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Administrator\Downloads\"/>
    </mc:Choice>
  </mc:AlternateContent>
  <xr:revisionPtr revIDLastSave="0" documentId="13_ncr:1_{42E988BC-5E04-41A9-A82E-F43C1280A521}" xr6:coauthVersionLast="47" xr6:coauthVersionMax="47" xr10:uidLastSave="{00000000-0000-0000-0000-000000000000}"/>
  <bookViews>
    <workbookView xWindow="-120" yWindow="-120" windowWidth="29040" windowHeight="15840" activeTab="5" xr2:uid="{D2E15FDA-CC8A-4EA1-A602-5DF096F75FE7}"/>
  </bookViews>
  <sheets>
    <sheet name="Reference" sheetId="5" r:id="rId1"/>
    <sheet name="Wireframing" sheetId="6" r:id="rId2"/>
    <sheet name="Sales Data" sheetId="1" r:id="rId3"/>
    <sheet name="Extra Data" sheetId="2" r:id="rId4"/>
    <sheet name="Calculations" sheetId="3" r:id="rId5"/>
    <sheet name="Dashboard" sheetId="4" r:id="rId6"/>
  </sheets>
  <definedNames>
    <definedName name="_xlchart.v5.0" hidden="1">Calculations!$D$63</definedName>
    <definedName name="_xlchart.v5.1" hidden="1">Calculations!$D$64:$D$248</definedName>
    <definedName name="_xlchart.v5.2" hidden="1">Calculations!$E$63</definedName>
    <definedName name="_xlchart.v5.3" hidden="1">Calculations!$E$64:$E$248</definedName>
    <definedName name="NativeTimeline_Order_Date">#N/A</definedName>
    <definedName name="Slicer_Region">#N/A</definedName>
    <definedName name="Slicer_Sales_Channel">#N/A</definedName>
  </definedNames>
  <calcPr calcId="191029"/>
  <pivotCaches>
    <pivotCache cacheId="1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0" i="3" l="1"/>
  <c r="I9" i="3"/>
  <c r="H5" i="3"/>
  <c r="E5" i="3" a="1"/>
  <c r="E5" i="3" s="1"/>
  <c r="B5" i="3" a="1"/>
  <c r="B5" i="3" s="1"/>
  <c r="I19" i="3" l="1"/>
  <c r="I20" i="3" s="1"/>
  <c r="C6" i="3"/>
  <c r="C5" i="3"/>
  <c r="F5" i="3"/>
  <c r="C13" i="3"/>
  <c r="F11" i="3"/>
  <c r="C12" i="3"/>
  <c r="F10" i="3"/>
  <c r="F7" i="3"/>
  <c r="F6" i="3"/>
  <c r="C7" i="3"/>
  <c r="C16" i="3"/>
  <c r="C15" i="3"/>
  <c r="C14" i="3"/>
  <c r="C11" i="3"/>
  <c r="F9" i="3"/>
  <c r="C9" i="3"/>
  <c r="C8" i="3"/>
  <c r="C10" i="3"/>
  <c r="F8" i="3"/>
  <c r="F19" i="3" l="1"/>
  <c r="F20" i="3" s="1"/>
  <c r="C19" i="3"/>
  <c r="C20"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<sst xmlns="http://schemas.openxmlformats.org/spreadsheetml/2006/main" count="75513" uniqueCount="277">
  <si>
    <t>Central America and the Caribbean</t>
  </si>
  <si>
    <t xml:space="preserve">Antigua and Barbuda </t>
  </si>
  <si>
    <t>Baby Food</t>
  </si>
  <si>
    <t>Online</t>
  </si>
  <si>
    <t>Medium</t>
  </si>
  <si>
    <t>Panama</t>
  </si>
  <si>
    <t>Snacks</t>
  </si>
  <si>
    <t>Offline</t>
  </si>
  <si>
    <t>Cancelled</t>
  </si>
  <si>
    <t>Europe</t>
  </si>
  <si>
    <t>Czech Republic</t>
  </si>
  <si>
    <t>Beverages</t>
  </si>
  <si>
    <t>Asia</t>
  </si>
  <si>
    <t>North Korea</t>
  </si>
  <si>
    <t>Cereal</t>
  </si>
  <si>
    <t>Low</t>
  </si>
  <si>
    <t>Sri Lanka</t>
  </si>
  <si>
    <t>Middle East and North Africa</t>
  </si>
  <si>
    <t>Morocco</t>
  </si>
  <si>
    <t>Personal Care</t>
  </si>
  <si>
    <t>Australia and Oceania</t>
  </si>
  <si>
    <t>Federated States of Micronesia</t>
  </si>
  <si>
    <t>Clothes</t>
  </si>
  <si>
    <t>High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</si>
  <si>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</si>
  <si>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</si>
  <si>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</si>
  <si>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</si>
  <si>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</si>
  <si>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</si>
  <si>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</si>
  <si>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</si>
  <si>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</si>
  <si>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</si>
  <si>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</si>
  <si>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</si>
  <si>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</si>
  <si>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</si>
  <si>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</si>
  <si>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</si>
  <si>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</si>
  <si>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</si>
  <si>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</si>
  <si>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</si>
  <si>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</si>
  <si>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</si>
  <si>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</si>
  <si>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</si>
  <si>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</si>
  <si>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</si>
  <si>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</si>
  <si>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</si>
  <si>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</si>
  <si>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</si>
  <si>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</si>
  <si>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</si>
  <si>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</si>
  <si>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</si>
  <si>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</si>
  <si>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</si>
  <si>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</si>
  <si>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</si>
  <si>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</si>
  <si>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</si>
  <si>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</si>
  <si>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</si>
  <si>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</si>
  <si>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</si>
  <si>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</si>
  <si>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</si>
  <si>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</si>
  <si>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</si>
  <si>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</si>
  <si>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</si>
  <si>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</si>
  <si>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</si>
  <si>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</si>
  <si>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</si>
  <si>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</si>
  <si>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</si>
  <si>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</si>
  <si>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</si>
  <si>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</si>
  <si>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</si>
  <si>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</si>
  <si>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</si>
  <si>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</si>
  <si>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</si>
  <si>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</si>
  <si>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</si>
  <si>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</si>
  <si>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</si>
  <si>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</si>
  <si>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</si>
  <si>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</si>
  <si>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</si>
  <si>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</si>
  <si>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</si>
  <si>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</si>
  <si>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</si>
  <si>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</si>
  <si>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</si>
  <si>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</si>
  <si>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</si>
  <si>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</si>
  <si>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</si>
  <si>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</si>
  <si>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</si>
  <si>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</si>
  <si>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</si>
  <si>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</si>
  <si>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</si>
  <si>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</si>
  <si>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</si>
  <si>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</si>
  <si>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</si>
  <si>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</si>
  <si>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</si>
  <si>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</si>
  <si>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</si>
  <si>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</si>
  <si>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</si>
  <si>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</si>
  <si>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</si>
  <si>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</si>
  <si>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</si>
  <si>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</si>
  <si>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</si>
  <si>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</si>
  <si>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</si>
  <si>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</si>
  <si>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</si>
  <si>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</si>
  <si>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</si>
  <si>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</si>
  <si>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</si>
  <si>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</si>
  <si>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</si>
  <si>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</si>
  <si>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</si>
  <si>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</si>
  <si>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</si>
  <si>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</si>
  <si>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</si>
  <si>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</si>
  <si>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</si>
  <si>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</si>
  <si>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</si>
  <si>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</si>
  <si>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</si>
  <si>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</si>
  <si>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</si>
  <si>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</si>
  <si>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</si>
  <si>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</si>
  <si>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</si>
  <si>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</si>
  <si>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</si>
  <si>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</si>
  <si>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</si>
  <si>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</si>
  <si>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</si>
  <si>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</si>
  <si>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</si>
  <si>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</si>
  <si>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</si>
  <si>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</si>
  <si>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</si>
  <si>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</si>
  <si>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</si>
  <si>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</si>
  <si>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</si>
  <si>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</si>
  <si>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</si>
  <si>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</si>
  <si>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</si>
  <si>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</si>
  <si>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</si>
  <si>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</si>
  <si>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</si>
  <si>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</si>
  <si>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</si>
  <si>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</si>
  <si>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</si>
  <si>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</si>
  <si>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</si>
  <si>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</si>
  <si>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</si>
  <si>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</si>
  <si>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</si>
  <si>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</si>
  <si>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</si>
  <si>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</si>
  <si>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</si>
  <si>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</si>
  <si>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</si>
  <si>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</si>
  <si>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</si>
  <si>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</si>
  <si>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</si>
  <si>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</si>
  <si>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</si>
  <si>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</si>
  <si>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</si>
  <si>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</si>
  <si>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</si>
  <si>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</si>
  <si>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</si>
  <si>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</si>
  <si>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</si>
  <si>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Region</t>
  </si>
  <si>
    <t>Country</t>
  </si>
  <si>
    <t>Item Type</t>
  </si>
  <si>
    <t>Sales Channel</t>
  </si>
  <si>
    <t>Order Priority</t>
  </si>
  <si>
    <t>Order Date</t>
  </si>
  <si>
    <t>Order ID</t>
  </si>
  <si>
    <t>Ship Date</t>
  </si>
  <si>
    <t>Units Sold</t>
  </si>
  <si>
    <t>Unit Price</t>
  </si>
  <si>
    <t>Unit Cost</t>
  </si>
  <si>
    <t>Total Revenue</t>
  </si>
  <si>
    <t>Total Cost</t>
  </si>
  <si>
    <t>Total Profit</t>
  </si>
  <si>
    <t>Calculations</t>
  </si>
  <si>
    <t>Key Metrics</t>
  </si>
  <si>
    <t>Cancelled Orders</t>
  </si>
  <si>
    <t>Most Profitable Item</t>
  </si>
  <si>
    <t>Most Profitable Region</t>
  </si>
  <si>
    <t>Count of Cancelled Orders</t>
  </si>
  <si>
    <t>Top Sales Channel</t>
  </si>
  <si>
    <t>Count</t>
  </si>
  <si>
    <t>Max Value</t>
  </si>
  <si>
    <t>Top Item Type</t>
  </si>
  <si>
    <t>Top Region</t>
  </si>
  <si>
    <t>PRODUCT SALES DASHBOARD (2015-2022)</t>
  </si>
  <si>
    <t>References</t>
  </si>
  <si>
    <t>Reference</t>
  </si>
  <si>
    <t>https://www.youtube.com/watch?v=ftyUsSwrZDg&amp;t=1724s</t>
  </si>
  <si>
    <t>The following video has step by step instruction to create dashboad using an Excel.</t>
  </si>
  <si>
    <t>30 minutes</t>
  </si>
  <si>
    <t>Video</t>
  </si>
  <si>
    <t>https://www.youtube.com/watch?v=ITCn6VgsT24</t>
  </si>
  <si>
    <t>4 minutes</t>
  </si>
  <si>
    <t>The following video will show you how to camouflage Slicers in Excel</t>
  </si>
  <si>
    <t>Tabs</t>
  </si>
  <si>
    <t>Video instruction</t>
  </si>
  <si>
    <t>Wireframing</t>
  </si>
  <si>
    <t>Example of visualizing how our dashboard should look like - hand-drawn layout</t>
  </si>
  <si>
    <t>Sales Data</t>
  </si>
  <si>
    <t>Dataset</t>
  </si>
  <si>
    <t>Extra Date</t>
  </si>
  <si>
    <t>for the exercise of how to add more data to the Sales Data (additional data set) - you do not need to worry</t>
  </si>
  <si>
    <t>Predefined calculation to save time for the exercise</t>
  </si>
  <si>
    <t>Dashboard</t>
  </si>
  <si>
    <t>Where are you going to create your dash-board</t>
  </si>
  <si>
    <t>Expectation</t>
  </si>
  <si>
    <t>I would like to see well-arranged dashboard</t>
  </si>
  <si>
    <t>Grand Total</t>
  </si>
  <si>
    <t>Sum of Total Revenue</t>
  </si>
  <si>
    <t>Row Labels</t>
  </si>
  <si>
    <t>Jan</t>
  </si>
  <si>
    <t>Feb</t>
  </si>
  <si>
    <t>Mar</t>
  </si>
  <si>
    <t>Apr</t>
  </si>
  <si>
    <t>May</t>
  </si>
  <si>
    <t>Jun</t>
  </si>
  <si>
    <t>Jul</t>
  </si>
  <si>
    <t>Aug</t>
  </si>
  <si>
    <t>Sep</t>
  </si>
  <si>
    <t>Oct</t>
  </si>
  <si>
    <t>Nov</t>
  </si>
  <si>
    <t>Dec</t>
  </si>
  <si>
    <t>Sum of Total Profit</t>
  </si>
  <si>
    <t>Average of Total Revenue</t>
  </si>
  <si>
    <t>Sum of Units Sold</t>
  </si>
  <si>
    <t>Count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</si>
</sst>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7" formatCode="&quot;$&quot;#,##0.00"/>
  </numFmts>
  <fonts count="10" x14ac:knownFonts="1">
    <font>
      <sz val="11"/>
      <color theme="1"/>
      <name val="Arial"/>
      <family val="2"/>
    </font>
    <font>
      <sz val="11"/>
      <color theme="1"/>
      <name val="Arial"/>
      <family val="2"/>
    </font>
    <font>
      <b/>
      <sz val="11"/>
      <color theme="0"/>
      <name val="Arial"/>
      <family val="2"/>
    </font>
    <font>
      <b/>
      <sz val="11"/>
      <color theme="1"/>
      <name val="Arial"/>
      <family val="2"/>
    </font>
    <font>
      <sz val="11"/>
      <color theme="0"/>
      <name val="Arial"/>
      <family val="2"/>
    </font>
    <font>
      <b/>
      <sz val="12"/>
      <color theme="1"/>
      <name val="Arial"/>
      <family val="2"/>
    </font>
    <font>
      <b/>
      <u/>
      <sz val="11"/>
      <color theme="1"/>
      <name val="Arial"/>
      <family val="2"/>
    </font>
    <font>
      <b/>
      <sz val="14"/>
      <color theme="0"/>
      <name val="Arial"/>
      <family val="2"/>
    </font>
    <font>
      <u/>
      <sz val="11"/>
      <color theme="10"/>
      <name val="Arial"/>
      <family val="2"/>
    </font>
    <font>
      <b/>
      <sz val="14"/>
      <name val="Arial"/>
      <family val="2"/>
    </font>
  </fonts>
  <fills count="10">
    <fill>
      <patternFill patternType="none"/>
    </fill>
    <fill>
      <patternFill patternType="gray125"/>
    </fill>
    <fill>
      <patternFill patternType="solid">
        <fgColor theme="9"/>
        <bgColor theme="9"/>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4"/>
        <bgColor indexed="64"/>
      </patternFill>
    </fill>
    <fill>
      <patternFill patternType="solid">
        <fgColor theme="4" tint="0.39997558519241921"/>
        <bgColor indexed="64"/>
      </patternFill>
    </fill>
    <fill>
      <patternFill patternType="solid">
        <fgColor theme="0"/>
        <bgColor indexed="64"/>
      </patternFill>
    </fill>
  </fills>
  <borders count="12">
    <border>
      <left/>
      <right/>
      <top/>
      <bottom/>
      <diagonal/>
    </border>
    <border>
      <left style="thin">
        <color theme="9" tint="0.39997558519241921"/>
      </left>
      <right/>
      <top/>
      <bottom/>
      <diagonal/>
    </border>
    <border>
      <left/>
      <right style="thin">
        <color theme="9" tint="0.39997558519241921"/>
      </right>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44" fontId="1" fillId="0" borderId="0" applyFont="0" applyFill="0" applyBorder="0" applyAlignment="0" applyProtection="0"/>
    <xf numFmtId="0" fontId="8" fillId="0" borderId="0" applyNumberFormat="0" applyFill="0" applyBorder="0" applyAlignment="0" applyProtection="0"/>
  </cellStyleXfs>
  <cellXfs count="47">
    <xf numFmtId="0" fontId="0" fillId="0" borderId="0" xfId="0"/>
    <xf numFmtId="0" fontId="2" fillId="2" borderId="1" xfId="0" applyFont="1" applyFill="1" applyBorder="1"/>
    <xf numFmtId="0" fontId="2" fillId="2" borderId="0" xfId="0" applyFont="1" applyFill="1"/>
    <xf numFmtId="14" fontId="2" fillId="2" borderId="0" xfId="0" applyNumberFormat="1" applyFont="1" applyFill="1"/>
    <xf numFmtId="0" fontId="2" fillId="2" borderId="0" xfId="1" applyNumberFormat="1" applyFont="1" applyFill="1" applyBorder="1"/>
    <xf numFmtId="14" fontId="0" fillId="0" borderId="0" xfId="0" applyNumberFormat="1"/>
    <xf numFmtId="164" fontId="2" fillId="2" borderId="0" xfId="1" applyNumberFormat="1" applyFont="1" applyFill="1" applyBorder="1"/>
    <xf numFmtId="164" fontId="2" fillId="2" borderId="2" xfId="1" applyNumberFormat="1" applyFont="1" applyFill="1" applyBorder="1"/>
    <xf numFmtId="164" fontId="0" fillId="0" borderId="0" xfId="1" applyNumberFormat="1" applyFont="1"/>
    <xf numFmtId="164" fontId="0" fillId="0" borderId="0" xfId="0" applyNumberFormat="1"/>
    <xf numFmtId="0" fontId="3" fillId="0" borderId="0" xfId="0" applyFont="1"/>
    <xf numFmtId="14" fontId="3" fillId="0" borderId="0" xfId="0" applyNumberFormat="1" applyFont="1"/>
    <xf numFmtId="164" fontId="3" fillId="0" borderId="0" xfId="0" applyNumberFormat="1" applyFont="1"/>
    <xf numFmtId="0" fontId="5" fillId="0" borderId="0" xfId="0" applyFont="1"/>
    <xf numFmtId="0" fontId="6" fillId="0" borderId="0" xfId="0" applyFont="1"/>
    <xf numFmtId="0" fontId="2" fillId="3" borderId="3" xfId="0" applyFont="1" applyFill="1" applyBorder="1"/>
    <xf numFmtId="0" fontId="2" fillId="4" borderId="3" xfId="0" applyFont="1" applyFill="1" applyBorder="1"/>
    <xf numFmtId="0" fontId="2" fillId="5" borderId="3" xfId="0" applyFont="1" applyFill="1" applyBorder="1"/>
    <xf numFmtId="0" fontId="0" fillId="0" borderId="3" xfId="0" applyBorder="1"/>
    <xf numFmtId="164" fontId="0" fillId="0" borderId="3" xfId="0" applyNumberFormat="1" applyBorder="1"/>
    <xf numFmtId="164" fontId="0" fillId="0" borderId="3" xfId="1" applyNumberFormat="1" applyFont="1" applyBorder="1"/>
    <xf numFmtId="0" fontId="4" fillId="3" borderId="3" xfId="0" applyFont="1" applyFill="1" applyBorder="1"/>
    <xf numFmtId="0" fontId="4" fillId="4" borderId="3" xfId="0" applyFont="1" applyFill="1" applyBorder="1"/>
    <xf numFmtId="0" fontId="4" fillId="5" borderId="3" xfId="0" applyFont="1" applyFill="1" applyBorder="1"/>
    <xf numFmtId="0" fontId="3" fillId="0" borderId="0" xfId="0" applyFont="1" applyAlignment="1">
      <alignment vertical="center"/>
    </xf>
    <xf numFmtId="0" fontId="0" fillId="0" borderId="0" xfId="0" applyAlignment="1">
      <alignment vertical="center"/>
    </xf>
    <xf numFmtId="0" fontId="3" fillId="6" borderId="4" xfId="0" applyFont="1" applyFill="1" applyBorder="1" applyAlignment="1">
      <alignment vertical="center"/>
    </xf>
    <xf numFmtId="0" fontId="0" fillId="6" borderId="5" xfId="0" applyFill="1" applyBorder="1" applyAlignment="1">
      <alignment vertical="center"/>
    </xf>
    <xf numFmtId="0" fontId="0" fillId="6" borderId="6" xfId="0" applyFill="1" applyBorder="1" applyAlignment="1">
      <alignment vertical="center"/>
    </xf>
    <xf numFmtId="0" fontId="0" fillId="6" borderId="7" xfId="0" applyFill="1" applyBorder="1" applyAlignment="1">
      <alignment vertical="center"/>
    </xf>
    <xf numFmtId="0" fontId="0" fillId="6" borderId="0" xfId="0" applyFill="1" applyAlignment="1">
      <alignment vertical="center"/>
    </xf>
    <xf numFmtId="0" fontId="0" fillId="6" borderId="8" xfId="0" applyFill="1" applyBorder="1" applyAlignment="1">
      <alignment vertical="center"/>
    </xf>
    <xf numFmtId="0" fontId="8" fillId="6" borderId="0" xfId="2" applyFill="1" applyBorder="1" applyAlignment="1">
      <alignment vertical="center"/>
    </xf>
    <xf numFmtId="0" fontId="0" fillId="6" borderId="9" xfId="0" applyFill="1" applyBorder="1" applyAlignment="1">
      <alignment vertical="center"/>
    </xf>
    <xf numFmtId="0" fontId="8" fillId="6" borderId="10" xfId="2" applyFill="1" applyBorder="1" applyAlignment="1">
      <alignment vertical="center"/>
    </xf>
    <xf numFmtId="0" fontId="0" fillId="6" borderId="10" xfId="0" applyFill="1" applyBorder="1" applyAlignment="1">
      <alignment vertical="center"/>
    </xf>
    <xf numFmtId="0" fontId="0" fillId="6" borderId="11" xfId="0" applyFill="1" applyBorder="1" applyAlignment="1">
      <alignment vertical="center"/>
    </xf>
    <xf numFmtId="0" fontId="0" fillId="0" borderId="0" xfId="0" pivotButton="1"/>
    <xf numFmtId="0" fontId="0" fillId="0" borderId="0" xfId="0" applyAlignment="1">
      <alignment horizontal="left"/>
    </xf>
    <xf numFmtId="0" fontId="0" fillId="0" borderId="0" xfId="0" applyNumberFormat="1"/>
    <xf numFmtId="0" fontId="7" fillId="7" borderId="0" xfId="0" applyFont="1" applyFill="1" applyAlignment="1">
      <alignment horizontal="left" vertical="center"/>
    </xf>
    <xf numFmtId="167" fontId="0" fillId="0" borderId="0" xfId="0" applyNumberFormat="1"/>
    <xf numFmtId="1" fontId="0" fillId="0" borderId="0" xfId="0" applyNumberFormat="1"/>
    <xf numFmtId="0" fontId="7" fillId="8" borderId="0" xfId="0" applyFont="1" applyFill="1" applyAlignment="1">
      <alignment horizontal="left" vertical="center"/>
    </xf>
    <xf numFmtId="0" fontId="9" fillId="8" borderId="0" xfId="0" applyFont="1" applyFill="1" applyAlignment="1">
      <alignment horizontal="left" vertical="center"/>
    </xf>
    <xf numFmtId="0" fontId="0" fillId="9" borderId="0" xfId="0" applyFill="1"/>
    <xf numFmtId="0" fontId="7" fillId="9" borderId="0" xfId="0" applyFont="1" applyFill="1" applyAlignment="1">
      <alignment horizontal="left" vertical="center"/>
    </xf>
  </cellXfs>
  <cellStyles count="3">
    <cellStyle name="Currency" xfId="1" builtinId="4"/>
    <cellStyle name="Hyperlink" xfId="2" builtinId="8"/>
    <cellStyle name="Normal" xfId="0" builtinId="0"/>
  </cellStyles>
  <dxfs count="59">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67" formatCode="&quot;$&quot;#,##0.00"/>
    </dxf>
    <dxf>
      <numFmt numFmtId="1" formatCode="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numFmt numFmtId="167" formatCode="&quot;$&quot;#,##0.00"/>
    </dxf>
    <dxf>
      <numFmt numFmtId="1" formatCode="0"/>
    </dxf>
    <dxf>
      <numFmt numFmtId="167" formatCode="&quot;$&quot;#,##0.00"/>
    </dxf>
    <dxf>
      <numFmt numFmtId="1" formatCode="0"/>
    </dxf>
    <dxf>
      <numFmt numFmtId="167" formatCode="&quot;$&quot;#,##0.00"/>
    </dxf>
    <dxf>
      <numFmt numFmtId="1" formatCode="0"/>
    </dxf>
    <dxf>
      <numFmt numFmtId="1" formatCode="0"/>
    </dxf>
    <dxf>
      <numFmt numFmtId="167" formatCode="&quot;$&quot;#,##0.00"/>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numFmt numFmtId="19" formatCode="m/d/yyyy"/>
    </dxf>
    <dxf>
      <numFmt numFmtId="19" formatCode="m/d/yyyy"/>
    </dxf>
    <dxf>
      <font>
        <b val="0"/>
        <i val="0"/>
        <strike val="0"/>
        <condense val="0"/>
        <extend val="0"/>
        <outline val="0"/>
        <shadow val="0"/>
        <u val="none"/>
        <vertAlign val="baseline"/>
        <sz val="11"/>
        <color theme="1"/>
        <name val="Arial"/>
        <family val="2"/>
        <scheme val="none"/>
      </font>
    </dxf>
    <dxf>
      <font>
        <b/>
        <i val="0"/>
        <strike val="0"/>
        <condense val="0"/>
        <extend val="0"/>
        <outline val="0"/>
        <shadow val="0"/>
        <u val="none"/>
        <vertAlign val="baseline"/>
        <sz val="11"/>
        <color theme="0"/>
        <name val="Arial"/>
        <family val="2"/>
        <scheme val="none"/>
      </font>
      <numFmt numFmtId="164" formatCode="_(&quot;$&quot;* #,##0_);_(&quot;$&quot;* \(#,##0\);_(&quot;$&quot;* &quot;-&quot;??_);_(@_)"/>
      <fill>
        <patternFill patternType="solid">
          <fgColor theme="9"/>
          <bgColor theme="9"/>
        </patternFill>
      </fill>
    </dxf>
  </dxfs>
  <tableStyles count="1" defaultTableStyle="TableStyleMedium2" defaultPivotStyle="PivotStyleLight16">
    <tableStyle name="Timeline Style 1" pivot="0" table="0" count="8" xr9:uid="{31304B68-6990-48D1-ABBF-B57D3B069E29}">
      <tableStyleElement type="wholeTable" dxfId="41"/>
      <tableStyleElement type="headerRow" dxfId="40"/>
    </tableStyle>
  </tableStyles>
  <colors>
    <mruColors>
      <color rgb="FF800080"/>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
            <x15:timelineStyleElement type="timeLevel" dxfId="2"/>
            <x15:timelineStyleElement type="periodLabel1" dxfId="1"/>
            <x15:timelineStyleElement type="periodLabel2" dxfId="0"/>
            <x15:timelineStyleElement type="selectedTimeBlock" dxfId="5"/>
            <x15:timelineStyleElement type="unselectedTimeBlock" dxfId="4"/>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[WK2b_Sales Dashboard Excel_FirstName_LastName.xlsx]Calculations!Profit by Month</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Month</a:t>
            </a:r>
          </a:p>
        </c:rich>
      </c:tx>
      <c:overlay val="0"/>
      <c:spPr>
        <a:solidFill>
          <a:schemeClr val="tx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Calculations!$B$47</c:f>
              <c:strCache>
                <c:ptCount val="1"/>
                <c:pt idx="0">
                  <c:v>Total</c:v>
                </c:pt>
              </c:strCache>
            </c:strRef>
          </c:tx>
          <c:spPr>
            <a:ln w="28575" cap="rnd">
              <a:solidFill>
                <a:schemeClr val="accent1"/>
              </a:solidFill>
              <a:round/>
            </a:ln>
            <a:effectLst/>
          </c:spPr>
          <c:marker>
            <c:symbol val="none"/>
          </c:marker>
          <c:cat>
            <c:strRef>
              <c:f>Calculations!$A$48:$A$60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Calculations!$B$48:$B$60</c:f>
              <c:numCache>
                <c:formatCode>_("$"* #,##0_);_("$"* \(#,##0\);_("$"* "-"??_);_(@_)</c:formatCode>
                <c:ptCount val="12"/>
                <c:pt idx="0">
                  <c:v>385356032.93999976</c:v>
                </c:pt>
                <c:pt idx="1">
                  <c:v>311167011.97999966</c:v>
                </c:pt>
                <c:pt idx="2">
                  <c:v>341607718.69999999</c:v>
                </c:pt>
                <c:pt idx="3">
                  <c:v>327938638.57999986</c:v>
                </c:pt>
                <c:pt idx="4">
                  <c:v>358824063.01999986</c:v>
                </c:pt>
                <c:pt idx="5">
                  <c:v>340262914.69999945</c:v>
                </c:pt>
                <c:pt idx="6">
                  <c:v>349814611.68000025</c:v>
                </c:pt>
                <c:pt idx="7">
                  <c:v>314650580.64000058</c:v>
                </c:pt>
                <c:pt idx="8">
                  <c:v>299976873.85999984</c:v>
                </c:pt>
                <c:pt idx="9">
                  <c:v>298550388.76000017</c:v>
                </c:pt>
                <c:pt idx="10">
                  <c:v>294110473.44</c:v>
                </c:pt>
                <c:pt idx="11">
                  <c:v>304187149.88000029</c:v>
                </c:pt>
              </c:numCache>
            </c:numRef>
          </c:val>
          <c:smooth val="0"/>
          <c:extLst>
            <c:ext xmlns:c16="http://schemas.microsoft.com/office/drawing/2014/chart" uri="{C3380CC4-5D6E-409C-BE32-E72D297353CC}">
              <c16:uniqueId val="{00000000-C0A9-4DE5-BB34-5DA7C9C6EE71}"/>
            </c:ext>
          </c:extLst>
        </c:ser>
        <c:dLbls>
          <c:showLegendKey val="0"/>
          <c:showVal val="0"/>
          <c:showCatName val="0"/>
          <c:showSerName val="0"/>
          <c:showPercent val="0"/>
          <c:showBubbleSize val="0"/>
        </c:dLbls>
        <c:smooth val="0"/>
        <c:axId val="548976079"/>
        <c:axId val="548982799"/>
      </c:lineChart>
      <c:catAx>
        <c:axId val="54897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982799"/>
        <c:crosses val="autoZero"/>
        <c:auto val="1"/>
        <c:lblAlgn val="ctr"/>
        <c:lblOffset val="100"/>
        <c:noMultiLvlLbl val="0"/>
      </c:catAx>
      <c:valAx>
        <c:axId val="54898279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97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[WK2b_Sales Dashboard Excel_FirstName_LastName.xlsx]Calculations!Sales By Product</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Sales By Product</a:t>
            </a:r>
          </a:p>
        </c:rich>
      </c:tx>
      <c:layout>
        <c:manualLayout>
          <c:xMode val="edge"/>
          <c:yMode val="edge"/>
          <c:x val="0.31619575253924287"/>
          <c:y val="2.7777777777777776E-2"/>
        </c:manualLayout>
      </c:layout>
      <c:overlay val="0"/>
      <c:spPr>
        <a:solidFill>
          <a:schemeClr val="tx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Calculations!$B$31</c:f>
              <c:strCache>
                <c:ptCount val="1"/>
                <c:pt idx="0">
                  <c:v>Total</c:v>
                </c:pt>
              </c:strCache>
            </c:strRef>
          </c:tx>
          <c:spPr>
            <a:solidFill>
              <a:schemeClr val="accent2"/>
            </a:solidFill>
            <a:ln>
              <a:noFill/>
            </a:ln>
            <a:effectLst/>
          </c:spPr>
          <c:invertIfNegative val="0"/>
          <c:cat>
            <c:strRef>
              <c:f>Calculations!$A$32:$A$44</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Calculations!$B$32:$B$44</c:f>
              <c:numCache>
                <c:formatCode>_("$"* #,##0_);_("$"* \(#,##0\);_("$"* "-"??_);_(@_)</c:formatCode>
                <c:ptCount val="12"/>
                <c:pt idx="0">
                  <c:v>1161483665.7599995</c:v>
                </c:pt>
                <c:pt idx="1">
                  <c:v>209555238.09999996</c:v>
                </c:pt>
                <c:pt idx="2">
                  <c:v>802065851.40000069</c:v>
                </c:pt>
                <c:pt idx="3">
                  <c:v>433501739.19999975</c:v>
                </c:pt>
                <c:pt idx="4">
                  <c:v>1872885229.5999997</c:v>
                </c:pt>
                <c:pt idx="5">
                  <c:v>43684608.780000024</c:v>
                </c:pt>
                <c:pt idx="6">
                  <c:v>2805715556.5200014</c:v>
                </c:pt>
                <c:pt idx="7">
                  <c:v>1604192004.6599998</c:v>
                </c:pt>
                <c:pt idx="8">
                  <c:v>2745016859.7600002</c:v>
                </c:pt>
                <c:pt idx="9">
                  <c:v>348969936.69999957</c:v>
                </c:pt>
                <c:pt idx="10">
                  <c:v>586235246.9999994</c:v>
                </c:pt>
                <c:pt idx="11">
                  <c:v>644072479.60000002</c:v>
                </c:pt>
              </c:numCache>
            </c:numRef>
          </c:val>
          <c:extLst>
            <c:ext xmlns:c16="http://schemas.microsoft.com/office/drawing/2014/chart" uri="{C3380CC4-5D6E-409C-BE32-E72D297353CC}">
              <c16:uniqueId val="{00000000-8176-4BE5-B233-099C7CF6BFD4}"/>
            </c:ext>
          </c:extLst>
        </c:ser>
        <c:dLbls>
          <c:showLegendKey val="0"/>
          <c:showVal val="0"/>
          <c:showCatName val="0"/>
          <c:showSerName val="0"/>
          <c:showPercent val="0"/>
          <c:showBubbleSize val="0"/>
        </c:dLbls>
        <c:gapWidth val="219"/>
        <c:overlap val="-27"/>
        <c:axId val="946474575"/>
        <c:axId val="946471695"/>
      </c:barChart>
      <c:catAx>
        <c:axId val="94647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71695"/>
        <c:crosses val="autoZero"/>
        <c:auto val="1"/>
        <c:lblAlgn val="ctr"/>
        <c:lblOffset val="100"/>
        <c:noMultiLvlLbl val="0"/>
      </c:catAx>
      <c:valAx>
        <c:axId val="94647169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7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[WK2b_Sales Dashboard Excel_FirstName_LastName.xlsx]Calculations!Units sold by Channel</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Units sold by Channel</a:t>
            </a:r>
          </a:p>
        </c:rich>
      </c:tx>
      <c:overlay val="0"/>
      <c:spPr>
        <a:solidFill>
          <a:schemeClr val="tx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Calculations!$H$30</c:f>
              <c:strCache>
                <c:ptCount val="1"/>
                <c:pt idx="0">
                  <c:v>Total</c:v>
                </c:pt>
              </c:strCache>
            </c:strRef>
          </c:tx>
          <c:spPr>
            <a:solidFill>
              <a:schemeClr val="accent1"/>
            </a:solidFill>
            <a:ln>
              <a:noFill/>
            </a:ln>
            <a:effectLst/>
            <a:sp3d/>
          </c:spPr>
          <c:invertIfNegative val="0"/>
          <c:cat>
            <c:strRef>
              <c:f>Calculations!$G$31:$G$33</c:f>
              <c:strCache>
                <c:ptCount val="2"/>
                <c:pt idx="0">
                  <c:v>Offline</c:v>
                </c:pt>
                <c:pt idx="1">
                  <c:v>Online</c:v>
                </c:pt>
              </c:strCache>
            </c:strRef>
          </c:cat>
          <c:val>
            <c:numRef>
              <c:f>Calculations!$H$31:$H$33</c:f>
              <c:numCache>
                <c:formatCode>General</c:formatCode>
                <c:ptCount val="2"/>
                <c:pt idx="0">
                  <c:v>25125115</c:v>
                </c:pt>
                <c:pt idx="1">
                  <c:v>25150557</c:v>
                </c:pt>
              </c:numCache>
            </c:numRef>
          </c:val>
          <c:extLst>
            <c:ext xmlns:c16="http://schemas.microsoft.com/office/drawing/2014/chart" uri="{C3380CC4-5D6E-409C-BE32-E72D297353CC}">
              <c16:uniqueId val="{00000000-A38C-43C9-B1F8-0A561901A2E2}"/>
            </c:ext>
          </c:extLst>
        </c:ser>
        <c:dLbls>
          <c:showLegendKey val="0"/>
          <c:showVal val="0"/>
          <c:showCatName val="0"/>
          <c:showSerName val="0"/>
          <c:showPercent val="0"/>
          <c:showBubbleSize val="0"/>
        </c:dLbls>
        <c:gapWidth val="150"/>
        <c:shape val="box"/>
        <c:axId val="529001711"/>
        <c:axId val="529002191"/>
        <c:axId val="0"/>
      </c:bar3DChart>
      <c:catAx>
        <c:axId val="529001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002191"/>
        <c:crosses val="autoZero"/>
        <c:auto val="1"/>
        <c:lblAlgn val="ctr"/>
        <c:lblOffset val="100"/>
        <c:noMultiLvlLbl val="0"/>
      </c:catAx>
      <c:valAx>
        <c:axId val="529002191"/>
        <c:scaling>
          <c:orientation val="minMax"/>
        </c:scaling>
        <c:delete val="1"/>
        <c:axPos val="l"/>
        <c:numFmt formatCode="General" sourceLinked="1"/>
        <c:majorTickMark val="none"/>
        <c:minorTickMark val="none"/>
        <c:tickLblPos val="nextTo"/>
        <c:crossAx val="52900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[WK2b_Sales Dashboard Excel_FirstName_LastName.xlsx]Calculations!Sales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 By Region</a:t>
            </a:r>
          </a:p>
        </c:rich>
      </c:tx>
      <c:overlay val="0"/>
      <c:spPr>
        <a:solidFill>
          <a:schemeClr val="tx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Calculations!$H$36</c:f>
              <c:strCache>
                <c:ptCount val="1"/>
                <c:pt idx="0">
                  <c:v>Total</c:v>
                </c:pt>
              </c:strCache>
            </c:strRef>
          </c:tx>
          <c:spPr>
            <a:solidFill>
              <a:schemeClr val="accent1"/>
            </a:solidFill>
            <a:ln>
              <a:noFill/>
            </a:ln>
            <a:effectLst/>
            <a:sp3d/>
          </c:spPr>
          <c:invertIfNegative val="0"/>
          <c:cat>
            <c:strRef>
              <c:f>Calculations!$G$37:$G$44</c:f>
              <c:strCache>
                <c:ptCount val="7"/>
                <c:pt idx="0">
                  <c:v>Europe</c:v>
                </c:pt>
                <c:pt idx="1">
                  <c:v>Asia</c:v>
                </c:pt>
                <c:pt idx="2">
                  <c:v>Sub-Saharan Africa</c:v>
                </c:pt>
                <c:pt idx="3">
                  <c:v>Middle East and North Africa</c:v>
                </c:pt>
                <c:pt idx="4">
                  <c:v>Central America and the Caribbean</c:v>
                </c:pt>
                <c:pt idx="5">
                  <c:v>Australia and Oceania</c:v>
                </c:pt>
                <c:pt idx="6">
                  <c:v>North America</c:v>
                </c:pt>
              </c:strCache>
            </c:strRef>
          </c:cat>
          <c:val>
            <c:numRef>
              <c:f>Calculations!$H$37:$H$44</c:f>
              <c:numCache>
                <c:formatCode>_("$"* #,##0_);_("$"* \(#,##0\);_("$"* "-"??_);_(@_)</c:formatCode>
                <c:ptCount val="7"/>
                <c:pt idx="0">
                  <c:v>5221812078.6200056</c:v>
                </c:pt>
                <c:pt idx="1">
                  <c:v>1840554171.8399997</c:v>
                </c:pt>
                <c:pt idx="2">
                  <c:v>1814567282.3999999</c:v>
                </c:pt>
                <c:pt idx="3">
                  <c:v>1533735555.4400003</c:v>
                </c:pt>
                <c:pt idx="4">
                  <c:v>1369952647.5399997</c:v>
                </c:pt>
                <c:pt idx="5">
                  <c:v>1174728177.0599997</c:v>
                </c:pt>
                <c:pt idx="6">
                  <c:v>302028504.18000001</c:v>
                </c:pt>
              </c:numCache>
            </c:numRef>
          </c:val>
          <c:extLst>
            <c:ext xmlns:c16="http://schemas.microsoft.com/office/drawing/2014/chart" uri="{C3380CC4-5D6E-409C-BE32-E72D297353CC}">
              <c16:uniqueId val="{00000000-3972-494D-8C62-FDE76E297BFB}"/>
            </c:ext>
          </c:extLst>
        </c:ser>
        <c:dLbls>
          <c:showLegendKey val="0"/>
          <c:showVal val="0"/>
          <c:showCatName val="0"/>
          <c:showSerName val="0"/>
          <c:showPercent val="0"/>
          <c:showBubbleSize val="0"/>
        </c:dLbls>
        <c:gapWidth val="150"/>
        <c:shape val="box"/>
        <c:axId val="946541551"/>
        <c:axId val="946542511"/>
        <c:axId val="0"/>
      </c:bar3DChart>
      <c:catAx>
        <c:axId val="946541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542511"/>
        <c:crosses val="autoZero"/>
        <c:auto val="1"/>
        <c:lblAlgn val="ctr"/>
        <c:lblOffset val="100"/>
        <c:noMultiLvlLbl val="0"/>
      </c:catAx>
      <c:valAx>
        <c:axId val="94654251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54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Average Gross Sales By country</cx:v>
        </cx:txData>
      </cx:tx>
      <cx:spPr>
        <a:solidFill>
          <a:schemeClr val="tx2">
            <a:lumMod val="60000"/>
            <a:lumOff val="40000"/>
          </a:schemeClr>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Average Gross Sales By country</a:t>
          </a:r>
        </a:p>
      </cx:txPr>
    </cx:title>
    <cx:plotArea>
      <cx:plotAreaRegion>
        <cx:series layoutId="regionMap" uniqueId="{EEADE8D0-363F-4E04-B59B-A11CF7C00A26}">
          <cx:dataId val="0"/>
          <cx:layoutPr>
            <cx:geography cultureLanguage="en-US" cultureRegion="US" attribution="Powered by Bing">
              <cx:geoCache provider="{E9337A44-BEBE-4D9F-B70C-5C5E7DAFC167}">
                <cx:binary>7H1Jc9vIsu5fUXhzNw8y5uHE6RMhkLIsW/IgynbbGwYk0SRIDCQGTn/nrt7i7e7y7vqPva8IgAQS
gEAd4QSxaCiiHV3FIhNfVmVl5VT/fFz/49EZWcHZ2nW88B+P6z/eTKJo/o+3b8PHyci1wnPXfgz8
0P8dnT/67lv/92/7cfT2KbBWtjd+K/KC/PZxYgXRaP3mX//Et41H/o3/aEW2732NR8HmbhTGThQ+
01fZdfbox17Eho/xTX+8MWNnbAW29eZs5EV2tLnfzEd/vCl86M3ZW/pVpZ89c0BZFD9hrCyeq7wm
GbphvDlzfG+ctovKuawrqirKavZjnywXA44hYUeA9fQUjMLwLP03P7JAcL7DDv1e8sY9n1FnXu1e
520R0X/9kzTgBUlLDnSKRlMXxfzi93hieXYYWV6GxOthl6RzTdV5XpFUY/doBfRV9VyUdEXgBTHp
VrKfTphwJE3VfCgMJqwo9FFuXLzrADfiMAosp80lwGGua6LOy7okJGgXl4IgyeeywQuaJMk8ewTC
jGNIqmHFYShlxKGnxIZvp2fDO9tzLO8pA+L1C0KVziFqNE1VsCrYIxYWBFhkiLwhKGrSS3lwBD3V
HNgPJPjv2yn6765Pj/6F9+QHQbu7gCIrkDWKlOCLKZ7bDIRzRVNkUePJXnAEHdWo7wcS1PftFPWL
/ulR/zYLLNsbtTfnZQN7rCYYmq5VbQKScC5qAoSSwifdevbTySZwBD3V6O8HEvT37RT9bxenR7+3
mQdxmCHweoEDoW7oosRLqphMeakw5bFBC7IiSLyQShwi9JvJqcY+G0egz5op8r2fp0f+ynrwW1R9
OP4cyqahGkq22xpF5UcQzlV8QsMesBdGibqbzPtGeqqRT4cR4NNWivtVB2b8re9Zj357M16GzimJ
kiFIhymdE/LauSxohsJD3CQPduA87M3kVOOejSPAZ80U+dve6We8GQex92Rn7/96YcNJ57KoytAi
lVTDLKqYonFuSCLkjUgU/SMoqUZ9P5DAvm+nuJsd0Gtu/cB/bHPKYwsVoNqLAi+luBeEPKedS5D/
UPwzrkASFed8I0HV8O/fhMC/b6fw33ZA4Fw4DzjoWhkEr5/2snDORImopodcYmMQMOvxqIIuJ/gT
BecIeqrR3w8k6O/bKfoXN6cXOhfOeNSqaUfUn0Vf3IGvi9mJih6pjqCnDv30RUrop+0U/f6v06P/
zbOj0dPZRWA9nF26dmBFoxaVTVFmrBBl7K+ppCnIIUVivJB1IdOIyEJ4KXHVfKn+FsKk6g9Rjl1c
np5jl87ZwHKWFo7C7UksYacjabAzQN/PKUecrp/rKixAJXvokWRUs6QwmHCi0EcZMPh+ega8s6dt
qkiCdq7Loi7JMjkOaBpOamCJCJbkN+em36+GPBlFsE4aKcjvPpwe5AvY+cexdWZ5T2emFTzET9ZZ
BsPrN2hgzmuiAK0/VfrJrFeFc5yRBZhGD0eGPAsqqHuOuGqOVH4JYVDlZyi/Lq5Oz6+rYDR6bNFG
JOnYGuAl0A3Y3nICSRTYotAEUU93FLJlNNNRzYxsHME/a6aQX92dHvIe/FKB36aJQj5XcRKDwMn0
VoCbwx6bhKBIMFSr5LhwDCXVsB9GEuAPHRT63u3pob/wxr7T4oGBg+0Hs1qBb6zaEK2dK6ohiDJk
VvJk4ib1izXSUw1/9h4E/KyZQn/xuQPQB+6o3cMaD5ekoeKwlmJb3IZlLApNUlWZNxLzEOylha2g
mZ4a7LOBFPysvYR+Byb+u9HTiJ0Rns4GETsqnPm/z25ZiIA3Cts8QevnAm9osESnLgB6glbkc3gu
VUU2hB1XqIr0b5NZzaum1yYsbPo45ey7DnC2Z3nWU4siTRXhPEN8hZqpWEXHJmeoCMDQBV5XUms3
Mbs201PNqmwcYUnWTKHvXXRApDGfd5urR8Z2oWu8xtMjhQznDm/ounRQewuyrJmQatAvsoEE9X07
hf3i/vSwX8XwarY44wVsJKKoiqJe3EE41sEDc107WEHysDcTUo16No6AnjVTzK8+nR7zi+0oeLDs
qdWiY03mzyVDUiVsGIluVNRasRjgaBZx1Kt2qx1HUjUH8mMJF/JdlBMXHTD8mdaEufUzZeb1Z2pR
xekAnhxZPZzMcocHhT9XYOOAkpUGuhA96gh6qnmwH0gYsG+n6JvvT78OLgM7CloVPggUglCXRBG4
5mCXYETCoyoq/MrsIdvsEYRUw74fSGDft1PYLztwZDYtb+xYT6Nw0uK8l3B0kyF9lMybVmCAwZ+L
iipqOgs1ZQ+kU174H0dSNQ/yYwkb8l2UE2YHgorMkWO1GtcCX4IMIa/yCNfaPcV1IGrnKg4UkmKk
B2yyDo6gp4YH2YtQBmTtJfR/nl78MIsqHAhhNhVfL/13tiHInxTdXbBoTgxxinGugD2SmPNIF5dB
M0U1DNi/C+XAvqPEAvP0LEi0NM60w9CKW+QDDEnMZaAIOBLnGSAoCK1GZLWskGDGowmphp8MJzwg
vZQRVz9Oz4gbK1q2efhSVPhzeBWug9S7T0Je5HNNkRDvyxiUXwHNdFQzIBtHkM+aKeQ3HfCgXYaR
36oNT9EBqshQTf01kO65yY8oagkx7nD5ZIbtIvRH0FON/X4gAX/fTtG/7IADuT+1H/w4atGHyazX
sNWxiJZk7y3KHuTa6DIirNVMQSIq0DEEVeN/GEkYcOigHOh3wLl5HViLbAa+futFyC6UTwW2NKUw
62G5FjTZ0NQaa08TFdWQJ6MI3Ekjhfr66+mlO/S6sR277aGNcyzzBShqdfA6vAXwoemKnq4Enh5z
m+mpxn3/IgT6fTtF3+yAqAFx9nbUHvjw28N+IMmClCr5RUHDolU03oArJ7NBEEdlMz214O/eo4z9
rrkEfQfsOz0/Gp09/df10reDFjnAYlIMDfCnCXokhp1T4KjUDLYXJDsBnf+9v/7nSLqqOUHHE47Q
bsqZ3nUXRJLXpt2NHawMSdbk1LzJkpXyug/MD7osQ/dJzA8l+wO8qc9aAav5YCbDCPxpK0Xd7MCe
a07iVjNZYVCQBVmCml+AG+YemQUOKVlGGTltNZNRg3dKPgU8bS4h3gH/yqUVRmf3tttmnCIHAW/o
SA7DjE6eoq8F4SvnCCjFhK92DO/I4W5GYfSsTKzmQWEwYUShj3LjvgNh1j0fmdxnd/aj1d52jDh2
zeCRZZAdq4pHXU6HBop0J4inNHZCyX47CVs5jqZqZuTHEl7kuygreh2wQn+Z2I49n8P72KYBjk18
DYYHrVI1EhA4h+ghZCTQePcjqanmQmEwYUOhj/LhSwecML3ARz2IFteDDDsDErkRyZtttoW9ASY4
FQnFYinb6QhCquHfDyTQ79sp7O87MP3vVgjqbRF1DiGhqqyqSBguwC3x5zDDyTD5VwfxNtNRDXo2
jmCeNVPI7zpg4zT9EPa2XTD1+1GwHY39pe21yAKYGiTU9ID8SU08sPDkdFAc25hxSEYyfXEDeDld
1Syp+x7CorqPUZaZF6c/JfR8KE5temg4QTwXoZiinsdhPeSYBB4iC0E0UI0iOSmQs/MRBFUzZz+Q
cGPfTuH/2IFwONOPQsipFtcIJyJ8WtUFDeWFqqykyJVSDMQOwVJKF0kzKdXIH16CQH/ooNibXZBW
yEIetWieZmVsVJQ0gBqaPMUjmyDAaCciq0ARiGHabCSkBvd0HEU9bS5h3oHArKtR4FreJpt5r7dK
K8iBNWCs09Q0hJcc1BC0pfM6r2WGUiH76bTYQTM91djvX4SAv2+n6PcvTy/skZ0+w4Z89s4KWyx8
AIHPw9cIjIuKERQmFbBLgky34yPJqEa++BIE/mIn5YH57vQ8uEZxoZaj2FHyAzkFe1MQk/qY5rk9
l4kenkd0lq6T+X8UNdV8yA0lTMj1UA5cdyAm6GrkB+NWz2NsovM6q+ZXgB2qDo+dFnak6pisIwip
hn4/kAC/b6ewX3VA+Aws129Tz0EoEOLdVBT+gCKTm+wcSlKcyyg7hPJCMBTlYx8aSaiGOx1GwE5b
KdQ/BqeXMT3LffCf2pzikPGaICBxjNWrzIENE/S5AfcvyvtRPf4IGqrhPlBPED90UNA/dsHMY81H
Z99HwdMom3Sv125gyuEl1JBAzEkBdqbkM3sDJv/BBJSf6b2jiKnD//AiJQ4cuigPet87MPGBAcpX
nl38DmCB9s7uRvP4wbEf2+MIMrpR5Glv6+H5osjf1VzRBSR10+Xwb1BWw57ab6LMqv1giXUd0It6
E+upPTYxGygKiwoSwlV2D1GIjHMU4lJhozhYsYEWSv6mHoMGYmo4sxtFubBrpIjfd0AP6o881wpm
7YGusCqiKmwPWQpMMTyOpdoLOnw4xPBwBB3VeO8HEsj37RT1/scOiKjt6HHyHxBMqHbJzKK8LKQz
vqgVYUFIbDGodQUXGVnPawzVTOhlAwkT9u2UCb0uRK1MWrVLS+q5goh/1BqtjMVFeTQWjCvJdOb3
msiogTwZRgFPWktwd8Dqc//X/8LwsGlRMWJ1O3RMdhnhthXyXUJ5dRQTkhBDlNriMimXyPdjCKrG
/jCSwH/ooBy474AzrBc/tHj2gvbJCxL21wR7am7gdNQglXYn39Qoh0NDYXttoKYa+uQdCOxJI4W8
9+30gr4/cv1HFDGwH/fSnpUxiCajsx4uAmjRAMeh1hwCoyX8pbO96BcDu3QRKcNMQCVPkR2vobSa
Vc3fSNjYPKDE4i5oUL5re62GumCbxgYOkymx4HEoFQWfP1xqWUFBqkQdQUoNr/YjKU/2HRT7fgc8
Zx8s12oXeh2ZSzuX2SF9Pmfp4FAnDdnfSKxEWPbuwckvL9SOIKiaAfuBBP99O4X/QwfgfxdYXpuF
uGTU6UClWERVFy0dMOUpOjJusjB4VqElj3ozHdWgZ+MI5lkzhfxdB/bwfroe/xNmDdgtUNdA5kWl
CD+nwYEGIzYv8elmTxwILyOqmhdV30H4UvURyqN+B8pGXY438yiboa+3/6HYgcKLWBdwb1aouahr
DUe+AP9CqojhwJ1fHI3UVPMjHUZYkLZS1C+vTq9qXS5iK/JR28Y5SzJBMxhezwG4drAda/AmFAyw
qLWCCBdeUiCyMsYUkH8JRTVcKH8F5Uj5E5Q7V187wJ1oYvvz520LL7tVC+iLAgsyNYoWJpwKVcQ9
wshUw5UjKKlhxn4k5cG+g0J/eX966K9wtVaL5z5UvEbiPcK3sggXqEB5FQmxGAAelRHSYwbdrBvJ
qQY/HUaQT1sp7FcdcAWxcp4tX+CksXxuHAD4bCcg0KMWPKoTIV1BrC72fhRJNfAf3oay4NBTYkMH
chGuI8tpMdQIF3ygtoSi8DgBZDI/N/vhIk1sq9lmTDSlRmqq0U+HEeTTVor6dRdkTjBqt8QfAxYH
M0nTD77OHO7saIx0A8z8rOQT0YIw9ZsIqoZ+P5CAv2+n8F/1OyDyoQrhSs02y8YyZxoq6/OoTlqU
98hCkxRWABAReLuHBDZeHUNLDfaHoRT9Q08J/w5M//eW3WrNAwOTH9gqpYOZuMPeQHhjgj0U1LwG
2khHNe7pMIJ52krxft8FvH3vKQ6sMHv7FlR+mZlLJVTTKmqXnI7TGMtEQ22hZAMgPv73R5BSg/p+
JAV+31HCvgN+nfexh/ty29xikXiP0HXEKR6SA3KiHlYKVnoLAdbVbp0j6KnBP3sRCn/WXkK/Aw6G
60fU/mr1klB2Z5+M64KIDY4TWJ1kbABCjQPhCEqqcd8PJLjv2ynu14PT77AIb23zMCsyQY6aZXp1
YT/NYGZnpFtm2g3xpTVSU4N88hIU96S1hHoHZA1qv3jtyXgJ93IjT0zcXxgEs3JO0KDut6IipQ9e
zr2qn99cm4ipwXz3ChTyXWMJ8bsOzPOgZfmioEATCpKhCP6hOGIOdFwXB7mOmh7ZEZemEF83E1QH
fPomJezT9hL8lx2APwyskdPilIdTnl3tgLSwvbKeQx8XtuKuE1nLTq+0osp1Izk12KfjKPRpcwn5
DtgNPljzVmUNXFuKjKLFNenarHYuKylHL6dsJKMa8HQYwTttpXB/+HL6if7BD55axRu3UqqoQwxN
piDUEaVlyAJyBrIbWIkLvZmOGsBT+iniaXMJ8g64qT5aW2s2QaWOFrdUmSmJKMKhyGmZjqInUVXP
NQgXHefV5CHn1eNIquZAfizhQr6LcuJjByIRP468TYsWelTfQEgcrvcpHl3hGEG5IAn1Cw7nqrw+
00hFDe4J8RTypLWEdgf21I92YD8gJKu9XRUlKaG6Q2upqU2DnJlzVMUyZEkj4uYYWmpg378FRX7f
UQL/+vRy/qMf+ssWw95Q71NBODn0mcPVLjmFRuTPWdEgEUerSh2+mZwa9NPXoNinzW//9c+3j+t/
jEf+jf+IqeZ7pYaw1PI1HgWbu1EYO9HuR3Ojm7rOKB3xChbI9iY4YgxEXMzJ0ksTtbF4UsK1F6j9
Cb2R3SnPHmIT+9hITg3K6biatyvN7x8dmN+bYLzZtrypCrB46XDs8QcLe26OM6+gyK4MU1K5TjfV
o0iq4UBuLOVCrqvEiavTc2Kfe5Dsca83Cf+dXPGMcKIS6MZqs54MbI+yAb+2YFR6/3a5FaqBYH8d
gimv0zSRUT3rk1FkvieNdKbfXJx+pt9ajyPUE2jTHolIAiTGYd+sKSwvIBMYCiaKH1Zuq5/8IJqc
HUVXNQdKX0CYUeqnfLntQJbXzejB8tq8MxXVtw3E8LMaiMVDrXKu40oYdptqsv/SVdBMSDUb9m9A
4N+3U9hvzNMvB1Tc9KNJizomB/UHoQeISiY3los68ukQm8nvi1IS6dNMSR3u6SuUcE/bS7h3wCVy
Yz+MWr1aUEEyI3RJAdcLJg+NPNhVQMRdDFmsPp32zQTVwJ8NpPBn7SX4O2CpB/xtGhEQdYxryXGJ
WnbHUdGYwLyByJSA4nnIvStsvE3U1CLPXqKMO2stof7z9MKmtBG1pm3+vQO//hx8YyOhORp5KMH8
fOHxl4Ue47wryAIKHOow5+ROYohMUETcxcOT8+/RZNQtisJblBZHobe0SK5Pv0gGuPwxOvtoR1G4
qwv6abS0w7Nsr3z9yQw1PyUoqjA/FI39HC4GxpkY52JUAto9xPxWSdhzdFUzqOZrCKNqPkUZ9rED
fvYbO5rEVqsnCtSF2GWm6nK6mxeXDtJTNWK3OIqIaobkhhIm5Hoo8DcdCGS7idcjlG2Kg/Fzs/CF
0gpFIbA0sFMfosJzQktF0pcooYR9WjKCOtyPI6mGD7nXoYzIdZU48e30MusWN5SPrfDRCtrjBIuh
MsAHFRfOFzYOJD7CZYMyZlnUg5D9aFKq4DhiqnmQH0t4kO+iPLjtgAnvFhHMKzuD4vX7BIdycSKy
SEVcD5bsB8A5txTY+VqCkUnWsxz67LczNjTRU8eCZFwJ/qS5BP2PLkx/x9qEbZqUUKkPeSlKdl6g
9SJYeUq461ERWku9aGXsmwiqRz8ZWYF/0lHiQAdOFndx2Cr+KioP6+zm8ixWHEpqbu4buLqcXZyn
GQdHWv5A10xONfrZOIJ91kyRv+uE6Hee7GWbF2YgVRGoQv9JpA7+WxQ82k4uoZgNKgjtHlg68uBD
EDZSVA3/YSRhwKGDsuC2AzX8QF2Lcl9Qz1mNN1xJe6j0lpv6KJ0igjOoFJSxB7YOAv+z1NRCj1Fl
2NFYgrwDAW+APIKRpS37Baov6ag0DONd6iIo6vuQ9ixPUYBbM/vN/R77PBm1YLNhZbRZawnuDmj6
v1Aatc3tlQOiKCpvwCpXtNTh8jBc2GnoOkseys/qZgqqoc7GEayzZgr2rw4UKrm1gnBiOc7Zdciy
JcIMiNerlDg9IfZHyG5ggxQp7KrwoZ1rzC0pp5ERRvbT2Ww/nrBqbpRfjfCl/AHKodsOZEvfoyLW
VctLAto+MzYghauycAbH6ixB7ssqMTwcR0s1O/JjCSPyXZQFV51YJHFgIxq0TamE+CtRkVnaLjJW
8lsuAooQSoRyZOnuwNZNXjjdWscQU82D/FjCg3wX5cHtXReOXey17bhN6yjHmKAhrF9RK9cBghOR
vyspOir87B7opmVWgKasuUpqPseJ3dBKRux6SnzowhFgtLYfW3Qhw7yJ8BRWHhSyJr8OBB4BjLiV
gf1l+KZbQyMJNZin4yjgaXMJ7T87MOt958lfWi16BOChQelJdhlbGvhZ3JbhuMfVwTx2ZYJ5QkjW
+IKJng2kqGftJdj7XYAdFSidNsU97Jg6Qm1RcjU1JuMcm5vtLE6LmdY0HHMzjNPJzophNpBSM933
I0vQZ19Zwr4DHpZb34NfcjQOWhQyiIU2UPUI+mjRtMMypgVYfXTmrixI9qOIqMV9/wJl5PddJewv
uzDvt0zTXMSjDI6qhf4yJwsHkFEjD4ev7LyLXTQ39ZFZZ+AOJFxnXhI5xxBTx4PD2BIPDl0lHnQg
5eV2Y7HC8+0xAHfOCpqGy0lQiSTTYnL4GyjbIKiGLrHiVeyhu20zPTU8yAZSBmTtJfQ7oOpD6Nrt
Wh+g4IhQcHAV9iEEMQc/89DjPgwUEEh1TKLuH0FQNfz7gQT+fTuF/9PF6QXQJxxu4vamPq7+Qu0A
5FOjOkP6FLVMZEJC/RQhftLjFtHwG+mpw373GiXkd60l3Dtwuvo0mlstJlNDixRxAzPUyDTqFkpN
bs7r0PmREoN7Ng+5kPndt5GaGtSTl6CoJ60l1DuQ2juIW83sZXZOXHsN63FxkiNIF9IHeGvVprZG
MqrhTocRuNNWCvegA1r9wPLP7n13tIu0+hLY3qM9b1HRgS1BQnEYXKtTmOysKhKrALZ3cRERM/jr
v3dk/fV/U7r++n+NhNUwpPabKI9qP1hiWwf8AZ9G0WQUtGydRrENuNxVSWQ3UeVEE2q5iSiXp6Og
TPpkuxH2zdEfb44kpppBhcGEJ4U+yoZPHfCCfRqtzn6NEHfSZk0lDuk0zA6hI4cg2aCL5gh2WaGO
WGuUs6V60XHk1DEi9y4lRuT6SozowAHhE+r6B9Y4trKZ+fozGmpIYuOQcIFCNu0Li4LT2UV7gsG8
aMlDzghHkVTDisPbUEYcekpsuO6AqmqPR0GLLECUCSuqR/ZunJ3ZrpIezbBEyO7xqYmKOtR3xJcQ
37WW0L7sCNptGuRY4hILfICxM3mKOhOKzuApZtgUVFSG+/P0PIM8G1iFPWsvoX/VAfR3WYsf/WDU
otCRcS8zcgXgXalMnRfgnkcmpYq6tqlQyhZbuhMfR1MNF/KDKSfyfZQbHztwbEBmzcraZGi8Xvor
BixwkgQZc3Bz5VQilJOHbQ5uGGKfayajFvsd+WXYd80U8U+fTz//P7ttlgKCQY6JHJx+K2/fhNcR
ggnWanobeRMV1XAnowjYSSOF+nMHDHBfrJndbpEIHH+ZgEF5saJuqeqo+IZ7B/WaKobHUFIN+WEk
gf3QQaH/0oGs7C9Q7uP2xApKn8D8gxzg1LfOSublxQoM/6j7hvuLBOJ8aaSjDvUd+SXId60lvH+c
Xqp8we0TbosbKly3AqZ5VuwEd3EVAGf3DvLwgSlyFs4JlSev0zTTUwd88h4l5JPmEvQXXYB+Hltn
7Ejb9o04HCwIOm46QLR+qlgKBS7A1QXLAy7nFNil5UX4j6epjhH0G0osoR8oMacD2uYXv10jA7P1
CIgwQUXbhCXFfQD+SdzVKcNDeWBYgS+N5NRwIx1HeZA2l5DvgI3nC1TfeNymJ0DCOUtH8Q34HwvL
gFWzRQciUTLln66GI0ipwz17iRLyWUcJ+w6YOe8te9WqlkkiTETIofy0bv69anizcQTcrJlCe//j
9NL+qxW16lBnl4VLOA/BUpw8hamtCMhpQdEZnp2o2EPUm0ZqqnFPhxHY01aK+tcO7LF3o3n84OB+
3//Qtb44lqIIk4S0xQRmRLQV+MDuZUG1T6j4qWmZLIAX01fNl5qvIXyq+RTlW68D2++dj9Pu86at
l0UAyQqir1CBCVtsslyKW4HI0u8UlG9SDwESeUF1BD01nMlehPIia6fo33XA1JDUQriJH9vkAOL9
WfQhsndTDaiok3IqioFCOZLUjAVkMz6SqGo2FAYTVhT6KDtueqffOn6O3FGLVaBZvp2M6nHZJcnk
iIbgXASIspCV9PBAnF6N1FRzIB1GsE9bKeo/L0+P+r01tds2A7HbL0XcniMh0m33FNcAbvKFNUhF
xHmqkBJr53EkVeOfH0uYkO+inLj/cHpODGzcYTSH4T9THl9vbsZVjPBzsbvCs6e4bbNQaF5HDaGs
wmL204nd/yiKqvmQG0rYkOuhXBh0YEtOxOR3RKxgY9yFiSAk4iy5aM/22szHZnUgRN5QdK24PNg1
giISgTUNfuDdU7lF/Hsk1nBrVxvpuW+kTGwcQHn7vQM7zMBy/TYTPFgpD5SmQ8kUFQePnMGVY8EU
qFrHKyh1T9YUoyFrqlrhdRzaDSuxYddKsf4x6IA0szzUXkXkV5u5BSyBCdrVPr63aHVFaIWMMCMW
lpcBnMqxo2ipA/7wHiX0D12UBYMO+HcGgX12Y3mzZ6fby84XLI0b8dW4wiE9CBbnPczeGoytuPSB
RK0cRUoNAw5vQfE/9FD4bzrg4xlY8ZN9dhFYrQa54wgniDvtqmh0gq0bV8DjDJ5LPcgf7Y6lpoYJ
hXehfCh0UlYMLk4vjL55djR6OhtEuJE2ZEaSCxchJY8tLgwYX3GoUzTcrpGsjOLC4AzjnBd03J+X
xWkTEVWgMJNex28PZDhhEOmlHPrWhe2C5aG1aQ1ntT1wzlah25KtGR24bg93jx1MioWF0kxJzRrJ
BhL0B1k7xX3QgRTAwShoVTxBDMEKiCDSLN+gmI6ALHBFEWSEoKZZIkI219OdupGcOuyT1yhBnzRT
5O86MeM3j5OR40AgZRhUrfeX7c8cDHwQQkg/yCy1RQccCmCi+hkcojoxdwxGGTXPEVMH/mFsiQGH
LsqEQe/0G8PAHgWBdXYz8r0Wj90wf6CihIQycumxu7hVcwLuasIHYE6natKR5NTwoTCacqLQWeJF
BzyiAwfp97M2bbG4CE6DKFIkrbgK4IbGFoA6dEg/yOxThS3gCEpqWLAfSeHfd5Sg74Cqeh8HMxhf
W44Gg04kaSq7Fj71ChV1IsRCYh/ALatZaX1057lwLFHVnCiOJtwodlKO3Hfh7Ib5Aoa0qKGiLAJL
i5VxfVaVhgp9aReix7ytyVPkBludTQRVc+IwknDh0EE5MOhA0sHAd3zX99qv1sWpsPuJhiySwu2I
m4HHQlZV1G+v5MDxBNUwgn4B5QftL7HF7MCODY9iQ42Ol6lMuD5F1dhfdqtT0bWNC7eQMoVLc1EY
s5orjfTUcSMdWOJC2l5CvwsuUz/GnUoXv9s9PHNIYjYMmO54slGLSIaCeVzGaiHS6Eg66qDPv0UJ
/3wnZcKvDlgzBruXbzlFBHcSI1hVPETKFzdrliICsx62alqu6EhqnuNE+iqVjEj7KB8+3p1eFF14
kY3cwJ2TyLSCB6SYZ7P09Sc5FKvAakAiYFY8CiflvIcBTiJk8whgx6GeWl57eiFx1eyp/BLCpsrP
UHZddMGzt1s2jRn4L9s9sCqgL8EenishmGMTu7QLN4DjmAH25dmTrJpGYqrZUhhM2FHoo2wYDE6/
agZz+A4zMF6/TpDaJiHCG/6IyqxmToLBSWbRNpnHgjKiiZwaFiTDKPhJK4X9sguwr6yt3W6wN4fr
uRBeIOOAV9wsJMQdGMhzQy2kjNGJee8yXOEiYs/OWqvYX433YSSB/NBBUR90IIH8l+0+WA+rFm1L
7PoOnOFkxA0UQYeo0WRVR5oP2vOi5hgaqkE/jCSgHzoo6L9+dEDCrEZPbUaS4VymMpsqYsWSEwBx
O8PzJqIAs47yppUnhEZyqtEfpOMI9lkzRX5w2QXk7WibFBDJ5mDVEn/ZFsvqOfKoKA4pX2W4QP0j
3CehooByij6ROYPVUTTV8SA3uMSIXB/lRu/96blxb3nbdsOLYbpQRBZUiYu+k6do2Ua9fU3XEPoK
79ruKUX2NVNUzYjDuxAuHDooC+47IP8Hm4bKBS9bCsjjhGcBvjXM+N2DuZ7TNmFw5RGcIbACVMmT
rcLUu9ZETTX26UsQ4NNWivrgZwcm/sRqWdVBggPUGZ1HGf09sjngcW/Zzr3PqhwVIb8/gpRq1A8j
CfCHDor9fReEDqIlTWuCbNswQ+L1WwCCXhANqbLIo8KE5zR9l9/PPM6JPCLCn5W7P4KaOg7kBpeY
kOujfDAHHVgD/rjFyDs40uBQRg5Qdswt6p5s9iPtHyHd6UMOWfcNxNTgvxtFgd81UsTvr7qAOOK3
25vzHGpXoJqpyvJpq2QOYkyZUNKQwJDeZlkCvYGeOtR3w0qw71pLuHfAJn2PIFP7yXra2eHu/Qer
zYnPKrLAJWPwWUIzQM4JfharzTNfPvLjMtYne+0LqarhRdWrUc5UfabEp/sOrI8YDma7zfhrXJWI
el0GrjouiiO492Fwk5jZLXnorpBQkjGsan+q4Uc2kPIgay/h3oEQL+bsHm2ee9kXKqFw1qCoAioF
HqIncksCZwBZYpXUjCz6JfvpdGH89b/BzN48axKpQX8/ksK/7yjh3wE3wb9TdfRlHPm7HOp45N/4
j7At+t7XeBRs7kZh/Pqb2+/jpeXE2fStEhMv4xPz/CPp0JAEpbCL4LyG2oOCIArshkY8dCdvpKNm
waTj6HJJm0uL5fvpN4lvYxQ9bVGLQs1TFBBAzEtWGam4f0usXgkiLnDnZbJTYCPJ206byalGPhtH
kM+aKfLfOqC+fkti5D8iC/HJdzMYXj/pFVaBHJmg+9KDResp7r0E9grMGtnhgZygj6erhhXkvShL
SDdlzZXZgUWxfRi1naOLasBgiSbx6eGBXAargmsIkUToCzHhfTuKlhpW5MZSNuS6KAu+dcCQ993y
Yitqcy+ASYmFRsKqRDYD3JOAgoTIctONbBUmmtMRNFTjvh9IQN+3U8S/fzv9pP+O3fwRiXs9O2pR
ecW0N1AtBoXw0vsScDTIKa8shRBeHlxTWh1VcSxRdXzIv1KJGfnOEkcuOsARexR5VotbA7sbEyYO
hEImmy+RQQLP7rZQcXWmRBSi782U1HAgG0jBz9pLuHfgANf763+i0dnTf10vfbvN6gCoC4ZDGhLW
Mpt2cS2gvB5KNiNgmN1gt3uIcnQ8XdXMoOMJT2g3ZU3v+vRL4t52/YC7GYXRKJPVr9eYOFhbDR3Z
gntra5ExKOQMlUpHGfn0hjuyOo4kqpophcGEI4U+yo77DqSQJDerNtwS+sIz298XlzYeqWmB9dvs
wsnkKPX6FfH3TZqP639QGwdFPalc8tGOonBnCv80Wtphe1KJ3Z6GMjEaqmUXVCZOFSGuDJTCRb2L
qm3ixXRVC6aaryEiquZTVFh97MC2flzK5Qul1d/5n88a/+iaOUQPtiWq/g6KbBRU95m3pC3M//YD
/fOI/SE1pCVFMNrbF/6ufPG2AvzEARHutjJs3H2Uxb1Euki0ybknnu+tGZqapyt1qmQ9XT/98UbH
ieFt/hsKVu0r68Hfh+BnHx9ZYfTHG3axIWozwEehKAi5MZhbe4XjDb7yHAdFEXHHKMWLO24lA6cO
j93f8scb8RyVynj4XHFQhO9PgkErZMkWf7xB+L0B266GggS4XEZVYHh5k5GF2uObse/tUUj//8yL
3S++7UXhH28Q7TNPPsWoZMZKJOrxkoFkPUTj4tvQ/2jdwWSNDwv/J5SXjms4mjkfGv5AcWb67dIX
F8lenzCp4kdAbe5HWIwXEmRZMVvkLaOOlwEE8j8SzbXN0N1Ipi7M7Z628IbmerkVL+eTYXCZQ73i
l4qvk/6SBJUKbyUjwhj2vvwv6fZk4a4VyRQni2FfnMqRGaw36/7zP1LxOqoOTgo6YhQEXI1Y/JGx
ogeLQDNMxdYW78eGP/4cboLonS5O/Gli+65HjoWgF7FDrIQqiDpKEcGKprH4//wbDaX5JB4rs0tp
iOxXM/ajxfDWWLj27HKxdvR5f6hMjYk53obqpTNeSvFHnHOHobmwt9LSjIeq6/W2y3Uk9udg+cLU
x9HC6UmrYB2YxizytwMjtnnpcriR3GVv6nui+Gk8CWefZytJDK4iXho/LoShMb5UlHg9Nzlf838Y
ynDj9sartSd84hYrdIrjhfrb9rZTxQz5ibt8J/lL5be9tTmth6+Qp1837gI/LNic8CRza3t8ieLI
/szkVitF6c3mjqF/GE41dd6LRSlYfeJnnvotjpb4bonfzuamIbjLpRkEkfaoGZ7m9JbiUJia65nh
GL3ZTNv8XIf88s9JKGvTnjEdBhMzcJbTyNQ9bx2ZkSa5H5YTZbF6N9T4cOTNVu7w0uHXm4flcLj+
sV657m/XsZXbhT9b2SYnTeK79VrfTt/NxuJ4iReXJ1zPCG3lT9315Xlv6/ncQxgvtG9D2Z19G0ZK
EJi2PBR0U4yFcWS6hjuN/9SnU0fk+8LEjf509VX8eav7QNrTZ/NfsiZ6d2IwdsamGK2mNy5SFWa9
laxtbTMKjejPACvywQtt+wGrJrYmG0OZmtOtr0q9oS/OlyYviaGlCeHW6W0FcIbnxvbCdMauO+7r
0ma2whcvVj9xu4ygXLn6ZhP2tigy+nMsedInUQqNr0EwXk4BphSBiMVy9mMt6puFKc3Wn7fz1cTv
beNoNvDiQFz0vJkrfxeWa44zhXizeLANI/qxHjqr74sZN9RNW93Yj4o0CwehrorOO3ETrW6D2Wq9
Mddr1eHN2Xa8vtGNtTruCxA8oTmZr/kRv1pNH5dj35n2RJVXFJNfBuOv4lhcxP1Y9kLODBR9Obsa
elPhwwIOa8k0Ipu7cURnyPdmtjcXemsjGvr9lat4XyPeiOOesw2kYT8ONqJmCv7YW5r6dutuv663
q/EXzxWWv2YrbfIwDtZj7U4P7PGfsWprE3MRTTyvFyx0fdLbcPEqMhcxvxLQLvrby+Vipo7NZRQM
A3M9FeaP4SKUhubK1uI/hbnrx6aoraTHmR95q95CnThbUx2uFxPMP1+bmvyUm33itvxSNv1IDX3T
WW/dO0/SJzfDmTwRezgVyr4p6aHrmVN9tvm1nNry0nQWsG2Za0mZOZDUDlaZg190LoVhMH8SJiGv
mFygTCemF3MruT8JY/9bMF1uv80g8Y1+wKuTp1h2VoY5CSfaT1daqF/FACl4Pd/RhlNGzGxreoER
fOXjoSJ+3AyVSWhGM2E2v3TWPOY/P1cNuT/fSuuVaciu8jMMOftRD1X3y2YeT/3+xp9j3hjhmFv3
7CmvzUzcauGKPUkdTgJz66+Xf27dlR+ZK6y/xzUm0J00Ff/0jSG4NYvi1adQWG9G+tLGTIoXw9mq
N5x4vtM3ZkP9coZ9L+7rc95zzJk/jbn+YriWvwcQmb+CIaevTCWWVos+BE7gXhvq0LNsdzPmzFCV
hphR400wfTf2w7Hfk4aSZ5uTyXzqmsP5JpDN0JE2t767iPCaMrf6jHHuN4mb4gMCP127TKat3f54
PJF+bwVMlbWxlqam4avhor+2h5xkeo4xCS9tZ+N8FbeK41yKsr+6G+MFZu+WM37b0+fqsq8Gjjjr
y8PxQnsXqvJqaI51f7p+Jym2Mu95G32mXy1DZbruLaeitDJVe6l+lFRh9VPwlPm6J7g2aFJ0feX0
5vNIhDBz/NkXZShw8nuR92eXhj3n9b7srMe+ySuB+yFyHN43bV8I5n3bnsTmerGeRT1HgnzWhsP+
Ulpcb2I9kC6XguatzHC15g1T2CyUL8HS9W1zuEXquozZapuaGBt235nojtufzmJp2fPHq9g1J7Ex
+enMx/bmw9pTxiNb2Cjy5ViZLr/Ijjtd9sdTZy72dD5aD2JVdny8grzYXLpTXZXfzzzDWJvS2jfs
ni1toklvJizDx+FyGE96Ez6W3L7kzCF8Qy4S3hveWDRMe+XZi/5cC+QfnuyNHTPUtGV/YnP8KB76
C9ncIL3UNZea+l7SNxPVhP7j8qa8jaT33FZcXM9kTzd6C0Gd3CyDiWLG0lD+uIkV556fOcYDt1CC
X4K+dkJT5sJx2F8F0fhWcfXwUyTxc+nKEMb+8tLX7YXUUyYT2+67gWN/47Q5/7Dy7fWdLKwCt4dI
SG525YeR/cX1hrbfkzdi8DifrYQf48lyszajFTec9obLxXRqLqbLYNaLVW3xwEO2XTqxLnn9WBz6
D97KWX31A17qy24gfMG2oH0K5wG/6nFr8Z3IadrjCt+/MYVwshR7KzWKg/czfaV/3qxUNs/HATaZ
xVTx5lh/Xng/DN3JneEq6827AE7tp5k8FNWeMHdUoa8F4hbbrgb5ZcrCPPjA2ajT1xvjNspxb7Pi
sfsEYqSve5EwCa4jTL6HBdCIeoYq+I65lLTte020Vdt0x4Hd94xQ+bwWPNu/nMQh/17xBKzI5cRY
DMZLTbPsxSLUesPtcnU7l9VgaHKyGCmXUjR1r7H3hlcu7mLxerw93f7A3BQs31jInLldC9hApvFm
Fl1JwhLTiffc/0/elzXJiWRd/iI3Awccx2xszAaIICL3TCm1vWBSVYrNAQdfwPn1c6JU3Z2KUZam
4/V7VKlEgHPXc869CJly2erPm+uqLneuQQRoZqtcOiTheh+HOuxvRhdtyCnUtWEmp2T6HMH4un28
jeLRgUj+XnuBvDNIFLAjeF+VJbZqvlB98o82DAzLfa+a4wyreoaPMfebL6xVNQK7jcghlFW0b4K+
VDmZgyXM1oZLkXqJRXZY8KnC52pRoc68ITZhKlyo47SfVyP3sTO0T9vW4bkWVJNJqrdqvnFzYMe0
J0EzIhIxz8eZao2svLN6S2o/rRbPPg4iGrtHfwqFvVb+NHXBcaqi8JHG07KkHlV4dwFilEIhVwmX
IcJP32xXpYJsxE85n31k6U3YMe9s3azZgm8AdteDDRZ2nGvELRjO6Ac7vTT2oa0oHQvDVUCuV5fU
XbouMdEZn6ptSTHFOr+XDerOtMU/4WnUSf2gl36od7zn80EOdO12a8+USl3UtkM6mxBvPvS79dtA
FspyhyXbVy2ZpjZd6q5vsrAzdXAftPA4JBJCH6miutqPtnVzqta4pQ+aMtREanLIXd5G+c0svdju
G81alreVx8K7OpbC5W5VKOzM6jNx109s/Tq340TTCHlR5B0J4jpvW27/nGlYooKs9crTUAeapnXY
tz6S/Omejav4BMOyrM6qTdurcB3Vn2azrkkjNg5z2lXE7zN/DpFwKjWrJZsTz8qMKMZUtmrEYG90
3nERgsx5v8SCp6SO5PS4ratSt9oGbbJLVBkk+y7y7EHYvuZ1WhNpu1xYaIBS32fBt3jxVbyj29yF
u1IkVG2omVQb3Dda0L1JCN2OvbMdHKNmyEBbo4erIGlXMu864+l+35Rl4yPkUBseSlbpUuaqSgaT
xUG19fmImoJ99WuU/2lZoglBXvaqgX1TMg5WkdZYYWszW3VJeDvxkOC+SiE/+WVb+Tvnqdb7UC7j
imnvpk2mhy5UU/wgaVgjTckKORh1HeteXvOTf7eDP7rdP1BdoEir9dkf//dt88c8qvG7/l8nUOHf
/9tfLfN//nQvX4Z3en550bdf5fn/+dM/xPX/RidOCMRPf/h/4Ih/9eW/xCre+Mv/PzTiH8GI/zOf
No99/Rcg9Vejjz/8hUZg9JMBT4DC3oe5h9FJB/ADjQghHcB+TxRlEAhwkNToRP9GI07KJiwEQIPJ
4zDCMBwEZX/DEfgwAcT6GFjnkC8DqYiS/waN+Osrf6/a3Rh4BzpqD6AI4A3Q5PzU4L/CI2amtCOx
aXd8Hpp9pWSdh8y3O7nVcYZVT1UWTadWpYn1c7D0vKA9+xIGYY5vMtzWpGPZGn/ot/ZYOfkxcOxK
1dV1PLq8m/2DnoPDKKfDsjSnyL6G+zUs07ka+g8dUfV118pjp6pU9UmZBfOMOJ804kvQJ/rOq9Q+
FttjySSQhSGgV2vn33pr9dXvGrqL5jEl/mrSOhrQlcbrt6ocJYoHFJxkolUa1P27idtD0/Jktxn1
gSA5ZaFcluMUIXbVs69SsW1PWkdFZav2tkGJ8oTkbR6Xdmszb9Jit1rlH9Z50ilh806VZLw34ztV
js9eOKQB/O6Rdug9h6k1aWlWm65lgqKu6Y+6a8d9i9oXdT5LnpUn76tSRvuk7+6kCfTB2UrutzUQ
35T19gAl2qONzZbWvVGZP5Rd1pPmuLTu80RplPmBQDPZrzeW+nVqfLVv/S7Zi2bRxcrRVJitMtdz
l6Bj4c8qJLsl7nXaqfZ5RRF06APrI4YbtkuCKknttGbUkSdVfh6tQ6e/Nqjf2ibFYGyce9od9RZ/
lES9BNSgfyYJuiVM9eeTHPIlXtLR00W0BJ+G3lapX29fylhWWS9Ena5SzukQmXe0QQZH+YPieB3n
59iLhjQiIkl5rL1PhAUaBZT3nPB7j9d3TqNi79SnQSZPM2NXiV8uh5lVN0wrmYUqnNOqQiPYDm2m
nTdn4YLmeyOL/mAFT+6U8oa9t8kvva+Xb+FI1WEg4tnO8RPRSb1lUbs99K1bUUduXdqzuk79tV2R
6+kNVavLsYYR5xhHKATK+Eb0ZE5LasddNZAHhNaXIRFF59Yukz27CkbUDbzVWzrN3V3piYwuw3oq
1L8h+o5z+2Hm3ZDS1thv9YDGtmw6na7zwtJwWsp7WpUi672e7DuyqEO81vaDdS64AgLmdhNMcj93
3ZNcOMkmLqqHYOiRJ20cZZPXRShcl/KlEbCYplyfsWQn2DXtHNwFgVhRKiVTtgnCcj5s9FAtc72T
Yeme8O2lKa28ft1Xohv8DLknTClv2utkWqc/Ohp3t9anO6QswF8nqKI8xpNLboViDZxUPG+BzzKE
r0zosKjjSiN5GvlpWFGhitATz7HtkDJHH8bpt23mBIehRH02BFWfR8Q82ZlPt1FVDbmLp/4xou5b
EnbLLQ9HgEarGnLPb5sdkXqSWSS00PuZbYKlziwiRyE33TbR5NK+pOrZNGGdLRWtr4D5Dh87gMMP
6B8nP3P1zPYLElnaqsj8QQjpD65eJeCGNhK362i3R4wMtnnj68ZkgIHaZ5+U/n03TOhueldSoEqb
oSeDYetTV7frvR7Yci1Q0z/FYYXqPnYc7U+XTADAmqVqMmCA6L/X1mwFQNdot0zx8pwMNWKVisvw
C1nr5srIaZZpZwc4kqm2JI+GuafwzDn42lS8+jijbgr2vgvHneJ62/mu7TPXdvWBkg5WH/K1Pyq2
JjYdRi/Z+auqP/QGD7NhHVlqPY/cMOEcS9GO9wAIgLS1fFoeVmq3P1QQAzQQqzluUaO/tRP6zm7Q
5bJ3ZkiO6CoQYcjUfQtN7Gc6nrc7fyWmTlnVNXMqN1bezkFf77fIJC4Fo2g/DD48VUUzTrLayi6P
wy1Og34L974cfdzmsm15EMz+9WxUn1s879Gb6vUx2Fb2tE7efB3W0fIyJWwG4BQv9c7NkqGQH9xz
3EhyXBxd0eLpEV7FWxNnExn+dKqeDl5s9M0ceOW+9xeahYQne1K30/XgkzjvEYrvaET4p6qsxY4M
einQ0FZVKpeoGlLS9mNGRV9+nabK0bRHTf+lXRi/p7TSh6nz1WMl0PzXkRVFiRCXidkLs6Tz7L4G
6PTs4eo7s/nmyKJlvdpkV+475NVijsJ1yFbn2yZ1vY5e+qT1b6Kxaj9yYHNb2vunVlZE0zNB35Z1
lgLOVIDZKgPwqB4cyrWB3aD7U7elIrUAzOkiROmB8qPr2ZYl4zanNTWqiGq9FTVlY9YlTZStYYMW
fAKOmhtS0d04bupm7OotlbZm194Ym4+8brbHKvK6x6asvuqy9veVszL1BZ+zYR2H/WraMFeS+LtV
j/GnqavVN0ea9n2FRv8qMJReJx7D1cNl6lK3LnJvWCSPtW8q+H7TjYfJi+ReSSkeSGX4fkTneQdg
+DlijT4kYEkyGaNDdSzsH1ERxblul6VY0TzmY49oJ6SdbjrjRFp2fpzXyxYfvGEz+dxzcuB1TPdV
NwZf3DbC9qpt2pNA831Ayo8Tr9z3sPf7G7R6chfMySNZe/sc4StnqVJqvwbLzh/155IgbUt0VngZ
+9IO69Es/DDG3nvDya4LvAK4qn+EVRZBghxbU+CVWhi0KYqmQKFzKeMxAwSt8rBqhrSfqABISPme
VVFRW/YJbMGajsyWt7jbjEfmk3JjXoaryRPD1gOXVLxYtXVPAy3bD3p1Y2pUoz6VLMYJkeG+d4wU
uvWD2w6wwF7EYfORrzZ5cq0G5oYv9exGtiRZ2NTA58bWu0LR8BQmXdYtKLCaKCjYOuz8mNh8beP7
Pqz3/cyzDd6XA4Wn6VizvWDkifXoDtcpfKpJ+Nl5RH+KqvZzT1YYr5iaQ4PKSpoDSJKcR2of6soc
BS9zGfANuNoi9rp3QIBrebRT9Z1MfV7XyMDTAJzSMxUAvLrUea+GjIXtIdS2B0C3eOkYTlPGpqhB
4zq9h1hHHmISo2royl3nhmzpJU8nN71wOKpepqe1f2fi5cBD9jlphl0dBHeeFX4KzHsXb27fT1Fh
kj/X0T3NWCG8A33C0gRRPrdeh8y93NUc4AOqLNPwfofW/kEhdXatFftqUCmSaaEntuNBsO6YoXHe
hDy+bkS/7zwH/Fklz2Tb/IzG7runRr2zTIh0suGaU1GtKEnbJo/C+DME8wW3bDegbL6KLCD5pv8+
VRR/ubyTVigBwE9OdyBq9jJav6/MPRsv2vKQ+huKIZlOVVVEJFI3LOrLvLESGKZV5kAZm1M20aSI
GlqnSHbkk6f9pggrYBFGVcU2sAIwTL4loAXDqtsOxNuiJ97E11KZJVNh+ThSwccUcJtX6CVyqQnt
I3rU8R4E3HAVKRzXIBtgmy68nmats75GBIcbkHjJqeP+uPMn8X4jI+D3cnTvHAXAOzKDaq2ubkSs
soW0W5F4zXe9dlFeUcuOemhJ6sTIs3gZQpau/oJcwbaPVbLyLAlicyu91ph0Q+MRMH6dkJYfdFLF
15HthyHtOBk/LjPRabX2yzGaubjCrW+HJTbBcZznuZjngQC488tnr/THzIokvjd1rTNA/uMVgKk6
T+hKUt5YksopIFkkx7CohB4RP+v72Bu9AxOaPvgJsbdBnNiX2ZjpqRyi+lOIfLan2tuuRV9tVcoZ
B+ZFPCSxYXXvSy4muaO26jOZTEkWd/OWSRbbbAUGisp5be7CxfIr5bowC2dUn8p3ogOE2tqXZeCm
aM2wpuW0PUzb1Hl5QMEDjonmu1jK9mrhpX89BmUJcA34gQaQ9NHQrbuhgrUPA4qq3B+0vpMykjtN
Wi+VkWsf47GNUxoI8gkhgH8xXRcBWkIJn8ShueYax7PQwGTOdV/LADUv68lwCOOJHKppAdug/+yr
4cBZaTIj/Q9cDkVbN7uYFm5rPo4Nu+Lb93KZMizt/E69Zkm1nPzUULmLTX8z6/JA2+q2pIi83bqA
DC0LvoFuIPy97u0Lymt1HH0AbnG4fJ7DstnPrb6vuwfnbwefoYCyoyv6qT65qevafC5bW8yLHbKS
b/xYJgJI1YxEapfO3jPTo97fbAaK7kFoq4NdlWxix+ZqOQDtrz6NotFXSw8w1rYjBxEDTB4YPn6/
Qx72alTf9UjeWzBCZYrV+NWfXgPCxii95R2z44iyu5NoWfp4FzSbeGxMze4bYt9HIFaCdCaggACE
BtNnc+Ir0l6vMivFNH0zgVG7ZPD6bGzU9EmRxANGP5ZDIdXaFEKZeaf9fnmhPUHDPMgSduAWdRMS
3Fsno/KWSDAbLYibD7KLxQ2dxufOa/U72k1rPvmkI+lQreoGSfBE0Iz8yqgFDR/wrJalWwkqKXVh
DJC8mjzglFXofW2U8XzE6kAXky953nNv3LNp4d9XgE57bjAYgcdizaGLe1XM8ZLsItm1xVyK+WZo
QIiukTRF3S/DMdb1+IGgoU39dozfrRJYn9qsPXRW20InWu5bwGKHaRDxN+J0dV0N3vxEIdRIFxr6
11ZM9Xxlo14UDHHj6ANxO3ROTsdpYZ8CSwvuNTg2L1BxHi0ApxWZ+W5K2uWTHdn4pBk4RdOHASj5
WQEeXHxD0CLb7etWcTXncxcHd3XboyAPYofI3NmPCpFiT2YlUZfYcl+WDmhfbwcAnYD9U6JRPQrZ
8JsRBRda9EXOWVyLj4Yl9uSh/mfCUbimYwWEnoA0UIDzwwBdWLm0zz1S3JULhbmqee/9GZem91NP
m+SKIkVf91ukurScK3JnvXLclXMZut3csvKqX8Utc7F8oZN4CeXcptscBfsOf5kFIh5um4nZKzUP
7W7F564c2sHZ5k00uv1AZ/I+CUX7HeggFANxtRVDyaPPWCiOZEC0AL5t6DX1VLMzlWeeWxpalpqI
DWjtWgs371WElrbzVJFMFgx+shn2ufe3CRFwGdpHVqKsSJOE7gAVWVTVCwfA1C3iqiuj5XpcdXQI
gHZ/kcA1URh5rusyHJT+UlP50nmGPkxLUBWYIZhuk8QBv65Qg7RbAJJ3kGEDQ6iXW3wt2OWJc19p
tX22UflQNSuCJRmvtVC5603803jk/2SQ0z99E/ttzdXh5ev859/L5P+SZ9/+kY/DV/Gv//ZvpfYJ
AP3rWj8g0DiAupoF+IotRqU4vqoKNPMHBIpPDIJ4hBgKO2JOyqiTLvtvCJREFF8Z9k/7moMoiHxs
6fw3BkowkOvjK1Qex15tjycYI/mvQNCfFT8RcNSTICyAABxrKXl8ppZiKJJK2/fkSCLT783I1e3m
jw9NO15Vclz2CzjfwkTueRnN86sD/NuUflKDAf19Bb9CZATMFYN8cHcsRYuhOvoZfk30xiUY+fbK
dmp+kJ5KRjTK5fgxYgmWrKNUfBrRPu9sXGp91OHqLFg/5neZZd0ObDfAqVD61y16rirzsFjtuqkH
4e9nsNCfsN60qnPoT+RLYAw0NEau7a0zjf1eo9h+77Z6+k5aU4QCEE5WQiOwA6hobpn0qz+ASDzP
4CNN1m+c8HRrKPnkyNA8iKQphsEMqWBBb1JLF63TyJsApdWk9O5j0bQ/TupvaP9/tNexfyQXbr+K
rw5LZ16zC/7pn/ytdsSXYCj8BDPQYfTDFf52LnyvDXQUOOIYtCiL/VfOhTmI2I+wb4xyDlmd74N6
+JtfwIeN8fEGrMJiHnY54B9H9L/xLfqzQBAboKAKBF18klq+5hUGiwy4dWVwJHpsDm4A0IegTPon
kK7Ltf4LwxhCSj6y1Upw+ZVrU/Bw3RF52IdoiIxXQaznG9IG/CgWQPZZH/RrmdZa09tS+vyrRPly
rD2QD7uSQ3bnwPttKTBhDdQ8rn+nQqQnaeZ/pJv/eZQz+WHSK4iEQhMewWQqwBQt3EnFfmnTMiLh
uosoDZqMNYyYvAtUdFPNcqIoQf26y9fayJexafgH9C+TgdBmbTk4Z11WYDKpuC37iH5eCOd3yer4
F7xrUdRNMCCHy7X/ChFVo/LV9tNntwDUMLFHPhrLw5ut7uIf34R+U/14Umv+4glPU9uvX9ayaIVu
sI2OXX3SpoZ803/QcOi9rG0p+dYGo/gYbRuoyLlK+Al3lcAt/zkUniLdr377TBC7RoNGOTluxyDY
yAM2JfmfJxCwn+w6TeQ3v3GK5L/6jXNNJ5FrxNSywbiC9Y84cMO3Zibeu9hF9XUC9YjI/vlh6M9x
/d+2cvo61uuTHNo4aFobBscGp/c9Dmr+BOma96wBBKnM2dgdZHtS2DBvIY9iRSPaJWsJgc5cec88
mbxn3xr+bbG1PfCpk3XKdZi02SwphD/EU24Xjtz/0yfNclOuoht/c0ZvOOx5JhrR3QC3srrYmqgY
ku0KhOaP7z69aV5vXfqMYzTzMtPSbbpwS5xConWAyu03lvvWpRHIXp93p+chXBaji5JO975XPwFb
uvBA6M+XTuopaOtgwl2rDlzAlAenryL/u3x6+GF4P2X/N8zxLDbGoatUzXDlTjT7ettSN/x3uuz/
2N95rGIC1U4/6oISb0cDlgnP5BfddXwWJDq60i3mIBujzgO4Dca4db9xmzfeYnwWA/qhb3rQ5KdO
InisafuCJmd32V2fub6SIE+GsdbFyJNvULzmFZt+fDzrTbN+I3Kd143DuvCwDU5mTVwCQH6Lw7Sn
Qr1fp6H6ftntn377FT2/Gur5ZY/f0LXd6jQKp+RrkCz9he/09EJeXV601gdeDEvsHVBRaNRtukxA
yC67+TPnHBIuIDCCXEy2VbbxZafnqbjs0mfOqUTYK8CfulCrB51o1aVbOL277Npn7gkYevbF2uoi
pupdL6O8Bc1z2aXP3JMP4wB0qoGAbo3zEQox4BO/OeyTQf8ix7Ez99xIYwOlewSVbnEfy77zDyXE
AB+EtdtVDG3oEyYn7I8J+DdN/w2HZWcOO7fuxCPBq5Z+hhC+yoEJ/+Y53rr0mcOGxgeXW1U4ImBQ
wxIWft1cZu3sLDlbOCiVyayK+kQgsjbt5YVXPnPTXpYhbQAoFV4Qf9AYi8BKkB97R9886tPN/eq9
ns7plYu6OixjrqUq4rqN9kEYdakGLHhskmbK4rgjh4tMk505a0ttY/lYIgY7JzIG0hhCCEjLL7v6
mb9C/sD6MMFbpVP9npWAtcnDZVc+81ZMyvDN0UQVE50dpHLrx96Clrns4mf+KgfQPJPGoQiIdWUr
CxHGl4UC6Lh+eq81yKralxMw08jDHIsMExA6W3XZeUdnDupDuukwtaUKtvHrTq6FIMllZxKdOeg6
BjBCcTKUKNYZYyBQRv27buAN74/OXLRejHDjqOFIic04M7mDpumidxmd+aiq6mqx9kST+/0HKJq/
SSisLrv0mY9OKqLDSUBa0GgEH8WB7y6XRZaTSPC1+09mHMNywIvsCNlJ+pk7dqEBnrnkKKKhrkGB
F3wIjszjO+WefnMcJyv7RcyKznyS9DxYhxG2DWl6kI8cNFePOjdbllo8ei5IbhSrQYU1doqrFLKa
8N5XU3uIdeUBs4du1qSDX0WfDF/557oHVy96FuRd4scPY9yXGFloZPy1LiFga7qEHcjK2ucT+5ol
DWR9UYc5ET+xxy3QJK8AMO7nqROFsVN9kHUDornx/P6kNwbv3Dl3WEDf5ivZ+owEGA1Mg2VkJ37B
QGEF+hP6cGUwCiZp/H5lA3D4RHhPxDHM13ic6CeqDWbfFOj3yyqc6Cz0eLZzc2KRrHQVgSIacjWz
y8w1PAs9CnIIzGrBE2TCn8rRe/JKeuGlz+JOsC2ELSdzLZtjR0XOME/0G6P6tU2FZ2GHiarU0sOV
N7lJjIKab3XsXXbW4VnUAcDaM1BmqmgxGwNFYqdSTEm9u+zGz+JOrId1w8CYKsDmXYMiuhppeVnO
Bgz+U3DYpMFYyTDARsyygsPnbY4Jsmp32Y2fhZ56G/hganhxjNnhlrnrTZUXmslZ7FHISglwP7xM
E2SMQDxRrZeFtfAs9tQYpOxGQVVhKr7DFGSOSZ7fZD7/5Hu/iGvhmU8Sm9gJ8ghVrImrv5Yb5D9J
6DD/B/L0vUAsCCEc5fbOF6266lt0U5CkTZedWXDmtaua2w16TMTr2l+uvWDjO+ICcVl2PJ9Lb5Uc
whj4JspucJ/rzSIvdNzgzHGRc2s3ah8vRInDuA1ZUgWXvevgzG8bs3TR0MOM/LB57w2+SJtmufBA
zty27L3OiA453Q/JfdN4Ra/Gy0JZcOa2nWPz2pajKkDDPuCj1TsyI7dc5LTBmdP2ap396HTbq52g
F7ryp5fLLnzmshCVbpuOFpxHsuYac1PbbyHg03P/wq1OIxKvaxxph6GECEkVqr2dqjkLJvWbEHYy
hF9d+cxhfZ+QBYatj0EZ251mnOSRU/2+xgzNvQxEdVk/TM98EzNiW1RPeKO8VkHalfaRY4TgN6/0
xJP+6in+IiZetYCUDNKIqYJvbhvbdfG67YCtlMD3INn3pO4zKp13NQ9zfLXadd6bKBSY82Led3Dn
7LJkQ8/8WK5BiJ0SEHnAIW7r01xw2fz2Gd8wgdPOjtcm0ARSLqOHTAaV98Pa6wfp179poOlbx3fm
yVVnZnxxCnlMLx0UQAABxd24YvibMMh0G7BnXroxOe0kOzFHiz2teoDcmDcqeQcJxfzZNWy4mmSi
MIPFkoeYuAi1LI5iqtYJ+xbEuNvCikL0BWFDH0M6eZHP/UWuvXrxjrd0invcObSkGI3BfomLD/ws
ToixFQZkD2wKMjKXfAHUfeFNn17D65tu6k5DAIwxUg29q3WYkqda/wZzfctOzkKFj/m+xMYd2iHF
br1teBdyyLsuO+2zYIFVliLgDDY4O9GCdhkKptifF13bPwsQopqwHAVzpgXC3JUtl5N4cq0vu3H/
rOgOI6zZiFZpj/M0ju/1ioHkBvzSb/z+r8v8Ioj6Z46P2Y++BedkjlNiwh0X0JtZQz47rIbeK2qa
K4wGrFnZdt616am6x/DymHlj4mG1yOCuwaGYo24bfvBXDxquYKH5ULL24NrAv6w28s/DB+hIPkXO
HJ2cg8KDCWYOQfk353t60F8dwFkAKeelZExuJ11jvF7ZOeqPLdHyXke8yaGsHzdsS9H0NznrrV87
mf4r/+mp7JRrPVrMiTJ3C/Yb3SRrE946H8KUmgUnGnCJ19+sDHrDoU5KgNe/5moMVswtMPowhiAQ
k15Jbkq8oX82+9MJ/erkzmJBCVKR2cgPjiIRspg87R0r6825s/Xy7Z9/4q0HOIsItTcTNVjuF/MW
Tanuuz8bO1wWbf7qA169imhhRmA8+DRZ4b5XjfxUjt1lxKV3FhAwT5zIZkCbQsSeey+YgLroOLyz
WBAlbgT/x2GrQ/8FVU53xxvJLzsP7ywS6E2vg1MmKAZ4rsbKlTSu3e+6qzdepHfuwz005wlDB9KP
8hqwbqpaXlx2KGcO3G7DLCEWhBhl0NDHewC231lMkF14+dMTvTITSMdLpt0GM6no3YLGIZ+kY79x
If+tcznz0FlgNJx4bVAEImmPMUNDybmpdmak/lUnwgnYGvayt6j83k0TgzJr5uQ6GSTZr8tCsD8y
Lq+QKjEhetlpnjl1gCnLaklEUOgGchhmVQtSXx//+eJvRIzTPvXXZ1n1FJmDtupYzyMm6urKmkcM
xXofeNiI53/+jTcirHeW6DGFOGKnUjIfB+qJYoom8XSq4Z5CCKp3kLliV9ZI53f//GO/fn0QVv38
QJHvhiDRVVC4uXput6Uosd7pny/96+7GT858fVijCWQlowU8PCkkazHI6bV3/oZtXwNHJP/nn3nr
Cc68PsB+nVmokBYiCL97UX8AfXZRFPTPF9VtWD3RDsbOBXY5/V/Ozmw5cpRbo09EhAYkxG2mcvRc
LruGG0VNLdCABBIS8PTny776O0+5HFG3HdW2M4Vgs4e1onMW4qrMOHq3/+4Pv3rtjc+ntjVWH3KC
FOrSbjMMTf35R/9+maIZ9b9PNV5twv1Y6ENEhuKZumk+C5Wn33S9kL/866/ee8yeBg84ljnwYhlO
kdNht8aYnvrzB/g3IfD/j+aYX73FLV27kLRBHwYHbelts+TkpR8w2lighXNAj3diXnkl00dc+eQt
WUJRbxoep5tQ0/TRBNZhKKsL/m5xfvonrqzae1Bv7q3oowfEJ2qP3GF/KhApNoJjzqwYK4yheb3t
GowD7QEaw/ho7tNb2zB/p3I+7Gnvhk9T5sW2QefDp6iNoz3jba7f+dBvreSrzWXMeqJ9U5uDBuPt
kPD2phLJ33WagCb53yWhTCaDEE4f0G5yYajIfJNU7L3y/r/R9m+e13WPnl25KLwRwwm14PzcoiN0
11Dd3njTiQMwWNgswaZRYZNh+jZg9K5Knkitwm5SerqphpqEMkHYrW7RDloB2JjG05YHpfZNrqK/
6+T5t+f0f7fvsHag/ASpD3q6HD0dmFrZBBjAnxftG8/vggj9358+ywaEvFkkh1Q3EqOJ3N5grOW9
JM7vjwUoqv/700URTzPp6+TAJHf7MI3po5hwSuS64k9oR2QvKUbTP/35o7yxgVy321Gkkfmy8nDq
8Ew+LTzFULnX7jFCi+Lhz7/icgz8bsVc7VHRIMUouzicmpbQm3ll9LXHTMnHKaLdaVwd7v1LYrYi
xpzun3/jW9/g1ZbFmj5ZZhlHp8mEFnytdsVIUe/GFCM4U3X2/RA+ArEAPN+ff9+/iffffcSrTayx
E9iDSx5OWYZRsE2lALYp1khiHmjhTYlqXLWLu6Q+yxQVNLtEGKS1CwblWFEcehroDQOTcyc58DrD
2il8Gc2vVY8AQ3Ry6XdR2/df6lXFm4GE+X5hI3iWEZ2mWyeFe6XVmj8ky8QwM9N35pGbqn6YB7ST
Yvyp2CNua+8wxoTxtGAwnlf7fN3mM4m23NduB4jZ19mSoUxXi+H8ruLvHE5v3NhjEGv/854MRFQR
Rd8PRnLx9m0Db+t/DAkZgGy9IF/xFtUnZeKoXKVNftG0lXf5GuZnMfIWA1r5+IjJczDcKmCzVrf6
naQ1J9uqFeKf2fbuvcf3xgK92jGbccDNLcetPb/cq1E7vAMnsn4nkHwjOLpuVxQREusFemlPFjP9
d6kr0rs6pfPXkSpkThOMn76zBn//Ia57F41fItJUICmsznQlAyWx9EglvfMo39jx2OVN+5+rRTY3
w2RdZ091TIHdqtIgO/QK++bv9ojrHsY1aRM+2MlizpIk4JFNNLqfR9M+CR9A8xjSYecwM3wZ9QVs
8s/f2CXy/c1Ly67CsnGdU10ra0+KsPZ7GgtQNJIBIFY31Lzs+47/aKc1asHx6asbr8Z6fOc3v/Vt
Xu2IFbozqwGH3WmM+Fen8ztiQRH586eKLy/X7z7W1ebH+147Vwt7ElOPkVgeNcvNXOnuBx0xVlT3
tXWljXhVRgUK122fZ3dhHtdv81yhR+HPf8RbHzD573LhiOpoISN1wJv6ecEWBVhKPL/3CS8/5Xef
8Gpb4VWxpLVm82nVKXLGaXvTsNqAdAwiX78xE+2OuZHmploag/FLYFyydEDPlAKUE7yheX3nmHkr
FmJXGwcCRiFsF6tD389kh/b9+AhENHAJAq0YJeZB26MamnEH9Bt26kxUYCT6YT+JITmgu74D+a3u
NzXBn4ma+QVDAF5Cx3z9Tu3wjcP9uhczRc8eJuVXdagLU2/qdG5LRTwgg0lH33nS/ybofvMwrlsw
52keE6/kclorhMpAUCdz2akMX0KmdIZ6BCbKU482icYXIB6tC4bI92IRYTdMAg/FLukzKIiFe2+A
4K0X4DKj9L97VdeCpjIJFNsWwLB/gXklXjGGBGa0NW4FFGP4IJCUKtsOb4dKmhGMLvCDzWUkFuyk
P78Ab8Q81y2eamqR6DHCn8z8OV6nfVt5ML98WbDvwEke1lm9U/F7I9TJrzaxaanAi0ppfGwDOUTB
2n03ttEpFiCmDeEyBj/I+p1N+q3ldLVt1YGJfCwAIktaP+91EdZzFwhOb/C631lOb5yW192fIDUj
tUdNdHSYs97WVRw2c1K89hkaGVBgrHZ/fjxv7E+Xmc7/XSKBIakzh6E/ND7dMowcjvV7++9bP/pq
c2KdcTlZ8KMXSUoen1zxl3ea/Gq3Kaz1Jqy0O9BiMCc9ubZceEjfWbFvLKTrPlA02up+kb47YG52
BAghv0xgSWOAzsxTf6w7DrpTz8aff34Cb+0b152hgpox7RvdHVC8zQ9Tu7CflVvNaw5uNqAwbQU+
x9Rt5SrRToF/aU4d2MuHfMimchG9rC6sq/f2jDdW9nUvaaCmqLPcrAdCQTsGRYHWXemq90opbzTs
YIj4v+ttnXwfRDV1hyhKyV6sl7A7LczCN+6Cyt2OTo6HyKrqkeAS3O7H2WA0Vmfre4WpN+Yg4+uu
086jBwG52PXQrUOpEoBpLGB7E4sQXfsdzx+6utsZrR7S1Z/QY7hDVWzP24A+BWAPWf0PMq3AlZGb
OdoxXe86henJarrD1CV8C/k50+07yf23FuLlxfqfUBOUyhow4qE7LPBKlG0WDxh1lJlC1kyOmxAF
fw/ixbu17beOi+vOVkgQlnYMpjuAQ1BMpc1s9CNZ0+EHCfWMGyR69bfVzLMfGWfhZ7zGcbUZQWCb
zqBVm3e28X+7F35zjGLa9T+fuiuo6JsoWw4+TzIQaYu6OXedaspqyZrvuPbUh7xt4hPa1QDPsaVi
4bByFLaF0vWRtRY0RIAG3AWi3AAutALEY6WvAdlp9F6lY/oC7uZlgAxX0dbZCsR7PurXmbjqufER
UmmRi39lw+x0+edX/K2X6monHId6IIDe2YOmiOEZIqNdMwDiFftpPv75V7xxXFw3p2qSABw9R/aQ
60WWIksuILmuvQXDMLonxSjf2a0ua+83T+e6U7Vbski1lbCHts6+zZ7WX6TTxctffQh6lT5vw9yM
qWHLIepTea5nFfQmY4M9YECne6STn/+qxoqJ6P+uMQc0dSpQAT1wNu3Bqyintvm7A/W6c5Wr3gQg
f/uDjHJwpHFcZO+cS2999ZfV9T/bQUOlhP8gmg8ESOdbLi5TyJMPfxfSXHeu0jUgPxi1K6gyJD5Y
syjsbMkAurR5b+j3jVCQpv/9AAbbeuEqgV9RT/1D049sn1qN7vAphHC7WJudI1r12y5f13ce9Btv
Hr3aTAiZ0nHOCcaigHVA910OxOyC+WZwbKT+8Her9urtxjGiHOQf86ELrDqGrsvAwhzqaBM5wNDb
nuXvtT28dXpet7tOcV3Vk8VIMIDuA8QSxIbdrKS7obhY7XxlWGnVcESN4lyMn0TQf5lTuW51rTKQ
XzkzPTo5XHSSXgHkmk3h796Z61bXiq6TRsJJ4XXU90F335rIf/vzw3njpbnudVUkk3muFnVY6ynF
ke+is23Mew/krZ9+Fc3UegTDiBPc7rN43EJ/QNHcLD79+U9/Y+1eDFj/+74DFlitwAaqg6wXdheo
BIJyotmzbtP4659/Rf7v5fQ3+/l15ysDqrevclzcG5g1wJxKGygnBugr9mOTtycBy8Nr1bXtLlqp
uh/jsblpa6vBDMOgRhmv8/oJ5Ai7kS/pGfQyKGfIw9BauRkqMXyNinbes5b3yUa1c7tJJSn23RrN
v5ogwn1fAeDomJXfIoAe9xrA3BaoNR5+YdgCJa8LCknvUuQRFKB9lxmRtLt4TzKy/Gw82Fo0zZZP
rUjdU1ITgjwwaKuTaCZwrivfbOtBa/BPRHqobdI+24lhE5i6cJyQepz0p8pXEURcq3gonAEtWikP
ctecyaOmeok3yLuGexVojAX5cQk+6jZxDxIkBky4+SThjbKAvPv2xhoC9tmaNVGEW1pNjgL563vc
fcA9s3n70g1DBTlC555VpOBjWChY1TbydCfQuFtvonWJnsE77uF34dMLyvniwIeG4LP2bfSYJ0m+
7gZBm4degIudAYBxrCZA8Tdk4mp7udMXqEUCdwGqx5TcADtlJvAmSXrka6hOyCqwkqtWHutGOL+F
CMv/6lqRnGXfUUAyBbEgkDVyLbaL73n+lGneb1Y396gZBQU6m/f0R2Xj5qaPLsFwj1GHO7fSod62
ehEvWdp3EEX1eIvRIpDkCHWAYC3zjpAGQP+ej9siBiykmTT/TFiX34BiKgA0tWQL3ugK9G5SJAnA
42ze8axNSwv10hG5srYsdLp+bGLdgn2ajagf9JiPyiSKNRpjekrfUNOl44GvnVtQQxxHtZGqCumm
iuemLTNrZb8HJ25YP9o5puuGFBRbAGQ76JkG2x1CHDH5j5cC4YcEiU52s0429k8MH+RXNS7Ft76e
EXErRrITLrXLfccigd8KtsiBCLAtdxl6b5rNwnBVt47UeluLzMRbzdo4Lgtk4752bQ0IJWPd+EI0
ye6KONCj8vn4MUDbBf1UxrexW4btWCyR2CATn+/RSo/22Dy3wDqvuPF+i5Nq0mCC+xnID7Pm5RBm
DeiPYXm3ZUFF2TaTBXQ+YKPJzYJ3okfNo8+OhdMThFAkvplDahbo4eDoAHB4Nv3tijmp7QAOUbo3
I1J3pXRwCv0zJpBVIJEy2k3uWieOAkqRspqoPY5zWoEOWCuz5ySuF9SdFwdunQbHaO+7SG2nBtTZ
MS/cfWM7eQT6WpRja/m+z916nm3qixOIkEVRdprE+aZYGvIv41Y+yCxid5zqdDPyHBhBDvvM1g/y
MmPEl+7oMt7dWOHCuAd8dpJbQETlDxnNlbkHp3xYHlxDlu8SLF91YM2k5t1atD86DOueO50n8m7w
izI3ENvp6HWa+T9R34i+VDglwMVZKifKKZL5AwClzZEAcfxLA3TzYGjePGRJ0mzXDDDWzeBhhQBp
ifgYDhapUVfFJPlrM7fmAfk8/YQ/3/xc6gIkPYKS/fNKePcx8x1gHnmxDlvwWJvdjGXQo1nRx6eh
ybtLmUyfMwvA/QZXLw3QIcjkAD3FMZiJCOZvawJ6T6J9/BHl++JhGJdpV/fefVgo7mtIq7bsCe2n
ZlvLOiFlx1tRDkPOHzIrENdNGlYL7cy5iyWgeNJqxNWgd2NUuiuVc8uzNDHo3TRET8jEsp1E8m5D
R6LA1VsALycezyBHs/IRswf6gQOe/SvSHciDhcl/dTRjP9BPg/C3Fv33eGDYAyJJmw3mddV2ESku
zPDYPWg10D1I50Nfyq7G3s9aoE7bOiw7RSDcMfGgdnjo7oavY/sU0VXt8sKMexMx3qCVnsZu0/bm
PkW+imX60vHJ2vF2RctN3qmdaZtT0eDuiIl1le5UCFGyse1S3RoKrQlfhCntAB7hqrO6XGvAG3VD
WQ/aalOvO1cAmUqmLN/WkVsepsiA6TqM6nloUtDaM+z880Y4mu6HZujdFvxmf4jyuUuxFYT2UwFC
4kcNdSd4e2yItulQQLFUB6FexDgr1DyxI24k6NePc4fxKPBV0wZQe+NLAGXMLkxB3jvngO5D1pK9
ZCsz/yyw3ZQoU6ONloSKnuZ8zDZJBnsQErqcPFPd4e5XZR37ltgJmgM/kfYENnfYhpzwO82L9HaY
R/k6F73DobUQfWHWQ51gqvFc+CIbyygJE7ZFIBnddoAIs9tYi64s7JZQA4KMLsRjlrT5UFrZkBXm
J+IeqVhRYwsZLCgY3ez3rAY3Va3JdG9Cze4ig79YQFaUbOuOqjvIDHGgN9kEZ2dIMT9RxfzRxWQ5
CUCiRli7igYRgEx3hI/mbkIiZEMxauU2ZhmhplOA7R9I3hQQ2OHwrVhmfviCtnfgFLjPsm7smdi2
/sarKj1w4L0/6uCX3ZrVa4ExwgazDEzDoBGaNfkVGVaffSKSXwLymiNFXPFhXnMJg5imJe8SKOrY
kh5czsZ5Dx6vekEN0BzyCiKtqiV6T4e4AHytKW5gjwNqkU04tp1MwdhdFRIksP7FSTes94NWunji
PGRLSQeKtZELyBsBbM1a4KogqyI/wbStSsdrNx+aS0/chmamKCVisSdX8/YlLarxm0Mf7A3sWfOz
RhLoBVsqsPhVHMN1MHLe6w32RWy/nWwfxfALBjx97BecPks0zRAHJs1tA5VPmZK6USXjdX7bOrem
mFyp3HPeCpPC7YDNvTNUn6WGeMsnDjLDRtTVDsTS4peN23Rno7wqzmuz9jdqQEwGEQ/X9dbIAVx6
/L/pCHJtMj3N0scAO7d59NA20fCdjBP5PE+afZgnNuxjl8CvNBEMCCuS3NgKc/LwCXrUG9EWal4p
+F4FkoQcIVYKQd5XkJhQVAncsXZrMgUyfAJJpmMCbkDVNhpWApaOGhx2rFipqH6sOz9Xu2Gx2cGM
3GMK2uibaK38UULo8OCQ8lX7mlJyCAkx62ZFPX7ciqFyB8vy9pyb5RUYwrS8lHsXJCnZcKsy1qQb
WISy71GMPkVMFg7051zrOt021ZTFmywb7D6KcROU8VrcEUTzLz3FSJWNEvWiKent3tCajPsWQFTk
+JncSOvBBdACI80Ql4xA3U4jGlA2I+x5aTlNYIxdMPJDUgpbNcXZwY/b/LSItveIr5AlG7qB3Kw5
6TP4jyKQXQcMdnebhoZDkpKBHya8XYDrp3D7HWaScuC+adzvLI+bgE4wKe4YNw7gYDpjgTYC3kgO
Vd4ZzY3qB8kMcoD5SL7L1BFR1p1AJEtItdwB+0RKIli7bBF4SrlJSay3PZAnZZ8V3bTr0LI2wYzR
4SKDgTi94nTLJniuqACVtZvQtTqLLn6pA81+1iOgbAAqz5dWVkgS8hjGlkb7pC9nBzcCetw8lIo0
wog30sNn6rGXh5miXdShIZJ1DFncecnVbULi9FPkZ1sy7HXo1J8jGE4r+KyiWXCQ39q0G7eo02I4
VCHjsbULZKr7Gvxs1MOKvj7yfo0fVCfagw3FHlTa9ldnVn1YvavuEX/iTTKN3WWt/wXqn+Mf0JwO
q186TrDtjPWUf/OVBbTRjy5OQIunYAqbkWhg3kMT4+sDs/i+kSPMXSmq7CteyYxFe6EwVT/g6n3k
DiNkgqgaLTJynBaYtGhIEK2JmNw7O/f1fd3FW4gHJygaED+tO851hm4+TDfP+8nON0nPtDlg5i78
yLIcQP4/XyBjIEBxHf3dDfIqq1PArKvxkoij1wQfDMj/DpIH2d9LiCf2MmZ+Z+fEnrNEgGm9NlO6
1YNdTqilzPtUSNx5Jrz2jAUXbSHCGw9kukz2x5lFkaMTPYjfTYw4wTO34Lbh6wartfXM7ONAujt8
IWsEBwdEvxBb1ihitnO83GJAbyYb1nU9iiawQe0gERxADRZZ8wgFwvgdkjN4hMcVIj0yQP8AMSjI
zbi3JmiUSudgPyaDal9F5eDR60hhygEnwFfAn7lFC11YT6rVPTokC/q56mn0hBfP3qoJd4ONLNDD
NMduxUsIf8StdbCLAoeINBGUN6IGQ87nvjlDnECwuQMeikw/ctltk3ZP6IDgL53J148EO8zHFfbQ
C3E/rDtdULSDMuBVmhIGQSwulutTnxhxh46FSwQ6wuW2XYPAd9xe/u2AasRnnY+p2g6ud/+YLuP/
wFYB7ybm+vLbRFLG7irMm9wMEKh9xfBQ4reSD/Tks8R/sCLB5lNrBLQAB2eu2qVhWL6lDQw23SCj
LwZFqc88Q7e5WVki9qNs1YszU/w1AYQUERyTcHtW+oFio5Pl0mI87LIzAFcOnhvcml1xNrrIoGaE
kA6+uHxeX1Ux8Kc5S/0rrsiwpmFOuaxZ2/4A1zg76WJOX3qAru+byXclrDgej7AbYKocPM3Rc2DG
6uPqL/zVAvvxneuaCGUcOEIxHjFEBsHuSuEG5IBOJ2g+6TZDGJEl76P5phhi9xzlqSkd5vzuOtxR
4OjN4ibbzhrX/HKg6SW7sUQOcse2zqP9yhd1gx43VIgQFHzJZtF88sVFkhfBE/G16tI53UJsOv9E
UmDAbVgiWXdCNQKtPDCPk1doA7Nug4fG0LE7RpcrHy1ocwPAc3uAnwUcDGuj6oXMCWIkgPvs/YLq
37rxmlMEWmCG4Lo8RNAXIvnRW3S0pe5zFWXdk5YtSPRdb+Dqwj/bOJ7pB4ijcP2GHaDeJnJiPcjR
ln7VLM5btP2wMdmwmtT3YiYtnn3jqpssaHWqSEYfUwpPwNa0y4puQnA9H9CFZJ7njsRHEyfuto5T
9gBel3xBl3ABCXEz4AWDrMTDm0XgfKVMPhmJ2LBccLv9AjBbd89ysDxbxH5IXEzFd7Y2w3PUQJCR
LL77ylRqoZiKFvUR4yhA1bPclHMuU7sxaN0DNApZXYkJjwkMePh1KTwOpB6fCrRR/sCoU3WDSrq8
sOjVdMsRPZ8Xr3uEpmN3NBPzWxTxix+84tXHTI8zsgFj4DsrfHpqZQGrUjv28UdnqX2AwSG8Yks1
Gwiqp8+ADrDPOJ2n1ySlQZeXOs8jVwT2cSCMk3vCG8C5RxGNsDEmYS4XxinsqxI2J1hgKcfoqxLf
+8jqvY8zDUVHHa9l3NOEbIDyT/5J6wkKKjBh01LDgPzqKDqwttOIgWNgXpfvWdNlEHmiW2DXT9Bm
bgaYoT45RgjEXwIpGiIo/8SDdr8KHeOCvyBo2wZfx/dzMic/XbTAPzkLTI53ebGo/YzyaIoDG1d9
BnHai6Qy+8Ht3N0A2QLdFBhX6uOQtPRlSC18HNSZezZa/kzHZcVfskr+PZuyoTSmkGcTZrbH4CNC
4KagSHQZ1VW/ILfRAYCydd4P6CjvTkuDM3U3Zoq6Dcqp+QfMqCJUAAoPzg1B8uMYTxZ3BagdNVLg
d6SF9KpxkhlYLmb5SpFpb3bYBv0tASyrQqwJZ2dZNR1G7udUatwpiIVFWw+JwykYjfChr7qHEAJs
ttXs0e9e3DUikvIw4uo17cC1z18Md8mxEZcYpDVpChS6wlUL5vcU1PhVNrdJHYdfs6bZazvpDIke
xUFdb5vpmU49djgRYogwSQwZmIAk4G7Sc7iDcA8DuMx1/rSkPXCiqGt5DOQi9ijxFY0PSNjI22TN
M1j08oaNZQ5/Sb4DAyX92HcOB9zaS4eTKpv7uGzWoQb04l9BFEUP212SL2EvB1GdMbqlvjMLI2Ac
AdsPg0TtocSa8zQuYQOpD75VMCTA95ceC0XmZ6XbAZ7VDDqPNecOJqMwpDBV0rBHSxB9UIr1p26E
y2szDCKCCcqb+PMA2DTsOkohn9VyDyVYB0083rsjBN36lIo0+bCMbQv5wDCBrxdBatt7hbqbkLcB
dl4owKpxn6u2Q7Upak9+oRGUVNDzmSWKj2IeR8gtBsq+wdsBDRHuuX6HLIBHx8SMTuC50Ljcw9wK
mw3mbbHdFChcSYuYoZacnQNNiu1KKGQCq0I2RKvwHOf9+OLAxkeDR1ZUUB1J8bWBTQbiUouFbG1S
Dw8wrSO9IGwfYag8j+V+SnUhTwClqHscahj8jBHfIAGH0nKzy4TjAmaALvmW87k/azgoz+Ap2TOz
mBFzNNSQVscjDH1Qc9wPFQm4xiCSLTPNMrrFQ3P9HoQExNF9upb1Evp71SNyYCCVv0igS5AgHZN4
LLEU+UljbX7uM44oY0DB/p60mlAYOHS7h70DCd7K5B8kxCy7KMThaRIJO+FSJrGcY+/wjLLgT2hn
dZfG8AXNJe1KGTr2MPqIa5u+N2OsdnYN9V6TKf656FU+NhCNn33eIVU9zvXy0OId/WKQMt6GGp1J
DP1j+5BadaJ9Zz12KsyBuigA9GQK3N8xdX2Keog3gEOLjjMAy7jsRvNu1nOGCHfBEGOarXvrtTwA
mcA/WfxNzwYE+GeeqGrDkij5rFB3OQL6one5w75RtOZb0bTFS6ejATjqbtQl2jlotW0iEX2YjI7g
ZoEPSIyFOePExqk28QTBh+6oHUo6Juu3kMUEapHRy12H6Z7dwOuqRGVEyi10MPwLPNp5tQ1RTQuE
uLTa5UgC9iVbVp18kHkz249+MRbXjyoKbOc9Y6cqa7wvyZgJWHOjuaYbhoZNhIxQKjWHInMxg4rR
QmxlFIzecQ9T8Jmus/k2MErGZ+aYPAhr+h/9v48exo46L12nO5xz0NctcPHGuKRAFkme4YSYJ9jI
cQl94SRN7c5ZtALsUggAt6gayyPsEHZXxBV9HgSyXzFQ82ETUS5v24Kr/VKgnrHJ1zYuEH9kyCUE
9LVtkIsfvqTQxe3hXSR3iATiZ6eKbOuRYttNhXawrXQQ0yMXcNczEd36UUL5TAT/bFnNNjH+vCM0
HLjtmcYdKZKRSBHI/gcG0NlWKNV/6KwuHrpi1oc49O0nj3vihHjNjC/ettNjK9X8CR7I4isBD+LQ
J7n5VPDsmSCO3yeTyE5jDCvSJsZZAgOxXmCNQxzNdHMvBE+grcaWg2wV2TbxIr5aN6Cqo1e/h67a
fzYQ/xzoiCzjpsau+cBkESCymgqUWOySnKhJ6hfUZvhLPI8KTiyPOuJEMfzFRk/vUDVAH1YOAqzc
0KX3T21m6M96pvpzVuQXJ+osAk5vgJF3fdLIl7BiurGBnf4XEu84qxyc68MutSgUSGOzh1xd1oVB
EoRsci/1UM5AizwoVD7uJpivYRSb+fjkzVxATJcRfWYiiZDBQdcMNsE6hu2OJAkMJsLeY2pS3PIJ
nT3or3IKKR5ODJgoa/sYy6j4gDJBddNjlAm3pjouPgxu5SeaAQDfxa34pFzivoRQTbspDQbpudju
lyZJ+y2Yce4Fs60TfJ1KvA7E6LMl0NTiCMKIwjjRc48Uz0/8t6lEHqR/7PKe3+VawMZmhC4Bo29+
1nVWITmSNyWrC0AIbF2foGXUhzltMQeD4iqkS3LMzulixY2OYIHRY8W6TedkuBt7bCBb4fl4D3US
HCQ45lrkVvFIdiNKav3OgRcBBEJIw5YsSExA+dp/k5WIzqOZ3VEZnt8qP8a3jZGYNzHFciqAxX6W
mQRNhQkUEXBemvbLONZQntG2Gk92yjHzh3LDiuIEAoon1NpA5lQMMtvJrHQzwjiHiwwKCXukEti3
zBC7C+vAHh36Fjl6ztoGfU3wTa6AKTbqp5wIQz0I27oQlfqyokh6JOgcLgUyZ2ETYo0pTA+FA6B3
zQJVeagT/hX5l/yuZgESHAg6j6pyqNQ0qx7QyDZF/oDUSPtp4Fzg7y60KVeWN6DD9uxA2jb9fDH1
LLgENuhFwhKO91iLEu12PdIgFJ2n3Rbhs3vV9aWGKOpAzlxECJ7o6qenAt/ewzgSudPE+8NKrfiG
S3fzYlPRfi6clT/irMLWhET5WiqBEiOS3E7d0SbRWDxdWGCIqbK7PIELJyiZAJI7V89+cRiZHhF2
b2pkIA+zH+mOeo8XDL0OJQ4keeQtyf/BElSnPii0flmoLxKsh5saadHdmhaabNdWwTlZef9R82S+
nUQ8QdoNdQZKXoFDP6a6r7h1LhdYTxCIHFl0DolkuLEhnVUXg0ewR5rthGTkXd/MeDXnuBqOIu7b
FnfUuLg38xrrzdDb+A5Xru4Q5p7v0Z0Zn0Gp8V/9RPlXBncO3qS8l6BRazHGsBF49yXlgec7gg/3
IBn4Qbg4Kdip0vXerAkGMdMp6U4tzoti19f9/FTUCEKi2NqdqDP+ocGI5GmFifpM4UG4+z/mzmw3
biRN27fS6HMaZJBBBoHpAYZkLkrtm2X7hLAtifsW3Hn186Srurvsmb/r77MB6qAMW0opk2R837tS
VJRekpypr+elX04wddVzJxd2iwJXIRyvuxfW+cQgpSjQaWqF5pISX19kDc/wDqJfbOtBrHNyEKo0
PyYcu/D50sInQSiPHwwWcH4AtTB/8UFfXguCRMhdbHMoQK9Ojmq1losKVJsmeIOhbFS5tQeKt+6m
lNZ3hqc6onrSPGG7To9UBq13flnTAUuqZHZYx9i+zNkfkeGVrEh0KPknqXmWQcYnFysA2J2Bfk8E
RkeRcF0U5j3d7NaJvGProjSt4Tq2pbiVMtevZd3M+VXfrhOqBHdwjoOt3Y/FWA2fKWIR32ad9/tB
Jnho1bC+1DkU7uVIxbW1r9beTAIEaNM1D3eQE8fhYM4RJCx8Hp8XQe7EoY+lxefBT6v3ErX/27T2
hMuNWY0csePOKX15ju0u/fmpqvwq6uvFr48GUZvAPNX0QIe3sgKgOR2lzkQioyvV5VCM1oV2GmMX
k/p9goWaP9teXO5bAwvuYOYLOAHdXvGA1DImB+47NQmQ59ry9Q46rIncVsTvi4z9HdEb2VtDO4wP
ZWI0oGyT2k9NYYlw6adxv9qT892xp/poD+V47dQU1vMsoquzyaXY1dCsd9bs1jjMtBY3NUANXa7C
uErHablhK6CwznVAu1PtD7doP2nNUKvRfaTupuUqX+n/1JnhHkYrma/MZMrLYLZqO9yyprjFs5eM
u0y5NpcV5SktUDoEcVBVDVXhizlMYzBkGmqsau3mhccfzmWOsIvKLTcdxi0QBlmCzSOqCyuSm2jp
ccgMVuZO2SHnvPuMbILOwoT4SBCtFTpi5ad/jH2nepDgsTdd1Zq7Ytvkve3nObxDmZwYALMTlFy6
49Mrnl0iBIe9JcXD6hR0fS1ltT7w8KP7TvU+8KRVvG7jQLc5OotwhHvEp7WV1oOBVeqhkE32SqE6
lYy4Lr4X4xn1lssmH4dzg3gDRLlXzqoCIL34lQCPb4mnh11nTsy91QiBxxixG9I+Bl2v7PPNOx5M
PMVQcPD7OpuKPVc1CGBe9RQlt2LPjszeluf1yihXJx8R7/kqXNQAlx/n8xOZycsdwbVYj0uJ5EWP
pXkkgUtEQpF2YnATodqAvT8U3jxEflGVN1TIJVe5pwr6PK0KFJ5WUHjDZbqc0sF6zAgEj8O0cqi+
tsDvs1xlT1lVzTel6Z61wy14/MLj48EVC5hNnWy7dCkqddQmAC7VMS0PTrK03yxXeReTVRt6Z2xr
ll6ufhFTzeb0G6bzto/qAtgrmgvwF8taCfghmmA48rBLTdY2syLCM6YDsqpdAmz72U3Mc9+89+zC
Fj4jLYlv2AvEFHap8RIbw7y349o4AvbNtKWmth1MW5efcuBIDo7GXz4u/ly8pAgTLprW0tclsR5X
lvbkjapxxoWloIY+cZPYCODYUXrWRZ8VQetmxRceqm7/IMa4yqLZzf2DKTiMI6Jya/tbrRMd0QIF
QVqTiztsogcQm0i4oqS9nc1ID803lVNUSvUzHnJpb/GTOyONuh0M3CUWpW79k00ugL9PGd/yEPda
Xh+mdpV8DdVdbvLIayzvHrh/RBFCPSFr4LeLBuUnnLi0QAqewsmeUXn4biHIubUMF9Sl4fYkDIPC
z4y9jhf/OJCZd02AZh5ox6BtHuNmgNvWCxoO1xAVeHexoKK9dGHJ+KQtaUPxO/O1oSU1vF7vyl1H
yVd1pHk6Li4ZVpdiDkkS8eLk4vyBlUYQc8NGsGRs0Ow0hBEUnQJ7d6zkupNeXD9YdtY8x11b0pml
U7+OcKngH0qbXJeBT5zBK7PWaDJh6FVfiBGgAL6yAGKmnovl1a48m3+uZ4agNXVXI9yY6enVUtjQ
RF7Fz3O9ZjM6HVfOB9dc6vmUdBQ2BtS0VsaXBnzmSBvp2S04TK/oeGiNrXPYgSD1W4Oxr8pkzomX
jEPI++Q4BygI73u3msrckY9L22IhmnI7WAKd/qbT0YmyTYvbDVoIFKVIzTVw28TZDY6jLxdZuF+F
7CGFakPVIrA3iixiFEX3xRq7T33VoDBJETXZ0loibx7XU6VwSDv+WfvRgB6GikcY077Ty5SPDrsA
iyXJaWViWgdTuSUkU5rXFaB2PO3NPMFjgYcQnU09f+YDU3s9avtUnc1SHYLZb/M6YMizgcxuYm92
4iPj7mLuKmfqPoOeDm/gvPXnLHHlozRtLYIcXdUllA6yuKLnqd0aNObqMWFAR9kry5uSPsD3zln8
YwMoAzZO3sW3zNwY9nuRpAfdC/Ma81Yf9YB0HMoq8Q85F/YXn8TLLpx8w4nyuB2/4LkrblMkXY9c
yulNXxbmZzE1KmjsZbkWsVxvLXtxqReYVx3RScUu0q3uozJ6I+TkcN/LIdn2Tt50nL2N+bQ127jn
/l9C283FlcN4++YMZ2TJU2b10qp15KKCteatBV31klqdKPWavlMBDxndpwMsMxCBNxQwynHTNkdE
M93XCRnOpdHnw6Wj0nc4qPhqJfnBCqA5k08YjJwUNUuuynDICroQzNyTX1t55xRHoyb6QEiaRiBP
6RWf3YpfwmovwQj8kxYKL2s1zQwvqWpyVEIySS7xrmyvs0pXWEgLnw2Q+mNPaddVhTXglTbi6rMD
1Ugwd9bqKZywJwQWDM2l5hLZM0Rnu8kw/HtuQP+hacv4thudPhwZ8PZ0p9dRqVfga3K5Sx/NR8L2
TaiE9+TnbX7XGpQUzkYJArrFDfxPPDT3JfuJE84Y5OzfLA//VhHdU1Px33+cv+Y7TgqNumj4z//4
6U+Ht+bma/XW//qPfvqa/j9//HXy1kRfh68//WFXD+h17sc3vT689bCHP77/7//y//cv//L247s8
re3b3/76vRnr4fzdEnDEP7bJnVN3/lFbdP5Bfv+y88//t78exq+vb2VDS9mvX/NbAZ3hWh9gMYTv
+j51caZ9ji39rd7x/FfKdAXdiiYCXZcCyH/0O1ruBwkgaZsOMYHwy+fQ198r6Cz5QdnCU9RFWqay
JMr9v//yd79RwLxvvNm8Gb//+Y8lSz9bVCRSceFQf8eMJ3gh/1e1t9s6Lp3X0xgxWLzEWmxUjA8c
l2wvlLj/mdngx7f7Jy/928tJlCeSOkffkz9SvP5gm9CkCzRVgReXCiM38Hyphp1w/PkLqrnxtM09
EHDGyrKQ0+Klr824tvWR0ELrwsSQwjLNSQtq7o3isxZleURaajwAsuIoyq3VuRf1KOyotnHbhDm/
8kGutj7Q70IdfNwpEWRddoJxqXExCfGUyoqS8GUga9+fkO0slXmxYu3vQ1fGiBRW6XX7xF1Tcjq2
lZF6JSfpfk5ThXzan/L7P1w6/8uH8UtQx29vj6vOFwlFoHwovzok6Ocgo+b89vhl94WGyfaZBCtp
7Vz6skPRKbIAaATkibfWxhf+z0n2wikpCia6zWcchzbhPs95C7zFrAOv4LkW+f15nGgr+sKLLOvD
oczoAmFftwIXShrdbj6Bnk/bZO2sxrVe+2nK8/04+u5p7vL1ouzyc3hg7R7ZCmQVAF6oSzPr2+O8
2sZVM6Gd2byN7+Th4a7pIreSezsBfchBbjYMzDr61+/Uj0TQXy4kz1aecs89jDY85s96/A1nXIsK
pY/MZVPBdK60x5w2EP6YKDUFq5W3V7LrjQP7E0szguqNULiB9CVoVksgigDcGGZTHsBMQG17VFJm
YX40iiohy3op/8RN8YuP78dHSzO4wx3GuQ3R+UvQWZl4gJqiHJgB0azzQ8fHafE/ZTpe0JVKthJr
QqazmGnE3jfsq82Xh7LQ05/4F392R/z+cyjh2bbPKclt//MbN5RyywqZDNE20PAtjdhmnPzTTLHz
U+0PApS/v8xZCMQ97NGh+fPL5HnXqbJgVimSBCGi1EuErN+KqM2GdoISP9Jo5u74RpRJbEl8Kvpc
oFXCHw4+0vzZu/8/H3O2afmWazmss+cy2Z9/HFnFtSeapo9KlH5XDIHtRWLDlYWpnOcAG1R1b9rx
eeeuhvZrLrYTFDDyt0LXt56gbWlSG1FQfPc0QFgcX8+j7qY/8ZKdr9mfr2lbOFI4SrqOJ71fI6SX
ofMYTM0+2kitQyycUbRbnwaqaE+juh22v2eo/luH9W37Vj8O+u1tuP7a/noc/3Rm305vehj121/4
h/1f9mP9+nXgrPz1a/4vHuF/eLj8jxP8v+qkKb/+dHr/vT1WOB9IG3FtRROxr2hg5qb97ey2rA8u
HxB3suNyUHMa/+PoNpwPNsJqn+pu4Tu2xXXyj7PbsNQH01ZnVbDpAiJL8e8d3mfX0T+vGGVST+v7
prD5Gc3zBf7LUxDad7AdOpe8HLjloMvNR2BVtQiiMczbpXlX4dN9pD83p6Zt2YYLch0lHo/OX18T
w/VImqBW/Wu32rYXjH2xfNJbOt+ywRpfhswRTSTmdH7Rudc53LX5fOMMbqouyxGvQuj4k8umW2nj
++QYqQ58I/cX1jD0t2FneNIPdI4UMCwLNAm5XFCOeEKZS6gcZP87SC5pH+KZjeLFzIwax5I1Ok8N
DYp67xRp/J4UZkIkRlItK0FVMCMh5vvs47rmHbFURsYreFmbP3mynr3QN1hf0VyWKByWeBzzaNLm
kkcscsoJpS0askFbsJ0ww8rykSrcZDm1bNDVru89UIMuaaQ/IAeY5+SHruHgmfXULNG8qhZ/wWzA
Ge1Aw/L6/Q+X3P928v/6QUpBhTeznuOjEZXnSfCP9rK5JT95dd0LwmmoPEUz+MIoACL3r1/l18vF
VzzzhfIth42UpopfziCA3gESzbolw922IwPmszpq8o3S45RsWXb3r1/N/VEm8ofLEwSMa5OrkheU
5+Hyl6duXVFxHJOx4ro+4U+dXZSfat+D9PEZSY5bZjTpyW9q0e2AKEQdCjfFRbSsm57Bp7L2skkW
lPMb2u3PucaLDk47Z13/Vg5nxdQn0Gu/PrSlldwtxdgAVyaDMg+gybG6tFeL3i2379clEG7MtZcs
vrahiexyZXlbyNTSC1tfXGFHCWrUHte+lRrDnT1YzQuoYGZjhRng/jfHU7uNZEcrLI1uIQN6mxmD
EkIg1FM82wAxZ4V1tWMIsvXeVC3JOWPWb8FCZEJ7LDUr4MnLXKg8o61say/zZnxFXOZ9Wrm2iN7U
NCIAsjtTeuwxKx/HTa/tscukoQ5SlvJtwLNwmiV8GujbWGxIZek09MEq+2WDuRddu7SgKQ0Jg3WY
p5a8RatmZOiRxNIHbbFV31D6bA4CwoE8ov6cBxKhQFg8Ii0qebfQlOOfMqRcqKc33oIgT4viG7qC
BHnI5GYoZIVXmBFjPQIK6TRo22PTFl+tNFnncERHYtFWozMsT4RkVvsSSYt42DbL8UNVnmVNS9uM
Nz07u7xyh2rqQ3DW+NTLOPGRCoyFf8lUrwSRbM74ktp+VQSr9lr0koqf8+S09paHkrv/aqMri5xx
2LwnZJRZwtzHwrTfysJ+2SbRKxim0UBOlit32KVnlABZcZWefys0CkR5dfNwGgzFW+FKf3lsk1gg
L0ha9ETmOJhOsNo4pA8L5SmSMx8Vedipbq64dNbEO9l14eHfKKs6ArZcjIt0YPqOkq0lMwPZe9qG
Xo2IKYQFNFFuWDniuA4z58cimbq3OVkLTA5q3ILJGIeUu3Fzu1Ob6OpCCwyAYaH61o149G3HwZTe
lfIx2YFaEQbUb/JG5KKuT22m4XeUnRcnZGWIC/CgyxdbbcszpdntqTLnYQdaNL8tnhhfMt5FEXmO
ztuQISRromS2CxGUWzVWYUuPN8pwMek7VyHDC8lAresdqBwUqTWqKaXZRDKJYJP67vIev+Sm1yCw
TvR25Lmi81Boq0CTsSKCOGyJTo1AduNAvGyW8JGUApVBZGYN5gEt6vlxNXtWhxZhN8qrYs3GMEvq
OorNcdZhqdas2BPMqDDXbN17yVMGpwodoVaEQkU/Q6ws1q62hX6iS3x5Qytki2C23f4COYeRHNis
4QQI6C/f+CgLL4rXBKIY0jJtd2qdGicCgIrvmzK182O+YRwK/GozkG6sJQRd4sI3RxPpa9+UGMtr
VoXFuhy3Vr2niHVvHSC0t3RrWtDyzpZ1BDMAkpp0GqtASWDiFjKNFs/pNuprr92Wd5xGkJ+LUcWf
2mrqciQnaaaixGp5Vm3WLB59p28f1nbln3En2Ukg4FTXaKXQ7TYxC5EwQs/a25eDZ9R7tbbJ9zpx
2he4XvRkg7cNQF+GKH0UIzaZYnKKuQg3VaE5sdnw9g0J0g+xqs0KD2WGVmuelrNFZHXMjuYBs3uO
OSOLwCic+M3dJEWgrgDNDhq/JAjVKSd1NQg8VOP3esFIDL7f5RXt9SPOoGbuK3UFzdncm/2C7THt
oOKOfomsEvkqboKGoi9IhO0yFtugwnQcYEs2E8fKqRstCgJLQ3T00AifvBGeER6F65XvXRbluhnU
2Or2XqztXIcUoucTKj+R3W6enNvQbVD14XxMvF3rS/dLkZgwHMZa1m+Zm9Bx5ybp+qw7xOmBpQxI
6VTp7DjUfV8HNjEmNZrRXCh9qHu7vfHXafQiFwoPp7FeV4ttLGmrEFLfbU8putQqitOiwbBG00uC
iEqZH+d+sKhn7tSrrPD4BcOapLcwosanBakGF3lsZO95stpbELtlN57oXPFl6PWdswad6qssBEOU
Y2jZE/YlwXDj8AwgvnO3uWkCE2/6DCKFnZp495yuHwOVoQJleY9htualQz9mla4jgikmQieYfJ8z
AOVC/ZS2ifFd577z2Wf3u+X7eS+N1ub3Oo5jrHFp3zL7UJy1cqMquIeyt2jisLQ5yahNTLIAFW98
H9Lgkr/kyFqd0PUTiTtrmrBQ2mYOnSWaSnYkYjr2t9StMBGjXJ8Z5FacengShtuYh3CNxH5g0nJS
/BeXsmrkRxRT2ePABQ+zuMriXheCp39bmvGtcBKFaYYtGeVFmvE5YS6aP7fJJMtwNLa0iYiP2VIU
m211kgu3V6B8+tojjsLiDpfDyNGz+o0MsyId7qyNiTLyXUj1yq6J30Vla75301h/KqYkflWFiXzd
zRP1SSHRxWdeG3AjaYzzOBBe476WqeyZJRc0R+BAQy12ZbG4T4AS7tchGZPP1cBdF9Qg4vjJ0aMO
e+w/IFcC1yGyBwgk3EpAfGk0TfX0qaLx4xPo5Cb3Pi40zwCdL7qlvEQQS/MPvV1Jw5Awmc17Za0e
KminFzcLt9mXpvXs7xKmEBaEU3cCnNnSJMoru8PrUxakk7SK+C9O9jnVdyip8k8TqwBmuKzIj5W1
Idt35m7sLjwkAhiauqns9148FuXOL9S0hX1cePUujVWB3Yg4+BHDcrZZV9JeNu/goTcfLv2tb9uX
NbHjs9wsM6aHJa0pKYW6qR8l7g6i/41+6Y4ErQ5ckbUjFs3O0eCdXMJJOihWwtbV0vpWx8SEY+sX
yUq8ks+QyXjmdmstCbrp8nPS5ijQbhOL2ZrJ9lJkDJanTrbVWcDVq6RIAyL4z8rFemJpwBmgt+xb
JtPUOa5JaZ+9lHEsr84IkpiZ/ISXQ2wkU1wRdLXC8YUGwwSRHqWUkFUlkQvoKypmV4M+vjITxt26
jVtxpUbfiJNwMbGCvQotcd5WtZN7d4VOpfsK4Mzvo+I6y5wd7XGVujDVZPqwQNCv5hhuc+2LUPgK
YL6NhW7Rwy78FvjGVxaaIptW79B75LI89/6WyjLKIeXGj0Sfb81zRpi42Jd9YcZPY15J2+LBsGXu
noFE6GPi93mHO6bSStxnqe0K9H/YM5GhbqwgSZilCxM4MiaPY9So+WmjpdgK3CU8Ipv+GVXb6Hdh
n7pAiTYJ2d7OQnPZo2Nv0vqqRmMxX/cekZcNpgJVeNh2Ftbfi9hB5nk7drQxhxVk5HyPnSoWjwIF
qntd6aQU4Wqv00ff2Exuv+IMBuNVZchRMx2jVpw79stMOMI7IrsejRI4mGLVo+jpWCf2/Km3KHfc
IayZLjt0eQraI54ZUmzNcVjjYXoymLCXoM5NND1ZfDaAuJI0iKvc9XqTB+W6mRCgROxU4It22KpZ
fErRMHSR7keCC7vUKbedajbZXmCp8cXJmrsUU1Sa6Wbn2bz5XF8xLo0WgpXV1YHQBflcmvG2w3qc
7oY4pysLVU+7RFllOO0pt6sk2+V+m7w3JKQjREWkngdN3esHU1bZdlx7WYmzbJUBf7XK4Y5gXn6y
5jKfqsTh7IZJDRjcM5YFbOGs2XFa2ZHEi/QwY9L6LnLfft3YfpNPhtlln8pWJ/dJg9gBQeVUDIFr
93oJETrPr8KcRH4XNw4PbAxhHlUZtT+u/OrNuMPHwfFdc2m/aS6JNLCMJTsq3A0TAnyCk4MWsw77
twLbu5hSb3zGgT18lByDWMLxqGRnmZILR531870CfMvRsoHnHiiBK1VosPNmwWzW8tbKMZxHpp8k
T6Z2K0SOo3YxHPokvy55a5d75AIptxDSt2+bB0sXtAuagKDpY9CECfuPcyFQyn/vYi+5Ryi8xFHe
blQxuZoYDJRAtsmhlFceIixsq8P+x6r7bwFp19l33fTN+/ArIPYziPav4Lb/g9AZBsL/N/n1X+9J
+rXO+uHrT4wZX/Mb+eU5H5TyAc9+g8GAov6On7nmB8mzxvcsX50h2XNpX024Zfq3v9rqg+Obromx
HMjgHH/8O/El/A+2Bz5EQofi+XT+q1+Irn9FfPGYOcMd/4QnYM+F9CSYi+VBuKDa/wWeGJlpeold
dmfVCNUMW71B9NiRuc1XTpa6YSnnUzfk6SlupuRkTOnnwsnNvZpkaIpV7Cytm+vGXcDc+tiVe6NG
Fogrfyw8lEUm4sVRaf+OcS5Odv2E+y6Yh2Qu7wrs9tOOJ4zsTL4L+hg20hxRpvgu+9bRr5J76nJb
cMm8tL5okpc2H6pP0+BN14PjYSOxxvuyrgi4sfwewkWl1VyFiOl3yejiRXD9aHKGuIhM6JD71Fnh
IoMGRqi9xqHiY4maG+0H5aDm4cpXiKyPmVOFI+RyZKt2PLVKEsOoS+xZ6TCGsoOE59i+O/tCIxnj
ejWz7qYy+NXZfC7TePyy6nMOAW4pyOsl0yeEU1e9pCIehazlReXS5BGNnu7BrbeCkYuJAsWKlWIs
RSnQ9XsikGsZ+GY8Npy/NTboKZbNRxxAACMi6nurOctgEyOYnBUT0WZXVxYbGg7Watlp5Mh9h3Pz
tjprsc3Kemf/Rw7az4/J2WE2rn1y01YzvixMufqj1g6U+ZBf93xLYlU2t7AumHF43ZVirltRCLY4
B8/rW48JBmlVR4TvXgtimILl3LOAkigDcUl7+dHAYdWHMwtOyhw8byENpqT4ilntm1GuM5CllT6O
vj1c6nT+2GVnhTtGOxwmrQnVZjrtJSKS7M7METVjyEqm9q6px2G3Wh1cgGBtT7S7J9vxa9EwHUmr
h9zcSnYzv+j3gCf6MPkzCqGScBKhJCZpjxC3HYoXGLCWS2Y6zYNM7xKVoNXCTTjPF+QhrM9eb1kY
v7P2ppfeMR7yU5PgWiU4InHAk7aSlJ9UbzxuixEHHVETNvI2NV/HcXmhh2LAk+k0c3tf0mKenvBB
n23EHFvIMssZW5jMCRUNHYMQtpIkJAebXNAxpcoQzVV26I3kYlzm+IsvsBRnaY8EQo+TG5FhseO2
zjHrmNvjUjLJBMaCNGssxycr3rzbfDwrJnloNK8Lkq9970LxDlbt3NoYXEYypEKrdS9xzYzR0Cpz
j6mtY69ev1Bf8F7bOMys5pS0wxXm76gq/G9uYS/7ovWIcND+lWdlMTgxCdnrmLd7s2WcDWQ9FD33
UdZmUe42ZM2dsyGqN8HNtOeaXpfTWOQth+xGWIGkQoRGIKoYNwR1YMvjeL0trc+4zqOnODUTtRYI
AEjsMfKJ3QtwmZmbgX8MlsQxo2XDymMIs3qgwNR7pCDuyhWtqAP6E9YTuSGXcTLnl41d4+poOr/E
czu6tBAAN0p7P2PVCtfe7koM6OcK1myY6jAjM6k8LPmmv5qdQaKR7fjMWVu/2Iwf2SJPoxiLe3Ms
qajoe91eJ02TYXgy1/pOjMgXOYHb1DgMoIHfpgRV8t7TMxlOpUfMDHshSAGa6X1OZcj7lq8uz7kV
QXFFNug2F+69wWZssxGW7/7s5J+QOY8x4cQpLZ7pePbh63z2AhUXC6Npmj3Ey/TVXwr/1Dkedzq5
NbiqyV8wEtt+Ksp0PnnG1B/MXtj48tH25ZaajbDpsrrYGeugL7YSrfSReNEvDhDPyV87jO7tipzb
KxLgFwdr8mFoY7kEzK/2vO9k6fPoGzQAMv5N3nBthOVMJn3Zshz0Q7LnjeUyy8pdQzQjU8/STJck
5ox6bxRWjUWASFg6Z6gZOTWjV92wxLafcq8nQZf+wkMxoj2ek0wT4qOebAJuU9iKJwP7TkmuQFKF
frzo58QRt2WLBdGY1NFlBUAguqiD52Ney1jt+uycQSnnkOTBoj8ma3vtEaBvdkFpmkoGaWsuxopB
N4lVVHX5sNeLyxrVSxENrhyv0s3Tl5QB30qElzpQeVn14eoIDFcVJBeezyxz7wujak92n9WfJ6DO
5210XBV0QqCh7+5HAxVgnZLRXGnMfON4ZuW9e9QnuFks597V1kqRbNpdx758y9fiVXgz+4FnmCrK
aeS4KfPcZepLmDl5fOMCD0WFBwfAxa6POFYfOKLUCS+IF2msrted2VZPLG+1xlNR7Wzm3avW8lcu
4/KH7EB7aZCPYvsKQBdNQxU1vTVGsqUldtA1Ry5GqNPcsI6JrFt3rkVtsy6mKWq1trvQcBLiNlpj
c6My3hxk31ji436+aoR9bS7tQwwQOuzn3sEly90Wxy9dDcNzFpeLghAhfx+TRlhuhIl1wkiOZZYV
7FaZNX7ZLAzUQ6aMi2wQ9e3WiQZDlGGP54mVrIYwG310bq6unwgiyfkg042nJqlxfXNvWNuCBdsu
7DAmDYDkAo6xr+vQVkh5B5tOLCfz1ke4Kgu0OnerPhBi/D6BABOQ0/ls1colbmsbcQXbtVtj78qZ
NCbL7k7DkN34MA4ciH2MRZ+wa5Zt82ohymdnz+nVojz07CzTA6eAJECPhWr4XHjybGZAs6T2vc8i
TXEJHUxxaZbXJFC5w6Vp9csC7dBe+Z2YPhNLpMXVAoxh4V2768vmQAR/EeVl/Z2tLcqmiUQAALau
IBegG56QLZgLAiD/ykVDFAcmI2Kxs1nkArfKk0ORe/lJ9Lb/ZI/LIkOVVHS0IEfZ5xyVdTst2VWX
2g9ZDMIWcJmk3S7pK/8uNflw9hnJRag7QW2/JeTcgau5FrA3Enw9hJnTx2TmtcQoRplf8XsUgsS5
yHUtsu6GxR3HEOaJPhjLTOvkKRlW762sp/s4N8/90/bgrRdOy2SFgLofRLCta9t8dFqvTdBV9w3Z
bZUiKYpYxet2JO0gcBhK45sUMllTV5sTbtgCmS0BjWE2O7vwY/eIUQqkyBwR3e8X7fbdAR52fs8t
rwa/1cbHjK7LaOVSOhq9KfYuAwpRzCiR7T22cPd2Ety0yi6idMmTq7Wh47TPSVbKmukFd4retxZW
D9SaeQok6Xdx5BPhA42D2xLAqwhKJIbcKG6OjDdt2hdQDfAQhOCLFTmOeddb8VUNJbVvGxlf0jAy
YV5WZNXUaiyWA3l2SKkJJwNgWOhpDNM4W9toWiSikY5d88IFGiHVCClaqOLuOIxiBkrjlrey8o2I
T/ccGSNuUBiRnLFiAD376cHOKQUXNyZH6TfpWZqgjLK/NitSXlwE8fi483vsvbLnRliTk2M7lxJX
BpaSlqHdrqiTtSWpj6PxqBczS8gKyPoTfOWyy3P9LBJXh0yx6fcNUSctSCD/S99/RLFNazEGevvb
KOL5OBJg8c4H2xI8TJq8Pxv3rBy4gbI6qxUzePwytN6yI/3E/9J1ljnt06UnbHma1fzMk1uNpyGN
sQ9KGNGmmtVzyjl9zo6i5SzKi2T+NhFY8/zf7J3JcqRIt63f5c65RuvANFpCilCo7yaYlErR9+CA
P/35yLJzTqb+tMxb8zspq7KqSiICcN++91rfssK8eB3VKGmCW/0+lDkMD0ZZ2sGvrPwttrJs3eMP
pwFJ5+Sbqkoj3dqG8+lYVDHbMm0uMm2wkZVF2G73aoKMdxwsl5UyRXasNv6Y5s9qksVHbrlyvpAq
tfN9OQ7KP3harW2NEMDQplZD0kMCGrJ7Qyg48rNb8N95ZjGURIIbwMzcfBLRySM10TnFjo0oCyZa
YgUtBMMtQV/TuJ7LBrypjT95Wqczy9UqFgwJEAp0KOPSSFp3Iq1ZNFzgk99LFkaD0ttfhj9zbuKj
pSVr4qKyRQ3XDx9CiSNDrrVwTPFYTOKdZoq8zuOZjgrmSy65jXjFynkVZUmr7nzZOfVrm7uU13ZD
wpmRjkW58pt6eFNlbxjBkDC+O4KFq1A7pNpaHzRa562TNTc5UN4P8Bl413MYbxOSQdu5720noa4c
XKfe1k3OvjtPmNkaBm73bCPFwE4NPH6rVfkdt9WtLrJSmmo7FXBK29UwJ4SUhG3ffdCD8ocdbeGz
P9Z718Jgprdz94xKsMrXWhd7T44pWdhR5SOmTPWuPdduBZktTJz3oqxQejA2tl+kjRxgG48yckCF
NiWSs456qmjb67ZyeYmt2H9Lck5HMDfcmwmv8Yo6ru+3XcSKsoHfxdSWMSjT5dQJQbPFviadLehR
GrB1VScwYNm76Bzp3Pq9PmbROmRTRb/JqDQKaP1aYs0USLi7ZkxTOrEoDteRhrtk13NoFK+TZDCy
zTBZw8Kre/AzWiEk/oQZq/lslsW8coRwboqsYmuLoykZjkkcZWsh+0hgi0qWF7Uois82dAREAz81
Hihg2nbd2XKpkiKycGjBX9Hbr96n2fUaGl2J/iS0MeeYRUfcP+p2Vl1nfu2QCpGGJUWcVe1KAx/v
LkydCgQsBzX/kPapwb7f1UJ/9v08bla1UWunHDV+ICsZXrW6xqAaI2v1AFN2TnZz1Eu02Eb/3gpD
X9fKCj+7spE7kACLOjZmcFw3E8VsTizFOcdGW+8mo6ki/urSk2MklF7pk9WMtw4RHOvIcBR4MqLM
JFAJnez6PglLGGc+3mVKUpcaEtNvNa3CweNwZElEs9vYwx26RfBqhzt4R8PTVNftrY87QzBXGpPA
kqwBz5Uf6iG+QY/gGMgDebWJzc5u11jVTkws7Fs7kxc4G7I900zOJ6KZzGvp1zLiHZiHbk9LfB5W
88ys5FT6eNUMZfU4aRixPaV4r4oLn3SS7IC1SqfmjWdFGo6KIkbfPmegsZ0sfN0jhs95oxix3nn5
XMEswNrCgc9O4NA1xijGgyZ1F4GhWdX9KVac0a67KCXwDgSM2V4MHLa+QXccqx2Oj3BHmctO1o11
/+LbQARXpM6Jyyn1zG3K00qlnqfazRznjAknTwPg4c+3TCqs3eDpi0MMW2KaJvYVYwRxoBHTXbdM
b1aMGJdppiifXWuIjlQg3sHnuHLXGlb8mkeTTc2Q40BkAo/bIrdCxqjg9MBMelUvE1yvBAMxBjOP
sjbQPmPM2yKT6S50zEPnxOY+oJK56mN93OAk55azHMDtC+f4yrVSuw9MA9bPXV7n9mdswZS9BA+c
F4GfalkQJY27IM0kbOWBx7zdlCIS5bXX48rNCDejX85UBIaw/64RRcRImDo/e5VjUR/bhvfu7OIm
KQIs0j4mVb0cAjv0tro1hhuaWHcE2N3pHrfWdz60IdSfxtzlnTSa+6mqFwhMe42P/oig4QbDRIB1
hi8epvN5oNy7q6m0ceU5JwgsgeN50DHDCCMU217pXDSyALejvWlpc+MzMG9N43thAIEZyDDMYJJV
3fRmxkCubAK5olDd+inN6r7L35qinDdAfJ40i7dROtV161XwiYoXWAF3ia6dR8CpxwocKB01DDGY
qs7F1J1p3FyOBIivWkO9OVX1UsW5TnRS4uxQkYNzmsgSiwvnWyMy8yNnCstCB4Okb6O3ycy2jL0h
4tR0aHzaKLk7rZ0hSla9zyjR0hmPeriQVxkn6pXR5SGuPMZzdXKvF21DG4aik6f9+2jxlBjSvI3T
6rHtOBCBP8N6h9+801EWR0nWtQc4F7UKGDlWTsLTlI/OAzErqtli9R34CFCb7OghU1YDjqQ9sj9f
hXPLHgcHbuWr6QxyGsawuKWnc6qM8jCWYuultD0Q24BH4khBltYmVFmAWKA7jJqEx2imO1efsNaU
VxYlfJilQMyF1FaZEszN4uMICvFU1viJZ7c66xKVfi/6FyJ01C5bCHVZk/gHM534JFN9pt7q1jCd
sUeV47YYPLHV+/4B0NM1dtvqjFcK8Xl5r7M+rSYX1+8DwpBPMxfWkYUNHCZwqcU91lyCY1FXhpiu
KLVMwEwuowyyt5xeX6ci/B6VNnTKUL1ZwngBvRVvxxxaKxLDI+L5azlV+3EyryQhG7cWqg9OH+QN
1vrgg2Ks6kNXaWVgl+xNYvEOuoNnrTj21JegW5IDHNNnP9Z2dc0HZPdfUbdexFSr61CBbTUadz/l
uDwNZzqIOL2tHATZnCFDHr4mOVaa01lba7nnIUdUVcj3cOpJsybAZDUn/JqY2upNQUbmCvN9f3Dt
EitheqcKnCsrHIlnP5Pze2d7B5ySj4OlXsGCXhQYQ/ZWNp9pJjQrq7JuDYp3INMLeTmF7QEOAMeS
E6SGbRxxdkGnYsqIBlMNPGdSnZ3JxAPg1vukKrCyNSOPE6s3rsyiu+MyqGwUr8dyng7c1nhrcopf
Q6AEy2pEcyWUt0Aw4qPVbJ5KcxzOHg211VBn98yBbnFmvQxeXG9ID/yk2qAvoIfgHrV15usnUVCY
hglMxRoZ1Dod/JvOa8sL0OyQIzkxY6LgHN1tR6LrINFbznM069OOBsi5B39ohc1lZTivlSvHrWt4
uLV8et25H40rr7ReOq1YwM3qCogsD6zRHSOR9a9+zFTPtglRze0LvW+8VTxnvX8uUPhzjEyFGW6T
xo61oMNm5yyDRPqkJflB5TcLrWP+0frGuIcd6h+T2lB3XQUlglBV86aNPeteqJT8jTIywVLqTz6n
rC2DX0iYaaVtollLAUJ38xiMed49gdrCm8+UeOsmiIIGs59vuzBWF1YdIk9Rk7YzLMPBjaiH7whz
aep3KYUkKo44rdlpCO69S0Oj2LX2BKGviC/dccwOUdkYqIrTcgWh+DZMExz+1b1XqBvLte4jyvwV
igH3UrbFHKTzEOQUpKZtQl4Qp9Ka2rXOa7Uhw1WuHNz/O9ilUM0s997IMA3SZsJUmZgGGJHeC7wC
U7IeX/LiMgemMYcAsXlqdZUecPMWQYEvkJNLqjayhpAH9y2wiv7kWjQniiw5D6n+MDci0NEgbGy6
Z5dMLJvvDKyngFxJwto4O2281j4mZedgPp0ODDoPxHBfdEUR3kX1MB+jKDXajZtZh0gsgAor656h
oNExVOkVEmzgY0V2snIEda0ps2Mie/ECj/eb7SlnFWI2YhbaPyDiiu+ZBOmbGHbGboRyNKWgOqK4
u29dMgji1gSovcgvZEObvCifYF1Mq2mo3iMteq/JhRxDDvSFM+H+zsfPjJcEfIQBaDrHrowobLmx
24zTpEV7gxMpf2pmSl6loYt2OCza1Uic8YpD8Uc6aq/4Qq/z1tg7rCOHxM4Bbnds8Jq+h/8RICx9
njxQmMb8EBUNB+hoeBB2LV4iaHo7nj0+vNdFSDFkdvJ09115o/MxOmofTxAVk/Jp4Af1DIPP3DTm
fpoBKmbiMGXhSYbqO2PmeF2gnPQ2YwJWcWNOQ3RgHlaA9PCZJNEzt3c4hasd4ocEQE2JqIrhWngx
sEw9WvrwnPZOv/Ua79EN0xdOJ5+WGs4Z3JldY/ZX1IXzWlqMsaPBWmPGCzEh07Dhz7xD/smBJ+TW
ta16gyPhr4a0ca9hnO+ayj5Jy4MgaBi2+ZanniEWSesUApbtcXFXhOOgrZLAXorBXWA5HG+TCbQ4
SqLKX9pt7pnMbe4m0Hwe0dg5YvfztlOv7WnAuNso9qtnQNXi5HOXPxw97N4MzXnWVTd26ONh3fFW
52l3dhhDacwbnTDZMNrzr6i4SitQMgzNRVExFdt65CcgZzhsH4GR08LApQU6brxAogt9XHmuevAs
fSZfPR8NyD9o/NFUTnntF2x8uazOkqZCxG/sqCL0VvCf+vRWqmZyUKi2Q7rjJDXGt4VmIq1yeqY1
eAGAgrJ0fGZ08E8oM9PvpkDktIK5kkwPTpZLnRXBLQOvsboLtDYjmHJjRHV/4tu58TlukNBe5DRo
dwWtLbyxWb8wvIeZpzAr0ZYli0LUe52L4pTZC2ADX4HAaL7y4XqsCV9BgeeAlyozbzcmOk132XQ1
UVrOCWeP9g0CX3htdAjUEH9u8IjLnT+GdJp7tjUF7KTvwp0RaR8sN2SIWNvc7cmZ8iJ0GygUN7Ii
/SJEdUIDwc+2qezx5WJ92PDq2JupaqrnhpMNU6Dx3EAMrEAiYGxWvrevwQZSf/OE9fXO9M3IYWLS
OhrtpU+EM0pLjz1HZ1Nw2LSqkZrCinZZGuZwi2poFFQDyA0xiWu5CRvMzdRuoCsa7WpbIhJVSLBT
rbQlUnREreSqVQJcZY6FIvzHU/f/RQz/B5fNH1QMqzewprh4u/hnE9Dy//yjYvBNvD6WQJniYrxd
zJn/rWLwcPOgR7CFa4NdMaHM/Y+KwRT/l8nr4qk1sPGaYgnn/W8dA9oH1/Z9XEXY23TP/Dcyhl+N
bcQYYgDij3dsFzSHzYjiV+NIEWEbiTU/CRRs1103EX3NXM1dC1Xm+8iik/LTT/Mbo8qvHjXXdomC
1B38TXieDMv7ah8sLSPrZAloCIvFtLaNLrzHs1AcZiXT0+xBnMOWG67+fNFffSv/XNQA6YjuAz2J
/SOs8yfXMErzcUCsHQU9aUNHwALxxiCjgUyIPPvL9/tVE/LjUjamFYxZtm5x05e4tJ8uVUpEmDW5
JMFMY+/oK1vb0HCz2RWybEeBzq6K3Gv/4+9QOo0Pf/6mXy6PHdzwdNPBH8Z+6XNHf728k9msno7X
BlmPlGRckDN9pbRrM+4Y4DUVw0Svj4EtJ17zTium2//5+saXn3rxo1MPEsIHahoX4tdQs2yUDm0f
owG3t9zkbDIfUKEkrxnb9YaeFRDCsI3ty9ps2LYaUhSL0unXEVrUZC37zrhzxTDtPWMYn8fZyqN/
Fqn/R786jtVFa25idbNNxzJpBP36AyVwVokf1Jug8WKaplS0m86ZRODlctr2Uan9xcT0xbf744Ie
Dj8DR5/HBGcx8/38QGiQ/XrZDx2kYC7LWGYwyaKaLUGnA+ncbVw16S3oqk2mx+G28Mweidngzsep
gqK2/fPt+WEB/V/JElo6kADWjwWHsh3fzJdPQxFSYXkJs0DSelMrxH1+BV7F7C4a06CKtNo4pVtE
zZEM9YeA1bgHwrOghmabpOnQi2/h2OivdmW2i9sYjscaGYT9GPVDfWipjGvmBi5a3Kk3yIAZPV64
ivXlWJQgeIrYG5kHot/chbIKTzTg9b+kn1nLHfz6FX0T3hH0UN7Dr29g3WM9Yj5C04dyB7xe2QDU
7vt6WjDsIJvcenqs/IZzzwws7EqHTbJr8iI6tkAx9lno9AfGg927NBztmq5ifpc7g/4KHlosx9ql
v27ULx7zqIML2v7DQmZJe6U33wal+dFqKrGFM7CV1qPdkTWz6kpF36OQKLYiP7/78x1dXuj/+LYu
zTID0K/uel/WGw3/U8Y8LA/QE1PzDHaGhQeL5p+v8mWXWB4bQ+dlMQ0LXtYPH+vPD7HnZO6A9yoP
EJohDI15csK+O8hWOd9Ru0//br3+53KOZywLmYWG+ouwzsVcFauWy1lFFZ0yJnh8sGnNcOdvgdxf
tqN/rsQyabHXsg2by3L203JdTCZy4K7LA8YY0YnG2vSQCj2/U1rTXQxWkt8VBuKRP/+aXxfp5dc0
hC2wkfssQeby73+6qIXNUs/7kqOT3UfvuGJJRHFJDcFb5lSGRYdfWI8zDayXrKf0X6rBv93Qr8v0
8hHgaFCX4Exm5r3c8J8+gjYKN4XOXGPfdAktcHTsAd1QJhje8Lr/BRnw24sJIWw40TxEXzclE3yb
MGOmmHMSOatMY9MF+1le+pHd3P/5p/3d/RSeWKoizNGU+b9+r9LD3dkUNJX6pg1PBtPK09BNI/qn
xmNMm5WXMcit4M8X/d39dMFICHgjbPmLSvXnH7PxmDIQ4lMHSaPLvWWHyW2MJRpItJuHp1TN3EMg
+QQqMUFF7ZajC9n8+SP87nujQnXQoyKYcr+G7arOow9P4lNgx5g/iewThxELCZEN3U0RaXRwcjP/
2972u/uK3dhkpfWFjkru1+/t0cpBd8lDFKW2fwUFjJ3NpSUQbxCzpH8prJYf8ctCZ2CJd3W2UeFS
rf56sZpK0ctGrwoa9qyrpGgfZPfX3fo3FzGXAtVg38bobH6pDgrfajnYxjw+0UQvnPEb8notAhv4
59v1m1/O1Hn/TIM4HsA+X365vFOSofdYB5No7Mcs6UAh1ois1hiry/ovz8ayBXz55UzWFGpLoAKU
Zl++VAvjDRJrj0aMb7wvYj8xN77Ozq6EV1zGBBheI5llXjRqAs7B/8i5r/+5yM90oN/9nnjFwfXw
ZZcW6K83TUtZh8hraIM8E9qmlfa7lo7T9s8X+c3mxEbh4Rb3yc4E0vHrRaSVxj0+qTaoiaK8sxMu
0Ceju684zOAK7vtvf76e8Zsf1OIUh6+DPEnW7y97boUVKyFRswr0BkP02pYuzaXYrXi17R6YzVpp
mbo24IltYi0NI0apXnKczRZBn8SumR4q1q5TGSbd+yDa4Z0Fi2ZRPIbILROhHUO7r1/+/KF/88RZ
fFzT9U3E8dBBfv2R1Gg3mVkyZMAQb+9cCwTJPHYiKJ1Q+0vY+2+WQ5T6OCS5mMVJ9evPE8+wX5En
IQUG1bcrRJoeC2yBW4nf8GboSQ9B0NRHjK8q5zgSyvTv9xvYL+gKOdpyEPI5if+8Hg8w20fN7cug
sGkzYaXTmObU/pluoP+XKOrfPQpAYeyFNOG6/3Gy5HyMaipWRWBTMl7A5O4uOsFseeUhL3+M0Cen
GzxACHCbv247v1nzLazlLPogEv5zD/fRK7qT7hZBozksv4qiQUVAZdGiomTOAPyvEj/6W/Hym7eN
PQ7NJm80+/nXA5Sy4yme87AIkIHZj2U2a9eempp7z6qwQIvibzvb0jf5unxZnGQtn5gcEwbEl9c7
coRR5EpUQWpZBQQpQj2bVZpo8SebgPvAhuiT8OD74wO+6pDElhGQFRoJSbKWkzaftW3kd2OKsm/T
ltjhtLq3ELWN8btjJ9T+mdOPxPtVeLfJnvAZlMWNDKrGhM6ZxvXTv34PbRyHdEkpUHTj68thCb3r
7VKvArPWCNmrGTVu3CbUnhB/yPO/vtZSEPBkmtwrzp6/vgdYYWpvNjOKW6FFm94Y1U61WgeugV7E
v7+UD+SFNd7lkl87LLOO92I25zz40fHokE+sdXR6GzuM0+DPl1o6X18eCJujHW0GKh24c/qX9QVx
tjbqU8imMkWcqHthjfQLRL032lx/LXukYTTanUqd+3ym6BpmT3zoWH7vOm3EoJrznF3PGFOPvVsX
DwxBId1zS6A3VFr1/udPay5b+a+7L+ifpdLWTZ3NXny5CfiyO2dGtBAsgQ+XNbCPt9zNtWPdTTE2
Gpy574Met/e90zA3zNDBrSswejfg65pzquxoHRt6f9NW+PJJZEhuq3yQm1j03QXuEe9m9Mpprycj
QHVC0y4Juxz+UqwY/3mi5oBJZbvgiCi/vq6nRq00qnqvDByzQWcyVIBlUhSt6NJ1DvYsP1dI7Olg
wFlZ65HxPuepOvz5d8TXtZz6/veXpGnBhmIK3XF033S49V+KCa+s5joBThm4fQtbM20bvPFjabco
bNIad542nF1WJ3gv46ObIlZaOW2C3WiKk08zqx6ntkqbNe24/o5c54SXAb5YBMoe6jnsCXzC4tLu
8zOBwhtynUgXj8C7jc47GQQwvuQlzZtN28nbJo7eyjl+EAT/IPecDlHh7xPovfgRMnclFt+IlV3q
Zb5WeLkQ3KH6rQPZxFs7Ls+10TIKTvddPT/oU7GW/quJLUrLAf9n6c08ysvR9dUB68wGnNJLi6lU
+uqMQhsakSjFwUtdd7UYgPE4H1TbPKKhXNWjAMHhHTs4JJHfHnqiGa3U3PZ9s0sjgpm64vsQalv0
IHuCKxkpg8h25YtF1IhH3gGWXsolaLk1qopU22qok7CRa4FC/zAh1NHHLtraoG87QtI2ekoSWmc7
r4NBXi8pW/e2Hm6y8hqn7yqjnkF5SK5R3F2B24+CUmnH2Ylv7ZZYpTIvIe/mDC2JGXfCd8ttbsgk
X9PvfqalsalNfec6R1IEPnC+8iNG981MoqxtXtWu2hnNOYrMS+m1LxMyik7gmkN5TWAVUbKpv53B
IBiatw1JOB3UfNlqU7ZRxEdhYLqoS+QGze1YX3a68yzFh62Yjpiuc4ZZsGvnD9jt3cqjNb0WtXkh
av27N3wq07oYlgERTrI+jvZ5u8zLnIObOltRdpeJPyFTs7zH2kA079PiVWN7IikWaEiVXRiNQTBK
H5D70GxB+96bjdjxFJOmDgFAR8+jNyGkWLItokzyu87ynA/iIeJxzl2iGFqwiwXpUWFGUoLCqGR8
66N8B/bC24DLvXIR36hOPADa/TBjHCcgtxjRRvYeYT10ihQpaPei4RkmfxJo+Ky/gk24wkRNeRpq
exv3Vns5wjVgGrD2kTFrqUaMG/Y0yzmqztorpPpDSVQtE3qLKSh0/mmNtPWiaXPYxhz4pP/goodh
DHbnTZrDRKo8+VheN1k29YscCQc2GTZW+4Ig8huziJOs48sSKnifo3MSZnGJx/FEOBS6iWLcEjKc
rFgmH1LV3Okg9jArfiNAY684a6z7EGOxu65boJM97/a3xMgucYxvapk+pvpziQgt4zVJ0mk/J3jF
O9j9fvdusW0goCHNtIk/O687hBUSOq36iKU4mmG7KVp+hCnZ6BIsi5T2OodYNsy4XAYZRCIkhBn9
J7OD9lKm8Y5EwJMtTPRRLpM+5z53JONFnIiQxXhTGv4Mc58S2GsBNSjZFRkFo4urGeXhXDEBApXo
anR6svoQ3wIpXddNdgl4YYW9wsdL0zAdlLJ+sea4L/Z5FVsMvifajpwWa2SrxD2fAEq8mCWazzzd
LsFrc1ljd8lAboDa3DSkIhaRte3EgonpqnxFdBEHTsHT4BOB0Qtxl7vM05u5usJ+8y5JeXv0yGTi
SLFrdP/NLeXRbofbBvsI3Uzh9tq6kPYYpH2E3l66e0QbgM57Elgw4Ec9S5A2ROeSxCd8f/ZHoRn3
vhqunJgPXEeBcoKhaTBrlVm1UYw8OSeukjq+0bMPo0rxSsjnzl80MNPN3CPRKVxgoOUa888qnKtv
iH/boIpUuDFcsNSmFTtPjnKNw2zaYb33qktEQ/k5J+d25zc9oj5Ci8h4KZxwC52ju49k28QsOJF5
TiMqeDxubqPWLQLtcQ/bqXp3YnSbmwo3+KZ3fTQ9sw2lRaXuRehn7oNh98AyBr4eUBqyGpopCE2j
204EvPQIlVFiE4aufeD6sKhSiK/77nbqVmXlp24Q+dvN7kLRN4CrZP6wrkVk0lUd1BvBLNoBXY6N
Aqxyr3JTU1twd/W9o1pSJ3lDrNrXA3rLyOFtBlEPvKKIBa08FgfT7+Sp8TQ17DGNgVJgmT0TupsH
pjbXxDcAvL1vqjl5BqgCiLrSExHEzqR9OmaH3AplN4qKLJn7o5Pk/n3SWMQV5V1O6WKX1Ra8jUfQ
Q187u77uHAXmH8JMOtRwsAik7U+wkFjgxRBit4PYpu+khCE/1eMrsmHnHWN/NRMXUcwvLdHHBxAT
BOrQtSOPN7Ri3CQtsPly7NJbTnB5T39evlBGF9+MqUcloiPNIwW2fvQjGPazM/Qn8UMLnJkZ3jFv
jN8KO7zrXF74Ii/QhNvAwIDcIqFYpZoxnbsRQ39KMEmLi0YNBOT4nW9t8iSvdrGud2s0JNnGVKa9
9mAdXWsNSZMJTYwnZL4oP9swufD6sDpoVokhtLC9E4QoXC3EAHgvwtZwCnbL2kPmAmd6+ezWyINF
ocXwG5yPtJXOEv5hBeQIcDh0vDt7qt7cvi+CkkPBXS+z9t5BIx500LNAlVSTtaraQl4V2HzBMOiw
ITpDsJ21jfnO8bm7waDRkMBiZxdMdcxD1Ij0AemutlV0HY56GG+xON2rUKYkvcMtY3TXlrDWxnxT
AitdCYNA2spHH5l0gHDWFYnO/EjCT+Idqo55FxoNyipvISdEMZPNFcpzImx6bGyQf1zA62tvJkZp
7WEvASoBNxc22vtEZCnHbnycoozVOiObe12XSKJrgFKbTOXRcVANekc3lqcY7AjmjySXm0j4xkEp
UDXEouqw+Gz8O2ViDyhXHQ8JcUrdjgVoU9bD0K15xo1DQREILkxa2qM3x6ceoNFTi5ZoP02J8T1p
4vIzjJzoARRP9a6am1BzASoRPSr3hj9Eu7C20/OkwvrolgmgjqzoE3dN07cCddbwz+6I7gXxMhbY
kZAq39Df6zYheArfwAXZv/ptZ+cR5ZBmEjk5lgciotWFLUFY+K3DiWisDWrHXprfBTk62PWGcNPp
wCSc0nzqdIuBqVY2zKXbqVeoCYkTuMxc7MPYamp+rqqqiYOtG/chHLXhiQArDvulcOTWmZ2yQMao
y4AE5/mbh+q6W6uJg2026k2+dWtiJ1dFys7TRLMFodOz8bEX9nRThr56IinYCIiJM0nKHbCOJ1ap
Udo2k/ZupHOyz3Uz3qaYnh9r4NWXE9KiddPyrG1sqSaA2SSDr7FpWN1awvTax2S0bok6SAKbc+2F
AzLgXnNip101DvxKHmKzvnZKK9bWcyyNAV5+aO9gOGXs5h1ioJUzEni342jsHyfCd3b6oKiio9q6
d2qfUon7nB24eWaDQ76W+ygrig/CNNI7aVvWe1d+TmPGtFnZ+XfGVBYCRyBg4xG5NHFVqe3cdBaL
7+SG5NYprVpD/XTvGqPwL3vokKTmkmHJp5As5rHVhG9CdkR31GmJ5VPic6xtjQhDB3GZGIvpRC6D
WDsyvnTA0wTFlOpwka0l3YWNmvy3RabbNnte22HnaiYhYsrmuzom6PRcIrMshH1o5n7ZQThOvo4I
SjIoqKO4S5C5Zc+5hlorAyYcGPaIlmsY6mLV9PN3RyO8QJtyUp7zuX5xOJUQCjekN2bttPvOc+u7
3CRNq3C1+GO2S/VY48baNg2RXKaZ3wyu/di1CCp1bYRVOS71YWxOM6tXFVIFY0bnm4ZMGF7s3LZP
AwHPaH8HomejbCQuxJzjA5x0fUTQbBn4+bBlXNZo3XDXlka2ajstOy7VwhlaXltdAPSDlMz/4GzM
aMI+AIslulF2mqytdhDbQqvY2RzfBOKkOcm9ORKgHkbWdN9W4CzD2JNbz0FP4JpouGwJsAAfJEPP
Mum9O+VWYt4w3yLSJRe1dx+7U3FT9VDp1rWpxcl+7A0aFZ1rfY/1NtrZuUWqS0lK5Y0wnHiDZL0h
yyGuIioNvz44hCZu+PXzo61rwczk+R23u3+YCpkyzCFgby/CEf9DLNv8KGfVfcRhE8drVTuRghjd
1IzDRzp15F4n5naiDloXUV5+5tpgXNUidh6kXy64OkNGR5knVk4pZKLR8ivI+t0gaoH6Xww3MqrN
QMHCOZgFktYJS/3l7HvuKkLFc1XP1vJoD+qyLfiaWlfRKYNrYHBCQiON0eStoyW0JiaoXM9aFy7e
TT3bjCLn7NI4xa1OIbu1nRj4gF036pIF6zsYzXKrqFYuO7I6gyqV5ZucIh54N9rUlSYPfe8TUOU1
8hhRc3LmtHIQRm60pWdP9toC7qjBuaVybJ/0Fnt8qgbjOelIl+pD99FAxLz2ssZcMUjTsUDornVI
JryqM6z/dQniKBCqirfYGvtNWDpakIyzvwEBYh1DSgRzHCucL3QRKTxNmHUO+77GEH+Naym+Q1FR
7FNgkifV443jXxON3LjSOmcZfl4rG9WVVkMg1Ue/pynt+rdkjnd3LdKMHmHsJFcV+EFQQ7N34Nmv
IIuSHd6Pbfg4pbS0tZEIGwJf3Qp6Fz9R52YzvZJ02Lj4xxCuj9HWyp7Z/VjFS3KG720jU3SAZg6u
DExpIhhRmZyiThwwM0UXCOTfvNhsVzACvJ0JoCswShyIIWmTMcZcvb2lwPnEDFG9SlVyDonbpwGn
/4vb+u+0FeR6dlkDcaIFYwZgr2iNVyLEq2uLdWFbRoW6dbP+URvDcJeaWnITDypPyC+J5j2wk2mF
K16tjUGMm6FFkDKY9FjJCCtOuuj8rS16IlaaghRi+H27uMr9XRRCOOvS9mBzyDvRj9rPbLAZOuiZ
PLZGRU+tB6gD2/QtpNv7fEaWL7u+vuBcOUPoCMujb+Fj5B3oN01ovw9JttR2k9j6Jn+h2ASuXicv
SSkwP1A8IvEVIcZ+VW0aFXtbLe203dSiHp0EEbZlMnVb87+oO5MduZE1S79L75ngPCx643SnzzEP
UmyIkELBmUYjaSSNT1+fZ1df1K0Cuusua5NIIJVSyJ00+4dzvoNZh0Kzv+pS9Zu2H98ic6JRcTyF
C8okt8600jC2rKKEKeMXEXOHNN0WiMBfSeBeEeYaJPNuAqvDtgx0KyYfJdq1OLyuZT3msbWKaT81
BrjSwgGKOjXBtQyX5n4pve5317b+PmiXZ0XyXWKVq5nkqmje1ZxN+3lBqgpd5UVGi82+v/Pebg7/
a59l826o5uqaYYwCd3oo3FafarMzj3Y9m6BoxmmfC6EOlgTpODbEaEmjG04rTd5vNNJmMvrlEGcS
JFekwuXVdXUU8/nDlO3c/ITeR+3a3PkoaFa3iwOorB5nnnAr7ZkOi0PflOR1eYQKYkNiBAG6p72D
DtPtqt5TO3uW7n2IE/Ro5fVv8trHtzGV7oETfTrhMmVzWlqYHHB4/pphA2Dla3MkMU71xqxGfRJH
Jh4jUME/UJ1vXOm1e9WEznmc02GLaLDf2F40QUyy2oiIDsbKwiV3THcOqSIs26tNk0/ttxsFBGNp
rFMlWnLFpr0wDyYJc3eRn0v4IVy6psHEy8iVPPWaajqfyEkKLEGKl2HUhAgbPSX4aG2iOdw7fKaM
iCzYvziCNnKATUrWwY4wQlziIXi4W7wzQNA+IRC8hOARdU9LVWfgLTgLZziBuw6hVAyjOo19ehho
BI24+tWC3N4M6ZmjomoTa5SYKdGaJUYP8BA+qWLSNpfVdNW1BJLkT/6ZcX2faN9ZeU79003nTRCH
M4t7q7ixeagADwZV3TGsYAfo0UkT6EXZE+SKccMfMJMSFvbkrbaYtsMlPNQGNrHF7Jh1DNLEKLde
alH8MrXp39XSnR4bbApTS4E/GeuXC7cqDhC9h0ULDmi27W+RI8NXstWPa+DVic209IdTaONcC7Hi
nF4UVjHTV6/pZLcXKXK9xXZ1N07TB7II8vUG853Ax+neUKLeKhz5G7sjXpakxvlQ41ijlx2rx24S
3NvoAEhltT7dugMnTdiLOuFZK2jMZUoMW5Hzti8YW9w0epstu9zVZfG78ub1IgdWV0i+1yDG0nKL
8R313lvz5muitkpGBG5HyybYaC4FeHqbMzcwKVY2jAtGWFB4qj/cqQLx19RkOML0eDWGIT2HsIGS
KvV1nGlU/tCxwFgumcbD5P8Ks04D9S7IvezzAE52J2L6JusARdR9IRJYb9rG77YWs3PGLQ0EpMKv
A66Pcv0IFN8Wlld4wW6RvZLyerEqxVA6mHGNDUR11YRHvDbt2HKhiBQTi1MBfhUFAx2NrbK2/Rd/
Svcaeu4RJqi/F9HUf44qG3dmv9yJGiM8ZlKx8VTUPfrwYH+btXyz3bnFKRRgdNA4btZwKU4RMdkJ
gJlgW/kFrITFH9SlT8XwjEkJSDeZhjNc54XRZbcU1ZkEtyrOsvx7NRGZqMbIAO37ZrzqqTmZKSs2
ZmHdkoAVsRMTGPW2bMoDjsBp14WsNGz8dJtMDUzZSlUdbM9dvxcq0ouRBtZuXtOrUTjjM3hdJm0r
w5sGosV2sALxRTgb0FhpDFQHvHlRHt6iZdCIPMAwXBB3cjq+B8UyEz7enVSVyzvoaYyN6+Ujqvo/
kGBJPuhZKMxerxNzjUwQC3NzWiaBf6Du/OkPiw+rhREkptcy0vl7HRJM6snvsg/oNT1hHuyUbQGj
tyYO7LX5mQEM2tqOr07ALd0TENbpYQWpDnLDxy5vp9FwSEELMe7EYb4HMwbv9NbLd3kmGOX56VM2
c3il2Uo60diWz9yuS2x3LUTC7OaA76pFbJzAFUktRt6kiqBFIozlQMEoqu4jbeaF2dqYMonChziq
IudjtfTJCaJfPYCVUz9H6R5TPGsDRJ/3mlhTEuRKEyBrlF1mUZcx2jURJT0GGJMOHedqktNhWBvK
aIN7lIxRIEeEhk87X4Kq23mu/jtkmDxIfiDZzdsBzirVMSqkYStmwmppQV4YGbeJYGl5DKrqIfcC
ZycySvB8ZaHj6oqtTrXKxBRrdUQ+imdZht3b2ggY/BSzOMxo8MDW2HWmE58sZ3KeLGVphtW5tVNF
8cTMiuUw4Max05SDQQBzNsQEt3V8QuMzVjIJf8x8l4ZDurfAotwtMGZiOwfQUzdBbCHKjX2J9UQV
n1OLURGr3nhg91QkVmTs5Orj8E9NxhMyUufZiVK8a+4DbvCeKQ3WEXqn7tWcSEmW5gKpJQWvshNz
uryzJ4eHBClzJ0xffkOOaD8F1+NjaUyamTukBKBg+d6CNn0lbcz+0ZJOzbFApe0Qq2qXf7oss/ZB
6n5EXdfs5ohUQWIjvaNlVvUxMKwzCRTv7RC2x6AZum0h1auwmIvXrjMdomYYtp50Vwwy4fhz8pUf
7nV6I7zDkQBCiIl1Pwep98zYtNrWjpJ7pyNYdkGffOpAqyS57eYYH3kSNzNuw60coCDYNZniQTSw
ZQMmfWdMElvLLebTp+I7KZ7SM5WBOIAajg6DmxlxP/pEijerSQ07Oq+MFBgxh8IGbucPV29agoco
ytjdzxFPoQipwxUj7cQfeGVpp+wkw6f6SDKU/7Bo/PNrzkTHy3p1q8W880CyFUVb5ajPim2ewCS9
uCGImMZ+NkenMDamzvyvAmFbsaF+wUluL1wYPUumkbrhBP90uHJZs7wL0+AsR/8GM7WM4KDsqjm2
RmTbm0Ay35HekP5Yg1wcy2AyjyGxjW8WM6YEEi4Ak9TMFUfrtNIio0r6IK4J7k4BI8cyo2VXBGMD
bGYgaVy0QflOYkv/bPWuvMtUT81dl7Dn4oWTTGCrNm5U06xiV0LSePGZCc3v3fugXbc6zBYcrX1A
Umi9/B7zErCShNFW6dtCKhXrfL8aRv8o0so+12nbvZRA16gmWk0vyCYBnqQ/nSvSgso4K0dVbYM1
Yn+yVpb1NYMJu5TZ3PwyG19Ece4v5cOkcybyN7+vfyGVkiIglILE5nBE8FhJnLfbYCnsdxen4veg
KkBIGm7VmUwFLuaFPFoDzo6dPrRzQeQm2NjsYuIUk9c+aA07tmbPP0hpBl+6wExBZIP8zrTIwjN1
mH+wHFJgYOFbeRqryJpwPxG3dO58QM9bYtjli5Hl7hvs+PE35MobOynNSuIkR+Qyc9abH2qAc4Ed
mh9XlVi1M2Ddz5UbOG+4uOS367rmB19ysGGlSjrzbBsuqAPSsreIVTLi0DDyYZt3DCRb6MwhV9HS
Mb+v7ANZtPZzB67wTuem83e2KMGomY1jMB8aZAuzOQ7USy5D8m2ubg6RKFte2zVEOw+QEsuG+/fP
5ZDAEw9Y3suEApOUTr3AmSqqiX92IycezCD+JsTl3eNpTa8eSDjGI1GeHvQSLK8itWtzP9+yqEuA
SHJj+6qS16wNTNBzw1IMgBZmNKOpmWX7oEExAzorH54nEDlW4jalm4CoaSGNgwJ6ZleZVcc6TPMi
HlnAgjtlG0ZAQNM6YDoil8kGOCxeoNLpt8PAtpULIUc/T7qHs4nCtMEhPNTPcKjHfacanINjoPhA
BviadGLIc+HWe53lkrjXEk6BdoLKohlQ8QAv4/PuMqYbcQpd55mRRvaDMTwddGR0bqKs2fwQQzCc
mJ+XMLHK+s1cwChvCGJa2IcK4EatHn8PsxrvLBg6ABZLVZwjlD93DGT57SvwNJzaiFfCMeI5paNP
r4vgwYyxaqHJjlT3EwZpeiVyOruCxkHOLKfyEKaAlclE0NkvwiPKCzkjw7CZYGlOu95n8ESqCg3S
Dio3AcYdMgTBjlGL56Bhrx8XAwTr7VgAfdpk0Ga+zCHkX3snLS6K0fgbEwF4evCVAI+KGj6FILf3
pZzb8XcJHTtgROdAtLBR6HvCkS9MNcEfO1r42yKswPZgdplfe9Pp3yUouhjAYPhGz+AD+8gwOddV
dBW9T30g68Hnkm8NFooD5xUKGupx8k0QjtZdphJSa1FXD54dmyDAOV45SO94D2CVLQxnyU5UNXJ2
x4KltbW7lOWBckIn26tgNn90dUUYDAEU9TMTLJ6sfirdt5AJPVBK6fBFkBfIUgKyB18mKMzzVODU
cHQ/pE/o/bh3GQY39wVGh62cwvwa1VH9AEefmHW4ni5O54WXfuX7ZgDagD5CzKbzE2JF782RDQ8B
q9CfZD/7Xz4BuheiDWzGkHrmeAC4ll5Hw4WhBoAJkgTYzVKzYzB5eWpxk+qChnYBAdZe9AIzn0ce
dASr/A4QLwwiNkfJ4CqUf1PpEdTQ2iFSwCmymgMzqvmVzJjyAOmOF5aFwXNWoOOACml+cC2k1zzw
62ftBfKlisIcaBgshy+anRn84DTybhQjbhQKghU0UGQIKrMRaeeeOjrDzesCUopX5og/yLuwqbNE
Zw9HG7DLE1eR9LdhX6XlEZBOeejDIEOJwvtBKgUrjg8osDzfbK/u0KGMe+2JKgHpy6lb6ewH2yk+
zsCydXs/D6Gm6ICnDbAhXW8EWjRMCjHkN0x9Ye/gwnDc+53DIyzL2/sNqUzJOzgpaLTALyU3XSMc
16El/cDCjG7H/CH8ppGe32snYiw8R3b/PDp6ZhWVAp0sbydzywWQQBhZLiaxP3HUiu4JGtrC5sga
lx1FPTdQ5fOfmTjjUAfLdfXNkEBppLHuwxCkwvuo6r4uaCFznyEqc/XbhIovCRIzMNY2pxnqm8Yn
iMYu/fo+H5dpL0cpjqbRCZBohnka15zvgkuu8+H0EufZB/3gJN7CP7f5CnaAE75I72vP54wsVodz
zksFh4gpDeeNltLcA7+TWy8z8qee5/te3gzvM05FYia96WAAY4q7xcJhBcySD0nbRTOeg0kMehu0
LZNWYqVT46Qbk0AqIXjg7Mlz3HjS5bS3bXau0AIlxbbJlHSfs65BgaPWcFM65HjGbUCWAxvTGqfL
qOTL0lm8i23vR/dTB8WSz8E/pDKCluGAkNnOvejZiAzeSbBPYGMfojC1rc57cXm69xW8i4y6THif
5J/fqmRrlQeIt9eyQTR1YRXKlTX6+E1aFwMExUN5iJbSOahy8VAoeTwqExtaWPpsPhB2cV+YuZ5f
XXP0qRt7LikvdNDaOrp+ptAy4MSHGQ/vCJyJ2rQLbdgWQc2FSXVon2nj1b2W07iZuxxRRD4MOLrK
xXpgRnWvsOzD6TDh4aOYiA1jwQ3TLcZJqXk4MZrgb+PlDrFNjMaNw1JLSsAmmDjjJ47/R0VzRFAo
iBnzTGxdld6tqYWBxoBn4u6WxSqMK8qDG1QNF7oHCI/Upb9Fcf+S4/rl/x+W/N8jy+//50Qq3xT5
/7Ah/JdAxs1n/+vzSwz/0Y19+z/+PVDZi/5CP2rd3IHoCANcZv/Xjo1M+i+otuFNZYzt2sMw8Q8/
tuX85Tg30SGnBMJTfsk//Nj8J+wN6CKxYzuQpMLgXzFk2/8sGEXhxmwz9Fj8oZ03kXb/J5ljWyJU
slkuMn+1LvR2RK2CESt2K0I5tfOjxkWWlCIKgUFarEXMQ81yPHe9ftw0vt2f8lEP3946KZJBaHX/
MM+bYux0bgYIJmC1NTrW/MXY22Mz1/mvwoPw1vv16uz/9cfzv/fs/c+NBsXD/v96Fi+f/+k5vP3y
//Mg4tb8y3cch2EQcnoeLr7o+c8w/u//xcqH3FAXJTUCccs3b5L3fw83sO2/bp5IDIJRhAPl78jv
QZDvxv/l/BVh6TUjB/MSHjAv/FceQ1yW/2zeMfAmgQcI8Tb8s2y8yrN27pVRHyX6EwLIGEzhYbDI
k3bzdV+sN2qU75JYV6BCuDo0RcTKtKucjjcGH1QyIHfphoC68tsbXKDfDbfHdSJqEdAySXHAXNLG
AwiJTpsr2D0S+nIbE2b9+KPTtfXqFwWNHfASAROKvSBczWZhZdkTxEpoUR+8m10/n0zwYFsnqqc7
WQLvEemKjoDULDIFoi5i3ZMKP5TQ9lbrjT3lkBBdDIaTrUv5O5VthqQARdQhIzUNRVbVEXck5/Yw
4x5BCR6N19powqd18Xz4y1E5X21k7cEub+f20YBwAsJMde5zVBEAem5AphobYlSDAfkUiiGrzHtI
/BmErIJt8DYkqeoAVh0cpLOE7zqc0VDmoU+NPbOqfvBLSz2ziS7e5JLKD3eu5nMdyeEMgiw4l+6q
3qFskao4OQRgxaFUaDmQGI1H+uapiycDsAcfBhw4oJ/5FfKN+OVgvEx3s9+Pe3c2wVkRZ+AnngTa
KKpJQ3OxmqcgXSOi7syOAeuAJIZW05eHasjVXbH09hPyKrwRQdaJEuJ1iXrSrDLnqerIGV/WhZ8/
KM7QiJgaWjm6UEeaZ6M1YJhPyBafw4p8IjJ6nOpDqrW5ArUy9nB6/Q9KN3q0fCxfhnEoAUq1RuzW
9UfdShY3adQlEPbaS9HAc9+i18pS9hmIt2gxaDxywjC9qSqelIaFEoejhczKQ7iJuBJBPhXptOzp
88I2Ue4LLpGrjSplq7ux2i2Vjh7Iy9HbLMq9LSIaAhzAw5px5oOKhvnC3rqeQUVDGz746eK+FWTE
P4Q+bVe5OsyGhKUeAI6h4c8cykGCpS4h4LyxC8MzypH1KkkCR1dRlr9hJoKzFJ2Vbtm9NBdRp8ZX
gGlmZ7jujERTNKJOCIH0HzLTiE56pA4rZRH+IlhUDBvVt8V9lzfFPgOnuBXByoFell0aW4ty+fiz
5uorxg96JTXSrRu+Lha2FHfwz9NklV6OGByJXxn50Zc3LOLIhJ3OZPKGio3Xosb3kVI8es+HC7Hf
N7iUKtfHkiKcp9lGJrYXPgltFYx4Zvx1uSWraP7g+sl+mKpLLznR5/dmGBnPUUPE1QgW+AF2GfpR
UGzvKVzwF4TwAdAw2luTCCbb2S6A059AQTDGC9rwGXWi+RnyJAODQIUHsVRWCeTJ6JSGvrzAYM2Y
YkDtbxie3nP8eeq8kHx5aCL8vatPoh8u2PyVIAl/W+nOvxs9my3A5M0svjg/cr2ht8iZ/0DG3hbk
Ql5tPcxXTaEQt6MjqXpz/1EDJg2x60bdJwoHu0EE6Ar6HZsM0nGoBpjfS4MmRLl3Yw30yWJZ8IZE
Lt1HaO+e0grVnSejbGub4epvGGW3t2lMdrCmCgZ1ZvUPhAxNOwa4y3sfNN5PM5pmPt8QlHZprUBM
GRAks4swe2KIey4yM3zGyC6Z/4zRzi+gWA3d4O4MKMtbMoxDHyT3VJ1Xu5z/aIJDmue0tYOjg+nu
JWSx+mqG2asMgl1Ujue1uchpza4EZwXdNp8X5PU3/foILUygITAB39EYYGALlodx1PpOTywFV9/4
yoPxIW10/kx7PkM8tUX+Zx7yfN1KVlBNDL9x3SGTs5BuDvUfu0Xo5c+wPqbMvrMVJKTA1DKZMmhV
pWUMj609TKehC/BqTkXxJ0fy9YCStbs2yPsPC50m4K4UG5s/2d0Lk4sIORfDnx0NTLuaO7n0VqLt
9WZgcHId5zpaCZaYpfURLdDW4pG987Eu+vZY9Ny3m66V3R9rXX+uSxC8qLYjuSIkovnIRibdrXXK
7LMxpPmyRkt/nAJrTIbMEGTXsYVXeCFutFH94BrrShLWulix9rPhotp5eTHrtDi3ZaY+h7rrkpYb
667Kimxny4GXHMDAemkty3xyJOsek5SPGqXa1i7EHYKf4rkLyBJuwYPfO7aK9hmjYWC/rE6+QZFP
lzLUnLxj6jCotUdyBF1DXqUnN4WDajSOlNceVrO0PusBBCasTrG/uUp/YtaLXu3ZRypY86DtKIyR
RFXV/JBD8j3CsBrPRPLhAEAAl/RjZaJIqrK9JdS8bGTDuJww7CE7W4yb9lNVjwfVefrgSgRIMlsg
z/dAWmmmot2Ewu251qb321W5NfG+FfZL41b21pLEIMQCGtrFWSf3aspm/TO5Q8AoM4gQnUsxbtWt
NzRndGZIXo29Yuv8gbQUUbacC9TQduP+4JcwMI/aklwgVXn6XpiLe0DIQ/wxkuvhoIXrJinY6xPM
bLgcFuTnvla7ErHaYSZz5AFlav1nFBHiiLQPwK6hwArQnTiw62bYF/THBAc/maGIzrPn8RMjqTrO
pEo/WLllnsK5t48OcRXPc7c4V98V7skJrSBG1CzZczul2FfRqG+Fdm7tOzOnSkeQ4D2ZQoW/hqnX
T84c8KQiSmFrJGl6H8EVex5MvzB/K1tJWJwjiFYBf7cPOjjqCGSQFNBeEvEXICES2J965MO1hO5u
4OFmZhZ4Z4X0hLjPtNhZS+3wuQx+/xCU9MCbwBPpPdEzqJCHfvwlnGI91ooiRvu3eFvXbLYmrp/3
jF1EzPokvZNM7MnQiaAZFHb17UeqVEhT0wpIBBCZk7KPMFfJ/v2qsSVlZzCJlAh4CAJ3R7I02tY1
BXacu8Zb1pTBb1R13Da9GTWfPfKlXWBoazeQxXDsW2Xd68A0SI8g2mUpDHdGf1u1R5I7u4t0ySrI
a4PUX6VXx9qJ0DfPlpLRsaZ6S3gZ0QH6+bQPstDZ4aEPjwY5SzclFFGRltkM2zBszDMJj+XPnPst
Q4/dOG95PmQ3a4ZgC6nBf9RBikPH5VRdBue6YDc5jvl0UyZkQRlHLmTL2PZrwYPjd7y/HvNHeyBQ
GD1KqV/IC5InDbjrguhzeSJvodp1XMZbZmEaXWhuM/HTyyNXG+JgbpzH3A05W1MzDBBLNCuTxUpZ
J2T1ld5jbJv3HTO6Z8uby7cmAptRjYTtoSM2oFnboVHsFgYdAOC8st6iXx7l1tIhpne0DFTOAwO9
dNqO2KdOi6Je29jtxDUyiPDoFpbxojsVfOSuFbysYhyfB5LNDw5r6t/uQgqk59bLsdOlwSteO58r
yZ1J6MFeleG8W8my2AAocreGxHtBCEXfPLvjMB/M1FpOeZDBah4DwpDGCERtIEz7uCBqui6h9iTU
dvaRFp//LSyo2lWNO3rxkpvlV82KiKSYNP0JzS/aCht9PUYH6QIBrlKwymZ4bxgj8RCkPj6gryMt
sECZDD6emJYeAEWYPlc26VrW2uJko0R09pl2c8SyCFcQDhuMCDe2VMHeDaqhA3/aFwnGQnNXEOAs
uDRUeszLfL7LJyUeGIVh2QEBtF18aV2ZspJTuboLssDVTTX9gw/YN8jshH2vwjQQOg5jsQpxt5gV
j83Ndc+6xbvQ96WM3VonijtW+btBF8UPo5rzhNwW/yG1dLpd7Ho6rFoVRDFAgKLf51rAO+Xot8mr
gjMoJbQDHkTmU6sQQfplne3avmTFisdvhxWL076etI473VRvK5wt4qM8sWt9LPdUxkNv7HJWeo9N
NGN5U70bt6KxD+VYBY8mVOciJoHcYM6etafUQdBc16H3MS6miN0VVXcU+eW15rtJBqLNj4q1dFKm
obgveESPojX5HZhLiANYBN50qebdXAiDP5sEyC+v8tMdTzlw7oAQiJ2tVHQJa6ah0Kuzk9/j1oiF
S8pn7s8oib3ll4cac08jM750KSRT5ogP0+gFd8ZqkREZpuyzs8rDTqcAM20Lo6lOOBX9X05D58zz
IIyDx8v1MkLa+VrIr9rMqRc8OilygxpyyR9W/cN+VMp/W4RDBVwtHeqpvv0dssp7St1mvTcVQmW2
dfXF71nb+iSntZuAKz9pUit7xWg3/pkykT1yD0R7Z8YjtUzt8Mv1DPfEW+F91yC8aaOD9VFaofxd
49x/mz2iVrZm4KPE9U03wKNm9DOZt7g5AlYgsT3WiCgwcZYJCO72jpRm4pBIUnXPBqnT9yHb7UTN
Bu+fISCsDmuUJYrqjJDyubfIJer935NXtD89gpF3fPjebhpsP9ZNaFy1NU53UEOLN1J65MaYb0sQ
y8Uoo3zbpAVTvIDgvT0SMm+lAr3qgwwRGSGkXOyzjKYAZxTSR9l5YYN6VKyvBhdotSMzaz64osu/
4H9VMy5QRsUOo633gCeSxRCLuJt8BW0VmPajitLoNRV2gLCnHHWMAWxmuxmi4GBDS3qaP3rqm7aV
Kb9ElnDvVkX7xa8laqruSNkwAxRaCIaQiViZgCG4EqZeR95DSXJhbIQW+yy0lVSASDPHN2IAwl+Z
Msr+vCw5hhVPL+cc0QmHTIc2q+sdsK0Ghmz45bjwuLSMbofBj9FCtsDsd0jvu7Ngklxtttp7YRrB
t3aVf82qdjkFoODOI1ZgsuwI+aYbmh/q2g0+UWvKreNWSdaF/dn2S3dnSi05N33EBwun7NZbB3ES
sDvvx6KRqA18+WmjSU4aCjLgSdjf2qqNcA/c1hj96CiQnjpA7Wqnr5HI5NVf3eCqDEEdt5hWMjDP
uLc9A21b1UfuvSZLINagZberMK3XNWz7/dKU/m4J1UAuimFeojRf3kf3ZpY20GFfZ8glJxvQBD8W
gHBK/5saPhE8LXV59GhsMVovvEf+UH1oIoRhjA9rloA5dl4QPA1HM2uq53Bu3K30bkpiz5qSFebU
m2N063cXLbx/WZDf6Tkjhz2QvKKIuT7mmxQdxwiHhzF0zdm3GhxTKeVUo+v6UoVted/Mt2crWiPv
bE4NHqMsCj4Xcw2nWHU6QgiEzOFs86Ps3cVUSVREzhut/y0BKGOsby4vszbW55DQGIglakjaCQVC
S0Q6ib+zSvq+bJrNrVs6YsLWu4w0gB1lCNnUll3cqT5V4Nx7tr5ow34GHskGmKRt9TM3rXVTkFn+
w64Hkgfb0RsJgFjUlolO+0MN6TOZbtRB0iLKpRCE2RcDnod8bcWBl430OaMNIC37owZ+nVnG+gs9
0+tgVmJnYF7Jk9FXxqOlKuNKNF/3PjnW8OdGe/3KyTDgwpsGrJGguxOznTX6WQO5hhnerJ8Ej+mO
6CsSe0+LNeT7VTQIFMg75+/tNlN3bnwNLYYz/aC1b1y9gMDgTcYwiIuYHaO2hf/Rr1Z6v2AW28w5
kKQGnPdeGPQEGWvhu1H69b4slboOjMfupkiqZevMZg4dm76YwYR0B0ZKBO/EoSm7B6Sb+HI5mwZO
bBbRbLNYLgP+b1gDVtnPvBLjacFBteWNaJ/qKYi+IKP4JfqtLifWMEe223d58SsoiOWJ++mGT/Ml
SvognQIEEsLeEybWXblKQc131ntm6hxnRFv/Cu0Zj6SFtYiZy0JCCqARCzmn6VwwVmAeJjXKPmIg
WOd4uR1zCRVqeBxVUM87e3Hkl8rBOW9VNuPpRVupuEXmoDysy5BtDcvKikQEPUZ9uskIHAQ72tI0
lifMjytTt8Lhq06NyjyWoFQIkiuXmBjtW/JlSe24C5SFvJQJCTct2MUf7Ilzi3GWqrdEnuYOE0D4
KJuwKxTDJHTzzWldSDElpr1+n01sTqJ0rXBXZBVhQ32RDn9wCqEfp12V13mpwwdHDYWFXKNQ56ir
HPsHo0H9kPthmvS6tGf+FhVuNsn4lh9wyZ270kIBhsysMM9wN4KjRnLLxpzzlfpFptODHnwehH6y
Xhwa2mRoJ0ztt6ASKzCCs2dVzamjgEzmLKdw7bhT7jqEAPsICf60GaH/TwmiGBzmsKbnd+CeLD6c
yNKIHceg2Lcy9bi0SLV4qUkuWbc+E7dpxya63dN42hfsFjWEuxAUQLNW82M12UuMsWH4anGkbzX+
AXtT1p31HYacglNr+S8z2F3sbbm6Z2XJRT9hOTrcOHoXnwlUtdGYH1/wuvl7e0Jt3sxR/TlFfsFH
gzgrJhtufUTAMj0uOSiZZhaSxDxbkSQ3DfC05YR2DSQ9jjxrLdYtIqAAaUzRL3sWmeZWGGpYT164
zrdlv/syGIQEYeCeiD7yQm7gLTFMWeKkPBsZ9ufnvBtukYxFDiygNYzvoRfRvYlO4Bs1I0R32xy/
mor5c+oYyHU1WroNPw6TGbML4Vkr5wiEXCSKoALMapm3foRL3j1gaSMRolHG18x8dzdgUC9oaruF
Q3+un/JV+z/XwpB/KpHmPx3R5AfBavmrdPL0ivij/ikZXeoNBzw2ZyMdIzRdOjxnHXZgKFHWg3Kt
zOLRbpzTWufqrQwge/MdkEWTN11MFtZcbsjp03HJFJs6fGwZiI6Lvl2FnXcgrJCE+rzTv2j6GMfk
Xd08pL5d/a6dFrt27+v1Y3WwXpnpjGhxnQo3cdU07PRcLWDqGaBkhTXfZ15Q7zKXqUzlFN/d0iSr
P76oS2iQaozXSPt7wo5OoGcOZlN+2Civ8GKX1L9kYl7JKsiYC5j0IpWSzS3TMyD0jgY3zsA3vA+6
AghQ03Sh5lQava6sKu9N4nVmxjN27etgT8sJxLs3bxdDNvuGEDl3Q3KEPGocOV1s9Yv/s5/4jCl5
a/Oeq7K06UPd6EKZlv8OC4aZG6Lrne2alfNxifr+ohAaH+ng7Aohua1Q+mUSM1fJ7xC7eLRjFLh9
FBtm44KdXJe62zV6DM9GVlPloQjDeO/a9Y8y94qPPsjWZ6Bm2bPSGMsgGVgXUhP+jbpz240bSbf0
qwz2PQskgwwGgdkDDPOglGydLFmSdUPItszz+cynn4929bQzna3caswAM3ftdlVFkgwGI/5/rW9p
52ZblNup0yFkxGY+eggbWzb6YEjY3Uh4+UBZSHGWTnevo+HYWHOafWhqnwJRhzsSneY8XWAsbx/q
GSUFPOB245cmNSjIeRtZZsFNQljtTWUH+Q5Rpvs9NtLySkTDEnDWFudDYIktHiexify+u6BwUFwV
fSofDJW4Bqya1t3ZKH5WYAzShzIy88+hb+vXI2SbnNpv6W5lRyPf6zrNeMEwmaIxcP1tP+b602Rz
TGnNuNnQ1wkC3jADr6QRSvM67OM7yVdhjbCoucvKuMOu7g8ksnYj5SpLXuEXtjkIxVgVUIFf5pxO
XlJbjzbdTDnLM2vUdTR0soseHfUtO2J9N4RJ8FGqiBNs44CmmP1q/oSoBidmaBYFuK/SQu9po6Ly
KmnaV4GwIc3Pmg44Bft1/sJ+IWPtHDQWvtTo1X2q5/AWlCypn9YaoksjLoxdEBYI9RWBPOQHYYt9
mBxnoOMsaFZoKJNoxtjNZD01+YDzuR6sAjUph/D4LCSrQZyXrK/s9DAjsDiNOh9xSbD3tjXCuvHq
WBgvuEM6PA5jvRajQ8p3lxff5r7otiiGa0JUu6xidx5VKcYpq2d74UCkpqYaIg3dttgUiXqb6pZT
bpMNK+RMbINCP9C6tT6OyZ1LMpIDQxxN+jot8olaYqP5LxgyMEVU7axzUKuswV0TO1eziyEgiLjY
OLgqsJnSMaIUOm7yxBpaSLZNIVaaTXAM9BHfIG3adb+1JELqrDaYDz7UfVPYu8TuiQ6H0VgSlhuY
HagXt6D0Pcqlc+YDgHnsY1Hip2qqfNzRR/XPCoR1wYepJ0LuySVs64dezsq9E7HeTlAcKAJ4cajN
RYQItcKdzOkZFjTggrrONwbTTyNgUWWvCYma8Sd6HsV1W2fp8M2SZFrvpB4AHxjSeHzVx6LGWuO2
kBzSpB6wLUXkX9KXrfnVYWE430ZMvhmxX5Ta0RqqTCA2NYdNohX5T9iQ80nTOv0sU+xqEWYaRXVW
WuQBebUKiADB6bNovQQWmzJT1o7bS+tSp5GWu00ZnI+hBgimkp35ca6i8NuAFsFa50NvnueyqpEW
TtktZyZq6DJjj8A2vXhEiBTPH+hukMNVpvH3ue4KxFHUWxXq+cwL5h17BJg2UJpIuLJ80Z4PWBC3
1CT4nCm6eXgXMSBdidJKnwj7jttdowSSua7V6PukftBYXqMyABh8V0j90DK3HD3XrDhBJqQuRQLZ
tEczk5oaCr/440AQRE/KHVuhHKHSJ871FST3Wp7nCOicLTo7xxMCSy2FCkGi+DhtRMVPwM5gf3D0
uHuc26nm9CAphOOj7y+sMnF/5F3MoTkYo8u2rJASOsqMzzKqfI8B5QlWhESlPzo9y760IQRJesMd
/29qjWLTJSR9saxU5qVeKM7PaQFCqS0E8laB0CNmH5thbxkIYqJV7Nwt/a+bgXLnSmhpq3kGNopH
lZE0N0o18+IF+S3ltxhDe2liqza7iygNzZ2NUZD+mzF+nijHfpycqb4wE4eurQPxwpJUPcYgYdcl
FCHIWmCm16QuT2u3Qebmsblx1KayJ/dukj0GeHRSF/RY8NiV7O4FmAaO+WJlOYF27ZIjv8MTNzxw
3FVko/QV4sS2MVdaZbeflRQlZ7+kas+pERlbMAJArlSIa3lbme5A6qg+8mHV025Lpwtk0CwmqqRC
fvbnJWAsQc15lQ7K/9wRJLpK+UE0EjQkjx+Xryg0fsMH6GSV/rkZDNalWRrI07JEMCUU7S6kfwK1
Hd62b4DomuvMH9guGgG5aQYUMF6wrEt1FA5jXl7jtLTsjWksnncnwNT/C3T6f1ru9f+RkMuB8fav
hVybOmrrV5CzrzlQ/un8+3/+x/Iv/JLPWOIvw5Q2cqyFDOfQuf6HfEbIv5DTCKkkCF9piIXP+rd8
xiBwwwAmCclcGPAKF83NP+Qz5l9CWgasWmWBSrSM96hn9qUzDkMa8G6VxE0lFH9cEIa/4bUjWwMi
oCmmmtJMzjaG3CSj1v7SV/1XswxgloPkA4rHW+C4pE4cgH05cRdmOxApgW++emrddNw52MQvwqwL
afi0rH+/3f6bP3G+BxDZZUAwnMji4J0iWrKXy/7tssbZqTIHHZo3VtTN3ZGSCJ6WlqxZGZ8Y6o87
uAzlLJcnuYFkpOwPNU0Ak4jdxVJYJflzk08lQKkyvH/7ghat329MQZ6MyzO3LIoE3EIOjwtz8Lcr
MkhvDhFR2CygbnmTIw5G0jpo9Z2pERgJDa949dtFT2F1ptiOhtNtsarmTw3Rd1vLmNMT6QVH7jBz
FwK14AZb5iJA/P33NOxpC7fj9wAoMRcq3YKDRB3zEnRmvHr74o+OBYDZRgTJjThEAgc5xJQ8Hmyv
oclwXVZDd186ib2OwFMapxiSB9jYnzeazoDilWShtJ0DiusQ1RP21JL8ziYWF0bt+vecfdSmBrmJ
4asnIJcG00Wot3ByaoPmUqUbBKfn6Jl6LZarjGZo5xVm3H+I4XpuWbLbD2/fkCNzDugck80Ec0k8
yIHwbeJBzxQkJF1vLd9QaceVaRbd+v2jSO6Co1tSmJZ+oO/U86hzQjYd2MckHX1ntu4ThzbOiTu+
/Nh/0jJ/zuyFuI/6Q+icAtTB4kDKfI1fiFxLiT5iK2ci02J2vN+KCUYDeWcauYOG5W5c+O53b1/h
sbeKqBOlmw4LtEJMuz+LTQvATIv3irIoTTkvpry9cwM9c7a94xtLUtlyDu5Nm0KMYn8GrbLZ4XVE
bURlpnhFl1S8/64z6xw4rNx7h+V//ycFlHclTh3WSghwt4j9xnXJhvDEenJklitbkX2DFJiwjMMk
AC0UyNaBCy29LoJts9kwPR3pCd4bWkYkBTv+t7fv9ZE5y3xdSPJcHL2l5e9/W8D8ilCZYolVCKhT
r7iPwaq3bPvfuHvkfkDRRRxtkuOwP8pgRpSZAkxqbiL1DR2XGuG7prbvvxYQ/6RegZlhrTh4MzDi
mcaYVcSbNmV/Qxx5RGTfXL2PirysRFiEpLClxSJNDNX+tWjmTPEg48vCxsI6M8KB7LhJK9aDpjnv
vyCXl8DkTdAN5NwHix6d21LiicK95tDa5ZxCrqCP7uPt27bcloM33dUFWxcmnLuIg/cvSKfznrU6
MgC0nYCF9MFZgcLcCF+uIQnfhRwwV6lQN33onlgwj3xBXDTIDt8QBwTb4VKmbCLitTKyPWvA4F7a
Tbbt5p5M9hol59sXuXz4Di/StHXirdA/4zE6uEgnS5x25FPu9THG904COhJkYepBt1hIL6qmm07c
1iNvlsu3QKd2Y0NRPFxAbZczVpu24FknMXlTg4ikEbFx4rqO3UKiqIB0GyzXqL73Hx6yuWqGb2V5
dt4LNMxWuO3arL4auk6ceImPzRMbRbllLalxkLj2hwosWg5ywMI66jI4dwNlnoM1Gs4WofnHWMDZ
NbUkva/noN9CxNBPDH/sSm2+ewjeFRP1MJqFpEjyjSmKeW6Gc8pBNX4p3RqVtUHP7/2TBSOFAg1v
0Te3D967fNBnw7VBEIt6uB79/NMUwXUlWfIHuSQfVUDx5+0B/5wrjs4myZDCQnqkc3jYW4XR/5l0
PArKMD6Ja3Himx+iqLI37x8FZwglAaErzjxif5QxsZrO9yn2RAYgKadpzS1SYudEfMOfz8nhvw6B
jR6/RTfwYBS7CfM5CMAd1UUl72I9dL91xdB+T/15PnGAsZf/1v5bTZ6LjgeCKAGyO5zD2Z+ENZfK
CYa94eIwjRQubRGJGcuc0dvX7tB344rQMOQ9GWjHZgOQD+aFUWGfXoN+i55n30zo1LpFkntD0+Ob
sSk//4gIB5+3lLkQHaOszyAUU2b9gtgmWCg1adtvC7eOLicyLKB9tv0AkiXWqu9umKdiBQASZI3D
K0shtzDte58gT0i5eYeEDRBllm7pANhffWm0P1DZ69cIBePHQg2QQ6jEdiUwatl15w28M1q6WNJt
ryVfqtnCrDW/UO/rso2ZRzZ5r1rANcoK07SjwKgzrx1ArWhBZi8JLDtYdcJeeMQprNGLd08pPCMO
GzWdnSJY9f0phXDPiUKIol6Pmfcy68pnNRn++duDHJlREAtZdvA2OazfB9/1BJReg9dTeBixpw8x
9eWdKumTVVl6Kn/w2FCCs5NLGMzyLh5MKETzek1kPfBxvJyIhhJ8iP5kB+usn0hKffu6juxzHYNv
H3t53nqOjwd77Dw1Q/pgnKBg6Djfhs42IvBUpXtT470EulClfbNyQOrQvUHl7cXKnL6LsEHIPwJ6
RwvRnrjVP7fWB28UdxJnkM03UtiHlYeuFETQsMeFDWAigS1l06x8Edk7uOi548E/UaiGmW2esKmy
r0C6j1dNL10Ys4gCTLphoEo9UmI4iKVO6N9Wo4Li9/ad+/NrzvMmfVDBSXRsajX7065QZtFg2QXl
TFjX16YyxnVSavYPTv3m6wBf6SoI4+717UGPzQ12/xxHhMMX3T14Wk6YRkgP6ByWhS0+wkK11pke
Gbu5TbQTsTDHro/4K5ekHeSe5mHCW2LECI8ULT875CT70wjgOuNtHRWv8F6uADvNJ+7osYvDw0K5
yeIEQqDs/h0VtOSzGPgLLawBAmFpmw8p/+dq7sDfnpj3x8ai3gQOmN2EaxsHNzLPSYtCI8E+3Si7
c4PYqJVNrsVHrQKX8/5nxgjYLV2qc7xr+5el+NzRMGLPMsND2zmZzuxIObq11qnt3tGLYi4STcv7
gyFvf6RhRhsMDJ+97KSLbcGHFY6aobDUczo9lf91ZL+AsZOLcmw8flzY/mChI1wbWIGNd6dMLqfR
mrecmOXXt2/ekVFMvqwmU5DqDrbA/VGMIDMw8LA8obzOrpM6KXAINOgX/o1huA4Sn3QS8NzlZfjt
COrqQ0ywCtNhpK5xnoem+CijUd+9fxS2JexKgM4QRnlwMSxklMB0HCV22yCscE28W5Vrnnhxl4Xn
YPkkkNm0rKWqTPH24FrsQScgNtXILghR8fZW9sPH52VEDiGm1FLevqQjU45VSCxfXoKQhXPwHkFB
nXyMDrbHB0Y8GQVNT1cPhzOE4u8vbVFL5fSuc9SwyOc5+ASPlqYkCgpCCfSAhJB5VFsV0qx9+4KO
3D1SeSxOaGzmljdpfybYDeJLwHsUWWAp75RWd0ByR+uuahWZAGIwT1RLf640B4+LEpokOJv8bI6i
B9+REYgvkYqcKXT4aBHt/cR8tA2rvdCoSN/OgGW/R8ls3BlTgqq1D7p+sXdaZ++/bLIOqSUYVL04
7u9f9izk6Pts8bwqKuddFZvlxkFz8dBCYVpNpKCdeBWO3WZWDozqvA7CONx2ZLwjfgplhJqPnp/X
ypSk1Yfh5wV57rFga7dvX9+ReUpLhKauJKvU/CPCqO5HquE/C8Vas/TZXGMNYERuqLU9/RsjUT7D
ly8xMAtz/05GeGRJBqWj1+qhuRpwya9ceMMfiDwa3l27cCi3ORS1mKrLOrw/FLnHmhFYvNOVDhVE
5M6DFlTzpVTjqTbN8vgPJikfLvzaNJfYZh8u9nZourHpMxJ62ASumbhTWF/gQtd0aUJHZuuevvJu
gMR4YoE58gGgxkWRi5RXJujhxrtuQaDTXbG9PhzVZ+4Baq40nE9MjyPT0Vq6XPxyNh78r/07SU3D
VRqKANRKUHCInnhyKna/gRG+Nv7w/gWaAgaLJRUEYsYOixiVmDmZmayZMohLvgUI9WwEM6sp1odN
STnlxDQ5dgtptSytRHpe9PP2Ly6dZ2050yE3q6vxUxo46Rmm31Nv9LFR4G3xSsOXcFBh7o/CZist
UU7RyZ7Dz0BGu80QnzwbHB3E1OnBsEdksTzY4WQ+FM/K5xxKRMd0KcvOvqp1w9i8/xWm7E95lauB
rnHwpckhTxlapWxgYI46syJAf2NlxevCgEj39lBHL4hFUND/pKUrD1aLENk8ezM29JiREN4FeOvj
TrNP1IuXH3z4+rKLp7hDO44i68FXuq5Bk88dM2CMimgX1DZcc4RZyLZmXIFVYa8drcQXOjAJC3my
RHJkdHZvbA/4bi0Bp/szA23iBJWu5xXOEv0hLZvgJepc8zp3hf/uIwTBdwDffy71zh+HFiQrARpC
m+1ir6ZVo0U97NEuPRtFH5z4Yv65JDIU/XeDMtyy/i5fnN+2jEMFbzOyZ0rWwCJh9gg7By1c2S+R
Njqt1y/VcoXmiJ7h9u05c2Rkzi1siFlAmKTGwftcE9gqNUSSnlI2riIOwXdJYavPnEHxVYXYIjfs
9qI1wSm0cd4e+8/vKAdCNmD0aWij0yTav2o3T0GKc7rw2ght5HIw27VJDBMdV9CJof58NVydBqNC
CS0cwlIO3nUfaTAxWtS0HK1zbtDXtOd+27//+8Lhgp4TrVKDd/5w2aLKWsZjygVZU+CuCCHRVvyW
U6qDI9cCIYJeKZsC3vWfVZjfJouCJM3CzHacBOt2J3EOe6LN9HevWy5Tn1WExjvH9sMuig2EQRil
Eh7eYX0jWtid7lQH4HWsU1mGywdxf0VhKNOirG45S0HiYEWZQnPIBgrlEIrt/CUldv1yCtvuheDw
6XpIynTbh6bx7g8Zg9KV5GNGp4bFeX/y+YHjpkE9UuUM/OB5BOCA8VELvr49xY88K7YZaFIkxR2D
Tfn+KMakWREcZGYEx+htM0/Wmq7QtP53RmFJ5vjEme9wlLKQiRa3jFLnsb/hsaFhICP2xChHXlcW
qOVotrRWac7sXwtWBS1MWhPy7tDPIAfMeUXMNrEISgwnlt4jZTtWQw6CDlsadtiH0KeBttk0USjz
KgezgBcVer7RHGyS6EuJQhr5AnyJMKcT/ASxfhjM7DtHVddFWWjVZ6kWpkTJBPP1oANYHuzJened
eFmtcTigBmDlVIfLpiwmCxQdHZWhA8BWODq/JDq1av25k2QU3gcKPvRLuZn7dzyofT9yE97BwAnk
I2mz+UXSQK5apXqYrfhARice8ZHpSlI1ldJlUD4LB494gvAZQG3E8RdI/XJIxbwN7Xg60VE5Ngqb
oaWgwKkNzuX+ZZl472DDk+uUOJn4zM946uALn3jzjhSjl4XYXlKvUV3QJtofBUJpPi1Rxkye0rrM
YiXPJQ7oO9z+BBk5iD0fswQado155DLRg/T7nIRQfgdSbHB3hdmJUvSR14dKwyIVo/ZEifdgyky1
shOs5TxMDpefrAyzTgFcB7PjbJ74qB8Zio8PtbtlOSBz/OAxWqkT6LWJuCPO2vA6ixtsulPabMHH
1ydehGNDUYZCi4JMkCPVwVCicPJfPbgKKvVXRfTn2RT75LMS2xOf+IgfeR3sZZ9OMZBNGWWO/SeK
r3fyUcJQ3SCXY1fNY3wVao67jnqpbdGNn+rQHpmnNE0ptLLmLcfCgyfmWpxAAEKBIsZUtYmLKNpJ
fapPrHWHd5B7BkeefqmgeEGd9eCqhtYmG6hmlKmjEVS1oVzDp4nuY0yl73y9hY6lnp0e5X4elXk4
BYGcZoTnpHS8adutsNaRgkrkzInHZBzet2UYSsE62yyDlrNzeORpm7lPeoZRpAvZmX2WdLEnIvT0
o1h1tbOZXXM14iz28HtvXcv/POsQdQKiRjFSvv1p/PPu8lv4xFOVt3mvDisoZjr1s+7QvbXzlHSE
AMZl3reKRAjRvvvuUgxiYpo8S4pC6vBBAopIsghJBrr6+ILIleYDGQSnevl/3lwER2wppPWzxW4d
7ChEmlZZxKvvVY0cnw17ah4rK396+64dGYQpKcHdsSGzmZn7b9pUdWHZNcjBM3AL6zAxG7wv0Xu3
LZTq4ErSpOH0TeFJHnzeZDm0+Thww/CqVRvJvvaDTUrtqcdiHa4byzioEAQnKxZf+rv7VwNUCUei
SIQnUTt/K5A0PhNLlD7PsnAw7JhO+QPL0/g5KX33RQxG9SKiIqYvhtkg8kL0azgfjAxcX1U40w0L
nl3tSIR1IBaBLbhPsgmwhsxLpz6L/Ew7D+aCSFfybtubzuhJOowa+kHn7IHzj3keY1mTYy++TQCU
Zvynk7bLgYkbhGzjRl/lvCoYhgB2En2X1Q4Z2+ZQfQztAZpOJcP2i6h99nlZOnZE7Qx9Wa/4hhBp
Q7DcS9MBRvH6Hk75ajRlZG9zPU1wSqZqmgKg3LD4iVVwzOB6dLvkKsXO8NBbRtGBKStsPFypBRow
IQdzm2b1XMKLAfVzDuuh8ol8yrLHou3COzVFJSENco4uwRmKex3g3Es5mDiYHfJViNVNjSw7G9m6
+KTTje0lG4LkeVBtNW6DcLSMLeQIw72sYp91D6ROEeMmDlMTpPdgBWc+hECId2rEIJ9Y5gzPyChz
8AGjzNW6jG34NiZ6q+BzWA3kKdcY4wh+c/v0A3QzCDyI6EEj+VWHWbQE9Y+TXlbDS6mXxgMQ5apf
JaHvEldLotq9ZWNZOg+bYv4WConmrnFHgKEsb/UtwbfJjdXjxfEaf8ye2LZE5D3EdUGiWm1bgF2S
knhpO6oH3QtUWl0S42I9mEXeFB68xORB538zz9secK+W4L92caR0WwLY+noNG4jlP0bWnK5bTLls
DGZ02EuiNK7DSC8rDd+8Kb/6cW4+9H5UF7ugy/kneqcYJ/bIdvU9J9DNv0RaNSfgUTRxH8CgI08r
i/1Hh7BwSD5GGX5y+k7dlH4izuOpc8+j0KovdLxYK4FuzhsQYz9Pmi8fKOHDiFjyNjJPE+1Qr/yZ
IDuvj6oB00oMXhHKhJGBFKSy8V0fnSRal0StMNmVijQWwVr7yreNnLcFXQgBHaoW7jo3H1euGw6f
arufy3VVsuP0GqeqsguqZwH0P2Mpj3H6JXNoCnrnAaNZjO2Pf/9b349pdgaMfvyYu6pucLURhpfq
ZQpg07RiHndcE3+Yq2r83o6p83VokfZs4lH3660o4/BxpNiQr/1BFjcSpY1ap3pRg+o3RoXVPc1L
S4NDVXYkxbTh/BGWVzZeo6OQL2Ed2emajBG72uIDwpRZtBKFg1XlSn6MTRUP13ZTC3FvEzUcrqSC
9o6qeQmDza04I1NXQiEBUpk4+S06ieZLuLSozvBORMRnCLv3v8Si0bPLaIbqgoG9Tp7gtKkSykYF
/iSvoukxbaaKxGpyomP1XM0a8e9uNBYfidwBMlIiPcSuSC/rSx3OkAUqh3yuVdtiOFoldhk2JIj3
9VOnj/2nwLDJrXG5F+e5iOF6TE2joovS7sx5DSfCkR4WMQucg8X2Gb1OOrL5wu2BsbIOIgU/qW4R
UcykiH20Q8J7iPLo8o9FVWe117cxD29OrWfY4fod63/zXLYZ3RIlKpt01b5c9Etl+aXsp8bdCk1W
7oZcJF1xrKoTzNxErF3HU2zDQtIJAvTQjvKXeNDHhzBKgpt+klGL/dycOw8YKi5e/OtTC7qlhjDj
FtvActIXI7IWx2xlm8AVsMid+WPKPQn0mCyvieNBuoLeZI3E5kHRXgFQrPxNG0Tius0qEztUOgN7
dCeTdJk5mtxh3aL2DXYZmJgp2IxtCfqLumgaxKvZzYf7CS/vbQCHAtdJWCvrobL6CYya3RI7COL2
Gbtl2190hj2KFylzjsLnPWnP8K2U619OvL+ESmGk/aIZfZ+z/kems0LySfhaM9nJDfU05iYewCba
JrYmudmGynyQlWlzGzlhDKaSIDR1ZjacbmDEEGu+GUiuvapdslfghLIdXRWGXo2basytKy3yy/to
djCKooRz7AsZdv0rGq65wnQuhruERKyoeOzytArPq7a2PmfZuixreYH7MfsxBTXZgX5ozxdEmg1A
/mGSQqul0WRueDWabtVxngekaWicZ10QX9EKPEdyASzLHVcVzPhzu9V0Y53rkPeHmVVgMYyrr1qI
dJ/rG9PXEpdh6wX2aI7bhmL3zCpDdOQmKvrpRXOL8HNqA9HxBqFSaxPwQlELT+Edrua5jJnAWRrJ
Ddpj59Mc0TUHISGCNZp8/0JoekK8rK747VYQT+7GlrL8Sm5j0Z0ptDj5GhYHZ4+ZxK9zclUXSlWV
NRRnLbL3CIOcoVGMmktY5AAT7qwakui2NRZPNp8wXPktoK8dzA/3Dpx7ttCu5EjuDv0ne20ELBkb
iyXvlhQxo1iFCSjdFZsC8BgAXOCbWrqhfYDE1GteOVddurPj0CXxpx+tlZ5U1RWWy/qqax0rXMEl
JtUdITyg3qKRN0z0eQS0xQf+myFC8mEsqvj91TQi87tsRnAF18DaB0IvWpz6PyzYvdq2G0ulXxvo
YuNNg8fEeh5TAl7OmNZOCwEKq6TnGszSS1OGsYkMXobyU2RB71hFUnYQ6CPfkk+NmWAGtTqN+CST
UDnewma240stNSfjkwt2i7SGBLvlOUeeojsPZyctt0YYDQSDx00A9spNh5e6bAfw9XEnPpWz7/tE
3WTw4nbEgfXGxgfNwXeJInf+BViY+PH2hviPYwRCIioWOg4SSvQIpva3kJrUc98hoNIDb5dsYocv
eNdZLcIbvTpxfDrsr7BbRRO4nDkX3DX9h/2hZl2lczujAU0hVECbECgs7QhqhAqluOJliLbxXIaX
GGfLi8H21be3L/WPvb+x6AUZnbY5WSyH41ex5uRsA9AlK786mya/3Aw2rbi3RzlyQ7k+xBeoIjj/
HvYRRZI0fB8nnCHTAE/UzOxVYpG/5MghuHl7qCM3dOlWLadArBR4HPZvqCYMhDhixk2PbpcPvZRA
UQSLBxiEcUtmKjbfoDHPG/g/mJ27fPP2+EcvFRUIFdNFWXooyhgwrydh1nAujGZ3W7W2+Fz5Ylyr
tK7O3h7q2LND3kCNRLJ14YSwf6khoAdzUgi9C5+OumZYEyyydnxnzYcZioiPdhGF7UWCdHC+L7ts
5iQFnkCri3ID+RxqocPGYhp8990XRHGeZgYdCKRUfxwR69YCupkrpB2RG29mugKXsrHV63tv2zIK
xga+bFSXFr787+03wzHYwVBxgg+HsNrsgYYOY9yemPJ/1kWAviLvtlDF4MKliL4/DLw11AcBw2hN
Olxz/nY2sZ3BzZqheazrBvbM2IwdO41+vIKsQ0zelCTkKiI2OVdN31NoDiLaq25+ohmyvAK/d2AE
v4wqO6IImnGsbgevCJzWxirYQHvWLPWXoLe1rc4HeNv5bNEVJjXovl14Sgjy52xlVORBi1SISu0h
WN93p67gk7q8mHjym6xgEw9E6cTrd3QUTHe05Oj1y8NG1ph0Q7vE3XldnpFIlg2Puj6ealj8WWLA
nEphBhM1tiMu5+DRNjNEJclyhoAfjH1rdE+AeXTPaKBIFpkx/rqod1nf/4tREuVrfodt/LW9fCn/
+zLAt6IE7RGE7f/Y/2Pz68/Ba7FEiOz9YfPTcH7bvYLifW26lH/1lyt7+Sf/q3/5t20diurrf/7H
t6LLoWx8eg2iIv/d0U65jpd9EU3+ayP83UseHP93fnnhHSJN6O2x3krcnooewD+88I76i1YA4nSU
fwjlfuZF/O2FF8ZfP80qtDxZP5FS8Yz/9sLzV2g36ELh1TX4gCDi+McNuPn1GnHvft2Qv//83/Iu
uyGrq20IovgpUvjn6/YrSUIJfuL+LBl8PEeyjQjaNMenPuqMdR+01VkLYOWMEk2Fy3nK2HhG+UU0
q8Ar6V6Rg6iT9hhE9RlX00FKhfSXamJYV1NcraE/Z0QM5M/UOgz2ojoJjKqEMxr4/TmIqWxr2HO7
IVHC8WrVyN1owTucl5OH1/LSQ9i1P8si+lalTr1NA7O8SpOuT8FJtS+RO0yXQi+y1TT60bYkVwsQ
Zy2Hr9PQ6hcdGWArKyH9Ka/cJeC3R6OGjuKilL2FVbGstzxpMs/ZpSuglEXMJhpHFm+5krcu9h0k
soV8qCITn15hlysR6RznBhLM824ISRv261XpZhnFtXk8j/jEU9kqH9Hut3cFYcdeaFbTQ+RSBJmj
cHrlXATREDDTinjoYUXlC/NdQ9xglrBBdYvcXsm0/MExgzNiTzkNAS8/R3aO4RUOweVWulFECK+w
LhRL6yu6D1JObo6vOtDNDsAc4uQ+pXAYN6HIL4e5c7kI5MQ7MHfpTjNrqhvtHHxP2zJ7TuPA+aRy
fzqTcMsvbXPq11pbU7ygILhNnELbKtU3MJIj7L7mE47IcAN8cAL/0zUrNpdQBXyLiFbLKi7yWZYm
uqvEYWs+qzP26/dhFZ+pcaq9DL/PmWvVS7h2v7LrIFzBOtZ2aTB+pCpDmLczUh0LQLkrMEBEbJxP
pJ15RmdT/FAcmoIyBczSk+ObqzHYYUS4zSQ4zSwaAGfRM7uVNVDihbPKJabucyNazpBlJy6CsSS1
ey6sHZ/R8qF3hvKOCmS/DoOOsNCEVdlLReuDd6uAjgzjsI7HqH7ouqY7c+aB/YMms52bmenjz3Xh
/8I6eTw3am+9/H9jgWRZ+tcr4/9Mv76QdPr74sg//2tVNFnFaD0uCywfejo0rLF/B+y4f5mSZB32
/YjjKZazXv69KlrmX+g//vdyiVPkn6si6VB0i/+xJir+6mAVfGtVXNa+f66JjmngnnDp2Lp8SJeT
x8HWteqqqMpbEuz8OAR4nUP6hYgcswdKS1bB327KkSUYfeThcOiB2FAiCZLcCkTT+0txhTvECqYk
XLUEQT3Nbkv0u1OxBKdNV1wqzera7aDyiBDjzBy+soawHrM8cmiGniV2WY7/z4s6O8ZQOUGaDkIq
72uyMONbq7OksQ5bGel4jVzYbhaptqssL4fzvtMJEYpcG17QSA7fU0JqNy8PnU1QQdKsyVP34f3C
aY6zBzusMwrwwMNuE1kXN+6Q9fyWKo68IIkcqgIcy1lTLBU91T68KdLeyhxiqsrUqrEIy8VDWCIH
0eucwI4WI+azKzRq1dPkhA8NFgZjpRukRXpjno2U1jj4E1ZOCHG2hh2gOSuVlD0Qp7R4bEaySmFW
xJ+C3KnjXSwmq1+lRl5S3BiAhK/03iLFnnN+ddP3dBg2BtT//jV2kkpuWmNunwNCE67xAM1iS0HJ
fqIwpE1eD6abJN/UBGakERz7oA8GYjANTCpQ8SSYbp2kpfSfT0QurqjGVF/YjfmPLPwpmaG2Sh36
ezq8v0Cfq4la9jA8W3rUQHwODfXIusvnDlpy9jXLpmggFnJqwYtVDXiARmcNXo2Ba9wOWpCJndXa
DSLG2ehuY7BXmgcJJGtXoovI56W+0hMfO8qORs1Qqw/M2lL3VD259xgpwPMWmSKsM8jLvPek5shn
YgPpOmZYfV+0jHCyVTrHItjIZArrbV5P1Q1f0/5rXA8dm1R3bsF6RN1orzKr6SsPk7T5mb1EDct3
8Sn0VTWH4IGHSV/RIJg+t+VAUKhNibn0aOn11+A509mj61WTmx4iyLQ119nmsjDGM9Fa9WtU6kW+
scx2WCeYrdOPikRzl0+bkt+DWKPaPpFacU8sTYPNEno+gN+yb/SdodfNJjTSvnuyBujZnol4i94u
uCITwpozPNPZGbEYjlLQwipqti5BhdYCXsxE5p9vDW52nsFAS8+llU58pHqQrIkJdwasr0lmLkHO
5oPtR9nnVJ/ll5gE5XGdF25JnTkk9XKdqKkhggNoAbkXElo0hWhVI+PKOoidjJBskD4ANaUZrG5M
0YDvU4NLPGRVJW2CLd+sk00/i4p/PzJC4dlWQpsLVUrzv6g7r+W4sS3b/sr5AVTAm1cA6UgmnUjR
vCBoJHi/N9zX94DqGDFVLXbdiI64HedFcaTKTAAb26w155il7y6W8V1AWQO4klSgfVJ3dC4qYtMV
omaS3tnomg4csiafB6GmOhMHaVD4TQ+iVhsRDlVkLxsDEtiRhInGoF6Yd2cp2rdyUzZw4H1IyRLR
FD4a4LTsm+ZN56TipaEXm/KBcU2kFiGUz+MsBIdR4oS6MEpTJ4YTGRvfRsMqxTFrZqffTg2Yvt2S
aKl15ilLfJcUY7PCd6uu2oIxFG9UF212j0OpGkfQc3kb1NPgjn4BzJXEyn6B+wzAzKYXqnQiNLJO
v4JOMn910l69Y0dQ3ZIIlfeB2hVk0XiFpW2W1tXJ6SRB95/Kxv+F1frq/9iphtXsN4s2pyticP7x
Ur3/Yw1rlO8fFnD+2z8XcMXW/kCJ6VDcQY5MX15nEf1zBV//Co/vyp1g0aA8s7oq/gX5cv7gkO25
uH8JsEMPRJ/9X5Av+w8ONdj7OKNgVOMj/84S/kP6/Z813ELyAENkNYEj/oDpbp2s4VJvKrfJOrwc
9Ne/pJPsz8TszjVxF4v6ajSeDpx2yKPtqGryCMa4BEc+zi2d0SFxDvrkEVo/dWxN08V8IDii94KZ
ICYEgEJdXnNsPrtoUSRRA1PlfuKk+CG0+fDr4caw04FOgiYUd8pJeUZRl0ida4CzibTml3Ey9C/k
A8yqP60pSonndV81hKjYBSLav3Oph3Yqt7M6MgNCmDAPHXTw1FeosdTBCJsD8yk4v3uIWgR6qM4l
Gqr5WgpjfDQ6OJbkbxjK9TCBX3QI68M+VNAmyGAtPS4xbZCruKg63LKVO9/YWZZc0CfPD4hwC+aJ
kkgSaqd5u+ux9uuf7I8+bsZ4kCtCBzcrGcCY/6i7fdwdadIcysKupxDKSsQ5JHF8CSkz8BrEAz8N
9b/Yin3ciP35VQjeOVNTXac8dnLX05oOjijBDzHrdBv6r+oZ0FLYGx4xI8QYODta3Tc/vvN/Y54Z
vnVCdt/+QfGk/8dWVu8vgoLFx8LJ/5d1FPx/CJyNnx7GWqv5Zw3m8qWkBnNHTaBTLr714tvPB4Z/
/5d/zjoMgj+g6XBcwEjNJLKqi/95bNDNPyhlUtj2GM2rlP/fc47i/rFCLNhio49VLZUx/+9JR6E6
w79FJYYI8s/J6u/MOpRFP+zlsSIxQg0+EX/qWkk8lbVxoJDlYDTNuZyG+cGtCNsiIq2avheAceiU
d3Ufotuq2Frrs7elV0l2jUImGW1+L0ix0pLV4eb0kMzusNRd8qAidnCQHNCVrmpXfZzGKHkfifO5
85iEvg9Qw6la0vXaIEkBiN4kxbAEokySa5F10Vlqj23LplvvDqT6LUcc4vym0uuT69pxlr1ZOfab
TTLdJV0xnY2embMdc4qtLrtgFImEcGoiPDGKKVCn9I2tIQRlSybKHUaX+sUa+RVRnaD8GRtCz4MW
2Dh9NTvm/0HrEXVwqw3kz/Niv6dQaL79+C28TXnkd4aVuBv0S01QJOpyM1v8ifie9KZ2WuWu7Se6
0YiI+FRXGuYmwmhc+l1J7KmVp8vREU59sTjORABMNyTvqtS4ODj8XEhtxY8GeWmhCqk/7KkN1eSG
9C0N4aU9ZkhroShn+bzNJsI0Fs4IflWk+u2Sd/ZF3IvyTpR685QSzvWkTdrEbp8DwhQsSHetaz1q
FmREY3TmZZoeLGZsglq2KkkIRayGTcxDRJfk+XZTT2dIEdbGcVW1D5qOVEfp9ehOTE4pQqLI1T1u
BiLPtEFm20ht81trGNGI6eVgfo2GMrkec71AHtYZwEscc+ofIPxaz1mDlbdveNLJNPR3mhYpD0OU
I/daeu+QDzGkPJbcA7Fe0ZnTT4QOS/uuEfbybNmj+Z4iZ9CDOTX6q8m2tmjCvCc80dPlNCYL1HBz
vCL+kZOYXMjqat3y2lRrcmPy2TporDVPNILz62mS0dMoc+ozNvKHAB9ez2StzudxJHdo4MgTSazk
ckoz97igLnucYqE+tkky37NTpiU8AMdHkpxcmrmZI9NAjSkjVdm4DsoTqXaoW0Y6EEpS6muuOta1
Yu4ObUYrekbBsiEQcLifquoqzZo+nJEp0IZHzoBZChlNEgnUSb2xAHTmfahQQyJDgD7LxrdsngAd
ZbS+lfloNVp8XeYyfl5cZdyN3TyQ8sO7qRtLvhFLlx+lEedHo+jSG2Q10RmCDYNCkkh3ZkKsJO20
PGxtaZ3Hqah2YKncY+EldNazSg1H9J/BMDrVFztaoey6VK8T6XTXCREwmzIt1BCu9KNHBQ7MtEe1
U59LlCMVDRhSRo6R6jjvkZ1SwVvran2WqeB50/xYQLCP/RmVVzHjj/IXxS62I1KfDMJ9BysHGK5s
AWqg1UrifrrEBVhz8cOUBPl60NOdmPN2nwrnOqbZRFATD+Lda3WGsN4wdOpYD6tJU0OsOGQklFgU
F6FuonFEskDwTl8dhviWOv8m66ttSVQbuW5B1oIPTEKBTMqjbCKLIhwaPtZ3qnNOd452RZahlUCS
HOSeLr2fp+fZ8oKBtNV8hG9+m91mxo6Q9Z5Qijq6t8jqMwDr5xctTEJqiBlxM16EOOm66l6q6b41
KmSKB72+yqbXuUj22bjJ0vOhWTjMUuEebwb93EsvOXpNTEuNXzQXxBVuXGV6mUipivPZ9zpCueK9
SK9ks1XENp4HYrfkcFk3NfJTMPakf6eHHFJ3EVb6ueP0t/Fr4+w1uRf1LcVwtHLEsR5myXkZfxfi
TSdMy23kvblkeTE5ywLAI9khkI1TrizmkK29RG267RyCMjkfd/q5mzxE3atRPGvGtIs4vDXDIdYi
kPMFCXm1Fka53ElTvk9Zf0f0pM/yty2HyccMfja0xnle2C82sZV6fpta36epJuVBhrqW9kF76+Zn
JgZCcgM8k9OvghACYrwSinFU942biAfDptlOQSAorCFsPGONUbxQhjIltKZDQ9YYgZErdzh+8e7T
oZ9KBHRehRbMDPEcb0hi9qOqI1oEnVBr31h6qwSa6N90qrrzYl6iXnqgG3YsOvtryUaYfz09etZw
IXEL9Sx5RKa2oZuaR+pIpFobVJZT3fi+jOOjWulvRsL527qtbPcpBwgXIDNs4EEbqUsR/wVtvN+3
R2aQYEAsQw0fvUbU+3Z1XO+iMwoMyl3QjtMeQes5ZQydHgRqtVKA8V58rRrO8uIKvGlQJnQNonLf
LxraoIwKBnMwq1YyOr6nHLSKwbYv2m9NpxCP8RoZckvn8CJWrLNmLALXW/xiWlUhZ5Z2YJAscpcP
5WWqvTZpGhYieiNZ5qKpyGsU9XtiEQZU2JtlfE1d6vnp0UGSOpVfCG1aqnPTfF2ktrEtuGm7emZD
7D7NVroW4AOpMQySxSNde+rmC2sZq7Mx1bkyR2c/S/IL/uIIaZ3VdnsH2Dj3PDNoqZntZeuVN50U
fuTOl2DLt6meHbPFe9XtKmjlEzCeFtWUsh81lJOZQ/YDhbcvBdUDN3rNSvov13kdptTjkUkZzp3a
hXrZ7Fzjoh63Q/bWdQ1h0VeEThFo7yabsnos+6MaxRsIUH5fxletPHOjC0bh3nMO5WuGUqpzkTvt
RPU9WXsigM9JFre7W8JeA+ltCwMcucuqG7vvlkBbLFe090Ejj9F6jFV/tA6VC5uMoqcTfUmNCwE6
tzG2xLr18aZGNmP2xArU6jPBLvNTaUdX0kDfUl2Ar/ULsbGWB2queo38EN7wfN15u8Xd0JsLtSkm
z9JCb3CFcs+XhIYIGU45vj3tUYk20zcl+i7rwxJ9b8WD3Rx09bWV57K9S82vYx8Oyz5B55qQaNgT
1diHtbgjzsK4n7XrnOKu7A9ktTBj3rlNOJVnar/X4A4356V6Oxd3Qh2fcyVseGzmwWRxs8VuXL55
+bkCN6kOl35TWN+i7KzjeMrWZa9ntxN/ZH0KVHGuKy1MwXYNX/LT5EmnshRHil/yu7PNYIWsbibB
7pYqA2Pc9DDSdO/JGPekFLPZPNj9JTKOgakKs9CwIM/rwzE5ry2EivroN8VlXR4XptzOvVDl91F+
HXiDlH5X1mfd8ERymlbsVzXx0sXEMMLRJ1cPZ1agFHt3orLaFcgZnZ2iXOYduRGZpDZ1ptrfkqkK
1dbZoRv367lnWbuzuus8dklcF2gUZ8pssV9mZPuOYlN0F+k4hWKQZCCRZEIxyhkI06wAkmy0IrlZ
3O+kf9Dw36RyXzaEzXAR5G9lB6ll28q7TNotw2zVNvf5VcF+bOXLj2P1oLZkaVNoTotgYFuYxAFc
s9AbNkpFU5QbMzNC8yWc5FUB0idSblCbV8uNpzEXptvE1KByfi+ae2LN9IX4u3iv2kSgv7TZM5Jr
EpI2P52l/uJgqxlrD+E/BYUf5xLOYCuGBdsXB+n1lP2TUdfSkiY2wLaeTzVByj4F3iJEzasXYeq1
jC0OmsRQVLqorjoavyprljo8tykJNJY62Rc2gfDbAXLrviYB6LHBFbxzZiEf6UuOu5SQaxapQn/I
mUuaUcXKptj6Fz4ZpN8Mp+HKLjSyMWTa7UXVm2fJqI6hIbn/xLDPu47uil97xXDeEEARUjh6dsWX
rtbPmpJ3cFk3a0kadKMgs9SmelG+p/30xUUq6rOJ9ueKBIhsV0ybzujva+49ZjDyvpymOYs1mpxJ
Tn48wvOIjYk/9cMezDJEn5gsg3ZX6N+dfhG70q5iwN5yIV60UeqtuhwcUuri9S0/KiV6n3pjz8+z
eq837zopZr7mHkV5G8/l+dzRQi50nmSO9Ntq5Ib50CLnXU/uSFTxh+aqKKojLduNQTW+L3dxPwZS
QOslMfngsYbYhPtth+pe8CQImF42YmZKvFlE/76kl4apXM8mkRbiwKt2U6TsafeyOhCi8aCNI2qS
fLcOJjnYREFX+2ZNsmkJFXedLxpV6mJBMY8yys7u6hZXxhI9A4A+N6Zbrf1uL1+1xA2d+j5ytyrF
35Q23CeFnBMXJN5JZC8cv8EQeRzRsSd9HIMLfYOis1og4c744OGFCgjKueg6+cx+cznmGhWkpZrS
DeA7sppVxwzZa6gkMpr/NOL8rarLX3dZP4hS/meylv9DoQ6rbfe/L/7ukOa8fai/rP/+nx3btcNq
aZRudbR8iEGZYf7dsaUObGLiA8CBosX7T+nF1P7AZAqdZQUw4jVda0D/0rGYf7i44fgr7GlIIRkt
f6Nje0qbWlu2LrB8JFwUpAE9ncxvePbLqgRygA0gw9AgjeHCU9tkr0ye2OhLJy9NDpM3TILKTkiZ
7kfOatufbtZfzLLrd/xnjv3RNuaLaUKvvi7gkyd93MlOR4M+F4IPotP2lJlbJiqlO29mrB2//6qP
0/mfX+WurHQoutxW++RVmkqlRze/xnVCtwzJnSH6uWp70p4++Z71gz5c0w8cMc1wHpb9Kw8hF5E7
uirXVE/4TuVST3sINm26g9JqX44OrWvfitoMd3yVuiJQ55LUsdaR85tlzdlxmGLlPkb7YoSG3TVt
4C62d5djcdFWqpLFlnoUBj3KWmNuEtGA08d2hjzfqErr2QhwjJTSQ243T1OqW5u6cao1WluDNxu3
Ynx38AWxRxljogCzvGc1pneFVnme2EgvrlyTzGK7Oe/Y5i7bTsGDFDhRg9M0M1u1uy214VOv/C9P
x6N2DHgUNIFHsf10oqNaD/pXYXFJ4unNbgmsRP6Sf6J8PeUS6LyHayMF0hLkKkb/yRhoWwnZWIGv
5MS9tldiczyHWWeS/qm5995gdBtNsTCguEqd7b1Y0654SeIg7ajO5Rr7VaAaWiDcBtXRwGD6ZOis
dfmfRw54w5X7g6pBh70G2f3jbI/nG49Ow89beh2PXG/joWrA727btlM3SZEpd78fqz9kGSffyAy1
gp4N3kFEFR+/EZydlRrw4tmyD+k9YZBuBoV8KffYcdq3ODfZk1Z0Ex4ceuOozdRkedPjgU3v1Fry
znS5FxtNm4enqiBE1jcSMsH9gdQJKyg6k6MgWZTzCyG3erJr9Jxdv9r3iceGsmndv3/7TIrZLJfQ
2xGiMHP+vGGTS0Xq91IxhtTyfsGqsMM5lBKaZR7ZfL3//tadzlwripKglR9WYfofp4gLJe0qtgcc
zM3ciI6kdps7RCXzVaVExmfABf3XcQHh30S5iI0B69zJhSVVlCtE40Z4n1O1xjnaeClCAs8mAltT
5n3rooL3I0/rM3+2zPjbYnXe9RTPLrajqmGvqhaxSsCYrWTugZz6/B5/pHNtZw5Z91beUiFSxUBY
CjZRI2EvOReXFcmi39SBgmuIrLI7mNgmCTNJh+EarV8Hut4gB3Ez6LpQwAL2UHWRt+B1JLlbvxam
HXlX/KV9My6z9YoVv6iR7CvNWV11Skv+Z8+8Jex6oeQGn/qS3NY52Q9Ji4/q94/qpLFJs5VntS6p
jAuCDllrPg6M3KUut9gdzwqvUBtoekNl2dUnaqjuNFj3VV10j3EJvcC3wMwum8bAU9p5c/Y+Fb1F
/1Ia3SsppNEjhiz72m4z+9pBJYluI6POvC2GcX6flphzX9u6+cvvf/+q7DqdFyB24QxAxYq62zxZ
qUXR4ce3ClaUqs7KrTVXw7mhRHUYez2plFUCYJt2s7tbYQRhb2rssqPZC52CQLxlqEhjaePBPlN1
V94bdmOEo8ICFJYix/X0+x97OpGv9/rn33oyh0Fq0kx7nWKznLqelmHqs3on2/z+W37ZvKxTOa0r
zmeQHHENnjzSnkLzkBRNvHZt5tfWNtJwzU29RNoZ39exLCBwMVmzGBZrq8JQII7rqiWvf/87Tswp
/Ap+Bt165mt+Cgy/jyOrSSc7jlpch1pDInEhKoyxnNEPzYTsBIbxiCqHOnZjxAah5q7dffL9v64Y
7ANBM7Og0f4nQezj9zuQLRRpsqlRkkVuCSNqL6waYaw5E6tO71n7rN/7V1+IbNBl6nNBRJyaICaa
EYOhortCOiRQdNX2XpCE6NcTai2i8j6LoPl1OEF3Yj10wXis6vwTs4pg6CRyxoI7FkQ8NtqA0wDv
1d8etCtDCtE45FVm2tOtcDGhDsDQy8rReea+HynFMec5+98Plr+8Fpw9HPnZJvwCOkWP6Lizx7V4
Hio3ixzAUFH5qr//LQ6hFCtR1UapdLJYlBEz9GCmcZC3yhKaLV5CS6Bw/H/4Fsj9TOCgzzmkfhx4
VlwibBuZkhwSuwcKwwYFKiGn299/zfr+fNyf0GfmqZBlZjMETr1Kqj6lll3yYMac83ptTMa24Z/u
8iy3D7xO81fwDjLQ8uoz38nJ0XtdNDBK8VqTNYWdTz2N7+ENNtqOzmAwt3y4Kpb6TrQKgWnJXG1q
mk1BnYslQO9XbaX51hfeXZYitwD69DcpKOtPwWoLNG49RFKIOpnsMMz2OP0lROBGNi8xGIu1ddXs
PQKeP7ES/ahqfbzjKIlhh8B4NXHdnPoH7TTucBtgRq5pqH0VC54c3LHkCwPUhwKClD8dnW1KOPSZ
1SFiBY6cRRelUVNI12KZfIUHkWqHPi2RnU209glQtmwcSaT45aS5dnJhVl5SUQae0WN2N4d5wFWv
5bQaekm4PIJZdRCB16pWvDPdgXLn7wfVOjZPLnHNEkA+TDQIe1/949iduiYZ50j3yOxib11R5AuU
WNBlMIDX/v6rfp0u2TSwc9MZQagp1JMnx5EBzz2JvjRJGmDv9SwuFBHnHD+975DRPrNk/XplCLBR
RUMAI+gD6tHHK/OssjSWka+b5wXDurJKr4VAEKr00O0+uY0/FFUf7yMX5RjoxkCOQQw6WXxKjGVm
3mcRNbxuwe0C30y4fXO2wHPYRgvhqiDInK9l4eq3aDGAkBi5GuaalR9+f5d/nSVsIsMo0lJBQBXq
nTxQY3DTwWwZsw5xxg8kn/a7dOpoZLSgTaQv2dIdikK1YGGW1ieb819v+Tqd6wj7OLliMjx5wvls
wkmR3HLR5GaQLRzu+xTlbgL685Mbfrp+rO+jicqetAfSKvnfx6crI9pqvZJhtsnkm1aZShihwPhk
s3x6PchqEQCSLQcgj/3gKWQZMGajtXJo6Vgt+WW8ZANS70S5GAyr/uSrfhzIfh5APC28WnwLlClM
A6e2O7xLtV6iuw0awtISpHdetJsjg5LUME8waGwjtwwg/5NFVTlPvIhHWeGMnYZJs8I4c2n7F2Xr
Fljoe5LRm65qL1pB9qWfjNPg3DDbWDKsLDLKA1Ep6cOANgBWVQcR4jomi7PZFjW63r/9oLgutNrY
ITQ8G79cl2k2cbkoDZqVUuwnRfHCeqCf8vtR/1e3D+kWlGqYkcY6vXwcDzP5xbYsOhHA4mifpiLJ
yEx2RyXjoGeNVwPuVDdQvUF+oU1b9ysgk6mAx6E95jH2omAwzcUfvZQdghVlmwI5NbFSJKRgXkf1
EEyZpxXgbF1vumpkBGdlNEhS8TvF8sh21sA7b35/Tb/s6xkSUD1XGSxTM+vJyTV5YyqWNstAnhTZ
nQY64qUfUVqbqDTOzN5k5Z0s/XaixXEXJUN7YeuN8Qkh+dfXjBeNF4zvRw3La/3xtsqycIYiMppg
jIZim0Y09WFDxp+sDH/xLewC1y0N4jyMbSdzVgxeJRvriiZNi4a90XULhsjwGQb2Bxn34yuGaR3k
J6BGdmlojD9eTA4uBHTM1AGT6seH1im975JE1H3aRu6dTBHfdDARpk3TxkWoRrVxQeRXEjqD5R4z
Z56f8YC0X/72Q2Z6Yc3AqgxrF0Lfxx+F+H0oY6UYCBOqLXmxmNZSIjOwKP/1XeLkwZggxAo6gtpn
KOiSOF5blo5+rcpYv/v9j0HXzLd9vEUoNjhLknjGAs1N+vhrZCk1EcdlQW8WiNNGJ2qbSotXLNp2
Ig0p3bDXcm+MCjYRYe3u+JQJUHF+ToT4U5nS2RKy1h9Ig8u+lDmigQky8n0Bg6dAP2SmL83cuMS8
43PQNkY3a0eg9TTN2YDYqT+ZhnJnRr0SX9d9PhOUVSo20j0ToM+ZNU7WEYWm8ZynmvK9NAgoDAbd
ksUGukP0FY7NlPvItp1DrwmCzYoJ2BAKOOLVE3cxXT8ua8NAT5E4eJtZXqgUe2X2yt7IPYsoKM/+
rNeruANkyLdUb8cvhM2b0cZU47Vx2+KBAP03icfRG+NlWzlJ9dxa/Yh2sCFr0peQ3hdftztn2Grt
bL21cHlFOMOQkmFGzcXeVmiwqZ7SqTRDspwmNeixQIwX06AW6QENufVsJeO4VjCS6qtJ1RdlW2yr
w5kXFzlxufo4pmRtiajZ6UPi4lxqPbXyp4FWd4AMhqZlRIHuvq+qWdmlWdbcIkro7oGS0rRb6Gl0
KNpm5t86gpiWT6n4avCuNeHg9vm3Rh/FM7Gt2UUd9ckIV0i6SWiXS/VGF7cCwQXl+mDGeLJ9T9Z2
H3ZZ252T17iCb+pa+dYKpZ3AnlXLVyUDi+JDGFcAUlg6FeO8KgZyCvrCTbdiqBf8SObovNbWMt2s
xIUby5HjiO5R05HmRVK+4D5HTQNgfokDQ3TFCxJJ6DxZtqBEzct+2eFCE5ccu6tHwBjGM41mwiPj
udOw20r6HNs1c4BTka3UQMBFSgojZYjsHdk5XCyHIKVj3cFJCicQc5JyXzQghpNleemVbe9ulspg
plWLWoKkkbR9wyKHthwA8MQDbBFdidfZbVEQdFHP9ar24mkbvW4TNawNL6/CspfOt3qxFDxuNXxo
Kld5N/lEAdh2EJmUKq+Kaswc3vpew3fqVmjZpllBwYHSJhfBTC01bPNM41AwzgrdCTeyvUAuZoVM
hgu+LMHyrHewWgB5aUINM0tdcBlhEMtDs+r7c6X2zHarAF6atlMZibsmVeDvwFRLHmt4NE4wLsvw
XEZF5wa2M7WEVdpOdBwjdpkX0ZIl94Muku6rHNSZID4DouAG3zPe3pYsYgw4iYt4tXCajFaSlXk2
4B+Ng+EwoZA8pzTY3JOqR6aDNugGL+aiNzdrCFm/rmfzN6w8znneQJncOdU4ACKsOuQ1DXsWfk5Z
PYlBS6BmTU5/EYMRy/kc8ITYhZynIk7kI4QfGurregVrzcoEb7cmrJIQZi+/kyqc8fN8xpflN8Kt
Lga0xskOezgV1zQzJ+njS57hBvagCkNiw6en2krm2XeaYb5OJ1NdDdadNM8aZArqmU5inzhX49ii
WZVJUqUm1yCogM75bcrjqQ9jo0zQWRJEzude5TnIf1V3YFPSQZII2154O6Hkw+JD+Gtov9sTyqik
NYDoAberj2RhUUueCIuYObHIUgvTLFJ3nhZrzjbJmnEOXHdO3ieiTeJN5Ub9FuiYc2ZXnnKhG9RW
ELdGzSubRFQSEVWs6yIeGi+kPs6WIndL/Y0cZ9MJDIiCbpigrCU4t1ln2azqtkpsJUbQTkPmIknW
ppkWEUjurXSdBP5jIiINDtRQNntVLdN7gScwCa2qpBjuRBAqA+bxMQebJdrCH7wJacGMSLX054Rd
cGiKvGq3ptfZ6+zfwuafwHS+p2gq6kDXRwP9HYABdT8htW03LTECt87Szt+KykmLrSOE8Wgia0VW
FhusIGMPVSVAo+yVG7IB+7Cou2UI8UjWuF4G0L6+WNIhD2Wfm8t1hU3wVTqFO15YHqveXrhqj9lc
jFTDU489OO6VTEZhJtU6zNXBFX4i0+X7Utvjl0lX2JHrsRV7OF+p5WvzEsaKuxtAA35Z1Mzakst1
rFPu6BwN5w7eNpLHVd7TFPZ3/Ko0zmtpKbsqbtC8RlNIaDcaJ5u9B8w+NMR3Vepc4xa6cwfGDN0c
0I5Xads8FWZ+YKe9GfP8m5pmWxpoB2tQA86kV7VlX0a2SpPHK0JovzBo+9C1aoTVk7dzEiI/2/IB
nDrS0f6cMMjsS52ll+M8nFt28ZqhkrO6+rhoT7W8y+Ny4xpvmhB+qTkHk0+AS7wtRLJJCUJleXW2
DhgYxL6dxl21IZMZHQkTgsvAMxoZGChZvqqGIl8TqVdSKdSSYPJE3kZ4BhIUp960pyx7TtGJf4ui
DPuFhjUZbOB1HDkTaq12lzr9Haa/rQpTV5NlfYyQHsG05ik5zo05FQehsHO3kTiKrntgw3EHlpJS
jEjGZxV3716dHaSOy7OdWJu2946xbp3z/G8Nvby3lHpvpcMMz1K/dZv4JrOdg5Xfu/ERc2IXSjbH
fslyd84oE5tm/J4T5glD4S4qSX0sY3GvNfHRTHQawtO47AixOfST4dLHGb+UvbYbh1U2aDqHTjXu
oz570TokkUK3cJY1O9JltxH1eJxY1ZbK9uOk6NdIaXyIaOi+a/WLnorQ86IKpSb04UwJHS7T9pVF
34k6+WJgsEgy1wiVIcZAkCybVilifsa1jYxx0MYHpX0EBBvESvYG+eyd3J4SBRNSomy6iDPU72PC
pqi8imCwBoWiHYhwRz6V8uCnuQrg901nWlKFcTSfj7DXkiULR119rxlAm7Yghst4Hulogqa/GmPr
oeB98qVNzoatwva02ttRW23JCXu5mHd93Khu/Q7rbg+z7dKp0HC3reUbcTbCIOuedIWE+DrNr4Hd
7WuLUZHFaqAu8pUX/6p25+JQz1W9kQ5TXFtPt7Ibseka4i0H5yaRKWc5+X5lx05pcjrIc8AtRKOS
4xI5WxZm9wGNtGMe1NE6Eka0x4S7V0lrI7m0u8ixKZeOe9FaAEVEjbW6MJRLO8uxn9sGXad02kds
ZnZJn79XQF6Dpey+ZXp5N7rak9MlE7ESL8Ngo/LtG1Rwh5FA0IiiMPlXQVXX0UVeWtNXSInKs05b
/R1SRDwHkHgQfKvsQZAg9hm9VMKTvRvPbVZLHocTNpLssrxQwMy8nbyk9Q69SIBMqyoG+CDpda0P
MNb3YH77IjWCXBfLY7aUGmRXgsKrcIgarw9IpsovHbe1tc3cUgUojHVt6XWs+4HK5l3zW31ycAJn
Ne4Jr6vVnchik+Juo2ihSTTAVeQRwxqUvBYJTUtYlzwGm3XaQop2ZWHvY61Ua6yQAlcu9BQCWjsf
BUKc+1qdsvVRIx1Y4agbLeoKLIaHNuKosxkm0fH1bT2nG4dmBx8gXPnCwaG6IVZmujVtiPZb8DIU
SUWFCBG4CKRjX1ea2gvbznXfE5klz8IckOBORt3eOAOvV9gWOZBGQIEjE5hQLKxGBiyUgVP0GeDm
tmf8LFURNnOWS1i6Ak9H6ixRzTY5r9ugL1YNntmBdoX2bee3LiI9lHFJEqiK129QXY4a2nUYh6Fs
7QHVxCixG2jmxEbEmrTurelJWfDhNtm3ntVWpU9X2KZ8wIIy+c1c5wUVu0aDNIjvGVo1wo3vc2QC
Lxj1DvhjTOKsiQLCA6Js4JzOWEhGNrmjDrOZWbfIhvPWwY4PFm4wbg0SUevLlik2D1R2ac6GGn58
7mVdqoVABfCHD4q0vmdVCxmhbmX8YA4cUn0CipNXzVO0Blu/6L4qQhsukMvGgicjZ3o1kSTXR116
+Da93mdHpOAs7nYmlI6kJgdkYp2BjQ5Ga4xb9KykusASbfrrhY5Pu0knbbkvMrQkId2h6KvT9tWr
pazYWNCU2oseJR5/lGpzZVJMPOazoWG0HxZS2jWjQEyRAqukPVVJL9uy3Rzis7otvTl0ZexJhmhL
IxcJqHoBm0m4+yVjvx3Etpfe5qNWnistBAhc8MMl9CYufv6BiKBpAy6CpuWIlaWGXEhTXFn1Rct/
cXZmO44iURp+IiSCnVuD7XTuW1VW1g2qlX0N9qefj9RclLEnrR611GqpuwsMQcQ5//kXcHyzLDCa
6BbPCbZv7CcCMXO2O11PARci/nUYgGBEsKkX54ok7+Nv4Vjo2Fkki7WFk1uwkEZN736qRlg+qosL
BsLnDJcDDW+MIc2wyUiyZRQGNwH7jOzDSiMLC+db8mGwMU8w1Dw0pcNB6gL/d4ax+U38Ycyhf5h0
mEkQPymhxLpj+LDxiK0ueQisAQHB/GH0Yc5Nf9982H8MTTH8pNOAHOvoc9vuqj4t78SHbQhx8dHP
CmeQb9aHMF6tF5F8jfoadnJeOlQREstkm6fdPoogK37MboZ3UN8p2o8ScdId0+FOeG6v2EjmKL1/
KZTOT7HIZ3oDOxfOHg/BJKNjckBjmi4mGjxItIgnOtCM7Vo0Cng8EZ2m75SybNoNVq9CYsvZm+ZV
WMH8emTm01S+jW3RL6wZiQx3ct19scKheOSP7d/hC9PRp9A3XtBWRfTb9JMoMWTd/hV1ETzjxiDf
28YSaAhk0mTw4wubNqgyIswg6Eb7uwT94lXTFFG2C9UpRNBS4smwsQI03hvXjUE+pklOlT/EhoJ0
RsMEe4tDfPwmwih7C1yYgxvDHvl32Ko3oP9W/tAoWTbw9WeUlEpFRgmqTpv8piqfmwn/iXy4jRvi
abb47Gqm17d07rj9j3wvPYXAwQlpa2gmKtxwmWiqv4lXj22/N9XmrayMsgVJymwVh/Auup5TQuW9
URla2LkJC2ATKuMo8MrIrX1umzeJzIFR4E/jABEXyo1KnwrcDeKVqR0eUTSz3a94RHqINsE0s8VW
mjAAVTGTTYbiM9zU7KSVp+rax3+dNs9Id2gCMK0KqG3TsftKTYuvojAC6qxwNhGfuQj6HqepCLH2
tiBcI0LkCAvzwdgCXLAm6oQgCc8dgT38Vpnsdhctgn0PMxX3wJpLUfTkI24wzZBC5S9NMxJ7E33r
tWjhZPijtMXgJVbkIC6Y3fAxsqdSeloyKQDqbTq5mIqYdCPSLRFnz0iYbpgRIxHNctoRv4p6+w6r
aAXjF1Hb73VhFcEGNp36Y2I/Q7hQNep7ZzXzHxxZqp9BGBjyMI+1fdcOVmRv9CEMnqYodrU9YsP2
RaGWQAwlY5ZY0FhV5ieGHdZ72ugF6NLV5A/SGMFiiHDG9gcJCLUh2ab7idM28SPsWVPsG2PtxshP
CDSgoujavZ71jUrSN/rerWN187QFHKxQ8CgW6dRlUCRPAAKGet260m781g5Es69tCO6pNMIHjLHz
cuuoAeVNFPY6FkXYIhOUXHN++WUXho9mU7EYLAkbFiO1WI+9ZJo7DT+AebESaET2LW8787dQOWQ4
nzqNqlmv6HPw5mHPm+N5bxBP8D1J3VzfIrXFgi1T5vqqy6f0l2G71p0+pu097r6sqZSq2AJrbIYf
zpDWd33ogjXlqvMxOzWU/BIP4RR7Zq4L0dDS4JRDKlrmaf8oG6KWLBR+c+vl9sgZHzqDxMnBTpsX
A+zw3R5k/9A4o3yu7Hi8p+Ibv1RYwhDlW7kVgCMzuBiOJMNxYBl1uJK9U1X7PqvUv3U/N3cBijtr
l2bkguyapM+/B02P2IpwAHxwXcU0iVvQ0uCbkcR94k9VUN2roYqbd9/UwV0cifaN3gAZBJt6Jj30
l+MdEmPD8eJxsgCJhz57TyS45MEc1TH3gqLuf+aVPv/KSnINsUUzaLaa3i2+ZCFwFK+cbflz4Pjk
IeJNCG6P7QbQOuzVFYhNoVAoYmKMbShu/UcWmfszqkTr/eeraBbcF8YiLkPGddqqquMglcQywwI+
iG+B/Fofwu+lpOMPv94jDJwLMFrE3xZmNHzQ1YqYoD+UNoIW/KLw26kcDa0YNpS/zVxDqK1F7l0x
FrY3NxHfGYFld0RE0GvkWm6kG/hmys4a+9BPR1HuJ7W1HW8OlPkGJCi6zjJb7uXomC+GNQ34emeW
//lDOkHwl7s3Ycsz84ZC++Ew8M96jktNOviOF5TGkwHfOVI3OvJ6gGZ5iWO6doHVqM+MxSuBUDh4
Z/Z66B2OBttCAN6q8BkQLGL2MdirHFxk62Hc/ZW2KVGf6qjy/ViNtRs2EQHqY1f5rawXr/FRV+Ov
OGtgQ4SpUv/182dxZlkSy2guN0kkH3TR429bS2ZRBkmceq4skpsR88A7sK8LLJFzF4EbI+DYcg2m
ZccXEb3LYL0AfAJZire9A+4aZ6VyYZ8SJ/RkRqg4O2D2icyLLBt9NZohbrVroaFgIIl/2O8oEe5N
UhIdgSuVYho+DnADURU4p2voqVP1d+OGhrzNKyccN9ib4aVuhiHu5blSOW+WSIoRoK6R9NC5DcLm
qBgtU4RMApAmMUCcgiaLftlxlJMgEqPY3QJXms6LOdXpux5lir0xYrz079I4AO+gdTTo1eMK20hM
dh3+dHSRaKiwm4rhX43tXdTatbHt08F+Ed3cRihDeyvn5gpNvSFQaqlziNkxUdCq9JokLof4Kroa
mt0AZCaJjDcZ1zELrUvkX1nM8mfORborZmYjzlopygIvb3LrD9oJkWywDxpr36CWct/6pi2hJGit
aXsuSfCaPxJ+U28wMojfceuq39km28eUInfyCZ3K3qKupbufyqSCnUPnqO1KyUT2dkZJjCwrNKAL
Yx/GmDgozNb1sszIvjVxCgekbEw7oUWicrsagClIfQH2UpDl9y3e3I7727CbEt0X4+dtJYr5neky
ZqJKOxdip04DjbVmk+iLMqGPQV4oSnC2ZJCymRBBvGG2PnzRjLLHgQJPsQ6vS0vUvs1grN8MjBHD
TTMqi3kB9sy8jiIW90ZWMNueMB/FaIADL/H6LipeUtoq2kd63Vt+XfI3rvrFyWjKe2Ur8cX/q3R5
fYDM1tByh2P0moQ6pKV0cMKbuCfcJ60acPkmMEDuWrc2cJMv7OynkPbsxa3Zv37+SZ8QbfgMIPKp
KIJsPuiTgEi3cZtGujh6uF0yjzsx8avGxOn+mlVaZge7Hl3U5LYz1HsEyZTyDthttzUwt7jR0gHG
w4UbOt1wkeogc4Fyw6ycXeb4+yceJ2oYsSBZTMLqboJQRv8ljbdiZAKkRZm4qRJXf9ALzaHG0Ah/
zPJXrSPmZwKVuq7x+fcJKwFiNYLgws2dvzduC0EJntjrce6I40uRA0N5aLyR8uPBtMOO5Llwkv91
cf6/nYCXU/H41IQlx8gYeipsD2h6x48BNleiNUFYUbQPbUb8SmP/dTEn9My8TKC39cgZF1ilTKwW
L10dC8cuDd9n/Lc2WNY7xCDbrXorQ33admNaXDstLk3IQ7Nd2WjBlwtvbdkt17eLnmwxGkMHgwLm
+HZHyDQZXy+6fyPKr+KkbjfYtuND12Cf38XYGbLDxX5CmX9tcfNbWnjM9dXgzc1D108BDZ4ZDYUA
irp658hQW/zxGCmWFY4nCPbrC8XPcoyc3DD6FOxOoeoZH5P7f851rADE0A4IlKq5tHdlHIZkypS8
Wc36VXaINS88oIXZsboebHJICQu1mdSW1fvsVAU4dXGtscygv09ojrb4m9fbITebA4Qyc1d3s/o8
2FrlMawofd3umz3Fc/4fad188DASKM5t2BE4u63OPVVM+WgzLfRM0bV/lEQG6LKGYmcx5TjkY2Fd
YGKd+WYgPsNfA27n1xuromEMVKxKJ/Art2uKB8uQWA1YvX07GGlyoXQ4dylow+wbhk0GnrGiKDpK
BLI7MBpkkEgeS6yhU04DzupNEbvu7vM3elqnACiaPEhMDSz2ztVzTIF41bDmA1XJcdrEo4sqyUzn
S3XKmQ8LUaZJa0qlQtm1YgyV6ZA4iR7D9xrbwPQK1wzeHMiRwVbrixkNYKoLrKcNa5SPYu4IXhEm
NKYN8WdQYu10VOjBq76+12amlZsG+dSDNjnWay9xXAJ7yWcE/QjDvs4k/1wyvz/zRtjKyajF/A89
6AfN7J+vTMFSA/A4qjxhk2WjjaNyHxeiuF0sLi8Up6cftMkZ5i50J2SsCFqOd6C6DxoxOXPuVUPa
X0VNOh8UkVeHWocWkhLw5X/+/s9db9mYEX0ipj25XhKUQdWBwXldMJn7ocM2hqFss8XdyXmIZ/Ru
Fw6f05WA9yCc+KUupiFZk+/7Vgy2kDSFGUICUBgteEk0p76zG2HvU5ky2OjC9mUSzszkqkizC2zU
Mz8YMhIRN+xgjoD3dfyAq4AANOrM3MvjwrzXhwQnQq1urkNdZZqlUzx9/oBPPzBklFwK2Z1DRufa
u41hXY6JWIEBmXwbS8Yw7qVa43R1LlRAwpo1DA1VxC7Hvwh8BH9VtYo9AzRwMwa9c3C1uNo17exc
2JpOfwyXwkRb59fQUVqr3aIKOl1p6jaG8a+Fb5IDgp3f/a8cbXYklf3dxOkOvRDS5+MfpNU5o1IS
Htgs4uy1DgvzeTLIg6wJT7ywGk/ZlItwgYQOroLLnqkuv/ifT3u2htGYzDr2gE266xHSitf0zBRq
mCAZ8x81/J7lCnbukNh3pBNGGH9olXX3+SI59wpx0rBpmsmBwe1vdReVwhfKiwT1Fi35Xd1wMJLi
q9tE6oVz7NwbBJEhLYhdmMe8OseQuSSlFdOHJEo8HGBWziixZv3Cohendd+H8yEacmSFkHxXl4Fv
42i9LTEsUdBteLLXyqcadEvzMc/Of+mjlm+1bmq+lm0aCjCVXH3HtNl5yfMqeolIsSUCQp0BdUxb
QhrKFo6IyYCr3VTB4O7Csm7/O5CE7p2ICdjIpEpDlD9+CTJhjgUlaGnZsfIRiyrOLqtLCUbL/nJc
QXEVHg4TzAWOWb/qTnWlmJjvMDHv89vAKuynSO/lFhgy+dJoOkkCaTvK/77AhKXR2rLY7UWMcPzb
xGy4CbwzXrsdwwBJsF5zHOj3lTO7l876pbVZ/UINtjokeTYKtr7VYo4FvDWmiqmX4NiNc9+YJqMX
GnXCCZ1bi+OtVkXaNtDxImf0O8NjdRJMWtxqUuWF7/vMh6XpmLxTdbgEza8TeJQ4leKDL0vplPiO
BuoDb3TaO1oT+Z9/w2e+LKwMl9fKPsxfq+VTj1rs5nGEmNMc5Rayora1BmTDn1/lDODDe1xY8xq8
Fzb8VYFA/CveU4goPDKNGl/iVPhjokcnIAOW1IHJQoypYFZtRyUgEQ+vHb9H+QHFHmN5Jp72TeLI
8a7FdcOrYIXFJPiE6i3qZ8iejVv5bd6018wcMF5TSvz9eiY/n/+EM++E7ooTBByDY3GtWNOhyI4C
S2+CS2xc2xuoklC6bhhSThce1rndXSf3CaqQTavA13a87JFh9lgB4jwz6jM17tzDKEOGWj0otEpP
SW+EB22Omqe0ma0DSY7ZNlbwaPr8935ELaw+CMBpbF2X3d2wPwDTf86YyiJZMnTAu0ZSVSXW85h8
muVkANMHsvIVJ/rbLLFQYZiqe0Ub4ic2IuP3SFrKQpcR/K12fVmSN8KHiA3zjL5PwJmp90Gvc+ZD
Zhl7xCFMxBPSILe9uhAT8zr5Ok7iUrTEmQ1MXxjpyCfRVeDFcPxMA1HTlImJD6nUp6+MZwD/HAKk
dfCDrVAH9wsa9+jCMzyzZtA4qgjFnKUksFarPiux2Qa8ifEI7OGb4KV1K7saBqATqRcKRMzsTzcw
MjPAbha/bM5j7fgXMjEnzi7CO2qsIQZtTNErwyZa/OT7JIMnp/YlRACJygy9fJ6mr3E6u1s11Oun
IpIuvAbdn9xOucUpLeZDjXM18AsxJ6+zhbSAGV0GHbWryrTb1smQyT3STkHKJeICE2cp1/6hpZg3
Vtas/yzBcfKt0k7afQ8/XwGhNC3kpAGDUuQ8Mse+QZQq0zltCH/U8Vxgnp05FrZ1uqY8tpEYEk90
bnaPZtH6pqSFfVOmlQnvO8CUNa1nULPeqcU95Paw9Y1eUyLPbuvqT2d1JfHOZNZDD8eOn4hkQyEj
uuoS67VrTfHWE4zzTWfYhO1+ZVfTs2KTBrQjqFjrfDuvlet2qJikspMRGO9GE+gwc+rnTA0tsthc
RQ+gHg0NuTzdrJgPJVatfAdGS6ZSb4bwY5jEXTNUZHRch1N9F9GK1T4Eoirwp8mRfE3OMLiIu1Xu
eulXHEZbBIDs8iCHlOjmUL48tNpwDi23APMytTBRkfjk2BzmsEYfnNBczAInqeQbVw7TfWdNqb4j
2VR9BycfBnI7wuRrE+Th5DNKb35YJT7IuAyHabK1MyWKN1ZGUtQGU9VZ8ynymluIXo7iZ3Oj4ooc
FG3lddhhxjslMwBSWVwVrG2j6kfPGVtMwlDEQ4iEmU8ylGCgdU2MRDD5VeX0XxZjccx9wQtqfzFS
PWRmYOe3+diX10HONHuTgkf8BpKeZ6+Wapz5aWtFd30XYy2GFKG7y2rCffcSShnUvVGFzA2V1vkT
Aenzavlpt3alakQdZp3LUh1TaUK4JOGIaNdaJTtlUEoIGEY1GlvSo5zfgCRjet3gAEmEOKoo3+yq
SfHhwI8mxqfD/F6NYTd6rdoPsR8Dq0F5KKixN1ERAzRoIzxTqBEO2N9guuGD2k46NFGDuRHKtMUi
tNIYz2xL1cp+saHQl9YkQCkb/Cd51KUl+navxGGbb0WqjRVuwMNYb7tK1vVVgGzIgUEuZeIxG6/n
XW4NRgUGXZJPPjNkZTogBW6jvRPBPGMd4jc7RaV+M/cKqae1mk7fmwY322tTq9rOU1Irs7fdx/iy
CLKqIuUCyS/Wz4XBTKPJwE3qKEznPUksjXXVQzSp7p0O7v7ehQ+eXKV5MKgLq9rWUJDFdnGYqx5a
csjXO22TxhleQixxjSsOKaLMYjLib0u0AHgv29WPSEnLZptyRkIfyxH++hBZK7FVQqvTH4i5xzwp
HjGKS+o4/E2YQPE6lCl9iy2JwL415MA+2agdiyWxmCpsydDsIJ83QfDTmKb2q7RTzYFoM9h/auoz
hte9TIdtAaf2dhBxqb73DtD1RqhAoyghAvcdAmYAD6lPHk1oQV8UivrnKB+yXa4OuD/CgiUISCHs
FXqI2YrrpMsbfZuqVvh7KpLuC2yO8uvnR+2ZGgxJL6MwhmI0OeuxvWm0kZnPtMKoCxwvo8y8z8k9
/v35VU4PI0bAJE4wfKJ7RAl0fD7EUwj3buQqit1utPo2xFCnTnafX+T0pyC9NmiFF+8x5J+rY1a0
xIlNBsdHxdx2a9c9S5zwtwuH3ZmfAvEFgRQPzaX/XRVIiYRuFmFGQp+WNeRTm+rOSsb8UVZl6X/+
g06BH1sT0NfoYAAPhL0CXlKzoKrFRAIKaglFJ2wY7FW9Vf4cgtm6zvsRWQbSbPlaK004kP4cKpfK
weXgPi7ElreGdBean4oD0qoLgq9nmJ3EPrfvm0R9ZvicV57shCAoB0SSlA4lxBadme67EunWtdKj
bCZ0Lqy3FdInOsMQz8TPH8uZcbltYFiEb8EyeQBfPF5NZeR0zYirFbwkaXzB8bGArmSq5o1VFvXi
YmsYv4Yuw6w5g1ioMkMnzoog1wFC1BJN/oNc+umbYcU6FqFTVPz4/P4+wM3VQ4MF4xKEhkKSL2u1
2iHATLbooaeL1EyK29Ix4DhKKRBjFROMY5ioMXlQgRPYzaaeZPvbHAMn21otlTapGqWRbxDCNY99
L+eFRq1NBUVMWyFPFfOMT2aq5x6eTojA7LpW6r1CIM/BcgKn3kRVjTqj7mos2D//XSeWQcDdzBAc
OAoAc9TlK5SpmOewU+VYeBpRzQ5Nd6rfFYHsfzdTMzxS6FV4gOea29ExTtWvQrZVjLtZZbwoBF5h
Ey31casP2FIfTJF2z5EFooipLJ5k+MmntrG9cMOnfTVmWoB8zHyZJzpL5ue/UBXoV92NLlBttgzC
tNadXxw9xzndLtIX2XcEaANr/JrTOf4e0eXuprTX8gvb0pmWiimBCkhNGAVQydrWpKsw/QgxraC7
H1zlhshpRG7kZVHoZDr1ACbl2fR9bEvCs+JqHodtDojyQ85F+vPCAzkFmajQ8akwaAyYta6t2foM
JzF8USG1NG1yh1yNNCmCuW5CzSAcQa/sg3BqdZsW8URqRTR+YUWgchGpQgJBEPgD4uYtQPx0RXGf
7lwRWHvGE8Zdy8zlwnJbGpTVVwREy36OiACQYK3aVvEgmsBOudcuDnddHeR+1yhYYnccHsHUyAsP
Z1kMq+sxvwReF5yGTDNXu0rfIR3MgzHzLFCJe6iv1VXdTuN/x3pg4mEcBsKH89pJqzTXYe4mIZbF
cZyBNwSjhP0mQlOBAToS2AVnUFqkGVktmqxM7QscoBmmvIezal3YSE+fsLMQ9gCcaD+5m9X3PNvZ
ODHgSJggu923WJTOVmbt9NUk8OwaumP85cLyWx7h8SOmKaMT/hgUM+JeHWioE0q9KcA47d5V/mQS
9TgHnHiqE9o9wE7jzrT0Gp49AYZtYiaHAON4X8/QWG6USckfZ5FNV5ir0OXPgX0B8TtDWMO5hR50
wbWZtazHiG5XQPbQAYoKYnGDHc3gIsxIFfVv4gzYEuSNS0SLXhVEzjKDfzTRJvy10rxBvGV18Hhs
vcQmP22GBuqOjjvCDCWUrb9cdFag9/UPgiDCJ2Oe7J/NYKnjtkPVewmhPy0b4DOzb/FWQQDYp493
vSlpXC2MgNVkWsLzLISwyStIWjZfO2tx3McZuIi8BhgRGnmjaHcESJXjhdLhzLvGMQYhKlUDY9I1
6iY1VSbjpIFHMyG9alEtIWZqjRug80vsjDMHk8NoBfSBGfBy4C5VzD9wkabHExIOXOHknFg7dXTa
JRk3eyFWNkSoSgTDPfVVuOco6DapI+RDppvhjRRWdWUXTX9g2Itbudu6ZF/U5UFRkvlK0AekF4C8
0/13yXgG4KGaWgqYVYnaRpCzWlz3vEkf1Hd9lC16PKzgywQTH1sqEeLUvjq4uFj8V5tSA68rChJ2
UnLm2eNWq6JTA72ZiQRCSNL001bRQiXdEjUvtp2G1O0qSGZMsDu7dn/2ST98cdVeqtseIrKDFKyQ
BBRHRYGnfW7jlN5PEM6ssBH6hV3/dBfGeY7yTmd8QxW/3oVt2c9zxNZIqoWT3dJKh74lSED9fCc6
9x6A4tj0TFMsRJDjBePW9Ildj6THCcv+Jc1thKvMf36P1CmPraxHOrJAtpuCCvyCE8ipewa8AfKx
TAabWAdz5Bxf24IrnimDk3qBiz+UiePIjbSS3muRMP2FFYINqlsG4w4t7/SQufAYNkmg119g/1v7
OJfBU53OzSWM8txtmdglU9WRv83kfvUNhZrbMFMrM6+uHHR2+MI7WP4VAQ1x6uoQsLTkp9GYCGZy
je23KcRrl6rpyBpy7ENQ5xVStlBe4pWf2UZMwQcDbM+pwbdz/LQwPNKqNELjMifd/JKDAmwBq8xD
6lAkf74ozlyKxhETvYWFRtjfalFYk9ADxBbSK118HBpcD3wtJtenHKxLgP6HpeHxSQih1vloXj6G
0KunHQWdDOrIaL2xyozpAYldviXdTksOkQire7TURLKnUYXoSSlbhgyNFSC/lK7+liYNKEGZz9Fr
DflDbGK1ix51pwxJiLL5lz7mWNMhsKK8h4uVTG+zpi/BqFQ3JpqWXLXvnb7VrV3LLOQ7XCTxhkmJ
fCO1qPgqFPFLI9Pvayt69XtjyWuGctlu7uu0385uH+P/UWAZP7e1QUwJkczhvkxsqe6CuNWfpCtV
Ew6rCoGyrfkAwPISd/YTkeNQoGTQ2j2l6m1GJ0oe9ZuxcoM/YkBcuE8zdxS7iKEQiZBMAQlULXJS
iEsVb2Ag5SKdvT7TWjBHuEtf46DRSMIlMukn2WYpHZM2TCOEn35+M6cREwGRo2/if49JMpKtVcPT
GHQS4DQ2lL0BjWFClmllr3poWZda92WtrN4vVDsNH3bGhwuT/HjZIhZH22SAyfE8gwMNs+EbjTvs
qtTUrvD+CNEDjvLCrvZxpq6vCt8KyhAiHjKOV5yhdBi7WTZUUC5BsTs44/2ticj8cU5UC3hwtC1f
ooLcmJPSXw1MWHxGj90+0wl2b1R33kGVNQ4hAidaOLV2bwuggQtF55mN5oPOZOOaa2NTv3bK080g
VzrQXM9Gyb61VTclsiNJtgV2pN/j0O7voTE50KuBvnUq0QdydZXbrLfG/ZxrRGWJEoD680//wx1o
9eQw0cSyHo8mRv3r95VWg6rF0UJ7NhNCncDB+sJ3+AD/dEOFDqiuDbPdRqOqP0/w318np4y1rSMK
wUgKSvCPtC6xm0HrHsOUzcgD27hVmbxGcTAReoVhO2VtL+SdLnocSgJCihRfmJhToB6m62Tcpg+m
b9Rd7F6hdLctDz3nFHtO7Oq/43lAHzmnafLQTFbwS7bkKO1Coo4fMGWprzmaI+LDAl3507awZC/U
DmcWM9MdSFx0K6hF1jNBCNwhRim19AyCVv261NvfoD6CyLEw2CQMe5iqRJdoVqfrRF/sDZm8M0WE
0rdEIPxb1EWAtihOzRGg45kDyWtnEq483EEvzjyXzfb45UM4WooOcAIoVmucbQhLNQKjgazmK8/z
lfkNQHYfXM1/s2uq5enSOSNOC/QjgtPac69Mir7TOghO/vfD85/nw2G/2XpXw8Z/GjYX6EdntoSj
a62rjYlM+EBdrnWze91xof1+//fl5unCZc7M2JfLGJS1eJxBEVu9rJKQagkbvvLqrfwy3hIm/9hf
mTfZbvTw6fGkP+6x8TngoBL686Oyc98//4DP0NmPEeblcP+nBSghPw6xAGHONz+fN4d3b/v0dOES
p/XB8SVWpUhT2V0TLpdgULjJ/D8olrd/+k2xeUl3sY9v1YV65GPTOV6XxxdcFyROiOUmGJqHC/p2
9lufdM47/YBFsq/7xa6+c+/FXnlOr8araIdf+s7dl7tsK7bljoAjv9kUd9OVs2189cIefvIkbBBh
OErLRJt/XLM7AxlD9MZcx2syJT8EdiKvkZ7SWlT2pTbytLfjAkyVl1E20Ax12fGLpfJl5sbp7zkF
7mjbYFTq30y1xGscRMl3xeg6yoUQX3hc4YYXtDukTjDLMO8ibRa/G038tZpO3SzZp69mbU9/Iku2
T0yP5rcL6+OkdWF8wiYC3Li03bAlj++Udry1ZVVXnq5An9vPYVuTLDRMg7kzRD3FdyJBEOdX5MNi
09HMwYCLxzgwAne6iKkFno6zVzL+mTYdQaXlQ95X+iWM42Qvt4FdwJ1UsZASKXSPb7LgfODt6ej4
JyP9MQIc/53MHK2Qm2vBm23Ove3ZozX9CqskIQNUxcULdwKaEL6uSHhZWRSJl9lZjTxHDHl4UPsK
UvnQ4Zx4wJCSttpdwBLDbfsHuP94cNFE2SgujQoZE95Jae/j8EXGg2ZkjBgdBTLpngjb2bjQS55u
ClgtI27BbmHJKYZZdfxjDbst7CGFlSb73Dj0iWAyp9fGzonsHvQzc3wUoP22I0TYizpmCS7y8G1D
BsP/606gD3J4Lt/0estvKXD1rKAejLr83WFavtFMuY805TqMQ7HX+nEH6+tgT8Xg1zOJmF126RT/
KKyOtpPladB3EtADfxm2xvHTCCglSmkv96DJ4X6Axb6YI2vWuxUaTrCRYS48+EUU+LbKCRhifjSo
gtAUaDGPC//Il1ExH4YisK9kGKl3rsGkOgDHvm0Gs9vFRVBjFzWO+6zWyT8JQNoZuarYU6QMN0qj
2cEFC7d53WAWIdt65xT4fJRqi2d56Wg3TtO0Xz//KE93Kn4oQxgkGAtR8cOQ+59jIUlQJEvXpOmQ
bvCK62u/bcvO3mWTWj//90sBPbHQcNYGPl7t1ng0pU0bo1fpjAFKQmaNu6rF3wBNXXn1+aX0ZdM7
fpWgI2Chy0iBX/ZRzv7zs1pbmcK6Tqgpixnr2nqY/DAKiv0IK9RHbm/7JSHTzL8wEtv0QKw+xgQj
eT18mINYrPCUcbFppL+EsZuYnlplHTnXGd4IQ1m/aTrqw9jhfTqhMB7zKFceGEaJx5BxnJclcXVl
1H2443pdhsdIoR50a6oPBbEit/VUVheGrqfQLJPQpfZcOhtI6GvgTEz4ewLd515qT9YfNSJh28dY
THlMAxhHO5i7vULsnOyQ0oNpx1fAV5SKyOOLxREiHjAdKOv4gPllbXjAM+JqbDsiBUVhmmQ7DgZ5
q8JB/VgPdkTKbZWZX7W20n99/uZOt1+OMiEYLyxfIUjc8Teou+z70ZziXJX08b3oghETXHs4uDMh
v/bkgl7O8aXd5/xFMe9A9Qqtbl2/k8uBXSORSzC2h/YRpKXwJQnefov39I85HedXo3WqCyXhidc9
HrGgScvwmH4UVe8K4ohL3D1BtwuIM2l5RRSCuKoaum6konQoQWqU3szfwAAU3DYnDcOmQY3wb+lE
g6gyUS4N4k7P52WazvnMSgIcX0NJuoHF6pBpDJRirlXDCdmTSKFe+DbP/W42AQuOgAUVgdnV8Ssm
4yJNmc1T9k4kb+JZH36ZtDrzkJ1FB+wjTCKDc+O+xITvcTIg9OI4NN5aTS932JJNFwrjMxsg9wFR
AUcBWAtr6/1ujocB07/cE3GXvFtJjht2aAXf1dClUvl8cZ9OOhcO8z8XW9VqE6YTLDO+0tANxm0U
W9eogHaMOwYMfZZU3yl+5w1jA+bgNZJn+wvXP2nklutT1+BfjWM70SnHj17PUqjLNI1ePSX5S2LW
lCH4FXlNzzlTzcnwNkHfeCDYhbBRfNt2g4YVRKTk2qsczOlCrXVmvbFlIZAAVVhW3AroVZq+FoUe
FSAWMKFCSzGvCLu7uN7OXQarCJfSE+gHVfvxj7YNMpOj3oUNAb5DlpAjn7VJa75FAwRaPian7A5l
nhd7dKd6vNEd7mgcVAJvpZ5m/LcGZ0RaqGHC5CTP6u3nL+XM7X0ch8hFlqnnmvoTdexJhc07CU0A
9RbL3hsrrc3D51c5s8yZM+H9jNO4xj+s9lVUSJNtxAT0TA5GYXMfEzqXJUgGLM6+zy917gdRUNL5
GIs5/xoqckoXHoTLNkIYgXuDcwN0YgcR/cvnlzkVhAC4fBB/mNxQN65FASS2VoVrYFY1EhbyEgRT
nmD4ljgWYCrF4RQNcOTyUU79LirnCB+TPiIKm/hAm6SsqH/R3TEu9njDddFW6aqaRPrQmbDQK4nh
2gztnNtwdCsmLJ/f+bkHBD8U/g+UdUCc5V39W5x0GQaF/OleOcOsdqTh3mDBdCmA68wbZ1TB/Abt
CeK0tU6hjErNaWPmEYkIC8wOVbnVFSOvIXXP4sKXfJLxx1mGOQeIJZ8ImNR6MtyYOFtF8FsgyA30
C0tTkzckjhc5jr1ZKTDBnPXZd4rSvtN08hbTslC8IDTcBwb+it+pPfVx47ZPI1zBC/DcubtD/cj2
jv8O2cLrIldUkIrAtQpsbxsy2xiNq3+0ObR+UsyTjDsFqm0dEjSi91WiG+W2zYr+2dId6Ac2n0qw
+R/2zms5byVdz7cytU58hLWRQ9WeqTLwByZRgRQVTlCURKKRG6HRAK7Ld+Ab8wOt8fbiT5m0zj27
pmarRBG5+wvv97xOvdnxhsEMIsixeefiHsn6a2KyX7wXMF7QwNP5B3Nzmn+0WU6BH1lTQpWxP1c2
Q8+r89om/7xsSA8YV5+Q9RCiCgZWT98+t2Xit5lVnzRmD/F/mmFAy1XtbKwD0WFj9R7ArLsu2kFc
t2ChAapHq/gCFfrTahnODhmjfC0k+EW4jgGlzQj+9u6Qfj89J4jAPQJoF0BYG+j30h0BFJhd+Qiz
fD24elFnqPz2RlE/jCTce3eO5FFT5t6//GH+HDR4mjZQoHOJTAJaT5zMyVYBA7fpQDV3iR9Kl4aQ
4R2dHP0FvK1m73dWeTVSkv3mysqMp7AQd8W0LIxR6B9laL+3NTQqZtw320ocA9vRt8/EOE07mBbj
fnRnG2PS8rXV5HnwilzEspkGsZEiut5JGAnbOfJkw6M0DPTT49CGbwAIR5eVM+ORxBTn0ah0+EqT
9vmrilKLr+PnjaLodBJIaJ1txG/VUSUxxzdL67nXSCzd+OXn8bw4i18vU8vsJIy42ETnT9+LMcun
sJwGdD5pVH2TI5XuFvHq51Bq9xqeKXwpCIfRve8LEMoZTVsraTzAbmBT0urOF6P4NsBSuO7ApiHx
HmbQoFglBZ9ePtHtck/eG5IVUi+0oLTkT59BW6nBGE3ZEclY6VnFxOHBELXzUTeD85WJh9e8d35R
9MOxg1lnAnY8ldAsPL0xoVVXOSE0ubSsK2BQE+J8thXsBSvLXT8zi5bV7O12/U26xfLOMrL50wLf
cUxy5VvVHryps6fPtPmkE/sU+56N7qJPi/IhtDzChJfvz/O9aNvmEHySm5pEBSchf8VAJsIyWmyW
YWri3UxcZyNFDhUCFHr5UL94M3086+jCMDGHKu7kzkweYTy6VZYSsDv7cila3ET0axyy7YRPHjiL
J7NmiBR4AP52Fn/bwu3BX2aGlTqUYW6FaHu1P1R8ed9Wx84ujMhcIFxDeCe+Kirjs+QRvrJU/eKO
IjMllNtiLJ+TeHoCwOoqUJ4mSAyr7/bZMEW7xm3KOHKn7JXQ8blcN4BOzIG2+Bd4xCnpK2wKFHfu
dqy0bEL40LN4aHpmUjf303GMy9khd4bovkaHOUg9vQ9YhtYzWflYRhgGiNeY4BMDWr+LDNjNtLoT
vw5FlsB77O3zDIdDUPKZ6vZRZnfpzoh0+lX64OHxox+6CAsQsoVXXspfLJwoOZC3oO9n7vx06kx2
EcqmOpVJOXviDrdJdemwOVx5eBJ+QPFl7uq1KN7/9uuJZxDae0JXGt+npLAwo7YHok8myKjSvaQe
GTuFNn8/HvtJfNikrMwpgph7+nrMltLlYEUgAvLFZsxl8d/780r7jnmmlUp1Js/BxnrnkSu7C2l6
HS9tke+xOnDRFAJjkcRS8ZIP6dHSNkXol+/CLxZ2nArRrFi8WlRcTr8fA7eXBVeNPrFFaE4YwqKd
ZYwbfRfy6KLjNQ66u0JoBkME5q8mTi5OcFCW6tbYWgfYqPAPoHw3QxV8FWZdvs3TQYFHVdUrBdLn
S7uLDJV+Mk0Lh776aUhQuTSbpcmgGl4jX/1KMF8Dn2a3+MCV47HyxfGVe+M8W1t419jtqIMh1guC
k721ZCpsGg3sTeu2c/bgnHzg++ifyIKcDxJWWs7Aeh/uLYzBL7xq1od+wI5xmp3sA/Jz/xL1yKvK
1G3ZfLrgMRTI10K9xqevdboG1EZjgde24aIAdZTM2YbB91KK4kvKV/8Q6XqpDpGLCHlfSqaV9lOr
1A2Fq7o9jH2r36dlB5iphsr6yehH5weDKIO7C4fVMpN5ReFv0Yb4/sqdfB5W0npjeSSopuzCc3z6
FegOAa3ZmwYctwlLnWmo6Dct3nxuIynYu87iMv0qYHv1vr7uomD0dpMpnR8Av/3Dy+fyfL32HB+h
FgVpdLMUN5+eigQ4TeANanXI5H1gRNZlpJzvzJeNr5QVn+9/HAg9OJssQk/k5k8PZAim8Xm7OFCv
08SyygIdBN2Lly/nV0fZEhUXpSSqh2dgAzstRDeSAZWD4J2YmnA/t9DNXz7K85vGQskrx3jqtj6f
jujaU0tr3rfKJBdtn2wq4QOc1+xisL0fLx/p+fVQSfBpY3Frtv7EyV3rSJY3awVcYsumuaRaSGFf
D6+yrn5xQYQm6GcIGwjZw+00/hY2jJFaHatLGdvWZfQml7N+yChH7/oBKI7m1fyUVWMRM7qNcbFa
p6Sy1LSDLUyg3fQ0P4H+XVZZju9BqYJX9vnnJ0f2YDH7QDZBeniqJ2GpttK0qphRdrsfaVnZgOYG
50MRluPXl+/2L/qOW/2DbZd2n8cXevJhOkAJWUFKI4ayOvL5rVYZF5Y9XKDILva6mPGqJzb1EyTg
9g6l3nCrhj67I4K1fxtfApyDrI+CFddONHDyTIqGmoGmXcSWhzTJNdf53Lez8uyVS95SlacLaAQb
yGPt5O1BBXJyyZmhFtZAmLKN3ZcfIwKBOA9p0gAWR2XmmgVlCSwhynFSPxwyyh3wn+nbyyfx/AlT
3ieZ4j/ACwAJPn39mHZnLpYtEkxpse5WqZpzKhoKD4rutbv6izLDBifCrJgQHKvZU80Qbn6sufVY
JaFosbvy2mqrr+XVaF3i/9OAohae91i1a5DHVLHcN8tCTJCkmLep2MWj1kaZONENWYewCJKXb8Sv
zg7fUsI+aIXk+qfAiLXSoOScqkYwGYJknuDdHW1GxG9HxFa3mBb0F4U5mXmSOcwUolfLjlDoP4RN
yFzXEhYTxkQr/qMvn9bzVYiaIB+Fvc1XoBc6eT4Yq1TCGMs6GWZVoT5163Mf2PzvbkWbVpgpNaqP
ZJDR6bVbczGaZKxNQlvK+CarvL2kob7S9PfMVypvzy6IQzFCE5rM+HG805cALKcrG0SASaTxNyTn
zI7k7L9dcIZV6zFPyF7PGCZ/ePpaN6kBoVpjVcDUkDxDfQiZvg+D3csP51nKRx2eChV1Kr5gdOAn
H3BeBeucwphMqrCZP3Zl7nx0QKXeBc5gnjOf4MeZb/ZnM+YDEATX9vefGrXizSOTb9jkJJ5eZJ5O
Udv45FnoVrYKa9QcZagwQGoxKnv5Sp8lRjyvcJP+b4KA7RN+eihUoLUwBrg2tt2i7qvjxrawYLsQ
XoRtwO/DnTeC0DaQ81NeCqDr6eEGoEWRnMiVa3ADzHVFzc7Hova883VI73P1d3ZZTEf4hU7ihFhR
McdL1hSiirBoC8dsnvkeGv304eXbQOGfIz9Zs3+eGc0FtAS0p063qVCz+4QdZjyYPmHXohV44sTs
ehOFTGPrKPHKGeuWuXayt5wAFpILkyH3VU+ljna64/7IM+TER+Fl+n4dneWS3rY6dtB47KSGrsSw
Td2w92XSW4BX0J1fY2Yg15FdoqqZIsgs9QFlhj8ybtaZ3g1OLsqNWxgZdUKVFts7YS39rUjhDSdu
poGmpKOGDBz0eqkviERReDesxAk4AQqTZmbgGj1q/Jr2zeiW+U5wr68HI0oLWDbTcKkgpOE80Yjw
oRbLdObLuTJwGStWPCiQpDPtP/n9NS2tsID/rBuNSFw5IkFnYNwXQa4vI4FAF5JD7vCiZhn+3koH
xtcWnvSnLEhtHCn75bMKBudHVrTGV2nmXhMDaxBtrOwyiNgQlHGNna+BB7yrJYRlQqXuatrYVjs5
jYAdEW+BMC7NFWgXUpzCOF9NkR9nF9zWsc58seIvJEH/ha2EVoGDo7kzBjv6WmPzwQUyWfpZ4tDr
xqYycZEzFkY+347CZbViHmxEzFvP+JGpavH9vfI6TN6qYgXkCrCUxzRTBiwOtKbll6luaxuvgWFF
xjkW8y2if9vdBbPZf8T+pG52KhrxCUK43wdxyxxLt2PSjwaIZy2gyoYoMGWsF6nuVsxFbzEhoFtV
yG5sDhVvSYaQWM7tPsLBtL1Y5TYeK9empjuh2OGwBqHUv5tA704xb5nv7WDX0+XDvgt7ubmRYAjJ
ou1552+zrbsyWKsfxTrMfN3URe04m0Pri2OhiImzyMPeC4WXulNRvZqwmCfCTUrQJaMKs25/UP1U
801kqu6uBDuH7hCVFm8I2egV7QLTSkZrYCAjJ5ISCLac6V1T9bjMlvUMZoP8NQtQGwrslHCJhILC
9yTiLNXBRwg1RZs4Igqv5dpPVw5300pUQHkNWx1Xz/uViWiMezuG+pO22rxBeBGDTQ9Yhvulbb05
VkPHWvzyUvCLfYxKJEsiCjVYZ6dJFXKilc66C17YlOHbtqnmm2Ewo1eO8jwqYb1BI0z6Fvrbhnay
xVBhsGtTFHVi6Gpf6PWQuhEGxeatl3mHoPHuEPRcFeEKqAvy/eLqAISN+bavp1fqR88CRZBjWB8w
nEjfkEzyZEm2bBmO2ma6L3WW9FuE5ciuadfhsvPTZf+7t9biorlw1OVsOtFJiV+7na6I/zZ0vgyO
0qnSRzkEv83Op6e2pTbEvkxM0wN/use40eIFA/Y62LOO5UG7mXub50P2Su79i9tGDELiTVsE7dlp
RxrULEYGkvJIn04lTjD9esA+b4OhB69kUM9fSOZCNloIuj1Qq6c8y96hoR5gkp14IftjmQfLIZWo
Y19+Ns+lOjwR2qaoJ7YNmnLU09umvEEMRY6nOhz0Hi+uhrpJsprlGu5V2qQybrtZdQB04G/HRrHo
T53j6zaZPV1snhWdOleOqqZXPpRfXD0BMv1Cn8wC7uRJTW4QXeX2kwYF0zf+flA63JcWgKaXr/4X
R4HmgEILnQx9i9OLT9e56IuSpk6U4VFjmiMBZoTD0stHeV4K3WaqkVyxYUKwpfrw9B4jMQxyu90M
zHQOIHwWJWO5to/XDrMkqXCrMyqC0XtrdvBYaTwGVG1jFJDcpfcusKriI08AD0Aq89GtU0U+ldFe
v3KSz2NfbvVG56aW7NHwsJ+eo4uoYlUVVQirY4I4yTe+O98rC36eu3RHveWjriSgMWyO45ou3PnL
N+lXjwKmBq1luk8mGp6nxy/tbsB8lnJxUFlYJkZKX5tVZb3yuv/i86X/TlGe8hkJ0qkG2VOlP+nC
2qB+aX3UxSAPPvSHAyX71zK95xWQDZxBmZfuwyY9O9VryrRt2TY7solgMt8JfJHuijVaPqrcE2c2
Vj7vlLLK91ma5aDibf+TO5XebTeRLb98a38qKp8GuZyJg+gZZUTEKPrJsxU0p8w0R0bjg6DLL5Z0
NT+LUo3fkC7mKNXgWAyx7nQTXgKPc+4s3RXiYvLzpUrqcHRvUro1H62yxeCyKZkkqGwEVcsYzGJf
gcH9zlwMklKbIu9lFS1yOKyrNn+Uo54d6DdZkGGIVtePYap7e9dmLQXF3F39jy9f5/OHC3mPpgiB
PNRtttenr9BY+LO00AglTPwUO7IMF5RlYX9m+jl85VDPv5atyOvS0mS4DDXlyfLkUUJmLg8e9eI4
uU21Uvn7ms+zjGXRutddjRP7vsV1+DOlCYlWXHvdaxT/5zkcUFb2b3Q5W9Hp9Bz8vluYjcFEa7b1
eNcUuHPgGDQcnKBzvtqinA9u2pV3L9/j5/kSizKjHTxRKt3PBH34dQy8SzCHw3VAQZpqz/tk2tJ7
M6T5SlBTvoYLeM5V3EZs2AF4oHRKotNub0mSYVYu4xVlaXU3NehZP7HWGju/LguVc75kTtafeatj
fBB2xHhvWMrqJogahfXeWIl3CJ9JL1ppwIGroCXeBmPt7hi1sLtk7oE1n9Nz6r63Q9N/EOxzNAU9
kX/BmSyCqotJ17sBQAGGqw19LGzfDBU7yiiqvczasrya09I3YoxPO2YalcTbpAuN2tr5LlqaHXmP
+2gEy9CcFTifuzHLK5jmrseSN1/L5XNv9IHYhJmpOpszApa4Yd1Sv7vuwYbnw6cdifiGXGP7dP5W
le497Hcx6sSDbx2GK6pmivEFrMJdJhd2L78hz9pIFC9+RnmMAvEdnvZcM2YjQzOfFNXtoHpT2sy5
blS3HovebDzbxFaMVAT2ddqW4CRfPvazTYRjb9YkLADUTvnv08tkQNNAT7JCN6JtcoEkoUv4B85f
W9V/PDEoGf71n/z5e4sbV56J8eSP/3qTf8f/tn0c/3P7Z//1Y0//0b/eyofmZuwfHsY39/L0J5/8
Q37/v4+/ux/vn/yBLD0fl/fqoV8+PAyqGn8eJHtot5/8f/3Lfzz8/C23i3z45x+YeDTj9tsyrMf+
+Pdfnf/45x/cz//4+2//919d39f8q/9eZQ99fn/y8w/3w/jPPyzrT9S3WyDJloFMaduC9MP2N0b4
J4sFQQVaK6B0FqnPH/9oSMDFP/9wgj9JCqLt/xhNYbsk+BxanHT4heGffPc8QYpTW32R9vH/PrF3
f21tfz0RbsO///yPRtXv2rwZh3/+gSCSJ//3LRDFIjJXFko2ZL6f8GRv4BGnfV3mF602uqy87c3B
dd9M5uyVk4U3ta3nfBdKHA3r2ASB0BXHLGIsIMm2yzWiWEYaa9drO1rgey46c0aFr65Uwy6YBpjU
n5F7zlGwj9ycsZrYpA5a9/eFUJb5PggyExvZWiGosr96c9RNzRcB/VGUFL8Yf5vjFRNL9yOm1Jrx
MGTq840zNB5+vbXyEJet2pv2rHyMFsqw6S4xa2ZyDg3sJA6Y0q83Cx4Izg64ZHaNgR7jkpZb1pTX
6YhBDGgn8SNzwqoDU1CYAkq8MOSV5eemn0yuDa51HQqPYex5NfKzDcaKSWQEK/PN0hgACxLXbbyu
+OKOs5wF8QLg47OAPa+4c1u7Q3ZaTYG2bgy5zOFxKF0ne9MpRsSrCJvoMwwxy+hdl2sIkgKLZOgF
m+zmoEflN2d1KPGoyDHSPNjNzLlUwvIUBkMSEFQ31hW1JQi31M7EQulXomxkurzGVEy2fWcdrcUN
s50MnGZC3j34/uYWYvj1AVQ5gBN60+XQW/HQ8WWpfU2RMlsvOiPHwjouRomfZeXl83mINr2Ke9vq
v7HRCL1ZmQ31vstroSgD2E0j7OzQTYsQ2GcbltUPFyDDiqqnKAek9GZhtC97V/f83SHNjA3wGZUz
PQ5vtRpeLnSH9bUZ5UgaRtnb+lAb0cIG4zIfgndo2pjN2VriFxMbrUV5sLYNGFjaCEN5VlsObtGE
tV15KH0sbPZRW0w0TRHOTLt1GTp9ka3+gElzOBhHU81ueZyaqZ7P9MiY5nsLgeeyrwioGTzMJmKR
AdIG3tVdjS8xMLPmo++jIMm8tvgioQCFSMtC+6PPuJidFGUg361GBVqvztrxykj7/s0iGDbEpC11
Agi47sLQiidpA60g3qPYqsrmbgwngTe6kNljIJD6HBcrmEMMvjLXvMKktxyYo5rndmdiM+6f+eGy
VDtBKrRxq33jrQ9L3It1wVQzeWARNReerMRnaLba3o953Zt7+j9YCfdIXpFjNRpklYke/Hu5elTd
wLK2Ja9rbbyzpDeiv7czhdcsonXcmQrDsilkSf+rFdVqiDs/i8wk8jX+tJnhkAaHTH8BTS48nllA
V80ERS/8n57ULuclAlyqV+pJ9wPH/IxYz3gsw4KynIMgO9+xy+HOC9wUdmQ2jrqnjh0avERZU3yI
2lqpHVbirXPFvKD4UvVdYMVgZ0edmHOeZ3tHquge+kvQ7cpGON3B6FkxcWJt+6NnNmm7DybEMF5b
BlZSNgMMZ77W9bLxh+6+CDHbqDDaBXkqOXCFnfGejpY7XZT5+hNw51p0KJfV9TuSoLlQRyKeGVVu
JMfwXoTU7C+MYa2njT/SWvyPy7em97qvBkjOE9q0t6nEXfZ9uHjeOMVlkDb1LoqmESPYPqxUeq8n
Pc1pkqWjgWFy7sDk+oH8ew75sNZuxWqeQeBsF/lGtHpvQ5GXs7vzqCU6Z5nK7PLTUImwOYuYj3Vj
SpvV8gHjO6s+iHRK88tgVW35VZRF6CyxnOXY3ZTCCaodJsTVtuS6U8d4Lt8nqzfrRbguqBgiu61x
9bWWRV/UHKRqd0E/5AqA9cD6vcfm2AguZOSn8i6lFO4ew9ES0XVuNWO9m6jDl4wCC9kun2vtOc37
MK0i3OfHqNQqNtLQRXplW2PwibR/tM+2pbdO94pZFJqdxRSE2Y/a4NPqY70uRkEDZgINZgh7dg6i
b2Szz0O3DKgPF3DVHF27fmzqrpXnwHHD+7HI7S+TpiR7M02MVrKcKve9m/pKv4PMYd2L1SiZ69US
E0kQT/CtnNKyxWertszhsOhU2Xi96wqjXgNwzk4oT1fXoTQWfVS+o9xbrAuRH7mtj6G8dnV2QyPD
uq1MC90tRGqFw7LRuEC9qUsVSRB2M37tyPs29/ggvYLqh4tpxfwaxuyWZGqjk7aeYrPxKLZkgmB8
17tdiQ7cFvWRgUD9kZYxTmkRyoT8nAeNlBDiBx+YCjts+Wwl5mHn2uUUlEnfB0ENOiTtnPO0aiOX
F6k3JbidVFpfvDyYm53ndfN2sw3POGYd31CCGwhD1sOSbWjqsUwBDKsmXWOka+saa1mn7UGR6drQ
pquQeyPa6oOo8sLbeW7eH2hTzNmR6TkK3V3TZ9lZg569Ow+oad9uXCl3Z2H77L+x0GoR6E8ydI6O
U62Pdag6H/h6b33lbc4ZMxhySv5MTojsraJRg14PMhGwc93JNxrA30ejmtvyUHE3y+tlopu3T4Mw
EmNs5gL3clgn3HETand0sdZ9eGAUtm2Odl7g+03rHdepOUNc6t40JUVeboQw+7cN8DnMvGsXfRlY
xekGqjO9Fd251qPCTaOGclZph+lZf1j2jQLcHRd9FryjB0IrSNaIMw7c1ul2qTHX27lN3txMRe9/
FR3subjzfAG9u1jmMhZrw5MKtowcNDuiqS3G8cW+JBL8gJi9HKki1DWrXNjP3yihNuHBNlKHKphU
zoWiqdwiVhwchGZYPgyXRFdz/5aGBdv5DkMvy70A0j3n91jdD0O5H0MLmmxcFH6tP86F7osjmJz0
+9oaTMiYZFa3oxUt1mUWrHlzPU6ULr+3c6Af3dTikU7ChvNZVSUKxUr53hQrtxtxRCCciRIG6byz
vB89eUQ5MPo7xkiafvMZt6r3qbuUxlkJozI4hFNL/Lc28JTeWplTTwckaXim+EPTHbzR6IYdpRga
ZA33IHF0MwP1z5echklbgckva43mvg397N6qJ7PFirTv+7Osb42A0Um3/CLtdRnfWpUM5Ae7XsYe
tKwx9EfLafvHiBZVt3cbm/GKHLmReYG9Jr6HsrbxGRY5src9WYEP9TcaquIiD4slus+bOapjupdW
CyjJKW0cLYze+9w45VC9gytbqBtasiLN8Y6u+wnLwr1RAw/oxFGEvWxndfRbLmPgCzYcrMH4Fmlz
5BT9pzVzhqsUOs5jZngmtu1YuYqjvVgb0Wzq7RUeejtey95cHbzJs6qlzhxQj2MWecEpNGr5EV2x
MV4IB68b4nScHM96BMtv2GfFyiB9V9FqWn3xaa3K8j0xFr24IHOUFeOmHjKZzZvlx9CEFplMTDl9
Ccsw7Clit3aaABeHPzpHxNBwnWV4L1PhjHQVR+Zzraw1CkKsGpoX25x+E4CBfgui3aX6kVrTPbHL
Mh+gD1Vesi5u9xVHg/42wCHBTFLVZe9Lar3zrgVetsY+0gGoJEW7fmFdxChyipC27ougTw/pZLAf
Mzoqq4OTi+BzritTsTC5Lt3RQYPwUni7PzqzO8kj3qoDM9qg+O/m2UH1jz/3jJSWnrJ9CLM+fxQR
8cJBdQ57k78NJp5BNJGwZwLb/AZsRMOdwL+tS/qsWW7aGlA+S7ZyfgSVHZAGZRoNc+BLLLUqitdD
bAY5u3zWVxSohfDXs6yesj7xG3eqjiU2u7SaVdl/Xlqi5cS0Wx/cGaC2KlGic+/HfDYfCvRnU9zm
cGT2RVUQrLrGpBQDZP7k44VgGOKvmsD/z9ZJuqlv/N/z9eR//o/x4R8//tv51Ob9w9/T9p//8K/E
3bD/JP2GwQhlihox4hp+5//J3KmjoEZh5A+jMtzo/itzt8w/A3psCCYQMmOwuDlA/jtzd/+kXbU5
i7LjoWHZJr1+J3OPnpY5mV7bhm2QLTK7DXCb+danNZ2CIae06pZE1Wk23s5pFuEkB0zMV7fDGJh1
Hi/SN/ovvlk0+VeV8/5/GDIFVPqct3nC2L2QjpGFxJ1GmaYHIaXX/lgVvrrDG1PVxsc1xW43AUou
jStWwv6mY3BFnjVp1Lyb7Cn8xuxF9Y2AW3yCmgJidaLEEOHsqpeK7ADSS5LCtCUCtdb5kdwpjWJO
WTTxQHNA7twynPOr0sUzPA4bS91OakUAX3eW8ojSanbZCN+F9ybuv+cyC52HNTPhk4qeeY0dN8Uq
3y4mG85tC0qv/EyOmqvrrI2sM9yl66+eqOnaxuMYAYUTo14eRWPZ74k8QEGsgHW+uh3RGsLHbLrC
ZoPE149GzjctS+xf4lKw213plT1uZzG6bxIcA2d/v9RtjoH2kJV2Eoyhsu5sZgflVS4dAHFxJW1H
7K02qMMtf3BU4laZ/qTywi0vl1Lg8m2OjntXdQC0d62VIcFgq1izRGee1OdrXWpx7gWUB944odGN
32prKILPVNStAQEANYqEpVT4KAsVkU/nTwvzJZa7qL3jNN56AL5KCmlJh3i8sDzmoRaEFc1uQoH7
Iw0ylR8U5OSr2kt1nqyDlcHApTwROxVttMSwnPHW0EQhiYNZEsYCqObWa4NxqtvAnYFtp/Nsut8D
e85cNAsY+ODqYmXZpYhE7+NGbK/lTvVFjlm53YnhWCjs0kkJm2KJg1FR7nU9i19sjkK95aHret+W
Zs2WQ0mHQrGpsDdmqMfy94Wlmi8kTQxVB6sM/TgYaNHHg1lGd00DvSJm7iw915SlDNLTAH2U0ipM
k44eKjl1hdTnaCPwsBJPDJC0/cAIf+gq4qWroopJrLwR+JH3rqLBRGCZBpeuWzbZwQ3W6F2a6fUe
Bc4wJIvJzA/W32IYWahzP4hX6c5fYRTNH6zeDO4HME1sj35GNDCVdpodtDJ/ynuc0kumbErvC2Rb
fewrEd3l3cgQVWjjQESlhN/RyWn4TGrQvJ+CitlhiDzlQ9HZVbdra51/y+bcvVn05qGjp34+q6bB
cMlgo4LPBz38cciDbD3j7shHetCENTjFRB8NVBV3/GTwDrFRL7bceCQbzJ0rYONQngvLETbl+8Ye
KQZV21C560IAgRU4fSkcXyzxavUSdYmuFFodumaPFmCVDw02NPg7DlglEQyuRPJLqcdP2eIXyACH
cdMIWWXF81i66tqYe2pYqhi3IkRgvq2GDBfvpSN1QYm6+teY8WTMc3SlaZ4P9dC4mPz0I7MnQXpf
05A29n2hiOI7dywubaYAN/vbgWyFQjVqkBXhcZpgR7Rc+EGzfDH1MH5z5mAAa0AaeL264wT1LFy7
PjFL4WmaxWb9cbUKxl0HUoPwPMv68ao0DPNbFTWTE8/Ibzq63239noMigan6xmiZkbeCtzaliE92
GjLWkFljd4mCw//WLl3RxKrj38EGF8vdoCJxDThT3nQRhgNxuwTNx2wyxw+49TqXzA1UdmzYpXVo
iSFUjPoQ2HqtybIa3IWYT8LfZzjUw+B9qYoxgHrebU50mZHW71VZGzNXXC9t7HQh0C3ZmVi/Rr4k
OjYr47pzyMF2GVWcm9rJZ72z2RFvQPH1YSzo0l1y3W2/yw2xMtuGqR+FvsgyaGIVXV+/QQxZfiHf
be46g5H2pB4mbe4i4OR6P2VVp/eeVeRXknn+MvFL1iKkSq0D6hKbVsIiBgK/bWgr+OaDCIJdwCTb
97Kvi+UqUAEuYFFfVA9zLZAu+WuaXtdmx1q65svErCZJu5NJH0xFy1nHtt8WSM+EEN/tYC6mGEdf
oNRCLg2KONUxaIcFhW/vINQGAbNDaXiETdYDadRF1zKTb5ePeI2qL05hUABKvWGlBpaZEVmF7zm3
m4G0H48iU0EMhtZ+M9TwEZC8toyR4S7vfSQ3dj7wpqQ5sAXh/IjSVvd722zE5yyrnNt6NjXUfrcd
7qp8Kc/LYGDk3i5nM48x906/1RpdXmwPTv1FV94SHC23/as+yGs1576663lMU1ysAQjtcQmEy6Mu
w+8jdK2jiqjI7MMot9LL2nBJ3tgPSBQL2dPR5f/3gPyGRLLJUPQwQZuh1hftAsbtiD2p/Q4wDW5f
mI45PJDOS982To6mdwCiR9WBqwX1wYzq2diUTrSL0KIJ2neEu7HhNBKSnmQfnL1erQmsnGhIdBgu
QL5CR19KH2FjHK7h7HHclfMZ6gYd4jhXZhAPY+vr3TpVtH2HvscQMfUeLb8Hod9YVVqcSTflhx03
bbt9aI2621yPMOgr/XGdjyGgLus40kwZ3qjWFWncRNL5aBWd8QBco7jVvgNUdY0qrmy0UUETYNgW
H74LtDmxRqdxLq0qC5p4G4AXx6YZjNu6nvgM5qXGboVYvHJ2WgrKOMow068GJGvwjaC87tEnrHTq
Rn7Brl1K+1sm+0AnNlkI+Ds6KqS5nfUIx6T4YI158NDLZh53wLjLR9Hqso+LltwoltU6X0pL9Y+B
dNT30FxDBl+Y9Hw3UXmz2JesFRb/WqBSVfU4DTsxDOtVNtjl9xC6Kpm4M3h7S9l8bWmB4cABdc6i
EnSQxfVI+whiP/0DoF4Yxnx3A8PR8Nt9Gu727AZsTJaQ94yFzWKnnTH6DpeNof6ucu62ckpxyZtP
8ySr1/GNyOQoj9X/Yu88lutGsm79Kh13DgW8GV4c4BgeeitxgiBFCt5lwj/9/UBVV5Ps6tKv2e2I
P6JGRVI4Bsjcufda36otr8Ss5Zr9TuTVdDW63vLi0eG/JTacqLy0KuwLQ2+olepKSPrIQra0vSxp
vjaeoDsnjGS60MxGToHFuudyU6Nt9el5l5zJtHlEv2hn6k2HHZpoukRr4FQqXXdMVTWmvzQX4qIQ
Ym78lHvIYJWJtXMYqfpZky6MAXqGEVSMtoYYGsO8tuaOjXTxk8XpvumR7h4FA4G7tHFGF69yle2q
chmZwXLHUIYO9O9FTukQsOBVDH2cZjzCveu/KayRLetlPB51agrUhsR7snOPnsvZF0BQtYsxbj2U
q3bVJyMDdeKkI0Mj/6t+IgwiU09EpdHwzFXjyemEuI6rCQHw0JmQNKQq3ZvWmmMirPEDCb82lcTm
uRIggZE4m1tkw5Z15LtGYCJM74c3V4DdvRTFdmhMc97vTJOECIzJzvBoZT0tkqVTAHY0UaefQHoc
v4EIFQrFVFPdYoPNbqyuWxi4MEeHu0W+R1igL96TDBw6YLZ6f7YV+6B2evFqNHEGwj1S1H1udMoD
1GXjAZWzd7Tl0IDOKDR0V+zlNK8JHxzRyhYLo5bexLZc93F5xGrhUEkS1PmaNTa1QdMWlUdfX1go
tJMiSbYxzcNdYtMz2UyVTOKtNyKGZHt1+ms6gE7uVzSDT91RxFMwLJFUgyQbyDLESoZxtrCjqNzK
shVbA0OevbXkmoTVMD65FHqvx742VgP5kLRlIZy36YRdewC1tClblz3j7Qj5W6fp/7aptsGR8j8f
k33RV6/p++Px+vv/HGtbXzj7otdVDURxHEX/eTjWNPMLZHMXJQxLKTxRfvLHVNv6QjgLHgdsYAhW
OBwjDvrzbIzDAEMO80002gQhWb9zNv4sJl7P5GREIH9eU3ENct8+Ho2XRlERs4/lYUknhk7xnSLy
OYwjJqS2N9+PpruC4k/z4dDgnz44/ZDuWeTPZy/7hVj1kyzo5ytZ09CJNtMR6XzSQ/UyIamQvuah
ycfD6vEirNFMv1leo/1C4vGXb5rPUEfPgilVNddJ/zspSyszQ03Kvjx0avSQmBWrvo4Ixzb2hki0
bRNFk5/HzDMUjebUkpKTaIsi2y66nu61Xv4K0/BJ77K+dcTcGBwhPaFbtD+JOx1PqWdipooDVZIX
4vX8Orq4VURjHhKbcT59tSTo1N8Uu/3bZWnAvP8YSHA2NLDpxYG5EKAfyxK+lktjQ97A1bvH4S/E
E3/x3b5/g84n+XavzUmRC604JMn4jL5mx0yM5vjivBTpL9+Vut4p/xJqcBejHUHv8fZh8vWujaX3
7ysSHtoMRpoHpYhUP3JyJxjNqCDNjQGEsO71ed6VnvZDRAerVsI4P2kSk2mw6X7VZ5nsymnHY7uN
XHIuezPwtDo+dOOu6MChQYDLz5N6Wgj10IMmpt0RzTVyJKW+RhKrXfYVbU7OkM9WllxgB0losGpf
I758vkGGwLpG6Ndwly9mu5W2vMsUN90MQz+FZSIGJlIuxX4afWOBGK5sYPhQf7F5aLhBsBmdR9ms
h6MR1feiM0nLpDv1TZfK+dxn9clsJLfq3Au8T8ODMpjssKkTCl2/YdOffeykyVk9eWdMyBhBEOIT
cWItYw54GlAg3DRbVxvdfUbzj1FoadPW5UGUSX8H0YDuEGfrsC4j7cYzmqMZV/kFeZuhwO0FCbaT
Pj1a3xRU5QBTtzLtXt0qfmk1GKlYWncdtiOer4XDavLNXZztAs0L5LlvJ/EYCHKV3LS5o5j9qtEa
93Hq+7G6q+V3Wx+JX2XD3jPLrA993TRBrEqUHNLby1rfs058HRhopLn+mqMv3wjLrncuajE/qqF+
t2bv4/+nldL3ew5vrp+Nxl2sTTtulGclQksq25oXVjy6NR2auHX9sWt3C+V5UPY6U2BAQb6w4/LU
6uOvahepu0HyvGASwgfDFMQ3GZQJ0WlEZ7TnMianmYkbyT95F4eqjC51i27GbPILtX1PrmHie3Nf
hiRBuveIWGSoz9mjXqs6UR/2KtSed47XsOYsRkdTI8JXRa+DToeun0x4aTc8B/eKvjyjpvJIMxnv
EIkQ3KHYEGlLqwgyQ24g5HMKwtzVONMeWW442eZVnHUTpc4UVu0hc9rvUxbCesUrPl8VmhoqSewn
TpJxvkuMQEm6E0awGkVJeky0ChVDpAaLO15Hin41JbQ5eulclNK9ctsGAkeBYHHodJ6aMly69HrB
mzNP6RioU7H3Cv3ejtXbLGpOWJ03BiAFv+3DKXtwK3GU2o3uVYBeXuJEPy30CZp3sSuGsKHLSd6x
31XPqrkE1iAObiRgxE2Emj82MTIWWjKDquxj7YZRfViPZljZDGaZeLj4iSbn66StK0AdQo45KXsV
J1YfyhUqovugsR4mlldX3fQNj19cX6bVFs+UahEQKvOdMQW6cuZiJLL7nWHm531RnTaYiWwQRf0u
dq/jND8wgw7VJVA72ibTYyx3PbM/SGGnfXuRN8O2JvF3aR8td34yk6emf1FmuelHNK+Z72QvHdVl
oV3G2t1CDEU5BUwxyYu+rFQMY8208ZRmb3MgiV8g3mxE8mNaHB/hd9O9kMnJ3CRYSuXY6cPWbU6m
kqYTc0JPg+LkDwynyESCbeibdndeCQvKnwNxLPMVOrMJU3NoB6HifU36x2IKSGDzgV+Cl4WH+MDH
68npejIrgskZ8I7nJIjTnjZDzeNeyUN8+oGWFIdlvlHowOnqkVYVreGIWtI8SVUvUIqGYMSRXZVb
eCi3tRyIt0k2Rvud3NxwRgDUyx02GEjJ2CbL5EIfBpIe+YRHL+hEH66fZYktLQW6ITqaOR1PZanS
4zLYSDiEw1mBYkEGyzVzVl/EN41Th4PrBnYDBk7Vg8lItm07bBt6JiRS+1X0tdQWYGvh4mUhKret
lpQnzDR9Di1EJdt4/eejqz+l4tinSYDFhdOLekqy+b5Vxb1NG58TwpmeFN/EjP/VVkNLPZ3LVVrD
RNIWZI6ipxH0Z9Wwp70khbJPUMu3CiPS0DLta7P2wPXmmFr1UF96KHbtxrSelvHGTkhWd82zyiLl
27zI9EdNI5YBVbDkxq/z6yxNzj3xNFYXMa3JJf5u1e7Ws0VgMo/nHO0zkA0sNQ0GCB9OdN4RUYNx
zPItYTEkBeS9adeX3VqFt6PA5QvLLC8wRLHXMvUwogDa1lr6iEzB9NMICe5sGXLbFBJmdOx+VfFs
bjjrz76RzNt8GM7GciEZlkVjmTVtO5X1fSniH23ZnY2MWE9QJt5MZuwdI9oMfl3k5QkRRlsHKUDk
/jD04VJo8AzsnWKukTqKOJJ/hMzC3TVjiS9cKV6jhQUoE805e9YR4dxLPQhtn2b9ld7mp8IoTjX6
smGnxru/L2AYTP1bUcHsCJEpQYBsfxisPxYVa88ITqan7LtWgSA0t9dZtCdnAfVCSaZTnixH7BBZ
IIgMWD3RjFWC2lXVI2qwlu5VWh5nCOM1fZ7qwp1RgJeA/gu51aRkrxzCyMue5k7nXF5DsniJlha7
psvqAxj8vhwc47ZV7IcOpEpIM9DXmheG51sOq9QFCCGy26kDMtZWynQeFeWKAdHPzOzgzUr6Q9NH
59Lul/KJT8dpvy3NhVCGkEbBBl0WL0Vi6jSlogcEDZ8uRLik8UNseOQb9MjPvHNFIbJcU09Hk6zd
TCOWePEeSFZNQOixnWJJ94fxPl/wWw79wXa66BlsKVtWMdxo2tQdzVppL92Sy3SzZl+C2MzOZjth
rjG4rCFLQ/c4EfNzAortIZ3r7Vi1Z53szpkT5ledTaj9PJdfR2vtC4woSVRWkzJBCFovXpghAPFj
t9moa8IPk71nbHEh6oD+khDzO7ACZmjNAi9K5qjjJpvTPNl4JWI5VZ8vUOTSDyoxLokxEaGVTC7K
cy86OqJq6RN6AIAbj9yssm7Zd4dC3dKGf8yi2JL+0EbVfmSyjnNhZCsBT1L16nxF8OdDrdekeAna
G2ajnOGp5n5143MnauowTrwXZ534KRbapqptSIzXOYJlM2VJWaX1zhtn94TCywzaiKxZVygxaCRW
ZJYQ1iav1Q91PexLwkAvZEHWWlvVO/KNv2dec846eDot1t28aCeVah4MPc1DXPqPjF3vRdJ9jRWS
5uQyE9472/JgdDzWua63u1ht+0CjaD1T7azwy3HtC4tUPEZQ0hi1TBrfwATvlm9yUa6YDvXfu5z8
v8rwHkwkpzRo2Cgb8yt4X49uYHyZd9rpZBWGXxXD02JnGvdak9HTJ0naGaILMj7wUVOGLHQl9dza
qb1sAuTNNLc1jMadTtqz0lVBJ52HqSCJZTCGr6iN2uqxjlx7DggHILK6nHPvRPKW1wxRfchDV0Go
hTxZ9mGiWxi6Z6/15JWSdx0Uxnj8nkubHU13yvG10I0zu6+Sm6XRFG6FVo+CjDtGtZ5oUGX5TmuT
77knUi90svi27/rmqVK7J2tqLlB7+Z3SeAcbodSeZiujxnJIeVe9ebDkYzWyPmzmHonhaHX1udD6
6cGZtJNu0J3LXJt7H/nTgodjKDdrZp1SHPM2rKsaEmUzH5qhSk/IBOhndz8RdkVP+0xTrK8If+nm
zqlF49ikC6QPI0gi81HvMnHGAYmqqSekEkp9WJikJbdnJmKKzbqhLd6uR2M1SsAy9IGJgBPMkvwi
qk/wZZ/hAfFr9ksiSkLPOKL6O/VoRGdbRO6klg/ms9Hv8OoA7WgfBu25lvx/GFkeaXkqKjKM6NWE
nra9NfMRQr320BhBalT+UDc3IJo2eZEcvPSyXWZABcYRydGlziBFc07H5qEdjvY8E9gOtFJ/csdL
dWm3hTtsPQs1tEyfcjq4ZScDq//ej2QTUGbvlla5bXlgq16ekrQV+ToBt7H+nC7VSQ3slDBwM153
xooJSWPvZav5bWIA/MaEpRKvt69TEu8Z7m5VpExoykMPyIFL47UsvvbjaymPRpdkYUqWfIzwRmHl
GtT+iIcI7awdtvZ40hcYiUTt7daaijI6wAvlNwqYCtbKriRSQinLY4f4yDTvS81ByQXaXTf8MTIR
MZmU3kUW4sjvyObdFUyRWSL67ILR27Fg8y6GW9Buz4b72k+n2TokLlqzQMqTNthAs3MxnSkRZdjU
OqHtKcXG0ZTLRJdwfBb3bJJsqDG4gzoqX0kwNVgwmZFao3FOB/Zo4t592zd/q9d3W5f899m68sHy
8j+zwuxe69VGIj//U+ur+dM+8/+HC4YOzn9uF/7f6qUW4ul9v5Df/6Nd+IXWhbHyY+AxsrWslryf
WhrtCzbBtfGHOQnDEfixP9uFpv4FBT5sfH6EWh178L/ahYhzoDuu/9DqBddoP/6GlMb7WAWh6rJ1
B9ciwLhV7IN98WMVxOlM6UzBmTeKavU5JYTv0mQZpx++kEOBFMaXaLsOUee4dxxXuz3yNeUuapvT
1qAo8wol9Lp5M/E7WTkPF44JvcUcpvR+EiarPaCBMF5aClnTq3gyh++lKh6XuBio/+arqCmGnWOU
RTgxLt4s1MGHwsaspcLoINfOFI+CkrWd3G8NYhRwBAZVV3Sn2omxrbo52UWtOMIoVDbtVN01ttaf
L2P2CjcY/CUYjDo2A7UYy4d2HoYQRoRzAt6m2xl6N4don50wU2A7dZQ0301FveallGcDq+C4zjcR
Ski0GFPqi2bWL+LFTbelxtiSOd9CPn1KoNtoY59Qauz4Y3fshKZs57ivwgXv9JaZRhw2tfFSm0vE
SYcyJ7fKXe8mw21WNNcMeUGuKbh8I51POrV+KOwhKIOS2ygX5j53xj0NgmIP7RmnOLimk2Vwq5/8
gv99pn/hbIOY+HdPtZ+Kf9w+jWnx/rl++5ufT7axdvtxp6tY2dCjvRnHfz7ZhvEFqhC0zLenmtwF
nro/BgG6/gWBHEcG1TFo5Lx/snXtC/8OP4Q7isLOwS/3G0/2m9X3X01TR4cMbumwlWhEEsvA1OHj
k43hLdfxNpCj4g1Se474nZHkdQqeH1HD1Eii//aEE2+0jHIOpERsTihvliFjvLGRypDHWyatlnX9
+zvIf9u0aD0c/uflP2z7J0b8qMr/sevT6vXDRrD+6T8HR184aTI6ghKyQhBXw+3P+8X6QuY1CS3A
LhnbaPr6Xf7TDsn2wW/zI/j9jJTW3vgfgyOFDQTGGn+m4bk2IEv+lqrSWIck724Y5kag4fRVpwlr
DO7tpwMx6TwgkyrmNBTnUagInBS7WDjTK4QlDwueglwhYMCg3TazSkbG1LfVerLROnFWNLEzBqVt
OJavWyMAocmxEmIJBzv/yjJpwXxWx4ahtaf031P6AE80ddTiaCKVRr1iqDUVjW4pfSgU071Vqzmy
NyaZLN02nV37q7IsFboX4qE3E0xHkwYUuXuQcpLpYDaGXp2iqjFaupqRmA7vvs2/GHas05oPH8yK
CEUutqpdmTD9m3vZhHTRIDDJ4nQ+GfVUudc0Zk1ratgpfhZtl3mZlfhRWccPf3/lT95lJllAzUG9
MFJ0HL7hdQzzbq6VIN4yeF/wmmjN9HbTnc+T1vyC+sOA8eP7o8zgpgM9uAacr03sj1eZx3YWvb3q
3JHOb0AFUEHiQ7eukG8TyXewMlkNRzC5mHOUQR2uMqVK8NYlSt/noRwX1CzB1Dd5XXKwbGiJyCUW
pyYwOY8WHr4QEq6xPRDepw/NtqRpTh4LU3eK41FyjDEJoLzTPODBfidQZTAbmCZzY07WUARoOzpr
2yHcx1Y7mzd5U5svc1O0q0XQ8ozxGk1dcd2P2vQNu1xynieJ/kPUk50yzlHn5YRJqfrExA7fX6LP
KOF0bY7I63Ux9c1z2zx7iyxem2polg3DJ6M9gexmZoEyTwqIfLjd2dkElGcJTAYmqIbEUMVha6ot
8RiQjMJFuuLVRYqK4h5Ijh7mS4T+s84kDX4nLqKO0KueSC2zLSRFD3f7pRcXybwBmjHQqmx07asu
hyjaREqPRy2Nh/qVOcUy7TkATjdL1anmrmw88AQyxakbWJmWegxNmig/5pGdTptxKUAtO66ggdeY
dYy5hiM97ML22bTiYt7oHqKa8O9v0E+TVxe7IqxybkzaXyAE/o3Vqyx1mhfypQb3eWK1QrkaJvww
fuJqUzCi6l/apl0tCvW3EfqEX7jGeVkVajC2eeNjx4v3by/ot2qZ/9nh479tD2J88u67CfD5f3Di
3/aYxD468d/+4s+9x1o1+3jqIXSg5qMa+Ln3OF9WwhN1zApmX7Hs/9p6+BHJkFgASOuyQYLxN39s
PYb6RQcPxYIBHGrVQei/U6qsG8u79ZWsRlZsxrprTBdCAe/T+pNNLLDqTLoOEJfyscjG5GQxubsT
+N03o1IUwSyW6dKBVnHUFCF37z6nv1jePy1/XB6rggqxdgVLWaq1Lv/vFlmW1bnCad/4Zp2ol3W1
9M8A8GHdCaMJfvNSiECADsBEpcCDFMZm/v5SpRKZkxzpVxigWejvZjY4OyJMWo2W/d9f6t8+VGoD
3hWbxnr8VK31Xb97V4bAtCAmjkGqhQwYZjfDjpxJjUVv1qq3C5e8tQe31DiuJN6rHOX8BxODw/lf
ExY+LQ6OvpaxWDQMzYRoY9rWp7eLfRa/kMhLf4mGrN6P3pjIDSJShn+tOyHgdmJtuJHOXHyj+tQJ
1zHy5t6gs5VtldZZXui0Sz2sRtH8Kmz8087KS3PW2/eNbOXYzmdJATVFoS2rxatyFnnWKNnAVLQt
fwHCXbVAH29t+LdciB0WFYjHIeHjt4BAgbauBtMhVyr0aTbuNTKOh6XGooBK+YWAqfKy7BVcZjYi
/mWHb6vgtDl09o+xxCB31eoquBoHBumGWRfqBkhNPeFMllfcEauKBhIz2yqQbLpkl3tFdV56DuMY
QXLCsOu8wZq32PIH7La0nL7//U32SQZCKWQTNWHZCCFYWehqfXx75JSUM88XDdc+z7d2rrpbcKWO
D4R0DGWXjJd/f723guf9UsEFAZay16hc0KBc/nhBgJ9Q39ZzvZaoO9MiA4cxZzBE5FhF+SMj5Jva
tXYElzBXN7+Nqn2iulFQud2usqszMpY3LSebX9SHrIMfvuS3FwVSGl0ti6X7OeTdsRTVUgYmb4mw
0puGRSwso/l1kbl7xJen06YFAP73n8Tn+1e34TxBTeAjYOX2Pq8kyFAqDCgeJsDcrQ+JrubbqpC/
AkL+1VUcGGHr2cSkS/TpAYZK5soM6L8/lW4JCJc8q8iW9i8+v7+6ChsAbD+MYTi6Pq3/ROrY0fDG
FyGb9qBZOGlrzyl+Ec7+F1dhe1t5nkjSTLa6j7cOsS9YBgRz7jxtn0rTGB+1Vpgvv/ha9H+7jAM4
nvw4umks8xjePl5m0mwJF8H6LryedV4ljTDf2+niNa8EMOGEYc7yIGOk4fvYNJnPFVSvVsg6SBxe
OzbFeN53BmxejMNYPGHUOjWzH6uTe2ln4OqnpavbQ2d2MSKiiWTljY4zy/VTak3rioDVtjhiWnaN
U8AW/K3Zt3NzkkSEhfnGrGqgX2SUgXoysioPIPoxhneSylwD+QaO/wWyQMKrk2wf58Lzdm21SkgH
vhC4EKU15IGIs+m5s4iYCES3gjEwm+OVa2UzxhfNEBt7LLpT8aBYxuxsutpR5Cn5Kf1y3Rvtot5F
dRLru4GbaQlHFNXfPRLe460QJU4MtSOLdQ/0hlZ/jmVnCKpZHU2/dfSyhSCsr5SAQc7ltuVIFu9m
cxEPaqMMEGFUzIBbkn2si2ol0oazcN3+JFqaYQGWgXUl6AoS28+QZLfILhhpzIGVmg4MgUhLblfY
IWJeK/G0rTJDIvKxlUVAXzJo0Du964EQg9lYpUcGk9tNzQQZMYZWMN6Rg2bsVU2qYhsvRW0caPHw
+eTSWg5u7jAcVmWsPtbY5/KwSc0erXJuKe2WvmNSBsjq+QStoiy6cLat+KqbQD2j6i6t81lP11ko
HymT8qYjIXbA2ICjDCrxt2lu8lcxGoMMnTjLvbDm1d+JQXATFKZ5rTGcVS74xxgE5JFmk+KeQ4DZ
6YAx5jDNo+Uh16ETnU11lnShNoFB2XozEXJE8FbRAb+Grp7o7sx4xhXkol4qg0R1rDHJSTmEJHlL
bdErXzXhIapUmpakyaYQhLkbQ/kcpQmIEMrRND2bgQTUjJo7C8+XhRbIHxzBnIzar3pVGhwNYTel
xTHF1j5sBCZ0PSBEtH3RlZgwbbz75j7FU0Wkd7s2p4GMyAMBn1XGN2FV04aba9ZCPB5ashlcp3Q2
Q1sULUUF5nxKSIs0+yqdjGcLSZgCdYicZxY2JemZ6yAmwqCQDyPCnTE7GUGTPMPSK0fSOmMNToht
EtQ7OW2HcaZWamMTVRAGNmntxE+z03rm3l7xpGE5K/qzO+WT3Ei1ppMuSiodTmpld17So3YOjUGo
x0kW0ZG+RKpBa6RVxwobGrY5gMetcCemV4VmcN71nGgLXshOw7iClrGxaOox7ULl253T9TOnXTWj
urzsB6l/s5W2aS4jaBbRndZJKz1BHpWeLGo7YBNnotSuNqYq2ch8gjSajgm6tFgq07dslIrc5GBB
avyNjgagwJPV4+yl45WBYB1BuQ5rogvdsbWwyuXQ/ram7EBkN0Oj2Rs09vmyS/LGFJs0X7piB2zQ
qoM01vAoCBW1wx7h+dJhqS8SREUzEFvHqUxGiZYDYMZee6bAdRKEgojoMeZPoK0wdVbCPbaNJJlV
L1AbbBYEkucFCJga22KdgO0AhbLAI+ixlLh6a76omRFpO3Oa02SrLnr8MLntQEDgnLUvqdGRRFrD
VIWko7I99xNSIa3ypLKpMsK+ba21b3lJ0VmUSRfyag02wScOUxrBVLTtPi3EwNOMx5BBtFXZN6kh
zIPiCm8MbKCEZ3njIN9pI0bQ8NQbgh9TUBl0FtLGO0FaVDPIpchxaL8awjjoHOFvsFvyjgfaDi9e
3GvYTRenPZTYr0aaYAXqf7DR/bLLC29pAsNqxvZyiLrFPlh2wwy0skYIiLY9gzwobUg/Ak3aUS21
Mt2YbyigYUiKe20qvToEQip24C40E+rRihBKPRcKoJXheY2NCB+Ys2gXyxtuqFEsOeIoYbvzYx34
WNKbDChSHFOnTCOVY9WO+sIH4TVXRdnq+RaMh93ipFkBR1AFgB3pb+Cj7A2CJPCJ/OCJkF/nlZFU
NzU0l3FpDcvH/wdGifZBp1LdrSlfzhtqCcAK2KUkxxzKU7jimBjmgmaaGsd6hH0BsAn9rSuxEQ6E
6MAuBuqkAJG/nN9QT+qIq3GzcM3vIH+AQbVvYCiFaOCeZsoKjBp/wqMMI/6asWdVJ2asJ3hm31BT
YqVOxW8AKmht9Q3NFvSjtF8YHLP2p7d5N7l33tREP8rey+RGaanZTzlfgbXChUzW8LLSruQb+MrK
jfJ+fsNh6bG0+iCZuDF9+w2ZBanQdZnEQdLq8aKfKjza5MWspC3m2yOFZDTod0WUgOJiQXG/LV3b
XFlKUd3VOb5y5uuoIja6qjfthjhjdQisiLl7aJLX7F45DTxQ5O4rCAz3kYCzwAdyblROPZ4kcsWG
Ae7oc1aZdvxeDmbFN/HGFysjheQBFvseHXEGV9Mv6cZGdocNKXojk81vlDIRrcSy7Ce+rOf2NfxI
cchQ6PT1sXoDnTlv0DNAmADQ7J80tD4VoNGKN0waQhSQafTfwKcp2htLTUN+5JzU/D9m/rMWz7Ri
K2fmKWt+ote0nyC2WjciVtlZGj96PBDwnKCBViUCgNQmjeCt0vvfRtP/sTnE/udhB9LktEq/P1X/
uH5t+uci/f5+PLb+7c+Ok2K7X7AI/gl8oLX8z5aT4qxDMHfNqF5lc8DfOVf+Me/QvC/02YHoGjAe
jdUS82fTSXO+mFAksSm64LnfpiS/MR/T3wr+f50l11Mr1O21J4ZVh+nKasl53yFplELPZqPAydsx
iz9m6LrmLem907LNc+R3ek4pELqmHOMdDqyMTREvG91MSYktifrVA0PJY+Q1VjHzi5467HrqObyp
fZI+LdiwUE5SDL6AkWrKIDfR6/lNY/Z3FTM2+AljhHJK72LkwnWbiurApsUguSDG5o71uUarhPNt
3gyd0UEXqwCA+dLJwP5x+yvSz23StM4qUi5iWgaj12MPc0j0gLYwxztZZw6GLzr457neWfcaYCeE
gD1OFF+jKEk2YpFOE0YsnK9ez47UWEo1wcEEPLWHhYNIujFtczhvqd7jIBokywqWWvU58bwI0XJS
kNmUdIReDOCGb2RcFPZZpcnGg59T92ejN3j9SdatXgUI0G6HE3kqy21fLbqzleOYrUJ8inmIOp0u
tp3mpuU5KKJuBIQ1GNjyyJsQIYTAgQyaqheXsM3wFhDSnj1RrOJjdGz+EthfNcnQxhis4QlFyb4Z
1bQag3rqQF2wI6gXSmSjTU8Xl95LiQtqOMdAao6QA0bxIDnZSKBpVacNoZK6rbenlspvdW/Kzc2Q
euUp+J1h8qN0Ks+wHapPo+NmF05uOc8AE0yJqXqG7jPVPXAFNG6YHeZ+zi4K0+vuGyzw7sZogOCi
4jV0m96mYjwvDnubL6dsuSOAg6nL6ESgn3AHQ6loSafT/EzBJ7GZa6lTEzc6eU2x0VrOFQ7DGpPD
sAzWbmGfMk5Mk7lHMOZjNGDqXk3UraXJa6DETrsl9CE6a6xVx282wnl1i2Ypzpke69fdwNzrNKNP
Ye+b3tCJnzEXF/w9EOMSvepUxNsiAq52rJlhjodKEYKYXR0+aqDwXHSBBAEabwroIXi9tZYjqTZQ
EG/VdmZS0eNdyIMmJ+Jhp7QIoE27zHDLdxJxsVBcy9hNKFPKbY5KFGhbLftrqSV4MmXkjN81CCmw
ilhuTNwj7PSnVee13zL0Gy3VyAQRwOvgt/iOLlw0m/mwHHpTSp15GUzhQNjGwMFPq4jf66eq9QIX
z8lNNC5R4iOujb0N/Eoc9HPh6O633oLVF2r2DMzAmpBmdFJQZEprUu5FOoxjQM6ide+Oo/rgDbTo
/JqKnHFWXIIj1WjZhVoKAsFwybX06hZ5s5mpIJuqDIkx9//w7FT5cMmAC1XJPODw8XGylxRF9eBt
8FhnKYlSnnYzduXrTCnQ7yZ7mSdcaxzg/MFzs52WwpVjARUlbDJwtZs8ieX3Do8x4LZicU+b2AOL
Umctj42TpNMtDCbr3DQidLFzRUcyoG9Zbp2yNMj/iTm/hBhI40NZ8G4Dwn2x6vfd1JdB3eQ4AAgg
gaugW8IztorW5c2mZJGOfcXEfk9qKzAMlp4FQFw9Fc4Z9T6CAsWxpM1tRHAVvpV0wisBhs046rGl
Bm2pqt9LPeqfKrzSS2iNCb1q1+TQumqPem03QRG8M7Oskhu9srQbi5uwObfHJK1C/NH9gwqXXvpx
h7hqI/R5UolNpDQO0mElVpIhm5HGBKdQwJXPVA0Tdhw/x0QrnKldjkVK7XVDYd3MPereiToHuhf5
q1tzAAa5BSOeZ7/oyX/sDa07zjp7oftEv9QlVeFTT9424m6BED+G9CQ4qeowgYALLz8rk//cdl/7
ZR83NjruFvIPbPPsa28tqnetf12oSS8nMUK15I7wuYfoVqhE2Ac9vJmzJCPW1taz6BERq3XUlsrt
8RgszfZdXfDLucrPrjDd17VLyT6PTubj/ppIox1b22hDuy45M/TZ8M1qMnnXptWv+tAfhx3rpdBB
MJx3CR9UabN/uhQsHE+TRdqEBcA50v2YHEuyQUa+Za/7f9SdyXLkyLVtf+Xam0MGOPrBG9wIIPpg
3yUnMGYyE30POJqvfwuq0lOSRZEmmd3BtTJNKpXlEQHA4eecvdeuHO3U1BkA2SiHyENPjX/gRCAO
9f/HzoTyZ9P1zc//ggHe/hcvvFdQZ2Xxv0AISb7Ab7fBX8aQtwuq+79u+9eXNxDxv/+tP2VT5t+A
i0EGX/SQi2qKp+SPUaTQ/2YwZSQuE94IY5Ol3fyPY6H4G7cSJ0UENA7KGeufx0L+Esc4Bpg04DFz
8M+/M4vE+ro8hf98fDhh8hkYXEG/Wx5WElre3rcLR6Ksxv5B8gTj4TGcBrix0x7VOpshc+K+miMK
vZXhDn6TR+0+DhyxnaLS3LZ2Lq6VKusOrg4TRE4EoVct0du1zHZ1ZMbb2EhfMCqPx7A29vZQXCFT
huQyKIafIALccZNYu57NeR2Yys8QeSg0aOQ0tIwvuzy/pgG1T2PlhkZ26oPnyJEfd79EEz5y+1+G
mn0hafyt6kZOa02BDaXW5iZUzPRKT3Jx1xXJkotc6eNRseJE23KkJMI561oLmkEZ1+j8HdI5ATIm
z6HmJEfZoaqWwCgPdt+ZdwwbY5pm5jcTY6ANZbYtfxRGgCvVcnk3c4zTdrkSt9q66nsBGJNwELBQ
k+bVYVCvhqGROwd65T5qRHGNJ8t80eMg2s1m0+1yVyb3glEX1f0QOBd5XCF05ipFkGbaYJdn5i9U
plj4ZlV8K+nh42+ew3ozYJoyZxvwVmc/9YVL6kVWxKe4ji/oEDJNDq6CMbmgzbGNQnNvN8TrJZho
y9I3TXnFMfyUlNW1Y2N6cKPbkYw2UcfTmtKYgwXQciJJY3xyqbLMm3pzM8Dpfi1K9xzg1Fup2QIw
ahIn3IwzVFMnyJXbpO9/VhGwtGSg71OqIb2cUqk4Y68sSc3+q4v5Tt9GOA0F70cjIzTKnR9HBa7Q
JTRf1eGcOtfsy74e2CpGx4Lw0njfjiOYuh36vBFQnG2O30pNoGvlYJnlWgmijpfPegjitH5qm0Z9
RBZixqcMr8hwgzp3CB8GLUEdsxpBmpDgFgcQXFvA8cG6yQuDOc/UzkxGI6lXGzcyGgsOdi9tbhyl
rVM6zSTS4Y6bbefnAO9KEheWc5hSGGXcRVoj7tpWd+5kxWhAQsXZTRy3IwoPNGO2URFZ3oj+1kHw
izK4C48OIKZLZW44VYDJsbcCjxFEm6nMLrBHKIfCqaoHdS6NJ/jh4XUObQ9cJtGF0Y4ugjkc5tnG
sR0MUwxfPZdd4Oc2dLQFf0EwDQNn5p+E1qh5hsmqlGe61BiEyWBJG8+s4rxameCAWsLmk2QLDrTc
OYqNJ8yAQ46vFl4wKYWcdmLOXSCO8C9iOc21lW5jgisNpz/HwPauUmXM0vVgD9lt4OQ9VFut1lei
ytMnJcU/N2idy1ygpnBzZJAwiCL/WKyssmyfVRBQXuuG4rk3MvNIrql6GDU38oM4S/cOroWeyei5
o+DeCWq1fUlT+9qIcu0nGQP1Nb+zsQlHiUWhI89opQ48NKuOy3a14Nsx0Kkc/eAqA6NhulRspT1V
F1Ma4iezIuXA8ad8kkOcbss4dH/Z2OipOqvyR1QXpG+nQ+VPAxdogJXu8Qmn4+DASTNNo9wgQwUr
NFeA0zEUbiMb1VISLkaXPsPDCrvKuMonjFaKjDB4ZLI7VfBscTdk8iJyjQCyVTXftsyf6EbH9nUY
z+aRyFxGjgKDkT9O2rQxpeOA8nMhBSIg26k9SMJZhxpUuspMtUixGtuV5lGeJl5WTLSspcN7Pi9B
hHXFIDy1xVpH6E4LuN/Ov9ezo1ySnMCcaeLuBY8SNWuNu3LdGg43DxBGxctJLbQOdTLoV27CrjWo
ATCqYHTXRk2pmXaJr/fQkuagnC870T3ABTAJ5wz2iQmmFdwEQnDtR1JBzpHCTLa44LZsePGrSNOf
U61EO+opY1WFZkd/mQ20yjiRGZuWQGd2mVL1u4kJByMjwE4mZ9ReugVmHmc7dIXYwKc16MCZoV9S
hxxkjaIkBPE0eNi66B3HAb+Ay9+agR1Oyhj6eZIdEzHv4t7+BXZgzdAsUde09zSOz0a1q6nmh8jQ
bwii0nyMX78c0W5FqF6hFIq9chFtRkZXeWrAn+dNQ0uidHuvAD6znUd8/Uw8/cwx70jbgaRNiYiL
T7bXSBHgmScadXEWF/c8XSuu0rxki53LFCJaD9dN7dhwAe3W5IrOL4qjzxxfEeuhtP4Ov/mxSMfn
abburCCCsT2YjHXgI5luH63QPY2giwNsNTKaOF3jkUrC+pV38hXof3Esq6Fai0ZcxXPV70yBFym3
nUuQ4dkGdBjbhVMNvtXifCwLirDJMNZ5YV8XqXJuhPGjbIAyxW3CKGZUNmGCkDAVzN6N5CIIQQci
wrkPinRYwfb5MQzdz3BqS4pmfqFUKp6Ly1AZoutszkGMkisRIQRa502FGy+SEObBBYSOeY4ax2OA
rJJTZfzAxnlpjtFVyvCw78eDGpXMISR3XJX1N7PiHCzgR3GXYvZlKLYBdMJwoiCPuPoR6O2rUQd4
MNpnckRzb3LDjVYV3Vojt9nLVeVKht2t3g0KLvlmOKY0XhAMarD4guKJIK8Y2BHqnRI9eG0j7nTt
4q7l6uzJ8SxQX2ZrsPf32myDBJ9DpmjQ4gjHaP1uDpW1VYWjPzpF5VmJUuL9xkwyFKoOPjsjHckk
7PsgrcY82bCY/Fow5CsZ4/GZmFRXzh2xHrwlsnnXuWymOe+Z0LQvbTt9nTN7r7jKVpfW5A9N7fou
x/6N3YiHOHWuuBjfIRTzRjIsYgKAA4LM8YkuOw8NWe9DXLzSEf6WIUBKY+dW9LSNVm3iuhSrOM05
ET2BVLi0OkawuEC+ma0ePQpwmatyNOtdnVDc5m7XbiGnDY+zM7Xngc3+Qpd99JCUOUhnqRywio+/
oE7TVK9qsU4xxa3bqdow9hG8QpOAuKnB8aYkTO80A2YCD7bhzX1zl6rBqWBG53WDRhZdTLefHEa5
is2m3/P9e97cprPu+uxgofvoO847gZyJSaYpdG7cbobkDkYR8me6gSfbeRXWSk9Qb65boOrP2jwh
8M5pzWnipZNZDDykLPboVTbN0FoRDtKUFBKduL8k0H5mUVt6TmluJhoIMMLtX0SkP84qrTjG2jVf
JMDxbkmh3RWIaDk42M+xo5EEmbnOyWlTy2tch8eqrTq/qhHkmCFBv8x2i3OvumcnJfvdKRlpaWI8
ByBZj8lk6wcGkVfanLT+iC/pmxqr+kYb6mQvsjS7TNIeYLuG+dcuxkcy2Ya14vSp17Ifk57QDO6v
ScuXxgsG4ZzGS9g+KRgrmR5F9Q2kx1vXrRTfmMX8reU3u1UDurRYOkfKZNIjPOY3mPXsuqh40Yvu
qo96QBqA35lYcTq1anRpcbruEGERARK7P9qOhmUwa+oeWTTtUhH/WIg2t0k1Pbd6Vl8EhFVezTVA
MMJSDiHcFV47JOlkVoauYzKOQOkxImI/baQp11XCxD8aw2SdZMQylDN21qHe9ah85rbeK+pMUq7c
xAWbZJ9VyW3b4gC2MzZWuwxiXoKJPJocZVZjFoNQ6QwMmdOuyIarHMLYrrFL9wChXNuDs8z2iPWs
dZEn9xNexriQ3znVovGup7Mlpup+tFETi6auN4YZhCdVjWjbQqtMn5HyNTGJNhIblc6RsdeRfY8y
OATuMB9cbLV7S+0JMAmMeJsS3VAy+MlMGqIZY2TV8GtVxNUvIxbavM07mqJP0kkFjtJYlRLDaKmO
LTx7kgU22JtjenVhPlr9xsV0oJ7DpjLN15zC0Dy0YV3jW2U+qjdeNs8BoDc1HEmg46Pzf4fuTlID
vYFctsbGzOvkGIhmfAlm26YSq1y1BBY0o92eG+kY69TSI8sfR2s4F3msAO+rspjDdYL6xd7Z5VS0
3UapbGVM2dtbx/pu9QwWt4ybYjslmzVOh3TVcMqg9KPvpZgeycjk65zVsKnzfWlz7wMHbUiOWBmE
oPBKVypd78RFavBH3BVsce6WoEQIhmtLJzda+DCWDWM3o0vPYjI72ra/gJ1K3kub6viK2KD60uLc
kbuRu45q4p2ak93F83CeWlfPkIQmbWvdEVNgODqngsr6Satk/J7DPD0DzEbcXllWyttpIo5B3g28
ecYNOsAkR1+eLXibGHdGH6T1lvfK+DRB4HmBBNsEj8hjpD/ZQei3yfyLbnsIvo5jcddq972RXpb6
/DRiNCJD3F7Th+l3URNiALGb+lBDxjJMxBZWzTuS01AFs9Y+6AMZ1EBYDVgI3VMvtJx5PG+RsaHd
iTLAixsa5TnRKobKac5tzOFiRGK5zQoa8g3vU18VarCdUgJCUA/wVjPdR1vCbUo1nVwE5edsde2+
cDk0rrO+y3elViMWDMo7fUZpYlK9r+2G1xVujMs0m8udos0htg/7gUvMsDLg9RXt9E4FAJlY91EZ
GQiRhpdmHI9BqqKfs7XLqTCecmuqcBIvpm49mTyRoB3KWucxhdOjxtTgU8mTn1FXmFEq13qTAnHR
qWGkcV0WwSHT66dZATGYt0+6ndw42YwR07pitGTSSyRiR7Qodeb4IQOqBG8kCA4l2MV1UeEAAGr7
a9Y1/BscIKKMrJaMjgFhJ+qaBq+J1VPeI8HpDzKGCDrWbMMls+klARvjhNdPA/Z/J4GGAzlnpzCH
38mKIz7GB3WVwmtiZAYSKueVP4rk5Brt+ELZuSixlF9qBiXGDRUo2IFz6FWHM2rfwXUskn5fxBSI
Rp8RujsV7DD2vgnzZ1kXp7lLKW3j4NahYbeWvVIfBz3dxwm+T1SQV2bVYKu2RIkTs70CM7S4q0ss
EJF7g1Zj49ph5CFhe2468yVS65HoHaouezZnqiISG3WrpfxJz9E0AV2NBIvY47Nq8/6aVIygeuqQ
gVDGyXUVtBwB0krb9k0U+1Guf3eL+oaAsY0OVnnF5yp8QOGlX5tmfu0oZrRHClUzdwCErhbjd7Wa
Xmwd43xhQxZRclv49Sx8HVrGKsmDi2Rudpa0jpCd0FvkdrO1hyg/TSVgCydCOlxi+D7wTD5GikAr
tFSR0dh3a3eKqXIcCzpNFP4yKBE3+lg+6mK6GHr+481sz2vCeaJjojf7Ikpge8WYt0w5LuPGamlV
cV5g1KSr9S8p6zsyS0qPD+iS8NS+dqG1Cs1skRByn2AKMDmDyJdEiZ/6iv45Pvgj2lwyOVrlzLHU
JAspOXONnognA4VaZw5QdGsGhNuTmlnnhOY0Q+Fht13PfGTfFNmMTlahHEqQKo8OwSSRAGyq6B2Q
Kxf4OFid3VTbco2wBy7vCEndbfJqR6cI3IXQLtHmRSvmWnB5jfBGl/Vj24UUH+psMc2Ip50GcZZh
QHcmvQUet2jRo6UujjVdfhN6vhV2A2hKn9fVnDJjDer+2tIz8mwLo/Z6LQbeO16g1yjWUs4vBnsS
wbVT59PqnX1CLCiS7Wze6xM5PCSAIpxDXNnlUbKWg6Vs7dJIzgUjTiin0SWP/DajIIvM+VHRxRFF
OjWqA+C+sC00bWBEVrqp8hFp5jFjmc6y0jeOG21IVm8PkmGkKxovGRn+KlNwGUAsAEscnVRl+JbU
/aNCTyhAcL6eTO3CjU3Y/lCfOd5taQ6S0qqckwQuk1pGP2wgJ50MdsR3rRWByXviZc/9u2kEgH6l
6acVR/p57bSCorT9nnCMNmgTrmfqk7wt9zxOfkonwQOwsEM6dtnr9KvcELBHs64EDAzgZYL21Ks5
itqbMnOjJ79STu59z2DT4bCeKIpXGN0W4R5yqupAOB6j0erJKfPzUBGlM5RHhuH3jhnuAru7NV1c
6yA/vqVmcEvmDbeEoK0zMa9kxjVnB507MGjHTaWOMCQqYq9US/MAMQfnTM8vq2X+GM5EZQVG8BBW
xR5MOrwXqyDvOmE8P+vDNRSimVoqiC5hhgvaE/1lPXJe1wk1c0KX7mhx2xA0xIK3aGyOXQZTq3RH
iHzDuVKnHaE/kGMUD0jdJqK/t5qx2MC4ondVcXYN5vYSSWfqp+BlVlbIdpNFj7IxD65A+jqyDbSt
cw6FSy+i1dNVYszhXsTaa46ZD+gTRnOrXBfwVhrkTMLOz24OTwic0tqYkwd2Uc8Z1Q2c+tdIujwZ
oxJsRxleGkHzQzaW72j9qUuyV7Ub76YOhniB1/Q6FjL0NCpkxRhOTTrLQ2wz8AxNaMfAdKoAmosK
8yYvSr8VZf0DJ/vWcYNDlFflihidrV7SgU6Ihqsc00scjoRlT4tGG5qXvmth7M35UWbNs57Ow7Fw
pkuiviidOb5uXQA62xEYn61PHKjMTd4UL27R3KGkPVYi8vOayhJaeE6ST73B2H8fZowz65zQRAWr
HCSy2oud4nJyDN9tBYk/kFPYc39WrVCosQTvcyukRJMeSOLTrGHqC6RPQDONDOlciE6mV8JO+hvA
HbIZgGBNVkNSZijy3Uwjyd12Vmtf6NWoyTtoNBGYADIh2x0Pu1n5yjxl6o8B9pE35uk87TKLwooW
ZMLpLDI0r0Kl5/p4oiJ5RdCwtiXYs9sYFc5If54zmj1GXSetZ40oyK+VjPSCfS1Vu474zYPK9cfS
bF574ZQRCKcKPQHH1eEqHTiDeXpEHhbMRj12HFrlhO+dXGHl2nOppN/pR4TW0YCX1NyPnQp4KuSP
2lWu6kPHQ28YNsTr2Kminw2hC55gggrhCxlGfrukrlBLd4wiUoIN9hKdpLnDnkAbx3AKcUt4T3MY
5VBsOYea09bsHPWCVIPa2iL/m2EXZk6jepRoQ3q0nDJtXkLAmdWqLNENbpKwCMdtHzkcEgBMNxdl
RvTTOp3kXVl1FMSgy7qIXoRBdACdvFk9q65CQiWp6tOOHjghk0ghsSmT26zndCg0duR82HQdUOVV
Nunw+AsEkfGqVCub9r6lRZdysKOO1y8aF5+eSXuUog7FBZNoo4GioorMTwf09h6XPS5WCWXgQExc
DtZJQnqwFw9pmO9pHOnFvstjZ8ArS/vRhluzgse6UQpZAGib9WRfVlqxd0bUg6ssLQlhEjURSczo
W8JJx3k6h1NCBogwldRnShUQkmELJd8NYRwyJC8In1jZi7GgY/zbHxz+jBNp0S9NLadIVgnSo3Yd
EZwW3DMDdZ7R+1bZeiq0RPejKopGrwdblfPhOtuzZmNau3ImVE5DaEBwZzqIS9lrDCM6INaQFiMw
eYGYtirOghWRhLmnB1W6S8O58BDb5VexRhap0J1zZLZcNo2n8aDhsr3ObDiLPen2PKCIpGpDP8dh
kB6CiXGWNWcvxGyDHWnnbqdQUAGpJ2WbVNHHelgeRwzfB5lCLMhySItMupp1aQ/sstG4ddNS31p9
WmyUpKbNXDLvpx29IWzS4oBqTzupG/E6CGGF9nmNjxk+e4EF0tf01vCMmCKqQL4DMLPo2UDDjhFL
s+F6yfWYTOZro8z9g4aL2SUrIlEOJP1yNzV2dp114BWDRm12+tDe0yhu96NaK856mXfuqRTUlV6T
NhEkinmL5qw95vHo+oPdLI2aQh4CY453rhDXkTLsREPwTBpQPqtaf1OGzkn03UE2PQZZCIs06pDM
izjgWKmPD5E0fuoiGi4IagDzpcfDGVP+A6pKFJ5yJMTUQmPDmLRfl4nrkPRbF4g2VdqCKfOcqqm3
ZAqARGEG48IHZysfap9UAWRLTkHvppOg6eDFCqqB9SAzdxOneXEDnL+77tX5aPU9zQRCVldQ5fAq
zxPDfXR020Ifwh1DqPahhTG2wXkS3blBd85n84czBBsDofcho+O4yUYJqhbH6Y+A2YEP85BOu4mX
xZaEOpA4nPr4U3S5zuW01wtt2ueI4E/kicVXU2pgfJ7Cbh/L7LEntx1SIKlHedzy+9eBgqSj4vWR
6BX6hooeKcBVr6/AJ5JrAFUS1g1BjrbbevgMW7jttNJiLvoF4zX1Oq91DXsEYgiaT8oG6emwJatJ
8Uu1v0QjVK6aKHCf57SIjxUJJ5wpmaykCjNXBe4fVRDSFwyek4efvKF2zrc1husQyzen0pFsoHRg
53Cgth/qlh1GBhalVC8u+xa0nku+x87Qq2+o+v3GIp8hDxnP6QPnQPzlMUc/ddg2IovWCLTLVTgL
7WaarMVHvVBXiSVytiZzHfQ7prup0xR1jIV3gKmam7/aevEQ6WPC6VSJGKLZN2rdG5vRMUjOGMPn
2lLUo5NWOopxUX0TdT75dsvRoYyihyBFpzaWqI6SlnFKhBcAG0oVQYRF5rkZmHxe4evNVijwijuO
5/odbSbLp1gM76WlX49p/CPONbKBZXGfa+m9NTXFrsyK5yUhlFgqOzvZZjYsNfS8IUWqP1KyaKu0
C+ZzpKL7TekxwgsF/eymMeIdOOvUuTB0pOUmZGITANkEpITAvpqCxzmkZs3THNoPRqNrxIGI1DHI
vBSMl1elIM0YefksmVrnYtWhodoGGEZI3ayxIlTjxqlTbW10AztUymkDLV34EkbTTZZ1NJFUxdwn
lRlsyqR8zUnkO1WZ8SsdGEgESlBeYeXHJoL/YKQtkBta80A6RO5BRYDDbxMigOGiZQcp3D0qSg5M
UCBopg1H3bJGWjYUUnZJAFRAbLc/5G67R93tm7a8zMKxvcZsc5JVnXpLy4wCNX2kkRQezWZI19nQ
6bd5bDFfQFOKOUzehLl1KHiRerictZ1pTJFXiyb34Ucqq0pVf2UhM36lL+9JYDhXTryHmvdTtwQM
vKoONylamad4CZydrGBAqtrnWytxrIu6m67aVmGsQo7XuM6kdWcERrc3DNW8Kvs6gzs7KZ6Et4g+
zOwREhQD8ax64JP0nPhtNJ3zkAzLzOThF1VsPTFWZBk1EcdIyU8QEktgCEN3CmAycQdGDJutxfRR
lC8IF1xendaoLwjP+US/071SFE3FZOda0H4V7dzWRrhBIZrsxz5Bu5s6lnPthHSSYySrDzx43Tpt
xbA8xk9VNVypZfHA3XAftThmncn+ntBU98KBVm3Q6Bxrm0pfE/LwQlalckO3Pr/gxOQxaVx+BHb/
ZqqdbTBUAVkyvfA1FPF7BQ2oh2wx/w6x6iFWtZ+E3Oic1qdHVU+HYoVwTGxFaY27yGlJUXNKl/FW
cI9naTkVyV3M773VyDHdVwY+gnXthg6lRF9B/JavAKe6tYXK1hv5pGcREyhj0LWk0qa0Yf9EZkxI
W39tz0m45Vg3bkZb+RZbc+jH0oz3FU/1zowKoiHIbglInUnsPY8P6PhYmDviu+sTuZ8vMsegqRZO
fa8gSHagjSPsnOddYlHVz21RbUehkYxp5EuIh50eCMTS2d7Q+SYuXyw1dSSCdpX6th2XFwh1j+QZ
4TqwceKUd63T3+fCAPNId/iMaSg5A5E58rDEBy0edM5hTsyhpP9h9BUTpYQQ2xYLz2HuGtrILcNP
l0iTI7pvj/ybFwKdhtticE9DzBSHpPmMEPpQLyD9yRRBoItvMpoG80hMAZ1hhTKWJwaDxK4NTPNc
F5zK1h0DgDpO0v85rVj1s7jtmp8/O8Ri/wsUYhq0q3/tH/jvvu2al+wtqWL5K3+CKkz3bxqbN3e8
vVi9lz/5Qx0G3+hvSPXR/yPzY8BtoBv7Ux2m8HcwXyMlA5djowBc8BbU0V30f/+PYuh/s/G38O//
wcz7d/Rhb5WG8JdUm7WRoCFRc5CivZNwzmFgpLYpxSl1eKZUcnMhuq5g82oXTX0kmWr124/zgYgS
XdtvYrQ/1kMOt2AxBF/hPRujIufVxC2nnXAae0n2LPIfjZZsGQN/sdBb1dufC7mOME0TsqBlLh/k
N9EovcaYYUMomDw6+zquFi/eOv33ABh/X8XWLXbERadn2+pipf9tFQ4qukmqrHFCqzLcdYsLkNrW
9hZ/3R8kmH8pg30rtv3HUjahGJYJ1OPvGaK/LUUwdFKEWWOccKhxvKQx543kZ30BT/rg+ixeFBOt
IJAHy1o+xW+rSAzJmmbqxqkY6tjTpXkH8yLy58qpzhNDpi+u0jugxB/fCseMjSzRgNYII+7tek6I
hp5o1BOTxV6saSHn9+VQaowY4jEklRdjDYIAs0FC5QySqOc0pOOC5Y7RaOkSohWCXKZXhm+a0FJk
Dy99MlQIA8wOHv8cJckdpol5HS+xwlCdhyXqSshvYWyL/koyAtglVUpKRDryh198vXfQuj++nqXi
DAKQpiG+fHcX9u2gGuHcG7gt1MjvtPrCSOPQixQHyc9sr8dAucyN/pmgp/mQYVpF6YjV/fNnTnsr
oP77p8DezQakqnD8uLpvf2SrCmqro6FyQiCuAdMlBcHtzgmJbys0RBsFqKyJbKNwVWSMc/If/Aio
WXlEBHlBcHaWPei3e8oobTXo9Nk8GbCu1nTWputCu2mbdvZBwWcn7D00itXaI2lrnyqNfomF1voC
XfLBpQBmTuuGrXOBe4h3n6JzRJJ3cW+ehIaSEJBysFNt55uUSbqLBUcmWlzpuZ9msMF1V3HSibVd
O2bK/vOr8ZfnmJcAe76t6tz0NmKyt79GpbutDvNDOZKWZW1RH4DDMofA+3yVv15zljFVm63JwpoG
DO/tMjpTDr0VvXJsQsIaZ8QH1aubKiTzMR2Lkoj0T+Sw3G7xObz9fO2PviGIGN4qbCOuvaQt/369
qavSoaHWOzragUyd1WB9kcS0bAr/VDRzP8N2g7GE2hqFtMaW+HaBMrO13m1d94jXR+NIZ94aSrOJ
G5F4SRKkO8JNoj+ON/9y9/3LvvhuyXdXjYK1gXRvu0f7Mqu/aeLeSe9b/f7zH+4v76x3i7y7ZtgX
QilRJx1RRw3FC0qGIbv+fIkPvgfnEEA3QHwWefk7ZwFsvjZVjDg6KeTbkZKwdkW/HsNrqcvN5yt9
cBe8WendRRqQQ2lijqJTr1FXmg6oyfHx8yU+uA+WQ5XFG9hxcAG/211rR4oRzQMt46qPtnKuYVOE
rV/QEE6Dajq3Uax+sZl99K1441NW0dMRiPvf3noym/qurjqWDJttPQ3fGsu++vxbfbXEu1tNwtyv
y5olGoKh0ergRUIR8sX3WJ7Bd4+QbfPx2R3w5mNcffs9iKfsmwosyonOXRDKg6NsGdgheJGbwj06
9W3n6N7n3+ujW882bU66KjYeiJxvlyRzgPxjnSVDgVxELHedMlzHjPs+X+fD3++f67y/xbXKTWi+
DdHJSputMWhIA6Z8/GKRBXT1l9+PE5/LbBjQ3OIT/n2PUzOanKZkEe3SIs1nCUbOLmUybR1GNlDS
P/9KH16t31Z7d6PnaUolV07RKQ+Z6vb5QWvU15yWXenqtGa1VdMCvB3sLza9v78TP/uW705n2oTw
Lw1Yt4lor3XbFmFsSJJxsmKW/STryUtDxudIC8j4pT91jLKfIR0iqKax8jw05zz+MUiD8JfuHGI0
GeiQWukmd9Ntq5uIbWgjOOFKIxapmf6DnW45k//jCr1DlXUMlxxaWRHibEbMvO35Cb1R0Vdm/vL5
1floG/p9pXc39gDgqTcn7oWov27U6qKeo9eweaRfRiB0364/X00sj+ZfLgoQdhw9liqcpTb8/dbD
gqwM8DWiE52O1ewQMPbLbdFANngMSESWzl1IFTfWT0oCVg3R4nUCK4nsEgSaaAGLQ0JuW4IZxGbK
YG+QQXxxt37wGrPt3z7gu18eGlOkNgz2T31Jy13l6HfRM/djgDt99Vr+6FlfYIAO9DCVau/dgxGr
o6VVEEZPWUnqRk9i0ao3jHz/+U/+0c71+yrvfnE0a1HQIVs+wUxu++Y8KM/dZBxyGOefL/Th1xGY
yzgWclR/f1JOstZMKVujU6regQzBhj5/scJH1wb34p8rUP6/vXliNZmHRvJVOiWDn0jOc3P9n5xj
oE9aYqE/GyoOoreL9CXBK00MTTjQrsNJ35UqPnu9+qIg/vCrmMshmnKV8+C7r1LGVaFXXcAWzK2v
yIdqfh6qL6qGD9fAp7egrC2Bk+/tNyGoXMVWZkUkWZwDFMlpu01Izv78qv+1NIEUh9vz/6/y7vfS
dUjRTh3Fp1GAKMk7A1KUFUb7OQgrP07E2dKrpwrNaxtiVGu73A/1ZvziU3y0i/3+Id7d5KMJK8cQ
fNV5CeGA/eR6xOLpq3giBxwio6+Ww1ftkw/XBMhnLz2FxQz59ucNIHURP8clRIFPCBx0KWeGkywu
p5vPf+IPn+DfFhJvFzKR1zYSn9epB3ak6C8mHRteUvM0fPErfrXQuyN8slQtckS1VLq3HYLPERWL
qR+wfPmff6MP70zbAPO8VJEUbW+/Ee82UNG0OE6Fch8mto+SSMG1+PkiH34bR6PEAv6nM4J6u0gv
an1olCQ+JeKXHc7Ary9cJ8Nc/WcMy78sr7QPdz6HficoWcqTpU36+0ttZJZpN20cnyTgqHrqADVs
a1TK31O0DEWxWxBipMJ7KrmdTEmULy7bB7+mQ7/L1EAqklFivVs+HbIkpnPPF3XvO/0+ov76aiv5
qCJ/s8a7WwMbe1eMJmtYhrLlFGwfrCn2q003ZegACRfMXhVY259fwQ9+VyaW7MUg9R36Ae+2lt4W
eETMMD45wXCd1KanETWy+nyND388jsELVnMhK7+7FQO77xAk5PEpQNtEaazoJC4i9fh8lQ+/yW+r
vNsrektJulHHBRsh2unhSLn0z/79JegPwYCy+B/vrrc3YVnLaFTdDgGVc+7R74TS+mKFDx4oClX6
3sThkIJgvbsHXKhl2IHa+NSoD7E4D2N5E4mzrmZftPw+uiRsDULHhwIx+f3GGutBG2U1NtnE+mnk
N8pw36GT//zX+qAoYW7w/0g7s924mRwKP5EA7cttr3a7ndhJ7CS+EZzE0b7vevr55MEk3WWhhXiA
H4MBDIRdJRaLRR6e89eGcGYyxmsQsANupvtjc6BjCjA40/M9xfZDkltf6ZBF97Jd3HdhtPT8Wlqf
sI/1CEalabFd2XdO+xga32vn9+XlCWzPr1Wms/UJ3jDagdL3lRkcJdiRzL1xhXDtCEsYem/aCwOg
KwtWPtQHeXpZjOJetj7nKKebO23ASc20VrWuAXYQHCPGyIYUBPbXADFRJ/r5Djt0RyCnmvgm3lB4
pIrka6PFNTIw/m9UwScT7hGQ8+Bkg1633+H/zGxw43NjqYpozgLxAqse4ciaSGg8RunqAyJ5NP6X
NnAmtaDiDRsW0+FTqUYISr3OCFppEW3LqdWt3KthtzYDiEHAMifNfxWH/un6OrMmBCf0FwBXh1gb
y431NWGkqozv4UmgYeJXN02orfL+ocsIWhZy3gB6B31hZ2dPI10hRv/4D/Wtc4dJ+xw6HYvIQssc
DWGaAWvmG+wV3DX6plQcFx02bdyUQ9TtMzevPl32o9kDeWJeOJBOoSq1Mm03RAJA8UFqSw+LxcvX
LEB4+lI9Mqd+pYUMkciLMiZAKeWmnMIaPW/pY9EGeOltmHwLuBSc8qv1oKC/nQIuRi/88gpnKj62
Do8b0BWdToYhnEjA1pSSUOk7PsJetfKZT2Aud51FdPy1nWa943VzZk64uLMw9JIY3qwjstQrCLLi
8gX88+UlzX200yUJ6Z2nS72l9tjI20OWPQfN/WAs7Nps1gOqjF17pabThXW4rtJqTJQSqf2JnhKk
qvfJy0FGNtKvxs+PcgryLm2vGfldIMieN63iL6oz3emi6byLNTjnuCSS3NOuQT4HK6d7BW3n9t6S
UfOAwqPcU61SjlpZdXszSbyl9U+O/8ZlNVRWKFEjemQLxZBQioNCZtL8WKn3mYlubARVwNhqv5Kg
vNXYe00ar6ciGPyt21jat911kMoLXd3ZD33yI4QKlVwzkBcg+waL561Tlky53i82ZWbPh66bFoTx
5PFi2dU2qqiN64x0oFQihk0cEzJXL9028WhcRzniOOUAh6uxSNo/F+l1nRwHji+b/FO4p81Oh2qM
gaZjncfyQQGPyVA+sx0pQnaWZ6DUXPTDQkVoNjnguQA1k0W0RefjPNw2aHQj3lsQbg3ptikeohbQ
8Dar653CaDzVtcYGZahvAwV5Ul3ett8vH925bBhyIUqA1pSsToKKp/lBV9tuY7ZTzh26t1atb2i2
LNwos05zYkJwGpuhGFD+JNxy9jjmBeqJtxpUuJfXMes1f42IRZzS92UVunbujST/Rq4VRp97qPKS
Krhvg59x/POyubm0CudknNyETloRswJYSfRycHLWlBwmaeE4PlA79ZOF23DWJZHR02Sa/zodqvOv
0yoQDromLtnbTBohBAm1b2ykGyVYPnezS7JUGvv0caiCCZ6oxCGy0T22QgZZggDWkux3rg4w0C2F
slmHgIVNhlGKWsDrG/4kJ3W6OK/zilCexRAaub9QVVebnW3cjFDtXDuoW9M6CmA70M01lD6wRbe7
bvh1+Qsu/Yjp7yc/Apg/l4nCwQvDZ79k9hVC8ODHZRuzTjkJDfKknchbBRsJwyIyUIHgCC0oLBpX
zDcAYmUYc2flO3dcsDa/or/WBGdhhmA0CoQPjmiuFWXJXJTCtOf95SXNxouTJYlXPbOSURDz7WAu
Xpvuk8cQ5WULS5smRCRLA0YD12VwBHRZm4B03a3vg31uIbR8LEdvITq9foQ3F+vJioTwBK9BWPZu
S8UodIEFf4yg7g+rj1lwPTU2muAAR0i0MuRPIQqlBmprPmwgHh4ZLUFLFvZWDCqRqXRhkLByP4bb
wLp33Whhb2ddBPUZ4BwAeaiynDv9OMJSa8UDUTJofleNNV6PpvGNcbpsIWeaDSYnhgTPh+DQ6GOT
Te2jZyUBfZ2S6ibMpbXVwpKWLAler7ilDhYLS+loQNKTHWhE0LRHEff5sl/Ofp2TJQmejyhek8MJ
Q8CAaXcVmC/IcCz5/tL3EXwfbYkuKxtsjNZD4mvbtPqhRMn28kKWjAgOD3jT0qbRgaPNR4nc3/TP
F5O4+a9iONRCySv+yyV4El3lUK8SJj5ImZUYbifojpLfg9wf62DB0eYX89eQ8PmRjIApy2PHrMK8
SbQXe7CR6LQXnGz2HrbJvYFo6ujCTcn5yXLyuoPTQiX57qHauVF5FTNjjDp8qBjoIAbKje0p4UJg
ml/ZX5vCWc0gH2llA5tN+ywriJKYL4iTLBiZDbag6YDSmqQYYkDIZc/nxT3yqsh+R7EGQc+VHry0
0EOYOzRPrv/d8wyVCx9Msol667Tkk21M67AJ4b2lcu2n8r7I0P/I3RCq6SiLF0y9thTEsE47TDdA
JlMqFbFdVROVSDK4AQCb8apiTt7m0opiZiuyfZbvnXo3PSI7aPuidthY471hNZ/rRj9UMqMPEkM1
Yz3sL69/7lRAIaUBm1KBLIuqZ6rdjk4W8ZuCoN+Qyinp77RGqL7ZXrYzF6og6wQkQysQ3JxwKLpw
yNFeiMNj7H0avN+0dC7/+3Nec/rvC6Ew9OFLtqUkPGYpOBVzpSlQeXlfc0TXSi5IyEYu25t9gYMh
BgaIkhh1b8Egkil6gXgKC3K6YlcWkb4b4aBZhX1mXXk589hVDANeYUboMHh98m1wwIJe/hFz53FC
awF0ohyIiOC582pWVGcGFN1HxXuE9m1NY0cyHy/bmPtwJgT/zgTxJ8xMfz85IBEai5DCZ+ER7vqH
itf+CrBT/o5gRkhGY5s6wqQXd26kCNDvgaEnPDIlr8M1w+yQDLZl0+b5zypHCi52GLa6vLA5j6HB
aE4KBYwpiO0j6rXlIGdDeERSyaseWoPp5ey74sKQkdwOkE5cNjd9C/HwQ1hLt53XjC6L0wFB7FBx
95vwaIfWYw7ZZAMx+lWfXgW9e6fkd7w/F7xj1qKpq6quAYjkqXa+qZkmB7EUm+ERxSlyHjR0ebeg
e5vpHqVMa+UV/bfCsHeX16m83VddhvME+A4xlZqiUC+ujDzJocICu/DT2ukx9OHMC6+bH+4LFZpe
gbjtWAx7OMBAvLfRYTQZggas4S2WyWdKqvwSxiRMmx8zAWrPN2Dw5UIDCQ/kpONJUAeb8Qqp7DuT
cXjZeOj6lyFldhaGfE1yPyD6u/DFZzeCPpiiODSrNBGaXuQWI51j5R+5C1YotEE6g3CQUq7rba1/
p4u1YO9tRsDsDPc88RU1T9UQlhtbzOVD3OcfC6taB+1TlcPQ1/2MzZ0PScPlrzxny2D0xJp6r1yd
QgsizqXEzzxAB1qbb9Xk8/hFskaAt6tE/+f6HiqAUD+TV7CN4GHPPyJ0kZbP+D3vA6Y2mXN34oMC
29bl5bw9KjpgR0AwKuznUyw9N5IotRSMCaWamjGzMnko+nDtPA/ms5S+qF+dbuHFOuMZE+8OpS1u
3amLeW6uTNTeqAZq/VkX002QGNT/qrs7FfrYzCHh+XV5dXMH4cyeem4PdT/YECqe4YoZ73JXYerS
uI59a28r7aMGStXrf4/1k3QNOfJqqeIwU0+cNvfvaoXNLX277+yBsobkS1eW3UOP5+5cKz8wKhhG
7i0cudsqt6/crt6pcrbJW2NNjr5wOmYubH7G1FhhZkWG1Vy4sBnUgBdxqnyYTn+t1upal5+G8BGG
0z3ydGtN+z40ENFqS3fb20uaQ4kmJ5VjhqiQrznffDeRFc/JYv/owBlmwyNB64Ou6pILzxQNAG0D
rZvg79T/RB+mnApvUAy2ehx+yXtf3uSIlke6v2aSeIXi6YNxbe7HFtamVVYtNAlnwgFhluI4qqB0
sF7vhJMkYQoQxeAFVJWsn0oPEUT4pSxfnPAuDH8u+PIUWc7vUb7hiSkh57GtRrelDlNF9xwOL5nx
IUgy6Hg+WeNeNw+uvcuyrws2p/NxwaZYBUHhTYE6AZtId62qD74B9/tNCDnPj7r85CMmwn/wmdBw
WTA8t1haPFRFKEryCJ4Cycm+em7JdvccHT8+6u2LXDxHL5WsMb7crO36iw6LeSItPcaniCquFn5+
kqJpUo5k/dwoImGQSPW8X/tyOxVeXdthZnKE4HkhDM4go0DdnVgScks7qtD8m+pcydgwIvxFqr6m
pbrlSaQ5zE5CrAUfinwDGcqdqiZ7aOLcof9nOAm/YULFMPfAOX0NGydb3FfuGMrTalvm0RG56ZjT
toAjmFqYrRc+51wo4M0gg9UlHDLccb6zAwwq0IAPASOV2VrX6qsYHYCEFuhVoaMXpduPis6UpQWJ
sp5spy4e/KlHPxzhCnQfLv+YmSuPdf/9LcLem2obarCxUKSipJenzsp1niOrXCGJvhqh/w2hFF6s
Pi9twPT3k812GAKantvEYHglnNzedFCW293LO5aGqA1TQIC2eFWcW6ly02BkweG4jspVae+1xtnU
KBXbevkS2oy8a+uwka8uG532Szw1lkz7hTkjUk2xI5ulbWNCYkRtJAaU3+Y6el4aLLOXrcydzVMr
wmWiZsgOFh3FERUql9pXr5riHtJNFGYf32FIIXAzoUp3e5J9O/1SSW/A/tdIuAeFri3gsXyfGdZv
nQO4UyrPXsjyZnePqoDORB9NbXH2qB4NuysynZmdAWTJeD9kzeYdC5pG60iPDeYLBNeLmgrcnkQM
TwpnrRm3iMJtJe+wWP2byzMmpbw/hoSdawYphVsdQ4oPXzYMb4WvIv/cXlPF3ygVzOrB2O9kJ/xJ
WeD7/7dIwT16zYC2ZLqHTYgexl0R3+WwgiLDuOCGs5+LdxUlI/q0cHyee4edM5nmGsxpkE+tGQ3R
knF7eSUzKTJIfubepseTyaPm3IIWl3CD1QY4ezVFDOiTS6ZsKt/iOtjltIOtfuGqnT7/m+OLCBPf
jf8BJntub5C0NmSiLzgO9acQpk0E8lYqap+XVzX9K5esCPumGVCUSRmg8O53Vkcry7oH2T/mz5et
TP/KJStC1pCTiTIWzlp6Fd77uNgW/U0EG2bYQFS98J2WViR8J2R+6aaCMD42eXVrh8Mh81/64qsa
lp8uL2rWEOwQlCgB3Mivb5yTq6OJpFapZVy7kIeNXjwqg3aL2G4PUfRlQ7OecGJIuD3AJpUGZInU
n5WcxFmZnmeO8eSmhbFwZcx+J0YVwRDBAPmm9QUhquKkEd+J4e31oB0iWmxfatjt4NH2f19e1ex5
OrE1rfpk+xQzVfoxBFRh6dX4sUtdeZ8M9sfaUl7Kygr2aQJ/I8otC8dq9qs5wHQJFhQqxWOlVGqi
+yhbHy25ztA9Z2wAbuTPKWIVq8IP+4XzNRuXIIcz4OSZADPCKqtRHvTCwFxsUag0soibmGmuBZ+f
8xDKvjYPSUhP+D/nezmWbm7lsIu/4tc4w7V2vxxil4wIBwtxhKS1J4hKpBxqCDYRMDKzJRKHuf2a
MPTo21FfIWs5X4mbF8C0HQoRlaUVn5W2KFaGFGYLr8OZxocOUvWvGeGzhF6jI41C2qc4DqpHYaHB
Lho/xWWY7OIYTjCzVtCKL2Gd7J0GLi0VxZjWlfxNaqJbDushchSxqV0pPuSkoT96B/g9FqcYprKL
GDdPf+bkzCdnpPdU878ImlJFlrOj5Q6fMYznnWZc2fqhcW80B3nr+FgvFqDmQgFVLtPSdAtyOJFM
QzMgAwlGKjQkC9AQwoOOTOoW9hokkXP/I0SECwdzNk2ZcjtbIaZOVdLzxXYD7ShvIJM0cjhK80aC
QrqDwlhKOyhuYTtESAqO29TmQZTXWf69RKX6HaF2YlIgW9JfD+35b4jDzmx8xBeYo39iyg3ZnpUf
/fj3wEclmkE6gK2WbQgunnqR2qluRIPL2sjqodCqjcSrOX2iG+9VC63f18rdGxc6sSbsquJkppxq
hAZEwXYWkj0oekvecE+DY4tI004qnxJtIKGBX1Wtri8vdfY0G/BhUMlkCl1Mcd12wLUkQkbvJjAC
Z6sxWEr8pqjzZn0nJoQjIvUjVNUdAVYvul2kBjtVuamG5iqUv2Tao4Go11JiNnsyTixOfz85lLXR
hZI2sqhQ/xn3kr1y/EmiFoqcwX8Jld3lLZyNuifWhNAO7aVqdyPegpjKcSzKj1PMbbzyHUUHrkSk
CxUqDrj++aJcxW7hF6b7S1+mCH+E4WF5SmDWF0nPQQlPtUcuxHMjDb312JeprsRhc1NnkLAlX1BP
2Cm1uYrRAbK1jolxn3dx0OyHxF6qSM7tJdUjWnoaN6UuC3upmIUeZB1PSEP9HQN/oXLfYPryB5vJ
a/jX2UNuY5o5YhjTtCSQ0wwjZUsfR6tWebOPQ23DS3mTQdfYpQuHbOYEYNByeEOahE7x8gdLgGSG
QqsSXNQ6dMOPusxNoUIvNjiPhhEcGvlQW0u9vJk8Cvgjg8egrFV4soQohipsWTRmER5Lh4KRaUpf
qiC6rRFMggTciv89LhNFwDmDEoRmwBD6E5ke9bHeR6/N+pi+WK7cdvZC8W/mXJ/ZUM+90whTkOFu
GB5rumKD7h4ia0Ag4bZrEG+2N+/wkqk4DlUTFXixNeZ25Caa14ZHfXxt7ib1qjB0f6e6crzL5O5Z
KryMR6X5ctnuzBGgu8M7lskVvp2Y/mYk9rITd+hrdDDDu/UNNdS2XwCvzoR90lDYkMBsU3ySBd+o
zLaRHQ8jlgqu4iWzliZY55wPODgDd86E+BWjVa9UBgNaVgi1L3SP0LXvTDBzqfvp8mbNecSpGeFu
qbTU5bVAvzqIoc+Id6p9jchqmWz08NtlS3NB49SScKdQiCm0cmBB1rCTWnRNYln+1hsF7R8FHRu4
J/99OEyHs+rvFgqxMNWpK8uyHh4159mwbs1g2yJvzGjE/7ewKXidXJaONdQVOVB49JRrvYO5RcqO
U4UheoyKchXn5UIwnPXvv8sSi+dhqxm1BTf40Rnp21luta4m9rcm+X15XXN3GftHa4lREwo0InRq
jJCQSCUXLEMKpsZKvquaei135Ycwq38W7a6VX8oXVAngd8zkJWKJWXeh1w1qEDom2tDnu1q6belW
mgS2yAaWVeXpxlRSxoDDGNrqSRYGDpmflxe8ZFIoQkD0406iluGxU5SPceNv+hTathAmgaq61lEv
8b3sHQF56uj/b5VCGIHJL81bpC6PEZImuW96uzLRMlT1FJTX/fgq6dpoweSs+5ADTa9DuDTEThP6
L5VWTrBPePsbGq8hNbHKXCgtzxqxaAQwzsK0pMjN1EsVKl0yhXm9eQZl5zcPi42s2a/FY2qaWIGw
xRROd5z7IXSZvGOCDvXAgXEg+YeLuIYEEE29Ut2F63n+NJzYE455JGXw/xbYy5E68opuNaLBMt4q
wa5Vq63sqqtEu47i7/nSq3F2L/8aFgehEGiUGSTXqJIq1/DEI55mb2kH3112/nkrgMGmK5PzJmyn
XSduFfQmaAyKsFZ2KOMS6pv9ZSNztyZUcfI0W8LVaQnuDn2YFdQJRhCIO0ZlfNPCQnzZxNw6JggU
FT5oFyCjPY8bJvz/01OfEg6o5iF91p0HWMHeYQMCF1Dg/OI37Uu0SLLGCALS0fogMZuVDOUqpOR7
2cpcBgBC9I8V5XwlttfClWF6xHkI2rVx2yM/oiQHRPIWLpTX4S7hgTlhUf9YEmKt2ccItGY1F6Xv
ldcSWjGrHmjRVd34UO0HebnxtNpCJgJGt0JPzLtQje+rrvtuIQ2ykryx32eKF6zg3s42/oA8oDxC
0d77MoSrpf3VNj0GljNmlCvNc64LRAlWSRD7e6uvUdcBbA11IK+U1quWWB5m3YHkcwI20wEWUQQo
uUOFQdHzOIZoz8Xoayq3gbV0Wb3iSd7sIAORTN1ooClFoiXNHXkseQBTjXgHQBV5+2Ft68mE3De3
g4pqe/xZRQW2z8D9lPe+GT4qYbFuzTst/dGEPkrl2XXVfYAxNbHvgUHvZPXBk1TEubd1/EGCZ2mF
U+8ue9hcjVCbkljoS2meklOcu1iC1uoo+zlJZg6LeHKPbsQ6GrNrww838jAeh9C/rZEjWKWF76xa
H4LVrNmj2rDKrGCjokE6BOrWLQZ5IdrOfraTHyacYnQaw7xC5uhoNj2SI/kqOFS6e3V5+bPRiEFP
wK8Tl4k4f1YUQ8HHLEnc+k+hEyKEthCLZk/wiYFplSeZoV8V1SAFGOgmddl7vr2qfo68x8vLmLsI
1RMrQmJdKuhKwXATHlXjA7LsPSBTWPxKyaHC+4vPdtnaXA0TWCXzz6A38Bpx15oRlSmj4NOQP2gI
G3UWY4J9Am7kU1VtwlJB+vy+lZay7Ol6fXPCTswKe5m5koIeMCWA0t/acM/pZIGTbMhaQSGl0py1
2SurRimWIMRzD6TT5U7f+OQbBl1gx9H0LNdcpODWOgtTmPsxnG1JGnp5b2dtMUg6zSpMjGpCxB8q
APWDwZdsrQNCOu4qUhg+jlvo9gNqi0ucnbOH7MScEPZDywhavaS+4XjPdACYp37IkoWrcjZtAu8N
HxkQOajThbQJBULUoxGXOKouEi9K7h9Ge62Mzy6DpQkkEl6Neqv0CNNlWoYP79nPP7bF4J+OBapM
Hba7+M4dqqtar9YAKla5/eIE76nfnCxUFT6e30pllltA2yWeDuTycbZvQB8ijz4m74A3QnkPy8o0
2EFPTIjbuuJnZdZRWrnJjQJhEGhC5X6hrD7rjCc2hBA8NlCCJZ0SHitEouvaXg/Js1kiJQPLM42Z
y19q1hVPjE1/PzllHIchg/02PCZW/hWZza1rWL9kx9xcNjMfvBjyhMeFYWrZFk6z2RQIpJVM3uQa
8qVG/DF3jZs8OSDmeS1F44c8RctqnfxYMDt9+zfBy55YmibePxrP58vrGzm1khGzhVttstBaJ/mD
XnypW0Tc45XWZiuNbtB+LJagS7NXnE0+zyUAvcDr6TzZV4lbPxwhrYekHPkeFNf7686Vq/3l9S1Z
EZbnKoxzlupkBZLJtWTlw8aNCF+XrczepvTsJ25DGlhin1kvAHAnPVm3FvrqVAk21mMscwEN/rpn
LOJd5iDAoVtHLdGczsfJ1kVNb/jawD0nQ6uv/TYgGKq/hGnyjr2barLgeegLWrYQNgZTt4KuIwjH
9Ug39nrw9e3lfZs7W6cWhK+jeiGCvmpFbmr9zCqauu7HolhMC+Z8AMQaQBFgADCNCnFeCnopljru
ybI6MKnYexs7RGxaCTY6uf+w7uNbJUETGRk571OSfkjdcuGDzQUsRmDoE0C6B5HG9AtPPtiACidq
A3wwHe5g+JrhDWr0bTMpWwbmZkS06B37emJPiFl67NROnWBPSuxrZlvXWpPfStmwkKXOQfkZ7dF0
phjhJKH9cb6uwouDOOkZBmvafFNat06HXlpxoISzVqwW2jAfKTReC1q6kXrIeL80S0zbsx508gsE
Hw1COW9TpK6ZFH5sSmM3Js7aDpcYKGc9SAGywki6wXNU+H6t2kpGVPMYsV3th++Z9trPlXHzno/2
14jw0UImnlN3Gnrj6R4U6sE2ftZuuvDJ5vfrrxHhlomMCsG/cUqsgvzK9exN3itXi2jRWSuvIBIo
yZg1nt4FJ/5ut0WY2TIJR2YWTNQjor2r2rhfjZKU7C7v2uzRYmB1ongHemoLLpgrWT54IaZ8RNes
b9IQoTV2ZXQe6vDv2TvwGLjbpEkkkj/GfmZQgBinVp+Mbu/TBBmtkoXy5NxVMoE+/mdEcGhNRwHQ
kkk3HDUwV8rYoRjUDdZO05MU3h1tCbA3u3/GpM3EQ3tC955/qsCySyRdZFzblBRKRXW4Bv3u7yQl
Kjepo1PcDrpk4Q09NxSoMYX4x6oQknW0hhH+olGA3OJBrca1iaT2oEAbkyGL3CKhhqK7+qy3zq4P
nF8guz9Yhnc0w7sxCg+adD+hJSa2hsvONOu3zK9RGQaepoiVRjqqhTo6NrkedZLI2pe6t7YX+SCW
rAiLN+KqGozC4TaQeWDQ03IezGGpnjnrR7RrXwW5GGETjHReKiekV9ExU+0NjGeuDK2RM6AoueCw
86v5nyGEZ84dyM2YKhgkKXytakatfpCteoVQ1Hui45/10N0/N8PLRQ6rlvXkTr9RPefK1KNNvEhG
Obm7mA5PXe7/bhuDoudm9CqUJvwAk8euuqN1dsdIqhMG66a+nYZ9wGsvvGXmtg/KNmapmQRmDE24
WvKu84tRJqj43Wd/fBna2yZYqgHO2qBbS9UZoDtts/NFqVke2ZCWkmal4ZWf6VdMMIaGv/CF5rYO
5BaTfaSk01jzuRVJsiqvicLoGKCaCp/oNqKTSlVYkdK1VIyrMFzYurnQZZD98nBRIJrVp2Wf3DIa
c3Ta6NYRyHpURtNmcH95Y2Ct7aJF59yBIlp1lffES8Ar8MpPQHc4Z8+Nun3s2G2XREdd/5anO666
vfRo+OugzPeXg9Hsfp5YEjzD6NKyT70yQkCz203TXb67K+2WwW0iklMg2ytrSwFw3iYPC2Y8GH0V
6R/aolMzbeyiY1MAeKTBle3zWouvRydCWyTq5S3vuW0QheYCAmr2+Qthwx/LQrwaMrfPU4j1jkM5
MDyneOANh9sG4dFOWQOB8Vcqihxl+ANY5sJtNHc8SB2mshaUKIwTnn/SNGboTM2MCLbq6GufDsO1
PkTfgsH0FkLl7CKZaHGgGEAl0dTFRRa+ncUBeaTW5dvMNXaBv26jbGf8qDTzps0fk87ZVPavy440
d05OrIrD2erg2m2ik1hmyq1f36S5BA7xc+8dNNT1Lpuau3VOTQlROulUaOBC0suE1nsFbqcob6vA
o7nycNnQKwJWDNSnloRALbEmOZpQLmW2SoN4WwQANfrkBRRP5FK0sNpdhKqxPtDPcbtv6N6G/SHr
nses/dAtHdXpKL75MeARGCiGyYH28bkHNZaXWH5GNc8s8w06JX2S7y6vd85HYYz/Y0HY2IAWAzQK
WIBtb9NE1paNXUzb5/2TCRvaLWSCbyYQZNci4wt6Mlzf2MfMemYykwBkhK676UZUx7UeyeWmuZHi
pWHIWSc9MS0cQrtUggxVcr5nvFOI3wg3O0kJnXG97sxFUorpg7z9YH8XKtxVtpUYJNpkvb7zAEhv
bXrBrq4iNKhUeV/p+66Hys2RP9ahtJBizroKY0x0oDTE3d6gIN3QUj1jgsh4z7b72/MWDsbsCTz5
94UQkweoC0QlyCJ0DPKy/Gile8PPtvCiLixk3tAkSTYpqpLAnPt8OEROHw8UYXU12/bxiPCQsh/T
nQQa+LLvz7oG+RFcKRNPktg3N/SQvG9CMdWJvK7iYNI33SIcvy00Y1MuAcRnT9qJNcERfa2K6Fmx
gZJz69p00GF3Np8ur2h270hd6Dqg//BGJnJUnbRqYfU76uHnWt5o2lMI98GCJ0xf+o2P/zFCSfn8
A9koJPi5xGMGT5Mg4IUDVDWZ4H6hSXQlaeEq7peK/3MT3LB00ZrEJ5jaFAcBQzf1y04Dl9X0Xzrj
TtLKzUTCC4p1p6G2CRtDjzyTlW+NTLPWfr1O0mKbw/J2yJN/V/TALaFYAPMMj7UiwhRdKVSiuuK3
BLAh12Nwm71GMqiz7PfUsk9NCeEkH7omaiJedKHs7yu5XFWKspANzh4C3qSwIfEwfQM6g8nV78ye
949W3aq+vYHAeVWY4zoOwtUiydOsMXBY4KgZxSAnOncdx25aqc4xVlb+I/qktV7uJA+1UBhJcnQA
Lp+G2RP3SoiBTzIGL1zlGnd1HQHjp1p571rRukwPMQJEl43Mxl1ks4D7Ai4DuXq+pLLLq8iwgojh
OunJCK3hTmYY9+NlI3PnGsgX6HbmLaBoFvyAedHCiLQ8OspjugqTW4pINdARcOdps2Bq7hNBVwWM
GDlm6l/Cm64zklwKuyI6WspGHrV9GvsbOx4OOUUpJF52lxc294ksaiKwhgAs4r11vntOEbdG2hBL
etlcJRnSqqGzbtOl58dsAnJqR3CFVB48ic4yLYf4CMXqyofpzqq+FiB4YOLaKXa56vOXKloKXLMf
jhc4XQJotaEWOl9fG8cJSpfEirQ9VB0MVMVXP/kVj+HmHfvIeCj8WwwXgxk4t4NmJ6BYFOkndvI8
KrfMQPjOksLPrGucGJn+fvIubv0sCtQCV49Sml3gLOLPSmRWoH8PXb3Et/76OhKvGQj8/ixJcEQ3
SbuuGaZYMexSCfU9A8pOb618z6u9manHYbQ/xvJnMx7XXnfv1yCtquKaGbPRVzeB95SU90lzDVLD
UbjcPzFy1kwVpL4wPl3e+7n7EKg/+mIaZBvocpxvS5Aqrlnp7H0arx3pSTWlrVH/QmAQeYVrHije
e+CspwaFnbG7Sg/MBgStXLqb2sk3E541HRb607Nf+2RZguvSYrH6QMZK3bykkNBL0ZXsfDHCTZwv
KX7NxVA64bwLNGbwKTaf76AGfk7qB8Jba7k/neiqrfqfl7/RbJw5sSBcPKHbK7VdUAXo8mybl0kI
FVa+Dmsj2F42NHvgmYEyId2ixiIOQ/lJZQeVSu3ICZ9c6ntRd+hcSGeWXvyzX+fEjnDg5SzoPEOi
iENFuW875B9u+uAGcot9XrbocK/d+IevPjRNuh76G6fLb63Qu4d7/CodejoZ1cIGL/0e4RCUBdSx
NcLIR9g9/fCqM6zP2STFXjR7rw6WkFGzn5PEiHIZPWTSwnOHiQDKm1KbceQcsPHFoWzHVbc0pztX
s5qQrlTlKKtwR50bQRnR6cZ+jGgid98KX7/XgmpHR9DMNlSxdiG43oVcYo5ATbPhDaauzuLglDk3
OUY2E3aMIR89W1t30lWbHFxESC2au8WNmWUbXYeQiZmYZm1a3//dc0ljbFpQvNDfvB2yzhkSKU6x
Ld1JY3vtZEwlx806lZekfubOyF9Lbx4QaLdVUinz9ZSxOPiptIO3unOMOzL/1f+zJtD35/tJyai2
TBNLTlwzVD18BHt1KyXNWg6iJZ7POZ88XZXgk04UJYEvwaMUjOi1S0+lfdenz+9Yz2sBlVkv0Dyi
DYVqUIKI+rHu9rru33jVbZQV63isFvKJWXSvfWJJCMlGKUmerLac58FeU7pxgL9uHXcjMSelVOYv
rxtu477cO0lyN4TqOrHSeyvO7iYSKWWUr6rnqokforDdeZ5C2d7aR913vxuvBrlyVkz9XftSPa7A
W/KEkpfSrvmDBMuWYaFYifqAEB671Ithk+fnp934EBoaZPb7cvip2P7aNtaVFN0gdPvBSOwb36tX
jHwuxOdZF7foRILJn8q/Qjhssibv4KLnMCVutFdC27xus0R71Eal+FBK75CyJFOfhNx5VcmMjE7O
eZKaoWzRh0hO4Hw0ATe63Ji7OmX6EEJS9eqyD87m0kxIMcoPAxXCmYITtuZAt1jCVubetVK+Hy07
W2dx/plC+EG2hwfbK7em2+60pLq7bHsuUTg1LXhl7dd9PhRKdIyZgEcRpAWn1KpLVdfZk2xbFLum
Nyr7er6ZKuAxcj3q9gZ0rpxkenTLHZE5D+HFDcqF6qvDBXNuZHSR9asyl/Q2ra9HK732o/Iqappq
BdxoodA1t21AGGBHQZqSMoqQ/WSRVhVWKvEQVqPPFuVXNavChVA7t2mnNgQPVGspNf1uWo8HK2x/
W4/pZjEnnd20KbWyIc5hTlQwYhfoRRuxQ1Sq+13sPeW0HPyg2YUQtv67pzknloTPMzh8CsO1saT9
Rv9gJbe/LxuY3a8TA4KT5YXuRj7CJcdA3lPOWkVgPxZTmKX9EvIJOG1Dl0ll7gvpVospspS3Qwv5
abp7x2IAN4CQZ0AelMm5Mxsdqk1yzmKY28nonQOrXmwizDrxiQ0hHQNTFA2xjxOj1ttWqNagant5
FbO7hQo63x2gP2/P81W0Vc3kThLFxyLKtmVV72vtvojqrccY7WVLcySqvHVga34dPHvDw8LUjlek
TkOIqYJupfokdJIUdRvFaOHrb1Qvumk9V4YEppQ2ult/0wb3tkGn6MZoo2CTybBxWka3Km3J/HfH
PPtpgmNaUt+H6APxumzLddcf6thcLU7lz2/AhM6dqmbQygshSfLapOkb8BCw1m48oAOh99Chma15
q8x9pFVr9gfJale6l68Dk/oCwzryyn+HmDsXNKVyg0wDIJ4uZIiBpbSylVFlsEppV0tbJ1LXWvZw
+XPPnPUzI8KNOaSe/dprOE6yh4GGoIUdrWpriRpyxn+ZaGJ0mWkKrmVd+HKx3wfkCEAIpNDaoOAI
zcFGwpVhzfv3kwLhB/WOCZzJO0z4em5iVKUpYYnfsS3gT/KbfKdYNwYkPpe3bvrNQhVId5inBbsO
0Qy8xudnEs0RrZZq3tNUlBm/qvWDlYIdH6XqO5WjbN0GubdwOP9D2nntyI0tUfaLCNCbVzJtsYzK
SCXphZCl955fP4s1wL2VLE4SutNQA/3QyuBxceJE7Nh7bbXem1y4AavQ00aTyEYA/7QLb3xK1Gjn
R9Lu+sjWVmtu14TYayaCWYZRcSX52SSNrFYv93aHLuap7E5B+6BpyZay6YrvpNmL+HAmfuIZNX/L
+/Aw65JWo8v1Ngn0zM40WXMGq9p6vq5M3IWVxf4TkwKZRmrmhDSHoR3seJaxGrZYvlatMGl0g0AJ
j5TT5VjQ+SrRJoySWxRpg2Z6omBtNuVGoDlvq8W20xDX/Y+RxVDkJAhTE/XQ2zI3+j3AlWdIALRd
EDWmHap5sm+E1txFU7TxwFsfHKnimSUYBaFFgBsFbQtKkSS1KA3hTixr9BD7fme0//4+YXz/tbM4
wIlg+aGO/OJtVkQnK/sSGL1t5YNjdKfru3zl/GII9N7cawl4a3GY+qqEU6yqklv0C04ePCU7Wb2X
E/nUCRKsh3Fwvm5vdQJpLXiTLIUofGFPsdoqMKoM7rRUPvBu3QmofSXGxvZY6yKFA0XFnc6gNP7j
chPSiT/JSc2welD/VBZ8G3HwvRGLdwGto2Pr3ffmzz4yvvqN5zTTTaADG4HHIX6B5RamgM9mtjXy
FX9y8UmLkWtWoHmkN5KZTrvjxRIj+cE100F7cH2KV5f0v2Nfwn6kvDPHsauT2877PHjqSaqRhTZy
JxsOaZtv7J+1lzxMMKgl0rQ7h8uL4x7IdcPUFsltPgrNlzZNonPZS8CbAFw5Qppmj2Zhtk8ZtDv7
KYqjHZKVP+AkiR7LLrO+Xh/66u7SIYqdGZ8p6yyOjY5cQB5N7C5Y4F4EseR+MEREf/yNu2ENhcRb
DWIkXvMoq8iLxTQnuZksgTn2pqS3yVW1OB4tq2y1eISj+wBm9eip7bGDY9oTj2r8N6XGGT/HyeMQ
bGz2tUG/+5YlCEmZujgZZDZWVPPoouoeDPl+s2tybVe9t7IIxGa8P8o8rLMYvwq5rao2KrSK9m2r
KLx2TN7bWXhYVanTWjE5uWKh7FPy5WlUO2X6mVLdRuiyunUprJM7nj0g9KuXTqKJdMsXRCauKx+N
ekf1D98waTdSdJbrXSA8C8Y+lpyoe76+S9cyNITW/zW8iDcLpedqC3tKnYMH8dBN3+4nxc6Hg968
lc7AD9ldmWxs2tV98s7qYmaLtkr8wGw5qZFuC2BJZxHHzZfDqhWoHA1yWuDplcWk+nU61t1UEspA
BeTX8PT122wXq5uRki1ADxHo3ZIVmtY+odJjjh+EkYFSHWPeBDXsJwiWJVvArbV2Ya5GOLVmtJNE
/etym4DeToVOzdJbU233jSydwWOc/OnQ6M9wI3h9t/fLvVZ+j5r/YcGAOvLqoakdeM08C++iwpBI
1zfCOr31ivvep0iF1n2yZWRtKmcLc6frDF1YGNEqKdVrw0pvK0P/3fbiCzpbhyGVXwqQQgP6Ftf3
/nzxXgRu+ExwQjD9ULmBnWJxXYwDOVkh8gcXsjqKe4IoHQJC0VpyfUU9+vWwMYdr9hga/n4WZ4MC
8XIOzRRptqEfeldurfxXZoSVg2P3d6gJRYcu035Q6DFPeUQryvWBftw2jBROYZ4OtIfCj74YqVjq
3lCJfe82Le0rqRbET0Osv4bqZJ2yOH4QlfJ324jyrZJF3W2AUsTZUjJ5w8l9WF6+At9Gb+p8XD6g
9foMVs5GCAY3bRUyl9+zTLMTqzxahStSEr8+5g++m5cmEBuNRyfshEjSX0521Wlx4ccGizvcw6O+
j1XtDmjHKcz0jW20YoncPVlG8gJkNT/cecI0pBUaQu4Ixmvsc8cy470sxHYabKEq1kyxfPDbUy5m
IhfrOE612ULgN7oDUHirvEFaZyZCzOIv1ydvnpzFyaCDAnT4rNs1Q70uJ89Ic10ao3Z05ejVL79C
oX7999c2JKxeQO5mygrxgx+zKAelSmyObl6FB8H4EkmZA2bJifLs1kxg188IfQvDmeSvIG+P162v
jQ4g5xyVkZXgpXs5OkVsJ/TrrcHlBQzNgp8CAUzKLd7vlbWC95CkFQk62g+X8V8zSGEVNxTUa1Hb
6434WIXiXV5XkV2Rbrk+ohXPAn8EuRy2hoRkxWJfyPIEmUPtM5160e2aDt2+rujpncvl9GdohOIt
vA4U2tL6n3nH4WYjkUu0DSQLLPP8Ze/uhWAywnFMtcEtUIYJpGbejuU/06XNRuj/xn+QkqAz8dKI
qAi5lMjB6Ip0zdel5mBEljee06vrBX8qT1CuBfhpL42MMPkrcRuObpv8iePGlojYrd4x99eXasUJ
zloiiqm+Vc6X6ZVc9tWqRS/ATfRfhnDQqOQkyY1qgSjutqAP80ZeHGOO1vz2UA04AZaVPk0RGi9s
wsklGX5MC/+lm9KbUfkbibIjy45UfW714fH6+D7EXKyVogE9pBwGjmPJRTv0mVDyKYPb6JHtqY+Z
mexIIGxs+LVZxN3ScDs3k30g0LPAyQR5aIxuAagjFvZFrfxJxuK+LQy3T7KNNVtxGHMpDBakNzq9
JcVcLqpVFVfT5GZhW/0x06TtbLBk5tP1qVvbgRDbwDeFd2fVFuFqPSR6Hqna6IZBjeSvbuEzFE15
6GK8fS418gYCfM1rzNS9/EtWm7T25Y5XGrW3PEOZXClLT2LhKoHwq6vsyogPdTkdYFjdiENW9iO3
8pyqgluEUS7cVB21FhKngehOWrMPpGmf0c5YKl/0+pjK+0HdUVHZMLkyp5gEmgNJrI6LWphs2qgW
4PFCsKsMDo2V7oUBtq4/SrkxlysbEno+iRZhiLK41OZj8c4PjpNBZkdvRderJdS6xkj9nsN6eyj0
wDwKiZo8iJNXHq9vmJUFnFP3QGFntVhy6wujuhbWmSFPbjg8mnV78BI3ljTb8jQecIFNs/Z1e2uD
fG9PXtgbE7PycnVyO+1sJI990+8t+agnd0WTbAxtxY1QVZ/rBSB+DXI5l6YyTTOyfExHF1zOUahB
qabdvuq9jfbNle3BQwNPNcOosLY4As1QNtmoFqM7DlJkh171SHth1HZuU2zVytZMvQkbwL1hEpYu
dkgax1WYpRn3S+HETfxZUFF002p5Z9JUfn2d1ibvvanFps+NUVZaCVOJ9iTFko3X96YNZ7WyF8B/
UdbRWKWZlOJygTQeOWITDaOrt7ktqQ/qr7ajvg571FaCa8X74nbJcM+krFxli10Hvx6qVTFuEbZC
WwCxKE9/rs/XxyQIDysCJ3qfuVBmPN3lYARUy6RBlRiMXzzm4SfPP9HsWojnqv+/rMihcROLL9et
rq0STSr4pVnjSVyGoexJiL8DGXevCaON2OtJUeLQ9v32369k2j3Jq7NekPUsz1KkRIrfG4yO7eB7
JSR0vHetrabk9UnUMDE/8bCzOLKm3lejLrBO6HvtRuFv7P3oD+FD5rTnTrgft1AXK86PGsHMykmK
biaiv1yzxidtZQjJ5FIx3/ki4MfUFuBLiOSbahxvAkXYX1+vlQM8t8fPIjv0wIAruTToifkUJHUx
uSpKuSh65p/DgAK8RzfmoZjkX9etfeS1oQ8ZxJSJ2hgxATYvzVmyHxjtUE9uWar9jWKgqDdQ5nKM
uO9PBS0sMNRHpR2iZevG4aCc0NbOHnQj0Ss7HK3GjdNpSxxl5ShSyiVAAUYLYcCyS0aWkNqQm4ZA
qA1E4kdYIbuy2OrqWwkT6PyeWbnQSyIWn13Pu7u0EU1fFfOeuMSD/sKj0ePJTH4lRgw5VyIC7G/i
szLkG8dxxaGhCDzzI5GAosFv8SoUWs66boyMTR9sr8523QgRE766nnbt9HNjdVfHSP2dP5xLnM/l
GL2hZNlrxlgZjVvI4okmqFPp6S9j+ytJHjTvM40fdwjDGNOuLNxS3Mv0GZcpMYzvpNpTKgbiKVRi
+/p3re1xcmIGcDZcLQ7j8rOCSZ9oCmwnV1GeVPku6iNbne6jf2d8Q6Qbqib6yGhWhtFx4dN9E94V
WePw6v1n1Xo2qMuWyV1e/dWk5ksUqo5pPXj6jeD9+5MIw2/6rjA5k41a7C0fVdeZn5NDXP8sET72
idbMztG1P9X3QLMDCMCuz+jHhaZdjqIUFwtUMx9A/qMIfTBE95Oridk9boUiW8sKFretDOK9P0eF
1O8SbdyIez9eLrNZqJzZXDr9WYsbrbcgAzUavIeevArKsbGep3DDQ310wJgA+GjBezGnvxdTWbUJ
LT4BJqDLGcdwN/YKpAlfLNQyxS4/eP8MtWTPzOU0+r/I2ajLWK01klrQVA6omMjyKVep7hGQB9+l
ItyoeH8s2b6Zgn+CLCVSOB9eDeOkDnjfyS1+ZWV2TIV216r1bdUMdlMGO1jnD7Wf0eMSuEN93zfl
YzrB3JA4eet3lHR7R02kjRVd20hsWJPzAg6Kfy6PZkxuRJopi1wp/Qbs3x4PLXUv+VT7tw15s40Q
8qOn55nGEQUIPEMblv6JpHvlxarEDPSv3fRT+ff4nmYJuhYoPNEJ9YGdC5ZzPUOwU3RB6B5gdOFc
BO0XwQg3Mo0fvTp2GABQPbIORCaXszaZqOYoZSi6ciDbkdQeLCvc0THhjn6w86yNNVo7dQBiaE7k
ySlTJ7m0Vo1aqjXmPGtZtPOSYldQIxnGTbL92T1eJnYYFdQoPGnBA3FTXtoZCq3ihuThJ7D99dDu
lRYJujGDU7zc9cHvzKqepaF46GP/qAiQYGzyGc7zdu0LFruRfZh5XJa4tSY6CEF9O3sAy7duxvhA
EJuIzRdIRg6ht4MHOW6cQdxCsK3ONVrgzDNQEWn5APHaWu27hjkQi3uTgmyu3QrNRoPrqg2oJ7kS
SZBQK7qcZ03okqLpePDq/Y9seqKFYjO3uXasCckZx9zSBmrt0oQ4Kzc1hceFpMt3QjA9JF78h/bU
L4p88rzuBfoyA8GBjXTF2sB4ubFVORxzevrSaiQkXdyLsegWce1E1Z0gPyC/uXEaVof2zsgimIDa
ggK6Fonu0FlfCr/d50N3oLvWKUzZMWMZimjjkObx8fqNu3YvEZpSJ1XBfTG6y7GFqAgGeV+S8qle
dOOTDmusoj4wsxFC22P1et3a2kzS2UA2l0oC9abFQZCTYqSUgjWrGb7Wgu8KQ32LSsr5fzAzh8OU
LQBSLgu/Y6nq8CLhxzSZxE7gI7zyauFgrlv5GP7NbenIAFChozSyLMBabVbWYG1F1wxPI7D/Tnkw
SIN38UbaZW3S4A+AFYH3okXfzeUSVZ7iR1Xd4f2jylEDKLr8wJain/8+mvdWFktTZUpatkEvuv1j
W/+RZmLGo7wFBF+7YHDApDNpz6B2MA/13WNFYF2KcVREmoTuM35dbWtn8B2rG/fbCf2VW3kWjUQa
hJNLXnPxJswGmbfnIHTuBF2b28C7bkcwdD1fn7eP7dSkMpHRhqkNt0RJaXFw+Xaxikavc8vULY2v
fXbwciibbk35myB9qcqdF92Mf9RP8EKmmRvS1Z2Mt+ZzKNwEJzTu1Nj2HPWn0u7q5HD901ZexZef
trhho9jKPDPg0xqaRae73o9sJd8Z1j5TzgGUZN/6+FFVTsFnNtR102/OfnHlXczKwlPHLInSd5iu
8nMonhXvqGVka2xZutHqUxq9qjDOfhXg2x+9g5c64UsufCoOdPNXQmJbT5NOgsK/jU+TupetP418
rPTbarrz+cu5LR+Cz9FT4dtZU55q4SYz6Z+bbC/bOOJvXcXXhrHYQ6bRd5XSWZ1b03oY3sAqb3qS
LfefG0m3Y5KThmFHvDfb4DD1ToB4212d5gdfeAqjYwxKMMrP5vBVK4Kz6mr+V6n8lGU7Tc3splBp
StglU+xoLZplnyPhb937dkhjb7Rxt7wl1K8NY3E168FgWOXg966afSLXPcB5hWif7p/m/v/J7pz8
c/Artauz4e0mPEyb2fGDljs6q1C6CSXf4BQa94IT+6+juYPus+mCXRx9yUWn1N3mIXwczv6NvFch
qbHaPZNmsyzVjZQ+54f8kzA48vigPprWYxp9joX7ASJNu38evpSSHcYP3b0e27lsD3ReyLei92Cl
OwgHrGBjIlZK6ZwICvXQH6PTQa/dpQMqRlOoB54cLqQfYEnGtN7rVTmd0zKHOHTIZDfKk9T2Ff0h
GdP+Ja1byLSGcavX763z/nJFZIlgWiKOoXwK+f7lh0hJV7ZdH/buxHYB3ONIWvfSkSKqWtmZqsY1
/5RIfFbUBfNS2ieWvlfEszV+R0jNjnplP2j2yBursQX4lRIkf6FJOc3plyRA+VeEjE9wmmOrVydz
TobRqmSmblPrJ3GLG2lzLItJldtcLgsrADAj3MCfbnzVTgLHIn9QXD9GgNkE3LUfhhN0gCGCWmkA
9yPZ/PwcSw/Rg2LYqnAK92F3zGPHk3dd/js/BDckGAzlMW9t3Li9JVO04hqZf9AUxAckKHkeXM5/
qATEyknaux7NsiVM4ql8bEwwi7kz5+gE6d7qpn0zpt9a5bYu/LtJD7bSK2/tgR82ASBnSMaJaQnB
Lj/CjKpITNuop4Y5Pgii8AlWE/Tagk95rN1ksIoWcgVwDU+Tk2Ub5Z1YOp6XHHPZemrN6Tnoxl88
se+CykQCsavvutI7kYt8QoKJeXdCSdn5dHgIBwvS6Gzq941yUEzXaJ/6DCicoTu+sHHEPkZFTCzY
A5pLZIsy8OLOKUSlSxMz6120wUHdRLs87cgQ7j0ShdfvmLfY9MP0vTO1OENFJall5Vc9167+VPkZ
rU1USXP9kd7pz4oW7pJMAPOHbLQy3nV98rWLi1321AR/krqx6ck/daZot8qPvrpRUtWRteEop6eN
r/wYhjAhc92M+IB0/1K/2vM7M6+DqXfhXjcOo9Adskyqd6mv67tMQKAlF7x78IK45RiKeQF9zkbt
op1Qj5ZdJpnkTLWgcjba9lBSwjyoNOveBn5Gi+6QZfuwNG0cWcrzcdJ5NTT6oZbV5un6MD4SQNNP
Ay0XshOzB6Wz9nKvAnqlb9mqezeHWsqQoZZqYSMTcu2sTt2x1s6meRzGH6rgWMEdXMkH07IzCR5U
aTwXBBt9/EMutxjYPz6a4HanzYdWN1rRQThcfpQMIGue2t7tTe8ps45N/ij56qGt0xNAqLJzg6nZ
CKpWlhOTtOPo8PPOHNyXJoeSriwrFjEZV84U3UBStRF0rA4KBfCZuh6pzKUgS9EYvdAkIB8z7ugg
ODbyvSEnTt0dEyop7U0+bmDyVm5FppGEz9xjSj57CcqrLGHok4ExScYpyqMT0cmddu+L9/Wv6kuX
eAd/SxBjdq+Lowt100wQCJSKKsliFltfjaGqlXrXLDw7Hb9bnnAI0ycl6M5t+r3bSqCtOKULcwtH
O8rqWMYjA+xQT8vRX/Z/G8ItnBwbm+PjU22WvvvPsJZQwKwcrFw1xp5Ez6lr7+sBg1tVh1UbdJuR
0QKpROvG5QYUhjBDSJXtAVzuJqnZGIhVZVuY8/U9MaNgxblDhGbESzMNnZUxvYMMhTC8k6dT+9XS
8r2RuWaMoroIerP4Bl+C06vexgF4w+4sd8fcvApme0bpLYOjZGrqovE07sUyeFSTY62/Gkl3VLPb
SXzQ0DRt/Z+VaqsRnfAyqpnogvhuWx/76mWcP876JloHXz39O0EUAuU0QJFRAodJIWrhBL0w76CH
SgDwhU9F/1eYvo/9l+uOdm15Qf3Qughu9aOspShkhl9ImBiHH7V8P+RH1Xi8bmLNwbw3sVhajbZr
Lp54ALz3bFixrUfCcUqoR+jHSjzXzenf2+XneSPPO9c/IOJewjtrJe2NqEkBkaY9vRLlgzT8DITu
nl6v4/WxrU4fGXK4dmByAeR5uW3lyFMbOcaSBpHZfSJotlRkG4HHPD/L7Qkqi7oKonXshMUuiLMp
CXUrG9weTr1+T8HOScuXuP10fSgbZt4gBO+SJak4ZG2uY6YzT0L13E0Pk3o/br4Nrw/mrdfmnZXR
z2lubksGo38Vh2MQSHZcDRDJbBzq2cV+nLSZRAXICHWpxVWdGvDTeDy+3MGKqBzeS3q5sSzzL3y0
wG8j2gPGa6kFkfqCrlZaMbgmoAb9S+o/l5+gb7E3s1ir/omuI3qwwbHD1bIYC8zxctmRwqQuykva
8m9FZafU5+hhUETHROzWHB8z6+wnr4H+0woC24oPXn8Om1+xn7362edo6O6bUTmNWziP1aP97ssW
z5qShr5cLVr2TPWqyoKtJPvJsOVfWfjoz3Kc48acf2zFmk/2fw0ubzzJU9EEQy/Gjcpz8qkafUBH
r3p18LuXSvpdJt87qYOW/rHZTDGtbqh3lhchRIPOfej14uD6Zi7tSmEATeUJykZstHoI31lR2HTv
jkcoSwmSq/1A08Wpkm2pmxfzRt3y+qvX7ft5nEf7zo425nHst2wpwv/uLHffUvGhlVB59Wyl0Ofc
SC48KMiHX/cxa+4SACYMgcSzOmX3S7OpVwURYmGDm49wag/HDsW6fnz6H4xQzAcNRGMZli6NDKht
ZlGtcKXJN1YhOWXzKCML/P9nZHEmg5zeCc2TBzdRvvitaYv6uck2BrK25bR3A1mcrqhQURWWsWF6
z170U4DJ9/ogPtIxc5xmfAAYJjICPKgup6o3TbNvDAliwfAzbSUkrL2bxiidNtV2Zk3rT/2HPrZs
fC7KitS5SAd71dqj/23jO1Z8KZXm+SuIdSzgiZffUXm+2kSGypIlIWJ/naYUP0wzDG4ieUxQako0
fbTDXiSpKyVi+uwFhQoYOpKk4RxXhnXqgNYlO0EtxZh+u9S80bRsuEUqqfVJ0xZbtce17+UZMYfE
7OYPGAQzMhOh6VkZtQbZlrWp8Csvy+SI7szoZJ4WuMakCMfrs7RqdN7PEGsCMlg+mwZ5EENIbwa3
7D7L/Q+rPpeFyt32u1Cfr1taOaYz9JGgn164WRnvcjk66OmSPsFSPCjqTi0D/RTJFQqyTWttRB0r
g4JmCOIYSAWAxS5X3lcKoVVF6kDQ34llDJ5quoWX1BPuRj19uT6slVcgRSAyRWjUgvpZgjpHq1I9
dBIorHbiK0EvqU7rfobEKPm9GE07cNkboe+KOwdFASvyDJRGt1NeTCSvNxCZkuhmleUf0im2dib8
vueW3r4aireNHbJqbp5IYnlga8vgKsjMLO8zkXonvdAK70+hUY+xaP7xjWrLAa4s3KzPRf1dAXX5
obM9NFNoZftEctXcg6ChcoJhcpCPO+jq9FI1Ww/EtbWjMQcGGbYkvnXh1MsiMPSGEiytOdMhHE9N
XVm7MBL2pm/c1Eb2tdSlP9e3y9pszv0CzCSVUDq/F4tn+KLopaboxn+VVPmbNiWMW7/QMv77P9hh
ycgoScA3lzXxJqwMSPFbyU1haIrHH5PbN5Jd/7uePIm0uTOR/UErBNWIy/FIcqllcdPRQZsHXw2r
OPSTtqOvfWMTrmCNZ/Qe8DZgxgoR62Kp8jqudbKNkisLxfSoaWmzS4lKD9IgDXvT6oz9ODT1H9OK
BKgIOv/caeZWO+/K7pxVBubeKm3uUFhcna0cD34oyJJrUh5q4u6QmMXB9P27xpL3Qfz7+gquhVMX
5hb3qKQimgWDl+QakYh+snYsjHKnDj9xoVYSH3UuIB2puCHTDwFc6RvX+Pzri5cI1qE6osJAAXrJ
TzCMkldmNNq7uZTbhseVN3nH3jIpV94VxTER1d+JUGyA0FYOJPc17RkzrgJOwkUB34SAoWb22bVZ
8AIpf/aadcpZEF9yLTkoerEBillbUI2iBZhrDGrL829KWeBZHQUz+oR2WURx1ytuwzI+pLUP57vm
bWDT1oZH7AXKbuZZFJf0BHI8yWKup7LrB84kkhAi1++Xd50PO0d1G5HUu76FVscHkxzxGGQ3Hx75
zTi2et50sptPrT0zWli3WhKeUqqiqbzV67Xi2cCQ/MfY8qmvT/1glkYtu20HWqWTSjfKeM+kYRh8
arotSumVMJaecmBagAp1OusXl2CgJ3JsIIEMSoHuNaJmCtYQPu2uT+C6FcDh7Eou+aXXEePaaxG2
kd26b6irhPpfPQu3FI8/0t3NxQh4bGYL8Em80e2+ezcB6pjaRm1ZJpTWCrtqoulTJlbjJ57m9Z5X
AS/vVNv7BUIEhQfBr5DD+xINsOkGA5dy4JfKTSFOus3VssVc/JFt5u3rYCOceRpod194PTMcpqqU
e9kNgolWQRlCQusY69a5RzkzTVxPS3+0YevW1aNoHrPSsP3pS5UeIe+lIW4DqLu2o+nYRQORUBJi
wIVPFAQxSgUNB0Gpu61/WCnN1fnRQ2VGjzdMra09lW00UeEvkGFTuLzZAn/S6lwWJBcQcnuK2WtO
EgOxvL7D1uqnOnk+Dujbe2nZJZZkVZF2rc8WSyG+yidZPfVe0J20gekNzUx8mnjG7HLTf8091lkD
33QE/nmGIvRFV/X23Jr9cKhGQ9pLTVkeBnnynarvFEfll+2o8kDJZDBFmk0iH8bey3e1JyV70wS5
g5ahfuq0QrOzrJR2TY+soBKn56CTPKZV/Fq3g3qI2zTYXx/3mis0ofV6o6pG+3Rxfksjj7t+UmW3
9KLg1Jqi56pFEf9Sg/pbn5It1KXK3A1JpWwERquGSXvO+EtqU8vXaRBbSt74luxOgn6oIDfJguxQ
1GhWwRWh+ONNnkgbL5+1nUSdDfgboQu5vUWMJNBDPARqorgBEa/thzdDDcTg+nyuvbohZp/VIYlN
wG8vjNSZOgzAr9lHqH0DlIogAu33mvhqRntUsO3c4kXyJRIFO4n+AonZML/m/S0cJOwqpBMpfFye
liH3uN16T3YFwZyAIKjVq5eUxuSoMOWd07zoD52oT/vJlCjI+UJ5KH0jv8l91dxpVvmcCdCk6VIT
7/swq27rTYzbyvMTBmzwCWB7oZxZurHQEkRdFiLFlQpzesoBxexlpdGOudJv5e/Xtth/TX1oxYjH
MbOUxFfcSdnriC3q6tmSPTBz+Zl761beUqldS2C+GxtR8OXk9/GoV3LM2Fq1uBnL7m5MxUMvlPe8
Kw4Rb+xCdiUlOQj66AR9idbRj+vLvzriN1DzzK6HGOHlBwBO6VD3CxVSF2ZOx0T9tRDFnWxM3wsd
ZoVo8o9ZuFVEXLuZ5ic3QtFUSQDFLzIKuugNgh/xlgqVm3gwj57mO+oo31vT7+bVfywbMtrDnW8U
LvJMu4kPKY3+OMK6UG0RGa3d4UjrcE9wTdJVtkyne76FCtnEy9WYUQzai1cLbhnqTrhPuvuxFW25
EG/E4sHXT1X6pGfeJ9/8Lnr+hndbuR+5ruloYw1o9DcWUxIYfp0oai+5Xn7PSn/qAm8/Th4wxD8x
fRDXV311AWaSTfqO5gt5icjPhr7sC29+EBEuaxIUf9l4NIv4tdc1AIYgJotd2CT7RG6Jpl3D8HdZ
6j8OVf0pzJq9sJkKXnszGRAp6NBR0CAKGvxyI3ajHqS5wKulEssvk/w5UD3bS9Jnq0v32gj39GD6
tuUP50Z5lbMtRMDa7EOFMWe5KBGxEy6tt7GutxapYrcThEM63kh1vM/QJKXAKllPG5O/cquQ/SEg
Q2Z7rhYtbtCI5TCTIpZdVenI6Y8ODaR28PsxqoChpnaPkKzejM7YBA4t1KX3ONKudP0b1j5h5vMh
J05JFCaky/FaehvFamux6X2z2cHx7jmWkfiH61beehMWT1GgRwQLFF5BdixzlGDnQjpEQ2L9zjtK
/k/J0F4UUsd6RS1fCW7yoXI7b4ee21ksM9sjmdlOh6Io/gajdLTwCkkfOqH/O886Z5jSs1QEx64U
z5G/VSH86AhJXM20vbyaISlZvpoTtYCpOOYR1FRtT7C+L/3PYbOvlbPooTtl/Lk+NSvmCGFoC6Ld
EHXyZVelQtVbqgZi88Lv5qKHVdqVdqp434UdUhbNXMvS+y1VuxXgIR6OOjg5LDJZZH8u112yggz3
I8lu4oPD1n+myCWl1s7SIrSTb3TYnaZfSflbpWkhRS06brYyMf+PL9B4kdB9RQ17ceMBCLeEntZk
dI36yKmnnLZK77YVvb+j+TOV/gZC9Oz3kFYI9R8vlLl7M6cbuuP16f+YI5nngX5LkIIWVDGL8z4E
SeaTzJdd/XOqGfsA+N2YHloUT1pLO5Xx47gVNq84uEuTCwefVbmfoqssA2lpgaLGSnkwpkl5kpuo
35ujke7USM1+12qbHqpESZwmDU1baIt/78a6/JA5IHz3aM1RLQlxtLJrCZFwGJKg/DRaU3JQq058
vD7NKw4AW1SV6E3g+LPil7Z0gYxerjPoKlAPkaoCflLDL5G1yzrNEeqH0HqEtDJH/b3wAHznYCbs
6UujO7r3kA4Hc/hlUGCCTBMk7gzShq7t+heu3ISXX7iYDd8P4qZqZDI7ufdbBRzsNwfFQmsLzKs3
3BTJsyyph1B89cxzCt1h7vjSfWhNdittfcrqpgS1SiKdIEBcokeCIrEaZORlV1Tq3u77BzTVp/62
Kkw70qSzbP4uo+Ik5cdBQyGyOVTSyxiWxyYwCNwOIyCk2DH9jRL0Gxb50ocrxGlkolBwmyWkFktY
ykWZCwVvoLrtkhd5DOt95nfDThynO7qDhIdJixBMBbj5FHW1hTvJxL3fSI9QAiQ2jCTfjLbpd5an
m06ZB8kutEwI0a36B/+TC1mliEKU/FVqjJhiY5I95rGc3rdN0u4GisaOOqXjuWvrLYXUtdkGia/N
wdbcPrN498wXsN51wts7tu9skjzjYy5ZlWOqueDkpv5JsXwjs3NRsmyDpPTu+s5buwHoqZrT0XPy
aMmUpsIxKSsT9vVO3ZUUTMBbmkVo0wAhjLpdWekW4nsFRQtbGjl/gENc+qzn4jQaguGVQaa4qd7S
9dGJ1fMAPnjXhknwS8uM8VZRuxFynRqWaS0XY6eYlFs/lqqTnITjrqp860dfNJLjh2Xyx8phx8uS
MrgVSk/ZOA3zuVtsOy5int7Qk8wNVIt7goR9EpVSp7iiPx1LVYayrmzlXTvErSMDvfjnnBH0OOxu
BKNpDiMOvZyabOikqKV/lBrZV1kNqQX++41DNZbqHpAteHiWCKQu9CvVT3rV9bKa7oRyV5qmreiP
eug5ftKektiuX6/vsI9BLYQc/4e0M9uNG1m29hMR4DzcFmuQVJQl2S1PN0TbbXOeZz79/6UODlrF
4l+E+/TFRgO9oajMDEZGRqxYC2kgIZYFWHiJ1SyyorfKNtbPCEgbd5kmx49px2yMFtqKK3dxfCg7
c0t5fqXfAybJhntKzL6TYSx20iSItXoaGed6Lr6agX5faeFffuTczV33BCg6CMZTM0cPyJ9shKqV
L4qXHA1WXlGUBJaFlNHJncrobf3s1CozQvocHuLCGA9OP5rHKJHAfPVS9KvOg3rjcEUMXDiruOQQ
gqUpSVK3yOh9y+xsnzfdOe0dxiUyfPVzPW1cptc5O2oSvBkExpfvYgljtEuFUg3F6HNSS/EhmCJr
50iVtlEPWttE+hzUzUHZ0x1chPsxk4o4ngzjLLf9eYCH3Ar/Hv37MAgPJcNyZTN/+mMvJTWgzwFc
Ej7MJdUuAbrpyiIzBegkz45ycoqA9E9B5ubJuFGzXfki6ECCy6cmbjAiIhb/LvVRxyroKMqbzKCo
pwhFV6VS4ICVThraxE749fbK1j6Ft8TH1AXnBtDAS3Od0lS03BFQQadJnx9g0sujU1Fo4U5NXvrO
9hx9z1C1e9vs9QnCU8OOgqVnQBjalkurdQVSxph865z5wyHIlR4ADYm0Y9Y7eRz2poauuVOPW+JH
1+6JWQNZNTIYhtyWhEONE84FDzn7rNbJdCwVEGtJHNzfXttKtebSyuIKmyQwI4We2+euCr9qAcTr
SvSR72Hv28VRa3ygeNXz8EULGFoLz2A+Iav4p4+jQzlufPPXvsQvIbxSPoH4jgLu5TZbUhVLchfY
55IJzCx6pD5bTsyLMTYYBhtHen0ZXtoSucw7v/WdpupNwvY5D+Pn2R55nzKRlz6VCJ9vfP8rTits
UQskN2F4eckNxuiHXhl1bUPpxJZKffR3lDSjKydlsu+CmtZuUasPQWaOkHJY1qNZJcOX26e85koa
GRGlGPDaAHQulzsmBRPNQ2PDmdGDpWvbARiirm8c4OpKYQplRh93hel14UvMu+oIr3f2OYg/jWW5
CzNIrrWnrMrBtmWn2K92c4AczBYbz9ppUg2BsIWHuAHI43J5qgVtUxmww0WVVfd0X8cXI5AfrXCU
HzVzkDe+mTVzukF8fWPXv1JLTaTGyftktt8uJ0l6GurvUcg7QtmqLqwd23tDi1vQGbViqqrJPvdZ
6fKWjO0tkPWaBc5KDEHAeEMv6HLnIrsesik17XOW+K0L1Kh2SwWS4dvud32bg8Giq8doPW2fK67O
vjW7sa4b64wkXTHK7oQQZrrFq71lZHE3lIkDQVrUWucYloimlwUb8//ZyPJEtC63/bJjJWngquUH
0DH7aKuzu7ISiqa8KgSRjoru5eWhOArPQXWCH2iKgrsh9ZmbSdxKr/e3T2XlWiMz55uhRPc2FXRp
plaHwYikTD6bTNw4QfFUMqCv7+tU/yLGR8xm3IC0rHw3TEiDrwcKy7ezVKWc8jmbCT3gA62Tafxl
uYVW75x4I2ld2z2mU+BWIv255iHK5WDspmyWz+Rj/Z0dpfuEIZxjOP452Br9P8LA/yAQySQv989C
s0RuVfYvNorvtVm5eeg89/WwEVXX1kOfTvABEkGuKmvAkky18DGjJcUutB7D+FNnvP65K4hBQVEj
wRd0ESbeXYdhmcil7jTyOava3VTD29Af+vJXn3+x291WT1BE48vcHhpzATXUROGU/PrSWE6iDToG
Nwg+tP5jWxX7yjRhhXvY0s9eCW5Qpgv6VMIOb3Thj+9WFavBLMdWK58l84fu/x6KP37ispB3f39x
7TSKCqHzwN+fpw928fd/+/skDLRpRf75dt2++/0atLypWcEU0yGBS9Bk9jBx6rvbR7/mXgJHJqjV
eEsvU4PKyMK6jIHQJsWvVKvckZ65kv+8bWT1yN8ZWcRmH60R+vwqK+kj1LH7J/w4MMK/Nfl7AUnG
bWNrYeb9ihYxWm2CIOlbULpArU6a+nc+drvETPbGFmB8LYASog2u6DeG2YV/aZOJWiVHd4b0pWAo
/vM4f9QxaR6zrffwqisLDCusfHwySzIuH8ZXR2scYnVDz2femf+B/fKNgQs/o2/LFP7iiHRjUGaz
w5nzLPtbbfWP8lQ9ID2TBltTtWvnQ8FG1MuECsayRR9KxmyFtLbOpnbM9J1R8a7aFegg3XaDtdMR
0ZkmKPRhtB4uv34bUE2Ykfmcjc7ZdR9aRDWoOypIYctyuBv0jaRw7Tui3ymA6LxdKJtcmiujJCw0
3sJny5eeYnqR/H8ORfLt9qJW8A1vSD9uG572dHUXkTqLAW8YViT6qtVjjn5PBDs0cyX2sTUeTKfb
tVGwU+ruY1sE3iineyhkb/+EtX2Fp98RopL0O5f8VT4zGFENL/V5gq1E7z4X9rMQmpYnKH32Rfry
f7O2cMvZLE30kjOgZ1m4q/Xy0ATysKNSYwdHCHkPIBuKjWx1LVhRW0BCWZQYABBdnqScJ2mttAZp
in/SmQmyh/4EZ5Fgju7BHP/5+iA65mWIP4DcWCTgSOMlPcPz8HSVHOPonDuKCXYw7aE3Bpy1M6It
NPPq8gT1A61qKntLi2YcaMpY4KgqiEE1Q/kwr3ZadkclkyRzqy++0qXjrgf1wiiPEP1You+zOSoc
I6ExMZKWA4Hh29Dd1v5rUJT9pKs7HfnF5tBHP9tuw1HXFkrI5F2IWBDLXTx6ue46tRlqRRSLZrgh
i+DnYEruOJ3IBY+3j3Ht6xcctxasGWJYdXEVKGGvdVOALbPyD35ifM6r0m2bbMM1180ggkYDB5Kb
ZUYj9ECmRGGUwSletG7XcHpDWm4YWYvPHJRg3yZ28oy/9H+qXZVElqich6Byh+QUwNBe28/zuAEB
X7nTIEsCCShIPK854HOzhAhFJOqQBM+7kf7MnVo06uH2yaysRnzDoiRBXYKBhcvVzLoyjUU+QuvX
ZeMh0PTmoM3Krg9GqFBLaSNcrRwQDw9KWABZ3wDgl9aKoTC0cCDR0eNPsfU4Nx/L+XR7QesmYIrA
syEWWF6fPq+Zzu+4PlMQNjs5MB9zlP7csGo2zmfL0OICHe0mKSsWezbL3110LsOXydjIoFdNUHoX
pSn0FJal6pYmpxqJtUxzzpT1A5fLLt/asFU/Y14G+gCK1FdjaZkUSVE4hMpZU/z2MZsc/Z422Zfb
p7LqZmIgRtcIA7K82KwBVLqRKKVyTvWh3Ze+kbiSbvh37cwAYeSANrxtby2uilQQihfGja5Rw3Pj
DEbR5cpZnqvufpCkea8bVexSh5Ep5EjhwYoy46QkFY7ex4ChFbXc99KwBUBZW7moakKZDIMr9cVL
l2+diIREiskHkAEP1MfG8T/3+d6Uuo+3lyy+1MW7EWotgbGhsUhPf5H6jNSMe2uolDNYmJ1R3vkT
FzIKH1ZZHnX99baxlSxHdHXBc2lC8X4p3lsGwzTKDdtbZEzgnCUb4KD5fe7Kva197uyNsLG2h0Rz
ohOIPYGWWuxhGxMlM5bWKzvJ+lFm3wcDseD8P3xu78wsU7d0cJjoG7j6G/tLb9auHP6dORtLWTsl
0hmIhwQlKGxsl0uZHbvq4TfjJtRK9F2aOT/oqD3ek/50bo4Q19OM4sjh9mmJ/blwDRBWZDIg7+j9
0zRZuEYTxTKTYbZzVud5p/rB/RD0X9vuODrOfa+Xu2j+Z0jCz7eNXgUvShgiqnBFArgBdnu5UrmO
9L7uVeksZcWTVN1D/vbRMZoNutjrorowA5JOdLrFY2aZjqZlJjm6L53TrNorzl/mP3q1qwDnM+8R
HLuouh/zjULdysqIZHS7kEEEKL98C+bJDExZl0MvATKBgnLbz8jBbTjKlpHFuuB3VrUMRl8kN5ud
SXkGpy83rrC1zaODCyqa8SgqKEvFuT5KHTm3WMmQf6DeujO+ONa3dDwG40Nb/A6yCeW5P3cLUVMF
BoduH5OtYt3vqjaVqZdFm82hJ+QwI6feMZbljv3Gp3wVMXj70e2A+FIUH7hCL60MQUiZvjVDjxTL
leRkVyInpqBw1/++7eVX3/OloWUWLee2KTWqFnp97PMw+ZJFng+xEDBHeQvRce0RvNKZChEwQtZ0
FeCh+yjM2si8CLer5lObwp/6xzGQP/zeyOJ4+kbn8TpjRAr9B9nBgtQcEQW/vWurS2FoU2Q1SDYs
4ZD+ZMR9H+uZN9t/62Pj5ulDHm6czHXrVizlnZHFUuBsTSjlaJlnBQAksuHQZ9a+LpOvk90/OnGm
7Aa/3qmdfggnUEda3cGeVHngktyxLoHnbz0t11ZtiufPm8gdtZVLp9RnVHlCJYy80fley44rvq+K
cdk/39v3VpSFlSR0kBKNIq82X42m3GXKp07d0uHZWsoiqxF6vWUkjDjBx0guXWVq90YUbMSnN/qF
y4uL4iG9Upr8OD41lcu1NGoUFXUmZ17To+Voh3cTqi+JvqNjanfJo9yVhwKNMUYtPaX4Epm/tLQ+
9k12VMCSJekvDvZObvR7NSp3cz3sb+/0dZDh6US7jl9I3ZEx3ctf58jhUALkKLxSb4DxIfN37BQT
ducWot1J66LTbXtXmTo9wvf2FidroVqsJFZYeBX4A31u9n73f7SwONYk7aCQHJLCG5PANc1f0Vbe
eJ2JXC5hcav1sj+FhsES6AP1neBQwY70SzFf6sLcU046mONGXry1a8vkJ0nI9su08LTCgIP6sbfk
jV1b+RguzmURaJyhqIvOR2elU07j7CBh+WAk0QaUaNUI1LkmijqUBZZjkJMRhUE6loU3UYt2aXh9
7UtiiJ/Xv/7cy8TdzOuJD45u5KVXJxHqIdZcFV4WzoLFPIr0D8xNbKEhVj4ei6tZQ0KG2gMMHpdm
mhbm7IhcwEOiNSvll6qQf+vNPcjOrfb6igOwZ4x6wL1JVXY5cJUPDLT1Zl54zpwXZ98M1aMTNZ9v
79rK8YgGDpwT1EQFZ+LlcmRw1KWe6YUXy0FzPyp18AOa0XjXUvPYCr5rW/fe1mLrBvQxqKdhK5pf
5aq+N4xvIzeZDnnu7UWt5IeiU0TxgRhHA3RJj9P2E5yZvcm3gx5xyj3qzkl3Kuva1bR038uZW1TB
Uxqa8Cg+37a9EikuTC82lJc4Aoiqg78L+U28Ut2nJHBhcWjTf5y43iHw56HJvFW/Xz1IpBcZeCTF
ouZ8eZC+pjLR3OP+8mDv/fK1i0OYLKx+q4y+5pW8aClTMv1FvXKxPtBVKBJ1Ew7ThvqDVhTjftpW
Gr9OTzlAGGQEzhFN86Xvq3ZtJLoflKQcNCGk7Dxa3QfKCD8jpqR2jq5uPMdWdw80M64CKQc8BZe7
pxWdnmsWp2ZHSH8l01wcpLS2j4WMxtJtB1nbQMQxRVHZFKTIy9wg6Qyz1pLScyr/1KgNU1S+0dGQ
v21mbUVgGPiuAW4B8l28JKgmZ/yCovQa+3lCPD0ktW8QnL1tZWUxvCYFzgRQBq8xcY7vXkVtlNqz
VrWlp8snVZGx8B+SFV7K5FHwrDFYvrw/whZhn7DuKy+Jyme7SM9FOP/S1fCXkWt/fB8yPA0KnFQX
UiFaRZeL6dIsyRUnyrw4/lsqviDhrFsvt/fr+lQuTSwOv826oeuLOPNoXox9tAMlrOSvt21cRyBs
gBKmygXH8RXnyxxGfo8iQeahXnDvm+cqfK2GRzv4iOKZjDaS/MeeBrST7xQmJipD7N3ltqkJ/1Ap
zLyygUw8MM9p9KgzF3t7Vdc7x91uMIjLEMiboUsrdlwEppSPmTeO+mGcPvZ6vt8sLFxvHUYQAEbD
lsoCF++lkaoiqFUmr8ihmt1iRPMAVYa5/x2Fo8sUT3Fqii2GrutL8dLkIp62k9paXc+TMjYkVxk+
W0B1OKhhqxa5un8OKkhQUoMJXN4PoAsic5RV7Az6IQN67zBQugmkW1kN7Ue6yCR79EuMhX9PJZdD
YlqZp5apiwwYT4yM16n8afOoriMP0fOdpUV8m+ZMLlsDS073JRofnWGL8OHaALAMjYDD0BGqnstq
mWpLCpWLyUcx6A5R9+MUbWF0rjdLgOsFAozKKgiwxaWT5KGmlE3hnBFqPSTSZ5Q8meHLH3K13PhE
r6f3BCADBANj88DrectcOvY0K2WtaZVPu/afvN078mfqxcfZ8ncqOs2zetdLD0zRSfb0o+RZXLZe
UN9rbXRAbOFPv+M3rUuqq9DBwJG4WHQZO92s9TNkKJM9eKXVw307UM+tHXlL1OH6a4Z1hkgOObqA
WznihN9dTmEdg39LWp+adXsqbV7VCfSpYf63mgMgzibUGtSXWv3yxwtko0UBGa1NZjoXt8gA+UrD
Y0A6l1q/VzUvCl5zJJVuGxF/5LLAwAuHaUNSFe5f2hmXSxsLR9OGlvJdpftHB/pkImIwOccp/I5S
xm1b15EDSLSoUoveJARYi6BoG3WllX0QebA4/Uit77nykuTG59tGVr42ggbXFvcVc0FL2iNNDYjt
ThJ4Thk5+xRkAdNeJBS3raxsm0M2CcgGjBKjtoulqGlXzROVT2A2jwzcf9CaD7H+omT9gz79uG1K
RLrLE+JxSPcMGT3odGlRXp6QmoXwEvgSlSa732chrKPzydeaI0o3blr+3hRdvD4l7DGhKU6Jr2pJ
5tSFpK9z6ESe7k93ejh7RimdHWakby9ruYOi9Mn7mhFAIfDIv14uK9LH2YqSjipdlCGm1kjVXrOz
/CgXEnksTGJuzG78YQ2B4REqB0CLwRTwv2/SRu8+5CwOUp3HWuw1+YOkvIqWQvv79rqW/ocJoWUg
OPlocV11fRo/snI1iRIvtLoAStPgU2BkWzN/15uHnpqgkcDR0d5c9hCiwY6dZGoTzwceY9O39S31
MPXDzyLykYvaQnwsXUKsifkm2FoAYlgsa3FWvZbLBrQ5ntVQY4x3VN8i69vtfVvG2Dcb6OUIMSFc
fdmwsDo7imtnTLwcXfEJEn8Qs+b4zGDsbuz+yupdX3//c4vMpnF/kGrykFqU4mZ4/bLSTlKvrJWf
dRfNz3GhD0+2mcv7qqnj+9A3p9NYDc0pqZotApTlZy3Wy1UCWQevfMbPF/4P279c13KcerrDMHTc
2ndlZ3xt7WHfDeNJmx82E521HQZ/BEclXzfsWotbbKxbPVJhdvHsWW32zKxprj+0R12urF0qJbFr
pFpxyGoZiRYGyze+96vMgQXzJgaUSBij5LWEzUmd1NmjkSLq0dkkqFFVnwx00ZC4pCxpNUN5ktuy
OiRq2d0ppROPu2CMnft8HDttl5v5dIBKu/9YtH56jrK6+JhmcvR82yVWPl6GPS0B03zDmyxibR8Y
fpxpSuqNqZUcUkmvv6eGVG/UCK4oOd62Qmi5MA0PTms5sQtDTG4rlZ16/mtR/o6fwFIVJ/MveK/8
x0R1y9Etf2nS3e21rcQMgacFUEUOwye2+IgdzbfVWeH4S+V33f8KP6jSQ/Ypfr1tZcWtL6wssjK9
s4qMhkXqJfk5aFBHLXeK9RdUJ5WR7uQtBgdzcTf+z0b+u6bFJ2xoLeopsZZ6bWaM7qDWAUQIhnzw
Uw260KYN9rdXtxIIaeQzS86nC4PAMrnogyQBeKKm3lRAjsV9/5DpG43btWNiWZB4iCF8/tplrDXS
pGv4glKv6MrQRSfYeeQhFD7kSmo9F2qKSlwdb1yLa4cGgoBgSCpNkXhhk2pO1CYZ/tj5z9PB2c07
Zf4ZVr/jX7e3byUCwWhODYZXik4taWFnssNKtmqe3k0vMU0WBPpHtAqax9LPq8M0SMY9Vcnww1RI
P0DkbfV2Vq0L4j3xTmZcfeEsUsJ8JRwLmVeNyRGC9WlXVt+sCuxnfehRXJmb8HuebHjMmoeSXFML
dChbgf2+PM5BHyowcibVBh9Zepp3cJz79Sf7cHtn1xyTGxpdYpJ5WM3Ef3+X2OSRgYxYjZm0fWhg
NtCCx3Krn/yGHX+fiYqvDdlo8DPivQBi8tJI1Af64GRl7k3lcxSh6hjILmSZcfOiyTs5h+KoOGYd
jeTvtY9QZflUOBDJO4faDHZDjAyMrwGsbC03H6OnZviqhHd+Hz6U89YrdW033v9Q8Y29242u5Of3
cZN7GlyCdEJ3s3ack2xjz6+PlkcG5B6WGFWA037hzXJXTcOUAK5R+9fko8b7d1bSO0hEt66L6+UI
MnluBYjSmKNffp5t1QHMKuXcG9HCVSDmkJQfVRfv5LlwxbS5MQAiacNXJflkyxJv7gT4GzKvnXEM
pX9uO9rKNS74n5GVx2vJm5aPuHxgOmMyfUAY9bHLD/6HFB2++Z8oe+DiPobtcJfNasJY79ke/ymN
6KXSancyfw/R8fYvuQ5a/BBSX7ZfpPJLkYRqrOMKurPcq5KkPibajMvZVu0qadedZCPWDk1o+oc8
b7fS4ZWDx7J4LgshaPgNLt1Lm9PYVOM495JZQtj3VHVune6a9v72AtfMwAoBdlNg/6l3XZrJJG4I
eaxyTzbSlCQYSmG9eKzT0I22XuZre2mSiBpA8kBbKyJ0vvtgnInyv1PywYw1JEAGoK6u9zT/DEML
2ILqm7Elcr6SAgG95yIVjHhAYpeIxtlOJ+AgYe6l1b0hV0dp+GWxsPg78hAamsvpKYULLvAM5W7Y
GAC9gsYSh9/bXj7eGYjxW9BrOQLTP53w1CjUL4NvadXu/WhXFS/d+LPoj8GWwNem3UXA8OcyTuIC
u45tHq3B2WfNcxHeKw8OflRo7tzBKzV9LyCOvu1JawEEtUw6RaLBQpXw8nhjtZjzfqr5VKQ6dsMk
j2ldUj5QmmKr9bHmSXTNwARCz802Lzwp1KeBoRmk+yIDMj9kB6RTx8g/tPjDfCycNj7EptVBc5RX
G5/LlUyXONZ3ppfaVENWzSl409wLTMPVEv3VMb+3w1FBnLTX23ulNXdAnWb4uz45056nxjA+ROqX
sU4ffbM+Te0zddo79dmseHDcPoCrsazlb1scvaVHmsXsOUfvPKjWvlHughA0tCAmOQbTs4Nesos6
5ui4tw2L7b68stkTHuzULQXM0VjEkLZuTUdKBkJVfuqiwi2mpzk7Fml+CndV7OzqudmweO1rQnmC
owB7Rp1l2S6EUntUO0hfvDidkXSug7PvyMiEhdXd7aVdh8f3hqiTLpy61hpVT1rAQL199hPrSwAL
SK3bbi0fblu6fhUKSwJ4iBqPaEdcWoIpfuDpSqfa6cIfPOk7t0+zcCNRXHGRSysLF2k6swtbswd2
Yjnc8C30Ab+cqnJJo92pmHehUR+UDgJf6QB1cLMrDX2jILJ6dJQaBVcqUP3lRKShD7M0ih21nFeq
Y7XyKKuvt7fy+nXDIqHgFD0Eg3eb2Op3F82UaHoVdzImWgPn+6LEn5ymc6P6wYb57batVQd5Z0ss
952t0G8ruwyw1UJdoB0mJXSD6vAfHmyXS1okm3Zg11k2KYVnRr/tMKae8TGlbCCZm4Px1x/zpaVF
GJ+6JMvLVAWZ0RWnzsofY2usdwiU7VRQfn1+9CfladKCDbT31pktQnozQLyfmiywnvXH1NfvrLjf
G8MdTxsk2zcQj+trJGxYKFIBnBeH+u7QGmUMwA0aGBt/+9E/BmqOaMfhH0oWudbzqAwbXrK+un8N
Lo4vn2lFTxWbqhg/UN9r7Mpt7n39yfx42xvXv28ovv53ZYvTM3uu4RDGFi+OvO6zIdl/Te1hiL9P
dX+ahzuHHM9JunueET2yKhvGV0PYO+OLM4QjLlV4IpQekM18F5VNspOMhAJgDahpF5jTV0uZqHGC
cLIOceLA4qRV0RffNOO9mcX5g91KcFtJsElu/DIRPC9vKJxajHYJMn76iYuIYGhZ40QTQSe0T5H+
FbVfzR9d81MzuK38TUXp3i5P/8kmatTQAOtiDOXSyZwUmdfGGIkMx0k2Dr7zta8+qfbJ1D5Kw2sw
/xqrjbi3tv8wtSDzSxWAMYNFcC8VpfH7jFg0l/lz6DiPrTIdbq9q7cuhlE1rVpSPrkZMBzkduyG3
8S/rruXTHLJz2A3uID9nfroL2++VvlE2WnXp9yYX3442QxMZZz772H2V29FVap9MT4FE3oFqOpPh
jWz2ugN3avTRbj6Gk/+nHDXQUiAF8++iFx+VE1RRG+kSyFP9aLUPSWKEcDk0u8TKzpQr9vMWp4O4
NJbuqoLa5MEPT5axTG90mfKi6bNkPb3ret8Nszvqqhs51NrNxcArnGCAqqkELrK2cc5ze+zB047G
P+ho+ii4oFgTGFvfgfC65WLeFsIzmtHX5QtT7oNwpo1EYhOke1v96ripUrgKIsowpJ/UH33xqYWg
97afrlQQeIXwdOVqpu/C8NLl1ydPellLs154wWdJeqAXl+3iv2RIMfJ8r50mZdxV//jRsapO1eSO
+r7pNqKhcIrlsnVRwmWAX5RZF3eM1o3agMRi6aXk3236FHX6DiFdN4tOqvZYBluquWv2oAPlEU+t
gmNdHGc2NEYvBVrp2WP7WtSvehE95unXvAzBcDp3Y9O+3N7iNScl6yfTeiv0L/EgSmmUhVOElaei
kvRhUKfuPh2sh7SelLvblq4AsuIDRKtFPDFomTBEdXmYSj0nuQ1xLODyb4UUu779NfYfY99CxV06
lpXxEOctN9pGPF11ovd2F9dGo9uzGKKpQHGNRz3b95ntSg6E9q/sqgItc4ViT/A1SI/KRwj/zeKp
Dlq323IlEeEWrkS3F0o7JsgdwVZ0ufzejFE3HfgZiTPsGeiO0dJW4JPRhL5GsZEbrcVbGJgQrADx
+TYYf2ktmfpsakas6RSDyJup1EffZoMuqTXfyzF8iPOjZDPtm0yHyUjv2sra+Akr6xWcqMB/uK1p
1C6+3URP88wessbrho/CfdEHme5D5SmGzvO2Z618NDSp+GaANAkmKPVyrZEeyjPqRo032B9aadxr
6WMjt24+P9TjXRve37Z27ceCOwu0P7g2eqTUpS7NoV8VJk1Whl4afFfTfp/c2bbrQImdqtYuQqS5
LD/4yoYXX13ZwqiikoMAtOC5vNjNSEpyx2iH0JMTOTnMvZp70gTA2+rr5DHP1MJlsi5xO615apI5
2qiDXZ0llTdRMIFyTfAiLoElYeqbczGKQcQ0i72BSUI30TP/4FRW/RAMgRDD7LKNfO8qESIHQtSP
sQcSPvBUiw8mHkvdTnPwRoUqu5WvfBubfms8YGVhAK8Fah/IN71m8d/fvSG0xLZnu2T2kfP7FGnV
zpye6RxLlf6sbGlErzkO0Cl43hQSLx4tiwDYd/JkG7nCLsZf6s7k+ffBqk7pOUj26Tlr57ux/LXh
q+JPXgQdsYfvTC5iX6D2EpOxYg/L8SMTujReWjcajb05tYxg8pyO2mPnjy/yiKaF5c76ryxJTrd/
hTioqx/BRS4mBRCyWk4w9k08l5PKJjfhtEuz2Y2slxmejttWrkOeWOs7Mwt/mZI2zylcc5bNSS1q
qIqLnYO0sxK9RPtHpdvnxcd63kH+c9vwVQq2sLuIB4WaDRIM+kwfq79CGzGuUXeHaJfVWxza/58V
MrgNFArecGOxQmeWgzafmSRMbFRAohIudHKgyHXm4pMSK5ELmPybUk4/izbKXK1wgMeE+V9wSZnP
f75mijMWZLTQSl6N8yV1OOZTxZrBYDwY0cG2+4MzzDtpw85aDICUEDYszRKX52JvOwe1p6awQ89I
yubUFeoXa9CrjUBzdX9wgO+NLIJAnBVKrE0Gi6mTX+bgFj9LPUFKAgaMqNybZRe7/2H3KBHyxhPs
hdriwuqaRItGlVU58nMyfXOs0rVMt1U/3TZz3UVgYW/sOwxycRMvgUO2EZigv4bIK/p9aJ0oa7tx
/NDLyHZ8mqvdpLrSs8pEwG2za9vJA1ZgHplsYCj1MqYGepTnBhzWXiLfheORUrL1o/ZdudgNxZ+S
ztLrpK/6r62Ffwxd6CdRhi2lKN0BattNKNSaB763sHCOwB/VaZyw4DBaJTFLlXYbMI618Ch6w4JX
EqzBctokRdXBnsQpMZ/mjuZ3wyjdvPnTgu3bRv1rZHERyGptSLLEMsLgVe94L8nVjhmYw+2jX9+s
f60sjj71nTSf9Cny5sTYRd3LZgV1y8DivH3dLJjKmCEOUANIUl8apOH/b0tYnLdWty1rYAmdxRfi
MJUYbTTpxW9cXocqyRzBk9uQxOry+5AUJUxUm6OoFMut1OmQx/bBab5X5cZprH6I4uWM0i5wj+Vs
UW/AUFBlYt7b1u8RgvnsaE+N9pGozutGeeyT6e723q168juDi5UN8mTFJk9WT7FeA0AUVf04mFvD
gFdcBeKbJyeU0R0BYwo97+X+wdufjWpjRl46HYeX+We2N6uz4z/M5YuR6t6kfaa/njxJP4OwpOq8
v71Gcf7L03tvfeHiTZjC50OHzpObv7XeZoBdhr7i0R5+ZdN/iW4UXUi8gQPBSbOw5YRFaOS+Lrzd
dHZFMmR7ZuLMjRWtfVNc4YKjxcQTzEWJ0wBqoxilFnnIP905TvwwIfx7e9PWXJ6xFqYCgamJYtXl
keVt0xmISUReJMs7HVHpr+b0GWr121ZW3kjATTRAizq0TiDuL60MthapbeBjBV3KfEeOckQA2qV9
hLbLbp56Vws3SQnF7iz94b3RxdKQCjNK3cRoNn2nfDn48g606hdT+WUG05FG3b2/RQuz+pAQFQQT
hA90d0sIV2LA/l80YexZ40iae0KGzZoimFxDmqcvdA52MdSdw1YF40qjSHx5jHUy504Vg9foIjYW
TVOhfI7va8TFSKcz0GWqa6F4RQ2jCj5MXyTlqfKrB1XoIrrqj+y+r471r9j8i27phk+tnbZg4oEo
jCnAKyCK2jRNJFdsvDq8VkIuRLNpE7o11H9QdAMohW52w+RaQBUDp3wr4B+v0DxlECcRaJ7YQ9rh
wUSPzuoe4SerQucYPGc/bnvzavbGuJKYQxXLXIbvSOk6qejS2Os1yDsz0zXM9nfg97tJR5g8qZ7F
da45yWPgf4uarWmf1ccGdU9FVJHAYC7RpWFTJtIYNLFXt+OdPLwwzvkzQkOjQPhueG1r19i/btFs
r24w+wrtC0VXmi6XXzBTmHnZx0PsGcZnZ/bvEKvOHU/X/5bu+3pTg33tuhIIbrgVyFKpUl1ag0He
gQKxj70iS90xPFaQOrlVeBfZB/O+/zxqJ+CRxefGelSpiMIacPuAVx34nXmxGe9qD4nl+LOB0KKn
PuoTEjCMR+aPlvUXqUBpGrtqy5/WItX75S5u53i0ByWhV+DljfYrjq1TXmb3rf3sF6brG/f++CHQ
dmq6lYVs7LKtXi5T7fty7huWGSTRTpa+9/1TXW1kt6t+w+1CmUoQWS2FK2W9EFKmU+wlxSnTX2Zw
nE7zURsejekJIPTG823twhQT7v9rbXFw81CZeWqzIl/PukNiWDVxsNuqaq5ZEdhnwTgm/HNxXE0Z
0npAcdNDAM4Vk/R/TJIlwjldDSgIUHoW1LaXJ2MgbKLrkUM403916bNW/s62sqXVK+O9jeWVodUQ
wDY+p28jPNSVLjrkx8JPT20w3ZX+/CB1zV00tC9oxz3ZTvihHxCySse9NE8nTakOgWK/zt2TtJXn
r7klwxsaxQVIGa9Yz5qkkScpCxJm/Ot9rZwyq3DjrcHTK4HGty3+18rbTf7uG9d7vzGg1Ek8pb6P
4t/KGN5Z9p3D9z5O/fMI1VJoOq7al+7/I+3MduNGlm79RAQ4D7dkTZJKttS2PN0Qdm+Z8zzz6f+P
Bk67KkUUYZ9G3xlQVCYjIyMjVqwV52CFtOEUKl7mTwiMlm46Zx8HyXLzrj1qfnGYy5Z3m35KKmkf
xPW+tbT3jlw/+lX6wUl8t2+q/e0QtZK3MXvCdB95IY8IkdOkVAZaQ1kLNVw5AxaGN0ULPZXh0i0G
v7WUhmlhenzc57RKxVQ3a0d9HCFsOsttdSrs9H1TIwu3d6B4SF46bdf0iKSk1u72+lacAP9n+p5Z
IybW3pyxKa1VM2uic0BFu+7Dg2aC6CjmjSrWhhkxw54CPWm6rOXF0t6Hfbxb8EUthOp/vhj6Erzz
ILxBHGcJKBe+xofslBiY87nBf/ad/Lr5+l5xB9oevy0s67ywUElO0eoNb+N0zh/gJ77P7PFQ19On
uZMPtxezEtERKoSHlZouqa7Igu3XM1OzKg99Nd0nfbSzJ0Xbp+O86+L9aDbpsUdx67bJlZcdJnla
LjOFpFvCOygaYNlTHPZvGPc5SKk6GfZxBzbLyU8UfzYukS1rwrVI9wRtPUmNzq01j0c/sJydlDkg
9LPxtTOQjUWRd+vpvJJxLHPI4PVIYBcC4+vv15R6qQYFL+eqVv/Jh/CgBL4ntdJpnJV9VUrRUh6U
xi2yjlW3YSKUm2aZ6RP5nlI1q32jMagKxcO/ozEfHTXcDUlaeAm9/Nsfce2oMSHM1DjOQ3VFeAPK
VB51O+GlacTyMS7u2znZZ9VGa3MtN2ag47cV4agNVQ9UdmYjQ707Mil5KL6H/dG0z4r2Lc2OuYVS
kBm6QTN5zZ/qd3ClQKywsKyghcrVIrgpQiGSaVS04bT5dQ6e/xx/JPx9IQe3NL9p+4G/H0Q/Dfnb
ZhBZ9kZ4MHOqAXQCM+f2Fel7eruxnAn97HNTVt+zkPHVUXW2SPTXXO7SiJCitUaWFkYJfC5S7iip
JqHOeXqyu5+3vW3tENMNhb0HUjvG4AUzE/qYedqxljE+m/V0lAPJVQFUMe0nxVsZyy9825udu7Am
ZIRhYnW+nVBei8MBjhjFL9rdFAYKM4wt0qad2u8zOWk/FoxZzVbdL8iG4V3X5cZuULJmN+TDi52g
Jn57E1Y/6O+fJULk7LkuLKCCVP2iQPIGhiEPSS3XG1bWYhfIGHiZiVxstuCWfZePbdtVfNFS/1Ck
yUEafTdSB9fs4GXW3VLV79stFsmV74vYA9NL5InQ4YnT7EobKksJgsiF2kPbJw9NUz51HeMQ7QJp
CIPT7a1ciV5X9oRLwbKzsaoq7PGV3ZButxU8TtVfxOMrK0KMDBloLEIFK6XzqI/oDv+EPakzN95k
q2shRIFmWnZO5BzTYXZN5IriJTJ3p9SI71RXtjec4u1skAKhNQJAsFnLcMM5woZ1MIebiU4gbuIu
PuRBdNdIYfDUtMV+iiPFjZK8OBRW8TPpk+QcmxWVYi34PNXafNeM3RbG8BdeQDii/B74IKEPYwhA
LGCYgRHpWcr1EzjpQ25W93LwvUz8z1GUHJzQdM1SOyZafsfMHeM9Lo8i104PcMIcrSRZCP+/yrH5
47ZTrToxNVx01I1lFlMIG0hllq08OVxWZXHfp+pJnnu3Co07Bfr2Oi6Ot82Zb+M7t9LClwVMZek9
XCcZSmy0PgocZG5IzzM3M+xS7YvWb9R6V4IOVsjTQJWBKhAlu6tG1+NupgSKVHeH2o1heQxYbtUY
V7LQKytCfAeYYue6CqFK7dxb9uDpjXb056dGjl0D7s022kgs1j/V71UJn0qzmpgcO6JEY7QPsVm+
JOm3Mn2STWifw3ojA725OEZ1hUQiU2qdhznVzFhTmbxP3AhcufylK94nauhtPvF+sQa8ORuAX7j6
kZuiEnXtGL1uj0VdYc9pg2gfZ1aFbEpYeFOVSO7U5/HHDu4QdKCSdF/FANsDu/oyas2AlHakw+jV
+PDssvV6W/2cRiqeQQgxxRz1mYfTOd48Dt+NtEG4Ssk/hTAv7aws9h8oF9luE2oQIiWTT6VtjqZP
Tlf6Xq8E4ft5CJQdws+JV1Yp9JVVz/CMMxaePprjWQnBvOoQv++VYJDcXK9NsKaathHIVg8NqA6K
nsBk4A243hsOk91RJogZ4HxWgrM2nVK5R7Hpb87mhRnBn82+rc1iwkwQ+/tae6kHywvUpzH+dDsG
rMb+33ZEoQE10CbNV7FjoR0yRug8PxbU5G4bWT0s1CQMAhsAQzHW6s3QtQz0Uoar/3FSGVGNjkkF
27VezS045aopi5n55V0N25HweVJggFKEJMoZzhUNpEHeWG5mIf1W3lfm30Q2nkq8Q5kZB5V27Qrq
3Ge+PlD27zqy1ibRLaSd/Zfbe7f6gS6MCI6ANH1WWzJJfj6+a41Xo7gvo3AjvqxuGppMi6ylzUCp
sGkBL20SAzJjBtTCuXbnVHEZSXYL+Txsabut1Y8QmgJWjPAJCYEh3DpBCWfMTHRhwj7W4Tea31lD
JR8DdFd2wdRFHo3wR92e9N3UjaU72kr5Fz6/1BKB9VBMpZ50/d1MOyzzpKZfUgXtLk9M18p/VNrG
d1trfjPrxG4iQ0XjT2x+axWo2hCSvHM5PKQyM3+8ds9t+zR2qZupFey7zD4Vuqex4Un2HHf2YTBa
dzSeLPTn/tyJCLj0ngGmLmfjesVdEZv+GPJbFOgfd6TFlVek6fu+2WLGWPNWhujBEznMnfNsvDYE
XaGvMgUenftZfZ393NlrkdTtIs7F/vaSVl4ZXE4LIYQDX9tbmG3RjmFpQTXmF8lLX3bncnqfy3fh
rHpN86UIn6R5S4ht7RpmB38JGS8koMIuGmOXjHUz8rBJgkN2qp3cZTRwClTPnwLX3wIRrt00l+YE
Nw2ztlBrReGJEVl3ipN9RBSG6rRSubUc3f3Fbv5emkj636sFuLqepdnFJ0BvbjjAPuEg0AYFxrMW
zjt5q4G41jQFXEuOQQEIoLLok3lbRfEcybw6xoOhJMi407r7x1bGve1kbhrvQjSq31fR1mzgWj7K
4DQ0gjQUFqzdtYvmimr2KJGQZFdR8JOCQest8kh/EWMurQiPYBh+5qEfWB2cJadS25VhfJjbLcq4
NRe5tCI8qrIUkocOAfSzpU7f1MbV1PmeEQ0v0rf6I2sHm84/IwpcqryahLuuwTlCXSbf9cmJT02W
/QC0JHtQ3/5FkYJJBPIrAC7c1iKJxFjZWe8vmY852+0+m5NwlzbV1vD+qhf8tiKWkNUpsCRN51Ui
aa+QlXmWIW3E3NUXJi0L4L80Suw3rOFt7ieK1lLZMqq9Yx+D9lC8yNK7KoAW4sFpX7vxbvofyDhj
+hIHuZfOXlbcqc3T7ZO9drdDxk6QpNmAty8udNEJ0Gapa62qBAWV3EVDcAiLuyp615vTQQu38Elr
7gjCgwjJ6BAQYCFiSVZdt2VNK6D3s2PfeF+zNPCi3tzY2dUlwSrNxDkTporI+VRXrZmiLg2Qh1r/
LJ8t40tSU4Exvtb+6fburbk9EpIwX8D8uGSv17uXofIVJgviKh/rf8zK+Ccs2pMhvf6FFeoQQDiA
RTG8dm1lCvmrLajwc9bCH8HDavhgTVvK9asVGKYb6Tr9Iix2hOurGxK5GVP6GGO9ryhpaFW3M5yP
iWl7We646XRysqMZHoG+url2L8nW4fYy19wDFhQYSIHm2JANXy8zketY7Sc206rjDtCXc0BiZtox
AF+7gRSEGyPub80trFakIgsmj768sKtzJ/lZ6ZA5t2Pl9S0zXNWA7OyjbJQbt+eqJeIwjQYbmSlr
8aKLMzZ3jhVUNXiNfqCSknZgj+Wo3o8AYfw/VRihOiQjY8IoDKgyxgHFkG9LZd4Y5OrJQE86VrT4
lBcZpHxm5Li2ldjHP/1o1/aEjG5eeLybvqOJIQEic35q+U/8fxNq+/agLWYgcmN+gLeBSKnW1lVQ
9Dq4ENb3nQ77U96k76Qg3YK8rzSEIKujSsw9RgjRxTkiP7czOw9Yj5LmrhqEnpXJrkkiXAUxOSPU
SE58ShtAHM33rrxrS2t/e0NXEh9+wcLKBPuzqb1h05HzRkdcDW9Jo31bl0igkm7Fu6DKOJKh6+uh
1yNRo1d7Y7N5v7bNSDHw0ls2+Y0ws2Gx2nJsqSR10t6oT/bXEnAcVR3gq7tw+necdpXRewxZa+xE
lzBX4d/Hmfp5Yw+WJOu6wkQVmIcmuMhl7lDUgJWdrBj8nK8Q5C2QON1rIKkek/3SBDT9+65Hnbo7
h/PGQ3f161PphLABIl9QmcJLF8F20JISp0eXDFeu/4X8ZR+G41F1xkMXFo9xmz+l0UFVeoyn34x8
2lLeeHt5sXKeSAtWkP61iAity96v4lDm8TkN72CLPahO84Mb7TNsyY9Nr3/d2Oklyr3ZacoT9EAh
atVUIeh2MwxKDtqO51ouduAr7iNpCNyptP8xXuzYa+TP9XhnMB7oJvKP27ZXl7p0QEHsca7FsUCL
kO77lsJRC3c2qtUwjiAG7kpR51VbbcS3+dzSVvhtawnRFyE4M2ctmCydwfPO/rd1dDdSpH9uL2fZ
qTc7CdJxoUlkM8XS0pTXPc9YvtzMBam10t4ej0XP9ITyGkmPttS5RfHH6QerYvuQx2LuBIe9XpVm
zpMcziYXi8H5ML8BX1fUbnd7Xauf6cLI8u8XWxfXRTnrpUUqnDnFPnbMYN87sjs3SeyWVhu6dbVJ
jLR2Y9ITl39BVlUQ4Nc26xihOykz4vOofsrl0LWTT9b4raD/+edrYxCXOo8G6x4Z47WdiPGQUq3x
/pGV7GgQ9+fJN3p05vrIU4fkf0BLlQ2bKxUuylvUhpmvWG6aN+mAH/ZT5oA6HJBX+TxOT2YIRiUK
PC13vDG9t6vnzNoYTVrbUJ0GJxpFuAneeb1Q2N/6XrPV+Ay1gyR5fkxxSXrSiy3xrDVnubQjOMuc
mNA9Q5R47sf6h1x8aJLw6HxmuOswSb6zkegvXiCeOIZQaSUvhR7TFr4eWsLqmA9Zcq7mb0PgQ5I7
uqX0oZPu1Tb0pvH1trOsXY6X5oQ9LLkTaYznQAAHwy2GZ5sxkc0ptbUocmlE2MDGQUMmrZcWZ+8A
xn/yh3SnjM/GuHPsfYKmp7yJgVm7bC9NCoctl9pxrHNMBsUxr09x8ImpULenvCPVn9vmqBhf4ll/
vr2Zqw558e2Ee6dkwmzM2jThkcbQgfKPxQ2vKO/nbqu58JY1YpFJdujiLkyIZPpCQadr1MRv5yJh
ZOVYmwxXtKkbDE7lcrm/n6ToGBnmfkSXt07ukGo8KNm8Lz4YzEPMcvEg+91GkrHmRkxmodG+gOLe
aC2MStoaklEn50l+tPQXEuZN5M/a5v56zVPFRmpNXLKONnQ0pkZy5v3kKv3PZVQ7aExXVbZ2d81d
qWJTw7ZQLGVe5zquQGruSNVsJucidfXwLuiVhzYPkKVO3Tq/1+bk4yaF//InxVO/DBIv/y3SDsKL
o7e0SW40PTnX2ujGZOibDc4VfM4yv7nc5TwMiZdCYKlrxx+iinq8Hbw30TaNpccF2TvsEI+YH5Sy
9WSNquALkMd9Mxw6c6N7vLpELvZfNA0LUPN6V6tQGsss4IZIOjs/hKX0kjv+Fvh9zQ95X/xnRDiB
ehhNAUNA5Pp+ftDqxK2t0dsew9ww8+s2vEgfgqZyWlsjlU8b9S4Yn6mjnLb9cNUKTfxloh4wmph8
laUz2EqmsZgZEFeu2BAK5cp3yem2hj3WLh0e1gCcmfJd8JfX36Z0OnoONqlJKaXeABFy6NCG0o2Q
J5mjHLsmkN2gDDdot1ZPNFQBjBDijhA1XlsNIoPqsLzc3/XdJFlopzzPHZ+r+qvlLSwajMLJDEYI
9QONz1Xny/KA/JxizToxUWPEPA0i7ZAVE1QXW/nQ6qe7sCicZxmoM2oQJLFVMt1p1bGb4LUxNvKf
1a9m8QJgQGCh7hYugUWFyG97/CMxv4Craw6Gf6cMn6qSy6d+un21rZ7epairUU2zCYvX36oN0zqj
4kpL1hrapyBTpfdFVnX721ZWPQL0F0IiuOIb/v7egG+1Cm3KV2rlUdj3AN5DLfVUbMmWa2sxnhFd
hO0g/ViGWK7XI+Pws0pCfrabwf7aSomxm3xYa+nIhvf+gjKO54D3ajCf4ypWPYZRQlfXO/Oh7KU9
JTZzJ6eZfqpG5SWUFIvpKDU9oPaR3imTxmiAX847tFfQmWlH48A8iezaEaWWYk7/6bN6cK2kC3d6
qJbv+5jfEYydAr9LGZ3GdIi8wgSYIBfmtKennBz7IgsfAv6yq8W03B2GZTdu8OWwiTfQwv7E44tZ
M1KK6w1hMLqyC2NetEWTD1Orf+ANbT6nCeqwVRmEX0Op3pLzXTe5CArwbgCiKfhvlCmJrMUo5ZS7
wmnuR+trUL9KWnA3GC+3/WrNe+ELcED0UnFjkON6cYkBlL0pWJxe2RGtxORj7VcbG7j6BKLr8GsE
gYEUsZxHlaNWOmlC+MdWT2P7OXHqJ5nutjMeK+eU5YMrp5XbRR9vr22lxk1svrAr3HkRf1XqHXKH
sJBKd5CTlxlRmvelAQN5Ngb5c5AHMSyKw7QbbEO681XlSx4o2m6csvKOjtOfU87wg2BeAeBOtQ1u
wevdlppGaVHfwqdjYKj1XZqBBs/2Hau/vfS1cEG6jey0jPA0T6ZrQ1GoT4nTWMkZbiCZMqLStq71
PXy9bWU1c1pQIkz+LDpiIjVcalhJ3A99cu6tf+s9hZBU775KeXtC9wEWH8o7k/1o9BB+wpRgpW6f
b7EHrUV6HurU84mxoK2Ew9lrPXMvqk+0QoUzZviqhhelrD5NCFc2JslisbGza/cXtzIPawbjSYSF
cE9pIdKVDFEnJYIrw5Gj/4FefZclW0/rFTsKNzLqC7S10JkV7DR6b+Wm06fnrPwJzIeJgXLYuCVX
nIQWEyh4DID3FbkhgyhJbMlc5IJS6zD1jwvQtZFft0E+y5UhRNClAYgGHEJmtHEFb6Q60mthQ0cr
jl+s4V4bJm+mq+/ABCuHu9zcpZFXF/shRXb2379IfK+MLxt9kZHCCzLHJef+nA7+sTb2g6we7flw
+ySsBOwrI8LXGjvoNc0SI0b5kbCdSf/I42dIvZ2Nd/Rau4DmI37OY8NAmVDYytCXOyuVmJ4vAShr
LkzvfgK+tf3UpPugcsvUtczsfWZtgMLXXOXSrJAUqKbUpEZEg9yKrUM7ggZLRvWsmN13sw+3CORW
zjRrhExzecMvQ97XX8zkgwWawRoT1byLmyO5tpIHh/TkGIfGOv75l+OeJbXnUMMOIPQF9cj3jXJB
cDYovsdI3PDC3TfFcySPjCRvnLjVlV0YE75elkIH4PfgJrRwemdYzWPQfTWtfhfVFcpZyWHQt5h9
Vj8ctJXA9pf+glg0swMy/zIHlRg3NCOnsmqPnQmgL691xY0BZ51ub+e6PZ5lKOGCIxdRkA4K3LrT
g+cLlLtvd3FMiBy3xFnW7nWqPHQ7l3IqObFw2uRoDNTGKniUKZ/kskT7AZGF6INafQn1u6G7C9TQ
TVOfRPK10k9Z/fn2GtdC86V5IWea8miaU7+E7QBRCRfUHtIX8wd6vv/ctrOSibPMRf+GxyeJq3Do
SmTHA7AAYCO1r7psPGhxe6ozWKy/V8pTGmf7vv1jaQcFksoLk8LRC8A30KcBDAlgqdkx5veqt/Q9
M7PaWNtawLw0JETlQMukWcn4hFNcH1Gw2JWIrbU2emiaWbkSvAa393L54eIVdGlPcJk5knxQmYtf
MusU6f909v9uG1h3it8fS3AKeegcxV8MlB+NLvTK4oNubAThLX9YosvFTVbFYKT6Cr/LOwiS0uhZ
75qdLD8x/KklKRQyP7Vwq+K3uiweIbw4TUgHDMEh/EpO/FlZykaN9WPy+8TzFf9xHLeGoFe/j0YW
skxHLuDw67UZVWrYebu0YscXsztJxoe/+DyML6D5CF8S7KTXfz8Ku4Jkn3bdwBhaZtD4odEu98Xh
tpm18jOQwd92hAzfl6dEMgcqD5KCKf+QJYwHg9X/yQPjOFgqXadK99La/grssHXz5slIwIeo4zlb
RjeBdd/+QWvxmKLzUjZYJk/FrqsEmaRkzPye2Hlpyh8tKZ4+POnJRl6y6iYXZoTjlQXm0DJYRcEl
34OJ9dBM89J0q1u+ZUU4Y9aoT3lYsBgN8r1dJJnPXZT37uZ46OpBg9QPX+FNQ/H52lnwUH+eOUsQ
zPjOQzw5tqdlkK9WCQoVRTfUx9pp7LtCrXaSUm+tci1J4G6jqgnsESpmIUmIQzoYWkaXMk2nfW21
d5HRekPTH7Lyo9ociz8f+FsqZL/tCdeMMzKvY0nYs+Ar0qXEKyiTmeXn24647JkYgC+tCIGkKBsl
h0KPy8wc2UPncW6c92bb3vdOeYqTPy/K0ZlnhgHa2gXcK4QTsHvOFPP/udZn2SuyYPS0UZl3t9e0
VtigLsQ8BCzHDsJTgpmyKGhqyUSVyihQ2T1Jxa5WvdoejrOZ76Y03TFXv2M4bCPMrJ3qS7vCcSvh
mJGAA4CKzd45/bHNmoPDgCuFtdsLXDtwl3aEqCk5Q972y/rUJnVj6bscyHs7Udy/sAKh6sJnD1G2
+KYZSkjeR0Oii+yUxwHgspnp263WVQe8sCK6uQM5gzxDHGMon0xoeVokDIdU3hfTa6O93F7Rqi14
VCFcY/AIgPR1AJGAVuoTxbQzbUEDpnhIXrQkkneo18ZH0h6DTDxpjreNrn0spkSXoMUNpIhQ9iD3
FRwBWXJFf6XK5KU9s3B/E+h1UvuFDxByfhGq5bNcFLXpio+68q435HdBa7wbJ2cjPVxdC5C4hd6I
6pX4KgsGbezKtqTXL2cLsgaGSrj+N/puq0bgnmfwCDp4lnT9lbRep2MpD6yF2lX1Ls5ytD4i7/ZX
+cW1IwY++NC5fKFOgCBH8AV5avTG0qL0LNdInqf9PHj1rHxVpkJu3Nk3fRKEjFKy2YT70e9sD4R2
6RU6CCK59e/pwpSeZk35MdYHCYig6bgBD6Bdr82wjow9U1OTNn+8/avX7iDmgMGJyVyDwNOut6bt
4zjoa9K+wHzouhfGwd+rTe86/cJq9Dpo9f62vbVPwZAzU5QLXT2R9NpeJQdF0Sm0QDP0A3c9CiwP
GiAF16njLUmUdVOMBy/jrDKw2WtTczp0Csh0rlc065rM8kI4kpwtbOVahIYv/j8rS4S4yNVrjf5I
qmOlUfOdnUC2PaWe032fze7DX2wdX8pk8zAogqcaVYE5fGHDa6PvBgTtwfNmAW91MYwMULuDxYRe
+fVizLSrprTlNjXilwlKTguWTtN53sxE1vIuOAT/syMcSN1pEkmdudayTtsbZeTpUuVVEmQso+2F
k+w5EDCN4cYGrt7izLEAoWAyY9HQvF7eFAVGMw3cchMMzmH6foBWLCi9sR9OZh7B4favGlgetD9b
9KrLH34TGkjxgJ+SnqONdW24LNQYnRoidhrHKCX8RNDlL67WRSHm/1lYDsOFG4J61uuwIZMd/Rdm
+n2Ud4bu020HXLvsQLjQrgbYCcRAWEVD/X+KJBCDSWkf5mJwR/29HxwtHTQrivC3ja1uGTgaah/M
YABivV5QaDIEHkzcP3Ygo0id5U9FkW6MCvxiVhC/C3+alI5WK1FJMGKNZj20dUybxnh20GGEQrKJ
7g+j/V1S923xSf8Q656cfvbrfTy5RkPvEXcZdyXsLomaH24veW1/GdLEQaGDR1VDOH2d1M7TmIJ7
6+V8n2fPal/sJidx7ex52FQTXYuO8LlpoAMRvKAjeL2/hQ+pCvSsuOQdOupu5TwyVrPxDdeO+XLY
Fqkk2NvE5HxSnNIfGWc/dy3iUDFA9yzdl7XsJr1Ss6x0p2W0gw1p3DC85jzAlxZ9NvaRqu/14loz
aZWKxupZHvIPOd9sGJO7v/hYFyaEEJZ0sLlJPg9h2fYgpP2gGI+xVh9yBKRHS/P+/4wJJy+zGfKS
DNAbWnpIhvJcB65WR4dAH8+wNmwYW0sJLjdPCCVSNypN7C9QEWZrjXTemZA7pEO2t/x3TZrvU1Xd
317eL0d4cw4pylNL/jVTL2QhWeHUoAAa+ikNzzg3n7Ki8xopIz+SQ1X6nJt5HbupjayYK3cKIL9Y
adpdMRXqDz1rIYKPoEEsGegIu38ZnG+esimJYiYppuhQzszYFX49vAZOnUWu1fjyx3C0In8ZdfCf
ulSxfQ53X0ePUpKOGy/U1YOG1juoZ9DcppiGAFlKkg616HOAoDxPqqA9DcpWKWHViA5ZF8190NUi
s7YfzIE8TYQOyU9cdQagXrmy/v32Z1o9VYCbl+odufSvJvHFHZNJaW4aCYBSdfCjh8iap30xGn9O
EAc8zpIxYzMMirDQ9dmNbSeJUO7k+ea8JPE7K6zdNty4yVZXcmFDCH4yKoN6HvHqaIYMYt0il9wq
spvd7f1ai+cLyx0iIgAB3vArjNMUTmYKiDKNsgkB9K7xUiuf76R+Lh6kQT6rBpPyt22uOcKlzeXf
L76R0sl53LQgIap8OMxy+ZhRW2rq8a+Wxgg30/40EsSmtRI1TT0MwA5CXdv5dryrYn2nyvmT08kI
62wQP64tisoL0vKgUWETERZljXkQpC0vq6p4AoVOgcLYS3Gxv711a58Lphna8CCiuIAFK2Wk5UbW
S2ydwXQiwzKIGebOQy9n57LYEjReXRKINVpnC3j5zfU7R7wXZgAiPgK8Cjrmg+V25t+s6MKIcA1K
punzJFW5f4vRi3ukUaLDrDGd6Ns7rXu+vX3rK6J9BcZwmblY3hYXnldMzCJUIS7Ry/UCox+j2u3H
v3jJM8X2n5HlG14YiQsnGeD6gRQYOo149o9Rb+wMOdpw7621CPdRn81TE9QArQcj9kqGfeysOUZb
wxtrUehiMW9ZZw0EkisWYxuN13cN7PgbjaTVdSwcNRweWeWoXm+XMfhG4VuLS8fQnTg/4jiB+WQr
zVu1YjIbxYDxgpgR3vRKXrXIeLEOQ/6Z148Bg17k6xsp3ZYR4ZOUUQq3YmoD91+w78bjIuaxOaWx
+KiYh4AzZlIPjJP6VoceKQ+7yQAZZeFnrfuZa0cE/aotbfYtK8Lto0x2FIZDSDhTHvNdHStkNk99
v3Ee160wbAUMhwqIOAdd9zwm0EJIz42Rn9TwPmmdg5YeneL77XO/bPzbPfttR/CxwI4gCiuT9Lyo
uamOJ5coOwzQ5llIUGg/UugiNu/vtYHOhdWAi0dZ7lZZSBLaDJJVhFHTcz4/zQvWEIY0qblLW+/X
AKvsNvprOX+sINmpNH1/e8WrdQQe2sCZAOgC2lx89SIKmYmsNE5M1bfUfei25fSoR9M7q2/2Gcim
6X1nBC5QDHLKfCMwrXxUWqYoE3FFAZsRK+hzqITTOFbpOR6ME+98vasOaXLK4+PtJa7bsWkEQ/0B
X7WwwmqWyrhS6vRs69LLqDff+8G6y6fgviDP3TjZK/cua/ptS4jpapUYU2Fhq6+Ig1nU9q6qxU91
mjwnI1igaovQZyXughBY5sGXqjMNsevPl2la1RQ6n08OP89W59rx4fburRyJKwPCilI7bbSx5XKf
IYfv9khIHYPszn4CdXEw6+aob6mgr6+IIg/jR1TuRMresm4NJVWX+yowXyXVeGIA8+PtNa2aYH4a
ICHiPfQrrzdtbGS/kmSOeT5mp942DuG4gZnasrD8+8WpQjvR8SsoDs82vWsKnK1fbnjayh1CKPy9
BsGrw8jUMhA96dlUnyvahWn9Pyr2G0bWPj61U4BtVFEXeP31MuRa7nVK+eA55X4ZIEHve3JOi/Ts
IgGkD8/KJH8w1PB0+/usndhLs4LPjVObDjkAsHPoP8rNq6RTz4HSLdgqZa4FP9LW3+sTbvuRck9s
qqwvXmhU/VyFeLdlmrE3oqfUeJ9Oyvspcr7lg27S8PCzjbfASnXiyryQBwRK3+lqifnafz+nH/th
cGe3m0pEkpHY9Tesre8qBTLebwsVjOD1Ud+EaalhTYcca25cVd9J6X1ubMG41zyTgI50E2BjHlTC
qtLQaqxgievMVxCQEuuzRfHFzrcCxaqdZapvma1lPaJzljSxoSxJz639Ygf2rnPuhnJrDGDtIC8S
9IgvM1XCaPL1CVAmqfallsVokpTvsopqlRQbW7I1a9cGvLLkm8iXUMwXDvPU5mqhwAh6bhRz5w/P
vvxUKfd11u/ULWzl2oIIHBTZLBkxFpGgN5OG3MpaJT07ZVHvwLfDL10k00bdbe3bANBAexhYESdM
8DVpVo0+8kFpx1E6upr/dVajXeowJn87UqxtHEh+7VclB41DIXeatNQMW5XVZMp9WccnAOFmcFRk
y3OSrTf12s4xbAn4ge9Enib6tRYl1Wz02bmpggPt3aUacXs1qxZ4r7NnqspcgLCaVJXIQENi+kJU
I5WTm291j9diAMLI/1kQ0vWs7EdDSzL6us33Jsnu8+6nnL4EVroRwde+/6Ud4fvHneYM9XI7LStZ
ejg1fAEbD8K1tYAgBSWGpjaOJuyWnXRTlzApfVZ97SjVyII34WFuv/nF1sDhqiWIPgGwU/PUfwnv
XNzmVVbUVqcQaTT5U1E9OeTlkRa5TmZtuPPatgGSByL/i8tc7CiHTuuj4TmmZ6u9byLtjm+TbMbN
NS+7NCL4cVG3SRm3nM3ANEjt75t2i91sdRka/Gn8h3i0yB4R653fdz0WBlidWuY/G+N1c1xyy4gQ
/rVAkUw1Y6/0CKXK7udyXpxh2N0+kltWhFRk0PsgaRhUP5d5UOzS3ra80a4a2CliZyNmrsUypp+M
Rfdw4YFZfsqFl6Wy70j5HGdnp55NNCXr4X9NUNpuGMrS85Tn33uzUzccbtWzwS/A2LZQnYp1Qmim
GX1Lk4w4jWgy07p1AgVj3u/M4fX2Rq5ZguxOxStQd3qjxBFJoVQVObNjioEYRw6b5DOELtA3bEwh
L94rPOHBPi4DiCByFz0fYRf7acxLI8uWB9E4PCTfi+EBVIjXaYtmqrdZZlk7TWDd6f9DTAchkhBR
YWKYcs2uMtxwcmdTd7utVvValkjnkbhDU4m7TohzagNha1CzoqTy3S6p9rn5JfoK7ZKNitj2DNdq
UkzPbOleQZLJIb7ewWwmJyizAnt+89Rk4XNBSSeQ4YiPTckd0x9B/nOIDgrc9H/uIpeGha2se0YZ
swbDTVgfkWRzp6g/+NlzuoVzWTvU0DMsyGKoE9hTYYVyOY8NMEigy6wk8qbuvg9+3l7Muo2l50OJ
Q8POtQ3NiEMbmG3GHEQwHxYZQa/WrJ/GpAT725bWPH7hzMFDKKTAI3JtCeLNUsl7LNljO4AJU3oy
RwPch1OPMhQ6QfvY+WZ1mqtW+Tb36lZlfnWlC6MBLkNCKfpLG0ipTUWVz2aXng1HSTF7+hYAai18
MMb8nxHBNyR7IGYiWXKOguEYBONu6J8jW33anC9ci8ImqlWMrsDvrYiwoTSBcK8yfGZcQ8R168fG
hkZYltz9xsWyZoeYsZQzodIzRfyO0ZpNbvc6cUoNdmH+4lc/9bQ/tA0cQf1GNrZC5K2q8G8trQwL
gIQIgOyzqI/QylgGd7uz1ZswT9SFZ+dohLThfgJDBIRhPA7Oa9Ikh3BQ79vO+OKoo1clW8QhqwuH
ncLm0mHQ2RAOhuz3Q6fGYX7u5Psh1A4dSgtW/tAaH/xBv7t9NFZskYZQV4Ulmb6U2OX9P9LOa0lu
XenST8QIenNLlmkrqbVl+4ahvSXRe8+nnw/6Z86pojDF2ZrQnSqikwASCSBz5VqJNS9uo8Jfq9Se
/bZZVFjPoqJAUxZUo9MVFSxaVb6zHzWpVTA4InjSnG5t3oxW4fSJEbXJEwi3IPxUWafC9mfPb/S3
9LIdPSN5p6XPuTLSQf46Tzz5tc9aNRx7emHKPR1lycYxyAyiHATbA+10m41jT54yWCPkubrXn8qT
1cW+rZyTZq/FWG5HJHOJQMTWzalRWlasljpk5nOYNiegd52P3ud8BDc53YEVbXb2j+TchbuCHh9Y
iXlhbk9FRemm1WOin5YB5P+aheVhmC19x4oktl1Z2cwe3YmJQwcb0sfLXxNionFyKu18x0ulRmCk
FvUzQL3bLNtUO11sthPqfG15dvR3RU1X/x5rqHR9LowIp724XdZFyT3fHclyAUpOP4TGD8QRjH//
JCPnI/hdgbnBarzxfPjw1lpzGMmoGw+ZevyxLoHbZjuJrF93qs0d78rMJoQki4VaYwjVe5TFQaY9
ZPbbxFTOtbUEU2/+BScOtKgvWvlxUe89Guq9bj6ETXcw9Tewc/rt0ZvpCf6G8jz6qK1xx15+UrLu
vppSwDhvrXvADsehVo5h9+zuyXvIVhsqOCFLA7wafonrhSgqPRp7EwphZThzqAdZxp2xN//9Y8IQ
vcEQN4CK+y0xMhca+W1hpTSCMH/wVti13oX9Z9P58O9DLIEcHChZFQomwu8u/EqbHdi5B7KnlrWC
aHCj722f6Ic1LJSzBU3KwRVSOrdtSqfwwubGl9dYmfJuYHAE88Auvs3aQ/IH3DU0sEL5KVjHLVB/
1+Oy+nnS9ZyuZ9KMfl8800lYOefodHsksigGcpHQzEuZVIa4+1/M3rhAO5g4tKgnZejn3d+xcb5t
QFZdNC4tbG6Hyjx2uR6K7m07O5NNPdlz74/qh1xvjnNhUDB6aK0Xczw4TuWX47+vg2Dd/dVGAGBs
mzmJzHZU05yOWaeJ6CPIy/oQQ+iy4w8S4Wfxx3nzET2BpnmbMG2HZcMZ0dIwqJys9BVmtCN9fXf1
4Ge+2SUITjk+OdVyOUAD8N6c7kjj2tl4AlmMrNNh2c1/ya4Alx+08R6vmMMuikDSO/AAtCCjZi2Y
dScwkYRa553zQz580duCD8Hsam/2oBXHhRoPJWuMBmgdZoeVXvIs/BK7CDU+G8/l37MOncl4grL5
ND9r79XlFGmChilHzuq2w0lHfvEtm73ZpIuC6isrbtsHZ/1nUmjgr+4q26+zveqUjMkFZC88LiTN
oRzZNg/lBilua6IBI1RfytQFW9f7mfasNA/h4pzCKEHR5OB4H+rkONd3i2i4n8adfIMsFl1+w2al
Y6pSZiG445aoOAh+W8sOdmVYxSbdHni87kB2k3/2gHRchwkvaZdmXmmXgH2H246uP3Tlw1T8rRpP
4/jNDveKBOLv/WaPOzMxVjzqtgQ11lqXXmkxseQhm4Q0cY7cJQoTdDbc9hZZsgEqPIQDRH6Du6Bx
PbIorUOFki/t4dmI7Nz7RnMCkcsNkzrwRpBdBCteBu93zIqA8NsAISfg7c+rgHvktdnCyFIHaSNB
quudmjUPECoN2+9T62tPWeo9e+tHrVwf0p37kYwEAo4yyB9scQUg63ZtV1Pj2sgnOPI8/Z8U2efE
qI6WhXRh9VjG0aGNTSqsi99HsBKtq28n3R0X653noHR1Lz5i401zWCZpZ9E6ojqfKSMHEw0qAIvv
0z2eeNnpRkYMiJugRoF7czPa2YYwQSgXh4n1o6rbKYiV1NlxIUl6jOwJmWaNl5bggLs24qSVm7pR
ShBw1PvFFCltf36JZo2On9EPu53Jk+13CP4dAQzEgbbXN8dNUlE+YytORhKUTfjs5fnPsA33gros
kMIsD/klOWF2/eZMW+wo8jKV/qXeaO8sbTwUxeMKEUoTaPFjvjxFTekn9hvd+wRfSTudctW+60bE
zz5E2l45T7aQ6K+QleaLiLQbt52rSW0hvaHZ1aize9fp02MSddrOvV4W5XAT5NtgtgcLtfHLslqN
pZ5N2MnH8BznyrFMQATF3QGddL8vH7pmfEmd+g8COOg4pNRoA+UWtvEfWuuAZJGue4pHN6BTxakz
mP7OtwOObAIvjYjfL+55mlaZ2gQS6GltX+r1kxnvUYr94qjZRrRLC5slClfeflbF5MXe28oeDiFN
BlZRPag0xJTO6heReAcUEE/Hxds0e1a4icAFhvTluS76Cbym6fMsgc8qebAq5006HaN8PZnGuYN4
R2vvev3kJHtYf5mTX371ZsmzpVUAr4slh2u4Okaz64f5a5IHffYHtTWeJ1AmwSwB6mcLS6DBxcoq
j9BLF8NB3A0UshO5dvqDhQZXRK6SswVY1vVCr/R+jFn4iwTVBZOTBEq2kyWXBSA4Nf9jYbPQSqet
89wzZZUGumKyAzd+qpCfuT0OuRWohXk6igv8ZhxDZObF0LErnNk5jHSdi+fwvOxsC1nshvb6P1Y2
YymSsIk9i21RrM96aB286Qfp6RGRBV0/lGr073lFENoDe09xHfo9Z+Nt1bTMZuHR55SUb0gNFHP2
PECAQDE++pPpo1RLJgw2TGoM126QtGFWdiHMMIKDYOHM86aP+4zC4nt/2/MXVjbjYahr5QjSjXio
j/mwvLijyPc/rN0eLFoWmkW2gtSxoN01xT6+iF+OnbW9E7JQOezkJXWnxgqs/AuottrMjtp4JNly
2wGlkeHConCdC4tJ6URKnLCRumo8hLp+Wjxkx9wxuqv6+HMb7mVtpa6IOBzCq0Lb87cVq7KiyQTn
TFa2nj/HrXU32919WWa13+RRcpjwp3M+p3tXYOlOuzC8WcQYCoQ5KTnnbdHNMDzr5g/gon/ij5Ay
w5co5Hq2WNuEQny4hhCZhJ5xBvSR8Tru7Jc/WDI6kSmaEP1+U6aJwrgD8UrMoLbhD0Z6P3/2xpVT
pTp72R5FvaymAU8ymV/4bU0B1r92ELMMx65XiINujXy9tt7BueBxfx8pD+U+enjxs/pQ+PCU5mfH
Pjp7ZGCSzQf6BHQTI+Vd9otC4cJB48hQNCtHHSBVch7XUf2liRsotFA5DqNq55IiNQZkC7AqWTbE
f64H6wztnGcK7WqTupSHuc3HoOoL4+DSiI26Ncpgt5dSag/GRrC1Yj23F74kc63Jmnq6bWYD2Pmo
PRRLF6hredST+J/btiQbADAVknu/hNzdX+WUi4ksGlevVTYflTCAdVE+ky6g0+Ng1mG681bYM7UJ
Kt1SpbFC29+TFvKuTAZfm1O/1bLj7REJ19vEZURTxG2D7nLBCXm9Wkq+jMXgAMpup3Eh2eaemnj6
etuGJCIT+WmIMj2eI+gAXNuIp6h0aguYtNkgzUJf1qMaZce1OhqddqyS4ivdob3y87ZR2fxRsYTE
HmJ5eko2e25BKRrxcpfrGlDVrH3NySUqyv1tI5JILKRnxLuclB6wq+uRFXbrpD3vjKc+6oLM009q
9N56iOEEVj6uewlKyTEDrkLsKRo0YcfdTGOxDLairhiryk8FVJ3Jq5GG/pQWAcCD2+OSTh44UsBq
gqHkt0buum5VGr4YV1oZfhQq6pmqfhHU7bIcbpuSjurC1OZNo6w5T4EaP08ow6n96zS9X9y37eD4
Tb13fsmcHQimECSDToFc9vVyDWM95MXEsLzo/WiDSIFa8vZoZEkiIrwg2XBR8aYH/tpEmk2xMxmE
WloG/MhruBouVLCXIMsVP+nWc1J8t8j9eeoeyl4WBxGbhkIE1/hdB4laVoyaFG2v3ZJ/yIcZfazq
IUm9Y/IHZSGqtP+1JL7kIgqOSF0MqU2za9S3daAlNsqI4awHrpWrO94hc8RLU5vwZKxuOlcVPW5N
/LMufqJ+4poPt5dMPm+czmws8pZbMorWLry8chiNaqZBBZmgUz2UVXRKhp1gIfM+mqsFFRJMsYgZ
XE9ba2RDmpWwF4+wYsF3oaTF+fZQfuHit9Ecch9ejR4pH65P1ya8elLg6hYNKbnfGd1RP1ZVAMYl
unPWv6bk51rep9RTkOSZEGCpP/fwzKxBk7+ioOWnD2l0DyF+DGx858Nkywh5DihuwIJUqTfLuCxK
33Yu3+W4MHgoP+b/B7Zt2fSSlyUVTO8UgWvjlVNjzM7oeASSciGDrwHs2UuJysL9pYnNMMJIR7MN
mcynvkjvIv15SafARkqqLN6GafQQGqHqa2A25uZD37p+81dWHazFOVdadjDi91by2NZ7xT/pNxFu
WHUqSlzwrpd8MeoxQykPiKxTPev2X/HyXUubR7003rSGeQ9/3x6IS4zyNyejCCjuWgIzu5noXF31
kSZ+2nmqd5rWnGrn+yCyYMWjXXy87dCysokpoGI4M8lojvHr0c1KodlRRvtpqOOvZnrHdSFAcuAu
Ud1ztnSHvibxMzzPixm4SfJSdvM7t3c/gwk63f4UWZhguCCq6a6AVmWze80wq/VZIbwOxosVT74+
fx5rOH/e3zYjIyA3ye+R/eHpSugTW+kiuGqtia6KQyJ6aMy/PKv97kX9o5mj5rAmH1zzkGXHMvKT
sHUOWmvf3bYu26fcbrlkiPZ1Ysi18W5QCr2BouMpM87h6gRNH5/mqtg5JGUO9Isxm3unxStdv7YS
GYthQbYL9CIbfTttFLANJRh1IHP1aP4Td8pOtlY6LBgh4N1h/Qjy1wY1fYqgQDEpwpNJFB3fjfeq
uzsOctuItS0PeUoWEnmshGrio1o8TPad5u7k02QhDqTw/x4HU3c9DsVehykXYAJlfEB8wt+Xl5Iu
zYWFjfetcRiTzsD7bMQkDDq+oUH6ng0P8O7uOMHeWDaxNFVD1GWoSzyt7nMFhfkS70Rr2avjYrJ+
oQ0uNpI5xqA9Q4ayDj652io5dZY/Hsrlp+H+FQ871nZWf5tMnWPFnBNdLI1yaOL6hHrNsbF3IArS
RAL4WQFXIpHwG31FG5exHaXsT1Uh+zzrvrfqKPk659EjRd4ukDp9QQAwzouXZHAoaudndB7Prl2M
fp/tFfOlS3jxNZt97M563C8uHu8kI9Lws/PerI29yvmekY1HVlOmebPKkKtSOy7Nx6VQjreD3p6F
zXk2mFbfFB4WvPK1mB4rdS8jKY/pFxO18XVgRbE1DVhQjE/pYB7D9H5JB7irj+Rak+lBi8dDVaSB
C+/47bH9XzzmV21OFDa3u6BNkEX3hAD3pGe9GpSDZetBMmRDEtRzUWoHV60WiyicLZMP4/P0kmou
HMXN6qzQO1VGfTfoWpmcwxKS+qPXJySivdLY646THa/ABkhA83yh5Wdz0NvaqtuGwP60WRgAxPHD
5RROzWFUfuzMiPDK7fXl0tLmIFfHxHCjJaKk3OVBaoOu8Z5T5cP8vgdj99H0fM1ms8A7Z2h/3TYt
HSOE1wgagwQlGXIdvq3Oy5XSEDTkeuEnqaH5o+shwG08MP3RTv5Idi+0L4yJ3y/Cn4Ha5jjMgFvi
ZH1dpsi4d8pZPENjNWhGWDwWqP5O7tLu3fWlcRfeXThySfeY1sYwagutFRdUnfvwb4+LbzK9XfSn
aDq10duU5DQ5ztvTKh3phcHNkzu3NAUNYAwu3XSGAoD095uZ7pZY4z1nWYd43XkxSmO9CxaE3DFw
rO06rg2cRWSK2VM/U6N8WLTuk60BG7o9LGkqAYJjMZOAs+HZvl7BibrQ4lSYKQHBI0QT6/9UyXlR
cl9r34GY9KuGkule7VHmpLRCs24AMslsbTZi2OphkXk4KV0Zbf9S1w9aFfnD9GlndOJdst2Gl3Y2
75Z0RZa9TbGzlJ9assPPZlDHfpJDARUkb8qD6vwNN7zNuXbbsHR8gHjE48XiWbGZVW9N1NRZmVWv
fQED5c2vsFM7w85JLbbyb6MDI23CDQrIbYtKWoAgRGHRUxKyUM4cAhsiRu+wRkhc7qTqpBEeOAmA
QkCgjGkTVSo61MrCoH5n/OXAQeCeJmrSbvJp1rTT6OoBryd/oCrqDCbNBEGYPVvFtwKY8e15lT7V
HLrlyBeCTdBcEXcvAk6qFvachgxZg02//h7Zp6Y+jkNQfknU15Z+CXudfQ9VlcJ6Wo2HvVSsDD0K
PR7VFai5kRr57e1SJLlrzaJuVJvBkP1jLrNv0kZXTnfTzyI9TRAcTvfa/DB733eGLl1t2nAEpIf0
9rbdWnVjRIBi6ju6O/o481x9TRCFAyWgmHfVoJ764gxwRsAp2ehBb76ofeOvS+0L9pU9yiZZAAaj
Jtg/aZ4Grnu9EKVn5FadC5RIVrp+3iLhXXl/JT2kal6WTcc0Rxxvoi5DH032dWcqxOn5m+NfGN+c
rllft61SUwuF7+oQt9oH0/g6Rk9Un+/X1HzTDY0fF9Gx+hnvcTlINzYdCUiSAien//B62Nyvoqof
qJhDLdO7z4mLPsjbea9XTja5orSMJB/pXZ6T11bKKmlt5HQIj+34GCXlg14PjKz50MQ6B0//bW21
L4pR/HN7XmUedml2Ey3DbqXyv2JWP/eUDKO6OCph6YdO89wvw85Wlp1vlNPwZNi7BXrjeoyLbSh1
vzKTWf0TRrkKbksn2Yn/skOb5ga6UMWe1be3hM7M41jhqo1nREFlfOWoMavykKXHBYr2rNrTQJAJ
x9AUD+YYGK7oZNuESVVvqv8pmtdWEyTdt6iBsaLpEOp68e6GXDnVMU/e5gitud8tyV2j87zq16Nb
u9/qWN15yUunmBo3cHeoOkgrXU/xoKi5qcSsp2G2vqJ9zAywcs4eMkb68KAxAM0f0H9Ex83VaFrS
WkeDkD2RUOW+H/rMVzMHxNJ4GNMjMHezDpIS7e2dQ1Y6PBDuotGY0tiWvwV1F6uIe8hXi9EVJCHW
bB+mcMdNpaMDYYyCM/1rWNmMTtd6PTfqgYJYklSPbomKeGbA8u+Fanrfr3p/4uVlPC41/1W5X42p
gWyfN/Fft/emrImOHCXlA5HgpjQnItPFyde3Y+opvKmexuVdlB3aZEJPr0GW4s5xjtV6tBTjGSKq
Zu0OURl/1c270HxWoPOtBENuH93d/h7Z5F9+zsbTYdy1Wkrh0GA56d0AzH6dP5bKnm/JAiEtoYBL
gQiDZt0E+rVXymlqOGWKzjk63usyt4+VA2zPplOzi944euM31R80mItG1P9Y3YTfPLfzJYMd8ql2
fhb6GLigC9ZPzmz4RbEGRMjg9lzKDhWwSaTcoALgWNmcpUs3u32kw73uZR/pzj4hBeY2cTC4O7c4
6ZrB1AJm9ReEbbNmUdKFkbsQDxTzZ6xAEASLX6/vZTqkVkgrA1yFgo3r77WjRiTc+rGn/ll1+bM1
/CCVdIrWH7enTHZUIXb6HyPiIy52w9IUTTOIMrXpdMHS/FThhzLfrcWhnNqdCCD1wQtTm1kruywZ
1LRChXcyPms0QRf2cJxb897JERpQzXs3nI9JuhtXpV5xYXdzQEKujqgTcKunqAu/9yRirWT+vtrK
46oSx29Pp/Tg+h+9RwfGJQAA1/PZ0pDlREIRZuyPZvyizoFqvyuLkzu+LaNvLuzx7vrsODFqwM+R
+iUi1Vdxz5/zvYe91Ht4FoKz/PUhmx1v1Z4+maJ6XidpoOkfdTvz6/V8e7jCBbf3R7YAjWy8aSye
19ej9TJQSdGI92hRdKDvgVymveM10tW7MLFZvWUdF1sZ8Zqoi9+0tnVw2u4UO+Z3IWh8ezTSKbsw
tTmhwqYyp1GMJul+qjUIxPhHvde5ILdBqz88ZnQ2bruLrRq4tirwT61aBq7yo3UrnzP9TwbyXyOb
tc+9vqgH9tuTu74IrnN1fB6XvfYIaeSw/2tkE9ynYlnMBI2SJ8qsiKSda+WDRv16RWepir7+yYDg
x+LRRoZlC+DX1XEBvYATtBqgsfZj7Zh+m+14mnRpXLhQBB0KCDXh7BehcEyKaYzFBQXu+8mnS2m8
c+cqPCG85P1/mhKfcmFqqnJNCyvmLiw/lUNxmJqXBcz87UkT3/vb5qS6DobGBsi1bQla2qQcQmMC
YtI6H6fV/aHs9stK0xmeqPT+4lulkeN6IIUT22bRIV5ROBE9kfH4RjOLxxLRiqgfTknRv+vZpnQH
Pis1aerxaKMPDpwiPmRG9DTZ4U4mR7qGF9+zWUOQ0GMY26A2OlFemV7gh6qzT7fnVRKRqKcbvNfR
TyPZtwl6bTkyzgE/KYfhblbd9AzTY3WIc2fxJ3WPylHW2XVlbhMAa92rxmhmGYt6OpUt4WL6W1vV
j646fRaCD3F+nzn3SofsSlEcYbc8JNpOPBEmNp5ExwEtLLQl2SBiNquszKFplwvC9lWKOieM75Yy
BK26HhFnfJfOL/H878+VK4ObZczsWF0gqwLRBl83AA1nOZph6e5YkUSwKyubXdghtGKWJsNaqp+w
89cnDVFSSgz1HmxTlu26siRc6mK/c88Y0p7iGJwS72P7pU6mw2A8r3eZ9Q7OvINZIarz3IO/Hcad
IPB/MQ1+SbxcIWLerB0kXK6addDsJvZfGadzVNNtw7vynGnJ0YXYAPLzZ3d5P9v6m6LZg/tK9iMD
t+k1AwLp/dbUVs4psOIMcv11LA5Z/5CBdFPy97c3pORiSQEfYDgQX4iljM257dY5YGqXqlnyEz6U
9iU0H3MLzev1See2V9g/bpv7hRP9bTv81565uePBixy16kjTbFycpvI+fsru4pchPwzTW7XNfOTg
HfLU+oeFhkGN3iNw9913zXob5kFpHaLJr+ej9lY5a3t9bpKID8yAjSpKciKRcO1mM/BWNOkW3lvm
T7LllbszcumGoU+DSoOOjspv8rnpwFrHIg00a4/x9CmBhDo+RNZPoMo7uHRZ6zlj4eoKfIe2Km/j
t7UekTBIeDtqGhi0z1Nx0MxPer/6SwuRXPEB7pZDbjpPbhUFo30q57exdWra4aBw27bt1z2FGvkH
WfRJC/4mKi6bD0r40Hj2+CDohVAZtetD9obW01Okvw7l+zx/bByPEuEBWsXE/Kgf6uF1Ne9iGM69
4g90v6gdoMPBSnh0coqFuognjhpn65LQnzODi7Wsr95ewk+6pS4MbA6dtTW00pvxpLD7NLjLeWrm
e8N9sJp/WtP9Ohufcjoibm8raai4MLnZxVqKH9QjJsv8o5k8ROlIfck43DYiK9OxNRC7cig7UOQX
X3Exc4SoSksLgOZljTZKTuL0mHmec9JVJHRUr+9P4IJWP1JnaqGmEp5HLRl3zh3p5MKLCFUVNX74
bK6/obCnZiKfSryqvxmf8aIjz8RSBSFkrIHrvNwesvTwZh9RakFR9jfesVE1wqhAfeaJFua3mTUc
kNzxu+nOGsuH7N2s9sPOQkqj0IXBzUYJ1SpujZnsyNg/R0JbQNtzf+kEioQ+XTJk8LaJ0iypNStz
UQoUJLBp/q0YAq0Lyr/t7BiWdYAI2M6Q5AYtUOiklsBQbiJ+Wqe8S0Qrr2OhJFubT+m8Hs00P0aF
EqTWwVSPsbmHCZBlTFGa18nJ0vJJJ9Bmlzd9Gg9pFKMfJKjDm0JLAmeu7cOg5+G5GCD+6ldjhWvb
ObeWl97pztK+X7wo2fFX6aYBpA5/LFhdzpfN9cVR844qFPPNqWqftUo9asbP0ZpORfvSDq9a+BTn
O5dsmRPB0S9eYqQWoPy+3iNT6PXmDIHoEzTfftz81O2vt7eFrAIKRcP/sQC7y7WFflGH1u1oZahH
PzXLb/p0nB/VYfxaVuP93L/VKdzMn6LyY0Srw6oCArd3dqb0bkbLKFlxEOBkTzafYDYdsUjo+tp9
/SMby9p3Fu1EK0yg9PPb3MkR3jxYMb2+0V0X6Q96qd/tzIKINdu7DNhVutNRXSMfvvGxJc3nOupI
mSpa/KlEfRBwyzFclaCw9Tu9VQMVMgmrhOYUBpwZEoTb9mUb69L8ZpnRPWECXGIFXCxw2NS0fza+
/l2DroL6gNoeDCfdOQJk58ylSfFJFyeAlqZWM9ci+g7fysQ5iIJZtAuYlA6MnQuGC+UqQLrXVpKy
r9RFC0EPrbnfq/Sxxsd2+mJEr2r1VFjNiVLSzttXuk0NGkxFvwIs/FtUY5Z5mRV3KtvU6ThLvvSz
R4nuS1KEkP6uAU+McFpfinEKbi+ibK+KdiqBhKY3bWvXiUe9WRzaPqLMFmyPibn3jJA9ueECE1xW
3L7UbdZsnLQFMVyiQe09G0rqF8mnYW783Xqx8Pbtbri0sz2ZY72PlYikaWnOh7wPk8DIDW5Y+rAe
F0IxF89sr/omO58vberXntKvdG+5NbmtNTu5zaf5u1u9DmijT34+dn+wUpwjqCfQ78RzfhNwIPs1
1Cml2DRUP5Ww8e29pgvZ5uKCzD9UPWhT3AzGm+dWcVbSm+tfafesIMyd9N1OzJBpiAPKA8EBckFD
uWkTNFIVpTsv51HZJ71+l4TucliSqj+U3qggiGlodyDoIBUoEy8wxnw4OFMPSa7VWL7utvVrPiKa
47mHKgrDgAYwcawu7XGuWjcIEdQMvDzaEyeVTQyHJ5cHvppK/WZissGI00RFZIyW2gBGQNf17XEP
hCbbiJwmbBD6zGlr27hvMoSAnOIkf8pJk2rjz7Laa/eWOStvMbY5PTv4z+a4mLuuNmMVPQke2IHC
DbLooqCzn4mlArW0S5ornbYLe5ulNkteIS7vaECYL21hnsZqCnYTerJBcX+DXpKsPBQxm10RW6NV
6k6HpoRu+0vGftcoA6vz0VPb01Cld2ZX3f37kHlpcrNS1qh0FVqDsL9H30juHVTojW9bkF4uLk1s
PM5T6UJpwymnNWV0znY7gSRW4+nRa5roXHI/h0+5X8+1SgedktQ8oQ3cpYhz7QWpOnWvQ1rmm5ef
s3kV5GuuDI7FiGPu7ALlNv1BVVaUoCAh8Oic/I2sDhLSMC9GZGis8VHXX7QBVjbl4+1ZlR1EEBGA
nKNoigqJGOXF5SGLrbYNNTGplReM5eSn4DQ0D63rncNcdn8AawPbKY3ePC02qze0Rr2MpYmeBpIj
67yeTfU1tV7j0noI4+rQLs4xzvbeVVKfIbDSD89JC5/JZnhAhBUFnlWUL2AXUSfrpSqnIMlNFM0+
TON6NJbPhZMFDhIFVTwdQg/c3O0Jlp3AHmBWj5whdItbPgIC9xhqayjGDZWRSHzT81imQT+7D4tT
HpVdtTjJ7rfhaRNqTS7SwO4mxKzmVFX6jCpwq4jmykenPozm22XNAhvCoL0DUjI+2DJoAASyC1nb
toM/LAc69nPWNdaf9OxzOf/TfqurN+tekUJmxxHIC41klQ1UYeOoZeZQ0LJRyigfzfAps623S9d9
tAa433Tt2+1Fk71UOYrBDgmtv99pvDIvcZ1RWOucQvfXUasPdYfcVNamHoU670PuFePDlDt9UIHC
Ra/anM4ZYMfz7Q+RbE94VoDxAqESF4PNqJtaa1VtQNFAaZtgrP9Zh4PL/W3Y64mT7E7Q+iRZBecT
qfXNG6JH2Kic57p4ak3yR1Pvd+59c294gbZCTv2jzP7gAgxEFJFSApyowWzCQZ0mxZwI8YnU5hKq
/qXUyUHzROfDHt+XbDu4JOqFMptDiNtMIeonk1OOVv5UhUdFTU9Zqpe+ZcenqfKQUGwKsmT6nv+I
4L+5d//itSK5ABIFEPa1t+qlEkduiNKAo03pG2T0vmohzZuhF8aeP+UV9P91VpxCMMNvhmitz7o7
lx/nrIyhnJ7WY21ovOJu+5Lk6kFPhOB/AT8qtKauv8mcUG1zQxRMymgsTmuRD0ESs0+dUd+r18s2
KxeqXzGBWu0WRtFmKExBB4A6z/rDbpeHEQL7A6+C86jsVZ5lABVCq1AcsgCGeOZmWLVmJNqYlMil
tO30Zoyd8BgCEAf7E0dHS9eSu6qs3GNCyS9YtImiLsHzOE+CCGpqu6M2IeIS5+r0OK/lfFK7XcJ3
6WyAEqTz0xMEJOL3izO2N8oCmfa2oLxSVeesqo2zVcbeKavs/LhaZvLODMPy/vZqyyIHQCsBmAGc
+NvbuYNYf+1BQwHDG95EjvFuWb60tlr5arhHaC+5CdkccbDmAUgW9BPX49PyBKmJEmev2wfLfsmr
vS0sGQvSdSAtf8lQcoe4NlAakduvEUtcW+/H5L0C7YimBY15d3vKJOvkkL2yTSgOqbptoU59Qsdm
pi2sU8wx477J3dW3ZsVf9P6+mf+5bUwyaTDscdmh7AQjgbpxW60svMiONXZj+Tbtn4tyT2BVZgA5
A15onH9E2s2kzV2Z5VrKaLqqdo+ZoSl+3/XO+fYwJEHFMSAJ/CW5A9X8xrcXVn6BT614GrrMN+Y1
0OaPJI92Qpd0LJRDqRFBPkM58NoB6Bejra2kQdszKT+1lAuPpIb1HSsyN0PBnFwTJSjaADeHYFfM
Q0UNqqI1L/zmhe/C2DlNmXsX5X8gyEhpl8wPFzQoWbddQPCUJkazImmi1I3z2Jpd5zuxWdwlZmQc
by+QZFCU1TAhgJ0k0zbPlKZ157hUPDRvlPxAAys0Jgakd1CZ3LYju2pTwQCJS9ZVEBVv/M0qytqB
pKB4EjmS94r5abD/bten0lL9SXl0gxX63P6d0h927IrH7OaopfdICJ0LfD2Xl2vfiOdQHGAG8jBV
f7fE2dEc33vl9Dhp9FbO0XNltTzoHx1b2bEsm1khoEWdHkEfiDmuDUeDF5JuxynF26I3ISqqvs4Q
TOkfb49QssW4+cGiCwAYgfJtWIo6cHf1kJRPuf6zmZ5pGdPif99SiAkqah5cstZvqprDyl1FdYry
aVZeS+c1pui/2ykm2cNA8gWFNCyxv9dc4mJ249Sufg3DohbR7bF1SNfjwsAmFFW1OrfQOZRPrfcM
fG9Fv6Jpn3dTqjIzPHhQhkXFzAaUcL3sECqNra2l5ZM2PtYu2r7Z32P0Jam+3F51qRkSRaTYyEuB
Gbg2oyy62jbDUKLFbZyLYxcxGr0PvL2+JVn7AN1E/zH0Kwl/cTtZnCxrlWpk7QfPN9z+iEHUxZMX
jvJufBS30WRq/Nz6kOaH5LRG9pPbeQ8rhGbjD9X78K+HTVn316WFejbH4/WwrVWrlz4mMV6Wr+b4
NbTfK/a7ZE8jS7Klrqxs3gRRPUyVVlKnyr3pwTtaGVoD9R55lKx8QVMegFIOE6Ekugm94O31xDFJ
TlNlrBbHn87MZaOqgl7Yss5rYvu6UT7dnkDp0MjJWmRLqY5vu1LSotaaFGbdp0Q9x3Xjp8o7rd+J
9RLfhBoTUnZOclgWt7xzVGMcpxwASZrmchinKFiq6pSBcw+zeCfICjffRPcrU5vd5rWgAhsXU4v6
bKfjY5L3nP/3PNADpfwRd+VdtEfpL1zslkkx+osNERql2s09kEt3/giBWvXoOLbfWetBo2Py9mLt
jW7j7XG7qrriYKq2juGnpanepfZjOby29rsm+xp69c5syvIakM8Bb+Wi63mgRq7HxqYI20UDh7h2
L6mq+61CnyhKW6tpHJY49k1BsB/oTkRJqnF3SIVlrnlpfLMfeDkUml6zljpigrrma8aLPXy/PaOm
ZPEubWz8hRdEtEwlNrSxOkC4d4jsZmcYchOcxtytDcB5mwtHCttzPZm85gWr2JsuCrtjqCnO/e2B
yFxDYGkQhIFUjP7765Ui2WaU7WDBpSYESbwpiGIXyiWyJPqXrr/PhvflsveQ27Mpfr/wfEVd2rZr
sFlRJoAon2K+36anbhnu6N4d1B/eXtu0bK8Bt+bVCM8WD6/NBtD/F2lf1hs3znT9iwRoX24l9eq2
E2+ZxDdCFpsStW+kpF//HfrFTLppfi0kD2YwcxEg1UWRxWLVqXMyZJSaHQAwYH4z6ltoF+zB4oXc
o6Cf/2I9zyxJviHzYNgSCXZ+NkWcN9Hk3Cz9DcmfzcoAWlU0Sv782YIHHvrlDhIfJGnylGllkszX
HLSvenQstobB73mnZ39+poUVPFhB6iEaZdJ+dOeinawCCtJdO0EMQ9tSFrWWszOZEfbk5zwC+z9l
N+xL4hyur+nHewCWUVt4f2Gi2Cz1mdy+yXDToEFhm7e8KES61VvPmC68bkYByr+0I3lYTJleLCaa
ZkWr72vylYKoxgYTWQ48RTf8Y7bPBlJwSJXNTyA1ZJWHNoYBGRutWWHy+nj08UPwPERpHXo5mLa/
PCC+1lluV8Jht7yzhjRylufrrq4YkJG4Vhl0ELev0Y7x2jCpXugaEF2RlMAFMUwosA2iun3pQu5b
Y9l5WEsztfd572yb/nOl37LqM51HCDAdiwnMofMaCZEIV5eXKswK5BPauIhncjibHajLMQPq0Gax
QXLS/TK1z2VWbgbdj1eb9spVhG6M6PyIkyHtl4ka0MiZhLHUCz3tM9LMlYv741UGd0SxCFBeJFvy
hDFNHDNdUljIUwhlAmwzAphd12vJ+ZoZ4ehZQMajD/gGYaZE+1JMcPXV7eyMf+WMgGwIyl28Zy+t
0M4wnTFZ/k+EHDMmwHeDGv/6xlZMfYBcCVvOEU9ldHCky58WKNPaOmgbyzu7DGcc1x4J1R0dd7b5
4vRWRJIhSuccA5MEGK2Vc6UMIefmpZXMgbjJkhIHy58jZK93pftoQs/Y12+1wghLFmsN5jfHF586
m8Fs9x54SEsNjPbu6ozhxztP0Eyh/IO3HWhSZf4ev6/9pLRxAu1d2/0kWYf5lleKUZf1Rf9YG7k0
JSUREykcjbbwmkIvM2m3Kbmbs3wLeYeozOLaL0ODR9XP659adfrO/ZMiTJO4A5vnshDFBM9+rtna
tSr+AjmWoI8DeB9SBlyvkldtp9e6vqDzruv4gt6mzR4IeSb23t1Nz5q2cjpUkQvT/Yj30DLCYKjk
TrHoTWXPsJYRlm6NBuOAyaxBrdPr84M7eqBtGDEx5HlFfH0dVwzLYEqvsyrHJzBciuLZnvC4MH5O
zs7JH1MgLK4bU13lZ17KOCdaAETRl8DBsNoPHfuZOCScqwpMAtvrhtSBwEQ/XDxSwSYopXwexl09
fWLFacb7lw9vJRnumvS2/1lrR9P6qVnQ+kw2OlTNGJjJ1nAqqoiKLgVerii/giVbigNm69HGaoB3
mMoXTJRk/W2Vvl33UGkCpVZcPGgkYJ9ehlN9AcONNZvFyXIOdLjT+VZvH6+bUG4N9AzEpAQK4nJi
6VKdmKS1cP2A8SC9tfhbh6myam+1v9C2jq4bU/pzZkw6AMvU+UsikBvORMIhgRpAGvE1PVy1EUwQ
gJXEgQ68tGh2AnI6f4QRL30WpCSu9qXv2NreE8/bD5EDtLb/WpH2HsiRjYyagIN4UJLLxnhM9pZ9
4s435r1YXtwOfoQJ+rx4EFqX11dROPDBNGQnQbQEBAPGJC53hVVDS05L8MkyY5x2ZLHscPY7IzbK
DhRMrW+tddgVeHAEfxR0kae+nzRpq4N5eeBZ5SNrtpcYxEcGC0FvNsaOdcuh94l7IYJ8UODc5wQF
hxzF8jVpXeU2PfsF4qOfpS8G5qmJNuIX6BF3/ulyEtJqVxxRo/foWphWr+9vb6UNFLgpxx2f4BW0
YL4qfZ3yRy3B/BL9cv07qi4fDCmBAxUAc+Qy8mnwHHQJB1qenK9pe6i9uPf+qbL5s0M+mcOwMVtt
e93ge6NO3jmgAMHHBAhSDOheruJkOhipLFL0GYLOPvbcKsPBErpyjHFMHuclRkndZYvkOzuMc51u
gCfV9sHQj5943liRUbPmyIdEe6qD5HvllSNKvCgmOC2ESipAncMKQykbIcSxc6vRP+ZpB4Zrewpu
fSMLbtAQJ4frPqk+FiieRfHEw5tcbmkUpNZ6NKOLk+b3W88CznLIokHPN53/51NY4NUH6+M7iA75
pwgJZ3uQORnPXfC2nJx+Cs0OrENtqOkr30j5qsIAoeBBBxsNugKXVnQbonJEwFkWYibRwmcSNz77
ZldLFgU1/07zsdgaXRHZdgmiBzZvri+o+geg0Y8xJYCIoS9x+QMy2236lmvY/l2MueLlZii3hX2b
Wvf+P3kVsm/X7alyWIEr+NecFEjpVGQAHeC0oWb5qyuejQRiQmazcUsaD8PK6KRYvA8HAIwcBmCK
Oij+JGPTAFa3wANwxdKipdpqP4t+uqP+wfHpp7lM/pnqNbZ1pXvAHaPKhlYP7vLL1ZxBbMb6lJWn
vBxi0t4IlcAAOKUq1tL8L65XEFUJskZMBenvL5ezDdqNuTkbOYAaddttW63Z6HVwrJu160Dt0m8z
0gbxFjxFSjoKM0B31emOYdQJjZbYTJZjtvhreoWKUjO6zQLfgIaiJ4p7l2uopwkYJzxAysz6yzTs
KWgUuqrb2wSgCj3qqnqHMl/afh36NRUU1bVzblm6dswiReHUrcsTI3HvFLFexg6ZdkOvHbHtIDB3
f/0wqHIXjPaaKNTirjVlXVWj0KjZ2sD3GP195ULqNLvN6jUiHtX3OzciLac7oS7lJdgmhbdPwU9H
aR3zMQry3Vj+OTwBnw6R2QbOEnAYGVJluF1tj6kDzIBb2hEz5ipaNJAwgOxxzS3l2rmg+XsnY/gw
Fe0tveGNjGNbWsy9ocYyx7XuH8zKWUv+VHcOsDYCPYr0DzSdl/uxtsA4PDcJcAJ+E2rjFI/pFx2T
uXmzEotV2w+bHr5gLyBqSduP5jrDYD+QPZmz1ZY85uxBt8P22U+qjT+yp+ubT+nWmTXpXKdgwgKp
HKAkyM6nzZJZAIeOXjQ1Xrq1PeS4180pnMP6GagyA9AMkSHJnEu5U1EbsbiHlta8QGfgBygKzOFY
tXdlvnKwFL6hQoI2MFqAeOfLM5NBPdYNH8VBbvdzfwIGPnVBz+2vfDDFHkTZC7cm2rTvp/hyZ+QA
HpEKzamTDgS440fteHRW9bsV5xcIVERDpCDwSFZDtmZnmYMc2w/Vz5TYG216ccGlPLovwBKsfCQF
JlLURwA+hQQUDMoVklFrMRzU5dWpNFHMtZ58v96Wo43A79WnoLdPVv+mAdOro4ZNbP8t1+1duktQ
ykiNG6ua136P4t2F4Sm0QDBNJxQPpSRsqOahsgG0RB1qk05p6PtorGrdreB2Tslnu4isIB7ZVxKA
VLQwXq/v2ff5KSmBgHl0qtGOB5zasS8/sK0N80R6QByqPNs1yZHzQ6vddKmGUh+7R+DZkn7G66+P
umnUI6d65noLGrPbycVMxI2jvSbedsx3fLyr0OXmxpFZrxWeTJp5k5m7cjj4a4NtipkwTGOIJgMQ
nCBBlXUou1LXxnTpq1PrxUWGmoxL9kVgR0CJpZH3q3TChswbzVigY8pC/CqmQ2TiLue3QqmvX7wd
kuFPvF/Lp8VafVhLCEAA8m9DnE2GU+uTy5BRA7agmTXZTMiTdo3dDmvlYkWcQX1G5OsIMuhtieN0
lhWNRtLbTochhuAx5UeW/vSqb9BWDmuLRpD56vhyM/XkU/Cddq9D+Zpm7HE0uxDhFWqCe9YlK1ma
IhSJehEgzeizAbMn/R6OT+QB9CAIu/JoKMa3cTF3C/UeeLN2JapMge8ReFqUyASr56XrLMmWpBVk
Z2WWx356MB0a1hONgmqti/EuByd9TMz/I+kE6guRQm4dotypVXyEoGRm+nGRBJFW/ND8KnKIc+dN
v/oddfBkmdnWt4bHNOnjNNkPFtsSVGiw1GhoatDo+3z9uKr8f0esojonwE/SUlPNd7tmAcHP0n01
ki0EKtzm27SGG1QEfRws4KKRmQK3KtdjZgzJoYqMGV8UAv2lCdE1DJOH654obSAAg4bW8jHmYF1+
SbcD2gJUjaj5mE/OcipJCerkldiqWi0Biv3XhhTbZr0ok7aDDRQrQhvpGs232MVhNq8h7RUn3wcA
EVc/eofo4EnfBUeANW6KXn1W39kZGH3BBH19vVSH/tyC+POzQ58EAG+UJSzMy16f0LoLtpjls/QQ
4BQoKfyFMTTvUIVAZQUMKpfGvApJojeKRuiLhj556EKi2dGfdO+hXwvmigcsQjmIMkVbBN1y6RvV
ZkX8pQKuoir6T57dPwZEvytcFOF86j4ZkLcEFBzIm3J6u+6jYnNcGBYb9GxBIbfbFFmDo2SSKe5t
E0WeHgIjTmjr3UqAVPmIbAMExNDeFVjSS1PEXiBDzcC7sOBqX4xDwH81n0BCZjxbeh8Vrrm97pqC
vgijFL8NygkVXj1jXgy4IZK6NT473kC2kMPI78g0gOS/G+m2K8whHHNDi2ZIu0QWmg5RMEEMM8O4
ZchZxrZz0qdPJS8yF8hKp6q3JobXt+CQnVaQA6rn8MXPlZ4fFkghIPwCYgi/tE5p8Jy22WeaBBsr
uclA+Y0CHi1JPE5z6Dt/nkaDRBhpF/Cq2NMyaiEHpDI3U6yUk1ebwYAGmfHD11Fjd7WVgGeKiCZd
KIJtEjekD5YIAIovd0FSVa3XmLi7QIS9ndqNT4dwcvwYJA57q7+xyhsCamEUhqPer3YQAjC8bdX+
rLL9kASx3uwCN6onFHrAsjMPIQ2ar9a4BnNSQNWxdf77lR9YA4a5J0VSg/CwLzes/4a3bTjPn5g1
bjWQdwBC80/Kl69Vd+jZnTXmK/ebIsoBDQQBHqDtwEEj9/XMpdHaNAcstBDzmfduAgZ06JhC/5gk
VgzUwf9oT9p5RcNzbeH4JkN2SgoztCCGQYJDM5QhQwVY+ytzaJaC4gdFhPe3yVnMybQUug4eFhfU
CaHmP2tWH7pA5GggidPMp5H0K4H8XcD5w6Z7n6MRUHxchpebrkEwq5wZZIQOR+mf5cBSUgidW8Ox
09y4wVCzVe3n6rmj3b7g+jZLvMhvl+dyTg6J8VAuJ+iGgayFfhrqbR1sieV/uR6sVHFYyErh9hQE
QHK/zndb4nWZjTjMGJp0GtRxTW/YNua8cRdrXgEoqkIxll4sP7I7dAgv1yNtvNGswfd1yut6YxcW
qF9x2MvX0iKfWyjC9L35ulTu/rqPimRHfHPgRwRDDL7DpdVhqDDcBwAH5vCeNK+C2sjeW75et6Fc
R+CNBSgS0CX5XVvrLSD+LZI2j34fBlcAzgRLQ7ZGMaayg9wTg7eiWQiS0EtfkpJ0/0duYdJjAw0g
3SLQLtu6ZO2lrooF54akeKmZvVURF9lbn0KQrSVPk38PCj5mD7upSzZWT3bXV1AkafJZwUwqxNhQ
FwA+Stob6HDWbHgHZyTPE7FvK/tWZ1Hje8cSqmB/YQsEFBipE1pHMo1OrXNGBgNoOT+zwT3Fx00N
poYmuBvybA+m1zUeFeUdi97+fwalLdglQzGXLuAuULletG2R2s+G/gOUY3E9RhD9hQRMnOCYgyXl
uqcqUANE1dDzh14WilXyQwrsLU5PbQC1Oi8ge6YJQFHfLpBAHG3UaH1tV7lJcVPlLblx3XbaUJ/d
pwaBME5rOrcG5i1WoqLqOEIbwRbTNqDHkUsuvcfSoC04UEY90GnBmw+9KbKW9ClXHDVvUQ7A/4Dk
vTwo7eC5bLQMdHhtfsfBLV1PXuyw8mgQF/8fdmYWxL1mH53xPh+W7d8su2gzALmGQGdLT5JqsSpv
4h5yeFKAxDcxWdzOWbHRIZkS2rxlEaLSENl5lcR0nHygRacqGlw8xNjYaCehJbyyFZTrDlg4qgEu
uLflV5JeTnWROaLPPxZhTj3oLL3k4xoxjuoY48tCbB27HbzN0ovCD6p+rLlgXejbeEG/caPTJgiT
bKS7dizv+nIlh1QZRDkC+0jwWOCSvfzQgQsKFcYAMu6pe1vyb4Z+RH3MXrqjm+WH659V/Hg5Rp3b
kjbVErjJtAiIap8Kjn8z0TZktr2V+0q5dz0dHWhQq4BIWB5YrG2/4CTAmaVB22wxnkY3aeonW0z/
gpR/5tPe0cd5Y01GtXGLJTDCqkq60+yX7u66w6pbQIBJQTmGEjS+5+XiWnU3u6wA0steGhCRCE0u
ArqeLSP5FBVWOoD1LHji2cBWgoTqnkOGhjlUQO89PBAuDVekhWxYgpVm1luHkmdg3/Yjjf0/V0DG
XQNyGUEwbgiF50s7UAHqJzuBg2xYkH/4dr5HpbWNh5msvbWVLmH+FDJL4EXFo+rS1MzAkto3uHQc
KwudbrjNIRaa5m94ma9EH9VJR+kMY1CC+hRR/9KS3dgJ70fsn7J7wChImIFB1iznv4gnIAW1QH2C
nYGq4KUVTGP0VcvQcKmRQN8ik38erNTbLwFJVq5r1cohfUPV0XyHTEhH3KzTgDg+ui1UhPM29Oq7
qfjppCsvYeWynZmRTve8VAxSeRjmRzvHzN4Id8JgDW2sdEXUa1E+Fypi0qeZaisf3vElUFlMkya2
/YMHzuK0/H794Cp9+W1Hfsqh3VF1foXrL+s7oUmSgi+wyVeigyoc4jWN5pHggXLkYXEEpibHRYJw
aFgYvyzjBJvtuh/q9fptQvz52ZuNz1qlDRVAMk2yqxI/ts3PgGDrfwHyQ87+24y0l32kZp3ZwZMi
OVTG8xgcuuT1uidriyWF0qnrxpoAi3syUj/U2jYiurcSNNUf/bcX0uZKinTU7FZwAxleHWVdGvuA
6YI4628CTIDkBlcuFJPQOLv8KkAHBsRLYGi0861lfrfy5mD4b9cXTPXp0fXE6D6IFVCREAt69ulr
N61IzoErwHEMvJfe0cJ0auKJDivbWCyLfKuLSWa8SwMg2eRwmbnNnCwB5vRdZIbFfca+GwF6bGWU
av90E9kY0x+nLMDpAVYA9An+Repy6Vmbo+XrcRzOfHIP3vx58ftQh+hca+YH3n3702XETA1ozd6Z
I1DXkb5VPrWY1avQce0rkKi/zfWp4S8E87fXzXxcRJD3INMGghSMlB8EwfTaK4OgQwuZ29vM1SGf
XW471uDumSOPuBGCO7Qs5v11q4pUSXAGgesARB9QzZWHih2Lz7xMUcAGfwjNdo71ZvGEhgBvRBpm
IHM7D6esjvJlPulrOnsfjxtso1yHAwf+HIyiXH7GrNBROynQFMC9d2gscPXwCXj4te358RxcmpFC
oF1ng+03mA8EiXFIS2imomxlPLj+9vpaihh3eQwu7Ugx0HVao1owWXLyebnJW8DL+C23hmian7i+
xg6vXjv09QB7gXiXrGZjtAulGk+RDFWfiuKT0Q8Y7frjgXPhEJS2AbMUz0ApHM56tzS+QXB3UP3B
aoPQH9pbk69V+dSu/GfGlbKTlmlJqesw4+JdVfS3jXHver+ufxvVHkC4BaGpDdwJssfLrTa6ns5T
EGOddLrXv/cvwUgwuP/6vxmR1mvouc0KC0ZKi4UufzBKEPPZebTar1PFChcz+qj4oyUD6uZLb1q4
0zAxS8jFVs4PE0AE7JUbztHTMPZXmlFRlit3o2oFgffDg9wE1OMD6ZDRud60CMpKj+ohbvnGJ9uM
0RiMqtdXUbUdzg1Jx8hyucnNskdtqS+iHI/R7BeaEiveKI2gPeyBJh9ZsawpHTgLhuWEETMFS375
Opi71VRVYQOKSyig+PivgN1dfqXegs6L3utgirMpWiFHgITCEo+k68ul+C4GeuqCRVDHFSzzYHYQ
5cYIJlBiFdfu3amO/d4HnO/b6nypSBek8AZDQroG+BDMdEubLmH+WGkesFTDOAl30A5aySMUAVTA
mjDEivckSAyk8wOmmo7yBvA6oC1zzHEj94qK7LYNyLZfI7dUfZz/bImlu/w40+zmjOr4OFURbDjd
DLa9zoyqNiJEaESDEKwyl0ZIkRosaZAY9a43nEBaW2y1juko3DGycvkoTSFSA6yCEg5g8ZemaIXJ
AJMVlSAHGYYyRgaedWuPCZURQKYx0y+aQJjAvTSSYVzJGioQ5JDsfmjB2zwMIajQ/vhdjH4KaMcE
EQ/0a+RC9uBRe84F2w84VWw064qjP75dPzRKR1CtAJkVZFzwAr90JKearjcWTGTNEmmQMykF06ez
EslUR9MRJShczwBVyj0NWhllUqDkg+cEVIozC6CyeyjgeDRbWTHVwQE3FwBFOD+CsurSHY/1rV3k
ZnUKyAMm/HpQBAgKGh3TyyDJ3VxfO5VXwiVk/PhAgRxwCg+vF68LwCqUVQdq0whbzYDCdrqs4XoV
bpliOgb1VrgFFPSlW5j1BkV4g8mHpYAK8Hgwqv2iZ/uycEACsFK7UHh1YUvaEfrs+lqqwRY/2nMW
D3rUg5p87UOprCDAocqKgA06Rcmjzuy1GlTkwKMOFQlbjWTh0P5ckJfHnl4mK19KgTQEd9mZOcmp
ZaZp7gm4vP7Sp9BZ6B/6stvaqC8N3c5un5zpF/qH1hyWdOsTTC2DSa3npwA9MZyQWJ/32toKKE7e
xU+SErGS1LSkAVYgZTegwFr4p3StXam4qGAChLDo8OEykTsXS9FZweKL8YS5DHPyYHTP10+A2off
BqSbsC6gJ5MKAx7EK8CqXXWfebD932wIJ88e7y1mhOdew+TB6D8y8sz9JOzLlfikmCMU++O3I8LR
MyPGaDOKeUWslOOOEQhVh0cQgAnaholEE8ZJPlkNAf+TC0WQpchrkJTrxjazh/wwTEER0tR0ohEi
kw/XnV/7gtIxISXxvVwssO8/VvMvjf343/5+6Vxk+jDbCRQmTij+bwKnvxmhXPQXJlAtQLqEJFOX
6+8MQAmi5YJLDv0qMz1O/dpJUi7SmQVpkZiVVV4ygzywHjvM/OtQhthd90G5z5GGASwp8lc5fbEW
MhJXW8BlSb9n01GvXkDKdd2E+JFSUgnFpN8mJCdma4JaZwcTYwNeqiYaza3+OKOcc92Maq1Qw8Fc
JwodwQd2F1vvGW1HMbgxfteHl351JFe1VGcGZHaXORm5oWfIwgO72Wl8vC1d/ZaS/O26H2tm5CeF
mxPKIWN7spkXDt6tkWrRWhF0Za1s8zIozNy2tGkx4Qpkcg3/yfR/XXdC9c3BYCcmkEwhwiOdvoqN
js7EWlXc3IPI7NXV7hoPw2PDsgahVfqC/jGAjxgw/CCXYVS2l6Y6fOmbLxM0TGpnjXpb3FfyBhbT
u/9akL6I1jjBJAheT8nSvlVgXAwxglC3/ZNnf53y28VL1yyu+SR9n65ky+iZwqcCctnFczGuXQvi
N3/0yRJ0Pjaq+oF0KMeSGq3FPTFlV7C4M9LXwOziJRe6vW4EVSHQscR0cb5CN+qgJ39RR8MUAkDV
wCRDTk4Gl1Rzs8wTRhqR9jU8TNL02DL76FVfFm7vOh1t/uv7Ub2gv+1JtyA42pG6u7gFmfNMm1fG
7q///cpDKzj+8WiGOp4MZXBGMMiiGAD6XG3rgFZ01m+KVbUbcWg+fDPx8AP/kxDUkXaFRZDw1x7B
XNBMf7TFEi6YGXP7fWHa8VoxTQHQtcHZDdwp5sVQGpSLxkY+Ej5keGzygmG4yJ4J8IZk2S/+zCLD
0ZJIx+jVoz9gviG1arqlfXvfUPqN+doQYQQAo4eEEMgC0GCfA9uDyawGnD3BOK29IZSLjxexL34x
Lhop35yK2va6ssI9TBJIHogevBNOa9QB16wAcSCP9IBw2tZICivt+GNunll3N3Z/cRljxhcEzCi+
AX4rBRq7qmvqp111SvzkDjNnGeiv9BRcD2vANWV4DpA5Az2LmRj5MQmkartoFXJzbndbY8rCKjUA
KE42QO9ePxiKMqYp3kFisB3PY/ki0OmAiYQB28gbAJQlW5/HfvJLm39yn+7R0Z29tY6D6qifW5R2
Q+HPfGl6sCH7uhbmwZdkVRFgzSe5hsUa3pUaLGhAmXTscwvyqcE9tr4Z9t3JHjY5/XZ9FVU+id4N
RqrQTME/0n1dluCtXOzq1HivFsW0GN1cN6Da3HiAgwsNQdkN5GZlPxou9RqEFtCNl9+8ou0i1yvT
E2VQaLluSkF2AIgf4HaQX/o/lrdLZzxrSAZtwUFyFkzl1/d9pW8JzTa6eWp0434RHLHOa+mvJdMq
H+Ec+rGoOYH2UPz52UuopbXX9CnGGL123jQ0jYLslS4ro28KIxhDxawIOKeQjMjiXV5K+WSmQO96
TuE+dg2ZttZkTcdmYMnaHa7IS3CBA/8jSkIQdZTeqE3WjZwIdt06S7Ztmn2yUqCOzCFe2t3kHZN6
QqDWOfhGnk3MQnoBuwfeL6xuffBQD7lRhmaQoUeSjCuUD4rwcvHDxHY+W2mXM7CBBOhzGkbwLYUu
TIZWqpvRPfVWwosCugmYxtkaSB91mCsvdUbg1fNx3kKFoU1Bh/A8+iDDtj4Z1j5pTu5UxG62mXJ6
XJY1oKbaVaCIwPGNAyTzYdUO04sEL8FTXvXhTN7MHIOczsEsvl4/Ncp9hRr/v3akqIZC9gwORvRw
Sz4nnwZelgcnm58wFrtG/aC0BDILTIkLgTQZzuY7i+bwBiTDFvDSDjS+oERdT+72uj+KIWd8uDMz
UkhjLRC1jQnVRHeJMOCXQeFVD5cq2S4G+5EzGzGg3QAHdMuIfafXfOsFw842pyYs9WXjkzHS+Rpr
ryLBAtIN4HcxagMon3SgoAlXz+iP4EDpfrYH30VcONOz27X3pT5+mfxpjWRcaRBIf1z2okIt67dN
CW9TV8OEF8HQSu3E+hLW38acx/naLJkyVpxZks4JxKJRvW5haZ6fTONJo3loQLnU9VEJnLcaf1r5
vIobC4BiMFgBlILSguwZzQOathSNck71JdLbkm6chqdxYekkGqYiCac2H2IjTaYQ7DrsUDHS7u0G
bL5Lmv9ImmGK067xVy4f5ebGqJYYb8EAtEwg53NzYo7QveyrI7C5Ybt0oTk+XndeERMA28bRgaIR
6JFkfiSQdrGGGphzoHMXxPZ8P4pXNmnuU1TrN9dtKdb5XZABlVAhsCMDlqsE5qcGccGprJeuG/bp
2K+MBCk0BvDkQK8UA8Wo48DMZTinNWO6VwFcMSztATouYcKQ7rvgAM2jykQDt/1S51+Wsg6Bq/pm
chqRaYo9FA+5UUfVjJLzsPabFB/y4jdJbyHA7lFk931MmOfW1yVb9gU6YXaZgTs55NNjaTphZbCY
DXdd12Ov6d+pWb/YiDO5na1cxIpTfPFbpLAxJNScdQJwA0kL+wAssBfq+dwcvbFJwmLRyu1ULnzl
raD88BBgE5gNBA9f+ihVljZ84PgorUP7qEl7JLuGvhyuby9VsgZBpd9mJN941geF38C3kj9DKCo0
kVTo3ZtP3hLdjzpMoKWetdfa1ZkMtX8+8J9IpnRM+F5uuqZO22WxQWurZY6Jrto0bIoiA/K4GQwo
WTBjgShM0P1DISB8aMZJu8N7NN9oWksiQ0to5NN+DGuaJCsph3Lnmb9/mLQi7tjPCc43YCZ6BWGB
Np6n178YYcKROzMiVucsg+J2bvWdj2UfCdkQ4oXj/NanwNr66Z9HxAtLIpidWRr6nGPEBizn03hs
Md/uJge/WGPJUp4QpNzQKASUCU/cSyP52KL6IuA/A00iZ9zikNL+R1Acq/r79Q2r3Da/Lcn0C2Y5
LPguCPCGx4/L+EAzd+VIiN8qVWFQgPnPF7n1REpG6UDhiwHsc24cS4iOlt5nqj+Jy0RwK2D09bpT
6uXDPBBms4H/kAs/bg3l9nQGkmXBBPhu6RNy35fJjgRJWI48Q1o00ufrJpW73MGzAjWzALeYdPxq
s6vwvZCetfa3HCyCLgUycQ1roBg4xjY/syJF8cX156mcXLyWeHqyp6imMa+KcLJ1DI5MmEK0+1Bb
+scRSQP3uzTkeR9C6xKED1NzDMp+A7KokDsksrspttChHpy4GhM8XsdHz6jWZo8VWRR+r+j3ANOP
aWxpVdjERHsXvzdr0tAF6wxPf1rWsdC/Dreut/a2UH4DFwkExGAE9kcKAtlA4coocii/u9Wrke+G
0YRwHg9WGuNrhsSfn8UA5k36UNa4TNFrihzv3huQHZJ5ZRercKg2MKi4riCqYMCxSzPQyvUD2sFM
Wx2NtoqM6pBXYwQCGByeKnNjMmwevWotyVaGBDz638d3gTsSp+vMu7oomx7ZAsZ3zXvbI7ceC1au
BOW2OLMgPc4KD2NsNuYiTmNQh5PlhWamv2TkBvpwReinp8leS3/ERvsQhM4sSgF1rpKsmQVss0i1
PXg9MBHHNuDDQD5Gwj4N9i4/UEOPl7T4p2+Tp+vB4fqKgvztckWpbRZ67sHfzq0O5lDu63aljKJM
of/zD3LIlxYwXYqUQHCvtNwKx4V8xhDqp8F2Q5uuwQTV2xL4QLBZo075QYGDZVrNlxy26naMOsp2
rHbjdF4OIMKAMpjFI5SvH7tgfEy79JSOazA15WqCjw21GNDZeDL3hs81TzME0rOfiz40gb98qNpu
+nH9m6mAIqh7oWsEQibBACedvgAcElZBMS2Gikm0oEcxlUa8OMiYiRnVzQ1a/wOEI+yjzZ+yYdnk
TIfCbbofcitEo3s7G+2howZ4IbITT93v13+eahHOf52UhjRDVdJswq/ToQVCeh+DOF+uW1Dd2wZE
CgQM3Ue6IYUBawRTbdMC3FoWBwLlWJq1W8YxHb7HJYi3DNtXNo2v21Rd3Oc2pcCQu35VY5oea06+
U2ZHJB+jsnlKsJx5/3bdlnIfYw4O4D20EDAjLiWmzC466kFK5eRZX0oAH8o2ONRk+pYzB8Sr7q3N
NkYH0q/Uecnyei1HUbBRASp2Zl584bMw69c0LX0ygzidhSDuyXdoygB/3e5Yq98OwwPR0nhyATjq
blpUliuesrDDwwlMjnE6dluAT7YBUowlWSK70lZCtPIhA74OzJcL6QYAGy9/Xp67VlcHeE/UbREV
SRqx/sFw6qgk+kPvG1GXJBvwwCWgY1v5LmLd5Vh9blmKZUbRY7LZ1DFmxpcwwzx3yu+q4XVqXtvp
1bKWUK/QF29vNOQ2RmJv+rWj///xHWBy8LmClk4m29FNAt4AjGGcRr2JvPa+9isB84nYvESLCSRc
UB7JcNNlbH/dd+X+x9tUMDGgOy8X1IbS4YwRLtS7zVPpVDsbUiFj3YWe3+9aDJdfN6fKY8RT+F9z
0hYsDEyoZUJwpSAPmIraael98DdATLSXfhuR4uiSda4BglU8TC3Q3LTBbWd8N8pjGWC8C2ze1z1S
LiAgv++EDwBTSGfar3kLUDb2jtkFUcY3nUMjqr80KDEs2coNsWZLWj0MLvtVJ17cWbWhPR4V/Y9Z
C0ek4K7drmnnqS546Br/55i0ik0+IeILY2nJtpp39A1zC5BSVOAsXF9CdVw8MyVdLVbGdKJrJh6f
YDvt6pvcvEkcDKXTOpq9H0jPGAUCrz01DVvJYpT7EWPTePQKWVaZbnXRwCEXVAiJhp9GA2Qesjbi
zYoR5b2GJwJAwcgf0IW4DGx+EdTGMGIlMTO588mxp2WcM4TaZDuwp9HswsHQo+trqvx6ZzbFVjqL
9Z7bQHKAw2bQHUrzBfISIYZidphBe/gLQ1g6dAo93C7vke3MEFDiPiggWlygxTTv6pkxJCnN8v9I
O68euZGka/8iAvTmlmXasSW13OzohpA0Ej2T3v3670l9wG4Xiyii5wVm92Z2OyqTkZGRESfOgZEq
8vyuFzt59eYHQ0sXnVvZVFpT/sVd1NTdyBWawzHBRPCQQL2zR0/zJ9O6uhCA3JBxmmSca+46W00H
0UkVk9HLj53b9g+hQ5PFqrRD0buwieWQHaH1vvxM2xzGldgftDMMYPcLVCizu1cT3/yYHlcjWnCk
DX/Kv6/2uOnUvO89vLTp39Vtsfiu6H3TXE5GyhV9+3tubTAU2xQVJF8lvdhLx4ksiLtCXQqF6L9N
TA3Dl2H3xMtAtd7f10ZW3gnlRtcmk8WwWVwd0UQrADfcXsZWqHxtYZXXaWM66l3MbO8o8oPe/6MN
d3Zs+B0NIh1A/m1jW98HAjipd0PDAnjR5Z7NHq/JiOSKlrI41CWcRtP80MZwm3Eabpva/DxM3RsQ
XoLL0vVLUxWNYZIAl6FbOz00+rFs3SMEXP83I6s7rXBgMIptNs/yvpRD6yfJKWe8//9mZHWZmaE2
OonhMNc4PLqKdrDLZ6XZOznyM185Gvg5qSNHYrVmJl76NLW8hYGCwa4/U4Q7NEv2pe/Nx0lX71pR
/Yxib2ddm54HwOwPZw5CJitnGPRByQyeckGS1IFl09E2HpKKpgPwLEphtzdx8yAxDQ3lFD0z4v3K
HQwzrNsO9gpN7bgsVWe8c1Oj2rlMNp0OBlvJuQOMeu10Q2GUsTIVjAtkXnmQZPwH0+41LsyxvLu9
oM2jxCytJN6R80erssmkpJ7VqEwmeExgV+bXJo7OU5/5TrpD4ra9pv8aWrcAO7BVTihAt1fIcjfD
dPLGL9kuj9DOctbTh1Be86hZmP63nBD+UfdH436I8/pU2NHp9sZteQJkxiBbKKPByLF+Pc0ib02I
l4KoWwA62Gaf/RS2sudwW95tcvf+YbQBcbsykw+G2fc218M4D0+zwh1YRdWvuNc+mkhkMT3z6fay
tjaQkAqlAcNb4OFWDs4QdxTVKsMzddMcSvdXirJ9pLTncny5bWhrDINF/c/SKh4VDtjJUW2hZ3GF
e9BnCGMdr7VeWtOFv1x1s0M1N92DGWUD4FHvV2+H0aE3VOUAy1GQKrV9aGEA/Bfn4fWvWkUTJUkT
lDY5D5Xx1XH/0dTv9GTiov8XJxy1OElTzegiyumXcUQfywJ9p444glyD3T3KcD920U602orGjCxK
sV4b6Zd1ImznLjJcOnMGuoAQ2EU8uhffnK5+bHXllPYURpM9sfEt/+FMAAeFKgwvWj3tGyvqSncG
py36xfDj4YNuuAetz1V/6vfC5J4t/XITgYp0riVR6DTq/1Mmpz5PjxEv9jBcjreddesUUiVjGI9e
vw7j06UlUhuhKjMCIoY+BamlBWGqnGAfuMtz+1zl2U77fOsBA0oEsniwh6a+TodNrTGrogN7OBde
4du9/a6d4I31nmJLqhnc8f969CZ7J0Jv0MiC1ZayBoC2IaVcP63NOLcnJWZ6x4op+8TdS5i070te
8YVr3BkWBc+lPBQifVbr8cleQj8Z238Rfjx0KVGfYYQPCsLLjdbnNJl1h/Eeb64fx9r5q0iNQ5UN
906916LY9B4Kv2AF+bSgRS5N4ZOZ0CxwuCUsH5M3vnOA/Qyz9ezuJscbpqR+jwlnJDwMyH9cmiqh
IvI81CcDt/zqNsuhQa2lLh2avl9u++mmIZ5qIC2hfAB6f2lI1yoLwmK+YK09o8PwoSx+l/OjYjtv
fxXCKwFWkao5nKxrtLTVuhl1K/C+pqI+RACWCrW9+zeTWBdWVqeuNqe4dQcBxpe6Uuq8JGh4pmKP
1XMjSF5YWUURY+niKpbg22FQ3g+grWzlk650sktVdskxdLqd2L91zrDIHBD6HfIOWH2lah5HK6kk
1tyxex8tNxg1X2zr6wzZjVqdRCN8EQ1+rf4VjZEPlPzhtpdspGIWzkFFnAFjzvvK84VXKsMoVM65
OflV8ZuXgCl2ajB7NlbvwdamsaD32ChMaOidF8M1fevtdGWSO4h2As907pw1CiDJcxpiFRPgqf7b
KakVNC8ppHW3d2vrTOkw6hOQkZ4Etn95pvqlVoda5CJYElPc9bNd+WFh/KrU+j0MC83OTbNpDTl2
hidpwGFuZQ3SVQt+VSDZ0fLQwPce1fWn3oiPZdnvLGzrE+lcL1Q5KL14a2B2repVZYdKGdi1OJVh
90hd9TkbjI+390968+pJyETT/8yszpfutlNpGakIxiFHs/N3X++RSG0vBAYIySvIq0nu6atyTd/G
8Ej1mWAhXzFge1/U4fftRWzcyHIs678mVk7gTJ27JIzVBBqTRmhRDI3vdQt95VOWTE/OZB6VunpS
CvvrbbtbWTKFTODsyDqA+1rjhKqShKpzLOZdRWPceRXaaFVi9H4SdiVR1yVckZzcTZNufR0Nh1mj
yjlkZWpAVe+YD3TbpND6DPHP7R+25afMXMELy4+Swz+Xe141Yzx6lCIDvZ7vIOkngV/Os/Eslr1i
zxbYEj5KeERkKsS1Jj//q887aUNLEo2faqn1MLv1eckejNo9OaN3cLuDSvduTLx7huIP0Qevs86h
Mx5nkXwY3emgN59scw+GsuXSzAgi9cnyKQ+uLqZmZpAzSoQIytqqfbcxo0Nshm9n3uVt+crK6uA0
46iLwcDnpqltiDmNddCRK/HdcK7Ot7/m5pXEncS8i4GCO9WNyz02hNATbSkFBZTfTq0dRgA8VSI7
b6PKsP9Tpd1P+tNcgqv0nAcIn3fC3tYR5p0CdytjyqRIqx2dx7Iuur5mR1vlmOR3SxMe42knrd4z
stpQayqYsHQaEQhAPeQT7lz7kFXf3spNIzye0R+Clojq8eVOemrYGrkzYSR+4Y17qJvncni7ujnX
nZxH4PqWovGrhNIbi0VwhVdBFbXCd/Lnakh/6RaDLfm/uf6AnUA/y2MRelgZCF6dvjaNervr6gqp
M+STSuXHrP/UiuSJg3V746SLre4JorfJ1CDxBIZD49LQnKqJ0mYdem4motxepZyVLnp0HVLldDxa
xV+3zW18pwtz8oy/WpfThQV1nVYEbj/7ofiuZTQ2dlUut6wgjic7Gy6Jyho0GE5FjXCoil+DhCy7
9i66T6xsZ7hoa+QH0XTeMHwfk4EY+SterSVUYzx6qqqgVdy70TM/xNGXqk+ebaaglrY6CvEdAOGh
TBu/DYs7sARognc7jr8RFFnlHxU1Zk5BFFz+CFDLZZ70bRW4onoQTfNY7rHgbngIoyiqlImnAkvz
69ICZfI+79O8ChpEH+rwXWzeRfBfGkXsh+jM3PaPjeVQfOXKpzFjIAu8Wo6DNoLr5HPFU18zliPe
X3+z4pgnyG07W4uijYugFqMKYJBWQWk0+3BZZp144XU5kgl6+WCPZXoeEBj0w4qJFHeJ94TMNxZH
bklLg9VBDOiuDnVBo2kc4BoJrLw6ZZLTv031fzFBydah9G3KQR5m2y8/V6e5luJNXgVi23PvukrJ
HpPYUx5NMbU7J2BjE+VXggOKnNmx1jxgZaP2FCmp/yf8D86TNRiPZt0nvr3YxrksESRyRGfsPIK3
NhGDVIWg8oSfe7WJU+f1ShGWNey/zXcllsBcL7y77R0b8QOoMXOTVJ6Y0VlDq5PQUpspNmt48Z9d
hp4br2Jm+F8QRjDnCqMsEiG6hxrg6ksNs966Y9JwnaT37tL8KtJ/M0QHtQGTCy5fSjb/L20YnWY1
vVE1QTLYd5GjHLU6OvV9eH97w+SmX94iLALObxpC5MsQqV2aKUXTQsob8Vqzo6Axv9loLDZF5w/J
HuHSnqX1pqVVzrUYC5Dan5z07yJkFMR+nyl/317QtZexIA4Qn4YXCOf1ckEVtAFRz10fKBlKFM6x
zOzjbQvXPkYOC5kkdzsRD8axSwu0Z+eusrHQhHcOgqVd99WNdw7opg0KX1JEmI+zRq+qdUmVLXK4
3JsXN/kKeRp83LeXsbVRAEb/a2LlYJbetFE92Xx5d/bLQWoh3zZw/cFhVOC0S9ciWq9dyyzVeM5N
TQRZixJUbKs94pkVLc6qSg+TMi47daI9e6svH5WlOan0YgJbhMbBNevwYSqUv0sVVJzRFM1Oxeb6
iSuXx2ApAwhISOhyf18lEUWoxGVvLLiBYozHEmER3+RO0MbmpA//1EZ3nDSh+OE87hzZ6+AtDUuS
fq5aNA6k77wyPIRL4hghGTOYgQLhijJCIPYZIbtDkr3c/oRba5S1UcmAyAjBmpuQ4Ym0L3UuW89p
ggI6EuQYQ3hK3eKsw/8sXMe39y74a7+UZOdSKYIEGjTzal9FJgwuPLUNDONXZz63e/oDG9t38fdX
21fqqYN+LX9/nBIeiO9CP43ei8TP3J3N2/BHYjfbxm0EUGU9wCpZjTxj0VsSvH/G/B2+gKIL3K57
mdfmgqQZ+AK589Y8v0XRWs4yhW0Q29Z95TBq/blXxGGph8fc2ul5yM25vC74OFQO4fZEN+UKAyug
AV90Nem4LhJfMClvxmSWOyF80wicu7I+JcfHV6lkI5Qlck2MROyXSL8O/Tlvv77Zs1Ei+J+NVW6s
aNBUIGDaMaOuHtw8faxB1qEceZwT9RRXv4wRSvNOT3ay103nRhkR+s0/ecrK+ZrBDO15Ljpmpj+W
5cs47tX2Np2Ol43Bn6cWslaay13BtIpou0CtP+RTyHt9OhKRJl0/3d7AjZXQ+3JoOcmKDsRvl1Go
KWvVQCOnDxImW08GWksPbZd4OzF946lGq0fi7enqge5YXyKd0sWh15t9MJfLIffyryJ2nwdNO49Z
h6bd+HHui4/mUj5ayZ2dPWruV3v4dnul10EQSAnQBUngxRtgHei5ruja2MbAxHdYnmK6pudU0ane
6WPoN3qWn+KItiM0vg/WNBcPt61ff1Csg6BBNFCjrrA+3V1FptPV7hAw0XIYvMXP1TtuW7+yd9Lz
DYw3zT3uExocsK6RDl5+0TYJG7e1hzHoxrTOoCPM60fVKN1TCQXYIVk67+x5RXgAkdr41RRpZ0Vt
xd3t5UojlwGGHwHCnjcJeS+tissfkWiFnXY4VlAs4XGKmNtNJ19pzJ1zuLGrlM5oJuG/9CnW9bsp
DMvZGuEqcsdT+qGN5IhQEFfljplr15HPK3il4Kclzbbkz3h1VbeUnnMna9RAs2r1qTL65TlWmE4w
hvx758AvaM9qe2/m8yfAqcZOnrChi+niOfRRZcnZcNaLrJZhcSfhaIEFC8Jswse+fK7y5/yfMT1m
T97ycdZTH/W/sD9b2WP3kT90N4efh9+l+SkLH1Q7OeyxrVzvuyvH9zw+LNciB/tyQwq9tJiki/Ug
mdrqNDdq47x4ZTrUByu2BKM0FQXxnUi14djQ6EA7IEHUfOp1R2ro9Xzo8gVGbWfwDYZFCq9nIMn1
oePyzdo7itw5zUt6auy3R0lgkLATMyxErYK5msv1RlqaizbXtMAoFJQRMtsK2qSrP98+NBu7Cv4A
8AhJtpRaXJ3cOm8GMLERu1om2oM62I3iCwZo/N7gSTcyI7sTK65PKVfLn0yARh8rlCnJK7+u02Vy
nWrWA+ahdMh5bIg5fuSN1RTP6SQSd8eT/1SqLqMCzQPvD/kITcWr7oloKD2notUC1T4W9cF0EBTw
K+MIESgaA967Amj+9ObAe2lzlSGoaWg1oyu0P1Pa1fihPwqrPsCmePvbbYQIKNTwSuA/TLe7+uVW
ZjW5PsUYLXAKc2gOi9VpxSEXTclzIs9qcQAiCEOxW3XLMYoXxlIKBZKm2z/iOoUkJdb+lF0ZTqaV
evkj4M53lUkZ+BGKpt9RzXCPEwQqZy1tnAdrSc5jbyY7x3LLpkyNYXjhpc4I96VNKD+XyaApEEyz
G8x2/DzTQPGF4TWQCqsBUtk7i9zaaRrEHokEiJ0r6dMcIWKzg7UoKMvxZxwzwASvlF6A6oJg6r5M
s4MiWr/Omh3v3Tgs3AIcf25XOu9riKDWxHqTTMQ8gEnKyZ3G7rvQC+/Qpe0w7+RLG5GAyXIpfKdJ
pPeaRdIrCvI/eFkDU40+dgODp1l96m3oJUgZbvvMdQLIrWaCWaaGLq/Slc9ko1I1A/Q1cJqa8ffa
boazrjTqzuZtW6GWB46Mc7+GAkVWIhaNCBQA5Uz8Yq76+6wa98CpW5+IRzV/CLegdyO39VU8G8dO
jLmTGoGbowatGv1vM466Qw14ayeqbFuS44Og/aher3at4qRlaZYbKHFbP6bR+jRb3Ttl2JNB2zTD
rU/yQeYMw8vlgugY0uHKUZpvFx1miSny7mQR476q1WWnVCWvsFVsZi1SFZTsmIt9VQ5bYtVS2sjW
A2vIH8FiHIz6r7pRD8XwwVCUO/657XcbS6NpQtTQmGRAFHG1tNpx9LhnSjnop7/LJfc9Bl70PT6D
a7ejUYjHAfqiwue4KyOqiYYr7Jk2dIlor3nV/HdqT9lOQNo0ApqEWrikfHVXN4xIGvx5ijBitr16
rGtBZ2Z0Kzf5N4ZgzuSQWxT81yh8r88qUVq1LZm66oNeFuQ90VJ2/7z1y/D5aWlB2kxYZxbo0unU
pTFTdGZsNHnaQj21njPU98NMCuT3Za2lH99uDr9TaZdQg+e9e2mu78KmFXHsBLnT9P7gDJ/M2L23
3z5cD2zh/ycfcoLMWJlZ+nqEbjJxglipA2kFXp03V1U84GUUvOAdl1J8K2/zcilarUQO8qjJFx4t
IY0Y5586d/emc66vB2kIask/tUOC9uWWmahIzqGbOfR9vrWZ8llA1l6gJKftvdu3DFm0HLkZ0I1z
1yI9zdirYRVD1mgL7xCNcPFFjLqqcDjufZ7blq7UZkZQYWqv8nngcznp3TfDrY5jD3eXu3e3Xics
JCr/XdOVxnfc1R4PUiwZ4bMmmndwkFRK+06Lah6pO3wq26siKCDqATHn+i0+1hzjpWb/9DSJD2Wk
x+emSj6IQpRPpdvuHNyNQAQ2R+oBAdyjpLw6uD0UrX2hjmQNMc1TX9Girw7gyp+3z+umFdmTIc8k
A1tPYiaZboWlXuswcqRV7ZeG3txpJH+/bpuRh+XyPkLW/g9SlO0jt1z5eF1pXVQVUMF2Tp4fU49J
gVxRjUNta9PptqnNFYE6hywB6Dnw3svjJBJdK8e2I7Mzk+EA4eAAJ4Dj7jQatq1I/THCAwFc/vtX
yQkkgYvrxgPj72nhfYR+JD3bZeweb6/lyrvhGSRow+SMzCz/WRVdlRGGqAiakqAvIr8JzY8tjbPW
4Dp3zE+GaHe27srBMceDFRJfMNFkKfIrvlqUJZZumsOuDzI4lnPij1d6hwLVmb1Te7V7YHYlk6IH
HO7PXOKloXACDJdqeo8g2fAVrtuCIpayJ0b1J55dOJ20InNU2CFIitdO1+tzJaK+XYJGsgoebGPO
IybRB/NHDklpd7RSpTTeTYo75E9pmvYfPSN2vbtssHPnWYTCtIDFGe7ik+/E/bE1J/sfo6us6hRa
TvLNhXzzswhVDYnuSQIpp7Y33xnjmPXHWtHqj0VTZjDyVsL7KqbY+C1mUf+0On15n6du9rnM9OYl
72bllEdhkfKANqpPA0yW1L3QGxPHaunHjym11PdjkS4d6HFP6U8DZd2feimyH8UcJp/TMM5L3yor
8RJmi5kfqsWynw2QvfEJhGfMGYM84T9xphPow2FU6UXE43zWl3bw7sDR5da5GESWfDZFGQvfyL35
uTEbxTzHia4w82gZP+wwVTs/Bn6gPmt1kr8MBVTP78pE4V28qDMMT3Ed0hjIi1H5HKlJ9p/FGcS3
0Wmdh1St5//g5Vnuq3SuxMFAn/l7meaMtLWFGLSjEoqcadGh7z9FlC7U8+QaqXYsLK1OD11X8sjI
464t/LrX7S/tYkz9qS1TEfocf+97nCAOcd9Pc+pRNluUl0FN68Lvk7oTR6+NNai76xRWtQX1n7+T
MhLLQ8/e2Ugvjkb3ME9Roe28+f486lbORyOaAqPNu1aOF1y6eKKncauP0xigZVbC2DwPvGNNYY/x
WV28MT+GqaN+7Bv4Vfwi95JPneichA0xStMfesGn0GpvaA/GrBXfwyqfwH9kqQ5WNWXTLa1sUnaF
8tpRRwVhOOWqazFuZieF42uZ0z2TUqgFMF9mIA6hQdp3gDFQfaY8WZwg8q9/Atpp6qOnLd0vBZLw
7FgOLlyQ7ggQ5qRlevw0Vl74yUmKQrln1KToz047NNNd5zX9fDRArpc+eBbn49SOqnpkuCjKT8O0
zCLyrRZ1Br+vDSc5lA21op30bCNW8ZSiRCFRxTLXvNzfdB6quLSpSY92xUzpnW3E56H+peR7pPrX
3Q4ApUw6MCRC74Zm3up16CrlMMFUR1k6jbSPsD9Mvgdp83lOK/VUFnBoJP3UpX5duij5KESKPnSU
s3BAZvLkjE6jWad7vDwbEdSV/QcuBx5D4AUulw/3eGZ3ZjEFPB5mrgMF9hvb/v3W64ehPrYXTQqa
cleV8qnvW9En5hLwpD0zxAIpaPfYt3YhBVg9yHbebo46Io8GKsOSFf9yTctiD6ZYIjUQAAXf97Kn
7VQ4bwFWmSxrcQ5GMqlvvvO4gpjUYrSQ7oqzviRyt3XGdlIWuP9S7wTneHHfNqJ/tFpTUFy09jgG
5B16GRekPT4ZWTgvlzVCdGgnwUeN1SBOE+cQRWb17A3KcLTmQdnJUa6KAEws0OZA04JSDTf6OkcZ
Dep2eqoGqhXOD5Zdftc7d7ybEo/LBsDeu9LWukOuKfX59ofcODISAUvxlBsekO96tEpVyiQSurGA
+q4PXq2fVHe4H3vvpZfsLPBx6dPnoctQjH5IRDv5iZQMqML05fbv+PPxVpsN8IhEBoJCpgLXHgUO
pvWGrtQCkzTrMAgK574z2oOfTmV9iumhnvqqsQ+EyukwL0l18NKhPRdJj+Q0Smp+MQ6/6sQxD73W
lU9FryrPqrosX2ATGc/M6zdHOr45MnKTd1/WcfWpnOvOn8s5PMN8Vr9zI9F9ur2o65NvMMFDcstg
KpU+W371V0maWiV61TKVFBjT/K7S67+6ytjrxG04KfO8gHFVvh2wj9VJrGY0CMhopmBhcONZ16fw
iD8nPxy993ZqidempO6NxasUSU+ai6tAht5yImKj0gOR1abvWd18D1lJcTCnbto5D/JPXXoD6+Ey
BsDCnQfn9eXOUbaKWbNnBI2a1E96184ndbDsj2VhtE9c17acUu0O1mRHB2+Zhz1O3usBBW4RQhdS
zPwDQnx1kzQe3RgjNIxAm2juQVIXejCjZj8UFGy9+dS61Z25tH6ljuchkhTbD7ddZ/sHeFS1OJ4s
dz1k5DID6xXUigAVojM7Raesnw65WkOavnzV1C81ZIClYzCY7r5XxxbA4d4TY+Nzy042zks/WSoR
XX6Dusf+PGjEJFEMXxqNmT3qH655iMMQlOPt9W58cHl181KXvkwf59IYo0RQ+pqdGhQqLHHkzwss
OINpnp2sHb+OShKeWn3IzqWTFgdj8cTptv3rHIXCkdTfQ0MYp1sPp7nxpIR4kxoMreY9WXMynGyR
tiScdv6tLBWxExquAz72LEn2g3gIb85VThRqirrU9AZoOab2PUS55WMUujkCofrwIc/C4p0SjuZ7
V0AWd3ul1+1cnf1ln+l4Mt90lSroeeiO7sBScz0+hMJ7mdP5q4D3L+3Hg5V6L7GIP7cplIXmHrpm
Y9WYlkzTrrxt1tdcEpnx5CqsulZLeWMfwuFvkQamnfmVUx2S9u5frfV/BqWPv4rARhJSHuox6NWj
r9R/Z252ZpD4vVspEJm2AMSTx7KuS390tB3bG8cHzAD4AdbJvb5Wq1poUqAsQbnGLtziqGeRdsiK
gU7kYGU7pq6ZRRm9BhRFYUh2YfCoy2Uy3GtPPJn1YBJwiFZ+CZW4C+HkEub/qEn7DpGWo5LVD1Wd
fByX+KT/GMfhr9RrT/CynUIUU2KEL5b0N9N1p2jcg8ZsHC4QKZRGQFJIieFVJHGphVUpaLDAMmB9
tMUhqb+lJc21Zi+M7FmS//7V96bHZau1RSUug4BNHZ47uzuHFi3uPf3GTUM0oIiPkjdgfRcybuy1
U9joDJB578bmW9pVKGtZvvVmyWQ+LdcPXDkMZKKdtAqMVjpNEh+hB3maH0v7u6jse8MYT8Czd3L6
62wFS3SGCPqyq2ysQpIXOs5gmZERWGlX3kdO8YVbeI+PcuNeo1nNehz2jeWsuw5aptiwJmcgOiBR
h1K8Hx8AeKBLCXgEtYDEWk62PbX3DQCJB9qV/Wkmw3oeXa/7Qr922CkUXy+acVcZB6UeieR4vHSY
LlbMIW4yNWhbHTK0dmnv9HrIjrfj0HUsQMwGiIkcfqEMub7dMsAyhsGHDKCuf1jsEDbW/iGyd5Km
6+hKbkagMZh94cG9RiFA6qVkarxoQaa3J+jEz3VlSWDW06xO38NafzH2tGuvTwFNSxpVcpaIrHI9
CFaY3ugNDE4FJnj7F61qh2NWhvajawMHU0Z7erOL8kAg8ZHYNqleuUoLFWoZrlgakqJOL59iYbcQ
f8Wwmd7+XNdOwUQgADrqPfRjr94igDaEmaiTGYjCtI6dmbV3o4jeft7o7pPkWvLMefjFpevlSpMN
cYsVKGUs9IYoVoi+cHe27Nr1sOJhQ4LtyWVXxa3FKcpw6gwzcKewhn5W0X5w9r2Xum2N0+1tkznx
ZdKOG2ON6hW8NVeDHW2hLUmap1agVF16Z1UFd4laqkjJ68bdnA7z11jp9+6+rfUZPGAJkxSQ4Y28
3MUpdMKiFJ0VJI05FPAYpykwOIqnpm+2Itrjx7p2DfBvgOGI+QRJngaX5kQ599Uy1lawFLV1cFGJ
Pfdtp5xv7+TWoqjcST4snsKAkS+teDDQLDWknLAylL5Y3ntZdK+l+k5U2vpePExBiXOUmPpata1g
yugsuOPtIHETsLGDmT/YuTHeu6GI772OOje42TdDRTi17BuZL81ARrBXSxOmPQ0Aki0IDqvh6Mbx
9MT7qvJnzet2/HEj05W2ADqwOjnRtvpYxmxljRl6VlAzWnknill5yplnumdIqw96p4keyjzu72fF
Ng7mqKdPxTRre7QXGzcezUG4IzVa1EwnrhFqyTRE6hCWoAfUkpx6euzM6GSWf8O/aEP/AnesH9kU
5Rks/eTsptwbrkThgVIoFViJlJD//lVGVDWeGoWLasHt5yRovsTT0Yzn2CdzrXb2e9MUL1VaU2Dh
yPAvTUUTNPp974JfsGNXfbIMpvk/pHOS676nDJOxQyh+fRRdUknQU4jYQU67Bs4UeR7XsALZgSLC
8HOTO+2vagrVndz6elHSCtmB5BiTQyKXi2oXWyG6qjb8z27zXR8845wbdHL8JGv7nQO5uSLyPGZd
IL+lYHlpSziKledK7gReF4+NT0lsFOdRMJC/cylsGqKJLEkYeaM4q0Oo1a5VtgNfisu6/JqHTnGv
Kmq1M6F9DaCWWAxZ8pbD4hzB1XralF6GYCg8sCJP/AcyESC8aau8b8ZmeOxHS32KpkV7LCdlPqUM
R5+zVC3u2qLoP9Za/mCmaY7GcZifnLQO71xlML+pXdb9lVZz9d6JR/s4NF32j0PXbCcD2PjqMATB
F8inkAPgMnS+OjXO2PBwTtoQVCmKxiKiUmgX1icrn3c++UaM4nDiXXJg3+JVvsq6e2eiuWjpYdBx
fWm+psbxf2zu6vxE1SH5WQtJbBr39XA07CEuz242iq9DZml7S74mRdZdElTSYTyCbu+6TyFy2APV
NHbRPk7TY5Wq0+dGib3u6EbZGSxFeD8g63XMCtK6ZlSaUzeH75LCa97DzZI955n71Wzg7sgJ/B/e
eh8iV0MVjrqjZEhes0KrWj94XR+5kCfY82c7ouMmiqh6WShV7ByN60uR1xwgLLAqUshhPTfc9bJG
VFbZ8+gVB7v4acCS2EBQKiqP8fg3BxdQprzYYV0lb+e/L91sNqK2t4RTPAv3nZwK0RbIrr+9de9k
NZ3aGgVi4tS6lMpSaBxleva8lDQdi0n7x9SG5WBHu2JSV68B+KdovcEQwrm5ppY2II814kjkzyGX
6fs8S2ThMnbQerDSR47Onur4Vc2QVyrNIPn8lvS460nHWHUK0dM4fi4L1fw0UwA5DmYPL388/lrC
zjqMJqBvLTa8jzqC9js5moyRF9ku1kncKRMTHyi8ry6Gvg47o+kG8TxkkfmclstyQjFrumvj7lem
oAUsYrU5QKCjfbr9Qa88VBqWBOlkE9wV67aU0cNCuhSeeJ5qOc9kGFEFHVQYRpo/67RCzsXSNb/S
anrz1AKGCVDUaXnrScbWS29NFADXpRZXz/0CYzgjceoJd0p8Nx+7nYNxHRalLZBU4C2JwAzPXtpK
rRImWKOonq16DI9lU3lMKJCmaULTPoCZjX+7Q2o+ht2U5r4TJfoHzZvK+9s7/eddvv7GXO4URGDm
YLZgdT5HN4rp0lfV86I19ifG2CDMsybZmHcMNoBxpHScy7Oqiv5TYfUQ4iR5Nr/Mosv9xcvsx06x
nHMXej908KLnxZvPE8MlhzDrqu+3f+vVjSU3TE740bag2LaO3lUyWB561NVzFqbmKdfddyVZ9l1V
usaP25aukgcsyYFmLkZDCuKtio00TTIN4mHxvHhacqxR24Qvdyp24vB1MJGnS869u5YuO1yXDpC4
bVgndm3Q3Au77FgPpU7ttLGLl65V0xE68c7aG1m53kOgtwYITxJYWdZYvZV5i885p9pGcm+Jlk9l
nU2xD52HUr+vJpHuDVZdm2OICwQXqavput56BNTqjXGBYsYNEIAEQ+TQkHSfVQ8Qsp+ocdS+GYgg
kVWcKP6Cxy22rnVVZtPWyuw6QaRnRuIjH5oOZ6hC42gnM99aGG0rObNHvfcK8IHLLE1WJm4wgV47
QNwL1zIoqOzTGMbIXb3VHcF3vjIm3fVVqkYFL7aQLnaDHuiKz4tK+PaUum+O9jzdwKdREgJYAgvb
pRUXpPRSDArI33rQ74ylgSQaL2J2y4xTfxwdkgWrM4XfGHa2g5+5DvikoVS8aGNIkMAa3tyGqBiP
VuzBNDEdqyF8SqaExnf7eRm0u1r5/Ob9ROjQBi8J9BgekNXbIOpmMaZkiEFf57Pjz5aaK4fOtTPv
rTk2ajq8caAaB18oS0aXW2q6tcYbpBIMpWX3icN9rfeacvL0va7TlTuuDK1uart2jbC0oM/L7eGo
l7/F+OJUyc5dcRUVMcILkWluSRmIm1yuJgznNk4kq4SwOwachfhcqn2xU+HdNPIHSUThHEGAla83
sZIroQutST8kYPSsqE/eqRB3lG89U3IxEL3xbSRPz1Vk8nJKRp4LFWCUhA9jgWgzXdl2x8rar7nV
8WnSGPBKKk2rVbiNu8Jtep5GT/Z8qP4fZ2e22zaWreEnIsB5uCUpybKlOHY8JLkhkjjhPM98+v7o
A5xYlCAiVUBXdXdQWNqbe1h7rX+QYqdtI9uDRWqMu8HfX1/VyzVALBBocFHevfegkp1+nl4fDa3Q
PO0uET+bzeCUrtE07vUYZ+nCexC43/TrKYCAkDgNMsLdoFJh6XdipAvAM4PoZVKN7KXjSXRbjpb/
teGtejsBP9v5yhQ6JpS6V7HV/Qd9qJJdK2ALhrpjfZsVCTS+VP2V55aC2n+k+mt+f+/Hxsfkhl9L
/ZmMAZEzZmb5Oi+UaazMNDHvyDFTp0stf5uUpbQFCJzvEJoa3Gysyk0zlKYbmWH8Sa/rYSc0euZT
rWu921w2y41n5MEno669oyGE+VMj5s2jhU3rDZHF/TQFXuSilCO6TQNRE8J2q9Ub1QBVbAcSONKV
Q2WZNjAoeK4zGxSkISXNxV4H0ptOw6Sbd5DCebPtJLneC+33mNLD9Y+9FmiRGhbiCGABsPpdN93R
s3eUXrHT8D7uXv5DHG64Gfc/X9qLhTvJWdOEOOrdGdqIE6++sbLwe6GWm2EyttdDXdiPvNz+hloc
yKPe5mIamOYdSmOfPbRljXLbjMdGE21Z7leOskvzZ3GNQOskv6a4c7pX5KQNFbhN1l3SofLeI+69
r+Ep35hj+0k1RmllGudpWix2GOyzAR+zSE6yCCd2SuBJOeH6yhrsWM9at5LDNb2Cdy7BSRgq9jOS
WILTzRpcYmZiKkWRZZTBoZfDonRQEPeKTRc03WvtdwbeKkYv/6jhPHACjUkwOEM9tq0jDnIzOnFu
tU+tKWaBW6HE7dtUoxWkFcY8VhVb8cfpZ6enyYOeiZKyyWJVxmZZ8xXpl1hUCpDtsa1606VVwiMw
lP1yrZd0pg7MvYZUPo/72ZB6lr46/WjS2IaeIQ3+wYqATHTmA2joG7XSAhwUBVzOvnclBlkKHqZ1
+jrxf0UsWrXtNqOwhns7W6ynP8VYvEJS6gFSHvb+oRFuUzEidyh3ibwzetNGu3f3jzvjPRiCPRoA
W+sM7gq9ddSCZvQPYfIaKsKmG/90wROOsXfd8PV6qLOLag41d0bgZqJCvOyPC5i9AuWdfNSHS1f2
bgcw4uOaPNrZ5kMQhWc1hyQPrDlnOf2OlpZjh5kb4aFKzWPrvXhSvOuxMFbbldT1DJnCiiHSzDPl
FgFfP/+SD9l5Z1meF6QDGB9JuNOMvN8oJLJNqeRf+lIZd/GQD5tEwuxB96X48xCY9XYMkF7oA7Pb
wWWQH8QeyG8ukbuVXI2fPfLG+zZTHvPOMh4Bd6JZf/0TnHVs+NEzZ3HOfmeNsCWXZwwBxZZKFB3K
6C3wS+ydRlee1B2Eqa2BVE053qFm6WavbMbEmFaKnRfD05MDW0wThgbdYmmXEAqqUdQixL8xci3h
DmF5cNtonQ35ARbgwLmifda0b3712taqG0TAiq5PwYXdBQ31709YLJBcimMt1nRsGccffgSbrbE9
we0a0VHWAC7ze2JxZJLJzmhP2ivz6+p0hQSDoaLuzWi98aYv/wzeZPvd9xSbUtl/1rDrvT6y86UP
eZOZnQuvXD1Lhn+fKWgWy21wkMIDHRCnMkM3s7SNlv68Huh8I1NBoIVLXZKGOLXk03FB7xfNXFUC
XvfyDKy2U+E5rVfgK5dGM58X87OUeoU4f8cP2ytKsqbtEj88lPlvQXD8h8y6a6of/z4S0IImiAsu
N6wDT4PE5ajJUVuHbMLaSQo3wSpRGteqIRcuF0CmpKTsOfjwUKhOwwiGrxieroWgpV8NJf0s+vku
N4JHs4q3xYT5KmrglfrV8ovBNpvqfhqFPzMlVmhXnnKXJpXPZvJkoLnIjzr9IdMwFtYMZECw6raQ
3z1Kq7K1+2FNu+TSEmF1cDSSlJCrzlvjw9dLwjKApNxHB12InKwP7VYbbD9aERi4NBzwQPAfwXxC
s1xuMDUXgklVo4MvtrbAaQlZzeYZ0qkrh/1ZjkWHGXAT6H1aWZRAF4eGKHVy4HvgOeuo+ZxLaW/P
J6x7fTFeGs3HIPLpnAGCl/RpqKLDLI2sF819oeR2bD34lflfhjPblFvkPLPq+WkkWS0Hy4rb6BAZ
aWRXQnQvCv1aTe6s0A3lAsYHsCYJcSWKLosoQ5kXVZWwBka5G3ZVIPWbwZo0twLORTHJ/DUKikiF
W0s2TTZYG6+3on8+7LnsAGTMusmzXODiviGNHFAsFKODEWqBK1jmXQUfbhOIyp+xLjR3ULmor3/F
SysfN03q+3RQOBsXWwzJk2rw4nlNRtaOR8J0QyYZOxFuaCuDu7BeOH9pSoG+gBS2bFrohdiWfebH
SIj9yZk/DkglrpyZ0fPPQzoJtPiQftC2hRoJ0UGTkw2Iwluv1w4wczfXwyybXqyXOXED6YvayszF
OF2VPnTBLg3jGC9zq9wUXub39jhZP/UorR1Kx4EdmZ5k44rW+9AN+9WG9YVPd/IDFp9uEkI8G8s8
PtSS+BUP810ravfJKNx4ot7bg6l+inTltfTLm7HFBY6CNGiXCMv3NEI6bEhS0UZNR3GvT8ulX8Xb
jmOHpgQkosWvynKQE9BM40NQabYxRJtkejQK7V8frUw+xVF6BJQZZG0JKCojJWhBHMxjr49l+SNQ
7iU5vLF49fz7cN7tXyDi89Za0hHCotZD0UoYjlJtJBWekvGzLv+5ADcPh1cNy+k9yvLAbhWj9+o0
PrQbnY5VkD1L9e8cstfz9dHMa/I0xcN9iuMNEBRQWzgHp2u2Vzor6ivMqgUZf9GqK3Iy2X5zPcil
FYDlGSnKLJp85nSf+pVS11rBcV1/lZOXSL6poj/XQ1w6S2b9K1hW4CSo852OQypTD+ZpSQj/U+o9
DvG+9Vx9TbHy0mwBKeIyoEUDy3/xVcoW4bRB48RS8qn4DUi/dvA60POVg/GM+TefJB/jLG7Sqi5y
VAuC+FB8TeLMFnA1kDJ4554tot1UleLOS5PbpChtDOsSI/iUSerKfjp/ZvATyE1mISx6K8sEqA7z
sNb6KD7kwmEM0/shaRy9vunjAA3ZNej5hQXC+53sfxbeow68yLbaChMdI5LiQzpMdqP/8evMTgxt
ZRleWCNAlEEH0dOYH4+LNdIJZdB71cismj/FpLEFfwuFnGldw+tcHA61CNDvdOT1pbJX5JttWQ8y
F1tb2XLuO9N0O2b/CoVmkXDMsW9VliOTtxhOX2ZhHRkGB5Gpsz58R6yr/zBjfHpq8vQmcalbrMOk
x/MFH90YC9hf4fTQdSEXWmnH1Zd/3r0z8QBSFUuNVGdRvNIjTwX3ZDEUMkelD6D4+46S7FDZWNla
lz4NW3fGplCZxfji9JygJFcNwJXw106RblJfLUj2xr9K3MxfZu6u8veZo7zE8MVd2XlpVxMEKWnf
3Fj+vRQcy2Ste3Yh4QA9Pneq5yYBCKLFYEDNDnVKnDrGgTOMN1UV7mO9dBvA97l/G7TmLUDP3fWP
dV4VeEf2kBrzodhJi80aa5OYpt2YHCbpczzY+H0VNP63b2rxej3Qpf3Kec7jGbzfubpgJhalwCue
aex88F4/cT+wO7F2Vp/qlxbFrFwNbHuG/S87E51YBa01JumhbqK3HEhnPYGR1et/zxy4z/+GWWxY
oRaHYBTw8i5q7SbLgv2UjN8NNVq7Pi4Nh6vwHQJFNrRcfjRQPSWbcCbv4dbYLaDNbdz7cx1Fa1eK
HBcuRBT4qNqDOGGtL01JaHjQVpNmz3Al0h3Jg/6hG2sVrwvrACAXmSPoBB6wy3N78CvL6icWXF2H
TqAZtlDLDvVQOq0rp8OlQgf8khmyjNrN7LZxuqMMszST1hySQ9TeYiZoo2AoJ68lZo8FnYlfYnc7
hj9T/wf15lLSnLFZO9QvjnUmVvPonLnNiwwj8qpcGXolOeTijUFyWSBQ6oWO/x+uKMT/oOtY5EsU
p+YP+6G+IUm5ZnVoASLWmO5ytAUogQnBSrl0XtCL5BI6qToLUcxDWRKlW70AaNd4ySFWkD+ddlMi
OZXy0Hgvwprtz4VDiXsWEiPWzNSplkCMpqS1o8UsxAyurt2lfoS8SJTu0lEd9kVLypkCej+GQN7/
fVfP4FdUGqiskK0vjkPeW7Kc8tfBUPGN/d0eou7fGyrgewEIIfI0y1ctyx1K5+VF4AfBoW1+FuCe
RA3seXubwhWwVuWrLpweFFVopNDVnPG8iy2AHkKtC9MYHqagcDIMwn0k7saHfz7aua7elTVBF5Dt
ni4/BINSOdbUEIn9h3RqXVH7o+M38x+6KTOw9m+cebAflnloBOPUqxQuDe1R9wy3FX5E+SMompWD
48JK5/ijQjqfGqzBRQKDMOVQIYEVovgbbUwyGDfUJIryUmyPafx96op/dVcnx/gQEZDG6cjUWlIK
sFchMp6Jo/JCkKNHnBNtXUxWxnZxQfz/2M4k9IKkiDIp8yj+1h6txV5kgPqPoTVW7pK1OPLpiKwW
yx5mNjykSEOPSoTRH3ntGhPzwo3FHc8LToW/xRt7sfIADHuxZma0Typt2FlSfNMpuEhcX96Xg9DU
Bh1JQ3v5ceK+1kSUAKO5Xj7p/h8jHt+uR7hw3jGMvxEW90Tn+3GbSESIxXqTqD9QA3Mq0bgRpCNE
MZdc07ke8NKQSM3pM7y/OZaMtNaK4FzoBKQqf59BRRPH6uV6iPMFoOA5JAHRmnEATN7pAoBk7Q1S
yhkuFKaTB7HdND+HtfLm+cTNQVCy4HHGcjrL9WoDkztKXYe88LaJpX2KlOdQV++CYbgP0gZ+rHFz
fVjnVzpYKi4IWq1sWc7U02FVnqBaIHPSA6wYu+MiGj775lO35rG3FmZxboeF1wRVVnAD6psk0UI7
rCkPpGViV9bv6yM6P+0Y0Vy1pTRuQLRc7FTZEhIzEvuULt29FxYvDTTfYqg/TQXAiGDNlOzSF4N1
RXWK7G+mlJ3Onye2AlU40r8gohUT8o4WhpdSRcO6av4A/Vx/v50txHlfUY8mBZvx2kstWeRqm0Gc
ivagJlHl1oAJXEQL8hulHdZo0xdCcatDYqPRNFvELt4EBv3OfAyk7hCHnnpMh+TrEPnydjK0dnf9
o51tYDoZ9LFmtuOM6lwWJSpPl4Wy7LoD/QpXMAo3SPbXI5w9R08jvPdTPly2qZfodVUwFvaRYLet
2G6IWG2nLG5uaKhHjiBW8lbVassd4kF6vh7+bFXO4fFfBDNBo4mC8+k66UovACQud8hlbX3MmA35
yXcr5RPO6dcDne20ORC6cTy8KfOjpX0aKC8ihH9MxlnrdwmKOB4epJGB8tWv63Euro0PcRYDmpoy
lgKJATXiS6wcVf8lUVZ4gGshFnsr90JxDCOVT6Z87oafvXnMle/XR3Fp3aFYAWFgFmhmCZ7OFgJt
kYKyTHcQw8EWsUYclGLlg6yFmE+QDwsPncasDhRCNNF3ubmPusfrQ7g0Sx+GsBRiSxp/rEPD7w9J
Vrq5VDo5DeFMX2lqnp1zLCvorBw74B8M+H6no4Cu1yd1E/eH7I2+gxNpT3W667pNFe7UNRzNhRHB
GCQ3AUHD4bk8wc3W6MGvMaKiesiipwSLiujp+qRdGM5JiMV9lOdFYcSoghxk6VuevPFdyvy+Bij/
WcpXvs+FDXkSal4fH76/3BbAc5H5PKRJTYL6QzG/DahISmu5w+U4VA2p6b3rHJ7GgVQR9Z0SMmuK
Y/Wmk5k8wFAHVa3JvT55F84yRvQ30mJFz1QRaTRYC00eOTGarRg1b2LFETyMlVZm78LuQZoIV0Jk
amfLR/l0VL44yqNZJP0hBHyQqZPd82q5PpyLE4d+63v6A/F/cZJp2CY3CPUjMyrepqW/RVvAVvUb
dUhvrge6NG8UGiBIzPQkLoPTsZjloPVq0g6g41s7HPZJ8Wpm3+Z3kdSu3HaXps0CPfSuIUgZdBFK
jnK/F9V6OCB3B5FSiQKnrbJ/Tn5gm8+EV/5D6RBJl9MB9WZq5MLAgAIlvtPfBNl3w/FV9jeStAMG
8Y/sIGp5J9EWe3bk1WUNcTdQcY3cNMfS0Xvo1qj0F9IEgpBZUX1njS/BRJVEObduquEwlncYs2HQ
ilpu+a1CZcF7Q2dNbdeKXRc+FWUTShpQeRHiWlasESLoBCEchkOvHHPa8NWa1fCFIZ0EmP/8wwGk
5GYiqm3PWoiHTR9HDuVCD11ANH4S2bAju1g1ar5wgn8MuUy2hr6c4lYgpFRyGGnHgNyY9/L17XQO
gZkFFHAApPxObePMgiBCj8YsyHoPcbTvRt+eFJ20u950rW7HkSuyyww830T9ZSXw5U/2N/Bi3QOV
iiDSsrvM+pDULtIfch/OWfj3sv2qhPlGHDQ7t36qsWaPnWmbst3Ha6oZ5zyMxfAXe9zLs0o2dXaf
L6vgs8yjGssufk4NPycSnBpW22S4XvqITLgyPMEjrQubrmxiOWLilu2uK7d55+3VuKAHuDOnbWN9
qqXhP30m2AFUjcFAIIp5uv5MyW9VALnDIaRNPCSFXVGYTihGpppjDHbnfYqabYv3+fWvdOFYB1H/
N+xi2VPZGLU0GDltxS+Wn9vJq696tFVXDvUz+QOOpQ9xoHKdDi9AxUKsVOIo1g8z2SWfhW43PuN9
PH+E4Fvnf6/dolPsqZH5Z+j0K+O8uL1nCVcqbuCVlvmfXGh+lOhMrxkiGBsKm774g1XVdhJqRw67
rTA8C97++tyeYwDmQX8IuigbJG2P0khCUNi1DyautxqchCi/hU2gaXd+55jyi2oke5ElF2DeOeUr
9bhzgPj8C9jg6A8bcx1rsfqlySx7eZLY/Fqa7ZTmqVXiTePV36Vyq4rdpjXGfdmXtq+4QdygT17c
wajvAgHv4Xwf+3fV9N2wjm3i3ab+2gExD/+kt7D4cYuUoq8inOUUfpyva1vNS93G+uy1O2VwveqI
aFHwKI37wlvDrM076SwsKhwzIoLZWXIbsjRPvamfwyKRN/m7RnGS1D9WgvVjGrSNaQorr4L399G1
iIuvgJdCjCk2EYtMg7TV3vilo2iyrR30aBcEx1qV+KMXRUTqlsTNF+wq3neTuKurf0ZyzXNOE47R
z10/dbEkce4R8sKX+SntTu6OmvxUKCvDPd9qgOdo0KPrzX9BLu90q09jrYRjIY2zvNaTUDk1b/l0
gsq7wUOK7PSbXHRv13fa+SlGpBmAiywaIkJLmRfLK+tMT/TxgMCbR7YDc06K3HoVUny+dE7jLD5k
DKV8qlRtPERPom5n1U4ARfpaiQ8tQObrQzpPDk5DzUP+kI+UsZXHUmqO72kwpr6eXuNv/p+CgMLl
kOK1qiyDDF2i+D1BdHWLsGk5TkzaKnFzPttPl/88lL9R5oz/w1CsKS8LXSCKGr1mkEp2GVYqnLuJ
8h2vPAt6pDJoKyM7f0VA7kAelk4OXWeEwk9jYhU0djKGKgcj3kbWrz7aGc2nAiOXVFm5WS58KKjJ
cMfBbc7KkIubrZHM0YrreDqg6cNg2nvENKaw3FxfDmcmo1jy0T1EHY+NOyM2Fhd1WzTN0E/RdDDy
+/yxOhRebKcF9UzUDO4H024wdkn4X9fDni94ouJATPOXUioyZ6fTqKf51Bcag6tVCOT5XQb5bHA0
5cmnkNuEN9ejXbgwT8MtBglli/JTQ7gp3nrBUa0Su6+euv7We4wh8BrCRlU2gjrejMHAo+Pn9fDn
a+Yk+pKy25S0S3OkNg8Z+veq+LXUX8ev9Fidvv/zXyLRJFGBsvHGXew7DPUSThJhBF32JRKeRe97
UP1RvN88164HujyjgGKACGh8wWWvzLS6Fn5VMIGGMNwyCjGACW3OZoFXR91tadMVHsI+AAQl4aH4
3gE7uv4Lzm8DJnXWDwIVSEF3ecTIqdiIls8nHVGV1+1W3knTVlVpDCVOadzKj9fDXXjunMZbHDZy
2jZpZbJPRvEoTF/qH9jsfFVEVw9NqBn7ATLx9Yjztzo93QjIYxhd9dkTZUlLN0ZwiLHIqmkmKKko
DNZTZdNgC1ZF689PmtNI8ulmlC29kbScSKq4U6ki6OnkatM2Fp/y5GvmPRWBtqm6nSz6TlFIewrs
zljvm3Zlm8yX3LUBK6c/o6qxeBusfDpY3rfQ+hkPK5/w4jb8MKGLS9aclKgJgnICN50Wj6ZHyfxe
Lt1YDXbXv9w5FZAzlS4YYguz4g5PkNORFHWWjEk94anqJ0eMv1OnUWrzRhDFBLWpSTimfVvbCmJ+
Tq4Xm8TIy31atREvV1/ZXv8xl2YVJNxMsAGsyzl/+lsasZPGMpSxXyl/GcF9ttbZOT/J4Q3hN4ce
iMqTQF/sCzOQPK+Qde/gp7FrCtz1nzXhcxRjkWT3/2osTq2LrU4Kix4Epellim0FU2zkse8dgqy0
1QaTqX9eI7PqGoAk5BUQPl8qCJp9Ae3V5NgaZHhd5ad0o8QPKioXa1JZy8U4y1LO1U4dqULQs8vO
r5Tq3VAWinAQqJP44VtWdHaCFTxweCcvVxbkpWAgn8jE6O3RnlokLR5lXD2fIv/Y1PvsMyvwJkW6
26RjEUwr2PDlcpjH9THU4ixpxqqSiyT2j4rn7cPBhLtWCtuyJhnz/dSOkOsW4b5cX+Nnh/P/RaUR
DESTUvtyEer4wkVtKwhgDQe79Z/0adf3N/4x3A/FH3+SwMq9XQ+5vH7eI6JqOGuqsWC0xRYfc9kz
aoEplZqdrLnlINriV+q+tuE9jnsjXHlwvyvTfzwc3+Ox4CkysP7ZcafbOIeOmkwx8zqFyZdkyGdp
LVuqfXKmvfIcpF/k8Nn3IPLc0UqJZoJz4dTdrssCOxjtrvgtT2uIyOUFxU+iz08xXaEyzCk3Xysf
0u9cZQG3veof/WyXtvd18DB4n+lNrHzc5QH2HgbY5VxMh2+w9CGjpRtmHDIsXrP75oXV3sc76PrH
fG+lL2aXXB5wFi8W2PX6YtUmmVm2utTyYq5eOvM7z0FEvd1m/FV9M8vnsXa1APHMjVC91YcYpHFp
h+mztqr6e2HznPyMxQ1oWiFqLHIXHBPPsy0o1ZbyoApu3N4q8S5aw7ufpf7MLMokgDVUTiJFXdau
emxxMbvow6M1fJHxjlU+9X7lGPRig5v4nrTmqK1JFJ2J7cwxacGAsYcQBw55MURpgMA+WGN4TOuD
sS2H3Da2lXEbYcf7gBKgYm3V0tW9pyR887epja6p6Lm5ubKmztLX5c9Y5AJCkgJ71qfwqPg/evjR
WHHQq79PEVD52g93bfEkF26RbXS1dQTt9fpyu3B2wAKYOw4AV2YezenGGWDixQWklmOsv5qBYXsa
boOeHX/PjcgOJW+ToVxwPeQyxePuRxKKlyTkdvS7loSQqYAS21IzP3bFU4gPdlFRM7y5HuNso84x
Zol1OjezbPBiWEkQdPCIu+HYGoXdQ9OJo7Vn49nMEQI1ilkjaPbVWJJBzEqUu370x+O4m+onTXDF
X0NW2zW+mMbeytbexivhlgK2XaCHkdUTrqn26MVhAzr+aX8Lv/R2k6d2FjjyftrUd+p9Ej4IhS26
2dfVdvz52XQ65mXfsjbNUKIxOh7z4rNIhXtr2HJs43doBegyPQVvgneXg+mqhTuf2hHPS2hhbbFy
r59vXDhyoAJmo3NSljNHAq/rrBG5yuSYylRX9nX9XOeZW34Ps1cJu8KapqB48FFlGI+9B9+IFkdt
N7VNh8ZC7PP6Urvwa2BPIUNGRovyNgT50y1ETpHVUhaA2s5yCtx56R9Z3rHrFUiJW7LXbGTNL3fS
ODSbppqaX2omW/vMytNP8WyQnIxZsM1MOYRZPKa7vs7xnTN0fzOForiyL873Hr9VhRU4p8i4OSzO
mkFWJyOXo/pY5N9apXa79Es0rJFC0cU/33+zSQkpEEIMc7K/SBGGXM5LpRKGJ8UwAtVOKChOduuF
8oPa+tIPX+2iX1MwJKIDz6E7eoLQ/B5HU092Taoijd6PaXaoetj/blil0vcK9/pP4yiEf/Ik1jWb
Jr11Oyl4w26TYgiRWs69+6lvjJcq64H3xb0WyzY4q+I56b2yu/WSMN/19KWHnYT47FPQKvhTRXow
KHbpJRRhNDFud+PEF7YR4ROkfaJ1cCq63szcBDoWtOhebd5KlCFfqrwMlH2RCUrrSE0X4nFoJNOL
WNZ1HTtGmeZjcdCKeih9OwslMfoToEzh00A2Pcvo7CGq+2mL53CW70Nc0sZtGJvYB9hQwKOfYyug
sxwriAO7kdZNtA7DUYDX6DcIrtkj0psVaVSs1rakB/CokjqMtE9qbubpvrYy2rlSERax7Slt27u6
lkwesK+IUnHc1YqIqzDnmqOUsZnu5Elvwxt+CvUgAQPDt8Yndac+r+aJo3m1RGNEpKAIpyDT7C7S
m9fc9IbIjbUm1O9UpHVQT66lYB9gfftYJnGFG2+uFYcg0ZvOBVJePwyp6L9OUdr8BJImiwCTKu0o
R7HVUOGazC84VVjlLkIFFyvqUW16FwtdzdXyuIsdv6ijejcUZuw7UdtXvwcJyquLFFCVuKYplpyG
yhhF2zFUYtTFYZPviyaVf5ea5Qm7DEzKrRZlQrwJc3OYMICbP/egtAaWz0naBE7dCo2/Q7gpffIM
kSZo22iwmfVY1HdGVkmW24RGjcGQEveq01iZmG7mptgxqS3Tp3wXF/cQpZIv/Ft5YvtqqCCvWQF1
hfiaVA/g16TobgrUioEVQbML+8KTnFwQ5fHGKK3mrh/EUXIGOqS/Yz0Phb2SeymPFlxq6i1O3SyN
MRe1tyjHWcZu+jyxNrKgJIpdDaLyUCm9FzlBBzL5pq1aA3WOshYlfBzj4Feemu0vS+l6xLSEuiln
jRC6oHlmNhBcpC6yB33io/l+04qOr8tVSO4+dekmKYJ2cnW1s3gIqnH1HMdAh+0StufoCmkdKm5l
6X5n9x2vDHSYpdEZxy7EvXrWV9bo9EP3rEZEhCP8Nx1FMHJCipTnzJBPskXiI0fiO0TA11YmqR1v
e8wohaMB+sI81oKGeZOUhXm1bbRJRQTH0LsfAwJsT9g06A890/jQio21S/hKo5NF3fDWgYKLbDnk
BepI2HeSxmBljYxiGD2nqGo/+5oeeLY84MRqt53P+HOPdWYbQ6u/imlv8EUlo/ytjEHW21GlTLd+
FLL/Gyqdsa00tJppXjV14kxenjc2bw8LCWkAuLR6hz5+kdoYCvww+tXPIRuGvSSkIwzLVAvuMiOY
RRfMzrccEOb6TR9lEQHpouJDGXqiU0XYd9utWRhfNRyZjRu56YvETrPMFDaTlwYbsazmay7XBOBw
WJXacZyWz0WhpS1QZzlhtuJQ4Fyz5PQtafoyRBiz5YeGk56YTqOlUugIWIv6jpqL1khd3fSeEPYo
RVv16J0BitVIzAxchd60yutrN+sDi0HriMfZkJOlZwNww+iStus/KwM7Enuq83hyAtzAn7IwHX4U
fRkHjhmOinajjpFZHtHnED/hvljUOK3iVT4vMk4FS26qW8GrQHXFmc6p1ciJlm0mYxKVm0is4p/t
UFiw6XxP1DaKVKJVRKuivhXj0fNuApK/3u5FJZYcVR35EF1v9TrAo2jUXKr+PeKX6tQUjuilyldd
anIVdlebd7aFRhZyHoMvV9BSaxPD2oysJor9dp/pSG8GaWkIO6PN0leE6YVqb1p1vpvEoS12qVbm
kh15kxBvkzy1zGMQoPnzAO7Xl12hTmcvsinq74bWR+puHOnA21WiJ8d6wpJhNw1C8wWbHuETJeU4
+dLLQh0dBLHNJerXqrKj4e2DjuDo/wp3Ef9QBe/un3Vr4HJDsTb8MdC3+DJiManYcmdqD21rNKVj
Zkb1NDVJHNlKMWCQaBWqQtvZSMVuZ5I5TZvEaidlG/pDm+5VdYYFD6ZfZDshRN7WjqCKPaE+oog3
kt4K+q7WRu9+kLhuHB14uWQLamr8HGrEre8nrewaBwlQRfkiahUVD1XxyuI41IV5LOBh0Dss0fd0
8biXY8zayqZ15V7zxzuh6YPADUSp0+16VLJsk/mNJaH1z693JNZn4egUSZlGXDy8zy1GTU9kG71k
JxwY010alCPxKtUcgS81fuFIMiUAJ1Cq+hstK+MRdb/gW5T2fcQtLSFYrVnhUB1qMoL2Jk6F4SGm
dRBty1Ckcp5oVq7bGJoLG1FsGySj5mBuFZhAs4fY1Pay3xS9o+CybL1MyK8K9my26btaVrWdbQrN
9N1HrXuwPSYaoXehh/HSFYICBNNQjkFXpPI2yAJVhggvesNeKyurc6i+hSFpajv6X4rCt2I3hdTZ
O12AUAnHUq4nt/4Y+8ZDF1qsoiIVjcbpCrGrbX/uo7mc55o3E2uCDJAFi9vxrLp4MX1dLMBl4ni9
lRIfSy21KdRsI/qV/2fQ4qHYpJFm3KMtND+T0PKI3aQX0Byo9b5kg4YUpF2PvmDlCn0utwkmm4LY
OL5ClF3rl6i6yQJ5zVBVQXPLtxDvBT0avbtaatPgRmv5093gWZ2+66S8eTJCOE1O5xW1uC31NC7v
/DAU7gTPL96ySEseR60bB7cJEqq2ul+0Iaz0pjd5iedqvbdQoYISgwQ5+Ds/MyxW5EC5IFfkTtr6
g9Q9JGrT+V9yJS4rPDrrwH/SmkZ+TpvctGxs6qX6Tm/kseM2H1FEAxxRiuFLBpMit3vVo1RF+sFx
g2jt2Lsq5n4R/NmpaWyxKdrXvJfEP1OXFJkz0qvvb+gJhb5NTm1JW68pExI+8lCK6ZgdI/2Ow1y3
bWMpRH1PzKwNbqxmgbZO02s3viyX/uOUWXLgmgU6CW4Wt1LyxRuQSXDF0YueGxHBQ9cXvUQ9GJ0x
Re5Ut4W/m4Iq1/Yog2X/o+hMtivFgSD6RZzDPGyBN9nl2eUaNpyaGjEIgQAh+Pq+3nQv3FX9/EDK
zIjIiOzGrMHY5SGIHH45dZbUbxVnSOaOg7Cv3NZ0c2mzOpoouoU02fY31eHe+DjwqVRpEht8W3g7
fvpV7I3n6uAfm1hq+aIa5iyUw4v7PfAcK4oACcDr7NTHn2hxU3HyqlS+SNDHO2VSxgjT9N1bTVbH
dNOrdF8R1IOxfhZdeksCBf4ywoqfq+j2/VVWXVqTm11PtA8suYmzK4ZjLMTqiaaIRlW3+LWZSeSK
juEhq137J+xNmuYbG0NZ2S1NNZ+cWPMMNUUsyAmUCfmpX8u/OLUiaSPbQ/8ne1V9nRLjzaeJq7En
Vj5KlzxIkasAFeq6OVUyCURucGf/4u+DkWcuMvb3mzapH9vGn2lc3Ml/pobEfd6l+/BD7bQ5OXHj
pr7uzcY5st1x7Lms+ZbzdGtExgzSm/2ftyTti9dVB1qXRf4hYGGsTtNsuBibdhLowMF1v/lDFNME
OJjKwj0H+0PWzMLHRSA45MlvqQbjIghUt4n8GK1XXbrB7x8ycqUu3eGm32qHNXrjDObF1W5VFX1Y
eeEpMNr7mQkXrID4n5bHsaRh6bZR2F3TQCQ8ULXG4pLU7rQQH7ba4c5f3dGcmmir3JzlIjSuwOgk
Vs/hordHviKa8CbVQFF9pp3+LptG566OmFlPke2mj8pfAY5ESq+fs0edRbjC2M3m8+KnFifoLktO
nVYIq7dJGp9mpAqbMsI3WJVMNMdA/36AaQJCoTvBM2YUhdMm2fRv3xK+82DGJoseqZHtxeBss3Bt
UX4emMGUvug2kreo1k13Zc8i9Evf1eP8kszTITmY1KyeJQUH1TAyPXOekz7oC1zW2ydlQvAEt/7s
NPygp0dzLSb+RaIBzUhYS22TUzvj7+swRN+CpWXqGMMNp3knbacuHxazPTqrxttzi7G+BDeD7YKF
NlYXu6rTPlf1eJwibmqv8DWgfR4TO+AW3TZhcoUb0XpfRwjlZCT5rbJwU1/8lW0LOisvvZua1TZF
Fs+9zo/UGY+8czMLDt0k32u/wcFuJljQst+2S6+IwiF7soEKx7yf6piosTXq4k9P3a4r0r7xkeeH
6/6nqpPezTFX6ttSLLFRKPfG4YWgBeevy/YFqE5m5M6GsO6HYo3TIeOl7AdFq9qINxvp8GUmuyU9
hbNO5nxyakvYkSRuldwnghr2EHAxR2sHpjgtDZ3oNtfbfxq4EwVqaML7iZ8dhWui/gmZDqO7DDr5
z/hb9+h1oh5O6ag5km08pE3R0zXVRd90QVLWfhLB7LcDnykKzf7suqLVZ9fnouFGmZJ33jzxZrCB
VTk/q53Sy3olgM58/WStqjUWX2KypcUHlvk/VNuzrHGxO9VT1zBCmbS9Cw6/I0IsHgkbjrd1eFxj
kMTaa0lqoXE7amZZa6JckBeJDwPM/Lcl6NtXYtNiICDcTt5d1bnYoePn4edidKc99zkNpGeE+CDn
0h+7f63UnsvGWc01KExKPHwWH+IP9mfH69Js4V4GFTAHf6Rt7/lmNfYzXqweccpwFr71xHnbfdZr
PRUo9+TqNkYZ5nVBXPp4K9S5Z2oi36vUyrKrW9bcKjbO4zJlsvuR9lXonrY2lk+yOSz24E4vfuxM
q2ker9ES5RMOeEveiz7FMXMeEJIS64C5qnaa7HUjhERdwqYTfYlAg2W6bY2aE5aAnrlKQH/Ie616
L8cetP7hhaEZ7hgmlEdLuALeNanDuDqQneszh/WTOmHdXXunOiDTYdzaPTltWy/+TL2RzwoEVFz9
qQum6yTnaXwbs7qnWK/urIrNDBBR/SRl/a68QTcscBxLWKaK2Ozb4kn93XYqpTLOUfZRSzkexWcJ
TfLwcEfGYHdkZKlJtfSuR2+n7qKqaAnOnqDfTRvr9eS4mZXAJKDtqJgdz3uK65ab2w7u/KR9T9Fc
d47PuZfU2LxSji++KO3p9T7SKwMjYRYAxKGIMnr9MKyv8bZUe7F1+HVxU/ro+kYRDjSxiwzGPOYV
BNy1bcXX5YfEXZK+GKaFbpgDSgDSD/46e0F6Auwk6mj9dqRK2WKZtGIYc4D3n6TjEqprSPOllltx
jHdB5BH/EU6LTkv8Z1FeN7wJfuERHODlc4f0IU+SdsZjjfF54oaaycqNW79yS+Vu/WOQyWzMGY64
7Q53CAPc1+uwLYKk9ve8m2uVnCp1kPexyGFCFlntq8fV1wSnzWs7cnE2RS85rIGd8z2onKmY+xjU
Oqx3OKaU8eSfeyjnxzFFi3eO6a4Xiuanh3nFu47AMl6X7AmziawCXu6SpxG78wyo0HoD3SVJ6bSE
AiG50rWfXvsgkj8zbzo+fMffEZUYx/7nY/PPLBOsXleGoU2LtNqr12xyeOM3v6P+JUFNGV8hv745
bWqYL7DuiPIM3GriJA/7eUy5ovMM6T233oEi7sw8PTZF3Idz/LCyQlJd1r1P+tzxG+7YteOJnno8
HuG19mSdi621blq0FbLtQth4+RHMg1Un0dY6JFIeOUYutvX4lW5r8HfYgxj4Zoj8NzPt85aLmd6o
SIaQw4zRrcLpPVYdNTQL5B/T4VWBIREdPgihllzgc/2Z+63VOhSEKQz3W5/13GNbw/BUYdPkMHeZ
z6BTv1NP1banxyl17ViXfSsDnAotQcBFx3Xwrx+7zM1N6KoHpYcAfLBR8zffi/rgMrjH8pCmk2rK
XYHT5I2Y3eEh67pYXOPEzN7Z37fAP7eOgfwRnRw4ZLjymDPswoaEPAoW5Ny+duvSMV7QXg13+3MW
tb1T+k0MwASUlDTFdESqeYp2p23ut6AlVmL2PITvelOjn3d72oTFPq3Ln0As3lhGoyuxufLVshWj
J5v0ZKbQ/40nZMKzObrJFA3djn86iNXThdH+9i01iXmUuzJUAX9UK57Sk/7prA5hFwPZe2tphj6i
ARBtT3Xzxvj7Fn3ikBahwU1ljtpuo3LFVIx48auTM6zRNUtI5CklyhwvH7DkviYrA8gpy3rZXIZd
yjT/3IrkLq2d9HFaHHIvJkFXpXJjuRrKBNEPAsKdgu3s4DNrrfvXSXY9uPGm4uTSLriks5y5wlea
PbX4LXdY9px3120U7mgcicKTtQvCLI3aztmkgYcn5jJR9jWJjN0UOV2JVkKC6WkR3s/hlOhrTRQs
9uWd5YixyJxW5QGgKYCHpV4Kb7LJVK6Db3+2vGWqMH3f0fSOWGR7YybGcjN+e+essXQQSzsBIAxf
Ync3d1RA2qxwvFemA8qxgKWPoRtuusiY2q6aOJm57JR1MSvtpPqyiNXlI0Qr7CEibbYqDtX8SUXK
HVjv7gegTreXntoDGqYBKSKtzKSw20EEuBQ+CZUTSNGS/uc1WcyuvjKze/FHIn3zdheuKdGwu8OV
RkSqAo9DzhOPi65gD0VySVhBE9/XQFe/6Mh2UYjWNtjfj9Poz1dFpl0DsOtK5671hmk7H4Z/5ZA8
EFFpsE6szlMmss81hRRYaF/3pAwY1fSZWNX4rZu87m6re3IyI5I6oh5EmturNrYbX5ze1J6bb4fb
+KShZpiq2Q590GTtvsMmrdV9e4CqFOArQZS7vTJHqbvKjmUCRPx9bywdklLt9lrHsvoeiSP6M1Xt
MXwncmu1zzMlJHr3Kdr77ahY7n7mU1pRHu4cUdqqbPTv3ajyq5+b0gcPbJjGL964SVMMWV+rgvNl
WH0KkqkraxvUP7TrpbwM4ZC+T1uKGqtyjaQ5cW01vO1jt3GtSTmDsfrzXqdb0S9KdpcxnT9dRYkZ
C9XTFtpZ3Wp/UR5Go4SaDm94xno8i9HExKa0beuUJMvFPGmtmte+V01In+dV5i/GrksKQA5jwJgP
p0tktQ4GQi4qgU3cmYQBJyuoexvq/dWQinS3tE7ic2EPwikdutXtziyH9xV0fHmYEga4S0cXIU61
Nm30gH2P/l33qd5RDA/h8hj0LkLzQOwSBJtpkdE7U2lSzPxN8iY7Y6brElvbl+ucWHNnYKy4ph2v
b+jcvPVBznofP+Y97huQBxWL8hOBD8tkHsNrb1dXXomOFI6De/kgfLJINoB4GTgO/+W4InZCUSbF
3dgdPLTVOO4POt64xdy3I1UyTGUENcTG6+cnC3loNqvjseiBo+FDZJzcA9vN86la22Mv6y51UH2C
rM7XLD0Gr+gWE4+vmkmpPzUpt2kZ1F01naPWq6sLIrzga5jQq/DlpY1TNgsmcoIFUjrJdawqczpQ
XywXbzN9e1uyORzurUc4K1kECeGxcbfI5tt2cDHe2oompwLp2/EZAAgPluhfgJ/lfu8eXnxb6nCJ
cZj6XKcGBvounXnc/zZLnVR/wOts8kKRDRhF9uFTSqMlrZLwprsjVCqBxmp6etkBvIYGXzjXOQwV
cJcWigCNCoALbgB1zW6ByDQr1FfuK+0WRzao/T9t1CHvnUjI7SzGZHiaG29CUOIcAb2ano/1yyi0
3xfNNA7Ha0c38uG0tHnFHsf9O8IMCJ2ic9Tu3GVNZtJvY+8fl3466CgOtpr6G9bMgJpj6sqxrGcy
Ny6x3FT0lG1ew1Lf2M2/vSYgLWrbt77LRy9042u69stTgi9mnO/z4p2IfzoeKuJqfAyfafxOgZLH
vVWujvO6ytDzhINu//qic5MHo6bVBZECDqNVjW1ccO3M4i4IjNavkfItbIeSrjg3bUfLW3cyBJi2
qQTnXFLBQOKPNAeDPG7+lLbvAvYMaakTo1cibGB5nXATeTX02M0Ndh+QYaBCxvk4KuYiUbn+B19m
+sycYR+6ZYt/moyHlatQmEvSHBUJLbGcfxxRtpCZFGGDfxZTHNS8BcnkowxuFmDSTccvHmimBDWI
kz2vpim1OVDArnJvi533DuDdyWtlsXtoh4qKsIH92zwb90QCTTeh5tMQZVEkVGpO0eTvp4Q7+33b
x+GXBsR7bs1CN4ZjiCrC44huTQ8CdRp35r3C6xY+UxP2eiplaNz/BukFSx6Ok/e9F476RYyis+aj
sfI1pM0Ky5XR255mX+uXjTWOKmcn+Pi29uSzLWM6RKdD7JMt1GebCYsRdx8iPhjNZSwgfGJfVB9d
P0dIET7h+oXx+2RRJTR0tFO7lcKaZitN18cZ5yHUbxl0NEjV0uxxMQOnDMUsxuz7LtAk3XpGgMcD
Ne9b3RiYvMqbSPytNrM/9Y4GiPZ2YX7VVULTL5p+sLkHfnY3D20XnzdvaG/VvO0QazBDrDIAaPIc
Ged5R/EaukIERbQ1rYyfd5CAD0pE8Ad9CfwQ4eIKpg2T93enpcYzN63jR8AXSUaRpLLnjpbODvDe
+L/idU4f534a4TG8aeoKJ10MN23g648lc6sXL2Q3IF2O7H1Pq86F4DG7k3uNBu7v1x7czjaefkE7
HOGK1lG1AfLq6Nvqb6K5TIkVF0ECXZNr2KgvdsO0Mne6vbkLbLbA0aiwNbqI6QNvNgsxbD3gaP7W
CUxIDgQqvxJMMwCHAR2+sqYwbCfWX+aMtKbdZSfRE3NQRD2tNJOEqXjSYg/uEvb12nyyjfkj3GEJ
sRRagWu9aJu2K52kCYHqYbULZPkS6mwMbXse58p9nqqJlNnNgnYVqbI83zV0ydfVowKoWBqEt3bz
CSTYTW+/dqZq/9vGbBqKelgSuKR2id8HZ1DBl1kG6gPi/xjybGMSLoa5T9WF39p/rEXYHFSEJru0
AX0DTES1nGfZNK96OshMm7qFlypsdgZhOTX95yHf1XWc2h6CY6+6NzHNhyRdmdjdU7Sy3Fa4wZ7+
OdoAVfUqq+0VrUD3LPmYT2sdbbwR8ye3wWi8fFfOor4AD9R/dyNmBkh6t1+kAh0PsvMBctI9vpPe
pwrWLFn0FggRubkz9PF/gz387GTaNR7ebADhxju4j7d14bXSyEy/MWF8AucmQdtk6kHdT6vAseNI
/ZmuyPVvot+r5DQH0Y4CKu7Er6y3y0s3gi7kCzPzfgaltFWBQ6b95YSkK54J1hq/I5ig90nrqIlL
mksnQiSwznebv7MPTQqRmQAjm2m6dXLfxnNL4/uWiOCYfgiBKARFdqQwWwkcZHOFTJzp7OA6Ot2v
cwbfHAf751vWTuYAVvBFeIW18AWkOUa4t3U05Azb2AbBRSzO4V/bPpPfWo5aCF6ro+A3iOzife2T
LdA/6DBrhBYbW1cgzPzJo+1aIsegJ38Aww/xZbFz4556RbRVzvAQk2mFbxPyCpmgs1pXjxURxINL
9OyiDqApbKpxuosO+tnSX8f2RzxAkJcVd5R7GvouRDgByY8IkxmkuTKdVVuR2q3KzsexsOIWdoBU
l6z1+gkR9z4BVSSb+pdm0FDgb+3ykTCapbztMV+kQTDXFRyI5U+fplIiqzwQRmfr5ngkKQpXnwO5
AoXnsp2Gr0MNVfMn5cfJ/di4TlPoMcgonOgIVkiJWgbloZvRwVoaAiQpNcZbLFXsVZjdj9Xcfu1X
UHTukyp5jvY4/G+ddrc6Lak3enm9N8nPdPBmEAl3deGE4ePPcdQ627UVCIlRQDKWImtycTDY59B0
EKeLAjhIRefMp2izXLLWAaQ8E9EQzydeO7ABGOtwyZEFDZhGGoeDOmDd+xyormme5kiBkMZgKOgh
QoQ2d3Sv4Qp9qvBnMU2ImKii5Mqix+NyKALt7/SvUxq9uV52GKjjnYEymqfOeehlMm2MfJkAUAvc
rj8jhunDfA9RH8F9JgOE3Zp6Xzvf+2Q7eva/bnbfqiRXqYk97u0sWopeZIxAK319mjsJQOmWwfQW
gPLpb86xRToyrgu8pF1m0ifYwdi/+p2m4qdyW5wTKqqxvdON26a5OATkmEFMEZ9MzOxacKEm6xnS
bw9K/DmYdNe9larspB/Yp3qbPXheDUt3nBx/bo/TOuJO+mx1HdfnZYaHeo4ClHmC+9Qk6/MGpraV
JL8e4k6NRnZPOnaFezFh72+3TG+A9nJuXecZdZUV1ybus4Sh0w4P5P3Wi5eHTmbar8B4HcGx7qjV
a6B33KzgfcKxefeqqMtuqUqgXtbeiSK+YcDmb6SGe9Nl8CRIfXa423vAkPaZd6n3T+cEMfel3bNt
v2SVSkDxWqfnt3dG+xfZGKCYG7SJOWdiapwLmGWgzl13EIxW7VCuKty33yZw1vXsOdWgykGluy2c
Q1ei2EKFVG/nc0GzMOM9S2HWGvdJN6M+DVtl75HgLbJArQdqJLBgAV4HiAK/lNuQFSt5EXgOdSHm
U730G9xZlgNcNl30OL7WUoDXU2i34+R1EYrjqck+5UXuFpPlNqXLD2ad+iWx9Wf0R9LgoTyjZpjA
P9jSPC3dYB40bP9xls5U12wz0Vh8b02ybHnYjGl15iGjiRt6OOBcIm5eynEbVYa2wj+yMyq1aiJ9
UDRdHmKB2p4agrlTPmRg0ZfpSdnvPaJFjNm0P5uPg99SvcwVIr3TGslAvJoVDv17nTpdiB6twuQj
8lRPz41do3nSaIUfJkc2yzfPx1C1VCj0OG2G4lsQSM7mf+3N+BCM9dTwVVT72DZvUsLTFFXobD12
HVC8QFviqB72QYWQRtjnszuBZ+FwQzVpw7thjpzjBGzd2PO4ZmyVmDGz3pkONY1PQDmDyQWPvLrt
Ta2fHKgsdSVu2m3f1gxI68NNR+HfDZQe8XcdknS593Z2gzCIcyN73bcu/uKpZBEXguPkUQxi91jV
j5GjPFS2ZxEJfSV7lOtxgNEJJz2YuqEWmq8k3AfzFx+ZWva4ZE66/gjHgMrhhPXm3x30OXEJ56fx
AeWXleWxbC2kJLKRlV3J3qNqdVWSfiG/K8kuq4VlvPb9knUgpjHdXLHMnJ8LfPC85tjzht4Z9zCS
1Sd8OTPesiVBlhHNobgjwIa3ckNqZS+TcuPhnze5ZOYeVYDcbRmzTMKMzco6X9Owk9GpXZ2qvaDV
sF3pRMYbn7iV++dRepRB5SXj9tzz62XXQdu++hhWx5pXFw8YPjrlqnrotor21kpT//Eclp++fHq+
AdSDVDv3cIj47fSgvhsTuvDav5uNfcyFZkVES21VCIcKGl/dyDCignXzYeGluLhtfzrs1ntnl7t5
eXcgdpZP8gbWj34zRZkIVF2J21r79R/wiI3cTKQ3wV4Oeq9w84TJ628rfACcciYxN3SGzNnOkRth
AbP7bVrfxY5a/Et0eMd7govucXX21hcYu8GC57MOqz9dTE70aWW1q4croWyrHEQGeBfhC8MG8zE5
pMDz41rCj6MCd8wSUz4yijUSNe1/CkrmZLk6anX0PcccOUN6yLD7PfTMY8ShY1Z+2jLjx2VoyHV+
nzx/jFnptUN7H6vE3BOdwgi4Lw77n0t4YJptbOsBYcvQac7O3iEbCSIVhoU/R9PAOykoq+64Mxbo
il56ImA1vShUyDaXND06d026OCXyOhxL1or8MYh/J4HMQKYV5lQghJDtMMXtj04t7s8hnMwE5qCr
o0R9kelcb0nyA544TC5Rqrw35qOI5npqQ66+dp6aR6gTuV3sAOFza4fg8ywvruXst9LGkFexpUzr
MJ6KqdM6uncO110Y3Nglu3Nqx+clOCIgbj/q2iMnI4r5Sq9+sKNeGbz0NqCF36/OoVqIWVnTkDlh
FHx2EDOz6KdXRlYOFeIJxsA+HW/+euCWTUTQ/J9U/vFfHbdtfJIwLC+HikFrsnVwpxOtzPHBzRE/
hRNz6EuQQYlepmq2XzdHsEWXqWF+BdYfn7J0aoiSNfP+1rCjuV2aadDHuWe4P9AUTsG/gbcpyoF5
6GwaL9hDiFNSltmXJkGmrLJ0+S9y5j281vHq8ctHSdWBDmH7yDgVOb+gUpYG7d0Yv847fFuB1a+W
RTUs6Mp07ZoHS6ndbyEdinf19iwjgWbZd2JA7CK+uU3m/2A6Gx8NBqA6X7fM7QqD8Ni7am+NsCwL
2xEJeSx14e5RV5ewrwTnjEk7PShvr22RYhJJcDX0wdcEOaC6JjtKod8a0HtFIEjURomUXDZ3wBTh
hFOBNG6+WpWiLat5508ox4h/Y4LgheuIxwFdmGP7LzH9MbEGM4/OeakN2gorZu8gKPtwvxhOT1eS
L7nRwn66wOZZFNC86rnxLxg2ZAgEhlT6pyEAWytXhLvUmTDYG+K0FLafTdgtw2VQzSJKjivLcQn5
8kA6qSBdO0gd6mYS9IadSILUXfczmFePdV9RCyha6AysIFt1bTF7ND5NBwdsHsbT4vqIEm0MjcuI
9akijH0ci4tNoV6CW9i8HeMtguFIrtkZeOiNXHudZWseBaLxASiODiL3+5Z1Uw3AvJ1ojdurg7vu
+ACRnr1nqAD6UxKuDpL5WcZRsTr9EdxaRKn2Dv6A0+AciKtPkhzfGhZyGlCztsBCRdzUk6SJT+zX
NGY+KkA5vfqyxT1MfjdnujnpWIZe4R7GheuT6/SqW5dGI0rw4tviaERYu5sqvvprymfWOAcHS5f+
i1TrvCHMSZ5NpVEcjLhoB3d8GPAv2/p9X4zxZhCeTylL1YwB+58F1//hu9WjO+bJsPtz3sVtHT1D
WQRClY108JkvsbD3/FsPU8drB8XsIchHcXzS7hwdX0UKfJuDQDWkeC9BIIouHNf+PMdH9OjxdLJC
RbqZvnwqan4BjEsC046pmYtgUPVr1Wo6esmbdQddwrsfRMyUZ8J55jeB21yYRzuU4mVZapDefXar
79z3R3qmBT2qUlYj0JyeOeFFglOu+zAkwX4NjrlGcbsvA612swAv85t3zvckOTSTZ9ew1WK2IKx+
LvBB108HsAi5Bq/wfolcOSP31519c5yQ9GqTAnn8HJZAM6+ME5v++I44HtZJ3MRAGd3+Iqt9QOkV
a8zDkpENkzOxLNreSa64d9iY9I+O0Dje+nRef04oKUQ5RSGny0dlvF0bnUiWC5N5Ny8Kvz37xRf7
LL4l4Sa2M98tptQ0gs6HmackPrU193Ax9Utk7zZVVzpB4REGXzYWOwySLB2w6dWQ+JyDIhzmnHRV
Fp9N06lPWKbLfiajl/4eVt+OaIGH4N2Rev4eTo7LthL0VHsa4mrdi7U50pd57FrqLTeNPvdx6zls
XNajoEsOcL2EO+qC6hFZZjOXi0kNDgntGk1vcCpxXyaKRrRIthhfJXccQbQJf3R/rqERz+0sAkJ/
gx2ose8Z1x797Bh1OdaNRROzOZMus2FJ/fJz6WMCwbD6w98GfypQiVTv21bBnWrRNDUlgYvsxGQs
72WypBS1sAaFpq9iFwM4uf9GHM7yl/65sw+q02A2yWbW9ORoX4lbw1P4t0Rj1/0MXTZDwKS4eUqz
bqAVgdaU0Gx0DlvOUS2WUyzmuvvFAyQutmFCXUvL8igmKVRjWcZB2P0aKY9P7ubanyhxu6hIjwgV
0+SZaC6O2Y1/rTaYovPCzdkwGMaT89XrPhfGIKCp0oOqsv13wCbDUzeiOPutdWud24w22i1R7TXT
fWu4Zt6OGkKzaOIWVAGuFzz4xD6N7G+gydX8lzYodM9LGlv/rrN2GJ8cT2vuNXtsQY51P/xIpHXg
oXfwqi64X/ZorkpkgmvMEvpiwtdotKFza1sugetBXcA5rd4aFHmjb8RFH/PWnUU4T/01mmuZ3BlK
tHMDI4YG9dQEG08W7eKVVEfhnms/giWvGcbAPNJ6eW3mjGndjcLpYxNjvOdjnML7eiin3uJsaYiB
oP3GSMRnIRSBhYAUXWQ6cbkf8fg47g6K8hgGypwRYnt86mpHHI+FmkVmdwRcGlDiZrhM2lHhF17H
pD7ZhTm+qD2A8BzjWye8cA8eayG9mrjHzPXQ8i1ow/h6u3EtaoK6f7J1PL31etHrSzb3QXhSm1v9
jmd0J00f9VW5DZX4W9uwCvJ6CZrmwSa7AyDDdpb44uOc8xtkI/ttVMII3Fk3Sl97pn0CJwZ0bd2l
gzRDaAxfuL5VrEIhyBBypv2MIstZPJLKPc/NsovbFiEC5p5yxVa6Opj2M1FjafXFdSufyrWl/viM
t51oylWTrQiJECdz+jN0mBV4Sfv920YWonfxPI3sPa3GzPti4gP2xw7HHjxUITKYs5f4B40Gjhkm
GU8DqxbTis6nR+YGCjbYUVyiZo9GZA3KG8EDsGVeCzrBnf+Tg9R4kFnoPHgesGzN6fUi8nigo8d3
CfE4nCWAwFFMc+VzN2Sy+9vwvokihXMeP3SUNHGBuzv2j63bbsGvpAsw8q2zYGOFLQJVKcFp/yft
PJojV5Ig/YtgBiREIq+lWEWyFMluNnmBtYTWGr9+P/RemkUuy97sZezNvDFmZSJFhIe7RzCBPBOF
9X1X/SiogP1Wo5U5Mc83FDVtGDNa/xSamwBgFGP1FEc44hB+a0LL7xo9jrmcEr94rlC+UTbq9Pxl
KobuqdLH1nxQg48JJVXL7Juo0tZadmnT6ws7ywznG15oBczREDbvQgRDytab+hIQMSKMEst+sEd3
Y7qIx9HqyCnfDGM93AkLJ/kFNLUpOPZgVAbJcgg20+LJk/+0ignIuHHzhmZnqDfMdF337vR1DJR7
ShErVUTKIpJ7HaAyvfUsr/Hv6U0cuWtYXGG8t/Qq888D/avMisBJhSlMBgKrEQJlPrjnEYpz94XC
uPFS69SG1ujetWQdNHBduKADyRMLstAv/KydQMYNO3jCbSTutp0By5oCzzCkR9MTs94G4V1P6ocX
3dpLNN4LLwminxTWdYA9SAOtOjmVXuDF4OLZsmQP8rJAr3ZfmjpKn2JJdQclTZoCyJK5Gps6Vg77
yAsaGlQhS73Pe0neWudWeoD/PIt5B/r30nl1tF8qqU/piconcdOA7ZC/kkadvoJYmbxfVCHh/rR2
jnLCAHLvnIjuwvYUOmgmspngrIdG797DR6DIlrSS3lgO6Vey9OMwVrzIBbV/z+bf/gH49f2dA36U
b0IHqhLxBkR77q/GKFeIP4107xlJYKxDYl1IMG7SQYpMdDPtjz6xYrjrZTS1N7qeVa9RQQa/ciZz
7Mj4DZpwySgofw/24LwGellwQWRGtIw6Nz7lXu9+M5CCvEotqiAi+gYKQ0O6tb3K2hyNaGXk8WvV
t5pxR8scdBJQ2cNuLXxV7+K+sd2FB1fOvjebPmy/RZXdegsOrzQW0De9aiXpxpqvWkuD/VsoE++0
KEtMquDl4D4TUNOawkGUECyQQqBLg/EPH1J548AXkq03zJoN+iix9ERaXdzY5RINdKMTntvVuCrq
1Ohf2toEGEzSfPC3rlVYCEfVrLyjjEQov9QoHgWIIMdUoI9zq7NddeYenKJpQVeT5mc2uBK9jQ0G
CtCEjGb6TaQ0fB0os7UbvygIRDe+hD+bYbmc9CvhBAkmKmR2pN1WPLQIvjwc/Ooyz8TKCypkFpkV
pI+5coIC6kjqVMumi0p9nRudlsPX8LIz4k02mxKdfkuI7rkrnRaYj3jRWdrdJFKjWkVD642H2glS
ot6qUNZKAe/7BF8OdxWHAnJHVRnNMw6otbNsJbU+D3uHjtqcOzx7YRv0z9MwAUNXwglbqF3zNu39
2PoNUMN3iNBfelu9bUuibo41X2mYTLGkbGjzJa0OH0QLZtZKlpbmLoZ+hja8aQ6SSt9Erlsr6pkQ
6kP9bgyVly5EGlpPNDEuPeRAAiKO4/s1SJqvae1qnNr2iZJvBicnQYMA8h963kqKqr9roCADiLKS
R/Ly+Og0HpIiMKg8XdpwZtu1O0V6t2jrWSltazrF3BC5J/2vckfcgYq0r11sdP1i6KJxn5Lu0QYg
9rzhJutmyib1Z/086CzKoWuoVewoqHUFHjx19hPyfEGCTrvYAwsYDeBzcFspgIRmtTFUnFNh6CwD
gRG0RjQS+VSdaq0tkpWf5OT6muJHrG2rcr+bZovcABAUFnpqiZYg3Mf/CfPpCd03xyEt4SXM1M5e
o6PIUnczHQ0vJMElgKZ6dmhh/SPTo5z/Dp793CS6Tr85guVlTr3pq+8RLC+tfsqRDrRefK4RsRkL
F9Yi+C6w3AI6OcgKjxKc3wKA+Se3L7buMOmRDPJJBnMzhN5gLGwzGTnvvsJtjDiplftw0puTH2rj
KRBGpq8oTqfljZOq4Q99n7R6EdkNlUPM0NsvVDCKL0iQeKZcM4ntrVHDwr+rqFn+TGMP1cIUm529
DpwgfsC1qiPZL832YBcU6GciQEu5oy7TR2uoErHG4gbmpD8NEar1tkeRl+nxLnEKW5L2G6aXZVzB
YaH23MEa5C/PFtB9KKqHxasFHwm7C1Q+dfQ9hBEJYZEdkd4allb2q8q2FcIRHxfAs66TgZ+sMnOr
W+6u7g+GAFi1k2K1wU2Z2tkzPV40G35XlNdPUWHl2ibMEvcQgkzytoY6H5aJQKrrdECRxZSbkBCK
yKKUR4LaWHcGmsgSuVMyWP06zcAwv06p7Z/6gZIebehK/SHW3aS6ixTN3NaNWZjhoZe1Xd15mTkT
s1tlBOtkIG5HiBRPP5ERUzkiwyGkIQGk5EyJ2H9xa6Im/h+e/ceUILoLTU8QG9AbNKaxUAPpcFtN
vauWWSK8I74wYbvuBlWfe20wzJ1Nndj45lWe+WQ1Uf19soy+hKHUFjQASAqSVagKqpFQJ9KYJmZt
rLCPltJzxl2lJ/p0hxomd8/oq8dHM4uhQgxRifZ+Dsma27qQeDly4SPzQ+1BHW1IIldbRUVVQqAM
e9NbCz3lsYBC5W0pEnRfGpGZz4AuUbSAA4VrP4xi16XDol+9TrRDhuTd6aO+QPQRfq8m1byoLNY4
gIOFHGWAfPpLECFRQKxBcJbQo4fuudfiliJey624oeZjWrQhH8iI0RQ1dA3REyRyyuc6In2PV2rM
B4vGsCmU6Q4IIudNmCgOtrT0RDWRFYGzsXQi/LPqe6VOEtUQLD/Z+w8aeGF3HJxeYdBgktRk4O0a
hFsEnV6zHLQMOk2KSLVZ6mVemVvLDOCgxWQTcjVS0lPL0vLrpyy2O/RzLTIhar7SW3eWqVu7ss4L
ijWBrF6KSqvrmy5N0LIGbZusjCp0HG5vLyth52MDTbilvxRYDVOJzoocqDUy060B0jvL2Kp0DSZh
15yfYUqXXSTI4FpLBNueNir+LXp4D357GGv9N6Kd1AQC6LPwEEOdaX6TwGVqWiReilMR6GgiedeD
8VCgIvjaiwbybNYQSyxMIfryccQBCT7fBKeUn+vayVdi0jbclUXc/YoDBEoLqEol90MhzRc708ZD
rI9swjzMi3jTlW3xZYiG9FGGyQQY0Zfja8tj/auDoOLMQqn2lAWhVqxoqTIK2P06rF7pDvaj7Y1w
CO3KNZ+ToJivglF66RLRXZbwPQj1ln0Bt3IRlg3eLY0FIWyl+J1yMXIXfbUxnIBrVYX+18YL4vDR
hMlF5Z97NXksxRB8iVN3GOEqNu0JXLgq2IoTYprW191uSykICN72m9Te6AZy3UUB9PhbjsSZq9qc
okMzeih0UZzVcF2Qxj0l+DZ5cHQFrio4xI+IbGiL+dpMhYvgstegq/I0ftc53tUKEmn2KkHesd9B
i9itEHPgY5D1ulxSnO6fcVUaLbSIUXRMM0/hPe3qmn7TEGLuYUUEz/CQYNTbxRRh0YZ/xzMSr67a
4MDnlzcefCcfongdl98n3nFiMD02H8kw3WCZmhncfj2sqzOskyG8hbHk8z87/ZDtHHxf8vspSdtt
OVUVu4RiUsjetRyI0JQEnsca5tBS1k13iKfceq0EpNOFpGkBHnVVD8itKQQ9UIkc+FKAwvWTRXr+
E6VH2tykXmX8wbyD3qgDLr3YxlKdx+y88+ev0YoQhj0eRlNLbU+fbMQiRUFptyxEbi5lXIzBhvwn
0w6ymvKvQGMUfXyvz565dLPDQEygL0FoXaKlOqRPuLSC8Cc3QGssEIUN6n7EtYJSsYjULUgxan+o
sGn8YOEK0DHNHBywahuXMFHF/V5a8LK48oqeKKMkpFqEccKF0yV27XzpDGEF35Gt+MFN5nTRPcQp
U4EsYu/DpoWVUQBVDltglbLc1kGLrYIdQZ9cOiLyKLpYuhTLqZA92gA7U79mbtW+o36g30y129sE
7OVY3c0o8vcQw4oYcoI0v8S2UKDmQx+4x9zo6/KBOhUas9SdrQ20MDaqQ2JmTbxuZWZ/ayJ/jBYI
naOjR82JWB7K07fCGBG1dCKbKJdr4ZjRXGEkRVZd3IH9536SgRnNrA3wdzYCR4GGL4neVcT7shyN
Q1ZP/lFHenPfGg467AUXXBU/psj21MGRfWYQpTURyu+lbumaoR9wYiGN2ORRaXsupN7Wrn9MKQ7i
1QrcFqLsInUt2Q8bbPo7rT1DxzdK4+SOLfqqGyMQYYqmBz1g6j+oEYeF8s414QSTKZJvmf7aQVFv
SwQqqMPDHf7jrkbHCNtINOLUKii/O4Uz6WSA8J1WcdgVCNMzR3qb0MNNNlvllRB5COmY6Dtelp2e
/Slqv4STSb267/daTk+9Rzjqk7sWed8TeekhNgpm3khv0ZrG+NvEwCW/nTwCDooLVpE99aGXFrcB
N6G9ahM3e1X4Kumnmkr+rNbmknd/aV3a+ychR0XNxhWxwtVtCJN2F2upnG5oDdlkWFk7HZBL79Mr
eRqdKt2NRR+Y2wa009+rXujObaIC7kxRT0G66vVIDo8NZ5r+EZl0HLQZOCJ8LVsRTXe1G9veHoUR
eitBgoqKi2ooNAiD09+IBVQ8ZFmLjNNlE7ciIVmDfFTaA+AJ0p0hpnR7q2FLRwMyPGA4PRMeBXgZ
JdBy/EaN/FmK6N2CzLufIb4Sv/k+zSDD0a7y1I5uDLO+HYwJKbGiQADjIvpid5XzXSCi4b0oevVg
FFNGHwoB2DlSWkQslKQRkQ3vTkYirjx7EUtvPFmebXVHSlO8YZxI60ttuljc+5zxQ6d1HYYHfG51
q9mV+jkEpf8jZgGmdQAlXAdoANlZt5VT/0yDnvCxt0IgUEn3MGyJev5m6E09yjlLTC/F5GveVsSF
Vm0p3w1fu0z2m8xxRH3T1N7QHbKhwnrFhU/w2CkgPmgTKIG3g1egOsUCqGevyBjHwI4deJhyXti7
QEL9gTbJ7YBrUOStKXRX2ymdmnKdN2X+MI5/3zvTGL6UJkU4OPQBVUwENJmzDBhXLoNeGQMYuR2j
NSlba9h6eRw8YzoSkjW0qbpHzorjCd2ccvqbGrZcwLSApRra0NAXQLdtvuV6L7izrA73nykIzoBd
RrUgbQeoq3UysBm4Msx1jRLzkRI+pWmzTLTjGARAtpWfIl33OtX+6XunIT3lABXrCD4FqTpIcQ48
iC7t4CMR9TB+yOkhNYCh3LlTA2l6oDsMDQrw8BF3rVm40Kz9Gu6ETmm25EClQ7QOzKJmar7XTPdC
AoMiTq+8btnXoNK4ixgTCUltCeOUVOYQ3ri1G8wyrbLU70WHroDSgQZuV1RDN6z0lIxrSf6rw50Y
I7hYMq8RlPgdRgtU5KKFXwszX4nY739DnSf38yCcqoURyNa6yWvpIyThvb7J8RGc1jiE2Q9BiWfC
avbyOuu9S4m79TwSJ/h57LMEvtuXxistisWqrlfSAmuGOqdXZwxgQvAsvBqqe4nZ2Ncx7wfvkNPV
4dmlOewqFqLtXkaTkjc4+qgi4l7q9Zxv6rTIZfH/g99YdWpBWUfPlrgCYvBiRECRazgncFxNLAYg
XJCaGSg2K/u5mNOelWfL0ucXO0W6U9bkfal0ieqZwq39KAt9XCEt745lVyWbCaKrD4/eaX4h4oe7
gz4E/B2zOpKNCdhXX5PF60fsZtSsV6ZOugCBjFGsI+E21hoqJ6w74CHDIYQzgbi0mCi0i7RKnuO0
T7w7N0m0AY53oq/SyMEuQBku/6wKG6uz3u6nfUnS/jNHZoBUXeujh2CqbIGUDnHMAgZya1KnhFu8
iXDSN9lnqr7LdcMTBShTlT0Ulg+OkulZ/SczuuJHDjTML6gylyQdxGD80dlpJdeuKodjCrTVL8LM
M9VvR9coIZnU5m98I1bpEq5R84iJhFOgHHdTsqKmyGgZ7ZTm7WBV1FDqzA78Xe7U7rRSlKCKtdsK
rK1dWPd3xmw0tB7zoDtysXbxmkITLDSD60C7MdNcmocibcf+DiUAgokeBxJjV4YoxBRJNTxAva5/
OFIqWn9lunJO4NfKQh2LpEMOCkOpTqNxbYzWMNCirZO2SMFCSwbfUQxEMIJr1TfHwB+cms8zQPWK
6tbZNAWi3GNDXa3f6503UDBByhLGG3gMLhu3jxEGGmiAf4ZgwN9pcFac4A3B9iag6CQ2QQrFI/8s
8r1E2qDtyFo6gTq4yZN1SRUqxxECCQ2gRAhHbeERS2lLhY15vKkSEidOVkhVcBlWpkZ/qMRzvVtu
ObwjbVObSUQY7OFG0019e4KQj8ctG79wsTTxJxh/zdIOrdY8+rWWQWFBTxz2PGoB2oxqaXBZpw9g
QBMKTdzN7U3f0Gtpq+wYeSLFttbcTLhBWndjT9FtRoIFq8PzuyI1nYJlmBjNr74tzVNq4QWbLFUL
yrMfsd3HiipzdFqwYRvUlHeQbFLrm4GhBEVgW9P6MxBVUIEH0cMTykjhDu4qgu4CG0ZQHgQbxFcl
+xrKzvmZcNHA/jCpUcips6j39A6+jFDaZLLqK2josMEpvG7SIm68XdI7nbzBq6eqb1RPwMKDCIeD
vllRFRdwnR2FreRQRe1tnqVokoOuMvfD4Ou+AqUODPPHlFnVvchA979JCF3GqYF6iM3XNDbuQ1Q0
pXevkEqCXhSahqXvxDA3JbJb7Zth1V1OSxT+2mMiwfu3qqwo5qN+EdDvEInHVroSnl+eG63JxK4F
W3CxYBLiMRKhr1aTLgiuy7iH2aPNgsjS8Bv9VoNjE+8GNNv+hgsZYkBTGaSZqmrwGkilG7ySYQ71
DZaW7akTsqzXYe+0HTzlRvN3SIt9fVl0+YicCxWCod25oPe4dnkq8M5eXIifUaH55a5wS7pkO6Yi
DUHh67xypzQYDDVU67Bz8t0uBm2Qpkv1rIYTU37LJ17AAhldGsS3QRDpzaurE3ADDiCEX+fhWJoH
G3u6YJtHUBFwucY+amGD5NFkJYn8+Bmnlt6fSbq2/pCXdZEf6aOCT3VlWnV9qlUJ323im+k7hEI+
QbvQbLN8strCoUbd1qAeXR+FwyqtAys9gZsPw63pwPvROtNBCiCt3EPH1nYWoSK9HPdYzE6/LLez
Q3i5TfTjisXoR3aa0Lpxt9bpB26LC9P0uEsNF+pTs4c43IaPIknXKSQ8BoTdpC8mzX/yp2TT5sbO
3TbLJV/qmv/s7GL6xpbaEKBKArt7XL+RDl44h2qM0SXSb/d9Uo7rrsLTvIIQRXW2L7bk5GCBhPLm
TTyU7UZz5EuGgGynd4E4+ggGvCuuq+8Mvw1Bn160bBSwZyfT2Wb+H8Nvu8XbJsjzdk8xYt2N2yj9
rfxvmGZdWfl3dvV/x6HpDcwqnHjci5Wnh1YrUAq1e/c8NE/5chx2cm9r62Ypjacw21cr079JMUdY
5rRvOKbXvNY/HB9gb+4oLvgFl+PLUCI5ado94unl1B4mnCRIAHz9BlW+4vGwC1j2f0jFgGLXxUzD
bXaj+Uf02qbI4yu74L19LKCUrs+LTqOcd31AqgbRY4eb156Kx9EvN5SV9lH58PmafziIgQk4u0w6
xuWnpW5pDgmk/r1hpWf4bXdm+xBZj//DIKRvQONEK8K6MKiNM99sHMvr9ri8flWO8Rs999kNzCtW
xZdzYXPyLCORkwqszb40THY0VeuuXeAvFD5XxoOQX9zyyhCXJ4EhDB3ChWMYNnGUcbFDiPbsxiWA
OEbFuYkfYu+PUD+q9vjf1utylPl6+Oe8hXhpT0llRMe6+iHCX646TtfaNXywVm8mcnHDFNrgBUNo
RkcZfvHsg2f9svIr9sfX1mr+Cf/MAjOvwVIds+i9k+0fWCs9ehjr/7i3Ltdq/hX/jBJ0JjIdnVHw
olsmRo5fzDfLOf//fZCLCzCEac7rbUdHE/FCrP3Ghg7p3pWvfvnu/N+ZEJqYcztJ3biYCRXmQit0
JzrOblYLSi+3eoOU8/OZfPhRXMq5Nhe5A0/q7XKRCsCIxYb+GBRHF0/SCNNKI/xV9df6rxuXl+k8
HWFzHE1JKm6aF5tYdpmhB2OcHMPmnvw4rO/dFldgGGhT8TLa4D5USvBZ3Ezi6MlvMT7RJt32BrD9
APaewk7q86nPNvT/PqqXP8h8O/WhmaxR8/hBwSTWCTZaoS0oFvqrSkOKj8VU/Pz5gB+t9b8rcHHG
tC73nBpY4dipG/E9w6EwdamMXV3py3Z4lxO7OGiTLIHdSj85xvhgprBe0WrBL8E2TN1gy6YQ78XD
RsKe/3x+f3fk5Yq6puSNMA2Iwpc7tnVjQ0dZkBxVph2R3sHJOmHSBpccAzjtMX6QP8g1uvv01rlP
sf0BSL1m1f/RGruWS1VnDlAs52KNIzOw2xH217FYBe060OwFKjysvq9Ndb7Y303VNhwBR92mI8nF
Go+G60Fba5Jj2TwAGi5w3UoI840XbyHP1gZjJshgyfLKAl/2IZCCfhk8/o5OOOII5+JKiCEJVUAU
40nQIkMnE6rxFbBWRdQ9OP2Tkd8BLUWk/K28ccWPoUxO87eAQjFiM1VsyZs3dpde+VXvDvbFj7q4
DJswHAesw8ZTi3RvHJ5CpPQKi6qW/NfIN58vwbtLcR6MeNDEoEUJWhC8PbQFLpJ26rEC0n8AO1hU
1e//PoDD358bcmDkY1286IBekFTsYjz11IFME6tn7eXzEd41KZq/4r9DXMxB6wbbJbcbTwW4luPe
B9Yv5nyw4nWP/TOF1R0mEl2prnyn/8e4ZA9S2oQr6uJsgBrioZd14ynODl3xgq3eSpuFX+qoudjp
/BhabAvLKyfl3YFksiyjpEEQ/SII+N5+sBoxRElVeDppmBI3KeR6ziTch711rYP7RyPR38wgQ7LA
z/SL+9wtPa/q/VI/WT4W3lgTedEO/2moNvvPP+C1gS7XUWVDbPmJfmrRpx/wi9UAvHBg5eAmu2ZU
7up/GE8KEN6/ob978UaP2OyTxQ36SdTxImkeFfETLutluvt8nHcPoqCpru1YQgCwSSEuPpXtw26B
OaEjoZbHxo5vmvLJLyuseSwAfnHqcv3x8xHF+7uDISWxDaYLhOiXF1qKOrq2+lE/yRx/zsTSftSe
435JJ4oFKb5Rd7Zl5rc1hZ9bq56MX+BFJY7m1M3wHK0PaURRZAJ1wu7Pj9K7oYEnjQuYfYsXxaJt
itcGzQTiXrvZdlgbLBrA86XWa4fUtaMd3pDBCyLl4MpJ+2ghzbn7seGy44V9sROhY+RIGIR+MvrH
7CWKuQeXU7dqqkNxZSt+cKbJBPEaBBvgOjQu24GBH2l5XSiOF+7TcWFsCsdZh9Ot6Q7LAn+WAZVH
P+EMNI3rz7/d+083XyMKh2suSUlg9/Zg53Us6P4wTCfpaBv08/hHaJsuvQ1gQNXm6+eD/U2k3ry3
gtEs06Xxn81/iPlM/hPWx1jLwLKU08mvMcBBn3IXOHjbR+k3I6V+hmMuLlvNjxy1KbqbVWNO3/6X
X6DAqviywiSpfPsLBmHDKMa74VTXGtur+gr0tfOGVR/ZO8S+r0hN4TM7brxoiew+H/yjtebNpzug
TT9Jgqu3Y7ehP0U1ldOTmdVP7m0tlyrLHtPpj1vc/H+NdNkKLKByCfnf+ftV84WF7pia5m06JTut
RyXiZl8/H+/9XTrDDETFwFM2D8TFd81MqCMq9vUTM7xtHW+DnS66+uLB7a6M9OFRcYDx2LW0LSLb
ebuI4HbBZOkpp/JYOjnk+Z9R/UQ3pwjBkObRnDrR12Uur53QD2f4z7AX+waXNjONK4bVZL2pupuw
qZaaU+yTyHvyPAEvdx349d4vKtx2VzgltVp/G6p4XQBwVtc6JM5x6eU54r4F0ZI2BlfOxU4aRN7l
OF3qp6xPwhvVDX/o29JvhxiR9edf9qM9Sw5g68qgI4x9uZNSkdkwApm3RQ0jnrC63UI+K/ovNgrQ
z4f62wL3clb/jnURtE3VUJRWEuun3m7RzNCdY0kJb2tp2RcK04demNoysob7qazOFAbu0sl6TBN6
FuMItMSrN1rXKYRSG6PyhVQ4HmWGiSBGP/oY7gZTc/ZDAyc4rZpWOYgT/gBg257xK3DtGwFFbFkK
b+10PcRWUV+7+t6HvJS7cA6ALylAy9TF5CRNlaHwVTzLwsYb1mwObdw+6/YULdMko1+Omf3AVHaX
l9Yr9ZV96Aa3SZULVJjmFm7rdOV1+/D3mLbtAK7Zil/19hwRfIGYeq1+anhNF70t8KzDO+bKKO+P
jcsLadNAhJ7HYLAXCVaFMlkzTV+c3ApWeCHuU3mY6B4FH1Xffr59PhzKpnet0AmxlH4xFMTLKWxB
+dg9ZC24tgX4NFLQhPL/+UDvDx9zItDhtlNg+ZdxAeYlyeSMDDS1Nb4QopxuGrro3Pi56V+J5T4c
ytEp0CmMGRwxhyj/vJeaMaZFS5h8qqiz/UGaEi79sM9+OqHz8/NJvT/nTGoOGqEUCaW7F/ebif2t
rXxGyij8UhpeJt0tZdsUr548uQK3GnPk9PagMxitf116KdM3/jKbiBMrrmmPICjOFliPwu6RX2hi
s7XkUyNfU4qVYfgVnRXGjtsYJZkZXOkQ+n7zQ0lziFW50lyKHxd7JQtQKpU9DQncEcosYUC6oiGV
8z9sFGJ9afHcG3DELkbBRMmgAtaLE6GfTgXegrcksqV4+PzTfbTx/x1m/vf/bBKrQvJLP0hxyhMu
ilstPOMbCefk81E+iN1Ys/mZZ0bs+8vqVVFPheZhenWKzN8jHCwtfmqwbMzSbZz8hhixsNLnJoNL
ev584I/OwL/jXqziWIDSmnIUJ5/SlJVad7LfGkWz+XwUQ3ywJ/8d5mIVTacw+yk1xCnL0U67nrnK
6Xm0risw4pl9RueAptsRK1cHTIPDWyzu0n0s4/B+RAR95dfMg10cEJfr17K4n7k7LxsgW02GsLj3
5WmEIUBGSn6Ej8fCr6S5xuq0XX8++TlcuBhOSTI4xR3Nl70czgNsd2ILm7EuejVxLwZRWfrDWRTs
2AYFgd/eBWV95Qy+H1TpSHpty3UAgQjF325bKPsdcplYnsLS2GrZYnpMzFM/Gvdx9OA6t8q5Mt4H
XxhNvKUIl2hy7NK58e2AphcNcLd6dRJGuy7xGKjDcxnvMIzG9KpalB3V7faLZRpLibaQy+PKKv+N
ld4uM2RIF+nXfPMRu81b8J+DqqDqu5E1Bue0/W6rI9K4hQXbAupNPCzbbhsM+Lyx5Lipa+kZntQ0
7iXqDCxnSuyJWielAd4vZZdXkImPVka6RO7KpGvh3JT57Q/LUWjCGDC8Uwy1H8qGXhNj3UKA7SDg
BrRxBD5A1PjN2YRXG5HOq36xKHyNuehmE8278uKJ6yazgeHn++e+FV+LalfQnL3dAEPhtr2X7bBW
WEBWGjY3arrJ070dngxt64f1lSP3waNEaZpAlwSGniokqm8XAZY/Ygwj9s9os1am/VWfyL2rx/yn
oCq9hyio5/4SN49VX7xI/8rzO8/ychX+HfxiFYrMRr8eooeNM3dTjtgpI+tW1ivm0ssCdpHh5Vc+
+kfrTsnTNHmfdEUT4bfTDUcd9p1t+mdMYhA4hbBnMKxTW2wZrqH5H5z0Objg2MFgsuQlmk+foGmU
o/TPzh77OivcZcNB9mqROPE6L18099pBexfMmNTXITaAMZAm6pcQGDQe4WB+EJ2n8eBvE2s3+nsr
+tOxpnH01FqUR7HELjaj4x+SHuxvaQw/oxWGLNpSaDdKu6txQvUwTywLbVn2N4iEAmyMkyi8Eh+/
C0Te/tK/KdE/V0JPD0eaiPXRue5fTJretr8/v9nfPSQXf//iysHdSdaOx9+3OlT/brlEr1eG37v2
5b+P4woHqMzh+TAvIzq3q5psnMbo3PTPVlUf3IITmzrjOfR77cqaffR1XYvtRFzFs6VfZC5ZafeN
FnvMSabZjT7kCR6AJWnUVOTbemy7HfKrK0GI8f5DUSEiUlWUipRt2RcL2dQ8900dG/s0hTwakGo7
Zzta+d+m/mz7t3V6FuBm5hOtP+juqC2k5lyZ9ge/QBj6/CMcSZx+eUnXYdwINZQC/Ud7SMvqC50K
bv7rV+Tv0p+aKEBxcvT5J/yzG1s6N7StUYl95NDxEccR/UWmfxx5re720VSEzrXPjWBChrq4e0zk
1RoKdoHHMqTzeFPbV7b937/w5j6Fn/fvCBcvGkpkX1oxI2hw/Gae/Wzzfad7SH7zddYd6u6mKn60
mbYr7Ge3XNElUl6JNz6cJHf6TOWVunnJWxGWJsM0tMXextJ20uktHK0+/1zvsbB5lmAKNIvVHQOG
ytvvZSbwC3M7Mvdp5G264J4XW3UZ/edyxN2/VHhwaU5hFumVp/LdfT4PywtJ+UnQgP6yRFPTH82d
zBRVULqMwgwK929Ev427K4N7Lbor8+fP5/nucSRVg8jkAHXpXDH2xYEP+immsaSr9jRfW0Yx8rSk
WIuCNu0YppR4cZRXJvg+FjAd5VqWRX2Wztzyby70z0GIy6hwDQr9exstv1bROcfDIs7AEnpsVxmd
MmR2i9RkoeGVZ1RUkDS8Faxw8fm852PwdhO//RUXdw5XaOvjje/tpfg90kkpO5byyom/NoT5dgdp
QiKsGhNvj1xzEyU71d/2mKf9D/OYHbH4fuAml+Uhov8RyKbz9rVfY7J5asr7Vl1h+b3fk9KYD4M9
pxQGRJu3E7FoYGMk0xQc3PjW/mYcC3OtR79qdUwyeqNW//lsvx3tIncZ6dkxw6XBwae/0bJN0cxr
NRTuz9fNeL/x59CYiNw0HaZ0idEFfZBGhQwRdk7ZLs0fQ9rAe0vaY4/liPL5a0qnFQTxa+Sz1bTr
TVoqyWJWAx4RuK0jp1t7o3vlR72PKN7+poupl6LQmrj3o0NkqVsaiJi92vnJucO+/Mrs5733dvu7
qCqZtyV5Jogd337SBGdp1+rj6OCGzaqUzwU984KFd/SDlToTkB1wUxt+K/v0+bjmBzM0JARv2Bmk
GaQCb8edVNTQqqpLDglWnwEGcws6bywcnDCy9q4zfhhx9n84O6/duJWma18RAeZwyskai5JlybZ8
Qjgy58yr/x8a/7u/GQ4xxN4HlgELcLG7q6u7q1attUl/KdohRIwEfjq4NG0hPsI/JAvwk9vRN9q0
zOYsCLsOKrzwS0yRx6fdhaadJ2QMwuKJRtz4m1JScdqY4hcLApD7Y7g9e8DOTDlQBbJ1Mmyz3RCS
oZCLUo+dIs5+mcA3VHru7pu4jRzXJmZ+gAqfpdbIcjkeIJmsPfX6dihXEoVrNiYPuQjDShtogzxg
Q4PsUTxXwU6WV+B5t2ktTmaw8wZtUMhQqvPAIUJ6qLkVKg1CWewr41kqP6k8iOhWp39zG2snekvs
rooO/hoe9PYee215NoNu1zfKmNVIEJqfvikZhaMYiddjRUfI/aVauCdcW5p5dEUhNs29JnNogDek
rWfukN4MKCmbh/oRHm1/5fxcHBnPStPkmjrto+t1y5UkCS0a55xEfRfq0m7hE5bz94L+tAAK2/uj
W9iuKveDf4zNwoTYq8mkeMHg6K2gnVhpvhvZAXD92m1rmqVZPMIQrQOqRObqBrYFielYRg3r5Xdo
JUgn3X+gpduoAcWFjxCw9foz8gcU8LPWuT/E5QUkNwJeihslXQTXE4p6RCNlQpE50MKXPlS7b2iO
lhmdnW+G+Fy6H/pwJQounT0kQoBEU8/lNmRNa3yx98QqgN0sNHJnaL6rvxO0DX0XDb5qVwkfxuyo
dzv3p4watvnYPQ2RBT/7pu/fjXan697u/vAXjkE+QqdeL3O2G+Js9CECOKKRprmT5XQPaO0mGrwN
2MdQPspebnvKsOJSiwZ11QD4wX3F0GYGu6H2fBKWuVNpX0Hwb8TuMXS9bag7VdaBxVwxt+DBQHe5
a/KoBRcxb00pjFGAMEbO0cjzAVSjIk/KC6aisFkDjy2cCxreq8NvN9Xj5ole+LspkxdJ4dDVDEFa
uOmqlevBkgXuX+STcFayrdPvL9xGzhs6ypW0cKogkc49bVA7GDXWAsyyFdKVhGzulOpsz0+SgHkK
HZKTm1UJK04uPdN3vIaNWbQCXGNyAVIaymwsYDSTuIqGAk4JyDuT80Sgft+zlzY2aU/SrpY2VfjE
2S4LoHuvfCsoHNR6bAVY3RPsjGJ9sA6p9yhxspqIh963eXOoQvpFOVYjEcfm5l11vULIgjd5leID
dMpkmxK2sqOOCsuuVI12e9+UPB3QVyFzZmu2kdAQhwrZiwon6V+T8Ndv9Mvok9sK9XlAFtRUnyo6
/POPbrpF61qrn8Jv/D38gI22ffNOFWSRnrwy/NvUwOybppfEhYd2cEpJhck36crX3oOh7uRLnwT/
HbUAkt02rCbRgWZ+D86Q4TB2NCnt78/K7ZXj6gt4FF1/gWIpPUBLvqDu/rhH1/0zUdwUT6MCjcu4
14zP2fhZKqyVKHpzKE+3WQ1v4/4uE9lm667kYo0EVdM4Zpfscv1jKz3IRrqJ+0lw59f9Id74GIUW
gzgDEoiaCwmQ6xEGhtIUha6XTpHEX/PI26c5GhRN8/m+mZvAOdVzrL+gI9o1yQxcm0lpG9SoxZcO
ioe7TPkUaPmhyx47ND3vG1oaz6WhWbyJKqY2aTAETuIVfW+6pK3HUc1Wpm1hPBoZBx4ddMrx9p/d
CCF2yenvDhgPbLEoOZr+m5HvM1hA//VwcAQiJ4cXz/L5gZrDrW0iilE6BkWmKnwOdiOv5Ps2br1c
w9voSbGmDDxPEPl6ceoQ0i9NAt4p6cLwmLWFQo1PKmkUGVD0COFaiioXeaE2gocRTpkJ5EijOfSe
+/tfsuD4IMGpblG/5sccLCUmdFrmNKc6otHayPQcxOBnpKYb1wi2qrX2bL2NeYybDhx16u8jeTQ/
zRF/nBQCPMrE+fvo/cwKejX8rSKTGtuMH5QuOwr5MyLqb32+t751tXdAjBbmGl88anK7IfuiG40N
hDxunyy0YFfW5bYK+ff7eBxOaF0qbjMni8oI2mNKAU5TWscaVTz9p49ug6J8kx4gTYxec8OGv0UQ
H+II+W/llPePlU8rAuwf6mNp2X78+f4CTefo1SkxfRHsEZIKpIYSwsxTGmSDa2gzOc2H4gtdLxt6
slfSQwsbGOg1jZe6CkKIw/baGel08fu0K2onl0bkjx96+LkifWX7Ljja1BQAklbRyW7fHOZNZRRj
VNVOFj1I45/CsrZhaG1kfxIXWQPRLMSKK2OzozWGbU9P9bJ24CPbyA2dXz/b/Hegr+DWbq7CmsKa
cGAotHtZnB3XE0dOqW/R8Wwcvf4hoAZk0m8kgcwnry2LbxrJp/u+IE+LPXMGkyY2nnMKORgc4tqg
0nm5oupd4/jmQanDHc9VSG+qrzXsP4rlVKcUZhhjN/zMXsVzdMperfbNih7wVEc/V+rx/ufc+s1U
meaGSTMtEB5tct2Ly0KcoI8bqwEFl/S51n+byYcQ8ql/b4M3pYTLwMt7U1ry1SwWoA9rnBIZqMB7
SrN4U7creY7bPaaCz2UHkBcC4/V32i8G4iudmpPYapxGgRy0lvonGT2LlZH8xW9fL54q80o1ifbw
iVJFup6uwLCyslGQp4jV5LF71TtucDUiX8XGD94S/+PY5F/FHoqoyn1AQGxwUUJSkV9QgT/uvFc/
33UQ2MWPGUpqxScY+z4gzblHNUtwX+5P+sJ88KXU8ui/IvLM/Rr2LonLadE6rlkJpzpuEVmoht/3
jfytyd3Ox/9ZmcXavCwRrIDLyknGxwZGHhXxNk4B9bv/rCYIU6Onhqa1lT33Yvo5/6P7ewTVPDle
8eKFwdLFgHdNiWTawWef0Wa6i/JpNTihjMpvC+fRykAXtglCR1wllOmo1+YpU8GHHUOo5MGp0I/X
YRimiS2u6u396bwNeUiE6tz5YF4kvP49eS98WIdlPBt7WIyltD/CQGlrnbFJ0y9yvmLo7xl9vW4c
3ZAFkAOgGwP3uPbj0RwNJMcz2UF9L9qkRmC7wpcQ+VL1tybuEjSagH8bbmfHL5n8uaz2UPTto7R7
ClygxzwTYXQ7tnAWDjt5DZF9G5GpTE38AeQMuCTOa1OlnwQ6YB3VGaHg22SjpG5HSKQRtM4RS1AT
HeoIEbRKCDvd/flftsw5anDt5liYvSAMM+ONXGG5JPPekR1HNMcWoUM8ZdXXALHe++ZuvZa0vwKq
gAoI9wNrFkxMQwyFMQxVJygBjgj5vhaClai4cNoAeALyQ68psZGz7nqhJUSKyXFZqlP7u/w5pO2z
Po0IJR6S37GTfMgdCP8j2e4+gBBV1H0NO5z0LO2DrbSBYvz+eBeixfXHzLwudK0UrmNTdYaPIpzY
+llSN9TeAf0G/alC+mWfFK/jZzpnhvoo763mtPIBtxeYCf4FPA3IMa+CecIjM4tuABylOhB0U8bd
KNLH4Owa6VseyrbePMT+o9w8ROaDJkFva0ILvQ+1H2Hz0v24/yXKdK2YbUC+hMApI1tH+9UUcC62
uqAVRqFDBu8YP82YErat1ih/Pwmb4FkLntCZa4RDUjwWZ/nBf1Cd8KP+VD7EL+Nv+jBkW/4iGUcK
UhatLpucPbISHybPm38dbxuyoxYhldr+9ddFZSVnecjXDfXPBnb92vqYKH/+qO22hGQ5y7+szIa8
ZG9qeoHDBFioNovfHj10MsIbmqM8dRMbsV0/9+Peewl2kbaH5Cw+QFnU9S/UIlGr8s7FZ0vay4/t
+wif66OwH9WdXO9H46OmH1MozHJv3CF8ewjUtR6O24Ng6on9vy+dRnKxbnVUohutJxo1jdbWYWmG
4kJT13LT03hv5p+cnKpTsKF+M0svyL7Ue0bVQXABpVEJ6ZjKjeYlkFGvRnaCllRVrW1E1fb67v5K
3CIlp55f7g0mqBWVbPTMsoXKwJAIreYExU/tLLjbVNpCBdmijz4c6+BpgGS2EV/GYGXIi/N6YXeK
lRfzqg2u1GhVrRGPPpfBa8qK5/9p7UwQQAyPhPrfPXlho6w7iFizUXNQoXJGIzq2Zn2A4X3lKbYU
ZEhy/2Nm5swkURGh7HvN0WLtoHWxvjGG/GdJoiOedALhF81XDpKFc2s6PshDsXYyONfryZOg3Isp
6WhOnL9H5TlAYzvSUCpz4fgMQN0KK16yNEKdbg0yALxkQGxd28v0CM0UT9ccyIsBT3/R5O4Qup8m
PfYeKuL7Lrl0Sk7gAB7PXIlue2+Dsg9Eeoock6wSUm6WsctSuhjvW1nIalCAJ11Ajpq4xy3/ekx+
I0zy4rLq6JBvp2a30aKXJP6sQpkiqjsdRwGpK9r9roPA0ED99keU7gvrVE96FntLeYfsza5FzW6S
nVmuuNTiMf4XKE+x0VJuZlxD0KCRI1110jB+QH3ZdoHpwevfIcTg67INd/xGc4WN68KuPn6PwdM3
1SGRNory6llHMGCWaruf0LNomw+I06w4xG3OmbBB95NBZs/gZJ33m5TDWCtQ56uOBNBcU1DWtLuy
OrpbOAa/u1tgHI32Ejx3grkdxDd43O6v3qJDXpifOWSv8tTG3bky9gniZP7Q7YKwKFDLCxKb2Sx4
WQ/KyqCXHBOUjAEG1yJGz4HdUK0ZnTFwaLky7PIUv8ItmlLx/t8PDaQihzFPgwkBdO2X4PnbukIr
HIgMnPjhmzGcO6PYt9KTFIQr03gLAmUZL43Nor+beGNlDqrqQM2/y8sHar2y8aame+kHQvKqukve
lAfzQ5ifXTgk7w90ClLzM+/S9uwEIL+pVAifYjt+V+Fu7cpt81/uNXCSsWrUu2APm77h4gSIoKZE
fINA6Q3fsv7YTgcNcljjU1CdRW1fwiB6f1BLPkI6DjAh4WvCal8bLGqzgBWeumrholUVPXj+Svrq
9slIvpfaMUk57q0kJq4NoMkNOXI7GdDOgwNrMrfpb5SkVsLj0uJYQBPppASie9P/PBa+mQbQ4zst
imrN8NAqxww5q/uTtTiWCyOzECxodWn5cqU7PX5nUiWWTJgMbSP7ft/O4qJc2JndbiuDzAgKBLqD
wG8KCU0F8KmIhpVza3nKjAnchfY2T9rrlRFLE9WHttcdRUOlSf0AAaGkrD2plk5+Om1Ey+Ls0sFz
XhtBI6L1UGfQnQEG0+wz0J78zejRcOMpl/24P22Ly3NhaxYcZNqk1RIFBMezzuNPkXYCumakau0y
s/T2oEfzbxJ/6imc7VGpbSCu9QvdyXNoQ5VTVYm0uBbbvv/IIYfWt21ZL/dHtnB8sE48O4ivdG3O
q+1mnoYeepi6Y6FvejYlv0BLTjqMuf5Y8aamjzpYsbjggrQNo7qE2AAbeA7AQBjPSDyBbauU0hcp
5D3cVq/3B7WwXFcmZtkFI8jkVGxi3ZEi1YYxT4B9Ux33SfKvG21gzgG2w+UMIkMZVNy1D8YjWoGR
hKGi+EWtzS9oqe1X8KgLm+nKxswpxlo0PKPERh19YyyNcZT6FQaExfki9aPSu8aizqEjlj60MYKo
RJ9YTxG0HF51naeXKlSxHYGGur86Sy4HeBGQgqYbIle660mTvTTJqrHTHQHN0107cftLI6QcbuWL
By0J/AM0VSsbeNEmIEBaW4HbUk6+tpkgEZKCqGehrPq1DnpzE5kNKrNkGFVrsFuNdsj7o1xaNob4
j0X52iKk1boEkFJ3THC05UuIcnGwAh1bNMHOpVsGF2Q6r010aZ/AoCnpjjo+dd6nEeBfZ65spaXd
St36HxuT61xcGyyvKoWgVglJY/ezl+qfkNns7s/U0tqgWjg9qpDXAoZ3baKt0FgcMoOZ0jx1L3ux
fvCS7GuO8prcyMmTDkRue9/kksOTyYCpjWI83WQzk1yTIqkzYsPRjLchPnHry8JwI2fRvz8IaW2g
awpCHFAZ8zRnMsCjXkqBwXELTkpMYfWPWyoiHWIrK/62OIv/mCKFfj2LcaqVhaYJOENVfgrV9rPa
y1+MQKoR1hs0FOr6dn9/Epfcj6OXhldyNbfQvRR9gz5WS8OxBBizP4rib4uT8b6NxVFR2JoaDDnn
57Q6ghFpQ+tlhlP4kGmQT36usoYHlUYmSHkew8N9c4tDMqcSlwKJEHmS60mkzDLKgVvD9Jag0jmg
o2R+r8e3+0YWKmng88h+whOkAFvQZ8HIGHwV/ZvGcEp3sP3ujOh9S1Qf/vT1MzK8rbm3TBCo4nOB
PE6NKHCzQaEgHSs7PQbCS99GdtEhKAqXwuB2jx7SkW68rZpncQ2Ec4th44ADrMLVR6bAftPI3fV1
WZX1YDiunwCaUvZ+fYZDBR1SxB/Q6tSrAbysbP2HdTBYBBXWLIhF5lmWslNM+oIUw5G6SZjUqD8K
QpocXFIEK1WCpRWnVZb+C/ByMryF1ytOQinVYrp/nGDUXzl8XvXSKJA6ksUVT/57k5o98v5StsF/
Bw7ihvxOKhCEyz3LcGLUpdVma30dsl9Cd9Dqg5ue9cQJfQQydV66FijBH4IEqCqzy+o0ZDu1kzft
2O+DyrSlAkiPcLaUE5iXba6fh+qohGcz5OFAf3WN1ChNMv5DgvZrEz1Vzb4SIPXhng/ZgC06gU4O
Nam2ne7akJpo+bBBTPu+iy+dGhM93f/GOv3+4tQQwr7ux97Aw1vJDgO6yNYKSEsRnBICdYzp9kqK
4NpCFUU5/uqZjtE/12jBxsGrqaSbrFkJcguvDLh9JAIcqWFd0WcPpraQa0NB2NhRvO/i8H2SoEMM
qUi/06q/U81kd3/ibhtU2HCX9mZX17DoC6XOsWeYP0Tv0aWlNz7qVecYPijtvLDFYpN0qC5urXMQ
duhX7N305KNBQkNuLaO6UfaQKu+UAdnG/Mz9fuPSGJB8qoptLL0P0Ny53iZBj6V4idvPZvspcpHJ
iY4RNA33x7IYPKZ5m0BvVOHmtEh902VeoSWmE5/M/h36P9snkXhSj210HlWnX8mjL6VwjEt7syuX
b0S65RfYa+t6M2bJF836Ijb+Rn+CYdazPuZmYWf0KYzBTo8+okbjamvNOX8PpPkuv/yG+Qni0zMw
YcRoPH8SfYR7PhkyckEIw0lQrh7A5MnqR865jQKNMlouXb8zxO9iUL6U/jH3XVtahW0vvCqpaYDS
o6gC6t+YttLFZqwhNSqDCJfqWH9HKXhFZj/zfKMj3uUdaa5eWfZp691MAeaoNnIrIGNybQ9BCQTJ
vNx0Eg3Y80571kaHXv3+HUnxpLKhOqyylSfFbVMn22bqUf//NudvikFHg73yMtPR+n1d6ecWjhw9
aTfAbvXq4A/Vpq6gAgdOfoZfucrWgNdL95RL+zPXa3ovrLUO+4WVPyjCVxSADPEkIkys+WscVYvr
yf0ExQNyr2S+ruc3VH0k3d2SbTVINl2EG6vaxtwbQuMs6M+yUmyiteTh8la+sDkL6LGSK6UC0MRR
lJ166IxkYzC5JNmpKiGp8CV/k9w/9/1o6WSmrsHVmS430GKzYcL+WSiC2aGnq4nbOv0qUunMotf7
RhbXjXwLnG1wx1BAup5LeuIlNStNwwnDZBPIR7eLt8io1mq1EbyVjrfFdeMey1MHczc3dF9Ary3t
CE+an6JMiF8M0TlqttzA9tHQf4tKdCnTr/cHuHR+kdiWKflNAB5tmoCLzS9KWUMGH6NmpaByndhw
ex8ai8bWDPFD6e2+tcU1u7A2Oy2LuozCQsNNdDZ6Lv9Q5V8DN9X7Rhbvz5ySgJzROME7Zp4xWEmU
yoJPQBM+Jw0CQ/qPtjo13avnfY3rI/I5DQABMSDGPoapk0jHHuG5RIQdwPgRWo/D1PLRjHQj5LtS
yb/UXn0og0NuHvLueP9bFzfOVNinUVPihTtnrvOksYZnpDUdydv52i7LDskLxMca7wsftJH0Uq3F
36UVv7Q4C/dGonphCAmaEwRc2b1RePdSuFgQ5AmMn2XUfe04c+6Pcs3kzMkaN2vCeMDkEEU7OPuh
03rt46cM2L4XdztV0Fa20prB6fcXXo1kojlWbT8ZfHAfkir4ELm/Cu/FCPRtGrTH+8Nb2rikZblp
UjeZuAOurWmNrFSwcwF80HkDlWfJPHaCrQNByGwJXu41EpRphWYHqMnr0MIUUG76oK7tSV47WLJE
QgTn2RneDzmvjrVhIupbrWylhfB3ZWk2j7GQIwZXYCl2v9ViaU8XTCTStnHEw1RYmcbFYQH8sUAb
E9H/Xt8uFs1rUWsLW99AqpWCkB/uVRlRKx2OPnEtGbIE8jOn2MCLdaINsKZAdWErQs/aKwoSL1S7
gvAEnm00Tnr2c9y2wnvU7yI/30ZvjWDXP2AlCyoEROWNXD80J6V/HfSDHK2lipciAZ9ErZjHJnfh
v5988UlFhAqgkMCRmaDtq45vpfSimojef8uF5GRkz4qXfVaUL/ddd3GBL4zO7iURyTS9TzGKyC6C
078p9W/r7HcD3JHE8oo3Tfvgxm+Jx2TCOXBI2lxPuoiqeRo0GBODRN7EMSV3IS7WGs8W3ejCymx3
NGOAJvCY82KXHqDQhPg8MFsaPrrIDhCCvT9/i8YYzCRQRClrLmYwSkUYp2FFjit8N2tCmfqjqr7I
wlr9b2nqdI5oaowTEP/mHgJpldIm5Fl68zUYHbP+dX8cS34wgUS46sD9qs7bMEqjdWtgd4YD9Ymt
Fe+9GttW+hkReehhv9+3NQWNuRsA4JymC4znTT9GoXRhGIoyiQ51N8qlncmf4lGw248VuZx45ej5
W7e+Y21Oh0ByMJaBABmoQ5snJXsUM2mjhu+lcJLS776yj9xNqRFr/Pgcxv42L6VdLI4PfVzu4INC
TeZLX3UbsTqZ/mejT2zXenK7j362a90NOghBjwhvcI6KB0k8Taj6sXqg6ekENY4JX3z2AuKepjE7
FYAkph/gjGkGW0heDHQF5WF7f2YXDiKQHv/M7DxxCNOKG9B5ZTiokL909cHUhQ2oLiC6Z7Ck3amW
1vKvS35p0oA/Na5RhZpnlTsLQduIxL2TGOEmTMVHU8hP9we1tMVwSZDYkw4FxNfXUQOe4magMd5w
okxFWDCWrY0Bq7AtJjycc88zVo6h2+53Uor0oJB6Jd1H9nUWpnyoV5ROdkny9julsSGnT/Rz5B/1
5iSOp7aPNp1TV7DZPIgU40f4wIBHUEcc7HqtYWtpW07M2+C7pgb4ubZTpCqj3w3czr1qsPX+XXVf
aGJD0vq5RI/6/jwvQZCpQdC5MaEc6Q2en4mWMWSsJ+9G8oYkY4qj7x9G4zgwOITXgcJzJkTbqEFe
1+5H/hFW0vBV615XPmQyNN+ylx8yWwDLRDldMgvTEYqjXgdHodjpDHx4yWCusA48YNPwj6tsSq72
v+mZG9bKMkvpgqupmJ0hhdT3MRqnpuPH3zJjX1XNqUWxWtD2hma33ccJKDn+zpG/TbJTv1a3W3rA
TFg7IP7kY3D92UqYTdwKWVubsNzQ+FTK+yYZP6kUQ+v4U6g8ye6jjNxx+LNO/mgK2uCn4ecIvZJG
kj98F4Nh0+e2pFR2KWtUAipbkn/V78mn3lgJrksuQ2Ic/A65XBF41GxvNiqqll5RmY5rfeUJ5SXu
tgUtb8Jhrg3oCasRIsxnpG/9Z8VKN7l7HMYtYNOttDZnC4EIcnUuvfwAXqrP3nytJyVB3km8+dBw
hKErXiMiW+hp/UvfPukWTWfk30W7uJ/5npLleqWZTm0eGmNrHYX6o6Q9Tm2TxcdcV+2iOgdr6MaF
rTBxxv9jdOaIXRNUhZuqpmOlr5r1Y8rJ18p+Zb9NczPbbxMzLi8U0Hr0vUxzezEyvKTNzUwgyohh
sdUTKKXgWi72epm9pbVrbFq/D/c9WCtKLX14hHehfBTDxvyoQ3VoS7n1H9JlRGAwVSwoWnNz7vNK
LtJEqlnNWniUioP7LGjnmJxo8nJ/6AtXERI74EygtqZAPu/arOoiVIuI6Y3IR4jc+eXoDO84OWBv
9Ci9rUS2pdW8NDd9zsVED6h4u1WpkGwJHmv5ex7AaButhPG1Ic22pCVEeTMODClsSKdmtpnvkd62
5WJnfAj/w12bHimWCV0jXr5z0kgTLeKoUTPLSeiIiaRXpdHtXPjayGsOsQS+v7I0C4kqXdxZlKY0
gcr5lxjA7BDbaakeKndvdCipW7ZRfK8annHbeg1JthjmoCiGPBrZDUpKs2KSlCmV1QSF5cgHdTxE
0XNsvKTobinyUyRZlEpOWvNSWw+58ipAFRO+KfQKNSv3koV70N9XPYlI2C1BtF87jzqoSlBpleW0
tKXVdBSOaOKZpbepzJXsycKtg8ocCJypdV4H931tKc3koA5HwQK9m24178OQNHYdnqTgo9l9vr8B
l3bE/5m6ocNIoVvrrdZznURES50eO7qeqGHeN7JwoyOuydxoaG6gvWmOIMncIByEEOcJ4k+Ftk3j
jdZ8lSqeHsGj151iiqbBqUu+GQKV8gLW6aPbHAB71MJxjRn0dhVJb0hcLfmLg2Se5IhBldStzo6J
c/E9k4qvQqhAM2l0+1ip1h7cCzkFmpRoliG5CIcSgOzrlRQLCWxOJ7GSkrahiTovpwudxmPADPLN
EO9FW81392f7dkmxCayXtyrCv7IuX9vsItLMfR26Ts112Kv3jexvupWq/PLALozMjvuqlgcRlRTX
qeI/Yfhi7dPUhrFFP5XjT0ERt+m49gK/javwxEFXSfMj+XII86+HRS/YILpk7x1fAazlvmeB7pSe
emj9X3H6gRL6v5/FadXo24aeDj28a3Otmvv0LYaWI9LUMIwPxSQ/sNI6sTiLl0ZmQbVSaOQrFd9y
VK3ZScoHRCQqw7LlWj6k4cfe+qK7vwYhX9nzCzcpppLzAnQ22nG8Ha/HlnIeV9HIHuhSJ5PDB9cq
tvD92eWpmRANxr7zoej1AkirVw7ghWaMa9OzabWSrLZMobSckrpUH7197JFvOvYojdpueEi35i8L
vkez3RvZTtDWrN9WPifr9K1RaWXc8zhkqPCqxf4031La2Gn3OwR88ajIx3TkNBtJdG4Uz3urVqV4
lpyXrCqp6YnA+oaTJywSpfVSzg79TevUHYeHrO9a8oyS/L6qEr3QkYNCJdxZ8P9RUOZaeb2+8PM3
mW7W+K4JU1zA+yPQDoX4tXOtfVn6G7PcuyqxQTI3pcvTcrB75dHoR15TWrUZgq3Y/BLLvRGTFIJE
pToYay110zJf33inL4QCi1Y0+O3EKUpfXMRMSYk83R8tJ9X1Z1/wPbssvZW75e0pig0o9qF3oIv5
hqA5k+K6QtLCciz4+ip6Q8P+pcpau+ApuUpstbjAJAmmEgQ9vMbshkIzWmZCZolfV8omkk48wDxg
Y6aZ2ZWc2iG9RorwJEaHALEWQe43pn5ArxHYeLSrTGQ+zFdvWKPSWzjrQN4rFo309HkA1rqeZTUu
fdUIXE4fZa9rZ5eMmSSfgqpeiZVrdmahuZHLaixE7itCoz5WQXqkVeJB5aUUrgBqF93mYkCzi1Eg
ZUluVZw6eht9N/0IDlpYGO8H/iW3gbBhwiEjf3zT1BSrvTqBYlzH0Hw75V5Am4eSfhEr2fbbFVz3
0lF9aWsWiGmekoQ2STmqu4OhfiuSj4W2YmLJMSd6CIO7AHmseUoyqNzYtWqG4/cgXbZWiJZJf3aV
k6Q86Mb+/txN8z/f1qB2sQRQHW2z2froRQqkeqxcB3nRDxxcGyC8W8EXfuukY0tT/iB3P8tu5ba8
YnTOJlIHdZDrKBU5zZACviNPaJ1LkVcB1F31GCf2YFgbX/bXLiSLiwfbNUzscK1B2n+9uxo1zZNQ
ZLBe+iePXk31VyH8lwvCxKj9PxuzHZy4lSeoYek6GqIAyYN8KncqiqTDtzB6hK0k87S1q/p0O7xZ
wguLs72sKDU8MjIWdbd/amukOwxbNBEF6x+97CUnBwjzjy596LtkX8r+8b4DLST+eCVAkCdDTzaV
42celCV6Pg4J5k1qFLak74bkRy59RyrFyj9JydGqFVtU7Dh6iAZlm/6HI+PC+t/72sWxNI5TlTyv
XYALkl2AR9B642h02+SRd81K0Fx0Wzq9AO9bOiQbMzz4wO7RGo29H3Beb4y62vaBZmyy1j207a7/
Wk+i69JhZX6XQrU2/dcAavnm+ZFQdYVl5onE8gb1JksOpM0i4diP2xh6V7X4Wpt7tBgD71sALn0f
Zpui+NJIq+TqS4H88jNmXiaKGVjAjs+IGgW2VeSVPo35ztsNe+3Qb2G/cKncQ/9RMCvCyiIvRUSk
1IC+gnmczurrfVuZgddnARFxCI919A4LLSg4O0dSs5I2mbbWZrno0n+ZUo3ptkMS5doeYuSw0oks
NHXwTa8nb616QplcdfVNln6o6wDZX+7eInKlJLdF9ZSuqW0vjphWLpnmDein5uQCaT6EojASIWm5
2Ejh3soPwJLdYivLH8w1UamlsDj1jf3P2OwmZCIo1WnSZGx8m5Do5SOEvv8lSl0amaLYxUY143Hw
EoHYyxntluU2kr/FCiRe0pfATTZS5x0Tenvsphv3SLSnfby2j6ZFm4dJnIf5FA2uCvOTzm2UKvYT
w3VCkkGxugHNsAWlCwSEDEZyrtt9E/8w88c0sI5ysDeEz/c38lL0uLA/P/TgF6LjI9ZdmNN3ccVz
oo9fis0g7nOt/STymgpW0cJLe5bKNFsH4AuoxtnCDmIYCq1ssW86/ZBEjib/HMsvpXsWs/jgqh2h
y9hG8UaqfxReuIOu51G3VlOBS084kgCctzRgkpqenYhyLdY5LGYCYROs8vDJb05mAeUBlCdeDd1M
39oGXXGFEjpZJn26P+tLD3aTw5iUHC3TPC1mc+A3XVVGsipMfqfH0dYP9on60u6iJyuyUXyQ1yDT
0ykw8zMMwvhE8wOqdfMXa+8aSRzFsuBUhripC2EHPKAZEH+pkEk8GPkf0eo2yqp7L8zyldkpolzs
LymR1JzpE5ws/tTD74xOUGQg+w7/YAzHVb/htlVtS3+NxG55goHhUG1Fu+cmPSf5ga+MeeOi/4Ay
aWADpU/GXW0CxbTrc6NChbRG4rFwJMLKO0miQ88HZ+gslgT4em+WmBwE6OCUTehDyOlpZ5ocT/fd
ZyEOm9xqaASEn0+nM/V6Vuus6fRQ4NRrM/Nk8hA0g3OSmEdTDzaS8sWASOi+wQW0OxyjdGDTAguR
InJP1xbzsK+KQZWJkwKJXVLlsE+AYe/1U2AmdBp8RBpmA8viTsqgwTDgVQOlo/JI5t65DeWvqfdJ
9t6UtSN4oZrAdyEbAFMxk3HTHeJ7WiAraSg4bQz5s7DTUv58CBUiBy8VKbWREjt41UFOOgTF/31V
/9r6bB00yfOaqvEFx3DHxK4qoBmaoyNf3mpwO6wByxZXnQ5N8h3ge6A8vF6DIC5lGF9zrMGa74e4
ddIcBwUlvga4b5xDNSytZhYXgjVdDnC6kiudchKzx0laN0LDegpUsAeALjLKSU9Wvc/cpxSddjDH
MFmRmvAhUMrOcvGUJuesXzmjFgeuT9w46GOR9Z9NM6LocSMEqeD0+sEs6r1RBFuDIhi7uVR+wX+9
4u0LNw/ocaC+h4kHdl119naodEj5eoRyUdrQxa2Vk5IOBCndtka21jy8GKckJheNF/YxSZbrRa17
0fUir8IWL+wNvnwUfLE/tX5E9T3OHj2L5r8ozrSHLvOHjS/payfh4uySveXtQO2UlP/1FwiDHw+N
LwqOi+daMW9dnyT8uaFbOqzf/fjLSihZOomwhkIdpPyg/mehZLS6oXcTVrNKzm4Ybas/qr7Rau0J
Ek1Di2weqOJa/WS6is9Pv0ubsxWNYCloFAmbSWnrY27nuwbkS/zD3dwf3NJcIuwxscpRAlPnY+vK
tq0FzRKcUnff0yLb5zGMOXTYx9+Af6u1t0IZsGSP8h5Fbx5/HHazt18WSXKTRKxdY2zC+v9xdl47
cltbt34iAszhlpU6stQtqRVuCMmSmXPm0//f0jnY6GIRRcgGZNhqoCdXnmmMEZ2kc3NSOnUnV5/G
7O722NZugve2FvskiSLZL8Q+GcbZjTr6h7eu07UH9L2FxTmvkCnO23KSvLewVQ8m0r7SQYiz3R7H
isdrC3FYwQeM87WktTdrs1UyB9fLrMzn0b4Lxk+2f19WkEIqFQ/IIXy5bXB1WPTVAFkieUxa9/KA
GWgGNqIM6+UzXNKSgzgv3LqafJK3FDXWLi5KhDSSw32gQV1+aanqlFLNM5y80ngbzKfc+hpugXVW
X9z3NhZHqUrZjTXpRs+Hvs4/NG+zfWehgOXf5661j7Tfzm/bPt6ewY1xWYttPtpt6s89Nh3137T7
13bOZf/ttonVi/jduJbXoKlJZDJMtrfGHSSnjwr8Z5on+3dkOevfwZe53iKDWjtQoLpouqRDBtjT
In/gVEMbdbYcnK10kPezZkzunOdbun1ru4+sHzT+BOzqFcK6avzSVzRK5gg3QZZ26J2ffa1Atehs
bPO1kpwNjJtmSzK39BwsxmOXYWvbkUltyun2CaiJaP5RPQDpzwfagUu0Fp9D5zhz5U8KWVz/yYy/
ZfPrxjquXfXvv2JxBowidGYptGjxyH534Gof2q+185lggO7d0YWbUIZaF/VXb4x2vvrEl0jd05xs
ddStTbtgvoFI2VRpgFock1SG5G9QR9+DHMAtE9rM4udqdtw+aTfus7W8EGmS/5laPgJmMNtZas+U
0BHQsHUXWWT7ITfjOxBa58Hpyc68Jjm0frbybOiv9ZYE2to+hkNVQPgFMfUytGzisjHynGikkZ8n
KQT7u3E2V5aUYyK6WEQPC8/d5bXWm1Zh2XMenBsH7o4o4HjyAiXfw4oAq9lyycTKXPgKaGkISlgh
Zw8TxTJzHExprFW9FaJMSjlzL8qdOhrvSNtET6V1rIaNN3zD3p+L6V2IXE1zPrQF9pQoR5nhe6ii
0DWdneYNQv99nT/UW7JgV/PJCC1yTozPQYlYXxyRTmmDYvD14Nw36aHK9bt6OKXJS+Xon31pf/s8
Xp0DYYv+AKFU9Kf1+XLtsqr8/7botqAkfqpg9Wgt6bRZrN4ytAhU7DHrgjixg3Pnf6gGDZIhJHEy
1a22kKSrhghCVPaGIHNdGiJvU+NHB+ex1/YxqANb/xDPzn2h/rw9ddcHW8ydwwJxbct0j4uD925n
pLEM79kQhmc4I+oBFYV42hP67/WseBi16DFN6WFB3hJwAHtELr5vjnVtb77/gsVYBdC06MYkPFP4
Hf3kXuofGjO6t/VsnzTJrk+zvRL8vj3stfmFNMNSCLxIqi/rGZZWNqnmZOFZJuQCDqwj1Gf695s1
sXU7FpSTNOZwFsTP381u3wBmNMYyPOvpnRz8Foh1UMfhX/OusYgErf8zs7i84go4nNlipg+mQxlB
258Y7pA0u6aSt2HO126MMCfaCik7k2Fd4ovKCvEhYhPMtdNO4Q77FkeD6yNya/cH4/MkfU1iZeOM
i/tieWPaQlYdqDMUS9Zin1Zl24+hMoTQr9Eg/hSwOZ/96LOknsKtzSF+1ZUpsVzgxUU3nNiw7xYt
0eZI64sxPAdBzEtndibPerD1BFzL64hZpIea1jccd9zpSzPw3Jh1ApPTWTFi1yx+9MhChwnNJdM/
SOrMerRTs/GEPC85kWq4a+d6B/nSTk4+1eZrDvfxIBXAC7Q9LQ2n28djdQagSCKYQNua9s7LTzOl
MY1iZQ7PCVwySQqSc8ODWjMAIEqXYVuBG32Z8emGRO+HwmE1U4MjXrFlwwnF29vDWJtiOrVFfhZK
YpyGZTjpR6QjWjs8C8DRHGaQYSoHqz2T73Stu9+l9clW9mb0JmUphHjuqO/LyU3Ke1n5N0xTrvf/
0ExEFfX9Jy2mtm87o7InRt73mX62S0O51/zh++2Br51QUqgkUhkfgE1nYSXs8z4iR8+dmoR0c0M6
foecSKy9IMyTuLipW9DGaxSKGNc7i2LF3x0aINRtEmp+eNaSJ9kecaFAyZIAEXnqKjXpknvWp3if
olhldfajooWnsaX56FGyf7XICxrTz1L9FgafhhHIyqmP950BC0UY7djhnJ4Pt2do5Tq5+NzFoxNn
w9AHpsTOqKC1kfcxjTMdmGUn/VKkFbi94nDb4Io/dGFw8RIkWdDImc78UBr4EDr+vpEfHT/cS8XG
2q88pxhCgIhMNfjgJWGKNjRqFHYJDPPyt6pvXT3fa8rEXt5nGgzqxjdj/np7aNdUOWLt2WiCDVg0
gS9CZ92s87gu0uis1V8Vm1tJaRHYDdWTKhU7yXfuYd44ONJ4b0afdUnade2HWaWiP2wRJKxcKzS8
owYBcbbo3l5swiaq5aYIGPtoKSEMRRNsRFn51zh3Mdx3VhZ7p83lKW9hxD738Xf9FBunLnxr8wNM
ebfndW0lge9ijY5ewPsLFzrq8NpapHXP7Uy/u1cED36fw8nU/8yz0HVA3uzwDG/bXDsX720u3j7f
9CMpk7Dp3A0vwH8O+iHonovQ2MEZ+vem6CcDhoWOAKCwhdNiVlOED13EZ6Xd9UL+6dBS1dA/+O2z
tBnA/sFWLx51WsqAhIJVpJqzfNT7vlcAh7ZYy+SDhPJDH4uawvBJKk9+oDxHPUIqyOKYL1J4rJKT
XdMj7kSfxpgpHwav6n8PkvZP9lN/Qr+9Hn8g11NFXzoKFCMPd9zch+adBfq/vY/V77G+RUKwdn8g
kMl84QPhXC3uj8icu1mKq/gcze2JBDodKGb2lCnQIG1V/tZOEcQCiNNBpwoCYrEwfhslqeSk8VmN
fpGYirfSe2v72qTUQ0/Nn4B+8fubKpoMJ2EpHJwqqZ/v4/m5Sp+gxnZpJhragZ7yv5as4BQRcAM7
pK6FJ7B4EGOrgVcEfu9zbtI8rfVuHD+Qwtk4Pasz987KwqXT8U/JJQ/MnBk7btbav8jwbWkErE7f
OyOLS45Jy03F6eKzXPw7Zs+Gs1fyN9m+C01E94pv8RYObSWGgXlL/lMGFtKmi0EpgzbhRzF1SrAP
k6dURspch/8h36I7W9vi7w0tBtaORoM+BYZU66NsNAfF4v0/R1ZzzPX97btn1RTpaxwWkexZNhmB
lxojaW44TW29V/tXp6NAJO2c+i2WNkLNawADOQkS8kycEAgjUXfpGcmJYyH0gZ+vBsaHbMrv7Fp2
BVW1n0yHxJ/3mgFn3s6WPkfRVofkytphW5An4hMI9qtL23qqD6mkYrvXXsvyLofplCt9S+5rZTYv
rCzuJjMYJYecY3jubKVwS1rGzPhJQ31qnM3XRL+/vXbXOWAB22U4giwW3ICzMDepkY7YYhidu1iV
H/0krfZyak07lL67QyCn6cEYhvk0KlXp1qXlP1pNFD+HpuUf6XrPKY8Uxds0EDW1Vhdt7KyV0wmH
N2lK7mgReCwumsYMFB9XGPfLCU4NkF94On61euaOGaA4zd8rTfsdbbQftydFLOTieVP/0GPweFOX
WbZKmhLiZPrIYzqM5ackyT7m0OJo2pYXuxZYaMRtokObUrK2TCQaahO0sZWkZ+T3ptOUOZXbzTFS
JYGHaq2utgEOX+FCyt3heZZbgjkrw0RsgjP0/+hNlq9gj5J8VmV9eq4hKE3GnfltRufq9lSu7GZs
gL0BlAKJwjIuj+U88n16sc91bScHlk5+bmzFofElD79aSlN9CPRsi09haZR0Cj1EglOREjJP1eKS
CE3ZzyLguOdB7WmHO1mBZ9BKUpnWKda2GrXFjf1+swhjtGnDVg3ITzSIXd4KmhSac6thLJC/ld14
lBXJVUvE4kDd22fH2vfKt67eD5ns+payS8wNQN5yFYV9AyJgJHaFmO9SFW00fWfMaz89a37qkn0b
KfYmxn8xIlDhLCOsocsSbEay1klovDzXRuOaxpexbl1pU+lldSjvrCzerGDOeKmTKDtP5JsH5q8Q
mGIYIm/vyasQS0wZf+jgFKEAy3e5ZKM+NPHQKuk5SZRjY6NMESK2l3zS/TvlwVJOspHfK5l91KXW
DZ0Gzh/0pP7yYIhvEOS1uG0ClLqsAVEYCTI7ZdmKNnyF9YbkFTvFPyrpoZC3KuhXiek/1sTDSXco
db5lcctK1FDWatYvm6EdLvc9bgdpIlHmSgnWm2S8j5zRrfDVZ1hty/DfDBK+29O+dipJU4mzosGo
soyl4XL2qxqy6rPM3bqzB56bALfhMFnApfyy8d20GKO720avAOSMHM1OAiKSj4ChlulVsKKzP9hY
NcBrS/73Yr5Tx+Jbqu6cAfQvRKvDHr4vzfkpG9keiccY6AqXvbGRSbgavSiE0UwglDxsYg/x83cp
Hbkr/DSk9+vF1iT5IPvyzkToZTdPc0DixoAmq8ia0+3Bi/NycTVhE31jMtl0N1JuXDibkhFKY6I5
0UvRTuG+CVWFPlV1Pty2cr25hBl4gHhHUPm+KovrtaDsQNL9BWh3O/xuy2qnTcoxb6OjWTr7YfhS
tY9h1MPUhYCf16btxu10lZqEM+fiCxYX/kiHiDG0dvRipmDZ0700PfbJk6GX38ijd73iUphIxww6
9H/Gg0S8nz90JXQoptuqz5J/R7+4tvVNV+/Cn3CcNw+/BeXWZZ94OUu9lXUs+JApxX1UxMMpSRXl
QfMBrlVBrblz3Cg0iaEDkAyG+ZyURbtvm0g9ygjafNBDWyC22nZ4mFsFtcXET3dSiZaJzDO6L7P2
LTT0n1KH2Brq7fEhDEkS3V7apccrIOx8P5UJLg0o+xabFg2fKp3MtH1Gtrk75Lpsorloj6d4jIN9
hvTPlje6apAGC2TI6a1n31yeEmMOQ0lqq/Y5DDw9z17t9lWtEAGpX/t6dK3+ez0o91I+nPwvzf0Q
PnbGT66vObQ2nog/+ZL3R0eMHKSwQ8WW2gV3x+WHBE6P2l7RtM8wG98HykM7fIHDHPGvKtwFQXTQ
K0h//Eent9xKgtK6/xCEB/9D2v0MjP5YBs+5bt4V9TfANCF/EdCY3jfn6c2UlNOwRT725yBffS2S
LXwMHjxsA5dfO0bkstp0bJ9JdTyMhet0OsSKljul6AC2n4KkQxLpt0kTN2nTBy2fD01r7KFbzsz7
oXzIakF76oWNscthuDOcj8Y0Cn61jcL5n0hw+Z30/v5pscDhXdKOy3Xdwj6Xds+plZWzWw9G+ZIr
QktJncOOLohAjvR9Wpup43aBFT6qUxr5bjWi6yZH1MhsQFoQG+lIIX+qStoSXbPT7Ye48sf80GW1
4sVJB2ip8uOcvgbJzv6Z44B20DLo4n+qyhgCWDTr8nnE0f4eJrVMUlOt43Gv5609H3Mt0agtztkW
XYu4ga5GTh6I154ed0BBlyuk6xHEFAbZuAYmtdKP9kb/b658RxQQ/POT/bedx7w1vPW0CsBvS3yx
ZIcxlREOybCQnoPIf85Sn41RP1jG/JhIz3rS4u77ype/vCswSXVIwUWzNEhEF49NOAdaTQFNejbj
B0pr90P7PBLVRPrnv7VDmgGIAiod3EkEhpcz2Y0OrKgTLr00I8Fr13d19QCT/aEvpw3fYemOijfl
vaVFwSsrh7xuUjPwECbfqdIsu9LQ/pJae6N8Im7Ri72xsLM4vWlT9QEFCOzo3RN+2r7Mg0cjyICG
xf+k9d9mpRmW8MEEmw7OERQXlxPYa4XWhR0TGKb+w/CqVQe/e06y73gtvIgbu+Jq3y+MLaIjSSks
nRIVY8ujBxt2Z9hf3TIzQL7RGdHMLtRdt/fHymy+H94yG2UG3QwFCRb17GOUkA23/f0MiBSEVBj8
e9vW1XN1ObolMKo3O0lPSifwZArI0bDT+6cc73kyN/IgKzvxYkyLHTJGjdXrKXbm4hslWJgl1aNS
Hm8P5qpRdLExlicY/3DU8wQrg/QlMu0vvZ+95b76qH5KXyp9LwXRq5qDkzDmDomSDSz30lddGl/E
fnNROlqt+OxK67Mz/J6yv/S///x+0Y4G+ARv7A9R0Tv/2yx8f8hmKfBSB3ztqBjRx85Uh12g1OWx
r8rCq7pxK2O4tm4gPykd03wEW9firuozaZ6GqA29IZUHN6bf8iGzppxnRt4ytUyVifERnAuHhfic
ysblqUYVLsLRbUKv1atYOgAgxkMrmowuOAKED2mTBTWsSlUxnqq56g6+HPRbzDkrx0FEAGh0AY7Q
wUdefkOWcrUEU5R4wTBEX7XIoYu084eDMrbSbirrZqPodZVAY9BoQSEBiroESLllZb6wUmcenTbx
xh71DtWH8Yg0FjIrQT0ckjlB/9nfdWbkqXCfbJwWsXaLWxtmK/iIyCUg8rYkAaiaSTdmQ0k8WP3S
t9gp5NOkVYhYOFqyG9NSAdCrSIfKkb62yjDsq6oINh6olcsV15RcFxlSuLuXdZjWKmNVGrXEK5y+
yo7jPBsfm76m2cJ2wqI6hqYupzstr/Jo70dJuNXlvWaftwvWbD4D9M1ivVvLzyUzn2NPnjSkJ+Iq
PRld03+W1aDcJcScj3IotSeU6dWtVuyVrUaHNPU74UXqbIDLrVbN8qQkXZdBB6sE5wIilZPT1gjD
F/axryv9dHu118wRyXG4AKBCu7k4XVPcqY1VV7kXzDnMI4RoRdbtENLd0YO+JaB0lZ9iW4OzQdKI
9RGQGzHv7+6qvJftegjnwlNbe28FnTuk5r0fRXeJ+owY8g5yBjSr3U4xd5kinXXqik2mPXaIud8e
9soCQ01t8A81Avz+xSwnTdiGulmVXkXWpLQAnobFyUnsh7Ieu10cd6+qFB1u27wq8TD6P1BjIPqC
2HSZGYtFtNuoXeXVhX3XBz+k6qXKvlj+2UF3i+qwEbd30fQxULe4Z1dua7pDLbKpKit95RjZUwE0
UckrT9Hzf1srOMTGAPoo3hLPXrND1Vzkw+G7oLnicnmHxE9633ZKL0m4IfU0M13zzU8Nc2P1xO9Z
3FBE0AK4zRHRgG9d2okpLiJZVVTe1ESHrAZtSK7JGKKjnn7SjA+3l23l/baJ2sHDIfpFcVicoHd7
Nog6XwJzR3oHhcgXRcrzUwAR1YYjtDYkUlqI4oqqBe7/pZWCnk/fcqLaK7Udt/OdPSmnKg6e++bz
IG+1Ya2cQ3agUJ7jORXP+MIaG1VyBuRJPUT/EDORgE4+TB3BU3s2TtnBLL/781OOglRmfY+dre14
PVbCKICyFDDEUVg2E8vyUEymFpde2oOzC77LWkBe7Z7HYO9Emvu3y3dpTOzZd8vXJYU0JWVSenkL
s3pNw+sWO4SYrMvdqMFIRrJbB2BBXLq4QhPbHOBTthNPkdPDCOFGAiYgbvynzCo3gC3XB+zS1CIU
7ZDzESTbiVfCyhyh4vOapFstJFs2Fv6qVMdSDcVWClYmBwDZl1EKpWxm782ibd9uL87KTriYusXi
UCcYslJ2Ei8LKncu7quUnWA/ylqxm+0N1qgtW4s9Ty7XyCOLZZJfCvNojG/tT8S7dmm2hbdZCTcu
V0l8ybstZ1DPLuMMSwBfink3Ar53UpJXkxZ+DMN6X0ofs/hpSBHQpS9oULa8l9WR8rzR10eHm6Yt
VtBp/S4kr8yGHPJdHtRf4mY4ylPopoGPfMDn22t47Z+TkOFZYd8RfIMhuhxta02zOcpJ6qUVykfP
XXnSk31r3EnJs9+86PKv2+ZWXtELe/ri6VbnJnXqBMBBGxzk4jELkTBFXWraQXwY1HDSNa3rkBAs
xy2FybV5JfdEh5CYVZAQlyNN6snWZo0m4HqU9pEb6J5tk+XK/0m20JNXzQsgfkSa63+mFps1TCpL
rwtMjfMXRGhnxXdVtT/6BQKMd0UynTRrH8wDtHuojKMsF/lHsxndBkm229O9urrvPmSxurCtVwFa
XqmnB1+VR33+Cj8MXBndp+wfOd+IlLdsiZ+/Ozd+itsw2GXqWcEpR2CWFKIuHavKzX5B62b0W1Ds
qxLan1kWffUUuIELLKlPBC7cV6wu9WbpOB8bVDeknxkNS9l8p8yvUvdLe+jn58hE8Svbz/Vh6o7m
VtJqJdTjhHJ8IObnFLGxLkddS1KSWW2awd5ba4pLVDgGbh7DsrsL4l4RGQmraikRdMW/GSlfBApk
mda+CtHY/3Ad0weOfyFiryscShOPYytXReoZenOUszuV7T2lj1lxHtNxY2OtPTPvbS0uyUqOzcDi
nfXIlAfN51T6IDkbWflrJ5+ZhUGekiyvInHk5cwmmll2XcPN5CTDHq094tR9aMO7As3L+M2OtzIV
a/agPmP+YC2HlGrhCJitrM95X6WePz8HQpHot2neB/3jZH4fnLvb53L1kYEN2YIKU6NfdRnBRGFk
F5MsYax5m2I3Q2UPLpS4H2F2VFxZcvPA3EmVcVDnf6atnNbaSKFM0ih4IDBO/vRyZgutzqOwTzJP
Qm80y8JnKThmFro+XbKT7AMad7dHu2ZPRBXUe3nWjGU6sg40LRqVEexZJD8Y0qNSSzvffw30vZUD
Yu+gALhtcO0qgspAnAOmFnrmywHqaS9XXaZnXuKWZuy2/svvKeS/34LmU6BtNRCsDc8WvMXsHQKN
JWpptLoZ8LWTcQ/5bgD63wxAKec7IyIkzj8Wob8R01zVlVk7EmWoQsI4BbZoCWO30kBR6kbKvXmm
tkwmqys0b6o+a91jq33qneEltf1nsIuloR1oZN+pTwGVQJqcyrkHL2bs5+gfKXrovtye9yt2nz8f
RkqYEwSkCuTd5cQ7QYlWsJ8Wnp3H91FvPNZt9VNzyl8GHZEwVA1sOAMIoN7Ip0pSdzURS+gGIe4V
qppHvzZ3cj1/kOITydCNb1t5/3WEhaEm4euEQPzlt2lmPWjmKBWeZf4e/ek8q7FrwydczPtAes1B
k9cv5pzsuz50R/9Ot7udRJpS6u9nf3RnEqW3P0jYWwQeQFlJqBBCib6TxffEWa370hBknm/7O0MH
66Vb+XM0xOq+DD7etrU69ne2Ftd13eey6c+6eJv3UneijLWrmPgm3WfWFo3k1rgWhy8LotQm78XT
oIUHDWSb+lGS22M+bERTa08v2x8UjI2zxQO8cDhikgt24XCN1QPs5IleUkUukAOCFiCRd10i78NU
O87gb6xsC7u78v5hG1Uo+rTIKy9TyoBOpzjro8wLkOYsIus+merPzibFyFUPizhQQrSURD2Eydwv
l5tWSXrJavwm8zS6W+tmPMjR8NQFHzvrZxo4+9Z0Z1PfD350FzTDD13/nG4qr4gzu9yn0NDIoiEU
FN9SBKrqam2e/TzzclmJdt0YtrupTf7DlY0bJSgaaWwwqcVfDrSPGtrLWgYazuYvWak+NlOLTNCn
CUm0aJKfjUD9puXG8fa5WNurvIK8hDRA6VdkdmrZG3qVVhm4m3xntXQnQDofgB5ogmnj0l7bMWxU
2PsFXo9CxOUA1VxjhYZWtDPIimt3jgRNoqMeFB+F9dujWjX152lAvY+cxqJA3NCnbgIPE6bywxho
uIFN8xQRyf4nQ2LZEHSDp24xJiK5qo2sIfMiTYfs8HM00BeZbFRT1kZD+z4taoBUIdNaRIwaOJ6s
cPAeJFjLDr2l/hrqQnbN1tzqV1nb6aJcRRKU/ks6Zy+XyM+KUi593IZaGshgvBTRuDFhK46JIY4y
WFUZfQh9scuNvredsSpyr577AhnasSVL75PaP5XS1Pr3oaQRK0r+5MR7ifrSiddJzg5/vT3IU5LM
hv1flIgWHwER5VSHbZ/Tk4KeqHOki9tBs+62kbUkJVRSFDWRc7c5XItlc0o70+OsKrykqfewy0KD
PcInPxXNoY7vW2c39lCZHHz9rkze6uhBgn3w9ies+GWGCsO4rtLbqMrLcfZFCrxAS3KPdhrzaEWh
f6jpn4fBEXiErZXH2kRZYtbKrQzp2q0NJxTIKtGlT4/n4lxk0VioIf/yeDnKH5XcDijJjvoOluHh
PmptsbhKfCqnCLX3rDJ3g0PJN1Li7AXYj7RLtbzZuOnWJoOCGFITCDPSBSNuwnfR+YioTFpCpO1V
UmI/1oWjHBr8kge1rOSHoHKCQz2U097QQ/n19jKsnF86a4U4Mdl31kP8/J1lOZx6KCXz0pOM+eiX
/V0e76ZKPt22suLhkN4XHStMONHbYrvJTjiP7VwUXucfquqH2t99GYx/N9Nla2ZoU0bBgjuPpMNi
ZSmvjTxUNdNYJqxiGuO6jfL9MGvnop+NPUmALSTqyp1Bsh8vQ4QXnNqFmzNn4ZjlSVFCya89KDnY
RvhIUuu50JS9kd71Jxla+duTuXZ439tctoXlpdbCxUCBrR0+2sFzJH/v7dcule+zfGR3nnU07hr1
w0xXXJZ/qoPiVG7lYVcuY1HjEPAByFC5jS+3jaP4Ug2YrySumXfS+L0ptvxHcc8tHBsot0H5Uknk
6V9e9zK9D0leDVQRkzslPsi0BJcEbYe+fxvSN2Xq3CD9lCaHLamiFaeDvlWeZbJGXMNLaFM/maPv
a0RvXao2h0xvf2iQju8SK5LdrLTL/e3FXNs/kDAI5AlJTxyQy4mUpaTosmkq8HG6uXLNSC7dAAK+
F6WnPtA79xVyrfd1H1fotUnyhtuzcu/gNOJi0YQL7ecShlKQY7XiSKJa5NCZ2oQ7ZAKS9Fhrd4OU
i6t4o795ZdsAL8QloZ0dOaRlAV7zp6TXypqCUfdF6Vo33hJ3WBkQ2UZFQGfpLKdj53I645SugZ62
IC/W9PoumGBLLYxx+tBoaeI5hUp7i6QG0IsG1kYJZOUiFZkihGNsKlVXTciDNg6NXc+lB8MP+SKn
feq76S6e/0PNjbtGkI3hCYFnXASLtPJ2yjAl1GfncRcGphtoh9tbci39RT2bZj9KDqKMuHiNQLhn
hepQSw9y6QGV7I/93O4qa2/7tRv0xWtoNXBYIDo7VLbrt+mxzbZ0NNc2ikp0hVAhkE0wypfrOJl6
gIIfVXU/iSizfGq637cHuWVgMY19Y88AQNLKa/LHUf4yFv7GLb3yFiFZhGdMJzw53yVmNw+rLI6m
oPIyQQMZys8WPKj6odAgpTv+/VgAUAi4BquGN345WdlcynZZNJVXWKhhF80s74I02iggrI0HR0GB
b0gn1l2uiCknatGUeuXpZb3rZnUvQwFtNrELd8oL3FEbvvjKNUw8SyetjgAX1+LCY4AHa7SnvqgR
jENbIxgfrE4/aVyXbrgxsLWDy9wRUIicK0/OYvayUMbbT2ovie3qoDvVeUi64i6PNnbc2gQKIQ3R
6yBAAuLBe+dpzdDvjk2n13ha6XGQQk8pT6CYqMmWr5sUoSvbG0J/XHv6UoTe52J7m2UdJrGZNsiy
FG+zM6LAXG1UANZM4PLQ6ADrCInjheeTZMM0UMCi46bpAfRbfnzou3Qr77+yD2x8DEZBlgU3YHER
OD6XUarQjqLW9mNvxa40Q2JiZvs+Ot0+RSuW8BxR5gF48yfzf7k+klmkqQaaxoM0YK9Hv9riTYZ8
apOQ7Hre6OARHNs02JCzWTbYqFJW5npP66g5y/Z5NOzhO5LM6f72aK79CqxQe6N5ggwV98LlaORI
jQclwK/Iw/5JH/IcjL2v7LWgde79GIzwONolEmeNdLDbyTnctn49l7g0OIi0dXJh0Mp6aR2gZ1nw
fBVeM5SQs6ex8aL7Vrr3i3F8QCQn3BjtSuFaNL2Ra6QsT3pv6bWNKkSnoV6WnjYENFHOUqs8NXJs
u6kiWU9jk8fnueFdtuuM5k6z8c2vZl8ijpCDJjneHvz1QWdxufH5IjYSy3A5+MjMhtD0CakiZXqD
e+tJk7+hgtA11c6ytq7llWgWa3B5QFIo2CyXTYZtk4QDjPGiL0wtsn3TlNU3bhhjcPU+VV/GoiDR
K+UVJBW5FOlfIYLR1acBJCUyn0kNf5nWSxVCGLNV/vUTiEspOL/gpRVZ0sVExHVgxH3m4xI1jXk3
BYV/MvxIOaRJbOwlP/oIm4q64Yat7TyRweNw0UpsL2OjfpLzWI9xj9o6PMqSlAmJngeristdZTY/
bq/0tbcp0oUUlnFT8GeXeC8la40iVzHWFJMr0vYOrF7ztJt85IQT50BiduNZXDvWeLUg/wlQuBIX
z2KBl8nrzHXYJB9V+XupHELrQQvc9qHRf8Xm1u17/TYywHfmFis4dI0jw9pSeUPcfkAe4G40v9EH
siXjsXZiIEwRdH82XeDL7KseB2Vl5YQF/Pg0pMGxGafnsceNVlPahOP/sC9NXmKiEG7gq9RTN0pR
V05y6dmJcopCemNnp/s9a/ZPefonBIV/e5esTSLFQJGepxhIB+flfZAkndT0jV7SwwYasaH9Fly4
M22xGa7tfNh84GfhwmcuF/5FGPiVY3UTLjP6Qnkjl/vJCL6Ns/5R0s2320Na6e4AkQfKkx5q+vbB
DlyOSWksP5QSFWPkD5FmuAuH4jiqO+BOkYbSNaFJeVSnN8v5KCc6ehn4OcNZtp6n6D/cthxzcIxC
ZugqX5q3Y6GllV151XRQTa+JHpv6kxXcGfKGoZWKFmMmVUqyDKwa7MGXY47aOSl58ipvRphLIWsI
T9d9Wg/3sm+4qaNQzBo/x2X6eS63wtqVniVSwWiBEAmJrtJlNqTOYBxK47nyepqVcIjpza+r57b+
llm6W8TPqfJqqD9k4JGt/5gUUPdl0gf0Hv7aV+bEiK5uQeAkqtuXUwBB85yGvlR5nWp5rRy5kfqI
rtWn27tLTORl6ufSyuLATEU1qxHIEy9O0wfT3EHQ5hJVH9p8Y0lXTuafAJOnmmIhr+flcIagiAwj
qmrP7ruDbKfgu9X7Vht/3R7PqhnLhJ9PYJRpZL00I3VBNfoz40klzQEtp9LGWqXtKSQ1vnHXrLwP
wqn8n6mF3y/J6HnBvld7YT+4dvJsxMEujKWPUQsnYOXEblJBkOFvVU5WV4w+KzLXMKNR8L0coeEX
eFhVKGKb2KUF+VDg6Oixc0iKjR24ZolSFsIbBGscejHX76KormqaaYrr2guoKEepudeSB1CCx6r9
fXvR1o47aui4knSO0wqwrGw5DYKCYzDUnlIo3UtSTPVRKaf5Z26o7akui9gtFf2xj6z5OMvqQxsV
W4S7K8+iwKqgtCBEzPE0LscaQzhXAwKqPdh+9maGWtz4KZCOkaQfq+54e7hr80oZAHkRLIGPWbwe
UgFLk5/MtZcnn4MU3u7vtIz5yufbVlYcJrBXNHqowPRhqVz4E6bTSGab8EZBgJOdQ77jWyYVD3LM
/1V2ZB/SFvFlFJz+HgtJZYWsLhVKcBrAGy6nMugbaTQHgAZpdyidb0b4YjcbudS1o/fexGJn1n3a
5aEhV16SkqzN4QORKSLl06vutAdZ/pDKB7U63Z7PtR0ikhb41ha5x2WY3zUkCvlZ5bEBe6Pf94gC
O+7cdzu9DjYgsqsHAk5PfBjcTwrKi+0o90Gk9Lb5f5yd147kRtO0r4gAvTkl2WYMZ9a7k8JKu6L3
nlf/P5zv4N9mN5rYVxAkAQK2uoplMiMjI5qXplJ/SrGsHAfLDr1GN2ofor5yxKV7NQkNC78N4cn0
2ejsBNy35ovvGiVgUj3qZZuf4ORDiIgEGErXPlax80xA+TGM45MSKq+duQNwrB9s+wzR2QMyhCo7
W2dzJBIw3maI4w6DsezAVYoCSCaUnQv71rn7c5DNzRm2BXw7NepeOhwYx+S0OO+k0a2W/+HaxH2S
ig2gODXuzTASnUOR6CviNWeSA1XJvXy2HtvE0f2o1BL//ra8NSkHwp25KqLjdrl+xj8uadEV8Kax
knthG9T0o6OB2ynN6GdGfRZm1+0Md+NDUaxZywlvFfMt/iknFiW4TLQvTdex90y79kCwU4g30Z7P
wa10m9qiQ48dmwL3v23gq4nUiZq+e7GiqoI//V+BV6obh7rmzxMG9R2E/aO9SPo562Xt2Kp58Tpi
6XqM8siGPlcNO1/2xuSBZFE1gDHAUm/1BevYnltrSloeCYgroe1qQ++b2s5Fc+vwA2XTXbhmusS/
m8TTUae6j5qofzFPTv0o7ENcP3VWSz3goSzLo2rFnPyH+9voxtSAR2RSDHxmiLw3p70Q+cQd0A5v
wUxvfKgUzU162bs/yo3NejHKZrO2WVhrzdIML+PiVvOXvvNL5d1I9e3+MLcmQ2y00sXImFjCyzOh
TonIuiIeX8zy1xg9Roqndf/eH+LGTEC/qDasW4EYfXNh0QhfykCk40u+BEn8uYIqKVL14KDJeH+g
t12+uRpB9ajogzCuqcAmcG5neUJntR1f+gRK7RxVz039FXwPwShtzOnIgUgP2qY55zJXPjQW/c3f
h9DrVVTz/xnNH4v5WhaJW/NBG50c8l1WvJrDZzM2vXiEedKlZzOp39//1beWB1YPaDh+KKhkb350
nNMOvQhlfLHixC8cHxF4tzU+x2a8cx/dHohNi0TjCnttopx5zqrMtPrxpa3yE1IIQ619COPy3Rxi
AXt/TuuuufoQJGLoaAF3Icl5uaumRZ6mNNXGl/kUJg+jaZyAnBJzdJvdZr/r2A17Es6hQWs6dZlt
rBEP2TTJCQ2o5kDtncu8e0r8OPq3Vv6rpP/uT0u/mhbdw6gsr5+KAtq22VXDgnEBwiYDNCZ34oKd
9jpPr48jTllwNmxwIDCn7WZoltoM23yF7vDb9AE43FHHUUnR/9b3h71GFwwOC0hTUbLdvoVJu5hE
Zgl1wMzsXDnCiLe3T3KM0FOKpWomv4yvQ5rtBGs3FhCgANNjqLfcN1sYVExW1i4zCZmi1wHSSD8U
p9i5BG5g7pSIV8cmbV3Fq0b+SW5tM42JB3s0BPxsUXCjt/JXs4sy36mRxMNOA6vtBsBdjWyc2Zfc
E/RL7xyBW1N948vR9M375GyOdV9llV3KJPHYJB5SqTjo4p/7u3H9Ey4PGeUn+lxADNn7MIsuDxko
sxii1qpfqqpy81jDfz4dck9tRFDpSueHtv6fUOGJyfXO23R9vImzwffXiUEq2KrpS4NhAP1YDe7V
2dkgpTejIFwJMWn4rOkf70/z+tqCz0PDPiJqVG1o6rmcpqpDeKQdbcCwe9EeKg3JZ9WOEj/quvnB
0kp558PdmBzLCW0K3hRxhbEJpdBELpV8KBmv7M7wUL5WAsUHCQsBV5+HRz3Vj/cneH2DMcE/Btzs
lCad87BS6+GlcKyzSh9GVPsWjI2FHZoK9USHyOn+iJsl5bGHV0O2SbaLc85VCqHooTZOOOcGdaIg
rGZOxYMxZranK8nylHXGXt1tc6u9jQc4COdd4fmHq335CXHnsQ0hl1Vg0bWjUwOKAV9r68f9WW0J
Im/DIEdGPxYqvSDN67T/iO8tvbUzqiwMk5QsISfnEak/hGSTqvIWa9T+7eYs/TCMKHop82w9CUWf
fLUYx8c5FvlOnrbZR+uvgfMAUwtXAaKeLSjpVBR3YlVtA0mf26OyxJ8LK/lkGnTeO2GuP0gCXZf7
K3BjnXluKW5SPmCdt3BCkbchDkVaG2jsYBoKpQitv2gkzFminS207dp5mx4vIPgk2sS8I5vF1stc
Q3ZSxZIhUlLriHC/gM/X05TmpLFEBB6b8P2Ntmm+RmU62AdJQYXbLTUp/FfgQvWtbwfpfdrPje3m
/dKgfofLnoaUa1Y2hwbhl8lF7E6OXLoGqx1QZFsoePv1mGRoqzEW7+1VTDrybli13QaNklWjm4ZJ
fQ6tJffL0sLvpx1GCcg6LI5tb5anVJrkn9CoOtWN+lo6SnWC7pEs9Y9JjFOeLtDfHCrR7HzObXbz
9itXaH2VxAFO2X7PNF2iOSqsNrDoJafZOmnet1IIx2XKFi+0s/ootX3mGWbkgPzjzRxiY7Tzod9O
zR/PDD9izWABG9464+j5vjxV5SwqKwSpChaRYoqUq8IIfXVa1qY/YU0oVpZx+4XzLfpjBIGpPzbw
zTq3mKfwn3EQGjyZsauJzJShfrXz2fAaw0geEQIoQpB6e65IECd0De0oMot/4nkaOq9AYZc8YQi1
TwbqTJIra2JZDtnUixaxmEn+9LdHZ/WWR4BJw/VtpTxezrKJl9lMx7kLSlUpD0XTKrQakjoMhrML
4a6B9nZFeVeIj7mBwd03K9rXlpVQbmQsZFV9EWaq5nVtguWPI2y/DIX4PFml8HUpms+N1nMQ1OU7
tnTJzgZbB9r+EG4LRANWRVQ0SC4nHZZNXEkG+6u0Jgdt/PiTMLP0jGMqOEyCwVnS/t3j+raZQHPp
X1td4rCIuxzRanWjSfWlC8ylQtrTIuzqFh2Z4t4MD+yz8QSjp3u4/203gdL/DQpdi+TAXFXFN4FS
PIT4aiVKF+B91byHFhIjpVGUvlX384FosD31SqSfonmOPLGYxf8yPOE253jtOduWkWVkO/K+53Ob
ldl4upGP31GPVlDj1n+leZs/mLrUeunQqB7A6V5pflujW2dPqYBYjRdxZbhu0j5DphRpC2kITLmN
P2Zmi/eBLiNWaGNoHyOnddCmeD5Mfdl7IdH7se1qySPM+aDBkvC6Wq39shjDr9bQ7dWFNqHP228j
U4dMB/NIvXLDlvuJdg9lrIIwBHmwO5jhg46ZeLsobg2q9t4eLPGuyhxtJ4K9fil5I0FraZWjreVK
tog6STVQlGqCARefyW3Cll4uRzJ7+YQ1qW7tbIHrgIseA1TFQKlAnPkUl9t+sfpoTOCmByXF6feZ
Th+JbrazZxsVjPG0MuKv97f8+gduTjbUbW7GN71w1OQuB4zDJEqW2GkCSU2Wo7RuPIDpvUrQzWmt
4BFYC6DqtqGRisrYOkPYBv0kzBxX50FrUg/YqpLexSJbiPQkoY3LThZ5Y1iKvejPrmInKDZsVtOM
F6hM6+TU+YdiwNmBw5pLA6KO3U6KdWN/EkYZ6+6ENQWeebmMVqU4DdlkG9S4wXSZ4VlmdzBxq+sh
t1RWeWqLvQ7fG1EsQQkIAxUSGl8ATy7HrMamSIe+HwJuJudraGRfJzMrD1WWG35k4AzjTFrmDYSt
bophiQceRtEv1g38pgaxp7t1YyMh8E4PIqk09/W2I2tKykq0aJAGdOvpH6IpXI7Z0O5B5TduaKBB
hNnwJITotW3krED/6zhWhyDV89feEcfUkv1ZQgFkeSgbZGws7dOoRzsR+o19BGpEIyJENVZ7ezFP
Cobn1tgMQRP2gxuVI/Z0+Q+5jc61fr5/Hm+Ey9DWV60cLCd4a7cCWHlJFt4KYwhkpYs/akLqzXMu
JYPjJZ1IXs2kLz6kwq4cN9K4p325aqG/dU2d/9JCPT2Ocmm5Kc/Ya1jF0zsqft/rtFXOxLjtQ5NK
yrtBw4vt/q++tUCYcQGp4jawsqwvt2IId6efqnAMOpj2o+EM8B2Gn9pUV17VZKf7g904ayCdq+A3
MfkK510OVpmjljfF+k5NzeDNzWK5WZb96kL1RzR0flvBYNO7vbjv1qir3y+NvHwVMv7LUZPe7K2+
isegMY2Pbf681P8O2SkVxCHdYXWyvT/JGxudO2uF3N66iLZJoT0mlTR15Ri0g3meQgtduS8FonxV
enC04lT8EuO8g/Bva0PrI0uh4u29o0IK7Hc5RXumiyCVszGwFhs9i3y2H4bMRMcdpcRTp8vDCSXC
8hzGc+rnhv2NOLM7KGCdbu5EJ2O299o8b2yr9RHkmlv/viIBK6ElwiRvxwAvi+QJcbzuNINMn1Qu
hgcpW/YaEW6Nh5ofhAXOH2/iugf+wAWWflKknmc+UPTFLyH7upy8n6FWfiMW7f7+zMA8I5oBkgOF
kDcbKu+czsT3aAowBP9eA+E4y3+VMX8OzXqHU/omLrN55MHeaAajCEXGvxX9SniEEtmJ+2A21fkT
Gm6f+zb5LtdD5cvJsjyFaub4UaNZn6Dbl142ts0rLiXpwZLjGJ/I2Ehyd66K3xgZzzXUa6f62DKx
owDBdaNEqG5SptMJRQT1OII67Jz4bb2GnckbB69jJUiThWzjh7aULLtp0zFIdCuhoVjqswdSB/tj
GGrHdBiSc5h3zfsstsNzZKHOqahQdEezINONc+tYRdqExJqp+R1Vk1NTJ86xd4zuXA7FjCGM0mF7
YwpXzuwPUZ5IfuT05DmoKns5t5CfVtljPAwwA4dur839xtfBbJRai030BRliy6+caEtxmrwbgzrF
pAbSTPwxGdrwU0zN7TCOQ5O7Uat9pl1x9rpFG4+FNU8HdW4Sf+jH5dDPonenduge0U8VjzYXlNdQ
4Do5RmieitkQbiHHOOxoWHknfanvbOTrl5/fv6q2rj303FlrCP3HqWlkNe2FYYyBWCpBS5xUobyC
d9j9C/H6bDIKASSPPtciEsiXo9j0qcppwV2gd1LnF6myPIdqOR4zSx58a+rVnVld3/fA8bBPVoyQ
cGbb5qCYrdYuSzQFZj6oXmpb4zOiNIurR9pwsNIy8rvOLtG4Nvakzm6NjIIMKApKqXCnNnFdOiCQ
KSpuoXaqxClWw8/JgkzgOBjIf8rq/Nx12qlqpz08+/rJoeCirU2HYDe4VWy+o5n3Ji67zRIM3YkI
zEf1Y3pvmO2jIp3mymv3lI1W0ODyVlrHQ37gDYg07PX//7FvLIpKc5HESzBW40mNY1dT8CAK39eK
7i2FubN/bs6OCohCnxSTuypq9uuCG/0S0DHe+41TQ7JwJI2TbjiuMlsvEuRAf65X1Mk0l53ddGP3
AqSTANHZiZ7Llp7WVVpWFjOCcY3S/WiV3I+zH6P5O8JJ5f4xubGoDOSg+INwMZSDzRtOa4yljHK7
BLQtRM2rnLwY/Wc5nT0Eee6PdCP/WOmFTIaFWUmb6uX3iyYhmXLmzEHYkFZokFAPceQnqdeCD+he
97XrMrdRT4Np+DtDr0dgs3VW6821EYkEj2aJy6GFKIdODZcloAg6eCBo3ejxPNhHPqTx5ExR7UpG
DG5mRLk/W0iTRPUQ72QFt5aaXisYliwBUe8mDg3bPrJrnR/Rx4uvZ+4CBqI8GlnkcSPvLPaNO4Gk
ElAFJJB8ditytiiTOk2lLgegFM/A5fZIFGTwbw3Zq+6bWjU78ec17gEKwU2wUnEJQbc8IZDqqUzr
GVdjI3uQiLE/4ccYu1Uh7fEOr5eRkVDjx6MNcgPLefktzSqq2nYUStAirqi+t+tfg/mIqIVL9+nO
Kt6aFFcbCBsxEIWPTXynNlpjOVmsBtgcdU9FY0f4BEjasa866fv9LXr9KCLM/38PB6D8lUFiVyuN
FRqzFiRDUR2ojfTetNh7E7q+VqBMgUQTHq3ncEurn6yiyOVRVoN+0D+qyJTLjePGWME22Z4Y/PoZ
Lo8cQ3HKNe4VlTR48/4Sh5vmHFtqgKTQO032FfkZPfpjOMsnWp1PDRgHLa47AM71B1vZdyRCQHAQ
RO1NXonyypg63aAhMiwQ9QP6l1DyHlCC29kZN3IfRlr1ILmbCRy3RJSiWcIsyZleZXZKYAzdj6Gj
T6gvzOqYl+E7RcfUrZaQTxksTCZSpV5cUNzIXZb6tY67v1QLIuIF8oesQkWQOADc7PJUAIwNoyZk
LajSwm3y35r4cn+D3oB734oKa8TJEl8pzttG2NhLq2iYM8lJ4iq91qIrIJCQ1WfuL7lVmy9xHY+F
T1ROFqAZTQYpFr5Z57Wx1E+Hse8myYtUo4y8TI5QXnH6Lt85SDdqW4g7Ev2vFh80b2wZ8049RVUy
mVpgVa3uZmlmnfq0GZ7K0Kn9GUq/Zyzsek0T+H3V9j+91M872/DGMUPmhy1IMWYtgGyuqNFIrX5s
ej1I7J9avwranAsnP+ZC3bl1bxwyFEmwNONQ0zG8BX9mgZNI0rc6SskzRJABA7XMkkw8iLPyZMhV
cqjqKTtKWRedhknb1Zu9vrWIrQExUYLAt50G2MtdF0pV0ijDpAc0ljzpJab0cvJu7trzJMdPYUrX
svagxz9jJQZ1R4PWULDkezdgjXN/c94495C0iJSIMCxWYxsaCmPqydP1gOuaXgEld9G/f6J79NP9
cW592NWyZQ21DdiNmxDGQRSuSdTKCBwkYJ12Oc3ItI9DiO/azkg3Z/THSJvrU40buwzt0gjSpoF6
9jXO48dW/nl/OtdPKdkXHUHUK6hYEGxefr6mqii5YoIeGDrIoDFOo4cb2WekLmgk7ulEmhVMee+P
eWti6DbA4MXw+JoXqhei5R2xjWAaAUPH2YIoYWf6serqPQuJG1+LSgV1OdJAuti2Baos0syWf+hB
WFXvTAf2WSQ/G82vGnXZ+5O6DrewiKZPDooIdTiSsMuFnKs4ckqM8wL8KR4l67HSYj+S0VVW/tGa
34V6vD/cDQiA8YBoEESjqsjQl+NBUBuqvpuNIDcWGUtcIgeVLa/MJ6Vfpsab6sh5CpGj/GbnBVK+
HSW8kyUVdAXPel2251GZjZdacWLZHcwhXbzM0FbvC9q20MExuuiXruYRlHIrG0tXChf5ebasynS1
xIr/uT+bG4kBsyEqZkrExUC1m9kIxcQCVDUCzCnUOnYtMbuZlJ4q2jlt2UsUZO7l1x6+9zxOLjPf
+XpbZt/6eHJXg64xOv+xhdZ0jehrhUECK8RRvBQfxoxup/arFiUv3VdLfsz70e26Yxape4y3W88V
+CHfkZiZG3xbKp/qFHoa2iyBOv2MF8ODZfcjbd8hTUlhjf5ZLfFMdapopD3dX/YbbweJDnAp9Gzi
6S13Kk9XGr1Rm4EYIKaIKRwOUd5J52JwkCxX5fJgN7aSulI1oSBMbehwf/wbFwGG3NDEEEijX34L
A9XoeBJfDcSiaHr64VRmvgHd1qtjbc/L+m0um2CUtwFBNrrX6YvaEiNEtBjaHBGtJUtyQMPRT5zv
dSxeUwiOQvPmqKVzDwehcDiazadQX4V2z3NxroyXKvydzScnil0F4d0WyCGLaDpQjlZH+7v2cH9R
bm0H8jbq1ivpGJmWzUsmLLAWzcy0QFe+izr269b5Rd3Ot9XnFQboq+HYTNq5Tfck+W4wl9Z63Ftj
KKLYLNXlKRRLKdkJgRMRbXhWtfAksPzVjW92NXmYppv2s4zptZ4aJ0vrfNGfo7g7i2I6NkZ0ziLz
w/2VuH6b+DnscsACijbXKKGVLkaEVGKA52PpYRQcP6ZJox9IK8kiYK8CG9h//eiuwp6QCVffHG7X
Tfowa4ldCRGjZtcuuOe2ovITVc3dfJiT8/3pXZ++VUaGKFpGxYjkcvO+N3Jlmk2nY2jcOF6Vae+b
uPXGvHxZJu1ohz0Zmcm73727P+z1k8iwGsT2NS7l7K2H8g8MrYqMCEaWaQZS8Wlu3kXTv1kIbrj3
Ht6c3R/DbG50VSqyWQ5tM9CS8ghe/VuBd6EV/Wsy0v5AjIiQlz9KO61BN7YMk0MFmUgPKv0WYBmi
vqktEzHCulnhjsgMn6Kpqh+yrMh9W6q6g12h+XZ/Ra+vsXVF//+gmxXtUAi2ohR5tYF2NJ9SBJDv
UH4La9Ed7o90425gKNoDyDYBs64gyaITszGm7JnC+RkjWW85Z86zp2byuVCf0uZxiM5Rtfctb06Q
CBFlNDj9V1IzZqVDKBmw3iancDN8kpUvptiTqNgbZHPtqVnTFlK/bphJ8RvLdEViPFf6X8eeLCB0
KUpoWP7aW+godBIT2SOHO8UJw0MLXOX1efELuGnYidDWy/LywWEknjciGr4YOdLlOQuHaqpVKbKC
xID3ZipJ7VXU0v+HUVDwWotBZLsoslyOYtdyk64iHMFY4J5ujwr1OZuA4f6+uw5uUS+knkqoubLM
tM0OT80FHqjo7KCQc+Ry81r2MiezMThx2kdUKhZ3LOt/ssjaU+G+NTCMPopcaCiCWa23zB+XFWLw
8yzJkx2IccG+xczNIy1fOWZ/8XKYEis7K53anoy0KHeO2ptby+b70fyDrA5PIm/xVu9D00YIwtJo
B0b1aZG/4PB3zOPxvOQof8U/JgiTqXLWDekwGI/DCiRQv6JV2E302XXa8kz/x6ONuEssx49Wu3LO
dsuA62O0/YlssTVGAMxDf+lydcI8SyorlszA7LLkN9oO1adekgWRgqhfdUkvPbvWUp+8XT9V5gL6
hjY7km+RhzCW5NuR1h9rZTReKVPJXpPo9ufEGU2oembt94r0z5Qv6YdYlsadXXvjcYCyj0ob0TZx
99aQs+or3c5mrjFrUbxkNny58MvhayQ/LOW/Xf1OMb7f38A3DiMPLS87TEW481ua5hzPTjWLAjEW
Q+oPSmb9EB2cp/uD3Kg5k/xx1FcfSM7JVkXSqocSTUJhBtlcB6VzyK0nkOMuj3I3XdzQiY7L/I8p
fhdJ5ObRa0gfiOieQvNFo/SiFOMxtsenlvi7cdPx0Nifevtcq89lS+/eIY2odw1msxMOvHmPbDYR
i0KRH2YYTVtbXVtJB0sX3IqBvCglexsj7Y+K2Tif4s7scm9KNfmk9taQ43mjc8B1NXJCqJvF/F+v
xzTG1dR6liNKPzFV56guv4vGiUPXUoWMuquVFZBQRwRcIitVO1/N0VKJjLz7d1qMBV+ZMY01X0kX
/d+E+nrkq1pcyF4bZfjqDLEY6Kcquz47SAb6e34VJX0ODTBZ3RSK2flh1K1lu4aU18HqFZnCtxR0
YKuZge5BV6lLRr1ubh8JhcQH3KCUb3qUCnLeViVhLo1U6bnLhGS5faakiYf4nnPK7FH/Gi5aM7rO
ZDSfuyiXE7cZ2uJrhip/54ZtGRIlG06P3FpYpT7UOurtQpVCT3JiHsc2n9ven0e0nR7NwSKhaRpQ
wYPRl2Z8QurFrB7aru1/yIOkqAcJMQ39ZBpz/aMEfP1uhkNe4FRriNCz+mIZz7jLWZqbLapRHVDt
Kz7KPbWJnTx4Gz9BVEfTnnZvnsi1J2oTteGf7XRLKwHNxHJ1KhWk85RqSnynHMRTPKrdQUTyHlfu
9qAQAUn/DcWwNoGw3CixXA6xGczpuf9il7q/lAelPXbx3yac6/RQouS1JP6l72EzvUaO6CDSKmJf
R3NFZH5x6v6BzH4nCl3/mD+PFCVG7hria3oF1/7RzaOcx5VeyblMQi9xAgxfFSj6jCdN26O8X8EW
60icWe5nchY6H9XLFyArKrEMQ2cEc/JrattXLalP4/AcF7nbDcbrZGsnuXjfpc7PdNyTMNte4owN
xQZS3bpXmOlmbKN2FmkRhFJiXoV9kiO1MrcojEcraVyFljYFU9h+JxLZRonroOxMpozoG/+x2SuZ
Y7YpxCQz6OvEjbrEb+C3h4jo71zl26eVcTC2hdqGGA554LZS3feRUNRGsQOlLOxT1to0rcJk9WiR
UY5q36l+mJmhh0ZA+5BE9vKtNdvqaA/Ot9RS+6c5H5VgFoQFWYPa4mx0WiCZWD9JXZo86APqwcIo
zKNQoj1hyK0ZEx1hCNpQb0OOkZ5v9sXlnogXzJf0NhFBnIWulmLEHEn55yGUj7J4Fvap1p+cxvLk
VcpASM/j3ByKaobw03tV7hvSR2sMD02ouA1F8MTe+31XWB/gGiAMsmH8NPgTV27YTRrKoJUiUJTf
ER8xqY9K+z496HXoF/KC7j9Qg8ZFrrTPZbP3ZbeRwDo6xCOMDtbk29jSgdUOQwOtzUSQ037jlrEk
u5Ewd8KNm3NEnA1kdj0flKkvv4GkRFaFFiSP6lj/p1mUcxP1LH5LwtOkIBbtJyMcj0aoHFGLxJdv
j3l6fUo05NU1XFBAF9B33cTrUakCrRO3BbZeuKGcH2WaWlv48/dPyd4wm+tUM0UU2sMsBWo8u51x
kqpfSmztDHKV8/LF3njUCEuTuhFhXa5lm6GMnQpHCho7Panj4KKSaI4Ud43vzYDWatYKz646L5uz
HbrGFbN6HXp1iiDrgaJM/+fl0HnSSZDhk/BFKOhfWb6kW2dGN8x3QsF1CHHwRTP+ybTho9R373B4
+3dEmLLTiUemR7UwgQffxZlnzx/uL/xVpPn2w+CxAI+yOFTgLn9YBACZmnUevgztASkE1Mk9zYxf
6vKYGQ8Wfbe0LITFhxw/T6SXO1TQ1PLDapKA4Yuv5GcFhmCffE7Kg+N86JujmhSHajonyQDK13hx
9Wi3+o5vzvV7QWxMRsWLxVpeqSnAv0k0oVb8Zuk4wy1lJAoLfYx0WmJ5tszSVTZNHTRt3l+t6+d4
HXiV7uDJpzi4Xawo0Q26ScMXJ1ZfRmt0ZxrbMX06pHn08LdDvVXRUGvCAZ37bb19/shXM8UKlQwr
w5da2LbfWcmx1ZXlEBY/IJ0f74/1Jj9xGWasg0HbIgiA67AlfEOx0SSJJBAD2WTpXDMNm8wVLY0/
nqomyuSmPWVWDR28yZUk4hA9crJ3loS5tBstzvxU1khnyIutHrUB9rirDMr4y2my8Euel+3OYbr+
CohC4MlEtIC8FGjCZmlAFZRcXzKcSqhRU+w5h4V4pPCztq3tnI/rrXY51gbFtdSsqukHwYl1ztbm
XzH65Tz7Dl3cxyKyvyWSvhwjOY0fQjlpz/e/y82JOsR9UDHB6rcxdC3Y/aAK2YuUPMvh0Syfsyb2
nX6vpHEj+IMMuQJZCnz3tWXpckUBUJvcyZP8hbzJ60NUMZvPlf4foMBhoeyXDe4YnepC8o3S2olw
r19RA9Xwt06DNd/dWhlp9pQJBwf7F35Z9zGrdeUpN1Lt/f2V3KI/iLs4RM+8o+jmIW28Obg1KgW2
NWGoZwwifpwo13jQHyvYJZMaMzlZ+5yD8WG02zRi53TdGntVH+W6wI6B8tTl4mYICxWThP+bQARt
xI1Fr1MvkpD4QO0nVbX3lVZ9+/vpQvYEcmLvrH4el0PWSq9KTq/h4YfZZLywZ7WTlXxjnY9p29HF
+eX+eNd5FwQGym/0PnBdIeZ8OZ6tzmWhTQZGegM9w0ASYxRKflVOY/GumcpEPTmpvTRnqCep/ev+
2Lc20KoUhLMeuxd073Lsbi6zum0XPEpzWrCWuaOUpumF//ejrIxEujO4EGCbX46iYjUDQUXGd7Ur
cq5iWXl1KmU+3B/lRrQHkQGWJW1e6J/ztF0OE+ajnKedyF8oZrmWEXndSNfJcJahX0fRdJSM8IAz
YpTbHyXRB5m9F4jdiPlpm4DpSUy9ypFud6tshTlHacb4Doa7K5tJd6yt/EW28p+q0YsjejWRm5YW
19HUCa/Ql59W3Z2TRp6PAqnyU9Fln9BVyr2UvM5dCWte2Kn9wdJy/Rgr/8tDCVUCeJycHzbutv2r
XrD8TVEneekc6YimzutEQNI27xqxZ35+6zqGkLG2OyKXQaH58uPQGqL2sjzkL2ov0i/4HAofI7bp
3Zg5OrvBUHd2w61TRTLMuUIJRcVO9XI8q9ecwszZ2XL223FSF3JGTjwwPhbhnq/im0naJgJwHPiV
ZHykw1ft3yYqe9CJJT47jkbv0wE9DjVU5LOB++9zRPuxP3R058i51BycXOLmRLHThxCUnBKzKY+a
ljvPJAuJByNU86wxHvwsbKT3eRjSO6y09nl2Ostv28h4Co06PVHFew3rSjroSVGdxkQLH2VtNF21
q4ffuo3HutSVmYclWY2ko9Y8zGpLrlxa9hEUTNAJlnY77+2tm5owiGZdzjjR8OYDDxmEQyA47Kuk
5Tf5w6dIFq6ipEf2tae3oTfLkC7vH/mbm4oq49oWgDrgFk/OJVuozdQULzQ+PzXKjP3Csx4VgdV9
vz/Q9W7iVuGOJF2l1479e7mb0q6LJQwbMAQlkMG1Nlcyv+NAp4v1mg/Lp/ujXcdNPLTIStLyAKKD
iMnlaGIhLXXMqnjRzH8H67w2POSN24z/6WH2BJn4A4au90d8IwFfbmGGRA6JGjgkRiwMLocMpy4e
ZQUhfCPCkwZO6dyVbirFzq8ObZfFLekWJNfTnKb0gC0geY/447xqWDR/ldPS+KyitTK71lAtvWuV
pta7lZxqD0tXqN/LXlQfnciof4aQCQZfzvOQri6jMn60mJ4ddRh2OxO69cHgbkOLeKMtbJ+cISxq
iEtj8SJ1tKRUsgt+DJFo/pTao2f0yZ7I4q1PRiJIbYwl5K/NdTNFYZuSvZXU1M2HmVbTICzmY4YF
XyTks6OldK3t2fFdnzguTYh7KEvZtI1sW1PmwcT5dA6LFxMFpMo5FuaP2i4fqYC3UXRwyMfvb5Ib
kS4Drk20NBes7Lr1OP6RVtm5GltQaDGQlaUO7J525285DOrHcKzEZxoS7MHLtdT+GEEHNombMtDO
aShRu4qMCVLq/d9zc/5oE3BAaJeB/335c5Ylc8i16oInJU09PaGqFhUDNldDWlByc8r3oY5YEY6B
zs7I6122PS1ArmQQGG2tsenlyD1VBVlOOaD2pPuDKXlpetIi+a8zdZaZ4JvCDUvHu3I5ilAmfJvE
XLyMypnmcDdLPgyURsZy8Sx5hLifHkBGdhjT1xHhOihCAKi3wIjZYlaqkw6ZPC/cPSOyC/orCfZO
NHhr8VBeW9u5aNQFHr2cVl2Ejgid1eyWnveSeCwNst1S+a3zr610Wgry1GW3aW5kCUUjjipeQmwi
U0jwtfRhEh8FFMxw2Ulzr1+hteEbCZaV5U5avYk7u3CqtXnSWDItOyyDTtDZe1qxHNSh3RNAW7/5
dudBC0JUiJRuPYf/j7Tz6o1bCbb1LyLAHF7JCRqFoWzJ8YWQt23mnPnr70edh6shB0P4HMPYFrAB
Fbu7uru6atVai8kLx6oJylk+V8gfPP9FLL6Iqq36CCIQ2ryN5s/a2iKpuuYSgJRwQrp5YcBf2KSL
sgauhoYqlT/vUBvatIvgOjjc3s1XEoz0sMPtxpaii5s4+nJoYzfUtHjU+VkKCmQKqLI+B1npeONr
dode7q4wNTveiiCuOSO9cGxhugO4bhdHWqc0sTHJtIOqxkORvibafSVuZQiunVMfbSzuBnIrWRd0
aOzW0QgP52kq6O2Fvxg2LIWOsw1vvOb5H63NX/PhkIb1szKUykfSRkv2bSw7mVHYSvE1qps7TdlS
RbjmG8BRANdA/svdsNjMYt9GkdDx5tI0wBVRQ5wHFfRWge3KDqOBCS5UiyAF5NZiTMkglc2UxcXZ
17NsX0+GUoJNbuXjOKThXQbbzsYkXhkWY+LFSgcYzQXLnqnJipIiS1rEifMiOPjUiW3IS/5RUZMS
ESUt8J3zu8Gk6r/YWINphtFodtVZHWTP7VqYZ8xCMHYbG+uKR8ytwfQkQ/SBpYUZAdRxDCv6rLBA
Yrd/LYbgMRZf1arn0Vk8JxSWG2U8zf9CKbRXIGsIUJqA7d7O0+5ANWDnBepG6uodeHVxkpH5I8NC
Do6PorN3saYlTJtazZjPndEOP5IxDiOniOgO3fWjmt81pRKKTktlIdopYSzsukjTj6pCj9NOatNS
s1HLNd5isARvzeihQuCXjWzjhVXtjNGofoIdqQJEXlnB3kMZxNirTdAPTlnVIANHrWxAsMOB+lto
ZdU/CDTg6g599/2fqDWH4ZDoXt9+zjO96e+qoooVu4SOpbaN3pLDvW90czYx82J+9Ecd/EEBh+jG
ys1H3mqOSHuRMcfpV6o3cmwVvVUEOlFsqZz0tDh5YkrivO7FUwYK0DGmxhjtMAhq2a4rKBU6S5xF
pfrw0czLZIOOYh0AcmvP7SJAVACikcq4PFsQWuEtCkrlzDI1dp4opzxtdop1lBIFNk7/Hi7ew0Q3
jh9Hn6be2wiIVof1u3kSUDwvAV8ueVvDLJHM1kj0c1/7h6zUJd4poRN4ebgR6a5O7NkQWYNZy43i
3bIXuyyjNuqmQj/nZgZ4BAqNpOIFkdpVQ6Ny89h7G3t0w+CShcoqLQVYVK6fgeLbLfSEFhSndbGT
NNU24j+C9XXDs+aYZOFZXOhg20Eec9kuK1ehaQRNL7L7wAd3e06q/EEJ1b9TC/A+DRJ0wsJ8Ul/r
Ekh5lyn5oeh7/SjMKiO3v+TamgIQZlE5C7GzcKk0DdQOiRvAV5W0a62jKu1JoG2s53UjIFtYVILa
ZWhBgJbqcOTp5wYgYE2RlLI65/7Gdt2ysngVpBYpG9/LsFLfNyQajeyoahsB4NpRcH2S09QayXfw
4+UOhK+SfvhcVZAnTnc0a8nSnRefoGpyFLTJQ3PDL9+rJJd+wk4D/09lY94Ny8RHIKIOUmmReiaE
Sh1wsxNEu6Mm7tPwkxw/j+oPUf4qkjYW1cxpyFtV3XhAX/TJV+nvSLZuzGvD//A5yydRo/uD4td8
jqI8qh6shfpjY31t5MMQPfTZRt1jHZGCQiLoAIkws/cz25eTje/HkaEJBsKsov44xJlh+wXwQY9o
7gA6szrLqc9dwJXyqdOK0SnRoj3c3h+rSIRvQO8FXggqc/BzLRIzshLEICkN45xwP1J92sXp93+3
QFaeOxioGYxG85x/CBjNmZnHmmrzXIiC6sRs9p2YFFtiF1dWjhQFcEzyMVDOLI/UOq/bHKFDjtS2
PwjKHwCzj0L4pJ7kMNnxTP/nY4WMCFUNsB8g2ZQlRUkXohHYCTHTZor3mkxaO0MaUM31LfHD9aan
8sbDhf+CNAVzejl7iHAWkgxHO2qR3UNWNyEl/vCT5FkbO3EVAoOV/2hnufHlmuKBiJ24n2wTqoo4
/Ap4d1/0/37Jz5ZArVAQ4Kf3MssHfwhxcbObeVUyDoWD2daKLfp+Yrdgd3de4gmnrpm8OzhWIWry
BuHQtpnG8ZOZ+9uOuWp05zmtItnF+0JT5iB8EbiK8OYJhu+hrTgKdo/EU5p+DeR9lqqvHv2A5dGY
dmUxuJGWvRTD8ErNbgaIJnG58SWr7N7cIMRlOYceHILLJgLdL0GQ1rJ15o1CjVfK6lOZGP3dqGTx
nsC7ozvQkw5l4xsnb5Sl0+2JuGaeTl2ITFkRhTTDpY8FellEVoZ5obdgiPTrXWEQBmaRgcKvdZrg
TtYz1Bm1jWGvHg48TagvU5ZE5ZJkw+L8i7hpwPtr7VkdXS/8rpFlC6c/ZnbytI3XwHqEKgknyDSA
g0HJsgSjeaMQw/BTDefJgu5SaNE5GBzB+0bOsOxVknmCA7ftxn293lIYndFMiEWhaLvsahh7Jeg1
Xx7OkvYZDBXXKSzcz5k+bkQfV6aRx91siza6mbn9cvnqVkS2JjCGc0lXGfwidmtmNAaDzZZepLDc
iBDmA+fyxlZpKKNvcQaE4jXzhfJh+xa+2NZeH41nekEeewr0hYBES7ZFOnxtUKS9aJ1AqHf9FBjM
qBKoao3nuqYztX8OAmDSmd3AQvvvbcHzU/GjscXh15pg3ZEwGM/GFOAIjphXO0v0n5Qk/Zupb1X9
2AnFY17chcLG2l2bTe6ruT9+Bp8tGxFFQVQ7L27Gc6CfQkM4ZbGtAyi5vb+vzuUHI4t9NmU5XYhi
OZ5J/B0NNbSTfnxoH/1gPwlb63bF6REs4C+pFNhDluxoAy1klhFX01mJgFyGP5RadkTxl6Fs3FdX
gid64rlAYN8HfEPV/9IPKwMPz/R2OgsV6CbjaH4XG1qHdjnhIUS7+yzZuPLX9X+oZT9aXByTcS/H
9P9j0Wing6nmn9vnCaIlh1QGCplD/ojw/F022HL3v7JMOYCcOe8Ydt/lWKO4GnTd76ez5npZuq+K
Y8r7/EDCUo/fqk/gf+rpc/qvmfq5vkVDGBBjemRXlxLMwP1YSsj4RBGJvlDYx0X878cyrTqkfGkP
J8ZcFnykMYpDQ8pFiujKXhMKgjdkVsOqqTmcw309hmelpj1dFTd2xBUvpQGCq47gDfz3EpcgUbuT
RqUSz0bXPnf5XZaeavNXrLY/bu+89b3zrixFB9TsqZATXy4cgKZqrCJfOkNFWDePVtHZaYFG6G6U
OyeTlL1R/75t8cq+oINPUeCpx13pgVi+Eic1aaRYl86Q4KhTake15MjR3z6BKiV70Nv7uOtPcF8+
b9idh3J5L8ydg4D1ySXNTGQLH1W01iT61aRz9iiYd5MqkVaDE378D8pf+r6a7KXUs71k/HMMMZvl
KgL2QYp9mWCPkpZt05rSOarp8I8fYuFngypj6IbCxjtm/cK4tLS4ZrtCbqRoMFjLJrLbN9F/lcWv
WRnvgnsPArSN6ZyPr/V0UmCGgYnXobh4NYmd0UCuyrjqcT+5Foc2rfmehv5ZJEG25sE48tvnxLtt
9toYmS/KTBSAVILjS38NLShuNDWTz6ZBJ5N1CJpnAz0/z2nDN0HcmNBrroqLUkGbacqhIpgvxw+h
RCWG8RSZuXxOwbL2/S6sbbSPoWrap6Udlk9CF9sJ2h63x7je+3OX60wOQXpD4TS9tFo0gT5OUSKf
S/EJBFcb1/tsfPXbfuNqvzKX2JmHN6PziZYu7ZReooSlXsnnoagdM38LEEqKwgIMDepylnYPF/zt
ga10VnjHXFhcrF6SDd2kGTWrl8d2nMBHnttZ953yuKA45VAeO2Gn1haiZYbNe90WAgvQ+C7nx2b4
r9bKB886Nqndl4hJ4GZ1aBwzXz8msuFoCmj3LdDWVQ8Aq8VxMfN34XWXc5RHqdzqbSmfC+EQebEt
R9UuOwD1lEoI5ErbM2hu3aJMvJJmhjaAqIGXDkclAIdLq8EoFdSmO/wu0H4jnuIMVrgXlV3Bw0D8
TcQOsXFltwa8ual1d3uR5t+92NdcCXg7SW6gw8umMUmr+qmtWpn4yNTgg6jzw+Ql8eG2lSv3Djo0
xApQzUCQYC3unb4qJzMNPDwhyl68YTqXk+LkYbsT9IyGYJHlVMhp1RuH8bWZnbk3eVgDZGI5F+up
B1VfCeS7znn3HwxwPRZGAXVcWxl2o2mjBKz8qQV5d3u0V83O5CHv24y6/yLADbpSLupKIIsI2h05
81oYd4Oe2uZw0qXvRVx80YWDHD7C6vXPQRKckR8sL27bHHBybMS+ds6HsqLrtSdyaZBGuT3Aa8vJ
NUB/PNIzCPYtplVJQiWLvEA7Rx51tJh21ebvWJ4EGJv9rtv3n8rION42eW1rUrSeSZrAHtJXsYiv
xUmj1sOWPfu1Le6b8UWG3q+Mjn3+RUyMQz/FtrQRQ6z3BnE8wdycVJtp/RaTOdL7K0AwP50TOVL2
bRvqp1owqtPtkV2zQkWZ0Gjm1FrtwDFQJyUPiuksTwS0Y4heDXS5/6p6QTzCNcrrlRQhyOll5Fd5
cFLHZTmddWFKD2YI84o5KOHGabK+yy6tLBw/Ty2dkjUPgw4R00cD0ZY9OnQNdKmmcLI8td+Yuyv2
uDd5/VPrpWlqCXsbrElOvDiWzl6k6D9zzRoPUmcSHmheUNlgA7YEt9fvY+LYdwK5/4loFwfZrEtW
8Q4h6KLYDXzZawI6r6DLEvKy6Ta22byNLs9muIoRgQYPJbPNlkndIBvAeyGoda5S0TZG3w6GkSvp
s+b/mcwHJdrYYuvJvDS32NVDKfSpBcIToFLkaMnosOEcdHurf8+4Xhqaj5cPcZZM/lhtfNEAhJL/
h4TvYxBGk93KtmwEtmA8CII2M3S2rur96FGGub3f5qhjNatzVpN+c55aS/oKwyx0KybOPac00v4e
/ZP+o0j+xHBz3baz3tfg/+e2ipkuGG7UxSiTOgxKAYG581T5v1KQ51x0Xrpxw639ESP0fFHR5L1K
2u1yKiVkzgYzT82zlaShAzyPMVExAnTf9P+b8XwwtYjm9DQz9QL6FYpAZmYbapHtwwHKz//FrH2w
snDC3p+iLh8ZkOmlh6aZ0OLb4hW65gAf52yxMLAp11nnszCpscuEInNS6nmt8WrqCWwk0ZfbA7q2
qz5YWyb1ZxKMXPeYNklL6oPVeu3On5qX0fIf42qcNvzh/dctvZsUBo8mWOfmBPqlQ6hTXYWdUprn
ccx2MmRXXlM/1Za0FyNzN3X3VtMeEWY7qXLriPfxmNhhKx2lvP1pRd734nPcGX+s2LOV6ahIPH5I
+Aex5KaKbo/ezoDoBy84jkDqc9Xu4o6Q9PPtCVsvz+zHMgkYAgtuxMUdMlUhtL5gYiAkGyYQcNzt
8q4Zdqp3ylRz64y9kkUz0RVmm5JBJvm/7FtXh6RAuTpWCL6/RdYdrahpjmaIYAcVHIRhOzre0PxV
hOcgle02Ff65M5x+vZmDkaCGUAOM4+WC1cIMHBUK5dxB6rej0qXYaiRuITyuhE/gpk1sETvMJMWL
WMYvBYHul1A/l0phZzVKjHvefMZXxPGq197NgmrjmF37Pcl/OJRM6AxgrX1vIvlwyFs5fRu+VwF0
6GDgFszyW5GSdBLjH0JpdRth77opFXAtTwvaz6mfMYuLY0NtY2hkQh3kUCzvy2yiPidnR+AbvG8t
+RcQqAgdVpN21S45pR77omnio1b8GbzwpMiFAmNCUt2rUjfej5X267ZLX4EVgP1FBoDICwwc8eTl
IputRGuMFxhn35QeekF/rBrvhVZqO7e+yjyDEIrd6XV759XJATrIVH3UlPtaMvdS58pbGND3uPXy
jJi/Zm7BA8c61/ovv6YXht7yPIrF8teBwMKkJ/qHBUetQxOX1v4K/5N6x3o22rvbs7Da2BCGAa5g
vrld4YpYnLutHss1DDrWeeqy/Rh8R2/XEfJnY3qFZfS2qXm5L0Y4myJdDAc8FV2qqZcjBJysplnU
WOAm9H2dv0D/bQtosybwIeXf1c+3ra1cfWFtcQkrUucXnKfWOdP/NmNt0zlF9++PWSzwtqHVbY8h
dNBoX5t7VPGky2FJlT4KiRV450Qf7ZKLUQ5+Wu0WG881K+SjKPKDUqQQulgnMWpRnBYij6C6giVi
J2W/lHRjR6yCIxJQMwoZjjhCI94+lyORwSDrYuELZ01P612v5YKt9HJ6uj1f61NPpoeXzIb0jmyj
AfzSDED5SsgUUTiL1WNEyW7UNLuOf6Ls2DWZrXo7uQCMIW0s09rReYmYbHeeaYBql1SqSLYIoVYo
vksXot1Nv62mtrv2lyF9R+pjw9ba08nikznEyYHVsmaXIyyjLoqFbArcPvszhNKr2T6JcbsDmQEV
lrrrt2T/VgzQXFWk9SimATgBW7u8L9sqqKsJhQ1XZU+l9VvrxKKLZgmAfBrfp8dG+6+H0KttP4Oc
R28NJLHQPEBdcwznYsN3NBKMAmZTK3H8ilz8Ft/DlckHAkOaYL7TeTUtNuM0TrpnhX3omt5jXPik
WTQ0pf8U3ne0uDZC4hVbH5NBnhC/ossTN162QoDo7XsPzm03616i7IfXf5nGx1HrbE+v9710nLTf
pWCHRLE0J2b/ZZUrQ2WmfusKBeaSSbQVGOObGWvrb6Hz1juMmAK/n2kMOeXUhWOIyC+PY6pErhQC
nasz8q/J4Fkbt/yK4JgZwMXZzOTLgRsuM6bT6JEupEnd1WTfpp96l4jxaX6LFPAw+cJzk5enthB3
xjdvyG3e43JASRnMVepTAEq+0RvnCESpY7Efo0PzDuwboOfQdmm4tS/ng+vyVgBbNhNuv4vXy0tc
CQgezwhGMXbbwKmzFzWvDuVMvqz/auX+zkvRZtg4gK44I1gsnjOUL6jqLXGuQSZLyWSYsVtZ90H1
KrXPoX/f1I8ANDfOgXUcS/Vg/kMHIPpsXH6XB0HgpyUEmV7mBnl3AEJnh/FoV4y0lzW78CuXpyhu
6O3i8avkZU/l0P3zYJlbGmEpZIDgA1F8+QVtGBtF75XaWRAsJxzHPcQvCVkLSU6O5kYJej2xUB7O
VRMw9XN0uQiofH2MK9kMuT8yrTmEqRDY46DJj14ugepXa9VV20027+tGIViDupwC9Ep1MQmmNDRj
4RwWEtzdatCbTmb50n5KQIGKY107DdD2r7cvsfUJD6qFjB0labbzaodJud5JhTwI5BHManKyItR0
VHshzOGEz2vPrkfPogYXirW4B8CRbgnMXXGtd95m6vwzjR3s/5cLS5YjVaV+4gs8P8jtIaFDHxBY
8JiRYHa6jI3aJWm2E6BCtLM0hsdFr+4Iv+Sj1kCuc3s+1uGJCXYJqQOkFShmLUN9dJLRuDXFxA3E
Qdpngjw42KSwXLRbFawrpki90Sr1LuJrLvH/WU+etAqs2K0HRdnFMyxrqGh7KIdxi29qzaXAmGAd
AXQH1zGH6ux8H95LuQA+K2yj1C0Qe2roLzDLGrLAyukedGIVzg15+MI+fuQQ6cZdVhl3TZIei/pg
aLldVcNhTMtfNR1k8sZeW78XZgJ7YgtIlEAGrWZcUrokCJo0dUXPQueRq146dmO68wow0T+lqnUM
7aAgM9QcG+MhSYV/XnFIlMy5NQm5Bs6XxWbndFUbOTdS1xPv1UxlzyW7dKvAsNrcgI3h3oPPwJwF
PN9DyQ/z76st9EEoVRDXqPeBKjtt/cmCoqDVXOqYh9s+vA5MF9YWQ9JUoW390c/dyexOZtnboncq
ht2XCPo8yAy0s6xsRYrvRC4X199sE8IOnkPztjEWNgnH6s4aqtytYS6wA6nL95GcfaLn6K1Sx/rA
ZRU+RF0IO2+bjjtlrKN7moEh3xStfFd4kfAWZMJW9fPavJOLhSUFfiIgPot7y++UsRm7MXepv+BF
oUHDYNMZ4F+jn0GflPtJ3WZYk9lMy6mgagAnH2kXgvSF0cqM9Lqv9dzNetQUtFqVT75K32DZpz4J
kdq/M32f20sQhJ0ep94DAq0/cskoT33ZmH83nGGe+NXX8BVoGSMvB2TlcusXImy3Rqnm7jDld6Wk
2/6naix2dVejTh3asX7fWkiA7JB5uW356tzPDxWa+EV0KhYHuxWOdJtPfuGKbfOlbsdo75W0Jsva
pB6jTDQgvJuyX7dtrs7UGdTPyT3f3iSHlse3JgCBEqYpd0MSfSDjI4S5ilZwKmD5+9umViHwbIp6
IagqgjBeA5fzqk9jTdAjFa7h/VTkL7r15fbvn71ksW70EcxQad5glDTmoX44MnoJAYrEUgpXs1zD
POXdromdof48vgjaDqXe29auLNaFNf3SWihPep8kRuGqyYuGcLD2KXjz01eUW27bWcUbPCTnFwNs
9f/z76WdEqWSWDPHAnru3QjtYP+35JYX/RfozZx4KHe3zV1ZpAtzC+c3LWEkcMHchGRZ9NpuFXGv
LRJ4JQAEtF0SOCwSn5ZgmllI0tNN5MoW6ld9vI+9v155kkpHR4Cwo5f830eEagFsWrR/wHW1sCiT
pKFxgYUys4dA8PcqqiX/NwvznH5wvDoQIZ4xsUBngrBPYx/ukpE04m0rs0Mt3ZsKmQ6hKxciOYZL
K3qUjFYc5qXr64cAStrkk5xm9mBsYB+vOcBHM4vp6qC0yet6NoOMYZPdB/Ld7XFcMwAMHewvBAmo
CM4O/2G2hkYfCyLY0jXN2pHSp2w7eLtyn8y08ghc8iwAhLDYmwlSVxqJh8o12nt4wVvV1k/9LiZm
U4yDGD5L8h2a2MN+uLPqL2Gg7tEhj+3eqdqdJh3ItqZbvbRXFu/ii5bbKovKtB6Myh2E5k6MxdlB
7Cz424lbSckr5xJh2Rw80Tg6N21cTm+Utg0sjgYs0P3oiN1f3XwICR+kyIdl/dPtpZx/18Il6Qvh
FURdAVqipTrCIOpJWaRF47bwSzqkdpCwraPkLokofP67KVwGyUj6/KlhLC6PXu9I5Qd140695Kio
iUa888bjbSNXVoku0DnwoVTHFlu4JnZHczKaxk3hioxTGtHj+M3Ix/uyLzbu+vUrbk5QWTPjPskB
0laL8C/qa04lOKRdNCUepPo4Grim+qIYL0asO6kaHWJYMT1BvasF/RgkW9SG67HS2kcylCYKkFjQ
S136iQpTIzTdZe3yIYDo/iTyqyfsBsQ8b8/p2kd4pgCne2dDwyEX/giHdhihhle7kgCRdJbDTykf
hXwr4bK+JoHTMCCSLbMK5ZL7roFnWc66qXEzNbJ76TWPTohxjwrszmPmlOrp9qiumCPhgNIKIFj+
LIsnQ6MoTR8rDWGT/lVoDyBrutoR29fKmUpxq35y5X0CJ87/N7fMr0gwJcLFPTaunv03Rh3S1A9V
+UNCbMjbhaF5ijzVbqLft8d4ZeVQ3nqnsCHRQCPFpYd4cVKlFRpobojwlto9zI9Zr9hwj/VxNRNQ
sNXIqJAcXcafUpIWxZh7jZsU9GLSudyTQfEyQKafPKPYOK+u+PxM+o3gD6VQ3o+L/d10JIrMsG/d
Mcp+TzTvR2AzqklC8nIrlr8yeSDIZnAXdWzGNn/Kh1tO6sWoaBSxdRv1i+WXvyYr/jn4/1475I1G
TZ5MFM9IMiILM62mow8fla3bR09e5GqK/1Jpe0G416u/ek+ztE9i35LuogmdUiX/nPl3t51k3SU5
fwG9ZVCB0awJb8HlQCfRg3WwzVvXMhOo1+xeVOzAf5Dzg6c9T9NuSjIHhYoxgHbwueGlW1iPWxii
K7vx4htmJ/sw2bKce+M0dC2bn4RI89gqyaOJ+mwN/yBCXD8mcYsU/NryUpPjyUoFlf2/OL3zVq57
kHWtK493wfgnKwK7yA8bUzsfwZfXK1P7wcgi4usyWETNeGjdpH/oDNAwkjNotN+Kn5XhmPinSv8W
vty2Oa/WyiQAKXyK4v0qcspl5LpTmL9w29BR0A9CfiT75mlbScyrdqBzg7mHNz+wrMsVm3QrSBNd
ad0wst56RF7MQPiVRt9Gdatn/8pFyyzqaJBDdYOPLtNVUxdJk1hgyoryxzB+atpsX9LZSeJy1yfG
vp8o/rS9LXUeNBPDFzGrN9SZ1xHv5Rcs1lGoh0oPkVlyk656juTmixZszedVf/wwyMV8tpFp9RlF
bxfm130tBbbVPar6/3Ec80d82GaKF4S536ocn3K266S90W8NY512nU8TeHlA34M1ou/y0kTbhyKC
XtZ8mqivSfkU+rSrOmHgFM09KZuTluj3WeiowJuBPJ9jU3v0dd/WhvokFhRW1M5WhdHWEFkx+42X
0frpevlti9sjKbkPe5Phl3tEinlOfNI/SfEX2iDsQX8eK3kjxrjquYB2eCIh7gXx2exXH+Y7qOO2
VgS/c9vmszhSmbTCJy+cS+Ty0zR8zkjYTFPxlIr1sdLEO/TOt9oor21TrhbQKcAzuc8WQaIOEcOo
y1PvCn1lIwVay72tVP+pW9TF19x35q6HPxncMGLNlyPNatqXY0vqucB4FhWn4tdUjvbto+3aJYE4
C720dHnPpBqXNhSIhivZiAa3nMp9JD4a8n5onofB2xXDfksF7Jqv0N1D9whRGznNxZZPrVbwZD0d
XCHunD6IjhptNhwyZZM9dJFhl1A2iuPu9givxVIfjS4OgUqgDpKk8UCU+CeID4ZBUfu7np8IGG8b
WpeZ31E8sPjPcA5QS4v16jvoLXMdS0buO7NiaWZWd63YvNIFt/PiX2r2I2vsMqzdkA4WJOWOuvSj
CN9yofuph+ZxglFBr7L9ICVOoXiHEsWB9qUpYZ4W0+Ptj12jvfhYIOlkOGcWGaD9lwsvaUEA6TVr
kYp3bb7TvyP54g97a0ycNPnV7NP/QlrZ/kAgMXj/BaXdbTz15t+/uFMv7C+OTQjphpqqP74QyafS
EF7MId+KwmbnXdmgUVbkiCIHusx4GFUoJVpZDu40BDsUh36aylnXmqc0d4PJtGtg23n7F9Tb3pi0
rQmenXlpHIbGuWIAxov3+eUEJ63WqorXj27SWr0jm+OdiCISDWGK9yqE3S9RgQ7Ab4RjWMrlPhAR
c2uNaDdMUr8xD1f2uEabPAtOloyaynyefTgxO4GAuEkjvkQVf5T5H9Fqn1EBc3oBAPtP0drCOV45
t4CbUCYhwchDcPl6gY1MU/umG13ZKBzJH+7UYt8ZvTMEiT0FsBT592ArxuItVb9VpeVWb63v3SfR
FuvCVR+nVxGuURLfDH1xb5pZbSZ+PY1uk7kRPBZtYMvKg9EdTWM/NofOsI4FXf3QAZ7m1hwxPIgQ
RUl/Ms3f8PZrtxY9IBTuqJ1A7S4ujr4OHU2/FcfRrfOHtnCiP8XO6uwJ5MtZ7vbG02R+N/yNTvGr
RulHItsHwgxU52KPecI0wtCSTm6BzNKAEljQQlwN7fpEag90i0nKQbZjf7ILlAw9w9p8oq+vSnCU
1OTB38AbQwh96Xp6mA+VoSmTW0bfIBl6rN+Yoocyskqn7Et4mAtHEB0ktkC9VsKd39a25P/usux3
EP+6feKtDxwYU8goQUHEOtD5cvkppjIi+SKLk9sO4Jn0cjrRIPzP9CUUCYHx0ZlJMzfX6eKyCbpe
U6qmEl0t8p3ckG06yP8m3eu/D4VeImYU+BQ36bzhP2xoM0KpRxNK0UUC9qGXjdBWUnMjK3Alu0Jf
Ge9n3iMAo62lxwoV6BKaDkQ3aO+9AZXe+1B4aqJz4tX2REylIHUZqFt9N9dW6V3XnOOD8tuS5FMu
IvisPayi4DLaMN3Ee7Sst4AM19wSLiW6SYFjzywwlxMYxIaWcGaIbs7vr2LvCLLhBem8tyII9/++
Vh9NLTxisrJEbBJNdCV12nfjE6yfzv/NwmKPmSiNKWWpYkEcQV2UuW0pyUbUvT7Sefi+YwjJMuNz
i5A3iELZqLRUnKuUMToUIiKu0vTPA+Fhr/IghYWBouiyFGoEdSdhRXZ9+ESb6pggyHV7qtbD4Fdz
JZMXosoGZOZy3a1aEOqoThRXREYzSqp9D6Y9pYR928zavQg6eJvMtRwO++V7bahIdOXNpLojoqux
eGqm0J60+zDeKoNeMcTmBKM8d0wSwS8uOENI5a6PJdXNmvIQ6eFz4Zl/lRrca5N+uz2m9caE3ZCS
K5C2GVS7LDXw1MlS6H4Nl0vFDsSfBSfbbQvrjuQZtwV+i9w7hRNIMC9XpxlVLZua3HQNxRnSx6Yc
P9WexDHaW3YdtRmAVeFNC/sakOiTBe/1xgesZ5NqKEcC0Nx5xy7T1yHA/2FSQ8sN6qe2FWGlfdIr
NB7CDazShp1lt9Uwdn4ddIHlCkHkeGFkd+CSZOvUJb9uz+g68JsHhI4Ms0ktahmIDaMoV2MXW25h
PY3yPW9q24NXq83eJF860YL1+ba9dYfL7B7zWxVAKXh2Y7GCua5lMS3lgqsFjYoU1F0t3Yt5/1yZ
Im1JnUPrNwwZdEk9WdOnKQnsWvhd9Ap3Pv3SwH3CjQjoygRQVZ/lHmmIpdi9uCgVeOrmSk/wbOTC
bhLe4la5q4RyH3oQ9PZAITZhYKu1xRBdCbPsHHUQai6XPmxqPRrLfjmTxr5YI0S8gl81u84Q/vaI
+N2e7uu25jOGqJ4Fli9tNVVbpYHZ6+fW1Mb7sK6/mDWqE1VZGYdIU5LDbXPzYXLxoJmbimFzAmdH
SEcge2muKtA7aioNVsVuV7RQU+rHrupeVN37qnfxlrVVrmDujZnxpFQlQOCIi6PNLwq1qemTPrfG
d9341pX+A2ohDSrbGRq6nCSO2m5N6HqE2FQh8ufNgjLosh0Mee+cTAJNl1U3QYpVNs8EX8eq80o7
TUbN0SwA6rcndb1l5nGya2ZwOhnz5bnax5lUtHFjnssKPjhs3uWGXh9zX5TuKFQ+KK0XPQax0Bzj
PPuR81p2IEJBuzKY9JfcKpEXqZ8pfHuupyPoXXabBBWrS3OWUeRumdcdZp1l/dfoUe2m/9s8RwLq
3imkGH6b0iiXvmxMxRwKXToYhiD/I/Tj+KCh8dLBUkHqENPxYXR8Yrxfp+YIeV2HMlPzBTitHb4o
f8cT6TAVPdXbpleXG0OcmT94m9HtQ0/gpeW6stSgawvIHKOkP0gVTQ90DJgbQdQa3IgZXoHETwTW
TOci/NAsv/CqRLXOhljpP0e/5eyXAtX6bshT/atsUg7Nsfet7xM9kqXdemHs2wJnTXEYxp7e2DYM
jOQumPLumFZmv8UHe20aIGJGqg3OWUo48///+K7wazFtZ4rwavKnRzjUczuQx35jsq9NA7LYM6YR
8Bb57MU06DmdkLXseWdQBcXDRHRs2VIVUyRGk8jWJz0/xsZo7tW4186SAmQt0wvfafq03QtmZOyL
Vk4Q7Yq32IdWZw4YopkVb05MzYwhixOuLociFqM4dVNZTj6pYSAdfS9pPnm+VDtBSJ8EqGJYpMxy
BNNNb+ZtL1xttHfzqObMeiXAwJbTH7Sh2BYBEGYjtXZZJ4b7ePJC8nHlPyNvdE4bk0hOo6QlQzF8
udJjGSaQUZjBMyTD/e8kJeDuQqm6G+tEBHobtG+3h7Z+TWJwntwZ6Ti/6xY3caxnWpuEfvis1/+p
w2uPVhcUT4fwSyFD/B+UB09wBHWLCWN1QyKdxZGFkwEg5YRdeJofIAhQxmb4nCkqYo2l7B+qqVH3
8f/j7Mx65DaWLPyLCHBfXslae1OxpZYlvxCyZHHfd/76+diYmdvFIorQBQzYsABFZTIzMpYT5+h1
YYdjtqU6dxNvLOwtXuQeZYKCvJZVGo9l/4q+TQxuVaO86KSQ89/f09kpXblLnv050CCuY5QGFb/r
byhIqIe0TDVdUo1CToa+UtQxIatq/0Cj9U+M/vRGALCym8RSMA7OnJvzsbk2KLeqKpRtklyU8Ema
0FybLm9jvTVrvnZUrswsbqFU1ipU0WkCfal/BMptZP6j5IfHPN7nvuckNPFaxTwVkrmRf95cfzb0
4/rm9X9wf1C7J4MRC/FFRB1QGx6j5FM5QKJyoW9hQ42pox7755/wo8XFu9MLcaNyK5JLNb4IVrVD
DcZ/FopDhVjgfUsr344qKFKAlIENsrjFphoCMh5yKKcXFSHkqQuPafhVSfuXSd7ShVn5fnh3WKXm
GXKCm+VkqVlFVjPJcX4ZcwPaCs1hH8PBgaM9SiMoqp0sb2wtAsl+f4m35U7gwLNA3/vULgHL4vv1
VR7KvTExrV03f5eDM052TanXOsjBvknPUlLalXiUwuSkbxKp3O7vte3Fl7SSBiIIUcL28DmAISbJ
TmmLvuJfG2u8QT+8rxEJMMoxdJmWFIdZlDdmFJf5RZAuNRqqee0fB+8psh7Rv6Bax3jjRRN+3rd6
69bmxf2/0fcv/uFipHPG2rR1fpEaYSfEFpdDddLqLImQC0+VgyjL9/sWb6/itcWF466CIfLFiWV2
teuLyU6anrP6UIa7sH9BzgHw6vG+wZu3l2CEzjpHdi7cMil7ffebtMg6Hub8Uom600nCzjflU5pt
8EDfljjmmIdvh+IFNQ7QQddmPH/IyBmD8iJ4qDJRKu52PeowtqLUyr4p+X/1EIu7fEBHJlGG9C/w
zalT+0Zxvr/elfNKR4gpTIaV3iP76x+SjV7I06kVl1DtSRpm6ZYHsLMwZW5NXK7sLCkq/Tf4A+kz
LjFfeUGji1pNccnb0c7E4YI2ux0Bxb2/oHnnrl9DXiUq7tTcCI5puF0vyFLTWJu6tLyYWdIdykCE
r6+dtgTRVs4lgxo0taDvoFC0tFIHUxlX4VheaPsdNK9/YNbSjR6FcPwuCeaPMZmOpb9xF9b82pXR
+Ud9uH5B749tbtblZRTycxx9LStKJdVDKnR2Vg22obUAEc9D4WSC8OZX4eX+zq59QIZTZpEW2leI
RVyb72RjCNJOKi9eo6GW3Dhd1+4bId/9F2bmRJ96Ka2Fpff2JgorVqGWl0CgIVaqJXK55mEs9F/3
7aw4M0CB/7Gz8NRmEGo9/eLyohlnuayY5voiZTBXPuXJJwbLNuAx89+2PJbmzO8xT6qA7198O79t
0zjQquoy1Fnjqnmkf23z2HLo7UCQnsvFPpKiPxcFJUSj681tYzLilv/ASKi/lWpaXbQoOCGNm9H1
06SfFNxi5RV6CYL8dsqOQrJF4bOyudAe0vwC4EF/atlxlWjxmgVj/ZdJyxGFML90qJ/uhix2NaZb
wsY0HEugX3X/k97e/bliLGOUoWcS+UVwE9PETROhri+jUdFxlpLga63rkXvfykpgM2u+ENxopMjU
ExdvRFamohCmKotLx/hUB6P+oJVWuFMQMWeWXKxf87IfvkZCa+5KvRUOMUnYaeNHzC/f9YHiR1Ck
QLQAKlTaJde3UY/NJk4kq74oVSnbCLlR+KmsHxKsaudpBBlmdPMArKelTp60+R7NaouSYPTHAytz
HYMSGSkdBXsgL9e/I69h7CRzry8t6fCe5ntzmqK03HiW177sRyuLOKAzKzoZIRUumLj6PfE7rCFj
3ezvb+rtJZ3XwsM7s/Az4Liw4jHaVYcpeyq15aPSeBFcBPrPSA6Ovu9rTqC3GxCJW5eKQa4oJgFh
cl+uN08uw1QRLAxq4ohQWyD9lCUPMXK/2hIavH3nSQ51OkTzMO3cM762RJnNYCikai519asbvirt
jzJ9q7wNn7qygVdWFqloRvlxUMq8uVA/gqgZ7mo7QHcJuhz4yDI1BnGdGVsT18uzQThCp3BuuCOu
AbvCYmljxQyF1WrVBdxB7xRFWVGlDdSNpPAmZFuaWaxNbopsGkoTjKqJ0KDMND8iX/2/XscMau0a
wb/jWJ8Bked/eEaWdhfP7tQXQ0K9srpY+tc+Ojbj2xB9vX/uZ1/x0Ze8m5j3kEiUevfSofkq7cKk
9uuLEf8t1yjpAcdDWG4PUhxKQ4DrqmYjQrXhrZeHRQbfjN+gb0nlYi7uXx/JEQEKz/MoroeJrf3M
+uAcmfquRNFSV62N2OUGOrs0tnCXRRLIQepLzcVKqGgcxEwVS7vORvGh6iD9R5w+Hh+GAfdwUrPB
0PeCnNWB07QVbE+aoXnhEX3ibh6XK+Tk5JW1YTpJHDIeoYfIf+2Krhank6wnwCGUQq8Tp5y66ff9
D7W8xawCBNusUEAVC9zrvKUfIkDSLl9vkqm7KGMXHQWaAMd4DB4B2Ecnb6yyrUdm5RPNN4u3jsoS
feXFmQ+LvFfSJOkvjIbIz2HaCG/1mBpnPewR7hS6mvtdTDHYnbpzlLgQdkWhwF6mR51DW0x28kk+
RUUhOZogyOcIY8Q+ab31O5fZMPsyU/ogCTtjEvCl1/viC6M6IC7SX6LWs2xdzh81q6q/o3hZPaFf
rdgDNat9qefhGSC89FBBlLyB7Lq9QzNIZm56gpLhmVt4oazPlCLP5f4S9mr/QA3iRWB285taFc0+
FIb8Uxt6b4avvEhFt8UL+d6Qur7AcyMB10tNlbRyid5N5DFJkD8ZLpEvl5+qxBsOmqyMNBGCySFI
EA+xwrhLKwndkzWhdKSnHdqRpVXsU7/of0RJlL3EjSI7US9A8JRoPfk9yhMKus923KObgrYhjq6o
jAfEOsrHqOjiFwh0eqexVM8mI4GmLPc0RxfHVz2crEMndv5J6PTPVV52TjOKe4EAze7TBjb8LMs3
8r4V/0xPDiI2COvmIHuJU8r8uEoCMRwugfVPm8s7f0SfJ/gKnf/JjOXL4AFakQ9EYp/5hfev5co1
uTK9cNG0CuHFHhFaymTtRYu9z5UufRus+KXuHmKhjzYc500AOh93GrDzKB99UTgyr497XcCeMojJ
cJGiCHUEdRdBCwfEz0lkxc6FxlGa/CwUgAl89XB/qTdNm6XtxTlXs641KiMbLp0xonJQMlkwybsu
ObbCj9QzHNnydmPGwLBax8c+PBii6YD5VJIthNjapr+nF/CZAY1fxk5WJE4dwsl876i1mbASeYg7
pAfG+jd9943X/zbGgEkJj8toOZccSrnrHTdGq1bqbuKCRQIdKE+TTlplVX9+jiAKmoskCgkMYP9r
K6YSpJYZmcNFTzW3CxBjUhm6+aVazJq/bXzHle2jFaOCfcNf4TvnP//wlOSG30B2qI+XsClPYaDZ
lfm1HM8qkwVjL9iSNT1otfUpQ8skoPvIWkcrsHPjVBs/M5CrWZUc7/+kZTCM7yZTJOsHk0llbLnH
41B5WlGG08X3VNLDdqjhXUuah3DkIb5v6vZzYgoj8+J5vJfpqYWskJJN6XSJZ1WYkOh77+VKtrtv
ZSXo4CnCHTFsD9KXLHyxx52WCX5YSZfY75p9koTNuRDV3C5MtT/2oyC7I+1baAV9/+CXirHTe9XY
wc9m7rRu6lBu9oyn2Mqzgx+k5XOTJ9LREHvDCaoWFZtAahXXggpuI+J81y29fk6oVOBaNCqhwMSX
48JdkaB8bkbKZfTTHSUDdR8g//tbbW29OGiGXY1OZKN1wmRvuIOiJ/s2zfeusoutat7KmZhniGk2
IQYDTf385x9O6dTmoq9LmXJpCEWz4isSSJW1Bfe4jare6YZnSCAfCjDFtRHoqLqgjlLlUsVvULQc
orHeJz0SMMFWnDJf4OXGMhVN/jXjS0BGXVsKFciuGz1XLsl3XTgZ+/I4RsesOlD+ER6m3OlPmmSn
W8R+K6edkh10gkAdQRssCYSiPuRzhpN2qTT9YSxH1dG02NrfP+wrXwqPNev1zKgGdHmvl6bIfagO
cWVeGqmrdkbcJPZYVU9TE24p8q1awlnQV4LvgJjv2pIqd4k8+LJ5iTQh3GlG2OzUVk13Vs5M+/1F
rewcw2UiCGCoUZgcWbh9UambNIgM8yKUKprRVJ/Q1xm2tAxWFzR7PViGQBwtrRhCrTTFIJiXtFaq
c0e8FuJv2+ivBhJi9/6KbmwRIc5syrSJyfipxF9vniH4RVKEiXWpZTF3Y8/PlYMgmwOXmjmcLUHD
m/nn+dCB+AdFMU+BgGa4Nhcy6WIWhiEQFSe2BcG15f1tKD1iXMe+TW0lni5jeVDbjoGn0vYr78j/
2ncCcjf+Btry5lvyU2YJ03c6CVCQi28pIc8a1l3iu2PO8PNUV7/jyd8idH3PNK5uOI0HkWvA1BdQ
Lgi+rxdsNG2eMgwUuGP4F3fyrKmfhG/opWY1xCnJdFDUsxZ/KYKXzB8duXr2ZfFx0J3KtDYCtRun
xg8BdMzGEw2De1x8aFFK6zrCrbmNGp2CMAHfXjUF82RGZsehsnFRVqxRfOEfkg/6kct5B8GThIQJ
28gtu8nmiANn6nYiGpnJ/v75XTUE0TORH64YdMz1/uK9iritvMg1TeFxmvqTlU7/RGbsGP7WuO0N
JI/DC0Z8BuMoEIGQXV3b0tJENZlMi9wwCi5D8T2djmL3uU2O3fCPRnAi6nYkQXkOqHuiUAJOjbqw
XaGIGP2rC8nl/spvmA3ffw5EwRTxqLQSvFz/nCxtpbEWu9gdCTiOYR1lim1ZfWEXffBgIUL8Ogwo
7MkWpcpIyhnY0+Lg3Hda/8hWBo6v1ZvTgzcPGg5YAik5z/TMRGmzu/nwPjMphCDYoMau1ydfkLT5
FJvtfhQ7W/6SV4qj5MeMXiIRS2eKAQyRk51shea32dBMRkNRRKTRQL9vqZoKlWoSNDDiu7n+SNr0
EsVuGR8D9Zwb51rmGAo0+sV4Iwm7daTUh+eqCEN9gBXfm3UfVg79h2+SyccuMZsdzvymxe822AKG
rDitWWST2jqwKZ6HRQTZBb5YaYC03FAyB6fMRFKdzhR2G0drdgYLr4U4Np6RhsIsyL5wFkVkqJ5m
9onrySkKd4dKo2YbNOdMOypCBnnD6CQdY+b5YEtNuKvMxy75Bc5rV4GIUYXn1Is37vlNs5PTTn2L
Vx5qAv5LXaxcD7RC8xrgd0mQfLY889zl1U+tP2iZ9bMsOmf0PFsYUfn+F7GaJh4P97dkbeMJCGfW
v7kPuZxBEYQ+07s8SN1sAIEoDeN40HxY2O5bWfFmDHXP+BgUPShcLa50FKlZL6VN6qZd4ihleB6n
L1MafRbS/2o9AA6Y/AR6R7Xo+qJ2NKy6QNXZzixH4u3c+MPGIVq7ENS9mFGng8JaFmFZKE29Iodh
6lZglp261396QwtJo5BtTe+s3XjQZ0y7sHm8BMsIME5AhLRlkbnjUYT9oNcP8XgadNcLX1v5Ioxf
SvHPbzscPCAXWB4AkSVNnqGYU5oCzHXjTtYQWukE2xKUsyi/3T8QN1VEbjlycTzZkCdL8vJAFFbu
j7kaZa6qfGnOkEKLFLGst6Z9iqrXSi43lrVy76/MLcIzr4qMKRmzzBW1nJH4Uel2bdH8G44D4qGd
VT0opr+l2r1y5rFJ4k3dHx2opWq33tWSJ03YjKR/pzY5aGrhaJMb/jEIEw8Cs7fKvSJYgPh+6dQ8
LxXUpM5cP3SayDpIKOq+MXiSkbmKpJP3v9w7R/3Ch2KOf+DbpuFtLjoMXmZGkGynuRslk/+khGq4
95q4u8h1NuzEyayPvS8Ou8andVQVsnooK1l2DEGHH9mPh4NKwdTJNUQeKkGpDxDuK0ynqpYzRIV+
LodBnLltg53c65odBVH+KKa1dLK8HgohH5WCTG/aQ4W/OoTWMO6LYozPVVRET3UZanYHbvktkSbD
8dgUAHA9TtwPstcYnepjlaKx17V0mISy2fmCHDxQTi0eZEqqn+qpgkbaaNvj/S2bXfhyxxQ6rbNM
PYn3Ukq0knlt+MPcHdU0PSqelB0E9F4czaCsOaSJdOgqo3qzknbr3N8WizkbyDsTidM5nx3JtTsM
JkupU5UMqGXWWZWcTpKP5nTuQ3fQjnEV7Upxfu6KQ5e25/urXjv/DFEQJmOXbvPCdCGYk1k2Ue72
psngxtcuLFxj9skbb8uaK/loZ/GAylor5ygL5q5XHpT4LfskqoJteN/MmRez+6fZosacf/fya360
tzj/DaOnPoiL3K3Cv83utYeq1HqIE6pdnJ77W7jy1FBEAUE3k9nyX/Pj/SH2yhENBUJiZW4ph+q5
M0Oq/SYqYn3S/Hvf0uomQu9GtQa+yBvNDK9L8yRLWZTaPeWD5ph0R/UogCbpJ6XVv4AK1VvVt3cm
3uVGUgJm9oKYDy7QxYcTrI7AsxNwkMFOKpAbD2yz+hGqX3q5tbUk2vvpydTig5k7uRfsegLuyNZO
ZKV2LDz4rUOULYe7xnoaxeRB71Co0MAUmF/+fGuoVxD98ynm5tP1RzDayQw9Lc7drDGdYtIPdRHv
Jor+gtkfCq/ci2XwlSmYjWO9dsyYSIE0jsCJat3imJllKgVKVOSuCTi77lInyH6H1k89+RJZr/dX
uOafPphaxoBtkWdVJePRtUqp8M8wK0lJ/2zqQOyUSa72TI8jUpekf8pSOr9cHw0vnuWBZkMm1DmO
ccg+T3prj9JTURa7IfyWxL/uL3LthDMFbc7cJBLzw4v9jJWsnfSuyt3AC+2i/JQzkBl/Es1oL1vh
S588i9Ufl5dZHqq4tLJnaCmyN9cnh3RHLvQ2LtxJMmpIf8pTpqWpLSml6iTIhj5anYbiazwJx2CY
hlMTBPmhtDJ4AJQJyjU9/DX1VrurS7U5mVKXnDKv6E4y76wnBenu/gat+WvIQ6jf053msVpGzpbo
UR/jqfAGq2MGJ03PZsJYoJ8Lvj0E1Ra0dC3z4drPVX5YQSmqLC7WlCRo3Xpp4SpmfZD6z3H6PdHO
ngeXxCca/m3+ozP9XWECad8oDr5PbixdD1oViFUAS0ZubZGPtEVmjZzzwm2mYu/Fj+T3nxvFctTQ
3Jdy+7mNf8H4oA8PQ/VaJq1tXabkcdQSh5SSqLh/DMSjEKP10D90SQIf5oMf2amwRduwvkVzuZU6
OsX05TxvoA61ZYkDv7Pzu2NQDaSqCRMFSARMTlTJyUOAt7YHeShPjaaNL3I0psdQaa0djRN5Y7p4
NZowuD2MOszV1SX8QG1LqY2FonDVwt+X0qlGfN0/Z8ZDJjjTq2KMqI28xD/vn8vb7hLXCE0RUaZX
w0D+0gFT1xmbycwKVwylAxjgnCFr/1cSFLbpa/9WxZA65WD+HWeHOEPz1/Sf+753+mLizRK++TDw
qKV/KoTftRLb5ib5wZpjYXiT7jQ5mgS8/PqWF5Dn6+LQFm5f9H8TX1mOUDNurZppc5YLRvmV2ARI
0wnqXmjz+nB/d95fyeVR5ktQu4fjZWYAvTbfmG0mmFlZQEI3wQ5XDimVssj02+8WUfpTX+reDLyf
UILhdJ+6roQXx+qU+txEkVzYo+EXj6Ja+38VWUtDlAPVPQ2yWvRz9wQW0VSJv2/85tmv3/zmGS+L
twFZvpw71iPRLwtV5BzJ40OuIcBeenaUEaz1/j79rOiPgedMlerAh7LxrK6eYZ5UBNlhO8Y/L96B
Jh5iI7LkwtXT34b3HJgzvfJrUnyfKtOhA7u3dFsy6xdrK268DeY4vTNB6Uy5MGtOXn+oMqnLzEg5
xiGAKrgcjOBXugmE3jKyeFHNIbGohuJTZdefcrv7UnvPfm/aXVXsouiUJm/Kd0N7iikTAoXZ5QU5
0MazN79q1x+XXAOgAh1+IPR498U6tdJTm7Ev3EFNDkrafenELXaWlcIIeQXUvVSUUKbg0l3bgFFU
7IYqLV1pDJwY6HyC8C1o9HOYPgU+HEvG6JTi19zbWNva9lL6mdFp4C8Z3r62m+aKiWJlVrq1ZhEg
B63nCJpSMvXlb+Iw5/Ow3EeNNwrvQV6PlsW1rWoQWsgDq9LN0BcKG/W5QLHQYCRX8PHuZXEqIuFR
9iD2s7LLxgWd3/ob2zh6nmcSD0pB17ZLbxrLgbEP1wKHx+Aqr6QhBjqgpsi2mIUayjHf1ToUhlFd
J/tsCCvHHPv6nNcVvI3oy9n3f9FtiMoHn6MpauC065d5rIdz0MZeLF0lkz8Du3vVu4z9N37m2ogC
cXYyhi1HMX/L5R7MZRuMwnDImb7eA03uGIXu89Lt6mhvBDAn68V57F1qpXI5Io/p21TbnRiuw2xE
pcabNta8dtgYDplrcfM0irr4AUoLEpwWA4dNbwmLEt0OEp2HFv2PrbXexn5MKX8wNf+UD4lm1KT5
FEuwbXf59PcwRLysv/0++e0X0sNkVE6l9E+hbjmiOtpDnD7Wner4gcFzLx5H7TQUW5CStbXTDUBE
k3BdvKHFauPSKmMjKV0m820xEVHshBkh29jhtWXDljeX6IA9EfNeLztWE3iVSehd3euOdSHbtWj9
W6jFiZnc/f0DvOayKMSAjZk/qKouyXbUUlTCobUq1/SEfSkWjtiZbtJU9pBSgpk64UueC1BolvGz
HhzuG19xyYBaZ21aIFDEbounh9JybkDMVQGi+ZLrP0dj40Ff2UcSeUY0UBJmVGzpLgpZzAZxaiuX
yUVBpgE+PcvJs7+F71g5FCB1wOm8F0RoWl5/rqoelXZqp8pNwL+LyX6EVRW1gvt7tWqEUIqaKn0+
oBfXRmrRCJMCvJ07qZVTBrDD0wjtt6ZJVnfsP1aW9W8x7BpdbdmxKO0ORiI4ovK7lH+YwX/zZT7Y
WcYDvhiWSY+dqTmbHuQafmVb0bGIt5zVStcWv0x7VIa5GYe5LHIKWRv1US5zvhP6xBAcKB2V1hSh
WWAPtgURJOSA2ZHIKnjrOvN4/6ut7+d/rC+ORhJmcV8iJuTCAO8oSmWD+CPWZ6wVnsv7puYAcfEu
zCz7jHwzQzDDPa4PSDaooZfXSc0B0cWDUgrJUZA7SD9pzCe9VMCfJYuzLmH6rAOi2d+3vnY8Ffgy
6NXzJqGZcG0djEku5UD23bF6BQl/SLrInsZ8w8pK4jlPIQEjeSf0Bxl/bUaQsrqV9aJ2y1BiOqjs
DrkiH5BVeNTk9mD5wlORnqCxOFt6u4sm5aBpwun+SlcgJvNvoCv5Tg9Pp+H6N8gGlCOSWdUu9KTf
C/NZA3WLlOZ+tBIbPZuWlLvIBFQbZFs26swupfJJmJRTUPmHTvsiBVvp+Gzw5ssTvBP3QeZywz/l
50j3wtlTu4IwHUeE4s3xRal+mP6rJDJtv/ENVr/0B2tzjPbhTTaDSBYSIDyu0BQMFrWxPepuKudb
53nt6swpyf+tahlmJKIQEWvWbuPZavbFMie7kb9lmx7itqDJ56SJST1bgfRuGc92YqEGLUODLsE5
VPvy3g/OEHfYtaTuR21j89YX9R9ji7MTprmWaj7GUH+3rO+++UbrTaH4dv+MrvmCuePGZDnQOdSt
r7/RUOY8isPYuCXxv5j97LRvHXinfjiK8RfZf4zzb/cN3l7MGW41580W+T5SRIunPFS6SdZ8IScq
LZ2wz3a1VtoliGWQqZZ4ip+itjxqcWhrwAX+dIwPIsS5qz6PyQCBkZfDdebo+2GcU+pIrDcClqhq
7LqT/3RPgbhDWct8CuESPGGLT+c3oyZOuk6e3L4OZ//c6gfDO0rCo5J0qAhvoOVubtnC2vyFP9yy
JBbaeBS1ArCRK3mt06uhXcpb+MpbfOBshgh7Bhvz9azFQTEyy4s8yyxcVOjnOQG9dBKjfBh8UbDJ
MdRLr0Sgj0mkTqmZ5UdZkIW9mbTKoRqbRx6y0qay0O+CuWV4/0jd3Mv5pwGJmbNaQEXLwviYRAhz
RMjG1iHZTJEdFLxZotl9LT4r/oax2/LLtbVl4NOWml+1NdaSgskquELVqHHQrXDi3HwW886uKAU1
UWBzd0tDOt1f600gvLC++AxC009JMxmFqwkeXF/65DmhUWx1JOcTevVOYAV0CJVtHIMGj8j1mTKJ
DszOY41mepyKU6SdOoGBoHNKY8PYuC2rtiikzYSIEtQ6i1dCnCI9DyKBcpYxIiBWOoP3bHZPtSie
yjz6AuJ3K2la/YTM9yMFoRMhUNO6Xp5SjFFrDXHpagyEM0L5y6g+l720L2KUlHaVIe3rsW/mHsae
MWz3/he8zaPmzUVwgFcEIkF6y9fWsxHmlrTiEwYq7Ob5byDRu1xtvgRa7g6R8NwZKAX3/qs+bbGl
3bwp75bngQGG76hvLUKvKc9TSYv90m1K8dhAzyL8qGrrCM3Q+f4a13wSSAEJrQ0EUGDQu15iFFTw
alQk/mKCFqFfmooTmBW9X7ozG/fx9kJwm8HKw18005Yvi9ddO3aqmUulm0zJ5AxGqRNlNFs6aStH
hnLZO/ETeRVNn8WNEJJE5z0ySjf4UreRnQ+m3SdHmGfHQHF07zCUBzN9SYSv9zfynWXt+iZil4MC
Wp83hamA650cGvRrpTokLahkGvQBEaQ2EOCEYiEcoRWQ6b7pEfOtcb/rGZRnqAzdAstkqlrskjfQ
ghBh+VXxqqjBsK8y8csEG+dpROrK6cU+PaRCeSg9kShGFV9z1Q+e49FQoPNIejgJ1O4QVqZkC4ZQ
bXy4m8gDig1Ge+aGHXH6TcN+msrOVJKAlF6p9lEV7MGmH3KYVy/Uo1pU6Wy57fb3t3PtsNAatHSY
5ehILQNyDcxzbKYF+fdkgXQVGYhtJrHc6DK9U54vPxp0skD36XwT/C/8i5BVOeQWeeXK2qMfJH8N
Y+0Azpw5cykzHJsi2umCBaVOvxPRpPP96SWYmNNB3sEMfyp6yldkuiR3CuqCcfKp6BmGpV9XlN/u
78etQ1BA4jJhBRU1Ue3yLYuVtKCDmVZuGn+ehkf/zWPgRdqY97x9njHC206dG02NG94J+qbDZJnU
bmTvUjbTUxR2ThuoD9Qmd1awMdx763kwxsAEgFSm42H0vr4vmWcx+x9XFHIM0ZHj8iRGHkHKFvH0
qhn6L0wAztX7ZRk9aLg6ci1WbgPVxW7KzZCKvSKeGO/d4phc3T6StVmiAHr/ZSJbKZCFDKpUubX8
EFoi1CwnBMztxP/LbzY2b+1K0htgcJ35SUr2CycXhmXpRzCyuG0o/EpngufADhCRr+hgS9RUxeIv
sdzClq0apU3ATAJASiYxrr9YPuU+iGcKH0Z79Dw4/LrQhuAndxTijdQ4xu2v+4d+bUN5kv7XIBDO
a4NerzdFOglsqOAJnzWr/BFIza6oytQ20j5jzloxN9oRqybhtKYcgTsgtLo2WRmln0VzIaCMz+o+
wcE1EjDpo59uzvHMf9XS98DEBs0kDAjzgbk2BRm6RJOHFH8c/g4JTp1IPcixvpO0c2Bqh1J8taot
Uvs1twq2iLSKmBHu8sXyzEBuFCkva5fuLk39Zif9KbscnXPmM+fB3rmkSd/1elXod+aZKg01MdNr
lP091KcE5LAV7Jk43Ad+5qjBVvXiNi7FJFQs7+PEPMHzN/2QV5lCHKljpdRu6GsPxrcob4/SawLl
I9QAX8lFNp7DLXPzn38wV/tJa3ieWrtiPdoeDOtdCflFnP2olGdJfixIkO9fg1WD9KTomwBhvkFm
JH5uCG0h1ZTztengm7FJeGHGR+R005PVD80+b2goeIjNbLiZNedJKDNXAGhKkbVdL9WslAiyJ52d
rds5cgrqg29E6S73m2R3f5FrJ3MeSZgHwemBLZOLLiiHsfLCxk3GvNw3vZzZho8TvW9l7Rn9aGX+
FR++nSJNUixaUePqiWeHkbZXg1fff1Pht/kvDPHmzBgSmPmWbQq96TSr8drGrcTSkYVgp3RvofRX
Y20ZWtk3VNGseZwCpCjglesVhYVVxY0RdGizR9NejNvsxfD8+E+b0YxqzUM5GtpTM0xw4au6xOsD
v4OuGZf7BqbBnQIEnbTgeH/XVs4b1Z55RARKBOY2FxlmmmRWpRRG43ZhZtOPtNk1Rdqi9ljx8YDz
mENDrITDsByw6kTVG60wbd1ARxZTaLPIKfr6dweo6pAyovNU9Hq94TRWV0ZFhmCGugeMWtefKY5S
WSqFAJvhP03wSUlfhHAjA1k52yRYNMVg2mK+3FyYgM2vHkyANW4t0vxIek3eCQWosRZFnl0N9GXj
iK+cPIXuOHkjXTJY/xZnAjiENcqB1rpZbZWHsdEneCtgprt/JNY+FncIRkh4lGj4LY6E5k2Gp8d9
S4ED2hWvesonzVFepbI4mEn2et/YWvLICAUu7R0FxizF9Weqi04M/FDrXQtN2pegSbWdJVSyy6yS
dhJIvJygtCBLKwX5kIih/NDJeneoYrhR7v+StWUDZGf+jzhkZuO4/iGlGtF/NKLelRo9O6oCgNVK
GnZ6k32R9fjTyPHeOKEr5V4gQ5SRGIRk4gKewWuTVl3UtaUKnatPIW8nSLhdJYXhwSrihv5Wkb+0
TSbuiC2EF96b4jH1LXJrEUi1aAhbAp0rwebVr1k8PQJViaHr9c4dGrHYKQh27zvdEhzoPLLdECvh
Q1soTLm0dfsgdf4WJGPlzQWOQTABynLmQFuYt8omzNM07d2Mh9aozL+N+rlJdWdqfk/ldAo8cUv5
dHXBHywuHDljSha6jVhMAiQquu/lW+xVp3nOAKol42kM/rp/wlbcBRVDZhMpL9HdWz64OVDgzNPz
wZ1gOMzc3hpsb6RIsaURuuL5VIo9DP0x0no7kaIYnaZBWz24EYyxbQnlRDw9ZNK3+6tZsUL7DhVp
oKsUmZZpnglgqUrkfnQRUXlCwnbY+WqyF5p6i5Nhxevx2qILByaMcbllZU7sG3+Cr2dyo04XHqDh
rndlIZcbgdetlbm5jQouHkDh34u7WOr9WMK/17lCmAM4q2x1C4dzu2FYoElGLgdmnNT++raXgS/4
vsdxq8dyb5XgoQ0jchC+23Irc5J2nebMhoiBaCUT2y2VW2PC0k4amt4Vx2dBCZ7KHKqsKXqdO0iy
XUzfs+Bfr/+JEPPG+7S2whmBr1PeZC+1xYVS/C6QmAcb3Gos0WNsmL7Lncb8ff/grXwpsLiU3qEG
gG1yqfZQdwLqkwhhuqL/qSgiu53+uW/g1hPxlYCO87dDLk8GcP2hpK6LKj3zRbcy8n5fRKJKtq8P
FxBL/8PZmfZIjSxd+BdZ8r58tWvp6o12QQPDFwsY8L7v/vXv436lO1VuqyzQHd1BQpqoTEdGRkac
OGeXpbNeENoZ+6HX0o3LcM2wSf2NhxVIIu6Ea8NGrUlJPIUiaF8TepqDPqAfIjiD6IQd/ehkiyl0
5XvR8+NLMchFTW7ZHApNL+7VLpjccmhtsb/T484exuPt3ZwPzsIbGQCgusUZnuczFgcrppjCcU0n
Nx/v0vpHoKgIAH+Yy8JavmHqfYBlMp6HPdU0NM/esdeNRTb0ilVNgLXNw5B056nXdz36OoYwnW6v
asUJVbSjKJSygTB3LrIFKpeVGYqd6HZpYjlGKwa7qiqLjaO88oHowTDfB7UB7+0lHY1nJJC8W4Po
+mnvZIk7+aVjbBG3zO68+ECAbaFHxOfhoVmqIcZhJTSeoIhume7HCTVrxNj9BDXMo6JAeZd6e1n8
fnv3Vj4UWC/YduGlgWhjSTMIvtWLY00Q3XbQEFKoU8gXo36yY708NbElbnysFRekUQelD/Q0sLcv
J609qVTVUi8lN32utMwpDePgSQ8m8JIh2xpRX7MFi4SsEQJ5xi+BEHkrW0Xt6ZJLzTgMh109hE4Y
Bx8K+aH/eHsX31N7MKnOlC7UySpCs/SuruOFMkptVCW17BaCevSGp0DwoXyqbB1Ws0L8MdY2jL8w
G0gHNcufks7bi0G2n/ri1AbSc+F3B9Gzvtz+USsx7PI3LfnPWo2Bs3woZDcuwv0U7gbvIOj3jXpM
zddWbTYOyErDcK58UfgCRcrXXc41DYE50bqLRVfQ7xI/tT3lU1glO+h4jPQ5Fl5p5DHddLi9xpXD
z/WAHMgsdvZe2jHMK7VvjExym3QM7N7oBsbMPGUjmq140pWV+RBdVE6MVO2MqY4kd15XrjG8ITVQ
5E+OL4+2Em1AJdaszVqRBAIeJQzlXFtLqUYFcdlJbo2eMLzjsvfEKN3Q7NJ6w0NWDv/85Jk1lCkw
a8vKhqzFhej5quSGlbHXoi6GXTnqoKQFUZglW0XfFX+kqiETbVDgVbjsrtdVan3Wa6MnuVZf7zzd
f2bQPNI+Sd03SUCdpndvu8bKm47UjvEFmKno21EfurbXV0acZAmdcZlaV9l9mvLfStY4mTSeNG0/
5MLB9GD2jB+t2HrsvGHDad6z3hHf5j4FGkpzMru8MiKjSXTTLzl/6b9j5H8ZYfuC6v0kNPp9YSj2
CPQkrpQjmdMhksTv9TA6vt6dytyF4eo1PASPxZkpzdvb8n7Ma/5ZGvGeczPnwItQ1SaIWZQG7/q8
qXZKgk31pTJdqT8k5j9RFOwDiq20VOJfrWUj4d1VoGaT1w76z1r8BRvtY8Q4i2dt/bC1AMIPA3MJ
nMyCWWTxvZIMuntgQuwX74oRLYrIH3dRWNiG0e791rRHFWaCZDzWmyotK2HEIFWhBDvLukPmde0q
UtknamP2stu2aMZ1QlcCFBa2FEvWjhtDJrCZwFIwz5FdW+l7TcoAxciuWn4e+min1RNVBuXgZVs0
PyshZP7vg9MFcfQ+FtdRqASobMtuNim7OPV3IBrgqPDtENaIwtzfdql1a2TJpkzKzDv0el2pPygM
6vPh0sg0DqUWWnufabjDAAedPVBN+C30QfbnmQQCbDDQ0EZ6A0JfGw11PQ4MY5RpzH/WMmMHWnXf
Ck990x71bKsgs4Ir43bhtUj6PL93ljP0ahW0DaKvsisJ0z5HAKqF/ED3lf0kjjuGjx1PL+708NkP
v1tFdN/2/xbSXa8wOz/2Gwd4zYuoWTDNy9OYObfFbg96L5WTPMmuOZ6s+kvffYqMj+MWVfeqFZVq
ggHkiRtnESWkbrSMoYFRVIySF6kbnpQqzY+a2fzwLH0L8PAegkxMmqc14IqiZfBuDGXUozSPiVhu
WlOUro5WfAAFfNDq+H4Q649+eM66n4W1b1rVnixxLyfNLkkN/mzsjHKLD3ll7ZxQdX5NiLzal2I8
U9YPWZQlqpunR2voYbdIbW34BAHL7XPzHssPFujS0GKTfU9TsmSIMaQ+CD1YCj/ejS1qqNbwqGTx
x9E8wwVQSadMRnpjSj6ntbChI7PyrmFKk0SDe5nXzfLhGRndVABeU90p8/x92OTdnRdVopOroLtv
L3clyF6aWsI4UOIMxTIaVDfNxUdhSD7F0H/dNrH25eZRATBdgAJ5dy6CAmzDRRqqqitmjXauZbqv
aZ8LpwGZ04O6XaBfs8cnpMjDq5CZuYW9DHUYref0uN2Y7Sut2enGa6GpO7/Z6EGt7d2lofmHXGSg
UivGEfGAvSthVchCuzfd21u35ggcdfBwRDiA4/MvuLBgtlXSDXKtufRpSvQ7DaCyGxCbtWNObf4/
G4vtQtCiMMS00jAw7MfCCeqTJcQPklcfRvFUyCBUp+LZSnbt8GJp3X1bfSja1148VMwg3F7u2pe7
/CmLDRVnBtsUjAE3ZLLP5dqZNzWEv97auvVXN5ZLikQeKmoQXdcbO2r1yJuRjU0SSGwyFLZe5Wij
ZLqW61JjJqujiTyPpy+MWHpZMmtsaK6XNklix1JNnlloVB2NqtvlnuI/ylJ37tTUSEA4hyfFYwwh
b43i0VSDLWj56uZyMTPtB7UmCPPrJcOG5I0lFFpuLqu2MT14wUviRc7fbe2FnUWVLmwBaomdpblV
XNhp9E2FhasTNhKNtaNHV/F/i1kcjLz1Mz+oMMJCavVnb24Bfdd2i51CXwpyUCYXF7eAZ4EaEa1K
dwPrZyVNAP7+mZSW197vP3Z5egNvYRGmNEqq11/Fg5ilC9UMOwE0KTWSCXtUnqp9HoflE2M2W+ta
K4rMVUbaK0ysgdVafB6jqJsqEkPd7cV/5BoGf+PZ6B+yOntOAt/RYT+MR/0l1I+RbqeacWc2p+5V
jSH+2GdbrJ4rm4x03v9ftmjsLUtrrZpPUQa/kOvx6knzs1B5O6N6tsYt5P2Ku1wZWvh+W7VmAWYB
d9F9m2Yi/K1/fmXjKBQ75tl8MsFFwTOmJy1O3vwd5cEuIsrRtat559vOshK1cBLeiNRzgMAsOxeQ
VTamV7Q69A1HesJ2GJyhkd0IwistZ42OM3m1SA9Bf8dd1hVNoI283t0yicbHXvNeBUhsdl0JsshI
MhE6YyuAClXVipPUmeYxnmJ4XwEAxYc/Xy9lELARBM8Z5Hd9OBSQkmPeJYYrWa+GhnCmfij/pisD
uIOxHjgbZlaO5f0X9kNfGo1BEfkEiYkiP3j1BoZvzc8vTSzX0fpFLOWYsBRqRoH0vS2+tgmIfWkD
PrxlaH4UXuQLgRQMjACUhqtU/8SBuZu6V791u3ar57hlZ3mzCZ4umm2Lnfo09drH1B+fizD81Ykb
Kdaax1/u3CIMa5mZdJWXG3g8A3qDXQcmjP2//8LN/vOAZQ4c9n3iSXlhuJFIXxOhqi68T73dbSPz
lly3Eajm0W0kpacpgTtffxqjbTw9GS0Kbeib7YlIsqPHo7Kv8slyQrDsQegHd4HZbFX43m/hPOMP
ChLWF5LRZcVrUpqkRV1CcVHXc4Log0GTE+HCP18dA3kwY5J2Q9m2CH9KNCiGp1aKa/bfDcBYPbX1
8DH2Tk2/7/It0Nz72gaPH+4uJpCh6yezut5Lsa7KzpAHxaUbyAhZFO7lNqn3amjsCoiwp6bbqP6+
93cMEm/5Z34dLjUDrWGoaMBIitsP+6h1K2D2WXLvW1uKmu/vqdkO7RFa4FSjlnzIig+5Yk6ny61A
2zg8AU1b8aUt2PT6av6zsjhURdhrAOllBTaPztbq41w4H3x4ZMaNcLTmevQ16UJDXkVZc3HtJnVa
RhHEQK4qiE6at3aYa7anb1hZX85/VhYZjT+UpZY2LId20KGPnysFoQGpskt9I6HfWs7CyYWAN3vO
0LiL99ltdg7Kz6bx7fZBWvMAfSYc5/HPjbfMB6dxCrVG4SAhDa0+RGnYfZiZOjb6QmvBiJc4A+Y8
k0kRFh8mt9o+kadGdVvro+l/0Jg9PFvQmRRy99EXlNIO5WHYSNnXDi1MZvPbg1gkLnEqSlm0UYeq
gAvf4t6sfkE8NaXQh3bjDkHLw+1tXPOJS2OLCGF6Q51EhYBPyE9F+I9anAKUy7UNh1hbElz98wsS
ohyqctdxSOiaZkJuTnXlPvqsDfvJQj3tUdKDu4Y2wu0Vrdl6K8AjKMNs0PKTKUkZtsQglSmysPum
56ntK/+mTbePio29W3FBXA+cAHmmCFn8fAwukghZ9UfVHCLd9b2pOvUJsiFREld/vp45yjEwAmqJ
ULc4tRWjYVXrx6RdWQvIq9PcTqqcXIcAUvCiH1rof729gSsuAfAZgpa5G0y1f/GxtEmNdVCvhltw
+mBqSTXHKLWHhFa7o43i3V9YA8T2Ru9KHW/hgE3cQ+1ZY21sNOiTOp9O5Q4Rg6F1Bnkyf+hAIrb0
OeYVLFKMmUoSISUIkzhoi7jetqEyqhO3lFAyvKw4U2oL2SnKzOfciz5U/lafdyUeykQRIL6MaMHT
uFhjiQi7ldaa4npSv9Pz72kwONOwBVRe/W4XVhbfLVOaqSxz4oY83SmdZGetz9R4B/HHxj2ytZzF
9kXiEGsREziupE7tIZXy73qf0Ojyyi1lspVHONgOPhVUAsR4SVzunNIHeRv5KrS6w1GdXGEMX0q/
e8iolSTNs6U48pjbZZzdVWYH9+YHBalG30GrakoTRytLZePRN6/tneswrsJE38x+uhw7zOS0Er3C
U8BePjWW93tMZCd8DvTj5LlFTb077v2/OCHAA+ZmEYQu8JtdhxnoI5gtSgtKcIpsG2J26OKP6fgr
gMzk9lFc+a4UcCCdmhk0KbbM8e4inqH/aoiNQClnFJ5NwaVj0Okbr/8VH70yMf+ECxPRNBZRrTS8
/qcpPJqZfqLw1+28CCoBok2+saKVCD0jV2esDgTj3OLX5vyuhx/F9Lh38tB/sCiv20rmbfHgrO2b
LFG2N6B7IZ4szoOJ5kvYdLHm+k1ENh/RdIYeYpNTf+Vio9VBVj2jD2aFmevF1DpJ/Nhl1LjVfcT8
fJLB5yHkNPNexaE63vaFFT+fYfuMQwMLoqm12LkUoGyiJlSYPas7MjTk9N2uqX5k42udBAcRjfX4
819YfKOAn2UsIBW8Xl5h9X6n5lgcfflVCYL4vk2V17pqDIfpCO6gJAxO3SgIjILCIXvb+JpfwlpC
fZ8NRl9mYbwkefFEoeGMIfiayt+GNrATr3Ziy71taPUjMvOD4hbPMqayr1epM/SlqxOVPKFJ9o34
q1G+G9W5aftD329s6AokQeccU7nHZUBm6ovD1phGlEgxpTazGw9RX776eo2U2q88Sx1qV04tDMfa
917ot2+cu7XtpJNOmxcdckZqF8OKLfhJP7cmmIj0DLFstBzl3nO0xvpgSuHv2zv6XoMVxaVLY4tv
16Apybw9tEc6PJchGii6KO5TLSkejU6yfkqAN+9CJdRfrLi779KpeBLqNv42oqt2CCRzam2P1NV3
6ljeArGt7gOtWJn+MJDSpU9HQS/1g5mgxVLmP8fmm+y3MAWk31Jvsxs7r3JxMVGzAAkF9TJiisux
tcgry/+PrPmIsMG0E6Sdlxl3TQMXpGQHWWlDK/yrGdKDLH2//QXW4h/RTwTtrgPgX8rBNOZUj2Bu
DNfMn/0AGnD5/m+eewqEQkD0aFVSAl8kAomWNFRUqW956UMOGLHdmstePS1EHSbkEAUCOTB/y4ur
aZSy1Bw6dHNEwT+CNT4lFpolpuDEkL+XvlMN4imseieC7fL2/q15CbNf5NxQo/HpFoGdohovzPm0
5N6eeYudVBt2o95DzbAR5eagvfSRC0NvW3CxRCvphLiDsc3VA1gSOkfSHgWJyokAEx6ayZayUQ1a
cwzwEAC1oAGfoaXXW9oq1WhKhaW7RaHZopUzAevZcfUXhTsow/5nZjn5LTWT0kcTZoLKMD+ktdTf
Df3wE6aijUtxLZ2AO5sZQNJ5sA+LSCPAGFNSJTTcxvDttImcvkoOf+4LzJyCPeepDIONfL1l46Qw
TDv5nCUB7GRfO0BlUhneikz48xiNu9G9YESNj7MErI3FEAike7priJ97EqOpevAke8q2pIBWbrwr
Owsn8JphatOIFSXVyTDPJqxNrZHuDNkdjXajXLPicP/ZYpxoce9YfYv+z+xwYqPY8nAnmCiCq3d/
/Ilg8phxaTzomLBYLGgag86C8eItUMAqpGQwqQdT5UgVQOlKNrZYjVe8DiiThLvR/2T+YZGKWY1k
eqbMC7lsfuaSDgT04+0Fre7ahYHFgiJ/mkSP3jqyev/EyXOtBFxSp9s2VmIci6C/T10BhtllVT+G
+7ouxsxwteYkab+L6RFdhTq2NiLc/FMXEe7KzCKIq50iCVXLUhI99PZalcdHK6V4m+VS6NT1+L3N
W+1U6rn1MUiKjXC30hAERsPsIQVDVvlOiV6x2sCbssF0tah25G68yzpbnV55GtimUt0FwUc5/d5q
ABm2NIBWIBTXphehSS6FcgoNTCvYlJTmvqqmoxTEO0bD+p+Zmji+N+x9Rb3LLGR6vGSjwre+duS+
6AzCQQOVynXg6uNIlMsuNsGy54d28O/HJLjntbpvaI2q3oOsBw/RPGYVmfk5j7/edq+1M8IlQ+5D
zXSear62XiZqjCLiaLpyh1xwksixE4riVpK1cn/Ss7FmeRjovsHcXlthQiDJ0xK48cxBMFT/RHly
6CHLiOB5Cg99+/v2otYyWyrAkCmSWzEjsHzxaZEeC4MnAm8GAzt8jM1dniMheAfu/Q521V2jV7vJ
/CR0w2tR2hVyaJ21VQFfC9/gOoD+8CizuMqv1xxryMH6I0VOodf3vdXd+WTXrb8vdP3kb81Or0UJ
sJQ8wLBIo3kRiYy21OO6p6OeDEV/MDM6OkmtaKdULvSDbKZbd9Na5OO9B8SDKuA8U3m9uHEUfAH5
X94pFlgHUSsUm6oownORvNGuWF0Z6rC8hmbUg7a4mcwuQQ+2Y2Vj19w1tQEWvM8lu/Qfg1DfuKBW
QPK454WxxVnUGoBNNammO0ihFtn9mOh3hZabsQ1wJN9N4tRBfaLWO8UP8700pHtNjnJbadCp9XLR
zibgq70CxULvGdKLWRflfkhK5Z40P7sTxihC0a/eyILXjvC8NfSGRNjDliRzAS0vsUp10BT5+Coq
8ond2gjQ6ybIeCx4Pea5m+vPHQdlNtIt1d0w0X8VUvltFMctVo+18zL3kYFZz1SZy0Ei2Y/roWk0
9l7rHdrlR9r/D4PpOb5UHRs52Oj7r/kVVcH59UALAqnj6yVBhZWGOSQw7pT20pOmJLQ7Rqs/qnIw
/kiGoXNvx6RVe9C7zVLQ3HHWIhxY7VjrnUXWGCi6rY3TIaxzu86fais73La09rE4L0z1sTByrYUT
pwJUT6BfyU87IzyAs+kcXS+3GMlX10O2rcxgcUbDFxGgqLUx14s598n6Yyznp6aTnangeZRYGynQ
6oIuTC3yOFMLQ2nQaeRAMNrtQhhzbDPVtyhS1kIaWSIPIg20nLZ848lzw9oPQiA0HsxCgo4cSGBM
3cG0vK23ypapxRcCDdLRl5qz7Vw/9qlu2m2InEwyTBsJ6trbnLl9hiHpAkAVsGRT94pmiHU14lWU
vUTdb8EAq5wck+EQGrGNWOveCl/8LSDKqmtQAaVjSd6KFvTiaElWGVkRRrUiv0/bec4of1ED9UHT
6/Nf+DrX/MyvO8vhLFwjKL1+7BLgSKKaPCsBTRUx37gU1lbDs5WsFKwaw56Lq7VJfL2y0sFwu7I5
9VZ1iDz/cxGIj2jS/bi9mrUQeGFKX2xc0ptxOZmYitX6XtN/hcoXuS0PFoMnUbpha21ZMGtBN83D
j/nV+e8vShoM60qFlBIl5DZ9DMN72Wc0bSgdAUTI7VWtWKIUPo+UkP6R/y0s+QiVQnhPhl0UU+bw
gvgqMZlqNtCFm1a59ZJd2UOyLipRlKT4asvSCbBaZVSqwHKHOjxmk8WtDQesMwq5M8Ttr1Txkg0H
WQlPKDrPZFQKVUR1eXFlYIjKdsgtV9OTX2WYhk46CJZzexNXQgYjjdyNtLG4H98y3ovPlUpcjmbY
Wq4EVt4WI9m3az38VKja8bahtf2jUAP/C9hnOA8XPuhZQTkFSmXNusp1dm9VwkHHWJIjMqx8uW1r
dVEWReiZ5J3/X3gGmWUxWtVouX57Bu2SSU9xu5G5rDkf74D/mZiXe7FvcRSEjPZ37JulOpR/D2gV
QyaR7cJ+i7NubefI6ec0nLodmeK1KXkI07IvWU1n/Ogi5T5/rZLKnorv5Dp/caRoWNNogqSe4ufi
I/Woe0PCKlquET5W9YNcPg5fdPHf219npSQA9xlM8cQCcBTLihoDm0JtMsTg9v23Ovwsqa+ptetr
1Eb8D7Iaw0i08a1WN/DC4CJF6rReM315ssBPoNupJ3tR+hpPL4wNdWW9cWjXXA/KMBJAAHfvyaby
TpRGzdMsV1fduv/U5S99uTUbv+Z7pGGzZ4tA0JdS9pMOtW4Kj5zbyb0D35CWoyyq/pbl77c/1Npa
GK2eIZ8WT8AluVsWJnUj1ZLlekET74BeFdBoiulTJmfH25ZWV8SIOmklBC3MRV67uN9Qg55UD79T
PouqZOfhObXIaDccYWWGGlQ4HRFqXjLN53fRLm2QyBVFD45iLTqw9PpkSk3tVCrEdU0ZZI9SEn2B
UK/aU22YnN7ohfssN7Jjm0rCh2iUup06BdMxDRRxr3QxMAMFMh4ZjU+70SR9f3tf5jRjUT17634y
msk0rLZE/pSqMQ4NUxUugylPXuW/ZMJj5n1Muu6oUbwfrX9u21vL6y4NLkkeRIGFSJrnuYEm/2t5
kmHPHJUVb0satXYYSyR3HrwesV2pWy+nNXcD5DD3JSgcvXM3c0riMVZMyw377zA62ULzwyy2XoNr
ngZX4QxmJo2kC3jtaUafmErYRJ6bjkYyE/zHRylW/mnQ6rWpvRcbAXUl9MAyOjNXwi4Mc9f8cy6u
CamHPqIJOKqadpbD32WLDmp41gP4hqINX1kJq+Src1MTP4H1cRG7rWICeVYkgsvQ+07No2OQjo7U
PY4dQyORo8Zoc+ZbF8bKNyN1ZYk06Rh0X4aIshIg7x9VwY16+dgBLvYy+WDFG0t7b2WGilDy4kZ6
E+G83kVfKrVhKPhoslWjP6PaitXZsrpREXqfb11bWbyeCtWTLNrSnqtnveOp+S7YGkx+73yzBbpJ
MLFTUltmrJ44w1L6zENAjmnurxCB7oTmKe1ebp/i9e36z8zslBdO1/Zi6ilhjo9nQvUQWup0L3nZ
XZ4x3nzb0nv3prRM34V3INzjePi1pTSsuew62ZrB86lnOqJ4MGjcR3Vkx8rGzbpS0DagrcQWIzUM
IizZuyplaFKpKPg+zSFtP4hj52jq49injpAc9PglkT/5vXBIrHyjELZybcyWZybLN6qLJVyQVLKo
C43vltc/pOi1UuzMmOwiPRT6UVbOU3CoS4AcofnBe8mqgyjsBYOh6w9iEH9VPfNTlW7NEbw/7Pwi
NkOEypjtX47XBl6nKSG1Q+D237JusEPd6fJ7QvbwKreB429855WjQRfnTVgPJC9n8Po7U7SoGrI5
z/UTQknVQcILa8eWduqK384pITwijLRA4j3//YXf9oLoT31fs80oInvxnvQDYeTPt112ZecACBOR
ySM0EBLzUi+M5EYY94JAmJzK4WDVTtJ9DsBPcd8U424cf6bGv7cNrtypiC5RNzNoRcFStayVSEqv
NllTCa6R10O1LwVpVoMFxIys9dQMP5C3j2QbJG76SaDg3TolwCokmurG+vPO5ezA8LXNJX1UjRaL
1+quRHVaE1wp1ejGleX3AT31jSflCg8BVuZQzVuFRsm7V8TYDdaYKyzYTGxZTk+qke0YWLWV0XSs
5pBk+7p5MpX4A2DSQyuApO/3tzd9zZVglQTzCgIfxsTFQotqjDXPMgRXKL7W5osyZtAj/nHSyvOS
CRGdUigaLMt32dS3Uj9JqX+OfPjD9V1cPFlT5LTxRlK2tpZLO4sga6AjWzd64p+DCGjIWN6X8xhC
sRFeV0L51WoWl0Y4lbWv6TGriSaqlPczc4Om2xlyfN3Wzq16iDGzYBPGKa8tx0HLgZEK1Lr985T/
kyj7RN1FknmHSt+Lpp6CItlF1YuWlPbgQrpwaodyC6GychNrMI+SbFLzQJ9jEdB6QZNzb1L98/x8
FxSY1ZRnIwmOm5M3a+EGeS5wWKCl5xTmOtxYaWYaQVgF5+ZlDO/r8NdQPTQFGnD+d+gIPDHcavvO
ad71kwGG3f8MLtPAbNIqtRKb4JzpOvK7v0oh2mfzAj3kasXHXEJ+KTwXSVRvpLrv3yoYpriDrA0v
X/Lr65XOhXujnTAcV8UhNjXuwy89fYhRpSj8ZKIfdPuIr33CS3uLN2PepARIow7OVivZ9ehOsWcj
KztuojbXTgZ3H09Twjd/WCys1GRlqLM+OMvxnTZ+KeqHQP/Zm7ldGY+ACch5cv9Jrue5Kmn6NmQf
awFiru4YlhsBZy0QXP6QxYqNMBBBq8rBueoeEv9bLX8Ohg33WTeBYtYs0WXI8vz3F7djYkXDFMhK
cC7wk8aTHTHO7abbKt2u+QoFYigseKcwabJYydDKSmTp8PA0wU7Kvw1F+VlK76JzYzTfY/PTnzvK
pbHFWUcVqor7xgzI00zyCfUhll6YApfrLdbVNY+8NLS4dMpUonVdG8E5DONdMf6S4LxTa4l35RaT
+3L/AIFz78y4S97DFp/r+jMZDadZ8aA0L7O9FYmHWtoV5QFAyi6Y9pa3cTW8y7yX5hZ3QyupEUj3
uHdVIjVFbznbScGPyfjp62dZl3bm+O8YHrRwo5W6PHg0nRmgJx98GxdAtfd6lXKhhZrmKaI7VeUh
EdTIVs3+XA1C6uR1fGpC8fdtT1kzSFrNE3puXQDVvjaYSlXV6XEqgYmy7DKDeFL8bDSx7Wmh04X+
RgBbs0ZWTQ1iJoHlhr+2Jve5ATFBIblDHGaOVhs/vEw8eJX5te1GBFjUrexveRcZHOt5lgQCcR7r
wFiuDaIBltcF4FZ3EmMHLvHHTJk+i0J+z7iugxTLi1J6+6bc0gGaP9PljbQwu+w+jaHh62OMWaqZ
v60gdiyx/nz7w22ZWIToiLFT3hOB5/axfJ8mzYFWw/62iWVknPtnQAwpDHKMGMdbfK2q8IOiNUL/
bPnpYTIsOHSlu7D6ctvK+090bWX2mYv4C7182HkJOaU4wO6ObmCmWE4qfUyS+BTw+GysJ1oAH28b
3VraHG0ujCZh6sldg1GlZazEB0qUQ2MubZzmeYOu3YClzWyd4IjARhiL+tQYq1MxaFhRs9pWKviO
697p2/sk2urrr64H9nr4/CjxAd29Xk+vZe1QF5l/1qArzCyGnsvd5k357lmHQ1DFmRu3HChKlgsr
pVCIpjoo/rkfDKCMvmDXBpM5yUt9yOLgbSAolvRkx0Cle/t7vfd2LONeJJQUJOC/ul4fVKpqnbUW
OxnIKWkHqhFDpBqH21ZWdpGHIvkcWQCjmcvSnp6pPnTHHvmVnJ0YMLQbyT/F+gaJ14pXXFlZHCtf
COQ4oDl4lkwTId3XQr8PmuIglBtzbu+eHPPnojLKk4PXPy//ebkXTj4oRaSoKSmH4n2P2/RgQjKi
ZW4x/C6r57T+1oqSPWqnfgAK2x3r9E+nht/sU/4DpMOmMlpwbR8AIxgnPwu5v6RdoIW7bHgdP4KK
3MqL177bjLqc8ZAQPiwpuGU/NWsrIMePvOmYdcaT2Al3hvpy2zvWvhuTGSaVX1rUVKCulzMACzGT
YAjPkhYy9mxAK/yhFoG2FRvFt1VDpsizglE7JpgWwQnJlspozTE8a+axTvTTIO4DsXCMwdsoW6yd
KkROKWTCBTKT9ixW5Jd+nHViePaU4Jvnp7EtiRAo3t62d6nUTMOuvXU32D28cHFTMcGXCVlWxOe0
fU1HF8a03SQ1p0Q9mHF+MCvfmSCg5HGxBcR+K3lcx98ZYsf/UOF9O9HX65PbUTR9RYnOs5C7BnPc
ZB5FnfGzD4Mw3ZVGeDQKpw0fVKM+iE25q5KvVaRurf/95wSoP7+7acC9ec71r8jUvhAiw0/OfgqS
9GTlp9g7D237GHbxHVScMUiO8NmIi6MZHK1s+GAFdzkctwSFje/9/pzM0jyQLKKlgRcvOVgrNWQ4
vBvT85j8VIp/rW5f9htBZ5nh8bEZL58BI2B8EHZaxJwgSLRcrvL07GmaLZQPhS0hc6c9RVQbb/vV
2mLgvqJrj8w8PdTFG2eMvCZt+zI99+1w6r07PYcVTd3irlv5ePNKSFVp1IL8Wlw81dRUkCVL6TlA
QlqlSCsnP0SvfEnHf28vZ+VyhfyXDZtf3TwQl8UEIyxEf/Tk9AwLvhOidNN+bTLmeOP7vK0daYwc
XSVB8rawFu84JedPdml48TKdfN0chQjDenEO+tLu8tdQvS8G9ZikhRN3wq7gX7ED17JC6G7H36Rl
en1srPPtLVg+8d5+CMXimXsJ7Iey+KJwHoBwm/T0XHat7Ue+7fef8v6kc3hVA369dMODVu295bYA
PMFuLRZuBIlp8ODnOEjjq1o0amUnRVY5aTnop16RIqYWs+QQ5Wp3d3ula6eEB5c1U1xwSS+xdkne
CQOD2rDSqO29npDlGjtT3IWm+mUQhg1ja2EQqgmLq2Qu50BmcB2AykSrygrdIU5KynVPx/mDGhXh
ri28XST0hZM2YXPQUhXJLisQjrlpJI9e2VcnKU+DO78Z4505ZMkGNGFt++kwzYTFXKqo/Fz/rJ5x
jWwsi+xcWdmj6mmvqZ6clMQ7jYX3XGYfqkjY6qqu+rrBZAjT1TxtaKtd29SkOhjaUM/OhvQ8fA36
Y6cQfYfySPeq9I9dGdh596Ib97JU23N/PP6c3BdbhDfzvbq4l+hFgMyeVTzAOSwcPYcs3fS9LD9X
Pmj/SSnNvdRF419Ee5Rj9FlwCunFt3Gdi/RP0ZASn0SsBFyxofwv2jjqxid8c53FSihZzNKpM14P
pNb1ftZ9I/cUFrLzJFo29WxV+IrESv9TPZojAg/FTvXu5EC0kdut9Psk+Q5BRv/gwW2W/h7zr9kz
I5/TsO+bY8+LQpMPrWj/acOesMIGICwCCI+pIHVxzBuhjbJBYuJHj8bj2NT/FiqEU0G1VeF7N//0
ZuiNvI0/QReycOgp1VopU7uMR6WKxnBh7sJIdEAB7lvtXvxRhJ8LGnCF5sTeTtjsj67cVLTbmNCB
GGS2Pv/9xedGD3vqs4CKrAhZgfk89c+CdB+H329HrpVbF/Qz2bxFNW4WQrq2EupWPAIJ4tB6Aol8
bDdlvIuCrYz+rZy3cCyKpPMjkyFUhp0WSaOYWZ4gBBxUf7qri8AW/A/d/5H2Zc1xMsGyv4gI9uWV
ZTZtFki25RfCsmzopoFmbeDX30Rxz/UMwxnC3w2HFXpS0Vt1dVVmFrLOjQPF8iwQ9KHmezoJvNBK
z7HDguya5Cc0MNALPHeJfaKvhDwlw64dPIV3LnOGfWHfowPkSRIb4frKaUbkj7wkqOcIr5bCUqQV
VganW4SshKCBYYPO0fFs2Agj15YXQBBQ69FNF1yL+SvOlpc7wzT0pl6ElfiZoLk8gVxfOUHI88/t
Bb5OxwDSMms8AaANxZclh19G1y47a1kZVlbkACJGmj9oreWNQKE474I9i9jcuIZXLsMLiwufTIeW
0RRJ99CGmEhV+BUtfJ79Uavc76Wttm6rhxQCBQArAkcIhNJiAyuplmuTLspwHD1aCizV19L64jQN
el61XkLMr1l3rHsdb3L9uSIbb/+1xxDu+1mgAN4fWNClj2CA2yDNgEir5C5k8l2ZpA+x3e8qS/oi
+PijKNHlqOtf8qFx46mZNi6Ftc2KU4X8KyqACEAWDjsdSdynI+NhIcfSrmmr4tvYSPLGU3nFyixH
BulbPDZw1S1Or2OmjLIq4+FQNVYg7Gk45rRWNgKbla2KVz9CG7xcbYRwi7lsJLNyrF7nYad/Z8kj
KaR9LCsHhSjoOmp5lkDtuP9HxBR8K5A4gDQBL4wrz1wcw7oqzbpTyirMs9aGAnOpeX2vb2lOrRwJ
GMDuAPseyajPZhpnh51NaZFIUlOFIF2/yCwgSX+wEuER83debbivFY9+YWtxb3Cd2lWJ129ojCh8
Tfpd2ownwxEbO/96sbDpZaSEAL0HgmeJmzLQbJA0VVGHsr7rukE76Gql7+qBnijljyqpf7StrO4s
O91inVzHmbAMxbM5EAISdglaYDgII1o31OGYn0qKB4zziEyHRDNfc0I53qJBX8/nbA6175krhKzv
cof0KsAtllmHuek3/Z1UPgJmsOEyVyYTXwx8DF7zqKMsGWM1bCsOK9pQEdUdMDZPdvMjI3eEIp9i
2j9KEmib4c31mXY+m1whbMZ7EeSMywtI1EKtrIa2mDJu7EZB5+bXwIDdvn5WZg8Ewrm7D7h9cyLh
0kpv1gVTmNmFtfVLQm8Bo4Qs/ffbNtZmD0hySP3P4nu4sy9tOCKriMWNLqSa4ssE3UKQvT71DfNO
aGL2J+PoPKc3+9tGV7KxUK5GqzAAffG8x/9Lq6UozCbL2jY0cu2pbB0AorSj0ycuyg5VatxPhLhZ
Rr93WeqbMfF7+khZs+GYV7IM81fMXYnnIiPeHpdfkU+M0Lgr2xCyuL45BLgo3Y4Fzfima4+KJLtl
2XsVwLobo19Z1wu785qceTQ0YqyEQCejsPsjbN/W3UwKOYQAJt94TL9awZgGA+oimusUnrX1TFm5
dS9GvdSuz5PJwKUL6zKRf9b9hxD7JNHdQWkCePGxOUCgA7x6X8ele3vg1558rpOgxxAQsHhuLtWX
BmBxLNrXsFx8GMZRFceMo5bWuVPTBLdNfabvLmPmS1vq5RxD1irL8ALADpt1HvY8fmr1r4UAAxMK
yJAFHCvJ5e9vmngqmgT5hvvc+YXyVy2CYWObbY168cDVR1SUm6RvQzXtj+gHhh49e2b8zFX7ftTJ
hrGVt8I8bqR64ZYwn8tHKBR4LQgn5W3ITaZ+2JqQT8jmOKM7lXL9p5s6UXtkjNspyMBL7Vw7prJy
zOq6KHd6L7pgimnOv1QtSjBJbujvTUE5c8nArKjMC5WDU5oJI5hMlTzrtFYbH/qkmbRXZMbzfVoa
nXwcGpNqd7ZUpE9EE8WWXOiq+0CiBJk6yGgjZbJwWgRYYPT7nNqw/Y5ud7qbPKtBnt0Nw69JPtCq
c61jXfmZshEvXj87MLewNsPWULJftvG1uaBZl444t6RjHjfj2O3UIj8MVtx/s/I4CTc2sYxNerWJ
zwwut05WlLUDgYKQDpWbk+qgAoBhqcfMKv0WKbl8+Jrrkydt0RZWrjek5wErxk+kH5eyDzgmzOaK
2oYkVzUvSzLhGv201cFpzQ0CEwv/Cx1NPK8Wl4BktHUrW6wLq/yuJW+x+lv95x5BQBkiC/DXxsLF
W3FiyQl05EPT+C73YcVOfR2IoKzuBYibzR0QEM2r6XZ3avNQVz8TwvYbazjvxeUann/BwtkXqpiS
TmQdguRTmnQPdYMeevXvNAPDLmjvbK29q0X30mZbjNW1RUQCBNt1pilCYeHSA/K0UR2prrpQmmw5
KimiB2B/49fb41u1ghc90tRzw2RnMTyw2xN0ga670DBK+cjUujoa4KVt4NLUeacvZxGkURC/oeSD
5syLwaRa33acqF0oCEhbBhkyKLMN3Q9dmKk/cdrd81qansB5sbxUU4o7zYyRF1Fs9MwjFhrWTknr
440vP4KdR1GxzO0jGwo0yk0nsWskMLl0Na6+VpnDHkt56g4iIVuo/euAA1DhGfGKXDcqwVfCpCOe
AnpD7D7MJZ5+aBVLvULUypdSJMr91KB5MuSrGNidEK4Fl55P7UmBYtuv20t2de7wFXh2IE0JgUAo
9y0eOZ1m9c1ImQj1TDsS0KXrNDm27ZbwwdXOmM1gXyBnpaFp07LUKaUjIDNqJ3D0DPY9sVtz8Hgp
gJa+PZwrr/xpB+lWaBHOyZqFk9SkIkvEWIuwgoquz7T8T9FDdUdnIyT7SenftrY6edCn+R9r86jP
YjeV2kaRIIAITaeIPcdkUjAx6HfWSBzs/ospFEVmOhxS1otbrsiqeoirRoRIkLuVGp9Y3vsWmTaq
lOvr9NfMIlKqAPKgGiQwwtQ2XkCOjE9q76QbL97VaQO/E2J96uyTF26CyJ3gJO0xbbTeF8oQmFV9
ErYS3J6y1b3w18wSlNM5emb34FiFrfq77U/CGb2eRpU6bNjZGI62WBorm7ghGVgaG5Q6C9l9Cv6y
2W51Ppu92oXXQ14FZwjpOaA5wPdZ3JDcyVSSxYMIZVqlb6UVQzUsrePeFTK6ZupA6/oxUUcffRa2
XtUrI4TyBWpRYBoDrrJ0uIxDn9bK2RB2UuPZDA8jsw7QWXnjSbA2QoiUwVPIM+18iTJKFYJZU8oB
yZ2A66HajC5hg+LVKYbW2QDs5v+K/QcQH62w4ScACUSpd1kBVHkDOSB1GgBB0HK3qrvStWT6m6Ql
UPJDOx7+eUtemFvcXHataT01xRAKIXaONTVuC6Kry+N88I3Y3rgoVw4zNEuwYZAtAE3uCi7TqnWh
pfIQFiw/6HK/R7HnX4F88/ydmVgcZb1TBaRf1CE02Te9EX4jPWT6zzje0gpf3YF/7Xxepmeetqg7
4GNVbQgz9g1a0IGSocObM/67Y4J/RWSB5hQAGiwVyZ2O2lbTWtiA0NTW2g+leY2njTh+bSTnNhYz
xrt0EEUpDeHQjF5aZV5XI1Maf7290WZnsHQW0KT8hNUgqb50FoXEAbKt0zHE406O0hbC3AjJ6KHi
Sh5INVEfzXgUGyngtfML4i/SsiiBAXE2D/1skSqn7TowwQbUVXVT+ChU5TizaTWOu4no9S/DIvq3
shz4TqRS3BxvD3ktoAJWAeAwQJRlBKDzfXBuXpomKZcwswJ5U3s6SNq9wZC36Y99P7lCpWFnHBzh
3Ta7NtMolyCZ/5lrX+aNTANqBVTQMdS7UJfQKBo83u6HME8ifbltaeU+A00CKdRZD9YEle1yfCRD
1SR10iG0HMSKdlzv4jIzXavMZU+L9a3q8NpqWjMdykGYOifmLs1ZeTaKQtLGcEy0JnQaMRDXoLXZ
75x0nNBerLa1wR2TEerVsVkmWwWZtYnFjQNNEMDvsaqLa1VnU6YUvTqFE6/vRUV8O3cOoP3+ZtLw
Bj+65WKu7OEhrxtQDtYBgUAxfDG9vayDqAOATZii9+GIvoRQ0PLq/l1KfxXFz39cytkWUo3oe4BK
BoLiy7lVtAlYJsnGS5SIXQEYRTqg6UifHFV1Y3tenwqYQmEG7Q/Q/hOgksWwykz0VqPVfWiaXWCK
B2zXvR4Puy7+YBZ3kw5JnJS8dOaWhPE8hgsXpCMNP+cMgGNBPvkKtpXjtssESBqMJ95A3u30BNKS
x3CHv/Wxse/+Od4D1wxXBPhuAHdAX2MR+zMIgk1lQeSwVu45BLTjlD+rA92VbItUf3USPy1B8hxS
mGhxtRyaDRJfnZVUhozDN+i4VeOeJqrLNwOilSmETi1Q6ype7CiOLo5AopBhQMdbGTQ665GrbWDm
FIk4t7Jqt4XOIx/oe5lvRA1rgzs3ungCKAkAySBkymHSAMqeHuXkA+d/1N7/+QiAc4kC26yFgWf8
IhSiRZt2EDKSw/RDljtXpV9NtfJGbeNWuPJicGAA+aBDGJqNIoBeXAocysZCyRol5Gn6po6625Z+
riuPetrfZ6rXpVsyLdcpdQAEwBpCkz28RRFHLAaW9Eoia4OuhziNu6kdPa009jZzvEJlLpVU6E0O
ntzxqJKRpSS/bk/rNZALkuFzr0nM6iwDuXxcoc+kVBrmZIdt0+3b9LGAynJRAx2SB6UcOeQPH97o
9FzsK+1ASRaY5g/pi/2vXVdwXaCuaMO/gfGDb1mcRWcs0MqFmXHIpBqC1WYh3QnkITAXylZa79pv
z9RrzDfI14h4PpPgZ9c+sce5LqamUS5DDOTekZ5QexsT7sXZ68bczl996dIwq9hJ2LC4gK8e4QIM
hdwaOxJpDTNOSVJ9F4Ioj9kIoROjkPJvDlMVf5Q15jVMno6VYj416KF1yooWSShpS7d29t0X3wNQ
LLIBwGvgTQi45MK3G1xDuU7B9/T2U9O/iEIEmaXtNkZ9lXieobfAYwIYCCAPND4uLyuuKjEi755E
AzRqu+nFyiM0codSXJCpf0peB6rau+gBetvs1eNltooOYJ+sE9xeix0kq4lVqgxjy6okMEbda43C
//8zsfANuiFlpdS1JIJwjRtrHyTd6kJ8tTc/Ucu45BEhoh69bEhF0C3XzFRYoPDcM97KTy2IwFat
HaIBwo9cTTbyN1fOe2FwsSMYSwFPSzBr6Czu5k5youp7bX43eb9haG3r4V4HBA15Nlzvi+VpSM0y
1RhIREAI9XszllyGCMMTtvzPcM3PMf01Ne+UswMONLIq5SVMjSwaJRu9KmIX0elG8uHab89mEGoi
bT27rOWlbuZJNkxqjMMk/05KZW+m7XOTaw8E5VfGj9pPAfkBiIU8ZtZWLfS6hrWwvbhzWazVKrS9
SKRb3sQ8Yvt8p3ReHb9X0kOFxmLZMendwXARBt8+AysbBhp+IFTNOCGUzxbrmNQGMZUeh1u2QL+o
xtDRB8dlhfIMAuAWeHFl0wCYAVgsnAiQgUtjgAFKmSBYyVpjiYfXRSgZrNj3trYxqpVzh+T6jGRA
KnOmulxumULYDB+CtVSejC6q9ABNlEgd5NOGndUBATAAFgTqVpi/SzvMsFKtIBKJEMEdJOcVDRqo
rWxkJa6iQASzkO5HTAbUDFA6i/3fJV2ddjWjEfrXT/SeoMu8pIRUARw9cwfe+toWt2Pd4qwMg6cJ
XimLTdFQo4KoYU6jvjs53zh7BlAZtGS9ClRjL33c3oFbxhbDK+pRaikYeRFNnYDHiKMT27MG35Ki
3AEHz0aQlni3ba4ddszp3xEu/GRv1LRjFCNMYiAd9ZdKdgfw9DWogmtDkMW/E7Gr8eo1tmhA1zDL
z9X8a3lx6TCTafIwYjWVX2ieeOyBDZdeq2SMaHvfDwlcqeXZfeo59LFr+o1oeJ7LRcBwMez53Jy5
Up31lZzXmGvItBUB4/0UkBK6ARuzuxIxIPSFWwEhEEWlZcRQ5xwN72lBI2go6qarWntWHomKvudB
jU7X053YcN6re+jM4GI5edoaeSbBYB0/zKBDIxII9RU8qiHVUb5QSna3h7jmNoEzAwYbeq6gJS0M
SkpfQoQA+0fwx0HslOIP+1GXG0bmP3K1WmdGFlul0hI6JmVDo7hS8103me+pWitAbAAAcHs4axcQ
VmxuP4V0wQyVv9wYBRgnTYVDEbUoiCrWadzFR+2+a14N85TQX1V9GF/qDP1BBnnjKH5Wrq5H+df0
YpRWoxqFxlsa2cNTzH435p3Wek0FslHijvJdo/p19ct86X7SztObr4meuvEvxke3qZ4N55tu7yjf
ara5vrx/v2lxTvIcQq1oOgH3QKXYN6oMot+oyvmSo0fStCVQtTkFi2sEORr0CbBKuMAm3dW6gJ9n
PaD574nRf2lbAncIMpTH+Wn4k1LlKOzDoOxodkCHV14C2j/BPT9r2rFjqX97Z6x6jL8bY8kvN5AN
N8xy/jSjBil6rInf6Chx3rZyjdCavSLUl+Z80awjPx/wM8ckpZ3UJi3Kc2YeyM5jPLJ92b+UWu2O
6q5yXtmR1q9ouHXHP+zmbuwgAXKEmorydvs71lfi73csPRdIHEMn6zhyEPwoJ8/YdQU62z4wc8Sp
eMrNR5P6LW9c1fDRSMIdSvQA65NAt+6z5lmKD530E2w8Pdz4rKssxuX0LOMZ2k9cYyamp+/TN3RG
LJrDmB5Y9YQgsWHls95V3mTyU80PmfNLpW/oqkSUEImpUYPkU6e7aXzg466ofGYQIDMekhyi5bV1
pwmX2WOQk63036rzOpvJRQzBtBEobltFwTVOpt3Y2IOrV3HttZbYal91pcmIUsPstObyJNwXWgxd
7h6W16gbWnAhhZa4tMw9kidHIHw0x+fyoU0n5FtetGlntt5k926cv4zJTL/Vc69BZGO1bp5s7KTr
vOvimxYuBPgUQ+JthajNlvbN9KZDqYZQ4pfStNPaXxmzXd7/QOprd3uvrLry88lYOBOhqZNetdjC
aXJXFpFWUlcjT1aFxjFPJdkhqR2fBPe5dU+2aPNrYfe56cUp5qLSLDrBNJelb1gKiSb3OUeDy++2
usWeX3NMZ7aWFUGT1w5t8S+q0alHl4k7bO3gtUvg3MLiEaHrFKTIDiuYq+OBjeoxh0L4BI162Uo3
qAbruwU6HpB2nomJS0riNFltXfWCRg2kpBmkUPze4nc8iNXazbqDNH0fza2GWdf013mLnhldHFHJ
RBmiQUE6UvvcHTlawB5q1atf0Ah2PJUJcfHGAGaqKp8t6WuTb2zUNQdxbn1e4DOXXwwNs9RmmKMb
u9wneK35zqDDs6O30db1Mr+flzHGua1FeJOCvFyU6Xyfl3fm5OXygyKD6ZhDis6VhvteEC+pn8AR
kDcCq3nH3zK88EzKYA1TNsJwah0G7U+FJ5TjDW7WxntifVgvt8/+2jVxPsyFz8kkx6g5Iu+IFI81
urvRTniJ9iPuuZcmE+Iq/7a99dEBL4+3PDzvsitUP0iqBBI0/O7RqI7AzvW6x8U+b3070uqtLMnq
icdLG6lXsIORc7rcMEAld3kd2zQCFdtxNUEmdzLwpLg9pk8K0dWSnZlZ+E+VFIDhEFxclD2lmqtM
O6t66roTjourD64wfuvxTpMCs3DLMXU19KzYasR+ncSfT+bZNywc6cAdNhkU3yDQLHmv3SmKK6Mz
tMebb/WH9oX7ZvbIlBebnxqpQEljSwDgU7Llf58E6NRcznWS9kRinYLbS0by+pS89oVr2K8d+O75
vuI7PTu0WZiJe/u5/AaBDkc6EQatEogx9Crd5xZxG/ULqd6EHdJ83P9/rRHgQpefV7Cuq2IHn5fL
e0Z3ffeYtvuufZ+yHZQhans3xc9Sdt/K/VGWJp9OvWtXWwjw1SQCdJfAB8WmnIUZLr+CqWicIycq
iZy7jCJrp46BTj5y675of9C6A4NS8Ws7MPq328Nfu5g0ALKg9gxQNi6NS7u8HdO8KhokRA0K3vaT
nL9Cr9WDqNGG91o7ceeGFkeBsKkFuKhC+noQLifCM+yvt4ey5rHOLSw2etxXhtU2GEpmoKMuYM+T
uM/Yk6DvVbEz+i0Y6qo5CGmg/R4e7WBIXs5crhBdMsRIolapPCgs+HHG3LwZ/dgyqFdCz8TXaL1x
0a0tF/jnMuxCWAFYhkujCskLYQokIymLPbO/Q8P1Nnk2nQ3nvxpD6DO5DjAGtEBeMmhRmdL7UUNO
wsw6GaGeNPhEJeVrTep7FdJJzxBCHt28qpx7TWHtFz0z6PH2cs7zt3Qb558wT8XZne40tiblHaWR
pfh63bppd+yL0S3sO0n/D3sTCANU43Sk66F9fmmqk9uhkCs8TBO7sk85rw0XT2Np44ZbfZhaCMuw
cBYa1SwpNFbTl7gQEARaY9QnJ1F9xabUpj/V7wKQCv1Z6TKXfEzGjr7Hsi+cQ8wD8WS/357XtYN4
/hWLY1KOCpCXDQLrJJHNvVmi/2Yhsy385WpuEjgRlFIBbIAa8mJOp87s44YiJGNpoFmSN/RqYEhg
an6J8XwzbK+yH9Aop/0Y5K1A6bMuvdw657YXW6edBmHVzpwBGJ4K9AqLW+nUlfkxh4q9fOpl0+MZ
BUvjTeW/SM+8UdllaGghIa9/7Jv30QAv8GAox6aE/n/nJ/FPidNjptCDTnIvyaUjBU+A9PvbK/O/
zBmiaKBrgMlazplpsqJuR8RAIg+S9r2UH6bJOEgQ5ond6WuaHUkPXS2+s77eNjyvxfV8Admpg0U+
95++3P/t5DiNjLs2alK9cTlzwLHS0mo/Spq5u21qdffNDQ/+ryn10pTJBNJRYqLRAIRfAPWt6cAV
ZcN9zVv41ngWj5EebbQtp5XxGOHKAeyYevTMJHPTJI7i5Gcs7MBK7K1Yb56kW0bnkZ/5qx54d1XO
sXg29AyT2PAMCDtYGh4hHfETDW0/gF4wp3uwH2U6+rendW0FbR2UeQR6qP8to2dmAt4mBOJZfRi6
QC2NYidlqeRn1Cz+g19GhAIxIQjZ4uZbjFMC3rp0WmfOCeSQcO5OpPehWBnIvRkkxfN/GBfoP3DM
YPQi/X85qcgsVeZI0yzS4rRxUUYdPSIaqCoV09aTYHUKz0wt/KJejCgg5nkWVS0z9xkeOUGWJWQn
5/a4cd+sOigU3/5nWEvpWrnLpFilJotkXkOnvrXrlrmJ01jdrib9VD3EkyLy8SQZSBp4stB07goi
IIWIzgBGkKGUQAIOpqR20GicKcd8spLurnXUQfVVQvF7ohVa5XXCkvJnKylJ/UeR0woJG1Md9iO4
SqVrFLU53tlCheBLYg5Ndahl3tTQWpDRIWMa03JuqwDdGGtj/Gs3IYIYxNpAawHftCTsVlPGcAJb
FtX2h2LWJ0jkB7EO1bUhkyOp/N2gfXgqIenGpvtuLB4ECfTspRAxmhX/HqQoNj4c0nzc3msrAZ2G
Fy8oAwCmGFd6GoUjWDvwJI/0WcUbLO1CLnYmGwOH79D4w+Xi7bbBlR2HihaCOeA20Xhq2WylTNG/
Xu1JHrWQyvVS2/qd8vSnoeRbR3Z1vs8tzV9y5psMEcdo0ghL40lkh67cI1UZj69aWfroMl5KD0Ug
4cFhBDF0fb7a8jdDHGjvU/56e8T/y4cAfQiyBJoKL2+a3C64xfMqj4b6YVCDbPCYPAQOmqq/qt/r
sKqC4hnNDilYqfLoMhIWqpsOaEoW3v6QleByLib+v+9YXEO1VU20kso8AqPZdUZfqe5Q+JgGL9kS
xlgrA8wwr5mbN3daXOJzW6aDZGi2mPv4S3007UfeeYMvo69P59Zvde8p4lf7NRlOBeh5WlB2X6re
VfZWvZt+FFswpbWMBL7mU+Z3bju67PGXF1PP1Apf050Gxr0pfuulu9xGGnfkh1a6QyEoNd5082no
0A2pb1wmkZORbkiarSWWQXWDXjjQ4KC8LYsQ7ZQNkqL1eYQ2jT+nAgxSu3atPmAGlCh8FT1ClEiX
3sD/ENqW95kvqMVFPevz4aaESB1ghYt8hJz2dcH1KY+4naEU1dzlkFW7vb3WIjlcxOAB4c6C+NxS
J8xgY4OGQDIWfTqZ3IMMa4PM4H1qesbX+tVBDwQrqI2N1OS1AwOuA1fzjFNB7neZyVCbyqK6PtYR
g9qGJmeuk+6QOe+wz3LiQgA+2BjldW0e4kZIM2uzPgqUyhZxoyF0Owfus41sckxR/+ig6XwvhO5a
A/el7AjC/GhsIFjm2P1y9WATwkrzC3jW+17Edg3EPKqyLNtIp8adQoFDd9KPutd2vcr/3B7f9UaB
ihREpPAIRrSqfjqzM68ZD7lObIO3UdLI99C2RPxBNkL+az90aWIRdNhUFNwcqzaywMtlDUe+81BV
0KhUUFHbOHQbw1nKlxdjZnYGga2h1cOEZTst3kKkbJlYbAiZm7RUunk40GczEsOlybfba3K9x7H4
CHDB6cNPEIAvb7K0icuqNxjWhI+xqyqd30BwewId12BlQCvxx5HrDRT7ls3FZYFyoA72at5GeUw9
zayOI3izRf6lBVC/61EK1A+3B7k2jaAAgZ4zt2BDO+DLQVKNWoVeYBqNaTSD0aKGW5vy99tG1rbe
XyOgOV0aUQT+ZNLiIBmNHkhTZDg9roMo771uqwHb2pk9N7VYNJFxFHcnHCS7+cUhLd+w3au0Kby8
bsVCyR+NKHBmF55B0au0IQRWpkHyc74nirarNfredlsilFuW5vU7cwyOk9KhVNs2KguncGM1CQmU
AVDj+ypV5QYr8jpInAm6wAWCQ4jefEvsstG2Q0aNsY3GKvGLFJVv5X3CBXJ7M6xcWLMZLAP0Fmbo
xGLLCWFMXJlgJq0fErRZVNQ6kJziyG3iWmmgWsljGmtemWjfDT4FQzL8czCMD5jpaMDDg2W47IVI
khw8qkJuI5a9lQ6Gye6TdAuBsjqZZ0bmk362cGYHYbk8VTBKR9qlIr1jkviSS5vNsma3fXlJQZkP
dz+oItiHSPdd2okTR+osPcYGyX/HeMsALOyhFCsDR11T6N3mLpt+o1EL0n85oGUB7fOgK5GSKumT
kZWeSkavIi98Sjc8y6eTv/VlixlA4asiXW3BfyLk9KXaj8MaWKg/8RTkj9ZBKADE+Nar9Wj0O/PD
juy4cQ096jZ29bXzwQSh5oCIGHJdyGVfTlDX6oUdDz3wtJnjpeqXQVXuWH6C9LdhbuZdZ/+8HDPU
ziAjAloIctqLMUuSZIyNzrsZiDMRd8yPdfazdALjR1L9RETsAlUh5b9B+NwY5bUfRzkTtMfP1udQ
9lne7nwAj8sCaji1fhjmXZ29b5za6wAMBmYKiY6MLpgBi5uphpJ3yXTaR20jemju80xWHvoMlZD7
vLMdssfvzrsi2Z3m67k9Wa6ZVdZBlVCA9W9/y/XRAsNiVpFF4AlA9lIhQc6mJLPjdIiQp1CID6IU
FJNGU+Y+hHS3KEHXDhjG0D8EetbgVgPotdg+Uq4kalUMkcTYUc/HxuMKfMZAh9Ediq04cHVoaNQK
AglqL3CTl9biYSo7u+FDhKqcfBrN2HwcdFk7QryGfvkPswjiKBopAYWEQHdhiphyBnVjDGwEuxhw
cHZQjVK702KgmG+bWp1DkJ3mjl9zJL04grVNIMQdq0NES9K4iXpIM24AlTdASHmcgtvGVvAhM/UX
D36UymYs5GIOUXwRCA35GMmD5HxxErNBx2ojAfkYnE9n8hJr5NkXJB0ZZKGSemflrVWfSGWxd971
wPtaZcwG9MdV+pdW5Cz/evsDr48qvg/PQdA9oVaIR9vlxNddV04FsMZRDKDOXW7pxQz+3eqvdj3n
oMzMXQzxQpsZi4sQxZoSS6o0aYwqYH7vQHwZTyYUmCEy3JAXWReb3Wmu/SwMmuAtokgJ6sKn/NHZ
hWfkVOsyTR+Bc7hn7R1r9so3av4Y6v0AbKGthwP0D1pXPnKaekhGumJ4rtOPSt/ihqy8+C+/ZHFk
J24aCR80YNOTQOvuzJ8mf1DxPq5+0h3acMqF4bK90z39vL2uK5XMS7uLbQ4VL2lCAm6MOuc7R/eR
7NBMuzzeISf/Lfm1pcq1tsBAcM+wEnT4hA7S5TbSejRQz5tiikimospQkhHIoPjJIVXs9mpZb7z4
V2ADiAhxsyDEQB9ltHO4tEealo24A6ao01TfJL8z4lYv8fFtUg5db3sQtbV3tyd05aCgRAquLUIb
MCSdxWU6OkpDNCFPiH3NZkdlynej1W6hBea/cnllg9F6ZmUxjxVzUsjT9FNk16VXK/G+5PvuIdOA
176zHbrxwFs7JejWAtFVPLZwiS2uUdaygircmSLHTvJHGcGwy1qrOipSo+0bvYx6Ssvjf5jHM5uL
leuVWgh4ItiUe4piKB/2eVXah/9iBaUGpDCALrnCICOgRO9LgqS6qrcPzJ6+C9RkN4ysbfpZ5MDB
axVBztKrDRk6MHQyMvdqOyQPiWLt1FgLmWUX/kjQePf2kK5vY2wNUNkh9jRX7Jc3CRJOUhnzXI4m
+HFX2F37C9NcPKI7W7V1a13HV7MtqHgjbQslh6UwY9Lrk97E9hRN0AA7DmjPgQpFU3pogT16RSYn
X/sWeWpLcAgQ12w8WcIxN0KC1dlFSQL9o9AjEBHz5RGfYZWKJfBAn5DpOtHMbl2idSO0/gyEzpP9
cXt6V8+3DSjOfBXC2mJfTpmaQ3YS9G6rH5rdlCuya9dc2nBca1aAu7Pmlph4r2sLL2LkkloZIoV8
oCWeiyyrIBjdhf8+knMbi4mrnE6yCMPez3JJcUnfJl7vbOIc1jwVInCItmiQpkDodrk8VmYVtpYP
sNJDeQz8hubOskfnGA+znqeMhmyZ3ThBnVigQuo1cDTJaLpKnIxBNYksMIjk7EQjalepxsnvJJO8
JFxnXsrQ2Pn2jKwdHXALkR0Gvh09yRZ3IUovVeHkqgycSxz7EPsEQbUFkbijLIv+iylIP6NwC8GV
pX4PWh0VSZM5MpoWd6OnsrR/LRsoEhsjCmy3Ta3uJbSbgdTSzLo1F6HbYBiEsEbDXpK75HFCn/FA
V1v5v+ymMyuLO6Ktc80i8NiRanf6/yHty3Ycx5Uov0iAqF2v2mynnYsyXZVZ9SLUqn0lJUr6+jnM
wdxry4KFuoMG+qGr0GFSwWAw4sQ5QdI39cEoem13fy2rX0jol6M1Kmo+C5+1lGIcciMmb6SEjkoG
ckq/mZXsCXUXY+MIrrSCgDL5ry1dBL+L3LDR0NvMJEt+K/FsRs3e6qrhRMap5vtYneX+NEypOjkS
nYcOLO5tOe3V1EbjioBsDF2sQu9RBwLzO+QVdBo7rNMx2lJrmcyc/2VXTFDAyKAtB8P89S/t5bqX
GIlkwLvz5oEwU/+YZE5DcGzbG0VyscHLxAM0oAAsIEkHEmxxRND6Nxtm5wQoDuXLOOs/u1Z5TfS3
mACUiexZ9CLZRkq19tExxCzuGBsUJkvV6i7R5naksMk7IcKit73bSEkSoJ+4RY27lumAlEyI9Bqg
01he1RPSgYHUDXlLsspJj8zwxsgfaNDxjZxg7VBeGhJ/fuFcURTloLSshSNXL2WSukVcblRXVi5G
XE/oZaKoA1qbJckS18R7UnhFTOOHitFdhilHR+ela9Zf7jvgWp4NcgyETMyhqia843o509Al9jhg
OTI411wlHjyDJRCgH7vxydI6yWVpzU+s0zQ30q1HA8qS76WkNhu7ugLmRk0A6GDkqvAV6LRe/46m
wDBOPGYEfUvDievicdQwe6V87azCAZjTbR80hvHYWPF4g2fsZDzRovf7Yngu6/ogVfG4cTRXzsvV
D1pcf01X2xJXxHlJIJ2XBkpRHyPsQj9xJ+cT+IxO2hbYacW3RA8Qq0c4wBtrEYqtsdHkJKWwGZee
lr3IIEy9/73XV/VfC+r1No94ctnQJEQPukuioEAPxh7fep5+6YYOL/YU8q7RqbW32IjXqiRXK1u4
2YzaZVN0jLxN1W8jf5eeYhtlknk6Z7K2q7PUqRkE4FPXVlsf8yBP0BJJ7Q3mvZVWADYXNO+ge0ea
bS/J2qq5Qk4tIUYAqKBGYJSUuJubOhiFCTAwVYkKW/SQGSyIyGg4Vaae1HGLf0u4zSIMX/2GhVuZ
FDeKPeEe7MBw/UOWZLz8qmHo38cBmdIM0rETzwfFm8uKbkTj1bBysfzFFWxwqyKpWL4J1KVk/UL2
6mrmz7n494qp2GeotKPpoSJ7WbhxF6UgroVgz5vBTpr6JtFAmzaYVVbC/ZWJhR8Pg1IUE28RLoxf
ReSATkIpf8Tcwv1yuH9i1nftv4tZeC4ruc4NA55bzu4wl3vdKp3aqJ+hSXDf0AqE6HrbFjc0ksCp
iWWczR5VwTY/dGVgUM1VtT8KumNSwj1CXClTX+a8DEZr1wz8GeWsTpuCaTDetVL9o6fy7/u/ajVg
XHxLsT0X1x3BY4mUOjbaIt+S1IN6i6PNDzz9TqXnijyrydt9e2tlLfTLUNczQNiEUYCFwarP0gxF
A1zkg9NFDsY1puaH8btUHEtxuuaVbuGY1sPChcXF1VPWszyNYt9pEvlN2zrmbO+aPEyneKdJP+r8
xHtl19Ry7dDhq842ajSrQf/C/CIi9GU7JUbUC1iQ3e0Si2QOjdvMv7+vqwcGfUhUF0CTgpv2+jsy
CRxckgU31kDzOYEwvbcUXyLfyibx2Pxx35j4n90EuQtji28Y96xJZxs72tTNd9oXlWtlhDhlUeT/
y312YWnx7bg5mXwaYWnWmV/qYW75nbqnxgk81k0zu6jVbFhcjQcXFhefyy55mXETFs2h2lnRfho+
aAns/BDc30Px/7m3h4torXUKKfTPD9aVTvLGs53MoNuhxU6eth4p/1l4ClT6SNP/n4MsC2rRqGU5
07EuqNdSUCdqEQSv5Y3MdsMxlriqktRpNKXwQoXbPtAYuT07kfzl/s6tfCH0YFVFVHrw1lymzyW3
1T4Cz+Fb3XX6yQZC9DWqdflnMnaZF3Nb//c6lmiKA/OMbN1Wl8gdLVMtlrSwN5i7ST+OGLWWlCqY
JHN/f2FrsfHK0uJi5bZcdyiYEUzo+lC7bW3iVNVj5mntN1o8A0yDyuu/p8GomZk6yHTFC245Rgf9
CjLWUEB7a6qZH+SuKV6BMqwCG+8wn/Xy/Aq62wITU5o27uNR26KmXPEYIc2D6SVQYoG4dBFKpKFg
Ro0CyRtNG+AZO79gkJOcmL+xtVt2FoGktM26UWvYQbvZ05P4uW8tL7bmh1Z9aBhxc9BD6KUuORhl
eW64fbDy/EFO8l2OJwmZtiZmVq7dq2UvokwJRY444TqWHc/nWHsg9fyYgs57IuoxLTSXVrIvZVsa
UKsn52KzFzEny1O0PmpY5UUfMCMOIsyb5+BtZMO0seEb+/3p6hd5xSjVmW1yQjBkmDpcmz9M+jRr
IGDY+K4iEVyE0cuN/Hz/XtgZhoxDXwFLksu/pfkxdMUDeFudmdQgdUKaVUj7BHEV/YqgxvgdCruu
kTcbi934mp8ZyMWP0Gk91Ci5kzepbJyU6w/W2D1pmXHU2QDinP4ABROfqVt7vPa4x+LRmhZSu+iS
Lg5Pmw1Gi44DNjmxwGyCF08KHDaAcCM02XGo3HmGQJ5uuqMqu9Te4n9aK8SBMQ86hprAPt1gsm07
11k7WOSt6jlEH7JHjtFnWR2eZmqgZM136MfjQW0c6XzSaP42ZZozp3tDmp1+iwF19Rtc/BbhKBff
oBsJG0kGR1CLgMuZS0F95ZmTn4FqC7wY+f9yKQg0L9pv4ElcPuXlWGoLakh48I7fWtXlc0A0p+o3
ckdFRPwb974ws1gVJRatODhA36qCAldfplC9bTqWgOwjGyQMV0OUy8045mAwGBm5pT42DmUN91Wr
tj1qzfkD6CWiHaiFRn9Qpm+pOUIT0qbRQ9mXmj8rMwOxYj17KdWGp7jEuOD9E7qS/opymmD/BKUk
0Rcxh6MQYGharLzlUfvMuvot7q0tkpK1YANKN4EHEXii5XBGamX9YJIMu2RM0z5VY/NgUUg/ox20
haBcgwOgggoAL8geUIdcDnbV4FSjJG2UNzNXv2NKDYM2O648KWrm6PZbnipeIf9IWtQNc+rrYx27
FRBb9/f0JtkHUSWqoKjn4cYUSKJrXwdIfY5Sk9KzrDeOjDlQLY28SP3bGLEXK6/3jd0kqhYgS6he
Y9wB7UQIXVwbk1Jp0og00POQN29Sq4TpWAdxw3qnAbuvNDfwe5nLu/tWb2OLMIsRdcG9KOh9F0X+
uJX4XKojPdN5Ciw27Jri1OUhDhrq+gGbPrri1MjnmPkDGXacgnljp+lb5B6fbJxXBxA/A1h9gKeE
3hAmFK9Xn9Ms4ZNl0/OcfpmfIdwHAYBi2Jm9E+mO5k+7WPLN6tT/hTDz1BxTIyiJ34dN4yf6A6RT
ZO60p4TswL3Z5ydIgpDS68cjKZxeeqZvWwSuK56BSR20kpBLoeC7bDiU/dzGNsCoZyDZRqN2e+Xd
hMwZqRErEDU2vtHN5Sv6cRBkBRuJTvC5FpvT0olHgPnSczY0e7PqzlX+DWO+mEFkOxbHpzrHNADR
MT3K/zLpT2+984J4Gz/iJkSKH6EBtYJJNAv/LPwzi5gySI1Bzzlw4IDJHtQ2C+NQr71MU9yJgWwK
YlH24EctNx3gDD82fsDKARHIGczjoPsFEvdFahmloNu3qpSdtew94szh9R8w4R/UsnJ6U3bM5rnJ
k8P4lXYH3jw2RbzvEpD7qZ4ef6QkdxtF2xg1uS3HYk/Qc1Ix7Yp3CxhTr70WhW29b0uVnVXww3Xq
CfgdKd6NyItA8lzb4G3r/6bjzsheWnl0rLLxc1XZeAuKfV+cHBV6tjIA7eIMLVW+DQ66IRDV9Oe4
bomT2ZPqYGJzdDd2XyzlxgzmEFXBQKlC7ex6qehvTLJMhv4Mxksau2Xu59bXVH0yW5AonaPak2uv
739vWL11OvuTVx6fHa4HybiFVTvrczlDew0SK3MZTE/T6Grj4Oj6EcqiuAsdwxnH/byZV98ccKGT
beGtBCJynLjl6CVYGJgypoP9ltRnS3lsJdDpd9/S5rFAkf3+Im8+ICRzUOAVI55Q58Mg4PUaZ5LM
aq+30pupJE6b/Sy3RI9v14JDi5kvkOTjywF2dm1Ab9Gu6LohPauscVSdOlYTWLbtIsK5JN5Sf1yz
hhYsWJMwb45KyCJZ1iRMB+CtAGsWwFhouNXflHcNPIpbvEGrhoQ3AkoHz1/G4EKbhrpianpWrFYo
DpTnBk/Ndt+mG8f8JuWFjDciDhqJqPjh6b445T0e7roppdnZfAPtuJNohV9HzGklt0B7RVb8sd04
bWtLM9DLEUwPwL98XtoXSbaRAb5syAUsOhOKw6arYdy5Oebd233XuwmpWJkp4hfggYgdS8+g2mQY
Vc6ys44HlVUlDnXR9nZMEvJDsXVnrhqDo2OkEjTPlinO+sWiRs7g56mWnYfedjJrz/rZYy3Zg9tK
sAmVW4CMm1c4FocuPdDmyFdBh7+wp1i5XUpDm59rahwqMJ3X0cGQzJO09Xq4fR8uLIn7+2JlXd/i
vhxhCVAvNYjboO2DyDwW7U7zJCQsH/IWOHBrbYsjnXR2o0pVg7X1s5MlL/34NKSjs1VTv20n47ZH
OU7GR0MujImM65WlZV6ROpeys2J6XX8si3PMPaSjiZo76pCCzVpxpvk4SHu+y99Qcm/+UNu776S3
a8VvELNHOIEIyYZ4lVzsrjzzRCdSmp+Nad+Zz1F6jNpHhfy8b+X2yCH8wjEBe0Iiip7JtZWiiDlE
Bsb8nEhB9Kg90Xw/RUIW/l/xI4LwH/15ZPqgcMeT89pO0wxpB/7d6ixhBne2QrV41KdnrXft7otg
BM82du/mzbawt9i9RhrMUddgT46elKHw1PaYbsp3iR99lRzgfgEUBhAVVDuQpC6OWmrEk2p2cnKm
3U+ZvDdb2cfKIjAijfgEvQTcxUv+paGy6wFg6uSsm79H9iJVuzTaKtzfJnMIuEBuWIAcAqmHBv71
l0EyV0lRU2dnEr/WY+FY2QspHuVpV+u/LSWoz1p81E76D3soXdR87rvfcgdxuJDg4/2DuXOM6dyw
4M88pdA1q88xWIZyHZiRLV7K5R7+XwugDcLyYGV5Xeb12DbjlNXnei68kZ2KBNfz8PX+MtaMIOaC
IgNFbjEwcb2HrZ3DFwy5Ppt6itbH79Y4ZPnun22A+wjy0hBOw+t8mfDGlZS3tSR1Z4wyZYXtyOga
xVuk/SsLEakF2jioAGDOduEMuVqUZICS9TklhwwDEHmyA4bZub+S24+Om0nkfUirMSC/3C29sLsW
iEvUF0wQ12aFIYEWrij8/z8ri6XIvVTxWoYVLQHKu3ZqzEDdt3BTRMA2YSECLYikGRD5RfDUayvN
aAQTPXmYNcAx7MBQXMOYnfgF5OlTwNyhdqEQI6lOWx2qagPGsLqRYo4SlB2Iq8tsneRGrqtxSc/j
wGynNNsSSpcT2Vrmuhk099DAgdrVslYCrp1ommKUaDriyToIKF3QdkP8TaEOyt7Kh5x/H+bvPfWS
wSNb5A3La1DsMSo1AgyNgR0Uo6+PFuQmUR6OUCFppm6vy++RkfmT8pVmW1556/rXhsQuXNy3BGXQ
SbRmz6zCO08jztC86FuHeG0rxXyegGdhwGw5l5LMtV6WpGFn0GAkrxgbtL15Tuj+vmPelJU+Nw09
SrBQgPUCyfv1WmZejlyGxvQZMh81+2m+j/QhMj9YEpjvmeaSBGGeBnnrULKrpBnsCravenL1e1Jb
FBhOINwzzPqU5pIHbQQXsyaYPi1t/Nf5tY939fhHnyCKDG23em9vyXCv7REiD943grUL3/76xzc9
eINbSe7Pcv9jgB4L4VtDV2s+hYKKLjAiYHUzxJ9ffGpQhGvmmOX9OaFZ8TCyujp0ldWBwdy2MbRA
Wm/je4hE4DJREN8DmaSQoURHGdWza4NyR2fd7sseuZyTW8fMRKXoVU4CG5mz5EgolIfll3lnNGew
HPYfVe7UeBw43PRakNB7GvXZFzU7kr8M5HvKT9tTwHxwiiYv2cqbPp/d937qYm+UcZAlJar7My93
U75Dc6OWf6LyEXeukN8Jqf5gl2HJn9tmdlR+hGxTKv9sIJ0AzWqkxwAzqNLHbLn5o9l5tuFN9uuA
nknua0COaA9cCUruSvxvc+i4QyqHSLsuf65zHyo0du4T8MxC7yN6yajDG+pGmArAXyyoM/zJy11/
shp/NgL1kP7K4vRoAdkKlq4x2gp6y8IPPpkAUSIrQWwHKdfy9dt1JQY+JsRW81DI8q/U6B+19+yH
Ke0NO6g6drb6r9k/E5l+mtUU1C1wnyCmiyh14ZpqnRaRQCOfuQ6kDZ3b71pmf8hZ/Gins7zhlzeI
AGEN0qEgMwWzl3jpL6xlXVr1BoKrohZAxZ6pTr1G1jwTGbnxkanP0Dig26S+IvwsfAzMDSKlFcnG
jWQbN9NGkwbU7sA6mTq2FShZ7LEvGP8E0xkQW8RHfvOsNRsZ1EpgwUPnU98XEk+Ykb5eLTgIS62T
4/4s6Y+1EoM9eas2c9O+ERt6aWJxeqSktZR5jNi5JbsGm5hUGG9MdkMc5NJD49YQgnX4z2EX86/3
Q8xnE/hmT0XyiYosuijLeRsQsYExTUv6c6P6ZuFGO1o8lftcPpbQ3VOc6FlufZn/3rAqkqhbqxAg
EsO0UBdZXDSWJEeVShHYyK/xYAD6EDvad9nX1CCND7kbyS9kOoEAvn/TinNPHclTXJZvvC1Xbm7R
xPnPj1hEV04hQZ0YcCer6LmfYCrM5alau4PRvN9f76oHifkv1AgtTA4vLNnxaCt1o6P/AZqK+lHu
mHvfwA0rGhxI5DpibAr4/RuB7axCy7sCSfOZtY+4jxOj2+nZl0770rXzno1+XZ+b1rELlOEw0i/v
ASmHAL2ToBdTP3RlhOm7al9XAURT7v+yNde++mWiknARmXreqQSaMaiEZ3ulPeoo+A8vifKtyj1t
foqkoP3GHueHIvt53/CNixE06VBWFchDxONlUbCzEs76Vm1DNL/sPGgMV9Hi1356gdKJT3gEOM9W
afo2sUdhUExR4gsAvIovcr3WNKbaqBkNDRPpOZ7CyJa8UXuumOlglm16B12ZapzqPlA5lBI9TCTJ
/Z/7q75pzVv4CXjya5htBB0dikDXP6FurCRJbUbD3gTGwZGYO8nfC+gTJ7UcEF1yDROX8lM6HYr2
YCZeW74o0t95AiZ+aJ9t6NH+jiVHhbKbtPFBlgXNz1+Gpg/4ptC6VG+SS531HZrUNFRp4g3aqZX+
Mnrm0wcz7L0abU1S3JxusRGGBpVyVE9RzV9cxCDelwDWw1QTqGpdLTnaY+oa9OX+dt9698KKyOAu
vLsGLruYwPUZ8vKvyQaHMdOzh9aDVoghQRw6DzJlX0Wl2/b7av4ypunG+Vr/4BfrXIRSDNDoegys
RQhm0yypdqbEwNtVuaY0HehceyR1tbyBOqFT5t++je1Jy78z9gWgSz9KvKh+0KCZaWcvaPeRuNp4
Uax+BCH9gx6kDsLZxYGowUCUGtlMwxkFmj7ejxF1iy3lvDUjyMrRZ8NUNqjcF0Z6y0o7ZkY0HCzp
Jwjru31uzgWm/ewtXNftAwmfGzrtKHyJw4U+wPXnpmqfMEgHsHCQ2Xcjjfx4fJxT6jFtp8TQm9KQ
yx6Juq9Kj6qvQ/+qjg96v09f2mMWTbumZKe5eEsgKo/GyPfUzXyO5jsYDYb2UA+72nQ4QH/gv2+3
6lmrfiIuW1EYhpLqkiKoHnPDmm2ThblEjjnXfYlDGjiZXtPYcLRac0vrRaJ/I3yoBNOHpfkTuaZD
0xeeouNQFk5eBMpHH3s2a7xCkz0JXn3/NK2EbDFACdVxlJRBhrCIXYxksW50nIWJO5SPPQqH0viq
TuFguKT6wTfbpcIxrrIQfE1RsUc/AvWxG46dFMEKz4S4D/u/jAEVA8af1zJ6nV742DnIAvap/o8T
w4iBqGETzEOCEFcUzK79Z1RRNq90kILg9TCDVI0nvh0ruUu3dYtEyrhYnIi0Jp4igDchfb02Jdd2
l5BpHkMAJLxGgUiaHbt1u+/jjQGnleN3ZUj8+UUIJIMSdw2Tx3BgO7NoHJY99NMWIPgmgxIbd7Ga
RYJsUYr7jmI1PH+Ps59NtJEH3+4W0ETiaMsYiDVg6XoRmtIXuQm6pbCu03qX6E1+ZFyePGuearRy
lNi77+q3lyEKFEAf4LUGHAIon6/tzSCMHnKlG8M4NffsuQDAPoqoX4ItDFyunRNnW4iU2x1ECRjS
NZgfhwwEDtm1xUEDnHqQlTEsLDv2wfoASD/ofzbW9UnFdu12CiF4zaDULHQZlhFywhRzYqU6NnJo
zUNXlFaASrDicrnJvR7yo/tRkvJ90RnUoVP1d7D6yU9Hc3Dicox9YJtjZ+jyIUBlP/atfCx2aoyJ
nPvbLxZ78yvFpKt4TILHY+FO6aCndqsmU2g33LHt1JVLEMdxy7N4kG2yAa5tPULMf6wttp5CDkBX
JiSEQ1t7MdX3Gq02mu5rCwL1GyiATdDHgg36+utOeBn3XMunUEUzIfqS6nCjR0P9KpPX+zv3SXG0
3DoQIIHaBUwTABgtQlheROAgKfspTJo6SIrvchdYUuNkzB2fuxczHgPbek8s7rUjcZPpe5q9lvEu
gw4P8SAfUAy/9G9VajqWQMaNGznmbSwCGu6zRoqJbBRiFtvATbO0p5ZPYZvHp1RHMd1uMTSbVMXG
VbX2SdGQtPDiAm0qjvD1fht1bypcYlM4W+wp1rq9UiZf7u/0qglAJbDNKCbB0LUJU9J6qnGsJSEJ
cvmK6FiMPG8s5LYAIACEaKHhhhCYl+V46lQbpO0MfQrrCNR9EeLCLjYJ8zoM5ruJGLzWUzrsKynp
3HKaqG+MevnAuo66JcuUjfix9gHxcDEVyLoAgLNkiCkKXjddRqZQp+azDscp+vIZIOPd/b1dCfd4
EgKaDow6cNLLplhRmPANQ57CFCLEFRB6+Vz5Xfdj2sLgr51LwSiFywWqUMYyAYYImqG0aj6HdMj+
dLntVfiXgyKhp8z2GVqQW7W52xwKj90Lg4sTwJgSqxaPYbBnO04ylzS/tOpcyIe0cRTrlzr497dy
1YFAVwQvMtBqRtC/9tMZg0hliVZPWGYPBMSICnmIoEviDMyJ8d6Mtd8TGD6mOX4Gv9+BVvH+/g9Y
OydgRMHoD6qRYKAXO3KRf/CMtCpmrubQNIvZ7dS42UmKuqU9d8P0CXg1MdGxE5xWJp4ai+M4dYlU
tqmJV72Z70njDZPXpY7CvKg0nOxNNXeYZgIWftdImOPsW0+dlSPwtRTF7TT/zo19VrYPHVPf7i//
thgrfhigERg5I8D93QyeKZR1lY4fNkrPRvOK+oSbSL4CAdovahOk+ne+Vc5aO6TYCLSJAFoTLCLX
O65oIEHINXXG6Yl9KVIDdEUOVbHFS7B2SAXeCsNeoGYArenCjFLZYyHPcziOQwEcWUZQl2g70IYD
xsyT3/f3cSUjQyYMRDVKN3DkJTEwS5rcHlksh6Rm8q5O8y9WIengmFXZqayycld2xPQHCMJsROCV
3YRhTLppQACCFGuRHZRyqZImg2EbQhWtbgRQ9wuSyXz59/Wh2iqGBAQs6PMYXxyTCbRKWlTXU9jl
gW38QdPS7eQwB5JNts50a450JQyBwEk4iAoWs5tZgDhpZJ7Z3RSacuGbSYxGIPTbLG/CHLssv1YN
6tnR+d9XiAReNH4F2fcSVqN0M8YsIQgbdlDX1cJJwriFr1cYcQqGbANGvBYOMHwATAW0/gTMZuGc
oAUxS6vVpnCyTd/s6+eaV54+ZkGUGYe8OGWS36ETxV/0lO+qmX2V8IiNftvGk6y7Kaqv4WT97udf
97dg5chc/apFXgsRCC5JKS7zMQbQzRoOSsY9DsQ9OK83Uui183K5AQu3jSw4rdzjdR4rWuHQqncU
Jf6NIrpjw6cyjs3vNkyuXKaC/RcjXSqGc25u7amKoeU4p4g7TA6jeNdEsm8nh6H4qRv+/Y1cO5Ri
aEdB6EEEWgpARWTOh06t5xBN3n7PI2sKJA0Pmkyd28N9UytVY7T2sSZoHmJdoKq9jnP1ZNBEnps5
zCHgo3wt8z+F+Ys9W5mXzk+s+1pI71VzZKWHbjs/smx33/7aUnF9omMOoB0aXItoLlsS5SBHw65q
Y74DAcgvK51jf6bQX7xvaS0ooHaGGCceXajLXy9USczWngjuDT665av6Vk/P6nFWUuBagzjZctDV
dV1YWzhoN85NLNXGHOotdximpGcr9ds+3nh5KWtnDi94zGiiSY+i1SL/YBPSzBisqKE2eGDrAKGX
3YS2/a3qGuhXps7c+Jm+H6TO5dnvjnoR3vj5S6Q6Wf7Q0kOrZE52iiEeo8xP+nhOGwtMP+ajsaVV
s3ZgUV2D7gZQh3ieL75zNLbaaOnRHAJNIjtqp770mL13h7wjrp1AdYxi0NmtLfY/1DqANULdAaU2
UKp+buDFzdNOtKEmplFC8yPHhL9CPSsGfAWa3aNXvt93sZWPjlwBtJnIiICTWcLpc6mPJzxh5BCM
FrZPkhIcO6xO/a4vtsijPt/Ui5cwuhi6hijxKX8jNvxiXVlmc26YnISWGZ+NQi69OkL+V4xEceep
k6HPCATp2ElZMM9G6c/6TIK+k8t9jED22qVjdcqNFPw7vZEfLeRwgTkMPFDTNHa6wu4fM0WrPKsg
3anJa8uvur4pnNmIyIc6QJcOBUzVR/OyfCkmOXkdk9hy5GKovaKPk40oteLlgDSLZxkqceirLLy8
6VmbJX2lhnV/Kln3WE4vFnQn8ETeeAGuhcNLS8t4BHKzuoWqkhqWZjB3FYAkM3KUzk+qek/SJ7PA
bMmQunkCbrw4yL5P0bGHkKk5St/u+9LKw0JMNOJlI4OKFeX+6+/bo7XT2TZ+iEwqj2qo2W4hC24A
4zgTVyaEO1+4EJPKebSrXA1z/WjUT2ZXOxJyCcH8Yo6QNnwyZY+gNFhMJ2aA97FzikyI0EfZ6/+y
ViT1SGlw6S2xlSSnOWVGq4a6LJ1UaXDNPN14qKxv539MLL+rMgD1WJQwkQ69q0NBCaCk+4tYeQqp
AAbbovELibAbJ1XHrpmtStJCOh5G4y/V3pmjTX/6KCh/tSCeCe7buw02MAckJwrsIggsWSIoU+Yu
0Ss9hKMEafU8lnu52OLPut02yEjLpgpoBmqIwFFeuwj0PaiRY0wt5InBnKliGLhG38C7vxRxfK9j
GTDciGWiW4B/LUk/JVpC1FAy9JAFRsucYT5JLnjZOv3jC8m2RltW9g2zW0IaGNAP8CAsbuYiH8Bl
msZ6aLTlqQX0QvIqddgYUl9pzWLQEBUJ1LoBxLopvXSjKXPVpFhS1HQBJawDaQjDmKM85adqTFLf
0GYraHNO9rwxS7fozeTJVFm9axXo1nE9zzYcRixsucsAw6JKgTsYN9TixujmDPMhQ6OH1LfMD0gi
ttovru91aXf/a94Ga8Be4RkGIIMYxbqZ5WGzgWlzSsI58XRZdepfxhjo0xbo7/Y7Qo0Db0okycAR
o0R57ZqJGEKZSoPgqdUWO0xg1Y7SqbaPIk23v7+ilfeWsCXOtYpOD4AN17Zs3GiyTnUSkvk9pfa7
OmY+RE7yHMrO1B/M1O1N6gBJzKwZIJddaij7XHPA0phKgMOcO83LgXYYft//XTf0aeimAF0PRxY7
jaxWfIqLCN4amOhP0RAJOUaZWOTQnr807Qdt558DCFxaFMKKAdOYseyq2TO0IdBNeu7a91rmZ7Cv
Okal/FZna+MdeHucgT7RsFGIhigfL4MGGTjvwOKthER6MMva4VPtVNS1uiSo56+j5DTTx8ZGrDkD
Ei9wHGIrxK12vREjjyuS4U/C8nUaoEnVRl5WF5kTy7krMVzjcmY5w1NrQzNFfU64L0PWPRrMQ9z1
G8fss+R4fc6gOoEBWIEFxojo0v+tts4HPiVayLvIhtgSmOtasCvuh6mlYa01stPUUgRsjjY4kVUb
e0mLK8DD+fB3Y1dEdL75JTjuREfmBODX4m2Xd7Q0YinVQpNApTvxTekbw2AEtSAJlfuseGKufGyz
oDH9+5ZvPQBbcGFYXCsXfimz3FSphi3IbchSehNG7VmJh6Vb2g9S/kKTjWfQShlYx1CpOA0oYeFA
CP+4MBhZEgHkpDPC5FQnZ/CVYsJ9J4UZCmoSdypWgUrWobYayM1GU30lNsA0wh24PMSgwRJNmKtl
JMVDb4SglHbSUnVs7TuPOrAZyh6YTd20kBwl6BpfhTDLL4SJuvObYm9HzX7SHtPsEMeFb1vjxu+6
jfbiZyHYY4bIEuI61zsCgVhWZRo3QklX9io9NDFmvmfiVbUeQAbq/vdeue4gQAqmEUzIaHC15Vz0
kBCNq/pkhn3hRO2pw5ytKLtlU5Blb1PilM8df6y1Q5JNR5Ns5HYriSw4rXH6UcjA9wek83qtPa9Q
d7cHM2SqzzEZa0QQeThl/Vsx/C7aV/Pr6DOnGrPdLODZ78DJTOPGVIu4bRZH7eonLBIlOQHLwphy
M4RAKJECJf8KpB+qjI8WO2YYgr+/37fh7nrBi4OtWmSuJGk2Q7xGDZc3YMcymwmTLVa99X5e/bTo
OiAPRJaJCudic3nF5oSVmhmOSeNOzdcE/RzjSGZnOGo1O6BYkKGbb3pF9Jj3L/fXeZtKYJ0Xthe7
CtqmjMlMNUPb3KXNSx1B6vLEN4LH5wldfDvABVQcE4yuYgBlETzQF9crWqjZqybJ8JC2iEAxGpvR
gPGkimatZ2cE3UnWqgAKpCzP68eWkvE9beKmBVunxKL9KNP0RwsuonfJtkEYhMp99ZSVI4ashnoC
DZWNvwzNP7kArnlIkyraszyTQd46F7MFHhQgJ70h5uaffujTxsW0eV266Ui6LxZYsD+05P+Q9l27
jSPRtl9EgDm8VjGISrZkOnS/EHbbZs4spq+/iwYOjkUJIuZczPQ0BtPjYuVde68wQpZzmh/n2AWT
5sRShttd6SdN3SYs4JgtyyWydkIEBBblcnn+oS2X0j5p0/d2aiA7BSJevh0kHwpYaa0IqGUkw2vP
M78380jtwJ6QhIxCBBhGdkVbaTlN1Kx4i7WB+WaqFBzs9XpRJA2qbgodoWuoPw41YvcvoSmgHgDf
UyQUgLcdP+qsb3IyZL6SHyecda8MmpgTkQF73idCmla0rP3MVIu4T0yF6bCD6quW20+8FCSkR8Kr
MVWMTWLCzLD/UNWwgSdt1qHqxUSxMBxuUuTgPTMgXU94phSVHRUyWM5jVnTSMyzi0v3oA4O0knq/
sfNmVwJIN80K78DsXB41uIGaUIRtyRmk/8cYOb0geee0YSWwmw/nxYpEUh8/HyJDKtCLiz2XKRnY
mYERnzlFeeX89qj3kbpyhtzYW6jFzPZGoBRha8///feVKQldIA8cUkFZTDvoi/db3RjMuvP+8x4G
IwySbPMJbYC5cdkOJ/ktyO9pcm5j5KOC0NajnewD/hutTM3NQfvV0ByU/OrQMCAGhD8jOErth58/
T/Xz/Y6s/Hx5EWN2UQmS5FgkZ0NLPgyeI4bK/jOaDZZF/9uFZcAWqFynYuUm5wFMNx4OP6SNmD0Y
EKS535cbyxgNzSBAZNNm0+fLsQoiGfEmVyVnJpf7cao2ZSZWJGG+e7+dG9ciMu0Ij/DURr+WSjR+
VaJe6mv6Ccfe4yQmxC8V6Nyp27E9tdkfSP2sdOzWJKGgOT8/EIbAmf6yY2DJ5T4SkMZJ6p8EfQu9
7P9LA+gIVjMwgdLypSHyHUAVQQdOmbGX9YcpiFcauDVks5gNXjHqLKWzWMZMaYe01nz/VLQi9YUH
bhpJ1GQ2kyDZ9yxX/Fqq4kakOBdekB8Hox6W44sGBaicSmIVcnPslo0Q+5RNFr3U/UvZjS40d4fK
ZOzJKGx9fOGREJUz4hu2UpU0XrNmuF6WyMrMafqZmIxCwWKLFUWXFGC+cydALqhUD4AkgmoVr1Bv
5g5dnq4QVv2pQ+gom/A/Ec+vg0KTx1wOlTQ6qy3e5ZAariYnf0y/w0iwg9yO+JUZvZEZ1HD2oXb4
kxSRlse5xvFwm0pwaUCchjZh5sjGq/FPQXpEoExIt5MWHiY8E+7vvVvNQkEAzxJENSJAQIsTPtak
olDht3huoDdgAoCd2RmiZMuX6v4MPEjuakY/IDLpQxcCy8KzkeRrDnPXMzo7kyBBCYAMoK1LPR6u
y5C/aaboXEajDpKlhsXcFpxbKv4aYfV6WmdZvNlFAuogMPhaXJrQZfLTvIvzsybABBZCvQT5N5Lr
p2lKd1AYA6XQuj/Ct1qcHztgF+DdgTPu8rDpgijTIz7Nz7WIqhKZDJJL+8AwC0Y7GQ7z2sqMrrU3
//dfC1dSckFKFLQn62bGT5AZskTFgp4ljlE99cTz/e7dKIZAo/J/+/fz9P3Vnp+WU5REaI8TqN6+
q7CBZ7sQYLW23GSgqvm0i9y2KrBVZRqe2ohCNe3+N9x4XgNcpIBTBrs0ZHaWbM+sSfkO4Oj8PGeG
lX09Hjvu3Q8OAvOyYsfKf035YcD98nsQUC5HmaoQaBOlRBqiXVIg0A2y7VSv0b1vzAS+CheopsyJ
8WXyMW5TodLUuDgL0Edq4fSFk8oZStxvyb5KD9rK6/I6VsMgzPY4KGAC/bV84OaMxWoNEaFzCDRd
chZ13NnZc1CuMf1vAKgRdBp4yYJnDl2QpXBg09TtGMP25dy377IMNIW/602s7Mz6811Zxnfkw3fQ
a5S9FhXA2u+qlRjuOnkm4pwA9QGCITODeYknU/RhqJDUlc9QZSZd8xRVEYFBTylo+O1Rg0uEGj8Y
Y07Uzl9Zatfn5dw2uCmQ9MRTEPmry+3VA98acgHaVoWDXL7L4lbiCiLxLlLkUnFuFRvvm5UtfXX5
gjiEy25WFoGrK0osl20mAKMmQZoYZxHi8J2bcrtKpmDOSWuAhJsNATEMdOZ86S0HNhlTYLP81DiP
4bd/ApV9CGoCzkRY2/d37PWpMXfpV0uLaydjddDAAcs4lzAkL14hBqpsKpWwc83vB5ka44sY/g0V
GSO7YRl4AGvaH1e7Zaag4i9DB2YSY7o4JtUiyaOJSxJ4SSVk+Cy6pxH6TeOq1udVrCmj8IBqALJr
s1S7JF7OXTgAWtsHSf+kc2H8wECDM8UKNdP743k1cTAiBBAR9cS5LSS5Fq3wLVf1YS7D+dDsFEvB
gbdri8dJPt1v5+qmnttBSXjGYiMGW9KEZWVM05hjMkR890KLZzZHI/3P/TaumcI/jYBGDyQIRu1n
7fy6UXLU+CHjOMlPrT0kf+W/eUdwkBvSv8x/TBJXKQeSJrs+owAuE+EEUBepZ5FQQyEqEtf7VcGd
m6OLJNn/fNBisSK5IMRjKshP1Us2WgX0K2J536eiDUvw+32/Wi1InanYdwLy8CDvLd/BctIOKBvJ
KvzjIQ9SviKTdb+Bq4eDAkQc6npIwoLhCnD55UKBUhnq2tDQ9xpUSby6wCFZ9wO0lkMttnWISlKw
FuRzZ4RrBr9XG25uGXsB1pm4olAtvmw5lKKgm0Cg8bTC1dmGrw7G4/+BMPfTCi4l3AqIpJfbzfeB
64xj9E+pQsBULJiekxZlpdiRm8lVtcRMHaENnP8+qrMVA7BceBsBSXTZNwnJixYojcBDUoZOKsTs
JFrmUIwNHSH+JyGndb+9q20I8VTkPEHwRC0c2mKLBywnRu3YtFBezJV9Ez+Oyqc//udHMtrAbYM9
DpQhSgOLRT8abSDBZTP1VEBXBqkjyZpHzfVavGxh3na/9nnK4riKxTr1Oj2BBvQx03MK3VduViI8
o8i9MmjXhVD0SJs9dcG7ASrCWMxSLGoxaxQ58RrpNDDacnjTWUF/5qS9nAuWgmDCz3i3ALSlVuy4
GUkuM7OoT0O5V0Po1hT2f59G7Aggq/Fd0CJdTGMtZqwXEUl5qg9PVpynIFzCCsgCsPP9fktXWnjI
ESAsBnEQdCjs+6VWZ5nEbdlGVeYhkzxC3bkIyi+5ZxFHWcgVX1oLtLAZau20lzSteRvFYVTh4Oj3
B1Vo4Qehc0aM3dRw6T/wHFm1soGuCwiL71sMBSjYYxBUbeYlxW7IR7jTcCScZDfgI1NMPwvBBoY7
J2MA1sJzOCDi6leutuujFyOkAhCOdA0IyMucjcJHXJ9N6Sw6CyGgoYM9m7wm/H2jDYD3kXkC8Bx2
IstArgQLJYCzV+bpfFk6CKIDCiFEY2VZ3ZpsxAHa7F0p4N25fA4Z/qDlY13mno9a/4PB1eIboBX1
iSsZo+H8fUTgO1Un4qCVGNmyEUIi4nEPlXYVx6fT6hncTxuYTyK7FBpNuPKF11c8dN0A4kG1CEkH
ZP3mA+7X1m99bQxKXes8vqQ6YsywjnpaTacq+Gpjuy9s0Tj3nRuL0RMXGqRioTk2XsBCCkeZwDcl
zoKZESlRRVyzm/uZhIvMz/xtuH4RH4oYvGWqi5/4CsJ9de9xkB4OBLv0P+BHC9WqM5xnqD9txryx
EqUCAd2OuMj1u9SB2l+eVYQraPY2GG+oUSB0LVJbVaww26ThN4OZi/4AI2ELf5rVBxh6RChEGAAO
wl5UHVtSlBanWRyP+LB842S7UQ5V2cBY7l/OF1Z4jL6yDnpSH2r8ZqBMjQTb/SPi+jQGwnrGrwAj
MgNTF6cjjoI27gSl97Kqz0mudqrFs5S35Tj6buRqdsHQPzvGJSsvqp+LZDHeeCZDj2S+ORHwLa4B
IfJVoOX13lOGV18BLI63i8At8vNYnPnoUdJI5L8Yw0vESRTheWkIVvkgfaiuyG2zPf8Ua2asw8zj
OMDaLKCK8BA2eG678k7WbUU1hcMYaaYwnGBqUlrRo2jYWtySsibDoVAdADUr6dn4Eg3z/oBeZyVw
0yCvhW2og3UGTevLRZ4rTa/5Ndd7fAK5AOib1vKDIcOEjWqyE04HVgFcE5naSaFwvAmeVO1Q1QPR
Ykc/ZiEJk7VknzTf2cuh/v1Fi0fPUAM/P4Z+73VQTBDsvoJS3mNiQP+9paUBWTR1PwamjPztXnXV
8L178UNSc48KDyblG9eZWkF9fYPFeBhDa9JMMTvkMi4HE6Yhkr9J0gorB94BO6hehSt13qugBxlC
EMkgl4PCHriRi5d3ImqRXOZ94sU+p7gDUMC0ngbd7IH2WdkLV+f03BTQKQgmAZsC5+Fy5hod/ujI
6CWwRkCaDrcio6LexvT+AvkJRi+mA81go820ivn5tgzjIPJeZprYFFDZHbhNHsiFSEs+8hNHqNRC
ocWoIZeetnLtTCljNU3lNNJRrB2BUu8qgAcJN0V6SXNwc0ea+yNcCvxQ6ztzKKMmdmLGOijpcPCW
JgNS5qCnSb74VJWSgYmEuFRHM3VsUlKyacwpqO09ziQgkiIbWM7+PTW42LfZlIcSBZig+xsVMVTS
+XrUuJVj4DoCmA9dlDEBRcEpgN8vx5yNdVJKQTgHQ8fW7hsbaZW+J8xuOqvNX+Rd8wmgDHA0K3P9
I1G4mAVAipF6R0IC+cOlHHWAiIkfVOTMspCmn7UZmU1pdWYdOpkVyBtW74qKdsCmbOEBDUmAwewk
ylvQCg3I8KfIiDYba09QWv/OtppVbSUbMEO9JtlBP4hbQPyCryohNeRtPmoJaF8Sv/X7HI4zPqQu
ICp4SDODCBv+3dcd2BLIr3pCw+EdV0ZUe+3kdLkVp26rki5Ywf/cGnTUj2cMHkYfyibzRvh1Dysc
yGNh1YKRD7iX0ne2JH2N8skApj/nzRpKhrWpdpu+dQz2XpXdymt0Pm8WQz+fjTOrG5q5V7wLLMOh
4GFP7km60zQvJXvUW0d55tNnntnZWonlZmuQs8bxAY0nIJAuOzsi35MbuYztBlu+TQApRuKzh77Z
BP1xjbL0A5267BoOD9T/AXAEyA969ZeN5UnWRkagQImTqucGEL/i+ZSeWzuFUtz+c882Oh13e+ml
Vah2COHBCIpNvLq2b0zwxWcsX6a9aExaD8ULryKuaRB3MLmPhHwmVkGbDUfc2u5MG0COisgocx0P
ZkgUl7Pc0N65Iw1M5Fakjwfl+NbmlIk7bzBJZxebzDoohIeauhWU1mbaMOetcR503pL+qScBzwVH
Dra+Y+wlvJpIqJOI6uawrZwDihAH4RzSjASQ8XlMXRQU20f1G6q0povNhD8AT63dQGC8Rion3b9+
wyFqMPVjbQpPTW7Gj53vVsdzvi9bq3jR7IK2+Fzun/6uxAT2aQRG970j2eN5aGix97cayRzBCe3D
Y6E7If068G5rO6X9ZRDFLIiLVU75bWUdoHlGo2QzmDEDIJH6VPngrWk3PFSke3rQrZCauW0ZVKWh
WdoAi765FYErKIEWLbQlYOVmI4fo2ooDAVoDouIE8FoC/5b3vbPBzj4DoGRZGlKdycE4BbsyJwE5
6dvMSsjf3i5JR0EUxJMMeqImtCmML20nujJKGhkpneNjaBYDcdUINStEDFB+PgGbee5981OhPdFJ
1dP9O/+ROdvXanesTOXlQeysjjwFFnZ05uVUcjnz5G/LZ82DA5bVk8/exv1tcSffcnoCbWAYsBy7
3oQBk+Wy7XMB9xKqOKFJdeZGbmRrx5RQqwWUjIYAdMEvg2CNxJBqmcyO+q5Vbp56Irk8yb8/e1N8
2Hw+96+KREi4NVHSd/XzYAVbmYQbUn+pPXG2KhHJBPDngRL4ugfwxqDSP0RLniYRu7Z9J/7SqOHG
Rxlij8R6AsXEqszE3Bd2RyX62kEPkWrbxPxmAmzrNjVxt9KBTqdjZPNEONfPIUmJl2F+Bdodjy7+
Z7snELXvCUHKAd9iBhSjv1E/jwopCdXxQzESHH0LzfxjcmyVHHP8q2DtMmIj7HnlUmvz6VvFR28j
G0kyIpPejErLSK3j5pWmX7LzUOyOjKKnVUo1mppO1FiaVzrGoyDsYGNlJs9fLgSusPL3/p622/Lw
6WxABynJJ78BgGozafbWSbcFORufQU7C78gc33z7WXt8L+zymRVmvi1aEpvYaDwZrIGOGyI5W5fL
TVgd6DS0GM0PR5E4VPl8T+gZ1K0zAFtky8ymoWSTEgztPxv4Z/eYIv390OxSq04I2bgWNL5Mw7Q0
GljiI7gWZvJQks1IfYzN91dIEgdh9u758y17eIHv9ik8xO9mPtjThsdmYOlhq6L/90Omn/NqeazO
9cZZNXEWQ1pcWCOENoRG0jtPQJ16NAvNEn36J3D5xjJeRt/U5rV3v82rhxFuCvAEkBMQkTzSliLh
KZgnoi8D+TbS5pmxF0QBQWmqodX53/db+nnqLHoHjCGYXGCfglCzfIPlYSeWaRj0nj6YUfQaSVil
cBvWervoNqHqMBAlJDNCOKiQWHiIRjIpNISkBE/TzPJjzDJge5AIiUMznrZ1eWoqhy+fVj5zDsWW
nzlbGyAVBCUbBMiXd1uXoFheJwVebGCCSo0lQcwP7LOslEjHvw+6rXIGHBUgEA/7lOLop38ybjNq
73EIWGO5LcAXk/KuIyrocmFg6vzaKpk/4N4HLt45apx3EtIKvSc9cQ/VNm2whxrI7yJe9t9U1T1O
ByOnULDrMHytya+9pa/BxjoYDWBe4m/UZCDfdjlCapQmWdGI8NFy2k/Q5MKjqLlNYeOvygo36WF4
VpzJGkm/hoa9tUNQNAGjBkIn+LUsbEmJCvUqDa9OuERhJ+uM6yaQE5PpQc0UGe8GVhitiYfHKOFR
WkUVadNaAOt11Jlq+Uxsv4HAEP7dXzPSdfCFEUHkBdEcBYaW4mJK+CnhCqFPBi8VIQtOBYYc4zaV
yMBQQA6BG4LxI6SaEnOmIcT6OZ7+Qau9kk5wgC3TN7h0pLiUlOojRcUnJ+L4akyF1dSHQvoGLI2C
nRyJH6CrJKBODCgYUgjMjo0b40GtroStN04E9AUJPFQZEDUv+1IoMa/1Ujx4ZUpj9at7youQSO/J
k/R8f9RuT+b/trQ8eypNCGpRREuxa8gUKfEw+BiHbSJSHrP3NwqdeKJlv3LiSbf2DxBIc40dqh9X
gjU6StoJwsYBtRqSQD+FqKM1WjUkn5+i7bQfDNK5cHuWqfImhm4aOn6JeE4hKSqCwwZPiYaKUN0H
2nfoDzyDtgMmeQIw3NUDh9vikdmpx1Q3Wbkx1qBx12kCLPqZWCSALwivt0Xg3XJJmY2d3Hty56dI
aeMoGqI2pdyEF8396bm1pn83tTgH+9GHiR9D5op3pDfAiCrN1BADcRmkse1JXmntOlGGQwU1n9mq
FfRXsEkuD5W66huJk9CzFLKTU0sFOTRTaHaEDpsA7zbLPLXSzyE7QCGQMma2Vj+9xcCH9sljnG8l
+WBAasNPSb6NGlcJAgKENahNPryK/jLDS4udryI/+a8N35ryYISfU7KR8s2Y2GHyKAdwSO5J7Sv7
Xn7gm2M8bPx0BWd4rd029xHVJsA65qLIlTFQqtQVryNDNT5LIWk5V91yEZwFKOgRKv9WPMKaLfrT
vrTf1QjuCJ7ItuFNkK8/Qqc/p/WaRvN1Eu/ng6A+DtslZISXd12tqpkBMXnsdZNTLF/j8QrvyCC6
goYI92kIN3lFyi3MAaCJWCEGh0FOROttENvaWr3o1msOowM9cIhoI12xzCiqE+M1ucLHDLWpvw9s
Vz8CVFXVtLVUrzgpNnwwZLFbWXi3m53Ltki/wT/n57j4lSWALqvUNQnWeZJsmuCktU/xZxZIjpRZ
OYh0/F4JUeSkslK6a1WZW0ftbCfyP00vcqh6mUe1PGI99MaRY6jjkmE0DWU3lqawRha9xvbMcw2U
BuI8eB7h2L3cYAkDFHKaE7a4uKWYDgltH+TRabPtOO614hnwvfsHyK1zFsB6uIEgsIRGn3TZ4Bjy
id/N+dhW+YROw3P5N59o92y01UrIdutQhLISVgwQU/DeXgxjL7SNJI/J6LV8J1kJ79dmF0FGtCt7
Y6VPwhyCL4MvVcY1D1VrRIlLoUdFHcF+LbPBY8VOnv6mPq4Fc4SXu6X7ZsI/qhBYTtwZBmPysnN/
QG+1jdouaqooLqHKuYwyakFimEPs1vAszXKOuCnvtzBfH8veocqPqwXgAozm4noJiqSU4wGOEnkP
TiTrqYJXd6BuoHyxMpA3UkgokMGjV4VQgAgM4WLShL6pJR80RU91FJ74WxBAAR59mkzsNYMYHzCh
hUI9Lfe5gScJad+DfzmgMA2Rq0P3Eq+RBW8EI5ffsxhcrp1aPp0QjBSJoXR4e1WGKzAFhid8iUdr
I2ioy9ZCVXnG2OnHmdsOTm3PxIj4MhzySC9nUPS/Px83Ni3ICajTgW5jzM6aiz2kjDyQ2l09eih7
Dtu8lAAZSioZtUHwVeoYtGtfz0K747PakctS3vh9siZReeOWuPyIeV3+OiGhrBp1QaUPeHDEhpvm
FELrnUw7myngRNn+H22k4FqltHzJTHgcJLaio7RHlTWlceE6Jrn8kvkk+PUlDAAclAo0hG6Vye3l
gRaSoxUbOaGqyQ/bQ4wS6njUAjdqdykVHZ6OH5q0dmNcH9uXX7FYuvB66KtEMDAeIkGQLwol6Tsr
chuNjsiWZAmRp0fBeGXGZ9zZanSGCzTg51V7yhS2Qt372fSXWxYfAxQuXtaIx/AguxwSrh8TBsI+
hgQJQg1pT2OjPWn539aAvCsUf20ltbvO4ewsARseMje2pJNafJaELRcTKXtFmBE2Nqqu/LTTSqQl
20ObuGVNg5Vj+sawAfqFFwXAzNBc/kHe/pq8RJBGpR6H0WPiKecakhpHuRYIa1EcgjtyucIkurFW
LppbzFLVBHgKxmhOwsBwukbk/MTmUqpQIH356huMltHL/f16fUJDv+N/u7gMYgGyzIw06UcvDGqA
PUKzHsPN/18Ti8e3DG3vUUzRRMYimtcfKJ78HxrA+wIBIbCImK7LBWVoRROweZr0BLlYvJGaYmUD
Xd/XGKVfLSyWbCrpTAIScPQi8S8nJibeuiRCOvR+P67Dj8tWFmdFw7Ey0OaBUuBSqjO8qn2EPLlB
jfSf0qxsw7UuLR5LPicORRwJo8dPsF6S/vWdArasv3I931xevwZusaSbVMnVKuVHD8EQ3qMB0rOq
+HF/2G62MUOkZwweTpXF9MtRxlDRQk98vIh16TNka5Xhm2P1q4XF9KMMWymxhl4Y9ZtSvea5teoh
fvOowefPRBiYnSwjQhiHKrBDjyZPFMd/YhyZzBhoMDSfrOJbS0jwhvf7cWV2bvYLkBqo90ADAIrD
lxtHriDwBrbI5NXVwU+OdfsocGsSjGttLFYAK1ohKpp08mL9o2AdMcQtt8q/W2tkEQrJRuqnvBFP
XgrErCS5XSlYFQjR9xfazTmaVaKANcAjaDlH+sRxA+PryevKkxw89Xm158tnXwGjp8Ot4K9RlW4u
bNRjkfCZHZqWchCt3AdhNuZoT/wquHMte/f7s/bz51H9db0FUS9zZVdgarK/if6scivEkFs/HyYJ
eFFBO5A3llnXOhbBuG/VydPU4k0K6zej+M9SuOBbgl4DDggAAwDBL6LNPummqYIWpofMKTFGlykv
xWjeH6ZbgTYkDfAkhOUaEETLMIDX4kwsGA6YPgb3mvYGRM1hiWsg/yf3cuWDatNEPs2kiQk7dTQM
KIQIGuqoQyf7BMoAqV2lxbRGmbi+LkBoRakeRW3AZ5Fgvpw+SIi1KRNz+DAxmvp/WlKPD0h0hdIK
9fJGvmFuCD1HfQcs2uUrbiyNSCr5AmFQZvJg50GYWtmkwz41nqTKlA+V7OQt4GEENayVob/e2Gga
TBsJhEi4ci0huX2c9lyCo9CLU9A84aTXQctPccTOlVFKFLaRKak7v3175qZHqPb2+kpocU2uAt30
9wcsBnnK4CUBecPBkyNX54HSSihzxH/1CwPoBKDBigzOVvwcdpOlhG/QW1sZgHkBXwbLF+0vU0x4
0aawMMZLpjaZZo5QMTwDrVb7Voc014txaELCNsXayXN90qFVDWBQZF6gPLZcWumAp2EvpqMHN7BU
sarCUvBwiN243GVrTnS3lrEGmCFwGTPyVJ5PkV+nECaeK/xeHr1KcqLW4XxrdPlXo11JZd7Ig4Dq
MKPV4KMMtc8lgF6Lk6AGUY33/NOI9082V2T978xEZjAs3nufBJOJ9wWQeMZ2lFdC+xudVCFvrSKL
NbN1lmkKjnEM6EM0no62QdL+qPrv/E77zxpOcEICAQ/K5wiDQA5fjCUKBVldpRrv1XjdCtZ4joZT
K74HM0bMMdYYjtcI/rk58HAwoKipYQovp64qebHuoTbqMdrDxWpTPpYZLSsgZw0zzHbDZHXIUMNM
z8QWFUtMqxRbxVqJ7cZihTgt9ApmzimmdrFFtVbgxwHL1avZtnci0W4hVuvoyV7XVjDpN24CDaKK
KLMCuv9DILvscMFlTZH5k+gprcXXL0nsaAMJOVoDtAr4I/wwTdEsB+/+IXCd44IaGK5/QBLnCtcy
DgjkfAQRvZY8Q4CwvFUAFtLzT9UaQPZG6gaQXySyIYYLbhBKTZe9g0uHEfjdxHuj30xWiqPvT5C0
ZUjikjdIP0XivtCNcRMZcDeCC4h4bJqxXrltrk98fAQiUtCzoaSAMOvyI+oUtiUcJ/IeTBHjdK5M
W3rxen9A521weajquMhwwGE/QkxjKTihQQSHL5pK9IbEgzgdiZi8cnHdbAGoWOAGUBe44honhRgp
OStFeMKDRYlbUmnWQLE3BgqVW3COkAWcKzOLmDfQxUBmtSh5kgwYQrfpAK9affncWPGIL2Zc7Fx9
nGvYl9MRK3w7jXwme1LtxsaG9Srl90lD4zOQM+qejZRpRFyLtK+PS4ig4UUIP6g51OYXB4vA5IFP
ITfhjZ2Zh2aU7oad7EbKSvJjHqLFOrhoZrHW4lbOAgbfPpRz2WQZDHAJKDK/t8OMNVvZxDfSXuCB
QoceXjWAIcjLLAXXgKxT9L7hSaZEciffZ4M5ORMNnrmH1u1eFad5jqFbrBBNOcCBUs1tULwCRpk7
ncu/KalbOOp5geL4X/e3w/UBCpVviH4itpvVaeXFHPPtEGRFGPreVAFRu2+1zC1kQGChFcDS1NZU
835715sD7SF/jooOyDDYhJdrKgMiNJlqw/dkYKVjFU/qlTPkel4hJYETDLAdmedBHrpsQPYhdt01
vOwlBPDEHJUPqmgE+tqJ+qCu0eau1yoam5U6eGiF6CjIXTZWjxL0fgA68ZLwJGb7jpkjRxWOrKzV
a5Y9tsTvduZR/RUnZW1RiJ2vyF4LO6DyQf/usmdIypEhtxpv3DF9uyqCcn3xXDa5uFkNfezyBtGv
F32/NelLwW2ZvnKl3lgLCBxws4HGCoDuz/nzq1cBX5XwNpIUT1ahBatALqff3F9tN1Y3SPrgls/P
F5D7FuckD336Fi5yigfWgF4dM387vYepY5hr4s43IkwDNxdOS1xcAMQtRUTx2FNEH7w4bwQq7z0r
bdHrNnxIg+xdBgZPJUVMnsbKkSLnfhdv4JsuW16sDT3uAzUNFcUr/0HFsfZk0VVxdzJ4BuQAff7R
/xgG5f0dJNANABif+pVnyg8O4PIkhXsxynAGOLd4if7AjX5NY1No+mD0DefpMCAfAL/UPP2j5pw6
elQK4gvltpf+FJNGUJ7KCjthJ9iMRMZAIr4kpQgs+0GJaxJjmNJtI2+SeA9USpY/dDrtBhcGN2B8
eDV3DCcL3u3pF/TPVsZw3qd3uiAvTqWxLMa2VGvOA6z5W2pdEa5+mcuMA/I65YlzkRvtmLfS6PxD
7zW6ODzSMNPC1ECjOcOB/5SkvBk8qtIZ9fSiqknJncV8jWRwY0P8nqtlzqSCJRJ8HUrOU0RaNbav
UyDEDfbV7UBms6SvqnbZP5/80xQyySQxK9gorXR7vlEuuo11ghgTNWmQepC0XxzQCl8MquqLvle9
GBHRIfnQffC0/agyszaeOJ6RdeX8q6Ge1yaILIiVYG+K8PLy/Byh9c75DEu0STdK+zrw0Gvc9U+B
QIBJ6/ece7+PV9cCHkUotuNloqIiAXHty+YyHirKhsr5eCqgxvZS5jtOx21+NNaW0I2xNJAcRGiB
f0ByYs4g/Np6hV7BTChPOK+CK+8xNraqb4l00OHn/a+l0AIr+//8lJ77Nj/9QHXHDbFEBQlCkbCu
UjgvDSxWvhTqjg8eypaEhs0MR0+pOhyjP0hg953TrNFpr26MuXH8AqIM8k2AXl32N4+hEgIzRc4r
hIdOgJBkka8cBdflY/x4KDmCAAOyIPKXi6UilH4wjIyFz6J+xPVHs9iVklPJvakyLBVym6OZBQtv
6gcvufRH30kTRWfHcquIOyW2oJ25csBfB49zhxUsXYTiCPl/ysy/JhmW9XUR+Vr4PHGnsHWH6iT3
z8Pw2uBSAWW3oGL1IoK1KjVvnQisMXzHJjK9xP27ptEOOEAIfsJfjpTpF9fTCP6lU2H36gGl5q7H
83U1b3UVOswfPDuY4jEHo4OlsFeglT7IcV3wDK833xTs9E3WqEYg6jwxmEdTXYI5iVMFdMSRAzuS
4Pv+9vtJxi+OGJhsgUE2Q19Q4FwEtVrbQ4aqUsJnyMGS8hEuYq0Zgkjr9u9QkOvfpxbEluZlKg9C
9actSwLoHkLvj6IAtY5ACcFU7Ewmua23FDhvEGBkq+Dep3P1nBkUkGlePSNIjixIJPCKBfIxIKCC
4+8NnRoQSnHV13Ki0zFymQ/hCZgp/z/OvrO3dV7Z+hcJUC9fVW3LdhyXlP1FSLIT9d7169/FnHtx
bFqvhX0PHpynbMAjkkNyOLNmLTPfBLLtJXb418Pddm526K7A4zrVBQZZYjP46H0z8v4+noh7BAII
3DD/PCDIoLpGW93tfkn5QFT8UYQzTzvkvUIAVA8tcHNS5a9KIFN2IeCLiZ6fVPQvMCvJO6HptTs2
stEuwYHuITTkWwDTAXxPQ5BEg0FH1IKzaYzCS4NnRbEeOTP5wFSW31Jkj/GgF/G58g2eA7ZvQ05l
NFZHRHNcL/zQ4hObAamMkcUW1732S9WKmV2PTkf8D06LIxuxIjVRRVQCRJ+Gl2DNvIH23jvU0Yr9
gbS5v/eQbcWLCPBb5mv6TuM/EbsDVJZ5RmfIwuPlPpjDJBFAKeryhNiY5oTJh0Gumr4KL8l40E7w
U2mbXhBGtuMzQ/rWJxuNOgjuJpNVnfKkdAvH+33bAz4AGqekl4AlRLbURITQmKm4gIkuUMIdOqOe
jFwx8u/ae80tZnT7MgOrT6dX7R6XJ1Mdh9wufatX9fzTf4qlncfgxrNriBccm8qQDo8d+u5xR30d
df5XQ1BPAvk6lF/QMhAB05TjrEMLQX70AAdtzMf27ksA6GyBHqGALhcZKQlauK+spnYEn3Z6ifht
EZjyB+tZbWSWrJvvPM/GXg7PbLXiBD245JExlVAwWAiYyJhuDzMic483LbSDkZG/c025aAYvirNL
xv5oOObxvFwYJAk07y0gb0yuc7CSULPKeWEUy36VXTp13T4PrmA3rrZBSO5Xq9wUXaZd8DJyh9IG
wbqBmh2AvGi7ps5nUKw0jCAE+cWrfgCTHZqXLv/XvgDQ4kGX85f0GaV1jRqTp6U+33RNfsGVA81w
ftKz6CzWFvfCLEE37vNklC0qZCi6Mkqkqc4vylcPJgO0q7lBsI2jF6Z5kt/q1oBgZpJbj1ft901C
TyJKNMh6g7eDA1/E7ZEVtaWQaaFSXAI03U24ZyCYlq07xi46IxC2XW2mscUehJ8SnEcI45sYpB0r
5tnXtoz0J+QiQMH0EjSbuS6DmDwCgYCRZCtFAWXGS1uvJ8jO1OsuRAPlZsQFBrWwEeFEZOTtyVvS
trr3CCRLcfQSJ0TURcviFVD0CcK+Ly9BaErSnzzbiUs6H/dnB0ygZwx5X0A478Tekqz2GE+byotf
N/ownCp0OoZHFoo64zp7lo+Pl+e+PgL2DuxbmTDYEBY/yinQDiGMLFuXF8FDn48OjvduHVRO0O7R
pWpWR+4oWYWuxTHCkr9y6TALG2BuuBoJwLAHUF2jN0BRd57A9U15kSaz8PR+UJ14EMxEg6r0R9gY
Ur3U6iXdv7IwZBRq8fYBxQZy+LcemWhC45XtWF46UxjsHK/7DFyBHG+pP+VLi8QqOnGtjDE81kwy
iwvtFrQCojEdEx6qxy5Yjgj100cZ6Y3FA1oeoZszNioV6m1GlRiTb9SH4TsrjAFcc+26KD7RqdRO
OwD/q3Qlf/K10TErlKAKhHOHfCGXdN+Jg9gbuFY8JFHEQ06cDP8qDucGPlSnTkILq6Cz6GJJqtco
NfzSruLREHoQMjgs2FECO34fpeMgmmJ/Er4V5D0ks4+MTNPrCXBGS0tXERREalUXqzVKuRNvsoje
eSNSViB0DxS35cxcs/EfpWbpNvlFKt8eG7ejoM5erkwKUGrK1QUEA6FmKtNJUHagqtambf0zfSIL
jUe452TfeaL775O6jiKbUxxvNBR1VUfQPt/wrDOao2xGzarPHG06JOxWZEDGZ1eeERwl4Sk/KH/C
owCKF+HV7wMECno0Wv6T+NV4lpJvE6gOvA6MWzmgFpe1ZwVx8HcZOVA6Z8KXWHPq+Cnm7IlZebHN
S0a1z/FMKfZjVICRqzTABjU5yHoG+JVgw6ADUzYgX11t6xK1OZvrjLE/BJ+gKio1Hi9R/HXokWMM
llg67zOzcAr0DJALmogI0dmMscqFuGaU6sKiETyrf6BapMun7Cg5+EY06yw8BmcCxBt7dBeakLFy
Cj+sLvxz/OK7nXSc3sVdrxp1DcbF92lc41zPTaiF5hLeF/zp8bH2W/Oh3UcmMChUfgkWikptSAmf
9WmK8Wpu+SE/18bgZmY12byMmNAF7xIaOMGssEavbPvDvhZoEjJLPNT3zV82MrQvZZWmqS6BfiDv
LGjFeTqwtVppoFFLgyQG5ix+At0T5/TT1jMaExyae5/X28/ouYNDoLPcW2Jpvq99kjUE5Quk1oCp
AWUvtbH7MdFSJawvkCEKBlyKP3KuGWqWrFp+y7KlAaKVfaX8cywLq7gbEOlDjx0R/61Vle1SKZS8
6sKJFhrB2pdhQBf/n8D1u5O8hMW8z0+TMaqE9VFFKHunHlGKPJKcTFRfAry56u+g4W252VX5K1Kt
YrGaoi+pAz0jYBj+Bl2CWbLUrHGXeaQ+gOTMrk5PyIEGPZvH9UWM1wlHeChA/RBD99ldZA3DL925
6NVQKRdFsUQYUxFDZeM1B+LrCMzew8L1PvNgxA2HZzVCCdR+7vaBnMmsJzf+r89E9XspnRNpJT2l
MSqiykUe3bJ1mMJWRh0ADLy+S7CKBVYzvA8o5o0OGy5AemdeKuSDFESD+Byk56jbqVT9ZOxkzK+C
A68N9oMNKQUOdwzaHxLotBQGA+ooFQCUCp3XhwT96ckmk4zH58PcKiMoRSkR1KmIO6igtPUauSil
BqssoiJd2l7wMuVfXr1BwuOfJZzgUai5KcAqIaUr0g+jsohjSOoGzSUCpfcXjn0GKRQ8kpHgQmrl
8bhmYnwYQ1YQVSqoBSMveOu+gVJ3Qz6VzUXoXZV7U3+Yjgfe3OaQJfcdQQKvqW+Vdbzh44XH0lwk
eWOa2jmcXKRFCFbTS/XFfcaCYAijKYKRqlF1yHAbtd6KZn6SJWfY1yJQ9mEMyTJXXQrRZ4+Q6ymg
9lUnQhGJ5erm4oGhpTdjflcySNtESLE9N1Bwbw3Q2rOcoXQr5ax1C541e9NqoOH9JRvHkUmtgCZM
Xs40bXNpoQabFm4hWmJpeMOuaCSr0iKj5vQRZC+efF5Y+/t8JpKuV5apBRgztKzUqCReohokWESv
TEmNFHylLFK/33FtTs1HVn6l46luXV5b++MrkHLD+8JnEDP0uYaXJiciDyAA9EFdU0EctkKZ41zr
4j/jrgN5gT2o5GEx9pvMmj6Y3I3FtRIY4Rv3pEJRr1iKgMmVdPcFKNzjTQH0Fzbe7Sbg5TgU+Dqt
L9wbUIGHHu/phgdLFmuxoRtZmeh4tYNCXz3Yo+vpleMlYKaJvhsEaJuq0lkzfGOcYQepOWkwlNBB
zaf75zZVHAsEXfC/H0mOqKuLpvBKXoskTBPkkUd0KKM1KHXLAslw31hkl5h1DfCIEkp4uAjNEtIq
WRxIgHdcIA5m5Ig7A2+fRWakLMRdc+cqoHaAO4PDnKgX3g4qyZJOKdquvqgb7qn3E9DtWZkRtU/J
ErCPnNB3a3xliQpLuKkvtCSApSYD3qfPGMn26/J1wZeJrz6yQvmyL0RcJwKnccGr9MJ8yj9Rucp6
mxe2cqaz+TrY1Z752OZMigEYYvBaor9Mgmg1dX60feiLSicBaNMEVoQNGhfvkvDv64QlIizCIIMm
Aqe366RVUtqnEVNfkv41VMA31D2DZBQcfgLi874b/i9jujJHLVYfBkk5MV59KbPvFlKCufpZxOHC
yTs7ccCT4u7DUwe9cLdjQgwUTY2MMbWaEQM1CzKAJP5nMD+2LDSncKyxwFjiPr81UnBDy4xR1F58
D0x/kj40wEgt8VHMXaXIN2pIARGY7F3tWYknrc3ErL0o3DGUjTxxmX4DyRQTzey+COIsNKkwtZ2C
jlfoN9Mb78hGaL/I40JyZmaTARGMrghIzgLuSKeVPaFUu5jN28uAdPHE7Rp06z729pnLgvASkEoc
WqOAWr2dz3ES6yKd2vYigDQMl2RTuF67SuqD6NmPLdFHEzIioPhAZg0AQbwvaI7eLmk9KPfy7Rns
cXyfboqe3QWRBhr75jmCIFW8hLWhJ+8/BgHxIoUSyG5RriKHLB81ldqeGR4v7U45d2K9sK9mTRCw
AGk9QKGbdnl2SrJYCzvQeyA7ygeAKfzjpvodBIilCC0RSVRTwZSsBUyWhhXIsybZZrRDKcQ6WLcX
xvGbZbw+Z4kZkBlAbBpJK/CUUGa4Sa0n3CvdGWmQcCWLplrq4OBjrJhzA3bFbvl83X7mbm0tRsz0
sQHTUL8gqQK0zxCFt1sPbNkkUisNLEMyMiOhNe5y1sijfXuMxZNUn8V23fE7mT9IoNTcV2A8e+yW
9Ab4NY/iJ3gPcGQBvUqZ14qgjPJyOIdhYJToZWjVC3JFtYjG54XITBDwW9QsA6CHZi2VQMPBRnBr
S0UvVe/7LWyhtlp5UEB7FjtI0ugadKNJgQq5KaVLTfDLI3Z0UhFsV81fr7ZkodLH6jWoN3Hx0oPw
DZgxwY05J89AIaYXjSFzG+AKTlyzkXO0AvKAsYkLh9FdZP2fqfrv51MrJVVez1QKpqpR1vyIiFJH
Ps4/xtpPEuuagNZnI1noiZhzTEwZUALgGgVSmj41wkD04iDohnOsmk29AnFZ6xZut+FFq3jNudOY
GK227uK99N6iCvvYN+atA4qLOBY3AbACtwsWVUOjsFMDXozqKEJ/oKrdYPTAxK7oHsrLAqfzxSoj
vLHFmoks0Kfl/QunLqk63h8zUA3Fex0ZGZApA61w+xloM9QQNw4sqNdjxih4EIkn8ZgtHAJ0jIpK
LqqGQAAga40LgU4ZljnPjIOkov8E2g5CshtHu2cPXGQ9ntS7e+DXDNFPhyQVeSLfDqZTOhZAE409
S1t/2IW9VYTvHSfo0i/wYFqwdpcI/R0V2rMA0Yb6BirVt+bGVh4Q+8AcV5xLbqWUqxqtuUJqoH8+
BLdBMxWrQJyMOi12Udt+hGX9AVS5EY3OYvfE7AyjPgxKIlLPpJOiwhRDxYx8ywCGAH9InCnagao7
FhZHTSbx5qTBJKMOjHZ30CjgeKUmeZJKESngkDtLtSWOz9lZzAyVOaZHnmS/A0RM1Wj67RPhl0a5
y4zjdCEdMbfMRJse8S2eIeIvgODqeSWrXqFAwJo7J/3PpDlN8sy3MMkmlphA6WVJuG1uajGt4H1E
SxO2CjXgVKh5zYdOwjkZ9m39UrklgDwgYn7su3dtjsSbsD1IjxjorvCPt96U9ajzD3HNnZXaqi8p
UKyJXBkCUgoROKV4qMTzuKqfu+k9VbKNdlgwP7esCsqFOAeBUsatdWseJGk++mEq7iwEoC0FcqJa
VUGCAtKz1v0Z+lTHc3aAdGAjQSArNgUwCqakQ+DxZ5BggHYuAmXnsaEgKUcXuBRA6+JAHLgzL9s5
eF17pKY/ihc+trv+EuL+emzuN69O2wPKBfsGnU1IGFLBSdVKal3EHHeW833MrYjeO+jsvG4/BWbT
A1wzSSsBGsSerXlmXVyiFwSiuhw7g3xGg7fsb2XJGLJQjyYL9Onom0irTxTbknU+7CbIWY+pVeQL
k3R3ZiNfj/e+hu2HVDoOoNulKnulEopyEnHudIVBoIQGusWKpRuKrDg1NxDhRec3GsDRpkTjcKoa
/AyTqkznoi51aXyNmtMYOaUoOa9DEhosYYnMlhzgrhIC10OOEycYlPXwd5VakURsio4vO/YcST/+
B0i+OtVRJjsZ/o5/G682lGBpOu8Sq4iv4W4E2oL7D62gVKgdp12iCBM8uphQFEwEW5te6gDnGFLX
fmYUXXXCs7kWwZF/CfiFt8vMgG+tUwMumrIdyo4DbWBnTkjclGgk9vJQL8R10YiGrKyqmHcB63ns
+nfZ+t9Rg38TSGh03bB0s2afjK06qjlCrtFOug2j1PqUTysO9U0x3gfjT6XZkQ8I2uBKUo0qpnLE
u9VpIBXQ/W3ahZ04vwhAbJL6FwGbUgGs6Pu8EmsVaHm+QB47Vc/ltMqZP92P3KHgewKJZ7salg69
+5sEc39llOy0q5skFAEh4ESEnQxYLlSutkDb1Q3bUkGPS7QaxzemAVhnreb9Z26O0VPPAUMKBsIp
+xjFXZNdFtaEzm7+rsnV91A7my27PoT3D6QVasxcJeZ0LbfkDIWTZ587jDof5eZiDHiHi/yPWdKF
hZcDQOrU3E9Jn5dc1w9ndgMNIkU8KvXg+Dxawoo/kfouKHYpp/sIwhDMSUNuf8h3Rb2Op7XQ7cA+
lpaHgev1JjgLoyOLT2pYLpx495cTWaf/fiC1Tl0ApEvN4nUT9cJboTGBE7aBy2T8tLAb74pq9FRQ
K6BAEIUB9no4++iv9U4KtBs4vkHVOC5sRj4rSPyPpoCQElOQbqrS4L0dUx8j7rlKThw0AP33BZ/g
745hifBVkbQhLiqklG99VAqnQhV8bjhrUPsYrCwt0JYnxuKHNqqTnUnld4MszFMllZ7FcoPLgCpG
R7/nR5+o6cI77f7mId9C0u5wEzxeqJMy0pghi2oQ6iVxhtWWMhEUrnKycBbM7cprK9SJiHx2EgoJ
Riy9Rb3TQU+W01kBj/YPpn9bmN05z7qyRdcs5agSUgY8IeeY2TLpu5p+T94f+Q+fbUPB8FG4DOJV
tM+HEz/uwUovLQx1JgDBjKIFhUM8i54COpru8IdyLfHDWWXfE/WpYUs9zzorj1boSukjV5HBCs2F
T23cmFX+LjcfI+SfpmzNIvBQUW4JvsEhLae2OLhNgQrvdJwyJ66lvcp4q1rtjYI51E0JwRBu04s9
ZCYez+BdkgOXJyI25BwAjAVLOfUIKkZNiiWeAQkpwBqiWeRlZKkAfAMpXDQRoBIjpI2msVqYOH52
W1zZJX9+dXQPpd/IYiwP5xrKB15nhsjdS4VgiN5BSYxYBKc/88oVjt/t8Irvfeg9Ay4PLeBeMgP5
LY1zUBSjFwHbN3OXCLvu8xlkVtCKhrwC0k930m6Jig04deDdq0SoUIR/k2IvJWaCpG60hkyp0jN6
tfFAuPt4Mfi5C4RQhyKth+ZsfMLtrCSM2EuRj9WQgs6OZAByZNWVvVEvVIgAgIDd9xMQRoLE2a3Q
7MvtiuIc1SYH2okJdet0ElzFtzP5MObIoi6GlDOfh0ytCPZckrBFPv/28zq5z4C8Rd60GvaoUuhF
eOQDY0DJOO4gRzGefTADjltp/XhaZnwUiocoVwKAgkOLTtcmSpklas1054l9qbncmWSnzkt7yFJL
6BeWgBxOt1EzOgtASoGUI5pK0VN6O0RNS9XeFyFJIA6gxA70rn9B+lnmt53qAk4oHh8PbS58xOuF
4FVRvkC8TN3dnchkEKQVujNoDfPTMPi8VcCuDS8B6wYyRwKG/xxiMU+83yubJMuWAuiZ81oF4yZo
a/ER0KqlhlyIScJXodadjyoo/dtW1NncyZm/yQSNqiUpnV9lWHqCZdBDQIWBtJPQqNIE9RPkrWXQ
D8tjtp9EiTkmSgPqlDL2US2EUuhmaOHxQkHyEA0kyzJ0cGSj1lrhOPFbZlLLb0YWRmP02hRZT4AG
WyVSjRaRuNuG6iXmA8FUeIBBJyWWV51XQB0A1IgmqkaNJVTqB1QnCodpA85m+iREGqQR9RYpYFtk
R6nU61bAeSMJ5fTvhy1IZtEJAMIpNBaJ1PYeArb0wzTuz12SvUp88ywyn0r/3JX7WrgsONbMAavi
VUwIuJHsuXOsRG0ASgvy/ix6liauo9xba8hCZgE6ZvufLsnNOk1fx7o3UoXRxynRFz7gPu+CxCRa
9BGSYRuhIeR2JxVd608KhKzPpWh7wA630PDlcT8WaCXrJ7ea1lm4SRlgIcQvtj3lLZqlShmM0G9Z
5C+8FOZcHHrdyDVJoBMErOj2W6RskjpRKgAL9P6U7deoPUFboJJ1Jd/n2cLA504QlNnxLhPR74Fi
5K2tUUEBN8ja/sw30ecEIq9YkXVuCp/kr44pIMNqtPwSdGt2sa9sUnMNaiK+QH8/iK495gvyW5Hn
5AWuUH+TJ7XDTADbtoMdQozByyaTh9b3wmLPxGEYMKYYfg02g99c69V1PhVN0yZcA71JCDVG67Ld
Sskubp/YHddYIXhrIRxVFS4X4QidzGw3LbVQzK7w1QdQW6tq01IcibehuceSklQfpMz2DuBXc9ow
3iuZuBB6Lo2YfNDViHGFy1EkY5mjkdsPXL0uU20rtfJSP9fcnXs9s1Q0zQA/kWsRZnZk6hUXg2a7
xMUrr0MgpzIFTYPjpKtdYEeSnkrO42Wdn1TQK+D2RaqKZtNhvEpluhpjVNL3kl018SlTdGY8CgCp
LwSEcyEX2PiQyBCINbxQbuczDHyg49mqP/fZdx/u5EAxPKK7jR6UbVLruWf/5M3P4/HNZS0IBSBk
PzA+0k9+a7TLm4xtOuwbMNGMam8JtiQ6CcSjWoOBLIa0UttmDcLe4Pux4d8c990teGWYuvaLUlOT
XOqxX6Y1FxxDb7hMbKyTTtIKR1MgF9AHiXQ2BG2G7yboO+2BUlNXGuKtHtqVU1isI/EclIeSPfFQ
Ix14B9i5wUOehYe6t7hSu5fH3zx7nl99MhUm1GXfDG2OuZI75EdVdEX5/aphlsrac1ODqgTpNkVT
OlGYv12TYOjzdhJqJAu0nWQHFrgNhBqMay+e5KBxMYFMho8NkD4nn/VFq84MCFWB7NNzzTvwzA5v
PTnfoXdmU+3l9jBMTi+sBrwEH8/GzNZAXz6KGDjgwclGU7KhNS3gCobMhpNOm8F7loR1GULVRnwq
pSXy+HljAC4CFoQLjKXOGi+chphJJexDtCBnK1+A9hmk3eIvFhoeWbdEZrFg7jdmvTraokGSiqlk
kVBNaqNkZWvMPvyN70hobU4gK/l4JucymYTi4H9HRwcKYiE0cdaJuDCjkwfpL16pHcikrjOAGSqx
MevmCUJ8SrNW4WzewAJejzKnUj1VXrXhw2YHBdWF1Z0Ly/FNUNdFfRmgB7qQIWUdD21vfJPM5gdN
8QpkVBOI43YNrxgqOMhRmJQgBOorGwAFwRwsAdW5ELTMPHvwAoGH/YIgWLrdGWjZVgsErHpRPgf8
kTV6D/KTPiT1+IUH1tw5eGOKuj2jcsi1SpDhYKXyVGar5q0kTERhvWWZTfhVSWYE9DV6LZYqy+TQ
oM5B8spC2phcmDj9bze7EHteVXEQ6QALhaozWi/q2hAtkURSDg1eKhSVVYgvoCilIhSmrICfSmm0
oOe3ylOGHRToiEj6t7ww0Qz+2JmpQ/LOEnV4DdyEOqbQ8aDBeoKAzLpLTG8RhHZnREIzIGn6IE1y
KCNRV+U4+RUb82hh5/nndNx0FQE6sNJCmXbGCjGARxHk05EwpA4deJ8as4EUbLk3efgA4b9YgtX/
+I/zhfc8MBToMBQQP4L953b980GUI9DJBFtBgaqBExqc4iZLIAlqI4EbFMQX6EzmSB0MdSlqJCoE
k0v4c7gtTJHfZbxVMit1/K65hdwB5cywI0JOB287yLKQUixlpw/GNCn8Mthq47ZlTW6JWYQKOcnv
gzeFKB+o+D9AHG8nS0igwiAoQbiNGmuU0W+HiGzh4JszgTYF9DJB3E0DUuDWBFd6aO8M63ALZBGo
E0d7qUYyM0fgHEa3G6mRE9TzrQGNC4sAdahwm3UO+jKHf19roGbx0INQH5F0ofdGkmhxW41NuEUF
eIg/zplqlvV5+Ef6RLIUOE143P0AquBVSQ2jEdVkUpki2gIWJvo7Vv1YZC+eWQqCWMBK4BKQ8Yyn
ZmqINCER8mhbo1rLvJToW1UX6gH3GwNxvUi6ftB5iECGOq3yqMuzGmQl20FdZ92mHzYJGL72UWM/
3uWzQ0HSUABYFWcKPVsy37XJUKXRVtFj5HG0tkXzw0JuZckGNZaGFSNZrmFD8DZq/8EBuFL8+/4W
BAjREcFSjsBXblckj8N4UBCWAzRgh4qusgtvvbkhXP8+9SgQUL/G5sDvt9V+RJevbPbMUnZizoZI
0qjA3uBO1CgbqRdHLBP30TZg98ORS008lf99sZHtYXmCZUJPFRVL1NrkFVFUxVtxw3lG9ucf6Vd/
tx5YxJE8RFERFwd1+1UdkzeSr0XbLH2qwqc6sP75+8GVi2ol0N0IS+k+LW/s1dKPPHz/eGlWiXSO
Lo8N0G1QZAT4bAXnEznRAZag/GhIg96XymQb6y3U3irnu6iNkQeyTh9PSgHiPfPH+1gwenedwyzK
4QAHIf1FTvdbo0nmB/GoKCgzvYmbfsdAxTi8+Jd4Jx6iPbOpIA5df47Hx1ZnjIKiA4lewAeBtKZp
Ooq0xm7KhMkFNWNqTZ7VONES+cidR6NUgosESFBAarBslD+kUZ0B9txObr9hn8e/3oI704kJRD5A
tCAxAX5C0qn5y1lw9RrqqxaoyqybXHGjvJUvQ0hYnSDdjG61fL2kRnI/GCTgMVskF4FMJQ0rnfxS
lSMZykRevu+ZH9AtLnJmkoW+CrkxHpQp8dukuwkG6FOsaYGljf0QDCOMQVSIkfWG+tEeiAH5+fHq
L1miLkkxbkNu7GApYjbfqML7giGNVsE4j83chRRkQKD5FdFfghuGLqH0bNaglqhNLtjIVtXCZr33
4Nsfp8aQinztTyp+vGE2cX4sgt0EkonOejyEu4uYDAGhKeks4khl4HZz8j4TDEXoTW5WrTzQzTIu
uAYixPW9/djQ3HAQr6CsyYGOCF1Mt4YyLWjKMihYN8wsqQM1nRtlVha/PLZCpcB/XQyXPV4OSFig
xENtSV+LBQDdK9b1Vwm3R8FUHu3O8hgzcxb7audGpKFZGRkdODRggLcjghhsgmIGy7pQIB4h78ga
Xgt4ycLVTCcEyJBAOIlmEUI+Jop07M2Oda0Nste5+Ue3Tszj5Iz2O7Qy3x/P3P1owJtF3sHo0STM
39TlGRRIsAly2rt/xPVBODz+8XsvQ8YKcTcaevCuw0FzO1VZEWVSng+92w8W+DrQsTRIzihZ3VIQ
fr/xiSG0bpBHPRpNqRKIl6heiodw74bAQRj5Fy6aNcrTj0dz72QwAg4J0Ff+3gBUJJOJ6VTkAYwk
a8gSy4b6VANpDznceiGynFn7W0vk0L66Ado6kVNFnXpXeEud9tt7Tw3hR1yFql4vsatS2X642a0p
4h9XphJ+avAggKnoUB0EVmes1k5N2YYEbaYr5uMZnHG2mxmknG3CuVYoA4yNRnoUI7N/6pfIYmhY
9N2AqLAjguyZp1Rk7p6CQ9fozWf32prBhrXbNQik2tfHQ5q5rW8nkHjN1QSil7aq8wz2GrsKbbAt
OoLDbsEfswaq35sWfJBuB6SHR/NEhl3baCHL9S5a18rQSFdILqHCNrk85Is3OOwAc3NUm9VNpbOC
P0ueSXz89i7HaMkLEZiFX2TX7Wi1KE1DhsEe8N1JMPPvJjeHHKbsrrc19EiPJXZ5YI2Ql1g9nuj7
QOXWMrWuCsOjlhfDshhbauQEkqNO49Lszjoo7ingeoHxBjfO7fCKtPWjpuNxGmZr0cHTzgWlkGxE
TyCzl1s9hwoti3bLZ7EyHo/uN89BTywgxf8hokAihLrBIj4Mmgqi8G60leSVGhh24gZ7VKdXzE54
lk96vxacxzbnDk1kqRCcAw1J4Hm3g1WQNSxbLRlc7wJGq1Wja/thEywdzTSh56/HAttC2paAcwFy
7dYMX/RpNvEwk2xlK1/5Vg0ZzX25kzaaUa26zbBRDuHnZMuO/ySsHw9xbj2vbVPrqaSZKk1TNriy
04EeG3JuG/ny2MT94wonKBIzALxDMAEZfMpGmgCmJ9awUZmcPq3Udeg0q9hRjMIRj1AFtdWF0IDc
mneucmWQuodSNhaHpoDB3gCXxcIW4Gen7OrXKa8YKm/0hg6/zpzs8lica8v/yPVp3enqelqFm9KM
N/K6XA9OsuLfor3y7u1Htz4sXUxzJw1SXoQdBqUaJNRv3UaVp7oQyCg1O7w0J3GjWvGqW4Xbal+v
23+tCf3HS6/MUceLEMlxnmfF4NY/9Uo7NfBVwQ4tzi1W/aF/C/bJxyk9LRG00ahE2uzv7XJ1e4wT
Yc9U8sHtSrBMmapTrOVS1zNTNWWT29QnUUePQXyAqJUhPHcbbqP+H87V31Y7IMKQPqE5SoIJsU5e
N4NbTo7aGYiZR9Za2CJkC9x5LGnn+x8b1OTmYdFFowob6TMYfrJ3Cepc2S7rjhAy/pZZHdq44ZKQ
I43M/p+p/a9R6mKWFV/mkqaGUVmHLs/ntB0/VKdaMTrAbjv2C7eH/BWtNsI7bk2m0POlu/LxqPGg
v/VgsWmHWKsrfMD4BGDlpjbkv2iwrXtEwTpw4R9tsbBpyN78/8/zPRKorjo2BPcqsh+WyjhhaNXN
wuEzG+/AJQFXVBT45p0+hVf2tVeXgxu/gMNlDYjVulh5q8KonNhe8Buyx+/GgysK+HHkQO866SDr
FLAywPUuSMKfhA79Jrrw1u+nV83X5a2y6f/KreF9Ee44PfOXruTZE+jKOjkpr/am76FugC4XXMmp
oYDe8Idw/6/975jX+cRQT+Vf9GstQU/pJtH/uO2VVcpt8xAZ04nrML+eBSEmDkdRaaw7t3L7SAcI
OVtti9QMz9rCVTl/j/3XMB1ZtowWBsD9DC777O0ITZ5iaUZh9aaql+awqfQl5ujZ+OPKIHXT4NQD
+jHpoUVoN7Gh7T1bXYEsuFyI0MmE0U4kETEVcGVDt4Xmou+rHuktjociU6yr0H/KLKaw5HJdol6T
G9CGeuy0c7czCg7AriNFiKci5TVRUXMtl8Mc2rCNbOEkndvg1z9OXYpDIEXoeMSPxyuwh74xC+/1
2Sj0+vepg5rExdAcxO/zu1R/Hp4GE9ik8jn64J79c2P84F+W9vjMAxRiqAqEAkBnCGQLFT6VklgA
vSvwbps5Y22XTvBSv2uTHoIA9q/8ubg+cw/EG4Nk219t66ZhuZb3YBBPRd1PLe6TifXkQz5BjVv4
8A++YBIK/KVxzpwm4JEHLFUC2R1KeFQYLBaxwlWdwru9d+gAKXqKd/K2E22Ih3B7ydFe2kO1xAU+
4/qA0qFui5Y90M3x1A4TqjxQm4rhXK7ejC8QMyBoh1d5KzebsHYe+/1M0oIU74Gh0lBCBHae8s2p
kiVtwp+7LZQTTt1oc6zRCeu+W6FtIS3MKvr3CxY+g9Qy0VwDJTeNI+8YTm6bQpXcwTf9I6gP0OlU
gJzG15tRL1Oj+vMDJpnHw7zf3r/EJODnAKkbIVG99R4pDMe2T0fVZUXwpr2MS2yp94eiCPQA/AR5
JjyW6DENbV+JTMOq7sBMuve3e26fhMlpCuAEF5Ix984BS78pebznQbJAOWT2/0j7rh3JjSXKH1oC
9OaVtgzbm+nuF6J7uofee379nqyLvSpmcSsxupA0kCCggukiIyPOOZGnSg4FI7AMyveggI6Q1Yd2
NjtWgU4Gyl9HJqjHIL8IxwiEE0jr62lDjWFpOrFFOB0/VuoBJDglYUUmJJ5aO3qkJHC4TorZBNq5
tiGOPAD+yDzgPmn8BfqN0i7KTC995iOT1Z51Y5lApka18VQYlOne2kLVq3XUwFYj2KBsTy4KavJ3
jSegyniQbSzTuSW6ohVO45i2Aywppg6Mtddrzm23WP33mDHwNxeXC2QESPkU/HZADVCwXc/f3BfC
UIPL4Mf8PoqdEKR9/e0vTw9lgpyuM9/L1QZfpOMc+eqhcJvH6z9++f2oM5OQFM9GgNfoFkZR1JV4
uMaxb0R+pWim2nr1wjg05PZe7TFdRhkV8OhT3uQCcSOgcfbI9Vnp58AkA5j3NrYNmoQxTsuWFahy
oEctohYE2mRPnE2TkAatkDZl6bcmGiNlvBlFO23YX58u4o/XQzmB4CQJ3BikZugHthoEhN+b5L4x
uSF/M1vo14CG1DwLaE3bQaEJwmHk5UceDWg3tx7MKCn9OEMC2idtfXaI3CfobTbmyHxL0+cfADVQ
oYHEwfKQ9heUj1nUuuJELsh9VbNldLmxuLveQWYS0s7RvX4Y9tJjCaTyYLaZW5W3S2rWLMDGxSVI
fwN1hiqpbeIm5HK/s99GJ7JSx+zfulvWWE97+XzxaDvUNRQ3HcflnZH7tdM7gjv43V52hGfDLQ85
/kof4sNyHI7dTnPuUeR3OU/dQcn/AH7j3Z9d/gRxc1PfDR566Di5G7usTD/dYQ/FnpNMEfBpgN8o
aH5Frbra1UZd6Ggb+ghd7f1dCKWEV7W0fhpTsApTN9Gp2xGRvvr1HlqNldqiqVgVlOvQkA//ntqG
HTiBc33L016bNKSEAhvqkABlgu9Iz1qtt0XAj6U/PmjdobYqtIyLrOAtjRhO+3LPrw1Re14X6yLR
ZhhC80u5t7nKG1RXeeZZaWP6cjgN6DS/kJshnQzWs5z0DScH+lT6s2aFSBYPLkSq0dsGPDZn+lvl
CawpRqVC7gUhLB5TtBxlHhoDF4wGnN9tfIT+OagZL+l9/4R+ugvrJbI1g0QkCWQuHvGrTh0kfpGr
QOKguz8e7tCDwST/QGjDfCtNV0S3hUP1Gb+xnooXyU8yQuwNMBPRCVlGULmeTyE1VLXR4tonxsJd
tw934a7ZjzhiYWuixcC+2uuH8Njt0x3kPaB4cxNmPm9PzuhHLMjfiR2/PuRgR4ImAkYbzhFS6Ouv
MUKtkzm1qv2jRmbgtfMHW0GD8nKn4L8/vpBuNiM7hKjuf/5KrZ/BWqzZFhy0h7cUC5BQa3JmnCe0
GGesEH1HYarAslMFrBHwAwAVrT8u0UaxGoalBVrQFD1UoHIojzGO0cV5RXcrFAwgWg6oBSBw1PYO
5LafIH4f+RFYGYoDvopmuIErZx8hSyj4Yr9RpsinnF25pdjnPXIIEWCiZgjq61v4HQwH/S8l/kjH
LnQ2gUsEjBoJNBpjObRdoymcEPmlZpeti2f8jcbdc4z4gbiX1caBFWA4EdfrqLdi5taD0bE2YtYu
sR+bgc3qFHl5x1G/Tq08ovyoUAfy6425/EJHud1v3c0c1dxd99Y0SeA0WeCTAgtFrnQcyfUwFlGu
lSoEdDe653DkZOiJPGXH2UZsJ6D9qDmwiMmnZwg9cThokEQjyq5ALa4tpk3RNnXLx774oIJDeeSh
FP0SOgAtOekx/1AeZDczwcD71A5JaO7rxGXR7y48OiYXPdxJk2GirncBlgpSQQ0SI/bR2oCDCwqd
xdfvIZ2VWddn9yI/TrYierGj5oG7g6Rz12PldCNrJyT9/NmZnuTX4kFHEa5/DB/GR3Uvu9pu8TI7
9YeHBuL0X0xRqovSB22fWt0YSlEGJ8E+JFPwHLSV39P9ZEMG4gGJivhD8Jaj4XAOCEdDcIvK8rHY
ZztW9W7r2GNvQS+FUELgz9aTYMQjqtZpkvjzId4lT72ISWdWlclI6F2FlmxQTSUvevyxNlJWYRO0
DXoEz6RXY/pQJnbxlLwtnTl6430TuvEdZNnfyyfunXsfWfH3Rcb+NNEqjzQQBMYv5b80sQdJRAFQ
WX2Y9jG6kbyig1P9FtwHZl28fV/fVpv7l2TrMZuIFWjVb60VUbQzBkCKP7Vd/5Ja5R3Q5O2RFWBu
eiHSfOv/GaKualXsuRIaHgki7T+TbD0Hdu8vt8PtyHLZFxcdOSeAlgFzD7UvNDVdr17BLWNQEQCz
O31JHkCFX9dnjH62npbnn9/Xqd0xCBOQzTlmTHJT/6AyQt7tY3b289RdUBZxgnINPn9wZyf47FwZ
Efi+feXeDJQbwwNSJHhgzr+Dd+1DFkw8BN1MMcXauz7Ki/LCaZioZhIgOyIHephcEmEXkvVa7PDw
ru1mSzl2v2ILwiIP8VPtsHQftrf9mUFqgyhcMxiSPie+vYgm2nLmD7K3VHbta6mlVPcNs80wufcu
jvmZQepeBHku4eUQI4TCgTM/GG54aP3vxcKL12n3AcN/bx60M2vUE6OU1AGn72St8kVLBhZg+KNY
f64v2+bmP7NCXYhSj16sejMlfr7T79HD48h6yV7Uu+h9QXlgCI0XRSTBQv+JsobZ36Be6lROYkuo
J3Zeb0/e/JiyWAmnZMC1xaJO9ZIX6JoWYXfIHlogpB9onWu3dmumCJ3Tg+GAAFw/z3Zk/+I8fie9
Q5DZK3f8EYHADoJAZmDNLiupuPlRkKEFUQKELgKyWrsaBCaVnMZgGmjuwOFyAG4eXaeG78zL/Okp
PBa+gfijBWym9Suv+1O+tV7+LDmd0+97u7oNf1ceKyDZjMLOP4psxLPIWArEOMwmfBR317gQi7Fb
q0Mf4eiTvNdl9/p+u6jOkO1wZo1W/p3FuAL6MSDuSrZiK8bD73dh5kgZZN5scvZ1c7QM9inEPDdH
ecdFnLEWOQbXO4U97qa3b8GNsBGiu/FTuuOd7mv51Tj5QfGEXXBXwTkmN1CYFs1xF3rdi07wWV6O
Fxnju7Yi+PPvopxXnKFxSsDju2z+hrvj9rIl7SWQmNCJCWCc53iXoqAj7YpPzhEOKjSYTO0hcoA5
+oGuZ4sg6jn8LVn8Pe8DhHjLKlJsOvPzz6NcXbvkClemWCUJD9HXmvytWe8LwvLDT8pYI9YGpMm0
elhltZzAGH+AIpcpee6bYMpm4nwyI7Utd3c+LsoZ9RyfyKlOdh9cQXTHmQPyZJE7u6E9IUclmYn3
+uf6Um86wHOb1KFH5/bEaGfYNJ5SPO9nR9r1Tu6hxbXFWYMDPM5bcahYk0qiCtr/nVulTnWPxqXR
uGCD8V78uOx6K36Q7dyt7e7j+vi27qkzQzQ0HxLugcr3GN7oKD44LabhJc5oRg/XzWxEUUQyn5QB
ARZD7Ln2UgJwGppQjrEvj3anfqbBV8A6lBtvBXA9iNgMHgtQDyBn9swRClHTclwmx77QWXx0AxEo
1BdcaC1fH8nGawHFRUDmNbxBZeAj1mbUshXHulPxvBb2AH3xVg1VkgWFd2YHW5Ylas44WZ2lFg15
fbRdFMKXJjTRzCZx5u5YMKK/zak7GxPlznQ0Myh7QT9ZSgunjQ96YQXpy/iXHXOIPwfFkGjyQkUP
KTzqWoew1hirQgqUoHGTpj+N+Lfkr5MBUH0hdCUhQUC/5Zq2nrtBrWM/lSYLM8a2sOH6UfhBsR4s
NtDIKRzO9b20Me9o8gBUBdKoyNSd0ORnW1YKjS7PJOwljrPjxVGO9fCcS3bE8tEbfvPcDv3q48FX
UMZei31ozY5okBXYQXCoWbV3lhVqv7aaVuVzhF2Um3xw/5Zqr4HEuHi3TZxonljgi6JYHWlROmQ4
EqDbTugB4hupU7M4Chu+iqwHAAtEvQqnnDrhoBXOWRPDJVZWW9237yOL8bltARh2lASQzqa5l5Fe
p0sFMWY0gB/tKhpsLmSkGLfe3xgEaF1QlhMlsLmpQfSZlpQ8khrqITecDE1RFSuQb/se8h3cXmLh
ZzZPxZk5snBnO7lcEt2INCRqonuzZ7DSNxf97LcppwHObCcGYBf4JbJf8l1zWN6vH0OWAeqyLTJJ
gmw35irIDmDf6pMXtze8+PI/WaGpnH3Z80IuYRjBS3+r38fPEwMgsHFfnC855Zn+j8YNZVYjW4Zg
WYhNNOPWw130NXaOkbxeH8qm3/pnRQz6vtAiSVxyWBIyF6DPXnfgaiERy7PS/psHBbxu4HlQFATb
dr2tWi4sygIaxb7Me5mO4BJtFGpWDmZz3vCqQ3AC/fQLGJZRB0FelkjAtbmTxA6qdCUaeeXWHDkV
KwuxeU7ObFEDisdhTLgetgCHAqAtYhz7rfkSwXoEJA8PVNDt1vOVKC0pa5Tgwi/fSfg8sYoLW1OF
bLQAyiDaU2NB1r8fCXpeaTwJ4176FNq7pv7NvwfJXcrK6m2EpZC2+scQdZdMg6RAoWXGPf6neYep
dDIfF85RA5uVaN+aMsRzpEoLyeYLgKMet2Qqhdi/a576/cgAwV3+OpFgx5Io4EkAJ02t9wK0aVsl
yB7mr2qGarYpid71s0h+Yf1SIGx6QIJO0vcXMQSXi6O6LG3iJ8aLoNyk4CM5TPDG1jCISASCHuSo
L7oblaGkBy3JnRXIBmZegT4erK17QZ1DGAQyqqqfSrsAIlKPVjWrxrppu8RPX3+AxT80tuJ/Be+R
W70ah9rlDup9/qQ9h/b1+dtIRK7tkiN7dnXV9SzMCmRP/PA1BPdZtmTZhOwev6/EA9oIILdVsFR1
Nh6VsEnqGUDdEcEmMt9nNtWmG5ZcwFhLkyvNu0H1Ilu+r18m3hxUs3usdfQigVa5Of6av66Pd2u/
wCp0zEApAyObGi66ci1R0ot4z95hlMWdVDgspNqlkwNBCaExiuPQk8GKrkdXg4ebcl2c+tovAdns
vy87o2oKASfSOZiUbSjfoKglZCti/Hz/R0K9ZjLn0UQnH+Qhr8/U1qY/t0PdcnyrpfGsR6kvOu+8
ycgPb+RooLGDbtO4d4geFd2urwnVSo2liciKmMAlImViGb+EZ+1X+sP/zr8FzQbfv/3bzvR4gcEs
1h+2sUTQpVqvjT4kcs3JUurPKNf62lcouOLv4ZM3e3SiaM3rM3gZJ8AY+ilC9Bdd7C543+3cKkXV
9NgI5hfy39YhYzi/7Vk8s0Ct0dw3PchwsJC/gsGeP3S7xap2kvMdoa8DZ+vIDF0f0uUNuB4Stbez
sFfmiQxpRA5ct4s9RMogu8mYuFMXRdqrn88c5SCgXJsHSQszE6EtKsC2QDTBi83wA+7BdFv/MNqx
/St00FsAadd6H94NzsvPwsRkbR0CtBwC9RXxEeps1HjnJi8M3MSZL7QPU3WQ9b3RMlJQGyYgxgZJ
K4CC0e7zgujaLllWlyOAOo7yC7RaViPYjV0IbQPwaCEoCAn9E6vizNnCu/dVXE4ZgLMe+nsPu3q4
wdkSWcowm+MAdwHxAqHS0gDnKDQ4PuvVzB8FT2lvxsTRWHIQLBOU6wv1TJ+aBCamxmmLA0xwrEzd
Rj5XRGgHuiwBUAPZRdlYUrXjsh4BUeApx8BNXGj4Aw44775fWPegtHEZrWxRd34c9gVXE1uQ/TZ+
64BCHsPbwedfFldBgjU7fgm7zoZGkRO7vd0/JVa2q+3ypfcKWzrOrrxrnIGUIVDCe5rdinkOL/Ow
68mgtn+hNhXa3eIDXwWbdyYQbdH1FMl01WyswP5V3vNIxr0aJkt06tStknIAq5khm/ps006xXspo
BIBspt2b9W1/EFx9r1oSronSiqxkL+zS28pdbO2o2rUl3H60h2YfISftSTYq+jZvy27pAon+xJem
6GYPArBn0Q6sSnysBARnDO4zKwdLpoP+aiSy0IVYQ0iK87z+6soI5lqUI8Q1QI3uZha8e+skiwJk
xHCZQLuTTmrMbZNwooTXU3U/YR1CKx13qWR21ed1J7+1LSHiRyRxwBBDkLYehsRN9Zyi84ZfpX6k
7AEBAxpZZyE/tiaLCDUAs46EOAKatZV0ztMgrDVUM3zjC816r49h69chl0yyrIDOwK2uf13JUkEs
ax5ZLARIT+Pu+q9vrQRIdEBdEBExSE6sf33I82EW0xo3++ymzacm+0VoI2VnMwlhWy7v3BJ1AscB
QGFOxEKIrbmPIhOgrutD2VpsGQ8bvPJQPcD7fz0UNeP4nu/L1K9aJ0idMjxohbcMjOTMlhUwfg3Q
oaBLhh6tayvpUgaoKyup30SOPN0YgWXID6noXB/L1mSdWblIfwtVBaAerIyDL9QeuoUK6v11E1v7
CslqpBWRHRUh6LQeSIMOOBO6qiNb4mgOq8K3EV2hvoxgA3w4oN9oNcIoVtVRTXAk9MLjAT7hTElw
jNZNZgu9HK8PZGtFUCAAOw28BLxpqYEkUCxvdAHrXjdmP9oB9OiUQyfsr1vZmi40ZIdsLt5CPE7i
erqiqS2QGMdBWWLTsPrn67++Ff/CH8J7ADsG+BPtEZeOCxZlIZt3cRHRv+k3szmElrjsmhidfx+V
HZ8nFt97ygvDMvFOtKvXVHhiXFN45V3grvgRgtThgIEZpjDcosVKfWgKR+UOvep1bzuDMdStrY3c
gIGaG+CQGOp6IqF9WnZ4uaR+B3H7yEOegyWnu7Uh8A7Dlji1raBLoWkVk6Krlvq6cKg/s+AoZA7r
+bBpg6gSQpkMyX+F8ptlj/ZSXZoj1v1Avqa/BTIglVnNqLemCt10VEAKcdhxBaynSkbbySQ38LQE
Hw3J7Lq50eLX68u/cVCh6AlNQpIxQ3WBul3GkpeyPuSw+uU7MhiQjVCQO+etLLP/XLe0MRgIU8AC
chYI31Uyo2eBUMiXdZ4WXeaDEgLdBGjSRgPjAbKxKCSjAAMa3uMXANAJvFhumvEm7nqr+K66Y2js
QlZJf2scApDSOiCmyF3QMAklQf07zMrMz7Vj9QWBbhZ7ZsPT4Cz+Y4B8wNlEqWM1y+ganfkSALuS
ObJauW7NkgCtFzDfgEu+0CRU1UCIZKM4vT2W/qCUhyI7oP7298sNdDVpmiyhwk7vXU6TkyZcoIUK
E8H4wMHE+HDdxPZA/muCxjClmsGFvN5AbrUgF34+WkvtGqwGNFtWEKtiqiBnTjjX6+Wohk4vlUzK
fNlBTSlFqlyyYo0xlK1NReSzwabDdEH9bm0kE8qmC0Em8Bds3uG15ZHDYWSwNyqJyMUa0AAHORQR
Ck31iUItFuUiy0iEF4SHGdC/B+VFFc0ZGLDZbkZG4Eq+mbpYoNtJks14gYJfQt2Y9SwXUa9jTMOb
+id7KhB676Dj1za//sWVQrQCkX2DjiOIH5SlaWyqwQiLHAWzoLa+Gt2+vtG2Vuf896kTWRUDpzd5
lvu8duxLH2FlODCisS0TKkgY8PPgVCp0qrWLFQWt0DAErve08gCpy2H665oSlv3MBNno536llpJw
4vOcZICQcMjiG21ihGKsUVC3iZpFgdHoMIFRIP7GKOTy34wC7yEAT3Bl8XRypspiNVG0GuxT/gOj
ALjl341C19AWCRUfMJCph0QWIIs250pO/EonpiZ8l8bKlW3du5oM5DBuKTgXukgSF4uhtZx0ssGJ
plyb0ZP+PEQ3I0usaKsugjcwckCkUAB5JMqBjaKSydhwMPUHKnuL34oQ1L2HyvEcmNmHypIJJ2tM
HXs8wEQCiEDYApTteptB1a8uI0E68U0a7ljv0VLlp0oYzuVU3qDNgBUHQT2Q0FFgpLaakGSVGOYA
d9SO7A0+twM/Dq0099V9aY1ekUCLCvQlknsyc/D2Uuf95VdjSYeXwVF24T1S8gCX7jWvsFKkgNJ9
ar+iQGQlXrYffq67j60qEXhV//1WGrYTjGlYyD2yKeKD9qbFZr+Y7QckHNMX/W74DN66z+m2hqTk
A9wjw/TWamDl0YRSg4YHlFHWq6FWcShwAuqW5WKN0HcycUm2N6EZo83qc/fHmGzhIzHn0Jyf22fd
um594wbAZYYHEwQ8oHpNw2NQ5Ff0XgxT3xBtvXOXzy4zw8GKf+uwx7jeNg4U4ZMhzUnapwh0trNN
xyUPO6AyJsURp4eodqTPMvJ73exZtZetOT03RfmHRBXTKoEUPggI5avgZ08VAk3Wwm08y1bjoU6t
XEZLCjYMMOqi/dGPZpWj7pIsaFQLQB8T1rm1RUEZQXEAT1C8neieRGMYV7OiIPqo1MfYjK3STp/T
PW8Gd6VfWYOrHDioorNgCBszubJKHeJlmhIu52F1RipUM380j4WY27iRoLrHk54CIBpe9iHi1HQM
EzwJKsls34fa6hLn+ibftIBGrwQTi3IcjSPt6wr9VCu8NiG+PJREhKf6+2cN4qh/LFBnWJeqsAVB
Ge/Z2foyOjc45qwtzRoEtaWDpa/7MMIgAvEdjUSb4XP5VytxNgpqQw/LXER5AxNLBdqjYjjG7vpC
bG0mYEVFwvglYqRURVSt5siYY7yWQyBG+8oM6ps02I/6w/d1OySapG4emeRhURiH+Bja3a5dqh4o
RqlNIjKAgq1BSk16vf77G/QU6MMQbCqeTqD26dQNWgVLWVaijvW+gX6Lz+/0G8nuXOU47ERbeUhB
e1Kf4pvubvlCWtsGygFcdM4LXbSsAbZc89BCrvKuf9RWgur8o+iLBMWCLmhlbELuLt9xqFnkh8AV
fgU73hf9xOv38dN1ixsOXQaHG/BivOlBgqe2ZE7gx1yEWZiGJ7G24tLB+Up34b7qHq9b2to4eDeA
UE24QDKdrERutOsmFejdaK/vFZRTrOaB2UBsa9ecGyEn8Cz6XqIBsZmqxL7L4m+f5MXoDXn+01Rg
31cAOFTkp2cns3MzPUpeAnbKh2x3Pv/TPhT3y1F4k9wE9JbcQskF3A5heumADhcYznCD6COiFdc/
c0kdDoNv4GwNfIsBxYRj9B1ZypuC2uOEyzJzgoPkC26eo9MGhBy64+ShE3d6Lx/z98kp74Lf+V13
m7rod/liIFRgPONOQfW1iSJb7mwNhmjhgyjEQmP3OshzYlc5IRJ3zgyF79DUD9W70ZmAJxrWvI/3
E3c7fqNiCRrCTtv/b3uOOuMaCFHxQvZcjos1e43tZB/9faXibCkudFE5vuoiANliH0J7N1Cav2FM
5/UdfaGCGivozqBwWGrecViioNePJJIH65Uq5GAsFbJS6mJBd3SBxAbrXXQSyvv/74aLTp8CZFfD
QYcNGz1ZROsPND/fEzu9FZ3n8Di+xLX5A01g0U3vxeMMaVIvfRtesh2rudzW+2y1TtSuXAQ+bOoe
fBcZ7xdS0BVeOy+96e+40URfQ4Yj37rp/zmgEH1Zz+yIZopSk4FCUIBo/atnNaxm/DwdDUlq1DYh
GUz3Pd9y1vSUehkir9kUreppzMx411S3Y3kzs56dmxHs2cBO03x2uMWoKWehxsBKs7IN/OGDjBzu
xPcWKtqjZ9wWqjn6zIZxZL6u7KIT0fLMbK1N0OkvYLaxkSl4G3bpPrQEi4Uj2DSDFh8EvINqHQ3Y
zbTeqKQFnIwGfhX6UrkpOQDYoNH7MWC8pLaAI0ST57+2qEhNk+cx4AMcjOAmsxcoVPCu5Os+/GIM
lS9WzmjzqJ9ZI27mbAL1WZpUMMHgpoD7wuN7r4FKobnX3S1r+qgzVmZqwrdkSPkf9Kb3KgiOcy8y
D4b+dTtbQQtgBtB5w3tXB1dnPZhowOsKYRSWCfI5E26UpjKdULyfRoahzVlD+RnSMwLILXQVooxR
YdUngF1dDcXVyRNFJ5HNkJWXPqXp6e2N9D0SREgR4XFDrU7cR+Uwk+574sPkzzv1EHnjTfgxPmqj
2T/kD+hXbsZfoH8tUHAvHma3RCzaP9W9icZjNrrQmNcn+EI6F7hHiEH+80FUHNWNiZ6G5INmS3MN
JwUZt/SaY+KmL7Kb3knvycPCzKKQZbs2C1SEFWWzNIJcQKixkZfcfwV243DeYgn+7/ye5aG3lvZ8
hOT/nx0IrelyreFOU164P1BwM1nyxhtiFetJpI7D0soQWB1horLLWwNYjFujtXzZTo/iffNYQ2W8
h3BE6gqH4D3cN4d+z/9irOMGIGu1juTEno0yywE9UAmBItsrtuylh86EdB1uV5bn3LqRzqaTvhfa
PF7EMciQAXOAypYsVuPTU9/DK5vj5E7PRjKES6OrBUYi3dWgFE94qgVW9S4f0H6jvJX3kBY6TJ70
pFijO9uxlxWm7BRfibvczvZ0G/nAhkP4G2J8X9GusJhK5xuZpPOZPr3szr5vakP1P7QY0Rot3kws
Dexg3c73oqk711d1y/2dzzV1OJdiqPO8wlT0jrJv7nH/Q9t8Zrg+lgs4RQJnAwrlThp40nX0Zvq+
T/eT2ZqDM2Bpf1Ag3xt3OSOoYY2KOpCD0M11HMFeZ6uOAfwiGReLrEhcyLVdRB1Jma/02BhgZBFM
7nY5pLBxfXE2lKhWp55WaFeGWMAwQMJCBR7PneoOz57yIDqqrbxWdzy6fVjDTXE7vZZwb/33p8by
o1svBhAVNNQGUDeHvOH6zENKs57aqQBUXkSBE62US5sxxA0LyqlVM3rfAtRGQ/HQI1roUgWgJkLS
QePN98AL0PRih9bNT9VziNS7pz8IkcMZJl9bEF1XIofn74sgt3aFGb6z1P43nA9pySgQSSqQe+jr
UyoM0Cf6CLB2E/KcwPMw3OilkiK0a88NUCculLhRmEpwKFTARfNPaFJ6wlu+09zod8eb3nOJnLEz
+4oXPSqWJJm1k94m+xTpgbuMUZnbihtX30Kdk2kZuALYgtS/IZyEt5ulsefFKWJ7vO/a1Gwj8vf1
Bd9KS8EmJM9JcYuIoq+3VNlwkppGhENiRe4EdRa0OBAQSroxhMYMaDy0gRnPMcPs1rKilAr6HFSK
eYgMrq1ygI0PcUrADTES824xfcgdoyBMfoLyByg5Q5ZYgwSyeAGmV/RRrrUScJmufKjNKbCFBEL2
pU/ovwxFb7IulCn0BUd96kSchAzkejRj2RZ1JFS539Q20mwp1Fp/8d0BqCnGYm04UiIlBi+EDhHA
n1CJ7DiTg6EJUB5uk10Rm+Kf6j5AkiqydDSqeQyxeL8Wb/qjxtCo3WWJPTHmdMPHQqsRpQA0fFSA
s6AOS6qiT+IQzLn/UZaWkZthYmYsufeNyVzZoHycWqDiVk+wARIqqpA5cCmFhV7GPIucxTJEXRh8
O8x5UMIQau0gdBDiLjpHlUiUMs41yxC12QNRrblRhqFx9hYeHRKrj3G21YVxpjYWhzQwBUABIBi0
+qLGU3GNOtWCkfthnZjAOpftoW9umHnYLTPABwvA7UFdxKDDwSoUqiKBdp5fCzfl+CBpNvY5U/Jj
yxcCHCgSFROiK0vDRbUuUiJdR2ULHkJMbPWTgxo32iPxpg6GBITgOLPIvBoSm9fP2MYRW9mltt/c
LUHIB3zqtxHK4MhfqaAQtHsWtmfjnl2ZIXvmLASDJGGWRKGAotfBZeFUtn8bCopgJqPxBF3+KI2p
BcZ6Tn0wAkWfhRU6AQMob4dP/+/P0/T9slUHIchQvsn284vs5T/5wbCyJ6gt3zXOoeSs2TH2ncUC
pW7Br1Z2xfWU5UabNVkOu60JpoM9mUR5SDYzh0WE3rg5sOOA6AVyBWkIWpuFK/hOCFNgx4ObtrA5
0g46bW3QUfVblqnNpfrHFF1yC8WIwxkAlhdMqbTzuNG6vpu3knqALkDIELcGtLBpp4C2uW1QBCjf
apJl+I/VMT1wjvZVeq35W6pBsOV3shvb161u3O4ro5TD0wu0Hhg0GG0g+vzYMca04YBIb1tgbpEI
UlFIXO+DQIsEIUqAuNVAgIon86vGKZVz9/oYLq2gOYMoEWgR4k7M4NqKLMZqrxeIUAbBgJI3upZK
ic2qMFwuP5LFBP+sQGkSfQeo+1xvxAr9/BoQ5eJvPb8JZsZCXDoz/D6aZUCfB4D7C1DCIo9ljrZk
QMIOZhzu4SyFx9burHr8uT5bl1fc2hDlzoaEQ98gBczFZvoZZEv10Ty77c0MD4b/zRC1+Ek+T/3S
YUQJ+PDRDG5rbC8sV7O19kCSgqSiQdIUEOX12usleo4bOYCXrcNB0k+wWO+4zek6M0D2xZn3H5BO
SCeCVq32go0kOwQEeUYS+gTeXbtpLMmZDSpW43gtm0oJNsqDar7IEIsEUexwbzjVDr0NMiswe7N1
Guu7gCewLN1CgbN20L2ZY3zJ6ahc+xJqc6RV2SRtiS9pfHE222N9TD+j39KfdgJbsXEqd7AU9ER6
5J50cBpZFZWNiup6Iqgt06d6lAto7IqcigbNZGgbm/kB4k95ZRGZNw4kxtLNfQQXyWvlNGaMLQWu
8V3sCl7xubyKX/mX4AjI9rD85Obx1LDNDNKj6YI70OeplPQckNHQcLQVBO2+sFP3Wry7fmY2bk7S
JwcCkbhKgImiEYXksRW0kQbA+u/+A++70qtqUDiFx+WVicvcOjtntmhafdklcpyK+on7W9QEHK8I
e15hlGY3an4YEsYDmjSYN2imtD5BJVDlyyCkORKw/GxmfvQsQjVg+ArR9Xi0Bxb99fJGI+ZAucEl
ikmkHz6iXstlSKC/ebbD02cm8Jvri7RlASEHulaglIP2ypTPqYoMWG9JyP05PZSy2fD7+F/caOcW
KKfT9UWHWpGY+1F7U6bO0Fh5sC9Yelsbrg0PYOwxCYLXYMaQ/XHm2sJMmRSJwysE2N++sebhRkdd
uPYLVteJjY0GshfQ3rBBXiOUfxPFOeeSgMOrSvBAXkjKw6Db/4KtKK2sUMPRKiUV2gVWcuGgFCZS
QiLaDLK218akodceIJ5YfkImpDxkOMlNZFRIwpTZgZ9MTvok8C7tvmfcnhtzBgwfMHagL8AYT52a
UF5iXa6a1H/rDG+sbyv1bWalyzdiGmBI4QKA7yIUT8rdFnyldKKK4G/2qh0j9NuaJ7AtcTpUyLZc
tAJQhKFdugBPgK494NUOuVvj2OjHP9eP4tYsKUhuADOFLChyLestLE1NHtRDCpmER/CsZtkUmwOr
qLI1EkUGywqgYmSNaGk9Lq0acQ5gQ3jT9K/6Uetf6tAHQf36UDbMGJAuIGQVKKIB9b8eSpEZQzv1
ARLGhY0WERKkvOzc+OsoE60GCVMJSwOxBJV6mHGZuCxig10lejHaP4dQxRas7Of6SC4fZTBCZAjR
Y4Vkn6htlQfZxCdhBBYRsCYLST5xnwnnEHWyZ5mVBGAYo9nDeaOXOgDEmR9AfGExF6QbRjPILOS7
GqDjQ8YqXfp+iHKA+443DZqgALS4XiU5zFX0v6wL3+ba3ZeQ7q9P3ebPI2eHygES6NDlWP/8YIxA
c6JpOGFcQxgL7Jt/QSrBCAgZA64FcQb9WlIzAHjbUCj8uXQMmZgYis/ro7j0K+iahxeZAR4/Uean
/H0vcNUS9mrhC+Y7KxtzeeLXv03+/9mlFav5IkeVVvg475x8g2xjm99AWeT6CDbWQQQYE3KpaPpH
4ABrKwvXpmrPJ4U/dd7wxAmHh+u/vzEKoFuQ8IF4H9wXXdZrxX4pVUKJccU/8ts749e3vh4kDMgW
gwSFXnnUHZWr0C+quxRzNChm+5PwPRqYMnbq5giQd0GcBdLbBRPd6HopB8Wu8KvQ7kYvlm+X5kX/
fX2atgfyHyOE9U4dhwRM3hl8wYJU8TrDjcenLmGYuDYOYoK6QXg1AWMlxzgQBCG1XMg3FTgArBPB
GgjlNpSEk7RxJFbEB3gpQzgsi3N9ri7vD2RZyFpAIO3UXmS9ZbMwQR9MA3M18b4AJSmwgSD19CEH
z9ftbE0Y6Z2FShQkBnGNrO1IY7loVd0U/qLvquQuO/aLm6YMIxvzBbA5wmtsLOg2nJRmzk55o6pL
rY3Ii8ZDZ4r7ADSQhME02DSBsAEdhpFxg3AjNY6579E+BPdta2qBLSM2ta5P1IYBBLx4gCBlBHQU
zUHlw6nS+9BA8ivyjORObfdF8HrdxMZawAQyXqgIgnZEV7PSXmyKfoxx0/KemoNk/tm98CyJ5A1v
vjJCxQxZW0bFWCYkxfJ/SfuuJseRnNtfxAh680onylBS+e5+YVR1ddF7z19/T2rutyOlGJUxM9u7
MWYjBGYmEkACOAfDmfv6byugToEvOiMqOLjvBRNDRX/xBrBASIyqzupJID+Iuh8iLBRCbo9aDVGj
n0WchF3wR2E4l6yRT6tbRPCmKOcA1ExTvkZiyQ2Zijxnynuppfab7zdp/efJYwPhFGCg1An0UT8Z
qRAiyoXp8Pun//brlG3qMRp6ySYoUY3WHUY+Y23ngYwn5H0CYiaaW0mIujHKlRaxM7rl4mP+nLKg
3mt7g+o0Spwgtwf6nlKgIp3loGqQxOBHCzkpVqvtilXF8wvFaZQXwA+pUVvPK4hlYzksD5Hx0gTm
km8TjMYYPYmVZ1zZKTJfj0w9BLL7bnT2lOC9KUop5vMuFvyplpvGyOjtWbEWCvoGyAAABP9Ilt5e
gyrMEzUvmhLNKLtZ3OW/WpBpMu7zyjIwMwGNmgj+Aeu5s0hKkBSlljQHCRGstrwMw0vDOd8rLEsG
dZ2B7BZbKUkbTHmTrE0N9ISQMizGvVahooQxdpeyEqgjqAiqTTS1m6WhBMmVMJsd67BZP08eNVfu
Ta7VOIx6/PzotFbPiMxWEm6IywxklMFxg5m0dFGsmsZ8UuGnD81g6XjaY7zOy1CD7hp8tHHhC/90
6jPQrpfcO6D8hLmdZmcVBr0IwkAbDilaHTJ3rNxRsZbQ51SGRyXbcpOdxoQEkCHC22FMKHmMU9sW
tei4B3vEIctcpfZ+zekm8FrJGmUnZpX77pQMpRjw2sB3IwwBczR1WfhCLZOpXaSDoTjqaLXBZmTZ
ljstQFUMdLq47jgvqBulBXMcR71UF+LBXQBr+/6O3Nkt8ttk3ANhCVOhC7db1S9hHhRjJyL4cCrO
TjBX9xxl+5fvpZBNuD4QHISqEKJUHR3YhBX4VkqV8AEoqQp1H75qleNiopEz+MPP74XQS4EQZHMF
WD/4bjTSEbN2dVk4Le17sdT0fYphTaHtc82j17GYT+5WAsw63ktI7CO5T8gQboXkkjwtSqJwGMbV
1i8DJr17vGBxySZg8cvepfgB4FfgSGCKLyMi6Xx41aI1R0dkSOjUO7c+1mbxMTf2Lj+x6HvuSsoQ
RSji8QJHEI3nPqVhMvpZ8ngEcUAUmIK8FUIgxre8bOZnYydgMtB7+xkEths8FH+E9Pz9sdGX9S/Z
SAHAiJLJ2JRstQiiVpAB6u5zmwustjwsD6VgGslmGs2aVbgiL8EbTQStBIwQ4V7RLkTvt+enB3Eo
JhpA8IBvA39T+5lZW5EKeAwr4Lgzr1APCRYP60NGELQclD4mSDI3YxPGMN7TIdip1qMqg3OLQyWK
Rfd2KSXQy8KzTschgl0A4c3tstRkbuOyaDE8dlM/Sj94J4lMs9Hch/ojQ/L5zGrwvj80EoP8LY+Y
rKu7lipzm3At5GGyS+y4uYK5z82D8UdmjMe46xkimwi3ChogcPtBRylBNSZjVlqOFmDtJJzUV/1T
tYF9473GCvHne028a6ImwpAcJq4Q/7mHrY8KHxbtQpqa9YfkrO5C1BUf88fhWTjUoEQtwZc+ez1L
J0kcQh8eMjCgIALdJKoFVPZCS8hgAwLEASpUnYEaGc8ZgKHtVnJYOIrV/byWRcVE1ZJMQsZB1mgZ
ZJB3a77h9Q+YQWexMnC02yK7eS2K0sm24cWuI1jC1lEwdev7s6LdLn5chjtEehIDJ5BioNYxK12F
aJtHlTCzJEcsmBTmK4YCTp0QzZEJ8DiWWw0v26zHNAg07uqpWXzWuq3+0X9WKE3YUen8Y15iLIeQ
HBKcANLtwLffSsvyvpmXUcByCB/KwehNflOc9OJdtPvPITVnVmv9vR+7FUhZ3YpPGnlIicBnEQhp
7gVNyY60/f6QVlwYpkOQ+fHkMUFmQd0uK0n0slYHVMN11cwdvXhMXUww1F6XP2FqgWCFIY6cCXWR
bsRRxmIpQyFSOJnwq+0XLfOmXyGa1kanw8iT1BrSfZy4bWX39S51vxd9F3vg/K4XSoVRFZjS8slA
Q4LqV9EBhM2faJXRP/6bEMqhAFSzxKGG3Zzaza/kPf2Jztbg8XsZK6EAwkB4LbhJJKOQIrw9sggw
sgX/ywEZlTAGc7E/8t1k/gGSJLQKR8EkQtYgzLt+dSj/jUhKS5Y0nFN5jHM4r8Hld6PDO5ge05ln
UFVuJ7ARKfb3iyQbdasneO+oaLvWwO0C1gpKoNwbWcf1JfiyZkvoHK0/LtVR7Rkt5Pe2Fg8QJNfx
SscDl6T3qK3US6HAIInhMPyWxQfZ2gqaGW6Lx3IwwesNtiXGdbu70xd5UEO8SVFXoYsRel6qaa0L
A/TDKv+ATtgs7aq3F878fvvu/SQliFJEqZcTMTAgqMzs+jW35G38x3AAVnNi6+WLt1OX8X64u16U
QCrqDsM4qgceAv3l9zmyhR3L9d9pBBGAiRWopiGiuOuA5lU5bMdaHA7L7zIGl3gp2g5j0+7cISWC
cih8iddJrUjDIYofk9aOm7Msm513CAazyszhNXybMHZY+eTc/yiYsoqVUodLFkKwchINzH4B5C6q
rbfRlXhP2f1s3gHHZYi8c57UWqnzKhH65jnZzjTCRL7cNiJL/lFhwrHdPRrFJhAZGklu0s2FhjwJ
+VSUElHbwKW7vWlthMa/JIzHg4gZgFt1z+rqujdRlADKXUaSwLW1HI2HYNpW1bacnDo6Su/jM3ph
jvz+JT6Bvf/h+11cXRQyM+hWweNcpgsPVVyIeVZgUcFkiSZCnIYV766pJLAfaB8jpYG72lxUZIE4
IGl/mIVfPMlguILVmJH5laF3UP6FJTEkkm26O6f/E0iqaLfnFA3p1DUaEWhVGBEcW9pHp5kLwO0L
ivIMK79mDv+3OgijPBmv9umoJ+UITzZ/GaY5fb0zLPyKBDSQIUjU0BmFZwN1pbMyGeNYKic8Tobn
FugFwalqq8Xcnpxh2u8jKQN9ZAbiUMSGgAvRc4G4CJ5fiYfp0GEiK9hFgnLDc96kmgsQE9uSNaOc
KY8yGs00jcYsddNBbI4CxtJZmmENRz73o9bkMBmY9QZasfA36yOX4epBOQaCOo5KPwGRPLitlZzK
F+1Y2wGQ3gIZ2Wt+5mjV/qf0WKQIShixwWnJI71GZ3OWukmzvhixq3btV+b7jqXw9w/zWwmXJMHV
uuYQzJmVjHND+6kroR+3+zgou/lHh1nvgVW+fW8y7miP/lrQBciBrgRwLtxuY9fIXS6P2MbRis7j
ZtjiSmNetbJpkXSTbVD77NtN45SH4zJBj7i9ss3t0v38/jNW7gW29f++Ag0kt18xZ3yThgO+IttW
z6MT/OwPFVAJ3wtZMY83QqjLFyDTWCvohD88ny1WU92KNuK30b1PisrgFqECHFRRh7kzoBc9v2kn
G7StrWF2YFRmcUOxBJH//0o9GjXRm2qcoR7uyJnbXe+xevfWXNfNWshhXYngJnEY02giOi5aCdRB
cIEZsKP3IQNlIqZ+Jwwjf5/4IjqP7md0DcE44u9uJUpzJDZLL0wH5YnzngOE8UDyn2vb2MYMfV9f
3JUoKpIX8ziL6gmigCwU3OfABm57c3RgFjfZ8cBiIV+zijcro3SuqOMiQew9HTgBMF5LWGz1wH1x
uV09FBZr0v39LULpDU0aSKLgCQ37dLuNZVtNUlgK8+FH5naOBW4RRtS0KgBNRQh8AVfBi+FWQDDz
6LgOpfkg/QC2cEos5M3P/SlhTWu54xgD0hukt38LohRC5DuZn2cIgvMSre4jBNuaN79KmP4V7zRw
2MXb1v3TOJpq1ghzbOM8fjyp/9hZk4/QFXQXox0PbKi3qzVALz8pDbZTVPGUbSx5z9kBQ/XvaAov
K0ULMyml4Adlyo1xQhZXHa/NhwmEbbrTuR3h8TDHnW7NR3OxFAdNwOB/aJwCGIUUpDuquSvMXQM8
iobP+RdHTEp8SC2ihxNoe0qHZiGXpaqtkX8Go+9zAGzvPsCQYeP8vS2+AxCi+oUGZLThoA0OsAd6
YIY2iouWFukCekbOPBXbzuWd0llgbTjnT+9KkTUfBCaqb8W73oilSyRhqnJj0eXLofutv4yqlZQe
p7leZzWE+XEyYw7TQhi35j5DQtaK5zwp9SNmMSjnsGSLWM1dtoAasXS6yC4jr0Lc7ARP0aOxC6yn
/ql4iP6kLFt3/0a94GbRMAsYKJIWlCGvNCkvtapcULoYXNXxm1MKkBH+bGUzMD8xCYXJDnhvIW5F
Uuqj9xKYUsZqOfCWsJdtbYd5USYrlXvHvHNRHmzk/18YPbOg0cIUNISQ0jvFSbSeFzOyFu/0+DGY
P0NbsIqNZGWbEhgeyWJEKnf8H0Q2KsSkSoy5Xjzd6Fw0SgAMKmRPLt6or4s3mZXXeZmtuafClHYC
pqGpbrFTQNL/xrLwK4bxVjrlT8awbwcugXR1h9S/VYOKMnJjv/E0ZFImCx9gBVZjy37ic1t5D6Zq
kxV4kyO8fZLhE1CcgtvCFATwg9yaxRzsFGXY1rhCLqBxp8nVndBV7NaptkB2CTZq2niiIfwRUbE3
C2QcHYbtWFMy9LiimCSgwQ4P+dsvSBVpbodoWA7lK2aUpI/Nc3EW37XBLo7jm7jvLMkaYC6L/Xhi
4k7Jb9+v/m/Z1DNHUzK9kPl+AWN6bc4bcdOAomfaBl/DoX2Ae5ftCsSgofX+s7JeFZjo3vqczcR5
2RxfXnRwQhvWY2a+h9bPzTNGeGEyOcBnreW8H0Jw1RyOzVF0FavbPL2Me/WRZd3XLML1zlHepl8y
TSxz7FwOnFm3zw8ZC5FDTv92f9B0ACgORmGRBy5t6zJMWg3kSNEPnWydQShyKHYszoYV34HiL5mm
Cw1AnHOZo3gVoMZiK2famAQH/aV+5Z0IdGmtlbmTxbviFqQKphMBET4yzOnKzYdYNCWg2wxNFUh2
36qdEvFD0YpNcHCryFne8trcDh/yM0x51lqbypy38tvcmXxggzuNO7N4N1asHuQDGwD8A4aDgg/+
Vj6Xh9LY511w2BsZJkKLr9wx/VV8At+/NX4Z/miXz/W52yRe64Gl5swfWZDYC/EPdbhocgR3Iil4
Yt8phyJ0lWCUihbgsYg5q6f4HaR5rnESN6OjuPFja2ZuulGByl/M2Hx+VO3QPB/fVPPtKFj5edyC
8MkW3QHUyom5OCJuB8My3D/xkF0h43gACgTdMf2QiPkqC7qJMw7yhnOVH+2mfKkc9Ci9ocfuWD4V
G+EcsYLVlRj/VigVJ4KKJQAEPQwO7WO3XzbQDYfMQygsVtfFmgYaACTh9DUsDuCtWw0Iym7sgHzn
DvlsBn50HrbSHqQLfsWb8pbfBl50BEvRi7wPT8GRO7B6IWjLj5QYnhbgDyDi8Qag7O40h1UDirbQ
b55PemLHvrpNoelY7AfjHNcloXxPitxktMftQisgGIoq4rAEJLoPYD11Mzuxmz3CX7CfwsMCM2wC
sHsyzq3HkE1bsMsqgSlFihOaBEN2KzsTpgYjILBKUPohOD0Fu95PX4D9kbfA5h2SY3bst5Uf8yYz
p0U7NiIa7XUGmcZB4HmUa0VPawGaqyr0FVNo/OR39Rb8rE6YZWOhv2a3SC6on7iD9DK73JbVEXLh
Dbq+3LRw+nKPdT/rFYTXTu/kDsbMnvJ31EGt1I8PSoQRIO/zfnD4pyN3HjiT2bRG+ybIB8oADT0S
Epd4FlFnLhUjmGd7OfTbr2G3WIy+yzsoPPl5CVlxgk3DFA+6/h8Bd4CwDbNhkq2+qVx9t9j5rvUV
z+cc9RNoWEwI3Bn24lcPCQY2BAgdPQ9vIDzIMt9AKuJ7NbuL5PA9ZHIfsJHobURbArXcJo+0Oiyn
2I8wMM4C39Zbh14RNHNEZiyjHRh5zMqRT5ODSO5r3vM2xmqX+6C1GPp+Uaqbc8dzHvlo1BtBVott
p5ROUMS6SrN68nOzRDTSWiC7AeGNiJ581Vp+4F//+jj/nO0UH7mYbw1qMhGaPyYHhPl4oKrmH84a
zLcFRTCkKL3eNOwR9t2yeRjBfWhXiErBRWQy7e5l9hX95YhAeWDOMPgePT+3N7XvuDEzomj2Z+uX
vx9sz/rR2Mvv3gk9xOaihSnrb7H5C2Tu5g/ZMU9uYW/UrQL0/+n5hDmNprn99bz9PZiR/TagFvn0
8CCZ9u4wWD+/cnM3urKpmufc6uDAMssjGZWjsMHfNvbXYL1/9U5qKmBRGK0v9QSEqCvhHz9Jn9hu
tBr3STcnSzfTbWYeEQoqJzxHNgdp8zbaPwvz5ZCZTm99r1WX5tFvtoR+33JDOfayFs7+3v/l8xbY
lF9Lc+t//tpuHn3bP20bB/89OLvd++bwp9n88Bgu+EIm890XUFFSHk9JPgr4AvVXZzcH1dr+Orl/
XPfs2Cj4VuaTM5gb1dyYjuccD9ard3BM82zuzM27rTPTGXfGHMp9pSI0VEadZTnUFnxNCtK+Hxpo
nL7f8EvL83fLpSLqYggCjCWCAPe1gGr5P04lCqb71PQN6NkzikiWhXX/cN3HDlf6sHHOu83h6Q1s
G/uXB+jBJyvGvyBFqU9C/wC6nchYJ0J8d3stNE5LRoVbMv8HZw623W3DPRiMjtlpsgvdVDzQs1u1
LWwaT9/ik7qNHpoBLondIB1Qu1+J370UEyMJcufa0NFzadznMfsVRHlU7FBrBgryRtL6aoqm+mcD
gFqwrOmmymKvvOs1QDsqgAIKJs4D8oxgmVp+rRZaNRlV5+NJOsMKhE5q6XZg536+hVO1Qpdly9dE
oowMKwqpgoZBfbc7rlRLJGpc2fv5OzJmVYfsiuIgKJs/FX90A5P3jMSMBDcyGLtKqzfy9Og/QHwE
XB7AF5fQ9OolJGBiX8cNYnIa4NM6p+nNXvWazOt6hp6zBFHHp0RpNqHpG6g82Wr7kwRo2+w0oqs2
jPTCXYyL2igSv3jpANeD7kZ6UmQ+R0JTDMNybn4b4Fr4uXwKT/zOwPQLYOm24nYITX40jXdQ3D33
z6Dsc7+/0XdMNZcPQFss2U+FdA3eHqbMLdEs69NyHnfho4w0Ftwxd1Twmlk21esxPueIvoxt6yV+
rjDO83Jg13cXSTpUFgF3ALAJDeN0R07VG1POp5xwLuG06t24KUcnOWHiV1K7GbMth4Syd9JQyFeB
3UEvBJ3KkWYhkqolEM5CY4+qm9jaL7wgMpc/DC8TSxod05MRo+iOBOABHDQYXUtZSgzKbqKlMMKH
CqQNIXwusO69naNxsbJlZnBAvwSBWkSCDp1NKIhcEDe3p6gYccDraZ88lK/Rz7I29XP9p36ZnH6b
7XSvewkI0ztDc+62E2kxlP/QmI4p9gjqqEiKn3GgtaQufm/1zggSWSSTtwLIhE4545bc7SUkkc5t
MjwdbccatZe5UuZaPIS8L5mTPW25Y2zpLu+xuljokBwAlRsxVIw6GxoImzkOC9pNduqlYGFkRJ93
9bi/RBikqw7DxZDcuD0nI9ZynpNj3u+2uONIGOhma/8Oz9YOJNSHz+9PaH09/xNGR0eRIcVJuWDb
Ui+yDUs8sCYX3JnJy4b9LYDyPVmQTNLMX85ldMDIehBtFtHGXcWe2jHa2dS8sbTjGPG+9tSVZl5b
ZCDI43TA9r0FJ4yJx8pGOz5H++g4/jYeAjQ4YZCjq4Hd9/vtpH06/SWUU+iUUKzzMeH9FoTeRKyx
i21mTofs2Y2RovaUssdjpuhtTnS9s0fkXBVXt+XfpghgE2s967fq79OjblUZBnk/JFjPbIX7BATl
2oPoccjgfr9t90aeWhF1rbislYumwAkC92wvdoQ0vrgt3ocNSx0vwMvv9o6ySOjXHitlgKTgwbiw
6qeeYIYP6Uu1N47iVrJqV3wLeDzZWLAn1k2g3mZh1UZxLEKyiKGE1V4CjoW5jyz9o2zHAn6eOp9w
XotruPnkSR/BObUK8LmRrrTGUo/GWW4to7dD5vruehYuyk+e70h3k4iFShPVBTjOlCgjaomBybvM
Fre1rW10EGkyj5HEj3fHeCWLMiuiGMxtoac82pl6Z3ZST/MCu/AiT3JKm0Uwfe85YfSvhJGPuYop
C7AaLG2ChW0fvQeG5rMWQlmMRk7bWgrx2wPcSezk0PvRnhx0K4Y2s9VjzR0j3tCQLkXGHHwMtwsx
pCHnuKLmfQwVQn0OlET79Fz5gcXsX2FJokyUzA0IGiVIIl6yNQMbfYq7ApVd1q1aNx1Xa6JMlJDk
El+TNY3OsG1NtGf5PSgmmk35byKMK0GUjaoCXszCuSI2arJli7hLbdf9962jLVTRz6WuYEGDPWyn
bWKjfe/LwkjqR4bqsc6IMkjGNBgCKKuhDW5p1kh0GUck3SzZY3XwrXqRq52jrFKfqVkRpFhRD6+Y
4eGJGNDqHnjGglaN399iaAxYUHE95l5iPZNNnK+4xVPIYlmeFSsu4B2kq4BfayrSp7dXqNIHzFo3
LoodWQmEzIf87Z8fzI0M6mCWRFbCXr+odGsmNjISJpmRy/IWK/t1I4Y6lspIFUzuaMixtEBw8nB+
o8e0BOSmU5b6WgrdIRXy2Rwvccv7NWmbtzrULgRULgovtmYReQDSJ83YP2LGvhNJOYc+bcCp02Nh
0kl9IHaVswovy8ze5u3dF8surPk9sGEbeN2gxItkPbWPQtCFSTloxO+hsx0Atwm3SHuP7YwZj93n
AgBwvJJFl2JGI0m1qrvIyo/DYIWPQMbaLd6OaIU6iE/BSbDKT4w92PH74JFpbFcP8++l0pmkPG8b
Qwov4olZz+zW/+s21+7gN1aEdx7jLFdiXVJeUwiwmmC4qbuAip+QJYOOzY1NGWETKgBIIEpoPsss
1hvyri0JEQx5raJBHE9zkGhS/lGI6jiN1USALxGtzMZsvw+xMsefZH5UZekoIKLf+IPnGYu8KzTR
cilvuUwKV0gj5JL2EcNA+16MzO9yGI9wagfxlYwR3Yw9RqAFp+6dtLm1jGLQfY6HLJ30b5NefIQG
lBIPgohZKjOGF/Q75VRFdvQcP8aPxMRpTgse4Lk0Y5QFHosjKXewrMSqXl+Jp20312Zh1KWp4EeA
2HS23xzkXXeIPdcVjpvJit4FS/hacO5MNO+aSqO2hgI+Sk4S/npr0AVlLEV+bnHmD5gu5bV+BIcb
eOQOi6aIag1Lpe/qbpfTvpJIbTWvDnMoxR3mRESWCuM7WtrTuCHxROG1GBOAVx2yJYIp7ScMmCSv
yMADtaNqBr+D30h81S77cXLXSkF9FE25n3Bx1HELtsHwlJP+gOzXQ79bXBF9JJGd8eBNaH/P9rCp
UN4a8JqumfT4dzlj+hMosz0GcdKXMj5hsjM7QphQ+sFZ3C4WqE58DheCe2Z58zt8IS2TCu3xVmpV
bu6h9g4IelJPurxyW3u2FcCgnlhgibVolQxt+j9toy2M1kjKKOmN4P+S9hGCYgJLqiwUUz2G3Vx5
V9wIokxKt2C6YsZjYRKuU3lsLQ5FOwwwz0wghZhR0VrS6kYcFYU3fW4EC1nXiFL5hLNLUEsesLz8
HMBeoAVx+x8XSIXjeORomNVGTg6XhbwB0cBuaY+FN9sY/swKYZmKQsV9hjYFMhdAOUF7YedHw/3r
9EbAa7gdi1Hmro5LqyVllKZOmrleg4no4YiGbaKbhrvYnc2ZoQOKPi+AEeAeFMS3laVBeUI7Q6KJ
ucfEEtGB1LW2UpZKD8U4bFScar/rLkmZAIWy4USMlWxzvmC1Z2IHDJtjZtLuanbUFtBxowpUgpGT
m6k/BLv6CFPoSKZ6DN86oIAq7PoJObYTqi6eYQGnO+yyVxW1bqtz6sHUdr2doS0ltKp/mYC71na6
cyKvR91QBihD6by2oJUK7PNGeSAzEBlKvhb9EFChAHYkzOyiG9wqjI9IAMETfBWoXe1iMYbdgKaC
xGNmUVmyKA1vuH5U23ggQchgC0+TS7BPg03sf+GF587UgAchbjHBhdaY6SOi0ve69vdSKZXXlrKP
4xDi+52BlgtkbeH0kn9KkP+XVv0thdLoRJWCuCiwoaOFsNkqTvEDMYtgOTj9q2fI1eHRLhW2XpgK
MFIg20KSmsNzYA/Ee+L4RFP+dy8tzIYCly4458BnTPnPTMqQ3ZmFv25rAhjBAnBI6ODwtgPug+6y
2LpXozaEjKDLA7cWZFJnlo8a6FxHTkAH0fw12eKr1G2fSSG9PnCzE1emV/mlG/klXnncRmHFrGsa
C1+KHh1UCJFxpBKO/RwYRl5Fom/gZujQUEKwEMPZIEpnJH9WHfe1LGpz617ns04Fbea8wXPZN6wJ
3Qvo5GU/Qsg9oy/CtSQqJBHjfGrlBKsCXY/bvg/PGvoTAsy17L6a9+JYu5hFghXOjOzJavh1LZd6
/MDOJHU/YIWNHTyUxwExqbLHROIvDVQB0h/e7NAq8C/sGwjHCBpXBVcobeSDIBDSRulF+Dl0ZpzK
XYjOEGmzTCa/Zz1e1wzMtSzqBAW17OJ66aAtHqlExn/a7bBh1QfXPOa1EOrwBgXwqLTGgsidJ6YT
Yf1GQYD3/caxxFBnpTTtGITlZd9SJL6H3WiLZuCozvdiVlMb18uhoshmrkQtLwYRVdXh1D5I+9Ap
kSYaNvJbzGDMZC2JiiA7cRS1JRuJKMT/mG2I8XITtJ11Qsw1UYFjDB+nK+jcgE8l8X7oELM8YfCP
4Nf/JpN3vX+UT01zri6FEItq7Mkej7ETIbcfeQje/qNCUJa4LJYWsCYsCsRoB5IQInYfi2KZQXIK
d8bp6sJS/rMELQV4PrCgfkd8WurJ7/ORPFI7FKl7PJuWcmN8MrRwJVGN9pf/WQma6FQaAqFrIwgl
9U4eiZncWnaz3QDY872ktbgbfacYDgZOAhDB6dR5afnSR5k8i6jRjcfUQyfBQbJ/dyjBo0MxMN9f
cNGc+ukptB8eWFu7Yp9uZFNH2HKYhckri+jvf1Rn0Un34HNAgylaL9E7Bd6gxMndbMPaW2IpqAO9
kUodaKfVUiVOWDHwO5aY4p0R4BzbQ36ejiqCTOn5+y1ey7FdC6QzPW2nD6IC/J+vmb5gh/vKPW3P
TnVszy/eJ2NPV2zKjSzK5CeLjpmqCRbXOzIyWTFSpIkJfDjj8q3FQTdyKKtvTFPcyQ3W9KM2q5+8
xaEmv2y3f0hf/s+folvaF+qRAO2/jN1cCYEwdQDMYIDBoM2P5oON0REjAPtF7uOEFxoaGf1q3x1J
/ZrZdiCvqMq1LMpCK20qFUJFZFmX/CjAAAm6iDpMmxs2qFbaBsd+ARFrTOsniCUAvwUsFvTrlKfr
8z7NhUQWfXkz4PmLuhsyUtvHFO880UWCzubh9xibunYTr2WSjbiq9yqpXMgwA6IvnIKH/LFHHyvv
SPbzYF5Qx68ZyLW7o+SMHkPwmr5eC6bMT4ARooDiCiL6lINduv9IndDhfWLvBhMj4OzRjrzpGI1o
HWBqEmvRlPkZxJ7HQDRJvIAd0iOANBgpwh3Bs4WJohMZKai6Egbj4fqwTAJLNGWDZKESi04jlu/D
/5BsApTabM5INE+bJ0D2WUZ+7c5c7fLlNl8dLyi+SrkqsMuzpW5Azlabp1+ZvQXUGcZWhaVvyPts
P5qf/3WTL4WAK9FRJ2mDgGljgLPMKLpx5rI9PW/O5FX9XtoKkoEPrGcoQ6cuid8rkXIjahNqYcRC
gAHbTAAI7JG9ZUWkdxBEvKxFsEiSRlVCn6pTtlZruLguC4XoT1aaCRDWJ/cUm3/ASdA4qkAAnl+M
60LM6p1tuBJJmV2pE6QkDrGbKLyhVl7uaqQNul3zqHqVxayQrJm/6wVSlmgS5q6PaiwwipDhdP3n
8HI1xB/8b2XH2Sxo26qjvJZHmVtjAPNjGfx/XZEt8G47pYXdJPqZgbz1qwfj7vc7unoR0WhrCJhS
hiZqyv5weFDXHaeKfvEjxBjzwa7e0OFYS47K4plc1corSZS1SftyNKQakiTBzAGZUfDCjWHMf/ef
MYuIadWFXMmizAuvNk0jFrrox4AdHx7HCmCm/7RvdIDatuEiqzFWU/XWJJpzasqfukHmwFcsE8LY
OBrPqcRhpmiRRl4vcW62PoZwVbMphdbsiaxDujjXuwsG2gsAl4FuB2P3rSNU27Ewcj2R/LZGNVKt
zTy06tjkXR1/kCg8jW8sFVxLtGMug8HzGlBpIL+hrpnCj1klpJHkj7OTeyPssQy32/6uwZEo4o1m
/GSJXN1S2cDEEkJbCKDd7SrbpG7kPkkl36htPTN52S4UM/6cn5OXiTWNYO31CWZ94CKAIgOnK80u
VcatDrqsSvL7r/Ax9waPO0rH6TV9Tl1ZY0SHqwv7nyy0f98ubBz6RRmNAlsJ9GRpCs+qZIbP4Wdp
/1Na1Yvxv5JEGX8uBPW+NkKSrlsKyMd+T19VbWai+/09W8tRXe0eGvRvV5TKjSqmRA5n8n78C/Gn
ijuWoyKZnmeveWk/tO0IQvmX7+WyNpIKCCOQC1VBBrFlYwYN2vNdDVXwc/LY7LjzfxNFXTk+NgA8
TKAf3FP6mCIfFhRm+Qzu4tL5b4KI1byKCwIOZKBhV17WpL8KbwFnxrHJPQihJbBSbyslbzIykjT5
Eo5JECXdCpPQANSBvRM4YWfezFbumKjU2YkbbkJHsDmntXUbxUmz2eQI6YH33KguiC7dF+FTZ3AY
rRg1MDXCwGAINBCuYNy5/RZZG0I1a7XsyG+U3/1mAT9B4kyFJ/mLYyhWjyFYlTOz7uJKfARbRnBJ
ZN4kLCq131qbVqMeqdUxfl/c4vzBWeNZBjzS0bFicY+4OnvRbNYpr2Q0bsVSjrabwk4GtXJ15Dze
koAZSl/EbbyZ9oaTZlaXIGJakPuKgB4nkFQQSqO9RXfKN7llWKOVFpPbT6Hs7DJX4cxX2IFku2AW
A2azwfej52Gw+B+GXx8S78srLO6sY6r097q+kr0HlgJsasC+oJJ2192ySHyOTre4PoKsHTVM0PgB
bhqeREZ5aU3Pr+XQyY1QlTDnLIGcwc2eu+cF+QDBTE6cU9sDyH84BwrvR+jXD8DN8T6b4VPk6F7u
Fpv+I3wytizo1iW6v/XgYOuCugPMrANeTZNpGZgILTR1h5m2W0xqAB116vGO7Cj7yQS9iuotTvZY
WS8j+rRfMiY9w4q9vhVPBZSyMuZN30C8uCueuR8xeu05lEntDdpMD2gMT8zyJyPns9KKAJkiQbRr
pI9JoiyoEiq13qVTfTQ8cZf8nmsz+KnajdOCPSvYqx+hnX8w1Iss426Xr0RSdxttM3JctnN9jLbK
b+kHlvsKboaPYh9v59g0dskjKb6hy4P1cr7PjBIyNkKuD5JAECTQay3aSE8RwBzBkQZ8unvO8Gre
sfCzq7YLF4coEAYxY2DArcnMMCuXk2ZMRkYFfoPOcZdz0BIUYdLIQUI5uN9Ln4Rf9CthIeTWjDVK
Q/+TfLnYV16qyYsZU+ohWQFWt8EbXXnM9vJpsd4Nu99rjP28O0dFAnkSLgqGjaAYxVPqKsRymsjj
3BznVxlzga3mXMtObzCimHspKFmiSxgtBApqXhoVTVQFr7ZJX4Ex3QVcSSrMEG871IQjhpy71xxM
0bUcSjlAV6K0cgc5+gzLzzt6sknyzbCYOguiuiIJrh24W8JxdM8D1NZhuKC9cDgWtksy1okpM7z2
XQQGPsBrCZTT7tXaSCIFEhDJujUoOOKt7j6w4pT7RkxYSB7zI4kCYJ4uHZ0P6MLkq3yYcZEL0ZR+
pI/Jc/8K3s9za+Xg8cnM8ByfdZT1FswWEc1PZsVtZSvxMMBkHczyxjuITuiOXaHyXfv/SPuu3taR
qMlfRIA5vDZJUcnKcnohbF+bOWf++q3WLr61ml4Rg8WdGcxgAB12s3n6hDpV5bgboBvQg80mP1PI
Tw/IXWoPm4EEBxRSQmc8P/Zh9DDcuTCs/Ldd5rAESdCkPFeMu1frMFNwm+Y8zG8z7lEWQ8xJl/ht
g8jOZ7upUVFUzGMEfsfHi5hQiIB4/m4VzAc8lBoH6SxYGszPxAmBINRX8ipdjk71Wlkf1XIAC5K6
w3ULhhH0ue1s+fgJprcPZmtu4mwYD6CseIyr5OS06NQkVHZ962jrbrsDnSG5fuzO/6zHljS6a/dv
DKwBCp2MVpCco/Z275S1XFK1qJPkXX2JemIDF30yzO3JI4t3gyy+nICgjLzCf2o7zjJte7t+sb/J
x/bjem42ICr555P18mw727fl8rhcvl5+jmdQY1gby9u9bjCqszkOc+9nerrvn5k5ZZ7L53nda/Ju
85qBKAuZAIYCRisjohODFrEg6HvZPdGBZj94RKzX1RbHRLOU2Xr3TfWI3T7IPGIAWRDAmsjWNgbD
S0EYEau7xWrFmSswJn6rlky+NFszv13r+xCAEgLEaaApIOeltopfn0ERR4bTv7ns8haEPXoU5tRW
qucPqYZHSciwTsjrq0E+95+YxyHl9vVzcVnp1ndigpICUODDV/eagk0hJ/CzQI8uPij1TLQ4bjK7
2Tw3s0Ift5EC5unwWVGZD1mCS2KrCE3u+o2Q8OquXyQEXTuNPIfOMwDCNp0aQnnQ3HvkW7Od0+Hw
dtCtExkWKdkCPm2ZHSrpy595pptbkjZ5KLDhUl1k0BhpzJbVEl82AWiEdtV6WAOD12CKpMbzKWD4
bUAUUL5uQJ2yfpVAV4SjdvnO0JTDw0M5hyAHyMzT9wqsg9FKRQYWmDJq/5rp+oCCyaC9iVbhM/TM
yEtrVgvCE3QMj7O+ahoGgM8ANBUClQ2kkq33368X60pZBIm2e6Xl6xLH/zlAWT7GRBmSYPS5YqAb
gYoB3ZIOjPirCEg42CWWiWI/9iQyLamxmwlZSRD9I0FCQMlsZtk1ecWFkrZrzHbR448C7ziA0A7f
JZIGIP9P6aq3IJOKF77H2+5JBP6t1qYMRzE5eM63Z5NtYFYi8YHGXB+PjWnMyJhJ1J9NnhI0dlRm
HbVItvbjj3EeD4mhIQTQSLyKwOQiLGgXBfwy3lKwaLOhJV8x2WarHB17irPrEPMrpk/wPDN7Nr0v
wdArgTkS3PfIrtg9A6sWBFVSPE2JfcnIK2pQlobjlxCJ4IWhyGEg21JNPNXJ3Xr295dOvr4ofVKB
jQMXNf9FT9gAhuNjZKWg+cFQxVzLdpr+Qf0Q+mE8JB0ho4f76P6MAXaVu6qX6fh2QSYMYlTf7Jcc
pIF6ctDJS4onoOMc4M7bIRm15gZqJlxAmDQFtw0vg5MF86YYob23r3It9IqrUN/lVLFvFa540M9U
IEP0wB3HwaVdDGyeL2LzMjKiv/vpQc9F3R4g10oBF9cPlySr7RW9uNgEPTi+RVTgwCt1/ff4fYp/
fY2UnxOpBq/r4Mm4f9Ku7FLcTqqyo81XHc106Awt84O0QHmKvMsYs1fRP0MRlVwoZXBLLpU5ahZf
2+ncuPEf8RKl64HEJ7TAUaNiCV86KTTqhM+0Xfxa89bn6BHJReoKSOfJe47fH698CrTGN69THk2U
pMHrzfohKtCWNLWr7Z5eFWKNcKKiA3Iujby+P32G1meGU/2Kf3oE7tKkX5aMP44am+115lGoy7v/
xLFmjCFhPA/jVxPWIFXJ6zJIK2OHYa/TxTcFOOovzVRRHeRMyqGJcrntkfeR4D/xFpzyZA0byq6W
ov9hRvpMBjUNsfA8ACZi4k6kwonM8Q1KXxHCkjN2Q28rUC9IHN+fB3xOkngQKP+ywsJY5XGQozGH
ldE1XWgKyo4nmdH1SwP5R3MYtJlF/REkw56uAVYOszTTuT/qihbysTAk7i4i3JmHn/IvwO7is7wg
v67xbjWwkcGNautdi7j18TueJnIGeh8g9MGgHV6ywXxnLlaaRWXpwiNgwivHnpJxMF0BE21KMxOM
099ijxMEbfEXuPDAsMPYgjxfCin30N3FPlR5rTnq6WlBEw4NrhVoa1S18QExvy/qXVGpvMDtwi0t
6vYYo+aIsKzQJDMxS+3oq8DmElvsFqlZLOec67S4BvPYRpQsqPAsChf37zEJXNEr89zYtVYBuu8K
vikgmp3bb9ccESG/nLv0pi1pwNnRyMGNB5YtAI6YQAGNucprpNjfJz8y2CK5fbzS14kdPfUnkEW6
Zw+RKvoxs22fydWPWgwt6qGgQVMdtmSfDkNRxwPsZjZobJfdESq7K7/aSY46J+hkTIIhaksTIRqF
g4r8gFmjxyk6hEtaf795fQdpt73fCwTUiP8WwKkt4ByBaiAn+4TEipxOobX4Bg4gQ5TkW5dv+3B5
B73vdw1kwBY36npnvu3sw2jufPvfz/HZWB03g7nUEKKuESC/Lc/Hf0gtjub5aNpr6/GXNrnRmIUw
zivOchSF6UK8nXyAsNwSHJpz9blJFHSzYUAqGsS0IP1gv4AiVduIK/09vxas9GOmlDtxv/h4UIXB
4cZUPwplTPSiZpA0FFwdx+1EDhQc83iDbhrmd/6B/j6SCF6GMC663PQo/Coudqggx4Jr+PvxC1cL
uejW5XMPvpQIEDMwBdI4tyX1+mX7Zvem/U831+RjKfXO48eYdrwBOJXhDQFwQ4UV9FX3jxGNmsbV
RhPvu4EUAyJIGTJYO5Bph8AEVS/i7NzGhAQHJOEiXAdWDRwUlDyYG0AQSq5tdC/ZA0GgW7ULULJk
1rjb6TDb+d+/n2TfzVJRs+cR9RCoRUq0xw4CY+VW6v2128I4NKqnufUTGIxdsBZBDJsk6urxZtID
9/uVovwogegMbHEQS0EoQY/UbyON17bRGHpgsiD/FUmFqSHcW8BB3FjWkQ/f//aQy5Hm5Zq3y7fi
aD/1AD0njnLV8bULM3f0xLcbaNlA8hqqcijuo1/K+HauDOpEa/UIhSxjka2hHLEqvjGdTMmHETZD
/lLw18Vsk5INwKhZoCzxKaOwhGPJVK+0WMyGRIliGhoQ3k6t/ekrBzE5OlQzCdSk1HozBQ0ZFeTt
sMkmUL4rj42iZvEuXRV0zN3iBCROGB89pXt/L755T92htkfgMQISodqR9maRzHgAgQ296EMguMM4
Ls4lusHMh1DxZTCEagJAJ8DPErqiyWsikgTjlf8wg+LNMnGy0Q/soRt3U/MFUR2AVvdHKMliX1eL
ItsFifVi2C3NWFHq2l1f7AG1iecGTVh1bpHs7QmjCPKQS2g05poianLOlxLwr+zSeJG2kGcwwBtp
ZdUSugqJJYAJcG5fWccNGRLkfHR9oEbCVco47spoQcZX8BCEheyyd6zDYxmYZTfTbZ3kSdQMslok
SkgtJbCx3O+mgKkwMH0I+a7cRtFPAyJ9SEtHXxVkg0EXcJ3JTm4O6t63ID0CTYCK0FmH1hFjLlJi
N3N9rdhFJVE1TB1nJP5SApL6ZJV1xG1IUFnjnFbOxG1i8BNXFPq3IrixkUnfL1IMYohmJrCaDCoK
HiCI6rA8yZqJFtibHHspgKhVxiVOKeZZ/oeg1VzMpoflzhielXgZfLlz7ai/LMC1QKMb74rKJdwv
ROUSF1oNbbnTnRZC4Hut/fyvvp+WOSCaBw1wHVqfjAEA4/KukoRyN9ZOljuS9Pb49/841ehCQSwd
xw3ngGXPqjQtlLIibnYBGUHTG+zi7GPmLTAmoA6CYg3aPoDbQesbUc/9HvVS0wfaWI5PnbgYwP3k
P7Xl+9w9xn43NyuoKggGZR0Woat9byWWm7KvtHF8SkVLenEvspWg0i1aOjHDOVVg5vjCFtIvlMpU
1J/w9bAXWQBZs8SPB/UpDOwOafxuJw4vWW7/p1dDreDdKyA4Brcprkxm3zRZTpMG5dYnwQCJQ689
aWvdnylAMuf3f9tAMEqJQmDqFsb9Ci2KvFWSvpbVJx8ISIM3e6Ul3jgT8jLxy/8xgp4OYCoohbB6
17mgcr6XKOqTCs88LmdvPPaACThdPCS3cBMIGu173L96SfHUKAYNzJPkf/jxlfNNJfDNxy+DueSg
hIfEFGoRuHNusATmkgMdZ2QUGGbaBeVCFdYVMF5Btw5TJ7UzfuZyY4+XgA437hjYQuWKJvn366nK
jFdC3A675qOIANwi7qaXyVyqPVkRY4XZtUBOEuDMYYU/8mZ7aK5tCLEy47sQZraOPWPscujx+HXG
hF6s5WSEISkjsuU/x9+PXw0LUEKvS6bQU+TS2C+8KeZmNnrfjXI+GlAzGOz8TS9ID/wZ8leZNDKJ
VNCEgIz+DS3Cl9Lh1vE7qDBrJ1j40PT67r/zY76mterHT3UjaP11s9KnAukSut5wqrKqsASuCpc0
AS92aD6/PgVk8YRmFnlH5Rx5d3LrMYESZqA5Ngornr2KwF+OfyH+4vOT8tYJtKBsH04v20v2Cn2B
1qalYx/FdRGIwmyRQ4EGFRESYEj2CAULDrNRZ5ucnO12/XPcALjy7+fxim4go0crYk5Maei9Bk7a
Ec2KDCWDzaZdiOAoCTETbCyA2t7Uy3Bv2O5WtYz3als7imIG+/poLjvgd9DmX0pkxrWwWR/dZcx3
i/AquN4RTzCHy611PnKVjIcYcYb2OLo5BqBYATo4L1d0EXmyk08z2zBxN4xJet5/neckkNuxM2BS
lt5Uk3JOUhqaxLygX1KQ9wCvDuRSr5KTrHbmj76TVj5AiKrd0MGuhRCDDJ+I4FhevHX1zKFjY3+g
pZD+QhgJeCb0D8H2ff9sxQjCoWaM8K1htOrZ/Sn3PdJtyxedQoeu8OOdmGwEjEk42UjvaR+Ep///
10aonRcCgB64O020IsNCiTDxN/ockv3PNQENgGsdlUm08phXXCKs6GINZkb0ZY/jsoaAQQL+JDTL
YtM7P14Ti3WgOwhPT4E5SLk1oFrvF1WHsRxhXpbbudfyIFxkYaEDP/uNfsUwLNbqSWltAUgVZWYv
2TIkolsqtAdGOAgoQHCQ3Uxe7zqtysVsr5w1ytiUWzWtuPU/ktnjK19lkHBYCHMZK62X3X3SsIry
JzI4DWOjEjt5IXC+ooLiNt+LUBl9DmtT0EhZmClkFefO5uS+oa4QNGygoUNQPiHcjxEBhm6s5fvo
J1/lhwg6qFYBnqOLP8vQTh0RsyqE5AjPcHmCYI/NoaLMa2svwqoqSNdAw6kwc3QHtwFR/7mXdCCZ
vgrRDZgDA/+xmehwoa2CdwgKfHYzMWDJxyi/5XsFAPBLLK8ksAlGyxDsGs3i8TGd3KnAeaOWgWwQ
cQ/yROab8LgMoomCVkGXMdSvcbfN52rGkyAEM7bwqaC4hyNBV5j1JL3bj34o1PvixztW8k7zF9cW
fJOP1zFxIdQKAivsGb0r2fypy6re4BK53suOZGmnZhteHxuYnrp7A0zBGLGcAQ4QGBDRvVbRfFOh
zgPJ0Jn3webR+HxRjEAqAIgudHUhjMi4jYFXO9kTm72/Qi1t1X7x6/LiOfU6AsWJ+9o6j5c1dYqM
PeYS4hOXAyW20OwhJbzy1uJFXuW2ZCurupt5RX8uDcBRaEegrgVsB7O0ZtTizq/kZp8vJPQLrVon
Odh1s0UDfGxsBZhwANjjrVo+XuJNt/b+KwacVIVPMnDNQNSLsZs0xRBEHLZUWgbvFYbQ/3366AbZ
0GmWMbUF979plzGcJGZjXkWPVMv8O/tESU3FbQxZVp1Ayz78DuYc2d8boiEhgDz2Depy/66FcTS0
TMKGhBipBbsA6X1AXb7EftG0qG9HK3Em5PjjK4FIyv81SP//r4s2kBohDVQYHNbxCqgHs5Nmrp+p
BVSBUUuDQLVuUNDrvQUhShVfU8ZxH9drlBmS/EmAtKZrPX6lkyQdirJ0Fg0pmqah8KyyC8napMm1
kt+noN00DUzINNDSFa10XT+l73OMc7fs9f4EodnFow4L0gsU6m9ow1/7Zui1qEGqlNuLR9TnuVel
Jiu3Nr1Lugaz6xO3eLw8tglNFd5kUMTD80PQBsEXs4tVXftxVQnBoQM2uV0adgzCHMGS0OqPQVvF
IcTnzEWHs/kmfiWHRjCV1Ozm7oZpPgQEFooSdEZCQdLOM7nqMAS9lmZZdmhhNrqWZ+UzOkI8CMMa
VJo2c1Qz2WYLfpOAenXYYnbFjp3xwJ/E0+DUC2U1V5yZ3FYU9oubBGKmt2ITva9/v4eqAH41G4E8
ASENXsT7/DfJ+nncgzRVBlUYCu9QdGScRTEm6BqDP/8wyItwH1zFN/USPLVrd5v+QFdxDagcUHBQ
BlvF3jqcbXfR2/D3SUOjEFMEIMijWR9EbxjzqFBonJKE0kFdq2YKHsVDCUrbYFHMOMXJkaaGKGkM
RMYxnwhcz/1WSkYH5jwplQ4Sco3ELtCiDBdf0trdQJ/z/Pg804e+WxQ9w6jeoa4JpQC0uu5t6UXI
dZyh+8e9PbOMuV8W73+Z5wzIb6IJegS0wJxLCdnThmoW+oDwZWAkBc6FbQTWvm74oZFkx9zyKkBx
RZVkpclHSKf5FSDTOcka4mPikTQzG/aXZVxXqNVBBJ626u6X1epjHo9ckh/7BcDtc8xwkzOGdUEN
+TY5glCDJaYTYq/Kol7Mj8JrtIkBWdLBDRdiGY/fOhv4IRK7FR1RScERw9/3iwByqssFKSmOqroZ
y3UvOLLhhJopzY0NT3cLnwvFuSJhpRkPY8iXmyZXhKY8lq+SJR+ay+N1TM8Yfp7yyKAxTKWaGC9Y
NJ4uDE2Pn7dkMrNHfz06ncRSUHYESSDLC+G7qp71XlMdg5iM6Ja0sU/8ceaFT4zgMkYiL8q08I/e
LxO6GoVeRX7r5kcI0Ef/yvGCuOY/bhHq8RhuQWiBNgycM+OXs5RT2jpQi2MvWhiVLQrr8e/TJ7xz
IPh9estj+giJ2EQpS3I7Y4hHrzxyL8k1ejfQCkwsZTZAnfh+mMFAFZB+FHsM9AZzYkc+E7lULY8i
pHVizoLqorwYMGvbAl2eAVRXEojmOdJZnxepn5wy2tIAjQ/VSQa51i1O/3W15V6FUxj41VERrOy9
uGbX4RruXeBANeArhlcRdbl29Xhb2WANLwsJJi2GIGlSMfJ7v145iEXZjav+2H8F6Lei/tRYwtzY
0B9GUFFT4c3ofClymnsjCkbsM8heKse+cdJm01ZQnO704+OVTI84mk6/jDAHEAXdJIhKGFETR+yX
gX9qo5khqz/WgfIUSBeoV6MpJrOOOtAr3yvUYyluB22rJZsOxGfSzCuZnnQQOeFNCBS6j9E+utBf
xyAdIg9M3xkWIi8U90NCSZBvll2zDuuZIHPinvGZwkPDHaBcY4Db/d6SUQmSFqmJehRI9ISqFNKd
Odqb6ZmGBghyL8QZoL+ZaCjLQTqoeeCqxy6ynbizH7/z6Qu5/3Xm7ldchRPUGL/u0ZKaE5nx6MTX
/24DvSAEhcgfUR5mXGcw9J4mFIV2LH1bac0BqGfhKWhmjtb09OLXNeT6iPop8JR56YPqZlE19Dha
quMj1jvPfh9/vGyElbhpVID3ADmge/nrWOVV08pNnRjHJ69euPyyLU2ds+LY+s/bBbQITRbQd0Lg
xHzrcZ+37ljr2rHLbI/fNIlptHbMOf9/VpjoaBT4LgRuRjsKoIcfTznII10zz2a+j+llgFE1IDkB
DaGIBvZqrpJSSbquNo5lY4oxKVcw5Vb2iPrB+2yL9i9jgJhTQjqE/UgA7t9PXGaq0baCcWwDEmim
X9i7cA3sVHf25vpJk9wZg1tUd/Z/bNFn+XUWhkgvvaHkjaMAft71+CnUxDgFKwhY2Fxk63NKvn8c
btTGkK6jHI1Co8G8rVyuwWbEl+6xBLcAKuDoWmmXxwfij9ONthi+HEAngKFggUNu6HtZm3Husett
o7JdeJvK+/DmGgh/rARRAZLyWyyFN3W/cW6qA2aba+6xHkEqFBGf82ZJpqZLAa4N+AkV489Y0QRU
D3Zj9F1S96ilREG/xVIcw+n7//ydasjqEUvB7SD/uxWmfh0BJdVUDwkCd+xAAlC+uI2jV6Yyl8xO
7zJYQSUTYEOK2WAh2A1Xl0LpRd7Ja05B7Dhadw0zazhn6kyAO+l5QB8WY2JANwLQRLkmGQeqJr6H
AKr2Ts8B5obA5EDUzkqOzSbQiB+haI8vyixdc2smxYztP14YTaBlyuqGGOT2tf3aykKMdd9tW++E
Ap6LHmbl1OAnbJx+mPF609OHNWIIDaU17Cn+5f70jZwo6Jwqeae43Oe5rTeO3709/o7YGxWoTR51
SEpWjrQXQtH3JlxjSLloSL1Tza3xEfW83WdOpMwshH4mv4N54I9Q7qTXEXp9yHGZu6gMXIiRBW50
yo7paY7Tg90l/DhtnWjIFgSdYuLvlxCIo9Aa4Ho/la9Fsxee5Lmnn+4RPA0cKCaYEZ2hin1voBbk
RMQ+ZSfdCc3mOcaU00w0wII/0fK5jSwgaaNYLRRn7k1UjYHsXBnqkwKUaeb0aIZLVMJxzdv5CkRE
IukaR92cs08wzykrS5vB8kxqQ/QBVAoup2WbKRjNLdvQzSOpOQ2msJA/dNT5Mkgv5s/AQe/S2S4b
6yfgJYBJpgpWEKyi/7hfbyQksuAPTXCWMGT3o+1b6xNr/gnM7i0D+RC0pUhsQ8gjJP3BnUMQTq7D
m3V0uQFzx8eFIO/euij1aTv4sN6+9mimgyXWsIOMtD85ya+zW0vf3d3hp2v9ZY3xVFwQp2LL18EZ
ykaQ6uYwvgW5UVNoLAw06fbj75kFSsPxUmuI8dHEU4H/YU6S5BpJ43VtcK5Ivoo23hFZ3roJgQHh
rfKpW3KX2lLymWLApPMNq5QgBNNTuFqQ9jFrjCRf9IbUD8/ZT5ebPuY/U0t/+xb/CZhWI6JB1GU1
B6qdntmbUWDokSbj01QY9yikI0YIID99HiUz+cl2CcYSO2dcqWYerZLW1Geqg2zEdlukBkcGyD4S
QjY8TBADVwYPe6o5LkMfoBGVRCkZXv49fodTb0AX9ssQs7DCBSxVFGAoeB5+8rO20b+Tj8YjnR3v
hYSO9Errt62ICdHeTE8U2vv4Af7e2V8PwOTWFS/34VDHeJ2Ygj0NPQFl3oJfQOXqUjvaypoxR08H
84XcrZf5HtMO3aO2hzlQNsvmu/h9kPfoSGI219kaByv8niOo/vtNAuQCICQuVjZ6rORSLzFbGZ75
ZCOi6t4nK3AZX70DP1cR/X9s5f+YYuu6mWz4et7BlGFcRc2Oti0GjCXUsvSXcO1/z+wkfTGTnUSs
gNlMsGBALf3es3WxHEep2Idn+Zq9x+foWDwlTm93F/nFP0Znbq7S85crBRYQ5QQUlXFDsnejF6iQ
ROCxvCq1RzRYuQ/NzCGK1j+1T3NsGf8PYyq4AVC9gvdmjqUnRVXS6S32Mt4iHvKehJNmKgNRgd2S
reA8zLXm/7imEFUgOsfcCRpzPLOdo9vLbSeq4XlwDN9KMOF7PMdzqH36I+w7k4DfUVEuAcuswiSC
YxcBztkNwdmNnhv/J7nsOJWs+Zp4wz8OZFKfx5lDMoln4F4o96CMrB2ORmSywVDgtJwTjOCMfvwX
d856C7NHhwSl6GVhRf8kiC235nI8zJj94x78bZYtPUZ9PvJjAbONGYOGYu+9Syd+Mb7zL9zcGN5f
9xGGnm6VbxwUpIn334ExJHFQiFIEW4X9OYIs/BsSSuTLM0HrZ0ZzDoyGK8wrRAkP6Q6iaOpOmPi2
U7u8GrggOQNRIZDUajmTfEsf47U5Jz6Z2ce/jFG86g3ei0ob8xWETaIhvYaxctWeE6cpSPscr81k
H66LmRuPOl52XbjoUOVHdRrVfsaUmqdqB7hick4XwTGb4yFm54VprELv0f/5ecbva14wDKlbJOdg
MLXMCksnjC5hTIZN+l18ZhAx+x5DvC/+ZVimV33Xgdvem9nOvy5bhEkYlrnNlk0orvrCLUpd75Mz
iO1Psg16pPGzcAIgMLVja18Npzb5TwMhf7asNs3MBk/67XQLKAwSCSzqM0B43R9UpZJAxsyPyTlH
u7/DgFkQkXgBTJPpDhi3bKzowK0l+21V75Vtf3HSU7sD4/1S+UFaTeRT8Pn4dLHcO7d38vuBGG/k
o2dV6RkeSCHiuvrIF59UYCD8B7liQJMgZK9ABLIz3e9iecw2wK+QcsOdvirIonqOcdXROAlW9dJ7
ismbZNcOxqnyERP0zSWcFSG8BbPs+fz9sMxnXmdF7YktHjZGGB+T5BioZnyuTc4SX2zhpNjN0t3x
L82qNpeP92kaQVDVX0xXoOiIGMJg3lsuRWlblHl91q8w3K6+kKKVz8msCtwf8QOmq8BDodLBMdSK
GUOdV8pxIcAQgN3XEVPV0RbFGzKuMahg9TM+enrf3RtjXn5QpxnA9ml9HswBzGofxns9gJns+fHe
TcO9eyvMW0uMEst0YaVf+Bf/eQ4OO3VaoMTBMUXzgQ6+MhnQf33U+99i81Q+EcEXIw9n9Sh9ghzp
5fHP/xHR3P8+jQ1+lZJU0fdcLsDvi74ZvUcb/7wyKhKBM+CagI1prm3+lz00/1BmQDNLpVX7e3tF
WYSe5mXCWTjHEE0MIWgxaiR8Li7dXv6cDUenbxrTYSj4oJ6O7BA52r05LeuRM6WNcFZ1U7yuZFii
YOitCO20GPGhyZ9mNpRu2L1HuLPIBsAi5w9hV9bCmT9WH6lVOCf3X7n8CndFZLpzxqY3MW2k0k4R
6kMoB9Ll/3p7oueHNeXDOCfP4b+iIv1F2XWvyYHfomYyV1T/wxNQaxgWx+CjgYPNWPOKSOa0gBPO
+VtfE5TwWzKa69ZJjyDV70j79ngrb2Hg3VbSGgIQHUh3KX8sW33EYKdURYVbXfKV9pl8B3aLIZPE
HqGvVm/4Q2lLMF4ty0W96JbNtrSTc7eprXHP74ZlaD9+mmmswDwNE4pwmRxxemBUFxF6g4VdYdzU
A+tNCIAG5Wv++h7AtPHjWTN+fgLY1IDIRXkRU8KYE5pyD3FhD+xjIepni1suVp8B+Piw+aapbmYs
sbxD6MrfW2I+llhUakUoYWlw8m25Sq2efKcAuo8gXpXNGgM/CwEjPjX4of1laweObqkgCRfswPLX
CSB53mI8zGXKLC3g5KmYU5cpUkNLIToi6QESoeE/fZ2uUqiZUCZnaSOA/DYGUOKbgFEDtOUd/vBQ
xuEccaE5kH4gsRNh4CieqcFP7l9ms5iIe4wlHrUYbFZnAjwBwASl7qJzTDPHbnIjMnaY61eoMiPL
wpud7JlyA9HwHgwnXy8flHir2roAUf17bHQa1lCjgLwgpbgNVjMnweC5LlFSRT+PCyrLKi2V5bgM
TGEd7gaMppZgxNuDCM9aY1+dx7b/2Fd4bOi9oRCNeJTVfuikVvXLMOcQkpOsMHueeKjf5QRlJ8zG
83P9NXHiryEwAVEL9FoRRVEqgHsXqkdRloeRF15qUNc1T5/yejB/IJu1TzCG5aHDj9k13qod1BQw
tDaHVphA4YEkxgQL5QAAzBedX/p4vzy4Ltd83UtxeFGvUPQAC3m+rBZmM3PNi/QjuXOljBnGeXVC
EZYhKpWXhLiOAv6wAfxpvonEVFyViJtl4u8aMMIFYDuUCKUr8kDx+fjNipO0n3kIZqtjoDa0KsBD
5K/ekgOfBZS0kWBkJuo2GK7swcuDSTSooZPc0QmOd2wqewjdm4+f4xZjsJsBJgJUqKCqQzHd93te
NE2QdW4VXqqPyEZJZWGA6c4Fx74ILjxtkdh4qkUOcscegoqfpxpktRAJNgMn2ypmCR1MSCu+qaRZ
gfvO4R3cB+YPsnqIwCKzh85bT3XBZ3HIt+GtyWPrmFSjbU18mMxj+2HYlpEoh5d2IYG8foURS0pc
dBwxyCiC+mAweYiC56vCgYzD8dQsugXAoyt+IYHehXwkAKr3PTkHFneYJd6avlrguniA5TB4BhQ5
W+7oxT5TSz6KLv3C2EtvhZ385IfQEjEZqjn1srTBGgJy0plsYdKDRY//l1lAJe/fZAfsvJcNMFtv
G0c+ZkdIXi4Me1w3KBbna83Cu92Ln4/Pz2S2A1YRS/KI72lHTmW7N3yAwkju8fFl3FbHV0qSC38c
2OFiRDJ6cg7b7Yvzffj+dl+7fbTnctLOhdHU6d8fBRryYR4BLTOQH7Dl4yQxQrRti/TivqcL7kOw
o9mvdRrvYJVAa6HOg8gD28wkSUMuFG5b9ullWMvPzTtYq959qkC85E7Dv9ruzu4LjtRTBCGU3JqV
BacOabJCUAdQfK2IUWQm7yk7qU4KX0ovORQ/ZXvceM6LgKZcCneAwH0u9KEH5ZE5xg0LQ9TGEaYJ
EWomy+TYC2Zi8itjV27UFcYQlpJVXJVdtahtlGOc4JxejYtrg9DtRYPi4o57i69z7vKPwA8v4NcW
MD6bN4KQyw36TBaasGAuLRx/oUBtTLSyhQvK7MfH+o8zhRuIDs3hQNGR5PtvqVcSo5fVLLzsAWi2
TyKpZjS5JuPO+G5+WZh8rUqfJaI4wIL87hVm9xx9Q5RzE392lvdEpOUQ2vIqwHjlFVCKOWHrPxwU
1gW4BspcNBlkPIWcplIjIfm8JAnpcPUty+MsInnyyUCnALg9WEE1jw45MBdc2rha7SVedkm33Q/3
BWPPxbP4kaz9MxrLlrKOXDL+gNvo0F34mSM8yc7+t3Fg7SiWS0Rx6P79tWVXZvoQwvgFHPUvvumf
1W1sc4fUCXwy94GyYSm1BmpWaP2hYAdkBXMZha0xFo3MZzicuroorlFi9iPqpt1MfXISILGGmGUV
XZ0keTFmFwlQF9PbZNd4I6zznb6ccwKzpugX8isWU0c+10XgsS/cxn3KV/Ee2jBb/4Sy4X/tuNwW
hfYYeGXgvgEcubcEThEpcgUhu3Rr2fZRZv7MX4xrSAWHDko4y5YxqbrAHgoEKDAjsEZLWmY2sUSS
lVOHepH2KBZ2p+qo76OLv5F+gv3cl/bHybizxexiPXKN53NxcYk2wbomLrS1m5c5Vn/WWbELYpyV
r+o9CBVgxF/FB2nJ74GPnvmg/lwHSiqYw0DcClKy+3cUuG0kRnlRXMav7kPa+Z9SScQX9+Ox151U
/7EStCBQ5gD9B63nMo5JBLcbhoCz4hK/ot28OTmLRb8huOd2Lnkxj0sqj/zY5B97dwMPYKwLPLoY
PrhfWIIprMbjq+KSnDzw++9rIJjnMCeTrB0VN0A/6PAV+IxAMMgY4RQhU/1MrS6Ut/gTBBv9p/ed
VqYK7QcZq+PB/ZE7S62D6EBpHUWy9klDFIvmJlS5+ExZ4x+ve5Lq3Z5JBxyUzoRPa4/aOIy+rnM1
kiAdBH7JycI0aroQNlAYcFDJipfqBtUCsOQbqxk3JlLX/zvAYG0z8UxTtBhjMWAbjLQvIE8JIe1U
rtR1u68WCM8X2eojWyTWM2/pi9ie4/id5H+secbhxG0uCY3nNZdxAU4IB1P+iFp5J1+5MUHCs1CA
+NLMDgCL/CRu+126nquX/OFdEc6gVkknTNGkZBXnlC5U/aBpm4uXm0G+rTxb5TbcsnpJn4zt3Bn/
w+NRzjQdrS2M0gHixSy4GiIt5uKkwf2kkKfwrDwtoRG//Hl8pG5U3Oxr/W2GidEwXa6lXAgzgxNu
xbVyVr6EzWIBHXX1UC7draO8Ewe8tC05rQw7/LC51fEIoab3Y4PK1DmH6sfPf02z6bv+/UzMp1cm
VZ3WVdxcxGhTtU9Sbi5hxQNhpEH1Hzpw2fwM0NAIIWBfOqZ4so7xHF3mLTtgNgZUGciuMcWIiJLN
zCqjav1RbarL6/v+E7UijtSrgqQHEMoHpEK+T3N+ZEscxEU8sPDQP5h2ulG8cqil7XZre82T9Ue8
vP4v0r6st3Glh/IXCdAu61Wbd8exnfVFSCcd7fuuXz+nMjO35bI+F+5tNJCXBnTMKpLFYpGHko0J
ZfAYGM3mI9c44Arwf/91ZDrd+vH+ns6ZKmmARkyD6lr+JpAqpIIvRZLo1R+edSM/ypibecbgxyfV
6pBSlGwM0jC4NW8JiOm4dbVNl8XKZ4QIM+cCxnvg3oWybJSzIRl27aXVPBR1lBg3FzRhOyXGnSO7
/zNOAVMK0DGF+dQlNMizMMPMYk3CuLlXQ4WuwKnjVZS9dGx8v7nIe3nTnnNMxLK9DTi70Rpsi69I
9/fLwhk0loemr2E0LnXn7EB56C04t75Udokkik9IL5B5jHYKcu1SgnPDNTInxXwG/aIZIqMI9qZo
g4Knz2I9cb02kwDPbfMdd9AO+ql/0Q7avl82v/Sjv2fRmP2PXSZDxxC4o8Ca2uUSj8eq14fNxe2N
5Dk65WffGVe6mX2C1171DdTEcG/S5VzZvIeSLffAKte8jXKw06QPDw6Z0PhQzkKX8kYLNb6+9DtQ
DKyUyEDj7JPKWtnZjZ3AUAGoMJYpSowEDEb6lj651+g3Hup38rl4SDNGdm/mHnQtEbWk45DmYyAB
agRn1fuINdzHoClDunrL7/q93hn1232PQU/jI6NP8DaDPyppoEM9ybWtavwoJEUCvQFTT/nmrtW3
ZKMom87CGGHwJWAqXvLipYbK4uy5SRFQwHSfo1zxHJm4WF9kHOXlTl3qr/q22AuDwX0nTnBk1hmR
Y/PKrSNlipYHsAQQ+hCEdteSysMQFonS1Y9FZ/kCEiNZiikzsWujqLA4a1/Itg2M8+z2KAefPwps
ETWAJ0+/ZXl2BTUIvbFHl6ohaKu2Mf3BQaIWU0tUC5PF2ueWoa5kv66lJFOV0CZACITQhE1JiZB9
IQ+Vzz8KZxFMON1S7MwRNB/fQsNQnTkkxMfI4+FBFck8KiyUk3jUUfMwPC72sVmCIuz5lCkmCk+Z
vIw3hk5qMtFbhrCcFHPQU7xjb7FwY10YwJeISiLcOBe+IW4zRpw7s1kizAGWjuYbBAAyZQph2fBC
XefS42CmkhWry8TMYlNblpuotAvXil8ZtncTWEMnkIwFaQHepAlD57VG5sqQ4TEpwWhmY7Ev8TKJ
f8LWd9QOCbwew6TMQkaYwEC98WcUKhVeuoUScxKXRSf1HUPTfrtHeR3tmp37Mv5rBSHiYfYByiVk
1LhS4pGOiRppWIw9jPE4gfHaYmeUIKTfpUtUpjGkIs7+Wu+vwSipWl9JwzEEWL54SD66A3rNqsKK
dczmVTY1SmrT5WBYzFidBMnXsBhIhJQVulERqOMp7noLY67QCjcNvdP213AKXxV1My6V3s7WwaeM
iaY5QO8LenMDJtX64ENFgzBq9284N7V26FqBD9OTdvYqw+kxDrZi9bPMYMAK0M+PuhNSA0QdrE0Z
R8FC1tMTeGM5b6cudsmb8CGZvmbwmCyMZoRyqey7deWIO+YUiNu4AhT1sEHQVANdgpjXSzo0Eh+o
qKI/FXa+yw7xWn5UH9F3B7atxXp81N/9U3dRlq4j4zFXX7OGZt489RGK/Ck+5UHL3Et77IB8Es10
nTvRJlnW23QFjk1kN9Arv/TWqhOuvAdlLT5Kx8jJHHGFkYNL1vvubThAZtroID8HjwbcHt0eXKh5
3hdBoZxQTvidZ3g8T/beLtl5R4SSD6zX61v/hzZ63OQxEA2uCBXilC7zw0KtGpFTT69IH77LoGYF
f/xDvl+Mxhgy27ZuIw8MtERdCm4rxPUB+Hqfq7aoyiaL9VO7AqHYS3ou9uKb63S7xSp6CJeV7e/S
38zB4TdnCbwR7vC4IYHQkrQGXqO6OR9qg9S7p0YxAvA9YgCCtzyoT/et9MYbUSiUNxJiN086cIKe
EsN5+dcOnPo48UmTXO+iyTieH/Dx5jAgRfVw6Y4oaswNFIYt74txG6QRKNCZoukVJzC46K6hijgU
e66T3BO4ikuD+9Sd9Oy+8WtJMcLAdF/0I7PSnZjXlUdFtz26r9BKR7ifMUHiGtIdeE9uFME7cytv
G7QWhsvrdo8anXOz4n+V+8Uhe0GujRWp3ZyKgIU+gE0CjR+EfOkaVukKZfRl3z8nshNzRmWCLUzC
gzmK7e3CqRixxowWgjYLlFIwboyTolOMKJrWiy4N/HOKx18NzzoSnqxczC99/7cbSHoiwCKJcZvw
pDDua7HKzFULr/LjswfioqX6u0QC58V/4eBRdiBi/q189YynshvRKERqIXvR9TBkwYvPwmeK5+MX
DOSqdilIA1n0MzenFAVEKYrc9YXHexAtILN1lBOCalFa3V+/GzumMCgfNYgthvpEEKY96jZSB/e/
fmte1OepgxYE8OD6kvB5/5IdUChuaYdIXTWvqFNSkHUKUajIch7kF1+ZFwVJnW6tK7leNQKys391
T7GIhkrl0V7UGNH79ehKDAdyc0eg0MgeTlyVzrejVhIBQQO4QK74GDYOir3HvX6UWaPo5rBA/4Wj
Gy3NpI/yGksQG70QKhF7hVmjKG8EKfTngFGuKw7jh5jtF8RwrtcRZzOCIzhGHJboBbpGS5JRLoqu
l8+v0QeEC06+E7+kz+pn+xG93FeT2+Q/mo1QRkBYKFAsC26NaywpH5uKjxT5vO1MjPP1VujVHNFB
6YNvuzffqsvHB7KieHZgdajd2vI1MHUjAntPGtW+JKNQP1JRTRl+eGufYWK3Uc6VdHjlvpaOl1PM
rBpFgOzzc77+5a6jpb7h1iA/s1k9aT+O9Wbb/llKlApeg6EdwQ8EH0vZlis+M9sH7SR5SHPXm2Cn
Yh57e1Bd6993+iFanuwgaiuvYeNs1Ec+xEJGz9JFREVqYAuP2p7bo9zTvq8tN+cnBUW5RT0vYiGE
0p6t4nHdPnOsywHr+5RL1IS+iWpXkM/iI+YchaLlH4fEakbTw7jACqOk0MexUT/HwZYDlr+cMTqY
N7hf8RpD5mdR+phLXNd7qa+cyx1naFt3V9vuA/RkWW1Z9BG30TBJLf7BoqsuQnRuFariymd+2e9C
y/jE0LjSznastpGb0hLoxhUQpZKVH4wyF2jyWTuXF0cC3fiWf5OP6RYFYeANlczyCcWbKNA9Vqz+
rZkD6Bqb0su26KVBTnT5DL4mb+sej8a45N6V5Qj2c883mIAzDuVKVko5C1/3IvCOyWiQGjFEGFSt
SzIy+L4F3ObCqRWlVDTJMXes6DkZ9c3hOj0We7wVu1aJBZXM9snfNC8szuTbWOR6HanTAIV2JXrx
oJiLZWbsepth07c+UsFdHLUWoLgRFBDlU/sU6HFCQmXtnL/y35qD3hPN5irMRo8R+6CCzmeFJjcC
Iff6Q01ICGlQHEltVC1JfikNoo8KOh7PJ95asP99eQzBwJ0C900dFEE0fUrC9YEetDLamNbypt/1
qFerdmCRtVnlELdvQhQStXyuVAxaJCv+pXS4FbfC7ONNsS9XYLqx3ZXwGKxRHb4pmTkp8tmrw4aC
pRYx4sOg6UbAdhv/GKxkMz0Kj29op1kvHG7NUPqbCwwFRil96jcjx6Fw4RIdLl5kyOcRZIzhvlix
6ldmlPF63yhlL0TeczH7w79wq8VSc7yN+6XYykZATaHP5HaeVcSJklDxapcsJD9OIVZweBBeUlQa
sOS5iRt/Fo6Qx2so1gQ/9vXZnEp6rES85F9A722rG2/Vr6Sl+4ArC2OHbpwfgEhBKCl9RdhI6zty
PJkaqWVwyWzUPaNiPraUbbtVrWg9moRRltDjd6iZeWYA36oGmUmIWn20yINMiI6Mmwyzu9xcDH/U
3zspyGHF39pS3rLqp24LJZRrJGq35B4EVnELpNpqUeSNlgD7RbKrbcZyiESbr03rGoiozeRi4XdZ
4I5EJDDje4f39vjpLCxlPzj+yXtDWpAV9bCWkOztBC8fwpHLa+AN8FSEY7RxGgtJCeHfmzEEw1sH
6HlJGyZNaBDEiVxgRlWIOsyGdKwKh8WDYPt4oWLN07ktrCGbNYGiFD8LUAKCrHZ4KexyFzuFGVvv
LYYSJ6vA7lddbgxH8WHxUKwVk8dg4eHUf34VeMY276sn63eo1AUgTFDaW9T4HR1Y9gVYRr1bPCLd
yZuDnTp4vV8G685pXqN1/Bwe9CWZLhs52pqpVDeh7fWCqFQk5i+KBUIH/BDMgLHwRFeZ3Kl++XwL
jXJfYm6Va7s2qxj1Ng0KUJSqw/9g7DEIJymTiRIxa5UOmtU6amlIO98ct5jdvrD4h2JXf2zM8DHf
Fy8Ci3bo1rFe41IWlIBYCcVvwPU+ZFSUiQKy6ayO0lvXeo1BWU2f+wEpsyNWw6Fq5pdquefE+df0
/8jkYtQXiIVAP47SZZqDPneFvGwGdJfwS3njLvkNBsThtaByAjxRNEt3WS3LlbAZUSqnOhkq0LsV
i4f29rqA34CWYBKhoTwPv+faQXTjYpGpXZ5cmu/qgAI9c+eti0/hKdwLx/v2chveEgqlH7IokFOT
dpprKLwkoul0TNJLCdqD0RJwYC3WKqawpoa+QVZ4xSyBID+e8ragc5fBhIrMLEi/qBM/BeMY6PTS
9FIZBa6unq2bR/uD1EAeWUfIjGMHFBhjcMsjA6ypMEbR2iKv3Sy9ROaRdTW+3STQuIOaHFWxpHoU
D5DXKxd1Ud6PYh+hstMC+eCAwSGWfUaXPupj7m/SjeYTJKTOwXCAwAKdCddIhbto42Ico0tkWNrg
tCYyriXhnLgPc6sLwAG9CB76CSccmLWucXi5TLtEF2I0L6FI7SBZFRotMB7XDg8f8ioGCQYrirnR
BQqR0j61bdqx9cQYTYf5bh9Im6QzwYZqFqNDuCPcE/MZ7ObsJaOQcBTi8R9tb2CqvZZRyBfuIARJ
gsoqzZA3e1QXrWt7uFj31/LGIVIwlGCx5g9J3cSwYDN5ejt/s/LVt8ERBUB53ErP/djLAeAutW1t
7A6SHRrmv3/JoGAop8tr7ZjnFZEDfZIhVG9hHHxkBxnH9m3ugMKhwgclGN1KT7AttdM7EMlxPENe
LwzP1DYh6vvu786c7WIgFoobSX8tXmgpi2pLflEGEoED1Uu9Fn9XFrh7MDyZxSB3E6YTuSZAlLr5
/RgOXR4kl9fCQO8Wak0Th6Fqt1coggGCXzxw4TIArb5WaZS44EI6ZMBwHrBs6120Oz8yY8kZU71C
Ea9RwkVRoIIAKOAUFAxHWKFsFXnOJ7TIfj/e3565RUMiCy9McN2oaKGUoRcW6AUIvPTC+cZr1qNq
JvSM1eo+yIxTJdx9mGpAmk9A5XAtT1bqUiFLDc4Gw32XHlLwzvH10qwY7fGzhjrFIes6CfZR6M1x
XAqc19E19L3hXerY2JyZVM9zizbFoVQ6i6Ve0gPguI8ieILUB1wCbYaqEa91dXRD06YYlDbLhY9p
H2qdXrYumR4af/Ws5rtZy5xCUH6Nq7Ss1ZsKyxWvxSVvcjb3LplnxpPp3FF3JQlZzcmu8GMtKYEA
SUL0HjjlTjHSxVorT3KK6uon1m197jSYCkUptCCAXXyoIFRiRB9RYJisWney8Hc2hq5/jOVUUEuQ
hF3qtWyFG8a2z3rnye+nm1DzVCZ19vi8unFzQ7FV41Caq68BLfLFy32zZCkA/XaularXlj5aegez
MTUj2XBmYSU7AR0CzOB3LhiYykXZpt7zbZu1JdkXBAKOGBqREzicxdA2hmnSYWjYqT1XjlA2TNg7
t6QI0Awsj7VJLB2gjDOL+6EbIixc8R068vq3vl3r4Iqwo/OwErfi1rOe728VSywqxulCTvHyAYBW
cPqd7DYrlkgMs6EZtzI35l2JB8CrjPJ3+ROUDOv7IrAQKDfQ5QXXjDwMc7Hfjk5voPSFZfuMc4Y+
zHzZG9FRjc3vULdYLEsbDV6+wTgxZ2OAP5qMIq9rfzY0MSdqVUs0eTDbXWEMX52zWS3QFvJ1f8kY
zgCtr9dQpTfKSSnBaNCWEOqPO/sJXK2dIb9UPhpSWMUtjPMTAyGu4Rqp8gSeI67NsZQFHqpzMDjE
m9xkLeFcgDNdQsoZeKInuF7+4wwUULoszNIZLWVVbmXMyzTN2GSsI1mn/+2zUbxzLZhXLeSslIj5
RMY7ZgWDQ2j3FD2wjOj+mX0z1KZ2i7CrB6wfplvI6wpcHSuGIPe9KGqqrwXhO74XgxK6h/tifV4c
/a1pmwtWTwxTEYgtT47sNK/qjhMgCP9tYDb3aJpkjjrLi973CJg4do3SppKAwTkIozoT6Z+Fiefo
B98MMHaw/UhBh6J9NztumdqsC908LnmZQ0oBU7CoRYy8svc4zof3RsfPviINL8/392neEf1BoNYv
UYKO57M4vQjn7IRh5xsJCaxweR+EJQa1fEKhdCXvAgQ6rZ86ZyUd/w6ACqV4tQ+QvABAMhox+qAW
n+HTfYT/oWj/LBSdQsao4bEbBkDsOxB7mePBllJ7g/lDjFsoWYtbB/AHh3Kkrt8irkqjFDkC/hkE
9A9Psc2wTcae092f0LWFXNTQqg6EWej8eentTb5ngPyPkO2PIJTnDPNWGUothItBS22Cx3jOiJaV
FR7iFcs8ibe/t2aU04y7MpGSGlfDcLcFA6qzkEBI9DbuU3PFSk7NO84/UlHxlFDUbRcqAfKUm1cM
HT8zRLl9qfi5TP35PmXxqV4FQtlgb4RqoxmCaAmKIRy4Q2XxRuKUBqiCfOt0in4HptYbIqIrhkOY
V3QQXqObAs8FPE15KyqtkvsNSY+CgapfC4a2wgMJ+ipM1llHNOBm2yZIlFtAMWkT5wqyzOLvAszP
SOn44Ifa9nv05DKC7fmr3QSL8hBaksZJ0EKqATVYntntPkw7Xm2+nyVEKSJD92eD7j9gdFU9cmPd
mHIA89f+2Syc+65o1ptOvk55iEWhZy4cRHp5Jv17p+TzfP/7s+4BqVDSFYDpV/SEtQKVDApYhnFy
95aVrDD0MDEQWd0HIXt7s/cTEGo/8hzsvEKPOGexxEG6fEIB0t8hSFTwW3Koh/M9hNj+KygaoVr1
kl8xwsPZjf4jBT2PFu2h/y/qPS0fGRo7u8uTT1MRrjgEeHuusEDiM2ilNhhHvmLsMwtBwhZNQqe8
zvUItbNwZXgPrO2ze/pLESi37OJlbsHpAIiPLZrBbeYVet5XTRaJ8sZonOoGX4OqNnZy+pWZR7Bb
7kqTIQdDV3+o5yYLFeulBCSgDI+vv/QPRJhff2UMtMv1wXwhNCIA/AvauZcY4F0u7yPMHluThaJc
7TDUSabgJecSr70nsIsw082z95YJAGXPiyznipjck+Tlc2lJW/RPwmcEYPL4K0Fo16rJ3RhGBcyi
OHhGdMFk7H8ff6EGGrTvsoROVo1+7koKFxeKWsoQtuBmnpmDY6QeS6PmgqMrFOqYz1GxruNPhgcn
yfklGOto3eOpZmCF9zM2foVD/n+iukJWpD1PpMH9f00WbGDp7oxmofsYI4bB0YMrCl35E8lS6oOo
LcNN3AF7Ekj+CsaW31ZUo05wCkEt1ogRJguBA4T7jhlNzw+5Uz3lmJckPJvRl28wrH3m+LtCo5ZM
zzNhrHM1u7y6e4cvTBmNMy2in/L3fU1m4VAmCSbhro4rgoO6GIzwOZjugXXxYmFQVokzhFPUFis3
mOoSUxJxoqPeB83ol/uyzJyD0zWjM81RrXVaRHCssjWylplMmPEuIGDABRjVDygQ4Km10utOELgR
axU8d6D6WKyDNWYshcgsscx/LpF1BUUtmct1apiJgFJQkq3h0uL4YDuEBvj2YPAvrITP7A79kezn
hJsYaBVKTRQSyRRDdzizNQ+R8804Xua9zQSEihhBWNI3TQ+QyAjX28EeD8iTPDFiISYKFbEMSq1r
Pg+UwpaX+2hbmN6T8P00vDCAWEtGxS2YUxOhWuFnyZoPYaWe7fT9+74+izPZK/TDEhZT1L+AGo4K
XbJO6MpOk8kV2d1Hh3w9bJKDu7y4VrAP9qhI2L31z8Mus1COYN/Hnok2MDYbnGfo+ka9D21LbZqi
a78UcAMUrHw7KsZTYFl/B0HpQ6vheifpHckLi6aj7j7OrIKpucjsSgpKGSROVAex5tNLVhqvBbiD
Jc9IFeSDH1kdRHMWewVF6UNTy9lCLSFNZYfrPDZf0cNdmkVskrcHbc1ipZnxdVdwlGrovii0XgK4
Lf+7Cwzh7f7ezJnR1fcJ/sQjgHQjrke0bl7GB7x0a6UJfpbUWD1nK/F0H2omOLhCos7VAq/3kicA
aViK5r5aLj5XfwdAHaVypJShpI7kIYU3f4HziyHAjCe4EoA6FnrQv6dpCFNBenQt22VsfKy+GeEA
yxzJb5hsR9EFYtdEUOQAtbLO0NiDtGLlXO5vBFgRrjHKyC3VTANG873PlrKVP7v/lrOFtAD941Qw
9PkaIZIwA9zlsRPuE9hNLp1umJllMs4ZlhiUzbuF2gqLAmJsWySrn7p/2/ZLyUDZeSxUPcjH8KKQ
GfvACK2Tbkes6V0sESjjbuQ89fpqQO6Dx8NcbBVWyyjbm4mXr3aCMm+Xw8wuISbuI9joJvgtmHM3
yV5SqZUrBMqs+yioRNcFArflN3vycoBu1d55Ahsao2b9vm1guui1VvHIU4+Vhh0pCmNhmB5e44sV
07/PnMVX8lBWnmcYZh3V2JNX3C9Ek7c1s9hpzxtGWHHfr4PC/FoYjCHIpFSGMJd1bbACccZK0WEe
LFPWwxgf51sLROgY17KvC2ZClbFSP0fLxFdlSSJXnQ9/2JmS807qoVUjOIasK999twu2yuuVcmXN
V9wMCqYYjsOfza/MZjjdWQTMHgCBPVjf5Jt4X12gr6mVYCQaKoqy0VAeje6LEQVJ5HfeGMoEhdrx
KpXGwNNFGMpKM6wqXhW4gTs1SFBAR5OBTK822yWP+tYMgUV0UJerGi00zcu3/cE/bFi5xFnX8+fX
0CoCPphA4njIHBnZe2G9oVGHsaqzSjhBoA6BTMwyr3CBUNeGbnLHbQdzvX/iz3q3CQSlGlFb5qmY
AuIZ26YCJXON+wgsIahTIMQDCSfX0PG4tJzAWOx8zJc3GarB0L+f14SJIcWNX4hdBxDF8FujsltL
f3BCzcou94Vh4VCHgdwsqqCosVyD+V6Ojm6Wo2krT/dBWCtGnQdlvwgqFbty2ZY7B/V5Vvlcmvch
WLpLHQRB2/VR1gFCe3DabbhieTaWWhERJ/tRqVqmFxX2o84wdqQGr875vgAsAMoV6OmIt134/8t4
flUwHIRZWzzrmv8Yxs+FcyKBHPZ+lPi4UILZaq0br9GhN/C0F288574kjK344b6aADW9lNewkPSS
fmbGAyw9+GLY+C2RPwnEJrJQRl5xTaM2Ana7sGvQr/KmgrcVcM3isTVAp0hbmtqjXRrnL1ZBOEOT
Rcr2FdlvwLyEXUoMwapC42XTGcrX/fVjmCTNGTWMRT7kBTDCdWcvnj+FJdivf/+df/l5BZ5sUr9o
9ByUn+SgVjI0WoOx9q08/CUIZfeSWwwx2iVh98UzHNghWYMV12SVqMy9rF5pA2X7UJR6aInCWb2+
bBqksNb1pXiNHPnXVl6x4H72+M6hTb9OhpXbdm0F5Xttd4JqB7v9ZbDzY9SjZ6jfSM+m2fcW5BQi
+5vLzP+Y2ZhoP+UqwsaLFTHED0B5qLfyNvJ5YZw1a/Ffbmx/YOjnS7ntu9Qnh/Urv9wOP4Uag2dl
v+5r+3yeZgJDxQSjr6V54WL3ehwNqAX7+nDNdMmwqbkM/lRHfiKxib5jsFc6aD7WDPWUna34lruw
kErD44ov7jFNE96D1fPJlIxyFoEbaNlAbMyqUyMLjQ/k0QJnBWrBv1xC+fpw8ruwGOQAS4hbafIU
LF8+UlM7sjJqDN9Hv0vFPOdqiaD8lL2CCHzd2qxWSuaKUQ4DbWZ9ovSA2Ccrxwm/UsxaYzGSzooB
nlpSXYLZKD9UJRNNwIjIosckFkQK4E16y0D6oK6C/+L4JhiUheZRoHJCDIxStCLQFwkb+XXYspKo
swfFH5SbE73A3IpGVEnsFr5Jj6hFJwWvGkOW+XTgBIYyUHXRJaOG+O1iDaZ/1DFsEvMtN/WBcajf
jO1CAyEIRv7ZmB+GqMnGgLRw4dUZcKJ8iYkP7xg/C7YAw7RBarLeHKrLNlxzzmJTGZiqBotFzxK7
YJnY5I1zn/wIymYzkLeoeUCEFbOt99joqLDCGfLiG9wysVhnybzCT+Aoyx19N++5AYqy3YslqnuF
lhSKiEtGZoGJQ4X5QZJ1SVZp5GqXYPleW8vbjN/f9/0Qw7Jo8ukyaePA4wGCVqzieSt2Bm5GaMi4
j0J8wL0dok77oNd9F2xaKEsh8887MIb+p1h/silEzokiDmniD0VLFFHF2EM+YGUvWBJQ3iEQa7T4
dPh+j36IQ8p82ifR750Vog9ucVEPQ6RghX6eKp1fnh2szY+QPRyTBUR5Br8TkRXjIAh52xfNh5HM
xUlPJbMGnqFZ9Ond9qqbuR4kSgwwcZmN4T8+N2iU5R78I4jV+WWLl1G0rmiX+7rG8LA0Tye36FLy
FEtu4fqZe2gvC4yYUH3WDOFZ8UASQOrdUGhNF3GhB6uEf9XhdJrnehutnyL2nNrZ698Eg+zlVKm7
IOK6DhhbdZnu+I2A6cGDZH78t3vmAj2s4JkBRwDdFS5qYRR4QZBhr54xgtHhnzF8UQG7B8t5zt4z
J0CUT1PbpKkKHgPV4NFAZYoOOVap7Vz7Cvhk/shCxSNeKoxCPEakFEdAdDpgqvTv3sRZbvkGK8s8
q2sTLMqv9XU/gAoZ69ZG5gFsHLhBBJgdwjrN5/Xgj0iUc9PHxZhrIWBeR2vcHdWHZvfIZJmfdQw6
D35rHdosq5SHq9pxiEMuJc/9rZN9dB+ISzGXdcgM2RExIOa+lc5HKH/gNCLzRLerEKzOHJ9jXJs5
OsMz2EWMI2Z+vwo244SbP0cnSJTHK/RUb0MFSDxo7B98SwYlcQKBWMowq9sTHMpa+z5tOKkuUM4C
LkwO5xz3H/p/dQ1VCiARJW3a9CN/08lt1CUl1A0sMKpJ4g6SbmZXc8+ddlMgaslS1+1VzN4gZhod
ApBFtxgds/vVG4UlfkIjql1xqc3/slFTVGoBea525XHAAkrG+JrgXlmD9a9FTogFNKfqUyAqYOyF
luuHpMkuGvKC8ZtsVsYpNUa7POSbM0PPWVhUtBiHvJfWBfasdhDBDbZArMqpMJAZvsK5DzbnjqZy
Ud5VGRoooYptawnLFUbKv2UW+BNZ7oilHeT/J6arVZKeqz5gMET1hy0MfEQPoA6FyrdmbYOA24Mb
ZJK9sGApZ4s6UUGr9Yo4qBHTm8BmY8kfso363dqOD/278Kyyh1LMGfV0SSnXG8Uo4Y3qH0sYM6N5
HmzN0Rz9tfvwTQ8PZdrC5BU7OTLbbWbPsSky5Y+DVuoXSglxS6wymrjMfAs2E3A+5UsmIQNRQjr6
/IN1Q3UrJbEqxjJRHEckjIc7R9ipZqLYxnBmac/cYTbFonwLrtkhV6NVBEoaf4m2Z3x2VrN2t4/3
bWH2gJniUN6k6/KuVmPgVLHxK7F953dtpwcRrJ7/euA8uQVPoSh/oo9R7nUZoEZHxvN/j24yTFVG
5R8zuJlfPFlWQH+JqcL0c3OsBUHpVwMp/NPwJoOpwoad48bNGsYyr/b/4PycqRMTR8SrcF7zg1O9
d45gp8v/UMOoY5adiHMM3IMYtnDtRbiFzNWx1hM9QP8dWTNur3ywCfSJPtG6vQD9B97KMbAV8zOv
cbxO5ypPgm7XsCMnxe4cleVT5Hwx9G3O0U9xKHkUoRr8VgMO+Cc/K6M1gvXg6EsBj7+exSw4nVOE
CRq9QX0gy4krAg2jSIxf/fZzfN6wGHt+Xi3uLB1dGTC6XVn4xC10YGFPDEwZe2gtFRPycMV+OI2W
g9vj0VvLst1/h6uNvmbR184+E0zFpIw4DngxaXn8grHdKNn2afvoHRqMLTx0a4Q9C/P+Hs6dMFM0
yo7dsYk0bgSags53JBKa1/rjPsKcXU0RiCOe2FUvDz2UFE7d+0BtW+ub2vo+wO2UGPiiKQIVA2ji
wNdKBRlKSyTEKqOVohZZM5R1YrzuvUdMFjM65yh7Vv9kWx+b1Pxmeam5q/H0J1DxQcNp+ugpJORB
z3uERKpofLM4EVkYVDCgBQmmZZBQp3le53Ztf3gWS4zZEtGpHJTnKKq0HhbKjzpoGLxxCYzAdq0W
1R5P/FY/3t84lkCU+/BjXsgS4j6kB4fA9OaAh4f7GOQbd+yZTj7XXuZWQ41zCokY8UM2EnDZg5OU
ccIzdJx+SxaHUQz6ACgd1K6HBvrm4fvvBKHcQir31YLjsFhWgGDTiMzRjFCxxKrrm/UHGIKyUMFi
Jyv0lVgPcyHLWgwvf5eccR0d5dV9MW45Nomx/gGgL8E5F6VCQAaxW6lvO+pGNXsQEWAgWWaUONUP
aWky+eOJi7lRggkmFX+FUuyFWoFzN4KTywwVDcMkulSt1uQds3j4WxmpvRKLLC+jBIuI+Fk2OUyJ
EJ9iJzLVS2t++Bjey5Mmy3bJ0MKfE/BWTtL7ARvGiHZygk5cbdthPHOhYh48Mo1W+FaZPm9kl03Y
G6xIc/YsxhzA/49ErSgnwxkNEpAUTFA0agfDkfvMGpeNyGxpYUFRi9lpatYLvkhOKCe0ov1uQyb3
Ml9ByWfurR11EGJgZLBIJOxZFa2QrsXYIdmQPwXb7EaHpR8sLOpIRECb5mEMkUanBY9n6IPWTDKr
h8cAbRKsHM3sm/JislfU8Vh1SpqAzRHtJmABkuxkp5e4iNdLcitAyd42W+G5yvSXDEMnKnC7oIS5
XsNwFvUn0pooY5RrPMdHEjIOD2sHBWjdftejnuq/vGEiHfkPDCUdL0s5CO9kkrfRjUY2hG3+rv5i
WRZLGOp8j2pQpAoehEGVW2H4r6RFcOca2jM47+6v2+yBNZGHOuUbvubGSsc1hLcT+3ds7MilihX1
zd4Up6tGjubJ5pR63ngF2Rwr3u1TC0yyOHslm6Xo86fJn82hT3hXkznVB0x6tJzeauzqqVjz5/6j
M0KztJr/ULc5kYp+UeLiOtMyF3b1OqZGfshR75gymYd+vOiNYssYnAVqSjLbiPKyAgdKSr+AxhGC
NcF5DSzzuQnMaCWtfEe8oFZ93Z5i22Up4axmTHApn4uCAFnNY+CWyPG/F0/H4vh4X/fIrt+TjHK1
Oer6QqUCwtbdoyXNhKdl7BBLBsrzKWnpDQUPBMmJLeHEG+nykdUXRiz+WgoFM9bQzYuZdaBmplPG
suzVcabLzcVasw4j8vPuffp6C+4v9m3MeP0zqcVWxmbwvVFqwH1ROcm+c0zWsyBrIagjrQNZb+fJ
WIhfpyOrepL1bWoj1b5O1EbDtxOTyUI/cwu5Xhrap3s61wgKPi5Zp8oCsYq983BEnb/Oz/f3YKay
/RqJ8us5vBPXkiWKjDX4ZTtjCyM+q5bhmOdTuty+W7AB27LRIGcz6tZ+nkvvKRPl6V30/UVlCwXY
O+/dU/C0sBPzN2iC91b7cPItDlTO5io422ZjnVcHTG03PUdff91fAdY+UgcBptmEfFviRzgnZPAY
Z9mt+79eXcr9N+1iwCRTfLw3frOsfCZZPP34TS/YolGUyvOU5vIc2dwhWea/YgOk1+GTxbH4+e+b
Pd0U9jcLfjPGUxTcsVREsuBHxlayfiVl7gVXuW5QQJf/+ssEeRIttGMj6S5xVWD5ZQXe9xVQpYf3
DRyfBN2AX60YhsFou7qd1re41hHKxDrBHbQF0W5MnzIlI8I0DWdH8q6Vka4K5/VpMJYr+/svN4Ky
qUHT0pbjIVJvmIxPS6xNpkyqz1EYGKn4Ni4NUWFEj9lyYz/sBuNkWo+NsVt9mF/nZmsuLcJ/tZFC
q2BFdYyfQOVh71vDT2bkfzvBm8n1gS+g3H+EPNv3xsALaGg5e3ddGqJh/wZT+n001i+/tpC/+xbB
mthEL2Vi2Ob44daJETXfxkhXSvtzn5t82fcqodQCfBnVPEZkKwcFnKedwZq1JLJwqLMP7A0ZV8X/
h7Qv7W0d6bH+QyNA+/K1tHmTHS9ZvwjJTaJd1mLJkn79HOXF21eu6HHN9HQDfS/QgCmyWCSLyyHo
vDjAoiDE23Hmm3cKbBmlnAVw6p/WNk+OTwsWNA3jyv+kiCYMBkldCtloTpCDYZkT1gWh+2Y1vSuu
3GhPntat44TWKUb5IyfPpyVWtB/Iwl4q7uopJCZQNj97cxVYrCrPT+vQPZ2m7qgvi2l56cDfi2V5
h8/dblGS11NJnPWZZDZq744D8NeziYVTvgWUfkBnBMQakNMzv919Z9pHeyWvj6m3Ig+RdfiOyWK5
+lp8bXnims8S8bwQC3kWun1fo8X7EalKp484o60x5wePKjg73/KWnnXFp745yqKGNUGPc+ZIZIMt
HecdK/HMuJl0AjUehBobJ3BqmWmz1O0H6ujOedAdu+o1zLtytDHWKSDecpS0a9ofJ1RyQoLG3RzL
Ha3PCC6iR5CF4TWiWOafBqVuWFTGA+gHAfXex9zaoP+SCjXlEhEfA8haa/lyeA728vLF9axlaeoP
F2IvXJMc8ScaLpENV20bH2i6i2Ps6piuXLC0lXEZ6TQNF2q62o6HDjAaRnQ9G8cbeCNjrbaIVi6Z
4lUM+yC7ZFqL3IxXCVimeX3RF5gu4Kyaue9szppNaVH2WAlRDuU7tYXVjLDM8o9PjuNZ3r8iM3kT
RZpSGaU5MV29H2VJpyoABjC95PCRmek7muCY4Jkzk2O3dCjbbKR6fTYU0NHQbX2136SPCmjKAArL
gfnIoZMrRLbcfvyunPsMsqRIBUxNHSMxmf5IEbsm3zT4nqN2/Reo3rfsURFSGBv9EBVgz0p9ImXE
/5NBKVLcwPvszAaA6O+UsK/T+Nlbc3teSqglZ7/T29OLJ6DnF/6gWnBAIw5R06oWFzTFBdhApS3T
r3Ewr2Rc9jmDOqVO6b9QSEUflSP15nCol7n9eZ+92TfQOInAjysMFY12dvzgJ1xv4IJ5BibM1VWM
V+PFHmwzf/w/UqJ8GqdJUiPFYMXyn+LBqq1VYiVWsxi30TH3Go9yoW3khC3aEQEJMa/aCGwVlkKu
WJ0jEH/Jo9kUSKQaBssJg7nfJYZRHf8RI+19ErkbgkwAc+nrsFC2rikicxiuguN9OjPNBbd0qJSP
4Ie1L0dGewrWxXkhW1LrcHaxRjZeXGfYM5B6Pny8WZAVFq8SdVtqhHXBZ2pEt99A6WQIEOs6HA+y
Rx9bYl8W+kawj+XH/1molEH2Y47DgBEOsQcUOFoAgQjuPOrbfzGMdcsQZZJjUSyNtv9haAQiyTAr
d3WwJMBlcjRapXtqSRnlCCs9+7QDR+PaIwPoBy0mjNAAvR0boLGOEOYrIRF64pmUWQpKmeWc5yps
Ix7vuQP0oQfV4twAFIWH+wo6b/3/3gPKLMdymHNhEFzhr5unxE0BHfceMQtSM5OptydG2ZJG0g0g
x+PE5P01NDGFA9VwPWTfCgSZhuk7EdCi3NY3X1epxy2DXb1glYRnOAVwmCqLIkIToIdRAs2ufVGd
OXxC67zUQF+o0FJ2ZHkfYVQISmFuqFDyVBtjGAKsnzs9GSQ0k450gMIKSG2JqLWkduQEx/6DSXXG
et5QpcQrZ6kkZzKUpXV+oi685gSbmLqzYsL6ztyICalfTZS1L0ZBOd6IjPAYOlBs0TqyeiskFpHb
pPt/YQF9GQRAz0HXnLHOX3MnWl0Wsl3ujcOwT/VxNgSFTLOAKz8vvqu9uNjApuZk9Vi4GExAb7+F
sWCLXxjM7qm5OO1GALRFP2d9no8nDFnzulmaBkpCH/7m4atYPxco7RJ10RNu2ftIP92/rHOWXBFQ
5TdkdEVq2MR2G9vkCh8kcYzb2ptosvY3m/eCGUD9jA79UuEJEcpdZNf4ikI/iJR2tjW28q55DFbq
snQVO9onGJYYPdU2txfrzrmS7wZ1ve98z1n4W48OOtbzfi4Av2Ga8ipGonRlreF7KscTbV4mbme3
2wvqfKy5HaZ8KceScVrRqDVIWb47ptoALvd4NF5Zb4pZUzSRMOVVeDRSpEoIMt5HsHrQoTJXwtq2
OXuFJjQocyc2JV/KPWgUD/6msmVnj1cuI9hl8UEZu0QV4oC/+PBR8UNk/+HcCo+Uf+MJb86fMm7o
zxTjigcnpV3bZ7ux0V0Dp5uxt7XNBddTUnSnUhoInQJ3eAWMGmZ519I6sDV7e3Yuj4XH4msuLXBD
jDJyxoAmF5mD9ISd8MLDkHhLjeiuYDno4n6TV70XrFJLhT2xXpulmb8ri7PJmRtbkglMm0/McrkK
PQmtMSLGOnxnu1q0r/ctztxr6uYjKWMQ4xPVy4VrMVbkr5TnYN1diJIR1+bXgDRbYIMmKH98lhjh
jJwnBvF5HVY1CW1p2H6rUxLqVLVXziEk1JvX95dwhSnnizVGYdHq6qU6BoMGsxiIHZ3kHVxCg/+b
kOvasFhLUOdy1oAhQ0M44gdd/LXkhhc5KeCwDwZxYNwiRyuQ0s2t7KtcPnSLCM2fr8jNH2Mir9E3
bLHaQOdNIJrzNFmSAfzFUyYwlyrfCFu8IqTGTL6wLihbQvtZQwuz13lChbJ+QVKoQh5A3LxZfXJm
8oqEMAvJa97ETohQti/FELuoxyACF/2koq0xwuPneuLJ/r7yzDzEFWAi/yMyyv41fMlXcgE6QEk7
iEcJD57FfQrz1mJCgjJ/Q5Xp2WVUT3iLdvf1mi7O1jeDxswz4IYNyvhJCoYhqhw0ejP9FBbFul3V
n2bsspBbZ6/aX15+jm2S5QrCFpANPxoG7e6W3EF1WqRH7nMz9xqecvOj5xMqahhrHBeBm86RHOcM
aO+3aDsOG6XWJSP6TnXGNX/G0hTsVYTbzkieMOlT8ZMw1FKVyrhHT29CZgrr6HRCaMmZjQMD+nBe
Fqi3Sw8GZmhzj2HMWHf4J3M65T0LYz7XQbvsydvJAEJnZPoEHYAstRxv0K/4bXKUlLHg+UAD1CFM
9osV2Z4nrqRt+YJYScGK+f/BQ3U0wvfI0VZDv6SDWuFMi4I8vwpPMVkLzoLdFDr+zm86ElbmIrOs
/s4sF20otj58s0EwSZPzTmkpgIk8PwDHIQbeefnA3BDwH4zVX5qUKJMybrJAB00Ub/IQpgq7eyPn
+8o4srkyDO6FJsnYrQzn8lPhmuhGJPNR3hTJFZlsTAn7T0ZiSuuzecE7TnfShfk6PstFwlkykkXK
U+V+Wvdv5vyrZvIF1CnK2I19GaTwenrpcgJQoGDVrg27/GnQjwm/zj19C0Qp7BHMXebzdbx2v4/2
L/uUT+gNSea6BMS7BuNey5z4G5u0tn28z+Rc6w96xDRVkbHGC0voKSajOGykUKmu8D3yCli/EWwd
xmLNLsdmES9ayKuSKIN1eW5iUp+wE2ddlHDnfAzYJ/U5OeK/i4JV35/1upOPophH9U0b1LRFoI4N
BGliyqdHQPfWz/d5n1dlXZDQmCvIkkCjtgeKnkcpoMBP/WpAce/VfGTWfmZvqI7wiOdVdEnSizt9
wBt3od+NnOQv6tta3qc7ddkduozk2Dz3tmc1G82llRQM10k4TuRyZY060DMm4RTOT6+n6Dt5Greo
jcn+yNw4z3+2KKwFRPOE/WBiHXLoFjHrNT7GvrTaAh4MxS5dxM5wejVNf+bPXcxnV4QYPfpCq1Ni
A31qw2MVWeceWTNPM1NiCpj9S44KN6KzUER6Ul4xOA6U53LrdADj9UlvmZyrsIBNZiNeUVR5VdE0
XBe6pTLIq2uZ69CXyuqc+HTJzEAzVVBLF7a5eX0d8Po4v/KYrWI46ZnmdfA5oUxF/Rd/8M9RW1//
H8Ct78abMZWGhW6foiOSEoleRqg4dwOnBKmoIOgl/8w1YDX0iSdtUqKkhHcujOBnni/kbiRNG49R
pc6vFs+RVIzKCk3VnGQVkMD78jHb+hqY/CIt/w0+FiSJG88bqmooqkYFj2HESVofgzEFuEqbg4G2
ws7ccsxk9fw9/EtIH6PYif/Sr1U/XEYJPgGBFK3KLwmRbcPJjwIwNlcyltxa23dxXZhNTuKV8XDx
WCnD2YfqhFf6rSi1YpvwJT5hPeJutsvrV+kVz/l6cLPlO6YtsIp0Ycf2Inb9LSsvN57cL0Mgqypm
HgRN/AXcNqS+mKZFjwxFOSYhQ7thNtDMDFHhLCc0qLOU9RSreM+g4V0e8sQcU1MruGX3EWlegp4d
zmJlkOYV9i9JuibnC2Vx7a/DFZVvZZ3h7b1IPMN+ALBo6HGWsCw/WNulf4LgO5Kky3K+nxS9H8OF
WOP6jXqP7YrAxsBIDrSGPTQ9a8AVCQutFFU2ZJ2SKT+kLdC0ZTispRPxZm5hTF/dXTeXt3jVM3Jl
s/E/Sg//nxhtUP0mw5xxDWJPGlJXKEYLWDMgYoA+ZcU581KckKIMmtGkvXrNRGQrHI3sYtEG1C26
I9L9BZ0YSsxs+p0NLqa8jYKe3P8sL7ME4NZj3iwWkDaFlQEmB+HwFmCEMXMxhqio4/YXSddElYqW
EjyH+8xQxhgDc7doohrD1M78I1qL0GZ3E8xzhlFjRBmYrscA/y1nozEPND3u0C0uoCsKdSPJXF2Y
mee5bMW4IwwFfQPLiDTKN8SdNPAcKo2nCFt7hm39wEwhzcXYUAmJl2QBbSQKrRPSlU+yApe5srJv
r+VMdVkAm9g2i6/W45nAn3MmcUqO0oghl68VJ19HFRxjI++UY3xfs5/HVLdufx+RrmM+I+aEOKVJ
vdZ6X+lqvHyv2LOHDNYOk/tnYCGrywyDdpvEOlvwPwuFNT476/ymZKkgNC+aLBoGkD0D9w2TYjsM
V0mAepCvcPCyNVpnfnFFF1e5Pq8rK/bONgpXjAfcXAwzPmvQ+KJqWDdHmbKz0viZXvNjHfcjtTR7
MN9Tl4UxPftKnFD5uS2Te57HCJOCUrriNpTkY8cRZMVNrLW4kMsx2cRrrWSlbGad0JQkdQHPFzHF
ODcY6235azhZzpvVbmQreGhdeZH8CW2GgZnzCVN61D3puJxH+xroeQWwyKPC/Bq2CRbDIcc+hmif
rMTbbBZRAWqHrAGPTEdJ/9bCBBc18kMZfsGCF6oP55VvIat9UNcxs3doznhOSVFWpml7TsCG5rF8
OK4v7kviW6irIveV21Z95JYol7LkOZ4P7dGnNCnF5Muhi9D8OMagvNlsA/tPYw0oGufMwuWs2xuD
JF0SdV2DOG8lqdSNfjZiHyEgqikBabYhupxFJzBDu9p37vd9TZlrOx7t6D/kKE258AOfqyXIXccB
8454akoy9IbYkik88RtbfN1W2CRREXOjmfbjmDfCmurEQo30/pf89Hz9kvHkSyhjez6fc+Xac9BZ
XbPe9K9kbzidTw5asTYfvy/v/cb8H9TlZk38hCplbo20ubRZAapWcHAyUi9GPBHRDnPSfhMpNsUW
o36hpzEmPGYt3YQsFQEghRwmdQ2ygGrJics7OnIyBQuqVB6//p5MqWtZY/9d3VYg01rJYOZLfqU1
JNgivfne2iOgo7K7otZzGC/SQDRTe4vczBNftrzjvhrvmLd2UaEz22/euVrbV96RzD0LumY2OoEO
IicgqoiKVOrg/TRLkpwPxuikRYoSYF12i3d5wARcYVKiDjvygdJb9KA0OFaHBvuUJA8XM3FY8d2s
uZhwRDlTTcZGDj+OulNTkbd2WaxlUkcEnYeLfwEuBNFNSFGKJPV1UygpWFKxxbDZNt6wNVw0cMBv
kvsXdDaZAkoI/sfUtU7beCPHFIyoQZmKjacPgIeoDwIKht6D1pOz860vUEWtl/G68q4LRmAwe0tV
VUS3qC7zyAVQRjFAXNu1IH1xmtVgpRdSLjPr8z6DLCKU5ZUNHxihFUyhuPJdY50S1AEyBiPjcfy6
kBNGKF0fjApT5Q1olHbxKa0EU2K5qrlaGy7RP6KidPwyGGKVXkBBIVZ5QCcPtLyzOzdx7ktrPqaZ
EKKU3C+kWk4lENJdRUTvep8jMWK+imgCbazmeYyQWanS2ewh3k2wESg04K1LeasMcBAJEC9HbwV4
ef9biUj4mtgP6XterDPr3z1CpwQpaYaGLCV5G3anl4+gI8AvlC1USK+LetE93JfnbNw/YY0Sp5Ej
sa/HBhyR8hxhN9XBN+v/PSgpTMWEBm0sMMAuX0ZLy38njyH2YAHVuVkHFse4SbNpgikhyu9kcSVe
hh5ii75fMjt3liXQfZEnWDOu07xF1wCFLPCjPmgURz26gv3cP3d4SSfbYLHTzOfshMGG+2czb/om
ZCh+WimQL7EOMo1C9NBUUmTpz656ek4+L3b2UnNE3WywK7R1udW3EZJy/b/f74ijm3zBaLwmj5Z2
qMSgUvAFMcI05JFrR3B1Aiit+5zOn9yEDhXpoi+vuOhlMQo0NGPHf9Atefma7q+Lf9G0O+WItukA
P4klvwalsx1sQ/PgLxLMT7LCytlA6y8/dEZ1OKdx3FSgIh3Dk4qUVWnxDhOaf94wTchQhokP/Rhb
i0HG/5J2AB91sy/DxgoUh9unduEh28g4p9FR/HIkE4KUIzlnRR2oGQi2Y3bs7F0WgSuttmgpXa5Z
mKMsGVJGkE/4q9AEoGUsEmCpdkSxN/ILz2CJRYUygEqEPc3aeJVFj2tQ0wwIf9Q8HdhaDNHN+XlV
VkQF2Duouv3Ml06uUq4MbcqHWYeKV7BuH4qdUVgxKhiaK9jYZucTFdWZte6b4du/CtcmtGmkF01X
MC2YgraT7sKdHz60dvPMjy9Wn5ksG4+FVpEpLUonL76Wp0aNdNz52/fWlmpeXdQSgSnY2Rd0nxp7
hlznYpspPUolex77L9HE3Y3FtsB+iWzO5JfKPl+nPt6TqA99n32TNQ08G4aoY/0UxUueR3R6axhL
3Y+aOB1N88FzsMJXNg/Yidma6Og+fnMs3ZmLrqbUKH8TSVkiALGxO6VWvy3QR+wGeCGthp7lqufu
95QQ5XGqcxAnqpp3J0sarMoWCXpRFt++rQJTk3Fuox780pOJBCnXgsUwlRDV4Okl32gAEZffpQwJ
v9ZmKQiLJ8q3JGoUXoVReGvAXLbP2jpaXt4WGF1tmMn8OWMyEd/PaO30jgeB0Bc9SAVPQQkMdM5i
1gtn84hTGtR7oa/DNEqvoPF0NV/WyfZNQtOrFT0CY7og5hGv66f7J/WT+7lzUjJ1o4dAB0pyC+ux
3tVmYn98lGQJEBYptE+yFfd2szH59TGwFmbnmQDY3ivLT2aCerxQ9z6CuuZ+mCWSL4yn6BVOEpjB
suuJuVgEzueiZTXbzcYjUyFTvqcqK6lqBrDcmy+AUd6ploqaU4wyM6v4ylIZypAofnrhyxKUEmJF
WyRnMeH+ySqyzmxhQgSujcUR9EnhLUsZEP1apGlZCbjX8vtll4p289p+qETc4L10kNBAv7CO9e5o
Xtd4Wjs9Cg2QKys/MXuEk4+gjMulq4SzFuIjniyv2oQPguM07yVpl4fnDC0SLKi72ZzmlGnKwiTn
tqq1GPQK6wnI+qVZ/tma5p7F16xj1yWgZ2G2RFFo2WZ9X0sFFpxhUeFJs69LgCWwhh7m3c2EBiW6
Iomj/pyONLL3TMPAtmGr1kZ4XGHi3jvHJutZOJvCw46Uf5iiZGdcjKrjIxDk3940Iq6SAPXCw+Ew
kNIMVpm7W55CqwysYlUevxf788ceNUTz0QTOc2sHaJAyj3vYPpYij3z+sgKTz6JseZropZqWMpyG
6nbrfnnf0s3WEyZc0zWaNDwrWlbg58WKBK58XGEb837P8OazN/4vDz+2Z+IkslYTykoHESsrTdmq
gMMErWRwMicoTDlrgmYosgRIydv4BN16up5iicXpZf3Gq+b5SiTb3BvWd2GmXxZzQHDWR0zpUQfj
89K5biUfTL30mEA2ENA+Yc7AWh6WB818sJ9fka4zFTNdrC5uT7KcLIIdMDk+7/P9E8nSCqJhwgvz
yaKkaDL1HefEL9Vcv/anlxe00gzAvwcs87DAQFIH+BSyIfZ7jJmh1j0i8e1+BygmAsWMIX3WV9CY
h61YNrWKsgKGlCTVjYiG0fmvQ2aGjmHLDy7gNI7883f1lvwxK2y8+75iZfbQ2qzO1Nne2Ik0FCpW
aC5h25RtB2lYHra3kV2yAkS1TPApHG8CHgXbdAEnjH+/U+9KutZmiUL4HZ6r6O4TASyoyeMIKeW3
r7EatrJ/uZ64kKQbcdVuMlvGiop1tLnYBh4EF1fEzB8rZ/f7kt2SpRy4r1btcFVAViE+DkBfbnSS
snel/b5mIKOrCo/UtKoCV+D2mmVaLPq8horn2FfIAX9oVfFE2oo7NG195+Zj6x1Rs36+r+S/Hc4t
UUqkvCS1qq8JyBi75WPt+LsjwpLFfRpz8pNFWTTQP6zrv1A7sZDhyqmlNsqvtxM7tBQXM0uYHL1P
ZibQQjv6hA6loWl2ieqyAJ3GvDgRuvuqZwEbhQssLWIlL35alG9twy0t6rCEpNdi4wxa11W+ORkZ
2ZWoPmpWmNjS8gUXYwVMQ+zONpu1bl4sdSViCZR9PizdILTi9wGDgFijHm0MO/YtbX8FjJiC8XVY
E89iPtlHBb33sdQhN10ip32DerNE0mVpe1hSp9niUiWrwvVNxjHMadT0FKjbUvGDkqI5Yjzt0WZ6
2DTLZOj3e+9W+lSg68fNYHAypD+e8xXjzwHQFDST8zjgtPzv82+3xKh4t9T6Mrxef6Q3bitf+w6W
HNWMgHbOtE2lNhqHiSOHpzmj+QlESk9wUTZklSjn7yCK8Ri6FzX80u3vp8H1cu2zn2rtLviy37/r
9dP968eiQImpqbGmNOlAAV3YdmwVC32EeLFYUdtMJD4ex19OKEn1japVHOBVT4qze0lNuGZHf22f
MocZKI/24ve1+UuJinsCHzMKXfrD0S5yY+BbINLAtDO7qXT+gv6lNMp2cvo1z8eSUYJSbcdAK0Ng
fCXyUQUeCUbMAqtcswYpZ6oON1Kks3h9mRVKbECKT/W+RG+Nuc12gWXeV4mZGPiWCmWR41BOWkNF
tUbBEq2P0OJffewgRguGZiUMR8bkiLLI2Mgb8v54WkDQsLHUov8cO6wX/05yePmOwD+8LPKUMVV5
LqgV7JzAS/At2MM/F5gO4qyEJ6wOi5mXGsQ3IUWZ0mveaWUi/JBC5gBzeuGzb8UOtw0whuxmNVq+
GAc2q/ITipSZqNVADIocVa942VkfidetBrSsBA7Q2O5TmrUWE0KUtdD8Oq/lBJnW0n7pNII9WanJ
6mIeLcGv+zuhQVsKrq2i2Eg6lFpfUtymdMUQF4sJykAoZ7HS/AIZznU6LsAjyRLVC1bn1gwIx60W
UMZBkAal4RqIKn+p0MT5Fh692kQ3DKINYH+seFPAsp0K0HkFGmDET/l1nA+RHd2xX9UGf8FWzYdk
uVKW14BxiCN/dwRMP3EbQQ3PZQlt8eTVgEcudsgwIR1nsDJv2KefuEZ3aS6ZDCJPbU68N99MEbNg
htLy9AdfxiAFT0J7uzoQDHK6PHabfKUu89IzTvrH0E0MNEBB/TQxfgyZQXgPmF+APigWr9ly+2ie
lwALPLAi8xmSyAABPA0lYQ07yyjlMtKuxjbHBpOAA8A0zQuGxc5HRtQxZ2HGEhL+USRB52m+tC5I
I3/sgMjQVi1YhdOu4QswyJTaIfn2WTN2MwlnlFcwDDYiCUiYoaccQpnkMtfn0OV1jY1/eEx56A1u
LQSkQYRNR4KZWbmrH7ILYYFVyTOm7YY05R84MY+UXIYxLb9bi0PqqdvosTV+wUvowZZjEQPhtiXg
/c3Q0syrIz7Ix858T47dVl5jwHWDlWOj5gVO6moPjOhppnfwVjKUWxGVtlKysfQ0IlAIeDok+BrF
vgJzzTnqW3vrb5Ulqyw60xUwUlXQjoKQClMzlIfJlboq8wgWTALFcV92ssUMeGCjbVADVp+2Ol5J
vuIsBahsPbOneCbsuaFOeRslE7Su8pGv5l3RBaaMsEAUb3ergmhvuXt+ZuGkzMUjcNxjqwWiYNlQ
qSasxC/axpfBrkKqpWA1Lt4NRFlxQPkNHNa7QRx9GGUeZVUYtxuLBmyYQhnuKm26NtFQZsCTS1s7
GLUXsf4o3lVrAJ5uObew7cUerZnENl8BK/nIDJVH+d35AJpdBJXn8DLWOS54ewqIHADVvk48JPC2
q7wkEtButsze9PEe0UQ1Hr2Q4/4HXqDzRN2gZmEh6cjeiaveBrwAUlbbB1QYgz/3Q4iZQoQqTylR
N7pWND6OxjxhsujQr5DCBQ5OidScNKJZBKccvZGDCUQcm3uLscBPDAhQrs2FdhLYcx0zwcbNx1AB
TXURkwbTuPCFYNrCfiubbMb1ba2pruGs9qys+px7mDJPBTd5Vsmxnmvj2Z7hfJ9fW6RCLYaEWUxR
GpzwqPan+XiWWKflZWRoTABFxEsvX8bL6nNE5Sk0K1pqbmPl5FVxRcvWM5M5ISb+LlrjqJF7BugW
LwoKDbjF+RfeV6Kgx2Djy5vuvaFKaWCwYmsRxDpjvDOiVNxnfmbS75YmZZELP8b8QQya/F6B2gjH
cTLdBmTqQ4hu/SvmENBX7jPb52dlrvCKjt5qDDzR+Hg1ryLNWkY99rRggZlprLashy2LAhVZDEWN
ZP417E/ZIrYMM92axud92c1ZPm3CA6U3At/0Bl+NPBDpw+xc1tnMKv8/v4+mCdigSTjmx/xZvPTg
wBp34Ba7C3k1/Y/7PPz4PsqQYYkNhuhFDalm4Sd2mhBJyxEsQBf7U70SXdlWQOmQbAzzS0WDTbtn
WuuZY7mhR1mQQb5gHoYDPeM4JjCRUKzR7KUuA/eKza4aOux5VHNPDC5nzLUydh6i+QTTGvpPxDbh
MsDWuhDl3B7P2fNT4zZehlDzT72RMKLIesrM+CMFy7qAl4f6poYpvttj07kIG4X9vj8FaD0MrSvj
xGYmQdSb36ckmAqYShwyoT+t195PjQKplFP653Q2yZL82bT2JtmQV4wBmLm9OlZeDkznT6QiGJZD
mpXphE9K/WMjwjJj7F9Bf4HnXA8RwDQCYmw7Eh8PB6mGc9pgapgco5xku+O3fvheG6fPNQtpcy4l
MpGHTl8TjbskbZehZMPvw4dumR3anbDIPgNkLM4MnuecMQDKBNTKEOmMdvr2bJVYj9Ssh+wrZ1wE
6+2G5Sl3Tt0azyTXtTdXq0AD0AXRztFYfn8+MdR4JpQEpIgBjARewY7nnyOZqPGgFUMjDOfhJ9O0
1l0O0GAc8ExzwrlngHaz8hdzwZ0iaIibsf4G/kilYtdrMvTjwoMBJs5rEeoYpN1UJ/HpY3feO6S0
NlpFXqtD9lCRfnnMTRaA17zAJx9AKbusdJcyS+vhtH7pIhJgXuKht72PwnEy8xCZpWU3VlECrs5e
iUAcAmrODolLVoveT+KYtpJTOYxWbSL4Wh4CVarL4fT05BWbt5p89GczIC5numjODh6wA73FvsNx
jUYMP8A4d+YxUFet4w0fK4hBfo1yQ2+/7Qzno/Y6svyKTNeO8W6qzPPxCFjMPfOaz5qzvydAoxQq
TdJkojHSXr/o7lv8+SY/DrBsS8DytfbVel29H1fXxfcKwNKvgNF5jAnzAT/nNLBtFKgSGITSxJ/e
i4n4B9mo41gZIH7FUU0+RWd1dTw9ZyImMy/2FRAoxyYjGsNrzKA8oEIpA2JBQCEWIwvUqUfqtcqR
1xVw3TjRDFFXckov87DXId5xj8gDxWRlrDB8tVosmsXTgnHbZwwsEFEkzOpg2opXacAASY+yLMDm
CnQIeLIZrUoLBv17z1CuuYLilAwNFVDqSaUrA7gEAitBoSF7q+zglZ3+nwlnbuhQWRFfScM+u4IO
t4Dl9HYfHWYGzcG1ob3kuF+wLu1caIP8NXLLowkzACB/e2mlICj7tlSEk5bDVoe7pYvbAsAce2Xe
P6nfGUIN2oE+ZUxDG/wvwEQ9VcUyahIEak5N+teNOTDRf34/DW5JUIbY1/u8u1YpnNxqWBN7s9oe
e4Zzm1GEWxqUrQ3KaOBKDWyMoCqluSSb3rIZoppJTtwSoe6UGMGehxcwsuaI/LpFXvNnrxTLbM1E
Bbd0qPCf41E5Pdeg8+RJaGTLD6yRFtahUzbZ7y/noqnGQ6/3/ctRPVj/J6X6YXBi8wysGhmGM36/
RkiVE+zTPd4nMFNjvBERnXOOpBZpyhYUFCAexU5khovF4pN1Egw50cnXoBiyslVwEMm78Y6xZFZz
2Ex295YN6pqHMZddBrQqIA4FZq0LUa2gVT3Zs4YbZwAdbymN4dnkSJT4jBefDErDzntpzJeXt9Bc
7M7mx85zCnT7dWjH3sEN7xkH9dsR3NKlLj9fBFWtjJdfeHl7aLHFzrZj8si4mb/N80gETUcG3kiw
ltSFyWP1EvnVGR1YyBDDMCOiI8PrfU5m0CtuiVCXZjBKkauF/MdSPh524+6sxeEQeM3FOmz2yWAZ
BSDwghE2hkGZwZ5MPaZD4DX5lQjK4aY5IBG/qQGe4UQu9lNApMJhQ57t8xL9+48ofmuv38GAZkzd
lJj3YSbLcyODnxT+RIsKTtSMioegn/THJ+xbIM6SPGgmYLOf7a3JUtr/YAj/OVe6F73WayMIc5Ar
sSQM27Gv6731r0zVXxLUDexkFa2v4+vaAor52XwGWHosMw5wpqhyKzbq8hkXwOJdLzhAz3Ic50t8
cB829tgHGptPLJgM5hlRN67TQk3rCwgNb9vB2TkCDsmtFvlig6wIliRhVRar/+53nH3LH+V9Wz6t
roUCIQ7rxjGN0339/w9W8u8ZUX5XaXMp77MaHL0kWw9jCSdkFEm4KLZYbcCgNX7q7WvplhXKlCQo
+MXiGdKzvA4TW7GDTiyT2McIZS/DYjmAmZ7NW3KUUTnHcu3zMjRjvc6I5eG4lsuH1nS/LosDossV
JhAMdJ2xHNt/iJf+ESnds9rztZzlHNjMAlN5W0EVdVSv6gWjfDnvQP+SoeLmM3YzKJjjQM7hTPil
urMWV2YK/HfZ8EaENF5Tn/VRZYSjvlsvTm2ixI7HLbYUYzncsXDR0s16dLCYokyG0ofXpC/L/qQ+
KnjNOUusJpYtFz2nwAo1WSJkHhVlPCRVuGhnBSqSAzPMCrz6ZYXxm/2ecVQz9c1bOVJ2QwilAiuD
QQdqCJuBfBjK9S427C0MwN0wB41Y/lShjEaslYPBAwzw9IQNeG8/vuT0Rf4gE4U3lYml0izsBZY7
USg7YgA8KFIDUEwI1jd6tQOfsmP4E5atVygDEvvIfTUFtOPFQmHtRJbIrqHnH8MFa91m3eOZ7Mrt
oVH2o05q8SroYGkNcm+gFzoH7JN2XDtH0RL3+nv/+ckztnPPmntR1JHPA4Ct/PN4nUQB6OysEd9D
U7SGnF8A3nLfBouzN3ry+5QmAksx95UWN1oiT2irenvbLZGxwTqTBiODJsbAWDd6vLG/jP6EIKWK
HcaYBCECwRHYEOP948PedHSbtSRivKr36FAKmCoir7QNBKdgwdn1+b7YZsph0IUJF5TmFWqVaVz6
IzZLf8fkwUZYAYNvYTwAH56lebNGcEKMUrxG62u15TJUClKkDZAsZyUm5u3RXwo/cc5Ey4Im4M5a
DHYK5JB2MOtfozlC8gAzhyzbN5uimNCi/FQr9UAC9HEwhhPvigWy/sDO/fxv0q5st3Vj2X4RAc7D
a3MQJUqyZXnbsl+I7YnzIHGS+PV3tc45Md2bUV8k2QiSIICK1V1dc63iORecd3PN2U04avP/Xb+y
Txba4vb1z6Sbf1z/Vd9Ofj1qxL7LqbP8hFW6tMz+mvne43GxXCDTuh7twXG328IpPB9RHo+1mXzj
T+qMlTLMS9vKFk4wQCfFuMwlDH2cMGsCdGC7eQPOiP/h73+JAbdPkSOIVw05YdsqhTKLgLj0aNyZ
Sw3ZTI5szPvTE9lgHu1JGoWsrShnDpLI8D7vEPO0yCAPjr26+P8gYfzzJJlnfOqBUwWwKprKAhyk
5/1H+TmuZq+c3W2Zmc9oTXhjXrFmlapRmnjFUHyuYUuLF3u127UvHDKc58X2Mp801agzeoTJmYgv
LSoNITZh2bLBC7Q4ipwFthusY5t3NFIOHNHV/HB1dzz86l/R88jTfzwjxdazzolUScWRkirI05G0
a09bw9obSNNiMtvNDituODybS/m+LTYpfAHkEoB3cFvIFhGnwca8097aiD1peH2j817MhBTznJuj
3BVaileFqIQGJZ+AIYBT4dr+V7DjjR/NJ6cm1BiDL5rpKGshGHOQw994hYuC8PKhcRYvK3d1IXsf
YUPwcVso5/1PZIswOaiagP1mdL7cn/W2lhBVKgACuav3j0vEDfKSYNuh7WOG4OtruGbiOGTnjcA3
WXrJE31Vx4pQm/KV7OFwh2FNwP+5cLZt7FaFs21/WQOp0Skk+iiXCBxlNlNXoMrlmzoTuyRdZ+Ty
qb2g47pdp4+vmyU526D/uN3yxur/5oV802JkKFWyNtJG0AqeADVO6/0JtswvsL57Dd3pwiG+fbR/
I7TfBBkxOkYqVhnRoJZGglCbwBXSnQXyUjt9y6HFlR7GZVQKq9F1g1pbcXFAA/CGOqmh97xwt79d
eKmu43O4o7/4p/P4zR1jh3qzT9Mz9YphYUkBkUENe/H7tODi/f2NLf+mxFigYyE2dS1AtT217wZR
8DqWi9If4YE/A6BzxK5azHtz2PsbM/tNlDFFRtz8N8nZuK0TxCjVm2uyQGN8Z9sf2nIXOR9PXJwJ
KoJ/f6boJPr5GNs2VnuL+pgnx8FmuY3h36GDqHHOi47D39945//jzxBZdRMbRVHQGOPVugudJVGR
C7evkS6v1UKhR3WLK0bFtMmAuaiYBoWO59xR1/mhWHhJ8IrkIzIj4G+9dn3Jtve+A4AEP3F2+S9e
ams+a/eXqjHYMRyodKM4GVdbjCabx4QgT0LGFeJ67tnSs7vFMKNpesHA/oYTFViMMaEru/QR+Jpb
jsXQeWQY/WIqkTKcBpAxM2LFaFU9XGzlvcAyvTzBf9E+ebjdDVmWJj5j+b5YrF9WK8Qre9cly9gL
nff3Z/RDHtDlZO2qtf0RIphdrVyEtV3FC6PnE0eTC2BUlKCHTRrSrLMDPIx6iZEIAW7DjqOW5n27
b7lm1FKClu1zSJMBFfrzbeFV9Oydz5ttpxrn1gUzGsmQysqMaGg7Lo9OSChI0W025hMpk8Ni1E8f
ya3cnMFGRpDU2x3Qq0FBLx7QJ0xaPNWtayf3wITZ7wIuvNS81/rXEbLl0rTWQkukkdsGVBvbcsV3
exW1HOeYo9aNq7xMPI/MbLL0THNFQGShPha81UVPQRLck73HBBmvtMJR6QZbPq0uZ0SkKVJhweuR
zm3AwXq4B5o+kcnXChie+5QTA/NE/lo2nrDY1edYHK81On0VDkTaQQ9oA+IN57a4cAkxGqeNxfrS
0nC3WoQvMPeA6/T3XMG47SsabINrKp4zUzlDMJ6CGgOT1lZ8Sfa5vbv6hrc5mmkTm3qGGDX5aQp7
QY4STaDS8bTZSDD5BUD4Ftie4qNmu7d9Bct9OafIsVNsj1KmmYNklTjEIMaqUKy+iR53PPV022sC
tO9PtiJAM7ZY50BLbwmWQp7uisPX8RkgrggpuLhV10VWN/TU1UOdyF/cKkMplZD4s+e8BmjD39w9
Lh+SzedjfveAnqGLQj4/CbEbNFkCdsBaB/tsf/F93slyXGGDTZ6lDaLTkj69kxMcXu+8x/u+wD0i
9WMsc5vjDPNewzUSmLB9UZIxP1K2Bd+rYxL6gJ+hoFKcy+RYATZ/piVppAGMlUZsOhbTbcyajLkj
cqTybxKPf6ljNpGWduF/CyEe9pigwG3ZD8T+vUJtHW+P54Jy3sA1NJ4c3Rj9T5EEG1Sgw3ugS9x+
2DzH8/rwJxT6FlmeRscruywcJJTulqnXBu/Q+rTVl9f0ytFYbDbunNfaaJ4hCcnq88jH/OVJAONs
aHWhREda23bQx0rNCfpoFy69GVTEnv7lwTGqIz7nA6wleMHY0usj8plYI38tPwTFGy+dxGGMzZCV
fSaJvQRawfAlv5y2X5ynMzOk+0O9s5mxrkvytKS+a/F7g97bzF4svY268CAPD9ECtVmyddHtjjX1
6D7iiCCXOBOQ1AJ6Y08NuKvcA3L5j6+eE6gb6egM9li7Ybcz7+zLs7Pzv/b5Jq2gO4J/qaLY3Fnb
pfpooo0AusMBpBlcVfRC5PjD4XW+yPjtSF5HICbP7VQqEpbr0JtMfqPHyrDlA1q6OFR44sJEIgit
0upMg8ljZde+TqrHy4VDgqOYFMYfuMSGmYgZejoQGicrY+HzVAUnF2WwWyGl0kq1qAGFw6bYivYr
qZEYApzeQlhyXjJHK7H9YZ2itp3eg9JgAzd2HZFs8bC4354eUNbmkJJuRyrX2Hxy/VHWZcMAnf7o
OINORjRYk99IJ8YcT5cjACqTuMiFY9cmIzhCRFcBiAoRg8qp8nJSXAD0+uk6KYJYm/kFmcrBxiiq
c4d9JRH5RFBLMKCzxUJ71OgbYPDzIBbn4wYF8PsW1lvK5lVwJmcoR1JoRNTOW/6Tl7mPuvOJbImL
kjZNWXQYvL59abM+4oQe85rCsxA3aYk700hw9q1f2dvt35+PvCYEmLfUYs1ljhkuSDpmILzXN0Re
KMnlhLxsUbDaBf9MCicEGTtZKkZmdiE9QbJcLkIPLUUkdC8Pt/mafVYTKoyBNOuiPFcJ9a1HB8gO
PJU9m1mY/DzVUBMxiKM8j60jfUr6Llnk5JqX52g5nqyxjjLwWP/rsR8CzNXTzvFPxMRr+2T7e6Rn
eDzNhvrfPLGe8jAqZjzQFHW8fsPVGNiCFOiYz7Uc6aXhlcNmVfiEmPzzADXRKmX5P8ScTe6J777D
42dW3U1IMPWEXM8sK7mmGlVbenhGqh1RIs9HnoEVhPMyoaL+ZKTL+6ZIFJxa7rwCDPvzjIF14iZL
9LdEtXtbqLnEGG1wjIbLRTFBzDkcTuuCBIOtom3SU19E8+649JvO41Ckn/9H1Dhhj1UPx1IG8AUo
0mVx1YIgRUtQtfC1JU/aedfF6AUA1sOfpd2uqGRjigX9QgsNdd81KhaIDa3lgDG8p9vc8YSQURIC
OivKqqWvWD0RIcNgBrfuwzs/RlEoiVX3FhXCcplszoFln9Fc+0WduxR/c0R+PlHyfVusq96NZ/1o
WaD2tEFyHUcI1CfnATgC+IPyDx1eBcRlR7AqknOU83XSCWnGImdyJqQXC4KC1ZRIOGPTFpKVg23t
67uIXO7fB69fjStlE2VwoX3/9kXONwtMqLPqJDtWfUGbOYPX4rPxNEjoznSfuGPWHCFlXXV1vERy
NeKAFRIChHKLhbryeuXvE15GdD5LMuGI0SuJ3FpDqlLZ3NDeOWA/ZngLKxS3AFbLOb1Zj21Ci1Er
aqEUmhjDBzg5h85FrQmGuSWARcUMGeowHGqcV/eH915FWCtEVb+DvsC3CI7b8gHVCNTvsQCOq585
lpr15DVdC4X2AmqdvTmSyJUWgIfmvLv5etLkABlFYoCh7kjT190qXwOo9EsJtIJE2Na7BQL1F9eH
4jHFaJVzF4piYoDedXY0d6xX4f72LfH8QtaLHzOFMgUS3l3hItPUk3f0v5pki3zrzlceb5PjyATr
z5smsJKVkDIEqGZpWxL9gedJ8y6JndjokuEit/TQ0IJGHj5pn76LMMHdnThGkz6XGzaTRRqudKsx
jBqENtiLtEzubh8V79cZxVCniqyYNGsc6EAgapa3f52nSa/YtRPPNpetumxk/HxnDyvnTHfNvY+r
49IOeC76vNbREUmpFt1mxujsREOb0jFFDGd+dg7WaAN9lbevhPoMf97ENwnGBQwFXa7MEiQ8KZDv
cyJz1QuPCeY2mhHDsEUIrwX9wJtN95o6Su3KzxdszcQeA7QkIV/EuaF5G/TNFKOtTTMbTsoFJOXX
HMup1vfuy8r2bxOZjz1UUaQAVIC6YocwpNGMpb7uqN9XYCPoBv4YmlZaguEgDMnBDHH8h1kFMKHH
uA/SoBQtnQN8HN+x+dhWVtCbt1mat6gTEoy8Kac+OfZWT68KQ+3o5brDIMES2Ubk22BYM15JYN4b
AyK3YikW4NEshqDWXNRqpChLnV2QpCGjT8ENqFf2GjtmEoTvqz0GGBKv3ChpsON1kc2K5oQ8I/wX
PSz7Lgb5u2gHFwUQ87cPdD4JMyHAyL4Q62YvhUCtUki83sT2nZc63a8leRA/0I53XuwxmZT/4qVg
5rOYE7KM/OOwjegy6ufHszOS4leyQLNr08Kr5fA3K5ITOvrPyK60zoJYmNg88fRk4NZM53J3fL59
hFxemKCH9vm1xhG8BE64EiL0oKD2rL18cMjQm/hDD05YoaIyUerYbnSKVbq14/iQAF754dpIiLrR
/sJjiMr0LUr0UCeUUDMacqMAQ2kP4Jq2sYmXfUaLSFvyQqtrvebvSclsg5SsmfFRHyF+AToz9c9M
BkKdmixOEbLnVUyAtUxx+WJP3H44OyPF4HKgcURk3qf462BltnOqTNqmuUh0HYqT14Sgy64k5cN+
zwXI5kiKLDLKpM76MbNCLOsI6j5A+aqA7vCN5e5fScqfmAtKG49lSg91I9r1S5Nsc2BjXAyk6ELX
qHlh46yBnpwf88aswQj1QQVGXPGVZCS5X0U8Szav9ickmCcWYfOX0aS4IsycAuMlC2DJCFCXjdVv
xd073IEdHkvMW8u0MhKNnJ6gM/zGgiqaHR6cs3sivs151zKPFvPa+ggoz2YCWk8OBSatXIAVO9V2
89qNtrkn1XK9rt3O0++0EwbbsX+ZY1M59K9CO3ntyUkvtK6BUJZO+7Z1oYVviyOPQbYvqCuO9WBl
VAcfDuFqmbhQX568RN2KRvhO5Qf+Svd82+FG+lTybmgXtkHoDPy+pLLocpxN/bE8k8fuMyJe7Yeq
DbRAX3u8zem83/0tpmx7ELaBosvlfKVXkcGNAeSarXWvRJaIQ+m2XZPZEkadaFj600FoqFtysbG/
aF377zmhXZ/b3xW2pzkc526+CWPCHGOyq0qvajXBM6/cJ/WrXdU5WXHnfG77O/I1eToRxtxKmk4d
4e9gOlp4V+3zquixVOz26c1GXxNOGG1y7s2xTunr9h6+bv8yVwKYx2weharsW3x/HMPZIAvoDTQC
IcHEm6DgiDZbV+iU0/mc0YPKfqf78fe/0wlsGUEp9UQRLzihTbjwDK/g6DzOLbONNqaRHROVnhKa
wDIUmF+AUHX7IjhXzPbYaBdBiuoKDIRLjAI0nM2WnKgASMI/PSSp7/qLMVAxPWyGFW3Nbddl4jW5
DZg19B3u9rbtvmwfFrXGe/mzkeO38LLtNgCwli2tpS9/dTB38NjrwfngDSzOh44TKlT8Ju9QrXvM
AhVgEECKkvdKp9AXwE1EGh9IyTa3nYye1w1FfTUhE3LAd0iGJKPnmTunltgywTkia4kCGdfd4x0g
Fc4JLUmIMJQjQI91J4K9XsW+9tOnMdzHvNiDpzHZJb2ZoLenjuqZk9dsQgTdpwUfLWA2jfh9U2y5
QJaqMFI6HN0FEN3Px82xJzbWzPG0P+fJsv095bmRzU5GTDCsNrpt3md2jzoShnsuDk4uUO65zY48
v5ydgBMzRcwLFSQNH5lLl6C13bexSZLXPjQP9jQ5QibItjQxxUJc3NOgORUWMG33H9oHCju0XsXz
zTmKiW3f0QZFHI8tpC9DYSV56rHPoXd6gNBfAMR1Ima7ckXvti68OgM3XpfCWO4syaoozEFT6YDw
8JCT9xZ4OsCH4VgNHm+M0qg6RVaFFHDcVkuSkDQ8pT7faqihmwHooqalsiMfx6TvS9miINAYGyw9
4SHbvNjYGLDaJ57DBcmbT59PyDFavjMqs8PWO5rQpuNluyx4NJfqe4IlF5bjr1Li7/0dxzT+zWV9
88hcVleLklVQbObxLvCWnmCPD1jw98XV8FSo/xSKbzrMZTWXold6gZ5lAATFu2XooH+YwgadgPMP
sDMuQRrc3iLIeF0t8AbrOATBE9ry6DAUpvUoyiF1WWFXYFYwW+1wRH8+uPnmklH2IgZUOsWESD4F
IOlthgFbWu7DveyIJI/s3THg7Zz5G63/TZJxAY/isY0HERcIFJCGmPdrikcGJCYOZ/Mm8y8ybNgW
A/ZsPNEI4Clfby726CFvUW0uCV1QxZ0N5AjLleeJzbQaQdHkFAtAlb3nvZaP6u8sI6H3u+pcDl+8
R8fGbFEmtqVKYfQxRBIFmudhDtlfkhVq3vtf226pwDPgtZlQWb8hmmzcJtRSqJoVpKQwnBCLy+KE
wxVPc7HxmhFiaZnRU1WCLT0yOagLVBifBnOhe0jrOhwrw5MNRodUVhYNKAJBEQeY+0qeb4ve1dbf
Oi5GdfShEpWZdlVRzkFeYf8a1tO8UVykM8YPErvFrPG6WKLHJAdGkpMvuFuSuefJKJO6VeskO4PD
el1s30oHOqRZr5/XMAc+r71zNtY2sAIW0x1YkcM6+0cs6JHrOkWfYgOQqdItsNKaQijePtXZJmZN
x3ZTYAxiqwKLJ41R8WOsX+g4swO90b9VNnCfoJOt7afu3KN1NfK6IPL07UcEpEjT5ZSk5t7AlDxz
qaV2NFEDAXlsxKnQtRN/cvib0yFTAsyVSWFyGY8xqkPBxnvzPvVl69NmT5S9SgjIx5Pg3SY4m22d
EmR0v2QUpT4UqBUB4CVQ3dpP7n3ezkP6G+xTmNJglP353KqWmIDG4eA5ZwD7pEdOJDubUpiQYEGm
s/Y0pAq9GOyq36fPx3fU7qPG/uCuuJqzlVNCNHCaKPm+k3ozofP0aGEPV6Fzj+aRnKypn+jr7tPt
2+GIG7vr1jx3ZyU5g1jjYp7W5Wn02eABuy41Galh1D7ZDIYUdRLwekVaAjcwMiu1xARi1Qm87IQa
W1l56bE5QZjSo97P9PBktPgOCegpCUmfcxLvSgBK3j6z2WLdlAh9YhMikXQazr0MIifvEMCD6tzX
8iVx5ZfGIsmy1ZARH8Dblx+KWBt55E7uX9NvrLhPP4AanskHDFGb6JowQklkyHls3o4LgtBMWpDR
9X2J077CvUPGjDWDoCHrD3ZBzN04AMXWH2lC7QIuOdpv1u02VBl1R0k3FNmkYfaEM0WWhPE40PsD
Ywfpv0ow3ZLLM09nXEPyP05xQot5aBc0nxdhA1pPAZY6vtb3hp/enSPSOCfgXDn70EWD2N7WPQCs
wdBwk6zzBzv5AEZYswwjToOED3AOryEA5OD1+/BQDZ4fMvfIp4fKyKseFZVS1KATAJyjfo72t9/D
7JubsMFIY5UJ5/B8ws/niF3EZee4/okLjjuXX5nywAhhF1cV0A4knBU6gV6XJFn0tuqsn0uMO9od
kZYDx3mbTUdMKdJTnYjiGFXVMaxAkaYIDp4nuI1H9nvufAyPM8YgnxN1kLE7gWLwYCDXAhV7pT7c
vqJZ6zVlhjHCqnE5SzlyydSrwUwd1guqRH7mKMZZd3BKhTHDQy2NEYrLoFKjc3WEOGBVb7Bwf638
yOOpCvo6/ni+8NHQUGOaGCFhiOlViRkcTQGxlm4fcCVUBX0oRM7JUcG6QYZN7FmhlaqipIIM7XU5
nB1jqxJ0HqNw9Y+O75sjNrnXnHMtNEeDcuRtSuccjCf73iYx3NyP8/+jZ3te204IMgooiuVM1iKZ
jv5gvOjwpjiqk6Mr8YvH2mxLszGhxKigIhexADbDKeIpIQMQ3zcYOx/RXhDciyjrQr8mezEA3Q/d
5T1kjqCwub7KrBsTe72BTe6E9+NivV/5X9rStHnXR+3FLUlhVBSgu61s7EEnGFbWdUnwuJPsnYZ2
ttsyOe+ATE6TUU1JImfN0cJpPmXInaP5yjtj1s2yF4vFFm/ta+fzoJ+5osJoqVpvq/Mxg6g4J0e7
Nn2dPcWRl+WT7Kx4JzmrEif8MdpKieXIjFs8BKeng+bKtjoIGrQ8t/mX97gZHaKO+rFMTeh4EYmA
fils86B5334NyCceuetFeNemMs5NL0h1WpxxhsdX5RkzQapCWpf8crGAMse/oQnFVBc7JL+hao7c
rO2smf4+VLYvuD6naiKdQP2pcbFCMNp6m26hFOSYkHH3Ij7vnnhdqfNWZ0KS0S8hMBtLUaIq+lBB
aT68QGt+AT//iXuRnDfO9gnnBeYIj42Go3UpLmbdEsFVn/2P2w9v1pFCky2W0SnY1yoy7w4eq2mO
sol20cW49fnzfPNcfP8+88iyVpT1XsfvH10HiLgU/r/zLg6GB2/zMe95ThhhHliC8f0+tEAIncm2
kz1Eq2gzirbekdNmhzL5Vns8c3qt/0aDfDPHvDWjP+WppICmBjhhIrrYb4eK7btJVvGRfHxwR8Hn
4mhDVyBfooRzM5nDVLPh0odUJLChWngr74pfGprhW+Qt2181tpAOz/w5OcrDHyZAt0wTbdhIVF2h
pSY+o4xe8tYKk5FOwAPRWCCaH0u2vDyfsPLjQjLP3+W2LNqc61Q5ZJl3Fp/G3krkdIQLCeGXUvv5
l+13ga9wNaZGDfUtDhlDrrTYLiKnIOXorxVRvNLBOgXvAZ3tz5+oRt67zy90fXRIfq1WK7QJHmjM
Ad8CpaKPD6Bg2dsXBDk7aACOUZyXr8nZ00OanH2E7HhmVviyjeJrUDVb7PwCxgFvVTOXDmPmOxEA
VSK9Y7C2qTayQqKlXdtfyn0V6C7nZmcN1IQpRuMMaq8f5RxMwSU8YI8LovythAPMbV4v8CycHJZQ
/SW7zHsJx7g39QslBfwQc3FQgLIfZW649ikmiu/bgAVtiT5gOhvz2dRhw6oc9OR3AQJlbuJoVtVO
vobVUEYcabmY4ZSd1zFQOs+yr3Y5/qVGhDtmcvUBb4k1o5xawWglWQE5WtIcndhbPizjO7O0ka5K
UseHUgxtU/ZrQAlAjPcrukNn98RzVWdt9DfXbJJRHJRYyhLIFq5gcF+xd9QL18oCI9EoBtLNRB//
LL6ZkKRe7eTZjE1qXvILOA8z4h1XYkoEOAcLN8H+AV976bild87NsinHKIwxIyGAYKAu4BVIBQoU
KzFIsFMHIAMfvDTPfBw/YZDRWGp6SuWxp/TQ25zuL3e+DxhEjvbhKH6DUT5ZnZwrzQARVBsLgC+i
pslNDHNUr8EoHuTQ5bRrI7rpMvAsTxNtF4YMiJk8IAOeijMYrdMJsJ1CA26e4ChiS8SZREAWp5PK
nGO75n9vvDuDUTrFYPToSQ1pmX2w07WBYRJoHaRSpa0I0ONm+bVDjSW0dZfrMnKMpsFoGC3sGlE4
4TgzrB9wkp3yQIflMDNglwL5d2rcYNRLquoRHjaldSLBYSOXtvhRox6NpYxEc/5ZsPYt8mwWtS7L
1igzaqRfm0X2K9oAum4PzJ2BCGteGmbezfrLbJiM/kjKuKiHCiprA53lvZUIRcsA6JDJ3g/+oYc8
4YzxdDBIeckEQKLQjr/4bkSsixPkTfvw5N9kVMb5bMlmFVE17GS7s4GCBboJHQTyPDx9LiVGb3SD
bMrdCfKPuZhr/g+gNWtk8QOunp+NLSYnx2gPI4syJVXjEZUeNJoAT4jCF8Nv4TWY8PStySgPuaxz
IVUg68Gh2fSk9GsCEBmZO4Q626IwcVhYBz9Uq7IsepzdZRFXBM5Y4gquYdnhumxJfXHqE9FJs4a3
9BHEydbq7duv+tr5dkN5mYwGEQyrCtMLxARZGMz16bYSCIAicBIX2FfL8GiHgIn1BnRRyokb2aYP
ixrBl6DxDh/ehitLjJLpJLnI9CNe/WXleUfbumDbMFBphSVKF9gTd5v5+VzvtzyxO1mzEVueFRHy
hMzhBitwlsDG3Tw8mwTbmKzlB4caFRr2qE0VCwR0xZSxBJ6R3mMna/1o5HAHFafaKJjuWvjJXWl/
pJsPhDkcanNvZUqNEeER2bWqt0ANsyCkdBL7+QLvhBuhziUMp2QY4zfmVY8WjuLqNAgkA5Kef3nj
FX9mxWJKhZHSMi6TctCu/g+64RMAbwHWG2UmbuV6tlt5SokRwMsxlbI+BD8n1O3aEUusMIxs065A
xA9fiFksLFDk3dVchDQhev2oif+aa2V4iTV6VwenF+lK95iC2yFA+uAJIY8UY+o0cyyBiwFSNOt6
cCykLwbSHNQC1J4+8sO/k0K2Pd+QkL040YsLF/FeGYleoOBKywApD3RhtpVoeoiMwTsBPzoyG3B2
WRwx+BR4GAc1sTMAjYER0SzniJZzWwwoeWNpoB83vGZjuaAgs/7g9EMYe5jFch+39OU5G6dtCahj
8TL++kLOAJnRjyeOAzrbnWKqpoXoTsPebhY4Ni4ELRFqbG9XMPYKaf0fPA7nLul3/6m/vskwTyOy
2k4w+xL6CxNJmJIGxtkvWmfheWMcOuxrUKVRak36BBGHRLsIi14SINQRHNxthmaN7+Tcrhc5eXZG
jEp9pIAh2F2PwuOc/TMQtJHNozYHaYGAl3ydnT6ckqRae0Ky1rAByMxBEl3AwB953ShesdI23VJE
iSyBXXVu8zjbQjolyLwKpe8Fcxgoj/ndEQC0/u6y4JDg3Rf9/xOehos65l1Xg6fDuM6OxNql8JZo
k6Xzwdu/Is0b0b+EkJ1ZyVU9E8Uesv50gMpydJTqgUnjY1yewxWV5hvSfh03nnClmWKky8mRxo+O
aN/FdnUkJ199NFZfe+OFbrr8f+y65HHHWFNBk3WA74DoePcEJHyaYk6dOsjW2SPAMHh9grPwwVPh
YMxq1FZJmUtUGg9ev09DB24elh2hWPv88fXFhTyfd0m+745RIGIToTSsghwFkTg48DV9wx4euQpk
1icxFRlY0hb8LZERyEtTnPWTaiKVDMipYae52spOZS9fcOPvWY4mlBiXrpMzNTLBFA5Qe04xbYRJ
I2GJ4XKOqpqrQmloF5VUA/1nJpbv/XxjclyUbdiqeMbq4rF+sx6Gl9MR/TxB9HZb7ucKfD8oMQ7C
+aQLQmlqoBQc7ry3x/b5wXI/3wkifcB/5/ZANK5nPPPWMDMjiZJp6bS4wlxYKMbVsYqs8VFHruZJ
IJV9HGwTCKju0fm1rzf14r+Djx885TXn76EGJgFuxlBUER1+Pw82uVwKKVMrkfaIh6tHurCXvFyc
7W/sT+ACsl3xwBil8oMao/6jusR+8XMnXlO0FZY54YX/tryGvEUk9R4APpJft7W9/D5tTQ/zcbUN
0Aw/QKh1+5rnQh9dBuMyoAMkQ7+KwUS9Jb1Wd+UQi6ieBRvZPaqoUMOrFkHR/7KWdIUNhyJVJgzv
Pygyl9yKl+R8xtKDx/weFVvDAEgm0sFoRro87+BXP/ETLTO+7g+KzOu89EIajWEq0lLkRnHCRwpX
hXQLd13rnCfxgxLV65PTLPNiBDJrBinqkZ+9G0dH/nj27c63Hj9gB2WKCmejjZNnpdQZg6HLkmwB
5QS4PBDhn4RPlawgzMshUBo5ez2EeFwDA8XF8m6DwEKmNq2OIiuDtvrjwnwxUa5/y5+thZ2e7SHw
sSYEOMZ2/FQ/2MXd3ul5acO5XvQfX8hcQh8XwwnLhPCF3QqFCYD8byBv42nRugB4w9HYxDbXhUo0
uqXQfAOMXs9rSJ9Tnz8+grmfY6ZmRSzimIBBrBFMuqIm4Zkk5bpb9Lz/EPLJfTAGPE0jqzpZJbhF
1N3v5Zfi0f31dXzjhfdzla4fHDGmexhHuHYxOOpWjuNbLdCiUa0Nd5tAIwqJMQVYe9nGQrs/PNoF
ltJusOEBAiE8GZlvc6vGc0HPj+9hbLucwRLrPb1mx3lTX8Y33SmJBIjClvSYD6Q5oyC0OAmcuZhv
SpXtRhGaUG5yiVINNpdtspOPwHKLnXt1uYjWZ6QJsNModi8EkPvoq2uCj8i5BN0bT7XNKprvW2fb
UlIjis+Wic+4oIiILAh22IfeGfspsYb9g6NGqcN+Q8JYmLQhqnJLz48i7DOee5g6/YOPxAR3Kmxe
p02YYiIHuYvVk9BdCXlIi+cKkSKkxc+2gDkLTFrYYC4quVuarod1i0FGpWVA0BGrvgaDFbm42aqy
Rz8ib3deXBMNPTHbPCeVAye1XuxX54W9BdCO3SXAMKIalgb1KNmbdvb8T4pXP6SNUWV1U41WrOPN
QZ8eUL3CQBS2kvHt1oxX+YMOo0Sq2lJ7McQJIB0k2kLiqR9qggbKsfJ4ksuxHyqjRjAfl5eSQQ/b
oUsP3QjD5WsaUHV+vOAprXk1rCi6aJmSrBkiw5hxlkKwBZF68pwwJUggiOh3pVf2Tx7JhBDD1qCc
BytuTpQtavuyVee9xFCUt8nMdYTCc/rmh1F6SKa1WhiCTGe3jnfZKkEIsLo1eV9C6ZbEbzfXoD7f
cPMIsyLyTZkd2UxVM+r7DpTP2LX0jC3q0UdKxrOd421ydzvNGrUJMcZH7nRgKkgW1QSy29gJVHqI
F4iNLHtuoXsmdJue6FWCJo5UXvcx1kWAL4VsAgnN15r7clrwYnve6TGqTTNCTVNrUBHu4Hi8YKoW
rSDoTOCYp7lszw9uWFVmnYBoSeVdN2xH/gwd4AOrNaZdu6Xg+B+0CyS52+1uS+VcY9wPqoyaMuXy
mA8JPcPezu/MdefJh3br1L++BOcjXnB34s5l538QZLyrwiykU22AIIbbJafZdB3Zf3VvUCLcXcbS
rMKayCKjQpqmFM1Co7Sw6eb1SLxlRHKAd+25qbM5QLkfbDFKRBxTNM4XIFU7rUdXJyZHGwOqFtHt
zBUeiiQY7dPua/zl78vFl0G7ajjqmVL4wxROmGX0C7amxJZF5YeGaJWtvz/xmrPm4t8pk9f/P3lw
JtAcimMLEp19XSuKQFQYMSL95QMP0P7gQabMexVIyZgIOkVJMpknUWSa0AyYr3jUV6eaDJvqM9sU
v95jf9Vmzr67QzgY0Fof5yTnH8WELvMozkaXSnULuvE6OJwekatRVojx7T366zgPcCabocsTUsxz
EKPzKWkEkMpI/ihtUQnff3Ce+KxGnpBgXkEWRqfaNEGidjZ3/bPhYrxr7+cLXiptPnqbEGLegHkU
c61TLwjaTz5ydgXJvlAwwawZba+T3ZNJpIeT2znZo+vWmGX2hN2ACJj84rX7zj0FRdJFQ4HMYNcK
kwBLjFgMNX2keZo6s5UjcbjeCT009rUpsoxARcI/VBYavMmyqBFbk7427yHs3RD9rqeF/bUb0J+B
sVXOHfLIMUeraFV6uVQglxHn9XUkdwug6eZk+8vnNtPMRmdT1hhFIlwEGPGGsobwcHO4e/QA37sI
fRVIGcgrc/2v2dv6Pko2LsuREzW1/D9HqdvnAs4QgtDHaHF2VwkwpmJemuEa9ty4PDYEy5VwTLPI
wPtOiPKWjStBchMsgF6ZwcpdYCTtk6xDsl0Rilaj66udgyzXh/4AeK3fEVAuHM7tzimByYmzYZps
noSjRE9cLNxTEywWDzHwSN9f7Au6BL/sVvb+0eCpPqXJuDXCRUm1vMEZBIdDjPwped6uZD/kLhSf
c9KmdBhdaih6FKEdDG/xMSJ01ZJrpfZysSDoVxbg1tvpJ7TqkYvAMmf7FRndE5JEM5c6w1+Pwhk2
E4QIHwRgt5ID4MQwM1edyfloo47Au8I5L3FKjirhiWksetiLpgE5uDX9+pzaqW/vQgxDLW/Lyvxj
+WaLOc7QqKq+oaJiPOzRTYe5w9u/P2v7powwBkkO8wRQSgIYcc6yHe+lhX5YqW9Yb+1Hd9wRoVmv
d0qOMU5RK+upSR8/dl/mjlOr/sWLbPfivRyXq/bV5w4hz2HoQfC/T5BRpUU6mOjnB4OoqpYOFoxg
ywkFA1zcU3Rym5ZyB2K6HdFd3tnOv4Vv0oxmvchZJJt5LD0+XRYwkFgPlw1E54k+R0TYnupTZTZK
VeNI2/3gAOIA1XBOTDQby07O0KCM/h9rX7bbOLJs+0UCOFN85aSRlizJsuwXwi53cZ5nfv1dqXt2
m85iKw96n94vGyjAoUhGrIyMYcXE2ouqy4cRiyQQUhASQlAoG2Qk77Tcg4IA278+ztjI+sX8dnMF
6um3o1upxTYYemzMxgGajbXAl0OKacUKpOcqnT+kUNCRjoJctiks5Gq+x6GOdazekdNfOB2Ffs8k
+3dYASf5i39eSH8bBl3T6pd9LpYazrMpdV53N2NCGguQ7kaB8Dfj480mVkQw86MIIKENhCZ8CcdS
KXo54S/NYJjcC0+KK0/Z0VjaLGK2udZIZSqKApO2roVW0WKeXDIm520CjN5ZzWE78BazL2oWgSdq
UUiyFOIaDP0pbONmRla5Fg0TjFSMcH02DpsIocBD6fpOqBoIMZeFzv1S1ufklQHA5Kb4wxYmIiiQ
aKV8jKMSn6eDLaw961LphbHcqO+8sa0VJoHIPVJ9II/25TQFHb6IxN5lV1mYVM5buDMZeG08/equ
0Amvp5+nE0qOZmjLYAdSLsENk0abrVVslExvNgh4mZ0bs0j5fQi0oytJmjfyEPKXfKlH3XocDWRd
Bv23kjDuU5aJqpSza4UMG13ARFPB9DUMH6795/X2ZVvkOpPOjHy6R0dNBQly3KhJMOCoSYrAcTYh
+KNafbXfv223TOK7uU6vqfPR4xPBYkyQ1YQ0pw90rLELDenmvrJYuWYf6aKsinimg5pAEWiXaLxa
bMIM9mp4T6JZrNyNeErX/Uki+zRLvO9QVUGWXfyKdOXlsbPMX0QT4ZSzBGGruFJa8AgfwBjrHBTj
gDDzVCPNU1q9QWq4a1M6/Su8/hZLcyTkMV/UWHTDX+R8na6fjN4zpB2K72RvwL8qE04O+F7Xmly2
vcvXoou956gkXJ3WznRs1tFaE6nwHZO7atZCFQn5FlCOobWDOk9ZBHeAO5QEsG3BUgy8/U7YqV1t
tuff4J58/PXmb6JvafQxBoKbN8lQ8cizkNKNt+0/ySBjlJuoNjNkzSL3RBYVsmiJlo+yCM0cJ/RM
pbMkAa2Whf1Sv58jbHxYsa6K2a4JTE3/5yxpHtmwdFN5LKGdqLd2Khj7LRhDrd4SNNQxzK/x/FhD
xqe7t5NMzCQsczcbxY6/2N0qXUv2mWMszmV+Lgq+giQaF3EHCeXCHI41KDsjLMfY7FizZfOYPDk5
6pGT+qEkNilOzkTGKrBQSsSwHHqq2XzTBJz+QOSJJCpAqStMuMtVzyOvcjPJE/HC65fiJTM2y/3q
wzCiw/ocW2eEfaxujHncnIim45VG7iKhq6Hk7t15ty9DoWNJmm7Ea1/n7uvK1yzYYvkABdVjlOSu
VENbnKvMG1yhBy/pjsyIn4daP4fb5jP7fGyVszn4qRdQiOLzqi/mGmRyKzyN0cTUWYGjlcZiZVT5
NjbY+aTZQPD7YOl8UiN2qerLMNMruFd8A13V46rYVJ9L1nvu7lIPrIfOI4Xlf85TzsBdgGS/TdD5
2r6hd8VJbe0kn/46XbAwrnnp1wsfbSTZRulQyGE9LImZPvoh5Egmvi9ktVT2PLElzP6Xh9hOwch2
u39UwhqJij/jqzL8hqafUL2yzOIQHlqjv9t+rzeaXiGDvesQadhb5RMFK4bE2SfS5KtS4BOXTaCJ
fUM8lT9gd+1wb1SSLlhFznreiqzjpPBHqHyNW46QVVilTXj2b+l+MJagu810jFrxK3BwvfWW9bqS
wAiDCQzsukQVRDPNHeugWcZMAZQsSIrie3CfdE9s7LMylEMJh2U+1YhOj0yIgiMejdKJq0FncINL
K7DegTQrfM1xR6aW8d/aKwVEtcvz2OUNYWFsODv7s5CNPF8tn0z0LoZG8G9Ii5UJCEkUCGWEek/h
YK47RId4UAW6ZuCGXLtI8zy203u4++Ac6eV3eTVIchaQG+VqZlv/UIWYDdpsDimWcC9kvV4ZCBJ3
seE7IEyMnS9m7+R9acGjX0BFOl7ihorSDLimbWeHRRrOoTI+Az3abgjPthWvt7ku2G8vZ+ZsEiME
kSkY8pJ+mbYeYMgx0bVZvbIusDkyjul3vP/7BOfclsdWRr7Fd2xtBx1Nop3b2UunWZqF/hq82s7d
Z2oY7WqLRsHVr9Y4no7JqkHf4osPphfwOKzGFXd4ai0sM46N9bXvVv3xsQXMpjSxYVEhryG0e3OU
ywZVrS6KgSNItVhjzDXe9GYVmXJgL2K922jXbYlNyrtnVmJntjw7FUy5cN/6Ws17d8Hcs6yngY6x
gJvDDRjR3zZvXOFgAJsFlrNR4VQq5cuFF2t8AUqaC1Jyt4OTnCLP4BP0XEkM15oNC6eSKC9OgloB
nw6RpKEbWjLS2mhxllvR4h317fFXnO0WnAijm2ZAi9xIWQRhOwyqeIUdvfsH5ZL4ZrMxMhV3TmGt
se4oMZ+sJ9HYptYajq2oOuveI7VK2punv4PyZs7HwzsridKlby5O8aAb+ZZw3TzWd/YlPZVD+S7v
pUWfaCP0xbDR4VAYJywSWqmGpW9xt5Ep3tBgVVHn8GIqk8q9NHXW+sUI3frG+LRDZOHR1rtNauOx
biwTvfekTGCjkKL/MdFdfRZXb2CMe14arJuaBCCPPhQVNCTh6Cn4WDhA7eA4ESZ20dfpa6T58Ytd
viOf45E0CmTCNisU34U0F9vnQ2O7bVcf+faZYX1zYd70A1GIogVtndYez1+EaLM4oTQ7+oa7YM0F
z42RKFMxFITIjSa06ZLY3hVdOgd06WxO+vEVK8QxTHvesfmEWd+KQpKx58MqjMm32tWmKYMe4AVd
uIfC9mV0aTKzKnOx60Q/uh+h7+IYc8IQB64dzU53aKTHCg/0CTDsfC6GUxTMxiiyJPAyHXvwo+zz
IgjoLtm4VkkaNzTGz843X7aoZoeIPZgZnLlIeSqRQqeazxZ+xouIGnelq3sL1O7xmEQm7Pl5sX+s
3awtTpSjASr3x6bpiJHgFKXUkHGI18ciZvFoIoLCo1JpFyCLF/jLotELR34FL0tjBDYalx/Lmb/J
JoKIfU4AKR25OAxa6NIZZnzMjLLUybTljsndxbIICpRqz1dbN8D32bWujih7+4TFrdHh+Uw4Zpgl
mFk7n6hFgdJCXNRhv5BwV6m/8jcefP4Jb0acieQJk12PZXkUNPl+W0vq3Rx29vth1AuYA0q3GIJn
vh5YalHwVHCZhjF4HGJugstmNLOV+rLYAiZYlTniLX+A+uT8KFjiwO+bLWuZZAyd9sKftoL5Qm7e
x9Y3m3maOK1CtUdleVAugxRikFCWVjfn/f2wQbM+1jjuLZQCX4ydv3oscrarYCqSwok2WqQtF8Ey
wBPolHjKCpZf2uHTLg91PIb+y4NUKKzolmUjahzEXW8LXdqgrI9WiccqMeCI7i/x1aKv+RAi/FDv
/uLQrmC0Assi5m9GlGpVMnmryhqFSN6QdEIEwla8qNwV7saNvfnrGBgrXIyg6DGw45GdP5uNOCcy
KXDCUjyp9j0FXowhofd2PzwtwNDOiv3uQdefxv6tGgVNfd0LflERMWSjemeNem43Ijro0DbD6moh
YPBIFgVMSdm1ywSvhwu41PmTq2+Zj755c/jWhoKjQChl3i9UAn14m9ycwnJ6H5ysoiPdkkO++r1m
RzHz4P4tk8IlrI0pQT8OrZBuvJWCXvu6asUfXq6fka9m3I3zePstjMKmUagVv46hIBHmBJvH3jSb
Jlb+NjqFXsjdN10YRiJ0Ue1PdBWfTpt0TbLhaIHLsDLLYIibDZ8n4ig8ypdS544yxC0QTdw6Kz/H
u/IKxg+TIWgO0lUURwmFroQ+RsouuM5P4wFtEBj2NN23Y2KCqgXTbQwpczfUVAplCT0a6qOkgRSU
EjQk9SXdEi2sGGNoM9saOpVDGUEYF504FJBzXwMCSorLBq2hmAr9+MCSaFZf5Gyf5kQcfVFFwggW
9QTiwNBi2h7iiYt9UPUGzSPO8IxmBVU/kK5+/VS9Dcdc1o/WsC+xhxKDo+vUeS5ewYrz+KhnkyzT
30RZToItu4VfkQ/am84Fc9g6NmyiWweIDMrKL23P8DtpDrumAqm7TO7VSESNXUD0IayiQZfeER0k
v1Fh6CznoAfOKTNi+7I5ncCG3hvhFTk+2QDBdqKhp9PiLSvVnwzUzlhcbnOIMP1h1N2Uy/1CKDP8
sGuJNhCNzUo3h29TAdRFNKRN1vQ5OWrbqYyY08XV/+e/499Yt9Fs+mMqi7qNWq1PK474KbpFMdyG
DEhqbi6gReXefoWvCtah5xjKvhYuq/eLdYrk3ydPAanuerklNi5in7b2FFuP7XU2GzlVjAIgIYn9
arh/pd3t3cc+3ZNq7WGtIbZos9MS859M0wQN28QwZE5p03JNPaSY2bjswA/3/p6aYCSxtFViYuqU
AXpzN66qfouiFANtrN/LKURxq6vzKV0im4F2sw00UwkUqo5yjZHhGBLyc2uh9Z2QATC+zjxwfytB
AapGyNVVDyJM4s3YTLlB2wy7JXQ25J+oQveE9mMuiaHWEiuz7cG5+Ie/9F+k7whDlb+H9TpcsT7P
PwDl36rRfWUj+Ft6bmxwV9wcG3x5QKjVEYErmSxj5SFmqy5T/SiQdIVlq/Q89AOpwSV79nRvG/vo
NddRoVthh51xzgv9N0irF0fS3PvFsMXZDONUPoWFZAwlHAXIH1boIwBUoXcTsTnrRiTmQMexUzEU
IqpyrbpjDXPBYEale05NqhgMm/wHKPz+cBQUxkswBYQFdEFyAuuB9agBIWCoJ7aZr2pj+xtzXs+/
AzC7M3xhLiabKkdhR44IumwyyIW5AHmXb+2a+6w+WWJYZ0jhxtD/BxB35vL5pulO81GvpRq9YiG+
GlhjV6SnhaHb3JtqqhsFJQnf+7EQQDcQ1jvYoJbp/gdLMdb5UViiKG6U5+QKy/T4KKEucZ+sYlnH
fDjyt3XQVLtyWUbNUoQJws5le/MZbdFEP+4RhGkG3Ns/PW2NZifthB1GBhinyNCQpt5VUnkBxAek
7Gx+5201o7ADeweaPIac+Tv5W0cKTVDAFRp+xEnuUF/sa71bkNYGExkm0B9+JjVq1Owld7ODCRMb
oUl4R63nOK2BdoTxCh1Bd5I5LJTCdMKv42r/ZvnWfTahYj4fGC5Bz1lyuTygYEzOtR9Ne4OGPzAm
nBdH0u4OtmFmjZz1HSmEibpxUDMR54uGCSzlFNdYOF0ZaHp/Izz7no1+KyzbffxRWfcRTdMbC2qO
nAOUxPAqKPxw117+WoHuZG9hZpx1pLPSljy3lEWJxztTkaiwTguThRsRFZ3RRuIGPQB6Yb7Kqy00
RDOsztBu7kin8v440nopxeRZAhazLVJ6lX5Bw7Y5iLpsPHH21sAknYb2FFZmZS4Kw3iuKsgiifhk
6jkkxLnfDlheC6O1m3cVbeM5y+3nrHMqgvJGOSwCXqx4WKdpHj47+8wA59ngaCqAvrxHzRPkGAKQ
iSKhP5ol8KrFOJCFEQzsomHIm0PQqTjKNBZZW9SLAEe2LPXWQwf4XwwBs52nUwmUMTSy32MaAhJQ
y0U97VNPSAQEArjHRseUQ93YoJJq3aaFHLy3b2A99I3LSn1G6IMBe4Yo8pPpyGeqEnVr+8EQI/l0
V8kEMMY2vwLjGVyJleeafTBNJVFXdVMWPpZ1jgSc0MPHV6DXlmqC/L6+BSuryWYqnwsOphKpi3up
tlmJVAc+V6FLFwR07BuN4aZ0JiWrcz+SO4hoSNscYkdE48gjv6Jz4fn39fG3Ytg3vRMozQsxVIMe
BzhYfmAveeaWXQYi0Ln3rBy0tCPagNchBLfPdm2wKPFnU12Tj0IDeJwmZQEDJwmB200xJOOiAxP2
VnB5ws5ZptnNZvqn8iiflZooWrYEFcwbf+N+Z3q5OaCRM1lJnTFi+ma9zXj9pfD15/MX0+bnb4+/
UZx+tsvVKI3dQISbHRbgENo7lgPPxVRT/WgH7oshFji4FSYLqlOFVe2pnhyf1liUiSZghgmykEmh
nLgd3EGIfWIhN6cHv519WZqnld6vXr4YccVslmCqGOW9VZ5iJ6cIcwdFtriufslvX4/9aTYwnEig
H+9jC955bM6FMg4uQHEd6BhaPZ/IYAaq+mhsW507rJLcsQqfDMylX/Cp3I8jH+IQg9Uzs1eQhbP0
iBcvtlHBNfjrV1P+tfM3SOeiWNdeJNmIY3CGId/CLDr9Q1j2t6HT015+7C7lhXcHdySosBcCbJqf
nvUGdo8Py6g2rCuSgYX0YKcI/uZeDUloUR6D45lFystCKXrGK+LVMkYfC7HzDBd9ZCXrSnf0wNNF
T5dakG43EW5jljczz5G6+fMo6kWQBxCTxA7fce2bZC3xB1aprp/R2PJfujO9NYdr+0QZc3gAAg3H
5s1LgW2qMvYgbwBVXyyoYlyW9KIcV+7kIhTu/ibbzrv/5T1Hx+iSbYBV/weOQAFIrgheUvREnIlo
7eZcudVNs0Pe8DLdPaFeFGB132NIYTkf/YpXS3cEz+YdjZECsQ+nlXRZWdvtfX6NyQnGuF7od3ux
DMQhVaFhh56Tm+O4qMJm1loLrWfWEgFGaLCkHgtFUtejJN6/nXvM9nins8oes4XrCRzT7/R2maEi
T94joNzGqxW01G8o/ZyRTWfdLbNpzako6qkQJUU+SCncDC1PoLDCIxl5VA+bJI/Lva7v37BsAitP
sPCEbFdhkc6wwGVJhSRotvU9gYeiICqwY7Ncr1aGhQYiPCVI4wHjNXGnn30Q4tMP9FYOWzkaIK4x
kDFGjhr7b3sdE4jHlf66Tz8Qd52H13P8nBN6c+ZA1iy5wPSwqQglTlSlV1XIj/QUDSqS6Qb6b0Tj
DD1ZAQO9RQdsKMFiIRLsROk5sXy0orPyxEwbpTBlUBYqVtUQG0WsP67F1QsaK0zmJc4KTeilODxy
jgFfQE5p39BbgQfgJUah1jVPm1qXTB21R8My1tHCYGUFWOaiUZmHFqyRYyRC9I20qdifG2ySwq3Q
r8l6zlX/7NorRe+xeGJvPGEuQK92i/1X3OnM1MtcDWdiNxoFOWAvi8q4vdsNEkvtBlM6mwvJ9oBX
4e1JxqgOMVcGgDPejHRj0ELkc03IINTf1KYZbMvfWzB/PxbCCNk1Cn36pSKFInEI8/11/fhPzxZM
podGYQtfq0HkkpyL7fSbg4cWLXQzuRZDDAvCNCpOaReCW2kyxFwdGbmdQ49H3K/jHuRDaMA1GefF
SiRpFILU7liWKvkoOzzi7HenOx02Jwx1LlZPtdGvwAjEMAOm/1HvnGEZKVFxT11heLXcjCZKvGjJ
0PO1hVbc1hKNF8zfE/Yqxvcj3vUArDUKYEaJGyKuJLbRmu3rCCPHDnGWdo+FqHRTkKv8R7tdvMcN
aF/g3SBNOB1/vQ62YSzemBfubKSCkW3g/BJ5W7pxcFn1DehRFgCVGpXESj+cwA60wkMr18mOXzCB
XVnd4fM2OpFJpR+boUtdN3SFS7rhxtXTsH8DbYGVmdWBhGPnM3hnWI3O8+/jiUzpZ3o6iLte1BrI
NP2Nk7fGqEtf/DYDLyzZ2EY4FRn2MotXE4GUv7tdg0MfNRICepIuoALsYpeZ8VjK7IN1IoTy9tAT
we0kQIhkcEf39K9eIZM/T7m3milpuFTw5wnrkRmNVnvpP4dwT7gUX4zyhSwmeKzQLBXRciKS8m+x
SxZBLUIkRk9jvRlvvwwjddQNKEqMMrefmdZIdPjDrycCKb+OtKb0hcATse76a/37+q8a0icK0bkM
dRxKiQtgeDuECxXWMmbG6k0wkctdmyxzmA+fv5WhExhl5HHYogdvjvTOwLYQdPUckPhU0EN7RFzy
8QGxW7IsitUJz/JpOrnhL/xKXPCQvLuhTYy03WyO+n6pv3mYQWQRVs2/xid6UgiCUbWqlzl8NPCV
gh4SC2WxyeyoXFY1psWwDdL7ZB7tLDRPRFIAUpYiiOg4BQruMPN+aM+xWa18Uwh1Hi9W0HdEpJJn
oq+EdSkwnJxOeZTLTIxRcBNAonN1HP/oRGsbIScaZ8zVXl3tDeyfxyLINSstwPAMlQIXL4qULErg
ip8XkoCrnceuzvyIFLpIQV3GKbl6HHQW2jZYA1ZHndSgsAuOFanMh1+Tz0fhirpMAi/tYDG79+pZ
M7Ij1j2yRvb/wQkQJYJlTJO4+1DApLVtDEI+FPlIhEbveD+OMMrNEXfpNsTimGcsuGOF4vPPHulb
IvWN+ArkFgORuIs37+0GU0IIvFqHlIlYaYD5YG8ii/peZdBgLL+GLExRmO/ISdknIMsvEFvGFmar
n7++HhvILFEXxgD+Pk7qm7kSn3qFEgKazc/mhJGXpDE9cIMVPfZYbHRho+/13vrAHvP1GfXz374e
P5Onx3o8RjruKMY7loj786b4/jnUTaF1ucRHFfQ3o/XQ6ckmOZusbM4/2OnfQu5OMzGhukhddNxC
5yxa569yaetrTG9e0ZTw+HAZytxNeSIHO4nVesygjPyJ7WlkyYDMwK3Zma/J57vb00RELpVe4iW+
iHz3QQnJoOvW7PR1i7TRY13mExnfhnIvNU0kJXHqj3mKQ0PxH/9DezveWHxnmqzoZD5a/v460s8o
ssXa7dDPIWi3OPtntwEL8to7PweczuL6/4er/FsUFT/mfSxEQUiM37n3fQ8G1EJKjLPek5d4512Q
FeowLhA/oYckZGEzUeSBrQsUrnTNMnG5KiCud7Pf7Q04XchLUkfn+5Yw0xHKUJa9zN9z3xpT+NKq
XjWqRGZjXJVthYauLcKVxXH3xZwk+Ye751sWBS3Z0BRhlMM2d6Rv116gSXSzAjOdhQck2PIZqrGc
jUKOruiKIdQgzfRdnX+ur+vfrACMBRw0tZjMLxvBw/D8ZUcaYtBci2Vt+S4Gm4nEwg6mLCoTJWfc
2Pc88WzHVowyxE5Vz15cWG8o1n1KE4oNtavkyv0rYfu2snLeP/ULxqTf3joTVFWsr8RUi4oqtSFN
fCUiRs8jxFvibYgmItKd8BiuZvlKJsB4T/RN4KrR/Djl7hfJzck3758LHW98BHQYZlphsAKlOZB3
5MaAdlpWznk2ppOXWCPIyRzoCykVZRF4LEqZiAdCZY3o7WBcK8SS/8CNyd+nAFIRezGphhiBuYYX
CCg5ap37GlhjOfMZ5YkYChwlYLArEzWuCIZVB4lyPK4ff6XZCc7lRAYFge0ycKtIgypYbmGT2ik6
6NrdMgCbf+j4q9xkjtTNAuBEIgWAfeS5WBaeko8jrGoTdSotQkL3PsvJusnIh3j0oSgADJpaDSMt
EZHHLk3ypfp9GWOd5BosLayTJCf1SBYFf8vRSzpJwkk2kGPavqmgdIpnGuvOZBjf3WomfkW2TowS
VsRewtysLmf0jrL2f7IM7x6JTETIeap2eQIRV5TSi5dWjwejWNpMNGd8njtUTeQIUdEtQw9yhtXu
pqzek+2i11M0jxSsQ5sPnr6t7h7GTURpyzLJXBlfBzyRWHBpIarodNLty8z7zabEJpKI0hNJsbso
kmYJSYV1Mw93/uz7ELaFCNfYXVlV2PnrYyKPQomxcke+zXGI4n2jroNZk5NqHGtsknjDGAG2oLGS
frPx4UQihRlRMfY1VsaIl+CqLDCbhsapZ+2SvEb6v7sbJ6IosMhibBmoRBxmRCJeFXu80MKJWRpU
YTCZR3Y+M/BwNoiZCKQQo8jcYFgoEMitlPedc7BR8Bqfql/YiPq/6BH48ySX4PMQJA0rTQRBot9B
rau5MsayEc4k0Xq0VV169guzFbZ1Yi5fGar9CRw/hVHxTFe2UstHBbwatN29icQO9jVoz6iZ4D/G
DTmTif4pjGg+8QJt0RYJNl9BGGHXG/elr/vmBp1NVUNKQixxf4LvT3HUjV9UUtmOHcRV5b42B0PY
FmSDsKk6+8BA93RPNrmYjAP9M8z4KZTyPD8NkrgHSRZ6+/Bk6TSsRasGG5xR2J03Lpjx6J/A8lMc
5XZ8uND4rilhLCD/UvT0g0NH3/qxTiwbofwtLdvA69IG4NWZNlg2pSOHvXaG8VjKTELnpyqUlw0l
6P4lFapgApgzotTKPExEDAepMRoekQDLPMjn/3k3/5RH3c3qMqyVRQV5pnhwyku00EcHiSomfDDM
kH6eDCPIe0rh/omSv8oXlsH9CU4/1KApo3Pc/aNS4OtgXhjjdxw8CyHNL9DBSVbin1SGPIZ90w+T
BSZpxpycmnMNPny7O6YstGV8lzsT6wQlWi+q+LyBQhj73oUXqTOVhR1fc7z4WUxoM5Huz8Oj7uWF
HKjJuISsq2Mu0EznblqMv92XfzHObSZ++imKAgbVB6vC0sXBLTQdW8aaow85rDTNTOLwpxQKD/wk
k+psCSlX59Zc3wdL08d825ilQl50Z8tQ9Des7XhavO2c3eLg7EyjOBBukbX5L0KCn7+Fwg0lyDr0
hhPDDxS9Wf0VbcRYB5Meq0wwk277KYhCjoiLl8044MYkG63NLtyohqYaqaKbzFYUBhbe1y9PjLPh
Q6+qvRbJQ31n5q2+3A+/ItaUCuuilAjqT6SMFS+JXUfMEsOf5nKlYaXh4aKvVqGCHuArA3j/fHz9
OD6a2jgtXWwo5/Cdbr1nyXq5B+eih8YrS35ufYddkCBO9QB46RVYlYARCD/DGaLF2S+2e5Q5VcPk
jxoG0BheN5O5/6kbFQNwhVBxMTlJXCruO5qwQGEMBqTTCgtKNns07TBvS9Y9JlGYojZu7RUd1DMB
xwdHT5xuYzBjUgYOSxSceFWxdOsRUrDHfZsMOrJRdaLrixd5BaREBYAFy4xIQ6KQpRoGLW5FWMl4
uC6fC9SQGmaOZuZF9vNzUZBR+lntdl1FIu2bOSIV1YMLyYl867HJsw6PAowxFby60whKguZwlzL+
OgvqaQriJPdLrm2hRXLNFH25DXKjWm6wqjmztTdt/VgXljSaCTDFXmxNLu9n1prcVbOFr0bQhXXF
3uDF8Fx6AhDbu1RNFCGKLIVGHczmnMou3nCTsbJ1M5PpPyyB5hduhjKQQdcvXhQU829KCaYlTT+g
/FTpG2/LncvU6lcF3BdsS4zIkAUaNPVwkSqVOOS4T0TUHxwsx0CjVYCnSuKoILho0Gov6C9GA+qq
1GGAMeN+kSnwENKoiRJylcW1JY3GZWHES1Memc8U1pek4IN3EZI2JeQQEoPRN/Euim0kExFiMTTi
CTA8gHuZAg6+GodExNIrtNJcHQ1Toyf5aXxHFsxDTYyZCWMFAzQLk9D2eGaSBxi6FZz8c6mfiRRm
+ZmlFQUhS1VKEk6GmM643tSDbQpW11ioEo2Wta5l1uOI/LlHh0g9VkohGyKFvGWvMo/4fjfmOrcC
aUOP7Vrl2gCfwXqtMveDsvCYniX0YilpB4Ecpt/quWuAQiQyf2M0wnwMYvOADM47UQBvFkd3/0VZ
H5ZdNCA4bgj5z+JZqgyGV/+DLt8yqFRHq/HN4NcdAa9d/2oh96CzR9/m/fdbCJXiKJZJ2Y8uhNxI
e2ZlbBID3UBPaAXaptjCy8J+4qZ/msW3OCq8UaNO5KoBUcDOwYpBx6hMsu6XdXQsKRQoKUoqKiPo
wC7XnNNd7Ap7/PFnqk8E67+1oMCorYVlxJf4+xG2Hokm/4RRNzT1MMTcK7ePDosCoiJre7fv7wZQ
fWj2iPEi/Ifuz/pLM9KnItC7vTFgJQtZj/c7fGFoOR9AfWtJxTaDmrhS2UC8fcCW3RWWIzPTvqwP
RYFSkIIoWpKJhjdc0OgQPlzA2nb0wK73hjM9b7G34jfLr2bf69gFxskC3FehMWIRSV1dqyOeRL4e
7qOn+I37Szo0m9SKMNR0DtesxkJxRk20PCwFHoT7koA2T3jF5Hm0lNGuLhSlgFAUM0bxBingd680
DjEKVt7TYcPvTgsDi5H2rwr2kuV67GEJQrOv9k/WS7s6sw5g5iqQOYnjeE6VsWdRpk49TmRO9WoP
4UJt3EYz9HUNJJc5ltlh7zW2vXXrPjSVJ5d1J8wcvMzj1DVJkLGkhO79qPs29opMw9c+FO/tq7tf
bLe/xVCXjwx0nrtTf0iiAADj5N6Y+5BU2ljxHV40KwLZL7gNG31plPZjR5kL/dCmL2s8ThQzRyp1
12VxIeEygBVHmHRyitRqBX308AgW0apwag0J7e7V+LRwekVvVy+oMzDndmbuI7QNcCBxxFoHSZSp
nzB4fV9K7gLh0VZ4+uzXdaAHawRjKrdKNqCJxrbJ8dCx0JzcQBRAQemlwInghuH4+yTfxK65LkoW
qstrF2QjrXYnbIqNrwuvzywHmtnevtR4LH3D4XIcgJeComQRKmlfiBBkDlgMWnxwpNpaXmP9oGC2
ZtQXevLR4v+JDu8br2GArLm45QgHw1LV+SMLuGZ6n3/+IMqFQl5L63ghaJfK8p6c2A62lfHurRe6
+hTHevsUWhmm4Vl9WuSv/nHek2OgvrLb+a7scTiGONC1U7SHRZ9Z33QGHCZHrXBU1LFstKriPVm7
7MJNYw2a0Xa29iTp1QW8jalJNtZvw4wFDY81U+hmh9SLZKnIFfKBhW33IZpdpYd2YsgKVp2LhqXc
MpOZSGIJpVDC7+JFOCZQ1Sw3C2xkfCKcQo+x4c/wSuPQpbGUFEmCp9DkBT3mI+usiNzLjbMuF99A
QvHG6ne+0z38NIufQijvUNAipeUlhFxvh79se7c0yPQeRpH5Vk/W2cqxMZmMtt3DBjNg3to/HLHT
E7N9H09PT+I2OSJIfsYqYX27DWxsa8Aiedab6p5lf/QTyaeYIIUXYAGFK+MnmuhI/fwkY70tpkZv
HaaKL6unLZoMxu2WN0YLE9pbDxRPj7/DTMiGM5KXS20JoJbBVv3zB4yBJwtl6bpI0o922+ryelx3
b/mgx+vssHhj1XxnHpE/5NFEI14h1lnXai5uoHQTVDpoljir2BaGZvhP3luu99fSEBjOOxMxapwG
Rk1VlLG2Hrr+1DIo8mWfZqlEhrzISi7JAB8NaGBBDvK2x9d+QQGY9W1nGvRwCeBWR/MvWpUQGf8U
6lWxG1ZBJ10Q1vAm+qNQbS5M9/D00emZ1VgqbsXzx+PvOTNh+VMoFRsrqe/y4CeVABgwauwDwx7G
v1xzYzu3Hcikvr6ytdm16wKbl7ZbrF16VhJdy/Xn6+PfMfedfyhP+d5ywbeLusDvkAiBabaNzeDZ
e3aPG324pZbyKn0uLo9F/olaPzWnXEkAr9cQFo10wQ6l9xyr6TelZ7NCRGIolL/+UItyFy8UqjiT
IcTUDu/KX6cxBj8JUs/Pj3X5M2z5oQvdOuBXqdqXQitdliv/cDqK28XXYwEs46Sbp4cgV11Og4Tx
wL3XeD6JJhpk0R4rmft+291i0FB0DLCZaQiGWljTrgpLTeBUmlkjGpJsMcYDTg+Tj2jJJYuynYu+
ILMvuxMWF60M2ThzO9AnpFiAKG4YSs8e60Q+5ZELCfT1idwT50gIXx8Zzy8MEEInziYyjq9kZPDp
5exvfQu5JsY3neFv+Kk95ZqJ16RBGEH79hZ8KFt4Zr/u9RMw1zq+7rPNE+aOfVbxbg76fpw55Yh4
0OCfyZmTeSrTPsjry0ZZoBUanMKEq337e/gkJw7mR2bud9ZbJudNuaQ4VEragA2BFDE9JNCv8Xmj
j8+WlRw/pD2hwTG0f1NF/HnOlI9Kotqqo4qvXFl2al4AfiCU1a03lWXPM+U9SFI5XkIgg1wXPTGm
aEGYekseXxTu88nvNius48BcLVg814E56Kya/Qzh1E+B5CU5CReywFNrfoRA0I6ALnADGzqBJEkx
weeOXHa6Sg085Zg50llonehJBYQZinzoVYVYVGWd3OalTfwk7L/Uy+45fic9/Kw04lxc9ONkKU9V
xyRTsYBWQlUMLPLRuli16/41M7TTX6i5gwJStz5eXkonwilrm2f5oG6WVmxJTwzAn3efieqU0wq1
jx0RCX5IhDqxY7ebHiuTgJPBfr8XsZRxm5mox3P/i+rF/BU6EU15bhEqCS9HEF1YV3SBoE04W5UD
4lEOfD0snJhJDfw0LcprBCwCyvKcg6Kj0aaAJu78tq3Qr/NM0vuM8J+lG81lI/tgdHLdEYbsICBf
6i1Sxf+PtC9bbl3Jsf0iRnAeXjlrti3Jlv3CsLe3Oc8zv74X3ff2kVIsZVV3nKFOxY4QmJlIAAks
LAAzPiPG0ZNOsbwLKMqbtZFcNmqFoRtCBTuk7so1eAR03QFeHe0SM2tqZoWmQvE0C7W8W4lEwJkH
cRzGDSRKyIR+2E68ch/7MprtIRlt6qlJ1aSHhMK0JdfXuf080BYPBAQjtEzOsuv6RxVVwgCEglQJ
Uobj6kx1Xeu8YZ5+XfYTxg0yTuKmNmMyJo2ndDleuBJLWIFASyOeiyF2ZmCemb8Qotgr1dT1P/q2
N/E4wpRD+9ulwb1pt56ktUkERU3GHIJfL/NkAdvmcOnzMwNu8j9bC++w9ZExMyMxIoOmq/fJwFvN
IW591CR1L/YQDbrpJ9ngZlpT2Pct8D4W6M6OSJ88q7Qp8bMVuwtrrzaacNTpqEZI1EEoO4P2cbYn
UBivHNCx7HnAAyiqS1siYWqiIE40sYWp2Wzk3gAZkjuXVKhEN0tv22snQhLdNFKlxoHKi6fgPTjy
3zKKAcw75idQCXV/cTwP9o/ktRk0zLhlYwH6EmylQ7xH996ufa22nPm1Au1Zo7+8wGVt9zyaPfey
jgh7aynOu6dX4dxbHn/933aYpLeJ/J6b2vm+8hYH8ikdLDvgTBaMwBJfHotaqLHf6CtJatNgJpkM
hubZkoMdgP20V4Ou66EBdT2DuhHq+kO7IvcFmFuRhDXqAFxI2EzCM6Kwk4PU7NkVCnMuGKY0s9+A
DB4Vae2d2dap/nixv5CfR+dMGKQo8qUqabDYGBPMFZ01GsZ8sU+C2TqlpwOoBgDenOwG3Av3aGNu
ju7ReH9/Q7QwGe+Y6EK7SrPARx9EhCeBWFZBwcILyJhe9cXgMbHinA4DG9yfVv9+vHpaUEZmm1W2
qIOxxr7HoDptLaSobLCtrEKHS3X+z/vcEKNskV/AiN1PpA1hKB9/AG2xhJWSg7jNxkiEU/36E1Pn
O3KUrSSsUi3kQo+pHuIpwrXVwQAE2jTr8QIo8Tvms9/G78PUhJivAcsn+RsbUxomsP4HBvDRDGoi
jN63Dt5FzQtmX5eay+rZmXJ15h26UxeNVWQWVTdQj897cPV+YL3WDyNNw2XNttKX+Ae8JBQJy5Hd
lQjiicJ0nhIIE5SENWSDtZyntzcOZHvznEeTGrQuPuivhBHqXwVR7XGpKqI95jJThcw9vi9nTMym
0u3Sdo5wy+zQ+HI9YlmbMDOnjWhOqmlS4yzaeggNzzA3MAk4ZQ54LoB9D5ii9jVYaCEOzZ/e1UD4
8Koaj3VyOZDUFDzTZQHjzn5rTNc6EWkwpmIgAT5vJgdcZZjSn36DMNz9ptbj5rj3XgH/RxiJoa+k
jsn7OJIQF5s7M1GRblJ1A/29VEmLTuKfZZFw+lIFK6Hvh9IvWglA2PxC5bpafjNdyZhXe7V1Y6WJ
INj3ft/FHx1m1ziaM7PPM2bivFKOibZzxL3Kp4ZTRw+yNHdnCqjQ2/xqsNL3fUtrpxMWo8GrZRH+
FRXbrGR5Zn7zmru5HPFx2LVWsTJrwz69YGaZhqHfW0y3aLd7dPquf37AokSF/C6/oa4+g3C2g+YF
vldBMTF+ee6081Z2u+I3NDzHAh8bwokrOYQRiUOxbSPPxwXYdGYJU4zEJDqZsw2SDChIgDozM56f
TRoZyULPwq1cwqRwfZd4woj1vV52F8Vud9Pz/jyrj0GN75es11yFl1WZFXmebNfu2q4UvD6RTvUa
JbBcl0c88JnXcCVeECogXPqmDVGcvSV50QUMFJN5lFwEViMOT8p8L1fYWaJecDrm+31yf1lKOLbo
Tq+FECfXtUHCqF0u/Y6X/qg/4z34qDfpz+4SAmSAVII5bv8NAr+lq3gtljg4Ucxlr5hmsbvGDMK5
dREkr5Z3avTadEBnYWHkElSGEn8tvsKv5RLeQczbienHdDZpig56npnuAaxYW+sMZh6qb12Ktv6R
dherNLXUeTw/r/ICLJfwFm/X3Rm0RjRBi9mZa0FEUNKlsRS0s6B5hg6oCW1kNkEbiGEeOuA+Ep0k
Yf7Bf62bwKbcmu1IVBuxnfcR80+SGaVm/HzT21sX7/f1ugiLXWlFl9R4p0BMZV5UR0HhUQEiotgE
L36kmyZtJ3+bVh4tjDDcU+S3ksBDIrKml52EpOGFcdlSnzRT/mOY7utMgjeu8Y/zjE6h83ltTcZb
lgBUZqBvnvY9i/7xegcIIyAI5dCNAr4H+X87tXJneMFQPqHXac5x6URFNMhJcy4epV7iRCsQzbRD
2kMQk+k77cKDp872kak90u7gUoR2LYk4VLFjVC1qIWk6IuZkEgOjg+0OBgDQJli5OX+pQ5kozn/J
fl9LJQ5W48dUGcpBOkWaPsZm6rANMiYT5uI9zzQbPJJ+37TM9/ybpDKJ8jwFD0hejie7iboW/S/V
KEng6uXA45ADO6RzemBLmlm4ZWV6OkaWYhSJ0bqpByKy0Xm86EXrfv0BxFZH1cAwQ4IPyGqzfEXF
in3XjO22Rd4PXlJXnDeDBdAneJ4i2n4vnbIyw8Wwck7hyJEDrJZB7hQoSMKBMuOwe81f/Ocg0c/n
/i1AmYWiVQt0Khqi+n/kEeebpgBltgrkbaICkV3AGbLZgZE5N4o34NSQ+xvt7brXta0EXrDcCpwR
+G1X+F/A0zEGVOBFEWOhNF4hn/h+z8YzNY5ySgA+ZkU9UJ57W1o3c155dPuv52dx0uehVJSzXlDw
G7mEa0srJfAAUVfwkAPrIzpfLxhUzJ2+Jijci7gST38y8Oqtp491s3OZ1Q+Gmz/+ggXk2u3Kiec/
BiSDPIfHF/iu9IZeoi80pjy/XsT1ZVOvv317dCmHvvRSniGfigRwCJ7kv9nv69dDgebYFKiVUx8/
hSfeRDJ73KT2/FJ+rjeBI70/XuJvwy1xo28EEksckyz0k46BlgEryKUY/XQYzNBlO4s5p6vP9dHb
H9eWHrz+5tZRw0QFswEdZAxw6ONPWfL5Ig+V12Q0WPCoHd664HGSuV5NS+bEsGYFR2hH3wxnSZsJ
vsk2dPVgcDv2dGZRIn6mYpAWIpsb4cRtmxJGw2sYwgXeiHjj78thzrMX1sBYAPeDvtelrHZ2Pzcb
j2XKgqBywPZyQDoTaR+1VVmGrQbv5KuGvcv3xVG0IltR9ATJ771ldBYqxkZ6oOzyfVqakEvsclWo
kRTwkFtzq+at2mDEKjg3a0Nw8aYyTzsW2eHE1p3adk6ZaTu+EyEoiILVMbE0GeCgzEkM4enxbty/
636/CtPnsBFomScTDmrXeFkgCsC8KX+EjfYsGeszrfXrPld5K+Qu0ZCD9khlIQRv19SFRVH0y6Yw
u8CSn2IHyFj1SfEsadRZNE7bMG/IHv+g0Y6faL7kTtvmLwHKkZc5SeDwf25VXSvHLuEzGcsVPFSS
Dl+HeQZ6VJuZBzjsOhgop36f0CEEEtecLaUqSDvJOw2V2zQA1nXf7U7ZTVa136enycIATjzaeZci
996J3colaYKzrsg87Lh32sQ/m0u8z3UMSsj0+MOz3+JwBkagfDXHR9rTMyZCHGkWfPGW/bPRCqHt
apInmDmoeqdc0tlab1i9sZjn9AkuA1bksRLfI6/nxcqiInLgreUUskLY+q3WsGLAnDai4z1HT9nW
s0Y9slAsN8Q1GA6BKQKfr+9MwAi/p91c+AHw+vjz+DvunQjxHcRblAP6Pc85xkPDlROXeq5Y/NaI
zdAM7Z/IajBAeUObMXLftkHIJDRaDRgMGFF95mQmOciwhq2d/DnZYYwBdTu9/xAF/VO2XX6zHt+e
XTexlM/P0fw8I4SghQ2zKpOGVZFEQMkEbg7WCEuu+aVfe2PNoAPdfvXx+p9O3SG4pHvRiNeq0+96
Tl8nVo1gVXS1dfMRYfbKuuR0kwZB52ZRxKdoYPlBoDZ/C0Cmt9e8UPsGTOa4dfNQzT3smjWAMxep
2wB5VFrosLBuDYkVjsMATwGrJ4Q1YdRWpRIxcxo1fWk/uhj5B/kg/XzyZmJ1ZxcZK4XalnT/ntPA
lP6PWBK10cVK3lRpzCABYcZYoxjp29KWbUQONBb1pQum8RKY3wX8i4fTvN3PeOi1PMohq5uLa8+d
awtuf44/TvO90lFNBbu/dRTf8gPSrahrfkG9+k1r0DBX94/qedFXH0LoWFyM7DDF+JDXDcbSFd+2
/fGx22w2bgGSivqQQfVk4zD+PdWl3p6t9MTN74TyHT4lo+cu5rt1p2awPHjHo4iDHpPbbcEEETFo
2x53T9G9XQYYc2j4kdnbPFisvvOZBZdG6re4A5qgiSpqRpqkkY+CoG49ifXk4MxERnAo9ejCG+o6
MBLTBqmbkcCHWij4ZvrTQTQTNzat4mUd25/Kp6usJLOxNbf3qTHkfXlfQ3ONMDdrsXimcqSGeFkV
sZ0QZ+fWwewf9cl7R/FCNHtM3mpXyZn1KZ78futneSJuHRDzskQiboY04xRfy7IzOth9TOv46b/+
DazdXd0CqxI0VQFhGHKngMreHnAezjMeyiA/F6tLw+tstJFPjMNuqhHvP4rzEO6USUWuRAREXcYr
/67jL4rSPuXCoTz78wwe9Lv5CEtR3Or1bufVhvbUuoVoPhZ63xWm3Qol3LQy9CwKDBC6G078+cv+
io7JZCYbzpmMdYPquW0ZioPei6O0MqLOpYifc8K3FwhIfHTZKRL6k3mOnBYSNrUgV6pYnfl1tNox
l0PrpKWeNAaSKuZkJYEuhzqrT38LcIKjzGJlTuVgIiolWvqlWCC/Q0bFDQoMaDr3G01dvf7KjgnQ
UqRWZ+HQ/yh/8n25b1aBzQGW65/SrY1Jm7AqxmTHe19XdpIT7UHRDCd6TvQ3Ax2Q4DxjQXIIqAlr
vIIs/OxKDm+Hh4iSh7l/GWsYq3L1pYSzKYtBECofX8odKrtGlDNTVE8ATqtmYHsrz+b24iEBWXlL
O6sF/byWTNbw+lj2SmQpqrPm8kboGwNcABIEFwzZ4/XQRiRpCqt8kxnSu2fU69zKN8Jqfq8+1pkF
A4gdANUs7J+gyECv395JecqqQFCj+syud8whOk02+3kAcFw2UreZa86wfc2MEDPeWgC50xUurJ4Y
mdFYn4Ve2j/JygXbhASsk29T0blLu6TOSRs8MRToNfF1edbnoJKtmzP4XFen6Cj5ev2uOEcVz72D
YvIvj3fjHpUHfdCgtoKMm8wKv3m7K82NuWCQEqVtziM08wkdsaLJZ0a5GyNdOxcfP+r+WYLZD23O
OEurdKNakdXqtSuteArH932Kff4UjVeRpGQ1DnOtbg9G4lLw9NVVfR6N7NTKOoYp5cbktOZ4iU/j
KrA0M6fEnPdVGELmfBxXy6/aKAfp7K9MDQigYtuibCGY8AgWUnZzj89WmEmXrQyc9I+3/vfVShgN
NJWKHCdzmsRzIhHtt96ghsBE1ud+PRqi1f4tdVbSC7N1S6sxkyd/I3wNeqJzBmt3Roh/C0a/6ix2
NaAsNezjIy2ZsvhJiEWQI8WEbV4lx3wylSwyglS358pMVoPJmeLfAH0GEwoeFRLwlroKjXSlHuJV
D+qVFzT6AcJsCAeEEpboYuqHTnkSLUSOSLPAp7EAsqDbmbSsWu+pWpnn7ZnL9NIpz9wXi6ELlmbU
dgOrqRiFnqGUJbJAVZjSdoNspmKLxqZDtnXQy01C09L7aB0fJGhI8cLHymgxv9WYgRsqteuq9rxJ
J30CBnDVHTCC8mU8jChvTT4cTap3W7NYc7uK9lCdr8C1ymjoZ0emjUMDGiJG/Met8LDjVKUV/f7s
92ZzGS02sgQn/1tnAD7vkEcftz5wLKrRmy5HzaOTwQz8rIg0D4LGub9fIR8M05CLU5GU3SmPVpcJ
2tB8eQf0nvXb/Pj4atxBdmdRCAMlnDhyqSyJQ2zlluumsOrQ2yM71VZ11LW67l/Vte9yZmYylmKF
6MMuV5yhOfmq2LerwOUx9UajBTh3O45K+5zLR2cIL8BQEv5SQjdlHOKPT8NBO+aVXq+HVW2Uhnjy
tiqjV77erdPt9r1fjZtgHXIUI3Fnn4EqgNdUVDwR0Jgik2DtNh+zePAUFiAilG10EMLOCI4D5ht2
AE5v31pzwhU4BsjEUEei36Ucf4WrEpp7OU4E1mAOv66sYxulYd8oGXfaQSowWaJz4VH55HQbQ6PQ
t+E4MZDFqxOnx9akA0NyFiz8/Tlnekf9h1qDvLNP//1B0A2UBYFvIgcidooXJaXssRh6Byhubpw+
dh/gc4uNyWjt3inNZF85G/d43O/BGRq/PVbLu7TALH5urWVVVuRgBIhwfhyaXFEr7Ida6cFl2oTO
sBddDnXXIziHKapHphohTAF1BZ4P8IgIbYlIAAFvnDBSDTjcBU8hAFL/Pl4NacjI3yc0e5L9MhPC
BoDqbxX0FMivrLqNKjmUuG/2Yjcm63YZZO5Wa4Uy6kYs44PbBOZotpRDoWwTGVamyuiXJYPf50zP
1Hbc++NduiMoIrbpNzd9dQcaacSUrQ6/P0NtFPzT78V1t9KD0MgpssjXDCmKCEY0oS+UQoMob/cV
WtIuorgP2lYRrqsIPUkY59/nfwJb1XSe1nlAEzD/+dVehWPcttKsUjMHuAIuaRVTX812i1zpPJMM
f71SToeixL/otyuJkxdkPatgSbVVowsbZHQYho6/fP0PXlbWaA97+myT+eY9UmkicIsmRajSFMtE
J4tsMJ+u+vJNWdd81IQI2Bj4W8QYgiySVBExI9fxMDe37thdduSMfN2BnDZCk/emp8TACxf0RhSh
FVEYDoqYAXWevccbxQIhIr+hYdZoMgjF0DpFxbgZyGBL0G/pwb6lbdhdcALiCZRelTn3IeAhQ9yd
IFHYhkm4WfXwnjTwWnKA9ht1mpyFeOBGDrFbaAvhRUYGsNzHe0n8XPkrwYmfKt3b0zLz8y/dqcDV
iog9Y+LCq7IQKwI036M8ghfP4+q3CcceTpOEGer47bTWkSnpt1QqCto+EXdEzKWqqOd+x1M6mC9o
WRFtAQ3Z2QvtPb9gAW4OhHCTcpZx1RRA0MZ/sb9iQ8BgL0oQtnDfb0TMn3BlZHwJWbWIAdBfXu/8
jWd2Vr9iKW5ywfZfy/gNxa5kRMDMyRhBK57Cl9ZJXjWTRpuxKABxE0q1CJwUsqCnRD7vsWDuOgk6
Z/pIgz22WLSfn/Xh6vvRwFjkYoqfr3+ip9yZRpBAPZawFH2p7NUKiOhL9Ti+8WAA5mz5zEH78jLo
f9eaM3PrPRZFWwxhTJQxz7oBbDcnUxrtvjXy0+PfXwoqgBKRNFFErgNogtmaXe1WEqdBh3m8UNqZ
Ei7U/9YmT+27XvDGN0KII2myseySHkICs7C07f9xCcRpsEoplWOLX8/xMOENGyVSCR2rtCj4rjCA
oOhmFcRZ+FHYxXUGqDzQjq/Pr9lKsjkXs/Ro02AW7cjVkRCGvZ+EHkYL65ljlxSUW6fCMSl7tmh2
r2QQJh3nweZhhLW8viqQwRqIV8D/1IAJb/v8b0zjXDRcV/JmPb9SM00OG3ArYk2hu9opL4CFomFy
c9mb2/PP46XRJBHmPp+Kqg9j9CLxz4ktrrYTMDC03Cht9+ZvuFqNGMR5pDZYTbSq9XC7prUiUm8l
YefHampBc4Pj2W38fbY6ndDnKeb68+OtWlY0DYAVYKXAzEhImWI1qxpJmplDMk/P/7aBec5pKKUl
IYALSGCDQkUNTQK3e9XlrRKpOdoRRkN1RovDy8gH0LKixBFLhvJaDHlpinaEEUBzieqErmdrjn94
vFlLenUtgLgxXu0rTDNBAHKkP+WZv/yJ1iPtWi7FKtdCiGvi5X0zDiyEsIkePdW68Jyv5AO39s3a
pZHq0XaMuChRibq7PEAW73Bbz81XtHB+WQAoTBTkKZE1Jaw+avDA+g5olZowZCLUxVU0ISZ6fCp3
afPZKIPmE9VTvFBQ1SdW0chdFFeeMM+iuwhm9ZZtJGMwCsxQe30WYGLa/81DD9SigN0JSEQh80ko
wsT6Y5NjONMJfO073V/ngzOsu73hsulMQfjN2K0xHGindddO9LvQK7GEaoy5F3lMpIJk92JKrB4d
MUCwACLJ/HkGJufnJwFtQGLUroqiiAQcCi26vc+Ezjt99QHEToNZL+iUHB+AnZ5suMDX18aMQXmu
Pz29vHD7409gBdYPDc961wn+u/A5z42S8lwrI2521nl9yhbR7A4hOUqN9CwDRFoAq7zeGxaH4/ZO
0V5CC36rU1e99Jr7zbL/P+nEaUsdH0YND+mvmAVw2dhcbHgrkGA672sUTY/l3EOZObTyx2KscS2W
OG20IHGNXEOsB4iK+p2twV4yN8M9vj1LtvlaCnGkQ1iIrF9BCiubhxnFiUm2/gqUno/F3AF8yCMk
/KVSNy2TdJBTY84xBhDt+pd2JyUm6iLP3xQb+lusIl+r14sivFrcxA0jJRAmYjIAkmSJLrjek/by
BYDNR29Fb56JcH1GJgxYcbdJ5aecm0HJhREW6IdtMFg3+wvYpm8ef9bnzzPyxxTHK81O7+4bQR2L
oXHIp0skXSGGWMhSrPb/HeJdfimKFaSpVGfGcA7ufBQgZhafRg61Twy7Si39z58Y6H3Q9FRuYTUo
xtVmZKlQ/7X7DWh3r/tgnf0pnJ+fb6rNWzY+KIIIYLwVJXjyWycu8H6SjymSQLXFPxfbAX2Fp9wJ
7OCtWtm1U+v+yvuTOYKxDg/AxJm5CdT1iqJF81W727SrjyC0KBrSPJ4SfIRwSLYCoA3JMd3FZ21X
QppvB5vyiaHJXHLIAiewiI7QcwvQ2O3Ci17NVbYr0R57qY1sNa16UR8rc130FkUn7vAQ8yW5FkVc
eb5nBDlVcvGEatq0kt6yVWBwpaN9/ChgC0XI5CF3qdo+qKIfb+xSZHMtmDjcTgW8VZgK0NdtQwv3
An0h0ZpmahaEAEsg8MBlo4AEPbrdyGwQx6hrOva00SSrdrw/HtzngcLksGBoJHGOMnFi6AEAluBW
ShCqpTBl0gCKWV7nJjPtLF2rdGkV7UZdVO3Xxzu34Jtu5ZG+Sc6UkJPE4SQ6SXOUJrNzx9HGJZwp
04D5d8cv/OOGaPMY0V+SOCYtN3eHVdDw+wpKMKoIBB0yKoSGeo0st22gAPQUGKzhOfNf1Uqw5/8N
jKGyB94J1hQju+CfAOwSEHChFj5ncoi0gTfwCkii2v7UJPZOltG4rQWGerGm87F2KcJmxb+99+gZ
gsoAizFTUpMQWJnLuDRvxf6kYfaU59jKSHGD8yk9EPD7Grt6zpVM0Yv1CAEbSe9ovu/eauHrhfnp
qyJnxJLnUw9ZEY2q15/Y0VXD0e7qTW4MRaW3737rVO2h3ajg6wC8YsQYtuyTSuZ9f/NuP4CwK03B
RVUiBcMJOAq7O7Uxsjyx1Tq10TwdJFuwPzDZ0Jwn3I7mvkvcxhicuTFLzmn0o3ctBNBVhFGiKP/S
hCCBdns9fW9M21GJoatAjTRGUiN+HXUGEI/qEkWOHEV6Lb6Ul6ZudGEyvGmvtS+N0XrvlHu7eOJX
H0I8Tco4z6c0zIeTdOhQT8b+cy81QFdoZ+CcFMnhBCfyokRG54ODpt9O8QtX2c1k1HFrNqU9Ib4+
BJxvALb5+NMW1QU3WhHnLiZOJq5zHUWAR6EQchK6HO3m5ffYbIL087GQ2aLfKbyEaB43d0aeEiqh
Cs0ocRHOIRs4Rs+z0FA9NjRl9KblXrPVIlrzyOJ+A6KiAkoGED87//nVDcuGuOvTNhowIjSL1kI9
xZ9jEGUU87+4d1dSiL0bNMFLFK7E3sWtuPV60d8UQhDYudRox8c7KN5HcFBlRRI0FlEBcGuELLVl
sypssIVyZ3Y2xqCveYd3WMc7MzZGoF+gLfbwx4xW7BrYxvGQO/72LV6NtvbR2v6qsFqbc3o7+wk+
JcWo2xX+3VnH0J7J3x5/60I26fZbieMWxEEQ5QIWIOIDPQdHAyfrg7fzi+eY53W1dD3/pdnRKLzu
GrJ+b/vVFhFxhVdGQiiDmejEFLuQ/ci9Yyes1OwggbE/fSo4WJnHC108/yuBRIyRxyoHYrZkOCld
OOJdPlRW3nbVSlZDieIyfq/I3RVSAF0HF4WMe0osruKzJvXDajjlVr9ubN7JnjiT+SMf59PNfvKt
bGdO7T5e4OK9vRJKLLBjBhntvhnsJ9N7m8gTQqOocnFb1YGkB7ng63GMpvHHQpd8PVT9n6USD6o0
z2o1C7BUvs+twZUazH8YDpXb53aV4Rln8Z7e9RaT0qzG8nn+j2CyUMS1gyR5Aqw0KzUHHlNaxtxS
mZ5iDP/F9fhHDOkMgG1J2qYYTqr2NOZPsaYaHbsOPZ1Xvv33Lgt0hTsytMCAn3/2ToMwnEZGxyKQ
/xpxK1OPj7nWh9iQdf1UM5RG1JvQ4cvQhDFeScNkNJ7dsggSMt8EftgUuac6e9fqz1JZMZ8+88MP
GzFnDFmkRetLUSXwr/98HKHeXMV0WSzgKqWe5UdO3T430UkVzbFfpZbSGmps56YUb6JW1RvMsdH+
YygATNaVfELTmVDL+obB0ReZjx6kNN/GitUUlaEUNIa2eZ/vzwEwX6DaUPj8tfRXvokRsq4TK3gN
T7zwoyu37zKT6IHz+Bb9i+P+RwzhAj3Zz8DQVsMIM7YovqHfBg+SY5MeagmTCiJTQsgD9Pmgmgl0
TYJCqCKg34g/UsVl88PAYFBRuOHizuBDjnLHaXtAeLOQEUuV75rh1OEVIcaBkXm2xOTP7UBLqC0b
Tkxz+f/bTaj9AP6ejmNbeIU4t6NwG2v7sozeC+1Ji9zMLzYT+y5MLym7jhrXa1szYuo1o25Ljflf
LFoEbbcEUCErK+QIyVANmkHKR5gXpRw+xbCb5YiDORQyt+3SFJP0HuvArLSkpl0LnGOKK02rG02M
ghKvU39fy08C2+gxZpeHdpivUz6hCFvyFQDJoocJr27urpdPxZBIfsg93OBPP/+qgxXbq3pbKk7/
9XhVS4Lw/Jwf9wBHKyJxoB4j9Spf9ONpKEsTaQS9YdozinDulIcHVaRZ6/uELOYRqZi4gQK8CCgq
YRnGOGlErxPG05QrTtye+yG106kz1HYtaBut4NZC+KNltfV4lUu+6Fos4QR9rhHAJ6SMp5B/Vup1
WF7i2H4sYkk9rkSQg1onaUC1n5HHU1df+u5QVYC9B3aYiLoan6qY5l2Xzg0QUg7ogbl+IhF3ngm9
EtzczHhqAsCIYzz7lGe+ddW+dYOKVtm6FyYDtYxYmUOwzCskdhFtPkMUBCwSJciEVHbHfwofOa8r
McVv3BuyWznkFVPBdBj6kMOgLVf5mJRLkRvjy+ODun/N3AohTHnTJVIyRjxif5EvDV702DWTjyxF
HRYA1xCDSWesAsztzLBxay60mBvZLhLwSB1Q5FC/EP0MQJYP1sSYfq0zU7fKL3z4zYyvqbRRxu8R
GYQiYEzJR3eQGLlB8ycI/4re3OSXqYXLiys+N314mr7tjZK2Lff6e/u9xN7nfRhKSj/B4uRP4/Tc
uLXZyXrOm7L/H2csbyURB5D6Ul/3JSRVyipQV7FUWrH/hhKkwUasnckUhMlCmg/y4CCQrlegwWR3
LBbFBPGgYWVxshO6wK0Lq+qOg4C+jr49ZqyTqXZfs3oP6lUN/foia/g+Ei2e07CrtjO47DPKPgOh
11O0KwWU0vS9bULPLtKA6OHBxCXtN4C/8it9p6ryUPPjqR05z1KrEiw+BZpquzj6+1jzF4qAs7XA
WLi5Swgt4oQZFHJOrRVQAZ7ECi56MLjB9nNLGY+a9DLJVlEeOjnQY+ZY+ZKBiTlS/lwwz2g4lcOf
SNpEQfQnVb8V/lnM3uX2IgsG0/p23lAUZMEMXH8m2SDicxixPXoif+rEmLc5ebIapQzXmqTGT8HY
hObjbfnFdN56dvg/APHRccnCKZGTACp4pTRWRJDaoSeCASEbqF++vr5E4+tp+/b29v7+vt9/rs/z
hDzUahLj+7H8hWOBfORxuPlewKjP+3GlAUUgy73GTdIp2KYADcnOYEt2baQ73wmdZiOAcl14SZ3J
lVeclR9ki3VQVEjW0bl1H3/KwqtfxQS2ueQPk8UCAHv7KaHmq3KiJTI4BArQXDWl5flWZjHvtUvN
fd/HAqqAljW8wXm0AQFocCuLCyIlrFpFPrHr4B0TW12UxPcYA+VWlMzCAswAktCOhl5ARUTXJuEs
R1aIBIx9k4ExQ/dsCzapCwqmf0VM3sKsL9AxUAHlC3VMiBSwgbjQiN/IrgulVfqiABYT/KG76ul0
wGQjUNsao6GF+pe9mlv09ZOtw6y81E+u6xru2rIcPcLiMXKH4lcXHoS3X0Nc/GDqM4bNC/mk6KGV
d2Z9BktDeIpcwyjBO58gm7SmtgjfG7YboSQ4ERrNacOALcCD89X4GL/KxBLehO20z1C5fW2AsD76
x8cKvJDZuxVKpAPYMMITPCix76AS/tgd7MMBJEaHwGDmqXJf86YDKacKer6q9ib2/QiSpU8e1Sz3
WXpq9f944JvGzR+E5hu8UjSMNSR0r8oS2R+HWkYzRvuys6ttEtrbN97WLGcCwpj7C2RA/DOulYLy
hJjPlLRq14IJqxIAi8QxPARPnMkb+U47Vp1Txnj/241webztC1kmrBI0sqDFACsgSz4jBq0t85Bt
cMNStGt02rmfdE9+Gvyd96aERvQSbOLx9bHQ+6gUVTNwds2QK/xNtnQqQ8T04eCrp2KefWmdC4cG
21m6Nzci5qDpyjJnoTZkvecpGIEhrjXcncgOLcbo9Lc33xBd0MdQfBFVInFTJzZuhcQHHdsA0tPe
wJTUfbWJz9wLb+Y2FNTNdrQG4l/zR2iKqAEXgFogkiioCd6uUubKERCBGqsEkLTbBIZmlcZXYAbm
zONR6Kmdg3ngBW2z69Kpdz2mPc17kDq+ztovGOLnRiZojSSnAjNCBPLJCEie+etb/FfhoO0Z09ze
RtM3+o20SnbMqkHLu2cEq9ICsRpD5VFY1IyrBRGqL6dVGjJKpcyzIPznc36gAbvv2I5wq2eGPqAv
QZCO3m8iWlZQ1WzATKicGlM0hI33xLwUNjga0VI6ufFHYE7/xdl1LEmKLNsvwgwViG0EkDpLUmI2
WJfoQGv99e9QizuVJJa8ezeTY70oD0K4PH58y/fVRnqtnJIahwz4Bp/Wm3oT4RC9Rxn7IIIawTt3
63Z1kj07zgkMjjZL5MMmqsrL4wyNNkiNODCA0B/Qy/RPudOd8SjblGMULvNeb7/ChdQYtuKXuNkb
gbgkHtPQeG7s9lihau3oNvJA1LT/ZOj3Dzf+xIG1OvZsAcZ/KXf2UrhX+Wqp4DM1dPXWu+wcABbU
0tJ+LXbtpj179u0PXdCnE4IGIQRiCSQwZq7RWAZGFca98extQkvZ1gccrCNuixUXbE3MzIApRiEh
awoxcAO3/Y4/mODfy5n+fvtrFqq5wC79+pxZfBobiBOKrjOe31K0APtO9ODtzEd+0o4TVUJKdZhI
JDXfVxshpz88v56KiboLqCJME7nEy+upwZXPYjIYz/Wx2GuYeRhbpa1a+mZ4ij7J/e3PnC7fXBiY
xpG9UAH51OeN7mLoFaBU981npbADlUJDoYjGUzqu0uYseLMTp/l/JM32k9eKn408NJ9NzIlkxOcM
M+kVK2qeNLuTmLzi0k0q7PrDNFAvKRN9uzG7/RX4xuoxSc3n9Bg+aU+yNf5PO/cfAfNqf50N0uBN
ArSTsJUc4ZEfRUdduexL8QZREWgAwURMKJGZHtU4N/VWK0zA/cQ/xV7+Kv+Gj6ktP672lC6dD7wE
YFF0A0HenL23STy10esOQ7Mx6/cx/NRriix5TDufjn/0lc1bVE6/pc1yHHWktQHxGhPpOSqJVC5o
hkm3YHI46GcxYuU/SkjlhK5F+AuGb3KF/vORM0seNoLhyRLEmnf1XfikfknfzRrB/pKC+i1jZlzN
LNelIGpNOLR+S7s/5GzclX8zp15jyFi64hhC/QNAB2XBHHYgBR46NJMUHJlRhZE4nbuT7wcLw2Cr
o2QDqhi7t3XFQqII+ETUvcEaBiooxOKXmikW21QwaggU96BlB0By3JJDA/vpoyoMeDSI5xNgABSQ
suasOXQfa71DS4HqxQpme5vWNe8HMGaCryKj/IHqtu8oH9VG272eZSvBAKvYDTfFf61LgIOYimfA
lICvZd4zOBhlIo06WAp1cXQ8eVeU0n78K9Sdc3uDrw/UnAb9Ym8NUJihZnO5v6VWVFWTg5hRNPM9
/NDPYuT6NkmB88vlXlxxpae/dqEhwfxhSshiIEKQcItmbtCgRFog5pH8HAtQwlFXplbmkdKWlUZh
tz9MvXoTSMNrUGQKAn140fNiFAYIN+EwKuRZGM9SsRfzgxHucpPqGFnsCa+e9xUEWzM8iYCZ8Kex
vydgs5ZdeGlMVzb9l8j/NFvde8pjNroSKtj4/S7/ZNnWNJ66konFQ8APQx/QxnM8bjWVVWP2CZD0
ZWXHCW1eo5jWra0VcMwT1MDcPjoofAWhc2VM8ZUwofArwd+vXNkctSnrJJ0iytQ3PLuoBkxG0ZFG
DPNGsOMgLLa+nHO7aAZv5eYsSQZbBwCEaBeZqP0ub45KeoV4YBV6RsuLtJH7CCRCipzvqh6bDFqV
ZKNXUfpAzGGt0L90tGQCAMLtM0HTPAeldkJZ8BBZMcBvgJOQqOB5VIz2JHUV0EOfEt9psj0Hujs8
jXwfGnepGbECRNUdE6WtL7DRp+TDHA7j6FQl5dq91PhMy/+R+TYybKUNMJVAyF7iv0FxSmqPIe3c
xO88YS2hTcSMg/yW7on6IBrjxNHrdU5pHBX83+07fO3H/9xgcM5hOr1KQGp2uceaGhC4FEjHhaJ8
j/ipBFQzxhC7IufbvKoHqwRlsRWVCihTSPVQx5poRUPxxLWksWTJMxgxPatL0r/J9IUqzzJWK4kO
HgAlUWhhEpW2GGG+u73uawDIhLUzgUyDPzuhvGf+pOLLnTZyI3ZB8xvvTFlKzrKg7fw4LjAxvGFt
D8p8xesdM8dbg0ucOyQJq5Xtu/ZkgOMloJxFMDhlkufKrc2UKg/L0XvOwySjtZQ9hHiyatlRTNCl
BU4y0up7X39Z5fa5Tr5AtIHIHeOmVbAczX1B1dOUQixF7ibZxutA5N1JTituutoK3K7eA45JvG9V
XqlbXMO1J7H4Zglsa8D3zjmstShTRLTUcjdsTMMWBZSLOk8E43HW+psqANlM0VbVdgSJ/172hdbR
fJ024ZhbhuJ7ttkV9Zo7eRVbqOjbBkYdjNqyimz67A6rbZ0GWlhxt4xUZNrCimECJ2FEN4lTKtng
NIAUWlFdGBuTiyMLwyp1QJwb7owB40Fu38zrJAFWY+JOwvaA5AuDSC5fFA/FIG8A/3GlJ8NnSXQa
/ooV5vsxMduEiLNAS9rZaWAr3p2k2hV3AM3J1IKKyV2cfcpHWWFqvk1CO0Y/IapjX0O7IeE+I7Yu
HYhimeaL7nKV6cLaPk7u6aXtxMoxuxuzHpDfQJ7jcuUJIS3Pkg436sXTqM8R7yrH5KHRz4Vq0qp+
y7rv4RCOm0Rbo0b/Idq5ko3oExUq/Bcsu5eyB6WTWz7m3JWNM5SHZ/HHQQA0jvr5vkEnRbuN1Pua
OKJngSjuT/wgPnYvqj30FgkPEgPziEyVe/KcGFYHjgVhIq1fg2VfO2rT0f5a5NwgNQXR/SLjbg+9
cidUm16xFX3PTwR1w/pOstVD8jq+KXyrPwjQ+qUF9j2yckw/haHZVqFpAK9wArFO+I3LrVJSzHRt
iMHdqovs7GEoXtLC7vnGy5jmfdfCsc03RfOeYhaKoh794bMULU3a6MAF9YRK6QY5BpBQhMcC4YiY
23FrqcJmHPYkPMexHXr3GQg3SluIto1JpdgmD8oXKqTek/lYh7uyioB5Y6HwrWoP6KqmjXRq9mP9
rpu054wHu+ApGhoqpns0Kq+8Lm3hjl58/Ezvq0LSqkmgclc7VZozCAWt+seAn8wWNN9B+FoUNN0m
0WuXNTDaNA/e0/sw20bEGv0jrx2NvMq9NXxpfMeFRxXI8Gyvg1cKGtus7jQPnWflI7QNTXuXyzaa
uQqVBd29rjmKSvV/PHWnt24c7Yr0DihDH+puOGogDRxPaX6IgSsNaCvsMN0hR+E4e0lLK9ftoj+A
OVZ/yN94seLwLlhwFJo0APThoiG3QuYeLzr1uCho3K0jRysYsPEF34F/s7UA1oqpHGyMmg2nrN5I
kd2Bs4WlVsz3msG04aRWK8tZMksXy5mcul/J8zg1M95VHneHU6LSSHeqyOpQRPdFmvkvNbgqVVsV
I8uQyxXR1+745UbM1FcTy/2YqAJ3MfgpSdB5WebMrHRKNKdKaZmCWDFOV2Reh/zwjeH9Q9mjyWVi
ob783IaPilqW3Hdr8SzA8oRjf/K5QasceIqU9kpuR9VAQQu3l+A0twaeoz/sTGONkvoapIeVKD/4
bXnKr80HuiZhLhdqo/huZpCOyqhinEkj95ui1SXWDVV6rPTYeM6k7p7XYn1ITd5bWTL0VPMl+S3T
GpMNYhxZciFlX7ngrUG9F1eIzkkwZ8siyGL02dXoPF8PksoP3MZTtmUQWqZeMkDZK32TV47ftHYl
7NKwtfzsMRRe4vJolk6kA678cdtGX9dbUOye2pOnbgrAt7SZItdyVRk0tCa62iYCpEl61Z3hBGUV
qUz2djLZImP4Ht2hB829LfkaIDRJNiEcFhYQRjLzVVpgMeTK9GNXK86p6ZT8oGvbLMIEElfRPkP9
BE4lD+0W4rnW7MqYRoOIb7n83OeZ5acSgz8DoOlbB0rzIfaYkQd7iEqpUDOFfPnGhrf+SgB4lV6a
LVm9vOKSGqsC/K7IlbVEcXuoISfsqgoonli2kzJMmdpn/oqDP53AzMihzgdPBI2rSOLOsxNCCoxv
IJaxWwIScayylXc7XbVbf35mRgK5K4FTx5+XhrM+vHRfurLPz63B1hL7C/4yshDo1wEYaeJim3fd
6WXiZQrG3LtDPO55eFKHvVTqJ685Fm4xqnaXvefDtmXwLSxB9Z5v37eFAAWxM8APmL855faNmV+V
YHZr4/me75bS1F8ZYij5QOPOaeMTSPNpUm7Etd6V6/tyKXL2uOLBEDypNX139HMWyQ2NFQkNWO+g
DfsWkGS6/YXTB1yeJCDnoLpUdRHtepi4cXk70WDcozqtB67id7HlN2NFxUxkQqdH7Lakn6O6EoVI
74ezAqnC2V5mRcV7SQ9DN0sPg/bA25H1KnrN5G9kdMiftrXjFCN1wJ3bHTXjzqyd8dTD7DQVTeVD
tFbBXXBHJ5IOJH6h7sHmOx+sqtd5GMpCHLq1cOp6luUyS4RH8uA5wkjzdJfcGShJDrS6V1xTuy/R
pJ4jzddTPV3Zmuu6ErKIIK9DahZIX+RNZu8pF/ukzPI6dEv1K8+f2/KhEu6VhLDBt3lANa/eNaFL
ektBrVjdeya8s2grNzKVM/v2MS1dv0lhAH+J2g+MzeWFiLKi7ySxA0wKQydZazZg7VfCGrjcbNyG
ehFbcBLW4pcloSD6BavyBJMH1e+lUBJVPgjIg8iNfcPYqm0l7rrmXarbA1BII0K80FzxhBcyIACN
TUAIALlFfOrsmQ2FF2DgDXZ1VD/VYTfo4K5MEG+oFU2eejjjVWBLjW2swYKXHhwhGBWBYuiUHZu5
WXLX5CGC8NDVtXY8SfEpihL0utTluKK7Jrsyf266NLk0cLHwO/tApenEQTf8CAkOn4pKAOW1YmSW
lLP8W8R0rL+cVQ+6WUhIGLl+JVHJwORX8CF3X2AmF17E9H1QKKazVtExRIv9Ctxx6cb8Fj1zhjSu
mHCHisg1cqKf9bQXWBhLgCTlOsJdkLawOEySzX//NjCnaupdAiUwzMHl946+L42iWUVuPYRomH32
lMLyFc7CPsd7TNau6LWVRcofLToo/AIndEVB4WVt5I8ZvhHtqpKToeeA1hj3sR+l8VEISoE2jR5Z
HL7qVmpyIMNCtOpiqE1g1UKJznFjTO0IGHunqbQvPRyUQxMIAajTZXntJkwK6uqyodyERDc6qNAi
f7kzNYgQ8mSUcBzJoSFIu6JVjxrKucrQ1bxHa6pYbaI1TrLF+4ctAlfFNIYE6bRLqWJGBkUdSOSa
SWXxodqaxZMwsiR9Rq5bKZ0GEXpvHCrRQs+vyNe8oOmpzj8aPXRTbdQUMUlAvhRfi56cj3KOATlZ
G5yEzEALtRHH96Hqu5EXiHfpmI0bYngJG/Lu/b++i8hfoO4GhCYISn589F9vjyg8yvu8jt0miNBt
e1CI1RW2ivEZ+T+3Jf3QDc2+80LUTJMIfWp6kVLFrnxCz+XuTY+d2rNfm7eAqUCsxA6aMPd5xHQQ
4Sd3YUSHLb/TVqvRk5j5MqaxCLCUP5MbZq+v9RJljII4cZGerqxMlugwRjTW/3sDCDjzv2KmU/+1
sYWRxUnYRYmbjCG6lPfqaPnyYcQ0qLVc50IcBQzzv6Lmzq1ccF9sDIhSnuTNCIbrV+MdM0cMS9Ax
8AQpsMDpwXLzND6tnOh0M6+2El4PGrl1EBP8JEV+faOvCGFbBnniAm5mI+H+Z3CrU+h8h3cYGB5a
BsAlnVXdaweO3McB9mPN+VowTgBL/7uA2dMhgxYAQ5gmbimmGMSsmbHNoyF1bn/nQjYFG/xLzMyv
4GoG5H6eJRjoonn3TWcVNJdtI6W54QjytnqWy72WblekLtimC6kzZagZVUlUEx+n332Vn6CP3zSR
pb71DJngXcmUPbOHj4fbQhdsBWRiDqcEVD7mo85kilzm4DCoE1eIEFH2Bf+A0Ug3XjMNtGsDYdN0
cs/UNFsDlF43AsBA4RYDCykCB4ng/PK9oILDUShqYjduCv8urPtcginmasN4LkgAY5FiNJ6m3NsL
F6Ohpn2cleSYZ1mdMbCWJy8+D9uvSDCr9qvHLWjugiAXPvAECd8qbSOAnMM0Sh+NJAUIsktJzUtL
DDV9PHEyglEkKKtcQ1miMz8FBV6z00cZqCP9BLw7Utz7H0of8MBq+rCMTm0V9ynLUg22QSV12lm3
D2LxUQM0NfFhT9P25pA3OWsJKfIidpFTqIXWMioqcRAleA+6ybojQenaYJjiGfsdQ6cvelxvL+Bq
agviOOX3AmbBBJBDaRiDAMUdwm1DRIBJm0CjSbSvOFUUFhVU/zRkp3cweSBHkcTxK0oOQgMSn/pv
Kbz5L9jluH4EM2pCAmomT4V2Qt3lf1gmQM8E5Ue4/GCCurw3HVpghzwcY3cUv4M/4jY8Cr5KA7l0
gsZqO0craWtQhEus4A0ryZvgnRNgsltmljHr4aZHO8+zUbCMZFZGu7bflRiQg0k1Oma9Pa+sdulN
qyikA+0L3CZitMvVNkiVC2MvxW42bAvt0BQYr4YJ7h1qBIDuKt9NF9g1svxtKNE2ehswrdXbB3KP
xVENpcxiZygv5sC0Dn1tr0P4OADokFhlIdBurfy+pAsQTSGkR2Q/BXGXaxX8MuiG0Ixd1Pdbizda
bhXJ4FETW26jsKrROE6ybVkKa7RCC8HNhBkEYmVqzQHxzaXkuMy8ItJU7JIm8m3VK6BJU4bxTJIi
XzHTS94ASpA6Ksfgr4cRvRSV6wUn5RhAtSuSCtKnZrBDM3tBwWcvRsVa4WTRksC9lYHtQzIINDWX
4gR4mkEDRhdXTNDwJJlO2NC6Yl79rA1gSLSD12i0Bn/NgF0B8PCWf4ud2UnP8AMvLJrELTSqFfc6
OTXiwXDwQIXokPebYY1K/BrPNUmcrAggZBrg4LMj7ElRSb4/Ju7QIhsBjBH1qg8ZsPWKNvIryiLG
vQ+/KLSFwWorpjsibCrg/Wa4k8e/0rD31JWoa8HNxopQN9d0gGhQq77cerGQhKARBHhJvtnuuwGg
BakmT7JQkRNIWP2DlBWciUISsAbY3ZVAcylRgNmw4LvRkLhCimJWooh0z4+IjOGYQlVQLXzTB9T5
1K2g7xVlk/b1JuYPpVHZQb2myKcPm3tpEAr6qGkWE2aeX364KiXAE7WQ3BHaFw+VmFrmCLhAaEdt
wkoxY5X22tZHdPVTnjhEw6DJKSrMbTTcjxJKer4Tm3dFeu6DFyO2RI/p/zWVBOZk4LpMeRvEYUg1
XK5RGGoSSomUurUXM0HZ8aoFO8bJXEPaLFSKIAixtzklKjXARS4FFUWjGXmkpG58LJ+EHQbGsom8
EzSsj58llSt2W+EvZQcv5M1uXTembY1ZhakL7k7fUf9O7RuP3+P5Pjpq9DWnCnOr8P9hvRde/IXc
maHBRIXKGEM5ddtPRASRekj9P6m+IVkO8oxgo5YG9cgJbF1i/1QJBw/Lya04sns0ETWHLLeztalr
C+/vYkWTJv4VLAijqnkIQFMX5fKpXwCz38UEt76nkv9d9au0IYvyAFoTCaZvTfO3LuUNQxzoVQ55
Q49Gyu3EDboD8+ZTjzMHxp6JlOWYQx5Suy0Y23bU+koOXkVfbt+AawbQ6Wr/Wsfs+SUtmo99Ezfg
AEIS8OwrKA3TCqMp0QXZvG8q65gC3IpBJ+5T9/HwsJaIXUoKX8ifmfEqbZVCKqZ9pwC2ej4rj4hf
shDcy5mHzwcPrxNYD/zj9ncv1Tx+y51zEAVDA76JAN/dsIFQtNsj3GaxZ/vjBkNCbwubznKm4i5k
zc2q2gWx4eMbDf3QShEN63tveOn59ypEZilZdCFqZkoTI1KzQcFnKXcYHmgiJ4Me4fZQdQhyaame
w386gBVP3lpue1lz/XuP5iUWwjmcCh8vepC2GSZbZ0w8iS/iuI++gdEZI0sAAUtmF0+ytpK5WfCR
Lj55psNwfbouHrG7ovKgSQDVhU7fM3nVOV7UWVNSG3SVgFDMeTXKThNUjQPdSYTDhH4kTiKh7UHG
MAIBY/v0qcoTOeUf+VUkDRMNxwzPyFQmKBea5RrCbroy11fq38XM1FXaSLHfSzjnMD+1vt0jrhFY
JDhoiI+B4DkklrCWIVu+xf+KnGmsKfwFzQz2WSFHKXTqIaLqGxDG0iqpyIJrjxP9V9JMJ8nyWIZm
irvkpBYaHMF+esdGb3v7US5V6kBYidrIxC4PUNlsCzsxzqUoV1P3xcloeOdb1SnoaZ1Qtp/UzsTs
2m2fWAc01IrZXYDjQOn+Ej3bSlPQOY/1SelaTvON+hv6R1NnpEa7S7fpyNjf+JR9dDnYj6OKWbc/
fNno/5I+216t6boorfHh5Wdl55iySmBUn5nyIlp7s7FL56GjD0i5W2uEr8tKAtV6IEKRx0Hj/aXR
CxTBx7xHhDMxaJ6RtVYySwPTeogpAsGjYbxUYFisY7RI7aClyhhcquHKw1nAVhgIGcFkADwsSu1z
YJyuxt2QimXi9i0NjQ1gN3V14jZQXHi+bPhOImcILTHajOrO3ESn8q4swPirOpqxS4/S95jYSKnV
hzDYpmstaUuaDDwEyDBBkaK8MLsWXchbuYvExDWlGv2iGfIXxZBCdJiD86NegyouxLEqGH7xzlRw
solzgMuAHFOhmQQ54H7YjkmcUqCUHtCuvrl94X5mNcyVFXYdTxqyAKidvTRlQKaq1erU1dCt+NHm
NBPuE05NFCJfpHevoOJ3lfes6mie76Nd6TuAmI8Bqz/7fiPmlh5asMxjYsXqnqMMJO+jV/kIQln5
HsR6HpT9X57YsDF+93B76Yv29PfSZ0fidUpUN34D061ZYKRiRce0DNiIk1iiz0cId2lBs213tzY2
+pr5A36ZMV0GHfOboStmVi2IBt3jOnSgpzH9aEoU1R4raK37jKmMgO1zU1OktIqvYFO5XkiH1paB
5mafcUWrY6DuGrJyjEtB88WSZk47fFjfb3ssqXaswQau9tvZafebFK21n/lfdYte1MTBYNZNw+TH
2+egTJ97dYV+bcfsCmFqAkC10gh7t9Meoj9v6t+74FE/aLvkGLDyACrD2v7LKovtE3Ctkt1ZYvyO
KQz/7shWsKJFlsJlFfrLnKYIoyPiJzv5K1oQQQtVD0WSuao/RMUu1Btw+9Wekry1IMF7qYOpA0YJ
hqJknhykT82YiC9DbSRvmWLGfMWeLOkN0EgQkKMTAHl+Du7XagbACQjiqcxtah+z5qssZZGafFa1
SJ7aUuzp7cOY7vzsLFDWR0VQRb4Cja0zl93s9bAhlZ65uqKrOyOQEB8gf2HpgkmYUhgJjct4LT9y
TaMP4A7o+qfZ4UBIQQtd2g55kCIpb+rMlWNLI7TEkATNKrOt8liiX3MjDY+qVZxK7aBIWz2nUQnf
zFjZ6KVoBbPtAIAHOBFkZ/OmYWXwB5nkTeYKW006ySXtwBRzLNC6P4BumTWWuKtUOzVsuXHGnOaf
+koosXTzoERlHeh3FLYAwr/cBtXnsu6TInM/PiJwMST/ZM81K5zg4/YZL+AwDcgxMR4BmQ/9yjjk
qayMoo8vBQCO4kOr8bnwC1rjNhVIRasFTTT0shAWcSRjSs7G0SYvkdmwggRr275gqUDShfQ5SJh0
Il19tKa3qLWkOHvQL2d7d/8kWHvA1imclK+XlZ7HJZ0PyhDAZcBypOmwjpdbXLY+uEPIkCEkhWMC
F+BQJlRLGTkXHkbR6Cl8bbrmlC1EF+iuQocOPFF0Ws6jC2TABKkRxcztxByj54pBp3IjqduceGBS
z9KB6q3CbUCHnjuTe5uxXcXk/dCizB42HhcOG66HgfHXM2PXSkXo4eVjDZ4nvqKcJHylPXBMVip7
KCRJZeabFA4UGPu7LsipmYE07OxFxPQ3hddGkQUoRwrUVh/zETx0TRMeTSUAuFscIvk1zRX1Ve8x
bZyJftVVVMWQBdgMPZOOvItFk5py5794uUxeyrRqKyfRBdVV2jQ37NvXe8mWAUoxTXqSJYBs52yT
McaNlJ6Z527ms1CzpRzbO1oZuhbylAnFh/yO5Qh7GVQH9x0m0DcS0z66t8LRgKcFVDoEGRd4Pm+v
ask/RsMU1oOSBtxAdaZZJ2x6iQlB3DXVfKPbGHoOkrOzpm96n9V7vuusTvfAYG+PykoC+CffdHn2
GPeA9kk45+CoR7nh8tIXDVeNqE8D13r7Z7DT3Wm06h2YkcB7ho2gd9NE+mkeum8ZIIX4pJQ9YULV
A9t7tLOOx4kwqwUlzDtyVZgz+ICxO09PKXvKMXAgxdiu/X7PntbiiWu7hwczDZBCMQZrn9s9cDsn
hWJ63rNUvKcdR/fRLvLv/X7F8bm2d5dilMut8b2MGCiNec+NSGwenytgYsFjypLxoCRr8+4WEnKX
0mbah2cFDE8EabyzBpbvdPDlVH/z4+l0wmwetvv+RFGt3/eMHse/0T1ZgcouvIxL+TMvT0JCuBMn
+Za2qQN6cj6mHDSyk+r9/auITKAGhwqtL6yhzYqev1bzl6JnTp4hR4YeTaJ1z1Hzv1J0FxFtRca1
I3kpY3bPOc95ArXiPQNeXzToA12jKFywnJCAxmBUp6dyAZkdoND1HkZ9ZsJzgvFU38hjtvszGoe+
ThhbR6y1YuR1rmSSBs94KoajU2G2Z2Kh8VYpG+EZzA+0r3fgB6WDcNaLj1p77ciK47t4QlPPIszU
1Fs78z48uVRHYWghjYB4odok+osyZGtq8Dq5ZYpTq/zUq4LfOT3cMHZAo6WCAA7+yE42xtGge0zt
AqBgRdKSAsG+qESfWAcQaF2+bK3oDL3qPeG5R2WpB9FdpdCqOhXooL+t2ZdUyG9Bs31TKgx+DXII
Av05YjeFtqpIlR6ce+JnHK8mY9fEzTRWVTVq5ZWmMA2+iR47zPYS8IIRX39KDJyNbK8dVgLlpWcF
lxTQGPhLgCnOdrJUCiUeVXxgbIJrQEBjO+L223u4cPfgAEpTvQLTEFCOuzysPK7qRg4S7sZa+VoG
5bFA2wL1g8S+LWfhRaExCqhlfA5Cjp8i+a9oytDDLmxHdAqnVbaXuXTnkejNTIMPBfyrRdI6YPZd
eVYLWampGetfmbMD69Xe9xUDTaMnB/STocUpfjB7+ntHNzsKY4tpcN45Rkz7tOLt/jTJzAz/heiZ
upJKVFTrDqLf3kT2otkvHRtAl0eo5Tg708YSPp4n/Y98Q8lpelAtjTYWqzfIElbbQ25Zf1cyswu3
92JF00X4dQC6oJghqQvuBoG51UbPbol4LHrJSsqaVdVat/qiOCiZKaoC5nIOegilHMw4CeduhCS+
bAcNYZqxjeoDIHUramDJuIJyRAJuBeglFL1nnyZj0HTdq2jLbfaFwSqODVVoatB+F97V96lFPFZ5
tI5hYDkKcRi554GZVP3TFSXN3lH+u33VFwAfwA3+Ws/MegCPLxWFIHPXamzp7RSqLHSUU/8XJAic
eSs+5uS9zm/ab2HTQfw6156XJGorEz3J46Z4bI+idPhDkEgipyFf8WIW8Gn4MBndTATN2NOIz0tZ
Ql+LSRHF/lTWPI1Ukuzh6+vwEiM39dVtlTWQ65LXdiFvllMPPZ+0YgB5Xbhr64Oku9HBbx10qWP+
VuBtkR8IRkDZYyv2FUtRD21wJ4lvibmT60NniwCwCXs9tXUiWH16jDx9xe/5CSCvdv/Xjsxii8GP
Rw+0474LWsKCmg6KHmCaoXAvv/ienaV/5NCqaW1/P9/dOY9HYROf2dOD9XY6bJ/Uj+AO41DZ1rO/
dGsaSrktXm9fxeWn8e/65iz5qaLnIwZw+64MOmn0ALxW6P3EFG5gHvV9SHbZHpOlkInYyVb8MGin
4hntGP2f+lFI2YCuaf/+9oIWEk4XV4jM7A1yI0HQVThSYpxq710SMPrS3CpebnW16ZLMySraKcg9
iaVVAneYW4qlm9+lcTJaTmNvtXl3wcYCEYKEPWJ09FLO2crFQeuLVEx8DA419mCF2Iyv8n3AxLcO
/E+ehynB4sqLXTKFvyXOzNKQymZS+5nv6uUWbeND5cRWOvyD1DxI7P6X7UYhQpkIz3WkMy9fbIMM
b0sGbHehOkrC5MRSn8qzD7CjaXfnmKaW7t+hyUEPN6MN/sF4ZObzyhomN+zqjWBqK5D3E9TnJyn/
S0M1g1YmZtbgyOvNqIHdQFT2If/TcVbIyO+m4Q4F9o3s6TQWK0bWSpILyb0fGDemj8G/gSmaaS3S
am0ap5A/bAgt/mZAYtEMQDzGImfF7i9qSGw2cj1oRptmnV3udzv6HNdp8N1ESBxevUSjnXg+UC8P
cnAINRXWngUKuKjei5xywRJ1kKW8rGz4kk/3exEzv3jMTdHvk9F3G/0JDB6msZXCo9FTI7OGh8h/
GIbKkrLAUlGV28kI8TX0p95ew0IxFsTEE0uNBnMxTUa63IgoH6V4rLEGlEKdJLakmr4rLD2nZ9d1
EycCu64/sbuvTk1c/Pgpk4zGPMDK5+3LfUUMsDJo0HgMs5fQkSAwb7tpbfsPYV/Zx9qc3UUbBSfn
P/JmJx6A4L/oCeQ1e6s/ls/pfWTXR32bnTTL/1NulfO4FzZn8CDkLAb1efPBwUu+duRLbwy9RBhd
gHgVLV+zd17yspGTuApcoX2KRSt40EtbyqjM97p5TqIj/xL2yhpcfNHL/S11Zv0Cn4R92UKqr7D/
I+26dhxXluQXEaA3r0Unr5ZhS90vRFt67/n1G+yLxUgUVwTuYo4ZnMHpZLmsrMzICOP6vnW/BqFM
9IEM9+AVL/N42akSWHFFT38BCpV00DhQd9ZORpt/TqxTd1nPiXFNeVdgrQWBR9A5COjebzwlDUol
AvDS8lLTLc95tY7ZN4lbu20yB/OayGkPhHfI5EN/EnRY4zbgAAJMfcjRSO81ugdx+27rEVB+qDto
tQgq89/cnXAsYD8eYJ3gcRgNLY+ynAsoz0oqRxf4L0ciHKunwLMrilGJL0B1eoVOJb9l9pNtIl9z
IWsh8ipazUNl7vE9GBt5dcyugFwv+rHx0h/NM8pgWeY5aEZVSlMMFwx9aEDUK8xcYINvfrDCIRMD
A4wAHrz7IbcQEuDCjvOtulxRnFqC4FXv3Be5/37ur4afM7IDuAo6JgGZhmruuJjO8oD/lgIVWkGV
ai14/5Dw4ault825hcei+YH3tecWJ+YPZNaQwQC1NaCC9NhvMJD+CFog7Vl1X646Y05fZmpz3hkY
eeC88Ds7rmAg2fXrWGN/QJKTE8R7RNGU8zyZ5vSABoYy6Gog2T5aqixGCFDysMejlaG4oLU27lfQ
cXk+bRPlFCSmwecA3w46InR63e8IJopytsj8yHotdADESk0iPqiN601GmA3e1D051kCVv8RQHIhj
vXyF5vvqtHj+FYOR8Xa5/YjRi9MFwMmpK3wEaF90vm+hPPf53MLEbA7EQtgYiE2Hnpz7YTZsJTFN
gQZepsXF3S89D9S52cGZ2YUTAxmI7BCrgCYDagnDZ9zEZnlsh2mXYCB5Hb1KdCkbTJ7P9VtMRWB3
VkaDqRWGd/lyQCgp+7pecRvbg3BrdA2ZbZdcud4EFJgUc7HYY/EP7Uw3YxvdiVXO526fuui7UAMJ
cuO/RX/wwf3inJkC76HlbFP7hBNBhAuhZKQ9kIcYhx554inQgURPJkD3FeQ2/ODYtW85pG3ZiqTu
Ye49/rBH4BBhCB0sAyEjmPHvF6+W2DBLxCS2vM6HtlAIzg/HRI+Np4YBO7NRHhzxyNZoCXlw1rYQ
QY4tppA0v1bAKmVERW16dqtV9Nfzzf+wK2EMQfSQllTQtKGMXEkSS10hecAH1XBWTv1Z58X3cwuP
RcHBxAB8QDM+cv3jUmXKhH7NMDVwigBWuKgJ1dcrY6u+YDgv7HpNzW3Gh7AUCAccL0AswLAMePpo
rbg0870g5FOUv+GwlrVGAQ8ONLhIJLNXGw3B8PMRPj79RxZHK4Y6vNgGFJdaaPZZfzrEM2vVU398
oyZ9p6uHinwv1OBLmwWfT6zekPTDpQZ+lIEh835bJp7tBb7jZRZeN9q7srYpMH8Th9U+SlPxte+5
esPDscNAAaaQkVgGGA6PjXt7jpeIst02mcWbCYrdoHAWXBXt3elPO5NRfogtR5ZGL3c/UpBmlGCp
8r5DUTtVNDl1cywfc8MZpvfGJQs+xcb1YCQifKfG/EJUiCXb2uH5/pgzM77CRCpgc5sBFZIO1VTH
RyJa0QOwp78JZ88znht7DEaGmUO/HYoMMhzW361+MyjEiUKA45Fh+4vv8rsRvSvFrlp+1OYJCl+1
/l+YG0jnaYiF8KCpHQ1OhEhjmQJ3aQH3KpG195ElRsFrF9B1nRxNBBH8TJz6mNfCAGEJ/oRFIAnH
cr9qtM2nhec0uYXqWkfAP5eGBg0qz72ErBUaZfkzFN4STbLBNX0qqWP4089FlI9559E3jHZO7UU9
noBlboFroXK2UINNI1K6qpoCKNAK2vNJnvJotyMezXEqSbWdKW1u5YazCNfh3BpOuZHbnz/ymHTh
ylwiFrmVeUuca6JtDTkjdPHWBtqCe5HO+dwmHULuu6huNH8jjykUQcAmTpVbsbIVRLO+Uix2jx8d
MnulFIDNkrlU4Oy2GcUovpQKQclh23DJlqG0PgL89ILWycjwv1KW8PU+iSoSQTgzBjCQMFSgcm+A
ygizR+YhWsLgASZGDwaSNoisR3du2QRAIFJRYTHOMWq1EEwHEmjpbbVsFn5z6PW5GvsjYh63ID1Q
SACUjbP/l0u78QmI4TsQkNiF1eZX0KmzVngRkJKMBpi6v5OJtI3XTUP6lWxwSBQ9370T8QyaY+GP
wJjFozt0dFZouub8UFEKK62uPlhBNLE+RSmR+Rk7E1eGSIMaFJp0iGgeeH8A9otkJolKy/ePPbcA
f3C+xUYCK2c7U535o50abd8/Bn4ADFGdkcf3LnIiWUUhd27ROnjPjE/gjCTDWXnWeetDO4d8rFhk
X1Qwz5LYdPaxqurHU/6zvmZEC0gzM/Cp+AOfg1wUDTwlPP7o/PZZpwh2I5Ygd1DdyKCMKNPjjbeW
2l+s7CIkldkr66BcCv2ChSQg8u2Uxu/k3/CaBzPO5DEdib12+zGjo+30nl83uVziUgVfxPqz0WvA
XElvgKyLoOJBoMIJ0mxdIujp0tZzqZsJXwbVRewBBJrodaVHIQpTpGJNpV1l5SIFHQGFA9NQys+O
crhkxjsASEe8igekIQK8+0sobyLOrqjBTJ8TZkGxYPJceqZSkyLSfXA1L6AgIknE6XW+MTOAqUHf
gJaR+kNuLi6Il/h1BUps9+35WXukmAZNA/q72EH1c/j36KrAY96vpIhtQYVIxKNN6Z1Z5zr3FWjS
IkQfm2OCvqFL1Sbb9KzWJDrD7UNQJNILKdaaYA0weGV2jJYW3zb4mHRwYvuJbvffAdvPXOR/lOX3
c3j/raM5jMIgCRiHbq0Czbs4p6X2jqrBgBzo0b/p6ed4ne4E9RSqiCS+n0/UI//GaKJG2xRZRk9O
sr7Fk/U9VLedjpwluKO1zyF5et4q5P3ikbcPwWRUS91dPmbsPyKxYR/t4sjqoZCO59coKUUpfBvL
mdAiTGtCEkBbLQL8MMjRO+sYjiZAydPGrxmzw5SOp/zW6uh0RJxSyrygtFbZ7joB8VkIjiZlEaGp
8/n8co/n8H58oyiNFXqe9wqMz4iIsdfeOxUMZ3qPVrES8Atd3SBL/ckigx2ZipoT8J2jZ3itwluT
uTz1Yy/KaK6Hb725/kDy04oZY7fgfI833IUH83q/OIYw5cIfZWqJDed8oxteO6BsoOmz/KiPN/79
ZIxOJdRCOWgX4QOc7JsBKzEE8/hNUPFgMH4L/HQAfobO3K0/eb7Q8w9HCOw5uFGHr7oZNuU5CUsz
FIZNmC/DPb28L6mvcukbIkk/PjgJaFh7b+84Eppg2qWAT3u+Bx5RQcO8g9kJ6chBvGC8xwXHU9he
djoL5ruQbCENew5WDjn+8N/mcRmeTPQKCir7ye++F79qrs4V5R87t4YvADQJjBQDic2YJ4MCcShv
R1Fnva6v+623/uSMbLdHqcojx3RtmuZOP3VktfooljtrFUIICaDfw5xS6rC8D6fu5itGy8+EJZvY
bIh5YNU6v4DwhSSVN3Pipg4clhMsD4MeMHDh96sN6EEqgWKps7xetwtJDxlFf76ejwHWUEv/Z2F0
pPPCTkQ3z8BCFoEfBwJjHIeDG5gOI2kCVAzEbk56TniMHe9Njk4u0/mtAp7IDtRgr9stigUJWXeH
63X77qr7c7Y944rXwBh9bMmyJ0t76ZAzt15GqkmIrlsJQyx3hduOKC+Lk09WerxDc6z1G6vf2vPJ
mfKsHIceD7Rkoj10nCHkqaFAG+GwNSC3boSD37+nvO5F8swyT9oBkyHeDoDLQun8fpl9u+/9aDhT
KXLhQ+pTRnBFiwBQlL/PRzS1a4fCOlpoAPQCa9i9pdTm0rpTgg790kpDBAENgyLbkBoZ0P+XoTG9
fNFg7sLhkCrRm82uSxrUMdfnJiZn7d9YxtS9yPEUacX7nSUFUIR0NhEeBkxwcdK5Wt3MpI0BxnUl
OApu086q+BYPrBjnME56tBy5y+cjmjruN6vzQMYLFUOqk2DIbvCmUlDnT+a47KfGAnU6hLhwnUNH
0f0GqGSWT+gw76wajKVMCPCos4MQyfNx/IGhx87x1sooEGqktmGzGFaQKoJIPB4n1+2e1vfGS7qo
ybFdH4+1+lbrbx88Sz5ooqE/4/knTMaCt58wcp3ATtQ2n2MDptoVvFGgFQadjGHsj7iqTJDJcIeY
bD70RDstgKMI1RnXMbWUSL8raONhZeAbRke6Y9E5+Lf/qxYg8SQmcjBDMTG9kv8sDJ79JhKAfJPo
+C0GWATALLia6LymzBxC7/9YyX9Wxg5DiFipCGHF8xcRed0mAzphvzyCLNOzjs3LF09AGEcgy6Lt
EO0Nc4kejBn/ODPUP96Um6FKja/QtIyPKAf/qPwIVugYz/fLlAkU8fD2+w+v8uhcMHWbVZLT4Vyg
e7uIBcPO5GWmzOHFJ17SKBYC0wOab6Q10Ch0v2ph4PNcxdY98C4luGUSoGzRfK4tgy3RNyw0p/OV
9JGqi7nmsons5p3hcXVtoNMRhRKGOZK7pvjhBevinX7JavDbmBmkwV+Sz+dTOhVaIEikh25NXGp/
keTNqtFM7pdcUvRWBBBTF+s8QAF+dcQ7+T3wZ7I3w7SNHQ7soJcfLag0Hsn30xp3WZwVDdtbMvj/
qvBUMamWcoS+Uv5B4dJVlM317Ew+9m5NjlbSL+MkiQqux2Nv3YHMFXAh6J+/c9rZcCwSVaCYJNwc
Zuhvqz8MFLUhERkK9DSMcwENGweQsJZ7qw8MJTSylibg3NQi7uKBz5DeVBWEneZQWhP1BwYhwz+r
w1V8s5ROBWF5JbN7qwYzkUjiWgeIWOLVuvplVCV68V4YUABEV5tdPN9Dk+t6Y3jkRvOwzmg2hWFW
efFWDEvC4I1O3lzOzFcgnHxubCowvR3laBMlkg3aw3gw5hwayiHCT5qYYXuYw5Y8ErfiBTMg+2h4
AShbjKsdARprnYgTemu7LdS1gSzSoj5nFqWb6GJUPYPWLEb96gz94xDBRVSL1Pz19Wp9mLmkJgcM
to1BiQ8Hddxby2Q25zWK0lvI1HOyUS44V43V2crK5CLemBnPa5FUvNLBTAxeoH2XkQaOICaKKiuv
JTt3RCafyOCJpAfRe+RipOFqvtmsRcV4QJa5tMWQ5ZLSj45+3n++Q8L0ff+5XB6XIFcxHGoWl/x4
40sAs6Fkhhwdyqjy6CWVVVVcVaCdteietSghVQVuzss9SvRhAyLdjuI76oGDHtH90BLoNWV55TcW
IhrcxKKqfDJr3MQk3i9/4sXXBVLhwM8NGoqnhWUTd/GxAk3bQdKcy/OzMpF/uf+U0SwDYZBKoRM0
1itHuD3IPwhj4AEHCFFkAim9pJfm5Q09crtifzpkczjVRxzTaCaG+/xmkWVKiuIugHnZuna/6P1X
9wwBHTroMslR3Hxd+L1I3nY7sGgT9/0X1frn459e7X8rMfKIfcAXYlBiJdLuEpX7TJqplU/s4vv5
HXm+EvxhksNjgKmWa7VxNXi1H7qvSoe86NAJW25W6mLxLevKjMudcPb3lkfHVa7oRsqTsEFgWYB6
isaLVFMcLYJQbAgiFwlk/6HpMvtceAnjdZTOdhsPu/j+jrv/gNHN2pcy3TcB5pYj12D3jmKMq525
xXJJeM3UaWOVrk7wiHNR5kRsdmf3Icx0+zZgBrvrGqEZeL5C4/xz9C+6TVaqqy+olwWaZZ/vo4nk
/r3R0VMpoiQ/YhMYbVShIlqrvW8/69M5OJyT1XJpCvolRPI6JrTxhuCQVMxQggfz4lxkOnEp3X/I
6MHUCU2ceH++JdOH49zo7+/lWSFQ/MXLSVTPvnY04zWJNps3aHru4MMJ0Ad4O5nfM1tw7nT/bdGb
080qVZYkMTY/tXi9gu8iQ2wlqsbS1sq1qx1/JH2jS+jyhwKatToo2mHmdM9+wHD8bz6gausuilys
CrstNTCRIbrD/YFJ8MiyJWa6eIFQwEXXV5iBcHtwzZkX9OPNfL8YI/fWdbIQ1RTsu2gvtJu1nFoM
qE3sWPWzmXfkI+fcvSv96x2/GasvK1WrDK400yOU9La8vl/q7PJFZ1Y7lcVFos1t+tnpHTk3MNen
FXRTGguoBMFgtKV7ckg9xAV4Vx4Bd9psIg2Oe4WO/ss3VDzF41xf/0Qa+X6KR25OCmzK89jhtIPU
YD0AFYBWoFf5BgsdrOFr14OuxsvlUmkyKCR0riODsi0U0vcpAUQdS79YzCz7H4PWE9f3V/S/WYsg
jjInr4eP2jb6HrlG3O1Ifx7NLwLH573A5zvY7XNkoH/Phid2//bIjd1ecakoGOyCP3EbEa3cbA0J
vba2djy2xw2hDtgKQNnhXTpz1GZ2+p9TvrFsg1nHDmhY5sDUjnyV0aXJ2ish7RP0RlKz+nN/OwGb
uFv2Mdwtz4vEjVLYy7Vr9rHlNogHidkYKNG9YIgnx9BmFnXizXZvchy1gYKUCkKYTDV7a5uC4a3s
Bb+3192c33zMYtxbGrmtMPrfG2zo1dpu6w2IjPf7WItUh9gb8wUpt1gkO04/YRut51SB5pZy5LRK
pS0SZThRYmSWhWmj4z7K1bBfUsHcbTVRhrof6Sj+CmQ7TXMFtjpT8z1yxRWVEQPlJwx0eXyR1C/5
9JbAj2nW7wH0BuuZbcsN7uHhxIARm4MAkSiAcuz+hpC7sPD9GFESv11fK6Q2M9U4BtujfPYa1XSR
0TksXaNcc0dULSCBCcpgNT4Ml9VC7gfM3iyQcwIygjm5+aTR6meOJ+elj0/qDjwUwdQtXDlZSj3w
o7bxRXZI0Z1UvAVmpmJy2W/MjpYdrYFRFnFYCtBTaaKaym+Rl6p2ZkLU7fnh/UNRPZv00aonEPAL
awX3hkC6Qw2BF5RJEPyz6meMLlAsPf5m1uccu2CJU73bsRqKv1DRQZ2INfLXzYUDjJcGWVBNfvKS
HNnlpTLe/J2w0kESpB3QJsBuqY3YzU3SMPfPvnx047Ghy7Y8HzWQkGV3VUBbFMPN1een32TYigOg
HXo044pIZseZp8hD2ISMlDRELMhG2Tj9kt7vgEhDV4eOHpZFjOLZ2vlcZLPtY497AZJ+tCJKkBJE
n9W4vtRnbFFD3hGlEjrU/LJcVjaVq7Qd7aDGRGJaCrXnW4IZ4uP7ib2zOC40ZXHNNL4bd5ZGsST4
8X3Vh5r5gdKwGWdMPXrXe1OjUL0DT1UAadAOoTptCvv1WlbXW3BhIWZxtWzmVA1b+WFcqMvCwwz5
rzHCjqmTMq9bjAv0415G0O+qzZymCfQkxgPnNcBEFdAYjnLeXoFuv65HIRb0GkPT/fu7swAtQU8u
3V6uyE499HO6UBM+Csj5QbUN3K4Q3B3XnxTU7Fq/dHrMYaU3AIx97o/9QtQKAzjfZElUy9cb8uur
c/HexC0MND2PxgjQBKFtYdzHbAd4UVCV0Fl+teoaPZVEUBPtihKQLvC+SuUXCBtInM4lFR/viXuz
ozCzZlmX9TKYReZUx0+nEGRufKgPLZ/vzkcuBeHe0OjV7Ge5VLvoVrdekWSLtT3yIcH6DJ489Pwp
60L9LMy9pxcqg2xjCF7p/XKjs+uVp1mgGzatxBAXtbla1eYuM06lir9WiXGiCU069N7OAVmmtjco
jpAuG7qMQT5yf32KJfSHUsHtoWN8itdZZimeETTuzBafeGhgUm7MDG75Jrpk+CJT8gbbjV1Vhwwi
R+ZXSExd3w2Fqt9TqKuL0licFh+BFprPF2TKFSIfCFfMQxQM+/3eNJulURpxcW85tqOWyt7mgEfz
1xQXoR1SnjE28XCAagMLXXDIgYEkURi93hXbRxUyQV0g3lDrFCR52AIUHg9HSf1Eje4iYxVtQm2R
PcnNOSzUY4L33vhoMVm7yPMqRILXCRfiayoi2JGQ5WV/C7itPEMAUs4ST0z5/dsBj1YWMs1K7UQY
MLNp0cKbLiRJ9SjwH+cc6VANvWTS4fmCTnkQNCBBi2YgNcNTZBToME0c1lzI1JZ0gcsHpXFiZLzG
K9vasqMl7vTn9iZm9c7cKNip8ojKnJauLX7la+iJA+cmE6lU8eK4pl3OsGpM7NY7Y8Of3xwUPuyF
MiwwNl6VKKOLtSy/ZvvSmanTTc4hIoMByYuSLRqT7+0odSn6clI2VktDr1MUgq3cQJrBtTtBr7Kc
WjZ+xBAeDNZR5SqmwHfU3DU+7IzRzYqDAsUE8KsNiNrRNQ6EqgglJqW2vBZidqaQDkyW1Cq6sMfk
M/vkGhJ9Pl9JcSJyuDM5GnXkiUxa2zDJ02aav1WfFPPJe2rqremYMJnmBcRjlm77RmOZW01It1l8
SMFjG5utsg3t16jbl4BTCuC8/QmUEnyvK7lV226b2Ece/zdUHKFvRmPxhEP3DuoCsTXcXosgVJSp
nmyGsVmlpDn1Kw5VyfLbB2vuKqbVrLy44ZcofMXNUaxUrlkKBXTrbUjb6K209FaZX4PjpFRB7Cp2
m+fT8shKKIBqgIWzQlMTevuEkd+o2wo1khwlEz5d96eCUSmj4vdBN7RUJe6qakHkrHMyuNlfYrRg
XyDJ+fwLJi7nuw8YOREkHrqQiz2kPRqN70j027m/KFFHtVmJMzt/or8Ag+XRiY/mEARdf3vk5oRx
dFqyJS4ji80MgaSbWks3nGb4+9rIjdgMl2vZVV2jX0eWbfQQtN1yqm1EeMKepPdWzSHtbO6omXtj
Kga8+6qRkwnTlqqZDl8FesurYJMtYLMDfJbSrxSI+gpvXbmmmlozvnTC3YBTB3p+oCuHovM4zxWJ
qQg64bC14l7EFqXVuEJwhJRyhrY9//p8lScOPAeZeUBmZfS+Q8bg3uegACuHSZO1llRS3muN1ynh
xdae2c0T5QOZY6BNDc5agL8B7rg3IyiJy9oyYPpSmAxamUZoa0rraqBqSmuSS1aP8iqq9FARayLN
gy5416hhI6l8dxLzVVGAuy6nFqmrM5zxfAamThr66hSAkXDW0OEyckC+7DBd0Eut5aMLqjXyaMML
KTlk7g8LLgwUK8EojLd0odmUmmWmQ88ctImnKeQQbz5gfNQj34NDBnQ8egXDl/He6FfN+QzI4XeB
ysoCvK5QkmPfappE3Rr/ZS4HN3HSwQIwAKaBxQKT0+h+Y7MaSu05nlM5sOvIFtmNtg0Wxr4n9F7c
NxvvpVj6q8XzaZ8AoWHUN1ZHW6JsevA5sQAurUsjBGKCBLuMcMbeOB8j86ckm8bYfEkqYK3NctVu
LXXmA6Zex3cfMHoUYC4QnvLD6xj3AGOA0qfW2g/WAUTrNHOvTs0wCt9QTQfsDWJ9o2u1S2hKdDoa
ESj6zwQUKtrXuD/30aJTlpI8d9gmblSIs0OxBa8H9EeNn8ciQoW4aJneciOVu1YfAWAUSL69EFH7
ulx2tY72WFAn/pzyACOdm9Y568Of3/hyyaUyuZFgvcy24OCE3+TQ+EMUSFh1HMjm9QrELsFCclX2
7GY7V3++ryZKtGBmAmwbkjXSINA4urfCIBCDtOwArZKMbOsyRHZ+AQRYu3jJhvbGEfZ9vXBK0tEz
licW+c7weOB5I4GvqcV7yl+wzMoRCStvJL4mCau6yczrbeKNiE4aaI0AlCpAB3J0NylZWlFyjmdF
yW3qT175zduzMic6PgFHx8toSAvIEhRxIX53v5YZXohMqeB24Mhrpza6cPW/xd92wxhgu1cFIyPv
vVFrtNpvZLP5YIzt2QS0oVfTD9zS2abWN29oc1jp5majf3RLRuch27S89OrmbbX6Pcx4sqkV4CWQ
8UP4GcxBY00zKa7pxk/YzgrTA+gqlUxTAnTalBCcQdD8fJ9NlIUgJXJjbLTPcjS10pIHY+vtXvwI
NdCtW0Q6losv09TRFQ0CSQqc6+ylmXXYE6+fO9OjnVYrXAUIJtNZrJkhLPLIp7H+ft0OKoDhq2Ku
PqilMOPBprzlnc3RhmuKNLZLATYjkr1K5Oovt8wuffVn3MfUY50HAhsC8KBMAlBpZCfky4Lqa0xr
ggRYrCWqiDcHKKXpJR6wBeIv2yh1+Rpp2Z5aSi/fwhm0F+c5OZ+JUhhW9+YzRndibft25zb4DBDG
M+Dx3ZWYXHbVX3V+T1n1J3otWzTvgfN1eWLQTyjMbK9h94weYoCg45eIFgvQDYyWmLeLBLOAk9cl
P4W/K+Tj8+37B6Z9NIDHBYvu7EcEau/3KKa2RWsBzvFeLzmt3/Cv8grYfRFwglBDucDM9WCZ5Zpk
WieURhTtdxAJALka9VKjgbGEelCH1MncKZ4e+r8vG93LeAJndNSWreVJdLEOHEHeCXJ4ej7+Kf/5
97b6z/D/sN03t1TZKCXHpDmM2OwbRdXSS5kkv4XDNgY6l+Ltc2uTQ0LLG+Dugyz0OL/qdGheqDJM
tuu7p0xGvz03d+nPmRh8482AOKEQat+uWuu16tQIIhBY1n1q/OGCNtESLYgip76tTqhTPx/b5IkV
bgY3Xi+2pXrmz/KVXW0NDr1miXn0TATvWqbpbyz2yOJXWYaorMxl14Zj8LCL/9kep8zFmJPrrKpb
qxaFRQP9SuWTFnv9+Qgn98qNkVH0RpdUC44ibEgn+SltTWovjGf4bqT9F2bQdoJEPHbKg5pcW4DE
p+ba1kpTR5XLT4cz6vRU4Pn93M7Ugwcxwz9Do60S9QG4VNiutWSm0KMYHduCnRPsoITEaN52AR4O
PCTUfPaX8yU1BfteXaNEZQu8kUnt0mH5V6WNZnbwYPVhKW++arSNOAGAeIXGUvYoZJ7ZQg4MN8wB
liyBQXHdLDh0Nf+ZUzI3AyeceG9jOlD5QB8hejeF4WTdnJwI8iC2QKEzukjLQ8N6epYduv5ViNk1
dLxn4rYJaDwqPGg3YPEKRovoOBndxhRe/hlys3YBwIyniTmJFaDGSQEhvf6bL9HetwovJdhcQNnR
/oqR2nNgP5zJaU7e5wM5xlBDwz07PjmCUCsQrwESOPuNnKvN8FrI6Um99bkPiTf8FkI6UNbplevM
5htCxvEyD0RmQ2FN5lHDu59t12Vr2q4dGoAPWk2QKt5Su5REL/bFncmjTOVTQWWJ3BmUbFEoHNNE
xF1bOzEb9ZbGXBgQm3yaFQreMSku1YwPnAjIcItCjAeFQgGx8iho4QKxz+0Y9Qx/WVZqqxVAwbUd
CY9zrxuWnnBGQFCj61UAEwOPZPv9/FVBwZdBisBfgWrJVml7W9SLEglhAxTHjEzCrGRdNettvjVC
VqI+s5a3r13S1pRJy3ErEmd4HJLAxZFQE84VQCVbi1Ty03JuGZyrGOKG6JOQeYfQDgDwasJDZ/4o
iU4B4FGeIRfhhUkabuRS8kRdTHkl0ZMIGdzvIAxs2oCiHCUjySonnirzAt1pOV/T8b51I2GQHUPX
sj60lcZGXAHNSliuBPGCAmEIsBfXqH5pQdzQ3DLgRSrUqIjur2ydBuImkZI2XPNdwjrb3PVyShNd
yuZIxLApbfYJKiprUCyw/j6KSyG/SolUJy+17+XKsi2BmzTzIuRS3WZFD2jRvgl5Q2lDjoFAedfl
KzYS7aGawNrilmXoDG0qjc0xRhwWzhme0G1PUeeFxdYVBFdS84EbmuRCBurZJPd8vPcUHvTnish7
5Utb+oDvly2VcLsutMta5fu0Q5NGF0EHz7OpAJw8bEhXumCznLtgcrn1QPCU0YGV8GEdfwlCBEw7
aTve8z4RKXegmArshHJ3qBTw6UGMGoVfSC0o+g9SVrnoLutyjiJsyWaJHhZS2GEB8tbrVbmJkug9
BneVqHtIHRRfpcw6+RdfVJEDHqu+oOJFlfBKs3IoSvBfwW3j+rqLftjwnAQ+G2QkL9BTB22DyBd3
dS0JngUhBgcNbagGoZ1eCdoUlZ+8VpCed5xKGgS6xZg5OklT9VqI32clyYQK/0yVGPrhCtR89SZ1
amdd5EiR/IYO44XNqqhDwd1RVSUKb/gxKYASkdTU7yVXliWE7GLlHPZh15EWsoasnlVRmGh2Bmpm
nY0SBV+k+FK7K3PKdfWq81nRdJLQ8zcVq7hQDGN5OxA2SNVQ3trObTreUiFSYybciIwfil7zNdfz
FUWiuk5avfOS2NHpxC6ySC3yRAhUOUNnMIiwirjLzw50DjkfGipKE5/SNJX6TSxlkB4J2TakVJ5C
o9SCiwOW00UJk8SQFGmLRsO3lM6yhNJqDN7uOGb0isq5aJ0ldIzJc5tSgG4qYhvms07LQG4J2iYV
itRFE2XLKGqY7AVcBKEEoG+Xdd3C9qiCPglyC/BMr4i5/O40kuR/9kmeCqbTUWKBEojo1Xpth0qn
sqxXuwYjOgGHpeJafteL4EvC2aiyFeN2IugrUraizbDIwxjcLRmjfFFxBGkE2qkcQeuh/PajINnj
GtCzdNy9m6cutWPymAn0MHKyUqdkr00MxmPpNCc1TYW95qAtRf5t4pjSQdzSX1qQ/DjQP2ran+dX
zUR/JnR5B8IRNPSy8CqjvGqYeVHSluhZQsqnIratyytg/sJTuKkX/ZXKzOJVXooas45kVdwWUNMw
21aTUGZyTLlYleg1T/VX18Djzj/MXRkT4Q6gK6DtgXycJDPC8Oc3UYeTtAD8eDVt2ZmYq02dIc/M
BGCqwBQStrWhiNmDBNBrqWwmnJ2qa0AqEsyvAlgjQTDO3ptW+gwOlmlovEYIe+jlY1ug07j7lFZ5
YCqM4fFq+9uaTaoiKV/uvLPrzUQfE2E7Ij0kaIZKJxogR/clz2Z5EOB5Z4VC2Gh9HXWEzdCgm9r1
XN84M/EwglgMahuIAwQWzUH3o6UFuEaAL+m/hy4SVgAkvhfXlKxS8/l+m8BdDpKu/ywNo75Z0qIC
HyhHRzRSJDUIbUB6QYbfVXqrOQvRhBSjiqoiQWHLq8kKkDPBBCtGde603+dfMrnCt18yml8vlGKx
FPAlyOYPH7FFu5f5gv6nQtusfPSxzSTeptIld0MfpUvSEoc95v5jcOBN1uqaICM2jK/WHVVVoYQ4
kyF5FETAit4OcnSCfDzWOafCwgJo9vmp7MyVo6mgzZxNtw1+YhSy3hkavUy8RqqqFm4ZvS+G1q9T
g1+qkfY/pF3XbuPYtvwiAszhdTMq2ZJlOr0QDm3mnPn1t2jgTEs0rzbOnOmXQTegxZ1XqFXVHQya
w7q2VVHx0+D1QVr0V++jFKWF2gHF6ubED/W3oDKr5+khRsXaI3OvVmt8RZRLcu0akjlANkQUW1Dw
WCxcEnk5X9UD61oSo3MPzKRvTzxN34xmZLFSMlx+qUxgJNlACnGv4VToKO5rBmXbr0RyoN75O5jF
QiUKUw88hzsVkiT5c/IKseOnSDsF98AIgphiB2kOvKxJZDaqGShEpJ2CtY0iK3htkJjXUMFdXAB9
ruEBH3vORVtM45EYIpsgH0ss9eXO1WNaY8LablGRJgUtKMIAaUlXLpelqvaeOLpMzm3yeselrHV7
Qtdy3GjI/2tiMaBSkVNpYoTRnc5eDL6w9zcLnYSbagei3wdIuhDtAEm3jNyhTHmCE/hFsT+/RMuT
d2l/cY/lMaNC3g1DVF2pQgeO8fYYmrmtGqEd99u59QuXi8PgbvFM6YvW9Eab4MXZYLmhTxMVqMEi
Ge5UOXdaBjH77SHOI7g1wsXRqAscy75SkMr3LTDLQlhqoxalVXvl478whGKRDLJCtDMvpWqlKpDE
SYiACQvmQrfWfOeTJYqb21aEtRVDeI+cNbAccyf39RsYJuGQ5qoHpKVA8A5wL6P+Ur0YL0Bcgrso
1Tn0MPWvoW6aBYHU7Lg7u/VRp13Z875czurlVyxWroyVNKoiBvQ3xSmQDoy862kkPmsLd2lisXBJ
yAHZDzZxwJZyEisj8EEjqVqwDAq0lNGcX/w1GtTfgEcG9TVgIddz2oQCn0Ppd84uSC+pw+2Azo8+
0g1IRRPANj8oS7iSoYHeyD/mfmWGyl4NoOoKug+EUkBxA6YxGOj43OQ6crp7sJmY7qt3//wJhw3a
N+dTS6jCTrRvWKRc+zT0U3EKUEsdD6UCCqPixKqGj+pEjy5PqX4PW5OJqbrlaw8Iwl8WuSJIIwCo
cj3T4tTFyN7lkxs2uGcibddFLk6kErrANxJNOgzZW6c+lvEHsPykDMLvYSgMzfsTptCI0L5vr8Rq
AuuHNVcA+zPAsovDVKVTBpD6DJP1LaYhELzmbEBRVMJJhlrat62tbGggcvFuAW+G0S8JljKN8xho
NrBuJqupJTDqk6SGVsa2kRGxY2rdtrZytyJVBglc+MvwipdibUI1J+47EKCMkVQaWRP6JjD3r7eN
rPn+SG0CegQwPWgefxqVLjxyoWnViA1AfZIwIKdCKa8t7rgW09cA2CM9ShOauBuCgk1jJj7o+LTK
yFXVkKncNms5d6Ro4NjhoYYM77KfAJBZP445pH3TO/nJn/Em7VapdrkVTRtwEaBjmOl1bR9XZKTB
gdcKNDOpDm4P1PJlFPuud7WSJIkclS3rdv77wJ/z5DlsRLwARJze0xDKaf0xqONtEIvnJuw2EePZ
5czR/NIC5JY2uho6JTplmvcyyA3J/5YmIINonbYrDwccUKDDBA4JVLR2XH/kNMkJH4tAT4iHwwtA
mm87eBzD52AhEk7gBedgCr0DDAo65ujyfKJslJX75tL6Mqs6+hDyQzZncod62z70CkmVZ5axBuEU
1mi2rWj6kyuUQxB5wZJIyFAjP/ErN52rXddxMsoAAxmVSB98zfRCzxzjOxY5HjE4AB+4ZR9T3uSB
iqcMd+V9BBcHUCOINWZap8XFEsls2AYNMzMt1ebLYBn5aCeMCQJnIBY6tASatw2utbZcGVw8yNOY
TYMq+aw7lMB3Amfb9Hre4SqLjeGjjSeiJnoFjGPRffq+XRR3DHfPCIaMyFm2e9GuQhOJPXHQdJ9W
kVm582X0+CARDc7uWf/7euNB5IRpmBQkfEiKv6kgFHivY0ppa9UE0ATwpYFJgoDYtYmq8SKt6nAA
U8JoZHI0d3hKXMoUrwRZyBv+NbJYU2into2MdB36/yqDB9dpuE1tPNmybliTVeyzjbS3elmHWgY2
VGPjCijPwZbdZYfQomW31vc3VMHRawfVAvCGXQ8ZtfWO95WCdX1F/Iza0OTrTdXHJpN8QyJX7q2I
+dOGFpSISEbFqqzEYTLuOx580Ciw/QJPKHk2RMJUsm4/MGRoX0LCtqzOyiROAJyeCJJOJMg4Kw8m
whRPSXS8vRZrRT5ZBDEp+rhQSsUzdz36NplSNQuwFl50buWXAsl6u31SfT0IINcgngUUh8SahUCn
XQeQdDCa9l4Aq9Ltz5ivzIXfCEwnglEoprDoJZqv3IvXD45OIYeJzLq8TAT2WD5VmhFu6sAQIYA6
UjDc8x7+bQyZTEGcaf2WjGaKWk9ijwy+y6kA7OMcCSIS5JQIe97Dt4wsHomxLPkh6mBEq+1BfgL3
PId3vXu5PW9rfhcm7p+xLB/MuCtrXmQY7J9R0RXtteme0mgXBCdVOiSD2cEH4za3ba5O3+zjCdAR
BQBgMbJ8UDgkxwPOheyedtf5lJ//0U/+NXN/f385pCYu0VHA5rwr+L48kpoVwxPLKgVv+aycZCT0
p2wkWZRN71xfpWcGogoiQW0mK40IGQJUHzTk74noQ+Tb6sciMSPJA+VnryGzY2ZtrO0HMNrhBYs4
+MZe0yJWnqDZKhFWLaGaXXjgnTTTnom/hjRp3wJU5HsyVBNeBCQrJ5+oPXqI9GxqNB4EcWMckbDu
uczmpK5v9ALxK2j1GeRY9KxIpXu2g3NipkIiPuVcporGCP5Y8GtLYQNqsjGrnvNERG0uzQVxW0os
HB5V9IazmNddY91evvUtczG/i/uu7vJUQxEWqZ+mRpJLccD0hNznpI8BJBFuG1tLyyCV/c9m+QnC
Lw422wtjyXQR51Z7zrBqSEwkm8kKHfWPxevN/fQAOea7ca+CLC3YtY8R+iUoX7DmL11+wXwDX3xB
y4ro+C3n7coeVQa6uyhL3UvCvkzMYjqiEjcUjpqpRlJZbPkiyprRyZkheqcxsOIGTAvqUUtoPd5r
L+DlR80xx8VHBbmEwqeM2yGpTVxC7KQn3jNPxRytveaXZhav+Vg3KOQWMAMG80jYK4HZabaAfGZa
U07tqucOlJo4N+KAJG4Zk2nTrC/MYaElVMbnVmdhhyYNKBakuFwjAGzZvegEhHeSbXTqPyADW851
DWqqfSUDgQ339zsWMxsXQZajUZ1z085ojg10LHfqPpuIifry8+2ttZbWnzGPKKPMdJW/VBjZIBna
Mc84l4W4q42uSa5DZczQTv7L1vus7wsIXJwditG16OPS6GJNvalMx1HOOTfYwEOrSSbPU1wBnmKo
951bFVZCk9RYfcsEaHYoM7z6F4Kb9wMPesIFh9wqv80zo61NPqB4AKsn4sLGwg/x/aJOCw42IHDK
nuTMZDM3R4hLRlq/2ur7BZEfvFyI3dC+dH32sGaZVKM31FUT20s+JHnH5hQPY34Cfz1hqjDLwsKR
/oUMbvKpFwaEjm6emyXEDNAR5e8LmbBHadiENF5PmrXF1I2B3yZCDmuVZw9Au997c7ItRvN3Qcnv
rd4nF+OaF/Hi2mKnJvb5DpbUxGjgDgfHMjK77gN9iLd3+dpuALBPgWs8Q4eWKFS+Gv2ggQvlht+x
D4bEJgTG7zVnQQ0u/5v38NLWYlA58q991la8O92zcCy0kDDcp4CGLi3X8/tqW9Byd2sb8NLgvJ4X
syi3oaSMGgzG6LiIMkeQXpI/t+dvbUtcmFgmRtUJxBOCBxMt+FzNaf/W7bInlTMCSi5kNXi6NLRw
JooeFGuSD0NSCYIgX9WD6ckDFX31PmHNwEo+iOf2XAYtGUJ5c3uQq57MpfFF1KAOud8leca7gQaN
LgOLB4FxDrWWE3AqNJ1R6lAXjoQHXqS64zHUurKSRs+TjV8cmXpb7MP8YWIHPWmssHVqqnDs+n6Z
+S5AtQH1iPnfL/aLWItlyic176ZQdJwzPYYKJlDRqYr74TGxpAyQMd9UCwOIJNmaqCDctQSoIoBk
BIrqP7JA1/b5Omc8nFEk5Rq9as4ZaCSMQZdMId9ykc3K+1rcDKKhHbWQEkSt1WhAQvPX9OKoMPxY
NQ2CV1f6tGJHsqYNjme1h1oSWB0tiNpneqnHoCnaKCfRAUNQsuV3PEt4/GFsxhb3kw4kZWPf3nlr
D+LfzwIy9XpGIgkyGyiBQA0BknxI8qPl4LaBtfOLvhIgq4E+ncEn1wZ8piwGr684t0eW1S4Coy8I
2tv9RyRgKQ7yWhcaGtDQQjhnZNA8tbj/xhyUAb44wBc1uA/PANfqFnXK0yxx9N8PCo8HasDg0pCV
JR3kMFZJ7Pcc5wLf1Med42m5MfC12XexUVUlARQRZCIUo6uJdTTISALqryz3S/2j8BS2GwsVgTiY
7ycgEkezPkpPHoC8Znze5Tuab7+GVwYrNFqV4TEBzbssLHaC0E0jMIMzpXi1P/R2opDS0n1DfLg9
oasOKIrOoBBGXMuiDnC9TcqhigE39zhoH7/1zB9G2fT+l1xvMrOwq0jnA4NlzarSw9eo35Uc5ZFe
26SX1udTcnEvMWI9al4+W5d3bW6L76X/HKubyr+XkCGm9h6vXEPol0OKCL3fyAQvqe+HsMY/jSEP
rrh40nkopWmknF6EzERLBzDpyBmZ1SGLnfSzLs2zmJhgvwU03JE2EJUc/O/Mn2mxX2+vwcpXzVLG
aJVBYQRY4MUDWE8gf8rnBjcNAf1UhqBzpxX3107olY3FO9eOaSfzGWwwtWj1TGqJjLiXa7dvnaE6
RP5hYIygUvUi7628vOeq//kLFm8fNED4doqBrshHFL86u5oQqdeiOcA745hd4/m7rgQO32tI3Q+W
qKWbsqYg8VZnGsQL4BpQRMQii+0Gdp56aAd2dEehexs8RWeiiLKYK3TNEKa+sLFwpVUlL5RywkyP
9mhH+2ATbGrzDbJ3+GM3ZHhAomnzw0m9PbeElg1eqz3APEqagMj8nKzrEwWQMATMB8A4oKL04aON
j9HBwejEug34iDvTN4FcwAnsE00PbOVBuzS8rPmNDdBAsgb0SgsZevlOad/77CWRKcUFmpXFWVHz
Ke+7CruoScNU18r2WKeqM0VIv7EtY90+mP/PZALCzmnAHUHG7Xoyi+A/k9nqjXE43GdWbYfmRB4I
ZhOc5u0GDFmnLxqn5do2ReAH7Bt68med52uz0cBKI/i7gF6Rt7H/wAMKf3tgPxfdIrpETPSPhaVz
zwlDVCGrhQIt6UddPUCkF52R94/YnBBZftIO2mHQG/KZ6gP2LVjlDd4cNiB1R4nlzzNhto0t6ZyO
TLvOCKSn5fLX6BKuvm+xzEzSSH4W4vsA6UR+EVm/xIqs3M4P3tGbBcDMO9DDxVZlp1ZiIpWLbjvG
ynQ4Hbdnau0lvvqSxRZI1V4DuGZCW43viDqoOt7QpnuY7sbo32y2yzVZXJCyUnHoQEdNOMWQ63nS
MWR1ExgdAfQLnN9g2YaX2O9AEUPxcH6cwVv7Yd6RF+9wjNsk1eQf22+PE2yDdYkEm5TA7SBY9IEc
P1urMDvSOH/2z+DyIuitzPTk4Bv1jopFW32uUMzhuLmID0rCxfeIYi0IXjDN/dcVWjKc/KQafXUn
CueU4wwANVqVxGC23FBWeyXTC+W1v3YX3hCEcVq1SWCXtyGr+FL/8TSCxl/H+B/tzNfcxXx3YS/0
fgw7MWksdmtIE/gOe/JFMbN2WypgMgDNoYKa/pKnrIOqB1/KPQsz0uc9JPVsSOixkTE9oTEMUtDe
HSXaWj0ulxYXA5vQQyVwPSyWxTGT0AIj6n2CdCJa9Lt9cNCkO4+GTVuL4VV4dGh64NHFjhLk9WQy
rCiX4gDA7aEzkPp7CyFauNFk0qJ3xaTM6NoGubS1iHRC5IVVPh4RtrXk8NKraNlXpoNhUnXEV+QA
EG1gRLyKU8DBW7kelRqMnlb2HJD8rKq3dqnsNZxCbptubPIwi+hataV/ZwcVRB/2aSc8Pol3T5qR
17gKaas6H7fl9QB5GpCrgKkNAKFlsFpPU8aJGPUhevFPis5t9caeRX2/cfgpm1ZYyRBi4H+NLe7+
Xkm83q/m5dxN1seb9dbava1uLWzdhwdN70iyOz7+MZ/N91J/ruzBTXQnMTXDP9PjzTWov4pvYWfN
a1WSlniJflDjRGNQC2g6MduNcWpUWqJizSc0IqJ/YyvxbWBo05Dfs4w/E7+Myi7O5PwplDN2I6FK
Z0fspNx1eTi3nhW9jXYr5b7GfyRsfY1yg626LKoKOh903UrwWxY3GDOFQTEx3pxXMDxbYYkIqWHW
iBwDb6O2OeUf34wB9YpNS1SdhnxZWzpVAwQCFRwgP5ZyRmVWqEGfIwNfT+bEfQjc48hYASmkkfJg
0QzNG/bi/lSjVAg8JPvdTnHfxLbQw+5UYEILGtH0qjt/OaTFfEaykGNISKMoGYF+IPyRFmVgs3oN
VCKhoQ/SmSQ+qrtCZxjy5TxR7pu1kzcz8s41E7CjLpczRYehn6QwX1S+nigHSfgjRqD0DkP02n3/
UCqj664rUXEkdbHlfDMWp8fbH7G6p5AfmBtxgb9H4/j1bDdZ4SVq3HBu5tuzIIL2/lxbdgP9GRCo
+q932+1JecWtw9EUnLiVBwys6iCTAj4V1+HSE1ZTRlCmCkDCdhsTyHjXvTmNmG+w7Dgn4dgSiru3
ttxQi1KQdpknHQ2710MdYjURw3m+dwK6pwfyXH3PSkrQeSAohWS6ZpS7TBc2T45ze5Jnn35xxWpI
0iHQmKnw0Lp1bbgccP8IFQ9Aam9p2Vvpfzb9PoHkDro4hMgAOwolBphHcsvg4ghJfIbmSSTa3OiT
yw8KVxmySgP+rRxTBNocCxpNtDjjQroeVMqDCSwvYSPtDmNnTno4Af1KYTRYwx9dWVlsT1HO6yII
YWWqdX97H55ihzXBbvfJaz6EgmQHb6KT9k9sYVK2y1pmcM4kIEUHDDWPZ+J6gKEciKHW4bZVM8hz
qGeN2+epmaIhNCPl0BoVU5LhDwimR0ZPapcmrLgydFwOYICau6jgtS7ZHMJC5NJuanjgSPmT8jlD
MWLT5pQ79sULiQMUQm165nS8vVdXhGKuzS7WdRIDJgN3K+9m1UkefYPPALA7aJbaO1VHVHDnF4ql
GfiENHiXHljkOSRD3HdPWgw6WYp38vuOwMfwaFHH+FFIX8qtdX5fx4hlebh/m5AEO0ohdiUWuf79
xUFBCl3okxZSboBOElnZiGGgI7WoS9Muq85o29fZ+qBFRjlu8unQdLQ99vugXttfTDaSEEOXzuPj
R5I/D8daevRiw0sfYu99eo/le6XXla8cvDPAst5e6BXX+tr24mgVytgJpYSxJwm6wa2uLgiTH4fn
snYqYKZNsaaVEmYH+vpagkURaD1ULoBnXLbotXwzxhLovlwhbhIgN9kuVYjSJmjTVXpZPMcez57b
OuyMspsmSe+zQILGfQWWFyKWLGCGXSoJozWUarib0rgoQALdDx/x1I/vOZtOX7nil6l5e6J+X3TX
X70ICyYQJfCaDIRQJQYgz5QdARjuONhJQ61HakKxtrIj0BozY3hn3OcvVhGOawo1R0ueG0rPYrlR
o8e0tW4P6PdzBHlBaCYCNz1ziSzb7dpE7YVs7GYMDESv6kQfy3rDBLGhFE9CYvRJquc5LQXy29lB
ugtA1pm6HM0/S+1WRWu1thVFgETiKgIzT/I+dAFDcR1XfApY4VFTAVcKSP5+4o8L3zHrxdT3woB3
5RpQ/2RbVyQUD20A0YjEs7qujEhdTYbaWmH6UiV2m55SEOpJ0SeNz2ml+IJPEQQJxI3ISKM15Pr5
8Ou4leMu5V3vUDyCUs+QTDAtF7vaMFUymZlIBIovt1KChskZ/Y3eODway5QAE6hjy0oo1Y2nnIDg
GRKNosHdDfpdbEj/wn9DFhpt/zPzPgcmoMW5QNCkKGGfAEQAoQETiMbii33n9VQHVwcHvWHSvsj4
y4f+ObJvb+CVyA3VSMwsEEdgPUMz+vXchqPMeAycDzfICepYICh0vE2zU8BtB/G6xtz+KTeA4LsI
HTe3Ta9cYZeWlxJaaP5NE58vBJfrYp0pbBacfj1QnOYEojkaRw5tnPzCBWH4qc8ZBuNkvwujvBOM
jb9NdfQce/eVKaIJ0UMCsbHjgJS0etrqUbqY45/A4eIoNeokpl4M2wUYYEhrZ4a/E9DZqbOBqTOg
aNlhfvX0+V+kfK4Wd+ktN/Dg21iBYaUw4ndRT+6lYS/p7CMcjIQmYr/2CiKvBDEdpAbRkqgstlLW
ILmmagMQKsNu6PROI1++ZBWaAZx0H7xPNQ0Ss3bBXxhcMpHyE6dBtb7DswswP1haeNC4GPIeRArS
tt+/e8/bBDEILXqnWV3sJCS6h6YcYBVsZ2ym1y24z//VyEBOIiOcg+z58opner5t4kgA3oZ/ahhx
I3CT0YBSUuLdUiAqs0lZ9Y3LvmsPfE4WHzmM5/Q15QmY12vhY0hodwTEE68oB57u66shCeK8YMNM
cHt92CQf7ca3MJ8032muDNywslzEAvRNaDuFlVlHT3wbjNbm3sqXfIMyPi2Bv8KBgfcegetMpgDW
5WWI7gVMkAYgCAR2drBemtCS++0wog9FPzEOhyq3GZPCyNH+9yhTvJGV6+7K9OwbXVwCQz1JcS7B
dIwOHE0Pw6Ow9aAa+kGlAV57vK5MLZ6TqOLYhBFgagfIx+mknHP4f7r4iaomFYKxchrQRILgSpZn
BOEPWvliWC0v+7km5AJ4wrNHXrdSByyPtcFaZv6K9TNuvxlrkdyVuflzLsyNwugpo4ehGVD5PSgv
vllnurdn79uzIxnSozOdKRZX96c4Q60BbWGBZb22KKlcWcRZK0CyJCL9thNMXj1EH+EJHD5EPHbV
Azvt64wqnrW6XyD7hO5H9B6DI/Tabgt9Gq6Pe941wKA5IYqI9DsQf7n9GTmdE20dV/Bfc/oIFzS0
zcFFLi7Ct0aN2zFoCmA+UrNgjVjTvTY0EjZBq2Fs+olqoA8Yc7AvipD0RU4C4cQp8I2C3uxGl0t2
wbRNwGpd504DfEaxj3kIYZx7ThcrXX4ToPg1Gmz3laDEQZMOWj3XHAoA2lyBRgJ6MVlBAUBzL7W8
+wT+NNI5m1jvHBb3FoIvkNVmD/zOqBWkcsGodHt/rBD8YOIuTC8PW19KcerjORhPPNTnK6MxvFNn
aEQKifDMVqb5irSYLobk9dW+6w4Qk6MxG6weePjoPIpXaG+D1369VwYfvVcaj5dXINB29HPd48DE
i7bNU/8vwuw5HPjH1GKmZS8EhHeCqSfDeEELjU9ihnAHFr6T44gUIMqKaCQmFwk/bZY+Q6izsIbE
mOJXMV496aV+Z5+U3WB0j8JdbD4qur3nwCEUkOBUueez4LoVhCOfM2cPGfPt+QRd0tsrvZJAufqW
xUIrw4grlVGBlEY/KDi5LEnEcou0ZMLauQfnKLgWAGuD3NeiiNRJpRKP6iS4jfQQaSTNbN8c4LVl
Zhi7t0e05hSDnfKvrYUrMzID74FkD5e3gb4V7QzJ9I/QZczR2mfv0KLfOoX+rVOsrqXFrqwubtQO
hYg66nnBnbPzoJTde1t52z1CieBo7vcVhCffp0kPHEmvv24PeO2xAqERAnYZnAZAu16fk9BrsqmN
ZQQBqt51PunPUf9628TaLgEvA3KNPFAp0k8se/FAVVMIYrsag0tG4GU1UOi2+yjdBpRs3kq71xxR
gE0FKeM5AbTYjXzjq0rKYCg9Or3GJ/8ZHb7HGowcnUMgOf6JDYpo9ROynYz5IdQkGG2OMpvy2nRe
fsPCQawlMQA7oyq4uQQGSsLHdSLZmTBpz1oZlG4T5yOYECXlj+xpcmvkrYembpEJlMPgT+jY08qu
Sc2mH8FzWCblCKrPGE4GkYuY/eBTEZiZvEO9h5QlU0u64IO8ES0eXob2WC5KkELypewzkcU0sWQv
VcyKaT8mdIPcjUFbQB67mtpXQOXbzcQNbWmkGiO5Cl/Lj6CxTY58XnXIJjR8UerghS1zXchkAR4F
wEY+/j8YX6NcqZDG5IrCYcS0Rou6ogELHkTqIZaExCkSZXKCQva/eAnlWL0VJdDtZ03GkSntmq2a
8cwmKcDdSBKuUDq94JM2Q1d7wvZmVqFbkqDjH6jmLKje2aSvWCL3fevp6KeNP1JMVU1mcbWO3N6l
qy/G36WD+sj1SejDDv2XkMpwo8dSBf5YOmsgz+RzwmyCnWdqvuUHlFzZShXgcsvCXby2OapyPWao
hrrBXtaD831k+CfO5kDfkJiJLVEO4ko5DuZQ3EWfM077LzA/GkczLco87E4z2BuddYB+TQnMUE5e
pHtQ4L3nBYhDDTnRdSa3DcprsT5aGWlHlDtmlo3F4ZDE0BvlIRVdsTM65jTlp/hJRA9PRdgN9pQi
gLGqPrTD3UiDrc2/vIyohL+Wly+In/NpMUmh6GovfKHHRKhsPt/nnV13R4o7sHoDwLcAbTPuVGmJ
vkC7Juhoh0xELPyijYe2Qz2fUlhYv+kubIjX2yYtRj6UWNiorMMOHCAgjQqMhz+e5e87KAFtnfO3
o2yeVGpoujo4oBlFDnBnRIzzv19c5YwwMSPnT6K7C2Hm9gGcHZdfa3Tx2wuPrUVWVxHm3x5dc+sG
wObd/v31A35hYOE5KdIQgbEGBtTI8ewAmL+XvEO1TUSlTSnIJJzyViZavu8bitP2423eGtviaSrB
4JoWJUzn5uHwdm8BSEX6ElAc0E3u9+Xm7m7LE+OsRASa6reHveqNzwjU/6zZ4tQNflREfsCKc0fA
Yfx+QzxCRBO9O5uHZGcX38+v6ePd1gW44+QIkAi+bX790P81vwSMMlzBCn2EoXcv3P5+DgA8A4qi
4/25ATDRjii7aNUeAjb4/QhPgX9fTPUAfmuOC3GlxgAiHqDxIBmNOT5uQYfz5dEIPdc800tji7nV
hj7yp1ESXMikx1tFTx4c7pUygfMbsNw7WDvcKGBmQtp9cS6yLvYbr01E94DM4Y61dOf05dCkjX/y
nr+sAHuD7BYHV41deqA4F6qk4IYMK937tj5Kknl4Fz603f3mtTODB7Uy7nRQJrudGxuUjMKahwgM
3sxzBelZfMH1tZIobSpAXU10I/mjHN/H/DFl3kfevD2TK1hV+PUXZhZjZAQhS+RawO31Mt+agd4d
I4CZSvLxCPltnAeRkD1zUkm/1xtdjsFeGkK6hYGkC8jbWhQDbn/Q6u4BbAPAUQ5gh+V7WAR8yfKj
IrrsG3Of9LbcbnLeQHODTCm7rxuSoXSmIWzE8l7Pr8KDkjpXA8ltDFW2hA/Wc7LM7GKnoHGxCcLa
bkVJaqZHA1fEEvDH+D5TpClM5WYNZSLmPFmToCebtwP0l4oz+mn/+HMZJSHcKfk2QdX+CC7V9IiG
4dAAt6N7e4rXCg0oBYOuSBGQtQWF2vXQvZTROD/A1jIOvX6o9jlBxV2vnpNdupe2gQyRcNqJXVGM
xi6+sLl4nlUJSdUmgU04Gsh+gCWLvOGNOVvYZsT+JHuzKXXTmTl4T8YTZcBrC4B+ICBLAEQCsnVx
XdSNOJMQ4L5lzkWiWULyogYPAth8hswEPVk0FOBlt+F+MdjdtPz46ht7aX3xxophN+WiOs5DPxjV
UXtWWHTlEjXSv0F/6FDGOrvky0sLXoE8Q3iRul5m6CbVGzgmlEU3RadKs4HoZKVngWLEUYeWbdUY
IqMJPm8bXX3LL40ufKA2HLO6gHsLn/3pxTsAZUUO9zXZ/OmPx+Nzvt8L+p3uOPoT7bpYcZDQzo/S
Pfx30KHJi1Mcl5EXyXUqufw3+EP63m4NUMoMND3X+fsXk3plZnFictFP4gYiBci2TIU9RSrmlAkj
ffQgunJ7LteyLUBdw5MF2x8IiZchuw8JQmnqSslFLpLMlLkP9tHWKxLMgos7ytGYj93VwPC4wRrO
BdRO8MgsXpl4Yss+kfzezdTEN4IWA2v7oKW8Mr8Tr7MZaNpB+2F+TpetYr2kZlLlq5073Md3nCE4
6QFp8T9g1bJDXTo8N6Zo1IbWnSjD036dhoXhxdmTQinKQDbTu75851U75txshHQTBhYAp13zrvBf
6agHurxHP0xuxYH1ob0nogmB50R75WtwPBrpA4SkD6U7tps4fAZ1RMLryT6wK4/UHRonagO1Bcb0
H/P7PNG7veZy0bOa6oEB1cgquR8KWyr1OgRrl1Oc5fJYcQ2p0DvGkMjJ3iE0eKo1y+cR54pOgQ7c
bQh8ZrRPOaPnjVSPUT6Ezo9PJNXsBSBF+AZ6p8PcWH8opZSgZwd18IZ5BtEI8gKiGRzEj6imdp3P
R+nXVrlYw/lBvYhzNC9EnVhVOldCr/0TdE+FBnzYew6ce/gY5SQxZh2YNLG5X8/0zwKKEOVEjRos
nMt3Iw7GTpkXkLOCewW5Kg8iq5Q7k2ZjcXt1OerukJ/o3Z1oozGt2PG0M72+Df+OYvEAgel1VEsf
xwxqBUZ2DyWw7inGFiHlznun3B+/7qrFjC22fD+WmdRxsy2CPj4pd4TElE53HikIp5dWv+P0s/Zf
K3DNRoFOQQwM5w2U99ebIx3lsm7YGEaburVaL0nIyMWDmfebKgUYaGggWxuwNDKp34W+H7vwX9F+
CtSouJjYNI9SSHdi6aLojZ3QSsajUeUuC7kZ6luzRAAx5GDLXyG/L/6w95VqQFeCiO3x9qT/yqUs
PmMx54A0jhmbRf1ciM8sBhXqCkP2zBD1nPI+VWjC0z/10l+HEUWc/4x7cRgjKZ/EocF8i6XVBETS
ULINo00lGs1nLhFlgoJEDmY2XT5C6z3dxIqTf3J/OsihIcQ22S8OAL/8+fYsUFdjEfrVQdjmCnR4
sPXyxInbB4nTgw+/eNT0FPI/m/alD/cxpgRCWrIRM7twfLj9Cb8je6yEAuIEuHpQbkFx9XojQrML
ukSF1Lu1vAtl5IiP2VET9AbS4cWr5GVkcKSMJJtSgrgGujkioj1w4fMgWCMEsNCXib4UCbncngiR
LfQHWdxIVAjM2lU6v4MzzySc8GX2f0R1TOQzGR9ZEXkbDVhA+ZSJG7mx/cFOwm0svdXaURLOt2fn
dyIARsFOMJNYCAr02xYLJCCqrBkZcoQBLu7woZ4GfRrAP16Gx0h4G2QWbDvbirc4iKkzELqStbf/
Y+zLliTVsWx/5dh5p1qIua2rzS6jD+HuMU8vWGRGBEggQBKD4Ovv8tPVt6uy2upcy6e0iPABhLT3
2mtQ05+QUn9tBaA/REBFCBkdwkkJ2ttf1m5jlYH2JuifXt3iFSsk5HH4hsay6AtRsCkBiWzdNTkU
GqfyHqSn1D91YHlgbo9///qCXLeHv3uM/umj/HI9LLC9QLTfyBMB49xplrghZ/CsS/En3/nXHuDX
N7J/2R8duCPMjYU3UvAhZPanKW9DOcSwncs85eWjSMTRmZBmPr6vU5f/62/5y+70T2/+S5FXsW2G
cSEhT2P/2H+U4mEjBzbvmJ3aY+5bfwKu/XKa/tO7/VKS28QKR2vF7W0wzPEf2bIgN2lKhboIRIH9
62/2p9f1l8cdYVTE9B4Ukt2eZJXOJdl1SNGDFw5PRuz+Oy8zf+p88cfd+nXZgG8BzwPbh43JHw3/
35VCNlNrsFHcTYxD57BAPk/O4XqNuBAQI+0ff2Y+879+y6vbELYKJC+BgfmPm9rECbxLwZJ/4m7m
tYk37vg+cnZyvUURWbffOioUTly7/Pknl/d/u5fAmAlgQxjFgFr7j2+8NTJAmDGUYc5Ul8/+tC6F
oZioIdaMxo6o1/eVzeIZwZp8b5Ng3QlrhUKu7d/Epr4bWyyFDtz+rgVN7bL1tM+wNXwMK+93//qT
/m8PMgbhEBk51HejX2nIRpC6b0t8UKbzCadhbRd96oRd8q/f5le47I/Ffa00wCDxkRT/a3c9z6Ve
MM6AV6dKMSdK+C0MNG/FnZ/xz6UYkXNgZV52E+Rs7xVLKvYklxiVwYL0rkmjPVIrUK+z3PqTfeyP
Pu3XFfn3n+vXFdLbtHQcfK6Afvmi3c35qFlmAOtU1XuwoI1xuuRvu+e//TT/Xn31t//1+vo//wP/
/4kYQ8Xg8fbLf//z/0x6VB8t++h+iyf19TH91n//9jB+jEyP7Kf+j+uL/b8//s9//C9e62/vlX6M
H//wnwy2/eN6N32p9f5LT+34x6fAp7r+5v/vD3/7+uNVHtfh66+//+ynbry+WoXQvd//9qP9519/
vx6S//b3L/+3n50/BP7sj+/HUIP/12v99x98fegRfxr8BaZSWHfR1RXP9/H4LF/XH0R/wUwRFtYA
Ya62E8AOfv+t69VY//V3N/oLSmWQqHD8oh9G2N/vv+l++uNH/l+Q54Yw0D8iUJCr6vz+35/rH27G
/9yc37pJ3PasG/Vffwf15fp4/s+qCGAQBj9FpLbAiAiysX8SNPGKjXW4GZ4QyKoOKIySqF0zswSv
ZVUHuRPIQ6R0QZzCGciOGRd9uHkPGJ+SmbaI8ra7+jHy1gmW05ArPC28zywpk7Uy8VI/rrRu4rr2
itLpk0g4VWIzDyGWDbhfSDDMGXvUqwNCvDvuZ3vOlOvEfl/DoQZWdGEFM9IoBB3gddRef+NEP5Sa
DisNYWMI/34XXkqpq1naV00KwCWuzHAw/tzG4FScuo4mng7vZESSzn2xbHTqyCVs4bgkxcaTlmyX
ell0WiIBl5ZUJouB7CKA36w6LfDpVJuVioYfSLu+GXtBKgoC7KQ95NICFNqhgtfl67xaO9qgvkZc
ZMa8MlXVe9+BJbEc7OF9HKN4YOGr32TuABWp8zZ1n6CYxZ15ma2JpmtDnV0QIe9L0wYVrz6oCVr+
VhSdXp6mxv2JmBKE9UWI7dwOdEU2UdRA99WMN+21d+EdthPHHKPG2gWIegSUm09uUx0WqrYk4vXO
XQBjloel7swzCNyJDh+D6BJIhe/pQegu7MT05qJ4DeNjW0xFcyVFII70TnI/R4TvDpLQQlJQlM17
PSPwqrUj8twPoXwEijidSNk/jyO829T4LhDWSpbwBYKZuCXyjboDgg4xIlcPHCx1oRmE9NUCV+16
rFK/ctu4VP0ObL8siH5soXVq9HYcWzOngxkyvS3Qe7th2qzOfoZ6AVwD9qwmnchFiC3mIMWFvL7v
tvVhcbn8sclp+QqHl3ISsWfWD9UAMinD24m3t4ouMLC9w9EZWwikttoyjRxTpUIMfSKGQPE4ENsN
3VrIUdxHdBD6Gb6jT2vb6NiITuxYDxMSwIkdVFKkRftoF8axE/QZKTrMxOuevAAAjH1iW3tH/eHo
l9aciK1PxtBNah6dS5ugcoSFx8R2gnt3Q1Q+9z0u6Srjpjm4LYUpFiCaCLEEvdhfiaJ+dRr8fenz
BAF4MandHUJf08qaYkXFU0jh6hd88uoqDzoimOiiBfQXzpCG3tGjU77O85FC8hFF+pHW0QNrf27V
sVr5Ex2O+FWAbM2U0Rl09/l9Ez8ifee7/OAgDc70xYSoktqGJU1zjKgNs/sen99ej4s1/rDLICZG
msSt76ARi0v4/nOpykShZdmqDhJMnXSSPcmV3MJ86mWtwjMQ9hy5tACmEmeN7Lg2MgmDQxt27U3E
tlhG0OX41d0Q7B3T7oNyBr7l2Tuhe2QLGAydKEdRTOdqQtCD2Vna+jYsYEcv5Ld2o06OnL4Xxt6F
mmpIl/lrX21BUdckk7NzjiiHbMJiyITh3vrT3mT1ug1DeLfAk7Joy25MCfaNrIOSvnbn+YBcCX0R
WzTl1jBbuPzWsl8UbP24Fc6A3NQt1d6Dcvr7JlxOYGkVvOXdN5xGvOc2WBaADBVYR7R89DAE7BCw
ihs2MH3fVCz3dH2oiN5Bc3WaGpJCdx2rQL9vc4hkTOFD605/2K3aIeD3qFbroRwxEQj4mwt5C6+6
MTPhXF0DhKfEClc7q6ZwSWE0hoTmKqvkR2kmcDi7AGEY9NI534sU6cJ98zq5xx7MuHaY5pfQgRPl
7Ff151IuBkHttkXjTa3RujPNmpEy1IkTqA4x2ht5XyADubFVXSY1FKkwFhvHLGhIVOgOy1SGwQS4
07NSLS8N12vKKxfJbeVYoXmSr4KGj7WtYNEQWRrnxEZ+zjIEfwte6oneJDyZPfBs5QsN5CsPWoSl
lq9KHCwVhfeSfQ66xfPcBglQfUTf3UGvMOPhGAwslVMruDBycEegf1ExOj97lYwVHg04BTjyuLb9
Huzad5+LOi3DctdWzqHRJIfrXzz0WLLOB6uxcVdd5rA1IWCLNQsERCuCxI17ahcWmxI+8oFdF2R9
1djPEID9RjaeBhI4rhZuU3hbjyhAREPHa7jc22WY8UXd0HC7GQS/rz3/AepCpC+Stm+PgwjPwcDe
tTFIjJjMTYivN6s2ntUD0CgN/AHRjFgklGzpFt4hNPtNMMz7wMEH1JpO+sZ1HyT2V0kxLyLVu8t1
Sps5tkZYsvQmWaLoEvlonvu9VjcaSeyjfLc0HmoJ/nmAqAoZTwgumu0gi0Sb1gFqVqs6g05XBL11
8kz7xgKz9+WTaNVriCDrGLvgEeovmDJUzpp1JFBxWPZQdvltXkdjcPYHpKi4kKvWswKSNNowQFvm
G2tp7ijee4+k6jERVbXtBgO37eDcVUsR1FAyVPW5BfbWz7jLa/TpriqvJE3DUIUx90B8qFvIA2d2
NFzuJ/hZVwPKDAwxE6+f533UgVfHWr6mg9u89Vb/WC7dD7cdjkYFTbwIxAxxiOGwgq3Nz/uxnx8m
BHXUTfhJTeOntHI/Rz96Ge1owNcbDy6e/LjSdAMJT/n5SmGcV1puiVQRLJWoCxMSIOSjfTO+hQ3P
bE4mNI8RVfFqV6vZG6nxLFKkK4cW7PcEvgyZH6Xh+z6KxmS0WG4HUcYD9eo54tGyyzsbXna5HIcc
JpFRPDO5JsPWssLFVlWPW47cnbyB7GPcnOPgI8DIFBM62R6eHNyfnkd/3gfCxcUf5AQcYTMxoahM
tj5rQkSR991l4ntM1XlMFkpgc4Orgzhpv2sOXTDv2iaIS3c5sq5AddBPDtvjEKNJA4EQb4NiExFy
c9ilV4BRifU1OyoeoiCNVnaHzLqHwRF3qzVdqG/urbrPjFOKN1AQ43byHxo5vhHyLYRTTP23vTqH
BcGS1UflTUntdPuFoDG3ll0g26IZFXaEm4GgrOtO9XCaw/eSHsj8bOOJLjs3YQJ2IAdvfekizGgJ
ACG+i4BqdnaHXARYE0XPzgpLouUDlnXAUExOmzPDH86mSnA7ce/c1BDvkbde0vVmt9g1jgvxzq8F
3kg6+qKgMaClhyD7EPkRMCAJzbqjCyyAUGof7Q0OMzMUY9YE+m+I8HOFvrfk3wRe2/XUHCt3gdFw
iFmnms+83sN16GjaNe18Qc7GYGg0uT/VJJPIEBeVTL+zRysnYI6ScgAlNOoSOrBUemCBhv2d34CE
FJof3SB3yzZ1sZqRqhrSA4VPc1u1MQbYJvf8HlQtjRRSeW/rE4Wz5FbTu4l9B6RJN7vBbksOuqYH
ZwPwaVOWIk+mjtXYYJ+fnmVlo/4Yr3lRNhh/ZdZ5Sz6w6Nmd1Z6hdDpbLRsQVl7aiW6wcTr1il90
a4g7ZmEAqIKvDMglNrgXPOzDfCQT0gsOjneahCHYdJxvH7nZSG7HhMpxEbo0BfcRd8qdvyJCqOX0
tpcG0zdx5w3qhx+SMY0M7olv+iPj1j34mO9mHWF5Y12osi+QsO+X/tPrZVp6aBxE7fYHEGPRB5hE
e/xh2p46FynyChe013unidIaUYpx0Icn0uqDrdTz6G47Fq0vXr08NwE9IYPxiHMiWSjqmp4cYauR
MlqfaN/vqEVha75NR6MlTQZ3XrBnm9jyA5F31M3rmlNsxHTIBl4fpU+ywUVY8YZsFKlsIN2IzdBI
arIa4GvsEQFhCGgTqRbYVPjW3cwdBadzBGDjz+NTKMBD4BM0nmCEFdwdrhHpXjrw8UMzdAHLRH6i
dFVvfof9vzE2OVfCd7F5zF2xNXRMSl+tXYpD10tL3kFGYwUQ6ELFegzKge0quhZysJ0d1NvevuVV
ysbyofW36rY1Vof8djU8qU1hx617sQQXazXNxWzcxL49kBwh8yKNoGbeNuKili5Ke8ZPfGTddVEO
MwGU/hIXo+6sFxP25a1F0erNDvi622jytXT2YHEPu2DyHo1lncNQRljwIVYkVH1hriyIfxA3Pse0
23Z9iLavn6csDGrrpQ7RDvAuKN8tP7rlxFIx9VCx27S5rDzYcro0eo/ZfBgPTY/twA2yoe8PTVTe
B8ohGIIM55qBwtt13a2aSwh+uk/GvaxVI019d3AyyRor4aL7sH3Obxmv9KeNdL9d2CJYDHPJZGEo
3aTjbMkScKsIe0vfjIHbJb5uURlAniDZFN34Iw4yVVlxaIh18Gb3kVptncLDG8NkdFpe16WBoR8z
1U7ed5PcMZcif1YuyPXSPtwBYcW5R/1TDLbC5jeAXkAGTEqiDTIEnQ+dsmN/u4yy2bNA3WkSXZAi
mtSsjO1m/gw2GS8u0up9VaWltL/9sEXQBhwtJujtrw8LnYKEClSPo22h++uZn2xwfLiYbtNF76LH
HUfctnLr/GTwhM5X5dDE9tarc4R+HxR9hX/HvTPQ3aqDm17KbHS6i8HKPjbsW7rhmyLTbomC747x
tOmaLzV7SOIpP2CEtqPiZxg9w3D62bH1g2rdR8+I+lCu9U8r8D88pd97od8Ca7pnDr695dKLqFWb
qc3/GCo8CoRla1SjZDbjXtMhdXqYVLNPgSb+WPs9S8MSIbHz7Pixpz34xEwYgyELaNMoJPi0vSji
VXlvMVTtawtUAWFxlrXFerujg6kxKX0f7AnWsgT5cswbL30gfSCubZv6kz5tra7PAUcgkbeGiQj7
fKuQZkzIs8YRolvxqK8tIZt+1KZb4qDbBmw0CKILR15QMx76qnppu/qh79pz6enzQGET0KKYGrbP
mU2xg4M3qZVdxrKBEG7EcW18FG3rkq0hSUnLC3Tl9+0AeK9xG+AZ6wcGo4dAlfMN1AjfDGWOXfFj
K+fbDiq6aPRlijuLpj+As93WvYZbkBO/hldz4KBo7yAvCF8VF7hAJBzjboh4jMDJJKBpxe13xsdb
Vpc7b4M76fUgob7M2pC3GWZMaFYhvqUQ9LkAoLWHlW8fOts5kmWKSTs9eVQAnxZBUZognxF30NhL
yliDKG0n8VBKxhF2qsZfd2qEBq8CPjQ59GXj1QIXCcAbtkabDX/MZdzXEzDWIPhwWb8TIaIWGU7C
cdhPUGCgdkdIZzRhvrBG7U2FEnWdS/vWGZzzCCrG6FjPQAURBmMNEicuD0lco2zdVXqYboIeyUKV
NPu5XTW6Vj6OL6iIpptI0p8uzjqkHab2gtIvrDWwtLnyzvO6mAqduLH3tbOy8xJcixPLqf0FosbQ
3AVLBULN4vnLHddzfUUzHhw5IHiEOOsrFJSHZWgASoH5GY8ziNcT1z+k72WR+eQw72/E+Fgzc56Z
89V3LvKn+kWeK2ewhsRz1fpUlf4Cm/ZKAGiSOHndDCO1Fd5ArarygMt+xy1N7mXZHfGxx4QT/dCt
uINgiNlQ01gmNo65zP2YzZ1OvBlX0PGHS4s7b0UiWXp5qgnLG+H3BRnDLoXcz0/d8XrN4b0QLjKp
mM7qtn4uvT4LXcAy0+J5Nx7AnDM4bySx0SI7fH0dWriQD6ubd66GLcewuAdf9/dqatjNtEJZHbAu
XzAxLMRoDpuDQ7kxgYm9jjePUg0qFetMYnuBZYo1NKFJAQXFTJifoteZZw8jSKtrHlxRii5w0Yns
ljFIy3nOkWxe5aSsGpkxg2U/zmACYZNvXkIKYI+jF8B+/Tato4irBfXL6ItCeQxmGu24nidPG2hd
2fphtaT6bjqAndNZCmvHYCrm0JEV1eCUIB1A0RPWaLYAihzaQUHvCLVa++zZ6KP7Mqkw/4vDyXuY
gjoho9k1gPOL2dlr4347DNhHs1oZAsjuTN/lCNvO57JCQxbJ7QSV0ovlkL2w1P2ChzieZX2vyVzG
Vel9j7UqrjWK4y8web+p+dGySdr7buJ6urBV+xg6P51xTux2yCJ3uo+6eU2FdE7BtHzSReIUlf1+
Vs2RBRgd0K285648SWoXxACaWufrQGHE0m+v16Vu2b0S5CSCyOSkmt0YfhnspS3fNDc3dLyPwJjy
u12/qX1Z+tUFwJTvVcA522LgBuSEQNrvm151ojn0ijMsVAfZnuEmfmLlj8F5WCfXTmbvzJTzug6Z
8l4pYDlAemYTSTjzMzNWsuFUssbaSpE8nLlSzyhFtldgHgeMnHe2DQQE47RD0OP0a230ArZ8mEsL
/Rvz3iwikD3f+E3so0AHSo800fCeDV7MR/99NR7mJX6U+YqyxB4FfIK5PHLvUVdB6mEvG3HETsAS
uood294+hD7AHgYASBO+q8iaWCj2qIDXAuio+wpdz4pgOrrMazyu4YspuYq9EqRqyMXQScO0xZrB
Lh/ftHXRAKVXJNoNNPNx8KyeKVZTxr7mqRvAGjPeyqhKSWWW1861vyF9/b4+Vf48JKSThaXI69hi
A5677X4A/cV12sPSpapD6Hdw0IG392sSWx5L+FzM0UuDtYMZ6d0k+vfGJR4kj2VGh3YfjdiOl/Gh
v24V1mOPJLb+6hGFCw9vi9M8u4Uk1805Kjqk7dotOAt1upWvPkCJaUbSX/jF0eFYAD+bSaRiA9Fu
JYUfgN9mxrwWyP7LGvpQmy8qPtrwdW2R/ld/Yss+IvQ0sycKxvmbZk9ANIhgxQConbhwvauWM0SE
udZoGWz77EZW3swtILVOH0X1PfQ4VWxxUkjI7StShFMUl+sKDqV0085zULDBcJuEcTnwMLfql8Bv
cjS5uIBudaD1e02dfdeKvTXfQpDXJxhl75Rwd8xqYun5t173EDof7eTEdEWGW0/vRYuGXrlWMdEZ
6ciquWjWHEv0bEgUcjLbb1PjQGK+AaGW1nTnb8sP4VafvY1T0Ojhtg1Bc5fVnTeHhw07nuzYvg03
DCZE3R0UoS+DXce+fJHzucMUpFyebYflQ/VtMEuQTaLoS7dcltGLI/Hcr9dgRZ24/iZuN2sih8Xt
9pa5b2aMIoz2C98guLoJD6An3xAF2mFfpbPzyrZxz4blsaXv7YKQujm4n7VbcMjPfKS52+Wx8t5c
Fu66YeaYuQRPk9cv+JDdjduwgsn22I+XMpr6R5vVwJusneRBbMP9UegoDcoHxssjiDtJB5auQ9ec
e1W2NUvSUIpDP0zG7lbWAYJ1ShyC94v7CCF5HFIKyijLqvF9oocVYO+4txAkE6gxaRaezOSAGY+t
btBHufZRDKeN4NIBnKwPiMDQ7BqGdICsF8d71qBQZFnXPbfbpfVF7kFrgCOc3wz9wVTBDtKgpDaP
7sxPC8tasuIAQc4LhmWDE7OmSkMp0xZL5toWula/Y9tn6ZgUli93bS/gVfgSuivScnU8t3Czm/J+
ucLO29n20EIuTk666hZS/Ky1nYI7O/genpU8eTDhbvvGJNxFmQRkjYVzCuXCPpDeBRL6qHzB9h+X
AcLY5NHrjl578lF8Wrt+BFSUO8xGvMaX6Z4d/ULBPqM4/4bgXgr8KmwpSwY4hLa7dvZza4OHkbCe
lc2zkWHQMSNzUro0C7diHZxdv4ATj+SMXp0VxbqtChktbw6/2xBq3QEsD9zY5YgG7ooQnB3Aw6OD
jYVhj6KIm9hSBNj8sLfwoQ460GDFLVgGFIMKjD9CD3n3wdGilkwrITACdMVpbqFir6PgZV0XJ+u3
aQfzUNSIS9b02x7ZPgjntFMNc5saN7GVPaQnggRZ6JTBDjrelA8bVLJ1SLHhTZjX1Dh8WjuWJBR7
d9Voz9qbwQZk2043ehv7XWcNl7EuPxa/f3cstLfj9AKpjHzhc9sdIhqhKLSb4YRksLfGvG4Eie9E
6599y26U2BJnaoD1TAmbhiys05GEubAuzTVxAxA5dLKFChB5pCCxXi8lwZde30l7z/QKs9khm2TP
nlyXXCB2uVllKXKDYFqK0NEVU9sr6PvYYBQhN+1lgoPDB6dcMeA3V0RBZCJ6Xu1nyc8OLUH8GxFu
KrMeq3R12rykN8KZb239c3GsPevVnoYf0cjuOXBYym5LgmD2QGXBthYV8uxRKixNv6/b/TpldflK
4YrvPQDnPivhoAIfke7iURCQCWAoLceHreV1Yo3OW+QtKYjS4TwgTc9JowFzNgkCVSAhNMCMi7fb
iazOZ1f9cAEfpxOQSjhQyLguA5bLoDsDMXCARg0mQfjazUzwITVhSbd4O+Hp5tKVqnnzt9LPm5Xe
Xk2VMo5JSbbVRQhMIrLe0GnjoQowB9LTW7N1Sd1skHg4d5Woh5j47KvUEt0ZPUVztR0YNB9IzdtJ
7ShAc92uCq0h5RzrWdrApwGIptYa7ObAijBabjDjVdaP3orO3YZJLvzRz20ThceQjfPjvLkf4Ikg
9DEy9zbwIROp72mU+5WXVrxCpYbBFzD/CAAlorowFTHmLoo4+Rg9y9/pbQoPvkJTuY2J9D5WjNrj
yLUNwCKALNXsi30AwayeHJnZQeXDXaUyQAVreWd55f02of+YvPopopWTAIsckrqELUsFDfqOC9u5
E3ZeRk6NAvuy1BJrywIdSzDnI6o3BiAVBCYHA5CLxK4Uh+O67HrISrB3EVa+oDWMsISi7cjtaizC
JbIOQk62l8GmtMkDgO+pK9RuCMxLZXA35OKazFUvyxLurNr7gHwvb2CDDgCRPldkQxNGc40QoIZu
F3+We8yI8yqUudL1fqDkZozIOahhSs4tP+6pMQe+kXiYovrGNIqk7WaRIsJKukXy0NFG3BxIm11V
7bvGa3MCh80hnnnbvtBpgIqaAicptHavuUuUBxMaJYda2FWqR9ZMA40DXQO+bGq8b8pXXix+m+nB
GQ+W4/kZ5jjOERaKJtOYOwClHZsSrugh8/KyHPpCk+4eTkDdfW9jRBrBc+gyVFQWIB2PWeMz+hTo
4dQswoHV8twnW4D0MHtAdzMPxKSiB1ix1WR8kMBdMmD69u3SkrpKzOqPML1sMa2ejNjAmqBsvZOz
xJQcBsF2PlB0x4jvDmPh2HDxHH5O4WSD+FwieCVpq955W0Qgv+crzFtRe0mGBVhT20j1vTHSxFG1
TV94BmccJ84EapYKMqdRwFcExzh4sORJ4O/AZVhnNFabhZfAPMaFhsiOTIZh5uc8rDpu65beKj94
hgEDTBuGcsdB3sjrqXPeMHTHaLofpstENyuD+yZ2j26xUzIQpORtLHqtQO8HLjEu73Bh/6o76Y47
8GK9G6kX50NVGHtXYDx8oY5dRLxKFPfEBudksXZROQpQ7jYJrM2vJ1QfW7dbiNvd+BZgp77c4V6M
2BuNd+ik+hpne0AOVo3eEQNJnLomSAYcUEB7rBnZfWIh+9pCdUb0Mp3tdvVe5y6C24OtdfRNGBKq
Y5dYc0ERTAzgY/Eyxvs1rdHTIBDOAvJb1lIHMC4OFTrhdm2/lBs0D9NYDvdzZzRGKFufsmV7H8tO
5HBPbb8i3jMFzyGQHDIyD7DJFqzjd3qqoBPcUMBdDddwk6985DlsUB4ICkOMhb7Z3UQvkpT0bURr
sx8aT5zossmCKo+eBVoI1DkD6qoeBwxNHW7bCaK83RgQeIkJaFtKH8+13d9wHgEgXOqwGKRhmRt2
IKlGCiOVshn8oiOnJlxhvTwZN/wcvFlkmGkTOFyD33IhfRf9aJVlF3yzgmwelHcqYZmZE1QJYJl2
KKVwnl70bJmXYAbZmCrq32p71bnfzh3gygGJr0o50TlsnCCdhxFcGAeNhRNZwCSMXCSaCn/+0S6V
pwpmWehcypYkylEdOSgd4vyklX1vjxXCXgYn6LMywkAXPdia9szqgc01I0Z9zqhPIIWAm9/3a3U7
AQLO0GrOt41v8P3G0MJc2g5gGQ661smzMQ+uHNDV8SijmwPUXjRO5VVwoSQvYVluKpeCmR18RcL3
uRmrOSGN2OAeT5h1TxsQf4LA+kTIBQjefC0/hXIpnHowdkKesJ0x0Kk6gBRldI4q4CaqjaZ05EGI
24JMWlt7t6aUAqdmZ7OsHBDtBS8O+/9Sd17LlRvZmn6VfgEo4DIB3EzEbL9pN1lk0dwgSBYL3iaA
TODpz7fV6tNVdbrVo6uZiVBFSCGytkGatX63aBabwHnyy9g7AfGQHaNkWzo3sihGLEVxXNElEN1f
ICPZWlaYO+xZkh1AN0DAczFtAl9sQrexNt6ch3dBm8x7hhvml3afTzg2EA0lgQwOIYK2+7g02V1L
l9G5QXWTU04i+9Dx96ztZ72KuyS8bpvsZKJ23qdFvXbq3t6NgQeVGy/gxK3rMk6gTZ51EfgXuRZP
uqm7W3+ozcl1h4Xj2vW2fCyX7zqOD8BIw2VXxM7z+SjciYhOym3r+VHbEw+BNXGfFK7Yz33L7zKD
bif93j76PiEycpTgLqZyqAqR0WQgFHd27453YFWtBfk+Z3oV2lMkN6nO+2CVW75gSudQPaZwCXGo
SfgsK30ZFzOhLFp17IiEUXWhE376WQ5PI8Jh17TwvuwhaJWOnmdFWNr8LdfpfA0k996McOYqbPcR
qut4NRQAMqVZ6pugiWiickWRPxSVf0z7wj5I47KEtbefI7QzKgqPQcA0GRUG3bqxu4uObvuurf3x
GtrS3zmdma+9Wc1bzLTssbyvN1EYyXsT1/LaDfV4y6wrc6iarvgaNjmYU4tHdESoYMYbQqDBmWLG
rlDvTMUJU062S8947OCm93PVe7czz3ZcUZx4Wytxg0OZmq8Zmct3eJvHq8kP4qfGmm0wt+LZAWpY
V5ZyNosxzaFvql00+XrnTH27iakaHyMxPhObG25bfYZHm7kcvxKFnAarpkukWXXMET5D00N76Mns
XwtTuNd57sP9J429o/yBSSpnOBcfqnKBIr1FHo0wqwIIgku+NIX2blQn+3VfLK9gPUA0jTbvcezZ
a780qC+0ZNStdB3GyvcL2a1w6QzlmmN325qqpBe3Y/jiqkGYQf7ONiAPZkPBMHBpUIjUhWp38zgd
K/C8cjU4NDFL/OomheNzYEtChSMmg25INyzenJpHF7tIC7yKgMlVkZ0VGJ3RLUIvVCdDV8WfdeKE
VwSBM49vGDaLh3Owy8uNHTXB2ra1fcECLQ6Rq4P3qogQZ0JL3iLjYLJp2wf7ckklPI/jWje2m/K5
mecUD2MPDpMYebT1BA1kvIQGeh7iW1Yb3XmmSGZeTJzdD0gbKTHDqdnmrZsdBuqPFS8bPpVlrw4d
2rqZyPmJx5Jg9po2SrmpXAEMmlu3GAeAI3RsN4FdOiemNJtj7mLAXZM0vaz9QOVPLT0Cqq8uczet
k5jvuuqyW79c5LqRE+h0kRoFdhGZC/SvcDopf19GfbxMzlUYtt2p8Of4XZmAr66RI+1RaXXfZiZ4
fy/KsrmIFnsutkFiwRV405mDNckrGgxxa3GS71xgqAt3mjKyLCOR3lkzpv4lcYZLPQKU63RwDouZ
1MuQLMkmiQTVtFe299HYZdcgWc2WQbJU0al5Kekf2InEAYNzIPN4GGOzfC+LvLqO4njaNeUSVSvX
tTIaPizdo432b2lMv52ZbHMfuQJ1bJnOy6ZfOnSslQ77W5NEB5Nj/Wu5ko4yrJ0LMiVxb2lTX3eq
rTdZPs+3pkHQ02fBfQxDuTPMrHhJw6KTaF6X4XK0xmZjGUmQVbq8drFpH9QQIdDKG0jXwAxfbcWi
YsKz3QPTDcGlDOGVck0YZQJoyJzI0J77m7LLvf1Qu+OtsWMY6qwIosdeju2hkUQvTJXTba1mVHee
db4YzFRyCxEntpmGZUHNFhKHoZY5vFlqZFfsGesq9Rz/vU/4MlPPTbg/kw6ivQbMCyGHVnGy6Lsl
zxXPTtoLEh+Z12uDR2hbiNx54jB5H+EVjxDD0coHYMDTbc27OjP5dYxtIMD/mbMXtFj0m4zm6C5M
rssY8iO9jMQprtLqIukj9a0zPrdTfNUVyx5EexXIgRKgj5dd4Jxv88W67BLQSn+soVwuxYTusB9W
RF4iqq0u/TobNkMfCdrJmBxDWBMv6WGCQBsoUMQHrIT/ws0R71Erlhl0SSA+os6Kv45VnR5K4Az4
c0h6Q5y+bVHY55K4dxI1N2VZNyvb7/q1G6b7yukPSZF9tQEBxzWDwpNT6F2EgXU5xjX4Xq+hj5t+
OZZBCVKTgMVk0J4Yil5GkaysYrmKw/Gr1fB/vJRXc8Hyxfz5u+j9D/n9T+ry/1br/yr1f2gq/vlZ
wv+zOeB/XWcffaOa78Of/tT+szmL6/+/MAecnZf/3h1w8Va9ZR8/uwPOv/F3ewCs9W9c/i7ZiWFE
LiVjlv9hELCC8DfGnLg+4QVMBGA28T8dAk742zm7gVGVcLeEk53tQH84BDAc2ISUMcAIZ4HAbx39
FYeA4/1sEMAWcJ6uSgYYSSvnyUC/20p+MDK5A3Vx1Dr5bnHsDlWHdrO3MPM9hZLAx7vaNjW3pSKf
hh7XLsaVo+pu2iyFBZMBMNoNa9+ejLeuKoVO07Yc36zGdImv6zINrgaCcsH9ESkuaMXCYT3KEil7
RrgduhbyYOsoYm/GqNnc9aym4qkdAmgV4QQXaZxW93OZe+26G+j2uULDMl9rUbKzq8X3y3UZGyoq
twsyEGSmEIGEJcL7WvWR7W1qz/euythtnruyZQRkG1Nw4JiIb0PkwOebffLF3pJjlO87oZyT0nYV
HVKvMl+Z3VM2a2AG7tKusPFNVEAbFvfoHEwgvuFNAzRIyKjrmM+EhrhdZXCwj+Rr2AfjFMxzsNFi
HflPZkm49ew8QUC67wHelAEYLcjeRlf2GpSvSBC/JMLNtsOIyWuL7sj+Oo+WDwWdVRlSsCJ6D7Ku
u/S1Rj6bBeCWa7st6eTi0aR6FzQyfrdA4nPUm7J4xnXi62MNYBGvljHl4aBOyJ/bQKF0mNPIF6vF
tZUL3BXH8yoYgFHWMnKs18jkE2d0Fgt/l6BT3tJhBW+N5eJtq6xseHYZFPYRx6xP7uY2vnV14+CW
nN3eQ3IVDa9O53keSig3ZO2gEFiuJl3kzxZTWddKTsDZmVPgLkmbQZhNNlnZK5wJ5gkLsA/RH2lP
n1M3mmxNBwjVNWV9DssjsucJf1O5lYnloguZEXiY2NX1zqeUdle9Fel4De3cp7t4nPw7Eo1MtU8H
jBr+7GtUw1a1kPLyw17/40z80WFzNlX9015z3j2kSvKH6XqEJPq/JnXkjZI2fy9abzcld5WHiM7G
d3dDJP5TzsnPFk5eiu2JV5Y5ExgOSAf5xT9ajlmZ9E6Q71rRnawAWTICdGsdCpweKo3mzdDB49CY
RCcnt/Xf7at/6fS/bT/rL0P/+Tlcv7V/erzfTp89Fefn3/hB9bcdphfcYE396++cX/3Hu+aPd/N/
0wrGA/73Z/3/Xj7797csf/vJPcav/P2wF/ZvHKY2a5+TMeQxc2r/3Qzm+78RkSlE4Hu+zTBBD//t
P8xgzm9M5mGANlYxTIXYF//7qPe4IH5/1rTabBpW2l856rlofliqRD0hVJMkvzH/EtEnzsVfjJyp
nebziFEiWJrsYHWx9WKNfvUfMv1+CQD4/WV8YphDCfTohl5wvm9+uE/qaIJ4p0XbFnEdHAGe2q2s
2X3SnfUTVrBv2tXtYepd0sNVPZ8kAn6MCE7xJk05XMtlSognqjN5mATip6UcIIT7uPsPgXg/21p/
f5sY4ngfnsAvSsbaz28zg+XGkYUVhOxcSJcmxdOFDyS5HAfO87SMr2Heps0goKp+WDL/4shwfr5x
/3hp97yNOTEELvyfX7rOHZ3NYeFCYBQlag41PA1Aj9vMG/vdMtL2L80Qv1WUuTQP9vDU4K168lEH
XVey3zrlNB///C39i6WB+s/nWOFNkSZ9Pnp+eGZ56oSODcS0nYFKGHhg2cWuDKrq46+/DIOInHPa
GoXQr8MHO4WOwlcDkSBp1R/zAfmQELr/D1b3f/VhUK5ho2RPOa53PrJ/+DDcSmDIYWe2Gd0ZssvW
2oV2/P7nH+X8jP557v/+DKXwMHBKlhCZI7/46eOu0GFUZPO2zGLvmrpv3sxT3dy7SiYbb4nJxYn8
/zSm6ucbgBflBAltQiPJqWXYxu/RDj98MtdTGJgmYAtd6lfErtlpCZHs5lFN/9vQiQV0nTtVUS9F
UyO+/vlH/h/f6/nVOUFgacms8P2z//qHV18Wi769g7HGgHkSYBUnGU/j/Z+/CHGwv36zPiMU+Ou9
KCAkijLt55dJWkezG1W+7UCZUM+l+jqXSX5RLB7E95wk+Usc0f+TntHTrnvJfiEAmjMGQVo5qk+4
xeG1BSEo1p2d1LDzk6dfEygrbFZCX6aYfi7GMMt3RYYSYhXziQL6O9RX4Zzf1WfPGPrXUb7E3XSG
kAtb7cNKiTORMGXbSUjUhoXrT3I1Jfb4OIIpbntUs5eqF+Wd8TrMW2kvXwpo6z3IOg2rX+bfg863
HkhtmXfTqEni5jHP64JDeZt3csIbGNTXZQ+S4s2zt0MYn6+8rvycESh+jiK/9kpsnmMeYsrReDK3
rnDim8o0ijg9kwcoLsvowuskjPcwecu3xS/Hi4rfpo7W+aNi/3cQHRmiqzaRhP/zTVVojFrnZZQ5
IdND/TQFuDIaFBz8jPED8shBUVJJ2zwGybSz4lktK0gVInUVLqNwqYcdfuLpiT5mBrfAPGItpX9j
J6HqN6WalrfEIaDA75UifrxCiISaPlu2vR4b4EZ3elZeGW7LLqP5zgOmGiKWPYQSBS54HODJ3HZH
VyGQCIY6Pwa+Vez7RljdhccjXMvMPKeEc2+l1/t7ARB0aDnEQXht59hbjTzmuQSc1CFOY9Lk99zS
wX0726+MrFlOxDvslsVD1CQt9IM5GqFED3I72M10aHwsey5cKfA8ejRA53GYj52No6wP0PmPaH8z
VV+NwnlDJ5IyFRgDJ1pVmKSzowbB4Xg1GD9bp6KbtkUpDvgYoDNzK8Ya16jXYITik9gs2pEV1MYQ
AyPwCY6JUaOmY4Iogxgvx8x9x8U7rBJfnLJC3efnXmpJsvYYNUl0kj3yhgal9LHGc5Y2pKthftwS
xDgdfNt9Jda3yZuPwSuvlDV+rZMBxw3gdmzXz6L1pmOY8I2VkvAup4IacBOYJp1CEAlGdEJ9OEiN
kl5gMurnZTsZZbaOC120EF4ymHzV+O6Xhtr4YPW5fWDmXLJhZu64k6lFYzDchTPh5T6Y06ZIvVs7
RLy3EGvW236FnBd5WlsUdgz2kqsbP4YFUE50VGHmwXq4y71i9sAx7ab4hA7g3ZANvs+AY6/dNJ22
dZGgFvVhPUarx1xX0x5V1XwNMwnEm0xMlWzVdFCwuODah843L8q2m0OY1c/1hHOxATbEkXFn1V74
GDXNdHJLO3qZxm455nYJKz5Ep7pi4HKmu3oD4L1s3X76JjrIfY9+0xXtSRLZUxfZt3iklVVW32/g
4BVKAYFFcUkeIdSvGrx2sAp8aZHzOmXttMKi8VYW9Yx8MXxfwvbgKGeaVlQrZ0985g5fBqOZN42K
cjvBvG8s368+EjHvSy+4TLrWZmxA8+w0C9rQzHyzwjCBu0kX4CULCCtYbpSxPqzUi0maj1LEvbk3
3yKtrFatnr2zNxyXpc3SGobY2hmp3mNyrFeVTPc6Sl/RMt82Tf8UZml3LYNyINZKsUHPh+Asjq5I
8BoVJt/PmQBGD6J94cRoXSRMr5nvsE8dcbsJ1PYuqXjz79upPBm7Cddu7qEyrBAYpREHuAr2qh8u
dJe/5/l8MQajdyGScaHNn9+mDu/d4gsWCo8YMvmpTwHiCjW/jFFwM4K2bXFQZBu7F+hAvdp/x3+l
eB+Rc8zs9LFW+fOsIRL//K76JdKQ+/gcRweoA30BN00AxM9XFZiPCUA4B+YACEYa+QlgcCaygo66
actd0/nOAyYK5yr353aNRLnfEkyF2tStp4TbKlLhsYsmgzDaai0ax5r4oVDZjrfNLeN8yzNkzn/+
nilO/sf9GhEaRonuUbWQLfnL/Vqq0i66LEAHjO1h3pWjbuudK0BXiSJCVrpGxoboC+1Gj9h8LGJ5
0P1MBm8kJ8QBbVF1ywa5YxfvzDAQgFxjueOAlwvKtapp3rUao7e4pAfYOcgjtnoa9MOoG/U98bvG
Xzv4LeyDYopDtO7UeM6PidJ3K1vsBL/ZTAasqBO0UMkoWkJph+rN8x14TFNL8VHPtAxZW+LH1ZWF
SgbQp/oelFbxNvpMV1gtuIp44XxB5W/b9OeUDMAeuykz1Ttbxr0dIK5PmEDas808Ze7cnFrZqWnG
BrPqGTNn/PCYr5zKVdVFpiYt1vOStmoFfK2qjcVsipvEN+G9DQqc70PlTu3R6MS8pRYhEl4wyuVN
jyXmgDEQ2XKX2l48ItfrkeU0TFUKN5GvOxzEaEGGdUIpqVYKG0+A/j1uPhhP0bXQaIjjNrqvOYx9
dA63oZ+T4gH5Lx6Fwqy7soDuTqEfe9yIYlJ8mVaIqS5hcOqVVaTIECTqGdybPjONcfPZCLW6ARvj
yo3s6d6TTQDeX/bkvGs3AIChb0SyTIxOXG2Koq+uMzdHl2zJHk3C4Hq4Vzw70BGYkJZmXdlZDhjR
1h5IHir9JxNYqGyycWJmoDU04bwJ3HxJQfwrN9+FY13Nl1FgomrXiyE+BDIRjHSwi8BmHq1v5LrI
O0zp5TjiqZKdzL/ZyewifcgTzlkZxMk3cU7625Rx0iFCnuYm2ghUzJ++KrmjKkQGG0w8iIBDAHYq
nLTyg73bVTZyFVvjacTJxxyZgTgFeeDP9DoiYCAlrjIYmcDjXPdGLlZVXAWiJ0V3hdFWOaQXTHWN
IM02fXxkbTQFcR5mRiSWuNkxn9xp+QqfZulNRFsNg9HgbYlTQr3B6jIob9n5/cag9DR4PIhrWXsw
st52qMz4iICBe6UJYvNFT11RbFKuNHRUQiNdCVgMd51LauImKZLKWxmESiQJiaLwYPeUs4XRdBO+
xcTG3OXJnlupSxAqzVWI3n4Oiv4LrqjhOXUc6046i3nmr0zGNZx08THScb5hgzJv7txBndhj361B
5MR4mN3ANEjM8+l2xiOEGXipdLV2xh6lSCv94AXntsDDmUPPMyg5YEgOp39mr3OYIazQkxwus1Ej
GCZfQ38ogL1sY8UjSSLKS3WK0cHpSaO0JnGfJQEaydJqqAKzyQ6jHfdQILGJJPkT+oWSsSNZP2Y0
xst0FSY6f7PUpHADSJd7GLUc1GrSKesrjny+COKqzISytkMb1hBFgvuSWRcXviOG4jY4a8oNKGKM
y7I2V3URoOmNHB03xI4M6bKqwkgNOHmS+BoceSZfXg8+itNEha9M8SW6kA2DoHAIiumWbBokXQGx
LWKvhioq1n4MVLfqCy9CMRrk5aUjF3e8yNMR/HhcZJrCvjY543FH2xyprsI34fd4TPrGlTvHKW1F
sVF7w46zQnyt5tyedlNTtcV+tvKFU2zEqeIOEkNWDRz9rZwRxRurn7tLcv6tGz3b8dMSla6EK3WT
bOvwwDDLCjstL4yfR9jdTYIposgMpxG+F6MPtQPVtRELRqstagMISO0qtU7nIr7rgiEucUxPfk6J
xZ5Z1VMA/z73EFs7i1S7ZVXz8L5xyKJvaVt6X6ZQIrzFupj5XzwxJUyuCDx1WrSzZLfnyePdvhAy
vkGrgOLbK4vMXik3t+Gi67PhC9VNXWxb4BnihzL/oUTImq2nhjHUmzQ0BUr/oNO3spv790gnmeGg
l125sudhuaNVys8BRzAXzSS8W9+PUTA7MGvvkiVyJB+IDqgLc0baRFqD/ZAGg3k4WBKsuK1T1+Xa
cfv+KwpYXHOd8E29NjSM/WUHQY+3vkzP8xhbcj7THgkJvJ5LerGsyUWRlonu62bxPDTRHaLZJZLu
lS7b7i6MrPSjBe7+Ms10XwgJa/UW+xbGniLEzVfZtQrXhvTWYd3zyV4sg495HQw5cnNHle0jI04G
7AZOCWVea97GcW5xnp29jULsHTXEHy7E5ydGLVh/z8O+MGBX/YyEhXoY2Uzkkf+daDysCddn3Xri
FdYaC1jnjclTxfGPuA4mqNn2fWjNqzqMl4Yk4l6+LmPS3mMHIRWyFJgqVpJIW5+84YTwkAT7G4bH
2eF+CuoMhkE7lL8lMothpT21THvfJMUjum2CifG1tckxAOG7JQQsv+vttOMyEA06jrq2FcbgYsTs
MDkj1UVCPbMcUQeXb16izA4dU8YOSEJuJ7gO5KxBlj4OJEhQH8qiHLacIcg53MFzqmOKJZOo0bEN
mXGzhEO5XlowMLyQ0bLtGGb+4GYWYrtGLc295hxjYZ0bMlJuH9xY6/tBjkj787CqTnqINEUHt2uw
8gNrgCWT9H44GsvyPZ0inMBNZefjple9+looGd56qFm8dR80Dt12nZInkEUahecypeWd2xeBQrBk
BlQkomloxJK45yg16fze4hNu+GxL8TRMAw2ZCQaudQuxImzGNJXdvo5Ulz4Q9+bTsuTpi1U5cFxJ
bk2XVTCW4lLbYXdTgLjc96Z20cO6UMX0bf6YrssRBdmumgKBKc6UDW6+KA6/cF3gIC/CRHlnH7kd
7TKpB9zv1nieMRUgMXfcNn8j1YR04Rr3d/hEd5eRtBWaZXlUMYLYo8hUchFoJ36Z3CYneoALyaxT
Lsh5C+Q6fGlzYYgaH7FbPYXh6If4P5Z60eQkwCyqxdbgKCbo1W4g2e5ZDD43deWV+q4cRRFuA6qI
kbSlYWg2bjdMLGkqub03QcHjt5u7F4/whmg3o6aIrlutFnzZ+OIERJZLTpOMCQFQo1jEJllSQ6oA
pXe5IwtUkIIBQIXT33Rf+pxAmlWX6fQzyFwuQl2RDLhq0nQRVCk9jH1s9WOyjZRffqYE1ywIBdE2
YWwt84s0qYYWrVuhEBnXWR//vaD/S7zM/xnl/qfszf+LTAwA5L+nYtaNGt7+dv8L8y74nT+I99D9
TUjfdci++4ND/wcZY4VQ6Ez0BfsH6w4DAOI/uBjH+Y1fCDwbSW0A+36eCPIH7S5+g9zz4PBZ7/yI
H/4VKuZM3/8AHwtGXrtnMNfzIHpt4fzKPsAYjhjWo2JH+CyAB3qvYaubsr+wuIvPQXpzs+nQVWO8
cUMUnJIqqqF68Kq8eS961b788N39C05C/hILzDuiKxSSNxQGwAveOa3wR3RXNmB+aYcaFuaSQJEQ
17YwU3Osya64dJ3oGy58szZIgpN1KGcEeCCP2IqnYDvSMF0tonZOIu6IZuHiw61piX3XmwqMjGJ0
rMvdSOVaosisomsYfrNTGAHJ4LPvOzF8xK4Cuyins4ibkXkxieE3jZrtC8KTB9hrTg98SFl/UqOx
7oO0qW/cKhCX0dgOJJYRJ7oquWW/e8aX+6oY48tSFPW1z5Mg5AZDmh7UXhMPvs4sMvC0539U55pm
aopX3oh3sEQ6f0PUxDUPSY42izM7CZJ7vywvTZT4X8tBdrsMacAbur90Z4gyKpEzdLb3EVj4U3L7
RqftI91usOtCx6PJz66LJmXQSN5yD2Ldu0tibD2B4QuOlIPa10485EakYmlui+ulE8vG07i4ilSo
x1rXpFmQeXQkhUXgXnG8YzRjJiSkcfZWtUvL5hTebaQb/yMcgKbBP1E6zvlH1YW0EHNo2bfxaOk7
7RBntmq8mOLWtefPekGXpbnqz+URoTNDJogYC1LZ+2+l7rLyQgTOleWQK3HoI3TEermSsjmg4LbX
1vS1FfazDHh8bUKQR5UqSZdYvVtzf+Gp9Lt05WvTpRggSjpHWnj7kKBVxfLQ9Je5reRhHjGTG1l+
RGGcbyJHMG6PnPgWI/gqnMRwXfvesB8F/cA0+0wzB7i38yh9dDMU8IU/WJscZnAzLaSLN957HsU7
RS7KMXUFTe2AlFt7bkkSIgHgRdpdYVFnMGOLSLdKJFpULMtGW4y7szQqcpl+OjmSt7l+Jp/QAYmO
h0OLch7VeD4c4kJ8SQx2M7/sDoHFDXJGHdYlQSne0pB2B/LWHe3BtreFae/jsXf1ykZ+SpiDfWrL
eTa7MYyZ8OBJ/5Rg6j7My8iQCIHHlNsqvFpaGw1hp+LsghbKuaWIMafMG2rMzjMJTk6v5Kku6+mq
HnR/Xsm99rdtUAixHt3WKjejJRfQOKXTS4yfxEiiBN7UdYtdyx3nt8y2izurk3s8Q6zBpfCt4Fph
EnG2OihkfCmjqQXtmyROyqySFuUxUkSCsWI9I2MzJJaGK/wpxrmzgTIXtL793OyYHsfb8XVb4vcN
i1sNKgQs+FwvDaHp1YONoXqD4T5bM6wrXs9DGa+KBVP0QuQ2P5q2F56vxf2cY39KFnzvbudSVFtc
rGu/cd9Kcnjfsn4pTr1Iy4b7PrCPkx2QgZcUs3it/Nj6tNNgvIvC0X6wpqS+JpLqXBnEQffNauJl
3XAf7ywIJ3R487Tq7Ta9JrWsX3XGuIdAq3iLTKfBLYhdFZhzIfW9rEa0yGl2CKN8eZorNpY2tnqc
Mxntw2g6uI7SB1dnwfdi4NDe2MRDvKAq6r5AJQ/Zup8qean7NiN7BE7rJsqnFK91EBGa5LeoYERN
cY13Ym86D7PizELr3R7AN5SmuK9ZYZxpLNdThRf9a1ooAExqRmISRmHlR1sEcfF1ibQMH3LK3HBv
nLBHTR+C3LWfCwwoMWZzDkmUoaLcERBJ35YPudx6rE1ybepWXLe1TTB/VQ+SVsd2HjCWXrmMtLkt
srg+hbCzParinHkJhe88z+6yzcDwNPGo/fihS2ckkTTwjrlXawzydkkvPkz7psWDse7mXG/w3uht
Pioy3u3MP3ptkJFAOuZYZJVpdl0Um4sxJqlqpZvReSjjpiL6ZCIaYIWtXZCE1BtzwnLxSsopeVk9
E485J+qzrDMoH8NwirP1mI0u6aZNnn/MgfiS9ZFEOaBDc2LmjDmxZMwpGNLoqm7aFGylTq1+C4Hl
PESE1D8Qc28wp5biqGPVr7uJAwPkAw83FM6XNOz1gZle1ZdkrsovrrRO7Hd9TPn+ryGV0J8tMSrb
RAQJeYnWOabR0muNB+2QVSRiEBiZvIlmzPamn1jg01LdS4m4wOs8gtxIXQuvSMc6ttqzzxH0U/uA
XNh7IY3OG9cV+SDDl8zq/PXgzExbbaacpNluYBBbSlQSzrreb6+D1JdPLecQktOxya/pBqq1RQBJ
jmNEqIduIByRzIwsvuffur3u02pNhx1d6aYt7rx6sEirIUqOfrhnEoFMHRCPAU8T9ps6RKHeLre1
BLZMJ9/bO9I6a7EKr7y36mTrhm3xKMAmk4OYG46ByQwP1RxcGdhXKnBO5jmjWysWrENR6cTsl0k3
09pCk/0w93lxQtO73NVTAxSzePa+kuVC19laX1VblWuLKDsrJgOl7GNx4WjahMQvupdywWY6x5jd
3KHRa8C56NDEFp1MkdYPqs87cCpbXqeV3Z7msCSmjazJHcm0455jmZg9h32HX4vwP66NjOAbJOVr
n/e+mp3xuo5zj1Mry597GRX3Y0ol1ti63yZLH18uRTh8sd0CUSI6dTtdtaXlHVNS9ebtmI96HaVn
nAiBaPsSKRNexbp7YEhI+5ZBRnL8nGXf9Ri+YWzlqrPyJj1NoEKkUpLnsDN2Vh5mesVH6dTY9JCr
yDuvPwefLOVcPeWLcchTKCtxIVILTXYM07NMkA+rWQ5MJpRqYTeFU9pfCEWE9MZTnvo2mASGDpqz
C/pi51t5fOoZc7jTrTibzbz6LrLL9tp2GY2UFpFF6tB5DxKcy2JJaxIzznzHagYqO+RcV5d5POab
MJntg1t25drrABYI6ANryqL25fcDIskypltHUfyylDrEbxPFN62DF5MKzmanxfRGx9mxUn/NysK9
ZRtbEj3g28nFor3Rv7ab0n3oh4rctClzH6D6/YwIab81Ea57Qk6/xF05fMumiaNASs0xEw7mtJjx
HB7RzlJRiaSBf5gsyV7zkPZvqhC9y5opLWavqpiqTtLynX6/ljuXMKfVhODhe50m0RWDAtW3msAt
hsp4CcRO8V/sncmO5MjZZd+l9xRIGs1Ibp0+D+EeU8awISIyIznPM5/+P8xSS6rs7hKEf9No9EpA
qbLCM5w0+4Z7z411frfGUOj94pQzYM3bBjwWt8La583YRcctEMzpVjetsy4dY8AHA3IRdpB/CzOV
uatORe5ZirZ8E8XcXHzXYOxjsaO8/fqHVBo8kLFk7rWslRkn4dwt30KcxP0an4sTeVoMA9grrInz
za2oFsKxVN9DmSU/4f5ahzHN+WOWwmvkZMEYbIbRGG+6pso3J5nK12bQeD7Rjc5LEITi/4Ih8jbN
vX7rqfx35Vjxw6PUqby2q1xj1cTcQ49Znw2nuujnBksnB1MwkSnyiG8rwJ5dN3/8+gO3d6+WrJ7+
ulX5JUj+p/QGDR2zQexpi0TENHXL+U3fMweuspLesTeUOVB8G0ccagVXIjTK4ZZDD931y++1MIlJ
AE2Mh9m09Xta7/mPT/Iftd7/HUH8/4U997LC/D/33KsPssWjP2kflz/wT/GjadI3c1bSaTkukqg/
xI/IIhFjsQ01XEmjqax/ih9N9bdFqEUNh67plzDyHw23Kf8GTVssEi6SVwHoG/+NjpuYDsGaCw2k
SQinQUoEg4J/7W9ZEwl4wxOQHICC2zjOfhYgFT5iIj7OGIhT3LEsZhO4Wzs/dOd3jFXBdtIstUZe
VGz+5df2v2m3rd+VXMunMfkQiDH5H5Npwp8/TZkPmjaCqdbKuYMfgfIEDH+HNC4tOlz/Y+R/aBaF
yKpp+4x5JVaoqoxgGOp+fIllF75LtJQ3pyo/p4K1V6WEz35cit5hzI3JbWTVwtbD0t66xEWu0g3m
kvOz0js4AMZcjq91YtGTmVlWPKhRuQBCscOv6yQLJvgT3JKrWCnNXrWB764xBNiP0wzkq/HjASF3
AkAvzVHfgflhg9iFecLI2rb7r9QpGWYauoWAyVTD9JP5TCAR22ejWPXuBFypbukaNT3W/81G/rfo
pz++ZWGibrcQdxLy+ZvG1WnBUmjhgs6xO9Qs5sbkr801D8y4hequ+Zc++2GUxq5P+41o3nPKZjt8
qDBJ5kDCCvvRr7csYiMQnIAmDhWb8A5FZMk/jtiG+As3hqABBIZ7C37yv3ks/jQV+vunF7aLQtyy
XPOXNO5fFXZV0hZBjHCqSnoo0C1yeIMtyO6vf8rvArvl2VMYURAUo110ftfxGfYcIb9MCWCdcmuj
Sb7T3Af9dEbx+Q6fYAatgurrr3/oL3XxP09t/m6WiyBYpytxpb4Mmv78xAeibuJStRiU8grlr5Xp
5yGjhEDfr48fEj3IFx88JovLCIp7KxNKrpAThd9Duy4+iiiUp7RrE9Krw1A767EZv8SVkTyHUyrW
VT0ku1FNEn6SE1j/7qn6X95WPjvHGtGDjmlwR//22TlRZgntAlVP2o9rtt+tJ5M+9OaZGAQzVsW2
7qAZzb1vb5XepdtoovnXdIzSheGMBzjwgye1MN2MzNlYpZfNHtdngh9QOruJsZ9UzX2G0hmTSRGv
M1PaF6PQQDkRcrZTpf7QzlMOcD3I17A+2n/zF1x0Kn/6biRyOA5tWwBHhWrz2+wP7p/gY+Oxp96q
96y9DhXiZ+BF1k8D3p9js97768fhdxEK7n/dtEAX89OwMP2e/5Um9OXUENW6rOunqaIbnDigQEUd
wX+Kf3Pa/lYx8Ozx0xCVUn85jpRcJ39+9grkZXVj1WAHdejDrIm2pR5hYrcixkiZcLbVRDZdccOL
7STWOhp//vXf9tdx/tsvmDsM1eyiFGLy/Nux1LEgQHUVwDpSbrBDw2Ed0y7z8fPNwEQaUkXCyUSA
kGNI76rK9QpRcchIm71My9CjTObmrPcuQkUbwaVon+YedD9QT9fTkhaZYmjla7Uke4gM3HvuhAP/
tQXH01SNF6RAsLPx3mKzsmoHQ7tleQKAR0mJOscNHhrGg089xA4iEkqstTH0CpytiONZQ0F+ZYP4
zDOJwbXuvXq0DEpCEZ9GPts3tGHd0SjQs0U2X92YzOMfaWL/UZ31/+aKg9PkX56kxfbyp+Chx7To
v/I/Jw/9+iN/VFyG+pvEaaJT0HC8Ynrnvf6j4jIEFZfEl2QK7hFLLCKw/2k3UX9bkqFtzv1fbpNl
+/H3FYfFjoOXw7DRiZAKzkn3H1Vc7EX+fK7gpNNNkF62ICmLFCTrt3Nz5hP0iiEuegw9+4YIyvkU
DtrYVSXYlAOg0ZgkTUE/OZsod2MwDIYgdlfOlhhWQZSjGukr9twQIIp9OHU4+EVum3e6NaFDbKUV
fG+CPIRDBZ2GdjLspz1Qk8BcdyXc7h3GDwRNE1ltgWe1NRs+EYTHJvabFfOinVW6jbnLwyR6Dhws
cNxKRRtuh6zyBTd86X+w5aQu6muxvIOzZTONnntkMXM+jgIhpA0a02ceBu8rhaS+gCfIG0qEn1y7
YJnXNVI0xj5UPixgkQs+eh5zojLvhgnfOHN6FIWsT0kgMibWiBjf68RRDF1lHIHlLlJ3PozJGOSQ
nfTpR200JH7UfmN8xEURXRhTD+eKNJ2zbRSQQtu+AzLVTDnyOGz9qDtrZD/wsKcu0E6CIYq7s7ue
E0Kn1yfpss7b1zgIjEV8qHqIWG6J4b8C/P1qzlb1IGDWsPxktoG8Ykr6V78TqHYbx61fs0Bab7YR
yG9sc4b3pHKrq6+ivl0bo0IqJJGNaVtQ3JBtSUS4EyUJED0rZLPA0eOSDkE6UFsihSGa0/nmBs2p
CNG8awvB1Yi2DB6oebWr7b9m4622UM+WqKonMqpdHNqQIzHDV1Z0aGJ0ia61niJzG6FlcsL8XjfO
BTjN3plfcNmovVnM7d0cR2s3wDgtNa9lfbTRRfY5a+az40dkSTHxZSRxlVNG39hdEAvtVDZfRyZU
uu8eQ834ljbgLIdbFXxLgYpZeF/jQH+NuvycsdfPZ+faIc9KtZEoVh9pD+uSgWmZHzavVQLZMo/v
wHns0Nzd8/qt1OBgg3fzXUUENYAWZvHHYuRoDjoSTzRCIQb83Y4f7tqkPLOUY2EhiMKyM3y1DlW6
/ai3ziH2XeQQQWuilFHikclZ8Z01Cwk7PILOMI7kfqQgDJj2P/m9na6Bhm76QbcfEzYsvVe2YU3K
hSMthCWT9oq6i6hqgnZMAncUwTt4iEt4cOBf+6EZnhrQ1wRukPHbsd/u6zsb2bKFgiKA59W655rI
AYYBN0X6SiSINrHcF6b4+nQ3IfWBzW9YpTfoL8rQN4Y/vaQJcds136ktV6Z/m9iozLQmbGMZN5vt
o8oaT2OQ6kIEinVgzPO7svp7f24fBageDc9EiSC4KsVaYxI/xHeo2beOS0yBHVwbV/M4LNcWrNqk
ZYfnKPaWLB9+eULjUwB1e841gp8kAS1so0C7pDqxkUtwksVnscp6T5bIY6c9h+l3k92isAnVm15N
hPjMe77biP/16BT5KTKtFKIcuZrB95DVI0kpG3tq0S8jJH0LEV6rwGfR9ji4BjEhebELLfdT09wP
nrpTD3jDLECOSOK4YKbeD65Fc1hXTwRmQBYagBDg7vFsp7zPQND6ixOlUgMw8vwVuAFwFlScE0Zb
RNlbdAfmoVUliq15Z2ntCGdoARPle6Vz+ecGWkTgqv7wJbsphGzVmeZ9VKMSNQUJD+jabrA4N/6Q
nses2i/PtJMO/s6XCSqbEacRiKLkhFh4fBj5MUPVA24vYKTF/WWK1Z1At8IWflf0jLFtU9s1SXeQ
8CAzpMJ9M2ypl0gUuOpRdHTTGZqGxiiLJ7lv0js9jT7dEP0YbmjqH2TVK9ww+RI6M7nbCuJ50pPY
Mvu8xc2r6I133Nd7O8/ix3yodtbkwqUT96wbrnp2lpF+DhLoVn36NAI1tPPakqsEK3fplVX9aMf9
A6vAg+W0G6O5adhcSKt5QNtzriuCU9qPvs9btrZd/UjRdum1n4wunidRP5jDkYn5tq/t57ZM1mWG
atT3ckhR45DACi2H8RTMEMY5jDXOZSOOrnNcnedYP6dy2rObWRVDs52q+xD/PE6Us8xmhuR3qbnP
RM3I1SEPqcgir1ky6Xr4wzbiQaam9qawdaA6EzFATDfxVG4JzyLfumTLBbu29eZYbDvT/9mMEid6
so8G2z/lxFp9ZFIlzOCdvV1WV67pZDXDA/WSvn8GfgGHk9gm9pzs8jZFotAPE/sZ1zs6nnObYrVh
rcU9O7fIt+S58b/XqX5mpeY5ebFlZLFJAJzIGN0tzvkoNImp6D5B7p71Sd0MQkVMMW+tgTQTJHqm
/JzNgzvnV3u8OhqCueamZ6Ba9JPlgCQQzdoow73Laghas2aFH2JuidvShrrwuqSBuAlyIK09VtLD
R1Q2Z8K0PiGH/MzI+ECuCLgeZPCkLIbWMCfbltN2pNHPDhUgzS5QTwNImxdnMJDSEh6E+i9KymvG
Ijfk1Myeu1q+OTOROJX6Xtl0DXr7Odfddmg09BiEOR+lZUGoZUDqO86mgXMuUlw1hN+9smsa1k2k
36YZeuM033AlZB04Aj3m5YLiUoReuWD3iDsT2cwpGH1Eqv4wfaSUenOdHfNiQgtnSLWC1TavW2VV
nh2cA1eDQD24+8DWN1rvelKPXmuNDJ82AfVVGfcgDABZftP1ttEQj7nybq7BTuuVJNu53crahXBg
jfvckbydEh3vzMJBvDZ+4JzqeTzA4bsgwfopueESY07WY2WuWixNcsFELtdqwjjMuRr1i5URX+GU
z5BSTgEE3NmBzNKScRzYL+BuMDq42wwl1Th+Ogt+xSpGtJTlhmEWe6pwB0D8GLvBU9xByDfHJVcv
3nYWm9QuDIH658OGecALjozvGaziXicxoG7uOsS9kcbrU7SHBFctMV9yK9zuR6CU40kZXRqnOxZt
cItLdH3sMZv1MBlPoCSYqodAmIYIw162BJI08gyA7IC5BrXyjuPDM+Zau8T8/ZS+bhN31xlMxgNU
+7HoiPndzPGPwiclc2mTA1V4Vpxx7o4fmULODKzMmh5JW9lWifSq5F2QlrN28jcMdMsg7MFRFWa/
d0GizZLjpOb+PsL4GFuFlydvEkLFOJuAtqO7ihjbPjynLdeByj3d2aNu+tGpYG9yyCeAk9KCyhb6
EJp8bjvpMXf06Me2kn0xFpRFAgzrjDVnJzfMwTwB+7d1mG5axTcFsyqO3rARhXFDUmEdZddIM7in
ULspQBATRkVSyFLCETgmirsh62wCSazW5GtTRycMgFIuwNHIrMBB6Xhh+YtOp8ixX+tKPg4mY3hZ
cieH8Z7KZF9LIBOm4aVYhUK4h4H/vbNA9WV5vy2DH71prWc4qDXFJPE93nLBjmLaDnwQFM7Mq3qo
riADZ0IRJn1+pjfazKxltk5N1J+o76N4UmvQO6tqhujOZouCGNx9mZjf+upLs4LdVFx7HUp0u3F9
CGopSk7oamn56YzjRoVnu/8YC7JGnDUNOo+YwUqS9uPLl/0hIYaxDI+yLU5IBoNX2C7BPdDi+atr
yzVrqE0hY8T6MwF3QRFsREAbkdCQo5uObJqFV3ZkVLr5LYqHVV6Z7TfcZdVB6siRzXiNsrFYhZMO
qdxg32S34jHPFEXRmr59P6CIysDfh+yxd0UsP+xmJzUXeypA7Yn9rf2jITJk0vQn2XFpzRiiV8hx
uJTTkvOtLT28GHyTdvMZGa43muJH2/XDfZ5hJa24T3xrOwX+0bK/LGd6r1D1TFTeiY6q/xQ74QWR
7x4PnrzPxw7MySnSzK/MpjgBKDjWiIx8qpzcpVHQoed3vBigEvemBY9frzZVHbOHMhkOM95WM8Iw
c4vz6wld0zaV6HXHzyEd93BfLvhod3ZJ+GAqd339FWAnkvgClf/dD4drKwYkNahECReMu9QjCvEU
2OlWLbPrMIdC99DY+yx74LMi9yVgKgvlN8Ul0qX2vQmc0ewM1CH5JYYg0jn2noX/du5/iojWwZye
6kZd8PieHc7BOwvdGKjXdTfUADYK8oLiakXq9SbFsgmWWrufVPhhYEVEIi7WsjYSArL7iLG4QALn
akQQ+tqjQDZa2vKMDIyMqz7bB7G9H6vSPyQqYEM7a1fX7qhkcMUY8WtqP2A/WcMBYBaMzJxMp5VO
wMeHQHNd2c6N/AES745GXN98Hxp2P6NvXGGQyo85Q15n0cOQRVGEHdm8asIaBf81wBHBYMcUa5yN
8LSXzPvg25RzNkZwCHDQNFV8CWbNA6KygXHY7PoQ2Xtk2gZJVcN76HBU48Dez1R+GQ1woH8kSczb
LVJ9A96T5UNHOSPwxS3pULQWU22462FB7odRf0xNej0al7O5gEPbKNpHsmv2rmwQ6Mj0EdeDX22U
xnvp0Ip6sMSJMavTrbFcCbo7/bATnM8Fk/lFDtCeTDyDC/ZW+9Jcp95EhnZOkuo7mqodwF/J1z/u
XMCDG+WE07qqghOBZBjXQPmQwJdwfqCdOGtOhbA4zXd9tzXU0EM8FSekSgerc9dJ4yD4qF/yiZTz
hA24U5D5VaHl1gLNM93mA43FzkbAtEbJhk0/7r2JXFfIh9Tt+EkD0T9UIsaBZa5HQJQ2dMUyW+e1
2k3OufVh69rgxE1KTyvXFRT++7LZdWGpNr2/gHQPauqg9x6W76/b4hnlPxJbEYUJ7tlpXlHKjN9C
1uyN16ZO8wY0iGiHqPPbn76JBwI1wcCM3XL12t8iu3PIcUjmziEEr2Tfro2dRkU1u/yhaSgmSmRj
sq5dkQHwSE3cLSQ6GUSBYeH273JL10mHY9t/aSfFy0xASXMsAycgg5GS9NX3DQzZgSRaYqcQuiIC
q6rySogcKM5iTo2zD2GRgoKXN1oNBmqPzWhM9g2tKlU/aVRIKkwcQ+8gWQN1aFoB6rRvyKLb+UVB
3yNg2t5TD9HisrSmq0zcOXzFtc5/zwmKGQRz6dbnX0O4/z+P/B8mk/+/WP9+pR9117Dw/ZWpvuSg
L3/gj2GkMCHc4CCi7TH/zqr5+zDSFH8zWOSCjFA2pnO2QP8YRkrgaLaJ/NlEhf0rCv0fw0iJFBud
KLNKh8RUucBC/pMgdGcJYv/XJYeO1HfhvTCCR+O8AJv+vASAUAZizzcl+RUm8waQ7O7WGCtwmt1s
LylQDtAqeyeBaK/rTnMOMg2uPWJYAal+Tk8MIu1dbuXvlT4r0gtm9j+FpBKcNFoXksWpxOr1gn1Z
dQ16g6DjkHCK9NHWKE5SYtloXetjlWSEZMVaR/0PcJvUQwjaTaet2TA1R7jLy8xpfPYdxqThzBDE
V82afwvA5kC0V+vHIwnuZAPRyZQdPHIYuBmWtlVoy+x+nINhj636rbQa1MYYUxi4JWs/aK55On+T
yWCta5yJZ8MEUlxpKAIBf4YbnbUCu+Ryp0QZCt795oSbsvJK12Uryje0CqpgOBGC9AMFkEPfmT8F
KfKpLB0uJqalW9xrdN1BYG8xkhVHfFDiIMIOE0Ujkr1ys+LEMxLg+q8gxlYY1BO/iWggIs3L9ZCk
xaQTGJTsMNw6Vt7tisGn+aq5D1FRmcrr6yr+Zjg+1988zE/YiPBtakATkhAUJmsmwrsEnjSnn8+W
jLqfbefsWzKnH/IAuobCVxxmrG5rBz82rnRS0c2zUMZ0jGkriemoq3ATUFtt+sT5qkozw9uyzAe6
gnvMJV79uUqsH0Bf6lNrN8UW0Y8ipoUgT39mfqMhj2vgP5OFam57CG3Au5PqGgJDBvkvi9UgWa2q
mayD1qhvo+iTi2YX78z396MFxXiV0jIepqpo1+BPbG/0bZdYke4gUlb5voYuoC+iYQ0tYakqKeWq
lqFTbby7IY6XUouIecPva8yMVSZYngBbNKInY8gWzGvfDT1dhhpVug+HigyXStJopdRR3GP9Tm/V
R0xG0hJjiQ7rHKTGGrkzRmA8SSPfo6StXmxLlaHOYSGPQZ690IsTSPHGd8GxTLxmXBvPY7MEDkkG
Uxn8h6mqV1mA6IqFN1GF2DQxfc57UrqqDWVMfs3HiAidggab18IlX8hA+vYNNxLeUhdJ6jGlMj6R
9lQ/9x2j1bkCrNFNxMeSvshvH2x4TUAzOvBqxrsddyaFIv6yBvw15jRn3+SRc21EIL7HGhoATZix
1wTdolzqShyWQ0zeWzW11IFaezb0URwbWSFpcOuKAQsXzwb/8DprB4+IEOa68TiQZU1hx/hdqPu0
bWBGu6H6MSTTnZu1KP+IUoxEsc5TzUD5ZfZrXcYs6egUN4RuZs9WAcI7A9f52uJwvWVlSSVpyuk4
JGXk+ej1PDRv446rGaRf1xF8NkvEbDzXZ7sxu0f0++ZKkYDcYDuKcVugTWgQMnKT4lbG4sc6wN9Z
FWtWr3LwRvd4wdDZGuQY4dIT6TDswgAmOYlmLXT2GGu3/WGryj71faXDZ0zg7031eKlRpfA4AVva
2hZs2s7A7utikr6PTCxNbR9zCIUmjNRh9Dd1pJ5VOL3NDSZXdkw7N2HNGWASSXJsZ8pxH1Rh9MDb
bc0DkIwJQGb2lmRDztZ4DM7oZwnnQSt/rMhXWMalhryjyAOmHnJShLH0b2h472yTc0HqBK5FSiN6
1/1ZYhrLSorhPkreZa3EhVUNsENTXTCty31DqAQ/t5fUeD7+bC3jodWxWjJS6zqKEgUGX+btHisY
zXYF6bztCXFhg3oXOjJ9Nuze8TSDEcPot6QyauVwrF1AClUtyp1g0XMm2cne6Vw1RMkQzrjp0aGz
0bWwkIapxb5WEArdT3bDrqAAA2nVfbpN/eajYXhiDkzNQuOaudnbNHWHcJ6fIM1sgto+jqW+iYnk
NNx+Y3UwTurJi12F13qiFQzpxZE3dqr5xLlE+2bzsaOzz0y8s8y7dHRugcuIihlqxYaIJ+/ej0ne
aU16EmkQBwuneUDII1ei7Ygg165t/zJY4aNMIWjF073V1e33YhnMpw61tM9fEFHNLbALFJAjYTa5
R5YhaZSd9UOPy0NsfPbYeNCLw7ok1XrkFYvCezsU+hXIijgTed14hGtMhSeo8NYTmzMG5wX5M2pw
nygifxTZmK1bXT775TjsJKAMPuyQMdkcTPLQYOqcegO3ZtwPxJnq4U+eMIcGIk7MtUQsdQdmItuY
4xATT49CcsUbpL0wFQR9ntT+FY4aztKGT850lNUglOIpb8HK+EqsEPcH+7RNoouJPz5ZmY4EJokW
d20PlfNQFk7woanEgBMKnHtFvlW7s+oMDzMGhegyCiM5urlfXdAyG68t/KKxncRnaE+BFzSx+sQe
TvdLab8T7kC5wK7G3jStKfca9OV4leiDeyB2ZtpXeVo9DQxt7yZbL68NOhrG9wyEeQ1VvkvKrOKZ
W/6ZMoOvoh6AkECCrjt32QI6obolMfF5WjMdMsWMj/PgyOrffAPrbK0LtGb7KQx5OdO6u69h6m8a
PUIfrM3f5xkINydTDWo9RCEUGk30PnDqbwnMfiyIbcXB3H76MIVYoYTAI1LgJwjcjUMAyBsuqVtv
NIU1qO9D98KD9V5IUD98RazhkAvqKE0WJ3MtnYeQodJd6jIVYvoO/U+P7nwnfMvwDx/Gcn7LZbak
viK9rjuMY/W05NAl+tMQj/qB4Vy6R4qfb3M5FtiYCwkbdnb50sPqog29iFYpTcth7gbnPMJm2Ggl
t1lp1xpyHbgdPEEBxvd2PjO9rHfDDPm7U+UVuhoKiCTQPY6JQdE7Bbx7+JtjyV6ohVL1AsF3lUgk
bZAwAvJYI5q1t5zUn61VOuPRZwlDWCb2Cw84Z7COBZOyzpXpBgnYfdLa4bZusgS7UxNuqLjIuoJe
waxxyL5lhok3pOXi6gdCzqMeA2lTldnOBYUT6UequxofD0OBippyPVjyouGnXs1t+GyDwMWH+FgV
2Tsg+8eUAU6kk1zY9rcUu93IXvoWwGw48CWSTWVZhLsZmb4J9elpnhP50gHkz6Zo2rlpEX93MLUy
L+jyY4ON+VY0zlVNBXkTicSUlUXtZzz7w93MKAT7A1EvGNKYW6ZhcGtrwL42PvlnFvzGVZUZ/dmC
wzBLMtrqKCieUn6LZzcwW5wxeoUvzU7WXY81gIPRTDzp9lSWZD0CwBt/JGAeTpWjbcWMGKUNyROK
fdhIYkRdhWpSuuXWToa72jVJFgceoga6arUvyEFdybJ8sMf5YCUTcfDBAXd3SCFgbXBrY4mwjmbs
vEbj+DLIErQKvj5bUteNwQ51tODNZOvmTEtCQefu2Jz1+8wPv8UEt04LOw547f3Q0b/6ZKLLyD0a
k04q8eCvBwaSu3nuHhwa+iWtCPn1psq/o8lck0J0ggVF2o8I6/dMc967wj+EKenPPeqbHsqNM5lb
SPvhKudtzQeHjTpSzLnRLnk/7mArHxUsu5B545wXjzG0BECgrEYxtBW++RAMQfbVD6lieWePxwpd
4xmTvQ6GUsWnRguLu2aYSk54ax1HEBhIUaJeCpj4hHbYXLQFGhfq6moH+pvWcP+OGckeCF35tjjr
+EjYFYrAekFrTdqWwSk2k3fBhUwat1HsyEXRV7mcyBwns3lMD3ZJBJ+e44EIGxwJ8ZRe7NYR+76M
jFtJfvQ+h0tzG+dwy57jThvkGUf9cjgGenuP/uMuGPFtxwwTd2DfEx6kfNghIgkesmzQPwb4FNs5
id1NrHdfqBGqTT6CkmnCoFsbdWdyM9jDdUrcaePGWFfdGVZElll3wunuoZFmzJdi4wNadQm0Lw2/
4ojxLedN/Ele9t0IQexQ2bw7ff+CsiN/do1yOwDJYDG7M8i9Icpvxa0AUiAhPclOyvEOus8PlRvl
Roi6JVCMq1ToEfrThK1ZLdVXaBQUXH3heog0GIwK+4LE1ynZQ1fyJIEgH6O8+PK7xmZIPpkXVwTP
jVmzf2ZxEHXNgtBqj4TFkTlZTsTlGAkLpDj4wCZRMvUfmhhPHHEanm84xKBPKvtAudlAwK+jLZKJ
TSKiYUPtaXp9koake4MmsjEFAgN3sv3Eqr6RxUXZ8/BIpOa9clji2Xl1X8jwkV3AKx66i1rynP0g
+iQDAUEDFJJBAxEXF0fuN2ZFehcda67gC2mu5YHzKDqFAnqG07RqDUkPvHOcnv2G0g1nAxvsnuS+
CKPHi1+POjPHQn3klWjfastYizZZcjQQMLo23Tvz92rywlJ+y7LW9GiBwKGJfSpDL+9qd4/fyNyl
kreaDTszPqcArR0891WlHUdnujdZPivLJ2Mxc5IdloiPnr2238kvRyYf7YB/sRyFTYKYqW+lpI5u
oIwKYtbYoqPwNAAKnXXF3hHVx03joFxGswuOYm9oHz3e6kzrt3KwFBuT8jhmGnGiKv1oR6CStRmn
B8caKGc1XsAgIJqWbIxleSvFk7R5gA1ZO1sl2lON0zBY2ehQqtLQPWRd37uoZoNVZScT/NWdNafj
xrWTzovxGZ0Gs350E1oa6TcwDOzy3Rl8d+/0jtonbp7S5qCVrmKDw9Wdb0LLnqUBU4/R2iViW44y
GclSVH3rrAKLo9YTxD5YReJFNHQn9pu0VRT5OcZcdpSEf9A5ixr7IBR0quXMenakkT7bjdFQf5na
oW3S5mVBX541W1ZQM3oE53bG291NFdFy8wzRrQ8hgUQp3WlqYFHKMzOEAYaFuTKigkAPao6WbdkZ
xWz/5RJftp9aPV4pPZrO7LmfCRks99iBs0+/MOonYlzMTTVH+VeNzPgIESrf2qOVrCfTB/MuMAa5
hKCsBaR4Dh2RbAuVJzDkY/etFFn3YdpspaNIfsVmpx8SJ2XRTkw8QhT6Q8gjAbm2jkYSJaDBZlkb
2CPXDmS+8qg7mGb9VCSbOZvnzyQstV2lQdOSUzmAwU81/MONS+hK6pZegCHVY2PONrTrAB3pYHce
AQFXq1hZ4T3hUeKhFTbxYbU2Zvu2RxQydaBqqBtrD/hwdxN9Vd7oxJ1zkeu4kl2iQEYthNU2JSmQ
D9wHU0wsRzU2VCAF62X088Emn2vYcLaKDk7EHqlnZXvxU9NfZ5qdXGIEPhNISg/3dnOM2RaH/Mis
f616voZ2dKeDpRd4/nTMmFBKSuX8ZKXlbJ1AIbhAeYPEa7SGE4DHq1nbXNj9MFqb1o7xNkLwoW2u
5uHTsiuQnSZms9zQw71NUikWvPlV6NklGLoKlUjpbESR8GAG9rgbitb4UUGLHpBZcP0rSTYhtjmw
uV6Bku1xTMfPElwRhIUqeExhj66DCXcKsjD/zdAAlaw0n/EB8Bxt6en56KGWbbK8mBgPNkxfSMmy
kTEVYg23/w07uk+5bffmmgbn4mo2mxCSk5Z4sdh882Gj7APVYvVEG3JhUv9msXFEG6Z/+hglVya/
nWVbHq4ma44+2jJ9BLz5hrDhTMCMwcyoz9ZVT7pkoKYjjMp5rTe2oBTtDYueijBLQF9LUmWsvziJ
JkhMwQYMfUqzcC8MaeCuBmcg0jIOIgBCRrBm5xRd2n5ZIQNGeBFQdvZ5lJEQFhvzqebZPuEQj65J
YI0PURyKFyfVr3VVwpwhQYFzuZrH5ZjWmUYGeYSDoERQWZI4Cl+h5yGcpzuJM52eLg/vi6LKjvpM
ProVaGIbukgGKM9ii/eh/WJA469nY5yPlhaae2AF9TrWhpOKhbbTK9O4Tpl9R7SPhwd1K0SCQGYc
/acyL34WlGlrv6NO8OIhIYvGDeUOGlq86aZAg5SGTRJ2r3aoDRrfX4PplWoE9EUNPeXY+CXbXYNG
ciTUdSj+i7ozWZIdN5f0q7TddVMGAhzb7G4iGHPOc+aGdkbOJEiC49P3F1IvVKVrJdOytaqNTmQw
SBDw3/3zayzZzaZtZoLpRmFWiDsv3iIKMuvnOwtsc1nBoLENFUU+lp6fibEmNz0lBPvBipPTKstp
rzmHwILod6VRZOTrtLtUEwlhtr4PnrDvCpx4MCF7zksa35nRU3Dy3JKN5+wrysNadWFOw9tz7sUZ
nwp96GW23DOKyUIOofIgtamiXCbonnj1B2s1C8lpf+/S5BjZ1fgNP+7PmGaYMs3Y4TJFrET7aZfK
OurQ42maK2yVhHsZQ8d0QOeQTrdlUV4tMunXLN2tjF8sO4vi9ZzgThld2+l5Fa/2ozM3p7ntMWoV
c8DUOgwPyibU29vtY5gZFGlzT+v7rVj1/RSyE15EssMjyY4IqQXOAV4GTw87rxreuKU5O6buYzVa
pD9D8cHBDCMVm3DfxUq20GxmN+UVHggFN7SYf/sJG9c2+RnTo50Fpbev8c7hH2P4NbGEv9siPJvR
eRJAbTe0tv5OU3Z+6O31Gy2w4JpETfprtfEEqPk7jNx4H08E7ePk2jAWT+9eJ4s7I1uy8XkJZ2nE
TuHZ6adGT5m082TRgaGqc2NRk2dxJcMy/N3KZo84ggsfTJcYPAxtaX+BMtxxrtfjnWdsMHbCr86q
67ZrgMUwvVYr5oO1bYeFSJVtdgteQqdzqcoW9W9QDzjhRHzItF/elIukH2sKDhNS9DHLaxBvurZ2
wBrOi49Ldemr6agGMiEZbfQXsl6fvjfFPyUK5xTjjEDXfkm8Mru+QZV9mar+O2dzm1Q6QkFfYInJ
l8zetxBuG/a/9dYZM+ehoz6xYj+dpTpSFqiCm34QRYdwm1M0OkwWKVjf4K3LwCdvusVWPUNA0ez7
kajDpvQLHyUOhFe7W/SYVt/puSp62FhEnDcDAWliWSoJ8KQsK5a0pB2BQ9E5th5i5VocC6bYJctM
b8tPz4TOXZMnVnGOAxjNO9pXg097VL2G8WA3P+aww6XRyi77bvJ6PoOSgTUNvWRBuJYc6ovavC1X
W6+zzl8myVPSaeG78AEObDhlpOfAUk9us27YJ6U3rBmIbcJxbgRnk+fab3GPz0ocClDgPKwmvEuS
vnoGz5Je1ioLQQXSM7az0lgQwR4HdGKHyU1d5PZ+oHoTwxfnvEAk6QVkaM7bMPdOobIjNyWttLEy
53Ggi4ryiC+dElqNg/W8ipDWYeUfwPsZh2dpJmBsQLcMQLbfBzTle7+nW9Cy2Iyrofb3ml63jbfU
7SFcJCOfle7itWNBC1Md4MDHYiX66WsK3Udjj/lp1cQak2VKngDBRi7TrY1rsQ5Z9Vq8xnF+7eQB
ZRMzIZPswFhep/ywuv2u8OmiJzt4HguOejaj6KHNRyAuhN7tuMwPs2TGUVZI3LmJg8jN2ye79RDd
0kd7FuGPceznbz0oQzjQvAA3+eqOm2XNGyDuPHJyMitcyToeHqtheahczI65um5WCu9uMd20c5qJ
pxhe0sReTh5UtqanPslfOd+8cpPKbUfNbKPEZ0oDuh8kLwPMCEiqj3U6qd+oXi0/GQHCSFx93iQX
y91gVdwWsdu9BMvsn5QQP5OJIu5yDNC7JwVD28n4VjHlf7Ov78Ba/HJWXsetNaj7jvGO42UeIqhA
gY5XCj/BEUL7DNz1C9m93tlzvXBvF0MEqJ9OOWkR2BlSxjUFZpoBR1vj9fDRnNUDZ9E8dZY5xX3M
nCjk1Mx6j5V0pAtRzylm6dXPD9a04pVtm8B7MNUEKCKmaAgTf/KJDA45aL6G+2ff+wjhoLPGiPj3
UJS4K/vK+hDdEvNC4X2+bGw/q5+Kdig/GLnVNDuxf+jT+rafs98r6CKGdT9s3bg7Bev3U5Q5fXPx
cKAY6idwmgfe64TgLIwQ3qmUGZOTom7aIyAP5472pBAodPMS2sj/Tsfep8mCn7z/yl2maV20110Z
xBhwlLtckN+voNa+e3boeby9/oKQotJrksDBvlU+CQEgAzK3s7nSnIOJbieI9vQ0WZTP4JNf76tc
1wfd932EpzWDkj6eei/PNk1V/Bgd/9Wb6zOEbNwgxTFRUKsHSCY3bdW9BQyFdgXXmd1y3mIhjBnJ
ttaD79C3y7PgVPdyxv+UxdnRpVZ2kzhq2axdMH2xIX802Vje0QC1vvmwx1DI8zjCvd88YaoK2YwU
xGUDZhv0SqY3TBkJnS55R1dqFjwSpBluetP4UTOGx7Zpwn09UwpVZsJC7SH9+9KzUYwIpoTRXIXW
KTBh/myCvN9z2+HxUvkyY/lzln3lVzpi2VORmLzikngteQxL/uBliVkvn3i/42jGq6pRP8ImPtAa
9KwCy7uoyt3D+i1udEpyYtIp+9myf0vWq/omddR77S9pm5Ndrrzrq0y/dmlwa0SvogCiN5CaSF59
HTGeEFd+GzxP7TpIROB77TuZiOZH7RKlHSiG3dKXh5fN5yhoNOAd7sX6LvAy90K8o4s0thKnSp5i
/vBzAtl4Ka4zrJ4C90gwNuZ0WTuXsOzI5lT5Fo3m3bTwfkvh8/pS5raZLefcegDfNfXM1mzqF06F
/daZ5It1pXxot3mo7b7ZBTTw0oTQu3gMG7UZFqZVKZ3bTjfzhlMx2m417Dgh1SlvmJgjkjX/8AaZ
mU1dm/jRa7Aea6sWhw7Nt/Csn9aQ4OjhX2OoCdgih2l8i1GqBcxDBQvj4Xa+dTCEslZPb2YYfpnJ
4GOqOaL3JUeCpvkAlLjw1keJlSXI1HS9gtfScxhPOwOraOxt0BVIxtumlS9tWm1rk1/a1gspos2n
9TGBbnrHO7/ZrbJT21xooMLTTdvT1JXZLKcxYdwNGJiTDIY48j3ussIwj+jIqxAG7U9mLDmbwVTC
GA4Du7nJRmDgrZfdZoQtGYhe7U+adM5+mipmwL7zOjIsOSaTld8DgbMiH6Mxh6miQxWtVXA2M5py
yPFozpbPipFFwgN64grdB5OD1RQeGIcStc0k5vPwOvpzGNIcYTM5BzvNh5/wkThNz4l5wuOj2bPC
oN/lzcwjLGOzc+vGX/EQ5fDRVv/LRQ+82D3cz8p4+x6G6Mwtg7CttmnG5iNoOuc5IG/E4HrWR8c0
3mZK6ppkyEBGJ4OJX9LTu6VsHtfgUtuYptF+DYXQR13ZDy0eepzlvK5SuP5RSNcMP2IPTdevHfOd
blznGObe53Rd6Yr4CrT2BwYWHvPGqpbVyYH2t/NtmVxiHwcbARSSaOiTRfDZwxXnr0p5sdK5SeH8
sGszFtlisdTttJYs/+kxSbufvfS5IpTKzu0hN+UT3rFNMV7Q17Yp7kXV8ohnjHttPHqx/iBLjp+A
ptW8vHWDUpJ2+ig1enLQPlsuIkq2cH9auOpc1F/wwijv+X6SiKutPBh4qt5o35k5mPbNSJe9DKd3
HtfzJMzzGgx4tK9eZFhwQzDuBHjsaqx3Oc9R3QLy/XsgQlwff4bBZUrdSLHsi0ohJPAa6zWL9IrX
ta3kScN5wnD73c9BwvKkQF6leh4vWAcOVdnujuA3yyJ/eWrawzrRYByO2xoQCKcB5AXrnMKpYP5c
oe0zIIzLg80+87Q2jn0vq8Fwz1RN9tr4ZFoGy2Q7amXFFp30gZ6F4FAU5XyXmhh6gB6Ouct0CFWJ
ayjE6zpZh7SZ6weaVAw4bCg72gnSezm0TUSgUG2w3SyRNANp4hgpqkBVvLUn+eX7V8RPQycgz4ZT
3GRJ1T7QxwzXKcvjk2kHNv4NLzPR999nD0c+S+P9WlOjazEU5bXtvJqAwYnO0vKDtwUmASjDWw4y
4SHtik9aOSl2ABu5K4VeI78Xv4IryDmDTbzN5n7g8JgtkWMP4BhG33tfq4EHuGSuh5TOkQuTHh3C
uc8RXH0qTigNdLJQEtbgeFEHCBBq0tHQ+tcwoNwWLIs7t7GPgNYi4qZcjiD7ybFl17XNwVcLyYSs
P9vab3dBMa8RSSsoRgAkiB2RkaS2hlxcuNgnlZGsGIGFNcO1ZlWHUTlydOwIF2TXdTH/tbThPgWQ
PI10U3Rxtm5XoW79qUaCYj/U9+kzBhQX2LusibJl4y0ckr0rEPYb+eTblv3Yc6jjcBM8FWXwYTnF
tC1nRNkYEC497wPzPHasXRY+8EtY95pzwqeyew7aJu6Cw0Ad7CVz+kzewXzjr0DA0mKIfMxe+rfi
VMcIsZqD4ziC77aWxTlBCNqS1kf4n8OsuQ6AX5mEX3rAODtp81rL1TLs0jJIbkKrfKa/sKLw1aX/
wAs4Kg0wP8ArWWxigEaqEmszDp883orce/Dm7J5KyKfVyt60NR7mPjkEnUdiy3+SGaD4Fc0P1hCl
w4kdPieyZVxlRm9n59ieMzddL7XTYnEC0IeXwU3Fb9LzxMOJi3bvNgVdO2GnikwJxZGvtc27DAdw
muR7BtFDeFcFiN5Ayu4Egz40av+x6amOWPp9RZnNNrd569EyAHAodzHsswMNsRm7Ag3ab5sUPogM
0wMd1Ij3q2xX7yXsFjD4aZ+eujERrzOFFEClCPIReh9yHme3iYMntyx40oWn965Zm8cCqtGZjSSu
s1BdNSzBujTadvILOhtOvZiQZLdGjSnliTMpBTEtwVH/qmvaeAy2zcKGyHLGO7f3y20v7Hu/6VhE
Qa2Qv6SuIYyfC01Pk5kVGFJHwqyme+Q2xei487OQOAKF19ji4LN65h3nGCcCNaynpqtIBFACSrQG
BcmnoaQxv0Tf0kVEp87VdLxTfYvGDy11c4Uv7gIvx0Tca9hntvuygAITLEOzmR5zbjg6iLuzLps7
MdOAXjSvV/1z35P7JbSGiV/BAt+LayFNOBhGXE1GPG2eoXzM1l1XSBYFD4VhYJLHAL0j8u8zzqST
FbV905TJ3knW+6AAS+1dR8PjqqLGVk+2teyQRX28NuULfAF9EG7z3FjxypTYD3c+PEls5C0SFyf2
jnc4glnV9sSxe5MerDQcrE3CzRKlzfK9suY80v61+MPFjq5SlLXctDejz361btdil/TYDyd/aZ7Y
T3oXfxADb5/aurErnu5S/v2RGpO9dlq5b+o82Q7h/AzmkLmWaA/ZNbzhx6IlNET8ZpQI9dpKmIGP
DlSFYcLxZA9i66uMtPmqJNQ3+oNCv71o3ViHrmjMDVfE32CCrz4Togkw4XVwU2fs+Fo9fWhPTcfc
EXprxf21IGHCIbh264FhXXCX9e2vkVnCptbJtBvnLHuwRnpWXdbnHfP3XR/GP2h5Yk+XJlGNbeto
jeG0h8HNztVhV4Y+E9+EYvpi8AolBAkOF6JFsBWuNTxPkVAHi4u/XKfkYUCPjeiTcKNiYNwSN464
w0fXbT2pZ1K6NIvzWa+ZylyQ5Yt1T0AKkiwiUvywWk63c3PWB6CTYk9Sv3hhp093AtIx3dgqfOjS
rHtsm7Lkxc5WiNOH8z3pxHRxhVxv6bxP1q2Hc3sHxNU9OZ5maxQO5SG3h4HRf5U/qtKVF45D063G
oEkgBn+Lx+zcNxHZp47s/7I8VtSg/5wqV3N8zuPgxR3lA9vINYgouyN1NGeGGSmd8pb+WNJuBiuL
sY36nKUUkcVQmGkFI9DI4q+Pxo6aIGKZ9e9Gy7T90nGwWNsSP/BvObYuixpWrk0aLlhatetg4k3T
2b6AxaNIqdD9bWcgtO/NcnV9lNykAY26KnkoCJA/aklZMcg5KmiRocn00DmRUgxThx5GWiUzNjLZ
WhHiYYnGttq1Ow3wcs/z3EVDuP7Q7mIO7poScah8PBtOxq7NIXR1dKkNHNbgQQJKTqk6e8lw4T8O
nk30MYjFxekYj+2crCawVjiTTZwlwA9iIe9FVDBdYiVfdBOW9+nEdmgZi5vJCfWjPUpgV+XwjS6i
e8fihJM7DImrQLbnqqis4xwzpa4aOK8UGU3ID/zLHhqiaVb71jYkDawG6GpgP6h8Xo5j01wRDPd1
gPTujx8pe9o4HHaKbDWkqovg18ny9lsTJu856UKRpn2EEHATe+FpHsqdkMh67A13Op89syEhT4yc
t2O/wXWVnNtkGLckY2iYQiC6rD3MlNykzoFdULCjkV5dkpx0W4x59zozGr9kv8AYEDGVFpO/t1Na
dzzqO3chI8DzOCfuU5sy/yT/Etvfep90IRjieHxbc8u/ncA7fjMF5Il0MaEH2icud50SA3iAcEqx
jHTxjV1q88EG7FEFLaXV+ECCo5X0I3xBjJ95BXV0w6Hhl1dlxQ6B+6lRDsEXd7lPpfjVuJJBtHUS
+Qi1qNlzk961ZO57GJJZ59xYTfcc1+73gFkXewqHc2NHceg+Da6NXLmlXz3JaJg473pX5Fm/lS0g
Imeo8kNeuTs9zry08dd7BJOCmSqRsvMZDCijum231upbZ3XV52zY2aUJFC/Gy6PDIa88qal2qQOo
54emtu9JNQ1TFCJA3ngTyvOGw33yma7Xu7RsvLdicgFQznV5SgtgOTpT7Id5J/qTua9SIV+romRj
n2aYfdohvfgESxku2PFeWZb8RGV9EsyCzn7J48EBwfpZgbHF9Jw14WuluU2KZqnOUlNXN7t1uI0r
tX6kBAqxHNnlLwwUzS1YTmJi2GUZS1jWqZbAbaS2v42u/KGJB2+odcvvZVx/DnQb3HJcWd4FjQdH
3NPd44L559DjYvnucUY4Dbpt74XQzgPGenkhzJ/f9Fzce1ZlZhddCR284Jcsuno6+XlRfDddiBkY
Y0Y42zm/ASKfWrrhBkxyelcRqNolFbk72ip3XWcDIjWheKfC4HuejuYyTsjNsBmG08wFv8tdIup0
nzySrSmmY9GW6iup+znysyZ95nndMiUlmJh54oQx+qaopt+1O51Wk5jLIsYYU8mYX+uSNP2HrjP/
mmocYFm51IhMy74BQx2R7P9p+cDl+0w3j8DScfMX10jtapeP/rggLYrA3seARhCs28V7zhv+4QnP
AQyEpo+kX7xj1XS/jFMUS6ThI/QmGH76LHDtNQvac5Tm8ULjR6SCna0PmU+Lkp7YuNoq/94kFnOE
yQnOXtr/6qlLNUcEqGrfWIP/zAlM7myPaskm5+pkmf7KR0aMkwWQIw0CQZ5+eW0sBWcBeWgLYPAk
raC5Qw9yLmhsLMfXZx989KefYshkeEwUPpD1s09cLidq6S3HfvK+0iEMb6rrlCOY6/q1KgmDrwl5
gRUA0rVGsCaNlbB+Z+OvxlMACmT1hnKKBryCxd0rI7BikSVHb45NFtXKWol/UwkFkaz0j6ah32gz
q77e4RarjmocXebpNsMpf/U/OXswMTbeCaTvxbQSn5WOnQEUgxtf7KJ1Dr6xilPGQRb1w45PS+Xk
28Eexn0b5heImMGdbEyAPkGNVTHRl1eDBdACWYcyKGLxeRo8QMQAXm5868ATAcU6XGPid2w56iA0
5yDFVsl2oTyua5BvJ6o8DoINFxWdMU5IidTrI6qz77OXmxa71M4FEkwhif0+xl5CjC7EzTuhMrJu
i+QLzYSNkdeJ54rh/TaxkmvDu9c/lX14Bj9Hijmbbxs//ZGttGQwjMxvGIaGBBknGu4wS+gNeggZ
aNqfaGQc153GFbEd5+KHW05vOuMcPJDI7Kd2OPUuXA1jORTBra69pxzgxbOD5W1OrXsc2OjRfvhK
VyZR5kZ8juHKa4u9wTYTV/NwG568ur6rS+eZduIeO1NfR7wB++1I/gdp3X312EQc6joWu7GlyJfX
9OPUF/2hspx4Z5N+PCrLa8Bz44SKCoIvr7LWj7gNXCAwYY9r9jqBXVBjRb5QJKoKiphwPbWl89L+
/eaoa/dJYdoABkKRZgOneyslChTwZ+bjJgisLZ1eE7jdKz2O42vWeVE4KH9DkZ854eHMjuy1WXa8
NXiD7+fwLiOQHzdWe2ynjPAwDDC8hhkREstyj24H0yQ13JNk8mBp26EZOEt2qv6BfcY/ZoXzmVQ9
R6amuAU2KyhTJPedtk7MdZHLoeLdsw8F6YrGZUeDK4RjOVnhnYsFl6bbguoUElXDyBkX2ssmzW39
MMlW3fdg/G9UsjC6t8w8vGEbn47dqOcbtl4dAzXrBzDzqzZEVQI39b2GVMblyyt0peteK6nIa65q
uvH6fPlHSfl/lOD7/60OBVzeX4XzXosrmvXXH8J51//HP9J5jvibxLnB0FB4MBgDl9zeP1BhUv4N
ehieLDcUjuvYAiLZ/0OFuRKKmMetJXx6mB0Zwhfrm8Gk//1fjvM3RcTO812pbB5l/r3/IJ135e/9
Ex5PQGW1Oe+HcOcD2wdL9sdoXpUyQJQDthtseeE58XPnXCR992+Yg//jpzjAX9ljCg5Ff4Lwob4h
nul1ooQuo5JY5IVBk6mW7/902YFZLKTI/1c9VEhPten/+7/+nDPkijDq9AO8tp5QYfCnL2PcClKz
l46Rx3wZpwUZlbhKrGPY+dnZH+r+1ar79dIUNsmZv/5oG3bbny4kH0hXOyFHDJuAFf94IetJN+1E
uSiT5caOv8hlBei9pkWdYsCqRHeDlC3ZtEq3ZKOBU+3NkMf6RJBuYRBWuAnJFSuKXhKLZlOgTPQT
3FWDoGDv3/yt//prOMIJcT4AqaNzTFy/yo9vT1mdcE3t/w3XZSy8QYwRKpN5kisplJMngHn+G6bq
n9iW3Fsuo3oXmYiYKR/zp58j72UwTd46R6YsTL9JlaTwlyRzO90GzeQh9mhEyfwDY35mvP/0SwbI
Y9LzKQyyPWhGVwzmP31JWGAIYVA/0GItUBvp4l9Ua/5d4f2//OoU99iSogKGqDzI4Z8+pVVE5RO7
teGC5f3n6AXAC1yl3+ge/fjrG+z6L/3hQQ2wl3qOcqSvlLwCAv/wfdixajAPwo4yQt+cVrzYRbfF
HoPsYl3KgnLz//wKwoUWSgpmIb7vXn/ef7qC2UDBAjtzcAoLWb7U+/uLprH+kej+Mf8fAi//wzP7
LzcJCyLJZd/1CBw7bBv++Clu7Tod7FkVKaHjJ+rmC7yPmaC8IlMnKdo31Szlw19fy3/3mX+6MSuC
Bnj++EwZtEhoVbxG7AN/6Mrz3k1QKPLrvn/+Tz+TJYnvGgrfF6zpfwIywunrTJ9jVpSBFZ9HOlce
bLXO58JqYPG52OjMZiRwGe/++nP/9b7xhOO5iCs2Nyjctj9e36SeLKoWjYzamSn+yLbyW7nGOLwN
JXWb0auK+7/+wH95JFgB+Z+tSI+HUrryjx/YkCCkYJg2edsE+t4OGVVGg6hyL6Lz0Tr99YfZbvin
RR9eM7hMPigEefD3Xq8/fp7dtHrxoTYzJI/L8TD0a16fNYHT9T03XZkeEr5kvE+qVdYHaUoO9DJe
mDNTWhUeXbtr7W94U4UrNkkB2Ozca8YC56XzFxCK3dpCElYLQ9EZ9xdzsDJ3mp1N3bW3ozKjHtmb
zzZBXr+f1XEY6BokLw3sC8sgfvBt1TG+umdivDqXZfRtPBAr0JL3gHwXMcAE6XtVp7BMQwiblU3c
uK2Z+x/JVc7mu5O1TFmXACIEZSEU85LNGkL7nHsxxpCOpAX1h4hzDaB99+TlI6E/DFFXyR6far2N
DXMk5neNawMGKrjbxy4cDxllPJBi8MOinZV6wB8rQvCQKlCJPCSWmz9MbQiCY0XeGB+sYkrVvpW+
/tBLYVn7fCWBRQd16wQ3VDGiqlNGSsWjTZfkfSCgwR+9RPRvsQBBvA1sAM7sfWu9JD9YHR3sxlom
8hphi6+Jqo0mZkQTc7cyzDZippkF88B6de3XYP4aE0u5A+9L2+46XA1lc1UnBKMKSUMKaewGHppf
dpdVyOAoZzbSO6fwGUCsyokfQ20mcRCLHX7FgW9QoZplbL2LmKbOx+1ARtN+nnhdYLOEzsWpY1kq
qGmtg0WUJDnNkDsrLMx0nGmtlPt0HkeLPPbsMWTHeS1ffPKS9aZZE8X516Mjd9cYA15J2eh/wJaM
VzwwdarX09gahyZfUfLfmFyJqwwT7ml6F2v7Pc+tAPfYVLiXvud3J8a7WkS/4zwLX5LFNEx76PtQ
m1KP7VsQd5JdP7wIMELgVIo7QuV62QdY50+cbw13Qpri9WiM9p470ANkQlTRNhfWdTYblSZNB/+k
l9XW62r3W0fFBjW8QQCKqEA8DT6gtTm/UCmJjlcwPuy9sEpYeBJbKybffG7fRqOsFynbucAhbEFa
bUoa4TZLMcI1HZOck2CFxJJjI7Gs39z5RBeYdI7U6fVx/FYMWOQ3NKcxwZPM1XS0asljkRFeOTer
iw44j0Y/1oOd1DtaVGOw/TxEiseKw9nBr5vkHQZ/xz9SWFBtkl6qK7Byab+rZLTDuyyns2dTSW8h
1U/vRkpMfcQ2sa6pT1Juiu2fIQIV/kSN+4zbC8DGls8xP9xKrmIb+DiBot6ZrjwaUNJNVE0KAB+/
XbEcs9QOnX2vQA7sF8XwFOO/XId7QA5minwiZA7TeJ6bl8qakuSJl2Ce7QcP3vOW91t7h/tmxBKZ
meqTmJX4sMY2vw9s23UOQzYjl8OkL7JTJ8qJOEdoyeBVKiXOPLoYtKZxSXadtuQz+IM1/CrkEkA8
Sx2A5+QL7C78grpbpQ+qF2BtN6NNxyeMRFH0ZHk1807Yb6NTMWEWE6NHB2fLg/KHrr8Q+RieR5W4
6Uk0HfbqDaMtCom3ouClvA+WknkcuQ4an2nRSfMbXbLL23dy6SWM1szvnya/kYxGAkNW5UgAjRio
W1Pj+xM9z55frBZL7ZFnsy53k9M7wa/EW7N4X7I3zbegPlMcC4s1gxieJhJvecMo7qFBjLxZSLOU
+9mrzbztUI4Oa+aLryyw4BIstlfwN7t98RhY07V5GKz2U+oW4i1dHQNRKaAWLfQr0AViKttzALvk
s6ns+RcDleV3zS5AHdyuTe/1HGT6AcNN+z23av3lNmp6lAVOgy1AcfyOg3HfRGdc+6pfiZ1PXVm+
ZYobPOVlaP1EFl0/+kk1LfEW6ec7bZh1nrEttQebxXOMiIkSGO0EQXxEiyQ/IrJmCFi61HdW7TOY
W3O5bkGjTuO+W/pmJvqApo4GTKfRizVL/II6iPVNEabdi18krFhjy8q4CefV2WHcIDZLz0D1NomJ
ZbX0zYrvrKJDG+cY86qNS/HjrynMaAmTYWe9JW0hH1AzLQUpaSiTqO+U/DWTY772wzXKnPNFjscg
AWoF86jhaY9NQPgQwkt36gdYFlMR4GqS6Tx89CSN6A2g6MhEGqPc3eDo9bHs6bhgTJj4AZEND1aF
TpRY8TbFGYPkupTNlgFj86sq3fybIp2IeQrYQk8xp+YvL12nxGaMw0ocSjEolFUrDx6VXbbdC5aY
ENzWoMZv15/2BwZ/4CaumTyILhbfFE9ORkXR4hbDLULcHMBronoEx4wivJb3yYNwcHkyq1vSj8Xl
+0cBdj+EnGUSDCbmriVyUnTQz5K4LhjnrS3T194sOBDotyWHHjIiPea+XvLIrJn1vatjZpWT1RB3
GSlgJ4K6qPrLSD8mWj6XWFMZjs/1C+MZqkarcCxvazRrewfxRRPUhJd1RDbLfqUlIcxtbfmM/FXt
6h8ec7F+Xwy5BaqNK/o7D/LOimKQ0RMra+3wi6qrSu1RJnKgaZh/T8vlPg4mdz60NEfTlrssqYtP
0yvf5cygY1/HoctJFkQm4FnqoVZoB2yZsQvbbrq33Qkh1KK1Pd/4YZM9zJ1W6VZlDWOeRJQYawXN
EgQvC7wzcrWYjJR1/NEIE9C8PjVSb2Ns3Rh6mHHzy9oOGGAzNN8si3kLnn0JTHdmWkK4LJtp8fa6
fv4KJHzxfUe2+wlu25pGnF3QNoOC+soDmdxebLXW/hzRQ0Dyrggc+tF73EBbnpD2TP6kWnadfW0y
dNjyfM9YFJ8CXs6okU4MhRkDktfvO7zl/caw+zI73NAsm3baEKLIgs5X+x57uTkRnPArRiloeBDi
kJeLYcWM2CcSj3wfL4wq43XseYHrQVy97bI/zoWhbwEKozjFdTng2uxZPRkyrJqYc3I17mUaEwC2
JByqPvtSK5riQhdAAqlOjPB2EFwlUAN5t3TH73kwFmxZmwyKiIWtneGhgcCwjaFyMNBO15CS+Gpg
FN91RXKX07AxHY095GXUuw7Oh9XR9imrNcxIPjjNsDnUM9kVxwOAWFXpeJw83zzFiVObs+MIlzcQ
YIo3PSo2ZcEMpX1jyVTdt5qi8IOYvMQ7+tTkmp3KWzbAGciC92mNx28dbrZgB1k88CMyDv5v3Fna
2/S0oqYMxCb5e2TuBD2bLh4xYdKP5l53b6MSxZuRCTNo0BDcz+laAazDMiq2TegjxiaNR6rNGZbu
bWrrgXe8P+jvc5M2zzV1ZK89TAUIHZ3WR78xfOlOZ8xXSM1jLfenJMyjhfLhaK0czE5z4dVwFUfs
qi0wJlwHld2+98WomXjOoiZ/4q1elA42Lllr1P6blRa0L6glAXtX/l/uzmPJcSTbtl+ENgiH8Ck1
GYqhxQQWIhMacDgc8uvvYnYPuuvZu2U9vZMaVGVlZpCA+xF7rw39Z9y61cDfiG6P2tRnvIEztHNb
haKKyRRvmsRMENbB2CNijsIrJJd/8BEOzJTC8psN8y2SKJbJYV0CLxwaOOaqlBE1at9xHfmDkqc5
nocBwX8QYJHAPblXjl+jK4yXN02Fl2+9qaJMtDtJQedmSCbW3tKySTNp/RrPMTzyqqmqW75ORtjQ
QgzSZIij94Hp5o90qXW9qYeyegQxYz+67lw/cwPBNPZGE/8asgkRfwLY8UyC5IIOPiq0xbM2R7dR
bFDSSz0lL3JpM7IA25KlHSX29I0Vpb4V3nTpOfhiQW0v5Pqg1LBSCuBkIpq3StKIU8vY9VFFGaQX
UukRUqrA8pA4srB6ZQnhE3nka9BI3pLz4Q95Q+J5HvDqxBSs9wsnJEPufmguwZtZ/Djj2vxksIYQ
FGkYWR+Z06vfwPUQS4HgaL9E4AJRD1JP36GCoCUA11tFK+xWCJSNkerRcSugBk0soDviFwm2SPo8
MmkSY2fI+4LxHaswNDBZtz7EC872zdCNgABg/3M4q0zQZyTWCCg9Fkl1QjIw4ivhKHoeVJ5+YdtV
UDfJwbsjbLAkR9ZV1Xs3Q2zYm3GKHkv4RRGMwKb/MDqAz2Qlo7cfOxA+G9E08UvEg1AchdtUr9Ie
wPNBK0NIC3I2vGaswChSRyZ7dnh3UDplnoAeY+USb/JSc7Aj2kaPF+L8xJc/8ExSgAnxu+qGuln1
jk5OJsWHuiLfqTHrmn9CVu0US6l2HDhQbZfOdTtIWzZbm7DCcA1WBylciSKDdFILdfN2sGhmET9i
0MYMyHqDuhds8na5LMNEyalL8Hg0ZeuRvzRKw8Qi0q92He/JwcS2sP6K/HcqF+ES4pCruyYm+OXC
qTUIP8McEbpLLXDVDsrmvkLqCPl9dDrylVRpV+h/+/F9gPj/VNAulZyteX3baydobxkMSo4YbVN9
aHWhj6mpCdQWBxNPn0g6FOTGLP10ARu2H5l7QYYlFlQ4Dkrc0tshHw2m3z6qnpxEiSe7t0H1RAAV
HtMC+Dna8IEmqo0oG+nPOwnLZO6zz5T8X5b8ENg/q0XSoCEs4VDvfZ51nKoSNVkfu/nvAJXgA61X
n+7iISk+Wp9VqXKxG++mNONy0qW2fJSIsHcZQAqEYRTKUBlGYwe/g9yGuFsTWjYzMlxYkDUCCusG
m8iE4NSd3Wp3+Ul/pVZOtFKap4h2fcIjTtBl0E0xQwLvSYeB11zM+a/Mgk+JlJoieAUkBaJ8SCBo
sIatVCBYHefy2jOieevBIFwn7ObgTeG+4sNCKvHpOpV1PaAleh8SOyP5VHOgYBnKzUNrIv9ij7DT
fDe4Dtyuwvfh+EaXxcAuMCr+okDoUSiHNlChmJ3gzMoxuaD0NG/EKrjsakMMcIiqa+u5D8v2M47L
hbvdy5KnntyM9JjHiNHWlo6Dx4kyKsWQnLXxTVWXBD4RnMjvQ3nA3GKmLflxO5G+Kd9Wz3GIymhl
/qzRk8KN7JX5s3SngwL2jAxkwaCRwJ5B54FJi8KJumOvkBI8YT2FyY5oxD8USSNajO8yRW180RPo
BSJGCg3rirWEr7bubGfjgTN1GddtaNvWOnGV94CjpHW2iJYgJ81sbh+KYqwo6IW3cKr4FUb/ZGGr
vgnhA6DDahNKUKso9H0Ni4dYApeHgFKdk3jLFj9TKzgIfrLv/U4hT0InIo1xQbUoXtYNJ3NA+gVu
Q2QATFGu+wrczD4Ow37Z9CJFBL4IPLurSl8kL7GMs+iTTTcpYP1SkU4+jY14HXSD9iWQY9SvR1zk
mKo9PyfVI0JQxRgLPX0rDQLFlmT6Y/ZPHVA9D0h7CVZ5wZLOsEaYwfnsqVAt+qB5wcKIgwTKIeat
5DD80S+5f6RMEw8ebqQZNpdbkMBwcf9qfoVPjxqxn3gbJ5X4a6jcCLn8P6IulATpJ9pH/pgLA0QC
dZCNRb72xPK9+SMtg1CGQgo4Cz77tAbedPDihY+2/yNT87SEak9P2N1kiHar44gMHZ11X3HLmdwo
ic8Y+d+6a9tx2enMNHIrEj9yN9VFOJfw9Q27/I+oLuh4VrY2EE/1ZjOuIkaiTtEmTphootX0R6Xn
0UcS6NA6HbJ6Fv6roM2xC2os4IBk0QI88wYvUNg7piaE4fr5QdNEYditYsjM2ke1sNZ+MP1C0+O9
0W4QXQNKc/kWJvBPrhNceAQIdd58MYevOnf1d1IJWawHkYKnsKfR/8X8mChxIxLgB5d8pHkXjm7/
M4YTqG9K9fZd1oFzFwHYgzKUJdEz91aDC7jgOd0P+Bfu2XLY4U2khXo2XhUT4mO38gyLonhjshEX
wJZTQynddl2/gViRAlnCxNFyBUZ4eAGGaXJzVEYoRUR/8b3EiqEMyGpw/9gZgotKbfZRfdgJ+Bhy
6b683I4f4dFrNHeoVP2bJeqacpfHzvyBXh7jsWNK5k2WHlCZFroos3OXMS3c6AXb8MYLu9A9ZKaF
LhlwzG7M6KkacWdc52y4eH9J6XV5I/oiUL/rpuuHgxd41BFT4pUYcpsUoESOTb96toq8eZ5btjlo
Fs30pLQhUx2xAXUDNA3PABUwYctLRCTrZppydQ1CgeNcEBnGqUAGO1nQtVJ83H7rUgMx/7zuRWmB
QoVrFm8SC6kc3X6W3euA2TlslGQhgMyJi88U614PUyfy552V+SRBT0AiXu1KTtCU3cul3jdwAzdT
k89U8V0V3M1LFIlDKZh98BClyau0GO+s+7lxG2zXDUO3LgvFD9sG7WxKTgO8pVoJvambMoeFnKIg
crs8AnOFgIvYDRev44GjeXiLqjpIdvbs11TgNsOnVVL5MS7pqe5j/DCtem0w5v0Sse085nWEOQT3
5siXeRHs927XPnNiDrfuEMKENbSamFY5oH97ZVd8ubOHP5FsIgvuPCxsbyvmwXmL/WRC5NNr5P7D
mPU3fotLmOgJ2QbbEccE8YyNj83EsLZEam6LOD76DIGZd1WNBW5/LlS6xhaUvHnkKp5laVXI/rwx
vp+LGnti6kz5WU45O18paxfLYzHInXCG6tYqCNHa5ZaDhmoWcfQc5uPMWwwhIULGc+k/bWTzEfCT
GC4Zw/uFiibsZ+LySBG5Tm2W5Gs/SQwEkEo1bzGD1nYbQ239bcPxKne1a0GBhBOongRbV7603Lc+
YuNf8pH5EJqdYviXbMOxJKnKgyF1pvSLvkfpDYhQoqR6tQNrjjdqIOgxG9DUbx23ZmPUTUMVYpux
wmfEQsRAMX8T0w5/e/HNupkxEghokNxal/5yTf4f2kXtu/UH5G50kaTBeO3XoARwGdOGjJo5KWVy
bgZU7sdmtMZfnt+bH6cVF4OQSHV/ysieHFadBcRo16Slcyc8JNNrsE64xf0eJMIGkZFPq8Pc4kZz
Tlici/18CEXvmWvB/fxK1C1kNEG5gviyHxBTKS2+S3zw7bptYya3GLDr19yGKoLZaI7ukJP6DzOz
nm+bYRgTpSm0vtKuoVcSfphFe6BpYJaQh6nfXQq0BEF0ldySuk7r5Xeee2CtXaqT2wbRFSnNLYg+
BTGDyrxSv0DNWZxPeJ+vLUuFMRnPHk5mrFf5F8KGhigxfLXM93vSs1YN8S2YqmRWhEQleByzeOox
JoxEFEYrOreIEjByGnNovCA8WUHZ/uS+nWaco2wPODXHDKtOxLe0E3MBaaBmaE4al46d7GpmguZi
7AyzdydqeVjo2UaUykHHWxzGnSFK2p0/pkBImj1P8vpSimYLykMirPcW61qLkc+sn1Llil+4gLJh
k6tuui1bD7e4HXuk07iIuSVQJst5AE5MdRGLBT6yNacDQ4+Ex2INbTcbtgMLTWJwabXzI3s2/270
zNDRrHqwWJOR2eI20Dg2Nh5DG2hCVUXMBLEVXsRfJR2TtY1++2msKoIQoLMKykJqxuBKBRoxPlrw
xIF9FPm3Y6Pss3N5timxuHA3rVEOQ9nSY/ScsBYeWQ4p/3qcSsJGm9onHwAsk5vCDyNWbgV0lje6
1I1LlpaFwnXlaSuO9mnKonIn+zjmeKqnYtyqrmQ4LhumMqsG/2O+BwrjqeuAV5Yy0uV6vCmYjGLh
Zf62bKpgqN+rKLCstZLFhQhCu3lPPWI1W8pNqq9wHsrnsqUv2OazfzF08cVnW4c3pdl3yxKWFy0Y
KLGoQnu0DhkH29BJFSOQuGS4s0P2QcZtH6kElGmi8TZFfMHJ6vKikPcEEspd1/UC+bgfGXqt+b/k
b0mEcLQ3oQU1Rzc6PCJDplcf6E4JTc1A6yNXDzm9YJ+RPOAOXrmvWYLozSDj4arHz9MfTepad0xP
wANlaYSNRNte3KwllFJ8/Zp4QawcqtxFms5616UdZAQ7nbSzdtB7Nyuj9fzEe1uhchWGS7lfOBV2
KrTjOzgb4tZuvOZrYB2wrCemNiHRMIWis4ungq3vQim0dkqiYzc+2RYxkbtspXb4XvHbOO4cY3SK
pd7L9gK3IsgP5X6YeLSuNv3tgWoY0hONMnOcAdu3daIMDp096SJ2+mQz0jbfmU05tlPenPJ8V/DE
AYTypxZ3jUKzuafYZ0yPS8iprsbUZv9JKnGErdItG7FSM23ZzqOPuALDJV65M43LSqDlvq1RJHc7
9vklisim7AnH8fv+1nG6ST8gDgdc1nBuBRdX2PCGKIA58sIirKc3LiNnxqxeZPiluKXFLmPrEG0X
gCA7yv3JWQd2id0exIl5QLeUfWBkgpOzlAxsV23bjZzmGdVq78vqEViZvEH0Mic3IhGowilniRzs
2AukmC7qoFhbGHX71Ty19O6ev/QkGNHCYeXKZRlzGLkgZADBDkQvpVUc7CZvqQBBjRYdRoTUhQH/
ELxrNfQlu4PMBt/rNkwm7Lwy+sifXL5LUv6uhrZjGqEKO/8t56Z4mzKUdWRGlv239Hulf+hikGPt
UjvzxXvDaVXhsXcZIZO0ZqrqYs+SXBFLKSyoM+XkqLXMGz2fmI41/VYHPSvEOKzJw8BKZ/QqnBQn
hFeyT1xpj7ze3wC3Uw63TjN69Yo6iZ9YRqSGnmrUn6Mg92VlpdBMoDXEgdgD88ZSS6+J7LSVMUT0
ElnBIcHA7jBLllm0tTXypW3OTflYRzn1L3Mn5OsyrKFo2nn5sqQ9OloUcU13hdENU5xcnDZbt1wQ
yyNcGW/aizTitc9bu4AtBktqZmofgK+BVJskAO39JGV6G6QlEDN+0a4oe886qtGX54hiD7ue1TkB
mtc0j/0Dc5kBIIubUGJ9SvSsy4tKSPg8NkGq8GDT1PNBtSHRnbshjggyavO+WkEGIKCRQXWZYICG
bpNz11TMwnRHLCfvbd8YxGF4ANgPNki7nWzEGMpIIxhP49hP6CwAOexixWXGpkgQiNEWAU3DZPAs
rksLrLHLlhB5P/+o2ShHJclZ9cpnKMIHNyP8hqohmssxPSzLiY8LkmXpJLiRkUawUGGPE/HqqaD7
MVxTj9YyxhcbojcPa4wtSsBsExit4pHkNwuXBRPGOgaS7DDt1YxybSIlvc4x84rkk5qBRzOxRfVr
GBVXlg+Udj1K8gL2DhAZsKSsuW+W2birMA9LZ1e3sEXXQVGB7HDzygbt2fZgxnEbz3hbcxjhkI7c
bB+S781vLopmeYY0AqYzRTGPtxDTp2bszHMJewyk1HcDAPjbac2IMx/VwiiZvGEFvaF3wOptUC+A
WVd2CGWQKX96ToqpVL8xLet90Y15dTuWLAGOAxPTEmIoW4GtEWF6x4ipM1vmKNBMHPCKmH6Q1PT1
y0z72jAmX7rwCOoks+9hXBX+sXQGI/bc5nawyzQCAnJGIsb+pgfeuBaZtN1rBx5Iu16Yb9l7j51i
ejfpTMhtijNHvblcijVARNnCHZ8Qf6wZXTAF9LKg/acy7L9SJ//fzDsWaG7///ki68/qq/n5z7jj
y//xTwkz4R3/CNww8Nm8kRoeRGiw/pV2bCNUhsgmAw/dLQpn1F7/kjA74h+olPlvAs0Wy6UAFd6/
JMyO/Q9hI4TDMuJcss/D8L+RMLt/0bNGEXhksr3RQtsszL3gL9JIpD/s3dGJ0LWjZI3DgBSEtCO6
DN/qFYav8VzjRjiGxVgejM+/gxAS3Xcmjx4nYOwr8GflubUSd+ujG/i2LgkZbThXgDnAWdE7EgzH
6+XfDxjANsk0PKFTErtei/Jv5GzuX5SJlx8l9P5ol12SUuRfNZf9IHuGkWl3ALme/Xi6C3az0zSX
noXgrpL5EEg6YiHplrHgoJ1tLjo0uwzCe99bsv00A7qbPXjCUeURqaXbg8LX/J7mhuFhbC177qvs
IHR9obU0GkiGPX5HuP5IMwuao5zS6d7um+xvVJ7ORd74b/LVPz+Y7xICz+ssPfevqkAgS62dJ6E+
6DCvNowhq097LqatAq51mKe5OVIJ6z3wJlb9Y5fu8gv+hOslOAGQhsidJ4xi/u0R/3vpKX8nX0Q8
L8jRfEFJ/hfxLsqB3AX10R2gtmV7LbmYkphJ3ihHd7cEQBiKDJjwf/2H+kAEpCdDnn7H/ose07h9
T/2sDNloWfueGQVNKVscZ2L+1AbnYq77A8baKPwbNe//+2Txx+IpIIUHMqAg0+c/1Lxk1/gJOCMD
46jkyYYMcEKP8Jyzu39HKN99ZFZ5/7//qA665P/42iPU347toHmlI5chuqXLq/tvGmLg66KWVJBk
qk2nRhQdKaVJYp/mLDU/PWz+75AW9H0kUmpnash76eCqJ61Fem3LSVwQMlCyPGcU/X7su+DZioRL
6dzH8J+Qxem9UnzF5K0sWfSMqSVnLJJNj1lk47I13XcXpNMVY1sPVq0uNv4S6EMLiBoAeGd3rz2e
L2RU7XHS5bzHKVk/xQIKM9uI8aOcw2ZPMlz4WdJ3a5JwV0XFNoiL3kW9TyXG7qbCa4MZKXqyDSbS
wqjIX8kmjDqUg0ptO8v3TmnFsJH4k6TBnNpEM2CIPOvX9YACg4bdp37zy0/eOrH1GL9tWs1W62hI
87AO5TxgSHeLzkfvQMwBO+mwfSAJrP4EyT4p9icxDrCsDtKEHhU2hRwYS+h+MneyT8yTden5Ah7k
KxZWYAtyWqE5KahoKwyABPCEJ0Ts5ZWdLj06v8DzoQGawP0Bq2vvkCroQ5eOA+oll7idONavha3f
REuC1CpRbVav4kxV9200p69xW/RPpdtFV432mkNNIh07rY43F7I6CYy9m94PzO7oDYHzkULBp9Bh
eVuPCHjRbpn6V+eW6kakbbmfR2irS8/3H1adeyL/yVB91NR9VSSQnpgmN1CCYFOwuHdIxaFI/WlV
Lp5iq/KvZMUyopumGR0ew2LOyOI6DwXiTES3JLuww3hqkrwHxdUFA5OCiKDIsPY+sF7DU6W+gKPo
bqWfkE+nrTNjCYMJrl9uMnD00ID9c+0jsqzFMJ9c0Y6UuN0JvdrXXATXCxMYCdxpJ5PyDmnksl/y
kFQS6mka6qEBldlUu8Q3312zCH7qMNr07vjo+ZBld+oyePmTulEwTHyKXJk8MvZJkYx37WHS0XBT
9+Do0IFBSZCLiTZ8zekuBM1tCF6JGZxCGkPMUsQkiDCDvI3zHrexZzoSUXvzhOiK5i/ky+hXBETh
MUmIi98tQjZ8G/LC4uoDA1gR+UTbKXdjdEGr7rutOFDjWY8hEJivKZfWwaKCPSeM5+608ECPqIn9
jfJQDCZq3oOgboK9ZK51rqngd+hgs7tg1GLvp/VPPFjpRdIWX9CG090slPVRs87ZDcUyEGiM604r
2yaGa55/hR2JfqYvPjKJkFnUZxObo+jAB7EUfm3t9q5rrRcXivhmkiyRYkIhn6pStyewC+YRygmT
u7T+bqHOH2gCsRXqEkYhLbdMfw1l0t6h3yYAwfdS96aGbUnqS6jhV/fIMOL6Io5lzVZ32WmuQa31
Cq+Cqs+5E3pHB5AlCUUEiD0G5A5tp5YE9vhCwbJmFjKYDcu3lnXVjNi2n4D2BlUJB3ZyYPDrKkJH
4CbG2rB8AIys3YnI68vdtOXUYxQ315CCGXQ+oNG55PJF7HBnKEShTXMMHye+zrPosnkU8qT7OPCu
HU8sr4zaA9Ap2dcwafs8+FGFgLzzbH5X45/MmF65roeo08GmBLknsVcdy/vbwcnNPdi7emNHcXJX
97h3gISeSOx5rt1kOqNLvibABumrsOa70W4nAkvrLzO8CQZgeGfFVTFnyEwiWOW/k8J6Ijud5art
BvsIKs02FJAEKi7bTUIqoRr7EaJN4z95iiQjAZqaWe5yG4UN30BUMq0anGqPq3j5npumugvAbhJZ
xdJkiOMCXATEfXLTCbOr8yceXNiZFH+HSPv4wWe6oFvoMMlG6kSDdmIXeEIBwUxXUIVVKywEHgTy
iwjZlkH+gOJsesaN0sCRb4oDCTsoWJwOQX8aXnGuBSu7h+nakOOu2U3bCp/6iGsfevmWr7J5bUE1
38eyq7beJU98QZxvVpEl9YPQdrjxC5+IoYGXvo9Rfk/qxD69u3YGUe8NSqTbhXiXfec6pwYTQzX3
T9IM3sGb65MpFm4h4FFqTR8EgR1w9NFLaLhzv822MEXQG9Uj7WJo6S1cw/Gdu8TaBO0lKo+miRVQ
Pd9Y6HDRkrlnJdVN3OUvdF6Y4UFobyNdpbdo/pI9s3L/kLJt7zEuP+Rs6NaxZUrS0rm3sKh3r3UX
0ouTWxmwQhopWXyIK9vEip1vsMbkJXtZ9xDZVvVAwfqszeRvrKyI98mS+PfuIosdw0JsL0YjDova
i/t2UEe0L/I6H1pCf6oJwAIMjq2fQqyI+eFCz8tOE1HCSVUfR6sAYvsuSaHAKc6x6bW/M1QioIZj
TOUXeYhQhuH79LuPs3ugGzcQtCAMhiXr+TgipNqz+i8U3Ql7o8CQBAqHbLkcR3P/NRJ9dQykNWz7
7iSY5EDjjL7cZkg2kN3Ho2dlAWk+BENw3I5XqneAxfWH1kfdFgRn3BrDU8VtCkWDOHLyzeNrppYk
rNcsAVp3LLZR593boxW85azLNwQN0p8AaqKNN/ltWbTLukU7Mlj8q2ICgcdAEb/9nMCri5wa9bmM
1qklzyqy3hqd7IN0+YzKASChuBB9RbnvWKmu8GBE91kJsyhhfoS+g6CXQIIYYqeUjh+mH90tWXrj
ZvHCZyQcT4YcPCzpnyG8iq23LD9q1I/1EiX3EX4VCRX+pm3JP8PpDvnGIXY5atqbSmOZHip9yakr
+Q0K5muakGNIOuEBOzyal6EgEcJ3qkOqTHiscuLkbbT2u9ieOmAmUblpx+CFVdI7H+66CfPgpbQZ
3lxqJE2OC/UX7LywnXOO1tHciDj7ROC+oDZS/pqZw0MR+M9uNdnb2Cm7u8C3mt1sT684MFqMGIwv
nLFcj5opbMaadkicnWQRtAY9c7JidUVuA4DMYWUFFFnQUfmejkwxWE/7pzzK2MvX91pMTPSx8aP6
hkKSzEm180b5blDFOVYa8RkgM1iYL2dq/poDJo9BOO1CIFH8nV+jYb4RbnQSvOn7ng3/NYjC4OBW
AfE7cj6Hhgh5WXhsuIJGfuSdfOxk175NJdu4JnzXlnpFjRweUsQK965Ue32B4pS+8+Iwh4Mi6K+R
1IjnBlzVBvrFskNaNPIKpfR8BcHWbQcqo3Hn4ShhUl2V6Ai3hGpNL3FbXhXA5tfoq54WJ14tg3Z4
sNk2lw4qq1HJH7BM8H9tvW0S98uVzF8h3xfERdXuXobT0Y6S5SaHArwpSgVLs2YTTdhINBwA9dxh
1iI6bAa94RvnLtYgmdM5e0REfFEAh+JB8eUf+8xq965ZjkE1nrP4Kyyg//MG7IqmYLftpCGCmThB
lk0b4Ec1j9iSzfcWs2KkTUW6sQ1zxykJMXiQMW4zo2cRiJsQCftU35RTdxmEeqcemvXeUd+idL2n
JKYgYvCVn4tBDGvVNed0YsVdUhSjvP68UPgveg3EB7N8hP4OKRuj14G48ewjiBzeXw2QUC/EmtXa
ifft/HuS6ZVOXww9AxOzPTnIhkV51EqWXMMtE9wIyTJ4qkHtMBD/quszeco3jEyynW/5+tQjxVo3
qcG6MU3BdRNcT00R7BmRW48u9CoeTKe/LbTcyolBnC3ArxuL1e/ertjjAsBDGi/L8VPkLHtqbcje
C0LrNg0qe2VB/wumeUusD0XNiP6WimLcdkXAOFFnD2A2iUodVUGglttVexY2BELNFfEeeKKIVHYD
GDKJ81iE7EkwzjD7nZwXpg+ocO2di/Bp63f2dz96p3DKyjf8aleZHAle8XjdO2qY2i77H5w8x3DG
y/PMXPCQxF+QUzaiRTnLzSs2tjPfIiSpLgV9wIJdAw6H8NcWlHDWPsf+xYmmzh7qpkEG6qSXq2Do
nifd7MeAftAanmcJ6GNxT4MPl5gz7wk7AvsZ0kF8yJHC8aN9bBMqNY0QO3P2GKCNW3wLBYuSXdnU
aFLd0ZXbBM/jOs8RoJC4U93hIyrXrC9vu/whZu9ITCvq/mljoZp35WGW5Xdjo35E24zz6nGU7cvi
MXuNTqQ75Tdjkt2l5sEFgdRPn4pV4xp5D4oZ4F5bLGldOVGtzVfKIVyzgajuXAbV1Jx+Yr9wdsKg
dE5Fjgtt8Q9GVkea2Y0viFwh0TANEkpfsCTZ81Bgj1oGAZBTP2DrOmHzOVq4AJ38iZcMZ2j1uuiw
QYDlfSYivQ3EqWmh1kXqI5hs5xB57wryE/N9AnnEeSJaxeXp/On6rnsdUG8QYB4fRe7gpFiKTTTm
6tEay0eOP/QwdbqIY0hOSbG1CV7jFo8AOCsDrCPpQxZOkVtwMKCHu12G+K5HUf07ww/T53N8E8qO
xgdIGubo6bnsSFZF7rqxQ8w7Ezz1VR+h3bKgGOJWQfFw4bRe+zIO70HcgCi2gxSEcdvQvziNuh7n
JP0h4rbc5LNjHdPYJNcE10FsD6pTNcAuRn4hlg0oK3cT4l/dkrxNBEM1EWJSZdEqD+172xbjHQHc
0R1emXGTpd2PP4LuiBO+Cm8hBisPvXhj+udu6YJDXLk0K9oqAImV4fsIpZzXeY7YUozO8FZe4iGc
2JKP1fTWhkK+2006PkFQZkPeO8yghDb3yoNSKPrU7MCbsVoDbbsqCMOKCLYSqNlALlzBICIdr4/v
vHSkSAT7ED7otPKPVdNdu7SG97z6euO5QLFd28KT56fmOCJmuWnhXO+8MP3I3Wp5rMDNH+clW+6r
iI59lWKo+PRjAHY8RmxFab3Gectyxf3OGEDgLGFmZrK9NWNZiHHzE+3uj5KIFQW+qYIh+GjbfXBy
rRnsfVDMXBk1LHT094c/2380BjfVNJNQ7Dn6HC5AH50CSZHjepwYEVlK4LPklUt69AGF2nGMW4eg
4VAdegiB9xkuBLCOyHhWyF3RmYbZNHwa2/H3OL3pboLcp0Fu6+LY0n/viq79cCYUms2QtuDb5uQa
SQWibl/1v+aok98ubK/1yIqdms8IkkdSpxbXyHfJOnGGuofWPI9nO3Hy50kQbrd2HcSiK7dxSK9r
nJobtPCLc+6BKKJ1Ua8g7Gw42Dj3N7lOy1vPtapz5pL+JVmyb+xskJhVLXHOCrs8JQ3FHtvZML5F
SkR0iyTrgNs4HrsDoc2Pqi7Gq7CDdV7oZpKHeFaDvWtadABku/N+ZM1Mz9TD80WEEG1QDn+F2pBZ
xqQDJ4j7Gno6/Kzo81eRV4hftl0RtMwecLgNuVRhp1pDfaTqIC+WGejIvVdCzBltUX2SA8kYZhl3
4WAgOHgFuzebj+PDxfsE6NFzEgaatAmVGh91M775VbdykLWtU/B1F1Gp7tcLfvtLwtv0mkV1cgPo
1NtZvfuUprOHxkeXrygLThcM1paP/wVvnN5WU4AahaXxTNDDVWUv+YEIIurpIvWP/dzG5bEaDMmX
grQEbG3dIXCX+0uaC6vWyrlf8u6ld6W8paKd77VDEMg2tYqHgf5vN2DWvAUJIPetTMObMpmJBNRA
fsRYHy/tOBSERdzxkM7bNMgsUlWtJTnLtJC3DvezPYfzWuG8/OJbBOoTFh904CnRyJoV92pywuLW
0q63d3SS34YtFSqTzpnoxzHFTpak3rod5uImNaY7eFlfn8mntR4sqxSv3AMtkRduvObKuDhWOi9J
9sPokucRsA0ncMHK059Z2h1KcwQv1yRZFnf07gWBFpH4NWH+e8SA0p0SgSlAkJW0xgvesH1rAepZ
2r62SeZ9wA4bXiMh8Xa27/s0ynH11HDKmnXCtG+HnO6G5CyHlS7J0VCJQ4aS3DakTHWAgo65WKaf
RfhmS99ArHeCZ+QD6Fh4HOrEOVlLWrwUQ2Ke/0z0h3kwz+0yWscxlfrVJKladaJjsAHx9ha7TZ/C
Jc1RXqrJv8KfYKERnId3VBzZlRDzsqNfuoHKrN77xTi3gRrwJoMmj0mqrvxX8t+B9Y2WdY4ncqTs
ZFDvAabwGxpqlW8wxxI5bZWzJh8ZCc9KVahgtSiYx6OPnJmETIS2FZF/bsltwkmRAZJ1FLMfEzs3
UMHrqxTmAvOmXHx0ci5vhjQntq7zUBxJNPPfVUHOjVMZ5xl6onovcAndx9BnD4Wj3OtlqjGIxbEZ
biXSK5C+umI0uxBVzTm2NOZZmqIiKg+TDCtgUFoo7isq+j6VvyyLFoLiq6TyTNUt2b/j95zEJJ0T
Q4I5qw8f0mRmbWIF6jwD3tizlP6asv9h70yaHEfSI/pXxnRHWWAJLGYaHQiS4J7J3DMvsFyx7zt+
vR6re9RVpZF6+igznbprZZEEAhGfuz+vCcGAopR75q863Gm1Xgd6AZNam+t4NWMj+FIhcK9gSQ35
sopFcZ1ldBiWE1th9grJ21hzJ0dNZp/LBjPd0Jjam1qJAOkdOjhq8byGIaieZM5DeHLG8lnJ+KGI
iVgKv+2oEaHkMsjK9r7tIv/QFPIqttr0Huhre8hES1DbFwLieSdT+5yGGh2pwB89aeV8SAzyim1C
M8CKjsBsHZVDSLvDREqOOFt738WS+KGocChTymMEx0Enb1/DEbvNGh63XgsfYhHkQBjZd6SzJyO9
2zgN9exkOKz3dmJdAJTels/l5AfFdYSJWy4UsLRr0efW2bccOG9Jm5fPAZ7w1Vjr9istZhpuXY4M
nh/mjs3a3ZtrA3XklMMruKdivsyWQaPqlFG16rYL6V5WNEMicKvTxjSZjvBcZztPIfEERDMWv6F4
/pKufVdwt2b/fvkz7wUGrCgI2+/kqD9+9K9J395ncXrNPptf/6qf/ubmP77/MhCY5Wv7+tMP4MtH
7XTuPuvp5rPp0t/+Fb//zn/1F//2+f1vuZvKz7//23vBx3j52wJMkT9yuKDy/KBZXf4lv/+5yxv4
+7/x9b2/RnX+t22TvuYfzX/7o7/p34qqGd8sCy8NUpbGZNBCYv5NAOeYKL7Ru4BsC83SMIWDxPW7
Aq5o+jc6k00YAKrUbEA6qKK/S+CKJr8hgKuGwx/SOGFof0UC/xnygr4OugsruDDZ9MDz+lU2Np2W
c3XHxJQCZmWVdR15GDoaUYPQqxW2ej98SP9EOFUvDJc/1NzL69mmqaso/0SoLaH9Au2pySoz2Ak1
QuqUCInQoE8ZdKbLuPs0w9ungLiAgsnpXvFZQJ4UMsgLrLTTn4ipv+jlF2MBkiZqMiqjisB4sR/8
qC8WM1OToSmKE+oH5XgaUJM8ogQ0G8N9del2z306ikLcdkZobepafgXNQGjS1pfG2HF7Ws25w/3s
ZfoAxoNy+DEz1Bt64DYsucU6KLIKOU6vV31LpXMb9NF2ftZMsn55NBT7//1zpS/h1w8WXwR+CHnx
AViAbbBg/Ph+LqbsTI6VdswAHBMJQGRA/nyXnCyIZRvarhMb6p+MZBu067rdpM2ZEtL62qH3vVtY
aDOKa34WAIZJ/XpN+drg8NNW0FfGxOX9VuAqm2NBqy2CwfrSEE30QgFzjYVpKVdwwKqlbrmBcZMh
S+CzosqTockH3eWJsibAOp/IRJb5JnxU0UfdyfIuNQOXiRYa3rbgPHzl5A8m4FGd0hkV8Z49+hbC
ieSUtSnIrpSupLSD0irhMdPvbBSiNbWfHZtCa2nR8ijXNOJNRIvYdjtuFC3Lm+66DtYEINNzeW89
688odRPdq9cOrZoNHbPrrHlkUsreqPCXGNoJmK1N7y1YMXhVQDg+FmflkXVZgEXGaJitfWU1Ne8Q
kwEyFSEeSRfX5iWdSc5lme3h675UYiOpR4a+Q8N45k2gEgB8HuOjtZVL6xanPoNJ/5N+XqybNgm2
ffDGtyZvGZV01KBaLjtc6w7t1fM9wwu9GBfoMXpEh/CnzVxtsbI6V8PD2j86h27vUzG/kHfFvl2n
h/HJURfGEZNGGyyZNwdvDCZoEtvVa7n1b5hejzQxM2cpKSAHTOTp1yBVoBA5S9x6yZXznHrKYX7O
3vKjLT36M2K4cmv80N7wdakXO6cH2skOzjZcQTfpFzBIX6atvR4fsOO6vmuueI/bhHsKavsKsfiS
h8rc8guP5biIv3Jyd2LbM0Df4X5bF3virNx883V8NIolH+gzD2w32tKAxNCiW6tu8pFsi6cp9pwb
+zB7zrFfDVvnsz+lJ+eM6YOzKxvwV25bWub1RUU8GH/wtboikX3mEOd0y9FYRIkbGwvICyZhf/nb
svaXHpL/2hPw/x7AkoXmf3Z/0bTFKe71b+vXpvjxEcgO5B8WMA3HFqhjpIILvlHH6fVfT0D5TeL8
gOTECuzoFgbx/3oCqjzkoID9ZA/7/QHofAN4aVgCVqIthXCsv+QBQ1G9GFj+eCbx+DWw9V6gmfjA
ID/IX6wm5IcztatQB+Do4qXpq/mkY0r+RNViEJRykRsz2im8DNPLECKec9aNqg83isPFhGbAcZoN
8YqhEK3NVIgNykUbt5mBqqVj7WfwN4sgTVa1Nhlrc3KiTclBAx2WeQc9JWIJ3w2LtnFf1+1uGqrS
TbWQfhvbqjYdkd990cS3nBq9YWx6VpgAuzouURf6+VqQeqrZcB6B+dDYwu77yu6NDsqBwn2tIMXy
HbY3dUETJxvT8zRNjz6wyZiTXFuBuQ/9YW3CEn4k8Z6jWueHSQ2xzySzWNJaoD1lBMg8GL8kuysj
YhKgj66PRLXwRXOf9TExi1bTt6kuWLXM7At12ln51dBcCzOevyiGfNGg/izJDQCQKJJ4S4q8WWW8
6BU5cmPPlDQ5sz9StxlJejd3mv4+srICH4A/qjvpBxBeVM6VNyTgsT0jAZaM9afSfAF3on5QOY5K
2sRjNizpaBdnOmxZ+iqqFg+2NpYqr2rMx6qd9aNjibxYDUFsrgP89V+UqrKXDvUuWcnWIgzjlFnw
XNj4dIDGaw3uVs16TCtftxcEV6brokqzk85dQY4hKxERAiT8RtpDdc25Lz9GtfXlEPU1cMngRFhp
7TBtJ+lYOOxyk4dT0zph5OENCshGE0qjObDpoxgmy2DyYIjJkQxB5jxpsWGPb1DN/SVZGXFVZjqT
eDq+NPWOU5M49bV1zk2FdM6swkswCYrQkIgXb9EGo8JnVyWHIprRW2IdT0Cdjtlu1FLzqufICYYG
KEjQRjNaSnkyNEEwo9JzkjfsnBZKlU071LcHyno0ysQ0BOZCNTZ9UUbkJv1pHeTaS5aGywJ0rduO
c/QY+VqwnAtcCbGOM0JIr5qlvvQ1CxQ6LX9TbYa7iT0FSeeFHpzLS1gn6/KTPxgH5KVDjFeqj3rK
RaYnq4qPgL5XgR3tMf8A47TNVUDurMvokokC7FC5sgmJ3jDCB2RkuWQtWfd7WR2JcV/pveWlGUYQ
ZJ8xa+6siwVFaKk3CqqRkp6OFjofW3Pb6jd9cVtJ/GD9RJrnPdHpV5kwW6TiSQB1u+mS7soHKDAa
lcdy1K1rdozkNPYpUx7BqDkgfAlMjko5HvVlrK3aPOvx1NubKIr9TYpDY64rvlXF2cOFyrd8Ves+
HffIXC7uV83rE6m63TipsAb0bcxgmJy3nK9lyOuGMQXKBMSsFQp0ecttc8ASM2HytkFXJfY9oT4o
HRINGg9/52z1DJ7EnG+nFqy+XbhlQiIdcYNj5TKMvnBGb6xRpX1Tj8b7AboIu16sUXHlGYVluJZf
r/zQurfIVLlJk0nWueaFDk31EMa42pmifNEvcp0S1MJKZ+HaENVTWQ0fCmnuVcXduNWMbj9icu/G
9JSznU6jyFOVcd60uvo25ckYHMkCY62LKLia4txPz0Ui/OWFaRktxHwxvVd41qcIpKZWntrLGB2O
V7CFhVfr6xiFfRn3dLk2GV63RZbGdXBPRxOJG7J+jNeJXxKhoUpqatLbIAlhD4i3fOKjUkM7OWdk
5OeehjMfgHlugk4iJancGJPffJCLvxEKiJ868+m4CjTlRBcA9ah+6vRgWoXTHxlqJyjdSr0ZkFYZ
L3bpNghK9YEDPa3x4LmflCLHHGbU/op2Vucmj/FYLBJ1fk2QX4+GHq0DAH+u1WrzqmYksrALNus4
T4+mJm5pDsrJPNpPqUIJ55jGDK+xJi3SXhzqKI52IYa/nR0QkDcQgg4+BLdFmDqruCQJWoKTSIfr
FFJYSIk5pRJteqgIHF/Rqs7aH95bE3dGIdrHKqMMOXklY4fqF9xa0US2oBCfdmRuAtPf5U2x6aPE
w9zGU0U3x30Aem+lgD1FKDjaSffOmQ4RvmF6iczKfFR9r5QasdyIwdCpPUeRpNzhueOxgN8Ogp5R
UvHsUElIw7GrhBT9OVPOJl03M5ZAWAKYlXRalsp3XyVckrb5bhRO/NEPqe1JKkydGhNqgrpjUZpK
NtctMyp8c0Gmzc9OlNNdVRXD27hmM93nIR6xCcZLuSyJgwK2UseHeX5uJKNT9I6QT7mGQHi52Bqr
eHT64QCVMlu0Rrxqu5Gj0XOk5J6eMIRmMvxo2YkXK89m3Wy6ajhaxnj3HdFCMBLjE8bQC/CjkJbX
XUT/tF8bxbidA5PbQDNdw+qvg7a80oNuH5V0q0Gze7OYIgOKao6gA7ddU28HBMwpT49OZdz7Vfjk
kxfr+26XcPECKaIXLN7npkNMkEk7IcgXv0Z/y8ot801y6sfZ6h4hZiOd6HcKYwbcnsrJcvLPub+t
GgsWV0/2byg5BJLU+AIKjHVVer72apC3greq0t4DGGeUt4Yun6bmK7NSKGXB0aTo0KlzVmDklSJV
NyU8SixO0XXcoWR04TWTCwM8PAFTST/dFEMKwq2ztu3wGOr7Qfdjvvn3SlBUU9Jm0nDIKClkmlRg
KcawdsaXCIeNzte+CEepryZNPZIC9Aju0aIqmi35qQXx1EVMMI1EE579R4S3vT49TkPoUS+2xr3J
nIxGYcaf5U5oIwnZoL+BcLfp5/Hch5hGZydfdb7zwc26DBvd8yGVLITlT1tZ6TQLDsqHWZbbkFp5
PjCXS8Od0nBbZGgfs+3lNVWWOKSEeSeV+rW+JFBiABgsF+BJKm68+uQLBio5Ui1JUYsK1VyptlMf
EzCgK8WoliS1cKsICHpxcrQbLDczDVZJ82mn5okx7xPy0Lqrpo2RyDWcIHDUuFDSHCEz9SCPbknr
odLMUGoIPDtenep8vYICAsBwkuowrTQOcG8Ok3ByEprBubO6+2LQlWU2POMGIzCaFhu9z6z92Cgx
b9SZdm32wVe5TRAdIL0sxy47cmstaE1bUq6yMxsI0k6fnOpK0AUwWGcT845rdQP8qE4eqQ4E8hFZ
qybUboLSH/kmmhuCbvi1QMLCC5vHS4/2sAWQIBaID0ttAEuBycuEbjXoze1IEGBZQHjknuAM2uRV
tzSMsd/MjfHkOH1+1+PqxSTXOHtH4fIzeyEWqLB0sOnR06W7eB5PbanfFpAPZa+tO6U9h3a1NzXt
YLXDYmhIqTqGszTqZtdOlLwE1dmotRsqLTajFr0Mwr5uu2ytOAdtUJbhLDwNKa3js0+Nhk4M+87Q
jX49i/bjspCvMyPjOVD0DN4BqNVIFLm2FaTbLntSUE6WsxA8rR08YjWRscHMlghha2t6NChCswRg
yjySndfYO5wD9HtGG0y2HLOtSF1NUnKpl5di7mylONp7UL/lGGA8tujAcA3oBJnWPeQ6QcjJfgFj
5++khRLvaCwBdCQGWvyo5/kqcqgzsdgk5gnPCtYFankp95AaT4woIYpm+a+t7N2uR2sssgW7Epf5
uatnzYo09hqTB5OuY6b7JyM4+dFLjgJiG1cppRt9rmwlEI+m13giG24Frk8pBSjRdE3IkrNOSEvN
vEpEsZKFTdIyVxaVqNdFZpMpvPAerfS1gqJJbdXKjvhCpHJnDfM2j0q3NCOPc+dm1LtloDlcPEPp
ZqVG/Yfie1HBUyM2VhXMklVSWLAqjXJBJ8aNVb3EmT25OaQrbMo3OgGXlawUmxi2jd2TkUEAMS2S
6jYWNk1W1oGD3ZqII0ODjk7uNHmoeixWE90bo3OSExMcJX1zVGiecAst43oyrDc1eE+FOWKlqwCh
xLtOfdQL1G+E3y7X76I6Id46EykG3biIFbr3RoMYQJFX+gs1V/4ziCceoEQ2QeQODDyxjneLSKPJ
C1f/bU304CEsMGPzc8FEz3cp1y3VCKRMETbajtEHbiP8Iwb7KvCrM8sE/dBG8kaQ4GlgfSbbCxwj
UC6XpNmvmiC6hnHxBsopWo5RdQungC7TYd45Q/OoVeHNII0asEHyEV+epX4CcCBbaOrg1XN0phWN
quMyOvmd+GgqZVdHmY6F1ITeCBvKrz8qY3CJJAMUtY+aqZ1Sw1g1aULHWgPTBaXG48m/6gPlEPAo
vY6pLFlpqpIcc1i2p9KpccI0UmNXmsJuXPVpDPmHbuasPnHCxelNg9y2A3p8m7Zas3bsPHxqTfRT
0koMn/I5hTqlNQczZTtPXGamnq+taCPtlRW2K/vYz4qzoWWuKDAMlH1Dy+lgrtsUj7IOH3VY4vEU
KnPAKAOvl83GV1+GOMVAhg30eundVYCXgaJtGCfcUEVF+27QdMCtApUevqWKu7OgxYm2q0PB/nao
vDxRmBpvqEDuKGNrk0A+gIk1CbfIPqg9pZyUI7U9kceVBqQwB70yRjH7jpmt93U59Akd9Sy5bogv
9eRE+sChm9b5tiap3QNdyxk8hurO1qBDYU0NyP/WOH9buNi0dvJhgVUAhBwUK6h6/L/BxuKxYx2F
sZtoHEFhwZibWbf7xkUXhFqSzk2cQCbNSQ2ogTFNyzA1zPWQsNmAzYTDPo3bDXji0kCeLlONEaPJ
sLvB0QjYcsKqUVv1npJBB5WJJ0Gjw5lkS8YM3hUVQYpLOAbmWj4W1gkMoOJGmGf5BvnFTceuF/8Q
zfZwaHjzoDPLM6OjdMJzR3TgAj1WwBTVCeyCO2lECBfTKBVOjs5l2Ouo0RbDPkASDObTQ5UXAMlN
g3upJoPNtjNANqNsu9kHs+ABhnWCtLXrOJaivts8lsW2tYqYsX1hyTrRN/GcCDQJSXdDeVR6/Cg0
K+AwHYFzOnl6wFIsxpVTq8QQRDyrUJori1DxiUAu3t90tswRvJ9M1U8ObqH1GeUOy8/Q5MYuJJM3
PmV4JA4AtOeNIELdsQcbaeqpbXqE5sJUbyoSvb7LSqDufVUn9RNFYzV59Imnvidb6AeLwWBnTZAj
v6xnZW4fY6KZ4IcIkckljsAYXYOfYkvgBBlly4bJdwE2ozmaDXGGhZMolDL3MFjeCqnj68xbUts7
Hx9/vhYzIY+aqIPvAjfomRIHPnu9qZWxSn+6sC78Y1niFFaVG7NJ9c+cisk3TdO186SOzWeB2WaZ
OokkG1KG3phPza6kBPa5VFUczmNCD9Z2EBNp5g5HFgP9dNJWMGvz1qO2rboJo7ikCcEPzjG5Iniu
1WxGC3MM6rUJ9nWbT7QGo4hETxGF4Pt+TBEVG6ynhqCmlE49EMrUMfmcH5JA/WxN39nKPnFuy1ba
N1VkF0for/IskOc4s+XY5eqm7OqVmUnnsaUe91zlg3Y5bscJlcSyIQFgVg1ILDjM086ELHL59oeY
QUhEJv6S1QLHFcfbRqWvrAoteA2YbixjjePRfoTG0X6J2uZaH3zC9pEe5ohNun6VR7VC8GbS9gTI
OC+oB2gRTLusS+w8U0vasmc6Cbg+BDZKmQbabcJy+eRwbN7FahHc+m3NfsQYGmQMYqLqVrIZP2WR
5jw1FwwTSBY/dpaTPwaveU7tQZ9xJo6bRn1PsLunCzBq2UOcTJLxYgDdOS4vjjsMV59A6664jtKF
3pbxFyTlS23yMAMSwfzGI4bP2UR9iU4iRcFf5awvbNqDsruJqwzRQW8C41kvGiIxUCopJiMEZz6q
Y8luhibVxYR7TWXko3J8mw3twlLpLOYVFUEiZn1tONwza0X41gbRb1RSGoukMNgkG1c6MCQgEbrh
lUBCQODAFFwTn2k2jN/wvVEyeV3T0slhTSclO7+E9c2Awwbfiy4OTDwnfIO3FvS/XcVduNPNWV9H
Fo1xF3Y122dFjT7VZGaLM6o+Oa60Dq6DwDZuBx2NwwZRs9DyqLkbRUggmNFzsw4Irh/TLjA4tpY3
c2JMJ1WiHOWtbu8lzNYNn3d71llh2HbU+WoY7/SEyQA1n+UmdUCuGm0B1i+UACUIxnK8KcW4T3SV
uYtd98CUwLFUOox2c8jhYEifSWp76obwKFIepzL2uK1S4hLJUzXJ21qwEy48ZXT2YxZ85N+N/8ZC
YWtjNbiinGnTOSCVNdolIsBL1PZ1B4DJUCIjet5Lo9C4OHMciRaDZrWoe1Scwd8Z9SQ5/CT6h0k4
5BFkTZitBdU9D9DR2OGryGfXQFejJ7OJ95Nd1W/wYEMcNqP+NbBxgENoiJ4MtpY8pQURLnCF6TPU
FmPnT8rSHsN6BRsbsi+TGMLBfQhDf9umShOzJ0xyhC1Mw+G2p/HpiShD/KG3MrxKkll/N2YTdbKy
lGiFBzK9FwjWzzjmy5PeCAIdQ9wor0FdWaTRlHEbhkQT1VklG04Sp7+atGA+D1brM24XrfkWY/3Z
aRHbWH6T18lBbAQB1I9STa1DyA5JXVFSAcoYVNsqHtrqSs/TbGNXUnjRrFicuazZo7h6gbnxPI7M
hTp/D3B2XqQQb1yMwdDEa/jFQ5iR2RMEa7LiKuARuAReZ7qmg2JP74GzhZe0blhMKzEHEIjYrRHA
4ZYco3YdztWxH+jOI9IG8bEP9oyzYpfeDhOnnEr3SMBsd+4c82GYx9WY6wTAlfCjtQBZG6BCWjwB
K7/rQEVBIlkm0MCWo2IdLCjamNSxoSoNh9m26TcNHhL2CrhqGYRakvBQWvj3pmbE2IDN+FCouMjH
sjVXcDjna6spnnEYfcY9kRc8f4FWxRyy8nzXMYJ3tX4sljAbd32bPSgp7Rh+pb9aU0f4JIwRl7Hs
d1XnBXbuQ/+lm49R+r0KnOJU03N01eUxkxYga2tmWeRzsOEokHVcBrv1lVnK234ISkCgM3UgjeW/
aXa+R4RYDtANPVEoz1XJ5LIYRzK7XMZO2df4aIn/wt1b2T28rIHDhaNtyryBnN32Zwy9BHxzPhdY
yNaqs/vHkSYT7mOMA5BgHth+Jl4h+37F8u75UQO1PKCuObenG1unrpPS2SANi3Xfw8U11GKCz9VL
MhKmunUY8m6mvO6fJy3N2FrTPBjpgXKdyidpA3Hq6l3ASHc1XQ43ujmd1cRp15Rq7LtJDzbtDDAH
yChwUzoIIF9nSUDmgqBxY2hXeg2LG5PGQk24lwq75vGWL0FEuTZ5/3mQDDwEvtKx3GJ+6UkVXdoy
E/UGas2qBQuy0oIeUqhakXIIXvD+gq+lFWQhu/bRwDsrKqda+4OGhobZ91qxay4P9mFuSxWoK3yL
O1Adt82IScFg5hiHUX0eBq4Y/GUnpISWtc6M1ynRvUNWJ+Wt44sjLHvsUUp216jTgRjexzhau6qs
9vZsHeIyfnC+j/qG9pYdvLhQrLEEqNb4EcCT0eKwPjW9rbzEgNKuTJGkzCjqbsO6Syt2mqZ7WIMx
m49LxhWw2tnE0NZ2kBZ97rQQVXEJzoKayQaYdNcEp6wO7w2G97QHUxzBiF8pySoIYsnUSyANbjKb
HE4YU1drjzydBrZferYh5k7wu7siH7wqx/ipha12nqrO1espP8dNJV+LsbdvyOqnOFZY6dgtiXTv
tAHbilEz7kZOAjCBSNMNs7GoTfC3us4cM0Nd8fo2bQ+Dpe80hnhuL4ZT4zfdA57P8MqHNy21Nrqh
6oORW2uPblcinKs9hT/kxV6rCjnRrYpJOw6DylSn6X0qPgwGYuqyTcXLNFfqJsfEa0eOxiBw8Aad
mBSYqLuOpWQ5wjbfdXnWvo0XPKTZUiUqu/wGwK4r8vmAJ/IGl/WbRqVnypJoMwTkG93pbU8q4jbJ
UWuCaCB2r21Bke+DxNhqOftzp3gpp4Eke78flKxlI163S6MskhUgbu7XMmWkzsLupHhZmlK8632+
LFPeTRxXH5iVbojS7As9ukpDqoDjaMSArpCWSSQeu1CE615LHyaGj32o6fdd5uw6Bnl4qfEaZt/H
gtwIY6g1D+MUN48jgLGkQm2B7Fa69TBpdFxf6CF19RwH4R7MLiIByjYxPWo219ZYBSuey5ErxPAE
LvSxyYpbjrPpPW8nWzRyqKgi2A4l3n2DifEYkPyIA8znuyEs9zEDpOuhExTETHgiow9aV2D3xQ1z
mWrq1xZ2kJED4XPUa+NbXY/yqo+G9iMKhs5cNZjNQYXS2eoClnB8V+EWxOKuMCRdSHIFZ7xQeOMT
e3QeAo4gyh5lHKDdZOfPRSAlPA5mbvQNDya/6XI/AWKG686+rW5WcGGqZZmB71lq+QVcRIiioT9M
qJ7UBqbORJ2vNI4nSxsG0VE1TZBTtYUQZaRifrdCthjMY7JPNqOUa81x77bWpf7VBsMU7AMYmshj
/qfA19OwDwKUO3hECKkibs34We+GaTj6BnUpgBti8vz8ftVNi3b6fxMIZsvtB82OF3fc/2wCOb52
4IdfSbL9aAH5/od+d0Ea3xCNdfg/3w1qlm1B+/iHC9L6JkxbgAByDNyQFzfHP1yQmvVNx+ZIIy7c
SqHqP3KAcFVejCMO1GL62/jPXzFBXgwefxhApKWrHJMBAUlgRKaq/dr4yGLoFJDuUB2GapFaI1Ne
8H9/Yn38xaD324tcWCa6IYQJP+Zng56RZTT9jMHLYCck8iFWL+iyUXai5K754dP/JybLf/p2cNyY
uobthnbWn1+J0Z+TUhfBIDhlhVUZoNy0EwyA5V99GU1F+oEIg4Wfb+6Xl0E9Yc5TySe96jNS2CLr
7giP9P6ffG4/u3MuXw4v41iA9C4WD0v9hbWjRTZiUKU/zWHG2VH6+mNgX4xonaYunVBp14VFgL/P
0nSrT2n5J2/y547A315d4lGiEvRyIYrLt/r+R+NpwlUIrUk8hRUjlzaMRbpAVMYDKiHKgV3TMNWY
8WlSoupP2hD/2fuWmJFsnLJwruwLlueHVy6iQtEYIj1V0B0IC2XGQIrDbCBCFJ2mCJT0HNKIOfpW
ui54cFsrCnqG8k+upf9+1WJDlhpfAleuhmf2538FhhWsSqX2RJ7UWJEsu6tKJXCTJFP/8gs5GJF1
VZicAEzd+OVrJm1B0WqoPyltwu6wA/PeE3twIUsH2//9ugUvxj/6p/sd67HNT8NCskzKQ3/xymKa
USBPhKeZ3TC+UyMK26WPNM0xtiiz26geUKlrAjqGS9bZ31kOHXoLYWbM0JuJQcAiNnuSYw0cjBFO
tR+/+RZHMZxWpk44qmWYGagtAj5MwdwHKjAmzFu5UagTwAFjg8+NbDq2RZAyoq9yGjSYRNAkUXMI
bhkBMXuxNdsgTtHP4CGB1ujagoBzgMPHCPqMNINuKbDxGCuQQ1NnzJqczCPySeM6k4kdrYeqK1/t
DI3q2CiOn59tZqqPjEXQIFL9exSTBnSOKXFMhCxR9f6qrEyi/kY9YEqdCRXgrcRufAtSNiNcqhkt
BVATuRM3G+YEQ2yaFR9YymO5SlFhe7oDNYqK+kHQKFQC7FukgBOsDRpzswUTEAqXBhQAxVUtIY0C
korYYAcGZGKoTCNQAOIydxbISX0/45UCFpxE/Uuo5OFHLXK6S/w60mi5gJxs+q9qDXf7rTNN/2bu
pdKe+s70AYEzKUUSI+1Hbo/2RgJO1a7CoRaKWwMepi6WJg8b5Vx0ZnMxXDDUbBw20+zO5uTal3AM
qB1kw5I6cFZ0v21VPL9lCWECKMSQN8pJmVF86+eyZAqiw6MwSjvbiIG82k0sarUj3RynCjURQ+EU
LZXodQVCpsVl1kZ7dkUJfCTViHuNw0MCUlLaVAEpQcEuMpssoDwkcIOKFIarzAILxDpAA+RkoVCi
NdZLRU0KJltLUwus6tHvex3hPTIoMAKpWBWB4W97wOyMvztNyvYuHacZDxEGvfoL90xX0SUtzMpx
e04LpX+grS/vpmtJ4Q+GxkQvQe94JnRgxAWZCSWnxSeExlNR7OWARFsQxtfLJRi4ALcO0O6y4lDa
XIzibSWyU+iIBLpq75vCw2RUfw0TshJwnNo+OuSLIXWomf2o14wc3NYw0884LbTgq+TIZZyaKUW+
qUFrW1ccJZUrSuIiCshY9cIHarA0cC12LjTPqsdsvvY5Rp95NsjgipYGhZhllcfPY9HGnHdqYUsO
DMZM5oAh4Vg8hppadl44m7Z+YO4bkikfnJqxqxwZuMRM8+O9mofVk0nvBS0lhPKBI88medpWhcbu
KcNolW9BmIzt2gz0cV6OHMr5rQZz/xFdPOiCJypi+nrdOrmv3E9D2+sMkADOXEVtp8InnnQhn+Ip
kfrdZGYi/HAyJqXvTVTpPTaYbFKBxkhSmBBhCtUBhzNyu4PNFZWJ/ko8wmmPvdNmqc4prh0oLK2a
uo/vk5mgFviUmo5KlHDI08mCFtK5Y60BynJQ6GLhuwwDMv0Qfgh4lSn1dKbSXYL8fXpupMlMTWXG
DPZTahXZcYiZYgW706Sdk3PcYUjLOXRLtU7PYCPG666GMroY6yZwOAaW0cjD0ZcIhjJSv7qKD3QN
+jO03bwBLOLqpWVOZPNVGADZ0DPzY2VBa1K7JPLK6NJmTs9PlnjaaPpnplzjQ4O8IVy0B26XSCl8
upQyk8cQCqZt4efp+zs/sOQ9CFgMOJhE4S3QoFgP6x4lylxrii9xqOQE8VyfHuNjAMuXkiRsECzz
8XitGiFeIKdQkovjzYf3TuU5UwI7lxkQcYOlXZ0i+cDMP3ix245YvEwU/1locfHepaK/G+VAdwo8
dbpwjHmAhN9EzYupCHEsK5kmS+xTCcSbrsWjhLVgei74+uplJWNyDaEO7W1hqVA7pANhZwlMNd/P
U9CaLnnA5rEBbPg82TJ7C7UBBLRW59VbS53A6FJJWGzLMS8iLzS14cTpZs62CbHHbm2PmY3VF77j
m7Qyee6rKb1XlU5/jTNlNJk94MVzib5Gt4T3mpdwVI17GoiGd1ao+D/ZO4/m1rFzXf+VW56jC2EB
CxiciUgCVJa2dp6gdkTOGb/+PFD3PS1CbPLIHt2q63K5bO/uXsSKX3hDvCu6CIsznjmNVFnWerIp
e5vW36TOHSp1cP7I6W3Q+wwDSK0C2rMl9RvYgalDb39qO/XdDHh0ZJCammBJwEixypzxmbSxUFVc
PhpUAB5GSeulHA4sfWU7IaaQZzPHrwMyvUUNjp66gR3snTo3w/VMQDo9TNQVf3dR0t40MLifUlZg
2KLUTlcrTzo9veXo+HdFPJN/WgKLM/AeM+wHQ4F5igJIDUh75pWENxrb4w8jL2WyEf0Y0YGak+DH
FEv8IEDrIkiGozN3oW6JNt5Q2i7u0saX6NMDQfheDyZEmFDrWZcWz+Zvll3j615YhBku0ksm1YsK
yb/drAZJuQ3mcvA9/moQcqHdgEHEFqK7CROzt0jAm5y6mOInnxdJQUq+fq6Hixh9hmFV2g7JRuql
+c5oonF2n+Oi/09i+NciLvnP6evFL+Sju+xl7rr8DX+mrhbsBcMml9KfNWoJj//MW/U/TCGQoIXV
ZyMHAH3gf9JWU/vDVAVsgoVktqjXkjw3RdeG//UvAXcBooPzgvL3zKOEwfhXXgf5EZbl3//7/+DH
8VBEedv817+W2PvvMFYu1AecIoQDQ3AR6HxWt32RIagiHtMqsyAZAbPb+dBu2UifulRc+33dotPf
eC/m5UhiuRLl/GtES7MRlVcF6v9L5vlixKgIiiG2BS2wSv+AmcC3CGZDrMTvG7970p3u0S4R1fAH
4xP2cT9Uo34XR+X3KavgKCBGUHfmLyQhbiDBbuiWfi5I2HZNbwU70dh3p38ry7OaHlIWqMzCIH95
FmldpS4d6AVLxSYBNtowg18CoN1YVXIXRjjegrPVMAYTYbxv7VZ/Tw9nfkyAudY4AXnxPH+YCqAs
aZCDKTcAQoseooUxOhiE6Hpzh9PDF/ygSrDu/rRpDEA8dueg8AT2xsK72kDt6Gq273mhKFfDi28G
aqlU241d3wX9hxxntC138gTvjL4+4NZ+5wfT91Fv78aekFjJeOzAICC7oaEKrqOgEzTKCJIQSfGu
Nipvxtf2AoGB4GYoY7lFJwMXGVl8RTK0Qycd9Wyky6Fc5FZjb0N6849V2yuPAc0J16E16WIdaGCB
gBBChSzxJu3UnUMYTQoOLCqrwp6LdzJ++YmS/IJBEbtdoGBYpM94l2CUri49FFtGT41dp26Y5Z/C
VjiXZLKfCYif6IlfFGRBmwaX2qtERLEXd2riyWqeb2AMOZfx4IPEDbhGR6hh1cgEAUeAem/rikfJ
qaRjWKEK1ytX4K4/BAgIEemXA4SHPl8E2ZVbKrD6dwebRs+fDI/1c1CpLcDlkN7B6M/N2ygT0Eri
nwMNoIcUt7EbM1c7bQt2KPTA5xf0qELgvGXk9QQEyZYI1rxECIZcj7RJXENdkSg5z+FTpef6rvBR
oq1CgMGxQtCt++iRE7NxAgUKaJlHVOdcOrP+DREkRN4Lbd5MuYM/uJ5jhJMaD3hX1ruunTHKbGq6
qlhE3ZkKkXuf4MRTlCBNoAO0gGy68hYN15GmkP8blffgZzCa35qppWdAWykGJRO2e9Qgi8cZV9Rt
FiAFrICcuaAPX2wrWRubgCxjW/dh4JIL/8jlHH3TbeXjEKbGPW9IcjOHWuNR7DauUXz6JucCrUmr
UZ+SqR43oSoxDAlMv9mWRiBu685QdjrGv8mFGYc0vYCWXNV+eeeofvm1ohSxR9ESqj0uQNsmk8ml
At1hi1xUshN1hH9Yad2HsWa8byN0eLTCzC6zGpuNsiriOxLLEh8Bx/wuUQHZKfSnN2o31q4Yw4fC
TFs6iQt7MHPQ4BRx8KFSR+QB8Z0kf0nhtE57uoxo2w0OcQZ+XrXWNlvYLekuCEIovBlmodWwkCB1
LO8xg/P0XBR3iurMdNLkgBqELx5TpA12A/I30cXUhz6gzxKIlfPY5E13XVtQPDKTirJwsAG98BFt
SwH0oQ4A/ZvQovueUl23NHL/Mq13agtUG2j+bTTID2IyfgpIPDcOAC6vKWxaSwkBDe2ntn3sM99A
gq10yZIQPLAG8ImDrCrSfr0BRAb1KunG6ieup84mqIX1xfebj9nURkjh5AgDR1jGNTibETKiivxR
5N23Wc/KOw2kyF7W1idqCPGHKrCax8boiIyAotxyBdGz7Rttl9A+3TUAQe/B+hSbmj7Pg42SxddJ
ofMVsVcfy6osb7BOSx/ARQEsKkKEHS1zgsKdEEZGOThmv/wW02VGFLxof/sLFhLcZHBvilK9EBEW
dIPeFp+rMvw6ZWjcZF1LcZJeQNiY4joDBIEqpHrfBsN7ZA7AxagfcdvOrA2uCsFtguPKHlkjUPR6
3GsgydTxyoQRdWnis71NuSB/aWMurzUO8L7EWZTQjUyFJKHMAED3MQ4+qCCzE6n3XuNe4CPySyaz
N2TJuW6ynoS2qYy9CojDq0DBQ+3zk4iUF0sVCiRYI/EKwCQgBe6+yLbWIjf1O1LHKgwBi9IpUSmD
FiMzW+e/sYvO9jPFh52q+TK+kQEuxNLf2n6U/tTbSd+io1JcU1Yo9iNAC4Ai4M++m1pQuAgZ+rjf
QJaH/qFFu6w16OuatYYFE4p/Pq2XW3rF5aNfp8m9SNNpH4xCuQx8QzVQyNJ/zBG+qTvT7vz3jey0
DVqdPYHpVA53fjWGVy3J7SP4O23HtkaH1onxxmpo1apmjcObWuCnEo66G1hGX+wyU5rbzJmVHVKT
QJpqv1pmLEVrDixOiaRWFpJmYStiu/TJ4tukdPzfFUWNBxwzB8fVCKdnTo2LLRa4Rj0eSGQwlUJ9
OsF7Dhpw6tx0fvh7UBrnYwFLZocukPjW9rK41hEqAc+rzN01cl1JeVd2VukNKZrwkmpCup2zPrsv
Y198V6YGJ3VjmPej6J90KnBX1Ba76wAk2w63v3kHHO1XmAXpXTNmxc6Sg+Y26XBVyybZxdhoPzS6
APRvZp/qGkm20UIVg9egCPdTBKwGG5Nym492fJuqagBNo7e4JibQ6mbqqI8UbttdgvkixR3bbpGh
qZY1VMYvJt7DqYnJLFhI18mq+7CZo7sErcHLPoGsyAsEdXvhyY/mYtHZ80h2cZxs0zodnkqJl7DS
RgP8jH5u7nwneddiobbhQPg3SusYnwzijg2w6vzetCuxnzpzD2MV58IYGmK4axU13BeDtG8qDL0u
E6H5vzs5whDnxbhWKPLsNVHWe6yTf0eNbVxieV1cI8rpfIwaNilXNoZg4RbcWFVfqZgoj+8AvqQm
2uxqe0Xrw95PdDThjRjoD6Z5I9x5DuMt8lHjraiwM9Kt30ClwJ2HxYwFVjaSxwHvv0AmV2KGGNzW
oUYdNtWdLQiy3lWyeML/seNVK+H5hLRW7obarLZpp5Sf52j09xXCVXvEi/zrcPTrG9AH8adAiWa3
KfFoS3j+rmsqXclF5XSja1d1fJWPSvkdjKSPTo/V/FJG388uhgxUrA7vFIG9yfJQza7fCWt4bDGV
2eZ58DQ0GpZVug11DNsWzzEgeBU++ElzMNWtkejt3ub62SGeXm2xioivC00x7u3BtjZ2ixeqsOzm
Crhn682mRJ9SWwyuC4jpdvLLFJWPdmOi7mWY7xMbfljXYagVtKmDACMCaJk2FdvOGIAg9FW+7+NI
u9PG9FPSm9FNCNId+235fshMyFjwfq9Er/8Eg1JcNQJ0opkZGLD37WPQz/t0Eags1PpnHbQIf6GM
6PcDSg0qNXA/jB8lRZ8d5KTuEZm8hocNhPMdL2n8se94PJGRKrgdq+oap9WFYhPc5E5s/fKNBl0B
HMw/RlHgfMJwERvGeHI2M+5rI4T+3HoI9Xx4GNCOBq8coGo2W5LaXIG1HsIYcXltOjEEuij+jDw9
waM+pFsDLsSFbqT1nTYFi0xwGnN3Fw++lr0XjQJCSMPwbqzgL8E/ge+AMGhSWrdV2qQIj9e7Vio4
CxvT5xi/vYvWctLLWOt6twAfAaCqh1ojn7jpIphTkbNDMAg4VBj/LmtMa8nyfiad9Q2z0fdTUT7O
5GK3aWL/KCn2TwNK4UgQ+sCd9NvEzt6XBNlXWRR+TsVI+YZfhjirlmzVAXqmQ1VZXmRsvgFmr5tU
/QDdE7c3U4MBlaZmt0f2ynSzacq2oARI96uxvJ/R1qtRk3QpCWM/1FC6QUKO+RIPrCQowKm+xaq6
fFeiZYifOi+o6ErK1YX/U7EoaJTNCN6DcHOy0cNIprDZmSpgx4oHbOHbptvA8Cli5E353kIH9QaX
JMWjFugGGpX6oOov1abJblMzzSBt4Ws7d1UOfhOpjR4zswc1QloCVV7hUu3ES3Ru94EmB4iag+2m
QWa+G8bypwEa78KfEEaM0Qpp1RjUhOm09LWMqz5t1TsEcYYLKj/GTgbyqyyVZo+fz3gvsugqHtLW
DWJ7vs5LAeQrV+rwZkrNbT7gSW40tblJUmUbTFJ7TOl2QqcUWykUcVPWRvYQRtSWtBZedxyn7VUz
ys52lSQtPoE4VzFIm2+ScbR/Om2BoVf+HSkoCAAVCQ6cGIzHB13tvyPjR+wLk+tJbwPckFIQ4p/l
aNZ7nM3t7nLqCrEpcr3bTmnbT1SekfrIzaCDKAjVoFPAbZWLLRwgPkzr46Fk65Fizn6L2Llq7jRH
5zqOCguSVGvyJvbKtK0b9UvV/B6Ccbyk14rEP1XWLwOWrveATpwfClAuoNQwYAoiJFwJUhURx2B0
aTtlXmSKdzixthtRGo914nzPaxXGRBhciYLTEAHvv0A76ynC6mWv06L7POZQbSpS8jGzPrQO3IbB
jGB7V9MdTQ51K50Uzl3s09hwZLfLMmEDMHbIZi8I9YsbNPMu7alMN7Eu862jFwh+ztlTEsDwaXJg
jyJI7lMO35aXBWB9bSaXQ4bzQB3xy6jIXfGbvljTx3QKJjfXinuSdf1dLUeEWeF1XCD5+M4sZIah
nWy+FHpClmwHltf5CQK2C5tLQFvxWBg+zQGRRF9tId2BhVGpEoJq48DS0Ym3etQibJDyATvAv1dl
lmQuG2iHb1niOSMhsDreDHpKDZs8HG70O2dKktsh93myaAtSDbA+FCB3RdCy6L4104Qjc51VB+F2
7sW5V8STUYTKR2LujlaLNV1mWPr9kCP5umWn3RXNgO1cJs2nOumuZFJDJEe0dQOu0tgW5OdbxYTD
iFxribuXUaofmqgvYSuqyu1MfeMSfHbjyhpkMv228NdsTOWPmRaOW8fU799eJISlwb/XGl4H4mD/
OzEU7/8dObDF4uefS4ib7vu3l/XD5a/+C/oixR8aJSggLo5q6yrJ2v8tIWI484djAjehfqeiPiI1
IAB/CYCh/4VrFvAN6OL8/3KRr/qrhqg5f9gUmvFCspDtwnH3P0C+oHhA5ZuwFw0snWHMVY2sqNo2
adq295rGnhA20AJUafX5DIhiBSJ4HsUxdGHwH6pmmyukSKkUEpRL2gOChKA/VkXCi01UGCEAvnsx
70dKlOeGYrZfVijj2BkoWmQ9OGPnh0nHDl9RX5AvJ+rV6ZFW+Izlo4Bn2CjQqHKp9K5Gsu0BboSu
d16BDu5Sy1BuMlg8FRJ/YemRt5VehlGQ6xha84UWo8EO+p8dduRLl1rr39Vf88/xJb0x/KCAKK6X
TsOBF+foofOsTsdXQnFoP/lG8falW4qngKUlH6s6yyy8qPg2ZQimLgFcrZWKcj3HVXQVZDpts3ay
zgB9jn2QAM5F4dzUsSNcoTK0IbPpducQYEG4egghS2QoHOPPC+wfi+ZHRgFewmYE6kXlXKz2Ym7Q
JLel33q66jv30C0khWsrf/u3WJLKP9V+QYvAWW2OTg4RDs6i9Uq7FdeUAxDecZrxzCgrHMuyBRZo
EKioZb44yIeLU7SkIgX1FC/Q8/qygh1xUVaqfZm2qbwKUGTaIGXtbLMIf/I3bz7L1k30JXHo0i1t
NbKKelDW5m3rdd1Eb7lA0GGIrOnNh1kyeVydCEHh22qtdoSc1SKqMr30cl8jXRkr5UYbqW9p1Vyf
QVu9vjcWqU1LCNaME62vhvIdCrhNOZZepWXyataRnssKq76rqDmewR8dGwqkt8V7IHA4NFdz1+Y9
HeIsKtniWLpQBM42VAxiV0E54M3LRK/pxVArUBXsvEkAEmCotjH2GByY1+Nif/LWzXA4yuoRgU5L
rlErhUcvCiUPTWi3dIqS/elRjk6bhkspBWZQn2J1E0XUAbIKPL4n52Dam/TBLxzFjLaxmkVnLr3X
dwQf9PdQ65uo98PWbwI+CGqRfSkBVHpWpP/6j75n/ShanVGVlEAKr4Sd7mG8JS/CQUGrqsFj/vRQ
yzIfPhV8j00/UtU4riBdD+8Jldrj5KswQ+LGrL2gRdInUls0cO3sB7dhemaljk6fY3ByNUsYwjQO
hwsB4eCSgANeKiOFghXuIYki3wg/5fKzVVUYtkkAJZY76HCUqldkDqY295Kw/diNi5YPyaN7euZe
bTqDPiDvhYSQI9CHWw0CiAjNhxatjdbu+42l4T1ohCiF+2WNXOLpsV5N2/NYiOHpKKWryMIefhCv
lV/wzSlCVNb4DZE3MGGOGRVnhtGW43iwGxhHh7mK2Y6Oy6pYHdfC1OwszNvUU0Ei39Ewim4g4A47
2A7ZzVznizd4ON4qxlBRJkz0+wSK/KcOkdh4oykkg40Rzreyg6Et/XHhFHXNU07ScUbT9NWuXX4n
k85DQwdeWyRwX4YeSGlHZtRGqdcFnfO1xnP6TrOKylNADG4pHbw5/jAYy7HZSiRcyCytLhjU+Pu8
CWTqoUHwcVLpz6aqHN96tTAIqFO0Wh3ktsSSDbz8qGTOfXo+eBQmflq7Mqto+5qI0p/eSs/P1WqN
lydTXYRgiRGd1cVPDm2oSqckcMGU8FuZhsa0taAX6qCl4IGXDaXbTTlAHMtn3CMMI3S8yrTU99zk
+gVElvIJri9Yr6mSN5nBRFB6XyqEWd+gxWfphYvuFbIi6tiXj6d//OtzoOsgGqQmLEAGHPDDKdKN
aS54RBIvgeO/NIiKPaYJ9pmT/Sp2whFlwccLS3dQklw/+EoAj9KuusSjQeh/mUrYrMUwBe7UWxHl
4rq+8QeMA+ewfTr9ec+x0eHaMDJ4eU66agEqX20B8G+5YlsoHEv4XyMarLHxZM4TzK6yniLoZRJk
Ef7I4+NEEYNGbjkhZ1bCLJtvygXEC/6vcb4mo119DUJrGjeJ2aiQLU//ztfHj9yC+A5yhUUCujg3
v9ypnQlBG428xJutFKG2NP6KA6JxkbcZ4r0zZa3Twx1bD5N7j2APVQNckA+Ho5ZSODXNXC/p6INm
CwHOXFKPDbYcvmdhLvW1S3AwAm6ffzg99LENx0YgFCNWX1RAD4cOwVZMTQiGYPStguYWVVtdsP9O
j/J8tFfrTtqxIPm54Em5V/duTlFvAJ0ZUzivsZhPVcSrEE4a3zXNKK5kVBtXE9KbH+YQYYViDsTl
UPW+2PZ5O14uHIm3PtMGB2DJ6Ux8dikCrN62qJg1rVhEdZoMunkxgHqs6RCeWdcjkwv1BxN7ahU8
1/pqt9cA0ucOKwKvC5VxF9CQ3mn0tP7DUVZLqEU+0FSeC2+YIKAmvOfAPdGdPrOEr8OB5eTCOtKA
g3GBr64mvxCV3U0CcQB6jWCQjacwCnDWNUMTLn4oq64ByzAJ6wL6YPQ+LVTU+QrcNihUWuol2kvQ
Me3Y0X/qHCrwzjKyt6d/47H5hpNDXYkLlH7bar5bXF7wC7QRjYb4tgcLND8IVAF2p0c5NhHgwNjK
glyd6Tg8MhgMahgRYxsO5GW4Mh1gCorThTsi9/7M0r4OV3TuSFvTwLstl8NqKPTOGj2x2xDp3eH3
GEssZAQ9kFZ+KEvfjW39++lP05Z9f3hOYapJEAKcD6pjcpnhFyUPrDn6uR6x71baKvGyLoJYGPn0
ySpS+HtNmwcPxbH2eoxRP5vxxnap6IcPLKX56fRPeT3LnBwODmB8A41ie/WKa3qhTrAwQiLCdH5v
2TFqp/bYXhiRlZ25DF7f9odDrS6nYjYgN/UMpRNWu9LJkr2pdZM3Rk5wY3X0kk9/2rnxlufgxSRr
ounVymc8FQSyS3/d+AmGhFa2amEn5OjGmaO7BG+rRTUAA1IwsU3AklRND8ajDVW3Dv5YHqo12r7C
zBC5RYnRxcafeg1b0zrZDMCZ4AG19pc09rXfpz/42LZiimEZ8pzigWCu97GRKFWjsY8xiKsewUgX
HyVGFRt8ltBEZJWhiWepl06oSThB5aMaEOLrUfZnsvVjm8pAIAkjhqU+Za3CXBq/0JnSGtmdQaOO
x7FD661Dix3B2zN30dGhwKci+02hlILb4aT7IyaQQRGEHvYJ2KxMER3mabJRtwZOcXp6j+0nw6Qs
rhucFwqIh0O1RTzaXSoDD9nP8MoIMdrMatPfxZgJY2tN/+b0eK+vWUquJFFoGHE18SIcjpf0teJU
iC54yRwW12gxaL9VaNZnqlKv7z5GIWagyqzzadrqlFRjXLYNYs+oUPj9JxjrOuIzhubqskfCn7xs
Sw/rXMn36KctLh1Mo0EXYnUVBNQaCTWx8UXRu3yai254DDVjOHMBHAmHDMNSVZ5iIYhmn8/LixtA
UexxTJU48OZUZI/0VacfoBUbLOWRFtSHSl41EAJ3IkdhB5eqHB1XOT5I1PsQWaQHeHo9teUCWF8Q
CJCAGKauL6jMHS5oWM0UjeOMqQbAdJ8QwX3EfxCdhrmpNgCjjHcqbBCsHCaj+lWAYdyp2ST2iR/H
tyX6PJdGnsCXP/2rji2FBYGXF9YiR1naSi9vyUzVBgVH08CrS/TosZDtN5mFCO6ZYZ7NQV59vGVa
pkMwSHFgNQ6416mx6Ah7Hfvh+2KjvEvrusQ4E9UCgFbF5eTU4aUDAnlXZiUYiHFCDe70xx7/FdAa
8YbRadKsS/PsBafz5TNpIp4/5wPuunGRd9s2RM2r6lqbErADQHeO4zvkRXOYZ07x+fSPODLjlBzg
mi+EcPKB1Uz0kiurFLbiZqpMHhWblrztJPWZzb/8U1bzTQOPq1VyddikA4fruhy7ELNtxQ3m9qPS
js1thLBMjqwV95fzdPqTjg3G8ULhQl2eQGd1no2oRFCqbxV3jBOwdyR7O+IJ88FMc/uaWz95d3q8
Y1NI10NohE6mKo3VUxs6sW12oLPwB3Pm7aAhkKZEMvnTl+p/38dBtYS7kTVa5pAyweEUdjlABGxJ
IRB1OH6VFoZpABLOlWuOXMCMQvpr8S+ThuvhKDQ5QqTbGaWvzfghmIAJoDPD2VeDZtMV1XBdY/1z
5tOWn77eHS8HXSVmAc5y4MPJXuJ2FrdtObTXVTs5Xg8I/7s0Bn/f2Hbv+aUv3TcvHRx7nUgbOLiD
o+Hh5yaIUI19FCiuE4RgkHtufQD3s3d6lCNhAZvRoQZpMJhtLH/+4uaPEksbzHoEEIr4MMJ1CFWa
BcCgItLO+U0d2Yu8Y1RwJUn3crcfDtX7NTLoCCO7YdjbH5B3mK/rsh3OhFRLo369YoSVJrH6kgvx
Xw+HAdGs1nMNptOqDVA3VhGC9ffhFuTRiNqMNuTuHKvRTyu28Ysbkfr8UYhOu0PsG5SKlfTbiTf3
oQFfH1xoswSUVXIRbpp+Lm9DmM/bqeuGm9PL8KycsNpntkWiaErnOZNbTY5KUgNtPXJcE8PtO5EO
je/NGvBzLB6yLsv2sYLf3AXVzOkdBAjIyY4aRj/Q6E/e6YnpP4Cq1XEc1NR50e/TDQQmRWHkm2mA
A/tw+tce2TRL6LxUoyj308s4nGLk4jtL0RbIVp9rO6dEr3QalHQn6zo58xCdGWrddlQHBz3adrRd
G5bdPc9Ec6mDyrqtxtk/swbnhloddbjyvi8LLKXDxG7e5yja7yW9k5sqBLn+b0wgNtOqCk57kVM5
nMCuSILYoTvsdmpdd1ujjMMOrnftvPPtzNqdHuzIuVvMeVgprmfDWld9FCo+/TjVttuioYbCvz3v
nEGeC9qOjyKJwpc3m8L64SelDD/FNXuCyj2GOzDzL8owzzanv+VYXMLH/D3Mauth5DmrMO1s1+ir
6mM1VrS9fWCFyHr/jttA+2b4yHYrdbTwVRBsvbCsJnn7zQyVELb6cnEutkiHnzrIVPOF2rD960wB
n29M4CiHv3ys3vKochMQK4D4EGyT1YTOsHARAS/Z+VqkQTBDQtPJs2B/ekKPLhuxwUKqRD3mmWX4
4v63UUj1Mf+2XYrkv0O0r2AGVP2ZFsjRk0WivXRASNTE6uXuKOKQb7LdowpNgTBU0o+DgqNZU2Jr
fPp7zg21OsRFnQGqtTjEVdJm19ARHQ8bg3kTj3h3vn0ocArL40nqxNk63Aa61YcL6AeChRoUQO3j
5mqcIP84A/ovp4c6tkp0J4gDQEaQpq0msKHpRm2TI1yoqkUEV9Q7og79zK10JMCy6cFIUyNzA8+2
upX8vGmTvI9ZpqE3r6opiq5S0Gp7+LUG7Dq7vsa+o/x0+tOODkqED6wJ4SmAOoez2HeakveJJd24
H8rd0gHbwfQbrou2ne8pG7e0GozozFW//EPXry0CWKD28GiUjHs4aFk7WDXgcuKWcWLdZcNguFDx
StQFO3mL8k369hvDoT1OKEd130BV53A8OIRzqbac5bao822HLNrWLIbq7etHHVyje0DJFLDOakMK
BH0mtWcUfFrw5QtUe5uTU2y1sso3ddJWHyBdnHugj9UO6NdQeTapUzjM5uG3oalY1iBppUvAECOn
jL/Eox5EeYEWaG5/6VLuSNDO+UPQlJZbRktHbbA0rMbAIF8uSkNnpuHIFQCYTDUpGtOnR1jo8AcZ
aocuum5I14HOu8UnukbKz0dLx3H+nXU1TU1QwTMMh4rX4VACkGad6LZ0y6SOHvsBpQ0UgewzIe2R
00/djticdodGCL0coRd3tKUUg9pwAblQJ8pdh1f4Nuqa8MzTenQU8Guki4wDOPRwlKAD5+3HjFJK
Kr44MH2b6z73Tp/2Y4NYi8EtLxuSEOu1SWSvlikS0m7UQP2Ccm5f1KZ4M9RqWQwd4BhIlCWHXk2Y
DeU3StNBuoZT1xsw79A37bA7syzH9hloFAMGvkR7QF3vM2zHcVHDObRpJns/KJij+0qYPWK7WG9P
T9uxocgBAQct3TuO+OHazEGeQjUKpVvL3NpagRXtFLIQNw9VcWaFjg1lw49VaQ8JjY1wOFSCdoac
x0Bi0oJAxpy2GdxNNDoCRDfO7LhjZXjaSERzdD3B2awLxZoWg7MG5uFqtXkZQW2/0DE+pkj9WSot
nq+B/IAPd7dBO4o7o9G/Itj8/e0zSyqD1CD4hqXjfPi5/hD5SUIvkNury9FuQ6M/S3CzqStnOLOI
S2i6enSWGEijdMEVLdeqauZo4wSvTpbbIMB6HaATty0DKEKFr2m3ZqRjQjLk1a5uw/7RrmAknf7S
Y0eP9xU1WtJvQvT1+caHHt1PzXJTG3qQFHm76bkrz1y+r9cUYT6K1ctDIJHo01cBeqE4+RT1SM0r
hYOxTo6R5QXu4fInIsT6tTlrYls2vrWrISV/6AZMe6K8ax4E0jDjmd/y6ov5KVyaQGVAL9G8W/78
xb05V5o+JmOHi4itZtfCitIrq1c/nZ5W/dWBobqGBseitbWUG9aNwaEcFYSifOEKq+im3Vx1WnUx
1BihXaj9wnHMtemnbyREU5WqaBBK5BDeTc5cygsJM7PGICLS0HIYimz0MKh2eq+HhvkbbigeQM4o
eVUh9vfXapdi5jRA6+mf4PWpH2RD227XawMGBrmp9TmWk2py5ppbLsuX21bQVVkqsMwjGp9AgQ5n
MZicAepm33vSrorbhmxhk+d2hHnxMKv7EsEiXO915dfpaV3P6vOoFIkc8CcA7dYwydIM0HPUIENY
NbITcZIGW6tFBSqvm2Z3eqjlnl59ILcQjxFV/edn4/ADYVz4ps1bBxYkc9xe6OEDrnhIcQe68hCW
Ar+oQNjf2tlOztAW1lNLVZSYSRKCct3yKi5//mKDopgZmjq2MuADxPSbuuzPWS3LbVYH1T6x7GA/
zs347fTXrif2eUwqz4SIy8BydT5DiVi53rOcIq317RwgwqSGhb0BXveXCO8/ZrDrKJsKnFAloEYu
Vy74Z6/fF5+HDIASGLlVeT7PqJvCqtx2hcr5B/F4oVi5c2Y61xfsMh6lfLaqWGAu6mo68a6fsr7v
KkxMDEQPRoxL0FmvRsxik3GnhXC5aaFblyPv9jUt9lCcedDWF87zDyARhJhHj5AS2eF6Vk6c2r6V
Vh6sSgk3kQfuIlNH1CtOr+HrfcPrQWMC3cxnWdlV5GF3GpmGDqnFsaMAcYtc73+MVr9QDoo8urS1
zthm4Ei908O+3joMS919YUPxbK9ZNsJHAMCiJeMlffo1tW3kt8rq/azJcxylI/NIuQjCFSUyqmPr
hTRKe1AqCNbeSEh9mVU4pE2BMu3f/DkmgGjKrjz/pC6rBxEatGphH1B41HqGT8ilKZfE3phG5grm
t6fHev1F0MrwFeF7oFGAbjvcGbOW1I6Pt6oXKngqCNnAirT0dHt6lNcHDsyeTnmd6JoK+7pppxbI
llNEyLwq6OKto7ViQ3PNG4SGPp/i12/e7gy3dLNYKvb8eruPcY25B5mepxQ9tnWaGrhpAh36zR9F
4mpyUxmcLG7pV1MXI8RqFl5nJZ8s6MibOBH7pkWBeFD0/swUHlkoFllomCwvgtZrbEobtdIkMiu8
elTnR6MtJndw1LfCapcEy1jQrkSCbAh7+RUvbkbhK2avVRq8/TIViDjigWoUanVm5l6fV0ahIoB+
I4Qx7uDDUfBxmJCpE1ANEC51YUBRptd64Y24V799f4OiBOrG9Ut9ah1qxapZJQkiJR5Serhsgv+j
T9/9pYr3jw/KscVhdwNg0UmIrXUoolDINtMxhaYxoOqol3ML4QDTlrdvOJuUju4sYExASofT5owF
t0Dp5FgOVPbncEKPp5scjAyx2dzUsvLPBFjHvuqZl8arQX1+jUVFaDFLKn3OvS6ma2VLJdxkofJv
HFY2AtgO9jRlxOcw9sWWG7tyQOwhxTocbNEub1Jw+1Yh377laAhBmIAowGO81iE3hBqgwmPgJjj0
2Z4kI9vNTBuA09Y5M9SrVgCHiMRRUnYB/Ug1YXWnlmkbZUrMK0GFFn53bANSNj7Rq/1eh+nvLO2v
wy5/KibnuozqM23hI2u2PB0gdhl8IWQe7pGh9tOB4kLhOR1+lTEKkiBO8e48vROPHGD+8aCTQXdC
LFyU/19eEzrXYuOLglGKBkAwiixu3KSPEe5S29MjvQ6dKP7/Jc2nAbtejeTMlYUua4JXmLBC1686
E/sUo1tseOM7Yw70TQG+A/2aIXhXYbl65ik+Np309Ol2QNKEor38+YvNCaVXllUXFZ4s8N+rFd10
aYa2Z6bzyPNIB4InGCwu4hXr94pAI1MRteIRbk0sLmcFkHc0i4pMJjHQsEjU/syIrwM1m5YkLCKL
oInk3zj8rkTLcqXnHvbSZsLutsCKukRZ+rbWYmSVZ9jCuO2AaThzGx89Gg6XF9e+uRBPVtsTQ7UG
H9aQK2ycaU51kfIhqPPkCnsf8WNcbN27LjQe2iivr3QixY/dFJ9rCB75dhOUHM8BwSL9x2U1Xqxp
JLJB61Qnw6zcUa7iMU5vhUrNuzFb+KOx3t+CCHgrxoA7AYze8jos7hWwlw8HhfDe1gPaTF4Ncmw/
JSgnS4xG375dTWL8hZzEUeE9+m/Ozmw3bmRL16/SD9DE4TwAjX1B5iDJki15LPuG8EgG5+AQQfLp
+6MP0NiZSiihfeEC7CpXiGTEijX8w+kqgmiN/K9dH025ZE9r3o07g87C/uUzud0z/16Xbs/CRwy3
vbp9x2eVWtBMTaXr4+bN9q5dO/sdfNVmNw9jjtkYnMtC5gb631N2JRpciDseZdsGvXaoi8+xoiNK
v4XTy/pYd7bENil349JZ2sNqm/pKzfYM6/f3KSmcOP3wTUiGTt8lfwp4SHc1+vn+T6tr7j1jfBhF
tCuq/tEe1Y2va8yap/BWLnJXGsVeYpvVd+2Xl9/2hRBEW5qcmUYkDcHz9rfdyKwZubRgUfdEQGRB
4hGHutfvHDjAVPtbJQX8+SzOohA30MpYq6N0N7G60vEQdBuuYX0vBDpeJhXHhnGmAX72Ts0ZzeOh
BsDsYo8V4yNp3BpgzvIUN9EgNF47D+cTbiw6dirZBUnMWYbupLM1jQg2H0XfmbtKNv1XV+n1iojs
hXiyVVCwVrhxI7rgpxsFxxYtcF0oj15UzqhjI8S4rApd07mI7iqprLtCZdY1Iujfq+fsFG4Jeghu
gnNItnG6bL5GBd5PDoKpKJLp2JjK6lhD18Ee0h+PRZHpfVov9tNq4bwFIYF5s4EEqx5cBrVeWCVZ
tzpHL5XBlRTk2eCN185VxsB3K7u3OcfpT7YYFTd2TnLVOq1C+RdjzTJvMnA/0X3obhqeQhxsM3sX
5PX95pJcy9BGCX7+9eqTA+CDJiHZJVnzOeCq6BF99yTkNMMfrbtpwFFuWSZ1JRpeOJ9bkekz12MP
cJeePi19xnnyGqM4uhJ/+srx+zvEuX6+/CgXAh9sxu1TA4XelGJOFxmaKuxcPGSOKVC73ZznK/7Y
EKSmaLqy0oUjyjyHjcyIksNzjrh2ZrC32Ehj7YC+eYImdng7BBlfj8x//bJm5bVi8Fljnu0CV8oC
f7HBCXnK82fTZaWw4D2Gq8juPAeV+rhGmu+DHjPv2EVztTMwftwNVRjF87Ig1Le0RYKZb31l5176
lEjmbGRixLrplJ3+JFumhE1rXRwtU/X7ta2NxABZeQWvf+lbboY9QF+ZugPUOV0lDPLNtNEsoN22
2WGqldxFwGl2i9uYV0LT8wf6272lbYDK9eYteLqUueSuDtK6PkLAMm7ddP4xaNe8vbI3t3L9NBKx
SgDFnluZyfb5AzUydaKpyetj1yDvkeilE/LJJZFb9pDM0iFpdDum+zKfUZHWqhtkzH1qv9vg9ABk
U73+oPdbqWQANm7TEGIatsvduX8yh3KYCR5t9wMlr+xXmcMnBuiPyh76/ghM7iJyVRTxwdr/mkdH
IGzYz7dLWy97Zdr9u7LQvYNTLYK6ByYaTX3UwYJmtiMq1d4YRMDP5jhgbjt4C36dxDLkuSznm3RA
myBH4NR73AjM7yLV1W9jcU2UYEc9OxjvRuaPXKJavB+rKb1xDW+Ve7tr602ZOQC6abtZi41dH4gr
AedCEs37pu4iFGw43HPS7WJKvDRQOjyWOI5/UX3kf0XV0EjwOO+fujq3HizE1ri/e/suaMx0Z4Xl
a6expLH8DDQNwe2RSZ8XENSflb0UHleOv2aH2d78BjtvQMsuuFarXNrE28ZimsWC9rnkwaTLyRwi
JA9s6ef7dkmRSQz/g0ovokvP0BxlAxhg9llFFHWO18ior455mTo3HqYjeLFH5ZWzf+lZSCbh1G5y
TEzoTw8kkna80lXD4OrajyaS20c0RY0rqevzAINqzL8tcvYoub2IvFxYpBR4TA1FWGKZgtsRg/Nr
DKeLS1FFbr7bm+T7WexusnVqg15VR5WZWPL6qJOmoFXjaV7GK0/1/GLiqYDq/G3oMqE4C5uoxTuL
6Vd8oB5B8aEbbci0bW0iSY8/fFw1SFy+HNieJ3asyJ1ON2erp87TxwIjqagvWNGTg/MQ0PJPEPUO
dn3Y4jmPMgvOMShUvrzoxTdK83UjPYF1OU/ryrKgkRnl1dHHffNO4TfKMFZ0XMLLtWnNhc0Iu4QN
TzHHePi8Kx/OWiECHJXHRdT6oapt/3uJ4fXrW7CMoLcJGDNTupbO2SUUYFNqmr3DMh7OM/bQDl/H
Jquv3EIXPhYniiyC4gLe5DkWiaqC/B8eybFoqyzJO2ndSmEidg+n2nrQSvg71aNp/PLXuriqx2VO
xQSq/zz3hxI5+YtcymMGNQ2rYgfbqXEu3vppaR4wvio++2vkHV9e9NJ34xmZ/rgoHMEvPA0iPu6U
W1eqPI6dpW5ENKaxDHAt+g9WYVds+eZG8ziLIrxK1xrasTzqVWb3c5eijIqLVnslIm7H9ix5sBh1
/d8y28P+WzdmGXPfnVHeO3pjWNz65LlBPI/1T0RlykMkBv9YFREsh6XOwztnTN3XH3KHmxSRHBI/
AD9bs+Pf1h8ae0GAPi2Oa+PiDofCVzK7mUxmNdk7Nbj9rVHX2eeX3+2FEokRIo1T2kFIiZHQn64q
hqUuOikRsvCUkHsumuit6PqAUnjA2x7foZ/YkgVvSKvQQDeL+SY3DPvoQ3F8MOsyvbKjLgQdJoAg
Y/zQJRs/h/3XxE4bseviCK9dJxAuq32zWOZO5k5+5Zxe2Ly40GyyJmxe8Lln0aAOU/zIMYk/klWM
MbZ75R7n9Ws50qUHCrbmlEtCSiGz/ft/+6quMHszhXZ5ROsVOve6dofGLMIHB/vh158T5kpsYfJf
ipfz0ixo8d6THkvlMvqW+WFzZ4r8GtvrQpzBihIkz6ZCA1Dr7DBOKPgSEOzi6GAKAGYcxf6uWbJ7
N1+MJM98/3bzC/wPnowWMRkXPXjG0GfJSpHiFBTx2lAWSLF7C239flat/PTyWbhwrzML5JL92yGN
zosudM1whKwpOANP6HdllvWPTZEibjI1iD6PqeNdiTiXdmAEjZVRGqRpoISne6PAo2FUGeaFhdWG
R89wh4OxmNdkCS9l6VSSKJvx6oDinncfKsPEJ6JUxTGqlL4zcz0jX2yJe6ebyscsg69NIlPdAicX
34fNsTXL67W98gkvnANeLQJryGPRBjlXWRuKAajzmhFnwtX9jEegiKWJakWPH+QVLsWF18ph85jW
8NAuW/X0tU560nNYL+LYtGbzPRIuu3OImt3Lu+XSKmRjTM7+WrOGZ3dfYWsA3MjCHyfD+ibxtts7
EpmClxe59NbAeWycJC4GepWnj0JbmT5Hk4vjXGZGQltPYYToL3FtO+OV57m4FLo66NfTDHhGpqlX
3fh9F+RHKze+ymxOd0Lbj4ZRXHNIvrgQ254lUKmj03L6TNx+nVoCVGnawM+SFveLvTOLHGfTV5NC
qA3h7fxtvTEMfybG4iK3gqqCjQCOK+n/9eBXXSML9y9/pAuJA8pTtFuxHI427OrpAxW9p2obvN+R
ISCaEVAnUnEIOpwa9nzTea8XP1iSFPTLGusKhgfFuOFd2fTPghe1D52PbayzEWLPa9MNPzpmA+cL
Bc32nVDFkCiQuzGZYrCr6yZ9bZt+Ww+k/dZa3QhYZyE5Gq0evSusdlSAsHlk6ikO3TG7sv+fHTIS
SJISRFU39Dit09NX6+J4ShFSiaMV6Z/SmNTOtPr0SuL1l953kvltq2wiCluTHujRWebFMIAWspDi
aNBLwDZUDABCDLTuqnxw3ociKt/6ukh3ttsbxwArBlxke7t+CGw0BrNhKOskstR0WIcMK12J5Gvv
6Hk/gyQ8VJ5h7HqRe0kup9VIAkcujzg++FcSuWenanuGaGvDkMWhfnz2pmpkJXt75E25+TgMOykb
lyw59CvsIUlorwQLe3slp68MnjIHCrXlgInxOaXFFW5ZgHdHlsXG8iLOFlnsw5QW6R1CmGF6NwQb
4rbqZ3gFKTZQPe6gbyPcPZCtWVoD/2grvIOx3fzKfcc44t401/GQee2DaAL1Ni/dbD9NqXhoV40d
Eic3VigHJo2zurfjWITHRpn9Ta1d51amxncg1dfI9M/3Ho+IrgNcSnhXRPnTvScss7GARaDk1Fbe
26XEd6DEWvXKOTozKQR7bSGzRt4BHBw2BoTJ02X8wsmsqpjyY2qLKJ5W+2B29vtcjqDeo8/DZL9x
g/QRGb4qdmv3QFV8G7mVitOmT/JmeZwb7GQVkw1tajPudX+Q1eTgZYpRljNfaX08fydbR2ojppBg
gjo8OylQv6PNqTU8uI1acEBp3VpiszsZV/bX82jGOlsBAHoEaud5ypKV6GWgXhAe6nR1PuC+1vzA
kwDpshSy1PuVLu6VBS892MbpYLIJFIxfp1+hHALMnLkaDmmkjNuooO5y5rx6bcIHaG6DOmzEum10
fLalvEhASWTYAb+h17fuNIrdJrP3nzwLQBES9K0bcE4I9512XLuaZ8EpBfNgU+oYowhxpXx6HnBI
sgATb2UjGfc5KzEP7VaVGlrIKDsca2Ueq7D93YBOufI4F/bCls2BzkPhjHbl2QEZnWxs8wEf3ybL
ljdaVpTgTkDtoTz9SS7+tXN/eT3umg18CPz77GYTrjfWkizrUEPt+aYx5jz4NQpQI6qbe91a3pXI
fWHrbSw80Kjc2xDQz87UWjajhaiXfwjt0X6T5l6xp2c0H15OUi5+LlIhQKIw19ANP93gMPcjtMu2
p3KADuUAUm4GZ8Eac/GvsekvvUDuIgLnBnMDq3S6lLOE6A46K/wWur936yqdd2pm3rHee33RXdmG
z9/eph2IBhCTdYLoOSxrFF7bYniKW6u9+HHe93wobThXUrznb28bwzFSpRnKZff3Ovy3Kr4tvHVm
GRs7rujH6pdW4tGnPfTwTa708S49zya8RnZMUQhE/vTljVJVRATbPvSYL4GS9yacMqv01YGI5wH5
ykyaz8T1drrK4mSYYGWOzRi6KGJRTtYnY7Cmj6/dc2CAGM8AWaMZCgn0dJUI/cm8TbV96Ba0DxGi
ERgseeaHwfbSK0tdeG3cnRvDFvyBZZ0Te1cXJeQ2xPyPfuTtoFzvzVQH11QALy7CxwHhb5ETnO+1
WaZYAQKrOODqs9DtD8I7oY1rU6bnLbkt62BHk3pssIrzrmqjKgRe69o6rGHTf+zzEUwKwX7MnwyX
xP7RSvUwYH7WlZDU0ganyg5idXbbrsOKyhR+unCsfE9dC4zPH58s6C82EDTnRj44/ZxmVo9aQKw4
uJlf/q5AXDL/N+WVSfHz6EHb3KSTvXFfGfufNUWieqmHCtNbXjLztTBc0JjPqnuVyy7xakxKX96j
F5eDy8lkGmErWD9nD1XY0FzqzDxwYNZbrLrsg/ARZspUncezWV8TZX32EjcCDgkAuQ33J2D90/VU
KtzebVzv4Co/isHzN3sTe77dK5+KVcCIcitTmkE1PIsinbmiPjeF3mFYxC9XjUHSD4uLdsD40zC8
+krteemZaFJQCvjO1nY5C/gzJpWD7E3vMHcuZmoi7fZZ5FRXIv2zL7XtOe5IqmyGDc8A9BKaougM
1z1EuZ8d54gpgKtWfTt0AZhRN7+mwflMef4v6xa7dM7iX0WJs50oJsY2E2Kph0KmTBK7VY0p5iFD
1SerdIEDuG7X5bSmbcTdh7WyvVhi3v0ZJw4Pf+Oua7vEUbY9JWGuR2tfbfaKXByyHeNJjyCyK90t
14ZcW+g+qcwYHVC4AGSHDcJw/mxDTwWZVGFJ99Bn1fylAXSxXxrD3zkdPDZEk8L7GdjAlRL6ecz6
uyoSw3RANibp2YUyzeFqBhn1ifbn/lsZLcY+QunjTViF6iaXeEfEpd/qnZd1RsM7wLObRmD71m2L
9Idy/Onm5QNwYUvS2ACPBmt6U3I+O2YZIg/KLWDpR03uvl2QEIrNahlee43y1KiFonBCGbcZl5we
ZtplmAIaI9IYo7vcu7rz6WIF9uuPFxAL7gNrk+Gmi3u2imMLlD9K97DgwJF4CvnryWWHvfzGLu0b
JBQAKW4FKULJp6vYjVkGjg6dA64ObZrUYTXvrAiWVNxjt3tDSeRiW4zY1svLXvhQfCFgG7h5wZE6
Z5fPZbBgM07+ZjBIjAEjwNYdo/7KK7zwcKHNDJsITzQk8J4+nG7cyZSTaR/cTdY7slhnj9KatUs1
93ksCIqYFPrj55cfbguzZ2cR6QN2CKgkMupz1T9/qVzENhcSBozj42mZq4+FnoO91S0hLa102rdh
aj6l4fLn5YW3j/V84W1YAvVjk+Q8fV5pBYiWE3vIiqdhP6p6elsiTI/ho29dOWnPu2c0gBAG2CoY
Yg7SFadrlf0kumlarEMjTEjWfY6TIvJrA089d0a5S2m5/czdwtsFQRPuGVJPe78ICjdx1xaXdL/s
78BurLti6frDQsi9q7IczxfsqmPMWbpDNLXijeSAxPli18kkrG64Mp64sA2ZuQLQJWYwvD+nm0Uo
c5l8GusQeb1/Y8xlkaTMTK6csYurIB9iswIglfNh61C7Jg2U0ToYfv+uH9LgcUwL68qm29732bfn
dtwiPytwDZzd/e1AL3M2J+sgDCxBPaF+RF1tIzWmbpeBMv3lnXbxkUgHAwaCNALOQeGNcPIpHTrr
MGKAEpujE9yWK8ZUL6/y1x7u/KHornMZEwZp5Z89VIMnUF/NnXkwG6/xEpjR/VcMxegI0ggJfxg4
SX5ucfEWyeyg4UYrcdbDoVL0KOOsmEwokaE1/JHOnHZxj9znbycY1u867RWG2WEp3D1UiF4kRu96
VdIDsRZHRPy4typ3WjuEtiP/u1d3UbRznQU9M/4B6bZ1LIVfrZM6TSwKt/lW6xRTVoZ6vy3K34/K
DfWneTSEC2LHcb9i2VDOGNeO3hc3G6AOQH8ZrdiErQew1cYom/Uyc05qJG7fh6UywwQrEyYj8Drb
DxVu2l+zXs5Z4ri1rRKF63mfWF04NxtZphpjfvDF2/932AZBHg6NdVBpVfixn4EPjs02bH5c+TTP
thuwWWIr/SbuWVjVp8c/CqtuBfdkHqjKgr09Vx3e4aLDGGq+pt70nAlBEUmbFMT+pjKM7cbpWqY3
9eWwyvWQUwfJhJJvvaVib7h261r0t3NfKAOVwLyYMNzO/M+YjnQ/7FbXbybRpFOyVJoGqVs27c9X
v4VN3InZCxJHbNSz/TnPsitaKEtANaWdRJAhd8wOrdju5LXe+/PYzjW9GYAAryG+nytlEfuyqPfy
9dCnlt6jkuseDDPUwAXVtRf+/Npkqa125xLbsMhnGfBkjsYYtt6C5GZKyWnJtHuyVncBTupmxiOi
XdjvZIuDftXLr/N5VKEpgWIcNHD0JsBqnX5ob/SqPHXn5bDoaL0r2/RP5GnzWlLwl+VxGlVYhlk0
wsawMsBOnC6D8/zYz1Y0HNJWl9GNjEby1tq11nLvpMv8zfUk0GGzzZw29sfI/6xEWGBWLLUP8FYO
abrL27mydsqrCztG8NZwYzE6+H9blrby/Rx1nr3n3p/dfe7N8uMcrW2e6FTMBfBk9BhusAykXSXr
aJaHrBrgoXvoD++bKl2cm1XnXZnMA53WmICPEgoyw0WWiJSe19uurjFAWdYqKJLas7N/5KJCI+lC
lYe7qOnCexBomXvjZxIgKZa7UdyV2v5oTpPMYqVrgwQkLTK1V35fl/s0q8WTD4C4ZtiShWPyV9B9
l05mZsaOPYdOjORI/7vrrRSbc2vxu7hM7fof6ffVR1D61ZMKM/+XTCfjA3g0Ew97o7M+BNKyvkzO
FELF6hqnTvDvwo5bDq2HpzJojge3smywwt4cvWumvk3jqAwKL1mWNpgPQy4rNIwDY23vawSCmKiu
LTQWJYwpY94WUorJLozEWyqv2kRpLFAf2LW2FSN3b36SKqxEUnaOKlG7WOs6XoVXp7FwUNg4Sr/L
a8hbdlrsmARa713dC2evK3vobuq8nz47Xu58Zww6osux4b1F76u3vmHkVRxmHJpPqeiGNyJf7XUv
3UjnGx+sdY4jD9skoVn6uyKc6zB2vcz9E/Wp76F74y2gytw8czAHW6x3ShNh41Jo8zMWLG6PGTYC
43t2So89uKFapPQtXJOs1R7piPg5hs3BUhg3g2T2GKPlaKQE+XX5Wg6l5KWFBsc0n4wFE61uoBJT
UccRFoJBUtV6eZdgndvSzMzWHyqTS07xGpKk6bUc7umIrM6hG5TzUamomki8zHzkqGc6Snx7tn1c
tab8T+O07r3tafHIrBDZBqMKxWNF+vk+zGRFHhgFjdqNMqRLbxZW97NfNaZFU1BpHsgY0jYhwml0
xCdH3bV56f0ogQEwzKLZx/PU0erusyJb/nR96X2wtfLxoxe2xdRp9Be90wGZfYJDKl1G/G5yIlMb
TusNuJqhTtIxMx+Vb0BK9xnRJ3ad06CYdZ7OMcbkM1CXQnR/7NZLv6HtI782IXzCeKAMehrocDuJ
HVE7guC3+ofBfxeo7F6KLv2oO2n8oUIaykSqaWgSZFaD3xqmwNeimGzr2EeVuxxs5dT1m8p3xzHW
ouh/QkfyGmzp8jA/2FNeirgPVfG2AVKL4be7hN87KdVvQUvlibeTwg9g68yJidLp7zbKpyCBUm40
scYr8ztK89PHZdFmd2yRR+ZPg0iNO6e2nDaZ0G1OY4y6i4/0C0WVmAy0rLiBRv9jiGhu7BdcKb3d
tKTsi7Ly0n/4awIg16T9uMx0kSfCk8EepJ9PIu4ZwfvRWNCI84oyjB1rGB8rp0OOCx/NgM045JtU
u4j4BkMT5F3sgD99E2k7lbcp4uPqwEGK3vmZG+IJNi8Mw12r7bN48G2miAKpuyCmF6Y/kgCtfcwn
1AVZk+W8CVt/ee/UhZnowoGGq83FvZNrZLFprTzUd4OtO3is1DxjgoxqVsc8oMYaLvCHN4bni6fU
H+dmVzaVh32KMt0PaZ7WT34uB59P2Fo4d/mjdePR5X9sIx+qT8BkhKQKoRq5H1ycBYxobEC8TeJ+
RfL0o3Rtaz34QefJuwZzOZlgdI6o7jJEa5QIVeb3m1kLe8OlKXJouzpQh3Ue2+aopqJr6F41YXNT
dr0CJyJqQJ5zO/xT0bYfEuCP9jFMM5c42zWot9eD9u7DqYeAXdnSemsCa/ITXRfTgyUHFLxqbA6P
GFcSPBv888QdDsjZiK1Irq2j5ytCpYQa8rEvi+pnbhs6O3oinLPDqIpGHCukqqh+yGado/B0RGba
5USkIhPdNxaY6VPmJCWQTSPrA34XJSPo3uD+78m/GqCqxlImqK/bX9Yad9BjP6nAvMHO1c5jj69Y
8mEEpJo5qmcvxl0+bGPIjOM/dShMhAkKEzZME7jrPxhS42m21qP9FNpldetMTPhjoWU7x44D335f
BJkYblJisLmzsykw0E9rgw8Zet9+HFmyf+g5dMFdEHSGiSK4W1WxXTTV70pMPbJcaAJ9ZcTdv2lR
a00BV1k9fcsuIPte1m55TKPVUJi/NDWhu0+9OQ6KAqJ0YbgNnxkF6ttqTr24pQY4TjIwkzUb7+EZ
DY9KG555WMngitjG3ms4eF2neAXoO+DylW2OlEyBp0dXzFkRA+/Kvg6eUU+J1ysQ78ygijtz8rpf
LT01yjZv8oq4cE3yarJfo9tVRUPumy6LtOKs81uxW5bAuJ9qxDzponj5V8cd/Yd1kVociZTOvOsM
m2sstwpelHJrPxl7aZW3qSzmR28qhq91m1Zt4rSBWAimXgk7SltdulsBZpRxq7WndhyYKtpntRq/
r8wbjghIL+GdzkV5I3vujl0RkJp+L73SX/ei1Jl1mzdG/i0wldvtnNyzi91oZZiNzbV1HGfRHgbR
QbZynVJaSbN09T3vsqD6Eu3QJmI1si6xUaZ7u1bwS3+4y0xHdSpH/2PXe87vPPKhtPpDpc19NYYo
wDc87BQXFrd0bIY94WFs/eFd2ffy9yi56Y5IBwLRcoZ0oaQj7A6/Mz2FXEsmjdgmNZcvljPXv9Vq
2SQFsl/cj6Uy9M+x/5VXB6uo11/YLodf52ptyOM62r1zOgLHsMENhLGhAl/u+G4e805sIJ/kFI4/
x6lSX1oUrKtYQtL9LOZA/aIqIanrfKvT8WIPJHUumoDVhy0recqnxciPqsoRfIzwulIxEH4IGL03
TjpB8mLOk3VeIdWYkVAf+94OvnShN/5ThmKY3kLob35C9S39JBysoI/r1OjfBvMg/nhjY/9jO27X
J5mbpn8IbNzNg+3SbMEztc5i/j/N+8ltrE+lWQcflFxMkC+1gf46o/5K7mbCnLHjNFbRLcmTP+/L
1ppv/ZXtBGx22z0lvAC0RXIoomE2Bk94ZZVVPOddDl0SSawns62cbKeNsfnapaX3u4SAR+pcqOiT
4dm5A2ffq38PaWS8a/qleSi0Ne+Fsspl31h9vVkViOl7Xbfy5yJHOFh1mnbrRw0FjS0h5vxDqyNS
9SArrQB7QpiBsUqRD+QZygUGcNOWn3hhpbpT6KB8zltDVDAYWqN7u8reMnbKpCO5C4j3XUyjigup
KIUXHDvLolGJikLm7apstAXlyVAX70ztL+2nQRA0kqF33HVXzibYRiLB+IRseN8lTRQsY1yzVd82
fW8+LZXh4yNhasIbqVezxB2tzzq2chxR43AqoiUuI2T+YqZuXnZjR5i4Ye429yJmgttN+3IMs8/Y
w0a/WoZKwOSCOV/jEbDbh1L6eN6Mvml8q/EbWUmgq/y9trlFYyHoP829m66xnQOLiec2a9vYSPmc
HMcma+680ZpzXCGU87ZGDtc+Dv4k/sxjM1FP22W6i4q5DuB0zVvFUTjWmOAJ0U1Jj4KmcadxmxJI
MIT5xyKolEv8W4z5M369i7qJwnVc9jW1H+aHpi+ZQOMoyjUT2YZHy9KfuoOfrqK5kQD47+1+HJdd
6RT0h9cqKg+psNsB2TjH+7N5KpOL6ib0btupnX+BrAy6u9p1sj4ejCClIWNndVLCK/jHcVpOUjkG
XCRtP83DOxuH3vom66cqSnrtiXJnzev8uXHG6XsK5jBLyknlQ2LrsfsuItFnCZDE4GdTrJicTk2z
+nFY8f0SgWm1F7vG2H8ZTaZhYKPq8HvVTojrQR6ly1TXXnaPyLo09uboW8XeGbocGzduZieewYFn
u8ovzGxnrJni9axiU+PLyrU+KruGomAHqhC4kCDccfSDCvEJ7U+0WbOidfRbVCIa/aiGwP9kBAjF
JPZSr/2uc7X9HYiJdj4GHTV75iFDlaC9iSERHPQoj2nfZW5iCqf6EBqam5cGks+4JA3pbKEri5gd
9JEFOCm9ssTLlDRv5FA59tcKI5HprTEMXZggYdQ85Esm29uoXPK3NVmFH09l4zYxter4FUme8bG3
sCeP57X1iiQySF0T4gBsttWzpzRp/BHhk8pmzhyHcilI8ouq/IAaU+XEk2oiDDOHadCxjwhzw4gi
GvRxZHOERxHhgpGEWa7yN3bjRMsb8ihcFoLOCm8r2ZmA1Rr0VpOqCPoPlVVOf5qS+LnT5SLfawZI
T/VUUiIUGTXkmyIdKiINpAPsu7p2zO+NzujnOFz6TuEdWZcoZouZ8znnuu1jlHnc7zDFh3xX+l73
OM/4j9wYJA3HsmTAuG+VmX5bSr7LricRLJNwlOZTN0lSTEebbbFXkzL67dUE0xM96jbajeU0DnG4
RtKJi8bhxY2OnXVkn2Y7kfHMbDv6QEzJwcZ51ptSEKbuctWPLflK1n0JDHMUtyW8nq+hiQjBbl2z
ft3VUYNZd6UXNBDJt8bjONEhRVQ4xXhzXIL5d42Uwd2gPCpcteKnFUMdQ5jH7GSdEtzCWsUw37OH
AUrnY5h3/pNthAR4S2a1uV9Cmdqx8sm1abUWZUAzReQRa01ll0R5GHWxvWrzZ6h6pNfsbh5/yYKx
1A0EsvTQzmuU7vxmaH5Og9Obu/92ctV2WIvpQ7lVzW1pk2pKYzavGUpsXbrTfhDod4ANSFbRFILQ
fNoPopvl1oNdaGRcKhqxinvHL37OqaLmN77CDgGLeQ0A+rydFwDe2JgtIPzp4Zy1uqoJY7bR9EYg
lUWZWHVh7AKwKwmC2q+m0YALRoGEuMh8gOh61s6z18FbU29cDi62ErEgbzquaOm+une3rQIsGzA1
w6dzM5WqqBs9uZKmYWesey7zNV6t9tUCPNuz8GtzQUbu4hxzkNWBDqyxWeh9zn7sUVIfxIgZ2zoY
10RaL3whBJuBfaHxuxl0nHUJfTzEVWhXNCMzZvfcH2QEfhsOYAO9a3pmzxufjJShmNPWhZn2bNY7
ATDSVtEtB9EqMrTJjd7lOq9+vba9Sq8TBEUIqJ5G+vk41BJqaZ2lmQ+9ch/QUPXJMgemBa/fCQHn
CY1rHzEG2uOnx6lYJkN1lqkPJlRigN8w3hpzuWav8HzehUk1ZppQJxmTExpPVyGXGPIMAwBcwKbi
oS7y+rGvo+rOSj3nINvQuaLNcQHrsBE9wEFvuhkI650do1VIZ/W8TB+0i7ujx41T94qszZk/G+je
xGEj3UQi3h17K0VpXTwVPtVh/1rnSw/OmLPRNp1tcgmy8/TB+1GRqWb2SLQq9I3u8OpqELh49Udk
FZSSgKjzxNa5pkZpw6fKHE18Cnzo9H0wkPbiGvTyjnx2xlBJZWAJBcPcwCvnmGXavJVoM4W+fKrV
Q1FhHUQ09rYysUpeXurZEcPNHCAxc8G/ajnnS43z2GWrquqDHIMh6fNGPA6z0P//iP2/EyXO4V//
w+9/tt3S4707nv32Xw/iJ3567Z/xf7a/9n//2elf+tc79bsfp/73fz1874b/Okz/y9yZNLeNpN36
r3TUHvVhHha9AQiCpKhZlixvEJItY54SM379feDquteiFFJ3381XUVERLllMYkpkvu85zyl/PHVJ
VZ7+zquPYKR/fZPNU/f06g8+KbzdfN2/iPnmBdtP92u46KVa/+a/+8N/vPz6lLu5fvnnH98xOHbr
p0V8rT/+9aP9j3/+QWn+t1O/fv6/fnjxVPB7F8n3J/EU9U9vfuflqe3++Ydkq3+ig0f4sTINdNo8
6GfGl79+ZP0JxwFpOW0gAkqcteFbVuzOGdX4cxXqI+1hm/rLFfTHP9qq//Uj+U+Y+jALaFvp3EWI
WP4++qu/3vN/XSLOxr/+/I+yL66qpOzaf/7x5p6kiQ5bREPaQLg2msfXz5eVyxT986bdinIBytcY
xu26XNpqYZl9ovp902jjfQx9n+62viJ/Tjm0lanVRgrjYTta1b4puuu0zrBAq3e6CM/INNn9dh3e
ObK3w3HKwZyuHosVSrYe+W9y5qyW7XlMDLE1e+1OD21fUxYCppU0d8s5P1/S/LNohbfnkhG5wqC4
LHQJ9smIg2gNMfeMGK/t9ZGS6jQ0fpiXzicTya+e5Ks1HLcTdGeao9wJ/PfkdWDUlUhL1unbJgrb
nSayzE8UTATuUEfzoVLi7Myw2u7OmFOs2OWwj+fxlk/6RpXqazGbuEbNVnUtGo/uzDZZ1pEzmmq4
L9k53Rh90XzShvylaH31jXnbr9okLoeFrPhURZZisVByQq63SMnO2ZAeUcBeWZEzHwuUjUMsD/QX
Nd0tKCb7y9iO/sd3w5tkRU4TTVZ6+Ka8Jmyf2qunKO7VKrezbaoI1qDlVGVnFSzzrTN1m8Si3RA7
0d5RAPv0EoVZ66iGzmGKjCdAF2dVNEleJy/f1Ur5LAVwFdCdnBr8CjjboNiua72TRzCxQdAbVlFs
QxIce39BPhG5kUbEYdeXsmdW9eIXWo0lcKQLpSO61LWrj8/OX+iY378EExFIPeYUAoZWaRyT3u9P
S7pY4EDZ/G8L3oQ/4eka35aZ5onnFJa8l9Qlp9EmluyqTPLiEYg4DZdl2YQSdRT6LSPt1Zpmx0I0
xg2/Vh9kEvq2iL/1rWYNd33I1rcfosSzeUI2DjyeaiHCmHyHr1O49pDsO70NY8mPTHIw/AndxxiA
RrBU8sLpX/mVIy39Ua0aRfdDfZCfzbqzhptIy5Vnu8zpL4VVw+5slpxH0STdQ8s/D1IVys/zUo31
RbuIxdqUmrVUcM2a6YqOwCoZAsi+beuULNdeALKKTJyFCqbqMwNH6YU1zoWAfNPSsFo0OtGUI0JU
Ga3InlqpC+9FVs57pqGM/jY74qDsWERnZSMFckIN5gFslpIGM1VX80CHwgkmPc32lim0kV23WV7Y
EFv8gaL3C8v9+U4zctN0S9vOj3GjtDSz5e6nOk8UCjLFDi/ytqse5qgVxzojzpVMrbkxwMc2PM/J
sAxVkJO+e9SE1f2MKc7vyI1yHkoHDKBrTVLxtWSJc1EuzniuWJ3hDUqu7mEoZ40r1fqwKWuNpnSX
kVLjCaQLh5g1AX1ovZp39OsVlYL2MEiuUfTGRO8Tv4DbmA7SDHUa+qAd4T35NkIcj92GeXQWSJdu
SqP5uU5i6TKi6j/v47qsZz+N8Aj4dssWyxeTuSwem/OYRVimjdUGHVnaHYpGFnuH/gwHaSAVMjeo
ipt53wiD4j6dOLGh8ILztIoTeB4GofZDU6MAa5ussC/VJJmpKc4qXK5By7SzdafPElKYinB1rfui
RzRlNqFGwIaqN1Tf2JgMzSETwHX8gRJedI7jVaJtnqY0VQAGXYc4JB2vnwvpLsKOkbmi6aZNiZ1K
83sK6cmzsdg4EyczN5dtYdVqtQ2FZVxPEvCTvR314wUJxflPYc36i92FI+3Bhh5aFrLxJn62PG8M
uzvnxKU/xTCQRzfbV0RLTp6WR19IZznP4sL6sTjlbY2r7ItVFtmZlDv9LtHszA1lSAcUjoR+GdKG
cEuMHG6yNNAoBy3eVH1oXs/OEO+VZVZ9g+LrRkdZvltqJFmoOdOz2FKpnfS6EdjaIIDD9ZWbqmBK
wGBS/m2i6ilMywdpiiJPpaW5y2szQc0VWhsaYs9yZEdbdUoman1z6LExtt1WdNI1fDpkDKk9Ip+K
E871rF9Xw3Swtdo6G/VG2UlxjKopEWKfVqbuVYagdqwpFxURIj4NnstZ6Y+KWlH9dByKgsW0T2Wh
+EvcLbtFsW8li76t2raVO0jFtoJ5eilX1BUNdAU+yFxlP/ZWse8quz4HjFJutbEtCZxy+q8qnRa3
bNQrdUx/poqs7pUkyjcGlP47SVbqfbo4yRlapOcmWsZzGZvuzylVki9knidfhVXEe5G0xWboyuso
zk2MDwUzeSGcwlMSu/RazskGObU40OY1gzHtRdBGg8SDq/OIlUO/XE8h1TcKmqaSbMYif1iFt1sz
Si5VGgubtq4cxzXMGImynBWs2sg5ptim3IxJYmSubY/OnWo1+qYcy0OZKR1NuSjKuasKcZELKb7J
irUJnzzqmaqzNKrKM9PIKDTK6WI8NJmSXYRpn50lZjH4imE1hyHu+k2V0CqSxsraa/N4rMdo2pZV
nlyUiGnGREF1b1L2XvxaR0lgt/V4Ae+6/xlLtnaYuqQNZHW03Y7K8ENPaTekSbgAvayVfIOEf08x
FEmQ01nbqG5/pHpteVANmkvyMupyo1eyFDRV3P/sEO84bu6ktIwWUg121siygmYbosZKv5/KOPJl
e1qO+mQ612XhzAfF7JpN6ejpwUot7T5msgiiqFIJh63Vo9JNVKGa8nsGNOJyVOwiqKpludDb5caR
omhnS70r+opasapNhE4sjp4cm5KVSoQ//VtBJ5VudlceIKI5z6bopm95vkbrWgZ5TYlUaceuK+nl
xAnvFbvO56AuNOOqqVgVpmnS3cHXWLYKXMZLO887r7EoUA5No/iRHs37MXYML6EYOnlqWA27CLLF
lnT6ykeIp7mhFj8K9DVB1vaL4+pibi94JUP3ps3jGplojnJBM9lOSIU26eJ5DTTTIEmKjB5I8zyU
C9Sz5SmrLYPWIH3JmkOosK4/t0xPvl2UN06rLQHV6SutV708jsVT0Y9pEDWq7KV11e5rEfn01MXV
EpuXdTzelu2knjW1+j3SbLEZVFiNcYnsBkjQtI0UBegkIJ1mAD5lUPz2Cql5RrWIXDicnH0o5xvS
Ag56Yn1PlDkMyqwffZPCL4nWY+lxOr8Vc0w801yOXl130otqpTdRabiRs3RIw+LcrxXebRKakBez
qZV9B51gi2zDue6R2Lo6ooAec5tjb6Kq0zXXqTJB6ZeJKtfNfktVxzVDR3me1aZ/itW4zb3ZaKeL
JasJLp+4191IFfpXVhvmxcLTFXuDyiOzm0hv+JJIXZNvHHu4q8cs8oTdandDbveNZzv9VdjR+/Fx
/4sNNkjnUkTJ4vZ86du8SoZvjpCSS/p/We8NVZUkZ0ulKkdi/5zHJVtMHfeFnstuJ6nyPU9Css9j
TRD2LZXNSwZpuKP6TJN0mZX4WpGQHaHliaxNVZRMitBwFHoQmh6WqDc0Q0Jr1XXQUBGRspZIYDdt
klpOKF7HqLs37FDpAqhZ1BQeBQL10iCC5Upapp4MrkJU9+gTJnlTG5Pa7JbJKWlnNElyVyXpMrhK
O6aV19KZu9eKUm/d2Bbtz7bvp5rQlqlCIkEvt6Lj29Z3ebOw1otF/q1qyn5jLDmzUC0px0Jr9Iuk
WSr9kGmRFR6qIp3awCyEcY5XI/0BxiyPcGPF2r41O+2IHMTe1ZHe3ThzQfUq4f38kDIHeK3elbdT
X/laoU9ndazrwjXlrmTKksPHOZv0oCjC8axN87XYFNXnydzpz1m8rjBd0ticb3M92j/zopkC7vLl
erSicFdGWqqQZ9dogTqh4G957ldN8jA7rshyi55eiRzP6/Ml8u05m69SNTKHG1J65pgcWLngFWga
m8jqND62TQdv6i2n9kyniPyFVQ6SAJVJpurS7JhZdjoFcl1OXxWg6OeYPtAcbcKukzVXUBpEEqQB
iP2SW/n03WJr9VL39nxLXlxLwyWvBdFQjWNsyAcg21EVsvyctBNzOMuk6hYAeh5fDWKdDCqnnxGi
T7Q6qrlyuJbhXJH8wA0RzE0lXXRItBD/FFPuAwsqfVWJ269SrDpfWz6b3qpsFiS25cO1wh7hkFRx
d1MiegjyOe+O1ti0Dy09s4QFNZ11V5aH6b6eZ3thUdXTwJGiZTK8Rnaqaq9r6ANYdy7a4hXhNJj3
eUJtuheLca5iT8m9pEtNn4YZ5VcubbqFc6WEF0MVz6FrxYaoX5jhBcp5COKFHWg14V13covw4r4z
pHQ/DzErAmfClezmk9HdZ2gErwrLJmTIMqfsplHFKLv4KLrd2GhkRMoInWYUFHzRYdgsaReitE+A
8QyIjy4GgWvQ1XLHOItIVU4oXQ7N7aKM7WPadQXeozGxfqpONu6yud818swuhIb6l6nghWM56fLQ
JdA4oI+gnTHzbglUu4w3Q+RUe3NsQ7+eJhVYHY17Fg/xeSYAVsAHttyoFA1iwRBydWg1P9Sw6Ho3
HKKSR6aX75aYDtyvPeR/VAy8qwr+Pa3qvaoL/nv1wuClWutr7elH/S8sEK4Itf/5uwL3pj7oIrda
Xn4vDq5//+/aoPUnrnFgdui/1yrcapT9uzbo/IlvFrfYr5ohNfj/Vxq0+SUIChR2NYOekEGv4O/S
oPEnWfFo56gyE6GAQP/v7/VfVAYpt0MmWXMtgOTS6DrpE/ZqEkF6l1tA9mxaEFuvKSERvoTfTse/
Uab7NQxwJZio+AzfNJ7mpaEGuhBS10sSad/yNp+fQ+0HOs6rXM8+K0Od1lp+jYaF41edA5TCSeEs
45CUkB5hYAvrIqID7CXN+DWRLOFRgUEfodf+lMkNz7gCeTa+wmvxDUj5bWkl5/US4764IRoHeUbU
PlN2vOta6f7jE6KsJ/b3Usyv74gnHospJ58Et9elGGWEwTA5vOFCZ1qjugxPqzXbrbFBkYYh3cZK
c9co6s6IpBtqAI27IOIh8nMiPdU5yuq0z6SYwoGRq5u4oYsuTcUnF+1NAXL9jtxjCo4oinnQg15/
Rwqc1ZKZTRvQtmFeaWZX6QWA3hhIfqoeJL36qk+kMdVN5C3pdB7FeudqjRVMWrETcW94stQ/xqL5
NpblLcHGO5bdKBDlUP2k8PfeFV9Zo2B8YUbhn3v9TVHKaFaOKiyI6Huz9p5bP0lWzTFa0axyrB1b
LaTBohxc2vWbj6/leqlOLyX1YCr80Dct9bTqKfd2bWZIj4NcQOozQ54j6fHjIZgIXg2BJY2t6Ho/
YzDFPLse/29lbqjhCZv3tA0K2T7r53bHPjBQKvOT4v3bAu46DpVBAnRtlI+n5kF0w7xNy7hF9S1e
opLtc0uWrV9pebkxCgv8tZ1Gm2QmoZVgAUwRqbj5+Eh/tVJ/P5vrodKOpH7LCV27CK8P1ShKK88z
SQSZ7rAMStLRF0U9PNvjPG8hwgnpEHXj/MArU2L7HyqPUWbobpv39lE2WI54ZpEnL0OdZzUbNNJO
jUKb9stsjjvF4KO2piG13yYRnoeNc1E3VnFulJYTsHLaLykGuVhXXDkRSAXp+QZKb172tdQHGoDJ
zRhZl0NWbad0Cb9UFYa3Lo2OFKK1HV/jKMlIoOcM7VeIT/ZOR7/mTTb681HvoV6F1aVd4y3TE6Rr
RpbinBFkh7ZyfBwJbPbXnkk3ywo1YNmF3QF0ucukB2kkxkV2opLd4vSsFzUUDTPZYLiVfHPYaeqo
+hpe46PhxJ88WNr65JxeDtBoiBNoMwIvOrnzqqK386FoRZA3YeyrKTqvPh1jj6nhBroWOQTJTRej
Z2omnHsbMAJ9YJVC38eNJr/0iXHf99p4Ofaa41bc2VhlCyugGjq7VJAAIA2IbwY2dQJJgsshSw+T
4IdsNxtXNEr0LUrXylba73iJsHrWmsWNZPvnx7fdew8YWhKNvi03IBSN13cdeojJWOAhMIG00pc8
SrrzaGnvmj5/+Xig03l/vb1XLxiinJWCecpiY2lKklzfiaCW8wyZ7yIBVZhyaXZ7hLt+TuHTH9qc
peMsf9JQeu8YgfAT3QiCHc3JyTHKWiWUuqspRyVV9tK09jmKV+UxXMrPrPBvunI4aFVcbzTkmK3e
jBQiz+lyOawBQFtXRk+hluhLRO1toC/6FVSNH//xSaXvhBgI1y6b1XWF9fv0qEhDWI6ZLAJUYrrf
atYB8SNSTLNDuKmc61COOiAbHw/6zulkUDCLFt3j9Wq+HhR8RkptcRRBEWnZxjFTsAnx7Ko6BtaP
R3pvWkZ9xIVb20foQk4WC8Yo2U6DhjtQrfolmrMnzRqXACWbNziILY2Vg9t3PxsZ/05bZN8/Hv7d
A4U/y0rKAlB1esuajT1YwuG+ERpaVcM4Nynft6hBPx7mnZvGVFfZBKtkZA36yUE6PRlLISzAoFrU
YYu55z4R+aaa69w1c+WuVj6NXHwn72nt4hq8s0EXI/08vW/wVyyTkJpA7RzjwYxW60S7jxOH2XfO
b+Z5ijeSZtZswyL6HapIHyl7+khLq61hjgsd19r8hBr0/sUGDo+dkw7zm9Wr2Uu1XUYxFzuUt53V
O25jz0+1811MOLqsZZJ8wIVXhqO27tjZ7ServncvwwpZXpv3AC3U17e1RXfGELhmAmNMbzpaPiRe
HVVaWLMaPaf5/Jn87XT1xISI4AlZDldg3SSdPEazKUXMmEYT5ItzUJvqoaEw8p/fWdCNeXmx1VJB
O7w+pMhM+zxcxiaIRKxv9W7APycJwn6V+SvQ6DNawR8P+Cs44+Stidri/454ChWlSlVOCMQZsapD
Pw2l4bIWNSidcnhqkQNNvrAgzuLwgyUxtpi1zCORx49Dq17kZg2jxJiC0Gqf4PGeR41U8Pe1aZda
ycvH3/S9ZxsoM292Eg5WLcrrU0PebSnTkmjwW6X3VJLOR625MNL4r7IBe/5/U4DCRf59mJObKsNQ
ZJr90ARm28gbia5jlE8rUAOL6ccHtC4PT8/87yOd3E5VLpyEwmUTJMvyPdEGvxiky7w376nEfHaV
1xfmm7HW95xl/GIzn7xQR+QbuDDbJki1Cr2Jfsx6x6QWqFy0tnEu2/leyvId/jayTo3o5uMDfe+5
IVoA4p2BzpJ/X1+5cUpw2NIWDrCDkvFr2sNzW0z11/+/UU4m5apLJjVmZRbM9uBRK/BnCGYfD/Hu
hIfMdqWJ2A70oZPHszR7dVpqqyaIbVICqZyohs43JSvM/WQxD4U4SmWzVXb43rR9qOh3n3yBd9a4
KCOYZYhkxj1/CjNJpzmcoPZyKmuFunT+IMUU9M1s9JSo+DI12SO03J+E45R+R8yrW1TF5uOv8Ist
cXIrsW1deT4mX8M8lfJVCVc6o18e0AwNg0XkCBGUm6GcLOrmkoV2Zp49bFfXzSi0Q1Fk2AUG1Y8T
3fIntoyAsZ3suqX1HChNeYhaM/WQM+Tbie6HVmOMamhr77HyegKnoCeq5cIxhtUzKd22Im7PlGi8
nyWBu2AyzqbJIQqla6tNo6RZYCF79xRtkDcQKTEhlMvXPkGuQcuePoPUrqy++caUlnljSgr8EHXV
IdTwQWYtu0X1m2/MSr+qhbXHTx4faHfBc7F0xYvH4ryM6u6oyygI1CXx+y66mwbMdHVGV1FMx8jG
yJnFDRzbyAYPsJiDW0iZvNHZ5oPpWXBRxkm+HaTmFsMHJEgpMvfQdi/jSTNAGSQlfZixfFQWR3Xl
KjxrCjEG7SLBabbt41AZObAeCbtI3dOzVOCX6PSQkQdg86dm8BOLCbXz7EJDBJIQ5LGJWofwhkrA
ZlQUaU/F+pOX8Du7BOSj3AmIjYGfvdExOWET0mio8Z5O50M1PjrTcqO06ZUVh7dyU9Cw5tx/MnW+
8+ZfIcXIqNGt8kI+edZp9mtOIc910I0l5rYRF2scxddym1xFTnrDb/0XA7LhstGiq5D9Trf6lo1U
hbSSOsCeMnt1bkdeH8t+qBBevAyJN3blJ+f1TUmL1QYsYUSzqMZ/gUdez5o6aeHwr82KRWajbhpM
GD6Fr/S2KjF+D2XyhI+lIicqc/zawUlTFC+YZo58tfI8UmvdDes43ytOqsIjmuZLTIjlsy6BZ+sV
s0X1ANfmk7P0Tpgj+zWwNBpTI5yUXyru34o/0KOzGVNQHZDldyQ8+9BPUndYivgSSQW6X1Lk3TBd
0o3TqD/xbt7qYuw/maDeWScQ68wKASsE0+QvwuBv30GnEWJ1vVXxtik8I+8alp6A4BfL/uRo15vs
ZCKETbtOwr8iM08nQq2t636sJsw0WfHNTI0tG45PVtjr++TNEFTUoe/A+UL9/voeoFrR9KlAQwVB
5L4dBR71srzPq3hHXSahWR1fm5F2bbVk7308zb/3WOPHYW+Mvt/W3rzpMKwToyDD5G8xW9rGSw6B
wWiLqzkurwxAH16ZDp+I/N9ZEMEN5CZetxPUjNan/rcrl9kCoGGncLSZIbw5XG7xo/pWkjlbPRw/
Gey9U0sjgXrw2u14U93o5zysJlxRQW6YVxISE0/vsSxq5lltVWeSbt1qjXmbxvK3//zE0r1AcWwi
r6Re9fogjdHE9qordTAoLpVev4aBAhsk6Tc1GgsAKjnLsuzh40F/7UhPbiSKlHCFCJGmRCafbB/p
tBatwds0GBYn2+tSe1QUtmt6azxrGZi8JJoxVU7FMzy+HeWlTZllZ7BmBk9qF06L5YCcsNDvR+O8
eJHQDNQzeEN8qeIdI9Lvul5TC5RaH/gXkZ+mZnhKK24t4CJO1j1aZG1u6kX5omW94faKc7FYmRS0
El5Iu4qfag09D1XjiFqjfUadZnB7PYs3qZPFvmgbG6CAULdF5mASTprbj0+Puj5Hb07PCqRdd3WQ
Tk+eMwORBTEKYRVMuIo9qDe6q64bsLqF7o9x8qDPvbWtQ/kwr0uSWFKbb/lcbrM2X27lWN90YAh8
qyr2xoKtUEG8ysnAkZIm+qNpp8UGpIOzrcz4s0rZO29C6AQw5zXKEFjATi4shmh438SOB5UJn2zi
+6yOcmUztlN0tGuuat/Y9ifPzjubRhrl1Nx5H+IyYj36+ibOaUartLmrQIx6t+0nREtqTgUC0JBD
CQQwWQLyx3MMKdzWeaIAHWFnkaal7Dqh9gXzwfM0dvf9miw1ygvKe1M/TE3ewH1yPqP/vvNWWhcJ
GLyon4DfPn3k6raLGgtzfSBD2BBdeqeVsAqSqhJ08iOkC4hGtzXSNBCVA40Y3MmjOiqfvJfeTjgK
cGk6mJw0WlWnMyqC2VoJ7bEMYHac5bN8Icuxl7Wz34HELGfnOMKBMOz2s23m202LxkoC1vLqJlod
VOtU/9u0aogpMcIhWYW4dUIarhPU8ZLB8rE9OXoWYXzLXUpgSX+ef5bw8OZdfDL0yX6paRMlLuSc
V2Q377Jwzealf1APn6yVPhnmtCROvkMeW03GQ+AM52XeU1xtA+zqnwzz5oW/Hg3GYYDnXELtFAIX
yaggtJQTOU4EA4ZmU53lil74H09G718vyKVry1xlBbi+Jn+7XioscdL60oo+RbYFcnsbm/qFmcTP
g+Nc9RGIbJpaZ+A/dmr/WazS+4PzwlctQgQItj+ZT0CDdOxAIgavpUPZa9d9mP6YsV+6c/3UdM0+
SuPcs8VdOVf7Tw78zeZ2Pb+/jX1y4KkEvDFGCxlESb8FvOYLc+3UstOczU05DNB/0q+gD+6mtj4S
CvXJkufNVLoOD+yXviUVVroer897BL17gUgHKch+hnnqiiIi+eJSzdMdXsBPBluP5dUb52Swk5oI
mBWJXbtVBgWRMjhdXXPoNwC4qFp/FmT72VDrbf3b/RTKNA/Zj5ZBK5dgZQovYvZThhuVovzHV/D9
kSBf8FpYwxBPZhpN7+sGoXAV9J2l+/WKcqJVNLF/XuYLIgw/cz2/Ox6tZgpLmENJkHl9ZAUdSYOe
NpInR/TbBBWYSxpxjbodsFM//ec09PWi/TbeyR1ijdnQqwUXLYnqK0sZz1vR7BuYfbLa7f6LU8k8
s6ZY8rSf9lHSmepwnoZloCQoAWpbv3DA88D5GFkeftZMf7PYX4+LvgLFa5lN7ul1ayW1DIF6c1wz
okjTLHxwexe90/lts+wxhrqZpH35+ABRCL19BCil2SwkWLqsgNnXV6/tFuaZjEWXqUrfkkQOb/S0
MLe8wry8Lf12lOPruZ5Gf9bm7+TA0G2kMLbJ1ESjRCTfZlLz066QmiS2OgSIEAUGJapQkCduM1k1
t9YidlB+zppKO08n9XouIcumJA3sByUetpjxJDceSOrpEbl5LEolL1TrL1Rx2iOkBSfoqM9uI1Hq
Z2FRdqtGo6dn32VVSW49F4buriPcWiOQsB0K+yfAiWgn8tg4VkOyG0ponb1WnGWMtKmIAvacUT4o
vWZvlkE7C8es2yKB7K+WUvLHwcl2g4BAVlocfbZCj7pMv2hC/WtEFWgDRDdoDNBtVtENga1LXzTS
qY+tonzDojPddmznEEhG4GW0etmRqmugSQ+tnVlXpasaebMfB6nfSBK8D7VJz/pl2lU1lC6ngKJk
5X1zHae6HfTw6y91HV4Usq4chDyiAAyEm8hUug2Q6AQajvxYt/3dKAHR0Ur10gqVfQZgG4/+TNKN
QGJLg1y1HoHdIYM01BZbHZg4LZLm8zmTx02cLeF1HBpkK8LoO9DdhbkrZOkQCxm0wFpiG+Mse5EW
rTmY6lxfyKQpUHILib6KhO+kneGbkZoebSOqPLnQ90KODV83O3k/ltER7D/NiiIf94muDH6pKbfa
HD2FBYCXdLxNFG08JIqFk6gWldfZ2fdSz+uLYRHP7AsXDtvZYAxoXGeldWhaTg6RXCHClXNfR8HE
pJ0BJKaBvYOigWMjVXbDymRRNWiNzqyBUFwl5m2p7UBeXlIW49qN4RAHydRZ7tJXxte5xhsIbybt
cXfRh3FtLdzmabfARIFVtYLkDpAx2y8KqgwwaQQqOlahBkoRmRtr0auD3rcTxMwojry0EViYqq9Q
EvItCmAwN/Y4XtvdQGyyqvV74IbntTnLD6MUGYdIjbIrEdaa5Fd9ClXImVxp1sOjaUv6JtT18ZtR
ijQoOfGtL9O21rZDacrNbpgU6dzUm0xQZBVGiQJ8dh2Qc6oVxdtBW9rrvuzVwFog8LCByLx8wJtF
1bPEnV/XZwV1xD0MCd9AW0xkdwVATq3uLbnbKcVYPRmYovZhatyw8cvuacbJK9pEdvbNYHZPsVYX
qHup9GKcbccXI45VYu/0EZ+UozajvUHNn3pZ2t8ls7LD70SpFEF8F05+LY1eoTndNocMd5hU49GK
JwXOuYJQrIaFOFrWcomKTXhjJG17wTXBZseWDhyf2Cg9Wwykx2Hu4VgbglxpJKYUaRyPahQ9dfCo
/LDjhYClItWQMkfLZbfGZASRPaOHY51+YRUtuRaa6EmtVOYWqHSx5s+hqt8YNqgYr1ZbNDURfoYA
qBA4xlpMluxbaVVfSlI5nFsFboRW4ZkBjtaXsCCl9jaZJWWv55WeuWOhJ9+nKry0wEt4y9CaoHD0
BG413Hs4jKbmjhUz2VyY5TFMx/0wthdaHI1e2JQ/jF5C4lzHSeTXjQPoWkoMimhhHhIz3BpRG+BN
GC8ggt9kYGXbji2fQ9ngLMvi0S3qUN+AiQFMpV9mfXqFtu56VHSireuHWqQ/xFxLSImlMyPPL+xI
3lnJeNCxrbhWYlbg6uPY64XyIC0LdQQZzUBvp5Q+8/wwowsJlrY6I2HxGngcpYNE4M5tpXzDgvkr
DfQWho3ZbTNZecDw0vkNb2pvjrQrXI1Eywy9Ekxxd0WR6Udhc19MLTzTYYz2SqyPHq+cezXnf+P8
+clAWDLQXnXNcBbWyZey1zej9jB0C9JB0T+0ZvEQy2wi4f+yq5Prm9HpbjPYF1KBhSvrqqMNVHiU
dFQ6zc2AcB+CUoJjc/TDZaaLmuwizowyO9c4N3nE7p1ewHM1QetV5RZh9HlpRgfLxkkCF0txISgZ
G1Ifsc4IQJcw2cOueCGn4qA70NQcr6mdL2WZgJQ094BZf8IZDtKiPY/y+CzGyzvZ/Yucl18GbLsg
KsfDkqlrdY9lJwG3cqrdWop0BsrNU9hFzYkRUO290KJHZerwsobxw1Cb51pmqR43ZuONWXmlasvO
IU9gM0V5eSMpPOngs+61YXZHIFGKQTIq0nRz6HD0TNL3GB8Cs2t0oSvFRk+URyKYr/VsqvbMM25v
2994pr5lw+xZVuZ3k1I+O1SoyEc+k4Wwg8i5MUNyzpTJfiqq7LwrzHPRKTnZdNyOAAB3eAYPXWgo
O43/MWlhdZXif9s0+v9h70y26za2bPsvrw8PAIGyC+AUrEmRFEV1MESaRF0DgeLrc0LytcWjk2TK
2XpjZMvXvhKDqKLYe625zCmw1dYndR17OlsJIqbTwJit3jecZWc03aesnF7GuZOnDc3m/jTvxsia
drElk+7LHE8yuTELo2yrmxB6RrxB1GdtoyRbTim5vb6/QTpyqEUGQL6PzpmdsujBScxQ4waRI8fA
0bQwSEg/yoaLRTE/KEsc2UOz61tD8GilCHFYyonTRMWIw55ddsNp5Jq7AtOz7Nqt2ugfnHmOHS7X
HSaLImEPGtintzs+g5C1tLcZCyMiC0O4teZvevkZMtLiC3wmfiyMYKZGVjsfNXB+qb6gE/1p6ENF
WVW0YYkdo9rN+XyGfXcHYXldEuqTEYvqsjBRDrF9Kg3ng1Pt8fv79zUfnlE6ZVLaYoyrnQjdO60F
TVrW26EpL/Wp/yAo9Ngbw1nIQTPOtppe/9vbOy1mNsGtrWhMw1ET2g1bVx8y8wcBPEfOySTvAG9H
3sVzPKwlRyAHrIXm6A5IjWe5D3o+UjsX+7jLNrBwP+q5H6kKmOgGrO9SW5ANBydlg02h2ofrIW/A
VDnrSoAv/6lvio0W1SeKUZw3Mez3aGXH9fZtLtsPmjBHb+tPv8DB+XkwwPmpWMl2a8hwklt7AyVT
7oyf3v/ej1SXOFrS6UHagsjoez/wp2N63lgLEy+HMHb08Sk1/Mbji/8o0OvYN7j6OwCsODZn2cOg
u3AKbfjkFIxTvT23ZYwsFrmr86iPV9itrhClf46McT84yeb96zs6Msr81VhCHZTLfPt6qtZg6zX4
wh0T7KmlytOiksq+dbIn6KQUtfhOPPj791ETn1qQEt8f/shTZFB6qZCVYFqsFJ2fqyBZnGeyKiq+
w6WgRt3DtEttXOLtoBkfTKlHDra4YdYKEsADOqEH09wMwj2Z2qbaxRKCdY1DbFusuSFICZJ9ZiIr
IjRw2gDRsj5oZBx5h34aWVMPmkvEfDHJ21yk3TlE3QJjd4zd+/fxyHy2ViV4jK67gqMOnmK0WE2+
JEyk5tyfldbeEZeC8wKosA8GOjLNoLFBYELEqG7Ai377wArLbeNwZLFwsvaL3nxq5+zPSnE2TRed
2Z31wTR97PXAGUFdF98CXbKDUtKiOFObsX3e0cTx297athUpG9NHd+/IA1oPgODdCNajCbj+Gj99
5G2SwziImTtpkn9tV7Gcady8/4CODkGRmvIxfiFWvbdDTFg71VpliCmZL6wCyjs457v/3RjrS/LT
ZUT6VBKGwEqTFqZPI8wjIWLz/hBHHoiro8mm/MU/fwHAoMMYa+oV5a531c9Olfwpa2Mfq/NHDbTj
46wOtRXIg1v97aXIySkm1WKc0l4+yyJ9Ih8dSMGo/Kvr+Wecg1tmG5FszJpVBPGI4i3EXI2YPRtq
zO/ft+OP/59x1s/qp0ejjLNAisb1rHhV1RY3SgFE/V+MYWJ4WR0+cIgP7tkAoslyw3WjYYebIdRh
kX+0Vzx6GSht4IBBnERZ9PYyamd2JhrllCR75TTty3MpP0qWPTKTUUtEZoCxzeRaDiZLVbqI9Fw2
FtWSvxrhcDEX8VPTFefAX39/XnYpSJCXzPKu/dI50towt3j85W5io+nFC5ckf1s9gUhjhexBleK+
2aut8+cHr4EMgAdMuArKmEtXqRpPOnJrNAkoDeeDLdGxp7Pu4jF52RgLDoOtrbHPTRcmEX099Wbp
PgFSuXv/FTv2WQKaY9rHUUrP9ODhVFpbWZEpeThzcb4eG6swo4aYfKDGODYMoogVnKprPJ2DYXCk
F04UssgIOyXFZKIGiZxStP77V/NddHTQ7sGfiOJDhQALvvJgeWnKiamsZJyua1ca7z7vycxSbqt8
vHRD61rUCpwJhgYTxOH4RUvM07m1b3rNPlu6b2quBP1HouDvFMlffinDXjNV2NAjOX/7xixU4J2Q
2N8dpe8rsB8wFrZAkrx6ZbDX5haUckBbIOhb88SkiKRF+g6reGYlXmlpYAxABD0Xy7qxWTyjIeJH
d3dZVcN2aE/L0bgtq2UDAGffCtg64lKa5ger9pE9AruQf67gYDPSxR0Nc1eUu7wnNqZ56g19l6rV
hW60G0Nvd+8/xaOjmSi+8B3y0hyeyCN3AKFV84UlbRKoyxUsbU+JG0Dur4n7US/t2JvJ9ufvwQ7W
i2LC5eYkDKbGVIihRpBDg+n/4d9cEojddbeK2PDgvSzjrO+ciRs4mbPHV+xPKjga5OE1J0dif94f
7fg1/TPawR5cSirdZPuWO4DbW1vMO1P5HOsfzLXHB0HuoK8iMtzAb9/qUNpNDpKu3BHGtFHKG1gN
AdyZDy7l2OKxpm/+Z5T1Xflpmc3lokJ91zmVpiF5EGdLD6icArNm/C8v5+AVrxHPylkwkBRV4BTP
uf5oknb3/oM5+mYj6BErB3PFEb69GhZgh7hSbd2cdDtlfBVWs6sUO6DI5iuN+8GR/ui9+2e0Q8sJ
Lf4EoDyjRUa3mSI3WLBNzg6YkOG3NZosiu66xKOm4Fh9+DJYjVqTEzvzMqg6+JpxWzj2B/fu6Pv2
0xAHb0I3RI4qlYk3wdYDatlONQSx+FfvG75WdsSsuL/wKukikTU18BqM84UZqxgcqk2tUnP5yCt4
9OGw6jqshyAQDotIkTHbpWWztPc0+iZyHmZSJnqd5KTigyX+15EwimscyVf5mv5LgbPUa1dN4ZDt
StPaCtGcdB19mWa4SqkGvP9+r+/v25WOofA4oagW3w2tb99vqROrNOAM24WKvSXl4DMqgV2sxZdK
Fu8KcU6TuEz7Dwb99cVgUCq4K02XmHt7vf6fpohscXOrKBe2MNkaBPLgVvkliVIfvH6/frqMYrIe
kYPJAeYXL6I2IG0ueF4jcSPYPWg7rgEfD4nUKXVYHzyzo9fEWZ6yP8bZXwTeDd4rM2r4nnpChjVM
ILlCl3KcNu8/r6PDWAyCZG0VPxxMeqMBXy9yBmaIUPqjPnhLUfrkRW/fH2b9MYevBfB/jIuUabA4
r9vcn59QBlI1lHlJl6P3CTjxFPL8sC/IMfdUCZqw+f3TpqZRAGcmouSOKPFgRJq6eRanM1S3Wfc5
35zzSL1mKD+YYdcfc3BhsPBYnvBvo+I6PKAR6KZ0SQY8LurWJESnVvs7h1iFj1TiR54TFnF0ajZi
ewu1/dsbGJUyT3oXjkVRGbeGWQfaaF7jqPnt4waGfjZdcKuNVZ9ysDwRDZqL3BYFClLoX46JRjJR
zA8W2iMfkqnBtKekjUaaHd7ba+mdVBKKQfAL8YMkKBB7qbrncm42OgwWElWe3n/3Phru4JooZIwh
bfBi14zzllrsFXm/oDIj322SAML5478YDuII/B56PGhu3l5dGVeqLi3JcIRQQdjZheayi0vh5Ynj
pbRa3x/uyIRLKZup3cKBgcrn4MWYSTYYW7UgLWcpvEmLvpkw95D3+bZ5mczzfpjtvRJ9dMw6sqK8
GVV/e5GDVWfLXJXFDnGHX0Ox0+S0mbtklxXWjxnq/+hSH+DnqR//9Cb8gpe6fSlfom/5G77U+jf+
Akxp2h9iXQ9Xv/HKPFqRKn8BpjT7D5MIZ4NVBWmtKkwe3n/g89YfK3fKYAmlEsCywKf5H8KU/gcg
DCzoeDioRrBg/A5i6uCbXAs0TGJs26nNcio+tC9VtAinuQhvrETRvlityO8HR+QtKM+eoCOjdya0
QXa4++kOXf+Yln9G3h9M1t9HtagKaVTSKA4c7rhsJ5o5Srs30jDwYMxFctvMUfJ7ZcEfg7h4lahA
sKIetj8aAkEJhXNussiAEmm33R0MxWn+YMtz8AF+H2Vd2phmGIbqzcEH6IRNOxgOsU5xrnuOHhk3
hpNIWIijuldL+/eqNz+GY+XmlaG6Bi787XC6PcbAn2168iGgqUnc6o1WXBKT+dH+8dgj4gzxn4EO
S4VW6eqDOto3Y95qQYyLxFNbAm7ffw+OvX0wWik5ssqB2TqYvawIDWEcWzdF6Lif+EMy8iaY5qf5
Uivb2UXs5xtWFAfvj/rdMvzTXuHHTaT6hQKAjR3noLc3MU+XZI5z56YrRBuM2A5Nr+kNFGAxUS5L
5Wa3Q+uGG1hH9gPVFmtriiJ6SiLLDgkZI6HKzBfjLEWLTi5lroVBXha/i2n58Ut+j6RggUbvdfBi
EZqWqS4ZjVGWzVuRZYvh50Tg+rlNvCIKFPc6BhGxf//WHHnqtNEpIwh1rUMf3pl5iTuSxvUb0Y71
WY0hKEgcdfy9rdp6ZXTR+PhpBjHtuAcrZYuPOZ4H9cYtCHrTQ2J6k/ZDWT+bGJ7i26dsf+83MfVy
FBGHU1sdR2kL/fF8WqRt0nUyxy8uFtDqlGAxp+LCXBIPcy21h0Dq2ip4K2G3U9UT2rCfVbV5xbQT
wtKCCzF6nW3UjjeWbkrm7NLZ+Jto1p1bzeK4AZ5I5HfJ4lqfshG5BTBr8n3JfesVr4mJgvFcN6nv
bauo71uCUUdPktT4GssOl4G5nqY9E/EmQasLIbGertTiYZKtLL1Jx7zT15CqHALjT+jmiX4TqQM5
t2qSdHqAkGbZdD3ocwSFA4ZsZRQ39eSEelBWSfbN1FK0TYa9pJpf2Za2cxoh7sPRKB36z6741IpG
kOMNdB6MOpmXN2j7FiJ++Q+6N49tC8h9NMevFmJXbHuohKBjNXWBk6irnQJ9QsIfafqwfzFioPs+
yGvlOQIb8NoCbD9xkCikUHBMhK8O+Otb7qN7QjutcMGfFyBh+cSiM6wleMmqOe7vVJHp6TYqe8Iw
VHsk97HTS9KezbiJNmFWjTHhGZqskOd22asTiYJCnqLp0SZpesLb9TERnUchkdw8uPRYsWH1Ky/t
JOcsaJkTVvFWap+GgzE62wkt2NcyRIjgFShWq8BooMp4kAfh8eMgdm8F+dTXURE1l1XBCD5Rc/ld
mVpuh4pAce5ZVKIdP11FnVdb4yPxhsM56QEOom2RwWSWnYne0o2+EV0Nx5S4vlLbWe2UfSmTrky3
CfIsy++MaThPnE5mGx2Fbo6Btx7DnaquiNjCdscsiN2xDjBoGujjLYsYMttpG41OdFR+SzRZj54g
HHAlCo/1E6JLW3rdbFaXmmX0qY/tERY9WYzkHiypXfJ4lyx6NiW0Cs8oa+ICYZbOz+rYYJQsOjvZ
iCnTH+x6ACG7xCl8WttwAJpWDSQStuygXats0POLZsTYgZFjrMbAyZzxljSD/rwRlXgF8mPN15mp
jWfIb+Hup6IB8j7os0FOdrE0JCfECzLKQYMChcY063dE+oWx546hpmzTFUOMJHk0iOXuWzJJZTHT
tlj6Qf3E4lfyiantOPiaJAM8kG4l0Q1Hq6CZoGb7dXRKdfAa6SCg61S+GxJ21IR1JXGcIG8IFdiE
Ypiek0kz7smBJm+tb5Jbe7QBdMvUmi14NIP4NjZzfm/YhXmTiSVBoFc4MkgMt2uxbFbZSTXxNp+4
RTxdNhOf3i4pjepkKCqUoVxr/ZSs7V1vccziSVXD6JHfoHsopb1GYZYLQiy9aDJUnZX71c0Fsc+z
bK3ar92+aANjGebHsOwXMG/c28jrIzfLAqIX1YscuNbXxFhG0o2nIn2ZeQypF2qlvNP0tHq2MiV8
dEqnqfHC6NHXutOMzxPZvAmxr2l5lZaRVKnoZiiFzarKEl83WAn9jid+7ZCTq3gK8M3HkGiAC73T
49IXSmhahNeAGwdxu7SElBUNSbtVSYx4oES2eV8Z2JfUfH0HJ3X4PHWpEhFaTo3A05IafEE/Efnr
RySxf9YmK7xpgEllKI6g9JLkN+AwIGBAoIgdZXyhigQHv6045hyAzjByohrKyCFpItJS8hoT7XVs
gTB7MdPyFMxtR5EVVHDSe7Guj9eEceU3YzXPa9o8RGtwU2btmbIX6mYw9YaETcWNXEiFJXHJ1Sjz
m4z33qEPUUMWaXvDvO7GQhF+1EfLvRaRg3sq0zE7QfBiOxfkGgz114L0tQXrgJ6EytYtMR7O3oqZ
d20yZMwiOXfaNuqgkNlL2Xv1SIIH5lW7HcWtWbQO224VxlDfsvlmchZxESjScYF5umbcXXR5Rmpj
CdRA98AUkYBh879DiFctmaEE3NS8EO7SrItd1DJt6uMcOOOS5Kg2bf1ME6COy2pwjU0OInG3CPja
vpE0pNzmRlP7IzrVfG8mUj1TylQniVNE1mNr5vO5UasYlFXwHhhBhKX8SVxK9zmXISz8bpqXflOl
avJ1AH5yrZa5fFFiU3th/20s3lQmPPq6jePxZAijOA3As+XTRmkc46ZGG1JuRIWHW/uMDUW9a5D7
5kGNTjzZNyTH95uFxFzVr0XFLleJ23nyYiiiOf3B3Iy2dp6KP01iIOYAiGw27QElkvs62WmmA8oI
1Wkv8jqDxrgSZ3Ncwva+d/IUXI5oKunjhVWSjaypuPiyMJqHFMXmFOi9WzyEJFiBnrDToT8LXV6f
QHEdFsrSWN8sw2qgXzdFTdvIEHFoBdUkdewhpfVtalEKb0J9tGvfyDrZ+G40DkRrw1HLfXNuCrmd
gKSwxPcdUBPCEWsSe1OD/ARjGCxeRRIn6bDEefgsJsPw+jHHzRaHLd+O1rIQbdl65OFm1kOYr+xm
WuHbLhlkvpGaMbjtgqAIz0zGovMzuViYk4cKC37CsaL3xiQaUTMnvPUbOwsHPeCAmhleXKDc9lMl
Zpm3WjgnF6qOcXnbaaMjd2FXsVJBe5/TPdV5SznH6irj04mlwN1UUDOnk6KrxAMJVM6JRa1eBr1i
tV9Utgqj16tzFPqEXTgrQTvpVj5N2Lp3BXapsr5atCZPCDBuzZul0OyvOBskqdidMV5lkoMBYawi
71iEBFnaCFYyGrBNgyjdXwRHBq8jeois5VwjXb4TKQhhYbFxEKNE/9aF0lC30QBFFTk0+z2fImSC
O9o2ysXrxIjimjhbbQxaEWqv04D1aa8T0MuZRNOdnT6HynSdzCKdthzZ48VTqqlW9uRoFreWIgZn
386jTahC4tj8pc6tdHnaIkSO78M5zEAPmItb7FpXixbi5cVSbvO+HUD08mEYAQVLVrWuTZzkWToz
uQPo1TFnbUbN7dRdI6PGqDwX1IcLiqevccoS121nVzNA+mrKylMZVYo8IRK4HXzXLYoIQ4cuSl6H
qH7puNEZv0KMR4ogPpPge2WiMEZJK9d8QUTS+UBKgPRoINHZZQ88wGUs6oget9JwEOv7xbpKNdZX
Yt6X/J5if+p6BDEozMt0VuLdpLDPnuDr3k2mZrVnhSVlf0KuE8qfJU9SsETS/kvd+VtVqf8Z0Pyq
filv+/blpScB8f8HqjkHmveo5mVSvik68cd/1JzEH0ARKBGxOtIjgaPCKe9HyYncwrVBvJavV2js
Csf4p+REXYk2KKbS77QMSkJ/l5ysP+ghIXsCAoQChiL7b1HNUUy/OZnZ6xBUmyAmI3KhA+uup9Cf
mhD6nIUYSFJvrGNzSnbSbB3iuzX2heUWsaDFijIwOcl4aYiMxQjmOBu4CdXLqCy55mVjNz1j1htn
Lx672Q4EfrbBN6cw64BG5WCviC0r82AsGzf2G2BCLImOw8mqLLRJCfTS0e76ybQuY8GJZIP7eyF2
JXca/Qz7k0XE2ECk+EU2QkT1GJgwHHXkR+6XmPQF3xxzkhJsMx+rs8qsODkYQxsNJ5zMdXjljZIl
Xk1OBI45K2LlspXYqf3OVuMHeG2kinRuYTmn3ThOrle3HdlOrOFmRPwXi4LG3j+YyJrHgTQZ89m0
Vkm8SrfW3OY0SV4bO0k/Dak5WzhGRwMZf6OD847IAIq3jTCaO6PUCL9uSHW8D6kX1WDKJlfzmtw0
Wk/v2u6WyMkavm/Uz5CPayYHdhTV+C1pWnRtTai1YjOpall6zbLkgn1up72Cpm6HjXTIaSUbJM2b
XawURrWZ2NnF3IJhcq44K6eGr5mhQ75IaKbDtqvtBiCKTsZgmXX6jJmXuHVfqYf6c9+IAtUm81jt
54aMjI3JEfyyNPTU8XFmxGagGFIBv8IuXvftfA7njY5pRt/pzpwlW3S4mk1cRGh/TZthvEgoyrxI
tdTzM7NNm/6KzU3a+ZPe5gOPgZ3Miduw5d4PNP+J2FywGgZlqKpEizgGDvgUS8SM6Y0wkF3pDOHr
Ouvru4k7+oWFtjdvEhkXXyuqCawdLunzKxa+saf7cVpj1joSjpJdz6kd6npi99k2Y5kDjEY4T+f1
hiyuTeqpQM8qN33kZe+kh6WbTJkhlqPp2ZjLvoJVtb+lOjIx1HOiucZKzAZdx+4ae6nrcFgKh3Vi
xioI7K5IpHXuSLPOsV7KqPfIBslbDx300rJeZJXtd0rEiiQGDIRXURHO0hf2tpyn3vEsvXGesToW
92Y6DrcDmgt3OztZhOmvyAYqJNPk/JnKznhIOd0tvt7a8OPCeo6fVG1QLptIhipbi4gYNoHeRfdd
AiS/yEUXX7ImjWNqBoqjXij1JPa9loSv4+rNMmQe/Vk2s/6pp8j9rZeC3A5I9OFTr5TiNcnr9lEH
SnnaJa1xH4ZW+aiKuWv2IpWRxlcTR/O2QheSblq3nE5hECozCVaWifzXUKPZCXpWG95LvsfRn6Iq
ebQra1a2ejhpFSUnnTQv3Hj4ciopKeopI5Q++Pcph64QfDCnecVZKC1YzSB9jUMLm3k3rXd2lDc+
AkthB6mp5dc48gTaVqxX4GA0K36qYkd+EU7S349MLbfx4CZF0MStzhdN+OKL9f1R9xgsL6Ni1K95
usBjO60/KeK6fWpTsy8CHeLGk5JSGPdbOOsar4aQhNmMiuKyvbFNWMOkXgVxW/GBx/VEOSKTifa1
F1V/1uvI6rAcG53qx+j9bH5hgqu2mWZyvhvtAaeo2hehj5FShMgNCezxsL5LN9DS1MICGaNG9Qyl
7+crp59wbG4npoV8M2hGivVWUh5IrkvTEDslrbKrTrWIk7Pzbm621KjbJ3VtbniKWXcG+326mNsl
iooLd1AM67yL+OGtUbeGP1qlln5KGpe8HnOmiLGzqlgZTkCJMzsWVU2mXzo32LcJ76myaWN0RLgE
vWk421bqGCVDIiXuC63GCc6BXbOae2dpCjWw2GaeKEkSTxdNJ914V3PkR/xAvpv2UCu6hseeVNBH
0bRqvdFzZrc9JePq2q3qsvVoJne2X/UKBQ+8FMNVXFtL7LGXV2oWBQX7YAkVSXimK/tv8Od1jJlm
I0r+z1CPPNZveHnRmNX3CSCmr1GYhngtrfCaV52PJdS14nW05/iSJZf46WWStnaux/IvpNr/bZH+
35rJ8t9vkfzl5TlOvv28SVr/wo9Nkub8QXEdscrarF0jAP7eJGn6HxQhkEiQGkGbX1ji7z2Sqf2h
UhhAnk3pGgG1w87mr7ac4fyBovQHdIjpmkbw77TlIHe/7SezPRIYMww2abRg8BAd6nTnKHMUtnKE
hLWVAwIxvSLsyt3TSrxPoXqeNLNL0lfKytUmIZyMwf7WZKLC0N4+tKXaEKsiYIoqbhq0Dl9jdpM0
ySbCxp/VRncuUSV6Sm9cLJVZXmLLPKM0ibp1AhZglfalDezRM7vqZOkoH0tRU0SdzvK22yMsArPg
blKC40htu2ij6oJygYc/7sI14QIW6nM1hnujb1+hnV0wb52qtf0pBhw+GBuSnmL3pZrOpPu5X9S9
GZ5G42mZJueac5814rJLVSZaKjwqGrlw3rk1uxBhPrv1E7+dTySBamV8ZBrin6S47t0pUPVs4+AR
ThpKEuUJKWIbZyBAOzoDE+jbcFXT5XbJL/SkxbcBgctUntNMvV+s5YQA5kugeN4EA0tx70ZM06QE
XaXt44LbuCbnDY4vahyJH/c0mqqL2fBbK9nZ1pMRB/PwOSrA9eAvJ5nWTS4mcan3p426AFj4XrR+
gXtz10N/D2YlDDSlu2ujbzRG8BbDWb4Nq9jP9XSvNdN21ijaMz+M8bIxYz1wWvUiNmqiI0ndolJu
XoC13y3Z9Jy2066QuMfkhD16Gs9tdbyK59ab5ngvk+SJ6XbKvlVgWr1MLcgUBYGsJIGuryAXsCDa
3pUKZbwrCsM126uiP6ECk5KaSWJNJKACngp53eqfUzfxBtiH9Xid96dpWntgiba0b0ovj934JB6q
c5lpOtJuVt+w/RTlRIlp11i1N7Etgrxtrwlau8X0RhXWnHedwNtdp/ybMhePUxVVaHznG3Jcz2DY
wlBHnVE6y1btoYdMKkS6Uf3UmdzdJcu+iGnufZ3Tq7For5r6Ymi9HeiVvJjTz2qH+kfmbLTxM8kH
gllJHawzPzWzQE0p67HbuO/CyeMcBDFA94vZpgR+4vYUE/ryLCF9lnWturLmC2ENr6k9XXZuHpSt
GTiY+ELKN2b2WNQEKg5j0DnFGapOKudnc3zbNmPQ6H0wmN/mIb9vI3cfoZPNhyIwVXndpTXVV+ec
MqGPX2JjdUSRxX/G2rI1tPyh14fbMClPdOoacgHnINrLHlWbkZg3HRUkrc7BA1NsEOPFXKnPbm4+
xrPGe/DFXfadUpM9t0A1aU+M6nNftWeyDKoK1DCFYLiMZ1KfVG+CPFioxjWMw72ThTehLF7jyOSx
9DMF8VHTeL+HYNHNy2FhSbP19pk8jNP4+9PotyxnrZfQIpuwoHpW3JxSBnqMlfDBdfg8FFO8dq76
oum0sxJHupscloobJmTWpmc6CSockoI0Kq5dqtjq5NxMg9KAEF1qf8nUcquN0y0VmEfXzJYgajIb
uTk9KGVxTuLKWDitUH+bHSXaTnF+NdmonDXZ3s98SO3ErKCC8x4rrywfl3qTmOaXLLsGRLNvwrBj
BrlN+mewHYvXFwvMBOqSdfykOc0lO36PaLzBj4eFknhur7URhfknNBbo5Ob0iUl0DDR7PtdKvmm2
SqgWKriDFFX13G5u2bCcJ+g8TpjTjV0z3w9l5i+GLq+byP4SamxJJXIxIAJEBBDZY/Rs+50cibYa
drf0olcYgX5TdBTjJys6cfJx2FoRTBtSi4tNpSnWdon5Jm0YBJsxS75m6Dcrx90MMC8cWVGhz86d
ypjvzEJ9aHMaLml6ltrmpVZ2fmicDcT4BbVMXvpY+URR1PAS13ppQ51CaZY6QTen8d6ddWMz5k56
SpNyCgpzupaDqTyK3pXkPMRO5s8m0sRupmolOV9trQYoy8xnZCjhOXHkLSmRZE8Ukip3beTnthk2
+7CfSZ6t57InrNBILpKCMMPMHYhEpdGmCopWulNVhH+Ke5tzzUkaqvj/e9e6VVpzCOyWzaKpqBeU
0cIvJLJ3W8uaks9tX49sGeP6hhcjpQkaJed2kUxnEfIsMNBGtbdyEFIkJTWbPFIaD1f6EjSzFbIO
cpputOXCbt1ts7Q8NIXPbsAKINYWpv5sqni9tZRgQdIhs9sIocemHVpnA56tonNJ8oVe/Vn30a2m
KHsBwWHLYYb0FnEeUr+n+VAPm5ap6rq1Ez4X6RLT0ArgkSLu5VOsuL23gPzWTmZbALXGp8dEq695
584SjItsrkh9HTazdaeYU30ypeB8y3loOctwFGfBi/SvBt3YIHb0wB1FcZrV/bTLHbAPnAioZAMO
WrnivV0aG2tYiiCes8d+itVtnGLKgkT6kEe5B2TkPJrq4QQh9G2SzeWFQe38uVdprUGPSU/DbHE4
DZrwiogPDmZyqGiTuw53Jtd2Y1MBnioSNgKW/lSka92VHfl2tc1uqfRfm4YiNybJ5T41h35j1kW/
LZr1p4lBJRGxLa5oaXwTWj7tzJqdcxfH+6Jx7kZB2qnqjL7goHc+qGwN7M8YGt3dwtnHb9Np8ZVq
ftLTemB2mJIzxxxDX+0c0IvWYuwHjcBXpbmYIV6SZ5ksr1GfaIGrtKqfW+3DUpZ/UqK5WR3Km9gh
4TGmmanN6b1IupMumi/iQrtZUFALUe57c7jT2yLQDJaScHme7GwNSmWyAAXObU+SfGcKZ2c5g5dM
29A4nyYr0EgfcOGpJp25W5Nc4yTzUqrMFYevsYtBRZMkXbXDLg8dVqjmgir6Kd3FK8w3fj5eNZ25
L0vlsqph8Atro0iqS+DA6RdrGyVbD2lafcm9Z+twqxipe0rDyn6swk6eLZIzF+Yr3v9YldpVrhBo
1MGDWrzCVmkLkIyt+otqhCcQT51dhs1125ZyCnqUuoKWg1Emm74hXTdYRvCExtJBHxOdNIlBJrJa
SYiZ9c1Wc0+bWthn7I+tJzpDkx+rYXVGAzPz46hXdxXJfTcI/VkSYxTBW0paSqAsoboj2MXd6oTB
elSLzY3odMKJFxak0m2WMxkbyictdtPdMC7mfogz7Vy2Vfp1TpbmU1WRwkz2JtujLlnCW6OkROFp
Vmh7DmgXwy+bSV4hVc9OmtpU92QCNQ+tQfyQMdJwQfGcSH/GpravSWu4S5dZu2hJ7jntjN58LbS4
4vw39jeuqnwzx5LFlMJff+n0NhaoqGIjUzSqcpkWxBEC5Uvu1GFUTwSXTiaAat+QJUWNQEbmSa7Z
9X5ym2ZDjb71l5AWjCpiEVgj6CG4NMVpm+isGnYjZlJQIiH2ohb7KQeHIwk317tuApzTq+aDlusJ
jCMtDjob3JBrTfSD3aLDcmbF/0Xdee1Wrpx7/lXOC9Agi3kwOBdcXDkqq3VDqFsSc65ievr5Ldtn
YHtwMOPLAYwNN3ZvQSuw6vv+0QUiarzoxRmUT+pxhZIjBl+Mu4j55N7WbJS9doTknNEA+OabmZXR
e2n2xcE0R6qdS6KZtkAd7ueCNivQKPm6H0692kKIq/NUadl75xfefiL2JubeLH1GS1Jkv5YCuzKm
PwvsQH7YpJJxIJoaHLWyzqL26Nq1t/ZUS4Ke0Ps63qbtyCwkAA0IqVqR2I7amSiWgMi0c1TVF6+b
XknJCcd5JDqEmKdVMkzTkYG9D1tqs1fZrEGf5tGHaY2bAj01ZcbVKdWNk59wA850fOiqfvbG8gV+
aJPJhktp4niqn7lXD2bvrelXkSFFBsXajrNfGo0BgaMZmwnX27rVMfONWX8TqojvbBFSXhwiPucl
Go7oXIj63BjJ3u8/+Q7WqyIfaV1w4ldQiqApo2vfaoLJT+/3dZ0kh8yDBMoFYK7UgAfL2HpbRl2s
1SB48+m/zIWHroAGBWUnVeDMaXrIUA48C4Eqn9Is6xkaBaCbmJnAGVn6rMwQmzozurDJupeFkp7H
PM9lUMWLR6mWc0A2QrmxG2+iqKivKBXpbsv54ntxjofLjajaJPQ0dq0NdPLjTMEGHclmI1f20G0j
vVpxo6yJ7+IMAamxtHUTyxNG/MDJGCh90QREZ22nOV95hv1Tzem69YeN1LxDniWh3mXnFqjFaNsv
3xi+VG9DVDJqh0mhd5si5atv2DrwHFUm9Hk7vAEsA2N+1Bc1hNNQxyEMlwoV8yj3hlYeySQ8eIa4
xBrZPQg7bpSdQ2mSlrklvZ2I4x6YR+tCu7eisM/uNF1ES/SamrySjYVinw23hXvOBzoaFwHFbKem
+aaTq7nvqcEh8ilH8GeVun0pZOWsy75or4mJotMwijQso9g79oroM/Y3UW5EXGSbWi+sHa6f5KCl
RE1NIHRrTB7Up5KkupKJ6b6ZhZq3DmlOWwJ46EacALfe0KcuNweN+gsyk+LJtZXY6WgSCGGLqCr2
aC1+E5S1nZOhzc5FpflPVaHBaNSFJWA6aCPVs7HdG3pavo2Ugz+TR1V+Tm4hfw/MGwe5KA1kNDF6
8ncM+eIPrrrCbGQH4L3iA3JiKlZDPgxbEp5Ir7L90r/4oyPfpS2ip7zL4kdDpVxMQx8x7+JzKJ+V
OZsftKAniFUcl0KRSbRRaPrNtFNZHq2EqNxnu2vFxqvy6ZLbjX5cjJRdzOWL6ril8RSJVgvrtNPO
lRXPe1JN20uUp7ZAltNw9GeFKakzgf45cQksx8WyWN88u6veiF2I+NJQuDLonfWEiDF5n3y360Iz
mfs35dtSbKxlEq9ACNO+izNrTUdDvdbsbL9ILd1PcdohyJOdeJwMjVhoKpZsOKE5560ZuKjx166E
lyavRWZZ69ap4psvhuRHWQMkSh9bOeBdvSDdiGj82IL5DcgYhbFZlMuK6GrNfMz9mDvCz2F5pgGH
TV2tq7YHyRyrU8K3NvWnPXzNyuyXAPdCH+YTsIQlnedS627cu9SHDUwLkR3BSVhPepmwx+RITQkI
2UFilStGzgStwWJ8IaR0yGeLQgAgMu+mrPwmOUhehiLbp1FJFCSbOjIX9IURcSK5n7/XkSi2wk02
I2qQzOQMd/P0IbN7KF1vZAzLf1X1ZLOji/euLC+NTZKh0vT42bM6rEJ3fdZQdYo5QmA8QDl5LKiL
KpOfBbTEcu1gUPqbSqI91XHr0TIUvNMwBJ1YDp4eRZSgm4epwvqdIiIKCK081YKamNyFs2ALI/Aw
ZCu975EPnpuTlriMw86JlB/Ow4OzvCALIxQa2AFEybPykHS/Zz0l0Xwx6zpkYt2TCrOzu84I1Ajj
HkijOYvmW4rrUjN52dMYFFnJlg25Z+QIaxO6H1baCKThopRyvND3j2m7MUVb8Awh9+j1+DuDosxK
97uZ0uKlKrVzP43d2iWhZeWXkbUzBFGHEEVWkGfNlc1qz1v5paFOh36JtHWM4S+Pp09EcTcOOc58
/De82q95qNZ68x5R07NywE2yaBhXVc1mIOE4VlM2eBwIub11Fp1f31Acl5r2KuN+3Zcti6nfHOlh
V0fcT8amTZJtHzk+tGc8hUuODCMvwQvtiM+uizeWdzJJzMyyX61jXBEY/tHQFoap4g6NtXyGQI28
sKxqi0g8AJkOWdS6o290kySgKUi1zLvzrt21PEKrkuDxh3ghULLtPY6WkphH1Pb1dIoUKWN5Xr9S
GBr6jfdJkeGwQrWUbg09Pw/5zlfuk5LaFIh8ORudjgClXCWZf44j3VypUua7NqPCuIl6e92bDbiL
Tz11oZ8UKQIXzuxxTbP70UoHzC9d7a9RrmcBoO+qsJOTDiBEaKqVfcYoYBmQ6LBb6unHGKW9We6L
qN6Rcxp74pJL64AELATU+CwI5z1ZsXNSvVaBoBnGVVWOf55Gc7rmfeduIYVDkczHe4WcSpXgVrLR
OsKYFq5/xkaIKsJ98ukpeDXHxV1bBVDuqMmRt6EYyWXMukBPkBRLmgVOGtDTE63iRN619LfKXl66
fNk6afxASCqP+SBeZ3bvdbv4F1PEvF9IJ3WgmR5Bo1Vt7lLqqo5fctqAt36lnKMjIgb4Ktn3S73x
Ir6lCONuaCzt5xKcMfVMbROXy7KySJLf1nXrbkQ9k02K7D1grvceKNr6047xTSzWgd/klTvxrNFX
Ubrep19UAFyz4CjMuBujON3bqbVCB5KuSGTT17ZW39rIB2ekDCnwUPOJCA7WqWS7ni3v6DMBkREx
f3BZoVv0UWABCZ1UbgCjCj0LR33ubvBZzZXR4GzI/kiwiUlypWUiasse6MVwD30UfxtDkq8HZ/nj
2PgZHSP2nqZi4bHP6wdwNA7JblKbuCDC0MnvpFhRU/eLgNjb9PkiDo3d2Ke58ONrrYl01xt+uklH
BTYzV/WqtcwVF9cN3qZZpY3zaqocR7InQ+E2RGJzo1coZnYGws4rBuIkwLfMoJhdDad88uyW88ok
yYfAU24lPpFobklhFCTEMtqEVda+2O6U72KLE3WWGzJsgpICI6naV9NB1gkWHU86fVlqH0ekhYqH
ISnWhf6pgcc9ebV9X3i89mB00L1sYtbTjMBi68lleK7Qa6E4nTAYV4TeGshUu2jRsVOreZ1m3i/l
tQyKaffagosBtHPwqqpCRjzCFxc+6tN2TnilU3PKdDoBfTJxAyWS/Jg0UVjp10HY0yG7R690OUuX
O6BdRqPYUWtBqdg6p7wnyBzyUqU2U82kg86qdp/70V4nUXdEmw3hHDQeGtn0hSEYy3p3D9fRsrVt
y3W2sCCDv74R5t2fMSfYgVW6NhpehQ6kH7YdZ26eGRBylteuBNv/vd1cApKQxxz3MNCSBN62to9V
3aswSpW1qyy4wAVQ+qWWfX/murQDb5i5B7PmJ9HacKrzdo3xgbKKZsk2jlCIzopEsw96DjcR2a6+
6WX5R8TuMW+rE5Cduc9V/t5RVXwclNMd8nzco8BqdpleuoGK7rnAJQw9rMUSjKpHG6kXcovR91Tc
33at5Ckx+/YwpIVcG/O8HoTJe9n99o0og9UhxW5V2eNp9PiSp5F7gKjp8PZbQ2h2Ij6URv9H4Q15
ziLnO6nsEDXFQQElj0mlbQaVcCPhSaIfWnFJVlI3wikv+9+tZ3/mTeuviNIxnxtvfOZrcFMlFdaN
GX8z/YgTEuSDOTr2cbK1YzxkJS0aQMH+PKaELqIhHSayXJEhwx2jIFTauI8bhGdiYaGsS/OMLPDG
1nB14vhNUzMQBAZae4mzbUtVfRmTK961zAJFmZxERrYrFomVJvyKNR7sDORTBVNmclTZ67LMDnk/
+nTnnBN1cMudmz9XhKI23ZW1NfSEu4lm1+Hud4qNi16/It+scjU3aEk4C0u2YTDEjdd0ZxJHr4Nl
PCgNfDPpyF7tFo3hxr+aLtrLZZzQ+hXfZIWTVY0sWK+1VT2hC6/Tfmfq8jbJ7AmyPt7barwaXXvo
0Bij/50vuHeCptW/MBZw0qfkyrapJLGav3B1VTwSeSPRLdoWz5k5h4X7oXf6D6P2DpFzBVekNtrs
PfltdmKtuspIfVVWap683vIpcikhrGObAEMtPnYzG13jLm9U4+hYEGou7kupFQ8+YhCgw7sx5aCZ
866SVhYufr91Jv8w+r0f8vbTHThWUP/zw+Dp14Y7b9RfkBgx3iWrrBy3Zd57oV3ERHP3T3ysaP5g
lKKBIamP/Nt8Jx0bn5PZ4Ikru/xq1ctRzSJ0+TTJdK4IjubWcKPkC/XT2ajYggXx1s1c1PvY9t/w
WROnBgvpdjqKjJtzB+kN7U3ZqbPW5+w61NkSeiYPv8rq5ZoaPFKjWUdhrlx7D8by7rf1Qz3wWqbJ
31cKVire0t6NLmLStqXt/zL5kaQPhyPiXU2qryHhfiaWsLM3hXNBLbmJnWRDxfK5jdqV0yYbhMLr
RvHcG78KQShI6fwek+gj5m5zmnG9VGshjOe5OzuVdsa6caCPZuXpGtIi95qm0bGOvJarOMsYAdNV
SfU4tU7l+OTUPPhWLbyQ2kTgOAc9b6EvTz4c73PbT/ZT487ZSjNj49msxwz/jU0oQACAVR9Zlg9Y
d3JWtYhaC8V+N1v0NWL3f8jYP0CsrT4ULcYjY9H2KELjXWt4337F0WhA3waVWIqQPjUu7gF9MBHq
KycvDYSgczA06K6q+xLUqKrYtyVpSIO65mnHRKXPqE8KmhGiWnvIVXfQivihIym/8qxrohX5oUvK
Ld2PCKN9eaTnJTn4ljbisInf8ia5zl2+N2LEbU0xERKNbj6IAZZWWU+hZKlPxxJM8SWr2x9dB2Kd
XfZOmvMShnL/yeUEDNNaAnpVhbXVsC8cNTooMosa6mF5LPGSe2wqDyiVsodEJjBpvsZrajAUXISv
nZqkp01LXpEDBglWJi1dtnL+I6P2qtuPVR3tVDmsyM9nj+vghIt6g9lha83Vo9c1yK8I/c6/epls
GOtRkOecLBxd+zTLNpUathh5NynwWxu38Ny0OmQmU0YXVI0ejvYJ6eyKmjVZNWFiPTt5fzU5zuOk
vaQEvN7Dpl1zbO6fmvWLfKd+rfrcWkmVi1dNOmSmOzG7zDhGaHkWxavD97ZJnWd0UKu8e7WKeRPZ
+SWxYvob9tkQFtPJdpOtFf/xWcPVbGPYussDeqgbDATFj2jut+3Eq/LXqILeHTltTPmHEjDdbN6L
rPuMZu2GGwiZgRnGBKcuWD8acg87ShcR1+vpZ0U1TsO6mXEMo0jPnH6N8BGixQgK51dZFhwXA0rm
DM1Snh7QTIaNq5NMbafRc9PW6u5TQV+DjG/lqELfLzRbJMjLHP0xK9z4Cb9Ee6tKAMKGLoB932n+
FlWHWAmzS3/rfmRRUMk3WkNRjQqiH401XH2dBy3QAjxkqnvH3Iusu5qAlzon87lpVH+IzGqkpdVu
1nVZWa9VKljepp6jPhPgi35n5espaa5WVhm/bJcn2G5mCZBbxD+95cZ7PeeIziy9flOGHGbm1YTi
6MxrHidy41dLkV2L2PCCPM1KnjXLmw9YEkp+fH/LGQeeJ4Z6DFdFaBo9xJ793vrRjpjop6zTXlwZ
MWj7xa9obtZNrcOCFRyitVAPPcoqLqtXmHPqn2ZE4dFYRUHJmoDRYuV4DqULfJ0PeM/bMI+KPyJz
bpB3r2Kw9tgtfkY7Z8UgckbiMpMI3RhZHqXnHfwInLeZ7Kvvgu3qkXnVU56WnoLLdQMT1kTvnPJp
mNcKjNgMS/aXwYYWdKNxClqdp2VMdg2shiXqMdBM+TCP050sLW/dKHeLb17iwrq2tvuhCfvRHIkF
NOVpKbptZo93bSouN00t2i7Os1tBHhdzYfw06dmhNOW7xe0azNTToaRM7F1T4LKZcFP6VvLUTuat
1JPQ00Cpa9NcjRP8o4K2MfJzFNU6KKH6bec/HarFlc5wv2JLRUsC5Iszrg/YRH8oJrvLt7jaYrNA
xoBC0Of/zBPDKY0OQaIlF8tUNExgUoqWaItB7kP5eRY0aOwVKc0mWWx24qSHbiK6yKy0XRTb2C2S
aYcfaIs6l5KW+OA70ECRXcNsx8cs8l8ZDC+mgYs069LbpPvMm/OFdJ9gjuwpSMvylJlcp7Xp8fTd
E/vc+5lMnrwTJWE0zojRehCSuuWF5lH+3izu1kuGg2FRQXYvjmgqP9QpP9k2NitLJD/mprxmEfXA
vZfQ6OfgXKB00BmiR2UuK73AFWnNe0uqq8SjGINVREnzIywNF4Xwn1MqLMa+Bex1150uaPyl1xuX
mblz52reyHIy10sm/FWCGDwYC+syMSnK0rwNZb93MgykLJOftKV5AWmkH4aaLWBG4wcjj0/VpneA
BY/RuKpbMhnXyJ8uQo+v2hiFTi/fhdZfq6HbaO786Pq/fcqQCv0CfdjgisrX+L5TFhg/LEZ7Jdl9
cn3YFVn6bUOPIv9sDZ5JfYhXYmDUMM4FhLXVA7GUYp8Brk1G8TirJ8/dz6nYeVX5MJVPIieTUDp3
PYCNvFe3uxVLKmtblO9jfzq2M/H9ySjsYEruUt0qPbpLX6xbI7pSosYmZIBaLUsNrcRmC6LMcEtx
27RpWnebuT6e2pzN/Z7TrmcFupzS+dKW8oQM5MlW6VpbKLiu0egGOmid7E0ImmzeJBO4OZ7qbGXE
8r1o5kPhWl9xJw+ObzxCtYVu5p3BOA6sq3NgzvCc7JdB7dADEw+luzXbOXQrouIbe6v83oMbwvaf
SSpNKkMAsGtDw1cORpIxrMDTNpyUp39ZmQo8y3zBDvw7csvj7A/fqmi/CBXa6li9QgdZwUqo7g9Z
Mw+abYFFqe7Ro/ArGZx9ih/SEfHJR6JtlMVqUhkM34+uyWFtud997r1gkr1g67kjXqW4dEV7klJe
k3HRV2U3oGjwsTXVnKNqQYufAEHWEzbSJiveGXL3ett9Fip5H/vI3LI5HqfReJ2H9qeC2A0EAB7w
t/as82gbAFDbZf5e7F4Fec0pGQtvpTznE/i4RZZkqXWatDfu4gPi8xtS0hUDxvau0nALYwPJP4ZW
mcy8xHwJPD5RexanrCqvQHbuKskT7Dtjc9JKJExJrtWrxJh/UgWP1TGpytFTYaHD1BZ9E8ZafOqQ
zocViFnQUyYItZGWK1eB4NWztvfaAYMWShm+ytMhjct6NVggtwhUjE3j+FdSjPRTlNMtwntUvvRO
saqF9nuREmVU8qw0l6KtgZ84ZMnazL3kmCb0i9QNLBm2IYKOXeOI0jZbdS11Q7JrwLt5VrketG2D
xmfbOYNFfVT6Y2f+02wpwOlMgNuVRD0PH9JRoWedKpoXObJ5o+ldCN2h+6ioDbfYE5JNY83R3X1Q
rxz71ZdpCGlqg3L0w3oetDSgefRT67IXe7KSYzX5giasgvpWTf9xEOiOifE5juxZZdP8Eml2Suep
gI2I76zUb9mLXzUySBsmleaklcazgKqo5YR7XwjzCMeCIYoS1lM0tQgb0j0hSTc+riOWOPThrn3L
irsti2+TgJMo0EAUURPMyVX1Zz+5TPI1dTOKUB1nn4nmENO91bbDo1cUzV6/VyzZBgXC0kEsoRDF
zMZdPz4eHHN6t7PWueiTcEMY3ad7FUzsl0djGi4ydZ9bwVtoio2bdBsLRCwYS0fbSjpftNj8FdUP
HUGFEHbLRjPR3rcKPqtMHu/2GSC5wEr8B/oK9jKe3mKn+GgX2njkmD31Wv5nQHkYud8mY0MP6Tva
JvyHfRCSEMRtk+9nu0G9AAubF+f7Y5HVFAdhwMhelFAbXz2m4AHjOqe1omOv1SE5mixYQETMGc3h
DGYky1QcKlvpB2/MTwkGYPT/65fEXxlX+864lxWQ80ObOMlz2ibRIzVWHV+GXj+IWabfbl4tu1KZ
2jdG+3xdJEP1tKCD/DETjxtGyI2RcxOVY5pcUjznc4hVgsQqf5ZvGJrHC4LaEveGjltzUdlx1qS3
n5fW3HhJRc8ZI9CptPPkd1QlHVc6e6sZdQ6r06Rvykjvdho9AsEIR/o+OhRo+Whb7OzTbeGShMQt
a3YSogdP7RpdYHPCqNSdiyzJLzgTdSqDhlfyFBQDFCjo2tSqV7fJsfcIocyDQV05hGb+1REGxZm7
TmhdWkjkn5QTEgxwrfvkbfYw4urOa5+iMaV2rb0vUTcs+yLUKs43E7L9uc0c7UH5AJ/mZ81gQf6T
G+RKP2dNfmtzO4hVtKOuJd2BI2nk/XblurUWc5cO8tam7iNCtvRxdJqQXA30UwIbRYdmOpwK4sbc
Ql1qx3hPU3msxZ9MkcA4sIHAzEjYZwk/n+XbfMYeCUcV6ek7Jo8x8oNhPBkOtlw4l9i51e6wgyQP
WgY71/jWRrjFRNtlSgtns/0ws9+L74Mhv/LcYl9nx7Ti5UMjAXSjNNC+mDiDRPRIarx5+TTd6Cjx
JQW2UzurCMKdadE95G68Bim5kLW6tzGA4v9HOCjSN2Jc5H17ocTznuSR9WuLEAMjq5BnabfaY2Pg
4BNpaIl9XZa31rWGjZeqtVno0XuOznFj1gzWVF5NY5GE5EO8JQSTNumxTueH7A4mTdndg615/X7u
aZo2yJOlk/GpUP4Jm5sfxNKvwsVLp71YsnhduN2vrnQ/ZQQELLr8d6Rr3ivYYIIdyWfyb5L83ppH
89idCUDJljc5qlByK0MKIddGfp9aOoo5Wo/LtZgwHxf0kXR2co7zZTNMxtsiu2MvkelWNgWHMYLl
zP/yBYckAIv2yzUmYzWTjHHOnBZwXluOWj1uh2Le5pqDsZUgvSDNpoFJS4xkMky4if3oKyETU0kk
rxqls61KTq78xrGNVMdiSLJserLVVHxy6fLwjOjh6um9Wup1XaF2pZRtDVmOyQd7RTC0jGal8cfN
/nRNjxJd+OfRZQNQ/MFGPBrYjNmYgOSq0Xsw16LIOEpGb52aTXJBWxdwOuMPcV2wUVWTtxQ/z5KI
UI8igu+yI4ZAB3ELY6M5IAA4d6n+CsdN05ZVjIiv7XJeE/ZQ8ltA1P7VZvBvGS7+f3Ob3v0P/72V
AtBWfv6T3fT+9//mpPDFXwxh4ZfALuHhSbsbR/9mN/W8vyC8IKTTwN/CoXt3X/w94Ex4f8Fm7pks
BjopYH9N5/m7k0Lcs8/uCeUeLaCOpfPz/vN//pn+R/xd/z1arP+XP/9j1Bh5X//kNsXGY7lE0KPp
/meXaRxVkTWhY9jZDqBZbVO0lJoYEdHrIfXn6OsOotXdr45+cwZ/lHt3f7TDdZ2aJWKJtGBl1tBb
JcQJ0BfvN5KtTGLz27h94rGpAa88SLCJAu7XvSdoIh16IP5EAPHohf8LK2fyMYrOefQ0jLqoZC1a
sleGqYwUEVLjPS1jD38jDc2NTyW+r0NPYPRj3LB5BnoxSxyrmnIo9tOx6sVVarmhbUzNwR5E/NpS
5zbvkNM7CmwzoYUuE2234SqcH53OntMbLaepAEls8QNqnes3bBDzXTroAGWEquhRGKSWVz0DAGYP
MNXLzarq8YAeoN9F9xw43WoLbhunOifGVHwglpwPhDr5hOzAlTn4dFdFQ0QPFysDj0Gf3e9I9dVm
bhBFtN0ybiH06nOflMhyyyJZS+o+G1xWD2SEJOeWkIIuMKQoYT9Qu27tdhK7ccRzUJF642v2a0cC
GFsg9EfejN5utu0ZU6KTOr+KVKt3eUx29+RO7bFsy/5BuvZT247NLopiRUeTvmx9Z+445n0VxDgo
KsavP9Fwr08UMxs2JNIBCnJeF5z28B9udUXQMULSkOK2JenCDwl6ad9koduHFlDsbkiWrIUgqxSh
Nm61L3Nreq5L9JVeFYsX+nSJ+r5jsQ4xuA8LdRJ0QnLWrC0NkVs461n/2CwNBY/GwHnYkhTQh9qU
LFtTy+/qesbORNfbI1rDXUksLBLWRsdID+lYD7l1TGLdenMxLoVEGrxpsT4cZyO3ziO667doUBx9
i8TSkg8tKlkoPEJLUDkMSZfsLN6AYMoTb5WUzltWp0grxsTauY4C7LZqvNtBO7lgcNowjgjBSuLs
0faPKBEI1ENFWFe8mIB9y/qSSSVo94tnWqnGOl3PqWdsgc7QlzaONZ8jFHpHCFOroPzzXvSXswn0
Ydoie9vFOEvpk+UOvY2OFj2mi01P2MLQzO8bUTMO3NiaVzXT64rouojqvSwEImiboknYqWIej/c1
7hyTQ/Pq2gxtl7ooh2an4tg4FZ2tPyNy1xaSeLxx7cjmnpvi6pbxiMazZSydhc8wqbWZIcEiBgF2
H7fxwcnvErkysevD2MAAkTNTxqB0lvYA49eFgvy0LWkZ98dubPXzrNnyLcYZek4ZVJic5xrZMYFH
3pbcPJpUI6cpd81CHghe9uysKS52DDvVsRh0yw9rrcRmbvERBV5lQT2US3yPGiMLC1F7or3ohlmd
i0EhWxql/mjZteBQalUcJJWlYGsrf9zTNW3vzagxftzZjx5iIyI2aG6keJZmL0cQGClI8jNmz10z
l041sEXUAcV5pI/UkRHbqEcbkd8bOKc/rIfF3vEWPrmexeOWZHI+KJLzBma1UWfo6xGf0rFK1+Ei
DO2hduDdkJvC4tkJjZmo5+t945BYB2kzan9dyV3YKT+b0JnAbXwACdRyxUZUHeZ5XA666aEskunE
k5qNnnXjyzWfROuiY5f10mRh7nSI+FEVQlxxuyC1wIy9o3oqOZI0JW6yyPjOOa0oVgXSGQOb9CBO
84B+YwVen62rxmNF9vvS3UcASaiGx7y42JHhnvShnUsS9qiRRGBihWVs12sfHIexvVXQCih3UI3p
UtsbKHgZWSvvrjenOLn0tO6tlRMg8GANhLal0fxY9+LFTd30yfHL6VfjOe1vb6D9GdBPE7shmsbv
f3/o4JThf/+abcHd+adG/ZfGifzP7Xd9+Sy/+3/9S/fh5n//LS7Yvw8797jTf/oDjXKpnB/Udzc/
fveqkP91F9//5v/rv/yP77/+lP9L8KrLIPHfjyTr4j+ePovh86vu/snhyX/09+hVz2WQwG1E0oRj
EgV4r9v+22Ci+TozC5s/TUv8wzf/YTIxrL9YdBdiEXH4N2SvYv/8r+hV8y+GTWMEflHPsITu/1uD
yV8jqf8hoBADqfANNlN+JtGh/0cytoseZOZqtTfZED2jvHKe8kmrP5kXFrwGAPcbFki5Vj5a4qDv
IgjwYfCMU2eUSATjuliRYUboqLR0wJJegNERTGTPv2qjn1HLNPjRaVOdrrEH+Yotwu73hi+nsEqN
6sWwi/QjcszqsXcINMPdWBsPdhfrAQk1+bGpURy6cUyZtC2A8KEXQFapeAvL2nV/dxJfqbDTRYXV
PDhkqHVFhxCKvkmC+nXzLUk10+Wozuf3KuubOcwTBzdj1C+k4i2l9oCzRj6URml/Ney3Vogp7C4n
7ttIR/+awovnAzxmoKw+JptxKWpinIQN88zrcMPCTl1/l03UtAZtKRyYsylrf3W1u5wmYeSblr6g
j1RaPgIXyEnmFKzddCTPMM7NGFufeWnPh6jAKF541fgh1Mzyyi4COFwySjk+5sDea75YuFEo2ubc
8Cs191pwPoByLfE1XAtYKF76ZJ7vax8HTJ7rXBrDthrlAaLbCRfH+9FhAJ5jUZpZIOluCYdlYW1m
0smyFeWW5dkgr+RSNeXNQjD8VTsJS2rWOVyjVHkMcoUCOy5XtlboL7FKnIiuGlV/1lOv07iMs30n
q6l512f5PuVwF5kF7VCUOaBiAzgj+7ELo0z8Ki1JRhsqAS3IbO3CSdSxWA5D/BOZns3uByvKZfiS
G92l16V+7iJlhrLz/xd1Z7Ict3Jt0X/x+MGBRJMABp4UqmEvdhJJTRCkRKJvE/3XvwXd67CqyMey
hm/iCF/7EoUqJPLkOXuvbX3vm+g7Yce4Wm2NLkOC7vDc0eooXPVUiU49oORHNLAz4+rMGSgAB+Lj
L0myupxkdxWqxSyX5pb0c3dUfClE5ACH0aYVOoXpJqh1eZkWSDSWJPr7GfTeDxs718qehjxGjUoA
MQ+Q6z7MszDZxBKBe2+6n5mebI0sqk5asw0wtQB2KejpEXqvaKtvaIHTIk8im4D2LLnrnTjdwXuk
r84/9tw22+Rm8SYHkqGhfHA+VZr2aguFV1J1zw2z+5XetY+DMd1kpWmT8EzhXoi+u2DAvCoTGDZG
1H2XY74QAVSxLoT5Ussm962IxjYYUBCNytl0dTY4vPldGh8IwU9DE8eGiCq1LTz4gQOR9WPr3agg
5f+PxPQ+rb1XxRnVd0sjx+TXXFd2i8gVKf2qRHWx0gSGvk3jlPMtIESBb0OjdcGZQUOjb4nxZEjD
+HtJn/OxsYyZic0woK6eqmKXSoODTmbclHpa+hW7MO5WEW+wiA5fWmvMt3Bmv00MLnyIVOaLgacH
Oa9QJvqm3uYBChq6XzBCKhR8CTy/YpIeIlBx3XQ2q4lCmmd1MtegJ7Gcwuxbt2ZW+KIGAdrIqfdn
VzPOQlovmzSgwsC+ZflmYXi3TtA16DJKpBITCs5YY6Od6AFtKVBKeFYphSJFj/K+GSOwBM2tJl5A
Ou6AMVh4m2ZWB/eWl5MZPMPhCq/0geRSa4L8rplQQddQ2G+tai7WbuUE6Hdgip7hylEPdIyCu5FC
xLou4Tkws0HJGGk4qS3inhAjYsqC13NNH0LeEcpoJ2tzsMbrNI5kQpeB2PVZqfIurLzgHvLIfGKl
rbdzmxZtt+WkqJ4rxUQlCrfMUdCDTKN2O/QtAsp0BK7hgdWQuJFRCRRT4e36ORm/9MMoYHsx0fHr
bPR8/udiZ0OaYRQrbbWaYR6dQQ8eryegHcyXmrJ/tbtlhY2qeo4Liz3DG4vgrVvogNeYF/A/5SOV
JpQTeVfUjqJSdlq3P0J2Pjh122xuJmQFx8F1o9s6XKn907dsHFWFgWVvu47sDI+AUzJQL+kKPbto
X1dZFdxLr7zOELzQX493SYZ91k4wZ4/1ppMpTu4gP5HCvfytSPi7P/B7P+AAOf3X51qaEkRSShso
4v7nshgDeK2t21snw+aCVPVbFuXIMiHCoUaRG7PtTz6/oqDLQcN0wv91+vNf//jrqzCArHu2Yeig
nCko9nBXqJ0noIr2to+8K+bE5qqW3UZv07OlUQ67lXlTkZIK70KwdRAOVyn6tLS5L8r6IS0IR6AQ
V9eff6pf4XiHn8ohXAcUG9mfljj4VCbSBT2aYn4gLTL9ERc3PKtvczlIJDO1edqL+V6Av9G74gdt
V1ziGcfUELpbGssrYcoWIVDS+WWBNMkrvbVl58s00703s3zwZ9W9kT0LWU8lZ8s6+vXx/6jF9l9U
u/8dGe7/UU0sgWX/3zXx+hV7T5P+Xg8v/8LfxBOb6pXsF494WcfWCTD5dzns/pMqgwVhQX4TDlhu
FsXffTrboYVnLItlQZSgq2Ed/10N29Y/+XPkENDZ4z94hP6kHN5fJCw62rIkGhimQaVuEfS2v0jK
ItXGJJ4HfygbE2yVF4M0wLdKUEB5ZEHuk1V+XQoxPh1LPK3CxHqxf6k0doLZ6vCo4k5kF2+YtMWT
Suki9Zhz9LDaDU2efU2qxgUZ1Eenv/0kH7yBzA9uFR65bfL+WdqcC57v9/cBp/8pyMO5pfWWhtG1
MCKXzdeN3W1i9lDfMPHKBBfk0EG1EM0rZuqa+XEUijvH7J0fYeIE12igGmeN05/5ZIJ/2YOZ2zj1
lhIiF1smDXmxc0QyvNVDDX+b8Noa45jL19poyGz9pC9p7UdNXbyNmJkgEBgMfPEstOKOiQXwyAYD
+UvoTP1D39u0tXBCXHo9w7TNUGTR18+/FHGQF/nXr0J6Dyc1e/lV5PKt/Xi+jYtQ/esf4n+mSmcG
NyWtP8QeE5ROt4xnJpMIUREl8GbREmk9oEoRz5mShrkmFD7GMaXn6glljv1UJYHGaBxA+hfKbZWt
VRxWPxTdUgdOG0co30ZUwqwkDO1klzFf/CFGBoe70E7b+6A1hgiZWpa9gBpZjOu924wnbluVjyM0
OE41yFJv7ZrB9cIGHxEkSw1OrccOz3BsGu9V6qh8o3ETw5WYuuiqH1VtYCWGcvglCvDGbdGCo33R
a5t3ppaw7SPxqpiTj9JoGzCEtCpXTWNFzTqCY+D4Xlq0JGHqCMgKOYnyFOehIy9nt3TIhFem+z0Q
tZuelE6E9TRiPDdv42Z0GCsztEQ8MHftHTjcMLw2iwQ0Gx286NlpHEOeGKVhj5h6R0SPy26NzEvR
vtmkbQDsp+KQ1dJGhIniR8xOUlBnsWutZmu2JVDA3uq6pe9E4Tb1ow6Pax5S86LXAs85VwA3aqgT
MruNpRfrG2fUCrE2kD13awvuhXMSC8b5P7hhVOWcu6QOpccJ45s0cJ3hMgg1L9jOsVthxUh6keEV
9RAdQwkxstPANDOU9D00wU1boRIHS5rg4yvxTbRrOxoAFoL3bUDBMn2iJnQGD8OXKiT+J4yML91s
RfGWw5CzSNcV0uBEq2W9WNwZtzqpZ7LtFbmLVydNmgoebzZstTQY460+Aetff/7sf/Q+AtRJWJ9J
dpBuH+QhKEiOac85ww9Lx9vh1rTWilTUL1Ao8DR1AxbcuQcv0evQd9wMKOHn198fkPxaeSSKMmgh
PcAi1u8gaYLpQ8isAw1ulYQFEvjSOjdUF58ZMDZ3pfCSI/kPBwXRXxeEleUYrmRwxGRlf6mjrhac
ZKzOH/Dr076QLQCXojlfSFfPSCWakwDPEYi3MVlP6FxOM+ACL+WQlhMKA8b1eUJzZCYy4dzESX0s
s/NXMsR/SqPl81lEg9IBombTCcY6SI4yiMEa6zqjOakFzKS8CVEU9dJm0FN8AnAmhJ8AsDspkE55
CI4MALqArrdlrrU7hUvyyIa1bAj7n4ftWqd0JbIbIJl+sDdC+ypoATOAxzdBECbY8dBboRHP/6xo
X26c+R2sLwY4zMyoXPd/GIFKYYB4rfvYjzUDc4YXtYBElPNKvxg35pjYGAT1JkIHAKKBjdqSEXwL
AZaGDg/848ca9au26fSWR8nRrGyXayrI1x34kGOJW++fW2pXBnuOYfKlUILsf1rGLLbTB3zaqJ+r
F2GWaodLJkeEXUR3MTrq3efrZElx+u13IOXHAkUp8SbQsHNZLgcLlUFI2YWaofs9I5pvdQBCDo4k
7QMfIzcoh3oowAuKLPySAOf/NgwNfJuhVtr28w+y/zxQtVC36ByvqNuXo9Xhgo1muxKVSGrfImri
JiNqEpJFOt1/fhXx0WXoddo25ioXqsrBYwc+i00xjSColCNwgDoHFM2QTd7GXTb96Kwq2Laqmb+i
XegvghBxCryuItFBbjJC4fWdp/lOMiHe0Bw3jpzj9l+ay3fAwJmi0WKK7FJHHbxDaFsYWPz5cM2Q
B6dMMbTNmAmSQdKeHhm9fpxRYh3UaXSuT726+/y7+ejqwuUhYB6sS+cwuAh4KDbwDlCoM7ci3LQZ
ameCE8BRTAw/OH2XGogBYwAWU+lggJx5OBIEtX+O/ev+GTTpPPq8s+ljHzz8wIQp73gG+iJBQN9W
gWCQnNTjdVkhgAmSDNnPhJLu8xs/eDcu17UZ5VP227wgLVbY/nUh5kvIRgNQ+8Rk4hfQfv8KMZ6q
qDfD9JIqzdloqkTplcvERtETDeM2BuCPTYPYpGordTsa159/Kktf3kz/eUX++lgC6QHPhBQkp7kH
H6srO0NNnqx9BagurE33Bry5oh+uZ6SBdFRUy3l/AacjLe2u7C7fEP+zthMNlTQ0Tl8StHheNo7d
IP02XVAiZsMbz5yZJ61E1sofuJyBMiiANOW6ChPkOMBookcZ2V6yyRTFVBUgr+a7YIoeeg9JqIcX
Dm+RYJNqbmRS0sbOdZTZGQYZtvE3G1f+o6WNCLmLNopJTLUrfOS50ptiS0N3wpQd1IzMB9c4HTob
JNect8B5AlI8100hbZ5yd6qeLOapX7RKuDlTS9nX2H65+HnauzOdSMgbzlpvg/iLAcwJN1EljFOU
4J46pYKiVcoUFA097Tz7bigJXfGZatJgbSwopjSjkGKCCiH4gTKOaf2O6UGrGNmNUJziUmRriin3
za01urnuKOtvUnTegNQRQ8Q6VIu03m7r5pWYAsB8pg3wjeGtFsN8VNRWIUPDNcPN9n60zfIxC2JF
bgT0V3/EdGdD8miS10hQEJ7yTsb6YCq6kEhKx+GFTRyiIwT64l63wnzcShJoG+YE5oCPQw/ScJsg
ksALVYrpS9Fl4rVzx/EFNkcEcELD8eih1X+IHWeiIIyVddlpoljSKI0I+EBclgirRsPM6a9C8V0F
bZ6SWTXSvNlIpyR0qQp5rFdDNfPJeFnU7lVWmfFjnkkPXaIgxcJv9WhpxdPaxFpqRNCrpFPEPkAn
bz2KAtVUIGzztGgyB0gV9ED+HlX9zwkd8TcrYImhqbOD07FWWOy1AVkIWgjSYfza1sDxG2QifHPL
qXtO+pY8JTPR9SeDKuUnRSVu407k85tEI/eIBhn4SqozNTklpgrtZwRs+Z5gt/qp7Ab9pjSEd6Nl
Aw4dnaSDs7wkO4DuFN+5b3gDqM1CzuNV28+l8kmpmpxT7sv5IZB0Y4/KHeAzRmmZZ3bqygDth7GI
4UqzazZGZYc9aLaew4ImlWvs1Ii2YctEy1FrCEqMNZZ2KGN5Oy45hpBWdJq4UWUTEISEZd2hOI/P
wDY16Tru045nM6itFpYSs3BfyLJ+lvi7lG/DtRkA0sTGwvgrGf4Sc1q/gQOJnt0SWDyo+Llz/QmZ
W7/JQQSheO7pSfBNdphAUxWS7DY1EgZpnabaaY9kFChclDEfARuiXgLNmklcmWtZnXHn1S97VSh2
abRkenembnM0r8YEhkkgAgHSETBRC1omS9QOwXOuEKDBRYH+ILHrdQFulB1KOkx5wLNCcwtayOPB
bkvjkePbkPhuHJhXKStvXDV6K/MTQ/Z6u25a+rgbLN2BscYWyOMMMQGvZZh6VyW/kbvmVKUjt2Nx
V/yCMaFMWpnSx5MFLgIErS5/MA+NxzDGnwWg06tqKutEfhtUZiAAxCeAyLAIkkfLzHDf4E7ttNPU
9pzv1cJGXsKPxI8RdcWN1mMw8zsN8+1OI1iE33wKinPySqJ8w2HcucVwAOgYfytLKWtN78mAjPHW
eh4IKruYafhl3fK9jsuyMz11P00zhg5jrly0EyO2C/JMQojvykHGKOyQHbg1U+glS3TfdSjiOd/C
HLfbE8a4xmUbWpW7gQRXuOCDMsdnNFdzpKx669azAS/AFnTVTGxLXUcQKLrhrmKWoUMEZ4S6sSZU
ryvDsLH/heCwLuJY2BVPbBsxZPNK/dzU6/ma/KzsTkfPQVee4KZslbYLtnDMorA88RLm6X5HPxom
LQijE5jdqBDVKMVVRRbWuKUnEIIPWJ78QiXhTybGIV6IdNTPYp4I9EcZrn6odBaVttfmmDCcoCf8
y20le6/KmKCEqZpvtMEoXvXZTB74Cxbs3QBKaTLWxZObNximszmN43UcxOhnQwZ10Gtdq1xj/QkZ
mkU6jpkha+JbgWpmxoViM9MzCRAhp7dqA0K/AJz7euPJ2zEgUDwpxt7xOeSND31GFMrZpHhYTizV
Tfhv+mbJe6Ot7q6Z/mbZyShmyemcISxYxWGY33hziisvCTjP1crF6tP1EWCwGUMYMtAKBGQ3jA65
Xk0dlHSWAW5220GVKXNYO6xS40s3oH65iCKprjMmywxbRSl7H3a7ggDbjIQ0VExVvxfz7CApCwB6
Sr8pU483gmisaRfXTAIvBVGkAlFwmUCNRGKnbUxj7sdFIQuXwO2rIADx1DGHtVAy894QkTpj5aC/
yj3Z36Sl3SFJj+W32piga5Zibk9n5q+XxqjYCSMjAiWQmF3X7eANbYiN0C6GDg7UiRWAyCf05TZe
JvGklDHmnWt1mXuFes0xEjyIerhuemY71DRnwDHL+Mih730pa9OJBL3Hec9w3h12u1LzYrRVLdBL
rEqh4IXQJjO7VuVo53QF8DmjfVvDE9WvoHcYR84y+4e4X4WbSf2Kp96iyWwdDkfEZKC05ozoN5E3
XZGvUe0gWFtr5Gj6VmKeP3KWfl8323j3HZSnDGKE7hyc7atxxpSgWJLFWIePzA+BBIpu3Los8q9e
kwy8TYPs5vP6VCwnw4Py1CQygqMUqhHb+jUt+625SWet6ZNeKpI/4uoi80btIVF6fzZ5AOXGhg19
IHJgrUVdQN+5oPGkudKPvKo5kiv+we1DHvMMk+4LLFp9OfP99kG0AsVITCaIr5he009o5YaxZn/S
oxvxnUhUONpS/fTz2zc/eMboKhjMCVDUIAM+ODinFkkMTtErn/im/mfB00BGCCIqkjPjqmjxELYp
jnf6P8GukIh2V4EXTc9RC8MGa04bI6CvjKbYjO0cbmthQ6mDJtNdekaBr8lwGjZ1a3DJqUoroZEU
odhWjCq7nydC0Ygcs/xuTlF8l54JpLwvBTlqpKehH28wEtiqL/ECFe6Ivye3Mtz9RhGuXUYARDLV
E8leIW1YtfPgmdLT1OHvDHoM9aJsHTA7n39d78/dtmMa6J6hzOssyYNzd4ajMhcNipU8z403XSw8
blMlKGI+v87ydw4eSofjq+NykNZJMD44MyEYcKFfBZ0ft8Lk5OpabMNCCvQG5U2A1xbutEJWtjKa
4dg9frDsWYXLrIlHAh3U4TJEydmbHjTSoCoARACZ23b62GFjt+bzXE+iI8fld70bzq0u3XzI/cvQ
hTyx/Qff7FWnSgpRv8t4/c9zrK2ZuIhtqmn2JqUyQyDttnd5hcViqMPxtMch8meNz18vOzKULM4p
Hjdv//qQv62+Ac1ZZtdNj2Y6yhHAxsGl2ZiAiFFw3ENvaZbu4Qt0GAcC4WJ8Ad341WtD/dKaQKyq
HIBP0ljFs43r+khLQ7xfpFKQxoQcn96SSe9q/xvKSsq0uMFJYhsp4O4CZxOKiwmClW/bTfojJs2H
LMwkmb8kxogRlRwbDoic57uWtdPWxMlJKmcsSBa5sLODMqapskqt2lqzijV+xBjpOUCPeEX/NuuO
NAE+aE3Qm1s+OqMfnVTpg7cMKLIqxw4z+l6t49FyzWRXTWRIrrtKtD91ON34aDHsRCJtTmk16z8q
HKn3sTmiZyWCxRyPbK1c9d0So0HJWxbzgGUsv//+d9pGPJJowpY8Nqrzsx7YGJXQUJrP2PSXqBxA
gNU6M7T4m6O7YUxKYgqRSQxxAm7L7IhqcUV/4xUl/OIh1JmiUNBJXJhEXroAokX0iuGJoEgva3uQ
PJGLwRetVz8tl5xoe2ha9HNoSXbbBMTMAeXpDOqi0Kyylxp7lICv5NUDqZgO8med3wupj6bB9+6n
4K7LydllJDuF9wFlz7PSgxFFWNiZb8xu9KcM9O6SIopCllMi0FZysqxyXEez1ZKDSaw3LveBJ+5k
HhwRn0sczV/hfiK4igKzeYoYK9+ZAikepsC+bphYxQUIa6y3K7NtnXpjMXJDQ14m1ry2ww7/tJSI
pzKYo2+OG1f033lJU7lyrrTXlmnlKJbhh1/oTMC/u30zP/cJgVPQ6xqifhwI9fCpQqTmQCpgKQPV
K5JgjVui7X3OwOXWLvKcuAW9DICGd/VD5zUCx57tVKYPjq7XffRH2fdQ6xCoYeHPNqAMeoKVHdKI
Jed16yTremvb0jygJJ3xK2EYJMjGj5O0IpsM88UXb3ZiIIP1AKOAmCHl13qFPghhfogK3/CqS/oU
tvBhraTaavCIizry9n//BpYsAQidtLVd0GkHq2UOPWSzY8Twz4gQ7cND3IDJc/3Kg1ShJdAAP99t
PriehZLAol2LdBZywf5S0KE2k0yYt34QkrjB80cayVCMwZeW8gs9FPMF7cgtvt9ImWd57HEmkxwp
f0Ws/Pa6dbqSf161jJSlCXibQI4ahKn5b7/Xnufod03RB2/OJcyIlY7iSVBe7d+a6EqlGosS2plU
fE3VlWy7kBNrKBrtsctp0dicJE7ZFPqNmWvJ9eff7PveJz0ANjZ6srw1ONjuX54w4WjWe/QE/di6
6K1M71p0FcQiXS8fP7/UBz+iza7NUIAjg2GbB3uETlJ3Ro3MnTrzdAdlyQhWZejguvM4tNlRqr79
+QVdhoTcHJMX9Cb790YtpGtNiT/DTe1k69LsJ05A5vc1mSEXtRySI9czljfyflEk0cgYjFgYeVAB
HRRFJVpGJXWemSbnVOiDd4MqTCFWrGvDxTKvhAdSe+imexR4GsG5tWd909JkwvcAUCoBppREFdQw
ZK8RHWn410loNfjLxu42aaHQrvVqotyYSm8BA4VKHOvRf/A42t4yyqVWQ+B2+NjnXQQxgaABP6SF
fdZ0Y/olz2MaGbUNtc2xwxB4nGZuiB43TzNjnO0j6+79IYOy0kLLYS8VF5XX/o8W0gvsCivgKVHo
zhs3N3ejPlVvWF4l/Y9wXEkddcHnT8oHi51aFiU9VkMGdIdVc+U5U6caD02fwUM5M405M6NkPjJ2
+ugqaIcYPLLWl0Lu4NZK9DFGxlUkQvObhuOqj+KhOv/8Xpa/cvAQEiGFPHHxA9pUyPtXaTiFdzqB
tf7YuOVWTDn5LuBf1vh5l5YGXvXPr/fBG8ThgGYbPC8Gds2Dhz63Kx36DiJQPOD2uQcl+aEc2hwr
YUlf5vNr/RIWHtycg+MC6xMnYtRXB68r3hkOHS8kgvSWvtPnb84rVTOhoACACNLWPhgc55rmPNOM
tp42SRwZV32RT9tUl1CRILqCiT3yoT5Y9phNebNRZqFAso39b7yfG6+O07Hz21AjUcUqqhM4sOW3
VqAwpsYd5MatghymXxInTzzgWNCNrjtWMC6XOfhuOCAwXuPkh/SFoNW94zl0czMCykG92NX4RSvG
n19Vmht3xAAqnM6Nwr2dxi7w9nIcX92m96brLI7ED5o0BmK21EVE+vl388FqdhkBi2XgZ/AVHXw1
qldu7phw2gYteP7F6zZxjJzp/ThvvJhyDeG7fuSLeH80XWQhzPFornJis5a6+red2800NxvDCAdn
MSeLdz9bCwtuII37GmLJSCZ40usXUd+rH398t3iGKBlMekR8goOlF47sN4kHiHcoU/0aHgmTNQPH
acjZBvNp075QL5bPn1/UeP8dowhEK22jumAPP3ytlHEeLg1MXiuybFxfszujvaJmi6u1onbA/pO2
gGKi2mOaBmth7DbECsziojaK9sHBSULxWlng2SY9MqCGhMQCI7XqMgTVaTEk9JorcYVCDGtX6lqv
UQvBm5UWcFIK7REWcm3lGo7IQspdNMTGyL6upst8DtSRGuL9ywZBAgULxm+TpX54JtKyDESlS2NX
63p7B2eNWBHDhb8VxOXp59/ru0v96muiKiRyGH3qomv9/TFKgyQnlc6dMSe093NNVEHQwIOqosj+
0weWCoXzHWoEnZmWe7hIYjefCCTm7Mm4BcqkqIPTggOYr2swxEYlYLOblbo1DcKLPr/H9zINHlYX
ITcNBdO2+Az7N8nGYNq4nWffk5l+Vwj4TObEsKJxZXkyT7O8zgrEetrMnJUpl0mKjipvRFSTOduG
zmma1OpKlcvr4/NP9m6vlHwyBhus4UUmLA/2St3LYWcoAd9olMFl5AKltkNCrD6/inEgJ+Nb5/SC
eHlRDzsMZ6yD3ctOOyOvS2P0xxJ53jYWHhkJrVNlxsZhdv7YOln5qI/2IqCyR/iTQZEMzLHNEgzr
xDl8Wg3MkHHxR+zJq6aNmu/emLovZVKOYhMVQ+FeGrSFC6K3dP1O0+r+S+6qtt7asQ4agOqvntdk
aYEkzTj7YISvNRmdWkNtdCsaK/CINUTHS6TBbEabEWI7Pv2+cy+9pA4KeiWMIGB6RZzy80TTR7i3
6LTW+JW6JyUE4kwjbxAeWWSwNOD0pvm1qzsYIGWURfp5E3VWeUZkGnOSoelUT/9UJ3YEvwzJAPDE
kum08rSAUSqveW1dDWanTjrG1c5t7k4kB8whz8KbWQ/2V68e+5+2W87FCSx2Mt55dVWoAZsGPBSv
nsrc0hFlkNkgHC7WObE98NgD4zsTPuIDei0EEJN3I/MSu88BZuUYhoBG5wGKZEcLX20nBL6nwHMw
yJG19SOuwQUCv667p7QMrDeEAMY5EQ5oOrUmrbyNLD26hPmUFZcM5kRyNidpQaYWMinENmbY3jGQ
tQkc4fBKi2rKgLL1SFFA8BCsAS2tUBz6nFhSjoNwJ7hIWVVzV9hho+8q/D7VmtgNxKZDW8zfiqrQ
QUNbbrLyxkUEMvMcAGqXTGlBOWExWndqqL6E1jj8cKHm6DDnm+l7Owewmeu6yr9qXS3JP0xbFzSC
TM16lXJSzaG2GtD7if8lfm5Ah4vFchZpuiNQpDjR0Qo1J3Sl3WyLjU+A1Et0HJCORsAFsNgIoUid
TuMCrWmNNytuG7LdmoIOLntxTagIOpOGHUAAHS0AHOHsJ6IG/VxOXgx1jeAgQyAxzv9iad/lpVad
1lgEQ0h07gC3OOk6ax1Ehb6kU4aOuYuyYXwBPBCZF5EReFu9k8radFMDlrjUZI+PKLaax4YX3DW2
RXg6WVR3l2iDiockqo37DtVEuVHZGJDioi2dG3gY3q2XG9F94o2exNNVBS86Y94XNfd41CLUwI+k
U5GxNxHQhrodCehCpB9gA9VubRPGyCg4wqIXaOtG0IZZ1ozxFbNvtWmauf7BuaaDymCa+Url2L/X
ERHMP6iiF5tsD6a0sGb6P61t8cX0qkXM3QyOW28jpvT8xJOGt7agMEc57i6s5iJt6PJHee39tEtZ
P2Y4d9MVwS4WCiNDVOdiar3XaegJ2QtId2YtK0k+SglfvVv1BAEz9ifaRFubtMKLdevaPQjxEE31
eUbdecWpBlBRo5Vo6DgPhMaR7emjTcJxDIHHwqUb+e4crRhe9EyYddJoLDJwQjJavhZgsjDf0eI9
Z/iI2dSR43jLIgtua0bcp6RzIMgGbVZD/WMZYoczB+VPrRPV689f4h9s1BxUdYfxEP1n9rP9PYxa
K8OLlgy+kSfmS4s+wC+tQj2Rm3Sk1Hq/KS1tWOxYHn5wy/EOTh9xm+ZZPHDUscKaUAxW+a7SqvnY
pvyugKWvhmvGo7WGMhWh3P4NtQBHURaFyBi6gcF+w8L5nglSCSISWM5YVerayNz+vLKqaZdFZf2E
GobVU2YuwQDMRebZqE/GCUmXgUBsh9bhqSo17WvJA9kc2ajfD0f4tBS7yIsRAC9TgP1Pi7ylJPBD
DX7EHH5tBGjrqTjd5JVuj/zSjV69K7vJ9WnfhpdRPJLsNljdnx56+RC0yhkPUsYI5hD7H8ImkJgN
k/kDUy9tN0xkc7j1+GTarXXVd5U4cqx5d8ZeLseZl4m34Ic6vOexZ75FsgyBwlEPlVbP85fRmtNT
PAOYkLw4OPZIvDtickFO2Euqs8R7fjjyivsMFfNIX06OcGxQz1b3pbDoBwcyBP/itSeBhxF4CGb3
VtEf3lQo4Y+1Zj66a063lEoG8AFaJftfcumGoDbGxfsUNP2T2czOs50kr0i07UdjDsTDn65r7pmS
jL6CBQPKXr6T389xIksduMxcrgA+QC6hhrAxlyBio7sjV3r/CnGEMNjfbc5tjrEQHX6/VOBNWmQx
BPFpZMSxHyMqGlddY8mnYfCc7tyJevVEyyELd1Zi03yWehxfzEHA1s7bzrqtorB7iLXEuGu1ELUW
vhCARL1dia9wnQIS/2L7Co9ScKMz+cpXtT5msF3TAbCrNlf6y1yYeIYl2s9dRgfxa1F50XOgGyTw
FByRz4e+8C7nuHejrWH1NkI3In6vXSA5/UqOqnDWlajn3Wh7BI0RgRUinG6S4nlyRBRvcs2sXshn
YufLRqLY8EWjXCJJDlNIrOW6gUlZi+wdYaL9Gy11Av4MNUMKbgevCS97lFX1DZF+jOYWBLxY0xPM
q+vPf4UPHi/BkyU5ywL3Aomz/yMwzW6lbdYcg8bsKc+lcTHm3BcoIcRxaG6KI2+uD67Hy4JOLac7
dA2/hAe/P1+mF8+oxShdPAGRebICDamcU+W+xittPUaWfmT/+OC0gU0HoYrLDXo4WA5eU/iqbE2w
hpjhzjNMY0oALL3lFdol9QyfPt1GpRJrR4ppSx+sIXUFRbiTysfK06cTlITupk8AN4AZTpojL7UP
FoFJ30gKjrx8L+5B90KrB9crLI5CtRjjBzNi/Ja0PdydSgIE/fy3ftez4NTl6ixqBq4odw7tAW1H
mi6MD67lJYDW67q+qLpZP0f3W/Nfy2hHtvl05AaNj35xjtcmMhL2Vcc9eKN0ZQJZxOYOMVNjWSLM
VwbEWUqo9ZVl9JLSnDCirTNkMJJqDXejF1SkJ7ZIU9dRDFfygrXI/jYldLFWTQhqgrxMM0NbktQP
iObaO5u+2wxL3iKTfSaI9gt/03I2NOO6TW8nab0Dq1G+IdZGdkJ2SOseK9eWntpeH5DTPPERLrYs
S5r8lPvrqGfJjgFtPd+VXfMtpg21pSNNyHZF0NcmDCBMIOXSgDejJYwyk7ZwqrUW/hepLpraa04+
/60/qJr4PK4jPA7aun7oOGlEFXjI2dHNFVUaU78ycFoxCwuPHObxDB/e+OK4ohBkjIUd+XAq2WAP
9So1DCTMTPFJJ/Sy3UxIl28mpxiInSyQ1TLOS6LnmbZPuxZspuQTdHn4DAsGqG0WmNFp3AR2BcxM
5rc6RYVzVlsU3pzElaj9zpnGG9pF40OcaTpZrPEA7N5SmNSRPkRB6AdMTc9TYJpEmRay/MmZV7ym
xuhwDNft4haHbXIBZSu6TjPE3WD/WhVsXV1HNZ8MQf0g5goFReqgLPQZ6Mu3LKgJIJ0isiFWsQF8
5ch78FfTfO+BQWfJbJV9nS4+oGJz/4EJW8dNgriyffTlolxLDd8q8brmwHB67tGCOuKBjpwBidD2
SDxFkZyfBUUo35LMCK/T3irCm2BOlbUNGBt2F8Rt5M/ETeOKrVKH7gTRCXW3cVTtlXeOk9TOhr00
bv6SyPyRr/+/M+3/fwNssnR+W3MLLetvCtaC4/rXP65LmMHhc/a7d//Xv/I3zEr+U+A9wyZKs4u5
E92Cf7v3NVP8k/Ak00JKtbjndV7Uf7v3LdCci6UaqRGNSWp8ltvf7n1T/yfvbvpyTOnQEyye/3+T
vK7/erA+o2wu+8p/Hj+uQIOAtidPHy8IDhAHb2VKoGxm7O34+D2cK8ZuMTksQb11+zA+y4sY5XJl
WQGhHGl8yVnoWPV3MLZdXON0d5F0SCb6fIxDmsVQkSEVwQb1+aTaVw1m3Qp4vcVVC6RcTV6vqnIS
vLNaFV8tTMMKzmLjbWa3X+K3NRC4I/2Db/kkn1hHOIfq8X+5O48lyY02y75KvwBo0GIbOiJ1parM
DSxVQcMBh3B3PH2fIDndrOr5fxptNmO9IY1GFjMyAuHiu/ee66kHNytn0DFdHcz0YkfblvV1/5eP
+c+38q/mgV8uX+eXzvTWc/hoHUQ451dvaB8awXLIGQb0qG4Oxi4oTx+K7lyBY9zou2GIWNNzAfKH
EMniFkfhaQhdRtM1+Xcbz8+b+u8vhglE4pGkQkT1fo139cYMSBEejbyVVug7zCgpRiCJYu+0k5fv
MChBp8CqiUkhNTQLtrR6pgeZNJR8664pckirAnizawVwHFlgsd7Q49Ane+I1xXDh2kr93fTg58s2
L5rZOx5mbF9MmjFCnM8MfzkFWlUy1L2rGQAHAaRBgCpOeKBmKcTNIio2hQou57kcocDVwpAVR9vf
fIY/74/nV8D+wdcSX2Fwfh2/LL/AemjdHJlf9EHO1YBAakuQSyd6VdEbYgH7EkmZnzCgz9Zt45sE
z/48CZ3BNxNh+g2uvRq2o19bEGgghDP4LKEXP/3zl8njhrvBheqIDfqXYwX0h7Cw02Va802io7oF
q31vY4jfdZNtZ2vb7XEiS3cS7qFcLDe/7hadl3uddV3K1rf0esuVAgJX2DIhopHAU+7fTAF+D1f/
tJRwOUb5RG20Y/bZXzUbHnPXEL8S1Downr2p0U3kusxHDFCTUSEusM4I+i4Tv9hGpqH1L8SlvvOt
2I0O7dTNcHwU7SG0vE7vQ676nd/pSl30Qf1e9lQVcteq5DdBJo2Bhhec6wrJrvlwMVRqb41MMiac
9JPMN2hFKQoV9530UTPyfYzSoA5W9hQNAwb1BpD733xAP5/7eI4iHKrMYYg083KRCn5+kqOldtlz
I0qZQZmX5HvdjIpdHD5gs+0Ga5jgIMFND4zoVhnXfs7j2buUo8wIT4mwTdeUxdIq8O9fFlLkL+t7
xMrqeTYPD8ODhBXr59fVJ6OaYp+Zpy9FHR0dQeu0Gg35/ESJvn0vkSdghKdFO13UzXhsCw7qlB3T
O2PG+DZp7bRYObNWR2QZzu6ztRtKKZ8me1IPxku+Jy0JOLJ/xDSCZnLQb3DibgdCHJfJSPVe0aKJ
RG5L+ZsPgLxwx/aEsQS4KjjQbYyZ80HM7WeLB3HtRTWR1CW8pqGAPk7bmHJLkL9eB7YCH9irraGP
g9nLeN9FngINZ37M8B9WU9e+aluaauNi17tQyO3ptul8++DKvN5gM28uJFgQiOm2vWv7canWPC75
ZyWtZVkRf5LnRxUH8WDrHPJZ0QdXiamHnQH4h019mk6GEetCRmCfMZw5LJ3u7qHl3w+cGOFPufah
1phWfF3TVBGnbbVrsr7bdzqM36yeAHaJQ+AqbQpwGjINX1nLT4NHXgKrdXIwws4OAd71k+6pKZiz
iIG7HvHoUIab0QNTZ27w3MOEXFeRdb+UYGOGcmyPtWOyPVUUDZFOCLe9oaoV7Ux964T7mJCivnE7
FBSnIPhvLIDCspFkvNpLk1kRBdHaepWzn1HkbJcURdvluNinQIUqoOmomr70RAV8Q+FhoIdt7A3V
HkmgvrVi2BZAhZv7Lh9fCzfRKAztl6fdfgDor7MYR+Tgkfa0Q/JNjizfbe4iREPJ8aLjqrT8Aegv
+uR8H2C8m8Jn7k3xVyeXdlzboWKwAkD3mkB6se+GK84dQC2mYxidxS38mavAbi9spipHQrEtBW18
DlufUdZmsdEcMdvm0aoJAZOocaTVcpHp0aMoQOxVKeT1PJfxyolCCRglmfchM8Uj0YNwY51Be9xG
8yfPpPusXbyLMkvVNkmUf8oqZgAr1VBjR+SpPY5zViPUdlxKLaIJj10/f8xVJic+tFa+4cyQ767y
XB5QBWWCAtD2PjjzN0faUAAMcLKp1pQK5W9Jm5n9REnVqhiLchUP3fhscdMEx/e7AQzxuF7FrkXR
NcxOdQsU2x7X4HjiVT/VHYpa5U8l36QKmbqiWUAe80EX+4ki9NXUFN8zK/Du41GmW2s2/TsLa3VQ
vtu/5krUtz3E6DXt3hC9DQV0vOl9sWpQKSsWWOoqMnelCQfSkRTDWUHzoRnTciv3ETramUWUsZaH
mq9sUjnpsemn6tJU/XJF8R1AoMAmeZsXV3VgTRid/eQA+ZwI3oycV2jb3/dqeu/sZXp0XJ5Y2l9d
fVJFKAnsDSVTZb8+0Z5+26j5ZZzoedB2LI+JiTEDELAPtovrqBdBSO4umdOUDoYKmrvy82/ZMFtH
F9FuY0KCmrQ3JIdB5fJB46gjuxpV/oFT1S3/VDyVIBAOVXSe77WzFR0zYMcPdRTp99kKy++jQSrF
QdyUZE86cW3grB0cWsAPjs7hH8vUyE+KegeK5MuyfRkrMx+M5dYkH2dzgDVK1H5kZuzjuZf1Y7Xo
O48i8xttheY9WTKoJWZ8b/zgC66hohgUyNWFJ+36vpF9dT1hFfmhi97m7OuVguZpxpVpacFRjheo
QAtVKFhGyNJsYBS365R97rEZlk9ZFBNp9VF8A9oKeKkmjwafUa/BUfAmIFXkH02plmPUEBOsGPQn
VEo5zVaXBitikA7n3YPQXUagZUs/t0dZulXQsjoXqt8OFPU+uVXs3VQBjUFB1OhLiB7hwSEDeXLT
7s0Z0/muHXV5CoZO7weupTssmNW11KG97ZQ066mVw1PadullraR7NHFpnnQ603YC6v5mgC2NPK7D
bDuTdaQU/VzUoc02Io2wx4gJ8JJyiOcCFfC6kg3ulDATNISmEKe4vVdFfxNrrjKFVLhdG4yUXzaO
NaYyjBHKqimuw4GLhArHZIuUd+DvyU4v9Re+qvmqidt2WzShvJ1KepfyOY4B8YMYzQhTkoIiISFG
7LREQ8na8if9lO/zqurTgQLhVAkk89I748UDh4vVfJdJt7oK5jz/5iCqHnEfQI+nRysUjEPn4hjp
wH5i7uBf4iIPLwVlB6irOcR2frS7r4sGMgUY3YMjtPUho/mroErriIiNQhXGBpvmzF+ilBWNmkYg
sklLHm84Vw7KviOjPYxU/sjYfei0A/uinfxPa/CSyzjHhMpda5pvqEbfGazupdVNjwPC8x7pM3zo
RODuRt1Nx6US7mtEAesQn+e2+bg4X0FHQDjCjHSb+pnccwjVL3rqlmsoF9N1EWQGjFcxHENAFBRg
dRWefFLYF16xmJtRmv4wjyCF29BxV6wA3kUBGf9x1t3zTNvMiWpVCrdUZMRll/r2tMqRKVZxUV0U
Nbeuhedkj8u5PfmtNx8aPVsVcTNB3ZHrfgG2V/cMtGt4Aawt8dyQzu51/BDARISaNtfhXoEEOncz
i3u+2fXF0kti6VJWGcPpkOqHFMBUby3+1ojAehoDY18XoopetNdEh6xPobF6aQrvM9U+6fGKm1jv
zPGDnQr51Ge2991SZwk88kr1xVQ9ukW1wq4wNFO2pfQCVCrf5jd39u8bgLrrjk1IR2Nyn1Zavk5z
nd3PWPV/KGyyX1nS5XcU1la7cLTCQzxAUl2lA9VIVRdTUeksVNeEBLxXRIY/x3DJj1UVSF6hXYJI
IL8iZH7uX+Yzc8E5GJqD2auqgnwrNJAIewxfEc/Y/b0oxMDNwud0oens2Jd6AZ00E9yh4Z6ue9eV
Au8IZaSfDrMLOmQHLPtdawUfnV0s96k3jz48jNQ8qbmz7iDo5oqSp3PdaAem6fuiYI5gxaruZy/o
n3tKegLelZjqmsCO6RD2WQH8fIDe1trmNhAgeKlV67yT8er4huIbfvexzXWGd4UjX5Lwrd9N2tAY
NVfi20S9rbNhjv9JtoDabt0Y6eIC6qMXN1OAkW1H8FeOf/Gj76QM3qkcIV7CwwouLZDluEusRutT
rsoyfgpE2+4cmoLYMaMg4NuugK4wtO9k45+RY0kCR603/AupRZ/czUVnjMcTGnb5oQdaQPK9d7vw
kIa1ueXpqGjTo/FH7coem+kGbi3cUbcIWXDI1IjDNIzJo5NPzafrjd1h5rL3I+tDDquTasYrPS3Z
bYMlhUL0aaLUvVywvw52MuFaiUJR0stBFQjJipb2uuSztUHHrsAWcuTJov6FnTe/pL3EPthFmVB3
rQt/3sPyS80Gyzf7hsvAe59aRccuRjLmskzwStFPBEgOi6PyN+w84qXps0hvnahNH0MS+tPOjpel
Q7gCtAM+26FmN7IA/e+yZK4/R+XFj5BkrWutJP/jSfTEwGUprLeUbQuKQ5zSCAv9L3uotJ++2Usc
UcjmWQ0F8jWGmjru40dVVKrdT0MdvWD4qAagqGSQ9k5iErkpOJZTh1Lk0VtSjpJQ/gMnwvA1PFcj
spUzB17bYqiurSmnKsNYQRusWnAf8S5UUnzTHLY5k2CJJspu5ZhAYHychZnCzS9rMVvXswjOZbps
1xSOqkKpU5W28aPTezrYL1USOBfWNHWAKCZazl5bjwImvsqtdbIxDIx7jgfTsi+BLrtbBhaYiDGy
yfpC5ctYrnulKCycZGo/xUj7zmrSTJRZRs84b9wgscfZvQ+wrtlgwVcYoENiS5xbCiAHTfQURMw3
kKn5RHFCT4HaRbAEo1WrmpxmUDEmnMrtOrojI19cG6XqbZiUfFp1beMhI69mcEz3Le0XOn7Jpbbg
2ABW3LZhG34Tiz5lYR7e9pAsTp1bWm+kksBkgFXjDSvhZlhr1YXW6tzxuJ+zSt8HqWRraELqKwjz
J8+UdQdY48K+2QqNp2WaMu9Ns3jTCtLNPxJmkT5fIzpj3Jx02l2RS39YlQ09cujErur2VLJD4TP5
UlqrJZ5MsOOle+FO+3PX0hBitVjn8qAZ/kbU+j2h89eZB5YHGFJ44oMYhwASxy/X6wptek6dcyU5
Nj16T7j9FBl1H1WZdPukKdGo68VK6OqbypBA2+Lh5AHWYNiiXdIINNhAoxcp0LMtHo+MhjhnoTtA
IWiwoRXj9DK5ug7XVqUagFhY9Xg6ZjWsBI+/j4LhjoDl7J5GwLr2LejLfmK4qU01PcD5kgDZH8c+
PZ8XqmBdNCBn/kbC+MWixNgM4zOQR3JM2INDUgi/vAltEQlaOKBaA535AFXbtOs5HQS+KvQfXgqi
kNc5d9jCOfCzoQNLCReiQXQlUOAKO/TGqenLW3mFr/8mNv8/hrS8OGLDEK0ZnOEZ+fXF2T3Z8q7n
1Id1s3zMUoeLn7SXpOQJ7Jv5UmUxUFFf28V2XMpA7KO6J+9u+T13s38/jflZAT2PF22MrnBj8Tsw
9T7LCn+ddmad6+blPDdcsky36Wd5ARIE1n3ojbulKoO/eTh/lpT/+HHQ/5kaeugH/8OW40OoV7Ro
N6vU+G+jpbunMRyWtRjD5O3f/2L/15+U4IAEUIzyGZ2HY38Z4zaZsEqR4bW3iiRfFyaxT32Tq/WY
0Fv9+4/6RzLT/ws++vyD/j9rSznXi/xrMjTXhrZ4+4+39vM/Dl9y+cooGG75fP4oYjlzys9//k9Q
dPIbnwCXfoaR4fnUyjTwj94UJ/gNnZHBB8o/OXbvDIj8P1JTgAjFcND+Q4L6q9SECsVkk0eWjxWN
8mzD/wdSE6o6z8F/r5a4GIEnA1dBa4ITcYYo//yc6KkFCDz7jEdnOSyrgh3dopq2jq8ce6n9VdJ2
wwumThaIJcgiNgW5kFznTEHp0ahpQt2VdkKeGFSNestG5TwOOTW4m9QsbbAWjWSkqAksA/abA/B+
mjHVOe9T9zGVRjUQW3dmto+vvwHQirl9kNeBDWZ/kwzGhthQs/uNc5jqLRs0/ephZdVPFgTadMXK
h1WfHFdEDyuX4FPkjnawLVDqnqgTprIyy6tLmUxnJE0dB/dKUc1NzrjC08w22RzTupuglATRuew4
c50DNb5uucFBTuGqiZW8At8cL/vGHeRFPCuujHNch9ssmkCs+nVybzeJc1WYtN6Qn+B/C/hivgZI
U14XHINRyMuZWdDizWCXw2np92Nlu8QFqRVPs0wy4UUwA2IPNHvNmYn6TxsaqFgJGmg7Wt/L/hvD
9PHHkLdNelH7vO+bvqKUZ5M0BQRqj50Lb9NMF8phofY1veS4RS+sCex06/RU5zF2kHSLRNwpXhU2
gXmlxii58XKGA+t+VEGCxlJn4AaH8NWSoHpXE4CRDzI70YdFwYPBqVD1F2OQaPz+kktulpaUcXpx
AzNyrtP8MbI4kHMLbHW0me2qum6YJ18P7mBbKzeeNf3vdOqVeCJH5ogl5rPLEK/yqyunlI5AmvWe
QETY5Ce6jvpoTOeHBtKNXPPmc4yg7muiU7bxi8e5LmuGp3HcPZZE397bPKQscEoFZWZ90yzPTUzE
fNVkXWOhaTD85UdTALeq6QWgn5yGhVumJI1DAQjbJ/faOtI7UqVuehGGE7Mhpn8y2sZp6FyUxlAu
03HuDQirlTnl3WE+3s+Lz0vro8nlKpaUR84Oojx2pp/emR6p6yhcqnfGaOO1JoMEDnzOnMsFFw08
syBM70dMZCE3u2HgQupHtI5BpcJD4NJmxnlzDOksZ2tsrsbWsh8H4Co+j2unXofM9cI1nkO5kOZq
DPCNeMjvLTw+wI0LE38U5Ww9x6wA3sqbSn3nUvZxOzHRA7gEySDfMD4BwBzyh/dtHtEL2ERAoTde
AjRpaxOAWU46C52ngFQwZyYc3Q9Q/3yuAD6Ywo00LQNwqrm50gInE+WGqS+iUtZbmbhNlNYeTKfE
/7TrUtC9mljLbVUl7XOha/cjoUftq1Ve72zLruGNM9Xd0CoFscxR32vbrb55KvfMfh7sFloMPUlq
zwQVhKTrpPG3dMa2RuWyM5xbRzVHM+2YkF7ZOpbJuuQGNZPKSNs7FRrfA/JAtTkuupX0pu4ZIXv5
yIeI8QT0SFnxOm145oIr8aYJ5nmfp7PIViNO19M4kHjZxH3rf6qu8l/GJOvyM4KNZgs3VlGw9j0J
cbBuUp+oy2geZemYfFvGVb5suDEYfxcbNJDNAAPxvSbQ9J5VHqJPbmubhhV/AtswcicZtp0kE3MR
pInzJKd+wSE/hAU0hCjJnxqPGe4qBL4YADRqw8tITJovmttT3ganW32wT1jnaVdPrwnEpI7G7UUQ
kZZOVKzdsKQm0sLj/zwIF+kHRBKDhtFMlEl0ShfissRXFtBrwsWI3p7SitblYo/NdZPJ9oNjXOmu
uIBMd/iWm2JdLUP4zSWb/TXoinOzT4dQuSGcym6wjNisV3QoL8GmGBJZnSLeDeyLHSPRdV4IsJ3U
yzBGinF8wdTokoA1PQstKty8Af+ZDiFoNqxRT6B062ifo276hxbz5j2tU9TXNCHugR0N2PY1D1aT
rEOgfd1dD/Gr3CAkFhJhOnN+mHamtw4gWVDeL91S1ydpFgzfYWLxn+dsWMmaxqXR2WJ+HeOLjJhA
t1EdaaftxKb9mihSmivQIfTyVVE0Usc3We61HVbLNyH4TIFK5VOEDBXqd67x9XNIamg6CJFGF6kP
43TVMqb4AEWqbmZrDPuLoI1Aw83JTY4sM2+llWNBKwasUdzd8r9j9Pws45/3dUKJXICxpQBAom7i
533db1XASl6g/I7lcEvxZX5k38Y9Go3Z1i1hgdZz0l4gLfxJ/P5Hx8H/pa6jiOvBvz4WXhfZl/zr
KZCz1X8dA4PfzqG9M0ADnyszGz6PP46B9m/O2YkEEZo5MXIwiYr/Oge63m/nzD9+75gjJAl2Tm9/
Wo4chz4+L2Rwh/WAAA+O0X9wDuRw+fM50GOZCG383tCrAOwADfv5eSlkb4qsF1vSwe580ZSLoO3U
Xqp6rXoZMOCK6VcbgGtGBwtcar8WiAz2yWtEShu6ww15nVezoRaJPuv6xGYS+J95TOPIrYo96xoK
1VKhjXQEJ33Vp8/1uT6S855uPwI95u+DLknwja0Ts0eCdFpD7fdOE46K7F25Tpdd0k68nGI64/fc
etId0Zo5ujA2VOJd6jS2BvTWAIcOtonNVf8I+K6TV2aU83CgWXJ8lGT92R4khs8V34B+2S5DXiGj
Zm2+/DBLZ6JLhvSQSyuOIYeYeWu57eKEo6sOS0st+Mhz394b0vgSuiez96+2r5O+3U3YZ2HWthNZ
XBZC1Sb+oTHR6G3HEoz6KxEzg50yMJ53HYrJg0UzM3xA0CPZFK6WWXoeQ7gg/ZygLz8TTMNxTjCQ
ga2JWzr8ZsLZWDXj+ZuJMlWt7Z4mrw2CP7bJaQjajTdZ3aUQIHzB4vY9bbpTkaab0bYnqApnE7Us
O/dbJ02zG6n5vUhDbARrFLTvxsF5jG0rKa9Hw9q69thSP8Tsk+fgrJ7fJwM1S42uYHmiBM0b9LDy
tfEy6vAUdIpiw5yWVkW7k/KYsjHRLZG4LPw5SnMLLjj1r6s6H7pNQYGkQxBvegFayRQfpvLNwFBl
W5lR7wvhejuZuzDRMYJ/YLRD5ZK9KpxV5bTfIfXmh4XvFzFJHS1PQCED8HdnAGWbq1BsCzrw6p3n
Zw6cyzKttpCJ3fvGm2ZbUTovlvSgXGBFm1Cl9L+R9M3EQz0zOd0EbAPTa9ZLXV1ydVbxZeuPZ4Ad
xzXjpfslCwfvTZUth33G0smAerLkldnJcQTsJZFFvGvMoahefC8qsbMHX8DLC8oLv+ecEFTh5Sz0
FbOfHxBy21VC5yCdsfRB53VxhMJg1q2FrUMC1drYWES4J02X9aBokMxrPCGBfMCBIbdxltmbqbMT
vAhR/MGItt8g8We0/JQIVvMcHFA44p0EoZ25nVzleT0faFhYSGojj9T2U4VksheY93bUjFQAgQFt
2/10qUEos+NVu5Hf+WDqbu8O0VNqe3TOFyiaEUd5PGNoZmdysi31tlrsz0G33xcTvvdhfVGIcLsg
Ce585cdfXB8/LboKyzi9tWDP3rcS0cxXC5YTUfHdT5ttygBmcz5Dr02JRECz3yeZ72EVctKC9UmA
KtTwMoOu38eTc4NpijtECuGSMHTGiUMV75ytpwudUvbRMK8feh4aJnXPrcie0W5OSZK9+n10r0o/
pw6nfk2CkQC538Sb2ZquO4gyLwDkkEviIxwE71A6pVzDLj4tUM7XY2fdgBM4AFl7zjM6CikbajdO
Yiv4HnZKvSMM/6HrHoNOvVjNeKPwsaDlXZBlrg+BmK4I9jaPrOoE/6ZR/AhLx9oJharkggmjoTrS
5sQ09htyL/nmeRbbPKMjFAGfawHwq7WsfXfrLg09lgXJn9VMkwwZhBnUtUZSAgtX7IinUx3oTh2d
iOOrV8h5R73EZ0zF9lW/2PU1odrbrJ3Vxpm5wzppmFwOEr+7irjxmGCIr+02lGuG0d/k4DxDrd6V
wrPP3oDqbiRPVdIHs/JEcETA2JY6fclD/x3aGVP2ksso47rnUZO7bLRMd5y7A+bmQ37VFhD5qMHZ
Yi8oD1jsudMG3maSvTxBaPd5F7wrr0jkRYbb6jRFVrWKcrfbhtV8EVfDfTQNt51VsoR0Rb6ZouUD
PhyyedCfQuAllO5wcaiz5h4yNjkSpXuEmrrfFKPrHpwUeDFWqWvakL1NFhGS7mybyuT+ctSIX1iT
tkNllS+F8qAnZO+NmvwH8ng3NdXaYgTeCOSq2Za9kxwa0OybfKQTO1DycdDTZxOKq6oqLtruXPZp
pqdGeC9DbMVrFhsElNFESKY1UrjV3dVFoBE99eNo04NNzOtkq+VKnBd6Ve+jCSeDAxl8qcJolfON
WtVRui98f19NjjiE+QAEbSZq6Ym9CJINHG+ezt66naf5U9jNyWT9tef0x2GxoWy3/h3rW3MdLfzO
Y0yepyxcOnuC7tO0+pFL2w93MKfQz7em77KNFuJyZky4l1y+d0tr3dX2zNAAiuvK0hYGEv/UcRl8
Z9C9Bd4CEQuczRpzJKOjGhp0TlZYCHPL6Eiss278yO3CsOIn9YUvoZHFqmdgNLiAZ7Jvy0RzawRk
GOvhp6WXm3Gs/TuYwadQRVeLE6MP4diKm/bA1o5XYJW6NcsdOeKx/0GbavUwCh7GVZ/VgoB1OUNC
JKHt+TtPLCXVVZFtiQ9Noa3PlsJZ/nxJW5wnPwd9Qxp7dMZV7rg8U7tBjL3+iIjvYRM593qDRl2c
Bi3cI7U9dZtkQWhmH1NxHUcP8VRV6nLken4kFEg55rodp6AI79y4EUm/sy12HPHDdaZINMeeJcNd
tnAyc2qZwNLOzrrI8VRu8PP5Aycnd8D2WThcVV99ux81heKy1bED5QkWt7v3WkvRsZV6QBna/TCO
2tpTi9EeEunP7iMfnivma6xj9sk2eXKrTa/vuAnZ7z30km7TsVegRrAx5PpeRgGA5UNk5aFLfn2G
PiD7JQueEesQNCidwJhM7zHP0B318LlrbQU5ZXs8+kyTh55vdxRYQMBhgXQby/aBKH9PDdPuTSzE
o42ZpbZuClsWg3Oc4sp+0W2tZsJCJbmehY0vcFtI7Bsz+QSCLku6yakxSIuezCBxz3TDpKXB6FtZ
WQ9xsq4CfHC0tw17N+G6C2UlQeLdEEyR8FRce+qpeHTqoOk39Rk3ytvrMXf0YJijnOJl9EAbBFVD
3+wQ1+gIm2pho7nO0buGW9iG8jx74XR9ZxpjorU39M1ej1lZr7MkHoqX1pGvMC+64tHJBhHda4e6
3iOj2U68FygK5ZYj1K20Jkzc8+KmkdylciTYO1ge9c6JnBWkdLr4cnrHgJnl7bwfMFQwanXrjNFE
K4N0+poRl4tbVcV6/D6K5jyZnG2dAirgWLaGXmhtfb8oqg1per08xBkaw24e6KC4WWKvNvG2kDKO
duQTsUoVc5rvEadKWkyZxernlvnlN2Kp1DtlA2PKbdgz31gVc9L7gGx0LlZFbQq1b3UN4R4/3Dic
PAzUxGjrnos49gSbr7dP6T1HZprZGsaiIMLRlVZzmlRrlXOi2fBNb5pNB4x2xH8Xukk2EFMA7oFD
KxBObm6kydqIWExT1Uena13/KVfjlCJ9Yp3edM0yJFsdYSfkTZuxbmfe0q+UKGrW1+VMkrNC+d2J
sRy5uKlXQ1zVp2Z0h90UmHEvdbc8QyXsXqa6PE99PVHLpAASErh7VZVpu0otEoSdbqaNl+vxmJQD
EhwRh0u4EAJrRuVfVvOkmKVqdbRAXXwTNatdYKwJ98OgNiNv9ylcluhy0bF7iOoALzojoSt+S2ub
5PQERDLEeCdwaR3CPmUfW7IK/PdE0Az7084rQvEw1NaIGSCuqSXu/CuE7/ptLKPpVOZW+VTqyL6E
xiB/tKbnlBhxxv+qQXH+kNjIq5UdudZ7PE0wB1y+5cwZa3q9GzfgtFVNG0E3rbNzyLdz7incHWUh
5a6nhuYDYw6Yz1DD/ipTeRd6nLNqp3lnW3nvoIythqlOKSnq49veCat3rqw5EyoYpr2oyoPWIvfX
ABqzI0V2ehfk5t0SgTrKqjGHQCYlaWEL4jnKdElPAeuilVXhMYt9ewd7Il5PbvudXaemP1l3330z
Z5THWATVuzR/6mx6WeJ6vEjwVlA2d55VVR23k2gKnV0ysdxgBPTm52RIJbNIavlyblDr2DAn0v34
NcR9thuCXNyRjLiFgtZcZgVP/QKoZF1hjuXMWpNewGbIfaxJ3I2rev9RF9NjipflWNq+tY2bcOdn
UcvbODPq72zn5GSJWZEiKD4aeb7HRo24wn9VrZyJ+VdVDvV9j7Ny5arfTTFz98xvwgnVJNO8F81s
uEiW4TFKneVaNUN3nFJmzEk1673nMlblNxmr3T/X5f6XDmKYnvzrOcxKjIN6+1mQO2NE/xDk3OQ3
ap4QoJmcnGdjZ8zwn4JcwozmjAjER+WQmzzn/v4U5Cwn+g3IHsHc6FztB/4aIfnPSYzlhr8l5MGo
eyUwBkAMwuA/GMXgUDgHE/5bk0MlhjgZgb8KaAUDYuP9ElxQMZBqiWd/FchFzxvpyaF6t3LS/zhF
HcXUFfYLMeiUk/CNZWwRkijkCD/dKoh6xSboLYO84bCLbXDGJ/ZVQeNOtUoylaW7mVkQOJ2GfpbL
DF0vOdk0fJLb1xzvHiMNivjokXV/LiZHD4dwMWN6laisfuO8yt2exg2HSSydnm9AYVjY82S6Jfjv
v0VgFSkhH6rvuA8CrDq4XugMq178ueXaHaTNO57tAv2Cg3Qc1eW1lSXFdwYkzgpHjL0BBeg9W21Q
vxZD3W59fNS3sgZ0jXo/bn1bs4f6BmOvJ8v8NjYzEwzDR0pYPbSsNZ9a1bE0Gms1TZb/4Oquv5GN
RWVe3YvsbsIDj75f4AA6F+9ErQDSuJQj3JaJYnknh13hMJega4NR9KfdDy+JS043siEYpEo6t0Om
uLJFKhU7AfZmC7qJG4I/9Xq/AEOZOZADgbaBeONjDQVQaWIc7w6Ng4zz64egayHBYIh7QE7o4PD0
cXbwQhVvjSnix2I+6xeyGcotmLofMu5eaEhFp5gQBfhop9NAcBmMuMYCmCfB0QodOgGp73gMiV5Y
Smxy4eND8ZbM2Qmrtlgd24C+9wn1riuaPR+YBeNpGB6rsXcoUkW6FNVj4QU4yAwayuY/2TuT5biR
bE0/EdrgmLGNOYIzKVJSbmBSKoUZcMcMf/r7uUi7laK6Jat910ZFiRlAAO7Hz/APWB2lLxoVq6s6
HTyHQ2yqv1Eo5jurq8BVuzXzCPS9sptgttD6cYKu3YZFSCODe6u3tgjkXd9Py6UPeVtLpTWzK8Qb
TMSzNihbWE9I92bbuMeaE+5buZfQgo9xlumDyqiSx9X2L0lFtVlEcN/c0tlXUx5zvf4WsgVzLmQd
kWcqjmkoxbnHN2kHceem6bS1C8p4vY5VcOujNXtlM9EB77Qyfeg754iqY3qTAE760DA6vAVnVXzT
YKKGzdqP9bka8um4uCtGbF6mXoKmsh91oyScfODYfU+O2QPzPjZN6++Gxi5uVSBYgJZz1fHY7nM3
6s997VALWVpdGoN27Or6Wpe1PDWpUBs0BHH0S2dErAsHAKsqHclLqGGDwFcFP+Wv4z5gxMaeyvoP
Bj/zqHCiORZFqo5Ovj47OY0fGrgIkZnBza6KmsvI8OxKW5ncIZ/0F2VFcR7ozj0m6E6vm9SrGMPL
oNzNoHrvIkzk9m7mopxrwfqoYvuotV3fIabbHCZVuDcJ9mB3PTSL28ZSKbq3fn+lc1tnG1kz12tT
jwmf3c/nXi35lQLEd8B06pNg6rpvVRlt1nBtbgoBeB7xhxeQksFylaZxhQA+eWV0WHj1l9S2yOFi
tcrzmnofcJ8Cih9nHbnhmC6fBhhnQK3WfU05o9HuT6q/ooWZDgPKHN+opmPtLAN1dsregsG5S2z/
DivhepOXwFibDjV9bBT7CNWzrjgjNaJ2CJ5WH+dgdC9qFt5VuQBFFj0iei22cnbYfXMmxrZChvfU
8tmB2g6LOrn66aZv2v5loSu+HruY4BhTptcna25SRjoD6QvsOAHwzGwwn/Kma8MWCzNotNjPpr44
xUjifyk9iEvVwOwJr6jgJpkmvGCKynYzvqASjyi+QaWFRhUY46wpZGZMxk4Hwu0B16U1r+6BpAL8
mkiBkrkz5PRmouVpukwTpIPWlrCr5LmqyjtLj+BZWXAnJ13FUdTurszBxqfTRQkHbkhXXtv5tEcm
56vnSTx4soMMvUMxoH6ivPVkV9ltitDcdmqrp8EdFhp2QJUooUC2bfjXYy/sQz0n/NyeqsBwyta/
vfzJTohskf9ZgUdeUvsgOlKgybmJ0NJEGQuR+BrlbojCRXQli34Dl+Rqqt2rZKGzQUKbaKCImTqv
hTxmfUPvxtmEXbGVU7yv8fNqEn23uuu+wSs0Btw0rnTBLNC7YujbDSQwfFf6/mL5PjgB1PZQc0ge
3WIhHDgn9F53Y5Ncz1W7s7z1fgCfuTDyJR+H7L+xxJRsOLdoKcxOnm3DpmQuSva5Prg1xh3JKN29
U2cP2JM2+ylq7pTrXrdp8VTWJeS37thZBZwvJGROvl15txXlwTfLYU56Ad0hHkTH8ZpZuIY1IAye
lZNCnMYy4xkr4exUQYagZHNFs9Eo24Ot0PrQzXl9QMfG2pMLQ5IDhbOHsvTdaahVpzq2t7oRNKzT
vxEmoXXaztDnQFtsp1WP5xhrv2Qphpsks0Hhjp17LlWW3AULeoOKtscW7cbLgtTJdsmGcQ+c0D/E
hXchEAK2mRVloqTssTtJnz87pTK+a0PDDxnGbIdIHnAURgF7Bp9qP0dm7w7Tt0S3NwKoOxPg0Wj5
sCPiu9rVzilBjgO4RfsEPuXJt2os5pRF5ROA2egmtfGrANhA4G6JmoesUoe5sG7FYusb8LPrtqjm
h4mTMPYbd7s0hA+0bT8C4aOFNYWXce0vadI/2Kl7rWisaGuqTtEIdTLq7PrjjOXTjrxhPg2qbG5U
s4ZfQIn7FzPFOSYD4KNNHGNN7SqsLilMxefMQyU6IGz3bp6i2YAHBngOGX3vhQTEgpr5HgGk8lM2
2tbnOYRuiOM5IFh82Tbolnn/5NxS0NjOeVBjsyfqzSCWQKjAKP4rmZxon9qj2OMVXBncTYUEcBZ9
FkvKOD5MnhiwOBu4Sx2gAttDaYUOKhwBSgu8Ier7AH7xBmdC3O45inKq3yRGDTruqrsSFqWcfAsp
xZ6o5yIb2bnX06yLS9V352nG9C2nc0zrH1hOf8gWerlF7z74unZukY67rsfcw8peWEer0EQKx/re
y9m7SfUM7bJ8HDG4Iy8RrF95NVQBM/IWmaC4/E4Z5W4tbQW7xKUTkOZgqae4PZUT9pkZiekmnuhw
ut0QY2hir889GjebEkMj6BUW3qvC/RyJ+ruP+8aB5kF0WqW8CkJ08+ZafQwKPIvSCavBjv4G4J+6
OwSydHM0WVHCPERZJ29kslQXXS3IB2nEBxySpqD2viSAIVDU6fUZBb9lFzLKtCbxSNl+VxQ+DkmJ
Eus1PUPaQyHdnHLIxJ4cuNqpxAqOZVS231JHdxXg7mx9FvYQz8AQkvQLkLTOoMOA4uRp3QN2sNZr
lKWHh5YntolzT9lALOwXJ1lQX45mZIu0o8+rNfHzOCttQV6LMdawUq88Jb1v7ehAhxJAW80gCBDs
akMmgjEK0AlEFyIiQbspmtZ9aHq3+suzUi7o6OguKUqQaz5ySmpekts0WPT9ICvtnmrmnvNWVkFz
069wDRmbwlcgyz2XoT1yGi3TWWU2C81B4ZRcILq2LGB/naNZ23Tn3WMdYWtIqh1elrD4VOCiSjNG
aEFfyxNXvUi9T/2KBWBRVVg6D746LDkw7yjL7zVm5Rsf09BlHsWpLJaluU+HwWYClyGZ/iKWyKLt
NyQQXSwrmC+aNt1ytKeivcXMc70ahbB8kGDLSnca360m7CG+tFp8W3zdn7Bfy5YbMQib1nILXsjL
6/mEJ9ta7zyAM89ZhEPlxmfM/IXeV/aCxaCethbuhTAtMmsON940zMc6BJr3zbXKAEooYkDVbhVO
Vu2bFTXOiw17M7hpWwgnV8TqzjoSxvFAgsOLZWeXt1QUGEAN1VZPg03r3V7thOZUgATpwUH1xd+0
eaDij9imRf1jlXW8kmwBTv+4wOSWJw8AVdlDq3Fyejkd0rL7JUV25qLHXDqfSiR0vJMMohyyh5+E
/m7Mmv6vZZHoS4RIkXW7cipAfIQcO8795GlsLGu99s1I+URFtlE6KMa9DkSEoHKWZrSmS9//6uEe
90E5VjfRCCPSPKmpTpxbSkuO6VAFNL5h1CuGjSFc0oljtpu+MPRuoE8lo5c/ZLQF5cXNLL89686N
utOUV8befMqXSzmVcryCbwQhq6v5XqgWbTQEMwD26ZDuOrzZN9Ao83+A76RndxDl1yprYgxwnOkh
sQb/HK1NcJ/VzKjbUedwegJrW4R9xDg9yBaGvBgURZC57hdnqj7kUJ6rMNuyLM+Rb2nkKnQAea5n
ohhazw2tareeDk4pgjMApPCkynDnIuh8x7Ehgb5Sv0LI+FQgsr0PRqX2bc3qKePxEPZCPY55PkAP
bOPbcp7qT20bfUn6Pjp5wfTSLK7aIo3S7cAFiXtItNkT7bunquY+O1Rt9Zi1+xpfhzJRl7hOga+N
8/2QQ9qRUoBos66wVkq4XfdD78BV94CR4ir4MgdSwgJcyr2OlYAn4z2sjJ26Or5QFyRbBL/sDZJF
R6cc/hmYyCLphn16fDuvxcdkXGEfq3EZ6BgUL7zqz4PK7rPWp8Cz1JeqvW+H8uw3w9+F3YLBXK+1
rv3TVPSfsaA+R0uMbw8QjiyE9TxDs5fqXMBfpLdtvTiN/ah6+5BN4s44/WyGurkk8fyPHcsAd9+4
vXWs/smrdLOp7Po+9ebHUqsbgeDIFl4w+lFyYmDaXyWhc8+kI9209vA9dmiFqBIKz7Jeu25GFjqR
vrfLPrdo/6dqetAtOIY4+ot6fD65ZXIOlIsHX0BNxDYMbHk0hyBj7Fp9LxAVQejsvoo4ylx3Xw1Y
YSrCwGyjKzroq8wovat42iUaCScrgZdAgZFW0ddh5Xn4K/1/9zOSVfQi5/zzmiEBmcz5edXJ5yoq
/vbaxrkSdvMXHQ9gKGqTEiR39ZrqvdPWL0vq2Hs401C5wi9Wwtjb0sbZN8jnA1AFDy5VewLzywMb
bkPpTWg8OPrL4LEc86bgviGgzfBDz9CO2Mt2sB0D7e7anls2HsEQ/T4L2wVgQKm6iaIKvjEz5yHD
iJuAvnVEcUWf/zoKrV0hzTDfeMJuasHAz3Yf57B4bkr/gWHVEZRL9wAkmho/4ilHtDDj/OyQ3YLL
3Wr+vpReeIyG6kla/WlgdC/D5pgi/GiTuttLeluUy8ui5uSZ/vcel7Zd6OhbNy6fXXvaySG6ZJN9
bqV1zHWHgnNw6jpV7TpDKwzx0MQQ4Wg789U0oIyTrBeG6FTz5TPa4NsgqiA/p6jDN09OJFHzn6uL
6ACkTF5+HdO3HaQ42rmHkID1nLRwXYDF/LN46C7DhXePwGIvyYq5kBM/Ii7QnzKQkYwIAsUQ2tsr
UfqAttW2Wrv7SFvR3RSoOzonZ5o0n4o+/5aQGGqO6F00lMlt7nrjtT1PAvfm9nOXre5VLB3EqFER
6TIiRjEZ07FsxUq2s+L7eQbiPRUwEqXdB3vqqJdlES4zXtSWUFIDpJIM9QPet2AmgXYCWmVMPVTr
prQrRtT2EyCpfQTDqgj6G2yNP/gl7gNzHD+O+DQeGwvE84o18iIUnY34yMQPUf3Bu2jpXURoiJnl
3isH60RLB6deVN4dz38aNOvWk1vOtnQHoOdKq8g7lCsdJBodD4k7XmhnUXfTkzxphKCXxNqDPEYu
o26OUKMPzgwgaGj9r9rLPvVWfAFpzKQsYqPkIfjhsrl1C4MwixmREq5ATGzSILyElab9HpPUSPyq
UeeLqhNEIOvG6m67Vl3XM8S/GRlxLK1phGCIW8bxFn+cbw1DYltGG1cuEdnEsCuSdXrpgHXGKgX9
6rJi+2PPkY2YMBoF3j3xetNgk8Z4dRcO5PE4c1g3jl8+QhcGXhbs1+GxkuG5g89oOwj+6/rR4YF7
cXceHao1CA6WICV1oPuiRwJy36Y72AJRnhIU55tJzwdK8JYcQn2JMr1P8X7rZkrxvCqCg8D2bAPp
XjIHgmXdOv80tXXSQn+PuhwICh7SRReglYJkDRfA63dYpg95ON3gaQNKWJFBV8FjJleG5QVCKQ1M
QssekMUL1bdJNZe5nP/CQummmpPDIJZdUOmP4EU+CyZ2fiJJVmRAKwarudFCwSKFQegPV2ujbmZy
jhAjOtl6L4sG11GK/GNRl3eTwB107K8aJoc5cOEbHy7+xkcpcNOVjMnDJN0Hq/8Z+B3qA91ts2J/
IZw4JOJXzO8GcSaReJFtdLBbUvGx/UwH7bwE9TEZGfOVSeqeYehf23FvbxXCshsHrXMqVweqWLsb
sLuhmBvQLyyXm0KPkM2b/Cmy689R6cVwSxEDn/sVfRUbIJrrXwa/YRbmpFCkVf2FYRdK+RMyAMs4
Rmd0uGimCu+zt5BQgoSYD5VHUxv0bkexJbuLrD0eS9ZkWxp6X0deAaiGOTzOQX8iH/xc9pa9FRkz
VSNmT0oqt5AxHuqiekZNPp4/gZDzSGVzlKo0rLIKQoviU/MWJ9SFASMv8xTVqYXhRN1ndSUAbMtl
Ha1tmIML3I7ompQHHdVM8x1ZdvowI6H72IOudA95BA/8yjOz8WOVFN4zJE7GAX6CLNTemwPxoZZV
Vm8nheY9JVwrP3fk6tUhJ8L2lFxz8q0Nk3k6lOXgf89xcoVAOs2Pyo4Ah2WxtbDPyZ4gYkeSGJFW
3khPU1q63wdpJz/PbirKLcBCJLcZCjScdPVc3upith6xQJCffA29BhRTi6mls2brpzjpjb1in635
oURbCFOLjDixzb0of3aWJEAwO+ld5tDuHAbbdGmA7pVK8RrjBZA/6Cf4Fwr+gg77M97hAbyMxcYU
fCz7kRZ+E1nHZW3rv5zCGx5mKEt3YinTDG9Uct7t/x+zDathsRkF4P/3mG3LiO3bT6w38/tvCou+
83+APEZ2BGwZZLHrgE9/nbJZ8Cz/d64WuWgq2pgYIsHh8f+C/wCcPQDOodHJ8oPA/IP/3wzVflBK
/zNSw8QUEXSGRAGtcSMN6Boa3L/pkDjvysaL0o/oQzXYt0vdTwidcDBHKN6UjTKNXNg3ifpqUUku
Higdp2qWQynJGF6mPJhb5C/wCVUDIQiKSb0bcVRu2n2qlrlYz4D8U6QHOlf7tYcI9hjFnZk4uyna
JXUJIucILVQxKJEVnUS5TWntYk5ibDFVui+yueK+Uhu9cXuf0vTP4iOmBi4VPsyLxJku9ZLIEndA
hK3CB3eu04iR9iqm8BvQCdEajQRzd1CGzAcyl7G5NNXdRE91DQbAS1vfZ6rjcNiXSfhkuaXRXgtV
MtgMEMDNjOGxTKzW8w/QD31Z36SNLOS3DoLiOB9AW7bQuwpvTMKQPgkccOekFJz96TpacHJaz+WA
rsx0DVgIfQD0+7yGr62ksLmFTqkFMnS15MJCm2i0zf3n45jztbPC8dXXf63G/4sWJIvvX1NU88pD
ETCxjTwPkzkoED+/8o5wBihi7l602y1Y8wBIT/R8sYt5CvydylrUrPbwB8Fan1v4MFI/gVqZh+Ik
6sQPytPvb+dnQga3gwwfbHEHuiUd1F9NjUhJkORakuceeTiWxlLY6ZKhuTuvVr2X4OB5VBMwIQRE
UCgC33kNKqHBxvb39/HDf+6nreCzLQMB5RQFOkik5kb/tRWwbM+LUfbhc9iCBatv4X02U3FEUSUP
vIeYF5IEm3RkPYLddSjP0GrBpEewtCCYeTP4OT2aPyZMRFC0rUfpD+IOFtnqWnf1Uk2Y/bjos5Y3
S5u45U1UU2A//P5b/Mzb5mnCfBB4DvhYzyP0F73TSPVpkKjBl+szYPciI0lHg5fH6I1zG6/HDBiX
O11iq+lbiEm/vzSV0vuVhXQz1Br08T3hGI7uz0+w7pDNy3DKeQ7qYFyTD+NUl6E6DH2geIfIX5uL
hzl6ZsCd264uHKyrevpNN42mSejeSgfuKRNTGBfs1GkSGf1BLLWFWReplXWDKRfCgk77WIO5PgZj
Y8LJPGHAFdJtVKuRTxY6JOtqJz3Fn5Oabpp8lE1csIs91K8AvsU+Y/CYXgLrGnE6WSSBOqwOWpBs
3L6vuM0VETE+OXblSNxZJxho6b7uI7MrLeQ++COxloCXj9Apie+2m5YS6H4e0mQNt1KNZm9DWEbX
A2eTH5+C/p/5aHsowL1tqLZMYFkAWfOX6DahxbDr4BXwb0Ues+8XMPNcnD6J8LK/k7wa5/Wqd5dk
lht0GG31lSDa8ISbnnlsutd2b5CNzIgDsRMypw/bbFBNLVym2FiRSkrxdMah8KGQOeJfx0aG6ZQ8
yHJsAutL+xogqxCtqATZsaFa5OdJDBUf7a4Nz/ujXeLmLq6rwmkRZSsSpy1g3WmL3UCApavHr86y
MneN0bvke8VFOllPNA9NVEPiy9ynwmfHeoJAzVrdtTg1ZQUJkNPV4rACsIb8mY94mMew4pKxR3ar
n131NShQDkJo8/Wj0iEf1uDOf42oIBPb5bGuGb/uVVr2U3r082oZ8AZqlXm5uR+Iovo4THMEeK4M
Z4gQlzJrzDpjnBEHI6Kxa0+MafAb55H+fm/8MNP8KbgwtWDvcQRx1LI53m2NLMADT+toeGlpB4KE
TzRNKuNP9SPmWRAseGTBVGoWzdwUCGxt2kbN3N3br7h53isoDXRMrAeoVOawBvra8RaHOezmpwnV
FbDZY9WVrKo4c8wukx3+rUe/LgxGFWJi53tPhVh8AGgb6ggEsp4oRp1BP9pL0aeP81L4S3CtQo3B
EwJp2PLgaoGDnzlAGbf65U1rhykXeP1BuLZZ3+3raheQhDpxW0SFidm+N1kr4oeoaLAOutVHO+de
ihYgJejOfqLvAjnwx2knFtwPGY7CnBkZAkPinpk+yLXhfXA8FnzXDow6TcHUK1Iji1lkoxMC04m6
/m+0ZGY2rhh8hzMWxtWIB5JVDaoPLn7ppQnj0VroZjkCCGiQWkH4z2xqn1zd+aPCiImw/3rTWGrG
HKo28c9F1ABO7M9B0FRFxCS/fILs7LUMghPYXzBOGxansy380DyixKOWgmW0gCJFQlHAoPav3NWd
DV0UDbXc+y9PtwiDIA416HQ2Jse/Jnqa/rifr3n37A/OzJfXE8bh9r7qUX6L0dWafPlI8I1a4vVg
95iOxRVT9/WIgs+cWX+vgMshXsdiGd3g6MzthLJtk6A7TH9gaYaCzmBHnRXeWAD6vHOXFm2f/0G3
92eFWCSsGbICKcMTA3YZcLN3z3bxZ2uUjnKeBN3D1Nrm06JTNChLcltVMADHc8U9O8gCzPLYrZgA
OB9+v5HfZSvcAftYBAhW2EBJ7eB9ktB1wgftNT+lbVOG/scZzoK/HqwYHaH8WIYuXL9NBvuWd43z
gnm7YVi767L/b+8D6WyoIUHk+Z73y5MoFRKjgVLy6TU2On5vAjI7n2P/MCT2wmuBVx+bDcGuJx0Z
strkvb+/jXfpBlUMatTA/4wJs+8hq/XzYi/Kcegy+Cy8kN5C02LDUW25dChpKTrR9wDvmb68Krwl
DNM/mCT/8ia4MJkOuEOWAk/hXRqrV3TI2lLLJywVAtncEyxCghSga/jLu7fg4zYjEgRnN5um9SVJ
hF+1f3gCpM7vNjxQRAGBHDlllifv9N0zmOF19GUdy6c2Y5Imbt3XDZZRkAfRqRoGwvmR6SgAB6ZV
P5KYul6bebrO2qRgflk2PvCpAzgZE7JLyyY3zEe4OF+zgZlztfGk/+M7vX4wWt9R1p/nir4s0KFs
8btokylpDcuH3LLasbgbknpoLaA7JazbMzqoXhlcIT1rEo058QL11bcikzh0yBNaHX6SXpp3jyD7
zSqWdjcW64UKCXzZRlo4VUB6ymyHW8lfyzGEGmqTCAUzCrObt/APZdpRX5FgMElOH8+q6K8nf3Hz
5FgK2xwawslTIFr4swV+fHCmXrfPzaI7zhjRaI8z/vUEbO0OA7gfw42BfyubCijYwWt9Sq0r5i6U
iQdbJJgNfgTNUpW3DZg1sdwkle9wHA2YoXPm+y5i6dM1QyXdgY1aEzxtaTtiPBYDEijlpHYesC/6
XEDQDapEF4Eln3kudGR2Ojcv+0A9WXIL2vczbgEpP5OzzB2IcmuTa1zqsAVyUZVSBw0Dl6c3t545
r+SEAHNHHac9bgyNFU0ZGETMz8crH6k/foVesEmKLHYXv/n2H0CbM9lTw5lLMUnOZh5w4q4pH032
n5Mj1pkgpUKksHOrnV1MHoL+HPQms2pm0gVyUbnE/OG8rqi+CcxND2DhOU8ryQlv7wXKZvwHJATm
rMbrEAnfrbdkTtcdwJclSXZw62ZNAUA2Nfa506cldMo1RfGsRelr61RFmKg9EtzkI8z6fV0e+qkZ
5u8KwAufTOK48oxQW2qLmTZsCWFyC9NuoJjC+oo1Hrh5EfVbEOdma2hEH4lPyF27crDhqdRTZF3X
OoVEanR2V8VYBOesKPteUw840wbDCTfuH/Dj0kt46SA08hYKbBfD9ETvFSMWhnlTTux4sTxbT+oC
BCnFPqUCo0iS3S29a4+HBDMCfRW0KWKSt3WyLvH6xI7RrVY7VCySODvaVZCb9NXxlGYemFDK1mfx
up/scMC0EwCWRCtjV0xuy/ckTcNLAPS6W3KhMAVlN+zeqpu39y2CzKRHzWs65fmh+ZS3UxlNBRO5
mSZbPJLXFPr3gfuX6ImThmM86QBow019X6qpSonZa9rs8fX8oGNAaufyjZYHfwbw7IClRtMPCV6r
xMgY3tjE3v79PfxyeODCx7EBttyD6A/0/OfDQwGGLqbOmh5svCcW1CfaoLxZmc3oFwvhQSrpJkY0
9U8NB+99hmZcMLBRAJgeIYPvv//ukYQI2IZz+oQGldbr1z6jie3tJsp9NTzXkT+CuQrpXpXWpmpH
2Dj3gAZi3mBVpDwvhpG+T2U1OFNR9Nta1/3snRElTUP7yCp2iy8UliYW4PozyPYOabGO9+ja6GgQ
uOEyk0m5aVJGzTbSoVU5DwHoFBCCqzA71S+R9kaIlFFmD2tqdExSPVN6gx15zR/TKVtIKt9uq197
WM4HrxAmIlSWFXfdU8T0wGE8oEaFSZlo+sJeNx1Cax4guoSMvgj3hY40WAPwGXaX/OF8/vEY/50I
G4tNgVwX6XDM///hpvKvfkoR1LOfx0P3CEg1jlKQlnEeF3SWHLlYe/ggc9Yz4c56gHoCp+gQkYUw
RHj4Ki4TPIyf48zqxvSE+i6bal8riI6S2dBMfXDqIQnwpFBRFDwHDo8E+UlLAAV6TFe/4wWqws6K
+ehIryvFIc1CpBu3DhU10PCcE0K6O0Aubmb/odTzflaMIBtiYQW0YSJOMRQX3+cDIlDznAbV+Bg3
NNU7LKO8jnT6x1zB2bpganmPIppHFkiTr455j4DmBfKfhLXow7CAcsIlKsCZAu8pu2c/SEpbfqGV
C0PonQ1BfkAVKxxNb6cwAwv2q5UVRXcBmrd4aMBbHYuNUZBNGLvC2i6o8302QNXDfBIbQ5ZLPfWK
h42Ukjn0BaCe3PtHoXi6+FfI8XInYPGXrNv1OZ2s+bLIecVG3bbKDkkHAUFaJXDnHbEAwFAJ8q35
A77N9EdPNFJi3Bdw05oEZsV9PIqI4RLH+lg2yLOv5i2DZkIGne8+5OBlCZE1U7LfR5j39QJ1dkB2
SqKIbRByL+9yxAJZ+ThZx/gBz0TwgZ9onJTLg0Y7lZBmUkMOSeZcPk9jcTyzo35//fcRjoazzRKg
5DfVyi9ZOgqxOl3LOnpgs1X6xX8NqcifhSwBcFMTV6ROIvT+19d1fQctIHw+PB8e68+RFco9mAlP
ew+wtriuJ3vTLsen2RxD/QLB9gA9T/B3v7/uDwuaf+95x0wT4ALh7GOGHO/LoyrDQqObtX6YBEuf
7wj3z8Vm97Uq4BzInPbS1mB6LejVsBL9e6xGGkDPEFdWMK+t8goMAVpAl2LdOCgvV5/o5EQoLf2h
gnonBco+dYTNzMCmpLO52ffxKV5sg+N0gY4bNHi+RZPJLASvC/roL1KtIoX1UdRJ91xAKLXVFt+D
pfibMnukpHir+BI5x1oi4jRUBWIjrsQdcdchoMaD/v2zfde253YpN30bWUTsfh0a5j+/017ZRbQ0
tX/vIzfGfodJaVbR4rkrP8kf53M+Y5O4853RQcUMsrGBV5aOm1D+/f5mflnY2NFgnEMxbv4Xvp8h
mGxsQEceqfxgzNlL9uiZHBZKBIKBO2TBySPQL8v1y++va+hpP3VXEAwPMdM1KrZsrV+6K3G6YI/R
gahbQmVhAdNNpsvdABhMMG4YfNOlRadunPC+8MqsLR/eUtu0d82BMUCQJOuao9XUL77INbf91vis
JWqDI92YxfSbnWlNx/xWpCgb612IkTn5mdfOpZ9///2X+mG0+NOucSMawebdCpOWvd+usYcasD8V
08Nb4zvGLT64G4XC7mCfA/2RiGjTM0ZgAxNKVaanvHH6QYLfAp897NJ+VnyboXMEGfdEeVi1rGO6
go/gWULsSml+Bzg5QmijQ7BxvSUGmqGQEKmsTVhnfjmeQ3BUoGi8waLGeIYMZ9vW/jUnc2bf9MKR
vTUDmo7e2Y8/6Dn0nzOwTygcMnBGSwVdQVtW7jGwcs9fN0kT2FOzr8rMieLLqKYBOxhAoN7w9e11
AIA0jT89GvTkvodO4lIleriZ8uXSSlT4ary2/2lk1qzmt5Z9tWQcgbuRWRxgFby1OVOuKxfCH/KD
+Let85FyOqr1gCh05DXWOa1t2UJZKxeKjm04CZSZ/xD9fjltGMdCWqR/7jtwKN8f/IGfpdrDAfRh
alyzQ3VLsQhSM4lN4iZz8wxDUSXDuUff+I/B99fLm02BwopvOhK0RH4OEORawE76ST68dYw9p7E5
X8oxCrh+/mOS6Pmly11UacFL/8PXd365AZ+oH4CfYMIYi1++fzZ4RSG0mu7TIDXFa1GRv9GKdtOx
GLc+ntNLvON2NCWworPDC3S0xxrZW7Fqqd3eSmDLmU17FpkEU3In0jLTEhhLZvTyVjWtbcxaAgne
2SFS+imiUcin/Ljq28qCPGNGSV06DsA013BqUJWL7QF1qd0g1hBvBloBRA20LaAjQf/7/ab+JVAF
tFxdl76UGdOL96kHMtilg/zNeP8Woqj6PF75W+Lu0hVQX8s1I4YFQeOyWtYga5aHue7+WGe9T0g9
1JxZD0zm0NX10Ov5eWEkYsGXaa2WD3UzWKm/IZZxjbkcK0J1HLEef//V3+lYo68XmgwAqJgZRsZ0
Sn++4AwSPYVbmX7IvCQHqCNshqDuBilpnG9xy8viCXZJaJBw/ZAoZv3EOhy7SptWEMpMkrnYnzbn
L1Ufs1EegckHGcH8emT1SzWsbVtnH9I4NZFkdUuX475kVEn6+5qgQUDk4JLWyDOpFyibdON/nDMc
ax42KAAUzclLK4jHGGifJkafW+btvQZKWFi1fgmL3oGipUPeBUifhCn/tq9qM9V+TUAVuTO7sA9W
stG38WHu9maZw5thSVQiJvPYZP2EOlpcB8xDNzK0k/Baxc1gr1sMsaS/68E1s7VVmI+Ul82Y1xTL
06x+tJO62OSzwqsFtxdhIMwfy2uP9Pev+30uwKZndg/uAW3ZIPbfe9yPA4CymHHM01sBj9bcMB3a
3J6wqw39FfMZX7K9/5QQmXj2n1PTN9M0j6mdzeom2P6SgzgSanAStsv9atnxIv9pEoZc1QszqLoE
nvO/AJ771w/9yT7T/bln4LNmkEMPIC2wfoRpu/+8pL1FY2zBkQoivAWtsilpMKMClflSdjC4M8DI
oMLRt+cALmFwDec0BUHsbxMfIQRcxCp8M5od3nPmMMBPboHu+2M0inLran7vxw8+dkj84AubGp63
7AXBX1CZXP6uIMpQ7dH1NfXjCFsyya48klGIF3hTLLazG6fYfBRHo+Y2IqYQ1pPomX+h/lmM4/Ty
P5yd15IUybZtvyjMQriHeE1VutBFb17CoJsdWuv4+js83bnWFGZwznnCgKrMEC6WzzXF4mT5vp6x
9m/zERY+CGKMJud6odh2qhsLVlf9cpzYAW4w0JIBkKulBwA/EUVOq+2AWGBZ7QOGtgM2Eaa/WtM/
wt9K9gnGRp9q/SAgqdnr9pmIyjDA0MoZJ9t7Q4McP6X7Kh9wFb6M0SpF9+Djcj3shA1V6vZr0XUw
kVFipjyzbKgUEyTFOq/EbaibiYq53Ugp4rZm6ne/upXr0GLYJNGjAYkLSpcSLYVcZ646RWJAxheu
YR0vbFcYKkJDyoAdprvwMye/wJovkXCOlK0g12m5gL2+i2k6+1+IqVGXknkYjEVPBWgUW5J5BwVJ
xuojW9HV8Xszj/FY9MGe62IZ0vaMCHLHAW+yR5iLx6hyEwAgr3B2yBhWn6jr2wFDoTs5UQk1mIJ2
VK/cWtUtg44ueUfQC1iyd4LcbfHmWepVIUEAKj10PYQsKiVejFs70WSd43ETyHoaepA9FiWN6HiI
wmkHRigmJijdb4t4w8X2ZPpEa287dnyf2ZTd6y18CRpnp2SygiF5smcXYgKBYQnQ+g1M53kKnlu7
W9f0Yxq71dC/uD4SGYuMkX3kabTBJJftjmYtI/Muazs13lEUqP+bMbQTx5E0K+fRFCkQKyiZnlQs
ury18mhN4JwLfH7f5F1acI1TJlt+9Q/z+boF/Wvx4GDOksWs9gSGsJxjXp+mcMAI7RVVx0wlIPrT
DkHJIqm9kgnRgl3dEP538EafJsZRkzEMayPUHestnRxZAQk3ruKVuH6bdMGLBTslTP5aYoYOpoOe
b5EFa4BpyCG04tH0YY187CMAuebECceqIQCLFG7H3doONk93pu+n2khDpzYEw38j7x5wdJUx25By
i2S93zVjT/IR/BzhHiFxbU6cwWk/p6K3CKltaYgnN8liFTRLaeREHH04N3i0IsJ4K/k17CoUal6O
ZCARmKYb+F1elzTbD00PrgeknhF2hg0El9KOD6XjeBDRzS9ubtmhnIjJbNiqY9fNwdbB+d+RU52k
h1ckFu9OsNSfTRmXeO2MfnX1MNdfD3hrXok0usRLkf5zSboTZIg3boh/fX+UZCL2b3akjBIOYVyQ
NYVXAUI1rtLTXY5mwEmZ6Ey1EkNJ9jdVPJoactgT0oDGo0V0FZgaa2fVJG98f6x6RmcbzSM9GlM/
GlJILgexd29zsUunuy22QTWp3I5cyvHEIcfr45OcQbSyGyCCjV833BZsFFTx2qFz4iWaBp5hGLkt
5RL7vk2LBBFBGkPOw1a78/P/DA6IZH12B7mXzV2NwzwFtOkbkJ+YYFve7rCbp/vfzwSwsJ+3UZd1
CXiMqU0DE+TydbEm0tGn9hqTN3XS0EU8szOFdXNhV+IJnAfQCB4RTUW16KAa9ctnM5ujJm0rXA0G
FrPqzg27QqIItqdpehxjadUXqNYYnxx4citIswdbG3eOPt1fBtgYlF4qS6d4mspM8Q6XrVffoLqH
67tAQACCDxMRgggHS8SqE+HEueratOCFFVZLFlXkdp7RnfMj4dSrD/GnVmWzFAOakm/CHSnGKlEV
6n2wjoBM1EQyUQflnHtB9SEVKvYezCiPUqlbcgVeWIsNEMQp+ko+46DFNeY2s/0NM4U+Oy5wfrE9
ugEMcPkQWgR8bzflTDIUFLc18VSUVbLGGf7Y60yJfZncVuF8thygdNlLymH/nUcztvjQLpBj73QZ
uFaFat1niqDS0HKDq7Nfpj6pmoqA7Gv/oBihmOGrMVkDXeOV19A+6Lq1Fba6fUmuMZ8RVkimmvt5
YenDcmHGH+FdYxVhuqwoMcAzpodkr1RxO+SRqhX9wmdZEXa78W8+/obckUHDDFbZd3NBbTk4JWKU
u9wn5QJGwera7FLB2tXpCQi7JCwzikmyus/Rx/CqzAUHnRNyWWMfKhbRAFeS77TtYlAPjnhxQiqq
uix7Sti02dDny7TAVBwfBC9JpjdYMsLVvQkXUr7di4sjHuDxUgiFfWfBmnBdZLGphzfVZGoG74qs
WBOiZeEgIu9yEbkqpL0JNmC7ceL/CJ5OpiVKEHAtbdLfuXnjp3cpzGT2+HafCGV6YFCuPFLbEsiZ
blj8O0qDLbLonc8tTVrSTTM7wUPjpfdbhcCZDS305rojNz0gVrcg9JD1FU2YhhYhpogdq1paSgge
mN0hcx13FlUNmF937Wnom4PHf4rsWNFwbd7gnUdrH89D1erw0O5xXSsxEgzrkcA2ZALr6Afte2RI
xCqc9CGGVDPFAWG9ZIiZvzTlPvC7HHfVWx/Fmq3Q3a4UHtNIKZDBJfat44Y7vhbT5rRteplD4NMP
LWBaQTklXZzWPsQ+rvnzY4MhGn4yMnHqFMWm7pKZyWhndYCJeouOw0Kav9lqviT6ha2+UINMn0Sj
lr5QcdtPpcItD4Mea9O8izukmUMVPmAT4c/JdmoK/D1Y8s1mUiLa55E4I+zRC54hLEjI9rGP7Y5D
mnvxBxoY2ELddyDMm3+2WugKOIPoO5ZLTx7mYZ1W2I/PaJbVksRhsCCjqvGniXCC6zKyMLJYD9gG
2nV9y54cBBiIsFzvcfhQtmxg602QJrTbDghr0uK+dS3RtSf8N5M5eh7ZUhmT4yzV+8pDv6MHv2iA
yML4jXcUScYix/KQliNUIkJu9xcbU87Cx+xb92rm2Vags+n+uRgos7ACJSqYmXiFnTYTlrNqpd7o
K/GODQe56Ce19lgF/U441dwjF2Ge3j5aA7eMUNUmILMdwrcwMWRyJIJWXY6TC4XsErzC2lDFYKPg
NAHydGqNoO6QajZOCccTfm48E0ZXWT0y78Mg3DBvPwQJr8zGAMGFOXouiEnDwe8Hcg06yHXHoaVm
ZBH3WMk8mOZEF6dqYfJqwqIv5Jiu0VdRqAhS4RaR8A+jv3UJ3kUDBlIB2G46+zO2dXqaLYSrWwQ5
Z0u/Azcd1rzPnPJty49xJD04ei7PuJbSf8XfSY1gD7RfBnfZGqobhD5rQ3rtXap4+wf1MtjpobsF
DhypIipgt5KpoY8OeMwuSJFIDojQ42bpdNfJCVZuWKwKIS1QcLMUJNwtS4g+2fdYS7bFAx5RRUfw
aLSrBatzSIKonlbOTvyfqcxM08by7QJZKz4xqK1fNszYxruUUo43ZK6n0nuae20UIjgUrffevK8J
z3qWJodoZY5InAgttWCndCSVbAKNmBgvROuBCz0ZsliZeJ1aJjWDbG5TNUCXuqfied9EXWfJS9ZB
Xv2eLDYgUpyp5hX+YAAZ6xW6ImBZ8QVwGVRrDOE7gjHN8nx9yCz9/C3MCY5aHqtq2vv8tl058tjn
mVSVYTzKAWnCcuOnlZp07Yw3L6CZaot/Kzkadt/QijWhMtK5ThNzg+RDXkeNXV2plmWtloUB2kP3
zSwxANhMAGIyFQBmtsu4XNQ3QxkSPH2zYlfT4nPLmpKADa4qQDoiSvlAN7NsLn/2IZjWuAfUBHef
5qZS0w5xrdrxytJT39NiwMKHIENWz7vHT01tEETO8SOmc531sepHJDvuM9DgNYe8K1p1xpf1rJoU
CfIB/tb4FA5M8xyn+ew4hRgqqe7wlZ1R6BVwv2KH/RVP2nR3cxfTddQFwQZDu8MbDPNzlyx0Fgc5
YeZGPrRugOZukjI+i1WAfbma/EF6qPqWvBvVFCVdqmXbD/xyZqbicq9+26e7v79kiNJjeTewatrr
vQvLB96KuW8ziMzDMDNbikZ1vAfdIgvXoGZkmds3i3CkfK69w0ghRnpJgu1LRRnjQFrGQcyFSEZM
dsnzuyy6+KsnLC6ip02CmTUPK87kQfko+6pYiPCWXbx8B41lscQdNx6paZGqBv4XwT9Sy2o4pSNo
xRvOJEQpi416JAfCwiEMyzX3hHZ3A5QIgcDUojuVIb8WT+rVuAmg65dBtXe6w171kj/mMFj4EkZ1
z7lVNHE9Rk9L1uUKyqg9j0/sZan+iEQGiQ0MVMTrV2+GxPpFUUu5MS9E2svAwbivfKZTxeWO3sRZ
6wRdpuxcTM6waEY4ninIxutDBdkMOMzzSxpBoIAY+IvBDBKNCLV9qyYl9gwKphpFrNDD358nXp8m
aKnSBQBvtl3PZdC+wsnSsu/rGgvq5yVjm8FKlBCpHMfSgkfzDRWKGjmDSyQwbof5nHs5bmNq3P3+
Kn7uRND5hnzthpye4GIHbDEKsvwX9aRXeHeRRPszLtiKF6u7ozbK4ZVWPDsTFbYe/ERg/bnt/zP2
z9e7UA04hAcObAf3F2Rynq21qUS4Pru1UP25qRMBT9q0AACpqLuSrLK5DLw0dL0fXNeG/0HL1FVQ
xr+hDmAGOMswloXHIPde47MQTAIKM5lzGGVAV0/lyNF7wQgejMO2jhOOPPlyntumAQGIlpEXlWat
OpfTvlHUI3MGhz8YB/lbus6UvwfSfQnduo1ifKO3u/xKWk2CKx10sjhsfyXyI6nm90VRqwOa4Y1m
wIp+dU6Ao7Y/tR1+eerQPCK65D74F1PRf9X/CuzU8oU1uE+hV7FGmPWywA+SKkePgHydVdlZ61W6
0p1xyF9qVvx+BP4MijMEaNLTa8AT1blGab6aBzl81G6Q8fyUylXx7NeZ0ppt5XoI3Jfsuv7WixLh
/P6Lf5mA0iZPz+NoByzugHH9PPTdMUSiFonpSeoqK+iB04oH08KdRAefwRSAczZFqfie6MPa7y/j
9f0rbgVbOm6tZFzZv7AVpsWZhwTT8yfURxq1TH1eAxB2RknEBEFUcKqJWGNH/P03O6hmfxrvTD9Y
Ha6gFUtXAP/Zn59AR8Y3nN7YekxRjas9OYg57OIG0bWE3WJECrEarqdqi5Dgq/b3KezUJsykVVu5
iIMk/ugQawef/ffX9nqIIrzgWUimdOTQNHlNmyDSFBpAENuPBlbB40AVS+OEL/idHqJYJ7JImW4Q
knVVOcj/ySJ1HQn/XhdcWsWQVVyHGE4Ya78skiQRhXD6e2y9C7HDzdXPBMrlbL/fkrET02lyxsD+
Wha+Kmccr8ceqsPWCIvOCHsVHl2TBJGf38q5TD33Dwyd10PZd/DUwN/TpW0psR1+9SLZZmYI+1Hw
9EMUpwdqa1E6AUmFOeekMJMcDhCpQmlyMOThMn//yuTPokbaty6+v3YYMJVhRP1CaaIUIN3Sb7an
vMczHZvgbmjC/imaozJ+SdbVwn1mtPDsTt/tuooz4ubMhzuObwMdQPE8BnJri5t27+zmv208JsXX
1MIRLPcO/uDMUC3CiRIdLfRmqY44RuVwvBfcGViHgTbp5AgoWzxxU713FWs4ujw7UERTg5Y2yTqP
8OZrMN7uGzwICGI/+BpmTe8QJfGR04JSk/SfcJakJoVhg4b51IUdoUO0YRFk74yHMKQKNYsF0e+T
9SFB2YT7I8K+oJ/PYMzeoAxyilxJM+diU9Ize+6sFsvTJJ2m6qYgjUKV8OGgRnLppmlqnwOyDEhY
tKU3jON936Ww1XBt2lL75fdvz/llDCEVYs5ByAXJcjh7/rwYkHCcioVO4ZNBiVt9+5R+HIjv2Yzs
OEQHipsgXbyephCCNU3FNhtXpyWpRT6pbYzgL8Xc38WoqINaA2duu6ItRdLD6ib2cuq60I//1IR8
3YNE9g+9g9UDBRIkodfzwUNyDgBs948cBltZ/402P/XqC0IgTkdGg2nUcnttKRECUk6Oo3rJS+dA
MZj+8HxfV1pkrXElyI0J8yWqLXhVadmxDXzEmHpcqjDc08+e7Me2uINXIawPIXU2hWYAMbr6y2UR
Y8Cucx5x+ByTdbGi5zUQ1bKcayoFAgXNxWNBqg480H3D8AtnaG+421lQGUUoK7E7u/z+Hn6mR1Cf
wVTxkXX5iMQCSqVXdQN+i7IPaLU9Brs1EnuxDTEuwSdrBffCgPb/Uh0ENmRUSaYXAkHk2s6rp0bP
pONMLqtH01A0FXyn63N8BDIOC50P0dn9Azfj9ftiGZO8stCRMM68X+rzYu4UcWNpH7M0D1gsKw7f
/pcf318GEEXfBuSL8f2xQzLXn+RSv3w/lPDQk9dyVJDt/OrO63IjE5T8sQcjjVhY1NSZ+ifVVuVI
iA93nYsy+E8spV8ugNcM4QllCEoumy3m5wXBBz72sTQY7mHSXVdAcT1km80vwUxP7S0S5AYFK3Et
weffjzZ1g//edUOH0kwxF9hYol83tWJdBFLUZHsgNybdP4bhNISXdPBjQB4uureGi+8iFv7DRHVf
V0VUguwFEUwkKkPG3Kv7LqQ3e3vV9A8oi9Jueg5Ei/0dwYA5Rpu6mV5jluF9Hp1edbWZN+q4C19e
HV2y2M0V/t3lEwfXIYCoR8oWyEJWX3q3UmiX6dZzElC7FL3JijGEEMum4J49tsf+kJOf03yiq6oY
Eb9/rK8rK+ixDGxIpnDvqP5fH3JiTJvWRvm3kePuXXddNyvIi2KrLrrzRMKxzH9ov4gsoT00IaKb
bXXGhtD4h5f8eknB5o66X6jgSpbsX44iS0ksrjdu+QOmk1R2GV7jULuulZ2GAX9/879+HSsX3TuE
kJBiKel+HtOYvkp6mLu8x5YkACjLXYX2inKmgB1F9+cDLmGbr4YxhQOHGxYxrDtsBDWvvnIY4rWL
qBHvDQE4v+oVCR5u95dpWFSvTeno5/Ih3UaUdMe+9gfRPrvTuLflBZF0bPcPooUnMT8atNIIqmQC
ax1sJeoBVNcyBmUyzKIGj2Tkdg3KrreS+OsyPmDsrGh1coOXgTIu3lQLq10GdeagUlFjt/Qr1Rwj
HU+h5UbvdOXjl5riJcnaBckLsko10sc06fnxUDOmmnpRJ4QcxiDQbBMTefMu03Uo0d8Nvcy5UjKu
ilxdmF9OpkpTBpSaEWk/Z+Qsl3FHi+9IpQ8rKNONt7m2lEBvD2p1oShbFCzZo43jS8yhoEnIb6+e
5nZSt6RcIn5IpIbcVwC9QdJibKT4qCbGxo3Qu7hU0KE+UZTqCPhtSyp/uIS9JZLxsPRWv/k3Q4Ui
J8KgckdwrsEZ214W7junR7J7F7I/SZLQD8scVsxynGuNsQHOTLOgWb16fzFoC7imOt25V8xHY8OA
awonvnJQ7VoSSnYTow4kp1tT5sxJMHQj9TCDblZSZdMLJblBeXxkV5D53zw7cywQtcjEuzJkJKFx
AOEUVGbAmO1/qZDD/EAuTb7iErnk6MpkUmY46vG4ERbhFVyTT6dbw3HtuDxAixweCmr4AX19aZlW
kX+PwdgSPWRTMEwfczwikALSX5B7dNKlFXKgmkIMk9ihoh+KPUDiHfNeCIDCDqX/V4hPWXAcabjg
HjfbrTr0JRm61JdpG1M61nQ9rAQyPcRM3JgdCbB5bsoCSQ4+0wrBHIvcljd9UiuUuQZSiMoDfJJV
/rXrrkbpW6P3hkghdMEnA8IbqMvVjXMDQ+NH67rfqlJggX1AoVOI597uFiLEun0q9k8LSaj7i9dZ
zvKdEFsYFLgQ7al8Wfmc/YXe+jT9DZjhiBea4vP0BnucqnUvltVa20sg9tUa36Dea1j35S5U27hA
Mj9AZ8x3fFpPg+4Dmw4B7gKKf4mk6NptCjN10gzAqxmsnJV9h7KQVGy6OQF9x/1iyACshqwFN0Rd
+/38LgiLkXxEg7Cz8iqspdergCngos0X2ecqFE7+Tg/rySeE46W4TtzZBmNPTvscukNzxpxYDUNN
Vogt+h23reVac3GcNbNHH9ULRKEMTM3pzF03lzZcTHwt9lPbxWSavEVVp/oXRtHl58WS9Ge7q+QE
hIt7JbFteR/Pz0FBlBtEL8PnJM+AzdbcqR5iBDkhA7NLetlIvVbCv77xjBWKpKd6QVSb9XmW/eyd
I710md6fJ2Wtlr+runK88ljtq97SPCbjGdDnpZKJFGxVfLfumgD1snsZ4L4MbVZiQ10VsIdB8bGz
SeyXdaS6oHdmXA+SpBs/tMR9pOfGk3MFhK+bHLpD5YerAn2mZS95gaA16gntKzoL2Ak8mQhnzWsX
bXfthnaD0J2Oiswbfi2igcHPK5pg980Y/YwLnV156uE5scDjz80wDYDaYVukjmqydE4q0ydJCuuO
34xeKLM6DllEq7WRTMaiwdo7P9aRhfXGIbIELJVOT7ZFf96129F72xZ+wiOMt3uI8y0maRHJtGMz
CjSHSb+aH2P7uuphsalqygBuPI9Mr5QINbg8J+wVHYlNVu0C+Ziqnpdu3xtSgabIiLpXp59kVZ3h
efKvm5uGjkyv3bueAc3yoEHGKXfUFBRYRfBefU0NIT1pZlzW3RCTDXps24x3GnUWYa+Q3jjET8Tt
9koT40D44HnrRRwttKBKx+lAHSExxVdn+R/ay2v3/f8PtqsAaNn2gXk/14X6eU8DF9jGqQeAPafa
lZPSZmyZF2TbqwI93L1M9+x9PpB5W0NOuW5zIhipaZZwV/uawX6KZrzC5RpX33ZPDY1ZJDSAnjzK
DJpVhbYoGvW60jolTD6VhbehPYWTKDFxdtxR9Tqp02no/dXiSclYId0RbdPJ/M3RAP6qv13XbvCJ
1MHBAPgFxhCMo4IFlZuLJ4I8XtCkKkJRoNU5nDgr5ym3ws1+7IgrpdXWjm34pUddlX5OaC7XhwmY
xPqO92lolNZlOatd3TQlW3oWbIgG0l5EQjmp7Bygb+STcgaY3ZkRa+RXER06CxkYQjyAujiJ6sK7
YBWaYEQpNIV9EFiAATa1xGtSLYTM+pBYjIpkmJMPADgN58m2MeM5j5q4rodtpH0ITCVgtnsMk1gB
7rLOnWAC4hO319GRyHTU5bRMK8/aL2XfqPfLG+LCzYJsCkcz0AEDFGZfbIrHY/qzdc/G/c6cEImy
3FTvWDNpIgtTA+RYBCWqJVDXuJMuqgzHC4mOohsR0KWWTDSHasTQMWPeydqVFFp4+Kl11svHiQED
NYYg0JH+Mzk1mRbt9NqeKXY5zeHk7dD4xB7DS6r0ZLgnkMBUVSnMJ1If8ons6AobrdJR0f0MN6zt
Zk4doWbx2GwFXNVAj5q5oPejyI0gallwgmnA6NVJF0+9Lg9hh6jVwnR+E91nx7oJ7ovu/JrhSbCt
4jh2i7JY0AWpBqoGXdnCO/ZxzyOtrHJh1cFI4kmyyIN73eUV9wXxwgqVK5AezVMCLRTuiZ5zuSI4
k0YC5wNuZz/AHQvuwrHumuyS2THZx5V+2Y0P1/xlzHFFwMmA7I/1nefbquHuzUkyzB/jhPSzBk2C
EvxjwqjoYBwBFOFAM3qs/ArSS92SBqGpSoiEPFMXkxFBNX00PfhtkOUMdy5G/0XszSBUx8eIXXJN
mnMoL3j/3VDKrnlrL5ny2K8yWgkw3goYtXR2r6u1mWPQ5vd+OoVhtpf+nQErrGQZC4eAjZCc2EOX
z1cki12yqI/jzGK0HDebRi5dek1q9ErJeFXfgxHEIdiSshxZp67EAVO9ErakxqLDlszIMQ/ZSBDZ
odHDHhXdLF2fB00hQpBaj8SaOv3atCeRlcmQ/+f358nXGAXmhwHKDJRCEgtS8Rpo3CUZOFlSEyCK
yzM52Wmh6/ld9Ys33ckyMpP/1RejFOIIDzwD7C9pXr2G4srCG7uw2dP7vEy78NvGSSGA5N/iwIIT
RWetVX2u2SpY5n//xa+bIUD8HGhDQd+Mrof4hQVrWSFmmFWd3tbL1obiDmB19AlJx2MGCjcUhykI
b3ZX9ET/IVdMieE7imzzVOAYe2rvPhbXpWW0cR4p3sAInJb27e8v8nUnl/ZtGAJiewHMFftXy6MN
tksQtLN3Y8iCmo64Gru4ntDg6GCHa1taF2xn2jTID+QPBuGHdZzbtr0hIhcy48GteqD8vskswtYh
zcE1JmtKuB4+kdpcr8NtucR3KCutujxMsi/J1kqpVMkxrLBzAcfVs0VeuwK/v03nCn/+CyOjd+74
KOcdG39S5IyvO7k21B7G5uxeRpliLk/plNQCz7wocjps7EYsDTqcpjJq/+O+RGS2njHbTZs3rvaR
8z0qbs6PQe9Y35yJRQVjqmtDxdjiGT42+CYU3EOFyXmfnmx8QIieJW+v6Z8Ik1o2+1gFKTlH6GZt
pfuol3IK8ATB7YaT3TKNKRaFnFw2FsLu6lIHfUo1zsXczggMIxQMLpu72iO+GV+gpmzrziKmINqd
+abFUmfI6OkMsn1qKAOL6gbQd3C/YjAKd+G8ycoLXoo9lohsA2FNQ3GO5x1G8EPnxtTVN/uEx8Ez
bKyt4gADU4f8xFoWWZPflFtUx0+OOnXDu5WRtRCAEs9ttD1v/RB6LXLoTKEG0lJJvLfbjOHpdmcP
aN/Wk7fEmUXeml735TAQIPJ527APao6Dh0H6emgQGlsfxWLbEtvCJuqJSC/wv3GDmywksMo+Lxti
AITWO2nQyTmbh4G2wJVjUOmOSozSKfgbux1s+ROOIB2gXVEjzjv13bgw7HZtxGm6aQsc5xylt7Ux
h0/z1Sb8OHobJ/kjKyOsz7sK26Kp/whvaEcaZXcRZhbkYOR5RkJb3gSkfUkO2MXXKV0X+xvVrxve
TW3vOMmxWONyor8F5YHOmXHv1IemLExJvT/3BVEhxeMctso+SWsVjKWpqQUsXillgj63zXujBM4q
oIztZ0YIhLl4ay0SC3mXCm/+R0+kJK/p96WBvyAz8Ddcz/Df95oZG7s8tPKXP0wxbCB+BvDAgAGB
WdqxoRZQBl43xpDs1fAIWnk3N2nmzQeYrEmTf3SgVeKLyUoY3wb440i6m2VTl1Hf4ttBjPftUmKF
elqdNQMPG1E3nlrskR6XZWzB5iYn+ViWE7Y4kaiS5ckNqmEgw0f49zbPYGIys18mxT1kV3C8gqDF
kdiZqef/0pvKLazmTV5gq3Nvtbhe3UzIIjLSO7OZCJliyy+ezBZUcK7Tv8cGIWvOXTva5bHfQ7mh
DfDd5c6Hw1leGi+O2lOnMu2PGfHxiTg5Y7E6D1FUt89WsBGQZaP2CQ5TRTAiCW1yP9QpwT+gM010
n+CFH+KpUwePmAbU0XmBTRxys0Xwoawn52nqxbygTPHcL44fZfdkJQ3kOk1B/kzmzHTqx8whG3FN
4MH3X/2U6EzLcYvnUijr+H0UkEAImAI1mrH7SjEmfQSuohd+WqXYs+iYe6Rp2I9ocKx/ohmbfvwN
q9OGGOIMrzkhq4FMHe7VOdtWyhrUgH989DFVOQwQQDDqivbHcY8FsURlsH0idW+/0NUXzXF2yuHN
nHXtWyLB+6cE3c2l2Eb5fgwt7yaO7Obc5K1yMgQ8eKCZR9QIJ4eTA3arrGWCJ5yHktsWQ9OPdivl
fzY3TD/Fw9i/2+jOPybYj90RpkbEGSxEccKK36FeWvazv+YC1tOer3e2N04PDVyoN407ECW29Pm5
yIWLbdnckmERONs/bbgUH7pJLG8rYY/3mJSlz0tASDrcpLw7l4ROP6Coij7gukXCSRLLtyHsaFIK
cXM9wBYPH2zIr59KOfWfImztbmDcWEdwkvhW9lPLbgLodgQusgSgaShuxezXH9pxIfpBcfAv3jZb
XxM3ax6jpgXx4ND4AWa2C82+926WoHGfXC+xTss+79/JJWq+JX6GN88WW6dmLnpAqdj55uCgdhs0
W3HrZXJ7s7vW+OQnQ3tDtu58ly45MqZ43+CTZ2F+zPpGvMWpOFzP+BwTfBeQw2lxdn1oW0HcdhgS
BxqWRfxfmMYvkd9M3xy2txt4itGhwOgBkZdkPcwK+6NgAT5baxG+ITIzuPX2rMGebOAGgIXlx5Bi
Huk8eQj2qQmb+utU5TI7oIxuHhmaHBOidmGeuDXiLkzJqC8K5zHBYObrmgnrvnN71F8cd+4ky8m7
piFthD2zfsFjZj8QmJB/JaQhK8kCqWHPy6UGKSHWmGCneoYlPHvoUJey/saCWnkHlz/yAxtPAbaE
JI+0Nav7a7OC6SLRrN4VUzuxZqR78Q6LQiIM2GzoxhOFM2FzRVSzV3/wIVu6h7hqHCKCrWxOOSGD
n6/zpSR97j9OMNbPKcXa2VroOp/iOSA4IQGaO6P/fFly/ADXqflMuNZ4h6P93/Pgvfjg/nh/F+vF
moLiuEdud+Hg01p3DoGJ0SNYXXXLjZXekfKofaaiSIlKgYQ+wwVw2ZJTC3wH6VrL8lrDgT3QrLK/
wqBYSX+VRASI1vqPlYwEF7V9JsgLsbPyH3+v5S0JUuKh2bfuC7I1677gSMPkEutTIrzlfsqGHMaH
L6sTzhYdUYvCfnA26X/Cpq57V8WdTeJKWowXf1v8F9cZqv4Ux1Z/H4wywK2fgvi7lVbpBieyHfH3
cDESO6dyyJ661ZswtYmH9tQWMqjJN0N1HP5F0560pKHfMAfkCd9Pc+We7GaBmr77w/sGE7fz5OZp
dgHFsN8ndALmQx1WMTfUsJZA5n2PHN965+AB973xNpafKPMeUWbk2YEHb98v+KGdQ2+qPiLPBGVb
d0LEvCb5VEBpGA6NoqgceArtByfK5SVfHVzZs7gvb5ImzL4IfxpuA2tLv4kB/oCIxwBHlIXTob+7
Jbk8dczURHJ7weCvu8/crD5hsgUKJor4lGdt9k/YpgQcrWH4rgdJwx5OJLdluK8c6IcRYY2bPFT7
3JL0uz1z4X/ng1/93e1OTfMTl8Cm8Fi7O288Q8/N+C16dPeFGKNnREvivGWyv3jdklQHuWTtKZeW
fBTt6h+C1v6Ct454WIsVDWDpjTdL5CjKO3P3lPVt+dcu3BTvb9kQEluM0S1ZWP1HHw8inNSKIiM+
3HKPbMLN+7pf51s/svY7m9XsZtm2+Fbw3ST7zMJ6n4bzjLkfuGd5WfMiq2+KJEzz75pdD0qoGMV7
FuIUUeyO8gzJ9k4BcVoy1u4UasRr4jBOFelGCUmgb8xxUTtLaNTD2I4YVtuwKH7Se8NkJziSM/eT
hj1Ji0oBDtHlYZB6HnH/K6PjWibLnr0ECGepY3MyIPgRqT2tKK7UoVQFbe8vxLf0U32w2wnh1AEQ
gf7cmo1J9zmWUUXOpQFa9hpqB2U/qrS7iAR28bfBXmldYAV6HCpcbU/bNM/7E+yapCdgi/YG7lRJ
u7UHZp1fP+cVYebTIYnkmJ8nzPzSszX0Xk9cXA2gYcX1Fn63sVyN77GsdypETAUlnkW+wXLpaL/X
78TSxflfo0yascW+ZGiy95h5xo4DMFuUrv1A03eV/g32B0lHdCqWspgdLxjob+cRhmOI5U1XNAeM
HxJ0WvGSs3EdMN9QcqhhpeNmOpx5VCLRmxwqnZNGjKKrE1q37+0WwXjJqvE7hsPFBEESQYL854cJ
nduGxdNCfzm532xSksgybtqbuIhpsoO7Fbv/lYIsyM5TvkzkPZIMVr81rvzVTmucFNaWzOwX3SWJ
IMARTRWnPMYgnZ3hv5xZFc3G3hZ1XFhlpaAYdBdoj591aZzZZEnRTdXtBVj9yEEPqNS64Z2xkDOK
rigWpe+fSVaVdf9MLcWQIEnsKmbSjRNvcvcqP+6hNWzJDQ5fLd+pG4vWjoXgncYHVRME/6prr8Rw
haEhKf4q41xRxOCOK2mpbkmk+t9MO8YIr5rFVZ7kqb2ohrBmnutzhJFDaKHrrIVgXVYriI1TkIKu
7QW1ClZBWgNjekj6agov5N3Wmrhs0EPT2Zkd1TlDMBrXpVp8wtW5S4NZztYdvT4vw/0m4NEQfxg5
W+++ieemb/47Rn7Q5w+ci5GiHWY6wHZ7T3Y4RMKjixC0RcWCDz2TXGdW1Fi1DzAMU62XCol4YzI6
tlCtiziAgQJoHTsWduC9S3IX+YyyQBJ6Y1QjTRcqNWaXLsC9pgWq8TrfDnnoRkI4EiVNS574uZG1
NiTfzfmOgXvS0LKMw1oGjB5fwYtX5qxiIqThHYd1rEYPDYkh2BLsy47xyo3T9NOG0b5GWjvhriuk
j8CaXWzxrujxrJW+s+vusKGtpgC+PdQeNRF6PS2AMSCyp/swNanxjOsfHF79mn7AsjSrAVCruNlp
Sc0p+Y7BXUzBUsrHvBAt+J9BHYMrS91IaTlZKNjQX1NnzW+qBb01tU9c9BvVILaQXIpw0Xshy6tp
BdLnHiwaYGhL1XDsFPvh26YdDKedhkmDomhJk0oZznTiE1aAyjdyhD9jEyeVc3JAbSbXcMK48Sq4
M31oI/rzu3lW8VYiSu32UOKrRlQhvmDDNyPjbAjtZXXRzIoBVCrjKpah2wYMT658hCjbou2E8+O2
fslZFuyPNg6+LatzlObVBWnpPH/h1JZ9rZXL8EK/PHKK93ZaTlgOr14PTj/05MG/pHvy/6g7j+a4
sTRd/5UbtUddeDMx3QsAaZj0pFxpg6AoCt57/Pr7nATUI7J0pemY1UR0L0okEwngmO+832uS7Co2
MXffN5zHzPt1LelMOvs01M64ehfmaA4kA9Fo5NK//ReSvk66rc24CTGGVRaXk8HKE1WzjoViEzpv
kuXhzBInoYkhWVS96Ndj44CmDbIE2Z9UmmfeccOsNT6P1qQ4z2VEKf0lNTpx0G9W6to2ac/iiBUF
agNZsDqQ3ItGUFfpaveQz2WQP1UqFmW9C6BGhq876xgqi6w70a/YrIhWjg0WxuLrIGAflsOc2zBi
AqvQK86DZ1+nyhkhfayPqEnTKhdgvT0HjAWOj9OntTOqtGXIk9JXb/jlbBO59g/WHTuFaMXCVUy6
2O1V+6yQ1wBU+McxkEXXaOUzrWv0ts3PFg2bykln7aU14G3kyLxJBrjftMsogwTPZW0DqbMlAgUy
nFnVyQ8hVxvv1qUMY2KhrNu64WvfuV0BFBl7ROgF48rbz7tW/GJ/bnUEhPbA6lrF9uBe4isShyxm
ajXgLtffbuY7TY5ghjDLld8J8CM0g+swATYT209ZV+LmVytiEg/E9rNpNkgwnUqaIYOaTySerAux
CV2A2Y5EWNB+4NsLZUw8YMUR+Q6sZl7XOl66te2WxKMgL2iEby0fTNLoWfunmXYXbqApAHBOPV+m
iWnttq5XPSWILS4GMxMrAdCgqHnWDupcOUJHVEAGKGtXycqYlX7TDaw+jN99VudA9HUHVLRsZONK
tFjf2yaC2l72KuwrMbvnc+smFMuNOQZieyauWnRRrNI6NwTOHUjcE3pWvAKTPwk7egStDsXv2dqh
OZs56Es69M0xiItW63eYxpRZdgL+tOvmoLTkf9CPdsxpwrHSzBn8B9y7UhnVqgWaM5zSPBKqwwFr
USj2PYwE7ITcVMtQ8R63ntiy0oM1vRH9HHjRoipFoq9FlZcVWdU9t5lS9uqj1ui5HvuGPMzWuFeU
WViAyVhD8mTWHno5OEIL8p1DRwEvuucZ5eO9ed5ypKwVG+3q2hByABWSyDPPetM0UhKLT8WNUDxA
zBFEBVCdu2EBNESelby6Za6bF10yE/m0JvS0NBJX076hXAoLxRjGHWV1hM+BmdypxNmXr7acKXF6
Jy9C65zTeM78QeJI6UM7IIPphkwMjqZ+qEWTlfpbLsKm5XJsfCvU9wleR5kD7fY8k7dhvE7oIho6
Lbgmt3ta4ATho1rWn1sFLtWuJAxmmH3a5zp3sVU62vr+41yytO4LiSfn4XWmq4VhWTK0UweqUb4z
rTbmWcl6I1bdTcO8GQGsmrh4ZUBgjyL4g9sDTJtEUOWMMRMEobJvxAxNgkg01uLJEtts1ZxdQFu6
JzzCRkqwysGJsk3gB+KBxHCJzia7ve6MyK03msTWh95oQjQ+RcN9U+xt7g+b4ZvU4juKXGn1Ot14
ORXKAV6zpsscXe5TYhhb7aak6CMcr0hQRiAKZgvm78IyX7DbShOCfkN/IpNAlAYyeZ7w4CFM8ogK
E0MmAkw6qiPc2iakxpK3pJC6QJxhJRKTvJbRG7UQkSdpQheDpMVW6393tCMMi/eirPFSNUULX2yV
yaw74uAgvDIuJWQXfINNNG20uWhWz2QB0YdMZj1Vm6c0Nc5+A2tpCwjT8AJXRmbZzC2DbBszDTG+
LAyQeYTdTRc0uOcfbCegx3CIkWedxeEF5RhVmZg2K4nMzmQxybbnivW3mCmQC8Q0nIJOzF55ZDkx
CMPExkP2p6Ya89xb9zagdMG1mAEjx52lyUtRQlvUEnxRtzGznTww+z8fQFpcIEkmPi/78WqHuZEs
yZUQQtvtmDRj49sqfoG4mP7HeiINy1bw07ok6nhm6ya/zWny4NZ750yc7OvVcG9WLOJn2OMCXF/2
qyvAtmBLq96cmxf+AVt6WL6SEDa2jrXSGwgwFavu1mPVZ2J90NKvW9tqHYnGVmw525INE0ms7b2M
hxsUzlUUniXYmhj+6isJoUGvDpCutFG5qM7V98YOlCqN5KTLKFZY+XY9jmXczPqg1yHnwFDkGa3/
pK60oNXzRV319t/f5sqcDJtWvHxZn8CbXAjglFBLi3ME8vteCFExoWernkHxesl058WBuenK+LiR
+RzS2QLGB3KSMR1babTre9A6W7z0ldvU2KHQ8K7s6nAtubeN3OHsxKWc1YJh+y/gA/GKNo4WB0Kx
QSutEdlELth6aGBtsU6KukU5ley/W4SvDA6MfMRwLVZRfLTSfxvc1Kmg4G1KXO87i279yl01AQFs
hMuVRhhhjMMr2rheK4WHlAMx1Nd9wFwBDTDKc6bXsgjCUqvV4tnL8yTsIsTDFISVVR0Oj1AstQ4y
B553SIItJ7EtxG5QLIGj4PclvDWWBlMF7FWBN7AQHvpJvIyZJZoPK0Gw+ZTNjHzzktgOvYsBW4Iv
sXrt96vavidohM8UxzXxXc41zFYtDs4IWc8Xpr4Q47pgDFsoNyvJmvMXvBYCZcTiv5JTVtAm1GwQ
TM8AHbSIXWC74d1wGBX+A5u9QS4xbHFVOPtyjpMqmDxrsbtt3WRzUmXqq36rjsiPogxbiaVwyanu
a1ANBox5hkZWHuJmorJWUe2ZHZyvlX6oV4IKmawrRZr0QwU2SnkTSCdljfHC+I7zz8aM2fYFWm1n
tGwd69uzkyJtEmvbGW7ZZtxaa05QQriPza5hY4PA+BDU1bV8CtBW11+gmXPkt1jIxOtd4S45rs4w
2eoDsuUAyFU6FBR4aUsEMYajUZ/eYFUjL6NXy5OjUPWI40yZNIKwtpba9BQE7WZTvmmLXc3ClkvG
ggjqr9hNkXSLMlaB3i52phWfM7RE1MRpoDDMV44iG/ksfJ1DMpk+bD4bm60DwI1Y39ejgL2u8tuj
RkchtvMIFIu3bplnMr81BZE6XdvAiabumWuCpaJSyxv+ZpKzMSI3iui2ABF1IOqSFf9aD0DSBHHg
mowbxQAj7rWxtLdNJG9VoUT+7krxY9gCpLXzpFtJifCMxCNqtRQBZkF/D9pqscNGXJBvv+t0VyIR
ZzFR628HfKGK5le+83xWPiLTlFPiOhw2CJM4xxkbKWIC0LDmZ87bBrlUYdJZKtEERHdHpiT2w42/
tw7k1UyaILeOh4cBk3gnqxqQOtGAMq9JbbuZLDUortvrnOW7vOfYns+3WY2zu+2ujFVM1QV5dpP7
bLvjmgezBSRspm1xzTFF2cFjXJrhpFQ5tcoetVszkIgjhYL2ua171lgKjuHmVFWvFmXfea3nGi1E
b8ks3/CUkkOdKCubQUzV7aikmaMoG4imF0Ew22K12VltWodirdxKwxaOYBHkFgoqVe6E/wW5XJrd
spGiL6sOUBbEN8IrTMgLFMOOugknlSAFY9q+bevEaLFvN7osnWVxQ6E5T3JzwNvfVmYfjE74amdQ
iZiXK6vXFId/Ht9qsEXsFqMObIxXreHax10xiUXmxkquX2GBja25TiIrAfrnUFrrosxoZFMY/KCx
F59q5QXtHX+jOdc1SxkbdXsW2Wy6NfDShds1lkYMha0wGVarmGWtpCDhChKxsAcRnynbPX/QrmXN
Jr+QSA616Ih1CZ7F3ioLCRact9TjaHQWpeN2ltw45Wt9oJyP+H0PnTDcRbWid+kjy50ozPFcFg/c
lnXxSpWZxghgKCGidgDLw0Ilu63jUYY4h1/skO6BSqzWBZu2W9dFEV2lpNCVLnQ3sbhvNPRtUlgh
Pn5fHDBdZt9GeA5WY412pYY2RTRbzMxUa8HLNwBiddHa+OXO1Ib9Lrc7NH/0nc6l6AY5b6x7Ic7l
FUZr1WevzjXjCh4WK+lycxAYUS/osleORTsPH6QIkJcTpV0oynRaFGJdCJsw86xfrito/5Nxg1wM
6zmBlS4BqfQvUyNTQ+2ttFCThy6FXWMeItUcDBuJkxL2xAxZWCq7Bihy33uJ2c31S6hW5TD5KBiX
9IajtpL5ZkXEcP+xxa5Et30VwQt2ssayaNauCgCHDstgVaYv0Cjluk2w9bocakhR0cHJOInfzdHQ
axfFXJTZh4Jh9M2QaOt+yMzeGfZ47S70NZN8NoHjoU6dyrHuP8lV3ZQ3qOKC/BAMfD9YVBqM7pJ5
h+OXscMEQT+A+UX93dQwtva5GszyoSrlcblUcYXx0zJRYdSXqkVdELL8QjfRnXJ2O1TevS+PE/wv
rY3GU2MMZglSw/lOuSqWohgReFWJucfcxsH9R13G8tKOs0Vu9nrrdB3NEpv8s3ivZ6NEFlNcSv21
RCpANntwc2H0uzEtwElyjSIYU42cM7nQLLq1Eh6BXr804wzVyU7agVAyiGX65JUxST+JG5MrBX87
Yn0wfZlpoCGo12XjKoBmrJauFKWD5Zxwioo709UGRZ4Wf6BnNd5mpZk3T6VRwGpxhsgYL1GR9uUe
I1+1IIkuk48xdhQ4O6N2ua1IjasuahBP/drJ2lK6NEp8MJ9tFuXquZJNMwEDldCof84X+E7pLuqn
QR/cFpp5BTKM28EXMxvpOWFA/hEZCu0r19gst87sZoaIoNQbbNxRB9ZoLrE79pZWfjYWyishcZtA
27bQnBU4tJQwlK5gxqjmHSQZnozb6M5cauRTpPSisPqnCRXPuaEfQ+F2Ors5alLcG9ZlWYLEwrq6
kb+3Qnkt8VcVQox0Y/hog7RzOFhLpDIUksDDaj+jrtFKqy/7yqaeUK+n1yudeP2QZO1fsvoJDcP6
KYqyWNwTmUp0dbZeRpJro80MYx4Es7+SlLcNZ4U81xZpgPPTeW3GX4vBasGkl72+BMqG/4/1CUEx
6rIY74OhbmT7dtKXQrJ3aafQvIhjSxyRFgWm30tLSlQJjfhciP7rzCaKo0mpWd1atBflu66yg+JL
3KVm8HUkIR6BpDzI+X2XdTq+Eq3ISV7vdt5wp/M/rez6eB5jEGYjkzuVZlCbfbDYyeZdCbrY29g8
SuGk+djSCnwiXT1y4nNVEnKTKhwOsqnj4srok8o+zFMHNTOQVRL3bmulDzN0vnSjScPpDY4TLfHE
ythSUqC+vTW1Ilg+9RQeZJKZECkHD2UYeMFO61KUIU9qpiaKdCjbLMYd7sFq+XirPkL1UZzhMmp6
lj8JLeUclQ5m2HEcElqJM9uAO/WUy0a165u6qV1IU6qElI040ptqcmrIT/MYJpQAhp3uMb5q9kY3
RtnB6WboSfgBWA7E9Uh9TGWplm9aFFb+YNQTLaMs+ytFvPoB825qD9Xun9l8usq3FnneBY4RoN2Z
Iy6aWVF3CYiI430zVOPLEIPBHTnXlQ8RKOZNngzayU6GYdePDhOxA1/Wv1akFxd+SzBlc4iGbHpu
dChlrr2oY+yNbV99qcMKf5YZDpCPqtt6bBArX+KDql9h4qEV7jIm0bxXjby+MY0p+QJdvL5ldct4
y4keYaCYa++jqpGOVsA6j2J0Ho5qpoxosTlky5+hRbOqZVXZfaSWD08tLz9r3KDsNcsP4XpeqKDf
X1FeTCfMWCNYH42DXoUWBA8vrVr1Cy2I1LhWOeYVmH+PieJFNLRrt2liEHLFHMxDaFHpuTFtLfPC
MJY4ReRihwlkMLX9shQ5DKRQNTXc0ujfwaPIMCGZVYRYaiLX10Qn0C0urExN/YQDEn27uryw8ljz
E0Ubr5IgVD7Zcml9xnUofo6jtD/BfNRux0lhlDlmsHcqVYa/lOkndWxT2+vA7SdXlYPmhNVG+Rd7
GzvDgGjpL0nRi30UMu846r3vYd5/CjgPkUY9JneF7OT7Tu2cg2HI017Ddf+zmqvRhyA2TM9w0ng/
SkvwECVwd6xRzejE9urkYelS3xS6xpIaS9Hgw7DL64OWW/HXqZSUx9Zuo2mXDnLzDPd1snyYjQCA
eiQNlVulIStLgIulVzfoIMlewjsrk9Lqxu6mpt3JvZrn/uAUGkRTOR4OyMTHp8ThLOYXYSt7qh4M
EEMm/TLBmPnaYI+/XMIe3mA0G49KUWf7PgkIjsep/wK7uxBOZDeOwQXczT7csS6Vj3Y/h1eYvbb2
rqKCux/DePyqVl3I6W2w6chrSdU2PjeiPWoi9fROnoglohOd2LJX4Yh8zWURrYbBsq+HLn/OJCym
3yX2QOI3f7G3RX/gW8ye+VRIchEcZWkw+/fODJnJuLbHyUJRyPF7ccx3hs0bmlJP/EocHjBQh9AL
YZ0GKiInqY/UHrymDBRtt8xAwegsu3y6RQ+VdtfqiITkAnpOpVyAo6XKl3kmhyDxbGe0jQ8hOouk
dy2F2cbaogIZd/5EfHZ+K8tqjlsSjFEs+3M/nSXTWTQkgEToJbcxgQAwiTpONNSDJ8x/2N+zZh79
vAh663qSE5lOdCnL8tU4h7R2iwEd60Gd4+WuxHrEcuXUaO/ixEHjToyBGjkNBEUoaW4i02A/zsjp
SrIk6BX5ZJ10CGb6sJYvGAaZdpf0mbH8Ns7wNU8YRxVcOjTgBQuSCpHXb9xRMCGZFQMm11E7Sxa3
A2LHDrfFgf7f5+k/wpdyS9lo//mf/PdzWYELhVH35j//+a7M+d9/ir/51++8/ot/XsfPTdnCTPjl
bx1eypun/KV9+0uvPpmrb9/Of+qeXv3Hrujibr7vX5r54YVUhO78LbgP8Zv/3R/+n5fzp7ybq5d/
/PFM5HUnPi2My+KP7UcXX//xh4adw7/CSMTHbz8T3/8ff7h9Fj41MV5B64d9/4uXp7b7xx+q/aeJ
44OG2aAik7cjMlThCoqfqH9qpEHpDi9Q0VmO+ElRNl30jz90/U9VMVW8yEjCUAxT5Qu0JWoFfqT8
qQJT8VdITWxxovnj+42/eoH/9UJ/jE3B9uLV6GG0MHaE0wp9WVnVZf2NTYSOC+TYB9CkxzBMblHw
Y6cpwW727KaUD1YdQTOZW1jH3tJDFnFTJKaBl0L7U/yYBs5H065NZTdURnqDIXbQerPeE7QnbBQC
L4HL9EnhtKh5BmMmdhXU3K1n88/kaE+GWrLST41zQfpK/bBoheP4DmYcwnu4UhM3Iq3hvpcMNB3Q
WsgMDZqSALhCzcLZ05xQ+UpYaPiEhG36wEYb4Gu/cFncItIAVTqJPBeWAbXaTYMXYc6NjDOEuWyl
dbRvyDwY8nxPEMWtquW3kdF9Ymtwp9EmaSC6QtoICbb1R7oEwUA8Vi1hJzrtyNTYRdV0xD7chRZ9
5PdiP020gSaFIV/UIN+eRG++u5uog74Y6ofGKQ14uZF6ndiNXziU0JRVtmUeW7l6qjvrJpBGnO+T
y6p23su4y802J2n4qDsOo4PbW/iAhdWuReqjTLYnT2PstmWNE3dZ7+rQaohksmWEMtrMn+iLH0Sk
STSOS/7op9DimFLkF53tVMpeqivUpMsRbvBMOvjsqbUivdDgDj1lyj/EITbwaXMfm9Cka6K7zGr0
Qui/F5Vdw/jNL/Drdu30HdEL+7jXo4yw6/uWRa3LsgujGu5FD4DH+6kxPySx7JbSX1iw7mE6nuQF
g1cN97LOvJYCNmxrchenjF1JG8NPNr6HezQstWCOobN4iKP5/aCOKFSjQ1jMA8Ce8OyOEpw/+j1Q
uuObRb8v046gp3QXG9VJpjbK3Fq9LOfkIp/1O86Yu0ApPVuPgWx73M1Gt4zNB2L5Lq2R43ysudiH
9Dy5GJc0iYCM0vZja7zS2lNrKLsKSsuSCFn/nkJpN+UWd62+78Pqsu30Q+hk2kMnfTZL6xp0Pzqk
9XNjj7cAOS7bqEjuwQG/vWtxFZga4yGZim897hfL1H4ArHR1SljfngefiOGdole3RRX6JMAycXLM
sc0LPXes3axqF9l0E0OLxVT1Ab2OK/UGVgcPwSh5aVuEV2hw75xBTt9HI9Uu6eUU4tnRTIejQasN
qnK1w+n4ZAZx/VdTX/cycRXtFOCanjYfJH5NhbgPn6m/zREFc9a+IkPuXZYPsi/byW1IzaIu9IKk
0G+KWT4OulwhSUE6sMvHJXQVkzo5y/dKHF9i6OuNqAp2qH1idygRLGfWhREVRyUerlXKGMVGNiTH
9g1EGCZrfA3EdiSX8BRRL7l4Pt9Z1XSBOMGneZ+7ZiB38A+RztWoVsb0hjPGhTpIR/z/vyGY8+2c
yGdGiCrlcPOKzsuaG9Uc69tU6pw7bUEH1fZXQ36asOtzcSj1hzl6TM3FwvauuufYdan1wZi5ySgf
OeW6YZO9mE3t0bYjZhL7QCw7nFlG4S+lf81yo3O8ZsvX54y+JmU153avh7gb0e9fMlobBO6WDbVm
Wh2KUBPkDz9z9NuxQQsdqT4de3eijFfivHf71oQ0V6ePiWI+5h3jL1DfGyhWYZcdCCOE0R+e4Kce
E7ItYqnOQVaU+BKvx7spD2/mabnWyuhK7qfdJDk+zu9Aps5FpFReq+tH1amB8szcHbXhOhcxM70C
Sp19Q4YIFTZ2Tbs7Kh1L+9J7Sn5vYG2GWg48QS+jT3M2XsIwusWS+WTSvHAisnEU+dKeQ780crfQ
kwuylHk9qXls2i6n7QtoaHczXVrs5TUYuJpcd65dGl8W8hRYqbglKDGc7JprOVMZ5/HJkpRrWalP
WuPkREC+NKlZfay0xmTlDvdq2/pOC/tcTj7rNH7zOLrIDQPuw/Ioh911pIeeaWnAGeHkwbifh5Lh
VNSonYw9EVLCRvRezrRvi13uDRR7PtsaEVWmdtu2BHVQMoM5fbSg4EPgH8gmGK+s3rzQ5M5HpAat
eITnrXBvcKYPgWSdOqu/J7fpSixHNEN8I63ViwlyYuCgXQls8iG+Ti1ytiLGtuiOs8iwnxeaE0nr
NhZZcQ2ajkX6RtFN2XvSF+vY28lVwmmVGdNc9AavXZtQDZLuQEl7C8bxWcWiBaOX3G3b+G6cMATF
r3lXLg9x9Smvq+nZiqajzkmgMfajE18GqXxdd1KOOjYPWtdR8tnGOATPOAgMSF28eITX6lrdSIUf
lEEJqdjsPkUIxT6qpOkUR6yuwwWWhObca3QoFbcrW7YWfPqar9A8mg/T4mQf5arLcNsgFuluQmSN
/BbKyecSd9eP0HANVMJc2qXgnGO/SFrwCS2RQXOwJCeVQK6NW4hvMxFsSuE8a/k4s7tFqvN+dvIB
/6Ec5rgLQ7P9guS7t71oDsd4lwSNWoJmh068z8DTBi+mAX6lpx1eyVBIUwQb+Hx7Kvb1Vy2UZHye
2p5bH+SZNSWrmNdXZabnL/hTj8/0R+ToRjjTSZ/LuY5Ujxy/4VDLmBLtUiKo+kNk61m9txpArqNF
ZgaijTntdJ//B83l1M7apw6cNxZ1keqCYhm1O0+Y+bmxmRYTjbohL6+ynCjji1TGbeui7KzUvuYY
S6IamLByn/VNT+2Txm3pqaZk6yQ5tITCAITM0lGTwlC5WhLiEQ7j1OUtiTtNNHtR58jBzdJ2penn
DYEouylMosAPwhgARE1USJ16uCBc6ZVBcTyhJYLBaZaV44dSryDwibBrhks4htFNqFBQ+DwqhHdj
22rHREOUf8IQWv5rgD2U7Wo7j5OTNasIbbAqH+pji0nSYz1hlOrhDI+eECxWDv3UQKLhYUOtVARe
yVW160a03fCAm+CWjm8CkIGdy3zM5nyefMo8s9w5eiNrRxQZfekrYzfVl1NhO8/K0jUDX6vKaT/M
oHpkqhQt8zNTUHywCqOag4JkqVdSb0r4ARERqXjQ6pNoX06O9ckpHWc5QlXTYr8ZsU/YgzcMCo2o
YpFdNaDF6UqIDSrXsA0pP6F50ZyTJAcFSQhhX2Q7NObFIexbG1w8g0s0lzNn9xnT4nCX1aBiR3Mc
5RE80FKkPerYZNrZSlCpO3XQAuWg4QSruBDrItkLOAhjd0JafHXFF4teltpsWldK22q+tcwyN6+s
QVUi2A+oquSBEY3jS27RYA2Rv++0wTGNvVFM8KmTJkXYM05G8eQ0GcSVehwWV6VDcMpD1Bestlqi
u/zhoOznAWU8mt1uQKtWIp0OqN9ZUuQOCUzX5LVBcrbcZ0SSkI8JUXGaQxfvJv1zUyR6uCMFUc58
WZ4bx88KzthaMpiX/SS85MnMQGeK10Piy0EU9CDSAXiZpPRp6i/DBOAcqlAOXa2nl+kZNMnZ0Cl+
+ZdcKxCDTlYHamOPquWNUYPUE9/jASa3o7Wf594aAAtp/UMMhCLdeXYSpJbPFqTou0CfKXQAGyKa
EVpUirIB/yiokLXV7MJsKb/mbT186bXJIEqqhyXBPhoYV7HTVy9tHYLWDdB4Zg+qf9D7CDr8VlEf
USfrO4Q1Zog2OZIfcVLqkV1mWX6k0WxofqNRLS3hOH7UEdTaJKpPPjZaSem3yah+IVlTzikGx5jO
B/DXaUjD9hKFUpvtzAIpAE5meUxnDUuY+1nFpHY/hGX4l2F9CPGm8KJc7792cT8YN0YU9/fp0Gia
r4YkuRMXEjrPuGEDxGGcNN/Os9TRg+hH9UPCEh24GUTy3JUy0T7gAZuPVqVrz1rZ4e6P4XjX+wXk
uGe7sNtmF9AW0g55YGSpO8oBIkVLsUlirKd28fIp7z6REFRZKCcxN3OdTjFBCGztm4Hl1lfdQsbr
S+jRPqujZiS7TrfsnlAhc9Dp+EUjqyAtl9zPTFv5Fo7VqLtaNajz3jEMgKF6ocngVk5nUSoYdUEq
HZE4DwQ0Q3N3yHF8ntqiR3s19ry+rjaHzk1KmZekmcBFkNY5LWkANZFnKzSnrSx70Jq6zr0my1CS
lbVT1l5kLfSPWjQQuMrNSdp7KpgnjmfEk7MxL4p+GipttuktlaHp1RCf9nNl2XBVUfPAONPK+j5C
dY9DXZ9En5mzzlfCk1Cf8agrejSz3cCUDyMMDeiM43lSqdH0kMl6cc8pun/CtizViVwqZxQ5U9co
LmfByNrhPVheYF/dDO4SoFf1J1h+k1iKQnxJ8mFGDKe1CybMclmTIlgoETqn2SlukVQbKKIQlZoe
cts4ch0soPXVvvPfwn7+e8DObfVSPHbNy0t3/VT9L0B3TJwz///ozg4MvfsR2hG/vkI7mvkntpo2
QIwKsqapMtjKBu3of5KzywD/jvuA32zQjqb8CWhjQHWwZfpsLBD/gnZU5U/Qc4XaSLFMA+WV9W9B
O2+BHT7D1HFoYZJqqmEJf9AfEjZo5JZKo5sQvqkikN0e8zI7VTXMXBAAPWP3i9/98GA2cOlHMOm1
YQFQkriioykKV9X4+sLg9ocrsjHbUbNYeDRY9qUmlywl8ToKXwGQP17iTXD1+Ro2jRSeGyYw2L3z
9H68xpwpVdYgHfCC5jlqb7NAcyOzuqxMmIlovHX5JgdTyudvv761v18XRhpv2pDpNpn4xgp32x/u
Le77OUohBHsFTeM0KMmGVW5wLLk0tZ2hYZqdVPdqZhxs8/Ovr/zaxpUbtnVk2cC7OgcYtOtvLgzw
VoYzCSFeSVCNOw2czTSr2mXD8K7UtNFHeP47p97XjuzrJR2ccXnEqmIDTr65V0gM1DtcklLkSztN
mA0mdkeeiHQ3yNb7hsiChzZPUvfXd/qTyyJgNPAoNwzhn/7mspyQaquMk8grkRMp7qioX3DyAEWY
0osxHYmGOqGRkp5/fdW/DVrqTWw8dJEDjwfH2xdL8KFUk+GXeBnECc2jGM4+zpmdT/tfX+e1Y9P5
oTKAVGzMgeF5lW+mo0kd1rR1QbnVstmVCpwxmmxycUmf4TcP8rXZsLgUhr9gxLJFp5116c2QMcMB
f6JapXnBXhovN5PKhF9+c5G/PzdxEUfWNdJDFNN5cz/VkmW44UjCCgFbsc4KPM4pw+7XD+2ndwL8
rRLHgePf24dGzZEQj6clXhOVwV4aJixOlupJnB79f/9KOkoJW+E8RkzNm9sJEydRmeMMA2pz1k6v
o7/D5PvNDf3sqQH1s13Q3mQXeLN8WWVi65CAEi9Uo3eW0TzWWfWbSyg/vQazSGVj0mQyjl5PX2lU
eixHeDNDqwgGqKbeAa6Xx6EpHxc598NidBCdKP3ga5IDGdCZhaqilx/UZlDEscrodsAN5W++2E9e
Jh7+DBisy3Ddkt/M71xStLANMc9YsK8g0cxtJQBQoOtfv0kaID/6t5+HP7sPFmUYqjomUMTr++9o
GmIC2KWeNo1fGsea9mGXvJOdjKzQ1ADDl8sXh57/X0Yegozhgte4at23p9iQ06saHfdRTybjotbh
SQCgf+t6rXHHTIM3Lffy119/XfE2/stJa/22qmaLtAiYtEzX19/WxPUGYBAa1TI/ZtNXK7jJPPV+
1t7/+jLnjfFv19HBnXWFAHXm0+vrKOQYwrjXUg8+1qmvhnGPFGm6oZmTSF7RtEPtNa2Cz9is4l3s
alNz7FO13zVgDoeZeEpzJ4N+/Ppb/X3Jp27C615URDjavV3yc9gJ8oxhllciTLObOaRlMjyl3bE3
MPYYpWNBc8L79TV/MgxpeBGApskUYJCMXj8ICOAw2/D/BDy0duUoAMm4OJEG9bvc5p+8WJ0akArd
VjnTvJmGU1zRFZHr1EsRinGCzoNxnxOM+PDr23k720XmDZ+vip0T8eLbgghGjoppAOOnmkPp1om0
wOf41/7mZt7uXm+vIr7FD+UPRzHsBLAo8dKyJmFWCy0vQz99Ca5x9vjpfzMw3r6kt9cTP//hepFM
E3AYuCujudaVy6X+oPzuwf30EjBohEyWVpv+dhyUct90DpdwsiuzWNzcjvEsyX+3GonV5sd5x53o
cGeZdg76b/aX13eiptgwJ4XMvDPC8arlkAakX01/DZgr3Mhy0z61QNB71C+QpKa7VmFxXMp+aX/z
Rd6uM+fvgRjREtONvIM3t0tHhzx7G8w3bKMDtp4NTjc9y59s7DpsBHaJU/5mzJxH+N9unUKExZje
MnELr2/dNsABZFK0Pd3qp4Ne5cE96tHCJdQwcxc8Mh6xMEX+lAa6X2uDzwkWKn0a3aVKCAkyuVmK
+qiRIauY9TvM2m5+PXN+MgCIlbHZJjgiIat/M8aMRed8gk22pwdj+4y9JGIwp2UrDAI8Xv5n1xLz
64fxTO5vaZDPkdIboT8ia1/N2dlPcfmbWxIv8W9P/IdbevPEZTMfo3Ghch9Dx74ia+KUxvTiTP12
duKHWY0Isy/7JyDszP/1Df5kGdIF90vRqNWo3d9cGcZYZ0hawzA3pd6dGjO9bFT7d2vqm+Q4i/qB
XBQHnIikJd6c9eY5sgfLXRhDPUZzPMFXy48zxz7XKGXPqMx9k4TvEXgenaA4DbjVZU70m4XpbwdB
SnfVhL6vYqRkCUPS128ylPIGoyNauFMYfrU6/SbTskcZFaEwqbtVmu4dZC+/pa+sNsHFrx/y30bs
m2u/GbGdUD6n7YABlPY8DhntztjF/eg3Y/WN0yoP+c1l3jxkpRrLeuQoD4d/3llWj0tT/NRBb3FN
tTqZeQgPbr6os/5CsyTdHQRpWGmHw69vVoyYV2NZfAtiStHg6LZGbMzrB432oJXjlldNsMJdHQ0n
+HY7SUketSzYBSXNj3//emIdsKnChKPpm4drW8GcAg0LG5vUZck4TBONa8YUMPsEBP3rq/30IVsq
/r0MZ1g5zpvoPHiDIMAh77IenWNUxafIGO7RtpwKvb5XElLuTQwdoT1fVbSDaZ7Zqjs3v1uj3xZg
4lVbuiz8Pi0Yl28LsP/H3Xn1yI2lW/YXsUFvXmnCm/SRyhdCKSnp/aH99Xexuu9MKauuNIV5mgEa
BXS3SoxgHPt9e6+doXQAS6A03hKXev+EYYo1apE66ypljd6+lDBz6sdcp+y5mXJEPg+/fg1/WTa4
CNvUuyigcQ/XrU+n37KbpEUAZuaQNJ54yxEl+PgfVlDWyzYbkGFYFDQoyX3ageEXFhX+rNarp/wL
XFEvquM7WziIQKpXEc6/OV/+7Vf60+PUn8ctMR3aEkcpiTRS0lPEbg7T0D/++rWtM/DT3PjpK316
bZOtY5lXFrxkVm+AfoBEWloBFWoEudJva27qH4GcPz2PizG4NNZb6lAcaD7NDSSpdpwXseS2ZiN7
dDpVvIrkK7cf/WLitlByyZZ8ZAxZGDgirB7pc4GEE2ZvaG6NY2ZeSXApClyb6PmrHYV9jKsBAO0l
SZXSOtTzgBfaFbOxPKqLNcHuVaTXuZSto7YQ6feGLoguu4mG/opDkEpYUoerrSRNUx5PR26XIS6/
s625oDxtJ9CT5KHNnkHLRgrLRr+cxsl5sNLUDjpLsp4JTyruR8IU7VOidqO9M4cBLgdYZSvedWNX
3bfQKTxFIfiL5sowvcijOnAmWez5qstFsZ9MzSAqRA0/EnbW1yiP6jMGB+tCzwXjRibqHdkqH4ZB
1Z747ckhHGEAaOGRKkbbYlrdKqLVMX8A3o3MLcZgE2EqB/pmG66OFjpsGcmedrtJ0BAeSgqwpAAb
ckz1s4sHfDyOKtwuLE9kmNB4otm6tIdBJNodTfANUKD4OBpheAD5BVoxozGvNq15k+nstTtjVuST
THzCvTMVmj+ny6MJSfiCIoBe4hJ3qp+19qbrwZY1aRnulc6xPNggcQCyKxY7CcHA+E6zby4wSFco
cHp0ewW8gys5SeqdCLMavxZ4ZFjX1uRDv1r6xygsEbcIlMfUpJIaB5oN+W0/2OVyVLJaJo1TLXhx
RSAw/qANa5uJPp0c343FfBh1MA1LCRTJlpttUWfWq1nl3UcrCy2Yh/YMFV71rHohTWVu7ooJHQ5D
E5xgPn3g6OKIH2ewSeW4lEK3Kba1MR8IqpFQ7ejm97rAp4T5ASBsuiCOSUYzsBYLrpyqR9qlwRpx
Bz1Avuf3EtcpoaN1dprl3ZCXxaVRDCUE1wPvWS/R72UcqTWn/NCGaeY4a99Va2GpgmBNdx45TgVJ
tYT9eMu65d3SEvNLmmvlSenGOgjL9QMmWQ3916z3SWUtCtRCaa/W6kcNRsXwsjFu8MslAdJtJIKE
QefZczpFOZq9ak84KV3KXn8I4x/OvGaAytEsvU5GdcWDgOoDuQEtMO1p0doKKMxcH6y6GDz+kLQr
rBnn1rrjI4i0jzV/FHl7r14TLHxcT6oZNWhcQXqXlU2qDFeTrY4W1KzsxoIaApqhfGqCJZef4N8N
ncu0izCKrXWvYXAbbUreyo7TS2cUPTyJ5psmw5Ztkrw+O3h9DpydsmvODPs+Tr28eJoZ64ewfVty
8uMq7BGeI8rIebWmGdhRcc3F8lwYJIQEY6+MzzDM5PIe4u1UBZjMyw3AiH4Xdw6sbykrcT9KdE1c
BEfqYy9/6AAnkbn1BGs4PiTFL4uqfo0khtmkyEC9JfjH/PTiCT2DceywPzx3IZAapUnNgCJ5nB2w
YXkgrFBYSM0GaoL6DX+AuUmaDrVDxKoQRFOBeFw5t7VON1rgiKPrDZvwhzUkR0IPDmUcbUDbB4vo
mECZToqLORXBkBsicmV1GTxNqQoM3hUC+Lz20Q+rODYF8py0XcE/BVdZm39/XLZ6HO90uwvKBR1Y
QQNWdt6MXt3Mae4Ldoh87TLrpTek/W1F0MhpwuNSP1dy8R0GCvITRH7EV9HGrXGB9Mgp0IFMrmLQ
5Ufi0A2hz06AVglv826oTe3WjMrkl2X3yjrmO2YuDwd5jg7cdlGnyssHMjOA/DV2idx6gb8wXOAn
wZUyDXqxSzbVGzjKgHjlEQy3qV4lxsUBv81yljPNRG2aaqOK94ab04AI41uXNt/syLhfEGfu7NSE
0ynCornWugiDQUqVlv66/ahF/NKdocfXtF/QKNgjGVV9i9x4wgrF763Bfq1mVb5TlRxNP3iV92Wx
wv0wh9/x56ZuEQ3mi1xG+W7R4rNeojKOpZfS0F9TtGK1nc6oCO07DFRTYKGXiealuTOyoXloIO7Q
jcWzBakKy1DUTA3jKeodZW80SlscWgRC94VDIVKZ6AO7sdPo7myxPwARuomyUr3Q7tM8KGD8TYeQ
m80W0vQ2nJje4SL1HzpGfTB4czLHT6Uo5zsNAfFWgpd8QpcXmluCvayjgP4k+bO92F7SFfo519UD
Uy46ESws+W1L0lBHwZvoYuSXxIYsivINCdAN4YlZH+go6EGPR/ubY81TA5lLXrYLcq9cK2qu7EXm
o3S8JFqFw2zoSGadfC4Mvp3NB3QNbt6i/ClLpLyFTogNLs26m6D/4wF3nRZZTdD2dkW6pi7f0rys
9IOcg+1/6CJN+9EqQN2QIfcBh9hAbs2zJsdnaiTbLuyChUgP9Kdhc0mGS9JROqwd0yOdotrnud52
3kjhRXVTs3lo57Y/5HGLFEHWkoJ5Y6ev+GLnHFfVNCOKNDCjkeJHIt3sTDkTmilqhBCU962xTyP0
bs6UGQfDgmncy6XaeHYJef04QSb3GkoULoNZTj2A6XB3Z0o51GNNVOzojsjxebIHsMVpXjfiGZsq
Gp2i5WleZ5vwCiJr2YVRb/mcfb5FslZ+66Azoz1U6ldWqq8Uu5FuF0JHCwnD5z5SpXG3mDjLcmlI
LUR+8oRAMZy1i6TlBW7uCNkjS0w25j4ItVVoaVe1Oyvoy9xJqs4TvhtEnFr6LGVttUYkptMud3rL
w+06ohCTyVfdqY3Vd14LwuiCNdN+ayD9bCfHIDRAhlAY+WoHuIB+Xan0/pA4jQFJt7oRleOlqfna
rf5lLQcvAzt6OglVQibePE6oNN4SyxBYg5CS16akIDY3iBoWsNcuhVnMd3FpFahGnBveoOZcWwh+
ywruxxQbxdbCb+7xp6KrAu9tzXJqEZJLqasMYYH6icTxjYxBrDNS2h3NWMv+3DgpcsuEoKAoil5X
IEsfhInNGlo0u1qUcQryf/miz/OlRBSa7sxI2wGc9yQtSnK66EN1h4JNnMJsSr8Vs1Yi8MSSRM1o
ug/1cGsN1ZEMouahiqPEn7mt+7B5sl0BoPAE+2kP5URTqDVGwbIUX9q0349l3sZBk8GBtp/Kuuyu
TmjdYCVGuJe1zQKDgtLgZNDxpjopgagtXqEXy84xx+G8rdkfPNa08NKBv9jpy3B1ivgRx1/lF3PP
+XDAtebWQNQfNIUzLvjxGhE8Z2AJ6rz+kDbIyiVTkg/6TPisrcbdaz5PD1Gu3OPBu0nzClHPBeim
nCUnF4GhlYj26zIyv2bgigZ03ppWuJmspHcaUiTW33276MNdglo0dFMDUayb2WX7PsZlcxOh3T7U
HHyvTYdUe+yW+qlf6uMskYbqV2P9AE9z8FUhtlomLL9CWP+x5mj0sKte8XSQ1mAlVGtxC77ERopu
UFa/Wn3yoyiW6QSYBNG9kxjhobX6c5Kq4xbKoLYFDAikI0teNK2q/DbrC3+cyCTEMxC5/ZgfoTUb
1wiu3BZFUu/CmWc6zcklwg0mWjUgD4SNDT3mY7PEDQjqaUIxWFt+WiVfzTZGI1RbH61lUi0QdXQt
evsAaT6obXPD7dQDeB3ofSWBquI8kDdadRoVrdwN1erVt+NuZyp2yT6MScT5I/BtZBnwpXpZ56NX
xebdPDkupLnmbJGPTssow5hpoMzaOhkX3LHGa+6RJaIOR3L9ViF/G27NyYRtoAiU8hUVX4R7K517
grya4dUESsml5FsfWaELr4LoQsivb23ISchIondTBcrchxF27rh7cJzqDbZQHJD+uRSnpiWMmzVk
FkyAONu38IvPDbwxNxZiujptGfm2QezvJgUf6Jq9PGQ+yHuUdBkFQxdS+RDUirlpdNpNesJ6ak0t
svtpCcsPVYulfTvVTjCkUEbZNvHwBinxEm5BjklgNWRLqFmBfnsB8Kwk3Xs50/EUYXLLnHBAzM+J
ak4aFvEsHuoN6GnU8FaUrbB17noVaH7S4zJ07tIFx9BHpfbtPaiGMt9oo5Nfk4RtckcQOjtW0o+c
QxWisVUfZ0EV+Uyc8usyOsDJuTaH0XFYENqeplKdl4qDvVYWu8xInAcnXDUa3DGjCcKzPeQestwC
9tPYt8jVraZEaUs0ySTOWSEs2mHh5JCLVmd8tllxMvOhpXyjbWi5DLiuZhm/1EBO9xHCRVvc6Zgv
Qg+IRTfiyyhs+F2pkPzYwpfV54DKbkmrY8WOjJEPkEoOxm8Mv24tsM9nonSQJ+IPC29qBXB1S47E
2BB7oKDO1XoLg5IZtpGbZlnJ8ciQ8+e5G6w8GKd5fqbAn2nbpp4d6BbZIPxBR9A6pFp8h31dPDpm
1H/pVSMsg2iZ4+lUp8N44E8q0tsY2VGxTZF5vsRw2mdvJv5Ie0/Qcd9x7ahYlWtwplcOJNb4EgMv
C1A0OyQHJNJsvwxSVIbXuCYExI3qyUpOKU6K6AKsXoY4WEY1SxKgTrYkcaqrWNlN7fhAbMSyl8rG
4Lu0P7CYTLihS0HkS8FFy6X53WqHIisb51aVQ98fqUeTJAWDzdnC3HO2CecxsZuWBNC5xD1KrVHo
BWzeoclodC4wlsYzTfivo5IeS0lBzo0jA6m2hPnQZWXLvo2ESj4nsAdPNXk8XLkg0o8dZioK2UKf
npNBM8ZhW4dPkvOYJO0BNxYX8ZRVZfFqM/TYSTZsfPUQX6oYRZf+I4maR/CEoMxNIq9PXM2jA7vp
4EeY70Z5q8j3Rsa1eIpkItqKVrOKXbz4eChwCXNhk6DqwXRq2YKB+XVqYp/CGQAowEPMfbYGlYwX
fcmT8Eg+RlDLM/6Tm269QYfzllZJNqE2V5coQQ173wL5DHfQMMbeWxbG3UUQ2HJfl4iXlzseWL2O
qlJvkEe+ZSnH/Qjl7qScl/DW2r5k1uSnHueuD/04NSjRpW2ziVP9nYIHuUzDrCdAcspT3SWnuJHF
WXCrg+uBAnnTmaPoV1l84kkTqPUskbfDtMg/OtoGvZuAbyE1SLPbp5y7gJEx8WY6UkN7BIytPWiq
0ryMavNcH23NbDGBkAZF3Ya/vU090CyEhesnVRM1IH/gSUR04HFRlQuct6hkOQfkv1nZZMoml7Pw
mpjm7KpJT9Z3yzWn57AXS+8qkT1mOeFbE4sns8iWS++mZe3NWekKRQnGoTRZ3fOaTOUVtMjpkDdk
aTlqUXqUe8NZmjxIWrOQ6KslJA1nEdgnrzTj+1km0JEkhSoW58KQDrGqvjnLjDkkyvFTqVINFmXU
7BjPu+ByY5Xm1zKTKLqUFUWZloJ8ebKzRLQbacrjQGXOYV0Hj4L0f+4uUdaEFHS0EMUPkay8eoXF
oIeX/yTm6Zj1MAhILa6/TBnmyzYcOcLp6NyDKmLEX0iUnt2mj58aVGZ1MFo6Pg1Ux1Z3Ew23sF1R
iNiiZBWbvkW/8qKUJf4p9uYgY548cSaNHoRTbyDuoEZHZQ4BQaEEtYyydgXO2bWbXIoaHDhNMUxP
IIl0l9JX4yWKHRIUZ2HHj8TTBMzQfO8VOYT6TVw0AELD09iZPXUh1gThe8d6B2gAlJWEHUc6Z1mn
bKq4PYzVcBlazJdh6Rx6qa4vvawHZSUrJBLYXeYbYiEfx8e3qiDehQMR9wwcIztZmka+rYBHSFW0
NM510/b0G4b6q0I0wESYKDIUqyxU6gkZkjuKCZPkreSJK0mtrIqEHXIPs6qPPI/z9L60F/nRCWkM
eUq3YK+Vc+mGnz8+TRKhpdeslGdOeWIK973dtCqeWLVvVkJ72y+HwSC7SENjZQdhWHUlp4WYUZZH
i4+FfkpBYnXOGgWUlU9x5oz7JTbjWxVraXnCn1NJnp3ljRpEppqN1zkconS7AI2egY5FTxyfZikg
0WwRrj5N+gcgk2IMuoz74SCpqY+tuibcQRXfQt0cnzo2/e+53GbSNq/CzDUcAhUkfVZ8Vj1xhZVZ
7kucRpdUEsom41Pic5DAQzpKGu1COEkCw5yo8LGQTaftcU8rwWwrdB5wn1oQQTeUrevCeKiFFYcT
x6XFYaeDUwN7QnwhcFLnziXpU1dzd+osVndX7iN0RgpIqYW/gpZtJkn9djFDGtpxXVMSMMokvuP0
pD9TDr9DoV3uskLTjjMZDdep4Eqk9Jrks3uO6SHCJPuUDowpKhJK1XmFPNjgXF0ifQK1mSnA76Zc
rke+P8F0SyN9HUf0OZKsk1vqDtO4avOZ+/PunzUUGHh/aKZMQ9ZRZlmfulE41Jc4rkYQpqL1Ewpf
M6u36TyF028aPp8bTuuD6OeZCsxLQMb6p96iOjUCvAqdCxoKwrOwJnmFkt6y2LxxXR19+lD4QrAZ
/cOuzB/PNZBr06GWNdlYP9efGvAxeuxIyhG64fjOt3IbZReg7vVvJA+fe5brU0jHVEyEUgb/+PQa
IyGJOM55jTGeQ60kiJRs+M1i2ZuyMIe9GLCK/vqH+9wS/uOJa9vSsuifoZv9+XuJ1c5UjbQRy+Iq
zUenA8cIYu3XD/ncblofQk/UMRA+W6sm+OeHcKYs0eytKsFkT8GZ+1bgDJprsZv98wc5dERpieqG
pv0RifenX6kGGFSoqwZDp3ocSeE2LbP2kgFbfEjC9Dfd9L/5VqS1K7Q/FQXV5WdFXDpJumrnxCnp
wwpvrD1O2F1FKLCm/eb9/UW2wAs0aCmTeMQrRDfw6QXKVjpHqMsZfa/OtQw3ZvscwutlWyhbKuXJ
xjb2Jjb1f/w2WeT4iqicEOV//oJJC19GDrkR5V1c+nHXyLcpxFBfZnnlh1Uq/eaFfu588i2RXOI1
MA2uE6h+fh4mMeXZNp8ZJg48HAq1cuf2uhL8+kv9/UNME9E2a4ghrxKYPw0RQ+akgJWK8BWFIgTR
XgY8LFAGv37K34wNR7ZQeSATNFfR1M9P6WmuguXi1ZX2tRgeyvG7Hj+0+cuvn/LHxPlzX5U3xmNY
BTGDOFg1PvVVYUgWWZ1ODQw7mmRp9tIl49ecjWw0c1Kv0zv0PBtNzitisUPXam1gE+ZJtXpc8Paz
WvKapU6fPayNdxZe119/vL99CTaSVDrnFirDT2tLjMG06TkvUHnCfF6XFOuHuS73LQIdXNaRs/v1
89af7ue3octgTyyLwYp82fi0eioj9Dq1ZpbYXbp1AHzktn1JoVhguNuNs9hA8noXWf7668f+VTD8
h2/FXAksq5D9L4pQdSGqyaFBRcbXHg98zg3/Izwku8S9Tu4P3DNub35r3UPtOb+ZMn99xSSUoFVe
XRasNsan0Zxw8mgy8B1eURdbdi1/ErFndOZDSID0r7/m3z5KN/BWsCI4OB5+HtJT2WTqsNZHCorR
Gb0oZC5Ky+X+N3vgOst//hXZjBCkssk6hsLI+fk5JU02p6tZw6F0+zSHfdHXdLWXYFwTu8AMcC7/
zWz9i7jZ4tCi6X9IhQwUQ86nlcceTa2VLE4VvaKTyjMpWxEr0FmSnga9/Nwp2Zeu6nYR3ZRG5pac
USvUxEOa0kH99Vv+y7fXTZb41QuG78L8yw4GFLuD2MgYNhK+rXZfjbJHg9LVWi6H+a78nVfnL3Nm
fZ7BCoV7xeII92nOGHTX5LaC/IcM904cF7fxERnexPbXX+svBxses67sq6zeIcHl01JQmpQtTG4r
HkV4gAFGAw4hnB9qQ3riAAwsVR38/7snqj8PI1BpNtTRuoU58x04ujfkEl0bWh+S2EB+/M3P9lnW
h2qR0G42S8xl9rq3fBpBKKQaEdns/nXVHxQzvGhd4dfcjCnKVNFOXZxNVEubuNb//eR/5Kv8P2Bq
/b9Ey+Ld/c9+SheCQfk9+bOjcj0o/MdRKf8LGRj/sWTZWQc0i9R/HJXOv4Cu8dMw2CEe4gn6X45K
CY4W/xv/t6KqMq23VWv3H1qWpP+Lcw/Z8bYqYz2RmSX/yFNpaz+tbpztLT7YulTzT+RyyqdVFDtS
QlZU/TIbunzfNUZQcMN1MymRDzSMdvQS9UNsUlcZMSE34xfNxt4tPE2dNr3IAtN4HLTHSVsjYjOf
xG2HMzViCod/YQDeLj2I5bGep41Mb7gqjo0IT1UPQsWcIuWmRQdNfVCkr7kwdypdbvgowu/7QXqp
lO+Ii3yxHBtA4xa4re5datpjvxTZnlZqjlGQwnqVymLTsvrHCkBtGzeaGWKgtn+E+ArLlexElIaX
IVfmfr46Q1oHTkd0RZjiBHrX73M9BYpleGZ6mWjjGLBHtESiQBY9EvDtRhR3m0E66DbROJLDTa5B
o5ARClcI4Td9pyG6WKDnpDK2i2Ebts1OEv22VQufevE2NuRj0609mbfBGlo/ojvkSQ7FbDP6XhW2
T8nqPOrnSkY60+41qIZtJKtu7uSRt2j9oRv4/F0fwOLzFNoPMdXFOrWoukmbMbH9ni63rM7BKD6k
KgYc9NHHWqAv1bZqn23ne0z5YDEhQVAceBh0AlOURgbvI2K6zcLDMX7ODPN5mUwT3l6R0iO1o41D
bQ9yhGtQmdT6+EdMIY2qvF8YcDwzK31Zwx2apHPLMt3Zs42wc6YMJ6lWc5apd4OFiQ5ScVL1r0DR
Xk0zg9aiSl+W4j11AEZb59Gp9gO040CDtQI3SH0P+6XcElRCGDlJvpd+qVytNF4gfCCwN0C08CMb
rdsYAAEiQ35qRgpqUfiiED6okI1GfuzNTBZ4rnRb+wG2mm51BwR4d45YYtLhj2WlUEUlJhpjrZFH
xhF+g7K23bSzNpCPiodIH3V/UqYgXppjpZC1mfY/mhBS81K1B0psAeFIe41B2sTth4Jl1LGLrQ7i
J+yTjdKsbUSdI4lkTJAhKIJqoX028/Qwkg7a1KFvhZmee1krbQkY9orVJ+XI0VahWSDNjS9KSCyo
H/iVkVvWAaRmf8I1j1XVp7nvryHETkED3plpEqGdseetVNuBqifX0EoDC10ciJl7KHmebD/qCTEn
LT2wCLaF1J2xOa84Ka+1jZ0aQbS2pEMy6MR++7mUbEo0KNVTh3dffgmRo6v6tJ/DPKigjt0RMVbu
sUaAyls8uAzH2lbcPnW8sn+baqBL5X1v1Hs1FoxTOQCpUF815ADEWMy7SR4f+snYKkt11WvFM+ht
a3pCg7vkHmDLD2N1owlyICPOTfG16RBLHRRAG3m6pHQZ7BUizFQifC2wxg9puSXyqwolIa/D5n5E
rkE/BMBQP25UgNDTXhgPWReBagE2sRE9AuQeCnyxUcVh0sfHnhjWpQN4BEN7aIVvUgFMp2IHoo1I
yas6RAHpf16vRnB9UczM2TuOUDcezYFeFsStpA7amOkO0UxDDlRn0l2VfTFj9YPqsgcc1O2HpylM
XkOYIFwdS0bVe2mNngXprtZo18IFm6d3URdeGWZBETPTuLJ4Tdy50LKKUbgN07yWFXduRhqIP0Lp
gxQbd22PI1tGUETb9T5NQ5aIy0Bb7rhoyquR5AxtdFBK9K7MNH3z7hmcQuU3lhyQsXAqDOEu6SEu
8EU2iPbaOUbRMt61WB1Iq2NZG1dueGkRd5nSfdM3+UzXBfPZRNGQBRCgYE+bWAy8muxeLDfH/upg
kRhH3nBcbiqF4MhkdIJIhjbUVCEfnruChys5hE89fFjtciAO9bRMj3K8j8WWbDL7Xtfqp04kfhy1
X2rE6nEk7TKFpmdVlOY+rxrW+CgiXt4GAuCrenxpjURcIM/j+UFn9060zp2kGhzmnObOKpw3GoqQ
T8Q95guyzkz5S8deQxDQ9NaOSUqzwFFOUdYFDeojh5hn19TVBjtJfC0K416F1FVy90CONybHNgUG
GRbzm5PKntwo+7DozuNi+rXRmptaINWhqz+4SkVRFJfhplmEvGt0pQ+qBKziEnUPTREr3kyDDmKu
le8byvuOl3aDcdLqeLqZpACs+L32ea2zaQmbrGxK3Y9hdNSbInf4WieTXAmTiphRqdlrCyTfRSx1
CA0IYrQOfRHmeoAKP9x2Ixg2vuBGr4ad3tjfilqJjoQFR3vTlmsvhaaFkKFHPjRY/RrbLXy7XTHJ
NitRlRiDnwjBgB/sWwxHJonpqQGmekFI7AFwnTaONd4bKIWIczg3k/IcSiilDZkLfBVRDbaVF2fm
3a2ap8SMtlm73A0LepEcZmKKRLSMkZe6jYpKbhLHKKo/dHmiz4KD/F1piCyPkP+Q/Wv2ChIgJ0Uy
oPDfMwgpzKdYeaYFeyDl7zjr8W5ylptoyRhfpm8YZW2fb6BvVPg/hJLvHasmM91OgKLwA1vIJJoy
CaAU4Kg1EK+aIk82EOl90cQ3uRxfsTbdarUOoqxFX1sOKA6R3tb0jyoAYNa4jVuufigJWn/1LG8i
bF1VdAVg5efs/Z1FHxIJRi2j4zKNhghwfdWgIriJU1p7CbSV3QJQflj6o5hM+4NITcpmSGVINBfl
S03O8obY7MlvjE4LlF7qKJAQAsO+ihhabHWzE/dC0mq/0Dv9mlsWhOOMsLrEl0XYP5H2Hgd6mkRv
JuoHg1W2bUl4pqwEK8ZEfAbz3CP9E9saYU31vsY24Rv1vEo6avWuDHUORJDdzuWYWdsWCeG9TQYL
yLMp7l/geuvxHul6fR8aKOTguKRs/jOJv7sMozJCXkK9lyZrCTqNLK5yC8Vxt6TiSWdSqhzgeDUn
SqtHkwAsMCsOZJUw3xDkW0dmdXfNHNtCtSQ1pLEV4qQXytSzhHXGWynHFYoyaFrvWMbbjdlI/WvF
YAiGXgjZjxvSKja9U6MRatlfD/Yg8pPe62jA0kzsWRONQB8i8lFI3EJhCZjJRta3LRCRHwXE8Xti
lBGyEwd+JrwKeZH+rXWeMms8GhwvXkDLz3uY+fVmxtaHisTU6DmF46OE5u6Lzqe/mPGqH0xDzXdS
aJd215n31TLbZ6ebKvIk0WIm6fRg5eHg0yhhlUoJ40EYsU8RvLpIiFFc8wGWbzhfky2xL/saiJHv
FHZ4x2Ysb0Bed3464Y2NR/mY1Zp06ZWqfC8TuXyB/16djFGYTL1UdfvZ5nklQFTA+HVfeFocaIQn
P3dWMp6Sutk6ChxSRwsyCeBligfK1Qy7OcglzGe6fM9R3t4IiQq3ThgRvGHibUagiw5NeUOZXh3g
4idkBhrzk4Sx9isVb+Ml0bswqKpsBAnLSTlX4s4PIUpuVFCwz1aJkY04A3UHK12Bkw5oi5+Ls9Vs
S/GGeuu9kyqgJ+0+POtt0x8rbUgfCNv+RiTDoS3FbRzANNj3S9N9iaOnplrGAFpqds7iej+mKGni
RbF2xDruwyiMryJ0skAfh6fEDiO3abueOerEJ33SnyQh0FzKDRDXkQtQCB1JMUK3HJLkR7O2q0ok
KsTwWie1mR7bavL09UDC2XAH7i7c10rbnZKIA3uefIMsiiIYnaDSWy/pIBteO4nNkBp3oT52B+hR
9Gc/SPe0/TlPHsK0E3dwuAo3TJPSbxMpg0i23AxJvZXGxNE2jZCIxw1Kc5FwH3Eecip7LIPH2YG/
CH/2nibYrRzEndC67iC6nttBgxRbKdWt03TP86B/qdZ7C2x7N7Kyg4Jrwk1myTPNMTsP5sQ1xEGA
gEsMnWtsMVBM52B3Vv7IYsqhuFWWTSUVpGdM8CdbSX2Jkqk9F4mu7oWInfTOokTmL4zbH6mBlIxE
ByRzkmQF2F7sM/CFMtlIRtXs2WTRO7WhM64BRd05y/v+kiVJuu2HAsdM0VQZM6Nw/IQOJyG9dJAJ
OSqQdBA/wnoaD4PXOIMSFCJZuEdRVTnNi6ASVsld+31AAjeu8QIo3Bnf/ohu4L0TRMDPWowth3iq
kxhyPMmlHvX0sttdLbXhyt+VjeRodhM2jp2h1curhE8naKRhiw3gRyrX2xZRgJ/F6HjQeH3hUrwi
L6evUUW0xChF/6ml/qNKyv+fhKqVGf4/V1QoDbXRz/jx9V/4d0VFN/9FQVtX6TRYSI2hCf13RUWX
/yUrnJmAiOtr/XQtCP83flz7F0YGLNGg0wwdEhB/3f/Gj691XeosVEFoaun/qJ7y79r6n6vFVKMt
FV8euTvUjM3P+B2CJRxr0PoWzCG9nG0+p/KwGZEMvyRGp4tN3Idy5zXRoJkbk/jAZ3XI7a984mmP
QozlelhMFFAZThfJVc1F7Q8US9P82GWa82pwzSRxQRRO5tmJkxnAeDOu5MYyDNdJtVDWRtFKx8Tx
YL8JUIm92znkBW8WpwnPYCc74bajiBc4nBW5BUVm1RqyshEhs1A07mJKz3XRUobsOg5huksG2TkJ
M58vJLJUX3UjbT6qmtCjVIrlr8syYxFqEzv7UjllTgsVvC5HcKAzlyTJ/ou9M1mOG1mz9LvUupGG
wTEtehOIiQzOk0huYBQpYR7d4Rievj7kvdYtUVmS3X1tqmpRSjAQAYf7+c/5zvSiOu0/hnU1Zoc0
pjJpQ20u9jy6Z7NsE4+c0AGRVAgoU1LJN6/orI+0rizBg5VVX2zFV43BM3HGTayWqt5MFj3pW6yl
QDMt1RfPbuotpzorPI/aG6s7ZFZ5bYs+6CJ2F/25nYqqOFSyNq760uVoEzZ5/pHmBWkD5pvzee/R
Zr0xtfI9Tt0z+yLuqsUJ1Vbj6qgj1rp1nRAriiIOBULYCOxwh3zkENqth7bee7XTwsqG74Bha7Bf
haw5MTZe2d/6pp8YO8JezXOuFrnaREXpsutVwXVPBoR2mSRIcdpXcqJ2QVSmvTMM0X8hXR9+LSdd
mGSLigTBpsKAhxiPtpCkbANYhkZ1rrEaesfYnEdeT21epZFl19jFyo49P5C9YbnxpM17tB6p5SRT
IqD18gaoBS/f2j7qqRmZDZljGbC9XgIEI176kZXasBJZ6jmrBOxDgNz6dWYcBqijIMkELTnnHTEh
LgRhBgGlbsASwgxkmwppssVi2oFWmSjQmjh1O4HepeHa3tJn1Khuwry374NR+XdYxtIzRinB3RRP
uKwyu3ZmUhP8xpIkm2XkS6kfJw4POvKZOfOdh/SjnGOqyOkgM33xBjffzKij9/xTx2ah381eQKjI
BodK1IFZAxV1VetkUbrwIvKBMsJHGDFi4XOMLQv/9+q0K3y5LMe8m9kbIEu47rEJelBzc+3U9GtV
RZrtZmFNrzVV4C+tYRugmFWAdyWQQnqbOJzp6AhKavdWjujXflHrLmMYwk0KTvWSIgCLfZ6Vm0dV
6bLYjTlvHk6l00gvkpdSM4Jfdv5eoEe9+MOCU8jXSjnkzHp3Pks97N8IRawQG/YpKE8JVahR3uCe
31ou+9CtpssAOcQxwDwNWex+8aum5oAjJt5SWFQAjfuCALSss/J7qUfjteKtCCy+b+Nvqm2J9/EE
jleupg9tW7aeCztMNpWFWJUz4CoAsQ4YVa30S1CEDN1Hp/OsyJ9SM4nYA8Cip6QRtnJY5iXI90Ww
sS0thuYRLreGk9v644EKjHWJSLhiOyJIEqR0/mmgpq1AxDm4obHcBBOlUVFHOVhFhk1hh+YZHUgZ
BQZn3DqVvnnmkdDIDyrr85hukkD4+2ZpbDykWGhH1JzFc44z3Tjsz2fFckg5Xl/u+qWvRZSJtmqj
pR2Nfk+Dlq+Jg040k+PlFhz9+k5wIJiyJ3Jp4UcTm8MzlRsC/Y30PnsB7Hr2nmoL9RBSD5qRzGGS
REhH4eZ1YP9Y+9jIaXrHup20rDyQat/5c6bhLCOuiRDOAf4VyO1AKGwqh7vUp6F4V7WGHo89nBTn
ANrVUneih3yP5swJ9mYMvMzZK1MhT9XoGcV+HAlVbv1Klh/0Wsoo97uQMZLHjKdd984OWBK/G3D/
cVwiH6qL9sjQK9y48bojXTK+VwfN2Z9cBPHEXXvLyaBkUyMulqa+BPQqiJPGpLqqTZDVp6CZb0Lb
IdWDkInVd2NV7NsSZ+vxHFetvhad+S7b7NYkKEYzj3Ve9MMB7TjbxvEI07AiVbdC74L65CEXhjla
sxMu17Ltgh21AifZu8+MPD5mWd9P1OCtRyxt2W9WcqNVd1kVc8mm9UgJ35lU+VmbhCi2BLsouLGS
kvDqvKvWmgZKxbbK7bqj348PQx2j8JJsODpeOdCSc6crji9kejYl0mydOkQJmHqYHSvM8B5UGdqZ
brZUvJWbEmU2JxFQjXFwHjr5F5c9JL0QJlZ8cod2XO0NOgRQsQXKLNBVZz7PlrY4F2BxzoNqeEgK
Ii4uAae2GZvjWBxxpPOozv1ZkYDJS5F7+6Tal4G+k9Zwptl2cxhj8ckTLENfF22qqB79+Yx//wXT
+heZczSMa3FfFoB3/fQUFM4F9AraOII1v2SSV+smYq4m/9k2EbcpJV+ukde7ShMXJTxmaSrmevlU
I0DQu7SVvdphHNqnYG2LaTnlrXle1taJjTuo8hqDriuuh3TkV8OSgz/2LIklxvIg6J57g0xOXnzj
uLDrzPI45PbRxMneSpowvAXixlrV9bSYAi2rvcaFTaoBN9ISVJcsRg5ToIqcJjkOTmuAa9LaevJR
QDj8rjuZUnHaQ7PrqiAaeBrpQjTXYol913QP2s6fWU/hs4Qp/nf7Vo+IytQtsghkHDEEOCxnz97n
HgrjCTL2m12m+IVUQNmPZT1MdbofXKI3eFlCpAfEfiOYLuVoDts8JNHnNtOtTvlvEtApKNvoUG4N
wxanaujfAwGPriFpcjmSgN+o6Vm0UKjD3PvG5bYMw65Sagf8rdJuyNgEYK9bWZcr15mzUXcI2G9s
7db4WAwq1duRaPESn9tt395LQb2LZy+Rnoxzo7gRxD42tXPHCWQjCbMhSdkeQo7JsW7o9XJBxdS2
QCMOym7YUOaF+g+ZK4dhUuN/rykBxYstbqqaE0x/1ScaEVA4V/VSRK2hzvqyDrnz2dclI4VYIQ/H
K2ouuTI8oGUz1RUqj9hhZNFE5KyunHtUVhjt47glpQ8G3R+oj1nanO1PglLOpMzslL0F7wmdp6go
pYNGbhSXc5+cisIjllrd1ajp0i92LktqYoY3Ni8aN2S2BJ8gGmKyJB0/trA7JDNHvGLjlK9pYe+N
Xj6yy3jOSLSH6XvdBheipO7iyhhIdNTN/TA7dILw9bv6jV2gERHw5h/TJZUsI7bWp7IkWWf1+7hX
qEQfRqMuZi/fDSqOL8vePdEsu0cGYbQyI3Tb3wg0RWWN66tLiw6KP8RGXjLtQS72gtltOFqJ3OU1
tSLEMuRGZvVrHDY3ok1M6xA7KICO6W2TwiPkOxbXruYlHXr7UsaszPbyXnQz7TmFu2wtW2BT7dmN
mIv6qCWU97HV23wZ2CPXAqWkuhpdeaonKvxwvB1HmT3jp2KouLCxbcaCUJrbvbG31seweZtwxtNw
Y0JKwpdfpa++4gs6SxbT/3BKdW2NMaVBS6hw5qSGSaKDga+JgF8M/XzEil+8QucJA1D0ZZDv+yac
dplUkCpBDDKfQmg09lWR8y5AVsquhB5JbKOZCHRdr0I1c/PqDUL2rHdYS2Ji1z5lopu4raopit1V
IqWfM+u3eiito+tp04vCyeOVqHzb31CJLhkyVcydjUk655xghm/c20Kfkcbws61H01POjzLwbvOk
qr7TNhySQNWmuPeNoFyXxG6kTm1K6icTCoa+IJJkZdd0xigEC52mO1lqcY8QSqKa7gCGyulUCcK1
89R+8GghOFNz1pvM1HymbUM9zIRIaaPIt62P2h5ZvBpux9GmIMBS8MpLo9VqV1k9GDDk4Gk88uox
0R6mhKQasIf1D6zZIZ2biKi8FkknsrMMS9s7b4rM+DIuRLfYmczdqZg95kJy9j8s5fGaadtB0aFj
5MvXv0/X/6sz/NcKhfufdYaItrO++bkZbf0X/xIaLO8vayX5YOp2fd9zVkz2v6wbwV9YOjBsekxR
bZzfK+Ly30KD5fyF/Q2nlM2hfLXH8p/7t9AAJhu7dmDiXA0BFNFN9p8YNz7ZpLF825iXnL85bzBr
rU9Gy4boRkzOf6tNSk28WGKTcEagd8Yy73+4Jzf/ki5+JFR/stn9+0pciLthUw3wyf6mrDGnALak
GoHfKsIiD/VGmFmxr3zzqwcn7z/EJv99Qd4/nsfpGHvx2iL3oyF2obcoFWG+Tck0HhiT0uaRK85G
c8ALuJRZzytbMwBkMB4aT7//sP90WznZhHjPQzzi/qfbGo9WhqDPedfM6ISQrejng7CkIhbdFEn5
h1v7T1cLSCc4KzyXxQmbz4+fdEpjVYu22bakZO0vNIjRrZOMQRtsxnbo9M3vP9t6335Qpv6+r0HA
zzK0PQzNK9z9x6tlFoCOBqN07+dYFmy0UwVtRhS5exZzRoio5YCzA9TvD9f9ZLVbr8sszcep6ZGS
8D87+rRHTq8Imq32LBTyrotc+tJ4qTjvcV/Srmfwjvz9J/2nK65eZyzwrmt77qf7aq/lD0EPGJhh
HvMKFQhGJ54+uVQX3DNFXGibGIfL318U8u/nGwxzm6gJ1jv+52ou/PkG+47bCEoO9loZsma439PQ
zTdPWndgJfkYfTu+TBuy41TjkmneWyr1zigVMR+MyUw4USPfrf4Wb76bDUrAtzUg/G90K+tHN3cU
laYZ76RIzcVqEKqHhk43mYAwtYb660hMmw6LxhY3Ruj104GiW6t6FGXhgAipRwmeWE5Js2Oy49aR
N8XaJ91Vw34ac80rt6HlA5gVLg5+EeZmQC6LdySa2nPDbii+LfIytug489HiIBy4M/1vMrY5+Pgo
hkbWABXSndVQfp5QS5rvp35Wq+HCpeWDk2rIgCuixi7Xh7kVtKsxfTN1NE05ykk+1J5G8hirD9xA
03PeG1QCZVZW4MhCYLnVYUsFFJMgYpvw7ARzr2U9udVhty2rUqe7JM2B0Ai8UeMhoyxe42qBMbJZ
cejrls5fXnWDiRUZhCV9M+atw1SEVhNsDQaiHPWQxWvieSwytAyY9jbsautxbCnnPYRM8BCJDI8g
dc4229lJW7v8mgneXbkzneREEgJxZi6ewiul1bxTQZh/OI01d5sullQuYZj2SLDmmiBpI7R4cvCX
rQnKhCNVxfgk3SzGKOcXwvfs7sdZu9YzZdzod2tJlV9dufSszKi3hgXKOqc9JH0qKskkiAI4qFhs
ONqkvcUfZxqnucNGQxJ4kHkVbwotiu7ZKJLR35NcTdMr5CIjBupVD10xwoZQgm45CqT6TSVwxexT
qBLutsxW/cZqJm9kHYSoHYKAUEFxx6gkS88rc5zFZZpq5B3JKYqKmswtDB/lwMyr5MKq8NM+pxX3
A1rTZKiOIH2FPpdtAype5xcbCMV8Efi9XV6MnSNHLC1adx/4qDhtRdTtEstH/lEaD0LQ871cWSLO
kndzMBrrXgRT7OyDki3nvGlh07hbF4zm+LyYdsOGKTT7bmu7vYhfeMB6TheDaSfb2Uc4xujS+N8H
8vAUeCu6F5GplpHnMQyGJDIVTqoooe/kofI7BQsrcTiROlmi0OY9MT+nOhwfZjAW0E4AwWLsaamp
32RxbdwnwTg+ozl2d4PgLR2RvSCH2Ie6lWiEBQcNv/degIfHB7oMXTqFh4bZ/mxQRwQ0NxRXZis5
NJUNlUqMo3raWSoPvNpFQs0Zj18+W/epZy2PFVU974Y1WfQkFeWLwzLy3tnhBE+Mv0ntsEeWNwle
i6+9xAxYzHH7NtqxqyMTeIDaT0GHHFAylzURAzzj1utSGigaEMPvCZEwZoar2FAPadvh7gm5n1Xj
dw+ZpTiVlN3iEF6XQOEcO3VbfE+B++arcknISGOWWJNIc/XaZQ7KSeS7sWfWZ2Ca8hdrGDHukFNB
75kcLB0dol26A8ucbcNUFHRuUCL2wp4f6EM3FClHdEQqSlsns31qYUijEyv+1yalQLzejllbPRVJ
gyURW7rRbZl3tqvAAjGJkQhVW0Qv4wVhxGljCnnsgi8urGxL7qjeas7HcI3ME67MHgy3XoJtLFKS
E32mgXAFBeCwkLmot+3xufBj70L/TmXJVEcpNZ/83mlKepU6l+EOJFZW7UXeMF30/NRY8SLMMojf
1lVzohauqy6DcMFCPxoMgza9lcyXsazIVZPeSe4kfGUOCXyss8Bv2/Q6Q/wbSbgLI863PmsNJ2di
ePNN2w99duZYQ4s1sRo4jy5i8sdzgWrrHaQ9cs7EXdLE20a3kBeY2xIDtrsyu3RUEccPvUSYZX5h
ORRL57Wj75noMhqtO69HdTVmFtRqlHT3oEH0OBQ7byKlnbpC7UYIicySJHCF5BtuiyR8TFo/SS7w
jgXxUUyl3e9FaBjOSeXl0iK3E77+sITU/UXfBXO1Mk/EfGZ1Ha1tOIjH7qZoVStOrLl+xoNIFxMv
avyOx6IwZPuO/6W4MFjXjF3MXhB1NDRMCidmBF1xyedalmc5BKhfKokTJDH2JJm6K/IY0Jv2XQ7q
1KV6+dd+qkyD5t0sCCA/ObN/0RlhBhOIGHm3ptdtxsssBEKiuAwzFgI9ajx7g5ZVtm2zMbtvAnNx
ji1LH8FebT8mQya/p22a3mEXy07K7/HSgUYxPogcyaMVVGBHZot2xUM+IZlEFj1SPHkiY0yh+8Sn
t9bjUvvCdfFfE97pT03gIn5bVkXgWy6FOzJcobrqAI+y6bG8Cv9dBx1n/CkJ5cHKlOHS5+qqFzkC
kslgaBCJH/vgXc44Xxm+yA5gDe/yXRFKpH9BMV51TNDYxX6c6viJKV+sQakkECH2+FemZwfhGh4b
HMyTkw/B+n2PS3nWmmkrr2c0q3Ne/xkCO7brYEJ474eLcGjkcjnmtWXdO0x1nmQyoTEHrR8sO5n6
gYzqBXM4JuUcI+3ogk+41+R4g7NFQCne4i1AQu4Ky6+QOIWuLpvaku5m6FxVgf5IFu+ZxXsgUmw0
yGFWC4AnGpkvfHCQd5/x3oVvrvJgoKwMp12qPOvKqUX5HHeFNx9dM2sbGA9OzcjP9RqU9QTo22by
JtWBEazA1ZCRJwXS8GKC1UcI9m8akAsAk1UeawWPzwhhkUYiHhMoSpH01n6SpNHJq3D9GUqPQSuc
1ux+MNOkxqvdevalLK0cX6ebiol3etEwmIi95UMslbxoCjyZl109ZBQKi9Q39h5UySoyqGDrv4zG
oIy9zKTjfZ0CWrIOvoE19xh3fDkHNSyIv4YnO3Uug2IqzicjYOFkgwHbIC1mmezhPFCwBk2rc09d
L73mIXPTYLjoi0mnJzObWGY2ApnG2VVDgmcxT9lK0MiZ8GCAruRYtLHHvOCX12XimQn9WsE2KRzA
TiFo/Z1Nv5a7UZZxyk5NJudrcNSJVJi2X31rwVyW+PbMjjScL5dZB/2uj3kVsdOpinBvjfOcbitV
sAzTP51ZzEMHZza2LTqT9zF6Ge5q7H+iZ2jhO0n8PXca3R/sVULemlma5V+q0KGyeBNy+4L3MPOg
zJX8xJ6YAjZfDTztfBwbqOYGNwCVxA6n+LcmMeflnN5FBKU8xb/LUCa7UqD/Xmi3qe6W1A2d8S6r
sr7Z2kZYhREjNM5OalRwlDE3H4hDe8bRz2V6xSA6f/UA530hSdbTLCecwdsOmeatHdAL/DrrCU9x
LMpUbBLTaQkdBMF3b2nK29Cw2mIfNn3/0tlzLiLMUyxTnlCiuljsfL5Oe80GkPUXQvg8F3B/inbi
cZeCtlKbyfi8y1Co1IFmlBpvftjhISgbab8tWb58oajOBvwy+9lH0OUY3i04LnyHpjtepl0nccgV
XfA2gOy7Z2BouFTCSQaWVoM+r8p4ucmqmprbWPbmkdY2hIAsTEaFP9MyvjIh6M50W4dTNI2m5+CB
9xkN8neWb4Mcwhsx2q4hIgc9sDMOvMvTM0cWgcRDyRmFLVeXO/QH99XjUtPjugvZMfpohgPN0crr
JFMbYVc3QOHCepPH0nluVDV+aeeu/iLKuLhiR2bVezaiyWXc5/0L8ImQbFxmFfSzqvLBg2wKJE+M
7hzl6Hqw0QDOhpsM786rt24sQC+05uswCahijkViIDMySkalHZPmB8ZzK2EtPqik4CXp+6bKojCZ
9LiZh9k+uVXtpvu2txh0p3nqPLRxmBZMNjlvnfJ0Ev7W6+IiiCQFjSEmAPKzcHHn+RYTe9ZEQvBm
rGwBRHVwbBXCCCmhvgi2Tg9qHDgGUDrbXpnhXNV7C1N3HdXouBe2F9TYOuN8mrd/H2n/Vxj8r9Ub
9D8Lg4dvffVWzz9GutZ/8G9d0P3LdHwTc6kTkAwPHASzf+mC7l/BmuMKV41jleTM/29AcvlHnCqR
tBwB2phek/+nCwr/L5tQaYA8gAbEv3f/E13wk/SBAYqv26K5AKUFy5PDn/CjyAPmE7MDrtUoxsoA
Ekt6NRI4fb5mvs0ENPhLNJPp3ZpqefbDLfoHnfCTvLRembtiB3DJEXrQNX6+MmntIjeSlLCSrDhy
+qlpfu08FQOKdbCKbEM6NhXUFkWPcTVAc/z95a1P6gvXB68vVsiCjdIBEuPn60ORbGXr5U0EWaIx
yTgAeY8CTxKEklP4qGar/Cbsuba3GH2tKFOt1RzgWorD7/+QT3rp+ncgDbFRIWGKiml/ug/t2I6L
NmROowNVsQ9BPAeUaRM9u1SOzX1AhJj+oLB90hHXS+JeCyCQ8Pn5RX5STLXZlF3H6RE85cIEyynS
Z9474/mQTiBffv/xfv2BcS1MdIBHEC6JBv98m+U0TszzeJOqpVyjLHJyi7NSaUxdKjOmQz9lZnvl
L9L8+vsL/9OHREfkwzLRRZz9pK7J2qOfuaXmCBdI7115Ux7n585kEB4zEhJ2v7/aP3xMnmOeHws5
iHrRT7eUUYsDq8mpomLy3BMYUYho2jK3ZZJ/VD1ObXja7un311xv3Q8C7fo10sEBMIBTMsODz7CV
iTIuD7o0TipqG7+C0+HLy1kv/nCZXx9Uxg8uMwqMkowOfvm1zBmlNUVPCq0sgT9X8iMXgxr2C5YR
R1vF3piXnhTWWNd/WCJ+/QqF6bN2ur7Hn01H1s+/ndqRdrAeA3EhsDwArl6zTvWwfCx1Wv2xNm19
0H6+nXxxXAZPJ2svAaWfr+YbFtA7m/JMje3tydcVfq7KMocDh3zAlRMDOBKrJWMG5EcHP+CoGIWC
rJqMXdfUaKBVWoNT+v2X/Os98BGmAxM3FsY3PKc//1VFYCYNHQ1NNKSdM59MQkVRrUDaXqKohX9Y
i/7pYmTo2cfyRvBJWf18sWXmdA4/nTWxHd2T6szs4CYO9lKJuebl9x/s11/v+nKzwD+wMuCk5Q33
45vHY7XL+SGBXkd9PTj5yK+3wozU/gHi8evPl1kU+B6w6XyrpvvpM6kYOi7j/ybqx1pf5rNRHpZx
RKtcuqHBxBSiDhpT9VDFQIT/cO1f13bf4ue7FvGx0DLR+PkzUs+eqKnlM6aQnr92Q7ZgI1y8LIk8
SumLS6yPvHr+4/vqr5s+n/WI+svPDw19ngkneXCpqb1MN5wqyydW3mD7+6v8st55nK9ZfNbRpGvz
f/78yQY/XzDNQbaue8u4CUQeX8ZdIKhbGmLye0F7b/HwXv/+otY6cvrpEWUBonMIrAQPKldd7/f7
2x1fn/y//2X9nwZ3rUGZwIB1JUzDU+wkwbGk42BTyHQJjkZJaOWgC3yV0OgGflBzSWw6q6uaVIkG
BY8FtHCOBT635Q9f9d/Pxk9/G1806XzcP+v86pf9jNMUoZo1/QYAi5tDYJsMLnLPpebRsvUKBPSJ
ZXD+u4mrBPE4X+ozmeuEx3gpvmWEEHXkTm4Hr98Zsj891788BIxFGSUzBF7XOHzwP984PWVLwHiD
YZCVB196pavXJQyg21Nekt0ueW2YlxmR3iRa8TQJtTv9ZO/mBVtFzQbxi+uP9dEefGZAYaLtcwJk
gKpFP5D9kAxg5i2GHpbkgvHatOvzQXebIcS/sOFr9KYt1Jzio+n5MUUa9umyn6dA0cAI6a/FVEQR
GZMY0IXo5pN5OXpT8E1XVj0dZezljIaarhwpEg/4/7NnNJ+dbRbleTLjbtqjEiBXm8ReNuQi+SPC
Qd1NEDlvTCeu93aVccbHsF6++xYRT+j6VRkFU0WLiOCeUDJBrypp3IVQajo5wclOBIMH3Wp2X5jI
8arnXj5dZSba1u73v+jP3wurOvt4eFiBaYUMzD+9c6aymBh3NJyyr0qS2HXklDtBmmb4w6LAieHT
eiuEsw7kfbb7oWNRNvRpHcynoVdhz8jBFpmXvmFJxj4FFxrV3TYRHDZLz8xP11ZGw3reAndVzk2M
eraJyUnhVFK9cwGFwb2iHqQlaYOP7maRC70qKYE229iAGAOpA69PRLzT4juUsYVoDw9euoNvu/aW
gJ6zx8qGvxgv/X5U2etiawM4AhU5EVgrb9e0I5Lx1JpvzLaOzdTlzyARk7WtrxjvM6FxcrHVCvAT
BgQj0tbWG8koJuew3N2uS2KG3S8Wxzj225tusQN9QbKAesig8fpDrswYLS1IWfuTIXbOWQ/8bVqT
rCDI7ddLVGbIKLt4DPzbse1dAkdpZBeG6e0HXE9kRkOjaw9G0XqHNAVUQQFmDy5xsBbwFNlZK1pn
eeNLtyLmkK5N8H8q5cFgpr+qsuNIKrSs9AMj4ZD+ArQySYnLZlBzfmvp1kk3ir9i3lmdZ3jHkODz
uVktOATdUt7i3G/v8CkW97adVt+EHGTFoAEphgYiV4LbA6Z1iIfkmkBj5xz6MqBDy5Qy/N63FjUn
rWG4z7Gu6WNZ/fu0tTiTH5EDI/fR+9NwY2bk4y1Xl2e4WbKLuovdc0M5ANvCYN87k3Pi5ptX9Swg
xeBpBJMA0yIyLFf1O3KtQh1Ny/2WxvOrkadYVhWxiueeX9RdatAK1AwMEDcNEi4dKZbzosyOypQw
wBtXxk9uPdo3vWkRW17sD5Js9S5HdEcLWwwqT5pZz3t85QQwEuHbl3Pl5SfC1xAtQwt5fwFWqUiM
OAgqhtt/n2a/IaiA4dk+6GCwiitoQe9+6t2TVYVp1duMKfVULWjbaNPw7R3rqR2LmnqJxLb3bd6a
t/Y6ZMtNFwpFQvQlyZb3ftTsx1w8t1JnC2F+ZyCC1qpdWeBAjMNqKbacpZqDoO44wnvG08SqJams
GbiDuWHQmmIY6hxsi6p25PlhyYI59h+sJH9I7Vgl5xxayrOiNyndrepMHmwG2jnVKHP5RU6K+UhT
uCUrRpLwGjFgRExlM9xUi2EeSvQ0ONv0hiSDN51zzAbp0Wcv2knrTZP39zEy0EaVI4EDZ08zyVOf
u085p1QIGDbwbKM+mwlY7Ebe44zHQmtjp7jHaY4t9nhGLXe36ND9sHGndRF0F2u1MtfTddtIHW8o
/wI2URChgLe97DKKcBDJp36nBf5iPVnGtd2nN02pWtqUEifSbvpIdN4688Pkvu1UdzvQEvmRaq86
q5vyIlfygTxDsvUqCMa9+9ZOy1vhr4KcrAv9ym7nIxS83CZDM6vpxHM+Lz6/ZyHOprUMUuvqbgoT
+JBNfTIROb/k8XLtMvuKwAa/WMsHTprHIIF+go4bLcF8PpvJJYtUQuhY73wlD2AdOkpduno3SfEC
WUBT8mBfWwa4FeW2+7xeHh1fTRBNp1PiTZd1svr9vOYxoff54M7Fd8Y12zawX0K3/Wqm2WPoUsTh
MaeNqqFD5kumNzA/UK6Ldn5nf3c3OTRmmIW5NyT6h22ReXXbtoa7XDGElskFZPlDmcYMhKy7Lk4C
5ve6u2igQ/VWq9a6CS/qmxwKjGddl2LmG1o0U35qT9h+loRZwNxkTBq2YzMbV1RrMISqMKBYNBJy
BdOFYZKaWzsYnU21zpXS2iCM5jRXtQWyx+8Yayin9TkLOUcDijLG4/whGb0DW52FDYLb7SaeE1Jo
jKfb5N52eIbQH6+L2aTCaASyamffgjQVZ+ze4L/1nY1jPbfcj4KNR7vJK2PC4+GqZ1dZ1BTznF0I
qi0iURd7q8340ycjPOKjvC4kXcmQdad7YfRQRar60Zz1afF7RgdIqAfW5yHCSbOZ2uWM3cTlQjfE
JuyQ65Y10jyGgolfddKWfK4LQBl9GRNxqEE8i2GnmNFGKCswLVwKbZI+S3etDmCC++Wjn2SkiIRl
8sVU/kO3YJeq5fCYg+o13OS2ZP+1QaWYiECNt0UevCferCPWWCagzKl2rZG+S/wNW22zItY1nm4f
q39UG9LdhnaRXOZt+25DX8ZYTLpAYdOZyvp7YAzphmtn3zkeAg4oY3MXzE36oeKlPmHKqfaBCMt7
4arycYk7vhSb4bhujWVntjWFKoOVbpkN7JfCPLBrPrSjjTvCs7/ZFe5T2+LkP9ACcYmYH5z17XyX
WuJojQx/6/YCtt1dLaf8eZq62ywhdWSk62yyDd6tuUx2TVo6Z4vubcSlOd9hwQW61/W7uCTAlqrs
amF1xrGvsYhQZxeO08Hz5kg006XTdfDgW/HY4ICIgzDZBF1ykxfpOaMGaCD61gZ+voX+dGWL4opg
4gMQZHac6CXHYtTfG1K+2HTnizTBrN/X9YW2B+ZHSdoQyzO/ezJsZ74U2zllNHqwVR1PRUM6q6ls
GyLleBHI5NCRi9qwy/DPYjndOjW//r3FjWRQwhdeqRc/AejsTwJCjxAdFpm0uMJXAfKO2Ycd1vVj
qKp3TjbpRvSSprXCboZtjwrHb3HBw80w96qT87nqw2XnDOELCzjMlmx5jXFHA85PeIk7Hg03qYFJ
JrPNS8blTHAguzTBMtxSORZGSBcVbnoqStIsbgijw0IhVkbiuZkB5sf5XocZqYvikII+d1a0Azml
u8IOeZO7UPr6tnobDSru6Ov+MGFObFADwj2w/00g6hSjD24fqZ3rmn10NI7xg1d3F8CKVgANcbAq
bN8YoJ4Y7U/XRVwMRzcR1jbHCLM1ZuMLHVnZZVkx1xvaGPxJFe8sBIYSPpdZPsR+cozHeTvrdic6
65RRcQRRZmcGPW/juh6gCBqkG4uugVvi0ArWfWQ6fff+m7oz2a0bWbf0qxzcOYEgg8GmgJrsfm9p
q5csa0JItsy+74J8+vqY5xTKlg37GjW6OUgn0rApksFo/n+tb9H6D5dni6/zAUwQQrrZdo+jgk/T
5sgS6pxaFX1ZEwskSsl6dvZVFO+NMUt2qrFuPJNRJu5rZQc7Xbd7QpifAk5tI45BJPY37DR2gvD4
lZ1WGyoaX61sOLVxeTELY98I2j1Gj5K+VcYuTKfd4Ho3VJUfRR58xUWxUx1hAY69tfsYvIF7P6r8
eiYzcEWz9DNomw063McSgkDUs8K2pQlsAohOZzXpTnrZDfXTbKf7gaSPXI7rWmY01EBjsOPkdQCg
3JRF0l4lCQ7bzqGJFzG/y2A8+JpREBcSpNhAPtfY3NOyI83eqHYe9TRUCMuGxyifROc5K1eLy8wQ
d1boXqHAJ4pKGxdmSawIGP/u5EygP4oBTFGZwYWx42JfKvQuZmcUZPI4PklGQm6DdGqWpQAxuz/d
TFNyMXvFZeoQdTYU5Rd3UgZAoyS5LD125OymP3mQUlxvLK7J0YwOyqKPJogacAkwakjyPMgpMIiD
KMyH0PPfHEiaY+weB1Hf0UN9UAh8upYCoXbsb7HrDRxDUX4NrvsicI2uYof4w9GtAU/J+Rwv7UyL
RYAt9vCZWvdrT7AGug4Xq0HhPTijacGFw61XZPNezzo5ebl8SEPvPooMl7JGfYuu+9YNdXkl0IkB
+Zpf7NE4NV1lgbEn5SCT7h05sewb2iDY5mF1Y6RxRscTz2LiuICJ+v2UqHbna/JB3QhKB0Xz6xh1
5botCXmj3XJb1skbbjgHhVd0XVYZ+62O/Ea8o/U328xu8xaPg6aOBMO0emqFla/rqfpagnYwcSUc
K2+SjwRv5DTgO1yViFsAg7b6NIzzdeeqbmNY4bAjjhCnXz3lLoCc+jXJ+0uL/MGYBexUzwZcPE49
G9arGIUME8eZcTdf6Hj4TECMA3B7Yp5jOzIzhV66PqCNDUKi4hBE5ReDXJFT1/kgzqP4GorfddHG
p5E8kVWVJ/6+KjtWnckl0XhJIDcbQiZMLwLKkGKGJuyvIegGNF/SEL2I9++pntuD62mmM2aWlajd
7ZQbxWWmEsR2EllpXzyWufE+q9q7EWS8n3FzTCfEZ9Yuj3nNujSNbeaM4VkO9Y5simM0wrsQ0vg8
FFzYyYy9D1sZA9QY7IvMuEm8Yue1E2GD3VPpxySpTeHRdZs9sxncHGwyrZaXZQcXrCdCyqrqSzkv
VCPigNJpoeFVbHII6r7rffehTDQgprm5qYUi2NW/9nt56HNhHhuPx2TgId1k/QjMo320Z+PRjGtQ
gF55S2zOHTrZu7yfgMvM8Wcx1HtZ8N3Nyr4cEP2tadmfGuWf5llvUfic4a9yLOEEw1KNNFMzR5Xu
zu6b/aj1ljoGWCVAtFiRiisPOBTJml4xXVqNGsBb+ceYpHp0rOF6cDVqwzE4+lW+k/n4lGdwSEjG
2mqTQ61OSU4YzW+EGS7fboW6Dqj01s3cyl+BoXFLyB2W4MxaDtLjjGqlkMWScXTwkzdEPyBS8h85
MJKTI4II8g/RrDnpeRUCGgNWGcmEhHDOVypjA33n4JArV1PnZ+0B1yggqdZIbxEp19/acmDyw+7F
lrGWsbyysqakmhV3tnEKNDUfxDbK+kolRz2Rs6UPhojGq046YUc6lquBKBHMW8WeCNbCjDENxqq3
boLKCFisiVRzjqXMsm2nLHhRfFJevREtmXxVbz6UQ9Sbl/jf3Qen6qIbi6rypg+n69kKHnxvujWp
8L9pQiA2CCaY7yBqTW+yma9HF1djjBbo5IRTxlof4RTdYQfpPmseECOsJUAxQJ0awri7VVbe71zq
WUbLYQGUVmCED+DSoJPwc2ud3QUcnrO5v7FC/5ZCcAFBjBCa3CeLIcoofUxlcrY0OcVrbJnBmwJt
cB0lFcpPN8UgLtbBnOA/qu23uvHcLQhaGFw0iZnby5EIpWBWa2EwdteKaJNDM4anWSbhtnB0eV1C
cx/64VMaw+Vra9E/NK71ufCqJ9eNKYRONS4McreigHBdKADpIdEKp3SJUpxO2XxBUhFbfpdsZJxp
lCEbMZCHYpJo0aqnbPKy+7wKn62cL5dBUqpVys3ZRik3BLThEx2Sel4FZdF5VBCAN4ZhHclNNDTj
Jg+Lg9sOR0PC0u/ldTcjK460FVzQZ38jM6TcgxDQ91Fl5MNlr/vilQNa+FYXjXeTVSl8gtjL7sLK
osQLKSye0M/RVBhxCJN7EnonaH/zjR5IIDOacNqXPegAc7G79UmUXJKfqe750l/bRt/EbOuvC78B
cIEMGoJPoY1HTsSUXgM6PPdT1xDSJJAgN6ywD1XOYQ+5Itwct59O7ux/wsaMZdh0b0J8xjYv5KK0
C2yxrj8/GU7OiGD31m5bLHqPWcnRvo9SgovRaT/6M5UEJ87VvRmG3IJjgveg73dEzoayUjnjTUUy
yBfcTs4XNajhqc+UXGWd/VSbwruI4jy7TkLMm57SyTnzArLFPNrpUDzFKqlBWUKxvRDjEm1bIWgj
HXErAK4e+1Z/Sdz2zGuhlTY2r/SbiWZU1e1Yl+NrFVGG4tPZ5doHCY8s64I+SbFt6oqAZEAVRw+y
D4iRAMtzpYZHqacgWTe+82yZnbWt2U2v2VOZOw/NEPIrIlxEWfrY/QoP0TRU+3WXBOl9xUkC1Er6
xYPDsQ4MJA+JUQILctPHipjQlPzTba0rkIU5e7c4kgAvywkqO3+vU96HjciNTW45zZlsFupTUg7i
0VYBq4BVAXAM/QR8YIFIe3QE+CdHmRfg5cQeTi/VMmMi9abrbybJvjlTTnYcUkTJHejfbFU3etgN
KLoPU6XcjYbkgafYyoxjifP0qsmd6hSHNqrPMprKXelIVFNeGN67IlVnQBeXRg5NlnDu7HPWxdHn
ok2UJtBlhMdUueLVitJm51MmfgffwRMx5RJxR3LVq5fWs76mYZ6RqdW05pdqKSlzMIJkXgY9OxK+
jdBeaytKGHCT8r3VxKaPfaGeiMDdVXM/UCnyXDKKmbtsw70tRVwU/qq3GXCHqWkoSRiUp/l+R0UU
PXrA11kMk8MpZI58ttZeWAUnEzc0wNegiwrK0RRxT2aHgvUdGd3A19n1DQCCfC6al4S/c3yWfsOk
b6YA2d58q4j1JaZYJz4yBtsQCGudPQGG+6f9AOJ4i06tMFaJ5VVizWpA05HUWyomZo8Lt64DqY4s
Ck7JWccJ43uR284bNCnnpuZkH6LdW/oGTZ22yZF96GSzcyjaQ49Q1LvNBnZzJ9sfsJMHXQvRDN1Z
9wnAixkRPeHwP/SgJcJOwgz/qXi4BoBNi6zSdTT1Ukbr1tK2PiGhzvIrSTbgTTb1SbOTvSCNcxgc
f92oiByvngIjhesmn8RbXucCfKnwynciRqH8TYNj59tE5baiJwZqcVOHo6F3jcabTl5QQ9i1jhxh
bOlS5v6KJYrwUHeRfp8kAX3eNqF8ukEFDidxAMVq3E42YmlWvjcyrveSXEmfsEo9piAQE+rMvvnF
wGGbl+Q3p8AYUI1SAK6YTnyzPgDiIauYuurGw95wwdv+HLF9jYb+3evEvIWYN39us3hje5QdSexG
vjlTpONoRWEBQCxHnE4D8Z0SKivLaT0CV1m5nClfGtgXuDAcg/5QCFKD4zqC+UFiWQ+br7HvHQZj
fDHDzrkq8Q1DJ9E7fO31NX/Evqc2nj5Iv1dPwqySQ6/0Gxpn1uhodg812+otZyWySsh6ck8lPytZ
gK7HK6YeuW3RBVOYSwffz/a26Erndswyj1BMH7BbqBtn2rf2gMu9gGvNJ+LUubzsSad6C+0xrNdp
Eg82fJwxlxQVlr4q4lYrwQrcxpzcbZWSCUfePAeA0pWcQzgg9j1lnMzfl6U32ZdxneDwqSviFdZR
U8WARcYawA26U9TixH4W+Y4B47U7OQxaXIABMdR1QI4WFO0yRjVpG2gJAkJu0rM5hMJBUy9keeT1
xvPBHCxr3gS64+d23cUijSyFdiuyjXDclXVnpbdsjXX40GVTBl5CI+fcOYPBvycmIAzqoiTPUVYt
3qOZ+OjGJrMLMayPaR13AJiAMvBCPNVNWsrLHPGvvE/l2JgXfqfa7CDibB4PXo4zsCY4bJkmBi/p
85fBcer4BnxGkp/Tmv7NRox9C1pAVmELW8ZBuH8mNtiCNFnKgEpFE2UXZucpypZNfQ3mhaOU5RLT
rMqcJc9O22vG8AwkfJAdLCYUCeNT7xc+rPEFW+wbUXvIDc57WUYd4yYVVXNAMIapfR6f6q7FGh5U
rb9pRtqUIRvMqzks4iNNt2++O39iyeQ0xU4bUbWcrpm3u4vYdi6KwcsOeeQTV133i8RjpGgjSQfO
CfKFdhGV69Zo7LVZ++x9Cns8Rq0B/Hvpsk+aBhZgi15+7b3E2NEcD56DAkPfUj+LnvMWHusOlT85
egSMNcmBWjObyKHppsuiqSJ2bzFjAXhofZG5kopPlDn+Va4nfbBiJLczyljoiqoAYlWmUwKCYmKL
jkelfVj6J6ARWIR1kyLcJ7ig+FIb6bTtG3UZBmn6Brt9ujUwtN5CJwftNXop+TUYOY+zEPfkWiLu
QWVP3l7uULHJXKTjC/GAvOJ2Z4S9dYqZImpU6pOxt/rsHSJ3siHjtL63GovjC5U3mzuZ5pFzXvPi
89LuI/okL2kM30dkPjHEBXHvmauIEBSQzObtFFdsWyfqWHMj7MPcyvhUmIG+cTmS3riMuzUAm092
MVso+53eessoF9AhcxdYRWhPjykd1acIMfIt3oNnOVLBGc3c2+LdCG4DwFZ6m3rTTd4EgpkB0JJr
FdXZaxB6NyVIr9Tvx4CaHe9JTGQTEmAKrKDxu2zvOan/NvZZt6+Gsbw0x6K9krCFVi6lSI7ZOK2c
aJnt6uiJCD954Vb9W5Na2Rb94NGNA3056RopuZDdld+58oSOCPwrb/vVjdM4QJUPBT5tiqUYmsih
3NE2lNtM1TiqFMEEb70RhT3486I2Ca3LGWHp6EyvtUtiJXpqw+J8n8Q3Ph2658ieumeoYCwTUtwa
/E1nac7OdS9pAbG3KOaToEWMHZDe2NXILmTXGsXwlcDx9raYo/bGIJqcVGAKRKYzugcqB5SniCKl
ImQmCu5TWs7yc1TP3ooI2nory6m4au1QHBqXhj8+OZbmtUmG0D7HxLZ1UOSETDxz9BIFjrczolIE
6MKBcffgq5hXPRxzeaUpCEdWh7jMupgjioMmPn7qIfmCrKqUILmusm10AJF/3zc9QfYoNPc0HX0a
d1Fg7aPM4lwOZUZgByrm3WwDBg2NoXlzp0ReJenwTlK6Dwukno8cV8gbLgPA1TI3xBGLlz7WDlUz
lfrqwsSVRlNYqL2Nn9FYdXNg34LpGz9XbWX5mwDJ/tnyhborwpFNR1NlxGgX3hVFGvymZXAY1Hzg
jBbvWoHfpRL6Dt2H8TA5gK0bOl9sWmOIN3GFBMInCQZzl/zUmvhcVwI47zFUDEIQGKV7F+DT2YAY
zI5+M/iHKukDgD0uVbjYB1gjSkxkzjEtovkzijkq1yH1RZE4zS3OuRawbomZOmyT9L6Xo/k8KivE
kkrs8ID5j1qNY11b2n9K8c5yNMxziJ7KxJpRoh9AchcB1vNzjm2tdUhjMFcELPc3c9WThZJnAUM/
8t/lGLRfCat9z5JiXDcA1F6HxHKv6tKuSbTFC0Yhruc69O1oaOu1oO1NWrgVsaeBqjG57c7LSAyg
gb3DwnDQAfhm5eAihXR1sqyxXksMSwRMTZ9bK0m2iEUe8zz9ojqkJDBOOdQSiaIKcQmCrwanPaMJ
DECpUKNyUsLYrbzbGfmytTGMbAODu1pTO9GXKSfudjXr6I5yd3GhRXY3sGkevDx2AO9yiDB6Wo4S
ae2JsGrGqZo4DYe5Qe5x29TxDs9yeIGWA0R9znTojz5rb06dKhvm+1mM5SZl/twOY2ius7FFLiWg
rPf2gyuStxxN2E55kOBo+sE1ic3HzkwPlNOTU+5PL1WL1dHj2bwbJUtRLMeYZD05Pc5eNQJ5ikdk
gXk748vDChSdjDn3PwV5kFOUdKeYP2EmTJND3iYbYkerTT+yiOFlKoyLzODEXMKUeyBqsjtZ/Thd
hKzMqybq04NPxYxCu26v29qjaORmxMY5+YKucvFPIsa88rKKOjml5Qmw7p66IecPDluElUnUff4g
1iDoqodYGEiSmE+3RZarXckCuLNxxmwnI3c3FfWVc2g61HtFTtkvhiRktq5/0RUNC6AK1Z0I3Oly
nvr6UQWcT3Oqkc+GYxyJMziVU4/pe0hgJ1Opxo7SvMTwoW76XvkXTpLHJ0CK5qFujPYx8GzzoqmF
d1mGdf2VArHAKlKHF6ZZkFYhY1hSYSKuUXGBRWcqo7NAK4zGTlisVZcQPjYhFMTlx3axhDGttUy3
EyCmnWUZCht7qrqb3oFa6cW0JkLO9A8VQQ83AarSbWZS77LCWcOImrLyTljVqydbQkwzVsJdOw3l
wa1KZ4svOlnDzujefBLBIJ4B2eZcx8ycWxe43frmPFHKvgtHGL50MMLaXA+Uc0/GQDlx2S3S5SmH
bVCb6SYQrt5TDjFPLubPVRRwB0WDyCoZqV4SYAp82NHar1bNNHngbMAV08guXyZmGn3gq/ZhJ5Nz
uk6qfMEMt5iZOozcB/KtmAPirNtOSNIOuTt1W/QHfG2xahq4Z+wuKWsASd8MUPraFdU5caEbwz6F
lEustexr99EOLfEtwht36Bq2Y8MU2eKxUk57O9q28VjEvXWGyNWc5m7+lNReftacrm5loppTHjjl
HYBjqKJVmMujAzuvoVRuQf0ZaYBtZDFwnhd6OlO+z7aKM6FYDZTqy2NG8C5E0yE0qVGHzWBvjC4k
5gl7cr8uVVV8mWQR9VvfmoPHqO4wS6cEKbijwVrgeXQTuk4wbFp/SBjycSl8QpHj5MGqJgUYtaHY
uInLWrH9NduLrm3TPRMa27VMzei8ODKOyHpdc9d2s0sVYUas6VBFTqe+vDGw+3sP+cjs50yo36iO
SO+6riJ3cZabjfm0eIbZNyVOePIKctc5jENPtECGrkSVx/gio5K2hq0HVa6Incd5bdp9+A4pa6D3
SYIJLuX0ZIG4fJPtWJ86f2Z+UFLTqZDzZYVLF5bbUJzL0SCTfZ7fIk39Rin62ylAqwDH7GWauvpK
apHu3MoYK9p/ywHZLr/ahAZ0ogpWtZ+ccX1+jhnkFAp1bK2BtRAQESuP4o6dcqapKshdKKuKa4Uq
KtwiNGPWY6N9MAOjhi8aI37pZbLQtINyj/8V0qYz5SX35BguMiPPJmLB/UKFLt5Bm9i3So3bqC/a
c5aQStpkqaBFhQ0B2bWzEiYKlqRR/i6amvxocV5YS4350A0RMiCY3Oe12X1KDDM8+mUQtpusq5tD
b0EdiALEDpxz8fLVOrzheaMVQnN3QVKxRl9KKvNuxmyzS6OJAjF888KIOijbdCqMC1/M+cNQcuzc
OPlIMnBhFOfZNuFn+pWk8j6FxnxiXqUP69IhZvNEqYseqE3DB1e3YXtbHcNRbMOC7Tm/J7YtkzRN
4rwW66xHhsJZJDwMjpTNRgnoQiHikR2VPQOQ4mjfjbQSd3gJ6AG5NkIrrV7IeVcGi/8y+mD7HDhc
dc+Lne9gQiti4wCJZFW0RvUsewBgS/i3+9woAz2g20z5uQtUcjEKzc/Bfi+gr8VROezFsDEGccPT
ZnJuy4R3uKTex9RW/yisRDn7newXWSVKHEeQ5Ss9jr3eB4l3WfYdPrzyP5L52WsmvR5zx0kIuCkQ
7thsEZizlgMniTDHafS6VxryLs3erm0wwfgcgA9jEGSMWL0EWjIb6hufriO7sUQvYSCd7K1NlXWR
8Z53EBI3aV/m4781wn9l3vtv5LD99wDj/4PS2qBrfafZ3bx2r/96R/jQTVfgvv73f928Vv3rv67e
x3/t+7h4f/3e5PfPH/2/Lj8fyhdSOFyYKDedBUD+b5cfDgcy3RbVLZ0qxX/wO/+hfxn8jov7zecf
iz9FthrC7P/wvwwTApiNNdlHNWSj3fbNvzH6/Sj/RaovGaCYWvgFubHpf1Aaj0yVhvZ997Klogvh
l+LGt4Kct8N3DwdN3hSWxff0r8W18f8+h38uQ0aiiWWRDGN80ha//51CPw/g0WVt5V0aXZU9SpHM
G7vpyqumKopPKOHsT2VnWEdp5uJTHTnOH7I3f75LH8cGJHWxoNawi/94ebJCmlYVKjwXlH/3Zupx
gNDj3e/v8VcXWZIteWdEbfLZ/3gRWpxdVpphxElMBUsMFwHDVvMn78iPXpzlSWLgAD9AVKm5/Lr8
FN89SQMrA5RoEJsCCQiqoiLfzt5Mc9TLxebvb2gh4GO2EosU/cPYSPuaYd300Tlh6/XFLz1jJ/IG
xcffX4a2ArsOWwmQdx9eThd5ahHsR2c95N02GoFVZLC9Ln9/FXNxhf04BH3k5bx/3g7YPfFhRo5p
wBnmgHwo9Mvq3EpgQyURwjvwou8jYpENZWkPnVXv7cYpgjOm53JLV8X/+7HomvhAXAuxN5T/Rfv/
3QscYOPRWfKiMwTq/hRRvdz0s5u9/P52f7QY/TNMKMYQS4r7EKPR4i7+/ir+VOQgSSx64an4OroI
eyh33qrKw/xiaefvRwrSdcYJU5U0MeT/eDVM5WYT+050jnu73/douzgD6vpPdpVfvEEfS7RvM/T5
kj88OUArg2PlTXKWsw722s/qTZ1P76MAm/T7p/fTp4z9zPNJqheEUHtc6sf7ydPGzBxA+OcOvSd6
OQbPIfBb8w8zxk8vyWYgYK/2CODkK7M/zIr0UvIUOA8zxgx8wgnz9KsT0m5y+twj6ScZ/vY1cT1P
4Xtz0U7g7v5wvclkX42bIz5TCaKsmJBAwi4+/4N55eeHh6HjH2eiJEOeBIsfH16NWqUmIoBzkaXM
40wRcV2ihf/DVX7+nhffCOPNg5NJAdD5MOZKlOF2QzvnjIyuWDXaFpvEqjW2rpJtdBdagGWGW+nV
7beKndh1YA1IpOfyT2DLn29XKbziliUcd5m9PoyVmCjn0oyK6GxT7WSLb3yF+aL/+s1xg/QzTQup
Nzf84c1lLdrQmprOmSNsT2BEE4Mfc+r/z6t8uJWyRfuRIRc+07qhZURhDIEgFJvff1w/j3pHLB8X
+w5b+OAKfhwfkyFsd4jK/OyC+jgYmIh2jmHEHGyMaZPmcvgDUfGnFZMljOWF7wuiget+5CmK0hs9
Djg5vhDTuaePSgnDqseOEiPRMKvf39zPo2HpkJOWvNhK2fZ/WGUMMiZm2kDl2YHxfEH2nVqJIcv+
4Hj85VUAxvAhLzPHxyxxmU566JAbninUkbKVo/skXjv9w4v6+cFxLy6bPzavfM8fN20e6RgVBdDy
XONRq9aDZfQk785tgLCgA1t2/P2jW6bvHxZoYKkmNmtT2VJZQAF+HBc0z9Hdz2l1dltpIiCr5+wp
Qz0Z7HJv9q5Cd/a+TkbvnHVlIH/+/cV/HpRsQNhnCyLJfIul+ceLh7hCSjxP9bkkvwYuts7cEDhm
k3yOkKq/RJkgA+H3l/zp8bLbge3LFIarmst++KatdNZtTVjGOdQKcZbIwhvyjpO1Ckz1h/Hyq0s5
YG3Y9YAWYTP3491JbAgK0GfH3scc35VCKl5rOVKGg6f+13fFvsbCnC75DEC1/nipEYbNTJTucJ61
ax/tFozmorU4hkYQPP/+Uj+9M3YcnEq4KT5ryCcfHmDpp8DsFNXaxsupiPCiTqOuYft5BCPadHP/
sHP7xVOEx8qpi40q9d+PUBQM95WKwMafDYsbait616SdkUtaaffw+1v76VtYbg3rH+BCIBkcW358
igy/hhpW35/ZBZmvo6C5YYRDfqlx3ELcbwgILv0BSWUeqj+8wJ/mluXSbAiRZZjAZ+SHFzjjjIqo
TPVnDG9iV9vSfClkNF/9/gYXI/gPH/uHq3x4d7Tn67D3rf4MvfVzbxd6i+fFp4NeBg9IHcnRC5L/
lDK+6P8Vvpc3//7bvz+E/vL9ueyvlaDqI70PC48kYAnhJdekz+xu7Nh4rpOo2RrBFO5+f3e/vJJn
0ScRymdz8uEoSOpCiEzA7c/oY0kcRXiKWiUn89gx/7T9+OWlmKMJKrPY5osPr4vynh4m4k3PM+7D
o1kK8SxIPD3FrV384Z2Zy0v58NI8KgWc4T3P5Ev4MCpby6FpFFvDGRhuALTF8RKMOg5JgOhlz6LX
VnHQlUtsQhr74CypgVvvbt0U1zV67dsGWbv1h0n0F6N1gTdgr3KVya72w49EJ7MWLIbDeRpLhPfB
aJ+gbgV/WJp+dRXJpLZMMx680g/vcyYhsJs7rjIP1OOMutcAFsng+P2o+cV8xnme4ghlnYXS8GFH
G0d0UiYLipoFvHsdswzuRZPUR3w19XPftslfz2cmT43DPZwlH+/3MrS+O4mOk49WBNkSkEVlLdE/
iC9aEqlm06o2f3trDBrYIRwEORPwy4+XmlqXQmtmi3MiGqatvG0tmoWSOsbGqEc3WGeJhhL4+4v+
PInaxPixmYBYYNkKUv4P9xe6eVBbZuifbRLHJkJTVIvBB5NCc5ylR5BEO3TFcENkaVqeMwou7h9+
gJ8nOU53sBVYMVBySnN54d894D6yRG32sXF2vMY7kd5nXuNOaElzMkkcSloD4XfSBnRQf3/jPw9X
tlIcXWHHMY+TWfbjdVWkAqpUZXCeGWXbIm3aVVMG0R/WqJ+vsqwOVDKQPlBb+zgbYOWftFN6mPDS
DnID/sGtS9fpDyOHMiE/7Q+zDuZ8ZUm4RnwUqCw+LBUKDgQMLt+6rgce2C2ifMPeEtylvNuQuFGi
sCiSWiuNFXe+DP3Gsk85hgDaiknla5JokQkPIHuIJdvOqCjwgls44NG050HVJ1dtLymISHsUxpEN
TSM3qkmQv+Qy1MlG9UOAcrogX6efpJ0d0iqoLHx6cIn3OR48oKV1VbebXsem3thixLTlEw+oXppk
hspTBTnMxMKK05u0j/nGMES0CLsCUnVBgOq0Ku9pXgPWFRV9DwRmeZ+8xukwdujywPTeRD3ZqNfg
1NtvqsVzsIr8zIgui9Kr7KNVIHO57SGs15tZhTlN39rJxEGSeJZuErtvn8N8dt1N7gkvvPS8IPOX
PjGxWU4r6f4h6VpYCCYGWiF09kQ/opHbhApV/OBMKmZNYdf8quWUWVdR2lbxddRmGkYkfOOXlrLS
J8OigEWDPe2iXeuMZbif0zHoP2VpnRqXtKES96jJyzXKLXHUgXmbjKaq8VN6rnc922gwd4Kp6hX3
oeltIgyl6RHyZFmjLuy9+VC7wNDQf8VluImTAenxUPp2BwI6iXOax0RL7NBW6HuIHZjOKwEdouly
UOh+7+bltrVZqujuShuYvx/EKMpFn69w3BQkNFPJPdJqTZON2bYCecgim1jladC+BaPl3HWjpjDI
dnKIL0W3RGJXle2/kwftoRmZ0fVCgePUgBIlmPLN7BiVfUbFpIimpZGKj9Bv2ScSbkRd/zqXhtOt
ayPr3TfWQ1AoBuR7+jsFGitvW7kzDvnS8Ms3Z/baN6cp0RRim8r6nd2OYXpLmLilIRnkwnrRlOOi
99n1R+tAWpWH7TsQGVCqIcJ8HYVOtPC4UAHsXJVk4hiAf/N3rUpHE51P6qoIE4JM560nolqfLGW1
SHc6qQy5UpnX25A5h27cFF0tBTkPAqkKesZ6WrcpiNULJ3N9yAoZkomXaTJr/GvjKAlUTmUTb3HQ
VuOpBYwBwWWSShP/pkaHB28ohnsygEG+AB6dpWflGJ35FdXOXFTbxEui6txr1EtYmOCdsl7UgXXs
lHAgT2H/MV6d4R//retnw6a0RJntkRAutrIwc27pIixm1piCr1g5QR2qI1QSK9zhEi+bPdEgXXWM
U/7wakronG/npkOAVXVjJAhOY0O+cTCSRhjtAF9sx15UNw6JgPghR5ob123TAOeERlNUL4muI0p2
tB2a4mk2Byf4SuxeET5PnJKAT+gs1BVBICKP+mM1pw5eb1C/sn2tCIwDK83XPl0aFaecfUpCWHfZ
VZK6AdxcHVQQhOe6/dpb+H3idYERhzlrR7hm60SnWcnpINPxWxgYbzqizpaaWUdYVl+dmsIy3yNT
fe4a9zr0o2zjVOp+GjXjLSByoG2U2CJmzL+1vS52XWGBVqQOj5tTXhFtRxhZLEnea8khny0ypFub
oYTgel0l1jWIPgJV1ZwmjxNblFVMTf3U99U+dzCX+CRfr0QPJFUGYXWF6mPc+TOck6TGmEBqQb+y
TARCpo7qWxSDHfZM9HtZXF/Hld2t+9E1Dl5fFlfwTCc4cuqbDptxpWLnnDSID/tAGXckPNvHzPKv
ZREUqJl0eJhN+TZFw7hJXeNSqo6efVFUO0Ula4+fPdzIiZbTtIQaZtSdnh3ZHVwvwaXSxfKhR1CJ
dmLe6qkm6XxOkgMb2mFdmNbNbEfJpu8KE6dHeiEUInv+d0EPem72mAHb66wQgIYcMhgJpajOtpm/
yBzaS5hMt/VCsDUG7J0ajsoFhY7wmcypdANw5bk1LcpslgAEzan65ERZsW/qZDd7+TskrV1GE/hg
d04wRf66qhGJ0ZUAX3kwe1kvNh1suVhXZQf+uurC2tj0SYdiY0SAMx+6jKjYW9tBWwB3PTaNE/Ok
35+cLBziJTRQqrUD/geT1hSMxRc9F+DB/g9n57UkN66s6ydiBL25LdvdUlGmRxr13DBmZOgN6Mmn
3x96n9hHxWIUo7VuJtYYoQACiUTmbyYALtYBmFTpjvijApb9OdVT2f9K40nvP3tpiWEFMm0z1Xcq
Jca5qpVI/5nraj7BD68s5G2nYg56SJioKvZPkiBUf4eTqNYf1RLlkoPKiU6ODbg97ymH3kCU1MG6
Kexz55wNszGdkcrN8weoUjzZespG1qltsrD8BaUh6HCk5K6Fk5ZPnuWBRxggXaJVan7XZif2/gXD
YYZHu1FFB4s3CVGXKVxMiHZ1GrfGQ4ItNNVGThR+A1Vk6ZCFA6eHme+O9rc+U7rhPbcX9nIuIryp
ZMamvlQArY8UqnCCgTPmfc3x0OXCVZryh+cVFQDRFifvdx4AOBvEMYiKXTkOLnrqQsnNh0jr0ahp
rbny9l6ErziIbxQ/MNtTzV9FG8DOHHLrlZaclhna+En8D1e6AaHbs0SBTE8XPUW16sBUgM0YH3So
b/lJgKD4OCI16e1d0ZnMFMV48y98UaPvIh/SeY/WkhG/F5oHXsbA4DE9uAPym35rFRmIzyIumgPr
QvI2uSMMB6cJqx/tgCDzocT9t9qN4URfbFQi0/5YgOyuH7x4irUCbRWRtieIQd50rgPoYe9rrFzh
ApQ1/CE0WpyQoji+QDYQUzThHt0xtIe9WhsG+u29jYPGjMtva+7ybASOTQFMC0c02hMuMBsNn0/w
nlAKQaqh+Fx5lHy4mdUUEeuctO0AnKkxP3cFOvcfa5El9WGOdRuShTGAviWsN6UPjmVId60E3h8A
FtviIdYGLTgPDq7FT04d9cqn3EBPEtN4tfqHrMD+GEnJuF2hD423S8IRkn5Gkv8PWb6aPyE6hrlF
o8PV+dFFqnhvjmHvAAsC8zufuSzwhGi7NO3HnYHwXQt3MrCK8yh0DIvghAbmOe1JQRGgKVVc4oy0
gyCGeRNyDmNDnq64SQ2JxdFgtWROn6Gy0IjWVt/RGgNO5eGzaZ9qItevCfvK+JF/PX4Ozab92tTV
WAOlRTEONz6YCfh7V6kCrHksR/2Q4mgJjNusc+VzgZCGd3Qm2GTPIgz6zN2B7SRMcLVUzbuxyKof
lkw0H/se32bMT6OERssYVhaOjRzT4SxKzZgumgrV9lTNhTGfA7q33VnPe2hM+HO0+T6HTJ7DerCr
9NFrlehr7OBBsTOk6EExqzHSC6UQKON1gfcDvXYd9Z5aH/h4yDlku7qaw38pm4jiAfeBsjhlSapj
xQhBbEvp86aSgi8ZVmvUZHkueLa5eKNmPXU8FXrWpSsBbQd0VvecGrHjwahvvPRvnk6LoRZPGrXJ
ereaJocWSKddhFq4H6hmFrs3PgPBdVDvBX3C25t3vnH9DIQwlwuzGLxLlSjOo+iQHwjIkTZqI7fL
Rj+KorlHm1lHj3Xx2Oy9zER8oA79qo+G/YRICjkimGkkbYDafX3zlAyEWnjakoVR71m8qBEa1NMu
9zAVzUK1/lAAKskv9ATM0/1xbl7udBV/H2cxqdkGthwpeeS3OiKNfaEctean4pRA1AJrPkFGbM/3
R1xbRvqItFo8yr5sv+uPlY6tG8uI7cPcwmFYT4f8CX1wGErozEff7w92u/+QWEUkF0ASsLsbf7oJ
AwZcnNTIj3NH8x2k5h3C6lj9uj/MyiqCepJnifc7sOZFQYsOWOxqqLH4RWSHflLiUZfj4o2oByIv
ud5O087skJC6P+rKSkqsFcVQtI8p1y1G5Zmc1qCwI98hMXysrSJGLW50DgAOt0KG3G5XpQlq9BRC
aY1BJKKzuPhotKQ0BLXmyPe4hhBIQwxjcnGLkcKF+r6GRLchurz24ShDGjoRnoqdtihEOqFGdbvU
I3/MDedbCEzoJfXM8s3hSVZ1KBypNMKY4GL3q2KEo2Q4ka/NumgeEOizgw/eNKvRxjFbm45sqKCP
Q2WFZuP1poeJ2sMIRe5JWIZ4hNsFXWRK6rcfLboU1PuJgqjSSjPN38twVdtESLw1sQ8KLHzwAPbw
dkuKi5PBxL+/99Y2BNvBInxQ+qOzdz1UVk88f7Hu8ZEc+txmHhdvkaY7Hk8vqq59uz/Y2kaXPSL7
9WzR0bgeLCkjpwY7FftFk5kf0JYS3+dmrPfGpG+1vlY/FBVi1dHk51qCp4qsyEq8Lyj3a69COXUf
NF8RhYr6v+7PaXUg2hn0DgkbNL+u54SREdpErRn7QVC0PN4Vx/5qqANcjbePI9E3XFk0aFwJ9vx9
T2TkWWaBlIif41P8tzPBYjiAeM+KtxZJ8XKgs8zlyCVMc1tumN9KwLMoAn3u2BBo+nSHUMoITY4b
Pb91NkAVHIezD5KIr7QYpWmjifxUpL5bj+P7TPTq+9xOsw0I3e1+o1wMpMywNQfNbG1xWil+qkhT
GKnfhFnyMsfo5VgdGlU8pud+4yBtjSWLwr+tG+6IruLakAL7WJ8/gSlF/rZRh2OWpeFGeLjdcrKs
DCvZ0VUQItpiqI5qXxCOI249uRF8pTCgneivOm9ttriMQkSlTcWFeNOMQJ3BMOs4T/weFRTnCJvR
6z7XoNl6CG0zoO637wiPTyVTQKAoy9igBlroWJ1BzBsGKgIg4RF0QKjh/igycl7ffwC9CAicI4n4
Uhc7Qpf1fgvmnY8iHSZ2CHyrghzT6h9qBAfed+6QvE+USPFNlPuofsCCDTZ+wspGcVlUoLCGbFl7
i69nNQl1IGwqfQeSLKQA2DHxvsNq6G8tVE33cH/C8k+7mbDHcnI/cp2o+vW2hN5bDZFSJ77ZGc2J
VxBNTqR9MN1JkepJuvZdWEBMrD06vvdHXtmlLm4xtHS4j+X/rkeOkfzzsjxK/GTKMkxF0WPuUGTc
2KVro0D9AssGfAmnGbnavx07y8UqMxdt4sdgHv+2kRLKD/xNBMDvz+b2nsRehr6jXEZansuNE1Dq
CKyRdVSMYX62W7N6TjACQxRX+hhT//U2BlzbJoR7zh4650AfFxESLtgwh3gJ+FUD4HZylf6UNYr3
1IIX2AjG8kss94hGTm3LRxFq6Yt0oyjmRCTYi/r4rHYnzgQKhrzBel39CrezPyRzv9XwW52d/GDc
AbZEk15/Njxz2gyPqcS3epS9cvLeJ0cZlV1tOM1GtFw7AXQzVYwLiLqOvTgBddyC2xiJY13cZs92
JLJ3olXyp6Et1EOvWegB1EHlPTWp0x/vb5rVWWKmIidKOWRpYTBSFjctL0j8UbObfwyvTWAMNDPS
UJMRtFvd8dUt6nqaarE9LSLc9ZpGUS4mdJkS3+3QB8LPrjpEc5oeix5arq3O5sv92a1um9/GW2yb
vKopbFH38nPccOnGZz/DDgGRfEzwpzHz/L2WIvtyf8y1FcUoBiQhNi4kxouSh1Fk0eApsrIZBBOm
ohGaRWiWFS9BZMBivT/YwlqJhI5L4vfRFluHshPdrURPfK1uKvMwFqLb0fwLPiZdMp6LpIjoKVII
nlq3Q97Fwf4O2shWZrFwi/h/PwPGiwSygKBcvkq9IJo91CK5iYeBimeROcUPkUbUk9BDoGLbl2Gf
7QubpiEtrHL4VFt68LFDFuIB6eHkcaxRpYnsAtny+wu0tgN0gywEiBISot4iRrluM9hBoib+hIgn
HrbJ0JwKLaVADI6hS89D4WDno1Ubb8rVTWCSQfHfSmTUYuMBTUCToqMR3ln0esrC+DonqAWLDEfI
+xNcu114KZNlSXg9CMHrIyVcpQ7clthhjDSH+qBAnX/q1dP9UdYiFE9x2ravqckSL9CWTYoQ0JT4
JcAZX43s5jmL+ua9bg74MDqt984IzPZBQxn7rTBLucEtMIkmsBNpqXE9P7NG9aUptMRPvdQ6es0s
jqHeGyjlYyB+f5Lyj1peMgBKdMO2JOXoBkSNvnNMGp7681j/RGLXPrYISfzEj1V/oVIxYULgTi+l
W+Y/6Xk2GxjB1TOES70OdQwgt6XLrfxbnpCpoeCfYJZY8yY4Kwpiuk/RnHh4IoxV/ZxWcfu3k1sZ
XftB+4Gb7MuETOypcjvjuUYnkP41CiAv99dk7cPDQrHAiIDTwmvl+kel01RTOiZFUkuDUk+tafMp
qOb2X32YegoLWfEPXYXms6Lp9saCrA4NYou7FwURa5mdDUbae6UKHA4Rj8FBSd1JaIEk9MkONfbm
xUExLBq/mpo6JUbzntdtHK212GF42KgYMPpAny+2nmIEEY+BJvH1OdU+CKAVX+AXJRdtVLBiUSPr
7EW9MW1kVWt3JBh+uCsUPOSZvl5xTyQjtYIq8bPCxCbbKk2cbOnlKR966nqPULmVjcO9FqzwRCSK
s9pkH4tbOZwwc6ejhd6doYkQSm1XeodsVCysAuMMR437W2ptWU2dgg5lTJBkSzRzPwdqjqkQV1aE
2hYC3OK/Jg3B7XhRDId5GLxfES+tr/dHXV1W2JIUdqhi2vqigglbprNjSJJ+1yO6sJvDLKdlTs/1
LAmSHYJvWvPl/pBr6yph27JmRcq6XFf8d8sJhRSGHI3igxOF0runDvsIOLqZfvqDwfCgArcNP4hn
2/W2iUMXw4qi5XFv1dlXqwMdeCrHOPuvdlIa6PcHu0WtEpUZTLXpTiCct1xNbF4b4bmsZlPyjlGS
dKAXP4RHOrLz3tZQs81M7VOsNsXBSVCAwSSCYnXYoFKrjIhp3/85cm7LwA0ojxsC1BTFhmXKRdeh
c+I8pffapS9B3rZ+Wkb0msh3XN9IR/Gh69LA3hn0Xd9bLiXLjV9wy5ySC0KsgojLTUUMv15+AX1I
WJh2+HXamHtPa9Tx/dxb0yER8fyhcj0l3s/R8LHVWvO9EjvaDpXODmLCMGy9A9fiJghpqtY8yei7
yZPw2z3Sh0kkjLBO/QSv5RN9CNymzTkU7zrEqk8dHsLfzTHPLlWJDMn9D7GajkpWsLT6NABpL05Z
U3dTmClp5hc56NQdUcv81iIf901prQThDXynzkbfoVOHDgWmJFkhUNtRBEzqjaC2FmV4TVHFgA3C
Rl3siQTnqTSdu9TXugl4X1xTDd9j6U4Lep6oT57aFKNqdILUeSP3WxvZoZ1AtV/aTS3LoC3zKpCY
ySTGR3N2yHar0bHD4/tz1gFNQHlnkJY27bTVAV2LNzCKZYNGWrIvbafMEeUkJNK5OSysXLRRDHtT
LcTnXo+djXfH2hzhcLLFSMyYqn69xxR7jmKgHBRHAbef0Css9hS17Edwvwq+ldHXpEB35/7mWp/e
/x9zkek2lgssEHMzH4+s+B0qiJ/BEhTvghLF2vsjrd0VVC3psDl0HCDfXs+uBOInVNAGflAKZ9wN
ejrNZ+zfO6RhdDQvdkOn1BvZzuqYkBE9CjgAupcBJPAMKEpThWJbQTt+Z7Zzh80XLheXMjW8Y9nj
On9/lmtxgoRSJlcYeFnLGu2oxPhDGXrqjzG4tSCvzHivF4F40PUUVUpUpNtdwy15wL1sq1Wwun/I
qCiryGzbkP/8txgV9aC3cKdLfeRFnlCL83F9g9Rhd5+UGEGzKd+qc6xGJvQi/m/ERYAuPCfT3DFJ
/QKHsfcmqdehqURwBFBePzlN2x9mp3jJ9dE7620/n+Oo0zcWfO2phhMwDQuoFQAeF7k0NVvAsBXb
SseO/Bx7arVzbfRr/+CzSmLaaw+VquP10mZzZMwib1I/Kpz0ZFHb3zWpjZK80kfveyDrp76dUH1V
JrC394dePaG/Db34qnbk8oAK8P5q6GUpO8/Ooi/CBfO4Q58KEPH90VaXU6oOyENDu3PxRcO46Wuz
yTJ/UuYAX4W+J7OqxDBuVTfWpgVQTiLl6aliM3q9onpLQV7DTcevXYyp8Zawxhbwr5ZTUKhVMPH3
57U6HNk4PSH8jWHGXA9X6dUcJ6HLTrXpOOArkom/AcE2vxQ76LI/2JO87WQjTXZqjEXamI1JpBSz
QqjrsurQgNfHaWOMNvbk6pRcohu7nvbJkiQPM6ApQy/O/Jaehro3I7Cx+CpE7fPQOG7zBy8oUkGY
8HCYEPZYJCFKQ0/P6+rM70ojfW7NdnqpDS/6hiyLifcXJYQ/qDLxYEMbQoP4w1t1kWwEBf6ZGJRk
vuUoUu0ur849SqB08YCm79EONz+KoJke3rxRMInGeFsW4F0ujuuN0qKB7hoFyZY540KzQzYpo3kI
Pg2vmUbfeF+sZbioXb4+xlEih157PRoRO7BrnepPnRXwNvCAeIrNLHsUUzEhelbrp1YP8vcJyLNq
Z9UqTkQwVb9lWlNs7CY5r0W679G2YSdZUDl5h1z/ErsJsHUsrMxPenOsHtEnB1EY5CpY0Rr1yr8Q
FWz+ub/UK/cVekOyPA+ri221OJM1GsFjPw/kdNRZ/9PKEM5KHavHXMWkCcpXcAIA7/QbkWAlwlG2
lHxVzqYKge16ok1UeWWHWqWPMC4+KHXkYLzQDLqbHu9Pb632RITTiW0krFT5FrkVJERHwVEi98ca
dfajVns04Gy9xMesLXkuA+lPHpJe7JMeQwPShhzR0RCGNaorlyBrxIONrcLH+79q7TvLrpnFKSbH
XFKuZrQFBS/o3JfqjsdW9HGGeGgpzhBp1EfIqFs+2WtJgkc+S/HP5CF9Q8bEgKPt85k4RQYU7FvM
v/dzpU8wHdRBsiqwmKEB3EGBARWrsmJ/qUpabEx7ba8RKkk96cdwCSzuNfpLgBk8jjVl1fmvWMz/
uko2PShm7zxX4PVPbLctiQW5k5ZHCuNu6uQOc9HNxRU3phkmB3SdfVyYps9dqNrzu4ryfb33qCkc
ECj6O6UlhShkgdfKbvQ8Y/769q9NOkgpG14hTf1FDK0GiCXWyKketQktzGooTOtg8Tz86dRF377z
5s4qN26KtaU2qezxTgOjeqNhVddGZKemnfmNkvVf9GRWHnM1MS8O1mj4z6vKQwQd8HR/oquDUq6n
1EzjGf2k61M9jtZk1G2Y+46O1RgELuWsTjE840wVDxAX2pchVdqNTbXwzH7t0FDK5BRJECaU0WXy
mbVBhosKJgdJXP5NsTcGMO4MX+u5HM4qgsJ7N56OQPdnHBgDDEBRdNrT0qketbmNjm5dmueygrx3
fzFWI4+lS2E2Um5KOIvIE5QKrtyGmvuFC4WgV1rvAIhoiPcumADMbuF9BQYsoT6ewoOpNzRBi2kH
AzTYlwIxZ02Nko17dS3u8CzhJU0KgRDN4idNyVShWixynzazg8p5DxWV1ekkCTFWa26Zfiq0jYVY
O4Gy7SBf0/x1Wa/Q2hLtbE/PfWWqtJNVCx0t6DJ+hMKPHY4FZsBzFRsJ2FE6pVbDtLVB1ralxXVK
c5504uZJlqEyXBR0nX0b7dHiMHT06Xa9YUAjAM8+n70psi5srr2A4YmGDYVvG/LljqCC9qaSiqek
qadf0QgGFmVUt/yBty4q/qo+ZD/ubxq5V6+jFadOvnBkt1Gn4Xh9ghAGqs0kANDWVXgQ7GFLaF+M
rDbnjZN6m7bC9JX9TCIjRc5lByLFMQmzG3prraBqN/F/LS7BqiuftMyBrvjmWcEUBPMttx2DLbad
QPgfuoIN9DAzbRxEolLMZzOMxfDmtIJ1A02hEgVIHpe4DaMqcrPAyMJ3U6D4RlDmB8QVtiTo5DW1
+Ei6qoHqoWtIUnFTItKNhtlSXqABXiLYCrPWPQAjQYC5iI3oK5ZyOQy6BrDKTqhe2v97fzlvDxS3
mU31RkIFMVRZbBKXvAJoWJz6IK2cjx7MpflY6L0afquUuqIWCfX4e6M4MVdLi3LvcVBKDDPv/4jb
QyWv1Fe6gCYBi4sMTkR0JGJlSH0nnjI8q+0W8woQXiknRptAPAnMSkaR6S/3x70NYVxogA8k5JMz
skyd0KYJMa2WFawa2609emhziJuym09nK2d4fLrM6u0AfwaFuGDy5uKzL5EPBXKQlT7yxWszm39Q
Dpz3Tm/1ZzMzxHse5vE34fXexmdemSlQXRp0NFqkKNUibVCU0K66jqKnbQ4edV7SdzRBsgLapTF6
MVSoTHU3vupKXJD5KJki5g9A/hdbK4myKE9nSiyzCh370OW9kz5kwhD4LedK99ebv6Vsakg0JQHP
NNTraCeoBmDZkvO4tAcDqnABv2nGnvGL27SDT7W9VTYCxMr86ECicWhahFfAXdcjlkAp7MoLMl/T
W9V+nFtVDMeW9kv1Fb2H+s3XrcODCuoPQh2UW5cd/tlMOmtCoto3srk8INsd+H2OxVBIKets0qX4
8ub1pCiv8p4AKkd9Wp7Z32qP0+imBWr7MGETO3uYWwO/bU+ffhZ204z7Fi7rVihciQLgJgARS3QX
nhGLjE/JIi2Jcc30gYHryqEagw8Bwh273J6yB6vvvHdepmlb8LyVW5LyAAGYioRUS17sG2oVEeDZ
ufAJQPoXBcLcf9g8T4/3V3N1FFS3EACFGHWjqqTVodklsK38cizxxDOafu/i6nO4P8rKKWftIBqw
fhKOt9iRqLYWwhRjCTSD9/DJjMEb7YbYSvTTrLuRfmr0SUs3jsHtoOBfYQR6dFOY27KfYkT4jneN
V/iYZ1ufnWg2nw1EB37OUWA94y5rWxuzvF1L+BS8+ACJStbSklSRFFKHFjMov7Nt5dhV0MODvlU2
+ihr00K2lao7XTo0Axe7sQhNM4lsl1Gkl3WD+fbOyjGUdZqaUvGsG6f73251VhLGAQREJhyLb5eg
wI2ZT1b5tjIYl6iFjImjzMY1cHvE+PNNefvwrgJ6vtjsraLQZatT4Q9ZkTwVwYw7T9j33LPSoA+R
mvEbPqJ4X96f222klMNSOkHpGaLjstdaBWA1R8OrfARU+g+4/GpPtMYRBLBtL1Xevj2AGaEThVI7
DaLlYDEWRYEeRsKv7f57V+XYG4dv17lBQZKdJ08a0oE3u0NADZ+8fqj9pBOFsaP0Lb5NDZW/4/2V
W9mFpNYeUqPgTm/V2KagMMOMgpav6yEa95UTPmmu/gtX5MIflWoL6n07HBGYGr4OzBYw2TKATCUm
gW06D35Uhi+jcJ29ojafbKt39zipbVGWbnPf13j/moNRF17qveWtKFS0LUZfKxUbvFqgVvtATdr0
yPXtvS963MdQ8hK5OA6FN2y14W8PA8ES4i29PS5WKjrXN5xbAO0vUjFxwhF+Ltz671abv4bgqfbC
Gj4UlSo2zvjN8nKpAXWUOBcKDDzMrkfsLAO6hfCUS1Q70N5H86jg5FVFhcv9NmtvzRheR3M4dqAc
WN9FBNNU/DgQflIucaarDzzQWhjFcTs/cOHb1S4gPmyMeHPOKTiT8L0+BHWaTYsVjcdOLTPBixMp
t9k+jKWitLsw0J0ftRqN1sbZuImYjMa9LR9NTI5c+no1acIaoCgke6afsAwbO+WT2U1bgMO1OUmN
fETPORA4PV6PMmLjaBAFYn8YZ+Q93Ek7uLmrPClZMbw1SWBCkhbGeZeC+MsrJ4ssfCQjsPSiHKsn
kDzZcdIGfaOFLj/C1YuTUZDZlO85Ep8bQh3RPugttJj8jvLKXyWAUXRc44RiYpuHQfHfUMSpilcq
Sizhu84IxnLnpLXubSnbrS0seSzNLpYPmb7FwkaKGoTpCKaekmNQHjtdlM0BmQervySe3f3BZgGe
ST5LHKWsKH/Nb+ms1/RW51g9r/kCoLWuqngtt9gytxu3z9qsuBEkgI5MjJbE9Tg4pOYTOBsANZmD
ETytXvdH7OoYwQUo1/zRYGBHKMDxtFvip4M20GB0MBgg0J6qgYftNdzm+vOc59ObdWpfZ8WlClBP
RutF7jCgtNPag0J3MheYxwVWjT0SqN/kOxTX+INu58mbzwPryEVEB4vahLZMiXIsbDAN63KfPoJk
6AxOoZzavESd6423LFOjBYrqOtc5bOBFJOmTIoismqpinbW9QEVGy/GA6e1yOuA+G4c7IWQF4v6g
N9cPg7L7Aa/yhGSai/1vz7wfY5GHfliaio8zmHpSUL9Ck6XOH+aqedGbyNjI/24vINIIGPEEGGrI
Nw2shOZFEoPJ9c1kjI9tXZkvpSeGz8T05KAEaDJuTPL2OJh8PqiAtELBJi/NACq39EYccjM/HalK
HLzSab4rajj9VSsTui33V/R2dnQp6I3gWE22yWvu+uyJEoNxG0QbNqGKUu51vVbxv6wmfJPc1omk
GVcutlwxbj8jNGiwKhKAzQtoScRPPDOz7bzNfEzMgyeUlRHvyiaz/YxLj7FrkzFEpqyLtY0ovjJX
UJRgB0mb6HQtFWVt/FaV2aHrlzrzz9aI4l9ZUXRfXbMQADhpOz/fX9vFh6SvyjMIJUSJnEV0Y3kW
ZxCEjaKX44U4FGAiT88LH0ck81pnS51anrbfLig5FHtFp+UDVNSBlXL9GVUAR2rl2tOlsFz7uY5L
myrkHG/kKmuj0LzAd4ZfTIlqcfzaGW2lop3Gi2o21BiI2cfExKzv/rKZMiouJiOPGpVV8BwQKBf3
jhUMY11G1nSRHJh0b2iJ0I+FVyN/GAt28cHrG2fcO8KZfoWtXpU74CH2+5AHleEPaBm+aCHWl6Xa
ivHYFLmho46WBcgoxU3G8iPgpOxCUFTYr+VASB8HFVmuJ2y4lfbS9OzdfTnkIjvRsTWHsz4ZZXRS
syDHCrUeRH/QTVwrPSc3J1oWA8+l3WQ6Yfg+sZ0muqSV2xRHr5rqYR+qtcpKmTx4HlSgKtMjJqL5
lzSNnBkb48oYT/cXb7HH5UaQ8HcyZapCCNsvPtGsaxXCRq56EbiXPQZZ5R21PEOfzEsESmRCfxuJ
Ro5HoRlIDG0M3sfLSoaWpwrmWIN2MQaB46dRWUcJCNx1s5Fs7YvbbeFqOikC9ymN1WWaQDW/t6dg
1i5q2rbY0YIUmJtw616TC7TYfC5Aazp0bEEEWRcLaDoouqX1aFyw+1BQJazH4DQ4jXYMtVTZ61P3
q00w2jtNPbSz+99u5XixkDIpcQD83LTKDWXo83jMxgv+mvkBa7fwk6pnzsYOWQRfvhilQHBKFLto
IFC+uw4VHATVHpE2uKBO9ZcdIzw1utg1F9HPEOGI3RRsvQZup2XqnDzaahJ0QNvzekCl6Aa7LhTt
kiC199AkxZfJrLZoZKuDvGoaUViQCdf1IF7ZdG1iC/0StsDeO2wZT8SL+XD/C91GdOrJOlVPqjIe
3adFPtdmVWso9JsvAAeC8tRXc2PtACRTU0bBdZOBt/KpKDxBJEexFzDrclKO04pgCnrzMkae9tKh
9vdoQCV/ossfXgR09tOIjffGLbkyRzCkDAvdA2DSUpBHsbRmQtzOvPCQVDBirIMv8xBDisJrRLwN
b8VeBAjNaTOlww3dnUWLxRomLa4T17wgA4QeuGKlBxOTyn2EbN4hoJG1ccJuoyPjyaaV1B+gliB3
0W8vmjS3hzCgiHFJgnQ4jIGV752xQXex7Lsdcozjp/v75fYDylz11ScDwwOaddfjxWUM2Q59iQtZ
qtPvg8mo2kdHcYv6UfMaR7xr4LYAcM/y1NrIIm/jmGXQkIIHYIKmp5hxPXSL2aE5zJp1iZHx3Aej
GvwHeBiAEdii81iH02cTBuB+1PotmaCVRZZITOCsvJphVhrXIyd0gcPJRS6NHuRwqJKgRYRxwra7
Rz6uKEb7zR+VSgOR2qJ4L2+HxSaCxCwqyKNUiJyw2EG7Ts/pjPO0EWdpvxP91P+6/1VvYw3joRPO
4xHQKUn69QQnb47MLG6VC6tv7tq2QEvDFVsl+yUsksPBMNCO5MToFdxItY2zmTqprVwsxfIL6XTa
9NW/g6X+slqMPd24fY4jtzk46vRh0KwHNxnHjU20qHv870+A7sEhZbbEveuZgrUGJElm43em3UUH
ewzs4TktOWPILXpui4YqXPz8jB52FPzsNA2lRUdFgHAj7t6eI95dNC94DfHgpPN8/TtmUxdRGqeh
74nA2011V2n0tpvqX7uCtFolsP3MaBRbhYnb6Ut3QJ5FVPd4riwl6XvHG2ku5rFf2pP9AKC+mY5m
lVfqrol0e0IRUrX/NfTJsnbVbLRfCk2YP9+61yj/U4w0ZPOGy3pxjB2nVp14ANIVoZ92aVItOVqF
GDZ29O2Rpf4iy+XYE7HhlrikZHSCNANj6xeKru6GZHii3+LuvF55ove+9Yq/PT+MRk0JCIFt8pZY
HFiCVSuSsM197GeKl9QozKPrJcPD/ZV7fY1cZ3JyGBYPGSx43stadYT+Nj7hSunHiTvb+k6weumu
rikmnrtOi3+WhanOB68YKiQ7FYTEh6cQFYnh4Bbo0dmV2jt7O8dp6BkhJ+9HSGdB22kekN190qii
PEyaFxqPRBwn2eA7rC0RFVpuX0rtstx+veHzpHPKAuN7P9E6e0/DXNk7Jaq495fo9qoHFCRdByHp
gNG9KfCNuLpMXlD4jqKbeGC69mEIMntfAR0+3R/qZkJU00E8AX0l5eRpt8jPumC2q8IJSr/VvBh3
7UjZu4irbjQgb+IEo3BW2FO8geiZLeJVGSRdoWVDxYHN45OoDVKJerKVXRBgULMDQN6fOluPNrba
yuSkBgT5EhRnprnY0IYxZDbqH8Jv7XbeN0oHU9XUxuObl5D3Fe9hvGSpJy6LiVk+xumEcYA/BFq/
b5s25NlZxYf7o9zsCXQ6ZZSle8Z9itfI9c5DEd2KRTwwF2RzH+bJTi4Zqc2BmsxWo+52KESFXnNN
uK1QxRbLNs7Yp/TeXPnz0NjnpjOdQx/aUP2U6M0XCAkQdA0oDdTVJGrselZUYlIDRVzhd9qo/823
SVEOwabvmIhpjHdi6AKkYmb9rfmtHBbPK7wPX9F3ixlill7oUVULP9ENSGjtlCB9HswvQRrlJy/P
8Eh/69djQBr9pNK8tUggrucZt0JWIgrhq25WPbggm89RmrbHLnXe2CqDdIkuCFaz4CXpslLPux5q
tLTOzGqNoWKtelATxPia2OyOKbWhdwlijZ/uT+32kMnx+FKIReDmtQTzmE6VeEpgCB9Ir30sc6s4
5ZryRmDm/86KCiFHAJg8JZTrWVmiM+Os94SPyKB6CF0t32WDPZ8sfao28tbVCVGGpLWE5SsEsOuh
HC21h3Z2hT9bWvAv6KThY9NO88aOuA2JLNtvoyw+E20i/AaQK/KhVlj72HbacW8keo2XBFjQH4o1
fO/sPvnyBx8LJXcZq/hky4edcApLgwxd+3Pohk+DVCk3MIF4+wqy3QF+8I5El2BpeWyZbaBEtV37
HeKdHOUEC5Iont4cEclIJBxYynVB1VvcxQEC9qJ22ehNkKR7E4FI3xXh+OQg6f/x/rKtRERct2k6
Sa4uV8Ti+AL2CyF7zcIPey98zupZfZy06F04xf3GlbU6EjUFIKQSr7os5caU7ayidQQCxmp3cBt0
IbUocfdTTOX//qRW9rn0kSLugjCRkOfrfU4a0xp9ntR+O4bKPq/04qSHxuc/GIRKpKwm0LFcZrC5
and4eBa1r8mXfZvPw66dtK3DdJMnv+4EUl/JsKAIuYjndY82fdX1bDhO6qOo0MYXE7YfJGviMcyL
Lafmta+kS3CJzGKlFeT10jkxVS2vm5hVHIwJeeDUKadCidsPXW+V3caeWPtQoO1AcEnhDQp216MZ
0DODfJprKNNGdY5DFaNeC7+c+19qfU7/N8oSTxV40LnQJa39Jo7rA2X+Yi8S/FzKKPx5f6S1+dBB
IIkhMTPom1/PB95eO1OYrP1aifvHZJjNfdiMwfEPRuGFyEdi+93AhEO9KBHv82q/Qg7uUGvTdy3H
ieEPBpECM3RDyNiXmXpci0EJh7TxAz0yD+HQDudost6epJM8c/PxcUDV3eBlUetzvc4tGx+QgfuP
ZvSW92hibqmf/2A2kEYlL4y7fPmoxb6ptecgb1BXxYB356Wjau/qohBbcqOrOwAo6isPi2aI3Iu/
1ftaz2ohQcUsWz5NB54Gzg5Trze/Z4nZUCglcxVBKe6861Gyzhrj3kSODX8o4xhUDYZLDvCFNy8a
bzQpRIN8E9h/fTFKD57Yqm1E37Je2ydJrByMqnt7hCMZAYMhHenkXxejhH1iY7tpgbTHvuGjHsfq
d9hjxqdwbtPHkSD07/1ZyXzq6pFOWYn50Oej3EVVfXG5ukVfOqMLgHl2KrV7KKNWKM9DNHXzJRim
UlyKMfgfys5sR26jadpXRID7csreZpGao7EWWyeEZevlvrNIFq/+ezj/we8mG0MMfCJAsKqrWEtm
ZGREaJ8TB2frB0rEffThEB3kECTYIEZaxJhXEx4Llnwyh/qatR0QbRxF2u86x4nxQEeV8ieiPGLv
Bty+ImQ9jLhoDLNn1gGF6aX4S0mTY0YEIw5lqZjFGYbBfDEsDER8Ry+KPTh4O+aiFbUQnUFuiJRW
J0EVNFemUMuukVTH+OipeWP/yGdjiL4pZqsYf9dZGu2AGMu/efttb8dcftN/Tl/UjcME5ttfe6Hq
nzLAsaMdF/2fMiMGfX8bbQ/6cp1w1VNx1xC6W31F1507U0EX8UqXk3KcWpjHeRPVOw/kvUVkq2Jn
AVYG5rOaUDJo/aB2jbhKI/temJ3wsZ36JGb9UaTVXnB7b/UWh1hq3LTs4qh4u3pVpc0ZkK64Ys7W
PSHC9Qs2sLy4M4be7y/eZqTl9mJHw9unrMUTczuSYoD81f3UX92qVo4pCps08Ridn8yy3Rlq8524
t3iRYRibhDObfoVCNlVi4418DUuUsrLUE8e0r/cO2J0JEQVCmoYAtTCOVxdy10yDlmAGhlpI0uh+
1Cf/TllYYBRuYdv94cUDHbchLHCWKXSu9oSJy3QzuvoAPciu6Oyu6e/ENsjT6kOD2+Pe1Db35RsL
XeeeWvJgoOHbb0XcZLVdYY5X3R15BgT0vPKAHr7dPuDgZVE2lh3eU5Tqhu8NKZ/YCUS2S0sguihY
8g4Bdm34lhJ9fj6xerXzPDkNQC2HTgvFZZytPY2CTeYKQszGpLmNs03ddRVsQzua42YsDJixGHPi
31aRnbjpGTtj86rnrfMrN8Lko9VPCmbczbxJi1wyqfPt+rrR1FDJbZ2rcOknuFABiqwLOuYa1reD
IvfUirbnAdQVyWL2DtUyaqC3w02jGLKor1waggf10Mea7av67u24/WiLrQFFePrKOHvrtEUx0ATz
jHS+5jHt2MfW7dmdTt+5JW6JiG3tHPLleN3c+4ipUreiGAcNf2lwvZ1UraWLR400rth3m8e4gvJk
S7c969ak4sTc6IdOJNSTAYEfukbfews2+4aetjfNaYqB3DJrSRg7hsNRCGe+IozWRmd3bBmiM7o+
f6bM1VqYceLieJxjHCXO718Gm9PJ0JBG4KaAPZNGGbczN7UYT8qw0lD2duv6nA5GrJ29Oo71Eyd1
mI48u5Z7sOIpn0+10pkfFKhZGFMmLbEAInxphAdWCWNjE0VV2mBe0xnHNivz3BctJpaKx077A//S
vSLL5lNDO4OTQ67Af1RCVzdtLwovmWfboq9IaR90JczsR6uycsqUvJGnrEwwuxsbB2qE2eu4hZlk
ysbp/VXfHKLlRyxG3EuHk0NofLvqCiyJQuaZBcCAWA1XUv40l5a+U1vYHCJo80guk68AfOoQJm9H
Kbp6dgcXQbEx1qqnUTrZsQb3Pwpr17r97lBLuRW6OZestzpAVEpIWjQ3vFpeb8pzj41WcYiw65sP
pkBD1f/o+i1GO5B5ecXeerdvZ+YYjVNMQ+9cJ6+OfDtCnrhJknon6dsET4sgHMkenE9QlI2cdK17
FJsy17kO4HSB47b6Pw5Elsd6xM/bK0p1R1hnu4hsCrJleJcsJB/udlb5oBhzL1zvGks3o3UDCYED
Bd38i41U2UdvPF4nQPelWr/0v6/9O1rdyrHG7MIr/eclyuSKbI9K3dYntTMtLDaxxYUqqbiFftKU
2M4RjDfnnfW9M1+KT1Q8F6n0pXhzO9+0tlzqKWyaCp30h0oT4pgUlXsaHCF3oPi3fuubG94g+gWz
5nWm7Axb+XYs28iXDoUxC9pQa3o/xjO4vqR8eCPI1Ea0Jzvhwj1iQYjPSEuk0J/Vtm3NSz1IqTxw
I+bkAlbU0b0wLp6aqRGn8hu6KGV7VtJkDH297O3suZ2NdoC36Vn/a7vGqvwKzwSJ+WpeDINvNzXC
zXHmGeJ7KxOTURARb4+pyEV/lHlaIWokOU2mn0UtrYh0RpXh18w0w/FBzSo38lsuFMUfNbu7SADq
8IAUj2lcMrOfAq2AvP8l9OwwfEwFdLlP2qg07Wctatr22Hk1GhRTmZjGY6lbVYozp9kXEOhys/hB
T5icz63ZhtNBpvNUfBUODa2XNlKj6JTqfTcfVYu8yHdze/obTZQyPagGB+KUFAWienVKs+vJLaLJ
9Ud3NpovWacPWCO3tqU8oMQbDgfO2RidWVfVPM0ZEjdfREnprvM1KUfvrCZO1/6IRYbUtZ+TjRnI
bjRNbwatMjZ/Cb7X8C0dWrf4OelCFC9K0oIDR3WUhV+nBg8kjNjDKQ6fXCMpxUs46ap89Yyqk3BS
Ei16nMdWq/0aSaf6AsHJIv4l8rS/QJx1q4f3b6nts05FhjwFH2qucLoAbvdcaJidHJTlUrRz/Yhl
TvW1VVF5PZVCwb/F7ErPAohNhz/fH3f7uoAnQ/9Huon1NNYNWmgNJC2GOmmgNOmIv64cTT92G7vc
iay39yNoPLKgSKFT3aIseju/pspMVXDTB2PWszGHSs//l9N4+p0dA/emzTWrPr0/te2VwZDMiOkB
98Hovh3SiHWMHxsjC5RsrvSzjm93fippPR0+oT8wuztfcLuSpAZIDy6CWwvHdXUjJxXAhqvShF8g
k3zKB6mdw+KjvdWEQNTGYZYsYRh/8FbvdDmN0UxXXXjNDLO/1PAJXysxDw8q2mqnDN6A+PDzyYB8
sEWZYkHPVzGXbqZmivtIeKU9S794KT4JuA590JpsmRZtezAbuOHfJJ5uv1UBbFPadpIG3miagTHH
9sFRImfnE203IQUUAHOaI6j+kzDcjgLBu8Nwr8gCcjrj59g08/fYwP3DqN3irKh1uZNuufx7tw8J
EBFVZPYFBVDEaW/HKydtRiFsqINqzK1njbB4OIbo7v+gwhM/MVP1M5fC8LubtGkHnbo39ALbs1cW
nvca9cjyqMB812yCkq7P4aEuc4RbEb6YMcaRhlNdJOIY/dOoTbN3maku7TDnt6fBpTLKg02iSbVl
LeY8OAkBU2XUQYwxxKnD+M6v9ajbOeLbUVDboGMXbJNjR6p5u8CF1RV1LvIxAFgUX+rCHE5prO9V
ze+MskwCHAS6H5Sr5e//g/TlkT6DGthjYOqlfEIfOvQLgJmdzXlvFAThl/RqGWRNaQ0zQHzbyqfg
jd7ZFErye6rreU9TY3srgjlwLRIycpyR+L6dTAlljI6gYQrStnyOQ8U5ZH2UYjdDU8379++bAe7t
9l+o3WTkpC6wg9doTm1bE49PKoO8oo0FJn4Uvza2xITayWe9PA76OLsvdRe16on4w2pepszuNX+k
VWX8OyoU8LNmnMvITy2huCec7sdP1hgp1r8zHjTFzma6szJLjxExH622/N7VBa44eaQR9ciAAGhB
InP1YdJ6EbgO0cz7S3PnW6PMztO0kLmWQsTtR4gMdRAzDW8BTRhO64eR6ZQnxR7b7vz+QPfmRKBD
VofaDs/gCmUywqwdMyudgyETwxP9g8VBAise3dnRdpbvzpw8kseljR1FGogzt3MK20yJzD4rAlWq
2kMfzfEhyvJsZ+W2cRIxEq8EIvEAoGRct6M4iWrMSjQVgWgG8aCnZv2dFkbrpAAH+h7Cj8dcCLlT
Rbk3NZjXi7o4yj6bjHURT48mr2fQmp71OimLgw40unde7nwsCBgAWWiMEK6sY7GoHUSqpGUZJDUo
gkf94gIFqTyMqpG9mHKufwp65gufXrHxErbj06Sa408zjfKnHEvDZ4rm7SmqYLfZZrEnBLFZAzDK
RYd4oYrQg/emR/ifSxAVYqlLR2jBUJRgA5bb+ari6I/v79ftKAtyDiMUUg9Q5fpgUIyjryzCgjyW
UHXnJNNOLnT7na26FnXkxIGcE2gvbUgLAXW1i1JS3SrTe3HN9ULavmcSe/9GDUF0n6LZatTPpSCT
faASLenEmx23vuSKO7tPTVRG+iEUadqfsFieJ3+yxwHUZJbFngbaZjssAkREAuxysEZIn7db3dao
DYq2FVdd0Rss7w3odejf+Iqe6Ttbb7vsS3cByBqUfyDiNYQKeYC8i8bqKwWU9jA4cXUx0sw7fvTj
LkeWEZZBFt2X2wnl6PJiSNwM18nsoJZ4enwBNC0+GrAuLb8LHQeCMSjh2pZdNbNOg0KvXmfF1p6q
ISuOqpDKzhbahJJvo9AEAjyIkeOawtzQygY9vmUU0jRfpNYvYcwPVYNHix1Ge96m260AdsVGoCyx
1ObW6Jw1puScuaEBcXth4hsZXSBW10QA3Lnx4/2vdHespUS+WDjhALI6G1XY0bmJMuRVKVOEuNvY
PFQK74Zng/O+P9R22zGtxX0GgS/Yq+uUCWu5XKBXoF3HPrIPmhqFx2Ru9orDmyeDTwXll75hxDq4
xFeP7ZzlY6/PLB72a9VxFKUElhHKH71Bx05rVPVZs5O93q+7UwOwVZdcd5vPT7YbdyCG2nWWsjsb
JVBgnIk9ZO7uKEQStI5Aa+advz1RmuijLq5M7RobdnEQXdk8GyLa84C4PwrMGXS8l16NFQxu95Oc
GmicWED11iFM0+ZRUbq9xqq7o9DezS1E38SGVJlZMWqW0mXftQ5S9yn3ctMrewyQu5uBtq2l4wVQ
YM1BLGRW2gP50hXDpfmgF0lgq+FXDMW/plX9eSjDj7la8tKw+f7/eGv0PlZTCysZvlBa9z/LCFcQ
4UX10SrFHgl8U6xYRiLfotRNbrtxselQGhamVLSrMeJbOejuQxKVD06MMofRzN+aufoZivAL1ggf
lHR4myOrSQMsCAjFzOXL/ic06PLW6tOE/YE4eHjRxSChFnvlQ07W+9F4lkkurCo4NWQV4N63Q2U9
22Ke2SSx8PQDntKuX3kGIOTY76Uv9/YjFy78b54RIpLVPaiCM3dUaXUcMD0M/LxCebJpnr68fwXe
u21twIGF/QYgsWYkJZMpLNk2+rUNHfeEY83vEFbE0Y2yvdr62nuMzwQRCDybci5MEmoVt2tHD0dX
h6Kar6WRxUh9TlCOZK0f8sopLyPOD4GY4+mzGLThXGt9eAbmrB/KPhpBP5090aHt8sINJ45cbOKX
eGD1JYvSkJY5m/N1siJ5KHMPXeq5ND4c2JB/Qr1aqDqUbdd+OZR82ghFTv1asqzHqB9+WlOzp0qw
nQrXIvsRFRzqBhvBSCq9GbiSIa+RUitnLRqwDHN7c2enbCIOtESgYFDlXvrMeZxvP18YxkKLvdi5
Jo39SbrW54EOTj9G6Yqq895m2UzJosiCgjONkVCBYGLcDuZNKG8OaWddUZ8yj2Nh4hBTGHvqlPdG
oZtyYRZS1OEb3Y4C33dIvWmwrlZrNb6tD97ZzMReW/TdUcCdaVeFhQCx43YU123h4NAecKW7PaFX
WDEwg4/CP94/yHdGWSQplkcSNQDqZLej1LAtzJne0GtkVPMRz3TtNPTKdHx/lM11QSWOFhgUbRea
9iaEnqTXd5OSuohJdf0fTU6xKDGy/h/kUMTO0bk3FGJL9GXyeRZm5u2E3ATt45Yfci3EUPrVrA8X
x6S2mHhp+9HiM7OCx7SYhRITkf3eDgXymyPtVFBgVLL4iFUpkiMqUt5dMe+xwe58JryBlmZQyups
u9VQSVX1hdJRy4xUvFFFqInPmtvLj776y4RoGqIMQKJDgfZ2Qm0MzJcYCRPyzL8SHJQfDeGhNuBO
HwUNF70GCEm4rRFromtwO1DZI9+SREUUGIomTm6t/1Oh37aTUdF/xz9zg+SRCVBrIHcDxts2Xqkl
sZRuC/c6tq2sjrXuRi8Nlm7TQVAiM2E365UT8Jg2+TGW2Rh9T2Q1uV8c7BT1p4hiyfgjT9SsPMmy
QYfMJnysD9QW9WvdZkP4QxvHevZjo6fuWWnKYPl6OtjGY20pbuujqU+Hit/b3YS3MPK85QWP0Kw7
Fp6UuV+5aqQcdexkpkNmExGfwz7vbF/T09E8Veo0GufCG/vm7GndWFwijASnJzG4dnPxnLA4J+h7
OdKnQjTpr7Ko5vFPOG7UVe1mcp+iLDabB/RKvfhx9LLqfzln8DcBrKGd5zF1o09eGZvJedFiF70/
mbOaHMcaGsvrNBG3fwkzM44vctRaMBolke0nfXQtnAEAY3FU1cp88o0u9H5WhWDDE6B6Kp3+mCX4
SVUWGNvD+zxMtalnfoWubvmJp3xqz42Zzq9q3jl/ZdqYV/zavI6P06yYP10T8ODkynLW/7AHw+of
Erxj9QMdX4ruIwrRoAPshLWtn2yIC/W/XSGyLxBENA31D0Kvc9lbuMoWLWZTQaohPPYk23ocL1OH
M9E5S+kGfwjJDtF9QKls+DIm2vCXArgLRYa30MoPXqyE5m/gx0g92POUy//haebohxTXjv5QTkXd
HXI7DZ3XmRDLOzeDWQ+Hshjm4WJppZU+9LYz0YVfVHJUPvMk0sZotmb0UrFEyS/PGcPspIKaxefG
zYw/Y6s0jQM9fXl98sascL6omcxp8h7C+DUaFS8/1HZXK6gtqU1zHJx0VNkYYtCP4xTH2G7Ssm0+
Z9mQaU/FGMqERFF66UtPc7J8MNsym30+hkL1vXMa91DQ1y8P1PjT+H+zjHr34EVt8U8YdeWrHWHQ
5VvEWt2hjsb0VUhjUr/mszA+S3XKMQlmp2keAmG2mh5kaSnVEefRan7se7XoUfgHIPlizWaeHvvY
VJJAM3MlvaTkltEFcogdn2alcvWTjHsBGWP5DD+aWuv0MwCBbh3UNB3r81SltXqBGiL0g5Y5ceNT
5/amC2WhVPpxks8/UdWzh8Udg/Pkm01o5scEeZmfg4axz7GDClH79OpP+tE1Gs061rinW6e271T7
t6Y1hXqIjVbPoGV4+ktjqIn9oqlVV2U+jVjdnxnnVjvYVhbpkMZyrT9Xnan+8/7LuL3YwZVoyOO9
gpoH8HN7E9JRHgI5D32QeYNrHYtxVJ+tyZs+6MJMcwpNtiCh9GJTTASWux1H74xJ1rQQoQxIl1yd
xQPu8cOUfgOrNk8TRI9zZIsy2nn4N/U8BA/hLhsw0RZnlTWRP0/iKexHor/GGcJHx/mVaiOGTlFH
b2VWUteOe9vXW6F8uP0D6hldvpSA0Y1F5mU130hFjWeubfta1tp0MRcHKyRt/nj/421nx8tP8vMW
BloQ0G4XtTVmo1jEoK6GGypnWzGN55Qyz9GqXfOcZ/pznqAJ4nWj8eH3k5iD9AOpQR4h3tLbgQ3R
cHsZvXcdG9Yvgszz3OFPtRPfbEN32MxE00TUxO4b4zXi3KYZbcW7tiJMv3iZk541s1Z+9DEVUdrP
52/vL+f2LPDUQpaESEID6QarF02UUGjQqHOP5SsmwfE3BcHW1w8OQkRLQUkDbHWovK5ZYbBJRDJk
cxkMKsSRtkOg39GV8fD+KJso1AZdXcwU6NaHLr0G77RRHcdcqdogAs49916dPFiJon9ve5Sg3x9q
s2pL4I7zCTw+UkawlNu9gGGNFetd1wZW3dsP8TAWB2PQjJ2DvNkLyyhLmRepA6KpdTG57Kn84pve
Bg2YwBNNHS1Nt2T8dF+c0cv/96NzgrcHns/KkZuS/dzOqVG8UM3HVAReNUok+ezKVyO1Ob0/yrae
siCdCMDScLtonqyJufRROiLiUwVSKcrR15QSr6mmjugvD1NNF37mGm586rJCFP9qnlyEVTMlhEmX
jVX3qcyzajrnDf3inzMnt4SP+Xm4V8XbbiV+JDA6L+NC/li3Zmo1/3AcemPAjlOJWtr0mBIK+7GY
9ixW7wxFgkd1ieiftV+XXaOI2ySeVBEUlhyOyNFl3xDLNJ7rShE7tcm7Q4EwQ1akYkiH/+0XVuJG
emNsiqBNosk58AgB6VhRJIgV1baxzzufernvb1IBQJSlOLd4qpB8mMvv+Q/YJ+u8V3XpjEHPVywC
OjYVnKTm3EII0sUF7dAJ/rfH0mod3a+MQW2+uSb2tpAa69RBKVtLogfMw6mYjFqc7GExm0yFnwdX
mzeabbg4s97+PHdU+h46/hA4ipYcjDElbqWM9inRPUpOVkNX5qTsVRi2N8ebOesi5U5Jkfr37aCx
gbiHpPAa8HiL2MccxnoJWZOdtd9+6uUss6OW7sVtRi5z5DazYp4CXVASPhhKNQc4lnrJUcjZjHau
wzuj/b9mF2dhGW/gQlkkswZ2Ngf0RcqHJBFwV8Mk+UQL0K/399T2my0NksCsS7aMFpV+u3xehQds
IcMp4LZSviDRGFmPYOb6sSxcozijAtPIQ56NbbzzuNwZmGI7KDJX15uM7e3AuRPBNIGgGgA/1Ecg
dcWPNWU8CtWrAq1p8odxieffn+32AYBIx0MDWL5EVs7qSnZmVLKrIZJBmUvvNRnm6LlULA+VvmT4
1BUZ4uvvD3jnQwJOkqBzRWCJuhZN1UzRkRmWDMjif46cFCkTRLq/hWGfXN4fansQCKbAKfmQYP3e
uk5pl6FmzE4hg05142c9zRAfLJI9U4F7K0i0RpswIqZbqK0yjUgjO5OBGcbyu2Ml3THSrPyiijQ8
CiSrP8pl45Zj/9MWQRER8tTqi3Veiw9mUqpBBk/uD+61wo+cpPn+4bXDzxFhm0XbfOFD3m5GACJZ
hrJRg1wU6O4ZSX32en1Ps/3OF1oo9KCUlAu5JtcBb5HncYn4dGCNvfmYjZ78DIyzp+xwbxQuYbA8
kEPiz9WKjWXXUZlutaBzIEpkeT/RSzoVx/dX7M0v7PYtYgYAu0i+cudTN7xdstFJIsV1QjUYKBca
x7A2oMtVYC7IBlaT+kuZXEjsPZTqL7KNG+8M2b+LIgCjWvEeZKvq2UEPvem7dCY5/62PZe6cStUR
1gETzdENWr1U84NqQyp8ysK2/ccJE7t/qppkcL8RetcqamIJRUrDiuP0LONB+aCJOtEohYvFzBj+
HMu5Jk306LHlQ9logVkkzpVQDo39rE4WHqKm/Xh/QZf1Wq3n0t7I6SUMBtBbbY6pLbg/UlWDsKfS
qa1ZUH59uumMFzDitju1earbO7nRdqvwHHKqAMIWp7Z1gdTtESybphJ3FSXTL7qbQGGazW5nqyy/
/HZmANk0TrOMS4OuvppZpmtDmSHLEHh2NfzKrW44s3GN13IG0pJTa/8wcb9+1KRq7hBxt7cvgAHU
UfIKlCd4+W/3qAgN2EIxexTZjPpT3krtu8igG48S/PL9z3dnKRmKEjApGQ1PawIjb02vdBVDhUY+
fjbYKk+JLpzH90fZPpoEAyRi9JBygaD8dTshp0elGrN0IwDzbY+lNVrnYirdz5PeRn9kiZ3/6+Gw
fn5/0O3U0OBGRw3WKr2ekH1vB0VbOW+rUjcCCjDewW6z5LvrxdaHY+mFBMVXQgSeCvraR0zWqSkr
DJYCrA+TT/jXctTd0f5sN84e23e7LcgyoZlySRJP8+fbCRWT49UK9c/AU+Nf7ez1j6qo5XmMu71S
3p1bEv05KNKUphAo5MK8HSq2wZbNxrACuPeZgvMvLX3pKUuRenrUTFwRj4k51vQbYT2kPdnxPHfH
xm6qQPUatz3pyVTLH0kyeWiTDuZS3JpMNX2InCF5aWQWyaNsleZfnJGj5IsDRSR60BHVKE52qSYx
TUkutsiaKBLPh67ShDQ85Z3ci3KWBbs94RxwOu9QhWMPkFvfzhJF9jIc3coI2i75X9U3xsExxWMd
0vKjJ93fcogfZdbi/KXsRK93tubSUgC2QzSycMFuB7bzbh4BvPXA8Cr702wqyt+51Wo7B+CNgrea
H0V2HgFUWBhnjU4MaLC0s9taAU1Q7gHo37rmri2OUdr3XzSn6wIV3d6LtER1mORYv2A0kBwru99z
U9vu3MXclzedeJJKpLbcD/9JAMnfRILwgBs4GE34gDPKoZ2aCuB+zk4fPfVLr99yGHkAF32t26F6
u4qKkDJaYCpucjKws6AgQlXk/VHuTAg2MbwVEN2FXbJkvP+ZkIzU3o3twiL9iPvDnJeqXxWJSqHJ
9nYSju0z5CwFfGLWBajelKKRc8s8UXdWoEWOcpSR6L/ZWjYcotYF9NDcmB7ASZPpcTLyeqcZZbtP
GRtMkIub3QoKdTtNr2gJ+dC7DWqlSo8YlUYXd5Ry55PdXUwcDGi1BQFEnfp2FJduNXwoBisYayh9
ae+EgbDT5txUXrpzW29PPBNyFg74Ys4Aaex2qKZVJoxHVSuQsDFRC+WNePWSovsRs22PmWEU/+Zt
Kv4Mie4jP4psb0+z9N5kFxtbzC5BWTfvhZmY8VDXCktKb8MfkxIPn1FXjH6wmfYg5DvnnycXeT5Y
JpCwN+4kVWsiThHqdoCEz+A8hPOgOH7W2B79kE6aOofKi8fvVZe0BcHrlA8X1euS5rPdau58bOBi
lTvJ3r31J2DmFSN5J05dbSgzkw6an60dmFEngRXzgoqr/Fp3zcmsbMvvQu1X50Vnrco/LO0LTZ4m
LhgjGrkZpPzbTz9jcjIunjQBobN7GBI1hIwetZek7cXOLO9940VphTeU5acB4HaoDpwY1D52gqGc
dB86kx0ovY0qSRaar+9fRFuGFtNCqoYNRQQC0LMaqx9xLm+i0WE/9YNyFPMw/k7zBl3GQinmL6PW
Sek7s8gDOWbJdKSvNszOfdWL1y4t7OliZHq8B5LcuTfY2wReAAigh2sK1VBGfddUsRuMamteq6EY
Pk8Qyb6+P/c7o5DjINmIAupi17T6onYS1bSPCC9wRjFBNym76udg2fLjd/3SwkDrE1k2H2vFOLKr
2BGzUri8KEUG40jK19HSxrMW2+bOjJaA4/bBBlIiM4Xbtyh1r0FBJzVnRwyqG+RuP3wbrDh8hllH
5dbJVV81Q/H9wyuIdA1MYDpHKO6Yq5u3VKpGB85yA9sJc7/uc9oM3X7PNvzOcaDYw3lfhDV5l1cL
KIbOiDw384KsKMUpdIU4aJVTIMGrtjshz50t8dajBh9oERNbq6zS5yrgaeVeYOfacBxMSpvhkJQ7
T/K9UYCK6VRE9JJ7dXWLRarSKrSbsvEyuzlYSeIdDNUUH85yycc4RoQxPI1E4re3yKTFJfFHFr3M
tbAuZTUKXzXCvb6WO3OBR8UuYL9xf6xDMxsFYYQ1EIGqRyM/iMTJHjNuyB047M2Y5WZnc07fZH2p
khGcrW1E3XTUnALj2RezcMV8lFxa8zct68rcx9mzCR9Dx26noxmW1j9Doc32y2gVKs3llV7WX5At
16dXnCWhXRBhtfmB2ByL6kVXQkl9i1vur0RFZcVvMHr1jvg7efw5E6XykIdgVZ9dd6ygcqhOSUUl
saziW4tyyUvP1ZLgSmv3qu+JEd0t5BRk/qvC1rL9XDloKPhaFOWvpciE/DqWiOJnvm6npnlgBkb3
XLchbCAjUhIkFTC99PxMt9J/xgwTztcktfrqodUr3TqZSBmNzxMiVo6vamDEf42tmsyIVGnSflbM
RHOCxMur5jHBOSGkAWVESqrUpUcpe+5m6WN/MdS+giZp1h4jmILmL63HfOf3By8FB1LxG7TOnbcV
1BqIAJAHkW4geP+PtlFEx75AN/79UTZX3TIKLT30xi3xyToS6xRF02mGcgO3EumLjT+RXwyR+Zwb
03QKx7z78/3xNvt8EdkHc3XAVej0Wd/intl4FX+rBalIqnOjo1Ebt6b14VktnYbEmMAOgNr2KtGx
aNdQUZrQgzZy2mPlpPWZXjTl2aon5dHSm7024+0qkkIu7czwojUwuFW2U6SqIuy2MwIMl8wXDO+8
2I9haX+PQkOJfFXgevz+Oi4zuD3IwBzMDEmGhYK7xqZk5/V1ZgxEcG1ROEfLqZvf5ijj+mKXVuRc
GkuZrDMuC5O9E7u/6futhqYhBy4rjGb6jNZlS3iEiwmd5wVFNwl5rScv/ydzyuzP1hmz6OxkuviJ
vxA1vDyboglJRw85FeGF4nfdF53y6OV4RfmGnSvekT3pwhg0qDt/i2230y/ki+18TBL6ag9jM/X1
X4ZTRCjHiVRahzprRXKqAHvao0isqv/DC237f6E+OD9oKzUGP5FIEvoqHMS/h46i7c7T9vZMrqYP
RYNaF50ai+DBam9piiaFTdd8gBxB7TdU2oLUGy3TT6Vn/TIG+b10h6NESP+fthq6v8zWrveu8fXH
X/A7QjrgHijeBHa3T1IbQ+VCNcILlDRLLmPfai0VYz3KDrLPsh0UdJP4Uj0xgO0WPXjwmTU7OhwN
Us+28wIvgsQ4kjP59K3+tCdKHaXSXMpS/xK5PALvb/DNRUFiSIM1jCk4RbSALUfuP6n9YLS0oIBO
Bbpe9Oe+IyUtItpFPjoKaAjMB+BQcnt7s5KtU6hWlqQvY1KJP0elyn3ki/Xv74+yibxcRqFbQoNo
wUzW6K7VzPh4ZWX60g1KdnEKTf1UTnN2BuHaS682NxF5OwOBFIAYgKatbyJv7Ap01cBdcg/7CHv6
a8oi5xDSg9+LId65hbYTo791wbZ4p3RUFlajRXE5VVFdRy/tONSHgSE/1XltXLVCfNiDEPQDZjb4
OJMCVNJv90MxTcjiYVrxkk4VNZ6mLc5DjuLN+19qu+uYBaqJYBOAkSSNt6MoYHVEOg0vYRvmB+KO
+LFKI++jielSzaCMtxAdKO+aK9yxiZ3KycY4Y9kyIzrWlVf/dGcaef20K2P1+P6cNk8FNRNeWmbk
IApMQeN2TlaYjHYx8rqrVjT7VoGUmtco/7T18KykQ3WBS7ontHhnX/ASwjdHU2d5gVdDCm4ke876
7AWCe/0YWj2VL9krOaerD4e/3p/fnW/mLcUTnvulB/GNAf+fmyJ2pshUoxqVqKqLPnuoUX9NzaI6
fXwUaq86r/wiQbNexUGXIFK5W7ygDYuWVtd7p8GTe9/q3lyW6itClRwrIOnbbxVHqVYiWVC86MIN
z3Sm2H9HOMn//OhcELYxIUgtyuMgwatR7A4XDGMMixc7nDIcRDBNy3oUKd8fZftwMIrFR6FNDP3K
9YmdHXXWq64sX6rcmC8F/VwnT2bzGbWs/tFU9MlvEAx/7pvC3iPAbLc8id6bhQQZydLKcbuM4ajV
MKfj4qXSnGF81dvCTq90xejTS4snV/lV6rX4ZdehlX5Y2f3NgsFANoWiIQDXKjzo6rzT0rGrXvLY
Ht1DVXs4z+Gq+/EjRvGcmhChEV8Q9aXbKeaJDJ3ZjaqXcJhL1AVwjLQK1M683HY+fCkuYgu8X7xc
CLWuY00jLSq45331Utbz/7F3ZstxG1u6fhWH7+HGPJzovS8AVBVJkTQnyZRuEBpITAlkJpAYn/58
pd7dbdE77OP74wuFJQ6oQiUy1/rXP0xHwJHwTjZG/kVd+UeY9OzpgDgKbxuqFxg2P76jemy8ybKE
vJubdrkIW789VpFVnOjF6oO7qDDvOnjawONxtpI0dZjjxb/t2fP+Ynv+4xmKXp9HnbH2eYDxdvXw
bAtgykjeKbJ1Tovuw7Rbqv7gWUOROy1jtD9/UP740HM91PqghiDvf8AxpN4CHZSNuitk3SDS0hsh
wv1fFa7/7l3R1HJgn81A/jCH7V3hs31N6g5dT5ntXtJkfVKgJnULdeh2e7z483f1b55BBIIQ7WlT
oDe+7YloXfZhGyJ1x6PiZRxP3qFmun1MBPzGeLdxQNCm/PznF/03t5L64Ax5nhVPgHg/riH27QJb
xbMdUeEmWYH9ZZC5VLDxX3xk/+ZmgmyBYKPfIpPpLd3CgUe/Bput76Tp7dc67OVD14b9h5FIv4Or
6r/NSkUkhlCLs5QYRFz/3tQlsTss7NixuoOd612dTbSP7uozpfH85z+/g38YDXAl9hXgSLYvKtY3
WOQwaCifJe8MGMY7jKXQc0a3g8ZKuy0WJrXo7PfhhmY7mStzOTRK/sUr+DcLBzAZqRosNHbQ5O0O
Orl63vdmvGOPk96B/XpwD56zTN1VIh2lL3E1sB56aQfyL7qB78rlH3q7M3WGASmHx7kEfOuZXlV1
AydoCu6EJjkj4oAKFLap+B6o8grHT11fJgpi1HWFpfnwqqJ1j0720jXjYx/tiOfSVoZ7+OqEo9Tv
rNVLtpNZXT2elUl2f/nnH9XbRYhWhqXAZ3TmV5xbtB8X+7TAtJ53R9zNUT/m895elVZx1/vlb8yO
/26ndL4YBBywonM3+AdnVdeRkxPtTX9XydEh41XMpK7af7d94SqYNbNJnalM9Epv3tIolGu63gx3
5BWGWRBYyYml9j5IlMxgSpi/OHPeLvbz5WDs0cfTWTCjO9/h35WOyoe0GcfbeFcrKzoZnzNGJLNz
QBc2Z0u8itO4LfFhGMIyczdd/cUu8na34vKo8iiSKI84x9/63QijRkPhZe48i7QZTzjl0QoR2P35
MvnjVXiOv5s8sCuyJb/ZO8IRw19vL6c7DGriG43krbtYO738VYX8fSzy+6fHReXugIhghwBeHr6t
E8JRWH0yTcsd8BC5Oa7XrPFpTHb7CofZvT+KeG8++oGlnftqwGtiz1FrYBgLM8BgkxTb06hBMFzU
vUKV9VMze/Z+Qp3XrFk8L7jLbDNGMwhFk6ZJpzaM91NZdOGXNrK7p7oAm0i7oWrIVo7L5HnD/RVV
g22998IxbP5mUcSbBTag7z3bFZ1Bih+XjtciWFx1v97JxPrkzn51qmQT/sUT/gd1xvkqMbsg7gFc
isf8zVV06cZdrTaQ2dlxDsMaGD/VkN62fLd6DJ+SdQUVs1aT4M9brmV/Jzye/lMTlPF4JNm6wYtl
gFqXrtjaWDmDJm/5m63ROW2Blcxjy2AXFOVNt6d0vAD67epuTmKK7c6Jbq1uYnD/fR3/x9f1/5Qv
ki4Ann0//vM/+ftXqTZED5V589d/3tSAZqN8Nf95/rH/+bYff+ifv6qX/tEMLy/m5rN6+50//CC/
/1/Xzz+bzz/85dCb2mz308uwPbyMkzDfL8IrPX/n/+sXf3r5/lueNvXyj5+/yomti99Wov39+V9f
uvz2j5/PZcp//P7X/+trt587fix/6eTX4bOpv/708EJbIvgf+fqTqV5+ymRfyre/6eXzaP7xs+f8
gqiHuQF1LMw4lFE//7S8nL/iuL9AYqE7PxcuzALPiF4vUV394+fgFxhtyPnPs1yCOhm1/vzTKKfz
lyzH+4XDmCoVfimbFoDCz//9kn/47P73s/ypx5pZ1r0ZuSjPCWv3d9sFcYKsFq5+/o/ckO9r/3eb
70zEkmWhzAaxXZciT8qt7VICGDYlXzFwQY2BRbZgoOx1QqdIZRymMYPrflRo0NuUMQ584E4kjUmp
QNsiRyNVXc4m6ce0I8N0yItu3+sTau7ozi9r/TkkbOixai3LPnhtbUWHpVgJqmoGUdXpUPAEprOn
7MsgaGFl1IjMx7RxKuw1d4lZbF6GS33tQ9vS6Yz2uEynjdBWy+8HLx2kEO9HZAnlQXq28jO8xPwB
GRqi7uNm7UN1OS2zMelUdURwlZQJX6uqWNkQExO/ky0EP0y7pfhWDFFrjrOU1c1kN9BjTBuKKk32
aLiShGWodMBJR2QDs7TtQKyKPafLoIv32Bb0XwM/2KeLOYjrJt1qiXmrTT/zNMqlsFLGW1OcLaPV
f5r8fQvzdXTck21cs6doY/vjsBpMLZPALI9WC3kwNSaJdNpHi/5NQ6dQPBiNtlNnRFCWOsbry4Mp
nGXLEh1s20nSSIiMoBA1pXpJlueld6M29dtmnSn6a4G8XXZOPrsD14nE7L9udrv/2rm4O6Wq9cuH
VVi7f2HqRL1GVkwQbdfW80qmIRvehVUwqzsmG2Z+2W5j1ZKydco1bcwQuMd6tAR3xG2mR3vtbZXa
oWU/qaYNPtXRLFTa4GD9IZircT4xcPc+4Jg2fm3B+bHCj1b73Q5N+gXV7PxhRiscszKKfUzpA9x7
vLr8b7ACtJPW1MdTuiZ+U6Xo5xyTT8ojQXef5dCkLqNvDAzYrsN70C49DqnfkwF12eEcoNqsrZfa
3LSjsJ3U78qIManUNnb4RWwfw85W3mnuAuuTxrvr1m7CaC9ODkHg/UU4qHJLRWGaq4FRfpjWs73Z
5iZm6il5cvayT30xFVHauOU8pHO01JyuDF7H+L4YI71WfBL9YF/rbjV9m626C4rbgcO3OMw26vFD
TPNZf+iHZPCOYg7a5TJ0a/y/U1UkW/Bpc33eZ+IPDjOYlsX4bm+SZL7GKb/YL4shkfZR4d098Yr1
1GKE2csow9/TlVcqtuYxO1tDxJlprWjMw0K09o3VA7g/k7Xul48wQWtsysKJieA4xDt6nqIS9vtZ
iHDPZuDf4pNwYYp9mHToLtjCbaF6N7VWEzz3krHtu35Z291NiTxUyZedprp5IDZqro4rGLb/YHfu
qrNqUYU+2eu6LLdKTdH8TrW9q/O1nSIG1kViWewEU7x4h4UC0H6EgzuzrJum2dO+KYZfSQKouQye
3RjtFcYLPgpr2csDgz4UDP1Yh186v8PSAc/TPvxYIgJ3UzT94sNiuYRzEsu4YmhvBUO2D90WX2/h
uKRNZAI76xZ09pdOP5oXHwvE+IbTFeZkCfjhZ+0gV+vXxEI+lxZsM+Y4FIjYPm+Vvz8WTR2ZjH23
qfNVILi9QeHvF4dw1t34YPdINrGMiv37aJEx6EpSzPfh6rqCzx3vZZp0VHe8nWC5rotwWV6xTzZH
mgye5lo0yENrj48Us9ZFTmkRWO4j51PTPQZNXT/U7TnPpu338mLZ7LgfsmEuZ6dKTbAXx/M0i6SA
bfy61/H07LeV+lpHjT0dl2BdvrQl+eV4GS8DQzUsyar1o3aJxknLdeyaC68N3TEHcB6WdAprXklp
RGQdhgVC8n3S14NKp35t7VRwBuP2T+gCwfGTvehjWaAP5hnUG4xtZ/RP9eSXFQQ8v7up3ORsFQFz
mhl/6RIwlkxC/mroTdvWS5VOtldXVXg2NhMWMFldFiustVh04jjKGnPRebbFVasa3afcTx939960
70NX9MNhDV02XXS84Z1ow0im2IV4NfaZlmdnZVXXz0bP3kcRbS5fCx310Q+bMDgsWw9IL+En6wdt
V+o62EMjSFWAKMYH6PawHra9SnLB4/zB0SSxHpy5Gqx0cuvlY1820SNMt4GgC69xthuH4ATgz654
hWQYRGkfl/uThBy2nDStKmAbObh4GcdVaafEZ3dPRRn1xHSs04p/GmcO/PHIQaPqO7Na0t5jbOBp
8nNR+55faitGUWdVY+rtGE1EN6fWoiLklDgH9FlVKDEfWsAfcZi7eLt3hsD+KEWtmwOTLLVmkD1w
J1LF/LX2Lbu80uvmEbwJb33MGPoFY1ZVU/R+9apJ0YhBX089yzNVxur1LiRCSo7olT0tLbxp6Q5Y
ORj+tKR93SnbREwskz6BxVGPYYaj5BBetMuqdF4re+5zQnktJ/PnMVTniL7otJ5dbnPTqPjJlS2f
4YSZyIPwbVOkoqmbL4LTmfH03rCldcUu70bXKQoCNRzv/ax2L05buBO/si7sT40OmH8jZyJCe+SO
fKGqCazjEpn1o+iX7ssZqK84ld2F2+zp5LyUPeupGv3qeW918k247dKfy4CWIahX8iICvUm8uJMO
cYpbxZdNOPB6WuHr4NoeNB/j5EwtiY122FE6xAvyGXvt1nR0E7c/dLVjBY8Y/dVLbvdOtadWqYYq
H1c9dteRwO0wGwgxf2nLMZRHZZbGP5bGUpfEZi+Ig32HeWy8OMnznDTy12ltwZ/jdqzZ4RMk/y7W
8XHWcGQD3a4NER1Roc0J7YnEDsdQYKVNUfYJEgXwpKwt2Z8GIwt98Co5eZiPOJ3Oca+y64OvPL69
qEk5ynpYKm1aa0Wt0jISLI5Y/IjrBSRJXYztRJG2hNzo017uBdmdtbV9nAevw5ZmnvdXb4DZQCJH
Ha+HQDMBuR7XOISiYOR+HQ6e+kZiqvVbW7jlU7mVKkxjsyRfCGpp/ZR9cnvp7KiY8n1U+iN2ZAli
oB1TsqGYxjk1mz/4Kf9YX8z49Hz2hunMbRCWb7IBIghrNLabnrLWVh9AU/h8NneMbsU8qSmrVzaU
bBF4YqfVMDTvaC+NS+CRLq7sYMZWWg+zue8pab8tjNUcPJbH7nEchP6U4GLyrTRr0ub2HHVzus5e
/Ukv5SLSrh7691PVby80XequWerCZOCvyRNtYXull2X6TAlb8Pk5y/CVk3m4lypcMRM+T0+ogVTz
oQ5q59Udtv0xgeh6sVid5BVry/0021b3MFkOMBlsYX9Lt4oGxh+htnKjy+QLQ57ytw1rgM8YDRA7
uOJ1+kXtA+yxqd2Sa+OF1FhFVVQtQOMQf+xYKTcrftW411aNaMjgWUyXIabbh3TFa2SiFlbx9RJt
3Z6e0QGdJ9LC88HuIvUlxLBjgOOrIi81uAk/lda6XHQo1dq0J7TmbqDZntLFHSad4iSaPG69wIUP
q/jt0mHbx7M+bpff2Ndsi+MH3Rd7cyTLzNo9xjirN87y0PgoRQ7qvFrcdo4rRu01aQlRN4R1iqFn
sByHTZkX5Y7DJ99irpuFiyyaw1JpSdqYa6zfirVbvoYytJ8IRYtVVhlj1WlNof9+a9rBpOPeTBIp
abhf7DtqirQUMikzrxytIivMGm6HIDDglK2qapKkCnuQFwrfoSR1l60ss9oZMO5CnmcQKTeDR9Gs
STRK94iaOhuaNmS/l75qsmLzY9xwhLKecBE2S+ZYvrriR4oPukZpnbrUWlYegz/L1Gnj0juURm/+
zQqxr7sYkh3auLbEQokZzuFvMC6ACb1gRsUZz1Tt2WxIWMdNoueAJ3VdvqzrHCZwzKh5czcefMpW
IBuOjtBrPhtWSZcqWGgDhNjZ/rRaC13gXCncwVqrG4M0LiJsm5TNRQ81Op5nPmd157R18HGILa/M
MOhYbi28o54L404u9OvEQIPw4+pD1ZU6Pka7Ve3v6C9ll58Tzfasb4vlZbebwuclOZg7QYk3RPXR
a1wUMsGtvnAFdhzEuCmZuqWNyneg3ZN5vPo0kUwUiQ3vhBP35LyKsDr669Jt+VxomsvR7UaWkRGu
uohtoCpojsY2adj2ZD35E3vNcQxEg88TWA4fTVVaVS4Cp1MAkevgpI5j4mOD1m1NAzBeOo9ySxin
+JZ2U4EsbLi1AjPqk0jG7iZamxnfpjJ2ZKZXq5BpF7CV5WZCNZuKeXXq49QzSM2iGVfCQxsWJDYo
Edbho/Aa0oxgr9GWRsuO84P0GAMyeQuNIuchnJsTsiEsrVcSYVU+e13YX5pYxH1W9i1tQkNayZLa
eyCox/eCRIiAk8XDY2Ht+xMFzfhkha1srwosfgTwJ9bV9CfOGYRV2J3mcxkEt8neEdPY4wH2sCKj
NadxINMWycjUJjfTJnF5d5CpSQ7cJPnWDBZGZDo698QAlYoZOh2HyKogHDd0wI6uL4QPqVuLdrJO
KlQJrnXJ6LpXbmUn5XuEc8YmJ6BdcLXchKCIZf4+pJtw0KrzvOBds49brPNoHfwW1zCOoXTUdSJP
WrC0jgMGZxY3N0Y6U3qQAFPfqyonx3xNWHjFOMjoCKQCIRimmaTUuRJTfOqcURRXlTdWdD6daNWF
0FFTXbpRRZZOycEsb6FjDs0FQ1/V3bgdhg4XnP91yfONZcmBnM3NXCpbyD4biy0KU6PPXzVIdKtj
7NR8zG5gjeaOUntRsGcT7X4rvIg8SBXafXdblv7eZ6gxhL5dK6ToqSO6HduyYOmqCzWHlXPgBba4
lg7l4B12qMEiM1NghkOLMaPKS5rE18ZeducUnY/33Egr8a4qXtqeml0GsFnp18WtFdVmx+9Oq45j
EyzwMgk2H0mc3tb6YO2bWx/9Ze77bHZZ/ffj7OLMRyZFERxVTIxnbiXkWZ58uyiiKU96isG0dvUQ
H2dvGpfLZZUYnWxqs+dbYeTUvXPYI8R9ItVQPxURfnuZqYt5+TgHJesxrZ19jx7mnYbzOjnHyKUI
Ncb1OG9s8Zuah+ZqYVWLbHFVEBy9pC6Kp0nNsLapp6eG43jS/XbEX20eaNVBTw4sKJ2ka8P7z7qt
2qfr1mjHZJ32dnkQq1/GGX28anI4EKb6nonhHFzmAk1KhkSlczxcnfEQhn3SfGmxoHmOo67TV0qO
e5yD+8k137jF3TEGhjPXgzduhhO13qyT2UpvO+yaOd4J9jCdZuzvDYiUmnsnY/gN64PgsN45+Hjp
bLm7uw0+P2aEfY15Yqguazx/xksO+ImVFjAEedCeX2GHF+EgyN6+q+4UtXARj8FST2tGtnHv5rjC
l5zcHrfy5CWrd23F0ERzwNZQZios6y2dXW94aELRfF76MrBSBWtiyrZpoPQdRkQeqZzAHfIQMsVt
HPbRnb2WHaybWUyfyIgdTvs6zvHJ5YkKD+uwDzKHXU5QjezRL5eVZK0vvb891o5dxGmBg4Gfb67Q
fDI4Iz+RIZGswACOsVMgyH4jA9Gi1BzgscZZLZ1YHvx6F3dABKZMifYJL4Hf5JJtgPxltqHZ+Riv
qyxodBJzW59dUI4Wze4zSXXJh2TuN5XizOfiVjTJ6JNT++2Xzdl2i3seS3otaws4IuCbXcGIqAfo
6txndktwRI7zjn52rSZRpv4gNpW7XZJ8EpYhlGyHb1XTC0rBUdKEo06HSI7fePitIU+iQW9X8zw6
229DTX9wuSXl+mGaurnm5g8DnSNkTUrRdl4mCSJWtlNzw8PUDz33dzXLLYmR9SROtRxGCilp0z17
2dRXZZiHVlfjeGmpEJDtVEwORtTkxkzLLQhXUz4RykdpcQf7S3q3o+Uks1XmeGK06tgmRHkf7XAK
wGstEhbVo90mmD4EgEohAUGQPr5O8e46JhXRNHgvlkUcYh5p3VvvqgGHxBNUNg1A0U+r3T85sgv0
IfZWlLQatkiNcznwkTpK3CGKLR39SeMwOlau8q2jHxYgn9VczfVxHpjxchhAlbkQkVeIfNYyVFe0
hfN+IITCBbTwJkDyk98zJh9OiCF35/OM68v8IEq7iy/8qgh8Pne8Ih/61t7Wl3H2C4rVgYRHd3+3
1FEgT+AENt1Mp0uMLDL65Yqdo1VLPH2tEmzKbmw10OShq7BnJ40k/gD4v0N3dr10WVy3ZcylySb/
UjTDVnwybthOTwSGG7BMlHM0DOkkGYPRkssRg/U0ImvQf6a2rsYn2H5xk+2QCapvbm0tVZCyj6/h
owQOmnLSKf2V9WWSmql+7c/NryWrRD5wNhWBZpLW4KzDiWkO/i70VeOV2/uhctbmNMeexNwznqJb
mwwNgDG4eamPKP4CJECHTJkYomcSdcVlIfdQX00WQwa8MNcZ3fFaiRd7K/SLkrXzwTgNwA/hIjYM
G+1TKeKSjcXsQt+oTqVpmypPnH63Lv227vt8sEx0HSkohldCJfCOFxUXY7Y4fh2kq9fH64lUSMdH
NkpmSerQkrOhWWp7HKGWd+ky6sVceUjxGOxzvylndRtTIOne6fI4SVqXDg0rzkwlgEugRbZ+ThxV
fbMagYOB2VrrUVUykcwGFMGpG4DTniUtz/glfNjqbnb5TVmBn9UNqFG5pIteLP6Upj6Ab67BHf4L
jMeYBpyDPkuvWNO2WsQ3Gffrh3FPFiuvRazidLaqdWKLIeKXp7yoXx1AUd5CVFktH1Cwgge464gN
gBWVY0pe9/xVewZDKcAzRV1YGKaGJEMOz7L3FG9YzO5Ds5h1zh2zOV/p2MpjHYn2oe3XamHmXVnp
bkKcv2TTkEuxB9GcG+OOtBHuedTizPjm5kgcyuMymgKTgCWmMV89R6/Zrvbok1yXANPR0h1e5mgK
Ta7tub3fItuUh3iPWGazvasL7DeXh6LHavWwgbg/+PQq2KiKpnoxVIsPICPntEkzLI8m2SawQehX
LbdkDMgDLVXPi8MpN4UDXyQZhURTH9UQT1sa9nXVplgPLr91SChoN5S/3+ADpDswpZ1a01IFRek+
NzSQ8HC1n3c+HseH+hy+l7XNEH+26gRvRGmr7lWWwrzMXlnnBXjRWTQ1hNdWEXCSI9ktaNfBpTnV
6q1nAN3F7UefwnjLtSwB/xdrW54KJjEVwgerXJhK1Wucuw6Hb+Zb0XKzJhbmfqbxmxdaqjrg7sr4
umubBb/bwg7yZmYCmw29stZLt/ZjnYlE1K9Bb2Mu3Jie6U2gAqAW32somRF52XveoLJiTxGt3+AS
EWr/YAGYMENm96uuhqmUVMsGLAnXaUGvaSNATTV7I+FN2nKekFvNyOmb2jbHpIvHIkUA4PkpYk+K
fkZjfXsGa5gOhfFA96kGCwyE/jd8RDNgf4hNkewEEXjVvTfYmlXU7IztBaDTt5Z9HmRkiUni6uVM
Zw6i4dtXg1L6q0W//yGh32HGV5j6ei6c8VZNnauzKJTWvdjLmmDeSG5TWhKLyMYq3OJp8ImGBMT1
nC3zBovmXicMRm4pEeN7tZKwka9gjme4fiRYowQLji72sAvtfBK6ek70WlpZN3vhxV7gqnFEEOGM
me1qDbQTbl2bmbmZukt6QfeRTi66KkpK5sOIoQMB6oXqIpYXs7rUnRtnz3A+gcPiaW9oPo67NK+N
nlGu2p2Yv5Gy3LUPoYFGnLv2GRQGlmE4FCPDejBqT6x3IRq5W5MEKzQk3zTPYSfs+4V+zJx85Q/1
9cjru9Zxk0TpMhX7B59RlMo47zwb/KdXr76SWMvbi0vVMVr2gFV15FQPczfKz6EX6DaHwTZ+QJFV
rqmthPz6/wf2ZjsP7NHe/NnE/g7SgJE/PdRffxjOf/+p/5rOW2HwC1Qq6D8QeDF3gbD43+N5K4x+
IVcB+364yzheY3j/P/N5J/6Fbw1wh8VQCj7u7+bzTvTLmS2HIgt3OsiUaN7+xnje/ZE0FATIrKH8
IlHAFhFK/R8kyTWjG9GM3UEWoXWA97vkkKUiHFkiQdHRVyLXsPGvNjd6hLjzSJRBf1BeU10JsWOB
7of1RVQPGsJ/zDmGuPmaIfYXZFvTVYWfF3HW+h0Q9ZrW1pz8WrqOfUUmgvkLasqPXMIgQCqOEAbJ
a5y4WC+8NdBbFLV14dTdQchiyPA4x3i+qO9oXMfM4nEk/stZ/oun8gNN5ffUhjPd5X95DedrnonM
yHiRPlC6vmV10dBYpt8YjBfKbnMGZq/MlT4ldrfkv1tU/+JU/P5Cbz+jtxd6Q5SckpVRWiHKg++L
T0PDyRV3ydPfvwbvBgL/eXUxTP+RgGTI6cGfGhiBfBQit5ZxyS0DDeDPr/KG+/39nmGNjfCGwF1s
wIM3b4V6z5a0k1bOAZ7kJV7Oskt+K+rglEzD8zxM74fROcCLcI7N7tx38Xr356/gRy7lv14AqRJI
fhBwEgfz4/sM5UyAaFNbOSkB10Iu7c1+5qS1s4GssCx/5SbzRkX4r+vhRo6hgQer8m2Wax0gWt77
osgrupQMhvsXIEmG+GftYiGiX6njQRYD/z6Ymtc51I9//nYhwPxxlSbwfFCmQTxENnOmRv6OfeP1
69nDqqgPEC2uVKBvoV24B+aPr+Wk9vs2DO4BwfpTNyvILZH4Qm3x6tUCE1FK/4oEgLzd8IWS9l4d
vWr37yY/vtV1cN9F3XVshbd7077aIwz9Om5zuQkPRMVaae11A4IcFFddMlZ3rUNQO5kf32ZBxAtt
Xp1thXe/e4xf+71+DBz9qS3Cp5GxtRyC+9jmyn5UvqdKEFkYNF8iFY3oMJl2nq+2mKJPzy8D0u6Y
ln30tEjJJHd17v2p/FJAwEdibn+MtyYhy5wvBSjFH+1iNQemtkMqqhiUYFxd5plcSoy9yvzNbXNr
s/d7f5BxzhRxTNXcXdeNe9+MYL3f3xmRpjfbrLd3vj7vebXVAs0t65Ud6fambnHTB3xFDdKs+02/
d9myLnFuwX084OJ6qz0mGHsQfoQa0f9mEihRG5VKJh3unNVVTRa0s8c7GpOTWzBD6HX3JcR4fZ3j
W5pqedGOcr8B10yOWxA/hUW4Aug3+02s/DmLKnqqgCL22Nf9TNER3TpEHKQI2/t0tcCD98i7V233
pd28D27tuoAJ43PRVeLQRbwEwJ3t/flzLaL+moY4TsUqql/R9R4EgFw2qXjMAgmYT7ltobOHFOXT
zGTgw176/Tau/sg0J9ZxXhmayaj03IMtuQmbJ4mtcHrYvqCwGVkTt0klklMwwCnSWxinDDi++D3y
CCJzFGQCbnCZLO5hBMGnETkHOMrgXooweCdjlsK6r8G7hduAPdR+HFquxBR7uykY4DOn8No8aDVx
oCAWEGQ44rCMfY0X9exW0eX31y4YgZ/sPrrEHWvOMLr9vMzua1hYT3qd1LFqeFyBayCK6Oo13Mr9
2JaLm5Xjhssdg7MXPNbNIW42fdHO4r4La/AAubqH2uN1t8mZx1SMz1Cq7TxowjavnQRQXixj7ozc
p6Sqy6PX9NupH3kEo9487wELwArqV/xW+hM4x7NZo/bACLOnzQDRjDo+zJ65eYa1sKJLcO7pXN2s
nnllVqP56aK/Pj80jL230zLxTYXin8+P+1S14NzzOYGO6IcUhINfPSUxYRftazDzkIm9+1IP4S3A
2Y1bLL9qhojdRGvWrmN7oz0WPEBYcqoLxiLT4t/vxUxrxow1j2NiCHpnOfSijlLTJ7fO5t0L8CuA
6PILQCGNtHS4RjE8B6689i31bFncqS2qf4tGa8rhchCDgRd1Rl6M9dTU4XZTRRWxF0whoBCcH9Fo
/zp7Tpitcfxk73tLs2U92S6r+/wvXgmzdBRf+pJHFjHO04hn8OG8+RoTtTlUreemc+/pZnhoXR6O
/rzw7eKMEQwF1DdrhT2wBHR2Vp96PlsGqCBRErVZrwhFifMuhDm0Y0sGNcivbj2DFDfDZKlJI9Jf
0mDkRdqW1dzYO69pETGPqBJfAkMjF3RYUqX1Dglc6wnyjOy+dnt12fpxnUGAb9KxGRDZV1+AuJ+H
bngWTMMptaRLYwTzrIpYJzF2JbikVq/QK/bj9+fUUtETzcN+mhos9cptSrJBnieF8cxTUQbct/n/
Mvdl3XWj2ta/iDtQg5rX3bhNJMexEycvGpVOvQRCoObX36nUPadsytv7C0/fGOepThUbIxZrsZgN
NkmkycO81NhcJL6J6wY3oH6p7yHQ2nzS4NXUe5pVC16Wsp/o8NcHd/bIkfj4rzLqfmhq+BZvSLK/
JK5DO7aVfVm8HY1idt7Bth5Pm3XLnEtPTuIIHaUpddDGQjtSzXeRh0MQ19b6OEDY4drv8hiQRmxt
PAVDoAofhVzl6KwemoH8tcCM/M6LWtjR4Py+Ui4O/Jr1T4AF+QgbiN+88zMJa9B8de+dtUSPQpNl
uNWA2RxjD4+Hu7EgFC9GcJ3Z1Y4iV62PKTuBWi5zumASi8ZJ33ofhgIsxXVWGog1XgcAIVTyM5pr
RVoTOHewgf0FQZf64DutPEyxxLW+8OjTDI7DLZ5s+EUmKP/ioAN+GUEh+D3BCxGu91XxTeakvoft
y19oPim0vKrt+1UUQlwZgI6guznuEZB3/wfndX9VOp4GSALBooFmwzN23hxnYAfQnpvwjCk0fZqq
5ts8Iz1vhxPvsYM9JOxoxrh4vHj6nRZRt35AL8g9drLCTZFueRHauLftVmy0EUu8FfuwCxEGHAeG
t2r8QXg5uPUhcLKXckqZHsuvfYcT/PcZAc3QhErefYTh7Le84dkNh2I++lB4vsERv+WU5qHRaGkD
x5gftvN4XmFmU/flL8XdO+6p90MffveL5ksX1rf1AqWgdUWVIGc8tMFBKYbtDEXvo0TAuTjiLkBO
WlB0NMGOlfVvP93ldha0frfMwINBNBJ6H8Bo7BB013iZ/1hJ3V5A1FIdxpnNd+6EHCInOd+AzIis
WI9PwCHjz3SpxI8iHptarF9VGQPTXXwrc6xfPZS/eI5/2xFb0G4Fxu9yoXOGpyWov4kKqwnpPO/I
In2Ok7SxM17eJmDetXFhKCgqm86WUae1uOpBLKA4NhHOqiAkDxN+adO++QV0p7tfSyjnAJ5/Tnv0
t0bTix8OwD0AvQ1OIVCtBCnz5Q/PSyeVdODOFYY6LUrAocbixvM1PLGacMdhfYVaBM0iOjQH1CPv
IVf5yQnFE4yQ8CqEF7XWRz5ffQ8lW13tgUo6dkpcVMP6MZ/Q2M5xcdsXUl5nI/3OopHsvIx8Bhr9
I+PDrXAifiFmdlOQ/NGR6kflNleQXkTDGttaN9kvPlTjvmjLmyAXKNPwmp0wMtY37YJY7jIc3F4Y
XE9b7Y5mPAIde45VfuJ1OHUqD7bSgJWDjTzW6RJxdG0G6KTuIbeBqhFCBvtykiv6oUu7a3k97wlQ
XUdF3DMMpH9dUAMAH1304HHHBlo/xF3/eRne8xC+VmVEDiA0kqOGmv0ePQM8NuW/gD5DZSbrX2+X
/r81DIwPu0kpgDcH/RZQ/Yy7lqu8bhQZ3qIBvJ3RAq/9a8gurB9gzpYfpVy/qCi8FlB8Ao7BvwQs
OdnKSXfFgd7G2t2PIy4Azoqcu9VMdEIJtH3lAcXA4tXfZnCdDy3OEN1F10upD7IKh+vebX4JPjx5
HJWOWnGvqbwPM2g6sAaq4Se3NVa3tO/C1eqoR/+D66N03MpNsqJyaFGEQ5ge3QIXSUI2OAMKTUdU
bbi0/K7p9MBjPHZED5FEiBDkp7oeyBXc1fBfdizhK/5NXKSeZliiPfSxi7cBOVUAfELW5LBmSON/
Z0bcufIJiQEYVnJEx3SpMcUhBo10eyhvkYsbF1khjheyFXbygKvKNwWjLVDHnA9eKWCatY5HFM/Z
TV6x9W/u/h+xYB76Fv8ziS0vCDH/b0SZy5/9xjGR5lD/P3Jk0GY5zZHZF2UHqvDP32yb35Qa/Ot/
t9rQ9fmfTXMFMYZCD2I5OGH/JsKE3v+AdgK+MMTdIE8Qb+7Y/yHC4P9CNwDcPCgcbRId6Hv8HxEG
PTgHfK8QPBiIQPxBj+1l+4ZgWJSYIbRxX4b8uAIDC/WR/I520wR/8Tq86qfxnFziqdENtp8DH+dh
Hkl+B8B+v5/Ae7kYQHC5eLa6Z1tP/8zdODtqzeY2006U1sNa74F+n3cq8/mV3ehbk+ZZTyIPXdxD
OKSVeOZAcZqU74UazimenVqYrW33bPACWAYe0pmlTMaP0Jh5RGPmz5QS/lmW7TefjR1VQP0J+Hek
LdwiZ6+/nWrnYLcmRv7HBXOqcVb6KaH0gWUZypF2Pic/72ztrX9ywj8TN9IPYFxxFaKUA1Kmrz/j
SVjdDHTcupVzeNGjf4XGaQ8Lzk66V7ByqWDOEFR/pG78z2+bTHPUs46AQG8Kxh/MfSt2tWr3u92q
Ge28NgNNO5vxQcAtSPM4nlAyAo9uNbhpRE9BIOMBm7x0pB2u7WsOPxiwl+wGN+I3JO4SzU7jpmwJ
vnOoMwaN99NuaCN4gZuBLF/Wuema40uubHqPKt+1OxnMrncP9tGCq5abAjXvX8AIll65UfVnirb/
3Su/ifvPAgywkSbHI5iboueDnJ6DQBxZLrgRuxxPEk3HIezTtgDQzGDtQVpBnZN8OnHqmBqlzGsC
OnqkuVsmvNnuXNbLO7UwcAftvqn78uRhntA61ANksRbQIdxyCXee5I9vD/57lq8cD7/b9s+WnSjo
gIZwy7yDpeuDCyrCoZxadqn7yl02qzh9MRHp/Ayg2Yk3HkDMYpiCHJeqnT+OUaUPjHC88749mVMr
aYQ0BGD9ZiajSDOnuhwKP7qCJGl7bTU4NXKy0gt4hRC5Sccm+5jBKgG2t5ll0qRGSOduvkIvh0cp
E3AHZoKjRnb+SKX2v4FhqhGCbzyKnkc8LSES8QiEDHgEdXbm+59YcpN9rtbSYaSdedqVAe7aPmAZ
hyrwuj+zb/xn8kZKRsfbj1nbcgj4qvKmahUIPbrwHuy+6fZXPdu8sSgDruasTzsU+zsV+9P7zd74
6e3Rtzm+Ehq/31eeje5NgDJFsQxTKN9Nhz7HdWJSHbthQ/tnMhH/LI8R214mNHAlM2ShJ+DOYUS9
iz3bT2skX28qsoELP4DEf1wAp4k7mHQ7sn97cU5tHCNW+8VzhefMbipC9z1onu9EXv99Dzr5yvr6
0NBcf/lVwcSIXQD0+9StBNgLhCkgHTMuLm1m/i/fimhqABIVTph6TnYdoSE6hse3R359w7imrE3m
l52gzQJ1Yb/wj1kdB59c3RT7uFTO49s/4W6F8r83JW40LxcnIBHPvEFGaRviHRH3UXkj8vEjH0EL
9aKyBOGb5N2nEkBWvYpfa5V7l2iyrI+LJ90dXbhzOeY8JrtKd8GNUxZ4SMmAmiqKuf6QS/kN7SKN
DmV/r/ryOtoaJg44qNeDaN34Zi7dT2//Iac+8raGz4KLhjofBJ4qUkApl31bu+Oho112Rtn01Ojb
P382+gS3Pi4Ad05LVX3H4+67Wrsf7CZuVOsa4t3gbAhIkpPpsxfMd+va/bAb2jgNmg5NkGWF6Kui
cLFzKU+zEJ7fdoMbx0G7dAB2zxg8Z+FtcDs57Zn8tOW413akcRIAdAslewyahmFDEwZA9zGnzgq/
ZuEeQSMWf0UFZ2j0OP4fieT+59SE9MXLr+uNsWpzsL9SiNQs79Doqm+gCcn2oMexg9VqmU58kCfV
TNAqTnts/B2Pm/ehbqxuRZDrfDl90L4ZGI0DpPOduHqYeyGeVDZoqyodwi0vR29diAe4HrJWVIsb
aMF8hSXomS994nyLjJj1lqH1gZ6M0sFpyoRBLG9HCuLewmjgnLGeodP1z7c1IheccRV14MqlGj3o
L/XCnB0PXFh/lqV8GDvWfwijQV+1rYJAf+Hw9bIuM3Kc+s65Wivu3LXLKKC3EII1wKvO6rLpRkbQ
A3tB2pxTloKfTCFIUV/Couez3VYzoh4PLMHAvAo1QFyDM9ble6BUBruoj4yoh69B5GWhRBEA6v6F
39PqotDxmQJp+yavRH5kRD4w/7VXjnAknEK0uVjVBBegFFRHq3UJjShfnamAMIN2cN3E4ypH8/mz
jvLM7hg3ZYA9ACmJm5UutPdrdqyXXEPvn652y25if7pidsG3y4I0h73mdVsMj00slF1yM3Wzq1z5
9cAwuJfp+6AFzLwcmN1mNDVwgUiEggVogenM59sq5oeuEldvf09D8eq/oW0a6GgNb4w+F0Fa+VNz
C22b/JuvwuJjkEFFp1IV2LyQhx7v/SbLd1Ffhh/7Nfwe51370JUgWDvBHH2Go7YILL+SEdVRreYZ
tKkmBayT4wnZc6MPcHILLL+TEdgUvM247Zs2FSy4REr/tgbKsZy6EdcbnwEvP0GTAv5UAR0zgJRL
wdt5+1OdCOzQCOwMoqEE3q1NCtLB5ugB7fncl3bpb2vJP6/NwNaQQY6bftp2/kcodF8W+Tnv2RPz
NjU7ScBZmI0YGoXwOyBNAuecCeWpkY2cXfsiyNfAaaCx0HxbAeyRzjkV/lNDmwl7bVs5hsuagp/2
rRtc8EBA7DtYfUlTuK2OhooOoMWlsw/QCOQk5eUUiT/TVP9vRP/LWqSJ6sbzoizNZp4dSNWDtgAK
nOXcjfAEscRZnLJcU4fD4XMGzWGXVxCBeHtlti/3SvLaxNOeb0Na4NlWZHCAynz6c+3a8TiBV3sv
Qr+/gsKIt5flul6//VunPrERrRN3tL/50aSL6vJbEIPaIzwEpeXoRrTGUQ/ZddbW8HzFbYFk4wOt
zkn9npg5M4JV5VC27ACaSFXFw2s39osLNYfa7igwzQUKrep6nbI6JRloWK2rL2ju0DPLcuIDm4Dj
VU5OUHGVpSFjFQByS6PeMzjt+Lt+nGi783gZbWVc8We6kf+Nhg3v/2JHsXVSHkBUKQlw5YRQD2TD
igVg2r3VLjIl9yGJBko5LKDTET6OB+6LC/ilOnbVFts2wLMbM3EgiOF7CkiJnAtgu4oFcg5sPhNs
J16hXNNiC+6n0P7uCZouolRHgDXK/bo69WUraXbRFnK8EdDaR0HvQQ1wiP2fI5CCth/GCHX4Rrnw
A3SqtIVJQaTqK4iQJHbfxIjsWggq6AyASR41B1X4P+dM2pVizAjrlhRwG3TkCp8PAXmi0oXaBQxZ
rOZt+lMUAGBtiLYqhfIdtIY6iO1N7pnAO3FmmIwMF58OgtxZlkD69AdpcDfsBbO80PhGIp7DWXPk
shlWhBq6fVOewKYmsoswUxwaB343U7Ai8fZdQC0Lj/vsy7iwyXJ44/4c5a6EKGpQovIpLnms9mvY
X9p9TyN8+QpMWx75ZUrDBbbwrQexTuC5ieXwZipeIc+3gLOcwm66B3s0/qhgC2O5F43wdCBSU+Qr
nVNes09j0NT7zpkt214my4kXBPBQks/pKkFDdRcIcHWAMxzslt2I0YJjc6wQP00bOEr+AFJ72Bwv
ok9Wo5sGEDGBYIaQdE2bYvjpuCKNl3Pn1rblXql+NsTM8+PeBetdU67HtFhkeZcNsDzkrGweYfAl
H+xmb0QqqPcKBDQxpmFQVx+IgJxY0bb+Z7vRjWQ7zL0LGGAo0wI3xasByOz3uFVGZ46wbZTXlseI
1CLXkoRgTqZh0flgUsbNoZrAVV/yTF0KldfizN7fFuO1HzLiFmqzLBsB1U6hSQPVIz6Ef4Vtzz/N
0ZLfj77YRAKhZXgmDW+jvvZrRhhDXJFDfkVGiSvYRRmTPVjWdpHgGUHsVUGwFnQWKVVwcgThcN4L
APbPLNOpiRtpFsIREchvTpTUvXjXOx/BrD6D0jw1shHBAXTuplyA1wQhLgXY8Aw8K5T4rDapiQMr
uyjWa9Fh2p4PSZE6bHfNkg12h7LpGAFBN3gXeB6BHhRkpqSElLQdJAnktZfHQweyBgTyXZKAg30F
cvHdRFe7JPj7YetZoVmqLJ979FOTAFqFveOAc15ZLogRtQSmBpMaVgytuo+0BwJDt+po9ym3/fNs
2lDp1UVfUJIUBF4nRQE1rxGqvpYbxQjMBlBV6AkxkkBEoIWGMYEEsZrt+lCmiQSDw6ofSkUS8ISg
79qLy8yvAsvPaUSm1nGZ94tPEsjzPUJgZ5/X+ZnnhhOh6Rqh6eZVpiGpRBIBrR7qs+uq7b5YfU0T
3xUA9h50kFRLIHFw4YyfJCRO7EY2Eqt2VMx0tJCE0vadXocLLu1AaZBverkFdQSuHDQCSeICPK2H
4BCFUC6ym7aRTh0K110tMe05F++hCXtsePDLbmgjKqEoMS59PBI8DUb5vmXqC5OO3eltCswzaFm3
GqStpIfdy26d5jvfVY928zZjcl4gOwipqgSQunvVBnjR1OFoud7uy28Jc5wcSnMzNqAId4rRq3Lx
LHegEZFBNsD+CZrdYI0u7m5ZcNdQvj7nh3siKH9f8J+dg6CAgblWTtgo/XwVMLAalGM3cROhJevB
Kwm0PJIx7I4DkCpA9dhd0018FjKYK1mMWRe6S1A/kJmfqRRPrIeJzprgCKSGTJNkqXq227KwH8FE
1WoLmuisVksc2zKME18sj87grwBoQR7ZbnAjLkXuT3HfViJdXUV2jvIeHahkH94efBvklUqTbsv1
bJvEYw41MWcd0nrtP8Gcu7lYwvU+hjXM8e0fOLXuRnTKAcRpPrf4AV5unBHIWRUB6iu70Y3wZNxB
ZeLD1bcsCojFds6uQ5PHcnAjQFk5QUCvDHlaRcqDnA0E/Jdmskua1EiadbQB4LwVM2eqORbxEF37
ECI981lfvxfBY+TlZ23gcTStLUCUTjWrryxu3D1EHdSVW9ds1/QQXTizOV/fP1CNePlDvA9n9DoF
cINeDQ2PCp3c40i8+CEIAsTY21/51I8YCTXTzQrxyIWnUkb1nb+G4S08Nb515crOVKTbdP8dBlCC
ePlngFZG8GzEAOTxwbdeXNiOHtbcr5KKr869GEDREjGLLmBlsZZW2wtqMS9/s4wWHZKBbDnRe8BT
HuieZPj+9oq9HnV4YTTGDisxRZnoYNnsuVcKonwXY+17VtnciY2YDitGPKgg49aRz/GtP6zgqC12
z2yO6YgKki3DVTvfkPxF8Z77Gb1fHUgn2C2MEdMguGcEYlgazY7qwYfm6KQgl243thHSObDlredW
EpC/+k5U+Z0OIBxnNbYJpZrg9QJd2EGmjApo+ELFkVb/x2f7QxynY2KoxsGdfFG1MqW5+g4C+Z3T
NFYQUajnv9yHSqGPoV3I70vV5+98CHgdgC9TZ9okJ84FE0LVSx2zgkQ6hc071JJli/tHSfUImesR
D0d2K2+Eac+dZhm2RjZcUzgE7fxbcGDv7cY2wtRxiDvCzG5JIYB2Q7LwiwrUD7uhjRglyCgMWu1R
MksSwJHGeRdI7888kv/zguZE7svPyoQoAkeXBV7ZFyiod/U9KD6WW8aI0BHwVa0nSFpUvrqr1+xr
OLrc8lsaEToLFUKjnsTJIMYYUjfyA4ssezFgJb5clLFcIdbK2zgpSmyUZeyGA2xwPLupmzgoFAuV
HIduTNcgekej5R10SB+stsq/QFC5dme4XPRp2ONs8RfQtdHptDsUTRCU0BmBDUA8pAWLv+Q+tOB7
9PEu7GZuxCYc8FCiBWsHhJW4K9ErrYpzoXmigjJBUD2+Zu3ASialU/CTdw407LPgixplcNWHlv1S
yF293DMsnlmQLQS/EuLloxqDi1D5k12aNgntHWzZwEnJqjTo9HgVOxD+b9vuTMW0HVGvVEyhEaZV
oyVwUxxPcGHgXZYE9hptwezgDI4JbGqlV1STLqoUGkBgP+Kte/+7T2i1bUxkU9tDlKWDBCwe6OMH
kkNsM6J2EBLHhDZx6I3hvKRlCkW4y5Vl31ciJrszALqCLy5roOc0A4RAytTtig8lq36xpbd7aHZM
/1W3hgnKADefVGYqfB+XY/fFLzxyJlOf2C0mvAk+LC2hEBROg4rcQ37vx9hpbbkq228+u8KGsqyJ
V/Zl2gu4jkoFxR9YIPl2+zwwIlRCqreFkEyRNhH9HDH/k2rkOWGRU6vivpw5BHlhZx2LPK0XgNen
vLyC8Vtud/D+FhV5tixUgvSu5caIJWW2j6DUswv6+JNdBBmJFNg9t4K3d57Scu73EYPPTTUHtd3U
TTBTs46wBYRVSQJnRwjRQVHyONeLXT/FMcFMYUv6Ba4l6LtV8Vc3UjfCae+slsWEMpFcrk1f9egD
lcEl1GYfwsaxrENN1JLWwaI59EkSOOzRYzWP+aEfuspyyY1M6vtlWztLH6I9Fn9GD+4Aj4lHu0Ux
4pMrWQi4OIVJ3U79DnohZAc7A8sVN8ITmIEYppMkS/qOyCsoQF2SpbF7hnWYEZ/c7wDeknWQ+OEc
fZ2rJfg1QzgmtDu4mJFCe04dPhXQwVng23sxKN85wknll92qmxFayIpAXNxL8Cb7GC78duXarkI3
MUnuCtJfMAVukm8uET005yHsbTVrE5KkJK0IQGDwCmr87qideRfApNWuWjQhSdCgy2gPEfjEn6Jb
4m+JyLPq5qHj+PIkF3HV+Tp3poQtNE6H1aPiosnH0A715/hGeC4CatSAxm32FnWNt5kS7pGjtDvM
TWFZcLRos0KrPvGIhJaet/6MF2q3DX0jPkWdjcAeu2NCevc4b6aGYQ13K7vdYsSnqLSnIdo8JlM7
Xq2K3KvsXPl/IjWbcCQ4o+d8Ri854RFUGJ3VgxkTlA7t5m3EZuFF/jxA6T3Juw4+s/ETRBTtHh8d
E4tUSj3OYCPKJKj8FgakzQVo3JallolGih1PrXUeymT0/Mda1Xehbu0OFVMKq56GgbcwAYZ+qg87
HCdSzvUCd0K7AtQzArQqVQDEYLQNX/xoKZqtwRRbJk/PiM4V6M9Jl0xCOLaAg2bUwGh3lR+tNotn
pE8n0nWFhmKfzPCL3EcKrlTukFuGkGfEp8/kiviv4GgF961FNQfHp3aVs4k0qqICTtBO2QMr4R64
+svF7dZuSYzEqeK2ZeOIkWUw5xdtPsPuKvQsBzeCEyJUvhiruUvmGKaUbT25FdwRm6I9Wk3exBqp
WBVKr26XuAGMVw6V68vlEnTv1Q64A+epl7lojSSFdanXJaMsbrWSSRfRM4TeE6eiCTfCc4XULGBd
Aks6CUMXIDThTMZIb7fXTcyRO8OljTDRJprjPRLeEXP3C4rZ3r3d0htx6sBRDCSYqU8YhDA/wXkk
gBxp69rVAL91/J9duLxWyLhw8jaJW/lQM/FD+eKz3cSNKF1FE8IwtFKJWL52kn6HOqXdsWtijlbJ
MtLUGHmcnD1b4am9ULvs7BpRiqcy5cMUWiUagpO7zqf7Kh8sa2cTc7RpmE5ul41Jplj3HT2R9REX
Abv8bKKOohw0eZdim5cR+P3wbvsYrMwKh+A4RnQG8BmCU4DfJXwR8bGVzXyFvvw5Ls2JADWhR6LJ
dUzpOibd2tywVXmHIp4sT0ZTVwoijOPUuA5P6JqxPTTlP5A8/vH2Dt9C8JV2oqkqRaZqGdA2w9jM
i25g4+59365f/c6bessi2gQhcW+N6tKfhsQZAnihwnGwX9Oyl+ycEM2p1TfCNINjDTxm1yGJYCcP
Gx7soeNCfO/MGp0a3ih3Fw8wavgI8wRWZ2mjeXeYW7ggvv0BTg1uRGuviiUKq1UmVSneuzC2L7PK
CtcIi4OXCSlqWauqtUXtpauHWA+XDDrGVrM2oUis6Ve8LtbIcRUJ97g4PkD2+5vd2EakwkJdC9iU
i0T7BNiS1buepbB8zjHhSKvK1wLGuCKphTd/iDJ33S8Vz8+UXuHr0WTikUIGxwzI+PJk7Gjcw5JZ
R1/7spiLXTuGas8G1eyrNmgsSw5qJNYVAtvwA2xFQmZYRUPwF56zEYCxw+HtT3FCTQfeey+30FDp
iEJJfEh4Harwr9WBkdl72Fp1T3i7jtRjGwgdwbqq2pwCoH8HORnomlD+aaKhO9z4IZyFYcFMJL9B
lxvG32jOwZ5s5FA/9ibHW/djXIHaGNWbhrqo8yZRA32YoTYLA1NYuLa3JRk9dak7qNznsAR2N+uC
sLfLlaaElXJhocVnlycQjr8EpvtpmM/d7k9Q+mC1+3LtoiyCkQDhIumEWoObOe5p9IXBVK3aR/04
bDpii3zsITA/XXPVieZiyCRU5KYeMtpvf78Tpzs1Dpcq6qYMdnkigQ+Rio9jBNvIw7iWlcDFAFaA
lqtoHDR0cz+WcEFNotXfjApDuARDKO/tv+H1A5KakCoYrLcqql2RwDJe3TtNKI6FyuWZFTo1unHY
uIEDXT9Y0iaqKsRD17beBZwxa6v6kZqCVwFcoxsIi8nEW2DPTDHrACRwq8xBTewUPAf9clSOSASe
M6EcHt00IbEqT6EA/HLvrnALWN1xwaI3GYgqsd7MqaWdGiA1UVI0YKoQ3SzQK4Hqvpuz65D0Z5b8
9S0P2faXM1fZ2OoMXuNJtjZsT9HguQ7LEPpu7Zyd2ZG/a8Z/F03UhEq5TeNTKLDh2G3j9q+6k790
m3VXOCxBn13z+QvES7NbArfxwzxT+LDCH/ZKxVReOEIVH1pPwwi04XhDnKtQXheZG90U4KYPO5gc
FGcW4tTONmI/CMe2pl5YJ9or4SUkigPTwFLbBaUR8W0Yk2oKETbh3Pws8uWaCzvRHGoirjxPw/Fj
aYbEZ/FRBfUtVAd+WM3aBFyFBOLBTPYicftIvMPeiK+UbMcz2+LEgpuYq2CFHW+f4bCVFVxtw7uM
EavrPzXxVvUc9FmvYpHEwnkIVRGkJKyWj3aLYoQ6mI0zQKs52kXejOJ8gXk9pCQe7Abf1urZ3TxT
BejCNTpGMXyf9lEB41EVYZ+/Pfrr5RY1VacKNo8DyfMhoQpdS9Iy/b5aaHcjGWtuWt/rP6GMUFYQ
eWpir7qYe47kyEN5Uf8aYLawL7N5vnz7Lzm1d4xglXk9exIEqgReJBd4XfwGvQe7o9wUocr7ItIS
MtPJWkt4+/YXTjFdvT3rE2etibyC82c99GzAxagh2R4O8/VuIT1wvIAK2yU5E34lNq+6YeY88R1y
g0v75TCsVtcjasKvvAKOCjHFmpehZp/gxkY+wEB9tPuiJv7KZ31R1A12PrR6yb4v0fmGm9Hx7YU/
sV1MFapmqMt5IjjISk36i2aC5HGYR9/sBjdiFm1Svyyytsd1Pfzh53Abn3lbWs7cSM9Tn2cLrXH/
CgYyHyAGUsJwl9ndh3DFeHncgNVDhFurPoGH3u0KZjton7iu262LEaMrXGvVJPEg0K/FE0eMykbb
HfAm7CpDJRfXs26SQJDxRvbxHs/rg90+N1FXOc/mCfy9Pok8/wCZ789113yyWhITdLUWPV6NIgwd
AC4Gw+78e7/Gdi9q1ERdwaJcZKrmOBMpxE/nIP8qV9fyVmHCrjxo4ROYB/GkH2V95frkLsr6yeop
A+Xsy20ohymLW492iVZhf1yAvzqUZWT5OY3wzOG4zlm9NUnJ+C0s8ttOhGfO8xPHiom5almlm3le
OJwHCw/WeDlMliIe3thtFiM4SzJBvG7GA4xTI0eUObnuBLdLziboahH15FX51CWEHxpYj4Fg72Vn
qoxTq2LUun4fRTIKkCdgGPi9KeR1uUAmx2pNTMSVLGDZXcVoLcKNaQcdnv2QW5boJtyqKPUaEIZj
XMnwE4PVu8ye7Ca9lWPPiroaCEjtdBrbJHDjHSzJ/SC2XI/g5dAZn/KOl2WTwCwx3vExa+DfcqYQ
OlGtmPJQ0ejWbt4F2CN5jEolrNT8a1CVgJ3ZOj3YLY0RnPEcQg8MVrEAoo3NkURVOjN4/dkNbuRO
9NHjKY79JunQMSN+dq2y6bPd0EZsDsXaLS5Fbguj+sZb/IssFD/eHvrUshtpcxhzkB1hMZFw3JGv
R78T+wrNqGs/XC0nbwRo1VM1iylDwTJJ9wjgof++4txOpoWaqCtYjNIWfeI+GSJ14bdDAeRIU9qd
uCbuylmIg/I850mXs8s6OHSFHe8WPnYvI0kNpIa/YlkkgAHRXdPJj2Nd2p22JupKdQHTYMzwhIhF
7SIRptIhdunNRFyVo658Z8CJiM7TE4SJ3pfDYFetmHgrWcODmi0NT6JGfVJLdM+G8tvbm/xEjjDh
Vp6GfSf8RLcnolHDGI2j083OrEiEL/ZKt8k3YtPj9VS3vOWJcCjfB17h3YcOrS6jYIwPEcsmCNRT
she5OPeM8RsT8dpPGjHL9NqWMoz6pBHj8rTICdzeos2qo4rD8rYtYT8SaWfYcTKucA1s4/o+XinK
1z7kn6shmu+DblR7NFhUWjtZe1k31fJAW3885GV478GNa9/XfIVHb1y/g/MsvAlrrg6D5NFlCVvD
y2GCq2e1ZF972ZJLusw0t0sxvnFaREzlPqEdTzw6tjsQhdRu6AbLhG7CwGIOu8wywEYYJW58sLhd
d9VgJ2hDTRiYjoFxphB2T4I8h94nLKMWVtcHqy1sAsGaqsvdDK6VybLAZn5xK3jXhnageGrCwPpe
w7OinJvEgYs3HCuiu9grf9pNfEs8z8qRsHImkBxZm+SOeApYfLW43E4BmZogME0z5izj0iYsCD40
cfzdyRwrRiw1EWCRGNo6ihA0YZV/z0n7zZ0iu0LBRIAt4HvGmcJqVw4bL+rwOKP1YHe38YyjoQxH
J9MyzKE05fbXLu2bd46O5ZngPHHWeUZwwttVw36kb5PKdZrLZVqaqxVgAQ5jon0d+uRA/I7tJs3s
hPuoiQojfVcXGq80yaBdXRyVAlGOtQ7OIqvNaYLCVBG2nPKuw2njXnohODKE93awUFg7vtz5yxIG
Y9biKqjL8pH4sE0XxWpn20VNTNiS8c6FMnKV+BT2prqixa5kduwe6hoxu654IKFuUScCXfhdVrsN
5LnDD3ZrviXpZwdC4HvD2LToSvREPJWz7+7isbPsSrhGEQ7RY+IBT90nRaUzXOvfrT6fz2yW7bu9
knZNUJgEWMN1i7wDcjBb/AOVsMUGm0DsxRC41z7sG2/7vLMsh0ycWAnHqcUHTwaw/PJj0V77AbUr
yE2QWI3nbsA3xzZZpq7eeV0wwVinvX/7625XwVcWyQSJwZagW9rQBdxviS+KOD6wKrqkcfPFWc+h
Ak6YbFATLNaVrPTG1ccfMEZ0Pk5B+aNjXXkH9+0qJbpwHtYpD25zJxr9Xa1hve1B5UHtWuWJOz8L
MRPuTOWyd7Ji/q6lA1Pzt//6k1MzYh7SCY6igOAlpbNKsYNrfQVuT8bflR00R/at1/b0YvDd8orj
nnJZhIP3zoel4lO3lN5NKOrlikxN8b4Pw+AAVJywa9Q7xs09dvOy1YK0yRou7NDQBmQjadl6NVFq
I12D/+XsWprlRpnlH7qKQAgB2krd52Ef9Xj8mvFsFPbMWC+E3gLp19/sb2Uzp90RbM7C4aARUFRR
lZXJGgYXv0ZJ8hAbqrI9AVD112t6vRdeO1HOfQGWTx4s/dyDR22r0Mdk9KkAbZvn6M6FMU6UR6se
kHYI0eW9HOUKRWvPd0dIf77qoPQbLUDW4+lLjEghA87BrxrduY5urYvj6nVRrTsXpLtEh8l6Rb4X
NPATACEuNi1MGiQFOmQF1CxwVDRrUrC23XkxXb3IKxvqotPINkwB7zVqLyXkN4+K2kzvkXxrVedZ
VXMJs5QG9R7reXvpFilP09K92fb63pG5NX/HxsHFBbFBu3Xo3JPmWYI5NGvHMIIxj8Iv+nSRanUd
Ibrvm+4y8nj+pEz9LgoW7ffQdmFpLSibOgKi4gsKtCGgb8nncgH+xctaXUiaATjAam0w82vnhOhf
lAze+Q3tmGpl2TbJogtyZMF52pCmSIWcv/168BvO3YWDqQ7ZBz1hU6Fgdi7U9FbO+qmP5LlGlxbl
lV/w40K+9mFKYlJg7duy+DMpk5dEL35YVeJyZ0FSmBpIT13H3v5lpHoqk/jjr1fnVa/OExfltW0o
lsbAwCGlNCKpXEWDfiaAzDzqdk3+KJlsP/z6h66sIP+5G/BD15fHD8GhBmsxJLATdUnKGLotikOT
Azrh+nE5iHnW+2gBmbf9lMqCtKjxz5sXDBq/7Fo1wYEyHKunQ/pnrdq/2sGLGRBDO87X6hX0iC0y
w0x0D22H9k09sa+/XrBXvQDGdkL1ZKdj3x8Y+wj235toidLB9F7KAxj8+qM/7MYYHraGcll7QaHs
bVHGzUnWfHnwm7ljzshS9htKNYga1o5k7bp8RcXPKzOAmTueV4IYbeom2VzqigLax7cljerhjgO7
teaO513Dpmr7smxR49v/NuG0ZIdpfWfuvLEB2KVBuOAiahb6sC3Bt6XevAidOQgCft7PuKpGwy32
MyGSgbSp/3MuY5+sM8Z2LHfbejOocW8vpSXRQ1HwOAOBZ/3odVhc9FaQ0DASDTIP+zwFH0BS/6YP
t+POpXNjP10A12DDfe+YaS9sP6qnPpHqGVndewXKVz0LFsaxUHpoQ+dQtxe1WM2ycmjJAw+j5nM/
gn5qFXx/sWukzr9eqFeDE/yaY7Iq6asRMWZzqQirzzEHhW/I4/K8t71XnhM/4RhuJER5bGJtL9EI
EkWr3qOBwe82c1FcQ6zXWdqtRjJ9+Gin9tu+9k+/Xphbm+wYrWo6Q0cztZfZiuq8zf2aoU2kvLPs
t0Z3rNbouodsDs6nsStPa5a8UQRge6+pu0AuSJ8mkK/A+4qy/m0iSAXLir0YbnjiQrgI0oV0gKDQ
Ja5Rhk5Ik5IVLt5v5o5ThYZcv40WL3VUueMXSVWSkj64h7O6EZW4IK4xbEeE3HELquAwDbb4j6WY
T2TqPjVJYzy/wLHevWIKCWvWXg60Xk01ONnb+ovf4jimio4NuoxDAjtq9CcQ4+psU+Reb8iNA/kf
Cq0YEPGkXPACGpshBRbYpkWxeOVNcWgc91p0s6joRttLsa9dNpLp46yET5iPsR1D3fuqkQ1YKS7r
XvUZEjdJtsSL18sWozuGChCw5nuDu75jJPpgElTEIPdzTxv3fy/7V+JXF82VxFpXyFZ0AAEMW27N
Tt6LhYF/cSv1w7IEawpAb5LVugaNfVwGGdVN/ZFrUb90R+CFcOKJC/wKFQvsvAJc3oXsBHXWTztl
fofWhX1trKd0llg/fmx/zuNDZ4Tf3e9ivkyIhHMHIsJLY8dnZZqPrTL3mm5vPCtcyNdk5bxsdGrA
Pd9N3dtxEOJTGenq1GsNYlLSVOCC4tEcp0JX9Jtd18LnJY+tcIxcRoGlc2M7MKUzoKtnED1DR/O7
1w3iIsJGFoGWLIlwg3AqHpHvYI9Lv61+Vx93jLwbEwWNGttegoA+bVOh0y3xDXNdSBhfgAlhK0EM
3W7Rx5b27ETnbbsTLt6Igrhj5byc4jjmFZ7Co02eeLWX7xIA0L/PCj4j81p8Fxwm2WzJ2m/4gknN
qV4VMnza+q29Cw+Dxjab2ITH0RBX/3aFvBgQL3pO3HHKm0ENvJ7mFqVklDft8Ni03IscnCf/oePq
5cGneu0uUxkMZ8rpQyiYZ5DlQsTMdgy07hDCTfKq3U3Ld6M+/MJDV0BQrJsypoQpmXgCqw2YIpqv
4wqog99hcWLmnu31xBokUCg6NbOZr0mfNlSUvufFsdWY7+HcsaG71Jx9ILVRSJ0kXgzO2FTHIwsE
QfVY4wVTDmGbMRroNC7He0XlG7bqCgU2Sq7jeg3MKXrnn6tjOZ6CtqNZ3NLAL9XggsSihcbNrhZ1
Iawa0wVSQyS8J4VxY/ouRqykAPmiEtgixz8pnc5xO53H1urf62rY7mBzr5b5SlThosUqUijA8Cek
+skxnOXRmmzV4YpYGgfICPHnWo5emiQcIsxOjmA30LKOAHZPSiJ+2yvZPcuaeb4dXfzYBFZapTrk
ZTY1PPbNVz7Zs5eFufCx7WiDipu4AQlTvJ43FsaPwVh88hvcMd9oMjHUVPCqLhbRZ5yW8mRD69Ot
jxV3bBetBGbsLO6GgtIuI2LRpyBa//SbuWO7uttVIoujuVjG/+6G3YC1K/HSNcPMHTdLxmVpO74g
y4ZG8ifFiuUNU9ovy+ZitSbAo5mGnPtlmAuTbkvyrYpmv/10oVrAUElDBWkuq1ySZwuNg9NOKut3
3bhYrUZNQkwxYMY0tu9HapozlKu8yqE8cbFaYiLHJAlejSBfKt9UfOrezVUye079esv9kPHdoVg1
zASFMzP3/0hq3/bynjzC9QJ55RJzwVqr6TlpogbHfKTHglJrgkr4EUKZDdLS85PuQ34n5v5flPTa
TznmWh/2IAEHwmpXSqW8Lou0FUQ+bfOyPscTSM6X0v4bDcncZUwFLO2ImFP0mM9PHeSBXiZB+QOk
pOhjMTUyC2NSvYv4yk77StbfEzBIgZaiCJ9A488f+oU0D8WKd1EWz6AiP9H9MOeyKKIHkwzqrJOt
IGk9LuxJrAZN2wtYtM/s2D9Vge4epsb27CG0/WAzlM+LMV2tAStgqQb6sa0p1GHtEnTbCQjPIKfF
AU4/CCqcCbn2TtUg+3vslgaix6Y6hExlFavnmg+hhnbSyIs/2Rp2H6C7gzJTiGT4Z0nn/R0ahOmz
kAh0CBHDO1C+6juu6kbewQW3VQfv966FqwV5w4XS46QnfSdEu57B13bVucoMeF54EE4oQm31/MDR
tAepOSXOcbCVz163pQtwo9E82bbGGaXyQMfHSP7oh+UefujG0vwHzCZYI7BTiLuFSLLDRv25Nd3g
06TGExfK1o0gtBjx1Lx0YMNNPxFGvVpVMLL7XpAHOFN25Hvndo+eun6HlBhOp99rxAWyQWFc9tBA
RYJtm3UmQQB5NnLuz14b6iLZymlrhmgYAJOjvc6iNf5tRtO93yPNpTaLAyEa5MAR+gXlE090lSHf
4hnRu0i2kCqkTrseBAH7/BA12wsAPF4ga+yoE3GQDZj1GNjky17uEPYMSPkp2Ur28ddrHl6v2VcM
1YWuAbgdo0CM7GDNSvE2Qlz8L9J40ckCi5cee0E+t928Z8tA+scIl+GDNiSqsjHc+XOjja3xP/G/
7hywG37HhbvxsIg2hgbfSxcE0AmncqegL0WF8DQu1xozHaFR5nciXPSbjDrD8QJoLrIqXvq4eict
CT3Hlj+75iRShl51Cy6mPFrEQx1ekL2O/QzFpUjTSMUQvJEatLrMNkVPHQPsx/rVBl30WTXYNS6F
qMG1ExEwupdwTh3zC1lc9FldGbMogQukT/owK7SAo7Pm3nPo1mF26dEEJJ0SNY0oMrB9/lA3Nn7c
gfY5Ayw8y3RCvu1lh3xS3tkOKgGdUu+0nOYU7cLFlA2xWn+zk4nu+KcbLvB/k/whPDOsk+WxXp9P
ifxrrsAgWg46QBbTznfcyA1rcSFrG8pkQVLFNWgyuj0jaJMF2qPU6JqR8dZmVT944dd4EjruvLRh
YY84QU6WHy8bPi2tVXTnK264Wge/9utr7MYYLkxNDD2foD4JW+YG2SbTILhqV798kAtQi1cU9ZMV
8G1o+vBzMsb7WbTBp1/P/HVuK564NGrNwY0FarK5hHNoMoSIYPeotg38RpCyAahbzU9TMqomPQTb
U0gpTnnQgmDw1z9/a+GuR+uHQ0qhTtCtQ42rJKZfm7J9xMV1J7K/NfTVLn4YWke7XDjHO1yx9Xex
Q38Q+npeKsZYteuP/jC4GkeEkyP2RM8W/GfL8sn2d/Pd/3MBrzhFl8usMtu+FwEikX4nCrqJY8E/
zBYNW2kjD32kRsf930q0c5EVBhnfUx01xZC1B1mewuFgj/FSBJ/LrYWdTKo40SKib3bgvQDNX2QK
Lbvx21RQ4peUcPFwhg50Cta9ufBt/SgbDdpZq9gdl3xrGx3T78oorhDNoMxfZ7VFp1oc03vpxFtj
OzkJsSfMNHgRXVZD97OldAOxX3nHsl4fXLo4OBlOQzsydGrGXffPjjpOga4jL/8uXegbwhS7ShDQ
XVgwhCmX5W8LIb/7mKR0wW2rYUBy9YiB9qZ7LnCrIflcvvMb2zH3mCbT0VhVXwoxlFmyhJkYjfE6
KdKFtwlQ2dtyTerLVs5fZ9psaVRG29lv5o7BxypoCJddjcbIvnlhBf02T+12x1XfOirX4PiH24TE
oREgrakvYHx8kEuvwAHju+RO/C4OiGMN+1GCPCwSacJ2mQaHV8JQJo5tRgBuHVXEK9xTa6b2/hNb
A8+hHdMcAPBeVB1WF3CfHadlGZsXZFW96DG4dMFtcjZjIBRyJFWio3eLjZdvqhWtl8OWLrwNIK54
hukDfBzzD6Xs3vXJ+N7rGLrYtrbVVHNmMbTSQ5ZEvTzNkfRbcxfbJtHLj3Q1D/Kk6YbMdo+DnRc/
43SRbdEQ0waMoUG+odM8C4OiTtkw7H73oYtkqwRpLQIwzFwt4UuMG/djs26LVyQhXRAbuF6jIt5s
hURne66GUzJ7cSjhHDrG2R4RXHE1VRcmx8exN087M9/8Topjm6wbo3KjpgKP9S5OjC87Osyl9Qqa
0dz6843Vd+PRkRATbw88YFiIh9RUMy+qMC5dEBs7JiQ0FbZzrQx5MawhmaS88Io5pYtiayZ03zdb
E+RTVxePEILdTyuwN17L7lKRlUKKBao1Rd6Ww7tAr2+3kXuechfDVh3oVgSfD2yo1YiDFLpUgmHy
O+QuEZldD8rRXFxdAk6f4rAvnwabVE9+q+J4TzmUiArrob6I/VDnhtQyi/V+j8Xzhvt08WtJ1EFV
zmD02fy2J1+X4rvfrB3rhMpuXU0hQs+otE+cr/lY3+v3vfHski5ybdhEF/IwgOtsZ/Z7DJbstKVJ
eRr7Vr41G/9etlrnY1Ftl2Bdt2zdRr+6qnRhbQuiogool+pie36AJvLYzqXVzclr0VxU2851aPeZ
l5cYizZXe5u2a+l367hYtSDELo9MggmF1EMWBccbG5HSc+JO6prrUpkyYOVFTvVpYGvG/HTKObq8
fr4tk9UIZJlCDF3wJm308SWqRq/Sp3ThamQEnWjQYux24i9JPX7vNdgk/PbSMdvV8KoFN3h5oWNZ
p5rY5skggvcLk1xEWmO6wLZswuiL2VIoyp91se6eU3dst225Kumqy0vXzCStmoBn6wKZUr+FcZwr
RKehaWmxMMfUfYao2KdkqbyYD3FYHNda9kkH+J9CiIe2hSdW6E8VE8rvIv4PEC3Uk+nIhtNCI5QY
gzcGuDGvNXFhaD0CJDoQCbdqUXwoyEFTI1e/0o90dSHjUo8coiLlRQR7nA0mQhBZTfEd27/mhP6b
cJEuFA1yJS34O5Igb4KwSFEynNJRKns6QF/kufJOOgokBolpQxrkC2S6gAwvwRFvPPMBLiJNBn3C
F6XKS7/FOjui+sMcjt/89tV5nNI1RP1a0SSvEMjszfYkw8TPSF11yDYqh6ZH+T0XoPxDM12yPi3C
MK+0lHShaF0tN9NWe5IHdlBZN4XiNBa7X3bHRaKJpWYjCp2ossv5XNT27ST0nVW5eoVXDqOLQOto
C6KywQQ5UAX6gc29eW6KaHne+BL/iVd88+C1sS4aba+NkAdeYjnkv9Y3DZTjntAO6JcvcWFoskxk
FwyIg4u9I+dlBM/dpoPozhL9r1L92ho5HnU9RFmrFdaEBG9zQn9r/6bdG56ZdvtqzYQbglCbg16z
Tk2xvhNs+k1pUpz25CqfnpTvK8P5o927LUPlFJCL/vjQR7HKxjEmj6uq/lCrKj/E9fgULtNvcwOm
FxIDiBmLrXoJw64B+Ep+9tsI52owdi9RRzmKvMIHUTtCfZmPH/3Gdlw4p5RKGQYy32s6nqqieges
yz3W7usgr+2CczUcjdK1XXc8dlj3Ii0YsvTmJ2HMpQt16/UIQRESJXkxiJeFySuA1894XWnKRQdV
0PEmydUUmTlVlgRDNrC58+vCki7YLUlMM1U0THKwsC6ZWZO/UJH3u49drFsUrlO4ik3mrCQlPy1b
beos1IG4E2RfT90rm+ri3cKJoVhocG22bTllBfhTnky8NudwKQ+/y8EFvdHK0npaeJJPnORq1IDC
ys4zjndBb3tcH/um0JQBThfepegRAoOKTYaS+eUPXK3KJhlASVHYJD8WPoJ2TukHHWjplwt2oW+C
FqtioNvLy9W+nwLy585iz4k75mqODXfkMcCi6H7q9JkMlZ8rcZFcUELpinKbEnDRlKfA7juIvTz7
BKTLU3YcoOyMhh7WythDjGQuGh3Ce9XfGzV76cK4gJTQ7dY0OC7b2pxsvcqHmR5z1hV2eEP7qj3h
w9RXpNEJTdXEi2cjhuA8ikQ9NgofuUFL+I5dvC5HwqUL+yp4KFY+REUuBjK/GWSr3yQGyba0Pkh5
7qRiI94y5fR5MlPRZYCRR1saG6ChTjTk9RsUA+tTG4lxTdF5vr/pymN5uNZ365RUdfsYtuCA93Is
LobMgkApKleZ5IQFb5N5fQxj9d5vaOcljtAhEEzgNI0H/aSnBbIr2+TX1460Ia69H2otVYdFO9Sc
5NHK3reDee6wr37zvt6oPwy98YhOrF9guoV8V3T065ZQv1vBhY/xhs7RHGLome5vmkJ+DxrhObRz
K9ilikE5FMk8inWbxWIBsR0YlPyWhP68JFU9zv2mpMwTbtpTsQJSa8f2jrncCD9c7BiLis72yLjm
VgIlRNruQMe8uHMIr5v2iht0oWBIAoVrNY0y10ukzwVdopdDW/4RQmDCLzZzEWAdg6oEv658XbK/
Szp8HUfuJWHDpct7VjQdWFynDnFf1bOM9FOcbpb7vWVdANhsD4Bx5lbmZU8/xegJz1YyfPE6MS7+
C/wcC6hjpciBjOLnSh2PaG+bT36DOxaaQPsxIkCR5uFRrI8FyO3Q8so+/Hrw6w3yyolx0V9so9YC
riDx3uTbo+kakjJRHCdlDuxAEyZ33rXXa/C133EMFiyUaKtlq8RTYUUqwUBqrwJLfjicOCftE0k2
oFcrKE/8+rNuWJmL8rJBMh57O4h8HMhfiW5+42HolwF0YV0SLEq0CiaRaxQc05ivvx1x6wc1cGBd
/wcuCmBLITmTT7H9MMzlV2gK+8VRLtqLi2rhZUNht3NffFl5VX+CCrCXriWXLtyLU5YctsXE5V5s
J5DO/THGwg8YKl2019FsdCgKDN6Oh0xfEgak2q+PiXz9VLo0ZCZiFa0gKpyPTcTeRg1r3tRNsz1G
kPxMVTTWD224Bg+alMMde7txMF1uMlUnEm/PVeT70MaXIZjDTAXCD5kGbUx85w/OPLqyS1d8E/kh
BODI45Xc1AZ+PtcFeB3tuAK21XAkvpQ6lauaz/N2j1bz1ro4Prfpq2niYuA5sDAvyraPeir++fUm
3xrayXvHdbW14MHleSTr5HQ0ybv+qnjtN7iT+G7XeTzYymNkE3CJ4lVYfQCEqrxTJ7lRcRMuHisG
VQld2h7HBc1pfaqreP6jSuLoktj5Sx+O+7lvj+WMM7ymo92WtwhsvejWuHDxWqskswXfWpyjg6g8
LTpqHxhV7E4c9LpDEC5iqy2WykozirzWMRL6Y53WXfld2CgXKGGeqNo++uyQcMnJ1q2n5X6IOA/3
IkIkR9hvB+mje0+K1x2ocAFcilYTJGoFz5OpAgPMzpsTOKrxYikmYn8/UCryewQIl6wMTbIHjSWJ
cx6y+X3MZ5vZWA13HPTrViJc4cq6DEnXNIzncZXI8wTeREv8XtqgWv/5WgK4INy3Y4nzTU9vyiH6
p1zv9WLcmrZj3IrU6AxG+3NO5n09x3SPnufYDCe/s+NaN2xrRdfAdcntmvWsY6cYysBeg7t4ri2I
+Nh2DKtiTJsibRg8R504PEe/urwfXEE56WHaQpwWEfaQ9m1t+Ijs9t9+U3ceu/VWo0m+SXDrBdBN
7mmOqp9f745wAV1rcqiyrXCjzrwl6XCsD1NX+V3XwkV0TeOCpvX+iPNyDsipUAUaDKAg7XdcXERX
PNp+r7nFmpv6u9i4yYYSbTh+a+5E0H2B/hXFO5xFpZs5IwsQxbxgsV9rj3BhXQqZX1yOCuu+7e8J
koPpwphffAjVxJ9P4663qQ9bHec1CYrnZRr+OcB7fMeV3LgDXFxXecSoPAGLnyfLPj8Xm+wfQP9x
ryvzxugurkvQtl4oOteRIAn/Iix8seN859n4+nNd/AfUNS/oY5UHzVnb0t+1Jfp5mIrpqbRt43et
u9AuxCJmhKg1Q11uCEAIJ1LIz3OvVxYYu3/eVYaWqjDuApZHIWh/yrh/iJvoHtX4rXV3nr3RdMiO
mBGD12ZJwQP6huvD650lxPU3f7gcA4pkWhBX17NOoFpgkMyHoqpf3guR9s+jA39VhGDFjvNKgrSo
UxkQqZ4TdzzpGsc4MryPc0ju/Ds1zZeWxh+87hcX3FVUZRhNCrOOWvnbYZvHLbynRX9rKx03uhxF
pYeqpnmk+vhkzTikYx/44QiEC95SRWVEwwaaQ6/tS1gHp5mw715r4mK3qNVxPNbQXFkTqHOAU1en
fcmOk9/ojhfdNnoAAdyzfAn1H0mscMoBcvN6mAgXvjWsaIDd8LzNUQ6waduUZVpL5mn5LoArlssA
xpCN5WDAHlLI7347bPen37I4xnmMopzmxLC878R3OpHvcow/+Q3tWOZU9zKpNx7mwwRF0hQUouqz
ZnLzShwLl1BsopJPiF0ovBw5cd2STFWVH65NuIRi/WJqUpQ6yuNC/cNQFlHK85Q75lmCKzRkkJfO
ycHege33bRImntGci92im2mKcjRhvjCQRohNIaFeysIrpytc+JYekzrZ2RTmrVIZ20GM2fjRDQgX
u9UDcdBG4YihWfxvUlbvO7BYeJ1CF7ilKYpxANDTnIO0H6QVwb/D6pedFC6FmJymrY7MTvOwWci5
6+XDllS+gzuWGXRJ2YxtGeWV1p+iowNZaLP84bcojmkOEfhwtgWNlP1sVWon/m5AqjjzG9xxm3tv
wbsgFc1Fz/W3qCXVhzKs/vUb3Iltj1GJvelXmk/Bbp8i0/7eL9avXCRcyFZREEbKLQzzfQz2h2ge
g5M0fj0iwgVtsWiPxgaE9/ky6I+bGCHFs3hJrnHxH6AWmfqtJBh7Lvs4ZT152yaLX6ji4rSqoe6Q
Y1nCfCvbKSuhNJkeIXAfXvvpEoSVR9E1y4BHrWr777Y0sM7ej4xYuPRgIHnq+NFQktdNFz+KoFuy
SKIb0m/mjn2Wc1mXVTiQvDv0aVH0JWDNN7+hHfOswE0zUK0Ibtojr2L5eeuMVxOHcDFTZqLjaOPi
yFsLTdwMXYTs07La4uOvZ37jkeXiprqFQd/cEJKvZqm6k2imHrnSIgr+KqtR38m23ODFFS54CkDZ
TemjJHnU1XGRsWhQ7xXpICx59CqTYD9OLdNgJ4MTCynUHaBFaQNc0UdQ7n/HQ1WdvT7XRVpBKqGK
1qTY86EZ7ZjNE2hy01CHEizDhdR+FGDCBVwNNuJiJsmR611bEEYYnnXekbGLtdJDsQzzjCPR7eZ7
ApBIxtrqjqO5Pk7/W4kULtRKb0myCxseuUiAtGcNVV+qtaTnnXTxm3Xqm9jPGl3IFcF6lDUVBxJZ
8f5F1PGUhaD5v1cauLqX177DMfbh2MZaNvWRJ1GyndFj0vxbj5L/HQDF98yFqbDtZJzO/XaEJx6D
ZZqJMIBk19FEfoFM5FwKJZ2qGTyHJD/YPwK3ZTqR2vP576KzytAuPQopJAdzWJx1kGqP6na6M/H/
ASJeWzzHZ5sgFAN6r498n0kJvjEQYFjww78s1d6fikbWj/GA3j1jO50V7AhTlTQ6a8MeOlp10qZ8
LnpU4elcpXIKojOYZlHurDZIJbFq3x+bgUTdqdBTd/q1WV939bUJOzE6sJ9JO++wiCCEYm3RPPX4
43dQXQBXsh9LVSf9kW9s/2tUtQKyMfZLWLiIK824NGWojxwSTF+3d0fb/O21IC5p14LOhEkeM64I
3Y3g9efIXaYrxBH9FtyFXClyKLT/VkfOwFD3VpphyNi03pM4vrGdLm3XWmx6GIrhyDlbaAqZM33e
aX+vrH1r9Ou//5DeapeR9uOI0aF8WaS8Gkm6xa2fu3Z5u0jXDsnIuiOXULN+lAH/Mq7yHq/1rZnT
n2dutq6ns2ptbqN5Pc8JEBYH2T0foy72aqgHfuXOwOi6rFJgRLYHBK7m5HciHRMlwdQVxCp7Bemh
s3hXaSVLz8DRhV0pCrT9fEiTmxbFWK1AcwqdG7+Zu7irAE0Ge6X4no9LGX9s5nB/x+c58LteXOBV
H0vW0UDuua56dVY7+lETtvj1zAkXehU0ivU6HLd8YuE3Gk7Nqa9DPy5S4VJvlW0DbORo0ZTRbU02
G1U8AtdV3vFCr6NPhIu9QrgUUV0tNg95Kx5soSJ1SmoiXlQbN19jQac3VpSALCTL4vtFjssuZGQG
sMWtua3gP8YJvd5k98vGuKArJErqkc3lmgMUsT4XURg+xGgUvhPY3rgaXNxVxIziBVhGczqFkJms
hXgMUaP2HN0xXjOEO3AifM5bzZ7U8gHYey/glXCBV3OU0OXo2ZzPbfEPqb/XkBXxsywXdcU6K7YC
L7Ncx8cDFOymdDHku9dt5oKugu1AKwtdZkCl34rWDinAV/WdeV8T3K8EMy7satdTE6NFb86TYZoe
4mFfzkCWRE8RxL3f6K2gX0W53etav3Fu/oO42kI8iit8SHTIMI27ZPvdznPzl98yXX/1B1erkmWw
xxJNaPhZj2fg27cU2mZ+qCjhQq523pdo8uqmHCrh/5qC5DH6pf0m7njaSLfh3As25mjF+RwH9q86
CTzjD1cEcmm3ZAs1jrye5z5vKB9O12vHz1SJY6p9HERFEGxTnvRohIsJSRNb+9FVALj7837qplon
i66qHHdZ81YcgJKoYPASNeeAc/48ejS3gS0XAza65mjAyL2iEcIuv/vsKKR/fh4cqLz+SKCbng/t
8hCQTqUQ//HT1IDOizM48gh83viY20YET3OTdI+7mv1sFAoMP48eBWFZcFqPudb0A0DaWWft11+v
yo3MDEjcfx7boocKWzmOeURn/lRY8TSaDa6jz4qofxeE8XlKxBdemuqNWsrmLdMAP+22u1ejeN3L
g9D859/fK4uUj7FjLkO1D2hpUexxHiX9W1eVfYF2XhmmRkXmaz1WjedRcIwb4tRQ+pPJkOtwnl/6
fhrOWrPp46+X9PUbFcyWP3/RinVrJV4vOQGK+7QFyx+D8nvWgaTw57GJWZtwVsuQz/qzRfYk7Wdt
7ridG/N2AVeij+mYaNbnkGA9TeGCdpd7SaVbQzuGvVu7g8+ixZIY+eEhxB+vpXaps6ZByL1RBuOi
IQIK823KAubXCQvWhp/XeojmAAI3dshxzY0PAlSo5yhkReY3dcem27gv/hec56sownQou3RCA6vn
4Nd9+MHttuDjW1UQ9rnJWk1EOu/az3lxlzgLWIUF8UnU51NF9Asfp+2F9n5NvGiW+3neHR3nStZx
l891+Hxsy6fO+vHxoXvm56FBp901hTh0/v+cnUnT3CYXhX8RVUIMElt1v6PUHmI7ibOhnDiW0Dyh
6dd/p7+VTdzuKjZeeEHzIobL5bnnlDL+C2U6eTKs5je/b+msyko2GjTI3l14HH5cyJaVAjG4V9su
X9WBag0M3vwuhMuyTpq+zDMICRi/rdBlrNRmeVCHsr7Emx1Opi730xbsnseii1cVcbfrNlTthSv9
hRh9JHae/Na+S1eFZViYImY15spEHw5GpnNFzTu/UXdWZ6dnjqKw66iPwTOuKL+PBXv6ddPXJv4b
3ePp78eJaBg3JRV7fQHgLf/sYiLO4sAjxATP3Dvl3je2W5ewgr7PzrTusJNz8hFmFlCzVcTrviYj
Z4mSiIXlJo/6wrclPpNozIGItn6SgtKlrIJGWprTvL3E7bKfomZ4PWCde2cp3Rp5Z5mKuZBbS7r+
Ap2I6f3Mw/Uc6XhIa43yAK+P68JWV+dKFIqa7hIeWE7HNJcnOXTFg9mCwwtZlC501efLscZziTUl
uwsctJ/tIe9kXG7MG9fcseiCAzfkqrlsYWMu8G7VD+XGtjtjc6t15zwtq3nr9Tb1lwZKx1WvVULE
+rvfuDvrNTYMGkKkay5F0Bwv+SrirO83fYYJ+L0Xl5/fyqXr5LhCYSRYhG4ulPTBB7KutUlYtU6p
KWPwxqSUD3sRyju7xK3BYj/uEsGYh8C84u4yRVP9MI/ZMYR+yuvS5bBIDTthZO1xhHddlDTl8kqp
9ryruBzWbIJlUCtrLnNXQKmBLFWSD8TrVo7Sxx9HBbp3MW0h2XIR9NseA9xbjPTLw0oXxarGpZ/C
1fSXatfIFKmwepnsIu70/DrJf7LruyjWHEZsMmSoLzNIlfiVh6IoTwAQV1ghRCL/txa9n5aFdNGs
ETzZsvdtDT3Z4Cmalw/94ueDJl00a53isGLd2l6qpvqCxNSfPYFUj9cSdtGsbgVr3Hc4zwtV1MOp
luX+sZpyVBqWEJj0C4xdUa3G1pWmFOHONq3LKa4P2MXpewpGN9ascNYsDnVUlOxhfaGMqxOVtnno
41HeGZ8b+48rrMUNEaqZJxyNahjSddUt3Go72EPh1bxcTjSM+qe9qekdZOPGYekqbYmpC9ZjWFq8
TNIO5gRrCJoNhYe0Nv/++oPfGi5nMfNc0BpVbjhtSJXEITwmQpH76TZIl93qJj3BxBeNrx3nWUPt
0yDLe3ouN8bGhbfadVLbHPRYBlBdeVDF8LXhs3mtwrC+87FvjI2LcDUqgpXMRJtLHa6nScMlgG/N
R69xdwGuWa27Ic1UXxaZ/1uQ/tNEBr/YxOW3prKfxgEyqJe93d9K8/d0+BUNSNfeEUJFMs+3vrmM
h/hdke49q+6ZqtxYWNxZthb+P0e+r81lEOv8mwTC+ceAstI8qSoxJp0ZWviGxn6csnRxrqVZ9Ijn
SswdYeiT3AZzVpoXfvubS3MtcXtIJNyxv5XTvyacnilUov3iN5fhWuRW9sfe18hYF+15K9hbWc3t
g9ekdLmsra1RNQffuEsdhfFZyT56qKBGcef0vbGcXBzLGridhMrWF7GVbxjuLIka5y9+Pb9Oq+9y
LbbgtAAhU1+6Tb50kyySXOWe9yGXxjLtEUSd7qvLyuN0C9bXZrZ+N3+Xv7K7LRFP0fLSDgX00oZu
S+g0+90kXMUrEipuq2gtL/ALak5Aicgpp4ffFdTlqpCO22Z7UHMZW/17hXviUc93mr6xF7hYFZm1
6SeUJ15gUB4gG216/cL7cX5dg46+ywmhcOOuqzsFbrempZOTUqjGbvVuzaWLrXqGb2R+Qj5T31mv
N04pVwWrmPJaiuowFzvr7q91n8fHPKT76wzfSb/93kWjhC733GyzubRGozxnKo9TPVB+9lpZLhw1
6zqGsm2O1sX+snRb8bANcnrya9xZtvu0bv3UyBz1IsvbXthnPR1+TkLShaOo3GbNa5ZfSuCUpzqX
LCHwUPbb4104qkLlbLtEe35Zlf2zKmAhGhUf/AblOlG/28siW9soBFYItlt80tP4pmHtn35NO6es
5nk/x6ZG02v8bOvuj7Am//g1Hf7Ya5hK62XKh/xi7AR9Hn7g3in9oCj5HyiKbUOvO0KyqJ7OazO9
LLT/w6/fTgAckjVADg1Naxp+Cg/ZJyWB35pX4y4RNeCsXmRp8gtByu5hA+0MyQXjhxXJ/yBRZLGd
CRXJRNC+M3y7aBv7RQIuD5W3qIjIt5Bksemjt/PeRW9zq/0OPReHCu2aN3Nf5BfbseVtXPD1YVAx
98u7ujzUTqKV7p3IwUPRa/W5gQhtQO/EGTeOJheHKgzWT8PQdWMNKRJF+PBWQMe5hdx/OD9ZvGif
qSL3ruM33mVdq0HQtEtM7UqyaiBGnDbSmXOXy/lbXM/yEcm29nHvB3I6uCj8tmQXkKIEnngmMiTb
D9t9IzGZz7gFaa/qQwha/bhL0G2h+TZZ/EG0/zIV+bsIynV+a81ZyIXuRANdYpwl8hvk9buzCUV4
5xC88R1cPoqzCaFIS/JLG0OIqZF9/3jQuXqta7wG1UzZpEFZ/yveaj0TzC42JbVV7TxPJGs3zOK4
hB9o1fsV9UqXmyq4WjB7kRCkW/8Aic53/Zjfid1uRFMuNqXVzEpwiCqzy/6pWcs3R7n7xTkuJFUs
qyEt6iEuXO9R0q/7H7MWfpPHFaUK1h3Sci3OXB7sryyS3xo1+uGM0gWkwnCbjITMVWbb6aXedZOE
lAZ+J4xrEWg5hJZFvuqsqpqXeuKfd9TGei0ol5CaiojNS85IBmbyK+3X/imks59SiHQBKVgPNsN4
bCqbg+ZbQYGAj0gCegVnwgWkeI25HeoRR0APWYa4Xv6KAuv3Fiz+w0epfjDj2qpsL/fPMJp5v/Sr
V3gmXDqKz7PRWyB0Zg5ovx5s+bKPIr+z9f4/R/nf7Ldw8ah6EFzmOEgyiO20l51G8+Myx/ZNXtrA
vhpcIp4GlMwncO/VT1EuyDtsce3LDt9L+OaNdv2Tqjl/F1KYGCUQNOKneZtVnPRLNX/lqLH5GHWs
+qeUB8+TsKjke1u2UZ60jUQeJ1fMfjPgA/9kAQfbRIaqBum4hg91HtenOQ7slyLuj0e8iqDgeG2a
t0VBiU22cl7h+opAOOmJmm1SYMpcOskPmGaH4UnmcQs9pTpYE14UeJxfxygFeFF+3mJSQHM1XsRj
uB5VljekfiIQG32R69qjS6vyg+aEC4f1vIAvBGPwm64mkxzlhKd8P9c74cJhu5hQejEqnQmYuHSr
7BIbYhP59SL/+ZOIcMmvPmqLyl473qOe/tuIy94LPE//NVGTv8nDbn7+9c/8/FgQrrrWtPWjGLjU
GR2CJx3XH1aE9Hf+hFttOzGFkTXkb5YxznSAxyhS7w+CD36mMcJlveomlgeQCZ1JyzKjxScIIXoF
qsJFvfSC/EytpjiraawTRj4QSu/V9f087QDt7h/jrLiLugCLR2W6Qnn9zPb8qZksPbXT4eeeLFzs
SzbLZJsBFuuznNpE8v1SwlzX75u62Nd6AM6tiIwzJGVe6FHSU7fQ0u94cAW2wgUcdFQdcTaLZT9f
ra9OQ9UNXlcnFI78OPR5Z2ZSQAw+Gyb91XT0H7hg/vbrVfTz24dwsS9xzBCoCmadFQtvziYPl4eI
wby7jGHdo1pyvBxQ5r/zYzeWlYuB1UjLbFBL19nWlyGScO070UReqWBUE/84Rigu52NhsOvss5pO
g9oe8jXyQwahNvhj44vgU9yKCR3XQf3YB/2bfNJ+anvCJcFQmhLC5Rlfd2ljDpmDuHwQsonPv/7A
N8bcBcFEs0moBiAqmiapT4QOZaKOsPdbVC4INvURbB8joTLe460SBiNLcvDyk1/XrwfMd1mrvKTm
6q2tMtlaeLwEXw3Xfhul66Boi22s9gajAjXj53h47qLB67YiXAysz+EeRw6qMhg9XVC/C7EQMb73
GxAn1xaRsbV8vfZaono70NUpiolfCQDKrH4c7biiRzuUh8o6mNoUPdkSDk8Dz3nirE5Mu5zplqts
69SbtrHjuQhK4znFndVpdjZBUyCPss20T23JllMZF55L3yW/prgs6srkMjObSVmjX+LNM+x3ia+t
MLKTopAZW/Mxaen6FI7qL6+p4iJfPS0olN9LmVXT7zNv31bd4reJuwpbDXS0g6g0MqsNVrsK5UvA
23d+vb7GHt+t+AY7E433HuaIM8nI8herjg9+LV+3x+9a3jRt2oBex5rIIKOkJM/biHSbX+vOwqwb
eJeNeyMz5PIEVAfW7VTF9E6g+//U7k9uWS7XZZt6g38H0DeoImO5760NTlsp8xd4xCB8F+qrIlGR
7PEm0kA08gvWcvO8T9h7Cj0wk+RVsD5INgs8MxIUF+Q40N5ufVhQvFHX+rSXA/XbWF1MTIcTLksh
izCnqxR1iywJo8jPNV64mNjat0oUdJcZUgf/yKD5bDGzvb6gS4m1sP2WNFQi29tgPZtgXB+ZOO4l
+24cwi4lVhVlN9E8F9mw8A+i6ssE1I9XTkW4WNimKIxvZCgy06gTYrV/1ObnGS9cLIxY2FELwkWm
cBGFpMuCzEcVex44LhimVI4oZ4L6BKTp/l1iaK9x5uebK1we7KgriIQvoPwM7wnEZ4YOde93iYkb
xVXCJcLqkI1dvWC2XCmkZLmaOkQSFkAJxVlxavOYvct1OH4MNMxHT3pWo0lgQKWe2n1eT3Qeds9p
6xzaLIqZXFUtso0m1zNk8nrnFy4lJnPbibJGu4GUK2SDuiBpyztZo1uLwTmu9TQsAVE6vLrQvSFH
n6GyykukQbh0mDFIL4y75dlUsKzpu4zq3LNp9/prdivbPmZZsADQIzB8ZnN5jwG8MST8ejv77nTC
IJvAtizMemPPTNZP9Fj8bqb/ocJ60U8gOsMMD6kPRhRpsYk7Td/ICPyHCuMGDwoKIy27voVN6v6N
TWI4H1VY+118XTpsCE1bz5yEGQLpl4NOr947hEuHdeVaBhDJCrO5wZjI4H1fK8+p4ixKikBAbctO
MxZrm0TEpPTI//Q6p1wQLBCm73tKd2zJQ3lWhY0S6Ia0Xi91wkXBCOtDlCMVQdZv4dd9HPAuYu50
/MZkcUGw0EZ8j+xxZKZQe9o310k+L2WyKO4Zhbk0mKi3o7B9eGSdHJpEaf25L9W9e/SNrKarzTWO
Y2vyeDjwetYvH1uel+/rdSg+i83kz3woR89bgYuGHUg+ciX2DY8B6gPqKwG4zn47r4uG6bABD7mK
NYuXen8mededIhv51YEIlw0LFB4xaIfWFYvOczwNj7UJuN/MdNmwOdqPCoqtGBXbrAmZ1dsB6bw7
4futueks2KO21XjgEpkZbDanhrb182Ti/GkpqvDOXnljh3eNEVG7b1XcovI578CyQDXsNHbhvdv1
rf47JyoJSB32e7Bm0R7BdZv2TQZVFfN20bz3CwhcIkwX1YC02LRmrBiG54lAxrpEJvvstau5RBjE
ZTpIZGN0GHCEpA7DzyyyfvGxq5g11F0Jq696Q6VNCVEDFSUjbJvuzJwbn9UlwsrQDiP8gbYsEN3y
yGC18xQ0qFv2G5br9/4uLGgCReO+ipdMxu15NOPbtZ3ubMe3On79/++aXgamdN/YJWvJ/i6ui/gU
5nbym+yuVhbSddPM+2DM6pmcbfsPfGG8HtVF6KzUkAu51Mc2ZVxRuH223cO6VH4PyMJFwpaBz1u4
kzHjpMtPPI/fk7Lw89EVrkfhEPEmLoNuygr1qQoai6ta5TneLhNG1BKg6gJtW959Nvn0G6pb/Vam
C4TVVV8NdVFO4DqISSDnObC59ls8LhFWNAzpL5FPuBWDjijC4ETkEPsdGC4Rtm9tk4/LtePFcpz6
Tr/KmYUPXgvTBcK2qoMuCFx9MriZXaog+rKr8oNf087CPAbIpW6oEcw05F2Sks3vjPI8/132yw4W
x2jcjJltgn/1Ij8G9eqFPAuX8ULmeKzWGU3rqX6j96dgnvyuuC7fZYUuegUP6qygNj/XvaEneDbc
e6y+sQ+61oM1HJuHHv642YRXsAtrqXy8pvD9NkIX8kKSrqtFTvpsV9vHsKWXoq8+es0Tl+biAXyc
6y7vM7nL47Fugq/kiPyKWYRLcx1HP1QlShezOd/+DgGm2PlusHVjxF2cK9JKtcduumyL1osc+9O+
bn5JbxfnKkVRQdN/azMLi8NUSbW8BLTx0/QULtDVg/ewHMxShtDWnFAyeeYbHAH9Pif78TxmtTE0
RKI+a6GM/NDzzj5E8UD98uou0qXXGqrkWzhk+65ehMjYIu+EKNcMxU9y0y7R1S48LPGG0WZKV2R+
GJYOZM8U2O6fCG7F7+lSxM/RWh+954pyQt2oUrD0pDPGicvgQUdWnapp/OLzEbgLeYWigUiwjOos
Gsk/Qxs1STzoxuvM4C7kpVHsSg+imiwfu08UrtNGUa9gjruQl8yDYzBz12QksuzZTuJc60N5Rf7c
ZbzEblSo57nJJgEmeSaobI4DZDn9htwJcbE/xn1nyyYTTdCfu2VEySik/z1bv+5B30e5W180EOxu
syOPvjTdnmkLtcBf9/z/0ex/pz53OSfwR7FC5WybYXTss9R90SZDO+5ny5vmDZS9zKMY6PFuXCN7
mctpf2hoR19ES0rsfdEMPzBTN+frZqiSldd6OkGKcUh1aRf6IEZQX+HQ7BhtSF2fao5woCvz5QLH
WT/cn7sMVWBh2DQYrF62R18XTp8Gu3vlGhCO/zj0RRiVO4V7WzYNOul6uHgKy/2eDriLUDX82AZa
Io9UhxoOXMNbXXmaznOXoTIsXhj2sj1duua5hg/ut2Ltiq+/njQ/P/y4C1Gpo1oXS8sjJWb52kzq
vIbKj8XgLj1luR5is1dHWgQMslN0gqYVqpP8LCe5y08F3QZIem+OFAr1w2lDZeTTFHE/6TbuAlRy
1SRWet7TyG5hqnlTJlDdsF5QBncBKiR647hvhEg32x4vlJXmVJtj9zq7uctQlUrjYTmvopSI5WOE
xEtSKE38tjCXmYpgTtQXIpeQI2EiWRHtJWUu/LThuEtNzQ1eOgdp9xTM9/C4TkX1uGo/b1XuUlOj
gBDaFFGWriL6nLfmkU+9X9Eyd6GpMrDYbkXF0g5Sqrv61OrO77xzgSmk6mMp2zhMmcL6jIqRnZD6
9brMcJeXWtiEIACmfikpbaot7H+DyBPc565yVtlK3eJKHaaobt3Pk4r4uWR+aTTuElNxHKmuGKYw
PQY6nrYOWQAN4do7h+mNfdGlpuIWtdZ00Vva8aL+swnjdXoujqAIvLIB3FXO2pYQngbwnkormpsE
+o2vdXwPobzVdycnla8wzzhqgl2rM32y9tPzECyfvM4LVzdLLTtn0OoL04EV/LElINIXhRuwX+tO
MB2vrIKQ27yl5byHpyqcXzSZ/JBY7oJTrTnkYfMoTOWp3lmfyHz0w7PhpfBjbNFYFolDqzDNN/4M
8SZ4Nzb33gJufE0XnFL7EMXVIGVaW/VxnfUj6svuqYjdavv6tvR9ONr0UZW3a5TSgr1DeesHsUd+
J5zrTNizth7LVm3pSPI6P41leNWbFzsk+b3miiuTJelO6QgXoxRCQTDOEn+Utv7Dr2n247B0WxVv
sdEyBd74BhUaa1J25e9+bTuLk6BYE6o9NUujAoWnsUmaoPKdhm6IG3UEF/UD+63sx4SukCm9qtz6
ddxZm3BnrOXe9lsarMuWdMUUnUdEj35f08WdgrrNpdE45JCOgSXE3Em4WUrjd9V1cScocQJZg/tc
KkJcgnI8G70z22afvUbGBZ7KPmSs7RAldmSckqiPHyHO/Jtf284KzWuopZPJhqndlpTO6/N+HH4f
1MWdhkPIXe1LmEJQdHsk3OIJM14Dv0Qmd4knNW+AYCnGvN8BeHSalR/jiBHPMXeW6HAoiHjLdkvr
OWKPMcLph6rZar/Ny5XAopNpoIk07OlcUJ7gnX1N2gC1XH7f1FmmkFQsYQZrtrSRawnUIxyfWzwO
+OWMXKfCmUdzvRYdS4OgeGPX5XVfIs+euziTGoMu3CVZU7EE6lUV+/Is6ca9UvbcVbtqFvjCwG9u
TcsDFmBzVdSfIj6Ks9eou0gTVbxHLqlkOKPjs9TBAyzHvEo9uIs0TWtkuJmaPS17OSQEeZ0TLGf8
bNW5SzXhRiSHaUfH1TiELyremwcNpQi/heQSTWwQqsw5Bj0QlXmhxo6pbo57OorXrNlPUlIu1BQt
a8Fq3A6xCeTzIw0i9rVWsvnAdjve+QOuO+HPfsI5UIN5rAkkxWk6Rm38No/NeK7lKB+2JiY4Q5gf
kMtd0EkNMCsf1oimUVd85tHwTmvmF1S7lFNNFjINLadA4argLYtZm+SzlH6JLxd0WkKOK6O5tr5G
7wNFmsSOwd9ei8olnEYjeghcrVsKR9TqU1MX69s1YtAZ/3Xz8c+/rcs4RbsNIvDba9qQfv/QU5ja
JDAz7R/qKiTngzXjOzPmqH9oiqLxC9Bc3GmfWbdXI8ceJ5bfgOV/iZTxO1Zc3GmQxSr6Fht/u8Yn
201/5/3huTW7sFMJo+4BRkYLsgR1cVr6Ben82M/qg7uwk4jqAMr6w5KGlbQv8MBaHhBhDn6xn6uF
RTnvLWRdlnQeoQNxfRuC8Z3n2nI5J1ZHyAoAgUlr0bEkpvgn3zynihMSi1D3GxkoOk5Xct6ucMkY
NX7yS9wlnMogAqAV5DZtckjTrGRJbLBu73+9sm7c/FzAadzghFHDLTnFNb58NhHRid2H+M4j3I09
2UWctqlG3Ulfr+kCmbOPcwgBuKQu8bRK5wLycnPpqT7EXd6JzGTXKE5cU3OEn2cxJ3pBqtlvjK6H
2ne34wkAW9W2ckkXM4kEQiUV0NbhT7/Grx/mu8b7TtQAcdcFu3LewpNWXTa7+SX1XNxpwVpqqnWw
qYq2+gGGIx0yktFXv447521jO7ztL3ZNx5xPT1O/xZC1gHuLX+tObAyPgFVGbFjTIc/lKTiWJgli
MXq27izYTsMnHW9jS3qYwSbVJCFqo7p7qubXefGTSMSlnuxkVVdDtD5FvpY/BtiRs5x38fMudeV3
grj0E3DlYl3yfEpXwt6Az/+2Uulnbchd+qmleSmHCtM97Mv5QdhgT1CB4/ny6eJPc6NmPWs9p4Tv
3Zuwb5fnahbRnSDwxnbm8k9KFQEOqWNN97Hvki1UH0ojPvx6SkY3PquzUosNd1coedq0q6l42gny
5IaQxwDU+x9DMe7vZjrgafTXP3brD3HutdfoQOq5XNKVBy9l89eS+1XmcBeIinkVShGEa9qte3fa
5yNMDmY7z3476xailayhKz4AC+rlIdhnc+aC+YnUcxeKotUSkkFhlw/CvUxbW0AMH8ZBfn13oajV
MhpNS4XWIZn+aI5pPA3x5Hcdd7EoValqI4FZ0iGmnyAy+SY6Ar9J70JRWE+2rUqMeRc27UPZ6ndt
QPZHr4noUlG8NVC2CticGhTRn/JgbE9De6ftGxuli0U1wlagNpRNYW24nZp+rJ+2earOZi09c3Iu
GyU4L0w+mzktWRw8Tkh0P5laeK5SV+6qzdtgG454TmNwLRkhxx90abs7SPGt0XEO2GNhuNJGwZYi
I1pVz5D5q99XwVC+THko7/3IjX3GxaQi27Uw4aVzGpbzc0v5H3tU+IWWruyV3RteXw0+0o6OLJlH
MiZVsN9p/Oc3QuYSUQbizQHsoLE/GoH6+nFRD+tm4doKmvkDncP2FPZ5cBo06g99FgJzMSlUZIVQ
o16WdOzH8GRlUD8E+eEnFcBcUipcxU4hFTKmpZmyTcTvWNneSaf9fB4xl5MyvO7DYEbaWLYhfyHr
APTdhv15gJDQnXDk1k9c//+7IDaIATLUEd4E4iLc/u0CVT6sFqsuGVt1L2b7+fHLXGmoGHJYXTjj
0qyG0v5jyyJ4sBPrzqXZ6UsuJ/Ys9qD2isqZi1CpADKp8dgvacPiP/J+NcmYo1TWbyY5C7sAaEqC
TUx4OxX/ohz9FXU93/yado7fruTItM3XUwbITZewdqn/Hqae+pmtMJdvqqQpaK+iNQ3rsH6b6wLG
nEvnVRDDXMCpLXsjrJ6mNN6S9WjN17HWwT9eA+PyTRE8PpbGqhEZpO6PJjTvxy4+/L6nyzcxqPkD
DNi71Jp9SqZcvAxVeCdpd2Ofc+GmYr7Wgw6iS3NN5xMr0jBoTbL0FU0qsb41kT4eRe33Dsxc2Em3
Etlf6LulANnMidFCJDKujVecwlzYSQWqgczzblPL8u4vJEiC54VCtNrvCzsRM9vV0tEWX2GCUfdb
vVf6iS5bcf516z/PZDCXdtoCbheiqE1nvrMu6daYnSI40+R4XsVh00Qh8ZxNzhLmYoohCBhM6XLV
Auxg/pSEem9Pv/47buzULvokZUOWqjvGNJC7/mBaqPzXfUsf5xgqHXd+Q/30osRcBIp0pLVHnK+p
2mp62iPULO1hSy5raMtzpYr8sUNyOIlXGkKBEbdYv5FzASl4swdzJSf6KjbdPxywtX4gmx81wlxA
alyWcNiOhb6SvGCJPgSQY89iD2iu/nh+rjXH659A43VRtwkU+DoR+50ILh4lRyZ7RtG0ktBKiOe2
SWbQXb+eTT+PHplLR7X7sSxdFC6pOlac9gxayulQRdud97Qbk9WFo3ZjZB5xkMf1UlidDFNXZHkb
sbTZYnYnkLz1J4Q/Dn1Fwj7YGuTLN2m+4TnnZGaIZvx6eP5fCvTfTBBzKamiGWG7nU9jCnakUBh4
gMb79S2hgCHoAwr5+medV+PLupfNac775jFYGv3Auqb599dduPXnOZmuqKobu+IrpaKBkGkcf5F6
+OLVtMtRVeG2ze0+LSmhGzyifisjP2FlcGQ/fpNyOOBryGdEMU31DlocbPGDBVEy8WPLqwAx2So8
YAhB3iMX+oXnfiZ37D/yU22hUfY0Yi0E5puMUC48xdXffkPtxNftomG7vB/D1QD9y7S9D8nsuYRd
fKqu19bOcUFfG9UgoNseWKPuXGBvzD3pnMiasq1u9xxbTwPyIOrXE1/bP/xGxF22ajoKrtF2bg0o
pKlFjYL0wz6YqxVFLG549ZFX6X50X9tyKB9kgDcdv547KxIFHyWjnalS27afWSNSwwI/RpC59BSz
Ael1pILXwu4fFCefIlvdCURvBEAuOmU6ubbtTILXnA32mRwIS3jfx28aG4gzVJiOj17D40JUeKNr
uyPSwStUMxNd6TdQt/7k17Rzyk7I85fw9aKvWrX/lpM5W1jL3tnqb8x1F6IqybYLucbBK2pg/g2i
6M991PdUFG61ff3/727XRPcyb3MMSd72b4YmFGd44soHv0FxFinWPuZhiI4PTf/OxAO8P9XkJx/E
XH5qhCdwOWgRvKp1fJsz+2x3PxVq5gpBQR5ONXGFpuPNnGImvuQyuFdBdWvAnSXajXzp+cTRbYZ3
aNX9Q3AH85soLjpVsT7OTcyCVxlXH9u6/z3u2jvh0o1uu9yUWUMoQI3oNjvoy2LU0zgJv8uVC02N
8NOKzHAdkeJLN+6vcSvvpI5uddpZlEHThktNMR5hVz3E82lrzKPXzHZ5KaZLMiCsvu4k1e9BdSR7
71dDxlxYKtyhGDoaDMdY5m/bukoMq/0uyS4ple+2EDAAa9IpWPokbrbjfBTTPZOVW6PtHJsHajNW
W5UhrCPzjwXZofl27J43V5eMKopwZcFowldl9edyUZ/javM77l0yysbDurHlumoG/aZdzUm2gd/U
drGopivUtKyYJtrisjjnBophOjp7zUGXi6pVXu05io7T0fTmGer97GxLdu+ifeNrulhUjSqDgDQU
C17Zz0s9Pmy99RNNYi7+FMeHKbvqqEAbsjhhDf+7Xze/wNDln0oTSk3yhgJJJcm82KdjbTybvg7V
d2dlW27axAsp0xB+SLxMtumz35d0zsko7BqlNzSMOhpssN2psbFfXOJyTwLamHCFt8frIhaWlHLc
UCkJ9ZH/cXYmTXbiUBb+RUQAEhJsgTfm7NneEC4PQhKSkJj59X2yVt2vq8oRuSyXM/0eEtIdzv3O
2z74TT1pjVLdZEmh7uZJPSSq++GZf5tii5Cbi3Kku+ayUfYOLxDUWjGktKQEHmx822reSp/gczEv
Oh66u1m3+5kJYmo2v7VedKt9WoUeimzQ7k6p/lsg/Y/Al7dB/cmt8qmLGtOZ1e5XWJGwckvnuEwl
fVvMdit22r2bU8XNfjWkr6lpPhLS/qlm8S9nyq3Zn89NHCDttncR0V+bHWPvg8nemCOnN29nPOS5
c25Kr9O4rl2VBcWB21fz2wyxya3gqZklDqskdHdNlH2LwNtQsXpjhH9LeFq7KA6J4Bad5AbMx35Y
j0QWfxrVzXA+/UOl6BbxtAzxAJBZ4e62vnffF03jd8FN8r2YC3J600FwC3rKwQil+U7s3b5s3zpl
HlIZv0loRm4VTyH1cZNghPmucEY+0J7HF5356Q/b/e9H/A8P51btxMdMrevS2TuQvU3NV+OPxNHt
KLotqdKMzpXwLm7KRI7jx53l+2nBHv6+RMv4BT0H8SXF/d7UMGNvTnpu2fc1oH7CktDaExiVYwUH
naQ5pHEWaiEHdtyHzNZveuq3airSTmAC4rlf0dmqYdiny7Dq9G3JxK2YaiNyy+gCdmo+7aUy/UmP
fxrB/Pv2+aeH/rpT/9dNqnYKw4rEuTsZ4QiuJMRPNciMEz8ryGT6aoQ7TFbFyoP+BtevM/S1UV9F
UbNWcyHoYdAUJcdsVFGddnmiSox0DB9Il8R3jZjlqRVzXGtgTU4cU+pfJp/zRwzAY0hdFkWom2TD
wiSvUY0lNPm0TE17zNIsPIQU7WUjh/UCWqG7a7z/U3PkX86+W8dDDieTyfaDQ/BA4xc/j2uZjgV/
W3vzFnLVDFIrP2CxmPkZluIunt5mT0NuJV1ynOexEPjNMI95ZMsX/UbVNLllXBXwLUF+gOmkhoka
86Zf8yh7m1Kd3Iq5nIaZZJNF+s6v4X3RNvDVav5wYvzLQt4quTSP0g5DhO1drxZdjnlQJ7j3vG0Q
n9xKuUy6ctt3fXe3R548rNytAKi80XWF3Kq5IFPKiqYt5B1T/BFmcpCadG+LYW+1XE28EtMBxnUH
EeZfTRQ+7gl92+a+lXL1M+xfIynlHR79M49Q0eRmfZslLjzT/u9RZJR0FD5G8k4gJyk3g95bL9Tb
ChC3Gi7I3hMemSW6UhV90yMqPpiTeeMBfcu3EqOJNrGP0ZVs8nMq3B3t3qZsI7fKLdm1VAuHVH4M
g3pYrbx4Q9jzm26tW+3WEG0da/O5hb54eIytmUs19G/r06a32q2pWTPKaS/ubNqu9dRbMNzF/qZ0
J72VaRErqIB/GVqpiWwOmIHcKmPsm2oF6a1KyxI40kWoxt6ZLloPLm3yEtNg79/yzNNbndY+9vm+
4i26omo1XrJ832sT0rf1r2EY8X/foc3lSze1SX4dd+ofDLo+59gUb5Ovwczt//52024gTcNm7Bro
OldOZaSc2jl6UyUvvVVjWRcSvQAQeR2SQldDsterb9+m60tvUVOb4EPC2ZZfI+fyUlH+LevHsXrb
mt4k30MAKwguwPlVRqR9bCLyLWKjf+NuvMm+8zHpfB6D1MBa9b5xZDl02f6nUa/XffH/w7/0VoyV
t10AerphVwxV0iOnpL1CnuVr15P5bct6q8nyfRLptY3ZdVynpE58un0o1lB8+u9H/3dS+U/f4KbX
S/bdk7jt+DXwIeXfMOjA3y9dEZftLpPrCOuTihFA42bf6GdqA+yZhmR7v7V0fhlhNPtzhCFEd6QZ
6J5N15FjpoblHU+b+IkiWD3C9Cv+mJhCn2a2F9UEQvQF8wewx97hTfvfX+KfA5n0Vv4FgDaEMw3L
rnRpvvjIvU8Qnb7tV98cCEmENX0NNq5Rl2zXPfdrJVjxp1D637bPzYFg8wIkOb9mVxBLDOYyPdur
lIXkXSJn+6abO73FW41pBuurdcpQTRDb13zKtwPv2j/VzV63yT9tn5tSuYthPmhh/HSV6Ii/016s
F4XTTVR+KgZSxX0AaYjR9G0AyfSWeJW1c0Jnr7NrRkz/CC4deRgcAxjkv5eb/cvXuTks0PycZrf7
7LoUeVFjhGU7tSTSNSgy8mgRpvz473/n75L8Pzy3W/VXnOx6VAv6Q2k3JfN7R3MVqj7YpM67YCoH
Cnm5kcy9FwYo0xqOkSnm6RI3YYMMAW4FxWvnPQ0ZvTCt6GeZreKD1lvxAl3Z4ErqZ4L30cSQhewL
2n9woH8Nal/yuGuf1BiJE+hey4cODJvLZEM7lLGw7A5lg4+7ouLgWqdPBgM1oStzMienYrPbyZPI
fuyIi+5dx8alzDhRpevk8FmksOT8w8P550W4VahZeAx30jf71U4WJMXErgcuyR+Kpf+ywrcKNRLm
gNqFZleFQ+MEEIE6Zoa6g9GhfzfITf2hQ/V3wvpPK/z6Af5XZaDdBuVt0eNqAJ84vvRm8TD8gBij
XGCbdICAyn4GqsD/wHBEdtBp+ytJNS0Ts3WlRCPkNLRb/gdZwr8ckP9P3jYID/wtT65YT/6753lz
DCAm//Xf6/UqOPqnb3pzik3TBirXlNBr1hXFJx6P65UoZu6p4u4wCOGOS59vV07z5U1FuvRW8hbi
eWOz9vSqUAK8UjyuGr5+zZvC+vTWSjFp/dbuo6FXX9BwldYmZZBJ8bYA9lbttjlG4i0j5Gr31doy
ONyKYsnTj/+9GBi1+Jdbhd8cYii69p1E2fLqYtYKWrUKjNJQuZhENC0LwDbid/sys+GnRC21sKXa
1YrR+lQtEYA2Mk+zJpS7xpnUl7CEs4o9CzS45q4KQzLNLby5WY7W0e6GLdFVxElHP40OeElajita
eb/F5AuxlihlT/ujYjoTPzC9r1EeWQXMC5Ky342yj6lcukPYivQkQPKODkPscGCt8yTPBpOt+aEl
oOyOjQ8ntJLvU70p2OFZmArPvc3iipo2q4EnBA8uaXHHFCPGsM4+yrP7Duy8l0TGDa3jXbZLOTW6
PQLa+1vIaP/ZvGJeumlUpY+L8XPD1+bRiY59NcU6PfnWxseWg8y97I1Rv7dhC67sVtY1TwEIhy8m
z+Po1GIsuXvi04DtUQ64lgw2uVRRqUninwqpQz2YWJUghGCNNz3ndZgyg3yL+HuZyBZuwL4vNeve
93qn9wW+A6DF7bhW3ZA0NYu0qrSazAsPKywC0+D5scdyPsfAnMyPRdesrmoymz2BU948RQ2X524y
SVRO4FFXegeV9rzrNe3fQ28Mn/DWFF8iBZJbzgVLa2LSj1TI+EdD099s0+7aKxk+weJeuBIjMbGs
oGHSNSTKWW36YagDHaejysUAGYKMGhQ0ObhZYR76T/3QpfCh6Fo4bYa2SKfz0u5p/FREK1Tm7bz4
5axCs5KP3vWeHyJn8fPTlq2vtVBqdTVzZs5esuSCBXD4lFZBPX7pFwE4Sb+gAjGWEpZ26lMj8gX0
q0EXW3tIGu/UWEW2y+19kuNHSyLdXO1BxM/SiJhWHaZ6jo1wBn6u00KnqB6HxYnLqDvZPtl1CkeJ
/X7fbXAOnEg/wBqO97y2gyRlhsDY1rYzoX/hOu/iYzZ4Hh9tkRJ2VNlahKbuzY68tEQh1/VPlkdT
/pD5xrefrPcsfnJ5so+sbBAcxZVtrfYan8R30QkFrHS3lbRoZ1wZtVN3TLdhCUcMcQryfR5nuT9H
jYU3iYQuvf+Szpte4E7lSLr4MkXVfC51P8/2Pk3jjtyvaI7IH3IXibxP5IC/avBMshc4qcRRuWEx
smMrM8uOZAhFfl5sE/LKxg1ETmUfw8mlmoetyB8aywvxlUP8GY6QcoMNkzv8QL0bF2EKf1np2LzA
hwBIKaiZ2XJsfU/lL4CmBvSTkCDM4qkn2IinfJpndnWuV3Aa641EztuLCZ3WESan87POJ3FQIWrQ
WPTCz7wcimVhnztCSP/Vb7BcfMmpyXBrxjleTzolPTnvlvL1t0rbaMbE3yI9oOJrJC7EgD1QJ61S
7WVkbT/+IkVQ5CGPlR6/6lCs+ZmQTEYfhaE9ghg38DWHKkARWuV86ZtP+Ck7Pfc+22NeLiTK7aPk
8TCdQFpk04GaIbYfOk7X6YEn2NfA3pqIH3zKtv4zGE9Thmyna7GPYdVQnHo9Ff5hJ2Jsz4VSxn+J
9zw1DxvtB5FUc/DxJEoYRRF24Zi5tz9Do14HJhzGJk4qAYzj3K1mE3c9ZH/JmbUFokcIldduv6yF
mRdR6Sxzsh7jlb6erlMSzZ/tztx47Cffk/sUp9GWHZx0jbpqiZmhzzNlDBQaZguWltYuDRUlBJ2Q
jnQ4K8xlxXdSLwHDNe7QFM2QXTA0m3VfbbMN/NrCnvEoQ5t1p27B3wcIe3fNAdC73L80KWySulIl
OnVnnszbYurMznF3xtCbXO1xL3JgvbcOC/MYMYqOFFxOJ8NOuIggjE8KKcfL4qbF/uJwx2Tn1GE8
r5QgNYhyCCyEuh90l/zcwxxNJ5MAoKbKEPi8lazNoloMiYxMFRvnp+8u5Wv8bDurLeyzMawrwDpK
Yi9QKmEoZQxdoeK93BOHC6rIjGz+wjTpEr3jPkmmqwWKZj1R0/H8PtHJnP9QLk2SjyOwOvaoGBmb
LyQJS/pgOPXjO6qwSX/PaTTzS4sWoo/LPkoT+heN0zGcyU6j+G6w82rLDJJ2/4vP87y1JZlhTPmZ
p3JIjg7cw/VBjzFb7xdPEKCX3Sxy/X0ap6Z4zJNuaL+ueBHmtqR8GZqP+Sab6KiaJWXHlG+ruJdQ
yEeVJ1uStbVJKQH+LVqikw6Tz+4WdFLld9Qv0s5jPGdO1FA3Mi2Q68e4TOIfcGOLZY1/yGhdv74c
w1Y1FO2IpUxtGmJ+SFmS6XuZwnpaVjsQFPPP3fhBf1c2U+P3cZcRR4qwqe1j7nLdfiAOSoVfUyfJ
5uqQR2zKjkwS1DQO49gn+T0oZia8pCqKh/ZswGTLlwrzjKM/T61fiTj3RSO3XwZ6bFwPEi5mzQHy
48LIMu9Yn60l243MGMC/mHxFNJL20Xyf5l42pS0aynHbNs0A3iMLY8iSA3rTLB/qltjM0ROf5nH6
OkiQY7LTAio/KJwbhVrrm5oyP24Vm2Y0bM3WYNKpzDcrZlYym0T5jDkXuZ6aLneDPjUQvouklqzI
I3tFiXgiL+kMgN1SkbVg/rsydur7kuiklVfXvlKUKiqTzuxlly9cYzhn7ndW5/NoeVsV6LjFJ2Uj
+PmAmEZUdgHocNNnHtlk/p3FPeOnJZVRf2qRE+d1trOwVAM3CgHTKoc2k8fE8UZ0aAzMzB6Ymvft
1LFFp1+jprXDYZ1y+lvt3Ca/uJmJPvcrTEPGlKZVN0r7nEZrFpdMJ4qeYC0q8rtCpPEKM7EsX7dz
tifkmoPqvOG+Xow+NiGa44+WaLEfWBE1mTqJdNXR/TZEc/IjN2l8BjeMqlMOf1d1AGF6yOaqmOEU
9yDbOEkf3LoBjlOhUpRC0eKX5lkYYTG5bObZQ+FPtks0BXsQywRKbT+Bsjdjjv1UIIwK39CkhHgK
X5kM+SXoYvFF2dq14Iec5FDflDvQ/PayILLEqSGVnMoCFMaXHDog60tEVQu1p02Pafou2dkqoiPh
sV+vhjmpXqJkAEaNwuQK4Rpe3QScCE5s0f4lIuLDOZf8muTUXdoURCWcsIX7uvQFgBh+2LWsFd/S
/JIlQ8jx/wYbDWWEQpP8S28NBgz2uY3aKyJrRr6MATfXE4RmJn3X9HusL/OYYwMy9MhRXB9VNpoT
/LA9Pkmu6T6dsX6rftlZBs/NwcifaHzgMlTNfhaw+PvN+dBOQ7nMdu6fCbjT0z3v2009EczdZE/b
igLj+41ACnqGVs7Itpy7NgOFtSPbdoQtwOB+FUkSZcdOjHH+lU58Wt5nE8TG7xthQvND4bMi3tGc
7+23ZuSw7YZodW/Z024K5TAb2HVjjG8WM1u2cSch8B/ohvc3DPOaVKgayq10MeXikqPGelSrg+oG
wKJenlI98wFnxarVU8MmESGi7GI4LaK1LgsD2cJhznMY+GYshs9gFUsToveT87JfDiiON1l/7jrV
nQqe46oeeZMXbRUKGxEEZ3vGfzZgjhFfsblf4kc2L5m8pOueuTIFzvW0G6rec2UEzIk1Rx53dMpR
mZdLPMXmgebB9m2pVW78Y9roziXlxGBAi/s5CumAhYuE2h9AzWwnV6l+20r8eQSBT5e108uACwLH
H8ScTVhLMUhbky2s/c+s2aIXtlNk7waotzuLMH3ccaKlYUfNiEbiA3YtGJwcaMXlMuQIokvMSm3x
YzL6HA3BpsgKcc9gSEcRMswunw74xd1ZY5h+/dDyvljWB18kvX9eXLPxupu6Ln5BoCBjzArqbRTH
yMSMv5sKRCtHG9iUv4Sib5fTMPHmnuYj5mKLTJwQcgmN8YdYF+YEGTBJnnaEgebQp9hX7hAwRDv4
y5y5rPeIqF9rTG0yRw9yUn7+PSxq5H8tGPf/tLA0/4XkFIfZsdgMYLdz2qxT3QN3+XODTVAl0c46
jgN4J00V8kZQW+HwIfN2UAuGSPyJTqhk+IuAqbA/IMEvdF7TiZjlQ9u3YhlrdAVHL+qI7jkB6X4K
6fScFcOSPsNQNfoq/ZJDsiGQGeQV2azU+SdkxmBaTLqHjx1ckOCPyisVBRYBk4TyHs3qltoRtKqx
GB/alcTfB8J828P8PVJpU6dzHyW8NApq9C8+odFSR2S1k4ZV99LMD35dFExDxgaR7ISWS9ylh2EV
Tf8tl32+HDTeiOxdji8xXQvPl6yr0HYYa+X7bSrpkLuuNBF7tU+zILOmSHf7bv7uMCWQnLb81RWm
4msUok84ZA0LyF0jvR32FtYcS1mEdKVZ6XuwfE5Mt1n7sK2BkPMCJ8wJht/AerTlKAxK/sOO4nv2
Hg4zOtwboBnTAti7CTdpE5OSB+1wPaJGcGXdq3MmBQzokC9TVlsiSFoHHa9f5ZJHJ56m9MlOWxTV
0Yr/RnmZ/PIYG+6Po/LqAXuF3dFcF2iEjFtUjXNPLoZs8we1Mvd+4pleSwC8CqRrKKaNZYKOxVbG
QNa44gOjdEWl3fa/iBrIgvIuZA8+rHu5ioK95DNSLIQk4K4lSAtPEict5FA7xYzaop8HEnDCr81O
rtKZcIe3a0gqBzsXFFuL/aKBd6jYuI+Ivpf5nMUjApQ1wGx6y00FJW84qX4WdZLtw3kgWXPiolmu
SuKAypPZVb1x2UOSoGCTtL1CwAZxVk6bAOj9Hh/4EJISEDpd5SlZKvjuudM80/7rMA84tIDSqlXD
kwN4SAwhguUlyZfPYSw00jKKwGlEyr13Q3xoFc6MKeV7pUe4g+cOdpobQcEDhtifSDuP2HIQX+Og
aA4R6icpnkHUHEcdB2RMbrxs0foDBpEMUaNAwmY4Po90eq2SdWjw/EWaDJXRo7+DK3yKLIBOv71n
yce+w/FBZTR/7dywVJ4G9gwLMfVREdVcYPjXXFXuLc4TP5Qk8qwyKhGHTRIQRBJmxAHKZYRNbeGj
M0Zpp3rzCiEdDB/Gb9Om8rJvIOFV0Cp8wOQSGiqMiGMO49yz7hEEQvy17rTKItOAUoe0eYP+5QQF
E7tL4Y/QlxmOhpNwM4PHKyFje1gbmhsglLL1L+oDAmAkt/TZayeR/vO1/wUBX3weaLS9o5hsPDnB
Zw3Z/Y6HJmRWC+XjQ0d8/8POS343MTa8F2ufYuenEgV9tmRli81w9JkA+1n19JwpYQ4ANmOjB2PP
nQzbXm3FuBxN5HVbxr5pf4nOyCdVEPHFLZqV6RwZcyBt4j51tlm3ozZqYFcZO32UZmRTndDOvs+E
6F962mXfm6SXv+EpFsHeiCEwK/L84+6iiDxgzrR9moNtLkvaFlG5Aq1QY/IaMcCmJ3eSaER8H3EO
+jPbUeaqVSuak8oauO7RvovbapfNdm6KRLQHF0fRUvJYq6TunctQ3BrmLaB0pCZba1xfh2ZvtuTr
YFbcy6XstvguoXwfP6XZCNJ+kc2RPHTIY4YDsnVKy2Ev2keyc/FAEqYnGIjyDkUks/2I4818Zeh5
P7AIdDOsHVJEpJUz6gm4J6PDyPPwHiQvQC3DBCuP341Uuq9ixFCPQqUrg6xxhJ011/vwLBKEmOOu
pus2pXCdsknuxSM6Mr1+3BH+ioMeqXgCiNIW9S7gI4tPj/iiynHVf2ds5RdozdwxZVH43Yxx2FHz
XJor9KUtLy1i1azC7lCi6mI4aFUphM9PhC94jZb51UyLJxmm3LsQLdkxXTMeysCLAiTUgfcGs4SK
+EvHcfsdjCH+FYzdS0SQJntpUz+whyiM+c+YS9tWDPZKyPFgpPs17inHLkYHID5AlIEwhWNV3aHL
t/EbYrzhM6zHml/OB5KVSR6JtGILRWjcTnaGInlFllltczFPeFmG+It0y/SIQyH5Hny7/ApoDT0v
OQbYyjjW2JPRso8Py1Kw69KK9gfrxuwvhGz8s40NR04m7BzdbSBw/24bxG9l2tNN1QJx0uO8D+1e
0ZUUd4kYUhzm45C+0yOitzLG/m/Lfe7EXYoIpK28sulwbNZht0cx0NldWOLM1SevJRCOf6wo8Svs
iLjToKjR+barCNT4/DOcomlXi2yC2DWF0D2rpgU+eI9jFmvAMXmPoajnYeU42XKK8+9536cm+rIi
qrtmYR0PGoA1Vu/xioor+Du6OEBkML4HFxAk95iueQarlUYULzv6fWdUPJCb4VCMGxSG8s7d+zGO
fcXtFkEd6nFetM6z9HMr+uJpT1f3wSUgW9U7H5tQUTjahHr0zbBPuA7Wwb/vGN1/jCNgYGucD/QQ
bca+I7DC/hY5w08u5KO8mzxB+Jd5qofztkj5ie2SzHWMfPZlAT3yl9p1p8+Qee1TFVaU9o7MYHQQ
ovzOfO0gyX3CAJB97DkmRw5N5tpwQM2CzZVFDiKuAlX56YyfKK4pZC72hDF/pmrKgsM6xdKLas3j
0B8Yg861amPeIueA7mCsx0DJS7FsWFD87taXvLX7U2ygny0dLgt4eJAVV5YDHdLeLUIt32U2DKH0
W4d+BvM0P8U0jCigbBuCcDosUMLOUi8cxVnR1i1cgfeDJKtwV7l3eFM1esjpBc9NsENGRnWRBSRi
ix2T+JLi0X2PpgWl9w6ByUNBoI4/NnE/bBeutaMXW1D+JUxu1s+cSdiAT3q3eCFwszF/QfGg1YfA
USA779E6s4pOJr9r2nXDdAPsSVDWZvOcPCH22kZkCfPYVvm8xhIpnJqXuvHk9f5NG1cUZzEK/ZnK
uO1fijFpoxe+JelWIUB36ykaenDC9caT52m26rsedyTSmdxQzgSzRKO3ktDkR9dyRCDg2AzikIw9
hMBxCGR6oDHNRuS0c7zW0kv+1Kto/iuMkwQlSrvigAwPhRWMl/QdjI7a7ns2K1LzfVIptvo2t7Vl
iAwCEjN3zIulPQWM/PFSyyz6sc+cP6AikbPTRvx2eTVPVD9IH+J3cxAGuVBozH0fT8Y/85bEF5Qg
n9tuIU8JDBGvoJPhybrNYb4vpA1HsdGalpzssEI2aeUkvvZFt6kyTsh8MWxUtErlKk57Cor6lxFQ
/EPsh4AA3y33PVUUWfqyWl9naybiU8ST/rPvh7SoEfUGB/20m/qT32aNK3lCYlb2Os0PDoXKojQu
gUnFTNv+IU1yNZYDIktTUmLGd60F0QCny2JOLun2ny2Zir3qWhBNH/t0DuOhKDByes08jn5UeXNE
F5m0wysUJ0KwFqceRI1yzCRt65Xtbj7A4bxQZ83inFWojhJzBG/ILLWNmSyqRWCYnA0LQ89jY5sr
mUTFpkziBScqobZ4zPJorSKayx8r0XpGjiHj+aji4DicCVfEPPEmjiy1hSqjAn4cyBwAgitF68x4
2W2/+dq6rc3LroOPXm08ZFTAiPf6wifCnlC3zmrVEfGYNxT7JJX8ExtT1KtypLkl2A6N+SSiESBg
vRYdQj1V/G07RZWuM7QbX78KhAjlUkzCl0tCxhOxdo9LM5DusGaZ+dpM7XhMlwlJfzsY9FnmIryb
gtu+ZfGUYbrboIFQLQEh92GSEidBmsPj/rkF4fxDt+8akKmm1+8iDRemR5/D0gTJ+gKShUNrYjtk
TbSiOgqZbH9ysPolFV48bsuhB7C0RCtte+eE36YaNX3cA+mE+l859nE/XmLR8e+iaLX9vZN+USXS
S1QL4t7hIVl4td41gai0spZaaEKbNtqfPRONPgUXzR4R8ljcQy8+PjcT6GAHZmWe1xLCqbFeeaH3
KjRevFsxXTBXG+b8P6CzFn71Cd9g3KESdc66RJ1wz+NmEt5cDepiGLRB1vjaWZjbJ7lgT4HGtnXZ
XeuXdrhukrMeDTXUGc6TKMx66NTWffcodh+Ea+SXhbL5K7Ck288Nic0VBXjsOrKtH4Anwrxah4GR
/KgbT58mpDYXvFpyqTdCfVfZgKEZZDcdJ2DzkGj4kDg6shMzrusvrzLtrUJzYHm0FLqAOzSwbPFt
W/cE3biA6BsHRjC/+j5sP8LepuK4xHPyQQl0x4T0yQXKBXY3LUkDk8s+G07r3khE6GjG/BpZwC4Q
+ZpAwkF6jsYw88h7G7iFZgyFvxkTBR/yZXlKm4zWJqN6PiNAcKVKtxYxhR9/Fm4d5v/h6LyW41S2
MPxEVJGacAtMkjSjaFnWDaXtQJNpYjdPfz6dO1c5yNJA91p/vNL42bmHLij2+9oP3EukvPFh3lpx
knZEAS6wnBRgvpQoZdTK6kvPBw1ASpbrpQ0nLjimuXJKWu2PwA7ApZQUItY/IfF2/0gFqZKsFuTM
XFbrvxUPSslRv9ZJX5T5u2mUDnm8prDPCmtcOXg2NV+Fpct/rR8zBAsizgV5/j4sS1iU23WYO9Wf
+zmqX7UlITkxLv3QXG1cxtNeAmBqHyJYRd1d3sbOi7E8cjqkZR/Wwe0Pjg1XVnHGcNB5TIZeJMOD
59rF3T4s3XHz+PKOPcvjVPZgfnHNJdNC8iRdGMkjsPBQJFu4lipbQNZe6jpmEyPqEep9tPPrUPaM
vGut56+1qlWWj0Jwq1hNmwyRux/zkgg7OKsiT/s1ds9b2K3voV6WJp1pZ09wPYTXrQ2Hs2fyzofb
KYNHNjD4bkiztGvECAiQF96vqSnX49wWxTPKgSibg3DL9CC2n4s1mcyFcn5RodU8tlR2pMCc/VmG
ufXO245k0SY0PgENc05LPtqHbQJA4C4sTo231LxBZc5aEtGDlrZtyXvZ7h0jnMFzEGzyy3EUFkAR
9axu5XIbW4RoUc7cmzpQW2d3AgOwx6K8Ll7nJkCimpVzJg1Qj/6Y0LJE7m/se5lp1cuKKiRzPew8
Qofi3Pa5PvsOZGzXGfPAsmGOmjfiaRVWea6CRlyapo+Os9XuJ5Ivmoe5EfGBJvffHXaqlL+KMWgY
8zJZ+ppSLtOXJutjHT/VlbDft7J3M4hJ+xFQt7kNZev85mH3st2Xfep5a55nurdhOQq3SHpP2kne
7fkhr9fqyyvADL3WLs5T6cgsLPaJU9yyvpA85QCa5ZdjgvZELWh0XCPdfj8X/p8Q+9siD7sHPJhV
FDU/y7CcjyDS0KK51pk3hsspnE1oJWW+/keWHNBMtewX1ft/GLj/qmILXrCKUtKLtf2mKzirDZz+
zS7s8ATt62alpeNLFI/WbdrUVzD0w6FWEnalyGMaLKH2WEEqbssq9N9AFqYToFV9Z9NTf0T4prjI
TfXX9ef+DA4ZPDfj/DaFTfne2AFtbAszAC6ZKSd/rK7vSe+MXpymDLN9BI84WkHcJrUcYzfpe9Mm
Zg7tLO+c37imJn6eq8j2eGzRr0gThIcO5+iYomTpkngT65ZK1BOSyx75fKZqZE1Kz8WTtspfbkVM
1pfcOk8ThRnaXeAfCirM0kXusvVO27xwEdaBBR/zpExlFw/tMrmedTQB9h5QqXkudsEL0Ir157rH
ujszthn9CpRa9ZBVZvTjH3Ja/d+iNr18tKUO1aF3IjP+K423z3Wit1oMmZykcq97TKTvV1Qqu7/j
x41lWrgoCaC5x0E+umSjew/72NaZX6yt+9N4zq7u3NppoRu9eZPqJcbWNHLtrQ63pN0oZ/sRL6NU
fyNrC5RJuqF0RhSr/AbTBomOW0IC8iLTxa8KMF3jxJ/L3DBD+2FU3KA/a+cwrl3+f0dcdXDDeX6T
21K2yTZFo3XIV1WZFFA3ZLT0Z+TL3IiUqKJjHHpXfhlV+3BeueUHza0scvXOQjkwIzUcN21aNrt5
t8mnHp/jMtrkkeQmx07jRg1XQBUXOUOd18O/1crn7m2ohOleHBLuxzQuufg1dRfbWCUlL2v10E+D
atPYIUKSvRMay0+4lrvusZvnnZ90sYPWJrUBsE6bzRmhGjwfycxdHHu+ecBzmBcfs9Wb6JFpyy7f
zSb2IdkXOu7fy07xMLku1JNz8Mzm/oJ4jZynGpCl+CfJt/u3hIiNyVBDQVtmq7AjttkehOHSj4vj
pSBNu/XE6DMXhymS1lu88ZQQ8OrXUtkIE8qwzqluFoICZ2spO1rF5hLceBYr6cJpJKNFv84SciYr
J1RPVhL2iE3Rc/azbqF97dxe/jnbgILvAJ/X++JBN5LKminIkT5w78/jgW5ea/mohdVtf2Mgpcgl
GW7UtEW7C2GlOlVc62DKXE8l5N+kh+KnV1kw4mRUeJF1aQc5RW1WDcjN7hoXyVENGU+6/jU2onXO
6H1Gc5lGa2r7LJzaqLlNetTxKZRVNKgLFUYFYxGlsvunvy5tkW62h2Oz6BaYpqxtiXn9IYG2vGdN
B8CgMj2FS5AT2EAFOMGgzi5uNFfEC6S1i0LD9vkJrYnIEQwMiWUV+mFyvNBr79lJ2XaTziUN7I8w
Qojp6K1BuSP/kT2QxT3m0qIfj7pcwcAWuwiaq4IPa35DYHX7z4kDS/yrnNmGmAzKZivts40V0W+Z
FUK0cnBbNd97NrttGTmH3Qm6jt1JztZMROfuWKANp5YPs2gunCcscFSt9e7+YRdrOGTeNEdl/QJZ
YLb+Ftlu2NoZCRhq/y9wikB/NeEiaxhuEzT/aRCBRR1LzyvkcYhKrYZ0csWursUOgU3mcYCzVQMP
tKf927/9Muz03UHAr7NK4UMLNiPyEm2MiRUS/IRoQPcfeH8dHnj7mmjNotmMV5TRTXd1BKtZf+Qu
DSOabRfBfmI8zgl+0m0z/MfLXPlXe3ZLlajN2/yjU82St7+mmTVdnSkiA2OO/xXSLr9W5h89w3NJ
EU0phZlxW5wGv9iblzyYuK53myolDpOgukButeK1jsolf9zsZp2v1oA69Y6wBBq88mlsM3TT4kDb
uWA2WVX0R8ZVHSfaqxSvaMFYwcioZuu95czuD3z/zXIo285p8HBH3sEJ7H255T6Azpco9mD4RPHl
/lGe3iOgBQhUYO0t8h8EJDU7B9SGd8qDEcGV08fNSzSUMS1WOrCDIFsb2x2xtPvNh0RkszzGrBcm
hRgN1VX2NGwejcf7exhiSODEW/Q+uKmiDl68b/28eYfYsfWUsD/sj6bvt71PVjwMe1pV4K9PFqoX
cYRipomk8owwDCRa3StXLTrN8yaXZ3LLJKykNBTE8PLgKOxd/aIKa/N/2ltg6y+b+mYnMwsLOeDo
at6166wjwzG5hL9WJ+5P84ZizSuC8BJ7M7CfQFuaunVDo03k2rxKABkVL3oZgmDHNDmkMffYnvU9
KoBE7DIkxp0HwH3LawFKNDRWQwp61TxNfqSCx4lpl6FFzouGLazau7ouw/0S4LO+TP0e/BaxtuUB
wYb94Qbh+lrwyZKttylDKGkboAYN7fFlRCMQ/gnA5v/Lc96Ws667rcvw4oMMhjaj4CWEfffvECWs
z37pG0D+totoFxL2ettqq6rvq1r2TBteu3z5Q+zpm63j4RMuT/9p87Ct03jIpZ/0i+/D6hV4FSzU
q+kW52uUVmslWy4OqkOAGfnlwiQM1cSHVSTlbjXXoYmCQ1e060lEoa7IO9+AIezvF7l3Y9gQM4yf
cpt3fD/Q6dwV61CEQKFu/e5Oa/+3gSj8Q8Rvv7/uvlCfxkL6/lzR/ZPfj2NtEaJrrDU+5jDk4wHh
5D5kcTe1DCabJ7ubMERypV0JiHLEd1RZLwH6DgxHez3+ByX3rTP+huunROt+AdHXcoCyqwt7zGFi
ispLt3JBASeMF/d0VkVezYUq7PwRABe/UYLetZ7+UaZUOAeJlIVhy46XuM46YVrnZA2j5X7Yfd6r
d96qcPvW4ANwbYoSy8cYGHtM+ODa8O8UD/V/pdMrh2doX+SRoMkhuEdDxlVdThhSgrhWYbpbjntG
oFRN+PsAFuapH57XwFWAmyNShfKpcHu/eAGoCl6AYOviTzCxU9hLtX705Ac+Y3PUXeoEnA+4gpaJ
s99aGuul4Ox69nNdhGkYriI6BFrWyE5DZfnl/dYMXvOz9oeO47KQljhvLGDhOY6AjI5hADxyROFV
Lllhb0hUWhPhHxGFQuMTNpVtXhW/q8eEzhOfcyn0u8hMBxLwiXzwikK5b60G3NWnxm13L6sxjz0V
M0n2Bx9VEs/V3m5tKilKBZ7d3BjhSkLyedg/SlPL/LMRTSUeAITWPEqDIY/8BBBpVwdPBaG4RgWj
8SNlTOOl7UvPh4QeFefSUsXT3RyZ7W2YdkXhrXAnmcSqhXXooThPrVmKS9hy0p9Xs0wbhYAI+CA4
OIfuBzNR8ot81K5fe24lRO2db/j2igGg8kPsS+8ftnjw+W+s2zpm217yXQQlEZ/Bknevsd7CNzsO
4p+u4klO6S+zrX9GD5Jfiy7/687e+BnZa9gfNQzWmsh80MWh2YGOU4uxLPjtcvZZMlliki5eoi0Q
+2Ft5aTefdzl1rEhXyP/0zFmhD/3QazPY+E29xajzss0RAoNSj3yeTW5MHAMyxImtuVXE8BxaCae
+qXplHzyVdfYj6uDDvWhyWfrYWhRtHBzduY20KXsos6u6vqmZgmngvIT008rm+YgQkviRW/mXcCW
O4X31qGbu/TOHBRPXTvKdGNLSAaW6TXZRBCfxw5959pZ6oMKmylOmsKVj4ND/MuT4FSU2V7N/S82
kwIBgPKZunpAnO5at81IyRatOg26pbqSqR35mkOsc2OiSTztckZFcv8VGKdPkS1Py7dc3n1qpsku
ntu1GvvXiFLJ6jLKRn3P/rwqyW484CWzeuJFB3OJ9tpF4HeSTP/tnIS52dG+gFW+spHE/UGN7nrz
3U5ciyFXl5h5AaFFbLneC4oW7WcsW9P0vjcu8spwC9rmrRxyuzuUhUax48DBgAhu+VTcbOL/H2vH
7gQMQz3Vx2LL2+jcDasoHxDxVQDEq5rzf1AK1fxLxc3Qv+X0FIuEQWrmE9jb6ZoDyPpHNPBzBPS4
LvzmNPfqNCKUl1xEcEznuJ/X7dKg7H2pFrd2j4M75E0GNWyKJ2fPobqlhRjz1kKGEXLSOuzmide7
9vayWwuP/VAX84xLgptPXCG4+Sa60kWoWPFW4dYWU5B0+T6rq0cmfHv2613uECwzWk4w8v009VZ7
bND4XNTGUZFU+C3WlEF1vk30Lt+NEbEwXd8Xz3E49Xfz6tLwGlsBaiDLoJ4a4VrEQdCweS3gv9J+
saiOVGPueR9MFCZIQ8vvvYu/i/1fNfAWvW17U14b7arPCctJQbc4lV4p6/pmrvMcB+gruDrmFCIW
5d9gbKe6X2CHtkOrrOmykbTHf1P14ZPIv+NYrcVbbqYZyv/GOBhOoZ5t/Emzp+0zEn4xHuNtD0m4
2xmS0+4b5bkDy8zBcXK5n3xKNde/USxEmPrr5nTpUs7dBRnC+KJ6y5fMm8Y3cSZ6rq4UGdgmn9Zl
R4XAmzizqoX2P6QTbdrOvVsf+OLKh25QgXfvKWuIL1Orxiar65ZCt7xmB//NU718FruZD+i8sCP4
Qd6Ph8Fp2e39pnXXo1tMAwOhpR+FWqNjVVS1SddlIZZqdjissl7Z80ntU/+HCas+rKLeHoTvtEdc
e0umGe8elgJcs8dz8LnFfcUDOdSE8exDn/nT3D45VT60p6Y09SPUSHuWjm4flVV6B84yF85Rm/U4
MgslVbzHZzFU5omf8rwcGAmbATVJYM8pGy7qUm8ojksBX/A8cNmMfIDUDb/amp4aPx6WDEkFgaK6
WBCr+mOMoruvwxFYcN+4L6bJhxPpx6sv9uKXGHzt/qhGZ3b804aLyP0Yx6okVb/amgd3ssWrK4Po
Z47yrUjxGOVrElmQxCEGyikZ28r9q1FH7Ykdr9tVin47N16NCKbdIWi78Rs2IB78noTwqOBnP3q/
vb4O+iPkKt4B6O2mTdeO7PVLsaOfaB23GM52LmKPkcAlNcku/Ac+McYAPeYIq2pHka1r+7ec9l1e
r8G35qPAnfOopZmv/CMfyLYI18AMv78GDXKWtI7G2klzudjnXaA2OhRNbfXpiF5uJxmIuyLap+JS
bJZOBtavM/Lx6bWvRy8HUwpW8xJGHUDDTjpcn9RjaJkbgll04Qx91o9g9aDDt3H9vuv3/uS4IppP
EF1GHzquRPuvbS/fNQQoneoUYAKN4eZ5zZ7N7LnmEVwYsRoHixLDwdqddiPx2OGu2DH29Cdtd76V
KdhR+QK5RHfPYsUsFgnknmKwrOzYiu/ySuYjYp+G7ShGcSTuw3mBITVc0GeOQYRZczfkLJhbvz6x
z/tf8TAFWI78VWrKi/3iPUDcdmeHlnoSJEr5B38fe+fGuLnkmdMjkf9pl7UFLGhb0SHcNNMyD210
VjwTzG0M2DIVrI/QYg6dVRmmrsUkbRj049PebTIHzNOOAvmeihxFB9raVyaVdeHvlgWWjKbv3ojK
DK27bWDjO0yxo374fq8zDpTijYIERlvC3UrG73KPA2rCoKRkgk6bgwA4kVPchgS4kdDG0AUrvx74
jJ0vm8XkIBdfiCNXJVqFAtkQnFfNJJ2MW43yZDMobK8rA2uQcpvq6YG0dVUdHUQg5slZ1ORAmtDv
cvw+hyl2gZa0o0Q0qBhSvCSOPBR7FQRPm8afnAzBoIPHuBXh/oiQT24XdBHf0fw2b9W14lVt79ZQ
TP7ZFEPJ7mfrzT/Ffe7Ivy6WAzLrrBKoQ0K4bold59GvuI/84Ila2cnnpbaki9Oob4oskDa1aYvO
6yCdORS6dBxmbCaJQvumns3M3cvRXzSIsFISA+0unbhAICOWfEbNmRoPse1DvKhRIKIFzLZ+8GdX
/6J9hvXF9qKHduz7/OqMXpMftk4X797SyS/sYcDdvhRbmI2jEcC3se9HyztsrN/dt1sI6QNMiWwT
OatCl+2p6TjYbNDJimXKBVdFA5DVqOMBi6bph4tpZzi2U1japy4K17+FHOKjDPZpOM8e+0JCE6g5
hqg+C9iZZbmpfl7a476aaHzp9qW2EL2UBU0IuRxGeVjjrv5tQeJPt04W0XTw/dicgtDaTLL1jbSS
6ttlwLzcFkeTlyXmEdvq0kAH0R90Zv6LyofyQfYhDGgkXTbbaCsRm+z7bI4jo4ROccnYwxu8LT96
qwhtUHgih6ukaFYvPy/90OY3z9rtb7fn3HkIym3UYlefkLzuV79N5WPXdaGhFTcQb2Kgb5Md3Y6q
B1fgmrxuE+TE36IO8XntnQxfx28ZFwQdHPKdD6LdHt1K7NBRlt6vPEgOk3S97edpEvlTsyOtfG1Z
2J98Ll00BPjqslxMen9wq7IOjxE09yfDFrlubscpWibonPef9iziES/giPI6Mt4K1L+UflK7u+DB
6dWvKVZdNsL8/A0K2zCqkKl2ttZN/pTb1L3xNkNcitw9L7C8v1Up9letRfDgdtP+nymr5kguT/UQ
2mFAZQSaBtgHBIblWP0my2Ho0sYVBtO10A8WwrwpXUalYf2K8aPF0MBqOizhrcUZyg3B3elYXYsz
sQYiD915+BWXgQWd1uzviBj14w77eKG/He9gm8floSJO/d7SfXlzmpXNeM8t0K9QEc/CKuaGKMyL
5agcdz0hHZk/0ZVZj5ssYdhRYt5jLFXxAUNb9wdplJ3imAGtnzbrLZLb+NKbQX+RDK0fHMwqTzrU
dzUP0olZSb3aq+LussNxOSE+L+6idRwvveWirrZqZkwiqOyDI9bf4BK4cSZZPaAKwwXmaod2klj8
Qjg8kCSj4++LsUWUQ91pf9kLYZ/drTPXkFMYwUnb/+wLRLUWn8hvuZb9v64JMLPo2XrTqIZe8NRv
D/Wql4uPCOTB86rxT2086wLYt134p9hsGKvlNQrq+KFYvxV9U+40KAkdbJ4jc3GzDmPGSRYBPDpd
ARlmmwOcKSwkgmwBPKbR3MQV3CQuelwwxRIML+QC6RUJWGSphNWzfXZdBI5is7qDO5fbR7u2QK6A
WzLOzDrK8yT1zFpMbno6Vix9q+eX2RC2LleqjeiUJtaJ3BUBwp0WDcXkQF7jggYwVMV1shRShDHv
m9Suna+pDq0LJQn5XR7p8Je2fA9QLhJXOJD5P1NZC6INu3rfnBDWZdncBwiW7WKt+3KPEabL8niM
DgUhgXfDYpWZVdHzDS1KGGhk62Rm8v12Hzonj+WVPEx9xCD1FaKvPc97vJ5ZZr2vSA3z/bSL/hnQ
EPTVm5i1SU9LrSFcG+gW2+fIK60T2tgaa4IdHzUmTEIl8/337uA0qzCD/wzmbvyvwEHzDDWO4XmD
qBysZj3RQjZzQ/IYoT4elwwAy51S04X7O88vohXVRz9y+K06c1e7+GfqzjpABLCzwlnfHN45yNsl
t2emUru7TqYWTio833ktLKE01Lzd3pmiHlikK+1e2cLsuwHCk8uGSGBEzLA2BP9TtA7OLt6lGee0
VktRJnRoYZGONiYId5+y2l0QAYGqmNfZWobo6Nem+RkFPigsENyBfQitXLhO1ROaMFAdgALrYoa4
PfceHCA9dBiHOKO7hMm/zvDcLb+DLig/8GdMkB7hRtiVX1+HQrYv8WSC/rn1cRFIObQfU0dXahIb
EkMSOfsRCw6+aBx1DYoid65vQ+0h4UJYdmpEVd0tbQ7sTdW7hgPU5q4cfPseh/Z4suBe2gOzb/2m
GQrR/+Fyw4xhNTCMNG0Jd/B+tn392UWBwnc8L1yES1CRTE9QB8Rk4LmpsyGuPldmRKQrFxcGGtd2
xlSxZgGYAvKhpT35lRFfLqK824SXJHOjjpuWjzXgFtlYgSTcRMpUXKc8ZfrdRmS2JFBj+O8Cam8u
wtaIydXEhi6trjxuqCHwtcM3hHf4Ib3nfgvG52LfzVk5bb3CLssFVZNy/lED295hUbfR87cWusPY
ZwFDlKXivwpktUjMt/UvdTwqUV1/qa+ksMzhPeRuJbDmsxqekagb1E1oi6qEYafLkw1T2plRMLoq
OeYHwGDkJOPgpS1B9f/ha4NIRgk2H+xJzT9yPJjOT6IM4mftGIQahSqXpkoCb8MDiBllOYbt7Fza
EakOls/laNYCz5dUbb6kqz2Hd6opSIbr477Tdw7ZBIxms9Od5kk7JLTaw/4kAob2Oh7WNQuDZv+Z
BzJPW0k26KkmEuaz6IPpL0OFOBtWquMuGvuAfaZ/c/fIedu91fk79LhXxBLl3Es7lN/mNcWnHFdX
Iu9x/QfZdvOBRFJkxuA5ok7I4OOLFhuRpHFpOXcoLjZwyNn6nGPMeADMYf1Dba1/aefS+gJi8Luz
wQF9j7mMoNK6LS+brcarKKwOkWfcq4faWnk2KMm5ScP3FgtmW94oICmSUiUepmmLE9Av/c8PyumA
40Dwf7LF20b6e5lAecPLod59JYcqv9qIV26FN3Qn4LYBP5Iyxxn4wE+sYh3kgQi4/nXtFcta1QDF
yMrrb6bs+v+60uqerDiwziJU+5tC/YX/EzBqT+d4GSq8LhVIZRDER3epm+d937wjRc8C8KGP/wb4
kwgw2O1vMTZltTNJOtRzzvGTN0blQ52b7f1bEnNzYfZ/hKG/fjSS6QM/1f5ndCbE4vPK7pCwwDZ3
QGgm9cZlurPQ/z9/mwyxvVg8FKmK7fWqpxYzzezuv6XteS8hUutL7kXtU+Xuy3/e6G0e5o2g7jnt
oRpQ+oKyEvVVQwKw1E1YIBwOQj9c8qOv8/WGko+gPaK9uir1pwowG3FEgDKqiPof0Ypn9sBNYx6L
eam6w0Rh3mtgc03U+Fv/04uPtEjHENE3Gy9W9VXmDjyTY1CJx2An/2yUhgd/XJr9b0na1nGa/SV6
jFYHXdFsNcvDWOC7uKO9x36fJmCqgxS2QgI4D2F1kQUakx5QuJjrLJ8qNDhlRTzbCed11L4StRI7
h8nI/opS2PrhDoDQx7jzlTz2IQx2WqN3LI6YicSfQeZBfzIKp0wiI+5vAnnc1n6vnSBwTiPlY25q
Gj4EAjXWdR8DVH8drmy9WPndZFYdq3TgGiA7zQgnNykL36YeUNkZ+vDiETsVcFK1Cjw/cjHsoJik
j/5ieRV4ADIbfRznWVys0Cj3s4WQT+cmd9YXLsFwftu2qJCXvXc3/5n0sF0ntbJ4c1nmvPvQ/F9e
PuXmEelX1Dy0udUQWMYgXU03MalKUziLGONIUgeScD2WfpRZg1qt/uiJQGWI0F2KXMbQHgb+aNGb
xc6MDO3tF+L8b7qQTdfCcjT0EbEmhMQ8NGTAee8dfFL8Bjdb95yMTW1+DhIEtrwOweShaejU5hzs
ljg7c5p2w74LLVuLK2kp7paC7ii0kTGi/PVFzzVrUB0gfmlz2x90Wgl/Gq/QaFGE26QVY4GOLER9
l4iiG/f7YYm97mUfUd492oGN+DvFbriPT17E3o7KWYj4ze7scU706i/6AbTNfIk+RgyS4JNZjr2E
54yTMUfOxkAdimBNFmRC/dkPnC1zJwvCvt0n5zXGNX8NdIQ/A4BQe1gk+vAHYGT007R7cIIsVHce
y8PzqL1n6erqHHYgZ8sY+qkKhf+fgvz+LHCw3C3K9w/GD4EFBlRVUO3G+cWcZ3F3kFpTYr18clqH
QVKgNhTRiBxlm4P2INqa+dmt8gUZUdxcjRyiN66I+OQPM7dUWXMRu9F0KrEKfJA+w+mhBGNP0goQ
pZAwjjvf1fof0gYnrcZvmcyUdy70d9A8dWskn/bBCikV6Ltj0KBvn6aqEYCpeeNnyJLcJ7Nb5goS
WCPR/fYbJlSST7/GPEQqJAchv7xpwA7elfq469lkRRsM71rZ6P/9Vf9EITP+CFwLLqcRnfMZK287
x96GHofBZ3kj1G/CI1+OOoVO0Twb/bbdvjtkP3oPZ2HKQhkfvToy96Vamne/GbbPmriiMZW8FR4c
O19qJ8vgYQ9HJIhO277PvHGZoAWNaud6CZ9xqTq/rZICGdyW/tvulu21tsOqSNpBLz9bg+4bs05/
EmzZDxF763lSiKUTg8fnY6Ab60VtZkT9z9589DkO2OowiFM8K+WbbfXFZyc3h6l9WvysduhabWLP
eR3sabUOOiI7cSwsDDidpx7rsuawMaQb/PJ1hfemDPbiVUWTukMYvmdrp4M/rmWDHACdRSn3B3Jt
NXl3G8TadXJc98PzG/3UhSiUbWxDD6MrXAf9+pwjWsGf8VyMGFTxQ1aHJRgrYlfc4inmv3ibwn36
h/cSx6VHDsZoMLRiO43QMcxFcR8MxJYlnrT0B1DDeJuBuoCBuyUj76J6nzFM/ChWJ8hI0DPHoCha
DOYobe1kjMQ4HhrLDdoMK+h0K8m/CW74Eeg4AWgDln9xt9n9rDZb9KgNkA1lWOdH+2isfk+dWjtv
bQ0fuPGc6KMdesP6CwY1cM4ugqThSLjE/AG894HxDs2nh+1QJVSxYdUSoYyyuuuD9WCzGlY3ex5E
cZXfK0qaV0plk6m6PV3zAQiok+1w7DwU5qdlH7cTocSg0AsZfd8iiTj+DKLCkkcr3jBt9K5Zv3lf
v9/Pjr1OyP1IP7kNROad/U5G/2PvTJojN7It/VeeaQ89OACHA21PtYg5gvOUycwNjMlkYp4cM359
f5BUXcpQSdnFVS/arKzMUiSDwQDc4ffec76zK02kiqfAaLE+I7O6B8ODhWeyKw4Avor7+dSWhb3z
G4q8PjY04zF6XBQYbccW3XGu6jzIR3mbpwc9LDrKBb+x03nm0vnynbRbs691m575w6Fqhv5LPOE3
GWWLToqJnC24qX1abTVoDaIBesItjbJGb2onwxcULWCrLPpBHChQGy1Y16ReC85miMxVOmFkDSIN
8kQngi5sgfox50xk9BoUKKCg+VBXPWpiSqUT7wsdaD8tJgsTCzNd0mobqCA7usiJT6CThgs7whc7
RqgtG3PkeWBRIHCHVSUh5eiA0DgH/ihfEQQODR7Utn7qaW9+zXgcfYlIkdjmlp3f6NmvP2rK3+04
DdOaNnOxL0yFmzNNKqPYTFloPCTSr96m3Mq3SO2ZQPaGLteWogmvZm+JMqAx5OCEDWrGjUbxNYeL
8jQHimm4bN2aY8mM8DmQSMnTSOht5PWIvQLLQO/kPjckTTKM9cR1LdIUOXoi9w0Dkh3Po+C2UdP0
5JdOwbwmSZ5ox3qPXY6zDOlInOe7vuHzQyDCaC1GGXBfwVZjpePaehsoXnZG46Dgw6n7Ost0RqHm
ldVaIZikMhT0kRGVM5kqdJis+6Q3TiaD540eTI7AaDEEGdgWWcIkseuNZ6G53Zs2Iq4jY0nML9Zo
GzF99JLpFtMGbW56hZTt2AudH4CdZnd2TPcItleyphLAl+JXSA9HI+R02wGxeulmC/WUj3QkJmT2
kLQWbJqZacgND+fpI1kL+t6oQTjgN6R4K0SFrcy3k3EPO9IXO8qiOTymSSEj7mwtrujILuoQpjaX
kufeB9gVrd5VXRO1zDzd/NkcvHk5a87Osptrq7xD8OJdSj9ukw9h1dpwcuxkrbPSPmjbqdQnp2zm
nH0HI906jsvqMLu41ilDIRoMkvCEdC678T5BzKw2UW5a88aeTd0cZIEsElWe8GjTRmbrMLXImsds
6pJ81y4Qn31bz7DyoNipcO+aRT9Tg7hZ/gTlvk/WTRzqRejmJ+FrNgQxd3JRa+aTChJW8NBPoFPM
9TRVMYWBXeTU0JM/5g5kJlqur32c1Pm3NldIZZiQpdlxWl79VHuTaRxoXxj5BpvESGfU8zTWqBYo
jL50fVdYn0EAKMXSU4Ws7v3CjJxo7dCH6E+ZMwxqT5Cun5MuyieyjnjMuuuoFWoJaBmUPsDwKO4Z
T/r3uhL9YztUo7XVakLBxiF3zK+MNu+GCxqRyV1BUuHHuXenbE3y+RDvbDcfgl0G/elQVk51ERcp
Qw16aUwx4bqI08jSXEdp7X2IW42Ny6EKfI2J7A5OdsmR/VMCZcvFbgSuFvHrNL1MDENqwm+G5gUH
BVzCvqNuu5DaD9SeKY4MtjX676swFfHLiMPvwTYm52NLQYHqBA0ZzgQZxc6pg1QyrTR4GLhilI/e
AyO5oX5IgnKNwooebs5mVHn+RQCwY+slHZZRD6/TuAVciEUGzVZ7XzIT2VntbF5PkD6umM5L5FVI
h9o9jkQ/XGX0L59QBSU8BtIw4FwSDd8qhs57eh4yXued7I5JIGS3GgZAeRAb4q+dS7+TKZk3vDDa
SR7ANAw3Pm3/dFNLum/8sU61maxSHgJhp8WKWXn1oYPut+9V5F7kATyWjGDHb13FFGcfimFgmzaY
aee83rXfesraZ3PbXAvU8uN2dJGeJb7VJNsooERjbp5gDPfxURR+bu88tOTyhMSL72U3Ks0NtFBV
oTNB/LHyZiNB9UaDem+3hdx0NcYIIE8cXlnaNkidKmeL8usRs0vLwO1LNGNAW4EnGPe6ViZT53k6
jikjPWYFId1LSvcV7Oj+pVbVAKoibf3h2PmT2mnKt53USXGDnhCQFTKx7FQm5BUxIR+uszytT24Q
RNdFmQQI0lr7SeWGSE9JlsNG6JjxXXtt7e/txAcIZshHYZbT0QkcyXg7SP1TyskEFNM0HFQyNu5t
UQd+c8Wwn4MMnJBEWeWmnkbYbL4RKTJ0ZgxLdRXc4rSbr6aGhdl2XrlrGpGD2kP4A8ooP+H7dqjv
ChwaEZSmq5hpKhPw1hWfgb9zNg7iKH8LosX/Fo36c+i02dpfiFDros7UJ+oAsWUMNG8gcTQ3dJMm
FGgiMMO1MNpObEM7oaVJnFV6OSDF3ZcWOEazls3zCCHCPCY8TDlLdtWmq4Q8OEOnK+wZWettSpUa
0Iwyd4v96WMmcXO7ov6YW5W4FpDTYP/Mw77wZ/nYxWbzSoa4vtUunCTWRvngzLP9EEWg9XhsmrTq
yBZS8aqmWbpXVprwPjNkLQwqPS0RoOevMEGmC7sZh60UlDorFpNgV51si/6aGYDcm6DcXKOG7dUa
EbZ3yvt6ZIoBW5SjnzfqR98a8x3HIVoNVTo0X0rYXpeTu4Cc2mF6kAIW8bqpeKL1qu33TTpXx2Z0
/IfZKNwbqDHygYLeuGSm6FwIbD800rnQxclsae/WNILSPcgRZUL4TLOLAheKWI+FUvGlk2XVS621
ODgIxyg5w5EpEjyvPcZVnvyTxvlNrG+3muN2OERhG1x4RTBsPDa9VwnU/tFzi5GWSAH+w2ZeuCHY
tF1Hec8TeZiwLyeJf7BI4MI+GGQ4piCuf2pkjcWlxm23kgjv9wwZWH2Bqapp69DbCQ9emdaPSlvp
kwnJYIXr09hZRoXntQHWsNGIyqpV3/TxsWyw1c+F2dzDFJWXnvhVUTRYNT53g50SYYNFXduaxXXi
2S0KTUnLLJjxXERJD5SKMBRE2E7QXowJ8pOisv1TBrvoSdNl1yuL8fVNWLnicuzU8NzU5tdptuNn
4YroXrVReuO6Ub0JLWo/M+2yAzIe9wqxQbMj58yFbe0F1aFiILJnhMa5FWDhsm8x10QpHH4OIqh5
25a6GrxrggsJGeoyN2VRotP4ZIpJfhyaztgZo5Nc0V6AKiC6bKtsdMph6fVQDcGJfeXBq15dA9fN
xJ16Q1ND4IeS3XAdGXp66YwxvOjmNtlCVREYxUqaGvUBtnHKKTOPwQs7x8yC1zbtfDItEogkMTD7
L0lSWtVlwsMqwro3yLohXAg/SraCsJcP1kobSgbXZpSW9A8ykpK6exTJsZOsYQflDAkoe9gOWc6+
lyOMBq3H6kI+l99SRc0S6FEQtbhMqZ7n5poZUZqxE1hUBTc8X0EBrEo3Q5B8hRaFONfdDI8n5PQL
IXznzUhD7w30mOXb3wOG/4IlfR5o34YDijVFPrQVWNc++uMa+MP7Xvo80Z5ZfRrGkTihsf7aCK1W
nFnF9n0vfhZ0YNS/8om1dXI69zOlFG38H8QP/AVS3D0jfdtGmOLHAyDA1H1EFAlr2TQBu6jlwKpN
zODv+wsW3vMfiOJowtwY1q11MozUXmMy2hdK9D8g3//VZT2DeAOcydUwVdaJG/NT3YynQps/QK7/
1Uvb379vCmShsqwQJ7zceFf3Tda+L8LKcs/iBwyBjC5NtTzRXrprnNldNeZQvfOOOYslCY2AJq1O
rVPYdDf0GT5yxvgBHf6vPpIzRPcUoOBEP8ylHAyoEuGDkeJMeddtch5v7w4mojYLP1eZB1+cdvqs
2Gbe+dpnK5RxKII8W3W0o6CL2aU4xsY7g1r+lGlv4x+3GM+dIsw/Gzu2bFhZnn7fxZRnixSfj5dI
E2YLx3TcmOkOleb7Ejbk2brM6wqCTCwr2hpwDZ/tZPrBp728wL8B68uzNalFaUZmoqqTi0jMoNtH
4DVH8HYXQ7p+ZyiRPFudjqInjJySXyLSb3aV3wAt2LzvTjxbnWPaeUkjiuqU+d7nVJe3iFG/ve+l
z9dmbbdpTo/qxHnmxqR8Lvv3RWPJs6U51p1m8h1PJ5PUBm+8lVP6vhSG81D7DkotSIdwOoUEgG4c
sUQR+eHwvhv8PNdeVcKsmVGMLHvPvkHWVR+Rhnfvu5TO2dMzajBBNF43nNyhv2hEuDfL5O5dl9I5
W5lcybnmKdmfCs55ZJ19alT7zk/8bGV6NqTSVjT9KWjSeosiUG5VPVnv/MTPlmfcC7AcqAxPYkqC
az3SNiBfI37fU9M5W5cplJla2ojqmwVoUXXuWxDId77zs4WZ0HHSgwZtLSMkSr5RUpflTvqDbWv5
+//NtuWcrU1t5BUH+bkFf6tanCO0yoNIvPOSni1Pz2+iFLxyThaTwlUUXmqnfHnXjXiecW+EjZf2
oa5P6L3wAmWpWtUC8uD7Xv3s0emEo4SVT8QCGzg0GyN8SsZkeN8jyD5bnsTOzpZMu+oUCLH4ZhWF
RArz7X1v/WyFegLN26zK8hQWswfRp79mWFi+71Rrn63RAlhbIuhVnHCtpSsQRjuBG/+dL362RLus
ifOu5+EWm9kjGCoq+KL7Uda1/DXB/d/c6fbZGsVratpTIvlgMPM/WkayL53uA3IH0I4VoaRCGOXi
rFDHSs2nsWT40xTzpfT8fN4Bvgk/4LxOj4lkZKmCxqfOXOYUFJnoSZqvckSKh9a0W6Ix9BpNzl2g
h2gNTAbZm4EJXk+Ipzvk0HKy5KmeyKEY+lc10sfBZr2i7+LdDoWf3mQmMmsktuM1trH4pKDeraLI
OGad8xBr/yYhzq0b+o/jFNEknFMEwJTZc8GvrVRhDI9eUaS71jXDLfo/f5dqf2nJV3cpPrhtFnYC
40LUHwVKZomWipCH6WIcVbibqbGbJ5JKDnamh3KF/9T4CqtcER8je6RaYMN7By+AGOx9hRjoEst8
SbcvgXgdxTd+HQQ3gHu3Ztj0n5LJwordupuJJOUtxqML4ennGV3J0emyG6Pomx2jEoPeSDm+jD4n
A9e8yOnw1GZQqYMwIIdh/qY358ULkpwKCgLN2KMUN5oRwWeBUg6oQIGT0FnlUXAZhx3K8vJCVNmR
pkHxMHpBsJcGlH4Xv801jEU8uBNa5B50qWPd9tK+7T057CjAc9ztasR22vrjumAUuGX01q3dxM8+
JjH6z7g19gIt220KiQ9Y5HXlw3vOy+RpznJvzemsmHYM4g+AlR4rYxroTOH15ry58TMvnTaA4G8d
7IJr1OtQ2fQ4HQCckLmRRt4l+NgBOdR0aWAKx6Qr1yIMgrXH1a8NWypm4O64D0AgH1xb4IYq1A6h
aPOBdi66qZ5pNOEkncBcyYzhEWh2jNEaSuAaApO5cweGumsQAJhmXUtfeHajRlQETg0KHj1Ba5Ma
UdVTexn47XXJzbhQtLeeD09072lOWQC/BrnO++lAf+9yCIunoZ32IvW6Ylsy53Id383uGyRFl5M0
rxKQudsGrPk6Uj7eSgHjtweIfYENs123tfkkkK7tTHD93GgJ4w7p5emJoZ+3VxiAXA8kgRPuSfbY
MzdfBCgeH2jVffOREWxyBThC0f87dng3NzUT5lXoejnROzMA8858m535rm3JaLv1Q9WQt9BoIGhi
vGTWPgGeL1jCjLYt5H4rMY1XE8GEQJumesbIzZiSQW/b26dwzOSz03XYtbVnPsDPcS/lUDJrBrKd
fxzAUvEhOMOaybM/PUDZupL0lKynoOxIZCmPqe2alzHsaRpujbnrLP+2NhIGXUNyCXtwA2/t6NoI
kPyx3zWLKAYfrtjWUq86J024BNO09+IQkBdgFcAu3NPrxYOIWW+8S0GW7fIhPrWpfcF444sKe+9a
JBaYuVazsqe5mp/nOMvgt8Sx3JNRYq3LgXT5vo5OuWm734hhmWDhwOImDsfH6eJKFc+7uo/tS2kh
sNhY3WjuAMtfydi3vA0hCSho515tkX8FxqaYquVk9TmKSN8Bx5StJcKKNxEURgJYqv4Qx2Z6EE3B
eBZj+mU/Bx+y2F2MrHOf3zi03XZWXp4QC7E2oIT73dJDLB3kzbh7VgC+2GYC54Ad6gUnt/jgGxRx
eGuIT0agUG8MyIqIldH58+/evJEQebbjMBkIhqpFham0YWw9bHtPEbbOrddotfFSDdRLhZprEeEC
nmKzuGym7AYFYHBFvsyNwRZeFTRgbdvARYLYj9CjARYi24Eg6+CTcKtDkeoDN5hxE+It3AUqgs4e
MIcZEZSWOkfGJGtwfziSWc5BPX+tChScaWOnDyhNLWTPQ/hMbxB0mzvGxloXnXFllmi010PXomTI
/LJ7NZDtaPhfRf0Y6O4Nia1xAaUTVffEtWQ21Z1CA3jmxCXd1K2a7zlVzDtENNW8wayAupQx5Gvv
aArq3iW90MAqZ+Z4FScn+yymdiIAuE+x+VbW1p9R4US+LsiW0LftgGU4bcm9tJ02RBGnRy6NU7o+
IQb+Z3q64cFs6/hjZtpteeoNp5/WLVrhy2TofbW2/faTblCs20QenPp8QPibNt7EjMxtXzpQSevC
b2cEZI58BJyAlq3FKs1QP98AYsL7Ck0dnxqwLCE8uEAA6A4+spr9nJbhZZ8Nx14KfYJYEEGBqJ3b
VJn5xnZp3Ru+eWxI69raEuz9esrDW5q+RKnNTjegFUvsaOeSTtSXvqsuDPIN6s+KDKV1OupwLysF
eNDXj32UiY8m1xQFco4vFHBO6VSyeoIyN3cbj8mxvfESSz1nvc/4sjZN77rO5wPk+OngSFSKI0E1
+zphLgO8Pn0J0wiVDUTagrG0/Q0AkHdfakbSbRZ/tU3mn+h/RfncTYV5UfV++NzrNt/WkAg2GTsy
RJwyUsmKQ022juKuxaAWQ+hJMtHfGB16jS7I4eip1rOZ41mPeEnFMUTX/G0iouxJ1dV0YyQ5c/JC
5ngXnFFsfQu7rJ23zPPAkt4kbT/fOuZM5cGskR0tBO6aIfjZVU2mEvJ2UJoxMLfGep2bmeaZVdq4
RnyBmyeviuYijEbAekTIdXcD9uzHkkHFJV6r4glbZ7dtpR1+QEBfcULoqqHdkV82HVB2jeUpFeSV
mcKOJLl4DbPQLirYhJKsXA0V1bMxO1jNnMhA7uFv46Am9cOd7M1QOlcDSG+kDhio0iF7cppgIFQl
uGOYZQhsljrbWzxKOdhB1bI7fgMaMMSFcf0UcBJbo3otbqcw4crlyvgtoPa/X8f/Fb6Vt7+dNpt/
/A//fi2REGEAa8/++Y/HMud//7P8zP/5nu9/4h/7t/L6JX9rzr/pu5/hdX//vZuX9uW7f2wLxu7T
Xfemp/u3psvaX1+fd7h85//tF//r7ddXeZyqt19+wgFUtMurhXFZ/PT7l45ff/lJLJ3L//7j6//+
xeUP+OWnq1KXr6/ln37i7aVpf/nJED+bpulK33foCru+tKlCh7ffvqR+FqYFCchz0L45nkNVQBJG
G/3yky1/BrnleL5yXJNGJsVIU3bLVyzzZ6VMU5oYLT26p5b86Z9v7buL86+L9V9Fl9+WcdE2v/zk
uEtZ86+SQSqSy4VjStuVQqE9Nflb/9jM92YfefsUvujOMeYLLGBWfg2ldkrXDIJroiriIiF5ICSH
siL+1ZZYO/Bj+o1hrWZamQQUEPJYLKcSOyQyAdNmq6vgMrVMF0OkiX4M0Cigom8YPIgAXHXQJdrH
ZLANP1pVpV06wRHVCMSsVW4XqltkYvjhCHJNy8x2UEtKhtObGqhuCtuyxJXXeBtOAGHnPSJ2LB2s
nSQ5t8WVjwe77Xcd/oHuQUf4pLjNu06iRZSEVlTlaJe3rgIKu3KpmXxclzgpTo6MEBNnRTe6W5+1
qdapCtMMYn1omqeQZlaAVrc1a5ReDhD1yGj0vnNA6j5Im8yRe78b8NRX4Bk+Md4x1FENVqMPZt6b
5QaDSshwf+jqNZlYAFrgXSSKB7M3wt+dA53y37W1cVqjbjayKWo8+tlEYFXnFT0mW8srb1RfotVL
wTgo4FJTahxandvZXZnYBaYd3MHuJtKtrODi1/IAPciCCeLULSEFmMTQpOHTxoPjyfSZ7sJ0ZQeC
Mf7Q6vFb5QZN9+qEXQpWO0BeckFaX/hokBKCMIXe1atgtpvs7TGuhqdKmjGEDIQZE8N+cvDm+CVH
Xe+c7Fxn3hv7bpQ8+6Mz6xuFpKy5QJFou9gLMIhso15x6szRXN/1UGKwJ1EofEEfR6ZCCxMNg5Tt
mPdGiVxy64ilHkMuYAXbmBIwXWM6Gkl5lOSgLWA2vfCIPPlZFnHxAL4Cpq4m1/OxZamluzzpvQSP
eahu8QqMRNo60G22k5eO9oYvQQANyxKWl+WRQJKaff9AUtliTke4ZK7TyNQ3Wg0eSW9xVwxMZFWa
QcvbuUWGDTdIbSI9orou0f3Fk7cTZpz5p9aqUUmkJrygbdPU2XzVFp6ht7PJYib10BByG8WUwtcJ
6YHpjubd9IQmqLqKVE4mXi4XqlACASu8UQ1UjE1Ijx0dIpPtzxkQQqphXNG4FCrP3puNw4IxqaHc
q8yxLWcztWZ2n1eD8JjrI6fc9xks1TXm/wmdGOgjmvZxIjdxVGb3mUJAsuoDw7dWYaxR3rvAyIFd
uhwScPGkAW4tJrrZigpX630pSR6HE1kpY58F7sjsW5FCs+mCSnyKtVn1S1ntO4RDS7imR86havFa
Im+jXFus4JsOWnKwNQeUkCuedhR2XJoaqw30Tb1zUN8/gQECxkY2TXoXRWW1aB3HukY0Xo39iqlp
TqijcpnN5IQ9xAgHMsyplh3iKvZqqEE1uncgAJNFBY3ri3PROFa4E4BviEc23fDBKTrqw8Dr8B5a
QTA4j4QjmcM+7uQAcdEAO7XBEkAK2jwEHbiaXJgNvTLSZ57RoPXYBwagPdyVBgE+8wgAiM96GG5H
hAR3SdvSL0FcZRgPft33C1TU2HZF4b2IgczRo4PriPCgIK/TTYKZTuHULSryw2Jkkbu+sLHgDh3h
PohSRTq3uPzHQh9iuJ3NDn2eIJqzRaFDZUznx9rMuWdVn6kxigvTcRz71qqGBjkQEjS5csYWcDjK
mPhl1lKCrlHs59ZI+MG+nCvMNwvF8ptqHOsAvN2pPiKvw4Lvibj29nGN1Bfqa0FkgT2QCrPvqPGe
iQYrH52w4dNKBqMaLx0lZvLVFCEXa5WYRrKDYdnrrQi176/jPgkplny3m6Lroa8c6yrBP0wB01Su
9aGrlHrxnCbtPjZUS7Dg+WiqTQBTKn0g0QPlrDZMOz4MDJ7l0UE81u9kKI3yuhhL8yFVmOHhDCdu
coqcloZAjNzsSx/ZkjsUCwaUYZ2mNjB/JPBb06gaYv/sNI82DpBXi81pJinF7NppWhNXGpmAV2Of
qF2oRL5BkT9OPnQfST5JBZgI/eB0GyVOl6h1kDcxfTFiDIKOVTpPaoSGEHOaRHEBZKk/eZkKowsY
NqCs8e26rbqUSW7oL14Ywg1e+4HWGVsDXSmm6ZI0L2zQIz1IAAel80qr1nyiOpqoBifZJ8Q/wdEL
2F56ZdXqRofd5BzKARriTiHZNtFaO32E7RG0+4bnX1os+LW8ox/kqWkPg4Gn5MbRfYeQCKZ2UGw4
nyQUNZadWve563HariyCurfjOAqBZG2UpCc3OCyOThIjYqQs6MJ92fFUW8Pvse4cUuYG/D8kgIRg
yQFF7KWIlqj4icMtZmgv6sArEhz5jPJ+RkQEHCbuifTzSxuReNRFXrMQgYBAvhGLiQGPXHBkpNsS
+E5WgNYzFsrrnBejtwpZYcVG9DiG4KQzSCk+JBmG3yUhyHMRvWEqS6tjluC9y7YVdjaC7Py2jaar
YkQMDvkH4dOF03SNd2roZbl7BxQlF26OtOlMa4SeEPeogMwmWLNBeM6WPoe1KFxMUXXpJvbNrkAc
ZosRHeVIPny/n0BtT+EKaZFJGmqUhuxN1uSr6CoDkeN+rlvMbFe9MKvuZig0aNkVGuhAf6wsu5KX
rfAs68rqtOFeREbSprdI9MoCEeOgyIgmwGLubyu3MKbHGkR0/wnFgYlg1ND13C6RA0x8JiusabmH
ca71vQwgreOeQ5f2uc4dHV9k+GeLrSNJXf0EhwZpYR556lFYwr/ig1Mz4R5O8aXCaVc767kek/7z
IEklXQHwCKcLsHOuc4o5E6SPU6Sj/gVATf6lhhlGkF3ZZ/3l6LKMj4GZDPGWQFdnuE3zCoNZz1HX
PRDxUkQXUwgiAjuCNxQHlRYzMdbc6dyFJqLljyPe1gedd8UnF+OA9eTmIgHt7oEF3pOEVcWHMJVT
vyZDYbFpEeNhbqx+0N1ReOAk6A1m5XAPPEgCJBnyOiYC0Yl4FJBvIXhTbT3cRyab/m8zrP+o8LmK
X3XZlN/a87Lmu0ropnorHlr99tZevVTn3/n/YAHkM8X56/pn373kfyx+lu/+rfahgPnZB8ImHf7f
lM4i0fqt9Fm+4lJIm5yyuYbUJL/XPcL+2ZXAUX1OaC5ZbRYv9nvhw5csyhTqFb7G+dWx/qPCZxmJ
/Kvu8ajJfPaPX9+cEA6v/H3dEwIaNq0hzG8GWbWPNJy6Q0BYwhcBQIIdxu6Lj7GrIv9gKhMKLabA
raJ+CLcEJ4P3pDvMA9m6inFyjtu6TUM4DL5xb5sTgVi5b33kqBc/CtkEuJvhlZbVwPC0Tq8RU4Co
GsEGMNF3nthcu4vW6BHHWThi4jEYn0TQYsBcYCKXkVb1a2COCMH79o4SKCVqG3IDobeEC8HD40R2
QjU7NjuipTipDhg8pUvR8NvM7f/f3j8tAp+/vr3XL9Xbf31401/f/niTLz/ze4FvWT+TU6kUVTo+
SUYG3M2/F/iW/JnHgu94fOB85CY/9M/7nNIf0pii4+QwVbF9ugL/vM+dnz3TZstVPpmtypTiP7rP
lyH3v+5zyc9z1PE93oDylVSsmu/qe6yO1oBlNVyNpiGPqUOVhHTVdz8x3HROfTrbn8n9ZGyTaZsS
OapboktT295RpucvxM2coqDDiWQYpbsZkwy0Rs4Q78ZFxPzieKV10UHFqVYewYkoymernhkVTt4z
yWvGTdJB0diAcc8/+sHQXRrjQvPP6CD2lsAlg3/nYwc9g/TRctovWKkviQlg2MkBKa4qMWzJ7ZzX
0p1J/sh6ko9Mb9ikrhU//eGi/t4Y+WMjxFo+h+8+J482DJGFS84BHRH7bEJbTklWp4X9TSppPdlm
ka4bojCGvex0ALSfOGjkvHl0CGVRx6vI7V7l5MMZzzj5MkwMw/HBiBNhrlDr9x9MN83xevQw16ka
rsqsrLJtYpg9CmatSSsUeCe2BQ3jH6iF/u3fsWyf0jct8LF/EoH2TaiY4Hyr8Tzf50HwFtkpActV
0hGdYgAgDsuvuhqdtSpCex/2kXtPz4OG9tRgvVdVsg7aUHwBE4paRbawT3Pzsmdwc8TsTQZk0Tu3
dgH2MhSY4P/+Iizz+7NrQNfLY8jCsqGuOJMmaE5rduOH34qcRCZc5M4lR+R2PcFvxP1nlz9QQIhF
o/H97/NRf0ufa8pVVeKs9zUPcATxXb91dvZspJLhyQwXHlTmAT9kdhEMg0loRVysB/CDY4L6/+//
XvvPN50PicS0eKQp17G8M0ED4YijbsfyjTQwU6wM/OTDqmuS+muJAfrbnAUg7oOmP7oGqUzbmmiO
L8BWaD4QbzK9MJ2LSN0j7eMSMOUNnjGTnJU5qz/3AdibmUAuChx8ppxrwYtc9J5F4nYplPFBlhXj
6Uxlm9jqy2aVNpH65JO6vcLKh5NEJWn5wlm8fjQCWM44T73qt0YxJ51/33q0lqv53afPA9jzMHS6
NMzpPJ798Q74vDCK2le71xzkSguL6mSg3NcjQUE0OeJyh1nV/AaTzaLup02w7AhBc50Rsf4QuXj6
OXk3fHDpAGWnawuCN/VUdR9dw2yvo6WTsRuld0ewuvwwRuNwzX/Ck80IZcVmVB7BYmqQ7WX8OHre
HZwLdfz7C/ynG9oXFvexYila0JfF+eYrQJACLf5S1cpZSWwVZFdB3xWhwGWfBM7q73/drxqV7z9S
YfErBduYWG7q5WHwB2V2TTSPZU/1FwZr47MMQrmdsHJviqzNk2PHqeTFTn11AOR3EXFmJ4AxaO6R
C5BDb/XsShbz1csSM1m+YYjkHhBNpjiwHTwRGQkDR8NkWLkWymuh5KV+vJ4nq7mLvbp/BF9gGasa
Wf6jGKtNnkV4Jc1S2XrVA/9Ya8PuQdv4+uTbcffNjEr/hhwXHOLE8v5AZfPnOwtFl+M6nPF803U8
nrt//BhyCOYjCMLXhT2+SUPMpRMfFhEuOrqoVtOq4fHyg4+eh/zZzcyvdE2e5R65aXBMvv+VUUxb
hv7UK2Mi7+gTgLexKPs3Mg38H+1af3qis1yWaQEbl7Wsm7O/jmd1bli6eWWU/ExVuGiJ2ib7JJbE
m9nH6uqGEOtSV3pgGzyVfQYDl15NDoSIH7wV6/tDNIcLbmvuNVNaTCMcKsTv/2pCB8hgsvwvzLLN
T+k0wzjGDq5v4TMXAz3zKu2X3ol6SoKBBGbImMZzVDTDs5W4WHKzob4x8oTZwWT4wYMRypd2XHJZ
/T5eIq0i4moFUA1ie4oaG3PzK2+yqx1+V670Dy7hrwLP71cPtQgrFbqe7Svu1+//GjOmuZkZ7kuW
YlxeuQADv5qNJmyJ5X3TT23LON5j7LxkkAlwPX34NmqPQE8QjR7hQ0Bpai2ghlZkPl7PJZmc9JJi
bwNUongZ4nD6Nrl031aWMWNtimbrwWmy5joFF4t0yO4/1GVg3RhG1y9pxQdsV/Ed0Bo8jASukWQQ
l15CDmKLWAg8CNgDa+qmT2nWabF1puyJTDh54cpovnCqsruEHZLnK4EvHpDpollYhcJJ7ki+WYKX
sVYf47AEGvf3m5D1p6cq2Ij/zd6Z7EaOpGv2VQq9Z4Kk0Tgsm6TPLncNISkUG0IKSZznwUg2+t37
eFYWOm/j3gYu0Ite3GVVpCSXi06a/fZ95wjOqCzeBcvhyvi3b6OYhl71MfyOrOs035hHRDpzn0OY
TqgC+X21kE4wiH6e7NqeD06C/i5fs+KYlXTJQ1rkwzftvT50Op13N5NTdIcZrvoG4daHOioffDVQ
eWMfsV/98Oer/69tzn9zTMmairWtyWP+tr++5b7/433P/3jcPG0eXzbh//zH61c/fHXVP5447X3/
+y7o3/2W/9wW3Q4wBedCDstQV9x2+f/aFfEvLLY4c7yt8GxumTw0/3XqKf6wOHZz+QByLsoYgLvs
X7siYf7hMLk2kOsw9bvd/v4zuyIGRVyE//uz/u++8L8/IpCLio41vRHEZSQ5UZL7mNrpho7+uk+H
FCSQmhLOO6Y7WWgPDFRf2AWFY2wcemllR53OK/Lmald08oI4gUlgHo4en+W2L3657hwF5ESoyi0o
eEwzNnfTbL+KDsRMWmT1cYGJ7jPTtXBD3ACa6fqNy/nNQpmxXVZXgemEcFGxLscw/Kgah2Yk4oIH
JtR5wGGgdYCpx7x0QBO1oPJQHvhJv0OpkPhT3bWPHbRpP5mpZaVjOu8WxcqycAzc6FW2rWdnQw7n
Ds2QtQW++wr/vrnH77kQUwPpu6bdj9oS70mXXqrSftQTB5643gWiRXHMf3yphcMNLn0ZvPQh04yz
0PW7JDV3nVzWTZn341lObheQQKSCmjXs4EwA350DFEgfwdH1+h0Vj296TRGECGJ81mziCVvPy4oE
lpgZVcfJpaGu6189wtc+si+c/VGkdDWNf9fQz0Or2s6D6oMMvWLRyHFjOOSwq0YiS2GanfT5CcQ3
x6uV98RJ1qH23OtoxuuOstb81fXtN7pxhvucJPhQog6cq4Q9Z8yKgxoOQg8RPffoBiMPMCre7CXe
RkXOFUUIeBqeSkBTBxzrWJggejRXjKlbWOG6BUS5cEKR6NgbSAz2B3PRaSh3mnWpOm5ek551O4u3
kLU+jkamO/u6N5wnZXyAZ6KOmZCMRUP8lMQmFB+3Ynsth24CkI6RpV6zV5DNz2VCgy2NeZfRPG1g
ztX3S2LV56HjHApiBwdMlLqOa9W/9X2Cm6LhinOK3xwvtQSnMEMlnKtacnKOrlyzECJsRaNiOTua
Xu20aX7uB1aIBsxSjLZNG8zm6NcUXxuz2HtOec2z/kdkrBuCGmGGoC/rviF4bGGJBJkA887AxO9H
EYA33kCt5CC6OeCYJAP3q11YtI9tWGsUppfqYahuiAGKwmVzaplFVPrbbVfiUf6XHfLuCGuz4I8B
OKRF3AHe6x7q1c7p7gHT79RwzLx0613o+fBsbmAXvlipZNYPycVFMANH4+qw+ffRS210osTVNO26
f04Q/t88Of4/nOre6mH/8e0/IBrTvRf/+O/fXfr7vfrH41czfhTp77/f/m/f4Z93e9P54zauZevO
VMtxnNv05F+T3j+s292aPb0hDB4IfM2/ZmB/RmNM55aMYTDl3Bay/wq5/GH+cyEmOXlyXZ2N8X8i
5MLT5t8uVB3qL54wHYYibDMl47jb4+BvGyP21E47kItKa5IGZEc51UDyNZDhYrBlW3sYT7+AwzU7
vfHGX9aq92GrbDIdrle/Gs40c8zWcA/INQeve2R4L7mVfoi27qJwbaY+tKfU3jm2Y3AorZgYcBgu
vxwqeMQ+YVH9+R1n+hwhHKcPQjZ4pfoB/1TnuPVrMoOgPCC0aQ762MwvMSPpcytF/mipTp5tA2ia
79YNX53Bw6GmlF15UNnPUZJgpZo4hhzG/hMRId+xl2bCQypz9g0J3ztlJyJIDb5WX+YKkR2WsqLq
wz4qhmuS0t1O5fiZZYNzcSCah3YhzENGaYCYfP9ZxpH2ivB6uNZD6QQZvK5XBtbOhZtmtRsT5Czl
kjpsvpv+O9XSj6nUksPtKzXFd9RzIX9oo/oEF7KcJkTZ59jlJQMHGa7zrMnvVkudfQo7e++u2YfD
ypYzKJFfO5ckIbBAfo2k4uSoSXif/nyV6Hfyq87J54Wa8KdK+aoc8G3cQJlKOdEL61naexi/t4PL
QX5bmV6/eiPJgiAx1XAdjVLfS9o7V0mf/UDJYQ4JlGLFdOQ3f1X4bkbHL6FrWo9fuzWMXbFYOTNB
3mbOJ0mbD5MiHMSvHd9e+MCx6RV4RLQZ2yW/KsvGsVpzxV3woPGbaLx86TT6aWRYkQdYETB7I43R
98Qu8RoQS6l8aAgqFFFifpb4Xvcqx73u25KRkP/nH68l1+Gjzc53tzc3S1x7T+xAo+CwRLj2nIJT
uIKfKNQn2JkP8qikFlpZH25vayUG5EsWv3JFkjgUbfmxxpQ1JsYtISEd+xtfdvctAXEdSMA4e6i9
zj4T/aeYefBaeDgvwKCtXyYSvgAG1SUfpLqvFl0BzlcFoZ3+BY/ivVFE9RQAFDcPDvsLuPKqLZ46
ArubLFHOVUvb/GQMUbpzJkX8yx0NFxgDKNWcI82rHPBKN/0Nku/pOuAhKJ3QFVS9ZYqmhXRUJKlT
fdzozRyx0dEhLkGLCR1OTd/SfFaBDbEeFxs5XynFFOJXIy+k9U78uZad3IMkYgAtzTraO6MrCKLW
FnTrpWZE1o0D6mb0wKGoV+grcUPKuXaHr0zJgjWXh1YhninRWx1paUJ9/VVxwbs1KVXQScaNySjk
zrFy+6HVlXhtRlc9ZhbhA1oRULPAyibv8cQHYV1tOgqFNPYk8tXjAj/7wlU/vnaJZmzQJbdTwONx
uvlSwBLbRkNzQOlbCGn0G/q6F+zkmMlD3jQv2tJGj17tIEpbILiOIIl4SOYysPXWvMsXb73ExJx9
FVFkxjo9BB2ViWDhtpEEXTfVAWiyaZ+ACoB9ztR/l4qVrJPK7Mtgj4Qm4Ig8oSVLtq076gEku/hY
NCWMYM29MfXHXHyU/NjtQpmAKVP9e3Ts/tHgVontd5ollA4pNx4+eDsV5OkBIUJ3638YFX/bjcoJ
zgsILBsRoa20+J9bMfGRELqHiDg1rYNmggseSXnfwtcvNSje+2Q0jMuNb/ic61F3BNFoffQ9KDmo
+jBpNICv0AY5lzuWPcSPjReTEzYa47lHXf/qQdV8HRv7KFZp+SsW2B8OXN0Nc1aXC05rQ9whyz5d
1QLlskqGo1X10Ys0tSRI82HZg4gf7kc7GfdMXzGZRKVcfQUwLFBZg47XyLQ7u3OiR04vCEFGzdQy
RiCqJW2mtn6faeu2GUmEBCgpi8+mib66AZA3VMO9SAwnXAiUPI196u1H+KB64PLZRzKlZdFWn7E1
mUlnv/ZZZR6MoSrRz8+g+WbM2f2odxfe/9EfGS54WCoy6ok3L2rrwhNSjC/s2ZDHpNbje04ttCCJ
4PF0uADfZuGkp2SNOK7vR2/DWpiE4tzqaOfMYpOYLdPpW6lAr02YGLETv6+wsHzZIfRLzXYI9VX7
ma8RhzUINTU+KpDXKEiu5R2RTIoWnWkeRtiRIZJiuGhVhSxAGZO3acvZ20jkUjFM7g0+i1uWf7zr
Mnf264Hf19XkqZgxYnl9MR0g/nh7MDU3X0gta6Q4pdh0LMrv8pZEqW/gx2KhOgnjlMxed1oIlOnc
1k0uKEO2nP83yZ5FiSLXzR5r4WzqQKTCfu0mneWmctVvbYld1gDNjx6QxqHDPPHcN976wlmee1rm
WL99JMQFMgzNhsZazCPM6xbRKrg0uhrEwR7StF/2cuXYbTbS6hwt8BnpOk0bEwtbaAPkCQH1cpK7
GsUlqiCnu0nf7kpeyEbDlcdGoeYDwfb60LFKRzknjvYUeVdTesNmRlXpM6pNDjzvsoOZMNrhGOqx
GMflEkvlnVIo5Z+j4niqxtfm35QwUVlwf75hbiGGll+xsVR3dunRlULw6+MmrbfduNb3ZdE/lXSI
PZAukbMt80h9iS4uPU6lSfSwwO97Ym2lCWXI1h700gZ9xZXqHG1+IE6Yqb2SFtE/M4aGJ+KoyYtp
z2/wXyw0jGT1Ufggd/dkWj4UvV2fFzQyEKxbtKggf7gc05qzdNMCIGhABzabNLoiInuYLd3YmU1y
x9y3fUidGhRZhPKLToW5l3z/LWi6eyA6VZhO1fRUqR7YZ6YpymXltUnkC6ciM44YJsMdilMfCQYz
Ss/hgIEk3Cpw1E7sPmOY2n7vWkfldD3kdHgETtfe94IHQFqaP5KsCu1y/SD8sBBUS6E3e/IXmmAu
UyoJm6bTNT605PTJd3p0F4snkTrGtuu8eFNTqCQEq0mf9Y0W6N7Qv0QqcU7caaqNoYSxRVcB25/5
6cc6zfWvPFOgXG+ipusqiWERALOufaXBkbRm7zFtPA8pmhoxhyTrd8eUHRDj9HSLH1xJTmsXWbnT
xmpNWgGxoGDW8pyzFQnSrHXrDcT5bm/WxFQnrRCbRIllmy222DZqtH6L1K02eF+WdoNf4QbH759t
Hm53ZTa3jR8thnawzHHBZ4h5Q/GpMWXglhSX4JDqz+5c2r8XY6Z0wcI3kEg40BHZ4ORIzO0wK1GF
w/60FQxMt+7kOgEYojLEGHlMPDmQ4eQjfRRyuEvAmAfTCDSsJ2+C27Yqd3Vdknz18j/bNjtv6quL
Bh3kBr6yn8VQvgKWVSiGMYLgHtYOdjk0OynJeqXJUm44SrIC7C8d8wYZ+bamHua2zrbCuwWBuSlS
+nDyUGu5xcXEX/c1AaztapVGwETYCtyq44OGD+Q0tZAGWxhne9cY3F2zZOlOs24UqiS3d1mPP0zv
xbLhd4rCOB3XkzSL9Z6i6zv23/Z3bIMK19PuV88BiW9ZS/ZA5rnaCbLU53qxWA3TfYNmfMV/g5Nz
hsqc9ZX+hGruOnAa5lekv4J6XFwgoOzuOM01kTaRX/ztYYN54/h3+B0hxeTca+LqqvXVOFQVPu6t
Hi0N9/FcEzd1uJb6hpSuGYoJ0KLn1t0BIKe45xPbHIzVQpDZdEJRSh/Sn7rT52fJcc4lmqIhAikp
5x8TWfb3tFm1sDFrjIErt5SxN2Bx1lN2VxZqPbkucge/a1I7RMTFmGOcjPZRWl31UHqa9kYzptMD
wLXRTgn8rhueKoSIkSUu91MMS2rkIwrvGQLzh6zzaM+asH+REa5VlkjA/TR4P89UPeQ19exhG2Wy
3UnboUM3ZMUwM71x6SR7jb5n4FEonkZD+0DRtHJ8XLhzxqB6Gg8gppoPav7OJw+K9SARSZkhhenk
nvrVuhsQfvuJ4Y47rCbOi6JJfwsXUi+GIm/cxV5RHiCyZ/epqIDfmBPE2SB1RXaXABw3tC4Jbadf
j0nZJgnbHQdGbGYS1Ger9KgZQ2gMLKzs0XIBWZfvkGVJPff9dHLnKt04ydAFdDHQHExp5C+x/Dn3
6RIozXgubeEGlTN9dvxfm5jeHNcv2H94HMN5jHJrAysvv5Zr029ax30fmmzFRzmN+5hg39mK9eI8
xcN7PpYGf2m4ZvPEajzWWKxHXLSf02DlTE+nR2dtdm7esocZ9BdgzV1gqvxI60BtJs4cA5ca9NYr
QYvNk7ybqX3fWeaqPnK7yy9FsljfhtcYDyqO07OHRykcK85I1iWNN7PQyz3LnwfmYr8WI7tJlKb4
bubzithzVBuSnfbRMWRMWWvAuSKQB6Zje55LnOecfPdhFyN+a7RkveCwyfeLMxkvhEk733YWm3AG
Fl5pDucpXz65d+IuApi8Lx1rW3cJMEMPz6TmvURd+QNc/FM5SPirdp8HWbr8qAgtQmvV/WpSzzNn
YWBXM+utUZzA1GXm3Islqp61ub2drIoXOPBvUblW9yPtBvaBBtlSPgp3TZPxNB8/00bWG3SZH3MJ
1GgevSmkAsJyq7PHQJUQQjOxds+wvMtzxu92AHEab9s1e2LEwDkKuGMrV/lP8v0QeRFjM0EQ4Zx2
KKL0D07HZz/VxA+a2T0otzzMWdly6JIz2pP5Ly1HpzAY8ilS2vdccQ2u9bXW57cazd3WntV9KevV
r5x+OUdgDI82wLztags6sUYTrlHCr19FWFMM7dWYCL+yAjwr0Dv0VkBYUGDJNl6fm3cia6ZNu1qU
4GJWk4PeyCM5egYW+It3bpxdWJYaPkEgxDzZTFsgwYPU2MwPV7NIocWOZ0GN+DdVnQWp0gjwMpPG
is4ZGztH3/MPGOguiKLJ+8VZQ0/bQ8abqYiPrW6y2/fEb50nF7BywPVS37pFfZfLUtLxr8AqshYO
GAN9LwMFbAWtwR+0bPGjejW3+Bu5jsfqlNneL6pHiFypftseScDUO03p9K3k+Bsl+LZq86PpyIkq
f3mXYgA711V04ghP3THJuSQeDhzGQLgWTlmLeZaOVLmh2lQzQV1eqkI7aV723NO5ubOaRXtsosyF
tld/23m2HTvzU2orhUc3AebOTm6Q+WWkZBjiJ7zhHUiGDIbx2uoeKGQvCuilEO+XpwZgLftuQLG1
2x+LCJx+ATc/VZr9NPGQzLkgfJaWb/mtDtp5ubWLZ/VT6cAAwBGTD2ESbytsmRlHtNpY7yLLudYa
SXvTTaQvSJqHBTLK0DXVHLRuOrClX7+5wFe+Zml4Bui7qJxfmliWD8Kzxp3mVUcycQ0DAA4x6RjQ
6Mg2ZWqFPLZftME7N2MxH019/GI+V/m8H29FZRFYSnoB7iJ6JWC9PmATf6v7jtuV6n8aWvtQS+Or
tMrX1vM+1BJ/Z9Cap5KdiyAMJbzvuDAObsO62yxMCjAl+NPZQg05Du9J3aqTWleutkaMeAf6QzzY
3c9G0/D4GkZ+HZhCslbUo7MDJWEjNeGEOE9yFpo94tTCprrUtd6eJx612r5cdhYWJE+41HXGCfK3
tpswF8692HUk8coKDaip2fs2Xj8xb8wBL4dgzq2wH7VvvJlPQ5Xs65LOgwsbIykouomCx+rIMW5n
U6fVmAjkXbEv1qTdFqDmr9UIrYt9mp8pbBGmHTNnmrZ62lAQ1nV49SniDKd5BL7wFiMIZ+bJtqlw
7gE47mqvhIhhHzp0Jja7Ct9TAAg8uzvOSfpSrDhsl6T3yzF+tzPBQwQTgluqHcOm6NkZ4P/eJJF0
3kAmT06zZx3/oK3aHZ+HHd/l0V6zq5l2/WZd5cWKssMwdypYXIAUcf844dqgRXGiCKkFHs6xOluf
G6hV/pKkYHRzphm9lTyUPLf8NF9e8Jsd9SK6WiOYn1jouyJP6NrnHkqWnG56Ou5tu4l/CMrYgW6P
b9TeTuyHW/IpJSrX2kj2Dbey3WyShGl6+gxEhRgJ1w0VdFjbznvXmezB84xqnaNxcqTlZvPYN9Mz
Q0IDnCCWoSQu9GBwdWtnkeyCb0AUwLyWRoeZYax1yEz0kRgptE5oMifmjkxOD5h6ZfAWDiRxioBU
cPFKLbM7UGda08duLqsnp0uS31FfGm9Mxqw9ZUXz3jO1crzyMJHj0YWa7Rt93JpQq9N4RfTFvzJ3
tKI2WFIZ5Vwx3L4JQIyIeo0RoIBosGSQiYlCbwZ9Q/ebbYk+DmrXVXZJWGfAQYBfyndRhvpjiWXs
5PRC4BmWLudp4GJqaor9ZM67KjFixSQNaIjPAI/mCdV0UWxKzqG7C5TX2LyQwOtPkEiQL8IeSen6
VSbM1kanhp41Eh9b4lY1zNEBGSa1rjXa9qVJL7ATZbjGcx4hg3Asj0VfnSx7KuzOAyPBVb9bjAFi
a93FIJ7ivivmsFimH01RYDEgg9tdphsAGQhEFc+7pm4YMcWYIPHVw6/t3q2RFcsJjAlJIaTUNLe7
XG/tHVhe/XKL1S67ZVLVLrH07ijdynwyCDGuhK+dSO7HfFzag6ssDgmIONBi5RcAlaFi7wS52gr7
1G2SL7Zw9oghQKgB5A2tBmxqgw74ViLb6J4bt4vtU6PlHxF+CuMXLhVvOie9st2jlax5P/nEZThu
cGHZ6ecZc8ub6cxtcl5q2X1y9XbehvGF0yYbdAcJa/ZZT9SD5fW31MQKet2XEGucTd6p6EBin0n7
smbTPe6lni9NLCMkj2zvZ6Rp2O3KHGMZDsuMi7Ou9d8mKIpms87S6PdjkVBJzCIhph9zwyBc1/vF
21EhFOXeHGyn2y2yEcMnZb220R5KNrYnU3bVHMRURl8MwQyoZuqOOEuszgAZfPqssiq+j3oGDGFT
8u/pJNiaDsVCSV+5DBXFR7vyVvHg8rxxt+Q6tXllpNaezYrgbSfyShePaE59G/Zz9X2YpPzFClp5
Vp8Re1P07gUYG69Er/jGOUEnH1MdlvJdV1TAxYFwfC/lNHoB4/YE3deAPzHkzeSHRsaiuos3N9nX
Wg3lvJVZ3xTXQnZaqFyahadsSVdrs/IoTB4Jf5lXTO2ix6Ou06HipKWeNn2F23zb1iuA50AjCrRu
IbXPLxHLwOipU9k0hpobP1L/NPGtM/6167CEmD0FSCo+TcNoGCn3nOawBinX7jJmSY47A8/4T72M
eXyzdS9eVm7bkFf6VXst41U5r5Vt4Q2gJpercKmn/FTUJviBpaRUGmLxtTMfd5X3U8nc7O6YMz2P
5u36UFrUvJcxrKiLNQHB3M21y70mrYGHI8bVjRc6iTAHEB7q7YFoYryEGGC6QPJneYarxDPfoI69
cZox+6nLXr5PchouGvVPsS/T2CTKKnPymCZKNsdPqTSwkGqrB4K/esCwzCAGsaDFMvcOV9QpvgFa
DB6wMZ8D5rbhbVOy9Yph37faadVJWyjqV902GbmxM0PN6IrGdbpbgBjdszunMkkLC9lGogYG5rhF
+XjhdSpecfXN+c5SuU68CE9otlHMb4pxx9qtYqJbD+3ZbNuO3RaU3TYN8pmSN6NHw0ISOIGkDl2O
XZRflwkmE/IV013Cy6A3GVtVREPVcIcA4w8AvekWo08VSjvWATWRA5oCxQdSGbpntWm2nwnVFXGl
AU9NxCbw+w3y3bhqrU4G1uGHPXoLMOutwJ3LKK/K2kf6aLN+yvCG5SfGv43NUrVJr41lxdYGwvaN
a8ir9hCatETv9IGBQRatTBq8OnmwJhMBhcXl7gs0ZG5QxjBhNr2ZEFr3+87TgcysDueTCPXUAV9r
Cde7gp/P92o0QFz9zKzme66hIVUdNwpC6GnI5496Y7SEGs6jg8Adv/XAtV9Z0vU7pJowtuox2w6c
JuICSXZr0gw/uO9D8BdD9gV+vOr9uUct5TmYUMfGTsKhKF6MtrhbWfhQ82Pfm9rQ9A0YARpAs6Be
EVzWhBkeeDdveurlp1Yv5POi5cGpJ/Sy1I79qEGJro3iNwNVOqL18MqjtjpbTPQTYhTbzNZ+EbUA
szEYDwMrsM9u5GbRcDo4wEjZGarn5CWrQxx7CsBYT6Vc2dG5scUT5Tukb5Z7sFCghDn1Z19WFQur
2vRzSAPJyrINSPdcOzSNyLvcShcLe4EuF/4YkxGK8xbW1ui9LU7VBIWhe3i9WTzw9xM/VqnigJbm
jzW2Wg7bGAnUscvWjtsYA7aNA6sASFnlvro8q6uAnnyDRlRHrkVmrqnhTvYdYU0uVO6IVcoylm5h
dUnTLn1tmOGwHgaAcm5aaDwSQM1dssTPZWulW2dpXjy2mCoKPKk0J7By3l+izIssL27kuKgETEkC
Q28jAx9lB9E9J9FP7bWWG6s25vvGyafjSkTpfmASsEMvt0niiG6tUZycUT3IErNIJu+ttdmz5SVy
rNeb1sqsoNe1e1b3XaDq2vPLsnuIIsF94EbD8T1i9EE6giUrOu+xKhhH967aDmJNfCa+Z5KEaaAl
xnXEBu2TbW62lC/iAFET+wUr/1iz3tlW81yhFKZj1TSzCTISyhvzSj1gK3uCEpXvqowUANm2dfLt
wbb8tscs4iYrWS/gUXoYL4nJ3zDO7lvaYOTLcWHoTfaAKukUt+jTYnOhOlFsNLY3hzrNXi2rDNXQ
xnv2MSzJI1YtRw8CPnKssX5h2KvezbRmFzDcUtpu+qo1SX6qEE1TnE0e58J8m2sgEEMvtY2nIOEv
Su93dhdvhDdtEdubh4VIhG/WPJ306LEz1LzR21yBiZjWXZOJ8ctzok8jT1hSV+UStiWTTbTIL2CM
rIPqpXshVsEuYk2KMy5b7TYxbULRx1igUfJaOmMXE4anTzh9/eTOBJ6KQ9d3u62NM448fVv0uIFY
i9z0ovYGfsPPiAfVOCf12cLpahrxO6Cmn1E/kH8icxRISz1LabTs9ouYadBEV1x33CvCFg2yxfLu
Qgc8i8rOApFZX8IsWaOKurriBmLy7ib1lj+rTWiYk7GJHvONVvLulDr6IEy3fmIiuxJyGXhPPWBr
rgUxZPosNHwRap5ht6XZEGIxvEvMyj00hJg1y5l54JOD4BCRlbsu3Lc6N52dJRjDLHLPzFiD4Wf9
AgOU7OApPE35d16Z567yfrsjZ222CV0BKSTLFWyBP7KRqZhhpHvP0Kiox9tRRzFgaMeltO9Nj796
b7q4d2phXhbif6U5wfl/qu3smmssjlrPCtlFnHQ9u1himEKEy/dmDKWvHBY2HKL8cFDYLk3MQXk2
vw5pNV1kK6Er0PDgONv5MKchpN22F/q4z+r6eUJehJt6S0jYoHg4/ASEPzwXuh0y32Kxmnu/pT3N
GzBXQTfYb12rgwGp4i2MGayw0bxlfX1cCiHJEnrJHvTKzcpQ4L+IMcKPC7IxU5ELLrBRJJwRRlPZ
khoHp+cYzF4M+meAtIBaZBbwUGs+z50Ou2HytgTYh6B3TKzFgylvtLb7cpzV1bTTqy2LZzd2D7Ty
kUg35WF14DaMFoboefrwsoada5l4m1rLLrLI2Go73XM9JMcBxU2UN++CVWDealT4++p3L/HaxMWA
vAzkRK1XyTWiw4B29CV22p2IG/IQwwPiXhJz1dVJ1X51vRBA2x5V7yWrG/vU631u+RyWsQSasNOB
pgvjKj1aJZEDdGvBROyHjLNhcmxSPyfusBOVFT10Bd6zernpEyy0LvlXNpmXvG5PHj4IMGdVFmYa
RBcqamdRJEwy3BvuO5s/jDln+cDGfBOJWv4SOWegUwLDM+J0xucstQiQRNyQX8ASmTya206bFW0U
R4GwicVhUga7fOPWIzXakuPPyZFV2GLXtcfBuCCYMzl4NtcoiGWEYTUwBonaKFTdMpRbhzTMymiq
pfVyMks+cR42RuHrC/RLN60ORhJd2Vmifi9ySDccdXk5L6xQTOganjXrJB8Lmb+4rPthflXlHme2
r1UWz3TYgDa3UWttzx3ddA6HeY2dWWiBkVAPd6poN8MYODCJna5Wh86FiLp2P0IyFFipmVHmyMtG
2Z6r0qUvlbUEP3P1kFrwuxjqs6nIuxAviLUbo8k9jj2oTrAbp0F0F6ATLzzjTnpFiwTNfEqIl5hn
VxtU2uuBi0BZ5cMglLhvJyh/vP0T7LjonMWgDke4FbA0gnlqd4jrd0nb0Y1oPszhNjXJBiPQazew
VlcLU9kdBof079CdiWLc6as41EPxwiOJk3eCsWX93BSKrNKoakYWLLh9UBzup+W2siIIOpikYFlm
fylLpHeZV2Vn5qzeXcxg95ikrYBYyOIwjCZpfdqCBV2K5yv3eG5yhoZarqKlEDq9+2CwTA7Uwp6b
hJEX8vRxIXdk9rl06zL4r9D9sNzYYaTZ/28py6cb0+uvjOXfk5V/ftlfQXoXgJgQUMKIyuv0d2ml
/BWttAldGqwvKeG4t6j8X7lKjUaycatb0UYSZCelRxrzr2ClZtl/eC7NYgcqmQMPiG/3n0hWUm/i
5/wtSC9ti4w0VXmXOblnEvP+PzqUVsrqQE6MT1PbKE1036SIONjsSaxbzjC+mbOFnmnSqt45JwJg
BbjJFkKfTzutby4IgG1uL+UIDLFrYJcHgqNPQo7c2th0WtnoPqgWkaYHK2uIo0ceDd10rjLosKSG
Gg+8JeGDXU54LT6aqjE4MEYGmnA3hj4xPdmAl+B9LVUFcRLWCzjDeGiX/r0wDDBdjJnM2HDDOdLi
hwoOzBzSUVvsX9y9h8YLqNia8S7PIGexF2ijZb4KGI6EJVZu1tNGUUcZnpXT2NxXTQu47uwuK0+7
usT5DKTSzZ50U5P5o5muTfnRE0Z7IDtp6w9ypLp2JPPQ88FmL1CRTZnLaVtOTVvvC1qR7o9xcWrZ
MwphThV6zKCKjzLmqG4/sGhZrdBEp1oeMjudvLupHsCIiWl1HPheXDHZGhLaRD+ODGtV8cVwW1o/
Ab9evbzJwdPWo5rbofmCzuLBdsfp3afvRYLSKfTWElQRgQjDi0ifw5Ix93mCF+eh4Ybb/WKDmiJQ
tTVX47i0wR5SNiJzv92xH8Y9K9e1/1pyqtEUz9mkWWwiJ5BvZlgwkmH3XtgDOfQg6YhOcCJDdn7d
c7c0nG9oUzZ4qmo1NGyMRs2fDXqJJaClGo0XXytuba6NvTSzbX5B4FUzQUJe7P+i7rx2ZDfaLPsq
/QBDgSbobpNMb8q7c0OUpQl6FySfvlfqn+45Ujf6nx7MTUOQAEFHlZWZZDBif3uvnfJBpAw0rn++
zbubfGAvcxnxnS2v2kB0zIIDlQ5TtB9zx+h+QYTsotfFTKbmuek5VNy6hMxU7jfbpUsfLawdR4mn
i2pH2e9jxcG/l+6rmJ36C3gjHB5tHF91L2Y5jak4vF64dxCLqkBAxgqTSqkFC1rMrLHAaMUHMU35
bRaTiXxBEoiGt8aUucIG0PakK6xU6UiFoJMYz9Ri4MQ6MLCZyKH7xWPOHh9ojsiqTTYuyx0E53rD
l6pB3CIgq69cjTx1aPlJjgNY8uvgOUJY8NPMeWsiy8iQ/ABswwX2Vapf5CRb/RZZIIp5mnuOxsPP
SVNHrgzMTMMpndNU36YanOQPgq2cCtf2xFH2gvpdLTe5WUvzxY28gfgZB8pGwLMOqn4uwDv7jCa4
w6I3/qi5JSVh0Q8pTGSHJuavs4866Rx0I62wxunt2N9rNVykZEXhromtkBZsblzgN0J7Tce5Gz9m
2BrqC0KU7+H9KjR7p/EYTM8NriXzp9V1iUVUG9KIWgjKGNfMC5lXEKkDHHnTdnXV7xatK+6FJTJJ
1J3TKZdeQ3vRMoP4FEPX6muCZ9g9hDvSJUX9cPWmjTRxh5lEJ19BcjIZIUfcM3hRyQctPh/qSnl4
IENfSo9mbZyRwPkohBVVQeGn7+IOWMcY1ECfDTkGwEHLTnLWATkZsoNoHC09DFWkJXaEMXk+2LN1
7JlrU1XF6wiGC4mYCdxRs9rxtpoLLQ+tLHOGq5DLbIg9dvk6mMXyHdFBfDSclPrgIVVflYnZB+qI
cw/f5xU/33xPW5mw9ilvmj1kEmkbRVfftpAaJyQOs2aAnSw+8ItoHvw7vdq7Dd2OSzWqdeqk/GaF
1nVvkz85GJIJk38CwNZeSjHGNz0/M5QOLoN8tuZ7nEb5ttYda9tEw3wqzbx4jOEf3rGjssxD5HY/
ju5gT4nSUmwabanfamKrTxmoPeJOvXEl8hFuumL+iIzOnrtix+WqdeH1xmNsLaD/7XKMf/Tecl/d
3HSY2g2CY8MMvxGILEnCAe8lZHDPfr6mXkFsR0azSoocVwcWZnnqmQIm4WhGzU3ia+7aUZEn14be
wrsrO2v6HtrxqW+dMVm5aixfBfLmIyuA2QIR1KJ2XdAev6cUWXx5EHEvWE0QIuxrXVBpzue8hfqi
kmQxTnnVX20QeUsnowlK3m0y946PecKI5MtfXT0Y5MFRVTcjtMd4Vca6aDknYOgIJjAhQclsiVo6
02lfFA/7OESYcBr800Lc59eq0t5wk1eI3uM5Hj1tq0eGeHSSrn1rdTVsKJB1Nmpy0/taWDg98gnb
ucsB00sYt1j1oy6n5qKEr6IbCBCYSDPQvGSzFISl1p6PPT5F/r0HdsO5jTrJ9lpGV+oHS+n2U2uk
H6Kpy4MxxSc6w22D7bzdPxt1TWjI18UZUtiNZKj3WC8Uh8/gdYKhXXAXVJTR4lo59RWnEXvo2zvq
rasj3Fy2AhYtim9p1LkHExb9vepmGVIWXN3okUxCU2rxm5+O7bYpsFM2uq395IuJtcZvgH6uaopE
7ibMk5JzezWtZqLLBI2mMd5oOvW++TL8xGl2Q/f1vmwaYFiGeesq2T2IptFI47XihWBCGVhpTSqi
P7dGQ2dqUqfaSqsK/Ye+XuyrpMkF7g+8zCJ51jSdfFHM1pxp4t6PR7YLXXdABdJXODpZWCyhUyo+
kcxb+WAFH+kKsPGSLF+mFaVj4LgVSloxbH2ZVcdalRu6lbMmHDsGVfvabGW+amqsDkzObmirmI5s
cjzGxY1/KpZM25JssZ/ZBl1RY1U7xl+TMxv+Ss/L5l7Croa2mjeYJNKr54XgXf9CGZrOTM1JfSpq
vQqn5KghstZkmVu/p0SU3druWvZcUNVJ1+hb7hvjR4K1r6atnBFcmg1kD2lj4Mht/NQxxcb4R7Xi
W/LMv3iD80LJQvZWtKgxRtVgnUSrC4aIOSXRvDHFR01MYyR5LVeTnbDADBnHYVdvzvlExs92Usqs
IbetpnmSp6KGK8Otoc2wVPDaV5YFZa9K8niDO3p4nvKRUHMOxCYJB461DlIS6OiNS4f855RoAwLV
yPDiRjAV3cZt3XzaU2nSedzOwWKoHHBGVuRBrztjGDmjz5esmf4GabBbZ7PgYF3XN2aWefEa6gBc
mKRi0NnkM6wXQxSnqE/5fcDTwaCnXiNSTbwBFF2eCGlMqI5zSUfqSI22o+EF1Qw1riOpQdJl65yD
ye1YUPEOx2ozLZzkutFSJysi4lenEwa9Npbqy4ff/1DKtHzzJDTXWRvF60Qx4z0CfIX11l2azajP
qL9t1+/GUZabaajIP7j6DoQ7IkSme+faKItz5ahu43pL/kU/pLUdpNB3HIqdVeMPaI3VteV81JMQ
f/EQdnGX3o9KlEFHSoG5flE8USi7HGzTNl4St37KKTdhj+zpW2b147dpN3Uw5e53xdWwHf28QzT2
8SwnGBJGOd6zT+h4mqbQxpvGJ7DQNRQzlIRyAJHE5xa2KDu7KeZhq0dnWXXfaW5nWsAN4Ie2EKRc
+TatQ9eBGu+GoXgRVqGFVann27HKkw/FVhI5H5l01ZmGfOrsMt+KrigvWGXFLwXk5RExDto7RxG6
XrVJc7f9VLM/xXCW3AiochASYaGsIvAOjDp6chUEDPySzdk0qoCCi58ypVA5X9hgrLpJd9fKLcw2
gEHK4dwmKBOYULqHNUxOZ1/DWzJWJYPQ0NdINjAvbbM1kgTT4CamdfzAWCsDLjthKez6yHwqmPCh
/ht1H1ZejB4yRaZ41czW/rHpvf4wm0GdUx8Lv7uI9hcsxCsPtKNTus105nrIWYhbplccjLJDRFmi
YQpmpgm090Y1teJtM6JOu0kSKmeJ2dN1t7mpxGUspnZrEE9eF3nR37tg3C69bnBtk+C3VzG8P5w4
NItjKRyuUASApQf0TR2uq440srJat3TDqYcBdW4yE2JIXXT4VhU2zhbgGW73QtqhMPM8pFdgOQmS
3/q54trOKV0wW97SDH6CYYLFUZArVl38wZWPE1mYiFKEJKqPk31NiDWedd9o+rxrKkk6e2xTNwp7
sFdPqtY5e6iMHni857MdDC5cyhXxL2N6Gbr53JplBY5Jkzn+y1xPdnNSWmv2MPatFY3atomF82mb
Cv9kLqvh1mMd3gsCeXgMl/jDJUONNUiPTQbrVdWulbDn68jBYdGSKdnhlBSrRJ+jN/5oVzitEaRS
ZpbuIN80dP5jlDvtYzx13IqYmdmnuLb+Izxo+LRKZ3uNVe4lHmyydZg01lWfja9ACMubQbA+GU4L
EM7CO7wCLK7dDMsQ3xC9QjSLzMp/AXVx3cIqIiQzB4Qbhm4Rfbquvc7spPLYPVj6BcHVvVBIod4N
9pTruXHE51hV1LOXmY35hWlKS3OPM+7bqBEnj8DaY+n55ZuLWQ8qs+jJQE91X9/Xta9vSKLlx1nv
iVQyHlqXWeTs9b5lYMjzJ/oSdd+EBjHJB89q1d3VmoBx0ffnPpxMO+behHU09FhoqoU4O6u5/yTH
CklAG9UOB8PwImh72HBF1L9sfdBJTkbycy7d7NSknneACqG2VNQI4uMlbUSOt8whcISXxDCiPa7/
+WGOtOzbwQhM9sMajk3F5Yj2Hn3asYMETDzw4hSTvDdYGHn4pIOCIzvBIzb9nIts6t4rv/bvUpo5
N+bkd2toh3sgiMMpdwrMqD5tBCuPjyAombo+eKKIfvV9U5zNuuXUjfvlxJCYh7mWkK2zuZI1097l
URmxiKRWhvepsK1fdhRBydA6en2tq5RoVQ/dws5lBZa12vhWljqo4t3srRrcB1uVR+nBIIMeGANS
ItvaNn8WS4drPl54SLtlXoVuwcGQNbww7vzY7F6wInWUolSzYhdPEYwIjCgmexkrx7+j17eqedjW
C67oMuGEjYTCzhqG/mrydGfXs3Uqr3K88NGyJ+rTMbO9DlMHKdxY0ELFBOVxzegL10e5iJFLavL3
/WDXPu0tDfHNpXJ9f0cOAV8UPb7WXgjZTBudg163Zb/8lXejG0Z6p27HUthqNTbeD1O88a1Dhu2O
0+IN5GENTLXoANMCYi2fySS28qOzW8yg2chcFUIW1iTZqBgS3QzaaBLdA+pHtCWV62iBMmPd3lt2
A41Zb+N5pyZ8oCu9sJnp4J4mZmjGs7P2srktD9eqynKlGl+dyqHUs/WCDCe37QI4z8fDEqZVY385
sd5sI1lhCsdD0tGtxY4qoFpMC6WW69/OQm0W4GlzPRGoV0FnjFJuOKMuat0WbOT3taOYz0yeOZ9Q
d6C5azEFXxWPTJCo9ohQj/tfrEa9bp6mVqTequxLpC8obyu3SItPdHv7gBkUMI/rPMAoJvaCG+BT
7yjcW2YLPWCxpoeEDqgTu1SLNDPzrakw9YuWpcBi8qXcmsqyoFWU7nnQxPTg9qUkaWpxGtMK+eaw
3CPgx3MbtF2Be1QYlrzMnpbAJmMYwbMV0LDnEXxZ7Hk+Nz0gbsYMrCxBlaXpxq7a7N4hYBikGGT8
NZZwUw84d+W3jpbKLpiiytbPhhshD0qCeRYbArJqh2FJFv2+zX2g003Tz/kRyYPYlkzxLQTpNMDm
ZROhWQ9t3VXxLW6WgcMbV5bCoWHKRDjfoliG8mOIoc5upN02fR72HrGEVes0S/UM28rxsHhJ2gRW
XiSn6LUHzN8yWWmcSNvSQ5AMflhzeI+3eeZK+7bjRC72EQO2HvCy4jTT+5Cojok5Asfw9JRXTXrb
PdlT7f2orM/8X5PXRTas9Z7FaU2+02lP4MHd6xBZZE/SJ4u+IhGSdnsBA8jD3lJF3jnicBvd2ZEV
VRsSmYPaL4qFcrP0kldN48L+AvK3kGb08MEwrTCxSlolYHwYXhxvJyb3IvZDCrsiYx2BRAIGbyFF
3SVFVue7zBi1Yc1r95TILL6xjoexPwqV9OlGQesY7gk9jMsmlWYRbbFU9/Z57Lx+OULbBkoN/cpK
dohEhYvjSBgDHQILsuRqGRYjutdwZfthp+maF3q80XiLXDiPmJq7or9lwAaly6I+bN5mnqtrG4j8
zIT6Dq76bZbWPpVm7GGIjc2dWZFvphr9lOvUkpGqr2b9yYE9w7JbZgNt8W2GAQ6rgK3d+svE6y70
x03B/+pAKzX6RIURtmv6ydRSskMW735C6rbTI/Jec+LHS+hFXXXCjzQtWG1HeP8ODPU50JShOzQU
MbDtpkKdwMSgM0dw+4k9MJFGgtpRDLZlj4TlIqZEIUjBuAeDaV7irLszK/cZ1VKhdcb1PZoyJVid
h6l+uG4A53rr5oPbrqGrY7uDPBAyLOrv87Qor5C+V28RKiT/YAaJHo87b7Hat9Luhz3CsPNMVGTA
gCMT+ow04uvMc41NLoQRTH351YCanTw6ksYWXKeNokQpAvdF31Of5WCCsH1yN2zBYCcnV4a8LiEJ
SjBXgAEdimaSl3Zh+4HB2V1lzE4D1WvtphfLtcgnTrbJ1Gk7d2w5GAv2Y2Xv455V285ynXXvNUVQ
2wtvvICOYvj9sEYmN27trgGeI3BnhMUUJ+ybKc3a4zIFdJaaukRnYTmfwRutvdJI3zsr8TY2n1ko
JfgSP8AfZdFB3y7ZLskpPYKISZa9KtbQdeZNY1Lj5tnvqZPjmC1Y8O9iL2Lcq8dy7yjR7ZO5Nh97
zI4/MzDxS8cxrV2xLOa3+eLxJGtwQnh1NZyNYWjehM7EWu/MfM+uH3NBzcv9UjhEdoldWiH2ZHGM
02b68UqSAyWzOVjeqRy3UW04H0k20hc25c/52McvY605IecP99OKMvdDL1JUTD7dV7djF4KnIH0A
1Uo6C67PxSBYuG6ZGgVIaOW6sEbUp3Ekb6PF7YarRGxIub4wJJyzbW80OktaozKMRn58rw1Ue3VO
+k3c2mEGON9YaIwENdwno0zq0JAaC3eT6mijDEf9KfoRo8oY4RbeR2V7WVCglzdm8TXXNDbh4icB
spCpputtZbhYSRPF/l3rm+g4um19C1H9nU2+BvSNxPlVsVlVtoxvUw9rFgH3Cq+FO+C0YsDBLbyq
I59n0ZTd5kx0VmxZqDhakvJ1wa9LGFEYpArSunmQWNbKVZpN+f1SzXeYDZkYT4O+XjRV77Eaa6HI
sVlXmBXDOU+NAOfMQ5bABo8avyXLxA28lUlXv49Sv196637u56dZyp1TkpwVffWq0eGIs87ZpYYe
7xrJdZVZ6q00puWM5eiAw4DqAwtrnkhqsY2Msj9Cfq3ORelNB8NGAVLsdPeNqXESqrkZjRSDgb+U
8SWlFSpuPOO78Xs2d65nXlVhj3hS4wx712o/05aJFqWRtAc2bgP2qNrRi9MEZu/nG71h95UJfzsy
Zwvj0ZjCEfxfYHbOKyvq+EYi5CDyMdqnsh0Da8icEUwFMBZyZt2OHjKsGqYW2klNsGaigOfqdLUV
cZHRusEXIkWYWISeOFOJ8sBZjmCQwf2irv0f6dEiCXSxHC7bekmnnW/hHlrG/KXWs6sHMjKe9Jya
KhQbakB6Yh5uQtxiLlp7xcD6Ccvza9xyZcq0x7NtlSzmrvFCaa8I+LKuZ7gM6FOazwhkaedBytKd
FyM3PitMRqEsHA5twim27AyK9ZiW9olqD+3rWrixIitDvJ7yh2BJGJtLvtJpYAIWGEh7qwYLJmnq
zEN1aeKXRZJ4aKbh2q9BgHyRWROkuLTfRkaK61abJz5dejCBwFyJtF1m3xGBVts+1doFhyelLUEx
g5lQOjsPkz6HSbJAshjWXMcs7QdCYQYJ3vI0wPV7NtraCNwYLZtCB25Kr4GFT2ydJ4arYc+KbYfl
ftiOmPI4KPe9CJkZzmpdqvQ0FM5wQC+8mXpK46Yy7+5mqORHvsPyWywwtUxZcmTR0+RJQB05qSyX
jyT+r3MLCAQk9Er1eZWLf7SevXXVDdUTkCqid5ysUFEYJl0JnipYdAvG1WxoSpxb4u/l3hX2rwlV
meo5ANI8/vKuXffTpJ9Hv6Ibh0liWBjTR2Jq/kK+vY2ydUQazAoHqek1bGhBW5xyTesAj7N/iZBV
j9XMQzP1kvqOUXcZSKAwbNWR1QjEKn9lkfh4R8xgM63JLUcf42xaRIWWKJs31lJyuTbplzfbcYhA
dWeU/l1PoIyFKJocnBVyCbNmiUOgdKjakgSByJJ+XLWwJ9iLNFR/1N4nfi+NciY8xOsudZqYXVMr
61Uj8swKzLqmtw8n8joDsBjYjNXY3RbmzcggFjFIdNdkBwoRGMdVXzkOI+e2VsDcTFafLDdx4s3z
vEl0uC+UzzHW8438e1jKQ+ZOOTK8Ph/TDmQ2K7WznWcey2xatbD1Iv3RwdwFA1KN59/cBrf/4N39
Tr3++/Ae6DFgJOG4AoueIdwrNuk3LFJTxEqzytkBmjHuOKlt5DwYTHtn959AIa/Mx3+8/NUF4Rme
RSMg9nRDF44vSBH89YUiZSvpRkUWtHicmkPh0HRznO3F0MP/+h39Ff1KowCWCMs1hG0Zuu0CZv/b
C0EHympcLGuL0SrtIaPbZytGLRFAMfaQoc+HyjbM9pNHI3bscftfv7zxV9DUn68PP9QyoU0RJrac
6wfx2yeqGs9n4wXSL4VIgs0YSZZgdYqLQSSuBYVDc/36FTNFNp71ITdu9aVGcRANoXCm61pCvWCt
+2cDoJP9/2Czefzn1Xz/dyUW2/85BX44jn/7Fq8FgX8p8Ht5z/O0+5f38utfNkM/lH9BXP75//7D
iaMx2P2DM5LpADnDFKo7/27F4T95fxiecUUO/9ZmoV07KwwY17ph2Veo/xWg+29OHENQDmAa1/gQ
Lh6Bl/W/58T5yx1mu57FzexcXUIO9HTh/62PPlbukLI/6Z+yIcMpgLCcX8iIu3pgTxNDJYUum01x
LNcwm8ePZmjR1jxElaC3HPkUcSq/5JPFpGfWl23HzmP924f6n6w1f2dh8wu6AkeLBe4b3Ll/XYt+
vzMmfnW2q/0Tlrfb2jCHA9Kht/AQb8Q/wW7/dbX587OAJ+fxkRPvgXb6N9objzSFu2jpn2aKhIJB
YYWO9ST7J7T66xf726J2fZkrpvTKN4VgZxrW36xPammwTVBB+zwyTtgaTnPt6Va38CP0AH5ts2EA
S+sHxyn5yGbduyyNdiageSRyByjGiLFEDnIh/5jYD2CE2rVm+DSCzbPcgA6SblMfJdt/jDGU7dZd
EtGQ0NC3TQfrP1u3rqTm/7NA/+O9cNmYHpcwaam/k8PnSFjtXHTJs+tqyZc7lNatSmomNiDjN0zh
fDiixmEShcsegVPpmC9BTAQrJBHP4bpetnlXAFYcHm0xZutRghL78/r5/8NX/B/dr8Pi8dut9B/W
p8t3/Z7/7g7888//Y03yvD9MrkHXhYxrWTbp4X9zB3r6H3gsLAtTHv/w8ET9u0HQ0v8QwiV7w9PS
FsafBN7/vSqZzh8Wt6hOHuD6DPtv2gP5Vf56XWkmmwo6R4X5t+dgprEZ7lVGdzQJubuuaIabJImK
fetDDLWBuN7pZoXY4GPFMMiuUKC6BWqubbPYHe4rqZHBY4C/BrwQ7VIAVmseusNPQas5iZpZfihr
QO7AYZZTB5aN3yQS7bXeo4tyM5pMsCu1Kch+bnVHJA9NlHWXhOQbRzSC+QESZRWYg5rOXhHFD0te
LuuY3cg3VQKYXcXcgmbUAfGBw5P4vIv0gBVGf1zqjMlWlkbevWRot3cYvL2O8NH3zI3zj8Wesjdq
7KacwVrDbrjicKz6wjtqhgE6NdaldzYbKuJt3DDkxbQSC57r7oWbpvsGpOt9BHbpYiWqeWnA1C2g
Kn1sXEg2zNKMXlgbqhApjMjK6a6B+cTyBoXxzVUdOL2xjepLk87N2dFHJjzMEG57eDoerK9jl0rj
0hf2tGsiNd+zruSvBfOWp1Q2mHrMzFe7xtfhz9KWtfzCTdgfsblgT8nzIn2N6JbjXAL0eytzAUIk
Netfk61IlbJ5/7GGRrvg2B++5NLrJ3A3Ezv62Cb+OLHnXQ1yNPbUQ3svkyNJOnWLdZjpfEVuGshM
w6rJKK9sEtG+RCImW81o2fism7n4rMyi3C99V39JMqUUrGgUCSyoEStCVXPYGXCKOguQbjt2D0bp
FVurf6R51FrRvkBCR1YvU27sHAZ7awe5k7Q4meiFROI9EMS7Wvh7w34s64zMpM2ecQaWvHU5WyK2
+6GDIt/EidglRo9blfQIk94wpnPnvkpnYxdlisbr6idGD4ecl+YBPbjNSrMGBl945+ZuZ6BUagb2
ctcm7jvKiug3ktog7pn3p6umyJcdNoA1MuNapf67yjI9yBiFzw5ox5J8JeBm/I+GKfQvZQ4RnbK4
LepRPbMZwNQD/TRocrimgr+9yXgn70qmBH2OgYq66axWHlsPk2v34WBhgtA/Br3mb11FlgZszko3
f9ESh6+GpxH1togF2daFyvDLnDkUeGwKxEgWXJMM4nzGu4+DlYXkHM8wDp19LiMO8KRiSq9ZueV4
h104WYlC3SorApPdD9u4y3dmUn5S4s2xzCvWhRG9OOXEwAV2RZIuTlDOeB9Izu9bvbkR2G8OiZuG
MJfeqEL9co3sZmhxZJEv+05d55bgn1oVCrMKUnYWXl2ZVF0m3spdIo8QKviMPsYYQ8yxkwZvWt3S
5rVOYL4J3QTL1eYav2N6vyTuXRGRBkFrR/bvU8Y4Q7btDCu62FcXlgH5guxB2C/lanI57eVYjNTV
VtuTiNnVBleiI0QZ9mnxouNv6ayiIekyMjitbbEvRP5gNuXPkD8pb6HQxW5IY1gz51ruT5OBIdKz
IdYIidVhkgTZtdnaE8MA+Mld9+iOJqCiRecCma4jo/SA9eRJ6/PylkgRb91Dx09dj2glowbWWOmO
m6QYZh7Z1kPZEElq4zvPxTBKRlC/m2nE/Sl7hLJkhlnKnD+0SR5eSCO/uxHKTRDVhffOU76/8pX8
Ng2yxHag/hBycAAZvE8cnxnkly2wUzveYkXNLrpZ+6Qt66U/1pyzw5GqlgPVlYBTtGUxnipmVCES
iH70E75fW9Wfs1qsd61S6ecCdunbYsp2G7edQI9skIWxR1EFj7CIkfbZ7rVuC4vOBvJmPOcVdmXf
qLncMihqno3YQQ6zPSyyvhLRp6oJHCngmk7WsSWDz2QqptGQpMy6G3p6dNuwn8s6pPN6OgKkYGRb
Y93IJ3yERt9dPBSdoC9G8Vj79XBn4rYqSYjfpkw4h8yQt+U1o+KOOmFNt4puqFosPqMqcj9zuosY
WwyluPgZt6qMTAbfoH7RNQwsimtPy6q7aS4JodKhPFDG9Ugceg6m2LjDa/W5iKXfJHZqbMgKm4+j
Vo9hUaE84uS6lthKOZEl9pJjlCzuaz81DyBRYe7hgIreddeu0ag0cqGZ2k5xdsqqRCFMYv4ICE7Z
m27xeOagPewKgEYrRhZb76q1GnHHJCGdiD6F0F9tJ4gSp/2gcNLd2TQqHvtRLPsy99TFrTROGDzc
BRffoox6zTKWh4KWZAR+NVDURPTorqVbJ+17ftC4x+ShbwYYqvAVGhs3/hCMUpysondgB7/mdVt8
VC273EwKCloboD8Ts/t1DyPRcKkVIQUoN3wVBQ9j9J5Mc/ONyLQdXyJfvWRohuB000680RWaFZkr
sKzYQspfEQ26YJoE0YNgUv4LfhoYLB5Nl9iccK/QzozBqvW7jgl3i3m7HxkO1e06tpPb2I6Bmvjx
mcFM0Mc5DIhOG8KR8V0wZWRrnW6DTPTayj5Uk/jxmCThV5mMdeJ0EZ/O+KTgJwXD0rhn4EsUHXEr
eRtYbDBD20NtaXKVshk7eo43IowCyLvSywKsl91uuf5UrXgj/RVtKvNLc3v6nmL/fULUxIRh7/H9
8h0O6gOK08mrXDeAhJOHU66+x0nR/tlqCsMuHlRTsfqNVGyulnw0d5ZmVyvJMAoM1sGTKvDH+OqN
QS5ntNMBLt6oiPyDZcWgfmz9sOQ+EIN8DzvuWZ+1X5PTlJfFcO0gZc9wnEfqX5PF+kHYu1mwIISl
pQ6WJnbYGc9Y1lb9ROy+XghQI2R+ujIiMTvTbQwfPEg5rK3gHtKxaHU/s+5cpolIX/s2FtbtJOIZ
q5/WHEa6niIqQRK3Kb6pc8Uy5YWsRWlQxc0vNjn9cehJGw90M299r4ZgYKnzAG7yLh6OOqYP/PiQ
/66Sozs/wveH+GcwInOac+dYI27zYWdN98ZQUGcffSZNZJ5ig2HV5JE772WYaGUguv5SagkmOzeI
sbp3ffmSlMikJNaeDbsI8E/TxHrrDeKcExPSgRUesgYrJl8LSnvynuqFR7bFwTBfxKG0ljvbiU9z
Wl062DsjGBjMymI3skbvyNK8LJr0N97U723ZnT2CNiMdFbF7EIxmGng3+xGxfWIHcHDL5BkOjXgo
F+/HxFCatw+Jl9DZ3ctXNGpW6CT69MEGrPXiJBXSM6bJD0AJdxZnZvYiXKyaxNMlil/UqeKoaXC8
6Qi3i7HccW7FD4u1ZUTPLfXpdS48GAPD1bLMx0TJQ75xCrs5C0HZgXQemjx7BlW3tzW1bpo0v7eG
6Yc5rbESMEUYacGwUp5ov7TUPnZxRv4dYtqY6o/KxbelF92Ja5bw21K8kuDOWAKUx2jAW7jL5EbI
SvHIW4rAsZdbgKqIlxXjuT7PypWPBBy0Rf7mQvfr8B3HdNNuGG5gt0Rflaui1KKtXSTMGrKmXpOQ
vaiywmXKpnaYyvshhjsOUWbSvEdrUOw0qAh5IJ28yxShFZWX5DUq7uhqxpP4lXn27QB3SMVOmMCW
MZQqGIvO/sngeIxdkTnXcOvE+VH6NizLGnlwjElJEsrdETHxKjrHTRowMtIAMYgmeB58GXhT5trO
ULY1sSaDQcZg/My4qzZAxelaBNW2tZkVtUBmONfM8Kq3WhEfZ/ai+2GeD+Sb2FMt4DbyAIlo05nM
vW1qiB9s9OzAlbrzpEnrgJ5qn/QaC7Z7tfNl9yY/LYRusSMSkxB1OMKCeGzZ8pgNKJax5aTQ2zdj
xyIKajcAY3sT2ZDqx6w68Uw66VH1rE1LEyChHGIWcc+rtpVuMJbFbOdl/Q3kSkgn+86Z78oM/2RR
AmW6+gmPurlkbOXqY+RqD6APoBF3yS8yHOcMKMOoYtYNUjNayjrd1o9OR9MvoDy/vIwgAd8i2GU2
GTEirOqDC5bn8NwSyc5BliUMeXiA/ti2wqBRJSesUz0fdnyBG+qiib2ymYoQxzw7zFJaXyJfV2u3
BcIE6aYqTbyabSWfRweM7SCM65qUcTngY4NgaxJBnTdQQpu93361TgRxxeCrTpPlweXZEkTRs2aM
B9fJ/5W6M1mS29i27L/UHNcAd8AdMKuqQfSRfc8kJzA2SfSdo8fX14J0qy6Z0iOfhmUaSaQSkQiH
4/g5e6/tnor8CS8ZhWtuVVvH5s1CYvM2zPJhE2ZgIEe6WEQfC/8rosjpU6+wGlgXicWwTCrkNIW8
wgWIYK0byDUTOEg1SiuQeiuSJIV/oDtzDLIKBqEiPF18y3pU1WU3LGc81lurcY9lHT2X7VqGBM0h
aLvujGEFEKAkFrw13WMxIiCEGYLpIu0FXAx1j48DHwUqdOxiX3Vn3ZP9fsIqXBwVPCdg6Bc4c6Nj
AywcehHFMiPW+BAzwhuIYU6K4UakzqtpKNKkqK6qtHub9JLc1EGbbgB8foHBc4P2Nd8NQ2gOmSWO
VuC8DgIGHYu5fXCiZDpPdsHfbjkjJDk6V7bIT4A+EXNP0XBXQBe992OWlMMMW61KLp0uZqPr8q5q
uoeEhOJtUPTpth7KK1krcx7qHoJIaX0p+vjb0sSfIbmD+BpJgberYMDlZl412Xiv5ahvC39KiFYU
NWbCgF+jzo7Kya9sqOlsRSkT68L1H1A7PzVWPp/SsF4Hnv4lvNE3E3cjgSlmusT1WWAWhgUThlDv
IiTgXj1d4Kx44JtH/+mhhPSSiG5iN2/wkvo7u7W9LcuzuO6Iq2Fuw0SwoUHQxfQHmKqcc5w1BGOL
HY2NR1wCh5FJ4xFqHcjKbrhswuKk0ujJMUV9nJqkOyJXspHf6PuFSiAd3K/k2W+i4DaFAhP1/tco
ZYsLoLEAkASXaNy9Q2bCBsDICUPMHXYy3FKU1JrKa3YrflRFLbuCBAic0b5zjOLkskmBOJgYIHyR
Oj5WaGc7jmNMSWpVm3EGodilNg8qKlqM1tsUVQmqm2WXwDbbISl28G8ZflPNsbNBLqzmClhQZ/az
5crNMCTOFdqJ7722LyGxD3sLXxJ2Czz04wLVLtnPfKvoHz7ggvfOo+ORDaBUuovq8CNb7Y1L/Fwu
SKBBqLzTjI74RUfQECa+JZLttRTTXd+MGYrKsb2KQ/+iru0vyei/EQ9aQKdwoFbYFoilbGL86Iit
TjFGFnTEN7xXD9bQ9ff4HeFiymc/5q2rpm71R+3j3jvaDrVVV2NMy4sDtN+nAi2MqJEOjy2QmiaG
ZZvcuaL90hXZc4qDFhvgHd2yfhtlfosTNXlC8XhvRPM9JKedlRIyOV2qik0W6klkWQfLK6+aGBqF
VgD/pfUgrfTOrhdWeuFsCYqINwqY1Gbh3ZexetwYKxS0vi+jxV67zIi29JKjXcGU9rV1xnBXeO6B
XAPqUS842It7Xc3xHg37IXTj7yiVDyOdYduZhufIDEf0JC3opVFD3+B0Us/Ni0zEF6I84+1Qr7DW
Nk+Z7sPKY652rBvbPudI3XsQEFZ8r7Ds7OaA+oGDE5P45ZVPvJVD8VAUgJ2h2VqYPm/DGCuS7JLm
AzI2yJsIqcDHJx97f7mb56rdG6keq4ibuMABnROKABF7LzW0xRRKzC7H+2D1WYNABN59mLyCF5mO
hVFPxtHX5TJep8mwSiSvc+/Z1R6ao4KccCPOmTW/tTA+W8vcxl2273mJHqRvAUz1+46QGfdjUbo7
S4t0n3A/FBD1mo1+n7MUdVEzqazOwrNOQSptFrrco/+FFpNH9WaM8DXWDSBY5WOD0nb6waybC/iZ
0PM+JDl+wiGLD9qqz6C6rlq1HIyPWcOvy+0cxi9ZHx8Kx4bN4GaXTYN2qHcOo9PcozC45ghbEUE4
3lb+wokDtA9U2eyKvgD3tbw0OA0PQaZ3DVItm+ClIWff4d251QJnKzw03BN2ddNbPvhUkVI/Z7eh
6ybHdI5OYVmiN6NZy/sps+MH1KQfXMQCBzXAjPU0cYZdN27mzGEWVNr3EWcEiSxgywRn1XCz9QxD
ZD9OLdKi8pTIAxOMYNt7EcBuej8EbyCuKb7SENu3KfCUnvCEOzBm8wb62NGJwmMqQv/gGwoVlvoZ
VUuwpJcWJFAdVLccPC+YYHwLa9glmfM0Qeba27n1gjaexhGwjKScP/RRchKomLWpH5UmHYIUnCCj
0oYRAxxrloiFH+2Aysdw9u+JN1kSB4K63befsJl/slApW3G8l1gHL+iettsKzeBkemR+bnvXBeCv
lnh+ysf5dui6Cx6pK7lkz6i51GbU40uZYEGdUYKQpH2JwfKmWvyjwkJN4Hbt3M8VNqiOIAMPeSYP
BX7xYus48iXkTIDyzzqB3L1LR/Oa1lRtjjb9kYzAGLEJFgphmsssps3nuWQByUcbLZvf+7eNNW2M
yNbQ7zfd0+SiHZltHXpksK4vpFjPyuZTXSusH2BDUzEei+hoC/Tsc8ku0JYXIi2g7wmO0AYfRx+h
SddN3uxsCn1XUXwuY3Kj0TYg6sUl3cLkaJptCj7aB961ARF0HlLnqx1bL7Ir7W1Td9UOLfZbggAW
OC3r2yZQhV5CPj/0LZHa+BvqD/QWZVrhc4BUtVKvtzGcKAA9H/XQfcw5LOFCH7MrhDdI9xYT3fhg
BLxsvEDymx4SUexmU1FmDSRYFK08VebR9boLh+C3serjZ2aw2A88DXtg4UsZsmC4ByRF6ZPAIzZt
g/S+88djUHBY9dP+UgvCO6wcYEvonEr9Snxptp/bFqFRju6k3y8uzTNkpXjEhyN0l+1g6mffCz8S
u+vs6L9AG/oc5NETGu0rfwgPxfKAB3uDbmBnD/53ghx24LUIeJOfRG6+lpCk4gUKk9fuM8/64Bl9
VkLtlzE/+dPwAkfxvJTpN1LP32aPcqWLHy1xvwp0Oldf2iq/F3aO5V7Jq96PrsK03te6PSG/Ii/H
gc7LYLCCZEQ7NVEDaJQkcq9xCo9bE/MtBDSm5pdUNEC0GLPw5g3uCK57Wkx+x3yE8tZnKBDSOjIc
7w4DQ+vNNEZPytCG9nHMUAcih2bB7RpXHFGdfe7sjDI2xA6YywNqu2cVgov1Wucum6x+YyG0GuEB
k8w05rDNkDQdZlqa+2a+Fon/daofTI8Gg6boiJSm/MrbmyNhF6U4Klm6Io5uOgRAmac/dyOaTsii
Bw3baHRojuD/IxZ8C1I1PpK9LreIqW5aVlarpkcOcLce+wR/rNQVRspzAIkxSKhdmYxFV95AHKCZ
AMqZ7JqcsG1pJd8oKV98BlL7rF4Z1tRvZ2t28DpPpPJhMQMJv/ZAjUKxHSocwXQRHQYESfAmoFtB
AUyhcyb3aur7rRgcjzA9+yToftMmNt87eh0Wb87d4MKHKhm5THm/A0Ip7itiZ06c+OvLIKFEoxG9
0uqlh7U1qPeDCLaE2iaYEWx1ZGa3kvmxS/gkXABgqwn62VZtSH8VJ3EcCnVImzVSSHzCiwmmVVq7
uE4vvcbztpOdFIwtOp6+HN5kA/PcQifmee2pcFP6OeminspV+bhNFr++m8AWnWc6PJ+0cLBmhWX1
2WtporG5RZidSBDoDz0JDhSkbQxYNZt8mF/pJS2i+3EeA3sHDRdZezBO6imvbbwTVljUZBSlOYNB
Qj+6A3lbDTr5hOaB6A8iSb4Us91gTWzvgr5C3ajSr/acX5GTfphSfFVTtlw7lttuBlJbWl/VNwvt
gi9NHZZ3U54S8pyn/n0EQpHaYaaVlvuNi+YxytNj3eV8V5Ewn1N7gGGEE7YU+EuK9hA6CdmSeGIu
CmBcmgPMRAFS4+0eoEmQ1NXbj/CH3aNqZvtQLhU6ShokwbfaweyrRxrXpkv9y0pGOO85eCHg75vD
tBL0KTOc/dLhMsoQY9zEhFbv6rFH1+16hJuEZW3e5oQR6OyZbq97PiOCQTBSWOu6E65bcTHmUXaj
dWI/6HTAsTfiBj6HS7kShKo6BH/ZE6y0IciiOw+L6r9EqsnPCgME5FGcvjbOr9CrOfxblJRQ6Fg2
xTxecUdJ+eB9LA5WugCEnfhuTzDeqHdDYQZCtioXvOqiVQSeLzfT0SYl5naWk38VWkSPb6PaMd+n
qIE3p2semWDU6fMytEWyRa1Mt8h2LP2hTxuYYlldnYyA5gCCMJAruHK4bA211SENLd5EXlwiBl1a
17lqiM0+mKFA7wiM9CBgpXzKlsL6ZjkzjZbY9OogjROdQ6eoDx6XK6m0A/x8rNjP0TTx07J0ufHq
eEH3KZGX03WDzoccEnBVLaAuBcjjeUQyVJ9he8QkCNKURhAs4+Kj34zLk+NY1VEGnDJ4X4VXy9xM
Nz71zB09jPmcVlNxkIDi9k7u0mXwavesZB8/QOZ2b+N+IrEgowU15BziN2WMpe+Wsw5jOR+KMsV7
m5gF0UkX0VHn6f9isALetHM/3XmVFTz4kgP71obRdS3p7ezrKZnxqJGu+bELYnPtxn5+S6CQe+mM
gfkYBKGZL7IWNdupoiq+osfehhtbJ1b7UWe62xJeQ1VZ2WS9RlYtj3VkQYiLSPNOTiBeyaMN63Sg
KRLNjB/LS7jWzJzywUp2cHUWjlZIaJiWi8m7YwNR9Giyxr8RqkniE7ZU2Je6ZpqN7UWJg6B/cVwA
NDzYtfVAFAhfAYAa+4Qku7hYSAZ4WbADfPDp5YJCcPptrofo3NTZdG38Sh6F/6mApHVUrRMHm6Fz
gsdkAT49CQn6WNgaUXyXxPdtNjTsQRXq3k0FAejYs8U/hGMs7+YuQd/K0x5GV0jmOQqOyUSv3R9H
VW+mcgjOuQyXy0bGijZjDzxjq3w6Mge/7e6AWYQ45Pr42ucYaTa2hdcdQJ7e4ggI8m/8t1p+TW1a
ee4QV+ZoinKmyRFEa6LJmCNwsMcOSoYgSSRLRu+l53D1oVF6pLmBgvSid/vpii5bd+4wVREsM4Wf
equFbcqICd96iVfSj53w2uhAwpOni0+nmirCTqPPhdtnD4Ga62Gtvn1wvLn72qAq2wwuinq7LPt7
ROruSfoLYlJwmi9tEz/6th3fpxH4BScxdDzZP/VHBAP43EckY0wES31wyXyz71BT9xZB1CNxlAAH
3Lyx33p6xZukHde8JJcJClIAzmvGxTKO1zo4Z5OqQ7IHS/W0yJhkXF5KqsXPjW7kmXll8DgAIKLb
bNEVBuTImG+2N1YysStMZTouuxbP92vgSRfxf0XgpTu7gICqduP53dqlSoN+V0g1f+B2F1ejG9DQ
s6wwuwQECilzpo1Tqoa84y6Dx92ShcFRy5Uf7dgPkJYDp/Pc4hCntKeiQUe7km7Zhz4o9D0SDVuf
g5h7urHRSOyTqRufinT0LgYUL/tMVZxlem+BixO46ZOswFYGxKXtEulwcoy5qWnKeAjLVIrsQE/9
TjeQ3FC88A4PfAmrZ2gvZ/Tt960Y26cZ3CrxBF1xTRYQhpVRZJxpp3qp6B0hjVFe4HCmyhgR4P/y
bwD9QHWdyhWaWZcLCuol70kMi1gv1wbKvTnNzBizjbKL4W4h8Bq2l67d63mRIVVvOY+7wtYLwYZ1
zWlDSfSuKXaFK855HX6a8p7WdpBvctg5m6CHlkumD53AdiZfzR+ZoGiMK19Ci9JQx9NwSxgS8rlQ
kReBB31rlZ4HGMc4OEkSp9ZPeP+Z0gdaJTbalaj+rMaFFEbpUhtVRUu/1YLtmFBOEFoz2ryP5JDg
QxR5lX2YfRK6wP1kw/VshuEzliRxn+YOc6sMXeNBsWBe0z9GbWg+ERbCDbylSgqLW+Hi/TqJwNg7
yRI7LjUaAWTw8Y1uLejQ6VRezN1ovisGVJux0sud8Oz2yp1kdLapTvfSk3Ai/rlu7r+h+v3/SM/r
ouf8RXJx/Pnbj2q59W//KZYT8l+kvcCr8zwvQI5uo8b9N0qP4HmNshedLjw3pPD/TyvH/+PyBPK/
4TkFtmej+f23Vk6joqMGDvhvgVJo5v5RSDH/608STC3Wj4Uulh9KijJi4ncKXrjVvds46oIWfUOx
7zthQSqhFQf1mXGEA1BSFFiJcsgA2ZNcqd3Jyu8GPBqTmRDy6MaUqsETUEjPPSnVwgBP/uCB43CF
DQ5ArHnggAAxXEUpyO6U0yMaFfRMdJftrIC10ppSmOfYAZe2jazEETznf6DNI9Ja6OF0uZqBjKo+
oQ+RmrFtzyj70bysyUTWbkJ3dnKTCODoNm8y9CP1ilwnu7e8i5PaHMuCbLfN5NpHXO4yPo4W/iUR
ScUgpZwRWzUgDQomuTcT2jib6Nk/CPB8KvuKqiR7XQZiSU5sX4569cucQNWuXnbWxAuUiWAp7pRw
230wm6AyN7X2lp3Jw2fOj4DeN6vMh1ajtXhEFEl+xC7TaG0exj9Y+uyalfWKxigkCSXCJJcWZcsZ
kQ9ag+svu76hw1/pAv9HGBXytjSMVh9sa+45+qfUGPW3KfHStwYURUoCHgoH7Fh26UaPURx03gOx
U275sY5MNWMMIZe5XoMJUEutIQWZqb7EjZ6/4153/+BpSCgNps7VrTtjGmmplGjSyrBIDm3r9SgX
SxJUPCJvWyJuhbht2iS0TouKOfalUenMzwj/xrcU9El9j10rNiB/u1H7e8F88QmYeHiBs0nvoMWo
k+0OCV2MMTuNUJoI/5hnYiHTdtonoYjlI6q4lvaA1mt1niQali36pgC7x9bBCRNcMyQMGOqXYxEQ
iQVXh1MitdxEjg1TZ227HFWCkegbZZKIo0cn1hh4YK+mxmG41AHGONuS3YIVsAxr7i96FWpWz831
fnKBml120RiTX+zKaYVoy/VUDuXMuuwTVeRHsooRzYWE1l7gHEzjC0WgbEg+ZIfrvY37jt60r/Hj
akNc2RlKhPcCLy7aJqiAdhVUh+PQIftHJFCDlbJrVV/NRRHfWAXntc7DuASo2BQ3KPxmtGAhYTao
5bQ5DGT7UrTMqdlX3mxOEzl391Fcz7ep0mSOZvNk3fht09/DnHGQjrSkaewKursvjmWVSOMqj3tV
8kjsWzhvR3fo4f24oUE6VgU9jxB5FOe6EXCthK4/AwhjyMnSMltfW0sKumSESYl0f/G2eRlZ9D/z
StZnD7s3QlMiRuA0yqDEQ9tmmXWV9ln3ATlV/DTNjXsDSijfmAFpKoXhLGIEu88dPb9k+haLiZwA
Ajs7uicUeU1n8TSNUCLGhphWdgUXrWM4N41G4ZDKGCz4GuDRsz55u2ZBLo4BwBsmQdJuuknvY2eM
lk/CEe0oLuOW6e4jkz9GQl1OIWRvOSSkAiHiZBbgllnQln31vTY0kVNe3Rk20nTXFoDurnCKpjVa
+rryB2yhJPuMMG4mYFdBcYnvvME76qtmYjY8OlPnHkxpbHzEkxzdQx2MZQA7TnPzN4hWs6cwsvmY
13Js0bW+FCSazXLr+kbDaOZUlwNELFuLPKOIFjkdEAByhISieIyfKyqKikQEocb4sxsQmfGCo7lU
H5kKV9mTL/JxOvRwMc11gGfVXFOC05+ji2xopyNZLvs7E6PkgVuRwnDvsrHYlcZhYBIaT33ugXaj
AMsafSqCxD3SU4E0VdnFp5gvd+MFGB5Rc0iUB3l9IYfcevRnTtdljHgXA1SaHdTEvjALj0Q5wQ+6
XrzGIP1R/gOS6Gg3c4rfm0RyTJx8v7eOQW+XJz2N7UcpR7EtDJUNulYGMcPIoCpBzkWWVVuSmFQE
+Us8e/o2QlWH77Cyg72oWuogZCr0NbV7LrscOo2qx+1IU/kUqhKXG7TDs12PCcIThKafhrnX9N2K
eAfLYNnZcABOQNmrq4Dt3ELhssxPmfFiOG+51+1BNkjO1MRJboSYxFHAmDVgEiB24WZIj1AgnGcv
Kx4Wu6MjGBX9Be2r78q1nCddS05IqQ95sTQGuSWTo5d8TlVxOXOvj6HUXzonayCdRnkvL3pOqc23
MJdtdV0nFQKvLGUajF1Vty+TGOJ0m1W8bD8mhfKrZFeSDUiIkVe44fVkcjf6liVt+tlTSliv9Oyy
CCh8VvrkUqYWAUy84XZyZMls2khocqsi+pNb6Lrl/UTqAjB5O18He6q8Udky2Tu3dGEaCh9Q1QGI
dcK0y4786zxZWiRzq+O/KeaO6Uc7bxvT4UeNAthZBHfMd52HyHAv6fgEu6mF6Hmmd5Or1Rrky4MF
u3aD7tvbLgHIakj//ievX+xdM7oCOidP533RNpqmcKYeOrOgAWsz8qo20i2nLyQCjFcQherP40RS
KcqYLjvgsp45QXtz9jjBLAbMBrHs86BsvvtTGfOaIVwAfPjXNkYgdRMyj9IHPJCNfwyTZL6UxKkh
zPE8QAMA6ZGLW/F3KFYow9qlNDz0hAL2xd0/L53/e2642/qtfOzM21t3/bn+n6un5WtVM5CJ4u5/
//yv7Z//Hr1Vq9Hjp3/Zlx2Mifv+zcwPby1o0v9LZl7/5n/3D/9tbXua67f/9T++chrs1p8Gj6f8
sSjWFJf/dQm9b7uqTD6//x/+XUVjOXFsW0BJ8aStlYPl488qWjj/4u3PG58/DjysH/+xnHjBv5RP
KQJ72lkNWfo/ZbSn/+XZmFADX+Cc9G1X/yMf3M/eL23bCAzpJwSex0mScvpdFb0wN+9Mkjo7Vre4
1Ev7WoN0Qn+/eFfdgjYlcYryMpD4TQAR6+Nqe8qoanKSjONFA5arwv6iLKP0+Ydb+Fv/2x8fzHdd
wQcLHPIg/XcfTIepRYMGZXQz1c0l1ST7OW9APmhmwq1n+fmfBz/WFovnby741zuB6VY7Cs0vcb34
sjlv/GC4c+3RJHRB0DPUYU/P2TcXRlrdy69/Lb7TH4xj2kbnLvjlgHz7TLE4Jf18lQV69ZT4sB4W
tNaUYAvTPHKG0JlaUjynUjQfwhxooGfX/eOvL/3ObLteW+F5xDqJU2n9Td/9hqEvG1y9E0Eni8o+
RaSmXrQAszmyTPQYDDyBIwLj8RColB2t9ctus8S9OBbYOG9ysFe3nSz9j7/5VD/bAv/8VPSKcCD7
nBhdwSnzx/tO6wPvCVhlBPPSOnDo0yciEdpuU9IL2WCijx9SUiuSpm8v6UYRRTITPajUYH/IyowF
6AT3oCrDeGfQB5nfrApn/UL+4/T798dTEvMiTwpSnXdfmL8AfIxMGe54IfiHjq4441jXfJ6qfjpp
JvEfaOURNq4ScjpxLXUAw70YwoKCStoisf317frZFvrHx4E7x56xWkKxiL+7W2pRhAm3Jt57qc+D
CJmj39ccrIgMs63X2Avm219f8O9WDadGNiE4+AJjxrtVI5hAp0lMRE3QVPlhmXpNLFNl7EdjKGuZ
ByC7KMfxe8NXsIlT1L7oL7N9JQACWdT7zzaQsd98Kz/b5P64CyxloXxkBKtR+N1nAv7nAaZRCTMc
pe9NF057Y4thR4LUdCoTeEGaI9Zvbv37DUI6JNRo4bEr8fywYf68UEVfyz4Ik3Rf6TA6+rIdjguj
5t/c77+5ChmPAp6X79ur2fnnq3BqNwGOq2w/MRvgANulaktFVTz8+mv9yx2EP0kPBSfk2qxR3vrn
P+x2ZcI2kQHHhkQ9Ew6WMpZqY0G8bcbY67hwQjxiSlR/Vgj/5R6rVo/vT08Tl+V9x6+GZVCCUvj5
sp0L6g+0josbarHCkxWDInadKS4P1dyguhnJ5IRVn3s2Sn4zmz0zTSiYZhnFSEqRZaqdxbuR6i0w
3WOG2CtG6z7i2Zsregith25/Y9yZ6TU0Tfwu7jI9wPqIrlhK8jYdU+e+8WTLrAZhEBzAOWyvwPcx
WUl7DwxeXcBOjf2wmo4928GxtVNRMdiT5BkMRNDsu1LWh8YSA2qPSVTM34KWIYzC7/YS15O6QdcG
jHiIRXXBOgHltpqg2i2MeSg0WYIEGw+fzh/Bs+Q2bSuiPnclY5vhTOdZUb8OZXSqVZX7R+nMHpND
CDGfOs+jHRvIOX+ZApEQ0AoId9gRZewkwP46WcB7HPUXS6RQeqyCTrXqm3Nbo9QbEwgquQvQKilM
2e7++UpiO5L4BqlW2Jx+/krzFnFYiM1/p+m37SrgXEeP5t9eNT1gatwTN3Hul/tfX/QvL411HQmX
7tTaSPTlu21wRLdHV6EGuyINMg1RBPuGfvlOWKX6p3sNex8dTa7k8I9w3i3Zto0ySqeAS/FUXDoz
6VxhHIPxlLV7wTqfD0pZ+fbXv9/fPJ4KxRG9UvZ6hTH/3U2NogFyWqZ2DqGH1/RD0OppPENOSPCA
pj5RHQj+X1/zb+6pQsdLIUgliD96/fMftoTKlbEVMSvYFUniQst0FBxlvzzIJtKnX1/qL2+xNXBF
UoIoyRUphH6+FNVbP0wDhjUNnnM3zFVzGkm92tsMcsAqmPY31/vjS3q37/j4wBFUwzqhBHq3XsDS
UTomQu2ayCH21C3b+WzVtUfKQN6bV7+PFnCKSICeehyFr64PD+hoV4aU9MI0y4Md6qk+2pknNVZY
dPlqhLG642Gzf7NF/s234LMvBhSIijv03gmOrrwera7SO4a+wVXfJ9CeSUbdonSffvPk/t2lqEX9
ACMGO7J8t7KHYUDEXkYYpeO19+RbyTm1LH8LLmz6zRfwN+vZ1976tGqSOKX7rpon5a+FQJrqXbsw
poc6hgyXepW2PeygzYgB5ZI25fCbq/7NLxh4NnAPyPnM4ez1Xfvjig6CBIz5AoNBZ+UefmWyNRzw
UdbR/vinK5rTg9Qu3uEAiIb/Dm4RT4vO55YcWZyOLo74kIn50pujm+Y2/YUu/w2K6K9lgrRXWIBU
DkwCuc5mfvzVwlhmRaAKYoFVg0vRmrurgLfrb1bIX59TfjKcC67Ezg7F5eeroHe36sBtyZdRkAIt
6PBHWcQ9CDNU60wf/N9cjx/JT/z5QWVfUUCJ1u8LGMy7NZlnQcAZrLR3nSLzFkPJVHZbNEjk2Tnd
FKARqSQJ3OD0wU3S4Yo2/UgoAH4MB+mF79fpAzErgdmjPMLPMim18l+HtNzNFu7q7ZjzzFftRAkx
NJ08BXAtn6jYGW2Gc426MKzmY5zI8TuCleo26rtcHBrd89bOwQz0BxrofbMBiRhFezz+yc20FObT
lNqULBbN/js8D0xEIRfmH5t0mtTGtSPS13Aw9G8kcSdmM9QRKIdRCqa0VSVikJO4UTlOp83lil36
6ppVYs1XXzzDaW+eSZpEih634U0IPRkF5bBgFPdNZzebpLHKYkujk7B5v3UI1vTsqfriVW4XXgQ6
p+cHf2G+w/ujMeOpPGf4na3Cy7mIzY1rGSb/qYWXkSbqknPw6xJ9KfuMwONgiqY30TWEU8WRKj6r
GibzfuprAWLLHT7kGXzFLfJ/J7rqc0lmT8AU5Es4GEWsTu271aZRC7F+w1h2H+KBdNZVz8MZboJS
kB+ypGkXEunmJTsmE+F5B5C6HVpXC+EAgt+8+ErgDLmgWZCuTgbm5BvEPdzCnswp9xDmEf+FctD7
Wpgw/q7EwGB9zpKoP5hkjB6Q+Yf1VjRjfWuUVb9QtsEZt0IMlPghltLf0LmH4toQ1xIxxLckDf9K
wJOOXGfgviwtGsehm2TJKInUELIwprA/90hQnvNq5enF9BhxuzQzuD+xyr0yJowPgUSnByBPjZfY
FQiQKBw3nrd1ELTc1qSlAweTIrzkGwS1TuU5Mo1YCnyfeMz0uH63/EXkWmTUkBve3/R+1cEmtYx+
Sm3EjRCTM9+/Hv2iOmNWiL8R1AJROUULAPxhVDMNV4Y24GtLzM3Sju4HtYgnLmTTw29N9TJO5fLA
ugZNjQ9geGsqQ0x4Vk18WoGzGkeYT+AL0yed73+9Wf71FMBDHtignugc+O77zRKBD0xCxxEALGzv
2JSkdvPGFde9wvdIyYGo3R7BxIUjWJH8d7ijv55oKeQC7TMyJnqAYy3j6x/3ThxpDSjOSpCiaMUl
A1SQvyYXMGuxnm3Rt9fIUZBKtcoqdzVpzreBW+lb9A4FNNV+vKodBka/viV/fVXxOCuOtFQoVGHe
u1dVZxU+1mVGrI3PyYKhd3Zn+Q0Q2TjI7399Kedv3h2UXOsvHzha6/clBgY32bu6Q2LB+OU8VcNM
EGpVXoGmcS9nBa2duLJyN+BugvuQWHsOHwwgwSjwOIOd1v3MRuW75eHXH+yvy8L1aISuR1+bEmiN
7vvxe8GXNrZOijGLPITuyu5HIsSkqq1D5UMTjLOSI1hCFFWCFm0LiXH8zbL8a6/HcXnzcHl2L4hl
7193JEnYiRePZLfiNL2pE7Z+moH1GbcyDZ5Q9YdF8pZhsK7vdNJpYix6HBihnbSfYL4Xr7++H9Jb
V+JPb0PaxtqnI2lLh07w+1O6A44dE7yMqCWG/sKN81UmpjgcbhqsCMnWnuZEHI3u+xsylDmUiJqF
hMvBlhcRq/nbMNM53QKi1Ocpw8O6BVOZ8XgtHokWjaHShK+RGQafpC0x/oIEehHVPvotQ2g4bIRI
evhhwPMKlTHVKp0GoknROuYk0jiqN7wvUdvDeOCFGgq2S0IwPfUhXjP7tvY8OySXZiT28Fj1yU0u
mJVuBrHm3BV+ZrcYBiz1tS4ntpuuaEYIJypHxK09Mz5XbiPJnrBqCzCpO0arEjN5lbXMu60co6rd
GWJXZ/5y0hZfG4Sw+b5AB+xf5POU84ZLLIJCpq2eHHDaB5locevJun1Wywg0wllkc9uzA8stQ3An
ApDAQBimgzJPkGXnat8LxKin0RcWyXmefV1URpV3A7sLIQeTls62Atbz0hAGi5iE1KRjN5W0vSCB
MVVqLN/FT5UQVr2dcFB7W0m8/d1UYaBJK7+0jrwh8+KtGGa7e0qwwcvnJYg9cWpQiDE1nYkkYexU
a9hvhDuhwg6bmwmdynCFsw8hQYYyMgPTO1XuOR27xhxnzFTkjnuDce5FRkyWFbuy2fXGJ5dibTwn
W6+vCZqp8ja+TYYGx0zdpeOTHU3Ah8CR+uRxp4iTd3NvrI6PXzvNTtihTfyttNuvcRiO97yyo6+a
RYSeJku8L5S/hI8FJPYwZXWt+tVzoDeiqLWZhhIkRAsrhWyKDSBpwjPQyf/D3nlsx61EWfZfatyo
BRMBIKbpmaIRSdGIEyxSBt57fH1vUN1dymQWc6nHNX5LD0kggLhx7zn74CDGg9zRsUtj+gWkDYI3
iGss230ZNN/q2p43gWFMts2Yw+zps9T5loNPJ0mpSghNDkMSLogGhPis114crxsNjPFmylim88y+
sBaB6JwbzMquuYxlhNOo8poAgIXZ1I/UDzWaxkiRBJ9X4Yzh5e0zNhWk8IfGyrV07fU9IoNa64pf
PZr/YFeIou2XKXbFFhNHnCDBaytSK8skkJe4ZdHkYetwzUuVzddxRq3eZYMgclgSIj/yUa/tLYHx
zOOaqe9aLNDAqy+H2tOREGUsQKYh2pvdR46zyFQ6R4BPhBPuchEHz74c+p2WKjR0oYeNawXKy3qe
oJF+h9I4aoum9WxCxGJGCquxrigQm4FQwvm4ioNwHPWxZEllw0uv0U5cWUMyPE/aZJaId1hp6BFF
vi2rYa5xfPdZy7UhRAEdE96jK1FC1i5q/aGtCe1ahiyq/UCK+y+JVg8bmt7Rqk/C7g3Lf4WP2Un0
7zGEoG/dEDrhXF9qt2lj9dYipFlzz6vuweqwu+R7HLk2XmXVfpMkB/3uO7u7qvyCXCtyPJDUpKKe
HrCa+m9J4zhz7AiDS+yHDeGDsgpIMec9a9M1g/QceyDBGWwVxYBsnyM25l7XHohB8LzRkYsedKwi
A0aRGYhpL16ZXmKEvJaJcZNQXifLMizzdJtxAHjp0iB2lklcAvzo+oLXQvqReaFpZZeRt5LFzKNc
nDL1IP1+3cdNPHxxEkd0m4kz5ldvKPvnAYe+WMAEdB/ICpH7uiwNa2UmHcl6ZTD5VwYJWtbCiB2D
sXPSuwm+g9pEIhSnTrknOciSOzaWKljCRTGzC59AuvCiaB1y1whVC6/TrCoxETWcBZeWm+Drq2x/
QgsBy/+2KPL80QgCNDqhEuG0NtG2/rQ0je8ZUTTaTcdX0qexnyEzarixLbPvCJOhNsT6Yw/zCr8I
b2UFfJs2J6Bmktt0z7QSthRC2pf5UMAaCSHPrZCuMMQivjGObzDuZza+JExN20kp/7c1ljGO+rzV
nnjSVcl0wEpxDwc9Bbf0ExxcQUfOyqJzDfXcclrAAkFWzjpyI5oESRrZAeKP1n7ovIw9y2/z5GdI
yBqZc5oTPzW6X96WOuOGldGSH1aO6NAxjE4oX+tWDMBohCB5WxcNvugekQ80YzcfcGGYOYwsKuhn
Mg8nBP6a1+2CnIipRdNZcbbiYbaXgyjh3AF8oGOL4hlNtMe0oXcqC9o0aH6FTbc1nlMiR6oduiTb
X+lEXXiriMAnwAGJBixkSBkh/OkT/g/l8T8kLaL/fuSO+SWv8vrvkfv8D/6M3IX4T/pwc6sJnCOs
zrnO+zNyFwBmmZpT/NomwlbTpeD6vzHQhgFglhqc/zw3jejo/j/pqmaY/4meVbmMSsBH4kWR/zJ0
nwf7f5V1yBMRbUudPZBJknQ4CR0WulVZm3oYs2MSAUixo2tyJNbU5Tg2YSBCBCTJi2ulsUaz0v3Q
Mzw6Xlyk9yh20PHQc5wu8iz7Th7hkAKxq1DOKLg2s3gyIAoeSSM69S7Nv3p4d2gvyAA3tuERcjZB
lJ3j2/z2Wy+l95gYPdtRZzXJS1Gh1c9BOrWrTOCGa9NqAtwnhiuSfWELoBwrrpJYn57hXYn7NonR
n/t1jksueCh9PX/SeiuvljoUNzZlpLmEa4LQBTDprmO3955CmWc/Bjx62p+34L8dK5nzDfuvOnm+
ocy0mdECsDYQRxz3kwOVGmOSErMWygSxEhaeiynXMKzkyitx2tfGTxRiydpGyDPHbvQD5livLu8Y
T5BDQBmBoT8RlL2NMcGhBkpmk9Y2hfeVmQ49GXmi22Nyl9Yu7if/zM8/7LK9//q5KW2jDDAMJAHz
2fCvNmWiTX5C/0AC1BqKda+ktyUWdViT5uOSeB+eg37PkpPj23VwwaMmm+XpQeDQCQPfDnAy0m/S
lEw37LWcC29HEW8quGgLMbh7vUXgFGSUBMl1kpj7yhufTHK8Z6HvEPdn+rWHB9M/N8JGG0FdrBy8
FtbhjQDRMPQsebmIBs9bTF6a77H5ef/UOv0/V2EAASaMuyCdo+FDodVl7TgQRsCoNpdVZVQkhbEB
/vU9+vpn8f3NirdO3GTbdt5bzw7jYuvoJbeseApFRH09sy1gFlIXdwsof/4XxI3eY9AGyCRDRL1P
2KP1R1SLWrbAGR69xoZPOwgRoNN2kGksP6ehGDWkwCryon4ZxMXTIyOkdz21AxvjQMjFyouFW+wg
+C9p5hCAq9obwxpSIBFYOu7x6WfPZGnY+1GmVb2UXrL2QxPlJHt/TzPerCHeZUYCJ6bDSmxEA8wb
NrLgT5/jfzas/2Cq/dcK+YAlXlb5a3MoEnv/F3+2LEO9M4ZRf1sIwmgD8Ur+l9fCnXcee5bICPWX
2ULY/4mImvaZMwuWDlRigg1r7hmgnXIdnRx48582rIPvBZ2iWZvD/4iBlGnQFjl6Y9KitHDjIPRI
cqU4uI0RiE9QnX/dj/NvzJ/L2HhKuAW8Oe6xPinpTavLwdkundBo72yz1h9LW8fDEYqyuiuHJrwL
6H1cTVaWEHvbZHTKRn+E9RCVVrqN3GHUcEY7+lNQjz6N4KxzdeBlFf0S2wRxKjOmASQIJumXWNLn
WijkWteqR45KRnaihShGhwjrk9m5/YKBsPadWDnjvk/C6JGsOcDwY0/E3ipIG6yOOa8/2y+Nfy/J
oi8lVA4N3F3s3ritpdozH5TDXeL97iiGwegEGfyID4PBEfweahPIOZM3LSm+r53JvRfZgy9fP38O
x204nvbBhY62oymIY2NuxBE/3z6RGH9dJnQGLMKAewuYEYiGYdg31T+OvPm7FCMmVjqk4rlqO+r+
+SEKaVrs3gJFf7bEt9Kv/SihCeM53kZ0HBdM2ZwL2jCOOmzvVzVptyLssWz0ePPN+GvvLXVbeNjf
2W0Q91AudOE6JumKLlZqfsXiUmeL2rGhO8b0h4OyybcDwcZk7xjuOXnRYRHDmyUthHmUrAZvNIar
o59Czq7s/RRhemPjVF51bSCvKHvwFIXWUHJyzvHEL4hlVdd4gfthJeokvSISUoY7v0tUutGbVr9k
kIdx3cJq/BTmvXcnyrhFIEeu1b6oDOgMwOaJcBUatH/Gk+2InKWym3LZuFrCDoQrdhlUuXxMJlG/
1RZ5OKkVEahnlI58mz85+kZPDTwvVgVOc13l0XhXkKWULZlVItZx5Dhs8lzWauF0BMytYQVELyX0
+/LMuHBeif9V9v25Y7akZc5s2UUIMj/cvx6etEkEyscWclThtsyS7fIRaOX4Rub7eObtO6qZ/lzL
kdQmBocAZpNH18I7XWMDI9G8hVzGIKch590FjntpgUH+GjV6gzWCyraGJI/rmjywNCmrWxnl067q
iE6Gjaa1l1CKyJDSSTHOLWZaQywIXPn8/T36ULyvIwbQVFEsI/NDeIzrkLwKvAkdVabBmIF92C3r
CYt4XujFXSKKPl9/fsV3jc/Rg6BsFZyQTB3dintUuLl9Rp9EgEQFKuTdyMRxf3lmmnUvY1H5DL8i
DT9oqQdQdEdSIha9HXvuOpR1+2pVVvzQkKPrL0lTHy8gH9Cg7rM4pl8j0+6Brm3L90CzovSfys33
R4qMGvCTjiSBb89RhaaXLP5J8Ej7IrovXOaGi7ybr/753TksBN8vI9EQEegh6aHJ90/QX6t07PIY
HpfLJ0aI8aZphwbDnXmP/yUDLu2ia6NCPKMi/OCO5GPCi8FsDYk53s1jGaH0yfE029lkro+GTS0N
J5M+K+QyGI5t8V0U4wRsq0qYs9XzPHwVBw6x7kbnjPef//2HVf2fvx+7GhoqJMfElB6dNgROGcoL
DCmT5RNY1ljTBgyGd24NnrwMkjAO7yZKZ+fo84n3TaC6LkDSTB0wNDvO16QntkxoLbDgC4A74gXq
bnLhmQVT8tgdUj6FafCjyIvwGrkdKM7W9XBwOoF5/f9xC6jhCFkh04m4iMMPFcCpGKMXo2R6xc1K
trp2QbHj//tVbGaanCMZYs072uFVMEoCAFOVBvfEaL46OTxV5P3W0+d/y2Hz4v1x8orj4UXFjl77
+F2HKGIb08B9Nqwg3Wh2HW/Lxkh33hw7TlqBv7NEay6n1PEuPr/yiReJChQfBcJYpLjHJyoTmjis
SBbSGAdI8fLEbolMHPIrHQXeM7QGvLN94Ue3n1/WOLHNkBhm0rFBBC24+OF9rf1SbwUWL/j5oYX7
MUtWVYQTCpK1vMGuSU591fjburW6C49aY+8RLHERG/awmhIHEBagsivpj3Qh3Ro6z+c/78Tnntdq
Lh6QzzuMjg9/XWvkgMRD11/irDRuYttu6cdTQCwTNXWXbmIU1ebzK55aAeyA89eMou3DBjNkA7IC
y/DnDnuKdqKevohey98y+BYzR60GtuBYV2Ptjs+fX/nUCkAyyLZGDAvG86MvtvJbPZUQfOZJGkUY
/oyFUfTdSvlipr3VZNEV5KF+++ersuqIq6KjyKfUOdrdBhMiYzK0KF208rdLp/9lRIDarZtchwQr
UUURe9BN6fbzy4oTXzRXoM3jjeaQx/nv8MlWQ5X2rT0bbtmmXNZcXu9qrTSNrW1n5d7Pcg8dsxGG
covALX8losPq9lbaar8J5dTY11Ix+buy0/XfoelFPgx73zWgYKZmiujEj5CRqHF6w/Y+mTvVltBo
pN8V6dJJRJmsOY1BMTQS1/3m+oKeeU3wcrszBIKVC0CoRMYPKQY6IhxsMj/reKzlZgTxuZt7FuOq
ZNL+YGJ0Abmlmc511Ldi3NLmmUfGWWS3i4bopHExkL2BVXqIcUyOQyuHdZv29Zm2z7EGdK6LOAtb
CE4osyWy2sPbaSktaaU+8Rors/ni+X0PsSPpLOrYPNi2PpD9KCWiKeyS/nJOLP+ixkG/VioSuzEu
c+aWbXERBZa6LhvIm53Vc7w888z5DUeFFN9tGtdoQAyBSPbwN2I3xQrbBf4SeK/9M+KTthwZOL18
fpX5g/XhKvz/MX5x6GFlH15FqGog/DGi4grQTJPTGZDW3tvksLgNqZao38dLfGmE8TDcGJZh7Ohn
yulTSxvjAdJTZNxsiPN//6smavq4DUfwZgs70oxnwxzrZaRgv33+d54q2jlIAaSg08736l1f8ddl
OL6lxCIkdBQKaW9EQlvN0Fu5UB58mVG2HdbItFDkAujmVppVuHHLIfxq1pO6KIjpBnpOfD10S77a
kY47UxmBIJAVwMmZG/Lxm8qbLmblozPPBI6lqqPSyXSN2VXTzGGfyHC2E7ERPWHY96/x4RkXox89
DY1un9lUj9VQvBaC4ncu27kyE5Gjr1uv+ajfOqqGDozhAuiF3CWmL29yuyfrotB8WFXYHCokFUBr
yvo19f163zR6fmn3tIMGrR9+fv7cPq4OfpLg+MIdoTY/9lwxiB/DkCSWebQ7p3lgnwgy5hafX8X4
+Bogn+VMhyLXRuP6rkX9e3V0VUWB2GtgO8HZtBValZI/ExdTrWdbDXwejMH+rufY/50kFpSEFQYS
3OzIBWqGnmKDcz5jSKOrdFl1iNnIKocE6UzONisJj+3KKv3++Y/+WIvwm98PoOTo4X062gH7GCZh
08zu9T5/g2tcMx3VmYiGoO6bMzfo427LpMtEJ2ZzfJlJL4cvqZ8KZigj94fgWPemBUZJtE1iPQDY
sx/CPKXEIMzq7fM/8FiE9b4e0V7punD5xtBAP7xqndJ8qwZdQwIRPDjCIxfQk3ylzZhpL/PqKViD
lUQAxpkqxhwjsoVVu12wJJ6DsCppF2eCC0/dcs7R9D1pMvCWHG3DmZXDGeA4hWi11kmfHmhFacUM
OgdV5p2prU4cpdGeUWaaJt0gPs5HryOYM7oDiptuZpp11/YovED8DiVYAqUHCjWIqVnxqgADUpJ7
nJFqzjjHDMmXdxumb6YkTc01AQo79hQMz1BQYeQndtBEAIczFaLAJRYOlCGWpd3nz+7ER0zMK2We
k5oMso72lVTzDSeeXyinM/rbLorg3LmjWuRJV21z0MhXOMyipY9RoD6zVk+8y5SiOGrn7jk37ujS
ZRZPta+72gK6WLcfhi4m+qVvhwdd60LtlvDv+rKKfCl/6RbcwJhcBu/MTzjWVc4rl/483hm+oqZi
yzlcuZEA4dc3hragEaDd9mUEZLQA6FAN8sGtMbV0E+TIULfgLgPWey4w/tZgssbooezRqUVSUaMh
xvHOtBZPPBdcsFhrSWGluyuP1lQ0up0Ow4ayGez8dwTzkb2pMWhehZ1WE0XZ6ArmgCIC46JHK5g+
fL4sTnzOeaJz5xoJnMHB4fC+jBqmFoIHgDZ7AkC10WerYYR8/vlVTrympIpy75mGzJ7Go7ufueNI
Jgjfjd5RCBNlSegWUm4HRXtuD2e265MX44HTbMCHy+z28E/KUpIMhSs1mrIdsD0w+a9Nlj735mA8
fv5nnbh5syaYA6+us0uro2cXO+jrmAfyTmVeeUFwTgdbMAnPrJBTeyEePRP7Hq57UEBHl3HQbo2i
nT9yyiaJvpj6x6kJk+nCZ8z0aqdmYF44salQGxrJavKNqFj4mv/T7GEyopBPXt3WoJWGiu53Gvrk
jel2iPLUDlH4dDnfp3x09OT+328OrQ7m/vxizHlHewVdRQlzpuOtB0SzDhs1wvQpxJnP2ol9cPYs
zcQFTI70OQ8fdpKWdDx8rqJlKBkV3bwFyZWzJKuN3qw8cC4pZ+szy/n9Y3lYpDPbw6ZvOQzDsAQf
7fSkD2g1NfG8xPIBGnw3fUc9W2KprAkIrDBbhKk3XOq2DsnMIogkMAKil+KBJJgQc8mKVKfpou1l
tpCxS4xF7fqbErI4Ok1fXOSadSlUk9WXUVNXZwrvU4sWAzGJN6xaxaHr8I6ZE8SXwvG0Rc7Bae3j
IdhpCBDX//70MQ+yzzA3mvU+h1cJmkprZcI5N0cmua8mCebZAND7+VVOvepyVpjMxDn4BEc7y+TH
oeg9Kq469xRcahtpaaEIdEyMFPHgv18M9bnBSpuNn8fS/GGSelolo7YogjS4DPuwugCF4G9F7quL
zy916hnxsjvgP+gcsW8d3r3aiss+K1lfE9TOBaTUGqBlKm4/v8qpd8dlaEIXmpYdY5rDq8TB6FSY
ejhdhPBtKfmrTT4REpXVdwMa6agLyzPP6+PfxZSGd8Y1aIBz6jtaFRJmL0Z9znwAxUhREAPcS8TB
Z1b4x1UBmMRycSvMBMQPwzoDvS7dDva0rtWTja45ePXTyXDWhhP428/v4am/SNE35PvPx4Aj0eE9
RFyPLBF4zpKTHDwU5LwLH+PUma/cif4IHT0YMO/qNA6h85/893FoDIhU8zKfAMJa+1ElgMGFKYqr
EvLVYuxF9qLHPplfaVACMxzbXeRozSaO0IobVfsjBg92PwDWuRKEURH2kHnqTIV14qaj22Moj3Jn
nm0cvYpJl1thqlhMdRPMh8OcoQoll2Ic65nfP7/pHxcu/QLC66H1UotjVDq8G0J6dEUMeiS1jscM
+FNzOWqIbDOrIizL1yr/PoS2Ks/8iSeKyMPrHv2NqvHaIc9ZvppPN1NW1mtUFMmGnzKtHDeV3xLL
gs0gJu3CGRv7RnXxaxqrCf+YFuebDtol/fE+f/38dnCH+YMP9yN+2DxV4myC9OEYyJPaIyNlBZfc
1oOyuK3HSYPtUUxJsq8gD0b3U4ZyiIgi3/jtYnAjJDL0yAxywK4Xt7Lo0AtXlaZfZ3aRyE1ENjsn
A8t375nw2QIQrIIvlPUCLRQfWU5XRD2R7ND5trYjW1GuFWnSI1j6aRZOhXlgLdwCTBBcCPhdy6hW
VbzvFEi/FQAzE/iDaw35QhKnShrtAOh7SZNL/5VMtX1Hc5zT7NT37S1tKtTmGZCXH11uhPWXppWk
djBLEuguB2vAuIGZRi6xp4T5ZeLQ82SHnQe3TW7Cb0MRMj5ZdpSgUSb4Jlz63oQQEnM/mQEEeJJ0
oFysZDFxMT8Gk6jrhYvQhHitUslLB3oXnvuIxhM8YhU8ok0Loe225URUp6eMx7LqM/eL7AtVrynS
GGmFOjItTBE5oMGiNYy3RjOyN0V/Ep9rEuhiE3NPQMJhf0bQQJzON6bAPkmV3QxDd3sYZKkaiAuq
qZWDNSlt1nenzMTPui5AIA2yE3vf67DpELjTkXqWQSvFP+QsaBBW8dKv4ZVjum2mH2jniie7wec6
cYd7L5NYL5DR33YmxeoCDmGtQF7C5tnIDF4N0dlVIxaAGwRafMNzabAw8eGUFBT9NnSxbSy1EJT/
NqjC5C7Fl/Rco9F4Hsb01irb6KIK7cpYE+pV/UJJa/yALp4/eUqbvoJ9zmPiCXHYuP0wWEu8Q37+
VegQ/JeYqYklxr8coHobM4ccJ4FddQVsWDIh9/3mm9G1GHFBHRmP9DysaR/JwLXWCUx/YwWXLyaE
J0vHrQt4HBg3XMdghaVUNsu0K8yvgBmGW72yR8Qahqs9NeHo/oiKSsyxRn5wj+58NJYj9kuA/x4s
72UxFf0L+VCtWNSZpj8kZZReycYm5ik1hwGgdUXcLhRyp2WduT5gOpa5by86aXswRjFULRJSES97
G2IIukm9ue7GMHmLo7S/ToTTvMUVaJQLpzeiizKh+iNEwGZxGkZ9n0P9NBZlxQSBcFG8vIvYGowv
Y55XzpqQRISAhZUXwcY2Bh06gzX5JJnA+y2WmeeRdzOqFgOlaEKd8D0wBa9imDQ2wlSgM5lGGKpL
vSOJIkiLYDvgKrAXhGnKe9lpwNMRRxb4t90WAiZi0wokqesPPzOytl7KsjZioqP0tlqS+jAHdsZN
8YgTIMtXSVl3wLsZUL4x+ND8ZZGFVYtZTbjTsk7xFm6h59jgdHuVVevBDsf0S6iXfFRKZUzpTutk
PL+Eo/UUVzX0JvTD1hd+r4nSCXvG79hwsm9Gy2GTtBPZt0unqQnxYcLr4AgIgMxEfRr+ypVBNLmD
8eDZzvz8MhvdqEcn5akXPc+6Z5G70BYdDLmzXXvoHXI8NcjDIWc9udRVm95oSZrjEAjM5htW/Om5
ndsTqMKNGgNTlqsZ/JoEq6CZmke9xLqw6AJZ30yGxInoTdL87nSB9zXkk90uA8Lo7mgETLdqJH2X
VSc4EoUltsUt0gRQnp5Fbvi+dEWId2+sYCJiPVI3WZ0nPxow/rgaoqlfyyISpKiEWn9LZI8kvjKp
b/Q+rwIQxZ3+1pctIS2aAmZMY7wkBLtmmyK3KIx/t5XUn0ayyUjJELV/i5QrjHilZU22sepnm1nh
6hAmQTiLlclY5q53sYMQkY0vZhmFtbOHr95UK0Fa61UCkMhezST7/ouHKn2AvxUmMPt7aIc0t8Q3
w2wan9Z0HN3pbhm8cV6jh+55wn016eI/hWPb3AuIPdNOdywTDzmxL9ECOVXzpAeZ9/4BQqHbR+V1
5QBrhr+rT6wPAqh+54McnxrHt+J7G5rNM19u5V7qgnMyPN8i/9HYXhzsnFYrB3zuI9hJXt8HNymn
dFMCvDcWbhd295XOYG7NaZWpSjm2PoHrwIccOkGBERF3YBE9VXdtNfBq5uPsphq6y9Br+kur8YIr
rfT01xo3I2GDfTL+HOPBz5ZRQbP5QskoxAgjMjgIQgXqJYZOXeKc7qsvAZt2spdkIiwx0eMvxqNu
XjdJxb7VAEIydiYIer4cwBFumGDDl0FVhD4M2pfASUWHMkJIxLd0FZm41Ff5JKiHyG8z84VKTQK9
x9BRr1wAuGtjxzXRlW5j5GvMMcEDCe6VufVqTKoRzI/E8oM94uaQYqVisEmqcUqAqRsWkJZaTTNI
eAm6cee7k3ZdE7kVgHQSPiHfY1qvJtGb1xBwDIwRqsp3NdZV9kxiEn+ISVgk8fGtxP+QqXmwqVeD
u/Z8TRC55FbI+Z1CeB2Q4NZ9szH4PCZ2oapL5efTGpg3RAa9TIPnaepEsWxtYtdWFeS7WzOd6D5P
PsGe26axGFHycfDtC1jb5ktowadbaDYbx2I0RufrYBiFRhi3x/9Py8oAP6Tn6JcAHXJtBaINpMRI
eNUSD3yjb02SG/xda3TqmWxmH9UEaIB9O9roriO8eFd8mvVq4eHd8q6TzEhXqdmkapUmJryCWmbi
ZuhzfA+pKjqyu9DC5XiA9clexPHUuisPszNOUtUQeVAKDZflHAlgrP3aTdpLjyf3U1ZO/51mJraH
MfKce+VOUbdIqoh8Vqss01dqQuS2aa9qFngndOBbsrdemQels20LYe0S2SLmL9vB2I/Xz+XL67WK
tE9bRea1XbfqRoua5q4AnHRtT6V/EwQG8ZlZzdtrjsh5KQeM4Q7cMEr3oaOTCg4cTeMyGuvxheLP
LRZA5cwI1FVfAfbFK4aYviSYYkmtUt/6Y2JiONQhJvnTGItV3NrONR7XbKlE2zPbDgg7Kkr1O8LV
/9qaTDj1aQwkOsjSCpE9+QZJLJmfEXHU693GskZjNyPbm3VgamhcmBHhBmdSXd7ZtT5EK9mYnX/H
+xEUhPL4mGsIgg3JGPU193uPRCXZF1GUJV8SUBmgScKW3G8oHZVGPoKeVCC2kyi+iPEiXbUZkfXL
wilbOVNWGMSa6A2qK9mWXsl2l8bpupQJ7MGyLbNmawJRd7eOSdDdfnCjmDpBjyp/o3m6jLaqI3U0
jokZJdSZFnhSadF9HpJjvK6YKuBbxWgrFyDJqwednAp9KSbZGdQsMRmxJZHg0OckCY8rmMXxE8Io
QeSqyvVHmTr+N0mqjrk3nSHY5wNZthi8i3QmIyILb1gqXysHTPMc8xPtYOX0Ef7Jtr8CcI7JO8FK
Rx4iBIIM/2uHD7gbnKRd13YNYNgRBA5dsNqh+MWug0tVDazrUWrOZTzoRrp2kjrFoQoa3YXzNrWU
L4GmfOJRa3VnpE7vQpLrvJ9dB0oZWmHiJyCepAk0HENVtMwIKvzdOZHHb6NYuUqyUb+WONfniyNr
IATPNX+wew6PvEwSCgty8VsQc5LuSJF+LbBTeheF6VXf9UJlN+i0Y2+d6n25zfsuRsVgYvNb1IXR
ARHRGhjRrc9MvTO0+lKIlkRjWehjejkHtxBJrHvYTwp8wDuSRqN6JXqKgoU+SnPaJNA5601lk3K/
ypGmkeLhtDEx0rFvtCsczSThkao1LCv6cLYE3Zdk5UL0wfSIeL68xgbVW7tgGjXM9YBH0tu4D+Ji
TZac15FA3hHKg+sxJXY7sMS4k9bIv/9f/lTFlt+i78klxdWCIhGPcNPhImbuUptnGp2nDvUMvEEn
YclBVXbUIRpRV2VVWpHaK81gW2hx/Qtak0eSpMDXduYUe+oMi0UMIRfaJHqHh4d6CTTByvHXUSoy
5k0Nn7IV6s7vTDOJHtFT88yp+YR0DET1rMtCrDQLZI+aUVaJhqAg4QHwDuNZvelmpqo2wQ9wk+Gn
R2jdN1sS+mkaEORjzS1uCEAX61aaRNV7U5QuA08V5SLRhmEbTw5D5c/vyKk2x2yeo4WKHMQ4FsWg
jdRzuy4QC/v8yqEDMQH2JyqWU+dqXwmLgEidkb/w+VU/TuvYHGd6p07qKo3Oo769LsDLtx6Kqqgq
CdZQqvmiO5X4FTeRWlleme3irk9tOghkcTk9EaafX39eU4e9DPpos0jUwZg1wwsP14HpKy8G8eYD
lozGfR737q7u0vo7OQOv1KLe1yHleF5rZ7l+J6bbXNlxgXrYGFzEsfkMaoAaO7On9Bllgfy++dkG
gqYG4IY9ISceL70rLzzfz98Qp8b7QO/qfVIM3i/bHoIzTcyPD9+Z1T9g5uhjmowID2/DEGrKItUB
y4XWt3uOQOne0r0S8LgimDwbk2fG4tGZZ29/vPcM0iGa0NRhVqeOGlxaZSgyVGYVZ2HxdQIt+6IF
nO8m5sXf+A/J9vNnfeId5H5DymYwjWaCrsvhX6npYTuUBQLJWsvzTd5EWN8EXn9QtswOPGV7xsoZ
BLulqTx6lrHWsq0g8AzuFBkpmwm97p71ilpJhIqxjymojD//kSduClshCwMpCr3/Y6lfH3VuEZiY
ZY2ugIcX0yZHXxNE1kYvjZ+fX+uENhwptpjfPZQvCIbnTt9fjd5e05N0yBxUUV1OWEDuVNouEpqy
11bgSHM5lA4ujiJ19+00aP7WCpgPL4C6Zu76n38Kz4VGPTRJhPj4bw5/Cpo7afuzxCRUPmbMTEtH
nzptMq8nAJhzaEg3JavULUbC8VJ9jOnohO5PTdNJ4TzzWz42OCHtIIHSXfzds+ry8LeExE8XzYiJ
oYsqk7y7SaBYp8wopti9TQMYB0YaFFs/L12Kc3LfwPKWm7IFGAA0ofve0RFct0XtrT7/YR/Xxvy7
GD0hisLjciy4rswB7Cupj2hvUoh2U61jkBtxR/mutkum8pwG8ePHEakr8wY8JMheGa8e3odG6/SS
pcj0POvdp5Ex1SJsZhxZo+aDgT9SY0cxuWoWgOr+zFM48RBQ/cwEdgLHGCEePQS+OXmdQZtYltCm
Vw05gRiiq3OGlRO3lFXHW4BNRoBXPfoTOV9FkzHLDwMOjt9ipNVfK3MyNsSB1xcuoU3nPDkfixx2
uRmyOVPH0IkcTROIBSw1TbLNtmXl38hUd1cZpKulaPpzPN4TlwLqCUWMAmfWux591LvUrIxm9uIE
STutpqaO1hCD6fuV3nDu0/pxH+cKLBaqXAbU/GGHS8V3cJ91gU7tFgtv33oR1kuRJgUzxcy9Imxv
6BdkWeAgU8RK9pP52+xCsKkVXJqioY/cOnm+FyScLMpWm9b0bbyN3QosnXHs9PsELeyZ33zy9sCe
nT3mbHvHuOJODehBfd6morV7+mFe434p+Q5tQsKALj5/cz8Oc5hK87DBeNPBdihvD+9Ph2UuBn6M
cZYvVnpTtXHtrohIHH5GASRmHGsQcDLbiKp9RCgvgyUzDLrX0gziZl1NVZku3RRJ2MpiimHeFoHy
1Zmx37tG4qAWQjlB1sSM4Mc9giT38DdaDfykRAd/C8KJyEY/HHxj2WPmUEtS/+iP+1oHh8k2sqCH
b2Wq8aHQkxrdcOxAxXekDjestcnBQSojNmUBKoVeS0nD2uVl9qBS1to1eT8mwU9xSXx9Sf6KSQZN
i5COMjDr9wTMVldtCrdpTbTtsEbKFQwXWgt1ajWAABiva4YV5pkP6/tGd/SnYxWah9/cAfGBte55
KafW3KMMtNqJcDUi3Ik6d+MXWhBWDhKqxT9PG9GJV/EokmLDrkoLDIngeIXNZxgvyzDH1Q8T1Lmv
WyeyXhLmDvdWGI0/HCeihwimawKV2vDoFxRg7UsEeJBOQ0dI2Xr2VNcMGMPg/vOF9+ErShsTGy3h
eHgkZkrs4TMtfS+JKYCDpaZz3gNv6iwLaP1nhJEfJ8aIBzi0WSCjXQrJd9r7X4UEd8oNDYBWS6Vr
0b7opOdsYRbVwSpJRbUlpFqbHpCzZXS8w4xwIjeqYWe1Rb7qQBMltOqk0jiCMeRZQXGX9ZK2h2eu
O3eIpjMSp4/3BCMcmlkGmHOqyLGKp88V9R8apWUDUHP7v9k7k93KkXNbv8qBx4cJMtgP7oTk7vdW
m6mUNCEkpcS+Z7B7+vsxq1y3MsuuQg0OcA/ggQ3YLlnSFhnxN2t9K66L3utZSv7F8fKvvguscIPU
RMoaBFs/fvIMSNZghnWiFBNcqiCTVP1hSZP6L57dP5y8NiIR0mMwStNE8Pn/+H0U/nvRFVbijzU8
azOxNC9kbLIhBKgkTzearNOwro78bjK6Y2smmbn982fsD2UCPwGfJ15tVFHqHzQ+o1oOerPwExii
UradQRy2jfvs3JMwMjDP66eNoWjuTrA1vPnzb/2H65tv7SKNon1DJMty/sdffmIHT646VMBoJDp7
xJRyYeEY3nH0aLdTmBV/0S7+iz/q2iDbq7sKAILz04cd8q6Xac7kpa8z9TDlxrcZ8/1f/EXtP36X
1c1NS7T6NdfK/MffKqRJJ8twSIHLFebXjJl1to3BdpV+S/EQb9IuizK2lTFGnESV5UD+1HVPKBjs
bgZNiDIqnbTXpJNviqHlPdFerI1t4oDlfijL/CviEuC8SkxqWF11DNs7MS53CNsE6S52b2/FmNiS
UPNKXyGNjv081ZqrbGSWDUaw8E5Zvq0pY+g3alfQI5l2JYmXrZWWNFoTsCzTReU+QRwYvju53gx7
DDVWRKzDpLsbtrRh4Y0Ih/MgU1ALBL1R9ATXJXZhBG4WRcaW+36iD+O+AjOD4Tpo61rc0puM1eeK
9ng+TSJbEJ5PQ99sUGJPwu9J7dG8su5hBrPk7h4X1FlaAJ3SnII0jquBT1RWYgff2F35vHp1TRqx
3QOe79hidbwstxG6K90rpjz8nCrt8NLVFukCKkD67qlmG30w7RoIKE3h0m6+P83/QaL8Y613/oTh
hflbdj8gvPjnf+Gh6CC8OEIp0QTYk/Uo/ScPRRefxErBoBMyiUmhpv4N4aWbn+hbeNBWndTaP/BF
v4bPrv9/qOkQapECwBtGo/nPtLCbXyoCgsb+PW9qfRV/XzhgYqZTR9C2KvVWjO6Pr2rlGoPWcd6y
9l/a9eEfG81T06yS/sBi5b5FNHGrsLs/uyydXscYgh9gTK19nVILWaTddmLPU19/SbVpBL2gOP1L
ZVo1Sge7kBTDmg1APgUnR5OeEI9S8tgbf/MER7tMFi/6Pwai3OM/Ww3a2h4rtVU039RmDCwJKDIk
p6afLkYTVHa06QrE+ql8+t1f+ddP8/dkpJ8vjvXbUnVZ1MbIzTD5/PjhuVNtlnruIoSIZm80QvI+
l3X4er1MC0XEcBlb66/sAT9X/T9/z59mQNM0Knrdr99TnQ5aWJteOLICbhrxF9a675DiHx8NZor4
KzjJqcBQ1P3426ngshMFfKWfMOUh972CA4ilMIupBctB+dwz3z0VyCJnYDMQCJAxAJNdJFk3UxJZ
J0WpzD3jsxFAfSbMBCUo4cVYTWR20NDsv6hmQbL7pC+gT8PcrW5qvVuFGtqQ5X9xJX1/zX560Anp
0Fev9VrPUOf9+NsAUzREWaVAyLG/Ua9xH7hofFQZMNHRuOHNuKTyKKU9bWwkPUmAzie/r0DNJnut
t9ITpFPtEoYk5W5bTcKr66NmeI+NmTcmm6103Ci2EmLmXe8pT8trZWS/uP6KEM21F4MB+gFjXFh5
i8z5OJy6mhA+rJ8SYYjWyY1GTmQScDyj1BPp5d8/2m79lJP1824yNgxe/v3PMCpjs6FKZODHbDJS
vZUlDDYvLox3CNjZ5GPzcqsjtzOXBrafqQkcyeJWW5bpAyVpROAV30TbxKMxLqSguvpHVid4SsdC
60FGCoWFCTmnRuPXOhMslFSjkZ67GJIzA6w1zKDoIO4HepNas4egkz1uHy1C21B8sI6cZtb9QSa0
KL1HXXOEgjlhUy3FcBzLNPQ1a5nMTakKZAwFufZfSy5hMoKEIJcdf/Rd3srlLq0N83OcVvF8YdHa
dDdq5BKd14d5cVeQvHpgCTwPW3PpxuWbiR9o2ZCGmjDrst1pupqQD8DlHBXEuc7QzXeVUzGSwZrk
8lx3PfFXVp7ppkeoEE38zD1uYx01bcXHDaANwEW7/CDNokTnFcH1Rb7OPqtLplkwY+nFxoytEWFK
NyDoW2XDBDMo5vhZhHN7hI1YFDu+iickD5nL+E1foIWbF7O7x+kfTX4XRuIjDicA4RzF+nuVmKYW
NKnQG1IMBvnCdGt8qLUK+KZM+EPnmByB/acVa+oJoz96FE0nzXPAoncq+Kux6CuK1UuFCC3csUkG
lEwFRlaErJrHbj2fkSpPpNiup7a1nt/j96OcXNH2teoEB7yznvXheup36/lPZlR//99QCUn2blp2
+67ibuqImJuJjaDmIW9AK2Wok+IErJTd2NOtzP2cpAWTxz8/cv8wAzdBUQHCXJs07B24JX58j0eW
byMNCT+EsK9LvfjmpDPOSqdHgimT8wTrmc2l+KglOXxuj9aitc6G2bpEdw938zLvm/yvMpx+bmHW
n8nBj4ThxEGu/QdB6W8fDIIffmMA4/zyToaQmpECn4n5/fPJe2XVqK0f27x+gP+pvfr58O3//MPi
ivv3tReZH68VtPTfV1/rV/wKUNU/GRosSpWRM2QJiKf/rL6MNbNU4zZYkXSCJpPL+1eAKoxUCivg
bTDphIqBnaHDr9WXpn5i1sau5ztth5XP36q+fuqTdEab5Bas/EYGHIjZfrph3UqJZNrbwmsIxt7z
xPcBLi/37zXyv3wX7j3MGN9Xoz+9MWA3F3ec+S5OZsxnLM8xsFTkk7/71P9FLcSglDfvd/UCMFla
aHoePp/V9OGulcvvZij5AGsaWfLM9r5HZtHH7awFdR06N46UTrebM9sIGrpBQlMABvgRuHaAF8bQ
39Su1ZHaMsjycwlS3UKGYGrVZeBw1I9NphogujAK2dsys3WCNUqCcIK+JwzLa0s5dVxOQh6MVAuT
PRec3Gm8h3EeoDJFSYz0ubL5UYYOUbEqQ/MuIdK7OUVuDc4fjeZCbWIY0W1YlWa5V+VAR2UnTDM3
FqrpN5ixnbM3pl7b2SENu8cgtJ3hymbpdVgZdFs4zKfTyDF5Z9rUC9dqNakPsxBrto2VZl+GoXDV
TTSV1ZUhyIjaUjrIcqukBdHzTR8WxWaUKtZ8AxFU5rWQ5dCAhYPpBOmiVjbgW0etN20bawZBOZNq
WPspjMOHcuwHxzdFaDq7OnOqepPkbpjuZMEYc0PGYzmcFEYmFCs4Tku/LOfo0NIs9+eRiGrjxahM
t+DQJhf4oWyN+tSuNfO+rWzA3wmtJLkZo86yxJ1pGm0xI7AFhNWg5Q9dekt3+lJi4P0YCh2tVBuB
340QUj3T1ptvqAX1D5ymZvmErWShkqDb1TYal76z50xsTc8EqE59tWgwLHoHfBXAT6VN71yrr8Gi
o2DFpt44XXNS06l1UDpMdRZwMUjxjGuKnKhKTOgze9EbEQb2nDws1W3qkTPWJTpwiZBv+RzD6XRo
rXBItnCtVBsdfErwOxInbSQzDZmfF5tZWe+b2kqvTTxyvyyo/9Ma/2Nttv7keK6KpEzeXn44nvmK
X45n5ISfvveynBpwpAGm/dYdr/8TybDrngkpKx0W8dC/HdC0xyiU2d3TUoMaXrHU/zygzU+0sXjt
GXIhAwGi9XfaY/3HDm9NbOZpQMqDGxuRA0iLH880TR3TuE/W3Ii+IJMhdVDp5QZWs1DJp8QvpN4v
rAjiufOMfC5d0qVyckI0dL4gF5GXjr3qvGdlejQG8CeQjOobreQZlZ1lDavstPxg6KhKz81qliYq
R6f+3WgSrHfCObGUufHjNDLO8NXkOXWGGZIGDcUGd0HxYElNfCmbQu5klS1Ht0mmUzjVFZrZuiUi
o8Equ5ni5arW+kb+0nX/TzzTw3vby/b9vwhJ7/5rK8tvEGSr8seA9P8v89LhdvzZ431+76o+rn7/
dH//il8ebwELl1Eia3ggbtQMa4v9CwtX2J9g2RISxCIcCQmji98ebkU4n6gwBGF/v854qEx+fboV
Xf0ET5YXxWQOsNJF/87TjaN8rTD+353NCp73B68/bqjVeQyj4sfnu7Nnp1En4pB6SYRJk2YmIikA
VNHoBJku1au6aO80o93AvsvPuSp6WFHyqOrNc1PACLOGfUOuKHVuLHdmNmxFqzIfEhH5C8gq/Txx
A+m6t6zdvcz9GjYvFfCRiOaZdvBITB3JI9bXoW9LbmAMH2ryeSaP6Bqy9ZZcp9R37W9Oo7+xC8ZX
M+ZbFl03mGkOQ58+RyvMPQsFamxDTg9gdCG66mbr63r7EBJ+BAcQSgEZI145jNd6GZ8IyjOC2MDf
kCc7S+luLJazPvyIwS+b5VDa/PCDMAIMU3EQwqj1Ytm9m/ryPA8TQWRQD7pk3DbK8LFGom1zkoWK
aHlNs/zayvi1lBoXmdGAxrPTZ8uCw27p7daOyw9lSRHWVvKxbYsbuZJhXbXzQtN9MxMalOiQxA/T
SkgigK/BpYFeTJo4oOuRZgcWxOgPPbgeP4pq5TNDfH6nyZv6ZvRGzb5zMvYXdZdyxy5l7ZvN8mjl
fdCjUt2pRGDhtVuTUuITQvnOA4V6XSbjrTGIa91w6KV6v6Pgylw79YqqfFpaLffcejoyzLYJ1Cgv
JoZKX+NM2UwKZYaTCXXLAD3dLXZxG6f1Js/y3co78aLlFlHSRW+LK1RZRyK+pWcr9X0r0zuSgFjl
RUq1tXo6ZUOx35QpvFFs6zjZThcQnSxZtuqIbvu52Sm5UQSDq5OWuBSdcqLS9ySGPm+xEM0XkNyJ
etL0Wt6UrX6vOIlyn33PLAzplDUsMzshlwfFiE5GVt037dKwnm9eE7JHfHPStQ/mNcShzNa4H2zX
hv41hw+Jo0UB2KJoWyWJfsArcJRpumzyKSb8CdKFP7cds0WTmUoWGTvL6m7aNvwgEOVi4SArs7IN
2soY6c+z6yRpxFk34q0YbHvrogJH24waN23cS9LO+zmh/gIHfGSyanr9LK9mmxEQCz11W0Waclsu
w52R9Mu2yW0gcVXKz9XEjwSXe2B1GDzi6p7wDpjnjPzXNncBheQXm+nRNm7UlldQTFdGWRDxZUqy
kNKnUWJICttmwAdVk4lFddgQDT3WpE8rRlhsCHV81VN50Rideim+iU2iq3s3veR4V9jOGeOhTyOF
66/BcIQEUlC4ViclZcvfdRYw3piAuUTDL0VOzeDFTv5GaG3hYW6qPPpgM+hTeSKR7YvlRlTyY7Ev
EFO3YxwHOBL4snR6c8vsPPQS91Boqtu6U3zRFkd7wi8FLsEnBPcVn+ZOdEnmY+IpSfsF7Rw75p6w
1BbdPP6VKN/E+XUi8mZT84LE/W0ZKlvXfU41TC5Nk75F43mQDFD0pL2JDSLG8hTFqmG05VkOc2GQ
IWVH97oY6r2eac3ZghPpm25doGoYu61Qo/igxfmhDYfhGSPGuJ21UHtE6nNvyvnMZDj0jUmiZi4j
84rJrYltzizfKhkRSoTcIBiBEh8MZVpwp9AaAfHeOAVZRaVdXevLdMmW6NhozrQ3ugZbqFbi4lPq
m9FVTnM9nLrc/bbYw+c0HTGVmT45GVUAfPk9sQZ3k5ACDlwnvI6sGnG8WOuQEz4xAFjmTPgynphq
dnS+UaXsux4T1GxCy+oqvbjgZ/BtIon8JKLUqcY9CoGb2JFXDBg5C9Qo38s1dAOE80mazrHLFFgN
bmntF1c9g2x9bKweeQTYvvfU0R1CTTm/auGkr1kpiqNaklij4U7BWgP+gXBJ+paoB1NdjkHaTeZW
b+ztPJT3pk28UnuHy21fjooACyp5jghJ64doJLgrnz+HOUEZLec3HpT+YUY2flEicSzHhWyB8ojB
kZgsVACdhxZ+AchrjFuZCOyCYWH7o7bUbypBk/6cWdkls+JrpUZaM+R9R1EWx5s676etakfXY/Ei
MmJdTZgZvp3NV/lsWC+DrL8lUd/tWi3WEUOZ+9bViN9RtlSAQRVWi1d3GJXILRijheVjcqUkycPC
vnsTD8UxU7JDYnL4mi16FGwaGGaZw839+2w7E2HP+ckKnfAg4CV6U7Sg/x9qPyPAqWSEbTXykvTO
l9biNpDhieiwb6rW+GQd+RmezhYL+KWO1HeAhV80WrENbau5jVsepsrMi60VT7gmYLIw4A+z7dyH
W7fEOtx1OiOrqZH7OAa4RPNLvJIc73DOPU3Jsq1sJEFu1b5kK7qLTL3CH/UMJo+SZxds0Gwml/Ep
sUMABnhRtV3TJcTE9A4PuhO227klB5AWcN6UnUU0X6ksj9OyfHUsmXv6iBnOrPFVQQCeNiVxlvvJ
ZJ4dl1N6zKs4fU3SaNjiIC/5B+2YFO6JeKImzPBOAW15VWO9OCzzmO07tR8Pi4b0MTHE/GDOc/U0
u2VxSxI2EOOBhDLz2oy2swkiwHQnn/P3XleMr0WZdQSVDrhA7a9lbfaHKmyMbYwwbfWvlVzpnLTk
KPYbM+8Jix3DZxhBDl1BbXiROhaY/+JtxzB+UlEWlM372Fn6OcS7HCyK2bC7NV/S1N0NpW0eCk1R
75uo/ypmiwvNvgttuevHQf9qREzHzVa56JEovUg05XHUetxyDWPquuPKzLO6P7Ak22JJw2Qa+2EV
Xff0HrGrHuSEgasg509o6HfKZp+EZtDaXWDXi5/Z1bnA75kmEX2M+WAnzTkMLa/EBl9gbg/Hzt3O
odZt8wFwbEc+x5xpnwvSRD0Al7G3xhfX4TRe97rYxf36UrLyrhmmZ/QvamNt0hQ7+VwRhompDEnm
avGr3fDaieU9U57nudLI3J24YNvDmKjbxDC+dDnDbG2R/pIqAaYcGIszXr0BK6tLQlqsXWmZ9Mpw
9IGnBClm4MIQ76LLd5U4lygTYYJ6M9ZtE5avYd5EdKo5Vvals4LaInyNTDcMFLwNGHRs9MFFKPch
TqSqEbvc6Xxqr620rKPS985Oc1v+5KWSbZOZqPHQWO6y0rrSV25SVmCbiablS4XChJ9kxGkfS7lH
O/aARlUExsyt1s/WtSz5vU31NbKtk6ZyqYEf+BiGcdV9pFuTXUxYdvtciw56Iq55sqn7EuKO2MxY
OAzGytogSdoPXXhJZPvadneKOt7XeFwz9Lq1fo8a6Wmoo69lpe3q3tkObntYlPxcRHAWGvWqMQuU
aGkbVOnqjx8n1yMsdDt1gPmLdv4gjffRzLmvOCAyq3lCVP1uqCGufenJsDp3Sb4bhdwpibGLM+GZ
Sb3LzPEbNodNYo3HwRielmbvqtGuaiJK+narF+5Zz67cZXweZnHuIlynd5G13FaTe2IX5hMouHWI
rmjj9mypDW/wkHmxxmlWTe2pNShw5kheZJa8WBS8YOHZ8roOhVNdvopGgATCk5hd+qUOfRLUzMB1
Mn6vkv8bEH8fJUHK8DUc4zxbdtAv7gVR7nWlt7eDYm45RC6WxT+QOTfmVGyW9k7v8ISrxTT4Ir/O
ExT1SiMuajIHfSv0YFS4URq18rFOxgd3fpqo1kIr/5ok+cWgWjU77cTg9yEx4i91uYZLYkrZzFrv
5xo3VyJvKk19SiIzD0CBQI+N5X6W+rU9vw16HDgpk6upm4MSDlw7uQdZug+9RQXT9PI4t+p2Enq7
g3J1O+jal6Z+tCfrPFnuG09SEiAGvBNRhcHaikP8t3m0GePxtYwXd+PU2VZg5LuUuBbAIRT7ZRJX
LEVvRmvZFMSRey30YWyPOL0L+91KWFW2cn7AYrG2FbHPBo3XgMdycJ8mCqaU+0wtlXOOCniZvqDN
Wb1P7D5Ih/YtY7grGdbOane9BkRHQp4yLsJYmRzPGLgH5IRLZCG1ybKehuHazesrkGoXXXHuXXY4
Was/kkHvaRx7XBxt60tRf5HLa2a9pKbyvugn0o9uMPXDF67WY+92ns19t8hL1Uj9llCHb1OVXCrV
fChYDIOeIVHaIN2Vny4OlStzhCvh9EdhDJs5qT9crbpF97Wp6keYa++x3u2x6p8iSBVXkWZ68Rhe
16hh8TjrR25uWjaW/mRhBlnKv+Aokvly0BKbgEjrW9mAcYg7oq0rXZDZbgvSE7oLy+FdIpZN1MT7
tm2fMxgLbW3hpUmnran22Qa8VeIrXA15MR4U0KlmS10KbG/NtsKFmXSj5hOU6/jITjeKiu0sGwfH
M+P6A4uqtxr7+DOpd3ixHFaynOaJPTDX7kf9oI1Oy3+swOg5n8M6fqqLjIprkOdIE1d10zxgVij8
SUfRWhcWFvTZfDCKZfZlNiyBrqevfW3cQ96qdmWfvUBtzDxWzc2O8pRp92x7AsYbHgg80Ur7OITN
E5Hg7PY7GAddDLDeHtO3gs4V49KkHkmPx+MIQMFLHOs1Gqs7tSvNQJPODY4ETKSkxnlEQVwLVV6W
yLrKIGHg59MIBGgb3qhuMTdhqFse8BSWtE30pFgcA0pnFHvbQe+bAlIOiAdYdqoz59tkqDoQ65jL
Y3caobul5THvcP8rcxJ+1bToc9zYYAeSEWIZ8THXGScx3jKqZBakW/44AEEUDEeqCMnrkGRo6oY8
5SFlPESd2zwlRWMUdyV+39hykYatfFNz3LhV867b2k3eLqS+45Wd7XANYI2yetvCHLnYiaCjaFLG
gE4Dq2SY+21sgU+wqsS+TwYj3vCRTpwPh5lIN14/qpWpmm76EA95ZA3hGaJpR+hsrYiTQYjkti4w
3qXuWPoJQewHkaWUS02TP4fOVBwIZ+vo094ihXdbTbezwbOR2Y+V4pxHhW6pE0fLLD4c7lp9Lp7j
UHX21VzBnWhSQBCTGJ6LZHwI0/KgGBb9e6QfF6TS7IkNmK76WUCU3U+lOFGf5lg/JwtDOqv+Guez
YpwtkxPO1qrPUqtVdzPnJs/4qKBUS+pCsWk/cDTz12SDRYTu1i615IVBv7aZsiHfuTTYO/YOeJdj
Um015MHuAYu7XmzYqOCZdRb8irx9nB7hKY1CcO667rUoPv0oV1rqOvEgw/hVulmgAQ0Z7PIKSD5q
7/gl4lErbYVtLhm2Wp1tQgyFIAe2cYl5e1w09v+9R5YcmcQgx1AJVgaLm6wll0xuSkN6QrLZ08ZT
hHuWxc68rTW02bKCKlSZ5UnT9KuUUo1B8LEdk3fDzTYJXAs30ffktp6M5jW3wi9T59wM44BC1dxK
RxxttlCDzP1OEgCRDN1ziBOfEJ1XOMCkHMWnfH6KbFIDy/lWN6Lrac4elbI+11mzhwfukcsDNic5
sla6dcgf1pPZ61olDghaORtVeqMXGeMkeRMNX1Wk76QsW6e0QyhCIxoMHbUi6FCDj3MMN6SNAz/R
tBvCmRdfhqQK4Z9Yy6TluAxrdTyqyD3mjQTdSpRyuT4ii7LNa1xQ7Edfu2KVPGhXjQKI2LEug6q/
OH2x6XTjWz/WnmwaXxHMPJKiBOLO0q9y6NOp+Ra9dvzJQflCk3cFZY4o28xutgYD+Ir89RkRCeNA
3j8maa50z03a3MZ1isVZup6pZ5uIB2yck89uM58WYVUQuXSsdCp5WKm2h9pycgZ3T2piH+AC2S3w
lRPCUjcW+buFBmy0zo6qEd62c/K+zMU9Krg4YJf34SbhnRMnL3BbHjP7mOmiXZEx2xXtKhT7ThX4
ITyh3Slu11Jt5Q+CsX2/NMw48prWQLrbbBDrikqn+ok/uqytDlAD3Evp1jOzolSX2zRz9qBKbpAM
cuU6dNMSIKrzYERr1vCaQ5sV8ylc7APAiguTJ9eHOWxx6eiYXWwtTZA1U0CJGiPUxoyiQ7zEdKCG
fR+V0z0YgMehoVz/PiT/n9gc1O/lfd++v/esDv437AtWqPK/X4ddJdF7+1N23voVv+wLNIPpPhZW
uHBsBGyxmqx/3ResY3/+W+QC7EuJF2OT8E+1gv4JfSn7MITkKBGJgv1tXWB8YqIvVoHDahDD3/S3
svOAtf6wLWAHh6rbQBTB92NHivz0x20BxAJBzFYIpwkbwLRDgcgYWheV6h6WXJ2dqxoSA7Ikoofi
i+ztvg/IYwXHiIofwjUFTmn5k7Daz4QlJB0V+xiN125lxhFTGc5x7i/ZkHpf91qZukD7hMgrviJT
9UDragAlTaEqyTYTdpvu7dlA4wlbvrIuRtlxyMxRpVRelDD8Z/HekTwK5n4N+FQ0quHVITh5RDZg
YCcOXL+g+VOeFyWBOECjpkJzMO35YkASe87ShO2DXoiZzYBV1BrNsxESpQe3HDKGE9n13lD6mNTa
bCxQFYYiJX97TN02mC3G8l6c2iNzXFzB+lYfLPo2S03qyoeaZM17ozTyRxcO7ZXBOkLbMKmMrltk
eC8xS5vHKuqdb3Uo3Jb+0ITjE7fd2svg57UeQ8G3/BppTU++qDFOxWUWhKYdoTYwbC1x5dgB+RCG
czCAQlT3+pKiLFnqZYSuYS/EX9u17SwbFdwSdBZTOg9VxaDn3qxiuVxghcgzXmIOer1X8rqk1pTL
MQfg0V13ZLznB5GyMvdqS2QnKNpT71XdOD2WUejIbeNSbqG6n8rwgRHNYGyZVMYFjJsYpURkUdls
oEU3r+1Mi+otjWO/xVYZAtgSs/EwFmb/pCbMiDdanvU76eDDQq5Zkk9OldgG6ZiMjNkWek5f1db7
tiS8RWW4GLWn1DRX1aUlZ3PbppY9+5mRdBi6ZoupQSmBt/mTxo+1g+GE+rJtZLcniEf5Fg9KwsR+
TJKTFnbxndIn3Qcc6C99EtU0ox32Y2xkDoOsPHWSezlWJRrRPmtYAmkroA39ND36IvSvopoyNKGG
WsyezUTpThpDKrwhlZy5aE+W2htyy2WLLMYOpQwe/cepxPWNYVmWb6JXqA4cvdcKxijmctvklsnP
pjFC3wq9ckoPO+GS+ezT2/dYFOFbOBbltQ3Q+xXzX5pvaX+jzisk7h6iTnhnPBtjxLCrJ8CesDHC
JKCsLr6Gaog+Jplxz9OIlcuLgbeTPBCTYqUB27PgQ6icPlBbbg7PiRt6P4r9tDqKvsVbkaiCqVRk
dvrowYGbVU8ki7Y85lkUruW9Ye9qhMPlyXRkRAWPUa67LyPS1wObkiXxhl5kN1pqirtwrrOzpiyI
RuM2U781zYDSMkostmrdkDqPqRlZt73Vu4+VbYMEG2oIhYcq11cV6JgX101eIemAKBQavHc2lZrb
OxHzoFml3m0b9kZFjnXT7xpnLrj9SaTww2nKv4xxFLucZPEiv6QgK59kuv6R3DwFU6G0gPBYJ2Dr
D/C8mk/2SAQZW7cmfIz1NTLd0KLmAnux+MKC1Ik2oZ3OD4wd9fgaFgNidHpbmd21k9GGga4qFusX
hzwbAwryuMO/TRZ21FpTvjHTkegyCbEqCnSAarxZDZm69CEGGCY3LPirZpJUIU9xpV4HjTuxISsr
8BbbpIxYnkXoAPgN3USpAsWo2NcUzOwunYI2zmM6hf9dW6BNBk6rh9Z2tpXhSVHt6qkwGiEJY1Co
yhl2RGPQk460sKB1mLzlMuonSvfOuiaAd3ztQPSfmJAvOUwmExZINqNfCDq8enfw1ymMrUkQSD0u
MTKqeloGnHIZVXNQ8+bhuNZByfkhoO7Sny1YcxubgWl8HcZqfGjZSVFqCju6S1gzoyoPF4lxoOFw
BqSGEXPOlQJBbtMVl3CxyurUF3nKGmtOI7kxuIYk7hgzLbawFXsXGVdRPkPg4MFARDuVft+49l0X
KuHCgNnClpr3XHk82lPyBKgK3nfbrQNEl3fus2FYbAGWUK+OYSG0bkP2ELrbyKiZS3CsUityeUgS
fxq8jF6vFMytJy1XAB4xtO28KhXFQ9LFYUn7jbLNa/i32Qd9WT+IpHIVH1MlD+CQEHvu52VhPsV9
nGFGrnhRWyze8abR6rj2MJIZ3yY3YUbGdZ8+OWZoqeXBGDu2Ng+hVahUmRZz/W8jJqIruZBBSI1J
+WdCzRl22FWzj3QS+ZU5WeYXoSTLUy5F+xYrHIq0t5X1TYNfFtJsq+rDVKVMUPWurT5IhwV8uNjV
KUdD/pxoQl5cmDsV6zkYRiCs0rYKaCrZxjHK1O7mftG+WmYK+qawK6ZxI1/9SLYa0TUg9hmeJsry
kSn9cCQmK0mwbRj9bsxT5r0x29hrQxR0JSmuV9MbWtHEntpggWJWNmgHE4/quGFGxVh14aVJ1oEV
dDNmTdZnwFWgxLM2tBGuhUZPP5BGtQyMqSVJDmKieonzJn7rcOQ63tTUusEEOZ+d20hfyMRkR6Hr
V13fY3NXIgcEljelZeFqXPbMv18yV+1jvnDpNXkaBcywm2UpzNX0bI3SOUcuFoazhd0YzACHaFh+
tnJCcYLRSVGsARydwr3MOFhQfUeFSiSOYuYqPUTjaNA927wIVNtiB5hZen1hruLkp5LdEaDVJdXe
wGeO4zdtxg9wrvKQPohTmODzKXdlErDuCPX1K+cF3UD8f9k7kyW3kW3LfpGXoXHAgSlJkIxGEaGO
TGkCk1Ip9H2Pr68F5S17Ihg3aKpZmdVElgOlQHSO4+fsvbb5nV1uPGxNWE14mJGI+u2u6iLf382k
8Ph3TTd14dmeWyG9RjR5jLOjX9iUbOJi2uFDAEffZqXXt5kF9e/JbQ3a8OHc9P7Xjtat6WkQk+UR
gbmjik3vEkXvsHClpHTsa8ti/FclLGMbgalVO2CVEMPMWN+CGbCxnEw6j27U+tPP1h215Klhgaj3
rZk59buIhNf6nc9kzr0jMkSny5NRZBBkP2s5uOpwKDv1ECQxSWokhBUBvQaZBt+LWtQuqMlR4zbF
VkasjPT5oUbY+QPSyU6aIx65gA0mKZZdeh8k/ZS84MXSiCSmohaHvCEb694vp54BxsSze0zh3dr7
SmPeyO4Tb+HWnO1IPzXabESHoFJUwzzI1vjZ6ePc2eQWvUUaL0ZVqS+4FvS/RlCjxiFzOv+n1qEa
OuRAp8FvBMkEl87HpLcxZh5mcBFZ1xLhhBL1mKd1Mt1xzZMO00+/NFXruGqfUYZq6UMYG90/gkr6
nTP66quCAqb2ukME6B4QOrhCk/3rBGE3ytHM0wec6TvYcHpnGEwOF60vnkoHcqw3dWBxt4XNJvBR
cGIpw19Tn5ANG2pET6aq76wJUbcHU0dXC2NbJLeBSdPxuVUdr7mOcKPwJPVHRdnWBXSwfKPqPCTz
2s/K1BKKeDfKKcSTuTI9JJwVM6k8TPwdyrsxpQ4hfuFAkUAHqqIphB/HpZ+JNKj2P8MadPlPU1af
4DlG4b6bVMu4exhksyXcerS9UkXxB/o/4c/cQHa7TXuGPECg5PTQlj69vobaul0aA0RfFXXDELmp
7MGlL5PZzr0eBlziWmnhWeilWtiJAUi51qyhV+UW0wdykBItfDG7OujucquI4AiOU1eQGgjvdjOF
/sSoZhBxfsTnWaotyj8MAX3XJfm7aqyBIRLPWRkPmPUnpDwmLRev7zDGkWWqD2InNO4CZEObqaQs
CFkhqQ/yHqrlCvFJK2scKHE5EfAWDDDVdsgTcZ9ojTv83YsZ8+jchMU/QYkK2Kv8vIq/l2kpp5oB
smCXAee9hKRh602BF6VQPcN9M2htJNkFUgukFTPuUL1HeYJQId0pKzDoceYj/FBvwtBjMA5sevez
zUfU3yeJGWkf0Hn71nurlmbaMjYtuaRbmcdm87kYh9ikQKixqM//v4UQ/et3UGzg/3sHgWnUhddh
+dv/EdNiCP1fUCDYny8thX8bB/QL0MoCxsIys/QGfmscCHwOEueB40qNoD6aC0gd/4/Q0MAegSQQ
s5xmLVJEegErW+lbNtPlKL/pDBdrv4ZUV5rY3dmzu0uP4ndvAN+vqLWMRp4ms5ruA0Ygf/WhFN/z
hrF7aOYzcZ9kkfkKdYlANX6XjIDQh8pIX6Z2CKNbZoXFmfk/usdfvwcLIFQD6cLR4ndd/h5BVcJo
XqiTNGLzrpUFqhOI2w9yVpRhLptb3IsAs2LD8dIoRaojSmPrt0l2I9740jTx64c4mOQVN4f2DlLm
yx/is130c7fTTz4Jxh7bkAZAx9wcf3tEXv49sd+NqsZyPpfnq3Mf6W9wKwHiWyud55Tawofy6Z+E
D5Bf0vjcORmfujlUAFYhxxxGu33ApTxviQwc/hnLGv2jb6k71lH6IEm9gPur7jBmQb6z8zm4c0gO
Pea9ixudkfDOz/rxwYbut09K9BG6FjafMziTpM4T3O3JvCY+xTRuJUqgeL0+M9ypBmnBeFURAF5e
QGtqsaVKqU4izx/KTkCQqJ+A3z9WOU4FlR91YtXsydqB6dhWIT0a7GISbVg0Vsdw2S1oPptqRky5
us+yYo9Q4TgW/cfWsphO+AdBArstbkR4Xt/2xfbtgC1DVY4JafWrDT8AxImo4BQadnUUy7B6Kqvm
8PZtf/Uo9P+kzQPmkCByeW2y0S9sJ8qdEy0ka6tiY95MjRr/lYH/Vw/5ypK3PMOLd9xEQryEVtly
dZjArIrQSI3w3KdT9L7TUzs41CWOxG2CGv593chK25tOHJ2muuyKnWsM9bvQ0Wq1tROZVx4zdWRa
VcqcDUaZnRVexhbyFq7vlauB12AxWmG3V87az5ykddrg6fVP8L2F56Lp2JDWeSv24rVXjecQlAnu
gyWoc/VGD2WNJLAV/mlBjhz7IiofKoPCivhOQPH4DRaZboMepmwOEOwdTKeV8dGtkvyLZSAwELlF
+EAdRuTP5j/A6rjHgc7MSwySmq1d326nDv2Qyyh1T09i3sWlre8pmrDCJK32Ppvm8d6IjeIGYvHX
D1+tIQb9ooUbsrD21tcPcj2go5nrBxJ6uK8nzsSup+98gZKDY+f5tiMdb9+NpArFVVK/Q79YgUZP
5QfBnPae3pfYYkW6tZYvn46Ln7UwH0Ei4FKHKKdpS9P6N9uZNQYM6+I2ONNVCh7GSGcHLTTzwfGr
4mGqTUQatFHfNVnT7d5+vfg8Xh8Z5KcyflFp12wi4t87O8Kbcc6c7DGHSPpRififGoUp8lhUom8f
7WoJ5zxtYmZtXja+5fbqLQPXBN2t5y1zU8aLsA7nXTew7fEZ9u7KqhxpvVXmjQ/HpbOVVxvTPJMD
k7bCUjuYyyX47eIGBcWGW7jOyce/8xRGlLQ5ePatAdD/LxW6NBNlfoY5NR8s5pM3VpartZ2js56A
1zSUuZg0L48e63PStFHJ+hX0CKrs9GtIGMESnTncuLiLmWh9L2FxGISowlTCwrE6VCVxAmHKd08E
yHb0OKvGPgS5Pnzvqy480rR4VIOjjvpQfXfceXrvd/oR1SpCo0D97LWsQudvFy9mZHzt6FYdRSW/
UFchahB01SYjQQKT5sw8ZfIzYSvzBE8CDXOO4SImvWdXRH79YHXmedYmzStdFBzTZEhP74R6iBDs
epNTo1wjvNUzZtuTqnthg02oViZgT7D9/zYVDPdoL6FQrNGtjU2JaK6Om61OnsmOJNpbeMVXrhnI
LA3+HEUkNqzVm9coJPR9OapTjr0afTsi6yzD8jhVGYNf26EVkJHh8/Zr8MoTqUhCJi+WXgEHXyrN
355ImsBaaZa2ezLNAslTb7OpVLk4Zqyld8QNWNtgJlGdjZ569quhu/FCvPJIOiw1lFAO7wbmmcvD
t5bGLihNeE5CU0P7aLQvpRm8Zw5R3KgM9Utvzq93j2RqCgQkm/y55vsx1Y1tdwrdkx3NOR5adL4m
Onx6rE2xMUJr2ANXHbYDSQwIgZGz2O0w3QKjXRXKikUVCwilssIGt86dHrOGjrBViFPK/GtXt4tQ
tNSrQ1Jn48ZXJpCDOUXhMUVkHYytu+/CIkRtW4VPb9/3VxZbbrplUc0wBNXd1X2Hki/R/pbqNDZ6
epCUphs3LoqneLI+tLOme28f7pVnGy6OueSi4ba6yoiKp0FCmjKdUx2NNl0HdrsxmZyPwpzsQxpP
xtPg2j/ePuZVgcJpMdylIiSoWFnrOmog5WKWSLNoKJF/OEX5t3pMbsG5fr2Vl99LuLDQiPhmAnUj
D3D1BCtibJJ2iM7F0ukvZmwgbWJOd8Ng26iN6+aow6q/D7KK71ndRIdQN8R9GbntU1Z10uvFUN56
1K+fMj6hQAMXoPTSwl6Vw6mWg9JAZnICBpZ7tj71j3FPj1BP/PTYWpN2CIkxQERVRbuKsLJ7xG8D
xunwVhDjr+3C6upYUA+59zj8dbkumYtCT7OgKKKzwgHEkh22R7co+2e2rf5XkMK9F40qPxSWdI9W
CNY673v6+XnYHt5+GK7LGianLAIWqAEeijXMMh5NzRj9Kjpb2GqK3dSit67AvKPJT0PCwJaCD+VR
FoTnFrKLeeODuIJpLquPZEP6C/8He5G94+Vjgp+nCnq3789+ApmuKA3TG4oi2Dq4ULZUp8NxEH5/
rqIUBWIy54fKd6uPjp4759iX42M3okqybLd8TqQRfOzoXAJWSev7ZuZb2OdN9hI1OL5ymwC8zvbV
pp/GGjgHlJQks/RD7ALmzRPN3cVp3ZPZReTS25f4ekmR6KUsh1pdW16J1SnqBR4pZLjZGZzbuCvr
1DiQn4ZwiOiGA5jOW1G71+83G2sKVTAJIKqgMVxeUqsmr61UIbc069HUQug9mCK8lfF6vR1TFGUG
gb6AK9hZqtVhbPgmKeC4AuDx5GCet+6NjIHhUABVNOOJ5A0ICZ6G1+I5s4bgwDD+xxAZ2t+YGKM7
dFfpPnea6GQQMvDHX0926IqMOJeNBOFVqyqryFLRonRLzkZEd5icqWRX1IX5XitFeeMBvn5/yH+k
TqZO4GhMRC8vdk2W24hNOj/PU56/kHFefie2hCikjGy2sHGi97rRwsp1Z3VjW/DKGiIVLxD52VJb
PpursxzAaTUzLoRzRJrCx2AJJDHVKDyttWnzQ3j4Hvu6uaVyLH602CwQeiJDDLDH/PEDvmzWQHKA
1UQLsIZDV4OFSVxaOe1sgdKuB1pIuNpOoR/bNFqZ37jk170YFkDo3lRmcuk1aqsuk2UwhMXYlZ+Z
G4/nFvfqocm09qE1m5hBj+rfY2rnRc9qjSyamN7KSFNei3FI0v4n08rHvOuG7I7zMBP3aIyobOLB
3FhpFLxrHAMrmm1bBytzJlJDfA3HSDc+mHZZvy+r4VaE7XUNwCrOpbM0OnPgrpf3+bdSMyhSMk2y
Jjw345B+auIFZS8DZwdpCbeO0dSQJGPnVsV1XfYt6ZS4sbmO/OmuLmJWOE4U+ml85mOZvPipru4L
v9cOsfUVaXRNxIiXiXh6iOesf4K8Xd14aK5XKdznNAkZcv3q/a6e3qY1kBjGWXrm+9jiWynRSYdl
f+NZua6jOQrcch7OBSi93jtPmaZmGxX9WWpNSl9u7B+SuFQHQ9r/oVL+1/7Uq4eickVTZ3A316kJ
Nclf49Cl6TktCqQkyid5OjY/x1CdbhSNr9RWNntz/PQ48xd0xeqLgujCFtaUZOchILNHpzewF13V
HNVgwpBOhA33oftLqNLBYje1Lx1A6I3eDaFX2zLy3Nwdbmyhr+8mMj4aBq6jL6EMa7pulIyilnHG
LyK6/pDRw1voXbc26tdvCvrSJYAD+Danv3AOfn9TmCrqU6kjSiP8IXrsVU8epDPmKFERfhFbhRB/
xA/99uf76r6SbsDcwl1Ej/hs1hE4NQ9VOofOdBbK/KezUOX3DflRY9C0H94+0vVWjENBaqBohh+A
XWv52Py2Emha4ECLKeZzl6UY4G239+im0v4OcOEFZMhv0C0JiHpj95h3M8EPg8zu3v4RV3cShywr
OS8l2ADj6jcYS13q+NI4D4r0sFzh/me6aN94L6/uJJMaYzlPV6Ory3jk8kxpA1W5BmHy3IO2vxON
bj1CBx92oKwQY8WOf2yrMr7x3lwWYot61WY8xKdSLf1jFKuXB010OdSd4zafA8t+1Lv4fTMgMM9C
/QRr++fbl3GFqfr3YIBCAVQtglh+9+XBJuJRMr0Mus/ZTEWGK8wqib2rkwPRHqAOCnfC+tfCb3FY
H9xal89B1uQIJ4V1x0emf5htUj61GENNl7cTeOy+OSRZi/nQiRIPq1T/QVcpEcFNFB8cgjQPlQUv
AE7GeONb8Sts4X92K5yLY1JJ8WWnIwIS1l2tNxGvnJjRRp0gF2f3mUiEF/CMvPMJWts4VWRgbcU1
YIoq8wqsi0fTwM7UR4xEpJWqE+yxyIOdVnq5E2M7t/mGJjheTxoCu0NXDfUTj7Rzn46W45EbmnwU
FLCeg6CBDEMMRpg6xQMzjJ9j7I6HKvcRP8aqwkci478dN8Sd0I5VQaNLJfeEzfgPqDSDzRxaOqQq
rdyP1aCY/tNXfPs2X74t/14ZGCnLo7VUwXK1IqXtoCOmUd1paGKA0zai/nLgUG8fZVVrL4ehyuOh
ZT9NFBfpGpcPk0HuldtKH9hX7xic/0RgwJhL4uaK/i/i+8CHz5G1r7AKoaRxUrZAU0TZg5jPYP/x
2GR1tq875LmTqW6R1a+vgaRNTB3Bgwtcbg37dnxRT5k98ONAKSBSxH7HwOs/4MH/+nn99cJcPoQc
xiF/CTEcPdp1R44k5EaP0BufnCEAMMEatpM9argOg/4zo2rOVfdDxzPNttxyXaqvmiEcrGzwB1IL
S/RsdeSplg7Ikc5KnhgzDDfu02XTcLlNtM+WFgPoV9rYaz6wDCPIMo7QTwkCYehhukOK6wC1Qgds
a3X5ePQr5G3k2P1wSC/+o13Pv0enmGIwxuB7mT1dPiQQX1HX2YFxSgkDuO8UeukooEeZhXP7pysp
/SpqVltjQdVQ166Wbx8daF2muXliM5HtZaf7O8pYTOKlEbyDjzHfuLCrwf6vc2MLTRFn8icNnNUB
Taa+I196kxa9L7/AyzDvtNosn10dB5pFF2EXT9m8DPbNOyFmuTA8fJx+SfKSJLjY3n4frz4knD49
BWWDBIPNvGCzf/9Oh1oiIi6OeYqGctrRAAdDywZoYyat3IH2zW8c77IE+c/Zs810FTNFNgvLG/hb
XWDkbR0klTJPLPD+A3Uhz1Ax6k9SadmtK325of33WMukVWPBManmVisafjIn6zue4a4p1DOJn+6u
H8R7ol9sb5aDegq1UjtrKlZ7E0X6kQQDY8sudaJRU38yCu5C/N2E7OH0nrB08vhG/dYH6dXfyDuG
aw25B7KTy+thp8RKzb7UTwMQpQ/SzMd3A3nM3lR2wR78ZL7P4kLtCnIkXt6+88uVvlyELFZhZGIO
7hjmOKs7IdgxBTJ3ddY6w9gPiQGkGazI3R8fhQaGRjFIgh2NheV5+O1+W2qWyRwJeXLaUN/EDg1U
sk+TG7f6lXPh8V3EGsyREcet3im4WbELR846NcRLIQPLP9Wyv9UHfuXRldTrDn0Yul90wS5PRRd1
oaNstU468ue7QBPI0bsif8AIq73/86sGGhfjN/ADqvXVvZlAOhvmzKHaPPS9MmdUCbi3u/HFf+XZ
o2fLfeHpY1i5nlSw9QptQqflKaLQOcyBUoesiK33A3pYguDL8bHQmFSbtavduF+o9a+fPhvONlU5
DUWUHavnHgMSKFPTlie9G93Q03wx+V6MDPxbSp5UjnskFzhE9DJ+iKI+/lyDyf9A56q6t7PI+ZuS
uHpX4gg5I0GscxIrdf+byBuBHhk7RlvCoiCDWe1bskkQlFYq8rc5EtTv2RRigdIsLfk2t1OO6n6K
MmdrJDZ9Aaa15aM7GwEcHQSpW3PQcVHHpVN/0y2TFiRJ5s5D3juWR+xgjoPGYjs6dRjCYSSU5Ea6
dWv97Ue++u5WPe6dZjahNARWO5mPYRgZWzOnlblLLYJwPB1zQPVQ42lOl5xq7Zs0e/VDyLYEQTiP
wxEeNJCYBAgLZNYwaT5O6Dg/YpsuJTO8wn/xzeZdWCTE6bQEuGp3dSvV3wuZcVNGZTN4FIxDdIjn
gJZxrDdJCf2tiB9cK0HDiZ2kn7d2rrePSeXjWsK2iI1m1HL1ZSLWyNx0teFg3I3QtEaTSa3sp30z
e1BGzGZXFWb6VFGJHcp6oISpGolvuFNWfW4T0mc3FRPwcD9UC/PFGv3825yhDmoZjwV3OVkg+ZJI
b/7oR3LKAGlkLL4NeJCKEV6E1RWs3hZUyojS0o1jk0ZWUfOFnEMtOmJq9z/2XH7M0UnenwgysX+6
XSqOmNCK52WLcseqqmd3PUnHP0w/c7CbZyVogVH0hrYB2NB9NoCh5Tv2Je3nspqH5NDqbfeXMwLE
io0R14Fl1uoHac7zowntgylzqWC6QhSDsTq3eULZHk3hU6WjxMG2b1XAmqQ/38l+LhlHy3x6qbP2
oKZRGseJEBcKqM6HuUXE6IRNVAD11bJAv08Ds4BNV1hYRgy8f6jwwQF8MRZNbWjqoLpnUAxA7gQ8
uU2GEubnUIz00/QoNTBra7N5dso6+eCH84w6FxfOYxtoWgIrJybCStqj82wg6cUApsK/9IyMns3o
9PY+AHfTbWlfN9ZdQQTnz7dXssvd8a9vMF/6JW3NoDfG4OBy0RRzL3ramMjo+LZ8HgsofsTLj9gl
Rh7+TYKuy+vAfezfPuwrJbbFpJ1ePhMyfKHrXXmqmhL4nOWfbGew3lWRX51dkn5x91r1z6q2ADRA
o/ICBnm7cuhgCqXSPwaZId87VpR7hlMiQqjY+/FKOvdJYUY3vozrK8MskVVcMbmEmc2PXH1OutrH
mJYn7Smx+ugJ81kKbz8mFnBugq2bSP0D5cithvNrByXtjPWY9A9Jd+/ydmjUZY7WZT3Vroq3MWbY
bRFA1dBC6L971ec/3r4P62V+OUm6gswol5tgraVGfWl004JoPMEyPtQOO/sxnkhCLPT6iBToxgfN
uOwEO8vMfdm4LbNI2p40Fi9Pr5K5PZm91Z+GuR/2EocGGEdbew6hXx9jvgxbrBKZZ7pRvWuz2D+G
7PG2fg1oJC7jatcyut6qECk4P7zySCjD/F0QBBdGcYN5R0070jqmG1/DV24KooWlevk1VFvLFmTa
NG5owYNIQFjte9wdL3poYGsRuX7EDuATOWHe0va9cmfMpZKh68oYGQ305aWi8zKkbZUPJ7eqq+Pk
CHHsUfhtUJ2CksNNcaPwf+V4i4aQinNRv0D/vzweRtu2McNmPAGI+BDh8GAGGlgQLdz7ALn9jaMt
v/734pYHAZy6QwNq2cWzx7k8GuL5cKBDNZ5ANHReGIbB1nbrWzuMV86J86GZRPVO8+9Xs+m34rY3
kWUnY7WAVCvoPtaU3beD/YHPQfvAFv3Wy/vq4dRidcfstuCaL0+Kcg2aHmzK0xzX2RadyehZiKCx
QpU/aDwVN96mV64hTTL0NFRpNP7W6kWiVobBn/PpNDjAOJEoE6CsAv3zH68QSz4Afnu6IcsA/fKk
cls4Pva96aS11jcr7V5co/8nmMZ/1Aiq7+1jrQSZv9YHpL0myxFTZfdK3huEjhpLNCOnTE3dDqoL
3jZF9mgfN/IwqTIk2CMTuK766K7vI5hOuTnuYNGC4EnBuJWaBfCDGuHt37XeWdBwc1mtaCUqynCU
wZfXwI2AquST3p1E0Pf70oFk0wqQMVrBJ//tQ121H5ZjkcG06BQ1Ag7W7yEjOSuKMISdOkrwDVJt
YnJCP34cCD3zzKZAqmCOKEBdUmRhhk/3o2zKgz+X6V1LJX74v/k5rAt06hkDMQO9PHXYXggUZdjT
DxDVHa6w3EOgMTxlIeABUl+sHTkxJtJ7lHqGP8pd1s3VrtMhvkVdPtyQTF21un9dHdjOyxO/FA+r
VarsiyxQraA9jL76QetxWFgjpayLDGFnG8QeyDDLD9qUkpeTRf3TCCz5UDkxtewETgGGuKfmNju4
THC3jkiM52ZOHc8qLfHUNXl6P6dGtk9Jg8CBlYC1CUPCldNiuCEQWn7o5QJIPDV9BUgtCgaDWu2v
Ojfre4EI9GSkkC+LwjUBQLHFCsMW43/o+tuUEcKDjOXp7Tv6K658fWRsGcs6xbeFfuDlHdV6s+YL
XfQnlg6wNmKaPyFKpTweFXzIPnZ3TS2t/WBV06ExxuQwZe6XCBrE+24uy3NhxcoTlIRbSVIO9BhL
QHrXLa8eGHU7phB4EVyeXEs2u64O5d6uemg78JY2sxsWn8lgW0IPTOZadkQYQ1jDzUVxuDFVOMO0
lcO2raf0RRgGSRLNNN2o666XTYkgC+wHDR0k/msxSRK2yGWHaDpZuMD3BA4ObDwj68b9vV4yJAsG
DdLFqECNtZKsTHUBJzOy51MAVRV+FqwGxEf5HRm74saS8coJGfRIlcEYbynhV6uTRlZRbLV4mzt0
nIdm7uE3ONmtpPPXTsiiGl7E2izP1vLx++1bGjCUZSee6CcELzDZcD1hFHdfnEzvvLef0OvPKPpo
1LdkjFOHUJteHikxFSQfp6L73utHDULx1taz9/CB7m2afzcu3vV7yGhbt2hkOpDrqUYuD+bS2dVr
fLQnILlqI4JJ22aTXb/TdPp7fhtrR2zjxZkQ5ls9lldOEzkeGmrkkQzW1xd0FnXHHj40T+4QqE9N
IL/poab9EBGEdVep4cZK/sr9oyhBaMyklcb9mnTTyNzB/D2ZJw139k6rI3UAAZZtDWF3n9++gTwR
XLXLNUZSduGxkzwVdMlWt1C3x6CeYl+dQid4aCpQJ15Ut8FjC6DSxQ8i1acxJrZ+K2H5fSzgQEKg
xGEOt32w83sXON7PpJgoQrsWJs2GPZBl0h9wUm3rjhhs2ddr8RfatcHnWmHQODZSr/WdKRcKfeyW
Jb3xLCNEsHb6ctPmIwjjICoGmy5FPsSk31JW8BGVJm7gupP3akjUB+SPfLuM0t00TBpPLYkPOyzp
Bd1eSlUk6eJYNqr4oEAwwEGLwPPGZdV/KIe0AL02cOE3Bn2pZmfPofGXXejmeKfGSf8rlNWHwRqT
emMZLabqPhPpl1gmcXdwsBq0IOYt3KkF2Xjw7sEIkCjQiDsSis16E5L1DdRWsR3utPY9ATMV4AsQ
v8ZR8gn7BKrP+sE4WrxAzoE14KjS/zxNieuyfweJs60QbN1r0FiBiYc9cFnk/Qp+SI0mv0bc725D
elo6n5y0lZuqcEumDNEC6dETWq7bxB7G91Ol0Ziz5qhcejhBAuaUjJk8KZIvejeJ76wONOCwgZWs
p6l91JOZdd8o7aHZWEUSjhvXiLOv6IMWFCt9TwtO9yy+5EhAP9WVTDC12REg4JQvJ4qgem4+074d
UL4jnfqoaWPw0IogPdRT0H5sNGf+qisx1IcmzHWQhKmsaboR/WcfHKSeMWibiZxju8GW+Tmfo8p/
tgYXLCftm/BJxL0d39jUvLKW4J1BT+GidmJesKqVdHrPJQ6a+QQJatsquzzmSeLs29AU+4n3DJJJ
qu+UFt94ta8/ABbd+0VVi4tJYyd/uYZVkVVA8hfuqRrRm05aYlMj3vRGXK9Xi92VxusyEUXatnqn
Szn7oDpbcaI8a++lazcHYyjE1rGq0MssUhXfXkWuFyyOR/2LzXPZwC2pJb9/cIbCD7Hz9+JUOuiW
/V/O9AaGBSbD/dtHeqXm5lCMuyy5JKTxzb48lE6+TD3WSkA0UeFD6Oqzp9PRhFjRMtqpTLELYjf4
ELfkeLSyzX8GZZDtXGswd7Fdilu2tKU2uFw9l5+jSHPi47DYDy9/DpO+jjLBEKd6BqXQhlX00gBk
vMcToDaV6VcQ5AmImgGY3Nd2SZOTp3vbzsQRvH1hXnuwEH7yFWaXydxmVcTokKGjwAiCM9DMZNfJ
mUalD6zm7aO8cqP5BrPpQQGEE2JtA6NLXUeDau2TEYb4e0j99JrJMA522Y7Htw/1ygnZpChpOMBw
XlwZ/nzLnkThd+4pJtL0zgjyZFeGiM7fPspKXLVsYxFp0EaxUcwx3Vy8678/upk7JE6f4OgBhwRP
tYuahzHLmj1L8OQZLoMLOw8Nbw4GfQO3wNrZ4SRebvyIV54itDSWXMTgVGz2ajWKqxqYQVCHZz/s
0fITQeA/ssuZsn0WySJAvLB8Jg0/A63uduXnGSNtec9b4IBZFFhE3v49yyK0eqgRe2E7waBvLN6q
y2sCLoXMhrDA1KhqcE74q4Jqb8ylVexC4UcmcQQddJKmCtzgjw/NkI5vOfiRxZC+tsYHhjOOOevm
SYBRI8SjjLdI1d0t/KAvSWP+MxZSeG+f7dIVuTxbQAPuggdAQMynYLW9g/+vwU2jrV4RGvtPihR4
cTY01SmUqUDB4FeQfVLDbYutbUEwAmuKSuzGCnr9tGNfRruI8hUBI4LJy0tuFx3sltbAHqxBJ5Nt
3NxLgfvg7VN9pWlzeZhVh2iGtktXhsNUbsmkylYEI7B0PKjK0F+UyNLnZHTqz1mKDtbo23nHjkWB
9o/Cp7K2Mf51U/U8VbFzYwu20q4uryEvIp9Ghs4G36v1TegaH9J+pImTgIK6569BMteYvmRhWD6m
NujwBEvSLoqyepsHsGepCcevwqhGvMhxvNODIbix+XztYtH2XtY5VJ5ErK4ejLpyfaL4xsXiYg6H
BEuK5y91rkinGDBiz8gl1/sDwYH/oCB2n0tJ6hN1Imv+KInhcED/ta4z/PHCyP7t1xSIb67L4nX5
qBTEUtpMmBgD9eawoV2a7UqseDfeil/9/dVrwc5xKVbYGCAyWS0CIfh5e4xKfAQiiz+JahY/jcgo
Jy+q9FRDI6/H25BR8i7ozBkaNuHVB1OLQfeRtB27G0M27ovLuPe9QC2idk0ZWRs9HrXIa/1R3eg2
vfZzAQ1wYfC30K22Vuu4HvrKzhMnPptT4jzNC4pfTEnwxOoOSWFGIGMq0XwAgxbdWxMFQziBT5ca
KPXEJgCgqLTyoNl4mK2uJvlrjvpuMyJUuPGiv/ZU0XOG+sE0TYM9tLquk6LVFRqjcyqnGShVmtn0
Q43qSWKp/x6Mfv8jHGv5pQiIL2n0ltrdagj/oi1VL6wMzLpWQR+HftGfSdWXd5AFFyEVYyvaXerK
dDXHnZDx6J7aBCullQ/5LpDC35aFG954hldmjX+PRRH3q1Nrg7Bb3a5ImFXodrN/KjUnu0sMAPKl
bIYtPgrbq7o2A0kEU6wOp/nQBFZ26FI/eEY3MOBYtp2DSUoPLE2Yl1qPS7DJw/AevGb9oeqMaZNS
wXzuK6c9WO6goYjQ+JcDJ/Zc1QkyzLL09PbCer18MyoDmmtrCN2Zzq7W1bIPCw18SnJOEE8cBxXC
cyqKb28fZLkml2/kIvSi1lTozqlaVtdMSjBTwKyTczgaS9ZjZu3oe3a7GuDWrTL7+qOI+IexCI8B
iwAi3MtFBpxsPonAT86lHtqbqtOMHSio+rHOitbTeDeOgprqsSjreidMGPrKJ67CMTuiTFm+vGDO
7GeslrrnZDYxL0EcANR2/YPFeOxjoM03PfRL4b+6OvT7kae5CG8R5a/eK1q3aVDmc3ymbLQRPPvA
o7NxrIwNmVakSSA3qZ7RVpRnC1q43Ghukt71dTMikJGgbWG0lftyLMLHAaD6J2tQ4GlzKI4fWEdG
OqDWnJxg1rrvh4ywDzGyDm3miaaFlxslyFZValj3k0qgru1M/zF2fQKJ9KKFeRM0TfSN/mZGIiBB
7uekpemuc43tnZtF41bxT9w7SQ5yk2lB9rGWDolkejvp9dZuR+KI4ODjm+Ll1QWKh759zvW0+6JV
pOFuorQljunth+21y0kJxvqPaHQpxC8fgAaUbcpnMT5buR7uXSuDnUlX6vuQFKHHsf9Uhb+I5xDF
Q4Oi87LIyi+PJ3x4m7oUMcYf296ZVRntHMhIWylr1zOmcbyxEX+l8GekuQwAcVawAq3V68Uo1Fzq
cQu5owFbGU6Oew47NX3qhz6sPMXA/x2Gfoy/WZoKJD/kryzW0dQXN2pe/fplc2luAzVhrM+E4Sq7
2heW21aiP9NYqe9yqclPhTO4+3Io723MQ/fUH9YLtgFtUzjB33Ao08fIRb+udTXxOroVeNrEq+aO
+kDNXJB2DaTPi4f5K7ue7AY96GoZQuDI5wE1AnszcOHLk/Nbd9lBWD4SMAEDIaN6BFEL83UzZP+p
iP+I0v78/xh/fRkN/Xd4mteGUVFe8teX/+NfgJpU/wuOhcnyvuxBNO1/U3cey7Frx5p+lRs9xwl4
M+geoByLxSJo9+bmBLEtvPd4+v7AI93DQrELwatRayAp4kjMWgu5XOZvpqLN3ypqivwXBSMcXIFh
QLfQp8P03/Lr6l88XUhk4A5UcOmb/7eImvIX7SrymqOOtEId6VMaahSNTvZXcJO8UEGfgG/l9k21
lh/+/rOH8dBDIe0x3ANDZ1xDo9Tu5FzDNQHhWq+8pkCJgJIZpxmiqEim02BHc5eiYYXFTAWMSpXL
l8IvVS7wFnh0f2W0aL8eAiOmOtxZrX/t94pP9bQvA30txqUZbSQ/1819XYRxcF02XH1tPwklFRSe
4X4ztNy9402OHZMcRVK+hv1W4FIjS8mvOk+j1yiJsHipoqr0diHCsY+IvBfDOighsyCOGOXtWjeB
oa1ilLfvlUKp71wvBt6nIVHZ70St9DIYKZFGAafocP4O67w88BKkmBMOozEZp4ilBvNCy6VnCDdd
vi9CAd3YeKByyvBTLA3KrLZcPA1KD1mURPSia0UsLNFJVZzSdolmFN42clOKriPPX/Q1jTK1Qpur
Z4IBQ9fz+HfCrB6BunWmGHBddIuhy7Ej0+EpUWIrK1pxo4hxQmoYfrjRspJKro1TiYp3HwKkeFgM
FJ7HRyPMvOqpjRC1HfcByveV+UMWA2wbDmkv1GJz3xpAit1V0QrAgG+bTtSr7kEWknQsQEn4WZPs
+7bXqnG0g0ZNivFh1EMZ4cqWQWGoG1Vp2WLOpAQdj/YGD1EbzihKNBFCQYhxShmtm4Rrdn7IOVvr
Q9DE0askUPDmum34hXnXDT5cjLH3h4ZDukzbRy9mvWzU0EAyU+tlKX3IikKJjkpFX2JnxIAr8BIK
SwFtOHP010jFAeQzSwuWlOSNmYZ0CeTM/Vib9C8Ay3QwfrKusIKrQZObfZU2PQ3Q2rVGO0zBN61L
NMG7jeqVvbHVB08lq7xWVK7lgRb7MRumW2ofBOkTJn6VxDshqjErafl/Svh0GphCGuoaG0Kj2tXe
aN750K+kddUBI0Ok3Wtv+EKhE7yZvluNSXEeMcv+xUBWGBFxNv8pb98M4/U38/i2ylyZfkiDJ7Bp
VkW36cJ2kHe9VrP5q9gF+Ojvmlq6prPby6+yUBeI7AVphRSu0jbFwcIoB41QM5F1D0aMB2kZSznj
wZJAtV7hIIYWWTG6rjsgdyyW0rNQhmKyk9FawKOMXM+3USxkzd6LXV/eu8jsxg1+R5CQj9pgwJmz
wUKo+oso4f3loZeENuwmrFXTf2kjlGQdZADpedZhHauv9YiQTgCzWsPiJ6gtAXu+uo8y1xmByihH
jcXf3vpF4tGOxnox+ymF6dhziff1O7FoUwuHu9HdNG2k+itZT0rM+IriViikToVrLpn3xYgt61Xc
561gqxn2vTxCx3bVZYqA5nwE7HdVoNeVrTQUme9lzNCkjSj4aPWZHrxVFK6jxAOA4JqPaJBj69pb
2N40UoBYHCZB/r3XK9GOqEjRVNYo4f0J9gJqW5FUta03autvxaQJ9oaKoLpNd0EHH9s1WbPTdT3/
oXnhgEOqizC1PYoWgrFCKFjXZkOjbI3EYXuvD67x4IcBcizspjhXtlLllys1i3jSeoYWqdTysxq/
Wm4FKMe3w/cKYg7uXQmu0DYWY1K/LVSXtVDiG/Hbw+yXN6QwmD/6USrUdSYW4qsOPAYDHMnFsMHX
cHPqFCm6drFZwu9NQjQZaQxNSe16wB5ghTmBKW8yy8UOLI5QSbFloFTXo1fmJI6oJH9A2sWHsi7V
Z+5Khb8XEW3zs6+RVXSPujbtI4Nktb95yxvadYAhdIShqps/Bf6gYhQvFvSBWhjiE2C8GVHeCIdb
ELccBnIjJhnpr1fmzmejwwCg1cv7sUT3CRxGjcZzqcB73HKS+eNNxJ53l0YGYrYUKFhQnty26VqN
LembLtQ9+wTlrPtSyz0BeVkYRKiqg1U0nUFgJRd2zJMTZcaJf2tDu5wKgLkl9hoopghk5FQkBOcj
YojISQd70fqa06/Kbbdm87INWeBpIdWmn9nhUHo8j4rOSmJQL6UPoFnQ9fsgRHpaAVwZY58Tidpo
4iUWil9Lgc79tT6EAWZJci2bqw6/QWNlpar0SxZLId1g/Vel13nchyiTQzTN1zFww3ij1oYV4z+q
SL9SpKHLnVxaDUaYfV7DikOY2a23Sh+X+ioRUveQI55ScHszke6mA6YcCxlJZOyYctT7NyhOu2DP
A/QsnjuY1I8uCr06GjBxcccSYKyWLmJPaJVCu08Cl2Hzosi+jjK5YdO7y9hrqqSJNqHsWc1Bb8aI
riFmK1r0J/UDw9yTG/kIxgRRUDvHrnn6kUMZabZl+aj6SYYefzGiCiu3tvEb7wmraSG/xaIDb6qw
EkNmV4ZZnwHG16idbuqxpDUdYtyRYUUIYAfzZixB5Q2q0Ri/VWEuIGIVsk2vklEKdTvujJAqQu6W
9Sbza5TxRzEe7iImDzuHTMDUCfVSyV1preVHG6xy4+/874YvRltbD0MojORI3A9Pndgat10VY/Rg
dUXxokkdkpdp3xsYknXAeOyx7Kw/QgWFYB1FOEZZYhc8WvAQ7mQLBqKdetb41apd9ZWf2n4LhXJ8
0yBvbaMM8vsYaf0nNM9wO/WUPmq2icrxiKcARIkpxbIIy9QAoxY8mC0dSHoA2sq3cGOwK0XUucoA
oOmxj/aQ64r7BC+3LunHGxf0Yw1JNvGuOFExRhj1NtrqQeElO19X6+uUoWDbAmXuAfviDvnnpghv
FCvSs41vatmXyoSr23qujOHemIcPJqD6Xx1FyococlHuksRcwoDSDN0CZ+GCu19NI2EXg3avVy2F
pt2YwI/dTzy/hi+SS/gF9hp+W6ISZ88a1jXX+NpRa5CrLv8FIhWIgU6d7IUbWiNzofSVn2ywPUcx
NDhs1vuoRpkak1/HN/LJJRioTb8iT+LEliwXwReyqbuqUzfANBg2x82g5DIXTjMXf+qFHwn4IXQl
8H/NEjwsHwbU0RGlSp9G0VNSekReaNhhYnLnSXHAgN+hl7RZLSQBBNsvW/2bKEVIpQ0IxaU38A5y
DEgQxGOzF4Ba2UktQXwewcykdOvyNNkYUiHwXdSq/dbgdPQSKlLBn02QCbLNUY+ilcgFpsLxokka
XJolr141xij8KhsQFnaoJrgtUD/SsTIPBmT2kxSkCrpsg/k8xe82Ve/68GFjpajFVUyTqTbwzQVt
w4lRNIrdYcJnsccphXSVeV2foKY76k7vKr681twixgJiiCeUA7p/x8bISmkncBsMdjrNegq/FPoq
yDWNeIVA91iBkUjMTRZjAL1NEqF76Fy18naDxmVRYMdWmTG7lkclXkGc0H5nDEl87Hq0MvO46NMv
mSqNOJ25qhqgeZKEvCMQ9RjFB4iKkvGEtqsVrPUsqm5c1D+xhK/r/F6osX5neF351ZrUiJRdYJle
tQXAULIjYzzJc9vWuzzoj0Un53Fmd6nLBXCIWPI1vjUBttAR1ir35WiZDpwociTwm/7B1as840KV
S5DI6GiItsg1UloLEByRGufhXoJzrRNuC4WaoPSbVFaz9dp8+GJia58f0kiQ6MD7HW6UOoUxHCay
3PueKyYl9B5QvwPaov0h91hLrOkuNOE6T0pcyd/enZ96Wx+Dn2VWZX/qua8Z3OufWT6UAUKx/+f/
txe4CSjs//0C3/7+9bv8Xv/+9V+PNf9R/Vf257/e5iH9Tf2Nl3gKLGDY//rf/2v6O/+yRdOVvwDk
IHZAs2Uis/P6/pe6uWL8RdUXzvkkUajQuP3nXS7+NXWTlUlPz+S/TDCGf4mbS/wT/scWz3mSdCKP
fEbb/PRVTvcASBp9BGQzIGmYb6WB96/yiaGVWLx1j2IVrCQTJ59p58KdNE4wqree3s3W3d/V1PdK
3lPR712N9e9oqAtPuu3UWsVZ6WcMBkkYwjY6ZkJ7VTYK8tULgIqzCEAjJapguoHwET3oWRmwb4sC
slqiHhUXxys/6ZIVkG53obh5NmtUtYEQTlxhKo7oLJ7WMhLTEFrNjOtjrrGnRY2mbooyaXZdk+N1
MwKLMgtJXWpRTRXok9mb9H8ICCRnQhPPCUN1kOLAhtDIsaILcSO56Z/cGOJ1hMLtvky7gUK+6u1R
zQrXw8gCpZFm9qu01ZuFguObpMnZLyH9FFArgFCt2SxbMganoKrLY50G5jYbcUJzlVJ6ESLDu3Ix
vt9Ysaxu1UDBpoXHme0lhr/rTGyUChH/m76PIh5BSnQwtEk7L6Dinw5Fjghn+5KlaobFaIe6XtFg
XJ7AybIDrJgPOvDNB5fKgs8lOKup0Zv6jYhM+P3lNJ0XVJlkZppeCVhEuun0lE+/b2yGNC9QuDvS
ZMIAXOu+ZixgyjoyGCGv9rYhOtH3TYZCXeIa/i2SXpAHW2BnLsymtYQS9saQhydY79kLeLfhzkW1
cq33OgA9vCr2l3/vrNbOz6UbSEeXtJ/EPrXZ50jSAT1Fqq5HtCH1XWc0xraHZwQyrLM2Wgl897Px
kLqhpcvWRAkc0PPp9IxFYiSjoARHIXzFEI9HSgCqcA3G/H8QCAwrBchJRhJRx9NAOWZjXj9qwTGo
t8bo3wQpUEZzOEwmv5eHNE3RaUYjXwp+lY2VBgKohNNIEXS1oIAdf1S6wyBF8Lz1jVDWO7cbtyFu
2D685NBfqISfbVbIzCFxYiFDDNgOwZfToOqIU5nbcI2A/PVHjYadhtjGwsDOcuMtBv0sqFFkiTJt
Ku+q7VJT5WKqxP0R60I8brD25TXXqnd99PuTM0ggSsUIyXCgUA2b1Xc9RNHw+iVQCDxQcTvIxsgL
Dd/b8WtQtZuYPCmMBdjHtM+efLW3mEhXTLgXJNKmVsO7wanxqLgtjPyjhaMeZUQ0fXEL94+m9VjF
0korFk6XpXjz80uoFauViOe7YL3i7NiO6daT/ui1u/es/ChHCwE/yhDU0lU6TJz6/MfpAEW5NfpC
z/qj1Pn9vkMmZmXE5riQI2fJb4HEJT8mLhtXbGu2nr04a+JOq4pbg6qF70MnDzCPg/OPABqepsim
Zj5l2yVN+LPZfAvLBeSNHyoa8ungRpRe1D6cqm5WcC8K0bZ2A0yeqk0hZ6/oxNteLX9+pFOnA1Qx
3WWRVshpyMIQJMSXGWmB2gAAAV6M6rbSEDoXy5UrJ/eNll5X1v7y0jhbg1Pjg7OB/iTUW4KfRk2C
0qrhdA232HitBxUp4HJnhBI81/Tn5UjziwlGIig40ATEi8VC2Ga2jfWZMshWpSnHEfKszpVAA0kz
0GOrEhX4t/jJe9BbuKlhLtHh5z46Sxyr7QKl9wTl6JniKuzuEHbdxd1wAOIXycX3y2Obr4V5sNks
6gGa5kH+FuxgCq+S+/DZvz9Jlkz/YqFBmpgNRjbyGkMozFKKDvfzJht1KklIPV2OMm1J77csKOZ0
06hNomsoQ8CdfaGJuhDISebdpoXVbtOies3iKL4Kh0DZXo50Pl/geTEe4HChvUEb7zTrMgDXyeiP
wS2SDsHRhxSybn1lCTcxz212XuibCvKM8vQWecNVvduCPWmYaGFD6vgCjnCxbypPI96mPwK/h4wn
xq+XBzXfMwgHY54mIrcc5ITmNwK1bEOfJ33pgDOCLOA7XaLgjyuth0p+pO5jN+3CkvpggLxY3j4X
yAKuCKfTmBf+iO16WzkKpSS7lrq95o14sXrGoWiNhRw8yw6Gxz0H0KyiozSsznK8ymh99G5ZOTVb
oqrgjhaqGPtY2uHyNJ7lBhs+PVgsOSb6Fcfn6aDcKIcHp1SV08QZLbRDIlq7/yzCbDWh+B1GvUuE
woDpIzpmGi1sPh/M1UQpJ41lUATM1ukY8qw15NarK8fgViOI13K1F4IlFboP8o3kRuIVHhz/Nt+6
K0soKqqAlZPhD6v32Z3qYtEcUm7vkLKlVETxu/31+akDO40qH7B1UN2zjFPLBFp0q5WOiAyLkt1F
Rrm+HOGjUcFdASQN/xHoyizNEjfr2jYhApvQ2tfQh6TIqnhaQLqNt+6QvmIPvbBy5xBd7i+IXAFy
Q9YaxbWzmygFAVNuFaFzsIJex2N7ByHippKqtZSpq5Z2qRep2zJ6xUVzo2c4rnYanO+Fo/g8aTSQ
MrzqkCFF8XUutQC3ux0oho+OJKUrA0Pjut9r1sIHPN8yCAK+xYLPoU6lndPMpCWFlmTnEYRGZols
WILKTNramnZ3+TueL2N0VcDXs+1yCYZIchrIRbIPj8dhxIQOnl//Na+XDEuWIsyWcVXlHgq9/ehY
fnAt91cwnT55xSUt3ujRFGy4fSKrfjoGTXAti3Lz4IwyPQdhJWMN/vlZmgjY/44wy/ah8xM5Kf3R
icdYoEkkbOnsLknPfjRRoGwQMuAGDRNgNlFmjAR3ivmOI6iVjdboqiq+Xh7GR6n7PsJsGEKCRlEe
V6NTlV8wRj7Eg3FVJOLV5SjT7zy5n3DIwZohqzgc2HtmuTuaRZiFgzveep56O3jbJnzGHuJ+GG8s
HHYvx5p26FkstgEDsUOgSciezT69OYaDFFqpdiuHFk13/7m39mJwsFyXyh2mrXW6HtulC9gH+xDA
VLq8k5C/Qo1nNo/FENVlWDQNelnSVT6O+wF4iWsKfxphjynrJqn1TZym27b80crmGuE0xxCXNKfP
twhqS/BFgGxRbDhj5uu+ArI9Evtb9B+GgzwYdKrEAu/p6qkyhWB9eaLnrDccMjHCoa4x2eFMdaJZ
FSBHr0zoetlzXA5mu6/VTYbwVx2nezN2dz6398ENUTb196b30JYNHk5LzJyz9KXAAhmAQ2Dy4zgT
WnXbkDqhp1q3QWGyOtScAosGdEmNvGChUvphKKCZJpQsEOJzdUAlLcBjcQrduhqWy3EMzEmsXJNe
SRV9NoW5d7wpC+BAyh1hXvWI+xpPYU8cnA5Ek0jBqPd/B/0zqJYbMWlXpeT49ULR42zVTCGnWw+f
cypYzXYatVDkkgr74FQFEm9aetVb0jpQFZrA6mqQ6/1QjbuxW/KLm5bFyWKd6hATgX6656MQM3s6
4wRoxL3VlU4rF/IKiEN7sGJ33PS+L9thKN6i1yTtW33Itp9OXiJz1YPXxsUBgO/pCUFhDOx9XFRE
jnZZYFxpmGMKEncwXN1/UGraeHTpW2StNXnXuqZk63BrLv+ID0bPnE74RfIGdaHZthhXZT/4RlE6
IBJFoCuJGm3iysrhEFjVL13UPLarXLprpVJbOL7kaXHOZp7qAcuXbYs7ywT5fF/l0lpfbKK4KZ1S
EwIQEroQ7zIjshzNyNKjBGHhYABYwS5wSFY57BNAfSMEeUvihmpMiJzBB9UOZ2UscdvC+EZdvSmi
B1norUZY4fuo1HvbyJNid3nazk5FzPd4YAC3QR5gKhKc/nQki0a/jOmiA+drQAuEwboXdGthRcyx
2Gxv04YCxhXysEGU2QypRT72qcVTIAwtbhC1lG90rXmJolA6tGYXrNVxvPewIl91oWJuQrMsPlnK
ffsFsHLoC1FXOjvKxiBFTNsVK0dv82Y/lnG67TszXpjO86XP83BaBOiZTM+2+TiRsChMdCadqtLV
DbT45HvngmXTh6F7jGJglIbfBFdmG3e3WaHGC6/TjxYB6xCcPdvOVCI5/Zql2hV1Q9fZ6UJV3elp
ASc6a5VdTnkQfEC41VvIC4IqDAtLYPrDsxXAdj5RGwnN156lkSmADAJ1qd9GNfWsBoDBTq7Akbjk
PbA3UbkqI+vn5dQ9iwlhD7ktCBEcmDrr73SwCYU2yTc8hVX3QxCOQeeuYOSvpfhL533ODIJTahZr
Nr6+SxOhyV3ZsUAKRKZ6sMbqkBlLvYCzc/EtzFT7RJsPs4zZ98P4oa7FkPsMWJarLDNWQXvte+NC
beEsSXm7ilg9UOykSU3X+3TipKizQAHVKP2p1mC7VfQc1aNt0kQZ8bp3pQzFz0Hep6W3vvzFzm85
p5Hn/RR4cY00WoXIHRwaYZMFV5z4K2H8WSbBQyYaCOZUa1kXAHm9Wo24hsa34GnwQdJwd4aAAl6e
9uj8bOacMiMgfJJjGfHWELyNb30d0CBpkvvaUxbOpPOb7DTeab+ZtKXQNJh9z5JrFoZcheTEgIM7
Q9/lYbypwNp0dfhF7V/cWH7xs0cNXY1OiOyxQZ8uixeO57ObLD+Cqwh6RJSTIBnMTuc0AZIdIpHo
aKOwrqpXJQlso/olVkvaRx8FAqAgcVlmi6cKeJpXgSgNFTB9xUHz98EYxQNytMe6TF7KyNhfzqQP
FgpciX9CzSa2D4M+APCsUPWRH5BD2jZ1f+j7JWH/j7JluhEDDeGYZBZPR1QkZaNiE8uyRx5mhe7E
i9sixFKrzRcl6q4KrDOXUuZ8cb5dIUSmbxLBmD9+cDRvEHYqakdEafklHqTabksMTxXZH1ZekpR7
WCG/YzEyNkakZpsubTat394gmpbZrsg+COBtPWZBcRzwrznmUfUTyeRgF2hV+/XyV5j7U7AtTjd4
KFboGkwN59kXRxhZltw6rtmC24kPnX4rrDrfZDV+ukDrgTJzzzm0SBjYvliLm9jI281QjA36W2D2
GqQ6QWMhIpjFlry9/OPOv92kbEonCeE9jiR9Vl0vgXp1eRJzFLfg3xD6uQlLeuCt1o8bRRcwcA7z
hbfGG+zg5BicXK0m51ZwOwCJ5kvN8mWcLyeUAQxD49UzG/9XF9Xx49Dh/WBLQdu99oliZatxTJJv
WRMoul2HAE6pig/GY1+Ywa0pqGllZxo1dHtAbPA5ikPhNS9EKeFObYDGEAYreFUCacyBgCemZYPL
lO9DvxYTW/Tl8boLa+1ezWWhWpVYpJuI/cR+iEJh5D6ZqDzxh3t5RGda16rbVMgjfpsURN/QbR5C
OzIF41UN5e4+koYIwb286X4MlZ6FKxB6yZOoGwUoiVhvv9CnSX50XVO2dgqU3+k7yl0LK+JsV0FX
k9oZqhGAPrhZzF7GiCpJdSqFrRMn4a3nI1IdQJ4BaAnAOaIQcTlrpoP85AtaEm1qcgbnEEQW52oh
YUr/MY/b1gl8HsGDmFcrcMX+QqKcLXKqULxFuYpCt0JcabZuWl3vW0kIqO777aasOt9ua+OhLjpE
QxV7aEfooGa6QuJtd3l4Z/vmW2B9Ovgor569ksxO7+sM/oITqrqdgS02isBuzYXhfRiFRhAvQaaT
w+B02+TqS/dTSXkPCu1abhxTCuyM1s/lsZx/KibxXZTpV7xrbIUA3QdJz7jRhzFCmJb7lfriksHZ
nM1PjZgo022aSNw25+W2Rhs70TdDrtS1u45Dwymy0a7r3xSQV9GY4/2jXuUWNK1g9Nl/B1tR+p5/
0l3lQrZwfzpPG5rilK1Nuirce+f6eEMSY/+huv5dLwCotXSUtvP1GNFbk+uVq6nbor6HRfzpJcEG
yvttwr9MNarZPKtJWUlyKgR3sVQLW3GE/ZdAqloY29kTEUFX+l2TzxtlqKljffo5PT02ghiqrgOL
vLfVSJbWWdgN23aicndob7M7qrxQq+/VwFUVIuZSp3SeUPwC5BRpudCh5xE/L9anXVDgDyzVTgue
BT20pEO3PskWri5LUWZrH6tMQCOZWDu9hd5BApTJAG33yW82DUVTJ5FcFGwpgMqnk9l3UJp7ylCO
4ulszpGY5s8C7u4LZ+x8b34LgxYHpU88xLkKnIYxOFrNDLVvFoeRbpF2KHEdEgDxQ03YFlVRLGws
Z3PHQY64IAcrQjJTYfo0npKroZaCmnc8vWXL/FNoz5f3lCmX32//dBIJAASERJhkmmaXBm6Aeia2
6AjEhmdbAaclVW7/y38WZJbpfZmSARJBAiQuwuJrNz4WxpIMycdT9c9IZp8mjeC2QikrHCl7RRHR
DsZhYf9dmqvpF7zbfzE1NmNakoWTKE+T80fWHXhLfjaRZx9ktlomT6IaPCCaRO0PBYXaYOnOtjSK
6Rr5bhRKAIwb98jCwRbVFpI7Q3uSzD//2QefpS3qAkkQxsTwBrAQ5ncl+aI1C/WtpXFMZ8e7cQSZ
PsJ+VAonTERIjLQ1cSSVlvCeC1k1N6TrxiqscouRtJAHVdW3C3XJl+BsTzn94nM8ZFwxiLyQC8eQ
wqvC6BAldiBxbJT8x+WvMn8gvK11DprJSRiY9NvJ/27GxBotNq1khdQC3oRUZrXu1RiUjWE9uJ9U
IJ4APoCJ/ok1fb13scwAFDK8+cJpSgtOz43UPuuJv748oA9T4F2Q2VopBTGIO3la8sisxsqVaAor
6dP38flQZgum7iKrrN6iwPJCHmBVCbJN6FWTfj6lwQFQzKRYQ2tMmY1HF+TSqgSRfVLPVyoWIzxg
oNv9T6KAwgLeyGMWeOXpp3HRcKQd1pFvxTcUyuBpR/jybD/9abhPTPIP0lTam+PVozqQBdlvGIoV
r123+603kIfidKG69UEG8LeRKAJiiG/eXCDeMCmw0aTg+Aq/97iPxsJt1Py6PJQP1udJDOV0vmQV
KrwmECN0Ywyr72GSVzXa4xBf/7NAsw8j5l4FOo9AlNHWXr8ZZGTJfXiMn1RjnhbnyYhmi7MTxK5S
CgI1poiXACpHsWO5/cJwpp87u1qcRJllc6ogONmmRNFEcPLItMLdWl+esbN643wks7WJD3rX1hV7
ZwdZSKYTYI9mfyw7+SWLvbWSmTQAmh29rAcNr6TYCq9bQ9m1srdwai/lyOzAM7KIolk3zWhY43Qr
r5UaRogo78xFV/iFaZ37mUeSEEdodrPphfG6jl3I7PeXZ3VhMJZ8mvCeJGWDRWvRUXptHQ1HGRZm
GKXbWlhKkYXlO1csQi2CikRApEAuNmpwXUTtVoq+XB7OUpDZskqSxiurtwnDl1RrDvjM7MUlw5wP
ztb3yT7H/btCJauZQgKISbeT2hJ6vQe9v7OF6LaUvN3lIc3fxbO0n5fdpLwMBG2atxZ9+j5y0XHd
5WO2ttRnLMiwwnBpwy9dsJfSYrbW2vHfQYF2sdYcv3s2+69jtYTKm08ln/yEyzNbS5048D7U4fKo
1wD+xY2/0lfZCsWuDRuV7aKtYJfX2Tpf/bo8qW8K2e83rCkwJy+1j78ZN7PAcu1HZTTIwbHe6rvg
IXyynPRGv4brJb2EN5Qad+lN78g7Y5tv8db+bR2t+9v8NtvLDtRstVlpf7rWdp1FrMz0Pjr5YTPG
zGxBhqGPC10JkUWxx3V2jf/c+qe2KleVs6SRNndGgy0zFQN4DtK2nkD7s49sQm1WfWVUjupRcNTr
7ja6RnpOfnIRfvBX0g5n641q2OD2lSVUwdlmTsHpPXx2ftdOpGp0rYieufqcA3Cyx69RtoJAbt0H
P8PIjn93LhWShZ17nm3zoLO3qdHHAxx6gvLWwr1PkDYuSpoo5S8Nb75mp0BIWlpUy6GX0Kw+3VV9
T4pdVFVKxxxWcmEbt0p4VeGiTVvQR1doezmZzwiDUzj6YP8N2Z3ljD66SPBrAGrVZ+0qv0M9xdoq
h/EQHb3duIv2yrV1Pb4Kvzqsan5nXxeiT3ei9xk7QSjf401n0YvS7AOwM4MjybZLbVdaqYot/zRf
+tvOLn60X8rndFF0bvqj86DvsaezGS7GAF5sLo0OmjB1a+uFnZhr+Zfx2qJokKyrG+V5NDaXR/rW
dL8UdNo13z10FHociP+Lo6Nsq5VyKI69LbBRQcY6CHthHex7O9gNHeU7O9gjjvXH31lPZrpe+Bnn
aQzudqLsTXLbBjfi058xykbU0M0YneFahIi/y774v9pyj5aIWdrdLn40H2+ljXAv/nQbW7gX7sPb
8kv0VKytjW67h2ah4y7Nt6wpAYCeqtO1HPHjeSMRjSGaJloiOtEXCHfSSsk3SGA1jwoyRN+W2Ewf
7Byn0WYfIcoTucYimmh/2l+asteKnQXmNbNVj5uLjbjscJUFW/f75Vk/bwfORjnbLRXfVBulI27y
J3jQtv5WXUd7/c44+I/BjX9AR0X82i8grKdT6CzhLAuHGmCL2hm1VoS3PHgCMcU/qnETtVfJPlYe
oQAoC4HeiDLzSCCYwN6SVZNDzWlONYWWgfvXB6d/qbfBd+Np/GkdsgeaZ8FBfB7KNQYuvLl0PD9e
mquFqT3fLk9B2LOpNdQ4N5DLHhzxWlu36347/Mlv0ht5V12n+3Cv7qKrQt0ot2m4D1CDWzgV5ncd
0hdWHtbWVMc5fOc9uCBoxnqYVnVj3VrDtum+lulmsbh0tmhn6JdZ2majZ0pNpMqOqtn6b5SZjMGW
js3Xy1N5ljBEsXgEc6mhfM0ZdPoZgbNHLr1h2enKrT5eDco1fWq53kjZXd1/dt4m/AddDTgV1JdA
ZZ7GEuohFmOjB8/zggq0Fm9wdFT2l8dzlhkTvEOnMURxGu+k+Zt/jCwzRIBRcpTHsN025WsRHLJf
sftQqA5M4svBzj4RYgrmJN4ASpl0mBf81cFCSbfQgjudbcTaBv21hjuOuk8WPtJ8UG9Fpnd1+Nla
Swpfz7EJKhws9vp9UtkqTaCQtYX4yqZbwnrPRzWPNisASDl20OFU9c9/EmrcFypKhSByFrLhg0GB
I2HzoD4z2Z7NmgtFUyGDVlY8JC2QyPTVccWzZcnuFNC6K3PpNXl2DLw9i95VtmbDMnstjoFoFE6R
bKYO7G1+F92HqCbldtXaxc/x6N/LSw30s4bp7DE2509KZpRJcO8Kp/Ixllinrl0/VQ/GVfTsxisl
WbOos2SVbd0lg5TzDuJpHWcuaN83WNDS9S4c5Dasl2a0pR9RYUc1VNe15W0TbWExzHeSv0cKqApW
/URvn+1XFozNtKlJmzrNtpEm2pzxts4xa1j5lj77bTMuLIuPIxqUq6eSNRvy6X6SAeQqkDyjVplb
azcMb/J0WKUpLg6a+YDF1Kqol3DVZ1eXv0f5T8zZUqwRFex0n55bqgpIB77gzbM2lRZzsGCbZSg+
yHvJwgzzWllkL8+PHbS+8WTjfQBgD/fduYeTnyF1VcmCdlvn3xTkVmseWYjjr7ndLdxbzyZ2Fmk2
SMsKTbVLPP22FO/cQtwrFQNEfxAH+ecaN0vALtvLO+nclo2S4+ngZtdzZdA7HZlO/VbdreXr6os8
rkBw9SipVDaYWdu48jbJCnzQF+160B9MqH+HYL2Erjl7GL39DCrF8OAw5kVm+DSlCiEd43bkZwRf
qu/dn3Jd7quH8tG7Nx7yTfy92TeP2R3BAXStF/GRH37gd8Fn1/Sh70ZXlwmuHzueRba2lWwlXOEG
2h6qdXLX7+LnDN2s30sCOedZPc3+RDMCQ0x5f85AiZREMTGS1m/7ct22tuWvh3pdCpug3ri1ra3l
o76QYmeHzCzidDq8exkhOTgoSKvrt8Vg3cvpkzQGm95Didb9MiJodzm7pq39/V317av+M7w5+E20
Ur/wqymfYXLiI2Eaxbq3xN1/FmX2+WJhTN0yYkhZtfVCvC64C2fSz8tBPlya74Yy2/M6SFhKok8J
6qNWi0Rnk1pXStlvygTBnqJEOq9coCt8mJaQ60gMil8UwU4/lVmMJcV6V7uNTddOYhQVo7UQX/v/
l73zWpLc2Lrzu+geDHgTISlCBaC6qqenp8ebG8QMOYT3Hk+vL4fUYRcKKkTzv1KEbkieQ7MrE5k7
t1l7rb3p0O2v9I+dlQuIs0wdlsU2HuOQtFh7rOQ7td5pCe2tRfyGZ8duLLNFaUsHH1p+yKAVRCQF
skNkZYwdh3b98P864P+sRvySZ5aWQNbKFrzbI8KK8lvn9+59IR/iB/Wc/eh/H7/AXGLnsB3+q5P+
j1Vx7Z5ZRcdxkhtQmY9F60fNeEDoEBnNj7fP4N6HEmf0mRHoEsMEuS7jUZegUozjY5L/bGE/vm3l
/+KU/lnLykVIMjht5DaNx7bwB/0NHJbOd/sPOjXmZzhN+/hoVjs3+PbpgOn2cmFly7AaTRPjsS7v
NOdVhvYps5XQ/d9e2Z6ZlaNY5kqPspCPZISViw4EA09fislTnT2Fm6sQ++IMXuUnMoWARJv5UKhL
wOuKPxKF0zsIY2TJjUr3v7aslZ/oZEkuU5vd6/TfA1O/r+of9HfdsdF26lnXoTyYept4D1UYhpev
qqW5XlgFDOPG40QFKRnc/B1U2ZTQ/nBguD+8z+72ajnC9aweEKFejFAZYQFQstVl1mcm5hqwnY+O
huAq9Lnc3dubt3GnsCDwhLzA0C6uDrvDWBz61FiQozoArpBB4FlCzAed897Tu2NqHeNIuTnoEfPU
j7mZuEUNV3HjavGf/6X1rGskNnK4sB6brEctYclvPKhE3dzaO+F7a1k9h2oCyl4bWItlja5OpirH
38thbxZ4+8ABJQD6KUpda8ACdK85wmOy8ai8zx+Fch4UIeRTumfMYLAODZTIKNnslRe2F/eP1ZWf
LZdZLtEaMh5LAZT/0BlfzD0qvq24m3P3j43VuROz3ouFzuMjcxMPhnrQ/eK99Rh5zfvsaHutN/yZ
fDfuNDc/qj9kmK+/lj/K0785Kv/5CesxKD0AHq3Us/E4Kz2tQ8ejawgL8m0j2zf4HyMrn1sqdZDC
0Ws8jtKnOfq+dF9f9t9HcYS5GKabaI6BYzfFt3z2JiIhGXRxWPdP0F1nHtXDn9Ik75EdXI3WCucg
pmBgx2Nw9ApKbjO+omStMjylUiFPnj0F0jfbboYv6bz0X3W1qBNPN/vmc5LlFF/7SI9JHAKoedM+
nD7Fo0Idcc7U8ZtiVsbkAqEOs0MFp8VnrYoRJp4ABs2HHHaz4pBLbSfRK6m7nRh2HfuLVYgyncV1
Ari9Jqlxeq3qQvScnyI1Wz4MBSImSVPnIC+syC2U/CyoPHf86zpu/mUTQhzeC6Fbu37atazPy9pB
8QRfPvxUxmR0mceKD8UI8aSBNvLXVB4+Tppxvn0uNtYqhJ6EfiFCspBzXp6LuXUaRx/k8cmZu8Iv
wnH8JenijT11LgjkIobg9vhctmyytRxDBPdI6VZnfc4Y8RkXY3wKbKhHo2D4KXGrEFD+0GnL66DP
hhe+/Gyu+Jb/MbjywokBG2+tWeMTNT1I1jPpg5Ob40GdGT1v2+CF+QjWWBREp0hoQnVkrOIMKMvN
JJQnthRlDjedm+SdGYyfyswK/mibYY98aB2tCXPMnlJNxh5w65UX5oVRzSwsxifDghNKm/vOC6Hh
c/MyDTyprO2dIPQq7qW5wCwMg1OMpVAhXc+LhIbRVhFCFE+Z9Weshe8M2EPTSj+lMsFboHqTYb9S
x/x1UlcPOoK9tw/s1UVhDIZiLFxA9OUggF45MqexDSmBVeBJm5NvE/zl51mGeX0suk9OBTUrlMEQ
wVd7/FtXw7Cs+sLuKsQaA3NEcklj1YnyeZr1I5z3r0ZJhX+jOixld2iZDmva4JyMiMKkk8bgcbHj
JNaPBALbdB4ptKOYAXvrGlDfoGUgof1iPiGRYnulZhSHsZ33asKbVjg01Cx14tdfO/HsqVD4uo1o
Yjwht1vfFTCpE+Ux5Xv7O16BNQS7LuVumC8g3zbkdWfHsksN8RUpfgtepv+o5raduMEYyG/gri/K
Q50X5vciaRl/zeISNaYs62zFrayi+hDCUfpWbuLpLpm7c9iW6REBm/p+SaTkr7fg/1Oz/zfG8yBh
EzQrDGhAeYXo8rMv6H3vvv/Nv/74Pf/5P/7b//ox/4yfU7Jv/vt/cbQL7ri/ONlV6zfcBG8oyZ0q
IgKu8//RSpN/g24d3jCbwVmoJsSk0t+c7M5v+BXYbwVDCaV6UqiXcLKvGt00v0SxVPgs+sAEjOtO
zhQawShV3be5mGDJ0YeMOpSLCJmsLYcJJVfwHYhCVOexkOwPVA/0LEZmrGrsd21qoK900Johq5pv
QECbMmB2LKWo3mSWPIfwb0e69S/O3P9rRP/i+t4g+o+L7Hvxx8Xx4V/467Roym98F1y6I4bJhKbe
f06P/Nuvqh4T+Qg+c1BwVX+fHgtGfw6Vg0a3Ik6IqJT/fXoM5zfiW6i9yIipCIr44n/+d1QUwp/l
019Jc7v638859sV78k9qTSNFpX3KNDkOVxA+r1NrTUPwCU6tyEd9GTEcI7PH+84Mo49Oqe1lO5dv
m7AFuwskVjDuC23BX2neM8+bcNjSrotjHzVC/UffI2gENY6pe2OuIItnSIWYRbYW6vtFlu4g6zeN
cx9JtyBG5tJcRoKyHnZJESKHUetS/KqQ0uqucaAk0Yeg9Joc050d5AhgJrutTxF/Xe4x64amE9Fe
mzr/mniB9o1US6UW+ZUWz24iKbEP+Y50hxjH+DiNlQUeatKLV21YR3dz3gvRQ/Tj1DI13T4f5z1C
9lWI8/eHcJjqx2vYOMhVwCgpDUIwoR35SREMD5leRrwtRnfiSC7HYKnLP3NHbeyDLfeoqsRpelSN
1HlrMxW9Q+e3qtP++ikWjCmMvagcP0ibLj/LEijwCZQlKt1QDr1OisJ0ED+pnbMpR+jQ9lKUP0lj
a0dHCWGzr5wZ+WegVr196JvQQfdKnpsHOoKI1yfOfkiytVUQk4CbIFIQN25VkwzMMIbrYEr8XIr0
V9CkWHe6PEz+ki+zaxKt+U0RtXdZOzevmmIy7togKN3CtHdHUkXasDpFRPkKNTBdjIas3byNFBU8
4qhKI2QzvanjCg5OmIMe476VzlZWW95shAgxzWGTPqRRyvTIZBbDd9qWtvfMu/3tRG47DZitxHis
SXhMpIZzep5tM7HeO6j9pH5B3fmPJtPT45RYHeKDTbATjl+G/3+dj2em1tWJKohQRTNi5NjkGpzA
bEn9fS0FwTcjn+enPlP2hmM2DIrdxV9TRoDOR/iRZ04qVpxEyqo2QQTPkaEyz/q7HMqqA0OyredU
SPHc3kvehfVn5d4I7hUodljpyl5h5KoEG0XiI/kJv2iqVfhA6lp6ZunM3RvfIdawdr7f1q3DKBBA
knEO9hrNm0izFE8hp9rMs/wYzPb0NUcD7pte99HRqKbiyFVgNsxeqtgdQyL9MZWtpzQv1TulS8zw
QKHI+LgMEwCD2/tx/SDhChACF6Lw0GWsKUfwWFkd9yXMNGWn3hV1ZXtTFo93GtKCO6auPzVlEOrJ
EKrwJ9lc+Z4Slzc2pS4+tTG4UhXHh4Af9iGss8FbLCvcyZy3lqYjkktUCkiDEfbLo5VP5dJCBpT4
qd5FkHmbxl3Qy9PZrGTHf/kuUsvWWRtPLiHEpak+bfCnZZj59uBYvt5UmaclUQbL2GTtZKzr+JNn
HRERiuc2oQqsK2uer1RvrZiyOVc0dSbDzSH0uu9lu1LheK9QVbX7UHtUymZ+KMnxjyX09jHp+2yd
0XR1nup4Hr+ArKj8SSmc0W86eTnd3o3rO8Zph/aIEWridBzX5W5YEMM4chCkflAp5XHsTOugUHk7
4to0TzY7+dgV6t4A/9bXNmX2BYCfIFRfOUl0giGvKmZE3mAL/3MaYJY7VDPyL6mmST9uL3DHlpCT
eu60GGpinB7aPwikOv1VbA9vsygzT9Iy2Tt3ZtMSlQmOFK1o8vRLS7Y5p0rAH/wQ/VQv08PQh9tx
Puo1dYLbi9o8WPAf/MfWagdHo4obNEhQQUQM7j6qpRolwjA+KaGs+LaW9Gj6WGXvznYvfa4M6DuR
8Zvy/mDpaXQvR2n9FlFM5hIQWnowxtl6uv0Dt/wHQEeeQsI7amGrQt9gxfY8RGXqDwS2J62fQr/q
bPN9Hznl53FUg51jvOG2Ocd0baC/sEVZbHWOS7nqTLRFU38xautHh0LHz3mwuGjD1BmmO7bO+KUb
ouKpGA37LYL2cDVGSqyjEO1AD4JydiB/H4fFBB0W60a786xs7Qfs4GDchTMgTLk8GyN6kpMdDblv
9N34fl5GdOyNspY+4V7TVwVcn+fbH2DjXhPCAsnCmTI3vY7p+7Gj6mlNuZ+ESpK7ucKLgfRy+rmz
+CvI/wDTJqj3vr1tVpy7y0jMJuGm06ArLBOW2st1ppGijHPe5X7KoTvY0hz49aSWR7mxyzeGEqPf
qiqZi7LudChDS9k5BhtXEPNiCFl4tKsymVrPcObkZe6rdhF5QIvhuaiq1M20eQ8yvGWKOQFOnOi8
8ZZcrtQoiYmzbuQxRsbQa8uhfZV0LZLaFapdO9d962PS2uMBgf3TRq/h0pbVB2bZm2nmj8xQHKws
s46SGBonoxtdBbXXu74f9wZ/NhYIlJ1HGbS+ztu7MjpojDUNVQzzXtNH79rACjwUl+dXfSo3x9un
Rpz+1amhgs1eOigDIHq08hapbYRItOIvgz7RzpOij0zfwFxjROjzwosVefHU5WfgV3++3DCUlL8i
HQiE1npfHFequ4omwWUYTl8yJWq/FJEa3WmEPYe279HNhofwowh69yq6Gx6B2EA0CYgRICFebW+m
640OFTBvhO5Eb7I6/HNpY/PYzyECTKU2+rdXumVOlFqhd5Vl0Wy8PEJD0ddjPSqS1/FPvQ2V2fqc
Lkv1qY6K7F0N8+2Pf2HPYS6PgTyegXVyUpsS7MrSKHnV1LUPBY/VodWJJ8NhiXw573aIqq9PEIgL
rgfkAJb4nmL5z1KTxDJCRuqHyF/QHxWZb3ffpW3mL5nc30lR85RG8vsiMvaIblYCfiIJwzAtGOqc
TMdBY3dpOM7TYuodOfJbJVHBeADdeoPEszmhSzQ5b+mSFwXwQW71wYaOHOnfVprTV5VlTmcrIfJz
W+bMX6nyFPYw2MjNH1kZNKU3aonzyUo0500fLih6I1swxiSw3TwforqQDeqXhvw0QxE6ubqSFcxs
hZr8TamCxHbraLaZ+3BCfccTbQQeqCHBS4aLRRecxtrlehu9N9QCSLGPcm3mZtXEgJSlo3k9TYmX
2qgzD0s3+IUsZ94ALSj/nwQfXqlnRzWrFVdK8/lVJClwlqvS3qjvRkmC38YZN1SeHjzm6tep8ZjA
jxzFfrXQgOuMRX1XKsCdIakyTrISmQfow5JDl0HwrcKHdzf3CCUUqenslNSunSeVdYgkZIt5RqEc
dLlNuabMehQboW8qI3rnU164HXMz53ygXXb7pm19EpJkKqEsGfLSdayFHHrWKQOyzu08MHaqzFpz
P2iAoeM0NhQ4Bbvko9FOsnOo63D4XZIirTuMkCp7prnY92bd1W625BB/04A6JmFexjun5vr9orhL
JdWiqwRl/pp3e1iqLKKxHqFdx2cpazVFQCluHiqjsn1VCpFcz5u9WGDTqNgVwmSLCtrqZoatPcj6
GIR+P3E3KZdVEY1KB1KAZinSL6PNZVxya+/LC799+ZaJQvY/Zld+3YSkYpKiFCeXjMk5s7WGclwx
H29/9K3FgR0mtoM9Gmb+VZwV6moZVS1uJ2Z6/2wsaeP26Qg9ThAxYZ0Uhg/ccjfrEKd2vTYx68ww
FqkHnB6Xp1pFBCtDYybyh9wp36pzWJ2Q6cwPpiEt75whJm0UoX1aIJyallN5oIZh7R33rQ0WDX3q
iUxXXEnfOlVA4iJ+RBnn2htdn8KTFWbNo5l1HTrRxfDZasbo3sDTnAG+5OcyM8qHMS2kexrL6msg
5elXRLhC7/YnuQ59IWqEmR3VM3rxkFJebo5ikmo2FlV0gvHKb2EPeyU51sjslY24d1J1D12S53dd
PNp+T1l2x/ym7xN81Pg9HkJq15f2ewWQuhRgvzXr9jiQXx9z2q8Pw9iOXyWtHTuXWe7kR0t//TWS
rGghLUEk9Csqbec13vJ+CBwQZmgKFP9rkQzF6eqhbprIZyhlPilDPx6n0EZ529jzLJubTqfwVz2S
saLViSTBy7VZnrgHaWqc5kbXvw6Uzu7aUWaAKp3NxJPBs5yUQokeg2FSv97+6BtxBw0ipk0Fl7yi
/oJFPYs7FC2uzCgj7kAtHon5OvipMWv0YWrG/mRVUXJWzTgBaNqE328b3tpiBEBomwDioZsq/v4z
w3VQUtLPW7bYXogFwqg49kPxVgv6wr9taWuJAOxRYBJNuiuKQrOkW2UrWOqrQvZjGS68qGVgrFVD
hHwRoj7MzlD6WlPkO9PYWx8XckSiY2gEleupzKVlSl2scYnV+V4Zu85tB1052GWZwQFnOQFzOD0K
BIQ8UBzlSbYnZru1y4w0IFZHkxrNiNUuO4i6maRACXMZneFF0iy/Mcf4T32e/kUAa/Jo6DbJJMtd
y+ZGkhXYIRmAj8DC6NmM2xCyzlbvDTSGPjMAY4GWV+y3bd7sXqLNVYr4maIoALj18xxbSMpZThr7
dgLfAHA0zSvLJjrB76jveAZxH9cvCEps/zG1eh2LIptgCsxjX4Ix8GCbaHwMTLC6HSjWY4vw1I5X
3HonUVamw0wxik7z6gNSc5FiR6ljP8gIi5vFtl+jDqC5/VR3bpzKjI3M2ct4qn7lBMIUHRIiUY7O
yhPXKQ9gMxUxzFH17IUQIBzb0moP/TBk/u3LKfZrvZ+4WXws8gAK/MuXbiDtk9QhiqJHSMXtqIY0
KeeK83rbyq/OzpUZwX9MKkdjZY0BT7u07nS20M8arTvFTtOd+nyCklgCA3XK7PBhkJPmK0Sg1TtL
L5WjU1fdn1299Hcq7KInYsLR04YKNVNJoUulBiiJaPnoIw9f7bjkrU9ON5CmPfh7KtqruM9a8hQq
7zrxFxuyO6kuDK9qDM1v5Nh2h6pc7vTc1N7f3qENJwlIAJFBZGUUrtEq3p8nBGTSpon9XHWY9lf7
z1oXL5/mQFpcaeaAS1Jm3FlNUbx8tfSqQQ0g+Ma8/K+o4Nk7ABA2C7uCBroaQzCvy9Pi6VMTnxxN
0j1Ft+I7eSmnHaNbsQaVGqGbBFoBCJH4Bs+stlpphBH8UH5vVN1nOQjJrAYrslxqsB1NqQFYlqLn
r5WuGx4lpUB+c6nj5BjTpt3Dz254L36LAY07Qwpswiru6nU1n/JQD/3CDOWjDgnYG2sINU/T5mGn
S7XxINGa0qkzgykl819d7D7L4TnUytCnvi3Xfh500Vdm3nLFr+mx3BVhlP6Uoiy5r6IilgiL1XmP
4WHjdANLIrcEN0FvTl87NL0Ku6kvI5+Wk/6q6EvtPJp9fM4Qz64lQzugMbBHyrPhtKmNsW7CbrCt
a5CGMpEkJ1Ga+jHk83daEg7og/b2GZBvduqrdI93d+MyAe6HqRihZ9HQX99gqLOrwiiwB4LBD8u4
OJqdwlyQ1/7eV/r0kC7yHhPNxiniiRAqBPxq4BarE+0Y0pRMBQ0V3uDZrfUR/WVNjo9wyaVvb/uK
q+0UQ+G88zS1AXSSTF1enppG20Iun/oJ6ioiT2vv5BInydy25EmBXO+8gde3lbPKe6QQJ0ILgclL
g4qcqXmdpZIX6X17piJh+KEGDAKxscF5g4rFfO4QKvNbuShOZdVEn6PEyf06z7OdC7SxdCGyKfMq
gpIG3HX5S9rRqAe5o1ZVygtUoTLzc3V2HGlZlU1+vL3NV0+jWDUsPmD/REHIXt2UpMZthTK2cjkY
mIkx89l056rSop3qxrYhoB7CEOBFsehnzhCVw8bIEI7wbPzOOVAG51Bkyp5y04rWhqiC9IYDytEU
IxaUGi/NlLLS9TOtWk/vm+rOaOyKGR9dfYiGMPhWtzRupdTsz04xh5/Ai3Vv9GjSv+ZyZRzDdlCP
ViHo2oOIUN3J0ZpIS6n8OQxNv3O8r26v+J1EPjS+6QCpaw/lhFPmBFUseUE8FfeqpEU/2jQMPtuB
7CQQ0TbN13IuKt9u8j3ijqtLLEwLtULhoMmOVgfdyOthLGwaFaWVWKdmcsyPU6fo515K2w8vPl0g
DAm9qP8iN2CvPvq0OKk56pLooM7hfZ8lE4JMUvzp5VboYv3q4UFHtUbALMFY6oWWcLQCtTw7S92/
6qsX8un/Olk0l2i8II3HlXHEs/fsAC9VnyySNTMz0NfmaSbrOfRgTc4vXgu6jlSrSNcB1K/rE7ED
Vsa24MJzws4+FbWUHO2haHYSjI0jQA5FYuyQlrOc1RMt9VJP7QoJiBjJlXMYddpxMOzMa6p+T9fi
yhRlcDCLorvBXCRp+OW2mZVl59SBDC+cp8afdC3+nEaotTRJHv5+e++u7pRJXYn7BKOVotEqW5ka
9Upus3DEVJMo942iB36TGhGRt2K6bdRGb+bA+JCPnbrzdmysEYi2kG77hWFZjxc2XY9QHFBIb0zt
+E1WBKEHwTPCf4tq75yPDVPI3gvGJ4HdJYC/3M4qlEM7bBXHM+TJdpNuQDPDIAV+1TtJOvsv3lD6
emKYRTRU8RqXxgbTrJG8HB1PotKImGFq26/MOZnfRwFsz4e+aKvPRpgmbq9nYebeNr61UupFKDGg
PkTIsVppGmhFhZ5E4DWd/S0OKFbmYT5zxwGn3La0cW4oDXHncFWKEB29XObSOq1sDzMA0ESKmHjq
ptmjOhe903tIvFz6Bjbao1H+Gc85fLlte2uVpN6AP6gCkp+sbMfGwLTOYDpelhPz541l+dpAFUVD
DHDnlF69wIgOARtzGCkgtLjigQjAmWpFFjheOzrKeZKX4b6XzPbr7QUJl36RBIvWEihTBrxINYy1
GLk9KeGYA/LwHCcv7s1sDt1p1opHAFrqKZzaPSHsjQ1k0kfoKaE2jID96okxQBI0ZYNwch5XoHkj
gJd0yaWTU1bGzjuztTRQ9uDh6A5fY+LSESSvLPW2J1Ffvu/KJD8lNGmzQymkfTx97Ib4dHs3V5PL
vDpsJzSfNE0pCAnl6suz2RdUwQQc0LM66j7QQZf5csjmTPHLORze5YqJbH2SzYs31xpskEEu2feS
syguzO+675il5putHH+8/bu2dl1QiTCCwkcmiLn8WYPUaC3rZ8hqjIpvMk/84IXhMN+BBF2eXmyL
3r/Yd4rIKjYvbRmlHsxTETp06krwBqVmeXmRB4dIy/dU1jY8wS+gH/MR4Eeht7801URWEOZdYHtN
O+THKFH6Az5cKV1bZnYwYs7lk90vb1snL3/+i0XyLQU7wS9fe2m5L9WksmcWuSSdcqiHoD5VIHsP
RjrUe2dKbNjqitoyETifjhTZXq8yhR3KgKaIK5qDqaz1Vjk3OszW6agrZ9Ou8+OsDcFdDTneQbWS
+Rg6evHyd4whPTwR+Q0V3TWUNVmUiGanYnvzDNxpWEb9PisUxTOKQf9ye2u3PiqwGQpyZHZQJK0+
ajg6YzejAu4BhZLeDPFsI9UXG8dAT9BwThKDbFYtDnqSpi/GIlPWFIzLNiMrXJP1cEyjdgDMGMlk
4lT/o1Wb8RjaCRT16NXtzEFsXEi8nyinAhACLSqc/7PotNadeg77Dv34ysngJ6fBOKTlD3Mc9/hY
r70g3X9FlG0F1RQEmpeWRgB5Ex0y20tygIPoYxeeMTb6waYL8NDNw15EfL0y7NFpFK6GgGc91Nmb
ZTpXjWR53dj+bAI7OyFa+Waq9enu9jnZMkQpBR05sBti8vJyYWVdWEZXGaangIA5ySE+tQCh4dXW
3kOyaYnc69dll6nzX1oqZkebxkwxAcIo6oGzaJzCOkc4u2ikf7Eo3iySfAjn0MddHf5EqZJZyRrT
i4ZsPtNUSIE1Drkbd85e0W1rVQSk4kHgPaZsc7kqBrFEKbQyPS1IIi9t9cidJAkKikh9GQWKeBVp
mIrZCqZwyWLWWVIl1RSYl8z0jDpppEPfB8qpUovyTT8b44/bx2LjvIsyG518sSygaJfL6uXAaJkL
Mr1qsL4AmZ3eDKHSe4s0FDSxNWPHO19HaaBCwfixLtGzXIspZlYR1oUymp5jtYGfyIPjJ1YWv7TE
xAbyqeg+C95T7F0uysl1babqbFJ+oFOZt4HAmjTtOUi68sTAA7M/t3dRlOsu35xLg6sjr6MCynfk
HCrpHB0UXbJ9ihz1QeoW/TEetdhvnaLa2UtxY9dGgT5YDONAj8s45OUqlykIpga+R68vcvN1t7T2
Maq74c6eoviYUT5162WyzgwdwflazOOn22veOjnwTVL3IJSAdn/lk0kD+zqJddOTpiWgt6HobjGM
0/u6Lr4D9VVeiqbim/5Fyy3U6RkJulztiDQ6OJOZ+yc3xtck6CTzINWjcW/ndrlXztu47GLcjhEn
piGY4VodoJr8NNVa1jYVGc2bMZzOmVXOJzlQkp0G99bR4Uow1Q+0V8y0Xq6rsPoxj5ba9EYZPsM8
01QRL7SeDBXgO97v5Cmry3/xyok5G/HuCCriddzdhdLQ2gkXpEYF+kR3qPOcKWSAa2oUd+gS+cXZ
LlpNmEFVCXlYLF8uUrdxzWrMIqsur44D3KtAHnXp7MhltJPuXle6OSiUsizqSyT1oJYvbRVanY1N
zEExdcmZ3EHpM91thiW412njQ8VUSx+nhrhIBq5xmpSm85vY1O9mEoydZW95Ow4PPwfMm01McflT
SFfTYBg0ll3NCZ1ZY6QqGWk7wdHWCYKo/hfckaxlTTQr1W1kLM1geOgg2h4JVXpII2046MU8HM3A
GLw2Lqydl/c67BTQRrrA9GaIPddYBb22G9D9Jql8NeV31izBcRZL5mlJaNJ0czV6YToMZyeCxebl
fkckEhYAO8CI697unPM0NrVmeIYd5W/SpIBXa0BlND7QTR66g0mRcY+ic+tDkqHS3SVVg4p05etK
fZbyVpsND6RReJzVUnKtrJN36B+3vM5zKyuvEwDIjpt4ocJXyL0/S+0Av5GzuHE46N7tTdwyRXUe
wABxhkpD7/Jkjlot20usGJ7caWDA5GBxoxCcf1EZsX/b1Irq+a9whiFmkk78G1QP4vw+C96XKYNO
sJMNrzGjXvYQUFXtA6wM9pdUi+HAnxM9+1PtjOLdTAMEiePUGr/aYsbx9g/Z+og0vpiwF9QABAiX
vyMuYBxhNIWDozEoMXSd9TrK7T3a561XWQSINEsBRxOYXloZuwnwbEVFOJ+tsTi0USz9Ube59sNp
RgkNxm6Av57cDMGWuM+LxG2s4d88zUQFYoyfoXpnPZWdMWnolHNqejkK715gFM6AiHsGwXYx20Ny
kKQi3KMI3PJCYIH+YjAAgrza3ayf8jq1WTf6ibNb9u3ypV6Ut92UJQ+hKr9rAYy/jKryr5MFGA0w
MQrd+ISVfy1KFamWuDe9opTNpxaKx8NY4sVDvQ/8LmbCc8f3bB0hgSVmdAy5EnLfy48rSUPQN3Fn
euS4iTvrYfk4OlOwIyO1dTlt4WcoYzAnZq28TQKHlDqZvJaz7ITeEJrTcdQk64B0mvHx9p3YCuIo
Vzog1WEXIIi9XJCmlrk2jLhxE/V6PzUklXFbKTnYFbD9ZuJL3ra3IlL665M9N7gK40o1UmZGzgyv
QzDtlWLXjqf1OtzZvZ25dV07ru6M6VFWWvt1XaXfbFQ8fNMJQtfs+njnEdv6NbzOVOFBzlCKNFeX
1WykBmluMq2lLupvCRCy1iW2MGYXkbL855KYLT6xblrNX6wCSeYYIP3DrE/BzIiuxCmbl659MZqF
7g5oHgJQEYEq+nqPWq1X7InAfmae0Z86CqFdYz7MU7knAbRxni8srS+QNUVyXGJJUXuV1p+YHoVD
Yicd2zjPWCFCEc1gVrR6bJQ5WGQtm0jHaJKf9Ab2bicLRq8N472Ia9MU2ELEQpiCYIL/8jwvRlEO
fS/zQYukO6T0WO6rtP6waFO1E3Vt3BwcPI0VoDi4hHX2NSZOyYQ89QCr0bsjWq7WUQbddrLs1PLr
1pZenicAv6HBgaOjsa6vPlWfSHalgTPwRotRm7i1EKJQCvkUJXYduVmZph8tOQJvf/vCbi6TeTGb
AovgaVqZVUans6aCaNooF/sBOMv8RHGC1DJdgke9MZadK7nxfAo+KGpv1HNsOmSXHzCp56bQw4XM
S4EEcZLKxTeaHuodrkTh2kWf3zXhbL8eY711Iwf6idvrFTd+lVRf2BcH7Fmwkgx9Vy14RG/U9eWk
plLqt5lq33cNMH4NCLlrzGgN3Da6EUzT1GWWguiEpsM6ZrDlcCr0KbO8pGyrU4R8kpuWMmiC2olO
bdBmZw3Rbh7VYo/Gemu5xESE8fgaXgDx958td04qmKzwKx4j4dEdTxF0V32sufFcNo9L2tdgPOsX
46zwb4QnlMvofvKxV/4N+EbKK80lTWzKguQKOWKgRfKAJ92jK9nyBxRIBCaHSgXZ/OX68rnJtGGm
6ommJXPHg9G5M4w9x0G2Zf/2R9y6Kc9NrbzcPJjKYGSW6ZULW2nXiXLKlABkfKWDkVci53jb3vW4
uwABsFm6eE+pga6CESuMpJbKHdllEEg/6xFSa7sOnN4LliivXLlprd5N5mF4VWoSg17pHBNNJGPj
S7HefI6dKX0c2t581EbJ+nL7x208LJwoWaMITKmGwcTLfbe1uc4gXbC8MA/6hyYPfh/Duj7fNrLx
cXlReL5/lZ8o1l8a0eW6r6yxt7xgZKAvgBnybkqr4VDF1t508tZmX9halWniuZucPoBFyJwbq3Sd
ZrEUTzKL+Xc1ctqfcQ3I6I0UK1bug6JPv5pjq4duFdap5KK6INkHi76C5ecT3ExdJZnN6aWbIfiG
6AJRoObtW/sQy5HkPgAO45mJ1N2PUjO5WRMrfjTW9k6eev1xSSx4jJhvop5DxH+571K/QECZZGib
SYb6OCbmcq6cpXuxU6S8TMAg8nwRpKxCU8nstGiRElJUArSjPVXlOTJDKjppNs3MOVbFh3YcNU+l
1fBSABGZE8kboRc9WXqIq5vVdMyi0MIzvKDjEWgVtYJ5qEbHrctS76WfDVN0yfD8JGwkFpd7GdRB
piVZbXiWU2Sv0yiRT0vQ5y7Zy6d/YYlsQgwp2cLopSWBvZ7ituSrOVIHULoXdEqtdKwmRXNvm7p+
VfjvExoRLhCsXI0KyGUJZDwLdM8KiuQUtvFXXFl3tKYkIdpPx0NWp3vzCdfu98Lmmje+niVIPFps
joY0eLIdxu5gqrUbT1V0jNMx31nj1iV4tsb18Vwmpxtp4mAP8jqyA7U+hpHm7NzqzVXxQIsSOznn
mopuaaxFKwIDGP8wpu7o1AB2qsE8lOkynSTT3lNn3rRHlYZpNkJaZuouD8k4Ip4E85LuRXKSvVNm
egq2OhnwsVK7DI12r2ogXPRluMVXox9JOYbwEuD1pb2+y7OYCiknhUm2o2y0cEzBJ/e/OTuvHbmR
pVs/EQF6c8siq9pJarnZI90QckPvmXRPf77Uf3G62EQR0mBvzYWAicpkZmSYtVa8g1SenHRduDQW
7OKid0Z28HjsrVRyNQm3aH29SkrsjvnrfeYhkp8P8V2XzeSgylCBGFW7e21Rvty+EjtVMMiq9Mp5
rfEo5EHXK227UW9BkzOtKFGie3A29UNkDSv46wnxKasQYYTAoc/brXx3jepfLVePin57SwatKikx
CKMA57/+CbykS6c5DEYfGoZytVbmMA7TVaz7HsWJ+0XJj/A9rx9o1swAPc6tnE29TfyUxZvGGnpO
oOhx+zgK518tEtpZScvh4DbuLg1jVIKk3tA2O2qL1BZtQx0D7bAmVMe0gouClpew5+Kx1vT44PTs
dBmwRo6OejquG4GL67009G6eanRT8NsSkxWP6rmUEyuSWOi+7qXNfaHE9klbJvMdmmb9pfQSBk/b
uXfwgOz5Wl4qWsVSMvcVNEIHFTrQZrQIpp3oznVj/hhULRhbiexpoXHfwdRRhgOz++dZlnWluDpx
6OYwFbko8lgXViC6waOE3PX6h8kyivtBT8sfhlCUn9aCsELhpOaz7kTiMk/KeFSQ2z1hwBok+Q2J
hS331k57Y17jxmJgVi7uED1PvkSF+BgzSOl8+wLvWpKVBTBrLsSFzQeHhUohICIcKQfX+BAtwnsS
ptLfr9Q2DvZ2zxTxvLyhlBppk1+frVa140VRMaUv5nKXoh9wckTWnZe0OHqpd01J7ws6lEBd3Xil
uFHMfkrxShkJ2CmBS/3vmudZENlj+uP2Bu49mBJ5QuwB4oVpXderkgLe3WppZhB7XvdNFynvi5kc
kT13HAE6OsBcwYFKcNJm77pVGzRBMz7IpqQLGTbhfHHnbnxSbP3DIOLlYFE7+4f+k4TwQj6jWrsx
pxfTPGqKaQbF0kD+ym3mLcLi/abUAqmW2xu4a0sOpAASSd68LY2YfT+ZZZVyLESH4kqtOw+DZX43
vDX/fNvSzqvMe0z6Rm4uIYmbTzVUdA4dh1iqEI1hnoVlxO9tLWbUVCFWBiZNpcvIptxTHmDvTgen
f8+zmOCyZUWWz0gb9/qg9FauN/1CTDCpTnaeMrN706cDD3XsNR+dWRfnwcn6zI/xSw/Mgm1Cr0bU
7PYW7G22vBScIoSSUFW5/hFzjepnNxMtD4o5qKdWT5uHzIVdAv6g6Q98y96hlZqq/1fYo0R6bYyW
tD6pUUmqk3uEWRl9BX+ypuHcQRfOA2ttleUvDtNLk/IIvCj8zMkyusPSWwHzP4b7XivncNAS912k
pUcKmLunCTIf6q0Owd4WkGnMtZoULeniXFfopZJutZcZclJo5a7DePPBZtzs7HT/KPakHYRde7bR
LXBlc0g+2Jtl0t2Y6haHEdRlqj15xCNhrGvlybM7I6SsOYUiLr+lcVMcfNK988Ph4Wmiw0phzdvs
7zqsI6VZM6g6R704acIgm7q1nqDZ1Jc/P6rwx+GD/WYd2xsfVJnInKw2lWi7Hn5WjOR6LhnFeoHx
cjQ2cO+cMrSNsRt0jNCG3eTFimFlSN7V9BVxrsHYj+bzOHcQFhnCgcSO8/32wvaCLKRnafHD5KZr
uy3wzGCGMybo2gF1reRbgdu7T9rMepwjvfruUaf9tEDIY8wJTLNUmaz35RLPqM6kRx2MnfIPRFvc
oaz2y8Vv3EHqjbqwO+JLl2zBVzpleWpqcOtrp31pmrWhKm+nj63ZxfdVBJrTU0uVQ2Y3lDdzJMHi
QpwQOj0CJUrHsEmfcJHQEGAfgarbMtCi2rJENPF85wr6KgzccBjuhCRHHxMzjDOsNDQn+4PqyM5D
fmV0462aAp3DiPKuJOmMp9rR+0sE5PzgGdg7axK/YzCcghBzW0EsIy9Kpym1g7TR/xFOal3WgXl9
lpo9aZFavb991OR13G4k9QpZBMcg5Z3r67oo+gQ3TrMDNao1xrTFut8xJOhtqo3lXaw2cxhnk+ob
CbW/KSrT59vm97yFZXEAQAtB8tiigC0vGx2QM+CxUjQro56xwqLT45OVJtVfeAs6HEQt0DxAC8mv
+8Lxr6ATelOicxvGqtwhms74yqpt32WaeRSc735C6CRUnLzfhMxrU1aUNyUio3bQTSm9nCrW37Vi
0gKU+YrAbuojlM7uLr6wtzmY6DU2PRNxAJc2SnFeoZ2cSOHW0FPco47N7tLomkuNJZqN2+zHdZd0
7inoBXE/RY/UKYrZZ+JREfsFA8PeWGb6x1qj6BpQTIOChxuCKyMX/+K72SUFu2Sg2g+N2zmVItX9
NrJX38uiP2ZNb0zJxb8w1fZeKlgSKId1sv1UEyLo22o8qCLvXTkKTHTeqSJTFdkcxL4ftS7jQgWG
4vVSTt4Vfh5p3kOhx+rFSggAi8aLHut0bb7p3twfoUd2f4CEQco6L9Kjm9eMSQRLj4i9HSAVgvh0
lpvGyRhH71dZmwqzH7jvtjEqZ0WJi0Bz0yMNgL3jijorfTCeUlR3Nm9KbSKETIAnPZyoFt9rmnLy
3cQ1Ps5rmh3NddpdraQYsdsoV2xhkXBGi8qKsKb3iPQ70STerWhpBsmATJWdpoxQpGLx5DSa/Wa1
5qNezV4gRqeAUjctKwpCmzNFJ1CrhIU717ykzHx1qr4INVM+alY0nPWJj5uPzXDqyr4/cHi7+YQU
86fyRfIE8Pz6OM9OL9RuBiXkaWL9MZrzcKYQX9+59ejdtUimPTlK3fmy1AEqFa4H1ZTmqJux92jK
EQZ8ab45g1Svf4Sh9DDiF/rK1LDetUWEIGYcHc8u2fNLdDsReZX6FfBKr80UGbIgmQoQ3VL7/0yG
MZ6Tpsn8uTCHkErFEdl+d1W/HxKAkfRqtke4Ktw0GhYr6M0uO60znSd7XY5KL3tHV0YAclKhLJ9u
gngl7r18FiS+rR4zWU0ZuuVNVyBseV6mtUsZ4qfHTchFR2CVFFmLA+EU81/gGHmeAbrTpEHlB/WO
671FBdidUo1KW6St8b8qL40/TlP1oNROEdTx7DBQRDRnldFmvlkW9Z3RiOgABb/3fV/+hq3TVLM2
zXtwm+lCk1lZk+5J60v9LhdaLuf+une3A5O9D4yHYkYYuBOO1GbrbTEzsjKmZGzW9XRXW4N+5zGQ
4ONtK3uekFID4r3wa7CzuaFTQtWShqMVTAzU+BENrVkyf7wYU98bo/EI0rLniuRQWQQbKLLR1b3+
jppwhqVaiV8VI+ugl1qe/tCkU5Gc3MRg5tKgMXHOr+whi/0Bxeijiu3uaokb0CPFGaBaeG3f7Kax
UPqO0oI1ueem7Je7FbgSRIZ5OkBeyY3bhrUcS8kjQhADNNm1qXxa7GqldxOsllrGvpYP3slRlioY
QHKGKVKsQb6UR+yJXau/O8PMlXvNbUePOBPACfEKgzff13b+qYZudlFRY3hUJiQCh8FU/6KeQRGO
QvBvbMm2/V2bJKO/i2NJPYs3THdbP2tjOtxBNT0cELV3KWRAS9nd0KjDbT+gDr8tdtAUK7qsPteN
mr+ZtDo+uHp7x1RmbMCgpJrsdkVj0ZkCBWEkB2mh/GdVfTUFHWrzlyWtzADaU/owoK4GUqiYDrBm
eycUVwu8nv9z8TaPtSliPbFgvAWzSMb7Pil0P2I3HuIu/uMxIMSaEugF9hTOOZ7m+oR6WgtkD+mw
ALW4Mlyc4Vs/R2OIIsJRi2hnUeSTjIdCrJ+XeOtkumlmdlQO1tMRqXlCJCZ6GCfXKnzTFsbljx0a
Eup0v6EAUzzcupg+1sbZqDM7GJY4DQZTU1BkdZc3SU52edvUzouAKeBNHBH6bFsSrm1ChTIyaiQx
4zR/ZYx38A1dT76KrnUA1JZH4NS9ogz9LulAUbglrto8CY4bG2Y1UTkEWVXZ56lU1E8tUca/Q2ZU
T0McWfZ9ljaFe57dzoSzuDqFr8zT8u/ArOejCsjOXfw9CImiOEARkrHr8+MWsUHcTBFImHb2efTE
GvZQNX/d3uS9s0ONH4onNRa6C5unv1tJZPUusoKlXLwnOBne1yLLfjRKOR3c+j1LcIWoQJA14802
u1vUXs/MwdkMXC/p7gy3tZ+rmBjHVg8l3XZN8Ta4KOfSz9rWtBaVOvMMSSxwxmYNY+YV3+cCNrdw
4vQgbNn5SrJj4aEWz5UAs3X9lWy7EzBKmSY0Gul8TtLCuaSoL59uf6WdOJGwjEeAXpYU/tkkdKZw
AZdIxBDJ8hBOTe2Gy7SQ7Mw5c0jGqfzhKf13M8qte2FFfw41BOzCqANqHVBMCCyu19i5ThHV1FzR
OumbdwxMmi6VJ6ZQ16ajCGZvOxEhkT0u5mVpW3wSr9JgaStdp7TTtTu3HUXYxrl5sJ37Vky4ukyJ
BZ2x2c6ozYeG3q5JiFBXd8Qq+pMLme7PDzz5NwhU6cQglG0egNwbGLLW0miJmbAGNGBcSftH9c3o
ZN9uH4+d885EWdlk4d1GJn+znkrt6gEdGkryvWm+VatFv5uXhGGvNq3P26b2TiKifigVoJFONrYx
VVYVTZ6eELPSCs034sbwtUhJ7pTE+ddQisT0mayi3nViTi+j1RPo3ra/t1QUBuFc4qNlz/r6LJZK
BheLcYsBzGD1Aqvzc23W1DQTY13+uW1q75Rgg0GsyDNTVtxUTtWoyssSEYHAhCYhZecXxCZaTy8O
lrS3pS/t6NdLyht9auHGcbmXXnxxBiO9Xxe3hfSYFefWWYfLWDZWmCjM6J2n/mjIx+6OyiQI1DIF
6a1vGbLGnoaeF2CdquJJZ6LFR0ddF9+KtE+3N3TPEoM0ZXwJIeWVgN28rrRTUp3OnMjzOwbieh+S
nvQdvVz7YE93AnXWg3AIQabEBMpv+6LQN3szAxx7nnI0KIqfnjDVB2tQ828xSIcH9M7Kt9ZsjH9x
4elW0Nj15LCubWesBz9RZEhqBkuWG34y0C0Zq2i484AgBLe3cm99EtVOyQXxR47oZn2G1nSrAXmy
SxPdOaV2FweJ4UTnbrCaZ3Tjlf88NT8q9exEZEwmQAQYg3JU48Zqp+vNqCQJ/c5c1y8l6uGnyllz
n+fBCNHX7A6CTfmwbJI8ELIUfJBt4l/b0pqS2sNiE7CD4det+xGZH1+foy6ojLi/1POi+/VQdWGa
DCK8vb97dx+uI50RKdqG/u71/o7QE9qVWxdgrz1585yUvupV7YHj3jNDfCvrdxThXkl7taWZpWUj
e/F5aX6rGbBwaRDXPIhR9g4LwYOUZKVjwYquF9Ml8EriCHGy1Wyf6zK3Lk1fKhenUSoQ3FZzyiKl
PrgLuyvjJeKIotzzar7W0Bi9bqasjE5hEUw6XPRx9X7e/kp7C+MdQvwNZXdqdNuvVCuJR3cJiRld
pQ1TT4OPYmd/8oql99OibHxRp+LAteysTL57EgEMDf+Vfi9612qtLgpsCEuI0XcytXns5nT+814k
ZiTEmNgflOFmbWkSMzu6oIbvar3yq1ms4rPWOOufn3OJmwTvLj0JOIbro5GUBo2KHB6/09jKnR0r
S+a3QpgHJ3CvUo2Qt5zZR6kNjNlmNSXEyFSKkgXMC/1Q6WlxV2nK91LMyRsvTZ4KoFrvhm78Cnoh
vbPKbr2/fVJ2nh5UHmkyScV6xAk369Qa0BJlFEs5tth7rPoWfVkzt2e/02bTOTghu8aQ5JVcL96g
bcu1RbG6M1PZ/yGnelajwQl1q6SPrIqmnsO/WBk7yieEvksEeP0Fxz6OF8CXTlC3zS88ZPuRAaTM
OVjTozRg7+BrsAaYwoJSIJpn15bsPM5yffI4K7zcH70qr5EnMA4b1jvSeUBrKT5J8i7OY0vCKCaV
ml7Lt1I7JCybRU+exqbqw3RxxruihtIXFNNKxuVQFzuhXud8HpHmP6fU7ONTNxUt/EgbIe/g9k7v
vEYO+lnAt7iYwLg2blRD619ZBcwfnef1a94l4sEbC5DNgzK53hs5KAsFOEPN05Odl017EHnvPL7g
YLisv4u7kN+vt7/O2nYq8g4EBinAm3IqBTCjRvWzDhZ1N+mHofaOdwWfj5IKeE3qZdtQW0utSBjU
OKjmJu59PdTKZbFEd7I5cf9DPnA+6XHa/8VxJmOX4DQC+VfqGyq8ZEcpARvmvb38o0/MsfW0Qnwt
yWf+4ppSp6Yy5zLEDQjV9YZ2gJ8LpKTxCToC3X6kR85/uV6U1UW0nWqeb5+evduDYi8cVzlKB5DC
tbXRjJcsjjk9CaDt/LlwG6SrzdZZ/oK+Qb6JPAPAIk7J1iEIBGEUEii4Y2vzzuk090eL4M9/t1ez
dxhRRJCU59916c1q4sH2uijCxanUiB9Rs9eeIxiCpyTVBTPD5/QoSdrzqSb1Rll+oHKzFb5ihnPs
ASZEEMHr7LNRAq/L8kGcRRXlBxdt1xQFHeJqGqOUB66/FC3rUWOGBuAOu9Hvq3KtUCqIo3PtJkc1
PnlnNwEuyur/39TmThudiS9tcanE7nk42PQv7Hn4MjBWE4nn2fOnVVvDxOwGv8yc5qCHsnckKVEj
jgZOEIe7yaXrIbN0izZYYPam9T6HiXLGrQwHkeDedpKKES5Rx+QTSjfzMhUrSKGnDMxFvsTd3RIt
TFwHuviEvvh0vn0qf1NNtvsJz1iS635ntJtPl8U1WPo2toNeRWb1pLdT9M6jizvfpVEEOKCKYJH5
iZUDCh3dJdIZagUsaY4pM7+115gZKozbqFvfXmztC8j/+aJX7fRzGkylPvixe7sP7R3QAPwnsqrN
t+8hOxWaIfsDZtl8XmqwIICB/wJcw1APKmpAomS6aFzvfpw0kZtrkOtFp0WhY/bfarVV7mJt/Rt3
KqmTBJMglaiiX1siSp+tSQdCiUAx0y3sskMDoVA1JpbmVK8ORAp2TxWVO01DeotMTf79i1Olj9Xc
aLnUpbPa5KtH1fAuK1T9Ux4V9gGcZ+8dlJIoFBLQKEB79dqUCv8iGUqJpoFxGupkwQGDaPr3c+c+
T840Pyh2ony+fZLlf/PVQealZ0YIVwccwrVNbakSE74NV7MbkqfZahwfT9tUfovmddD04xF4btcg
EQq51G8kyWY/I4YvuGU9o3nHkHU0QjTve+vA/xl7g4EZtXHUR9rd1N/KyBwMafd6gd3YKd6i0oiL
GWz4tjAG67OmlOI8rkaBLEqbqqcBVbwjIN3upXthduMgLAiwA8ObcLiTqp+6tGjolzVH3L/9zeSp
AhVDx2PbFCgNW9ETKfVQkXaQhFoac20tNKhPMGDS8US6iD767ROzdyGkmrb2O43DoVxvaN7l/QgY
iM5mYtpv+6U0wngynTdov6cHD+TeJgIZhT1A3EQLd2MqVhk5MtOaCiyR5olfqsC9fNQU3L9otwMi
oOELNobweUvsXVqhVFoJDb4fayaA1PawniNtaptw1isaH4Xnhp5oh39vb+Xeq+wAlXXAMDCOZEuI
EkB/4pxMK0hgvFwydxi+rV0GZCNJjUfLUOyzDbzipMPBgR5regf+ZjcBcgirpHIpJZRtUo7Im12R
qwN71ydhneDh1M9WsqqZz/R1rQtsQ9ifgBQpq2+KCXzmBIJ+8hvhmtXJHq2085mdIkBzq3p58Jrv
3Vtg63gmGf4xeu76mCGqzXcuZBxWF8YTCPD4TC6dB96gVpm/Oq0WGMhTHWzJrlXQHvyDMwSWem0V
Xv44iYFwMzNUWW+sjV9ZPmePiD2ub+uU4lzjTUcqpHv9YNyvJmXxVEmF3PgoWlSMnEJ/L0jAiJ1R
dOtPfdUlz0jFOKcEtPEXD1TfU8Wzx8gI1SZqiNL/uT1iXbcP5N6Fk4QlDgUgLXMbKuhOYjNYiJJT
NSbRhSwC6SbVOEow961A1kdumGLrlhulzAVgXxFx7KY1uzf0qXiyM0s58FPSw25fNql+wxmiww4K
5PpTzpliGJ3MHLyp6CnH2PYlm/P5MmX6ej8Ip/brCJV8O2vUy+1d3NHEkp10aFdkLYD6tgmtIzRE
a5vcxWounnVXUU9RUS7/IB0/iVCBHy4ueW7ojT9a7vTE9NMcTT/5wcvZejZbLTsC6u6da5IoEmwi
GKp8m9CijlqEIHrHIYqJlu/GrOop8DCXYS56gwruA9CI+Q7l0iMtoj27JIfUTClv0/3f3GKl6uKc
kezo5ZdtWr5rPebaCcWx3pEELLGP6opwninNDEdDlncNk3DoKsUdOUPy+usTZqVWP7HgKYo8601h
ls5lzHS7/6DPrf6cL0MX9lZrHGQ6O48jnAA8FjhdyemVR/9FtGg23ZJBQwMB4MbFW53Buf/1nfK/
1RqrA0s7bwdDD0hSGaOhSQHha0tLXudtqhWcMWHYz8XSRcEMDfWrHVXGclpGz3xE2kb75FVyhPyq
HMlQ74QeuMn/oyVwxLd6nkvRxYpemK7sz0aNr4yIHPj57BVf1054MrJy158H90oGo5srTU4ORkDq
oFmv7lVXLsizdIMTzH2T/NO3o35xpjx+hqtj/0xzUfqLPTS1n1rKd2MxhgAFf/3ARe64FX4DyB1E
f8GCb1vgvZ0xhGFeKIM61Xohc0eJAPbaXbQ6TPC2IerBXXfKc96V2YFH2ztcBpSL30oP0Hw3Z1qU
lg2sGtNLmS4f2qFx/4Hn6t5rq+f+d7DV8r/1aqtBWtPrkJ2cLYimNCiEJEihBKPXZG+JBrxfUScn
MZSFsnp+5ziD+TmN+Tl+pWZ9HaZ0l4xT0ZcJXq3Tm6N9lzfn9Q/iw1M/4I3cdo9tRSSlyFPUeSNn
KRiEM5RPVJCNg7Bjzww1M4kK4X9MMLi+Vq1Vl2qdcsS0KEnqYElroHRtsRYfb2/w3vVhc0F/gTAg
t9wEGpaos8Ez0CubkDqKT5rI2k9qr0f+QIqC6Ev84ba93XXBe0HegVFGvALX69KMHN1Sl1A6dZfq
XxAH6k/HFkd4l91VSSwUSGTWtBXF7pvKVBcHiadyXae3Zp3R90CZO2gVZ3gvGu/oRux4eYQLTK4h
tQ2gE5sbUbs0/7JsdoKGwYHFySyoFp+tws6SU7KKMr7UGsj20FTT5H+393PXMsVqslhH/rF52OzG
tRavJ2NwlTz7tJhR/IlXgYOpNzZPfKlRNqyV5cAD7Dl9ej1SV4aG4KuK4dgSeisZEtXN6BkCcNTa
v2lyPX4Huw9KrpYZSntOUyP5lXSpl5zowS5/UX5BrRrogZTnBfK22XN71Sr0vymcm73W0nBSq/gL
PRpv8c25PaLc7B0oalfAgIDRMlphc016zxLEa0RSQ5HkZ+Zu5n5kL+1TFUffV9L4g/3d+6pIf1Ft
JkqiA7V5VF1jmnS6uy4EWONpjYzurhLqO2up2ou3gGjvRHsEBt03SYaLVgCh/5bVYvKfROGc4TOJ
na6jT9IJVX5wF9QbgUi6g1d9j2N6B39+fKVkENgKtpW7eu0O9MJlGFyi0mIyKEqUSqKEihUP9/Ga
ed9tZpycmBZ1qPiy9zVfWN3GxTZawyid0ZpQll599pAHO3fu6KJQywk4EelMui+ETvXCTu23ii7M
c4ueY6AN02qj2gTw0U5U4zPb2H+Ms3p5y2yB4fn21ux5SoS35PwjhgTyxF9vjaEscV+DkA+SOV4v
tVdFb3sxN5fbVvbecuS85WV2eWq2OVC3RGpu0QgKGIwAvLmszJOa22pAyDac/9wUVA3KivTYKI7L
r/IiJtVq3L65EJPm61Bc6jVGuzFH8JRh5Ec5197egVWQaEeETl/N0yhtYrIqd6EtZEV+ZkiVci50
Z/xzbD3vmNQbxvkCJZC/4sWC5ixnMrYha2vl8gtQXnynd+tXCsBH2JK9j0TmSBClEwEh2HdtqFE1
0RQtiDWlo3sW5cZ0MivEnvKYvPyPPxKji1gOfTvSpG0zrVrzrBgl3LGGMfqIUH4e6oDST/AYu4MI
dmdVhHSEN2whOcpW7MDUcxOCO8j6NU0j5OpFfq6pp39fkZX/C1Mk3+Di6DzQG9h8qXhEUmCC5UuU
4zQXqvlJ6KRIHvSZdlTn3StmkelJko4EsaCSc/2xSHsSLc8aJygytb5oequcUoZOhssYC7+isnya
c6cNewY5+tESw7UrtfaSrHPlJ6pY7vvKKg6gNTv+jq4Xs02lNjgd4M1zsrhV0ekVy1dF2gYDFbNg
qjXiY91OT9YkjqRod+0B5YHAY8Oc3gavPNmMTWuBaCQT+vS+qVlruHSz8c9iRMZdlHT6QRS7d5Q8
ygkmU82hcG/nZojeQBMRUbJAmZrpV5bV8f1EJBAy4LE9QPb8butsEgDqRaYsBWsy8d1sZj4VEeg9
nixFq0f7VA9s7VtF63okumiwv89yxf4v1ftOBAruNPJXImukYBC0aiETZvPoLxb5YcAYFXjJU+80
H4iFNSdM1q5U/d7y1udmaumMNas+fs7gRVT+GhfQ3yHzJJ1fEMsnp9JUqrdZIeVIVFUMuh/HTA/5
WWuzavlxgcjFOSGoj2HjtiPlu7bt3hdrI37pc1co/tDYaJwtS6W2J7Ub6uVkJG3+flpr0VzQ2TPU
MGt6XQnsruw+Zplu/Vjb2v6QlLH3oUuibg16tMiOOgmvI0vZuNNITQFF8KcMU174VFOgTGJpIxgF
V2/+7duFQTqpNVxay6ounoNoZ+MR3Q5ZpPEcqp9ue7/XB1da53UiBJIqLJsnSjAIKWpyeXf7KH4z
e83Q+2Sf1hvbGnvzNCW6+/MvLIIuYjQYqsa8wNfrzRfOjebAaHZxyG9toCCnxTbqZ81JmrBvBvfA
E74O8yipkqggLctKqWFc26s9K9GXkd7ewNQ3BE6S4Wzo7nCqYfmRQWvLOYNUdbCtr68nRukLoTwO
9xesxrVRL8/i0sDrBXZvF/8Ma6pTdhyttxHo4YM3WXry69uJKcSBqDFSNwYCem0qzoQyLRH5ZcJl
PJWpEr2LM9U6KM/vnZOXVuSveHFK08WY08qmUN6sivNQtJV4QtepODHWGfliA3Gkv/lsdJ6A9MG9
4dm8Nhi5WqFMeHgy2GEIa30tToDL50uRdQA/ocDeZ8yn/ONYgL2UaEwJgJOdoWujFcozFiwfulFD
0n+wzTTyRTSWz1N7SFDZOyHohMGzQK+UasQmmatbMfSKxbUXZoWUiTm2J9Fnto90zJHk8d4NYH6y
VE0BXsZTfb0qMgupigHKKx6YpFyNlneiFRd9Rrq9eWOvk+XbbnnEe987ML8p5xRJaQRsw6p0bY1u
1dnKdFmb6TJrafd+LFw9REigHU6tUSFWcNuz7K5TSozwKiLX5W48qYrYx9C7oArbNtXvmQs7BhAZ
26dygfhjMJnjgmjBkYDVvlFScsnepTS6uX7m4KYIJIF96Qu1htk/fBUecXeiKMNJWfLplFfa0UK3
ewslWpJjCO2ggeO2N2cHBZrarfJ8DSO1jgLbqovAjKrk1JTNHOiltx6U5raV19/2CFrhBOA/iV2v
D1DVkFpObsJrvLjSaebr0iB3srQPoAfdS5PF6ntRGeYpb+bl2+2PurdWlsvLKKV4XnlSpxFJpdvz
GuZO8tXJuvl9Ct/ct83pvjSS6ddta9vHWK6UAg8TMvHdgIk3O9uQlq4JPaQwjnSTYc5t8pA1lVqd
m35pP6pKM4SatnRfIjEXT8Ps6l9v299dLV1hiLdQ44jer3eaaYDK2PXjGhboI6NJYeWBmQzFG1to
mq8sIj5w669Q278XTGmbCdUuXcft+z95M2OBTCiU+VBpd+u0Oj9lQnbpxaCF5K5ToDSKHoqlVR9N
LU8+JoDWDiKCrSvkN3BvHCAA6N+CQ908ljMNjJ6PvIZm4S3BBHDilFlZccrgKIW393fXFCeJ3ABI
FiX66/1dp7jUa/ojIaIp4q2ZFOp5qNTm8zhXRzzHHVNcFS4ouSWN5S2ccR1Sy+17RoCAa7Q/2EZJ
WjDl2WOZKwf7t3VB7B/VEqSqeEdAEm0HyY5xpgDYiNVQL+wkUNQVYcB5Ub7HhPRvMzQoDb8yy/7g
6OytzyZBJyzlH57M6600qH7qFSPIQqdXnVOEPA1NxTa5b7PDUYR7pxQMEfcCvAScxO0Ko4ElWpqy
hqMnKR+zMy8UBTL7rqTp8WUx8uLH6i4OKr2WftbWxlVRyUGq8Q8fGDZaCqVKli6omFeEDaaBCLcb
FDUc8ukfJTaVB6tink02Vcs5WccGOUg4WwdGd/aZ2FUWkFBIhJQi//5F5LWWVqGrRayFpCbaRYtj
5ZxYc/phJuu93L4dO96PRIoeAsgA6r5bSl1ZUXXX7FwLI611Q5c/Lq6GGnVa6kvYogjz5LloJzKh
owpqwQSO2+Zfr1QqbsAaZMa59AOby2ko9awqVqWFHfNOgrmMk39jr+iCJV6PyCKv/axkO5NwyXET
1Czk37/Y1LTsso7hIlpYAkA6OWUhHoSqrw9N4zW+0fXD59tLe72zmsrkAp3iJgd5R3Ktg02Igno4
QwbzO3Ua73pn+GGIJn+2tLp5VHpPe1D50v7aVEVw2/rOxkrdSyJNqPmUujevmh4VUVyb4xQiGV89
KmnyX2m18bPT5+r5tqWddRKZIFNFhYM5YFu5qsUWi7u4uKK50+ew9vT8A6r8y31sVRS7l6F/rGOG
XSp6VgdmNnkHpYrfBI2XyRDNL3wtUj+cVECqW+iJaGnC99W4hHauJ8bFsKNc9cn2dNTM7Th501OI
8E6M7tJ/uI3WT2fZDsxOqTpk7wvSpvJdx4DOzE909HpPg5Uy40fSTZbHgTi9eRR2OVC/QsUqvS/6
LOr8tnWpcuWOiC5FOVXNwad77dtpTNAMpoXF2uhUXB9UGuGtFg81tz9y64vZuXOoNarcPGomRdyk
eMOotn/d/oz7VrmButRZfDXkqOwKxK5VrKal0C9Q7abLsIj5rbdUw3/dTMoO3Ss5iPR2TingYleK
gSKxTVHieqmmlSBzCwc+FBN7b6Sefe9Y1Rxa1VKHt9e3a8qhjeaiR6hStbw2BaLP6OzBUcO0b8xL
A+T5hA9WTghMlgcf8HXsTMcC3RZAV7A1mEpxbQoF5rKqk1wNS9vNWVW2XOzITX1Vce13XuQpoZ12
j9Tuu79YI/EceHDgdAS1m6hqYrLa0gDvC9UZTiEY+PnRsEckvjQrPrh2O+8zt40HWj5R9G62wxka
PDo4mYwIBFbNPSi6L8vqdeeyQmo7V+f2buiG7mE2gMH7VZe1JxCWw8F6d1w6N57MHRA8OdEWUpk6
sQ2XslNDS2XsdSZK8ZCOWfKjA/n1VLd2aR08zDsGpaaKVPgFCwQq/vrLGm4c60bbLqEw5/pTXGdU
t2kY3qdMhwsV0s8De68vpWQ20kwicqFPuh3CkdvU4ui6q6Frp/GjUrkC1JoRIceQ2P25Lubx09I7
+qfbV+X1+SXYkQP0HOIeupbS4794KU0xGG5Ss60CbNFJFrWYSa9U/yRVVz3CKvle1YDMFEs5aAa+
vqL4AjpMbC6fk9Tz2q6RE9QtHS+mbvXe+3zIac7mafGQ5kVycEV3NvbK1OaKxrMws7zGG3huVgJb
Q76yiC33ndoZ03mNmuakGetwf3tfd9cHokiFsi2VxjawEItxwa0m+JqTMUafwVqXPx2L94SMwjh4
lF+bIp/EyUnBOAjN2+h5auzYGvqlCwVx32mhSPRm1ZMPZuMof2GJSBVWn2yrg0++/mgIaKR2360A
/KKuOJVIdp7r3jV9J1WUD7f373WkIWEY+BruvJS12LwWTYpWIsQ1TDm6uG+mcfD/H2dX1iMnzq5/
ERKLMXDLUlW9pdPZJzco2xgDxhjbGPj15yGfzjnp6lKX8mmkmYuZiQtjXr/Ls3jJJA7BAgjKiPOY
rwMM8yCcAwb8+vfuq5Ae8gnEbNH1AQQGdLznj+qs2CRcrnXlb1zdmGGhn5o5iXI0ioI3MjRDgSRJ
n4Z+tE+4RLeDAZOynGFz1hdswbTjSnS49JKBZg/2vHZHb59FoxSKz1MN6fRKjJuDYIvwP2IwgolX
kF5za3v5vaQB7k2UtAgKaJeeHV0601pEWz1ULI6GAgqXPx0ds9t2NrqSc7S9a1ZzTWrtZRja10Rm
ueeve375fLv9PqlVj+Su6ryalX3mhTn15vVh7Xpb8t0iUK1reMh0c81m9mWYhxgG9PfxtsFtw/D2
+cob4IxMDKGsZN/EyFyD4GZs0+UIA90g35AoPb1+sC/tLspLxHqkDDua9fl6fTvU0gREVrFwacX9
pCsgDMardNPk1E7dZ3Qyr43bLz0jGoogl+9amQi8z9fskLQj5fNlVcslLNpENcAYNfiY/KUtmEzp
Xwc/fDl/rHcWJ1yc6EzyQFYLGXkeqjF5kKsZjn460iu5ycVHQ1cP5g24OFEbPH806XV6rLWTFVEE
RuILBrPzMHqAQbNdtjj7+w4eHg3lD9R6kYiAIPR8vVXqvkGNgq1cOnZKO/lr7uRwXCZoVk42zq7s
5KXv4jeiAB4RyJvPI64O6RR1qR0q6J7Fnxim/UWWcF5KmIKVWgXJQ6ynrujaSFSvn9P9QZ6XWhjQ
QbwfDwO9N4wVnj8oAdG570HSqZq60Y8gp6/3VMzdlS7TC3AB4uwfywAN8nwZNo7RGqzxUGGkzyHz
bFgZkUnfpzV7qtOB3DaJaKoGeOhiYmBiNS12mzjr7mEwZ5DWL+QKL/HSicJsCKkf5m7Q3D97w1M6
otY2CaTnt9VVqjWq2rQQha82d0gbc61neXG9DCkCmNF7q/TsBGtL4XEK7k01hWn3U/hz8mUMQ+cX
86pFlzdczj9ef7WXV0TRght8byyehSDaaoMyHa92UZrkE3p7leW1OgRkZUCdp9f47BfuLigNxXtb
DdIhKHOfv2OzEmB/KRmqQKRhCWPktEi3bLgZR2WunKdL0XVvk+IywaAIUsjPl0qtXCBEkuLlpU32
QNzqSjXI5H2thbuH/Bdi3moBfHt9Qy+sCt0tjKQgubqLOZ1t6IxmZLLMkawgn6tv5DJ7JzEbVkgk
/IWVNChaTKquLHohNOxCFpAt/D2dOtd9bIHMbbesV5UJkhkdDVI/dAP5Gc+RLeGv4m476PC90y7o
r3wgF54WQk7oNeEiQTF/LmupoUa0uQgqZoGrbTEosANcxiCSHs7dh4ROQcFJeM388QWVCxc01GXQ
/4l2XdsXezwMaKrRaExL4INHWmGIAla/UXP8HWkxuWEmqtdKwE7uUSyAC9+tram/ZJLxsVyo5125
ds73YP81e2CEvBSQf2F0dqRXgimn6MJ0951cb1ptbbVNqq1iM+nKdVA2raX4WxAgFkXaDX47mjZA
Apzrh0Ah1oubrq/LpGmGT9jt4fM6XWWB74H9z8D/exXgjgDURff0BTYvqDO0v2ZRQ/tGRPeR0ctX
qPNHJRnZBibT3B90NMa54VzeDXN6JTadx4p9dTQz9/Yw2TUH9o3/ox6NrI3hFE+yktlxu2+G6DZi
/nw7OvSpX/9oL62EZAgtG+APdtrL85WWSUYOghSAfKPgcXk8oBuVp6lS//jDNlxBcVxcDBCcnSn9
m8V0tpjKYrdtIVDt8dbpgtR0KhyGom0Rhdv64fUn22+o8ze4c23/d7Gzq1tE2TwQAyD5UnfJ1043
4cmsKz3+F6vshSDmIsiIzqcJA12joJ53oC34M4eQ6/jUpCZ59/oqFzcOOBAMpnFF4Pw/37jEjfBc
BVy+hMKheKod+wgYnD2scOm98jwvulz70dt1MQHpQe35YgoFlYskbMcIFFWAU9ELjfqvigxZgfvD
3o1TExSqhpI2BGn1MZrm9C1ypL8Frf/+Db9hHIA0oV16lgy4UQmeasDyIRXJb5ewC3I/UPQGYtdr
GTBvu/UMcVcuzfN8AIsi8QLPA7h1hPRztrShLWl83iKY0dGCYeJ8mZtFDB/FvKpHD9XslZd6aUFk
z/tcET1TKDI8f6lgs9S8g+IThs81aE4K5FFsd1imG/Vug/aqD+mFQ4TVgJ6CBiiyrHMthpn1Y2tJ
BvKgCeQpGcV825CVHhIk7Ff28uJSuKHQ+EFogRvn80cb6rnPBpemZR26oQyi0c8VOtEHRcDl++tP
A63QXcR7Z5MBofl8Kb1QFAD9jKdqlbtpRvZ9BAfgKdCogV5f6cKVAOoyVG6gJAV7lPP8xrTeHMAP
BnIBU0+f1jmcPmMUzIusiYcPqGDp3VBvrPCZq9HuduzK8hfiGVym8VViUgINunMsVTgzzocAACe1
1u2HqFv1nUu7a0ncpVUwXkfbA7crunBnkaaBV1GyLIhnmQB7WREv+yfssvHKRXDp6AN9hu8NrN0d
UPT8pY10oPEE6ZXSTE68N5Nobjhr54Jom54CTOyKv391AH7uwwmwpiHT8Xw9C8PRZIsxb+31bI8i
peNPFY/hWyjAh00OrHN3oHM6PNTUqs9Dotk1G5YXFd4eXXZtzJ3Rio/vRYeZQ3AO/d2sBMHeZwcX
T3VRK9t/B5rc/zg143BoA+Z0aUZKFhjcaFPB/DB7jymugEB2xpNPPGPzlUN16UNNUFHDSGAvg17I
INSY65lhyyD1ukUHUGbWPI3q+EZhEHjlQ72QLOLTARQWjnG7cenZOyfMT1vIT2TlpqAsgCg3Zk9r
Y9Mgj1ls34ytjiqr4uX766/+4s4D5QRo8z7xB5Dj+btHjI1SDUZ12cuGf2xV2JwgVjU+qobRIwoi
6fJoCXfv9NFnOfPj4SM3cG8H0H/e0NX1rfzux6K+Bp25sB/40NDLBCwIN895U6NnpLe2VlmZTgFu
GuzbadNYsFnR3xwDI3k+weX18Pp2XHjhiMtwHNn7mnvz5vluxKPqGEqitASRckOlEEGGPY5nGAsv
W/n6UhfiJXomAHVQ+Mbg/O8/5Y8k1sUAqAcC95vj3lTBdhtwB6pH0Kc7UxiUCDe0Hz4SJfpKbJCw
fH31C4EMxwzMScQx1KPngyvJtGlp1mQlMIrRaYKnO0pE11wJLJe2E6aekPLYZWRQEzx/RjLTLao7
3Kkgx38b4oF9ZDiDd7BN5Vd280LIxFRkRwfu+rdI0p6vpLhiyyCwhzMAa4VUkKqRUFYtkk3v3t6q
Pb2+f5fWAxUelzfKTDBQz+5Vnysx+ZHOAFExAmz07oPWTB09JYdi7PtrE+QXkmc4ILB/3Qd/UOdH
v+ns+fTMOrykKSvtAJItb/gMOeZEFyoMx9tVe9upUemcT7CXzHfb35xDMPehj3BsM6fpycb0J4T1
wmKh6J3Di+9vfR/+8wMBjEK7GiZ/54lGaAFHzbI+KyfLIxxnRp8mQfoceMW6en3vL50qRKr/W+ps
L3rcmloMWMr1vrhpg0RgVhfxt3EI5vjrS134TJDnI90FUxBj3vMo1LDGtg66HqUiHTuSbcCkd/Pk
lc/kwmFCfQTFSKjEQZbrXC6DAeVrRhiGQtzVw3sdtpTlCdNBNRIHqpJJ6b+vP9Z5W2gPN4A9/O6z
+UBAnBV/GLhuNaUQp6rhvPsxSNGGSur+wRv5+mVF1+8N5BRMPmy8v/KkF14dMjR0934Dc8Akev6Z
QjdOhJmL8aQQ+oRdVSjyDDP0N4QpcaUDdfEZd2ElLLgbBu6b/kd8bdYVHdOQ1eUMSZ1f4FxAVq3x
/EFBQVq1X9aYhW+SyatvJmWmw+v7e/ExYTC8s+EALjnnt+xmN1ECFRAk+G34Sa2AF61pXPd5Judr
3KFLayHu7ZgLSB4Dwvv8OWWbRCtdKCJDKsIczqjpbdt1t+kGRtPfPxWaLnsViFEyUrXnK8GPYUGd
OdbQO+PKqyJmgUi0s5C2aLqZr1euqEu1NrAOwEADXwoK3zlAz485jInTpi7dLEOWZyI2/9CwtXAA
S/3c2zqweGr6aTOqhyWLIMUw6PHKgb0QAPAbdqQFWOl7//35Mzc1I+B+DXjmAKJPEHxWH5Werg1u
LyQ7aOpjKozG3W863/NVcHF6ksoETbtZ+G2VikaCTBfvIt1BSSAdFB+8QAd/65OKMICGCc4o2hnI
OM/VFf1Qdh0nfl1uwRT/E/uOfmgd+/DXp+bZImffYdY2wzYGWGSJdA2WCT62UDbsIJRzV8LapWQW
a+20Wqi2Q+HwLLx0WqCZFdm6jCG4e9uxJZtym5j+Yxh227fAo/x29ZbuqFzUfmJhuxRA1o3NrU4n
KXLjAwM/z6u8doj2RzzrtSFRQOcETWBAwc9nG55rIku2oC5tE7RHtG+XA0zzZF6rWuW9uqaicuk0
7fphqFH3Af151ZKuwRzDXgDLhaypu3wCy8jmI8C7041RdfALMjl1fQ/khL6Wp1wIRsDtIXHH94Ku
zYsh8kCWDAQNr0xrAjwSZO/fc9Ur+Gd1K7mSgl1aax+PQzp8h5ucd/08L+mdi8Ci9/pAFrpTPlrB
XFUuEPzm9TN86QX+udRZFAjAp0+ldl7ZDCIq+yWzB8iQzofMs6YYUKRdWe/yoyGW4+rYs72zvDnI
VO1UvHpQwFEYkNcB+Rny5bMILP30+pNd/GT2NjrEdHHtv4CWz0nDTBDija2ZXL9tEYRA88ifvlkF
SeIlpOH7vWyHlm/f5FSw5AYyJyRXPkCxGl0k9CCJKl//TZd2e8e5og8XgZl6biYe1cbrE8/3Sp1k
YG2BbDg/Kggp5AMkHW7A1LV/69W+B8Jkh/Kg2kS9f47vWPtRef4qvXIynUEmncBly85jBROsN1sW
i/8iJKLbAeEhNHDRTTp7vdzWGCYELfY8HcSpFRY2MiloL3z3w359Ly+dpIRCxR48FwBBz2edSMm7
zrWIiOCJ1x/7Vn4BbiU7BAn7b84soJfgRGACh3zrLPYGWbsJThev3JYw+bLOzdNEJldyHl7jK+9/
0nk4BagCGHqAgQA53Z/5j8xuTZpuXDOcj24JdTl2ROe1t1zbuUunEG1gMJKwcekL3XiUmBu6PPgG
CV2nY6qd+wxUYJ17vekOrANH+vU3dfGp0A8G8wJY4eS8Ivf8xK5uF2K0nfTLJWnVk11b4NBfX+bl
gUAhAxABkEzgcL3oq/gbtAgHqBhVcUPl534CbrgYga5+6ppt1FeypwuLIWsC/wmXEf5xfiYWEy6w
4ZSs2gKxFZHJsqMP47piTkJ3Jd3fk8/nhwKqZLBeACZjl3Q/x4iMUBgA8YLgm3JR8h2kNXYcRufr
HD6S9qYBfPcUqNjG+RaTbMnraHVXvuqXLxC/YOfMgLrym8z2/FjC6SRsnMq8Mlhcf7cYEdy2A8Ty
X39/L4/lvsrOqt3p7C+o7NFsVt1OPQPkhkFzyuPiH4iG9m3VqNH74AUDD8vXV7z4EpGXQud4h4Kc
N6rqdYQlU2cY2lBTdtNuvIb8gyJVg/nGX1/peLg/ltof/o8v267MyYxMrJpk15cmHsz9WKNsChmt
373+VBffFoVUPQ5NiBz4rIkAa4EwbRvLKr2kMKIOtH7vs+yaju6lvcNUaY/1e1PknM5kFckG2kDI
VfIpOzbx+IMJNh84PE3+/ruGjPg+Yt1z3xeAi6mOtihaagaaJmc3NKj9d8PIhcx9jhbu63t36akA
8N+ZuLg1cYc9f01Bylt/MZ5XKurbsgGW7qRXvVQUgL6/HpVBTGUvOvGOoABwLvhIRDQ2q2eavRUi
ThuL2GkKFKym4uUaVubSicCFDCzv7wbFufGLTx0LpA2bCkxUUwHSEOwCdurw+t5dXAVt7b3PDzD2
OftUpoanSTM1VZ1RA/c4px66Kd2urHIhSuzAUXSX0V7euaHP39C8ZI2bzMirDd/UvYGRziHyXFIp
IfojcEj07V8/FagfaGJh9gf2xTk0t63hpFs3tMER6OgpHFr7vrHDtUj0sqWzs5HgYgHy3A7dOmu6
WkDzx2HJONyVR1bYKZqLtPV0yRe/qRwjwyFsGa+6NGBXaIkX9vPZymfRgnVCsblJeEUnKQEsGOa3
g9b2RvNIsTwdF3NlwQvHBPLJ4FvgPsMs+ty0w7pQhyFDWBdaRwXeZ3YDQcdrXkcXWiy70t7u2QEl
Opz7s3PSyl1qAhLbldclCrphHYTlk6muJMJJQVsvvJmHgR2hV8XvpoyA3RJ2rnr97FyIJiB9o/hI
IK26+5o+P6vZf7zxGCS3Bj8rqD9Opdd53ROEmrMvf78UymsEY1zQwDKcvcZeY/4GXkAL0QQx3YyL
x/MtGLdCT2l65Z6+cFZR6O/NTrBLMTrc//0fVxnIfKGQTQ+HDDiQ3Ca4O5/gONIdDa7TR+XvvYdZ
9hzbLeTf6jbi6bA2kEH4C45H528V+rhJwGLRVR7zaBVti8whIB8UkcItHo7umhDopTf453p7Q+KP
Z1WsFmtMsB6IwroYUzoUmTfpWygWXAMUvext7MrOOwYFkEbkc+HzpVInjN9HWVuFW+N/WwQm/Avp
2yfFSTLkPVqBX1HeieN/cW5QIWIuiNDzgjxr8dHHLeQ2KhUDM4n/rj8BLRLcZso2f136x8jO412n
CCNn1FHPH9DXezWiMrw7x11Zs5Z/Cr1JHScoLF9Z6tJeIvkB2xrdcYC09hj0x2uTk+gnjXFjBUuH
AQxZJQ/Mh/dJs87kcXOdPFKQFK7kXRciKQAG/7/ofpb+WDQxceTB+wPfReKPt9SwoBh5L2+ltfw2
nc014RvcQPuWnZUG+A5w5yJxxs6eKxbq2WnW1QvEi2EkMEc5IlHAcjfCRCbXTSAg11L7dVPU0bLq
Ak2GTJWWKUlKb2nDksEDY8kjsy00V62n3gdoT9R5SyMlc+ccuRGepaoYwE4Z8wR43n8nj4LtOayE
fV8TII2LJFsykWuZKRj+ZhAlz0eSGLiRwdjKFSuHPxFEWxqOdXizuBNwjcOI02air3PfKXGzzHXq
ytDYyBR2xH+JhTqozDUCoKXcTWN38uF3pAsxsvALh3DnVBrTrG/ALGXt0TLrfY3XODsNlHU6DxbO
0yPDU1eh5cDNG7nYsEBy2uiKZKaB1QOMt8rRazUoEnoKMEHEFt74WjKRg+8MWSSXgTmda2iHPGje
kH9b6K5NxQB1yF+JgznuTSekeawJc6QkZI0+JKJt/RsPIzWMfWbE/XyVqGCO9Zr272cWQP9oSXx+
t6U8IAcSevoHxqzdXg6Y/ta2JiF3o0p5k7uQzq6oiTffdGOkgjfpSv37jvouumuWjX1COAif5o27
b4Pg/T/QqZy+YZg2YrzG++kr84JO3La+I7wchkb/DDzMEwqf98Pd2tf1DHU4xBcd+OsjQFXTeLRW
NW9b1Xksj7TIvo+AZfglMZz2xRzOQpWzgjpl7oMK2eSbmLwfykMelM+1nta7DDzGsfAgMPDWRJgo
nrat7l1hehsl1RIlA+p+2GdBt5gsGPZrCAWkOWjz5lPQ6PpNsHaGl9NIzJe28ZYd8dIlrEiXuX9Q
CE6/wjYL15yPwAWeZoA6vvvWNV2h5BJFD6GFp2MOOUYodMVpN9gy4FJ8nqeslsWabfPtpJkZSxAQ
5c0cDZTAU6QGK2fc7PCxnxlUNLSqF1PURmH3Wa9gRIJxCflF2NBjUgji0JRTy5bPFLbr9a3AYj+A
nI1EASFojBdxQdZxjnnb+t1By+GuGxT9CS0NAF66rN7GSogWmUUHiYSuihIr3+os8pJc+9nk54ya
5qBR3CZ5W8f2X963wG0vUXrkyWa9Q6js+nkK+40Xnhyoxp7UfjFKOKUccFZrg21lfC2Ssc8YRG49
rg+smZepdEIE/LD68yChLRh2ooCeiVyfNt5utOodowLaHpLeT72zaU48z//GnD+gqw5QzY2Lwk7m
4dh1P6AiDCDmKoR310Qz+w5a9/o+NiESKdIua1B0wcIe2mCbZAG6Dic//IRnydu1g9TPiMp7Lkmi
DHh7ZFxUsdVb1A6wYJZjc1iBw2rwNnDPFgObMfiylsIeEuOx7B8yegF5qsMlgt63NsAG5CZxrr+Z
w2CEWI+nVWNy4FPjb8KaJDmMCe3lvxgUAtAzgdXqV6MMs0cbtNYfIOPd1KTAj6jlLT6Tqct5Yhr3
hnUBFJIxC3P3ydR5BFqKEsAC501T+yX2CMYqSzAMrpgSL7kBiX6acxv4WhcJPij9YV5ItB7lxGyX
O2+Lf8HNiz1Afoc2EVQcg/Ut66CAUCin8Y2lo1uYypNedN8ywMinHMKRtn00ULxOp1yqpAnedSnu
/2KjLf842sDL8oTwuYOBTzDbHD1WH+IFo+cAi9CLkWXD+ijK07VZ+TGLZvs5jllN86RjaXhaNi+T
eadc0hzEypfgsG2g0h5WCNuG9ytI++LXvAWsfh9NzaDfyVqS9xtAaVBwzoiRb+I2DPmDSTtnf/Ze
HQx3YDNmzZvEX/rwC9RrwvQhnccuKJFWe+/GsRl7BARGKOAcOuqLiC5hVJC1a/lRA3P3K+sTex+7
zpmTChBjDskIsbhTlkgljorbRkGXQsmtGGhL8RK5p6M8oM4co6Z27QG+oaCbijqxv5qA+9GDo0L8
u8CueQOolhpVdPVgw4dWbP3H0VtMfUsZiE3lSHn6LrF+ICp00MR0gM2Q/JfaZKAYuzbrR8/YuS8s
cx6/bwxf6CHD74nKzWbwlCFrMLJbn9Zzmi+98vip9wh0deHKgWC5Ma3vIsJj9m01s2zLaYi3rSR9
P465b3QXvtOKD81bHEDVFdREvacK4eO4vUm6mUJdlicAl/ZrH2ZHOnZU5e1EIgOSEkuSd5hmeL4q
qLYCZo6Ge0s5Q/INiiO6m1Z96PEw6mHUDDgYn9vOiAKkVRflfLL0DjXSLE7ZvCXZgftiRdj0Fgtu
joe7IznAj2BcnkAzxefIt3jCkQvXOq2kjaOPfeK76R5CoxB5zsOo9T9Tpra2HAiFKHw+CeHme1Z7
RMrCU1uyLZAoyPSGXCRtcHc+zMkoPOAMYbSZMQjwNEv2bxD1jf/Y94E/fw5qjzVV22/gYS3oNcbR
gcK4Mj1Mmrp+R6bQqYIaG4ix2kAOKjk4Eazqi88g6uXlDeaQ3cHT3gwZj4HAaPZo2rYbcwKwXfsL
vgXQO8OtvLnvCl456ohOtDMfqOdPa6FH1SA4QiYsKF0ySEDkmq3DfRetNsOXH8jo0KY2UZjTT9OY
SwxjXZ5syeh/zXjaynzXqIigJrqMGcp2UMsKBLHB5RBcXMZigf6xLhb4SySFH3YIBMaH5QZ8x+Ds
eA8MLGj561w3j3amYq0aW6/NQ7iM8m7y+r4t+aT6+yDrPHES0PL0i8D17Pvc4lVC2iXtegDrMA0t
Wq5CXpneWPhoeHW8lo0V2XJrCGJdvoXMbcXSL/rLChrz4zysGeBSU7LUhR249fMaAOabhe05je64
QYybQ/PZzk1mIR9OWZS3i1kfh9nE3hEknZAVKyLrp8xN8GOAjn7/CJVTRF6B4WhTBogIXR5bEvK3
3De+j/APY+e8Y4ZncFUPbKwQykxIiomEmzgYeF52pfHcEB7WurcwQYZuSF9G0bo+6mWYoiJAKs1z
2dCFQNzU9HOBepOGOUzUZ/aGASfb/NSiNUtfyLnuAFhDRj4UcZ8i/Q1a6Gnl+C7S9tDLJV7vYbag
yY0mTRSe+gEW6KdYB2Y8Mq82+O2YK4kVUtmTyOgHNa5UdUh/rK4zINRUwnLSxkP2oIjszcPYNsTi
t43gteRhsq0kzVeSeOoLklM1fk7UKOvHWmQModBH1u5gbxZ3drybXbihjA0XY05BTcUbhrkNKxPV
NeaG1KlmU4m/eRzu2EzEqHoHPZczZKSGinowPMrbNkVmhhghSM6mAN1zEIE1z9dMQL1nmW0qTxFa
tF4Jrd3IvYNRIvkY4E/bjhsGMyxfvHCaoBbViPEQ+mv6TdJtrPPAALpxUppBk9hEC7ySowwZ5J0j
mf6QbChxKpK4BBDagUHpuI21mR5H03t+vtDkN1TPQHs+QZho8raPNQKSB5XOh4U3HmSIcMPMZTDV
/Ee8JOmK76WNv4aujlXhkow9aaQmYYkRDDl51IcCydpnfVSgmGkMVMYD2J+anuh7nL/aQysH9JU8
Q3PiUUeZXI6Dxr8b0oZ0ZQfA1L/QQoc91YhG6TtO3PKPcaJ9o/oIJSLvQJq778aeIA1RNYtzmTmr
To2vGZCkEpSUsG7quaRBFzUVlEhIX2XjHHyMuyaZckNWjLPBDhseIc2tXeH1ZMoKoBfDt2oBvDEH
zDozRxRc6ue2GXGX2TQdT4vo3RcPs8yHds1agk8OADYkEQH+Dzpnqz7xLjnoLvIeBzJYBOImSm8s
rMZ+djBrG55SZ8NHHMxoQs3AvPcYdiQNMr2+u8W8o/5IhCd03qGQeFd3NUNezyf5AY9FmrukGRiW
4an/uHhrFhSDF5iHjC5+iLxXb/UdlQv5rH0ks3iUejWndqUyKnUUg6CLWm37DIVsfPFRZldyRDUw
1TcqVX2SLwLvp0xlPT22q5qSvLMtA11SzthtH1fene9C/8dAWIfrFhpM3+HBEf70JIMQ1Gqy9mEx
Chdcamef5/2M8FPhUyBfWrijD5UCKw5WtyaO+4JnEiKvK2/tER+d2fKA8eAmnUImi9ClDCInUa+L
bPHnsIiIsUnVRXNwLznOKKQ241rkre43UUxzUg+nzBEygGQItcwqDlvvFmWFxw5UTvRHYz0M+bZ5
EhzV89Z3uGFG3CFbNGT6DRIymEezQcfBQeMGALkODYhfZpULnIVmiB8cu7irv5vNtigZbBvFFcB6
lOYyxJwyQlXLAPNtwinPVo+u7yOdBkg7QbC9G0ONPxsjb7+H3uEw0AI6pf1xs7WDLTAXUfvOzoH/
A55L1BZMJd1wEDE80nA7j6zF98upxr1Agx9dkvWslHGAXL+r6RCgfI8xSpGDzJbC0D7syxa+mV0e
ADnv8mYZZlL0EiCjPNHweMipc0CneQMBBldp+m1u7LRUuLaZxsXcqyAPMl+Ro4RBc1cNi2rnysYJ
OM9cmqzwhrle8YKhsXJqWirbPJgmmxaUsGZ6s9T9+EZAE8Pk4Mdn6UONOvc09yL6jIlsbXPptNRQ
UM+i920DaFMVe3wrm36/GyIbwqbM9ydk92EL4HGx2MS+o0SD72FpQ9rbQaG5mIP1RT7AhUmvJz22
2ecNaeR9O7HgK0Sfh/5+41AcwZ26qbFwQx89hQNcUd+2Ax2/tcTrh8OG5PbXsuEyLnr8xH8l0LSI
JDCcf3AC3aYcyaLhpzWUFvsZeVzmQDSFBnsbx0gg4ml7iFmy4ZRygrRl2OhXDAFmdtvrAd5N1KVk
LoC0j9EtI7FIIOiwaJxV+HviHqO6z97Ywa0JOjjosDxCt62zOcCG+ilkot4Ozl/kL9EtMKxO4yVD
SrXUMdpAAWm+79UJbjiEbXdA6Tv/xG0QcCgdDRzaMr3FrtB04YdYLTAPXVa3lYJJL7sjpgkfAX8K
3g9j5jeFP6/2Bi3NBhVUkrRPA4nXOR9D6JfkFIKRJE/jXn8MasK/h9FEfpnFZGhO16M8LgbiIwXK
N5TlBJVwjO8wU7ddus06N0MKKS0ux75GUA/WX7gAUll0k3VfI+l7PV6AZej6mi59FLuoFIapjfgh
iTPuSESmFRogGxR9KaPhu3qTYZAvyxaJ3JMQfD1GPRKCHHs8fRv9drB5O1O7IL1N5YckleY+BmRQ
5gOOw+Mk2/4zhwbLL97E9QnprOcgTSdaJCCa3nRuU1/cDKgowGgZGgZDpESdM7idoXWbGE8ga+yC
W8N7zo+RCBnaadNWIwUQwQL9jIwh1rVucvyGwp10LJTmqqmk8VEV+EKGb4xIVqj8N3ae8OAkOGEz
BgbN/oiMFf6M+T0sbGJcsyJSXclWJ3H0s2ZakAuY8TuaL4mPhIQt79qWhQO8BCBLkLeO+j9j9LZZ
3oxtnwKz3OvvAphwmo/T9D/sncly3Fi2ZX8lLeaIh+6iKXuRA8DhDXtKVDuBkRKFHhd99/W1oIjI
lDv55KU0q0GZ1SgVSUpwBy5uc87ea3N+nZrJuWmaRgKRK1LtraGo2mc3j0fNn4hK+NLlrrxPGfWL
L2p9uHDmqLJ9pWMbcrB6UISUI4W8IJjGdXwl7cxtPHPG9SBE2aOXac5kBXYVjgq7tLGYmaGq5KOg
QfShdrXsY5uqlCFadY7Etgur8akdYvnGTUl69lrXavWNqIT1KYwnkpBrCk8LlWVDfUrMzLgaaYSP
vhorZGMs9hB9dUbJprDnHMVkoAv1k2XEFTWtaIjYP411e2XBbVE4tGfLlY5RJvYHd6Ezq7vSetDa
1Dzo2ZB9LAU0jiBuhfXMnmvmbVRq621Lgni1idU5+0DVNn2iAt0qW4anOIyh3SV+QaQyWjPyZmMk
mT19XpJK5dOsodHyMm706IXUG8WWGAEDa1CtVNE+qqTGHiosOMhV7TTsilAvEng9wtzXdhKpXp7J
mQKJ0yvxJgubdd4mQe9Wc52SoAni0r9Ocd0+D4jDW690HGjvRtckKOMBFbzBx2Ln/tzW9Re1Ze4N
GFfieWZyfo9STL7nS+iUIhLBPiJUJNNontdV49tJpozBYmhkRkg7LTpezVZ1qEigFYUk5A7KZnKt
el0QnepQDSNzwdgbya2rRFCsLLsbN9kAM8ofzISlaORY9Kx1bKUwdpTiUPQFaX8cdsz3XUrr7kZk
HA99lu3O5v3oCtipXZxPYNtgUx3UJJn0O1db8nndFeoVr1/lzLT+HCZNo48TZ99Q4uWQJy0zvjAo
OeZBF6f5RWVMw7AtVKVzPa1QxeT3sAQ13wGJnQXVZFqDp7eW/Uj/paEoQqAxO08+FABZ6so7N9VG
w4/CZcJIn8XZZU4uinJtpJz5N4PhKpXndAZVHDcSZr2z0yRMwM4OgkJ4m9Zvx0HNkk0vzanzusLt
41sK9tHnTgfUiYo26+66QmidZy2ldTsmvRjf2MqYftWcNky2cUtV24tY68Hfa9JsfGjB2q5r+zQP
6nko3jadzSm1n2z28SEbjoYGneVeS4CX4MO6brxJDYvUyYRmLHueXNAxzRSDoGIKcyZCCy1Z3ujl
qMR7t03TT2yCOPwpYWVDDnUpyODpKNq3kpEZkag22f0mrVJ5iEpDfkocM3zXz9NorRVkWV12dCEc
f0w50fhL24oLu8yqgZcDV2TglgSieRMbtGI3FcKZDpKC3SdyEcz7SLGzxK9Z7V2+biXyjTpqWk+G
dNhfR8Zkg72gBqN5mI0ptJWOUD5NHC9u40V0D/UwZ3cyq9hclY50HniheDqVE2aXktez9qJYc9IL
m8JV46uuoiQHEvAMJDpdVa6nC2vgN5Xhso3oscxajluz7UxOhiZHiXRgLzcLzpab0Bls0ycbsEp9
N0/FzowGnWiHMuNWFrYl75k+yjtZ5lPKsoCGetOEQgsMUZcGRa1Bu2YTN/AqoakWzlVTUTC9aji5
QQOC6LEX4zTci1GbP/dl3yUXbtcyD0Z9q+/bwoptf1yh574MhfOs1EK7jZhreIWrqMuC3J7cd/js
NYqySWl/msMascHodg7jK+ztt1nblCn8aQuRflk0le0lLnZ1zyFHJd4lo95rW9WhKsD7VUcIL8q8
CCnuCUpDRmP37bqZdXa5pJa3mdJae+hNM38not68IYRuJk+jAZrpy2iaySanSugRl5BWcMAUF7CG
G8cfm64P2z2SmAgevpt/mRN0kR6FJY5FyAnVYus0Ya4GVumK27LreTfiibeKpd6cqHKy41Q3gxVX
9zatsG+mXg+pR32GnUkUUXT1nKjoXT9fIvGUm136RHwNaocFn/w+Irkpu5Jlz3lTZw3gAGPZ0wV1
OBibTWS3yX1prBp3UTby18Umq80c04JNSQp3yHELsdM1WcQ14VK4e8orzpDyoTaK5Iyg8NXuKMoL
lJg2DpBTKbsZk/+RhXEeQPa8pnSHGqiPdwi3rF0I1NiXrnNOgfRabxR1C0bcVWyCDvT4i6VJL/PC
HpOgx7qYrF0Vqk4kOEf+wHp30JezwTivde7hZazua6CQgGqOr0iXMlJoHFEQK9s+GBpy3hXX7q66
Xnz99RY61BYTRcua7WqfaHeUlBZDGqpJAGJb7FPybf1kMnqaNEq7+w8uBawF4RNSzBfQFr0POaKy
NQxylu9bQYfqIFQx7+fBOOcXfinTQXQKhwYh1wo9sE6eWM+b2XaLnQYQLMo7WDnyyuzo5f78C70c
F9w1AysA9A1zNWkfPyVY9EPYr7BFylMbwOH91nJ4MSOpPtVzYpy52kslLS5TApbRLbIHIe/3+Gqt
tpRuUoFussuYPsOSO9sqUm5Fz5HWjodxz0qa0wPswp1hTudcXy9fO95tnDukia1A1lMLT9yPRa9N
UCSzkIZh7g7zBfH08q3pUuoMrZqTmXSb+5/f4JevAdl1Ojp5gEYk5Jy6a50stc3ScdsA3eTgZ1nb
UrrNFFZ9/Ae/fCnAcSgnuR4ssNMgnil040FxhyIAoNoPHFMjYoejtqT5pFt2egZB9VKF5K6GIxVV
Ob0zNB4nz3Lt5FtNRg5faNQXI6yKDecpztI2jdfCKd8UoWEccLef+ZavXZcXbw0LB5jJ4fv4umUD
95Xjdh4YaWFfD2qe3o7WYm3oGL2NC73blanOF54Zyr9+ex0sirpLGA8OsJMLJ2qzrOG8eRA1zXjQ
hmw56Hbfp0CbcorrP7/Yq9/SQY1tE4aJhvhEB0uxt7b6dsqDluUXi1OvtZR+CnWb9fMtrcT6oXTp
2NK0OgfMeGXAYgRfBdmo6lmjTp6rOQ06nh2FbbdQ0ZAVg7Gr2VgfykYtzgyhVy8FyQ2IHPMXr8jx
o+xSwSyatOsddQzsc3AmhdJEt2ZdlWdew9fuJ0QCClos65iTT2eeOmUnqMgcBSdcVZCj7a5SBglJ
WNfeD0al72Zd9BsYcsOZ8fpyhkVivM6wXBjZ7GkgeKjWTQ0fnPHam5Rz3FjdVmqrkVIZi4c0aqd3
Px85rwgvuaBJGoSzMjuhmR3f1TbvQBmQ6UEiZznfGGE7+VlbczxqiecKtYw+HdXKQ5G34yZWBnfb
F+k5UvN3h9yxMIoPgeBylcGvKLeT1Yv9cwc1IC7QjIfN5cK2823vdtnXZKnsLgDSTnUqjkBue8MS
c6SlIldHGwHS7wJOCx3gn9+U1x4CkF2ePhVK8NEn92SZSyeLBrUIcsrde4yycmujzNjmSAI3rVWe
w968XLxZubH2myyuFL5OH3qMBKrOI7cM3HxwvT6uxktEDuqZ9+eVBW21ogIlYDElYnH91j8I3mTR
LYYzFUWgtg27/sLOn+VSNw8itLCfLuTXNUo9vf35rXzlpcUSqUIfXC0B2OKOL0o3emTf4xTBEtej
L53J2JuuDLdtLMszKsJXh/L3acjlRjKKTr6gQvDZgmy+DMw4el/1ctgZw9D6CHnKK0I3wr0OIXEL
4LJ9L42l8fNcl+fooa89yh8/w8lIjnQlMsbO5ftOEIMooOTlVazk+q9PUAwTDgOr3R5yyqk40yb6
eKYHEnAty6Pw10eeCOmFd8tgPiHGoCSQZkP8iUXxHC/5tbeDO7wy+0h4hjp7/EixQi7MF2kZlLnZ
XyV2jXByjhvEg1X1uVMQkP18CL16PeA7FmJpoCr6Oln/MG6TCke+kjcgZ9V8DmjRj75QMms7CMQ4
/crg/fn1XnGicp4TrKKsNDZT4/qMf7ggvsxInUVeBmGRV/Ehm7mSL3URXs2jld40k9G9aVvkOSVB
NqjFR1RjRqYslqebgxNEshAXRZ/pH37+uV4dWvDMAHnqPPJT8F0P1jIJIUsGU2tnn5UeI7kC1/nM
VuLVu02aNpJtVj7q8MdfPu6njqqvzrZwoe6fuIq8zbQRZRqV3Wti2s+ReV6ZlYh1AY8B2onO8KkS
PrbqWgymXQSkn7oHve+7LbImQbuMTZsaduJ+sRs5/Oq3ZCeK6YUhLIAm66dw0qXONJNyVRm0ZRU+
2yLN3mOFmm8qbVoOs4kN98yS8nJy+n5FnNREH7GzP/WKxgUIgGSOZWCLLoW6K8wHM3fpmTmL7ScI
u/0yZ3jPc0e/TrORUBbIXn8+gl5sa9bPACPV4vjLweZUZ901g5mms8LAVm0LgNXiXGTm6m8baLSX
eaRvHbVy/LTO+18FyXFl3DjccugOfICTUYV+xujCtAVETrz2vu/qKECI2nrVPBIENZjneOAvRvF6
PWxa5M8zT73Y1bCEztG8FJKgGz19dGKryjc2RdSnBcJq7etLcy5C48U45oqr4XjNQ0G2fYpWmAoX
9Q8VGuxUA+FzttXeDjHi1ITMnUukjfYN+kn7zJTwYnVdL4r23YbGxEH5NHg76YfSAQEng75ySs91
KdNIJEts9PN49/Ox89r3W9dvrrLqFV8S1hXdRB5RBomt5rUnlKIu9sDCNMczFrXbUSvMPpfc3DPX
/f5iHO0N+Y5AhCl/8aICCzoZOnJASIocuAoU3GJvOmrW9MFcor/zdDRAo0GofU9/Lw3qKnI+UFAo
KfYPYXQVo79GixBR9Iw5k76NYy10vFxH6fQfzCb4o9adIoUeKgbHcyY1P2OIrVAGTiXLvUIDLaBw
QNK9S7snXubh9ufP4rXRTQ+VYhn7uXUZPr5e5NZdYY51FVRjPftizuPtpMTmJaS6DOJVes4N+33w
nj4DVsPV64ajh/85vmBlFUigiq4KwtGk1ayGyx2bi2i6DEmrurVna+mCZo6NT52i2zepWhZ3lj40
oVc0i3lftVStfv2Ww9ZcIWurG5PwvONPNHRVPbRlWAXE3RaB28pqX5RVHIDj0rZ2Q7b6z2/5K2+a
Bt/DhYFB6LxxSkqgTWGUkTpyy1Mj2fdN9yRmKwocODnbn1/pxTLPfg43PMcgcG7U8k62dosZxmak
I5NI2S23nqUmxjN8vHNYw5drwTp+YG/xSNf6xMmYjUZCWgj6qoOsrNQtCl9w0oahXDhLDmhRIMys
Q9s4cGQ4x6R6edpb67ycrplJ8IQB+zx+dkSdu9IejTowkCBxvM0QY9p2vOmgWA1B1ZvWoZNjH+gx
+xyzc6vbuO7bjxyRziXsvnyqJCEaVKTwRfMmnVK1s5HyvYoQEyyAE+6VaZy+uVTb78ZO1P2ZEfvq
tdhXcsimyQ/X8fhbIzZyKGBwLadWOy+fDDC7Wrp40zxnwc+H0GuXwknpkhqu4TQ6paqVvajk4og6
UOfW3DDE8oMeFu8yrU7PzM4vB+v6FsI6gB4MpvJ0JkIeYeBtcXmUU7a0Ho1gLCFxG1XRmbv3ohbM
mIEir3H7iP5iPTi+e1jE6tHsU2Kjmvl921kPCuXLzTKkbSAsgqYXg46TvYoOa6XOzrySr91PviKl
iRXyw4J7fPFWqsYcL3zLUcndbYMq44AKOdlnzVKdudTLZfZ7BCAR5bz/7CVOvidlQ61CFtsEdiq6
bV6p1t3MzilQ7bBCUMsZSSCvcZszPaZX30kbrczf1z2p4+lWHasZeaoIyJkTxnqIDkXhaFu9rNpt
SfTkBrxhcyhS12WF6Zq3i9k4jyUB1edm9lduNgc9KjjsCamGnJbAFzMCM5yVDXkfveVjPFMv7KKK
N3XjnmtzvTJ6GbIMX0jNFo/25GYXxCHEHNCbYEZItaHL111K+tqff/ltXJkLq1uUC1F4OR49kEc1
1se6CQjoKnfVMMcBMXW6N5XadGaVerkxwFHMiYbTGy0gptjjS0nV1SKn1nlL6rwJnJxAzqg1yueJ
l8pzJrg4Z17LVy9I3rPKd6BNc8qKiZ1JQwhqNwhLgDiOWKg3eSa+IiPEZCiy/Mzb8drYYPKEJQY0
BlvTydpI9DJN/0K2kBEiw09KoVL1yFV/5qaeeSNeGxuCzFZahawOkH+PbyV2KXvKXfIxGu72vTYS
97VxLfgCZx7Za9dhV825AVaLBUHs+DqEwVVxlkWAdzvHCdywu8HveS4k7bX79j0Sk9fKpkN4cpGe
A60ShWMTjLELJBZ9wDay+2UjSt7zn4/2VyYwcrvWlAq2Fnyxk4mk1UQ3NFNF9JtprBm/APbCpEXc
OiTTNbR5y++T4ZeBkAx7GgMUGLHFcEhZv/8PFRtyteJqSMc20ApO7m4zNnvcqHfV3GpnFrxX7iTz
gOqsucnsn04ZARptwXJ0yzZwUoI+xow8uxSvsD869blTxSsjg9sID8hegQR0BI+/FEKoMmP/1AY5
8S13CE9sz+zEcGacv/IGs6xpbEyAdrriNMjTKkF9TYvJOM+zOUhjGe/LSm9IV0DvQy35P9gG0dGl
HgxLlsnwtIWsh62h5XPfBTLG5t2TB+vVJdvAtCAT9vtQ/K8v0/+KnuXdnweU9p//zX9/kdVM9yfu
Tv7zn9fJl0a28lv33+tf+9evHf+lf95Wz+Xbrnl+7q4fq9PfPPqL/Pt/XX/z2D0e/UdQdkk33/fP
zfzmuaXw+P0ifNL1N/9Pf/iP5+//ysNcPf/x2xfZl936r0WJLH/760eHr3/8xq7uh7dy/ff/+uHN
Y8Hf2z8mXfLi958f2+6P3xRb+x0SC4pGJCWWsxbkx+c/f2D+zsxKXA77RjAY39n3pWy6+I/fdPV3
kAOMDwCdJkSHdfvQyn79keb8Drho1WyQR6LxO+K3v7/30RP69xP7R9kXdzIpu/aP3463eaz5nKGR
ZNhg4Gm+vCCqLU4DHcYhNrEchpHiiUzkDrOHe5BzYtKeRth5PVECQPw0qvNuWAEFmx9u1V8f6ceP
cPyG//0RyHllrlyjdtYJ7oe5RMdaLRssEEFUymzb1AZWyJgceD0Lzxzjj1/wP69EXN7aO9W51ukR
TNTYvhB0W0GhafUG5qcA63iW2P3ylnJTAeKs4XgsneJkIYtpN0sdTVegDJmKMnpWgXVLuOteis3L
3NIcx9aJZfzGmnrxYZiknpxZto/XhPWLgqymcGTx5q89g5Plx7XL2k5T3QzmpoaZb7XWdY7AeDPl
LbJBKja+oYbKmU4q5Ree1L+rFutlaRyyK+FgQoeTj3D8JLEWAUJQGxGoZZVG+NCSGNO/mUMuoItY
uYGL3DA6oH3Gahe7NabuEHlOgnA/k7cRadnvqkUdZ2/IcnFVVlaOy3Cw6kfsdri3cxlFCY5P17gE
UdmgJU+XbPampdTZowM7wbAch4vlz3MZuR6fVOt2Df6mB9WRxbRLBHxCr0Fean5N4xZvqVMpJfp+
2prvYny+H3lY6Rs7N8wnJ6tZs2fqct0eWbeZ+1btWm+i2U0+L/YkrPtOxHnxzsymHFOVmOHMIzC2
PkViDs0bI3fj/l1m4kAB3rMMW5YWTec4AWYTq2sxfLDHmM6CRpZVdRP2uf42smwQKnNip+8W2mra
zjVz0+S1IxHPk41pLUApw/7RqlPti7EiCFQLzfOlZJ2HaoeUePAXU+0sJPeDVvmmNtjXTr+0cyBs
brtnp9i7PVgKGNpSB9OtXzAojG2ZKpXcVFWmQDLopr4ANtEhDy7kSBJoJ6sIccHi1AEeYiP12Q0U
W0hWDXzifl5GvH69uHEgWDxwCh1XhfCyuNh/F+fKHouk8Rstcb4U+SQyH252U+Dn0MzN4kLEVZOM
fj/lrHnyLV6Ufjfm1bNC2/ftkukp7ecpHV1fJ2HxW+0mJjreeZrQJ5YZHKZmeJJI6yHpptLEyOOI
GNOhM9Vfwi4s/EVptX1DHcAOQnAN93lnx1dua7kfG5BOz2OTINlGr09TwHYW42NuDPWuokG/s03F
uSyy2R4uU8U1PwHYy+/02pCENFBbuyh7HJWePRn69TS5Tugti+beDxwRmo2FKVqC2aC4H2WSc5zU
7TYIu7m2MMqo5uIPjjneTOxsat8sOJRsXLlacwSq+/cVZb77Ks9yJUjMykVuGRL47ect3D8HgGf6
vsDwlSEaTwjWuej7GCR1tZBEdTGZabhcuTCdik2lF+6bBCExgG4FX4Iv22zZtVOjDD7qUwHmJCyN
HNu2ggOb3rAl9+ZqmzWHGbNJiRqj8vQQoI/fDR3UV1emXyrAI4UPDoVGfSWGDjFRYSnGbUoDNvTn
krU1yKZW3qRm2U1+gsfmzdzP8hOmM/1LRHCH8KZaCe9nmTq3MdIry9NEFb2rexxXeC209tkmTODO
TcBi+VHepvdzouGiRD6YNxs9KdJ2i2pZvDcVtfjc6FP5zS07BVtGnQ+f28UJn7RoFc/GJLaQnzKW
WMRbbLXqvgJUGd4OeTOrHvziBJOpHfW9n2J11ai/acROquqE6xQCIe+Jhk7qzhoETkp9KLUPIXqp
zNfKHicELlP62G1S6jdqlxrZyrbWUKf0c8efa0WdNrEOfRLeDHBM3OSyMjf6qCN7HhJ3+VQrFgaL
Ie/KRxHJCQJP3Ml0S4oFrg3gF7qxlYOOKh6VYaNvEseI401IIYbI4bJ1FUwgSx7dGlWbthAlCkKe
LLAJxQ57JNYJBUpF7VdxrSDhTZIx3jLeZYgmu47xDaGd5c9hgz7bGpzpceobxd4QgV6pgYqtuvA7
qOQLpkUT+1CdkoO+mYZRjS9M8CLCr8bUKDfsxMtH1MnF3cLoxR1Sx9gajEYutxYdL83PnSH84vZV
aq6X7z/lkaI+1IogoFCyCcACK+yWyApVH3FPppUWbahaN46vlzMpay4ONXIe2lI8FBL+y76URtps
SssZ5MXYd4zMKWusdz0StNSrYEMUfmi1mXZmVTvpI1IUoXtoqRy2gc7Sm3ZOzlfECvdJp0ROkPej
EpHEhOoOe9jQMsctmWtdsgxP+qFOCxUiFdiLxpsXXRHbmomgP7NXOj48rB+GRhdQRI4N0BfREhyv
sI5kPuzLXARK3Yv7vL2XWiiQ5OTVG9M+q6147WpIADSKVOwP2aQeX22RuG+sNhUBmCblbtSLZTOO
irMdjNy8jtPu+ecbwe8ZOz/uHygJ0UEUtKaBqbJxOrle05RLw4Rmkq0b9fexAwvCi0VvTzB53KX3
RFri4x3jNOWgq8xq+U7vHCWkncprGHRYLfNNbVrVTPJna16rPU5TTyKTx6gozfK5wT087ww3ktam
zpV2RpYfJd1zyWJs/1mo+b9xFhqe0es3z//gKNT+Y9uXXx87jh//T5yKQGt9T0L8r7+PIC+ORg99
+fSPQ5s/ll/b4xPS33/3z2OSEL+jkOKMCpOMShrihL/PSfyEYgNn5hUwDa1w1SH+fUyyfkdGR2+D
T6HSlF3fh7+OSTo/YveNaAddyUo3t37lmLS+V/8emRzR1i6CwW6PQYk0+vsk8cMZRWPouzCEzY2t
4uPq4U6PMv7I1P9UMGB3rtSmbV6fqRScdmK/X9UGvUERkxML9dLj94//I7HmFOU3RlnsbpwtvdjI
L9I5KS7whN3Ma3YBLeBdWuR3kcDZwj4pucya+F1aQqVAJrb4askM/P/P+d28nvNX6dH/PJa3zWP5
hUntz5LB37//5/h1fwf2yIGdfjQmMLSV/xq/yjp+iVcjREil7EvHgHPTXwNYaJzzEbyvgj0GGFLb
fw1gU/udUyT6FdMir5pCwS8N4JOpHFrfKtEjhoLS8RqasA7wHwZwVouwCatS9ay4nrL9RCPsvZmR
b4lgu73Ksl49p7F8cUXiScELflfX84aeHgbVQqk6fOhrqlHDeTMWwASWcdRUX05gYrZCT5b7H57G
K5WE73qaf7+mfC9qCHDbAf2hznBftHJlLXCsq7i8JwsOG4blGZcxps3UgO+C7GfCexuQH0J/Bxhc
9BElBzirOTK/TUaTP42VPkg/gqb8wYXV5vz52hxVx34sdJycyvl0RFWs4BcE6jS0T3cShuwtCupG
4+FHpXc3lK01b8KltW4Fplo83/nobEoh53O7hhOBHfdlnURgrKK/wo6CpO346Sc9/oK4UaSHso4M
KwkffhflSDK9Ssa9ekikii8tsfTmtofXoF3CdHJrH3aIovlNVGOFn+s+yd8ILeuUP1fK//G2nExz
3z+dQFKAGI2XhLfjpGBiTjitR0tKD+7TpHsKrY+7xmwnTr0QsbyG0Ft7rzSKU26E1ZBUDMJDfgPx
xljKCqX93AtOd0VfZsp13CYRJHhLcc9Vh6lfHFd21p4rwmwdqdZaLqNVdjIfF05iuRz9M0guREEm
UQhzydDTyyzL1b2tNl9lni4BuQLN+zgazae6TAGImBjcbxsHZsKcRuITQDsz8bRyaO+VyTb8dM4z
3eudhhxfuoDio4FZOt5USaxhzh2E9tg37tz56Yjs2s3mLN7VEQbzzeQo3XI3zm4+3Ztuoj0tIcbd
fUWRALxl1TdldrekeomJ3pWGcZ+6xaIHRgPpouRw76S6pycxYEqvi5oJsbWmLeldbI3JtIvsskwh
5pCwsOmY3AC+DERGd2/tRlQaD2pynnCCqvmmIRCqPfS50m2HWRTlrhuqNAMXqLBasW6v4lGU/b6y
dLI5ND3alNt5KMP5sOCWCfG8dkrr5Y2YUt+yBwIRy26cHiM7tgpOO6Q5b8Com8nVnAiKDZhus4Cd
Kv/iUs309Qd1MCsvrAr9vmnBg5DRIAo/xYZ4bS622VyXCe1kT4f1QHIUQDaMuZkVjXioMhhGagP1
jiIHzuld7U4dVatFlzDnhiSddrOiqk8RB0dKVPrCL0ai6JExVw2b0TGqL6owglfZLWWcPwxt116S
FmEo3pjF6Xzbo64F3SHr/D3C4tbZuJCLvuYAMLBBN0bsk+oyYc92F/tJRZyXe3ZFYcaDyTXdWWbH
PL1QH7tUqMoU0MhiylwqZu2Qt9ZRvziw+bMt/eHw2okcc2vNaPDA9A0GpUcBXAXo6OIv/dgNwTRH
UCgWJWIM6r3qj91UIppL+/h+QbLyFVL8CNciQdq8tLDeWiqk9zQ9u+YihM7YeTht3Qmn6iBXcqCM
3W0RO5qPhr6+EwQwNl6td+UHhZll2IdGbL2t0ERMB6EMDvKxIhrv8dWTFDZMKO09rXETgc9gkIda
VNVOyTrtwsidRyCKpLpaEIUeF8Bc+pfKCpttq2bp1znFhODBV2Wqaox50gLRl3WQFGWPr9m6HKtu
+arlkLrqvmt3RqIPX4TU02u1SdUHG/c8QRQup0s8DVO378bGuOlCURwirDwfRAPFDs0kZcZEo2gz
mbGPEVRuaa/x/edJn3nwThREbVxD6VIkIUAZEFayaUzGrll12pZIyDD2Wgo1m3JstS9L5FCm7JJQ
/6CVMa42LStxwsshbfaNED2sQtaJLQqFZ2BR6YOSmu439BRi9jv+PoCkNi8eZMUZzUNKkFxozaT4
MymaG7M0ALssbfUW2sqce1B/0g/kh2Tw0JwhQlGgA77TeNw6os8s4mwfYR8GKs78tYzzcmHPvXhr
Lql4SqYZhMekU4Ora4r+fWkfarJer6S0LIC1qpCXldCZVXDK4IaWXZZ2WyvFp73Ne7PazrWmPEvH
ba5r4lKDXquqCbdeGF8gX4shLyJy+CZbIJ2whjIi8VZji5eNSnY3NZEDRQ4a1qZNmuWNCroQFJlj
XmZRC1wsbZX4eu6U3r0EKEgFZsg10GvdZPmtrjYo8pKWEHaVlUtVl9vMVcBNVXj2P5LVzmANISNd
w/WHEtXX0Z1TasmOlDw184CYtcEgOv0+i5Zus+LW93brYE3vpXhfu5VM/GTG3O3FUlm2bqMPmpfo
Ok20OnX2aRzZmd+PJslifT3v1DoX3ZWMcvNglLRK6OxRRC0BD/txXvZvWfnzJ2p5xnWqNdAUiikM
7zttwd5uuA7IzHrR6zcF3udmryx9fz8bEEsA04bWpRhcJ7scujIOhnla7pQSazypbcniOSowWdi9
cA/7dvlsRC2V0FLCllxce119kMw791kvC+W+YKRXh2R0F3fPgkwC4sCrUFBlwRReM2J5tzPzprX1
zHdHawwGXR03qRUrvp6l/UZpRXsx5eJucMYDFrUHGTr6VTbM85bExZ2e6bva1ij1Lm+AST63WvVG
k25gZfrTHEW3zTJuzQXaHSH1B9G09a1pNBq8jNbpAVCAYhKx9javrOtOU5NtmwyemKBuT0XNnzKI
srVdGtALRi3QeJvfhaM7bWtdWFtYO+l+oPu8QXVmHFjp7I0SJelzWGlxYCpRvWMMArayxu5pMOvp
cuASNquPtILG4T5iSa3fy7QJ1U2nKnu02lO7pRxl5Z4wujK5aAS1TL/JyfzuU+yFVK4ooTe0enLP
zPrHtF62cGbU5Noqsn7caApWMjsZmxxrIL2s6FEREwVHJ3SUt1USRVvm5zg6JOkqkM6NIhf7EAKZ
c016uUCZIOL2QapMqjrFMe5whvlkqfvwTVkbUDOB54weg7CiaayF0UVRtsAfp05cDRgCt/BUpnbH
VmOkPT+J2DeScbohEcodPcftwVUaczUFyaAulU89Jh1AVQ10i1CxD3vNacRNjed28GYAOrYvJeQE
f56wZdG/WJY3acg9ZxpE7Ue7rhCfKOLGbgBoKfbxky0aQLtoJZeyj3rHO1tfpbM6jzDUCKHwGlIj
NulcVHcLE9AW+tNcBkMb5V+dqDPWe2TTuyJYaIPMTFB/lkn6YLO3dz2odK3pzwZC850zKua9rZBL
k6du9o0aokIxuUr6IMuT8tASRksCkZk1fmYTmetGmf5usgznY6ybRX9RS7cq/bRLTHnoEiNk5Rjm
cRerst6b5QCDd1iZIUnd3MqiKOM9q0l+6yju9KnXC0puOCQv5kJ17gd+fE0R+cPgpO2FnZn6tTTy
6D0+1wJ/md5pn3EpiEvoUy4l/Vz7Rqq3/S7qV72LDPsv3FnxqSO75fJ/M3dmy5EjSZb9oUEJ9uUV
gO/OnUEy+AIhgyT2fTEAX98HUd3SQWcOfaKeRrIku7I6M80B2KKmevVcPhwzhscLGj9vVKnz4sxo
Hs26VEguw2dCPAUwayqa11EtR/qelMRLtR4nFjVtJjetctR5AJj1VaZLGkTxMFOeKyjSrk1Kda/U
ZHpdGyHfPhVaUaxTfYCgmmJfPJfRyPcex72Zt8Omr0Xqi6ocUCFX8WNiEfnNlWnvZTRbCkjlkS/Z
O9q01iWjJ7hSUnEcTO2wWNbv86AxXapx/EkW+DLJQPKQa5sraCS7QEsw1bXnyVixd4nLUtEOYsrK
2z4zqA1OoTbsxDiSfpYq+1oYnXKfRkZxyDulvpysarqeqlzvuDIVzjoVJR0WClWXWR530jQgYtXU
yGsdMd44nBobRIZSsAJFNF9FWtG5cpUIt4ZHX3KiGfVboerBEeSHcmgaqf2xpO1B+en1HgQprFFR
hteo7Q9h0l5ZdOMfq6mXycuHwT60pF2RNOkTanTxYgR9+QPstdhkmXkDtGZDEDe5clS2G0oWtYt8
OTs2vYFXgkzxKULktVZqpb+YpdzyjVlNONAysYYGYayzxulWiSxxYazz6l4T3NFLW8s2UzFVnmov
JNo4VTZiqo5WVikrJ+z6Sye1Cg/eb3RQrazxutq2XUUb2ystTYOdMHtc/noxHaa26vZQh6R7Qi7F
b4xCOgwimiMXYk3Fd6+bxK+jyPIn+KMPU1jjH6NV80GAevaRvL6ChsqJQ3rki04+rPI0HjZpoL3X
elPStkpDEXYtenCopRmYJRget4gm9UrKp/IetnlxkRcyxHP43IDQI7rUKyw63blPxRqjnO4wVXho
QV6ctqklGX4l9dMh14v2HvzshyPs9i0XqBFCPFJKFxSQ7Vrx0gDSi2AD0i/bZDKJe0+KCniqRXnM
o/xtCuiFJPYuDhRUSzZmKjadVmvPqRZMHjy9kH2nbS8p8UpumS0cPZn6W0TtwYUEODCjuakPZsIn
jtMNtaX5pgfSem/pUbId66FYZ5RNCUGK2rnok3Z2i77BZySpmQdak6xl9t1fDpHhu9Vks9sPCudM
EKi7vA2kC3TM6QYRsf3DgdIDJh4Hn4OUVf0qGrIHG6ifmxpG7gZZEcPegoaslJ0voVjdd3BJBldo
JlcrZeDoz2oZ/aEjwqPUDMYSFcuruB7nY1CZylp04R3fBPWwBkgCeGe77h3xAKy9oIA+Zrtxkq9b
vPBWGrhNrjHFtIZRsoGhDY4i7nJ4YhVTBC7z5FNrZ3vJp2FdiJjtKOUao3C23McIlmnQKOOdTXzB
ha7QfmUmgJq8F7daVxkQzQYnepRj6ToL43ktqfY7Ul11z9dWVjZHy86BCedU/bRq6u5yykZxYC/g
6iak/I54bd6mkKq8SFU5S8f4qPbGNIHm0ZeKkGP1K4qDKFfoLndlh+M9ZHlvSX0FC1z9J9QVAFUg
1R/zxAJWO0HCMSDogq+Z+7UlevaR1HltHftOHWBeVUHSeFWl9J6iZOXaVKetxAJyC6FrxxG+0Rtt
ZeJR5GAH3DEcx50tGleb5uI6S7I8R3mfWndYq1XrobPyHmtNmaDGiIItMOyn2IjmdatrPZcxowf5
Gob5qh4AhtMYYPY7cHCwffO+JyGcdgOfsJ6j0qWfj4VUc0UA3UPwIWfFa9Dh8jeO9ls9dcmBfzC/
sto+MncBtaMLuJwJJhJNoz+FkLX25lAOl1JmTC8pOORrocBSBPk21VvZMF70SjY7z7Sb6oIqt/6S
6XJ1bSZysq91Sb9ogD9e6y1GzHLJ9ULAHL/hQmnssRhCgVv01Z6mAHjpoRQpqAmyfi8Vtrjo4ma8
wSunuaxjh7/MBRiuXtLuunyk4DTp4rnRB+U1F13ugx/rm41RiBRaaptOWwf+sea2ZLx2hmm1/Imb
QKvVYoXcxvxRWbP8BnN7Xjm9Pb1BRm83AmLWurFKAdMzUrJDHqC5MKS+2kB+JgRxghRrD5KpSoe8
wnIopiI3qIG25doP5Nw0SQSlQdA5d85jOWdK7FkA0d4HqcUPtg/q+qatsuRBmxkJyNfQ3wSWNO3H
xiIRmqbNr6AenW1KsfGpLAWc/cJ4k/Ce2OuT03oSTQb3hO13GR2wxzrhRuua2nwjQEE8RiahbFSN
/VaW5eg11e30vaqwlohUkzCr6TZlJrf7gVIF1OyCGKlLq3t7qO0b2aKbN2HSbJ1Eln2RpDCNq2TA
wbZTN+UUSreqKG7GCdm3bvQ3fakqv7J2DD0NFchFOoifigxamAMLCZNbjlL1SgfZIG/YkRqvTMuw
87klwVeU4zHY5r1UPY0NMgOAgtIhNHEUWV44FW05vMiV1vLNTCpqN04Sc68VowCkmOckcohi9XWA
OsWbkaKEHmZq9rabwCPeVtmUYnGhOZ20nptx3FTqBF8QusiqVkRyUYXlXa4FY/kr6kZ9yNxBNQrl
JsytYSKr0xZXi6woWAmjXuCMjazsFYr0ROf0V9vIMUehr0IlHaOHmuwTdgxmJb8qTmVOa8CJ/TPM
2T5dD03tbIKux6IitWb1QOupfjOkDekle8rJnU26DlkJNquqm6husEOJt1pjhdGaDB7RcT5l8GqN
esD/RW3Syd46ReB0u2Im4XKs1JBUWikFA2y/Gr6u3yiK5CedzS1rIZtvOPmQTJXC6a/ZTov0pe4E
aK82NePEXSat8SQirkKXWLNn5gcZuLRq+B1Dh34gTjo2T6xM9T5YazkhtwsmplKudDMLNDaWoU3W
AMLTt0HR8nuVCwFas6y/pRNvDA4WIpGHLm+yB25PmDvjpqU/z01q9psYntx8KWPYHqO0ojPMMIR+
ie91xvU8UQ0aCka82lcTt9aLECJju8vJJdI/0gXtdaOCAt1bak83blmokFb1Ij8WyKgnmJvREm6W
GSRQcNUxoeYQ3sAZtcBu9+SImVoxIPmiqLIPB45y4+NYZxo/FAcH8A0GjOzpkaJmkEzUiswh3q9d
vcLXVQQuojOtvFTkscj4ng0I35nEZLrVapMKQqOq/P3FPPNd29yhfjK39Xg9zAPLG26qPtxGsdqp
V2OLW4JrEXZCDCSVdx9UTM+1MsjT7FaiRQqezp2CEC6MoNZaQUMaLxoaggmcZmd3kBRTXlOrJjuS
qNJ4YSatNXuhYvWPFDzEdkijzLg1QcwiuDLQrmlgJBrODZbVnVFo9gVReXQBvo0oUevHPEJ2TunJ
Q69gyF5M9Gl5SZiKFKCsThuUYqe0kmQiIYs+OHmBiElJ597Pxi6uPIqNEbqkWFg3sxYvDlt2EJs7
bYg1khqVJqg3hhJvpqg7NzdnsKFm0skt2wrFCJR5xXgP8d0iSp7BFqM0mThAKFqO5m4uRND5UDrZ
M8ayeov0RsEthgv3T9EE0XWracVbZ2X9g6kKhxx41V7pULZbVy2tDKHUPGLCVOSj2PQaDZFbwwyU
dgexF5uismnI0yIiANg8CKM9tnWmuBFh1TVaycnwaOHNHjTi98dJHedLOuOc3KvqytE4UEvjhyFP
cuY1DpRGfG0i62WuhQOTJSo5pcfCNl27sob8Me6wfSLmaa34Y3AGUvZKZPXpthU6IT/55yJfk4Zp
nWPIebtxjCZCPWYHExbw7Hcvw+AYHfKzwGbGTwbot9Fi9mmpKvYNjbRPUO+bezvUukusWMINeQam
jGyDdPE74sdw23XGnB7mKZUBfVRhbPslvODMj3W0SgDVc03d5KNMYCVJinpt1Fau4XFUZPDYTUPN
dpIaF70nDTXCJDkIx4CW7U6aPJyxnMOIzaF6ZU8SG1uXtpmXTZ2xRwuj5XscPoxixV2NyS0S4n3f
NHr5OTaWsBPzDHEHBrnQvKjsWRUyF3fWXJ9Lu6kd2OpFZhFSTDiw2GUMKLHiCm6u2siEye8E+Als
5yZPL1u7c9QrnIxllYQE8Mk3PAZyrFOAy7M0WZWDZ1YS10D193yX7TB6H4HYmwBJtOKSth1V86uB
KqfdKmUI6ropn1tDoMGshamU0GS77I58rv0S1136PKl1NG6g5GcPKkFnxWJNtYdZJhfg9sUok1y3
cqCf3Thc2Sw/0MmFNT5i0QSrp3VIrkBZFQUX6xZ+hmvltIavItwPADeHQZLDTg7lSx3bk9dgIPGc
dzULtA8xBvUjBSvLjSWMCr+KgbCbEZ1c8jU9QAttTFq1xome6DWppfxIDXOqfAeN0KXu1DxaD+Nq
IzqUXCszwPoPAESo+THCxYgZrwTdTlbVVmwAoGrjBl0A1Oi2iaiuDMDLs1UpYMx7+VCJcpXxOJg8
TXNmrfpcra/g77PncQj3PnmOMVhzwcmLI25e4tjqM0zP2uqs+cnU8/IXFoRG63OMq9PB4H403rRw
9AlPc6HWcHTnSfiNXdY/RGdVpVfnJXWOSUrs4fZ3FWvKlTzfyTCcNbjtkfJatsK5HFDCTet2VGm7
lzkjqdo6VXiXJuCwtsvmuTJZbJYrRb3zgO4Ww848tbtbJyZvAuxeFOUK+4v31lFjT4MSyqKLdWcX
DaSL3Bm654NhwNHymx5jJLCjuUGem7ZvaKi1Lo5BrTrVuoLWtjEkmyR/R5a/2A6tyskQmRkg7LAo
joGiFsEB/XxuvvVWG03XiQN74bIxOxavkY9zd5THoWYFkihRD7RyJfOWlntKidyf6Rs1nC6Y6b2T
qpYPlDcfTSmFHeUzKX2otFqeDmJM1eCniki4dlwVIvFOa5Wme5FjOZ0f1GCJDsDiW/bKSAfHWtnk
KOo7PUjgMEcK4DClc3rPLBFG+2SAsEEzW/I+Q1BzZlBEiaMdMv2Y66WoMMnxcouT4lWfo3imeVY0
eX9NVj5pb/I6Vn/M/Vxaq7Z2tHEtl21oePZitn3VSxJM/yKMfXuQMf1S1Ns+LND3kxp8tLJ0/hXG
cnBhzCW41MAwDnSbzI+6UcZE2G17a4Vzua2QqrpGCA1M60x7mxIuXWHighS0UuTKL4LZOhLMMZJa
4UdMVda60zWz+5XmVsj0cWJrI0dRfU0dO3tXqmb4wHRnjFlVU+DP2VDfxpB4nYPoc/tgVrW5OJAK
gZkYKjxPhMH0aMljvEWfuOpUyKg+ZunWM6rt4GdL1+wPidDXtzqmgpVGIICk0HjP49zW0XFa6sUw
Jd3OGgr5KlpgTdsI7YK6FwF4XOTs+J3GaBu3bAbGlmtVU2GylJSvGESZbOC9kEYk6FrBOVRHL9qs
J1spG8kA2MI5wGsb96ip4S0pkrOfopzK4Zhal5FTqStz6miSwmUiSH0d9olEISRQNnkWzXdRjFsI
dSzEyNihkOCyZ33cZmQIX9SujTzEVukVKwg/FIjIBJVW1Pa/hOZgcggTDxKvNiRHmDWm6mHcNdMA
lsYFvFtuuuvBWSwsS2sB7pNvDXGmaymtGuFUuLpSDaGr1kF+NxtZ9EEtm81OGbixRbksJx4pZZpu
aUdVvWiIOgGQPdVXxLXFXnSV1voQySIXWgrQd6aylwxxsJscgXjYtvuf5qxkfl/3WDHNc7hTyozi
mBI8GjbJrd1kBFLiWbh6Gas5Ec3jJJQP3NiSy6offiC5nDgKy3SFkLk+Uj+drkY6BUdP0pv4tuyE
4VuNje0hWc/EawLAzN2ISMLUpP4+mnT7ZcpEeVSQWFyTTGXiz6Iu1rLRyP5o4P6YOGGsYlWF7sXj
p+Eu5JRqsMM7Ste8YJDE2jIrs/SdXK6j11xrpT2FN88eGmjiUhI3m2gWbYc+Qup93RaJ6Qpux146
GnfyaOdHlCQl+F/Zhh5PJXGr8s6oVnPRv0apPwm3MkR5gbOAs+OCnD1Qccj9LsX9cZSKiDp9YCOL
1oXjHMD9l89jjFzaFTB0fojKti7jOZl+OlWtruhNwg6ABP1joQA574OOIzUuGxIWWirH0boXJLJw
1sgOcEvSy6lQzRCLUdrchFR9SJY6bI0CJxx/kQh5/wda/sSnxosALzbyor3eqSteuwVsI26I2UIs
6ZKYpFSLzzPSYlGsvpcOfdbmIO2wUR9yH0CRoAKv1BY10x/6KDpSLJpWkEe3yeJMAJnBOMxBP/wS
hkq9Tc6tq0SoRJbfD/tZJPV7WAM9yW9tIZEbIsVPwxZ9jBPR1FHQLiQ6hmnI0AM/I+fNlprbXA6s
AnH392Mq8iL3+V+ZFKPS+kT7qwX2FJ0tTWafR21ogejyjOpzN+hLNjMpZepQMpuXi4Koa9YYkfb3
Y4CIn5Zpe4cYwk62FP258Q3pwh6JJlN+nbLWGbhA4V61K6x2rB4NtTOknSmRMcdgFRcC45VyMzF0
ZejJR55m2EWVg41KxZAL4oMpUbpfFr0FxrqHRoNPcekU+dbIyuImIa0heXU2a5eDUvU/bG65Aksb
wtobrGbwF1blvuq2UZ8P/apLxDSt0gVU7is0baLR4WJUvzqTvihI4NSzi7LoSJUB27l34p4Kap10
0k4OphTjCAHexbPMYd4ZWmHejlqCe1bKXeFVjIKzLhptcrCEVtipE1x6dahrug+kfSYslPKgJQeH
jNzHPFQxdnYsD5E/tcW0MzOZO9sIaoHds6mrvYJvHXUT7tePtCaCDAZfI73nhQ1dDZqDZW2oWMU/
zYy2pk2cDHa30gNl+pXhNyJ7UjP2tZsOYyvDcRoRBtQReNWuIhPNRbPE8VkiOyZ5cqL19S4DIpNy
m0lJHDtW0xycOeWYsfG1ylAQNQheQqucAL1XTsN9TIqLDax6BHMlYt18lZhdP5BsiDLSAkpKF5aK
bAY7oaxv9jrmRs66Hqd5VzmTPG5+T9S/klDfl+gb8lMt9KfO0v+3jtPNe7n0aran/6r/D5tNVR3h
2f9dhfrwXrzP/Xv28qcQ9fc/898Np4bzL9Y3e5hN26qs/hZM/0/LqfYvpKTMzKWHgGPPYWv4bymq
YvwL+Sn/HmvRWhM9/K+WWv4X0jwaJyG08g+hJYT+8z+C7/+WZf67Dfife05/U17+d/+hiwEZLMHB
0oVJy6l5uuvJRcZdsCQCe7ia3dx9e47d69i9Ct3LyL28ft/82H88ve3v/nhJ/yAO/d2+/d2oJ92J
cw5WOh9E4D/X7sNN6d6Hbu0+8Rev70fSoctfv29WPx9fLg8Pl8eXHx93Pw5vN8I99zs+bb5fH/5E
iSvn6ojhMA9flg+K/NpEZ0Swzucz5esAi4rxj6NMHTk8jeU5S/fp4QbzEff54enh8PpO0tB94j/P
COvc+9er293V8/0udHe37vXu9nZ3vLy9PXqXq+Pmdre5vd0v/221368Oz3eXR29/t/d+3l16d3eH
qxtv/3G4u9zf+IfDx5nf/7s/9pvvdKqypE25RFrI7794vni62W8vnq+eD09Pm8394eIpdFfH2+Nq
sz+ubm+vbq/WV8tP3N/c3RzuVpf77fdz5kTx+eVdnsIS6YZOq1b7/S5fl2nDu3x9vX+/Dt17Sse8
xtv3+5h3CbiR/1ouf96837/zeu/HZTY/8nc+Vu71z8j9ePl5+fH28+UmcvcvN8yun9cfzK6bu4+H
jzduj/zxcPPxULMgnm6Ox58vb4ePu8i9eTvzfrXPoc7XZzo5/fUUNCu52cD31xf+9sJf/u/adVe7
9XrjuZ678vgLd+tvz8QdmvL9zDeRwf85McnPj1kckGXiCZmGN28fh9ernOd9pSHfvb3kXRXu8ef+
4eX65fLMl1xW1XeTagmJ/lgUncBIz554aMnc1uZjLD+H6XWM1x4hslvKD9/PG+WzUvjf75hEHBGd
hvCa2PLzcEYq96CME+6YVX0Ri2OPtizHvmjQP8jCrYSWPs/jSyxp9N3f6sOjruf8//bS/DKlPwSd
tP19qMWX3/+qf9x3TRt1vAWiSkYW9PlXpdlcYCoVLTvD/WvJ7ncbu6+v1y/H65ef15dvd7L78HZu
OX/tn1t6Hv4Y9ORVzDSo2ubAoK1MmGU8WqA2U+UwTnfQ+tymC/zCPijdmVb/U6gAxx/tFjQGwW7l
SDslck2S2odSX89+WYetb2HQ05CrFSGWSMP86/v3ejoWNP8FHYdSk357mPcnc6tBH4pNfUgODxOt
i1ZMJHd1od42OOpe/wdDQRPlfKaNAFrJ5y9YxlosO+TCfFwe5ztjDjvElBKmDCZs4h/fj7X87D+X
zPJYBrRLDVMGoIf28th/LBkLVkavNxZSU9LiV05L6cw2nezMpPynUeiLxsKO4ogO7uLzKEPTIP1A
AOs7Rj9vArh0m8KaHf/7Z/kyC5eHoZWGyi0tlCbC68/DVEaspdakWr7a4llNMkZ7FPTQal5hWME+
RmiFcXHQkcnEjsxXocr+Qt6KCev3v+Mfn5bbMehdNAVM0s8/w8K5W6f7wyJRRNAeORT5RDt33l+O
QqMRrRSEd7QsWOZp601rRI1VBOiZ+7aJN9gFqkTw1TlA6ZdnWdDx8DrQy9GyaZ8CWEORIBcyrdEf
lyx24xQqIh+yGt8/y5fFxSgKvJOlB3UhcJ+ES6AraEAdzBFBteLsKQQ6Xt9pFFtCMkHfD6UuW9Gn
GX8y1snqcpzMySGWjyiecGGK0tvc/u2ktu37YEdLwSqT8scSI6h6sLxwrrbMMzpxzbVCUV4xxdbK
xpUxzi+auXQKqugah9HVNOXHmPzlRkB13dGInzW6ZugoWvrG/lyckeII6gZd72O92laeXZbjTaJP
WrmV8ewcVt+/mX/8CAg14YoQGsCj/TyarKDXEyovBiOqct3Z2pNmRxLF5KY487n/aVIBS4ZvxkKl
uH8SpKednWcaJQo/QAF5kcJ+PSIxtc4skNMQeXE9YGlw/eBZHHrFPj9PGaQIT/Al82MbOISZxALV
1qBemtOMN6cdGbvv39+XmWUva52Hgua6NDbrJ+ueBnKZk6qZfOXYXJMcfygumifnTb+EZdE9Nofk
YbqeL6OX+SO+dvbBijzZmQDoS3P16U84eWYx0vGcCX5C+aDdybfWlX5ZfpibcK/dYFAnrtFgSz/k
6wXouGu32pV2r5/Z6k/f+ukvONmDh0jTI/ytJj+scWXpim0TQsMxxB6/y/X3L/x0GrE8FnMLaF6k
umj/PZmwUmJUctdioKgMuUSpe27umrCQn86M8g/D6IbMlqAxUzlXTt5pWGmBgsxo8heZGkAygVG9
8mSPKnqDanCLRqHZaB9VKEoFbq7QV5wfVg6eogroc7NBiCAEceonhPG9QbdGdMgasc1pusqlC7U0
PUVG4Q/wQUtenAh/7/a1Q4qj/BwXCWC1I2u6QeQEQcGVpUewo4g5upUlsBSJ38queua8XhsN/WVn
Hvxko+T1muBBl85UUA34ppysH9pUcCjjcfNydl7HNNSfS+jxfz0IERxlEXZ/0BjGySCJYiJOQkDt
60iskd0MNxasjv1/MgjRgc2Gs+Q2Pj/JaKL2lHTKt0ZHY5AD1MLNOjv5Dx6F9wXEm+Tiwiv/PIrp
CMQqaoKfZ9ZqR8PCRZ20pH1mlzm92PFVbIV0CmBYVdPwb/g8CvpgFGL1AK2Dfl4ymplz5+CxeTHW
c7+h5Kl5KW1MZ0xOlq/w55n5e1CLznu2N9bAgjf78yAKwhytcsZUGFq73JNhfKkLVaPRB9GB7FIX
xG11jlIfSpDy97PQVkhfK5TSiMB/b7p/BKiGlktFTkOVnxpa6lP7DvxJmOr272cIewnNpDzkcm36
/IAa5VR5hpvjp1T/14mBdlHhjD/D61dON8flPepL8o27Gf5np75ZUlYOcPVy2m10OCoInwyvntTw
ehATpgHBZLvUovI1ZjgqfwtFuFaU7U9nzLY6kgqmE7RC9KX3lbAgBynnUATLOjj9zKZpchvgPgCG
4WRuhSgs0p7T0le0NlRp72yKV2NUqqsmLpe9KA1uTXMotjO3Ya7xStjetGNu4BSKXXpK+Votfn3/
XZaJdfKL4O4a7ETE0vyqky2+0ROzspW+99Ho6tscZoxLoBDRkCbOLd/lX/V5KHYGen4VBBU095/e
m43KDiu6YtBKxLYCFkkd6emb0CKatI/QVR8fZ03eRqNK25N8DjH75TmVpWIHfxU6irVM9M/zr2sC
qo5yUlMXLObFkzjjXEBOmqkbsvKNsvr+tX6Zh8xzmpzBvnBRYtCTI01WMlPLJorrU1Jf0dVLG50A
L2ZNz1lbn0MPf9k8wIcoIDVoNmOXpwD++dkkCTVJY1upHyTYTsmTNFwU/dzvzK4dbhFWDRwwItsE
SfiXvfhLJz4jLxEJr5eldzJyJjn90CDZ8U26SVxYS3RlVCE9xdFz41TAhorwTMz5JVZgREJoSwEE
sVz+Tl5srLUjeXWTjapuZI9WXcSLc5n5f/X58KRkhXIosyg0/vgdBf6xJ+ZGr4A5myu/pGNXO9Ky
nrW3Zm6OGvADIvsNLT5pdeYMOJmiDAq1lxmzjAkn+DTaKmB4FXbX5L5VVe2vmBbsTc6Zg5bbiLSX
7x/w5DUuYxkyiQl7CaQhYJ4s+2FpjNJSOnS7LlZugqQK7uOZXoS/H0VZCiWqSQhCAuTzxAyoyRpV
K3Jfa7R0MytR8tJoWvS37435gDqd8x51AbvYydKOxzo0S6RuvlGhP1lT8qfZT56qbN03dXsm+j69
g5D0oNIMn0RhliFNWVAnf57UQKn6DJ/f3I8tWr53VqWTCSlCzYk9uv0y/Uam5QD87OyQId6kShEu
BcWm+DlXNnZwqHomsBlKUXYA/LAPeEYG3LxKYVok73YhNRdlFhUoOYq4EzjGxaqe+CP0uvYwzCrd
72GSOjd/+ZkIvjXSmcTeZKoU+SR6Q3TfN00UQG7romhtzyQ6cNATZ9bUSVxFtwmjkD4ClcqcAMry
+cWFYVkju9VsBFF1cYuQMX6uJXv4qcT6AiTEJdylZmbe/+Wz8bkgEZMXW4Q0ymlgheg0ljBcZgrO
ieMh7QfakJTBmejmZLtfJgXQGjYKQje2pi+R6UTT5yQ1me84tWq69NSNsN24NNleJ9fSs0J6wfi7
mJsxkV9zjsJs4o1+eTJ4fUM3GwWcSQOqJB2pk2vEY3lmCZ9CT34PA2yHuJDnI4l0slNgotUHgxPm
6M5nG0/zKLwUNmgKeajnvSLs6g5xgUrvdEwrbj9Gq86GOQIZdtxYdRtuZ2dSHv/2my7xORcNHC45
dE6BTrnd6TAM6ZqD2ZFt48QQ60RqtDNP/mWL5P2SoCReZa5ypdE+z9dxhA+V14ySNEZ8R5sg/hqJ
VP9d9P379bJBLgmUBXC+1Kz/3E6k1pagsekZpBJ1PsS91G/gehb/wVwh5sGSmNgTa+yTTSuNSoPu
N4d+VzEka3sUKvYa9AT8/XdhR3RIbjGQ8Tt7/MepOUvDVBO5oogIlOyj1GSxasM6Omf19mUj4cMg
Vtb5MuScuNJ+fmVEBq3ULcNkbSndSEmKlD6eF8FK1G3IPKY7K07P3V++HM7LoIgeSTNigvZvMdCf
zxZ3YRkTFfi2HfQ+7S3yVk8lyZuTJv/rLYsNhCiZiI6nZJZ/fj4aE1tDdcbIJ1/MZUwp6uIImzCt
/O8/19dHYi4AQFwMHhBMnuaERTvpMs3zoV+EqflUCS4eYD7bGOE3mnpVe/9+uK+fDf9l4lNu1JCd
iTo+P1amNGZLQMJw5WDtG3YJYz3B3Slo8gz0TTqJdCvzaTd/O+yyjnVlqfaQzj81BkymYmmLzyTP
BOcpMKhupXpj1PgD0vQywRJhz0r8MM+bM7nlk+sOK3uZMsxGXEs5+k4B1mOjDB1idCREqAgOEVrO
XWqFyWYeJ1pki6neSFkqXdaKlvhyXogzz/31SPrtt0hgRFoGjvTJoY5upRmzTAo8S45BQKjOHNEu
misJLIJcIwldqfagnJlSyzf844r3+5lJpztYT4CgRAX4+RujUS5z3QwCLzBsaUWfV01jQzKeGeXr
xOXRGAsuGgkaptTnUZykS1qygwHdZ8Msjg3Mdt3tIsQwfpowsc4cBF+GI64EV0VAzlgUKE9SF2E/
0sxnzxKazlne4CP8kOGxsFVrWADfz9UvIzFPOAV+X1CZNacjUZd0tKZXbS8NxmJfmJnttoOS3oim
CdffD3VyZ1yiMZXFwDfi7mYBN//8Ds2Y/2nWS4uGX6t5sBx1HG5M+FOwhZJUo72Qe62lb7qkC3PH
xS2pGM+E7V/myqJaAtxr2FyVQfAvE/iPHVXuJv6t/WB4gCLbp9ZunEPd2fRjf/+g54Y5mZJ002vx
LKF+lcJC3AowVyGyuzY/s9z+4dOR2kDZRV6Hm9XpVaeb27FMos7wRi4OH1puaBdmNDm3o26f8+T8
srJ5cSRzFcB8BCb0uH5+cSG2KBGbGF6jTgNoKZcz7bkrte4GwxLUzJLDEv/+Hf7Twy0JNXLzfHSU
r59HzFpay1QtMzxNEDlIFa2mriPn3UNZ2/rf3kx5OtabQU2OP6DOfB6L5tAEqlpueFFCv3MPIepC
1eNzF/x/eiK2J8wkFOIiztnPoySw03KJVKyXw3qqVxK9pjmefOUoe7USWudyrF8/GfMcs3KyrIAt
GfbzcDUoycCmA8bLzGaltEW/FvSTuHql32rA1M58rmVKf9qFl1WlcalnG1qYlycTRM/zCvRvpXvU
y/S1M2jTD3jw9a1OOmEHJF561CrHvv3bOcKgxnLPxwMDCfjJd8u53Q/FtLTADVraekMytwIwRJXR
QDNLIKT+fjiY0ly2eK/L1fLzGx31BtkG4ZOX9CZ4+VRtvaAYlSvoJOdMWb/OFU6bJV+JAIac8unr
pHkNLt3UMVekWp78waj1n1MtGdW67tVz9g9ft6vPg53sy0pcgU3vJt0LxSDWlVoItyvqv9+t2IVU
6rca2hTOnOWR/9x7y3xSJ3XQvT63rAx2T2PdhpFlHzXo/93q7z+V9V/Uncdy3Uibpm9loveogDeL
3gDH0JOiESluEJQowrtMZMJc/Tyn/uke8RRHbPWqJ6IWFVUSQQCJzM+83/NyYjMhi1MbRbv3F1uL
GoGG4vnljJnugEwAUStc44K58/WTXfiD7wy8MB01DJUovh73odZ0kaVdcikGfuWXHNjDZg0rk3nL
etmIrm3++Aw7FOyAWeJLw/yBefQcVaSFU3SAlLpiDO51Y2YnUdD8md8b39RhsIEckW/6bxvbo90D
MoGyLVG7ybRaVnoxg0xr9oU5M+rz+zf1weLjoeFzzPl1ON+P3hSovL6DauAmBfM8121Zg1NRZfnH
5SZuh14Xshc6QpTS3q+HOR/tLgq4nSboZhgUbb7HyWT5ZNV9dC/EFSS9h34TedT7q5hCSXxhCjh0
vZT6fMabojgVRWV8cp0PNlteC4uOvfagFzp6OVAcs2xcSxcIhDqDrG7tPF2DMzxIvmTfUm7CJOf3
r+mwqo72dy6JgyyaIZf1frT3RWU+eNPCJft5qrZGm9Kzco37ojU+05F8dCW2c3aKiH4Zh8n7h5jj
eToXFOSTzOjdZjdH3mJsRsDdORP8YfHt9/f10Sv79WpHCwNZIANlM2NczIZ29KKq4naJMrn7b1yF
6sQhSgMW9jdH99e9T/hdpBYfV8q6tHczvWSQiKX85Hz64F4O6wEQGYsC6P/Rk7PK0WMUMHWSoF7q
7agn94zumPXJB/vBfsdVUGZ4ZEOudZwwOBD5RktzFezEl1MGA9WmH7P1a+p0HhBf3X6iB/3wrsjt
qIDToCB5eL8eWh/yH3A/7spYGOViUnyD229z8sdviNXNpAQO6By3ILvfnU6qw6gD9TrrYA7sU51V
IHTa8DPDrI/uBU0xJMNDhv6P3lU54ymfatZBhGPKpTQM+xRuRf7JE/vgCwLhSGOHh0VIdizDhwyE
AyouV0kNFvghM8tQ7cVS1PlDDdH4Mwj0R+vh16sdvR/201W6rekkxpgFr5yP/Vb5GUrhQSKRslup
N79/VYfd7WgrOmhLqCxSjMW48/CQf/mYbBWIrhv4ZPuwAq/ShP5F2zTMZJZMwEfVEMnt0Myd3ohy
Yhjx9xf/YOt1XY+aO0ufBuTx7lRN0giHkrsNxBSku9XLcgSHU+cAt8gtT55QqQB1aAR9+JkN9UeL
B90OltcOXoZ2cPSgWVD5WArbSVbfa97mEQZGnC7FH+pqDic/fTPKZuy+dOm9o12ky7RwwQs4iBig
19Ae1BsZQqX4/XP88GZ+ucrRSwybKId6swLRnjp1RrEjPSlCXMV+f5WPvgSCTXQ7iC5RZhw9MhjP
AsQXOAuOKdkm5ioDF9nuYP5EdIFs7vdX+2htINrF4YhEmTTvKGVl5jbwhoyrebMTAVXhdcWtnqLL
bOqBAfnRtZ7M7JPmIA2Yw89990Gw2dMCCpgBo+QXHXfER/IeG88tjZZ0GO97Kx2mE1Dh4wXSciav
7d6DjNXa0vjmtF19eTAfQwey9OG2YWg92FURkUMMQKS4zUpniWLpWjODDyWOV0p44ZQo6CR3VZ8O
TuyX3SyT0RdOvaOYOPaJHtz8LiUmZeB/HLtzrNmgF2ZhZuLz5vsezWRjth/swZPfmrEEJWxlfa8T
QGgYbUFlRNU9uu4Pl798WfVQKTaYeZZdXIdgvMCl9hXqOBWMepen3XLfaG2divyg9u0wYTozSyDM
kRGBJwMiNe6rIS0vvGLJ6GU7aZQBg/bKa2TVTZtkw1SfCGOqsu04mP73zqWxCrgM2UI8yqq7kL0Y
hjgHjR7sFhHYQ1yWZfZtSE3OOS+T3JNkPvOcKdqlBgegQrqyWod90i9l91jlmvII3rfqnrZE9U3B
hwCmQOZfQVCzrFvV9eWyqRYqGfEBvffk2SGkQceGxbezAOm8ZpbRAbKbZHUfhbWznLbtGD7iG9V+
QV3vVnFTGO69drriccbxrDhXvR90DNQHGpS3REdcZ7gbxbbVg822GQXWcDcG48aTa/mUWTQ9kzHv
mIkdfBkiSym9mdH00FrrmI9lumQYvRn2wZilPcMJzgQoBvJ3EbtrP50Ydi/mGAAFjrWZnxffFsvP
vznGYDA0DuTDOzWqkC1focX9KZlDuKAiy0NbpOguTW+YBeSpFa5hBhhu65RB+FKaLuWIKiPDSEa6
IJxbEou0eHTr8TsMLNBkTVG5j1os4mVapHdZp6P/PKCyDPDQ6/OJkdwA21dbTXbc4KZnAdsZ5W2W
GlOWAAgdysSWB2YufChM67p+WMsNWK0m3GrZO6desebEmNRx0XWaDoW7rOJiGHSFzqlUffO9suf6
Jpp096ryOnrMa1XOELHX5RzThebZ6l35iKrLeCgGy/1B1S/AIHGF1J/4tJ6HbRBo8zQH7+MlPoyY
Zeuq1kX66SiHSe1cm9eAgSbA2ORj9+EIiQCWVjTeSF2A8KV2Ffq7weokjQuQJecOC+gtN0rGlObM
kHiDTCkOd37lZHeaDOheL9HyZISmyuJIqkXF9TJPfVy7zGIneQAIwAbK3uzoYWQlsKOIEWel8/Wp
5sSddgsGfHvCO+Mw93SgkoLP68dkct0V9oAe4MJZstgaTu++LoHuDnCGGfSWD01pK5zZSxNBEQVI
RQQ1KfYzEd0aebSqM5Om5iM9zdXbtdoxLoeu9p+NtpzHUzKn9txMi77YECqPXwo4jO5OYrxxWq1D
WW6QpYVjMtcmLDcDpTmgWZvUfrfKtb6UgfZ+gmebb/2hXeETlVrAbOARMN/djKAcbHwA7o0hzL8a
2nWv7QnqLqaEDWCLcGxwXxzrInxerXm4aiARYblRNxlcZDV33q4BdHWmAewGSS+NJdoWjs1G5QRz
UMJkSgX0pE635caipcXgDQUBnp2nve+UxSYR5+U6f+UQ8oO9kovG58QCBb6zDNtbY9vGTHA3h1V5
Yy95COZPed69srRcN72zwDaYR6Gu5Ap6nBci2yrp7SBzoXUasopdPnormfoV/d7UDJa5CYdRnAdm
nr0WowfFP6jz8ZuSUt6sTp996drWeAanP7ytfgnRZphrRR/YgkDFwsGmwaylWBJsZNufRUGohbMe
HgrXg8lkFtqnZbkrmwZt8ohZ6A847s1bz9JaNjNhEwjqJQe7NOd+xH2P+qs9KnmWeYYN7EPO5b07
SP+FStpQ7BzVTFcoUa23dG7aa6OMvHkbLkv3Mg181LGqpPM9arp+PlH0PnrI81X9nNfDZCK0joJ9
NtP82RTO0DVnY1GoH07qloCeVmP+jm5+NncRz/vSK7so5dE1rFqfyb6d35DkbCFW8TNhTzs6Bg49
VXu7KfSXvEyNLygEjZfFXCecAvP8eepSzRnRONZXwA4NFk1NATjS9tfc2c3FTJc+92YUOe4Kbjet
q9wFj9ioHxQbxvtpViw2P2z1nVmU7o88dzgR5mnC3TMCsf2S+VCasHVIOUk8q7E5mluAaUYIginR
pvJwc1F2+nVYTVh252tbcA7vx7FqvjgmlpnbbsG9ftPPdQ/EFaT2jXDl+KqdNj2d51H+yEWV1olq
eXGsNxZv3At7vOdg879HueNhwimt+SseFOW3vvZ7sXM4idokyAg2jVn4zxHelpihgyTUcIjdnojX
MfSzBfxohUNi+tjmuivTkKKrL6AjZVmcB5OFA0M3CZ5OMMmQ4l9VPVRryH4DDRJCTcrgF3C0gZ0v
sXNXfa3zOZiAtfKbwotLq3znwULllYo1G87gIw54acx9u24Wij32bvWzLo/DYHV1vFYWV40Kbec7
3OSaKWF/976m4eotJ76h1J2NaWi4BWbamUnKtMfKWGmXDfBS0wwTRLDpz044cBe4z3bdflga6OOu
hlPMpuuGj1KmIcsgyyOxUS1WI7HLvFYJ81U3Y+ISj5hgpyL1MFdr8CrRKMIlykjGeCwgexOSlPBH
PbX24zDMwbkLZuiZ/qi4NmS2/pinrv8BaBUyJ1Ib3cVMX8L+4dwvL7EdTlXSl7i9xmLJ86vULQiB
bFsVUC4r7Cl3dgHYlcHVvrqvUAuaGyiFvUckMEFaNHBM+q7G2v7ej1anNrISVCDMYQ7ZdGr30WTC
Tcdg1dJl78MNZR3KLGW8poarGTMzYKXhpiDgK7nbSY/FDzuq3CCO5qEydpXuuu5bRCG02PAtIGMs
UdvCmTexx2hOvS417Jsqq+mXpsy2ledNjsNFEvkdC8RdQqwSOmDDX9GsrhWoJli9WzlWfDTWisbq
Iki7Ij2Z9Yox47R0HcRo5kgAblit81hqz1Q7eLEQncTqy+wG7OrsJky/gXSOafBF1V6jBXA388RQ
BhEaW2lA30XW3hmiWmD5soaJe65kVkBebsVU5gr0ouqjW9DnlrF1p7ENnuahye6DahZTQiMfuN8G
FJSfYakQGevX0BCDfz2i/gKr0Q5rfRa0NXNJVaGIMJKCukANEhoU5Fapbsz3szaX6kvu5PosK41l
hHBsGuaZJt62z7zGq8ZXNyfQ1LEljKrGdsYz663qGvwMAMCWy35SIR4lBBKYyWwNQGLZJte9Ls5c
SM7Lt2xdcfw5QfIz9H3sQsqOzpCDYxwmrIXgjy3FVXc1MY46nzUspC/OyFlp4ihV22LLz3bK3dJl
U/SwNjXDD5Onw+hkOljV3DqEPWkyoRYr76AYiuYhnOyKt0rRqMoeAxUC3huDIjSfgErK0uRbUXXB
AeqRNvAnvfBUuoMeQD7no0lagIL9QMEfAZ1zllqJDxcfYoluGpN6Ao3bXRFwZO5Fw159bw28uAu1
Nrl/FhRS6H3ZjWCil6EI9IMFE3O9cXN60f1pVs89AyITM6J4R2RtkOufIdxSWEhFP7W7wTEak0HF
MTe+BrYs6uvBtejqBCJT3rrxey81zygYO9FOq0wWz2OPHhNL3YnUBcKpiwF84i2Z+NpNbrNsM4UY
9oCANBS7Bx1gXCtTd74rdNS7A3RpbbAjZF33JJXF54VbrVXtnHQVRHu+d0jKcLDhMfRzxoV5fcVp
3yuDkCoK0gEbHiIMeYV5qub7YeC4Hna6a/R6PqbU2d+oQVACdObSsV/8thXhZec3o77tw9pz9qMo
8HKdMznor8z2BocQYIJg9LhYowayHwQqFdfN2iIeiQej7ETS1rkg7YuKbnw1q7AiXBuRnlK19/Kr
rmSSBNcYIHh4WgPisUvDszm3LNkskGmGtt4VObbBeDjnBYWvqQz0jYWx04Fn6apvgWa09toRSDhi
RwhTvTJYDKcy9LR+nEubbToMJncAngU2Lc7qNbpFrmSBM8f5qEsoV7j5djDLqcX7ILdscEhgSO04
cj1h7tZZzAFOSMUc5ltqiSBDt/aw6uAt7QIrvZqlQYinl9V5SGcNqwg8HcxeNVZFdtvYTeBsRnud
jXN0qoz8mo1jNnFkuOXMmEyp7fuRl9juJoJJa5OmZXuAD9eufxIM2eRg0TCOQbdfh7mrvywytPCZ
9eTYXFYlaNZLUlvCiZnkr4Vymzvq1ufYh2FWNZF3zwtp7MfJ7Vr67FVODhfX+SAOJuOLU5xmqsLF
pHDwrtqNk+jfUm+WT1awgshPDaGCU3/xsiY2M9vDZyWbstsoyiU8b/yDRDKYzlSfZ8ZQdUnRZ1AV
cBnPzhAH4vwewRRmpQUsuxvZIiGKLRufpLgPC8zeTFiw/kb5REgHaJmKdqNgqqTGLAyz6FJV/YBf
4KK/z0vVRjcV4yfp94L9Oj8rSSvDc6mXsHoEiRiF50VpLu1F7kjbu9L8xuuV4drTdNl00iP1jGqh
2i0BLW7ubs740Elvzix8OfWuf5M3XgDkfy5nJyCwW7Pmq6dyo39ey2H+WcyT57Unbcp1YBOOS5ow
92E1W2iV5lkQipUdiwAoXB5U7nTD25KZTpWdYFwvrRvfrJuvlLshJc7KTG/cviVRL1SbbjFIZoCY
J1W+ZXxL0bbsytDZ5e18gDbno+IkxPDpvKYAO55HwiR3r7FLPUspA4MCnD114XvC4xuQbdhuBzzQ
sdQBr/U2TmDmNlQXOBIkD/IHeNaQLEwG800ZMNLBZ1ODhQPZjjVVJTsQ1fw8xj1sMIZP5Lfdul/V
XD9YcI3XbbOEbpOEwyDT2PVG9+Bn1znbDuSz3MvD4H1M9lGrvTT4atAtB3a+FboK3lZR7vVid/1e
+b2+6JQFHL+PcvXMqdxMkIenVG4XyihGDMC1Og/aQhQbxYk7bQu7H7bWoM3vzsFy+6QrDx+4MAdB
wAazv9ghkls2BeyAe/QXlBCYGE9vx7ymWJd7ky2SEqz/D3+y/Nc5yFoIsnpeb/uxWSiwmdZwGQgn
YKWutvc4ilJ55MpMoQxzY63JWNjFy5DSLMXRWc/hnoSy7a+EYfY+dEOamZhM1cXyisMMg1f47ACG
heTuVS/e2ngXNnYaaxLNKjK3HjY7d5RHBmvr4gJ1V4dAHTeNDV46gbivvq6GA2W9nZgy20xMcnwT
ITj4xJ9cYSdLUckBL4/efBvmdnG3s4VyIFkmDHlOSsOiJ2mIsv/Ji6tBAELuBTTNDNlz6NUGVQFX
TDqG/lQ+WUVjQzuzR07NDA+c505albPrtbGkse1r49vUriXo2KoDVX8yerRxt4uTEX6UZIgqkbK1
rFjP2uIRz9Klj9x2/ffAKbtmkxppDnN/hsZlF2gpdKeerClXQYKkyeAXdgyi8px84QGgxFTF0Hk9
dyNbl5UbzX5xbxZwoONxRLGR2It+y0FV1snSV2u/j8rMfRVO1uZ0JprpGuI7ozRwlmdKl+GIpx+V
SBzhXM96NbxSzfGECcQ96HT3C2YsDoEFpffgBKM47PE81fTWmV1PebvBKaN7bccKo1LRieIJOtvB
4asl4t8Ypbm2HMLu0m1zEelvOBtYA3jLiEDDLRiACzXjvbUdnK+OcPp4TjO8K/GaoHDGxjKS/TZR
9222LdElbkpXMqG3n5GcOTgmxlUDRHsjcBhvYmsOzQPZOwuhyLsTpHHqSBNWLmFT+EmxLukrDDg2
cp26EVZ0eWmQB3mhc0MU1BtUPFOK+kSF8ice5FzZ7ZqsSQq86LCqKgTC2XG0suq0cnHzxoACC6qt
6NPizWiU7SVeWHpPcxUVcpM2CkM47K0mY6M6i+rwMGiRX2mNFTyeOzDsLwto/ew+TYgRWSV6m4Cr
6vsLgsQBCz3M6a2kNOX66DoDYsBgEUonBZseGeYIrHOTQRcID6Wl4Gem0glAPnuqfYKte+Wcu0LA
WCiyTr7gmYohQaB7TBdG+NKEE6MjxxiqIOUoy5zmNckps1CO8dz6rjfrpbkyjDystnYeFc8sxnpJ
Qs5aC0vJNN07eV+qUz34o7ENqfK3bBwEDwxKWZkNCrtvsv0Udf26TdMQF0Il3YJcxwxab5ONM4De
0hmwKKemrtmK2uiAiZ5FdyCodtZVJBobR6lsFC5kcbueNwpBS7s1DFGMmyAafSB7lZtj95a2oIgV
/gk/D17zpO05VSqszLLsdqJDcxc1zRk1qKHf8OMZqxmKVMIriQRocxe7E3tjaqvBDM+O9LKxVSfS
jT24Ot2E1QrrVXtL8dbgBFEk87w6+WkN6SHzN6Qper4TaSVVog96R6zgnOAKxRepic+478+wSTGp
6YkTz/vGxFHMWcdUxcFIyIgzqK1vRxU4D3weYkwE6rcLnBAsfAaNWl3BV6GIAQAUlDIA+m3nlX22
saaCz4eS10Npd7bNWgjNbymD88U2gkQIRcRBGY97U1nX+8Ka+dtz2R6aqmtJGdzqAg8DsbwwjU0I
Cp+sErLBnSibIuNw78wfFqT6EHu/WeSn6zTWM34ESI1jW7f99dxSArhEemXi4JKpBe6WrQGersCC
zpuJSBx3l8psT/rRa7JkaTv2qiyU4UPYRwbH3wFWvgGGnI3ZLV2NvLkRpBlXRUDYvwnwYrz00qX7
0UMpz8BVDlgSDMN679HNPDC9pWNRWCvqi6LS6Cus2T0wn7z8iXIehJ0K29aTIA29ggONh0xBaZHX
+MatOGS0C0GROefVuRjrIdrStCTepdd8xs65Pg0eUIUY/RwCDoK7Se+ppxon4+zg+dTNkaBqZUwi
/9eIxh9hGq/7n+3dKH7+HDGxP0YsvqM1Xv9/63Z/oJ78v6mM+/ylffmVyHj44/8CMlp/oWik5XrQ
LaMtR7/8H9b2hvMXXxWiw5ARDQaiUOL8Xx4jfw29JVJBaIx0aw8yfNmRAf77v7l/Uc5iIoDZqcMA
NPqqP8Exwqh63/pD4wGcAM1/QNf2AIY8UgJ5VY8xSfSS97QaAFeY7hL7HXDn0sKL+EEMtnHR4Thc
JtrPsE5ppalX+OtAnYkyuv60IfCFoOBZGiuJQtovRDza27vRXOVnbSdreToMosi3xNyFvk6bwdNn
0lgjqn8NJzTmpiOM53NZUqK7WDJSb8pfVaXPcUGpi03vq3GDAUMH+4dopYvB0JTmaU3NQJ85mSeT
mf8y3hv0N7/kOWX/jRzNn7aPndcFBRFlJdju5OUeg9/hsSodRREBke14buddj8tuSTHhBWPexbxa
seHsT8JIG5KOQ9+w5VqOojNmW/otFGYwbKMSZ6vTriyAuqk0n3vOCiBaALt1aJz4aeXtcXasNXu8
cPd9oOHThmswQlzDC12eQKZts62HjTBGGZYCRW9n2r+Yi4MxgadT72drYcZGvuFDCaF55+NbWw6I
Us3Ve8AA2LURMVn9WecPpABhr6PuxKuGmY2e8tvz6hfNi1na+EWH4QDiJWXaGYz60tzSHgKEhq4x
x+03d6sHp7TKn27WZN3G6PrisjfD5ksQ9KqPTYwPSApNaFIX80p2t2P2I/1JQDAYNNd84wEH1ZwQ
uA5NvBUnkxC1tOle7/NuKLwEsy2xN3yrsnb426TD1ufU/u6Wbsr4c1cGd6ZVzhmGQXZqbHCfaP0E
ILZutmvQBClunqAS8EEMx41Hs8LFJ84V3ymd29j+8V6omkdG9W1Zu+a5D4ycCVUH5854KFAdaGyb
priF/Y47SSZyOtdthDmZYU2nJE7TAsnIcxWVyNa4tj3BjMRcFPihWKyscxq7BW0GMweFTyu5oF+t
Fb9qaUienpWjuIkH1WExRMcX1C7uJ01Br1rl2FlG5XdcUgp5miF7+kmdi/734tnjdz9d2ifh+Epu
jchgPG8y87TC+W6Yznu5dt9RFZbOFq/R7osJcDlIjMUrfpIx+VdOKLJ6y9gzNjd2486UrXUo9MYV
WfNqjEG+JHqh5MTLaOYqcZwpeAhSt5rjutYg3QlP6al73Wg91l5QX3XUrLt4tNy5xd+9VRXwM1Xd
9UJ6Oi5yn0zNUem5rz35HV1KldPLdNMns8wmfxOOcJJIlDExTaZROG+mKfESC80cy5RqdQs3Rm8H
A6fyMZjeT0Tzr0WkEUMVkQCIJZc6FYmuqGckOpUZvRNfZW/CrIw6yTTV3/hQjuMXMeVwAbWV4RXG
lNf8dCqqtErk0KEk8bNDrBOR+PO5CS3u1o7dk6aytMNdql3axcPoj9UWMHKKkCgqXuuyxVRcuBhG
7sRIFYt41Z22YkCMEE86Nc4sd2rf0qxINeCe1n7Fnrms7gq6Dm9BUExvOcXCABKH0bHfRW5akB6E
EH8oYT95is5uIior/CqwHPK2kxnUzy5Noxu/E4fq92SVb0Ve2sUuXe3oZfEx9MUlpM0V9Tg3uvSz
NPvpSLefb1M8LmjFsiTJVh2vOWvwVMVZOZsh+Ru8llO7UtUpBhH9MsaTFxnPq+EZX3pEY8vXDPO7
J7HUpt6sWvhJ0+JOmEhEEnRiAqpJyThGebGvoxkNXNv0vrglmPOXb7XGAe0Mu7HglF0D33OvC7Sf
eF1HjN5h9fAYpHZYXzmBMgOkG2n4Ro2Rm6OQ7C0xhmXOJb0cQ+/Dqoi+W/YUtjta/HhPRGIS11YP
BT8WUdnu0ryvINEiRI5Zjjl7WsvF4mLtmKomex1vwpV2yiEXpz2ZeeMyJpXCpW1jelU4n1CqBTsj
58C/97o57RKN08Z1QUoSJs6citvWqJcgXsXgrduSubkGKA1J4MGbKIp1gTQsycd1COPSk3RbqTAH
fYI9Dtah6WRTly1bMd6X8CmiJPRlheeItLIrPMQwiOC9dxfKD2XBUmqGVw6DoN0UFmUynlaJBZCX
CcYJbDaadUcXe1HbnvYcBrY99aO4W0TubyKjS/minQJzo9qSZfBkh8bALkkgOV4uTTXlpxnrczqV
fQf9Y+qaEozPEPg1+fLgfh3oiCCVg85WnU/uoh8Dm3AP9wSzDnfk7hgs1LidUvwgh7Li1OZzu9Dp
LK2vVAZL0P9NV3jxWOfYzPUipfMDhYYaaV3o8RHgPyZL5K3rRLcj8ow5DowJRQdzVvoiqwa2ZcfJ
8ueyycE91FZvf8nGaXmjDtQIimzN4NMwXYfmGT9OXHwsUagrPAOs6mnm13LuawsYMquC8aRN682Y
PHZZiIVoP3sxZjj+nu5U+cVfaczF4eQpSUbjXjSQ0x3c4oLWUvcSDQaUPZZEcSHYc/HFqQdqkOkY
plHcURF9S2vqDrFbThQwbAoGNQ4DRGqnoSSjSKw2zR9B4NffJTI8s86N5yBc2hvBcEF/MpS1uEtz
EusLg9QT9wFMPp96rrR2yaIzoIUbK5VqeivtFX8EZ/BeSbe7dj8Nrn8BdMOBEI8VCVVRV6T/R0j7
R9H3f42A/tsY/X8gBp0h6d8F3Jcvry/Zi/zxIn6Nuv/+S/8Kuz3zL/eANIAOYTKTzBzHf4TdrvOX
hTyXj8gCGnEY6f3PqBv11F/8WZcw+B8YdFQUf/090hCSLfrhwT3qj+Lud1E3zVrwdAdwCjBRm6HQ
48E7Kg4qtOhnJDqv59MVhCMhzviZEP69nBAY7YF/C18HOC3gGe6Z3+IXnWt4KMvSNaON4g3nuTk8
aKUfFfoIIvqes1Aunyi73ycThwsyGsEVed4WIf/xKMbsNAu8nnlIRjTF1/nSp/somD7TC//jKjZj
OdwTTSnerhkeaTIxsGwYJEBdNZi5pIcv7T0CFvfmlxV18y/14/9qVXPTMWkr//3f3ouEuRf7wBwl
9wINAHbmWKdbokJj+huL0KqhEbwizxmbDMPs4qII5T0F+B9Ux0X8+4u+l0IfLsoEK8Jc1gbaZNAV
79/YgrXbOEkDwYA/UC1BVbgLcEbeIn1ZLjrOqM3vr/de3nq4nkO/gCsdxoGYmDj8/19WSLAsJpSW
AY8pJ3iiQx6A8VmoUWbV+MmV/vnSgMShBQ4RlTu+GRzdWboIDNQRaQHdzeezBZuLxO7xMv/9/Xx0
FWRhTH34ERO4x3QAjQ2bX4SoavIhH6qzcuGMZDEiJP/kQv/4tGyScr7hv6FOqLmP1P5AEDUV8WhM
6hqnUjVV1T7SHQZYaUEt3ejsNzmOn40YfPC2wDTZB1SFyWZ0DDI2gxTfalWrZLSpJfou8i+B4eiu
pR35yUI8fpCR+Td0LEQOzJAzUwDvFwbgIl9Ng3NQVzP9j1rCOUXg0nxylaPlzuJjh2Ktm+yAh7HI
oy95GGozi1AeJ4C4qhMyLxK7mhO+Sa0/Gzo5QBHZnSDsIUzHHMM55iKTR7T9POOlbKrl3MlJHCIM
0s7Iw7vTAS+qT6ZBPrgzF5Q+Q328sABexfvnN8iJEWrIG8i7fE9uzbBtMdvJh/pc11jWJYxD46v5
R4ufWwTBwcKwbGZ2neB4eAzrmlISeWPyOfnGae9GdxWK6T++MZsHyCAcD5GRmuNXhrIIoZXsuAjW
OKcZHrCnqh5L7HFobOFtKT750I4W4t83ddiY/IA9yuRofv8gXag9YC4w7+JzL3Yq6Ost9lmfDbD+
83VxEh8uYh7G05gVen+V1qGJ11uIbecK96KU7GHTCXtJurGRiTlWn5H2PrgrTrB/Fd+8Q8Dx/npE
+IqEjIW/pk2ZsGlW0LX6z/CB/7wKr4jwgn8OccCxrD9aOrykF79Khr7AJkhLsamU7Ha/X3ZHuxJv
iLVGqMHMmMW0cXB0L6MfySJcFwpOgoqQzb8C0EFkMDpO+kl88dGlPLTKTD5Fh+GZ40vZTLmvE7O/
81r7NHzQwzD+OcUIjUsKtP9Zwf3g+P/oUjy5ABYKmwcD4u/fkFq1qvs1qpPUz+57lc7nurBV3C/Y
gP/+Sh+8pQBWFYNpEPA5ko9uKjWtsVBZjvzFyxCta18dClJd8N+4IXZ15iKJcQ+39f6GECbQpZCo
bHxKWZergRfjlU1BL7sy26j/I3TTYbclwj0c8xz0zAId8xCmsh1CEVRNgg7YjPm69KVJcnf6x0+O
6UPwnw4bLbOsR19tY5iTt/CJJshWxLaU6zd3qf8MJ/33rRwYzx7xM3dF5/j9cyu0VeapxUUM1dbb
ohXudTYO0ycz2R8st3dXOXo7ds98RNsIOrV0QU/CHiXAOg5qW9tTcPf7p/bPS7mED7YNX4c+AlHZ
+xvycJZcBu1UCfKItaIX7yGXRNvzWIfK+OQNfXAtqDq4zDFqTLp1DGpFCY6lsWtWCClL97wKgvZi
nLLihSzC/WRv+OdnBA7/cDYx107Qcmi0/BrKTilu3QtcjKRjX9164n+zdybNWSPbuv4rN85cO9Q3
gzv5WvfGBtvARGGqQL1SUqaa1K8/TwL77PIHxw7u+E6KoABLSqUyV671rufV1qZynbewOr9uFKZN
n4KJ5wac4byT2dCW0VzTZVZt86zLpmvKreIjbi/Icya0et22ci2SL6+/sF+vyfEDsCfhBKgpVoqT
J+NYhaleVm870EKoDWxjVBoEkMRcQnVveIv7ceJgY6Y8nbkGJw0XjTrUKTlF8HYc8vgkZMckldvI
I3F3DJMOw3iV6PjRmkPksNB4RnRok5J6r8vO/uTKTn5UTkzOMC1HSMFd6+KNF6L1ufVHDI3J9VZL
fUT4La3D6Fvh5ep72efXR+vXKQfRgDDZHHpNk/HJaCFJzjLHYzuaQYNC9F4RcHMcWNMvZCyhwfz5
1UAjUzAypxqG7OW7kUPdLUNHnIcgUelDUwXuw+DTPEFBPAnyN672m5lA+xIsYLqMyUiehg1uWpQF
8Av2P9sm51bNXYyMd6or/K2pEE+bqRPD3etPaLaf//QGfp8MKCWhlbBaREx67+UT2hn9CVYV1hTl
bWRr4Ve92s22snPjME3riD+/f/2Cv3tIPl/jRxcTj52Cskbbl4CC2A+LmYT3mHlPyVJc99hHbasa
Uv7rV/vNdGE0SRLBFUlozTrZ57168iJrQNuWcUxBkaNk98HSfXVeUvv5o7bq70MZmf0QACaJEo73
L4cy7oJh1nPdorKRy55Ki3VJ71B5UTdy3b/+WL95a8Znj9GDgES0frI1tlQZwzhFBEehtdv1fRU9
0CaIDAOM/J7TIzRXrbM3NrFf31xMQg3GmfkCzcf38vlE7I5rUVC1mEOJRhfXPVRvs3OeFKWzATLk
H/70IamgmajdnImh0J986hZSxT6PidHGmVR1PAmaKcZiGK/qfLYvyrRa3lk0je5ev+qvMwbdne3S
ww0WlrL5SbwmfQ2BbOSqAy5CaHLZyfqqb7Y13V9vTM6THBQLMQuYl9g+MY7rOqcD6pUQRxCuUI1w
25HmFO0373p0oC1V8LV9rNeqfo8ucM03haYf4I3V5tc5RKaB+WqAjiZBdPKgdUE4BNmHDp5hUBB+
aT2kURcyJpXk8sYK6vIDrop06r0+vr9s5MDkYLxRgmGlI/128larqddGecN2lzTJ+RJn9RWN6/Eb
Q/u7q7CIIqDAa92OTpe1FS6xpn+MA3oTUMSvhmGbUMV9Y4b+MlfIefEhmBGkd5zN9OUXoRSwPycg
eHRouNmbiGzjaJoTinxe/18uRTqFwyIdlu7pTlSvI7UoJI080ByeuaFadr6tmz3Wvj/NWdHq/N7E
8zdjR4QVsA1hpQOP2/z5P7KGjVPEUYGQe7ugdALlxmqzS4da/GE6mSweo+eSH2L6k+46jUNmV4JV
a1dORsi0UQukef05jK1R716fcb9M9O/XAV/qmlWZMOvl82Q0p8kgC5otHGS6+YAVTBZir2TAX9ux
zhdhufKgXP1npHGuZq7LumfMRyISQSeLdOWVQRm2utkOGMFcDFiUPweV5/4ZTPDfl8G2mlOfD/HZ
TNJ/vK5sQKcfhTP6tdAbcTLvCmrVFvmw4+vD+D338yJU4HmgS/Ax4amCw/Tp80QVZfiV9+UPyOb0
PsyzD3R9iE0T0Ndhe2ddQfamnd1N3EMUibANe+Mj+N3M/McdnKJlQCvLaAwdToSjFaIJHsP2afTX
4P71J33rMicbXSiLRUs+rq3p571ukvjBa8T0Rqbt9xcxywesDhP+v3xt7jSt1FtNrAWIYDjEdtZt
0Y8n9huv7Xezn+wDBC2oNT6JlZfXaYdiqsbepXSNMHcz+4tzL2mdIC1FxOdvRNSnV07evnXK+O3j
0RnHoki0RzXn5WX1GIjEFlzWX4uWqvVark91NnpvhK+/W4EBdnEyIkvvwGZ8eRmq7hYpS+K71A6S
TSe0f9CRIs/iz/Sy/fGmwscMmxTTRKIgPL9eXswtRn+aA57J6maUSiLvCnoCBvHnXzTXIYjkFO+R
QP/lCO91zujjvbL1AMWVGzn52TGgE/mNeO7XsePojnMRfiBMQ4ptLx8HMI/fuX42MRMAAMBGhCOY
I3aLHfQUr39RZjK/XDoIqVxmH8VD0oinJmkowCcr5Cy5zecmPZQC3HE36OY2Dx1xhsRKvpGgcsy9
v7hgxPHdNxhZDjfk+E7WKkzCkE5b47ItS7cqb7u6DsRzTUSGdMHDDv0uDzr7qY1UIvZVR0/LY1Rq
mqGIGazu/esP/8s4wzomTqeWSa6EOsjJOA+tW6K/nHDuinqLBkW7OdpkM2jrjN6KKJkmJw+OrwBm
TZSD4fPgS3caNKd926YqLaJtLZDENaicrSm5jbTvy48t/SV4w1cxvfPhZvUtP0VdD4RuvR2mPFZH
n62j3NbkYT/01VIVzyVYDqQvaAjlBh1bcFNz0roPKCoGF9WCaHwzdLOz7CGheB/pq1fhJR2wCXJI
1HDL1sWKL0NBjmelKY8UsyIBuhLueXtX+RMO9f4i4DNumhBAFCHaAqLjphDk++7TBLfrcqvGJU0f
4ckmZ7LJffq8MZso0i/YlI0h/Zd8rHAr7JUu0nzjCppAyk2BUsT7krr0ZuutDgky7jTCroh+Mxgr
tcQ1bsCLENlSJJtLUWVMglE5YTlsZoTt3rUsaPDHAzqUORQUT1vRVTNVKTq9BOk/1KoSBSeanRht
efn3EiBIv0B7W6foijy9/IVRUoO0cEX/F2zQJE2Fs8nkvBS71l6b8slbvNx0eRY6De/BYyTJOV5A
bfBOjHMSHXrwFvJc8YLdrdIicfZh52ubR/db/DFngWT0iOooTG6qtabTaZbTQltG1ff6FhVojX4z
a1yJxlYN04dYCy/YOYVD4zAdfMHGWta1/dq7qf5aitFyr7xxhn0T50UYXfR4za3XoQ+1+twd2nk8
xyUjpdl6TtrwYxnmTmA6VsMYvVma/e0TVMUF0vTKtzdl77fZpQcOpsh2ZAPz4snyc9qPMxZlmtV9
f9B/tdqjnL/xnDQvP/O1Veku7YM2fZ+mdRxeOEEXRwcJUMX91CxOUe49+lPDZyT/dt2SAikapDxa
uX22r1oJvKLKh8UGFapG+lmsQYa3beWCVW/W3uZ55jb5NuBY/xXsAC1LOKk02Rk64bwmIOyifD9X
6CkPTtdZt4lH8m/TyblYPnijkfTAGQ6wswC4MtByk9qf8IpBJ1iH3NsGPbFiI+iLtj8M2JVd2ToE
20A+z14h8kw9rbLIolAe0cGmtk5D8LJxhqr46A5uTTuQFIG/wX537HcjWcZxC0dTZPsaXhpze61o
LM3txfsLr8Om3QTJCnAhoT6GKC9ZSiNvE+WtVKXzl+3KqtgJ06N6nCtr+ZCApxvO6Xuf5T6HV7Zs
c18KkCCyDcIdvm49hJXOdr+CdMIcN87caDquHMSDjURYNR/SuVKforLx/OtM4wix1WsY0sLDnMVz
I7Nolxoq4XzoZj+fdsIXyXwR4cbLyTmvuuoiTrWtD6gus79mwTFl7zYo5ratE6rP0VoG6gFESjEi
UrVmTrxVSBREBrh/L1th6+uoyly17ed8yUm+rioJNsPUR9VNJ+xUHtqgQpRYN3EOxcCamvQa58UY
KCTaMHlR9iP0k6xAhrZW1po/rUVo+pZhNWlgQS2l9RKJ7AMLf/7UJUt6z9rtVnv4K2H5YLVdy3IT
o8s8m01PHq2Z6lMwNcNySdKg/JRMsmgutT2jrk1lD2WBGBypM+CZ5qvtps5DPlGp3lDCUjNqQXey
kMwzY7czasbw80QXtH23iMaRT02n7Xt7sNStszokj2YLWfEl61B7O63BWJ9bTWdE4OlQ0dMWOf37
Tk20+guMXL5NOk3EuVY0jdE9N7rFVZc79icrt4PsCHCqto6IglCezg5AjTGWyXzeoO4fd6ot6SfL
iRjjg1NAz7kCSpQ4F/5sB09hbkug3aPvfixtDuwx8T5d2nzsS1xc0P+KrbfWzXrVjXnb7mQgQJjG
c+aJbZjm87SF6pOH8wbikfeuSQFW7KpeNnCm0BBDFYvnefySUs/vr2UjIgUuJJ+8PWtJNAP8aPSy
lVa53tUrKbXPgy3tz3GYZtUDaicMxmtphf6Z9nOW/D4LPCTqo6PcrQOZuzqylkzuoYklOtuNTtfQ
2WUg5IOt9JYm+1jTdvSlm3r3KaxFnB58x2rQQXi1w9oAH2MYaOSdJ1AXq5f196kFl/1DXXlD8gTa
pMiOEX6HrN2Co8imEZ57DyvF9rduCVjm0klRCdKAjXp3a9tzCkaqD4Z8N8TViB36IMr2Nmunrn4K
29rDiymp4/UqylCMPeSqE+lm7jp2SThhdbOrqBPGTMSSDqwkH/BeguVm2cAameWf6MPKQzjJE3w8
K1vmc3/l5e2TuLDlHkVOlW4S03aFCnhZxbeBcj9NcuPUPM95FH3tkzAe/lqqmXZzZlRPL55FT6hB
4/QECV0TBo8sG7U3bMa0tpM7Vispz0TjZcsFrRowDgutypSk3KJsOouzekif3D7si/dWPNoQhxa6
mHb00cbD0RT6p/vK8bv8fdOlyj93hEPX57aJRzgKmPW2zYfYXmmv2Mg8Hpkla1mI6yGf5+oC6lpS
n2WZn6CpW2OfXtaC88zw1Fq4AVTbRK1NAkdj9Zzps0oo6z8HKpPZfTF1jfzLW+KFT6hI8+AGQEf8
1QfWw2ZvJyq4KNBt0JRSOno91zTIFvtUsCwfUxTmFZKBMGaEgRcsRf9IZNQzjTurnaKzJawd/4MP
asu5pQM0sp9CcETZ+4WRHo96AiV3O/hr7xyoL+bAJzLt5dvYG+unGVcpfa8nr6X50m/K/gvlVpVt
k0r7I7gxt7fPbVxkZ5pvxwjrIh15F4EstPzY5Ss5OdcpGxpJKcdf0r46x2ctmLZiszhJ229LScvg
hkXCns4GPbmoWOOC1nupB3hnczfzzukZVnyYm9ymC/YzsCZrPmIxms0Hy+YKV75bzNGBc2XtXFdO
QTPyopYmxB+b9pMDOhTaAppsdZd3mbQq93EKPXxDhlFEVxP1XPVXl+AxcuNnWpBtiSrfke9zFwHJ
ppGzqw4KAqbzLqInIz7ayk+eLUWvwWOUzjPNuGGX0KWx4DwU7NmeyIhaUCZ8CxOKUNu0N8xQsJ67
TM/Wxx7/U7ZS3eiH73H7/9ff/lfCyfV/1BK7Z/X8f77S8az0zXPz9f/+15Fmv7Z+bv/+p/rW/JMf
4lujo0UPYqjflGKpqfxHfWtF7r8idDxoynCCQPpqcm2tGExnW+z9iwwEigFTbAqxNuePfja9Bcm/
yF1hSWnS/Eib/qjn7eUBiMQlIb9NppX6C1Ip55TkLUKlyTaW83XPpji6OyAz4CF9aAvIK9HIe1Z8
pZtCkNokHIzT8xnnmR4E1NR0b6E3XyZBzL1EpF0cI0XGtouz/MkJOwhKSYnDue7dLHQpynh2ri4G
VczWg2qiLrz2KgFRaDerMhrrI+1xU/lU1Ev8gci2UCCwmkqcWyCJNIK2wovvpIWv1Pk/Xu9vxDC/
DBkOvy7V9YTNHm7uqefztCA9XEAhXVuuXWcbJ4HHeb0krTc/Cb8t9I6UMDLBeXCzYTPBcxx2Ug6x
ePrz24BSypsDX8+AnYyWp3uhFzrOrxujlvgyeNOUH1yvAdeGNaSIDuOslnDYDW3W0dZrT7W6oFlb
xF9ev4+T5AFwdiRV6PpQs9poKUievXxtKV4+FC/n5KKp4jR3LkKhKrUJ1dgk9iUhwOp+UAWk303Y
a/rF2pZ497x0Q8x/0tbWbxn0vsxlfL8dcvH0b2KNRaEmOclx0XAFZqv0oouucaP2jpIpfuFiakzn
Db2/NNAdspXGNvxPLGRpyy6YfAtiFc06oroTEmTrG7nLl4UrUxmjqRUpBkJL+kv50F4OEH2LFG9T
LzofQ0ldYAcgbciOgGHoq97IrIy6hWaLWkuXyCxoym8BFs7TW55r30vF/0nycBsR6UW0AGj7UGzA
0395G8qz1gFpynoOkCBv08+wPmQxXAW2TAKc2FMLYs3GtXu/Km6isVxFyhko6XK6fcKoUynQ2Lkv
v9n+EtjbVgsOB4TflhAuXYZZnum9u1gahKeKrPA5X5ZY7ocYerveTCrqq2c6dibzjPT6VM80pvFf
hdesind/NiM91JHkjihmYWdiaucnTwrsImmGYk4PKWlD+LMRkE0tzr1AVtxlI2kqrbfg7ybzZ/VU
e3Sk9DSoRwcDhWgtMjEwhtI38qEn0wBdIMVn21RVIpY49oSX498FHnVJ+joPjQnCDpar+u7Ccla0
LHSPhjdLztdL50NuxUcqAm321pfxMrNmLOLQVsLLp3hKppSzyssbCGaO1dBJBjCZvYMberyCdGq0
Dv4mw23X1+AGpHo30PHpboCyqcecEB7r8rYug3PVOON8lcmm6MjHgZQod7W9rJ9WWYObeP0Fvsx/
spAYrTByfCPIp33iVMoWxdgCylSrQ9ZZIQcu0htkq/qcOnrbqPp9G3XT8sZHerqMcVFeDu3nALpM
GfS07qVqb7Ei4CyHUax2fDPZHIIf0rKygls/l1QoGQCRvZ8IwPuzaGjT+rofaMjdKLdJaUR+fQhO
ZEdmDFhOMUemUmrqzqea+tQtiTu9WgJktJPbWMCO2o/kd5rzlVwKm9+SY/fV0Ypx1uQ9qBEOtHdN
ST5nm0Nv/DQ3BH9wnMvw2pV2DXGP2JQ2A6C2/iafO0C5E46kUJAQmlt/tjeZmzfFDPo3SOGGKKNf
zjRH9z68EDkcKlp7prtqXsAsARBavGOwglp/XDGOWW6nbi3EtxnCJdDCKg6+vjGG5ov6x4pnboOv
nxkf82ZZaU5uw1e+DTsx6w8AtoqLpfKcu3Em97wts6mHL1Nkc+Tsa5IZ3VVdqDK7DOgjHnZkOJYF
52Yr9b/VmNHPb9nBOKefIncWwFEn6kNKxHJ1shbkiT+WyDi6Q+4GHEhJoc3RNsPEAmPKKO+anRVg
rnY07XsjUXxOxksFAf6sdYlW/oPPiQwETJPp7n0t6iq4XRC7VrfM7DeLA9/v5WQUWbDQAxFuUnw7
3VBH2mfJR6IG6GTUPKhoJAmoaxqNN7kjyVw1jjPuUqJVB8vkdMZiLNROdkZDS+88Rdpr1K5JvWYr
c6giB4DT+SGanXHZZykZd9/vV5p/F3S45ypdo+dKh0D4Fwyw7ufIBu7R08Ni2l6n8KIwPoFkRrvF
Kq/pKcvksBmWrH8fefNYbMj7coWoFfwrpwTQ8vz6hDLz5WQkKPAj6o74Dx+lWeH/WTsmfhm6OJAH
6HK6uLNlPYOPU0MfvPN4ef15sQbFVWRbzY+z1f+qMfjthRGBGLWlETJxuvjnhVUsMjDt3nhQkM/n
XRJIDDCTEEwZtpM9CY3CBghTS0epN1RaJ8Gu+YQoXjNVAWwE2AqZifyPR45aV6XuyqrYcMxd3jdl
EKFAG5qva9Oq5FOkIwhBIIAqZ9ewFdPhj/bhLZ+P3zw+4QompwAr2Q1ORTCAEDPfimd1qAu7hz42
Ls64tQKnFNsucLL5riM5A+Ue6PkbO9HvrhxwbjM7EYW/U6twp1+6OY47dcAZZIQZPqVN+k3yTW/h
eUHK3aiYPM++i5Phrf3IVJpPJhsHPEy9adiEfOKZTfIfIy+qagQSmMhDhI7F3mWhXMz5x0kuBkzS
j4ltgW9aUYyIQ+ZEaX2UFA3bLZtlKi+FbTM4fzz7QaIw+ahMUio8fQulhAPV5rNkHRAteKM46b7W
OE9cgUWxuq/TsIQXa7zk4xvh3GncRMcVvS4URKm9xjiBnwzE2rV2BxtTHoBZzfFOL238Yehc+WHu
eqvfVnNPI9OQuWLdZGNolfvXH9sxYdHLF4EiEpsZgkn6ENlJXr4IGIvF4K6dPFRa1fBDsraf9sD8
CsMlp2vFsSs7gcWNMYTe9nFg3UJRqC7FrNb5wmMdup1UR18GBaeBYpqWU3h4/RZ/naVmeGiX9OM4
5peTOxyHeOxAzXGHRaGXXVWFsf64GrUOGFtHfsSgwSt2cTy91Y/0u7HhqE7vCQVk4spT3YLfQLpI
9DocAA33H8ZM5XpX8jGlW3QntOa3tOU9VYmC5xKVdXg5JmF7FUIVu7PBvIHT144I8isy4vmzO05p
/GeVbRNG4UvqmTsj3uV8erLRdvm0rv6c9gdVrNVfk5dTtQx0C01Ru40NRA48x6eCF3/vaac8r+FC
UuF3KIa9MYt/XUgTcxbBx54MkNGivpxFrqqmruua4ZAlYW4xl5u4GDa1cK3z1hUOkP45gOC6wcdq
7i4yF3Jg6duZd//6VPneq3gym2EsOOYcambL6bKS4JcR9AkMmzEUK5bw1egBhZhqEtNzAqNuF8l0
+iIA2EYby57ST21FHARZsm6vq4VK1JE53z7MjRONby15ZgxO7g15G2r7wEimOCm9HKMcEHPfBGt/
IBoJvX0+xfWVZevhprft7JLQonmA0tw+WCLW3S6wFJYEWRm0R0fMzdeh6PVb2pLvPbIvbokDE/rk
gMZgUk9UO1/e0mJPwPInhisGCEcOXIrhIU0kbu+B42XIApbYP451WHyJ53q5pn7S1NswtDm+tw0A
U0I4xfBNLM6G3xqRe0VvrPcKoviwBZttH8YRMuYba7Xzy+7BRkmntnnTIQLk0+yQCyOwZD+oqSiG
HfbUUTM3xcPojA2m5LXU0b2iAXT5W8GPrJ7hc8f5OwQPy/ApqBxlbdwGy+1588bk+/WuiMNRmdBy
w0fpnabOoL12lgdm8SBtIbDOwnFl5JyNLjkubt3vBe1xxMeL3V0TFz7WYo2m+3Ue0zDY48q4luqw
+H4r3r9+Y9/Fky9eMwlVdlqb9R2TUIAHL19zG+bgi30bibbVDh3kek50ZD69jCZqjAUww/DPhKtz
4LxTtDTVc2u7M9kDnTWhPIxdwP8q7Y6MRlnZ1Q3/bgnOOkcF6qorZpzjoHD6MOtSC6zumZ9A7/47
DKGIe3jMxIv1luHpLzsCnTHkGNgwkaAjCT/ZEfSaFCRv7WS/AuxbDvje2+LSUi3KBPQsQwHNOAX/
sR2jVbSXrw8mms2X37HPGKLgpA2SZYaA4VQqlSJk8VhMyqPu+qVMQC/LlcFKaLbil5IzlqCrD4OI
aflceNR+p/OK7QBbJb1S8Qv7OVSf5u85o9IDU/ktR0LBPHHG3CTJwIWKJUa0Ccy7PLM7lS3jEcXW
aHVnLmio9XFpsXL+5kVYJ33IbLEGn0rQMfwEsqThe+lnYRlzAza1WiMzgK3/vlmnNAVG3WXt+kjH
jFgETKXa59UAiU5SIIOAu5HzhzD7SR9V/lBaaltEieavzI2w++5g12NfJ0d7LCv+uaaoSHKL9dJc
GnpTwe/wEE5lvGvwYmIyOZyrRtxPktpMnbxpyU91eWxyYkvpZyQLvTSTsjjCs++YLGTw23C5byYk
rPi/S3vSn8HPa/XkiEw77YUfklxiEZ9afr9f7LBPvSMKXguDnYymS2pSrORgaufc7XmMpm89c7ik
q0Vik1TB0RW7cUrMn3VVKMObIShy8/843jnBWdw0iVwBpqo1gmHKYC/1rdWE4ezdWQmcfftY9goY
3nkX+rC7e4wSgi4w76fgZHc506fQDu9sB4KeuPl5t7j8UBI4rOsSkYMrMf0EZhly7nZBio34mj1S
n+UcvY3X3LGMRiiQfJ0pgE0emWlUz+ISeRU5xgC+lrQwr6f/qjpkYwna8gJ/Bo+Jl5MVZegXr7QZ
cxvgOAOb4/uG+8gyKJ54wmNsxRQkk3zhVdiV35KsLHlP3c9vX8w5L72SOMfgvND25gP++TuhV9Tt
Z1FBaU2ch26fiEc3c+vgPpZohB6nDojSTUJh/ltIaUA+UMqeu+diau3lqnOWZrQ2HCVHiPu9s+b+
uCnmJOddUqY3F11yOj89FANt9Oz3QW/dObhk8FhLr83bGsaKlRxNhB08hC6J10NX6GnGViPX42Po
1iW3THXe3Hnuk799jkTa6nIzlBUhx13nzlaVHJVlO2Cty3EVnYbKie212iphm3XaVxmJo00cZ314
kyRrkXjn7qxNxrRCzuAmF7aPzVJ9jTssYLK0CAaJgKSpa3GpUYwJZG0pviXvpqCcwnZPe4yKbcDL
07pc9ZMFp2hD5g93ol0PY2k6ZkOAFQ0vjmQvOImWneXDrJtBPDqDA+uoUIIVaCMLVS0QmdxVeJ9X
YZlbRsaWEfQupgFy3ZbdNDfjBYclnvEQ9YXg0wIoGUz3dt1lrPFt0FfrYwc4lLGml4V5AMTS/DW/
Z/KQqfEDSvDvYgcv+mBT07XB/3T8Iuu8fUHxO7Ru6igRxT0WEWYLKdow8s/KNFNMtihAfFUcg3Qy
v1TT0jKc0kqq8tuPr8xTk/lHPodnvlsXeN5UvF8RolgJoqi2q57Hpsy5zyAvqKAfWGLMS8dTaDDL
GhrA8ls5lB5Iaysd+rNk9f0J5cwaACHIZ4EgsPSXIr1H7dGQMqzY8eZN3cWx+9VepjJgHmWZ+S6W
ACbhN2hNIKQ3GJSEE72LzWR2uzmLLTxnSnKId0lfDsVj5452dXRgWrrxBtSjA+7L94Qu37MCTsm9
o72VP4kqb0VpmBPuiqu05wzUb3++pzXoKMeAb59slvZmmdjwfzxwkVcRKoWgcPD8A93eU/+r/W78
K1JLNj7hFlJEzi7wZgqDstYt7hhxD6S43Tsz2Ma9nzGH/haD01vXzjC0VXugbBgPd0omdXkWdgvC
nU1ujQL9zLhal5UasymHpVtCxJ8yymY3IJrh4odpWkF1QClowe8JuiLNHv1scLnhtGxI1P78JDDH
5kX9rGkwfq1Ll2frZstDsUY4RiBxHAZRoY8bzHc0q3HVl33SK36TIrYkaBzp6Wek4yl29CVmH0P1
TDuImYZLO/bBOU6qgZ4OKTDh5F71vuSfUnpZeKdk6U1dY57TigFtAiUwlEhxNmowmRpWFZJKjnqB
fBEq4xUTtu3Ph2Vw0Ng5NZkbyTSJ44sosWI+aH9GT2Jt85DGRm/TSeWyzXnsRZa1axNf1mRRf2xs
BBfBMh3zzpOZJE05OPm7ul/S+cuKSJox+hkr+Q4gk/bi515e1WVKgNnSPms+Lg0LHdcluZoK0c/t
t8yFCRR+bhJuGmR8moPjm3DpR+AVqNDsV1Pr9fyzSAGwZkuD+sw3QUu/2YtL5IZ8Ue0szf7ZgjTk
ddUqLc1Q+SAA+aR+7HqIkwosgajvpoX771pdaOVm3YxCZCqQQmnXiLb0ZHbrsgl+FIlo4fj+kxXO
AMAXBFBNk63UpvDUxigBrW1Z2wQxqpkzflTQ1ryn7RCWfLJBmOfobgAPrfXwUFoQRcPtbFeiP+SO
qDpWZ1/OfJV9bGWstv6PuJT6+MIDDxkqU72TfIOxR4sfvxeXSvUDC8SCQRH/IKJkwB5iq4Ci1xYp
oIkpnB9bXxU1Zt4Q15hPr2j90Fr2k1t9L+X9uEIEANqnS0abDvp9Ay+VDRSyX1XZx8RbuoyTYSjM
9gTKFnTSQ+UOVlc/DsNoFiu4iZZdfs7p1eV3/Yq8k74NUFGpMHqcFZi7czM2LkD2YzApM8094Zht
GYMM8joHgecXf0VPFbqzvV0l5imIqGsGsmNK+2edPXmr887t62Yon9e29wYHzVgA2vJSFFNgW+D5
Z4ufDhFa2cR+BYpnnDsYqTaPzPXzOqUcWlih7OvHn2GBU1SF+tJJHY8P2vI8PkY/zWlWW1AJ2nrr
N8oswwAxC3PTnW9iQs8oJNQ2zH2PGmpR5mz7Bc5EDLKCPMLr+Bl7FO4g+Ps9lE0essH9KhPv56EP
p/sh7uH+XUxJ06Yb5or5genQjNxvQFcjHxFqAguVd4kVoXRDKuosGMIHVex6iZkVgd2a4mXR4yGq
zXQzPyJqCHbF+dApwa0FnlT8TY1zCZ8I/cU0dcETL/wo3gmv7IfpWvyYz60U5tVliW2+op+CkC5v
Qn6m13jEAR58RHM51BD8yIrUB+USLFLb8tsgc5jJOyL8bI3MDDGPCUVQYcQ3Y2niXtY17j/5gJSw
QsJreVaU3RD3i+Ixmqyh/Zjkadx/jRKutx0dzA/UMYnwZP/od7VNXb8vqzhDMGyD/8QpD6QRT9zU
AY4sA4L9YIfb6FQ9lfDeIAMsTbGiccl70pxiU0iZjO8Etkb6qcdtp2l345Cv2LG1Q+UShk09b8a7
zlXFsQNuaiCKij4WbYExZkLHef2wZNrll2YdADxuNdqZcaF/Ml1oDOnRDi77fqHIlGw0ghHd70D0
x+M7fm5A6iLHPazFUjBHd77tc3dN+w1jU0XOlZpiUXb3MaIcuz4kNugadYucb6FTrJsESutIFVlw
h99k3KqzKpHm+rSnx0u5N4RPfucD0fHP0kpXjbVvMDZrbjsMMO34bOlR/a4XcaQV9roEcrnn7FeJ
0jqlqXX10eBRG0zxeOtaXFjOFomImPi5b1EmYB+zrA7Vn8bLW2u4HpbWLHwz09useCWY1HssH0zU
/HPJ7go3QRZDbAOHdN+GoVnjKeckzrxXcQmtRsouAFTZpLLPnL3iONRgiag7O2dxrrMAL0AZJE80
pwB93sxjHYWgcZPVafS1cuo53ARWhLXM1sGgrbO3dGTOuLzGq8O8CYt0kC6FdacIrt1gNOFqI0Bi
sJ/92OSgL5vP0S215hG8H3+ltTM/rjayWS2FeQw1CNZRDiCSJePH2TQYcDpgf6L5TV/Sj8DXS/eC
ty7v0nTx5YFJC+x3w0QhmMSLluNJmZTf9wVAMPpy7Dyz13uatIiHhYI56dJhZHbvkGUNw5tEu6lY
DiR+07K4+blcIMJo2RFG6PwsFAR+6eAsW0EVEz61bKSrinvOienk4GDqg27dokg0Uf+AOwMfsUaB
yC8ljgZswFGc8aWyXkWs7Dn9Wqn6nOowrNUuFNX3mDRtzLD81EvYoeA5vCw2C148jxF7hkTluD4m
3Tgxpm7bGbFI2VhdOx2q0S8HnEzDLtfxMUFVBnBxtNv+zlMevqnQfhg2Vg1mTWCn9DFs/pu7L1mO
HGeafJWxubMN3MnDXLhkJpNMpfalLjRJpeK+byDf6H+OebFxStXVKXxi8m+dZsa6rdtUC0ECiEAg
wsNd5kuKSvXvYxw8XhQ+cpSV93n5uMZwTRPwlaEoSpNbdaP1oGUGTyw8GwFLEV4MbHQT/pZYAMS1
Ez7cMsQ9ElyQPgLnNtCRsqmhMgMfmetk9mfZh8uDXo6OeOb34eqXXIQFSTSOQ0d7HmTIqIAjWpuw
h8uPyCeCSBh8njiSOVQQ0M0Cp9p+hOuBn83XwQLVmvlCMaKTGPV6cU418JTOJ53WgcWi3mkNPwda
pBKmurDTiNNDdyhHfxR+jJxOh2krY4LpYGGHaPoNAa0G5PlyVSfBGyTUWv8GLNAVKNyjkPMnE8Dn
XuzBBYWTFozhYQWxuQApCr7eIUWXaG9IE5Bb8EdX9Ec4iDMOKgywjFspg0auI/SBP96XfgLNx0mZ
xGkblK043SK0mipu2xQQFgW0HenHKrLQ1zAl97QC1vpJ8DPIiAl9KEQckstQkoG+GN81dQlNtKQr
rqOsgkoq6LnFSNsh7z2LVuqQB0vsFh12z7yfUsHh8raKX+JW4FFNANfyNhepXuX7FgQmijO1aGG4
gXRo5x979M7ALpsctLr6llYI8H75Ux8HuqU0Wp5A77rJFNxZ0qSUdyO6vGpw4mdQegPNboszPTrM
VzN/S3ja5jlyZJg5BI9QjWs2oGoifOrJYdVML79vXL+jbIQBc9TzkST4uK9wIrSR4Oa6ELdKiAkh
gFdFXN5zsOJ3ANCZYZmr2JTNx0U9wPcW1sf+px8xlPBhVXSckG4ckD3C9oB+IlJDH1fuxJ/mUPN3
nPvbJFS5n8PqimRzFA4RnYo8IW1QvlT9GEFwbpTmdd9MolYOI1oioPMjGAKwQD2ctqBhh1lh2/8O
R+bQGpI0s7dokqmOvRYpsvhYCFoIInxwTEEXVoVqZKJYY0Bnl4Gc7nwP4nBBwPA6KLth/EmR+fNl
xie4SpZVwlcIQTseeG1AAbDChQXkgg+bgZQjH/yCX0rhuqZy5HUb9P0RBa10QYf0FialhIBRgySa
DGj9AVLE8aURKrdYwHK4CJJCmxTwo4sTGO9bpZqIDfQlbd6g4Ng1b4gluvgl1Koqvo9inWAbNjVg
+C8tZKKGFHKKwPaAkElVaqkzu4nM96loHGbc0wRWifFHOWRz+otC1Ul5gxAP4umtj+YM/DlpJLMT
JGDsx09F2RN0jXwkj1TU8osa0CkgHEH/zpXzdOQQJoAjrRExIDaCMgB+6ButVi5aSBXiB8oLYK/c
/PZhsDgN6YmwgYYsAiS+4hMLAim+Hhu8XHMp2C9QisSCKR/nUEdEiM2Y6Uc4XxM0HiBHNaqz+9Ih
Rz7dy5wAo7BKmIQ0QWng45Cek06Y9iKZ90DCy0iDKIPQKfV2lAmgi0iaaqXggZN83nxRRQqsd9Yh
ooZEFlRysUkrpWwaDIbKXlGZVBX7LrYUmfrYmPQ3eBBJ4FRHziMbsXkKNO/oEFXv9KTUrfEjBwDu
BGRMQKuHSzRXUdiPn/MQBjF1HpTnDhoLevIwgb2v2QBoCTEANSoFTJuWIsa6DSS+629/n6no539P
nqIbAkedr/rl+OJLQcV3NhrShnnSghEyQpsBdRF8NkLueZqgYQEpB2SWYeVgFApGsCXhCJxPzZoX
xhanpighGWyqnJBhMkDoz0N4qQGREwT1qC76YKtFeT6fBvd3GgDF2DnSQAIigXOof+fykIdF5NBC
rwBO5PdlMYAEAK4U6HpDL4eBa6VGZdAK9RQbuO1HZdyqlQitZBsgSx/upG5kdD8ZAMEgI7aLhHLA
uvAt2pdbA6lRtKgZSR/P/wNDO94JybxKlnLsoTDD0tUAcOATAk6ZA3x0eWHdo0Kcf+DQ9ogrQKTO
KryVOX5k1KDTo4oe5r0oL1IQl4lvE3S7CGIvnk4XEtoVerTJo8GUCg/vFYV/1VpwW2T496yizn+P
/Xv7VszA/YZ91P+FxN/yDFJc7jy4eQbc6X8Yz2gY+N//lb5l42kHwvvf/d2CoKDPANVnMPUg7lOB
hUE5aHhr2v/1Pzn81jscGLABMFW8dxP83YLAq3/NPDsotYImce5bAPbndwsCfgtIDPBBqiit6wDk
/KsehHeq3pPqGwg/FLCFCUgp4iWADmCqb5Ckr8GTPwiWMMkAE8cQcqBQs7b6+A66YluIbW6rVn3T
Y/8Wii6pkUET2K5rdBF3rQ7+3+jW9zRQjG2kUX8cYkFFRCc6yG3zyGO39y2KOiCuLg56Ci59LqEm
EI/gAe/9DsWZSTVqHrlmlarz9YXWNjzdE+hw5G2NhlilB7PAv9/OZzno/z/RiZrJM5Z3L/pmcjDX
n+7Z+S/8vWX5v2beFPTnI9ICP5gKrMDfW5b/C3hOoBeA7VRR1lOxm393zfDCXyC2QGsGEJ/Y5dJM
v/r3lgWdPY5xaJHMVOJzI86/oayfYW+nOxbNBaICDMJMtiVAuYqBxY0AneSlijqFGIONt5EqqLXz
fbOTaauuAEfe0TvsWHjdGXokEbQEMWOBXiLkadqgJgJxk0OKSxaKtxIkM5rxB5J1UNZI0tAOqbAZ
h6C8BFMVcDeIrywNPBIGNNRnfcFqO3RT6ApJLtk4X5rNGHDdFmXLTQYSA6tMauQoBK60cg3yNMDM
SKaYlriIAoxqptC9OORpu0ZHMlehmS8DkgxcRuD9EUHTPGNmTiBuKmjZ9MTH8BN4BjYtEt24FAFO
J8g1rsWcJBkpAEPG1GXyCmKKqVDPRMAYGSTH8xZDHWb+/ZORFTr1LVq+YwuhMxSoeuR+0JW6xoDy
TgrGfKCMe7eKPSIBhsGS8xdoEY46XUfHEgpeaMWRSQlhOyDkiJ6rvpHVKM4IUC2G9AYf+K/ISgdP
Yzk9VEM8qiafcMqNyk17FWKA2zLLWuRM00L8FQ5adEX1CSlNZBBrqDf1RTDLbnWxSzU+/hHXVLXg
vhGCZoUiumI1K0wPMv3GwfzfO3X/31W7Q0vMOTd2GUZpVJZR/tacurL3v/Xhy0BWBLUMYDFAuS69
g/r/dmXA5uCIBaBSg7/48El/ezKB/IUeVpy8GvaqjD/zx5FJfykzuy84PSUQjsFu1H/jyD6bIIfj
XQX+HPjSzwYwAJRUotdo8qiCTuiBvoJgQTKzucI8IS0njyBu9SfycjI1lx87/1RG4jMs5fdoCBgY
Q9eGOICUlD56ndD+lMT8CVe8R4nkt1AHfo75bgWBwgBQ/hln/toTs8ZtJQSovKJeUEjjZFNf569o
jZxyGsftlTKQ8arwY80tckm9z+W8gh57H4aHbogzKK8WObmmwoQUY4okcruCfvp8ZvzzUvOknLxU
AI6TIarD0QPDxLMOlLeldNm0F0u9+ggsFmHiMxjtH3fzzwgMSK2oQc1Y1E3vofa7q9TBqyfIOLXB
+FSB6No+v4ZLgzDHEPhhkgGaeJqjtpoJalWLz3YK0Wyu/+YAjE9GX3ej4k7ce1yqJz8Bd6W7Wog5
U5mgxIeUD1mZLQb09c90wbZOF0QNshoJ4nLwdBzhd6jxFxtAIQozGLXIDoum35SSBDINlNF2ZTWS
ZyUFAB5GKoPch3Cdx+lR+FCBVECAStsQXw9Uj9EnVQvRcZR9UTB6cNjvQ/SXXZ2fe6ZJ6Z9XRjR0
+sqFlKHYglugF6dj+AzFXMHCnZncduk4K+4iqYVudk3JHkehBMdLncbgPEEFKF7Zw4tzBp94+gI+
X0++DB1tD3k0iCmGl5XYvIJ4ZIeqplGmlYni9OUgPWhCuUU/gUFTzULCBUdr5wwyeJN4wQQ5zBXU
5G0uj7eRujI1S9bFOLISHFwVRzEz/XhJArTgH+I1Kr+FHc+yYkl9U42iArMKNcmM1ePMpDNBIBj1
p5Wt+Dkc+bOsLExPIOGgCGg+9aT6XioP4hqR+tKbMy4nRBMTWClgSkF5D+JQAGQiM/YhxLzmDJZe
nPE4U9fE4CjAAFXminVrd1CZOb/Vl57MuJlZf6UQkPXwAv6KYMJ7f6UNcmGjaIx7Ubpu5KFSrLno
4oltqUsOTSY7UG5bwwwvDcC4lUxH0jwEWs2TwKBp58B1GVKm1LbUjpfn52bhGNUYLyCnUVNWYqm6
HSEOkIkBIFb6z4LL95McOI0y/jtJmn/2JWPtpNBI3te+5kYBKhnIYMZCB8gyNOPUp/OfsrTMjNl2
RRYRNRY0t+y6XUrzbVVkL996tMoEG6SSonCUW83Ngq7bAI/7JtaCsuIIF957vnue+kGu0APSIjHr
+kSAFwu1xkpH8q9Y2/9MOyseklao04Wlqrq8zHtjm1wrdXzpj9X1+YlZ2KAslr0fUp7nIl91AZy6
BjvKBvfkK1yvN997PGO5PQUCUK5lBZ0v4y7mfRfas1Aplxrr/POXpn7+9ZM4SiBDQrkyUNyqg2J5
cldXw8qbfxkMCzpLfxyj6DYg2a+4YQ76I7n27zVpeAqS4KIJhZuxAeVeqNXfM+I5sXH6GRz6moEY
8mV35BIVBUV5C0zMK7rPUTxG42fTr3EhL3gLlTFiQKn0SkwwUFFkbkWiTQ9GCCPwfaeuUtw4S1Te
zq/MwnHDUjY2TTyk3YCR4oBHow+w2oavocJQtMW+jf6ltNMf82AZdUGrkwxagWFaZIAMAfSHhiau
9Z4v7C6FMWxdJy3AKthdWcVJe1KA73gkzbByqi3MkMIcyPWAUh748PDq2jPIZKTuEJRP/bjiTJee
Pv/6iWWkhS80UR7BbxRXeXvAMbcZRGp0q0JvC56D7QKF9McgQPJadXNI0u78vnhLYjRpjACcrJDA
LH0CY9x5xgVDBsCmiy6LHMVmBC24NhUGik1kW/nCyjosrTJzRhN9ABiJDqqLUmECDi7ViIvq+bwV
LE0SY9hpX4WBVFaqizY2bRcUgj0rX25pKa2Y2dIAjEELGeCj4L9RXcIBZosSq1VxdYi232yla25p
dphDOSx1btJGKJEQASyMKZGsRAGL2vnpWXg4qyqG0kQ8CoWvuLwA8ROIFEUGoFsrJL0L20dmrLeP
QQKsDLri1s0AlC33VFRaAOA0CrLAka18wcL8y4wRj2IAnF+hYnoi8W7ohKc+qJ4FPk+/+XzGjMGo
MgQACihu1Ho+aAhiKTNIN+3Oz//SFM1fdeIkfGjuAQqiKG4TOUV0VaFVPJNUi+PCzfkBlqaHNWF0
7xchLqEuyjOvORgAH7MkqG/SvlzTHVoagbFeYP2Q8++wACjaBxZKzz4oPCkAfTVda3ZemiXh8yyB
7CAGKAcf0fvPaDLZ1AJoIuIA0nRrfcVLdsBYcQ3Q7CgpZenJGWpTAFKJW11JGuf8IjANgH8OSZmx
4UBsWzBRyqk3hWlggjc0CyECn6aghOT8C9JS9aFPlTy3uSntISOgcRnwBGrT34agjlt5C4Zz6M9b
sJn9xkcu3Ad21OOGBkRewVC/8C3pHHQzZZWBVgYxQh8SiSIDkp1gIkdnN+i7MlDdblNOkLZl0o5u
KKnRFYggZeiKTqqrCXEVWhNYgC8jpNv3pAZluRRwvhWFPq0NyOFxHqgqVw/thbCQpXvI9R6gb02r
PZHWwYTetFmuvC4nDdJCkKqPDXUcBBlQphL0NFEjZmuJh3eCki8SeqwKHkR2A9CO5qnXq701+P0j
rZR90ft7XdMPvR5YSRjvOfHQ4rXqQj3QhhpNiMI9r2y7SLhUAJMyNLSKfM8zsWKaSOREWt9GqRf0
fL9v0X7k8LHMXcR6U9krG3c24q++mfFPIA1B5ySw495Madxc6CBGnYwkBahzJLWyy4HGiIE2KtLQ
Ajc62fYR1xMkapGKa2goHSJQw3pgpWl/nn+hBU/AlohCtOsDkV4mXikBHI2LQWiJMkRfJ19I7Q58
PCsf/i5h8NWHM14tQzthD+2b3EPaJvkBm8j3BNQie1THeHOaBLSnIY8NMJGSBLsR0w7AeBlYuA3V
HhiMs3tfrug+H8fyVw+W8cwYCRdC5N1PeM0g4A25lCDGkhkBoJ4uqmHDZUt54qboOn/MwesLcFww
QXNAB+Ph+alb8NMS40RppIg5jt7ES/UjnyReWFxGarWSx1laF8Z/dhppSCRliTfkKTEiKDTvAi2R
rBx24dbcWK4woCz4abYlOOA1HXTlReL1dSuZhZrapQge+PMztJTQZbUA2y4EUGbKC29mK/bjwQQz
gS1Nv+QKLR/iUdeQ4wEjMnd/fryFSROZ+Ag6p3GlqVnhKe07asmUhJs8gcDwWhp2aQAmNtK7MlQn
pcQA8T4kXht5IShJc2y78x+wVNphuQFycIy3bcvnXgkW15dpnLRNjZy41YQk3xXgcXbquMwfxEEe
vTKOcGZofb4vQqG+UwKRt9qyj3d5VWcruZqlD2bcFS8FUpcDTuXFtbZLx+EIou3XhMoeupPXQuYF
OxIZO6qrAjXxIi481IO3De0lo6TDFQ8KufOTurDFRcaUfFr6IgEKGWTWZfksRHy+aYtOWjGghfwD
i+qJK0GMCGjIvIAckuAWlEpmKV0l0yvOsvPvv7AGApPpS2uo3wQdRujAiQ7FWA48iq1kAwh5pQnF
mq0urALLrkL1JAeL4Oxw+szuo8CE2OtW177nzlhdsZkxEcKQaeIJU2Rl3M8+DwwN2OlyTX10aZLm
Xz+J+0mDnuxm9pchMAHoKLRyMbAK9cjp1+dXYWEXzTCx0wHQldTmWtTlnh6JV2Cjd8B6Zn3v0fOQ
J+8+hHoPC0ZKcaiV1uPkxO44n/veKcVKKzYIY2JeiWKPhOUb+g4f2iBzwLu3RuW3tG9Y6yXYnzmQ
pB4N+AONhLfYB2E8r759b26YQJ9vgpTLoHPpSihtR0Te5qReCd8XVpRVT0OTitr3aMZzAyrdyEF/
O7bS7fm3XtiN7+79ZEUVUEgV9ZCNbjwMx7ZUL6UoSQxFK21uIOXKYbEw8+8cOCeDgKCg7yaAzV2t
Ipcx4a7qSN7LUt+vPH/pI5iVbSCR2ddotXJjMYSK0o+q7eysmxw9KOzz07T0BYxnbiQEv6OmU7et
HRDDGlmYgSXl5vzDZ/f4RcD5HpOcTM+QKxxIOyM0IPVd+9QmZQ5BiToRj4GuK17co+Oo8nnZicVu
MlKoMr6cH3dhW7G0nujxEJuY4qMqtUMfIIfzGfqma3RhS09nQpwEUh65APZ3l0PhjSJtVU7fTLyx
SutU0yqE/gp1R+kKzfGGVO5b/3tpmZnn+9TFNYmMdLnAU1ebDlnyMxEvpPqpjFd83MIZzGIHoXBQ
AIaQ6m4o/xzF0gDRD7rsICuUQYglvD+/rkuDzCtysp+Cvu1DXR+pO/UpGg05dMN7sp5tRijf0XDF
3S3YHOCbnwZJm5wPSlCIuGoH+VT9NelaT5BeI5WsfMXSAIxR92D1G+MJ+4fH0UsnoH6rsvHqpPxJ
iPbNGvEMLTudqnGoGglgBer65Wved54eQgwFZMDnF0KYH/OFZf+npm5VyWFXF95gUivdVNvYyjeS
rW54qzDBfGJCMMPpt2huO+Rbzgqs8+O+h3RfjcssDtAh6EsHctNrrdGWNy+80W0rM7AL8603Hjzv
QjSf724GI7SJURuCcfPzZ2eeH5vBWv5JNb3PxcnuAwNlHqCZDw3a1mQldrqJbIRpTnPRH1Nr2r2m
BtnwmdU+10Zptm/5tjM6MzZ9G/3aK+cBQ+v65x3eyXxP3iFT4TTBazO6siFvkPe3Ivv6UjM0o3HQ
S2ak23jla5euQe98ZScjjV2CWDHCSIDB64/pU7KffEu7VG3IdvxSIgOqGHxsBSsem6FB++fDmGsd
XyPlVgQYTjuox+CCWnFlgQ8kMHrjNb4YLWGDcJia4Grb0ZWL1eJkzmfiySfy6HejAspNbmWjAm6C
f8mkRmLijDJFk7eJVZva947Z/0BB9gF4/luZumnfm1zaWyE+aE2nnKHc+3vyNBb12IdQKw5KibpQ
R/kFJpPhUBwaq7f1X80tMIg3xRrs8esDXdPZo6+LQ62EY3FDpxWMwYZEzkYxcyu3oIWyVQ/+Ud5n
P7VNtcm32cqgXx+3aC35vEqVMIoV7vz4OBCobxoooJkkl+/OG/Xi1M1O+mQPpKGSES7AF1W1MW1E
K94oDnGAcfFqY3TReLxiT0tfwey1LPRlEbyC1I14wSqlRxCzrfiEhRQ4tLk/fwII59FUCxU7t9HF
+CJpSv2Sz5HXScXYd6YO/cwmjcQEDNC9dEgrkGVq6Jdz+HAkNyUBY5ZWt7oHAehop+uV9IBOOahR
ET/3irhHe/TANyY/huJFGQ+RhWS/3hplpLZr1aj3+9t/OnWImX/+AMB0QYUG0l84tdzRruijf5Vd
KHttC0ImE4IBAEUc1QsIP5nESp5a6DtsuH1zC36PlSmUvj7OwE72+Q0mEgot8uDUTYzWgnGanPGY
OplRGMdb+9qJjJd0kx+psfWensFqYmJzEOP5cvYW81EHwiE72nCWZq+533lbfDUlzPGtgIYD7HkN
dYm0CXvB0Ps7XlhjSVw4vTWdudFlScdpDbomXW7X2NQC09AOoFSDM9+gxQbP0doazs7EQskXBkBW
QsSlWWZhjiTvRg69FtRFq/ems1FF8OTZ6PAPyALMwYQqpBk7rVUY6DY0Glu2OgP9rgbIbI0URx1Y
mHftvnvVf8QXyquvg2DVkM3QXiO1XACfosj3eR+E4FqiQoE3rLELeC9w801hqmZtD5iTyIN2m60g
roBeqh1YyKOed0ILiw2c/Scf1FKuUiPaYTlgWUWAfprAVfi78w9fcDwa4+D6TkLn9WxcnQRWqmPa
r5zYC9UEtA98fuvY7wRuSvDg/jW4V7Fi80YSre4i2vnbH5URGYGN+pXZWfQXRLKwUvvBi43y0Kxc
aJi+pT/HHgu01CBfmvga3kDG2P5WsJMddBDtwG53vud7qllZta0fyAb5WDu2Ocu3NVt02k1nZg9r
lvqew/zCVDXGew1qlas43rGrr0Z72JZHf997k8XDi6TYPb0LbPK14AhOucuN59LMzXDfHopjuW+O
wi435UvZOr/USycBC9us5hbehsOEqJVF4cCCaxVH2hwft7tyl8CsfnA//M4IL3hzNHSrcbnbarc2
/Hu2+KuZYJxW3ee4bufzjrAk87EzBiOyfFPbhj/jy2An98Z4Ibo4Ae/8jXZsvP5Z2mRWsQEaDqvD
270tGJy1ti4LAazGsojTeEq1KJxjlcjgju1tCVqmB+VSvQsQIHnNEX02L/zl+ZlfCiNYKCinT7rf
APDjTkf1Jr/kXrIDktD2uJH3godVXkGfMKIdf7Y8iwrFCT6k6NrBZtuXXn5ZXQzbYqteY0Jv1O2E
4Fg2Ifdqp1vZGbfnv23BgbBYUT3Wen2osapDyJtFDR5T6Micf/SC42NxoiOIWMOEYNbKTjfaZquN
oTkjac4/fSmuUBkPRcCWQZT5EK03ORhfASq+kp1qF1xkO9Gt7ipLeE3ljXREl7/dviQHychxlOeH
8E18WnmFOYD4wiRUJjZTcmRdmvnI6zejmTulo22DXbeFjuMet8dtYjbWYFFs/s6BVqBdboeVqHlp
+7NQU1A7TALU+hDYpgb3WF4Oh+ROcMZj4qj75CndRzeg5Tj/lYu7f/76kyC683sfhBkidZVttOtv
ySG+URBDa48gXjnm4HP65lZkHIwmIHEu+vimQAb7eyxaIghEV77h66yMxkJLhzHmRg0crW7o0Y2y
lR+TnbgL9poXOWRTOVB/NJOjvuKpFzY+CzBt6i7ngWKmru4fVSiGEsevHr73ISy+lIKHuQzphNDx
KrtGqcf/lT5Jd8IT6E1BrBqBxBF8r4bWGpyzVvlZ+hwmgEG9UAOpIoasauhyRK6vZyBHW6lbLfgf
hQlggDYdBk5C0g8k4yDk3U6r/XJLT2b8QwNBjThAyzOwfJLNhS9ZS1fqhXO8+IXZs6ToFR2GYE5U
uX0vGx1E1sfwlcR3JX2Vcsx9vWbkC/dxhYk9xmYMy1Agc0Qt7QUb7dib2OKuS7e2Cy9z4l20iQ+q
UyHu8e3z+2tp0hhbn0C3GfgVPFoz3YKeHzCdlcNgwQAVxrj5cGo4McBqIBtq+KQH0dZgtr5o0bFY
M/KldWEuPkQBsacyO5Damh6j5+BC2Ee7fMO73IVqc4fCCS7D6/oi3/srd56lA5sFowITOmjQv0Me
9sdMaBcZ/K38kF0Vd/5T0Fm4PtoViC23vit4wWu3E53zq7QUnbM4VRXsWiC+xpeCccWQ/SPdtNZg
145ozQFyYgK4bYUX5a/EyZzyWd/n1wLSXXPksOasF5wCC2IFfVmeKwXWs2mHx1rbDKF8aIR+xYO+
Z5q/MDFWRQ1UOZOalPjAyq5s2SC4sjfb4QDKNKO2ftyGCL3TjfxSbJODZuVug1s7rulG/ZbasZvb
+K+tX6aHtczs0tcyvkTr+6meoDUF8CCNDGhYxoaWE7Ps1c35FV2wO3n+9ZMzdoLSJCDq8LG1CnJr
6oXJ2/kHL90aZMaJpIWsQKUYWxQNhzZ3RF+KW26oo2/iI90pVokrFL8Ho5CZH8ZddlR2NVzK+bGX
Zo1xJk3TAn85YBFpyxsNOMplwaj0lRlbejjjUJJ2GpV6gKca+sAO5j7VacfJsn3+1ZcCLBb/Gg1C
EBcQWnbFo/xY30r35JDe1K6/ae+jn+o9RED5lShywcuzGNdAmvQwAWGhq4LggdDEbMPSKP0HbbgS
o18qEK6gyVw7bWdX+IVdsVhUNRP8ASQ91H0UzB+gtbFufxwSAxf8w0u037wUxiYyrkMLmSIIQZv6
FlpVG2L8CpEQi41f7v1Vat6fn+GFHc9iU/uBJmXf4XBLifgLnL+2qPArj17KgP0HzpSTU+B78ezC
Ln6JqQk9nAgMdnfljXqt/8gvGqfaxKgAyFd039uyqbjx92JYad6tJ3Y8Ei0Emz8WE+znaE7ojGKY
Vnzi0mHDIklB1QuKmwku178bTWJ3h2gfH33HRx858pS9zW2JJ1g5Locg3Ryvzy/TgplJjPvIE0j1
kBzx2UAOknSbhc+jvpLhWajQgDrq82SVQN6CyRWT1W+4Y+/JbnSV3Wke3VeXWJ99dFStamWspd3G
eIsyCEDWK2HuOtqZkP0BY99KcmCOgr+yKCboyPSBUHE23ym+K9Cjxoey1Q6yLWuTSaWViPNd3PWL
UVicZwrhgbpSMQo9isdxXzq6AUwF8m/kWNv+6/m1XvBELLpTyBpO0inWmvC+17cXQoXUG9ENvw09
MEbbZATpaJStTNzCkojMtaLB0aBkMUaTy9tSfK7ElecufYXyeVdlPWh0eWG+IcWtKY8XMRg8IIpl
Zc1NCpYjBXoPkrCyrRbXhbF3cUC5v4fKp6tB7DbKnRq8hc3clCAhwx0hK8oXhiDdqaHiVdVll8gr
se6CWbIV+oHwsdJDONft/EtfuYiL+0BbKZzO8/TVVmMtXuN49LZiXepuuit9cBar6n4csquGS1eW
aGnpGcMfQcxf0qJVHchTTFYr5M01yLvWNtY7vuyrL2CMPZlSH2zLmerwotgGRgYq1W0vdyLoOXjF
4dBBslHTPN3SIi0vR07qtgDONCZU48Fprb5V4C42Rah/lqDb7qlm92C6XTmAF7wFC2at/U6Hxoak
OgU3GHH1pE+9pU9Xul4aYhTY5+14YXOweFYFOgRBn+maU/eDeAwnQTmKsQI8TVys+e6lIeYr2Mk5
ByH3pG3BxOqgm6R+Bv11v82gYXIURSKtHKVLQzD+gVcmKEWC/8NJkRE1/Ck4FKT+CZGPlWzre4rz
i23yfrk6+QZwL8tZzwuqIwpB5wpSqBvp1IJFTClGgx8i7WfEo7tdkygYpzuQBgpFO+zSXhN3IvhJ
IwO01tC9yeNGdgR0ktmN5DfHiRN5s+WkED/yyYagKWMDSSXkAsOyuc8EUtzyYZHfCJANwckdp7to
mvQrQUgmq5HU0k6VoHaEgG+tqKmnjdrokIeK88hGewV3K0xq7AGVDPAV7YDsNoQkok4v6tEEurUK
FSYS7Btakv3cfuZkUUIe+LqgPxUhKV7UJBPAYkxCcDEIaMJxKqloHAm6lfe0a8XbDEoKdkZkudy0
CkFpLgALopkOyKDU+QCkDxRaHFVAqyJqTgPZJHVfoREgTgREHFrbgxK54w9NnslGBQq7cjtJGUp4
QdAZeVjpVkF1ELjw6MPyRrVoIfU0tscpG5DbpqR+/N72nzfUybpmne8rXYP+9AaCcFhSyWtDVYRI
XPDNAWa3djIAONfLiAqy6lAuAqtdEVOjSoXArKucWN/7BsYJq20Avt004Bwxi02K1RoiL+ZL8/zT
F7yQwPhfEOSBV1ssNKeLu1tINfMm5ys7XVR/jKXGWVA1uD0/0IKjZ0FVuSaDEyzRdUfJ08sSle40
pStnyFL0+F7lPVmFnpNziU8l3cnFJnN4cNqaaduGrTEULRyRr3DbRFUtTWwMPc9AVJunxQ4p4EBE
HyACwpnzDqRHY9NGbq9hH57/5IXjk8Vw5YUg9g0k4PHJ/HZMt5JSg8dJRovMit9amFMWutW0Rdzp
kIhyICB3CUJ4ky/GlXBm6dGMy+1VQY4anmqOLyvllgYlxCX8VFl5+tLMMIGZoEKZNFBT2CWQJyZU
qBQD3MSPPmmOQYW65fn5X/oGxvqTIM39PtJVJ2mU60Abd6QY1kohC0fSe7LgZMul0HvKoY6gOaAr
dtIaaMieHiqR35x/9QWzfC/AnD5+UoKqgh6yo0P9QTNoPUyHPlESAzieBIIXgi5ZxZCHzvnhltaD
8QLg/Qdmgyt8B/5bO4BaV7uXtaq/qIWSXKsTWbshLc0aE46JxayZK2sqpPymTc2D7Zt2O9p+L1xl
UehtI3J9pmacU+EEM8dMqW57RYSgnNjGTz30ErbnZ2vhK1jUOYF8OdCpmC1+5B9yWbuFss8ezNa/
zj9+YTGI9vlMAXF7FmkT0RyoUdpIAE58YGnVPqErgefS8xnTrqHgEQOx7Tu6BIq6QU4lyD75hyqp
L6asXBlkaY7mwU82sAppowLcib5TjIpTpHxuSFoOGrmqs783S/PAJwPEUC5IBBkHV5LcQJHHzPl9
k6HyL68cKgsWSGancvL8kgx8otcAbtcSJD21vkLOPm8ObUvDvS/Cj6QqXfFTSwvCnPApFAyjoaG8
W8r3NCqNQUb1oMqMeFjJGSwtBmPeBch3U4HWrcv7ml3kiG6FNjxCIO/h/FosOFoWg16OUZOBELh1
c7mfaUTA2h5RaaWysvTy5PNCZAOkeXJZqFyZu+WyC368TZWVTbqQEVdZPG0EZak2qP4PZ1eyZKeu
BL+ICIFAoC2cGfc8e6Owr21GAUKM+vqXfVd9eaaJ6J2jHSEdJFWpVJWVWdmxqnPrNDhuDYFgLk/d
EPCTT/3ioWjBI8wCa/4zu1LdOPYMCLZvMmR3xi69FbDUO542TEeQvoS871j1IGobdNg06XhbMz73
UcLfwzaSjCU/DOAmPXcNhKc3Ds+7V/j/p4u/ROpads47EzRzXIjci6DcChHR6tTSZghtqe5AefMK
DucNz7fCBeEvMbrE4lUpXG3HQ9376N0X1SPefwU0Qd2m2wXpAEa3uUf/+Q5yeECJlfk4hR31e4gI
0i3/+y+04W/fvHAuXdkmbuBWJob05wyeApcpQOMFXtQ7yK8gwJsDWvzkdYmgf4S6xHdvnIcTOD10
qCGJc3TaBI+UEgkBUttuaKaqfax8M4SMWgWorfvgepxY9kMXsvxe2l15I1XT/RiMnKFYmYoboebp
YYK88555DYXUlrZrB68wipDTqDb25qm6BZimuUUPL2/DHPSpR3BN2eA2rebnIejMLeG6gKJFrfeE
1IPe8aCnO2hI9Xf52PKd0zTOMYFi1MsMwG7ok2o69RBoOCI1p07tZGl4IBDck86TO2jUdU+zlGUf
epCc+sbBDnUBR7A5jBYBIC2pIKmJnqPIcecKnTSle4cAo9uDjJKmkZYEHXMA/qVONE4kq3ey1shf
+sWgL2aoxjhtG1mHrHI8O6ymof3nK34DggL/Ne2+yKAeNgxdDPbsGQKtjrcDO1DwJa/nL+HSELFI
IZ8ztHErk3/AX3DJGa/CAsdgw/T+7rfRo/vfn88HJ2ggFN3Gyn5rcSPY8qoWP5Jqq0ns71cQKL//
Oz6F4pdpGFMxBPesHcBZB4aXdEQy/5L79A3Nw49f24dFWKZN4mpwJwdnyMHFIiXf+1psXA1r37D0
3h7t0gqaunEFFbJdV0KnRzbnzB1uZiiQQHEtP3zpG5aYY+iMlIP1nhZPJucpp/WTTNXu86H/fgP9
n/T5NFYQsx+Q2YVbQU7ILu1zRcDBVbbe14q+UMH471ZDDTmr0CnWxRbY5X/luKPvy1JtpRr/fj/7
S2hwIy2G3oduiqVHXqkP7RiRf83IluDgGiliivqGHc+S39Ahu038+ZYNycZDcW3p37/oQxQmOSL6
am7buNF2VBTfXXhYnm6EeCv2uwT0dghUirZqKUSBrnP91oBlgfj/5NmGd1sbfmG+eIoYXRndxb7b
Qeh1bo+VDT4BBjHFUHP24/PDuba3C9tFk+RIZ9Pb8Sj8QwmO9czdSouufcDCdikrkJ00OJQCuno7
SEc5ewXevsjjBQgq3LbZMN0VH7HE1LZQOeOj4TZoJdNjUvRqP0KMMww0soimaJCeUVsR38onLWG1
rWMXtgueYfTMSPq7SEckehukcnlfkqM75F9jFvWXWNoaesZ+knUI6d3uionmZALn+fMNXzGJJZa2
phDubX1YHJqp61NhG+/c4M14xcXIo8+nWFulxb1ct4VIbDPjTAXkYLlQJk6m6R+Qcj46CqmazydZ
ObhLxOykU5wtyUks2plce+AGPCUqaHafj772CYu7eUpF55UcZlF68s5pIbKd9eR5UM2d5QdfM70l
7ypHey9Uyao+bhQTF+0Wep/RZKtHZW19FoY9dmMDzti+j7nHL8oFDUy6hUpdM7iFYdelykuor7fx
5OCh4renpPKjoncOo4suHXsDtLiyBUvsa96h7jS0ZRtDP+Q3Ka3sbNXTHRQUaNhBCHzjGK2YwxIF
ixhSVGgPwVlV2cFOWBUOtpl2Xu5udV2uvLCWTKu0pKiMiMCONQgm++JWiQenpOe8AdCs8aOxsjbS
uWsL9v73D5cdeuMyU5WUxLR7rXWPStK18d68hG9k+dY+ZGHWUET0kIPxCCrF4CD0ckvt+s4+eUkA
RqoAPVd8GKPAfK2f019iY/POqkswaLYx9Le/uTYL0VZ997l1r236wrp7445QJh3tuIM4sd1fu1O6
K6e3rw2+uLc9CLvbFRTA42T8ZrmQzAUBmu9vKWus/fSFWVcQs6NZ5dmx8c0J0tkPqBKkYQ6psa/9
+oVtD/Ms4SgcO3Y7J3Jm9QCSdTD4JRs1jRWvtIS51inNZ1L3XdwJ9dZ7zv0A/daNa2fFLS2hrEnV
GQaSTxU3QRY2/A2v/JOfPlR6jizlbUyysv5LtCpEnFIJzoQOZNn+I8RW7dBu8ocOB3XDIa2t0MKK
PYg394XScwwR3hvK5bFpvK9dON7CgGUezKVMWmRfOvk8ifwbdD83UmFrv/r97x98D8lnarUervwy
t0KCQgODBsPnJ3LFrS1hp9DTEI2v5y7Osnq0Ub6c6Nk15XhSAH/soWvCNy6cta1dGG7gO5rnOJ4x
pDCrqE91F4KOiYaQUSUbm7s2xcJ6mWemwAxCxQUaWTMb2fNI+/Xu84VagRD5S6QpsrMqnyjSkbJF
1hAyv4EuxzDx+hcxURA1un+o1UCnfdjbnfnpw616XXL/tcmX4FNt5YHWgYXbp+nTCKrHgwyVIHBO
Plplw3x2yQ49+uWek9zG+WCc7yakvw6iroZb7gn9/PkvWTmKS2CqAFNpls/IVou6CyvqfkM1eiOX
vDb04pk90Ib0AR4B8cjoAGRWQ26RMHS+OPrC8msI+iZV33Sx6796w7Mz//58QVYO3RJJ2rgzarwN
xoXu7bfAJqcpb2L87v3nw6+EBUswaVK4TIsZYd/MXp2ZhArpRohfH4ijdjYvol4fP59o7TsWt3aT
s7GRUCyOZye47SV1QyR785BO9RYZzoqrWcJI7cLhZUplByAhCyKrJc2hTSAc7JUjWoF1m3zN0/zb
+P7BWwY2ZO/ZiIJHHtDvE2gpIZT8nJYb52jtK5ZXOLSXBBQpulgLl0TCE9YDJPfQSOxDKZrbSfK1
q3CJJK1Z6YEHAoZGc9MSBOW9tTNgo7p4piAbkdrKnb4EkhJGgMw3OLulnUITubx0/RPVSKOrf2q+
9dhbMeslftQ3nX6HVHWINOc5zEnxxjvQ/X9+ate+YGHVvJBu2faaxu5c/CBNfmEcTd7FdEgS/zAD
X/L5NCvG8a+i7YcjNRBTuKngToymqz/MQGexTuYrMAAVG9+x0rzpL4GisvSmyeiSxkOu+t+uW7U7
XhXFXghbHBXUt85Sgb6dg//6UQCQjzpWSX4ACuk/42qQMUT46OHzj13bsIUnYIVbZy58DrLC7VMH
oExo/C2g0dpCOv+NZHjaMuENA40LywGVtte+gUQ+QTxTb+Qk1378IgbgrC6pTkb8eNOjy9IMLzPp
/ny+MGuHbWH6XuGXkpLGi3vnrWnYvkm8HSVn6ZlLKZ8/n2NlgZaYUG9gpJJycGIruS/8IHJyGfZ0
Y3HereIvpbkltSlRgCDZXodjzIIbXxb3ScV/ME4eDcs31mjt97+v3QdLseouIDVE8WIILw6gHZbZ
DfpgW0itj2bDa619xfvfP0yRMr/25MzcWMBVtShkzs0QdQ1knrc6Otc+4v3vH2YAuU/au8J2Y+h7
2DvHaZyrvhQQjrWy6WuXlPN+fj9MAYl5D4yewo1VImDkEK8Y/Yh1Xxx9YcKcBm5QZlLGaUNUXJe5
ScK8NMOjV7NiixZzbZUWtpwpFKNAa+3GTnU96UfSvTG+ARZaseIlHtG0E9rG7FTHvldUEYTcrIsD
UouNVMuKHS8RiZmXWcrt4c3hyL9lyfC7Jvq5y9PXRnu/atvsPzfllXO6RBi66GJobYoH4ciqk4vY
E/LGoN9gPY0S5W6RAK7N8h44fjhIQWH5mcNbkLfW+UMy5ffzPFxT3d3NZb5xmtamWNg0AvHB00wi
Bu3uCWLQZroh7Dkbfn++Tivb8W97wMcvcIEChiyPHePiafezLxVI9DS8d0flm8Uy+0XTPn/6fLKV
Q/svSvXDZJnfM5tQGIVmgH3MjWxOehKPSpZ6o+i2cnaX4MOE0AKEJ0h/laN3AgkzQJpbOhsce/oX
/70EHlaQlYZmADWxjeaI0IJAZyiUc1VVoElX7LuHZQw58HRhH6DB/fMFW9udhZVXpiOCDYBz4FPS
u4Cz6QgyDzs994Hffa9ELq2dbYrqz+fTrbx3/sW2fNgfD0y1TgcxX7RpDdkPD+QZhySXoHScIHYb
MSTPIpN7ApH3pNnWy2TtUCwudiCBLTtInAESJHtRgVRSnr1+y0BXBl8CEi0Dwk+LCjx7EmKjz3Aa
QytNH5tu3shMr02w8ACWDnjGW6iF9IO+mgj5qYLy0FubOkgrB3pJh2u7UFrJqQ+yt5Hc1Qkq99B9
64+f7/faj3/3OR/220cFGaR5I7/Y1o+puzbts9Ybbmtt6Pe/fxgarCRZOw/GurjyetRAyMxZWLON
IGRt8MX9DfzPO2/FLC4zv63nJkr1vW6Ljbff2oovru/eKVLkkDLrkpPmQUoGxF5g/I3BnX/bB/7i
RsjCpPHUrwSKJmjAT8AWFcpxqMElKvl9wRJSRKYN8jL0c9mdAF6jUV/nL3TIzT8aoXpkd9RDJ4oe
d6Jn3blFgHFBC7a3z7O5/qG5dFASNrkTQwHM6Kjq2mAntDWKSJaZiSAawdGjnPb6WmpV7FDccn68
Xy+R6PIxLpXQ0Vz0/Y1rGYFMQcV4JPuJf++rBo1e3M052jksS0ZDIKohnLLeCyJ0IL0qPnltWPnd
9Ki1j+6WQksdZbrT2W7iqfWbWYWndwoNCTetsIBVqB1PZ3vO3O7RsRkwVUNQeP/keS4IPGjKnk3u
m2jU1RR5E/HBND2rFygQ9d/HnPnQqi0qtqPZEIJ2Jz37oqJhmgvnMnQ9mC0YAa6u0/0jado/pZvU
V2kKvxXYaTrflVkBNSvCk+ZnCvRnWEKUMuykdDFVEYwncElCwDxL2oMjmupezJPBf3c/NZs0cGkj
eiN63l0KksKv5AO5hUaz2gW27f3jegzk8PAK1xkE5w+QebD2CTC+u9QrnHMHLGDU0KmJBjapyJ8d
/2A0dW/mxB3+EAsFiauyhWetBvR9h7Ly1EEK0oTuUPXfLe5UL61Fx31uu6hg9HSKapcVu4mkcjeN
GY0CobIrZ3ZSYC6ncWdNUo/7QqRudg6afnBP4EppZGRZiQ3JM0dDAqeYh/saIJu30c3ItHe155cH
27G4jPpKlN/wFjVnMxCmdrNdsxeVcQPdSebkJzOkFJ1YMI4gyChahr3CK6ESZYP92K3H12oEy+Iu
8fx6DyzMUEKUmtpHpgN6lbE8uG+nzLeBDSx12KNueGoHLttQDgxiWi2zeIPuMKsJiVfW5kwhqQp2
ZdtLYxAvTwc/zyPg/dxTl7U6NHADeCaQ4am0DB13fupUh9KrxR3vZxA59F4PjkTRAmnCynaPBoLq
IIp6eEdBBjWJ2qYTl6Ao2R/k+q03jm6s5zovYDhpVdNur2nbQFDLpcc689gtCPtzFQbg17/KjbL9
fdrm5jXQYEP3TTs+o6brFju7zdw2Gtu26vY1dc2+Gy3vgDfHCJiRZ50rTcpnUUzBE/jFptCxB/fQ
CdaEgarnu6S29KltGHSw/X6Ie9+v9rIh2bOsUZ6ENmf1KnptnfqqsvZBLh+RvLDPc8O1hhyVO3xX
yYSfQ3i1mxuXhNhtciFG5rdZYJvyaHPfYxtubSVOWcKcBZ2LnI+OdWk4usZZB0gv2yXpfQPhLtJs
iayuuf1FpFCSoum6cewgesfSw1AJ/ZhPwwRiTGsLd/n3KZCo/++1xfKMTvBpKuaAduBQFbvA5yRK
TLn/ypWLFtDFBIHbZCzrujjx/bckGEBwH8xe6KqtctUKjTRbApEdN0F/puMHF3ND2jC9HZ/nH0D7
qqvsabqzvjuvwev42N11V+Lavf/8o/7+RmF8EUekikGqNAuCi60MBNB1IADmKowFeSUWKHQ1mi32
87WZ3vftQ1jRWiVR2ojgMgbDxQpyCOlN3+dcXPK03gKXrp2BRXTRNTZNbeoElyw/5/VrVf421pYI
/drYi+CCzEmAmhGSGyDLOTss3U9MHFpgWL+2EYvgYlKqSn02zLE1Jj8bgidK0xGKYlX+qoctxpqV
dCnjizQfpSbrPB/AekSi+U5MNXrG2ye7rl9oX8VFOd2wfHykdG5Di3hjWFXpbQ7TBb/IVk747w4H
WbL/ngNQ+WtFW7eMUbPKjqlV9Luy9KubzgPAPuW+fbS7YIud+e8RIVsCaHs/U3NbIQbPrWC4Mh4i
qfePe/x8z9ZGX3gEydKq6nsKD2+/DfqhUr+/Nu770n0wld4k0tJdKSAhyJxrxUiyn3i2JeO9cpCX
wNmBi1xZc9vHAe+0CQUecKGGYNAVmpnnh699wfvcH77AYmA6DNxkioFzrc/d0AxHy7D219dGf9+P
j6ML0FA4Nk4x673uluuhP0NWvfvi6AtD7/6VmoLY1AVKOFA1lcM1wJTp7vOfvrb4CzMPSoR5YIkv
YjkFUOmsBDubhIw7E3jzl95vLFjYeJmNYsytRlycNI14hhbhbN4lzUaaZsV8l8S0nqtYRXpWxJOB
ujitEMnKNPVD01Q/E4PwlW6m3VfWagmhHYuZ8jmdcEMER8MZPJLZSz5sZDPXRl8Y71S6tLRlWcSo
QkfjfGxaildQc/p8n1duuyVWlhTBTJid9/GUfw+IAY3Bz95RUc833tHvR/3/36JsCZg1zWSjZYWP
cTYVaudxVj4Jy9/UWF77+Qv7pXPnu3ONZ3quqigHaX2BNrEJDJxbRra2+gsTVk7GGWl6cZFj/uZU
/Oy3/qObJr8/X/615VnYcIO1SbTFxYW2Y/KtVwRpV8U3Stlrv31hw8BDcKclKKRUilx8Zv3ISvdS
Sb1V1Fxb/IUBj8yqCzMhAZPxF7+PcVmeizRuhuT4+eKsmPCSLJalCGCLJOWXpizB4jXl17bthrwj
kaOyvVVbj5/Ps7IJS6xsX01IsfsU4ezMZCRqz7kjnZNtWNjKLiwxssoCCUxVjX2MEGIHYZJd3vxm
8vXzn76yBUt4LFJghePn2o0t6kAs8dfEa8TCrwWAV59P8O5l/mK/S17YLvFYzi34NqQBsmioNb+v
WDZEQ0WFhRxD0t0iz6O7nSvNFoHo2n68r+SHa3OofbcpFBKeypuP3G1uSSO+5o6WsNgejC1VCsQN
MN3MRLoFQe/Yb/EGrP3uhTGDZTvvGoGo3kIf/9w3r06fbtxma0MvTFn1aeUaZRVxjUa9b62VcbSN
12IDf7h2RBeGXDbjSIZkDC4J8iQg0oq6Kg3Hod04Qyt2zBaRNPIFqgAhSHBxmvqfhv2e5FVmI81l
S8DA/K8BnNgSHGsxZF2gIhZcVGvjGs4fqmY8GsU2nOmKpS3xsbkDjkTC3w3BenCSbNe/ZytRlB62
+sTXJnhfvQ+nPpFeZSviiUvW/rSAlDtAqBqyita1lmarZLmy0Us610QlOh09bDSB9uloyEmTl2aU
0ee+Ym30hd0iNTa5bWJhdM8K3XYfKA7kx8bgKxawZGaVtkbeCk2fF1S7VTiX+udAu9+f//C/193Y
EiQrhJuX1TgEF+TkVGhzFgUK5VyklsDoJPaND6ELCgKFSn2tpsO8hT2PyK0RP6jceAI/cTAjftce
3bGg2gA02Ss25y1M2h+bwuQ9lOny2jLH1gR43WSZeqpyY++Qti4idJPrQ6cRdoDNsnzCcxeQU57K
Y+nYfNd6I9DZ7qztU07Lcd+XTgtRaxt8V5+v+dp+LpyCE0yWsH3HjVlV//IZkUUocjv49fnoK0dx
iactlS6EqGt+SUdIKUzfs+HVMht37trY71flB0PNJgEVZwKprBkMfeFU8Z+s8eMaa/i1375wBOVA
M9pohCM+kODd/Fw0j0W3UUtcORZLRtZhmGRRz4g3IUMfonB9mHr07oBVYW72agsyu7K1S8gs8J4g
oksEglrePxWExKQuNu7Btd//PuWHtadFh37yyeUXS1svA5//OI70STi3dv/N7kWxR1fhFn3fikNe
Uq6imGE35di4MViNb50OvA4Jiy1f3kBOd8OprU2xcAM2/MCU5AQ3Yy8MiCpTEZYcpG02QCsi83af
H6i1/Vj4AhRavBR0CG5sM/dQTvJom61bcW3ohRW3tvEB+Z2CS9s3DExJJttXtv75+e9eMbQlRLZQ
mZ69hPZxndmQHvLRjCqd8ldlbR3UtQkWlswDG6x+A65DNSQ7ZCAuvmT3k9mCma3s7hIZC5590doM
WAcxl7dWakWixftL1ddka4YVc6DvM38wh5o4tK0oGkdEkMXQioKy3ujuDPr+QkmrZgfNCHfjqNrB
v4+Kv7wFlijZygwebUxj4iptnb2TCe+RIlt+HoVqjk5dtn/0kLSvMND0qZ91cJQ0S1HDYg2UClG/
e6lsEIOXqHVWYUBa6/tUFdmRT1N6r3ROnwdk+AE2G7tTNov0VrMg+caE7CO/LYMY6tvJlXJddqZo
ztyRmpvrQnrzLch1siPu72pHyGDnIeN1cqi7We6D0rZ/q4LLvePMKLAWLRgQeNO/9SgnzNFgZXgT
y754dNiAdgdoNLN4zpkIvYn2t8JKs38qAg2+w3v1YZe67Xjp2tQ9gL47+zNyr35WnUUPVZW1LxwZ
n1tAEKaLVp13Lmhq7izbR1twRyZzHofMysIMXF9nUorxpshNHatCi1/c0smBF2mya7o0fUUlQ/9s
LZ98y1gwZFFTjHlxAOh1QFnPLuOpZHRHGg5QrUWmO/AuiBdTT/ZPC8kEFGK77N6HpTQhRDdkZKgn
01BlPUKmjAOf3ZCCotrNUIq3dHPdTKnc4/3rmBAuYu4v+HAjIs/YpN7loAjZA+o0hp2oLBAkQcpQ
enWGJQ6E983XnX0ZfF6GhQ8ert6tc7r3mzphkc5Ue8iyAEq1vi6rA0Gv5l3tQmRyDwrIrtq5DurX
ttBOEKE2W4ReYYYnMF2ahxEt+ju/EzaOQ6IOrSv7Q650dWhqk18sVQ/n2suSy5Rlw350qmrvyhqE
MlPXggLHQc0c+sUnpzHqQqBNfnaC3tnLqfPu0ODTveIF2ENYkUjnNPsB1ChRvj4h4GFhV1NdhTiw
/G4ierrn1PVxbhzrpcKFeaymwDmgy6kC+WblHucp9SJLDkGYzWb65QVp+00CwfDMhqC8Iq1UO9xT
6gacIfOrqIcqGlqUJ+yRDoeUApU7MMAJOJIDV7Wq3rltPfSAdkr+9pEYvVXBBFk+UfTfWkx3cKdM
7ACdqHaUCrw7alB4AJ7VH0AmmoEAZ6gfbIb+UT9RswxdlA+uEl0HL8lk1wevLbJbOVntTZ06Ntqa
qIiqYlI7OltlhD5h6DJRu3t2oXF5qMSo9hUJyn3SZ1h00g97P8Uoo4BQSIKduDKE2t+YtsdD7/IA
Wzezg5uyck9JBXGLxhPXCgWuMAUtZNjS1DlxWTTf3VYHoVs21bcsA0tLB/jGN691gzsziuzKbsQU
aTf1X8lsjxGxLXI3OrLdlZIAcdKAS+5uakrnxGrfPpEJJ7OwB3MtB2Q8poSlPw1QAkeQ64ijBQmj
fUvd7tmm8xv6GenZg2zEUc8a7Tvd7IYOMdOVFaDsH1IbdXqUlsuTLyb3Neh6swfBbW6HtdVWIYg7
3OsGEXqUzwrk9Xz22A6MPX8Ic2Rc6pb/cnjOwiSBXpfL0S98kBkfnsu0exYGrZS+mxw8rytO3lwT
QFCs0XvOkzH5ZYqkjrKqnOZLyZi+9L1nRa5l12idKcxDACRjE3E+isMoaXnruHlzX/TFL4s5w4Gk
fn2v6l5eOuPTl7FgJIvKoUe/XVrWeyU5vfa9ElgFqsgeUIzkjeJfF4Q0PrxdPvjhXKHfnxjbCksQ
S+ySun4bZWGdNcnNM/gs5WNSD9BlnMr0DQiOgUYoXaQ/+OQY96ShWXqdOAArVHMC7eKmLeuH2c7L
Mw/QZijtsXx0R+R59yPzxLGcvDF22Kx/0H7qyihDe/I160t0v7g+/+21qQWGyxwCXVWF7yXgOdBS
TtE4FF40+RY7ZNByOo3ZCDUqRpw4oC1y7GDSA7VAl5MDBL5z9+AJPzlmsmzaUHeF30aln2aR6+r0
WAoGkn5fou1et1hIW9h7p2ENwC82dDeSKYu6kSocX57eJK4XPBhjNQ9jL+cnW9XBkQBs9i0IpmkH
Lj2owKluPnrBVKqIW2IIM6qzF5OnZMdAP3E0Gmr1o9ZD3M119WSGBhxZLX59KUC8y+B0QkO590QT
qu7lXEP3UpHuZ1JZyF2MRZmcyja96yrAI1un7o/gwsNNmhrS71ozduAz7609DXL9ykaa3tpN5x5B
cTbutO8OUWGBSSshvbxCNbiDJkybfpvlMPxSTV1dB3D8h6wOwK5lEkCw+9zNIxR36JXl2tZ5AH/P
CccCJyTw5FkmTnkYAQvcS0VY5LVjH5oSflthm0DsPsrgYNOAPNVSjugcbgLvri9YAI1R3li/NBIn
V4qL4sYb1TsyxzXX2SiT59JxgteMlDkAHU1xlbKRHYMuoLtxEurS2xhgNErCf7f9bT60+pLaGfqE
a9y9j74FNtmeCfdOtlqFUjvlw0wSk0cJtCz0nqtUvFTBZF+gdo1OSbcojlTK/KUcIcybTB7QajPT
t2Xvs4iPlKLRqx9CFZjmqFXWPFVoATvwoCme3Tn/R4Naj+0G35+/uTX2ylfD8IhgAiYv7Cw7z6Ak
PLvALrmhsnXBId7XA7vmwbWae4qn3BuZKtbuyzJjUeo098ZvrsuMhxVMfCjhFgvahNPsiuDsiZTa
N56shNo7Qzsdcp5Uz9wn7cWRFkyrrSCs5wvVhn6b1eismzKWQPMH3FpRb9FhOGi4xxNRoIyJeIvb
1/RVLUJoAMoHIm17V0wuwG15aT/UhQM5PrCcwtyQ8KCqmsKh8kprb82C3ZnaJnu4LbJL7HH8QwLd
7NE2PKmbeahRdB+ZAS+ZQBXc4+0v8HgrEyaymN7swIbWB7NT6uJmyzlEvhH/vCqra55s7kkeqsKR
h74f+mjAaZHhxByRQwDZTd6YwAVAG/uPKol5mAeoLF8y0Qd92BaEgiVt9AAH81uvCVVeBwdLlFPU
B954RV2rP8IVAvxVB8N5qC0WAZToNmE98K6P7MZK3jyLF3HlgD5OEjUOwBz7deghULN2klG4xNn3
z6nv90fAXMzNENT8yfXR2IxcONqOyn6M0EhJfgHgVYBYSIEmZwDhdAjeQXsPstviaKaMqCjIhEl3
ENegkFd3gZsMs9aabr0kGw6TAjMHusFQs4JQyb5gpjjMRVZfeskKYOVoUtywIK3jDECIR3cAQDJE
l411Ta2khh6yyuHuaWc5T7KW/p/e8vIfhPe4fn3j6gsoq4M4lyia20SVp6HzoYbdBdXt5I/lUXhO
/9gOrL2TOS6QcirozlGu8UOpWJHgBZqC9bZTxDyOlQQeEeCysgxL9HWxi0yAoVawtyetJJTp29xx
9pWY5U3ACGTEKiYdtB65DK6IlSPdg1DVenEqI6BsBJ6wP4kPfDudWnUN2AiKdRkz+9Eve0A77VxG
EM4OUsASlfjjqllHTSu8730nQfg1TeO+cn360EH96brohJOGyWxc4P+SRvzSxLe8E3q4ABhxnZGP
d4DYdFWENu7uYDF1yhvlxsbx/8fZlTS5bXPbX8QqgiQ4bDlIakmtnu22NywPMQCC4AhwwK9/R1nl
07NaVb1JpRyHoigCuPfcMzAgk4FADmbJ5MEJm3DJwkW6GyuSBFxBz1seRzXRnM1ol8N4sPk8GnBV
k2m1WTVb0meNr1DMLItoXlzDRGF62z/YZY5Mqi14ganqguVpVtpuYD8NzAzRpdW5tHfwrwOkD44d
B6wBVxZkHFE0wfVnUw89kJh6XrxMwX94P+CMVZnsDXY4segmzIKwbJ9rpLY16TDjjlvUaXdN4KLD
FJLdsagvofM3aHImXd7BENmZ0qR23GIhnroblwo5aLRp7mG/JPZ4vCRbdEI2E1UdODakOg1LW27N
GPbpSAQ0RTBZ7I8DgWv+kmi148ng31NUpN/nEN5+d/HqDBtHifapR9p3MTITHiuK8wKkivUxggfA
Y+MPBmHOnUHclVvND7Fr7JAtY7XuRC9CF8NysHGdkPdvru38LCIOK3ocu29OrcP7wO9qlvZt22+r
RNKNL8yMsx0lSArP5DIbPFpty4a7+wC59ds5SIZnlzntd4sie9da1h4mBHTAcEXLOq+rsqYQ08u+
zWVreUbhNPuN0SF67zuQlcE1bqsUiXi8gVMCOrvWJ+4hYXX0S86NHKGxkmPGa5AaUdvxYywGVjhI
ET/zn0iXZMJq/IEc2ZsbWnVE+AX7BzRZdyNk2W9rq8g2WGovl5EJcmrxIwFb5Y9LpW1VzNAbboTn
gAUatmILo096TFZVY93UHsSuhqHxrMmeubQXGUQN7RsfZf9zcargm4oF/YH7X6qsjjsPBhVgejvE
ccAb9dTXQTJ3Sj0ABpu+7U3uuU2yCyTV72FHgjun7+zr4C7IwLDrnJph1CZCW0cWuIRz1Ty3Puok
pApU8F4dhTslmeeUXc7Dat303LfgOktyvqnWtjlaPIT/8qRTO4GT4KFBWOaTO/TJAXyPOd6wmLXH
IZrHQq8wEc0GzQbMd51KfGtrE8ttP7XoYsTcoevyh5x3/VAI4SN/DpxedPDJlCWRcFG4GvWlFmP/
I1aoSAtvlTR6EJ1Sw4snQHv6xjEqQ+4xmmaRuaq3X8BF8A6qrbxdZJM+TQbs883AKLaSYAFy8hK2
cVksxqNFF6hO5G3SkLvSIxqm+XgIEn5oc/cT44gm9Rqj32lUBTlYyMEdKrGxy2BC279WUwV/U+qs
SO6JMNR5A4OX8pwZ6gMPaROyB8UbtFtubbgbJ4UdgaEd3eik/OVBbPOIWmVI4eYXevniMEgHe1Ev
Qc7KnUF/0DyCVT93mQ3iqAHbu+/nImkFLKrKTorMAar1Tzl3SB80bYLCdlXNNkFScwpbK5XGvh7f
olJxfDcvufMdO/9kcTxt4fsgswkP8dlLVve1r8My1zrwsQmFfnNoAP+kRkFMl8Jya7ybtG5Oqwyr
YpCN3IAJ5rwbNS37BDXavgb5/QjRY1Cnjdu6m3mOq9woLXZz7Kht1FN5304EYAuwegtidBBsAx8S
jjWxe4tqOwUGhEkka+2pRm+U+0hGRqAPRDa7wFkV3kb0RRKMsEbdq0SFRcjqYes485RyHYpNGYrl
fjHrvMMLHGXETm2RlFTdd3XD0ApEyXYMhimN0Ml+62tSoZZb5cZTpHss50jj97WVKrBnv7QMrZKX
yPklkmuHnsUEu6A0a1ZKHW8a1cYPQ1J6d8YrSwTS2aDM/UovRacivY+xhDWqZZ38WCmWadp3Jj52
TpnsmsGYexuDZdXrSbyKpbE/UD7W75UzTZlqcITnBvaCqE+mejmR2mksKnDAGMKE4YOSpjo6ZhyO
8LldcEIDP9pYNKZPphnNP8kM1RPMk2CrKBAaYtIJnXXutImrM6i0sSv3aJHGKCYFNmIQ0uv7kkwA
v5oKIfO1As6FCDUIGoQqSrcGjzgEVQLDIxkc4FTr5xNLpg2t4hA4oy/ekNBuMFCsZjQqS8ve3ViJ
J6wmlsIsShwjGbC8tTRArbmawju3ZWmDDJMlBTOihId/6+1HGFpyDN6GdsqQ5sW+oYZyC/Dyov24
Lv0+qZb2fnBgx9s3Q3cK42B+ihyPbXvqeYch4t1R+lL9hPAi2RjEwG2JHwYqnaul3AJKRFbI0nip
79bzN4L8o20UlrNMsW9VJ5NY91ARMj6HfKRvCAMkec0UPHoN4rP3KATdu86ZcP/R1G8nBaR1cNbw
COze24f1SrMYHRAOfNfsyj6C93JV8ShrGMaHOClgqqg6J/ydLBVOzrJRONi8dvAgrO1JvJtVGe9U
h5gjuIFNSVHqDvzwgcUVMJBItvG5q9MTFBNNUnCzLMezTcs2ruf1PunHGhlJs/0zDgHfWs7JKWZw
VEwjz5uOCJAKnht4rxwg1cZ0XzolatLSmRH6hx6pyUYoyr4D+Qv+IQ1ovQDTIA0pqU8fHA9TUWce
oyilNALrYAKe8R1ur+Jl6oimj7JDnEhOCRvCrAtn8yeK6+oVuFh0v7AxmPPYE82D1NGyEbWtHhrL
CaQTHX08R/7gwJTdH2YS+Rz3XOcQ1mDMSsD5KOIpHgoZ1H3hzrPMVjdxj77XIRmq9fpNWytv04kW
rRBZMBcIkz7+Wo5igNqzah9LbKRFDEbKzowd+11XQbRvxyk+WWSEbcvQ7+/8pm9ePdPHqCcw1Hn3
ODBThb69gCDI3+lQDttuEu7RxO4CeS8P15QnGGfHOI7/OIFX0rReh7DLwRH3HsslVjvXCFRsa4MO
PnUDDs2EUuDFs8ohez6AqwxxCpJI8FDvFwgDTMobDilW28XsNDgJx4xDjBtUhMiRbrpyytmY+Ojh
ehAZqs4+W1/VYPNTH/NimHJ5W9+tRLkNh0n+ilFD7eNaRQGUEfF67CxAsWycw3BzzvvAGajsj3YZ
JIzzdDhsp4l6X8p56QprPDPnnRnjLMSqf54WKEynuXF/uA1f8/PtZI7FVoNAYhfhup63g4pG3pdz
OOVnC/TfUjt/XHeYNhPXSHeE+ePGSSDZaqbV+zb0tHvwu2X9bvwKyGycjMU48e6tRZFRNIrJ3OVt
jkMsh4FBMu/idXa2C2ROwW6aW+9L2MOhGqY4poNiRbrAYzVERynSqADKU0wE3mBBOKbMYchbhx9u
0c410tKcxGw0NchlCdHarYtokehax/bVcJ2k0qHuT3eyyZ0HT+GnxgzDEdAFXJ/WKd6gFUt2pkR9
1gkA6hLn2LZVJi4IzBv2HF3eDKf1LthSrtrtZMlPG5XRc+vUMU4/fBvJgNYtMOb/TaeWH2Ex7Bwk
tpZXdxBOZpgKceyV5tTC/TwfMWlME6tRCbRdPodog2wTTxkPAbmSKuq+YSZc3Ts+tmt/YUvm92t0
8ODnVfRaih9NTYAtYKZx30mFfV6Cs4VfUCA+a8VIZcyAFzfFVAoUKkntP2NjKDcW6mLUrn5zH68l
RdWLOvDFcxhYcCictq1s7F09uzRDK4bOY6lGlNjAwf219LbCaPoCT+kqR9WBY9WsouCls7BUO1GS
YQDSnyCHUt+tHJFwBWVatia1ggO6RUHEZln4Cwy8vO4M3/fL14RE4HYnrsSVV/V1afn4sKqOvMJg
9es0OLBQGBj7Omvvz+I6cJnpJ0VziIz6HHYmNMeU/4+/NvNv7TEAcssMuQsMSAs5S74WQYSdJwXg
DmWiDVwgvUk0buI6id9tq+xrt3LFssog3MX0fpWkVZgsBfdDkcJGICoUx3YZRYChITmzd5N0liMD
p/I5YCuWv9byWU68h5QPuSEGVUqBY6y5d3VcPohhaL9BKGfhres32wG+TllgRJ1PHU7CfupsqlCV
IDsDxfsmIlG44SugPxSc8rSgDEzyMGJgJZaRUwSDn2w66XnZhASvnd8bN0clGhdRiEzkSgUxQj5W
/52KeSlq2yZHGVhVhLY0T8M8NDCfaSVAFoftul4nJ9AuxsL4KLElfGBylKtmW+oeB/jEIp2WiGb7
gpqQnsJKkj8GCVJAWxECN1u6Qp/OkiZz3X7NGJ1/cob+LW11Td8Id18Q1laPxdBI8ydxINzz3LXf
QIvXnbQHxL4Kq+5rsHIkGlqzFrSPVR6O4/n1QneCHA6WCyXjbHBdWLs7OKOCRojvdYi/t3p1sJHc
RbzjPGhzl6xlu/VLDJ8c4EnfhAjcHXP4tMHYG40SGzp+LGeKVQgcNOUx5DBRrL9hDwJQULZJrlSn
X2uZ0A1CBpwdC0L6BAmQjy8SYe4CdTeBymkFQrpdMAU4b9vdgii8yvV+gfFH3p2xJA9Q1ZFt63gk
Lc0U7bnFoEaoyD94FfBoTI/g+OPBUWZZMelE6tJ7HXY2R6WDq06t3DQOxHOjnLs7z4uiTAHb3sL/
Z86TSehscVqVlyo2O07w1i8NIIJ0RR3+HDud3LqGl4dlbmdIYW2zbyVaSVrNyV0ZWFTSupKvcJz6
iRFMU8wQ6haJDhhgeCCmzizc7WIRxwmGrRzSAJXVCW8oySsUIneIiJSQEoXrvjRnG3/M6PJVoz9V
ZWXwFgfT48CaaYv6Io6wtoM+h/ywrnJUVnCa6ga+Kweh91OAgWvz0IC+HqWsj6F1BfSf9c28ktTQ
JtoTRIQh7GoSFGPLkT6CqSw4BL4tBQl0Hn93APofEPk9TC8cACtLRex5D8s6YWG6vOs2gSTNDxKs
wQGpiOTBq7XYj1EYh9lsJCZVotIR4odjp8YdaBzYAIH7WqQLmTA76wzQTM4alVFFlJ+2qE8K2VHy
HicTHJ6VDTTEZn24aWbr5VGNHD7FsSNOZdmFG6fpRojgnHoDrn6Vi2Wq8w7l4dd5tBRMqj6pfgik
WSIf2O2UXyzosX9BMdPaoubudEgqT+xDPwy/d1o2exY1yy+NEdeYhqwJ76OBkceEo6gEUknuvbE9
x+nxKkWjfy9ExO6Tqe3vpxH/dxpjcEbzBnvkkAcYeB+gnGPbRpNaFT5rxp0/jqh2MKOq7gZHVoUY
Jb9bus5+H/lqlqxuBviAt2T+MSHn4uvCw+U09yzYOHXobTGZCtMAzp33fT0NJ+XP6hAKL3hBDJzj
5o2ZTREpNBFY7nrbN2NyrCu1Pi1WJwVl67olLQ8hx+gVAMuRSyiUNfpz7E6AaBF21pkakv5k5kVU
rwH6WddnGTd6+mEcKLYB0UkXwNiCdZEETfk9GDu/gJ8E20Z+JTZVGOsnRehUtMBLssisbA8AvXlC
phPJDCw1NsxNkpeIseU1gh/s1iVxdd/9ioljXkHyX8KUj94AGUTnd+3JjIsxaYXXLwsgr0UIILDI
d7qWeHVMJI+RJyPc7lpuCPHWo6wkujfXDPTkhlP3E2NvKMA93wu/odDRQQr9vT/l2os0zyomAXWM
zlAfAYnT6uhq3oLQZA0GyAjGe+J9D8wgpH5YzJLIuhDlZHah9uHe6Zt53SEXk72XPXU2ZQdt+Waa
lXNcPKyblDSk+Q5LDfOnqV0EUy4NLb+i95EIgGTkjkY9h2ZoUMUKWgD6IRusGDoHesm6OD5P5qFo
RlozrA8Sf3koE9w9tNeiT+la2ft4pPa34I6TtXJyiolAGZg1brU8yNWzz8Rd+Pc4buzWxnbxUiQQ
1tkK7b/ELiHMqYfC77D6/FtsEZCyJLT+x5hR7gExmTcoz2mmfbjDZLqN3nxN5/dONHg/1nb8M2Pd
vXWY8fvb3pV6B/V/CeWzjB4SSNTvVTCA+gJbuj/u4kqo6epu4wjcH6go0kmB05/ldXNNWTr2c+Sj
T19rgi5V2dMAC0NsOjgFcyPA19nWjs8hRpcRirLSdd2CUgXJue+r7jUxKKdTAycEtxBJ3yBtmrt6
w0cMUBIb6UKj69ubFQqzVFZO8hv5w+ql1tCSpHrU/bOFe+eIFhxxj1kTGAep1XzdaeLG2Tlz9VFJ
ikZYAQL4FRnZkb1ejQuiXj8WKzoIDHoRa9qk8GBAbh/DfgraB8ER2VUKAy8wdJIMSBZ7sgE6XzH5
61FjFPFNIm7mNeqD+h5Fk36uo7Xe9atUuW4wpohHGwHcGbytjtFPz/h9HpuGILiCu3UWU5899Ws5
P0bzfB927T98bMipp7TPBzlhEl4TuR3QqaQuUpuKpcVbmlajlDn1BfkzY8h/B2up4cHiYMyp1GoL
OLiFo9+cHFZh0WTHIS0cOJ0gEoiOwHXC9g9WW/VIkPK96Us6P3qzFXeAdKJHD8OPbDAVz/u+BXbg
DRoYuVnKAhOjdbcKSCFmNKVfgjisH6gbBydY6JAjxjwchlwDJloGj62f7IwAINAgRr8Zj8PoBU++
z4I/6K3bXacGPYKVMiOnwMB2JPW90nuaiVdtzjNopD3NEiJbDz0IJqIRcNsSAxqyiLpwHbyblQYC
BWuu7p60gMMNB6aTQ3hY7vBOV4c2HNim9xH2mNYSCabQJAwo6ZtoKL2C8XQ8AfXgQwMVt0FfvI8w
0MN8CacuPPX9LOD+csL4wyAfCWF7LqrXOZtorX428O1Z67LbwrIoLFq4pt/gYV6jtl3wMGUk+zqK
z5ZRCtQZ1bh0A5LBsXKWGK1j+TkmrO//L70tUKWvOJgbhxCwoYJCCj0CQPtavn6OYHhBvxxGgn4z
6eEWDdMSnjoqbsGg8uI/XK5J8fFnXGFI+hfky9WC/dVO8B6aJLqhJ+y4H1/3mkT6MsIaLYUk8QLn
tL7S+0pLtKEVz84DUlF3eSX6/VL5AICmrQ+yGOHh3QBOndPdIGde+V6XRoYJGy02NwqGtXobopcO
bPGPv9gVUualiaFiMbo2CIAOQY2JSZ8a53cIIcHHF7/y3noX3GpgZAgYk9Cc6hWSODJkDpVYty9z
dINgfe3uLxiZnYODYWaCHaZVoqXciakDfBl/8vbPn/ofvqchGG5rDI8PFpO+gHlljq50Q0PMxl23
ueXSfu0hXSzuNSG2cxlnB3AdUeucXL/blePZztPe2D6uvTwXC5slQ2Dwo84H6XUZC37DqCj/+Ae+
dmXvf58QcFdYK0062buV2ra+LNxlePv40lekcJemha2nQYNi9NwN9SewD/8ZWUDTYVFohb0hydZ4
+upYdmsdXPsVLqjVpBsxxyutPoQEMRSPHoENUvXcDs4NQu+VJ3VpX6jRlSROOAQHTDj0Pevb5ED6
WPz8+GFdu/oFtdoMcwsiYA+5zlTtpYkfagBan7v0xRpeQEUTmGYlcEqOy7TqCqeJbjlzXVm+l16F
K1rcxfog5LcxSCbEn3fwTjKFK9Xjxzd/7QMuVnCtJ4B6mIkf4Hd1grfUhEBq/x/hBt8+vv4VKdOl
O+GQNHQpx0WBc77yfC5b/4G555IC+nt/G9WdeTKYIzy1tovvLVKM9ee2pkvvwpCRcbIhVCvxaiBF
9ZzTjMIjk/O5Dw4GcuPH/zdP+C8kdHKxwEeGSixIIMgGwXXLQUbx6v4BhDrUlMvPRXUHEtCXsjW7
nlhxY1P5N6Hqbx96cYgznzSe49fNIYkW/+SQpH5YweuzOaB/wDIx6woO5sumdgxFBE4icupFfDPq
qkxnL3BgI7UEu2qAN2BNy2ozdcI8gMxIt5h0BxP67wWUAg4EKXUiv/sD8L5KaVUP1Y7rceEgEK32
3tMdnNrqVu+6hAwnYePlHnE78nEUpb8NNBmPY6yXFzEKdBWDrgMAJ4hE1QIvMaJnrXoVxiBOAHBp
DOSga1AYtBhMH92oWp+CoU4QL7awTbmE4TYpY3igYTwH7lE8CPGl9Ps30K+drZLE/6WAru0w76y3
3TCYOxNEZ6Zx7B0IVCCHqQxt3vvzCrO3yjutiPgqKmf0t4oxv5A2qEAPshivJw7FVHXWy/1agm/N
x3MVWdfhYxUG06btKVqlJdYRerdVtlu5RNUmoqt/BOHUvXVoXFuUF1ttjFwVDCOcZO9jNAqnNQSL
PmP931gZV7bCS4PIyWVT3M8WKwMw512iQBrqp+BWmvuVe78MrB7MWscDxW4YTwZ+p5gmAZBNgHB9
vJ9cu/zFZus4XRe58Mw9gHH6aO0CIq2r09X7nM9i6F7USxNhPsbNuH2yNsi9KPO6PYkqurFwr939
+c//Uy+5IxDhyqDcKzGCJbtRRBiLrDceDfm3D/nLtnAZU11K61a115Z72yEiB6CheZindZNgknyI
GjXBajEIwTZx/FwnwS+hOvVzVvj7DuymN8O8+m/BwP184WdUKYGEsADTjG0awWpMyTvxVhsMDF2n
Ho4Y34Bv2LA1fEp80Dn7UEQPmEON24Brsi2J7mBWztc75nIQ46pBgP+E3ffVZWW8QQuwPA2u/sGJ
EgbEmWl+rOEhvYlbU39LQjHvgUqWwH3b4GVJsLLaGIbzGKmgkwTB+yGypceyUS/1IYhFDNqWi9Sy
2SDT1Z94WgbSbo2jzaG0MLSvHbYWuiLOPpwwEgdgh3Bg6CF+ADyaflBVN/vGW86ulLrFCF6H71yQ
8G109PywuNqeQsXsGXqmEkhtbTfIVKrfyNDp07zCr6+OlIE8hSxfTR3571NC2pOzGgDjYGpWxzUR
dG/EGAAIEORH2dTjtzgIbJOXg0uywHrNFu5S9DnCsG0PAuvw7NkpuFc2BA98jT1Y3s2t2IXjtHzp
Qyc+uglFirqVIDR6BKwKLDAB8CgAP7mjVSGrtYawAl5uonOXVIAZ9AphVXjQpicgTmMMlS7OQlMu
PJD+wwXNvSmb3yCpOy9+RbrD6Ingu0N1/5PwctnAjWg6ilKCWQul8DGoRtBTILi5g1gCABMBeWbg
5E2UDrKsSRzwYx2ZMQO+2Ke+6eWr08FVVMMN8XPhO+DQ/u9SKicdwOgLRq6jc5xWc3IT59iS6cZC
vVLsXlqWTtOK0iFxk31ofoB/nsGtMq3Dk5pvLtZzffC3tXpxhNchyMno6uP9Mi/7EEVkCht+UL/8
P9CkTKn1kE8N/hESUUb94nrJ1yWpdCaiT9qAuBdnzIR5kIdxf7yH+Os8giKlubvpB//3IwbBIf/7
4yh/Ag0NLhn7CEAQTAkYv+XF8fd6Eoz1/70yXaljqyqA7143PHblaHIkorzaieFlA1rS67bQQXVH
IBj6+MC59lUuDhwqK+GOPtr/CM4+m0XBOAWqQu9G43kFNYHf0P9+H6jV1EBGguaBLvTAVqPfwPDj
r0gxseD2DU2wc0EDeBAW0EPQ9DqHbAtQJiQ697IM4F7KhL1hgPX3l54mF6eTirt4iLso2c/LGwEH
vg0ELCWeza08i783rPQygzsMKy5L02BRgQaUR4mBlSqY45grVF4KMLH+6Qz+cGe9eLI3zsS/H7g0
udgl6gp9XzXEcBKJT4F3H+gxA0Jxo/a/9rzOS/s/p3m7jkvgLMA/iTt8jeGWyjg/eH31poL5xk9y
7f4vdgkKu8F4rlGryXLK5iA4VLT7Mir+uS6JXpoKrp6iHgzmon0ySnCqOjdcv1IuhlewBlY309BQ
fu5hXToKYmbcJUCqwd7yq7QtMeuMhpQGTR7Nrx+v1POK/P87Ko0vtobK4d1CFTo+RKWnVM2pciew
7ZGy4KT4jzfeqGufcrkfUOgTVEMgkSftT1Qs97Cg7jeJO78baTDv9M3m469z5ae/tBvEdtCZlTP/
EAMnTwdHgSvfqwyhbD8+9wEXyx0JRmg0HGmRZA5HB+gwegxh6A04+MraiM/b6X/WRrDOyCdz8XP7
wOzqyUvn+Aejx8lhN36Ha4/nYmUbkiDusx4xfGD0zmXgf6wdnDnFraz6a1/gYnFbh0sY3uDxWyWC
LOmn/h6uBeDytu24Ve5YFh//Ctc+52KFRxJJzZjfoxvz30E5h7W4xfxVbH3nn48/4NqDujjoEW85
81FU9jBzdGTQj/xKGH2vquhzX+DSbRDhZHArYF6yxz/SFtaJzvRHDbxo7Y0v8C+E/5eFfZnTjSEl
tTDtrg4heuxnG3r9I+BOUHC4BwdtTOj34Xz2Lg5ChilWLyQweioKYfwyh9LH2Q5OTLdDX9Mtj2R4
rMu4u3fIKLLYJ9AnT6ibU1sxjGIbRnalZ3XW9rCOsIMz5gKEsNO6rGanDEu+4oTyQAMfuX/DGufK
73PpeBgwqTG9g+kDyFR/2mjiuQ/38CWkd5/6/S8dD/2xZQlSKpcDC/x+qyJo3l3Q93a+75SfW4vR
+av9Z7GDg2IXSmgMTrKz4fosUxbsHaZgJv/4O1zZdKOL3USuYob3PT4A2j2zW2lTntgQvE11ZdKe
4cdtIDv73LYYXWwsDYSIE7PYWGZ7z4OfLbQ3K0QDn/siF7sKLCNA4ETywKEbQPT1Vo78FHB1k0Nd
fufsc15GNLrYUyY8qXgasfniJ4+zMpYHXdFb4OO19/ViP1mrdUQbbuHvwaVFczp8k8IfCoj3i4+f
0ZUd8dL+sPMh1xhAhT0YXn8tp+Whho+O1QwqtSa49YiuvFGXLoiIA5DSInT+ECanypuh01tT6Z6I
eVhFtP34i5zfzr/sW//6lvxnWSChNwlHE3qHTkIXrgeIFhfmffn44v+Oef529fPj+8/VAUUC56Sw
lPLDqN8N/ihzGZi4TUdN151a5YQYBzG81WCgQ22NvtyOffcIELz7Z+07tsHMDjofEwhIowkFiDBD
jA/yOQfphxi2mxmJuk0fwCSP6wia1o9v/Mr7E15sFqU7V/EELehhAg5NJrjvgVJWv3588SstxqWf
oqXwwQaxtDroWAff3baeviNk23nzpwHBEtBL1Q10nU3/y4V//61Ffe0bXewYdadXiMex3GKYusz8
d03AfBhePv5G1y5+sWNIH3XOpDEB8qNlz8rovZbmzuX8xs56bbFdbBWu3y4qqmm096IX03yF4WIx
geWorL7xAdcWwcV2gUGDks1E1oM/G0R5QWHpTwBTPvVwLj0W5zjhEYWVz56H4AvS+MscucirJfWN
9vzK07k0WZy60tq6wdNxqgmczqfIlGCz/6nb54/v/9r1L5qJsAKvEbJ9BGyJYwndr1+/2PChQdjz
x9e/ssvRiz1CjKFqHKD8+6iZoLBZoiNyWjhYzPUJTNmXUqlP0QwovVjUw4pUmdZp4z08MFxEykRb
n8wNfHvGG7vGldfo0m4RDKK+8iFvOhgF1y35CCDsk+/Qxer1PEy1Rh9tEPOol42JvetII4GZfo6C
QenFCoaQR1Q9w0iBY6N4Vcgyy7ouXHdLrbvNx7/zlU3i0l2RVqAYVOv58dPxBLeZH11V/4Bq+cbl
r71GF2u4mbkdOMfD1zpOdnb229w4tZdyPi77zjPge9Ph58df5cqS+H9OiSJRPnxd7CFpHghDhktz
jEGMHOpbkMeVZ3WZKA6fnxHWWOcdL2hTxdtMxzEMYm4VFtcuf7GkS970YUUW4AM6ykbMvzRFCJO9
BT9cezznP//Pqa/mAQd4AMCmm/ustj7LUQJsMXw8CSlu7EpX1tqlX6KlHootV6yHwYsICA1TC77p
Ld/Ua8/n/KH/+QIoKYax9EK6h5OTl/G4K8DPE8h3Kj95KFz6JJLQEL9DitBeJ1Nu1u4ulGsOSvrn
+rXLWHHqurHTjEFzYNqHaRE8N2xTUPPJq1+cx6WepqgcJ4DMwOagcaQNKjborXkErufHK+zaz3ux
mkVvEmYD0hzgjYvY+02FYdCnrnxpkLjC3t1C2NAd2IRMzVj78PFxbp3FV277Mjy8xuAugmKqOUAp
AsHGm2N+fXzXV2rGS1tEKWgNZwqB98XVZ0H1aYFzHswiJlCH19wvlZcR3uw+/rArr79/sX7h+MRE
J+v+wARSnPhZDg/jMSd3x+AG8uadD66/NAaXtogEOA9B7u4KUbSuNqGKeCrEWKYNZn0vQ6LpDjKQ
cxhf7D+xhfv7dg6Hzf9xdmbNcepaFP5FVDEIIV6hu91ubMdOHDs5L1QcnyAmMQmE+PV3dZ58dE1T
1a8uF7SE9ta09rfGFuTfjGbhHnC96aCYDU8rP2vZLcWB8K7yXdzippy3qAPn4gcyvws6FirBsPLN
dsNUhc+Xe2glw5nO5H7V69mamE749NqjuAsRHKG0H6VvfGMtsfYNjBlfBrSRIMYUiba931brpKfB
9a1dXxG5v9yGFVWQ7xlzPuBrHa7QCWZMHL/FhShQmI7rgkM3jBXKm0NUaliq2oeqzk+Zox1UPgL3
efnla4FipJAxBSDfI1N3Ri0Dr9F6fF+RWm503trTjeyBgpscge13CfQdMWu7fwqL/Lj8w1e+iynh
VSGbuF14/gmMyANxgblc1DsB6uC6x5/j/+PMo+EJR4bAP3nNJDHjo9AfhMjdMmytUVdGrinmTaUl
pg6EhwTXclWKYmfyCqPIWKc/Lzdg7flG7uhR4A7cg+wSmPY0sNoDPdTvWwHhVMcOQbtlILv2mvPn
+dBP1O6mnkvLP5UohAyqKC0z0FTu8qbdmIDWvvN5aH14gVymHKRGifVFOkS9eMCOqsi3lncr4/Nv
VvzwcD+05FCVJbD1OEzX8xAX6bAxgFYmir/+ph8ezZQ/g7ZWNvi+LkXRELQZo0PbIrIsuhz1oFDZ
HKbz10mWy4YTwlprjFjuLNRtsD4MT4UTpI82TfneKVW40aCVdb1pTO6N6Wi5A6zkwrmPWtfbpf43
aFhRbQX627Kl1FhpgynsTVExZi+eT04wjKAQuKNsgg7uxnpp7eFGUHs9GEAAoRGk8Cdihf8uFnu/
HG0rnfOXZP/ha4cwIWorEO2S2vesB5xxH3FuYccQ46KsNB2ealodL79prQ1GXId5nWO+XlqcRU73
hTfeKosdrnu0EcuVrTwSFm2TePAqhL+Im4IWUu4uP3wljk1t79h1gEDCfe8Eah9FTVro63vaiEFH
tVX9ufyOlWRkyniHEFtnCM3Sk4NtswfLJmBXImAiomyr6GbtDcZUTUshGtlaTsKpBa9vL5a5e2Ko
0gqKt8ttWNGsmB7jHIdpiz/PqMHuJ2hhBlIjKSk7FhqKHr9ywJeyf4O38JbK6xz2/L/rkg+D19KS
Aj2d1glcjXkYzzCMRVmJqufrPr2pIeW8OoPrAlgfAmstOlSAZSApP17ur5V4MCWkloPKWcD6+mRy
y7vCLfbAXf2+7tHnYP/QL2OIfI0rUOgdPJTmBS9abByArf3m8+j68OAcO/G66LArdFCLzOaHLvt+
+RevDE/biOBZTfCALSp6cif6UvcQYoIhEoG6gwNJ1W/tmdd+/vnvH36+DzBA3qA+MQG8MqY5CrWU
F2wdiaw93Fhvk3CGkyRgB8mQAb7ELaAbCrG/3D0rsWUK9RrfY9Vo4QQV6+14ARqClBCEC/tOjN4D
Vtu70R0ObUavW7qYrr9TW5LC6nCZ3rb3LHWizPtTbmrbVvKpKckL0wDiDvACkk4LGPwGceA1kaWu
m4eJKcqzWrBy7YbVie+hS0QFF8ICZuKXv8PnwxSc7f8OIKJhiCwGrN0d4BLBCNTOH394cVBdft3z
jcAtUE7m1nbfQKzy0EB9j4qSkn21x6tSDjFleFoTCsTE0CSo3MhRKBy8+95WfdBa1xgRXPu+t9ik
wBxcgAxV+MO45y7KCNiYs0MOKcLlHvo7nfz/vp+Y8ro6z+dC2KArDKLDHqEeJxXlChACkjNxo0BU
gRuqVonVuO6BEgcIZKculiiw7GJ3+Td8HunElNuNI1CxEiF5klb9tXD1oW/k83WPNqbpik9uX1Lc
nKOOX0RWrmKgZ8XG6Pp8ZU9Me18CYyL4xEL5qHNUoABW3ZDlMZ9/Uv0N7HqUu3Rb4/jzGCem4K7K
5Sx9aL9PYP3NsQyFHdtgzEYtrvk2GrMy3kylXbWoyra1S04h1Oq5DZYxA1F2ePbE18ufYqUNptAu
py1K7BtMSRWhkc5elz7fOWpL4bvyLZgR6cDVgWhLJNbdhYsqfO0MBy4Cdqwq0p0BFyheAG4qv62G
Kni/rkHnnvww+6kRIAEwhempJXuVpdFyLnyf1UZQrDXIiH+/L1M9p5ScrErca5vALjp70XMJ0WCx
nyyeReMwOhsvW/s25L9NybvMQkUMjtdJhTqpXGUPRZDfOUWWb5z/rL3AmMxxqDVWYYDWnEutsEq7
s4f+1HpXZhBmhPksFfh5Ltb7XmPvQcRCpUV5vO4rG3tpwMGVo5joALf0ItRlxKP+FvpqI+rW+sU4
F2OdyIuRLYg6VM24uDIpBEjc5cah7kpMmyK7QC6yrStsc7uzH9rXMfzXHU9DsfXj1x5/HrofAkAz
1Cn7IX68W9zWA3minYo0vW3s+vmqvjdFbrMje9SZwqOst8cbSumLLrCuAbp1Q+R2Ht6fzH2myK0B
DYuA6upgcgOwEZTXNjqDzK/78edP/qF3mqZIU23DUy3g1Zd68VDsBBe3uttcIfzdMX/2842o1RYb
hrDiIqFzBgQR1IwPHpNL3CyYJAbihdHAaJjQAEzgbnGz78BQoIQZWJG7IKjrL1QOoN46kIZcN5pN
ERxQjbinwNyR2NaEQtB3VQI3Ajn15Q5dG25GkAegINvYC8DJLAesAwcTbJZxOxPUrfsbDVgbEEaw
M1K7NMtCkkh/iXNYDLZbGXbtxxuB7i+Ul32HH0/priY/u/KtV29Nel3XmOI3HDBOdWk3APvTN9J/
b9whWrqvpX/V3QAxZW9iECzr0pQmZ8hiBMPTM2M020iwKz1j6t18MQySu+eeUXU0pncWTtdH9qvz
p40oX8mxpvkv4gC19l6BGRS+yCXxYpTZwad0Y8icFxifBKEpTENXo8Sw06gYboYvkL29gZMMw8PQ
CQ82xVVmOsqNbL6yIjBVanYPq+re7f0kdOZogD241z/7bhlNbh2T/BeYxRtNWuswY7Lueri4KJxI
JH7DjjBIYQdoT3dkBITxciSvhBk1IpmVVTF3HC0BmhUKx288/3H5wWsfw4jfVlcZD6hLk4nx4TZs
unpX61rvl6qrotAHOxx+hOVGK9YGrhHSGj00A25GkkY3PiBP/Pfc2jB5CR7sEly/yy1aeYmpVevr
qga1avCTrk7B0AMo8GteM+hbNnpsZVCZWjVYty2p9Js+YcsSgjZeqp+FUCnKIroJxkPA+YGiycoj
X3i4sWteGV6+sVQHp5fa2I4FSWvJaGjoMcXFJty+NnLhyi0qCLv/nXhZ6fWlsgKSBAgOCc/13r5p
A+CoYHSzuBYIY19CcOndZpPmsDKeTR1bATh3ivpl0GzhKhcGb/nyBp50NHf3dvHiDb9t9ijyVxs+
ali+DP5Xib3i5eHxF+nxSfoxFW6VmEsXtnY6aV0Z875+oQ4YcG0NPaPOjrDIgMGevJ17fjMK+e/M
wAfjE322eXabO/4BwOC90wX1xmhd+7RG5iBytJqUdHByzFEFqIl4AoP4NhDNRgpc62gjcUywBJrH
UvgJh6NFKr1jprvvl3ty7dFG6qjBk/d5GtDEbuFkMgM63m5pBddi2EgUqoU/YVdLJ6mgQSkYrA36
O38qUYi9pSX+KwT5ZBiY+jeZ117rI90lBfFmQNaG8ga3B0PCZRriYKpMY9321hHSrKyJYC3eHC3U
vXyh8Lo+OorOsMAB4aQkbs/jqhj00ZMZGGiDVn/CBUUASxDm0AMAiSuYY78svJZv1LGAbVONzH7A
FWNJ3DnnPz3oIZ9yZ6xneO+46s4fU3qAKbv1AF24tfd7uOS1NS2e04LiTmYW8H64bvCZEj1nIrDp
ChoMjAHuQswrX2pJvwEYs3UUujK6iZG4KtiZE9EzPyngOJihQFnAyEBaX68agKapMYgaS4MyCZlY
YffMUSkRZuTfy4/+i5X5bHicW/RhLyIJyurHEViZqumm91QQ65CleXOc7WD4nWECeJh15YtY5w1/
VIMzTxFOm9LHRY/qRg0j3wqFlQmanKPv4w/xB8DnXQ2+jbC8+wHFcm40wsr5sZl82PwB3gI/qxF+
A5cbvvY6Ix9ZIGIWjhvKJK1gM4njxdtBoGp4pvOjYPyBqG5jhfz5hQIx5X0oJASCb2jdpBy9sw1K
PwIdXpUuXKfaAVeQA7iSNullHDQTIDm2P/GtKWBtVBqJaylhllUFNk5oA/KSWy7MR0S42C2A05vw
l7V3GBnMgm9TNRRlm2iuX/JMTacF3Gk4qW9ywlbSrykC7DBTdXB0cxPL8x8qv31H/UK/kRhW8q+p
AUz9EHzVvFYJIJi/677hEYClTtxo94ey26fLQ22tAUZygG8dbnkCDgSym33J4UEKrOfGKF4ZXKb6
zxkXS6UepHlQzh3GHH4jNLjjGnZxOfbvCohO3Lx5dKu7Vj62qQQE5zFtwBLykl40d57Qj1KQN8Cw
txYJa5/DyAG8rWwhs9ZL0kyHcGG0Rxhz1U24Z+cpqgJtZquKZO1NRvjXlFYDMC1dsiwPorknuvnK
R3p04PB23Uc31iM2tdvWrvIuoekrDR4btXW0trIs/z/ept3AP4U0bqIbdai09eZb1gIFA7uT5fjb
W9p/qFW+XdcII7hx8k8GOnKSjDDcBTcd3j/zcLz87L+8y09mHlOdB8Jy6xY8x6HN4nbfOndmj55X
ssdCsvk7KgT8XQgrtT9Z28IJgYagAM8d7OfK6uwzjWpwHtnw8wS0Nsj2CiWWMDOrWxgGuyFEyDXO
gECRPVrK07ewhmdPrq80QBEKBHnZsZvA76zDkA3jfd0EAwx+qLuRU1YQHMQEfKrGVvzsdZaMcLa+
yXuB7xNqWb9iyoRviR7q50XU+S6TOTjLgUh3GgzmeJ5c69C2FY9VO5Yvl3t5JfeYEsIJpj6+6pF7
3PHs+7Cghmbk2YZWau2Y0T1H14c5O8+lnDw+eUnYwvCM+bAg50vMdPWrTMv2thmHt2WonsVYFvBX
7vdAosHfq7AhBkPVjRN23y63cmUyd41FDBj3TIuRe0mN2kI/l4kM6p0rFY1hBvfW+XRLebCSNlwj
QYVIpc7Qyz5BAfgMLHAODBZ/tjSOGXHFdN18YSoOwUtsbFi4dEnq1iJ2U+sLfIf/udxTa+PBSEsZ
HBCyyiudRJ69xTgo13Le3GusPdxYb7huDltGt8Mym02HniZlV95c/tlrH9hIRHmVk7KCTDjRMBV8
QgX6/GRVXXdreRAZ9m09PbS0pBsxs/IyU18oOtBhywqGzizH0fgex0LdI6omx5+MCvUwtylu2gAS
32jaypzqnPP8hxhyLNLXDnRvCSzvj5WSOxdKIuzBL3fc2tPPbfzwdF2XmfBygcWTqp/8DirWLLwv
6/7ndY83EkBbwliLOlAQdzihbdsaxpw/arlV/rH2442wRlUVUMM000nWDWXkp80Xbya/oZWsN5ZP
K+FsCg7TvqAwbEvthKA6I+5b9wgHyTwCg/83XLQ3kDtrLzGWGlXRdJYqeycp09exhGla9URqVFW7
vy9/g7XhaoS07QTK0RVQ5UN1dEZxIwjcb/q3uh6/le3GZL0S2abiMPOXHPw9p0t6mcMAo0vv+0WE
G19hZUVjagtFJXjd9wtNBHzzjpOb3suMP8AEE6GX0QhHJP9QtYX1/qtF/mTZYSoN6xFeF+dzl2S0
2PQ46To/cmBZ0hj0mgwmrCH/3gbBpL96Ds37Q58R6e+qUbo9mDkw03HzoDpkFYNZBodS2NsvmTfd
WpDivMtwQMF26yzlz5DwUOKATeT9/vJnXgkGU8TIMqXUUNa4gMKlHDkLJaaHWW0koZV9hG2kiWay
h8k5L/Ronkbj+DUAK0yUJDqbG7a9hnlWG8FRdWOFtNYUI2vYMB/jWIqQBEshiA49rNKck+N+u9xR
K/FmChyrIgNyzKrOHQXTVdYeISWDhwXq9MctRM1KyJlcTCkmC06vKfZBOOZiIww6RnCoLAXpE0xJ
xq0l8tprjMwxl1PQQz/WJTMMilsNSzZP3I5j4sFpr21/XdddRvoQAZzHlcVxdyQJJLcZzqbHg78g
nTfWxvde+yLGuiCAG7Vr96i0C+itNzwzYsE1IoUiptpd1wZjeaDmoW18HxeFLcapO9Q3YvoeTrd1
0G1Mo5/nP8+UOobuDPYPTkQTX4wPoqbwvLI3FtGfB4NnCh3TMBx8ioPWRAmN7Xsez2yKxLSRNZy/
Y/L/850XGqHtQpwWBBZ2I22x1PEM470n2RT1EfZCXRpXY5o+lgX0IKiHs5tfomXOtyzM6H1hDwid
yW9gR7S4sVT41yjsrPBmIWri8SLd+ggms4PbxtGtdvMM4zlHA6AZcq7umOXyPanr4Nim/njXBiLY
CeoOx7xcwHnNYav67Ni52FvNGEQFfHP3aSF/YOfk3is5QuqiSXAj8oWe6drAiYZpuBcsJDCgk/Sp
CrsmDngjvjRwJX+QBa6HlQsycKsxGUbAvjtHGNJkuEdMyU1PzzWesAuDH9ncQqzTLvp5biX8lFwI
8z1fqdsePnG3KQ404EQ/pcVDOYTwi8RQiMcld5eY2B75nUJNlPS6pvcgFOkX4TlPROZvgIcmanDZ
jT1Xw87rs/GxpMOOZ+Mhs+CwNk15ftLwstzBkgjpNGQpfIkBZLsTblbAAxeCLijRFm8vaTfE8IBP
d8vcFl81lqAnG2my2AnPQpO5Hcg3buGCyskEe67dMF129QTKlA074z0+qUvQ7QwmZTwodoCa2hEJ
QXeXGY4299bQTOWOw89469h2bfgaubxs4EZgFwy8dwuUGHeyYCQ/p/2BwutpYz+09orz3z+sYa2h
EKRogyaZPZzNKQk0pw9/+xgq8HZjCfJ5pvVMqas3Ccgy27RJelLe+HM/xtK2flnoTsjLpzuurK1c
uNYYI6e3AUP9Se6NCRm7+RYMBP40aO5BbMOW12uyoRcaGT2EF5IKG6CKO9dCvXFO65twzoefS13o
e9cOyo2ZY0Ug7JkqVzmNQ9XCmgw6Iq8F1bzrbxqYEb6H9dyQvQd75MgZmlHtA1GRp8a2yz/FQIrX
wgkDd3+5sWuZ2Uj9BdyCfRR3oERc9QUoa/pQYw2zMSw+n7gA6P3vyGPUCnWZg168FD3Oper3AfZE
kUu8XTDDu/uqFpjqV6qXhlqL1yJu8tNIiyPjxUbnrP1+I/cL1AgNw1K1iRjHJ1qkcwRctY46aBYr
7WwZbay9xUgBcAygcDUlbQLgflyUww+Y9x2aIH3wGv9wuY9Wooad//4hBeTKkY7n56hoc0fcLsLT
MIXk614McA2//Ia/J2KfzJMmYLJ3casAD0Q3me2ih3SmlPylmh2YWMMls72VKhOPqbeU+3lMp+PU
q+CI12ffstRTMW+89oGBiH0TluHyzXd1D6eB3vmSDe4Ag8uR3ZDWyZ5ZqgkA1oNln7xBwQxh0eI2
kww2CgzXsICN9w6E6IEHJO/ldq3EBzPyzTyzHi0Zh8Qvpu+6m54ysWxsCun5GZ91mZFoxBhOVm0v
Q4JE+eB4Es7XEBPyB+66wKMW5aKPvQ18+o7XuXyVwFj902LZfFd5Vn1TuMK5a4ex/+65g387S17f
d4iEPYORZ+LD/tOOHXfpjy3jTlz2kvzyl44fWJs5v7tRysTGhcBNWgiYJ+UUVsvQ8UM1kobg4E/W
Av9bym7yZtZH0pXFiRDePjKbFy92Jd1XqyP5IeWSHRd4qe9FSacXe1kaMHfnIBprx98FPVfHWZfi
lsAz9r7M5uWYsY7Eg1flp+JcPwDRkNfCu1Sx7AhfhWnvB32to2aAa0E8cLd9qCtGll0Jc+XiNqRc
vHMWQogJE8QwcnL7xZlxDnf5U69MYsxcZtuZY9c44U64+z4xCp+yM6jBjnLrFxyYr0wpRr51sWDJ
FomqD8eXxX4Wc/aFo7T13bZn/48j/PC6FbcpUJZpSvol7VSSwWk6Yv7ofJ8CWCdf7qrPjxw8kwBK
NawJ2jKwk74rE63sJ7esTlWpvqogv5EV+6NtvdGQlexoKpW7uiu4RCLBBFXDdZPfFig3qdhrxfXN
5casvcHIvz2HT8pcQNVkKWDrZ3iny3raZ8pvIvhlXnf355lMTmeCq26QwedNpnC8HgFphHPfdeRr
z+Rx2k0bwgQafPelf25hQ9vAkFroeyv8c7mLVrKgKT+WluUqwXsgs7qi3jXTEjsDbzdC4q/i7pM8
GBh5cPYauOT0+flICSx5qNBR6gHTXpgZBnmwc32SPc4KBrCiLcM7xQHkHdsG4JMCbu771snLQ5V2
KM1LX3wYTWB9MYIWxkTklp0XpyWFizC3xl2rOyEin+V870JsEvsszU8wqPX3rhW0T3wq1D3xAUCC
NyT4rNNDxZV/aBuaC2yw5hrFhXraUZwRfnPchka5hrNerFWefg+bKfg5wAcaNlz9eFfCAPYWjhDy
dS7SDK6HDVFgW5R/emuydi5rhmiexyFH2hy6+xYcA+hMCRhbuI+cb4Vna38n27bcg5QEl82CWV+W
Jm3tjQ5fEa14Jo8UMlpYDbjUOmHbeKhb2L3Kep/m+qbKYSbifw/SVzir3pHxecAOE6vT6zJsYCS/
PPDg7Nr06UnZ3Z9g6XYo6d9RIr6eySwk2BLBrgS0qdnWQ1lQWIpMSTqX+77ydqUDTQL9HjRbHL+1
N5zz4of11CBg7KIrXAcQe4xgXxvZ7NcAdBAPNjgTK3ORKd22MgebnN62Tiy1ITdB2akjjjnI9uLZ
yrfIn2utOP/9QyuI1UpPNWhFF35TONxLuUZF4p2U9nVLc1PBPXK/9sNM41iUNZAKS/8Rxe/jlQ8/
56oPv94dWWvXJa756uEuELBOwcricrZbmd3+rtc+PBmHHRZscAD5r4Q1xpoq77Zy/cTh4RELzgx5
hX8Xy/z18tvWvoKR/aBGmJXT0yVJp13Tq6cJRST1XCTgsG4cAKwNJmNho1vHm2xrBsDX8fchfJ+9
QMYCsGBe8RvApjaie2WSoEZ0+5U/cj14Cw54qj08uHbz1i3cypNNqXYJRGNbO54DPfgcB1LmUa3D
n5e7f+3ZRig7ykPSDUfwkzLyCujTq5Di/fKjz7urT+Y1U45dDZNmQhIn8UuCJasbuidc/fh7qvrH
695gRLDbcqwYrQAxUPAigX16ec/nzoM58uQfL79irX/OjfsQDD6zQCxPlUjsvvgpefVQtlus27VH
n//+4dFNMc9U6cA6QWAb8+6PSLduPteefN5xfXgyGBUhzhvhbGJ52Jv4ydBsXXmufVMjWqU/wr5u
KMMTqdtxB0PDHlRAT5TvWVvzjS5fe4cRr3Y+Br7j0vAkRlip2yXOhv8h3nXSLc83wrQocFuI+T89
MZJg1RXR5UfjvjhwKb08YFZ+vSmYHmjm+fAHCE+uvh8zGjvln0aKjdS88mFNJfLQBersPL4Adj51
B5k61o6HLd24al57+jmBfhg2jlPrzk4xbPJCxWWDYg1HbN7irPWLEauiJlj/cAo7FPY+uTY2GS9g
Amx0+sqUZSJCQR3TwVjDParXXsKR4ku6I73aOVl403bwxRYb27G1VhgxK/N5hpdbG5zA0OlPJE+d
HaPjAjs4N98AJ6y9wgheVy9njZPSyRmE1d6K5T63N5ZVa482onfhsnYmgeM7GHgXEc2HJxbWD4xd
J1b2iBG5XNRpn+HK5CTzxoNfOM4JU3eH0vVklvb7VLd9dFZGc7JVQ/2XfvXJHEOMaHYo1g4N82Af
/mNc4v5n+OrDbriO6J2nozRqH+zn+Z9v7RPLouXb5QD/K0/75J2molgN3bJoL+uTufGdXQomJYlb
VHK/uWpJ//Ubvz74lI/wNLGgKJx76X/TZVkeWp2q/dRWGI/doG03tvKu+9PNQn8Bzz7/t2o8Go2O
M49wDuzVTdn5HHvlvuxfvbxg7qFi571dVjPVR4uu8nesk+utNf1K8JtaZmDq7dmdetg3y/w0KXLn
CO/1co+tPdrIK6UFpjUppi6ReXWHJcFzI5z3y49eWT2aCuaGV5II4TpJYP8Jw7es/J2PTuSVVz7+
HEgfMiKDlt9xR9wMB1n1xe3U4yysd1uAh2O3W6WFa00499qHd6RMMc+ysbpr8VmZU0eCLFBwPQHr
u5Ed195gZJRhGXzcT+H6Wcxk3+VLPKl/WFZjQG4tC5yVzGICRrnMJr/PcIjkWCO5dfouP3CAWP/p
HSd897uMfwHsktzpXsl4Lnu2r+yumCObkBxXnzXFsAC/EDpkTg62mueNXLrWciMhVXBgFIDCOknX
CnXf6A45osJtc9igGKCEG/mVPWykoRwWvDIdINKSUsFCFcZxkCWHOz1cNzObYmfpFKEqMzwfV78R
jsp346ab/cqXM+XGGpVpgjpAFcB9cToUdKJ7IBg7WCPP0+FykK5swEwVMa0qoWcyQgcOV9YbZ0z3
Lsg/OOAe7zsnv1F9vnELs9aW8zD4EEoQclrTwplCAehQvViMufEkFwf+hNCCb8yhK8nMFAvTriei
XmAHYzl3HiA5KHzbGERrv95IBC2KfH2M/ynpaEIAAumsMvLkhk5kJRJMVbAu7N7LSauTiv0aaSZi
iNq9s+7/By6l5v3lD73WAmN94fiTrRcP/d/n1bQfJyDnS2eCnoLPG5PvWu8bAT3QBjZ0Pi4pBst1
IpQNAiO9bF3jr/18I4pBre+nLresE2yExwhs1YpHAG0WX0s+6q2am5UWmPJgFjLYXVBSJLAh3/mD
fpzk+PVy96+thkwxcF6JifI0L7BZbZYjVtt1E09tbUdYszg3VqXsHSHMf1oCSq2bjlnLP3bnLRDm
0GaIoaTMjmGYNb+Kvg2fvCksvhKCv8mQuj82fuK5Lz9ZPJkYU+V3SmXTeT89Z8vOc0eOetjhpHX6
J/CsHwO3HlOsGwN//jazcQtztaY1+Fvl/CEzANNg2yGFqxnUPzjqRV04XFOjzIcLsFq6bIc6fv9o
92MBqxkYtxfjwM61dhs5YyX4/s6aH95O0p5b8nwCpULENKshlXM6Zd2C29EdyZi2GxkkXOlcI4Pk
nk3DYgl1kgbj6xS27zmsGVCpbj0s2KiEbTVE1tw/EGptwb1WQsbkoYoyda1ihB1Qjnsjf6aRQ370
ABFeOVqMhIKRgu/FYY7BSBZX3I8za9j3thu56Yunu/3Q6G9zISNoyS6/ce1LGfkFh195j/17cCJu
t3esn40NQ4L0biyvW5CYYmVnLNsUm7sFxeAPsPK5bcFzWDioG6V+utyClS9iCpQdp2oq1ysEimru
S9huO9OvEGiSyw9f6R5TRSwKpwx4WOMgHoqzEBbA2oekGa50i9745CtrBVNKXODWSLCiFMkgcd/Z
f3FJfuuV33DntlPllV10bt2HcASbqSB8QpgE4gtFGXtK3lm6dRSx1oDzd/nwcAaLZD8PAvgFqCwO
A4gB5oeRlDHEH3E5vlz+DmsvMQIdbo+D3WbMSYjlHeseghbWU9jHMB5hVVtFxOmuS12mr7nPQ1xH
KkvgiPWVFVAEhHwHCQXqD7YkJmsD1ohxnJtDKo56uqRx1B/SBTOox+qofE/vLnfW2guMmO70nKmg
0+ADlmKO+TQ3R0wG/NFDec7GK5yVugDMJv/97LgRo+DkAD5da05PHiSgO7eT9lmbCbOIpXPAP7Ao
JIJMh96NKtvpkDaZKHZBKrKTtUA3qqFC3rMlQ/mzPYljWwfLHeQ24CqMzOcPXWC3iQcx0Z3TjFOk
fN2fJtS0Rkswp3dwhc3ifhjJd5XW4xefhc2NPbXyeRyD9Kt2h3ZXdgP76mUtPfZzxXZd6bYRnGPc
HVR2y6638jc69dNuoAx1xrLrcBnmqH0hVf7FlXqQ0dzY+gvACnMczkUNFUKfH/J50i86GNSOhH1x
W035cqRMzafGt8oTTYPyNvCm3z6gZQdwHPIT1j/Zgwan+RXgvuxNLvDQjMAJZH/ytNQ3tJDNTbfY
3V2TLhVursfuRjhg56dwV38YUigDcw0nqXnyOlQ6hssrFFPNofCsfk+7it8zWeHiWLrW2Smgg4Ui
bWDy27XMjTLX7VEj1YvXkYZ/aFNPMQRFNEaOCZPFkepmAtQh1lPPkqkMhxh6H/ZGFW0Owm7q18Bd
slfpZXzHWSbjUNtfOLJtVHQCdRyLGm7Hofi3Y5DT4u68PvqdAzj/lL0MQ+Z+rzKlDgqMU9RrLjr2
8uDXVNv8uYbf9T0jVXXXBYP4mgcjmD9qPKMGIV1ply3f2s9zt2uK0KfAXkp5znrE42nU5BNyhSz+
mUFN2OU9ruCviTbXFKRPUNrBNKhAjWNnPcFg/TGb+pcKKubrHn/OiB/SK3Uyr7aJ1InvF2DHP4oh
iya9BeI458//X526Jnc3HMeiVxxeTX2BomunfEYgv13+4WuPNuYFCnBU3viw++iAzvGtB9e+8sHn
F37oEb/tOKpJwNnls/9Cc/0wOuSq027X5Ofm9dhMGmIn7LYcUFfA13R2NN3YCnyelnH799/fbfGK
tASVUgnk0zGDcVVneeDObnFb1x5vZH25lMAbNEuTLERAS899IBJdrHvToLA2xuJaRBk5v9aonRet
oKcpBUOrovyVWHLn8LnZUavbWJGujBtTRNzRNJ996omkan+6zfdRvl41Hk3dMDxa8q6ukaBQgj18
saE5zCN3qfnGqPx8heKa2NyMgoEZYLOezPQMl4YzPWoQ/EEe5HlFFzCtHxwAkbZ43ytfmxlLOktU
aUA0gKTQ9Zymnh6crI/g17OR1NZaYwSvg9rOtM8t8j/OrmRJUl1ZfhFmkpi3kHPWXN1dXbXBergN
CDEjgfj653nepo5Ok5jlKs1yAWiIUCjCwx3Xx7w7CQnx1pbiAMIFsoEMhAi3jPd8JcexNBbDoElF
HJENtj5P4T2gp1FDnsNmjq4v+wL4iZmI3jxr5JDMePoMBuNTCxLUo5Uw/6RQnYgT7iS7SffVmVn5
V8ZTuQecqIxVPdnHKUvq7fWv+PtFlZm0ugMUIodSgII/6RP+CpZdd5ug3rir3TAKa88/dlModzbE
rw9109CVWHbJlAyXQIg1KvsiiCS9AGffY5+vMY8sLZnhCfRQ+T36ihH49f2+vqC+Zd89y6lYYQFa
2H8mnBVIv8lyHfjKUeDUg/YxHV5E/lp3XmSzm5KnzAS1DhM4qOYelPZeZ9+LtviFa/2BpMmNDtlE
shZ0BpldWYOXIPXvwM25q0peRX5F/lzfUwura3LuFl6d2K51afcOnKfMdd6C+TbJVGaCV2vaCSVc
SBV0tIt8W0QB2nmV93Tbhxv2rpSjavDDIjVr6WPm23uAWVfWdOGEMoGrUNl2AqvLISYrvw7eHwD3
oqB+9+Ra+mdpzo0zvKFAJLTSgZSMz/r7GuDQYyWnbH99YpZ2vWGvGryaHiyrPLOGN3FT2mfphg8j
r+/7jGzStlkD6i2YrwnMhIxsUoYW1pfmgONXNFLI/Mr8tqwJkCv/jnQm6FBWQgiodJBsYwHDnUga
t30TSVusHFALIzCJdFsn7L1CTurs5mQ8Agyhn8UMbT9wo7c/rq9G8PfY2MRkJnVPof+Z6bPy2l2V
N3zDK+/HNKKVrprFS+hNO+gW3OaqPeM8L9OCVGUBUVCrqKIECuPeyigWLMLEZOo6cUXooCeLluxX
NqECONB5xBWO3RX9tJaIXbALk1G3T6qpGlXonMgovnSB/tqC7er6MvxTUv3LHcWEZwId4mooZaME
ElL7tayd8OCVYUajKbSQVMyccQAjaSshsqAymcfh6A0vXdOk+7TVZD86xIe+IxCR+V6Go/rdA1+I
smgochGNJSNxWwT5TqKr+I7VfX6yqDU+I5VBv1Fl4aYdduGfLElxxvksZxE6FAYegcqxfiAD6SLS
u9NP6HtqpIryNf2ope1t+JnCzdugFgXurnNzYmk1bYIueW3r4Ov1SV16vuFpwoGpqeMQV+tZE/ej
+4PoZl80/cv1xy9tOiM8yAbNsgYtYmcnEcesSQ9pU+8yAtmbOV8xmAXrNDGiQZqyQSbTRbRNZwdn
tl/BbbPPEqTsrCF4ZSE/5EO9VqpcGJBJ7psRCQpkC9KDRQttnQaZWvG/1vtWr+nfLKyHCR0dE0dX
eTKws01Vv2kDW7yltnBPqnXZyoQtHC4mma8Amx4wixPOlGaO0Vwdl+qtmr5mnoIu3UrZfmmaLsP7
dDWvlJjzNK8oLkHBQ3WZftK4h7lr71IUl1Zc/z/sUX9xCCZTb1rowgaDS3euRDzt8gd2Qo9ZLDbE
iqzYiTpU2jfWvdqSXRKdXtNN8lC+edu11y+4Otf+9xgd0AUyFPjR+Kja8ls9ZvZOtiltV+4rS1No
WL4fjk0AHr/2XNS/GxfFEvtxSsTGWasFLH2+YfmUphTkLMDGZG0Qh4F/52vvtpu7iTQdp5xxe+Ds
TGj3CpqgZ2gfr0RGC7Nigkx5m1MxCzyaefJYoh0HfT1uFpVJTSJ0vbUrW2vBRky4adNqlzbBhPxP
OqQQ0C6m97x0UrT1EC9uWF6kkUuLtfL70qAuX/HJWkA3LbuiBB2cN+Ne0D727YeNfummuM0aTR5c
J+VVB37I7pxZu3nGeVl8d1D2ZsPKyfwPGucvhmiiUBvW0SqB1vGZxE4cfBvvgUUsvw7R03zqtkXc
Hdg7ilrOK9mVG+tovcu3+q38SV4unNAb/4hobWXdFtynSYYbqLqY0zRzzqwL9w64uTdhX70mbrvG
JrRgNaam/QzZaHfSnn1uaTg/9GnDkSunemWhlp5u2LzQTlhLmWIeqX1UrfhR+7eR4zEToRokfUOr
tHDO3djwXZuq6hVlCFyqrx/0SxNvHPTYwujidlwwCU7WPiCKoyaet1Ey3AbRZib2FLGDbY0+VhYK
Aceum+6KJFzxKQvfbgJAS9dqAzVL8E7Sej9U9xflXaToVrbkwpqaqvbESq0xTGz7XAv5uyPecbKS
3U2TbmJAW3t0XcVq96xBBSP6tzIA45Tub1tSk7Q2B1hjcsqegduquR88fysJesWKvJ9X5n1pZi7/
f3J7XpdlOVjBbPCTZMe2bRCwleHatC94cNs4nXlPmUvA8XaeLh1JYsrOdZ08sKLMQMrFoO0DGdjr
q7A0DMNoR46qn0ogveGC9T/Oh7HfpMJZCdaW9qZxSocTqMORTVPngn1xdQsBPGR39Y33c9uw2hpk
Q5BrcuS5UeOvgMzfvcz5zpPwIaHiNgwuMxGcaeh3Ia1HWJcdzM+e32Rb8LEVG+rNXtwVTru9vgwL
9LHMxHOKriRJlnn+2eomxAaOKMBTizpuD0af3eSALzIq20ad9NQ0O1e04863eX+wGl8eQFzJ3oMc
18HrH7OwJ/4D/JyKuQTpkg0JSB2CCYNK+p5w5d/GHsT+Qeh/Mp26y6qkvXhzH4hh2/7hcPc4rAqF
L9iOifScha+70OfqXLnFPtTfMg+iwpC258Efn/+6PkMLMY/JCKsSq/Kc/nJSt37kNsfELQ+MFhFF
w8L1NyytgeEBhPJRmA9B0JZXaRinHO33XlOt5BcXKHyZqUEP+QlfpwNMh9jFEMvEz16yoeqeOqWs
hyGfiz4qs3G+m0NSHXO76nYobjT7WVnNl5GNdhcNKTQkUjG377eN13AVfgEBXNgZeKGVuFej9QL9
mRsfbfgJ7bhIXxcdO4vWT++rVmXIg2X5bQ7UBIZaCW94byOmh7aoPsjc9XYyqd3n69Oy4EH/Aw0F
k78jG2zmcfgxW4/Aw0fTWgfD0rMvBvTJDFmuE0e4uQKms9tVGjTfF7K19O36ly+YiAndFFWF9ImA
iXRDG2Xkjo/lHpsossRtpFrMhGdOvjeUk7Ccs+DBcUSjWjRx553WdC0duJCcMYliy6zmbjaEl0bw
FjrZZf9uOWKD7h6cOFYfFXbm4pX5yhGwtByGxePayViV4G08BIcHiCS2XQa689BKbwIxsn9Ki5/W
2wekhvsN5mscCwCYxnrL7KaPqJiew6kYVxzX0jAMQ06g5QUFGM85O5eYqObBs1MptHXplVEsPd+w
5oapfuxtjCKhdZQL0K3yOsr0WkV6we+aOMypnSxQtgzVGSJ3b70evlSDvVZ2WSrimjhMsCmO0m3g
5CZXbXVLcV/myTcvA29SgG40VQOYVQCNWwftj1HzB5JPH4InN8bEJkgTBFq+DYQZTBK5h+8EkiMn
C8DyLa2cNRzogtWTy/+f9pjr2y2gygjqp9B79cXlSAShZO4qL0YV69t117K0Rpet8ekllRQQiJ5x
NgZjfujEgPpS/nT90Uvff3nlp0dTkN2UczfTc5U60YX3O/BjYv9J1BokYcGnmMDMytcu9NRAzDmz
4bWaedza3l7J8rEuQKLgALPcpCv38QVLMUXtyVwxnQC5fC4o3Bdy1qhiofi2s4vmtrOPGLY+SfS9
hVx5Z69Ko9L/amcrD15aBsPIuzSpxtotCArnwo+6sKq+pMD6xnPQ8V1QlGsonb9PETXBddQf7FC0
GIAALZtd3Kf4me2VKOvvS01NSJ3uXWIHAhyvs4PgTd0loYj0rEBp3ka0fiUQI7y+aRcU7sCj+O9d
m/FeJHmKiqsEI9Q+6SGdnthF/WUcCTnYAOBnW1ImJY+078o4b3shNkHRZmvZ3r8bJDXxd16P2osb
gg6169mPaRI/unqNEezvO4GGhq2XzuiW5EKUWxO+190DSV/89sXha2SPS59uGLylxKSSEc/3SRGX
VQM420rYubS3jPNcMjsgeSEgBFrlZTyjlLxD5zGLwVrU7K4v/NIOMy7vSFvKKdXJcM6DamPbTwmr
vxD61PX23upOwY1nOjUpP2lb00r5gXuugjEWFCxd6rc/ptvro1jQhKGmmv3UNhMCRfjzZmO/spMX
l6f+q/8zPDfHfus+6djZFlvxmj8H7+Q1vKcneccP4ll8VB8e267BAhd2gonYK6tUlnkH6JtLqi+l
P9xLvSYOs/Toy/p9OlUAA0z8Dv0vZ8L6Z7uV34J2TWtygcGSmog9WUqoJ7XoKQDHqordAuy4SZYO
r6rgOvYcEPTFPgdFclWP82Plo4uT96P9PWNe96g9hLGAt6YbdONBWb4WyJPlQflhzcichYXIp6hw
kgEq3oP9IxvUuOs7Qh7LEjhqNbRib7WpH7tjGmxoLuRNVwfwZ/57usaJtEolCT3P3Qb6nLgDAaf3
nk23ca/SwPApzTANszeiTEkz55FWQB2q8vX6Xl5aacOdjKjaK2RiUFabbX9btTrYs7maV+x9wRma
IEAweo5jVnkdSO7Jty7xD5mGEt/Ap+emdD+uj+CCbvlvNYSaGD8tdOv2npBnzBtgalOoHsOUz9sZ
1DSbvHH2QCJ2W5aycDN007frL12aNiOQaO0WcNMAZLIQ2P7oy/Q3zZ3N9UcvuOHACCXw2Lp0Ztge
k/VPwqAhA9mi8smTut5ff8PCx5soP1Dp+43IM3bOwmqMpOU/anv+cv3ZlxP8L6thovsqOtOOaFj3
CAV1tJ+imwrIebTai814MeCArgS+C9NkwvxQ+bUR+VKwY1CabzwvLICMLkcQjqMF5fpYlubJMOsB
1HkB9awRYur5V18nuy6Zbpwmw6JDnQ+JS2cgNarf89RGqHgGVh3L/j4FSdP1z1+aocuwPjnxZoCg
VRWi4x6XqAGEik0fq75sj0MOLenrr1iwbxP351u5o8Pm0tRvef4haBSvN3Yi6gOtK30K6x74tutv
WhqMETn0pK0JkHPgUpoS/9voy3SfOH1yAiX6WgJoKSo1+RpdVjaD0DU95yNJj4SCdrJEn/xbAejD
vg2bMEbiiR2LzkmPU5EhRrL6ciX4WppJw+qhZZpLD21GkGYN/xSuOoNMQ0SCZi95TVfi+wXbNPGB
nOZMsy4Hu4PvevuuTvQWKmHZBmTbdKv8rHujgZX97/qCLeQOqAkVTAk6vNuwhcBJMLqvrjc0p5nq
9CWgeX9y+ay/go7vXYcdhGLRWQO2WemjhVwUof8sMlDQ3bZzTDxhIIrU4nPQnl1LbUhoIR8G/u+1
6/HSnBo+ogC+vGupgjSy/ccCjaGCJA1DAlF6P+xkjSB94YgzwYSCDxBkt5MJkTl/CtvCOkKMMGbM
3bvQUUBf5t7J1ftUJtXKdXbB2kxcIfd63QI5RM8BvNKWV2ADUUlbRhz18htfYdw2yrEMytAFv0Wg
D7x6VtDqTVdimqU1MXzFXIG5YW6s6aykt/WLEdxIPXT26h+9V21bpHZWdtaCzXpGEEBdQNmFzAnK
Tqe8LiPdT3uiq02nv1+3oaVlMJyCR5jG3k3JecisV5TbNqUl3nvhrRwQCzU8aoL50gIUnChbNGep
chCJzxKy2aWPOuEAWGVJRBOTtCzQOMXsO8uXY4oj1uUPbuHRPoJaMDooeebctiFMrN+oR2fOPFqc
/WLoot5rtzavIXVcN7eduSbYD7ej0rM8Upy5UDGkcra10+965n2TZfUwWv1a1nIhbDARf4NdibRC
zuTsKmRlgb3eIOBdI3Nc2HPuZat8OtRHJevAtRJgvJsUGUpcNpr+gObfqAaL+/Vdt/T9RtwQFigi
05rMUGorNjLA+cDXQpIFyzRBfC1zLD/IL2kyKbcuR7Of+opTdzuBBiPnK9t6wWpcw/yd1vKq2tYX
glS07to7ECFE9touXTrWXMPoc6g8904L6Cad0+4kA4iEgVSzs1LAoNHea0md70J78LdW7op9NTsQ
iA1qQKUH34JGj3vjNcFE/dmydYEqysi5br6FwPd3IF7x1ggxFqbQxP0RxwLRaY1opC9YxEFsRJ0v
7hpF0MImMNF+EPKcoSVR4cvHYt66jQftJlkGkajcLpZTiC4Pb6Kb65t5aSSXj/hkLx3nYshHF8cM
LRDjvA+eG4nuxqjUhPr1AfQZnAAHM5dsC/HfvZTsWE7Dysf/0xjyl9uUifRDzbrR7uBBK8F3rf+N
nUxE7HSI42JIAept64z6wwXAQuz6mV6o0MrAAU9Gmp17NKCB1kl2aEFzh8zdjTSRp2bwOOhGbLSc
+InoHp0ShBoTtyoZB2PjbEBoK9OYu31/D7XabAMi2vrIfE8edF54u9J36F3WSv1Dsjn5nvTj/OpX
jRWBBYCclUCEcIFfHTIeBIAWsGkz+P0FkOHU+q2Cuk6kMWGHGfJc8Vw2bR4XuS+/qDlswdYr2c8a
nByvPeTRTtqqmxfIZ8xxO83Z0bblFETKVt0xFa6/VdUc3Cufzxu0wVgH6luuH3mlCE81ZBFjSfIx
EpaQu3FyOXJyWWFDpcuq9n2dwRi7JGtOTTHZP+ZC+ulGiLGQUFVUagVItOCm/4OMnCpA7/Uwn2fZ
yajwgWPNC0hozAXnsWrXKKcXXLWJj+w07Sjqc9O59/IsBlBAR6JUK4mVpTEYfrQEJULNBzy8UHBp
5YfOfvspRATdNYL8pa83XCkuNxAdBVYHVQD2NUin5qnJ/DWlnIVUs8nYyVFtBaxzxNWUtb98cKmd
Zq1R9UmdrtqosCRfyeD1Kso7nfy+7msWxvMf0KTt+nS8lPmGQpGtaNHj0VjQdLnt6UZOlte0B7/1
hLAC6LdoJuR7Nk3H68/+h57tL47GhE16BHwdou/QNJn7yKTknZyfwNM7f6MXUikghmYrrtoyeBaQ
3Nh6pJ8OJODVoXPCOY/azoeytBoQreXcvu/ZZEc1+C8eB2sOYkVFcIBCH7sPoP1whOwl2+Sh6yCT
m1TWStCycKiY4EztoYevE548iz4Fbq/23lI63KH3WEW+35z6NFtT1Vw4UUygpo/mNDKBUOxM0M4T
8XB4KMJAx0hxba4vxtILLtvr05GVoVvKaieNPs0UbEQFNnHcdYn3zqEutZa4WXqHcfuyQrcfrRGC
68BHOXa/6aYfQga33YtMks60ZjUY7sbklDGwcKKZInUfFDKybJVpdOnzDc8RsqSyZ/QJnKUDCx6G
zZi8jGSNnGvp6ca1y5/RTac0SNwcHGhud2eJBzL+umlxTXxmPdq0rAMk/lww84gL+ZDn1AOoYfzD
9RcseG0Tl1lQFG8gFEzPUKyNIJB7SkUSk5If3DUV3oXpMdGWadkl/ZxruO3xgzbfwVaA3M7K1ll6
9mVUn/Y+HfLMhzNCOsWvDw24wSNfDNt2JGuXs6Xpubz40wsG3WY6EBRQTj+Q+3yg/Q7XwQoCyg3o
CaGEs8KDuTQQw4hHPXEEKjh+VPXuk18uOel5Lepc8HUmx2aLYAgJPAQXZZ59uD471w4DohtpM+Qi
snpN32VpCMb57+EW2ObgBTpThl7iNqTpmwSJ674sK3RiXt+tC6c0Mwx5HmntNT3uAvDPh2mWZ+Rt
WDRLwBosqLAGrfVhyWllTZYSvP+Qan1a/J5RnnsBbc/Eov6HxlEWQvxa8mxLw759zEAUH1NQAcYp
iCIcERZb6BCsnVALO8/EXba6KtFUgbtCPd8Xw29L9RHRD0XSrRwbS8834gMbvBaJzSGDgVrkh6fK
8qEphbV1oa33K2/CNee+sCtMYk0w+LZjPiG7IToQYIFxtz+ppnXBEMfW0p1LrzCcQN23ctQWRlLX
v0FIvmlZGmX5GmxxaZ4ub/20Cap8qFKwbIHDv81PifLf6jHdpZWdb0s9rBE8LQ3BNP9CVpXTBf6p
85NopI8SkWbtr53el6f8JVoz2TBn4WYeboThiXdqR53sOdTVz+sGuZBqNjGXMu+dbCpx9tWZ08Zg
k2OHuqwA6PbD53Ts/Q+RZeWRlrzZFXW7Jly9NF2GG7CsiQ71OIQnMfIHxtvveTI/kr79en1QS0tu
HOgy7dMKBxaUebxNILJn8OW/j5wXkbtiewvfb4Iwq64XFVgpgKn2LoI8A+QgWDdAXHOY19AeC2Mw
oZgpxE+QHOXYto7aVlyGm8DVfOOF2Z3FnTVxxiUXaUIuPc/Ji8DtkINRUY+Cl4ZyEUjcIlC4g8HO
xlV/7SRe2MQm8rJHwJ5zD9KJPAA5caqfIHexAiRcmqvLMn0ycVqFDSPQPjjr8rflyd0cik1v/YRk
/MqxtfQCw7xFR4NaqQDUSfX9wMNt505HAR0W6/tNG9YEXY4aTC0QutHnwAcCfexzO6o6WUdDRmKP
Qxbg+muWloD9e57CPC/aeki80xwqNPRKB2wkobNyI1uyCcOmA6thKQJDiCXKFtnPb4KE+7DVK7fh
pacbJl03Qc4n5IRgDiALpdmhJXdz6q3Y89/Xl5gwSwYcMy2QxToRhyQvIKqcT62f2HdD35JDwMc1
lsGl9xhndiXaPBRpG5z6Rh09q/4j0R2u/XBPKqiiXl/kv88UMbGWjFhkmqHVfq5Kl+7LpCdxLiZ0
zZXp2oG9NIzL/5/sLfSnmZOL1hHaVqJEl5GiPMqQ3B30GqvT32NeYsIq67bRkgJYcqqos7VmsiHe
XTK/ClWjbvzltpkyrFqLvsklwzvCediWFTlWqXiqxmAl/FwagnHnDtCAVAMor8+EN+SFAGi7q7si
f+lLWcShM7cHq/SLt+tj+XtgTUzWw4IEqmurEVKiDX8BO1ucexArTRo0HSoZxly6f4Z6rdt5aWSG
qc8TFxZYYcQ5zKvkDO34Oeqlpbckm3gXpYpZXwXEIW9LkBATflkOXBQgesX9p7LRAkrZw6TYV8e2
X67P3d/dIjGBlUr4TUv0RXoB2IGotenPQvsrmbYFazTpEHEl9PKOQIPUqSm6n3OcrFlxybqtUtAv
veGySJ+Mcfb12A1VP53B+ktPdQUi9nZW+mfA0i5W2fybAMCyYWk4nm0HrYZJ1aMxxZvtJGaF1Hep
TIJNytts66WNc7htSg0PUVYe+P/tYDpDhmZrs/lU9mscAUvjvfz/abxJm0wE9OnByZ3fvFSdxuH7
WN3WEExMuXXp+Xg8aMHOumqOUOjJd0PWfE08Zu+uT8yC6zQRkuiz753CshCqdB4E6P7nzf1m9H+1
t7p/Ex7pSkvWmc3ts8W8J90JaNMjDcesYnt9AAuOJjBsv8eO7kDQDB5yUFY+18xOZ9R7WAX5mNTe
NrYoXwXkaH/kYrTX7qAL/saESOrUTx3aq/xM0uYrypTFpivlvu+H736dJpFnNyvZuoUXmUhJASMN
8wnWaoX30EaO6xRd8+iGkLMXDcBj3DSFJmYSpOEzdAFDfk5xnBVRFU7JG8pmYL7CkUTvVOOOdwmx
7Xdci53n6+9csJr/wCd9QniXJPpc2hyE5dMu61/Tqb/tJDU5Evks7Aux9Qz6iPCgpuFoJ3LDqL1y
ki59vGHyFi8aV/W4XeOA3hTNPuSgw21u8/6myLcCy6qauIereyifq2J68Np8xfkvyIMQEy9ZT7Tj
iuVgubenx7TIHhAFPNi5tacalOxD+DrU3YNF2wzsOpaz7+RazX3BzfhGpF/lacd6v5hRc6/tB0vV
w3GWvrPpcpsdeq75Wqv8Aj4CHG//dseO9GfKNYIoYNTtfQKI5LFTVnXMRPktKYoS3OrNGI1as0Ng
lRU01AN0cLueE+sCKqUrQe/iTBv3AxYMdVWDEe88EX1XQ3klrBrYV7IrwFvwvXbwvgofdwJ/c75L
GE+OqHT28XXjWvCJJtBSF10DLWA49UbZMZ++2SSMUPo6qf6n5I9Qp1sZ5YId/AdiadWDkhUIH8t+
hHg6R7W8m6CK0ublbW7CBE/aaD535h7XLGf6UOR3BYpl39Ir07T0+UZQAGwCb6BvH5wK9dWHfDw6
pkEtJW4LOUzQJOC7RS9SGYA1Wz/ZQ3h0gXK4bX2Ni8KA2hkaU6AONRcMJBPDkOlTIRsahwUScaAM
JB+sstTJY3O71qi6cBSZdIxOGZJ2Tllwmm1Q85IPrr+F/R+r++Xn/7s+qqXlMHyEr1jlkVT5J5mq
/KGyuphbfhGjm2Ut2FkIrE3AZODmWeiFqChAJOybZwfxoNfACgsVbGLKYhO4HVa22KnEaqaNkhP0
Pey2Q2VN/a/wIZ5m5bj5BmjV2TjEE3sIDFPIktbzyW0tdT917ds0eNOxb10wZoXQg9f9CDwvmeW2
bIAC78Y83A6yIAcwbuooLP30tqoXMXGYjOownxW2aunOr9aUnB0OEA1N3dv8hAmttH0vHZoRF5pO
puDLzPothEl2xC3yFYP4B9v434w0MbGVfSN93y9KDenwxvooh+y3RnfXi2VTPwIIXP6ptS73XhHc
MydAhrRs+d0EkoLY7Uj4XkEiDA2HPgEloiiekiBkHwn6HKPeTtT96CXdj9oLnCPq7BaSPSpDQdy2
I1aJX05S8y0UjkQ8FND4olrTb0yKAvrlWv8BaFruiyBUz26XNVsgp+ajp9xi106jHzfh0B3QcwyR
MOr9TFta7N0qqQ9JyIMimjT6Q7ViWRc1HR7NmD3NEbB8T6jYnrJwfHbHmjyVnZ4jbQv+o1aNLtDZ
HzT3qOtSENfJcLpxBQ1XGQo21oHX1ueRvE+ERrIGXeX057rhL5iliSlVhW6T0qq7s93IFjzwnU5P
tpy7lWBw6fGX/z9d0MawykOVjt5pxGJ60/QrtKwbv9z+96P9oOgKlaXsbAXtsEtmj228Ll8Dwi4w
XhITSeolM6GEBNAuCMuNj27orKWboXktIHDX+0HEx/YI1PIppHAXhVDQc3vptQZgfo6BgNhrTXZ5
Exwyt91qJFZTq9gX8/g44aBrJ8BqspVc69IUG0FX7jZoStSjf7IqUHFobz5arbgtBDCBpmAUTidL
gch/rHqQGBfRIL+67bTmObBSf3EcJtJ0SBzOmyzzTwiV8nvppKBhdllxSrpSrRU1Fg42E3CaJVJ5
VYKaRlEcxvlZ0FNp/7xuOgunsnP5/9PezkPpcn55dNvLOBl/EgV4H+TvXPpRhd1txm+iTEHBMSg2
Ee9EefXgD+Jbp+h+FGsknwubxwSZ+uChH1unwlWwrkGy24Fscx7ers/P0rMN21dQKasR5+kzRREg
Iz8asbLjlybesHyBvHxHkRMG9oFsRF4eJHTJSPhCer5BZ+BKIWlp57B/Ly/ovgBFqHBLBsQLmslv
iv/p1nBk/9/x/Le9b1gtnC54T4NOQQRD6rghXncYLTrSeALdJfqUuBrCjePP6CMGSpJtbLDHHIQq
mg9ki7OznR/naWb7FlDTYwcC2KfQZWgOkfYlnYQGaOhxJlaKLELKG3eX2+gjjjzRF00UVg46pfkY
8v3ImuA9Id33MSuqP/k46S3K4+DP6grQeQbWuMPxGTx6XkuRWXHAuhVBpqD5HrpJGfsOE/1GJxmb
7iCi0YOWe5qbrbRs97VIHW/DUGqItCTirnd5fgahCz/YbuVvW2CX/xSpz38oFJT3vtvxrfI0x7ld
sH0xddOrTy13jO0k4V/CNpX5s6YpkAB+XeZzJN20PCur8I41ydy9nSbp69jr/sgBdD4JT/k7K8mm
TVKU1VFIUe2a3M0hvcloDMFYeaA8GCI7L8CYWnMwSwunl/uhlM6+Hiy/iuwq8ApcR1g4xOOY9HdD
XYZ5PLq1s6ltqz6nNuu/aPTPxXJQwXgiCfcOlqv9NysMg20yDvqlQDlhG1YqePArb3itq6zcOakf
bFtbOSSC1ACkKdTUOE98oN6XouPuvaNyULjguw9FoOyvCZvHJvZ170HpHtRHP0U5zeBymusBHBn8
HnDBYttB2xqN4bzaDZXrP4Kzpz+UKnGiBt4piPqeVedk7qYtVtu6m5yA2VtQt/MHH8Jp95BLq/8n
RV/nh7qDeFdEswqil77v1Qcx+eGJTYI9tUGLhg2Bth8FQdw+3VIf6vQATZQdSFmTPrZwnX9rxw50
0NQhEppvUDO7tyD35G1FXYIhHOArBWE8boG9y8p2bQWxJFwBms0kx+lsB3rc06ZVW+q5zSu4nt1f
bqOBpE2SMY+Vh8bouESo/LXLNORCWgiaPzdhj/soMgyWjAS00V4hS9pvx1pHHoBqG4ldumn8V8vB
WWuHlvNLtbJ9EQPQ8kSgdYIn+ZcCNOB7BoCOe/QyVZ3qIJvidJ6HuE/L/gAU2tvMwJ+4CTDsx8Qi
I4rhs0eGuO2gBXKX/h9nV7JcJ89tn4gqIdFpCpzevZ04yYT60gECIUQrePq7nJEvvzlUeZKqeICO
ui1p79WQ3IPnIhtz6EVDlGHjaFzJIiwRzGB+G0i1NSBhTLYdCxN8a+HFGLYodha2dd+M6aH02s/F
0yV2mYPk4XTOAINV95uXggI2wUwJlBxg1eGd0u4+dRz8j/Zrxtxshjs6Kjd8Pqs+KXadMt1/17++
Eq2XIGYHSccpJ6imwqWvj9QcHEpGv7hwu/7cQbwEGbfO3Cdp29kwChnxgMRbKm2aXQLCxUYDb9f5
D06EJbZ40iXtndxyz3XaQiTMGZpzXpVuKHx/PAZJlmwkIleOZbY4liU0lXU6j+Jiyj79WVBqyRC6
nXRj5a59fnE458QOtMnh+aWdgsLeUVSnAurn8fVpXhukxaFsuTD1mgc43En74Kk8SnFnpDZqgJ+z
aQHa9P+f+tnEKtctYPJVVA8UmVHNb8VWnmJtjS7yknOty5EGRXJmxO8fJtj0/oFCMQEjIXM3HkUr
cWMJMWZViuQTwWufuvMIleWMhyIbyriy+bhzMNeQ1uqm0Oey2ZC4W5mRJeaY+cr3XZArz53ubyrb
wLPXbn+NQXsCWXUjdKy1sbhp92CFJqDbo85UjvVXl44TiELKOrm+cHcsy6yNK98KAoosxV5xziJV
3br5xfWD5MCgCbBrfJ9FIM7nGMlyzL9w4fOLSqr5IFWS7oamGZ+ur+2VnbPUgq3s0SRj0CdnqvAQ
HzGSCUe96frHP8b2kaUILIVOsoQlK87zJFBh0szAzZPmN+FJNARoErdNMdJbkSd/rje4stiXQGWV
VbAKYRD3Yn5QH21vPFoc91GS2VsyxGstLGIB7UZORji7nkfqxABznvFa3eHG+CkaF1nCk/1GTzCG
wIgZ0n7rLG/v59VN36bPLNjiwa9NyiIgeMJVaeD6ULLoTH8YWHHQND95tQS716li2/KbfSbMQ8K2
stcrY7YEImdNXQo2suSc+vTWFuYAfeOdaMjGTWJlCS8VYJHjyHOvQT2+8btdO1vfvYZ//9R6WmKP
naKZh7a3+TkIXqdmjrxg2NXl4XMffws8757yhlgaknSwmJd5uR8n7zvT6T4Y8i3M4ArbnizlXwPa
2i4Q+sHZMBA4USgT922tndhJ7GHXC0XuEzeodsho9mdrqJu4aqWFE440RyglzPHsGbJxhK4tgbe5
e9dXBSA8XJ4xR1xncVXVbphm010l5ee8sEG0+/8NyPYtH18z2D1qXCTrfkoix5UvcBPfWGUr22aJ
Ux77XEClIgdO2cmKsLe9PupGegfV+T3YEI+Tgjj8VE3PVcV/X18fawfDv1Lju0HrKXyWQXx5mz87
2eddu6sV22fa+yVQI4MMo/jaQ9pO5fmLURbfmKq3KfngSvjv17xrNbGJyKUNr2+7hxBx5o3mNORN
ubveqZU0yhK4nIHQG+CNoy4d6m7Cyr56Dv1mC3KQHD6tSAZsydSuHN9L+HLLbMVgbogw5yZ/E5L8
4JO8B2v6Elhsq4yy1pnFFaHoRj9QwP5emFeoCEt8+kUh+BlZzmT/ANdwuC2UbF6vj5z9r6L9wcws
AcxCo/gtIYpxyVqr/Al5wSY/1p7H3GhEab8/iTIR0eiw2jqPg+N8YZ5sX63ack/guuY3bm7LJ6qM
EGEKod1nh8uWYciH/CjqfPyJIoR4ZToP6jBPIXIUDG11Y2fS2TlACNC460nxCNV7PLxLSm8dt4Yq
b1/3/bjzB78o4TvzNS9/uVTdtGQGgh/OmN/qRGBeXb/5EWikKVlu6l/2DFGGEHmGBOmbSTRfU1Xw
oyCuu2unbLjpddsqnEak/ZVPQQfx1wwW8B6x974mQCqYIgDkpg32ZErtVwqZ+Vhz8B08mmeXscjs
g7HMaPCk1NarO+bjnvaAG/s+cCGZ5T4lEmke1B/KY4D073hyMwvWiEQO3X5uyt8V0CQwmrOs2zxz
7WhOAxlVcISLK971O2HM93ZMWFRloxdbA7jheCnTPXK+9cssPQnd4qFmTxjS+Q8Qcc53WNs3j+N0
HIKW5WHpplMRsdp3fjdK/Mk8uL6Fc+3T2K1lSsLZc5GsT4HTFCHx3K/V0Kq9W83NGdZh434eGlRj
CLSTvhBw2+uQSgisR0EC8FOoWoC3k2Lww9zpTFSObi9DXrrOzrVYdl/NBW5hBWn9m6YeBtiLw/zI
zwTws00Ow1yoTbX5vg7GiqL/qfkvGMFxheBykByBYpBnjwz06IwJgS8eSyADwoX84szSf3X7QR91
CU/nEOSZ4AT0pXNkU4CXMLJ8MoVqCAbBYgMH931up1+pKatzHfDsULoq+47qNgzEsmnC1ZCOqQG3
PLHG0O1dq9/VxRSEyibyxfGzmoRAr6nbxi8g/yyDdFcUeRmRthzijmv3J+oeYmcCUFnDxneCk5hT
ZLaQYikjNebzQ8DlBC0q2t5BOVXdKyrok2DCOjadl+tdNhDPgaJimg2xLFVnQ30mLbtIMEKfr+/k
lQhL3g7JdxGWS1ZPKK+3F+SzLpN+cqm7gVNaC3pvLb77sk60mLOs6S6cWq+kln8oiphBNh9hiL3x
1P53rfooCi1O2gRqE5Ny/PKSCgyahsDbz0oNTthTmp1p31cPpchUPDZ2l0Q+WKd8n47N+JO6Cgr6
VsNJHjJL07+Zk6YvoEIK+IWKlqq49D1UbwOpQKj+3EgvbuszbyY6VkELDOIwRapQAxATW5CflWfv
Uts5C0aOXWPaCyXgZVc6uYy5vM/m/qV0+WF+U8QewHS+3pO1mV3c2qtx6oEVn9vLDHqz1Zow0Mc8
u+vSLaWcD29o0Hl+u/e8WzpEMoUV3vRnuDsddZJq3NDbnUj5lsTLhz1AA2/D+K4BEVS5N3W6BfDU
D86Q76t1pCvhAYlTqb8IzsXh+lCt9WRxKhvLTy0fduAXQ70UFYTgv8QXd4p/ikOBjrx18F1HlO0L
ymEOiiJtuzczfCK9303aImZsdODD+IAGFvGhox5x5KAUOlC4YTJ339q+2Hhgrg3OIkL4zexXWe/o
SzZ1z06SnHnqRGQYNmq3a5O8CA7NxLk1EW6f22LqowKHUuROFa4a9e1A26366lori22dB60sCYCF
YLZ6J5/QxzRPH+TQ/inotBFJ1+ZgkZIzMPZhnlODJ+yPzc0UpPn9bFK9sZs/fExghhe72WSehMEM
JAKBCxp8Lxz8bz0vd07vhKoa9hAk36fkk6O1ZBcUswU0ASQALvCiiUANRSITwplRVW4ksP7liv7n
RICK+2Jny7mTnalJd3EOySE/mmd17u7HW/soYivyoyGaI7qfbrx9eWzO+p4cIVt09HZbibqVqVrq
OzPgeHgyY0kPbh7m1l+Hf0aPBv1abPQBV5SuTXqwt/P+JZV9HtsmedKQWvF8vnWKrP36xWaH1lBf
tboklx5EBejgPWpni/rx4QGF3//W5LtAZfpcFVngcKAPSJS4VYzkWJilJuyc7wZEk6L5FGAALS22
PekDadUBijkz52cYgZWhV7UvyZxuFFpWNvySU6BHqy7GwAeaOIvqyUOh4n5q67AZtkpfK2FxSSoo
WFsT6buQz1NpxBMUF/Wgvyg/2UhYr83yYsNbgHqNmWTzxa/7W5oWO4ZL+PXj7u1Y+2D3LSkDjpBd
yvKxgi7xV6pv6ty7JERHfH6Z3XbjRPqXf/yokcUWn4wH9qldwDXBq1+GnCVYPJl7a1M/+WPzKnuB
YEz5aCcJj6Ye4lq9sMiuFai7T8Ir7rUjmgtEt/SNqgCKVMrAypBlVXqYe28AW9Mq3LizqleLkU9h
EOH4sLgGWASiMJYc7bPt4G07m51Fp31FPpWpxecXwWESLE80wS1AzSkgft5fcN7gRpp+odaWMf3K
ovQXoaEQjkdUC1E8/VaO9uryVM1sJ9NmyxZjJUAsmQd4SOcTMV0H7V/6bOm+iyGf9A15STcerPRp
Kuc4I2SL2rTW2iJIBG7p2IkGzwGmUf+16XieCb/4Yz3GHZNINCR/a5vsr2+Klf22pB8AUIn3pGq7
Cxycv3pBd6vN8Pv6p9dmZXEzKGxYFCS56C9VA1NibarfNAH20kzJxqNlbUMvYgU4YcjO+A09F8mr
lg+QKD1BgjeshmIP676NRlYGaMkYoND06nIH1jc6z+/smZ4noTcGaOX3L0kCBcAtmtUoBwrupWfL
4fxIwJJ6RfZU7Y3xe+BXSPbr+mx8zLuAscpimwe0nEWSQg2wrOwqcod8wCMTFUkeNtaYQ2KHDfBf
cBFyGxJMz07GAEKu+5yasK2zJrr+M9YCpLcIB53vJpnbt/RsBvnYSTLeZLRgNwqg5B31NWjJLKDi
2DBrPmepO+xz3fxxRthjBg6x4h7ix+Aj9AJelRWhOvR6ME2LbmBHARnpWxcJrh+8pc0tOAufKv5j
6BbxZagDG6VsbH8NREyXVGEPiy2VfqXm6fqorGyVpaqzJaYa+T4Px7aBCGNKv9V+95ND63lj1Fci
ypKi4MIw3fJ1S845ShoxnPpgcJcW5U7YtTyWWQJdnSSAac1othT613q0eHnYXZWlUo7knHrubeeX
h85KXoJ0641sr23LRXCpAtJ07dDb50oOT2AUvdDO7GZpF+cAFj9n8AWyKBCuOOnM644prctX5Y0i
whnehxYbmx0kereoVWudXQQiq+iU6/SpfUbK7zct8/t+SNII1Pv4+vJYCRRLFkJbANaGHBCguBLu
K82Lp62Q8SHqy5sEF+Hrjax0YklFUELIyfSQrfWzKmzGB2DmQ9ocPvfxRfApUohZTzNGCKhKunOm
IQmrgCJVzu2tJbFy9f0fceeyMawpMPeF5KDG/B7oaa7AP/0U+xDuUW/j9u6RwAClHIasBUG6s4dz
V8g2LLtuy3t7bYrf1vm7rwdd57rjzL0zC1Cb5TxMEhqixhAGwo9H8ck5XtwsyhZ20Kyw2DkRlvUV
ajJVZDqTnPrMZcfPzfRi46fUhVhr6ppzYN0EMosYOzR0q0D+z/Lzg+v1UuM5oWNZ9Ro+89mc53mU
G1Y9CQt808LL5mrfVoH+qUZuphAGoU4RpcHg0VA1SZHj31F9VYVP/0Bpw4tnkjV//apAjr4unU85
12OVLEIB6hNaVrCJOaeVL0KqkcOd+27jsrayRZeQ/Covq2IE7P/Mh+qJtU0Vkry6Zb799frcrWyh
JRzfzHlvEQDlL1V9Xwl6AKw30rDoCQCl+VwLizhQNQ7IwbkHY4my+DYDxhPliu+N3YLUBRjsxjj9
gx18sEyWuPy565OkptQ+i645D6UVVxqODEmDitMRyhT3SQ/JgB/MI9BsnnYT7Ii64sfkZa/gjYSa
/cCbaOPRuTZli6ghHDegKLebsyrs4jtqxGwHQ6omKgJny+FwrYlF6JgpQXkYGlpnXpdn31J4cao9
DzY6sBKYlkLGWoqJdsxhkG/uQsv7kxQszIP71vNQ29+iUK51YRE0SlyE63Lk5WUUnalAGEPC2IFq
t45HBcr159be4spgXJUzx53M2VTTI+MEFjID8Jvwbph+Xm9hrRuLzU8hejBWgzOek3kmZzHP7SGY
LXunVeFuqCut3OSWaOAJ9lMem9PxAnbcXxvGlvGYaXMmOD9kqAZ3jA0tG8xUO0+7T/VqCQ3uUlhZ
1lS1FyfxrR10Sr7ndjPizl1tLLGVsLNEB+tiKoLMQy88aNw9zK7072tA7WORsTcUkc4/l1tagoTh
a4k8UYq9mEDScnStHQRsPjktbyvi3fENR8Y+s00N3Qv6GLjPVq3DZkKIBmI/eEi7YWMqVm69S3Tw
YDNfQzwov0Bn6dLW7gsABxvn9tqnF1eD2RNjnrvUnKexuwG06ZzlauPWsRJClqrDb/Atr6pmg5vZ
q9Q3knEwdh7q+WysbOOBs7aEFnvbsby8nzo4Lvr6W4cTneTtbmBn6W/5Y36MMbI5W+zt2uv7krRw
qwD4LIIicxaC49iHeKbvGzKDmQWLFqlLE+uqvwEG+vSpzbeEDI+i9Z1GQMBLQig0JrTmZ1wUoeYv
TLExPWtdW4KEh6TINFDgzllwOjwbtzG3jvKDgze5dQghIhMVXp/Ao6/xQRWrcKUhzPvvev9WCjxL
yeKuK9F04LNz6xo6R0leDzsLoo1QMmfZgdct21nwpDxDS6r6aw+W2rgirLX7tpDebdhC5hAKhBjh
OYXd1djBrbWi9Y63HD5XcrxYpvtOBAdSBDe4jc27sg2WCGKhc8SDqSUXt4J6uBpHwFkAMgkFHdEo
FI73jfS3MI0r23mJKGYmA2AVI3vuyux+TOWuSvlGGWvtdrUED/emcsqMoiOQy/CzXdnv+i/pLoud
WA5h+jvIw/pOPZi7cpfezw/X18nKBqeLG8JsEjmTxDQXMrFTPvn2LVTFzI5nYx2ntLEO15tZG7ZF
HKFwpWwbJEQvuLiRk8lU9cUqoL91/etrnVjEEEiwkdECq+FcCu+7mJDDylNyGmox7Qd7U2Hl7cz5
4PK7RBHDdn4ue+A8L7Z/UOm9zh609XK9A2uffruVvNs1dDKN5RgHni1WwyIVJGo31HUSg6UoNzbm
2ur69/d3bbgecMRvqmS44ZRtFg4ZrmdKeM4XlSrnEeoReNxZfHLmyGY2/+0AWgWDSdBOVCw6hWpd
MKcooFsJ4A2RxXoPknpviUNSDpdC+3rjd66slH8v1Hc/kwE91cK7DnVvXryWLH/2si1B2bVRfvv7
u0/76VgC7+Xb58lLwa6b+dGhXYkTptyo2a9Eon9JtXcNDLJOOneC2oflihCeMUNeh0HyA2C5kG06
Fa0N0OJCURA/SSwbFmnpXDyKtgI4Fo+r6+tw7duLaMDG2e+FQcGHNlPYyD8ElP3rX14b+0UAKKjJ
Uj1A9rzLpbkBFAPWn9r2Tzyl9sY1dOXoWeKGYRbBW6hJ8XPTlSyuh55mIZJjTlxUutxBC0pUkRb/
pfCnnzUrX693bGXOl3jivkqbrCBg2A/UcyM6FS+CExp2tborBvmiKubuPtfSIkhkHu/FYMPYqQm+
GO8vDIFijXXm6v/y9lNCk7D5fuvluxU8u0GSzz4Q36Xoh/1s3gANKaomMADdkmt0/8GFPwikSxgx
CPKFb+AZf/GttNjzqkNe2Vb6j8+h3XczA05+RxuIPocSue7i4OWkOLb2VOWRD5+sPPSlnmXIUM7F
MdnqM5CvJgps18G3/GanQFP8TkpahjkEImJQoWcnYiDzTnBzdJMTqqbeGcagRaQ46eJhTtgfRxJ+
gkmCiwSXnQd3zAXd1g5kGpOuT/e08+hNnsFabSqDbN9NfR8qafxX3orgxbYnSNt7Y+4+Iw6KveG8
9iKn0NOtNcr0hvody8LAq/q4Fio5AHmWntMuUz+ROYMnRokgBE1EGWUQ69kHeVDuKZI2z2U3yIMB
6A4yMpbepQE+HtJs8o+1bftfeOCnKAH05BFeT+NtB4eWc2MXU1zyUkbgHJch6SDJUOouOVqpXx2D
wh7BRQqskDfu/BfXNO/gAi0RNjyFU5PVuS/Dm6SNBbGhA+5UQywEHWIzVSDWSx8dd8bqxupUujMg
6z738N4IYZoZPFELYMywb2cfxjMu3RtN5MmDKtiO50BVK6hex8p2Cui/8mpfuN58MKVuXvXssIMw
o/jSeOBONBrnnVMA5hzNHbhnngrYT0iljTEqC/WzdqG9P2UKGgide2ndge4GPhQno+B0r4bZO0DP
volrDUpUmdPmDrQ1+xG+O/5PlnYoH3Tax2NejSevkiVO17S/+GIyt9zY6X6q/Rmf8ileIM6vhrQd
KjrMg4wACWEeAxhwWfiRk9tz6PDswZIWPRmgtPfgFf5Ou8Y9Ie9Lnm2nfSnKojt6RNBfACS0VcSV
Hr5TOg3RCA26MsR5KWGBnLosSsB7/9tMqo6qyUynQsO5M4BZdQzApf8ggGt+ll1g7ppO8l1Qm/l7
5drqi9aqvYPETHoz5NPfyTENgNVG3Putn2AATHbb+u0XT9f5uZ/pgAlR8mJgLXmX2Z7eA5FVh8yo
r5AhyO64xgjbRS1PCb54SmqnP6hSujKqh7aI68Azr4kYx/PEcnLA9YDFdE7hAKS8fO9N3A1V3c6w
ylTNoaYz+0nBkb9pcgXR4m6Sv6yWlSc+Gci4p1lzYHgU73KbJCB/AbCqsX+8SFlzfdO4ZRUFjKGT
UicRVnQdc400dNKgqDHKNtuLHixSjiJ4ODspj63aHmEIILMjTG6DqEJICXkO5GIAv1jDTR0Vo6li
1niZhBgwD755tVc+llqbR6iMZHFd9GnsGk8fYcFHeril8jFCTg4+fSXeRns0519ay8ohNEfAJEiD
cn5sAkYeoF2QRDJQ9dk03XSQ0DVFMVv8SVjlnANXJHHKgJRImJcfPZvTIMx4C9/Kxod6hQuF2jte
VUJGibH5N0lyN8yoj9y6LRPwGtTAg6Opi+qHDdZFDk/Con4ws2RV3PZ0tMMK9Ib7wKjgrnR4+sOz
ra9GysZH7Gjw7MoQQnaVKfhe6qm9mTWQftDAcENLTvoWl8t+7+Uoe3kVMnWVhs5mCAj0/DBnWIVZ
6c0x0WlwGSFlteM8a2Jeu3PIusq/s7uhuzO4m+4LPBxvM7tkl8729VesavE1YYR9wdoZn/C4HRFP
4TPqhnycGh6ScnbDaebToWio9YTyaf0NyGgCQgd0EmTS1zdQXmBWDEpoEtUdG304L0xwSawD5uNx
XnsIpFNWHu3R4kgS9Nibkmb0pSnzObKylO+scjY/2rGBMBJ4DzCl5AkkjYucZ7vc7XCqmQSV7k7m
9FjWvAo90GujrmvGI2eM3c+N7mJT+vIuB+DlOA3uDMFljpRsQB15NBMgkoQJcj9WJXuQmaXiZp77
PXYwlqnCXqihHrAXZOwOI54lIFwkLVysBvhmnRiBlm7ppW3MSDHflnUOGc9c2HvBq+COkpE/GWkG
YLh1v+dQXgtBN7DviwwcUq+h6a92Yt1e9Tq7SxFxotqZWSw8GKgXoH+FKSfJeWRkFmFOkmmfv8ES
Cs5xB8L1q9RRAu3aBw7AzVNVNOUz6YB6UhDR2GmhiludU/kC/c8klHNavxSigB7IiNVzghU52Rcj
JfuaNQ9By/M4d8h8YpNDfqBO4h0T4TcxpNA4dD9Q5wxQtw1hxDLdBtnEZejlY7HLZ4cckHzUjxXq
/mdTzurV5YPclazwD0CJBodhCgz+m7VhZk/OSU15+6JYgaOrVsnTUE7TzwywwgPgFP4j65rpUBot
sE8InBuI6xx7S3unLKA5ahGqvemRAr84CN7fmW2NL2VX/4ayh30SzGt/t8Ooy8igdHLbt8bcOdxq
/xucOof1QNrDHSAd9tCdmW6GaS4yDLFh0JIbNQ7zAlJyCOBYRbtC6oaG/eBAZs/2rG+olYpnGAlm
/0F7uIhnhIV7mnbie9d6HUhH8OKmZKYYSdJ+cWsKkoLlARvu2zUOlkQ0Nx0d2X/9PCddCHE3FF1V
ZsFs4e0y1sFc8bkjLtCz0hVwnq/pwaRI/NUpne+SWtV/SC94WLiBD/4UKuWFGVqgzrL8W9qK/CZz
Rf+EuD3fIPSymCSz+yTLqbrRCHHH0oIXO5uA/4iV7ujZH3DpqgQsNu22S2NREXDmhkJ8GyrL3ZNK
lScl7eHYw8/wYtt1Fhs2OzYSdmyOcytrziJrKxRdgxGUirRJJcK5Ck7uVCah5Tb9rxwS0+ilqB7A
O96S+l15xiz5LY4toWMsyv7iNNaPYqK/Brolab/yjiFvTb67IHsjcJR16QFfboFM0jjyVNfFHRHt
BuR37fuL110LSZKp5S0KrznYLKNgKqYa2h4MbqUbGemVbAlZPPIauFN4bgORG4SQM/i5kPHCkdoo
tQss19pIybw9Sj664y/ee1Cs8Bw9ABlD+gY2ph29qaV1k4p+78rsZDmdi/QS23hcrvVokf9BPiNA
/H/z1+3YTVdUJz8t4LVY6FNiyY2J+XhNBUt6Stoo7ud9Tc6dNdXgL4IsVm9Re9e+vXjZwYmp8vNJ
kLNW+hXWkoh+NTQjrz8b1z6+eNIFilAZ9Bq+CF5WxVPtTmdwJuXhc19/m5J3+wHu4sr3xgo/3YX1
4WTMGELv4/v1j3+8GYIlD0UPkypKiesfrsLV3hF2dZzo5L4OjT9ssKo/fr4H/G3U3v1+2YC+imwN
1qkFuSm3ByB4dOB/OH9XQfU01/Of6135eIkGfLGvfWlDdZNCrgGPKYgoQW3JhUJy34XVuAU5XWti
sa9ZTXzHKwf77I86MvavVhooeu9q8Dqu92FtJS32tJcS/OiWzWdS44rU9jdt4W9kztZmerGD5Tjk
s5LahmD1q4XTqG0e23mrDroyx0v+ic4h/CFhRXf23VzskhnHlLCaIk7q4gAFtzasO2Rsro/RWluL
rTzJssjcDkmodEyqi3aDQ+9ISHRWADc6hIFoGGxBPj8OscGSdsJJi2wNnwDVMw6PPZm7UUm9OsTL
2Q3HOa12dBwBeE38LRGFlRW25KPg9lQ5QHEKHPWAQ3iGDSHseV8ngOVCnxYbJYmP83hB8LZG3m3J
IiE5iN8pbJTSp16BCdySWM7fZCpD6Ejsmv67PWykDNdma7H7WY/bXG2XACHXf5n52nUPrtyNmKt8
y9dqZWEviSkuPMf9sbXkZSb6VDn6J4cvgOq9LUH0lT25JKZMfpIKAlHF8+xCd5Bo+tqPEEX/3GJe
bHi3UnBrokjUCdwxQ+qrg8/A8rfzXeeYL1C22QjCa4O02P2VBc1JvAbss+7nP4paz3ln3rxQt/qx
MkhLhgo1RktvBGzJa5g6SeRs77oBiYjro7SyK5ZmFk1R2eB4orI/UQUFIxnb4huU8XbKcuLrLayM
z5JJUlfccnkFHZWJBwcug9+JkBkMbLzH699fG5+3nr3bcZxp4boB6Ix4dkK5QR+yvj5d//TKDltS
SFq7oHY/27gfpNBa0H/z9G9J0njOUNfZuCWsxMEliQSPKaQR6AyVkhLyCDm3u4eAJcWlGqZ7KJbv
GQxadlaS+huzsTbfi6O8NTpgPR6q58o1cTf+7V0dk/y/7nNqbBBPXRzktVdZI0RkMd098gZIUdT1
H1f9d31C1n79Yk8zajmQkoCqPun10S3kF6Rbysga9D0yKs7ueiNrC2qxoWG3BBGHwYEZE1QOLDN/
KaEPsnHCrmyGJXEEWaguaN00OMOy6mtqkafRsqLe3wAcrazXJXeEu0ELHuEbG1I4UVk1cMykXYC3
KjmpxtGhLcAWuz5IKzPxP8QRONdOfZvMF66PvLZ2jvyZw7wd6b+Nhbo2UottnRYp0TmYbxeNwgX3
f1BzJ3y1McVrv/6t0XcxoyqcHKkpAL1Ac/iqKpCFbSSjJZDcIc/qrci91oW3BfauFYtoQ5PUTBdR
Ay9Laf6oJpcihWg2urGyUpcMDgliUCt5bUOqXZ1guv3bEsEGnmNthBbbGKm5vgLPB3HJdW4givNt
ytWNJPYzymp/ry+htdW62MwqH2aiDG0uDvTXWw+Vzbp2n2XhP7cpRFVMJbaQpGvjtNjRyDMLcBBl
d+mnGpWDxv1GabXxtF5BnwdLHkYjaAmtJIWPC2eKSjND2Fo53W7K+NFXw6kZyQEA3K9QUv1B7ere
z9j3kRcP3ew8enn12An7mdvk+fqg/qNM/W/uIlgyNkhDIDiDuhVcWgLwxP3ERY5ejAfXs8a7oNLp
/VTW6SFxVH2xHKcKS8roiaSs/89PO/7EBgOK2czkswPVl7CyyvYLiFao0vcVbBUqqJc8Oxogn66f
gAEjY33v0IHeMLv+zRwyAnSvaB9yl8t7yFV5N2MF/ZmmhtGXlVbl42xPJlQ9RH7bZqaHEorHe4zg
GFp9n9wmeM1ckEywb0vmjieBVw40emp7b889yyPCjQZ8AwWfOejkGWm/8ntZ+21c0dk+ZsaGKrVj
z//H2ZXtRqpr0S9CAoxteAVqolKVdJJODy/o9HAAMxkzGb7+ruqnPtxQSNF9OFJuCwoP29t7rwF+
eDgNZGG5Z2GUMYCFAFvOMf4PIKzdwGsRGWdPJtdce+mXeLT4cWC63o+QBg4rB2FZjN1w7cFb3Yhm
KytwabghpfYk8VDQZnb5SIg8Oc6WOOxKlFlSXJLCi0FuArLHaw+G8yD4J0dvXGb+OK2/t5gWcXJs
oFxcOLQ595FzkA/g/kFfmD7wYxkku+poP+an+NHJfHXFVe1SPvYb0Wftm27D+FfkhN65B6QDVLCl
W1hyV47lUPq9gpeonbvjFu9+bVIWuVBagmZpxin8RObph1NPXwuZbombreR1dBE/0ZhiXk65HSlY
aj2kwjH8eHQm6CdD1RXFazMAhx3GjcXUvd7f+WtjtginpHN6L3UBrbF0Pn8fG5VCkhjWqL6nh60L
4UrIXhJZJrNhlesSGwgLm3+GFM38mGe8jCw7SYO4VuwQJ2nx/KEPWhJbUjj4QubDnM+a/M5lH6QU
tVj3Q5JAFrb9f5eYgtt7a4qKRLDSLCHU1zqHInNR5zenryMYb+H9j1g5R5eOE9AsQ2/xRklkIzl5
t6o+NWtf9PkOzg0fw3W6S2YLrrlOVVfwY087HXVZ9uSVw0ZKufb7FxGA1wIumpMBVfOsekmM6ehZ
I6w75WuauuVGLrmycp3FbqdwFufY7vLcmVY4tTNwBWP6w47J2/05WHv+cp87hRJJwbyo6uvuWGZ6
euDSrUKj6seNSLkSSpzFdofajZEyiD9GIqE5lCzHn43jfqzA4Cw29hDz2KLwWIqYBwg0ZNaKz3WD
1vEI34eNn782QosEqUkKWK/dqMCdrtNo6BuCEm++j7tpi4i5EjmWFBU4Wxi5V5pm5JHkWzwAIwCC
8S8YLOyqev6SaSf40FwveSkttllbEdWeG895Ulo5fkFkBDDSFgJshTKPzv1/A4eZ57XNk4lFLAfE
SAPeBFkYZgTu5O0qEKAUNK1UPETzWFxsc4umsoLHd5c8lZnlGZ2a3I4wKY8NGa3PWmdGBJhB+Tkh
lPudYXq/ea7HLy06fA0M9TaGdGVtL1Xu0WyzstwmDYAkfZjyb1pvbfy1Jy82vg3gRGyg93zuUebw
s0y8unpLwGTlACaLTW9S7dhu1qmzmtWDnsRuzM9M9lFrFjtzeiH15/sLbm1hL3c+zY2koRk4A22Z
AeAzvKY3w5OEq3+lKB9LQJLvv2glEi9l7uc6nnXLMkiyVkkA0kxfdL70BLiYWznLShRYslkc1/X6
qbcgaJIDkwjIYnHqxxj1IXDWPtYqWTJX8GBgxOeYRcIQ3dUqYTyf68kJK5n9vD9MKx+x5K2kyZQB
CtIDxNQCQ9k2O/R9Aqva8kpYe/xi90O5Pu6k18izFDJguYARFgcC0Tx+7NffJv+vxJdDGqvUBWWR
6fY74qIwATzoGxHwTbj/gpVtseSbNMM4O2MG5mGBi4KMq5PFDR1As3RXpGPtA2T1oG1zY7ZXluyS
bwLvIrfilcaNbmwd8JTiFLfNZg6gygpA6IdsKi144fx3zGaD2mXpMlj8ePnnQcYPuZdskBDXZnux
uaUBNoOLsvuZpSoLakdDrbJCtpjTrYLgSghcStaXCQrtcoTIx2T0J0rGQxtb+/tTvfbjF4d6PKdN
60yI2+oGYYNBFbhFzvzr/sNXwt6STzLAlb42pdmc48Hqw6qIv0Ia5pnkpAb4D9j13C03ivArI7QU
qDcLXWc4yEEZKMqTEw/7nHcv9z9iZYSWrBLAhYFYzXF1hjJvAARvl0EczTzcf/jaCC22ct3WCSC3
uPKPdeZbyXf31ppwX1yoanbK2kjP115y+7K/4wUHoX3sKInc1HnqYaU4tpCS7jkDWhsHXVIAanr/
c1b28pIeokA/seaiiSPBB/hSwXuupK4ZzJLBeUjojWra2lsWe7mfG1NZMzacMx1Rs/NHWE7BO8wv
hdh97DsWW9rBLbKidk8igw4cFo+2CmkL55BUiPbgTan4WCT/P/l5r+pbaGl4Uee532kJOTxIYvPM
2gita7tisbm5qZSUaN6cU8hoSQmfZ7px3Vh58pITUinCmewM2ItCR+OcOIMVNkaiNp6+otHjLpXl
jaFVg+Ya6qNSPknKs73jFi5sxkp9KhqApKGxODVPOQHaAfSsOHBp4kG+v0QBsata4QvSTgcht2ro
KytuSRoB2M4jrgNJ/TKf0KRXvasuo1t2kZX15FzCavxjG2hJHMmt1AaxD4gHQFHQZp3o8LPmVrfD
5T29MOFUG3Fn5YRf4getupzhS1zhgwigB1bnC4gn2H0OJ/CzVxXXGneU+1tpbaXc/v5X8HFmaLMO
Ah32fvxu5PZxLLbAOmuTsggDXleA7tbgyZNpQgsbXRlwYIf4Jcu2gGUroX+JI0QKVKBanTZY5blQ
vjKTGmAji8C2K9EbIWBtfBYX97m3sjEtYnWWXJwBMzknmdyIYmuTvNj+FlwGjV7fjl+Tfk20/a03
ufZ13XxFzyYkfVn45WR+KAviS/QgKvEMDssFiXJniuClXgdGF18SQ366v47e/xi+1LbWKXyjAee3
og4FeL8VDQwUZfezpWl3KAb3qQLiPnu9/673VxaEZhdrFg4OQE4XdtTCtccpd1n8iwvtN4oF91/w
/sLi3u3Ff22KrM9yEwp2ZiQB8vYG9ZYO49mqe/rB59/e+9fzXZR0udvXU8Tr6qAq8K6GN2OMPzjV
iy1tadqqMY8hxSPtk2HdqFNDDReEpBj298fn/U3Bl1jCLImFUJmaI+bOV0fkxwrmH/cfvTa3i6O9
6ay+p7kLv+CcnvMxB01YnmT6NSYbo7P2gsWGTt0OJTfatWftqGMd58y3E3VKxvRbX0J36f5XvJ/S
8aW6derZMHRNoFUfc2DirC+WMfi2AfB9+mN2q42hWpmFJaqQ5sAUFg1WqRDm22T3L7jGbpzw7yPg
+FLPmpOuTHGfNCGTLb9ktfEM718aIL5esQuCVFpn1YFFZs7FVh/nj4vQ/7ep+BJMGEO+zzNJYkfG
1JymHFI7GWT++yZkzksGgEidm+h62nuzGXCfzsI5+XV/rtaGcbHZxxKyr2ZBMIyd/QSXvmcSk/D+
o/9cX9/7qMVGh3NlLl3QRKGwI7ODaw9dVLeFFruu0eVD0Yyi9OfSg/8DOCCFCgoi1Iul5+lkaUCM
fT7XHpJ0x7L2hDpzEkxujXZvo5ufYzN0Ja5oKRijglrqCUpLHXSE8yERB9nPeVB1xfShXh7Yh/8N
WFk3Ugg/cjOy6gqkqS7zp6L3+0JsoQhXIu4SpViZgJfpEceHWVf63M3wDAKCv35IDSN9uj8ZKxt/
CVS0QeMvW455TjE2rrraN5Cy82kWG3vmz7X5vcleRJZBI5roketorKGcYMiM7DM4Hj+hkp0dVWXV
oVnF/RsoLhCQm3MpApCG1J6CkXPUgnphz6fy2VKOFZpmhy44KWZcnrwR9wNRHZmk1tePDcUi87A9
CsvfHL4dQ+ZdsaSeoZd0TiYvmu0tGZaVXbVEPJro8peMCcBCk/YIg+Q0qBB2Pxb5loBH10A9ytXS
iRrY6aG+czVI9qF8jy+Rjp6nq9Ju0SsrU918twcmr5w3bAvFsrIIl5rZIkOFP590eS4AL86L+kAs
6wzxuOPsDRuZ2MrZswQ82lqUrmW3I+QZLiXfE7s8VB1crzxYSI8b59tKtrdEPLpVlQzOADtwSX+1
VeGj9eQ3IFh1JN7n5oNy6UYEtQgizDubit/+/leq5AioMhEoQJ2reM4ORpIVh2TU02+Q1HdIxckZ
Vt7Mr5iUnwhx0qcYBoWH0nb1MYbS+TGf7X7jp6yEqCUosp2tOUeLszvrxIEDcey0TxDos3flQLcc
29Y2zSKCtE7TwJci7c62HfdH0Cdsf2gbb6MIt/YBi11PUpO53GDD2esONSRUSJ/sCMhX92PKytOX
qEidFulMbJqfB3dKQDCf4jbM+ty+ZlAl2agsrSztJTZS5cQpQITvkIvzfA8PrOmNArPU+43rgVcB
0nvqN7wf5MY3rb3v9ve/Fh/ltWuMk4gjh4oAsD8rBJr+Yk78NzoUdlBW7uf7g7eW/SzFs2uUDjwy
t8NZ6VkDgQmDRaOe37K6eU56Zu+YM3+To/epLAmErexLjCTBh8/bP/ffvzZ5t7//9aGgpRcVS10o
l0gRdpBnKBw4uuutttfKul6qYFd2pZWdke4cJ8UzydT3rNsUf1x79iJAUOY5xLawZ5TrHMgkLxY4
tRthbiVas8VlZGTK5EZVQEMf97Sqfek9tOsmUHBZtxFUVhJtttzxtvZMOiGotGB872Yxv5UmeVSp
3KfQpsm85JzU5VNpVBslx7UvWsQAmjZuBkX27jy5wGkM1sxfXSgDwHzV+GZBcGL3ofW0xFMO0NSb
LcNoz30RjrYIBJSb7XrLgG1lypfwyFoNRtazBKrt7tcMHOV5q++49uDFfm/sERLQPEP8bcg3mU5v
jZSH+yOyEkqWCD85VTE079Ut+Io97O6uvfQerXS0fQi/iDDux40EZmWGl2rWUMLM+GRLrCh1C+9V
yJJfGX2em+KDL7gN3l+xwmgNV/Yy7c/2NKPQg0tL/JRA7LtXL/eH6k9r8Z0zny62tJ0XiSY3X1fj
OOynID6YuzQodwQs+3C8zGdIPAcP44O8dtfiWH2yv+SPyb7YiPkrIA2+RP0NSdrVxLu9HRI7hQ9d
mnzcGXpX75nrU+nzX/c/cyXm0sXWNyaXUZfhPY53bXpME5An4f1Hr63jxS7vEs5mpzVuqUoR1o6x
E13+sUcvAX0G5aQZBH71bJhvsRj8mquN2LSyRZZovlomRW3mQHjXHQwEuf29Fl4T5LP3PbbaJ5YM
P++Pzh8sxDvra4nnmzubpBMz7Kga3Wdw6RtfCFkElMSjz2isQ5AikpCI5pqgz+QzTg+5NR1wBW78
oqehbWjzMGXpvMcdvQ0ySJ5I8Dd71RJfOgN0ROyq3xcqN44ewFgQekv6EJhBWGv2Nnq4tNFBmwvy
xYCsxY72mwaDK40ZsG3/uzchX9WXNivi02TBfXQUYIj7BXzaa98DaPlcgjd0qTPNTlBbUQE4qPPe
Rjj9OsZDPOyAVxi+ZGY/fwZMxd5YMGuzukgtxkparpHIIaqHfPI72wvhLnttSP7W1ujAi5LGGyF2
7QK+xCDmTR8DoKbik3BaYIWg9vFMtLQhgUch6hHDhfVTQhrna0WLf1He2rczC/ppfiK4Mx2tuO18
DMDwZdB29Qptd9NHKDXTAOjz2I+ZFX++v/7WRmQZ3rSYOY/NPiognpbPkAx3rjyzfdbAKHeLm7v2
kkXqMhUpJ5DFUdHIa/T3azgeTzAlc3S104SaMEBLN2pDa29axLEm9sp01nUbDZZj7jK3/JaW7XPn
dc8KQO8wm2m3EZrXymnOIq5Zg5fWsGtIznFM4WaazE2b7kYqpn/rxgblZ2JC/Zod0IF3JJH5U9k7
1j+TTvkjCBoNjkM2pqAtmmIAimKEWAu4xNOjTMrhNA9iSPw5gYm46zbOz57x+acLn7IqFDmObFAq
yAbnd+WEXsIoW4NWE6jTfTQXsflSlxkJc66MqwuWybHsQcm/v85WDpgljDIT0koH3IYimxrGKxtk
EyDUOD7aWcbGUl45aJY4SpImrIdwuYoAn0v/oWUOY4YMOJL7H7D29EU003DvNlkPRihEm9i+syvv
SpLG2YBdrE3DIjCVaiq8PI4byFLI9NDg8voCuSRIPdg690uih2/3v2IlxV9Ke1tNNkCsK+sit5vH
a1eJ9EmNqRPALzx9KPmQnIiTt3DAbLR4ih1nCzy5si+X4Mmxh+RUOyHMdKULVbfa3XnNBN2hAjUS
AkdKt98YyLVpWoQaKTFJjrRU5GZ5fW2Lie6VMLaU0dfysSVmsof5OLwDeRN1k8gg7OTOPTg/HSAy
hhtDo611iPEk8gHSaHL2+L4lXQavsKZS/96fwLXvW0SdUgHLh6S3iUhiKNCXIM/WJvbThx6+BFNy
CsheMXTJ2YX7eBnnITd+33+y9efceyfPWcIoE5nao6B49vm74X+lPvVL/xcP3WAMqH+5hN8zf9/4
l6/nc3jZ43+Pp9P+tL+E4eXy+vgMepB/evZ/Hg6/D8+/T78H/3e3e3g6nE7+4fR68k+/H1w/2B0K
f3eNot1u9/l4xH++RS/BMTpcowDPCcPzMcC/2QVRcDxfwv3+a/jp9s+CIPwahsfw6zH1txgUaytl
KTnOoa9L9IiFiGZ39z2jnvMpliOQbS5oZ/1UsUcrk+7O4AXE60TZBMokzev90V5ZJPYiVpEpidOs
MTmogvzAkjbIp2xjiaxldUu85zTONG0F46cp8SDHafhdYRzN4UfOwLKYm6NjPI/Z8NTgoo2X2zz7
bFK2s9iWS9XKQbKEgJJqdoZxguGKOZnOSRuT9VVaBlQV0zjfyMnXhm+RE5m4scJVnfOT2cLPx36j
+dYpyG95yHu7YBGeDDNLGls5KoKXpISMW/4991CthJQrmeAnICzrd6+dNDkaTl6H+SDN196Zitc6
zti/mvPhwKsaxnqZAMoQzeJYBBAwtEJN510GERdki+Nx1A75JGuRPzSmof5Rwwxfommu5+ymMpba
vsNhHxI4vY1P9ETmj147Hmb4mgU1h6xhkbUQ/Uj1mD2yDuxTOkNqaB5S8BKwoOJDXRreb6+e46AQ
zogcprJyB5prHTRWYXefQ18SXUbXq7zDRBxvgpFdH1fBbDsMblYjfEYD7owAMQAruQO0Gv9CMLt/
tOMWraqJzDtWJuyKDu/wipYiCWGOGONOWqqA1LT4qoaxemQtGwJHu+mubed29AfDTD6XsUCNh3Qk
1BrS4aLt1AMz+BZkcW1hLLLLLNOpnUpx03FT2VMskjzIqmarZ7eSA/zhTP5Vy2DQB0tHDDBQu8/a
fZ7nOXCNyBFb9nxrdd0lxJbClku4g6Qn7TXXfjQOPClObe0Bl+HBw6oKjFqFZU2eEgUVXDsHd6qM
Nwo1K0O3BN0mAGdAjgllRNSe/Fg9tsnb/Vi3klksIbeTaY1OaUsV5dJoD4J40xE67s0j5519HRqz
iLqYerv7L1uZoqUce0nQroX6exlJ2N+cp1p0l3x0vLNjwqfGbwa1hSZbe9EiH4QyJtdI+vlJAiw5
/Jhb7rf9tf5x/zNWKEf8T3D/a6npLB/qjjV5RL3edPwYKJ3xaDVp6fizQHANVNdBq1Mz0lk+tMMp
8UWWwAfT7nrnUGX5JvpobfoWsTbpxoFULSsiMbj1HoTu7IfuB2IFhGm1S+YBWkFWNx7uf/jK4fFn
Z/z13XR2ZedxbDGzciPWyQczJZ8MTjcuUyvUfb7E6A5Tbs6V7PhNOHlCrLPlCJhEqtUXpAP6gSaZ
fSLM7p6tUiu47mkIRSalM50gzdzlYE3EY1hW2gid2iBv2gFrJqnKZOPnrS2qRe7Ib4dIWjky8uKG
H+c4tqI0HeaLhCqn7c+tF2+gD1YmdYn4TXSRFITRItLQUK2Bs0TCbOgcGtiM56GVIgOSI1SO70/q
SmhZAoC1OZQ0K5iKqilHp9Wq20PPa/6xwLWE88JmsLBay1RQ8gboxPfMwtnB8TF3P3YxXqJ4a3cY
kspMVNTXbu3jBPR560pwHrYaFCuzvoTvTkXXqo46TTRW887x3ixVBwSWKd7b/eFf2VNLDdB0rnvg
ulHcGTLoedRA1v90+AebdeYiPEBU3mr6sVIAT5fVtTMMtRdpslU/dt/PxpaYXarcOS/GcYh0nPvw
w80sA+eg5Xd878T7ZHY29sPaCl3kDZ7b9+ifg0Jdgw8XMGdoz0LUxv7+BKw9fbGtU6YUgcptE/Xl
0D72iCcIptmWxe77y4ctsbrmIIvEhsls5JrGwTIUKl1Nc6mbuYE3MWzj73/D+4uILRG77TQNaTFP
EnRncqwpGK8zjwvfUvrn/Re8X/hgS5guQ3maEd0JaDAlcgdKH0AiFeHFrgKj/oeQKQvcRsKCALr+
RKbDFpTw/SXGluhdAgJvp8qkiuq6dX2o8P70OsmDZq5Tn7I0hQJwxaPUcLfqku+vBrZUCR1j1ypb
0dGTZ1qxn9QwepVg12wcIWtPv/39rwPUKZO5KIZJRAOBC5OXNjUUf1P3Q7GWLaG8w2BCc3pCelXz
LNk1htU84t5cbtSGV67kzFtcvhy3G3gyCH4iSv+yZkf76Kg8FQQ4twxAzlFAIbcbL7DC+SUMZwue
9P5hyLzF5kffvjA8nVVRTAG00gFr870ij/asj6SeP7h/FjEApqJdWXRURDAqTx+1wE0Fwv9GfU1d
4P3ub6GVPbqE+CaysUaTAaiXZp91vG86NHKaLeb22sNv++evhVXD/XyKiSHPsNKYYZsgujDJnOqi
WL4lRrqydpeg3ryq+4G2nsS90720CTt5fAvHbf8Jh/9/sWdLMVAC7WtcDUpIQlClIM2iSvJIYpXP
/lAW/ROvE+jTC/R4ZpvVh8QpRuI7PTLtKU+6EFcjwOFUqdpDmXX2N9ds0BybZglx5R7MrOZom6x8
HkcDDLnJFuWvtLVqBUeQurkSO2cPtWXSwo9Lpc4WK+oYmufdGJium8EZJOXB3HhpMMHjI9Cx572w
qtMgKaS289iWbNpXs2ifzLgX5wHeC5eCNjwi8FgIhEUOsCahn0qA+IOyt/UXAnzsfhoJzuOMWK+d
Ej3A15O5jx0q3QA3+/RVpJlzaaGWcG1jdBmJVbKX8SZhaXnVPx4w+z9oCxpAa1oN/ANM8zAzw/rl
6ML4ogdJ/gG+VOwzI3fGPVS4053JBvfZshWtrxXN4bqeSd0/5VJaV9Oo633Vw7QEvgWG6wZ5JiZY
DsVugYTb5G6Q1GhF7my4eXzOEsOCwLcBC4kZZkuXBkdCiMjcHqDcZI5+zoqcgN8ayyixJrKrIQR+
palQzzP3nIhKpR7jyR4uMYFSfzzBp2GUE70M2vU+pWbHTnBSLM9dTsQFivn0FZB4jm5fnp8TVGUO
cAexvg+eVZYBKXDJlnlSBoI2xSkr6nYfi7j6WQ6juUNRpDhyl2Yna5LiMICac+AzwLmkt7wfrmNA
WCalMHaxIN2wA+Nd7oyBwQeIZukXGnf11xKfMgemGjzweEjvnVsAp/3G6Hjl2xrSN3D1sQJ3zp5c
lkJ83JgJKiasKTIACyqWHToIUBwhA4PFp2Hp4BStcTAJGY8Ec+fXLI4Pdjsjp6RDcbK62NrlMM54
QO2nP0uWpNeh8sSxhsOuXzsSdO2aKKDo02Z8c2EpAAsUW39K1Ozux5ix2tc2gTlhRhsWukVlh9BA
S895CQ+QeuAczkvVuEPZjAGLbLp7QSjKSLQZkSQM82506WjvJgkHSUZxwBpw43k0mgROOIZKLp6Z
6m9tBTNvAc+VB+1ZsLknMawPsnrEddcyLR+QQQY4v+bdnrFB7ynPp29tCQFC2ZD2LFuuTg08LX57
eS6vStVjGthuBw56Uo+tFRa6hVOPhuuA61d1XrVhMyeFhPGDAwujyYXXR8LmL+jt2Lu4Np2XoU2c
Kxpj+a5nU3nO03IeI2+ilYFDoux2VZaaqM/YMJ7phe3LFjJrtkzrFzYV2aEsKzNAUpnvR2MQL5bl
FgcvhpRukSbPCTYh6nYuD1meW+cZXTdfx8m/DDewgJiDwUMKy7uwcPvpSvuYn4d8tgKum94vO1GF
WllD0JWjfmrZ5CYni/Tu74w4kIOC9hhzgwGF7EMKbLjveVMSauhQOkEf21Yc8FnDbxJz89OaMhW6
uTDAIM6qXZbDqIgPKfxBsLW8IVAeUSdGpAMNeVn/mERTBnrQ2akhgLUmJmtCqur0d8y78Zswvfk1
nUV9LMFw/60hUXZhbmH/KKEjcqoB1g9Y4bBj2pfzYzG3bgCuugwV/EoumUjFIfHcdj+jSE3glEVJ
E6S27i4pxJSAbG/tYwxRnOIxL2K+txqwnWEJREnmQ9iu+WG7VcZOBv5T+q6nmQn7lUHApHq080vn
TW0dGvOItg+3eOecCc+a/oPn7u3I/OtoTG4qN0JMcURbRnd6cDsYbrBzXlft7v7JvpLjLxkVUwsW
ha6qOEqVPjhN/GNo0JSr8v4nIKZbmNy143dxlWONR0QW9+3ZHuXTTTUPDk8fAuuwJZsCDhdIdZwS
wgRDMF2UjfJ4iPQKvPL747P20xcpXFcKA35M1Iu0LH/a9r9Ozl7uP3kt7Vnkbc5gVmZ7E6ypKFoN
vQhSs/ItY+sysDKxS+IDeMEAnztFc+YF+ZS385Fm5T5up3+I3FK0WBmbJf1BpeCNjk7cnI3uK81e
efXj/sisPfeWTv+16mv45LRwr2/Ospk/wbrqzeqS5/uPXhuV29//evQAL/PKqkCjVYTtbPehSEso
qV1RktpYLyuzumQ9oELM7DnHmCCVgiNeyQ+aPt3/7WvDcvv7X79dAexILY1He/a/VfNib4k+ro3J
YnfWiGNtYgh1HvkLLo17qD2FdRcfYOK2cUVZ++X2f385DgEodo0WtJlwsfNBAgVIDS2q+8OyNuKL
HTr0k1UbvG9AX+lg6le5OixMOC05ZZF+qHbM+GKrwpbaEUBjNgi8AHgC0yr5dEY3ZX//C1aGZ0lZ
4CTh3hC70KzrY+IPFT0AvFeE9x++MrtLrgIlOUWiG8uza75mOHunmIadzsLc+ODsLuWbyVS0ihcJ
Io1Rf+887wLt6I3ovjK3SzpCqggSznTAbpLm7xqEws6iuQ8Vpo2FydzbFL5zeWO3N/9nUzVj0jdT
fOogJLe3kyJ500XtHnsyiv1oJfmulbbeUZoCNj5TkX4SNfRDlc3zJLhR5sZ9A8rg2W3i7skQRbtn
Tm09Dizh36BrU/wD8FB7AUMie4XdBuR+EudmJghbwlLZ4zXTfb2jcpoPBBK2sE5V5JLxFnbvRMG5
05+rSqb+1A/W76k25K4Xxr9lNk4/ZOnKsMshnhuaGor14Wg6Took3m1fgYPJUHBqaHPL49ye4z5d
VKc5q8ZT1xC7CORs6Wua2sKFNaCS2PLMhIUf0XDKm7k6eJqke7TtnOfBBti07bqhx7PRGq4cMhg+
PKan0NCOBvcp99sC9sdoIKL4zgx9ZcAV/phJoR8mqAXvOWumwBrmAZrhwFMnocFSscvZmF9AOJ2/
wQXQDTK3A31KDmV5TAe4lB06g5LvRQ+uExxkDb0vsgZXHC8TJswLi/YKu4f4mk6ZdxCTJZ5hwtiH
ltvlcPTkAp6PiPOJ38Lt4AJoi/o+KrcO3K7gR5FSFSa0scCAToefFGK/ewteyKjL6eJ1QkYbWjP8
FGU/kQjXdvLTIoY4A21DPscQ9g0blbB8h0TZ2RdpU+CeDKmBaWfxOdtrqOsHBZdTkE717wx37H+m
cUBlwDOd5/LW96ep5wSmYWffBPOywFYGf0snMr44uoUHXoEvCim8488zHyRUBXTrV3CiO4uyB/qX
J/wFhqzQr6gyYAgqnVT+aBmuF5aNk/7Tg+54y93cr43dpi7MkyDw6BtDNVzhp1YditxrfaVGyLhn
pbzGWR0fe3CYTnKKcWfRMVw64NKnyBk/U4AQmFDcR4fcKOtA1nysdvCTmsydcvPqjKRLRYxS/Unr
pN/NVj7vIX/RNPAH7FTn1/Cv/mZbDrRWcvjAfOHYUmCfI/C/gdzIHrmnkKpZtPguZtP7tzNj8XNC
RfQRZUbQkW1uS9h2VvrVKk1JgHeK52JPicsex4E7uFD1CiD4Pm6vqL60UU9vK2Cm1dmGOvJTXzMz
dFvN4P8qxR7qSdaOQitA+VzBvM6uR2PfVpMEfgWqdJUjioiUTpXjcqsN3I9JHinXsPeOpbJ9pZQZ
UNwCQ6SxFLWPRh3RZO4eBuzrHbMgJM1aqg80nsWu9Jpsbyp2u8TkaldNHS78eW8/VMCW+ISb4wES
VMVRNbkTwtGxgxtk3n21Cwciu0ldgQ4z1aAlma0ePokpEUHG5+7T/zi7kmY5cWb7ixSBQCC0hRq5
o+9k990QHtpMEgjE/OvfqV7545kionYdt8NQSMqUlHmGy7XlGZlqjoqJTru6zSFzqMZZY+UKWOb6
soV1XBHnLx4fwATEAExHn2ZWFaaJX58lvDJhgTObh5IaecaN039LUVs4KMTsrwSk7gA3pS4wg0fw
3LGVu95o/Z763P2UZc92AO/2D0BC8r3NFXSUSJuYIRzrGFOuRpgZKjDuoNblOMZcVAaaE6HetBu7
iUBptJ9OBWd+UDOmoqKWc8hES77UnS85PE8b/1i0fP4O60d5AhfePsSOZN8ayDX/SAgSBuyv9LEQ
1vxapHH8Yc08P/c0bYIyBY0YxQwm7zNq8y/2IKbHjM3qOYUs/K6whHcawTKOYgvTW+de8qSstD95
VUv3yp4AYeKl2Dtj4v3wyQgaTz+330Hhm4M4cyyAcevaCxOQzSHBrvP9ZKzqncxo1zad0+TgE/tJ
pJCtD5o51kNhl1jl1oDbMSOT2uuxjA957qTvaopnGG7DK8PhoyMDKCAPuFbAqEgWPq6uqAjXVuqG
PTTVT0yjQKhaAVpUp4KKJJeEbmUni5n4XHEmnv3KG0wwe6iMBaUv60MDpvodhX7Wc9M7eYDL+/Qo
pFc8wId7VDs2cnYYmNOgkuOlp8axMC1Dwu6tapBvcWzJt05KZD+rdHeooGfvzGoltN6T4o6D6vxA
Wyv5ooYsO6iygUA4XFLVV2Kghx66CL6IlAx1DwjkHuNBjT+Jl3WoCzIDy+kGFqM1iQ9zhRCwVVmE
UsXeqTRpBscQ0h8xuzW8hjIrcKhjh7LHPUgCwWsH8Pubz50xBJGr6uJoDQqeyPbAP/Ie+SQDOGFf
Q+MbQCJG6/sqEf3XQXsjTt+xv68r4sGMzUvCavL1Vw1R+T3tTB76CfGOkDpPvql4Ku4p79JjG1f9
i764QSbj7ABLBXodHL5w3+dthm68bSILJX1I3dsjfo3tT+BDFuwQKzGHRZGATo+KLT3UqmlDmNHL
aEhHJ6zhTXQchF0EU4XcQsT8gxov+WRODTaPTdw9/mccZLDai8CybbCuGn/n8k7cFziHP1nQYdCo
l5LmVyqB8WqTxv3A/mPfxaV25oD2yCIHdFDeKBnhjh1b2t6VI8ykA16k8rloh/FQVfDTRBW/3PG4
hyN4Ter2O+KDfTM+6r8z4Io7m/X6pR6MfY4zNR/g3u4ihAFsEbEzvaA9c0rLVB5xWuqxcmp2j9hl
z2oS3s8WdcQdvFHzPS8qfUJBs38S0qlPeRw7Yemk+jhOxj/D/3A6NMolj6kmdhgXLXnEpYaeerio
7jwzmidQj+PnLM/JKxRq6/c2o/K9G9sS4mf6OZUSldoKjtTYGrKjxUpz2da7+3zK58OIJXlihlmo
Osf9jsbY1huWmXsJ7+R/mhwbALxwL4oXtBQPLeiBuHTDiXGcSPurh8RagL09ey6o7T7NpEHpDrX5
j7qq1PcCRUVIpKJgB8wdrIThNP7Fs1z6hedF9QxPpfzfyW+rA4cA2R0MTl9gi5rvdcKyY+U31X0y
2fQVHGHyK3Yq+dqPyj1aBXCihwaZ5hFOzSAHSDoGgtHuezf59m/e+XaEDx73VhPrc5rH7AUHbXEU
8zS9MzOTozfa7FcPHP8/yjV077dNfECrqwwM1SDnzq33s4zb4sHty/k9QbEXntBp2b+CY5B9133Z
/sY2Dy91gd7e9zwz+kufeRxd8KG2X7zC4inszvveCUyRoDQp5hFOvLLQ0tmzTBVDkPRxiUtXpdMT
NmyDuhpl5SPwviDFNYV4LBXp7qeC2fuqdsl7PVLyNEhrqCE3ArvlsRk8tVMO76IKQPAds8AXCYDv
84ddN5LxveWywlqvNJDjyuxSWJ0/oykC7wiNI9gxIxaKqtL+oJZC1WqEtbPvVLCGSisVTkbSL2U/
yofSa52jkQ52rrxy7mOl6l1d+sljZk/owAAnceSt7z4Xdly8J6OEtMnoNf0+ATljLxrS77A5O3DE
dTh2EIhOBSMK0admrMTz0FrgTcBMCO2AsZr2GD/xK05z/oq6+Hhp97R717PpPXTafQAmcTq+63ph
fYOgcBcMcqChELZ99qG0fO5lC4ymodO0t8skgSC+peBb3/gjejcx3ekMFt6EuuzFHWBztrdRrn/K
INH4KBoYE7uwJt9nren2VcySpyp1s0fikewwwyz8F8kgqIlS+egFSA7syWoANiJwZFYZz5+BOOsf
e5R0/jUWGAmQCNJAi45JC49a1KI9t4bNa6yb8SHBUe+LHMGrL2tSfDEEqnM7XNUm5PhW751+Ojrc
8Y52XPpHh031F5S62JudNySUBdCqOdPdcYLFeQA7MrsPUvBCAkFT/W+nR/acydSCEnHnvcBlXcpw
SpzMBSxK5BtEgbVb5aKQYkOW0E1iW9+lUoVm+obeY4DFdP2+vfbwRTUFYtqWSS1H33mxDpoqKptf
fb7Rxl67yy/qKAYF5omMeHaLdYjUD53RwE92HfBj13/8WiViUUupKttqWQ8E7+QSyICmT3zckq1Y
e/SihlI32mJxQ1BDEY/Y9nED2aijrjx4yfGGnjQTIyniyLNI1M3uu1bZj+vDsdK/XxK8s7pG62Jk
flQQFo2t97WI5T16ETIQk/NWx/nGJ6ysmaWji8/yHlbuaXOHAt8OSAUgIB/zLQWclUWzZHyjti9w
N4TLcYaT5mADRUX+qSo/nK1kf32Y1n7+5e9/1FCmqq8mk9qw+ixxf3ScdN8WzdNg9dlGmWYFvuy5
i4jtiFeQBlYCd/DXhC/lsSnCdKfevX942OKytvOmjWLi2mAtoje2jOCjKes7aaDDpSEojqxKkI5k
urs+WGtvWMQwJMQGOJgmzZ3vIk03XYBLSwANRkhoHa6/YW3VLoK4Nf5Q+jWqrTEfurBykqjMmlNe
Wd0OvLIx4BmKOddftTbzi6BWqnA45ED0Xd4DWdU/Seg5FltG0ysPX1K8FZiv+WShtVPHryVDF9o1
cE7fEkJYe/oCdWIZH/wR4l3aL+2OZF89BpN5mLleH5iVpLSkdlcpmGeyojjQQ3ud4JBu+G1iIN6S
W83HMU1yyI3AOcXbV8pxdp7MHmnDH7221htr6D9w/l/qomwR06UV4yKAouY5bwzqNOjGzLt0LPoh
SGnvfsJm3PuYRTzoUMpGPc5tmeFaKqczSrZetoclmAIG2jY4OA/k16iAREgBwgsGH5CR1Ay3KeF6
S661TXNrLCQkmNv5kXYgZSADTQCJePZtLVi2yAi1bWugFSAEGQPFfJ8UFNamhI2fdUbGjcWykhLY
IiWoxGaq6Co3misrrIZzyX2sFwf3nI0Dz9oLFhkBuq620SOsljhNAr/4JcUzdJEDsLduW+2LNCBz
7icdfFeihqNeAmrnKavVj+vPXonTJUuZZ2mF+05ng3jzYiD6OIinydwmXektqcm9MQ4nUMxHhuy/
qJJ8AX90IzWuZIAlJVmpOaEJWP3wv/a/zrKMZKE2tpC1R1+m+Y/91ukcPoy6hUQlbfYd4ajcNbcp
MHlLgxZT+37PLRsXzw7EKtMExmDV5BuDsrIQncsX/fHLe6dNUErAQkGbQEi+06iHZP1rCYrYbatl
Ea0p6zMzdtSOUI8IlIc1Tv8x3vfrD1/ZWJ1FnDoiASwohh0I7g45OiEwlpxV/yY8FlVu+Rs6G1t8
rbUZXgRsghLIxKCRD7rGdwBVwlhtnfDXZmARqjPPUJQUrh0BItwe0JdSJ4E72BPtcdVVWazyjaS2
ErdLQvE8T4UgU0ojG1YwoSCoEjo0/caJOFyfjbUXLDbwbHBLpe0a6ikgRY7+mzc/jtWNm+ySwtsl
mnfaayDtrMPGA8Cu/JbXXlBX3m0pecnTTRLJfdQFJ+CdS7Ezc7EvY/eAA/R7g0bLjXOw2MSrUikU
wxDM4K6HrZgDUv4S4G5en4CVcFjScVEwnvNaYlexyo+Lyj49lRdJqSpAm2rjA1ZW638CHH/kC/CL
R9+KYVemegeN2GRXNemh6X7iFnzjRyximqEmAtE+WC7FLQ5pyZvIk6dU/s7zNqw529of19bqIp6N
U3Z9wwwabQRMWs56JxIig+SDw+t36MHYX1KVj34w8QK+TyCL70meoqlXligZodgPfFtR8O55zq3h
Hiweeq6KlAFQ6ZsQHmEyDxAMDPi9HlKtPOU1ap8tzJYALQg73el7aQxk3LtBm/sSouuPeU8hPlu5
7gtq5d6eD5AxkXabfuCA06FoOmmA4Osibc9sLIqdbYvWDehgw7vT1T1GqCqjjqdwhUWPE0XfTrGT
W6Xth2fHW/rha+trkapo6ts1ers2ukUF0J/FoSvbYJyHbxWQlU3fbBRVVuZmSY2ljt8yZ6L6rmlO
NUrAOegZwMJurOCVTL4kv6KgaPdTPes7FxJIjVMexuo2dS1vSX915nH0USev7/LkxXfdYO5+Xg/s
tRG5ROOfUZdlBWSGMviBFJ9NgiIh2rEt+3rbwxc5qVZDmnQcYJeYgcWeZXvN3yB2tb/t6csDxgwr
3m6Sc9T2d2QUO9LBKznbePiKAIL3nzjsHwMzgauUZf7snzOnKGWYZx07eJZCz5f3ZQitAH0nlEB1
uvBxsgn9uKn3ivYqtI1pYQHcigPU/OqdccmWB9faXC3yV+2AOFDngwV94/lTFrAf8GvrSNCI3ljA
ay9YpC4bMHWnYkjBxPb2JnsFfWmnzb/Xp2stOpYh7lpxUl2Oa4qXp9pxvrtG/77p0UsiqgO+Grcz
Y0cCKJg4fabd1ois/Ogl6dRPypaRHiMSW+ME3TkcnspRbOxHKzveknPawZS2L/Tl2MSrDzAW3h2Y
yeY+BO7ywWy8Y2VKl7zTrrE8UIFxNelsBuXEB1A5ghGiaNcHfiVtL0mnMei4nFXMiqb6h5zZXts/
46YKJmwzJNuY3LVRWoR5Dng7LGOdMfL5a+N/Fkbs56YJ3aw73/YRzv+mwNhRF1qPDefzuqi/u5bH
TllpWfEOCn0o6ORFR9FQ4uOP669bm5FFFLezNn7b5lbkMO/OKtx9UY0nr9hQflpbsIsQpgS0A1/B
p8RjfVC6n5RtPHjtZy/ClwER37a+odE0uvyAts6da8bntCFbvmd/f4G7ZKA6xE7GTFVWlPn9ac66
BLAf/ymDDcH1cf/7WnWX3FM3nysbTLwxSvrqocdpKqip81oZXOac/Af37I2y8tp7Ln//Y+MoW68Q
aYqYaKfR7FMtH3jOj/PUOLDVJpEntzpEawN2CZg/XjR1kJQrXDJHczsle2W58UEQwfeuVOx4fczW
XnH5+x+vSPPKLuYYak6VHCLC2VfZx5+ZdxudERzP/328EgNVbpoMERRwoIHm70CfewdSfiP3/XdZ
//+FTXdJNEWrurLyOkbyY2D/JIb0MASrHUiTtqCpDEAgVsEMa4zv3Iz0Drdi/U5xOt4DFpccQSLM
VICKESzx5kLoMO0r1BmAfj2NVSnErmBJBsAWKHoPRCUTQJ4kRUtEkfYJouHW19K30495dud/k6yr
Dk7XD19Af7YjiHqSL7mt+93AbaD65n4afl2fsJXuibskv8aI/dh2LRPZDTh1tIOEtH9y4dfZK/B2
TPlWQ5xKONAGgIjTqPWut7Ob8qi7ZMACmG11dtO00Ui+ZMC7AgL7UEPbO0eHa26H3fUvXAuvRR7q
6wQse8Bioox0epcr00FVyY7quPwsCg/eb91425uWRFhX22kPxQbQ+VXzaU/2m5MDZd4mYx8oM/2G
ake6kZpWwuz/Wd9oPtejseqoyQsRpoVFw96ZeND3W0lp7Q2LpEStOlNWh1ErAap5MrwcnhMPcIDE
7suNvHcJ2r8Em79MR6hdpe0EfQLBmx+uIgfewa37+qRfnvG3Zy/yUNKO4L7BTDCaCgCWyZs9W3tS
/84ttTEDK6tqSY2CSyVA37FTRz4kGoNUQfAn959d0R7yof/NnXQjPi8Fq799yOKsARVgngIBVkdj
Rf6JFXB3fXNOR/msoFbu6fHbwPhG9lubj8U5A0hloOJ0DJ1Mau/AhkwCKud/r8/H2rOXp4xhrLGZ
uk0k5u6Udz60Xem8ZQ+4tlYXET4ppnqaQ2kE3N69E5vPUQ4HK4Og8PUfv/L8JVsKeCfU1G3ZRsMM
1G4gXQD/K5qDt1k19rfr71hZT0u6FLUI58xOVKQGWXzLNCi42rDibAv4I0ntMqCZZf96/WVrH7QI
7l7TqexnSGBlBkjVrAZuq22Zd67hU7uxmNZesQjuIu0T8AgKfhb0HvzEPQeNsjcbwbf28Mvf/zhl
VNIIy++rOmJATR9VnjqQJ4ULd6fb8sv1IVqJu6V5zCDyelaSF1FN83mCmRetv+eFz1/6EhC9QFEJ
YybDgaWeqRYbL137rkWwM+BxY448Dn3G4YecULb2pk9d31bMcpfmMEOf2QJkVBWNLkQ60JMrzxZv
QHAWm1pyK3H+n77hHzNDXMO7AaXDc2nBcTSJveFoBrOFzVrJ6kuqFVwnu7RzINQhS9BE5ZOoxkBB
ccmbX67P+soLlmQrCf3KEQoNOmKpGD47k0ENppvFeIDwY5oHduxnx+tvWhmoJfNqYh3tnZ7KiBS0
PRojxL3qwNe57emLAB+AS7LhQlNFTQe8HyTj3TC2gTe77emL2G4GO05EHeO31+xh0uQ1QTDc9uhF
ZIsMwPu8b1TkltJ/6iz3dwdSyUaOXRvzy9//WJwlmdPYQbUkorkZL5Jan7rPko1fvpLAvUXsmp5r
N8khzDiMlvwu4b0TB/XAigfq1PV9P0PvICQAEG0I7qzkp6XrSz2XDOpRUKxvCwiElhZBISgG3ar2
VbODwqYOHdf/2Trlx20Ts9jAGxWXCUC8dTTP5UuVFW9GbXE010ZusX3TSdWksiAF5001sBnAraNV
4T6wVp26MmOhyrfMG1bCe4kGVCNLBiDIoQlJKjAEyqPI2H6CA0LVm6/Xx2klhS9RgZYNrQda9ZAC
nchrPJl3n0+fZiJbbk9rz19ENoxGM8vtCHSscSRocClVuR8UzXy6/vNXQmSJByQT2FMNzGQjsM4e
cRvuA+mr29Bt7tL1JTeFykHswjktA5WVK/DxKPXue6d+ImyLFbr2BYsg7xTEalqGOYai/njfknQ4
SqNuvBYtXV/Kpq8MmI9ozjHQMJIh/VmNlIeTvPHctDR28Ya4QEnOwBKhgdBG0xQ/BVfZbjRb47O2
gBaBPE1NXg45Tvn58LX2vrbTk9zqya3gwlx3EckFgTE3caseaFv0lnc0Hz1w0bIYO6dFxn+A+24+
K6fuPvQ4QP3Gh6xQDieEEx/oeKCQeNvXiach12OnAUtI/Mak9aPzKlAJBuk8X1/iK5lziRyMy7lM
6EXjMq/iO+ia3Nep/1zR5gV2dmFbu1/IbG3Vq1ZS29It5qKqW1QOt6PB2xFbHIiCVKq29pb+5okt
ivVKVlvCCXuWzn4DP4kzBvWXafMpgETwI2AzvwRYgdcHbWXVLHGFI4VhI1Sn/LOv7jwtQO8iIdxJ
drc9/fLWPzbmLmeWpUEBOWcTHw4SVVfIoOn0M54rfuMrFmmh7kpT0tEjZxcLydQeFKe85FgD0rtx
SVybhcX+79DKSmYO3YWGVvWOtOoBqq1OMEowFgXbWlCXn/uXcsASDSha0HpTXcbn+MKZ/Q1Ti9tm
YJEVSJlDAtrJybml96NXhUP/muLQeP3hK/K37tISxSuBkp66OT5baHrekcFx7jVY1VBDQy0XelW0
3oF4rn8VYF3t/QT9MjpBGYvU9XwcLtxwloAcWoGxtZ/SROzhCzff1OB3lwjCLCY53E3x4ZVpwiGL
gbZ5Blxif/3LV8JmCSFsQbGtssvTTfVYgF9V5mfb+nn92SsNZ3cJIhwZzrMGLO2zKi6SYbJrzZdG
5C6HEieANo7O01MRK2jVT71wH9x2LvcNLbw7b7Z24BuJr/kwJB8kltbG567oR7vOJTj+COTaZE5s
dx1GswcswGRzH3JHBzkSvTKwCwSnMoB6y8M0Xgzfp9ra87nYEFNdybVLcCK6rq7ghsZnW3dPMbjG
o9sFBXRtoEpp9BZqau0tizxidIHCUl2nIPVCGg1aIs92avND4rKnOe41uB/W5/X5XVs7i4SSC2Hl
pagSUA1YdoprVR/4pP/NHVtvTNdKMllCFqEy6jaTP6YRE1/1kN9ZfMt+b+23L9JJQxMxU+nHZ6ey
v0PoVB4SnLC9GNzv2wZncdKoZOeTarTi8zCwKQQ32H2CuUv3EscyvW10lhhF3vvZfDEzOOsGOghJ
aJW3wX7cpeVJN9TtKKBGcZYFeisNREB3Wg3dxu8Wf98ilujE2KHN0A343ZM1xYFu42+W437vhvQH
+pmAdkPHeCIuJDr94/W5WNn5lmjFsWNlFRPin3k+GtDu6Tcvl69GgL4yp3qjMrOyopb2IjOIGG7C
nficymHHypeCtUDDDxs71MqZcIlWzLPMdUvNIPTS5I+p0/wsZPvk9+atg0ICzZwP6d2G3nWXqEWP
5PCxnfAhtuM9jC5kCeMtIduVeLbt/82+0+xljrYhAWBV8ktZpm9FIjcW1dqjFwGdicyoKquzCGTt
sHUg6TcDsbQx+msrdhHMRBBdpZDSiOxCqFcUjXM3RCUIWhKVZtOdwB2uD6xxaL6NMxdnI8rpxmPh
Et+XDVDah3Z1GtnCgu5y9siGu2libzdFxhLfJ9XEa0hdZOCftGFeHFwLji6eCkt/S0Z6JSyWML8s
Nv2EuckiVrQwBBtP9QStwTHbItetPX+xoee6ViKBCMMZ+ptn2ADuxkR8EdmW2/dK6qCX1/5xXkCG
hbPjJao1h45lSoPG+vTlF9LeOAGX5fzH87klKK6aiOuiyKugSa04yJHOpa/fstSntwXHEvnXVD2D
7C3yOR2gF5K7h06zj9tW0CKkk4zXIjFlElFd7+b25JvmEXdVcIetw21vWES2J0DkyhocMwr12y2e
wB9/JvFj59KNm+PKgek/0e0/psCpKGEzxbHMleUdLZN/40wgmqGCScv6a9U6WzLOKzl8iekDoa6H
ME+MxApNFInz5cwfICO6myQie3gp89tQle4S4pdMjE589H2gn5+ggxmWBp6c1dY9ciXilhg/N/GF
NzEXuyntP3LeJsFQ0DfXbM33SiZf4vvgtFmLeIL/aFk4J7+AMAcxr9eX0tpPX0Rz3bs99HIRzTRn
Qe9A+wvCK7zeuvuuPX4RzODjx5Vd++Q8uew7tGm7sFYyCalC5rv+ASvpaOkq0UHo1yMWNlBsyU0G
wSXxAamjcM75xgvWBn8RzihsMFswFAl8Xb8pmJWNPd/f9tsXcVxQlWJbxIl46pudk7+JgoVjkQeO
fLn+grXhX+zSrB54DkW5BEeAtD80SEpngKQ4XATIlhnU38efLRF9oB2MwLMgF/n+K+2w8XvH0nt1
4ttOMWyJ6CtoNmcF4/55sNt76B6FVjxsFFD+nubY0kdi5BqSWiXSnKc89s1NiQmnKf2tk84JrIqa
V1WX6U1Ferb0jsjz4gI669HHHaphr4gCA2IExv/6PK9NwiKKx9yrJGs7GcF9pgQ8zSjrYGmZBnqs
8gfZCrUxZGsvWsRz5gnmA5KVRMKHfNQXP3s2MdC0365/xn/13P9fKmNLLN+cNxfv8iaJvn17OpP9
00P2wo7seDcEEDMMptAK7bAK7uLwlxtUAQlYaI5oP4XODgeooA/MzuxoBN7tR3Xmx/p+Arc30OEr
2XVBF/y6/iv/2wb/9isXGUH7BKrbOs4inRZQYTCFnQVyTDhwoJmJSIb/gqy/lwFbHJtfnstxtONz
7m1A8NbmYJE1gLhzNQHUJ6rdO8FgvazPI7SMOnfLqf7vWYOJRdbwBwP8oPCSCOqIx6ExOWRq+Dub
IBl3fQRXAm8JuhNDwSBbQ/KIF4N7qFH0+WhnyOO7aJWZIJ+c6g5Kx/nWJvT3DM6WyLt4IFns130C
kmr/5NrTKYdS0G1fcvnCP05KYNX0bp7zLJIsG54S1QVxzK1DAX3IvQORnwse+XD9VSuzsoTewYfL
sfuK4GKC65yGEqN0zzME668/fQVTyvxFCulaMdjpjEU9+/6+nef3tiR+JLn3oK38twWdLFgxqKBI
h0+Tg0YMzR3IFcbNRuj/VxT4S1AtwXlxmsYMkuUQWGDA4upXB3K2DetgnvkLet1BQeGsXX33h3QO
3TaLoEB0hNQS9FThGgEhKdtxnju3319cC5LMOji8esgb/ZjOuJ12p17M32CFvtHIX1tQizKfhNSu
KVyaRV7R/E4zEWZW/eP6PKwE91L+nKYs1z6VWQTvHxhlAWFimZ2CUk2tvf31V6xF3yJ/+FXOISaC
meZEHoriQ/vduXZPVvxs8VtDbpFCDLQy+gQ10IjO8Z09DOdMNxs//78r2l9WyhLap4GCs2njY4ig
Du975Q7gpeOg7J2m/8RO8anaN4hVBuWIqscEbgfr7mCfsVH3WJmfJeZvsqTvwy+6iCDyVp+aEvc7
5Q3qoJOximI4iG585coS44vEAkk+y/cg4x1V3fAMq7GoT8steQqIZf794sX45fP+yFsclNPCuLMD
nz2aHqzOTE+tn+hTaQkD1UqTdzKw3EL91L6BNiqSZn/u4tn6sAWImpEgTs2D1rTOh8tJCWMQTd4d
u0lfZUs43D98+8mFMQs6CXn8kZSzNFALyd17+FsX56b04ruutNIP15UzCbum8u8df0rjoKFD8XWE
NokTAmfPj03iUHnHLajDMaFTA06ezUPNOg2OdZmJCkww24IKmUV3JQxfoLLq2SikaW4OEKl0QsgO
l6fmIoNb0z45xZbyAzHmzUGxGbcFlJ4vuhmTmxwAEmxPJe4SsFDt5AmtPQZZ4dIEQ9xDP64BtyOs
zIQzlmbuqz3q8mjIZA7lFPsRagns5+jZ/E6rjny1JyjFQtu61T/biZHTNPD6p4DSwC7R2oSZqQ3E
ZBlIz63L4wCMW78MercgOypM/ERjSL6GdVnxBra8WfqrBHxLBJ57MZpUGexGKsg9BlDDBdQtaXFf
TuYBZ4EsDYztwsoX41WEFtBGvwaW0e9d0kGz1m2gWU0kbDTsefp3mBvIXgH74r50gxn2ptEaxr8e
dKJ5l0HPWQJHBwLP9MM0GWQ59eDFO/TB25/xmPRfRT5On36e0tdS0eKFuVV5iGnCv41DB6VZbuXF
rppm/6gHOf70sgndLQrajBNU01A/ibqeijCBcODeKtpxR6eugMhhBzGQuahFKMuMhGAaVGMIAxLy
2MKMxAl7LBrYj0iP72SVWL+zRHrvrgO/DojVwbdmGofvkmr/Xkh7+oDUdL2nk+j/JVkq9hWMYKBH
WHQ7yXv7HYZO3AbgCtrJMYCDHy0X3h3mhb1IGOxo+KiKCWS6xp1DAgEpeKinuRPRpkjOGHv3SEtb
vNTQI/49Tu08BAzOA6Aae+XPeYRvPNCu5Ie0OvFMRAuEblITCIQyWx1NzDoT+ERRGhTKNLuyG6Dd
aFLIvibaZz8ktdrhIFpQTibIPKJEKHPBd1Y8AkGZ+DDLOWYuNMVI4UwdhMuz/gzpBP+lBWQQ/9j1
Q/Cq9RvjRNOAQGmyDVTC9JGxKcPNm0OuhxewHLK8vArR7mzyoJYxHhrzeN+6Y3ZfKLt5VcLnkMeR
zXMOKzyDoPMKuhfEGiV0RIj5qoq2++02nYWzdwcKCJ+Uf8+I7e5tWksJgNs8H9KcTRHniLosGfpT
XtJ/cjhSP7W96k+2Ww7fEjuBhaJk3XM+iBqK01o9G4aUbpUX9gqt0YL1Z3iUCXeEMTAq8HYvnIjX
jIZu73iHEXjJR21V41l7cgw0lcQ5y7ane4oG9Y8KxxUoF0EJtuelA3SRUgEtoHyMX+r/gxNPdcgm
Zh7TBH45cwlZcdbByq/tdz7g6aJjVUSrlvSw+BLtsdBZcWSt07VhCj1nsXP6QTzoRsY7/GT3a2/R
11onF9VtFI+lcAAgaWq165w5fxDoJ5ehGZzusYEI+t7K0UHqK8gzolTexCeaN6iatxk8sfcl5CX3
YHR4Z78o7BO8IqrfllLsqwFI+wS4LnRTTT/a+9wuW6hV57wJ0ly778b31Ama144LYbC4O9pFDb3d
qVP3tujtI6x88j0Oe3DjkTyFfkE6wGUJbHAA8OuQDvAXy9KY/B9nV7IkqY5sv0hmQggBWyDmnGvI
rNpgNV0BYkYCwde/E3dVzbtkmOWqravbIgHJXS73MwC7HhZLMskygDscqUHMnMwdxB/p59kryHGC
bc23sp0wYPNxBkdIveoQFGF94ALTgH179TQXNIAheUuqqO1bC3IUYV8X0vpPY5jxH7z3q2LvzHA1
itJwHL7ZwhHPtecUT6Qb6oMNxvRVg1/9mpLZj/up0FEqBqRPl5Z3yxROl5GX6hiYWe61pO0udQb/
qfWbbM/pnL9BKDO7H3XqJ4Pw27slrOlZlrALqwVnj5lflTg9Mp2wrpGJhpr7Xd8R/wGcrbmHE5Jy
njXl8qghJfoQ5BBay+elP0EVGTLnk/+mu1H80LgtQVfnem+NnNbVn6pRTkWcctsnYiS1SPBqPFHD
1JwK9JyfAY/hWE3X7MGqNTtdp3lCAm/8KkdevXSyyp/JYMPDErqUx63j0Mhi7ojmXFWzB0zr05dW
Vf2vqvLhc9hBDPdY+mDm1l1G7scJXlyswn1TuNNUQVa5Rud8wfl/hTDJS8795sFvGu87Z4UHbelS
/aykys9khONW4YLjLjvPOQVAm+8oLGf2ouxD7H9fNlDUBMFBwYA2xhZq9qgg0992gQwGVISteR7S
ILxLUab+kLC5OpZQSMcNeMidP+CLVZ9HUDAeBB+6x1kS9/tctuaVBFdQatp47c6aWXDgewxU3XXd
yEg3Lv3qo5ceCR5Ac5ks4WuZjv2S5LBWvzIgfGAEpBse2lKp+9SDcYOdJCYegMzvKCHeyRA3O3is
0yCXEEhlezUEVqEAHHmyhLMC1FTiDjKWCZomxQ5nd/fT4IxMBj1raHqAAxb1Q5MdLFMictMuve/4
gq4DBHZ/B+FC9tq6+WHRUELTPuJp7Jrsm+/QLBmM8r9kgOwldkzbBH56+cO82AKeCpxeZqD4pLDm
p3Y7Go9+Of6Gm0Kn9xDDVU9gKtO3qe+Ge26Qhxw6LiQq3TGFMDnc8GScOu3wvWG1e7QZq1S0NM5y
Z2cJKm1Y1TEIis2dXlj4OFUBRSD0HbjaXQ1tZhM6uLbB3SOqzEKfeSByKDnDnExlqvjHFca7QG9k
fOj9vHsoZ+LGi8YUAOYQXTadVKs8lYRoos8PVT4sBzg18x/Eiv4pQBP/St7xdr3u/RO67eVn7snx
qHg610ef1/YZXRB3z7Kh26HOUiid0CXJZcES6lhSwEmCh5A4R+UVRtDwwlfzXPhnQCvGHBqgEZ9B
SFX0KllfAukEyV6wDpX9NAmGFAx3w9jvNTmizscVRi1VlQzc6Z1YOjlbEu1N7dvIFQYMavAbJICx
Cx9rzZAEvb4zsALIshDybDn9bqrQfEmhYB2PYd88wmuOX/URPAKl5TxT7S5InepQaMxWI1MVkEer
2GKqvfGVOHlBRY4tbDuIySExmTL4IbhFPBGKyXc7dQcwzsMyHsfcqxNdl43dozTyfpLedt+bJefP
besH0BWvNSgSQ8GapzyApMZIhfcsOxH+sF1Y/rFpVicZDsAsDmYHGvQof94MOvcS2IG8fQ19ypFz
Ve+g7aUq96r2YbxHcFVD2B7QfHqriyn4ZCjl58Dx3Bc5DAwi6WJgu1GOWYJoE49l4Af3/SwBGZwL
yH/jxHJQRk0+fYAqV6h3U1eM+Bx9uA87NT4F5dL+4YbCVU05rfNHm1E8QFq88eJyMOTOZYJf18VV
UGu/opggv0wPYBy1Z3fR6hW+fvVFjkuRqAyeP6iasnPQtRouIdLR1yKZwXS1bb3jwCdbRX6KRAE2
seM8An0Lim1YQsi5IQHQZpzgPsg4TDPiOvMYxWHikkPTF3Q/TbqC65rwIO3cB/yLxjbpanPOgFA7
4qgL3yC43cHDwUIJ3sCm43vZCbSdHd899GMJaSrW9b9kJmm904HKEtOmS5yOevmZL5A0gvXXBLZR
2ZLwczgqf464mupvOSEijeCNzO575ZX32puLL2Ut5h00Yhn8TtzyrPqhNMlSjCKGAqIDBZgis3+8
tCse3DFodhBrhmFjdgg9b3rw1AI2TaiGA1wz5yKGarsC6dmHptJMnOeSGXsoGSdBBL8Gu+v81JzZ
6A+XcPb1zniMw4QS9UfehfRi7JDCUGD2v07wX3oqA0Wfcs7HUxlOEvr10Guuqz54vObQewOHvIsl
LSDOvszvmtKDj0zpyOriaPimRvVVLHpGBaUQbsa/UD7CEyfz/B18es0/eVuxy1zV1cGX7fwLeGl5
9rEfjq5s2T4vw/q5zNrp6ISihPJ6EO79oRhjRuCSUSyL+JHDCfR5wD2vgtEGGe9kmLZXWVSzg8sF
ApIMTQcJ1sCDhSMER5cxciGudLayaZ6gZFH9wfQX14tayTmi09jtSwEDwbTP4X1I6mz4ySfZYhTZ
TnnCS7dOQimHL3VROnekhZ1rLBUMUwBwXOxXaMbBJaXKw1/1VTw/QaGtXgqP1g9eU6XdHeB0wZGF
S/ts4SN07LXWh27hKI7KwFYdnBVoeaHoUKJUb+Bs2nZwduN0lHNCodUd112OuyccG38iI2j4f7AB
KiIQ3i5mlf0hrQcPckMVPEBy1PEmrTOysx6d/zSQqn/mVV0Wh2kWkImsLYqLuFN9dZdCdAE2GHlV
3eElnSD2oNBbJZCd8hH6WsN7D6zeoM76k0b4xw6nw3EsSi9mBoxTiJwX83lGNjyBsAINJ6fQkF4H
WympsPRNJMYC3kBt0amkCMvuMy1onkBvPH+Ba4v/w58V7B1dSqMcD/wivJz97kNvftEllccGrseX
sc/8vQ2YAx304Xr6Eg3Llzo3ycByhp4+/vkr1DVRIvuw5CWLJN8GOFr+liB5fvYJGdMI5ExgqcJm
AiZ/XlAUIDlDXHXwc4B9c7cCal0Zn/zUjPYod2cI60Ols6a7ZoB6/w5KA3DRJG4FGw840i7f1TTk
LIL7TL5zhOdewsIdccuBXDwOlFwLHY2d0HsHWMYTmoI0anMHhUnYiJ110uo04saVQ7ILzgER7VGS
LRMVSRhU8r6Dp99P17rQWWunqr5Us6t3XY6rvJxcJ0FP2bm4CPV95kPefGg4P9QTNCMjYTIfLmPB
ksDrvnSvahdVF6tiGB7beRqe8D+rJ7fxh3YHcTcFISMu2h/54nL4awqECkRRzh5Tcif0gPu/Z8vx
Us7zfKz7qtllzHi/0CiAcVIzuCWMWnu4WZR+c1cxne5g4OMnqUWfBo4ZAn0HK8Y9SpXAjyeH8T9O
jplEObJ679q5fqp9w/bgMqq3CkZcd1OA4o0KWX4VNS7/rTHyZzMrvdOj9nfjNM3nFpdNG3GP58kQ
OORtmWCnkqI/lKTS1qBDwg8RHit8+sMZaSEoHIwe/Dia12le6HkkOXzBPVbIS2dg8cuBnEQZ7c+v
wTD4uMCVc/etaHr9lqbK+hFuON59K3SdwMa4xomOzk2I4+tMjQ3uQJQQ6C5xTKJqNJhNGDY/4YYw
NWjRwLYn8pkuvgpXQ+l/gsY/zwQ8Q8rOJrhXN8nYAkAYyWEaER6SmMPiGftQW4WsLlF42Wmp8RWb
5mwcv/nUzVZ9M04AcdpxMTBE8YH/7YVeLq3bepfaVywumC2+UetbSJAN/Stf4BYjLRV3uOO3T5AX
a74TOTmvi+eLow4Vu3NIhp6PcAY3hOaF7+4HGeS7cKQG9g0UngHXRscFIo/XncQVChV4VuWxLXvv
AK2s7BPkEuQnHlAKGk2/nOpuro6wxZ0OnYYLMiJFJa5l+SNkhFPg0YV91DVcQsN2ont4CZcPrumC
BV4MYXOcYFP93Z2n8vFa5CWOgI8GjJyp83uA9fT9MCzAgMwc18Y2DHbMtW2SaRRa4ObluNWVDB8O
R78zFP2BQAw7WcDCeWv9tNz7LnppUd3RZsfyJvvkZzhi4G3fxrA8RzqDROMu8AsnmUkNpxcoqnsX
aB+P+1GkALPjBNoDj+mgTB6CSPftdA9LCi+Dx1lFv6RaoOKystdRD1zgAZazVxM+C0fZBaviA0r9
QlHvNMkw6ewBWwMiwF1b1Z9IIQdUkZNHXpidhsdQhXPsF8x8MbkiB6V0fdfTyuxblreHqsN9K6Ih
987wQpM0gkKg/V6jDI5hZVEXGMWgFF7GVD7MOOffnMEZfzfwrv5U26pNKixtbHtTnzKByI/g24In
VnwoqiTDWQq/AcL1s8qb/gERvFz8sBv2jsi7+xleKCeu5LSvRy89DsVETte74cM0O2gRwR/bQ4pp
UHGZgSyQ2OnnJmZCLAfeZnJH4e2Dnho0ibXb+37k5d2UaOHwX1yIqcdOE+HnKS/EroY3V4Iucv3k
6ULcw3UOJtNh78s9KHkEbWlUTAi9/l5maQNfPA+eNllQtLDVcNNnb1T5JQvxbfZu0OKtAlbT40wW
zpIJ0PUdLOLre1EArtHCJ/TQNkWLgYE3zvCQulYMQdt+d2Fqs+M8HEzUYPh4J9LROc1d2e0K1G5v
hSDtfTc5uA2kbvrSl0P+2ZmMuQf4jR7hgZfh83rLgrvXgFZxOsOwxLVhAHsN2Z7CFk7qAbqFIEey
+m4IIZBirep/onWt42CAG0traQO1JQNyi63qBj0T8IBhIIU7fXuYgY/+4vZtd9AhK84mFWMXo7/S
fEOe7x6rZeQnWM6aC0aNzYXlJX+goMA/omGUviqqW3gqc5nIHpAhp02LJCTViKNPe09ZgIuVSmvv
VUC/70HUTmEitDuWQ8Bd8g8DLGU3ERf/HVJ46g8OtbyLUKuUGJ6CdVFBy+RZe6X+yiYPxlgTtvtc
Ts39rKQ85GjT7Tv8n5MUFlr7maNt7Xm+fUjD/keIy8AnWCL6CfKUH4WgwO4DuDfdB3Pj3LkdCZMO
ojuvJBPtZ3R1+F3bcy9GWFUcvtxNYfdTaLPEV6p2YSk9B/e8CNEqFHShB/QfymBHLWG/wPYzyJJh
yx8BctLOU2HgHR9T6PO/dIGbfk47OT7azvaf0xGopFPpzp3Yu4X23gqNYzt2Q7Pgtjml3S8DS7qn
HGoYFKI6aG5HFu3zz1RODHhjw2gU9mlxZrjakn3QZu7XMMxHi+s1/Zou8JdUcEPMras+wZexGqJ2
QGeOLwTm2yZ3hgOxLN21FGVOUvEeMkwL67Jdxy2NM1MFcORxzABrtqr9Fkzj8AkUJQvKbafqH4WV
kFFAaLnPgVBXNyk/fZh6An80JMM/NmvUd69sLcrkevhi62Xwd0jI5luOWeMR8qgjXCnFIj822/dX
c2TdsnHsvRqz/bn9VDnAiIY4yjCPoVFWwywMQXxjZPzfEGTuX0dnf82wjDNQOF0TcqqycLiH4kOG
8hwqKyHJDYiBU/ncEFWfKgE7MOFV4fHG+HRjfuqvpr/z6PUYnUH2owBVKDGLcmPXVTZZWlAnlTTl
Hj5CJbiSdoQeC2VNvu9hvxI5lrGDqTuzZ9wvD8xTLXgvIzQK5pzPB4mr4WdTO93D7NTDtwYUjNjm
PTmwQf1jWMhQnGXuXSMC/9LVGsafy5DGOHLQW6jBJnrpwgK9OWmK8nfpazQjVJ5a+OPlCzbF0Ngd
CDbowyu3Q4MShZ9zj/7VXKMx72iwGYac/ENUJf9RqHmeZDEEe9KlPT/7hZzQsBm7BQcPWkjjRLOd
qDBRgilYs0OREtyNsJO/hyPhH9a444s3TgHirEyfx3ZQMKhkzde+QwUeZql4Y4VTfWkai2kTx+WG
hGN1cA3aFvDJWx4gY20vbCDTIWt6KOjSuZYxD+BLAP4Rj7kav+H+B55+wLwomNnHxI/5WmjDZKAD
yTzDeI835DQGTpbkDc5KS+m4YyFcHDF4qW9gOTZIV3ytuTGTIXVwBMKj0h0Yj3F7GH73duCxTjO1
E1P3e9Lo9UYL8/gFfi8oRkY0YT4Zn/Y3kJ9bMKa1MkcBV2vkSlaewSvbEw7BN9r00CHujxh14VLn
t19DM+3KQsHLVnx+P3o25tprtY4hKCuZerY4w0auf6ULRjVg2/Ib33VjOr9W6Jg8BxMRTrMz/OGK
yzJqbx/QcHrkmCBjgFakt+SFtl5jNZ7PhoLUwBU1Z1A33tDkrV7ncZk++I1Ww/m5k97sQVUD5kcZ
sLJTJ14oq8wNyNLWo68StB90TeDqK0eNlBF0JONO3tLT2CCNcnH9m3+l5N7xw4aOujkHRIu3wI7B
C8U++3mVxWsiS8RX14W3KhO5c5xMU0T+iFEOuDW4kBcwEqzhl/bUMJIfhC0ApyZZe4MzupG011If
BuUay3zTnFv02uOsz19zXYSRp9JPnuU0luP4McMwvpb5APVFc1yZ1dkH1zPKoAcUF8BzoLegbx2y
17X6DwiMWEF4ZDf0We0hfUAloY0a1/6UY//LDYbD+1G6uZAr/M4i4PLbosd51jXKLLj0XMEuYcBE
YgM+vjQK6ZGg2IkX1KzJ5FkPltjeL2SqHiB+6QTHZqLpa6EK8wToMUer1f9gClkrgmhvXGTdVdjA
IUw2O9xC2K/3X3vjs66FQMYRyuv9hEbsECjATZ16+rEETv0Zbh/8Bs5uI/r+nzMYpnizsKM44RB9
quFCJtVyw1t966dXaYMVZSiqFsFnIe1ezC8TfX3/s2zEzloDBLLwmFuXQ30elnH6xUTGT11X8udi
AY4fuB5jzgCB99/e/2tbi7DKIY5n/RQ6z/IMZ11YXT9w/McS3tAv3II5rsVANKoQlP19e55qomBe
HbLLBOGzYD/XVMBPG1OqE7qVco5hcyGLIyqk9JJjoMROLoZbBmY4xcd4yXytG+KLfGw9UdRnSbuj
Ic5LGsAX2y+X3x4ciAmm7h8DrXmrdDHMLQPVAKjtGf4UtJEHsJQhh/aTZTe23sa5uxYRIW09mbJP
YZtcFYBX1Nqmry2zwQHg/fDijHU27T60O9ZKIEsDLwSACeSZ1U+yv2PjAOfhW2qKG6i4tfQHZkvV
UIegS1BMi2IfQw9t9deyMofRF6cmyPYWhcSNTLCxz9cSIJhL5KyaOEpAD8T3aii+pHb6NZfln/e/
1EY6WMt/5LMDSkDWlLAVYwcW+E9oXd5Y7q2fvr7SX8e8E8iSmMxiuW2g7qUmyyHETeGDS7xKAEB2
SoySUaDQTO758hk+6fvKKW589q1nX93eejhtjsUEdp5V36nhERwCP/jL7H+/Cod5BxEWv9wriMfm
sPAw+sZPb8QXXwVwC4/zegg7zMmYk4RoXRepvCoLPNXq6f3dsrUbVwc+5LLzpbA4VIPZxh77MhqY
ywCY8/6vb5wga8UO5mAAIc2IFlbroivSTXBKjqRXsLsp1+pFYzxTREFGxxvV3sYirzU8aujT4x45
ZmeQ/sb7RY64B2MmvX//bTa+1VrEox3AG9LgEJw74rQR0vhT75Iq9ptbLYatx1+f5Ar273nn5uca
41Xe1QcxkBsH4NZKrELXOjnmdjgFzxNkML2a7z2wFfniYSzm7NgH7xhrWzDfZ34+4x3O/bIwDDPK
a48wX+jHGDDuKoaDXJDSY0t+hnPxP2JxDmWq+ijnGGhJrx9vbNqtVVjF86IGiyvDDMIFxna6fw38
f97fPxuNK3cVzdIpGljTeTl0Y4FAVfRbMNQRLZqL14O4qJc/1eKfcvX8/l/bWvFVZONORjvdT0jW
hfsVEM8hAVjoLiPTPYbYQbKEyy0270aWWqtvEHeEmPaID+bb12zA/cf9zOALOergxopsnM9rEQ5J
2QgpUZafaWt++625szSIvBE0OjerGThY+ght/A/SoNaiHAWM4J1CtIjCwkCJB7bo0Ea7B+jlFg5/
I4+sRTgyx5Wdg3sATOEAQZ0T7r3M4y2Bhq0fXwU6FFDhk4P24cnW32bUrX34FOa3Ps1GaKy1N3Dx
axUzeHL4mT8YZU6lGW4wDLfWeBXb7Sw9d5o6EPOLsEjc0IXUjYL/J/ezdj9n2rv3syZ/lrOgNxq6
W9t2Fee1p8TYBNBLYAsAH52eqgQCkHPECmuTfrhp9r21Iquwt3KetShC3FuzbL52g3PMfzFLbCpV
f+zcY6tYnwUxtRFhBmrMVEWy1DIOBftY1l3rbgA/p3wC9NyZF93nuazHRMJ2QBecRNAsvZGtNnbW
Wn4j69AlKQqIewDhCHyzF3uA0L6fCDd21lp3Y6lDIAe4ANj1qstQI/1WU+y4DuY1870K6JeKsBsX
rq23WB3gfRimPHVxgLvAKyhT/xbZfOPw2PrpVVwDIe40IJLk50yRpz5sE3FTUG4jEP4VLfurrK+g
Az2y2ebnQfQnkf2xtdjLYI6gbXDju2ycRWvVDeMCowOLR3wXd4q1enQcdtbhp5z9rIJby7z1gVbh
PPo4XFtgckCPRWuo/VF8eAOtAjiw6ZBjjI6ExMRd2S81+gf2Gx38HxxE6EWQi/Kql/c360ayWEtw
+EEAaIJChuXpbl68uEofC33LI/FfdaH/6B+udTeaq0H9Ap7KeSrBaAOl/irVB0ORS5055DdYLAb0
q9wCKAZTEU0r766j7rTLDIMwbtBOceU56nIdHkTTENAHXS1OgkHmK5Op2WfNDGoLsNN7RjvyME9a
7d7/Khs7dC3jAas2iTmySE9YZXqxS1s/hyKTfyYjMDPvRvdGqtuo0Oh1//4VCXOY2c5wNAJ6p/yW
VwGQMMx9pnP/RFnxQ1XLU1MMzjXB3mCUbr3Y9d//+oOAFoEx2XhQXBHHJfWxb78X5CG/aVK/sZ3W
Hl48B6SWgmp2AiHve1W6v4fOXq6D5PfXZevnr7H41+OXUDSaOcfjhxI2V7mZ4iWrz35wS8l6I3XT
VVGgJicXDjB+kCurDxiOVHFG9U/f4ee8aeHp0I4HUKGT919mI4HQVQKp2kamE2SBTjmhGaB/5FNv
6a32w9aXWuUQrgye3IHw68K+WtD3SvCaO3ojaWw9+er4B2FHhd3ikNNS92BlAcdcPMIJM9+//2H+
+9ndtdRHz5zS2mqB8JZI3Arqv/DWLoS4MZf67xBw10IfmsO6yac4+dvuNI5jDID9bqpxSUUYvv/8
G1NXdy344RjeC+ngBeCr2Oy57diLLLLuoQMiGhcx6eydypRJSf386KRtDnrBAoQWb93o/SfY+oKr
MBdLK0OAp6EtWjOXRsSD6UwEiCywMJ0z36hnt/7I9d//CkbwVoEJYhDQCj2sjyp34A9C8Gi+8RX/
e5O5az8v30BnD8YwV41F7yRK2kSMfPDOjer+f589h1FVmBkCRZwZcrlz7AYfE3B0w1VUL9ptW+d6
dGhRU4zUIXAdNIIc3l/Yf4vI/3+iuuEqrgXxcZ1rlXvuwO58Sq9CTfXQA/U4uuRRq7p4AOCBxLrp
NCC/6PN2mfjjhcbLEmSbILZs1hdaNewEYKJ/UbZVJXZGJm4cMFurtkoNA++yUjK8vmDgd8pp1+bt
jQ2xsd/Wah665bpDYEFCCoBWULloN+M9zY2ScSMtrMU7AtKS1J+Q+mGOe52NgKUQRnBS31Xm6/tr
t/X8q8NeU4qTd7g+f9Ps0yYvkqEJPxMF8M77f+C/Ty93rdxRUHQnhkZCJMQHLTKhwimeSdAX59GQ
7g3gzsqJDcf7LEDR7D72N1dJAMbvtlQc14TK3I2g8bG31lFo8v1SdIoHoKbf/zNb3+663f7ONR1u
f1aiE+d3E5RDgcfrMFVzbvUZNvSS3WCVD2zjgido3Wsh1gMabw3EzDNACeC2XiYe2FfJzII6SeG8
/uL2Ei6rwoP1ndOHCZ9Ud9dUIngMNAqG9993azeusohStneNxVIKMw4HjlPsi+ZXrbHam9ECtsr9
mGGpG6wSSiam2lQU/Rsf3hpK/cl7D5wJ4CjHuyLokvdfZ2v5VllhNB4JlIEcNbCxSQ8NgiUAnKB+
+9Cvr4U6SFBPFRiokK2TL175mTl3zq1iYePB1zIcJR+XitMWwoHWBfdJEGj5Sa+E7AfEeMIf7z//
Rs70V4mhC6e6AvFVnqers2QZLtmvYMmcL+//+sZWWktwAPbsshr4m9NcDQq0m+qxLcFe8FLzJ+S3
/Fa3/sj1+/0VnzoIaAfaHTlxTi5tnz/XUw9RDfOTUefP+++xtRSrFMAKxgRVgzjBEubcSfqbMPo8
a1ndSDFbq7BKAUB2S+tnfnsmA+w72to5gSdY3Ijn/77owdXhf79PaCrTAElTn6vU9/cumprfRWXC
3cCkTnLGl53oIIUCacoO3qBFfetU23qpVXR3g7swnaXV2bXCvwfoz0t6byj37y/J1lutwjpvPPCu
CathidXWTeQrp3khQsidu5ApgfPEL7BNuoSlrH1lwyxvjIWvcfEfNdAa2wd0BOVFOYizz3t68Z1c
H9xu7F80yEEHATbdeXD7j/lqu2uonwN+UNMJR5xRM507Btl8kFhop+4ycaOO3lgjsQr/ogUaW3nF
fOnJUt9DpGOKcr1kNwZxG5Eprv/+V2SWrGPKTzt6UdWB+vNhSv8MvYw9cD7e3wRbj78KfTZq1YjR
Wy5V3+5N6u+nVHz62E9f/+Rfzz6g997XZUUvw0SfGUufiiJrbzz21ndZhTua10CYhQ4ee/qSI96o
f5gM2tjy9/vPvpGu1ug8J5fNFZ1dX6wHIYPyLfVJPJIbP771zVdhHbjK9EFP/HOfu89pMD2KwNyI
6a2fXsU0PvCkWMUYjHerAkrwYReN0Op4/6NsYIHdNaaubVWo7EDw66WZ7lWZt7HM2HfZomSNmAqG
i+yYuTMZQFNXL81Dr4b5xtBiY8XXqDvVzFSyRThnC2RcBLuPb2EBgPligd3VtwSAt/7IKpi9Pku1
0TAed70KuKf6dQD5P+T90dX69f2PuLFCax8u4bAeQDEJkaBFmUg66uAV08cibg3BCxWEYSbRdhek
1/5gF4i2BKWfJu8/+UZMeNc3+iueRaCh91G4FEhw/4FmwcXBUU5H//Cxn1+FtHVND/qFzi+QIYoD
cP5nV90VxfixPL2G0U2eWza0dOw5hN1u0+Fca7N/3n/yjYN0DZxTnqiUn3kTZueZgAy8/GeBdA30
wrqXQHo2NjDZjqqJJCQjN6Jh47K4htLB6gq6Nx4c7LUjYsE9qKw9ydNi/HgBN6vUu/ff7F/g838c
1msg3dxSn4PTSVGy+b3YpU27RGMaqhhqBtMjuuo+BI0wVB9GVz+HY9ihbETtKG1bHRcHfNhyMvaK
jDUAcbvVZRSLj4UNyuOY1vZHC0Ou3VIT5zRABqKJGsgp7BwCiGCYw+AFDuq9/Cp9D+qtsqJHO2b9
AbsuTAQXZKddRyTGMv/E60wf8zT3Dq2fQ52q/jVn8Pb0ykA+ueCL/3LG8qWzRUvAUl/CvUsg9QHH
0fxYDLqNaRdCA3bpiTcnELoKkhzcmqPgYKU1U7kcQOd3L2BwzpA26jDQhBUD7MZJv4fKqnmWVi9P
telhAwlVerJz9aTvCW3d+xQjkxsrsbHH1qDDpvIhQRdg+1Lj7q235BBDsq/MUg+s8vRH6UH+pVrm
nRiXWyDkjWS4hh7muMS4nWXm0pB0jCY25TGYxnnUlLUXgwd/en+P/XuV+a89dv37f+WVHBJ+Ict1
dqlg3HjpHB56sa8WdicmKffeAoe1Qlf53hh+1VOwoKE3cmD72WVjrIPWfpnLTCCfhiTpwmV6mkYi
Xh0QdK4aMEH23YUf3dMyWOoC/ZOyHyho809zVnMQlD3SJnOuIDhXBzqBwIsD5noNFnqjnZ1qwu6I
6zuGOHmn5WuXpeM51O6wh/Qhes5BLU6gqTqJWroGFwFD9iA18q9KCPV7dBvwh8WEqOSACpAEqobV
Q6l18JSBXpe4aQHajFNMR/gdL/tC8TYpC3AgQ+GE+2opGSToyHhfjBlHF7rs9rW132BTxGJesvDe
9wN7DkyQHYra5afe9nVS4S6aVE5jH03XiwgG4308g9IPNrw7fiJizCO6TGWChf01ybQBPz3/GE7F
5ddj469lLAO8H8x0sUND7y3M5+fRc19H2d/CQW9tx9XxA7oLQFCNzS6iBr9XFrELq9elVyDk37J7
2Aqy1REUQFRC/h9nZ7Icqa4G4SciQgMItKUGlwvb1Z7bvSF6BDEjZp7+ZvWqj64pImrZjnOgQGj6
lfllFrldUGHmVNYwIWbA/mOn3ls9FfclHGp+QoEVAHmVrfTrheWAGfvWcGHFIctUwJzmYfbSxykr
V+brpUsby0xYiJHsmrZDAD+1L51HUB6uvLKxypycMEXFLFcB6GqPYpQ4aBPDdQJZbqpAY5Czxqpp
hsCZAoy+2ylfS8U6f4mfDDSm3rMlcLRbLouDRNSwtKuDo6M7YGAeLw9kS5c3Fo/AJKVxXeMDdYrp
G/wh264GHNMt7SsrxGYGGxJPmShghAw8gTomKPFi8DpEPsk75cW7UYV0P7ZyrR2WHuf893/6M5la
1jSJHePLrN7nKMI0wA51zK5bj5niT4Y0BgI7UozQQNrt8w6ENaxcm+uOCU3tp0Vx6hjlDtoi/7BB
8eETAJmz3Mbp23WNbZSEVAW9jo7RBUr9EzjmnUXunXHNvsD/qqU++1SNvhunZeuAMhoegX/NMUM0
MjykToeImDEWQDF4vP6TDVZHbocZlWafqcg5hmMN8IrqiPXIh2n86pQkd8HmsavnbmrV16nzhm/D
GS7ntVn0CkKh+JoA97MtWiAKNqzmBRRn0DzdCK7ZXTS345cCMo8vwIlVx5hw8VbBwrxvUo5lFaSo
+wYlKXDKGvEjoo334UW68ZHsDHgZ1mHuE1yx/AOoWxgqExiZlW8DXfIwxm2yZTRJDgr0mK2MYwtM
FpYGiqrkA5JdsaNRrHeCjxkqtVPT39lwFh3CErGuaR5Oh4H2LMGKuo7vknGQAGm0EI1LFyyEBoRC
2djWnxQIF6xaqor8TCZWn2IvA5xNJ057M7pOczOJvLjVM2l2IFq6P0aQPU5Z5Tn7yunAo4wbLwzA
Ayiey3zQAS+HmPmuyuFGrFFsfHQBbNiHaRi9ZsCNQKYOSTFyAhXfCVI7f3JZ4oRjKOzHcZR4fFGA
HOeeHYxCp6D/OCl4Dn0ZbYAp6X9CSdM8074LIZ7xHP3NnhgCc5tBTHcZ8C7FHQlr8PMq9eDYocaZ
RUk3HsI871hmC7DbXI0TRPAm87bme1dY+T3+BuL1OSkEqA6181oKFlQUZUAZMjAlUMu8gxAH+eJz
5YKy5GoXFJBm3qXwy79xQZzXFhyEw6zjaVv0IvGV7toahCWiUGgBdxkawmGjQeHcsjjyfOjYxC1Y
gKCJOhDzxrEIwblO5ruyrhD2O0zhoarq+eihMx50M06boRDqphE93wLVIeGsrOgPzVP9Hk34iLS0
5PNcT3IPgNl4KmPOfuCY3/spZzW8gd2pdxbSq35abkQ2E4o00wYLRW9TzWz6RaTchFbTbiTQsTMI
Sba8A1Rz44ztLej1mZ8O8jmHp32YvW9uFalN2kdI0ASsfaOFEzhZ/cQiu9hXJS93jah6H0/LQSZV
zQ40Uvq9zWo0VZ71r0A2e/c9ifBSM1A0x85zj0lNk12dgygCRCIOvp1yOMBVCtpP0oHq4JV9Cg/Z
nN17YcT3IUTW+yiMqpdE4jerDCnOm5k3ZKMtHIZMON16UBZMIrK201NBK+xCRMVP3Av7HfYeg58L
aYFKUwO4Y+eW+6tDwXMTo1fWfh4DSVsjxOrIqmkGPRTNRHDy/8VB0tuB9ioMEhyXbiw7dB9m6rpP
gFc2Nw0vyUGLNET5SEGGqoZGbkMqu4OjZLefZk42YEQCx4T8ECAN+mwr3KbBZ0DEPq1yyEqkwMkL
EgigJva8Uu/mnCl+hDbL5jcVj9gWqKF06zT4X2PQFgPLw0et0iLcFCrNwInkoNCOoCzBGWvfZIr3
35WblOm24HP2rYkSxBWnRfkUe3mDtN8yfheTrH6gW5cbqaN6I+2G2v4UuTX2aWllib0uqPDjKfXC
DbHs8pTVmYJRho4hcHwDiolJhXezaTpFADGghQtYEdgZjz1kRdlOOCkIGpIJePyFGN8yp8/ve0nw
zWtOpifQosRNkhTW8wykIORGjBAHyhcQzoA1sZuPLNbhNwuoKiA3ohn8LV7Pp0GDYggg1yS/oGs4
cFnYSYuRBsEWtzjJ9A7O3KGkPFYTeB9h0SDrCmwa52EYMD7BjTO7hwwx4t2pInPnF2ED+nJjFep7
fJb11rPHRx/09J7Cm9BXQGADnFzsR0gqq01Xu9PjVPTQLxWjm2EV16viz3Xzo7FE5B1OlZu6HI89
5chsVVinFOpjFFm1sgY9r6o+mSFNG0HuIVqlATYumDt9B87bJpXdNytEjgNWXui3a6akhVW06Saw
AI5rWhsb77FXj3aLQNhUr1WxF6o4pncAe1NSJx6qOIlQACgn/K63gHPQQsTY3jdARTknezXIaGFB
ZxoJWKy9ynXVcKyb3zr76pKTvDI5jf/N6/hnsRiGnRcJeygCZsMKjnxggDoYBsnY132tVopeSw9w
bqJ/blKW2ZwKxGQDz9xvk+gOOKaNTNYUwQv7SzO+sy0QK0K9pA6Ym6cPdcw9sA9SdJVKBV5c9Csn
Okvfk7lwxAIqq+yoDKj8KeM9TumvOxJhxpIxKxMsivKkCsYu2Tsl1j7gooCod5MO17lFuGkcaOrQ
a6uBFQF4t37WtMdY5z5IqStdeqF9TesAbVFsKse6Cur0GQLqHbNOmbN20LXQvP9nGSgnjtORqgxI
Wpd/POw/jq3N6me7bOHD7Kx55ZBk6SGMXWCUdBOheYb2Bfms9vKPLv3W5f3LVcPqXxLDP11AeDSP
omgG+xEA/Xpohj3V2gUAJo5XPqMlMY2Z3Nm6fV+1KUhhCsSSY8x0jgJzXL0NEqg9pEqQu6EpgqlF
UUlF9V2R8ehQAaKyy9MhOqVzCsNKp9aKGEvNZvR5NBPsBtGQB3FtnWoXyzE6J37ita+WY325/FLZ
3wOSTyYT03Fg6QZoYqRvBhortOepG9x7kHVCvWkHVBvnvB/OwZaoCMZZp6cNBBnyox5D9sxTVzqg
VfXd91Yg1gHE4Kl40AWKDJHX5E92jLLAlqYT/46kBC/HzITCua8BK8sRFuKWG69KZgjlmxKTN0NF
hdveKzKJu3Bjy8K5jYjdvFeNPbVb6OjB3uxkXoX+OLQEq11HNjt0+Q7oOB4WX0AHGB8dKtUmhi/U
8hlwu4Crj+PXCqHQZGfp3Hvn4zABdSfCHQGtDwBcbX3PZsf7RmdIX2+sOtNvHvfKaUPddnquSqfd
TiMo/zojwHL3iXtoKmXf96AcB2kRVSeY+h3EX+Q1yK+sS8Zt0rWO3OH4qQZJnEn89JJY3TbutPUe
g+aT+FVhtTeNU2YbZUcp+MznZAC/iorwkVhOiFcu2leaT/TFqs9cMwZiMvOSL61b2QeGwIxNVnrs
F88tGe3rQg17Fy7bZzBaplOVEMCJWIGlvZqPA7hq93nmxT7F0d7xjPC+LZwMxTb43hCwgXwNIPD6
vaq9ERPX7ILGDZ7zF9Dkkm3pQbQVWsq6yUMG1m3qWEAy63qryVB+pP0c7+dJ6dPE8xgkUFrs08b6
ntZxuY8FDx0/7s9JjeCiFH7ssmYjod4pkRoQJT5M4BxIWvTlDuHOX1OEFUGAS5X7hQ5NCosZuFan
TjNkt1WxBXxjPCDUpqQVXhx2GQGG9fqBYdsJVdAIbGBcg/YIiDLyCfumBLo+8gb6OgNxfeuEEca3
dJJu9KtUjXNsGBTmcDXVKOcnbmdvalmEX6chsXwvb8HP8ux6Y8H0sbUqSTGVICr4gYy2xP2H6ZBh
D/vCGjkc0pidY+zs5qhlSQNExth7ILmbIFZl9kwmkYCRSdQtvip7A+Rqc4h5nW2Q4pWcQKaNNqCc
6CPqDp1PODJnHKdy7xGAwsBhtNrNpCz7NAovLPYT/uugZdEMxLPD7oeKY6ENCuJBDESDwp4mX6EH
R/SAF1Y7EN9in3cRfyzQvjDQshPC6jLtt1MDh2ZGKhFEWKDexWOY7rTQ9s+86u37nHRkF80o9iLB
QHxwx0kOky4TeC+xRPc9PbYPoIVbD3JC+sbeDXP1I4khPkixOXqz3OGPXYKCVtUSG2+N9BVmD3Rf
hGN1r9pufJs8mZ1Kij0ykL1z+WxFk8SB1xkgCvFYVhyc0Oth6IAwyq946Tm7xvOqQ+lRgI1B+92S
qcZInGXha5eE/U0C4ug54MOiGEiQiPyLgrGuNpW00wPQ5TXfdiglvJTA7wD2wjJd+wDoly/YGs16
14oejoWBtv1dRubpayQJ/i1tRKZQT6oHK3fw70wQ0F1LlmAf04fDhKwO5HRjaIwynL8Qd6Q/Lg/D
CyujvzCWf+Y2HN/oRoOpGWT58OQAYotAlafLl/5rOf1sgDcWR3HWS3C+seoSj/pOHRpfbPaNf5ts
ww94guotf5yP7tG6KXbP8fHgAJv6Pq7onZYey9gJFTVkMGUvikAgcFbDP2ivbU0WlhqmP2tKdAOf
BdbDU0ue4xYcvZjfZ7lY2cIt7E5MGxX6AztX26qAWdmN6BCDQulTUrU7DfBvrocPSbqVRcfCOzKd
VBi6JZZ+eEewoDfbSYMzaWW2t7/c+gtbRXJeW/zzYU0hI64MSQXfWnaklG+J5I8tm27m8keNYIvL
d1l6XedW+ucu2Tjg1DgtB0ja7NsKTHUfBdR3zaZTnQxPKQeJJmvK61aZxFgWneOPMCXOceBhsvlo
lWDvkQb8Flz4eOWtLT2PcRhWDCKWEOkXAfr8kyfJPUIP3gvW3uQ6hTOzfhZRdXP51Z0b4pPeaXqp
PCcFbjfBzhQhSKghgcQf2n42ZBuArq+7g9H/1YyZKKRWf6zn1kH9E5EqLO+PvRxfvWhcOwJdeg6j
q8c9yKtIG5uOEiWCycUCrYqQWfNTIbXpmudgprmKAikKjnk4HqFyPY5RfojH7NBYyRPNiu3lW3ze
W5jpsKIEcVT94CQBAoQ2Ecu2bDjGOJKfeeUXydvlm/zdTfx/kzPTZJVQUPZrhNQF+iv/Wj/ML+lx
QJwc0lK+jt+b01F+YIFMvl2+2+fnusyMVQZmL2GawrjazDZKEkhsKZAK3FPwvNKoONI0qndDAqWo
nyW9Ve4RCaVXahafj2xMGqNClSQMc23tYgVRHJXgBydNfl5+qs+Hf6SL/3fAoUh6tZFJJ44q/srl
ebh5x/prZUReurjR+3Fiwoe6mwUIWtML+K+/pw4w8Ki+Dg4FLu1/f7zue+Rygp2NIFe3vaEeF4eh
5uVKkWXpGza6+8CLCNkU0JKlrqhuYKJJv8SOhappOVdBB8v971y5a5XIpa/L6PUFFkYdjqzFUeSh
X/Y/p7LBNmlCcka84aoB0LIG4v+6qZKZPipEQsVeOeBkU8Fl4uMoJf5g7ux+v/xNfT6CAV7332Yp
Zd4mCOMbj7H9C5lBfjW359K4LxGxePkOCx3COzfZP9NkqrxBVsWIXY+X/slt/t0e+8fLl15oCNNB
BSYViulIoQqSOtnYMwtwYPPYyRmni+kLJDlbF3kfg7eGTlt6V0bXbsFIxc6LjACwIhgkqzcdzvMk
Qn1gRN5ffqKll2V08WEiosPifToKIrDCV2qL01C60hILh8zMtE1NXs47J+IFAvKQMRfOk7Npet1s
a6RZPcxR02whIC73FWXiraApSbcedincdxorfihcHMnmQP9n2D9F+h0wP/s2DMsiQJJi8rVzhuKX
lXlr/o6ll22MF4TnXg/0MQpfQOH4RayAI08RBkkn4ufJvDJRfL7mYaadStOy18rJq6DE3q0YS+Bd
+ltQmHYZ9IWFlx/VuCJQWBhfPWPQwNFFSNWMDcncO1uePCE0bp/Fz5c/m4WLm5YqDzGSOUdYbCDT
tNuE9TlQxtZP07zmuFv4Lk1jlbAGj7gNMneRxKGgXxt3VibblY9+YfA2DVUExyJxzyz8emACkEnr
l7nl6zjejCW9Las1+8tCW5vOqj4Ow6SYSBfkMd0Lp7jBScxm7KIHL06OyFZ6I45aU+4svS9jqHCK
tCWosSVB43yteTDBbnNdSxsDRNVrJCKDdRnUfXJblPXryOSh9+Jfly+/9LuNVcBMKAjLo4K0RNlQ
VHovjDR/Ll96wUzATFOV57iNl0/CO7LzMXcEde4G2I5sV1gIq0SlTR1gren8EbDNwEZ88g5Jfs51
y2gTrG65IRYGCK44qvqH6BACg4gJZJFsI3bl+snEps+IN0jDGVx8DE4IobYr/YBHIvsCscIr4/dC
PzGNVH1DgMVG4MgRMYCBch88ATaVvYuR5ba631i6h7EeCCN09Zw4/NjHXdn6Y5oOW7fI0qe/5+xl
b3d+31tsZdm2MG6ZXqp21ig2Q2Mc6ApYc+ScyV7cW0NzXav/v5kKIK2UMHn0NEOSWyajuxmBWDu0
1XQz4Xjx5vKnvTBXCaO3p5BfVBF8m8euPmvNu/Bl8pD1HFvqjnhr66illjF6vsgFQ45xAzgPOPBI
ColvE8v+RVr3phvqdxfZ5ZcfZqlNjCFAZN0EymfPj1HV/QYefZOnyXcwYVYWnEuXN+b1yapskKOB
6angWvYgNZlQKqXXDV8mAL2IazitCNaaZOyPaRkfrOg6Mwy8q/9dxtbQVpVAIXHgZ9sPSJEAAEnn
j7AZ6Paq9256rbw+riHmaEjAe6RMVk9wAqNUf93qwzRTCRhSROLwEYeUD2xI72sgPjMrvW5gMunl
U4y0kmkuS8io8+7AYCJ5AoSpvKNpY2851IF7r1SrVdCF3mYaqhKgctIRId3HWQ6/GsbuWAKlIZ7u
ww3nNaXG0k2MLs0ZpF+1O+ogVJCFTUSC2J8FKB/9dFr3ulKB6a9qvLZuGxzdBHEpH2javxSKrtSg
F3qZyTOHNt9xSreTKBUIP8WSOc0B4HeeL3+qS1O56a2agHIgBe1JABzYay1YesSG4ibyyK8CUbI6
owg5wAZDTj8ABNxdvulSixhbfPiDkghH3xBtOT9wvoNcLxfqzuzAnNfLN/h7+PtJicr0WLGsTTMb
JhPELBXhERK7CHnmZf0iatk9eEmvn4vZoqCMcn5TS0FekJrEHsaSkTdiFdmXbiTFCpdlYa1q2rAG
CU0klvR10MbgLtt6pyDpH2CtAN/2noa/O7ky6iy8VdNm5GYI2Ciw4T/yHuC6OhVQ4bav4TS8h251
HacaMUb/HTuhdXSww2zose0Qa+wTS8hTMiA90G3GHBlwVnsduYKZdPO4zpinxooENMQ5WUv77cSj
D+a0t5e/kYV+ZXpekA8JgyihFMGXRPuuN4W/ikJEmwi5mD8v3+I8n3/yFdrnv/9TL2nDtpy6ruBH
Xda/QD0PKiKfLl96oV5iG1O7pVO3i6s8PDYIxMIBJLDCjGzU2J1cHCbR0gv6tP/N+zV6+MKSxfS6
iJyjNBZOcxD3765ozlxEaENPDa921H2//ExL9zCGBafILIpKpTwO7rQNOwgwqfKZ+KMG6dswGly+
y1K7G7P/4EJaX6iRHhN7vrWiIvOxunuX4eytTKEL7EVmumBG7tRjPjg6oONI6Ba+brVJGla8xmE8
V7DfWTZ4ql2HXHoOmA7YUfGpg2Hvy0j6Cp6oUqe7yamdY4mczgDFZ+dZCuFof5xTKCPA5zpFMgTy
S0wiPhSuVEE3VVG2si9dGEdMq42dV5VuyNgG5ZjfeRME8o0bIaCRvnAKRsblVljoGiZhPexlPjQw
AAZe1rXQR8CAKZpkbShcaGPTbZNOIywNI0e9mMnbyAtfioQBJd6tTS8LXyo/3/efjq3HBPCNfiSo
gENsXWc5osQcVu6hO/5DdaT2VlrRfao72GKTjN8iF88+2GNo3cix/pXaKtxGUD0cZN7rR0dWOOZH
jPrK0LD0ao1RBxo/HP73LTkmNLlH8WsLZf72ulYzRp1BdNQRpGdHOYnupEDP3jdxolZmyqUfbuwn
vKSlyH1UUEHG0r5tO3d48Fgdfrn825e+CWN0gXXc7Rp3KgPkHN8hjPTXkEOd4VYry/KlXmMMK4i+
7pHVzcgR29S7qHib5JsYcuid1kSQC7/fFE3TCDAUl8786OV99l2ULdJ6xlYc+ZCtutQWHsIUTPeq
y5DjNTRBbt2JpHwk9A6R4Tdut9btFzqOqZqOYClQLBOQASOAuhPPLoKkFdRwPM5R4e9vLjf10mOc
//5P9+yauUgtFrGj6hCDQyp6xFMhlzfrj66e3i/fZKk9jDHAUUgJxWluE8xN/6XhzQ1BqHCRp/vL
l1/oDCaAnXnd4Km5m45972BhnAYNjBiXL73UCEYvLoC4iiVFaY5FAMalzk/ReKWvrf43anoZQHXe
6+UbLc2Ef//+T0NMFvxMPXgsAfvWfh334rgfb7sbClmC3/4QL/azOEVfyF0YsMNzdh+/qh+Xb7zU
NkZfb+bO6pEqCWdK/gKOCoRleuuplVLUUssYPV0xd0zdsukCBHF+pIPzQVdjnBYubaqoYYOLioij
6KHd/jQL9eQJoGCueiemiBox0AQGaEiC4H/PdzGlf7K52qMDdiuf1UKvM+nriQZXJIHj8ei0mXhI
Qj4/kTSFBw2WIzjDEJJ3+UGW7mP0buRPuCUO+WswTNJAZvQumapjD95DsYroWPh+TB01yXnOyJSg
HWBOsfP8TXNYvBK2hmdY2BOaHHaSlqlzDj89llUfCDdSfhbWL/loP3ohLEpporfFgErI5Re2gC5l
pkRajojM4F2BxZbdf4V882i5f5wh2atwfqjzcWsxoAZEdxwgRN2IGDmOyP8Gv8BvYQNzOTTPKoVa
kF83tJliwUgRoAbkWAVROhy14DfhPK58g0sNZ3R8CmMDLyUWfr2IToWTfyGRhYR4/v3ym1y6vNH1
Izsa7Kabu6BoAahzKX+d8rn043yNDbMwNJuywLSQNhvDHGPLdBL9HYqqB8nDPYVFwLauy5Zkpjgw
0n3oZSVOSqei+1UQGdR8Pk1tdl2sDgR6/51+e6SwUmZbWMcl9Z5DueusepWWylWmHrBE1XyuZ91B
7S9+YhQOcmm9RpxD09qlu7qdHnnUvsAtiNANfV2QGzPZ6k4U9jaMkXngzeXOpdHd1ORAzKwtHRdG
fVMQmCRRngNXnAVV4SAH3gWaXyLG/KpP1gSr9yPn8zC1XTAl7wUEwML9yfqVjrxQhDC1f1GaqrYR
mGbTasAJ3JRV6gcWFmQj5Ex/NginO5FBDK9gBEoAlNi4ct+/I8UnhRVidPOeOskcz/rsNmr8TJ9U
+yC8AdXjyKeE7hFq/6Cq7FiiaNCWJxpeWcsjRv+fLNpmxQBIlzU2iR+HflVv5qzf5WcDxOxHybBS
nPp8HKCmVlC5Hs9iJK8GDfIIXyO3jLa9Y/GfRQ4HwJxEYCEVdXPVJ0JN1eAcog7GO7cK5gGntQq8
ptb3mnmlsT4fM6mpFqwZqmrT+ert+J7Y5SZCtU2ubigExpT//xKoKQ/sEOjIighTGxYDznerdwls
zpBRg0oEe/ucxysNsvQU57//s5LNGBFszDHuDEzuirBA9J/aOVm4snv8fAigph4QMaEtVEiqCGar
uUXo/T7lbOX8YOnSxmqfR1rgTYLfJVFm6ovyo3fVijL38/5PTSFgqugo4gzjImzOYg9H/pYw4WNj
BE3AbD3WvWuBZCedned61y1jqYlhd0Iczg8KhSOaWRxEpO4PIlsyv+v5dSFnVBqdPMyntmBjDXZW
m6ODl/sM/NbRO4biupAA+DH++zHBzCgg/aBDULGnWkbwC8PxMa+s9j5fW1JTBujMpZenvMkDq/g2
ArPkOt0GbOBNol9d5tx4a2FRC9+VKQbsst5rdCZxH6AXJp3deoKvFIL+1jQ+6dWmGtBSfCRtgb2K
tLt221GSbGTMeSAljeH3ryn3Q3jj7t3ahSpXtuF+zCL7vZa6hRRoEH7J8slPGiCKC5qzP1kSAm4C
vKI/KHt6hvmRf0isk+Ggz9q7jmjkG9d5sWPcJZtapd2uHLChGHoIW2qZZq8owjZfLk/IS+1jjCRN
6bgJNgBdEKbZ5MdRvK+dZhPaw4fbiMBJqeujOn3VgpV658b7Z9jqZ67ycZpzmP3kRofOLm8PebJm
8FyYpUwRogc2fJmHcRcQYNldHdQ4qBltbxtl91V5XdIW9dh/H2HqLNFZBW7SNh9tvK/Umsxn6dcb
iwgXNONkcKougFmNk3NUA6QYmc9QFVybWZf6iDGURNIOW0TODUEidQdHMXlrAWq5/B0t/HxTKAgQ
Ka1GOmEl3PEJhvEk8akaEakG16Qf2vZ9WqiX6251/pT/+YpmlYH9wHkXQASAMn3h9/hI01xif4ix
RQ8r65CFt2WKB0GVqWSeVnASpfrDcvO9Q9rrJkFTMBh2WVpYdYFVsG7f2ybcJ7S8bn3jGv0Zpzmw
0CLSBOiwudqh7EiAYKJD4ZfA7q8MiOdrfTIeumY3FoK4oYWJltjOJrbkjVfoLxFCJS6379KLN5YI
FXOnWPGwDZqJ38ySbTuxdlSydGmj98ZlWEuZR0PgaQSGxG1fvHqyTlaWTQurP1MLWDlAFidNCt4c
wNp2We46CeAN9PqqFyvT6dIDGF0YcXbEcfIY09xQ7GCq1n6fwll51Ys3ZYDRlGNsi9M8gFmbS5iL
y+usBtSEp3cKON46Vphl3O53WNjO6HM3XnVLLXyQptpvGlzaNMRrA+6U9f0wTukLFE+gblUiPVx+
N0u3OLf5P4NO07VuzzvZBiHonaRPtwO6mt+16dqBykLLCqPjSpAQk4li243t8R3g0S+AO/26/NuX
Ln3++z+/3Sq7IURe0BAMwvYbeLH02mizdGWjq6ZRO1pJjStHOfOtaPTLtfygpfdt9FQ9Wm7rNW0f
pLETKJyTES1f3YjvLr+Spcsbs63S3C2GjOCLaTHBkvA1Owt/pnRNmLIwHZqiPmoXjSj7pA/CPt9l
4nc6EnhEI99C7njmroFaFp7CVPYJcERdUQxYM/TdQ2vZh7bkH8gRuu6bN7V9hOQ5m2q7D8DR9FvF
Dml7dMs1jPbSjz+/un++yk6N6RwjbScIq7LfZhR2kC6ld1YGYMVVjWzq+cq+aQoOB3BAzxSrRAQF
SX5MVfl8+fILw73JSNftFLptiQdoQnWydAYDvLDuQd04ukn7cvkeCx3MVPJFaZhn7li1QczvbKu4
YaNYWSgsfKGmkE8Bz6cYw5UhTnhuE7Kvvf6pieabEJN5X4xrFJuFXbmp6HO5XYWDRfsAiZZ/4knd
1qNufcbVSTeIWmjhbm4kOPzai9dUo0tfltG5x8ppOLJ326DCxLMZFO4Xti31h1ivTZV/WU6frIFM
SV9qDSIdZt0EtjuUjwlOXY9Rm0N0JlsNpKpqMDl0jyMB3hPI5oQAcGedV0l166Q4A5Yu3YCAWIx+
KByyy2YWlb5Vd0pANZUVpwlokB8RId20SRCiAphGCxIg0N1ab7zcWRu/F96UqQZEsIYUUyr6gHLY
DMHNey1xIOOTcW1bsPD9mipA2D4mJjVuoOxHF6k3ycflfrH0w43BA4JjZYES0weAe6vkV5fcNdOv
y5de6Nam0g/x9QimarUO3ISVlU+b1Kr8hkDFAtmXU9yHeUu2l2+19HbOT/fPEBhxIP8md+pxvuL5
9fgwg0d/3ZXPd/znyh5q0sh6x5Wr4pujfwKsdN11jQlf1FZMhmo4v/dqB8jfPe/XIraW3rsx41vy
XIHwVB9k83iG1qVvuqhuHAXJEJDp100JtjE0xE7vVn2ShkcNnT2jANcBDM+itbrsUoMay3OKALLK
VlGClRYSAdxhKu9gfV47PPlLR/tk0DGlfArebNHrDt0179yDFc+xn3vE3midYgZFrpev5rCzfMuz
4r0eU2Qksz7fZCJ1/aEtUr8r5+FjwGHrFgkAcEmEHMdsFgGs13VCMD87Xp6kneXXfS2mdi9WVW3L
WfcBacryLUllct+2if56+Vtc+GBM0R6cmzqtVdQeZeYgPqaKoltrmNtt7NqIrUurZnfdfc73/6cv
gW2rch2PPVbmM1IDXEhDlHyb0opvLRwcX3kXcyyoM4D57b4P3OqxdX/ncbVR9S2zV/bsC1+mCcke
CnBfawufTlP9VskPma/pM5cubIwINiVAOnFc2HMCTG6AO0TX9VVuDAjjjF88gweH3O/8NSG0AQI1
ekpC5+1yuy79cmMsKGU3ExKiXSUbXmguT9kUPV2+9LnRPuuoxjgAqbj0QBvrg9hiX+zQu61b9xFi
9e3ly3ufX94U380u+L7ZTCBkIu1bzHFkHoYPuXY7nzvn8qGd/GI9Trov323hPZkyPISqzH+3S4FN
TrSPQKBe2/MuvCZTfxfPMLLWDXIF0Fdr7IySAshSWHQv/+6lqxv9Fsu+sasIMDq95+30qHxO2BZl
pctXX3orRn/1qBtpi+C3p2AYDdb92K8JFhbGNVNrB/qZZU3zALkYcNjEmjbzUO+65GnM19YdS2/G
6LMt0G9Ocw5GEA1HqtcdPeu8p5Wl2dKLMbotEhmnUMN+hDJ8B0byibTvl9/4wo7FxJJqDmKZyLCT
qEHfaeJyQzXz++KZIbV+rsOVr2bp5xtdV2qUHrhA4cFN3GcACDbAVj5efgB+Hlk+GRZMQZ2HPJ8q
mXoUkaowsf16oOQMube3IKaLLbgoOFcvWnc7iAK1Aq+A9YnYCD8HVSbZxqz6H2df1mS3iqX7VzrO
u6pBCAludPWDpD3nZGfmsX1eFB4RmgeEhl9/v+2q253W8c59IyOqfDwKIWABa30D3UsFkAm0YZbY
sRJEZtylTk7X9I+oz3fhgBpYVM7gKmhRiTvOZ4gXwzubQnu7KbdJkQrsKHS8CyCUvnOhGA8RcuXF
RQmTqURfk1+7MIHX2L5KGmiCww7pBFsbFhayf+yb/sks4MdOzeH1b3lhmNbwvq4QZIawfo96X/bA
++QzEPDXuMMXlsdaGnXusf6s39rTJGAJ3nm5t0FF0Yl4MFovBDmggC59ltSRoWzYmKUOtrOGkGjo
J/kE9MUII52+H559r69ugkxDN3BpRVinmmzgq6beleBkPBPu8ljZdtjiq7TbYZ5FjKoGUCS1q7Za
6u5ZQTH6yHzo/oQONB3TKJ1o9cMbKheK9p3dAs4NZwKb+dN9lcz1xsLCaiMxyyKOU7NbfiABdKx3
tvCDGMgwcgfnqe7QkCHdehXL39FekR+QgTUfxtzYexfP2PUNqI6DdMUeAS4JZcb4fQpRUxqmC6CU
V1bZpSmyip4kA3Aqha7hiXNoo1dpuoWb0RNPKzdiyABdaeXSJDn//ouTGwxT2uJ8PjnWySMQElhw
12QYLlD6IPW2enTOHLmAUHscuzD9livIw0f59/4T1ESKu/wTq6OkDK8BiC/1YxVSUWypTVGjMbhc
hCV9TJYrU/3SMKyOQFCUAnK4LhCQsqPQkNjmJURKi7CcbPz6Or2Q/vmJnHsxBKLOnGxwWXEKevWt
t0BXD+o94PBZpHsIZKr80LfObV0kV2LshU+1hix2xejZWiN8e/Mnr4VF/LVd+UJQWMMUIfrcDSNM
Bk6NaOSGub2FrmY/HcqGXUsqXRiNNVKxHaGq6aUiP5XFcrS8XE6mnfofHKSkWxR9rqlMXfpE5+Zf
DEli04UIH7LMpsw2k5UHiK6+f320LxxM19DEBqKhmQsV0JPmvtmpdDLPUwvjD8/DDR7AtyLsRqgb
h67sx7d+tXM3X3RncJTvJhJn7akb4ZQC7Vgort64y/RZDfZtu83fYIu9zTtb40g20+yLpunXRbFr
oeTCsWYNW8TuPPswQyxO7TwNUenUT9WSn9IqeBoHc8t6+8ZouIYpklQ6ZdCjRO9NKh6RO6sFeduZ
b41ENJAVDgbt4qo2trGhn0jy5fUJ9fvwAbuVXwf3zCBeFtcxp9KfxfeC9XprNQdffimCh2ZgOuqy
2YGKt5/GsFxzt683+/vFTtYYROtp188LXD2dxt0AXrtVgRuqq8ZkF3YPskYhWtAPfE1QfkrM2bqn
AUFk08MI7RbCyNneJFUdN4TqrRJDdbewJLivfJrsCleX7+a0UXeQjEieX+8r/Wll9fdjKVmjFsvW
hXmsd67ONmcXrYTxG7h9wIYcsmTLR0J6e2hTOXwgjdWQBQr8z/CCBWmQzWCtx2PpQdR3KUEQYAUL
Nkyb5kSSoT0Yt0zuB5mTmBAWbCHD2X5208DeiiYNNnrx+Bj6xEvvEwr4v+PK8ouxhkG9Z7D6BgrZ
dajMkt1nZnZuvBbiSjBdmx7IUAcPcyVhtQQk8Q680LlHFcMRMQfD+RM0D7oH02goHrf1+Gfia/2c
BqP+Rqcyva06KyLVt2Sn50VBppEW2Q04j8uj11T5xh/a5tk3qJOqTgbfRe0G0NvuaP4eaf4pGstl
ArRWzcD7BezeLJqFGXJqIfVpdscHBbecQbVl3MA2KayqLN8hS62h59bctRZWL7qCxeBI/OCT9Srk
/eEZsK3BU48HY/2dLWEJGLTUfFw052FRCBrxFt4vsw3qY0bKKsItyES9Bk2fFjOOhWDX345p4HwP
Eu7uUt9PYqf2zc1IeAK5anz7smr5PoWcXQTMeLBzjHK+kB5GqJJzFUNxG9ZYM8yX/xRD72xHiMA/
B6AOhjMnUP72AXwBXNbdK0JVZOAcFgGGlj4PcB3agFI4PyBz6AEbQ6uHnDEbZdLWOwbblBhy3cmm
axSy5+B7QEXbSXhUzHY5VUz+6Bo77pIkh4+V33Q3VS3HXWADcE6gPvtxUYP6VpQufIeyEXi7dMiv
ASovre3z77/YL7Kl8HKb4XSfih00x3D/RTfzp9cX0+/3VrJGzsoB5mA5P2+AQGSz6i4vrzz492cD
yAr/+tYMhSRMjro4Kw9DSbEzSj30XUJ+1AtN32mlr0kOXerB6qypbWq8xpQonpGHHEDvMmVX8nmX
nrw6bMK1BwxRa8xJkH3FTAhP1PD1r/77LZSsMbJpp2dvlDjGqhzLmByc5lFZOKnl2cbCken1Ri7M
mzVMlsO7jE8JSlkGRlkO+O35GX2DG/zrj//JtvpNFF4jZbMCAafgAWBPbGg3tqT5LdCiTeT5dNzP
lefHDu66mwarcdMUrNiM2qF7Pk5lxOjQ/aXqoNyUY5K/f/2Ffn+WI2tEreFLUNeEofQ8yNB1b2n2
5GTw0y4H6JFmYJJfQzFcGL01vHakzIMlM9IFgxHxkhxaZCTsoKMFTsqZ9/C23qxWvWmUm8CqpT8R
oSgO7bPe4yYut8Sx9bEtmPkA5y8RlalMN29r8bwMXsYZaIEZqPqb09hlNx0VTzit3ChOxihXyM36
VB1L/xr29cLaWmNfa2+2stEIak4LVDFg77l3Bat4aXTcX7sBf7yZJQ7iAa/IcIucXhdBSARxPoGp
iYVi0hZSns6bVDPJWjVzIa62Q9CaU+AnKloSQOm7xOqjCCApQisfrmncZB/pVF2bfBfi6lo9Mw+c
EhVvamBENFZ3LopoD6oB28RWyg3bzORXZsOFAVrjY0cGUljbwHF1TIm+cXnLbnnifn19ql0ITWsR
TUoNdbsB2RTp1vfIJUq4ougtq8S1EsClBs6T48VcDsjYt7ac5FFW90Vxn9bfxfymFARZY2FJ5bPa
zJU5ZUsdcxmENQxsJgHPyWs0yUuf/typFy/fznC190luTss8AI+pM3nAOY5fCZOXPs1qmVtYbNgG
d97TwAlUbXkIWmZIJ35l07wQhYPVvl90hi4wcTGnLh/gimhQ2vR9d382sI5o2ufRINoPtu6/vT6T
LjW3Wu1O27WBM6WgAYu4BUdhsyybZaPv83bzegOXBmN1CKBtNza2V7jQNXM40Dak2ZVXvxCo1jqZ
c+XDXtUiBIqxPGSKH7Ru99ptkYxtaBu3yXCloQsj/jeYrAdeuZtgxnpBvuXmAU6UMagsr3+fS8eA
NVS2IyWiTs3BuU3UBOtJOu0Zyv03eTA3h2xxwPUyiEq5AOJymKT/0ObwCHIY5PXbno6b2sLRKmB1
dmUC0vPI/OZcsgbXBlyhEAEPwVMiujnME70b2mlTKIzfRLJPjdM+OWW5pbCYgcuDxO6zdFfavvSl
V5kq13VnTzPsPSPO6IQ9NPBYqN6U0iFrvC1L08kpasz0vv4i9Gemr4DAL73zeeK/iDZw6h0zjyXD
ibky9uvnggQRHa9BGi8sH38VDuCSPMLcEb7ytss2xJn2HVymrsy8C1uhv1r7rt/MvRuI4bTUfII3
UsFhXZrVJ9a2aUi4bbaLRqFW1u782eSOhzMMPBo3MFXLDrOXjRGyExCYlM2wyU3p7jTkrL68/m6X
ur2KGinpPJoGjTxO2fNUdJssVVfi0aXhWpX7XKyygDutPPoLXIk8CO7XefBl6f39m958DdHtDQEL
5pwRnfVYwVKHf8xNf43xeEFKgawRulmu+tk1OGOCDejFtZOoz4s2ySZp2/yYlOUEO2BIA4Dcl8bQ
GQu2uDHOkSqWOapLz3mYsqaLswrDTSCYdzLcuPfwApmvdP7CjFrLd7aDbeteAgU9umOCiJ/tqkyI
2ECfMk6T7MoQXmplFSWox5wKVs84/ZRNmJ8pt0Ue0WLvEfq2WLFG+vbw311QFkbEL47dGPvXgKoX
FGnIGt7rmZnKzODBQ9RvmkP+Xp3sE42ruNimWxv68bitD/LYP3k34tTtquhaDeACfhW6y7+GqdLt
igSyF7jd3bB7sTMH2JVvRwh0hc6dvoUsy7Y8qIfxJjuBh3hKj8lGPtVXoBP0AqMSlc5fW8+FvxTQ
di1OKgXZO5oSyKy2fHiegkxRXGdxW0rhz/oA4iuokvCsB1CWTQBfzranEMl1uIh860I801beDUQj
UFl1cDuvogVYLQagkJffQU26PI5FU56PTKUKx9YTFN6IlQxtsOioJ1kDUfCFvZuKEvg5L0VVnQwJ
sHAWpakEWmqMevQAF/bpHgQH+2cNc6kfkibqtvFN+1EuLY6swvCtD5BxHHg4vXKp7J1Tq2KbKQtw
BXAiT8QoGw0cssTl2XegOGOeJz4V25KQCXnQsd4nZJiea2vZIYP/+kbD5/MrH1yBuqLn97fQlPG3
QZfPYDKW7kZ4nfrawX+vDu3YoGsN6rdh3jbVXQOrs0dI9jtQZuXM+Zw4XXDjtnBtVrxU8WyE24fQ
UE2/BfKsPcta55nVarjLfRgUOiNX0dAkX3gZ0A8sdVXYQiXwIcip2CwVEp0LA3thojar4qSYR7ij
0xL2p8bGS92YG8dbYJpH/cLZCWL79zPAIJBb98x96Y/jB8WXKt1B1pd9xEU1CRPiYk47oBx1bQpX
jRpGIRO0kj50VZdsaxTy7oRX+KcAJucofjvyUEyKwaOvgotjD73ezZwPATzEtAacE/bVSTj7bIjn
yi39sOkACgxN0NqNhQDQjXAYfWwaRs+0ylQeWd9+gIQKc7Bpgfx04rBQhi7fCBf1twX/1bYFjZS+
XzpAjoRsQqHvkvL59Qdf2LXW6HOuplp0Y82ObYZ+wsz4S6/RK90HVyLepWPoGhleM10lY9+xI7xD
i5Ng9bL3ce2OFweJ5ArUxZpmaVzSCm4WsLcEy1mHcKu9N8Uw7RhcLHeOeuMxcA0ih4VhkdC5Rvhd
Drr6E7oeofKvpDcubB5rBdkSh8C5S8vsNDX3TILiLabDWNAdbKivbE8/B+U3B+g1oBylsUnX51kw
Yud/gu2hvmmSkh6apHH2oB8uoNybwPsqwcZ9RoAokd+AlGHBCxJOcJ3HD13/rkbyNMYy0HE5c7kt
67zdF5TSqPdGvZdJbXeatzUc4Vs4n6Wqxr1ELPsZ6mPbIPDcdy2ZxxBH92HrBA2JB9upD5I787Ht
5naXw4P1VsgkuytceEvpxk0jyCRUm4alzqbhzhjXi5CgAlkRB11KYRhKKWT1kwLOm/iZdTJ3j8Rx
9y6FAeZm6ScvkvCkDN8049f6uFmNatlUFxLrM/k81frJs+R5lvxtB8y1Nm7RNU1tJuQgtXoXiA9J
9vT6a184uK6FcYvcPUuY57Dr6KttqeYNV9kVuYtLM3e1hwYzxLLLCdMKdNywGcaItPWGZHbnt28z
IiRrtHwncIx3BhxPbJxXm6KJg1tk5EwVX71dXvo+q+O3gUt6rRzUBDTt7/LJPzZ9cGXd/YSb/Wbd
rdHyLSpxvJNY2rAHsyYcoRZaHbSvqkehKjj2Bn3jVVulPPqxZPJourYLF6M/lEO2Z06gvmiSU5w+
nH45ai66LZ11sCtow2Bqaq45/V0I5X/DyJe9bwZnNKdqvrOQsvcMi6uBvG0HWmPkZY2dLa/OuXX4
4mZsb9pvr0/sC7NvrWk7J2kZBAQDBy/kI2v4VwOTDeGqGGv+SmbwQkJnLWs7tCkAvAoxGc5nsrp1
Gqi+lSDaTVFXvs0Miqxh8YnOWzkWTJ/M4j/6s/7eeNMhT4Y7lr3xBviz6v4iIdCMUKUZewZOSMHm
DVAFbONpy6/M8kvjsIoCEyy6a6er2qOWntqUvaGRFKP3XIuA/7kEtL0SbS5N09VRJnP6Sc7gEJy8
ctkItS/cGkp2V2bppU6sooA/epVVFNdYQIRYyMT4BFrah1zL2AU78W07yBo0b8HbmlAZNye325pK
hHBWiRL57vXlcCGOrTHycPc2GagQ5mQgeB7CowcpeFOyK/foCx9/jZN3W2ikNgJQX+kvcT/vxoXH
g3flqHfh47vn338xP13HX2gpUHNp5m2wbLs5HlNYwV8Z2ksf5tylF09HnFAKdx0MrV/GuANE7TU4
06WPcm7xxZMVTm4mPSfe++wDSb8nkIE317jJF0LPz1vzi2fPQ+9Oy4Ssuz+QAacuqjfQt1fHCflI
MDxrvVejnePX547EC/9mn1rL0o6LO1rj4ROxbm7ipujLjZ4AzYNhu7eHIQmAN7WUOxKkz64p+iuJ
5ksDs1rQAXD6DKYX2Hfy8V549U1Pqyux4tKjV8t5Cio5ESCQT/Cy2MMkfusb+iYaE1kj6NMa1RuH
YLL67lNSv8/l19fH4MJkWkPWPVWoUcPB+TRmM+7cTIZM0Qc/vbKVXSirrNHqLq/rvhlxOq+9NH1v
Sic4zXNg43HJReQmzI+IhUOxz5b6Shr6Z+T5zaxag9hTH8Orukqd+gKi6CHKLcsT0hxiu8xiihdI
JcFwq6LQre2hLUWzJL1zAAvSIS4pwyb1Cn0K0sTbsdZjSKv04/jJoRpFUcsWb++KGRkUXiuA26Gb
76swm0dyAIZBkRDS+f0tZ3JARrJ2IoDC7LMjPVK/h+Xo8ufrI3YhbK1FcXMD34cOGacDWRay83xc
CYJKySxsga46wfHAXLt6XGppFWgyoihwv1QealEl36zDQarorWgcCAe20DlSwOZdmSeXpuEqKycz
6VWcYyEGqhfv2s6lG5EmzhaZ3/qNK2h1YLDAOyywfM6OMjWAZlHEnigLGvHp9WG51INVWDE261Jb
9upIeu9LIJpb1HYVzJC1uLKNXwgua0C5wpGmqoQWhyChd13i3nPTPL3+7hcGeo0dT0YLuPgggoOl
IHt0wWnIlrtMQaZ0rK5JoF14/TWMnMCOkEnXCfD65rFrRVzp8srkufT6583sxaZVgs3fZAIUH6GW
I9GPbpttWCujOeNXvv2FnWotdzvmQ1IG5RgcXC5ve6u2PGPHrHnQAGa0zRjryv1Wa3/ztuE4T7EX
/amxuLvKIcEh59N7lzYfZq/aFR7SqAXSaW9rY7W2PYe3niMC75C1yTnD1d21s/GiMmBLnPb9lZG5
sCj+Bh9vCRncFtAm6+ePwvg3nE7vO+FfmbeXHr9a0rTDeyeyktA81PLj5Nf9+7ZIoORYEz1+e/1D
XWpjta4nnzlDNvnioEByP3ZyzoYQHCcndDMXkfBtjawODqNvZZD1hTjQ1rmni/2QOvVBt+PnNzwe
WPLztH4xoRRJ6bTohB3Kib/rNXlO2mDXVnbztsefN/8Xj8870028lwwWL0jclXajE/xUxG97+mp1
W9+CKGsEO3RiR1qo+3YzSiDX2Oe/PfDi05xjyot3b7vJggTKUX5wtsm43Mrkky+GHVQ2IldsX+/B
b+MT2jhPrRdtJH3SOx1W1iEpkm8NbGFC6HZRSEDDO4hX9srB57xy/3buQSvn33/RikBuJ21Sjx14
Pz5T3lRQQxjfv96DS19ptT33S51KOOuwA61lbPvmL8/ACLnK+MPsT00IAN7j2xparWijoYbDXB0c
us5tPi7FbA5QScJNRKLwA8Sv2ZV1kV0px13q1WppO7OBJmRTioNxYFucQUpc3uTdvlyWrWbPr3fo
9ygSDMtqaWcayRXCKYxlpwBQ7mwa/a9L7ScmNJ1SGz9nSUQa2J13oP3HbKDT4+DXSRbqwPGucbh+
u3+B1bEKAK7oa9v2k3+YuC/2zuhh+TeSHJQnTcjOLGjHgM0QFtz1D0Y3w5Xbxe914tHwKjS0xslE
6zjsAOlXJ+R07sZT2oOjH9OhUvcSOtphkCeQJW5IMsdGL/xPVyfllcj0+2oO2l8FD81En3GRe4e5
mZYnN6WwSU2GGZiBuXDz4OiV+bhX88Ds0QCkmID5kTdNTFrqAqCVFRvo1A5gp/rzx7mv5JXXOi/8
3yzVNfC37rXfFzTlBybnd8lUL5HJhil0sunh9Vl3IRaIc8MvYsFoAYFUMLM9jFCoLEPjDN7WtW59
zTP7J/X8dz1YBZuKu3pOqQkOAnSYftGbJh3fNyBhT2CbslRFpRDhstQ7XOrjMUmBF3c2rEIl6Dlr
loiQJz4tocfvM9qFsPnYC1AmXu/7hWi7RgS3MKvlrZpxesqmd52jo9bfV8V8X4kPrzdw6eOuYtSc
dpWdRx7gAqae6zw9FVRdGbff86MwX1chCVkXot1OCQDegHyPSi/QkTMlwwFuUDqe3aA8zosHFf9+
gojwWRawgT7TTo+1DaulM7EH+edvr/fzUtBYRS6FVFDnzSY9Nc2wz0a5hUxmPNL0RPxll5USR9JT
wq65L1xobY0TnrhNKsnn9OQu/oHAgJsuyCeK+gZ7/S1J+m0PDnMm+qfXO/dTVOI3M3gNHSZDm3d1
jtGrQcxpIoiLAnaSOB/Gus7rg694IyMvLZzT6GA664G3sSi68WhcldVRipQnpE5TWsa+k8o/aVt6
IYrdw0eFHMAc2aBvv8imUUuUu3nxUBvqfGKzsmYDOhQM1fQ0/SvG/ufX6f+o7/XDv965/+//wq+/
1s3caZWa1S//+6ku8b//Ov+b//k7v/6L/959r+8+l9/79V/65d/guf9uN/5sPv/yi00FWNX8bvje
ze+/90Nhfj4fb3j+m/+/f/gf338+5Wluvv/zj6/1AFkxPE3puvrj3390+PbPP9xzvvc/Xz7/3394
7sA//3hKP+vic4XZ/K+n/c8/+f65N//8gxL+D5/5ghLIm0Bt71xgGr+f/0QG/2BAPru+YPhLnn/e
laq6MymaJP/wIAssCYHjEuPsDNDp6+H8R3gaJQQkwYC4PMA+6f3x/17tl8H538H6j2ooH2pdmR5v
c44S/zvvAuFLlJNhI3N+Pxa4eNovIZo0QyMXQKv2eabnB+7a4dbhuUijEqa3LAZaw1E7w6EwFAlO
JmiweWBG7wALdYACMLNg8dgZGGq9+IT/fs+X7/Xr8ju/FmOwEBLA9wQwe12LP0M9KrUV3Ar3eTkk
MATT6UJjf0idKXbnMr1pTNXcOmmi+03XsvyhcglEWl5/h1+3RXx4TuBW43EawKiPiXVNGkqbQ2CH
etopp2T+DozjHvgiv8jP1uYE3X+9udXh5NweZ64ggnGMsEvXMItcytmt2jTYwRqyHzY2YB9z1F/S
uNCU/DXqcrzHrVKDWzDaGuzB3LqhGaau2F95kfMx+uWcwIt4AUeIFkz4MIJfRdwGYCM+w/dmVyiD
Q28WTBBRIrP6lhjkfGQhPFCeMpW3oSbL9BdxmuqxYAu8lQaDmjj8aizc2f2sDfSVaXGejb+8mQ//
VCagq8EltDXWFGrVevDVFLndeUKOyRbJXN/bd1lXXVOfWc+/wHch/4HJJzkkGP312FNZMTj6tHCn
Q6FNbFSL4vzWNML9sLQj/+HmkMgbMjMopFg9oJ4SUyXXDPl+PTlgPiACQMkbajJUMvk3ZobbSp2Y
qbI7AD+gTwjQewa5mGl247HtmLoho76GPf71CvKvJqVPgaf0cEX4274/8rRzgeoadrovmk/ZWJSA
u8Dgro5E7fET/g+tH1yNuukK4ejvfUUk8zGirpAIkev1PusSSmPz0O2YKQkk8RpY0ES54zeYaUWS
gIgMd7Jr15C/9xaD6zLOIeKDSLxmzVd1sHgjI90OUmHpvpcdLcPM5iO8zrvmm+vXbdTmAOZEr6+v
82Xj10nMg0D6LnqJ/8pgdXBTvqR0MBn0GWaADaBTMnQ/ghIzajdnSg/wzm4CZA0H4P63MjCuv3u9
fcgo/rqOhOcjB48P7nqYXL4v16cOgNgTRDxAlkAKPUMyzUcIi3WwCq/JbWr4E2olqEXWTcy0ZHsY
d6kj8uCZjtXMJ9jggbhNfVaBvTyxd17X9gdlqNy3ciqe8jSn993sNrt+zL+WQJTixM30HgZG48b1
TRkliU5C3hUmdsCduIf5ZwIRl7nkR6dOGoDZzNLu09lJYS0AqVZwkFPtfF5ksUS2HbEYl/aHC5We
cKTgMk8sOPRUzcdA2h6cU6X35QTx8V6AkQ5f1PJj2kwp7r3sR7vU9AapRZg15VhRJsvEY45j5NZv
eXpfTOg4UemDguTOgPV40ELJo+4tVF8I/AL+ghv1RzOVXtxD8+IG3gRdVEErqo3dngyhzyDp0A4G
YLAB9e2gdFQkRiLmCDdumHswmT2Cuw38pquJjd2hHj8iH9ZtCMJoXEAgZzsF2AG2zmIr/ViBM9lG
oqeg9y+B5U0JCKnPZReNlWmDdFuDtZ/PkazguhFab6TyZI1YcEAWQH5XYSHyAl7ZNG/OW3WGlZXF
CSTeGmi/VBB/9jZD13vyQTjdPIO1iNw1CKAFN7D784N2wetwt+PhlLTNpxxPbG6IN7p5CjHcTDi3
BcSNgHUDwqVaHmpAobpNU3Obf5h7CJ3vC5nDCBnMyOmhLy31d02d4scxaDL9zuMGP3crV03PBTyo
/KNOvTrfan/CRu8OwqKwA2aaDcByIEAFnRud8b1bUWUs/teOPNGhrHYcPHfvh1EUj6V+7dn3wMTi
IQs8BT+pmfk0hJ2VN5CQllwkJ8D6EMQK1SPOZAl0DeNikHhrlYHhHcOYGz92JFOYJG2u+wjaP1Ue
J6XA68kKZHiUuGTVwme9R32vvFuAnWgiYUHBCHMfOlRR4qMEe5xoa71PzC8hOJy4rJ9jjRrj/gxV
GG68uWvbuOkcLu48WEPk29EBpWzbdgTKt3CqmfpjRSzmMik7cP2Krm8+tUMuAIf2WDtGDOsNHwrH
hTrO0+qmAjt061eZGqPgjFeMKZIc84HTrHgPmBorYikdHtyU8E9JtiMvwDSgqp2cx7N5uH6nvcEz
27nLy+oreM3fQTGGopKRi/eNWj3J2ynnzX3jc3eIkLfBjPOXxMhY1GryoVUwk68OM+TGskbFrden
P0yPbwWUx6xVzGuv4REZOtD+igxOZnsHkrtNVObCBiGB28THEsoxUPA6u2x6wHoD1Fg4m3aGxDNc
l/g5HqGk2n8elG7IidZdMO8LwLefAj+Vbjj5yJpsO8KXyGmNoDGyDFnwkBeaxxzgc3U/1VaXqFzQ
BcKw2YBY1vOkgRV7CejekEEIfcuR3uujRixTV4dt7o/TLkskJouRdTpGPtdVF5qGi2aflNZ7YKRq
G3hzQbMidiWZ/4LC/FLth7yFOWOej9jCGjZg28qQtIwabySoXPJ0RkTnhsgxxGVa7qoSpPHtkPMg
OalgYTySXZKoGGvT3XRBWbQ7gIl6HtNJD7hdAy0Slj3I6Sao9pZoU92UuC5sIcCRoCBPnK3kdXVP
qeMf7VSMWWQ4LX9UKEPDvUjm9y4QqzeLJL1A6XRJv1lBfAhPN4nMACwMkqhS2rGoiFN8Hm1Mv6+B
1blPVJGyuM+0TEB6TCXUJ+AEE84FwLWhEyTSj+p+ZNs29fiXeazOawl2olu5lPOGDol3P0Gp9FRU
nReWXB8gatHdkYzJ3dTAmCh0QSvYA/4F+fl8SoJN6aXseWCun4XcXd5hH+33oDqDw2JNu7VzmxQH
AncCkMkB06/IAgN1v3KOBa5CkQz8emuLcTz0eTt/0enMILkm9SkTlboFzP0DofB4QgW5GyLNqkCF
vF/m3VI246MtkSFNAGSXUVolxOyENQME+Jdx69AMJ78eB6MJobmlNjKOrQ6IfQBo5rCUmhCniPd9
wIUldHo/+Azrtg+k9+2d1yztIeWwReOLkoepBcJ5AaiujfvOM87nwkkQolBkOPUlrdONmKXytoWC
lPqdRpHsEZY1/CFXC0K6lzcbYROv2xgd+OC6KeSv0gI3/Fl2ELQps0x+hFhZnx6XulBVhNpkVkWV
VNnNCNy6uZ1EL7/OPR++Nzh2bUSigPIrTSCQyenpNmmr/ACqN2iofda02LuK+VDWtPehD2dHHWrB
IVlYO827ccjaPfYIejOz5phI4iJyCpLd6cmae5kVAKbXoCSOFnl6fMMsVqWvNkNfYKPOdPUomVdu
FjL4RxRQyRfGx7P3SYrehzgyODFkGejD/6XuTJYrRbY1/UQco3eYArtVr5AUipxgig5wcDqncXj6
+vY9t8rqXrMalFlNapgZYZnS3uC+1t967dT9WXt3O2wLVgUC7Ee/OdRVq9y0iVcJzFarb1W5Nse1
6suHiqR3shZlnbpujeHEnugHaDp9TxxOZB84pqI/YQ1NoXFtcmRrovVG0+inmpgxbO4zFHQfDkXi
Lt3mA7yU/TtJo9a5mGLeDRnWz6Mbgzjm2i8/bCJlzkFrxgMehuIEC/U5+buXlaX+ve4wsztvJ0mc
0jwtkfsSoJZIu7xdTwYq7MAB7Ga2yveMaWdvD6Gs28dqc6yL8NsmI+XF/sUwqO8NQ08225x4aT4L
4uK2xXtyovFaCt1eHZdeWNobdxQhM36HQkRB0k583enQL/WHvwWUNbVx2T0Kt66f1m5t3aQbQYOY
LPR6bLcyrg+b3wxuEjH5x2XuXEzrWcm+AUuR6cNW2s7LcdLWwWoUcOpSP/l57Xwnmd05WIN5c5v+
vWnWtykK20QtXdwmcocA12WuH/fNhRk3g3cN7PyD9f2vXOLD6BS/xUr+vijdh3kW9XnkYDxU0Uao
a/kVFLeaVSUV0EPxXq1WkICU8b5G+3s4zE+RzBVIuc0LOfaPsvXdByiGKi1Hc16CuHlww/nN76vy
WIAopR1WmW6LWjziBQmO69z8netpS5jMDsM+Ib2zSgrYhCwTMbrtwbdIlyzD6RKXvc2/b8PUlyON
ojpcjzIe7LRcdvnhq+jvNEfVZWyaH1YQWNepnTM80QxbAjXispTfG7v9igffTaoY09WOKjULY7V+
oKv/yRH8wKn+rLzBzmQ0kxUez1ZaxdvGI9gGx91r/pTb8r1qFnkM2nXLuOUfdlkOB6A9kZQhDQKK
2eJYBv6xrYkjLabiNI4j+T+hqM57ZX71REekITBDMnP+oRWeJG2MMk/4TtJ8y2F+9C6yiUb4U8gQ
lKy7Lh5vFcTnjiqBTMT5NzX3YWpV8XntHDxe9p60ZK6nNPyqcz5ragwGWf+JK2tIGCujBByj43j2
989a20ESLVo8GHCLMyjEi9ny/o7Dkwa/JtDJrhb7jTPxXW5+figlASFRvTWZHS9RnXBsmvdgmDoU
Ts2E9SnMMWjDXioQ02xzlJ2aSXzR+xdku7Qupu7tpFtdyi06em5r9zlorW/BFsDMR7Pkyx9Q68r8
o1xsJ+GVGBPTBeGzWPF89/bR7sV6XnqO1qrVVGER9HqMNlMkpuitixd6142h5OyEfX2h9pBunyl8
15t9XgoufRfb7nkr98lN4tyOsw4JeFbDXF6waD0KwpmIWtiYaHcb0Naq8NrdVGIA6C09z94u8Lzp
bwvpH4/uvuzXfkAYMTOM3st9IThw9vrjGAYfDpG2vxdvHS/WaHuvWLWaV8RX1rWWJHaBptRHKzLF
W4lu51srCRQoGtf7XHo5/qrsrsN1ZpO3FRTL/h1u1T5pNCaJ8tufm6nHgasjKL5UG34obpYnY+9+
4uDuQgseLSQlmuJB6jBK7d11j3NX1Fkxd4M6rvkwJcNYfG6BQHkqsKP04wqMsVkdkVNKpOS02ufa
WaxD4Y6fLvLsx5YWu1c8u00WlMPJp9Q2U52S38ViWxjOlIsUyPXVIxBQ+9Te+nwHy3ush7ZIXdJr
aBwtbdjFVa5b2sxRR80lcz9JbjaPlvOSz13mN/H8FEd0qk92/XdkiQ3b8bCWNSOAJ0TzxNqMik24
9kCc/+CAARReeGA9J1Fq8IoynYqarl9Q9FaD+1ROl856dt/KSj/4qxqOuu+260SucDpBIyeRE493
U1mEj4a8qjsUlPobUXZcR2SrayqJwk1dS6KefvrV4GfTHEcqBTsjjNBqW33I91GQpwAMmnbBTuZY
tHVhileJA5oInfA2UfZ40KoKJqCWA97GLvZPzcIOthij/mkGtWuCvxwrz+LBEXk2WnwI4LaWnq4B
uORwbAfbfbCbKb9a9bjyIFZe9bIEq2DsJYzvUJdz97bYSranfPOWIcnLiDHOlIIVONJrcHJ7Ezxb
vVdkwivrM9PjSF5uR3MmgvKofcpn0z/XtvHbdCuDmP2Bp/rAIuUbmDlrQFDN7HIk+PdjbWpmTNkX
+mqP4fC5Lf4AM74UwzFmVvNODUBFkEL6CDuZVOdeGkdHpJntxu2TfOxX/m/RdhyDYWkSEdfifivt
4itylvErns18NSqKD0PpATS5w5Zwfu00RYXRPRKJ+sJYx0dQ1+iAGdP/Tpv0s3yLddLWXXVhEWRn
2/B0Z2ET7NZlrEZHprxiUvKb2Ouxt5boT+DX1dU1lfoRFeNvbDX6i18LRi2MzJJGhYrJzw7Pt0eV
hzzSNn0SbpDyINpPk+MEz8qaxH0FaP8ZNXR8Jber54nhpbywmvsPax24/KSWdRLg6C9jwO+Z1AZ0
NKnbPZqPamumPgkJlQsSQt31uaSv2stMkzcfVSHNsXON/LGTwH/gXjbHoSAQMAHwcZ+lG+0PobY5
J/uleHeUZwi33prgs5PauVdoIbJF9vOrZaL1d73N/Rdb5JMPrvUy6HY5t+HkZgsR+HzCTr/wCPpv
ddfJb47r79do9oL3uhLbm03QzGGd6yZZp6LCNO4a7Kg07WjbVd/izthXWbJwz63aE2nrlXjiKAhQ
sYMe1YfAJZAh2btxP/WLW10wkwRXMpGirBztcMysnbkzzEsWFHb+wMN42/ZuxplVZv2KW5h2jiDZ
x+DXukSvldtHQDVQ7o219ewt8XNPHhGW2w7k049xXo1hBf5JpT14pPhmVpNzxNnDzz4fWXKJ0A/v
nHhZXwIrjK6KMyRZC/lVTeOeeGh/04jFNSE2blMng9/6GMZ9OR/abQ+fyA+PE9EuJd7KqfUTyqHs
tyEIJpKjhyWNZ2FNp9jT+W+BMO4p74V/xQH0cxodITIXZe/RU8o7xNLejuQSVGdyqZXBsrCVR8cb
XT6IbTnQEPzR6/48zcGSNk57cuKgObeT68KXT/H3wKkPFJc/rxy4j8Z4BKDP94sl0s40zyPDz1rM
9JxN0z9bR7GKZ1r3DuR2HVILozS2ar4tiYY+7daoyHbbb7c0kljLy8g5y4FgUh2hRAFtct6W0j9I
VZkUG2W/psShFs1pqEy1MoZsQj+OhR2tCZWL8Xh22qVhfw/1NLGK6hwmqqktO13HMHTSeudJwCEJ
Yv5c0XnaE0Q7xfF1IwwyJ6rRnuIjJFZdnjp7dZaLbxghyFGydZ1prxbqDofHXF8qT0Z/i6lc1ms3
mzzdowCoMx/CJK51to/0tk4twtTAaMqD6+9riyGhsoKzitcqNT59VL33s3b2ckpMNdhLSiyqui/B
rDbjXo2xsr4yxyoQH5asL/W+fup9CXHW+n5az4G+R5C66tR0BXqJxac/G1Ov5hqF8GhQOG3iXk5k
c3n2VGakwpyjSMYHUW5/til+8Nz8jkf/g5DC07KW91DLVWJZbX7MaYBJy0AxQJvXfEBSLhr7mLvj
N0/pMYHZ+KqVHFhUwmfV8aX5xv+m9/jilJhQvT62GIIawYiThwSDhQEbILkSumoeSxX+7ProJI1s
sjL2Jfo4+ToM1tsUzJxY9cMaqXtX4x/Lw3j/TiDxRdRFnmqnuird/t7CsQNpKef7LoqPLEjQbNJx
GdUblW723KKJ50YbVHenOXAO9uipZJjHgh2BQd4ucgRN2/ZpRRQ2+EPYk9sKPnekal6v17hff1UO
sWxYhKR9qBzTcylH+b1oxvAqA/A/f6qSuALoyW0+UBfluhDM0b3zXcv4GyZ29+TmhftRUHjrAww/
LESxv86dJe8Wj3TMSnG2tEFYf/Wqr4pkLyMrzALp13PaoDe2DktJoxtOmUp+B9zutr9OTVbP+5bL
/Bde76nIGFZ1+bhqdo2knh1/uRtBaWd255hPfOMy3I4ObQG/pdVX+1HQbzo/+20lpi/SPYkDoHAW
mcDW+6AVyTJ2ZjpZo+QDKAKntJD2sBUlg7JzXKpM3KRdLOZ91OtrW1rPTjR/AOOn3Sids9+MdUZk
SZlxy/GzB6RB9FSoLrkQR3uW/SfDT3Qs7PWDEbE+6hGkcenEq7AsMDvfHh8aS9+XSxE8h+vWeKdi
nxab7LjBSnLFNZdMxaxexoIh3BjfiQ+zu9rfgXB549x49cmqLkN5LlQ+3svAby4DVdwjQE0hXwvR
3n6/0v2HcFq+1q4m8TQNGzG9Bovuck4oP766tqYQ3q2L+WKXkliNVTJt6gZMIhk1yVS+Cr9PLkHA
d3Odl+41Rnn2blf5H0Dn5TEXRmDl9gI/bRbbHY5OUcyYsVno2ZNEAZZrr5+RjWTNcBi+Cm+ej4U3
9RcqIQK+o6Y4As/IR3KSl1fRjvOrXIfgqAOX99wdf21KzhdiGsofOec9rKJFy1k9I2JNdG8DTdt1
gNBUxcVT008kJI4b8O4ArC8nXYdp03TqkdhRuk8CGfAiLOo8z7r+AbW8n8Ts0MO0r23m6KbLmqX7
wfloroRF2GfFjZVYW1FI3vapuHfzxQ3JdIBgmGHJntqioB28chwsCg6QQjOqNlPLVl33eO6PC+0J
lzzgW6aunGAltYnwHSmS/zHMrTz2UT4cxpLB12kUQ0ek23RwADHJruUC7Jo2pdetypbK3euMIh0i
H4JyvWJX4RrzWv9YihncoheQQpZq2jYp3GJqD5Ie9KTwesI/qwUJN82eP0y1z9+GwXwNppsOVpEH
LzNiNiagrXgza0Wy7Cxfm9Y0997emlfZKOkkcU9P0ojK4kTojvd7Naa5eiUJ0wvo+8O+8Kd2BbK7
mni5NrQEHueqKP7qcEeE1Hb9l8Xdl5TdYu4tPf9aAEBfcmU91KK9s3wsBkk81QyDNByVr7forqMN
GZI1E1R9pNiV6nCyvWTrXIEBhBnZyQgc+CicYV8BTaV3kFOwnRruUlz+u/iYEHckC5LAjGpm4j9b
hIoqAonnt64+TQv2sTH2AF3EzsFp6j80FDuHKgjLi6/Xt2039rkPx/ClsuLt5E57/HvNu+G7G/cW
BR5tfuqaIE5VHHogEoCmfS8syTPimjsxeuFPKyzMi6hXOy1yq3qHWQiO5dLxfXTdlEZlgwuJyG6C
SefxNc6jgSNw8v+OOCcx0AyUKOrAzzzXWi+MR1GG1E59BPvSP84kkiRR35i0jDv/VC5LlU19eCMZ
pvp9CJc6cciM/iSyZD8tsekyT/lrSoK1ehBDudzXzli/bs3wzV3C8jRPIWJmIcND6MktsRjw/mk9
JZ/4ttfXKBy8t1WTB8CfRMv7ApHjp3aHH+RxjILqMIwVABhMVEInKgu6anPTcK3vbB6e2/0KSTuh
CqRv2mRYgmrKwqoZ2f9YlDNfliwbHbFjidr80WTSW/QvG+LITq0xDx/XfjDgNL3V/zSUbHxv3bh6
5IpqweVL9WsbXHeE0ozd137pfJzcqkfX1UpTA9cEvbzMC5ApdF5xCLZ1OpLd3EG/LflTAz58yF1m
pcDR1iWuQ9q1RVRVPxa3jz1CSYvVwoBfVKggiV8+NmYIX/rabLxQYgCFFO4DSkpfXdahCO/CwppP
Nb0qLW8SMvR2c4p3rikrI0SLdgoP7nULhuEDRmN7xcDWZrYVc1cpsu9kt9YXO5wtLGi+PMpwJsx6
qObo6LmeSI2idpSmk5+bu7Ehi0nyrsf7fY9RO/FWKseDZtyPKGa31OmJzHBXH4lmtdNakHfdpW6Y
o6I9YN3IYUzbfna+aT70tMbV9wSW7B+EXCbSzuPq7Merh7yzhLi2c+vAGyyyeVTfTSSrXzZPeZVu
HQBZufa08CyCWulg3y8qb4pnt4u7Y7iEB2eQyxmSDoCxxbzAJTSTa2jCzDAQpWzVoKJLXB0rq4lS
6cjlsx/b+SGsfPva7MqcABSQ8bM+ZbFV12e6ycrL3tbscIUA4Fry6AUl1J76gth1mIPyISDKKGvy
ZfuuS7s7mShEoKzLqPsUSxjz2c+/mKvIHqnC7lPSJeXA9k5PUb87j6yXwV9ZElPeVmGQ0TM4ndFd
8BCGc/Q1O912qyj6kKsQhzYqaYNYeRJOTe5NvHTRG80+QLGR+uGRQXTcNqOIag9/Q2SRCcqalxB6
2BMt0vkJ2xGyMKt88wNSzqZgiE5j1M2fsy7YJyGG7xqXsXifuHBg9+Rb6ZkYRrUBNVONp/46MqKz
umGJ1bQKXLS0GToCs3asJk57RP/hpTUh8CnjzjhfzL7L9waYZM8GRxWsmeFwdqZ8e95mxDTJRqP8
wC8h9cHvAagPiJshP/aesK10qdv2goGq/8dMWgHjIMCpDmKyH5Zq3CXjq1rL9Aa13at5RxVh1pU3
zSk/lT/ry6S1YEqci/ypIrE/9cZ5ewkAfi52r6ePvp75Jd19nfYDC1mFrt7fw0QNhWtnYcGS/1fK
AuN+PEdBcVojujroAc8pNALR8lN6CNa72fPKuykqzO9m1THA01B7SJtxbqZruKukL+aNW8lEf227
2N67kmh7bw6cq5M7N7568v1LZfGlJIMl7c8JUVx+mIam+OpqBYjeFe5T6wv7pfQU0fBTXNOoEdZF
hhNxf43DlWRzlGGGPP2+DHkttHYTFTeCA1bDxHvVysviEfx0Njyin+GYl79qf+0PLux4Avn/VYry
1yYcsGgy7SXh9NJOtEdCTeIWs8WZOBdJJS1Dbw+FTQwCwXByt9UlOryO31v/VuskLC/40Tp99FxO
ipa0vuz9K7ZJdL6NxUZE9MVPT7WAtKoIzjSgb6zzC2UdKydMnTSlP9+5mDfPdgHVOjUFJIU3lHil
cDx8F4O2U4aJtUiXRuffnEFMb55XW892bZrT6BZkeW2tmlpIdrFfdFlMGVncRZnUVjs7aXmDgowm
zcPprAVw9Rantwv+fscheCFculXAeE18N0ZOmVKJ44ypz6j1vZJ51EOmCPXU6kKDxG+ULocEmRdn
43S07xEttN45fbtnucCb6DagniCXp6gCOTn5vqfcpIfV9Q57bXlUmLm6/hDyNlXRTFZe2WvEebwl
1A+hu5yZ0y2d2pHL10blBZlCxTJ3OeKdPSLNA6Lz5M/yyS6r7dC00ZLlRdQc/JxIJDCS/luElhhT
RtSSC6YHFb3sMcUAjyBg1p0WzrgAuAbet3ktqpOr1Mh4X9lzOqtZvelcApMK3ydJzxiT0XQ0EgJH
H4FIuJHj/Ql9AC96NYUbCut4B6UQw3Ds8algGtom875UwltYbIJtg6YYqqugyWg7eZCIMONt0V6n
HJYxUWpzU62b+NtC+VBaDi4g9UhklZ9FO5daz2GjM0pQPXj2AVKkcLtLR6T7ePTKNnJel9mdf9IP
Xb3gsRNbxmYobkPgJIJkW+nK7irmIV13+8GCNUC9ZC0Q5WPeumu6DRNFsMPSlwe5I+ii1ck7GaP3
V0tpcw5jy0xJ0BR8+kSrrYhvbPc0yA0vDovTemy8cKXFwhsytEK8ZY20phrYAGW3aObqUS9IBeyh
yk/kEPN71Xbz4Ijpe72uwQ8VE2+SbGJlDUMhfmZU2e/KWBV26tNJF2Y4OkiLr+J24k0ANSm83f3c
nU0edtd7iCyANR77Nq3XoHoc2GjYRLlLAD0WMRygUmiOQOKypTr0XkOldNbyu3yIPGyONdTAEdkA
mpPO2V6UvZfHffV+qyqcwH6nEl6p01lvdHmceTq9MvomIyc/m20Bv/FQY/X7dBym8ZcwNttAr74F
GJXee4bdF+lBydmON7+6fgRXX9ahYBpUg1Wd9qJZtysLL1SF1c2huaoCFunAHgDClyzNZBANhouP
BmNsGQrOsQkQKDXliHSliZbKodVY5Ovr6lT8myAaMKHObWet72Ydt/r7v/+NKjfgLjqo7fa9IF53
efZRU3dNYhg3wQ+HBv2Qa9f8p61FI0O1muqmXKxNPB5gs8I/jp/3nBk5Mep8kArY/NLfNFFONcju
ugW8j4mpY9RQ9sapnMzaH8w/vNve8NMqDcqgUFj9j8itrfFQWqo07xYvi360oIdoRNFtH9z1i+ak
270+zO/+rSdpYin8s56ZCDJhBtQYi91omAUnkO1SJRBaIZdFzeL46sh6YPJs84ju0v8QI9kmXNqT
KvoS8dpNnndonQgVmRLWyFcQm22m65dH9klxJ7lPuSVKuLQZL+qP2Qq5tIaJjwF5kg0GHSnDY0vM
Bsh40aI01yRm5XBD9+sUBL86BnIwD8fE54Io0bQr4knwz+LRwxYHTdJP82HcNfAfqkX3MZ9H+7UM
uSFRiJXrhSWBRtSeRI1fTjOtb2yTDxOsCkTQXMv1MI6hi0wOG8PJ06392Vdu/KrXqXqsCHDNcsaW
t67q6osfMOEuZL08OtpgeCkZr6O+av70xq8pcqzIkU3WjnFcFY59qRYSW1AD+F/rHNQ/6cHR77Oq
WNGJ8b2tni30CLzY7v9cpSufc7LannzhF4x8m7yrpbs+hovaoOsnQxBie+zzyJmTzuf1oOCQj2qY
rdeyq593K4TuF44cLuw7O8htMfUfruN8TgpwuPLNcL9MIMIEpFCLk1ucj5sDMiTHT7wH+UksKnpb
vcXPLLHUb9u6hh+Q3e6BpdNHkSL6c8VU+c+MGeLQhEwuU+8EtCCpRt+7U4SGyQ2ra1VZ3YMyLO5V
F7/WpbDhDlCgRWYaf4DQfjXzrO6GuqnvG97sH6UqXyImu3skqp86L/bi4DPjpXonLtuvbSRQBnlc
WHUi23eGNHu+oddkToWNdLIYifYxWBr3XrpqTEs71jb1Opb5ty/8/7Vn5aEi1FN3f6f/blr5Lz6X
/4+cLc7NSPd/drZcxq/hf3e1/Mdf/7erxY/+hRQfYXoUC9TEsMj/09XiRf8SMWcHB3MoHMjD/2Vq
8fC7ICVD5/2ff4jo/j9NLW78LzuIUCTHgX9zexCz/39hakHN/F8l1m4QIUS0yVyGXI2EHf83ibWA
3WB7stuMqa/a03EkT7poA5QweztdsI0057zLdZwVYgBjB7NDAI4si2IlAalqEtuUQfki8FPVb7Zj
R1NG+MjYnxw+FZf+qq4PElvrqX9UUITyKACcihM1DaY4xkNVhteyJcOVVGvt3QBdkjyHf2bcWdtr
3mFkSwNLxs1VtuR4I8xpGF4SvJJc71OonOhUNiUtbkblddqxWezHibLjMMnDtckfZigYjrWYSSQr
xsZ4xA+ihUzmWsvnaERYlYzV0EpgqMZqDkXPqvJeKv5SkrNChUh2VcffgSAsqCtdkeGEoTcAmYRz
d1rsbQr9FGlPPzwEKGfrl2HiBHx3c39Wh20YpilMUDB1lp1h3lnXa1DkJeKTPhQ+0w95pMk8Q9pm
6ywKcULC4rxVHvo2up5EW2UoLeZHa2/b4ZDP9a2ZymxlxM9MW7FutncanLqQOaeVX1FvliccsIQ9
tXPtgUdMowf8I6zut5+v1l2jfRS3cu9D+hi8JQg4z2kxyYa2W1QWhWLp0zGgMvCohzAI+DAq2YO6
7ShSKUj0d+uw8ou++2CUO3xgFz/AM7n6pierp0MfWXPxt1Fidt+m3o700SNuJ0KdT3zzYYgUau58
IbEHZToDaYIMcmGt98BYgsknr98UwOwJ4LGCUQbR6RO/Lbzy0GhQ2NQUGlwnmNrifSRQa0/72PHU
ofDcfU/6fIlEalk6fy1ZU+d0wDe1HCIMOL/zmpX+4Mm+lRlj7VTeD6h6Xkt5M8SLwcv/mGjbPtSt
CvrALTLtZ4m/aCC6zwAq+bVF0rofKLfkT6MfhW1bZ68ZbXXK2ygcr7EFAH4Ki5BHzJ2XGJ3nYmqJ
rijif6C8cb1JtQlsboWhzycyFrIlL+93k83OjiyUUQk2H7Qoet3WUDx4pu+HjOx6taVe0fvYZzbZ
oWddtS4TV5XNU1NuEggRTfkPMJpozpwWiDSBSMc7LAM1TCcjELinNHwgt9dr7ooHfErokjq6EW5j
/tJ/uTY7JxHWxfQ3qmYJLRvUBqUxBOH3cNoE3mrj9e97GcxA+UGPzq9ZpvVRyhFsowc9Rd+J+ujB
d4ooeKnGvC4ZBSZArD6SGwHHQxGReOyiCkjqcom+YqeYoY48s4qkY/+4ve6h/mZbDR0Baz7ik2Us
qUHOQV6BQj1Oj4d1XmkwrTsSEDPVE4NCZnbnvzO1ufrgRfDJqR5jxrJZe8o7jtqK2AnWzfzKXbss
ILiDVSeD8afntponKEcV/+79QWy4mpf1YeBRmPh0UaQnTF1OlwTL7n6vZQhZVtTuxiUs+u1HyBTM
UmBVwNJQT+FzYwPs0oCdo4eRe5xzFga91kndyHVOJYJm59Lym/VpCFeEnplatOrYWIjwj1LyEySx
39NDYMoJkdy8xtBjMyUzqGFrG5d/XJBiHLgleh6itUd1VijI/aTjLP+F8hB7yODMfZtW+YKyKwa5
xGPVaybjrYhbMrM4PR7p7RO3YCuXlOrKquiHLEP35xAocPmBROlP0WFzSqJ9du/wSCND2NESgcXD
UEFjzVj4ArmpG5jMUZj2tuu6B+Zf55WKxzCrWIBeNb2LJi1umAfYUA0pGLgibxjPnP0851KAw9nN
jZq3o1tP4D7fbAWYwT4Dt2DHbvnUbgyUBwbAqqOLtJkAklJvra0LAgtUmRUKGFeWTy03VeWqhI7J
Et96Vb6jmvcuogGC2V356FViuefrKg7bZL/UQbE+lQIdbd1DCQNvvJrQv0MkMjzXUfva+Lp62pTI
Wrb0biy/5RMPwVi5d9PWP+crAtFKW34aRsuztwWH1h6uYR3clvOit1XK+d+dqZ3r+xRVYgZsPbzk
QXf1R/tSFjfZkVaQnJ7+4I6r+QFyCK5Ivtfb+tEXpjrY/BAhUx5S2vl3YZuTo9wPO4A1qkoYZNS7
a5GHT06en2oShNd9fRMM7Om4bHwjudufF9og0lsD2z7I/Fhr61Tt8mcX1u9aADmSg3kF+fD/9I45
wniWDwiXravx9LSjj1Xy0y8qk4Qla+uExuoSruXbwH/BqXPEfySw4aXG+uE1AD0870k+zziORqRk
q+skMB6psv07rj1OOSS3iwI4czfC27wKrWHibDWD7EJ9Y+6a6CVuaQTa9xrE7Ma0msD+EmKvUyZj
mAbdDShPm7t87a7TojC0sX75egO1Vy+oWO6tZZtA58eg/j2PwUNtEZm74wB5ES03SjiYWzB7/bxa
5lHO1fyGqjbMHLVZZ3+T7ys08QNf+5JEogvv81q7KTDrekLojrgMvwwUvP9SIn4/LSzXwSmuR5w3
ljhbPgzL/2DvvJYkR64t+0Vog8MhXwOhVYpI/QLLSgGtNb5+VmQ37VZm1a1kv82YDUkjjTRWIQIB
uB8/Z++10ySh18TOy/w7nMcRrTPdu6m0FDuXHh88x0MH0HXkpzNTuhKtZru9Ia+GiqiZ1O6zJ0Or
uHZa2peewnYymSRcZA1bNRkHx8Z2qsSNnZD+i5Flzanri+zdsMZ8j6legL0OxuWIpJkT25BfqFX9
qkW+3JQKkOMxY90ZodMnvHr0Q4OhfKtzccGIDCtkpuvpGldqfjILpBHxoDKZqBkXjk4bXkY+ejFe
qqQ75phk5syLYnZXPFWA4PvLuGAgRwbNTTUE92rRKFeCUtXFtVctwrC499qumyW9/5IkzZMqS0oa
0zT0k+Kr+Y2pGBKFfCxfLeHdEgs63SapEs9wVVK/TOiHxp6DIpTZhUj7FSnliAhR56/9Qj4llBKz
odVfW4XWHwK2kkJ2ETq+crKihF2PtPi5Mdot4A9vX9Bb2AzNyOe3qFnDfB/jPz0mU5a6mhwONadB
GqKGE60s4j83je5slBghjsPelWfZtBkVxFp0b9HyasnSFlZy2Zq+9mrI5BrS0MOoBe9hq3RXitKP
N5oRR8zVSwHrIfgQYdCgnc4BDrRVVmWu19kGFrjR5gsWVE2UvM6Z94NUk0K91ITWxQdNtJ2N862J
B+O99PNpSFkFQx2jOJJQfqNWr+vrCl+juuVU13cSgEHnJO9eqRAhQMJR1TcLi1JhoheVq1GWHUuE
lE7KTIeEUrbXWKnzl86uUKQvCC8jWHZOTSCz+Iger5UeUQxhmm7BF7SodRMtFah4bHKpaCoFsilP
MhyU4dFIU9/qFz1xDYXcmuPUhdGKI2su9BsUc0IrLm0zVYd47+ehmmWXtmYndn3ZxY4WR8/nDgZR
szXn+nfVCSzsRbmV85HqwuyfdCR2szKoq8nVBpMALBs1z7BCtWteR05PuaxWcbI0CxumBp0qw1aP
lRIp8jbKbBQWUivURQYqRr1Hu64r2d/u9n915v3vDrQXxVt2aqq3t+bwXHw9+v5fyGsQ5+Pg/36q
XecZ6+hz/elke/4jf59sFVv+ReKlQ1vE5j8422Ke/RvYQF/tL4lNmF1P5ewLuuF/DrfC+gu3uK7j
A9d1rL2Ck/U/h1uh/eXYGLj5u85YA4O/8F8cbj/Aof9jHzYMQ2N+ZGJcPn8+8xfXsn5OhqYVai6H
sR8XEu0v0zdj16jRlVRqhnImNbhHh82wafOV92z45pb9RNt0Ay1E0lPmrB5ymYrw+qf7+BtowxfW
KR8NVIVuWYbNId60pHM2XP/E+wktBJqN3vmrqRfeY+JhnnKVNGYEVzBgWRU9c8GFZdTpxsonNdkX
g5PR/THCYMN4djxN4VgsStnWN0rQnSeeea3PdUXk60L006XWNGLPACFgec8nGosoKfXOnYhk+RGa
kdrMmW14b5pwaL5GH51eL/YEoSh6tfnzV/2S+PTxVcn50+l0GCqjF/sMj/jpq9YUC2ngD94yUBXz
Zsjapl963hC4GKGstRm24SkUyrSxlVhZVUobPqYGumCOFgFLe5pZ4UFptOgi9AymO55jv9r88G7r
F3+/559wLD+TND5ArJ+eFwkmRAiezo//kF9YPoFdah0BPcEq6qfhMkLcf2sbuG4CHgvDlP1FV432
7RAM1XIi++Zicooz9+fsK82RaeE00oZN4+XhzkTnufzmPp5ZEp8+nS4FkhjwBqg44Q58uY9mPpiJ
PUSkHzFFPeVNOcxNGBluj3ponYZxd6eOjO+S0tvi0xJ7fErfwV5t7XO7iB9Tl0A/dVUCPaD39DWE
NKsRzJuVL5dWbSrJIRt8X2791C4WSPge/Egv5iODJxfRfjUPDFSAzMgRCfq3U1tRNFWZ2MXlpC1q
bB17xWhRQPZ4dDtEC7Xf5dcfXfpZroxrM0/o6AOuupShgf9LF6FbRE8jLF3GwWp0lxsjzmKy0O8w
h4RuanWrhAmxWyk9mUxBcSjZxmY6TipAQaINman3jDbZ0unYI8J7jgz/zAzBcr6kIDOQxnUdJgev
DW5TtUxWaqXuQy2e7Fnf6ROWZl1kZzdDt8krJ1ZmPmeMs17Hvm+9UJmNkcdMK4UXApetK5ylQziT
QxixZcXDHJEdBTNNrJfeTJMnG1PlOiyJk6pFY86l6TMUr6aBI2ZdJmy1mHzQ1gR9+qYoieCoFxtu
mHB/+6ZiWFhEDBkol8I7NcKThTSuX1M/lE+OWelH1GDjzi/scdVoLbFGXhVSpAyYifWyfvbsGjNv
mO2JXWGmNHbpltByIowlxo0cUckmrfPjkMVs2Yiv9xms3FVuJuY1IxES4zulWIxmF6yCUWR7EluC
N/pnMaPtstsIIq2l0STzFC1ShvlwaTM8WqntOD1YSV4s0tx0LhKsR0hkPiY9teM8Nb33SNlxOY0q
uoSuNeQN4hhqI7u7CfuhQC6Ly/Mm6hVEx0kRBTsilsyjlLhLnRo2IzgAn2SXicCqkZJ1OdbhcGSQ
WCdIilDIm2PRzceM4ZFBHBVDx+Y0pkW+jC1mlKL2S3g153x532lvgiCi35mIsXVHm55UkubKwgn5
EQctD5alGMTGQ9D7JnD8cKjNkgUa7sdxys/Gyf4xCRzlDW9c72JODy4NmT8NgchcDkj5bKKXj2/R
9Fa67rwwvF2U3oDJNemrC29sfgjETe7gYAK3Lam4eYe6l4CuhaEEBvOGplxMUVajpNZfmGppu25S
roIyumJiWV/GtT3XK7PdEL/DeFUvIL+0XvMaJ8alIbxp1ZfBkUFUvwyS0H5TJutF6ZrQ7Xofm59n
G8sopPpvnZBfTAsrF214iIPFE3Seam03dF7wLquxPrLWEMqltIH2iBYC+4OIMVaT7bMOJwbVLj5W
MQ90f9xUnNcWSuG8sVXXs9rwGxxIXn9RjPG0hKXU3IzAuNHHlfplKTlkjxNpPVHSYfqnTYGse5R7
o8RvPzMy0tPYNYYnNA0OyoYSHG4XmA8M0vSnguklRxo93HtpjW2wTeK0n4W+Q8OaEXOOCfU4CDtF
LijNC7vMXsZivCf4apyx3hn7uhD+WrMMb8lBQL+r5FSfgsDbTl4ybfM09a7iwZr2TdpLl6bJGuwr
pnjcz/hhhRatYyfiaGNEdkikQh607zHv6BNnFtho+FbTi8QfULUgi17S5UKYPpJGmfeQFX1ENXRr
6arV0VDcIw4Fb5r2vG6Jvm2TsX3Hrt8fc73CNjtV2bTIvWTEWmHG0aVT14oLpechKsZ95cE8DmqW
MVt6JQ0pq9wGJoTXNJbxbsSzc7Qn37wnJcZCbdoP2Y6OoE4ydvhY04CKKyW4Vgq7POq+n6ynLqHp
nPZYZmn/zy27d276bKKXwc26rrUmn6taXS9NM6CEUgfPwXI9BMXc8MMLP2jlMrfC+1w3RTgXjH0L
1LHtdBXpNZp9n9g7eryCptFUmqvcaqqtKqHmqaGduTwTqWsRE83R3KdNGjXJVRkCJyytNNikSM0e
cEaEt2qcqe9g2/qDo6U/4gnnumU4xUb3FOMGnX0yh7WubSCAvDtmeUJsgmbHaR+mj4oq8ItsGaRp
efDHKNvEGaPqHLfUobSYLyKn9C7whlylU3MX6bkNetM8sU0xoJeDWPRVO2wSh2x2LS+2ZtXvI7O+
sEZDLpDnHYvQETTzMGDFYVVh40/b+UD7fB2Hk7XTYV8zebnK2qSdhXaPPtvsCeupKs7YHWQxGBmj
h28kHOYqHf8lCvgf2ehZ4J49trvSTABh+qTgdcV9xfHxWZRlcRtqHxBMZuWO7Kp5jFB5FVpaN5sS
nYhEUx9cqQdybcYOvVEq9AXaXdSvQWld6Y0dIIYuyftLMty0iFNQAFT6RYvhIXEBUMczdr5urWRd
vMup+Ai2yk4RMqPXQVMOVRPetpHApjJ6l2XXFQsObtH7qKftAQ1Jeog87LU28Ygu4SO9j5U4NN4y
rBHvlt/2x7IroTkUZ6FjOg6zTmQqwZ8OUa6xotCD1ErVn2YM+SNANp03xLPIb1i+BCCsFhv30Nn7
zs/baqm0WU0OJSNmBemej8O67EZVX8Rep4hV03FaRsNdIw86EZVUBUitvAR174QVdd4r4MFnRgvv
FcCqcJJVW8j0JWNzSg5lhx5wZ+I+1lxhZ1P9mkorKuac/lXVJSTcyteZU1T6qhjSJj4VmZXuhZe0
rE+EAc46k1TkY2PJnEFbWSscb4Wm+hsIHaWJ0ZaBwVWbjcj1lXDguxVWLXcTIKSD0Hv/va1GJ2RE
H/QnLae+OvKYtxxgmLjVQ5DtDacejlY6cD80FInxbGw92VOARd2eoYiWzidtrHGhJ+K2rQpUTZjP
jkVms+iOhjLnbO48E0EuyevN5YIUVKue4dsG6Ib0LYgXmdEiTOtUv4EDi3lctniT2gk6K+mX/sgM
SVrDyoOkUriK2g1yXmk5vvRgBAKDA83qUxcfQHRrxXqiXKIYBF5An+WyDcJ4CaczXbDKqLupVeUB
57DYJ33uPVphxVGl0Syk3Z0FaWARBKAGZg7GjYM/FDoTu6bAlIltYxtrFkMW89yCKTKzPzHNL7da
S89wpqlgVAI0YutKb8cf3AHqtDbzCmrQyLzOy9zbBmFHbTbRkGqgyi09RD0/iloLt+2kIFCrvDC8
1MjCuM+Bbz1Ra6Mxy7rphyKtacE0gNhO4iSsN0gMyBqssNZPsOhPkM9rzl3ZXVpWOY6k8D7kvrke
wk6T1nWsGPc1fhh30iUFKzZ4VzW0YaHF9TVh4XKP16jZT701uS2kcdxVKj1TzSwzBqVWGK0jbbLp
x/XI49ZMxDxXlH4yx2DR4Tw1vNBwSeuOtmnQEGirW22X7ouz/s3wPPCBAiuNcgi8ptauwskhiAPg
UvzaOzpqZcrL18pXyp1qd3j1cTVvqkJLHgIHEYpZK7NhQiCMjL64UXITA1Til9uiAzeDhtK5ULoo
3FC3Wm40Fj3+RABmw0yA8l4xTTVUfHB60ICfHbHzaVr23NPp+WE79fhAvIe50VEi7uu4Gl+TKHoc
4q7eAibRSpwFRe6GdRU8IYzgADxVyFRUjOTPkZekm1Er/UMDxW3NjOTWLyvjVtJmWqLvPtTZUDyI
juIgG6gW5mbR5s9KE5ge5+hEvaVPH6RIuYK+ccPKjDDvm8EQzYgvj17TIr1UEyU68v6mh2LQosht
+fjkm9LXmGMekdw/36C2Me33NHbMedo3267oVmkcq5AdsNogGRvkIaZEXgRG2Vwg1E0X3AkDwQfN
CrIWswS53FDbxWsImmxWwNPKaxgByMoVZ0Yru39yklSdM3W/kp7PH2HqiNIwyrz7WNfJvlMyu1kx
F8QPMbTpxZgX60ybKEcsttTAYmqWRwmDvq5TXD900r1dggR2bGWOgVu4osLNhkD4Lena4YKhObz7
iFWOTPl3TCao9Qqrs511a+qNNa+UxkzdAf7IutFrP1qAt3AEsqi4XPmimWr0XEV94J6/Z2o4wp4Z
jTXzHmI6pbKoFMwEdpog1JIBlACnuXLU9Ar1UQIiyL73S6zNel1STMrq2a/9fqZEvF9GV3g3mA+u
mEOLAwL97NbWJlRwuhGPDwB6pAXMSEcvVtIYNZNk+MGKgkUCQ2M79uqM8yLXIy2PmV1vzEDjiF0N
t2fDZKSZewH111wy4dw1mMZ5+CVTQFNhf3UCekhUO24YWdFd0gcYKkpKTorvbp/nabCmpIt3OubM
WdkM/Q19cWJhm30lyuQ0mnAQtATkj1eYHOaiKs9uiykf5sFg0VOPgtogMVVX5KkZ4vC+T1sGX5kO
5mo2VFq1CyBdo6tjNXdGYRyHSEdvgcZhUWvSf2THCeZO1GmrqhiaZY4Na67nYHZgS90ViWkdzdiL
fqRxWu/S3unhscQBJSuAuiQ6QdGJH72gK42VmkT+xqlk9NJQK98H+AqZ9fT+HYUtUzP4L3vGyf1z
S1jLxTQCIlBlyIbLJ4uDTdGEUl/UmaR8mHLtRe19jLtiLOxlinQUQAybwUZPLLE3parBzRD5LmRq
8fbRPvlXTdz/Arb73/V5/x8SLp2jI/73Du+qfW7e0ufk+ecW7/mP/KfDa/8FXhUKvKXaXzq8jvaX
phkmE1v+3f7o1f6HyUuH1xYmXSohkJ3xf0Dy9J8Or/yLrpGFeonWJ+1n3fg3HV7jgwD5U1NMsOyZ
mmYCiVTPzeSvzcWYDg92p4wypmScmhWMWXIDTXCaNZccI9JFI4zUjSP/3Y5EdqNalbJsOuUKbNY6
isZqrgVFvdQHxodZq4249WJ/AyQGgYJNvieKhlWfsRQyUqduyYX8oU1M5UcdeQqLx1MehTH0mLPw
12j3GBBCBM8IonXJ9NmmAZIiy3S8/hnbtoqaoPPfrcHuwLUhK0CV9G6gAcFGjjK5YZY6WVRkXZGc
MksxljQIJBKLdhwWFYEAszZo4dHUsvEmLIMBS3nd+sumV2/wgwqm4ZacJ4Ft3zfAdojg9TG9rhAg
MCi3RPwyNsRej5ym0V0xRtS6YbwqYEfguK+j88iMyaMdpzrOdQ91QBuGR6sQx4F7ebDpyy31sNgi
3glXkk7pPPIgBiglpTPi0xqjtxJasywo8xXUU+Op9FpKPxXTCMT4YxGJW9UTmPHiGPltpvjvJPoy
Di0c54hhgFMM02mcXJH2CIwRKB9a11mcxsUs1DNl3RMZPov9/sFPw4N+3sP1VDdux3S8pUDX1mWv
+ocsaNNNnWHQzqssAa43Nvo8HIzgKemh+SDNp2Toz9UDkeaPam+Or5yP6314rjFqYY4PeanUP7S8
fFY/SpH4oyyxPkoU7VytxB+Fi0T5Ns164oXcaKCz1huKcwH9Ts5KIy+3Vk5ygplm5U2jQbMvzvUR
qnK3PldMk+6lGzsWTC+jvNrZdW+++hWN7qwy49ewapGgNyUq+6vAZFc8NH0ZNetm0IiFZU6Y7r2e
iIaFYQTxduowtLrd4FHgATcGXAgsCoudX4K7yxWPYtBO4mjdfgie/ASQijY0KOTPNWRuWFSTviH3
bdbSaaDSNM41Z5ZZHY1I6lC1su9R0R0dCtRRkZihiuReg5JFrnNxV5+rWVpBJ6XU9RPAr3hn5QEH
HFHGlCRtPXqtqwZoou+pkvXyoVOS/GCU0l43FVR1I2vr+0HpcYOJ0Hqhs80hKnaU6WTWsbdNKSHn
vk+4pkqrbTn0aXOK+jPBLzW8GzWHZh8pVla7JNnYO+CbvB6R3S1BtGjXcV4lF0MdptiveWWTNlf3
Ftg7uQjPWioECr3C85BKXHG9rdznqTlctpmGsZiSEUm1HcEE4DdUohXcJoYqRn1VVcO7yoHdHfuc
oqahICN4JsEZLEBoomXfhrYazoKARo/nPQBwmWN9UNdKf1HmFid/yrAN1tJwXVbpWwsSw2UIli3L
Tl2mkY5GIEsoNDLO2BnAc1fP9OFGQEPNvAgFUoXsJvWX6LSUay/0j1pUvyLybt6aANhSS6sBU6Wu
x57S7XTMyMot2io7CPfU7UlSHwsoK8a48Pt6ikba70i4naVpeJqTz+u+aO9Um3OmZ8oXWcXxa+Ml
5gN0RPPSqwN9W5b4VqvmcpoUg9FLY6OYNAnAQOO2LkvkBcVUaclMonS9guH40jRjPYvwv5EZWKwy
ptaLBDUQfeqgu4NwBsBIuTZLYHuQDqxirrM+Hlo8CbMki6K9Y8fBY+Q03oUsp+7ghakP7yxLygW+
ZyZJlWIe07amGUpbfWnk0x4L877xrJ3dQqQchuyHNsoNk0bIa2elQ4uQVIOXsfG86jTQ253Xjnpl
TMPO44A+74tmciUVkEsDblgqcRlv8/KxZEoVSqOb+UVyjj1GuYE/7iNhs4PXx3QB3nl0l1qI7AqY
ZTUnJfgzhYhUZdY0lbHEeojbSx2sASqNla6EyHNIeCmcu2p6Sc5cr6I2EUTIvkOVB3IlCwP53llU
uUlr0mDtcIuwZrqWYR4mfI+Ib8WO30u6yALInMqQ72AwbRGsBgguYvCfoSku7ETJONmowytCBUh/
dW1eOv4otvQUTrXu4FaoxvxGmqSi5y1nnEI1VEBpTPkL8izWaaf4GDWswhUh2GToeOopqZT8ujvD
EcKhfFAVO9k1ZWQtLN9/ZZ1aYmFR3BK5Mwr/CjBU64AcjINyOjXCuTP83AI0ESypDuI5ncV7FKY9
IjHEQRK9oTuoY3XpaxiXa9rzbsI5paq8vRH641MzQdmzfagV0oPGYU79KrUSlC+wGzzRJ4sArAg0
oNSttPhWT5isEpeFlgvLO83N2F7W7JWIp/xbT+eIQ+YDyOPYQmUzPUxdH5+6GqaHp/fdPgHbv9Y7
IKD50GLH4bQzpwYZXUOnaVtFKxFm+dEf2mNNyxHTq2bvnKhwsN4O46bRsnEX2JpYJ21fuZ7OPqZ6
GI5zWoIwBa1oEZLTV1t0i/iI6iwslSubopwlhSORjLwLJrHH2KL8yNu6W8Y4/VAsddVOM72BkQIL
UwW2ZWxi76YdpmXU6g/ThFoq7JSyvA6GtmYaZdYaWI2tBB1DwS0Dg3wXbcStuAgsTwWqghpupUi7
01AZB3bzXDNKuxidHFqYttQoMeIku2Ppxn5kaviPu0YshhB1RVMF0VL3tHWTdfq9aDRj1df4HB3n
QN8FLU3Uu6IbD5J+NQrWgB3QPMCeWJoh2mTwP+iAZqjNN0CBOX+em702Ftaoh19wPub0z13nLyJt
6Dhi4XcZeSzsoXerkeOq35iLUW2ONWg4VsZgZzrjJgvCxYAQuu6ql5ap98HH/37iWHdJKXoddmia
A0uYayXO1Tk+QPhzkt3OhG/UtTOeeVYu24tfSrjLp6KJl1ZyrtMCkuO03jNujb4I5oZXjnOai86p
11LuZe+8GXSODq1AltsN+gs+tnSZD1Z1pVQtXSabhtRFEUd707FVsKit3vUaZ7JxDKNFm1B4L4oW
RlMzy/MgnA7AwrV23tg4mY56LSUCtxY1Jy0HAxb2RnGavqd15Y3KRh+DqLuPIemAJh3rUfuH6v//
j0vfJJiIM9r+T+elMHv7dFj6+AP/nJasv0zCL1CviHNYCacm4iL+0cMI4y9oN4yRmOFrvNrYLP4J
MEHzgkPSZKBvOSqApnOEyj+HJesv9Bf8r/zDEahZrH/l9fgSYGJY+vlv4sAmiaO0Jeezz0KMqBl8
CEvBQWEi9zwkHShAqEDdG0r4wmTokurMCGsNNUOl4tSvGahzFGc7/mHYbTpu4qYGk/LT7fuNEOYz
4f/vz4T9Rccsxb9M86w3+EkcklIlq9qQHCYAmKc0UYzHAgyOQ+/Wi58cx+9vgTk5D4bRCvFNuMAX
KcPH7YD8LbkXSJFQfny+NFIBBeNmdMgYpS8RTBv7PmUcr4Ccv0QpF/z48zf93eVQ2Fsq51UDyc8X
cQmDas7FSXSwwXDSgUZz8xKVYfbk2XlJR5sJyp+vd/74P52MP77ez9f7YuyRkWJWLdcT2gQhOVaL
DeWWurIj/uufr/Q5IuHv35DvhJhJ1TWDhJ7PNzIIKzCOU3xQEg6KjEDTDUyF7uLPF/ndg6Kh5cJF
pdmG9fUiCnip1qzDAzjSfDV2kXivyrDaj4RwbjSvKX+0pdnPq8TUvvl2ND9+vY8ADlBdW4JN8st9
rOMJPeN5S9GkLd0iI4Jaxr1/DVjDvgY71e2GBM5xGpvU5VFeWrM/f/Hf3l00djyiusF78uUNcSjT
YkPl+uxdi6JiMO8TavLv3wXEeCwxuNB0LGHnu//TawhviJSNHBY0FsQXjIXKSnBcugJZFRy0grr/
z9/pLPH7elOFbklV0PHkol9DzJGCw2Q04KHCj99VQ6E85KEWXuaq9K5sDcGpM6b1aoRMM1PbWK2p
GWkRumqfjcs/f5TfvCa8jud/8giD1/zy83ZZx6rpMSVoEdk0RQK/soX93Dp59809/s2VCAmiuFWl
6hisOZ/vcVspcZZ61h5vi//AVDfaDApTXdtOqvWfv9PHy/Dl3UeghXsLeSbtuw/14U8/Z4rwCSyz
3IdqKG4abuUTfSX7B0ruqd32lm9iSg/wpbRIvZ89pXWgItH7/iap5jdvjs5+wzdF5cjO9+XWDkZo
ZAWB41oBEBNoPIYbGI76oZhgsuOAnw7ActI7RofpJsWK8U1I6G8WXKQUKFDZV8hAotP46ZlOpyCy
OsnYzI/ttTY6zTJOkLcTBFItPZH5m39/01EOSjJpSANS2WY/X691CJfTHG2vCxMLQFrFNB5bxNl4
n0qrfUC9PeyhfbX3oQLgUfEyeV9FlIV//hi/u+k/f4ovTxkLvWe1hbavBopPJsD+EWyzdBVMyVeq
USM3iEbCbHKnWDWS4defr/6bxUoXtooYkofOJH3q8z0wszgI+0nsiX6ZtjEngzVpOaCI/3yV37xJ
OlsbkVOWxYaqf9lKm77yIBKhViVxYOEZjDiaAKJ1LbJm++crfZWEnndRXRqaNDUqNDqJ59v905tk
gadWjE7snWyKIL8FZ+qEFQTNUpFYDlFG+dVhVOt+E2qkTWV6He+NCIcfAgajvLHIJjwaeimP53QJ
JFRGZY/f3IzfbIxoiDUppGVLqapfHjs7qwNFN4a9KKpx31e1vhCZk1xqYW+uAMsM15NV+W9MiIvv
Hvjz3/x5lTk38BnBq2yMyLi/XBlMgNKVirlTxjC+IBkFmxXZKAtAUPVKNZLepfmn487Hf0aWDrmp
uZVuMADlS8s855AVIEu/qRJ+s/JhMRb8TlI/h/R9Xfnk0PY5U4IdVEdEnWPcHmgYO6fw3FkBDOBf
V/Aq144YO/p2ZPgSE9ndffPM/Lq5CWFLDXk3XmBAXV/uC5z5yclBnyoSzjVzamuv+Z53NOpKmQMf
zq4VvdBX9Du17aDTuk0zmV2aOWDYbz7Ir+/Jx51wTJubgXzxy9sIz0R2ooUFlNbRKyDSYu4bw0Yg
cpq33ZgU7pjSPvGbqlzD0g/fC+nJB71yWlcEctoEONRnHPGro92P+ndv1m+eHgLzPk5KhGsZX98s
ukopN1DuCKb1FaC9gcE0dtQ3GtTpQ5k+eyqDEYqsbK6jOuTMj9QZtHe+86CllIi0uvH5m/t13pC+
PNCaKoVlsmkaFo6izy+7rzeDEo/qrimkadNE1JPLCXHBvGioPfyiSK7hGVVu29bPAW0qfDIg6j20
KFdB5Qfym8rkd88yHwd3Pksd8y3ji0cAD0CEC1DufDx0qwqMDH67gZkxQYbNYsqb4kbXx/x66BSQ
ekV2VGi4/OvFBe0RozpCBM8r4NegxbYx9LNTYaeCzFiGIfpYsBvgZxqSJB/b0aw2vagfY9we32wk
H4vHL78F17QZ+Krn8+rn3yLM9FZlKLxD6wqBVGmw5J37hxaZVFdIA8WTGOzqzUkDFuQYGOlmcJKN
FdmM1Lk98zR1mm/Wll8XWoMiwjEZXSJsY9j4+RMlGbG+0M92YZ5Pz2oleFQRfIDOiX0dr2oDPRpF
VJauTa9q539+NH/dVw1Bscxqwq1gnvDlUVCCXo+lE+1sIgyumz4YVxlp2D/+fJHfbHZchUxBwRrK
ff9aMUFpLMhECXZlNihvUzme4mJ8xd4Vu12F1FWCTVnSsrZWSEbCuRdjRsaqIXFvYqMkG0xOjzlg
NdR7dukv/vzhfnP32W1UbAeOwb7vfHkeEg/JAlOpHTdIWw+5SI+pDknQGzRE4ljrYYR6WKFb75vV
/HxnPz+H5+BDDrZc3GRb+XLnEcLZQZYqW9uM7QSTHVY6t+i7LFvA+S/CedJ7pO9ovQ+w8s/f+OOB
+nppXIYceAUb+y9f2a6ETNQu2FmlcLZ0SlI37VFW4zW8q/OYPCW8cot0Gq78rjR3PTLrpaGM9VIp
IYsX4IcuqzINwSp7zcnSywtHZNPVJIzqAAmnc8vOf6nU9qbtI+I5yHdjfF5C2sNAvxikc0Xy+l71
IuWbR/nXshzFl8T1dC4cqN3Oj/rPFVUVQupqra1Wnl+VpKrs+cQ8aEUEgZMvwDn4V3++j7++O+cL
2jw6nEVs3FafL8hjk2qTbm4Hy/EXfmuXyzgus2/22t98K15QVSMhEy7LL34uFVTGpETGFi+kd9lZ
56BTojYidxTnCV4/Bcrpz9/q170dghtppxjsUG1++Ot+vo1Z3FcUINW2GcuzzXzoAHYJcwmiVvvm
q3Fa+vIO0K6i+qVzyO/GF5Rf3r2SuSRCanMBhpjku9InWdatfTW7R+3KyMIOOwNonpdO91rBIjab
ePi0hdXLLtuYtYfUoBdUv4ZSy7Xax5O2pmNN5sU0lDD9W3MEOoudIp3j5zRXieUMHg6UMX9t8wn7
y6DW5WnUMeK4elug1MQgI+/6CnRSJxvnpWaMGMwtERTPYtAteJKa2fQL3Q4MfDSMwF+qooV+VsBN
h5Fvigg5QgGSvwV05Sw1ZFWxWw0p8VJATnw3r5MErZMG3VKUJA9ltjxbh9GpoSEbHFw8fZHElwyU
4RebYB5eWASq9zJhmhjnZ+lWiHcFHkVCYhJDFURkgRzNt/z/sHceu5UrW7b9l9fnBV2QjMbrcDuZ
1JZP1yFSaehN0AXJr69Bnar7UjtV0stmAXUucHBxgExuksEwa805pp9ldxxWzV9oD+1bcAkwC5OG
9sMmBlD1VPUWPW8jX2ju+FSyvmW1h26bBnT01S0tBNF1VRTONoIGeAkUNb8daOwSn+m7xgP1ADs5
REWBMIWosG66XBCs0zRxbYtukw2yM4wjyLOTEWU8vBr0TY/k8TwbkCbYmTJ+tpyDHvvahUWYTB5m
BNXM1rjzq6K3DjiEM28PFO4TOtpq3Epr7fhlCao8OOYRGW62k8mRrlSGEtT2EKyHBFKLX05iIuvH
qv25rfKevALWTAJFy4o/UoPNhyqczrMI4Ws3YKwDR18SFAw7gXAxCKgk3IwL3JFIbX0gpzRkRJXQ
BqlmWrtdxapIKkGgz7oOUjLKCRrfW/i7oCqEgnyLCQkJDaClVG1zkoNukF8YyaGlv3/RZ+2IkGYG
U7Khw8WWL29afo8yuyLeRSTKkx0tUyu6HGVe1Du4fNUhMfLgu8js1EUp0TOqOhzSNKqKavzIZ4As
cDIF1gwp2q7fOa07nztwSb6wt7JRsOQqehpEsr6SCnQw6TFzfj7YfvuRSXECojFPzkNZgVJNOkVI
Wt5Nzg+vYr0lvEa5dy0kD39LNlU6kHYxgyVmWC5r0WoFTAzTLO616RpfSB7m8gPN14z2W6Evi0AV
4gC/lei8FvYrFvuxlXDKgEkjWshRMGJVQMOKjNo3SJr08/l746WdCgEfIIe3YiAEqc4LA83nUqKM
bxGM0hBbCPuySKDFuMbgGS7dLMVgFWdw7kLsG6o66HpCtDrDYSk2UVuyZ0JwmJVI2wOv2BRlOQyr
VieCWdTUhIdU6KSevGz0CSRy/eSrvwgHzCLGQnMv2zH+4GoT/Sa48SI03Cz7yECmVx5XcXEN54JI
9rQuLf5DkLgfHAwfaqsrEatzqxZk9LYzJF/YRympgrNRlvhWqvaybvJF0QrvkhFGPOkbrkfO6c7J
oZTDjsLFsdWKpJkzrB79l4gwif6adrK+E5NtI26MUnj55PlkMbWBIPpYNXlK+kqOrSnstdkEEE9W
b1WkB5VvW8BDbB6WYArCtAlMMKjpSKpGW5q1g2TB88ud39Lda2aTPmGxRIG/k41fBh/yuYHXPyv6
yWFGLgl8qIw5B3hi8BQrN2ErRH38+0KU7gU2xuDBwZqJLYcRScYXRABUCNECvaFV3tgBYIxt2MxD
0917HlYIiJ7UCsLeCjKHihmaql2hhoq9LWAF8r1Se3hMh1zkG0vT6qXwnRkAtSAQHZfSWB7BUTPt
xKNdnsV4jwOOdtr45aeumOENe4Qoe2IybrOI+EpIq+y2EYUz8Ya53Y1Xw2wgcVNNXd96SLXT0J+k
/mRao/4CPcO+4kkJG1wJEBVewHgXR755b6eF4WyCcmVvlnFl1ru6rF3y2jxS50JwQ/APJ/Qx1d6O
U/9ecrD1cSLQUNh0TmYjPBXLF0mOsQx7WURDCIfCKsMcbZ4Z4qww4eqkeMOJpguWEvEfa8pG68j5
IQKdXjlZhQxr5g6bM2Esyb3tOs2nLl3sp9Gsp+8TIBYo6xApH/0hYgqCn/TR8Fx9jJ0IQFJcVoa3
qzrTG8IMV1CKVWdKsUGBfcn3farNW9ixAGz6QvJmpD8JCDCNK3kbcYeoho25cVMHNhijvi802Gwn
+2S7o/WTqmx0A/+TPYgHqfKujgRiIrUsPi029tofiow3h2VwSf0D2/s1hE4vrJJeIFb3u2mqXxob
7EBkI7AjwBjWkIH6Krxhm5KuUGJBbfA/N0Ob1xedEPqz1J0ndmM6+oSOUhT6rDIcQ+jBkqE/n4Xl
tZdAZYyHGZnkzlCDk+DaLXGTFIvMZGhXVfFI1BnBlokCfWMaqijA5DakvGST2Vsbr/SDYVMGZcag
H2brA5sWaveQkhuiM2eDWRt1HFaP3iC8I3QnXf+c6N5UG4HZLt7Mi0uSqd8KieIGYvzFkrGRsJjw
rgEYpfqn8MbhzGKtQZRnmhUZWL1j55skdYg5d606uG7dOi3Q7MRM6U4OqsTFu6+2bIaWGlGHM+fg
YbzxS47a61zb5DyFynGqimQuy7irCljXCM3s/EdAywzhSzLJYR8Urg/azbVacmWdcgC8aS/ZlosX
BGwOovzeeeOk967fjt2VJkjYQaqND7FSRYf602NfyoRWiO/JEsXHfvGa7xoLhwpJosxvXYikTzVQ
KbhoS+Vi7TWalpDeQVIIslySXaBaKcWEI7N79DjTsWSWp7HFfp1FYUD1EbbECRFxCcr1wmx9gX8t
8rXxqazFlB/MKIHpHEGtUQTztRGxPyIy3CuL+Yc94czB4sZ1LQR0IP3rPA5NGSV6OzGiRvQ4FaTm
vOlNG9Q1QzOciozUhGSghL5L5DJ89CCAIbRQaUM9jc4UZljRfu4U8BfghBic9i0Jx59Ss/V+eJFO
CXEd2fZQx0ntH+7g61tip1rgPHZhxZgDWu+WmBaLGbAEDxW2c2miLsLkxSIVsI8OsVyynAcLwJZw
9GOLDVHgiM8oV5IPc+wF98sSz/cz1dcHyFWuODfA87OKMuB9mCVEJu/AlY5ig+atWakTGOB9Qtk+
uXM+/ySMu2+2/ejgUuyS6UEGALQwvwTMf4sdIcL0zSa6Tmjh6L0shz66U5CnNNOSwBZmI90D4I5H
lcRyHCLjpvIzCYWejfWVwV6h2UwZkXFhX7fjra/n5GtpqJ6A5sW9QtLd7QC49cmBvTxzitYdQRmI
lu2jIfW4wOwh/XVD6qv51a5rIhqSyQymHcodcSUg/jwswizVeWa6XYP4dobPJGoweOaUVgdMPi7Z
iZFHKSCyE7cK3dqNfkaJWd41hZ/sGvIKiYeKg1xvTb2wTjpMnxpIv0FcopvNgLdQd2LjXsreSPYu
YHBrB+AnX9jiDvKX1SnQglPUlUi9a/iL4SzL3rqSuWvH+0a6sUfYXu8iawDGjwluicR9VYzFY5Pw
p/aIM4mzGI2u/zImmdFCmfJVeUm27wwDs09n+BLjTDrNXGff+nRCfOb5vJOtZwXdExtdaWI7xzS9
79EYd5uxcXgnxQzSfyt71/9cGyllAQMU/YOpSsE2bWSvjuaImvTO9KIYVI22rughL1+nYMo/un3l
XAR4NtpNY+v5ThJmPuL+7oaDN6FHhzO/KLY/8zgfPGqn0RmZGQ9jncmDY7SltUlB7dQHp7UxPLL1
cq4mHs7t4BOkdNZg9/3Aegs9KExNn8110vUDe6FsXOVkdDjqOwSc40PlxiYBXuTIIwXXef9UuvX4
ZcYMelcyqPDSyj4DOT5hYyMhseq9M6ZXWNndbJn5ZskKdUkvBv2zpObM25+b1mLedqcfxNAxHBK3
m66WmJvZNV03fnHiMTbCzAKzNM1xzoieCOts1AwPRSJ0vzdmURdgROccy7mBT3TJTE3Q8eJ+rm0x
JjsjtTJ8L5jexEWKeFNvjWaeNPZFIuA5WCnUWbXCPLgJGpWPYKcnRUVRTit1AZypCyNNeAjSEnP+
ALRmYESN2AD2MFmAu4PaLcmry+KfFLWwq7D2ekjrYXDB9Ed5d4BjEf0qrNE+Fw4hVWHFfPRl7Uwc
kx6l1zlvQe+Y38ETJLY9fZQtn3ZXdOV1EBdDvGkXN9EfnMAo7skN9+WZr4Ip2TpyRO+Jxx4/ILwG
vRnV7G6SfIifkpa8wY3b1LZH8DCqjrBzY9FtpFWQMaErVGv4PI2bgQRB6PYx55ktxxv9a8HdPezB
HRvFBlUIKSIKPeKXiv9yNWvV3XUj+dHgOnvq/jZOgFB5kfzcDUwS+6brfQudWw1jrPGS0tgs8WB8
RrQ048NTdL332jHLX0T7GA8qCzKe3eDj3ZpdKfmbRIEtHj0ONH0pID5tHKdYCZwZe7VdqTVhyUYp
qguBZTjZt2Jgxwx7FRlxya503fO5bLOJgBHjVdsIaNUQURa56YdEfnXtlvxPqi4w+E1p1NdxG8t6
06oAhWlmkna8MMdjUxxSTpP1ZMxf8NuT5Av9PKj3us6ChxYhdbu3Ejt+fC7V/JWW7v/PV/Q/jh8l
qYO9p5bD3NB134bfHUa0M/5tMbIcVHP8T/po32h1SKpP/yWa8/5FfxcZM2I1/g+8mRequYC+BF0f
XEaWsxZP/8tiZP5LoiWzJcKHZ6ryXyCkTqu/9HlM+7mXRzubfvZJsXJSBEFaUXYdgy6aN17XO0bY
2pV5YN9u7xooUY9m0VrGO6XfP1o/63WDtYlOZWKt/K8Vud+KpJxkalIS0usEeKJVX40EPifEbIQQ
Bry0/OkWAHRAM2Pxzz//9oZu/ikvv4AgnXYvuTRKJiqKyHOQMj4XA3+7NHwB8DOqvR5Tp70sSbQf
dxndb1TleLYNj0NaiMCwSy9mana4GR1oNDQKgfjwB1h83/k59kntkZ+DKJL6LeocSG6nzVTaS7GH
2vU6RYPF1hCqdLHtCtckpo5lhANTI82OU8NCv1nXLTb1rFTsjHDt582m8FM4BmlH8tU7VdE/1JTr
D6N9yYh1BN1L50QZkNCvZdI3jmajkjYc82j+pdlyo9bNjfjWqEeBDB0S9pYWb/k4T/00c6KXVBca
PoLvczdE/7DZ/1t+1an0Y/1FiEuoCwcWbedTURUkRBciX3xtMjyeasCDT8Qbeyt4M70orNL6RISr
f2NIVWPdzOJ3Hsg6JH/vVjxfHRH1+ihIfxYnzVMooJz7OnnM4jb5CPG4f6KZRZJ8b8eHt8fEaUH/
+UrB2qFilEr7lJ0Gi3JSixEdo8QxHwO2gmdWOVjvXOS128HAKLEp+gFd2JMvf6yxK8TYVOII5FLh
xtPjFJsmEUF9//j3txPwiaODQzADLenltw7V288MyF1EyLZ3qvPUdQDX5p2x8drtBNJFlWD57FD8
kybIWq+xoZ2j7QdtzWKclOemSz0xAwr5ju7qtdcjV7GyYAZBrnnSLagpjFiwmq8pKhD3RZw3Cod4
IBPs7x8b5k9/VSwy3LyT768HDOn3eXpNmPPykFEf+NClGH3evshrEzElCZv+20o6pH308uXopo4b
yhWk2pg2nnifWMm9G5TJAyf0/n7OIV1txdRDOOqyoAwoy8AkPHiRNTnv/JRXHqtYNS0+nRiEtqf3
Cym8FmURHLu+as9tamNnSZyp3dv3u97OyUfMXIuALbDp2funyioyLJjOlXW07ZE2wkApjI3+J4Cs
T6S0vKMAeeWGPE6zq9ICbQNku5eP1u9FiYZxOuoIyy2FsXlLQUW8t36c9o2ZLFANM0IQSXmWOO2c
Z1ViSrOwjxycKId2+NLLFjMH44pKjWt2FG5td2fXGCpIzcvEZ+EBum9d1JPLYETn1BajB0D+2T20
XYw05F6ydTXo5AgaJ+9MOutXePL4mb4ZyyzBdJvXzInfl313sBsFX/sIW9e4XuqxeaIJsZYmVnfg
HJt0z0xx9/Yrf2XVeHHNk+mnT8xpyHr3mNn8pg18X3hjFRamJqA5kjjk5IQ0gDj5AKOaP3hg//6y
P7u+Id9BP444HlvCqcCZwrNMmU+OftRPENza7moC7fLOYHttuV73VJaHMZ0em3cynwNDVsgDzSMb
DcfZDVON1YZ6oni0ZiujBdCAIYCrUXLoXhzyvcLWI3CdCBYj3pZOAdNkMFZy8dsP/7nbffrG+eAC
5uS1v3q6Zi9wwxqp3OOqfN9GbZ3cWfAunuoks8kta9OPynmOpl2pHyzfExGmwtoBqEk/W4bX3bpV
rX4WZa/fmV2fd5h//DA2Nvj+2XjTnHo5FIltppArzSN+ZOvCT2o72xT5OF50Y+eeUe9L7wd6Il+8
akLA3er0E/0mOPgpvVgSFtnV75LebM5sHNEX6Ceah7cf3GuTB6IgZ5Ulrerik59HcbYzOTgcjVZU
h66iFJ7lwXD19kVemQ05qNNiClw4Q8HpoolbMk7zeASYZ435VvXuyoXMcD8uUe/uiRstz9++4B+6
eL4FX1AbWPdxZM2d4gyaZdSWa3XHyRz6S6vPyWrLM/dr62n7Rrcw70h7c6evZiInzL6pNZ0RQzze
Rwvy0HeG5itPmM/R5pMJ0FA7p2K4vCZnLQnaYxHTnCCt9peJT+edrcJry6uPqoBNHAJFToXrtuW3
w0YPHxLEQncsW1tsdJAVG4ob7QEgUbO16JOpbRnDUw0H5NsUHOY+2VUtcP23H/srawS/Auk2qnzq
FKerXguYqE2N9qgTjgylbX1BHPBTB+ZTVMuNtyyHzn9X3Pfa42VWc56JrhwkTqb6vFmDSuuG4C6q
YlTi6VNlLtwIS2IHdK1ztyK+GeP+h6lYPhnr9OgMtwJaZG/VX+N1q/H2M3j196xzEKNdsMk4WY0X
kA6j7KujXOL2nJFNeW8W/jur8Z8XkdhMWG6eF37yMV++bqOKsZ7V6gieLHnEnNA9kOns/fWd4K4g
gGmVvQaBK5yXFyFej/6K0PjD3fa7oz04CYJIkbcf15/7aS6CrJaPleoVc8PLi1SGrA3h6WNvahvH
6NKfR8uCoS7DO1y+8yU+71FezsUcQ4BKUOzAnIPm/eXFZs/MtJu0R79YT7O4LeLbBHfFRwef9LLT
1I83dpM5ADbK4XzirPJttuzkwjXzD5Y9L2pbddIYtkaV1Of4fKIVJTHTQOmcrtHbtx/MH580zxy9
kCkZQqxZf84bQkQzyRRHcPVVQeoz1Paw81rjXgiPnkzQiRSrspSlE3oa937oUSY9IydKFH85ENZf
wvHAlwJ/rS1P/Y65MxVrojacI3AXbEExnZup+c7LOR0IXGTVSwpsncxj3PfJuwmC2ID9fNQVJYZW
Z/qKHgjQ4So7vvNg1yXt91HwfKX1uLvaJDkDnFzJs9dMgBSUCrqiG8479JwpnfgXqZbOPu3ghpiz
5x/I57ptqzG5qYQ2fkpI199kTSr3O79m/Yre+DXy5Lif4vlHyd8fU7frrlhEqhtl6+GG7PArZbje
TsVz8ljABywA/140cT3idCJn1RjbgaQuG6H1O697vf+3ftHJVzLNS5q1UXukawdKmRn3R1R0xa3W
UGcJgQKrgup7h6Nt7aWov53a1rdjC0CT1B5xHMn17f22kg1VGgyp6EAvWoRuqd4GSyfKd56698ot
rvMN5hpB1XxF8f9+EdiVCtVbeyxh9d3aQ+fvp3Kq0LIQvS0Adr3zjtcndvpEAZoyX/tr3eAU9g1B
glijXh27Dv96OGnb/oAsb7kPZA2V1bb6AeWYWcdsDYL0bkXhEBVqcuKjQlhb8p0v7U9JOI+YLAE+
Z47APluSl3ePzKIXFiSTzI7l5TKWbNhTkiIa8mmMz6OMUJZwxDgH021uvKqVW1ROwCSj7K7O7eFD
XTbq2ztP6PTAtr519i3QgVfXE/+8/EmE1AS154DzHGfD2AKH7r5YaefTs2FXCRKwkvqqhtCmdhMV
oBRhYF+RMkoMFpHGZaKvDRixNcTHYBQh8ejDIUtnB64KYanjhVuq/Oc7v/i1d8r0zMTIlMiO52QW
YQFBklKXx5EMtgV1k+slINqXgDenkSLDrusNyhhxlyg6nGZ/M4gYkuWiOfvyTkvvnfXidEuwPsH1
YAZIX5jQGE5eaou0NPbG5mgZhKcgczD1waOPNb43eF67b2TjOBmI1kPPevLpFIFTIdpb79upaOqr
sn3K6waGb6wm47xStbOEozcgAVsSEsJQQZXi6BU+ieqmg6jrncnqlWUD0DMnP1j6AAFOf04AWtZe
AnnVQTX/EFducQukIvmaLo2+f/uNv/KApcvRHYMrCmiWwZdD1E8imECFcVXP/nTulqW3m3JlvFNe
fGViorgI3QeDMt0Yd10tfpv9fHbmhB8EV007uGeEO8AIpUp8m+cNqhHJRuDs7Zv6c67HCC7p/LAJ
s9mwnlyvWqJxzcO56lK7+0x7r3eJq9TAp3QwIDdwzLh1L6k6gkl1LD3/qMaI/vzbv4FJh7t6MT+y
I6P1JKlfuJxiVnTE73fNsQnWytBcOYQjkuGloRcTNGj0n6d2gVng9PoRNwktiSSnz/jdhf9BygfF
pO5mol6F8it2E3GVlRFimVL6CGeWZxFNKeMlP9hWvRifTKPzl4t51dwQ2IP8Rj5LcQY6pAuaqVWi
g9x5OlpLk9+rTKjv1P8R8xDGUSKVXgJEPv6z4MedyArZkbVpPIH8ym8RgyIOSlgMv/d0lI+1nubv
wutid1c/S4p0WvgEUD8Ljcp86kCprgIktWqR5mdZUv8sUaqf1UrPwiX5LGKyBjsa9iZM53mzrDon
v4LEGupV/QTPqa4247MoymTXQnwkyHzY7YimUttAQIVGsUDti3f3q/UsscKCSa8rXpbgOn0WYXFx
BFn1P+IswABDKCdngEdD4wrNEFRQEueUh3ghnCxmsYNspNXsdDBDX9r2LTb37z1B1RMydpYQIgJd
FhNkF3OFuT8wZvjuLaB48sNQTqKuTHJBLBz8BjCBHJfhrRvOEIAQ9mxxFQUeWuZZAureR4MhpxtZ
jcHBiZARE/HX9sNZ50TWrypLkS70jiZpaVzyagn7CC9/aK4zMvHJqOBC0hmXI2zpnJW191SOfMey
g23rFSQ3uaiQRRhZDNLHPtPQwjKAXw/2KDAcSbI1vbCO0IijEOfYGarFE2rn9JDNUZQiK9uSSQ+c
pnRYM22vsG+hu9nWEUmGz+QXjcBbS9FZxW7pYCWfWbzcLwBB42DTE6TAMTUpq2iToTNEAoJUpQt9
5NE/gcrHHH+M6Ws92KDyEWACEIjdqP1ODl23HBWsV+K0F78n4Czu6/u+iAk7n92AYMjeyUB7oAsV
N3Nv53fxopDBmXOBrmFA5cP2RmLd2BC5UYP0G4FkbWTUdMjIukAjSRRONu1JQEPUVbbOaCOpp34K
Fm9G4j5oa5a7WEYlkN3ScJ0PdjFkw7YhU+Gb21Oj2sdO5d/X3jw9OLPtlVAOs2TlyBFsG07EGT6Y
EHhZEs2cpGrOrOPNGOkRewyNuHBgzS93Ka6AHx7hmda+BXqMKScdodA7zcEpICkWeuzO6thJHPiS
/DUbJSMPzVWTPXr+jNKUnO7kgRxa64PvuMal8uKkCn2knWjog2bwzmuj6h+Q6qXXUx+BJ0iTlQCt
qBJ97MkQhAU2JbIAw61JlVxi1cXbxh2n/zSX/6+S4f/Ya//2v1cyPHyrlm9VyvbwZ9Wn/Xz+4//+
80f+M+PZ/Bf0DAKvPPoyVDcEK8U/GgbimtEmsEUE+MVOGhPGvyUMBjqFgHI06xjkF3ot1H//LWIw
LOtfPugCl5hnCu84/4K/AaW+3ARwQGWHQUcONgEFLox9JyvVmOZ23BvwHyMy2sqdpAe8Z7xN77Vm
X66I63V8y2ZN4yAMLhZT+MsVURHzS3zfmJGBaw3fM0cP391lqT8lBDFvFfzOd9bgP+9rPQfAf6UM
TDnp1BWY20wKCOGxW7RAIgmZA8QaDcVf7W7+uSsfbxdn77VC+Nxb+G13k3SOLEnOzsIUdfqt6BTh
qtJOk2sifpMGUCzy/d9G180/e4jfVRgvt4dckd7PypFYBwzglxUX9fvOIrfdDhA3YiaSMgCjFykZ
EAk6Wk4QxDW+s5l672InmyllzouenS4PlRXM06Gwa+cxjx2TaGhQovu37+yPN8b5mE0osn6ka4Kx
8vLOmHBRVIsxD50G7l3W+NU21qJ95yqv3BLqAspyHC7Y+p7W0a1y9liyhpxVdc4u89TpD+1aBeoE
+VB/f0MIU6wV7QL267SmaaWFA6BX52HSN9Y5gbMUcSV5VX9/lZWswYRBZ9A9rcYXJTHt8zwTv9G4
ZIEOGBCsCJj/21d5dvL9vx3t87hb24/0VDgrcfA/eTu2AYfKNHMyQuMkaLYtrMci4CE2SX8oxTiQ
+bD0qM+bUahvMSGM84d8qJR1mFRDAxXFeNs+2CSnQ1ft0Ifizx0iHC6cAK5YoWmrWRwUkBHWsBw3
PUJDcfBYOMkTVfVaA/fNGoWVtuJfGAKdiN3SgvxTjJn8xmFMzXCWHWLqSYzv7mRmKnWepuwLiTyv
/S+xK1AEvf1I1js+fSIMVEgFxDh40js5nzIbcBQm/jWUcw5BUVCMxYFRF7d12+d33ugbYdEP1r6j
l0gOh5HKd2znr3wwFFHBxtGYAJZ0+gP6bvQCS2PumgBuskdtiZl2tPHOKH7lg0ExxHGGj3Mtnp9M
OOytYX1igWDLxZ7dHm1x6fQmUQIq976//UT/WCOY0mCJAqlhTpXe6VkxI/8kxaBB/4o0uB/+NOak
bwsH06PXOuk9SRW2eKd2+sozZMPLCu3QWKPTdPISjWbCkhZwScvKuEWAEsAMgvmdZeL0Kqt4Bwg5
Z0FB/ZrS68upLXWqNnWsaP1GDYtsAZF20wqXHIPt20/wzwsh8GJVWBckCBHu+jJ/W4/a3OvqxKBr
nVlecmEtgvgzNvH3f3+VfzYNqwBSuOt7/O0q9VStZkpVhgGHq5BzbraFFvreKfqVe7HxZvNiuArs
uJOdSUm/ky4gOUMzsXiXde0hGx7JhXn7XtZH//tXDKEWzh9IMcqgaw3x5IllMh0U1q8qlN3S3KYE
bWyNwZ5/WOUPyqjhVCXvYePAq5xek30bui6WuvWydLxePr9qQrtB7RnieAmueNOBkWtRcVbGsAsa
ELLnwSC9T8TvRNGW2j6oXGaanpQ4YavDUjaDG1ooV4ozjEc9SirTAlnL0SBAL9+qgVOH6+hg1+ms
HzctgManTlogyS3SpEHe123+a1EaoNno9a29DaCxZnvPWbIpRFkP1sQzMUxeiNyl2eo02Uhd3KEQ
yKHHNq45yFXNplr81RfkOPpeyMn9SpvGg0E9J7YKixgvZzhJB629XWH7rvu21JvKoAi/Q0La/YQ2
q5eNoVd2bqRRZ4Zz4xMEIbHzpfhyNBaTKcJjjTW7SD5jUfWWnSUbwlTcAA/gtlBWC4gySMqJOAyr
nnFN6XgN/XEs2npDrOWmqFjHvhaT5VERGIMGmPY4CUXfNoHdm0ateRXATX5ym9lQj9IcwDZlvSYE
OeSs7NeoxK0qc4ttXFH+uzAlNQIEcmbtf7ITYiT5hRNzLiWUlKAPgjaaQ1IpDp5EbWhsMGVXbtzS
0+nGI7yI1HsgmQGC+yEgRCVqWjPb1nKcfFpcTkLkCZWO7w6DoNgaweg94ZZI9EejLqNvfj2i18fv
YqzI1wAPCLKTH1NuQbcYiCh7GIfMNZ4a3BkPFONWJm/Hhvus9ix9Tz7JGJ83ma4JPiG5ZiFPRSrj
kVTzSYQBLonPvdclXw3cTPWmkXbzRcUVsTghug2Oi5nWfr7HZN8kONj8jvgpu9SYoa0pDvZelhQJ
gQVqUM5FPuIv3bskYX+FAGw2X/287F1g0djA93ACpDgMS+PMe8Mr3CRU3egYe6OLMTaVYHtnYlt0
Zh9IHOOwLk3D/2rUVofZjpCdMZySmHEuiei+K8wkxceTear/4aaGPV+Cw3WM8wAjF446syBK0JBm
X+zhdS83PHcr+7RqzM3vYLqL/nFu6647G5RVZHRIDUrvczT7n+OpirxtPDbZfQm8yjmvMCwZT2Cz
yK8s5wg+cFaOsbkX0AqcDTkmZRJmXdr4vwi5JnEi7Bw3+975xWQcR6JI/dBOMZ1fBBKh2AdFQJZF
Ujdl7afO6EqcEFVLZVlSYE6WM8EX3/xQZpNiMYt1623nYZmwmhCS19zOUifVLkIyk4bam20RjiIR
wza3CkwqFT1tClxqcDsc06V6tOzYVVtRNGV1KacxgKolFz/eCSd1MROOMXvg2m3S8srjHNVdJWma
lxWgA1/H7gFjuvbEtuNQa0ybOq1NxrgcC6TKaS1cQgRBoucXNKRK4F4c97pN3C/11xmo23mZESl0
w5STdHt7bK0EUn3SiJ788CwS7RdEE0Pf/2zTgYOMhW8/wyG2AyyA7essaat0yT9mJCHEm0lP6TUx
ZFlNZy5zl9oMfSuLY7lbllwBPR4xtVn95eKV8YQxcCm+4fzKIB9Qb552TWPLBxkjZYEfPcBh0XOv
PpKysZYcyykWeH2dotrj/hxhN7je2qktXaPduBwTwHYbDrmuGALZqcqkpRbWWYZJFy/nuHBm9FK0
W0gL3vBDLy3uQGdUQ3eJ9tROQrLrHPMwT2McXWHCGTHH5imhoI0yk3JLhhgn0mDEJnc2eYaZ7kww
40djqlmyhaPhU2Q9Cr/zlLAR4hjroCGsXjvyBsUxme6qt/j11MeYs5suKwkCwnF8ZxJhy5dZR2o6
rDZACmU2BczN3OSKUIGmMW9pIC3RRVNpKNkMtfgm84ryGkqJgQ12jNJ7/g74/XqYzAXeb9oR50eP
hFPF3NVRiE5PkyycBYl1vnSY5fYUHQNSgRwiiBxDl5/rOfZJGCMV9mevyAQJK22L1cRLrtmGSadK
L5w6iJ6MwCc+qeEk4YRO5lM6XeNjnwwbZ1rYZ0mOdxIK4n4ic8087y1Lrd58Y7wydFQB9uvSeOQ0
EgAHEHEpiz0UiOJj7yMu2+KotB9g/XOGRKGFt61VUNk3XQngCyfs4n1rWDobvJh2am4Sw66/ljX6
mRC5lDonO7emT9xxEiJScGC2hnG3fDR8duN7uydhb5N6vQYw7guFiahqrlzYFjDlB3Mwd3g0O7FJ
TBVTdW0CJyeCo+y4yV7EhCB2+NrLSrdqY04gNX6mNd/IIz9T1Jj8MUczgADGfF6S2cMcWpr+cJl2
PcXNkqhNSnntgF+YTIoE+Ad/bNgidIfhZ3UW0aFQcxZccN6AZGhM+gQPvTLt+H6YXJHsnDKGqY5p
SmOFjorcvOpywyczdoRfvakDgjgZoCT+YjisarCqjRryXW0rYzhIKirmfgEzvpzP+BzHD1VeO5Cn
mHiArNvunBE+ijboq7DT3DXDnKhKfV5isCMUWqo5/TigLI92tMD5N8gEER0bOHNVvnHyikRlidWS
0qokdi24hcrQtE8RKqD2l85wGR8qB3DmGY0RtfJO5iY9WzprJoI5b2w7NJhbrDPqV8ljm8f4PBLD
0zQZuiCqd7jNDZc4O4m/jdCAlCkVVBa5cnNPZKEigBJeRNqK7iIrGlYjv7cllMIhjaNQVF7Fgsre
yXlITWeNV5gqXCbYkkH5Vy6wKZbmkVTd0haDfZ5pEwWxMOj6bFWi9SGoHebQVHEa3FWUvYMth+Sa
PUxax+OFkDXTfTqxKZsTQyybhNawCBU1wGObYsrfjWxbCPYibLY/DKjviJad/PrXzDQbgNhJ4kff
gtyNrMCvokuEN62359snAtAwoWYQDNdJuPcePCxFoQgnpVVG7taavewxMS3tbBenEx0QgbxMd81M
2EZYF8r4WBJuShGrKMj4zURhYPXR8dJuivQ/2DuTHbmRbNv+ykPNmWBP4+BO2Hjv0Xj0mhChJtn3
rfHr3/LMeqhUKK+EvLMH3EmhkFKI4XTSzM7Z+6ytWFvUi/ZkxEpE0xCos0HQMUqLP1mGfB77Sbnt
6fnZge529u+CL00li2KFlTLYdqSGU6RHaURVvw7L79jsrbdIUe3pkYH3RWFgnPOnrxDsLL0ptsi2
pSOevRh5ZH1JLbWpTnlDposHgBmHk20Yizzghh11olGUfEtaag1AxQJ2w0Thda7QKhJr9q+G4qes
K2ihF25CEkK/pOprNjqK6ztspZw/FxKhN0o1OnQcotp4QBY1un1sGs7o9Z1WOsi/DkW9gx8+9nrM
sNAEetRlch1H3nSrTqzHws7qzybZ1tm2jaOVDhMrqop6tQ6mJyzFdkKkw0XcO0hGHKHiqXdurIq8
jEXLlyI0xjQnbqfQ28OaLsno1UatPdpDTYxfgjz0DnOv4v4MBNVeN+JO8XO9ZRKyX8CMEo3R5WQo
9qIiB9xqja9j2zm6V5ERTpRzUmII7SGUvXZzvqyejVJI87DKCf5IBSQeT7NXDAkaZAntKq3lDmPD
or8fDR7yQJ9GqcJVS7QsAC4ARQM4SU0mqt2bz4j0setzWiuOE7WN2Fh9o0KnQHC4ZlxD+vx58WZ8
7BhQSDHQRHF4NT5dMePfV1Iqw56ztg6lpwwceg7kGl6VmCGKJHDfLrI3KShSdyubyFwJMJ1bdB+S
mu5WbUBYa/OuzjcyZTEJEhIVra1YShMCgN0M9V2Btau6mFM/CT+hYls3GLoyfR9PJFEN6C5TuC6s
hveU2jGpu7JKwbzUtv2GlzJxHlG1jL01EPsaCKInnk09W56z1YjcW/QnTd1mOc/FVokiEhtpJJH1
gnI9Tm8/v0c/3iLGh3BzsFnRVoHR9f0tStqkieIKaIGoNI0xvTXaRWRpEUddZupTQVLg488v+LFh
pNMOJ+CAhj96pw5d9PsLTjJz1FwyTrEUavFlZQQ9oOjgnFyvMDr+8bVMekaoJOZ1DPTjhFQUdw3+
jBQHfD4Ym3XkPRyTdt66EFuCn1/qx6Ids6DgwzF2Sbv1Gsbw16aHW0VX21bcIMQ2r0S+y7MUafeL
e/fjRWxcUH9oRVflx7n++V86Kxk5lKB3Fg4myZj9XmZ6cteVzbz/px+Fl0VHp7y+M1fTy/dXKUVH
aUOR46EMTjstRXfU1Krc/vwqHwYFaERhs8dECB0f65tFyMX3lyEhMMfj0AFCmQYWflIj8D8aimZT
WMcMq/pIRmP+NC5Rnj4JCVfoklHKrSEl+1ATSQPZ7cTO1Np7OWqS9HItzh0/csrln3+5vJMatmBC
Hyz+58N9N9xGweZ2ve/OcDEaTdn3xPT+Qk35uy8XTwrYdaxzONU+PEHa5E760Ei6mT1lCOfaBsKh
bJpfgp9/eAOx27CvcSEb0e0HyHtOTlvbDXELZWKARz0nQ874hcAmb85t/YtX8IdPRYMOdyOmXiQI
FXDv99+ykvRVhE0MUEZURwHVU75ZtSUNfv4w/dCmY+0yGYCCQopjiWb391fRzc5JkaOIQzfi0QNu
O+/ZybLblLHWc2QDEEADV8OfX/THj8aCibmHDvtVvrE+9Oli0Y16LxAOgEST/Qs6bqObPMl/XOV/
pfN/0eH8yw0P3of3f4vkN+/lt//61w6yxXsn/6qc//ETfyrnuv4bUpOD/48HGGXwaoT7UznX7N9w
kvHfmd7T+T9X4ePfkTmm+A1JT2c0V/AXePr5Bf49/G9a5Iv+8TrwYjBTJrR/IpszM/C9bxCFAvkQ
9Ry72fVKDB1//0jWddbj4nRbvxfKp2jZXpN7E057u74uCC/Wi8qXVG8b0S+Bqkc3dGvUnVNiugeA
R0VUa5afV7Ugd6B8inRpc7peCUx3aN8r86wS8lwbmyVb53DUYuPcGPpA3KD9bog0u3MypznYaxPh
A6pRnwr7Tc7W18nZwlZ873q9CKk9x2NcR+sdIIP2ICZo/9AwkqOeKkrYMPsOIEgs7oGR8fhuiWvG
FwdL365ZtB8aCjGUhjsCLD9lEshb06yndF5OikZ0vKIPyjaxlSZEs1M2k6JAlbEVIwTKhViXQLsK
IhE5mwJIyjZR+/xC01td/NGFpxEndRuqQMLCtlTF87U5tTOIJNMCo09pNsPGMoCyp6P62NBrhAdU
K48U0mwZSwegFZIPEVc9y3WRRsNMhCbAGuL96PIIJy68pR3Vdd84rvI48jeut7MB+0ncJ/N96mCp
YUU1Rc/RnKNjqiQazfNIS9gEB7BysR0H4FnmMoh7y8Rxm1T1K9P5W1rCSpjUsvm05gssP03GPaq7
qfQeal/+YMb0OT2lXsc+HEWpH6Sa0alS+KBEfkepAo/MxXE+kezsg9oh7W/gqzNTO6et1cXk7Y1k
vqZeI0irk6Ojv0xyGa+ZOdDxu1TuqIu+GNL4VhfreUhXOyxqU/5eFK7l5YkyAinMsvY8r+tRa+61
eJdpQxksuZX52PYmGDHYs7AS03Z0klG+EmXUHxdTOO/KqB6Jw/VWAqFJ++6N7QogqhTSfADKWe37
yfrSts1WUZQ3LGF73Yk+A+q6zbt1S5TgrtTKS+c6fIBi4FuNpX036i4GsMQ2va5eu0N3He7AvWSC
LeMYIMhZ1AGvhHY7HfVMFNtRK907sxwCCNHeYnWhjHZu6oynuDHKrcAFHFRW95kYyR1Kr/q+uIpJ
JQxffcVyAfCZGOtqb7If3thrtSxegYzzLHXkHc9Qc2Xj6lVxKmzQmWre3kOKbXwxN+JRtn15v8iR
fvJkCQ8FQtmR5z3dwOO5RoXrRhjDmqSsSeQxr3LHwxzj0kPZAzi6ptGlalhkxfJEjwlbBhrmaYRl
FXatGu1tnH6kEBXidVJq4zwTvkotPQLlUofmKau6N2dkrusa9YjqndFuGCcKhurqJGzzwc/M7BX7
X+0ZHVq6mxmgb0wwqqVVP01r196g1MRgQoGg5gU1cz3otAoMKz0xkP5F4qEewGvye0UZscKUbiwV
vUpFA3aLsG3e6yHtTCCl6hWNqZGBV9Q2qZp9fCktZT5ZvaLuitGi4k5c+42h7QclgQrZ19lDmlQH
pTEIL9aE6xtuJVg/puQyF+RFOlpT7Rnsua0rd4smmXj5IJm20P1mOK9GkgbG4tiEcs7tmU4s7/BD
3ZVumJk2ya0RDRoz/91aM93TFeZc80mn6S7i+jZq1RNecHvLQXrZG6vjXNBWNbRIIQ4Naz/PoEmb
Oy+dM37awktt1lmCBGSVhzjrGMQSO7vWz66WbmlHbmnDsELY0x633DkaeN/6+Qv2K+Pq1tjIOWvB
1cZrBG1pCgBonazmnnINo0/fhZQceRinpeMTXGSfos4CY6t9a8WMWaF0D5NEcXOrOQ6mpGieuopT
mdrbl7Ip03vgKdam0PLi0ERi3Sy2UX+1lhirfZPPd1YJn0udqubRUrswrZYgzZmaSToyW8byWZrY
RDva1lDfDtWENbPS3mBtlftWOMehUMDn1mnnYRhy9wsHK5QjO31EMCuY267UYd9a5WHBRUnnQYT6
rDa+mlfR4ONmkdT5ztNSVfzzIlUgJtt8BzlspisGlftfnfUeYQs/brQzrdX2Dfm117J5q45NueWl
W3apsb5M06izO5DjOct2fLHcMpgMACiwJAFXlYAW77KufLdi0qoluQVhNg1pOKyW303zckgijM9O
gQTsNiB8V/1GSm030HW6oxst76I2zf1Gq27LVTwIIh9zkDh6TwyB06d3xBy/zcQphc2QyNDW2/QV
dMd1OrbkQ7L6+A5NVd3BXHvV5A7MKU+3NuQ3L5FtgNgQ5txsRu5tYyvh6Z3dTFuep7gddkWx7sWc
5VsryQoeD3UMEsKMDiCNQ62g9TmepOhtD85ehrSLqruNpIsBtSWsu2ELBoC6Sxj4RU5qXieg13Qw
moey78ShkugMica+GXfgrgFP9tt6LCPW8G4Oiqy6r3p0Gs0aDhhUtyVQ6t3U9OphgF/5OGg3k57N
wbgSYmkV6xAmjKqHNSaIU5+9raJSAkkSEFJnTakzKNYukjxb3aC8JH0O/4Be085pVfduzEkjxfPY
MDkozF3BEuLXse5uaHjTZuEj2FvoPrRaFdgHnqXEGT89IRGIMlit8ayWfDVj5zwZGcng9gAOGig1
6OzSq5NbNy6/droTtEC1AW5HXwruhTeK4a2IG/5uRrAnZXhEpGsavbbKNF9iwcYXZarFiIzUtqub
LCfa/YOnTnb7KYFnGOE06qKQ2YY1DTOWm2AV6a5cY8NPZuZm3ZqnibTDDcv6y9wOG8rOrUyV49pk
pyUnRJwNM3t1h+LGtopbBnRCc6m3VpbxsiXGxdZI6zZello+gHa9j/PPLjA0A/Uhdt1PyPmBlp9d
AL70fvJ6fEXMeKepHkxDfWuOxq4tp4DALTDV7SJCVQI/z43hMkeLemhJX4k1Wr2p0+3B8LyYqjIx
NmVfWjr5u2SGfCo6465eYraqGlnVADszTX2YYiee3Q2Sy8FMX2VrbUbV7bZzWb3TT7xVez2grf0A
wPG1UZODZRJQO5i3DNzeDTww6wwLbaC9H/RQI8PeSbswmmtUfxV0JcdWAtIlsQ5T5HqUnfFNkcS7
tdEbSKF8R2ICp1RWnwTgcVJIxSda31Coeh4XMbA9YOnCcs67tpDH4ZQbdrJrw6aPwgisxz5rbX03
59U2r9S3tW1QwsHr+tES3bWOku5MG3UW4MbqtYv5MBZ8lTmVYOgYaXtpOv4tu23iL4xpf0oSZDaY
y+zYXW4dAR1VW4YikAMrGF1JF21SGJilVL4lrnOGOs3DpVSB0XZfZeKeSfhmXIAc1iHZ5ANHsNYw
QyPtyPC4/lpO271yYOPfUMl8aYNUcGJSlkS+FtrA9wgy8ZUHrfQKpXkp8vlmFPaXalQfSsqYG0Ut
vnE6aw41vJ9XozPuSxXCK2Z7b04AkSv0mrV7MfU8SvoU3Wr9fGkT7TJG1bZjMejxOHATjc1oLdVW
cqGdqsb1O4pr9uAW8bJPs29jbfpE0JJvNFTnteDUAy3eRxOWn1QzKc9iynVMSI17WxY5/UZUyAvv
1J0oi6+Q+EPmyxU62aW6n2S+hPh4lQKN1TCDDuHvxOACo+f0A8JWjY/oCjkWdtN5YDDs2t/PpXwS
aOGfaX7QMwV1f4raLCGsnQ2+lXjI7FaAvJ8qFvO6RbhCMvCABYErczosOHma+jRQb/GdyhD4C0eM
ONlPtd6caib1bqiUxnCoCZiJossV3f4WdckJZ+J5aMgRTxpO4XYCabLU+mbDjoyQCxnU0wAW+PU8
mu9G3eg7pG3FcyJd2aN4sfRqNDM9GC78x2xujzF1g6Kb7Pt0BsqjTpOMaJc8CzWnRoRlvOZQz033
sCRrf4tial9Z5OWjIrF22U5bDnCbuR2VE7t7dsv2qHZuvEnpdnmaVNzQKBCjQzd3P4kmjTfkCRCa
wJq+xaNf+1OZ9T7rJNHiZISRe1+Ph6ZgyqU19XdsM+5XyNjaVfnM4AW3apgR6uEvyJ7erCZvicgN
7BWxhhdCVIeyHle6+M7YMeE1aE9mEqsBg1CkqStu90WPJkIvenmsmrgDr55r7lM3sg9PLsYkUx2c
g7GSTFyLUoYC4K3nlKC0R36rZ+i2AJXn1nJuUW1i1GnN2RFObe5Gewb/3GiRssP8HvnMlL/MctGA
8TZmwV0txtvMbZjtzpe3ZAUiH7Qu0G6vamV7xkgZ3RI0r4dd4cgt6OElHBplvWYeuwHDTO1W9qvx
yZ1rfTOiwx60jMMAI8+sxEWrgweFP++R6IxbkeTPYa2mzUhY0KF3XeXgTlTFer8imuXqyzzpmm/1
4/y8ctx+hjSq+WCuO4/VHRq6IInEiavRJ4a5uKiLBflGxq16jBD6A62qlpD4pf5cYA0JoOVot62r
y+tz1P0+MeXFPEeunztMxilawuK+QE1XdG8onx38Re+0sKIwd1qFnZzUbJ2cVGys7Re36s3tLGOX
brOMMEHFSbOle2qcMmlF0AY18y5NrbfWVaynetI6f1kh3g+8Zy9SbyhsLLs6RXG5bOFlEI1tK0RG
J+1j1llo4TNEYoz6JU9r+TaUPF8RHF/ZZf3BJpkC5ZujvOxUcdSvb+SSu8+51uQoQOqywfepBY2Z
3hlx/zsJFhztjLI61Y61nKnOl7t20tyQAeDXyeqj7WTGyamhPR9U+ryyHMXz0VHZt7M5yqawzC0C
DOo1e2I0aL0pZEYIQcJZHwb1DC6YmUsiKIkiN29m5pReyXhtd5NF1HcKinVDhiJYz9lxdow4ODSU
E2wctuvZlhgOisZnYXZpOEzgGojjyu17I3blDlprua0lp92galfrVW9deV8Di71wULM+G6IbrpwV
ghTM1ZhvW9Z0VqLE/KpUHWpjOe1joyHcIorK+9L+krS7OG3usGR8wXYWAD/WyVqvB1/YO2OoPkv2
9EO5jonv1k25c52+3bhO63LsnDPl5LaWco+13vLiPJ+eDZOtVsGB9YUncqGR0Ck72EPxSRnTwFSy
9ZKVRvzKjc+Oi+Hk38zIJKRT6VCvcrd4LCxcFXwW5C3cYPrACJACuPUZ3c99reaBumXW27dlwmco
IyP71Jmj4CgVYeEBSLh0PlbvekfHPSCyhHm0sS2+1m7GgzBYJkTFGMUNm8wosTooSQ35H+TlmryV
BgAcohEGOL8M54W2UFRtO3S9mfvmYiqXhUMtdd3Uxa+mGZMdVVrF+BYvbVl5sKbqC0J7fZfzGbdF
zbHRt8g3O0nDnJ3Qwkp+23D026dG2RaeZE43oThPtLO+NMaLnWYlUYoo83gITQS1AoNZ5+NymbE+
VPMaGFwyYXzRvoGbXTwrDTFdpaasl7LvqUw1p2j2nSHQyxfw8o/JDPnNo13u3Jlrbn2LxuQaZJVj
tLdFnflzj9cWeTVzjo5ppVuoUbLx2zbBoYaM9NkqkFzVJVJwoIHnYl1qQqtVjECiC1IsADcBFt15
s1MPhyRW8MmojsRsY+dzrfiU8O7n2F3vyqjVn2rk7gOB2P1Rh55+XCitPLY516FJhjziaw6W/LSV
VNVasfZbPRLvFkiPibBaXx1xTTGxjxmRRsAhGdXJZ/isOcdNtuytcTosGQVTphyrxHjsOgxqrS69
ngGPgXJkjPvofoycZmdy9sIBWPf+2HdU7iuOK7frAinWbUd4awnnOS3YISPmB3F+4Pp5NW2H2Rgz
zEaRBKPd7lGY/QxGgD29tvPkZ462LbFajJGNlYH0F6IPOLpepMCVYlmKZwEa8FIyJZj8PNatkflM
fLLFQHHXA5UArrCbMpw0z3lh3zcSgbqcN6kUj6aKD7aNJn9ednPxLe/Z0CZz9uzUvlhrXz9SGU7b
hKjhlblv9jobkrKwUOhHA5q8NrXr0U5s++COue2nWbYRavwFj+k3g2CYk5nmO0tiKkDrqX2pS/jZ
ZvFM9yL3GhqLXgZT23OF3ELEqraWcI+VKqgVEwuLhvVF9Ncz3ZQmRIMKlxO86hfX0tNkT7jPE9wk
WaV+kzqHb6dOyws7cOiAr/a1rJU7ZxawuRv6HUSoOvCPNxyibsvrgmcVGVEibiYDUWmmxwwFK6Ql
3o2GKdpM39DdC0uX4WuxMjnQFYWHvcdfEDhGQhtkbF0sQnxImwC9nPh0gr7qi3OL+/cMnDkYG/cJ
+nVGbKyZXDpKQIDw+nvdMbN8fR5rTeu5nLypY0ltIhDTVXwFBXEgqfGtH+8R+DbmjJEhj/HQ2JDj
C6MO4Yo/mFYdiitrr7eOixt/csSuTUd/bScP+PUjXE96Y+KozRGDznqQl5xknea4YqILrEQ8RY11
aRVmPbsu5cih3OIq34718q4m+TnO+MQD6dKeY4emXD6hP3qcGzYLAY4Mat5kERG8JKT0aXSYi+7C
SfUmN2kS17g5QiSutza15mCV1zU9vhCcgJuROA0Myvpeyhp5W0SQEqzBB66NP1nZVpnRe3kH7sKl
hPGYYjH37PrPGUFVhCGIYFr6U6Y2l2UN4kLfa9T91IhBrVo16ZoQplIUDs9aVlrcpsHTWIbx5Bxo
1ZgeghjLT1ffYUTId0M8HGyiRWkcRhanpfoKImS9nnzA87vZqU62Wu6kcUfnkWP/vGwaxp3NaE5w
18PGrLg1V7XwUDBe3Nt4fDG12H4xV8uuQ7HEGkwHa3GwtenO3SyKTZ8PvGuW4w/ImkQNFR6Nsv0U
Y59Q5suK9dFulSC23+dZUOh1EZu5+5XxmK2RMdZR5N+aq6syNtfhrFa6et/1JK86ScPS2k5Y5jIR
P7ulbga1qae7hhgjnmWz8aiD3gsQfZWZ8HTXytkmD1wvlgw35RR0xDOttNjG6kBkRSBd863rnjUR
+5Pr3jKq57epu3Fas/HxrWzWIui01jPMhyg9uakI6olkmdmMArs5uLMWzO1Lo30TqfbO4RxckdZ2
odKLu7wyon1sLXgjGcXGJbceF8bFnUi9K4f2nFm0XFnkP1fqcksFsgdj/tIv3UmVL67eX6rWZa9c
cb3OPUeC3shfoPFvE8oUu+FLaZLeL6LukI4DG+6iPCn6OVUaNI2FcePxSNiCJ8o1AKsPZwXQaHmS
ebVXUrGrujU+dvy9edwb2uJjfy5juamnrdKdTPpUHIJM/MgVeQlP9B28PHpq5xtmiTzFWR80faTT
P2xSdzvRF20GooylTc1Ik1pFfC/FGUnFS8Zj1r6wFHmcOUi/QdZIoAl0F6xhT4s5BxJnv74ad7b1
JECaaPqbJT/n/RNyC8Ue5SD7QW/wehGNRnBi5TSbXrz2quIPjUbK7IDYwS4Bd2xQ6LlhVs7Jpw6o
J18Wpdd8URfHVR0dD0zK8tib0gjGuM5DHbXGL3TxOCUuJL5Fv5jOKM9tT3bKrEcQVYZv5uIcyrwO
TX28LSjxNi68g4PZoDVwfgnwnWlH5g4eycm5aTNl37UYBulC85UlbknROPQkGNfriUF2vHOxEeAh
2yUqZSjWTybUxX22QjqyFTmj9g/Ud9KOj7o2fmKcKY3pl43OGUzso8q0wU4MljzRzgL1YRTDN7Yg
uh8OJxkzGU8MnqkQDK8r+SDFbZQNyxb8YuOvOY0Pll8Ujdcovro5yrW/n9UnR6luci1ntpxgmz4x
7Nt0de19IztauOODmdMdtilrWsxQzrJqAZkwr8NgypMzWxvO1uh102vTSJLKbGfT1/VJ1+/Wjp1W
3+YYX3b9vLgbHEBzqC3OY7Ky1bjGUc3U26Z5nruJDnf5iK8Uf9wQ6ANzgpWqHebM3MwlCltF/job
oS5jCFXxvLMKEW1ohWe7ao0J4Ep6+8ZUF3ufD805VS2auU2QqMmloZFLmwXbr1u59+XK1HI3Wws/
y1FMoeOuGs3OiUp6Si5W2JoSyVNzdA4MkEyYuFlxjqNjhktzV0wypg6J2p071t295jqvWRqTydC3
WaARr3VbOVF0SB3SfbgLvuU0ztltiaNP61vGR1qjRC3VxGccZ7Fn6YW6JZUYv70+X6rOqZixUIrL
QrDJtnGSoynyEGaiilW+D6cYHEnUVIx/1OZ+Mos9tnGST5LIb8z+mV724zBAZqjn5Go6JucASaHw
F2ZFNq3gvDQPISSPZzEONzHn6EfMVg67NwNsFHSXhYlI5jO2mj6dZluk29WsXmSh3NBdeIL2vFOs
Zac14n7NYjMY1JEmljvR8LcOayLuDU56Y498S2ork6tGGpbt8FS25V2tC8c31sGkH0zaKLlG81nr
Bz20zHkK9Wn5PeFU7a2Z6HZrnX9OZMSh0WILm3KOWqOavmfi3Vnbe8dKmYIz58dGlWfiUJ4ExaNC
R36bGhykYmb1NpT3+7ZorT1IQNfPuD0+Zq+HiOSdFIliLQ79kJdbt0++FAJ1j2HoSmNzjNWHVST7
akWZr0vSXgBGCJrdGOAWHvioDtQ4PymOIVl1ZmSFEvrdwZ6yA123iMAHYlQm8qUCF0aYj/NzW6+Y
cu2OvyNr37ZHIt3rFjNNsapPcSkYi5rtm0lVOfDYjUtQH6FRCcwpshzpcyK/4qu8qnDtPZsviXoN
8znu2Nrbtpq/NSNdixHDqB/lhrZZe6JBu5z41lha3U1eGFjz52HPrwZheBDlfuia8hC3BktQA00H
QASpZL3h7Gxt+ETaYrOhh6EHcxclASMmm0XRHngf77qU7g2trYQDl66F7dU1ibmTACc1J7Gk4ETZ
zXKmeOva41yo2VebMKu9gGF/WOvrdMU0EjNSS32TaqkSWLlqhek6ppvOTuZ9u1j9XrEFA/cVWXZ1
3l1PfBnTHVk2+srqDoGxLL1fQZwLyOejiZRWbdjF6td8SV8Ugme9Lsu22oQNQTfIA4QMCJFFNK8x
KtIduUdNwEyIexGLWYV0khjcaQslgOujnI3VRMKoJzUoswVfr5s9yLF7lE70VoyqsoE47p44LeJF
G1DDUwDkMKwwntNdP9fUxDhfu6MSK92eWd/sqV4ncerHxtp3Iy1u0Po0naV6x3ise7M2xS35m9U2
dYf6K9lo427Rsa8DsnE/y7lXXuq8Wl5TtVq3Zj1KWqExgkDZftKUyqb6WW+ISbllVO6iTPq1T8sv
IOq1flhg+tIPRcTIoPpWS9uRpul+zRsjSGAlhY7O1ACdac5DhPrgWuAUUXI8Jy+TObU9qQIYCfTZ
vsSpqQel00AZ4oiT6QLDgRlNYb+IdRdXrnwcYLLtRF72T7rSn0tNTT+hq3S7JWYWUeuWc2lzD/H3
kwyZNnsnjZgk6LLzWGFuiRymrIym3NCXInuwNEIiKMo9sTZa0BlzuodSvKmjMr82ws51VHS3xLi8
R1ZfhLghWNH6Ve/9Gfeshym7D9ymO5A5B8j6faChkCgaY2EJM97ko3Uzbw8cpUX3xtEwPFTZh14l
/aguinqnM8jxJ3v2Hxmy/r/LW7n67v57Ssn2fX3/Pw/gi5rv3Vb80J9uK8P87QqaZt4WuDAz5Tqe
wj/dVvwJE+4uLQTTZuzfFrjg/u22MrTfLCa8rjYtCOrfRa3wR/CReRvAYGGgQ037J26rP6DN/5nS
BePB9a+kQRvnLRPBH9kQVT8QstXETPBYxbCZRsWpbiYM+G6dBZHhLAclMnDEx4277xnfiGf+k2Pz
OHf1OC2BlrRGDDBZN879pOdHi8ap3GhzOdEpRPLyxmXJbntD1psuAUUbzjRuyC7MyXSsx0VhmAEL
0x5Y2pLjI0itbFv1SHdRY+OyGfSRkEKnIpSukHQWNv/rD/yTkwMd9WcP7f7Lt+K9+vrdE3v9iT+f
WEUzfuNV11RV1VmTddx4/++RRZz5zQJQbfLU4PTGcfufZ9Z2fmM+3oRHx5NJ+Xx9nPt6HJL/+pdt
/AZ1AEInP4Pf0LL1f/LMfu9YtXhWwfPwDuBe/AOs88EXKztpqdFYk5KM1t2BxQxlxlReKxaWO0m+
VaE2vfeX+/M3cJirC/Y/r8n1mja9I6A3BtuCULUPlsTRtpIrILtHlOjTdxwUTOfN2n0lxHQHYc76
xeW4wT9czjQEAh3uTJy/H5g+A4MWdW60PfMhLiOjJttrp7PfqFnzKxjk316KxQSkGVfDFsqv8hdj
POSeRh21vA9jBjCZuXYTi16JRJBWkQDCn99GTKI/fi6XZBcg0Uz2fbyNfdnVhOLUfVgbXX6TGN24
TTmJfWrRH9E6ZzvoCh0zgW6P3dlkifzF9f/ua7xaS1XGWiAHf0TYc5SM7KVQupAoyfLYjP3qIWV2
pzZz4oNwyuR/cj20XLzV5Kbw0nx/c12aUbrOnFO4RhF68Nq2Z3sxpqM6C3F0iXX++e3924/HZUzc
G2AajQ+26rYcGXCLzS5sHMUJGMlrAzpWAO151HazK36FhPy769kWky94eB3e/Ouf/+XZ6ZkUrNJZ
4igUi43camt3Kgni51KP29tZN5pffL6Pzyp8D9WCkaNeVyC4/fr31yssWuNmjs8QSK55l/echbDj
JlgwqvTt57fyYyyA+fFaH6Z7XA57WYV/IWQmtN/nNtzduOg7nFwMFSox+Ok41u8WrV7uRaSMN828
mKeoifAi/fw3+bsPzQPLKA7G6Ot54fsPPWcSW2vBL0LcZhVIR4GDwIzdEflo/vzzS13X/O/eTz40
ZwGVwwjjRayzHz40w1jr3IxpG+bzgg9wZMreWrXlYZB1gRFx1fB49TVJ5QiQzItfEyMxJ+u/QMdc
H9O/LrYmixH7j2DCxSAOw7xOD/zlsYK3jAKau0mYpnSgdZoNRIwDWPAcEJC02GNnL3Icx5OKLPGL
u/1xhQIQa7H1XW3uAGXsj+jWRsuZp23jMiyf01C5MXV/fFW2owzWh5/f6/9L3ZksSYps2faLuEKj
dCIlNTAzDDPvI9yjnSDR0oOC0n/9W5a3XmU4GR4ul1kNM0UCxwDtztl77d/8SFswLZDCAuzZXrue
htSxUq2mqiqKIb22Ekc/oeyabrwE+VwTG9/HRHTneKncV+akf/xCSGfYPFirYduzKF++t1+eLhrO
yiCgswiGoiLQSHRUF9EIgDuddZQ3ClBorQ1hMyCasrD7nv78u/85sCDs6ZDWgIUxB7OPeP736dv7
xHWqJFALzj8zpuNmRY3YW7JzCJwtHEqQFgmklOU67wR5kVI+B2/8lbAo/3wv/3wHwiVlxGBBwmCO
Lez5raiiSvWka2QwKXlxG2TfU1EDn3CSKjTaoUY8UfnH0dBfY6X9/g97ug6CEC+fv3oHMu1jmlsS
kXZmUCT1az/IkSiEi25VdzERp++meXiL9Oc1t88/JhODrAndwfPDHg3282qA63NkGPTw6sDNAKZo
0yyPuleqPVpl/RU0029+o4dRCqcUKEYXYNbzh4sSCEhOO9dBBdLuZkyQ/CrHHM4S6u5+UqbxdvSU
91j5dvrKF/7Pv8w+1GOX6OOd8phBnv9lC6zKpPSxxJRvU9jOtfpTrOfv5SysUyRcidBJfkcB67/5
8+e0Xg4xskEs421CLISOuB7SNP8J2WZpoB1Njz0bPSPQF9u69mYLz4Cvnf/854zf/D1BRYkXik4M
I+rq801rzfSbTGkHqkHLF6oJYM5NkHg7/Lj6yZui9ibSXBQ7csiSm3jx01sXP8nXDulD0KRFvhvE
LM5ylOpJE+1wSvHmv/Iu2Eb+43WYeK7hKl62QWz8/NXrcD1CFOLCIBWR0nu51+2hXT4bFnyQn4KS
S3Pn0l+bbsop1fTruEszC31ptjghvh6rCOUymlkIr2QqHlWK4wG2SAzh+6D3kZl+JjBN1+8usCvj
MUr60qcZryQl5Ka24eaAmVK89KayPw/mXFcnapRLfkDW1GodxUs91oPSLaLlykussjj1lgGGBKmP
wt+XFUVJWozlfVHNUjofok4l8a1EzCEPeNhnZNqwjAtys7vua6LNk3qQWispMPGppWhsm+VtbE2E
LySTxXsozTwXwWQVwtxFMD8eGiuh81/WbNKOlW/M+lPvjeJHLuvphLMYI0k8oYzx6DDY+37w43cc
VHSqtGV36ahJgCEt6IXqYUngfp61SybwQRalQ0FqkdpNwyDET9OV6osvBlKeE7sdkQUk/nxuYtxS
tAwGCj6Li9aSeinNwsale9EudvR5HukXXkEcJNAdToJ7R+gJyVwjZxLa2V4ElSmHCtwyjSQulldh
cbKnsUtbNo/rpgwIgc/D1sQSS8q4qb5UbdkagXC1jgo7Rqp9m5UzIpquRWOZqWz6gmh+uAMr6IzH
UeuiAULN1FBL7GXSg49DVbIHcNWP6K487VwAtbsxloYiFtdr9qaXuXf0QOqfYGO7KjRbz7fPs6N1
/Z7fDWdnofAfnyIvNc9u1C7VjYsZfz70CTgOtCK6FoAa8rWwJe89PhqLRrOgAmEv9nY3O2g1o9gh
EgZlMkXUrkkPlCkQd/re0A6HZDQvQJkk8czj6ExufpWKDNUbH4Y6suhaUZAtSROHVlkSmW3MCV01
XVEZJj+mJ1WbxOsOXwtJtNiVGsCj2HXr/uxDfEmPJlb7H8jsxjtH6Tr+FT9vx8CzNLgAYDaHJ0u2
c7RLpWRDXI5m0uALgSFxiJyhRjRLrzeALGFUSGQsQaIirdEnq4pTXkMLFHs/q6g7Wkva1W/NPtOK
g9GZcfZGHy0VmHY+ldeIR1MA3WbWefddjTyANmit7hCqW/F1Y9jiEaOFpu2S2qf/qiOG9x4l0Yk3
cqH+CswCRc7RohbuHbps6GlGErBHizwhxTZsZwOPQ9VnddjbInoQRavKE+s2hKICUhrDqVENYvhS
6sOuYtkpGVVZxwRPSf2dofzoPevJJQI70WEyWX6E0H6KKLo6kDHwpBWFZdEENnvafvFck/OnWCPY
hgIwcUd/To+VnjXDA2KqTH9jJkQaBRQbijfCROYXWrUujyYo1RLoSVt3PA699x9m6TT+AwcQuiIS
MpG8RTQ3PaKGBZcGw7a/SeE0tYFJG/nbRJdv3HdTP0QH26ujc5VOKLJBvOjZHq63y//OTRNtGGEU
GQaUptf2UWRNNSnwZT8HJQ5IhMIIfDSEDE78PetMfQnixTNvtUKgsaIlmZyGmcoJtg5Pv+9oF0SA
tB4S2g/WnmpzcmA24RCT4Hfq9npR2f6+LzOj/RBrqYOYQyp0nUN+6Ql6jdsl9z3svDQw2kQmV3k5
yu5c12OF6aImvuI4o6gAUmUW43i0Z4nVqSh9+64nS2B+lw+5GNgC4GkIs45y51thN/ZwEIXeZft5
tr0fpT4Qegn3R9ZB6jQR8UTtpIPEU0O57yy5PHa55tGCq4zpuCA3AoAwuthfcG3guso9F5QUeXQL
IC5kDvqZxkh2D8YGKjsOvti673XRv3f11tVPsd6Pb3w/Tp4ib3Y+llXpQ0KplNLR5OOWhPllkuU+
RHTTkymX/k6xHUsPI5TwJnDcC3V2nuiLHoYSw+Y+GlK5sNiMIya8Oa2g+EY2KK+oyh4Iq6/8Xd0k
uKu9kvJ7IGHHPU61NzOBzo7x6FZV/E35A8JStmXUrxw0IT/ymV3cuYY4OUPq9/P4WCGuzMOl7wZ1
Fn7u0UxL3PHgqLRnDfLS+EcZ500LZ0hP4xC9pPvOnyB0HJAOQ1OjSxFxXisjgthLe+n7nSzmcCLW
9MpBBb9Q6om6RznRct2pRBuvFyVMtCkZaT5MA1O8hHNkIkCDXKR9bNWy/KxKa0K3nZmOceqXyNsr
1ZMnl4Ijgwk/t/SKKOSU6ZFPimmJ5I3sdvEhRiPNjLQfRmJ3b7BqzfI8g2aDneaiX84MqV9QehnW
g0TTzStUogKjBo6G4mBZkdccI1hE2W5Ulj3ReAESveurer5o0Qw3OXjjRYabOFYV7UQ5aD10MnYa
jI/Z/DomhbrRE+V/he6WN8dkqqBaYBptjrNsp+xARgsymNxPl6+xMWhyX0s6eEhtRky3dN2d+8Zs
OHH6tTPYASwOlBaxM8tu30UjNrYyUVdJXX+PBXuJwHJr986yXEVHqMy/9HGRXCk7qfTDMtbiovez
q6/2AEZuD8YvvmUVVAN2vNn9WotGgelr6CXvp95E19AR8oBAGugf7cLFy/WbtGvoeGdzq26FkS5P
sTs1n4qZrjMkG+W1j7M7Rn4osVg3ezc24u9aH3tOCHXLIFOxXfJ7GmMkeGMFp06v2QXkkkEr8m8z
1tdz68S9E0ROhEV0qGP/aeazFpikiORBwnQpgix53h5aZ8i/RVGG80gafQK5x0OheFUP02WfabH1
ccUlUwGMm309u31fnEsxYcUYFz+/0jtj+jTK2TxJL6ffmwkUmFCQclUe5FxVWjCgMHoXT+4AIIDJ
JRjp//6IOh0AVY2xazxQ5PIfJmoEyWlxCXRhyOseajMN1cheVu5MIJqeeld1pXX6fmn1+A1Sed4W
/AFiZV1jaY1bx3CUOha9xLS3tJYf43Xx6K6Kwqji0HC0xD1M8B/ltWaoKmWSHZDm2Sgn9+U0MXsV
TluJU2MadFB9BrS+M5dhTo40MOR81cSF/36s5c6PvK9sIYV1axk2cBU02CaNU8Sr6YJP1J7khwHE
w/tKpMAJ47aOcyp4LjkQQyemdxqK00AMqfdULdmlhdlE83iVN+74vXX6rAxgZ5pPlTbET4jPVH3S
pqL8sMh6lN9xUmBzFd1iHX01TeUtPEbEIgN6jpSOuznlbGnjprtRiEhuUEfZ8p6Qi+Yqi7AhHYGG
S2YxXKnjecGg5+78ci5Pi1Y66Bxzaia7YrAunlh7cKqrdqlrFFeu5GCvjWQj7OlFF+0xiTqtvGsH
fUiOHo3IZT86auhPcmwwnWNYy5PTHGejhdVciPJcSG8p93E5FsaeQtiIg82O8AknVetds+Xt0lPW
+iAsyYnylv1iet0Xfy5p9NKUxQyTIsO8NjmvqTCP25KdjRfFJ7oWlntYlJzxrk2JddJGq2ZZR3rc
73KEll+JGjG+yS4e2BfFKGiX1G6tw9gjfgD+Jsp4T1XHeNIRb8870os1bV90tFIBZ6XQFRnPxYR1
pC+Pro0GTMO8gJqh9fhgAbaNuL3Ewu0lZuJzQX1RzD45u9y92eXeEExz5PWUNWX2Jms65kSzMaqT
qVgYT/AD5AAnwOdvVrPpfe9S4c58nvP0TUsEkjDeGjOfK8YuPSRyBmRYZpjOaNalTYqisSYusRm0
i9axcMfuMJamHu1aN7M+W1WafRlyajGhmhXYpYLE5VvymP02mKSbQpwdrOJDRl2jOnTApLWAEDZi
/qx4NM+ttEBR5mBgIraThsD05TowdYHUugT0eU3j0332RoJWsjwBrelPTcVGuGqzs7cQ4q2jL/AR
DeZ2d4/42QNKK7sUrYtQGruQEfBbYqcoyWgvyDmYZw0RU4Nv6cPA2gWvv8Vv1IsJ4bBmSKJgJuT1
8MVy9plXUJMGYqfZ6uH7YPe6G6y8eUjK3n2KJ11duXTuEZWPEac7Ryd0pxa2pgc9Q7ulI5H2Opsz
rRMHZD5VYPltcao0ZQ67Xuv79zk1CZcKpYSVBvLRGcLaQEW/N3msfJjuRciKKEw6gcSF9j0bqf5d
Ca1S+nVGgq/13fO6+SQGXElBRujkVw+Njjj20VR+y/hKGSmi71krKteSh3ykBQdFk5Xu0NQGbDEl
3EJcLI9L6Pod2iHk2DFS2SQGeTBVU3YE+YyqQ45dfdZm4GSnwS21bzxTrDe2W2GnbSUHXvB7g381
19P8llNszwK+YB0xhMMoMzSTdq62+MO5NUsf6FkTL9eN7eFnBVOrjSeQ5mA1imyq3+aD7Di7jraf
7Oye97ErUzW26DXEcg8qWShmX318N2TsE/jnyMi4JRQpBhuP9yAnbRJlaNnohKCZKOUF5tp91bBi
oo5prOVAmhpb32SKypueigG2cnpc7/JST/lMYsH0R32133GOSc2dWRScziaGbXvyC2DMu2Xs2NIl
wIFLhmDFjgVYvjmxPXe8I4TegZb1iB7WBQid7ls7TR7tEjsV6uRUf1d4JcLdJq69oJ/B1YUiUjBG
5kZTVyqFGnb2UiZI1OV6s0fPSlBRJ5P22MeTRE83daYdGNaErMeGvIOuh4NRtnOt0W2QJ+bLKSsB
WTOu0J6gUamMr04/JSRBoRN+9NRQ3aSim8s3epl40T5JsokdXk0iEnARrzMPFthMnNfUQuJ7+kLO
k+iXeUQgCfBEqN4VTGwmJFY2BaWLoJLCxbVWFnONFLOP9F1aaMkY1HOH6lAOnbzD2NnPZ8CvY3y8
VHqaIFXI42jPmx4SzCZxEY7UyTLsMW/VIiwzJ8EtEvtOwBONokfPzvLLAbW20z2LlVBHWy6yve8d
TaU/AEnGEPdtrFDq0POr6LeYFoctKNsNH1pOR+B86dPNIEezbD7ZC6oMyA5CbwIilewlpOgAmtmb
QE84yBOWp2aIDHyPXj+/93Sss0fbiMYzCGpsodrEhg4Mbjp9XuAUnyay4MqdE2esSSB5+x+CGKWb
WOsXphF8KONNujiJge7TRNZd5LUivo9tx3RTm0aJmr5ye9SDhqIBXXtMwwcFIUY7S8/M+sDKh+ZN
RKoRhjdWD3Vfaazg8GixRKDDdRNknyxk2k5mphufKrwhuHJzcNLHgr3xcHBq300PMN9gBEaKPJnI
AaeNYGO2m4NmTeVPUWjuLZDpxTxiEuKV6K0ApyGGxjk4HLFwXsTUhfdWTJFwx2egPrnUwLzAw4KG
k0ARFXaw/G4Er4LS+7O3uOzQJgHt8920EIbB0ds0rqZ+ib19Rq/4jTtbcYJZU7Tz3u5BihwI0u4w
O3oYqW98ZzK/1WULuYWpOGsRddYQZybj4jPm37Q4zO00M/ZTzWKOd0rzzSOrFdCAoYsyThSdjN/p
7MA04JNDi5+jU5LhkpPkF5Cf4iUhdCkSsdLSA78SN9rY7pdS15AOz1HiBjnadcXRojVjbNC5FwcG
W89zbvFPD1k29rfUEkgoYQYZU2Tvto2gRVYtXhHPhA2v9/CSd3Tc0i+Tqfq7hE0tA7W2HLxQlNNi
RNyslxyk2wIrLM7h90aZclaPjGm6wZCHvQVXuHuzCK3L95kjo58pM+/XsnO8d60GVHJfNhhBMCHA
Ld0tnmwf+ZP2fIXGsn5v1UkL181Jou8JWO3lJH3CcE4JJ0lWFAVmdl/Jxr1nh7jMJ2dIy+lBIVLH
cMBmU2I1gTOzzymBMPcQSucyL3dkeaoYzm6JOvera6QX5Ak7sx/aXLhf9a7BTX+JIrtJJ2J2OVY7
gG6KgqrLdU3hBtBtYts3gKI593WOuaRn6DX6+5Yl54MYMLbs5m7M3+F01783rjGZd5KMLVCrSdpZ
B13wD89LMcZhLaH4HvFaZShZY5P2MbUyMI+L+EZfMJQsN+Z+iC3oLZi707Anzy3a1S0b+x3Ky+XB
QfYMLnfOv1u4uYFjYlH5yvTRN2/ZQyfOScEd9xDusoE4UGfI+d45jiUB3nt2I5SGZiqLtH++x0qL
pj2nZiwaVMj0wAYb3wZkAPKixeJonxVHQw7MPmbd0J1Rb16naJL1ndAHbCX+yCYKBaoEEK6sxeJ4
qjRxmnWYFbJPCXHQrWKinGi18xFaD7UGao/QBWRpuhxd82UAm5G63cfSyrVhr1msxsfBGPSvvU9g
244SJs0oG0XIYwa9xbvGVYqqFAA1FlQjK0a+WJ+D5LUDyPMYNz2+frcDkLrTY7fDu2H9NWapol2Z
aNnzI9+Cd6prWUywsKz8vrCWiX0MaQI1tTFlRqHpaZV1TDK/J/pAOJyiBsrFn5nq8HbyPcR3ee7H
P1wtThAm6ypDrkh2La+scfsxxGrh67syZjjse7FAyNGaWavpo8Neobo1+H1AZxsQCK9xX/eoVE9G
Y3GeQvwYFUEzdD6ElLY3CAlwGiSsZeG2cAOG+pOWwis/OtGAIPximkYkszgttjoSkaHNTtMZOFNL
zaFxyvKUK+p4/AXFPARjSL6PgTYYZ4iBUnukYNP6RMeBKQamHVniOCy9DSYn7hIq1X6d18ccynqK
pUNxcmemMFr2pzU98MzEG7R3IgLzdg0ub4s2AED1kI+uu9epf+8Mu/A5GqbGxZVKYg5nEgmxYl4S
ReXWWy4+JC3G1U6Bt7xLZA/OfUjs5T21HJpXng5SJVki6ho69vmPSjRUGkwn+dD7/WDv7cwZkj36
PXw2Ma6kajcXF6tPS9UYnDiJAVQkYTx9z5iwKCq5Yg4xmKF/dW2vCce8bd7xdAyJpalIriWtIn/n
kodw7dZsgXbo/eyQCYGTzDAuQL5lWXg1oRYL6AJOfBLBs0T2vNOk08I+FaZbn9hZ6GwtlgaU72RI
Ku8V22dONF4GUDiJFzrqxgJve0/fcehvQLrP91oaRf5xLgxbHZnoh/oGwE7phd7i+P5pGvSSXU3c
eTjB7bTtjqYhm0/Uc3NOQAQumuQKVM1pdvlc9iNSgyHUGrN46iAzlSebMN1TggzHQMHbe5+IZXPE
HiiyeuNYrV1fZ4Ue3/Lsu+mQIeW4j+za6sBVRCO2gTzR2b/EGaBqXUXiJp2j2ETbCOgNOxqUnIAq
F1GUnWvxGshbwSPdmFCgj4V+YSOkcZy/BcgCa1gV3vglgYlkAwWOXEKMRmt4P6Weht1owTc/LXSD
DrLz2o9aXHPcnqk7RDCyDGjrnmtX6pAomxMWuRspRd5a5Z/buTU4Dg2qqm67DHbFrvYX85s5yORi
nqy8b07emE8CowpuRWq9/S4yJ+zvWWzmx3hOrB+uakGYzfjuPjj4dEMMepQS/UhDJS7dcs5YIJ0I
DFiCcRd4GLtWFEXjR7QFw9dpHKmTQJyu0cSPTRGWzTLTHcFRLDCGc32YPwXn/94H5x/UVZ3kQafR
4QqhYaRXueMi4yd7tfFOpZrttz4no4x5tHfUA8BZ36AcpOI3SqrpcS70xggwLNRpOMPoNG/Z/XFi
gaw1RNcC/lH0NqU/oQ7QAPTxZ6PhoWp5la5y39Fu8e1DMdN/DGu4JtY1DbsseWOWsD/u0KkO872X
ZdJ/W5sEl90ImFDdZzv3LRxSRkZ1mdakejDsvEQqLQzpvCZv+kc/1/J1lAjEjSEJJlpvJW8SpZwd
Do3TwYrS8Tx1GIx0LBoBkxx0/IWP8s8N5Et/+JnOBvmFQJMMWYa/jKzzeZ8cCFGbEBtBHVkSNKLR
TjgIzCEnRxQZpaNk2KMT6cK//uh/pAG/Tb+RAlL/7P7r8s++1Tik0jjp/vu/nv3X/zmluIGa4mWl
+Ln6/jzMkqf+/yW3vvsvgZQbiThyIAOoImKJf4vEHe9f/PdFc2r/j4D8b5G4/S8bIc0FBUyhW/z1
j9T/CG4JskSK63uuSSWGSfI/Etw+p7VqFC1dvkZ6ps+/D+IWByh7kxt0RIeR8rjM84fEdKZX5F4v
XF6sdAGZq+UzQlo3oDHVtm9HZ9FjKjFL/fOXx/zw7w/612DH58Pqf2//IlX+Vejkl0vu9XnkBL5p
q+WNBIOo70h0BL6u42E3d8Jquuj45z/20o9ZaTGUozvZSJwRUiLLs3aebsXtrp4d7/Ofr/98zP79
Yy4/8hfVFkVDXWb+7EAsleLWMEZRPo4YAx1waF01hThM2QNxVJZv//wHX/pBa4mSp8vBvfzBofDR
/NcUBaiHqz55Ta1zec1/z0J//6LLH/7lF3npMup0COxgzJU7XjkzoBbWW2XCAcyTzLwFYU37gKYv
3DaWLsE2Sq+SoT39+QeuRI9/38BKC8XSpnKbJSfoMXk2e8/0Qhbxn5JtNk2+Jh4Hmkuc/m7qMTby
gNjhmvaAFnM2fEUq9dIzXk34RTyXA/1cHoFH78xq65+uPaav/L6XLr7SX9WMVMK3O5sqqXI/AoEh
5GXos/8oKvHvh7eaGwovSx3F9inIrTT9oTPb31Ramvf7P7+cF27+khT868dRa6MtG06aQUEd7r0x
NmI3RYu7beZZ66TbYsyoYzX4+WuNEqI+aQPRbJJd/cbbX80G5hQT61pkzAa16GlzO84kdpxiCv+w
7fmspgMzmzVwIZL6bj27zoNKWajfl12n/dx2/dXoV57e6yPBR+GCYD+YY5KbdhNtufaVB3S5zm8G
/xoLz8FKXCiyEZtAGjzHsTXkQP9lNgjATRPhb/wz1vPPiINaBIlWc8Ou62E8V05dkSJUGQUJVmkH
v2Tb01qN46bG1koJzgulmS9PeTsnmJwd/+nPV3/pWa0GMlkihJGyPQhNDeQmGnTXwk4/182HnKrG
9MqjemnErQZ04sXQE13phS3JFWetXHQ4kgbosj//iBcub64HdJTOOg/HCXu3gYihZ5P45Cy1DLZd
frXW9wPNdnSvaAYL3gBZ92Ug8LK9tkN/6e5X47knZ3SGoOWFQmE0Dgr8Dnhh9Tl9TX7+0h9YjWc0
ZzjnKFyHvlE21RlYVjUGbUYv5WHbA1oNaNckbdrQEPVj607fkzqjaJrHUCb+fPnLff5mPJuX3/XL
Yl76w2hnfQwjvVBN9NYlOrF/bzWLDzxVo3PwBti15Zz//MdeelirUU0BjuMMRbxQWoIGMC3tiZwX
hEn6tvFsrsbzlM6NA+7ZDXMVS3FWpTlgdO8Fxt4//4LLZ/m7x7Ua0nS4Y70k6i2kgY+AMqMw7z6U
GmTZq7jD3RtMsTlXH4vSsz7D+h+rV57cS3ue9ZGvmOIIvMbIvFt4hbxKNEV5CSUHhpLA66io4vWn
jDBQGHVwIedkJILCErTHHwe9c/pXfv8Lb9BYzQZz5Giul2tRWJICd7DS0Q09t7Be+RhXVoP/3ZwY
l8f+y9doD92UItXxQ4v4jDpYjGjoAjtaloISuuXO97Eq659SEyMKQ8C99t1kWfjFTcIIso9ebqJx
+fOLfumHriYOD9gh6otUwKqIFOrDxf8hCWFttk3afynEf/mhRWs5BkUMN2wvUL+4MxBRxZYXf992
96tJozdasAOwLMJYTt4nm6X0Do5MuW3ONi7P7JebxzhcZZrm+qFdcJJB8gp3Z9en7axe+cpeGGWX
4/avf0DBbbNNRBdhR0isefboOelfJ2kw4hBe6Mi0ERajrVgcKLeSwri58bWs5g8C0wo+ohaIsxfR
8pKNqRD89ULbuFz89eH/8ugWwHkNugQ36BvbCBxItYcFYtNh22tfbQWcyNcrHLVLqLBfhzQ2MxSZ
MntlDnphSFySTH59Kw6Ka21iaQjh+4O064g7i+b6tSzol66+GvqcemrPwCUQmpwbd3pifKgwRG57
r//IGXJkJaYCNWTszt1tP1ekixY0n7KN11/tApKs7yQ9ooXostI/mxBO8OB7Itz0Wi+u7l8fvCUH
W3Y5V+8iokxHlIk7VdIf33b11Wj2KhNJjctr1Toz2edWDwEgd8W2eXSdtZbR1NXHSC1hY6Qg0vwK
jRUSquOf7/3yBH6zHF+ID78+mQpN9LIY2hiOmv2DY2c+HEWXyyrsRtfZ+AtWS76FsqVC/zCGFgP3
LXwT1LOizrcdx9eR7l3FVmhcnDFEs+ScsT30B7Jltk035trBQzutIEYh68NYFeIaEiVCA+jnf374
vx+xWIWeP3wW6ijPDUC+TY22F50N/BK6eADzt11/tQTbEV5SbaHMg0Z/uspp2t0AuS42DSooB8/v
nvqoNhh91h1bktHVo4Uivbi3Ww8d/bbbX43a3EgRGSFLYkvYL/tc2p9mf65e+fBfevarQWtnWo5j
C3xNU9DGtZBw7xqfnuW2W7eePxvy7YWJkGPgyWufWuDxF8FftPG1rsZsLhdAYAqj01+3LsyGpMzB
2Xrr69FqexFcVWMI/JGisXm5OozrrVdfLbC5PgDBU1wdohjZMR6qUzAQ2bbH7q0W2ETgLMFBz9WF
+aOBnQqZNN5W2fq32e+XnQc2oAK7ARf3l74MwYfCFMqdadPeALXe8y+GlpcbFXM+BDaKeqRChNUb
kuCUTd+jtxqrJXwwgr90soKHpdrBSPrRZzDct118NU7V0uJfScYe8PYFnynsT6RTvMYCeGGceqtx
Cnq0tcgw7gK30asD4bpfVI9of9udr4Zpo/yJ9naP7NRBqelkEPH71nQ3Xt18/kpdK9PiVPO5db83
bhXtkYeIKLGrbfe+GqdTL8xKcOVwMeg4gnjHhnrQSE1QG7+Z1VA1mwnflYwH+s0lMmDNkmiTRrP7
tun+12Z4I43Mtp5KVtZIFVd+hqiQTLM52Hb11dLat5G0oN31Yedbn/HqvFHCerPt0uuRqhDqIb8G
v59od0yPn2bT3VYrNNfxpj5GTyxdbhdmI9DvPrGf6hy+6LYbX43TCv9Y63t9H2ppl+6LzL1xTZRc
2y6+Gqf02vFST54WVMX0PZ2ND6Zd/puhRuc7/gFTuLikvv3azXxhClg79z2Anhrr9RxyWUW+ukkC
3G5WVrxt6nVX45Qw8D7JMYiGPhSnj6JjHgDZvBjbdhruaqCCujf1Iqp7UpXa5VBP7tckJWJx22Nf
DVL8vI07pMCEbPya+7KU3Hr+Wuf1hQe/JqT5lSNSqZVdWLedf+up2LgtCMD6sOnWndUQNTuza9Ex
8zkmKHStcvzoeum2V3pJ8/z1WLNgB82iJO/D1h4sxO3Tp6LxHrbd92otFaNAOm1xbS1TSMvnW1uo
222XXo3QeoyimCQyxNRIkMChRyiv9W31AdNZjVDDkIhlNVMLHN2/L2f3k4fDd9vU4ljPn7eWsE8n
97wPi6R6U8f1MXoVKPXSR7ganUKOszVRwA/gZ57a0bwW9rYV9K8w1l82dHIm8qOWnO2cMr5BuB1W
bbSpzUpm9fPnkRbdlPQ9Ny3Ld8vQE0nwftMXsgZ8FH7WyiXnJWKU+NpO/htvcbbNU+tk4h5C+jSP
ThfOKjOelrkzw6y31GHbja9GJLbUqcqAm4ZKQ0pgwpfHpf5x27VXIzJHJgcRGISBnbK71XTnCwyt
jQubvRqTfNhNU+gsyUnqTDtbCe3g+2iXt936alDiZnE7YQ9a0DiPLQpTqtjbLrwakWRcNQL7dRf2
HmIOSAYSx5LztO3iqzGJ7jGe5ypSgZFIgjDo7ROi0W38UlbrZdv3JKsWXNwr7Aerl99SMbcbn8pq
XCIlm/XG84EZltaDzbXhEWy89lrUZYwpIvvJoGxsWsSJenF21eDH2/ZU1pKuRImhYD/Lh0IyJrLz
7F3hJNs2WGI1Nie/F2PuM/InANYEn4jIqYGPLUa6bWoRqwGKTlhE9Gq6MBbyizYOH2g+vNv0KYrV
8BwQ5raOxXPp+xhDZA8M2/JMd9s+Ys1jQ5AN+t2fuPFpeuhr/WoaCAraduerEZqVyMXdxFJELFnk
HwxOAKbL3PjEVyO0j1u0kf3QhbqE4qEVcJaTbZsUsR6ftlbNsXUJyIDtth9Lo92DqPu57aGsBuhM
R0EBjFCoGZxPsZqg5duPmy69FlZNoF5yz9TaEPD9iHDabY5ViXlj29VXu9naHit/QCsU0kLCn7nU
d66lXtMYXFaDf1bpiU5/vp3opUmKqjG2YY3WptipvtWutUGf326799XwHDWLWRHfXmgOJO6yg5uU
93XbpVfDs2PhSaRT40F34reTlGe9LLd9h2sh1RARjpwVog2XoUmCYYxNiAjVt233vRqc6YKntZ1y
FfqJ3Odiviu917adl5/+u5e5GpqjRj14kG4bJuWAJ6F1ney2cQgyHTPyvvbb7n81SG1g8VVe2y1J
1NbnIhEfNJlvW/yt1RCdUDwWkLNbxv+gToNqARQOYlurDn7a8089NnG5t5bJjQvjAxyTCqu3fL/p
oZirMZpMjcxbMCihbaZiDBarnwWWzSLJty3SawweQZix13sFn+SkvcGO8ZQ2G8/i5mqM/j/OzmxJ
ThwNo09EhBYQcAtkkll7ucrrDdF2t1kkNiEh4Onny7lqM93jCG47ZiisRPv3n6PgZMOGGY+G8/nV
kPq5QI3EsWbZ9VEFRE47Qiqe86JluRcxA2afqw8lfdk+H4VKGZSdgCGRFwSyCBgrcg6CQXLs1Xfd
tAVS3SxTpfNuHkhC5vA8uvLg6fA+C2U0qAMoLkS7rOR+Xtm9CpZjfWhPuQZ5RNlmLHUeFsCAoYb1
PtYQxB1rlF0HhWdao3hG6pz28wtqsx40Mcfee59e0jVuJ4TzxnwS0eea6lclx2ObuH1yqVj8VsIe
qHPgXEDPQAg9Gdc2OjYe0t0Mangzek0fj7i3qcZUM/lqvfjjofbeR5EIwT6rC8iYl/BIgtCEg4oT
BCHiYMPsumfTxEilNSv6DfAuaWSF+KBqaDiPvbz/63g7N4GAf4uPsHVq1CdO/hNm0oO35/sYkvVQ
Dx8sPT6XPvaJxFi7Al2dRPEsj53h0N1kiiwwiQGKRNujshuMDBye5QWglwfvEfZxo1VaEEPbYsiB
7JEjqkGH9qeNQ3dw0/jftOLfzqAo+DO+i70h19U6ZVALAX03VcH50I+7DxyBxrdEBKzo3CqBon6B
EDvH7vfYOEN206kBrxin8N0ASn8IWQXdmPxDghBXHnz+rs8utRbaLWgbmF/6pDbtx0XRY3Me2U+n
rHetF1q0excNlxUqjrNTfXU51u67Ljvzma+DckOOGsPtMxBzJXCO0SAPNsyuz3KMkwFb8bPGXTFO
59BG3E+CohfjwT+wm1ZxGSf7bpjR8nxyV62jj9WoDp7N7yNHISSbyBhryKd981aX8MtJ83as3Xer
3hJMMK5UOeZhF3/rekeBZoVE9NjDd9PqiCPzyLPtkHPdRN/AQ14uVrbzoU+G7oNGhnjLuvGgz9FT
4ZpG9CXxVu93BPTbl/G/ew7UVP46ymuonM2g8PRgXm0S0OFOdr9LMf3Xl/FPD9/107FeEK+LWJ/P
AghI0AdvMAQS1vDalEDWywuqe2FMbid15RP3RG6qagzeUeIWji/QsUz6DeJwcZG4l+wvjex8kYQA
jRZP5TJGxCWbD+TbRzcyz8K8Nnbyj76qvDEVWFiyjAY4a4fH1sJcpihOyVKBW+rlakcvanIWgtIC
8E0DbB6EVGHw5SYUg6iHN1MIVNCCZzpVmw3wiBhEFaLYZs8tYxCogsLJu29L6APKanwAhb9PNBhH
FOezeM71gn8vata34NSQOYjgmwT4FCjMsLSXkoIc+CCiDnVhZNzYG4wuLpmZ0NehBqkkJz08vmfX
Khg+Z+BqgtMcOh9H2KqaffgWhrbHejaO4aDXNQ+TtgdM9d51RRNfFafGzze0tksD8HWuG2B08Lph
b50jAQpCXQM56vamaNOHX458/ai9/fULahffCml5n8MH0+PUB5DLkseHuhaqfn99OPeLFQtJNeSV
aP8qfPkGGdjB996NlTNuYhbF8N6BLfIpVndFQA8dDtJ4N0oC5g2HIk6QcsQGQRPxYpnECvzOYw3O
fm0T0Bq5AJBvyEtAXZNFjj9Fo9+PPXs3TjYob527kIA3vNrhCdVg9QXgh/bgULYbKCtRQ5XLxJSX
IJ09+Fi/IvlvzddD777PeOkW6r55mPscVCP7SUfjhsP8Djq3Y4/fjZRjVxuUicR9HuNQOQlY8wBu
9rFKM7oPeRF0YQiCAIBY+wF86p444N1HMDoP7XLoPuZFuxrgbo4vUpRtsJzY1NktCT0gX7NjrbPr
qEDWA2FbmT7HRdVPN/h3gTcdq+ig+6QX2OZ6Htewhyo2Ro7MTOGiUh437Oexd9911zkYNz5bNuTA
poJIE0L8jjv2iLFjWQwa7XqsA3WZkqXEAoFQ+DdD10DjUh9cIOylEgOYtoCcYArHHQ0YJZaCsOU5
kh9rnF2fdQSl0iBj96iqVepOcCh7EzFqcSzf/z/qk6npSgSZegzDnQ3vqo6Tb9jTroeOgqGF+HWs
DBegV9oJ61UcZS3Xwi9sHhITHvvo964UxkECrW+zU1ODfgrUS5lYA5DooZbfR76opotdsE/OvbXj
f1VIm/8F5Fx7LPlJ986bACDBpmrkkAP/OHtXCZxiSgrngt/cHf5LXR1kWL+2PWpbi0KoCAYXRbl+
H6DlhXcWaMQhc1PvvaPg7MnzYtVkWMVJqGxjbEbPlRcE/cFff9exURQs4GvC+tOtYxWlXtsAQAGK
4qAObaPpPiAmCN+wZ7mNTIWhxX1bl6g7gzQIVOVj38BuPoZzXKO8FvZXzmktwXhvnA9BN5CoBz+y
XfcW09bqjuEPrJYhtrzZz0jv/zj08vuUmDLtamK7dfmguyldSv5zM8HBF9+HxMpxo9MkQ5C4CbhS
TN4xNh06AoBu99cPt/U8UkIDi1IXf55S6fm4anDbh2ONslsum0rpkrq5y+FSBia1gtigDeqDU6XY
TcMurPuuwy+a16DNfwfimP/QHqabY+++69FT43c9pB1tjrXWE6ho92osf8NyuT3iH7aK+5wYYMOj
D0Bpl08Lq+6oAv2yrHt3bBIT+wkY2KoIBOc25zLqy6SJIqhNQttVx7rpPjDmx0sPnhxpcwDJmhQ8
3AuAz+uxLrqPjOmhK8sirjtwSyv3MGmIVkK4Ql7//296+zL+oeH3ubHYSSDEKeZ3tfkjlvxkKuMT
TBt9fxLY1XXH1lj7DBm8EkUkeNnnxHIDMU5gmlvXInF/bC4O/qfT1tM4x3CxoFjqzRryoaTFsc8+
2HVZkCxMRDTeHadrQVZrHOVvFn6N//8D/MuXv4+RdfgYPYlU4ImGuvgwr97w1lXBsWombCJ+HcsA
zaaWsAnKKJxnvg4tB76wDqKDjb6bYAecLpCi7RQuw3EqAdTwq+fD6XSsYXad1q6mW+1aKyQEgHBK
UXw4ft1U3M8Hn7+bWwGkKQrQuFW+6fA7zo4e27D6fOzVd7OqPxPcVqNCEEWrfdGA4W/nvxwHFPPQ
4/eBMnijug6uNjT7EBU4cJyiaysCe+xz3wfKetbYZdN4+aKscOxEYT0BUuXgDLWPlMUC2PcATqKc
OkPXrKuRR0ibrmvmY4cv+0hZNLtiwMpW5bQSaxaVhLz0qOf7cKzpb8Po365lVlHjhMuNXgZ7yNLf
NYSSJ8aGwP7m7fm/jMf7YBn8o2wRwuLTETZon0dKO3upgcrWZ2zEYPiBHFQAqhuopX/w4ETYHoYQ
qpGv8FYDjQ/88DX0vTVI4P6xoCusnpTPbRcsDFzlEXq2rayK7XtfrLU9d6CU9qkNmuUHb33/fh4a
c7fW1XzmBYxiMbxJuHwmbe1v7xVFfcurvHEq3rs6AtgXGzbYHUirXVoRJD+fmqECtxP/66l+5Kzo
52MLyb2CFbnGkd0Kkk8lRDdPM2yZD8DXg3p+7Ddlv/6mvSeDHtRimbOF/CXY+BrT8uXYo3djDPaa
a+sJJ3N434dEMf/K+ul3II3b/PMPU7e/G2UsCMHlNi0yHwewOq5wECkH2zdSD5nDDqG8ilio6tjp
2j4kR8c4ECByyxxUfHHypVPnDTaJj4faaU8fq9bCYo/IJbw6fpV5xfbZNOx37fQvXWofkqOkrC2w
yTIXytZvSFX7zzDKwqzXUO83J5v/9id2SwRSxGHJhlGeJuDQRQaCtoYycNY4bL/WDhVtv9lU/8tP
/t9R42/DD+IJpZ2FKk9lbaQ822ChSId56lS30J2lSHQfPFXah+jKCmcnhVZotI55CLqJzxiIDk5g
fLdu8AAcwUFAJ3OK6zjD3dlw+psB+t9+iV1nDjmynBtqcDNZjqG5xmoKzn0U495flDDIHUoX0Bub
9O/TQIBni7oOPWA6ABJErXv5JR7DY6WtdB+km9Z4hENHN3kYBuaMzDWUXBU9uFnZB+nmGkeR3NIq
r/3IPw/z2mZRXB/bx+2TdEQMFFIRVWR0ru8IvHV+L461+T5Dt3Kipt7g0dvmnwpYINqaHdsf7jN0
K6hr9RTLIpM1uw8D7x6Y9GOTC7t9p3/rsYgVEhj+6iIbGgdx1DSZ3Av426Fhcx+hK4Kwmlfu4WOn
JdD5g/aTFVa087Gn73opgU2zCIhX52E9DfdIvX4ey/UYHJbuM3SlCEtvZrbO1crU2cYGGtpRHYui
0n2MDhRrbIVaXec1RAnZUEUPXqin07F22c27S0NGO3F4JU3rQ2HDmPs4aCkPHiruo3RAcpsRQvI4
6+YRd7dwROr+2CS+j9KtEAGUbYmFlDK2Tjrbwf6mgt+MvP+ykd0n6Wak8zdU+KETTTPEHbFOBwGi
8KE230fpNkB6Jhh34LyAbyLtyqEfk0JDcHnw+btuCnEbai5kEKPQqt9YEqlC3/dQkx6rg6R7sJcV
XdGFI4+hod1wZ/uKFMBv3vy/j/iHZeA+SwcJFQWcqqxyunp8vid1G6DAqAQ49B2kpD6HeAn+jXCc
2+AE/ww8J6ORwQwc5yDW82hjyIK2gZbsjzYM2JwXEa/DYyfw+xTe4o0U3A1z2y5pU15rTiJ7qiY5
dcdOIPYxvK6u4Y2hNxWhrgQGqLWxXVoF4Mkf23vsc3jaSLvBxmlPtq+GUxv5Lhti/9hJ8z6GhyVb
wAfe2hO9cb9cMKJS2w8P5athav115hnC2Ye+GA+fLdjNCqqMpFfsWMaP7rlfEGKhGt529sRgKE05
bADQpqjvh3r7PoTXyygihBfmNDMIqCLPQwHX4pNj89oe+lUia0p8j5tTj2QNRI26fFIhN5+Ovfvu
xM13w8CpGM3Ji3Hr4cutPNVrcLBhdlNyrR2FLkKZExiV7KVrF/ldkC08tgzaB/C2oHKjsZDwdJ1Q
KcjVIML4UEsea5jdmlnFBh6gCILWOlz0OSgM+OIe7GfHnr6blLljfFPSTCcO9wgSV+Yd5dXLoYeT
fQbPuhHIrHCdTivcqIkkUqehPLZWIfsIXiAhe+MjWn1rgWtxZv1JdHWslpDEu2Nxbxtg01LcnkpU
z8DKBKkFxuNjl/dkn/2CNdkv6hkLq3Bg36eWv7UVO1ZeTfbRr6rFkXI/+PZUEw3z9cCKU1EgRvf/
P5d/3iaSeNdLFYUBRvY8gjNJBfCb27Zuz6tg8LH6esAs+P//zD+vicg+CVbMvPBpg39EAHlUNrOg
TLvFHkuCERgtftlbDFURGiPw9LKEgDdCDCyN+/XPY6++666ywXCAPCME3ctNhdeOTTa1xaGJj8S7
3hoPPjFtEOjTLO18hq6RJQAYb4dmPrJPgq0tF2LTTp9MtakzneTHjTbBsZ802k2rGxTxW4+zntMQ
VWHawqcHG48+Fvsn+yAY3MyhCSPYv73W02mzDV3Ch/UYuYnsY2CF7ytN4dw7wZRdpVvQqjQCJj87
9MVEuzW0he0Pl9pldG6abnvfyLB8akj3O279v3SlfQqs4M5Ri7DyKdAU9Si3BccAxeWxET7aTaw+
pTiuXuP47Hs4Op+9H73q3o81y66XSuxOC/gzwjM4XwXs0hvSiaZapi/HHr/rp1T1vN+IjmEObTsE
cJtFVA+Cqi461lejXV8dpshiFT/EcGTDRh6zO0WOrcTIHvUFENdoVoZHw3x62m55iO5YIJHsk1+Q
QdTwXUKuvN3QR9JRHwrZyB37XPbJr4aoymyQwmegcF06PbwQcYwmSPaxLxIgVMTb1ofe1OVN5z34
Xf166FP5n8gXMEKV5p2fMWFbmvsDbNrXyrX247Hn37ru3866uoGOjbJ9ePZ72CaRzp/8u1up3u94
grdFy//udMme91VDkeZHrhDndvCmiynmuX2aQlKWJ9SphsW1bDdXPZoN0vbf/M7QUN8+83/6o7vu
G66s6OZmVNi2Lq5bUqpqxYaTlOh1CvL2Rapk7FvoapKOj5jbl2bVXXjt1SCq9oyNdSOhY9vkvF6r
YvWKPzh3iN11BJFWmfAG2laXYJEzjA9S0Gh4nKfCUXFdPD8cJbSYqvTqhPC4hl1Vm3DAQqgX+OmS
AEbU8o9Bw9dNE1+GdXvlmwTuGT7FgYZlBjck/K9y5c3yBoScm2uoYqH4AeZ7rZcJCmG4LIWfxCvQ
8PJCB6jnqqTFmaVpE9QVKIsXnMK++zhAklmemrCJfrZDi/+s7ehDwYu4L08sWkjCS+1YnW+rXWBd
koRP3R89Dm1D+G01JdQlQSTK6mtX+zL+0ZYWoh8Ucm69biFDr5v1yy2kdxm2dl2SDtCoKXWunqjM
QhROFqcNVzbs5LFimdIiwpcGSbxwa9BmbN4Ccg9RtYjPdWC3FnVhY79eYAmA/FIMs3hs4K2NMlJz
B89uKEaswqI2yqIWANxkgXV17JDfbPqqzEyM/X6Y4oRkKXu82djpMImYCFE3MkN66YdYNmIsEa29
w6/VV3Wi4cjGrEE91Wa27di30bQic+u2hD/gy135edB9IJ82zSLxqRpZGD5xU3D+sBVVZMtMbahR
8c+xsxREhE2EVj2iQiPC7zXUNWyxaUm2uLRnAqoxVmMt6Td5WQVf3Pcxauu+TPsZh8HXEBVI8Ttd
wmVaU9X5MImVkXfDQCqrOgfJtoKktQRBJ7SzPa34Lfv+ygIcpLGrkF1UJVLI+CwkXNO9WFyrcZqy
etN8W1nO0z2xkzw5jTHqSfSlbd6XhZVdhM+hZ/bc8GBa0r6sfAZKLCSHGfY1VfQ1Mrzr7+Nlw8av
CohddOIGg8P8JI6CkGEFZQznPIUFjjevVEZanAFYkct9xxzFqTYxYKvBSkzMXKJ2i6yTMEhyCkDW
iLLfmfJQM6Pn0B/ewqClsIMXU9B8x94ngqoakal+zqYm6KcnaUkp3hHPGttzs4YoE4p70gd3W+Ax
+UArmGf/rDvVWz/ztdf7TyM6bXXqhmpl16Glzfi58tqIMAxvshRBAnV7PDwRYyT97jdFEa1JUcZt
md8s8sEd0bXff2mcWIMUzHuCavTScRoD7RwI9aMwrpQl1KEy+h5wMQ6fUV2+VSlulzB3oc6jXx+R
6psi/J97z//RN3reri0b1vVdboTSdKjQk340Pj7zSynZ9mRiUp4JG6PmOdI2FCcS1UP1YZTVsr04
FHgwaDahb0cK6EYiFtfJma77KXFzU903YuQrnOWNKvKRxVTf2zEOWdr43GdfI8H8+E/qZPGEEnLv
DtdI2w+UtrRJ44IyKwEI8rKl3iJ3B4fEvF0AD+JfVFz7cTYoVDrCj12p7omWRU2vrq/tevJGeNov
8aqJyEOxSPKZiEIWH6oxLod0WI0HJmJD4glFNNC/z3czNM/6cSKbIVcO46T6CHFH0T/bIA6rM6lk
H2ZmaWaMnS6IdHVGfprqxzGexQ8FJkCXFjgydM/VQjSGkqpf3EkE8PyWcDHDmnkvGwCOz0VpYdaG
EX0u36toiv1rOwyDSEzhafG9quJmSMtukqZJoo4WBKIjny9XqHUnk8EYTrzMTB2jSac2N3zlJsYb
ZAEpKXCGC94CnttJJ83iTd2puyF5EgDtNvk0OhSmnYJBu2+MrE5Ar1Z24HJCBSEesVwq/yrQhcO0
URVrU9G6oP+8jjwIADhqWyDPEi43SKidQZXs+wo/HcS/1WjCBeP9NrgePmODadolOPGepx+SGlN+
mKstvoeHQ2NWkEDWxB8UHnX7NQdj9SmIBa47T51jULWiABQaXBXTWJ5m+KjVmpTURNu9W+DRVskC
l1V8IcWKhSLK2arqOkG15iWbrmvvTQRSs6zyhfWyicw0zsJ125pPmmy8ucxmc3Fu294rstGxYn3g
MOa8QCLf1G84PmKrTGqlTHwGOr40d7HENuZpxblYdPZljUnPFEUwIuztV8tDW5IGevJNU5P6gw49
FC/oCSpRlNBtE/1giGxRkdH5xrzUCwnZpce9cfPUA3dXj8m8+rDoAC6ejE7H9Apn6GSeg2n0uj8Y
bODqQSg+4UPrqlZVf3IVbfgcWnDbplNfRvV8xr9saU5BK/3po5BzVdxNZd3wKypphXq0msHydcKY
pEQGORMv/trASwbYfKqa4DL1UOUi4IwyLHwoEWBKd1Vj1uEyNC1HcJghSExO0wD1Ifzwa8feOi+O
7uZWxZ8iJnHgC0x6ULz7tFLeT0Tt326h1wtQKmw9m1WHb4h/Lj/7aSQuo3DVNuncdPLngOKaTy3K
MIKLwPBMkzke5Xqhrvsstd9kwCHXH7CrASNpIx6EhEpvbZjGMMKbrCUQNjzNwzKnw4TF2otkuDY8
l8ZjmWvqjIHq+SrCbnaPamOrn9VQyAZvbTxG3rnqvQFq3Z4lsEkQfAatU3DOB9v0TTcM27KoAUgl
NdgLPjYGdZ8vlQ+aYoaYU3Hv8B8etxK+4BprJ5wtMMnhL/b1+kVq6KvTFqVt6wOQgPyPSkMj7zfi
sWoluc6Qk/McdbYDv45IYF1i2GjfNtoCBlPF6PXvhKIvJjHz5pu7N0gZw7xP4qbuMow60/i0eTY6
zVHcpZYUD0PjtR/B7J2fQ4shPgtUy7N67H9spBqTtS3qb3CrNA++W0E7dxOuRC5S6NXHisMs/ZoR
HXDzeaQlykex0NoC4AsNiINg9Ul8B0nvPP+dwRXDstoNtPsRzRzjvYfavfuhmRBZbxAaLu9jbpb5
J/I1pk5i3LJuGfHYHNxHodmWP8OudedyNoguJxUA/c/RaESVjotXDa/VTSH8jfdtkcAwP0Dc3MrV
gqhSlL7qISIPh/JuY9ToDJkjY3M3ifbRtVgM/uxM+MINnNZZ11AYz2EdQUm9ir2xeGHDUCxnBCO7
7gMya6Z5m90gHipSFzNUyeu6PoWgNwyQduNi/uoDlQPVuWWOJXwZx+qL7XRJvtUVn58bzsaXQeut
ShwQ7NOMS4htET96Wo/0zUDI6H3huArzPvsCIymwTcYEqKL1lQhW+OX1zNJygIH2rqo3nY6jDXHe
Lawt0nAL5nNkbNPk2Cdsw6NDJuYlxmQb6mR2LaJWZfDE4rZLV5jMT7pALA/jt028xhaIH1c2ZXoL
T4uI6+va1mnhuq8t9GVJuMBl7JCja/ruM9J4a7ry3k9ZBb8y4CYOugTdxwrTFwq6oqYggLTZNSuV
P2BlP0Fwv8wxfag7461ZpStyCRzyt2uBS1G/E+ZEUfebKqXHpOYBwBFadB+x6v0mZPBsKcQM1KCL
+ustid2yBetP8aWs48eZx2k/UvQMSkleSTV36dY0uD3yiP9GWzde4RiTOqGN4rn0hxgO63h5mYiK
7rwm7HRKyv4J+wwz50yFgZjxm5F2fBqqsUL5OgUK9jzEjeofeTs4SNMXEBbuY1HyrOlHs5wDWvvz
M+2IBtAZF/fxux91rjrPCuqll5FV/Es0QRuUQV6Ps6Wo9ox4WruhCM9EN44940KTdx8mI7bnwFeK
5oPqe29JptvxRedjxEXFBTKQUT7TAXuTrSvj+wJD5rCkUFCXLyuSVV66CPTeD9PmRhTco66auRSY
zEKmYUzr4VlOOMNE45VqPPEVddvqjBJIeooK3nWZJgUbUlpXij76driZgsV0W1xHiO5WZRpHMwzt
rR0JtXgIasa71oSnJlJAcyVbi9LY9wEVlPxTOYn+QXcWy3qY4hsvpQ3Qg/h0o2VOQicwSDALtsal
FG7AojJcCPaCpcFNLjgB2sGxxH3PXGu8DHm1PTpmygIxZnKtbJfLBfPJ14BoN59ZKBVc8VwDrkf9
mkfZGqrqRzwHZTJxup1tZJcvXVdUDFueoGimJ4u0HkY8jSV9fcfrweHuv4AyfL2Jdze98fspiiQ5
RTAnLVi+Yamb6c3nwSenZq+8StEF5t2qgs4fupupHndzI/u2qsLNabDUXgbZ/Md4sTaZB++vVaKK
q8dNT6JhKb9UZgDYxUddPxZ7PN02A4d7iA35iNivfDOasAuTzOVLb+OTa0N+L3kcf1ZYUKXL2nwv
AbJ+pjjSeqkoEyU0BeYtcPNd32NmuItcuf5Jh4Z+Grsgqi6srlBesDXTFj+OHtMvxIE/DPx98Ahy
qE0isYKiYsmWY9kyfipx5KRfZm9AwNwsYWo9RC4KL/gURd2UrH30iGtIMAbg3OU6mUh5jyFuvq46
Yh8xupcnyRr46dt2McjeQHbCAuelpYMBIpPoOmgf6zBmFPWltmF5wocBYZgo17tNRH9GUWlefeb7
d4JIfHBc6bQm4lUFuv1IN7U8R2JoXksyTAhSWSXlmCykjt2UlNi/recV8sX1ImZWfhJ0Ge5Ms0Zx
1nSjSNvNbsu5001wB/N94390XhS+lcpxiAaY6ULvUrTh7FRSoK9EAD+sFfmzNsVqPgaBEGsy1+0S
IZxMZ7dm9Y1wcVXrsgEEFGm6DnBFj+OEr2yped9kpZipdzdTOO5TFEo7cqcrWsRPk7dM5jyDXEE+
bUIxkcarP5t76w9B+Q17sXaENIN57DLUQ+0/NMusoC8uuxlDKx109IlbNZDnkVs+nAAeWTtANiZR
XXtvjtVXDz0TErZgrYM6I1NTmcQGNTZXsbFhnWqFVbdLCu5xrpI1WG39Y4kCPj7MSz9v36FZc1jg
VyYKMHsrdORgSBqUwDUncKEKlutI1c3rQnGadeo7n7dnE2Lgy7BHL8PreAuUnsawZfwZZWJNcI9E
OKcZjZcgvlIUAi4/a8yi7bOdTDSQdI3LubqbxokTkQCRE2H9tzVMra847AkZznUQQt7up0lNGImq
LsQaamjR9d8kjl/cVxnI+Or3uPTlU+vCr3Ti0vvWIjKAg5+lD+AQxbVKleLrwMo/KewsYYDRdsnm
ttTRZwFKhfkUuYpEX6ZpjFmTBeHoYbFSdIE3vwm3NUuZeIyFHKucQrdpXHDFnqYtWtafPgAW6k9d
oz7zFDUQcX5YVbXEQGgEvX6BtTyQy6mbwSvO49pj/YtA/8QYTLi+LRCgRwpx/F11KNS/NJxU7sJl
JUmb+ZtedJ8oIUQJsUGPHTW2L82YrlikYmGNdY9xr43BEtHlsSyl/qQmr5/PfeOZ+DpNsQ3wi22x
09nI1DJ/k3GA6jpRyXj6Zpwc5/NQktZLY2npfT2WhUhHRDvMw9o0fomfJKxR3jrh3ijVwzxihzUK
AJI+2c2PI5T8j8VDX7Ixd8USfRg5W82UmGDbhudVKZVo2G4TlDmWlsOYFzX9eXURli8lBMH2uvEJ
Rw5VbMNkMg7r58RY46bXkLqw+jlD1hOdNklIlQkHnFeflBOsKZdNtMH3FerHukl478XFHQTjvvDT
SW2Nh83VSrx82fAF5yELaHhnMLM0f8RbXWVrB/DJc88mfaq9cbNICXiFd8VmjZuU4GQco2JkxiIF
MIx/5LNBonJ2VTlc4+o2PaG1DAWvuO/rFHPg0H4KcClFzk1VdSYbvKB2p3lBaQ6OMTxUjG5hReun
qHEER0D1Kp9Q2WCvqqhFhx5Z2Lue4OjuMWalYVest9W3qKl699RJN92ZMexUlUXruqRBgIEDh4tl
8Q0gF2xGyhajad1o+WgMiVEcAbKOu6owqtJhW2HaQT0TudSh5upxNHxSj7qw070dhr75g+klkqc+
kvodxyj81HocqzC8j4iu6xb6OlWL7z4FwOv8pYGCJ0kFoEyNjxgLnUS5sD1zeNRtOmKv2qcRrupn
yB6jBfcVGDcnLEf1kiqLM5AU2Kh4SVHDtZYJrfDxjqtkKh0Q/ULoHMQc9tjHncGBofG2uL0L3RxU
XxY3j9vD5mOy+whwTc8eWlHbekoNn4f6vo8QDAMUcFkyIpreQobuPzNIOf/D2Zktx40kWftVxuoe
PQAiAovZdF8kcmEmNy3UegNTSSzs+46n/z+wan4TwSzmqLrLrFpNMSMREYhwP378nG1f2GOMEoKP
+XROUGG/NUIBHOM35PkbCzPH0xz72ghhtkrnbUIRnSjBb2mL++7nmM0czQQIceOjNuE8Fi2wGlcZ
iQtmk6MOh2JuOd5uNcct2veU28z6ZkDIgLh3wAT1TnboS3mOU5fDfUY19Hc5k9l+zQPVhp/CIqBb
LmnLMoUImMmHzHTJbvAfJglIMEkBA8IMkrOvLz+FEagHGHOzT5puMjacEaMfbWawaLVNbCsM0+tp
sAFONjSYGV/rpsyFVwCt9PdTGczDW72sNPvz4Fd5d9/1kRudnNAlpdllnZ9Exz4IRyPkvDXVH8lA
TPs1mYIh63ezWyKTnRTV/IHKQQb7rQdiysbNyBVfX41xM/Bmm9VHU4RiT5HHuEZdgYvEUWicb/LB
6uwPvA9DunPDNiRpcYx8vBmcLk++DBlozIYctpO3hmZa+WMZu26yTQq/Nh80c876u0l34v7OL7B4
e+sAqZpPQFJ3VzZC5H+ovHHtq9EIUt2TEqXsGy6ygMs6GJU5bH3LHp3SwyQL3q83G7Bf3vfIGukn
C4km/ZqNZSenzhKyxLNPH/NbtwRg3VilGBA6L8P6UVciCu/M2c8hFPl6kl+hOK+Zb2h4tK3Cw75p
Hijc5FO5x3hxqPdQ1MrMoxyiut/zIWs0nA3n1jlqKRDIZz3NKhIIi8hxa9RuGZO7EM9mdx3AX+LR
GNE23QYRFcO81i1TEbWrVsuvIggS/e+DObkNT2X57WEIImfY1qosk10qhFNtTaxk2mRT1dkU7gmk
UjICiW4arMl08fXC5qzYxmHkjie/pdbo0eARuGqLhILeIIjuZxSiqWEWwcnqRzFzNLelvOKcLCiz
V1xhGwBUI9nQ6TnH2yrLu3Qvx86oHu1IJalGiGTIVmBUi/rIH2WSpTRiJZS22sbrM65D6Wlp7R4s
szSn8ZgYjnA+djUWLDfLnhtLHjySsfRiYxTFvbKjdPyk8TSutglJ9opuv8hQE9/3ztzLu25JTa59
rUhG7hiIrvMmnvwguJ8yoyEmqzth6T01JXAm26NIooZ2ozeZm3+PJo5sSHmTnemPddtr1b5DXYK4
kNec3B+bmaI+NW7ROfcqjPuAG9GJ5x9JSBnhaxwPRbKXgcw18uCqFDkmylYdvZVENVwNpmtLtS85
2qvHsJRqcDat4SKzPNiycx4MMLUI3xaA+/Z3Fx3W5GOpdYX2pgio1Lzt3bhqkBqYnNT07L5CkJh+
t7JOj2FGwYpNIkuxr23iO2uHAWJXXdO6F6jBmyn+FBnyarUd2VtdWa1zPZSUgG4IIhzrJumkbN7n
aZzUJzsQQ3HUOhzVvwpdJz238tGiG6fItG6T2uag3RQ6slJvta7pos/ajKGg5xIA5Lupy5z6Lmpa
OlQypdv9w5zCRfQcvaE6E4k0RxumDrT2u2M1pf8gwIY8M8eYIO7nkzbju11vBYKE6XEoAzFtCDPi
2TPsse2upiJ3xVUNPD4c0sSa9Y9G2Cp1ihJKeF6pZ1TudzQC6zW5XQ5CD27fjErbV7Vpdp6wsljb
8M7dWmWzQFG5Qtdir6PIU1T7SDMo1Fg5tZlpk+KN5mymaizVtg5tJa/asXPnq1KOmp6jxWYOnbtJ
RIDJGcmXEd8oo26aj6pBDv3RDmSX3eiA2vY+VWHnvh8GairbNADeo60QJtmbKM9T69oP0jx5PzhM
zPVkOklz0ju8cAAqoJZjRT7N6k3c2VlwGuPaTT4Qz4IigRhaU1SBKDgZULNEXC3SvY6XudQ8RDus
qdxSwLMdd5/A41u0h+0vSA/qjeG5LsqV2S6jhtN0Rzsbaia2teOyfjPWTBrFTnYCbuSm7U7vBdNO
V5SrwmT+QNkDYKvnTd6782zfkCtY2rWp+SCIG0tHds5c6m+OedBjyyoPSWxX6mZOC1qmDXMq2i9D
1LlAd0mH5se+xWF6CjfGAAZLcdKELaVXjdOjbldnzdesl475pkAvoTH3i0arQeo2KlzZnXp2+9hz
s2FItlNWL1ZwbWPdqdqX+VHSgjtcVXnZiW3QT2V+YzYIzGxGP9GNo5xLJW60xjC0PWXFNtqmTuAS
V5dVU4KMiSwS30Yb4/drfw7i8R2AsmxBykO/nn+IXIng9zIp9PSoC7oTj3o0TNUtjf51+5CiIh1+
KHIlxxtDas30x1SpuLyJ+i6zd3OnHLAPl/L0hhpdRzkkahr4eVUrbzs9awavnfD6PNZ8hXjbzaaZ
eNDZLcrcUi6M2N7Zu5CR79IeM98P+pAEzW3dzkZ+snGqIyIA8fZpT3DbCTP3xpbx74AmGsiTcrSy
AR0kBPOanH2e7agjJQANHKFLHjMskYir1b3wJk0zal4Tp6rpcCjVMnduSZoebABt3fvG7lMNhYDI
jn50y834w+7A2Wj/VsGxKlyCEJ2TLn0v6tpsO08GIPf1pkslGgyDwNrJBgrVt8JUGoQYEVT+nRna
7bDn/ES9sE/zqH9s47Ecb4rZztQnogBLjpu4irvTBBY5fnLsrOzvua4DcdUQp2wy5GmqDfY9wbjN
Bdg8ly0lxzdExa59akJ6A+6oamS0qGNYMJO6VwlZucJqUqr2W9dplbOhFcgcgDPLBMCirsJ3EBuM
YNv32Ci/i+EiciHiioHaots7vvvRLnUXbniuU4EC4fLrqmg3ER16clM4VP6FR7W67h5JlAPgMBJS
vf1GNjZH2sZq4T7EG8Xx2s6bIC3oz9ggK18OwX6koRM7n3yUVviFnmhA6U03YDtTHTJyjSj2hgrF
7+FEIjwqY1uLEPLFPyO5rU3brEnmWZE36U53P8fywer/ESldf9LQ/Ik7o1LRjw25+U5E7xxynkj9
s9YTfS3DU6By6PqRbe+5pXRSVbfXbxsOy0uW8n8j9KSvpXhIuM0WJhdxt8ZLUIVF1F5ng1agHdjA
agEO62Pk9G23Mt+MDQCRhw2upnugsuQcr1OPrPMsnbVmTzCCsUVabe8LXEDTbUQzyC2ku8ojXKJi
R7XNudCh/zckJGv5Bj8tVF01UyOFsPY00lf2+3Yq/G5bBoSZdF2TiYGAh1pKUDhO+YXu4r+hPq5V
fWJ4VRzmptpbDl4WLXItuwpE68ID/d2nr1hbJU54jR26CsZF9ntSGx8Hp/Qv0Kz/7rNXtEqi5Cor
A1/tKXMRr9fTMepS8Q8/fMXMag2jzYvOUnuQrh2ER+BVA3zj9Q31d998Rav0R2oYyo2sfaBrDVdq
75N3c/n+s09fcSrNpBSwapgXMjU0bVsXd8a5eP/6h//NDl1L+lg1hZpyjNkuoe2aP5o8ygZPtyYT
Px7HzMpN2cFivqI5SJX/yNZOX8v7hE4w2GidqD02ouqTrOrmLjZAZ15/IONv2PprcR87noTVT4Hc
Z44bgnO5+TQA4fLfx8lorY+SwJf/J5dGbh2iMn6I5+jBYKepK7+JupBUIQh3uBr+GHsRluamtYmI
/vx2//3MhrT5z//w5+9FOdVRELarP/7nocj453+W3/n/f+f5b/zn8Fjcfcsem/VfevY7fO5f426/
td+e/WFHWNxOb7vHenr32HRp+/T5GKUuf/P/+sP/enz6lIepfPz3b9/BdNvl01DUyn/760fHH//+
bWnK/e+fP/6vny3f/9+/PYSP/7X5Fn7LvjXrX3r81rT//k2zzX/ZpmNK7ivLcIEBOCuHx6cfOfq/
hGtSNBe04pmOsfRF57iFhoxq/8sUSFM4riuX31l+1BTd04/0f/ExBkQeG7KQDlD82/9+vTd/cjX/
XJD/i22sUrppOLqQVHelienVmn1MltRMwlDgySHKhEoMapPXVnnhQn/+Fv7vKBAEHeEqRf76/L4I
FE0yYhTI9fq+17c+yLnuZousHG7exZRv21z+Wmv/X2NKw9YlEylolns+5lyE8zxJUoxMmsVuqpH3
16j0bH9a7r/m82fb3afe9T+nedkdfw4jpCRYgd5sqPXF3wUFkIsPIF8YWRVsZYRA91YP0fTCfKHN
aPqkjL+RbRTcTCm16s0caOmJAmmkKEFX6ljp1WgS+ma/E1m61WbgPBfvY6sV3cEsbRlBtmi0mynM
wY06QwXmvoumKb6WEGVvO/QL7ksjS6/oqtcudKw+taY+fzj4Wo7tSkeXlkJ35/kcwjl1u85FTriZ
NfmGqgV6MzIPkdFxQvNDZxFVT0NZeE3r+vu41vsrKct4PyGTAVejsocLs70Kr5bZplxnIADvQrNz
1Zq9bblQTR27Kg6z5lgnaZjjFwTWEUHXi+njBLvnjTajoEJbvbUZnVxsNX2UF3RHnt+GT99B2YY0
hUBlCNPjVfCDTg6k69zOsadJh0+R1WS3vR1dEuJ5fswzCg2SFlq4Ov9yKMssP/8pxNIiPUeBMUg5
yntkzociPZFJO6AOWn1hVl+8nRw+li0MDhsGkusWKpIb8mY9Dw+I01fX1FrHT60wEXdzID3r46j9
MIKaZPr1N+fFNDIqOJZAasawTVwfnz8gFc5qYt8EB3rxdfLGeExPXdJc0tl+MY82W8Uw0AblEAXN
WM1jgMVSZbRGdYjgM8FwacE7Hd6eFs/jX32ip6GkbdmK/emuNXb80k3kiALuQWub+CH05XWD4sKF
DpRldz17JRmEdTIskhh2yTqTiXNzSZDL8hD5sGPqdkyu0PPv74E46tu0U/avHt2263IIMJRjAGG+
6Dfg8nKtaawOhTO8MUVEJSVutp3W77JR+67G/Nf0cBiHAS3FkFxHjhBrcTSfU3DOLYdzG6q8l02x
T7Yeql9fK0ZxBV9fgnatpZxAbMzMEnaJ+g6UnNnssGs1/OyfjMLzgM46rq7WEhwAtMwojKXDUFf+
boqH30fDvtTIZixh+GpLEClYkG646uyXDZYt9Bx2Jc8igd0JCHPPpGhA14TxMTMm68bx4+SqMqlb
m6g/7RESC3bFoP+a++qfKwcT0lDLRoEnurzxPx1ZJpwCZfqsHGb3JTVUV+znXF0SS1kFwH8NI9ga
hi6lyRo+HyaqEstpDB4Xj+Ry62D8toEPtDOz4T3tFA9hRa9TJMRGIOEfRNXRp6Q1BpTygho8oTB8
beMG9YXX5MVpxirbHGTMv+EY+lOY8NOzS4WCtzLM8jCJ7kHzTW2PzdKlMOrcII5pc0iza7kKVzcP
jQWRpdcMUpYo82oazDTsN4ILm/bMielC8nKkxRVnvrBDaRonKWJQ7QPaIjouLmX0kHCqncbGji8k
80uf6HrncpHrpsWUCSLg50s5sRh9V8OK7ItWgyLhZDtHV/m2NCGWd2OCxwBkyF2tT+WFh3z50qCe
YHB+StsltrHFamjfCvxYlgVuAEPTf4k7lZ/yJtAOZdeU1LQidY1GffHYsIPhcybpKZXC9yxfXbL9
fXGgO7oh8K7lfLCIbeTqi2DILYq2wFPBDKo/dF2Ld+XUpzuf3hhA8P6S++KLy35JGZRh8ficS+b6
sm98B83xVMsPscyghdc5HJsN9LbkLoake5VkqCLuwNWnD7943TOuSywDNAYy9ELrqFXWADURut1A
tnRr2by1KeTRC7fjk7/usx21DEMcTsZlSg7FFWQxWnAzR/iph7TT2g+V40xHd0q7K5g22vVUVr3n
tNNAKSwMD61mp3d248BayAgG6AecvzBx01E6mSq9VA0WNRKaSXfBVLgPdic/ZzDt3iYa1yC5S08p
smGRkqqCyz606K8E5UlowPa5DgKMZEf3Vtiy3yWYfdAD0evXeE6E1z6VAER2tGgnWijFoZNHB/oP
6j0FXP9AO3VyV9LoAM+Vc+2XlwHEF8yZ7JH/rINXzW3SwbQheYXTpOCpE6JXcX9BWulJiWi1Coxi
E25ZS4K71lgaTE1Lp2TMD7Wffg/K6B45T5o96HzwXETRtkmfvwmF9j7X5x0YidrAkT+EXbA3RUKD
Rl7eFCPt5GMJmfH1539x4pDtUpxGBIKcm0N0lYl2SDWAu6PHHpsjvCGjrrczVP8NTBjqwkbAG2By
CsiI/qnXR35xrK5GXr7ZTzcEVMLY6QY9P2Twpr2uV2A1yWQjFdoV/2SRHYpY6FHyir+IefvZHKgR
5genHtUut+hzr6zw19rEuYeXB3IpfHKMOgSlq6lMUO3xY215o5vOOIiMdRWz//H1WXtx5TGIadvC
kShrEPSuTkddUxVafRqS1gYchbkzbWj/g3Fhbc7tCnAJk6uIvMtYS29aog5sv4xZG4KLve/I5HPo
DwpO/1DcUq63TkPQ9nDIFx38X39Ai3hJMqEEoutW5z6JQIPzMTuEuYw+ylTPt1CW1dXro5y5ZMhW
bbHkDgTz+ipmmmEkA1hC3TWzyrrOaYO841QMt5RdpVcHMvz2+nhnJpQFA3xhQEx79GVZf9rs5jiM
lWnF2UHrobAoAe23pknqQDW627RIJm1NGNw7iC+XRCPcdUjBYITbHD3Q88nDViO7qZP2Q9FDOKbq
u1XwfDyouvAFkjp+b7GouwCK/jZoaG0qytL4JbmNp5fi2fDLKfDTg9Mul0PGQGtcq+ToZUVFfdaC
PfT69J5ZTmkuyACPCKq21ktPRqj1NHcyiivV1UjkeRUDNIHO04CqRN1eOFBeTiqHJQcKHA3iJbGW
Kpm1kagavsWh4Ge0sxSfB06FL44TwzeGALVJilDea6FdeNnYX6oyvdxMBj1tRKOKuNQw17oUgwj0
vrBwdMQi5Z4z2qVNzNZocqD4nJZ55rHJ9DubnqfXZ1m8nGZcooD0CCm4yZy1tYkh8EuOAr84VFXU
NrdJVvuFV8TS1q7HtBKPJstLBlJrVfN27MLmljRA0bI9+Xqxy4LR/TRCdYB0MXJswIy3vtSN0dtb
MC7t2xCndgyLZ6IRuKUGrDZ614KC4nfcvtMTDXZ12XWkLTA1Dbj6Q98ae9OJm4/0C3RHfC6Lr11g
R4NXOjRl0lHbOPfkOVuzwsTviwgcGM5aMYRfExggj69PzfIWPb/gDYeMVgIWkeyJtfr60GZj7Pd4
admupn9puLE3bXRRovFlrIpvnCCZEgRyFsfJ85cp7xGB0CoMtTQADj+AMQGRF7J5/uBMdbkxG8e9
cBq/BBidJeOxSEjI/hXn5fMhsRujV7uO8oOuZHeksdQ/TXoxbnk/gpNrImTv0xm6G7MSGRPICzFc
h+FSkPbyuZcvwfVNkLLkKKvTOhubIjEbH18XnJ5N4uS+OnXV7ByNMcAmPLMD41pH9fzH64t67uG5
ANnoNkc2ocMqeIYYGAYzmqHYI9jJPi4L/Y6rX9tKWuq349C2d1GIu6ff2g282CbfQ7eYD69/iZdH
jWkCAXHru9zEVDmeL4CrhXWmh+gXaHA0HlJhR0d0ntudPVS0dgQhhAiw/PiaToSBZtfkku7b+Un4
6QusdkDREMlUvpkdOjEWbyu4im9HqZJd1A8aLBlVXgeWbu+1RKReL+nojVzTurANX75ezydhmaSf
bhG/nXQbInl2qKLuW9Dmzjsl5+bCHX1uEBRgaVcH3ePfKwC2pZ3b6k0MW3pXhG+aXuowsDJx9fp6
nh/FWWIbVpSN9fxRwiAZurImvrF9qW9bPJ3f1P7kXLigXoJCjklpAIhNAMDIF0eF6N2mlk5FGBVT
3M3kEL5H/qHdUkXQbuHD5F7Vjf0bFEjVLay6mdBuTB4X5Y7dPGrWXV6q5CqYumQr6Wb/5aDg+Zdb
zUFnhUXsGg3L6RQzPYH59Fbz7W77+kwvocXzM5lRlG3rQtngGmsp/DCEXgWbNjvkiNp8EKLKb+Yq
iXaxDC9k2S/vRUayJOUXBcmWE/r5mvplHcAFTbPDNEcGFqywv6iyh7syqr+2dn4pB7g03OpY0nAp
oUelYDg99T2BzdDWqgP/aAknPrq+pl2YyLPjUeGRNkUvwOhlS//09jVtMFRRj12s3vvBh0wUxkFr
QhTtK7sFlS4uEUPOj+cgeCG5RqiJPB9v8DM4LRPj+Xmn3aRDYO+SSZZ0SDbTwVzaAF/fKGfGE7qi
hiyIqiiirU6XPG/oDJooLYVRPnsYbYQ7RxXfZmNurm0EGPevD/eEcq82Jpq2rok4n3ANutueP58W
FCb2hhpK90rvN1ac/NGWjhe07b4I8ntNjwIEwQheo+Qm1qpT5DtbOyu2tZHstSKA4Kc526SL97S6
bNOi3EP9PRCKbcOUhp7Xv+uZmxdYmY3jGvpSfFgtRe9Te+hLKogytfWNA/wgxD2V+tJz8HHbZrVx
ScpteffXk2NY3Lc6qC51xdV9Zwc0SbeuhTsGXWgHYWsLQhUlHr12t4GVW6fAnnWgE+vXlLuXTMWk
5EfxzSLCUC9StD4o6CeB9X6Yhk5ttRKN8Kagve/1CX1SXl49n+TBBOg4HF3+x2rxbX0eCj9MDi3K
Ol5KQWtv52FzP7a0Xgz1HJ1M356/pW0kti4+TXd6P7pHlda4R8veuYvSWl24LM4clNLWObwWQBK0
cbUfG7fO/WyOk4NdKORT6CDfSj0yoJQ7l4qcZ4fiJIH/YQkKTquhqrR3AHd5+qSVEXJXMYlv0GbH
NnE/vT7Ry6G0nuencirB6wL9rPYRFoy6dBo8hapqMc8VeOW0iXPJ9W75vqtRlKGoQJDUO2TZq+dp
9ElOGX1fkEzZOQ7CJe+7uNe3ne/Ph7zqw4fXn+rM/LmSi8bibWQDrcWhqav35IMiPriBIU+LstIe
wYLpRAPQJdO0s0PxZNQ9dOo468i/04pshMQZH8Ksn7llQrq3J4EiVBdfkrp+2mGraUT0B1MLBIMk
CgDrxWqMout6NwKEN4YHt6Kzye0T/F/Lvt7WqJNd1XqtX805rThWZcnbWbPyo6CAeC0cpEPCSMrd
BCL2Q9gBXT7aqKBKBf02H2vadPsMp/WE+oGAhX1tJanlwQzu75PZ9LfKH12vmer0V2kRDsC7sB1S
Zqrt1gvlS91KKtrCo8NIsWNr9cgETQpdlNc3xDIzz2cOzNHhwEQ+nibZdXpgZHDZUvr2DvSU0Z2q
SmvXK6c7jDLGfd3S/H3F0bd/fdCXW4NLgdt5eSoKY2u+s5jCFj2ZMMJ9UCX7yHbphS3g69i0rrw+
0pnsg6yHMO7P+r6zDspHLQ710BbhoasL7TB0uJMYojVPHYbMuwHVAa9CIuIeMn67HQbX9Kyg/jUd
+eVmoD4DIYwijOBuW1NPelK7Cj5SdKihHO3VIrWtRlVcWMmVVv9fw0jAXU4UQWqwiiLh08OXcN3w
kMKNIwQINGNXx7q/1WZ/pFjri6sUhsgN8mw5qoE1jVlu/jXwS/pFhp42YDbxtZjm6nBhDcyXe4wj
GwKHUMDOTAY//yn+M6i9CAtxG9ZA849aNIxeNQbNlcpmczPl+XiXm327y+I+26bmbF/N5aJYUUfz
zm9gSL3+dc5tPkA3NOCg6VnkNs+/jUKATlaFFR6QwVBf/GnS9z3J0DYcE3WBufoyFmHVeV7waOK1
F6+warieRYu/lc72BjHFrivuqFxNAaIqFt35mzaglRQA5BLUdm7fk7ugnGbr0ILANp8/pdm1ES4u
Ff5jsavtENSL6bMxJLhLP1y1c3kjJ+3WVz5aHuVkHpxQ1O9/eZ7JaRwdiFNxNK8xVXvousWJNiEK
r4qdoEZ3JYqp82rHUL8cZQqTiwZqoklRg+LG84el3Ty0pqdbzTSbkxZazinrc5oLEQrZNQqxla4t
fpmLAseTNxo2qQlX8QVxyLbycooTrtLJxNq9poFnS5HyYrx3Zrua9lJeBicGiV9rzoq8cvK5kvGB
i+8O3S+HdkpHp+ndCejUTlqE10rEoHTfIJCnm+ZoNWLadpGk3dcPEMnJHO2G0sG1URrlx19fYhuC
G7gSpT9OtufzTvd2ajnjHOPGPd0ljqxu0P6Dku8W8pf8mZ7ONpO7YilBO4Iq4xKt/XSESPTkSivN
4oOorHjeWFnmbGzZNeGFw2H5xqvr0FwqLLajnkiuy2r8PA7OerNRYiLmiMnwfGkFGxk1j7Gp33Nu
XRLQP3P5Mhq5EZw9boZ1baWtTT1E8yY5kEH6+7mRxMxRlW/oLKv2oR2k275L5YV74tyGgqhAigIV
VTnrBClOXRc1QJeQMy+iPTpkwd5yiW5FLy7VTZ/q0uvpJCdACp86A8OtriTUDxC/1H02iGa8D9tF
QqS9IwC98ZW560P7KlbVscF0LvaNjejtd3qFZAyKmiiIb/MA1H2o76Q/frDLSx50L7m4vL+uBNzi
6nHhvq4ODdtOtIlgLz6kQJ9eEknbs/CQ29hGNGytLFH7Ia7Lu1mZxZFHDHadP/cHW+ss6DTBJQzh
TF63fJ0nthPBMoWA5zuvQu2sT2repZj+SfwJLON6zOpvKDUkb4JmeDfEiv49V1EYgLbqJVY7ntKe
/k1Rtc0+ROzzwj5ZBnyxdkpf6KQLh3DteZrD+9DNgYMnLm1Jg6TmbvJSrzw/1xfRUkH1OHStT4UZ
9leI3P2DoIlFATjQ2TkLq+j5fPS2XYR6z/K4Q0kyb1QS7VjLuhCbnH1IG4QCBrSgcUU8H2URMkA0
amIUyiZeCOL5UXcmYwsarTYpr703Ob2+QRgHVehCXuoyenqKF5NMmkll1bKpkKw24RhngYb7MFkm
omIAi2+7ft50lXUccKUodWdXCboIWGCrc+9FzgnkVvE9mOBDPZSH2fD3pY4yKSpkmQHVIsKy3klP
rUyu6b89yDz+jgLFjR30NxAXvUpPkJ4Y/lBTeYMIrlea0Q6NjYegGN9MenBnIFMBR8aDNeNurDQ+
jIggzEhZjWPyKUNpcIla7brakxyfoOzuSeVusYM6GlN7TDT/gKrkpoKQM+RLhuQck2rRYVBXsYVw
Y+Rfj4F7sqArDW237zLzmGnGGwy9jvoUfNeS4Toc5E7rwnszQSeFwTgE0y13tzdYxedWE1e9ow7+
mB99A7loB+k4ran+QdxCLwjYIf8oY+0/YosuqAZkhSAQUA+NkJrbZ20Y8TVc90J2stxaL1bfWdhq
wHiCksHz3TdG7tyhNfp0PDqH0J2iTdDht/r6LX1+FMk4QAxEEqtQsEpcempRszkgSledBnbSxkLr
6B/c0K4DTeypkwAq3PNnqUZUl1JriA9oZ87bwNfjrZaN6fH1ZzlzefEiomvjAioAfq1mrBwRtsgp
4h7gSUmYRuWEj3Tu75PyUkX2TCTASFToKem4DLkkNT9FAqqvJdpFnAyThR1yryXS05PCOYoiQaw0
KYsLucKZVSK+E6Sq0MgECN/z8RCSowpt8mQpKPx1N3TxHf72l7jN50fhnAStXiqzq/MOEKHLdKLI
Q9YhkZ5mytoFPXfu66t0dhRLp3z0FPiv9wIyP86QLnOXW1N1bUVoFJPvZReqJmf3ArgjvV4wcGgG
ez5j3NgzMjddfOhoQd/LNpu2Q5Dj5WGXwe71B3oCq1ZvKjQ3G7UApg2m33reejQHtJaWjnjieNhQ
z8hwmkJDe7iqjTK8xza5mHcRcof1HmpYq7wZkHg41RKhlU2NHue1jdwl4rlIqURbbtbkUx2aFXrb
7g/lI/Wpja36OEYWpgCJrUHWy3HdvDUmCA6bqrR7eepUaaoNf6N9H+hDt4iwDD1ChJMVE+vbxhR4
kszuuw0bdZ8guwcDIpBufuKNr4y3vlm7coe9Qf8Z6Yq4Q2A3Q1anUj0qXxHNVoOXG711SAv4xZ5f
F+YXxJOteNMVMjuiaYVyFQvxHUKKGhdV6ILu+iK7r6tpb6JJjZ7EiDD9pqCe9mZwoGNAPDTTr2Xr
YhCHCc14ZQUoHW5aV6Hs3ziZ9RmlPP1daxU0ZTltW38KK6P5fZ6p0HphF5Yuvf9u8plX5shv5t0G
2Su5w7NVdcgjqLj1XLO3vogkFu9q0iCUAntEobwcEf8QtQE7GTcTukBva9ifV12G8OK2mTvjhjnr
5lNdxsEHFAsqlFSRfM2ssN51U4hCD3aNtyhvoo2vpuzKRXZB94LIHN1NXRqgmeiezp9EM9K76/hI
+m1f325n8oKleAVWQokX4u1qZ2s1wgqIvUSHTAENl67z2IkmoGE4fqPXJdJkjSMvBELnXlkCb5uj
B4YjZbrnL1Mdipy8EkzdbjMEuhtt3oWRFV7ANM8dqrxFWBAB+nEhrQ65LmiZT6rHh4Fcj1jGVD26
Tgq/U8OfbufBqPavz+S5MwII1YXpRJObWldWdX3Qh0bxWKIFDXMStp/ENeEwZM6H10c6t2aOAxMQ
qgUrt7Zzy/tsBqwacYe14navBcJ5p+UT8Ho2DQe0cPTfUwvHidcHPTefNMNAqwEDJnxdvtRPl1Ta
mb0foaR0yIfRPLE/+6PIxuJQxON36mv6hU1yZjYBiRWcFu4oWMiraBWZOrQkrYYsvAwRWsTifluW
0Y+Z9qMLD3YuO2Moijwg05Ad1jVjx5xrNJ9I+C2nzh78lMtER8dzW0Gl8SJZ2RsDGsBOoKC5HfzA
uq7NstkFM8Fn0OuXulHOLO6zb7NMzE/z7GRxZSMaQkA8Dl5fFK2nMplt+yCBCZxo2dGVHHevr+3Z
yRZwd5YiL4Hbasy25Zy0a95/+rXdnVRhuUW1T+1nvEIunDdnthF6RQRudNpICrWrWIdjH0OPNifk
nZP0Chq6vg/w2/LaCgslvQGjf/3RzjSLUKj5acDVdTo4cTeaEIQP9gxPD8kfqEeBBCWs/WqrcpxB
qHFqxyLO871Z4q/S4r6+o23uQtC1nGqrax3AHMIFkBL42trUbVB0oyYGic7S3LHt67YElM6/Isip
72LXznZtI6uDXifalVl2l14nc4E/1sOD1CuQV0AIujiebytoT2Me2xjc0JyKjttY7ArX8RD/vGmt
7nHGZkNOEYYd9Ud/iDFVEjcEcB7bYau15ZfRKD7bpn9Mreze1ntvTLsHs3OnCy/9mZtB0j5IcW1B
IeEDPf+SPa1RQbVUiIb/R9p5LMltbOv6hTYi4M0UQKGqHZvdtOIEwU2JQMJ79/TnA+MOWGjcwqHO
hKEIUcrKRJplfmOifNYkhYO3AEYPt7fEziiOgec9xx2sGNTI61FSIO9yIUX0SGYMtfpeLc+pnSoH
c9nZeCvPmOvZXpnGnKvrYeRMg7MuSJubVTl5RALlZKZdesmXKbwDv2I9OlJSvZZFFp5wzDROqtnI
57wVP29P9+2JWxuVJH0WdyOdkc3hHhH8nK2wpuiHs9JjarTlpZY09UxKWH6va826/N/GW3/PbxeY
3KtRI4PxCKw5mX09Ack1LWm0igYblAGa+oDp/os4fr21dfoOeMUQmEPiMzdXiuqwaWio6AGsqPgV
of/FQKMAJU03xLjHQn5VjP27FtePj+A0BLXs1ig/CnRCO6Rj0WINasUqkAvFxAUh3rLQHroYUVof
d6OoRRvHHO1TPCDxir5qayGxpRm57A5pqLyGFccFcWSBjaKTlYn6aDdzXVNg7ZMIgccGfcW2n7Tv
vYNFi9vmRRO7Mljkvx3UXb9DcM6/CqvsCHjBU5Qu9hTN4KNAu9w1uBDVAXLdlNwLGVF9zHhJe9F0
lZZgnjL5FVojoqzAmTv73i7CNL+ERlk7nmCpHtF/yXq0p6WcLEUyFlfJdKPyzQl/KM+oozLzEXuu
oKzliP/5E9Wplym1enGaZ/ElNaS2OslhOGWeFUry1xlt1ZfJFihsVcU0ZQ+0zCbbp5U/WkOrBBmC
i7lvOosJGmjIpyd+ffI4NHmjY+BVpKGHS4h2hLbdwQ4Ssq6YU5OSJqiYze2uSlkCLs9yUDBQ71Kt
1yQX6wwncbtSSzx9nptTWs5zQMcAAZw2tVx+V8WhFwKziHC4F460oNnX9jWiD0dotF8F7s3WBGxB
XwyNYcLC7YWWTEikIR/pBK3VYsISoVU6EvSjM+eXsaV4xMGv8Bt1GmYootv064wKAwZdB7/was4g
lsP2obKKD+zM0x8fU0jNdJNWL2oC5fWW/O2YWlU94/ojA+np4sdx0azZbST5pRCl/kWROL63h3vz
/BGrUuRSMMJ1VIpDm6A/6mrUketFnPWoGD12lO0tqGs+2TqFwCmJwE6EWCunyl9TtXQHQcebmGod
nCnSZ6E9/gY1t0y51g9xK85w+lcd8Qjx7eKzkmJsV/XVT0Mf3t+e7e6AtH0JlQ265FvvciEtdj1W
2K2NQxWiZVl0H0xU8nwHUduTXhum29tIo94e9M27Bqif5iCvPItMhL65BwukrIt4YJbIRxLBjJnj
FRj2Hazlm+dkHYUYhrdEA4C2LSQ66QRvIGJqNfrdd5EhU7aVshh7wbk/jSFylLdntT6TV0doHY9C
FUVrivTKlvRaIFSJsVe95nHWuxpL5TNFJfspNIvZpfFreYNaGWvb4qhrs7ucvw28uVrqIUKY0CLh
SXIhu9gHDkE4tEfI353l5GUm7Aa7D/hri7GbTL0dVDEDWCiL/iwtqRXgbCNOpjyjAGccMv/ehiWQ
lXXG4zCuuIQtDAzvCElNwjo+h5WqXkxEpl6raNLuq4id2tqiuuvmPjvPGC89IJtc+qHQYjdxEunj
7Q+7s74G7U/iXhgb9LU3YRgKX7UUF1FMQDz/WIU33wlDke9uD6LubJ+rUTaHAtEio5FsGMNYh2Iw
pjuJp0rtP1RpYOfwfLj0Ye6cegqSiIYEJT5/LufEwz8JWcwwQSnZbk700lDHwwgkNFcKFX56s6Dj
IHjRJ1l+GdvkfZfTNAHw6Ioafx3gDw8UVcxT23X/T6frSqbrd9mivR0D9GDtJYL04AxeX9x1X+Hv
qKbxGdMn3R1JYU6pKX8Cljb4qm4ckfLepsdsGPRVTFhrlDeUbT98snIJ1wcrOsdD/TfCzKqfzLr2
PoVy7ueh8Wpoc3oCMxY/cgF3VI7CLJhNeFaDZvwxxnf9LTbQdZAQXHHGpslbaHZXwvSPzk6lJSdJ
GyNUgtrFC9WR8kdm6oGNKdfBS7mzhdYOAJoDK3gNds31gpMxIrPfsVGRPX4pokT9iJVl/kEBI/BR
iXXMOHuKw25WYeF6sHt33hGGpuTCOaVDZGx2L8WfRZmFiM+jVT5ECjZRaYgQajpm9LEtSohdKiCn
T18nq+eeCl8yy7rTzPoH9Yy/a4Oga6wHau/DTzNOaedmhHvS8J2uxyVybNnH/uIJCkWC4FP93cJf
8oT/Z3eK0Bm+PZOdww4BmOx3xRmu/c/rNez7EsMqhzWcCrULHKuzArxVjIOa3+4oJI98J0AV1rZM
T5FTID4d4l1JGumzo1X4hbN98CLtfhQwb7SEIFBwLDZzSfFXSkfUjwDDYOiQx7KP1ZRyl5tMrVvW
TIIK2sFW2J0avI1VZQL8y7azlsoCmyVLi86t7vyoO0U5GZHID3b62yoBgTSnHPwLReG1V3g9tRKF
5cQGcoDSQ1I967WpuK2yyKeoiPugwCnRp5qSnoD/SZ+kqu68usnkE9hN8QFw2uiNw6RT8daN52Hp
dJ9uIDbnYWMtD0lVYJaV9vwpZYcidburA74EwQKq2JRfr393kggRdpLMJ+md0TWxueNGin/+iz1M
3XWtk6837+YwIgsdNnbNILLZdmctyY2T2RSV/+ejECXDuAC+SCluM4pmdelIT4sPvSBQUcxW4/Vr
VHB7lLeJE196hcqsYj9QJrcRat6njh5aHTcpFpOf63HR7zKZ7hLqxUjwUKPxwYdBnRhBNS/V9IKO
iwVCAChlChL+Mk7z4JZpA5qlKOqDCsJejELRXmYU1bIRqdqsgRrRqI9gnwe8Jf130GQ4C0D88uR8
qe9lo01IpHlbIBno7mxmUA17M0iSqj1apXWgTfBJ/wASIBJNNDK3VehlKUXRp50UzHnpPEdieqwj
yb4scq4HRqLlz0U15l7shD9pSuU/Qz0iAFiG6aUySuXl9ifb2ePI+RHZ0zFZBSfXuOC3hA0997Fp
7VIKKoybfAS2MBIOodb86SgrfpJoGwjVKvq4eezaUoFhsaD8hCHVhG9x0tzFWXokqPH2CmUU1nO9
QTlPW2ahLs+YNStLGAD4U/0GN+ALuveDpyI7fFHBl3hyga/f7alR4nvzORmW1gVvKn0F9Gyul7AV
s9YYUxcGWY+YlFAeK1z8ftALsuWTrKfjuQKX7LiVUzaa1+dt9mqEFkZ1DTYwiot9D49wZcmvAO3m
F3BiEo+w/GxiXfIhGvT0Gy5Ttn5yANnSBVrU/GMca+qPWjPnBZ+0fja9ZRDytx7H4cmvdXuWqCJ1
uX43NRMe6Q4N28wLw1Tt/UxbkIFF8jWE1ShwcMVYKoxcSwMz6LeYvk2+MMoo9MPBkPARxIImAfuS
RU/D3InHBtX0v6ZRwjVpcqrvIurnzE0TiIyuClb2Zegr/ZMyTjlWl2rx36SKalxlItkYaUsaA9vZ
EeQFkvhvqnfOO4HAkem3hcxQIWXuiV1uYgyL21AFZMWE8L4MafwjsWtOQJm24rs0OvgqIz8gvkRq
2X82sau40yB/fFbKpVrcRmMPnJNYLc6D2mEFV4Fr/THpSv9sCvy8XRg5zWVWdOslV+jzgjpSpUel
0UV40gDvXOIeiXlXleTsWyzZ45ei0tuXTMecpw7l9sWme4T3d471RY5tbmP3Mr5VS0XBpRhDhM9r
44HbxULWvw5f6iQJTznlotZv0OJ9KGl7O5dOSoSOrj7Gn35jt5X838pKMRDSR9zoPXIio0FOMyVV
QK8NmeUcrwQMSZc5+qYUy1D7vaL075IhTudzY1SS7v0n6xLEdWoVHInAeNW1Kt15kTASfDfIhfEp
Q6Ukd1HfDN9PtdO9RuCvIrewU9DTSi7ZFIjww/tkZ6b0Moo8/3z7iKyn+/q+o0YFeZx2GOIwb+gD
UeNY+CgkYRC1SIOGMQINfamoZ6s1P/35SCB3VgYqGhhk9tdHkciixskypzqO2MhD1cY/uz6t3+GT
LQ5Cz705ARBTZYMgHnT6JjYokyiKhylmJFKDoI7y5mGpQsNre+nr7Tm9RcIDr0WZDMUb7k66s5uh
UruybYkNip9ai0yTtuQfJYtOP3eDduEhwe1Ub+n0AzD242iAJ5liG3LwI9ZBNt+QH8EPkImBafVs
Lrmx0oDSjaET5JG5BNlk5q4xOVNQ6sUnde4fIEo3rhnao2eE7fcisSlu9E750EjdP5HzLZHGB9zt
/hK2+WDGmvmzr5bo0iZadfDK73wXCklwC8lkZa7kzWJNtbXocsle66R2ODex/XeG18MJfnTo3l6S
nddGp68LTAtmCK23TcZsRyHALS0Lg9AwS9z+DNp9vWX5FLJllCAyDcNYkCB/vu9o/qxqVaueFni1
6x2ORTyePP1amrYi+evQKbiMq8l44e+a/2IpYTlRP+LgIvm8OUyW0ukOhohO4KSxjAVbilOrJWr0
JLvlYFa7e5yolP1tw7GBfHo9LcdI+xEtDycYmhGYDAaO1smRjPbULqpzyoBZ3I08vifJwJqutqvi
riaSONjk69pt9zgSOuR4aN+qlM6uf4QZiWimUuEES6JkAUVDGuTxZAdioWGNJm7zsZ7ITjKjOPqq
uyPTVkHuiQuFvXs9siHncSJllM07yN2nomiwLI5r3IMHpFVTMUaf5jJpTmpqqAcf+W38B5DOgnpi
0Mejn7cZ2Y6QU2kiOLgYdCenuaoU+hvOkdrU3qlUCL75uBa7aYsSHmvaNKKYsKeXQuG3iRmu7imP
oOusg4b47nzIQkDMUFR5I1CtEwTVWao6gS7M+h1dw5KdK47ARuuqvNkpYO8NHhnMBLfCpgaICYeA
g1EKpJyGRmsDTZmyJ7lKmqeCyuvBXbN3+6qrbjnIHGpzb1joTRJjKsX6SUVcPzszojdR1VWnshxy
bplB9YdOy7Eo1eLnohmP+vx7Vx23KXkCe0U1tigDYSxZLOcMH2oYQWIq6rxXE6z2eowazvS7IIPJ
Yvpy+37dOxO/DbqVmBorJQTpxqAtXckfrRkmD5qViwAeXv4yO3oDp7nRfckyP94eeHe2VELBZUIN
Iiu/PoydOS0NuCQ+Lv0zREOa0re1LLvIXd14cxeXH5Dg+nF7zJ2KMiUYFaju2ksik9icQww7khAp
J06IEn8vM/IX0vP470E3Ja/X5iFAKGXBYr3Q1cBKouK+QbPXjaQ2D3Cs4I6e8xZMozTTPLG+GFJT
v2+NzsRpEIGCnC0SQNY1L7XugP+hPxzQvlfvMoprwDLRVkUOruA/1fofTZFHr7dnt7t9V20B8JXA
c7aIdB2jXJxHWVGjkNLWlcFbPfStQyCPU8IPkaGjmipR/CBjIucqTtgcya3s3D9Ud3lcdAqulKE2
N3vcLBbZFs9Lh9vCkyyL7ElMdv/UWHruLVpRPsnGkD/aneXgF+uE+PXU43ucSyu/UFLZN1Mru8v7
yb6MSIvhNzuEpyyHRZ1i1uUNMojKDqOzB1VaZHdEcitEvPOCyhY6kniZPIlMiU7oW8ifDHvAdb1q
Ld9B5O8kR23syypolInf4pmLqjwgMYhqmqLRWp7EQof71Gs0UXQUvmig6rgsnu18KfBQF/NXRYnS
u9tfa+cKRfkQuV9gDxS+tkG03Gc1zmTsKaPLh6fKHpyTLGLt4ErbOd6r1DsdKhSv6WduNnycGyJU
7ZqA0pCsExagiJ1WCr7WTUupaE4xC8q7PCh5TILb8/sVm29u7xW3glgltzeJyboAv9U8SoHD9mDw
2oLJze+qWKuHB4jqmP3Z5iRjhZtW87fMSJQ7zAT7H2qcosuWTdYJJtg0e+A+9L8K0fQfugoXBA/J
J/nRluOyQGW6bZFgxlf+Ll6s8Y8ZTSvLYmUycS8RhW8bFemc2lImrWtWKNpFirLOs1RsLpu4Lv1F
1XvfNLCIJUfWA8npj0CEe6dIA9HLe7dW+bZY1AisBzatJUFaDsR2VrEs66o2uxhKeHAF721BAFuU
iriAAPNq119ItLaFDB4TVcQQBcJGQy+SI/lgC76lrLGeBO9rAGQAHd6qTU8iF3m7NER4zTiKQGmF
3bjgbRHgmwjVMk8MyfChxQP7pXWM5X4MM5FdhJQJ2h9gO8mByhmL1G5yxIfbm/QX8nW7SSmYga2i
okRhaX2lft+kjiXhHpc5wdiZfo3PL16OqyJgfsLw91KV6cNQZu/wMMPLU3/NR/m/6bA8VXN+HzXV
S1+Pp7ESniFjJUphvOo0L7Wmi6SUJxUpY8mBVh+xYXpt8OHwNC52uUeiZTsPKUW/FTYAWZN63CaB
EJnZp1Ac7IAECaRrDz4lr3rMtHXjUXG6zrdWYOjBuq1bY7tu9NfBK5ArE8hv7pVsltN+WUw7mK2+
/RiKxHh2gE3gjDdPKdOtO8cle2/+C3Fd/Qriemzctne+Sw0lKbcexPw8Qzb/EYJtbHx9mp4SqvO5
G2Oh95cqKQhcziilfslSo4vdpkRD1ZvDUP2ahgmWx7dns/NwsoK0TlBVBOq0zQumHg37uJjtoHO+
Z1m+PCB9m98VFYgyGy8/v5FT043rJj1pEcyH24Pv9GhXbSbcBGkacM1uCaZZqIRWBZ8kSOgHu1ZS
Pyhhe5aS5qMc2bS+lSLA7/VD4SivsSn91KHKqKI9kuLd3UUWrSPyo1/P9/VBUJBDjlLAaFjLOe+U
MV7r9wvvZSGik4MPpmuF/9ye+N7tA9qedGiNAoEzXY849hlaT+TFQaWMaBDltuWVMVfQ7VF+IWe2
O5UbDg8G6MUwmbcnXMgoufQ8b/gEfoO0awdF3kBMASDuq2ku3CqlGV7RULmb0qK5gDjuPUeJjU92
OEFeFZZ+NpWoPi/L2rgVxXihlR0/Yv+qPyBGqAVZRfl2MuPsHaruf96wXEXVV0zQCjLBW+h6ldpF
k4q20uygHtQUZ+hEDWR1bN04UpuzsyTSUyRJ08GB2P00xMgwnmGYgXC5HpR6+IIyy2IHVGYSKpi1
CdiyNg4ihL1jR6ESthTtSrI89XoUc2mqRgtHO8gUuwxgLZmURUcnqJcy+WQYon0Ui3Ae8mKwPzRZ
nR0Mv1cNoQiyCsygTLCSh6/HD5uhdjKJ8dM5QWqFcIxYElv1EmSE14Wx88HKxEgUMC6ubKVUz81e
PfgRuyu9wr5A8vE6bpufUiWAXg1UP+xYV9w5tHAzRnLDv30Ibo/iyJujZoBXnKic24GkNe1j3xYo
BjhS92/mAl5OAWAGbN/erCdVm5kCS8tWVXqsBnrF8iMbEZd/MRewLOgdEdICZbv+apmRajmu6uxN
EUdcyOaHAjXEg0t5b2sCwoMvCM9p1UC/HkS1Ma1rFW7DKS7U58xexLvFIRCTZju5aJmFZsiEYTP0
K/XkgDY7mONenkqvi1+APxPc0i3LP7S0tNRRW+ZoxBY6U0mzwPNOe8wNatv+1plO8lXX0ql0MVWS
F1fIhpR6vJ2TcW/g1m27WPdUES47RfizH6i5uY5UDrYP0Mii14G79vtWmZlHVJcKanuNA9PXTPRs
8NLaqp4XfOIiT+v5E+P4eu2kWE7+yvUZvWpO1n67/VH30hRibfrGxGAg+zeZI6iMuBrqjBimhB4O
xN0geuBVgKI5XhJy6lOn9YY3ydb84fbIe+/eShKmo8gdBMPi+kunqlqbNNR5hfBUfd9gB+HXZvpV
aZoPdm+/xhbezbdHNPk/bh+k30fcbGAdU+saniihU1P5tFF+4Nq+XGB+YQS/SAdnci/4xnsDDBiy
vvDatoS9uulFn/a8stkoFV/zppxqt0LX+1S3aFXERB6PC57nl2KWPsdm59yPqFP6k2anXm/3f4Ou
/2ODQMjlPOsruw+kBHji6xVvHMnuJZogQYTq26Uo9OH+f5F17HzXq1E2J3gZ4iaK1ot1RpTgjJq4
HqAKaNJVbNv3aTSLZ0n+F/kUGmw2CCaKWqTd2vXM2Luj5KzXrFYuI4nAMnuYlh+BTN4KeLGA6Ois
Gje/cD6bDWTiS6iUQBUpLqnDi9E7MfFKXvtTrMSnNlLsz03SzcHcho3f6rN2X2qF/p3+4/CsGGF2
H6eS5C09sIvbG3vn0iQRWFGhZM8yRcXr6aMWq3dDiUJNvJiNyyXZrp6TZEq9bHh5mtM80yQlGAzt
iy03w6fbo78VkXGQdFrXBIkEGPlby4qcRGShmREGpIxD4zlJND7FoTFUnoC/gUQf/oZ+arfRq1Kv
2ikrqT92hSRZD0tXGzg9ghl2bSzl4U3RNT5hxpTFQVKKbD0LnC43tTP94Gfv3HyQacmNV1IowMjN
/WNNWK0n41pxctTxae77/L6W6v6zk8XIiwzopVgUvgK5Dc0D7s1OUEA7gl4xVHUgI9veaiorFM56
RBGoHfV/K8nUe+vLccC+3xnlFwSSk45P1xt5LyfJksFcbCtQZrxaXceutNY19Co/uFXfnnfopgAt
V54et9y2nCxnVqOV7WAFYetkviyl8WucNIln6JN1nkh73NwJ09fbe25n0LXZAroIKMwKirne8WzH
qkoVrEv0UG1rd7Gd+X3pKF9CU20ey2opfjTWZB4EBztXOmVDSJhrwQJdsW2bB08jQf0ptgLEs6N7
Cq7t62xQW7AjRUNblXpprVThu8YBczJNpvMO+ZAqKE2amK1N91q3qj9PGCiTcfSpZa5Q1y0mKO7t
MLJbjMkzJ8wuWlr3Zxxu64Oqw9uXk1HguaLHB64Lmt31cleZHgu8y8wAx7vs0hBP+CiJ+CjqTSQp
5ZGI7NFwxvVwrea0HbvKDGABmV4rV83JGUDwylYf4rE+/HmUzvEn2aOjpiFE+eu7/1aLEpnUSIs0
m8GkVc156ujBZpU0HmyftxcOo6wBOnc0Zo/bLlPTmhqWDq0ZmKGa+lrYTi+DFmlA8CTGwxL50QJx
4C1iOiIXrut1HfhQaASLzatPUZiG9/V6ZlHl5NlcmQEIaMmbsxY5PD2r70RqDUetiLdDMT3gHCwo
xKFtZbPKkMchgDQCUY7qHYy88E6e0jo5uHR2ZrQKAGGTQfeemG4TylAzyCNIV0aQxVL0kIpEvQzA
iIKytsqD23pnKFi1NGpWJCMsrM3jqvcxYhNFDK9bSCXSeUvt4Tzi+FW5HJWCdodahe1WrzLgWZvv
FLexaJvR0YPCEGUgjUjgRqM6nhV4hAebcecCxRPMlHG9WAEBWzg2jTRsuRddD3DBhmebhog/xpHx
Tl5E+kVpFPlMyW45+Go7nQmWkVOgw6iGBLWlzMsKSRPu1Bo6tiTB9Yi03VTZfphZ+v2QpQ06mIP+
Okbqj8TRxIdUA0aIF4wIpsVxznFqKPcLWiK+meldENlpFlRtI7sdYkaPVjh+/uNH5leRjHgZ9ziE
zq6PDRlJSBK40GvIdZvLjrsh8HSQaJcmD+PL7cF27jzyTtrPrM2Kk173xm93ED06x0b+SQ9wRdce
CD2MszRLAzqHGKDMUj7+MeqfMAt4D9ku0pwgLK/HG7Nq5AiDyA0XYJuNAss5t3NxMKudHf2LrYSh
8ypLsT08VjIkdZUJRjFn/dV0svkUZUuH3D/X+e0FXH/w5pIjkYWgTvMICPgWpoojeVZoiUVVcG6U
59BpI0QJxFGovQP2x1+OWxwRbprZtLSv163OrclAslUNMCuW7iXHDl/bNKroSqFjkrpCl8qTXVfT
He5j0z952cxBMenTXYM+xDMtGuPBMWmHGqIuF0R3sgx9CiXFe0XEbm/FS+sBijTfG1k8B3+6QDSH
KWeuNV8On7W5yDqtLjuzstUgNSiyZ1X4w7ab6N8Mskq5IAaKj922h6bUS94joqwG+HkPQOTK9psZ
1cXH21N5e1iwSSbNQ1uKIhF99+uPoOdRmiBGQGkZhT2XPkzsLV1HmgCMApVoceT8t5PiXA+oXg8o
jZC8k8m0ELuQuvs5a0pql3H+z1im4j5+jOH6Kf3gkZ5ZSL30ZGJiigNkoca/cpyuYINbzmvblvXJ
EtQ4ySGLc1shsHd7Xd4eN34mOPS1fExDZdvw08RSA9qzrGAWae3VPYFgNcq9CxZAO/jQO3QDxkI7
gCIu9xVPyfWS4FvkgOHCfltESCFCPWt8pSwVT6qTKQiLiko58t13clW2PkpNsz+kuuSZRV0c3DFv
Dz4/BHODtZJLQrel9ukOGRqMDyvAkWy4jCHa8trsHBWPdorWDAOTgHYAhJk3GKWoWLI2pH1N1yGC
7g9Z6RKFce/Wdk12ZVSov8xINma4kD1UoKFRiFSUg++7N1ViVLif0DMRU17//W+PRJnEpD30/IM4
snQ8V+PS0+Re/+OblEB/BRkDXyC12LYY5cpWytWQKRDdaPnhPM6XpLCK0+29uoZo1/c1o0DiRUJo
FfzY7h+5byZYNOpKabMAAdrKdFEW658xtki6VQXG05jm9yoxwEHos3dIVpnztcS7avesP+y3RURS
tguzWmcRl8p66FojPLVhhlW4UhwNtXdPcTsRegMxRZxEux4KTwVNqma+19hPhT8kdLQURSS4Knc8
6ob+54nMrxSNFhEI2pWAcz2egtJ1K02jFZjqXN6pvcjcbIjtg9Bhd1bc7+upXy/gzawGZV6B+xOV
hcKyPbomFWm4KC4iHz9pU529v71RflHE3uyUtRFHqYbwcXvABXW/GHwgJw9Q06ks6skLnV4FgzyH
gRpp0d2iDbSQqEQAXhXTvYo3JKSPKrvkE3q8BIqdr8idficnGqoR+ZD5nST+homoPtHJU4D8GuVF
6ZTqvkuHv5YMeoWjgE0Ywrx/LgpLO0F6iFy0QCJfQYrd7xRwKFESFiD9l/h8e8J760sVjeBspfrI
2760VvdaNS9UVKQmU4MsS8OAsgPjwQmg/agpR5jS9YNtF5hrbfXWpA+A1P/1tklpAMphbJvB3JUF
Ovu941msox/jqeFFkVa5LfSYC5q75mUk/gpgnmAMMDbxs9BH+1L3g+ZK0TIHxoKhTtbrozfLMEmG
NldctPSHpx7Tn8eI95G+id3eO6E9XWxzGP1+WcGeYzTfWYvTeEDA5NJ1UBO+VE2IPzLOHlqLaq1Z
2i6j2GY5YbuVGGd11pKHckJb4D+V0nSRaBorSHMIlJW0tPdZwru30GT8cvvj7F1bv6/VZvNXSh2z
x2gQtY5au02Xa5+NzlCe6zDRvBpF+jPycobnAJrybo+8c/mD50JIziHlpYiwbpvf7q0pKh29tQTX
8mDUj/2EtrqSte3l9ig7tyPoOJ509EzXO3ITWoGSnVITdnMwZB22j5lRXYRWPk7G1B5cI29TUOy4
fhtps+vyXEPqPIu4RqLI8DS1GLHEAKQtLUCOLAnL3EaWmn+ziHAniIHXIHXrbCLB5+jqNuHVMYrp
XDiVRM8gOcIz7y0i1XjaY2sDyNgWCuM6jiq9olCYNj0KNbJUoJc2qvedZBxh5naH4rZYATRgebdG
x7HUiMhQMotgM6392lE/wPZNLm0JSuH2zthpf5Dy/DbUNvrIsx7MrmkGkmlYT44VV0EblumjDgcr
mJyw+iaV2c/EnjrXHOr4XtjEen3RWG6dyc1DX5g/MgD/BzHR/+dn0f9AJ26HutMNhSO6POdcaIUs
ny0F00x/tktVPYlSNl0b7heyFGKcn6t80Rs3NOr2wR71qvVrHDAu5lwCPUPnqP6advJ0VDzdSRmp
vq9NTuDBeEltRYMQuOLjD3wiPTaRnoiDqpweFsf6pjjLcyyBqpIVEhgd5lucvNf66TKo8dO4Ip77
VLyfK+nOVIrPpdF5sya/ay3JGxcEaG9/3l/B4+YVWINoeNq86+TPa5fpt/uFUoe1tBlFXluSQvrb
/Tg/OEY0nDrRoV+Fq1KQq211ifDvcKulHC+YtNU+0V12midtPEkI35/SfE4uUpbp75w+WR7N0QTB
zSNxSsxF+fIfSAUKWG4D0/EK62a5sMYT6AzdhfdzhM/bAXix8KsR2VpYgaC3CYfmpZ4jK9XNYFWK
+zFXbemiEjP4iayjUB5OnSdpg3qW1Hx5HzsF0EFHkMLnuXGhPX3IHt+7wMGbQUNGGGQlG1wvMC6y
05wkjhnEK0KjbXK0eNRIPxuhnrtJtiBba0vCy1eVPTkz/2mGYoA+naUu8engjo3cBw1kzIMrcf2u
b747JQEA0WRPXPvXP8uRwKZkPHlBG4ePPOzFBzON6g/dgCRvJcv/mMKqLjnE1UBb0Fm8vev21oRc
gyYValPwTTbPjToOaWImoRmQ8My+IqYFyx1x5HK8E1FR3gfUu1LKiPg3T2evhGNLCZd2UYnHrBH2
42MxZ5902AanpHP+HI8DyQuvM1CFFlnGttG+Eg560Vhm0MehdQonTfi1ih707aXbaUcxDM4LOhVV
8qetdFXexpoijbRJijTtXcSAMo/C8ZdFrR1/5p+/jTPCEU1j3GtRiXqy/WRLhh/30+fbP+Tt6mKU
jlgigj7wrJAnvd5AjdoqZpSNajDN2V+kXKpnSNB4I6zpAVYV3cF+ffviMRzMJ74nxWt0wq6Hq40B
f1+zUAN9kaTepQzSu0OWxw+qWep/3M64Hmu7PXkZ0C5MKWeF8vRomsPflooo5L9YP2xz0Fzm9GFB
dj2hrAxTozHBF84zTEu7d+STNlflyWo6MitrPsrv9xbQgEK8LiLwc30NzH676DGWnVfYqxJMVtW5
JaprzwRDxak1lOl0e2p7Q1GGkknzqcxSQ78eqpBzdBFQqKLJXsinXgCEkjsbAzErTA+G2tuF5jot
LhEIf9smHuq00KDxNiBh0vVnrayqe8Rqq1MEmO0hrIr6YBuuu/r62sRJgdQensVKMdwi1biu5zQW
JVNbZApbI8Wpk8DAlLyly0+hXOe+BLfOnzLn6AS8vTQZWqXSDZ+UbtHWTRHYtFDbKFMC7Nqbc4kP
h1tg03KwoPujcJ4R60FDblu8WDpprhVbKHjSKrrX9dRJYPAfuXTt7RA6eSQ0iOdA0drskKpvKkQ4
+Wyrtj1cpXnBgLLCCkWvm4MJ7e0QoCW8vIT/4C42hxlBaAV+VK0EctJmbhJNpt/EvepH5K9uBxX2
IMHZiT8AuSqYgyFGZSCctM79t4O2Ys2WUUKsOVM68V6ykb3R5chwU5wFTjkbKHY1VLF90wnVi1zL
y52u1rXXFFbrhWNVHOzYt/Pn5xDBI4aySpNtGwBhS7JFa1YOqIeYp7m0e7BoKdZkkB9PkIa+/+nZ
vx5u8ywUcqlA79Nx72ttiDxyLYKR9zKAK/vx9khvdyq4Iw7+qntCXLa90Fr0APK8YKRVteLs1OF4
ypSiPjBQebtTaYjx8lA1JA+CX3X9Ne22QCi2dBYk09riThhZFBSAGO8oIB01SncmhGMVMkNEZdwu
v1Cqv22cFihgp5bGEiwG+tEoLveejCb3QUK3sx8YhW6ZTQuYHbo5enYoGz3CwEtgtHFNZT57CtPw
nTK0Jl8L2ZU//UhUhoCPQAiAY/6mm1r1IUumTWrQq1odIOyRISjTSp9uj/KL6nh9LYNEQ34I/Vhg
QbSgrr+SU9R5RLYpB33fhpo3ylP4bSlUQ/PrEeUfd5Da/+HsvHbjZtJ1fSuDOeds5gCsmQN2Uk7O
PiEc9DMUQ5FVjFe/H0oze7lbhnuvBRiGZalFsljhC29IxHYsk4V4Flf16wKgqdynXZP1V/zImO4G
LxXu/VR28om+SfqpUoYYNksTLNsMt767Nhv7GuuUBRSw9nWHPm2dh+rJNvofYIDlB1zCCitOZL98
KpakG2Pd9ZAhs8Gw6U0UY1neZ+FI7lRZRWuh/GswlUQH6HUKmg9mOVow3ZzR/eqpnnNrWjst2z+P
09sZ5pPJA0KhYrBy1k/ePX5OdEv9wdxPqtKHbspNstMs+/Lnq/xGMItzaq1k0qugHHKqe5AR0ENC
Qz0+mQw6vvmY3dX10iGdhx5CcePJ2ShgONRescXErIVcGg76ISoY9rhMnPkmN7zxWvSJvteLSOAE
grA6twzWff94yjBjKHatLRWMnk5hFwt0J961paklT6jK+zLb0PkIURsew2XaTo1rLLFn2KF5aIcS
o84kiQDzqtL3Riogo6u3EYjQa4ohyTdPdXm12mLp8lL6iVNdBJEmrip064BqyNXOUwECoU4r82+0
iIfokOYeF8iQj11i5eAZCRkrhJLZgLqqYxLA2ooBH8h246omuXA09T84z7Z9B8FnuckDFTyZ7oT3
mNnqWm2TAK+wGJ2yrN6gM9nvLBuZko2VeNEUF405wOsabHUzF7LcFDBV4QhXov6mvBpbV2Ua1pec
oO42b/BauZirmboN2vL2LkT1vQEsAkZ9kxQoEccq69xpW4ZeP9w4UaXIUp0MpZSMRiQ1YAryf55Q
b4MuMDgEreAVwDK5p5odoylye6rFvHcmv75e2axbZ8yqu04bQFmqKIMGrup7X0znJGffLhiuDDKD
2iHJ1huOBT6pNIAjmvKdZw4XNoDUrRPWw5m5+JurkGk7+KoQLQToVRzvXgTmrjEWbMm6L0ZEZBdM
D9zJ/x9DQ7GrWNf+yrskWD45ySyvDZDk08s+bXR+7YMO2+R+Ff4vnuXXq5yEW6KFJO503QKtqO23
VTs3+8iByfXnGfH2VOZZgHsQXzFgaEccj9gYitFA84oRE3UbN13uxK6ol03KDncm4X4xGzzZKIDQ
gRJkz3TIdU8StbbsnKGdbRAdbk9BJpuq8lNHJtpdlYa9sCMYZXujJjOtrw3RwZfOnBGHmdScGyMu
HCP0d3px9Tcps+EmCt0sObjJ3H6IqHhnm04asN4kdEBUvNrIiKNu6bHra2r7TiewZbdDaxXn6se/
WVHMtrX6slougHQ7Hj8hsIaaqYvu51CEV/OoUxo4aqXUmna9qUNl7IxqphafZcH2z6/ud5OdTROw
DpLfAbCa40uX9VjghVPw6lLX3JYFxHiKx+b/5iorVnCFuYWk18dXSUH0BvkcznuSRyqsXjVuDSc5
l5K9jaVWSgA57n8wKcdX6cyugr7oAv6fnezj4g36AEKxPDRI/2yqCMm5P4/db9iVVEVp0ayVH5CC
p8H8uPhl19OF3Vdgnq9LbQ/NxsqXT6mTILnN4o4nSQYRzZb3EZ5U9IB/vDwEoCRjJxzqp65e1KXZ
pAMmYLg2GIOJ8FvegGYa7fbC7VqyFln8dLWZfYA4VJ/Zgt6O17r7sJsSDQJYOO0h+0oGvdm6075z
rXFfLH1/3dul8z7xJhtL394/k4z8Bq6y9rRgGyJJieaDu07GX0JqgpshQdNlQu0pArtd5OlVnqnk
arLND/7kFHvkSaCOoHZ4QZ5WbazG7W9z6ZyJT393H7Rq1kRl7dFTCT6+j3ZOCt+c9AhUtZafAWyV
0ILo+z00Mu3+MgwKWcADxqreOe04P9ZW0AU4wQXfaneszolUvN08yYdXlTfCwJUFeRIsT2XuMTVe
dLzpJjpd0N94SMxtq7m0/8enAUAhykCc2iuW3Ds5c4Iiwy6q5FLDMKZfh9notwrgzpkc7XfDS8Wf
GhqxwcoqPxleHLAif/DLcU9T4D1yOsmmHOjTzgtSMVN5s2jvagpGd2PYw6Wni++UaM5B4H6T9pNe
k4iSihJbA4c+fsX27AVDOWfjfhSoJ3nMJNwV7fS+dJ02ph7a0DiJnP1U99VGj7O6SgpcHJo81Zsq
H9wzO8U6sY8PLe6GKh+5JLkepYjjuxGSctFgeMO+yn3nSSq5bMe+Sc/wCH8zk1B3R0dt7XbS4Tg5
Rqw2hBihuIrR2i0S/Kl6pxe/L2LTcNSZJ3qpm/z6SCtZcS1QrmKkpPun9a9xhAxOPN3urdG08eAr
NHJmpp3liBjnGSFz2i1NLO3B0dCy6upi8Jv+urTar3ZV9e4O6nPRbpa2ES64vXSp4j51xo9dPVjG
FWaCRYdQQllD7CBMvlM6Gz4GCPz8LIcGd6caP9xiMJk3GH/55zKm0/N4fTaKl+xRa58IbO7x6zJl
bbjIhuFhA9ZsN6As/WVCmflHXzu48OksfCwTr/waGiK9dJsxuHWlIWNUnOm65ahcS3forrsqsOe4
EGbEQ1nBBehbANIZlPI/n0Knc2u9WerHlLZAG614geOb7aQ0/GTq2/3o1sEmW5aA0GVczoR4p2cF
V2FCoWFCtR/1qNOefRJ0qz5A0e7BjEES7Ul0ykw2cZLPX2twJH9+pjdYz/VyFMbhlQHBX0Fwxw9V
pmGFtTWgplGJaFf187zt3cHfGquzc7h4Cjhl6zy6U+ZemCZ+plFVGBfKa78X3chxaqdq56texbaw
dSyWrr0cexpNAFTPpUNvet/cq82fFdSLkDcAgJN7BWGXDQSl+ybzs7tgbvMbp8yiR1v73aVlNPTV
tJN0OFF0zRN8zPmpCJq1XzKDUSncQtqbRTXO4xK552TRfzM36H3RpEHXAjeeU1X0esYP3ZNVu5+w
aYfG52R70aTnfB1+s1yIgrgKxAJKc6d1jKA1sYRJJEbUc1feIc+ubvGZGjZ9Xnu3Mqn9W3RoxS5D
WPdMKvoGEMrYYyWAjRKAc9Dgp9SrpLJR38PrZF961cfKb6I4dUyEWDph9u8mLMLuEgUB1lXJFyl8
1JnFNJ457k53XYQkaXeYIT0IOEUUWo5fPybOnj0GzrAfFmzI885XV22XGQekNM7Ji//2UmuPb5Us
WpHXx5dCA9XIdYjO2iLCZyVm53Ju8k9+Jc8RId6M6/pQPjkBORaJAdqwx1dCK7ypZFAN+zbBiNTM
sOUJhHDe+XOX7lqBVMuEbN42GcvuvTDrZec6/2MyAfdAbrwGaBERvXN6wvgpo20NUb9fQlAXTl5p
jgt9bvv8zZiuGXjoUrg2MUo+GdPCWyKIk0kP1bUWAClVsiFR6q8ragBnzszfXQpSlse40oqgOX08
qJkCjhc0fg/2pDS3lpuWV00zt1fTeE4M73RFrkMHJpR1QZ8BN4STObl4zjRmKVCFLDDrTWrQoepD
T1x02GbHzuKoJ9x79R6U0DmXzDfGYeulEZSiSM9hQcfx5CExbHO6UXb9Ps3nHtMwx4o92UOqj9Iu
trKlpl6b1e07la05uLkc/B7kWW918nrOInmR2OS4LDdv7ziVwN/QXd63SV2cyX1+9y7Idqm/opBP
fX/9/i+pyED3J8kAlO7NETCHj0T9oUvlsAMs7J157aebMGCTFWRNNMEWAQLiJPklop97zOXbfaSl
uZldwqJ+TM4dmS8qqr8GZFzGozxG+XTFu0HMPX4i6p5AS9JG7h23R/UbsOr81TGZBXE6B+HVhMEO
rBj8Uu/KSSmss7MM36R6tjsrprpd5OhrOmOyk7Vvb8vMdTpQgIHedpCH9sFclv0qnZ7Igxygs8fk
7+4Xq1d0r+WS41WdCtXMJLIjNgwoIcqr2daY/Jl5zrZhYhsdz9GoAF8VXa42pV+HP/lF5rPn9vqD
dJ003RaDGmo61JDi4kXnzaEohxp196SU35LCy8K4dmsPiJA/DNk+SjzUPMLa6h+9wcJrN3XEKtiD
JL+ZVcv7SiTAvMh04i533S1dvmbYuYVpQBUw8pASiy/Vw7ioOT8Tkp0GS7wKVFTXeGCle749EqLC
Hd3Ck/uyGaat6Qh5GKMYcyZp5cGZa63708lrJyijsk8eT0fHP3ntCIfM4LUruQf32m2ryE62aPsK
kEp0/GVgJFuEQM+d+C+iYMdXhbfmY8jKmQ8/4DSh6SW8T/DeOU+oDDCjuVuKbeV3qxv5sET3XltG
PT3WsQAAnPBtZA8784cXZBhMLzNkldyfk68o8yzjbvbz+a7tReMd3EarbO/ayN4mXeIL+nzlIncT
QvrzpR91+dMMe3eIjQxq9y5vdWLHNYYPuyTKEFBzSN2njVE4E+ZC5IX2lq43xPug0ilU6dTX/T4Y
01ygHmGZSNI7LZ6yOIZNy24Mc2e+7MQ0/zDdanicJ7+5dFevy9nEH4vLuP17g4WOvfwyRA1nhQf1
5M+B75vyphcRrMFQRpWPY5eo8ngV1602K0MqQSmE11kYBW3oqu+Xh3yRooJp0ojYNjunZh2JTF9o
LR1NMU0bX5cSrapLcxmaZ6dfcuCCVFHjvqoQb3Jzk2yraPF5j9WwlDRLFqV3hZR+tUsLc2kv0KLD
yWGs56Z6+PNDvUnG2ZCYIqsrjEP/kWE/fqgs6x0t+i7fa6yx4SkNbr9sXcdoH5I5MgJsI/NIboSR
cWKUEOi67TDJqNzICR7Zrgldi9J10rwGj//nyI9M/eu/+PpHI2cwuJk++fJft/mPrlHNX/q/1o/9
vx87/tC/7ofnTvfd899uv0n1t31f//zG7lOffuboV3Clf9/J9pv+dvTFrgatOT/2z9389Ex+ql8u
lz4360/+/37zb88vv+X9LJ//+fcfTY8mE78t5bb+/u9vXf7859+hN/3yrtbf/+9v3n2r+Nxl/bOp
n/G0ePOZ529K83HX+gcSYWih0ZyjQ7mu8/F5/U7k/YMqPGzSVbwMUYK1B1wjbJv98+/eP9j3HIDd
hAAkcQQ8f/8bhNn1W4Zl/iMCI4C1MAhoUms2lv88/MPr/vL6hhiMf3/9q6Ec8plHux+EVmB3dGpA
bYHwC2nXHM+sChZO7bWFf+sWzqxUhOgkaO9tC7PaiBs/zaqYDQr+iZIugprIATk04dqRHnBQub7a
zXZj+Fd2MiBynWsMV7diQqKIg2YeythXvrNsjDDt6R+vnmb7NHOT7zBEkdQV4H++F0lP0jEqRUoq
mqnC126ouja4DJ1RYoFLswHBma/YFJjyezA4ePIB37PteMyzqY7DOQRoz2Qfs3flQot1M1NYq7hy
iC7oZn3+5SK3+r58vz6HGRu+0Mre8JB1+C4Nk+JjMjiF9V2OQd0st4MWVnWdTk25fMxGRAbeFZEw
/UM1WvVjHxUSbD8BhM3PeE4EDCaBM+iYcT0OZnVtO4XJBmHgQOx7W1tWvrhFJ6U33nlObwdxPk1Z
twUks35EsINX16BWaxNNE5rt/iExMtf+MgJwaR65Tf7Hb8sCoUC3nT3cYDpb3HY2H/88ahwnrrsm
SN13ic6iL6AQErERPtajXbxi+l2ap4RNq2+cGPtnp2rm5lbniNLWG0fqMrkk4kKP3NNdjgeOUSDo
5MLinR6dynfb71mrm+bemV0hb0lToPcO+ZJYn/rOSz+1HFfGQ2Yqlx0Uy3C1l8XkKWr2nsmytesq
w0PZ9K5b0t7i2g/SebzMwY8vHyvqsuO9sQAveI6a0XRvF0vV6jCiwDIdhGLovrRGPhrvxsT12+81
xmji3ivKOjqMpP399RgspOBjL4tqXzkYXrwbsLX8mKVNBiV4cKxu1whpiH1GY0jkm7zJvfqzY/Vi
Yv/3pHfnme3cP5e55F3XqemLn47ZKecm6123+MY4Z8ujQs/q5cUqE0pPKaHGfexDoEbBJmirUn3p
3LT3k01Rz0w0Idx8mmPsGGVzXxVyse9xbI6yi9pO8CRmmw7WHrnOko2XJQsTFJATM6YMBSMuk0w5
28bOygw/U6rn26Fu6mzrlawFlGuD6H5W6VBfizRKqM5QRbnJTZvOnUlxLeN912V0QSGPY202BBqp
FAcNfem3XtpfZrPB0w5hwfUG3rZ+kqGHAU2tugGVIFNEn6pENP0BMS3UfJGLzG7NZmwwf5mIcS8y
bxysm1FkFcw/Te2IEt76d57TcvtYeLV2f9Ksl3dT53ri9vWma7UwfXvCPHGLGD3/Lqd2MT/Sfs+C
GA2P+cH1qfo9JpQoqmsTIIqxnZIJYuHg64mBG8ylf7ZeZmRq92N9vSSYmX9pOlFMj4CCcQMCQwiY
G/j97CM/N4/GVwWc8WdTEo/HpZm6xVOdAsGAle7lhuXEcGxr7zrFsmF65FK2dzm3uM7vIOlkbZxJ
ZyF+RxkPG89cTFut7RmD7GR2ykNoidTcFWLEz5DYwQjSy8bPi+Xj65OKya2mxx67l/a7dNJ1/vuW
Nq/QHjZ3VVoo8+sQ5ot9YwEGGQ9NXzBUrlPx7IkweTNFA51vO9du4uDMhv/uIZxpXH2e9KA+dGlU
zBtEdNR1jQuTuMaNs85Wx3J2olCmWX+J0ZMjbitHN9OVQloiet+kXZ3tAnsw9WWbOsOjmeTKxUDN
l2KnPY+JZ8FWZXTUnLrjHmM4lDTzyYD/tfRsyACGF4sVmEtmUW8ImbDwB3EAOmI1cdEbS/+A0PbP
RdpN9oQYQLFc9YNpDxugGa26iLxipc30rXMYbWseYxvXB3bEaDHap9lN8+xbvziZdVDzlCZc07a+
pbksifXBX9TTY0mHq7+sp4a5bEwV+6g7Qrwo46rivq/q3CnQHbRlBu3KHhtUjOoaIncZe9VsrXbk
M0azH6fCm/y9yLJ6uqNSgSsQAKqgDtN4cfs0fcB3HeSHF07FMsZC2zkXdlDtuK6LSuGD1Ca+VWFn
LwzvJqVo5B9yfLz8w2D4U7fz0eCadpURTHhB5bPfsjUJh10gDzR/pyUiAqjRO7PdHhT6agba0OwM
OzdT6kPlorUQu1rW+9cfb+fRVfvXVTZ3M7PDQtC6fAenQPvXr+tOswHOF0FiYWifYQcfPdayDVaH
ME8vH4rWVt5WllL3d/NEHe+xL+uS05YCk3PTqJzfxw6iQaCAAdJTOmxllLNK07CNWmPbm9MQPkY9
TqdfiJmC6n6pS74Ndq9q7q3Sz5HalQ5eRxeZO4RBEk9By/t5XfyDkANHX/PyG2nWMjFf/600pmnv
Zk51jlRBqyfG9B6GTt74Qt5Yc6Sz29ftqnw5+MooFMvH12WSDglH8OQrb6Q33dbrgp5EgS8KXf6g
1XjRpMNYnUPLUJ4/jo4QU1qZ47CdVutZqlwnbad6SZOywFbgmiZr7hwyc5TiQ5m6U/EEj6BbrhqE
UNKNkFUk9hyJTI0sKwFeQNoU7sfc7DoHFVNs3HAiUAPRh9VY9UY4gy47NDN8To6BKRYMuCw0utvJ
ArG5uBut7HaZk95Had/V/XeJv1H02Sh0NXLu6QY1MgRJrpg9yzu3YRcrhuCnbNxu33rlXQ6IaTdH
TRsXrnjCnuAz6b2x0+y0aDgUOBcv3qbW3h1SB59Kilk4KRoQyqw93sLo3+WokHWbKRA2il/QH8JW
32E38NhjBumI+WpUNoayekaWL40ezakIb5HXZJeL7D6WvgvMMJnFFTjU/Qj4I1zNXWp9UZiWwkzB
MZ+SBOWIoendq4TNbQNuP9nU9gjPA5XBxwGO81INl3Xtf/Xl+FE11RQn0zTvkCh7stzh1qAJHHv2
oonmKFgoHxV409VunJGpP4MC7y18YDFh3o72kj6UST3oH2bQeMUdHYZQbV5DFisNQ/2uki3Ky2Lv
z753UeMPMwXBQ1C7F6lj3Lp1dp+aobHJSbYOUs7f+04A2UIMLY/CZ8BU31Ttd4+tKqeDh0PdFmSk
G3t91FJIp32SzUW2Xk4CkNQfzHYEaGab28ERD9nQvTOW/KHMmp/OHELxbinHaPADXTYgwkYA7o/Z
deSkV+HYPqAMpa78sr+yrUltpqH4kTntYcLuBG/feu9EnR/bqr3jYLrLDTeIZxE8pNP81Tf8d9OS
q2sZDM2hSZcQZVbb+Sh69RyO4mrB+Xg3p/Wws0vvYxipv0xVqt2S9T/pQX6wnb7f9EgAoAY3/mUn
y6MfzLyQMnzE5exK9NEug/3xTuYEhMb8OdB1EEsJGr0VqPF7C67RbTvonRHZeXlQAyfXZmwtI2ZB
31lJeDCL4Fp55k+IkcMNMQi66UXhbko93qb9sq/c4pZOWRoXKlm2gXambeV54UEFwbfCtZ6XUj62
lNY9kXyecT8jsBFJYwIGxwzCrof9VHkb05iKYjOKnp1wdFvMDZPWzpnkHWDAXjmLOrSqWTjZqdsk
GzwEdHLTtMYUXWHtOAf3ZYc7I3EcDotuZKj6DsiohxNjYlkXjsNWDcJIFD+ltlfLQeQZ8pEQrx67
PfUF/TUoquK2SpdUbMJEn/U5O0HSUK6EOUUTB2bmqvP0RpeNCW7JXusJb8EBFeiCqo1/1dBdGG9r
V87ZBfr4jl9vIeckCNGZht1+R4Efw2RjzHGDH0fsUvaNQJZ8o/wpC56wI+w/qzmBNukOFCsvfLdw
9cFIa8KMYZm64oPFMVjEMpL+eJc2yxxe/pJL/yY9PREyXp8qMJEnAqgOvgNi7EltzuzyTgdhOu7b
murNbim8EOfxLimo/rMzt19Qml8D0RmhmqcBschg46V4En2DiAg1Ih5ECTN1g747xmvVnFt+jHkl
wZYGPiFus5dQOwiU8zxHpdmjnz+EQ3szYyU9bMMiI0TLpFlHT8MorBZpj2XpbhOjt9JPEiEcdU+0
M4wHNDA4AP/87CcdJJ6dfjEyd7TQgX0BCTw5e7CqaejegPVZ3JpUQNAHD66WcTbHC9fTbUm7n6N8
n9AqcS+sQBDdjmqwK+hqTeCeE5I/bohwNwDSaZgxsZBah3xy2pXACahNZWcTlPZm85GWc41aQumi
EmR6pGD7DHvL7FLQRR42Kvf/U2w6qjX9Wqo4AcWsd4AjyuptuFKxoEed3IEOKOoRG3uHZg5S//Ns
RKzouGMjAeJgZgOLGabUl8VuQujSrlfp29fJnheZaVwt2MYhWXXmJa2th/8u43JTeAxQblwp2xHF
lNPmF+yivLAskR86EWX6R28AuPgJtH6Nlyt0AQ5pR+S2cbzENh8SZwiKiwR1/PqmqkvTPSiJYMBl
5PZM4k40dXOmSfN2EgW4BdNUBmaBTiuYrePyjjVY5lhMqTiYVeSq91iKApgDAVIXG84JT0YxFXFb
vfdmx8tRuRDw2h5bUPfzdeDhLH9WgOi43rQOGEUrljXIJlqGb6rtBShCL7C6/PCa5oIwYuUUVUjQ
mxUN6y30agbDkhScfyT1PGKJuuil/YsSm1pubOokRNNn3uI6dY7fosNtYS3l0AKAeXNSBMvRdLIT
QWLTwDKx72hyZuOlxmKiuQe+Zlc7bNnb9NtrHIyaJ/mR3biJvnTYQM7fzttJRdsPaC6VQbpevLvj
l4bIdtbZjVUc8tBh15vTDpECOdbOLWFqN2xMEnIlOcTLJAg2LXOz/e7TshS3LW4g+hIcEPPvNWhe
6HqIM2KSb5cirw/6C6S6iFLbm5dok8QAjwMYKnoNtcNe1qMjU6N5Xxc5PsNNOCKPEoJxyagkrglN
NPj2A1qzQ/IEkmypzpDUTgL1dVqFVJZATuPFs0bsJ0NG+zmbxz5rD3MXBGIXFSFJjnDV8tjOZp/F
CfBtemY6T29Qb3TZRF5yWgfF+pKeidlEcA28CjZPFa6ENq0Rki86RRpfidHZaFXkxm4KtYXPR63l
ZTMXyDTUKKnkmzScHPNCAnFvY0toPPeEiWbeQeECse/SsjunOnWCHXt5XPILjnsUmaDAnQIECxsx
mZGSzaEWQ6WuNAJ++rKyC59V1DRTc4mwXAVKtKkZe/gA5fTYiJZ1NZDu4cnX9g0FVKx3cxpehQ25
AtMsf9PY43KhphYCr4R+4R8ivM/FZV35dbo3jNq3CNCRtD2krQ4KkOG2WS2XUhhu9bMhLhjOIENO
euE8JxJXKxBy7fx6PPDaGf6lyezmKeB+mDYXOnHIuUZoT8uNJgrK4zKH8HhN+yVKtlmrHP0V6eZ8
3MC3keXd7IyYw0+dPRff2q6vUG6gfhZgGeUGVRJnXdt8NFKe+dBXWKmdu++TFYx0HewOsKhgmlkp
HMzH9512LVCyyu6v0kIyhaY+UP5jlKaoAmWtFWELnBe9fd8gL5ggHVYJednC23ui+uN8Gew8N7dC
O6gzAQAiTvnzdncaK3J34KyAfnBycZrCNj6+O29xJFT4wb4K/ZEEVOZRGlyKIvM3jo9Kxo5oXXoX
r5tyoNqxABSH2Ndla6PId4WDYP7kza2aL9x2IiapCH68S0KsAPdjuSTvkyqbxu3kObq7GEvcwR8L
G2GXd2UZNl9r3HHTM+Ntn2zgwPZozeMTBj4ezAa41eMnovy3WB7h3dXrqSIMWsa3lTlW3a1rQ2XY
Ianf5lfzFGkVg63oQ2yQ8Y25lLob6XRmI4WWxSaCv6P+RNOvtjrvWraJ7WH310H1aso0jWRM0mo0
f1GOQubVFq5FKerPL2eN6v77KOKkBl5sI8rtr0zz9bQ5fhI/8XqJ0+u0z8fa6HZs6oOtwCKgeGkr
RLOMqiQ3m+vRmS9y4tr6idJdj47Yn2/jJHB4uQ8kKWkvIbAK3OZlZf6y8pKx9vuhQgwr81vfvSDm
tp1DjSdA/tQTr1ubMqfWeRv42UCmVnSWugaxnF/KIA9BHPz5bk5UXWB2wg5YoUVA33FUJpI5HpVe
hotfpVgIASk3/jITOq27FlzevT2mjbdpAWLPB7/3svrecfWIQZON05+iIBdN5XKtvZRyHdbwTGIq
NpxKgTGyLoNJsskVRb4WYfFKuut9Ofe3iVUV6q6bvb5+BwbVaZ2tRS4w30WzbOV3qrK1PBeoHcdF
6xPi5gjTc4VBgkM55an3UhvdMGGJzfZa50+ypUJNL85K1QeJjG67Hwo7GT/YYeMNT1MyEHGLUuX6
faFk19532p+nr2dGfR3VX+ciMTbnC+ocsDNIQsz1nn+ZA4MRDv2s/eJQcTOsbbb5hMoreAXQoqJ7
RCwewKy5TNOzT+kLyYxJuqbYQy827M9pQBn8r0gJXd1iBsVwp0oQ4M2BEsG+z4msNo0jBE3FtlQR
0mtrYgmPmPx0pPHu+VRpo4KS7J8f6wWZdPRYDDZ0MX6BDbyeKOv4sXRHp8cwzeYQ1Vi30Zsy5Bf1
MkPwrGZO60FKddUEsPQ+W33IDlnYJh0uTGaZJ5wW4X0RRnK+mjNKh4d5YneL+5d+y5k7Pd0M0NlZ
8fdQSwgGwQCcbNRdRlyRkEodqmapqp3ODLpZTUjl8wvOkSvDkxNfbxsLWu8BX8ShpAgBB+YxiUrU
++XgYlRa4cDH7VFXOkD2tONAlHaz1wUdpns6TvT4in5qBduZRxx55gneTGuA7ci2s4cQK9JoPhnr
qioTHxvD5RB2mUuvzS+5Ut5aZXYZBl6bf6WXSoiCx3SICiimKMGTxqpz2ZuZ26bbINXi259v6cWX
6+j1Q2ag0c0ehYqCCX34+PV3rQlzDfG0wwxzK9u+7rNmo4P0ITEQiPrQlFUhingYmcy7QWKFxLGC
vHSSl8Wu127pXLRTPzQpr8IokzjRIaf4ILGcuvKGNhyeJLV69syoXLo6btM+nz68JslTPaVM6NAW
7O3pZDjuxbKMrKohQmMErhww4yKmrMJ/BWzyBAeTx3pw57UU8XqhNFvXie5zLtER89DsrCZ+Jpha
ygR+WkX+lcYOz78aqRIQfNizjjY0gqGZvm4fbDQzq2ukpjZ98F4+EFDkpumoel88eAmc8xtaJn3x
1NhFmD1Qw0yo0ErVytulzEG5vC5oI7G4CW8atH3/uidlBmf/h7lP13KNly1Jet31TZHcSKp5CXwW
CnS4PGRnOTMvr+3otQJA5Q+0/BXOTM57/FqT1KVSnnfGQc5g3t43clqcd64w6Tj75syIIQRCg66i
MSJ2rhE0Yue3Th5ZsWqDZdrpduSHFtThpkc1GB36t0MEhGZ8WfVVx7a0n0TqDlsxTKG5Mwohuve4
zlJN6hLrbErzEoUdPVDEkgf7xuIHmwbm4/iBQBEOFdsslTsrDYan0SJ13ZhNmDo7tAwRkgTfC/U+
Tql/YiiWGrV9gJ7EPClk6AxPYUPf6gpfliBl00DJCcQBvUfel7Ko2pBUMuNcr6VfmRbsFzF2L3N6
02eeJVdrZCVj+2Uidv7Az7t61mkcUi8d987olMmufpl2XV0axmUgVCrueqtnRQFpLRStWV/b79Ip
HM7BQWHj8Oi/Do2/wpodKFiUWClFnTpuLojHuTC0k8OsZbZ8tCXm1Afqn8YnU3Wkvm1Y0jZvRxdy
g43OZnpHL4P/Meeel+8Ln12+H/Mqoc6f+dVD3To++s51qW/rIZJ5GzN4abWBHUH7I6cPU2+MKVzK
y/als+slzuhd9GhiPc8KpsT3YeldZ9d4Sfj42qZsFsm2RnbJVfPR4npLHq6L0Z29+SlZtJpZ1BCM
dp40my8NbnT9JQJz3B46AUxBe7L4d2NEdNg1cFR9KRgndkrgau132qv8j5vIavq/nJ3XbtxIF62f
iABzuCU7t7IsWfINYXtspmIxFtPTn4/NOcAZD/APcG4MzFhWs8li1d5rr/DD7PRxQAKUFDJhdJQV
iqyqgc7suu0I2dQrBm/gu3kEKNoXn0Y5ds29gUFmf67HTlvH4/GgNz/QIXh8xK0a7uGhLu8xKWbj
tdTjzn8QsN05BZnW40xYDYAgwDMcoNvH9JnN5YEB0i7kOYyDMSzjjh9KKw+yhD4tVffZW3VTPc5J
SaO6Nae+VfLAXDdZv1ut0hRGzW34HaQBR8WG+9IDTuoX3Kj1/K0wPvyMzZ5/NtYpr3R+G8aKNKW6
00GSzTScU6+U1+2Tl7rOTW2X2kR5iRBfbz5pm5hvy1Vp6C0OHnBydyn9uG6KaIZPp5PLm/SmcRx6
gnqOo9dwR2tz4esBa3BphjWk0F6KbO4P4jb8D0Qjq6jx5Zg+M8HwvBR0Dc+2OBzLovAj1+6n4VEk
fVM/D6bMm53sMZ3Y1+Ps9XEI/2VdzCbEPX3noCtgzpcU02L+Lo1azG8CFYG3Sz1YJ2c3zlge3gb6
OD6PUy8c7uoO7w3hfa2dOIa+lVbZFKaaRuos3lFi2PH0lXtnaZZri5CoFb/bo6MV5hB6ScmkfwMJ
EL2zO0LzWTkIqqq7z+1ODbZcy+i0WMpIlcNKOIFE9ZlpltX/SDnPP2zV5eoierykQxg+W8/I75JV
x+V2N5jCNbJ1foudCYsjKA3JAh+7lFmZP5nW8tK4XgvLWWDEvIdJDY6zChzkSS9VAlSooZQZwmoe
sIVnpsP71bkzL4xXl/VnMo31CTq/nj5tqyWWk+c/gNLXP3VRZu1j33AOHXOTMJJXKcay+7Q1Hwl8
WIrcgsAV812uy8Ruz+t/OyUG0ua0v2Q+OlFhEp70nrSaDipZrzKZQKM+w67dzRPMjkZPPxuWpuTF
G9xu2SU0oM4e5tCYHSWNcB79vUMOpsXTc51OiDCt0r481WbimV+mGMzqUN+4IRMkZN6Grkm5T5gw
rV1LjIDd+XsNQ+jiyyfjyJdP8zgBh1RNntnvpUEMbjvExhPgc7eEHoOM+csoWUvPiUgYFEYY/83u
ri8S8eYu85A8G+M4uO3OKliwPzzdJUGdVeLYv7cCGJqAE8MUnxkpuQK77M4PAJxuZ2l722xhDQqH
++p4yO1buqrt5tkZWHhE1KYxsTc0kDwqu2MiEwDGrEP80sPoXiypdoqHJpvvvcJhs2rn2oofTBoL
73mcoNRcU9emAptiTss0yq2gmr4xqfIqFXag5u3X8rZneS0mCgxamR6PIQgQO44bSG15sPi9Fuei
WS/vGzmnuHG/MqUM/x6yR/VzBket7hH+MhfH5E7t4tiYhhM47LpaR7Olx67tYCpUVBgYw55cXgeH
vEOKOCfE76Szu9BAM5BFgejZWZMWSdXRSVul33lFq/nMbFUzHaEJud3RhbItr7XlldUpmPtFsHF4
aYOeLatwNmnMgbkl+HC72/YcXIbWLRDOeB5tPMDYc2P93smatt7jijlXR4ej4Buwzww8KVSw/JV5
ZWlMYQenaDop3+v10GePFaSPL2Vzan3YIeHU2+V4LAYjN492Pi3Ag75e2RFNRdDuJoa91gmAkQIn
s02pDWFRy3K4wyvHyI6WzbtwnTH/BAsgkts9Gmaeq7NpNzmnRNbkAhZOrhN+5WrTrB91xjapHdo8
lRKsDh7216HjbNzPetV+4qYML9RwBg26wMjiWZkwwwAvsqcdVnPisOIxJ8K2ApxGhpAv1pc2n7t6
PzSIR/ywve0GbiY5JlnHt2OSP+hvSVWPZ1maP8hZW1+jdY+fniFWWNXXDIsedVw0a4XzR085ZrIT
g695z6JTdiwfAH1hLeplulRPEJAa74UgwfVZxMt6lhWGz4GHywUD94MP2QfykVl6hf/b08dxEZHV
i2Z+zW87a2oAMESpp0rgpdnoFodziZWAmvp2rIKvr9XprUzZSgjntt1vXLhRr9erZyPXH+Jl7ofn
pGDzOpSNU9gvA8emfWz8tv0P1HDVdP1RdoGsU5ICwJA3YPgoiP5ZkXb9NPdKack5saUvcLcrjWow
OP91USTYR0FjeXF7g6qTnnMEbCX1CNxgzL21kbnNKTc8tLNEZz6OpkWvsOEarVTgoVqSt/nvemlp
YTD0aX8U3pTVDzTb/ithZE1zTqbG+iwYwPt8XkHBXuCaX5xNNl14uYGivC1i3Yhfp3xo+4eqMGhN
yMKlTQkGu/6WYbDr7pmnFGq3XUvqBmsvhvQUyusN61ocjQk6mITmfIDE2Q+dviQeTd16WRnzsuEF
TSzBnHUDAWfvp/D6dosTINAZR93qnzEeprDrbiNm8BB7eIlvXZyOr7z5SAoIlHIvdi3td74ss7O3
+TN75aCFWrpdTlEg7nhz+2TtloqS9jIO3PWOLhk40X7rFmeVcgNizVraY2F702lJ7CYY4SjoTvWO
NGcqXvCKgMemI9efvb3jwqj+DSC6zv5vQ2WvMbEubhe+8KHTe8340JVvy99FalHkbY9sIWUt3bUO
WwlwXwuCwEHSB5cg17gfA14c45eymeK3pm64ttKZ+XEJY9B83LDubl6m2Qhlxl7yTr/kL/cC5Yv4
pvclRWdrL3kVzUn2q04I6Hgy+gRzfkfXPuAjBsF565wbnMjpogOswvcr/aG/OqVZ0opYBBbdbw31
fGuliShi0XWZrWv3sQLCTcP+hrZvZ++oYWa2H8tepdd0SYy/+kIfymNgjYN1ciXU3ZA6WzNlaHkN
W4zFNnCGS9U1P3rCfu0XCMfBfCqt1IMyx1Sar+bfWvVSpnN5WopeH95LzaVnGngx5sNYTRLT5txL
kjzMQQCcg5cpP3tN2h5Hl1SHAXePU2SlCWjGae5+mPlIj93d5vtWHgwzjPI5m88i7le+7jhwba75
VTDpPhsyr/fuYpqvwrcbhoJIv7BENSMyaz00melO9L1N6RI/FCMEsLYMrF+JqaVRB7SxH2sNqZtf
e9FSW85eoiG5ltlc33H6LlGPODiaCxsGeA27uRcIsdcicnrKYtPPaB+75EyxkOxF0MYPTub9WuC+
HIgL6veDMb0Uw2j/qHJtvhNN578uyaROhMNNl8Zx42uaTPo9SrKEI1Mn0yJHGwunaHmgJSF4qPPU
c93NY6Tr8wzHT6sqFbG5evcMgNqdiqsTGgG1n/hlFyHxxO4DpcO7XJQRBolIv3V5uVw8QhV2loHG
Sc52e4+EEutvuMf2hzlk+g/OvDEqUYJGepNbB6lp6X09Et3QNb11na3JPuYGbJFwoOB7xx1nPjtN
86XgdKQfpove0TPkV7bj+VpxQJO30RGfCUxxnGVc7uiJ7f2kJeahnfLEDDNdfRuBb6JOn/3nuNHy
D3tJB1wzXSMJaZBUFM80XcpS+q4xqvmxa7UC++yAwpVglEtB2Oo+XUS655Qbd02LrHqFjfWT3hrx
YQlmYSHWs8ydLi37J5uwY4QtzKWLZubqwHyse9Z6Mz0H+I/h0Y1ZEcfO16askkc/rQkFs0Dw2W7v
Ki17KhdVX0FUpn2ck6wRepm9vM7DIg868R7M3iq3h0DcJWrfqhjSVWa96YWPTjP1sgPezsmPZSxE
pI2GeFPV9EuPxQRLzj5luS+/G5nS593ogW29IkFKzWiOna9EOiYnx0gtUjQkuw33uSMSYyqXsO3G
pyU3oNfRFGCvJ01kabnf7wFLl6OaK1xBaU7ydjdPJb6EcvFF1Npt/MUoTZh5ZoE0rkpq66z4K6jM
WUCqM8NS1Qto8xn729K5MActms1hSdsTJBzvm6N1NGVGGZwIxfjVWnpy6XLHjWKvme+l1gyhqdna
N8w48jeYAbDIh6a/q/o8/5pryqtDzGjklaDXBCRBfS97aSG3rPyjpFHcQTX0m7DvFboZj51XVpYq
8f7INIVlY6zvPL/1niuaxXFNNlEvQLZJ1IwBd16YAfbAvpEA0AXyl6HG5K8xs5/zwoj/KnNvenJq
iwGWMqYPNSRSY8o3BvvKcMb6q9IL82tMesk+GAPlhqyv/IuHaPyuskbzavfaC74uPPu0TXd1AdNW
pd6j5pmyOuEUFZf0aWSEaG2dR2WrMaFJbDs/zhrSP19oxYOFH9iRkfjygeCJRBH0t/t28JY3R+Xi
6hL4ytvttqfZm+x9a2jiDr9BNCtaHZw8dxnjXe6Uqovq3MFMUArBX3p93/wuEy957JGQ7gyjaS9l
4r7bWWM9WVQkoqI1s23ZkdPXjpGviiUSXjzvGmt+hTYVf4IjTjzsIYElaXSvFYTHpxgND1qJOXlK
Z/3JbgoMH4Rqz/lY0+t0vYE8RK63KIHhJJdgiIRZdMfBr7JdPQ+vcyHSZ6t3f/nDPLEfDcHZiZ35
ZDF2PMWEIKQhp5gXFbmYvhVYLnSL6u5Q+9qRWU3Gd7cxFjPs1ThEks4sAgBMvljWwm7vYAkX9mNp
vjfOYjwkjT68ySBv3wJO6pfSSgSGcdZYPaSDW4SU6d3PVkh5RLKVwYVvCAcqvOJYGwF0QBdGqu9U
VuRkw/x1KpwxZEm6qAVnx/9ipuRZxnGcRAvbCVVWkn8Lkn75utSQANbpmtgHjeGwooIg+0BPzCSd
LLvQ71MPH24NzSdMkAP+U+OrWu3aV1WoJbvmieapf3SwzDz2C2A0i9t6dCZkrtOQ1kfG3uiIl5Y0
1zxzgvcig8kZtJ35rvI2xe7YsX4q4cvzUFXVX6pT/tVr8KfDBWlqD60nZVTrKnugLbEjV5t9TJow
jBS4uIfkEg59uIyijxK7/F62enmXN6BUoR8H2p02t3ZYDGCgoivzo5mO5VEPJjqwqR4eFARtKMxp
cC+TNPlq920ACsYdUV6ufxYJWapNkC644JXztyIfsFlNZeHti0Yf9ZA3GT5IKbyfozAfMhXLT4ke
luZ5NNqd21YYa1Ne2qtIFeyUQBbBiGbID0ZeGt+dJKGuizV3jzU9/ppmorVMNX3V6Zj+CIsMRk9b
yc6peiws0X80c1M9C+EF897omywBDi/6QzEl/it4FMFTtTrJuLKPMdXMV3118kQZshdz6eH+PcGu
MOogkrgrRqZkY+eYrJ85HbsTipJ555Z9dVdQi4aYmwIfG0V54NARh8oSh6B008hOIWFOzsJkozfw
lnG7/Mh9etDgonwxihr6eQx/5UGrM8bsi8JsSdMbL8ybcjqWqv90OqWOyrO7M81+sJdBal3cEip8
kdafE1vMUR/nZZc5bl9Ebu90F6OcvkFWc++pKR7mkX1hTkbtQEN/rlMDHLLxKJ0pP6OpSbpTj1Tg
O50M3Lc5f4gpziKbvF+EMvp8CDoGmCMA/44SwNtZbtJ9NlUsHqDH6xGzLnFfDZ32wLpsqXx6Mt97
d3lop8QgiGM08TrNq7H7jUZPHn1vXhA1JjHtmjNMH7Nl/HQQC+M4or27ZvFNVco6KVCsHJS4rd+U
yEcVeYjz96iM5HciEeQJpoj/bBeV+6UIIL4YTtEeZCOSMPEmOoK0Gh9Lm/i+ZvKzn3GdOMcgxnsX
p2J0NPnsi4NvyPjMwSgfinaeGOavQLFVcj6l6gHKux5inuheIRt0D8Kx06svkvwl6AfM2T0lzLCY
2uB1CLqWEL1hyO51O7Gf+F3FhYbditzM/dRQaEUSQQnFhOtcNKbwMmp0qXCdDSbKy4kgwdYejOMM
8L7PlZ29GJnbPACU1/u5aT4zQIxd08B974Eyo7oJ9CfTnfXnrgLV0Zq2fGyBXi4g/w2vCNuIxSjs
jc1muc/hVKPLTj6NAfbG1DnZzoZs4oLnhh04F6pQbGJNzBoA1Jpz18TlAYhFRYkDdk7jRfilj+rw
0Nc50CjateGc5TW1Z+4vr3lVlT8Nt9U+ZanzBWQZXGHaZV8smu0ywitBRblBhyCHeDwpJGsfcT1n
R+UM8hsuu8X96DTD3ZKBQzO5lwevs+djI2SJqRvquSkCgtH3QFUu9rd+0h7HEpJ8ncX3oJrUfnTK
bw1Q6H05MZzkcWjwN/2ye3AKB+ID1g6cw+NlsGHRa03FOvWyx9GZ62+TRKMqErf8kGbqUGxTNxTN
iPogG6G8W7wrnj9HUzAXkCUG8+rOaX1Zlp4TrBf3Dr3UO1rC7qJrliTg2/Z+NJqfhhzEzsOQ5sg/
taz7Toi6+NRsPEF4HVoNRo0eoCBI5nBxuOBmsrQirMsMVYDQvZcZGt9DR9V1lLHmn93R9+9alS3s
libEhrJdrqaPxUadCY/AdKu9mgKplSlsaPa54V7nQBIP0smfOoDti4ttOqC+SbA6I5V5F4xVgt5w
8dM3o/TFBcsKYxe3i3PwF2/YJ1pdILbUrd24FB9t5mGFAUB9TdjE8F2rZb/rzZ5naA3BW2kOYFcZ
3HCN16+/GEVu7EGYgXuWSa+fFib/XwrT014hHdLINFrtEzuU2ocpV/Pj4FTDnY7B8NGPi1p9LoW9
7GKz4RD1crEve6q92tL7i51WTfqC9zsZ3ckaPFJ273Om+0eSa8zd2Kd/1U3Sv4mpzL9DzQl2XWID
hZa+GXmFm529scTklLY7I66kZnztKbWzvRohzyLceb+42nhJbX8u9kkh5BenqAMmtTc5QGfpnH1m
Ro7mqRxYtS9B5zEOUANEVOATYQdXOGFu/4A8Gn55MuChHDKr5uKdrMjiY4shpXwYb+Q6PYEn8YTB
Mu6b9TD4JdxQXyckL23IYSJMpqr24wKIeyogtge0PMLIdr2dwXdT9EjiiwLJgVd+I40s4xRr12xl
/2JKlef+ASX2uuC7FAeKLxpY2ZthdjmKb63V5FszOfMQTpnduHs56X79Xo6zdtcNNi11ExSM59ug
AlFpGU5Pb4AnwAFW5lTNUVdLcF4Q7SbHzOpT91Fr0sC6xAWYy9nLc/GXyT3atx2z/l3VOpl+TayJ
e4Zf+zpRZaWYR5OZn3zYBvCZXzCSKeoGIeHKDAU5gjULFtXn8HQvlSXd6ohNfiJf+wn+xqPWKa5m
m/lv41WPgAcajDSftEfV9QL2wGQlxJCU1WCxnzdSWofEmIFFOL37z2Dx2/iaEU7Fo7yBMMLvBrBn
32hqbrIU00dbUa7/nm7w0XIj708CWe7jBpBMTkohp7UQAO4GTlX75JYzy0Dp02xdAr8Z3EdrqAB8
gyIBxhONCe09Kr2bCKjPXe3qjsgGX+tF99o736in/RQjMnEOOtIJ+eZgGr6cYeha+Y4oQMgRLT0Q
pIXbI9qeeu963KGwZuRVripUkCZxG15DVwWcy3J9/j5M+O4+rHPP6ZpR1yx42nWKnzQHF6xIy+au
+VWm4EY1FfTU3U3UgtrJSgInXfVAkNuCPOW3bTTMCnW782HMaqVgCIDu/0rIuXm6/L9ja1B4hzYc
7pHlGFBi/qTzGHWlKUDDv6fIOrFexn0iRDscg6FmToIeO64ZIC6lfzfY4A33HOndz8xrmuVU5Fnp
gSo6Vn2JpVMAVFMy64yuAmBHiKwCQscjJh6xfmrZhNLjiIC+O/xv+swflFxkIA6ePDC/CbsFNv0X
CKwQ1OLBOQ/UExXkBNwM/ZfJneruylI0JyTr+NCESJrLM5ZC0y9tshnhtf3U9JGf6AJtKIXDrlCe
s4RxWfc5WJoaMSlbWEG7WbM0fKb/90XfPLP+cefxO+fKIY+RBYyM5E/OT+DNJQob929q/KKj2vlq
u615gKddr3kKiSPvsxTg9povIvcvaeNN4z0GmcqL/AaVF6inWJw94+cvNWpHmYREdBTawaP+rx7t
pteWd8Fj5By6KRh0rQbvYGosvxUznjpmutCIjIyyqytySFwSoCa1qYWUs/Csnwx4rfpXQsoiSNCN
NvC/b8G/WG8ILwJYTzjjQJMH5f6DiWUMnVdro5SXwJ0tOkGrEBe8EPIvnW6M4s2zEbrbRPyl+yWQ
WXZCNZ8YD/TQaEDMGq/Sv1mHtQFi/wLVa3zc8Pb/fZ3/1BmxvDxMKy0AXIhvkN/+fEd4eqWJ+aO8
2AQZ8yI6N0zfyNsg22cmHnaRlQo5P/Ztw276/0GPXi8BRxaCN3x4piid/rVYckNvNVHJM32n57/p
GiUa9hbLzHF5Q5hpEoPhRdp0aZQ2N9Q7Q7Rqn8hiNsy/siyx3rvbloZba+Z/lG4y2nWUjwbmAVca
4HHmJMoW/VjALuowd5w9Qj5uh+dGMGmAZmc7+t+39p+mWuv38rHxxRIUryuEG/8SMxdm4Vo0rueG
OQ82DVk/eHRWY+teupbq4C0eAuYT//tD/71fkMYb4IHIpgEDkP71n0OjxMpT2wFCAm7TTOf7qDlx
/Ylx8UqWs4yUub5baedSVW61n9NF9w9dT1cKRWV0zkNaVj3I55wfU0TjdOXYAO9gWVjjtSKy0b7X
YmnE/7Fd/Em7xKrH4W3Ba0lHx+b/y47TLU0hqyLBWWBGs77RRHM3aNTe91KdoaQuy10jeo77cinS
p6xg2vIfTwszoD/HbatWarWkJX0EZ7o/71zhUcJYk6GfnZyJzpV4uiDYpXPfd6hPAIdeWkjp7kcn
pc4MAvNijr5N3rDxD7cpWw6OD1VxY4bV2RDwnG+Exe3U07J4gQsITQKzgb8HGZWUTXbvSD8NEGiv
5Mb8VmAA1TA5YutyMS1GuhTsdY0p9GWrG9q2puZog5xPAL9y9TP6KQnzNJhJPK6avn6yAs01X1Ea
etoxT82i+snEdHziJigTJyu9jffbdSb1xKcmfk+FZiBZYZ5jlVPyiqEE3AbLqvWvk+2SK6CQ/FXX
0sxs9TZPgLT7bRZDYUJdgapF5r+ZwAHDMhi2S0IEYRGOyJn1ImbCmnTOE9kfmvhOXE1GE6fSLr3X
OrQt2/QlcdDov9RumoyM7107fsIKwTjWGXj0HEkCW6uDXgxLcd+hANciRzAa1RFHl1117F2HAnkr
sU1OPfOxxuy+3edDzMguKJzUgEITT/oTy8ps8deh1X9s3YxvnSTZgqnF2FYYZmxqVWPSAudjo39i
4zvoKfiL498Fg5tPx4qKZWbWDtrGl82cjH+3bZ5zN1LEaTLRnP3oloX7wTsPMo7tLa/7NpbqcVh3
PrY6dpsx0q5QMGu3LcFXCWVprzvZfADp10W0TXbliHXehWKD37P9241gupWHiMwpD9Fy8vhE77BQ
tkdJ1iF75cYXnbyJ5QK7IG4/ggovwAPxZo1LdmCc9NW5ELFRn4Cu18HibaRm+Bm16zipRMPaciGC
zOjcMv/dJ7Weszb59hgdr+1D0yAe6ghjKyZRgxnZzYueCpHtPRvywH1KdlCMo4CZB8clKG3vmGET
UFwpw6W6oEZV3atR0ud98UlpmT7HeimcCCcNpP9lYyMa0fPYeo1FN2lngavVGYgzeGbE47hTuD3o
ZMK840CjrnknK2b9reMMTuK7tkVXc2/lXmu9W0VbeP6eB6bS+zToLHUueqinGMjUc5P/dqk+nA9p
TOZ4LpbBlfep7iqguY2zu8ic934VQ3mPSZrFkK0kLIad4dVBvzelI8wTK2BqT3HjqeaIIZCGVWUm
g/lIIy8hek1T1p4A2ZPhdWsNXBIWVsJGt46cq7RgNO4IbAJO+u1d3IrjAjtWdo4Ure7wsnBNZc9p
3dTMJLZxbJqOks0bT6H+K5wgXgXsh/P/9J+9CaH/UdytB7ZDZbcSzXFP/vOECZzaz0bbOlO4BT98
ZeN87udef6qs3iNiCDFySEoUf3aN0+hn6QHF5ZZsxV635KAOcKdG44hXVvbEWBCAskpYXm8SqSHB
Sc2EP9nqMFReZov35kVqfVy8aJ1RYL/OlF0cGw0+2qO1Ksl2+NaABnmDEfy0G9l7R6vFkfETLKSG
jIfJESOEaiSXNhQNpu87F1vEeaerwIgjrRA4YTSMXl0rHJyy0x/SNHPTfR03fvEiqK+bKGE5y3MN
9ZOh6mRO7qWe46mO1noqTNokI2vL7QaDWUvlPog2r93j/z7T/8UDQWmFQ62BdoxTy/uzQCqTlRDr
Ds65mrTpM9OXYoTQZeC/UdPTLUeDnWaFE6a++w/yvvOv8jAw4NUQdLY651Ej/lHI++aSFzOS1PP2
WHn3GzMkjuInNOdhCmlJ6h9NIXBQLTRqN8R3yUtsAcaClg+LwVAcUee+Zip1xO5uNKJqqKgoqvV/
9Fla2U/VsHhq30uGG6FbCnfH2sKNv8XjIr+zptSC9j+XVnbpbE84GR7dvTKichzG6j5Jh3R8yTUY
H27lWX3oQTxsd7wb/WsCEkLXzthrjjzk1lR9tnoe4ib43hednp3NYSaAvGVmG03SZN6sQfkSoN4V
VMRcH2PcJr22/OLiOztESIiWNmxnRRLMlDrN/RizcV18PJoilA+QY+3FzdooXqaY3JvEsSs66GL4
4eMrevbauv0PtRBapT/rFbLRAoN8Bm89/Cn5/lnp4R+RaEkv0kueDXAydJhIHaQ2BRlztsoZfyIC
JJyolhhS7clD6JsHbjjcR7AdMeHr21iPtUgcbnBqLDpMOHrGvYsVCIYyRhk7JzMg8nUXxEy6YBEs
j/a6715yFn1+hC6EKZxsJr36iiVg8ADyBgd2pDYCJqXAiiGEBzoc2NZovwLMuloVujzb4ihsId5m
zKXLiykDVd9Z5vAG0yj5dPCGaEIzR0T2FccM1guOXd5417vpfLWHkj0lYHZvRBzGuIG2RNgPJxks
00h+U52/EsAWBMDjTevvUEzzdVId4fHRSbnAvG/dchfYPp6qPthiHGK8ZUo8SyC+EB2qk7MBUgJ6
qxHDQSSOZ9FA2p3rvCdqXGLAuHi1wc6bWTunhhzwJIG1JSOlSt0kFovVExfZ0u/HBPOza4tqRR3G
Rm+qnVnyfpyrLOhJFamqfCc0kTtR2qe8KkrDJfwVce9KsR6HFL8sEu7SSDTDjEvd5Kc/fbPMH+Qc
z+KpReZiopAXwYK5hoDMncXi2QhSSuLGam1qEvAMhi3wx/8q3HZlB82QGU4a/3fZ6TrUvmcDxgBm
hzcaOCRNP8OiJMc9D08Xrz2X1iSS+41bLht3ae5cy2n/ptcnLsX64+wKp/mBulLhxYcgPdTjoP5t
mUWi7YXizD33LQEHVG9u/0gachdJT7kE2HSxTVSPJivscQcxPmlQ0IYoG9wlYWznD6T+9VKNp3hm
S7yvpmyly0xuCYLUzG+91BL2FpN8hf+o/+l6//U+EUSCrp2DDS2x96c1Z4fWdJhkxuTmxp5eDCOX
d00l8vxOTQXMZaKpS0Y8m3Buc9pr6eiXdwgxq4eaxUgJAzJLVtX9NJu6em/AjZD5JGYGjujmPoxg
6fkoK0N2i2l+UCVAicDXwwIShn+wst2XmwuZ43W1exZjYtgPVg4EfyQJh/u+1f5a6WLrFdyI+0jB
mGtTgXp+ZofWIJLhV50ylX3BydJSn9Vgq+FSDmWT7/UF24BwGAScfN3HaeFadSPEzSRORqRubllC
3XSwKsN4zFq0mS/rMIY6061SToi6XK9WQZ+zn/DFjZufrZ3q6l4HtYD+HluCLfKm6XMhVrMDoRHu
u28F/QeQjVtlMPrZz+Dnta3tfytw+mFVLXRlx02LsWkUNr1CLUd39faUClBNZWwEV8E70/1fscUN
9Uk9H9JxEuATticXcaXs+pVWf3ECt9d2JYsAuiror3bGIjK1okUQj/eOro9yDzE2JMYNPZpjJnC7
ouvmfKUY8ynaADHzuGkzNpWLvZlPbOL/zfNhu2pqH557VaDurWjpVlYuyljbfDBrT+v3Gz15e1iW
QxuWRXWLVfWRQ6Krzx3InIhghZvTiXYSCCvcHAPxBkcKgBefKOdwNkrelLDCm6/7LDIsnI75CLGL
luXmsTTlILhPGaCtfzA29edm7Ae6DvjQdS3CFgadQTqhFEBS9suqY0Axibd1XEa+ZUL9EB6WzFOo
O+OSTRHpKTjC8fdGwYJSY4dp1CpRCG72KaXncScLL+bOB1bOcCRUOlSBx9720uDRSscANe/NbdNt
mdJcdLxcq32NWNQ9YqBaoHLIHLUqAVZdABZ50mUwE0I6Xv9rpkeH1H5D5uY2hw29bVn1TWmzlmz8
0KYQlRBh7agVY+efk6Skv6PUa+lrosVJe3noKywoipD6OUCdQSxrl0JnXr2LNnvExVkaPlgD+0Yt
27tV+elDJDKfNX9dVul2HzVUp/yUqBoegFI1ufFhX0/cITOZU/0yDZbh3G+yS1sQrpSGuprhLKJt
YItgJLP+ixl9pj9whpj2ErUonfOL/X9IO7PdyJFsy/7KRb6zmrORwM16cKfPGkJSzC9ETMl5nvn1
veiM7iunBHlHNVBIVGaERHfSzGh2zt5rFw16EV/KkYAkpioV2wQDjdgpDaLXfe/VlrSqJVHEt/Pw
nzFJpp0IjAUgVSXvp0o+0fjIhKnjnVnVg1jpWZDbmyqQhuqhw2SNxiHkrHbIlDquqpXE+Tr7nnlJ
Ge6krGzpSKtqM/kbtGDk0w5RPiFT2Vvr5ZMtJ91jpHlBcuuzcNOOmuxEs7UoqhrlYyRLgfju+gXY
iy6hJPfISURwYvJ0hC67vEt7aTWgH9dORcT8XA+aNGrsncXQbjhj1B6O3yIY981Z9l7XpEw7bFua
4OAZE6qnc+GznAo/GpqHBsjoCmSLTBOVota4SaYD+FYQY6CSnTXxxirbSKdubwSdQzORITTETqBM
0wrUS6wG0yJr9/kX8wxMmY0TMIL49NhEm2Jtl2zG7n4bKigjILUnrZlpS0tA8Z4qq2mbvR8CaM5X
YW6oyTql0jK+g5UM45HdSA8Rk4pM/pn0tFB5T9eD/dn8+zIBsP0BXKVrfSm1ocX2KAGpfEBbqow7
FFHI+2fLfNrqPI8kbinzTUOl7g8zFkKzvBziSBjWyTpyYzXnkkgpvlAPBOBq183ofrBLlUhGpfW8
2yKxascMghAMsWJHgzODcHNToxNfxcjC6OvrpuTMuJ3pi44fMUja2T6lbKcc5cCF88HmVq1vYEzz
PLK4jDwHdmuYMUaG9hNLhGUffs/Zs4tn/v+zRcGPKkXdWrXaJx94NoW7VVXAsxsv72zpOC+0cR2N
//QUXnJHyigZbeh6SM2Jci1t1QgvVbhGXB6rp4wOrLVqUXnyQpIHpAmgGcop8vJsFbRkGikZfgfa
Xf4q7GTsLXGr4kq1PNGy0mUdKiVQzBOJY8zUCdTrZapJ36x125ORV9o0Tc/szZbMkeaXCAU/HeoE
gdxDYphekCCG8ZvIY4jTW0mR6h3DMwHDtDqQnQM3PzlpMubYJysFdnxbnJf73rf5FfMkrrNOskBL
i9rcD/nIe9MmGFg+tnmhERBtq1kJ3GZqVbmfaLnyip7hlegAR75EIyfYsZCiu9QNM8Nq3tVnvCxG
Rz2+NSmAE2JGJglDOrECkzthxGTxPOU5jaJdmEt9ka/m5c0yOpupXlhVzWvLPdvczjcHD91kLRQy
H262c3ZDBAChdUFqrkIp5jX39jl3EUxFxZzqP6VgKAh4cdFOLE6bdYY0SQmzmIM/mw8qUC4LhE54
h4/ITilZ3zX0p809vfG++YdtyFR26lOfzZWRJwwIulwkWvaDVdF9PEMb5obx259TLCvFWGBlVcd+
yZHcNvRlwVouMyr7plYeZ3Zvj+AFEyxWr2bHip/jAlaM8iHzNHg/sDcbSiV0HHANwNrYW02I52fe
FGB2oZkVQcgtHUq1ibcVkT2GBGuGvb+RzpxiqkV+t6slOR623qjW6j6DqEA5Ua61dIdH091qpENG
O5jHA7DFzJOtYyZzoGZGT56/FuGa72SmnLndyquajEy0ijjkddqYvDviPqQhH0En+hAmucuQLmI9
tMlnJqi4yq0mfQw9ds6YTHTOXwH+mX4Tt5HNqBoC6vabEpd0jndWuPaxMTm7fZxBWtPRCVPujN+e
t7UDJVLMsedVJK/daVGdDQx90rAvmPGzqWJJutMo4IWwKXlj5cAALoqdKle8bpFC81buzwzc3/wt
wTK/a4KM8Vqc9xcWOz+4XGf/ZMzZJ1wHup33ayyJzeC8PRqU5Tl8ighF8o31fuphvQhPmbYCsma6
xXEu0k7YxuSmzqHnUikxe2ubSaQab1E61sEq61GcE1rR1/6WSkda7zILSaIzuz7e/mTnoJ7nlToC
Q3FscAjVTHhO9vJE0yBVT5I+0Y7o5FAyE2cDWXXeEJ7RB2sPt7G1bzTR+GtYZzXEM1fNiTkymUyz
kXnedmm1misTlF8vPuqIH6wtIXbSan499+z8wf90xmAfvZzzD0UatMnvsqkzB8wyZ/ghkJT7k+03
ykC8/YhKOIKZzxDKo9Bsn1RLCt67GF00UvomYzHoesZOKFoKpi1SimAHQd9LbiIZ/winHZciwQPd
PETjRLnwgNPzixX/Eq9XgCeTSgn/6U+/AjONXjqV43sJcMcTR0f7S2E2Su1UqMcI/dF0IuDSNPtH
weDtrSr2lj+woo3eJilG7oN/xuibeMAH2FsYDHeg0MsbI2oGCp8DPuV91hn28JWD3fj57UdIo39x
KqWNh3yBRZH4U1pTy65UrRV5NZY5ZFeVmJUvOAx5A83nsdmsHZUTNQ1A0pj+oLOTe1uloWN3H2YV
LyNvwOewQ92ZJgcD5vE/UtQSXzW6tjtuWCGz4V0Quqh0VmA6QM7malx9iolYNsCAmyTc6gHOixtb
NlNB+orAAyAlRtWusOkBFaZVNE1bKTS6TdjxPVaIU3X3nsmmsVNqbNm7cT1yLdY2qil1TS+ryvZt
n6XWyrcm2t685fmNJZHqMv/ObjwZjtSlxr3Meg8IJM6g1ujxWLeb0hhD/U6OecsDhgsnINS8gMxH
saAtlACaMY3j97Ojvkl9DeQjrO17hFADQM2otpGjWXSAVnMBpEPO768TN0h+MrzQqRpnTDzoxh7h
piGN/tr1dYpBEvgWXKdl2ZDJfTZXI04bvzGaMF/qIO/IjCA2KHFaFcfEdzAXbC8CfOYckdzJ4eVV
Hf/fm5b334C4qnSLf0Kti407s+3Ng3DJ6OSkXfkPotSbdBefTf1YjOlt8cE8wrhg7nf9ilPL9GRh
wLskNMhVt5baHk2ojAda2UKIchQ1lj+3witcJJO2CpmOXcVBGks13Fm+4VMVVDi73JAmjq3/7YE7
xalcMCOoWYNSNE3K1QYVFXsa189gRn6sgADLdesoQ7Wg7BEVzOfxfKqbOQXu+XTV1QmRqZ7hnn22
va1/zeo0S743qfF9djrPDbjB5c6uG3eCLfvucBPqunDX9BkDzemHNroJgip6CptkdNfUGJXewY48
vRWwtN/7LBbEOCWcL9aKnWNhr5JAJV1o8t1Xopr22UhQzV2hGPKBzPl8uMtdYXxVjNiGYNh6in+k
JKfgwJKK0b7yBnl5qwQvEAPqCGRTmVbX5a1K+FIuSSzSkdIxHsjZzkjla+hvC7cL70qzhk8z5GFD
pxHbyFVs0ALnaEF6nbY09BfQjYIuXXJ/1TIfTDmv4lPhqUl/GIRdfK48y4cRNNBruQ+9uNPWBPjp
lO2pF5DrAQG33WthC5mhmd+/JFJEm1gEsr+rEtFjWJl9tbGuuKesyFXFqZWSeuG88fTiUWlu1YGu
4aoum8jbM6B1lROP0X2EXa3Eu/hseJ8N5G8PT/3FS5udD2oTkAt0Wvm1i60mlIcO5rAaHDtSDfuH
XDGk6JQknd9sC5Z+68HAff2ApZiJCU++6Td0Sc3+s5zgi4HlIWw4/BP9rnY4gpe4jwuVuI5R8ykj
j1GTjQ/zb0YHaCa3XlcQ9dCcwSKeYcS8wuj1YOtflz1l0I9ji8xnPUYZt3PQA9V2pCEfHK811C9z
WVCjSNJsI1tBhR+nRikOutxqt3ITe8qtajMsK5pCWiE9FYHUwxBhhE+hxhLDegZBaHEmK3Q5euPa
vv0SB8jwQeGioT9ARiSfczgvBzBaFEvJ5BLR8tkvKhUBi8NqNgPP7fiw8ZSJsZh37hq068Rpmh+r
HDCvr+AJl3oSdFe6TIdSpkKn6xwmLj9Ox9KG43jIsN3DIbyL1H4MD51dTsD6Qvlpexhp197EGd03
mDAhz+eoLh7fHmHaNIIuNl8MMBOHmM3choKylP9ongx1QnKr45xXYhfUAg8eyUIgZMk1n8T6Xe46
IIWq4SjlA4olbNM5toC28aUNCYV9vK4TthaYGXROElqfKBpdkGk75ePrpVDQBMrUsWnrYDvviBQc
Z7SigrrYNUUz8Nopc+Gkyahk2zGjHLMzcDfEeCYjzqgzZGWYaiHemTg57yvevhEvG1XEXUHnZCcK
MGoK2Vo8D7qavY0svDs2LK03nc0u510+FgI6utQNeOXUNrbopfpDSl2lpcGHLLT0qOfY5MSoT5A9
c3U/ZxQRm4Udf5WE9hfbkLr2o65SvPjAYUgnJR5Cwz26zDTA/kBO4h5ffaSc6EIDHsB7DF945uIw
28rmBrGtDYaoS2Ek47MrJhbBDNrRu8LV1kXpxvapAXrwuaaXJm+wKeMvpkgUymtvCIv2B0Q+szia
ltSmUHhTwOWU5Qre/9okNDQtb2tlhpd+cLM8aPjlQ5KuAl9Oh591Lvcqvmh3kCxOrxGbDAgWknag
dc+WCpoLNU9RGLByZjlK1WsUwudSQpW47OSQ/oTfrEAMvObOi290LneYRl6Qb8sRNECfFGTFWkbN
kDgmis9h55OGwveMmyzF+5kiptxLuhGkm8grqNK0fC4Z23+I+clWpeho9fkgbdkVMXqBVLb2KRBi
xMg3F6nJNUwEG8DEZZM0q2Q1phOukUovzI8AZjrvTgUhDN5HMaVgbRFNBNdTxpp7cjkjTf4dfAYb
GAguoYsebvY1EdQ04dtKKfSbwKCUS7BMMJQE70jxvg31qoSQAfkUEXRaq0SPUcwF6GrSwyT+Kd5G
AiX5gRKWBFj3XBaCAZuOzkiKzwPB20m9C0ZTy445bCCKRbBBHoaiTMM9Si6S37Oh8tm3EmYYHaOq
trXd3CxRKayDR8CJou9jOQg/DJ1CNOFcTOqMZiRdqex63H9u1aW3mdqn8ddgNJrgiTphoq3SBJDY
PSKc9orsb0Hun5ZgiIUA46cTwsTCXcwxeuIxC6LdHl0v5axOymXxYKB4fi/JU0KYlOtdsO+jOpa+
1FZKR9JFFdnzTHLSmMxu4PUe5mTnOJA5lAYbEmYOiuEegxPVVZU7VIKj5J3cD9k75CpWe5jf7rkq
t8Payl3DccPUfNARHG4rS82SXcblPkAE4JVWWnBcn95eV86RzhcLrCY439L61kmeBN26eIWXaqc1
InKVYyeRnXMY6yjPdqyy9EULTgyfeov5YHCu6afz5JCUGDtVdbwt867BtZGNpdVR2ZrgZAzo5iah
gi+vfC2NGtI2Je8Io8oaN7lhWfT4sYJ9nTfxyL6nqsq5AlmaKruxCnwmSTkGTBJrNzJuf3Ms05at
w609ePxzlCF23Zs4pd9TWtIy4mGGPCOmpKb6s0E0X+GVBPfxVYr9wf3JsBPj56Hr6uq+ipJMutLu
XDDFGTCamJTlTD32P4hup27os/05KlvOWRKK1Ki0EJsBXCWDLsGETASDmSFxMrSezWgPH4H/0ppe
9sFDyKR8FzEz6J/ZLfH2E305iDmLUklRCQw/kwUXT1TrfL3qE1fH5TbtKyud08H3QQyWfwwQ/qDh
C0PXP4WAC4KHuUo+U9rmDumcHJifUXByT4/oJiee9V0o97X3CDeo8k5ZPfjaew+8bQabOkuaTeOa
Q7OF0F/lX/ReKcSHLAnHlnNTpGVISTrJuyG1SsSbjiBWSqGTDeLKBmrJ17MpIQLJnM749pT2sFBy
EH+BvIQd+hHhLUpnUSNHuR3VBKneTA95+z6fn+3FzNFRHLNQ8NRJbGUsXD57YH11RQneJkxG6ykn
233V2u9iFu6HzELlQNya1wlqOdk3X0XisqZorbK0sH0zvndtzu6c8g3JhzvyEIlsfPvjLSJl+Tgs
YWwkGZZs4SiqLYZmVytxF1mWfdSSQNvQvpDTk9WpIloJqarK7XCuN9WqwIGCfK+7K8n0E6QjmzWa
5tI17BtP92z1JgmKvD/ApHH9Q5UKRfZWGII1cwOegPXZTnOQQTANJmwezLBxvBlVrdO3HkIP8X6I
XAALb3+3F0c9gxVancQFk6WDQN/LO6+ZCa8NgZp6dtf4ZwBOz64YWt3YWNI98wzdXzymvbHJhk5q
bt7+APb0bC+ePfGmtL0NnQ2yYRJLc/kJChJRa04pxakbyuQn/dywfwrwx4UOaSvF51lwaVmFWezM
c8AWXcXRvGHh9Nrb/hy01smSjnbZjYvwIAOcBN5w3n7M53ryBlhvNbbgRPVZGcsjqhAOVz3h6TpO
bR7QoQ7okRzACxbxB4mf3ZWDrA53btuyLw/lz2NudMiFcomA0YPb1WG9xmeT9mtKlOx+ywIm3BP1
MD2vVqriRXWwpoLEjrYiud0+WVqPRkzVBk/bKihIIjq1Xk9OQqsZOB1ohR8C1yusnRENsdmgxu78
zpmbH1XYoxlgd0dRAArrVFqrdaQuASwre82ewKhuCYTWfiVuEtgbTWtSMvxi9lEbqJ4QYedClOxG
ECbptrBN7/iiFODPTaDsXFrVcs7Zp5K4x/RLiOceIdWcjyCHDEUmPv+kLZ2OwGl5SzUnDpfsmhq7
9cf9BK/8JFq9tFeIZlBRa4OMygT3Rjt8p01X5mQKlqb/qaGz/rlt3C7bzl2n0pJ8aQ0oWi5Oplfb
EhSBLpThs9Zj4z/On9Otcqoio2bG4a6XJBa+vB2qfh/04dQArwakUymUlT5r7s1yUKsrU+QFfJxA
aY7SUwAB1WuCpRarUwhEZdAzIz55fs/RPPZVuqdzEp/ppXY0Zckq5Fv7OdYvDK05Ly4ookrzaz5x
Z6PNeVzHz/2jKxJT2f2WCZz7qVGt0N+mJcIKuJ431rI6ga10hLRQOfJSdk9zKyHxfbbg6hl49PYk
fLEKTPpZFZ+GLVPuAdR/OQd9uUUpAgjyVKeKL2GN1eMHvyXKYxfI0Jg+e/QUlb1IGg2V8xmm9fb1
X74AmAys/wbndoPVaHmLOZ3zlh30nrKMjmJa+C7ac4NXgcucm6jjVZg0kBQ5iMa00woA75Vv2Pf5
KPnRgzXhgI/EPrFXaM4Y5isf78UaxfpI38JUKEXJCNYXLwDXLQESgbI5tueeznxYnZMwZJi52VON
8faAYzDsHGiUKBgTQw7v5pQ531AA2LmjnhwTNHr9jWaQH7cZhmCk+SanIfQAlXr7cThXW+Zn/fYX
eOF/s8UUmqRYCik54C+X9bR+6K1OQl9+0jwjjp1KlTxmjjql9CaxrHTbMo+Fdpefe9HY6Iaa+rbe
QTSzsrj6OYMevThqEWQYsXtMoqw03v2um531dxKOBOlpVoNxYI5HUiBq4uwCyarLHQYMWiLkJbCU
SZlmnCp0HTrVhDEI75OykCYg/NQuGwmixQla9eL727dgGsIXrxk6ApYNgJy2k4I9e7GVU5MAYbhV
GqeQshhkwDSP042iThrV1dyZbVop0R9wnijV7u1rvxg+9L10Iky489PJcjl8GtIKi7EUEhGvmd79
A6U6ru8p5MqUTzUGdrWuop63bOAFeur4Mf+sCJAcA+PKy/blEYUyJZ4mZrnKtpaN7eVED3MlzeqS
HaQEFam8S32RejdQr7JoS/FHhmWeGFb71dAZpw9tyFkaHgFSDelnkRZIbSYDLREmZhkZDxKZaBQq
z2+RWVESxxzeJqdjGAxrtYcpsE9lQPuoxBgaZpYZX9waG7esGhJkEUrjRDe0nKY2QaxTyU3a3FeP
yLRBwmRCEhEmYcsOt5WeDZ9JKJAJoYFAiRu+bN61CoC9Q21IcupIPWa8WxZMDnXGEPLSm13Ebz/G
l41VDrUy216yQDnQMpou715uwXQ169E+mYU9rdBB3CQ3MCfL6KD0ZkBSb2M/VhhRFUellv++qMmE
X6cUJLKbNtFTIEfokM3VlY/1YrfOxhQ/sWXSVT2XNi8/VjQYBmVD4Z40SeCNqdjVZ2s0nwS1DzSY
EUfEYVN/V+ETeQ+plJsEA4e59l5reua/7okGf5hwI1Hf8mQSfYu4mJXUKowa+8fbH/ZlC5iPKis4
+yZwt0KB9vLDtkHfotCJipvO7ZvwIwikVqC1a1Nq++zxI/NmbvYaZ6XdfJo6i6PYMbB4mOdA63mZ
mdHRv7U45+3K3FxUfpf5I9otkqaEww5epSgR/PtRfEdKelmuW6gC7r7xg65zNNsrxgkB4xa4RSjL
IoSk1LTOKuU417H8AinuweDT5TeVBqZ5iwTNB6/QZe3wq5OLiIM7Rr5fKalNjTOqFphZ2S3dGw38
TeHw1mIDhUin7hDzelCJaCcF9WGIRnPYjb0tAz6iqUrJTda7DkhgB6palYQfkTqQVPHWlDCirTU7
5bTJ2zlYtyGTcKV7viTfqiiW1WSlykXV3BgdjKA1RFX2pQhnqeIHkJOuSWO0RRuY2jpPkDYRmUzk
pbGcXD7HKvBTPEeSepofVJg1Znj0qN4097rVeiYJK5Ah1jQ0p90rPBaKW3YXfx3BWZI1AffZWssh
eBvQ9GAKDiSSh/GdGVRG/sASXD7NSnHiiplpIpKjiWVjVzhn8TLl37WGbeVxPikl56qGVgUeYfYc
VHrMuob8bRbbzrH0Zuel4/2Y9GhNSuRj6lMdm655SjSqRddKX4vlnltDmhyvG8zWBhsrbbFMAKCo
aynyxYl6hpTs4Kxru3GoLJSuqBw1Za9QS1fuZ8J70rmKuKuE33pOyKlD2c66agB5FMppJuQkFmmW
BEKdjBvLvKGeRA+z12DQrJnGvo6ZVsdZPrR9wb1PrVFxyljhv6QtnloncRV0jmjnW+9mEIV6lBW5
huzmJZ3EzTTAAq/Pc/x/XUQ1Vv/+b/79B51HiAJ+vfjXf7/PEv7339PP/N+/c/kT/74NfpRZlf1T
v/m3dr+yu2/Jr2r5ly5+M1f//emcb/W3i3/ZpHVQDw/Nr3J4/FU1cX3+FN6vbPqb/69/+F+/zr/l
/ZD/+vuvH1lD7DW/zQuy9K/ff3T4+fdfCICfLYbT7//9h9MX+PuvQ/nt5V//9a2q//7L1P7Fxmyq
tLANxqJhMKS6X9Of6Pq/ZLYNUyuUYCtTEepf/wXPuvb//kuz/8W801mKiImYfpxxVmUY//7+SzX+
hbxmanKj1Tj/2F//52u/mzdF8/PiNvz+9+fJm5dbJ1olgkq1im0c3ZDCFmrRDubQJ+gtqOomiZrc
PbZYa09+WCnunrO2Zn81siwXezX1avkauOHy1TZfmiMBvQF58hOfU6qeFQXTYgwIZ3QRBjQBKrQ0
hGOukxjd4LdJr7yall+TU56Ofk7lDTzt9Q3u9PMCJDl6kLV8c0BfA1e2qrSfAUFS2xGP9ScF9/Kd
74XdlQ3Zq9cESaFq1GU1eRlkQY+X4h2eC7hvmKSF1he/pBrGHIAiCbZL/miWln7lmpcYALIK+J4U
qGFhUPDROe1dfk+jqRFn6LDc9NxDx+jWoXYfDVSisTb08dMEB3t4Ns5fGUCvXZGK4hQ3h0iRg8jl
FbsBwRAh14NjdEWEEBVaKvV8dSsXWvdRhnlzZb/9yvUow5MdyG5Im8qYl9erSHJgFSwGp9S8k9+S
uNz6PqoFLzhostrNy93FavfW9OB+sqcBl02XlyOsvChglZVdwbBR8XBGBda1friHYnkbJDhQzNTY
a5b/9PbtvHz1nh+gzRjFxceBnS+52MQPAzC/eEA4Hajmh6oN7aMxDsmVe/jaRUDV0KJBQkirdHEP
VYKvdRPemzPy/vAcdEIQeMfMuhbx/HIGIMhhgePGoQfXl+eyIsoL2dQUpAVdOdY7xEptcI/kWfW2
BHOAGMhBGMenMayQgF3RuSyvzbJKM59sO1ZPVCbnPc6z1QULW5IWfjk6bTtI65Y24QfFb+WtS6Nv
5QXpeESCjlPjzx7fdFWb3S91EmUao4vxMkajK3zPh2DYT3hgNKxmufbht47bP7wQKxlrN04DgDd8
0cU4qSXgkj6UHYesTm/V+X6KfkQurmx3lgNFTOslG0gcOSZ9vqVYSFhSF0tot5zEUib8pV1ZQNh8
xfzDacZ1BA5m6hjM6OlCl5O6LczcCzMC4A0yqn5STVM3Mjzeexk25CnlJQapzyOh6O17uMhBFJOP
VaNRKXiPWjiBlpUTq8GIVYVR65jqjnAw8k83oup3pqrt4cPvu9DeuHmzI2/yypVfDE4d6RN7SItI
yEm0Nv35s8GpN0MlYQ2CiCg076bD7+LUVjascmTQ+sbDUAPuelDqd29/4eUbl1hfVWEHS7jSdKJc
huOJ1G47RHGy41rlMDUmcFU0qxBJHmrlFCD0lViBF8OH6yGtJ/JyUnyx1Fx+TfBLHJ9cScaWWyhO
TJFg79pReGUqvPhWhk7qtEAQJotJWra4mdjhujIqE1w8nuXt+zhqPibWYL8Lu7778Ic3kEvR8J5y
eWX2S9ZinEoYXrt+9C1Hg+WwGQmgxPjsdwEA0po3xZVR8uL2cTV2hQiqpz0a5uvL29fofVIHVL0A
qcnRAZ68CxC0L6/EK792+8zJ6s8yCab5fKh/NhZJ0PJRnVqCAJpc/EjlLPuhhxVFqliFHv/n94/Z
Q78NUBVZqMtH1RPKacQEHbWAwjdFV+EoMdHFjW0/XBnrr948tED0donc5Hx+efPAr42hOXLzVA5S
J4vonfWIM/hPF8jpETGf0OOzIafydnkVtTLsDraE5SR4Qd63aR4Cqw7TK49ouechJvHiKovvYiZa
UWHm5CpY9k5eyM0aNIDCcCc0B6h/fGWYL0r2LIznC1JKVqczBiXMy69VSroLD4ebV5p194GMreCp
8zLtRB5WBLvYBOfP1MfYXsnHkngOJ2objdJI0zlhBArQa6MrMrvpiv9T4v39iaY2In1Mhs5ZYfBs
lPpRLnAvM3JE1QINVJTyJskUsUX64q9Lufkpd6X68e3ROs3mF9ckdng6bFGAXLJH6GiNKGUV4fQU
3ldyZ4w7O+bQH4tG+gjf/RFWRndbx73Yv33hV6ekofPWJR8UI+9imfHh+QuE78LRCnIryAcbN8BV
wZwHsrhyYLisZ/y+r88utViirZTIx27kOzbIvG98X3nECRmt/NRALaIle4t8lEnkqQKBzrIrD/XV
OWrQouaoC21QLC6ewcPpO4mHWoaEaHX2qO2AB6T/yaLzP1exFsto4Q0mrgohnFFr+5Pe+KDmbStf
G7leXtnHvPqFpiWbFWGqIS++EABPqWDTxINT7XaXCpF9FVlz7Yzw6rg06dRMJ3Ye4WLvJzUBfgUs
2E5vmCD/tFEcMZd4n8jr1r9lCl1njvLGzip09cqtfP3KFLZxjLNGnKkGz2chDkM49VwZzQSoJEqn
yt6UA2lrNJl/7Asd6LkZjNuubKMfb8+J124tu132h0wJGzXR5ZI0BjKEQyRETqwF4mlMQZ4Eau9d
Wflem3nPr7K4tYMAOK1Vo3CkXAm3Lu7QdaGgAgnAo939/32hxaujTjBVWz4zD2RRdQBYDwetbvQr
e4jXXh0UcnWKELZJp3T682dPTKRylaHpFs5QAFWmlUW8AYR/RxEAyVYjQIMrQ+TVO/jsgotXh6yV
slEHqnAKM45/pIYK5caNg49V12j/wWyjcgVRjvYfu4nFwyosT296GulOW5baD1G2wwFBZH3lFf/a
F5ra5lNeKwpvMf35sztYVDpoY1KjnEi30TBigTyR4gj3mKe3eXtIvHopFWO0zplcnbXNzy5V+rLn
51loOUVq5asgkbKfpJUlhJH69cPbl3ptOkF5wvCls5d9MS4wXdK0THnD16i21nJe5DhgjejKYHj9
KgavbJ32L5vYy3tn2VhX1dKzHNPNjS26yvxmyLrm8J98l/+5ymJ7NEQVRxjEIw7sBlZ5r0XQrmXJ
f3QVmC1UEnVOw8tx4FokyrWsfVkxCpQpvQr1OQyuDIHX7hiyPLz6VA01zsOXdyyCHqiPIOUcDsk6
omgvYW3XrhVmXhlo1Ft56yJ6wza11ORVqtE0JJ+AWwpDO1+VPQob8vMApJAt6tlX5unLqzEr2PQz
BM4Fi8UaNBpYWiIiFpwiN9CB+1BbaF0kphbfyJlRpVe2NC9vIe4m6vV0cxWSwJcHGkUNrEGWfdWR
EHNv2UoBPcJTfGVhfeVLTVYztqMKt5A38eWDgsuAr5yKo5MRxA3yVeRauTKw+UCNBUQS/fG4gFVD
D5ivRtdJWdbpAeqwpYhwNUH2NH5S24IgOyAlu1aJOX/uy00vqtipHK8i2qGEtdh7AtQgYtKwDGds
h6j77oJkKsRGEZI8HCLCLAfykytdiz7BifeDfZWzYVu3iVomkJJczhKcBQahP1LvVoNtZsVWscUY
Idsge+j3r/kzJU22QkgwYNh12+qugbKv/vHjMYVmYWMFLWWzW1lsFzxwMoghNM4LDXOWyxmtBxlU
LwKCvtPs8e0VaPmWtRARm9RTBcspCKSl0pInBrrOMFwnpW+YkAgsRV+aws9ix+PnbAygvRv+4azi
mr91+AoCZntZvILoGGAI0W3Hroh4OuWdpuF5szQJtFCTYv14+ysuZ5VFJVVHyG1qFHIoH6mX492w
AbbZEc+MbHFBIQI31JfSbNUrq+zLOwkTi+0Kg48uKwXBy8tIFiCgrPZdR4pFAUAxzsWvIWF44NrM
v2KDVjrnT7+YZaM0OUvjJmvkYiJTBEYKNaouE7kr93mVhlNutnXl9k3Th4/+fGZxnJvcWZMuglKn
pi2WwaokLZoGEPkIEIijb7FsSsVeWGxeHgN1rKDAFXLvwgNxm89+GBMG1qjRfUxl695rEZkC0hm1
YCWIx5AcMi3rpyKM3G8jJu1gXUo1DXJAgJ/HyDsBbHxPYLi+V1ThWisdmKnGqLTdOyVhZ24Chn7H
Rpf8jZrKy0d/BF4HjS58QiNTPUqqXaSrUfFLgOkyEdunjlgap2dv5e+HpqdHFynKcIfuwkiIBAmS
9wbJVjsAIfpBjln+NoEIjU+tZ2Nfd4vhDrzer1yVQNhYzSiTV+crpJcVw6pTqvCrMtjVKa9E/K6T
FF6rQIJ8BCwBq4SWknXDJ1nhG8gd3Ri+R4SeBCuS+uqn3o6J07XbgZi4PpxQ0S1isx4Cpx4GzkA1
MN95UWd6oMgSq1rlY2tIq9jKO8p1+rg3u8Q6FbWUEHSmiXjtSzhCEcaMdwB+w40wmhKbc5Wrq6Es
ZDjHsJhvtbbJtoMOKHhVRy6ZdZqeyMSTVlOYPA68W4hFWri2o1T+Ity2B+ZCRSRSgSNGRiWvSOm0
m63k+9ovXW3Vdo3s1U9WfhN0kIZ4MQJwIx/XZ7/7sQbpRaScYkx3KvU8cefD4YKeQM5lsgYA4Ftb
F0BuuLIC3xCfgGZj4MvsQv7YZbr4jNAYy1MmKXbi5Lgmv8VhCrYxqlLvH3K801PFI27eS3jVantV
4j1BLJRldBc9fE6Vqaxav8m7X8kofOVd5fGDjlaq5r0YFNs98msripOknlAw6E0139K6ojMWgoZS
bgsQwe1miMt873qxXm5gauf+SsvIjVERLpgnT07C9qhkfpvfFyw6xk4k5G78bJskyLcpJsZPkeZL
R1hAY7BpLC/5pPbho+IPRAlkTfVZHVSRkNnWiWaVZMieNmSZ6YhI28z+MWJefTeQHLFt4TSh0Ea6
fYtQ0u3BU5X6Gqgh2oISMqRgNctN1J1Afr1VkQbkcq1T6Dr9ug6IjNurodkZlbcKUShl7TYQip+t
CqBz+UGH9JZs08CO77xsjGQSoXrc8V1R5Xeoft1+jTU8AM6RWUHshCbRM2uQQ9ZAYHUA9Pwx4xhD
raX33IjAkgao8E7D9FOtwxjz9jpJisF/bCcrMyCjjpACYYd5+GgaqCmtVWcZlhc4Huyy7N4uQim5
8+pKQqfN7VBrsrpgsDhjbeXGiiiCSF81aVl9LDqrsNaiQpT9NZWjVNsLj1SzLUnnknTMLHxAkjnY
EjL9qqtspEiD7NPtzBN3TbAy7ZJWVGPr2JnIrJUkSPdYNao7oO61qlBs8CIOE0pRJ7E2iAq7XQUW
1Eqdudqg30/DbJsS2vSOMD1d36K8Hv83dee1HTmStdcXEkYwAXcLk/RFFk2RrBusMiQ8EAEXCDy9
ds7ML/X0P2tautRdr+ruIjMTGeac7+z9UCI3wbYZbAMtpp0x0fPobvC7LyYcVBbDk5AlWcacU18t
O11fpTHFyxIoTO7ZKyQn7ApudEaMH98sGLXA/Dzg5HlYN6WT6G6v7oFLDwe2yUH+EK3toqfDXJKt
trJMNjqzCBKUAOIWPilz/hHu9au1nYP9RsYmfisndr8MM9gRZYdpdma6eKzJLSGPj7NwKo6fumlt
DwRqtL1vhOzgDGKCYdke5/JHMFdaZFg4bTqtFREHRO91w+/rtNUrUiVlJ57S2srp7mOqMp7YL7Qf
YnK1a+ZWkmUfgz6ZDlstSekpc4NWfBvSqaRBlTAV3G65tMFJpSBRencnHAOKJKuDnWHFUDs6uGNv
p0bLM9BD2RqdiFRoX4e3Z/dsnMYLiq98jfFiZELs7mtVIjG4WLx6P/IdB1WQHMNmPm1yEtXVFsmW
AdiqDG5jBEFjsvnSdnPQmc6Dq5Bjpc50zBWrbBV+rg44VI5OHgqFevXfGZw57GtvmQ76XTtTpZdC
gsNMmRFlHRkb4XxIXW8Mlfa+fHdDDqDpGpsBYOog6whxurO8HvGCoTaqj1ZeLmwdX1tZu2wQMLTi
dDr+7s4rGJtPF1VEtwV9m99WO4ZB0jtaC3x0ywwTTkGgukDCipuoW8PgFw/ZUmYR+7CTO4fDK5BQ
0yZAjs0skhHcFaqCbfK+VmPT+KdKWb2dKj3uv6GssgZFAbOc2dqF03LCUFk1GcpwvM9M/uAdo0EU
m9R2Z02nUTScR6Gtr989/kaXaEHR6dQLd1ha1TRb7/YkvO+6q6kCb33vvcH5aX3e0bltL3Ak9Zez
H04eZoD9/ET1OowZPnTjW+SNZQcmYCo+lCV2xph8PYa4FpkrAVhE2uvUnqmkSY/36j5yugDf2ggs
PKdyN485Sf0uSgsqs1E64PD1stky7ctSH+Bop95rW3ZlrdaTL/T+8yhYrL8EbrW+nPlKK7L0Sn8X
4dHeMv5pu3jYATEmy1D2HxbumD2VCzzGr2OAJCqNasD1iWNmkshrv2gIEPNeRcloMwyRbpbiA4wZ
TPMyoBtoBUZT9FvuDY0aLsx41GfIQRdCHW4NL1E7pUSciPEOmRSN7V9+tHtQAMMRuagcBimg8kVH
fF3ZpkKarDvogHzF6jqF7r9GkBRYZ9Nu88CWTiFyi8xtnbN2k/n1pKXCEHOEqMuY20Tsm8vJjPZp
nMbeScOY1PKbW7DSX20Sex36Mu27P4rVIBQ7hDu3X8bhoFcPcR1aQF4PmyYNjtpTfYXkAsMh9+ax
an6Gbl2Pv5fdCtCCW2G9dtBKg+2YXxhltufjezFvLh1V4iiiGb7O+tBI1TZ/mQonL/ZJw9WZLOZ4
sqB1O38CVQwPdc1teShGlsfACuYuW459q3/XTLu0b6EzgG5J9rVnnWT8dQsTsJa6SbBGjMMJd6Ax
JwTME/61pZ3XhCjmIu8Lt2uuPX6N4LzCN+h+ZtExpzQtZR6qSa4po/OHn+w9Vahki9XoJhNE5o+5
KXEGMa6snuyeFNNJ+Id/MdBo6E7Ym1lYl5U/YUIqdOE8TS576sbnmXise2cPLuegu0mA9j+Zvpze
BX+3haj9TP1W6B8vrH5ZxoxxAIS2DJa0UQ5DRH/tmkUEN7turbfNYZM8EY52xozpt0MzGt9OTnxS
jb9PtJPK5Wn0+mbNiYuB9O4tKIyn7mjKa5vBdeQxo9yPl2naqjljy5ARum5r6hI5hvWPjRTgkWIE
Y/NDJIuRGPHbhANmpTia6sNET3u3DDg4IczKtIL3iw5jr8BiIciLVrCYgwMr1t3ix1IZBdk1aPwb
q7Y2hgwqBAS0HKt303ree9MMY/XcSIg3F6I6mntGe1mwJlUv1xMDvSvR5cgTuRWDWUpBOsTvIVz5
PnUpV5SnyXHGhvcbLfzJFlP0ALy5+8T7aWDrz/NqJ9h8fU7OEFvdTDTh/tiFcvjJgug+94NjlhQ+
4VSCIkGJk5C3gHkJ3UGnA37Rz3O+Qlz0rbv+NtY8gj2tIqqbhTTy0jSLLJjVFt1nPLLtJ9RpbGCb
7bI97KKNusQfneKDEbWFq4sMOLkrc7QfDLs4Oh8rNd3a22HAf8FJ0FzeupkrXOFM13jnOBVusxfK
U8eGcALA6zgZYXHoD5DkpMhbbjw6met2exsPH0eykandlT987U353J9fuAiWOc6EWT8XJdtEF5q/
uei2ewfs1z2S1t9yieuMWlNzt5ewCpJ6nqKyTfxinB8qvurPUu/1J6ZOd72qgnXIonBVJ2BnE+7D
AW0ngtNjBuK3zSd6KtapaUt89h4csJ9rtync0uJp5x5UJUxFRkPCaH8EMG93vIttU0PWsB5k9lQr
8FaBCx9sRcyScRznKrPVuJOrpnjsdWQbtlXl3EaFdXU0Edg+szvPTFzst0c7yXRaTHQXVaE6uSaO
v8X0H29ijgjpHA6I4VdbW8+yHqz3XrTDE1J261S7k3ieXL19RQHoNkkR19+HqqcI5B+WVsnecHk9
f2xTBvD7uK443uPggCrFshW+ltGsn/rYP9LCPbYvwu8xIis0yKNFWh6zyvOxD5fOKnuiKstx627B
luqJb3ZSHeZINxtZPCefNd2iRrzWqqsvHUap3w42kNyCEJ9C1RhSv9iju8CiUsKz6WJqBXeEFqA1
T3PIdlipVVxrsNFXFQXsZF/s2+XobsJBXCyhMQnp1CUZCsHERUWlLwaAnrSozhOCC+6rzQ37MgQ8
cDGOu/t+iCCgANg13was5lsSlHZ4fyAGQw0f3eymGF4wZ1Mrs9s6a00w3RQivmayyvk026yA0NVv
qEqqL55t9akUNl7susMI2PnWa2V76tZM/vAc+WJ5NNZigtOGfI0Lq3btS9GZJbd5FDFKeyevDd83
bpvJYewrukzj67RS1YW33OTuAmXBbGq+4Q5aG7qudvxeqwZPptiLGpdQHCTAYKPLo2zKzOixviKq
F9wgxjo+o8jyLlvVcaJu3TqLuUUf2v4eyMB67OK2AMO0MApVUxmsMQYxTmTVTYoa5mFc/PlBIIN8
rutgVum2Mum/o1ehLLEzPCNZy5i3WAlqnNh/nMRvgvWNclSfy7XFKxzN7a8CIfM1UGTntvPHHwNH
Ly4WHn5hKUQ2b6a+0f1Q/7DKfnwm8OteDxZGCMWwBvjIIOA9juyObKzaTo0ZR1Q3Ahx64lN0OgH5
ahk8bIorQlhfGeuMwd8QeAWUAzTsOAYe4KHVbl6hG8kkfdlrexisaxk417DliyvGLNubtfW/icKz
Ho7I2ZNhFvLGtyub5/HYx9egkuGXMHAfWTDCj74R7A0MUTxAlvhcxPy68hp+cPsYJ4YMu/H73sVV
lyBWCXK/beYn9+iX6+7A6OLZ+qEbVo/vDYtqYlTRUE0NvAfSGJy6xKLf0YPXyX5wAd7XgqEtZlvm
kn0JMVfaSzLQCff8seAp74s3xzOM9RJfj5zUrLPcUtddgjgZhHNcdlKxZdcgNjig1xNshMmetz3l
+LY+VsMYMIgQOY+wbe0959f3pxQVDsK/FTO6SYTqLJjMlB4ed+1zaI0m2Lpn7oOTSNwub+BKxgPU
feD+JIvdnyoRz5hiBXNi6cHsyZe9xNOVUB3CZBqpUpeZ4tNqUuZwJaThTkEnFlpGvxyW2JavXuBf
GNhlUL22vSCj1bYct4oZ4h6VliHwEsbwqMhqxtO/VLHVx0nNM6QQi2hbnERfUSf2p8ZpIYQhWUlr
6a3OVTswHg3omzcvscxusRNXW4RKwK62MQsYs3ywijqIUnVYISSlyDPvoLwNKtcmKFwm7ErvdTxb
TRNaEwHK0sZdliSyfX03ChUaRMN9/HsarflnsCzLA3NSek4KS5QlbmGz/xostKMZe1vvnRZI5zyY
pOzKFCUOs9F1MIqXQVosbaQp6zaD+wuIpOZoKe9WqigmbRfdSohME4Xj2TBUnzdzMD8xTlIHSUwc
I0zYfRceBdp2PzrXNIJG5BR6yaKXvSA5u/jUw/TQUoZyysj/uhhR3C0zTI9koOcEqaxu9JfYl47F
ml4yANkGSr6EkMILnOBz8Sr8FqWNPZm6zIACLp8rI4cglxkR/AF8EYfmzrwrCW9duOGdBdwKmlG4
RAeDb8VIjlgQ90vwPXOkXDn5r5kpUEzLDfpw0huKpvFG4ShhpeXdc0sJLh42QH+eW5RSZQrM6N02
dNHjobZ4OvUwKQOKO+izsxAJuZ2ForZg821HeZA3mPSpgb3epWaCAXgCe8USWQ8E+jOyHnt4EQ+A
GK/dDvP8xWjP1qUp/HfP790q90H9t9A82MZIIndGpcZMG/TxvlyWHDmJ+RYor/goG3ae1ARqeIzq
eq5uXQ51TcYd1nEp+XTRb0lnEr1xuNg8gmVVPI7FxniPBSwBtTKpzz63aq9g2I3b1ku3YUe74gFs
uPVFJYQjgl4QYCzqxCBhyxahjljExLfTNV57iop4uzvG6ay+3GbqRzLqQ5XUgFd39oxIRuks7YjL
Yx+u7vMYWWv52TRtu+Rr17vzlUPN7W4wpVyfED8ICeqdrxSXESC5fj4I3gwYtAyiUiAZN9Qovs0G
Ynub72f1IQNIykNcR6lXaOuG7tD4G4WKp9PwMKDlnKkZbJiyUfhFtUPzw9ljEOOqrgyjVoYFcA3s
tUqKA7tdXgh/+bIy/lpnlddZPJFV7zxva1iGF8tqNoGrygXs3kmyuakoi8ok28SN7FoNDh98piot
lwC6qFjZfQDvi5eFBlD7dVLzoO4acj0BdAm36w6Obx1N4MjTxacyHZcffGNjfZaf2kFS9nLFuDFO
q3mJwCF1+cBaR7k2CFvuOTSuH8a1szkYg7P3EhW7WmVLuQqdx4Huijtl/NABOlr7pG0KCGIX8Iih
IiSE6F2CWXLWq+IIcED7Nc0ajw/hwjqaiM0/orQ/+lY+mNaZnDsbsbnNZwsMnDVjWm1K4167XuCI
PriJasX7hBW0D6/2DVYJmQpOCq+G6uCWrZrT4ckfCaENScG4kP0NZlflozQCOrrfxCZs9mvqmNvy
MM+yNjlLvrs9+XPEvSpfQdPxSQIJbMC3grNVzw0m+p4nx9L6a2E8u/ycRhsoZUUmTIIBY8z7xMKi
pieNt5xgmmyq+OdYedj60oGplrVPnVpY/oVPY2i4mjnlxh0LUCAHpthhsXypKfmNfRJLFD4joFKa
SE6yy1WPdoqnVRrETkzrfy6z2H8GeGCsDG1n5xtw2XhWp9MKOaL1KFj7bvWNYpetWcp667BkOsRF
oKDYlsqiVN7NqKpeYngl+/0xW2H8WHfMSWdOzSwgg6iiMiW9YeFxEeAk5cTXQjdWcE/9vNO5VYnZ
6hPlNBGHbVBofvvFMpyjAGVzQbAetemc+XZ0qRalpaUs7pC+3jBYHbHZAw56A92mhOL1vM9JOPiN
upDVGJrcDicrvNZFYVlIkg0ODijdHaWYb73a9XoRqn3juG2xl/NT3BpTCUDk0dpfCB43lcps4GW9
lU4mHvXFXPhj/ABX2pibYozr8ibgll8n5bqJNvPoFNQ0+LcJWfdEzaa9tLppkY90pwr35A+tv33p
AnekER+vSkbXbUGg9kjWeYiGe7mMofoxODS7nkxnI09jv9stKS/+3uz7fxpf/L+bTbyXH4i5p4+P
5e6H/P9gQPEcEv2f/zUI+G/mEz+6H8PvP040nv+Hf0woWv7fmFhhngpGIGkQoImEHf4xomg59t+Y
ZDmLiryA3ZuJq/89o+j7fwMvxGxNJBwe2+icjPrnjKLv/A2HGymCAFQayXz+1X/9av8cKftPM4r/
2hMmwREGdJ7PoC5gH7TLz43VP8SinDKcceVwUWVO8T1w/OMUQ0XL8bRYF/4Q9n/REP6T1fYfP4/f
3KcpbAPXCP/Ug26Z8Ibzz88DXI8eC0M59zG3hFcYuxhegm25iAvOcEyy4H+rAv+t8RVF5UWMV/SP
zfWi98cdzOI1EAEn40De5k1HY/kvesr/GkH5++9JsOY8SAJakvbYnxrKcTxyK2k6Tqfh9F1hd76u
PBWntVHqL4K6//0TIP5GxMDmg6aZ4P7pJznr7NjHLBmtjyt1ofcdblAThfnWRCRc99j/i1f2r2nv
8ysLmW7iwXF4ulCE/OkTr92OMydaipTSDuDIBpxI1QLa9LCy3K2a+1jtWdFffO7/5kUSOOCnOYSH
mNr8UxCga/C6dgKt3uBx70CEJBNJtT1j81aX3mh9/uEL+M+n/I+jhe75Mfo/eYB/vEgeEZKZBDiA
84h/fayXGepoR+2Uq+FQ1X+vRr3QDvLo2OK4emO7CirQmY71RCXLiemDT8GT6iL/d2iPdJ60J5st
Kc3kDHkg6f/mFQb6JuU1HDuARBE8Myru/cKPY39XtY9xliRo9NQQnFeX//nF/Lv3jgfEg70SEYqy
z4/qH76i1KBAQlYSO+VmR7fDNLUX/bwft33ZjvmwukH+n38eQ7v//d0LbRIiPB82y9Of5zvwGi+e
6mSbsuHOgCgbdMSRcteHmqQwcg5nBhi32iuy33UvrwibeW8bd04oROVqElvQpf8iTLT5SXM0A7Dt
aDjfeq2gvraaMqBGHwZ8LCoezIfXK/+NYpHVXwF7w+Q69/gI99YVM3vtdAZ3lo2XI1Mbvq0cnHRS
+SABLqooirq0ZLL0bmgZmM/PCNHrc+n1a8OBmxhhGNRDKqKKeufoOlxVIzM2j/t6yHu6YvYPFRnB
5+Z0EzfoeMIyWhORf1wOknS5twzmyN0R6RRlpR1VzS4W9S2umXHPR9mWOnEYJTspAtUwWSakscnR
FMq/FKu0fhX17n9jTZMj0S0HHJs85od2nf0Rs2MdXobKFl+PxtZNvunSvpwZVfJva7gx7+O4EIvg
PK9+Ft0UvcAHC48MIWeckUPCwNSHxSKyffV3Gr66sH9pT7nvAi5B96DcimBWBeeLqBTFOCtFUTHT
kSqwFXJmrql4gqGxfap7gu8Axf9zyVeBuc8dSeg8GaSu7sIhdF+mXoYmsWpux1yCKC+l/uC1BgKT
nnsQKX50ZwFkN8mxQW1Ixq6M6ssVqmCY1X5bTznZmMbQmwvXF+1Kls9qrzgurQA03wmDc7vfpG3m
1FAT8XNDdf17bzvVDCNunFnguYjkFfKe4nSEAmtz7dI3TI9KyS8UeWfeCXdoRBoqre0EUAX97tlb
Fq6Uy8zpiRtN2eVU4/0qg55d94CAeYh0rWFGRHiXQOlKjMdJD12Cfxb28BpLedCKjifrvUNpiQtt
L3WUkJU5cLWCkrxd+nWlHWk3+ysAUhGnY4TgnDOgrd/1hm8tQeW9/wilH0qSJYt6qPzZAH2LFxlx
Jou4YNLBVMcXQ+0qyO2lYrltVnS41RqoJVXFOm4plwnSBUCyisvAHFQkCZXOlC19FS6pqGe6wZCQ
6rzdliZOCu5ZZX7GstzVums/t0PSz/GcrXtFR6QfgsPmVL9vhxeljWkh+VLgalOCthHZqGIkpuOT
tbyXveu92Ijz1txErryqeq9vcc1QJeg3rgunOKB9leklDH7qszgzmsheJFSKaCJVbGNnk+5KCcf4
Q/073FYH+nBQTQHR4eF4cvRI8hadEbkhOCsGwktoyS6ZI4XnvjwUtkts5ENO+54KEP1w+5O3X9bp
skgGcg84vZ8U02obkRb6pxxgluHgHR7TSBXPC9aUkXPrplpoAWRaIBrJ9sE+jrSvaj9O3G3gG1+B
hL8N/HajjLEO65xZAtlNuvSdUOla2taS9Wax6Yf5li7zwQJkn8yLND8bjy4GPUBVP1DqXfDmrrNe
6E70NlpItMFvrgWmJ2nabhqyYXR1HnZKCbSYKv69OihLsqKqredhac3XXsvQvthkUFaplv0lwObi
8fzdFhcBFT3yBvO2vVtCxq8zN5c6cSi2O5RlBl3DHYq5MBrZxx/4XpiK5tqpb2hg+GVSYYQEkU6h
jSdQU9ikGw5sDbzYRsVqHUeLx9Wdb1vs4oYzlN0FlHCn4Os8ANpNgx3jWjrN1fhCXaslfGqTiyW7
tXxfODmMF3qbfXCOfL0zp7QrP128LabXFZod+nA7ro/BUA8SDO6wI07dgDkTDQvpymu929tVNavi
vhW1QGFJZMuhU3ym7QeM4YE0qjRJgLDwlgx5qfcK3z96xtRsLxe+cdfv8YFC78pbQCLkjrbEm6nA
+CZV2/u4zl3nAJZfrepuMVOIbPyY248KkeEd30r5vUL1/itoyAlk/jy6K6t/qLusc/vtZt8Au9xw
fqru7Uh1bY4qZXITlmf/9+HDCqcmK93vaztV5bmUL++bRXlrsg0lrTKH4/6ds0bdllQcdloY5j7p
mhA4X/TJx6mHR720BLULEYgla3tBE2ReSvd3Q9aFrjrPDUNHffjC+DK4nyq0D/hHDnmcvaO9ec1M
hFjS7mxcTJa+0W8RHTGk1zQR749hqoBSy7BnCngjD0RxCTdTyp8Si1PxtN/KNtLc6xle+rVFcdMR
SefLkLSK4imRBneLUh3tnGP6rS/Dq4jSp8+GhsQk2W08uWobDTVZtR8B92kG1lK6wrTUcCIOt02g
ZzvnMlF3/EIVYlh6m9WRzGqwrAtXjO29aveCmeyp7qwkNkXxYjilzhSmFF1SXBbdKxvYwiqsfZlL
DowUdiXBn6AdZgpsXWCeMEsp3o1+Yis3zoYgB/qvhzButEWZrUuHR3Hvg3FJtr5VHvXYPlCZGcL6
CqJpcCRh34Y/I4hdHvsBSsikEJolnjAmZT4+W/d2DCp3Sufu/BI4QU7flFAjBqWOKje892If09gy
fCnLbYmSZR4P2iiH5PskOrtPhAm9zx473QzMDRQJp00ipMlqdcM7BBULlB9+wF9OXFbV7aFD+X3D
8dOzOBrxKA5eQsJUcoMDxZ7gwRWb8ytUof0RWIOXhTaHqcRGdvRZbhGhjJa3qj0F0zE+TKjYqkR4
nvQz+u3FLdQ+77d3aOqgTFp+71fj3xfVHp+dFt700LWWe2eNGMPY9rr3MLD2BxIjFW29ulioTe42
vlOcTRRwJzYZ26uAsZfjVT2SF46R1WgcxcNGYGq01g+g+Me771fimakufeOGqi65Uc5TlWMLnt/1
bHqQdVW/0s2gMHQnvEHMl83h61cmJGkC8MbZSIJD16QUa9bXjQPTj32NZ+eqUkf7XEC5P/uC2W5S
jUGNQmS3qFuFxONN0BaWKblaer2q3XgPB0zmSblxY6BvW/PFsttuvZ5kKMlg4vk6suj836RswOaz
WPueA5LjSScFV03sdGk25+kgEeNlCgPRqyLaMWbz7psvzagoUE/tTruHZFxLSG3Z4+lxF3ogq1WM
4bPSkpXZ3ZGmkSiu/LFKZ6ec41MzFMuecYMoflC2m34T/2ufUbrYMumc1ZWJjerppa9iclvFPPlv
PLThcyW1vGafKwka9ZTQM2ePehou3aTooRMYPHvexlploY4WJ7FdhZGsoDxc5PjiSrKJgBGra5tE
zpWa7b2+sBqLrLPbue6bxcgAO1dvSSwJ1tGG7CguBXJ6ohCy6fLB/HXkmji0wuO8Bhj+U0X77NPC
QE1O5sl3uCL3qr4Rxt67fOq6+NFeVRBfitkdS9hq/vy0FPyPaRxX+sU5/OZytTfTJLNo+ndDBfCR
zGb8W/a2eXZoZYAVaWqbBp9dn1OBkio1FxG7eCchQBaSjaBTCbVnt7ysY01Opwaki/K2p2zX2JV3
r6qZuasiKhqbyeKS9R2wmn6ph2AdqVcbzmxLsxJHdTkIqHT0Y+thakqOa4Fyh6ttLFmSQJBBy2ht
Dn/HYuRX7LouaGoHfLbEsmMnDD9EbcKJoI4v9rA5H9lgkqm89RDVZANag4fGKgiu1HMof9uBQ7dx
dFzawEU9n/N55eZc0T0ILgNQoRd7G7k5WdChTTfHBJfjsjp8MutKZMNUnNQL0tJcX/eZiqDtzoYU
qQazTDUztr4KRq2JCR1kathJDudDcFz8mCtrCgFfkPMgZqqoMQBlP4srhG5noEJjpS/HVu/5LJZ6
zxkqpDBDl299n6bQeKm92bynBYvpB30OwnJiBfAisQmfAxd4PXMCWnVwChhXCbNyKKjo+C1g6HRx
24FnaSrGHxuHoYJYeltsaeyxMuMjdjRZMGYd7ho1t94pBMXOOhCQ5Z1CzATEsqe95VLekfa2jG1/
FVCb/SSs1Yj6GZMhDQbGZUSmlVruQs8ca0ognm20xWjWeuz3nND5r5Ni8jXFd8vbPoJSEFIpe590
iOf0fIT7dEyXO4iLLqsmEvaJT1OaXE6w7c9N1OvbCEGklzD72wIfl7QGNjriV2qgtMsXUIpHROP6
OqaC9Lo5tuK2wFeTIuyi9u+F654baZGtTofiPEipRbqn2VfLxGWOrTqH0Lt/LeB1FgT92/CZLrq1
AbMnTZ7iWTiK3KHwNKd+z5qTWpwLqLU32/4oDJMVyVEL54FgtP+xOAtHfFUwfX0WBX7G3jL/aqsy
2r808yHf/aFh+LWCZlOdBwmWKaXPL/uv60z4caVXGKaRQAmcMNW4DGk9xQ4HKkxkzNiM9oo6mT2X
jLDX2IpOrzxe52UCOuxOO5W7M2j7i4PKqEttr2El7kKGL47JcLPbeewD5LShKPKZMy/B/rrvTzpC
xgut/miQWO9m+kZRPt4yPnyHoQzHtKm/TVvWrXNzZGRv/WuKo7SF3Gajn3QMcXUbz+XoZBVhR06V
kEQ5mzjj8IzWL4DlQIz5F0mK+I7ZhQWH46i3RKkpOM7Z7e5dhxPSwbKwPpqIrHBiLL9or72tJVCq
+809k1f39e4oz2uKhk7s5JyTYhdjG6EqZrNldOGqcH6Pw6GbL+n/1FcL8ZjfMbFocxHhsQ2yGRVi
mR3SobyAJrX8KVbP5gMbB9JJnI68dFdRt6Rb52jgOMXBG6ocK+TarOwmpVNMjo3fCfY5O2JsZ1SF
rea0MMB9WQmUZxyYRfsDE7z2EfCAVKUHzrtdEVDC1LKJz2Yy4oM4DcIVXC/bJYc3bnO7jutvjC37
L6DnWC8CaNEFicKhuTccFmK6qHM3018eKsAo9RggvA/Ep8Bne2TeLPlGHJSevKTg+mtdmMEXexa5
zD/TPJ/sa2oWfsS8RXmQmnKQ2FHMaTBWq52IfDnDCz9tjULiOdYzzmJ2WcjKtM43Ei1HVEd5S2/l
BuHNwissq4Z1qN64P1sRWyfHOflroQOkMn8s9Rf6bMf3nX7+7Vwb67vCvva9A8gSpWJHR5NWTPR4
16VSHicEdtEltbSc1HXb4Cc/cXuUP6ZhKejMk5l2SdCOZZeSjSqjL8zS2U8DlH+TbyjuKD/0k018
NBIM5pCZYNjAo1WMhpvJjs6BXIFD2Wle/EWLt5kv9H7VL0p8GCAQj0pELu7ETlQNNyuU0jyIjr8k
o19E1GUUt5Gko1xz07Ig88ftGL1AD+nji5rx3zHzRmbeuFmsM/1Jhx+WamG29kp7W3QbD23NOw6s
7eo8QuKkgrlqjqdkWH6GwRmA76I7HK5gXvlbFsqpuZ7bYaXXNo0FyPqR4CFlh91mYH4hUnpCkMEB
eMZMfbF2cYCnmMBQT0TZVlhzmBuhENob/0IRsvtWhPN0r2o4KqndyqqgMhQM4tQrKjfpwPTi75pw
IQ8NB78m6clUf+2P0qqyoGzbN+FE3FJrjZznauKLzX4zujZlkVW26hpcIsfKREzcNRMf0CA9fjYe
nfFvo+VeN6P/s3YmoJ1yMRYb47A2ry6y+JgWhpjCDD46Oa+SkQlyIaM1EvCmAPipTRPdHhzz54Sv
eP+T7W6/nZ0+IJxBqZK4ha19uqGQA3wk74Wfl0yqDplYRvIsLFFFmNaBKB7U1HHKKRs3UtfUVZob
LheGBMvK5TJlvj04bq36QMpjNuoLpG0lephYxjVHfZrBTvu089qGk14tkTpMfiTT4sFSVB7Y7bSk
9afzwLjbT/bidTnFoVshbyhK/4qhnHC4QrLscxoKg9HPq/L8UDZBV953Y7O//Q+fGKk9wFhPGbHy
H+Sm/hd757EkN7Ks6VcZm/XgGhDQ29QlCRZl9wZGCa01nn6+qD73TiUyT8J41tNmvaKRkQjh4eH+
i/llQOzr+f/kfjLNMNUokKdAlHc0+O1TLY1ZD7eLyVe6DQRtHZU6lOrowi50BLDe4N1XUYgvVSu4
n6G8bJUgjR80O6O6NLfuvrPrfwmp/ltlQdnCWFT/Uft7lfCgReYasr79pmKuozFcahwB6n2ksR14
zcMQV9YRjN93nIYnRJ+4rBBuTldK5wul69e+A+A0Oiy6IOIhpnY+sqr4srACLkTvxaBtgnRI8Tir
y/aujcl8yEntkwIC5wm7DvAbZd09FNSpYTrMTrmblaBcYbJq1+YCtRRopbqJ7Okrc/LNXJhNRgW7
Zi5UDK1fkmZMd6KntIDW1q+uH/rHDD+dbQPHFuX0tr/DjiI9uUYzbpNQ5rE9dLEyKMUOqH/lqdXs
v1hAj4l9ufXne4XgodOggsMpxHLyrKpu/HnA5ixMFIMiU5c/Kore7WA9Jc8Vve4PcGWalXbYQqju
dckc6aGDFJgGAdeW7Zc3E2RU2dD5ECa3roHcEGnjNGCbk4LDM0BwqUrq32kCyFpKO2EX5aM4oFw5
rfTH5L5Y7FjQfwai7rrBSi159YrpNAUWAyV2d524RyBao7+hm8+pOeYrmhuy9XUxFDRZV6pH6mJp
4ie62kJrjeuQvlZ+CEWewtlLzZWm1dUPQjCVtpXsay7l8BozRAvS5nGIQIbBY8onINfDB7XjcXA7
wlx+D+8Xl8hiQEmnZrQ4cobZU8ivSY27aob6puN7/dq3WtPnufwi4L9y1vAps4SzlLnNRg2AbNgW
2yk0x1NVJPV9ERjzdh4gxN7+pCtD4TSOMBYtWtZoSdQ2SaJtNXQpxvCGwffBt+/gM6h7IFLVn88e
GqKwz9FZ4P+llKerpaODvXS55UYEjyNLD9QV85VRXiXEzjYdIAdNmkCx33DyXLraodaoAOFjGBQF
RuynqRZzqzrfR6za9gm4V96N/rjLQ3MG1gcOsStBrbbCt1aUgS7uI9qZAq0Z2t9ILJn64moIbPiA
yL6UkI99wLK9vJny3HxIx7rcNRGULD1wtRXi/UUMlj1UlJV0/kPh3FwIJtgDCQpG6mRD8kGrk0du
fNBNoAnhNDTCCo692jq7NKLRcXsnXZt4xD+BMZg2dpzIkpxHN20Ch6VEfC++1/YGgR0XvGwoeBFn
4hFDCywOXSGeAWiKh64vSORjm0apL8aVPX1t4tljUjaEs4qw6uKHdD7UAR5fwLyiZqtExSMSX5KU
lhyt2i3eB1qk7W9//OW0I96KtAdRgbgKF+d8SIu3tw4wGo8GMy2PUy+q7dyq5n0eA9j3bXjATqHP
8DmCfGXBr0y7iQUecBo0MnAOWSqYtNDLqgH7PUhhNpUvMoAH6jm8viHYfx7bOtlhKpFvpNw9yOK6
3oNLzHa0t4Pj7Tm4CCUErVf7NWTFqKIto/0YOwnMEch4g1sHmxp/BJ7WZOrx4GQrN+lFIGYoSEgq
o5BqXAjNpkPVi9Yk5wfKnZyqNPX3pq5OK4t6OQqbiNNkIBslk7sFkmTSwhBlKuzRK1WtjyLKohdg
xdbKbr2cNmRn0IpCBgS1YbScz7dOqw2jE8x4+5ZAg7d9mCXH0ABur/ZAA26v0OXBANTBnW/A/3Nc
EF3nQwH5BN6nM5RSh2q3H0oDl9bIsfZZDDHHnTvqZkjpJiv6sZeHg6uZLMDQBGp3F17lUVUrTS7g
Bje2khwmU9EfxtTPH3vsRB+bVqiw/rt2Y7VrwfDKAjIwGQFac4SCpQAjloAqgO2u2No43XxM3THc
AVJNTrdn9dooaESTEziIi/GR57MKOakprTIrtoCjnae8sL+Cqi3/SOiL1NEBg4e+Ml8BhkvYiwDT
d6QL+HZTrdMT4zRoVer1c+GsbBDtymZkGGRopKQxejSLb8Hase6z3M9Zqs541oee5iIpEW6WurJp
aHtvcMVVDxZqau87VWAG1XRJRXU7FrsQFuMpM3EecJpR+VSYvfPt9kxr16Yafzf0NOGZq2Kpyy36
MRI+hT+o2OZvNQqqv7qyeoGEXDzoLqWGtJkKiB3QdTc2ahJPCCPhIGVj92gFU7gpjJEWoRYPX27/
rmsbHJl3i22Olzky8+c7oHa7yaCvXMDH0bJDUER0cCCn7tzMSu4hJ/wKUrSS0Ef5eXvcK6uF7YJ8
/xHdZKJ4Pi7VNgdPCDZFYlFb6ZGDflf59BcHNVuLUpdvFymYZkoUqAmJDrTI+Vh0MntlriIwRUkG
kKiERp6lCDNkeP7s2ylREWeP3OcCz8xn053RYnFnZeXV9ooGO8/tEOg1uWQkqhBLm0UAS9EP6Ki+
wL4zhL8FkCn2KXnHBreEmhLuFN9p0+je078Yv5VKK/7W3fF33Voa+QftkUoo4bvEafI9PHTfy/D4
GhExqawP4US/JiihXO/gpebadkQg/qDVfl1srUpdw6Ze2TAmUFj0lxzMefTlwmWkZAO8x5yFC8a/
zCByXqBeZnuzNfOX2faVLyh2JE+KC1bp9paRy7SYQagG8gkDNlIqkJ0vY2ioLfyPLN9mmtF9Hxxf
PapgYl9II9SXanLXjsaVE2uRE3KtmUAKyUzPx8tBGQlE3DJEbytEaX2rezflxpqE5JWDgHQIBulk
99K/Qs73m4c1N0wU40iWQfCs4KPnsCzx343eOUmprbxpF6LKr5GY+0Rn8XjKgLFe7MGxNQ0iTJ3B
t4WBB18npcg2dQ9aj8gPwhOAUwZVo3utclYigU/pkH3WIv+RghSakxCCb6/o5QzbGiGHGtDrU9FY
3AxlWgVJh7bE1lC0+Gg0pJkluMaVo3e5b8gZQPHy6iUMkK6czzAKhlOqc4a2QTpGX3IMc6GWuMMp
B8GLJgIdgttfdbmijIcyH4FGB5O+9CMxlEQl22Q8Q+TRocFt70DL2T+ERaOuPFyuDoW0PfedkDY6
i0+L6P2l1VimW7vr6jtT5kdz4ox3ZuSsib1dWSuZIoO0l280kvXFLMLpVu2UHdOnqF6YmWUgRALB
7vbcXV0r1K7ZpiR5YHzOR3G0UE3GgQ/yQdKwTGb9kNPs2LZQAje+lfQrCdDVCXwznvzzN6fPHis1
cuqKr6o7yEyW028AmscIAmVrNYRrQyHHKC9aHfKQtQgnNYRS6KN8GrEaQTSMV7ZNm9YP0NiMlYfV
taG46FDLIv2nCyln+c1XBWLA46wHuRGXrXHXoxK20ZERfy7Udk1PX7tcMeDxFI+RZKZnYqgycX8z
VmbmQKRawHM5uo3fK6vgmW7EjldaQo8PBTbA2y4zuk+JmFvcAEtlr9d29d4KK3+L+ESVbXIEcnYt
SgiAAFrIkRAttJUjebl55Y9kU2kgtt0LzzS1JW+Eq58B2kvK3aj5yF3QSz3c3ryX0+4IEmkLH1+S
amyezqeC7jSVI/wGtwLA4TH0s/Suqqx5h/xatTLU5XMIIowg3+UeloW2xWaCB2elMBNSgEhznuzA
DtifRweczaThyrdRU1sLtr0zrWWxVz6RuhSfaDoIjCONef6JvgvI1iCZ3sZKLtzNPAJlY6z21CNK
zMQXLyx+c89Wn59Fb/QPU2IXx9Ly/R0tWpW/V+TFTxUEwUcNzuDKMl/+OqowFnmWSkWVVuri1wVu
O5Zqy0+qhdN9wGm7eOpUCkphoKzV6i4XABMvLi6oKARfXtjnE1FlCZbXIxaEqeK6fwuROBtER/Vx
B3tbgTRb00eewrUC+OU+ptxDwdNENRGJ92W2HpfgEaqSWglGxs0nZ9CnF6eeMfi5vZHljz/PtMjs
dJREVeQiUYFefFxpQrRzkpEiHM3E+3nMAG539PRAVDujRGiDl+kHZ7hT6EFu3BQw2O0fcOU7eeyT
KhtUSHgBL66BpMGkVWRavCWPdvdu0cUIpozBh9ujXNkupJI21SfSSTS85Z+/CV0EyRr0XRvT1NX7
l3bq31OZzb6aKXfN7ZGufQ9awEiFY+XA5lwEyakKlAjpeICNqouqUpn1323VLT/eHuXKE5jSFQVU
6ocUfYS9eMxBKYWsk3bxdlTqbi+Z/cUmQYZtZ0+IM0SJG+zRXsKaTbTAKlBKRFht+IEshnMswfIe
aLwBko/R1NGoc/8Hm4ptJV9gDh63zvLHda1P1tUAVYrC5l0DPnibJ/Ts52YESMKR5i1u+fnBRpVz
p1bWSui6WAKmhU1DVLaQ5b2IDQTH2u9M3d8g8pF8ChUX38/Gz1Y+8vKZT2pNfkQVQhaSSTjP9xTq
DXBxLSjC6EqLicJQGB7jAc2XTZ7StraSxDm5sQMiVAOLvc/C+ZuBK9gxAXa+RzWx3dfozn4KARjs
XnfH/yee/m+drfTviacfirTIivx/3TWSf9q8JaDKv/gPAZW84L/YHcjOUdGU19t/008pxP8X0RYT
H51mE5ar5D//csiEtIpjCBrf/A0Ye5Tq/od9qmjiv2iSkmxgKwaVz8Rn6A/op4uGOWeFEh3Adeol
gvfLRWtEpOgkAN2MPPz/YAJqbn6yAIDtYJzHHwpVSufDPML2N0/29TAaECWAO+djjh5R7P96M33e
P/fAW9rgQqD7n1/jyDq55hI96Qaf73E7C8YWIc3YS9rS/oo4kWYgEDCmH/Ui9X9BFoc30MfZE4gn
jLjpuQTvYYqIn1bn62ic+klsIqbTqZ/qUudqGWGCj5sYVBWqVEYE4nRCvEm2gfLhx+2fvqjC/PPT
YRprZAmCvtYyRUMtDns3MUVeqrZgxYp+KD/WfUGpH/C64jlTWDqbairduzzK+pdxAj611QPrOzwY
8ayOmvjUl8740Rx1lOW4VOtf8NX9o4JC5XsyyuQ3cPToh4kS2qepScoPiRhf0GZRPt/+kPNo9t/f
wZOPtzytVndxdWlhW6tGWEeeJQZENpC0on1jaitZpvxX/l8e8DoKVWFpHcpVLG/j84VGr8OJqnaM
KDeBGuoNbdiWY1U91MgrrdyQHKPLodCBQ3sA/Iu7xBf0SeSWSJhEHjHwd9qDCW998dQoWgtRzPx0
e/aufRfNNYpXtgraY9nycpBI0p3aiLzeaY2HoOimLUpRhTfqVrbSSb2yUGRQ8iVLasrdsDgrNHqj
DO/t2MM2PjogNTTs56n6MwXxfxaKkgMFJPjDrJZ+vlDQBnCGsNTYS4MMeRhdrfcjOlkra3T5LQQz
m2HoutODIaad5UtUcXBVh4fgEaBQKQYBTcZA9fz24izKtfJjaAfio4fvIw3JC/I7T/0oysOErTAj
JpeLLDwpcdtItsXGDjImsMJN1p4clJ5GLAv1tBj/qO3zz0/g/eAYtBFs6hDi/EtjoMC21SexN4Ti
N4xm3N0FnPswDBCnndGm6fs62qEYsXbiLo+BSb+dZoksjTtcO+cDo3toGr5wWEhV/TxSySVHsj/N
bf9N89VqZT2vDYa1rP1aFsNmfbFrClLFyG6j2Mum8otauXCBwukAM/AXfACxvb2s53Xjf6aU61O2
eWXxVl/UOeHpQ7c1ythrsQ/f131r7udcRVLRgSutQ7l5hJjab1KYSWsb6vyt9jo0BSsiC0UX7NuW
+5bGoZMPfpN6zvg3yPcng9r/ENG/j9W7LlOQgsm3IvBhWfk711b32UxRPf5W46MwThBxE5x3up+3
p+MyBNGPIA0mtaAfcGEOaPVVKMxiDj383KLPaImD6/b96RCbfn28PdSizS6/H7AYVzV+WdhmaMsq
IRxBAVA+jOX1luxyDH53+atHlgtZuQnBNEKYif9SUZjcAoxv3sW13xxKA63c27/kcg9AlqfSTdWX
wEtF5nx3D5qBiD5AJA+Xt+RUligNJy2CbWmmhltfBQ5LOSN6ETZvg9sjX251RuYpydcDcbgAOWS6
pmTlyO4bQ3faF1NkoExd9Hu0fc13oJfVtTmXcf386qQPSaaBcybz7iyvmMChsNyqfuS9Og0McHlf
CldxHq3JjONtNoA3QfcKIeFtMiE3pqTRoVYTqAm3v/va2pOjYk4quP7BFcmJefPGRQlbnwyIkJ4U
cHiA8eDuLbKYTdk1giiWoCSLYO6HeIQFOpjWuB/1CRORJJlXZuQVM3Q+IzSMuHTJu2REXTYfuhKt
1n7KWuQRYA1vQtBbILhjgTRw12ui3iMdn3YgMIrgQVFq8Ly9g7BUPYCHKsBRN1vAjb2H4mTu7wvo
NkCyu1hFFRvVvhKbwBEF1KnRI5c3L5LbdZuLv4o8DHfBFLgOkOq8/Wr3xviCrK7TbUezzh9hAisv
9qjVL1mKAhO6tpDQN9g21L/LbuqsleW43IbkzfI4SkEZtF0WqxG5bYCyX9J4hdILCJSkoBjd+1sA
XZTuQId/uL388rpYzDlSGA54ZwoCJHKL16gvUTcWZCgPgmZymtUUxWI/Xbu0LmOZ7FzRG6B/DH5q
mX1oXVlBBNf4qk77bYUkH0XVQvFS02hlE732Ti4+CO4DAYRKGJ308+08RSna6KHSeOTwp9EGFTV+
h+QKlxl4gbB2cKi/Jr261fz0pDl/tcqwN9g/ZqId6BEfQit/b6rV0c26n40TbhIeTbdn/OpcgGyW
VXfgxMsqfwhMxer1ovUsxMb2Xc3LhrPto5wxr+Efrywu8G0Ay1SANVkmO58LFgQF0a5pvaQc8n06
5vneKeo/Ty3B/QJFI/sHl8cFcj6KM7UItpdR52V+aD0lBeRatJ7XosPlzcAosuPjkJPLTtb5KC0J
g9vaU+cZHZKfcQa9RCIU7+d4mB9iK0DUboZJOQ/W2p10bRblE94B6MiNtLRYtezK1G28bL0aHSd0
zdR2mznpWhy+si3o+YH34iRCMlweERgGtemOde0lUT9Bwo2VncIsbEbTzHe3d+CiBCWvewciAeQd
HlMgKZfWanrWOL0+j7UXFwibuPAN94reqseZnbmHoFcjedy6j8IIx62CbhQMI1Hth6DSP6TQzPdW
b4+fxNDqKxJOV+YA9CyYRlIe8K1LtNiURlbLTm3JAM1xr2uzsglLGHpQ1/uVOLuohL7OAU8VhHlo
kfB+fe1avbn22tIIUrU2ORtFHMCbw5570wRGPmyTejiG8NbIN+ac6NCrkDXNYZiyLRI+JsocSBlg
+9Q3CLRPTv4lQt4b9xS3yPL97ZW6svVIDXTEpeRaIcRzvumzKVApQRccLdv0N27ilHfmGHUr077o
+v8zF2+HWWRdtl2KjCJF52k1bj3mpAfvDCivBxRPwp2viPYuGGzNKyH4vrNVVAOMYFCOcZMoiMHi
Q4NGgb3y5a+dmEUcf4UNUnlHOok3+Pmn5+0U+pOG5EpZKOVjnDWwc+Awo9Tj98MPS4ug64RzLqvF
leJYB9fIa4+aU6lumx4eG8opQdbsJkT3QS7YiI/T5JnQoRjcrrW3rZUWLmTErjlgLS4G9JVTLQHD
qpSeVZCWrUR9Xef3Lr+H5NKCnwaElKvw/HswMR7RDnHRfqr0hl4Fas79pGvbfLAcBBXwgsms+BdU
JDDNTdPf++39kBzbbhCbOLXqPVRVdBo6u9nVJcVhfRIUp9IUmdNM9D+HPHN2WCGYCGrwpZFp/g7b
zvAcow8OiJyKx9wf87sBH5gj3XJnBx+2oTnjqns419MOidnhcHvvXh5mgiY9anptYGQuQH2lanc8
0pGAVmHcgh1x6y+WVdNugNz6/vZQl8eE1glzSp+NBxw5xvncViPyjtZsD54Cm/4YNukv5Au0038w
CBA4CYPjRbY8iwrGDXWYt6NHJQ8tfyW0t1QQ1zwBL/M/6mkoCMrGLRimZXdgAts9kzmMXmjFX7Fp
PlglWn0F3hX0P/qVTXltiUBCMgxNYhovi3nzB1SOs8IfyZUkgGzupwNdS2qsSL2unOcFCkDGGDwH
JYAUMi3oIncxlhtNGKCayeTVAfQcF4mruypKxEGgwrrrc6W6dzFJ/QYNHksols96cKSOCmTFAnOn
DAX2dhvFtY5WA3Rigfh9MvyO6bCstTavbCbcMm1d4x3KX1++h4YGHp7KVezpE0LAaueGW6sOVttA
MrE+jwdUHHh0Y10r60fLymmVCcXONOaDC0796DaAG9A9N+p8M1iwhSWBvz7FQdF3G6NptG9Bh87j
AaHw5oPfBdO/ej//lup3Zd9R9IPMQT2Ly3dZhTSDQK/1CK2FYY60b4i52xuFYsw7/POaHZnjWmXp
yrMTuec3Ay4eHqETxH6TVbNHOVy9m2Y3hSgmsLlB0+p+QkJlI6IuPyGcZ75EOb5tbZrqB0tdZctd
W28AbyDhAS9JMtd58AihsjRxNs5eYXbtydYm/dBF3Vpl9ErNku9l21uyLyLf/OfDpBHWi2jyzJSY
HLwxKDmDdTGChyTBxkAJe2Mv7EE9IpSg3cemUn704UCvnPfzrv3rGaSsRtpDHRjvd1XeUW9yHgVY
UT4l3exNnNONO2TTU5EHvInjMjnRJEJ83G+nPd/xo657ZSXNuDbR0pbYRD6Y62CZcWnU1FHsVVnx
Of2qV0VxsBJDX4kzV/o3lBDejLKY5wlhmVwAo/LwBEqffBVZrIMmmjLeuVrbvsMBgxJK6qcdCuM6
6m99UAvqC1gIHWca4S7KzH79MWhTA8cC1RQ9etR1i+xy5hYHIC31Dyfq1e6EHpmmPs7KjGYWorTx
IwJMurutSlzJdrdvnsvYSa+eSedhIHGB+pL3BPp6RBdO0b3aSaoDhmDK0UXe0UNdSVN2cOqRQ3PV
CW8SDG2L98hTq1+mpFAxn6scPzkYmBUd7ci1f/tJragHtR2UD4nSa59v/9DlCgsHNCO4GnCNJjF+
qbAZwbaYZrR3PF9TTFJDfca6o4lWUvfLUWDaYVBKuwTEJpv5fBcPVpbobVt3nl7HL32FaMWmnVJt
zUx2GRGpiPHcowUEjIko7S6Gyeo2c6q6HjyRZfZjwOMSK7jE/aREuX2H82D3YWXyZEb79kbQNZCg
pDFc+wAAiRPn31WmWourV6p6fqXbP9okBZRXaXagbLqsR/Mtje2q3BRku/2Wf0OAEEh1M8YVQgt+
NnpCKwBFhBqH0T6MvthV12jYIeU4PGEciCEMwF4kBjNymGxrtyHa3lmUctlXVvR3w99GslJX2nhj
IeX3va614KnpSvshHBRFWoKZarex5h45Pyv3qZkhF9BE2xJ5M2SFGywXUG4FlkOWbvZe1pX1iGI7
4qUbwOIuwoMmCk670NTLpwjHBxR/4rH8cXsKnWWA49KGgAxchwauId9251PYdRpGkXnTeW6koYDA
s3U+uYOjPhvVDyXUlU9mMk+44MQWBipRtVEtWCc7ehKwLjIjdjEdnMufuSa1bpO5U7JdFkc6YuFJ
gc58b2sIMg62eh/WSG0+Av2a7yIfROpmbo32exg6ZXW07dY9sbysTDa4oafWVv0xTB1aCEGKW2Y3
11hwxl1b6k8dskfjxm9xTMm6FlVdJAvASzkTqp+bFufLat/pvfG564KiRvMjVnCqMgNnU7opJgII
8A1P2ERJEbliaj6Xc6yhzAJ60txSXrcRns27Du1CpzPf0+0r3b2JkMz9ZLYSS+P7834eWvwmMf2b
UcNs7Xp+UCBti3ugee0nxIcos/Rd0znboK7i8MFBB+JJCeb+fVE4WMyngfo3O6zLNmrYaTUQFl9V
kZaoEGni0TU4W4RFiu5oioFnI1qaxZ0kS32MkqSKtiPssGSbuWUy7rMgN9G+x5Qhy7MpPNF4qpFV
zf36szB4SWy6IkS6KJv1r76ljbMMzrWzUj1chha5fyyEqk2JEASeLRPmNxck6mqRQNas89TOavda
jtMWYpL64fY2vTIKJSyasLwiIDwZ8s/fjFKm8IgQryEVNlC+yvmYO7ee1/SwLzIOPoZhXqnj1EPx
4DgfBheSDLJoN3koq5QnFZ3+faJU5bYNI3H0G9vTUo505BbTwWlqRAbdpFl5M8nL9jykcRa5/WhT
0lOhDLn4CVWFclrPo3d2ywxX1vJLUVB7jYm8u6BXcHawir9vT+5CGZ3cis8mCpC+k8iS2C3GLNre
Rne76r0AzzgXcRDd+p0xBZTuAWL+ztuy/+0GFocjtmfrubRgNSXz7HqWgnTIkKWfNUQm8YrVO6yB
NfxUNs4QRP2mbUX6cPvHykf/xfzQbCJm8QwDSHE+Pw0CWHPcGUiT9T3Ku0YZHTH/dLcJBRX8qwOQ
yFIP2WzQlbk98vLp9zpLVOLljU2/b0mVAVHu4Pdu9V7qcpGMCi5tStlgt5StltqufKSEfdPQAIlM
RUFetG+2e9Ni/DoWFAJqNw/1beP22DJhi4oGHd7Z1V9RoGTjNp+q8HcbddGfoepf9wOHTIKsQBYS
9BZ3gt5PTaGCyPGaUK3uAHVH7828R/DHIsbentQrB9siuaXaTt8BvPuijobZrt9MrTZ5rsB6iIto
wJktiVbCx0W5jrVjGFrkKqUIWSs9n9C2qgHBB8Hs+WM73jmhMB4kn1BWudr7UYT0EtQp2futABxg
Tuga4sW2RZ2j2We50GBZrqbd136T1N2A+4HKCu+6xaentRlpBcIOntPT0LCL8LejUMVAFKw4JWX7
O6ZchfDeVh9qZT/1QfINyml7h1cr3sroPK88A64EHja35EtJLiUuD+dTlBus+KDn/BzaKht1zLt3
KbQRdPYE3T4dfv7cTeru9vK//quL4ywzRXJgyusOm/58VMtM41IvJ144QHqOkdr9Siz8mizscI7D
rPh3NY3IJ0MxsJfHbAGlbqffGYgsv+e9ZB8B58H4CBP4XTFeOqietQ8Ag5QDzBP7rk+s9sfkRsMd
almCuOZIBRrNuO9V4/M06yE+zSjwu6LUNlyxyoNo6db38zDg5JpnFBBxNeOA7DOnTfbViMWqlk/6
kxH1+ePtibhy4mk6yV4Nk2FevFeyCq07FgXD7BodCkGpA+VIlETdss52IV5620RUwSlR9LUlWCbt
HA0cWXgAYrEBEWlpN4HHmglhzJ+9sq0GxIFqDZdp3NR9keHAF9bF8faXXjnxpJqSyoX4B3XdRXCx
w3mehRojRxco/U5t/GIPtGD482CNBAzvd8qo4Lek9cnbCGpDro9m0TNKZqMPCWoNdAoc0TFWnZWh
LuoycgYtLlEJc9XRTFm8QnLpkjo2oeb5yIf0W4TjUADWg2q4D8ax/2K6IUEG8kb4UgSjhnRpamLK
qSSGWm3TAibqn8dUZoxMScqM0AJZnKm+CJUJb1vVq2di6jD3JLgVbp631/FK1iBbfCQpVMBc4sUi
YMCRK1Q1T4RXm9p8l7dIFZ3UhlIj3kpx+IUCKa7w6HJWXtzDdNgESSRl6ecm+ltJsPvb+l1FKwEw
X7OznLB51keJ5ratQXO3GrZea04glzuPH+zSGZLvVIMG0fmeiBEKzwCfUsBQMWwr2ppj7ndrkPzL
80RlHYSdhv2Di97qYufxjHdm1F6FZ1sEk04Pw+cCMceHSLThnZEmZrqyEFcHpPoq72oQIMsDxb0X
zFMzC8/yMYF1IqjfQ6xhG82m3/Z+6q8c4Au8AFBoCcH+nwEX+0tKceRVpwsv16cNwttYVOrzfWTY
j3EZRQeptI8Rnh4dbQ0mGh6Jzj5rIuNITSbZdV1RvVDyyHfBYGr3FLX/Qn823lc0Bu5yC474aK4c
0MvEjd+LoBESZJQl8PY8X3dUbhq9m/m9WsNju3YU4zCg0rkdS8P9T9bizVCL4CYpfdC3LOG5Rtbu
qDDMRzXF9doapvCgZPEaV/XaluaMIx9Gjx8WyOLTpgbTkxCdCa/UreKuVRTeg2M3raRP8mCcX9Kv
55sVsMGjWEt1NL+cCgy2BTvMlNYAfmV7uSV9On30RFFZRD4Qr80vt+PL5Y1I94MjpEpZNkkoOl+1
XNV6N3MS3Wtn3doObfpbLU3nY8cB/6jpebKhczl/8yPFXvnaa+cJVqNuuRJDCDbxfGDdEhPHLNY9
vJ6iE7F72tHpnZ+NDDFhdxLdynjXZhf9GnonQLlonyw+1MStPXR5c9FEdT7AeSt201QMd0VGl9NQ
gw7HGrN9f3tyrxwJtgwvCzQzkM1ZYpiqOeV+0NPZw1UKdVerNvY5nZVNYDnDH9awiRYAE8EdG5bK
gMuioB+hUxyZNZLUeqUeMfF+As1arrwKr3wP0F6H5WIQmkOLNcO003AUR5u9rkurE9lauJsRd0DQ
sw7+g6GgPNEChMwHWmpx5Fw3Q1W3VGZPaR3xzmm07rMdieyxxef7z1dJKnfBRkCUEGnHxVdBRaWB
JXLVwy722Q/9/mvZGF+KJNK929vhSuEDnUY6qIA54b1fVHGmotFKM7JUzyrV+dig2PReDzO0IX1f
PXBOw0PgVNj6pk5/MNs6v2+GRLm7/SOurCG/wRYGKuUINyzDdK613ZRxg3sO5fpD1BdYA1uxfsTl
YK2LeyVskrQhQsEbweF5vbjBojJooZORsfXkhA9gd2OKdbW6EsEuQENsfdkj43Ho0sslHTuPJChd
O1kvE47JdsofWDiX21FXxB56t7hv1DR8UNtguBc2RmjdEDenqI3V5ywOxDtU8bXTMJX5AXPqcHd7
pi/IRq8/jEgOc17Ss5bZsVPHztSomerhphyfAnsIH80h7k9Rw22M3vURuFV0n6bZFxHk+aM9leax
HKnt5mVsflEmsN4t9yjYD5Dd1WAmewVzsB3GBpSMVq7Ua9uCxULTjHYOXcDFM9nJq2Sidq96duvU
R6XsspfeNrBzM/01AtCVK0f2G6m/AZ6RpODz9RKz4VupGWhe2rY4TtFPeBrrNH9urRgpdIqgkoGl
ciWI9uftFbn2kVwBaFsglge+eZE38DTBohzxfOgZrb8Jo/nvxhzMUxpr/f72SFdeKzw0+Y+av5BK
IYv45fj46rD6Aivz8rmgun/Ugqz9jvB8/iHVseNJ67TZmPRW/tbQsf5kQm496Xa0ci1cufUIbDx4
VbjQBNLFF49hFBVz3QsvEPWAV5vxnA+OteuomOzmmAaVH2gfbn/6a7xc5DF0rLkeJC+Ze0/+pjdl
tdLuFSSBTd0rNTQRYUmE6aMxQpDa0JJM0UMckvsssmCrORhWSyO02rQPxZDiI2daU+LllfmbnmEd
7gSNkr07qe4Xy1Ws74rSRcohxKYk4W+VVG46O8lxUh5GHHIdlMu3iBChgF4rth7vHVvBj8upXPFV
67LpeTLH4ThPrYI9idmE93ZFqQIjGywiEifLUHYeQHDqc1zh+IQHd7OLCh8B0FIZ+geIRT0tqLmZ
YJKpOADtJi2Yyw2cE9rTY6hZ73SfdtiTZiNhR2cD4sImLhSHtpTZobabTv6onFq2ytG0rfxBVfL8
B1QvC/l88qt3JNCAwCBEFsd5dKXkU+sUX3RlUMUu92cMvLuw7L+Uc4Siu6vHP30Tvc27tgtMfNnH
2i03WVDSZmndIj7avh+sQcCvbWrAODg8yvqJ5aqLSDvTXAK52+geyJd3NsL3aLLb86cZKf3f2IMM
9/houDts+rK/ctXH3ysby+ZZm4v0dHuPXblZeP6A4OK+RptjeboGI1EU4Q+61w95cEdvEA6h7axJ
K14ZRR5hxPskLf2Cyp/bjfBx+NC9tIqcg6P28d4Ig+9/+CloUgARNlCkcEFXLd8Woh1iu9Bby2uN
UN2HhTT6gmuyvT3KReRjFAQRQL0hvQyNZFE8mbq4pOim2V7v+r+xiRDPSWlrJ2SI3ZWRLqI7/SkO
vqQXk2aTLJ6f/mEAOoEiiuIVNnqzXYoktTq1dKiFet/nsQnxN0SE1ECS4fYnXhlYYrl4UBB54ZYu
0jjkA1QtGXTFm+pQ20BKb052XQ7btMpI7ufsp+IUziY2teTT7YH/efufRTxA5hK3AulPSIzBIuJV
4DpnHHeS905j8yillhMecI5Kn7oGbfhdrM8KPV+t7p9o78Uns5EOWIjGI5UKU9TAHJsjnSnuO6N1
3R9S9/1zNHfVu15NEmPr+k1RfKSaEs2bMply/6AFg9UcSHqKfZXPGd4Oflg1+1rHc8PGybq4r9Bd
qTZ2WWDIRHS13yUY73Qbt7NQ31bSBrx4nYT9qZ6R/t4EYh49pCSDCKmTNHpvIYH2PkWrDPvYos89
Cgzucx3k6bcY5h1xu8GcA75b1HmJYiVf4vCVyJANwy/MqroZ7YBG/NJs6pvmNFCd+L/snUlvpMj2
9r/Kq97TAoJxcTeQo112OV1zbVCNQDATzJ/+/eErXVWmLadq/990t1TdTQJBxDnPeYZu9G+TyrLU
HZuoNPZYR8+fOnuMBf6XAtsspWxi7SgApp/EXoqfRRvrvyu0u84bJdWanARX0992WYpgOaGZO852
mtkbpKLqV4ZbjcbGxO4fRwhvRGfL5aBl2fhmlr71rrMXQinjNHcOGLcAHAbO7C7b3s/irVvAOwhU
Ys/JBmP+/ueQoK4JUxIkt/FgimGnZ36ptkyk0oOh5SaBH1UPeOI1jOLdcsAToyLYWI+1r73Is08F
PhwF7wbJ1NNdyRswPesha2f5yfIa4i21KLFl2A+J+txZqmm2PuXWg9cvcofVT3xs/Cz7kre9IKim
7sV9YqNRCRJCkSKCNkrsbl9fv8/3BlYvqANjId4xOMD5F4vSvnRKV6QnXkJK7rqqNjJtiv2cmdfM
RJ66i/MvBbEmkkG2VdwM/Us9o641FiFNXnaCkZGyO/jxN/R9M9FUWn1Q/pjunGiwj1nFRD2Ri3kQ
COmXJTNuXeWkV3rMZxAEEmbaE+AWZrKIt9cH80eh0mt48vfAHyfhDCPpI3oUmBaRYHIaybBUXXGt
/1t32fO7hyelo2gEFUVyfDlwlMZIT+aq6lQNQEjC1Za9zJCIZxXKxQXPo1s9c/St3vXZRtOiDyle
j4+F08lfr7/xZwfb6v+DlctK8+Qsv7RC0j0t8bxSmieXZNBbb86HW8cs5istxQtXWW0pKBNW3TXT
iPPHGydD2zgqsR5SAFVqHtvZQJDKrqzeF6/CgQZUinYEX6nzq8AcXCj8ZuuhLRjbQ7NJgniKrlm0
Pj9cMB1cFbiwn57e3vlV7IRkVb3NrIdFIbBImB3O5Sz3pc7AchwqF2AViLuOHP8v5dxwL1mYhFzT
L0Gzu2TYlXOSFmOquD2T8EMH1um3eGqsnT/6803mjCOiWGY77rJo+9cXyQvfKqD2yhQH1zWptC4+
D2XOtlc0hf0QFfPHOeuc927vyM1A2u6NkSX7rmrmI1sKOS9W5d9Phjz6Tr7vtORKifT8O+WHAM5w
tCMKeja1c2rHyf3eth9UNPRv7YVuOaiH1jzIAt1LWFt2/OH1e1+LlPMPFVjShcanUy8xNb7o3jgJ
ZV2kJKrA3l9Cr0+LN6lLEHYx5+PbqvVuyZhC+ysTkmFoPV6/+PMym3dOa4z0duUrQvU7X2xDkbhT
kVISIn6oH/QyrQ9DPKu3Q11GfbDMxZq+qT4lFgF7Ab+tOcGxybeTKa9BYy99XH/+koslQBuupV6m
2Q+lTd3APBbJ6mjJ4+s3/LTrnz9u7GYcRHpIvamuLjkfE8z7sceq5KHVCw1umMyzz4JYo282Z8Cj
XUMuDTtCheOwqzsCzSio1SbqshbmvTknHdlWESlhsauV+a4nu7okV89ePlMhwGtL85l4vAauaR3I
VGWkeXV2j6zR8dEWdKn2WcnWxGiZAe0hN4xRESw6aj+mliLm9Tt94dVSFjMBRijIpWFUnr/appqo
rVrPeZgnht4ViW9HX7X+PSu538HsRQU0T8QhmcOPuOo+zLVaQkXuwt9ySJkxsLTZmQEFdPTsF0uM
5MZxIIjFeYDL1p7K0v/Fxzwe3KTwbkeTaPHX73tdJ5cvGHY5QwZGgzCfxPltV76UczKMzkNTEHFo
6y7RxGTREMLG/P/1S13k4UCr4dbodlYPDGaz6MbPr2WvRGp2K/fBajT7O4x1GvU5ORmp6b81iTAP
Yq3TPotZU++HfJ7uxCRvSdjWfqKuokQ2i5gsKDPy1hDGInrwIz/e6LnIUmwih/kKIeGlB4Px4jpD
t9luLushN9fTuvdm52F04wXSYmxuFaRCFHXK/NsBCHUOa44O84kFdPmRZU49Omkt3IdsrJZ9TKbh
XgNVvW0w1N2aDfZGuRzGKyXW83PTRcBAsYFPN7KSyzEtcRjdIt0kPtlkVR+glnDluHC2ua/1mzkp
mYXostgyw77mcvgcbMcDhSMTxh2eLBCTLsoP5URk1k9OchpVcjL1wt4WQ9Pc0MbVm7QxrWBaRuIk
58g/iUF+EdgrXFmKz8+t9RfYmIGv1S6I+/lKrKzONvFSS04EAKLzRjgf1m1K1uoCs6+H23vlYb94
PUprmCZsL0w0zq+X6YWLX7CXnCQj/73wVHGIm8IKh9bDIGhhEP/6p/YMXOQJQ4GgY+BMxp344noJ
JN+cZjs96S6xH1WhYUUij/XkE1sOuzLICXe7spE8p0PQpoBlokNeOSco+M7vsYeGrLTeSE9mNE3v
cKSoVEDscG7dkQCX9GFU5vV7NIfwcDOzczkUCAk2CXSMMCwv41gy7TOHcQyElU6nbnHEryIZY33j
zKp4K0VLWtLrT+mF042fTPkC0Y+diVnI+U/2sEo3WlHLUzK72qZMk3gXZ4X5mXQ6ba+XWrypSbM/
1EbLr/Wi+piJxoUxL7R39MneFtMxcXA83PdS+BrbuceAxMDH/OSqMr3pxEx8oTs96ERI+HDuhbpx
lacODizNG9hFBs4CJOyVNLd/v95WN0/HYmOBlnO505qR4baZlsmTEN+hr3fBkhQuoZ9TuluSv7NQ
X7d12giYhfwDfiAcXudP0YydAVAglSfQkW4r9Klbox+/+yDG+7lIPrz+0tale35grVeDrItR3NoS
XyyzHNC8MMiqPEFO84JeVvJNpSdFGGdKXXmKz2ssLsXz85mQcQhcgqpJivLJTFt5igX56eYwOPsp
1f9WRvf0+P64ygUs1409Gn6C60699NMDZ3QalIvhHsiZddGyl99ff34vbEU0fbC7V24Ys7+L56dP
4+B6gy5P7mxb75q+XsJhnt3Qxb3yph+Ta4DwC1sRoPlqjwndhnnbxVabj8So0TrIU8GGu0WO2W2q
2kn2I1GRoT3hC4PK85r86aVFss6LYeY/qecuLupSiPdoFeSpRTF467XGZ5wonK1LwtL27x8nAwMs
kFYbGkQ454sfBKocTKDVkxfNBB+r4qvZGN/Jlj2mhvn59Wu9sB6Z2dCum6ikYRNc4KiJGnrbyNnV
baOud7j1Odu6mIfN61d5oUzjSF6dJ+mnKRDMywVZRipKdIuN3JYoLiDed59KlC56MGbsVQHcCfuo
U5JtmCKDZfaj1sVkZCc1HC+BPzdgiv6rnxCbLWQKhsTrKnvrjXLZdQOhOoQIj9l0ZS9/YVmjwuAb
RTe+mmpebELkctpLpAH0Dq1C8pFa/W4xEy0w/X7azagor1zvpXeBXAjNB+NK4gsvwI0En5+28bKM
HdapjxQ0krDiUe5efxcvXAVmOOLtlQJEKbre9R84WBbxmprWLk7YEVmMwqjFZhqtv1/DmLozFES8
Bkxjr1/TH1dxitmwKkKwTr6OzXaqVXyijp9tK31ptl7rXTXje2FPWC9GmYBwnfVz8fCKqZ1RcsTl
aTSYp8CKXIuuKQ60YdL3HuyAfZtU46mYLP9gVTilydy3v9Um2ee0/TZiJ2BaNefTDmYlWSa919xb
S+TvX3/6L+wihDOBLoGwcNZc8khHEsXj2JnLk8z77NbTF/92bpty03XFteX7wovmLYP4MXICfbwk
ZHQEG8uFIJdT0Up305Yaw1injg+v39AzpStnDRJIeATs/U8Fwvmblkm0yt2y6qTrtYD8LeybiOX1
eWmGp6952eRFpW4GQu221DrVroZ1fYcrKDiHjd98vXTuztXqX21dpTvoTuW2jXgNw5KlR2fIv5jS
7nBXrJcfMQI4IjiW5Epf9tKTgmnAjBPXN8qOi+bB7mP8DCGJnRYywgKCwZaNYgJx5fN+IoBdlBmr
mwzt6qqygb91/qRixHlw8/z6VHZWxnKUQ7qvixqDNdK+Rb7pRZ1+TzJUvJsG4+uPyxzXbjBaVvSN
CYNxGiZz+hCZcf2uXBzne1TOShEhTDGBhXP0A7GbSRQ59XILr78z6iDzomsN90uPaoW1Vyz5yabw
/B4WvxEEFGX1SVjV6hTQRUmwqML/8vqqeukyzPdWM2PkizQe55chtl4kOXE9NGttHVh9Tl+fJte6
xvX/cvlCVl3YGpwG6Kmvv+KPTUrkc8HbKuXJqWo0V1U9HaUthlBIX+39Zfw9l+6uj7r2g5jK/ApZ
47lWZeWhPeF+GH7h83txzBtZo0uUcOWpFYOLdNOYPooE1yqEPc5eEiOaBbUgOd7Wq+RuxOpzWzuD
t0crKkMnae0tGT/VFRfYFw5q9qZVrrcmTK4L9fyR9HEXJ4kAZCQiIP7WKr6FQMCv+jI7g1YEWmMy
VtVnL8YGzkpvZdOKgyUQsgV8RHq0Tfm3vq+hDpt6SiU6kK6Zfo/TqhuVZaQzjCM099rs4cmk8PxF
wgoH6WAIDV0R45LzXy2jYiKip6LFU1b7KJrE+UDGHsBgzCgB1yQMHKuNZ/Z+FLrIl4+wN0mQzFWq
hWOKRCds7KjPdk3ZW9+rSDfuOm5uZ5akiAbZpA1waJxeosOLtEoLFazxJCBC3fRDazazh0GzkNG4
taa+GGnBnyHR88Ygq4Zom1mTfOvN6extatGM9dZAjpxtOl/Od3afxDYpqc6ECCf2YPYraj/45bXm
7EQzmwgsPJXGYd+KnDxpvXFHQuMFA9C4T/QbdkK1B/cwSQLDAerkGK2FfrZd2p8eUt2aX4d/F61c
2En3Hk8fBCkjPIrFXpwfFR4pTRBZWvu+70ySxsmQGr/prWtlIWRMgX0aqfI/omiovnT54oxbLCXK
Q+fhRRJmKrJNhLOxID2I7FXYPtOk6TfpmDk92GqFeZfB5o0jbuRCDWmK0j51xIuY4Lbx/DNDKET2
u6+YckpMhBwc7hK4Mb1S3u/Zqhmcvr6hPIUnnS2R9VMD3V7detcIyIuFLTTLTomXX05Ok8HyYT/A
f7Gpaj0PjNTLEf4urhPO/eKXe80n1fCDtPV8N5glfniQOYzslgneVAeqasUvc5qi9/bQRT0TEhmH
7VI5fB1zp/cA57n5tR6WqAsRvI23yN31Msx5BY9p3y72FtWj+SX1uqQI5qVFoG2JFkfA2Zhuzalb
JgbUJP3s+N+IYIZb9w3jkeVjped8OM3Q1GIT5Xr+YOAvxWiIXLh820dpHoVVlZb1Npvq4ruFf6m5
qUyvMzcjX7wNtXse0U7kHt2ZO9Tiy5SW6thBolAB3pbFvLflMA9Ba1ngDlPemS3BLLg9uWqGalWJ
wbd3Xl8PRqAhZejQi88Y47hJqW/Lai420pR+HooGC4QmtpOfUU1KH5zGOMnDIjec5AYZnkZVL0Xy
W1+6+BNmmfKdkfQTuGTrtAetBuYPLaHNesC4xd+OxQKFDMrujA5NFMtthla53HL6WV/wiY3YLPs4
/hY1Mdr3EWlS0I6IoYJZG20t1LQmuiO8IKvu4y4zxxsZ2fqw92aoYbulrap3r6+xtcS8WGJrNC0N
A2cJ5gmXZQRRU5o7d4rKOh9Dm6zRG8tsT5Eih2rNM9tFy/xDr2rjytTw2WEJCI7siykzw5TVjfl8
98OFuWmlM7ZkFS3DrrL1emNUsP1ev7uXroJOfIWVdSRml6Qit2UyjSEO84NoEDcsIOaQ9XKNdfb8
KsQRrGRNKD0ACZc1kloKvg69GE59bs9hKswfeSXqzeu38qwIXy2V6OMBFD3YoZfqgKjDBCY2+/5U
4S20oRlAx8icYJc1bXGl21pPnvM1AVoKRYm3s4Y7XkL+o6HqgrpsOpXY54Z8jssW5aF36865i1gG
Yvjrt/YcCAcJ/vOCF32QFBWcnn6aTos1GVsfDV3oz3EXiszE7oGDaG9A5/xo25yIdSLbAEi9utL8
vfB8bVwvaHQgHfi4/JwvSMuNpWo9fzr5ovxd+XZ2V86LwQGse1cW5fMRG7dr0jRTi7JeaNfPL+W0
MmvsVptOk2lUe61whtsWpd62tcb5lkh2L2ziUT6WVdQeYn50CHer32iNfe2XvLBwV3U3dq+rggHW
3fkPSXxDm1NcTU9DtNBRy8w4rADplZX70lVWrp0O6W698YsnWw5yHuyhnE76osU3mWZ+ZirtXmmH
Xnh9PEx4fYwLwQgui29cp1JvAUE8+c6U752lKvKgU11EgIfuPb6+Xl+6Fl8FvaMPLwlE9Pyx4fvW
u7i+zadVWxikmineFnHyI6ERv8LHeY7MA5s4zAjJbkByBbfj/FJOFhVaElvGaYSuSouku6W+s6hg
ymDw/T7dpKOs8SGdCgrHYnXH+6BrhvYmVVNXhZInZgaLa1cPDcfPGMx9RCQDValc/Tjh8XdRIbbw
3ZzvSxTZb/OUIyxsp/H3tFTZD/bufr4tRm05Im3lgHOnxUrvlmgsr+FIaylzsefgcgAQi20caQ6X
Ki9rqgYRz8586uO83WmJE29GALggqt13WJZXd3pbO1dggJfeIwPY/3KMQPoulr829IM2Z9p88udh
3rgDilUG/c428oZr0sPnxyzYLswcNO40TVBlzt8jw0R7opCcTyqHZY59lE69EeNcqS38I0biX3K9
KgNqpuIaee6F3dyFJcO8GVUZOqWLIpKB0mInfb6cbGp0TCoYt7XO2FDpW1x4+luP5vWYgsnPkl1Z
KXDIzu+0cfJ2cN1ZP/mISRBENR9EIbrjNCJ4fv0zfGEfhYy2KmqoJGilxEXt0hfIOOs8t08LfIUP
kc/kXPoeC7hpEBAFA5asx0pj5B+UTo4riL/4k7mJ6wzCTKPcj6//nOfbHLA+fTlnNGwFnsH5jVtN
PLApuMMpq8oM8Wrrh/5o/jUtAkfqVXYLKLOCDJeJtuQCpk1jNvaptZJsNw4t92zCdzE6D1PwoTOu
NNcv3JVHo2+vxQ3+c5czec+M86ZPW+vE8HA+VJ7+Mc+xQXv90T1foiu6BH0KNT4jhMsQ2b5WrV5J
5ZzK1i5vMqQXhz4Wyd4lGGjvYgZyJav3+fWoCcFb4WCvL+rSLDlSTb7M1uycQP4NEo89qLb6KEmq
zv1D18zXGIDPv36kJvCHQKkx4ubv50tjSmMsc4fEPbk9NlgyYyI8ep12bAzzO2aB00b1frpP8urX
68/1ub6LPYfXB0EO61ALWuv5hZ2kw7mi5cESqDT+tqzGPcVa3m7tXvvAE1aPNSPpTao88y6ZIxBE
QbPLzNHaosOf743EJsRYiu+KggunuKQ8efjS7iIiPwPUqOWVDfk5vMTvhXOLjQIbFnPbi21SZSRC
Tb1wT02ulVsHbUro9kp+iSp8v/SR4YIfjemGrCv/3p4zb+OqON0aXa2hOWvNTTZCgnn9GT5F552f
TKiO2SQw4+AjsC4HrbCTRltaVvKoAXyd/KbRaPSmHgqBUXfjt2qKrJPb0J2GC5i8t5Mx3jJhmhpG
haFbO2YBxXr1NjcXBy1OknrfiRPqzRuPwJtDKWN/n0gJ28uL2nQOpjqNR4AV1Syb2fa709zYJEM5
JTTMQLdla5H5ZRcf8XBebh2nbAvc1hIfQnwDL2CdVy1bN5HZQfr+UHxx8XBpVoOFJgty18m3YALV
J79Hvj20SfYI9Fv8dOPU6g66NpYfmtby5basU/MxWlx3R9VefNObKmkxbIimYuNwM7+YSOtLgBfM
8sUUGdFLqpvFk0FNezPVfRttR6MxjpAe5M+0NqTOYYOENfQKq20wJnPqW9W38ndDrYZ9tBkvn5rK
dN7Kpi+yTbVk4r4wsZPbuy6RJRguT0Mc9JipTWEb1Um+z8dyCPMkd8JsbMDxIAxN3dbMa/uNFkcJ
FKXaGntoek52Le32Gf5K00opy2qAMgQ+I84/KewS+8bNu/QxMe12q2mefScKt/usLA0vDzF0N62r
iW3VMCpZKmO6gsC+ePknWIjpCPOwi9Mc2xsXVw09fXRmk6BFfDLsJHNCd0yd9bgxDgl89NAa42Lj
q+5aKsKzKg0PTYoXeMZw0vG6vbh5JyVipGfW/MhcoL2bKpdgncTBdRXoZWdHMr5DFKxd+QKf3bJN
3cqpyufHIJvW7PyJaznfJt+U+Vi0SfyeFOnuJiU2ahu3ub6zqyza1aRJBWVWVz8RbDZXDounMuJs
A+D6tC9ktrKX6lT959fvWtMY+QXWIx7/8LGm3rM18j/t8e3kzca9IRMAxQijLBE4VtxDcxnsL0JZ
nkI+2Az4lLeVuh3iYh53Q1la9yR14uhTFos+bmrKFkwEsaoHufJJ6BxlrKCSpskUYKbWx1t7ciy5
sSrLP2ZU+xSJC6bmG8Moa9QAwK5lKFtY2PBsG7zXY7dr1ZU38Oy85NGzCfIXMp5oai4KZUCUdmwp
Oh7x2rPhK/nQTNAi4Cajow0BIbvSMT47L1e45gm0YTyHz9rFE481LJ6JMhKPymnpw2G8rq7tY/e+
0av3WaubX5pqtL+QZqf+FpZar4yh3Drn5MC8nG/kbtyiM5nFo43J1cZUuh3m0fj79SPleeHKVSDe
4b/KswTbvXiehV9Mo1k34jGd4+pG97vxoyZGdKMxXoL5knthldvijcG7/cox99nrrPSIAfG1uutZ
A7T+DqhKtJdUJsz3zld2Xlu9TONePA6LaXwurSHd+TVjpKTT4o+v3/OzOvLiUhclEIVWYVmyE4+F
R+jjVGvkHbv+Nb7f862C3pW6GNAKa1QoCec3lLqGjtFO7zwmszB2mZ4WRyjT4mEuF6YVZdfsY1Mg
na2j4W1V1t3u9Zt8DmTBfwFNZXwNWfw59y+1Rs57J7Iea2vyttIr9mki88DqmluonF+GUr9Xy3Cs
rPbt4F7L73lpWeEcxpQeVbPDVPbiGQ+jq+ldmdiPyzItd31miBN+qcndkHXLBg+C8TbL6/I+E3rx
tc3zD2VFmvfAQfzXZRykqpX7CLMBGgqj/PPXoPzeXVzULo96S1UfGO44dgGOHN3blj8jvQdPwaAp
p1qEnrLc32PcHzr2WISFo5rDpatTY9Msvvx+5f2sT+DPrdxacTcUP5wlJjSlS9KXymLox9CKTmY/
x/tJt9948SwOrlWJimySYr7BpFU92BnUi0YW2lZoWflNxSK99jlcfnooZtBZ0ZGDV1FeXpKL4CWm
iQOoeiprs0k2atbqbGsmlNR+1mRlWFLMs/fjg7G88WstQdJdNO0cxpbfffb4b6PNhPP2DPOpN8Rm
EV6+jlhGK922C548gW4ph+KAdj0JSdAo30RuProBJunaoc0t+0cDDf0N+PzYIg1M1RePU7QPOjHW
Y4Ad9fDd6hfrk6/X6ZumYo8KBBYkfkjEfKHCol3hJBln00dPEGkdlbK4JfPN3jCxKs2Asq02Ny2N
hbavnHqZwDDzUgJ6MFAMDMQjV23InMt3yxOhTlhtC1l7oLjni06Pu9IY6yZ7F1tZax6nBcpG0CUx
hn/p4CkzYLvPfg2Zmb8nl0UBZi1Z987senGg8M6/p4a0oOSmBNkEhfRjUqYdgkMCg3iT31fW4dp3
na1D2GscMU+KZ+gulz0FTlCVKiS/tZ9ARuE85F04DI2xL4Te7y0zqY6JURV7U7bZu3n1MWS8P2yM
MctCIMFr1hrP+i7CMhguQF1YNQkcfxclFj6qKYwezXynkdaAHfaBCcDWcL4SNYBBtbNbTT0q5xuh
8ff2wpOrhoM1XZNeXp76/AiY+AY/gxyPVaB9/gIpkDTNZ5DybmQwHk4VUYYD1fZNoQjnrFTrvMu8
aQrMzLiCHT8juVDQggI+6ak4kZ9l1Xd9Z0euU7jvFvMhze+U8bZi5ueJfmNF2kYHSbVwXJXy0el8
srI+z5kFO7sOY/uucI9N622t0gh885Ms5V4v2u3Tcvm/cPF/GD388eVsvnXf/t+vsku7+f5b8es/
/xxV++1X/meo+NN/8N9UcWH/CzJOGjyo+Jo6vao3x1+q+88/wvoXLjutK5Y2TLHgrf0vVlyIfxEL
wlZkpQE4cQz8L1bc9P+loeP1w6Vi+2D69Vep4v75fgSbfk3wRhX4NI2AjnmxnK0ErzsMzduwmiYp
N4udL5/bqGhP3mQun6OKvO6dwAzk1+yK+mNpanO+i0dzBCVKmKWHosJvfDtnxcT2Xjjpbo3my0In
Kux7o/PTDbLv4v0gUx3luLKXmvm3LD/qWbt3RyeGnjeAJW6IvIUuMIhOmduo0uCyYQnZOOyGcz9u
Ovxc9TexFOOyiZueRmPKUs3YkXOU31pGpY65K827pWwJFLELHWrGCEUvge8xN9G21arml6WEwmgZ
J43ytrMs3LZWKzh/r3VdZW4ao7Cqd6aAA3YcKzLJsG71uzu9T6LquHJHjIPBJtzuhOg7zrfUR50f
l4bXhV3p8hk6sa5FYCiO0R+EVvXZceolMUzFKJvvE8yiKUinVT9gV7kxhXVMnbwZ7NxBfDp06dGf
FeK81NIjPfBqtONhVHg921thZyIQdT6cmraJkjCe0nEvQermzVJGPiGWfY9Nv5R6jth6LI27JlLl
R1WTZbcnN2L+qpelO0KtmcgsThcgEdMr7Deim8Zy5+ujqO4i0X+TiduNBz2CdRhMBc7rgcbcCE2q
JJY7VHrpSzo4wZk9ugJvA6I185++5i6PEOzgVqW1jA7YZxKUJplyvamMOsfno6qiIeynrgZmmiPv
lqiN0gm6Isbhs45Sv900qFsWvHCBCoKqgi2EOH8olo05su5Cpircl6G388zluVWiB3uYQkub+r+W
yoOKM7f4LoT4UFU/h6GyvS28De2ra5iN3ORuNe/dtlsjQVwvuyt8MSShKA3th98lqt0mqieGB5s0
y9orgLHP9WDVN7hLySFIZlg4gXRlWT70cS3vldRHVmafdlEoNElmjk4Qxu95tqo3fTcZ895qknni
pCyjem+1Ha1EkKpGsC3jbs+MdsI37AfJu1Fx55j+eAukhY4LE+l2Lj9netN7GOmKJrrBvGBRgWOX
vr6vFzdy9jhr9dNGOkmcBaax1H0IsWaC/Znq8lGKqerBHedS48vpkvmm10s4QqZZubMK4toqJbYL
mZBhO3rxxAcEdS+Uduo/Fo0oi8NYmvNSEV5g1uUbkXmx+ql0YC02QvuAzqv8Zo9NhYSvm6EYO3WD
Q04mjeZ9xUq4L9OJAow9MyEVYGz3WV/7u6URZujTh1/BOs6r0nXPor9fs5w5gimDL6OMisony3cQ
U1j5Sm2nEQMJRb4B3haR8V9Ryf8dav+g83/tULv7lqdnR9r6r//3SFvPLQrXdQbKRAs61/+ONM0w
/6VGWeXeqH6YtawZamXF5/Wff0z7X/iH6DsY4dJ9Ak/+70wz9H+ppxBpw+DlpIRV/TdnGpzv87oV
GSi/bJUBgcShkbXWM+8P8qlnoHDoM7WzFL3TgQpNlSRc6Wn3WYz8spZhODDFlsCfBT67PxnjRsvi
prn1UVP6e9tp6uFRTLXp3hWyc+VRj6Nu+J3A0FS3LvGEZEa7dX9UOe4bR1P2otzFjBSno0VscIIu
UU+A++y87D+6maYoE8Uy4hIEM8rYGFOf+J8bF08sHB/ntBzfYVZoZz+9cXIa7Ignsgw3ekkK90+Z
ZOnbQqi23iRVPqY/J2V2fMJO2/pHOVuj9TZJ23S7JJlRhr0uLfeUJgvK5wn8TW6UnRjRe93FIXHf
Y7eySWftPSYyPyp/vBvcqNiINjvBVHxDNphYNzUMzgPsPztvT16JYdJedF2t7rzK9z7qevu192sj
Pk7Ye+ih6WASsejuBytNPllN598sja8g09pIQjeaXEAW+ghZbrjUYsCoOwYIZmguvI9WpSAKREKb
rF1e1118O9JR3rj0jOqjpUkcPbC8UOGSTsP4ccnahR6HO2jLYzZVgsrXjd70yMPVjlZxOuaUwsTb
GHVxVJijqTBpWuO9UhZW5EkylBnmA5EXHZdK8zlaG8t4FJz4ODenU+XJ0KiS6bv0pnTaVVGErmGa
LRE/LPDcRJjHvvpuktJ8LyK5uKcWc2w6EJBd0nay2fxiNv38LVNeewLgZq/PYRVH2HSojKCKIKWQ
efS1AX+vDr+d1BC/cmUkeJYky6g4BhHXJrtyMoX1w8K1Jw6tRGVyb1vz1N/VcpLwHzt/+JwyRsPB
B4El1FR8777KdGrmfdQYUbeRXVtb27kbm+gxKaT3dsIiTYqNgRW/+yvt7dz4lUHEnN5lc9eMxxmQ
o73Pp0KnER7qXJhxiPETSTV7sbiiWVX1BjOOg3IrWS+Biy+Qfqz1KTV/OG7k4ogNmXCUW73viuRT
jTmQ+8XVZz19KFpO8V8pqUIdUTciAS4c2qEqh73y/KiqOP8bjKs2Zi7iOw6cyKW5b/koAb9MBjtM
HlX1nRlaHx/tYWrcd/XUtekHESul0/bLNG+SwFsqNcIHbjr1oHQ/ze87Lye0a5Poem4cIqP1jC2T
TlsEdtobPhC3wLELH8gBGrZrHp1qrG4z/J73mT20e3NU5b3XgBo3Stwl9rDQ8vZyftctsfu1zpr4
NpKGuYtde/ialY4Kfd/NvhcjB37acGAGUFTr0EBFFfLLOP6yhHi7LCv2EsicNGPIf8QLZX0FFq7V
ZhiN03JrwgQlT2Eus/fAHJUbyLln+WZ9/3Hu+/aWPU4eiHZxbkpZZZvIJxRRWvH9VEfv89bwHqts
iW/03OW5V3Gj+M0rnWYY+R5a/EDeEnov3nu56RZBWrbWXmcnvBk90KOgj+S4mzVSIWNjgpNjt8vJ
r2d1k1MVv2nndghnOtoN2ena/v+zdx5LciRben4VGvdxGVqMkVyESJ2lFbAJqyoAIT2ke6in55e3
Z4aXd8xI4342bY1uAFWVGel+zi9lbdEW7DNAvYOSdlMy9VYwEfDHYbqbt0Hf9+ZcIGey/LPuK5WH
U782BPP402Ejk/mH2SB2ncwC2pYZa+fldJeGdkFiRGelfmxIEgFlp9M0ZI7a0awL7aqm8cGQuBNK
Neq7rMGftvWA+1NaIWleBtePiJtbXjynU3FQSnVehiVI6rmaQ8zheuRO63VdtOXLmbT5gClmeJLj
Uhw0vfAjmzC5iBb2ZWfaVRpptmacbdTDpzWf849srbxIa2cvTnV32HmLSo9khDxX3pDuXLdEPeu7
2X5zFoqbalXeFXS8XkptGJ4KrSuOExPtDzHoVMq7lqa99Hn3BWM17IplVh+Z76nHXg4L6v7WCsnx
qnlF5r1Z2eSskimU+EIPolQT09Et689sm4r2psltb4+8cc02wW/xzY2ox7GIidE2d6IDlrTBzhKN
uNBDbrrzUS2eeV1yzf4wS9M92/7UHaeh6E4yrc+TSffj5kp5u7KcpL2tTzaZZHHvTPNVuZl1WiYn
vWZtnu4tzTEPC3Vgn2s6DYkBC390Gfrj0RTqEGzyy+MtTJzCNJ/6edoJGocvVVY2B8NdrTOOLx/5
EFUZoS4Cb0f0YAG6ngJbsKLqD11Tly8zivofZlEsdViTub9n9myOrSetByNf2wjW1NePfmYpI1yz
uXmzkdW0GqmFlN6ZTywsVqyNeb9z9W6NNTqPHydPf55IbjtYonR/DrqBkqKYrV2hs6WuleWfZrux
3oPVc5BZD+QoOMu3ViuOlsIaTP4+mZZpRGymRdboSkNrh8r6+ZYvxR61rAP/1NWT5JOb5PNAxfTY
+tHQGCrp04yMuLbTrhIHQtgP+maF2dDKu5xdsoxs3WlIMStTpGS0MiAnyNz+YlZL+WfekD1clJ6X
hUMam2apguQDr1UFn8cdtaUG5b97lAa11dkhKdiFm30oP6PT7aEYZjV1YT+OqasleaaVfe2FATFv
w008UmMBQ0Lm556XssNaKJEo6eANH3L9mcQAMMflOCs3ZVsElld3vquN4vet5DT9NF21onHwicr8
KUejPfZbr/PwNsFuoU2CHD75k5zANYI0KQ8lOWgP/qjRr+rm9UsFROnvCfKzKCgEHq0SihezXdPM
pYhw77VPUuNdaPBRXsuAeq5hcDo37GhB2Dly3A4UttXxbNGUN3vdSglZBWkxjSqPpG8NR6NQ01FD
K3rBNS/eGjytyAk6r/2eTXTsbN55Hi1F28YEwXu4QOAW4GfCAm35ySoIUhycqrxqaGw/u15YryQg
z1oiCbnZDdUsT/W8VUHUdZvPRz9Y38cxaA+ircRumTfnd8keGLlmoe0xPHzOaccUl3nGI80owckn
fuzJUy3HBn8hj02pPHUMygLXK3t2w3hm2uFYuc/dCGzglOUUEPqn+d/mUowh5Jv32uP9S9NVPjfM
NVkIaeM9juZk7YjVlCddM/s57FRa72o5O/LcgUYG8ZIN5vNsp6Ln0gHc3m9WQy9dv+U/lyV4NkTu
P3RMvzs3V0FIwktJpw8if/pnxrSLRdrVJAE2iriuwRU/l8kW16J0zcPWOt3VWjMVeU5f7JGu1Yc2
n0wz9AZfvfiFu1wKeN4op0LTCWmamI4+a3AsnN7lwti+tCBHrzMZJt3cdvMhvRX/cjoRwEql3OIQ
c0uQf9gUhrMe5Fj4edjXgfXobr7+oax+otHM6NTECTq577Pf29+b0MdXbsapieSy1byAqrrLSXGP
08UyjqVbGi85++vV0ebsjWbk8otAQdbhTLXL62Tq/YHIqNtVLuY8aVbNvK5ZPV7xEelXYYgUtKYk
6tPWOqpBxea+sM/3Z3u1KF4Mxsq2Yzrt6ZQjBvEVPXN2tcdi2XYbvYvPkzHTauwMBDRWeHrQTwfQ
OD8JZCj6uDJbe/69iMZ/4jt9H7T0lnqbzpUVDfBM5pff99K5Dv04rPdrqi/Ze1+xj92Xyph8gAWX
KoeQeoJZvRiiLbqrprWQCtRfWmOcZ2psONHYYCiRqNuqnE6B6LnP1bBoztWgpmxMMnB92vrqbjFO
FMB7zc6bqKQP6bKtsoPvTAhz0htWY9R1tIxFehgMcfQtyggn9oKoHPt3fq4uyeZp5NvmE0XJPGmA
zGsdTVBzf9FmbT3Pyvmq0mq5rpsTPI69XZ5FNQLIicAI5Tx3t9QpLxSeTdqvgQhBGoR7OF15Jl5y
xhdTdwc67sTR9TL3iM7oB2mbj8qc+ri2ufS9dfoBkCeijk81SEet7TVndg8aP/cfPqDWc8bRTRvi
bP6Q85K/GqAtp2A20n3h9e6Vw/RmOaInBqmMXnyObl+fF7wZn3pne/Ju1tvlexldbzvYSOJzViWE
o8cJw9oYG8geyjumePenQ571dpong0QXu6zRfBhSlfW7KNbld2bYXH3FQhzXQWDo6o/YMvnOms4z
Dz0s6U+VFaJJLDsN0p1NRqh+pANhyeMV1uY4kzdanjVSqf1oE0Y3JPq8TmVUVyXKL5WST3rAR4Bv
2PfaQrF75TzCnmAyO6qSKeNkLs483q/+2i+fFBWnZpIrlX4X7gD3vCBdWMPR4uoBjvSEf1HN6uWf
nhS2dk1z3xOPmjfx0vkZFogA+prj3HHz5bQFQauFGMWWPGq7IvViGwoVq6ClMu+xTlOjjsp57LJH
w6m99GrjQ3XicUpzQLytmJ1E44f6PYF9tXc+q58bEZ22OTs1bWN6qMrat+NN03i3NS+3L3nLyxca
YO3cA1tft4eN4N4qFGpVB61Ub04x1qcUPXdioSzf4Z3U77scR3S/pfaBaOLhG89U/lNNVg7dVrvv
BCFvSbcZzT7VAPLA/7gwUb4Tc2Z6SOpyTJFf64Q4nUZVqz7Yem2e6TIPkl53P6hKm3jydU9QIzpq
J+DyJaGHHdpOu7njG/5YRpnw10TCaR/WjAXfopiwDJpmHSRiFXV7k6Lh2nIG+WutN9QXs5N+dSAo
nIF4LoO40jd7txpd04UgKyRnN3LLt4SGQTspdavba/q27lxwEC3Us9bYm5kpH0VqUCBgZOhVCXp9
WPVmS0ixMnZeJt+AStedV7tGotMifJ5akkXl1pgX2krNa1YBhIZjN/gfQSHGhFYs+WW1mjrX+pDv
FpO+RZze5i+tk8M5B6N5oorPAJPu/XmXrqCoocFtEyrnZrNd8maJiHpif+cDv3OEy4uygZD2Zvpo
3drqYRTS82yvdsx6XR29HPyeDB87uEi5lnHqpM5zu2bVKwhqdWwAK+1YMNMcnbRfw1aZxnFdbxCw
WlI6bts5Nk0SfyRKqNDJJMnBUwHCX/t+ekjTvvtRFrKiJkabGhXc62PdyJPUNMdhkHSy5aQ5Vufd
d30eOPvKgDpgJ67bQP4Fbv4n4vhfSUK7kWD/N9Tx3I7t1P4j7vjvf+gv7NE0/obwie3lFoKHTuam
nfmLTjP1v1ELx7B9c+rBE9/Co/8VerSh0+h/uoXLQB//H3SabfzNv0nGQIwxOf+dnvuf//17+Zfs
d/vwFxU+/tOv/0ujxANuTzn+jxsx+M/YNC4lCooRTSDicP+jaKrGOclYgDSCWWJ4ckBOTpoaM+jX
Mg2JVkE4Wsc5BcxhtrY6JtixfmN7/ZW19c9ptU6mkp8lZEvirIIzaO3kjccGjHFcjaQ1z3pcQERC
hW42rk1CTNkmdyuYZmusa0y9Obkc/XyflXLbWU36NiN+zFxyD5uRE5uejEPur3izUVCvXRZEembc
m2p5EDrDF/QJgV6acfWHwnwe5lPrG6elHLLToOWvSyF/m2XXw9XM6u5GF4Qauc1xqkaP896p+B8D
FdJ5+mUE8yF3+7tmcS6LV30ghzrZk8jOmd1bsRTqCFKXJUwXl9R0VKTc7glLodg3hHfEnlrqw7zV
d9vYm8dUq8+e13IKFWd86va1KJxHtdpENaQ3w7zb4nama76vyvsSejKZLAXnR0m50CztZHPTq2E9
lJPm7BEYNHt61RKfwkav9YzIJHQ87KB5FtN9k+gtNhwRgzUqeB8mmoABdLG4lrPlDlQ4Cuz2SQ/W
hCQmSJEFFctwLBbKTTvr6OvZZdK5cAt1mWnDXXo/TAUx04L9hifhhb5vfmfvvQYY6KMitd5WDzTS
0KA+TdfYB2J4NRdz52CGP8jNbK6rbdcc51qijaC8qcU3M2ff1QCo6W2we9KLq4YQ77zv/Bga7djk
6bMYDGSbzkbcxmZFWV7FDY1ioWMPSZmXJHV7Ajd2Hdd+dSTX5WA2/aF3GHtqf1eAOzZe38bIU4qY
lK4zRaTnuQMF1UorCLWBE5x348MwOgpsG6ADLuJoMNydOQIz+pih7C5NtptKp+2pVKfmeZ+W6nuy
jUtJUnhojGtJppwXdaKCL2MzJgt9r5uy4vLND2XPFKNb6yee7J/BnO1XXDA7cg0vWy3e4JYfhKvu
e8ONq3F6SYWN0b6Oq6VJWKrhNqVMRpLRoSMRrJbdAhPsf/W12NNEbe9cGGxgTqIAyrkobqzcafZ0
wEL5tEwmA5Z7gWs+uhoA0rQaGmiaboWdTU4Sz89b2nh3+gbG6KPew7PPDzK3F63os4SAoUO1oC9P
9SZZN3TkhdmskaOCWEgn2kpTJJ2dPXfYbrIOh++avs8rmzjxel89mvpuy79tU3tbm6Y/WZkdrxML
jed9DqM8Z2b+7em30PPFeTEHr/5WbvHsDOlx8YyL5awXS9BovvYHM1NexMUXz04BT2zcDw0K9QrL
oYaznLbUS1svr3lfPsLVJkVrPfdm9tgZ2lPR8LQEABo3a0ngNi8mURlhWhk7v173LkXGkV0H71bb
xyq37uwx/dx6Hu/N6h9JRkQkLK+y6w5biWdLL4PI0fSDUU5T2ATOIUX37Mn6WPq/zBoxvD62z7Oh
ncYUQEFmdhYPg5p2fsMhUSnCxqQrD/U8kLsi7G/fG6YjeZxi15HloQPFZm08CpAGZ+CZMhvzhV8g
O7oF+42KGknzB49oyjxs3rFIiKTse5ZQDhwi0k+Gi2XcMuv7vjSaozs4O7dVL/02vpqzuJ9I/MNe
SABEa9wCc6WIU0N39nNgZeHW5a++NsduUUR9FbwTFBj7Zgub4uPDJdxenOcqDty3oHnN/ddbgmK0
WmTzgGDF2mw9MnVw+G/TVU8nhhzzrRqGvQzA0fz1u12HSNoZC/9KOHUxBuVhlIuZsFVEMtNCZynu
9BLEMbUbFVmFe4aGuwpMeWBDDgB3z9qISoKksFfHax48hw8bifh8SkyYqTUFkTdH6+go9aPwnCe7
3qLGFAfYvAfTVu/KGcnKsEjuT7MhCMXAsSbsO4Sq5ENv068Ry/jeYlG8tWY+qmX6Cejs7ueRcNdh
8F+HuQFBnge+UutQ2CI+YWdvpdPDIzLsnbgVCJgORy472vus+NVoA2nqiDwPUgu+ZjCiUC3Wadab
B46CJeS1fscfsT1PS/422s0Xy9klaPrv1aaNR9QfHOfHIdWPNWllIdFPYUnHmT6ogwlmjKlkOHot
u+9U8HKXqwndtCrU6SmWDrfB4GhNbaSvy8ntiy/NRRfi5gQxbB6q91peV9P/rikbiqdZ5UkwWG+N
i/c4d2uG0bK7J+Kem6kmkyML/sxE+e1W4FBOeQMdQ1NkSem506Xts5/LrH/4ZX3abLEfWiIyuNyq
MAu8722Zzq3q7guwfuLWtA6rAHEYASdD6GXNe2OUwDNZ8VBY65vQtd+TkZthMMujvRpPcnULkH7v
kAbe4+xVV7uVD6LuP7GmPJlkE4a+P92haoukVagY+PvsAxiGfuUd2pnVieuc3ugFT5nnsgN2NEkX
RByVlvkLVc0Db+crB9dwqaruAKF1U9X4HTCYevLmbuINQlJC3g5meBfmQy2/l8x4BjVtI6lNZxl0
d1wdNyRO+jwWejKA1wqJ4hY0YldgbK2Hcgnn0e93xIc9kER7Qnr7SBaSw6ML1BtMEG2bTbpdMWdf
43IrGwq0e8uuvkfTP+VBmoVop8srE03FYUNtEMHg77NN7pjcRhH285pgDirCrmifik58GFYvudzr
w0SVSqQFVUfyxUAMy3QnbmOXVBcT6XHdjn+A0g8ta2WYN9Yf0S4JdMd58vPtKDrBZ2vW97Y9TbGV
4aRSpjKuRffDRRGktjwq3D5eq+koHf2ukniooOcI7gGp8YyN42HczWLdER1Jt3cgj05GrL9RbT9h
+r5WQ8jIyxSxmY5+z/60D7rtR5vyPrlGyV/dLmEHylpZ1edowhpY63JGS5NHZgB9TapXKEuxtzrf
5LkfeZwbC8c1xlrQK4sKk1u/WyumfUMDRxQI59OytjqWxXytm01PWMCnsLLGvfDhumwIpbDfylfH
F8e1b777yTWiISiufYY71xCzjAZZHFyMPTsoGzsunepFK/SLieNmz0GmknSyfXLeiz7JyFNhQx6m
uMvqcscyVYd+DVEuHfvSC0Gq+K2qvjRO6zSkUZ5m7/PSExK49jTsOSSv9BSghELq2Q73H+ciS3bY
EnwDBGfxc/vRCHrQeObn31fkgbtgR3P7HefcebKmCyf5ypFYXD2/+fRq3q7iVtpNJpAWwZEnIACx
gvaHeJUoaqoCLrBcnKQf63vYDDupHf9VmuuTq4of87ZeTVFcxrH89JQnw8GTfDfYQtFKY2kDvLZA
bSi+R1nAKJDWa6Q3XpkYmfe7s5SbcC4WcVmt9zM3rt2XB2X3175DCzZO8z3W/TKee+tRLhzMBvL8
Gd5I0g8E6CC9RGnas5iX/brIszCtU9aubZgq61fn2RR+LPPz1vmvWH1QwvlwC3YQuYuDZ6TbyTbd
5XAyCP9Eu8MYzkdL8xJy5dCO+q0VzU21RBQz1PGotxw66/xjlcQm2R7FbwHFMDd8j8N0CGU3xVBe
6bGs0yewqJohuRw5MsvPalEXw0B+h3lppupyvnPR9mB8K+3IysdtJ7LmUOnEI1W9euTpQ7+Qmr9k
376maYPQQcUlCQAd+kCCl7YX6pIIN6r7F0pcSOWBXaJk4UPzAG61m0JtWNYXMx0uS2m9iNS996vt
aWzUmWdY8LbOLwRrAIcbztcYTFepl3OUacvJKuvD6sxnO7eOGRrucJJoCOEkkrVkoCJ18WGqvTzE
M/DbbPuraBiG8Xav4VQG93AiFPRQATI3LZFPGw/kSgW7rijU1WoHcqRKD44WPJhdcJRj9ifFA7JH
v5LU3CqlRrgPBUXOqRfzO2xyua8z8VNpVYJH+6jZjX/RfSn2QlbqVOXuHRbIOuHVg8rZCEIur13v
HBi7EqvLP1pv4dTREanotZAHGIZp52q6OvRd4GahnjvH3OG4DsAGD6uSTOMcqxCfUk9gBucTAc4n
qM1XpBLn1RrtsC+Cz0kxuI61ZMCFJCSb/9QposuaetR2hdJqxhSClJyinkIZ8KiOSEIWMOUd8QYo
Qef1Y6zhvdG9PuS2CtU6Ih8gdizSq/HdkuJCT92b3zfnIvUtdKCWRzBb9Wl1fBrt1sNmO2c7Gtpm
/tTAGDg54WA1w67U3A69CaFP/VA/TFsxRkWeNpEx98UjaYBfCFm2s62ck3CsLJp6jsTF0vZ2mw17
vVRplLqso16m39Ej+pDnzic4PdI9r7yTJJDB3bU7zelDrAPkIDmPnkcywebf2UyxIcqLvU402aD1
ie63H9SPFCx+9EGJnKyv0iH3ymWZcScrEqJ45eP6TeY+yp3bfjEImvvW4VfQFV1E7Niz23yvVv3u
WiTmDJbYUWKGLG/oyV5aqjmRWi12VbUZP9HeN5Gfdzl2WXPlQdQsGM2uvhCx8Gnk5ISlBn8Kn7oO
7pLfdAykZkhCnPBuxW5V38K6NRYIYEujhBe1i7hzL6uvEX3yKBgEZW2cncZwwrFoXjaJ5MVEa+cO
Hi4LD8g1i8Zi+uW3ybYS1TExgljH1JYPeDQ4m7vQSDP7kE/Vk2vdB03ZRz34TWh6QyzW8dh168lu
+5OrLyRM+M6OLnDM3bl7DnRt5q8fPkCtQU1IzQ5t5a6Jq5kFN7r9KPWPBaHL0ezsG3UKAm4d3UZJ
qDQoCCSRSHy2t95zmWLWa8rpnc7rXTtawy71rHtTOGgHvX3QiONCdCmUoxOZsrjb2vZcjPoVYfZV
MoLlbvNKKtkLUZLPQdW+Gai4xjxHR2yMB4wnSZ6vL8AIZFQE44MHUcNkYjIFkeie1CaOcGmEatwG
ll31UZZ3YuxfB+HocYbE52C6669hs089zNHOZgJL59saT3pZ1SkVUmRrROnmmiRewYQMc8Fi3Jwo
hkfdgCaZzH8INCslvNykdyn9tsz3mQNx2vrHYoKXICng4yzo0mk7cZ0m46Qjvo70Kb3Ph6k+On56
avg6g1itCOz+9+j1l073I1cXVJeyTetOf/HUzQSnhYyZH5v47NWD030S1BMtsmpiT5t2smMm0WkL
R4jMRWqkRyHvxkF5oZO2T+iTN0g8IWJnyZ9X2prO+qxkDAtKLuBE4hUb+N3q2S9t5b9aI2EUgt8Q
rsNgQPneRsqkttpfzmZmFIVtd0PhRZup5r0augMxBnfdiI4rnQ7uML4UeQubvn46pfOJ391DLvan
RJlXgiSIRr/vO7XhDvEQk2m/DL6jd1vHhqT7H02/tQclq19tyk/hE9h2R5xZFpLtHJluPsfeLdpI
Fkgz6oC4xS5Iwc0rEWdrDlpXIphG+kjWpdL2BjiftWBxbls+KEFTmH8G0vF5yRh0bFOme9Nuy+vk
+NrJGb3y7ErLSBYDGGA2q+pm6KCvRDnPfwdT/xNbBolFafrf/g2q/Y8WDflZr/8IK//99/8FKRs+
jgpQW7Sp1r+hw39Byu7fQC1dHDdUrGGCIi/1f0PK3t8o4SBqFgaDpggM3/+uZsXx8ffAF7q9bz1L
hHf8/6hZ+RL/4MHC0O3iAgRRtvn+HCDqm1fwH7SsrSP6TaKbpWWXwMPS0z9diEoyD03rsNEhGuWO
kf8/7MUG2Pc/fVnsmR5OJ0BsC1bENP/JamXagjxAQxL6k6K8eO1mv2yOWDI6Lw7SMiCbcSK24NKm
a9fdlaXfevfbnHJTMH83/blsoK5OuCmQtpAze7vMRw/bAzRzsR1txsWk47X9ZWSmkTL4IqWM2iEP
2l1Zk8rzw69b3Tp0wdB3J30sRBs7Vtk1CU2zS1wxSFnnrsK5Epad2b1nmVp/aTix+2gbGTSySg/I
3/TG6QPLfT7t8BtujB0BAp0HAqK6Z7csq5SVnpS9k4HURITOCPt6rLfA/nA0tWV7zaf+hm8NsRa6
engFKxlhEQBwS+j4sMe2UUYWrbWQhsFaIa1ZKrJI4f85n8459QMDy5RXD6j1h8Gej4RYLeJpDIqU
9MhsCvbCUOqxzA0A+Czzb0Y+W/8hhH6v9Us+xtqWzVecIM0uH9zJRUQ2ex+MnMxi+PLs9iGdvVbs
6rpdKLiwrFvL9Wyp+qJvqc5M4SIc3Ru5Uf2YjcZ9X1DHJ42JI5LbRHQYKf3hXm/8+UuNNgoTxyHT
OE4LKIaknW+eDwp4TfGl4wGcE7t3+KFRAGKk8DXT8NntBTkO+k2DwBCWBzGTYOcgMdArj26tjNMu
Na1nlHqeAxOBUIkhK5MJVgSZbGquoYS1KuA6KdZ1mp5H4fM1mcP6HzpKHValdW0ia2TLZ2f0thP0
XHtXjaNmn/xWFC/YYY2CHJNxZhwd0/JbF8hKQ9ZLp0gqGibpf7AkU1C/bTbuo1U0mI62yaxZzKkB
ttJ7LIvT/Avt0GJYp4CIgAbQHBayO626Yh+S9sjlp/qihEzQ2+4H1bX8a6XZvPeT3dvjTha1yXWB
T7pt7/nSMI67gaUFDZ4XpMNDNRpW9dDjGqr2VKfgPorMpcnLvZQWz5eBW2l8XPpBY1xkbWtwO81k
gs8PeEGa8lV0Jq3PDo89T6Fb3X532OqjsvTwX/+jvxnFdFgC5LkoXwP+5nRbPK+Kh4q9HfEyVqNt
Cw0EydMWF0GTwZBWGAl/2pmWrfFKjdC46zw3196HHs3gfssnnmar2LofE7S0lUAoCRA9ZGVl1Fgj
/zPrAGiajg4WAk/GfvxB7qfdxKmL3oJPSuvEs+/JJcG/HOASRjM0kMQ9SH3PYkJxLCo0Pip6tzA3
2qqtyzdP5kP1MLt2J14kWixaWEXBuSFvUSIJMTEFCzK9pi8FdVTFsV9Jeov7leypb/wipLC7C3Df
jbtofkvaYv+gjQ1usrzO+ZE3/naD+g3SPwzjVMHe7rRs89+s0q6C3eyM9kvWF95dqwz9ihLzgLw7
7PUiXMgOi5CSl/SJrAi7DW9fjN6xNpVNCQ74X3hDkrfMebWAeQ5OxnslmylEW0bH2qS8hwBi76F3
dC1Swi90iq+L5WxVRvo2UZo5JJWpFd6jazYvjSX+9Ch+ZNgWi7PXa2kc1TY1AcOT4uUvaDDlNK6R
DdnzMx1aS1wXZvuLci1qehfdfaxbAQVRoFXNnHdWUtI7GoAYtRlvnd/+FrzRV6+XKKRt46At87hf
wRiOXqO+qJq+t2ghSUw55zGd089aGWD1Gr01Dm7vDHh0KLHknYY1iHtteZ0Lue+kTkFvXuDdLmbv
imAMA/00MZgBnCB0T4LRYF9QLQnJDScrptbuJngt7oIyf/NZ6QubXsA6M2Xitez0VVl0H0ZmWCzL
b429nslTc+FrspPayOfW8/4kSRUZ3Mo+rkG/Q8x42fAKM6RxGVhqO2ftiEHR2MTeBmaJezASS9Yc
YKp84vaaY6BXqstscTI7jlA8CjuOKed989YX6uQB2/Ss/+ON6uBgPQzR11zIaf7ZbVqLqpNxsO9t
CVvnIsatZh8NOJpPwin2qnDDLfBjq1Ux8Q2/iI86IpQ6MPtBII1i/YGoQuZRygbV5LNOKa3ewApo
F+oGX6yg3HHXb+EQANhvyyCBp2iNhAUqMIHAZ+Rqp0+W/9jrEDmhJXv6jt1TVjXBnUqdR72b5igH
hQvxBL5Pk/eol0gLmcgvrOKHyW/gFKrszixSjurllo1il/usW8uE/NL1iMbug6NzjnSn2uHR65dH
Z+RSIlmgOGpd8FVOI1yozfzbAAbCBoH5UkvF52h+DPzFCA3OmcSZ60dj2LSSthH80APhllNEAE3z
OcuNY0hDS6QRYA46VGxOWodg/D1Lfj3vJ6NxcKG55euqpzM4zZLR/G6w9RShjbwVhxcwb7GNCgGa
KnDEEK19GtKFnirpGZ9BL7KfgdZ1buR6A4UYxtpdOCVW4hy6Btodcx9oH0T0RlpCno6DsRM5hQRK
lJVM1o5Xi2DFGH1/dchumZZk/Vsk+Ci21pcRpKOkSnfOO2h8W0vGOWiTlLvhiiGv5hzMNsxxiCZ/
LLk0DoOeYxqgcCVpW9ySFZMiV0I1AcMsq3uPH+GT5apO/EwDsCT4v672hpG17pdTBdK4BJI/FpI1
Tv4y6cc8Lh7S7T059SqcpXKjbNNyaNBs+RP0hRnDgOMfbVeteHduOdQVuiY3AreoslgZDsR2lfZm
kWDccaeYUrc8D029RnLP2+i/68jT7gShXlAXJkbFXaNX+mMmMInGmt7wQ5szJnPSZ7U7QcIQ41X3
vzg7ryS7lWw9T0UDEDqABBImQk97Y9vyJIvmvCBo4YGEN+8amSamD8WO2yxUqbZ4u0+wo3nISphE
5sp//aZ2Dl1fmECUdXSXa0ZzCNAFf/P0Pj1iGqSfCVzBztAJzR0tzNbPQvjKII807cSYcLrGx7Ni
mbUrqgkPUEVJMiLwCTd9u9HS6gY73Rj/rB6wpUwbSEJ1Wr3HNXE+Cn4XLUJQGidsyoSvOHCxw4dh
/91w5XQwaQF/rpSxRD/M2dLjssaoAqjqomNYJtbnprP7XYrECT1Hr3nNJq9i/aMzeIfKwzYcnn97
DKw6P+m5PgIoaiwvSJbkFqDZuqEf45xDkZfv3dH5FGe17jdNb2QbvW+OSB+L2xjzFZTBNsB3Yxxk
KFJ8JmBWfKgbiHZsp8W2CgrM2KpxOODfaj7EmRUfLdZKrP1EcorNMgOrAGLr5lhuFFvflVNp9aHo
TI/CJgPeg66/IS3dfuipqx+6uoMsiw7tqpXy18hR/6SyZb2t3B5RbdbV5S7JndLbeGUIw5rO9tlu
OA1HIs5yX4OLrO/CIM+/V27T0DBt+uLken1xO4/evivrgDZyjZIqmruGT9tsUwfGdk01FdpJcDC0
ufXdMtG+Yf8ffdbrpuZw4qns5OD4GRyd3oCNrIg997Q8Q8Brl1fkp+vY7AzRT7bPxti4bTugCx9r
kEgOEGgJva05DNYmB5d9YOkh0pH9Rh4iCP7UuBFtvtnos0OvzZ27VU1cIxaHp0Yq9ngOslTbJ2Ju
H1vTJDQQaiQ8kEYnpxJ+zD4Xg/nF41BT/rTKwEbP1toeILE9t3cpGdofFYQja69y2643GU2TfjM5
QfveBT+8MWvII6Rn9O84PYIGzJozHOjociBzyWTYNFnHMj1ZM63ZTG/GD4Nu0Al3Ozf6Zec6UzrJ
J/EP/HC5RWITpvQgPXNbWbUa9kCpBmycQfcOqli0A/YIJ7yv8nRLu3L6pgahkr1H8DyAni3GO3vQ
XPOMb0xcoxWS2NWNyKGdKxTNDxnEQNjcqVfWh7qvnXNkmPkHhJ3WNsry5tyl5nguMMHDf99Ndijp
v6uqNSp/bo3+WpK/jnNvGlUP2jhh9E7ez4Y2aLYTcUtTRE/pSmfhYOxnCAHp1uxZ1BHw0wwTMbD5
tgv60Nr1VDbhXcTrDzeDQrYzJRzJN1JEKR4VVR4fROcIP2BmHjH5+tr05fQuttsM99ABHQHujzDJ
rVZlKOsK7dSyUl93EdT/ro8/BiRJX7GqG1duPsvbPoYBU7NqHjy3Evu+Q8JisYrfyaFwdsKNNfb8
MH5E0FxsHZjwu3ISGBBxnPabBBUeGfLqE14JzfVYI7zXAj09FKX7mJgZCReTmV5DOi4e6xFmyqxG
rPgJDSQFtCiPgRBoGliDFMycjrZhjuRlQw9uuElB6bbR5OnlroxjivqZ2dwhzS+sanw396N9kIVO
iRGXVVT70IGb7kpyeNxFU0WD0aKJtYnZ7A+jqPqTXtAOuUZpqu0XZOPsFjYW/3wy2pEWQrkHwad7
DilOMWhMMag8YoC2ZlfKjzZWmbjhcMZOQr7ajo4am/jcLCdII90QgpAe0hYxSTDa9j7Hu+Imqwrn
YxhM8y8yXuGbtbo+3+V6fcdhEfyt4mp3XtZbwItLSmdaEUA8tuhpUc1RFmp2W+o0nmm36olr8bZU
vK3jen7X1onEF5Mq/pANWnpvw3eDaGTR0kB8qljAQnKkzY1jGtG5y/BQ3NY4PBO1mtCpDrL4R1XO
0y7v0JSR8m3V9FS1qN0XlU3gzJLfw4TkSHk1OFhP0QJuYexg2nBCRxlskO0i6Sn55LHjsL7ZE6Db
BC/nnDWNjVSpawKoA5017fQpQdsQcpiIN1Ht9rT2Sz31kW2Gn8wwrb7ILGw3KOzMd4bZVUCCIQC1
68TnQkFa3NRNln/ohgb5gF2MFqLYtPR+SZaiDygDf+bhyK7bh9S7kWhoFfDmvQV5D8QnEkxoXotE
md9rHc6X2bLBUQYsrdMxGjmLtqm6imaRnuCJ9Xutjiow5MwNd1WlI9REMjlgv9GWyEytaJvGRu6D
QgJu1h0SJ9k1n9jc0M4OtXnbzWN7pJlRThudObOEkRTZew8bpRsCUuIPuT2lt2hTq00PRszTx3Of
13KGSA2gSxfa2AV2CsPRZo1no9DT5EfWZA2xG11sfp+gin/Nco1UrnByvmGzMp4VkQ4Lzbo86bSU
5c6ha2ighkkBROM8HB7aOkC/iMYkH09db8j38DNEf1SiLT61PS8dlDg1r4dU1+INJ+eYAx/F1BWM
KKJG5qz1dL9L4/QgKgJ0t1Obxg+J4PgDo1jY/2QGCr4t+Ewe+WJWDQztKWmzoyNotCCnaZxvg3LR
L6RymJ2tO82jeYqaqPiaFVP1Vdfy+XGk05duRgTGNZ8RdSlPD/nDDfqyiZ4TOlDrKk1xV0ScG32i
6broalp43MeaivMXxVnDRHUiQTMk1uIbhFhh5xNJUN+NZm58AYnSEabIIbxy0Gp/qnLnA/s3ig19
aMofQ+fo0VYVHmqMOZ2arzClxXmICo7ewROWJTOSP1mPVPGdfaGPToOmOQ8YzfTKZ7WsH2PkrqBV
NK0wpwZewWYfyfq2jVV/1lzS5SKD3mnc0iBG6whRTIdq8alTNA6TzMihAwQy/IrVByCCxIuBM1LQ
a+AK46DM7NSZbvGpt2m+7KPZAEnTWgcUIJ2iMdwZTkN/2GvNLPJHUmMiv2JRB5KILBCrNjfif0Yr
Y4OpuxLUIcKRhf0/jwQs8pqExTMmLS3huUNUf+dvU/QjV3E5o2XqSxtpwVXRKATFGy1JsTDj1MYP
UZItytfCSu9hBTkWlT0d250FR+LRNUgMZ2fij/FNQlPvvX7mG0JGmC87Fr+PnGq50QUnETENKNcN
z2FYQCzw0Edlp5hMFPz9U0wpFeBNkHe62uLKb8zHrBE42GyBAVWJK3/CwxBGMtM8jbDnza8yDwGI
2KhpAGIyHaXNewehmbYpxzxs7u3ZA4qZvFF9KSzJs0IRwI8Y3IBfjSQXOS009plHUxQwZDjumtlj
TX4u3vytclvUMx27kJYQ05VBKa3M9KbBTLX6lhcOcEsegKb+G7YBq+IhoVcE9unyOs6uo0SLkelV
TlBihGBCQdEHTR9he3XJ+DAuVHq48vwAEil5TL9xHFNRL19pWiThvDQ674DAPG7ONkf+jFcOVbpr
ZGjYh0nOFfDWUHs8qC6tuSX4E/z8lvcEyqpUUd5phs77B1Qz8quqrvLmC8lY/E6ogrl81AV+Ow8s
l3TRkYZb6Y1m1bwrZFDcaT6NViK3E2K09NZg6cmv+y7tPlH4Ny30rjGoHw3kBGo/lE65bGjYPxw6
whEhurqKn5Y3MxdaD6XMbr2nW8WurLNPQH5atS1yHILY0pGTJ3XDitJzDZCuxqj0wLBMIDrXNgNa
RRpeNjuIPNzimOEWiQCkG6BCqTo8xB2++3Vj5deaTSRwXY/Wx3jEqW7TuckxlxhHFs6cf7CCfrA3
/1MXUQG0hgF22QaIpwodp2w2u6RRdxauQOXJLRv55Y8myr/573/y3dfmUTr5hJa7eBV6wuY7XBlZ
0lMTng4pbRMJs7orRpP+Z5v39iJEwzpwbxodHKa3xxQvBuXvekLYEp9yOjDrsAmK6RInNBrbNtGG
X0Dqelh+zIafRE53voBucbampqo2bq+h28m6QtMg5SWsnUNaPWRDTsi216N3TkQBE3DU8/1kVvKf
CrfzwZdovxHZzIrNfmrNouDg0rqPlq31753KiPYeptHnttSMGpZngrP12/f33F8ON06+TNe0cfhy
dQHhb/VMZ00og+1j2nAGjpnbZX2Cwl35jSnH+3qwhhvTGaAvo/X/8PbILx+sgUaCYATghCUmaGWb
UvGp9YQoY9aQCArLNLNPIMTRz0gqDhAe3abkwrtcOfotN0vRuhjZLs03A7eW592tuoibrs+Bkeo8
C25nq8dSCYoMmoNZImEOPPc6TyvnDu2oOhcujFSweijHegdRa6+18Bc3UWSK7sKFrVUcvAIkJFwf
zT+aa87qURRVLdKKDX2TBWK8d/N8vE+imnKx1hNqg7ef+/JG/2OzuDwEkml1AtRM7G/4mlZv3JsQ
6+G10UEdyDlcoW40O7JSQuv09jjrm6LLR08N36tlZmFQTcvyz1bi1M9EqJhOycfZgKzrYEUZOomo
77ZAGewNbw+3nsgMJ5hHuJa49FXJ9Hg+XDEZccF6VG7U08aDQRR9hmkCBDq4QcqinzXTAkKxMQAi
z9RY/tsXgCni6skazKnFa9bCDhoiwNO//6N5Gg8iHlN6QBvq+6r7FDXZjCe2ZbU23UYtvKPmsHq0
FSEeuxJCxpdgxkgGjKfCvaJzEOwvJEAQk5YG4m0TRiVslMJB4dqKFBoV4vkY4ktLYufWQiAKyNay
fmwJRoo5Y8xiPo5mgp9pqS32BQFLdLaZ4NHpR+SbZBrIrmXt/92CIfOOjZaewVKDkj9Z3ok2L2rQ
f6uGMKuNzT/YwJIMWVDIiluaDgvpKbOnCadUSOr32TDyEr1mNMpHzhZsqHRp6ARWEBdpVPU6P9gt
8OzeNF1QIFrX42XrHQJ+LXvEsRivBPKqwoP5IfQIBUVq6MiF8GQ63cZixTMOgy6XnTiJqAZEn3Px
uD/Fh9ZseZWsa+HXUKG/RmRpuOcc9SPErdbprhM39X7pZsQGzjOOqQECOgrnrrWD4FPhYYGwqaMo
+jjX7fzgkPbHZiqwFdrILKADJUDes+u4VgstzukpQlpXG+cjeuCp+ykziyq69KJOew/lL2hPU9mz
3UOg8AAnCFw0sOt343xfmi4/x4xBknZiroppY3mUVFjIRVRRKWYxzR6cJj5omO5QN9O4mY9BE2rt
iRRhNuh8qmN6d0/1iIT+H5/H0tLGfWwu7iVNMY46CsNBz69GZ8gxuokr4OvOm1S1659+QhdbDNLR
i0l8bGIqh4C0OPaO9PGeHoLDTTu0vFF0aaTdXc/U+Ml2yPuouW9HT31p5qSlT6PGAKQZm5mY1JJP
wqyZNYlOX4OEvuo2aNsi3wUqDejga+7XRW3dJAVdBbtIplvDtjhAZk0yaeffVdqI5R2E7aS30I/1
uY9syvlllKl4QGIJvwm/Ekv6QY6t1JljU3Fp21sRDjBhZqmghPJYdqUNYe35auHZsMtNY/HkbWJq
+pD+4QP3yDrlQobRt0YV3SZuxyt4e5FYL74GTFO2WYfxBeXEupoQA+fDwIWrmWWo8TehBrTsl5xu
798eZ725PrlsUi9JOAK24zqr1ZDWU4QxMEBIYbnJlWlQ5vPxLh3erKi/9GHcGxeWv2U5/3NbgbcA
hGYwsItQEj7H8ycKkmvBXyUd1jI15yMpavlPhMGolKLEkzmSGYejcjZDfboKZqP83PIZ/nr7pl/s
ODiewlrAyhSuDKSAFXll4CvCg4Pm6xzF3t04BYPyw9H86U01H/XbY72YQIwlcTJ1JQKBxV39+e1G
BJRbteWQfEAm2Dcpg7jaWFHGb3h9iUi6dscfv9kNfz+uvVg5W+biX/dU4vyxx8zeJLQit2mHDe54
XxILGwPgOQ+GMKCVoMz6kYcTM+vtUfkgV68XOSQeiI50LZOS0TLXrzcqsaAKjIGSpM3udL1pzpOl
1yjHp4yoUvhl9o8Y3dcvGZfGD6m1fbYVidt8bSIzbncauv8fokxqsYMuIq9SGnvTU87Dg5P35uNi
H3rtjYCO+KP0yUePdvDXPEb07ZeB63L6BXRjB+wn8MU4Vqirw77HVNBdWDOY6p1JUJJ4fA3e9NWU
Pdx+XN2q5JpFk85PZZffhjbQqsNsiPEEPaJw70cDT1lafHUYf8ZvLm/xDkEg6JFYoTm5eXCejr0d
+7W2VfS3cIrqUXyf4ImzC3gCv7pNE7gz/p3lbDl0uYpeO8J5YTGNLNyhNnWHYwLN4uX47tWK3y+e
MB/NpNy/wTh6du+tfuInhJmKi1sdfvy71AkN+qrz0Or5GWOcxN01LpxHbB/ynKOoaHJ+ZhGVgv3M
m+/DxpxhdrgWfJFZMVJG2++m6uscfeVssb7geKPdNXTo3yODXy7uKVGBVuqPpC0W4CvGoqCRecuN
wJQBCp7Yuz386Q4yzSxcdwuoNUbR/8oyUxYQQ/qQ/Xhy9WbbELOmXzfwH3G8Sa3WV7XqrGOpigng
UZPBJ9K+sb+Z8s47jvgMfW5UPHyUyGspDzRbqrNWmvKqqNHkbbGDceNd4bnNAdkOU7uFEHekf+za
WwwM2ZmmxGqtrTsOfX3VYDDnoxeSV7+XavyquTudzmF6/RurSSyicb+oaFheleeyVaswpkz6/edp
0LjhlR5Lx72O29q1rjE+TT+PsjR9x7VHbD+m2UP5CeH8C5JY+4MF0wVQB9vc+R+YKelVYWhlDjCp
VYDZVJ8HORGuO0yopfaZNwb5Vp+xubjB/h2jnBodUrWDh5FjajM0E3E95JgYvoRjg2eHKZnMvxko
cz1xyUXRhupg5y5Acjaxo4FKq4hsXL4RLB+eXm5Sx+a8VXZdelflNI6Ht7/8l9+9pKo1CACxDNuA
n/h8nUNmqrx2TCqUY4AfMJRVqj2UrZqLb08D/RVZ9EOZ88//Wv7O91JR24RR+0Sy/M//u4m/o6Uu
f7XrP/XsL6Gi//fACzfz2f/ZPVlpP3Q/6+ndz4Z4hT9ZnP+///LfhtwfJoUh9/eyK9rlp4VxWfzJ
+nQsBCbLMs3hTnK6fsqI+X+zRv/P/86+Fj/+x6lZ/qe5+IP+y6EAWxcCu10MfA2pL3mNv+mkhvcv
0yB8D6yEOFaLYOv/opPa+r+kdF2JHx87tmEufMsFxsA3VXr/4iDKNu7pCxMUy9W/oZOuyhA4pJw1
l/Ed6ixPd1e7pEUHHbpYPPtYK3Gs6boBfalNfHTdIym1x/3bk/W14XBD4EnzeRpSrtzFW7siSc+L
Zj8BKd6pEh5r32agWXoeINMWzoVtcVXzPN3eklWDZThPC1Th+ceRApKAfyNscDR+GQajvZGY89/r
2QjTraEDswnKqT15EenbHuLI49v3u/o4n8b3JK64DldAc371cUIoiA1X5QgrImWfKr3SoIvK7MIS
sCqrllEolQ32f2eJmnoxSh0qQ/QGL1ENBa51TbnvSCvb5no8XaiqXnmgqHEwsLcRImE6v6oyatUk
rqkgyaTWAht72rzLZeWhWCmzoxGjT8CIV9Lv0GbfDIbywp0ar90q5bkQlOYcNh3x/IUmHrwnPBSZ
QLnydnaUQ+fs2nDHXqjdj5w9t0jt90phdAYhLd9AypUnJkhxbEotu2PuxUfhYnagBYF2evtlr3IL
naf3IEyHxHvKPgCO1Wyz3HIuKhpChMBUc7/FlN14Z/O8TFwDWAk2uNDVh6ruEgQGlUpuciuaARAo
VqCiaFX0frQh7EJ1s9LHGdd5eJUwOWIfphId/MGextvQrNJ+k9ENuIQ6rbCRp4unK8DBB5CGU/uq
NqfH0hLNRZqiZqAh4xyqDpiEEfCB6TrNdnzZYyfw60qMF7LhXlkThOlJA+wWvyJDX30jJRUAbkDm
7BOa2+0ddvRT1Q+TX/TjD71v3r/9kl5MoOXeANaW85dlAW4+n0ABZC/MhEbLp0sg9shxYkyQcPdS
lVLbt4d68fEvQ7EpSyltF8xptbba/MetDPyKErf/aAdeed3Qp/1tSP7McuYNyB2cdFlOAUxt3WGd
E8v9/nncCJRl11Fg+WPbcraHqHPj5S7nG1XP23l2ugsLwIu3tYyH/oHuN9bYjPh8PJh2TdIvHfoe
auo9jeDqprcCitEUqhxsuubD2w/RWObdH8fW3zcImdzCPRcVgreaHnnajVZlM2CMtTLgDYSjOg9j
H3Qv9tsp/dL04XjV2VX7Pmc5OOaYm+w0WaQXlvLXL4SJA9xlkomsL0vjH08adSSNIlezfDlrNKIw
t7sJM5pjQxbEGxzXcox9SLYPG9y6UEpWpzqFid71bKlvP5JljX3+RPBNstm4XQKnqQ5WT8RWStHO
T6WvqhxrvFgPDiUcetciGMFbcjUgloSXFt4XywNwKcgp8WQoQBx3/d2Q5IkLCPiCLzTMOJAG0KFa
CAHY/mxt4rd3Jn3tAzGtXAM0Ax23rk1K4PnejOaG+A9sX3uwFT9yzFuzquorZKcU8Z5sL0yYV54O
mBEZKzYh5CQNr15TV1mFrQH/+iR3vbNtEqRDM8jfyTz/CjZIgFTmRheGfLEpkj0AqUs+PRtwjdWQ
lh0vPrSG7kO5rK7o7mGxJu3YJ6sNs/Vo/I47ubmDexTsQwsTxLenw8tt52l4h4xXzKZcasznE9MW
ZTQVjcuz1Rvn2KpKfHDxfN4mTq+fxhwPyiYzu32cacYuBnf1A1GSoZ5Y5WHSoTouBv07OTZi38Ft
82ljZse0VN2O3AVa8Aru7dtX/OrzQj7lsjba9HlWFzxN2ABm/az7iSnwFBm0GqElGn4IcbCkStj8
obvNm+wnxWJ6Yb18ZR57FuRaqk9B7J1pPX9YDsQnA86N7rdt092mQR1xxJvqs2rQ/IdGiBkPG+GH
EVO9C3e93NXqs3028uquG2xGRFvZTMyhTne0/NS2K/pkp6FO/PvnyyYHGZIwSFp4q63cG2wPPlOn
+wgm8oNhKedYBMX3WbfubWgNOH2gXh/D3rmaI3VhN3/t8/tz7FWBVkFaR2TM2KNetruqVoYfjY67
Cw0jOgAKxudAzNaFT+DlpsR2bv7uYsmlgnn+UrvOadBv8c2XyjT9iuXlmrMA0QCEQ8JcjuWFSfTa
q1zUcPScJQOvtwLMM+ysorvmW/Ajtg7epQcMyL85Ekest1/lK7sOt7acDw1dF1KuF3tNgzEKH0j3
yX9o/TgNe78osLqcYAIcoMB3W6AzBzOrvvBxbo2QxmB5VOiRuPBijeXLWM9fSafdJi3eYOdffTnS
0rEVioTu125TA/ThXNHHaPCLIs1Qayj3Tut6BTWns3ZzgQsEDR1czaYmusO+V99boh3PJWfl04VH
tEyp9YXRIaCtRxuMXXG1/EZTZ+HhaRp+LzFKirA/g5XxgB0dQrQAjQHxv8MJUrP0HRkE9HaqGhcK
lsDCMC9Feb42/W2UkhQISzGtr8ojyMVWhYOc4cd1BQKXAd7h4Gqho1fxke4KYRHz9G+LyL+oARds
/z+Drt6MmdXQteARoTPJgm3nJPE+mMN6g2ELTu5QxR/ffuKvrd+s/XASaAZAOFt9bnZHKDzsbcPH
Qp3zl9W7RzufbsikKDdSz8AHkX1s4J9rO6NC5/b26E9Tfv2+nYUJYdJQ5ui7qn/cGKFURhCfHwJ5
w6g01bWha/beGlxceoMM9XWGGqBYDl4h4UPn1gzGW/4YyqLcw/fGVGrfK+gMdkMcXsFR7L+xHlF6
YFPP8iC5zOfrEc0Bu8lSbNQLI5U/ey/TtyRRtNsKP8X9VLv27u1H8nJTA/2XVGgOXyan82VW/lGa
DqBbU0r8jj9GERZnLbwyHbbvKahBokVl3ODetiVj5O/icTnwsjAhbaLPgmMm+ufVm8Aj2EYkH4CP
TiJ+F8Iw2/aUjhde+MvpxihYfFomuXmAVKvtTFSaIg5OGj4R1s69q2xEJGaH7iCz2lOQThhHlVF+
VDL44cKLv7DWv9xbltEp+inxAHAXYfefzxaNI+Rp+oW+pyFqjegZ+hF2LI80VUzC5xLtwor/2rs0
KeTokFHlEyv5fLwMBYWFlBkFT5vk7GURtu8zypAxyxMOPd18glSJXd4AH/HtWfRygQdF8jiVgjza
C5b8fGTU2TUZeYysF7CKQuo3Amugwb49ysu9k48Wag8oiQsc6i7//o+52mG44uK9w/1xYNgZkpyE
qZo6XILc2f/vDIUPM3sD/JZ1XQ7TArJ0xQ1Fil6Wkav+MM40rLry74FNvgQQWzhoFoUlAsHnd9WE
fRdZ2SR8lDfzfsjSbxF20PgftYBhEwkF/40782wqD1g1FiSh58PNdjC3vSywvUqaZNtUHEgFhOyt
SPnl7aFeqUAg1S2va2lTAzCYz8cSmsKXviUTsRl0dP7oxEk6Qmhutvq0dbVi9DFcRo7OefwzagPD
J6ABE9O6lheu5LV1wCbVfuH4gf6J9YXMMNLoHAp/hPECYaTsdyzlg08Y4NdpyEd/hll2P8lq2LeR
Rm7M2w/i5dYOSg6DCAOEZTFYAxGlZps9GIThDzkJNiWhwpBsNlmi36CiSo8Q1toLy/prnwrHOeK1
qLZYeZal4o9PhXBiPMICzyDkp4dCqXDDmWDk+W7FUvD3N4exkvRc2rA2Z/znQ+HojdkIVux+N8Xx
CXZtsOOGoMB3xYNMtZ5ynsbl22O+ttJRPZMoDSlAsn08HzO2Dbxqg6W7BgsMk3dNnYWI+kNpWjUR
4FW/oUmgH5ADuhdGfm1Np2JathQ6Z5Ahno9cRWZnER8g/ERhNlV2NXIRTBGwMS2jXQ9l+8LMffVF
wrKjT2fBjl1TLwb6c9YAAR5IHIcrM+/wNiLrZW84fFZvP9TFg2RVDQtDN3G3x+Yd3oO9eqppDKE/
jATVcGNq17k3ddsZC0HgM7s6wb+ApTo37V6ZmrUPcPbc902Y7fG/wIp1YckmeBMcssUnoa/74qqa
om4XYe63f/s6X3kkzy5zVTrgs4iUYuTlR0Oe+rYSuB40omSocN69PdQrb5uh2M9Mngkts1W5GmSi
ThVkIn/gDZ3dbP5Qp3X6saVltIvwQoj/fnbR8IPAiRUMnZL1gqk7YR/oS71CEIH7gHdRe2wCms6w
1cRhnkV94ZW/+ihdfMwXqi4766pC0cLC9VpbM3wUzOFNMmX4hgGm7vpmGi8M9dQPfF57L61HuoUc
A7GBIZnx2ZJEhlDNAxsAMYgl6Olwm9q7kXCocFumUXyfjo5z77X6uyEde1+i1zkSGeHdIuxVn5Ux
bqJK/Ey6xripRw95C+YlqDkileVMRvJXzTP6Lm9L2Ansu1K1Oy/Va18bvXbYDo4xdps5H2lKBAGk
gu1oB73AhYCc+G1VKeejjjXuvK2iQJ6hkowOVto5bCMxN8P96MX12csKNPV2b3bvKwdwYANI6NzC
WjcX37AsussykenoF4X9VWYmSt+J7nvvD6T0VgcD1wK0Ko7owg2dDJw40XSRKSSdtP0CZzH9ZfRl
BxRPOOyhsmLvkyVAk3ynsKfPiDDQe1q6qEmC7ErB1tmKTzllfbb3Blkj7QkU/hwxKXn/EBJcvdcn
SP1DJfhrjZFZt1Bw1Bd4mMa7tqOO2QxzsAP1wJqzMEa8UVqbDF9CYKPmRyg7AmiQt0KziZxkrjYO
8Q2foClQSbp10z++/Ym9tuhwAtCZGvQEWdKfTwvCqjynqxpQtcSqj4Thfa7Qdu2QveGBjPv9pqcV
e+Eze23aW0DRnHrYsWgrPh9T4imEapEx9YKi2Kw9XOiaaNq1oOMXpv2rQ5kc6iEHcnNLC//PjVhW
VeCKvgVf6lhBkO81Byz7y8/zzBt6+0m+un4vUgaSwemxvGgzILbHgk31KMg9wkFMr5VXEHUFBGHv
uimd7q7NMYtXOu643hQau9qEx4Odojxj1FcgvTbJ/hCcGjDZhegyyxYZPimmb1/may98sZ9a+uoL
rXt1VpjdZhSYJOt+EGLGNKX4NYH2QqNuW6KsgnS47hPnwi4qlm15tfjQI4Qpwckfrs0a5stF21bK
CHQ/neMOr8Eex7kNUlqPnXswjM8pp0Jri+MpbfYoM8SPbAi6Dwof2c84FtS/8HfOr8PYxvg6bCwd
HftixkRm6JfIIngIw/UYyZcdDt8qrXHIjYqtHx3ZI/aFG1nLHJZz88L44PADYM/pZDWfhs4So4O+
3S9wJ002Y1csiWI2fhrIrlHJwVBOH6Ubwjq38jF87GF6fZxgDb4fKpxDkYpn2p3eG6q8cGWvbJWC
ThtLu+SszX9XE91lCSqgJfu55jh71Hj/4HNhYdihx3uvkeLvZ5FAESQsBMPU5msclXdv4IE08xwa
HQtdZ6wwOEafihuFfY9ZBBrXgi/67an7yscsOGCzhbFccdg1n99jPaPXL5yWc0oVh6CSJamytocF
a2dVF4Z6YimvZ6zJOR7WD+UmFJvnY2ELWuI+yg1C/cgwBsSMERcXgg0GfCBNTQS+g4vEzhtmTi+5
e4Wks9hrmBn94zTomt++8WVWvbgYOmr8g7/rCxFLgkMJgsyMkgtRKMsL1uZ9Hs1niI3TJtGHAhtr
PDmxNsT3UyKmfnv4J2u69fjoWvTlSVD3rw9QcZ9wBohIPB7SUOBqNeU73LLhFEDLO3UAtO9CVzTX
GFUX4B7JdAgxGjkpIp+2YxHId2nZ/shF8t4DnzhzKJG+NEbnM56aE3bfmrxlF5q+ooAAEErsAP9S
s9mIIUW7VLXkxJL29C5Fn4YLCtYBVQELua32Seng/C7T8jB6GKoQflBcBzynPfQgd18VuXktmZRn
2Ylq3+H0tIO7Plx4Nq99d0vnjoeyUAbWHwKGGhn+6EBLWl4ZB6UnN1Y9HoTmRucsTKYLO+drR3p4
ZwYfOjA1zLTVJ0CuiKm7E2jFuET60ZMSGIzO1SHW82abRovvKwjNhpxNEl0E0k7DwoJShBe2Vevl
hITKg1uiAMlA7LVaBgVKyxD7ZuGHy/oSDxls/6EXx7fn3SvTHhWbYDuVDvjoWndkO1lvNNkgfEmU
1QPODtCaQ6ycsr4d98DLBdlZfX0qrDg8dRXs2r8f3jDpdDP7SFlYM6boxkRZj3u5P/fgXXixzX6h
l8R+BXm6t/pM+qXehXtVR/beyObmwvAvGVMorrh7YBOTFhkgzvMlKMpSR487QLAY51iI1pl91em9
50+ukSMCcqfjAoWD9I3ujuThbC8dXHm6IMQlfrCxwlAZ3qWxxC0Ltv7bz+aJNbBaEkx4eUx7ZH+m
s8TD/1lYmRgTkvCAXRE2fuONais8qiEVm3VMSgqmFzg7Kezwi5OXGR52/rp3XQv3UXeVtgfXTq7D
qrGOlduCP2HEs4lAajeRYWtb9IJ7cx6T40BPBPO00vZ7M37Ug9A8Lj66jwJv5atYtekeywWYvLo7
HIISVWiTeTDbGsgNBZzbY9U58SkXc30lB5foDqdFP20a3YW675WCiv0BKd4CpHO+Wn2SMWpy3KdN
4U8OvulYNxj3OMpYJ7OhjZVi77OZ5vkSLvHaoNRSUC4XTQY0guePn4xgqFd2xAc47bq6Tm/Nrpj3
sUMqVNbNztXUXmoiLrexfuHW0pVezsZ8FqvZmFgeRk2KEb3BJBAGE+i9wO4ZTK2uriMy3ZZ2ZrcR
2G4fZpKo0Z5644fUq79mi8uxJtWl0/MrSy+unCSB8Q9No3X3MMsLuysrJXyE5/V7zbG7g9arR4Lt
7AOBwZdUkK9UH0ARHoUHmIRLnfX8kachMJuZFaYfGxJPJSU5pHYU9DgNuRc2FWMBNtYPG4awToEJ
Zuq9OCGx9hBVn5k+7er2KpaUi31E0PAwGglIIsbf5dDIbVJrYOL5DPcef+sL8/rV9WdpY7D4IMih
Sf/8hsvaimvsDXm+qRmcqoxoDbODcFF7pTq7FQrxUVbFLgayxSWdpIb/S92ZbMeNZNn2V96qOWKh
bwY1Abx3Z09KJCdYFCWhbw2AAfj62lC+qid6+hNXxKwGOcnMCNDRmF2795yzNzN6Nj/qypY4csBn
amraa2lgtlcc/u4/r0CXvgC2XOz4PH/eg7OCN4ksIUqVWzSDkGGJrsjsmp2nkjx5v9VSfCVp9e0f
XJIxNWgJdN0wij7ekFRLqnE0CSmzqD+uS02SgRa2CG2It1txC6cYYzpx+n++6qXXnFWFPQD1Hsfm
s8fQ5TNnZfLnVyBiyFpojffEraIVGGjlaKaj99mHbl5492gEoL/CAILA/OzG8uULpJb6r1/p7rWM
vgyk3GwTulW9DY36R2JnIwlVRXRTZ5XYhwXrQU0s4RWMOOkvCBfKdLn/81249PWxBeJ5Zvq0NPE/
3nurlj2hAAm8ULP9Poc6ijVBKmTnGOUn9/vSi0WhzXl1kUrgSfp4pcgTSZIgDyQbM3JOjplnNJZn
Z9uZI1M9+C/HyEg+kxhduuiSFcAzRnTKB/fxovR55iTCfrMiekqupxEafUcGD3lypM251SOKqMe/
f0OR2jnMRh3E5+ffz0jWWlq2KQKHyMkD2Zha0AvY2uStzZ9VrRfmBWyOSG7AjixK0LNiITHiyCL+
0aCvqBqvdgRbi6nCsU9BTnv1L1Osl6yxFLtbgGjEFLH/n8pyUonf6jve8hxTHsPkPVHR7brEX4vG
mBpjIl34z3dluc/nCy+1NZJ/D5s5t+bsOUQiyjLEvvinJocBfPRW9loL/bVtwCJk2aG35sHXqphk
JJ1W4J+vfvE+cXwnvHzZan91mH4fG1WgwKIKYFzkTgTZEBzpE4U7ELwv8CrRzblSi/TRBlb/D74u
D90lryDVHL//48+OJV1HMjy5MCHk61bFu+WMoNE6Eiz+yaVcIPNI+RZL/9kdNisDEkTDmy7Csg1c
fH+EQenTmtHYZ1M4/dJStgjT2R0IZVDPs89jN6/xJNLXrYxUEBDT92jhxbz2FO1b7JbN1Rh76QGA
z5uBw5wCxoJCN3vjNidkHGzGWq0UdRu6VrTqXCMnQJD4ZTIilxQ/FTlSLo8R2+I2IgcQZlEoA0Vp
zPWfX4pLSwOO2OXgz6KEkOHjs5laJZ8j3NzLcH8kQbxAsUvO3KFxmjboIzFQFZCS9+eLXqpAEMZy
6tHo0i7xLB+vaijw1kshuXVNnxwzVi6/CFGnjDCoVy0D5JWRm18wv0fbqupyGMOV9snXcOmwy+qE
LJBF2KX5cLYoWmY/9AQxmiu8IOShaZEBVL6CYm5JzE4Cg6ZtZsqpsiczSGq125aFFx7IPjU+KYUu
bD6//yHnlVDMsI/wc97ZWgGwpiHevqld5yUZQUX9k/uOz5+Aj+Xked6PF3iTxzTUoc9HA8pjonYZ
Oow/s1K6G5s+yhakah+oxcRI0ibPcfQ8/ZMv9PJ9RyOE04vZFNXOx2efxUQZqgWdA4Iwwm0z4B6V
ekdQFLu/bw0DPFrqoLWk273PDQMkCqDfgLRX5+8reGi18t4zSF9EUmfLkhCc6gqiR1a2OZCS5BGk
klHu3SJbh7dTwgv6892/9JwZwy3DP0wI6rkDvElGtR0QwsPjjVyfhKZsn8Yeu2NrZP/kUgw2l/mm
zhzkrA0vImcqpd6aK6hbrB1WzIpLNI4/Nspnz/PCKvjLivjflzr7lEuZT4zleHtTgjV8Vkl1rQvo
dX++d5da4ya/55cnklf3XFLmuGAaoBGSc11O3ZtNKyxATZT5xJGpezFkLI4aiE41Atzrki1IeCy9
8aRH0ym6PN66PbyvT/6m5S6ebedL9wh3HSJcJrpnK0g8tqIZl33NZlpHaxK9YGzU9Ez0ttnodtG+
JyFp8LDR5ytZ1dU+bkW8TWWnf7KIL5/Mv/0h6NYZDCF91861aKkBc1KpMC9pJSE2mKkdQoTDeQFV
EcptUIH9+ZdfvB5hBkuDYImBOqu4rAkPXlvx5cRpDWKoaNKrTuTOoY6YNFVxZn12alheon/7gTQH
MHQv3dBzf2htAHFvRsDttXpLRh2N2XJ8jRRpbXuAOkyXihn4FmSKdRKlzZUEEbJJRpF9iVsZ/wu8
/jdUtfQM8RyhfFpmNefbPmhIK58Ba6xSclkDL7TnrcibZtUIpyIdyOnzT96zC1v08mDpyWKLUFHv
f1ww67Sz8q6Bh80BWPVLCcZT1DS/lap6oR+brrp4aD655qW1ig4s1hF6sGjYjI/XVCayMECwGyvV
iKID2SNyhWG2DZyk+awYMC60I5CqoeDCas3U1l0e/m91qWMCMCElDdWkOVtrFT8Vk38xruPcav2h
jMTKJheJVPrOW4G+0IO8J0MSYb+yaRW1AYQlo7Weac7B6up6Dxa5OLnk+EKKNKdN1pTKCqgFwEJT
L3cytiZfjyQINDOvto1VxAGBdO4mVpzmJseFuYmTUkeH43zW1bxQf/M7F1f5MhDHxf3xd84moba9
SWo5IVoJ8aGjt9Lj2N6SdNEuDFka+1k87duepN2//71S8jMLx2+4eMM/XhlDlue2ZmyilHXEFjif
uI1sZcGQpiGHIFX9B58IqaHI3BkE4zc5236ywXYS3WxYH4RDiHsyAhOuIgSrNQiKKjHs3Z9/36U7
+/v1zt4go1ZnK0a0jbOqB3g5tCTJK/GJtm23F6bMrnvIM+DDp/b6zxdePr3zdWnp2PEfh+/k/DQf
kwRZFioSGwTP2U/XKt0DBEgOHvMkn5jMEwHJ2xQkjRNtZOp9ple7IHnneTK20y1vEXn/+rR++3SU
tlWKjAPKak57z1fDKnkJqfYPFREWexKIJZGYercrRjMEbtTpuwaPyBvg0vrglO3J6yNiW4B3BFK2
OXnYWfnJk7n4Fy7OG45kjFnYKz++eqmW8s5PjU5nRU939lB+N8aG85hjiS09evjAjivJU00L9HYw
7d2OaQ+mcaJJdOLUJTzbK9nUxrUa2WI9UM4//PkRXqxHGf9w+9hgUC8tL9dv91AThJADHF/GWQoA
wHHOzXVV6N+T2Zg2sq1nkBCN+zWPMntjKDSbKWsJ0gnj9pNd/NLLhJXVQ+ShEkR3Pn2zCNLuRgu/
m6nRHeiQQZLmBsDEncPoYPe2DUbBfJk7Vd0kE3lJ/2DJ//3yS6H3230oYquFwsPMZRyF+UQkWIFd
h14krET16ZN7fumD5X3QHWMph3l5P17LiZTZUlScItpgSB/blLUCUDmsCoAdDzPbwFGEMtsCGzbu
ss7FvUNr5sl1s/6hnmtcebQOfCO2pV93pJejLB5Wbut+WQ4N2z//rZfUJfxC5Bg0FJhMnEtamE2b
pdYj0mQn6e/iGI8xXkFSg2QUBpgujNNQ985BL6bmKh1Ig+WXyOOcEB6YGOZ8UzkpCAlHrXyjcZxV
D1jwSyNt/SYCALE17LTkG0ynH3Nm62trcD6brSyL+/kahcZdWwoWtln17AukH0WITgF0nhzvZEVA
ULtlKpBtmXq0n6z7lyoVZiU2sitEpup598Uyk8HtB2aKU5FlGw31EWqjvriu6Zb7DnKWFSFY/ScU
uou/j89XIy2AN0o9+35H1eUw2TOosZy83xiDVXyR0nnTkOx9cny+dCU0MMszNTk9n08ltcLhNKVw
pbaFqY44/oAAW7/NHOOzDfvilSh0GQwvFaZ19pvwfzT4g1k1yW6v93pRgk4dtHCtO1L5pJa/eCly
/5n3061F4fPxU5wbWnaIGXlmZoUE0m7yjSOoT5IYiNOfP6ULrwclJRNnbBcscOczLtgcdDpDRj6t
iLp9FxnR1tKqNkCMjOU7Y7w8KZ9Ouy78PotEEDo96C+Ik1jOMr8ta54pIresPX1lS9dbkyWdo4qz
Rt/Mvc/au5c6gsjk6WmxYCxNtbNrCZJNvHBimDJ4bbmdbIStCUKetRqr9pWSGO16xIa+UZRWvqYx
Gbaxu0QkuHG2whMDGSKvaAR7EZJSIkBWbKnWZm4U94Rq071rGVQz5jaqH8TZR8c5D8ttNlREQIv6
9c9P6pLaEHUHqR/Mo0h0OXcbaTX8p1/CEzxO1S7BU+HX5Kmd2ryNDkNYU7r2aUkAJWiBJpumrT2q
2YnQICeYJCY7VaYdYfHSuDIwm62Z8LfrKM8/awtceLiciGhpcyTUFt/Qx4frDkkq1YqXt69i5RDH
UGtN2je7LAY3/edbcqHP8eFSZ8+WXqG2eImRJEwo0U0H9kwaq+EnS8ylzihNctzvLiGFDPzPfhGp
04nV0bRCB0IwW+Rkw7aFJ64XBInjCO99BCHqibIzvfdKo96jji4++Uwv3VROfIwiaWnQrT87b6r9
xJh6IoVhbNuEO5ukh9ns3hXZik/21otXonomsorpG33Jj49P6wzENYu8Ka6i6gGMt9y2wFqgsVEV
/Hp8fyul7Kb+UT507Y8f3dVb/b8ghgyp72/v6L/Baom2i/u3Mnn7PXHs1z/zfxPG7L8YXdP9Y97K
TvJLU/CvhDFd/WuR++mLvIa9Hofa/ySMWfZf7G1U66xiOu2WZT/474Qx4y88QHRgCMxa/gfr7wSM
6UuJ93tZgn2d2o8GA9UCf8J52Y1xM88jQvVXjrMsJzWN2IrYEFN/I9uvyzBJDNPXvI6Hx3YcX0lz
D0nkI6hyg24y19aTFjtilVldcYQwW9TrWRRO7RuV4iprfUAmsO6TZvBuS3Ry4jiOmjKx79jjl99u
+e2//uD/U/bFbZWUnfjP//jXUvj7DzGJ8sH1TBS/Q58Ppc7Hl9glI9uZlXZgg5ljbzdHTdxv3Tk2
50NDaxcWdZYn3xO99Y5QrJofSb2EIkaNJJ88qZMo91s4HZDBrbmBAUDO9VMHP+HWDs0CYnnV58eR
XCnaPGPU3atRl1g+Ej472Y/W5C4klUKHv+e6ebRDpjI2O458UBilqhJdQfZ+RFZmU+XPYQ9rjYBg
EDEucM4YOVUqdciTsvhiTskIgFqoOTCumQwkP2Lu8l67cTGsZeSMv8Ilccmz3NqwGpKOllM6YrL2
Z6he1poJAoiIZBqymFOLoQF9sVHbBoxQSEskqrO+jY0OTYNXZ4RVCwfD4EZEoWyQGMbDaUQ/dWe7
OdDFUhRqv844/8kAdwJ2kK6w4ajbHh2/Te/K9gQxaXIPFoypeqsJHSkUcr76u5s4TK5mj1zJ1i3g
eDGD3ufW0L6kTtqalNnUHDumaE0LE0wjowF78byj6RO9WLPsbpHBkIiSj3rCWcR1h2uXpCQNuk8J
7RJlmGKvtdxRI04c4QilcIqwfNihlt4UyWAwO/LK+XvYtcg2ilgaP3EmeoIfkctHLe8HJYCMq/+I
9AZySpy1AKEmJb3WEN/oN9VY6icOBsjVirziC5D8xYURtSpn5BTboqXK+TEzIkPeOxByCTCAFmls
xsYSN2qReHj6gc7Q5zAG3VgZTWKdXEFQUBAz1qpWLjGk0UZDVfulrHT3PZFovEj6jOMkYD/JtIDY
5z70qUjJjODfpL86RYnrJmljfHhe2Y43M0TKbqWUaoooJh0I3lQUOl5bcPHEesI/nX/KmjBYdBp0
+gIVmBgR3qqq5oRIg+b0zUHGb7IuYme9JCC+THZn879B96z8ciBXnECQWkYrmVrmg94NW/xGdgkA
eEIy4oxS9nDsc1J0Z5Wk9A3wCjT9STLle16/iXyyNrMAbC20mzxRqjTI51B+dU2zlWtyVftbr9FE
FShD130NyR6/14xxlo+GLtLnNK8c20+IKH01myHHlKQoUKXqsu31wCpLO95PyghYF4VS/VNpeu29
ByAFnC8up11RV667hRab/yytqbvC+1k92jo0OVLU0auxhBg+TT5yS8NWfitiqJxWYabzFn1P6Jeu
+9JRJglgOlP4OHUNzzpWePmYHHTvea3W3t7rJzHzeSuDAEuakhkDISVs145Tat+mPh20rSIa99nr
+6HbxTHeJuyhdYFuxqN4DEQ0OutOZATQp2FcITGzQixavRKSQ5QNmjHtpxZHnN8w2GCN0hTnJ0mc
WronlYfU19iukk2vIJKHwdKDmlPbFj2kwtJdBrGqhzVsOPrgAE4j5OutmYtvupWJr1YZAYA0cjU8
RLAbsi1kO6Xxe8PsqtWQR5EI2JD0x07J+JYnm3P8ytGhSgSdA2ULtbYzfcvQRKCUHXOyTHQzuqsM
aI7MS4UD91QQqsQS2k35eiDfGeG6wkuD9bftvmasrF6Q6QlE1jjsxzIgEMWx110ySOOoOkWxBgPo
HQjXlnAV7DD7mkxSmTb2mA+GP45NAVmxz6P7GPP9gDAvGaNAE25Zws8hsp0Evy5MfbPxiPwa8cta
QWUYKKVbexQxhyot0W6jUDOjTVwkKMxpfYCNtrM6RfVLV8fZLIQavBRoTq+BnUGVxO4fcoccScZt
4WXYtjwUAW+63saPrkHKS1Dmmf0dC485rmGpDcPJZj0vvttJPAcxn7jt0znqdC5mmPBNWt2bDwos
B3L9U7tglqKX0zGSulssDsjxLXMz7SoZu7oPWJfNd9qOOjRL1+38KQTEG1SJDR+09zr9wcPBfsR0
Mj3Fk5HnvOSivCP+1b1xYrLg9XAUP1EW6d/kUI7tJstorPh8vRkePSGgG+BiIuMpVgw+/y4E1ruG
qW717FdxdINxmp2iQgJsEumsmVDiwkg7uXUn3iC7ZgTZ9J6ooNZBOw7augakk3RO95SYTur5I9gq
XvbBsaZdqCizyr+KSeAG2Uv32sRq2vtTm1YpCKssGdehtLL3GOHUiO7HhZ/d4L1IcVPn5iMDPP7f
eYEg+tD1kxEFJt/HrW0UI2TtSAH91sjJnQJF73piRWprwETEK7ZypMSQiKhMAEph9pGddJJ+b2Xb
dY9jocbdquxkeEvqjAaG0ogRJmlN2brrv1/3/n+jd5l5/b+A3v9t1TGDqd9KtX+rjl/fim8fS+Nf
/8C/SmPD+ItGEX0VFHicssid/e/wXV3/i+0IkRL/tYkCeukXlBXA5f/8D8X9C2ebx760/B+sJVHl
f2pjRXP/QtGHxZpTM20oJnV/pzqmp/SxG0wyJPp3dLELlYTROpFBH8vKrqYXwkaW+TN0Cm9lGekQ
Hzy9aPxcF0mZ+1rsWpCOHVtRv+taPVTPBR226VomGvO0FaBt+R2qyNRtUxfc68ErVHXUAih47g+r
JBvJ9glMLOJrqqvcDMo2C92nhI1b5KssYn4ABsbWXnVvzPLbgmD4dqOlGogFN5nUuzmkEtl7SpkR
CByyA15FiWK0K7PJ5h7Ionw2azR2m1npJ3cDTaOAxERbEKhvq6caMcJlNxr2Kqo9tT3qeWGzIGlS
jIVPDr7S3IUFNQmMS0VRirXa2JG77quqt3dO7JTZ1p5VymCjiV6reVmliEm4oiiNH2dFG46xpYqH
sXXx89TJ+NyIvD5MXunyh4n+oRV0aelpvACRp1Dry++k8GQrfdLkUXJz/W4iD519rnlz1OUWQ/fY
h16R7wBft1trrNIrVe1vlMQE2qr3k88WUgeaF4t1Fo/mrhxkfxQiK1eJarxM7DNBWMNPKAvhcJRX
Q+Ay6rfShkMVqk2/K0fHWtM3+uo583DE4TgcYlMtf8aMAw5w0oxt1kKvqhHHM2auK79iGoZn2ume
rQIcOuufRdA+xXQTEH5TG4NvSbIfb7rcznQgUF3dEHqruKmRPY12PTAWdQhhJ+i+Vqv2ThHz7L3I
2M3E0csE/wgJ5qlOA6LtHY8AaH48zIRAh3OV9oHRRsNNOmCKVNLoSIiDLndtVjT5tTVVt2WDmWLt
2n0drks7Iy8A5CIIV8/KdJ85jIXxumx0+0mvQ7aisXvMbNCnbqoOvuq2iI4UE62z085giLPYD9uG
YPmhwd4YkShKgr45KGu3HVzvPkn03N7YitdDLVnSKCBL380mufXBNLiN8RDH+EL83uqHl6ENXXNn
1F0SHuY0NtIrETVVcuCBZ86Jsv5bTJ/ORC8Rwgu3ahWYtTTaV4iU/UNll5aziaZRRtscO1q9C4u5
3uVueYcFBHhlXHc/8NRa+4wO6JfMnIWf1pN2W1pG6PdTuUONRZIsOMLiWLiKG+hqywGWxHr05blM
pk0fKQ5fuzGW4p0zJb1zI4tJcclHmMnk+s5UrQ6ObQQ3bbaaxsz29m441fotIdLs0YmmD8t3MJ/M
Ibo39Pq6gWm9hWfwwxDQOQcs2oxhG+Orwr+uehaQGqtjLbLUIdtXzQ7KNIXlN6KL0L72uUmCisOM
3F6NWWk1x9yxRbtKnFwZkeNbMn0f8izzQGw51ygRoLi2crCAUpIVDvkdBS2WQct8nVIrJvJyct6T
St9ng6hPLFCa4xez4JnSZYbdXEcoJ/fEAllf0UEfwHM05UZCnv42TKVhgzLn1KrwXRpk/zaEFfrt
7OTuyiXenTNubrr2JirGpPCjQZfFWpkNSmQyHZuUd4J8lFiWcfuNKokCLTQIVV4PQ0jQB0HVmUVG
DdzXFTtG6O2g2sTpmsHqgi3tAdpgzTt1pabd8fGOa2sqqiuaWf0WIEG6LaN8fpnMdoJtBFw5wL2L
8dyIvqMqRrRm9D0pPKa6p5IvUK7L+WlS8xulaoWfGLVg4q/Nm6nPf5S1Mx2J1se/FCrO0U0749gV
sXkwm0QBNJwgHm2jCumHZTfqnonH1GxabTaNjdMIa+N4/Y8sIsRTg4X62oA7FcpAnEjhTIe8qapN
IzznqHH0nmbCRTw6J0FpWN/lCEKUrHXXn2XZrHk1zK9S5fxaUmgdqCVbKOTDiBCjGiMw4uaQnWzb
mVdW2ItdXqo/vKSK71lvwxNk4BpcOVwpiK12AQRRtbaOXdh7q6g6v6vt+TXtomqjqM78ino8yWlz
hukpzct8j9Aqu0OmUB6AwdyQpvSTujvrfKRf7sGG4X4qOBQd5Nh3G/hT+n1G3tsztiC5ZaV19wlw
i4M71OGTMebRGi2IATU+NuVeI5jxBnY5RWYttcnAB2+9ZYPlvRiLkcTTE3k7NGl6N5nN1nTDYuNo
jbEb86TcZSjDT7WSYSjHHusb0uYmDoEq+Esc+zQOGGjQ8187UjyWYYH51Gg8Ya6ZYf504/GeHoW5
T2uVNm4anuJpWHEa5F5UFagN/a3W+kCzxa1S9DaipmlTNKX6oLecc8r0rhibY+SiS3XEuIEgI486
zIhNWuPYoZuyS1uqWg6b9EzysQsw+286hBZ+z2PbcAi6J+yQWjcjvNVsek5ozt7UoDdz/80vnin5
V0nOr9BDvW2cONHVSF7thl2f1QKs9MEewTJGphJ9M7W+P8yElMDJyLJVPDjVlZZrO6cqLOY3EkKQ
Nb1HQyTvXDnvoaY+tgLtW6noN1Yd7aa6ko99Muj0iBRbTkEUz9g9+p/VUN2RwuKHAopeZ7yKtl1F
aXwQsHiQio40mdzVOMdfaZgBPVNvklY7OHrKJm27GwhdJJvky4m1Te9jpznhBjsQ3pKu1RZtAxDr
L7q0dhxcA0uQmelbTXqwneyYNt60H7OF3piIctrq1fyUJkyV3Woq8Dqqt8yL+C3jxqsI7EPyxs7b
ti+2IQr+psFecdbkZDoz1ALNGWesS6Z6H2ehhy1tYesOyfScK030xW3KRIERK6Z5o5H14tHpSE2x
qkenNTYeoOl4PyeDAgQ8j408oEuZv+nGfFOXVr1k2Y+IcZFHuYMAstvPfIZl2sbvuozyfdNpldpd
aWQc+A3Tb8AJy3ksLqZskzCqYrHOVJDPYfHVle608lSi5ad2LohMaZwiQX5kV/UG9B5g2qmD6sXA
9kbMPWHvlVn3B92r5pe21NUN+gAvX7WEvm9MaO93Ssnq4guaTppvEkpnbxmjj2/DNLmF4ktdoZCc
U01vgnQq8X7MWWJcYWUcnK9DZDfeWusG+GoJQUO3qt51NzMtv10XJcZN31r0J5to0sDAT01m+6gD
0r30TP5rM3eqvQCNdeulE/EncTOuhszI1vOYNcEQZT3JCTx0ZiYeKZv2hBkATUcnE/Wmjjr1So/R
mxOb166kOfRf6Pzmd3LK7tpaV26ySMXNafDu4rVUt/Rjp6M1WO3VZPX3iTK+NMTk3bmU4IFZZTeU
gOMJsZmbB8C9rdWYdyWQ4OIhEhwcu04jVyVtv6g2AUsQR066Osdb2Nq0HCqCaUvpRDdULapvOOW1
FKq8ifigg6pSdxBTufvh/COylTewtfEhdqCJx06yQ7a/F3Yq3yyc+StLZN5aqhj1xqqZiHFm4/Ql
NO5HHuvwUsS9OCmR9z6ac7MZmjrbVcL6yjyvveYIZOzlgpBV7PJBU3lRncmZ4nVWi3YNG6pCWFt3
eeLPZlKs+Wrjk2uxnwQDQVm7fByM27bJ5wdpzdnBiInZnXT3Ktcma2vZY7QfDPYSK5mmxwKG0Vct
rMOttJ0iMFOtXg114m3GdLLW3qCwuXodfGrjDidc/VxAFg3omL8aneYGNprxO9gM9Voj+eLdS3Xv
VLmz+mzFHbzeitrPbqrnZOa0T1CXez+P5YOalMVzl/Tfadvtc5cWBrzw6UUVwyYdJGbWqDC/VZmo
DpZS98TnaPh/2jD6VneO8w26UX8DV9p8IsRewIgOnZRKJbQeED3nJKpU3UOvzvlRGceE7s/g9T+t
ibaRpRTDNtNIg4FczZ6mC2Vr643zShpmj8ZQln5kq5IyPmmUtWHmj7CMOVfl1figDnKfJ72+VWtT
e89VdwgQCSgvZj6WryJrMF7j0F5nY5/eDPieA6GbxU3uTupLUhT6RrXzdqUvAG1j1LajQUiQ4lZb
eNcOfHr8vGlut/ve9Hq6ynoe4P4Og8qZAdmrTrWdhZagyQfCSdNbp0+Tkw1xHENt2NZdX9x5fbcI
bSCB5gsty67U+Taz6QFOZp8c4JFDqMhiGv6RbW35UO/jOhOHSbWEP9XhXTypxqqKCdkY04pS0WiZ
+I1juCMOYz0kSrNXnWyd9mn9nLSqdte11aOhFs1xNKKrqEDvk9mEn7icNXdG52Y3lWJYa8hVQMKN
yHuzRMz35vYvrjnGt4UW2cd61vQHTRjxCcOpFmSY5FYEs7frKpyewso7ZDKXu7SKjfuUEmkTKarn
pxoDD7tsUcznbUlHx/KQzmCKfhyGNDbXWa8JQqLKyUTlwoFvYqP5npagMSltk9sKj/o9x3ROl6Hj
iWs7a97TbNSDPjXq3rdc9PgNAPhTCbLwkDRC+BxhCti5JmcO1HmsIOZ8mwzTcFQsGKG91twPhqoH
ndQ4+0QWbQClsK6zJo+uXBBrjGv6jP1Ri4PQbCp/MkBFNpPgbkgADIneiQ1Ec+u+XOqfRI6QyPT6
XYWKNhiEMSUZ9LQGPLLhh3yeeynZU/W6UTdGK76kSPZ8O444h3YSr9hcV7spB9ABdJQBgTWaP5qo
fE5Jl36a4xZYcmP2fqZN4zeel3VQul8H5eRZcOh/5nXeh1WUBA7JWpu0MJlsDwNdVG+2i71Zp/m6
oFHQAgOaIojXCs24vF0COgyVpp8V0wH2wtE4mFlqUUZjplBtLP8D/ffQCq8QU9/rcJyDlMyA6z52
nyrGOZpaeXtGb1fGBMh2bOjZySzjTpXenRdaHl3dIVzPTfJGn6Rg18+7rT1l5lEb4l1fpjMJeDP+
gvx1KExJk7AT4mZQvS9KnuhE6cXODUC9/Bh6YT0FGnMAmb/HehkBH+36K1c49k6nWfAaOrMMCN2v
VmMxb5XJO9Z9Wz8odpp8IyU0pAoa171SZw8imk657dSnUFPInzed4rFxskcaR+KL6D15g19aWU39
YHznfPBG+MF1pZXvpYjLNzmK9pRPGSY/8k7VXRXVdqCppeXTFxcrQ5/dg1PXa8X2lK+x2iZbPG72
W6rZ1vMoTXWr6M0pH+IxYJExc7LS6H02odHuZDdoOw7hr0YFi7g3u2fbHL/zipA61hvVTc18YjuG
Uj0lZYXD1YjWlVGlG6vLzZ9maMpHm6aO7zE+CnpvAHo7kUk996HwoyQbd51ivA9F3oy+Wwh00o2K
N0gbiqdxyDrW7bi9TUWN/soiu4GNV1nh8Wz9utatwNQi95DTRVkrHiBdD+H8xi4sLVArVVlZZmOx
j02pX3ta89QMtEagw5o+8vb5jqyM/FBnOidg9ec8OgvBW402lcr3sKpTRTzAN/qOe4rZ4eSaPv7w
9qpUMMxluAv9sdJLVMcoi7Bbi22lNu2KhvN41GdP3UbNDEzVPaFn/Up5RFFuFuK6rupi3+Wtecpd
owqqMp8k6Sqh81oyJaA0jH+OE3s5qdYE8wx2eerSsV47oeecKn5c4NYT4iLrS47pkWDtOWYwOae+
1xN6ZiWE/GegZt/yThuvBSPgnVVpuIyL+bnHErwh+MY5JXNacGnd/KFEoYL3SzHv8r4Z+XqMEJ9Y
V1xVsbBXBsffA4g2/SEhp2QjIDzSUljOdcYsxwBlOXyjWgFklLgm52rWeIdzxhrn4V1TMz6tWuJk
UCgWuymcm31TlMpe6zwtaBP9Jx0olyNE+iCIf/RzaZlYcvXQd+JyvBsgjuONDn/qpD4cywH9eKE7
3U7XUpXCv4nWhdfe2nrq0GnR1QCHxH9xd2a7cStZun4iNjgPt2QyJylTg2VJ9g0hy3ZwHiLI4PD0
/WV14aC263QV6rYvDGxs2E6LSTLW+kePM1A155n56RqFoz3HKzViMW26FWMkQOPOBdFEpjQOCc+P
lyjCY5+A87s9WeAtcB0d4pSNq129hExHN2HXDkFwQHzmopPAq79yQEMkGuuWttkYxC4RWQl52mYi
c+M7Jx4yhH4278JAdCdhz86+Kb2HtW1IU6DZ1RJLj7InX0FP8ec4vB/Y7ceQAAaXepiwCsmFX0CW
br6QgzOoZVfZvZWOGYWFjae+doLoLxirBHjR/i5q+YMskwe7yeSu2bz5dRwjdbu31Mm2iukACP6w
bJKMNN/9hTmvSkaMOuksfWqxYPRAfNYlkf48nGmKNJNcGcS7rB7lmVVdAr0KfYA+nE+bWNZEjysQ
opt/LJqs0DNL+5jd2WsullgPKu8Old9U+t4e/eXLkLfI2KqpmrZH0mMgh5syMyFItC2cWNmWtz7Q
hFneF47JpfUzh/zgqhxUBnAW6fx1CBwYkizLRbxGUPrvGHt8VmhzcWBnKVl8nzdox6QHxX2rrbl/
KTQ3XDy0vbGcJjvj4UF/QHwImSEshTD/5qJi5SjNaVkbgsUynLFEB03POw8NBGvKvJZfyPMT1i9j
BK97Cvx5Ns6l7GhxjVvHwavLx4/206hNNu6SdFQEe1E29RdnlrZ9HqwhYm+MRiu/6xFY6tSzZNXt
eGta8HClbxMfKdZant2Zh4nQKb9Z7hvfhEbajMx+GMtg/a1Rz9SgX+ZAjYMagT/hKKdHoP/oSPvz
evRb8dJsU7nXq8+c1lyyKfhaW9mWqBoETsy1fG6Fd8aB/4Ncg5Vv0xpT3VQqNpfgpx6t7ZU7Yf4K
gFsefHNZ0VIgf3mz1FrHVQnW0RjRslfLZru4bG5MaBv2l6hUpsDsVWztbS4PB2QBNf2vSzbI8clW
U8v9IJfgSFd9aScYbdtnWNO2TCGA6+ZLK+f+zgQRgjoEt1RSNG/VFAqi7uZ+usz9dq3z3DrahjUk
Kq9o3LQpZefs7F4Xrd9qGimbIcg+ZFi5z1NheM+9Rdilna/3i82M6A9++210S4aL0fuyiJ69gLdk
zlvJbg4D2uvHZsz7UxUZAXgnmPnrprLg5PShtx/KQr7bMPG/nawdDoGNQDt2etLyvS57r8txTcW4
oKDRwjqBAHin2crK35GcjJWIQdLmIQ06ZV3CRfYq9pbZ+rmQhsE7ZOu99aPx18Y+ohmp7ZRZfPCO
JA/nAkcEROtrUaioiYuxW9SpyBusURCLg3TQAZVekWKqzYbELQZKfDtbWgs7st+B4iKe4p+LCKVM
I3RFt9JaTedf1QVNGXcTbZgvlevJBVCtKjhW13SliZDGw3EgRGg4ipySLOYiAXd5Hw7zB1xQRgM0
381+3JDLFhumwm3a3pa8ewSbPovVhJzPnSAO1k4eaaue4sYsw1Ob40/Iezj5bV7NMyRFQQoT0SKx
67XzwW99b4+0pQJYcedbGNuG2Ty8RNosrxAeUMV58E1I+VBjZKYfYWkO9gx9TqOrfzS7xXiQhKXu
YL2WhGAH88Zp8yZJfEsPp6zvsQz0qrHvWpp1v2/ITd4J3w3uB8stUmtz5u/5QIbaAkbagRECy+J0
BOZttm4vpig8hsMizlNOJPN+7kfZ8/3ciNzJ5rjvc1EZu5pbJqmk66BuRfpAqUdrWrGXVc8o6L5v
sP1fYAbuG8s6zWveT3uPFvbfmyS/zZLM5Sa5sAkzeJtSQU85gxqx4TTFaiccoP0DnSV0ZWz0isU9
UNU+0KMDII9OCxAfzOdtU5HXx8IAx12Yb7/5g/qlOkDmWo7+fe/0VcLdVO4YUwSIod1dxmUbf2j6
WEaU0LtyKsY9I3p0Ks1lOYcFabuxaOynvHOufiSNgxzXAwrb61Cpo+z96M7ys4macMQ/D1GoxcWF
HkB5Ec2JxMJmEY/bW0mnUX6gJEL6zxn9YgTZFbqDU5Ft+mkIuCtNUMBnxy0v/lDs9eadC/g8SW9K
A6fZfhuMjtrDNfjweoBq14VmIkdBPFtr7h+BAfKnOii7NMLOd/AXG/g25x8dRV262lH1o9/Kk4r0
R9uL23kBRIk6EpMqUYGjeGp6c/nkfdu8aRnMPI10b/nm+uAaytsJNGhNYgARYJ+tgJEc05qPUy+9
L3i/XHRgWVOe7Nlyjk65zDsqJe0XYNlfsy++NjScXFkTxb1HH9wxEPQ9ruFGfk8TXf0sEI+i5zuM
i9uwUHuTPOm8CU/DAtkkiU/e1QOSrkw3a9yNjnGdLE/uLKtv7hZjmNOc8oeSBzo0vtRhN3zRunou
GqbYrKPLKITcJN+MEHrsCdtJ3JyTVtB0p3YK3trSMWNzDYl/nufm0hg2W2AmD7Xtqh9Cjiytk7gG
t4sqLRmkbHDlzmycdVcwzvWN8S7Jkjvq7Bb9V3aveHFIAwyRLZTW/DGX1kZmMaP77lYCHfu8Qu5a
p20uYsQL7Qr/s0WIAYvqmC9tyFngVPrieznLltUQ0CuyPT8geLRf/g0ru7ZmBXjcrinBp8b3wG0N
RM9LdV6wduysaWuIgazy/EW7nGJ31ay1vFJ7RKxI7KnMv2uA+7PvUurMS0n/zSxKy4cy1tpyOXcd
lWTzLJaDsaD9mXt2j6hn3B3c2T/7WWMXX2E+6NisIjbhY7XO3bhjJcyHHxnWlzt73Jq/d9P9R+Lk
/5siDbLA/5VI4/zRf/yleflvv/9/NBqW5/xXhNXmJoH/ezEy4gwSt20TRQSF1jf/yN+lGa73X57N
04hAjtyXmzr5/ykz0DqjUyLTHx8N2g2sM/+JMMOxb87nf5D78vdHxPeQ/E0aJ7Eh/5Sisyo9oXJt
H29puXehgXbv5gu49S0u+27hYQiWsY2ncf4aRvMVoiJbD/KbW3T0tfqnYu7uJ/ODnrDYDKZfPUh1
TMtwrPxzhQBsv9XbdXGA+kb+YPEU2dmRnXHe2Tc0dFuMZse5tuyE6XFmFKg9swY4MfDKD0YdI0aJ
XKDXlU18y39jG4SeUVtdJGFEhl6dYAGr37cVcwlT2U9BdnCShRKlmHjAk3NXlN3nyJawb1aD08cJ
RCr6L7Y5qIQeE52MMnKI6LPfYEk+Xbtxj4RR51ejzmvwbF2/qZIH31HWBDc1HqrH8tEPI/qAxf1G
xLLLSlyZp2i705V4JnkmPASYO+NWkrlkVouRbkK8D6a1QRYuYdx8Rh1KgPns1Mxgp9WNEOzuS+ba
7VYt7H6SItPvm/y2Lap5SRf4vJtSk50qFeI0t4axMwJAorno4mX2iZsxEt/+LKMEGR++XoewVzQy
cbGABA2qs46tRSciO7jzm11WPohtCneZ4bjvhjQ+GsclPjaooPeUaRGpvpWHyGl+luTfx4iZ7XSU
DpASjnY8doht3EzLpNWkUmZb96knuKxNdFE6FKU6q5XsX1Br1AOuR/1UiLDapJXu0sxqTtFvtLvI
kjbJUGp4YZMrHya2xAPtCOyChs7vCy3DnTVW7zcxOXNtDcGNThgjVUeCZ5Yn7MvTfst0DUQTWZzK
VnNlKrXvpn74TvoostO1pT1oGNd7Z0Yb2mTdDxwGhHWtwbe2ForLGEKdDZGdlk67JME45Xu79r7w
5RVJqwgHGF1dJsHgc+ZFwdPqKSql+jpLB7czYQnW7gvpNuKwVNFXzzHJNqU0JoF7pwFtat1diE7u
vNHI82iOWbgnqd29o2dIfHNmD7FqSwLyAPs+JtKLNo6lqfiYfEE5kL7d5ChL7oKhpfeohsJ2ECan
k1i7M4Lm4KSarOYaKD8xBrQPamjQus6re5+VTRhni0Tia5t9XPTIntVc9XFnoOcmmE2nRTmAlUk5
6N9ZVOhLwxAB54gqOq2omEktqJo4DPaFtd/reSa1q9qy3UBU54PUo8+f544KDRT4VRHmSbV1XOdt
rq8EYCoIqSaHRNPOsc62MBndtYrZDof3OrfAQa0N7YA5Ig9gXrqz1CJTvwyJMCjoiiQfKZ8hiAhw
46cnEMLf0Lzm8L80iCPSLeqJVjtbJaCfC0wYYhw4d+e0RBK4SzOirU5D3Z1gE690KXb0UnxtF8Qp
SNhffYPNebSi9eyGvLvk4r9RGwuT0CHmL4Lid+ASyDCyhCaANODW0/oATm4ksMQF9XmNe80Dnl+3
Za0WzLAJevwypTwCl2vhh4cVh8ZOy2641F3tnCQc3s6baFQorKXBuZFZKdmBE0Lduji3HSY5BrUm
lgLXFYV9VTwNPLXtrQZmJTg79pviYza8KCYXvDsLfty4MuS6D03ZHu2s1qdm2uADQmRQbiR2pt7y
nUHCO9/jrZrY8Rh7ehUcmUp9Fj/7P6yz+duBEWERsakWxdr1p52KZoVqQEfUPpJZdtdEE8Rxl5h9
CEbWfCVVHrLPyk7/cIr+f1wpnIR/PaQ8pDVsRhh4Is/0oz+MVZPtjnLz1fSoVz4M41547UgHSKgX
CP5NBMIfpk7iHTD7UqiLZY2Dmf/in/IP/kqqC3EG9AE0YFV+H1AwjJtGSZ3tCsKEl9H5N5axm83u
L8fvHx/3hznN2iaRIwlwHo2ifHfL9d3Is51HZGTPR//ri/iH4++WVkfxETG4pMkRgvFn7krJj8yn
6fJJFuUTR8tbG6jnf/0R//Q9/fUj/hR5egvAxehP5RPKyrepROFfrN+2qf0f89v/Glnz58dwK3Av
RFikA5/YrdtM9pfvyDOUtUKaPQZ1A3P3YRRfyBX41z/Kn85F2gW9iKQYMvduWUjWn15MVPciY54T
j22JkG8C4jYfy+ipqO9bU5+bYEpCr0zK7N8ZsP4cyG5xhkxiAR/u8+tPA3MRluvKvF4+Lsjz4lHr
7sL2ZvHqCvrENjPUqCs6cqU7M537CNTaJybSnmCoRqN7t83ZiTvtdQmuHO+paRt9Wk3/1yK84rHo
oiYJojE4tA5YtgXpza7DG0vliB5KHmwRhwWn8OZTGdFXoZOylmcPobbGWLtqg33IvGNne/O/eey4
Ff/5W0VnbNIqR7W0Q2zOH4ENpe+UpjCG4CGo7Cmp29ZK7IBmndEulyMMOtg158q7Xao8GSFxDrMq
LRO4Jsr4meYgbqk1vjDQCT3odCl1Fm86KvZ9kX96yvEfoyyaznmNRGvvz/Y30yyLZFrwi5NzWLgn
2ensPmBKYqid7atZlEuippvANyT/SygvvENMeIOWJ4X0j/14Tlvw2asmr+klj4r+sM5ItZAyCbRe
QDz0GSLfCZw+T6WnGS7pt9jLeTKTZXaqnTDk122RKOxVo1DBaM4TP0GfMp+rza33SHN6ThCk9X7Y
f+uXyDvo3m5uDBZ/g73QN2TmDeJmWSTd4oO9g9KruJrH7I1gaYpxqKY94ADMLyQ6MdI7unsIWb+f
g8rs0pbN9rtfTWpNAqSr9z4Cyq/usAyX3G38M54smU6qjXbE6dX7ApXJj4Ib9kwszIQ5UFcHDyLn
p8ooLVrUracUfiBdGNYTKH2RUltunrDxOScDj9dehutnU5Baplr9Lcg7ovarieaj2vaTes2Hgyxo
GrJF/mza/bvI2yp21OKD9bREOYflcieUMMD2NLIU21n0vhtqrlTm9hdTGW06+npIKAhWCfOBj8ku
jy4dVqzrUOh2P6KUiqcGxkDIdTgOou8PUxGMTDY3klrICdK+ylOrd2bsJqNAf2R0LDOjGVwGl9qw
oSZDPwpxrqNu5wOwC5bHrR1frdGkHtYoq71yiiG2CXGKBWHtJ6uB38Eo596T52rew0Z44NXedi7Q
8R+8LC/2vqbGaiP0gakwMsq9ofrQpTrKuzDeIMcCfYxrs+qe0XS63DKT+ytgaHJp9JLTLwX11YZ1
dlpCOZ9B5d37LVNFUutoe+6caLgjc3v+LabwhwZ3xcAm/b2KeAk4eb/sudDGwziu21OFZyQJhZ8f
rTaitbtbnIfQpyBFcBQ+MNj7pzJQzj7vfITAAeonX5DgBRNSJVEjXiEiNE0Svia7bMn36P+b31Ho
2FiY5pJ2vQDEJ1tA9HncTpsl63Nl5m4impWAqw50Yi4xSvmj6+1V6eob3loT5Lo0RZK7ynmSWvtI
cwmmtwyvgVTRWcL42+Oy8cY9IchGXFcYtRSqpsQS9od0rTZtnbFgGO3VcTJXyf83bgrZsjmwY4pf
gQa8czqSlLwQlCqoJuDsYvhANhZS7Ws+dT4NHV5HtkMupu5qLGCxkEQawcLqHSs66k9MQuu93Cwm
rd5yThb0Bb8ZI5vVjRsBZ2Sb+esEve5uKzG8DkIhzpT5LhoA6VcLnsPCEBl3ElKk65mh+65JcDNZ
bCZrcSZRCE44W6n5YsEFZv/KrH41xkJQDVZ09z6n4H3l9CxJbgvUyzeI8FwlZfsSzt4uavxULOVt
xpyLVDvVT860L6Pjj8iios79bgtkXAE1WbO/YlhsM+vk5l29z1VYPmxFnh2LBvkD3ImiiSQwUh+f
7UmCGBybDq9qvQ7jZVpvjcOzQ7p9HYYmOKlgjh5rjQBt+lwbqyCvbAzRVRFOGmJm2/XOGOwK5TsX
DIjlyRk7M3adqTxOtYHyqxY4p7MgT8IWG3LtewQxLgVEcYi6TCRy5OVljYb5YfieutvCRaU9b9aD
zGE/hZMFSZmvPJo6yk+dPzRpXTf93m5Q6iLcaeOQJO5Ha2YHbAqnPrag9xetvW2fD8PPrewjVJeG
cXYKen7NIqpI2kJXM8GUTF70fa3Nb3O7dYlf9Iio6qLYexpdX7u0n7Y2qSG03S2ZUfMcvIqC1GVt
1HFpm+7JGmb9C+MhlmLoEUgkGqZfEIqUd7wJqYRQWXUNeqt/IEPAjeeqLA5rVDxbU9Cn/VYvSbYa
X7zZ0sdWiGDfTV5xYk0xE3XDCaa8RPW6TUtqtDdbo7OW102iMp8NLuU0GNG3Ym3RCZESelqjtT+6
CNq+WcsYpH5XEVpFBMbj7BuEDvYQMoROWvHmielKAkaTLL1brPFg50Yi+hJE2+iDl7n3RVJ3mcLE
eTv5Ml5xiRfOYDlGM75ba+WhRw2NmTc8R0K8jsunOYArhIbZnaAGqy9RV4Z17NUrzSh0Xp23YTGv
Y/3YsQGVQAfB/KkIqnkhynTayXJwKcocngezg++3ITktjOng7POvtgMWn9s2OsubAmABDrm4ZOLy
CsMtSXgrcE+Z/+qjkrvah573stY8GjnFLw0Ct4Szs3hcAudHVyjx09Z4jhyVqYcQjPhHiQWvxEpp
FDvDXvprUCK7YqOuDw3K/NNKESWBnXN5R9Qxl25idJi68nNa8LynUpHDtLtx9U956GNlb+dSEHWy
FlReCDnszHEqDlT+iMcVGgArkTK3PUri8doxHaRBi4oWLh35dySDQ03Q656utE9WyDV2idU5l4b7
NpNgeek68QMelEy+SQGdrEAnLd5YiUIjahWHYuZ0X1xsJ7AyNcd220M0e5k/PrUBJKMcPfNqFSQU
h6bIU8I01jBWW0MWG5FEFr6gEcw5D8ROLYHx2GU+dJo21dNSw6QImK6rajnKSbZSOyw/Yq8mUyWO
k8Eqdbp4n5k2Tw0U5b6TOX+1Z3830XvfmX4XJiQbGik+Jgtj1roCcOfzbtCTTElE+F26mfzIPevX
fPs1QyZw44znXI1I/ySu7QsM00fpgz+iXcLjGNr1EcFB/QskFeW0gsMkEusTxe1HNzvGB3ZKez+5
4ZQalWm/rH6GfgfJOn8Uk9m1rwxAxUzPuzrCZA84XwKjkUBXRDmSjAJ1RBGuBnYI2jwVhlV0hC0T
htLr41SbH6LryFbLhfxhOdsvWELj1E8W4lHXQHBgiqC4W+oW9pMAAxQe+odTB/zM5szLg44I9ppx
4pQ09Hz1a+HFzsp5u9oaK6aBNfsQaf8Bvv3qAFqOtIpJ91WK91BEaWGFiCR5VcKzu8sD5iN/B4//
22i2X9IwRkAFJWKkcX7C4zzfMWx0+ybykZ1N/i2sbp6oyTF10vuBikNf6sSNxiFVNVq5sIdB1QA1
2PmDBuFtW106Xj9XAFzC5m7ruevV5l4OaPpbyRcBiGUyUXmWPExSzAeNqXjHHiB26CawCUW2ODkO
mibi7r9TJF8fsahWyVT4SDeQgR+MvonOw+ibHJiCS4d+NHYKXHj14m0HF+ceqsZc74va/3TKET+X
2RIJUU7+HRYy72B5Q/7ViFoif5ybZWesphNZBQBKIK+xv6FiJizzKqN6Q7K0Ga+iXt10Ajd8LUjd
4nEFQCfWwQW2KVu0/BPZGeBjK1R8D9UooK2SYXDD55XuCTpdqPipaxzVONY+W+jD+3na3EtRux++
xdQFzXXTgm3MBuRIkEYU1ujOgrnbbb3b78YJySjqHe+IQHT8sUL0XQmmoDZm7efEbnrrGfdDSaz+
hPjNzk/l0j1x1xF5rqLwoQx19Vgrxld/6b4uueTWUdKO59Kg/Ek6b3ir3DRDhZ/KrP2JHWlM/ajg
Vo14CVEyaNEIogit6Rp3RdzrA4a6ZFaYfaHTnIyFk9UtuUpQY9ivBHBve5hEVhhARZko6IO7nNjP
hWdtUvvK0YjScaoRQq3nixaeuPCyo4tpqI1j5pVy7xJNAFYIxGv1xcQ9jFqYN382XhAECDI9ev9U
EbgYxaj9WnRJYzQ8K+V4n01blWnTu1Sotv300qymy8k56APBKeFLx72ShhZmfG5IRKptaHunTplu
YrApnccIL49SPIpw6OPZMsOfrS38lCI0zO7Czg9qyPNdqR2SLiObQJDFM+KMlMMECpdaqc1mwBAN
gSa9gzmn6y9lMcpdJVeSnAeYYDSmPyo2+bjEOHekqOAX3sbtEinudxQq0SkvvPy6Ll6FBqZtMAgy
NuJHMvDUt6hxKpue817ZOxBVpEIgzNuXpSiGhyzTgKrbGt0MJK55nIZIfNIBMe4dZ6TZDfNqQjIp
avbV0j+K1tkuPpoexC7mdBzqdn0MnXx9LemjOg+bXneucdPYiXW4GJnhnSS2ISQ+Onqv/aH8amBA
LXj1QRATIFEdbPasA9xOkBaR8+wRWyFA/el03DKvenas/iiZxnsQC491P2bj6qDezfzshU7zWpoD
05xqs3cN8rrnvdkePEfNVCNmTuK0BRjHbKxoZwm8HYmO2BOG+oXNy4dVwRXKlVsLKIQoR3YHHL4V
cLatav10coQi0OMm4LPW8lRYrMamJT7FEH2BQjDiBf0lwrfKP9ZO6V10MJTPPvfPyc8GcXAV5xYz
aXl1PXe5DpuHFtpZvhUKnLplqkzzyV4PkS/J5tlY/bWVEw0zQyewQzcxocb+GVu+2hWEJKTmGjgX
OVq/YYEbFBM9IhFjC3e4mZu95DW5Yy9/wjk4n/Iwx25Uz/IOuVK118qCWsu1fU/GC3YlJfJr1/ry
qbVr52xRzZuu/oQyqKODvlZ1i5iB728oF9wueaE3EPSJQJEhKLBfdtG3Pi9+GR05H13vecfGwGBb
GdH3sRkQIVnumw83hraa2EbyTdSd7RQ5e2b0ymYFiaSZoPSYR6Sga3JQyNfboX3qki1z0E9tt5wg
V3un0jZ65B8TL4YQGZuFNCahao5y6MC1oeMsc5fnPvzX9mIUNvOYx9Eg5DZfykgDQikvOuvG87+6
VOMdPOF4hyKiVwLx93zMJr8nIFkRzBLZZZxt2CbCyfC+LmNDzmlBYdiMIgleq8JUHLn3TVn/WDMP
TUJFWo+zZcvDOMCRm9X8awqm6Lr2BkHLHq7jueyWE7n5Tky2dkOCQ9nedU4QIckkY0WsjEpqDTj4
spLVKXfDs54C931enWC3FLb3zY6m8LRWWfPMhRNc8qX6HBbjdls0311sC7yjnCvPiX/f1Xa1Nw1z
TO3R82LaAPp46nxnJztW0bzv3GRq7YaMMprLJ+LhU9fgKHLaaUwgPSVKJoWNc6yyRGhyuY0Ja4I9
szkvI+0G2ExVsmSTpvl5/JV1Emyon8hvN7kz3BDHOSrr6S6bJ3GMiFbfTUQdnTsxV/uwKLG6E0zT
WeqEOM9GEeKhq3dPUFLeA+qR5sUINz/px/4VcUyWughS4v7WtRflBaF5NtqoyaK/DR3znAaGck99
ab2jAqOXq8nmdAgI29j6CpwA40E6Reb0XklppGbZKOgNZz4Aw9p7AEzSsSmRWA5AX1FMFkvOVWUz
Ps0meRtrZhAzauHTn0Y2CW3zurMQucYACjSOYqpMnQ03gzWb3rVQI2/t7qZH1C0jPxksp6Cbfjvq
5uCQeAxkHahUWfRMV2Hj7yrtVs+Iz9B3DKo95Li1Tsa8qoPq5vbYoBs9+oMO99qNJDJdPV74Edp0
WNz64uazdb9ky/hRltY3mKkxCZexTD23XXekUmFFxFmVDHngHsqhZk3PxHoEsWJTL3IYo00095HK
+5dOlN0DoSq/EVeK2BqqKfFxMMbjDGuKaQwfJ/+ApKlsphPg0lTPnbzaPUg7OWnqsZCqupvd6Qch
wQHvN9CS2i6qBxYYWpN1SCgLYh+mIG6v04BtYN8ac3TEJNXdCaqU4nmEr88zLjetwiUGxSZ4j4Rp
f4yIhlMsLtjtFJooNTjBscdocijzPuCNHWAvzUQmkn4h/WTgzRy7vf6KusZO2qHUOyWJbRZqbU4B
V+kBtJoHAUvZARmW9dSPIXzspkyGyqzAWYWIBzM3buhsivb6Fp1LAQs/zeD2h3KbpqMvar1HYvZt
cG06TcDAHgfCv1AMDmRJ2dyyCxzvA0JDfejw8h6EdTurWOr2AQaaFPouYs31Uc0P/rsmAOhow/KS
VMXHNO2aPwnX6k6OEfoXeFy1y5x5OG2oH6EmdU3AM/VTSLZQLvRFdUIFB/xQhtVuWuklEdQwH4UL
kN81E14v4saIpWqsPRLabY/wVP6cEXF+QbPZ7nxu1Nhqga2z4gYYsyfiVsNTicVO5vMhN/odpxlR
MIrzY2pIoFGTe+wckmErXQ9JG1hs/1i6GOEEYT5ouGz0f9Z7lQ/IRcssJDltnIjIJp6qqwzCgXIK
pnOapWMffhE3n72caSdsDpmx4S4Ouv7eDkciomq3PXRqoATe9bvLVpvUHQU+mjy/sh5zSPXjLDjY
N6P9tYmqOfGmnfZdCziHNXM9l24FfjviVg/EWB/4IrMjzkaWRE8Rlkd68jvdj+GuCQwmUcdfztDo
3blQhv2C4PomIRZQ7WFu7udG/QAoN4FeNoNEyZm9oOmJtdhQk+5DcDACoCrrMGGnwV+EDF3aNeEB
hXw1a9QBK4sUnWFlFhumG5yEE1nP80qEm4VyE68SnixGKCLpsL00YbQm7I8jeB57O57g8K3Z7AU9
ovHiB0CBKsgIshCzyQEBly3MAOtEqECktuHTxQEQa0MFuBkHC5frJh9veH4SqZBz2g6Q2uVjA+5k
wjE5HaNjMVXiiIq13g3uYLyRyuATtAMOWVQ1MwNbfewspruX4HLPZfVotndV6Ro/wmapYsNVUSqL
imtr9f4V0PKWEs+X69JQdEFPV+0Nuo8PisbE09IE0wuyNQQwhTndLYXpHpQjxn22IJKuJLHvkVnf
iAZ6h52w6HeRY+NHVQF3h0/N0dwFxk6T6BbTXCjfiwqlg6wt+WUa2rBhEw4x29TVdCER09jZZCZh
L+jsVygXTY4sk2DcdoOASmhxxDhNkWYNjHfUxdVY14+Lod6kviH+8zbQ1ktk62aTlRdEICZEwcuf
VR/pB8LqhgcbxTdphPZMUGHxWhITdYdeRMZd3RLFAfKMBJN4g2AXANimrc2s49Id9tV1WxsPj0mw
yjhHIl4yAx1ACN42ep15JS3uY0UEfBjK2QKRqpkLTUnKxbKGd/iEt53NC+9Q2qXeEypYJECsZqyM
m1dZCuKUW+Cx3K8d9FCeg6kQiSRSjK3GV0D6X/8gp1Z8m6oOeaTHnIWi1UFIKymsbL3s0WFR3Lek
QXxDS4oGQQYgZcAHguIx3SWhu3h3Y+HPV3h6tZed2t5wVG4Po0kgHathGKKC6d8GOifI45X9C7kO
Mc73z6y3/puzM1tuG9m27RchApnoEq8k2KujJUuWXxC2JKPve3z9HfA5N7ZFO6TY56Vi1y5XgQSB
zJVrzTmmzXCC3cawovQHqBJ5EH443NqUXADpkn7vhzMGoyYS3xWgnV8cDp+txB9uGLbp391xjh8J
cO80MApR89SnKjhUNOB22qA/mCIKVpXBAQEW/la4jXHDQ/doQNMaPDF02YPeleXKRKC7A6I3ZxSm
c7ZLKwdsejGlpdrMZQmGreM5yeKC9nXtWLccK19ZDLtb34hg+43tF2aF4T5lF6Cju4R8S8aifUFP
zDYQpuL1sD23rck+apOatdaMz9jKfupDlJ44SjLAqfz+ttZBkQmyblZhQ9vQD034M9XwEz2CvQmJ
09h1huhhsaVCu5qYLwDpKEev4QG5iwdaBn1j9ZybF4La4iDU4tq4yvSp/8FsH5yOZspnB9GoY/to
yx3YE1j+bW1TQk48gs6noZFqaK80+tQNzVDw0SFLPkJmXFvZINapXoTHuutcr58IB67tMLxlyM8T
TUWBD7Bx2+eWQa10ok36XRPjzMpqaSdXZQBvhhFrSAQdj50p6n62IiUVKo6GO6y4PJFqMNwjqxHE
M6cOn9woKY/GTIrgsJhLq3guvDhU2nUxdXdjI/Ao2XPkKeZaG05imPgnLY5XVpFPa/APxqnsgYCU
0D7WpaGjBpt9tddyEu89Nx2mr51AMMtsjIZs7WBWQJeINE61YodpXaHphzw+F7V6A7KJ063wl62Z
s5Zc/pJHhbaDzsFXNRiNlUn53cdLvRcyBgyVzEeGgN9Gd37EQPqKV4t3D7Ok0TEO1GDxiFDWD6pz
74tiJP2MpzTdaUD718PYNhCeaQ08VsDZXuNKTpFHWLK68pPQoGqgVwUrLmOvT4KrJi2M85TOGSOs
yjkqezUN3XUEQweP86xd85nmVTXGaPxkVhFr46hwZyRo8RrYjZyFeF6YtYPubEEIjNOu5dfZ2X7Q
P4exEV9NVVnd4OFOt7lALRRBs8Ksho+AjsZcbhK7D/BTMWj0mNCy0fq1eCpsDbG93ZjsWEGFrDGv
thFT4m0vckaFoT57tlPjKysb7UifOD/SmckPPhPbgzUhKVAgU0jJFdqKrgpPI/OPszmH/b6sJg4w
KJO/cBBDW1Whzh5de9hbguKZsHQX9hO8vwwa/xbG7cz0nde/S+fSQ8LM+G0q5n3W471Tg6TYX4Dl
faCStZMYxqpLfAKrB7pIZNYATXz1s3OsPWPqn9jAQ/psxsIWxQ/3K9LcuVyYSdCcYomnql7KNANi
zYpf44dZ1forTW295b831fd9DR6r6zDc4hlttyFOXw4MJA+Oelhft37KjGkiLV1TQ751Gsc6OaMz
rk27JcyQfYmRdvTKGRtm/RwjrlpqM2wsIIMCWhYGMxlET0yZ9Hb6oUTI8TrDZMm4zw0iBQAPcVrb
TT8HIRtkdzogzj64Z7szH/1FpUq/NXkaI0e8uEQ50iVZhPuJEXE6i/Gy4eZbsaC/YJdN7gymSpts
TG003CL9MnWu9S1ps/ERkX9bef2YAlMMSPxooBGtsrJvcPPSMnYS+5vVFMbKyTk1u3YQepXs5WnO
tWQFTpRGlQJ4QjQjR0andSjO4zLS1yQs+D+0qahwMxca7O5WB/01JuP3wefdXs1x0R7cxu4zKtQE
oCS1x02Hd4jhNsWQFHQLhV1vpRrgPvp4BhygkPssGIIjuk1zbeeO/DalwoLbGZrUKK4z3HZVCWzG
nsKTHRj6d4LlKJQQwBNClWM155mD4G3I7uBwbHlwODWtwyBTp6mzEBUoLCRurZZD/TR5k20isPR1
DJ86A+suHOJjppeS2SK6zpmJ7BpbLpRK0xAbDUX8jk8z7hZcP/YJX3/iBaIdrvsm+TdmiUVBmA+w
5Sjy465l9s0YMhran2AhO6TOOWxegKYeajhYbWWTb2PRZkg3o/CozSa/RyyplRyG08UqAgbSek45
pQ/alMavTALVz9A3Y3b+sf9VEsi15dg+7LJRJPcxqMq90Kvo55iAj8PY3O9otA2cHUkAnYk1eXCy
qQPUAjSCWhOVKjxXIRO0kPotZsFspQ9WvK+Rw3DEBcsZ0SfG+dD5UcT5feA00Ncoqzsnozic1M6y
ymrrdoa+UfQ8uo3QjOlES3D2elAd24j4m61lpDcGXrrbUSstlhvjNXNynQKRXvVg5O3JmHGWzHRx
GTsVi75Gs150srdXY+notAOtn1Oi6TiNhhmrc6a/hZT7CyogWBuycLAuFiBx8YD0MJMjy171mQw5
pGJjRuVE06cI/Pg+5MH5kqRD/EpHrsOSVM7RHUNE1KC8Ljuw8zCNFSJJEGMdsAwhMaMYdXiTMsSj
5T7rhzSlJS7IF9pzt5tzjok6W6lO3kG6YyBZ2rc9xc45Vw09GMIAC5pRvKqzRAtC7atvpG5UhyJJ
642ocfdZpyBCwJ4A0aSiyMrJsw292cxpm9EUdUSFJpr5BF5y6azLem5PCebbn6ZDy3ycNONkgzx7
Jjw+RtGa4vpKl5qNIgX+Ef9uTQQe9hbHPbaCjEJYhD9MwxqppuBn8d9jOSndkmZgQAxY579FAa+6
SaLALXMI+YzR1rW8Gu87oDr6Jsw0UAekVmTWa1sN0yPo0QYfskmvwdYjf0eSNu35Wmg3SYRxWzrw
s7SWMPXBRsRdFBb3wjdgMlp1m/7CkeJ/8+FXn+M4sh/dxKdHFQdUYDBXNjb4jMGIzQaCDMvlfy3X
Q29KeC1vLJh/4Syyuj90m5VuBnprBdVd5MhrhylwN0Ybq8tOVoUdysi/toH/Hds8xWa/+fjal8JK
E/8E7BxFurpEtGdeqFNN5ss5MED/1vLN68SlI1rFn2g35SJp/FMnil4TvRThroJUb/UXlT3ppskK
7Lq6kRA56Mdo9tJ9a4cT9jj00fZiYSJoaBNA/wPkofXXvq4nYOg5Z2pxk751vSKqDf+xfuyDztrQ
Sc0PaYs9Fqq8+NLSxaMh2THJYV+lie4UFAKf/EhA5P/+GkqiHNYNbpi0L0NqdS0ILFqV7U0AfQ9l
uEPrD9MewI9IzcNPHeYk9GxitDj2MP6Iw+UzI5lasY/SQAKrzZDMHR/ooVj7iC7zsiUMjz5C4DWw
KGwdcmmEAkO6D2kFbDURpHvdsiwa9HGbHRBE2FsRyfkKU1S/tlpKEsZ7nTdnglEJFvOU856XS81d
Mzx97CUhP7hmSo9nTkNAUDv7QgN/CB5SoKyna53X+Vcf4CVlhy5WRRBKE24DqhlqG95pvBQ7u1Mt
JVYs92kXticnaott5GTJTUug8P3UdTW8NZ6bfK4ektFvbyNgO5jOkAiRKV/6CHLGoIJaGWv7shw1
bxzKFzZIFwNn1Tw6g4ZiKhhJKEF94MV6og5SkcMd6pSiYVQMR81M33h61DnsQSuadj9fOyqrDo5w
h29o+xf6Cyl322kSJc8HB5zJpARd9TGyfETZv6YUPINtQ50YJNnOTU5PpLKa5r5YfEIj5KubFLHC
uSyhRm1J85pBb3NsyhHFb4zRzo4u9BMCDWoRPWAosTZmpwFDYWYrsTYf5kWnM+F8Oma+sNvVmDu4
YqCirBL+zHWYTiwZFObsa9FocW9TBHmRnzyy42E8d0S/MYoSfV3W+G/KTkNQALeCeGkFRJEQ7RNi
C2YIUcahBFTR3USv7E3aOZ3VkSkRcDZ7aWfmOkYKSroDapPpKpCy2gJByVel5tIO0Vy4strSTFDU
nSfX7l4j+oRnN3bKQ+PMVKti4d/PRXqYDel4WetmO86gbLBT0mDZIG+JdOAmPcdNAeqiqZjoqmpC
3tGzeGwnRRNxJaysO7V04DzR+jgi8KJAle7UREfcnl96jf8v5/nDkTwktPYdWZrbDgwiO06JvTQK
onktzah7CXRStlPRBDcVeAEvjuvounIs+tVar3skBBjHISTJdWUtnkrFUfNcas9T89SuIynnXTW1
7sZBwfZNGeWdVhdXEZV7n+HLj+YO4VqYeujMisc8bIzvdRwk9wGs9R289PBQimw4dqILb9yhVFds
e7SjlEByDEIT3HQNnv4UTW25MRnbPhGMPX/NybEEpLmvBeksq4IsMRJQATmMvjOedYcJVJD7z/U0
vviNUf7UauWvAW8x/6K5pm6I2nAROVoGg6oAxgbjTaiQenqguzkcdQe4t0fPZVo3eTfvdJwAu7oi
C20lGy+WG1BTdtzLJ9WjfNQxz6bE5wlGkrUbMZJ1NVivs+sbWwYR8jrsp+AIy+yVNCYa+k1OEAJ3
tUnRYPAR/F9oPsrtqAU9EqwaxNSEb21yql9Tz6nJDh1assGimIRUtU9LQkPgjQ5HydrOTxrZ6LiE
fFCSM+Rgjz8wK1evog7kMUgcMts42V1roVufNHvKN7NhVgREDv2mbAZQYk3KudStSBCw8JgQU0Yk
Eylv68ws6XC2cxx8kvRz6ZsgQ8VyLdwT+AxcnBMX+y/4BzNqGejdxBZDRGOwaRW6fbqLW1merLz9
XqnYXH+88b5nSrPrkt9CEQegTjcMk4n9+z2/1svSsBiBPiiNDN3CZOzKpGXCyeuUNywoBc8YeJj/
LqCNLqe04dUuyb0WanX3gmQd0gow8ETWZ6efGMtsetTYLD8ff7WLjZKLcBkhKCcYiyvr0oYyVpkf
6XIoz7o1APbfVL2O1OwxQ3D18YXERWXBlZaxGuk1jo4DBC7A+5uYl7lskjkxznbagNKS4lhbiNyt
FmFCATtxmTVzpoT/jNZ7Hm9md4AHHH4S0rTYav6ob1wDSfASEgX9BWENbKb3n2KE22ozXOWoVVae
1iYnGgUeUsk1DrZDkxSbQKOt8PFXv7wmPx5+18Xpww9J3bhE+vxRMsIGByigDHFnzf6pBVdhmd0x
7Z1lvpKv6tRH/zX+H65JmpouXWkZeHCW3/2Pa8714NeB3Yo7onLB76KWm8nezKP7wCydn62ym6+1
QnIKOR9/3sff932d+tv2Q+VoOpiQBY+XfvF9Y9IbJ7MPI/bsqNsCv6lu4qkP/itHkyIJWBDiShIm
S4Et3cvQxCYRTanr1XzH1DXwunlKdklU51sdwcBRk+lnOZ/vF4HlenQ7SeAzfv+O7qWtSQyBpej/
Z+cifEKCPQ/f3Iau3J1svvlRjhDyMwPchTPoryteupwQ08ThIOHEuLL2140ZX9Wuvaqm8DUZGmbx
C4WdUe5RK5pTVnbnj3/Fi4DX/395LEKKpYGAyItVDxReizYgoFFW1Ud/rIBfoXljAtVHUeTBgbap
5ZBzTyUAgC5+0Oi9fPIR/nXPCXMjcMtwDNc2l3/+x1McJbUhWvo8Z6kZN6PWXvdpzPREzr9UMX+z
SdywXWBKY31djJZnYTgj98JhThT/iDWbZsSi3xDrMVNrIesTWplPls9/fkChOyyjPO8Y6d9/wK4P
cE8grDunGQvbDFKmct1Vay7BXOh6ITx6td2+xJBzP7k179O//+fXoYcF/IwjzrKivb9yUzYiAZad
nRMUzQtzqAazDFBzk1lfS+ub0X9XzZU2frJ8Xqzif1/2Yl2ZaH+EdclD4ZsjNeq+6n+S+zMFZyt0
PSIDwFITWXTLDAs3xmdBke77lfTvq1/cbr0gRF4NWXbWEtqNmETAq8OmCzPExXb2s7exrrRBTjUS
IiWkff9C//Mt7e17K3XWbLbbanauyoWqV1oHU6ePOooS+WD1MoQg9LtQv7O0CbdEl8O85hoQf+8A
4mccgmn0wPJhsVdbUIi/igztMAE9gMRwJHC0EzlqWZKu4hwfFmPtGyIN4FnP39CAnlTCLE4NcIkZ
7WdFuJ3a3DMMHpiAzWeQ477zgc2jwP6a+sEDPLQ7PynX+LVAg405c73JE2V+VJXYkAt9P9gurEVm
LmOuZiY0drIpeyCe2Ke2JmaatW9lHAZEjLda7gCRvPWV+QP5MwaQoSXTifyXqThFKDaYC6FHCoIH
WPLdOm4kDKvg5Ki3hD44h79H21xkLh0o05nXfUCSAB9LMInsr6bCfBi14SqPKwCrnEh7nE5lE3z5
5Gl/X6b87w/vsvIKwsIdefmesQ5w1uF0ctZtdUeXFUu5O5ZM+bTjGMhdOFUbi/BVnKc7I55PYvS/
htFATtPEWUj+yDvtjODzsxVS8o79p5hYPhUiECmUbWKYw0h5sTwZBT3byCzKc1K9WuwE/E4mIx5N
fKUx4zJx0KYfbf9gkEYy1Z9sf7+D/i4vTllhLLG6tsP/er8A6MyZe0CbVG69lp9mpqRbQ5P1JmrN
GQnHqP+qmRb+nN0WXaRTl4RazD+ZP4THWej6RksN+9gNbntbVxM67ihojya9jK0+JN3rxz/f7zz1
vz6raSoTD61jMiZ+/1kVUkW0C1Zxrt1D1L9GxZOasVC64LXcO5NhTtxdB/p3VB2roroxHP1nDX3C
mvMrwtOI2gJM0XuG+pEnzL7zXyONyFSreXcxE6W03zBYBsbVCOqUONU7N/7ENLqspZcfn6atspbf
egmpef/xib8raZpNJREZ7cmfkjswYBFePsIbPr5R/9jyMaQK6lJ8/VhUFx7LnxsevA3IFQzTz3mK
fInmT/jKcCsF7um8jjl8/8g1x2ssrNMJsRa6u2g0tx9/hr/XWD7CcuKhZF2szxcfwXaibPC7pjxH
1eM0QL7NZgZV1QoBlpu+mHr6ySb/9xbK9dg/qeAsYjd/B/r8scdrelDoVsLNDXLXfgGunzKWAs0Q
OG0IeHOUX7OkJkFhFEgAW7r//4eva9BQdR3AM3KB4/x5xzW9Y7AO8vDM9AtzE91LmMAw99oM/8Gk
H8wg9zrX/uTtvSyRWTmUNAkTdZY3wpAXK0ejhzC55+Umh8BlAL5rzvjfVwjvrvH7pfzjxkbkg2pz
35ZngF8EIK3ayVyX1iMCH/TloN/dTS6iw9TlnzxA/3hbFN+Jmtw0AAFc1o2lAadN+Io7KtyHXgkG
sv3XmTH1xz+c+Ps6nOJsxg40XTnkXB4Aqgjdkcyd+twI67bx869a0aMiSuHx0S5kTIn3/QHX6aE1
620xQHY0CZI2MK24WfllAPr18QdaFtz3q8T7z7O8WH/cb1wr2TQrVVOR3VoNqxNPDkKkldbUZLI8
fHyxvzfE5WIOLVG2HiTcF4/taOmkujYWau0oOugFyq+uPcwq26NE++Q4949LCWzulr38mnj8Lzou
0cT6NzHsRdUS39tW4Z4TUbrbIJa/Ah+y68df7B+/KldziBfjrL7Alt7fRZhNnYj7drkaxVbZbHUn
3wB9/Pgqfy9ylgC1sBAqGA/IJTD4z98qJHmja8OxOZdWvWmy7oeDp84yFKsAHPW2uUK8+clr8fcr
v1xSQTPhpefQevHKa1PtpKPgksk8yAOSfe2kV9rw9PEX++dVXFNyaNJ19dehzXBBXeGgac5GmZ/z
3rw3jPCTe/ePg6HF0VsajKIM00JB//7mIbkyEUjPzVllv2pZrCvyPILqdVQcAUvmJqNn5ucZMXXs
hp88Hf/6en9e+uIdMxCxBkotv1tT7ivRMpAnz+qTB/4fjyCCIMnuh5Fd0il6//3yEoUxAjDrzun7
CgyBYV9j3spOcwRk7OOf6+93i8pNtzg48izaf/1cWty7zQTB/NxZwLfjFtFTaMAOmGiXeyWZcJ8s
mhdrFENi2peKwAxbl/LvZSMJhC26op/OvQDso+VZuZs7HTZTOpUbVw86DhWN8V+1bBVNWp0NAaKO
gWVuoY68v59+KmE0dp1zVn7TbX3hcuAJp+TUW4OzBRNtkCWgJZ89pRd1xXJVejX0+W0M8jT9L1ZI
o6J1ko66RtCYPxz0WiTbtsUd2RUCez2E4lvNiYYnDpTQAyiVjypoEsKX+iT5NjsJPgUZzvHa7Yb0
HJV4R6Fay7s5iKhURqRyBXzp/+ph4BOTKq5c6mQmlktl8P4+QVmfE3fMtfPgqnt6zsW9TR7peghC
7UrXC+OTBemvZ4FiS3IdlgrOVep3LfrHfqUnfU8iTFCfGUCSHYFUo1NrUz1pchmnfdb/vXjSJRPz
pSmILWAZYaPefv/lSkowQApNfR6zZoeTAfLMmuzFxp/OH9/Fi7f3fy9EL8YSnDdccbFdIRCZYtHE
9VnPEs/p6QhVt5nzX/XmeaR/f5v/XGRZp/64dwhWRhsGQ30mEmOLrPw+6R0Pb9Mn7ZZ/fRcT9hVn
AmI11SWPyk9bH/MfJZzdXWnpt7G+acUnZeLFTvj7m5BYj9lMGIpG0sVrolw0tWCtOXGM1oN0qytN
VzfMscG9BMeUTFwCLzjXfvwb/fOitm0v34wV9nJFmAl9jqU58iYpi9FXvVMCHKQaVxa+v2RvGfcf
X+9i2/ifL/mf61kXo5SmrG0yHbheCm08m++nSnxycvvX4226Dts6UyKK34s9wyLkyUGVVJw1DAOj
xOTxWlngnQ8ff5F/3rg/LnOxRPRVYM0OtMGzT7pK2OwCcgPkbiLlHu/6KuDCH1/vX2sEu5NuWgs3
lEbs++e8yuzCytOwPDf5XeK/ZmRVQIM2vPSzVu+/fiFLZ+kDXwpixr240BhHbk08C08EkBE73PXy
k0fgXz/Qfy5Ah+P9NzHxJCqSILiAXa4klG3IomS+gDDPzE9umq1+P8B/nAV+P3CsPxwnmYEQeHvx
dRx9tCc/M4qzTmA1GkZX3aRx1nljNbgr+PlYNdmfbhJMpqe4R8gFHgaNtYPkwCKSzSth1dDG5t8A
O6UOdSXQ7WXNIrNLCU7ZmwbhdWZpaiucX6RUT0GufkUit/fF4Dxjn668qJzfEk1zzjGCHi+eqsry
utBhuBYZVotnX7r7PEu7O3B+CWOvzN8WxDOvKDoWpWsoeI6JmwysoSXOtCKoXH5NGS9P4LA83Gvl
DvXfi2rrEA+WKNZEUX5HGvA6INjdEGvSbrKoAR3TAJqI5sF+Q4TD95QJNl6GhDsgxNOa5EoJ/iIO
z/M4HfM525P+rK8Vbl8NXS9GXGyDDMqCwMQJPmCmT4kcsveYeyPgLzUKBTmRfetEJkmeEhOjJN8T
EiTcf8fC40yJ5wJVgPWQSPKSbCsu72SRvhhZYG4Q1jrPDu6uHdjvYpdXYXeLhht9nUQVYhIf4/V6
O3iNyiQkSRJ5srrs12FkxxvNbq0vjdE30PhxQ2GdbK7gTQDGh1u6klFl7oUgK9dpg2ZnDV21cSQW
JLdAjKogvx9zgdR+TlNtU+Pq8hwDo6df998b0M/r3OrEL9/Ewi1ra/g6VTZxrNY0dmBoALFMZk2h
PS9Kzbr0kaYrYtyivou8uSKpYTSngVwTbbQIUAEP4rp5+7VoiQpOstyHQgXl5iodQnklg+xXRVwL
YSSFOvQdWHc0jPa2nmP4YznOUBTh5LFPvDRDpMbv0AkBcOAq3JD6aW+mPDL2pYmxBjlnfR0lSh2z
oW73ljuhqgx1slZCW5zCoPrJg+FsUzkZz8FsIzCXDXLLLnAOFZK3VbBE0Mf19CoJEwZG2efTAzkF
sFhC+uxlGPY3/hKCZsV+DJV3tvZjN70izNSwoyl+D0UgrI3rOfXCFDxRiaJq5wgRbxTpSYfGRv8x
lP6tiK76hOyoFUhPpNkdUXxYy+QOcWKwz5vB3PtFBxUHizi61dTA0DCYCfDt7lcNVruaLLpEtePv
fKeWN+TJMyhoStL1osn5Bo1hsldNCmrbjuDpJmM975q0dhBjNgITWoDJOQq1u3wo1EmWRbttrXhc
5RJVcNdF42kAEbG1S+hSbVgF141DvoyrIyJVrUXQOYaHPsXJaCbO91HEjLU4Hq9zNJXbVEN46xNZ
cxBRNlJhG9F1TabYofGF/8UP5uhABDKs1rEqbt0JX5o7g5XDAgTJLIcGqkm8qqYJwyDB+7PJ0khg
VjPUDUGLiH3Qqu9UaL3YIOcwvaDPSSr1E+gYTCqk+WuVSJTh5Kic86KsT3g3qZP14HrAMH7ISbpg
dDLUdE3DO6X3oxcWKn8EPeGAi+/HrWF2pABCe9r28exgxyhmJhoaDpjYx52gDXJbLsY1i3AEr+pI
94gwK4GLW/w/I6L7LF0AUBm9bIR+wZXN367JXGxWYVdEAIvq8iXQsLWBz4FLZjoa/cyumtat5byF
FHOrgCiBHYrIEOBvQLRMq3LEfMmIqJYANVfBSdf6oPDCVrdRtLfNyV7SGZAn9dToVXcf0FPftouN
rSvnYonTrHd9jnXaLuYKC+vMMDCp/BV/wr8TMywMspKfCRQgEGEKsGM3kclHJp5CM0DS4PxuQTEJ
NvoQMEPsQmeG/+puigh50QynZ5tpCV7YWg9eujo11hWuhHVEYF6NoYqki+R1yJu3Etk848j4tbe0
J3LUAJeNxguhq/62cbgBZlXiXVbVC5mrFYogn0juroN1aMSxN3fMerO2DO9pRCXEssFoyFvtoU6I
QtMqO0UWFaKAyvQZxZwETtxmvDdZjTFK5caSeYbLl0BasI5mwJgWakjeTygP8AQ3X/mDvIlpNGKU
i2paCawYXyOnQZFvVekj+eBfbYRkT12nZacBI8yRGN7gFHCMIuIHOOe2W6R2zmJaxuyhvZiBcr0s
xxOEgWcAKBMgPXM1TAJ0CD0RuvYxD5w3U9Vg03DEXTWOC79naLQV52adsVkzYtikKxTUPTIVu4x3
JGiYmz7O8JzznmyxHdtf4k4MO8QJzTUIISg+pRkf64y1dzkDX3G4TryE4Ap8YtYvFiEiG4Evs9wB
Iu/tFo1louJt2bvTDlDCuA05avBoDx39ZvwXS3rZ0TANstaaeD7KviNzoWnkfRmHdo9asuvghMJ7
20VoQ1eDTvqJ6Tds65J67UUrQQSsIOVglTBrbqY+BOd4XHiWkgRWgk447Bfqhxvn7QqgHD56IvRu
8KqQ10sqr72SOJRg6pnJlSmdb05jPVtd9zhZMBZqI42+AIVLwENQOlkkTSPYnNwVxIr6lHZacGdF
GHhdHHPrtjHo4o3EkSNIGRfARZ0h8I+Eaez9NOZHmAKrPublEpWmLAtbRRDcSn41xpNuuHWSHDw5
leG2TRH05wsLI095+WnN+KuUQTQhvx0UgTAncxHq9XF0zHEra2NJs6iymz4xUScEJihH33zLKgbk
DVafo9627WYQqfpGRmO6nsop3JfUHiRn4udW2JexPdnyWwOSCI4IOhSU7LP1MJNNgefUjFGlB6L/
kkH74JnX82thomMetPRXObNAhjGymka3a0CFWnQ7F6g+M6tP9gxTSahF8MQ/NprgyrQHhIoYq05k
XM0E7E2Bx47n3zfkvu0CqzF3rQ5EJ8Xtica/Kx8JgU/3XVapNR9VbDVEMrs2x5e0LrS2hmrau7f4
OnmOp8p9UbUDULvWhAfpyL0DQKk2pj4g4h9b3taU4gnaaYh9rHyUudb+sPH04HhIpgxy2Uxu0ajP
LPZLOKq5NQf9LKrKf/C7AON+V427hFAML3CX3ImAObybz6zKvoLEbZHOvJvbKXjQgQJ8MUO2QGSY
mH7V2HslyTKE4ujlg7l4nmDAqk2rsfhAOEFDMBrxFpGk2kVKj7246jHQuUzD4k7dk5UBvsWnfgwH
RR4osedvBrJ8MHbpcObJ5lkQ9ptuMjCvcsrZpkYTQOBbQMxLnxQ/IRtaW+be5HtoyGHx26lVOE71
g972qCJjl++K5rTITnEk2geCZH7Yjd5Q/XSvkHSC62k06uu+luSC6UQUkdPhhSPdeLuU+FEGBZsc
qzjGeB6rceT8zPgaHbdiWS+rUNyEjG9XWs5iqtpo3pa1xTwR49nWnMR4748ToSMhL2OYpl8HFLge
M7BfSsYOhtQxOioTH1MmPJnvomz7Uurhg466C1QoXT30k9NuqMC3D3i7V/o4dDu0otGewNiE4a8t
thCPxg1MpRS5sp9uHHzVa7sJoDwoauDTZAnOD3HaHsnorr5YVRbvq9E21oXeDNewX9sf3PhpJ3uC
VXHTkOUWO7/7a1XDLRjTE+D7GAth4j9g2Zx3A/6fXa4sPF+BAuxICUKemBHWJxmL7qktFIxETKGe
S0jWNWrbYGvNlE5Gabd3YGc4DOgwg783MQePbVJPw7nEEF5TrPbVM7D3q3G0viNkLDGBqTCf7KNV
tZGBJMggvi8CfORvLb0uvuNhWx5Kel8ouA1jl+VWv6nsdqGi56RZpt0I+s/kAR0fGxAj1/bA9txj
xlhlmGYPVosli0SthQSDxCSabYx/uWlvXEW4ZzJHxJEL7TltWvwudVUcVGlXT0klOMqoLCSLc3Gr
rYMoX3w4sU5dRULnCs8AmacpTOR12hrJgYbjRNpYHN4JApzRmPi1cx9GLozM2rzvB8T1Aek+izNA
3dkRrgDfgb1X1RUGDSC8TvssLNlNKwam6lhSCx6MXou2Fb7tA05vRAoU2V5qNCXA8eEVr7+1nkKi
mtwmAZhjAvWjV5lBTqUK0u3ExUlWGoe4dJ5c2+HlUXUAlajGx8b6tspD/zn1W7KdE1MCYZSxlwzL
yohva1XaccgZilYPh7zwOmsJfgK57Gc3GeSX2CNGNKHOJ+7oWIqUqgYeAAuoFU/XEBbAIonYmq+V
KO/IbX3uYCTtBxvPEzm4uJk0onZ3A5Pye2fUay/E77uB+5xtIbezWUCwxHjEg4pdLXykMKD7DPDv
lVjW8cUhXw3We0zosihyYBRteAPvDL1tMFsChqrT+1sAdM1VVvBw2njegD0WLLUoL4KVzJUBXoS0
NjLPjJXmQ9ehKOkP5BU7t4lfsxbkC9SsB3MNQKfKvLqZ4F0o372lGQ6ryGqeA8d501KmGJIzypH4
ae0JRTI5UpNW/HAn8j0jRuOeaRrlOmxxnJOd2WI98jW0FAaGLdaNtaVV2h5HDQ11FAQrEvhI+/GD
+soe0HXrBjkOig7VquTcL1dxQRUILkzbmcNA1oINQulOb0a1opcpN+Sk6WsrILs1SyCMkZ5B79xw
ZrrD1HpumL+5Abb9soDKK/KAuHpqOy8yCfGMw2jyQvwIXmVpple4pBdKa5IktQNVA481EWVOLnkx
uiX9+LremeTcX9WNhdk1sxSgrai7TTKL6EWD1NdJTjN8WV3SzuW0Q5meEFBqRk+5OJHPBnkJFNU2
g6n9LWRNOmEUTrx4TMAz8sDJOwphPPBFCHnKLbp7WEtv/QB6O2x7d8Xgfb6S4X2XbklziYnjwnZW
ykQ8U/D2/4+jM1luFImi6BcRQUKSwFaAZtmWZ3tD2GWbeZ75+j7qbUdVtS1E5hvuPZfDiDqpviWF
TUOHFKWv7SDm/+cbkWFtRF/TJmJZy/wkjjOfpCj3neRvTKJWYmffa2h/YQaZXnK0D4dKX7iH9GKp
kgObU0AhViNAQztxr/7izJoPWTubfjiT4pvrCFnqOkSWJfCawWHvqruuN36UaWpHQFfzJl9HA/kw
RiTevATX8MjJsNa42rNZfZaKlE8zr5iq2MRvYa65pdmZCBlKtPE1HsFXV1/ebLwV1GILuK2OSFtX
y7WdPRDVkhUMEqeSChe5J0ySjNzyFiz4VjH43tht32FWXq+MO0b00yjSULSoe3PEKJTY6AnEmPH6
OU6/S2QYEQpXto+x4dhP/FLmRtl8URMHcWI3fcIEwmYkMUzqFF0bVkVY9vtxCKaskG9DUifB0ufm
Zx8bxp2bZkayaYhl+Ft7MkZ7ztvTSFw2h2YHu0MP3/C8IMKKNcJUOGh9QlZgfuStsSfbLPJxAn+v
bTYGoCfwVTpk8y7ozLcpcVcYeervGTDPC/MoeBKEZGzZA4JLkjziZVnkY2nHL2s6ESMEVhb1nlPh
D10Kv5hJl5Nq+J0IHvFqkdX7eGglRxNPT4fndqgWq3u0xlI7tVZlnyCYxne2zNdtkTlZsMIdZTRa
82uI25RA+3CJ/r3P7JnKti9bJoGSUUcU8qJa/7iBfoHlg59Ba+XJBftqrwEcmifL9dVNkRglic1N
e0M4K2e4T7COne2Sq7F0sWHXQsXA6o0miHT3C31Ks9WGcqaZtLqvdWRmiVSfeqybtoasijuqyPFt
LkHXmC1BmjSZJJBXVrsLiyG7gQJoItZaZR8rdtBtWY7UJYtVBLQ/EML1BXNp3efpvq+gG0e28Yfp
HhFvva5e3ViQpKTzV9d6A/E0z44EwVsXJIqlL/sJ3WUUme1jQ9wi/X7eYzwi9GdjThFEJPyFZHSE
3bbGjEVcc/HNrivmtW1/4hnuA2ZjYR6JI69wLYl/N4PtBp1ctXXCUGWbDtj6bxaSYFB1lrgvMNgG
wGsZ3snR9If+hvNLnbO9guI0sQgcXYdDgSnYQB5E5uAUx2KOyAaijhZrr/nS6dfRFPG17czy4maO
/Y67i2kWXeyGDxfe8orlGHiDtZd2t/hY/cwAGnMRSAVRjTBEwkCjwQBMU3XFR9+r8AQOrN3HpNvs
Q9HFD0DSOlKdVwh1PBZy0SfjZI48mkhFHOt6YwXVBNmmCNN1V6WucTIwIgPSEljiTODLriuq3f/g
/jbqtmu5fmnxYDOlrWd16CcZb5G4Q3+hvNuKDq90V2vTnmU/YBsn5nHkEzEBiVSHifx2p06eG4Vt
Oq66IchlTwOnx+kB9U1z5wIiPhr0VKcV9CCXTCvkHyvH+kM5/XtY5/FJgOMhaxkuyZykP1E3T/z4
TInlegurCfvB2q7A8re8VrmPtoKxVkP/IO1Mvwf5zPtt4TteIlcPisrs97yc5pZkAYmnyaiPWjuX
T0aY2u/z6nzb5cz3Ree8wfzWbysbIMuslc5BWk3FWdKUz53mdL4hKTn0ksQLkWnJx2jY/Zncqdyz
Eg00KQWip63EK6V1jr2q0OqXNenhmzPFANus+jB84mEIusS8dsl6widtixoMqkJhLDplfSyrNR5Z
kQ5Aw2YDCmurTwQhkv/MFNg4oBvT7+OaQQZF0rhfRvvGUePShOiKqELCYihqGgaLAf0PRofYBTrU
FP/iCA5COeTFH1NaZKdOy4G8DLO6OMRpPMaESnCLSnBl0hofU3gCpPqEJAIQRrbVOBJ57nyx78Eb
xkdW+uB8o771nHCZweP3o3UZFIO71QApRhzWOy4/tEdz82s02bQnUwPcgdJteeitnoBtlhlwOKa6
3JrCjC9GW00AG23QpC6M47Yx5Jta5Dsrep1Krv60sri7559jTABMoj/IZn7PRtNgCCNv5srCFUSp
w9UkVHsQ0dlxocOUN6Jar/ftu1EYMCraovNHLKRG+X5jak3dk1FJroa+tP4cDv2zXUwfCMPrI8EZ
m7JjLsW48yMhC9ibI7I0GDOQDNqyN87JZQigknL+Uhl/pDa4GqPAlDn0dvo0CoJbFUMq7sPS3oZp
Ge+nWhheFSM5Iw2hOJL+vUy8claMxnqgeDSMwT3Vrqg/rLVuQ5jHnbFdZPIyuDG9jDl9xPWNvStn
nV7LrOSTw2SB9G05W17TEHqzK4pCAmAtzHCjp+FjHU/TxcaunBFwEa7tSznMfQ+gf15eVOuIoO7D
2q/jdvX0Jjb1IxBB5zCDYHwLW73zeW0ROqguPEQLA2bDjV/ZOuhe6UQkDwh8iyFG5z1NUHjAoCV8
K40I6KuI4iDjp/e0qMN6N0xM+9yxuoEnLb9x6u9CL7+zqhAeDEB8xJbNNO400nW2QR4OD7kDDm5w
IM8SmpDSWcVG0ABgYRScfQ+CY3Gsi/wWxsfiRR/s8K3Rl4qyenabPWD5wE0/mbVV4bkkqdO8QJGd
kKiPfZLsWpQmdytmRXSVMtmh3CXFDwAG2VctQ7FCAN5WmvpZMzCc5WT2mJarf2Ee3SaYr+1bkZ5U
sxVPt18AY4XPfaHUScIwgrpdARKesXfrmBtT1v5Ngxe+CslcEGYjdkrApOxZPAGDAZsbKcGIo17c
YKmH/mjjmFmjUdssafaCPe02nGvFNs0d65GMmO/FEKcly55XXvidjmaafAHm9zlQZ/J0LnJaBDkg
HRx+PfkFlYpfzj7Z40OB18mCMMdg1CgURXyRh+8r1djFKNgJefaixX+1nIbnVDndpwAL5bsLnnDM
rGLlfscxGaRFP15t3VyPjpF8Omb3GtU6dOYcp3wvRiZmtgZzea5aHnCZeK6sOWIqTPMbaWT5/VDr
00lW8JMYI2OSTDTypTSG12XCHGMoq4hJcd+SQkjbChSFlYoJTM8coVDjZZ82eUl4Ry7YAjBbytmG
cAovfFqenKC9jDW531o9JFtQOVghOhJ7CeGL4Scy2oH5z60mAc118y3mNIntE3T1D85zY2ezHvFM
qN/3gJFTP0SD55VYHRQvPl7XjY7KC3kx0yL4dbzPGhw/JkZcPpu8GLvfwqZvMjOnCqqOYg3bOMkv
U/Q723MckH+zlgE7kfeGA8hjGwNcJpy/YKOnG7NeVjY3OjUJbNatoUm6xKSe9R+hdd2p7jHyp+Rd
bCKmPvAQyHpjZHWLVa+rq7lU/WOaxLhKRl2Yj7ZRlNTGa914Szl9mpxTfg701wNT8kWeJltaQzUL
g91Bwr5N5ZcROeLCkqe6WJwl/CDWd0W3fEojtcB6tCRbFsKDGcvFOBAFe9wizGje8w89ipr92KTu
kTn1dx8PE/9syhwxLZubERrVjp/3Y/9EVjuz3TBrQQ6Bk0tyogItOyJkto6G+7Jov2BRG4FsXCTO
KXc1hRzx6HAlR8iZdruwsRneZAGjHBxecdGGtqhPhZEVF521k42DpZ8BbY7pNht5QBru66CM9OLO
nHPjvmbwD1erpFjUh/5lEh1learNIKPrG7zdeK0kw8DFwK88WFZ6XG03Oyr9Vm+3PAu2r7TTRtRs
myiL/dbl7GxHu92z3SG7pinjLUVHftAq1+DoK/WNyyzeD1PrXZT5KzJSh7e6i4M1CY09mTrW3p0N
Criwn50te83lcTRRkvb2ZB4w/s/B1HXFuZpb+HudQ2fLH4ETCFgpMyOXaCLFV1Gq+aKtrnOyI/4G
yXifVQf9bM4EywPdIFu0a0lmIKHTo/Hl0GQUdY1FG7e+HqrW3bR6Fl1aKMcscmyDKHE1bvMufOA0
kWTShOKoRJ7tx14m+xuFk+6GWC6RunQIhAAE2QxDFs9N7U0L4y64LsjFLWQJOIJIRzcA8o8WmQTJ
Lc1lZuy77SOG6DqBd58GtRBLkCjzZtF0pxnv3Em3EuMrI21mAyeZYU0LUggYYrV35JhfBSXZLkqH
a0Zo3C5VDZh5mYtLn97sINIcfdCG6wljhjwqZdUHqeGhqpyQwKA2aT/jJKkDhne5Jyk+iTgtDG4U
jn6Y8xlJFPr4ZI7sbUBfdCfQ4qiNwr4LrHK9aWgEhhFhEbPE6JBI44WgFjdb173rRioYRxnvpnxi
E72+rc3Y7gkEqAL4AMMj5/PCVglHdtoM+d4UYXKujbY+gbYA5maOzbW2Uofl1zJQ160sbZsove/a
6UlSa+7JUWZS1muS+K7bElvqX5bbdpdFYtoq7V4dOoYfT/U4hFudmsKzqWNKkERmnBb3baycQHOn
nyRT03s0lYSgLjeDvso4Ceop+inGRW0zJwlpmKeM3bfOXxhvJLJykld6iOirt8xyR4AUESd9xu43
aohvTu3xDlcCRG290VmlhQ3q0Mg9kh/jHrmFjUOUkThdWwVEkTqDQM5NvHbZsmP82vqU9Q2ZhvV0
KUWR7W3HGW6loeYRy0F1PGjLXmh1ifJBURIvFRTbaYk3KrVe8npwd2yC2mOtultyU6PT8I7Yu1QP
tC90YV9Uoacl03xXz1EFbPdG+zXdilwQ90/Lxb+WNoQ19j8LYcZBYdd/m0yZXcdlmTy9jYYAd7a8
J2lPBtnIBtiwovKYupl1hPaU7NIie0mlndN7Cv3UWcbMB9BDzSgz8BcsdthKoZZVE2JdllzLwbDC
6C2Llp+ybz4w68WeKEpse1WXbNm06ltbp3ySGukIN064P1u2fh+FmCFcO+u2lbUaG3InDD/h7LmU
eRcz31rYo6v5ZaxylJK3kOOKFevdRMg2BFyhvYLCPKDxvlsqkWzZGtyRXufQKFmfo9HHvrVwuTqC
rzi8qfjs8lR3tGbizgUjdkUVn3lyhndju6COwyF3fqjRBFBBu2KtlAF70Zz2sHRwQczF+oTmUu9R
rqM6cUPArsNsbkra4W3sWoJXwfx0UvaAtdU2Xuze2rFGf1/llJzdMiQHr3bwSrEzT7hotQl9FwOB
BDePJ2TJ16VOzStxTNlF1FD81hjr4RrHTQAOg0y2qhX3xm214BKNvpHobjeWIsksH2VxVZFysHtP
bxPz0i1fsthn1AV2RnTWfg1dtvRKk38hPILbi8Dfp83woNuA+bW1H4teBahd/eHOQDriaRguGYf1
PtX4dSKToU/dyVf0BvHN7rgSwwAMVa3F1ZnW/k3xo/kMpHjiuhGeNFLW/KyPP1D6AGCVaCnHxPZF
FE/PTmXb/BagQ62MeRLcnP5Q9/a67aCsOP34WoXsHNOJMBbRDslmRL/tsxcJPacdi8CNRX8whrx/
GPSw33VZUj7DVzJ9ciwMT0QWsWYtFb0XNpP6tAy924/OYr5HYulftNqJAO1VZJaxVnFwmuaM8VAT
eR3tVODEzAeXhioIWChA6FoN19Ys18dxHLEuMn+Cdk6oLOrpi6ma7ossovLMKEoiBbDDZ/A2vLvN
BLQuKlmJJDBOiB7o6Thb/V/WOXQ5mDK/1z4kpFc4636OU3trxiYTRTaUlSa9ykXE1ZSg8dLfvpre
Yi16JvAHMv5NxzPnjADBrziI1dT06kT8H+Z8rIKmY9EYr1zHkozzeyud2m+9b8ZXmEajl9LiAuRd
hoDmhJDgnou1Iw3qjgYxgs092N6QTdE+zorJd+1BBJGLSGEOywjJmTKexWD+6pab4hwixnI2zNQT
ogmvLobKTWdV4ppSj216xVoDeDvxGQaFDrJ2wKosMfbCrFn6a2N6b4bT6BH3BdexaNNhM4JZfkcu
ZWyT0X5xOmU8mrI29nRbqHhU1nDC11wtjhWSuNys22UqUpIawqcEZuCJvWLx0lvIL8rFyc9CHVFP
kWCSaekbLH5ob5VNfmBFxyMdRGcxi5xHM/tEhM8I5wr1iQrAI6HZ0xk4JwBmMsQB02tabAWyI5aN
l6b8N4r0LlyJA+4fSCIFQqIbJ0YzG8LKyZL6gQDNXcm4N4eHe9v9O8SzvSB53Fqq3Uv1TK4E2UDC
z6ynWpwsi/njfRQfnWQPvTVhsaSDuHSdvdVQ2J2hqYQECLgFYcOx3BQJEbVBYWp8vPs136vix7Wv
tFqbRKdb6M4MH8VK+6Ofesad5RAkLbcKmBqe1ldpXyv9xaSPKu/jZNfZTPSsw1IRypH/FtM+Z/DU
aZ7RsbaqzguTpOQg5ofbYnpgBZmPJEIjDcu429r+D94RRcJvp/nAetvhPBc/A/ZqI7xbo3+iaAmg
IcbCRdUSt9uoeo6IPG/Ook4PFlttJa9242659s5VeFPhVEHNJw+f1Sf176QP27n7WZhZWBl6R3op
fXpdmEZ1UTCNyBBohkwqLqbZ+bQX6VEuJydmGStz35J7Pb+W9XPJq9PSXF+cnuE+eD4Yq35tEh/r
eE7v+NX4c3tqKv6jsSTeD2jCCvY+sJz7qn3TOTCjOjtmxm4SJ7I4DkUOqJDGmZNh0P+lMcluyFUF
1NQFWNn0FEa4IgdGqfMPJ9CmABM3MH+T9bGduHhgXmcgVPTytVIHlUDWNeQmCSdQzccYRRLfGC4S
n5+awV4jHjQCK+VHVD3k4tDHPzeoM75Fb7L4AC+aQZzLxS1uO7AP5iqTfXXJJOpQYtr/pHhe5lfc
lRtWG528hM6uZpmFc0ZDtNODBGrQXAS9+MlT0KdcqxCGk1UjQ+hShXeJJLkGTVd2cbjIFckxstOb
bUWLC/MajVhRaS173VG+xKNVHpjofhmZkd0B6AvslYYqu0wEsjpEYVF99S0x76Z8cCzNK0ziUXMy
Mjl0wBirc2g0p3gkQC7f53a5mYhAAqEFPp0MDYAlqHhZKN38CvPFJORFcuS5L2PDyeuyXcsZnoYb
Ob7ACfahnngN5WCa7QgGp23iX6WcXKIEh/TTvDw4xUWRZzHT1Fvde6q93bjObH0d85JBYXEzsFT9
vTW/6O5jE+5ShJpr/cdMcqe1r/r6aLgvyMrX/G8C+05cbNWIG9Fir48pqrXdLVDAsIQXLx9J85KQ
qTbq+zCaD2rSvQzaZFNhxnehYzOop1pga3BYUOdIZHIuvPC2fOrEa2f6ptTuUIwElXGj2EPsT37l
4LLSL6BzY/glma8eb9Ov7xlQW5GeV57WkBzqiDHOEnoI05khaQ+Ij3zYfDOeBdf9MTg1Fvlgqx9E
gl4Uw72G8iAYsq/GbpB8bhy3C5v6w00tyYayiC/uQsi6yYHId4A+ydfyMkg67XVEpgZEc+OE18x6
mONsn5mfBprxpQQCivQhqj+niC6uf4YCd7sK51vXL9HHaygF6o1L+kOaU5IWAh3LM0mQOs0h6Phy
udDkbuuJ2KY4PIYwTe1w0yfwpIkvMAMtPTWAEp0bT3B8EKQdji2LcbZDFKsc+I0/VeupJbhmIX0s
tvzIfC0roob5KGZaHfQBlYL4vGXDyZN6VlHHiOMONqgEBxA5n71x06nOd9nS+4UWfndj7TNIJhfm
opaDVrwN0z9L3y/FTlAuZeAH3a/KegAu4CWgPDOz4mw+tvSEpbUriWOZCMfJBESBKxdqku2YJuaT
5s32v5XDdmr+tdmzbZ1pLDZW/RENH2jNAgsRAYIGNJl3a4rKfT9pF2feQ6voHV6Eh4EonOJdqz4Y
Ufm1pJ+1v7TuKeIV6ZNtUeyM9LUb/9llvVvQ4KI9QAD3JIm2aBAgltpAmmjKWQ1lqfgiYtvuID5W
B5YxEEKeuvptcU4FRPX/CQhkadD48Q8jcxy/a+vhFlTmantLPebzH5uOqvtBgLsHFUyvDO/W+CkW
Utnc3dKc04Zbk+O7h0Rro2M0091aPA8Owtn1XlkPXGtbKmkPXkr41zAe+YMjSrTnb6/tyug1Ha/6
8l4gGhH9SaO6imy339+Ux6g1Eo4iBQA1Rd4UkC/TH3NyUnY8/R4CZEXCsqniU2PmDxOOSx58vKVw
8dR0HSekhQMDweJOuIwbU/ytr8lE7p71z55/O/QoKThfa4bAuoLW55HwZfCW9FdjyeAQo9Ijvp5i
6Zfye7G0HZNEQgHe0JwFKoTBxpG7zuo+JP+WJXYgMrgXaKFyNXwswtx20aFw3tkO0ETn28J6i8Nf
dde75J0W++7LOTT9var5Dye65M1Y7HrWbzieDlN8UCMKRDiq8Xq+KX3G5cXkOM0KDovbySB/Ci6o
cGZJET/YBX5T0p2qRwdafp3xkD84vVwCvoiGKrPcV6Skcqg4Akff+hFZT91wTt1f6Ob5eIzmM0lh
G9Vfbm8a62deooNLqW3cJfVjaLB9t+yAnCP+td8qDxbKO+YiU/ftMv1iZcKd03ptBIA2+UqzS43Q
AJTKqoIBO511Zxj3izi0HU2svpezvR25L0znKDSWD91WpneKjci0XlGvIly/W9rHZfqyBd+Yjzz5
1GLinB0U98Rz1NplaHxW/QEURE8fPyb7tFYP0AErtoB1fJ4Ssu2+mPNoJWnm+aFonnUTWeaXbp+U
fAynFwJDquiwWts2PhXFY7HuoBV4srhzmcJW032ePkikuEn/mSc9X4KT5byM1m7m+koivCwvlvEc
pQ/DeNYjsqCRT/XvqTqCmRlWh0IlSDC98w0FdfnoGmQKXmtG6KPF+/i+int3CGjhfKv/x0XEYts3
ucVU+DurbGuWZ4cgUiuHb67nQQvUkg5f9tc4A9BowGhN5UboW9XgokEmFXIr67f4n0tB9E1UHQb7
MdWn82h8RkO4yw2XuTQZQe0drYwHmp6Gh/xz1hWzvsOoTDBaHVCfUykzqKb015RO5Cn9SHxX0qrZ
3LxO+QhFAXXqC0m3nHbpcYZRnXf/EmTVBZnhS3koxG882pvGeEs5AAw9xVOeegygCyr3mdVhNP0O
S+xryQIWYLlPuwKyEBNbwf3Gry+6V/KbOij5g/twi+ImNGO7koq0UGrMdmBD66zVk6HIR5+6xyGC
1b1KTpnIb8OP2ULVP72E9SUPLU9ryNxhSLVaf2NX+Gv8NNVfxK7XsObrlPOgYlzZan6i33eu9bC6
2bmvCR+UXFVRsQk1lNR86BN5n66BelFx4g3GC9HcwVDlR3OI/kmT9VT624xkp1to+tHOcBWS8Dwc
R4yy7LE5cyFsM1wu+SdLhCwhUZs2Y6O0fRrHd0KVVH8fVj8oLTixw21b/phs0+Ffst/8q5xADXIn
whDibUoL3hxie9iO4qdpWvC0RIDd2F8D8p+acaeOcWdj3AS/2ruWzoeqHA7oSm5D/eivDUmJ3QvE
bpqTbJaZiyx+XgyYp1UbMPI79yANdvZqobf/qx2S89rXXpmvRtZ8rboiFL3zpPnTFH+xZZ8sAPUR
OJ8if5/ahNYc+RsrPxbL60hg10OtcfHGr4n7EhsiGFpEv+v3jAgkfC6XP7ch9Ac7jvgYwHwO/MTx
Xq6HEiPMQnuYq8+IDMXWT1d9P9rjeVDPU7NVCUUKSKtU2wj2v7Q6evtDetzQfFnmtSF4l91aPJ+a
apuL+8EG3nqwbAFR3semESCV8HqKQ1Umu4EIvAmRn6Ff+/Y0yFPLDlzFP4VpeTPj4l47GKxFa0a4
qXix7cuoiR2S0I1OEwW1BrAtTx47CzIAL7m1YoxshteZiAk1EIiYX2fnh4Cf7xWsvSyIiZB3lfmM
nHWTVDMTn1/OeBnetdpJ2Ici3Q0ZEX38bOzIrfXRtf4GclWZ+OfttojfJjv01onTCJ/SUeNbxHaA
tIEz22bT+i2jGg3pM6uRBJkbzhbgT2n+p88XvXm2ULGWZ5Hy5Uz5Qut3qkbjtW9vmQXOqe5oeqzz
WPyZbJMjsgVaJlXJsxpYLYF1r5uHUL1kk+WNy13fhOz2KcveBDKvBdaQzVCdbo8vQBdebEi4VflU
jCCCn5z2cVp2I57q0vGY+zIvP1o5f6B+aLsPg9ZFuqcu0Q8VY4xsoQIiiafIX8nDvJ+Tu1o7YRok
Cfkxt0+Fek/Bs68LonRF2iK5OTFwWdKrVsEWHoOeyVi1oJeOqev09G9ElVoP+4iIUGLqkor+ltu7
LH9c6PbkFO8SsSPEzDRIZYYeHC1+k2Ifier9kLyOFUk4esum+l8yfbk9vyESA818L43vph13sbn4
pn4A1I6Ai+/x6gzXQSPoE8SjqmZfgEImDySItXG7kuChGgwakpyabPqW6PoWPYPaNpyxfR2ZM4Qb
zH6vkP69lZMaxXV2DF2m+ppzh6XQW7PynFcLy3F8kAx6yGBIlsAYu2MHDpDPw27pdjLUgLJ9MAFI
DULDL9cERQgtpJFeFul/Tov+yJgDOMYfboS7iClsSYrzWJQ7VBRHu1/2PbEQ+k3ERKQP4nncJShr
JPLp9Z8IjfsWPhrsZnovd2d2PZnHN4D/6Del3DcLL7u9TAenit6HuXqXUtu76xg4Sj9XFWGH5NUz
B9uoJX9gkhmY43xkuv9hUSAqdzxOZnolr8yfpmWb1GQEG3YFLE4FTqgfekc7F1l0ik1tW7LqBxc9
/raa2g7F/BgtOlt7llOT4a1Wd+h4axIX935hfiBzoZYgYILbuN0kmeZBAHuSNnKvWB1Ks/mcM0cF
RgWFxM3do+DCRQnu6YO5aTQzWMFPe8B88f/9LcW1756UHCmR13JjuLc2Ln9nFfQwJdlWzHgJ7OW4
rtEe6dtD7rITMt1d2ZJSjhy5E92lLFjllWzkh3Y/h+GDkYxwnKA4Dmt3N6zFCYY8wbqlH+pEoDBW
JqX05HBAb6I1fEA+eJmBg5WR9WbU/Wbk0uwzAysgIhwjOplR7g9L+iJA7c3G+tKtXeDyZ3SkkMMS
ee6cBpKDoyE9bV1W1DjEY0Sun8FI0yxx7qpib3a8p+gnp1h5rWMHrCk/Gs3ZZ9V0acXsVRgwO8Ko
2GCSmEoc7iua/71q50fmkG/TOBxlFvrmCgBUkMsJc4m259bQThW1XcdAnjQOZ6lQ8Mp7ffgZQmvn
Gto+4T6JdSuwWC8TP8WQiDjrer1qFlew4u3tl/UU51TvGSa5XokHUx8D9X98ChhQ2flIybw4bvdN
1xMX0+8GfSYuhAwptnnxtBxsoyKPp8S8eHt/+Nm5mJE3/7pkT03CPnZi9aG/3amKim00pqeR6VFv
19tIYxinM/KZrdnPGb8zk/rVF/eRKPLas0YSi6nhftuK5+0UAWIkpkwu9Q8KM5MSkuBUInQl8ZvW
LFHSIPSY+vSQTbnvtvlB10vsn+mumcsPNsg50cNxxG+jbduWJcxNYGiUYNGJyvDtaYYuGm5ZEROW
DckjTiOw5BVhRSG3gaIvNVRyypyJHJBoF44zQcOuhoSoCfK5PlURZ7mzvkhkrmNPQdyAWCdZisXX
eAsVdRkD6np7Qkx0yBYo/Xj9QjemISFRuloPyIQG2jpSL5X5RHaVT0rMPQkt+SbFoFC00VvDlxee
PTSt4VqaNuhPWdQkAqRPZv+ajXR5HVZzobAO8nFyZDT1k9VnH+miEP4RDG2V+7mI4PpTWQ01ZR2O
UdSOJQqzwp9ZJ4UiP7fsweqeI5nqh69Hyv3RDPX9gkSyi3kpROk5SB5Qq2LrRgG+csqHCRlDvAl1
Q4FBg2O18bEM+02KJqis2GNjeyAQCv0j6PGKiwhcIqprpvJ1ELfO3mCyCgI2SMc5yHp7Y2TmDpy/
b1jlHWXmERswnRZFca95ESw+x8Dd3irMRFgxbVySSckgTBLpx2YAYUFaeVaOY6tvji5BhNWtZ4sJ
Hi1Et5dUve1Q/MH6JxzKXN/FxKJtXC4jneHKPLa2kTg7kLD1mPU8xN+SE1NhLiqHjJGegQ0Q1vHF
cB1EtU0wh9WpoyHsqtwT2rTlZDjchOdL1/oGQjx3yl/rIT0Oc6p7iGPv1zgkSkkWj5WFJhHFBJ0h
1rZUlu8ddjX6NTYsJgLYVOiXZmRK7vCD5oiluEtYzFKS3ZJs4x2+rWBK2fmuPEUmohiY/DCcPXCG
WzO0N4NyUA6QhJYrPGZEbU7owG1m8VltMjPBsMrzXNAzJVM6bToUj157S05ew6AG+ZevU+EpzWKu
kRa+wrpctzrXLtai2PGRZ3nRfOvXG88sy7PuYEMWnCxVV6JMMkjRVT8mThNvyaQXS5b9uoNMmqtU
J5ArV9j5u+63ohCv+Xm1deKB1qdZtUG46oHJXK8W5kUw82/ILN5EIyTiqDVOpVyfzdTcI+XeEZDx
BCP4yj74UvPhjLPaDVowuxXD0HTax6TBRr3aYafyMZoFrOSuek+pygbSwToI2OdqF9pHPSEIddj5
CX2l4cCVoWJ2xq5P8KUnqeHiQXt0Tdq3qTz0VOwk0C2zb83gtQmM7lq80Ia9c+dvye011vxquCc7
BLlk9Y6F3yu8DvxXAYAh6SmFZbQidJf/FsB/qOu/+O5xwGIulkiNe7t/zy1ra+bp/cSArp9j1sEl
DrDolLTNDqM/u53eU3N2L/8j6TyW5NaxIPpFjABBvy3Dsu2ttGG0Wi1a0IME+fVz6s1m4i0mpFYX
C7zIm3nSbU62Ji/XTAfpF8+EwxFC2cuysj8JX55sN/rX+TktmyVZnKx+aeAV35brjojQZPhSmGg8
aRblKnEfG3vcka/npxwUPYFYCx0OJC/4XCwU+HEI7pk9fs34BreJ1UE5MYZ9EH9gLdkoRR9lm1xX
TX5tHlMC+elrVJu7sdJEC3H6ey0Ycr3wK3Km5oC2zD4jJ0dIW2ResFvg5eCSXMRlfdukWIAGiECa
mYoiNGBZUEQbThh4vAAkJ9FuDJuVZoQexZm6BnYASQuqwcO83bNa3WejocoHl1rCJVVG6/Hm01yC
4Y562ANAtEugF31kt/Y3NE7s5cXVoDIqV+7b1P8Q6RTrpHfv57lBPgzBXDQRd5pwF7BNTnz6WSYo
u0EX7tLb1VEt3OUJrQquE34/3HdVwg3cvjpt/q9xwp8oXO96qMEtZVSuOzAX1ue5L/cU+sESpEye
Xpeb84WZd7eEuM9uIhCako8QY8sezcSsG8ej9d5BeW8s3tj0no8IlOntZWgRtsm5rrr9gtGIgtuu
zBjlaMMqfFgaqkv32BliI2nbbel7Y2EfTxUb14G0eW365uRm7laCW+iMx9DtIq/AU1gdxPBxOgRV
jaFS4y8valftNWSVZ2shvF+Qs7tvWh9CcVFyMDviKeIL2laqp3oyvO2HJvlkh00bxlQMjgeVZ+Q9
Kdj8Lobwj+hFdC+8juWDDdbwfXXYX0nvOgxF0L81OD4+oPpUh3nhbTB7Gh+0jzPIgZR8TAI6QzZd
U9JO7VQPjY/lC88QBGt6tsPx1EubRYG7WNx2vE89ud3F9Nn3Wg76QPgwJ1Fe+4Tj+lIxkiUPoW0T
AE3XjGfaySTmO4Q8CcpChO9t28tP0v7ho3QXVW616eXBRdPe0j6fHewaxaGckuI8Se/cRkS23J60
9Spn+79iuqNpyBHlKTrSsLpE3ghnHlnBjvuuDHArDRj0DEWYvBecFdsQESayagPa/Q+NNlhqCzo+
nDCQX7T94dCaMMCn7ciSr0iT85BzqVelNoRVI8nOiZT1My607FT0BArQSPIONbYrXnWp+yc1eDj3
WVebhzxCP7YjB8iLJJvzVMDpCOGbpPPj3ObBt688MCaLVk+9CZM3fo72antuQm3MYHk4nZYXdv5x
mlJ1FywBDIiBXplROmyxwc2o79Be11gXfHqigu9BFOlLG2tOcUUNiDsTNAIClrui8nC7M1JRrz0t
2VOwjs2/ch254+b85gD9ST/CdR1AIiFQLJfXEpfEftbiRZn5byv64lx79p3yKsgdWcA8WNTlM8Ab
3rdjSArZg77yGOVtQAJvjOK1n+1P9s7RK3Zk8w4HhoaIpgQKQdLz0g/9FKe00FxE5Ou3cZDsgCO1
EgILCPFgyHriWXEfazAF+0bI7q/AHHnoVjMda3amoFZ9nORFkbDX6VOHEX12rL/+gFk/svSrkxIv
CiNqMOyS4K7OuWWQKPjvS1CDr+CQK4uOjHMn+Nvb+bsUoFNuyLajszgvedjJgzdjJGGSaUvrjGlF
IFUPyNdeqjiybCRi1MHqnaztzfa51l4c5Sq/Yo+ROxpZ9LklvMp0Vo/mNEmF+8PX+m0yE6GMKEQR
FFHzRr0Yw+pkcWKXpFrEpipcgnQFGXk8jIOLM8QbD81t6dPOUfAnyvtqf8t+gQ6YOuKJJXRl/tX5
rmo9g6yRMl/nWbi1aT9EvuUwquHivfBXcFhJFuGNUPpeapFynJrbStpPCdghMxyGKf8Bb5/jbJ4R
ieoyIqfQsQbLgEex/GhpdKsafhrbGUII09QXVmrhBTwAhlgy/LYh4mhR6OXBop6KcrDyrPOZairq
4d0con8RMGcEUXtsm/LbSdZXVRoiLHdT7j+GGZhJ8prQOyKz4PjDYXNM+4aDXbYvBVMVJTQZB6u6
Raa9xKufSuOEvJ7oI+F+6iYnugtvCArbe7OMRuOkUTD2bo30ZRIRCxn85XEMFL1LzRRi10Vw2BlJ
dWjEhVYzDX+Wi92QupTTaX4DNpBNMT96f8qHteMwQI1lPtTNTlHeRE9klf51ovQ308p6Z5u6+ayQ
idzlLa1a5G+a0mFwJOAPlpXdGHlUjjuVJP960VXPQofJz7j4dspuPMlPQRI+JLwRX+bZ7S+uhb1Q
WXRAgZCMOF1up0e12nvjUeWeQAljwHVD4qhVP0wngHAs+FMXYYQZqPC2IpsjG6K79vV+6CuwByRh
26NDlmgLbRvBdUkX9iVFJ3riuQivhZF4HpGxaExLs5iPNT1ZeZdRAcRr2ilsHsDVsr3LDP0B9xP3
hmvVf6r+MyY7spuBmN11Li5iybS2hrS2YzRHdPJpbSpHixHa79ZPa2Xr7c6WwzPh/V4MT8so8/0E
cQlPLFcYcPAJwr6Fn71H8Gqd4fd8o5gALxu2Xe8mhwFSFFJQ0cV6GWCNdGHCADLbikEc+9WY2zMl
ERWDHn0XjOxE++gvEDCussQnmIvxh2++KGPcsXyHtCJIxMp708ucVxMVl3iiaXDVKf2/jWJmTq3g
ayX0sKuEptS3pOOGmS5Cs0pIg+ixqrdtvoA0utkDk4g0Lp67bjtkfYqHwX9KCY1Q6d1indD9mGyQ
uopmL6ok6XfT2t618/gjgH9Pzz4zGm6EpHjsZ6c6Db3L2oigkouunt07I65p4opy/qd4sUMHc+Qf
iuj+ImpF+3ZWXLaY/cttlLAHjNLpPAV/sPFiM1AdHEhhSQuXLaBz3u/qo+48+US8QX8CDRLb+eaZ
n0P5exybwtnn1WwzBo5AylIAaCdWCOMpXDHeuCCgH7ubAbKQSFYBN519MBISrVLeyeSySCy7Q/TY
VRIz42BfqtIMtxxSi80y75BwfIuITVt9hmsFxidsv7jHauxJadny1WdOmXoKIbesCsA2hUVW3sE0
6NnRtuE264fyoV39f4nOb5OuZ77x+f5tF3xQpgseIt8yd0mWkOe1I+5NgeimcQ8xzk3BOPgDzwYp
K0QrZH5j/Nv+PLLE0WkK+ysxCUV2fgqefonUIxFK76o0nIfNHM0ZG1FpvHeFH3YPFgAlgTZS605m
eCDDmQrc0Qu4xRjUjNWuoujS+H4RPeVpxPbapbduIUKCpMTWxAfhkproVzdi3YRp4ceelz+k6Nyd
trep/ExGLhbILkmTsSygdvGHPsNn6GHPnauRC9vp0Zmta92X3XuSeAXuhw6JQE8O771CsxMZpr9K
DoItsvs2j5TQ1oF6p8Mku3OzVL953Ei41RukW4e0OoWxT0vbPJOseq1C4lMukUle6Jykm7XrPkYQ
mfeqYBZ0fQvyUQ6Ep3Sb+Vfn4FD9Jo3zupIQVA+ird679BYTWwIWXPVs2QGud+qYoSqpbadXVgUh
b4sQrWKjpvFfVasf4RY18hROId9jKd3BrOK7UqR62raOBa5B8JgmBzundZpyLxc7v8PoPY+kpycm
1G3XWfXBz/VvD8DJAe5GdFnG9FbYEmFncAsYb32GlLhwX9oC9oKyNjjyqJ0G834+RY29M4VybLau
LkXXYTH8o+pX7atyAuKwYr6u1uA7R5uL6yb/1bY1eZKFq1BbWeumAOey1UvQISesbD9C6Bj7esnU
d6uE+gKpdjN0l+iUe7dnh9aVNwtV29v63ndbDm5Jc/nG0UH7TC+5zWVfZN0KlK14ReXgIsprDJfC
QH1n3mRTd7zFcMo4ySxk1iI09onSu5m5PZFeGevR49+R4hh/50rin/qW/N5EiTsuL7vwY9gPGuMP
hQGbhPbPRzud9XfF97vcW6H1MVXW77U2wQHYXB0D7gcxFUzez+RUutnWcn6Yp2F69+wIG7Q/4Je6
cUVVCcyZW+Pwylb3VZCT3FWJFRBKkmPcVWz3mcQzcg7iHZ5WZE5ySVa8PeHPFPKW4P4T7CfFhTru
gDidHG8lBVyFi3oYFiS5LogG/k8eFyqHdTndW8VdVg5Pa0/Ej2FOMpmVnfukspo1hVoE61OGp01Z
ayAAZDLYSvHB0L6ndvkwBsgq3dviz+GTRdNRPGWTuiS+lnsmmw75k5aK0KOPYxO4WRR3SdT/lDeY
G24UJsYpsB41HKq/ALXMdXTd6eLIoT+lzO871CCUy2gMjr67ujtLiZHridBXvmfNtnJ54GBpzUcf
k9LdFPndKQ/z8FT1lGaGbkGCdR4blDTbZfdh6od+5nxRE5ob6qVz05GJHfXgS1D4LMyet9MDNtT0
CQGHsu9Ae/dNLbtfpRiGc9dH5dNgiuROOlPxcavjI8Vr6e1c5ks8LSWrKDhY54AVB9Mh7emkUPrl
7Hrie8WxZoGM24iGogZVRNZpInN+dFOp9x6C2bYInPaIaoKHQQrO9JAfLckceZ7r3P/SAjDr4uXz
TsI72AmreCv/b/PCLkiUgQAf5Tp6b3IL2S2yk9ie7J9Vj5/+QvJeFGL5HaLmXBxDhJvlfHOmTKN8
WQX+OlEZc8XW7Y9b8imsogf1uno5wBgf2dK1sJRZfvGndalUd5m8NkM0uv+C0eOLySy9paJ4eSbI
JbeG3dWGtJm9Yb+P7KrOebTcmENWuzUlza8FhkveAOuc7QdSALCBmM/GhPzQkLZ2HJqI3kfBtlUP
S3skTY3nAauL8sY9RwD8j6QNLn1gy3+zJOU8GM1VacytNc4Zwv+WrpgfF4jBuybruAPA+rlqYz9W
wv2BcEYRfDaytGLQjZgcSh8+2w2AYwIomqbtrJc2KL1d6RsyM7llWNPj0fe/fN1m70wb0ecseZEX
Ivf6IwnJ+aNXbnFoyNWQ9yNRjDjUNR9rQFqsxjmxG+CYxnqy/X+5/+w25THxvfmpq8BMxiplY9hG
KS8MufTnzrEK8ADCInrJyA2Hrfp0507suU9i16RhKP+gDmzhFkIkknpeTcv0irRzo61efKtGYMmw
PDF0c/9GRDnXVv0LLF+5o+/0tRqsDzuivAlr9XSFbtW/4YQe7tlOO4QQU+Qsu0wuEZk+ooNd+o2e
Q8k0qGiy7En/3S3QRCSNuhvNTfJX06wCNWtGdFl778rz1cZF5/xUXe8RJNDqmCl3RfysyHXew18d
g/PSEOPzIrvmhA2Hqw5SGxFe5pceX9cZMsh8UJM/Y3Uq6lc1EiwNKppH+2JBhhKLnBh+yTUl2y6U
VRHLRBYEQVWJyQPxZariXs1sDjzXhPfpUMzo1bZz6VxikItKluOKQ/7FZZGKEX+oYqrV6IcihnC1
y5VdZ+E3OxlZNtUqEbRUCM/7am2t3RoEc4DsJDDB90vrbILQB+tUCg/77RJ+jDkCfSmdtNzVzvru
rA57JaBTDipqkuIDXXAptfTEH0fb/lKk+aC0ELbeDN2ysg8t2v5zpdwbe71scBQok8mtbDVYncB2
HkO7n9DipXufURH7lAjgTWbCOWM0KzpoYOteZUN/KOb09jdEb8FYjX+kjQw3DMQEJFa0HXsEtR21
G+3VWlZ/qVDtr2Vb0A5eJ9XsbweH9WAf+PbD6rYhAe/ei9uxCPcV97izarORhSB7qsGvGRcy27un
nCt66oSngf+MFGxYyHgzHr4lB55q1mp9A9fbHNdmth9tx/K3UViMj2Tw67iVq9oug22OLAbKbeu7
yZ9qYgRBvmSAWB1xIA+Lp2PgtM/pMd/ONTa6BALioQobm6g7gjs5cmxcYWjTD+YxxQ3z11wM7UNR
K+8bmADQNw+FXwGHXPmRWQCuprMO2RBkW58ZYtcb9qu+sdUdQWT8DE45YTLMeLOxmso5/NmX1Iud
E2hPk90Y+OmbU7Ck4/1hOe+it9TJi9rhMnq3J4q3xAEljyX5IFScm9p+5PtwW0ohdqoMoRRqGtUn
k4rgCenfQcpHPaz1fFN5q70t8uzDBIs4K6H7V6XbBeeQp3Bd+jQkWxar08oVFqbOrAWcCieZWgHY
Hit7srLuf9tZ3v2dF2VekOg1zdw0eHapau/ryXwL30/vmSoUzxUO56jvOlJTa32M/HZ+XNvav5AO
BrTHZnLnjx64GSetiROSmJtCTvi2Zw3STB21vikruyhHCqNs1t5VzUBapwMcjNNvnfEnA1kGYEzB
bb1sFvAOcTrwZbNR8nd2L5gzy/T2AHOkLQuixkjoZv0sU+2+DRmDG21zoNym0YcSGUZx5bnqKNCz
Nq2OPmmVvvHx+xw+hy8QMKhj2gWubN+MKXlJMbawI4IGQ6jeHFxgi/8y3GWbqpmTo1CEST2FNW+C
9cFugEuOndPQ4foliXQT5TELM+egZ6CuIJKah9sJtgkIYW5q3rz7mmYWssgNACvd/14Eht3cS+4T
n2h7stTFrgc/haEl+5czv25823wuE57jvk+cYzZXb0xN4zYU1kvlMMBt1Ox2H6kvzH3UpeK61vlf
l1IffsgwTe+bsBSxMTPPd5TNj9wg3ZiWr+GzayvEa9fBO9fabMCy/EetIXtjWinfW94lO0njzkks
rnVKE3cgvJyxHBIu1L0gUGdgf3hLsjWVbO2ITWJyDcUf7rPISo6FgcWMjtxbPB/bzGeA61zbP4QN
t+LZsaf3tKiT+3DQ/bXJ62nPLQmz36zyF/YdpMl7TMM5sONss5KS2qx9/idSeXOZmr664NbgRwen
hA6Q4p5u9Ghfq7JFb4Hiy/SRwj5kOnCrFzhlzlGvtf3Eggjb91BjUpsILmDkuX0OqV0wiKyjN6DC
ds5vbxb1Pc8c+IUs+wGogZ8td5qHIHFwTOQNzZh5Pjq7wUFRRfnIuPAQtPFaS27oqf9gMIx2Saic
vSGTfZg66urSrmf9GjRo7rLutny6NBPqwYHnKOVlFRhvnAxLMrZOHGJjQwQD19LGANQ6yHV8rtBU
kEjUi9HuY6XTdi+Adh+Ag4qv4OYzBwIW3b49jJCu1+Pb9cSdP1l/7Gru43xwTQcctu33RWFPZ1gk
M6UbxReZ62SrlMDgK0NivWkn4ijqlku2umgNE/wiiHRT3GkpuIKB1A109gXpRsUprgsQaKW5NnXD
RWOM8DlZXAV2mdsy1wsMFpEv1SFfh2CfLlU/xrjV2Flzzdg6vsVNUmLrCnvDhtOMl4jI7HINlxq4
V+JG2e3oLx8zVgF/APK/oVzZT8UwS//SNo2kk7Ma4Z+zVcXszzJuOEpQZz/2MGZPuR+Gj0mGwbin
u+2BAsYbpirpE95HZYF4XixNg5sdKy9pJO5f2c1vrgvK27HIDe05qU32YIdEBGuUZcgmcLlkW/2I
jM0rojYZP/bdrM4hTAIncN87iiSPGRiTA1FZkv5+Ki5tRJn03MJQ9dPV3S9M6QdLEg8abERcPLX+
znXSrwq/5Wn17f6aDV66K/oFiKXu8u3MsbwtTeRfppoGusDUHym1znEaEfxVEt3Pgh8dy7BJXvtm
JdVh6mDngcqN5TLfLJp8rsptfhVpiFk4tHigJ75Tjj385XrLsnWV4d62Ouy5ahh+y4mC+J6RmbAC
/ny+IMCL5mEi1MHc47nIyFUCJdUQCAHpH1X5nYe6zhCrAgBPKfuSV4ec/LQf1nz5JOgxbKOB4DP4
xWmT+Dfcub0w9sFMqVgOMuXMVckYOc7FOXIMlORav9QdMpSuGF6D2WJDDDzqKIMpvM4uWYENYEB2
dF0z8NQUqTQsvnvhLxeVS1izkylek1b95QQGg177t3VRUzzrJTEvntINxxIlLNswwDnuZ/JzgcJ2
dc1SMuTjAYqY3IFUZvlb3RWQ/Fc8HklgsjgTyPqunwi8H6vTHPAoMOWH0U8aqK+R6+ZejXZ+WDu7
ubSmoyB1Dhj02h4ibQYKj3dfjmkA5VG8pcApNsGC9VdA3CZ6s6Y7x/h2uCnYNuzSbs1Rly1nRFbt
lL0VDr+ycQ3kC0lP+9lRBYYQhz+nyH8jHkRcq9W0q+iippqWOBB6UXJciRrgBcZZZ1p0PCth81FM
rHpFwold5dZR6T77XVk++wM0s6O0TH+O6KrZ4cPAX13DfjxXyh55r1qj4aNhpoVrWF6pCMa5Mg1e
zC+JjlUv+qHuG4N4l0aXyum5dPOdAT3ertzBcwspN6p63vsJUPE0IbkKESobz0XYqF2dN+nB5hIW
L8uEiGnSGxcE7ARr5qID6p0Oe9cZmkMRFt7L7PjVy5KnABaCtrhxK5yNN5C8TGd2PpoRJZDBEGe9
/DXRwvmwAKONtWMTQU5cXlyOG8/uKZE/YEWnnZi0D4LPT+2X1GTDux2WODUJ+qCiDyNC0sC/arCw
RohR9+fetYpXN2RIlqPjI5love9rbGdNXo2/DKTJ52ZMIXzyAv8KcxKs5cQ1Ecw49NIZ10DpDhIY
L6zFNcT+V0++c2ArwGTcA5eE9GPYCRbmCea0fbZ8b/xKOs+7ccZM/zjZ8EGssBy2dtX+RWZwfiZt
c56zldv7suD+HIJyWK0SWweZAhIyrr9JuHLGts7Ul1+Vzl7PZvysNbcKoCQM2XP4bQOApJI3cWJm
CJwvodcj1g9GP2VdkF8ajXZqY2EzznSLujiEqbSwy18hi34u73gYxqWzHrssVA9V6HdPEkULXRVd
2LFdkj/+ijvTLD6m+TKntQHkPvGQOajj0OEeyBJOU3kxB7tMyPU+8pgliA8i+LBYweq0b8xcMKOB
vdISza8wP7jO62NojUFMung5QCPsj1NHCYHAtfVVyXleMWS7w7HhxNi568B56pryuhBSxiJrU/Nd
ALRPOhr9qgpF08H1ccfFGdTsTDIHTBWnX2P/MPswpXnV7T3c9+fBYqJYKa7cw46km3eg+vU5CfHk
wlvLHm1y58D8YbedtFOErAa97Gg1gT4k3ToC5AiWr546iZjUPOcFcECOf7Kt7AzG9ypb4Gm5ymcn
cMucMB8cbRZOr2bEUi5msd4J3qAQIXz3ABsWiLDg/Tvb0rqnEWqKuXvJ49yP2Z+6ta2TkxTldm3M
n8mj0nNsVP6vBr6HD9IMsV3MbTxTbR17qF17DwsampMDBNNlwlU0CMQuJR64Vb2FWdwe3EO1oDcW
uTwYUN6bxSGuPaUe658iGferMwT4TmnZaMbJ/+zbGa3udtguhPxOk2Ml59CghG9y0/8uLTf87S49
O8XGb5sTsOB+50uPzwOWQJr+UhpHIm66es8yIjkGBVmchGKVfS2a4kJIyDqWWVrs81RbHK5pvXcW
7MqdDP+NrgUV6sYDQ+kB4ZOVcE1smDrj2iEawt/gP1EZ2HkO1nMqGvdyaxZ/NkCsIC/AJiGQgn9B
e/YpKdnkzb4Mn9jv8LoL/V+MFvJKgYB18eELMqUgSGwdUMw7ksM/7Olutipax7a5CAAwDQ11H2Wp
AUGWUXGqPFzdFSA1P7rckD4kpYvqM6gteIxN0lIkSCIni1b7YpVt++Fp0DM+QbS95nF6cJiBzgVQ
gG3v41SpiiK9C9hLXWcefV5S44wfgpRAXVK+NDXwAzPvD1si55EU+jcmQLQ5qtMP0+yPuy51/EPE
/e9MbYV9CeUyxLx/20O1cvgVfR0RAFUzZmY3j/NyiH6xkzMbLpJiQ8EYBlOfpgs6wIZt3qOZ8ABu
QZghmCg8li0EkQ2LmOIP6itcJMIBd8yIPI+OII1msTA0TYMX04JiCUzbvY1ywSukABITsIO2YQQG
kbBLdkupL9kh82d6Ygtq2grf+uYln7swxjiY5mJ14yIJ0ivuV/yBKzqpRTf1rrcbN5ZCfaB9pfsO
UXG7TNJi4rTyCypetl8sdPZRteLfmkVvPVGYN7+y+EolEKqfAm3EHWHjPmbKoROECBzJeofGb9jG
gC3w+VFsGO76Na2vmTLeMZVYTlLICj2sj4BN7D1ryPDDTsFLcy2ZLlLwdKzN2u6yYgXtlZEirEX6
DJnkuC4BoRW/Y2tH/zAz2FKhg5FrlFZdHUpF1JrRgOzAYIn9UAEJzgIxbxtRixNiL5SKKm8vIuAc
2ka3gh5nXoIHS+AUGpGEoIHxBS+b4KDadn0YVj95tqtBXOF0r9vcRh+I/Lw5RqwyjthvAR3YjDOx
kpADTF6/DzULcw7c7OTAUgww/i9MzS10y40Jx2A302mzd+ou/3DrheYQdEN8nGj559DynA9sT148
3KaKaZrawygRoJHC3MtKrvxYwOSKlcFbm+cT/I0ZQ7FxVfNe5kH9bHnkcLkzL/i4EMDLqn2NFiNj
Tgl4cGxgjmMpgqcqs5oYP0fwjtETsEcVspbCosDes7GJs7KoMZUGRQ+UOaaVD73UsDTdhbcVkb9G
zgrQtcTSXNsdXo8hQncOR94NGExvFanCenNLBbyiyvo3SxkoWSwM78FH8yseW/UE9x1IhwtKcljb
YZd4cwsuXCDBl311Tap2fW0YwK5elj8uwCt2Ra1/OFS4I0epZh6EJ5/QhAJghCnXw/2z8RkUadhA
aYbDhigxE9KrplMLLfCaKGSbvkOU5JeJEdk4Nu7iURwAcH9mIa+FTa0zoMf4wpJqasUu8Mp/wD8b
Hld4BYRHOwxLmHrBdNhPJp2/CJv8HsBdnOY1W95H9PIdy9kpXlIgdnk9RkwEmX/Heq05DMnE1YT0
NIQF+nVSWpP+M2qRmobNFiFabIHMRJuyZMOoWr/ZOoPfwRvmFdQbFX6XYCCvXZizSJyYZ4VYszsu
dR23E7xwz21YqkM4Re4uWdCHZhv2Rzs5xQvuv3k7c6wxLGP7mZrQgOhExxzqHId4kwRXI1vys+V1
7Z4GAf4E7L/45bXa+5PLG0orICrkw1/ZFiYf7uxkDra+Lpe4XhM/DkXUfxTzgJYQcDWGQA493svM
FQO6/c2XnwzqIAwLw9r8ArHu3gFx5D3KbYzkDrvoqo7UFTupYqhqGDzoffnmBGbYAklCaENEhwxc
+qWsoGxI44BR6lNAUglKSlEmeWx3+UTT6w16CZiz4Ukqm9PoIGVNrX7PcXt9COY1bLlkT4MJtWoT
JZQXFa3O3lgMJ0zkVfk800LyFCW4cMmrj5+4vmUMeY37iO/iu+F/ivc5cNyjhz3i1GnEym2JUoMz
vqqwx+aA9a9dWXfoJZ06cVKtb9JprbNkiX+oOs3xwqBi04nDHOlyMywCcniJ+IJZ8zGI9ElDegf9
j7hURW/t/NYEiHo2Cs5DZ4LwkuI/x6SxcjWlGoNHpWm+C9tU+zItG9rXg1ugnC7R52htxEkqTekC
Qu3BkWX+Km8JMRHY2RWxrPxRDhtpgYvsXjR4T1ngmn00mupipqV5XI1yY4t6tBhQC0UGfvmeW07X
bIdj0VAEAzIuQqMNkdZpUdl5KRTlowr3Dv5H95SpO+KsAEp0wnKkHSWRjwIRIoT8c0OljO/5dMNt
hGBO+1lhLcH6yQoAZ59x8hUGf9/sOUny/UitBH8FrRg8C9TPUuQb173TY71vkvU7aSqXR+Dm7qjz
7pwOaYHz1YLbLm6LoiJ0n7x1dfYLhKZd5I7RIXT4uPweQIFIYHzB+3lHWxZftCB5R79onkU3dDFa
7/8NdGS3ITNvbBNRilSaX+EctnfEnrJv3mzmDl8Irh3AoAqNkoSVpkcA1pNWjwjCy8fUcBawhW2O
cxW8dZ3pN33AHzLZybez2rKjIYerHexpnATu8rFwBd94jsmfLPYxh9WRUA2qkaeFL9ql0PwaQMPT
0EIuRfP1cOEZ3ipZkKDaS4q9fpP7jFc0w+z1kOxrorSzBIDXjQB/I3TM7Rg8wi3u3hoXLM8mS7P0
EpnSPePma3f+srD5FM5y1xVA7ROs7/d2jUZG4V91SHXEAzMFEZYg9u+sAynoWKL+2qE4P7LMyLeg
3P8QY0n3cKPTRz/r7KOZAMkVLBDxFUl1Rloljqtkc5gcMHOJ7tMH0/nf0Onrs91MZH2dOQS7f9uo
c2O7p46KYxl7OecFF3XbNMmz7+OYTIMWYGoN17Fkk4kE0rM14rrzaALiBrmN7ODMwIjGog3v+2ng
9Rm5t/GMGEhhRIliyKe2CPJMZbkURx52a08RY37MQ6xV3NrkDfdcHzVfx81Qc1jNY0QNck4wxRvb
4dlbwiTmRIEGk9LVhJnRIpkDMJP7as6bNGz/pLfBue666SeUk/5Wvk7jinowKHNQWTIrmQ4Il/WL
mJaUChl3ZLEFd7Yo8OkEjliQqmEQJjhNLmNABJuOYlonJKwBd+EfKfvxMgREB7zIXd4pzZIIi4l7
xpNDVNy3f4XgJYoCpQny4ejBcRszeN1ZdPDo7b0H5ZWT0cLQQRfevKP0S7MbbFHRKqzFFuFqOyFv
FlYtNQt1YuA/QfMZo0rQo2i75xaDfuw7U3Tq1NoeLBsnjV6t/sgXj2F6QGQfiyDfpVKFlwp/7I6p
jtNo1J8ttsLjgHvmuQtX6kI15YpAFYoYHXo+gfvk6xoMjOuLCN8SWzwHlTfvimZxr2vgfcrJgyZf
8VYda5YTOC7DZ02+7lqOCmv3yPPReZi1K0tnR7YqBQwHKoGW/5F2ZjtuI9m6fpWDfX0IcAgyyItz
o5RSOQ+S03b6hrDLNud55tPvj95Ad4riEeHeVY1CAW7UUgQjVkSs9Q+OgB1bgMWix8omoVrKnUsx
kK+l3/SIO5a/7SIDMg562zxpIGhXQzWQ76vsXnMgDhgN9FE0NRvUINL0Bm0tFSB4E96kpll8577K
LQc0KrowUdyQAoVa36K1xcJFJ0gBt8TTNfkhRKmiG+gXN2aoBI+sK+MWQ7cRQalRwiv0K7z8svQn
VyAIs7LO3zFPgkjcKo3caDxMgSzqME9KICCU83icS0MjV4I36qMSelIEj0YBjn4w2FykQE1srRES
SytKWFeBW30py7J6VSs8IL3Cjvbe0GtbRNfMLQjd7zT/aQciufmQce7srNpDdD2vEGOAsH0Frkfe
xCG6AkbjkOwH/VvTy+KhonsP54jWT6UBZI4BeG9aHI62ndZ9x19N3UO+t6/tRDS/cDey7jQnpGvk
qP8g1pdcl6iuHpzO+e5LG2RbSeGAxtlPAL7ajq4N79MgrighofVm5x1wENFgudValPzUbG8Kbmga
tHB0a0z3Wg4QBAVOX1vhKdDoHdy7sl7P2PG5kdw0iuG96GadHATPRTDkdU/Bnsr0HYvqn6KmP5En
Ge8G2+cgclt11+kqkNJKUzdSKum2h9O7EUOKUCHXt6t+hKMJLDDbNR4nH9rWeHNMokKBE/R7Snc6
aDrqMBRxhhprLdQQHVNSz8PyYsun4AXuq8POjtPfOnaLW7Se4h/1kHevpmyU70VHfSjRjRpCojgU
XCyfaKyhRaW6/Tdue+9AzSxqrTBksEbtt2VDvahrQSuEYfaTwbGlqQltqMvFyFTThbJzv7rrYyE2
VVmUrz5p58bPUcvEjYbOBP1UPYXRDgoHjxUaGDrsuMgMn0y85rdaAp+WJnp+JXt8VDa6O7i3oAGw
hWrkAKyYM00dUaJpcP0ALAWiqZLleOc4LVrHvh19qV0K1rZOs6GKOBpMtcPGFSXFqzgIgTpT/UUo
v6yA5nTveFNSUY5iidaIiow/pJK+z25ozyhXUQQbstWMYQeW2oZdAq9C7XAjGlOIlA7WUNu6rQ28
myvI6uWAOQI9xnuoKM9hFNlvIIHCqyIt5B54C80ARD7gczU+ppHD1LyhhRZkDZcAIPcwaVSgx1Kp
HszaKug6gLahTyB4aTRD7u3sVv72nKb16JH2/fTeVxC2gkYFtcbcZt1AB7FwAS2jjYsKXWgNzZ0F
ZN3jKhh6ESD+IipxobVsbpY0SLUvYI++FA8YTja0/TVMyREJH3homS3NVhNVRmUq+QVOFb13DSgt
3VJQPUfSEPSaZ95VuUdJBcjGT6vrm9+ehY6hQPBXifNfNpXZPUCcfI9z3DD9uuQ3dAOxbQ3a+b7O
Pkc9Am3BScpUJRVfBTZS3omPGJD6qUBLc5OV9CjtWHTbwlKjfQk691ZwvcJXkfvbpuLghQwno5sS
SyhUTpE8C2zILI2joxIcWeUDbazxs4VDwpH/LxYGta/skiZQdqLxB/h9oJEAJqo/lQZAJhW54mdk
GQHvhUjnkVowNcYkiiBa2tKWYXPip4Z5Ly1AfBXElluepS1Mg7C6jRpqPGjK2zudph1CIoZENSQ0
73QtCjAS7a+NAn5yTn8U4fq2VfTPNLHhSwrd3jeWtO6Ey7WSswKyk2Z4uzwZykdkxM1dOSYFqhEY
BcgygOtGwkt6A7kgk/+IW3KbzLNJFIQKNRi0ILgSZYOejWWC6PSQLrK1NtiDn6GLAP8dFmbZfQo7
t37XEe1CY5XS0mthgDDDBdm8GnMX6WWD5VcGCLxgTvnZphV+Ld1nB0oDF7zJm0QdAbsWChgakwfo
A9VBlIihjIH/nHqlaSO+eVwUvhZpxnjaWH3o/NR88ROqsQrI+4Oa5zDXeseBdg+4FURkSUHepKtL
5xs+FtBvaWravdVBo0St/H1sJsykjjqtGkAx5xXZ7Oo6eBeciZu4pVJBXZ0yLPQWREE7gToNgLUA
PfA96nZAJFQE2iaVVkXhAhKqDs1WDS4SFznn0cSLBEBMX37mCaztW/jiMKRxS7krNI2tErZcibWw
v9E5vcDEKv2TpLSt3vQFaGTcyCKZv2Y91F4XSBXJiAKZrpf2xo5j9ltu89kSKDaBY6KEb6bJF5Dl
n2VtkW/aBA/kAP9hy4nKX0j3Anfi6VuhKWtF2zEZkBnDvXjjFLBlB59UrvRol9X80KuwUMzDCCoK
UF5QfsEjRt/bedwdI9+0OFJYdpVOF5Xu2UgjGXkZO9DFva6Da+fg1oCqGA3tVMpYQiCUEFRpth9r
w/4nC2t8OW16A54LXOqyufq557lp6IajmwatGVNXZ57xjfAE7+Ehe4W7/Mkb86tMG75dDnHuek4I
0+EmbeiWKdSZDzlVMEnruM1etfFhsD9DbLMiiMXwFS/HOfeJZxCadHShkZ6xqv6v/5P/8/0QcF3/
f/+l/d8AgwlzSJz0NQ+fqSqI3NuaJM4meC/gBV6ONf3mU2/101j2aawS/lEwuR2+Dv176v12kHd1
aElr1MTjBDTYPbityxE14zykUKW0DHaBA+x3+pIfhudhSSmm+8hr1qEqAKS9GV9hiwLI+wXk9apR
qJxSr+9+Os6xj6gYVitjXviObGrbkEJoBm2R2XeMe6ogNJfT1x9x9q2FT5Y6HGjby8Nc+IhQcHQq
KxpoStwYT0dJF9xI0K1JXyVC2UD+otzZeTyN4+zoOveXY5nnM3oSa7b2Q9fRRwMLi1ebYlIHF04g
PaENXy9H0RfDOIZjmcydwxY4HRIQS9mpNWE4tbGEeEVi7Nr6beKccPWpEJ9Mw921zZtv3uJvRQuI
WqaAxvLsZI8krMDlNfUcI9fV32KDd/mnnW1+qatSZZ51QzOn/53+sj4uakXxHf1gttXXUn8zUuv3
5Qja2aKZQoAE0S3OA4uD+TREqwHlx7fIOPB0AUGAzITuIiDSGpgEdf8oOqAcr3rV+/ibRhG+N4vj
BMHywniPQRP1lYR7GPeo/eWfdbZ9JfcJTVialKoGzGT61R/2UpH5Ib+5qI4RHfTrPqXkYMMrw+9h
VF+cqDlWlYkSE4xzLrwJN+e/D88mUkm4miXs+YqgCOWD8tNLnvyUNcsRpTsLF82nXJf1c5jjO6iO
QUi/QTVvK/bDw+Xw05yfJC9GL/hLcmCqZP/ZZzehcQ/06Mtjr30ux2OBxBuGNNDxHLvZKd7t5Whn
y3+KhsQ+NFOdM+BPXvsw1zbtEmqtdonDIS1r6jWF+cvIk5UpPcsbUxTblCoWfhYXz3lyqlMAqplZ
HoHbum2Ai/uvrsNvs9lxKb08oPNdYzmmSb3T5jxzDDk7Zyg+FoXd9eUR9OKhtLy7zjQeL4dYmjM6
1ZR9dGAI2nzOyjToRzsscTSBDndACkZ/ibQaQZkQ9fDLoZYWg9R1hsM+1VQxS4Iezyg1NLL6SB8a
F2PjK1iYm86CbF3Tq4yl9owe+e5yTG1pCiUpgZwghHN2JQDx2tCLJmhCzZFbu3XtUyKIfyMYc+0R
v20QNQqblw5wVOugjxHcJI64Lmp5uPxLlib6ww/RZsdNXXSlzz25PtZoWFjt65BBniy+XA6ylG0+
BplNcdHkFQjwsj42eGMqz9FwZ0oqaJBO1CO+fpXy9XK8xdk1pv3mkHc1MQ36w46DZGVG+cCgVArv
Zf0auu7V/y7CLH/i+9pqAleKIy02j1s01NLeXdlmf+Z+nqZY/VTpbVtiZDjbZ4501E6YQ3WslBdK
4hl1/EB7cYp3zUhvhHuDtMEGs52VRLL4sT5EnfbLh8lzZZWk2EVXR9CC1FVuU/HZRfFuRDiKh3kT
bwqqw5dnU5sWwNlITUOqZEnTMubnsAvSAQkovz5ivrFVtdsEEzb3JXf3SHMk/m0b0L5SfoGXWBnr
4kL5EHf68w9j9QIko3IvIK4vnqmbfHHxmVsZ29m1lcTMKYseuVSFjV7EaQzXBsARsN0RUW4pMyAs
47xa1YvePGiOvNKq35n8oXnPSvvm50+Jf305/FJ2s1WNhq4gVZPiTqNTSY3iCPzysRm4NQP6ybaF
8JAGkVp9lUzNQT8e/KMy8nK9HHlpbj9Gnq0j4aOpEdtskQw95xEjiCRbOVjPr1aWw8DgqBmOip7f
7MjTBmCaCdJaRwwKHOuzXXF+Iyb78/I4zveDVNE64uvRc+EcnyWTpje4LeQm+6H4yhOLZI0RBW3i
+CGpbobiydbWTofpm5zuBi5lKgwYoQkcHs3ZuMKQ/jEYHlYlGiohCuaN5J1h6hsdRfmyXLuMLey+
k3jW7AzogXF7QHjro+8dXD5UoNypuYcww7a2saYqEWa4L/q7Xls55M+/32lc/XRttmZT0t8gTZPf
+vDdCx/88sACvfz9ztchUaZXsY6kk2FYs8Mny0SmwpKtj8hJXvnZ01itLJDFYdCDsDVb5TUxv0DQ
IDEGmpzlUcJ0TMfPJbdZbke7Bojj5aEsLgygbrbDhUU/O9caWy0UEEXVUeuo+FjetWZBhil11GLr
hsZaPP79EcTkOQyLApfOJpstxaiGbBdaAr3gGPcO0SGn3CJMtTfkXSQxXph0qABiKytxF6eUNz5X
IwvDsj8vyg95WVKBRtCB90EXodoC8lm0T2nybpu3lyf0/PbDruZZ5hiGaXJbmGVHD9GKAZoZz6CI
m4lwdzix3Ea9WAmztAR1qVP6sfGscPTZElRss6EdZtRHC24DajvdPg5G5z9YHB+DzHZTDrSxVrCY
OhY8Yhrw0nQkq+I9a6/zcuX2c16K4UD7GGt2ppWyoJkdSmKlL777CbQ0DavryQRbUY+qfOC6ijXA
EKtQ4N1tkKwkjuX5dChzTS8Qy5x9NigSVANLrT6aFE3HqnkEVvV+eWUsrUBw37pqm0KQ+6c//7AC
fUyURCWS5igN/ypG+VcpnmSDyP/+cpylFUilztYFJ4x99jiMC2nTb8qaIyJOOCd7gIvRH2y668th
zq8BQOQdh8RBEoThP/tgbdcbngcx8ZiJ/MoCCzpqt11xK4MnHSvR/O5ytD8309kJpjEqy9FB6QEf
ma1FeIUyVtqRcBBBDO8tBKiWmgclehXySfeuzcyfGOabPJRXyKRvgT1dCYrTcISRoqdWffn3LHxM
zRBielByCnClPv2YgLQMGQbRcAzMe8tX0E6lNe3cibWn5MLHpGjH65vincG3nK1LtefR2tb6eDQt
FPD/GeCKhOFKzW76b8yn1pTMLuQik+fxbCwDvd60D3L1KCrE7PSjh39iGN5IeRe0/cqqWXiBSM0C
LS4s3qpgLWfpvwQRnHkcDUdPQIdi9tJIUwEfGkgIwD/H3lzRqx9Ade7GMFxZREuTyY3V5GTlo1HO
Pv1oQLaNGkTBgExruIM564bKTmn//qDhRv7vILPZjAcdERYEi44O+1uDd4O0Tm0ipmusfLaFlEUg
24Ek7Ji2mLcZDB2x5C5qB+zsIXTr1U53t3+9yLneSJNqCVfhs6MaHcteAuTpjiqeNlqmPhooKcW9
uaNWs5J/l/K/zoYSBrV4ykDz8zlBgBy0etEdYbXgX+6AC8syOrsitWFL60lwhbIhXlUKnL5C5M5r
U/XFJ91Co63nIgvWWu3bv9/kJ79p9ikHE0NZDFM6zqTgqk5+tsqh0J9s9fvlaV7aEydxZpscf/mk
ULWyOxo0wvroVQ1hbAWbPn8p7NdW2XX1m7DWqnvalDFn217nmOAaa/OQM9Vpt3w4j0yN2yv98vYY
oYSHvHGslzBSt/TJ8n4vvXgzhrSd00/owpRGvjK1CzlHN0Ao6LZN+rTlbCsqTtw5ii2bo+Z8D5FC
olAMACHN7l1zZdNPH+lsmLR2eM6R30hzp8OsQDFTpU/b46j/joElTUWiHGgN0oqXP+NCdtEpl0Io
oAh9fu5KA3HxDMrzsUEBlMNjP2qYxxhrT9TFnQKjg3OH0qyk3H06IPqwI1CtoTnG5VEzd157a4Rv
Tr5v9Qe617ta33vY36Bu0tHQCuXny6NcOPanTcpyobFJZWWWv3PPSDPk0YqjDo/baYFgIgpb9Mfe
B/MD33CMdpcDLqwUzlg+HdRTmGHzkpVFs5o/cPKjlgCKcG+E/6iUQKwRIADNsLIsp18/WywnwabR
f9gThW24gITtHK8pAAPpXdtcK9WrF/+M/DcZQabpjavLw1uaz4/Dm81nzDZswETmRzeNv+KfvWl8
/bquhjvsooEgoMs4dsfLIRd2hCCp0yRBXEBFwO50kAbojLSRWn5sn+P+8yBvtWjvpG+XgyyVAE6i
zPdd58DIM4gyDDcd1A0RfKmwK2mc3yWlaTjwSr938X0Q8co3XJhRGm+sF4zoNJ01czo8iPujUo9x
cYzBKG1KRdxl+CSHkDDQQdyWQMsiZa2Pu3AWn8Sc/vzDuols03Gg3xfHIvnlKsp2UnG4PJ9rEWbZ
OtEAp+sdo8oHZAMTjG/TlQhLxxCoAoxNbYPNps/7xAiKFEjEsRTL6rauoKAobzFYMMd6Ee5z0qII
8mLqa+t/cVxc6DkMLJs2/OxrRbpSxI0tWIxt/bUwsgc3D2/+g6n7EGJ2vDYZSgKpx0rMRdHTvvJw
+6zDaiUxagv5HwDDv0cy28mZSdndSJAndZBLCZAk6kYkOzBs3upGgC+17ea7ETtOV41ubaXZoAD8
JQ7UG9hpMOrgoKJ2+3555Etn/IffpM3viGORBGocMbsuIHto1ggkuLnXbKMq6DZ+Ho/w6MxDxPTs
kG5D5juA3NI4cD09mrf7lV8zfctZduXXSP4GT+LgDnO6S5w810Y7sRBwNcqDBLQSCPBbYPaLStsJ
HRC5cK7b3rzr+BU6amucoPuyUF8v/46F/HfyM2YfalSjkTcP6zxrHmQL+xRVpL4GQQRc4XKk5S31
7xHPU23kRl3qppwnRQa5SnuzsqcieQrUR5HDsdh33o/BH1YOzOV1+K9Ztma5yNPtOo/b6QxzHozq
KbE5Sl4uj2tlBufNdoweLKRdCQH2e4e39atpeZMT73XZyevLof4/S/jfw5l+y4fUOuKJ0/eFmR99
/6nGmlG8Sfl5Uh5QcVV08n9a/c0ZvsXmXjhrn29xJtGioV1s0yyb56ZcT8IezHt+NMobt20h5O49
sGSXB7g4lx+CzMZXdRFiZNMW1apXtKWl/657e4l00uUwC9co00DJ0QYeYVC30E+nEbx4TfOee5uN
cVL3O0r3JmIHuvwGRH0l1PKI/h1qltJbGDBBZ3rF0QtvBvGlbr82tNkquXKxXxvR9PU+LAwd4eso
xWHs2NXQ+pDLx84BdnFlY8L0n2QMCwK60PjrrKibdLmCjdq0jdHZ8IwHO33MikerWcENLKYLqnIm
lzLe8/QXToeEjrwTh26X84R4iJIfTbaPcUcJ2kMtX80KnH+MIOVK0KWv9THmbBqT2grLKq44HR33
mNQwA4ryOtYgQkfp8B/kDUHRkDoefSgu9afj0wq1x23ZYHyW9WDm+UGzuz3C0juwLmuP96WLxYdY
zmwuGy9ArDXk1Md7YaMW3yuQs5e31PLM/Ws0zmzmmgSRY8ubRqPeKM1nK3op8x+B/3w5yuK94uNA
Zqcm8ilR67gMpIkinN3gA0WffcoDaX6vJC+iT66pRm1s+UP0+CE8+s4vA2UN8z9Jhjz8DMnjFo3A
edNLBYkGk6kk5yctFYrJ27r84eb6SvJY/Gwfwsw+WxZo+mAZLMeqfCmDL665VvdYCzDLTsGAXLgf
M44OtLqsf1nZ18sfbHFZALBQQTtrNDWmP/+Yl+A+YeY5co1G86vXdp35npGbYrl2dV4LNLvXOm0a
oDvIVEFdRID0k0g/teDqhu7z5QEtzhjbVZicIKbhzHbt0NWRHEPW+YiKLwQlnh9rqInlRc5/23YE
BRQW2Omkodk8JHFU8FqENl8AzrC6+8B66nztWgucDbItGHseZP1jNO8iFyYRbGzngQrFyvI7O/Jt
jnv6aro0abvK+ZGPn4XetUOVvUW5Etz4mWfd+52Ut/lgOSvpQ5vGdHId/hPLdDiPJbCG+Y7qI1AC
cTZmbwkK52FI1bPHb6raIj/aVA8NGjAZQHbIZFdZHR3AqwaQ/rQgfRBRjvyGflUFEaVsdWUKzs5V
fpbFDufNakwtpNkGKeNmHJS8Ld68CoqaVWNa/imjqqRBf7FXamZnS3gWa1p6H/ZK3JZ2IRMEmG37
i48GLXzNKz/EWwcOxOVFvPRhP45qlqwH1YqKouiKN8tzEeOF0dglu261qro4eTbVf04s0AFzAInd
94nZZEXxFoqfSo7qnvYceN5mGBWc2daA3Wcbk9lDU4llavFvZ5XAQrrI4xhD/gbk9rNZB/dwk1cW
6VqIWToG5GgJRXb5m1tnPyLYrA1ej5e/zPkN3wa4C1sCGIJBg3Re4UMUPw4iGTGM8dmEXw9TdBNC
t8POYjtmt7hmXYd1vTVif99AyIrKld7DwjebKog22BjqmSBETxchJiCaiTjQJMPp7ttQR76iGyGL
KjwNK1RKsypaubouzKpjqTAqhA0EwpiX3uFrmiJEZ+utqb/hlbJrnTUYwpSTZ7mFCI4mqRRb5wgS
hEdhzmVq9hZA1xDIYlrBP6mJ3GuMXS+SuZq969dQ+Qub+STmbK1EfW3EgC/InRAma3GA6IZ08pXZ
7y8vmMU4GPhS37MkR8b05x+SRoIoBT3RJnszqKR0/VjuvDD3d10uW8ShVp8zC5nDoR9lCQNwgKDq
fhrOr5o4RqUxehsR67aceNdRRSkQ9708qqU1AfbA1EDU8eXmDzQdrnsDEDt8y+MSqXdT5HfSStfe
ZueDMTnI4SXxmrUoj86aBzCedYXGjP9Wd/41qrbouIldqbUraeP8aLM40GgtCbDcoH1mc1YafWZJ
qNVvMRK3uAcO0TeJ6ZqJwdN1Gv+4PHPn+9fi8AT6Twebou+8GtFKBHY6rEmpAyCL0n3O4gcUFxAX
/ia798uhzj8SoZg8oJcQvM4qAp6BpF1FtfItTLBtsBULaQNk5f86CPio6QBWQRABeThdcBWFOJR9
R//NdTv9qezTZGfaQb7yrjhfCTYvME4qGAuaZc6rvUHUqXAI7eQtHbDURhrNGBB81tfCnPcBmCci
CbLddB2ev/lSR+iuZXf6ET3Y3dCZ90lbXKEH84K8/84C/6Uo7rUYcIen1qwqYnt5Ms9vln/im9xm
aMuZYo7sSYvRC+0i0Y892g+5qW0N4yYeBpi3eKYjwuA/tsMDatCwlPYuAJI+uLHqAxasl3/HWdL6
8zMAhCENQdd+nkXiwicbh61+lBnuM0DeKj/eyqaFiHtzOdLyjE90PRurAHlWrTALpbJtHH2OJgL3
+CluskneNtjhIJtBrta2uYUbi8Qm46/fiNMgP0Se3eLdEfWHeBT6sVLvyvGx8+7tYKUUc7ZsJ9Ql
RzXjopClW1My+JD8oREbfmCk4qiU3S1+SA+BgY5MMV5fnsSz83MKA6PHViGYAZef7cGo9NVaU0tx
NLP3Rtyaxu+aSrHrPFc4b2L3ju353+Z/6Gw8faTqkP5xWZxFtDHFiTMj8D4pXXow6/4uAnHxv4sx
3/MpbT+v6ogxUOrv0F2W2cq8nSV+3m+6ZOlhH0IrxJydzYYepD75xj4OEQRdRJcT9cponupJxw69
MK9cuQuc5X7iTaglHlDSsNR5g8Md+8obsTQ96iOO3gM6cVjN4lruPsG7/uulxz2VZz33eujUjPB0
6eEmFSPkVLvH2FR/InN2g8jczRDHvy4vvfMVPp3PnJrgpMAWz5+FbQbix8NW4Bh76VMk4gfdaFAZ
cVbuoOcJ6TTM7NZrmj76vrojjumIaVKAVCLijx6OBvVaB39xQDRB+E42V475+VzThw2zEC1dLxx/
qJHzWI241IZrBMSFMKwDA+g+8CHtHJmQxbmu1oF19Nz+VpEuzIhio7crC/y8RssLQYfoKCbQFd2x
GbQ902Q8jqBvjxAbdyq6+um9WjwhUxJo0ZU0tipniJ39/cdiTBqvownBwjBPl95gqIo/gvs4ygho
alM+oneyq9rkEWjByu3jfBrZShSzAXVS7gH/dRrKjjQPPf46/5Q5+Xe82PA4mioN4tvlVX6eKCAV
alxxptshbtazdNc4ie2Nahh+6rNPNqYMNZqHaBFuSlvuhj7ddMpfj8vhGmKxd0H36tRbTsdV5mgG
m1amfupUTbnLVNSrWIs2h3Fd1mtMlfnm0gCoSpv3JIg2HuhzDIKlDd0Y5sX4ycZj5bn2e0rdSlzt
rUIF3B6jB7EyuvOAGocHFRtwD1NNYLZAkG6u7AGLq0Pd9t+KvMIrVkHSXV4nqzz9+Zeji/wx1HwD
gEMISoo2zaEvO+RdlA3VWtg4FVq9v7Xitg68lVNrnuOngBPXleHBXzl7swxWXo2NV4aH3JPuN83u
QW/5+aSTF7vDfR8Ww12sdfEqHmK+E4g7VSTBOv1Pv2K2RJU8tB38FsIDflziWSsHy92MDl7BVteV
9LOc37jpNcggW8VD3mbogKVKjWdCj8TmtVI2SLC7IWbrkQ0XukRSZuVKeYaJ5gfytofNIHhWg6Sb
LWknLpI4RD3ugEBdgWl0jDCXVWsWZrMdon365L9iI9kVF31zU9hUAmJNg+Ih3XcDZNCvNh5B/ih4
7aSurW7CGIewDqWvX5e3+sI8nvxM/XTnaTwyEL7mZ1aD/9SI9JcikIZv5e1fh7Ghvqo8cCms8Ow8
DYPJTp5NtduDqKrbuAEZ58DCHuXN5TALOw3GhQr5lNoNVNBZ/g+Lcqgz1SwPqXkzBngilgf8tK6c
8MflOH+afR9LOHxdLvAAzB3uAcCYZls6NVxUkrQ6PfBrMIqrcS7XUgtLzyzWr30lcK5yiQFezPK4
R3EBReu4R8iFCkX4k+treZR+/264CBONQxA+g6/oPuHQhLRe69nPBSa611XItlURhdE3fWnItR20
8OFBDU8VDR4jJMTZUdIpWIV4dhof2qa7FSCjbwpYKlsMZb5enqulQDxjTdLuBJOfcxFQ7k2kgyvW
ocrT9mVMU/Ue8a3hddTytYfB+eenNYDOAKDrKTvMCyioZglrqLBHMdUnzFRubHRXeokIe9lcXx7U
eZ6F6gAXhb6LCtRz3orABAV0RRu1h1D8yob3yv+Zlz9i9VvS/za1tQNrKRg1ZE4ri+zOU/108/S5
irkmVdaDlJikBzelU962Y4k+PCzx4Dqz3y8P7vyLTfT46ZJr/nlhzXaRijFdXGlOBTvQfC4Vd9vn
w1uLEPflMOdHh04RinNDdViHLI3TYYmRgoLiueVBLR8q39p2w0tjP1j5c13UK59raUSwyyjccbc4
xxmnuXAbT9erAwVdYzeKTN/4E0F2kkZcGdXCGrRVgMYTenOCAM/2FXbXGdD8rjl01KO+pnjq7jT/
S+Z2xlYvvLV+5sIcciNUYQdSXWMuZ9GsDkpNYnHeKwXXzmDTKHe2fuNjeLBG8plX1zQOsYlnQM2Q
1Ar58fRr+aH0BfLa3Cy8XVxjs4I+7uX1MH3v05yqk7VR+rE03qfnJ2aIiGCmpN2h9hLIZNFGhv2T
2oY37eA8RzJ7tAwEKlVP/fvF8YftS+LgUWXMOdM6BusjELP2gMjRRjZfO/ThvEFbGd35/PE00Hl0
88YyJ0mh0/mb3uR2njrBoW2j+0B695gtrqBFzlf5aYjZWd5kle1WZASK+2C9M9RNFfkIbGWlL6hP
+//0Q02vHBK6rlPl4XOdDqUpejEYcRUcYrRDQRHB7RhdDHDk2DxJJ7sV2levqLaVjm4geiEPmCEN
370gTH/YYBSunWhSOe80sS8t4U1lPzQoslRsm9T2ENgXf0uKn4RnaJFTZGRjon4zzduHshQWMp0Y
Ri84BGGy90R5ZWv7dBxuW7u/tfSdQy/p8ko+q2v+ichjEJgB6+nsVd20RezQcQkPyHprVwIORaY/
bLb1JEWv5t1Oxl6HmL9jbEPbGjaZZ/xTFqLH/SRqdx3aHCtJ6azs+OcH2dQrpIBgdVYyG6uC6ypF
hEMYvg3ITfJCLaL7DCOO7tHHNSfW1F1d/nCsv+UwT4G5ZCCJwFvSOquc+aPejYWMooNJs27M+y8R
9/CN39klbvPGa2qsikucn5YGd0DBxex/FF5mX1vX8zwJUy082HAChup+zCP07G5a39yK/ktjXwvl
0asQ/NXvYlrMqfYVhzMMrSdxb2wF9OTr5cWwsCs5TIHVOtB56ErMEmeRhgPuHk10qIvXCJmZqilw
j13rHS2kl5Mos8M0j0wnonwYHbzA3OXFd20VenDWCuZTTq885B4ZzbmuXWdi+mEpIjoEw12HlyX+
ikg18U8pbtIk2kYosjevYvza41F7eQ7PjzmD5tFUoiLfSL7s6Q5OTb030ZyODrrzgHV2gMun5JhT
n13H++vTgFA807nYgXkHXnoaiuZSxsPCDA9YL2HU9lliGtfdXh7O+R2B8j/ehnQteSBCej+NkZZw
x0etSg+j82YiqBhwT/X6YTMZTlyOdEZI4qM53O5NUN0Q55EAOw2VJ4kbSNvLDmHsVxvZiffYt0F0
IHyap5+KJruxqBJEhr9P83pTF4jmGuGuku5KH39hF6D6y9UBKsGkWjX7HVHUoy6NHcxBj/On3HX/
iZz6NumDlSNwYWa53tmsUXYaOhDzMK2BFWNBOcIpbqp+V7ePGBdty8xamdeFJOMAtuPvRYJ1iU8B
RoRheLDqh7D3b1PUCDuwpzgiacnBXuU+LcajpU7zmRuYOm+UVS0tZ+wDwkOB8DINuTsZfdH7Fyx2
3PxWx4Tr8rJZ+lqITky4FWq1Z5vA09Q26ds4PAxJvk3t+yp9HfXj5RhLnwpNo+l8VCmRzAskVYXp
t58RI5cI6AMAddtPlMrQPVZW2ozno4GTDh+cwgAXcjr4p3sAYXCH9MiW1qNyr6dvja5BAvp9eTjn
Cfg0yKwiMFiYU2Brxoqw+qvY+CRw+7gcYW0Ys4PE7V0FYWgixG0HkPDZcfDDy1cy7WIQC/7g1HU2
ueefzpU2eGOFpWJ4kMr1OGqbjoq5o3+9PJLFufoQRD8N0uNYyduJIF2IGdDP0l25oS4PghMDrOCk
yjw7DMdQmKCZue0oenRVwrS0wbjzfVY+yFm7ATU3oLX/imPOJsvU2zFAATxEkxVd0skNuLhtkwcF
bq4n95l2HdPgjeqVjbM0exZleXp44CBJqqezN5S19OpMCQ91h3am+6T5//z155leKPZ0geXocGbv
/yShXot7s3fwNGyc/Hs5WvvLEc4/ENR4JFhUlBMcQJazD1QANg+LJIuPof0djZuNidGRE6zBC84z
DFEkSBpKgZzZ9mwcYRv3mYz9+BjZsv05gI49iAJ0gVnl7o4+0pp8znmSngj/BlIQiMzQAjdOP0wv
TEUZqdMeTYxdSNY4P+8z81eFWlxqfC3HNZ72+ULgRaMCFSIY62D++I+Q6gyBGMfHUvkeVDAs6pfL
n+n82uWYFDCndxMVPP7tdEBjnpcijdB5zsr8CVX1X44M7+hKbclC2DGF28vhpq9++q6cqOBTUwb1
Eoqr03g/vNPMcFqLsdUe0uzVUL3ytg/KJxThf9GJ/Y3BzF0jav/O8f92P1GZnLoyGpRYE8m2WV71
dQwxtb6oDkAosT9rtoPvDFcrQ5tS2snYpvoJoCvEQqiBmnNcHC1WO8BVczzgRz7eKmqeX+uVHm/d
qvXwF8Wwwq/svbCbr3qsdD8LfQyxRe8mk7go0rUDauLplRCRJnZIdPh0FWws5e3I2ZdYfl7lepk+
+ZUf/MyVxOk3kVA75Rq/zHHbyM66s0fZXre+nu7Z23T+hyz+xgXYenQRfR0pho31k+ydCp8+ieuM
3UE8NPSqvsPEF7eSYlsbQ2Fe4YxuJ1sjTY0ryKHJdTh4yitWEwYOvZq/BzUZb3O1g26O/Xd07XuB
90Pv/e7V7c1vSoXlgMnTdxOqbTPu8AWkTqXjbonN083olGOIlUuoPUBVVzZ1OdZYkCtCfonsMt3X
mLPflFFYY0seV695Now/PWG095nf8fbApPPKDjTcDZRKvS7dMr+iClIcE/u/SfuyHUl1aNkvQmIe
XoGcaiZr7hdUPQEGg20MBr7+Bi2dc6rIVKLaV1vql9bulXhYXkOsCJDsCGjJAxhv9FtCbQjIUxPa
XUCOb2nj2sfBYpMKjcxJo3Fs3HsXmou/oDM+kAh66DzBmdGzOHPFOIZp1gZPigxky73sJ9RXMEZw
+aScOK3ZdaCyArSmh/LoMtXJADtgVulMR7C0RIbYltqdYyb1sAZpPGEqBigP8STATvNE0/zYf71t
A8Qr89Il6XEwpuwDusppQn0Peqma9Ur7vIxKqzExhYGgKaSdNm3n8l8YEPM6zaHiaepRz7U/wgG8
Y/SfvrsIcADINefmysxjdBKxDVpmDI59nJw/lW+FswonxMdC6W3+gyEwwqD3DH99klj2ttHyKuX2
sfQf1bCz0udxfPNNsrKpJ+/d3BnFm+0baE/MWKKva+32swotHqBjg0AhF1cEJRcini9/y4m3no14
gOxhYBFN9OXJ4SVgL0IM1nEarHiCHE8z3HH7YHTPkES7bOpfJ+WrOwPnPFAPGI6YsarLGATSYIVh
gBT12FWY2h7/llztbBDh5eVV4P822yvCb5SeRRq03hn0G+UzyuEhd8Vmqo9GfafkXc2hE7bjqyNZ
J68IluEfeQJOdzD3Mb6uta53YMTBL4cD0yNvlnw0KygOPBlkX1VtZI5VzLVbz99CCCTu1bZiPsZY
/qTo2WXNjwaE3WK/Sgp9eqtNLBVwt+jioLKw/FH5HAxnYN0Dg32DWf3xUTIGRi75QwxrEfw5U/4/
Y3OGiiP39fs7PHRp0TUuusXqDvJGu1ZYOTRDoCdsZitH7vRcg1Xlk6351fv0Yjdp6Xikgq1cvlnY
YIAK2drzfM4GYD0IdbFpaPgv7k6dE1pBkNNJcnvAXDEIYlK1wYZdPtFnrcwXB6AusCssQx2X2G3q
yAlWugrgHT0uSfvUacNKHHBaiAUzK4Kq/7Wz2B3P7H2Uf3QnKfxZWRp1LGpsLP4ItTJRbfq+iyDb
Frb0zfJfvv2FUBkA6nsmSQZj3iLM0TKXQ1iv15PAAqas3xDw00Mz5rKRkxDYQCf5k5FFYI/xWE3q
ECJJignkgOlPKG1Envtg8C0p9u0a0fSZTftsbblpQni9oTeDnqiC33u1++ErSMyKfOWjTh3rl48K
Fns2ClQv1IiPmqBln+6K9qgXtyb0en1IF19ev7OmZsiV4SMDA6PO1ws1mZqRWVCwTdzy70hfJ5PG
auh3RXaElvn+sq0zjgKwTCTJqMKg4bYsyaEg3gL0UesJWs9xDaHO2UfCUxgf/8UOHnEHcHnENIuD
51G/Zror9aTKdoYH7SWyye1Hi/y+bObsYQBD8P+YWRy90R7NzpStnkCmLKJa0UK2UguVka18zmn7
C2cclVtkx6hmYuhkkRXZlSu42XEjkW19zSGGKzsEsZan3jze710fzYSp3qWDfKWdFxMI18G9bfQi
j5hbbkpbQpWxDjBKN8S5hci6LWbtwJUSyLnNBYkQqMR9IOtOppggYVyNos7M+bYfJtBQj+6uUxjE
Uf1K1nbuyqPbgrYteuvA0y2Ww+xax8paHcdoJAcvoBujnrlj/UgZIFIZB/Qi/DUO47Nf98nm4po4
FGO8kOLVE8twQy04TPW1afHQE3++f6Y+f9vifSOpS8cKSlvJWL+gXes4P7Jsjfxh7VsW71tvtJKP
KWwgbrnt1HjbGSloT5AMpsXKVp12A+aj+2nd7K/uhZadl479qCf6UICh874pb0ApV7hB7I8gwIEM
I9Ic0HO+NcML0+GwHy+v57mz4mDuDRHaPzTLwhXYDWRGtAL2VX5bknshb7X+qc2f0Pjf6O3rZWOn
EDx87WdrC49AuJWC8g3W0Ia5cqZgUwBIMNg8gtvbGDo7cKffNwWLfSEi3Z9+DEMVS57tdcvAoO/0
ngk/kpBiW/ld8434Gjx/+V1LBwI9PZlDgl5PvLIJA1ACpIfSS0aOEZtqn5dBqBtkk6oVSspz5+zT
aiyfltw3iyLluDOmPcYst19cpUEvs8WA3hpM+ayL/GxrcaYVBAW45SPWSLXyFirO2xTDWFCdvDFE
Go4ZEFkZCv3FeHTqaiur+qEd3KuRlwC9oaiQIdGHnjPJy9gC1SEhg4g4zfYr2zA7iZNtQKUObhJY
55MkUxUsaEkwH8bqqmn2HmQbDfvQiZtRkLCm6Q3k5SIKpfuZPu+y7bP3YEY/zSk4mJUX/stFdUTD
44t7WP0N8CRSCiYR0DYM8oc1fOSYOr1s7zQnwnQiWBaRe6JhBRTU13ufVyWGGnOqJ8Id/wp/gkAj
5Kz84uinOubKetR0CrIdtHF72e7sTxZLDLt49nETURhdzk0izAbruw27mJuJDP7apWsMPWsWFiet
0HvhlZTgLgFHgT47kCTfJStBPgl0Dv6cqQfmzuLXxTOzLKsoqRCTETPup01B1jjrz4QueKWBFcGf
89Ds/Pef0ijZO3lXBtaU1Nz+Uaoq1nr9T71a6DxrZmbIQcaG9H2ZSRGRE0lBF5FoAUSxd9BQDCc0
KC5v+bk3JgA4G6EeGEwB6V98DNGtFtdtHBNimvsUUuNF2d13KC32xNtAn+IRYyg72nZ/pdVee8SO
ekEjCenLy7/jjLvDz0BRB0E0BkKsxVOXG3aPCrU3JjZK1tWG2T9b8JNTsTL8cS6hA/Id/QV02K25
I/N173y3laYbaCNcXR9VHtlzi0aNd11a2hadmnA07twUrP3Og+79+v4nouxv4EGHgAsKS19NmxVk
c8fOshNf3U/ph9vdVwYKp2StenWK/MChcdGoRaUHqSsYgr4aKlQOEE+j20ljVvqudTrIYkBfO0Qn
nt5YWZ9vUiCMdtxtPsxWGSECABa1qISEQd53KwfszCmGtByO8DyHhZHsxcZ2UmYoaDAHqirso7Kz
Gz9oAIl1Vs7PGccyB0roueO1P6WVckmfun2RY3F9FUOp/Mb0xsP39++ziYVX9hSoDzUohyZN3vjX
GGxuIYuGQdsWaIKQ2fUav/e5K/FvhBEdCJxXfeErUe9q3U6vYU/aMeYeQgsy05hLiVuyMv1wbo/Q
1tdxAJARAEX89cBoAHpkaOnbiQWd3BFUMYaBUtzu8vKdeURR4cL8x5y/zsiIr0aAMrFlbRE7AdNK
D3VVikZi5vw0rRfmP5TdGvnR2dXDFLsxp7Hgq1tcgob4IgBmxk6AckFP5sXttbhQBBMlKydv/ocW
jya+6/8MLRYPKo1OxU0YGtF/u2rJcA/NZGB08uqF4m2PfW6t3fBzh/2fKCKw8/jnlwpa3ZQBqGma
ZlICPBMWhjVFgeRrE67nPmyG/8z6CoBGLvujesEsa2gLMwHualNM7iGogtgaNbj/XGwt79tzV7i2
s5oWdgss2khOvx4QU4hgGo3STLwxS19AZWNtRCNmhfnR1qLAUc7+8ok8d+wB1AdADdKvM+jqq0Gh
B6yWVDeTyqAxzx/S/I9B1qBH584hKsmzy9cxxLbsJQivMwGSdvFVzIEUuRtbqb61y3urXclTzhlC
4IbwGIJ1wFItvqbt3WD0C5QQut6oImisPZvKbEPTQOHQgjxf9P3Fm/GRYLid+1JLMIUBr15agWYk
fffmqR/ptBVr6LAzYTCKn4i7wZUGcMvyQDCmQQZSw4GgXI4H3a2cR6K3Xuyk1Dg4Q4BYn3PlxgiS
iA4ZzsGLL3/j2SUFGGGe4gC4ahnocd8v09ynZmJk3S0X5c+hhaD5IDGe1qf/aUHxcM8ZxixDMP+Y
T1FlVUJohOrETBC0hK35W9T7MXi6/EHnTjx4E/7XxuKK0ZFMbQBanqTFtHc0ONMrNwdQRDX96/+f
oYVT7EEMTAwXpwOFuZ2bQ7tW6+NiDSk2H+ml6/38OYsnhecDGaCsYyS44UUoWm8PgtiVa3V2yQDZ
QPds/m+Jnq+COgN7AGyY1VWdvjd2EepqjZF6zciicMWkWRnSSnGZnHtdBKBs2tiFu3JjT08zkknM
2mOMDCIrJ/gaDv0TIQeEhRYbs5tMGc+g3UKJsWqOgShWfOvp1qBKAxYB+HIHkK4lpgu6YQHjwMEk
Bh2MJ1YE6oc25PaKlTPZC6I9tFABqsGfKAt8vTRBjUEbKUcj0QaIryPQBQDnYxg83M8X7tggVqQ7
UVy1w/0IGrSJ/a66ldjpzKqCPAN9jX88dyeK0FMzZagE5kYyGuM2a9vNALp7U2ibNF2pCJ0uKfi0
EN4CzvxPz2xxebM8rXoG4b6kIs9pTqJW/r18aU8/BQaQ2HpIaoGUXfKqeJ2Dnp2n9YlVNVsciYg3
cattK3/lQ9bszH//ydMxh0qjBEV6ksHTCQ0sMmybOnu62r47vVbzB2F4B7UMxC/Lt1caUI0fGrNH
y6SOhdR/9d1Mw7cGwFszM2/cp+8xy6EcHWL0SS3trSXKQ8Wan75VfXx/e2Z418w0BC6V5dS9UeMl
nljXJYQkHviFmoaGxBnjVny/RzDLDcxIPOC/bchSff0gNFalK6GIBi7qXe089MHezWTol08q+xjJ
2+XPOrd6DgLoOZgAtGVJkgCBI7PqeNklObFDph/npNhnm+8bmTnjwYiJB+NE0VfPtT7HqHSfVOxJ
Imer9Xt7LYs6d6x9VFFm6Ajk1Jcuj4gOokiep1AtL688Zt8FjbNlvYiZ4x8uf868AV8fPiTUnoP/
5mDhJFQGxR9D1FQNiT91oUcPqtiA/iq21BNZlec6tz+fbS2e8lQEUqEYOSS2wiDCi2iA7SmeLn/P
+aWbT8DMdYaJjsWBMzJMAEksnQ0lCyPr/3XaPPNObx8uGzrnQ5EyoSYy91VO0CYq64JcWO2QIF/C
FBwPqzVm/rPL9cnCYrmcgQUlCcSQCOvX0FylBG2LNYmMM1UsjLKDvAQkj4A0o0T8db3qVAq/Gush
Sclro71Q82oqXZBSzZAOEmZNHWnmlTBvRMd3lxfwvOl/SqszAwjwl19N+5mfk94zVdK67K33rCsM
bz2WjN9PvrWxJjcauXUNmIkeumgkTK54/08/wJ85peCeThIPBjRIr0ycFR+8AeZfo+9jQbdcO+jd
q082HdtL48a2VsLAcycUA03/a3URoUHrdWypC6ujw0LeJxqPx+JntsY1uWZmUfOBJm/nkNFVCfff
3PqdNVtWXq0KAZxzH5gDBcINlQu0Mxb+XdCpyciosIeCsEgf2jibqp0W+JtCz94BKX29vGfzmV+6
KxQB/7legHaXeZSVcm/MwWiWpMDHmvwwyw91w8FQ4K5A/6xqVrz96ffNc7szC6kHjvkTzdeJOpPK
LVUnuTeGtDDCsn+HkowRxA3Cje9+G+gskVFhaBK1hFMRvt7xyrxXTaIXZWx0V+305ngMj2W3Keqt
pq+xgp37tk/2rEUBm7jdwIaqbRJu9qFRBWHjFI82DYxQZ3SfgfT42wVcRNcmgAJ4u5AHLZknwGkf
OLWt1wnRCwwxEbhOEo1VsL28jqd+E2bwOuNNQ8oPiPdXv6L1I/Wp0urEN/0wUN4fowakekjVWgvq
TM4wW0JUaLg4lPiqr5aswazyKScNTn8VSnbQ+AHjxaHuDhtL27vuoaVPU2fgRzShOdxX3xWQNtBt
+Wx/+ULYRdfVE+y7JfsQtnFDUyJD1Km2magf7HqNnezMynq4BHNHbza77PCkqeFlHSUsCbp86+pi
U7r3/dqxPH1YwUCBFcWThNoTiMO+LmqlWMsR0rOEZB8S1ClyWJlIXDMw//2nIFvvW6c3fRgw3Vdu
/w2Mx8vn79Tzfv2AeRU//fuk7XPlSMWSkaZh7+yGNA7AscreLps5c33ByoyCI3qHsy7FYp0aRfsG
uMUmoboAQaawwatW5wk4a17T3n/TMnm8bPDs7vsoT2OWDgd+SQ6GRlRTSd9oEqeHbk4wAJbNM+9a
C8R3WRdxrmegFfoI8+QE0vGvKxikZUUxHs+SjBnsahjpcGy6fI0B79w5+Gxl3sdP+1TnYw8UP85B
o2tXpbJvWbcmC3hqwgV/tQ8oOxoiIOpYfIhtVZ7iqNsmAdiBLGiGA0e1UjU43ZW5AYnB13lwAOQ3
Cx80FrnUaaeMxJfg53A3xNO3tbsG7Dg907DiQgEAhw2FtmWfgEOjy081bibcU2HjHbRxw8ZEX+Of
O2sGXhuYaShPnzC0gdjfGwNo1CeNUe91B750yqo7RDFo4PrfbxQjjwNVFFJ6GxQn1mJz+qAFbViT
GUkNNI5qJBotUDlgNNLWAJdn9ghoeX9mDprLCEsQOCedA8lnMiVgUencB7v8MZCX717Oud2BKAX9
BwMLuPiYf9oAWiNQ9yM+WNB45I1X9rASup79Dtx8HSxY6LAvp/dyGyJdbkUAgDSzsBySAYIPXv/0
H74E+AEcaMzmnpB2MMvvNCJSPWH0HlMgaQ+y8rVS29kPQfMQTS/kPYDGfb36HWnxajootbnmVVbK
0Jnulbk2aHMaq8I5g1XVnCf05ojuq5G8IpgfqgCzxbyrTV609hDQgzWC/s3hYb3W4jjjauApQXSE
ruuZbEplZQAaSoBV0t7ZeCp4Hbu17T+TsaEBOndQACSZEbCLyCrtMQbIqdATUx9/CmVuOurkSH7Z
vkIukzt87w/2xm3cjYm+lIAO8LcjSGjizkXLmcAMuNNFysgxSgPuqGBKhPbsjLdWfqj6lYLIuXVE
0QWx44yhxd593TUJ1U8N8NkJoB/vxurlXRr0r5dP+BkvN08CzK8bnCqmDr6aMFLDzUQ1m+A/TYq5
hgDMmqMT/oc6EpYL3XCUkEDDfkK+KrELDuPAr5d6M4Ws9uxQH4fYLawiYmz4vgsC9OcfwTxaHIB6
fP0sv6jxFHJXT9qmiJyehFXxmBZ5fHnxTsOeGWD0f1YW6bPfFJoDGg09oZpzS5sulHUHax9aIXeu
/nzZ2Kmf+PcKoZSNYTREdQs/IYXIRDHkU0I60J4IIzJsujG1lUjurBUTVfL53YMOwPJa5W7t0wqI
JSPVMiBnpodJ1YA3N9mK/z6dW8d0PcKq/7G0xCw1ejEy9DhhyTBDSh9T7zWgf53iqQUoRO/QBc2t
aGLfDhzRKQJV6OwE0U9eUpGkpjugGzngvBcCZbIxFOIhIL8ub9Xpvf1qZHFvnY63TNARGLdOv5qE
unFWGYZOTaBYjjrRHJEaUPBYHHCrLxRrdClQWL5h4zWf1jiTzhnACOgMAZknoZcvhpmjNJRPDj/m
YxmD3S3M25Vo8dT1QCcBOI9ZsxmdmWXO73as4Tob6HG0rpj/kRdP6BSj3bW/vBmnJxop4sznO7sd
qBvOP+NTaF0RBQpwm9fHuRLvFwUwFw2Uy7+fJ8AMomrcmn9QrfkF/mRGVL03cV+vj2mgY2a62lRk
Tbf4zJWZbcwEvjP9+8mgqG5CQLwlRn30dS00ur3jp3HG/hBCNhRC0DlCU8X0kK2O8506upnwBagZ
jOqiwrAEbdp50WVUgVTGpUFkNNYPLyt3k1P/9rkZBtn3QQMzrA6ID2C3ADFZngxbkrZp25Qee9sN
LdaEGsd82rdJEg1Ywag/6GUwEI9A8uuODVmlEQzL1MeOXjsptGY5DVt1B/r73eUTeGb18ObhsENC
CISg9qK4pUy7RmlozI+SDm99bcToT4FCUAMVb78ZlPd62dyZ0AiPOQaJkYkDxHQyVJ01EwyKgB2J
+zPzIjqAJ0HSqOy3Ut9lwTZtyaap71LoGF22fOZGfzG8uGrC9drJs1J2HDR1K10Ve4N109D0ABBA
dNnUGTjo/JHg0pkbx0D4LSJavckrbns6O1oAAWXkzjdv7f6WsHfaBRvX/3CDJwtTFakro26tZ30a
Tc/REvgokN7ARy5pFNEPywwBtc8js39LcR1YN5CD2HiQB+H7TE1rn3rGFaMYi+gMVURkIctUR/Bg
YNmg2LGaHjwwBzKIH+sQfctK8DU7f9xsb3OwZUEJPgdkkz8E1qYJ3lfW+8whRqgDdaM53rUwwPn1
thQMBHq2qcQR4un3BphMQ6RfcZoXWzOzniBrve1a6w1S1eje0ZBa+qbX2m02pg90lBSRUR0bBWBv
wmo+Lv+0k+UxAVPAS4j0CeT+J4WNobA4ZCfz9rFwAFofOAgL1nr7JxsOFPnM3BoghUJuu3wMndoc
jUm4/SNkPsr6EVz+utgpDdy0bljbK/f3zPfMclJYZZCQ2CfYda1VVY8AGvL09bus26gz7O3lFTv9
nLm/BtpohP0ofy8PVOOwSTOKXDzmwe0w4PFwb5T92/Kux2mvtWsv44lXgMeDJ0LJBvVvTP0ubqoG
RmTlN0Q8qtwNDSoxzrJ1vOdUW6mlnpzQ2Q6YjmbkHtDwy2yJ2QHJs7QTj7r046HJ7jmnkWFQTFXV
4JFYo4c4iSugWAQdSqCPMKw9K4x8vRBV0IICaRrUI6pqoaH+ZB6GmVaY5BAPz/fqS5cJBTUbXVHU
HkF8e4LU4qKbUpW61mPRey9m3tW36ALV+6GwQUfhpeYxbSS/71yTRmbqWTsBddTmoFC0DoOJDjQK
Bn2EemTg8t3g0OqGS/mz9T3obHgYg+rRdd3Yw+B+TEZePIMwX6MoPHVaHVa+NIvQVtYv1x7qh4Fy
6wD+Cw9cXMFAYiI0tlFdre0C4Q7HfOiGozYG7sdMasjDrgJ5lzSYAfBS9pfxfNt5pAiLAskY55Ct
RDlURH3mIRgLBuNQpOQn0cp8yyTGggK7rLaWkfM/5WB0N4MY8+saDOchF2bxI69z0YEvBgT2m1xi
w6vM3k4CDbKI584PQSVEYXOveBNcumWoZc2j4auXSrUNOCmm8pVC1ybuCnCxOFVgbRkFHU1vpNO+
wJBS6HdGuWGphssgy2f0vbObdtT0jdVpPycMlYqwl5OZh17m07/aOORhB5T+BqKb7h0bjWeMnpfP
AkDPvcGEGflO51VRVk0uGN9cgAA2XUjmOaRSBm8KoXW78TE8tDNY91Hy/tUIIOpmNKN57QdY9LAO
wGEhJBveCWs8EXqNM/EwpfR5ZA2eAlC4pofRstqImsR+8AplNyHYamgVgyPHT+zOVKHUchqlnCKv
Kg2RPXhWM/7C4NIfIOTbLfQgftQgRmUhJaYzhCJj1AuhEf+iWPUytP6rOU1jHqL8rScSSowhKm+A
42pjFusT5OtD2mfAqrnB0Iio07T6t+ujilBlaRb1bVofC0RiezsQTygS/3CMIclqkpuxAj9i0ep/
pKFEmDbucB+0k5Jx63dOc9tqTbdTov4L7lwv3XJpCIyG986TW/S8i1KGJmUMiCGQi1nvQ9cbyg/F
ozLHt9qVdew0mjuEo6mOpSh+GBzjjUSyNtRI/aYM9mvIuQZGl9yO6pIVYJnLVJTahRcWLPe3LXPF
IdA6FzDxgtWbikFJIdZRp7+WU17wkFn82Z7lnUO9SPuN65Ji15ApQ59FsthAH+wvKwd2KEv6XI1D
FupNaW8g8vnatZr14tZmcxjH9jd3ZduHLsvqK1D9aFEnnR9dZk1erHnQkts7g5v7oQm8qUggaQ8A
GwfWhypIBoNWttk0RYHh7Qyv8SjdF9QIdLnT0JvurkaQsdj3qQ7q36kVU8gd2cQgmC6joQ/c2KuK
vy7hdey1BFJrje9UoQPZxGrrD/2Ew+OYoan0GwJ1mToE4SPnh3akdghMnRG5BGqHdcYB1aoa+8Yz
qnKvZyyL0LGRsT6WiZmjMS7t4WdBLb5zK5pFKrWdKG8sR23bVjh21I7+b2vSWnqjINtZAhl/W6sa
Aq9pI55NSm9GoiWV1zBtN/Wsppjo0XvgIIundKjeDZ/A1agCTKaxU6g3BlCPuoKsMrlxeoFRjA5c
xkaoMeulHUwsHYJT+55ZugJ3VFCq51qnmTpIR8v2ymHZ44jeuhYLo2N4QZw6LLXM2vlTmh24pHWx
IZrXpTuczftS6DuZQmW7M8s3T0dDF2N1kFjAD4hajzWRlYsM+h5lSu4wN2rfCzDSxqrve4jcOep6
zEC/2xf6PuMG6E87MxSm+TxBgk3Y3Z+qd41+Xw+D/8uUvr8d8lT/lQowXG17kZYb0FvgJhRDdj8Q
yOehiuFmYS11/04UJi3isnHEqy+s8Unm/CdQy/o1lf1DXWGT6pqOb9xpcniZos0jlFGNdjMpCH9C
3Ni9yRy/2kLBavjopEh3Vg8JQF0bnqeavBukZwff5M6NWbmgGuU4LLjNWtQ7fRqingRhVk0vYuRD
aVgM9bgFu/14o5WpVl9bbg/yrYpOPys3aDSQlAa1fFICyPMPW0Lyo1SDijs4+7DKbTc2UQSLO5eD
Lg916kmPKrcJQqVsyD37FdixGO5rTypIIzd9esD8XQ0as8nowWpCHK0FdkijmKKWXKlyO9RTGkoT
o6aFCe5vTQ4JnwroJKft3urG92as/Nil6PIyc6LX2QRBAJWDjhYUpKCmrn4GPsLrnOX30pvMuO2F
tYFGlv+sKzhVR/VgrbWZ9o434+9oF4UeyabpYt8EBUI49cAlhnWnM7azsrQwdh6evjKeqmood+NY
UxzYPGtCe5IWdI66ogrzOkhGFxqwZjuCtm8oaRpbMh3iQed74mnRVKFXaNR1WGT4iboF+mNVKWvX
aJa5KXIIPxWdT24t/J9h1VU7Bvbr1MCeyB4/DK9094jmg/5giqyO0OTEbbV7DpgHwdxAyCtZv9SO
UW3ZqJsbpyjTuLKhDxqnHnC6yIzG0KmmPrQAWL9BeTfbVcMEPhKp/o5YywivLYt8VFoe3BECZXNG
FdPAUhvLVhjIK8xUvfPKKLaYNH9oDJ5uao3Id/hA9V6V4xjDPTdXjZ+3Rx9j23ATHsbmU0+Vd2Y1
Tm9FDjm8W60z1I+O2iZ0VoQVofALAihppO9C0F9G6zpbF+4BSk6FGfWDmUZM68qDC83WXeB1v21L
HnVlvJjM5nEbaP6jz4i19bvcFVExVDyyeAqCbttN94YFveGU5Q1U0PQisjEkdTPmLqBpbt0e4JDr
sCZ+sykL4T3hHeN3yiq7K6cEDU1p4mp0ZgMJNYqYcqdKu9ulZqmuA+jQhX4++Oam1OWEieia37qp
Yb9bPXmVpp+/KEma0Bl8fl1lCMlMQtBXbRE0MY/j2gwI5R78iQdso/WDFWbEqn+3UvcwYQ8CWKjd
VDQcU/13VsmyjnumP9lyaIe95valvO9tkHe2YMgLe0tcicBMpE2LG6ByAxTLeAAJIMOeegE2f3Gj
F94R1PkgkwQuNHQd8Z758oER3uy1gBaRWeY7xGq+MwCaPGxJnu5E2/WHEqTdsaEN7gEIPxmhdcJD
ofdQXysaQOyEMRHgPfFcWyMFP1aNXnvn0LtssrJNaudiM2hg6Bd6GwfZB2YiaNSBs3ODIwJEkmvF
BWOYggv8aYen9q81Gj8VUxAyymp0ulADAUehTfyYp87vzKr1cCpTtNrQEwdfRzGrPFDkdkUOajmF
j3CZhFLb3L0GaHymzodCgMr/CEGq7cBKjBGb7atV8iKqTPd9Gp3iqpTOvbLMPPZ89pc2tX9HMr37
DXF2/QY0S93T5KfpzqhAK+loijzXoE/d0FQf9xlzVbAZ7Uontxgw4SHIE7NrHQsPkProXvueaoLY
FJ0jQ8yAIvgqgYzYBGpEndzH8+bUXYPwTcMoVou3842NePtCnVv5o63LYYy0glsfnfLEu1m2P4CF
/1CZOzM/gY2b9uQ999VTOjbDkQvpWGEOL3Ojt7Jn4IRxKx3+VYH9wMdL9HvwJ383+KT/QAghYqR2
TkjtAqUkIgXf5JnGN05ajZugNMl1YObi3qRKf2ilW2y5yxxshVuWEckgEhGyYkyfS8mAS0rNtvJu
ZOdBFiUDy98UZ55mbjVT/5vmsr+vwJksXJdu4H2RMugF30PsKK2iujF8aHHTDPSjtUSMKlyB1WmD
fNfAKUXKqLwftiaaa6QNmJqctHxQN7VNuflUMbeu94BqF2zrIraNqj4l27LiIHMs8icurd9NiSiv
cUhkOd0IZaIO+UQw/Q2CXsKTO/A4Hn59ie3f0NIvXyvb8m8mZpLNQNCsAUGMfJTuhAi+AdNaYTry
SbO1ey56kMIFYJ3us7GL6pZTkGpWFNBI6GM+oYzry50xkoJAXrzuM+3aHGmdY4a7x3QuglPUU2TH
OUJGCIhlSp9VQzT3vccGvadV4GS3jkR1wmsztdeLobEPrDfuUKLsgaHtrSaidqfvK+JY3Sb3BXLY
bEQJCV0m+467hR+TvPplEgfhLGCid0ZQKCCkVX7VZ6jbhwaS7Reta7JDYaWZipkJHI5Wu0DuoWPZ
XAVQHqMhq8r8dXAzP9S8CuuAev+2wv+PVqlhNRt09z9cZyp1NM0QAtuD/8BkyyCVlPPIbKciKjPy
pBsjeDhE/Uh1+dygU3FlBwzxXjbJcAwwr5zmlN43Oq2jYUrFa+3WDxObdWj0zoswbIxbnTf5wcCr
AQ1GkNpkpjRxmS0/Rp+mvgL0VhdHMAeaoW+nvL7NVM7pHWA+R+nqPzDe2HY3aSZtP0l1HfC6Se+q
MOXVL+r8P87OY0luJFqyXwQziIDaAkhZKkuT3MBYZBFaAwHx9XPQb2ymK1lWaf02vWGTkQBC3HD3
6z48qUb+rDetyXwV8jVWzfrZIbmo9hR9Xl5rMUy3smmvnSKyArTiKENr1/khk+VVOG9lXHIS1gpl
oGUqP9IyVT3M+t3MS+xGj7eJPRYPIUq3Vyvi14uqst/kMjjeIIx72mXMzTzXL1U6JH6Zsi7wJHrv
JJmFRVa9inHC8IKgIS+emsqziTekPT4v/c6Alx8mV32iEH6OHZG80uxj/zTMOD4uZEdxjHZ27uVT
WN2GlT4NfpVzh81hize5zOfrAbWhusWzM3yonNItA5qwynq/iOGhI4JsvE6yVUGdW1zrYheFxjCG
75qc37N+uJIN5hWdVfyc7eWxArnIuDLVZFUOsfPLCEvhFQ3NhBus4jiUSGMcKs9yYGwcu2woMNA6
AmD3FR+cRiX94PaVDcMvmoNZqW/qZL4Jd0j9qmSDNAv1Te8Q1ehsRd6S8DJwty9AwqeYd9aE/csC
a+PPDoZH9pDLP41YCGAkjM+fW3vBL7KNo+u+lMORvK3B8LKxvg6XSPGTzoR4SXVJZHQWWa9TDaOo
JfNpyi074HLPZW/E0cSi4bFVw1elThTPNnOxWxKipefFwHB2dOJtlYYDPy1p7q2xJKFer1dGNEzb
H8i5CGZYKLK5obJhx3N1OzkGzzAircmWHLf6ccl/ZvT8fkPaU8o9qsv2LrVXXICjR/qjLR6XMHWe
G9p49/bYJqmvx2p2jdjVfK4z3HE9aZFE2HT0onqUjcb32jLEYdEJkArCSrGbbVkV1k4OzdasS/WV
K/EYFFBqtxTfw6Yrqs7dUWj/zCviQPcyykKPyxTd4hE7Baeg67m9iuOR4y67enK+8epDj6oEjteh
Xp0X9anKxbjPEu7/ttzHmrZ1k949qq09+mmOleRt32etuHYrPHsHM9GPSee0PmB7G4ixf7Fj09hb
iv7djblWTZX7HEseDA9bz4rN6zBVH8cQ7/Uli37ZXf2dwszeLLHhHsaWC6ELVzHZ2fhYR3Hfb9pW
zf1WHdvcV1S1DPBwSoLW4UrTz+GbPcjQN5W88A2R74tc3+uNta+UuWjxTdRxALOWTUN55Vr53mi/
Oca+tzA1ns13fYrabdfU2pUR44TjDWb4boJ9/Iztnvt4qUYDIX00PMx5ecfd80XvItzaJN44Yd2l
29G1Oy8buvxajOIxmRv1+6wk9VVR2DYmfWH9kxuVcdRy2W3aeLFuQyHG+7GNwqCcBitQ7fSp6Jdf
aVSZO0lP0ux1Rpxep0iYn9NlqH7mnTk9Obn7XCpqHkMyWmBueSIJplkUP+s199DkShGkCC8rL+Rc
+RVyiDzDRUltv6Tpr5oK4SqaDPUmiawmmLAO9FT2mKvFqfW7XisEaE2hqJ4UIe0UjvLN1ceTwOd/
15Zi3FRpn1yPOh0fIVIRLxnKP068evxWOHk4KQG3mDfX1MuBk6hvYVgitQ/lFIRLYh8iE3eC40T7
/4tYQLxSY3Q0n84Oeign7rESNy3HNyOtvxNtuiDpM2tqAdKXQE+BvAZN1nujS+vnpIxW5xD7Vbq6
DGTuaA/jaNTvydDIwgvZPRePKuVbzZGw6w1uttuJ2yDmRvqasWjV9a/OyHRv7JqHVut1mkb4GSTY
xmPP5al8KjNrOnLSgvDPbj5dyzyxt5Os36YoY0Oy5DjcD53efGtQ66G8b4tN1CrubWEP0ZbU0PcM
BxI/RQVle21YTKCF7g8QADKa+6J7XeBV76wJ4yDfccKFR6NkOVp6k6g4/4X2dgzn0VeHlOY+3XmZ
uzZ5dwE+TyhRXy0so/aLPht+jO8pm0g8i80SWq8ayF2+sLla9NIhJo+zX0Ork6Lpph3mWkKmSYD9
5ozvbZe922pkekk4shG6kfGj5955pSxO8zsc1k+vihO/uwumNpx7vwEnC3R3kJsQ466nkJRKT5Pu
gy7j0Jeisj3dqFiQZTF6uUiEP7HxbHtRRT/TUG0e0to03h1R2K/Qx+ngjXqy3i6UTDCTjGlih+Ue
bNRjuk86Ba43HU18E2vAqeNiWNNOqMV8QtLj3IiRpu65MDEqZ5946NvVwjxVS8fLXUV64MwsnMig
g0WDFLP8RjOyCxTN36QJ3QmOigvGSrf/1drXVJRscVzZLHLzJpsCs9gJQO6WQvJrLuhvGgOdLjof
xyBrQUdf8JHG6C3NkEXtsj+KJbmezfKxMUbzrh6kuDDSJ49k0Nm3NkPSXPIXDxTFwOx65qiPmvYO
GOePUwgOmSBduJQ09slIEGgrPbzS3381Eo4J0j/0ExgczzqmJc3YyivIER1bq4SbVOyEFxrwjFXp
9ZGlQR26JtHR7Ynk8VwM2Bo2W2FVGo+ay0UgUszcL5LcgZhtu5ulWKIJiVONIQcYUgRJqRF3Cqbt
9YvWXC1Y6B/ANpMHDcLCizijdxSy9i3LYr42illVdrOFs5IG/HtrTD/m6jqRvbXPNLPf5mpExniL
sCVRaxJaQzPt7tTFjjaTqSoYTmXaQ5oyv7+eN5+8Y/oN0btgagItfd795NL7pFpLazw6wEZu/jTr
RMQuO64KX4/zN9Gvr6HVKHjEmhDPd/04QacMQ6ghEcajJAXGGE8DujQq57mjCAZUj6brYdjpxYGz
hrvsBUXD31wsSmYIfmwyUEhCKn4c3J7VMbfCOnlqqvG21IqjoV1gLf8egYhYfBjWzHiU89Y6s/6l
GyKPKpy6tCyf4BoJBZ2PYT5c+FTnuiFEsgACSNKQQK2T81z6LzVBQgc98E+9jamgzj1TPyrDi02b
7TAcFncOgPk4lOL919/uHyHEv5bFyo2yBvl46LxY9ef2/iQuG1oUTsbTPAEvoE/IhBdxB352l9nY
JSWwVhtWL0lvju9hoQ/vY2W5V2U9hn8K1yqwplDxURLVttBD11MMrIg9UwJEGgqfvm+6MKZUip2H
GMdM3x30+M7purHwEreHDjtKw7fHYGwirqLTs+JgB13W3cZNWnfHRbjeaYMBSQD2fOjAK+haySZI
ysLN8msoh/hhdM0n9A1q8PWLMc5Wz/pidFIgkTBjaEYP2pkkyBiTxKjxUHqitQ2JdJhlt5Gt1c9a
X0Un1Wyyo2Iu9ANVYfo/cKuZ1eYNJTEHqhxt0tuNwTzWemY9FF3V79hQ9D/WON6Ec17sVX102FqV
NGhSpT64S6ftAMThI+0B+l3rwPKcrt7KHlhHQncC8MWTPycQ9T7Xjc6rs0H93TS8iyFcQ5jmybgC
G7mk4j47fNbXAOqLDJOAJPIPziVYdR86buGExhNkrSe4mUzTEeLo65f9T3bK2SzEtn0VemEyoLIa
Pi6xYrH7KXMj8WTPdlDlu7D75u4km6/4AV4HS2RUQfa+EmK47sy/Le3esn9Iok0UeUn0umrK/vop
dCyhA6N7jSX/8afobhciOq3Ekz5UN22Tb0YRn8igBgWiLStebvFR8k2iN41K2+jVJY/HT6bdqhf9
f8OfbTaAD8OQJgwvO9DWzIPWV+qrSFyyEz6XoGEUgLsWMiF6EfGqRL308TmXbnAJIdbELUfxHYHY
0Jus9bHOtkbepJsxze4aJ/k2KRuty06quGQyfG7+ujoV/I/WbnVlE5ARH39ANmK7C6Ia3enD0t9U
g6v5uqICKlb1U9Go+Q1azuoQp5lYT2P9wNzpAXNZIhnGA6a6H5w88iPp/ln61AxSrOTAFCekZa0c
95Bfl8J5zhs4//nFBA6jJllFnhBkH3+x2spsQg0f33W9Ym6SSWseknaaA0nf/VZy/N/OtVbii1Ha
XhpbThAa47YGGVdr+Tsph+zCHnU+V1bDFMp83p2hGeSmnq0aI1XzNi/y5H6M9PJQj1l/Y2uJ6ecD
fAWRY5caOs8OQhYE49E+yIjUUMI5m5upXs9LNVQpevDfLtCee8kp6HyzOR/g7AW3JHF1ZcIAbQg3
aT9r8qGVmwt7zfkCXwcxjH9kgWxnCNM+fsWq0+IW/UZ0n4zzVZZUt0IxdrYCHo/Hyd1k6FvNDIMw
CU+2BmFYOs9f/4DPHpI2IjpGOHbZY84esu+dBJBAje7zeAiixNh19l09f/t6kM+mxr8HWT/lv2oW
G52OoRVadK/PRMkmKVIcAEvlHh/trwf69GnoWKJnCV9a/A4/DjSYowu87cb34NNvcVL9tiy0C668
cEKc6eH+mXqsd/TNuI6Yf2ndtXIaq6Q04vs0SQpviOW+GwDAEu2xzkduX8afRru0Q302JgG2FM54
nawl7sdH4/NUNNSm8b1rvbnmPk2eiuRISKTX4FI72v+xwXR9RAelKp0P9GfSyHz2ySJ3SsoxksyL
vNzBIv202+y/VbL/dwh0fpYgyYms649PJNVQFjSARvfWPO8Ay65atCFfzwdC0dZ/5d8nKD6bPAq3
YjpMGem8JVvWoBIwqstJWfpk25HqDdte2BFXc60FHMtaPyQerIC7vV2ysgmUNM+DynR7P6MoQ7U6
SH+qu8nrrZD8LwmNTTSt8JYS/hb8h2zTnLbvvYSw9nKjHB6jwQD1GPJ2nxS6s4nGTtyKecQGbhqM
oEcmdVNNjtznWvRi1N34Wghj+t0VKTWpYtMKoMs2fbDirNh0UyMCW3bg8ibBiaRSvEF+gWgY6lIX
wVANJcEMUxESRVYXWxqnq0OTTNY+Eq30+sFaAnTVxZWbzPOmUREH2B2yFtGkYjPErXIXzx3B8Umk
YRdbg0rGdX0zLJW7Wzirt10+2MdQgk1qVVnDd6PAQTapIstUx82SNs4K+RkJt2VFI0fJch6cthju
R9q671wBni5E9KdyVEBOs83v8snsidKILT9UMXKOsorLBUQKlaqqncgta0j4lnIztP3P1IBEE2ah
gaTOWoAzYuVVMQ7ndmSpt4Veqg9dIXBwMw41GO9cTvA8YbFJiGpHC9FGB+yaZgDV7IbKQ9vSn8um
mjq/TbNYgiSl8Rx3oSjI00TdpKrJ2xxTZeMOXfathDwJoiEjg8ksVfZFLueesCZbu+6T5IHufwNx
yRRiQuW+GVU27udM1pJXj7Eg/palu1fEEKNCib+7cwubjhz7m7YkzojKQ0SD37bLdyzbzc7HvK24
UxwFw148e97oNepEMDq6+yNxIvW73vfdRhlbJfWV2baf9Vkv30ICeJ6gsqpr+qdpZdfd91Yt+9fF
QFDB+3lkYsybsOjfsRNTHhcomRPzI3l2iko4hx6J38qHtVYgzMTxmIN6teeo+xPLxXoYOyDHJHIB
7Z05Qv9jSV+Cr+3TPqfjWE0dtKKwBy8ufvBvSZ1IX1VitvZWH3+GnVvcc+VQgnBs4gjAMUbtM+X2
jdGMj0kO/F1hJAiILoZoB5W18HK6BPmljA5TUbS3Sd2Ljdansx+vk2Q20V6SiHCqRSV5z8mvzJjT
H2XkDHexgdCl5GU8p9SV1iGEEd2CulqPc8i79yw9ju5txBm3ilZGT3lT/9Dtunjtav17FlomibTo
4qVYQC9H5OdwNd8WZTK3fKTpjnfrvhpzr/ulk2kBXFAfgK5U26wpnKDK1O8Ae6aJjK7TvSoZsI82
a/7TcqFEOuG+CFhQ1kdRBmpkdBt7UjuyOAQxf65dRDei6Qce1MF/A7vmaX6z0zepx34Ulkgr3qPc
XOBFMgxVRqz2G73mfzRhEq3OThFDpZ3vjK4MFiusArN3022PKMAvwZ/9Qk20rSHb5mBUroBuiu3n
TqTqUSYoLPNojqCQDeHPzDlvXPD6pmNA9Zema7CKsZF1DKMCk2LBokFnwm4ktLmIzGheOymUN+Bc
6S0C9Lawa+nrSa5cWXEy7pbcKfwCYB6hpFT9xEzRGXdDSXpTIrpHO0d2qoeJsytyktfawZ7+oCJR
r1q82N6GKskPaCJM+J8KDYWeof6e22jes/GoPl3PY5CrUntBsNJV/lz13TWSyezNVNCRe0kbub6R
tsuqMJZHI23MXT0qNuaOmnzVh4zL7OTUGk71kPHRPDp7HbM6P59i/ZVLFNFSWZs96UWf7NqEe560
ZHwlwUfup3Co2b4VSBqXlJhUG9TbIUvNba4o3QMcAs7xeTcEQ+8AyJUY3A5OVp2k0ltHRXPcfU8Y
4QblRvYNgr3Yp/OsAUijGOxzFR19UlVHqwPkDrMerDjWnPyqL4S4RmWWBoqKCZ0GOZuG7n2kaGGg
p93vPKQ9IhkJ5xN5/koZSXhepAAc0sMSSEQWW1VBPqS45XKbjQT4KA7qnqxpOBjgym+6Bi4cGbn0
9ByvyKpHytyKsNygz6SHKoauPLaNvnrKZv21TPthm/TZcLPo0Hdq5bQbo7aLDbqv2RezUgWxOYt9
FKnaNiwjdzMZbuE3kTb84NTNN3OcJptlKnLPVmrQ+ERJN3XGnJaVsA4tLRv+ZAnQFyXPIKA196aR
Q+5bLbFDVlSGnoHh8ql1ovahTuti1xmMaw+tuSUPoqSrLJteyj63g2ZEFUVbhnqLEATp35Cqh8wN
+12tdPUmtofp6PbJuMkLaW1buBsCPFTz0Gbq5CttZh0EoM7jgDEFSYBE9VAdN4FdM3m6zNY3diyt
YCkAQZSZgAof+iINJqMjbbNH0oxOSFzns6Pswa6VvRnakMUxtK5b0adajOwas5K1R6TP2gYxbfZA
nke0M2D5Htoqrw9FuwzPDZGIgTY74r5FGrDhOCNnTZH9z2xYZdXO3HiuBnqZmv24K4lyaoOUt+Xp
blRuzLxDQEZn9iHXQyNAut1c1SsTbswuiW3MYtZ00j+KSSS/sFJKA/Io5F7HnhRZDXp+mL3fFT2o
Hvhfincy82zKKu2KNRtizqDp21VJvbOhDL25d5Y9UA+rLHSiIIVP9FGhL56x5OLQl4okgYgb/5Eb
4Dx6cYpgxuisxyyNsEeBI4aZV5m01hIHeVhVm3pQrWMdGXLbFKbtOVIvbuBbIt/qaiTOlVkA+FFW
xTbQhzGhnA2j8ntWqosXioXoSH2VfmMEtB0dQTqNmjveXFodrU80Qs+16W7qCd1J2Vi/nEX+au3J
/i4lHWchOT9+OujqrpVV6qELIgkhqcN939biiqjsCIV5nOwQ6VUv2aKEvm4O/S7LSZYtOtRNTUR+
slrE9tZUq3ZXAq5dUxYwB2dZedOABKKtpLsB1lkDv1zT02wdTRhqkF0SVuCURLtiqbaeNmmPZ2K6
NgsARomHSVRIqjNFbX3NhVkVMsl9zK9GOtayaRN2XbIvu3g4LdDf+6obuttiAadSUMvespBm5EVR
dFd1mXrblhXxXlJXtqmmjLtqBDWYQf5sr0BTFmDSUW/TrA/7YBjs4XHWo/fcrPzcMO+aVYVG9PD4
amE/M/vVorQ/DHvuTlozZL9F3Wff3MWKNmYKBTaq8a9MyxBrKSPq/3AxUFC4ht9Jalmd6JJ9ZUp3
i2pY3RBnEmMptxpbL860QdE6+WHRthtZC/hLxeq9pRnF3tWQnucKOdi5wCNLk9X3ucL3K57c4s4R
S0rSbwx8KzBgiaza8SZVNzaRqJRNjDBoY5lRrCLyqnVzJ4j8kdt2pDOvlFPoiTh6jRYRe1Hft3D+
dWxuREH3QyxSeW2Cb+bH1E3rmmpWKGgy+yFIRWsczdbtbt3I/j222ejVFZNeIPzc0uNCaTpGzj50
R84dgnn8hOjJzZzK/mCr+vA4Vlq8tTEr/G7oCNrA/fsnu1fyY9dVy8lSosTyso58+6s2Wkw8scuw
8dOuW6i3gcbuuokNIdYxsh4s+OKpAy7L5wx5fm5mpw68nY7sEgVcWOfbGCvN63KSzjNqzLD207Ee
jhMEcur1oTrSO0IMJ2LycjgJxS4eczTHV30j6VBOZUTLg5NN+N5bNVmMo72jlUjBIndmezAxam4W
FFKLro37vGrifeWOXSAye81Q7o+ZJbgvj2HxMjVWei1j5AAolE1/mWXyHKfDvJ0Miy4bHBQ9o2nU
J0evk5MeKai6zCTmPtQMu0LOfMeiaJ5k3hCKvqDpcWvq9NJFuxVJ0z3G/VISN12/Kl3bbcrUKq5L
LBCu9MTqb2JDRnuI3+bOzNvp0baa6KC2KVMF8h2PyvQPfysN4tHAHVVnbZo4Le1cFEsH7lvNqakb
SvtWcwAnxRhu4iyS3FsqxVNGO90Yep8jb+SiUcTR+GyEpr61WlO9c1nYT71qVZs4DougTMc4SNRC
EnfbyCusacrtbMn5IRFF/yAyXJqNRSAAH4du22ah76TOAQXvSxYKJRhS0MlIH1FFFqW81SduTB3b
oa+Kstvqei62K63oG5067mJTagFSlvcwa5HnWLI5Vm2i3VY6zH+OPnayVGR8yyjBkZ3+miaq/mde
ws4jmTRu0M/BYts0IWdjY3FWT9kxpjEF0UBcB9mi7uLVqdYt0a8t+nIcheVs+jBtjsgOo61hhuRb
LPh5uYbUfdhB5Md9W1wZTuiSYkvOtYOm6Vqr0yyoU9cFuUw41tuqexJa+TtNeudONdjmLLembhnp
wEkUIz/MUeL81FutADQLh0Dv2/7OKkpxpZVuf7QH9d2yKzboodWO6WRMXkfjgwfEnm8XM5TbGNDB
R/wiPLOt5o01oIjD5d7aKNOk7dBrI7PLnfSP0AfdH40IBaaVpcekGopthnwSVwAz3nQjUgu2cGWD
BDHZJWaHBEDtqUIxzTo6rtMiVDfpC6MLzIuz2gnwR0QW48b5AXrSvJrWHgECSElTT6L6e9+k8wZj
9RA1lSz8Rc2Xo6vP2U+gfmvrtNp0jT3EnznN8mdhKLxLM3sZXeypqyH8NeCE8dgaaX3q8xD2bNL1
U6Xb0qMejTYSS5sdlfgaXa6RCVXrI5rNyiBEfIkOQ4LAWrca5ThE+Ip5QCbqreoaIe1F9FflxB/H
2qgdQjIeNpE7K3eCJEmaekR1VYZ1dSNFOt4XCX0fCJQel76AOqzVwn0MXXFHgqvyrLh4ULJWq8Rr
Ujc+xdmI/CqebirDrfxUhH/cMhuusM6cjrpsyoPgyPIT1LdeBYqOuYcz5veljt674uUoDD+o9sFa
5aRZmtKGWOLjWSaq441dG/lhYtZXRqOpO1mqjt/UjtwWcZj5jWG+0Hfv7NHVlX8ySePZMiP2kkac
bzIT491pbps7BCu0I+nuYnpVrS0PFgzFwRq01KfkVXcoqP60eebupY78d4qIQ5iSzrhq9IWMdkW7
juux8J2oVk8NXjy8QrJ4eldxg8TIfhZFluxybl/btM0HUAWarGgaWVvwkDADN7fmEdx0eq4miyS6
ReVKOaXFt0xR2tdwSqwj7WP9LjHciDtirpwU6ilSq8IocJoGXEsW2r4aw+VWKvbkxZVZPTQJ7AVX
1/CKoHh9U9STshe9jayOiIyY6sKOt2rUogrN8x6VaeFuyo4iMxqadwcdk5ezxJHt14iqURZ59oTB
+1LX9T0F8+Ip8BFeozKjItcccX+ftBtnmPLruGiTl6+BvRV+PEP1sGgnjsXG6AjFyxk8GbZjr7TS
Uk9Kq//QuX6DMFywG/lkiFWioWKbQSI3o3yEJyuKlKzuavMUqsUddq6pR1vKn68f429g3HVVY20W
xxKKDLX1z/8FjA+iEqmlVuZpYH/odPvRzCXAZP7DJv/b+3qsvwFkxlqD6fHOR6FwDiDPoCzNUmNk
3ufTPivkcQmHezqJn9AM/lLnASzmEl37l5AA8BW1ggBCxrQFNcbZOzRr181LdB+nUtroc/XQBEVt
j2Zo7cYqpvEF6dtcPk2GshlLBKtfP/HfFBkd5HSsI5RYtUruuelNuuit2tMBfFoAciOqh/JUtqNn
18elRpuK6k3pi29qKHbY6e0I0fbF9P71b/hrFvETNFhNZ01rXJuyP37hVpnCVpk7ccJxICCum5Ll
wjz97CnxoNYN3DHXHJpzF0VTRuDDYb2c4nwICi5sabzjzuApybFsZpo/bpP5cVS/R+amDfdhcwHG
/5u7hSigox36lIRUUz9fKJLu4pYGoOWkmYji9SBei7rpauHCiWrirm0DSNHo8J/fqwH1woGtQfPo
5+bNYTlyNgl1OuX6b81IaBW68OHOdUSsRpUR1uw4GE3W98o1/Wtt6hF6y6gZJ74c6VL9iEDLh2Yc
+ztlOdHj/t1MrY05ge12l1I+/6Kx1qFXoxJnNe2Bz/o4NOa1lUrE63QyBvdFzuW3bLYeQcmC//4O
9dUMxcL7BU7pjC0rZi3OMIuaT12jyiAckvaQZ/klZeL6r3zYqnkY5oVAF8VAiK8+PkzikhoqU2U+
/aND76srob6rgLumCjo0P3z9SH/vOOtoBMWvO7dNgNbZaFh5MFUVcz6p7qOTo9i38t3QfK+1EXSa
ZNQZEqXbqt2FMI9PHxIqyyY4brX4O9voJM1jGcKV+RQPHQeFtJ4mBGCZBThhDjtCHC8suk+2ldW6
BFtvqGPDPPfIyNTG5OrmzicbVDCLi+vF6P43Q+CUS/wNfqZIbz5+t5r7B/dnYz6NXf1HbcMjmei7
r7/WX8ff+rH+NcTZBFTpa4tyDChOWf9TKzWvKO+mkkZWc/v1OJ+9LQo63AoNfEXgAz8+SsxGktJD
MJ/+AaciUXgTwOGF8/WzqUeY5moTx6ZEaXK2atUZp9mmQJvedrQRejM2M5tmoresTN2OYHcScumf
qvKredKT54qeqS3u7G9fP+onExFt1JpkilSMhXD2IwoFnwTaUtg6uJXbVuo5mDnoSJoNrfNldkm4
8+lwjKJhV4Xb/LnYMu1A29b2jhOWNxuj+jYNHT4gnd8Nr6K6kFp65myybsj0wnGY48rGtDk/ze3W
sGytmsbTNKkvuhltae9rMSBwRiqzOaWlugwSK/+lLZcchD8dGSMuDnDocPV8UxmFUbehpqElRQM1
DjYWGvgZlIfQuNbkPT2UPv7Cm68/5F/lGk+LqMdmzuLjQgV1NmclGZ8SF5KT0Cu8Febi1ipqrBCa
oHJ6y6PDu9kUun5JCv3ZsCbBWCREIS9lGn0cVnTdgCm2O51MIr5o4iF/kw59nZuWhqvfrqovfNRP
jjpSuFib0PTsBufzlXZZulHx5D6V3MIcN8aUAKSxv1QKfrIDCMSTq/8hqgbE3B8fixkKMa9302kR
djAt5p2WtYevP9jnQ7C9oI+3qILONxlsjO2sldMpq6vhfnaAHq1uih6/HuWz72Nz37GR+5scb2ej
FG7YmqZSTSdmDKTZ3qTNo8mP9TD4g7mf5Pevh/tkh8bN8f8Pt/6cfxVBtGfJmQD26aTFkP7Tu6M/
YdmzXS45YK7v/6xIQIOEMdeq/v07o2pQazeOzHI6gYU8mGHNHjljXyNe7E7zyID3XWnfFuhR/K+f
79NNm+mOthazqVVg+/EBK7oT0QOn8ympkDKECtABDclmB7Tzu3GfKy4okfEmjAuT5bNpj024AcjN
3e+vmllRXLPvEm06WcszfaaAUH9q5feFZ1v3+rOXaqIZxQSKyYIh3NmzWWoC4YWb5SlS70w2SB2p
h5LfDaFFEzINZpialnv6rmL9jzIe0FF8Pf4nCwK/7XW/xAWOZ1z//F9zR4xVmxuJqp+akvwRUMIo
uSQY/+Q1EsuqsxRYc9z1zjbJRAqw9kRbTm7L1aaZB+25QcuAI75mXtioPrvmIIlfiy4ddaP+z5//
63HmqisXrVKXUw+pqCXfCddZlGQbVy8i/o2bAsA+HtLIb8SFC94nS/7DwPrH95iamRFN5rCc2jR6
VCx7E5OSMJ56vQuWZD/kF+q+z5YE45GJgxAXZ7RzSSIW0galS7ecaj16szL1rdbrDXA7+GhMMHpa
7jB1+EVsFBbTsPL/edKQoMFWQLI8dvPumdBdllkyx1h0n6jyvarZ9M6f/8UAlGkAA9xKQAU+vs2o
S7rUGYf5VETKyzBh74Itl3mhFlz/kbOVh5Ty/w1ybkjaSzVV3bHhOhAyAJe5hzKjiUFxf08xoKmq
fscTgNYK51KXzWcLYkUaBKUSStzzc66y5j7r438qaq50uRP/yPXuVmsvBY1fGMc8+0xOHHdiwWfn
ZFKLTXp/G8GOeGb8H5PK1pqP9AnqLpR7+A/+I9X/16Jzo9aOGuylTxHk9tqWbaa7r+fDJyccZw4A
jaCmXJtqPs4HBa6r6lKLOwgHQDnSlETfa1gfR739X0ztFeoDERJ4gJ8fNbZUMO7vpgXrFfhWtcc3
xzGf//vTcKP6P5ydV2/cSLCFfxEB5vDKyRpLHMnWOrwQ9tpmzpm//n70xb2r4RBDyMACu4AXrulm
dXeFU+cAqJz0em/CAzN2XbB8nniBBGRnheUxdBmJtaSdGb4/p5qQ+jwwZDwWL/f1vgEFInQVBhhG
S7M9SLGcQGhgiCsDEEtfh82SNJEK2i2oXE/oxLijNl4GBZiKV2xiw9g12VGvV673JYf+M1ViEoLc
ygPIVaohKur2F/oHdht9T2knpsnx/tdZMTI/NaCdKqXJJyOZt8mLz0yp2nBP/YURntypcAUF5DxC
jKwR+g/4dMjby00i/MaWXdQf7xtZeNsNNoqC35RV31SoZFKxkIpgfzGBJD1UYy4fXK9ZuaoXkssr
IzMXQy8Ndk708y4JDDpx8TWlw5ErX/kyVvY3pugmTHM/JFbzQKJT28QaDUCGIYNntiyW5z+i3tn4
mIf6awni6i/2DzkIch5qwuiyXp+ePC7VMipUylQaKmnSqcuVFTeQFp2NloKkigzW8JZem0B7JAdI
yZIQC6p4Ch47HZ60uPqMfkN9dpuChho1JNL1BMWlhgEVROAVO4FD7tBAGJj57TY0krXhwqVohsE+
BNqJ17hwleuf1WaxFAkNtZg8KX8kUvCo5Y0P7LkONjUYK9tKxPZQpMlKXWTJYd+anfnS4OUd0YY/
XEqt24BO2K2XHhdNTLVivihVxj9x1Zu3yrACZDXB27IytyOPpV+dDlCH9G2ln8VBqs5CG1hPIOCA
XAa0yfpUSHZhEhWnwipyWGayYiM0avj1vq8tOQLjSFSSmelkNGe249CetdDY4wgSSJEINlJXeM2q
bsXflm5qZkURdWNiG6rrmZXCBO7VWtxtcS9t0xHAR3mqalCRxkpstWZo9iU9M03rNsSQO9D+EzNo
KQunT3omSyz18/2tW3JWhtGIPIj46XbPwpwu8EbuOWqgqSA8yt0AT7ZwUANkByVKaXEXfhbF4Nt9
m0uNBx7KSa0ZrUhmI2ZGRWsI5XIgToj6dJuB463o51o9DF3RP0Z8VjJCf85J+NDG4imv5e19+0tu
zM2OWjkPCNXs2YcMor4I9Eamx1HKcA9BQ2cOgCPuG1naWN5ZgH8KvVXZnN1/ZhgYGWJZAJyg5zwo
gjB+UArP3bhKTa4RxcYuVLvoYwWDzcryFi3zOhJPMOpnzmt5SgxwnD0nm6qOExNFSWFjlD8FkGZb
+kUyVgKYhcPHjBCvMI0BlZRm9jHVWod2Av69C/C6zVj+BG9X+//c38yFbIP2IlGfys0Dh/30G95c
PLXYxpWrtvJFjSNj26DU5EL0JHTNWem1Y6nV0WZipACRHX25b3nhLDIhxOymYSEwcdOFUyJXCo3e
Fy+x2AQ2k6oniDrcjW+Nr7qSvD9Sp+4LlTyFE3Xa0utlqp3FRCbd5EtT6S/MpX6coMa2kITOYK71
kRa85MrW9OdvtlSogL7LfUQc3X6L429Sif7Llqo9/biEeav7u3gb50waxhNTv0YB9IYaQZJhxPHL
0HC0APyH9+BZXwIA+vBkbvvwct/WQreYQj3NkGn8ivR+votWPuig4SEfBPXklwzXjE7jwbeFHq12
yqHc1Ouf0oQpF84SeFup/3T/B9weiGv7s521mGYGVQhjiGC9FmC+y+ChSaSVHV00Ql15qiRQRJ83
UFurS4sxYpFS8FI0oFYTOzKe7y/kT7/hOsmfGm9A1mgKQLgy70dkIyXFkHvUIX8t9mWbwOTbe4r2
0W+C8DO7DCo4S16soar/aXJZ4TbLA98WYsmFijVnQKG2qnMvG+VTF1JBA6IZBp8boTEPkCA3ZzXw
vQsKUckJAb7koHlldMgV+iziQF0NAL1co3TbVLAxpEP/0FPPP3oEXnZF1e80tHX8vS0C7zmRlR5K
RlP6HI298NkbNHEPG0d+aX2mFZsSzjJXj32480ZoOkMp2hgJg+9d1EjpgfMGfXI25k8hEFBQG6ry
2ofWxzqrfwedINuCL8YACcegHvdE7P6pHAYPclxzPJeD2ZygiQ2o6LeF/runofErliFMvv8lls4P
KYhJjx5Rh5tbKMv4HX3j6Y4odhD4HMfiV56gJes+eEAb79u6fR2n+O4/WzP37Ytajb0SW0MLLyCd
bF1eeRpv71RFZxYesO5U+LgV5jVVIfc9S3ckyLyfoWdk3EUrhE9jrHRPWivGK61rWeYuu/ZjlRHq
Cb9Bc4te0+wtdpvGa8e4TKkRF8Vzlw8nyQRQvIPndGTaz4R2TEq/mmIe7boxqp6MmplDGEh8GwF2
EURjVj1UZmV9zHBdc2fqcbEfSjWlwGwaGwXSie8a7YznaVJgk0HR/u4bRdXJb+gKTtO4+k3jhWdB
BZsYOoZYbEZK+BW0sMzgv/fDT1aIy3h+Fi7ptPQzOUSSwBHas2T5m25cc+PbSwsLloF8EXWuW4CW
73lDj8J05CgwvWkGGHZAqF3/+/3rmNr5wCgJ7252i/wWkpp+TBw5jR8NsL3gFO5buH07mea1eGMo
/CM/PvenQBX9wFIgFZLkKnxsRdP/JAqt/xBpevlBddvupAiiYfd+twZxuz2ck2UQC7qO6gySKNev
NhzyjDeEZeVARLLR61MLOPL+2pYsUItiWcSOmJoFx4onqSgFZpUzlE8CpLfK6hKmgPD6NGqyTmAs
oqSOvus8mJPgpIk804P5Dls7L+20jVsybrYR48Swjt7YBJ86gyapbqUq5NQMKW+sui1kEPxDAH9c
rwnfM9cqN7Xolpts0F7ZcglxBg8Yf+rrzV6gdPMctbK5hebU3BdWLAB2H+ItyRqUKor80etq7cl0
NeEYQoLr2cy7j689DFkIsmSyd6xAGeTMy0IsIyJhcO7kontNID+1Ox3OVzutBPjGq1IctmmZG2sd
igUPo7PEiD83JSWEOTQrTGrmlNNSckoxSh7EUAXM17TtM4Nv0q7VY2WwmypBsE/rM/EIkFN/CCHs
3FeZJxPYDBpk1Va9L0NJIR0fyh2Thd4nTzeCfV7UqJzed5rbG504AWQ7yYaI5NA8NU7DofBa6D0d
TWmHba0UypOsBsOBk5F+QAelUFYMLngpPU3AQQQlKoiXWUIQEQl43kgjKveVZ2moX0YhXXmlFtph
5DRTAieRJi5M74967RawPzt+zphqLKr9vxCsaocuRNNyCjDPGuxpR0AvjNqq6G5oyNJsKUwWa7/k
9v2isKEyLYQjMHk9v2+KuBvKXDJax4eaf18qbvGqxDXUx1aWRy9K5Mufxlz/dxjcbN8moPv9HGlU
5kISwc4sd02EdWlneEkpjRtECnyE2e6LtSHQRBY6J1SjZss4W7xLzZa6S8nUP+ERh0K2QIOavtV8
BMNDz7muNNtzeVjf7wj0TiDzUngZue1nT3uIJOPASFLvDOnTBAgS2h/3Xfv2zZpQrf9vwJi+zZs8
SR/46XKU9o4pfkuCi+4f0uzlvonb7HbCXwP8MazpC8+vXN+tR0tiqMIpIfpXmWtMoD9IGjH9WeiW
969ewdta5ta46aECH2GFGt6fTUzcEZxeQFUTtHC2iwoCSn5QK9CxdOBtLMbopIlsb6S1cn+pC64D
kBe9kyn2mwppsweMZn2djUpQO5b8jzTuNP9c9a8y8lf+wYyqbaEfgvohTpIVu7f3xbXZ2QKFQW+S
SsNsqGjjKfF17WFIYHq7v7rba1CXIJMjIga0COvh9OdvfCXxyn4sGZJ2hkgoNlEutJugTZNXIYm6
feQy8Hnf3sKqCNj4aoDPYbb5E/e+sReUeVdV+vSSDh8T9bOqfb//99+mHVNA+N/fP4sF6lYK00QV
JKeLA/HSlXX1KNEMgxREbBVmKnw5gAJQLFbCq9sjN1UkQdWbNCu49mZmzTgVMqVIRycSIYpI4+iU
ynCM61r5en99i4YgGqRcoAIynaMmIzkWrDAaRscsc+aR5HPrMQgcDqvK2AsbSRpB5gZ4ith3/j42
GuGEW1asKOh35vhaUUKSg/RRZTYKBq37q7qNHWj3whZAq5eMgXDx2gt916+6aeDoooOU95Tfmvvc
11/05hQwLmYU5ruP1pU5Tb4218PxC/DTzS6CdupM6JP7H/fXc+vl1wZm7hDqUlHLEtn80IaHqt4z
C//uc0vMQvQCgJtO0o0fMInGlFeSBWCNOxE6Dp8Zf6WzvdzYuyqk/e9ez5W12RWoIlhTwVsRXAK9
2xlm+ORrq1H8rWeDvJqSHwV9WggVJ4d8czM0KSjHAgrBi2iIgGQfyhxpvDU+tEUjUw7EpQfMeU5v
JEJUh/ZuG1zIWoEDDk9SJjxRHS1WNmzBoSfkwgTSRhv5psKcBkMFKFYKgOgd+vDsxSdUARCiovyy
LdfK2WvGZmgJv2iVxqhEXnr1KzU8Eep7xDAoHYkbVfvlog513xuWN/G/xc2OT84MMaJsLC6CdMGF
SI6OJNQ0K0X6hTPEFvLuKry+JHUzf0jgU/G464NLrJfRK+I05YOBTtDr/bUsWYGpzqIpLyIlPAfU
j4o7SYIF4SWRxWc5+VrH8j/3LdxepIC2JpA0DwQ0hvOnwWiDok9adqusP9XpGZZQhpFlW0e1CmDv
X/jdW2PTp3tziOBfMzq4WYOLK3zsUbMIe3QeUzvJwy3KkEzprtSpllyBgBq8AQ2j21fCyFINtprY
v4xwBCj0hZCcsEdlDQ+0tIfEKcRfOgAHGkXXy+oGj+y79f1LaB4s60ESXxSpOwgyrBbhz/ufa+Ew
kbwymUaxb4H0Mgv7zneVwbukKPH4breHauhB7KtXKUdkRhFPSVSuERTf7uKEsp7E7CfohjR/1OU+
MAVdFZpLLukIXaJ+a5rtJ09OVr7WbbCHHfoZQEQkUb4ZhlATquFUtttLhvjQE93ZdkvKhAxlnxlo
jrbdir0F1OJkkESQtiLItzkdpDaKrVj2TOMHFLVcJC98QE/1vwEaQblTev1OqMdNLb07xiSEACov
Uo8AbTfvAcQN464qWm6X1BiPZZY6yDTs7nvJQlIw2WCCiieYAao5YtGUByMYgh6egbS1PebfoT6S
cli0MjtGGquB3CFAMadHiFJNhJUL+E/19LoeNbHK8w9JNh2q+RyCZap1gZ57fWHq4LEP/G1UmltJ
T/cIsz7osBLaFhPDhaLshhQeF69saltPBNRNQVbm+a88QMdLF7dF0a4cnyVXhm+U7HAqBt2MrwlI
S2ajVtTAmxVhk2ihdvZ9k/aHW75T+p3iOJvAbcAgJ5HjTdkvNJW4op9WXUJlm/mR3SC1JW3bNZ7M
2xdiMjOBtqaqCmM813ePbzYxrEhydUn0/gRQ5kUS4pWnbgpv55+TMhQPhMgFfSN6DJOUROlMbi6u
Bh+6/6tHtGMMvmeqcSjEZymeCJZWHoqlVb01OYvooFO2UJaRmouSS+AlpE+J0vzFMXxjQp912XO3
UV09ZFVe+itR/s3lv/n7gWziaeC1CBWuP0yNA1aqGLWXFgK/MI626RoR7O1bABJsasKAH4J0ev7s
SFVpqH6hNKQlwTFRRbsuGyK69kMSu6++En6PJGW7crHclpqxCex1IhCGxHReWQk8VfdRVcNmdLD6
L7H/BN4PER4VeJK3C+qvUVEe1fJw3+zSsWWySAUKS77H8zDby4lATRlxB7n8B7EWNG16Ox9W4JyL
z8FbK7PA0TSVRhokET83h/h7LKjqKXE97VNRlMJTNkqgsOFvtIPR/xpYle/I6Aiu/IalJ3C6lhjl
pUHMpMf1Qg0tCiTBGpoLJJAQ7u0SMzro8kkpVwBDS65jKroII/TECzsHKSnwTfyv64hm8tB08aGS
LUeP6BPnw5OnyY7frN2Ht0HS1JugPwlMieGZmxLnmLklmqz5JTLgUmqfw/LUIPYrNi60qGvl8wWH
mcjYqUIQSHDLzvaxyqFmbN2quFiZuuvy9iDK/Yc0V99/TVGrBTpPeYDiyjyAKMyycfNmKC4tdA9o
VYb98b7jL/kkgQLkC9bERnCD86h8bxI3youLFL7E4JnpTqDF+YQa+SYWHgs/RnngK9KuK+dcnkoA
szufZJdCDi+YOEUR147oRuagxFZZXYKWirec2jpgucINd37/uXTPo3eQ3C+t/s1FElNE2BhiICn8
aLavI/KIEglXXBmbTv3dxz2qpaWdF49qu4JLWfrIb37jnCnCj5Uk10FKXpr4M6UGpQjtSny9/wHW
bMzuBIOmtF8qdcWw6rOcfUuUGq3ClZdi4TCy1wzuE/mqDJhMf/4mKxIYRG2bIqwu0MB1T0hECg5i
ewpqSjCgobinbNFZeB1g0vsb73prefaV5Zyxd70OqouRwFCjHtX8CX6jnR/L9qTyXu+j/DL6X+5v
6cIdNzF70GAAM69RV7teboeWHc+unF9gv9wExbdK0e1e2LfBz/t2lraVdEIyJpQUAxSzTyeA8ikr
lwsHIn1bk15MBLWh6Sn/8bNTsPYNl263t8Zmi1KHAJW7BmNS/mwlX4fi6FU/K9gDVG0lGpv+ptnJ
5PIk/eNCAHQ4B2NBbiUasF4xoRd8LuBFRwDy/r5JC/EeWmxM88KFAIWeMvMKU4KmOKl08jAkDfaB
Wn4s3Oqz4hdPfWtsjKC1q6b84A4CTHrBGcmqnwP5E3pINi3fYxhZG7QLHoKk/Jmr+gUI0PP9H7i0
A7B2T68ISSmZ27UDQT+k9z0CtBcD+sEJnFxHK1uw8DXh8WCmA3AQw6XzoBqlYZSWS6Fl1BLOvEEr
PppNciwQTjJg5NoOVb+9v6SFMzERh1BhBNA3iRRcL6mSQVZYbdBd3JJRoqoZf3RmYWyCMjr1Vff7
/cYYlgNxDbHahBm6NqYoeW0m6PddIJR1DD95bkJQaGP80mdriejSuogVDagNGATAl65NhZVgVvqY
tJdQDb8ghb6tw/iT2Ztw2yp/cZkhi0BXl2F/YsS5uIXF8Cj0RF3HVBY0eGLTPfZi8Sgp3rEAmnTi
5dy3UvSkhahBxsmKTy68EwzPTaz0RBvMZkwe9eYOBwQhlkk3dJcKDuDM/y6qjhuuYBiWNpP3AbQP
LHBkl7MLLR+ZQrGAxRAFhyfY0qCmiL53UfvJoo5230WWCghc0HjJRJV1S9IAN60IwKsQL6NRJF86
C134WDW8gwfBn42EeLojKxse6jHStx1jI9skLYvnsreklZOxcNgncSxa9ABo6ALONjaFTQQELNBy
aSD+tmo7KXcra114KK5MzO47H/I0A/TzeGm9alMPn8VE2RtgWSaJUX/PBCuImBd44fcTEV6hIHtf
bdC2tkXt4LX9IY0vmaiv/KiFbw2YnhseJQUTpOhs2YaZZipaaxwcOfuQGNmx1r8UcHxXffzP/eUv
rJ5WNbgM6AfAfRjTB3jjuQAA9LCPBa4eD87cmmmpcqMEj2Z2RpBmG/UrrciFx4XGMeNLMAZaGqXt
a3M1vHrMKMAO4PWSAK+PYhwjH0VheYTgGWCKANp1SLyzN0J5OkaFv3KIbg8qcEUeD4YIAE2B/bi2
L6ha3SVt1l4gu/7Qt4y34OnoIZirRGa3ngv4ALIpmvIAs6R5h6CF7bJsLKW+hNCWDdpzrn2Kq99a
9yUZjiIsw15dwIQcbXJ4M5uh3A5uuYvfX4WgR0ptgDYFx+empkp4nwoTr4QjFJ1tmsVG11ZGzRc2
lKlvBhX0P590ntfB5VL1TVMbjpxDwtqUuzSTX7Q4ffc9QJrKS8yAMonxTcNX7BpLzePCcBJN20gJ
U519vXLp3Z4EaJHA6ZI5MujBMPa1a0CWj1aO61sOwPrHQRUiuwiQZtAF/d/AbI6lJZyA8q0YXfCS
K6Oz40cpWMyqMrKcvgASLYhobB/uH/Dbq4RpQQqx8h8qnJvn3gwE0U2hXXT8NC3t1NO2SZZeqlqZ
KIBXgtNFW3As/tF0mi7t6y2U9ABt+qoTHM36UTVfNeVjK38VgpXC/cKeTZRJ/2dlPvAvMxfTVQlW
RlRYdLiyxfx0f8+WLDAwQiuHYhdR8OT0by7FKq7zSmlz14n9DAly8dHLpE/3TUw3+HUcDwwRuJcJ
vJ7Wnj778BA3F3LqW5ZTRPQb0NLcJLq005BRMWQPhuQqWSnLL30bAyyNhUuhrDS/eaGDgKZUYk2S
oG6qDqlz+EOV9FL4K59ncWX/GfpT03izeWPSx03bY0gIXuTu2c+qLSNasB1bjuCugQoXjNG/BhrE
vUCDav5QNi4iYgL02I5ivobFsQCg5/tfQkRAtOz9B2kC2XMNIUgKqGvuFIUpeOGfmRsFZY/k3yTN
HiBbsqC+ve8aC1WfCQtNS8r6w+c3D2Vlo1ZiM+90p4fmCCre8Bz56UOj61s/6n/0XScyNKW8yhrS
B3q6W7E+xf8zz2SSD2adCT5Hnjk50pvvl6Al6uous0WAlWyxhCw23mqI+YkXcXjICr4kqgTIWVrC
Sgi/8C2vDE8X9BvDpL29AKGu4fTNsBGjZlPzMvs5UteSyn+vHMCFMw7YnAwX5ioImG6SPL10fQna
PdzU0YVvRbCGslhaDgCBadYHFk86NNfLSdPezOiwCSDzdDt3XzWvszWt30txuo+iYn//s01/2/yr
vbU2+2pR6JqwK5uC48kSE9peiwJGdC6t949OUE2RodCh3S1DiTLLHpMUfpIYmLeTl+OpyasPAX31
KF6Lyhe+DkCYqcdNj/YWXyGOBWpImWk6oBtPZZbvksRfiVxuQ1FIKEAGMNcwtTTmp2yUYB9u/dp1
LFXYWOprrj9n+l6xLm78za2eqnGtq7XgEGhVct+jGk3/d54N8/Si0lxL3qUvkX9oamTv/f6ItKKg
5FNTY1zx8AWXmBAq09zG9O850nZwE+iv0BSAXgzdBX3It4Hb7sRarVaeloX5Y6rsuAXUp2BIbqJ6
eUTawahAQGS9t6+M/AMT6scGPZLElD/EqYFiS6JtqdgjF0BE7EvIvACiXwXDTiHa7BC8/R3zpwe5
ikYZW9e7wKdfOfDza4iDKPKzZUH4nqNusCOSzc9qz4Nh1tqX2NPr8wgg2c7LQf4pFubKZbrkY282
5k+e/eZKK6YBOQOV9QuwmL0IvW0dfwLm7XmoFIB/QnupG1ee34X63dTyIHGDRRn03bz5kRUq+p16
4l8ssxZAT3yjz2QbUvGxp1lsq3lbHYwuyzeSWXj7JrJyW84CJo2bprWLMum3YpUX28Brgi1hi7oN
wyA+k62Ue0t9fzF4+q1MxqBHCk/jPOauEUMbcrDSl8zsnrW4e2Eq0PG0aGtZ+Upsunga3piabpw3
n0JqPT0S6tC/FIbC3fjdJ8uH2f3+LbwQZDGDw/T/RHIz8TBeG9GRBRITU3KdTj9X8cBUpruJwudY
XWvKL90l9GCBTFEYgRdjtprURc9INl3X0dxHwTp1UrhFZJl5bcdV1wgeF22xIAqiJBJgiK8XFSi9
mLalKrAo/9Hyqf/mz3k9MCyBgPDapM7iDk6oxKn0Ae57toN5EYsWJ1VwwDrt8jDZ5ar72c+En51X
HP7iY/H0m6CjwW7No/ygLZBCVEXXSWC5U7wPcjXsZO9DTO/lvqEl15uI4QFRUbS+CTVyte5Uq+1c
ZxT8U56EjwzUHqvBW6ltLFTt4CN8Y2f2obqG+qRrNa5j9NYnPwq+dwHl8Ua2dkoyPgqBvMkYv8oq
ZV+L4qFWki/317nkKOynwYAnu3rDf+9pQpwypMCLGkFkkne2kEN+KrzGCFemH+/bMm+hCCz2jbHZ
YjO9rzN50F3HSxlQi1GN5IY3fiLX2DwobhscirzWN0oRiBtBkRDgQd8RLbYyCRGGrAZbbmsUWSgS
7YxBzn4GvvFZQBvEdHUu6rH64OoowVtDLH/QpDrelmQa+zoWEEcX6W9m1Lw3As+HrY21tU14Vpgz
Sb0XPYrcU16V1jlBQmpjIbdi0/mzNmlUucdSdBveQtV98qH43biDZJ0tL/mOJF15Hpu63o71GB66
HsU4VOq6U5Gq2RM6L9XOTVEVNBPdfSyj+HffBPsmaBrE6ruk3Iih3j4JdZVvymgwbNr5Liz5VX2S
G9JjypjqgGBWfA5Hq4VrYVA2mQtnsqeHHmqaXnKM2uDLINT+lnFWfrA+/uAFLRH2Q7bDheBqP46q
ZbdV5x/UMcmljdJ3v1F/6bb3P+vNUaHxRHUOnCHX520RRnHZtKbGqClcuvYbaLCkWfGc6Wq8ChIm
E0ygTd2C6QGb3TB1yDifYrmCIwZ+Y4/ITApmuWJDurnG/hiZ5n8gKOUqm47Km9dmdCuZIkJIJNIz
e8SQe7onZXYfTMh69qPX+d/Zu9g26zrfZEk47FNRLg+MooYbTcqDf8W8Rl81QE9DG6NosIXCWuNy
vzmts584T7faVE7LKvYurVX8S/+53hXN8GwI0uNYlBvkvlce4OV9/29LZvuui707SlHgXYzA36mm
vwm6f+87z+KKNNJzMmftlodGztH8yn1BcHT982CJmzo5a5K3HfMXsEr3TS0uBlKRqWk/DSfNFuN1
apAgLuNd3HB4jRP1I9N7+/smFo/CfybmpWroIBWt0UkXNP+Dlf4j6Js4+JsNe2NilsxB01uGXSbi
Aia47+png6K3AWo0+BKoxnsfwcndCB+gtiFuuUm3jFqH6KWuPOSNAIukD/Lwu3Z/39+yRQd4Y2P6
am9OXU6LRFOyBg6MXtgmQ2tL3Y+szO2qPffKGmPn4veZOo0kPFwk80xYNuLANBgDuDAdvPXkb10i
7wvR/Yttk0isyBxB48imcr2kEQZcdbqynDJB+EpUf1RB/13s/dP9nVtaDF7M1Mk0G0RAdG2mJTqW
855iRZu34WYQmqPUo+OTa2u7tnQxQhILgRNXMODI2cWIuCqIk4Yz2g7WE/ogRxTkHyBw3YqduvmL
NTGqw4MysRzNE3xuCeBBrs5FL33V/Z+ucUQ56i9MUF+feqSyyuDO9bYVhaT2AIQEp8pD/zQwr3jQ
kQU8pFWxllpM1/Hs2ZKBk/JK8DqSss0cITYZJa0zWvZSM3yMrESzm8z7MqbBR+6JX+VIXN6b0tps
1aJVEPJ0kUCC3GT2CNqJoxbVkgPl3s4TD2Ha21rxT+juivE8gmu+v58LB5gBSeinKYvTSJ/nrprp
ekKbWaLjZr+91LDLwLU7mAUV41yAvbxvbPLpmx0F4DH1lBgCn/u8Kw5MsYap5ERp554NhSxgCNp4
X0pAyVS0ZofUmNQc9cBWQ2S/71tfOHEUWKd8in29LSeDoi67yAslp5XqjSh/KcsX1xdWlnhbSiYf
IBrn1SXDpso1c1AvzH0rqCTJMeVnf5TtpnuQM9H22n1obD0XOd2jFf24v7I/Xj/bWJCedJWJfJiJ
Uaalv7mGa5fYP44LzVGzqNgxZM3ciCL4u6CoxWMiVsoW/qbXaEzK1jbKsTq0dZ1uxrGufpml2W/1
IJOerNwvbSs3GjsS9fogl375tVWq+mOKELqtFEP02BW1Z0eqIL/IBXKIkkc8Jw4Jjlr0wXM56F/7
oUiOvdHLG1Fs2j1Re7IxwA7F2ywOsp1eiv5eGFFDrYpBgY7Mgi6+J+tw3FFAEr2E3KKQ8rXez4Lj
0X+ZJD/A/MDiNXum6sIfGfFvTSdGQp7sQVJ+IVPdF06eQ3tefAWqdv+L3BbooBd4a3H2RWJZELIq
QxjRjS0kicyNEdJscoNdbWW2m5zlYa+Qs8nSjz7ZNfr7HxcgHNOEFLHwLb9sXxheLgux6RSTfmGh
n92g+tSZwcqJWnJ2FQIv4OkAm4HjzJzdLwcE6QS63VGRbSwkbosKsikuLCGzdf+7HD2kqmYDa7i/
uwsn+crs7GYOxkAImrEwncTL/lWG6EfbB7s++YsAipyIC5cFwpQ8v66MgAZ1PsiGA27HzuWXNvgU
m2uQ5oXnmY4nkBOwbwtUjiKnzPB7ejBqq+zSAVnKUd7kyfcq2N3fNHXREhNCAFB5iG9Y5bRMadJQ
9AyHXm6970OIn/JxbF+VxAIvoQflF0MNhL0rQchV90G31xjmPIaoAR8GSB5pS1nI4LqCoDx0QVqc
oPrNN42CpGqu+dEDGonpgx5Qcu0EVd6MoPW/anrWb/QiRyyx5sA1faXvw8LUQnL6LvXsTAvLl7od
9V8hcrTnXotNFGa1aF8hKHwh1tPA5rnmBz8QYFAzg3IfZkb/JI1hcBoslCf7qgmeatSPSeekzM4r
XXgMy8ZccbiFR5lL9b+tm/78zf2qjqUwCgIfqeheGbZQqw+lDl64esjH5y7Z3/9Qi98J/jKcDtgp
5ZtrY1nUdzrXru60IVNjyTHJvrNAu5Ne7tuZLr3ZowFOgYofbzE1snk4TQejDMNK1Z0R4Whf+ma9
n7OCS3BSvKNqyj83pG+dHHC0kIt2Cmb99OjJE9ao3hbCF4YJGdeFfR5Nr3lw25aon1OtdR0mJDd5
2/7kMjxllWkrPq9Lmdcr32bN3swR6jYRmwpRYUeImyelVA+p1xw9mQISFNtZXa+1FqabbP6N3q5v
liWUruUpQjm4jlvn5WYkN352feMXStnoxA6ltQ/KGLJgycu2olH+boX0K1MY3nE0BtgjYad8ve8z
SzevwW3P7cGliNtc+2YohpXW97TwNMvphF9tA6Tr/RE+OLz/TExu++as+SjRGYmIidp6VKSXuH7J
zJWpnyXPnyqmUy2Bns3ca9QwMHWrCFwn6ItvoQDJhGkEx/s7tVSQgnsJoART/+zVfCiT4e9qTHXL
dVroAZn6ZNj1uGFE3oeXL0SfOnuoYnw1CA8udI75YJ10od41hvs5jtXD/R+zuGDqNH9yWlCzMzfq
UkVslSymsuhLMH+F8ecKZd77NpZcY0I3MwZLF+yGykWoy8JTU5mjoU2QXMQ7i0bt7REZrr8wBFiI
JJ2KN+nZzEHqPjdRHMZBjOSxkZS9FMVP+uivHHXYtxcOH/OX/29oFt0Yqih5XTVSXW+V4FzAMr+X
zSA+xJ37mdx93IuUZUOhVB4RRy3246C4p7pp893oavo+9atyB5UWCjBSW9hNHkk2c8j/KlSeDzF0
Yw/paDTb2qXqLchusgMLo+78IJFAJlot2WYpYCvXra9alxlMFlvJ1q8yytbEE4fYEINdPiCRV9Zx
uS3koNrEhcRwf0wpPLXa9hwHfXCyaqvP7NJUC9twM31rDGO5aYNB26d5lj7UnmLt1WBE2b3oY/CE
WmoLfQwPG/jDQ5RxY3th1R1FPzRsmnDjqzkYPNwI7x76MtCOoQRVKvLkht1VtfiiGlQzRsqrehUx
WywOT6LrMVCnja8J/9dT1VrpbjTG8VAl6ldDj3+MkWrs5V7QocUIP6higuRy1O6EQkmcIDWLQ9f1
8UYputTuc4Why9FrPwRDKABZjYdNbDILaTbe8CIWxB45zJ+bMg/drW6M/AEVkR3kLs0Wzr7sVUv9
ctugELRt9Cw+lE2mbmDq6TdASuonIVD0A3P3+q4xmbECwN5vg1Kz0IrMP1mRCUPfiOPvsr5MEByv
GzSa3II2RJVTvfEC79GI8mBbBP1o98BU7FgZfxWDMW7KRhJ3XSYXQFPK2k4jwicajc1Tm2biTu3h
9RsmYWs5Udtz1f0Pade1HLmuJL+IEfTmlWRbOUoap3lhjJHoCZAE7ddvYjb2nm40low590UvEzHV
AAuFQlVWZqYBm9YP+JHxd6gr6J/jfNDOXuuMXgBipuEHqxPNCmuIrIcWZk89VoDJEwnmHpOiH9Uw
TD4Q+9VH0is/9LGtH5YS6Rvz6uylnxVMbfXjGKCXCZGGlDpo0VPvBSrXqXYe49epdr0oVSAkt1gs
xm+dnTtIEvdhApWXIPHQNAlJv1j3RZ1VD1WqLsHQUw8Sq5SFel3Rz6nuNNHiQo+cu1J9mnBqfHWc
VDx8MiRpWk59B6LQ6HpAcnivZiqgCm3xZpbsw2nb6tHteyNAPUv/MJvE3ZtVkhwgnzXee7nhhn1r
0v1kEhqWDKpVgMl3T2XDcpyihO7rphvOGSiXMPC+dPXOhlhe6CA1uOsscAyiiIiFTlUWlmr5PrZx
fxjGNHtWcgiYgXMm+azbo8ap2wfUsxPwMZ4cUsyHiraND2rJ9KzlinfUVWYFzpKmmFjV3APptCkk
2jjsGtqaaEBDRHipx/SUGR09DMvHAIX6FH7boewYGgDWbpQdZHkJqoigs0O2gwEQIcCr4+CMNiHx
E7EJ5/foG7+rU7Clqx8kZveQZv+9HoRlsZG3wQEqxxzGzVTUBNxHm2Dc66mZvKPRAHBCpu5I2hhR
Qd+CmciuL2hdAVYDSLWJNO864vdtrtd5hiZ/ZfY7vdWeO0xgbuygxMYfqimgttFJhDrgtQ1F1RZa
uUseZVXnjw4qIfOn9S2TfCNw5FmAQIHdA919IXeiSQsF7AyDk9Tyzpn3BcjCfJkC5qAmw379C1t4
VIK2hLNeiJ32yVVc155JHg2lA8rNPf5CEmGPPDys6cZFKV3XhS3uKhcJW1YbNh0RuyMDkDGwa+ff
lkFFd4PZZQDeQcunufl1fXmSXIOz2aPkwBONm0Kzos6JweY8j9I6O6jx/ZyRcxa/rRuRuDhmfoD5
wLHitCXC9a97mZEjgcwxIwYmXAR/pv7S4nEXexvD4VuGBNdzh8x1SwrXM7TfrvutVkw/bj9ZZKMd
KPlOV+sR/A8DQ1qd1So8fPlO0MKm4OapMI9hJc+d/uNf7B3K5oDVogV1A8Cw5squU4xNRtCJmAF8
r/L0ExgS0pemy8AzYtAtsWWJR0DE0Eai/YdmxBA+ltqDvRhcunk06jFgU/lj7qonyG9tvBy2zPAo
cuHrmolFgREee4hhJdqgpWred97GgZIVD7EYxHMA/Dg3mZDhEpBjM7CX5tFMtRL3GiY+9QzFtNJa
5oeeGEOAa7AAaL0yqyDvKzU0Jy8Pq6QgG7m21Gcg7IZIgnqmKyqIjWOh6PmI9U7dc1U86P1LXERG
dgLx8YYlSfwFMPQfS0IUaSvFXpKW5ZCJxNREbJpFUOCeX3dLflEIz2kYQQ+Asyp5KOxdf755UPq4
AydkVJXIuqYgVX4ufbzjQK4uGfy++t1tabBJPIZ3BLB9/Hui03JtEny7TBtLJY3s2DyDbfl1GvHe
tNqtLyW1A857jK9xJlZH2D/dKDFNY4LfVe3asHPfGZLkrSmNLRvcWy68v8oHp15K3GBsan1zAElB
RvGk3Sh68F8qfCSU6nngsFCtgWLJtZXESc2kjI0ssqwFHZOPgjV7KF20wNqse4PMENQnwJyEPh/a
NcJycos1pNesDDKTT6nxofQfbHICc94qUm3ZEYpGeuug8grKWMT3n3V5JtmvdggdtgUKlpygP501
3Ii4Em/yC7Vvk8pcwCw36nMYe6lPqq1ETLoSMPzyeS0XlRPhplq0slXtYk6jDMgr31bp0c3rz4aj
HBX615QiGDiCMvl/bAnXlT43WdHiforKARpHHlceorMSh7oVL7t1R5AFXIzqcS1t5LNg8eKOf+HY
SpknzEqHFBKGbughcc7I8u52ylmvSWil6YfeqbsJNVQ/drzdEKvvhRn/fd3r6jfwvb/4DTVDiRkU
lGk0aIMdtLW767L6GS+erbeC1E8uFiu4/dItuRsTFRHJte9LhmfO0rnKxpZKjaBijuIl0gCoMVyv
RvP6VtWTNo0qzNMDEJfdj4m3RXwmdccLI/xHXGxZjxFobRz7NFKbyDB+pLZx0PUq0PTXdf+QxT10
gDjtJEZXburYeHTqNJnBCknt3K8sDWOku4p8WzciuZug+POPESFKELUELQAIb/lVa3WRmp0V5V6h
x6L80Tc/2bDRodxak/CmYkXTJXkCc0T9FIML0tEOlrGRLW0sSYzklbLULtS5sSQLRS1lOoIi79io
/c4t+4fOrF7a0dyjdLMR1/lOiRfIxU6KpNK0ASqkmwqYVb4nRu/nceTpUV6Ph6lrfGAd1j/cxk7+
ofa58EJvnHtbhX5YlMzKgShLCsi/HoPQpd+4GLcMCe4+9vGE2ARDNvkdp8+2i+rMFgGS1AYft8MA
M+5fsVPeOnXCclvBJWKafjY9N/PXOv77hwgXQvuPDf4bLjYsATk6m9wYbLgeCerhfbE+df1eXe7K
5GP900jS1ytLQkw1nC4ZLZIgXR93bAErEtDEujYEOUpVXbrs163JwtHluoQTDPyEVWqKm0WTdp/H
P938C4g1IVT761+Ywfw3ElhIBqi2EFqbvncbZ4HqmF550ZiSOwJJkUZZgrwwf/wLU5inR+eTq0iI
RZGkSRrLGbwsWiob/bVZZ/eZvfQHs6/HyMVE8MbJld0aqF45uoHi/m2hpyDMzFVU9yM3XcA8MSuj
b9bOxjGSGsFYNrJLzKNBRP3a/cCQVbdzgbTPbH7moHioh5/ruyY9QxcGBD8A2JrYeQvW3Sxxjnyk
rvDsV6iX7NbNSN2Ny09hIgU4DzF9XazBIZinwItp+a1bczBB8qm1v9aLumFIuh5wKwBKAkZAeNz1
hnmdkVBci3kEaAG0Z1HBLbTAGreQ6LL1oMUBqB1ausBbCDcS7acxLqoxizqwG6HWUmFSYLHCvtP9
9Y3TZAsyMF2jQhIbiCBRcsPIKdWTCW7dpsMhjetPSgco2qDkFVqpKN4TUAMUkNat08NYLlBrnP2m
ch6KeDpg2OvgbA1lye5JFLMA+AOBHnS0+e+9CIheattFFrtJtKjGk9GPc5jGeIV0xnimzAy9nkZJ
3L/1w3hc3wlZfPxD64/Hjw7+JcHwqKjQGdIwooWjsq/GKTSIvp9056jr7LUdt3j9t8wJjrTo1eTS
GuZS4BnoOO0LWwltQw+san5CTy9cX53MoUDFAXYgTl2FUcnrbS0GivHLJUvxIMrfGqNAr7pACVTx
rf6v2TKwQWCJxqsIKCg8XgXfZYVVgQIfL+O5uSu6b6n3ZX0pMo9F5RvZJx/RwHv1eing9K0S18qK
qG5wg5nTnam9UHerhSuLjJz6HCxxwG3gWXxtBd8HCa5bFJEV/6yTb9N8WF+FLDG7/P+F75/0RV6h
SFyADON+BGNAk7+XmLdP+ju8IqmyNf4r+/6X5oQ4DNaRWYsZX47Z+Xn3lkJ3cSEHp9j4OFvbJnx8
2+nTNuuwLJd+tEsN/Ozb+r5pGxbEMdta5W0lUhbg8vSObLgrvDslPinxZ5L9ztUpGOoX1v4yvFOv
7Q1NOQ9bX+7W/zhDOJ/xQKkEKrLCEsmc43HqLGVE6dswv7TGWbf++v2LOx9UW7w9gotGRHbnSTZ6
jaKUUVZ2PlNqzD5BHqreev3e+iDktYG6h04QIN03bzk7aeylsNISlennKt6hIflcZs8ToOpVdzZZ
tP7lJPsGZBKiAqjtAMIXP5zjKEtGzZxGTn9uU8/v+9TP5o18WmoESHXQZuGFilh3fWyJk2UKlA9J
5ECS+lhk5fBmZnn/2RwbL1xfz+2RQpkEVUbQEaMzgknYa1OFBn4WqAfQiCRgBLZP8xwRNJW3aG0k
KzKRAuBqUqGwdMPCCpSw4zQTVLQHBS3mBsVmS2vb0Fs0dlpfkNSSBc41ZFHclJBMW2peWQY4PyMd
xZ0Cg6igWAxGwFfXzfB9uX6SQuTtwgw/4Bc3fOxkmJI3YKagX5p2QpfM83XrKVbvFCUyFBaM88Yr
4TZkwCKYOKEvxyejTWFhYPJQSbWYdZS1vxNjCZn7vr4kiStwuTIH6QqvbIswRYxITo7OBuVJ917N
HOOd9k/mNP4y7tbtSBZyZUfwbmBavKrvYMe0R5+Ubw3dMHCbleBxAzoAxBywJiKdvv42dQJ1lhH6
yigSNPgwbkChQNh1WoDin2+0W1VnCWga9tBMASsbf+WIgY6RzlQbnesGaxjWbQGeqfYaZsgZ/Tw5
35wSJHD1p5huUQxK9xElW35+EWb/3DEXLrjofeU1XoHRswI0sDqHyvz9WcIFgfYKenAgvxBbHQhC
RV5mmJwqKxW0+F56wghNd9LqeUvuSHJqcVgBOsdi0CcTnz7QyyOpWeR4aSfDG2NkVxjeHXZ8I7DK
tuzSjOAZrBpNtgww0yj625CZr3O/9VVkzqcjdcSkGcYFsJhr5+t6IyfEsFKIU/ARGD1scy/MyZmk
2UkzXtePknTb/jF2I3SvEurVxEG9dCl2aWJ9xRC3P4zm+9+bAXcQXnAoqGPmQjix+sRqlUwoMJvs
xXPaA9CWAaBoGyFVtnMYVwOfEHJ8dIuEncvUbBg6go/j6IDYtJg8jasXpk6n3FN2qZJvJQ6yzeP6
HrgqcHxvQKNWv5RmrzfwObfKfbtPj7pCH1xra+xMFldRPOAtFh68RYjtkrm5M7sTPKJVwnyM/d58
7sc0BNhoYwfllhD0HAxv3BI2L2YJFVsH2jbJiBRS9fwGpW3SdQd3+rLuEbdECXAFUPA4Lvh98bwX
YyyJycyA0UqiGbG1xvPaaPc2xsD8bA8yxi7MUL4i/yKLgFEMcAAnaiPp41/0IuJpVMEcIcHIsOc9
ZFB1rZu71N0inZK5xaURwdkHdbbzksHI0nwaHIj5xidn3kofpEYgBwKJWg3RzhAeZmC11IkHsoCo
N7KnfppPvP42YFZ/4zPx/0dIU6CdCSY00HPhRhTlH5VZb1wAzWGHKh0IM6HO3sR7QymixZqCeeYv
DTMgQw9+b8x+xGNol/lu/UfIzvXlbxCCbmpamdca+A3QH8rJm2LWe2exQ0zq+5DcWLcl21fchOCN
AZrwthAEckqofeQL1J206nmc7AcF/HkdmhPrZmT3CG5dxESMZIHlkP+MC0dsFtwbGkp16JvP3b4A
neKH3lrgEl83I0kyLQDXOcWWzV/wfGcvzGDyfgJiD3dJayLgEu1Q05MH7ZgEmPMU1HUWee2trSEp
WRC5NCp8LoXpFdMhWBO5HMxcpyiavTVpHKTqv/lYeIHyBRocyCQE/K6K64SkHco5LnlIFbwSPZIF
mdf/feaMjPY/dkS2S2ATlt4Y0FUE50AI1tww3WJGkoZDz+JYDVAw4WPdfCllivVuSaNJte/oQl/j
yn2qe8VXhyQC+PAThjhQYbWjAurESt5sHDGZ26NmjDo7uMp0TXzNq+4wx2oR82+WPuK5HYHB6xC7
xhavotSOA7I3VFnxAhbDCWBtEyrHI8i46Byw6WNi7w7d0riTGIFXY1gKw44AiIp5AMmTwYS4KrpJ
OgiTLOW0dNCCK6bT+uGS+DnM2GBbw8UMPjnhkyXAJFeGjj3LJgfTDROQX3aQKM9J/3vdkHQ9gAsB
mQKM+M2sxkDTMSMMQB7OOp4MxoFpVqB39kZvVmoG2DJIGYMA/2aKQk+nnOkz0ifI0/vOzDAC82vQ
/1qWGQkalvIfKwKWpx7HJsmKDDV9q8PV6PmKDah7vXUJy95UoNfHqBmm2FGdEgdRlRYQ9AkvuSjv
v3pKuW+GOChNGoJl3B8wjqIVr5reQHj6ef1jSS6rK7vCxZxA+9KyWAqsEjrLKUkB2f8ck1O9YAIg
3YrvkmsExXDkahyGcFtknodpUZoBNLyoWHwvqzrosvHz368H83po/eIv4CiCl/cMioC2uShPGvvW
glta7Z5m7yfaJaFSbhCTSw4UBJ/xxTCFBXJw8UA1TkvcIW+SKE+QBrogjol3S58dm2UJ1hclcXUe
5WwPXQAgRE1hUWZi4n1PTGBR5m5XLNqxR/3Sa6zdupk/3HlC9nRlR7gKa5v1lCRGGgGn9BArVgBy
v/2kdoeseQG4/GBoZWDGfTCg84zqzLFzaTCRre6WJAu4+hXCNclycLJgfgLXFxinTUaCqkDNcbor
lq9ePGK2H1jH5WV96XxlKyu3BMBq3mnVouXIPBy787P+MYE80dSzh77VDxYZI5ttvGQlR8FBGqAC
4G5x0KiwyLHOG1ZTN0XQN8KCdmG39WTZsCAuCfpAxmAwD9lG9oAuom+z9/U9k3olCsMYEcTYHGp0
19kaHT1wTxmgAornXWLcOeWruUWJL4lO/BGOnUJJHSUfIfo2SquAsqRCems7ydGd4y90Mj9ng8n8
cWbmKVeSrZeKzCTyXBMJKKZxb2pAI9RpqDMhi/GsOnl0Zy8JU5wLPovWBPmweHtvLMjH328lYpan
aiih3HLptJ2pd6B4gFGw9tD2JwpvP+NkI17Jvhd490GSwkG2+HP9vToNdA6Y1EoAsP3JPAXaY58x
67CRwsu8Dp8KbGzAfeNVJ/i1Q9DvJ3mNzEx9y9tz2mxhUWWr4JyInG+ATzUIBhgwoX0NYu2nxgaw
cKbohgLSft+P8dZAjSy+X1gSi01kSQ2WELC+8d760j0PFQtABOeX1kaPRbZnwKhA8hM4FeBvxCXN
amwPMw6Sm5AC4quze5dCPHDjppeFuAsrYjyorNLrK/5UdNzyTTeGR9JbRwhGvSaFe8RtGnjF73Wv
lm0g4IB4iIOtEPJBgsPZCynQGUGdWO8XX1MfKw3R2+l8V9v9vSFe/jE5wueW6GhQyjGfCAzFFj3H
JIn91FQOGEEIE7JsldEkq0LNFr0dTqcAsAf/94tHagL2RuYOkFwn6Vz6DL5BdIhcJcN72/1YX5cs
K0STiicZIBtFLVLwjGrJiz62O8hfD/G925J3q+mDFFO2wFgck2SJhjY/e9TcMTJsZb78/xauxEvb
ovvb5ZSZCYHtBaUtY7qv0PUZ1TumjLvaemtaEKCOGy4qOdsYwwKRKzpNWLE4YNbVozd5cQsQgmMF
iLy+OVph6W0VKKVm0AjmjFEIuWI1AzOBU6YWCx5chn3Weg3q1PExNb2N4rvkwCFEceEE/kRB6eva
UapmoB2+KUpPRRVYzSEejsD2DrbrE0KBwnU2skTJzeXi+YhEEYmFBlGSa3tG1XRqVxsF8iYSzHmB
Ei/QifrRSZNj62wcOalr2iYXqnFQoLyZYCMsbpvca4pIJQlYW2mQlp6fDloA/Ulfx5Ss14MA4b2y
tnKCP6Bb0TFR7uVZN/hc8ed6nXi+Ommn10WEbpBzB1mC0k/b1rxj5TQB0q9C4cOgLgp/hAQxXqIY
Qe8Lf7DG+eza1R9d6fs4a3PIwKVO/gJQYAeEku3tGuK+p85Mz/1ogkkYPai/f7K6vPEMnm3ABG7o
w2rd7S23owUCYvGJmDPaMiboqMhWT0aWyF8aEmO9XRAKoSB8nMb2Jp+o2alrsnuneFAJeOeGo2bS
+3asQ7Cah6De2CtWeerAQbMevmTnDJ6POxTMvjgKwrPFaBujhLNWUV8t5xYybgCrJfqvdSOyUwau
Gd1EfxudGjEcZ41ppLSIq6idmn1f9jtoqo3Q+pk+UL46j61a+XOlbCGzJAMX4LZGGoaxG/C2eKZw
2CZ0jxs390rMVpLAADFvYgNuXLxbWe0z5wy2O28AqWi5d5rf2cQ2HEn6gTHni1FpvHIxK8O3/uIS
QusQoot5UkWG1/kAsx7Bl3WK0wb4v1I/jUhaC17bNt3zog9f61m/c6f8ATyX7+u7L7sMXZc3nuFv
nNr0+ncwcLT1VVHjEzeAKJleS3dKwuguA6bITxOD/L1LQY2LD2Sih4W4KsRUpYaeaudBjYhNdYDe
XZA5L9rw6a8Xxas+rscZ6RAwhJqIp9bVNE8I3F2O5hX6gD7jQjsg/oO000ZlXeK+MAPIJH8E3pKX
Gz24La0JaJ7ceMk0axfTe1Z+NOVDX30HfdTGFXHL9M/JC/8xJ94Rcd+2bRLDnKs/Q02tbU4aqN3S
8sFSwZo3PWQzZk9/ULf35/mVJS/zNIU1KN7GH0P8Udt7xftY3+uN9f85Z5eObIBmoVWKEgBOSGos
z8wFDcbzQF6S+Eupfl83JsHNXi9fcB+n1rrB9jJYw9zfvHxrkzs6f1eVd+redTHzlfiuJJ0fgzeb
5E8lO6HA49fmRpojOTT4CIBroJiDkq/D9+RizbNjg7asK8uosHqQNSt7Sy2Phac/oc95XF+xJARf
mRLuyh6kH5ZawZRa3lV5B7bKE2Nv6zYkeQeye4tHQXBwQy/hejloUdKsthCLKMS1Uvu7N7rhfF8G
XbJhSLYYdLoQciG/g8elsG+l1y2UEL0AYssMy+SB8Jt/k/NLagU3NHquyNluoFtm3+VWo464pJMK
M8pqUA73pr3hArL7g+vsgf4HYwIY3hQ2TdX0Ya4TpwAe0b3vtexE1AG9+CWgmNXHgybQGwU0bYnm
50392tp1AIL2jbkfmR8CqQixVU6ffoOwakxoeoxjVYKEoFf3oBKxdqAMALN7Bb4QZg9bBPya7LCj
8osuOpIfLup+7Skc2GF4U1VF+ejcj5Xtu0n1WBbprjadOw5uVdMirPHISJ3lbFD9NNQYVjSHHxbL
35hePvYZ3VHDfrAbdyPmyzpa8CgAEIFpwrCIOO/HH1q6OsdlBNmSX3bDGG5SoOl68F2ck0IdMAZj
Qt9PnbNDreX3dtccMFK3pVT8//wMOAQHvWGbhAObIgpRo7HKyJjzBwUkaWqpHYwUsSmvKYib0kd7
Ml9aZ34qqvqzPQ+n9cMs8360k3GSIRcNLJmQs2WkahpmFjXsN4HBHmugCtVs/98ZEQ5yZ4KIRy2z
OhqsnzU7KsOvRd+4V2VBic/fYGgdlfmbMl7TzZ6TJHYV6ahOqs39rHiBak9HpTw3rb2xHulXu7Qm
ZAxs6CazqZ0qctLvqOUAkgQdb0f1BwOYzzwNkhajW9XZNB+AOdy402WH6tK2cKfRxqRqpcN23oOp
1HwdvDTAcJBvw127/HMHLuT1ryd7+qE5/8/e8nrWxf3lIMFW09atIvC+7acO4zTqqzbVu75/dqHg
NDc7zVx8jLVubLPMNy0blOM4GuqtkPnQksQpuYxxOdmBa5zn8ofWb8EBZI6DQgt8Bq8WXLjC4kbq
dHROEKOapX1dLIhy1NqZgU/YTybnlMVmuL6bskXxDuOfFwwKEoK90mYeWzI0GAfrZSAnpXuJ8404
L/MQhHceT/5wcghJejxlOkkHmKiTFONcVkh75RnJPLAvS2S0w65aqpf1Vf0B9AiPdMxN/2NTOBF5
OTiAmqEJjHHMfVlDN9J2DgnnLeuKXYExrAQv8b4qQwC49qQBLaudhXi24rGKzMGFyGS5BGDL37sM
csYsvQdo+1RbNMRqgpSlv3Oz2GV6f8diGihVAy0jBt5M786InVNj2ju1Wja+lPSUc9Ef0G/DM240
13WAwJIBzeDItlzfMk5zO/sWK/e28lw6u657ZsqvtmS+6m6Zln7BC8vCFzTAJQA8CXrdvYIx0MZv
nU/JFNEuigkL/l45F4+Ey3UK366KR1tPdAASKja8Moj1DUWxVVyXpuKXRoSwZU9ogUHqBqVNuzjW
ne0PreUXdutnmXmyKxM6Nss3lKU/m3qzzyv3ubQA2rKMIJ0wIjLaX9Ydlh+zG3+92GHhGA4FCkJu
iZ/jZPcWYygcbdFBbH1D+zpq2gxqSk6PXc3JEMTmpxkCQ0l5mothX5BfkPv57xYkXORdwSwKtbIs
Uvo7o0qQRm48pmR1OLgJ6n8Yq+GDXXzBF9dAAhbQdAElX5SAAHJov8X5J+Tmavw4ac/18OhaL8rS
QV/s80C/VmXjl2RnglbOhGR4ORxI+U0jP9kEvruNuquEuJT77z8/TMihstmpkmbGDyvsx4FA5gzA
iaSN1Pmkd3NIDUAbSNTrPxf6W61/DM0+jT/y7lQPG++V/8fH/++H3NAgAaBca1lJs6hctKBR7McJ
DTg/0+q9BZmrhamYkARDjNmGysQOILMPTPzcuciPWqyeLaX7ve4T3MVunNxFDxAId5S+xeRumMGc
QWcgc7sZAgnsBMDJcQQjSffXEt88glwYElxjga7Yok3ATZn6fK5RFO7q9q4H6cT6emRHCt1M4JnB
2Qopen63XnjglCtxmpa42OY/Et/PnT0G1AKvCwiKxiw5lPEW4ljqW5cmhVO8zGnSLi0icdkNQdbv
Pff7hFoC854LyIZNKtA6RRpO3bcp2wPUFejKtLPHx44gY/G2VOKkmRj4XTmXMfpfmJa53gDNA4Em
5dCxevk60wM4tPxqPPb0yYIO7kB/mOzbVGx0K6WbfmFTCCw16WJtKWDTGilEmdygpm+erfhLx0LN
fO2Tw/pHliVkSF24GgsKnjeTe6zr88mZ8ZFbmh2GZgrH2EKRanywOban0I/r5mT5GKRPXRwPdKIw
qXq9pXWh4AWu4szqeedbw8ECVjir9+tG5G50YUW4/eAKZt+jJh/Rgfrl/GLad3VVHDAIMrWv9fBi
5k+xfg/2PlDQfqIEj9HuZWL7qtp47klD1OVyBQ/qelUHnRd+SJr+UMrnwfqNmJBl34qZgkL0S2NF
bD7Y+XfQ2A4O9TnmF1RWG7vB0xcxLkHPBL8DTXBAPYTdWFi9KASTN5FRP6vsszp3Qc6OeW754AsN
vBjkLo7p2/Zznm58bVkhHbk+h3ABxwrWMcG0u9AlSxYOrSrHZsdMzX1hw/w9t2jlQz383babcqem
Wry3bDC06mX+kc16+9pn9c8x77beVtLDBdcDnoazXoqjVc44OVXH4Xit2e6aRI3SzA0VpMxZW+zL
tgj7YStVl8zmQn70wqbg8YgsLURTAD10VOsRnbPdUOi7sgb3szrvFTaEZpU/dVX3Y8rjo0qyUBvi
kLLsfjD0jRR7a/nC17DdQa9HnnmaoGPWHICj7VMBKlM7K3eje1Tp13XPkx72i6ULWZ+mDLUy6Igt
apcdKaDttpt+zE75Y93M1rKEQ+YO6ajmPc/F2mNteGHZf6EMYSVugkSFUDl8bd0gz3BuDtTFuoRb
yqobNld8vCxL6te4qX9X03RKY+LXMwMjCTWDvh52qA1uHCepXVStVANAY1zJwjvFVYyxZJjmjVja
P2hld1+r9A3D+ruqLO5UpT5lxQK5uH+BxPSAANYhi4SnGZz5OmYTxyaKVgParHvFMVvIqUETmKEJ
Rq0tMTKpx1yY4p/6IuUgqUZiM8VhMcp5N2jKi7b04ZBXGw0+WaaGWSM+nAoMK1jVr81UE8vMRoWZ
omZ+l939r8xOu9W+4/594ycXZgQ/qedep4oHM3rMfhSK+QF1ko2VyF3in5WI38ZI4mpcENEwmPqQ
Gum9TqEpDQE8iAKrgD6W7delmHdkBoXX+iGQLQ59AqjFgIMPnP5CMGGjkmvDAgALENyPWdI+w0M2
7nHZ4i5NCJ8psQmU6awe1ziL77zY4zzdYNibn6q5DzSzeEcIf1JA6L6+Mpl3gNmKV9IxrXojsUYS
EI3WKQAscYYKxMJ2htF/McvkEUiNjRXemtIhwghGaVTmOYGScKJr0E9YeP2DqwkgJyPPvnOe8i52
nglx7Y3oLymwwBgmmQGDB8eBLjZFFAhkejlncwEPAMS9foPU3l9m8MeSQzd+VTXqxw3ezna2y5Wt
zF66UCj/2UhCPM6Ccn3inJ4tuhlTULvYIw0oQBmBOlLjgOyg1XybOnTL4m0owWrRCsFLCV1mXZyh
maAylFAdj6QGgsdgCwDhWoGH80bxT7ouzt0ARlWgJUV+gHhc4gbcF5jGnEFW1lvtrtTMc9l79/q8
JZ94exywogtbwnVq28riWS3icOHk59xS7opKD6HauKdtHGZVtVNZ89xWwwawVbpExH3uMZxUWziF
S2FTG/MTkITvzbCtJyB0k9H3MnYuGpA9rZ892VeDoIYNrnpeCBTf0Es8UYvUGBfT6W8P5NMMJx30
oetGbkMXqH3xnPszGqzeAOH0NtaatMND3ZqXCUWCpgBX8xa7jMyIzsFInLQEPihEZkfv59FkuKyJ
+wrYmG9VW0h+2V5dWhAuy3G0itgxEPsXTIPVBA0lZB5ZbOzWd0saN8CSBEiIDUICzKNdn109sxIV
zMuoA5Dcn7ywa79U7RzaUKbpR3/Un2P2OE+dr5mf1i3zBVzfnzoQOP8YFrYQE9VauRjIV3Oj3dHK
9FP1LQUimS6gj8dVYENtcN2ifEv/sShsqcK0pB0sWKSZ9amv2kMDZcIcY68bdiQv1Oul8bN+keik
TgdkzwxDVXVokk9qXgceOWr6R5r+bMsibMq70fyCAUHfNM4VmC3MHqze/clJX9dXLDvdF3ssTjMS
p8VErYZOggOpOV8drRe97s9FW+77Rj+t29r4np5wCWQQ6/BGg5c0vUdtvkct04MQQIwCj728OVv4
6C2/9fTrPc66ITGJhXfB4j0V2buqt4AuwmHprx5cUnGNsZeao7l+aVtI203TQnKUQS1O10e+q02o
kq/TsM/o++hFg4vrNn4zlgfQ9fj2WG6c1Q3/FdtrGkCJRapgyR4YaIdnqp2m/nn9I/JDt3IoxaJY
k/3foUTK8qUw9RNYfI95qvlTX4a9o2ycFHkY/c+J9ITgs3iTEZsudnLQPsAW4s/Dt/X1yG7VywMg
BBk3Vazca0HNphi2D61y4FZdLRwyhqmY9K5T3MfeZNHY/wuMCg8BeFmhNoP1iZCIqSW5UnHmd8NN
DwV0txatOnTDEIw1CRa6L/RzmWQhq/a5ceeOG2V86WfEJAlEBJHo3rCoL5oGpbYKAchTHyeoIcVF
QOZXW/k0AxSzvsPSYw+yAExNc7S2GGJMJ1OnPEPNL8YYk/aFksFfVALZz3vd/HDIy7o1SdUW+3ph
TogyjVXlhVVzrj3vtawBTwDNuQkwBz2rxu/Oeajy49hsPMOkUfTCphBqEgIaEoIqBziCnEPj3uuN
5XfswfI2crGtreSn5eLaMHM8xhoddtqp3fVUh+yus3MGL5w95QRhnTBt0ff6LzdUOIJ1Y/ZqVqGI
aS3LUw2V2KS2njsjO2NYO6zweKGqekAP66hNc7huW3o4MQGHFhhy+ZtB+BogcxUz7jicdRc49X2C
jnUdFekrFK/2bvyT/D1XGpwHNX8usA2ZQbFWCtSUDok1ZG1uou1J5f0YqzxEUeJ9fV3SqIbCKEer
gy1NFe4HqhGImiaI00ypvkLP06/s5Oe6CamrXJgQXMVVcui41jBhWbNvZC/u4h4SCM0R9qzlX8xp
K6WRHoELe/xqunDNvHCWpIOIc9ToKAV8SkfFH739Njur7IrDG5bfCHyUxRWOGgTK+rSYXUQTDOt4
vYuOJz2gpr++e7LwCNw3l4R2PQ7Yul7N0lMnZ7UCnmu19vW2383/Q9qVLTeKbNsvIoJ5eAUkWbIt
W3a57KoXokamZMhMEsj8+rvwPee2hQgRvh3db45iK+c9rL3W8E1LeahsKyr5il+0tBs+Gps9QQ0i
lMLkMIb+iS3LHzRfbK4PZ9ECQp5JyhVFnjn1VkfbgBHfxStaBGEl0GbPVm6Jpe2GLm2oJCKVAez8
bEcru3fZKNGZmFd/2qqNBuilods5LLEVoAVhFSt1ssUFmiR9EJEAszpPKEDvYci9AfYkViWh31vD
jgr/rTHsHWTGr8/e0tZGH8CU5QIJFwiezjcDTSyNkBLxojs4G60bY2V7YLfJIzr8vm5paRbB7ACH
AMoWiFDnllD7MIWOq9bsnYgPBeQj7+vmtmXDlMo+Zlm5smzmokVEwu8kT2DFn3VaBA1JkqopysdC
Ch3gMoLiRApBUpw/pLDHQcVtjjZWZNhfDRAUfu9rtHxkTkI3RA0Iw9JeRYPTGTuoAA0bDQ2qIWDg
LXqW5PCQQ/krVCmBtx0Yv+1GNoD8tm0M+g0eci0YURGw9Jhowv/Wt4la2SNLux7pb8jdQTob3H2z
K6ktOuG44Jd41DKwcemg68MCfj4PCjIOODeokMPBuchsWXUgxjZjJdpwXH7QqdOG4GEoVop4S1vQ
9tEWORHneRdiY7Zkdgo8AVqO9OKgEy2s+noD8GWo2jXF8aULFkpzgGB5IE4D7+H5bvf8iRQ/c4pH
3W7lzeiSBgQFiRfqXrsmgvsej8yDCdT7wc8CWg4XhBLntiziuSXRbGCkO0AbHYXdU42e9eDYNbik
Mn/wQ9+qR5TdE7GB1CqSDCP33zDV33TZ1ZHe203M0Qu497TeDgerVxATaaEopgfsGNg+iy1dQwNa
x4Y3kjflbc6YPABUz0JkzcutXQMQF/hNtkuk3idoiWT2AyXdN72X2W0w9lWMMMCGIkUO/LQt/Hsf
OcVIZb73WOHSjqCi94Z+mvGJ6bWCRIZ4Q7jyQ+qyfDJSYK8L1GRvpe+Wmw7gRrQlwm2S5U9d0nTX
qWJqFkONupYK4aA5PvcZK256S5h3o+ckoDnPnRDEckfwpLg3kHl1wm5oSOiRKg+7nnzTA/k9Q49W
hFKU2mbl12r84qtT8whZ0s7boZFWbksmQJ5WqzBLiiEeUOoFlSnv0U4ooyZ1oqQByx/o0HctJL5j
yoG9thoLPQA2QuTGIk3Ezc4/+B3FjYeU6rZoG7p2jJZ2HVjqkXeHr4eWttmu42OjC9IDLU/c5DH1
0ntXZhtB1gpMS+cIKVSUsgB1wJs7e2pF0aSGCDoAwCcgSw18tB1njbPVxM31m/w9vzff2h8tTRfv
B3/IBXNs4gwCltz0oRCDHgrN3Ccg9HRkHtlmEZcTgTG0cy1PbYagO2am9epmY2TJ9qYjVawNZjwM
azfJ0sOJrogJrIrGcfT1nf+u2jIkpIolAdvJj44/p8GD2W6T8ilFg+n1KVhc0g+WZjNAUjvPTDqQ
R8eWYVDtu3GCS0fXjSwvKEYzXYsAy81uEK4gxURqjhYcBHjJ2Edem4a5t0dia8XStAMvF/QfS9Nr
82FBNVdnedLAEuBXeoRuGRYVuQLTdVLk28RiFTjVQJuatjgwukS67vpAl2YzQPSMTQuxyYt2T9EQ
Jcoe0ZZCo5wJa8p+bfqVF3Npc3w0MluyRhCTkzSDVo2pR+Cr/mqSYKMqcCMO6RZX4soOWcDHTLSm
oHE2AUFy0FZ9Pqekw1g7AlW/wuz6sM6T4THItGbfQBj9tsH9HxmZHDeeZga3htCzZ05xe0StPg73
aCBxtxYtyGFEdLrrUrKmT7Q45ehBBUEZEiUXL6FrQQRCBrR4HAMVEb2Jcx0o6/Ll+sIu7StIteDS
wyMIcb7pV3zYV6ROIIDKENCAMYxM4rzDF3i3v4ivoMvd2e5DWol+Z8CRuXPd2lnZVgsrDmzOJAuM
piw0ZM3OT5UkLRhTJs59UDaGZu/eqaTYJ7VzQwuIhdhrwl8LPZJoMUVEj3ZMdCShBfR8uIkV5Cro
0xE1Y1B9luOtm71qkHku+BEVNA1C5zx7owELPfp3sIco1w8t++Vbz/DwQpxOqIvkD4a/1tQ97bTz
0w3vA+Rt78p1E9X3+c+CfIqWpWkij7Xx2pftxqVvMrdQbf6juH2AAPb1Rb+cdky3Pfk92FoTOcm5
uZG6pabZEDxv86eh+kmrbyTA2htlrBs/rpu63F9nppyZhw+mF9a4UsljWSUo222DYlMCEuN7LyJ9
pDJGY/d1gwvZbxSzQc2OnA+ipYsCOmkcitBdk0cxPtgd6OPMvSZfmX8suy23Hyv7DxlO0ulWbpPL
pwBkKJMm4EQla12wPve5Q7K2AJqq7Fhk09s8n+DQO419XRnfuzMy2yxnlmbXlutKAeexAIoQUkGh
hbT71hn0n1bK/JcKtL1hqRr3jflesa9Ia+9L221jgW7u73Wi2E+Q16PJwMHP00ePb7tJ1a2TltxW
Ov8K59s5on6pIpWX7gYwI+8lTdLfpfAcEeXKSX6pQJfgKRn51idUvFm596UQjRm13K13qWP3Xypj
LMZNWgT5A2tM828+pD2/cfFs3AIMSF+0ntGoBSvD1h8S/y6v2vGJVhVD2KZ1p8zXvmZeGZxGU6s2
AWn0HZEjori0LrPjkLpsh4yuU4ZgVrI2XoUmywgixf2+5yW4WtxMg9cuUNEnZpqGPbAjO6svgTUT
GkilUtvatjwRt1U2tvvCcFiY0l4dwN+e7qFi0USF6rIdFCNtkAGh14Sjv2fbE2rGaWcmjwZuf6SW
ANY0bYnbseM8Mq0cjPnC0SGP3JHkwbXUQENncPqfgz+Qg662PhN/k4D9sIGEGXLtRhVWDLnt6ikr
XHbL9f6UaZ29q0cq9oXbjBsoGdjgsJj0iDmVUd/aXeShi/Mh6Vt2FMhXfnPMXPvdAFa4zceif7YD
TbtVAVWRtDrvO3ULEWl5Vz04TLJd6cpii5CUw+smDvnOhOGfGngVR/ST/VaOk2y5Inrku3a+rVrK
N2aQeVuVO00UeMlwSPoOJK1WldwMWdAiGsi9DapMqMU35hgZRlnsAaB08ZWhj9ho/hSNX6NjR6pY
OX4Ww9fsIq1GkSZ60XMjKrWxfNI7r3pRDfOfSrMp7jO0zYYNSOlvay81HvqE+Ls8YRXKL6D7a420
faWVEDvpEy8i4CDaeSRx7g0rBZoQsDQQESFckybEWAVYxNE943Wh4RAP4sS19UOXlvbX6OB9BgU6
iCBwbO9ZVYpN3+j1Lhc6JnuoQJ7lD8VG+Lq28WXTbT3N6GPT4WLvJo1x0CzBdl5KGmD8ENZo0qAR
5UkfmUVh7lybwhWrfGflWlu7XmZXtp1orcdYWTwAZrs1gzea74J0hJLqr+vXi7dwYSOfZQBxAWrU
iQnp/G3wWJ6OZT3mD6OVuT+o40F3Kh8dfkgsV+AMIPIXduJvPL1TN/AVXYgqmEHcupQdPKMMwrEq
tZj335HyiBxwkd2PrKgiU3xrbR3s2l63ETkacAbVqces0oefPseOMd18y7vBjECXZkbo0bYf6swl
O7+DB1YMAP9DSprHlJHmvks66wn5RLrTTJVs+8Sm8Wiq4TEXmha3nLzKgLOb3EGIqdmFF/cQp4pd
8MDsiqoVP0VH6m3lBr9kDcLXlKJo4ak8iJogse4lRZzPAn9rOoI/6RKSEX7gU+AbSrd/hlATuUHz
s7thZfe34mD2txkalyypi13vVgyPnMayqCLYEKPjO6iT6AiuEqsPPZ53f7vcsEO96IddwqFQm5Wg
qKaE5w+VIdqo5hk9DbXUP+1ngZgTHi4AG1M/4hzpxSuf96ih5A/E8u6bJKtRBza/So8eoGGzS7Pk
dH0XLT3CLppgJ3YwYKAA/DrfReVIq7rWvezBaL3mzs278Y4iJt4MjjA3qnaKQwo3DaLWjRk8WJ0b
3AqVaQfkP5PPsdZBbhrCNgjtfbg68PvQ+nn+U8wERJe8oNqjZoS1ip21jNW5MwX4ITiSJiQiPo3U
KZTKzr+fWolqBoZLJWvvCXnoxdbDHZREfI1O5DyhOBkC3z5YflEYAEUe2NvODWX10I6laxePFOnf
P/UqSm769//4Fe/fB2EASBiATccWnmtwSGB/R4N6qDqUe+LcBM3RWiuPLpuAzMe7CbS2nA+BOBDg
KEiAshCwOwnY/cYwE2ue2MI8TcQHLu5v5CsB4ZwZacDQPrjQ1XRPAbK9Y3x9b19+HtlJgE5B5ofE
KyjLzz/Pq2LMgoGKx6FRof/Faz4HOpjW4dzAbMMieaIRYzIw6iEcPKiBfnYA01nADQ8spDs1050P
oA+ojr4IiAIgk8h2wZps3+X8vPPQoEMMzDcggphNf5YbVAucPnkAqAB5U7nGDT0/b2gOB2WeiTAO
PRo4BZP9DxErSNdkPzSpdkSNz/8tyc4gu7EIjbUGrPMXdyJqhiPvQg0HCTt4vI55bgdkDYmV6SR5
Rm8qeKHR6S+9XbcmKDCbrakRCbAEHfE9kOCQWZlFwFrjslYjnvlM+BtJXrX9p9YarS+YKR3vOOQt
cGn488lyRlvD66099UMQ5qe6TlbCntmJhoGJgAFBOl565PTmKU2aD6S3E8N52sryq55Ze5QsV1Cu
F1MExjvonqNxBkZ0cAjOFiKAnLlGcn6y+q23y9ZQ0Gufn60zLSrb7qfP++iF2hTl5pMrgIgQRxZM
MAhGcbRnC2xoNOsG5vRPpq5+OK3zltGVx30+AOSHULIDpQ2CTpyI+XkG9SskI4uyObVNCECGn/zL
78/vI7NF732O7xNyQpIkaXfXZ+h8C6H2N8GkId0H+ScDzATzDg9dS0pfjWNwpHDCh41Ott3aIpyf
5ckEGHhR1Jye/3de7/MtVIsqMWTXB0cF//Q3U3HCN6LfXh/HmpHZWVMVaWz4ecHRlhGhcW7EVh45
RfzvrMxubyjGkAJCtMERmH01HBMzMs2wXFPzno0F15GBGxZVZ+S0UIqbO4ytTkwBqkntpLIfpYxF
id7Fx1Ku1BXPd64PYil8H/pvWJKpK3LexVHqmkWRP6AnIUFQBqdp5XJa+/5sRSgnlUH1gJ7o966N
7LUOkbXPz5aiHVXjVRp+vi03Htk1SXx9qecNjBfzM63Sh6fOdDRPT2VCT4F69L8Gxint74YcRUpk
OKLe3hXNlgeh/aq0p+uW10Y2vcEfDHeOPTatsOlJc/bGGLdiZWRr35+lsNq2GjL4uVgYtYEWlr3W
frH2/Vm0jHyj0nSFlanV0baf9DWk9sr351lNLxCd10BQEAIbDZDnx1b73J34n5VHDRwXFgoTc90Q
nnYjEmQaPfn+M212o70z+K/razy7ducm3kO4D2vs2zzrJPJFJwUkU3MDLTz2Sf6bCxOzpxXV2wCB
MUwkXgRpJtO4E2vsKcsr8X8TNa/hGwVLjTqACTeF9BOC7//XFfLP9yf7H2YpMcDzUHb4/lDesGoj
nv/dIsyuEEOzc6NEx9dJETAOxFUfDp8Lh/57yf4zgtklMpQVQYutT0/siznivoivj2BxASamQ6B4
0R8016/wuQaJJZexU+A9aG4NwM3NdQPn/v5/fj/AEgCFQEcHLVznKwB+2d6WuoWjsPOzaHAj0Jft
1RpP+8WDNz1F0NOCrwmiWTTfnVtxemCtaxezZBsgeL21/qoudt+uj2RpqhD5IqmGittErnxuozLB
PAcHgZ007773ty1Zw1OtGZhdq67VdUy5MBDwSNDvOV3D2S3NEhxwBL8IIC8BDJXDUsygak/VDz5s
mnFnQGi3WQGHL41ioqkDvhL8H2hsO5+mrBU9TbWmPTner9AMfl5fhMUhfPj6bBFA/2UNVU/ak/Rj
N90neRw4cSdWYpZFK4A3TLHdFNhZ52OooTEC9yClJ7nJ8gc/+2WXb8pcuTwWJwqiO8h2OEBWznGV
CCY70bZGe3LLQ7u13BXvbOmBQFn4/z4/u70VcoZS1/T2VKciLMwT7idQSV5fjTle/v2JgKg7KpzI
OuPkzS5Ar6uU2YmkOTHvpmt3WbB3/C3Pwxy5Qbapfhpr2Y/FUX0wONtdOQorU5q2OXVm2BcPmR5V
zcqNtbQuSH1AqR6MdigHzmqentsP0K7M2pP/N2/uLHsFhr80AkeHaw4KkwkTOjvlulNVBoi98Xlr
67s3ANSm1soIFk0A3YxzggAflHnn25fbLOt9ajSnRkW0+AUXrVqVSF06Iujn+6+NeS5wqtbVOP/N
SVmRbb9KO6b2JrHW0jiLi2H5gEYi0kAoMzvvPiNEsjxoTtUArFXsvl7fwJejcKCd6KFrFKkQ5Ncn
8x/8AxuomJLmY30yINSQQ6vhiEYetTaIaUn/Sc1ObyBYkBCG4XGacnZznIQwWiadXKtP6MdzqnDM
N/xNBjfEvFkFAV/OF0xNDDlA4hh40mfnI03QdyAgxHKqDp6+GeqVnbUwX2efny1HYLWcWRLJBL29
yykqITstPbTuCpLocv+eD2J2RFCwAcM7pHxOtDqkUKe198L+cX3h5yy/05og8Q+sOfiS8LU5iKJI
HWlzK6lP5Q8v/NN7wH09+uTAC0DtDrY4jqiSB1+vG51mZ7YPJosg7wjAfqo7s3HVyrPB/YZ9YAZf
eRWrIdb6AI3fZuSrlXfyYh8gGQlmABxQC/cMEBPnG3sSxNW0LDCfrOZUB49/rw9k7evTAn44Nj0D
MCsr8HVmdJuhjLUg2Fy3cLHRZr9/+vsHCyxxDdC7w4Jn3KFWm+Yo59+W8XUjl8OYVGn0id8IkAxk
jM+NlE0yAoHSZs8ieHXdl2KlsWvt87PltlXZlYOJzzN341bbNUKihc9D4RNnHExYJiSxZp41LfPW
ykYneXLVjRh3wGx8enYmBdEA/u4E5p7nhvOapX2iGclT7oWg1/c/G5p5EAQCPg6lDDDWwn0/n3yz
pigu6tx7YvyeAa+34v4szQ5asZBzxk6a/PXzz5e2VaSGHJMnkR7klo2fX1v4BrhmASIB18D8iTXa
xmkLjaTPrtWAeqoJP33C4HugZAeULfRIoCRx/vOtzOYj0TztKdfSKG2+0M+VI/EmYfo/GLhQyRCu
IWvma0+pDIt0VzefdXPwfTBVA1iH0sVEh3I+gDFF2tDqmvQ5AODDgtBHKNdEEZeWGDQ8IOhAfQRz
Nf39wx3R6m0B0kSuPfH0d3Bvrjb0X95B8M9Qq5p6J5BPnVcuHK3rNNk6OYhWY5luSxpa6iYwP79R
z6zMzoGhSdYxy8qf83rTyYjWnz9nZ9+fxTJEAuvCe3y/Y/su32vDv/z+bBXwy+EP5Hb+LL962RZk
dNdvoYVFAAcGKETgMkPLxZ9dornjJ50aLfLc1LHphuQWdBhaHl03cvEwY4sCvgp4xVTchqHzncSB
S5EQLSXPOsrZif+S1Hc5JDjSbbsGZ5iunTMXAEBzA9pk6JBB5zR8gHNLVY7mQK8Q/Lnyj2iJKLXQ
DlaC14Vjgcw/ngXHBKzhQhm5znSl25rBnrd0fCu1t+tTtTQAiNtAzQpVmUkY8XwAWdPxQWsT/gzI
IXPvq2zXfa6k9341AdUNLRR0YgcWCsbnJtJKCxS16u5ZjrEuom6t23Rpgj5+f+Zb+IUEA6mN70NZ
j9SRLT79NnjAFUwqASh1426abdkCeBhIBNj82dhqVh8Tc4g/uwaTAUAjgCVB7DKfIOWlaOiiPQyM
r12yM3UGatOVYz1bZwsu6hkEaHYtlcJRndG72cPEodpU/ADf/0lZ48rtNzve/zEDxARG4mGuZs+E
IZzC60sne8A4I0T2IXdfqETj3/B0fc5mi35haLYotKSarAw7e4CvV4Cnm4C44LqF6Qsfjva7BVSJ
wVPwXlGfv3iBChpe6EBpKQ2wRV+B8b8OmaaF6GGLoTcVmWt6a0sWcQ7BLw7KI5D6zQ5KJZGozHmL
ySO+dwtODe9OObraGDUNjlnr+mWoE549q850Vga7NJ3TSYUoJtD/F3hpI2+I5vQGEGJKNhAHAR1l
LT9Zp3mfUbDLAsiJnw6J2elHfHjgk7zQFBCo2YPZPyR2HtbVWhQ4+cjzNYMynzNxLCFKmvdP1Jkh
m4xr2QO11DGT2QsRQ3+TFcNflQ+nJHPQSGjegyrujmfDn5aOL9f3zLubNfsBYAvAAOFGvnNXnQ8R
craFLYo8OXqqkXmYuVWw4yCJfnHMChLLRUpinvvBLmBijFPh8DtWEb4Z2oE/9iMtvoFm2bj3LCfZ
EEiuR8pt05fG8Ko46LEwzEjHbZLowQ1LfLUFyPYvsHD0ngaE79MubRkIGQyyLR3aP9VEuacMfHmR
wYm8GzKTPcODx+bNvTFGpyX6BlVQjt8kVuWUyN47QVco/Zswv/mS6kCjX5+cJRjie5wMslUkrC/S
sET2pe4nyjqaBpW7YrDMlwrvxZNnqmof0ASQDzQcQZHVbbdpge2X0TzYmspI/678kulVmy1TEEB7
BvDLied4Tlwj4Z0YssrdY+uRMgHpqeaBPz2H3C14UAePbjwIqiGs9325o3nXxGgcbQ9aAs4EztIn
30iBcDKsbdl7zanQDH3Tow3ph89cMKkKGthvSFN88p1D7hqvBBLYQBAh63+BFPNrvBKJLYyjKMe4
Kfgd8OSv1ydm9kpMJhxEn8B+oFMDwdDMuZRWY8hAVt7Rz0wRBp2WAUWUDMAD92LF1OzGmUxN+E9c
doAbILMxMwU4mTZgh/ZAvKdBFZLMFj9zDTj/T48Iew5vqwN1LrzgswepN9HICqhyfxRgdqsarE7/
mhlriN7Zs/c+GFyayDm+K2bNX/CcAgPv1BIAkNHaECgpiGzj6ncd6tHXh7NoCDqPwINP/I1zLgqD
dcmgq244Goao9y3U4zcZg6wD97NvBvbsyrMwOyf/Oy4gN9FBg8gYl+r5dWaK2hNApgzHHi0Udu7u
fIkK/hAWxQ+OTHdgM1ASlCv3xMImBEgZKRBsCguZvNnT7oEMeazZCKMjC0fz0WU0zK3P5STfR+ZN
qHpwYKDDfe7UpZ4n+JCV/THjwdaSMpSAYdvun+vLtTSUSTETbruJxMi8nsJAs5yODlTus+LFTN2Y
9N8r8vZZG1NbFcId/DcRYMwOUtvrpV8wVxyDrjm0Hb93+RPaz68bmRb6w4WJ6UIA8i7Tg9vSBo3h
+UYwBlkKgUb8ow1G6t79K9ClkqlDYvcbYpMVh3vRGBIBwMTaiNTneTw/A0pST6vxGBj1vpL3Afry
pZ6HeueEOl8Z2bzm9T60Kd02yeohcXyRuFJWTUqmjUe0DD1aJiJG7rcRYHJP4IyDmgcLXuyyfNb6
9NBZw8v1eb3cIMjpIzs+IfOxHef5fTpYXaJVYsD1lEe1fmT2d1utQRIvTzEKFfpUUQcEG+/ezO/y
QbEuSNHIY8G09hGtNGMkmc5AHeCZwyEDsOy1tO30yXIremtDYXiNNmphlHgOJw1vRJko/cyCzLFn
qS0sIY7CML+SVv8CRp0/Fk9WLo7LJwV8LP+YmVf6bJcpEAIN4jhU3l9dgu5Y7z99/8IEig1TEQjv
5HxrlgbtO4gWimOqvneWv5U0AO0qj8Ewu3L1Xt70sISgDa8kyovBHPOXcmA5DL8Vx9KStx7t06h3
aJQx24rJyFeK/O8X+ex8T83NAFijhInsybSCH13zIGmp5Y382DZDs4WlIdIryk6DkXq3wWCOG+Hq
kV0+gF+jCJlfp4fCdVq03bHyWUKwfJOZeRC2ras2jXDtMOn7bn/9rCxcC2e/cZqxD7/RVo1B6r7n
R0b0TZlBXIYM9UGBSNg26ldZtZvr9pZWAHBLBF0gSZ4EMc7tIWD2e3Tr8WNKTSSFU+3GpP0GDF33
HVklZJ4u0PkCoMCDoAElALimswuWCafWadPyo2H+UcOfXHvzrJdePhpQc6nRy3TQS23vMIQA9Pdo
rSR3l2b2o/HZBcFMTQsyQfmR1xzdU+bwg3rDy1jqQaRq98bq1zjP5uW66dI1PGT/0JUEohx9DpYY
y0mM1uL8SPSaT31oxg2wp5CgNyVDdVsUty2xigdhgp0zZ04aBQwt4g4zRIS3cC3zvHQ/IRpAdhvg
/Es3p6OkIn2muiMbwDPMW+2h7MmfMVujjVjaUR/tzDybMcczgKmB1iO9N0QRa0SLCpJFXV2v3B5L
V+GUrAdX3hQJzwNhPyWtnySsO4pMS3+CrJeHZVlkv6+fkMV5Qw8b+ENcONnzkpXbczW60uiOgOQ9
ylreeO24yXm2kgFdNIP2HhuBAhJ98+cD1zD3kyHFYNz6RnjymQVeNPjJmpbD4vI4IJNDExm8j/kl
qKEv0Quk6I40yFo0wzW3oCDY1iaVoc68FdnMhUd5cgghP2JOQJs5iCAoyqBSY9EdvcqJ0RNyD5X4
x3Q0qijxkehBo8dWr/3fZqNF1xdtyeGBAAvAJPB54DTOp7M0EqeTZsCPdvCsazdoPscRq+NEK2NZ
x5n2yoYUN86Kwz1Lbr2feDjzYIVD+Q5x0uw2FSUlHroM+bEy2hj90z3YUaDaVGtOilpwsAN4O9uN
yRqn8dJBmNJpcI4B371I0JdBoQaNwmyPiyUr3We4SD9XJnRpf/qTejlcY1BZzP0rzjorI6aFCVW9
2gRDrTbowUHlodOssHY7P07RtB2lVku+9DWpNtL2FLACzAB5VOuE1DTAOl633aESSJBf/3ULmxoF
FzSKT02EkBKd7v4Pr6aR2WMn85Ifa88M0WwaWulBMw+983rdzsJEo+biT0Eb2jsu+4IctOrmPez0
+utY/THYWuFrad+eWTDPRyJBYlkMpAI3yLhtQSbnNSLs8wq8Sc/MAEXY8BWhI5iz1MoMLryOZ3Zn
T3NVoZMYKDW8ju1XaqeRz0GRe8PLpyL5en0OlyxNaE7Eo7h/Lj2OpK4DPr3DTvkDAp7ZeOzrP3w4
6urpuqGlxfpgaI72CnSeFXYCQyP6ye2gR1P1WqZicbk+2pgtFxLZVWVpk1PRHiV8Q69JwA5Ybqvu
qzLrGEsZlUaxld7K2BZOI16KqYqPl+9S0MV0Ek2A4oBDYKmSG9HY3Waiyb1Da3C7sjOWTIGs2Znu
cMDy5j563o4kaAxcLkFQ3nmZfZMld8xZcc7WjMzmsa4GYCvSgR9ROIWW6yv3fuSgrLu+IZZ23seR
zPa46/FA73341pm/T6cKgHtjmy+O9cX+JEJ9egeg5/DPnE3D/XAf9ZbSTJQ08Q4k8lZPnSevtH5e
H8zSlffRxPT3DyZG4lSg6cRgXATyaf0zt4zIBOnGGkHw0ikC+RZSOxNi56JoYnbUyyjBDi8L6RxS
tCfHo6aazfXRLC0NZNPQ2AmezSkxfT6aqoSj4+ZTGEKq4KlnYIxjpd6AbcHy4y6v6aHrFXu9bnRp
Cj8anW26bCiyMamxsw1yh+pJZqEgcKfVL9etLAzNswH5QOIK7+YFaI9lpZ9CmF4cc9mok6noeKOT
xt/7oGGPe192pyIQayxXS7EH4M0TBQNYOjGns73eo4mrkQa2h9JOLv/BPPeWodMREskRmMd21O1j
J7tPsuI+ScaYqZUwduE8Q/4O+VtAXHDJz0ukjQhA/FN07MitOhxSG2rXX01rxcjCzMII/sdrAuj+
HPEO4UidVrRix8wIDnkKCoyW3QGBF/bk0ParT/Os7jYdavTgv3M8gcYKlY/zPWrnQ1eVacGOrCpO
Dkn00CzYrs/KHw5HyaspyzxMe/ul6lnI3CwaK1psr++lhcM4pZYmXgk48BcEbT3JEiargB5bUnwP
6Ld8EGu8lAsu7EcT8z4zxJ0gd+cePZbGTet394V0Ifb7bKoibN3uybZXFnFpp6DTZlpCYBqNOcWE
RUC9mdo2PeZ1+8MV40sPoIk2wu25PnULhx1nD9+H+4re3/nqidExmepcejQKG8H3fSW+iO7k5t+u
m1kYDlDZE/JwEg2+EA8CO26rS1Q7jxVxDlzjkRKQ4i3XcI4LqwQ/HEg7VC1wxuezBpahsqYk1VE+
GP+0mf0t6YLfnfDvqkpLQolMV2jgTyuuwKXVqWQG6kkEVsDTzMFludcFcmylfnQgoxUrofyYmlro
pjakLMs0kgnoVg25lo98H8153miyCwAP0lTAFl54ckONt6kl+hEKMiSELFQbySzpYjGSI0TgN2Vl
78TQ/TLz5g1e7g/G1LbVkFcyVB1phCexMpztKP2jEloYZOaJW/ZjkVg3hT+e2j7APjD5PVG0j3VL
vECp68uYppGZtrvG7zeGSZ/LutXBIAsizHTcJEgdduCgsoT7lUHjDukB9Mg23deauTfl4ESuZkVG
Z9yWfb/Dq7BSOzCndo75hCCVE0DLaSIsvoir0TZWuOWgH9s2Kx9U6YvD0HDzvh6N/ibNTOMpB/ag
D0GK1TwAofZL0zr2LNMycENX7BL3Xn0fMtGSWMv98j5I3Dp2W/8XaxnSvJ2Qm+unAhiui1/s6hP5
P/wD3KEXHfceLWUmG+7c175bRTT3N04h37hQkWUMG+i15qFB05gm7tatrS0YGg8Os6AGQus9shU/
3S7Bi8USNLL5+9Eubuqa7fGpuIGqqF42EQiL4TPIzoR4snqp/VLEckTExPz0Qe+68gAaRgjAEvuP
Kf3btDG9UJnsUbTpXUWCE21Yejs27F5kDbLQOd24DQjJinxXWFL8TS0KqqSk4DETeRO2Xu2GdTLs
xtZ/rYuuQEV9PGZjPYSlwTeaQW7N6dXLLWqFQ2aXoQgU39McQtnVYKMNyCfDZgxyK87LMjY97a/f
FtEI3jc/r8EH10RZp9HQ60E+Djb4PCxl3m0T5J9pmGTk2+i7d33dveZOEA+1v7db+uAY/N4pitiy
sqeuy/Zjou/tLrhNcifKC36A8NQr+Ij3me3egJgOkksiVlzF5UC2gJzfVyO/KRr6xUsYmh3TO5WR
bYNcl+q+Nf9D2pf1xq1j3f4iAZqo4VVDVdmusmwncYYXIqPmgRJFUvr1dynA122rhBLS9zQOcBoB
sosUuUnuvYbWiORAYuFqF1jIIqtJPyaye2rS6dRO7kfDoS9VJsRJ+r0elbNzTntQoHMmv0Nx+nNr
yQj110enNmMmfSinVY9NKbO7WhORJTwVmxlWgWeCukZ+wBD6Xk/5GDZ+kYbN7KeBmqrs0BqA1Pta
/jhbBSqYsnjJ1RBZ3P6hNcQ92DAZjlBsygIpm29W6vb3LC+OzghHchQgnA6yctYUlWNlH0la39lg
0kcDnFlC6P+hNOTR70We9fdV7xuRy/QA5B4ZeQDBBNAzzMIx7b4pDscCh5IdRJl3vaEhGYUK5oJw
XvBJ/vu7BZBJHQVqilyc3m0A9IJKjumNH5qBxUZmhT6kwix/LKNZn+XBN3LzYHagi/a69tMcpriz
xoiWWR0DbRPMQqDr5TvLxr8TWvkCjuyXUfURxOPk3ayqCgs0zc4FLyHcpziLuwGqg+XMPqlWWneO
VoQ91b7qrHuWmg7tUflSz9azNjUwH7DPuZTlRZmihpn09OL4TSxG+2hi/4yd/YWW1Te/zj5XaU0C
aJ8ZodH3SIi++t4U4hsx+NnUu8tkG1EuuotbdXepnMMy863Ag3j3xPNvqJAiTRNyztFrOUxp2kJZ
0TzzzICOt/1RnwhSAQttYYV63x/sTODdiFZ9JowHapunvJg/GJVFAln4ZxQiPtzOZtf3TnwstIfh
LI3m1VW1Kas8lDFz4VwIFylyAeuCbpxeRjN/aXUtoI6zc3f5W618n+8REaQA4M+Bi8F/r5YHzno+
qJFcdH/QHzHEFF4t0vw8aW0zhVCuRNYnVmToB4puxhQlojfv9LzQ477+A0DssYFVlQbrMfWbsYgj
I1zacUAn3WLOY633UPVzosaaRNzWbI7gqTi/loUxnEv4/h5vz971JWKBGqL/Q9ACgvDs6tVVAnld
i3I2Lv7cQP43yzx6PzWKf5Clz0CaySmU2rOJX5phav/5/rx4Y6LqDfThItCy3N7ePJr1nnUlgXrk
pcT16QnV+PIAL0O5cwd0liG8/1zIClAzg0oOVMGu8DieiQqnO1J5yWAPcWZWzz65Na/vRs4gooGH
9BHygNkndOW0J7h1Oj8qIDXujWyEk0yqW/fwNOzviTZ4r5AiJec+5+XB411lB8TNgLVTLO8CiAsC
v95UKi5T8qPtzfTDOLVdGZrdkD6pQhcvC58sJlUKlW5UafVXs7P0nwOFW4ktOBI/UseTQWageWAF
8pXqhB/81vU/edTEBXnSGlQUmDy780DP9tCJB+Zl+UXTchahyMVPkwHxHzFSDvVgI38YBwUvCLN0
nwZBp4+UOvKTaDosM1yLfhvmAOlXbOYwh/QnDVjmaDVkIKCiUFDRxyA2WUcYWe1Vfa5v5MA7EKiy
AV6+CFuvnm1S5CVnuoEB+bIOWGlrgTGmn3UHFqm3V/b1EwOR0P2HYt5fvNdqZeP5b3RymTrXygO4
rB8r6ytf6kzk0z8HAmKXLE2GRX1pjWfvDDXOvDXEpSSu+JXX+nwsYWOb5IVlxgbq13tNo+uM5wE4
shC28KIHQW8Z+dt9Q2Z7qrFHL2JwzLt5zOdj03XsV5356oPF9SJ0lQQU9PYwr++MS1MDfnGLqjKM
QJZf9SaqRVU5Mq0SF2L3LO4nXT8Id/pH3RM86xEFWFrvb5sISL33UYjVj/BT6cTFgKTiE1NTiSdD
asTTaO01LP/2f1aJAXVU1LmWwgwwFqtjvtSNFGjLUlyyWRSPorYh5QJh7GR02AAxx9n6WU58vrgu
SR/7eda+F1mZn2A1JAHCqJuvfPbye4pMEHc0m8OGA5mhVWPx4gsfl8rWoHirwGLSauY5cGpijmHK
6yqu4MoXqCqDhLDiMKliLTsoUXmR7Of0jCQyhp3P9QCbUZ4yNfzknS0ARdKQZsaWxZOCIIyucGcS
HayOrAY2I9j7weSouM8gmS+9MkdmU2kAFEzYFSQ92Iqg9FO5/l1ucWy8OTMjk0HdZ2xgvOkUdvUZ
cOHfhuLkt69mJxw6zmNuG+O9aUga5xlnx6JhZaI3I9qgI0pNv2eaapfK42YVWEYBGWanH+QzL6hs
dt66G2kDbmWwbsZzFzKY62XR1ak560A7Xmyu04ts2+FbCfXrs8Hbaec5t3z19apY8JuWtXgjXh0X
c09BihSlvAza2Bxm6K4lJYWaIdPgZA6ddiumvK3OrlnR3ziPs/9hpIthECBaaMmgWPd+A5RDqQEW
18uLZ0w/+xEQbqeA421a7UkkbeRHvOEX+UG0EVGcXG4Gb/ZzTjMdgERkYsfpwkE9DjlQNt0HL83i
24ljY0JxjUbVE5EWXbFV4igLW6IG5ImLNfAvvZnFjIjQY1bU4C5dE3aYJRiitRXdDrtxswFdHgRO
0KQWcPyypN6MzxtczcvNXF7AN7qM+Z82/5TxuyoD9gFsipZ8vx1uazoXSQasHB9l0PUoIdnNfK2y
xEXOz6jtBtx9aOzPhvbrdpitUZFlcaJ2DeP2tS7UBMaop1wqLk7rhjS166Ce6i+uKn/qpc0XYfLX
GfLMO7l/a3CLZqjnQGkEILHVJ8wqCex0IeYLz9BRS5OZfEuNMpzrPc7QVSAA9nAJdZeGDdbkOiUD
T+o7TLIisf0zXDMp/9KgfefuXQnXWxxRoGsC9BnqgpjF1dIwKPDmpUPyRIgvqpSAWhjg7Lnoiu/R
ArfGg9agD2gp9BuuZLyKsrNRD6R5UhDr3qiyoy3aYKza+8rxTrdXxlWKxKB8IEhw4QH6FyC+9+t9
MjuTgveWJb3WHJhbfpzwvHeGeQcZ87c0+y4/LnEWsb4FWQE8+GrylK/jgargE+hbdWR18LBCPeZD
Xl7o+AK4dsE/dNBg15oqKNQLpOF3luLV5edveOCCF5TiNWrN421Zc53nCZPuUgj60Cnt26gPUUG7
+xko8f9hVpGd/i/ccit6k0UAl+mqjECeuzQJqH5laEDAcw/qfHW1Wo1pNaW6rWRNJpEnjRwC17r3
h50Fv7E2kCssCFVDZtHBl3s/ijRD98mWGAXL7dCvjbC2X+v27vZUbXwZdKVtYLaBcAeec5UksDB0
hutNkXQ6HiIa6tYPTWqL737nOFFRubgXwe5hJ8tvjgzCnlBWRRUAEP73I5O1l87SwAYDwSY0PRZO
/l2WVTuH8sY2dnWgWRaYKlL7uuvuEKZ1Kp3xgawsGO3nRr0Ww2K9sTOFV9kdxweiLLgZ/Hv1Irbr
zKxy4pYJ/4tT8JR+4B31I13anzxkxkDCZDO0i44cb3+7NVEK4BlEBlwJktk6nsvra4fGGCAnoqgS
i2UxVOmO6Hcc4Kf4TZnDnWi73z0hl9KZI5s1Z3P8czv89QZArc3GCNBOIPjfqqLSmHptd07eJqj+
kxfOWPNdlabY+4xbYfC7/z6bAE1fd53E6Fds7psusQsIpBXS7iO9k3sg3o25JICYwoPGQY0dVKPV
G8ZSZlH2Rt8lelU9Ut2EN0EWt/6rVXxqCvvszUaUGQ6Qb6gW83pnQ1yNETQ3tOHxD3B214y3STre
zApjToZB+HdDoQ0Hv4E15O0PtiSMd4fAKsryK96kRW0xsqu9xZCZHvMJfaa5iOrJi1l911ZHe+YB
TobbIa/2IELiIQ/MC+pVi3b5+5AM/r6kNhs9cYWi5waPqqRWtIjMSsJh0eqL5/8hHmQ/UOIDgxTV
xffxfL8Z5qKnc6L6Og9lR2K3qc9+V/wcAZ+8Hesqiy1jexNrNZ1+21gW9TM9ge1M4lnDUfQKoixG
/L+EQf6HMhkoseuOodalaOJgEycVm8xg7nlYKa8JWC93Ts2NbwWCHTCm0KVGX3SN0rUVA6mXTlpi
mee5+1z2jxb/PhTZzrRd4yrAcNKRk+FdBqgKIFjvv5HFeMnQatQSvYXOj6WCuQQacn5oCEzXazjk
CaOJ+l6Rc6bR4STQZIk9oe0Vta7S9vIzkLUBMYLe35W7hqamFtTWWkvm0Qj0NE7bWOQUFhsfmlIE
3Z7D1cZqQTgcs8Czw7BtTTrxWa4Rm44aDtpHrfxiOsfhn3EAf0f03xCr4pmXt1jwPSZWlG0ARAyI
mVVgytfb63Fr3nCaAjyBBzdKIatEaettrdWaRxNu/cy8KjT8J8nvDO3Bn+CskO65by67aJW0lsIS
asg4aaC8s7qgNEVmWqlv0kTOX3PYubF+zyXR2Fr4b0MsI36TFydNdKNZIESHut3Zqa3XEoQRWUCe
QKu6+jRMyg9K3vZ9QKz5yfTTMlDj9N1SJILBT0ip9dLmDpy+vbHb2S1bywbFQgjueS4MRNbEr94q
OjullCbV/NCC56/QMvL3qgooq2/MMtLlkqIhdQqRsvdTIDJIuQzociSm8oxkqlDBawQcwzqJzuHg
oVZUq+5nV7j+QXiW/NI6rI0HZbl3ApWICFfxr0YxwmusSH8NuCtExgDyrA4cTEiYX0SiJuK+RYh7
Ew2tE9PN8S5thIaCl0Api5uuOGr60B6NGvsjBQF8DDx9dAIbTO872J4VEXoAeTAtyKDSMQy4nXYs
NO1cDyjJv7nCMWI1igZFNeJEA1qPlYOO6TB6WmTnNmg5ITOAa9ZfJHpL3iTaMO1VFnSzH9Z6BUOt
ItWCKW3dgPdwfS6ENB8t2CsGpWkMQWdYHUzQVX+WhVGfTenKkw6exrHwnfacc78OAdjSLlqTf2GN
O7hB66n6yyAUSoIqr9oI9dAJlMGp145s7ngsrILEvMy6JwhWWSeQWtzPdZpZR/R7rGgac34ve5rf
N61TgQSi8XvN04pAr/PpYYCAVpJlLhqDogNmBGoaR1DTX7McfpZUujSeTLe5t+ehOJU+6Y9jrXex
nwGCmOHZHA0WbDAh7lElANzSMKekCnF9w3zWDo8aDWcMLYUV947VHCQYRwfuwpFl9uC/pVQqzy3P
7PvcQg0qHY3ypEzaxag0o64NgfAAdGYfJnbKjCbfhgFHp1SkwFyCcYw7nbupH/GBRnmmXglVRFs6
R0jXjB89bamVFi5NeregB4kHfzK4bh6QHPLpFYrloBaj52nrmnewCX20KK/igZbAigGsANtPXf90
O9dtZQbUvnCPWOSsroC7FYzfBKeOl8CxI3Qz4HOkUUeABb0Wo/n5dqytvLro9wBihff5FUo090iH
Izilia8aL8AmfbCr8qKZCv17rwUqtYyMyt8h9C3Zc51dUcdb7InAfId+7/t9j3Zp5c9Ewfalru5T
KztWrIganzxBA6OF4JJzuj3IrTyDSzbeZCiTAlS5up95rixmgVp04s/1b9j9xX2R7xBmtoaEvg74
cUu97QphNeENOwpL0gTWsCG39bPbwk7S+MUIjzPN/1fUNc5c8OyB1sF5iOfz6ngC+JUWdWv4cHgD
VQPUsJIUh2reQ/9sHQNvw6yOqKKQArIYs5/MbpKbLNDkHc7MnSrN1gp8E+QvwuLNOdiNxayEhyDW
eJTus2xfnBrOfpkFx/g/A9mpSe0Maf3gmh2u9fkwIZrwP1laceTO9ECRYW6vuK0tDB1WexGWRIF+
HQY038725sWvLKWh0CmUr++9tggB8LodaON1hS4YxGpRS4b9xppKRyGl0nQuvLE1wCzknxwnk5Xf
9zT2c5yeQNgB6PD/F3EZ+pvvBY+0YqQZIvoDO3QtyOjdsyLf4FUeyPaUmR2QhHuVvM018maUq/Xu
SJz+/YSYzK7DsqlxIL06PsBZXX0YKhZKZf9rGWfZYXgZg524KA6tJQUmtLn0NMtogjNrhtltSoBO
ol+L/Oft2dxcKD7KGEs1A6Zzqy02CZ6WKMXC23xwIgWgG+u+pf5woHwHqXRdasCIAD1FewX5FWWw
ddIldmX1QjkJSNpJw+xj7TkfmVSYRPIyFFOM9nMVLK6C0JrJjn5h/bo91I2th7oeGsKL+xPuE6sr
vFbKlBh57STGBD2bWqRtOM0FgFpMm+PboTayMUIBm6w7OEGBeX2/Rsty0McWz9fE0T7P6pRK3IxK
55TDafTfCVhAxCyjWmh8KM6uD7PK8RlEk3oH2mUkzKgXlXQ6ai49CwrYQlXusmE25xGziJ4+GiCo
r78fnGHwVPGZO0mRe0GlzR9tTb8on/y5PYebYZY2ARpVaLOvU5jeTQUKZNRJTJtpgWaYX0bT4sfW
JN3pf4gEpWI0/ACPh07y+wFJnZVDO5lOMhQ8cKl18Cf3IHcNCbYGBLWTpbUIKQu0pt6HgR/Z0LVe
BnjdOCSDborAAoD9IOwsPd4eEKQQ8HetbjjYahYsvAAXuLZKXyB/ek4kSXoP8vGT5o4QZKNGkKc9
gK2PRIgQRsYaypYZ62Pm5CiC+20VaH33u9ZF+xnoUsUCk/fGCaw7K2Ck7oHuM+xnVqbyARc1ddBY
m0dOUcswrWQ3B6jp85DYLYnwq35PpYHGtNGLD6loVQQYb3Mn2djd5VnlBIPfOzCgTf1zxigqIDC1
CIF/AAMT0uHsMdV868mkGaCcaT2F0OSCECadyZGaPEtoC9etSfI0huBwH5GxFXEK740wBXDpBYr5
zh0DcijodVtEXZulgUPaJpztcb6khfzRwGYEmEE3vZfA6oUDzmOA8HTYBduqvAdtxA07Y/F9TXv/
2DHdunAxwPyZiY+p1NVRtWgBp6TwHjxAEo4ZhMhDwN/UQ1qVvAuaFAi7Ij3N9qFAx6412APBazoP
gMxs4hzkKzxXPPe+Q+X8hOaoOBYADDwY3awnk2tPz3Uv/Y+QzTcfhpTosabpDUwNSj2wlaXf145y
fzcUAyp7a77PgHSIKjjJ3sMQ+C+mz/9Y9jATB/R1OFYN7Q4eICChKzrjDv81B1Y5puHYwSOhsngD
ZKSVBkgYaWB5A6DDKVThC74YOdvcjCoXV3CXwngHm6cJjbbgkQG8+59RudqxobkT6lbu3dfg6l4E
I/Y99EXlo6MAN0ihmnFmPYjM1C60Uymk8VpmOjQuTUsp+CZ4xqem6unOUbOVfVE1hNgPMuN1O10W
dKxypyIoardfHUnnkLZqCmiuv5J+wAWlSHeuWxv3AzRDIDoF4ADAd+surSReZ9eDA8frbI6b6pM2
/haqA7IWzGX5oxt2KUVXsF8k/bcBV5cgK4NrvAboFfCaSV9/VdaPhj7m2YlYzyiIBYM+h2IPbbLx
ioHMFTbhUtUGBGl1qOXFCOIYobDOMXkkkJP/1V0PfFiAO/GawN+DgsVV775M4deisLoTYf0yKAzT
ZwgpO3uEnr9KiuvkSBwD/Y6FUXAluarMEbcUYFqSsiHaASbl7anvIG2hje0PNY72A7yVrc+V7RTh
BIG8kEi9j6q+AMSmdLsIIxiei5p7//40wEUMLHRUpNCQWXfFATCtGlUuP4u5fwBxSM+wGCpiC4LD
O5dLe2u94naJRivIRugarBoUKSpaZTbPXgLvFxZlEthwGNl81sfKDPXc/QUAbR1Rs4ZDI0SYgIAp
yiNvioVRDrGX2bfTR2eEuQMqoVBhzNv80Buzds5xvUNRGXo4Yir9Q12X+p3mFVbgsh6FPJjFo5Di
q7DNa+Ou7UD+Qc3EeUidwTn6uUpjgE+b1xy0/9jRtPFgpye95gTEXtSaorFp8f/xikFxplTAbgFW
hpKOQmlE2TEyGVB+OqQDbKDykXoE8v8AjTSvB5Pw9vm6M31rqpujTGuqqOElriSgatPPUsBD0THT
wHPcYz+J0GggJHs76Nb1YVHigkc0bkVXqJ3Wah0OagiCiuk8de2rw5yPaQGxj9txNrf5mzjL4N+8
r/xUZ6qZASWTeAZPeR7YMKK8HWLj0eG/Hcpq+Zl+BbIKLncJNAPM6mEgWOX2hwxXgNtxdqbsLxvq
zVBcgIYbu8dQUvYKCXiciJ9a8XQ7xt9r21U2+e98rZ8VDFqZFe47XtK1RUTy5mPlaIFpD4/jkP8q
G+cDRsvAhLRPpZVfikIPSMujiXQ7p972YJF80KAD0239vtKGZsIbbvASoVWhBvpEDdIRRFbinfFu
HT2AdS1QZQgZo2T3fn0QlTVlpUkv0UsaURCsq5YEwrBP9mR97Yn9ixeg9szyDj71d7djbw0RQvs2
Fg/4wVf6YmbfznXrd17iNI+6rDHCl2b4djuGsRkE0BC8h10XqO/V+iea3/Uen1BxYo+F9rX2xmBQ
J+Ke9fLRo/GIwpD0T3KE6RO5jN1FlTwY5c5b9VofAkchTsH//IrVFmE1wPJqRt1Lrx91WEYXmRdq
dly2oLp6YZP9NigYxDtPrq2t/ybo2iahVCawAMihiVu3iayc16Hydrbk9sCAZsMJixfKFbCB1Zkt
zKxwk0KVCWPTg9eVZWi3XQKS3heSV9/xUIJ8P/1ZmN7OrP5tvK/36vKehNjeUodd75HM1elAjBZX
mNFiesihbxu6Mx3uvNEeTw7r8tDx0uZTlU80gedkGQMv30CsFEQ9k6ZNoHXaz0Gk+AKlEFGe0uxk
CNM9wBRYRtXk1nHnm9+nqXfQC4JPzOg7BYR6df1VOATdVmAiD+XkqYA2Vl8H0gTw7fb6tTbXL8rp
QKmgzwz5gPf7s/EGtNQz103MEmlm/OMMWnMW0jFPrtkZh7aoy3BsQUtjc4vrFe/h7lebLV5Hk4/1
rNXP0CjXjnU2imcJWiWaELMLUleZk7gYRjCTJ1r7AcrN9JTichFC+VS/V4r2RwPvwxD4Qi1Ex5Dd
41lln30ICQcFtAaeKB3buNOYdWYEzZDKmdir3+9s380ljLIZBH0Wqr25Gj1YfMPc41BMckhNWGSM
nX/0G/t7SUU54j8Rll/w5lDJud1MxMA1WB/zqC6HSKvBmmt2WhSb44BGiwv2yVKyWu1/kmXQN4Qh
ceJ17KNZt/eza+6E2N6K/42xbn920jD7ZiRu0sIFqhodVN+c+bcHldRAlSKxjSJWSrtvRBPP2R7f
fesOAHeI/xugv6rG2dz26wJbJ1GQEU2tL67z3KLCAOnE2/thayIXBRog/XCtvlISgxA4ELxl6yVG
T8Gh9SHHppU7R+9mDAiqY70tvZc1flvrsjRzhOWigGQGTguCoybMPVLL1qt2OY+Wat9yc1+tCJ3p
UDNpMz9J9ZNv/gBEBwbw93Y/n8p0Z2VspZA3odaswWyytBKFYT+Z0ovhNsEwBtz68D98FxS2gZJa
ttS6GsZ8vfWgjuwnrj49oUvxNHH3+XaIzRmD3xIAe8BcXrX5aGdIw6kpSBEMRKOy8rG8ZKVHRt3q
Yd+P5tE1IVZxO+jm3MGTDkVm1LgB3XifHgThaWNVCxMDcgaCPLTiQXk75/TfO+X6HENmQIcA84eC
5WotpJwTsJEH9EAalMmY/6OfjC8zAVKWty8uL1Gapc+6xxNU5J4NrQcwzIJe8JzCvWlGdc76Uuvl
HbcKETCbnTPvTyZyIKGtveN+a2cAXrXosaNHhPPo/WzgHjX1ncX9pGhn9sNnvDqwwjPvbs/51nvs
bZTlm7xJybXttcAVYDpIZgfj7IKn9+TPp6aCZocD2YadpbuZOAFmAhwfvi32VStD4obCgETDPZSa
DAcnoCkOpBmjjLigVgNQGXjVMDw0oO4fDZN5d5jt/uPtMW8t7re/Ycmvb8aMAtfg5WL0EsJFaBZz
hi/pLwYOYCqazxVh0e14W+sanT7AcSCbierMel230A/UuspLbDbETQHRcUqjHn5at8Nszy3q1rj/
wuIYj9334+I6CiSCIo5Km8eUTBSUh/aB+1YVCCt7Glv3e9uqb5yS0B7qnUldluN6X3lvgq86AToH
cbL1cyAfZu9S9MWdX9Q759EWEBDdJ/DmAHZAx2GdIEpma00JWaWE6E9+00YzvZcK8k5J2aLiXMfm
KGNq+qHhpEdupOHt+d06dnHzNRc6BDLienp9jw943yM6IEUHa67/uH5/mAmN6ortvYy3XopvY61m
s3QAdG8F9AT6GXVllE+PPLU/ms38kXPoMKSqveu68eAq/Thza9hZSdcLFtov2J+wq8M4r2pcqDih
MqMkbjfdr4ZLqCqdiPb7X2cTMXDNdIHTXvAyq7eiM5ktpFGEk1iZ9rUxOcSQ27NmDg/M6XZy3PV+
X6RsFp8r2A9DhnP58zf7XRskKM72iJZifURjGLTIb6qzAtE9WN7eXr/eBu9jrYbF2jkvRIoOn9ks
egFDRPYcL68z9vsIqwMsgyqoyhyMphieMzdqOA8HvD5QhHXG37s1i63xoFgBES4cREBvrnLKXLk8
c1XhJKIwzoz6x1nuJA6YClylDhAGIdaM/IQO91VZJNXwquP2lD45LTglh9KzmlNtdmPEcVwMoSIj
uUstb45rU/YfpSuyqADw6a4bgAUWfjo/KY2ROx1qy09N02WH1Cvtz0VeKJjB8emILSQ/A9dHXnC9
KE/CoNWpsxwRzDPAbEwfiqjPAayDioRJYhCGWVyiAPYBotX4hjSzj1RBgJFxJqAmW4lT1ZhV5Dmg
J1lD5sXN4BYHC2TSYNbL7L6E6n8GcvZY3sOz6mvfO39cRH8YjEp/4k4PqptZ+jGwWV9npvNjXxUi
yvqyO2ujPR8ULe0HEICJCCgTVsBFOyWVctKE1APYeECHhDCCsQ4kK36oaQBWqc2MMO2gR2Izqj36
UyPPpZ+XMYoxAr2xsjv4UrcjWBXBGRly5x8sMIEDVkGGpVUjDcw8y2KfFhZEM83uhY5ZHYIc675S
zWkPtOA1+NBEO7bQXHvoWOFALUeZd8y1v3QoaqFx6dkBlPbSZ1QJRKilaGYaA1AsXm/UD1DJ/ZFK
I4uaQUOlcpx/+3s+ANepGSsIsKqF9wS9gXV/ZRTAaWY9JBgKyoNWRz/VS8PObYPy3yk0EGVEFc1d
dBNRCFmjmX1IJkzK4umTWRgnv0BHM6MPnddFaDoFWqFHQy2fe8f+XvL6Qiv9nzsd78OvDoYxHcdc
od7/5Eze15mYryTjRynMnRNgK2WC47og4sDqvbItdbmT2zY0+p+oIAe/Kh8AzgewFfykaTg2hvjn
VxPgHguxETxllA7XBzt3B4NIg6RPbpYdajAb6ZA+VO4eFmnrXFvEsIDdB7LrCsGfct2BQqiTPtnK
GIO2yc7YTYkcncPts20racKIErBMvGnBPV0lTVFktQVVWpq0XvvTJmDic4PuXIa2YizcSOCOcK28
4pz23Kz10R+0xJxQM7fA6q52nuYb90mgmv4b4u+fvzk3jbG2+4mAgSCczoGqti+Cti5PKfc/mWx8
dno3GofpzlHIPtqePNPWlvbRLcVxDdGYq2JnWcweyd2OJsqtDkX1vUNFsZq+F/POPG7GQYED5hQL
JXl9Oc+5ska9nsH8byb08z/BEyYY3Re7+XJ7TWyAuIBd0SEj4cJzHaXi1SsAFlS+h56/lmBvmZhS
CCk1GjSzQVVLL6NVQgZvqD3I8PDhBEy9ETVSeSd06vPo9i8xN24QkDRC4WDxwAH+afVLWruXlgIV
KZk42oVm7sxhS3wRkgaCk0VlVF8mCeMAqAPDOM1xu7AXtDh2uU6Q5Gn2i+OUO6gyBX5wYAXwHmN1
tLr5q9engFCh+3wgZTlBm09L46ob/+Q+ecgF+T2Wo32ZB3OMRJHXqHbCv/H20DY2OEa2dFYM+H+B
bPX+pmczNA8LWMElmlsBtGDFaeU+6017uh3mWgsQjwAcOIDVgaHjQELsfRyZdpWstExLKNQXGxj+
Khtl4NZyn+qZhB5voMujBT3UqCG6dLTd8UkQ72FC8yN1mjuHjKGW9UdPyYvhDZBSzE8G2Ge3f+RG
Coc7D2ww/gpYQf3h/W+seiKnTje0ZBpfqA6wSBWZOkMHmhzq6eV2rK0VBR8ntF3AnMWtfnXDdkob
oP+8Sp/yjgYt+6l5TpSVxzE/TpoZOnuGLZvzj5eDA9XUxVZjfQjj+Q6rYlNqiVTEgJkCLGQyYoHs
2RWA+8zAPtTcN59nlEXP1PU4uIpuFaWcfsETIYWKpkXjevHxdWhFf6oKxIiutkUgXY0fLCbcB6jf
pB9uT9LW4gQzZzkToMcBWe/3H4ThnDFl5SMBeJ9SKDBZIMlA8y2+HWUjnxl4uEFVZCGnXlF8uUeY
o5oGpLwBOoW4WtfQcgYhm/a1AUgCFONux9taZniQIJfgrbicre9HNVepxO2v1RIN7ZoOtRTp/6nK
R85AodZ3ltl2LDz9FyF7HAyrZQaRxdofWoxNWy6oI7wS6zFqIWPTGVoA3cbg9tC2VjVA4P8Jt/z5
m/OvsluzIxWGNhckSI2jDz6O679y8znvTVBI/n3DIq0A4bs8vZe39/twBPJkPRiVNIHV1ElL82+C
Wkep5XE/5MeumnfuXMby972v2ABMDBwP7ie4yrpr5JXLdWswFmrFNNi/TDeC4t98JAKJPsa+zcoA
SsehJp1Yr/0PZsG+6bUIiFEhcbuvSsoz67oT1fOd2sfGrC8gZ4gYIIeD+rhcfN7MujMpU89bnE4z
PQg45FbsXhNjUGbZSaV1CLjuzmfeWFXvAi779k1AYypECeAiTTwNslelf980GLePU2qaolkzdj7z
BuoB4VBC+uuJib949Z0BBaRNCTWcZBJkQvtrvFhzc9CHbw7MywMWWpM8WlScuvn/kXaeO3IrybZ+
IgL05i/Lti9K3S2p/xDaMvTe8+nPR917ZqpYRBHaBxhsDCBIUcnMjAyzYi31EMlJSOSlrziJxW/M
NK2CxA6BwPwiDULtmyqauTBFuLYqPDf9oc33ev1iWV/idMXvLZ4z5imocoKtuIrkyhyCOMBfnGsx
3aqxtjOlR6//mSHU6wLNT8yNq68Ederink4aRQwNTcO6M08htWg9Nlnpvvj6p6wHSqhDfVkzl6JK
tlE7Rv8VAVZB9W3+Lmx6lt0CNMxhwK+kbCOk1Sb6M8hCRDg+RYa4tbzOpkP7HJr6IeuPdVluoOfc
VJps9+5R6ORNqCKm9hCIAw4QPFz9ksXMOrgHU3sOidC97jkIvmvuUYvudPm7YH0ZtLuxuPNpft/2
WtLS5nK8YGKiUskHmJ1nBIgJ3JhMfvH6j6rdJcNLCj2Z4Y+2NP7Qh9RupKOstydBe067EHS9T846
7GSrB3GJzokYQmu0xlsjL+3I9JNgk/7DSjx7J1w1HnQpYe5J9yAyrbd988UyXRuMPZOEym4YGaaU
9jlYt/xDkXG00PaqxTcBOKamjTs1/MeroB8FGzb2Tov0jZpCXzZxl/52w0crU7dusZYFLwAC+L0a
QQ2ndkLSz65q7RZGE4aaRUeqsdMw3/kcmcL7nXbjVpbuhe49VWuC5y91/pQB+YuUXUu2J/sHRdwn
akjqrNhV8qHpqe26D5IQH5gcHY3XvD206kuVOZX13qnHsf9o6/hOT38mBWOTgXnM/buVYyFfu/sp
8bUA91K6gFfw0s2Z5pjWfuWqdD0ku/Wfheo+iR6G0gHVQeD0Xhe/1OCOqmW0StI4nbjZSwOinlht
UnxFy2d2ItUqaiG+LrSXUFefrN4/aDpFC+gjbi9xISWegPvAuKbqzJX+ggF6w8qLUnsx5RDC1cda
+mulZN7Lcwuzt6n3mrGtqgZ4tOp4WmWHypfbS1i4u9Sx5Alhi9YA4h+Xm2Q1g9J6aaFDkaI+qX0D
1Md8C/v8lWnz7WB4x16rkpUHaWl3yGNgodMBKV+lg0Ynd1IbsjttWOGWK6P8nLUgStNWXRsYvDLF
0QN9PSWfvD3URi6XF+rkTEHRxA6Eq2X6rrf7sVmZ5lwzMV2Ds9dc1jOhbfMidvx0aO+Ye6EM2vjx
Syaba22SK5fGakAMTikP83tXsILRy9LQQ6jFETtY1Lv6IIahYTPfzXw6I1iNlx5un46r2H4yOOHy
qcpQwZpHbFJXaBCI5JETBV98HfLa72UVQ/h9vG1maV0Mb0z8cxBtg+W7/IQeNIxJ01iRQxeqRAs+
2edmBdis+0E0fNRq4/dte0tbxnQPsG3Cg+uecDEqnedaeuRUg17boh+9Vp76ksvq39ZO+XyAQEgY
cYH0QmenLwaULVnjGDkx84cl9Cv5j6L+cnstVxd4ZmN2/EIv8NXQFSOHGP8n2rdfRkW/p89Fqwat
BC97Zs55jfFi2SbcGsyrUg6cv1Ijdboh69UITx7Ylf9Z7/JtrXxQuFPbB7NaK7YvbheUD//f3Bz7
JDBXzMCKEjld622TEa7dtth4a4di6azTekQ3FtQb/Dyz56ozB1eCyyJ3osrwP6neqH0JCx8S59fA
xRfe3rVFY4CZaOtOtHfzIuCgpV5M5sW4V1luM5UaZxbcTdTF8DGvPFJLphBkpu4Gb6VMm/7ycsVq
rgToxudOU+EmuvchY+Zk/EEUeXtJS4eCDq7CjcLlXuXKiZY1kaIImYNkibQXItHbCKO2N0Pppy6H
nwloHsVarf/+Q+I5mNSDbpd33po9kE3ZK2kTlqmD6CwojtoTHo2oHGz4v4WtN4Tyir0/ocNFaDFB
FafmoT5R3l1VnrRBCnSh9VMHIb2QhlMfCpuOnsaGzp5p5KfSF3Zh1kEvbL3VibBDlPIljgYNlokq
6oqTrFHpzAMpRK1Obl6zkVG0xoS4wZZbL//MbZdGezBj5Q47va3nsOTkbSI+5ooWbPNCF3d5GpS2
zl+5c1Mk7PWqCR48P3Q3fdlFp6rQPbtGI864a9w2/MLUG6DRbIOAyzYmsddHxp5IUVo7jvuYONez
jr4ojo9l6wl39KndLR8vfEGkK5X2SsfAmeSGnk19yUUBpkg+OrORXsRC+jAz91seCEO1Z8SGhnoQ
ibtOMJitMMwKGpTEUFMmuMzfEsK774ogyrbVe/CgEFm/6jnCgzGDJY4o+Va8DXXmF9zRL+9CSRls
X/Kke0jy3e9WJMsAuBmf2AhRIG9iNdXukxjZBr1iYFYCBvuc9IOy7bKoQ7cpMfguXbmy8QtOCJwL
nSlY0KjQ6NPxP3vmUSyLJ1WQ1InKX0n+4XbPbv73rvzCxMwDmZEEkbKOiTz4rivBXWwdTKj+e4s+
tLdv/DV8ycKNBVwCkRa9gYl9YPZ0+MloprIQpA5TCHY9gg6uQEMm7bZsX3L/hxCuZARLn5BgE9pL
nnnKabPnsPTQYUNYJ3S6rtiZTedITQFy3zjcdkRLZjSAndRqycUpOlzulN9Ycm/5Ha9uO+YHM6sq
qhqhu2N2UvwXh+Lc1GzHCjcOtb4YIocVn4zOZ5Tybmw/3V7P5MLmHkejk0OZbvpqf0oPZycv72GS
g18qchhw+zkKEES6UrfyzRYeCWQmaVXCbAyF0xzhq9VmmkSamjgebOXB+CFFT0F333J9b69lYW+o
Q7EpoMWotM3TjbAbm9JF6s+Jh95GapLxDVp6KxXiBSMM5oFkhM0PZe550N/6tZIYQ5I4yejBtpS+
MFd0dHv546/XghmaayDXGd+c9yB42CA6V4PE8ZXGoW5md518zLVhf9vMdIZm209+NoX8E7fYVava
A5iYKKJXMhne2bIFSr4Ld6oEu/yLzgy823a2G6/kNAvHYYL7ipw6MsMrpolCbaQ4jN3cseLhc5vv
hiCkay2YEOHtbq9u4XBTEsQXTKwWEKPPohO1KRJVhwbVqYLyt1LxIMrpSm1uYTE8mpOWCwGCyjDS
pT+A5qvxa4benc6v7iKheyPIQ94nOBKfr+zVwmpImFQF/jy6UlfAIiEoEx8sduaoekadk0aBYA1r
w4WL65nonqCth617Hn0nRiNkupuxHrXYjVX1UanqvqmTnZsnf38O4H1GAUfj8E09l8tPJ6NCEPkZ
6ynSNnjuK/mXELjBqY48VKcUKMlvH4aFB4ngCkfHR6STND8MWTW0PTQLmdPFqfQ01oa/kaPWgou8
MTZSU/tMaQfmR6wE8lrrZcFnYJqIDtVFPMc8VSsp+1mWG+SOUH0V+nprZJ9qpuxvr2/peJwbmR12
XxgBImsY0RXGD9tP0WprYXEZsjGFKNYkCjqzYCDMDQHdmDlNqz9qQ34PsTUourUK++JGnZmZFnr2
JEUtITmkExllFYQ428NI/Nv3Dex0z6r0LfC//YvvBrcfcxJQnBGCXZpL4YXORIlVdUG9Ab5hy9Xn
2xYWF3RmYfbd3EwjfajEzJFS82jBuCfBMALeoDdOqhnaQfL1tr3FfQKtA5yGujl0Jpcrgioi9ETE
ypxRDpn1Gn8PXQE63RVWQq7pgs4eD57a/9qZhVxBX2S5VjSZY8jZgL5Wq++kaig2ad+ARzVqAdGv
Lvn795dXcapQTcpIV/0ArQdqUpdkgiEAyPYXSqbBGhny4rrOTEw+8uwA5smYCJCz5U6WISumOQEk
hrr+049+SuH29lYtmZpqRKTp8N/zfy5NpS4aUPBepE7jWxs5i5/cJNuitFExa4cSQ6KpK15i6WwQ
JlOKgLYHzzvbMyUVxFgdjNSRMwmBlIB0EiG8aG3cY83M7FL1+CLJN1iXIP8kYbWV4oe2FiItfruz
pcyuFbWaoShVExvQfFXQfWmxE7SFXcNmq69JwS+9i+ffbeaUBI+BYy9mQRZ7o5bvUN9vWznjWVwJ
KJbcOGq2DB8wOMRk3yzqF+UEQhOYQx051R5AVD0qvr9iYmlzQFMo0Hdo0wDj7MMZnj5Q2eMMRFZm
K8PLKLw31kqwsmZj+vOzO6QNupr6ksbmBIyNjbBdt629Svm7tCvTVJeMNjZ8TXPsV0tNqtD1PnGk
XqYB+lLW+VZJfmRrs7RLHlyfFDGmMBlA7nQUz1aj+r3XG3mWOQJysH5+bMYPpbhv/XZrKN5Wrdbe
8j+xz9y1skGTcBA9DGO+MLBXMUjrOHP6UBsfDEEbN6FQKluxl4RDaMIhoLftmytCQ5vL2rCDqifc
tV0j2mWG8LFU6MNmUJQSMLSQbQLZyu5dphZXvNfSJkP6COpiyoevkKGwznbdUFs4k/Q9knN71L/K
zYq/X/z0ZzZmh3UE/+0lFvehsvJ7Q+6gzB7fMlm5L8J8i0gfrKhhtAImWVwXzBoEbCqaifMLAjsY
s6IFkSmD0ZuivfPbf2i//AtPPLGZ/a+RmUfpoaI3hoEqLbyJG1UI7EIr7Sp8vf3ALC7F0kQSLiZw
rmA4hiBNGgk6ny97gN7lMMoEu1A/3bay5Ip5kOnTT1UskpPL+xHmhdJ0g5E5VsscU/DqZofEKu2h
ePXjn7dNLS2I+w5WHdZWi9bvpSkj1WIjcpXMqb340TPlvdR5d4JvruB2pq8/v4CkjFOiBVmhNW9O
GS4CiXo7po6o5qAKROEkmOY/t5eykHxPWRbjkLRy+d/Mq1hZKCAsIdCZyn937rHWrY0lwLGb3gW5
vwVcUAwrB3vBX15YnC7bmR+LIuLFiA/n9LBuRcpT4YFYIZHUAXrcXtvCNjG1NxGCWsD3rq4QxMGJ
GER03WoBkuNwXyI7nJgrD9nicuALnjptE7RtduyUJPFHA/U4R/a+akl+gFkxrGAly7rdv1gN8G2Y
IoBWIyN0+d2akhQ1a4zIUYUvhg70xPxaFx+3bSwtZgrYGfmYyPrm2ZWeIWltlurUTQZ0C5cIipNb
McrtZlg5d9dS2nCToTFPXQkOFSY4ZzGGENbtWDZl7FhqUJ0KvfkoEjfNIGsIAWihyHSC1/cliIO9
4IQwEwqxts94rDaunwvHepRQ75LEaGfVY2UXORM0kTamXxN3CI7dKEe/Y8Uv9ha0s8ivlMp923rD
wRyFcqflWrU14A07QtDXO26Vp3bZdf0hEtRwyy63DgNE3VMLUhBt4k7+mcW18KADiQTPVynWDzFv
1H4jp2azVZpG3o5j0f2u1bDcKPnQ/SpHMXjzEi384WWZdczcQLrXoOzfmk3cHgBZv4VtCvLfG71j
IOjjQcx8dV9D7LFpBQQR5QyxK8mlaRZHQfoLBceJEZEpV2+SeqXtuyYeeb3tjIrx96jC0Ztm6y+P
lk59KlUrjpY7ZL9GTdrVZfyl86XHBH3x2yfseuIUfB71lgm1S+58dcTQ4B6LWGoiJ5kkyCu/4tGh
X70pM6ALXX3vZf1DX4ofg2s+xtF4YAb2qxhGK2nj0oqnIu1U8plUDWYpiBilpZgwcO8A5nT6IDyK
LTG1llVHEyj57SVfRw/Tiv9rS778ulqfuXS26O42Y4n6d73Vx7torPd5+cksmexdcxTXzwb2SK6o
CcoQsc5deteUhtrkNMyT1t3nnvTYyvrh9pIWTZDAcWwAGVwVoKWotGpTa4FNiNwD71eFGO9tC0sb
BDCIuWtmSAhQZm7VE0o501paKVC/vMRoc0ph5NqBEb6WprHyzi7aogRIvR6QH5fgcoM6UbYQbXZD
J2RK9y4pYRMtjarftkafbn2ryFeqgEtfb2LDJlcgGrrqsOpNoYcZlOiO2nvG3mNAcNfIbrcStF7H
Q4h78XbDbcZwFrHx5aqyWFKjoEnpEqUygON3rfjHHPcSFTkPTMjt3Vq0ZUADRxuHe63NbFV1qdda
7UcURJL2VScp3mgEzRljVK57gGbM+GeEzn7lEk/7chkfscIzq7OLZfFeSG4S8r77/XFy/BtdaaSN
aCrZyvoWLTGUAuR2icHWQ4wjqkIPPEj2Le1BqXWfZH2lFL1gg2MOj4PJJAMDTbNTKA6ZyGhPETp5
h7h5LX7Jh/hJ9pqV8GvJAdNj40zQEqWyM3f2/ZBUo4xwhgOcbHiMZeGzJWnJvuTBAjfKe2/02T+l
oGlPetu1dNLrFLb2WH/MGVhe061cuAocGqAN1PCoEs5zzFQYCrPr1cDpQTO0PZLCnft2+2wuuF/g
2NQgpxzxurw1dKVUDIIVOLHyruv+NhbVg189FqG1lRDzzde4ZJb2kXDamlgjAJXNa/x+rsdtaiR4
E7f8lGjlM7pDR8gSv95e1oLTYohc5H2iQLNQRGNotqlBvjilWx69VvzwM/fOAskbNOq326YWNwnq
JxSTwBhSJbz0JEVswE+W8wWhzM22g6AQrIextXLH1qxMCz7LC5K6LbPKNAJnNNDHFPuTlnkrjn7J
xEQWSPRK4fEqESV5DOsewRenHYV9CyMaA0sriLjroUQFjBAIABwv8whA9C+XUebVEKN76Tu+VGyz
xNpElbQRYJTP4v5F9wWm+Jr+F1T3T57av+X5WkK3dL/p8DAXAAZhYYyVqxrXQ1N4jhfJL1p7yut/
UqGB2rKL7JpJ91DRDmkt7VCe3uue9DmS/sVOnv+C+ZRrr4luoab8gkpXT2LmvrWBteL6l1c5iWYS
SzIxOJ8X1AM4hxhT8BwhsdJvsgHnaT9I7VEwa+ER0kbvoGpE0Znhgl6yCNx9GGmAwIMAipSy3N2+
IQt3nmiWmujU10P2ZPb+dXkml2Kv+U4tneLkq1b88rKVPPN6dlgxGVQnQwcmSCd5TuOfwYTOI5QG
DnfkJyW4Hz4a5VH9qy6aPcxSDwiSvymR3Nh+DXH57fUtXBxIyxgdRmWe5H3+ZphRk9aV0AYOhOXu
JlJ6RNbjZK0vsGZl+vMzD1CHqpLmHVagYrNVqujN6vzBwmPAQqapSkrOOonnpQnoOjPLQJeQBLeo
IP0ehOAzcjjlwzj60XHIpeHFgjN4qxj9Wuaz4LABGiDaRkWHwG9evy3UMbSgdA8coWju9b6+j83x
Ve7aN29Q/1YRZzoqZ6amr3D2Id2eVm9aYYoGmGu3jZ8/y5Cgbkwx9P8+TudUMIVAM2yaD559UDdg
aNlqxsAZlEOc9c+m8ijFzaao1hgAlj7fuaFZsKeIo1pmJobK+M2FFluoPtVpD4Rsre69dJdBNFNO
/n9qoLOPR1Ukl8Ih951Gk7ytMXr5W+9p3aNeAiC7fa0WvRh4XGuCINAHmRd58yGvwhyVU2eoBAS/
UhpwfYTqo+HWfQ6wULJ91Ed6PdgSyrdbLURqLI9E/ZfSNWs6VIvrnl4tVEJorc+vRpSGLUySpufo
vfkgxTBttu7Wj1cyx8VtNJjzlgknSBWsy6PpJ3nqIz/lO2JW/zDD7DCM1q+ooKJTVyuR7uKCYKVj
AgOcDwD/S1MTR5jWmaHvSKDFd10x5C+NVqAqyNzwin9ccitTqjphdCeI9ezRHwQIy4eAfYRGqH+p
YroCWnHSKn3Yer0kP5VeoW6VshjWoo3p1M9SIEYfwRdNRcGpgHO5Rgt5MOgEe58eTXrKfQtmeM2u
48EechDr1LliA1kNA/bXDWIVyM2We3dAUuH2OV7aVLpEMNCBK4dyaNbsz93ScGUzTpy+OWQdI606
KnLDndKFKxdm0RAkKnQ/cKAwUF0ul0RyKFEjSpzYbw9V8RVSXFuq3+G6ur2gpaODMsrEDCxxP7WZ
D/DkSBhaxO8chRk/l7oc/X2BZsJtK0urgYiD+4/w2zTFM1tNn5Xo13aJg5yTXWrQ+vffQ9i0UuHn
bUOLyzGRC52c2iQCfGnIpaJb6kUVO43UIElaJs+ZUn80WrQSoyzZwQbjBeSXBFmzaxAGvWL1BsNI
6VgReyleYStWdhiT6u32ghYd57ml2QZR/m1LS+pjR1KKPUIFNhwVj52ARmis3QWBvtU9cY+mwOdR
1+w8Dt7UTPp8+zcsRStT9sVppApmzqtGXhVWTB+OsQMbwgfgvBN0qPvbJv6kv/PrDXZZ/tPTmmp6
lxsnwQWVDkGaOFahvarFCPlFsO0KlhdlG3wbcAO1so2uf1ToOUS9dZ9k4R0wtu3tH7K4scRLE/cO
taS51zbDUU4ssH9OJhf1thIKCB9Mhlz9f1FooWZJdXjqrPEkzi54lERB0DRc8K6PwtdUC7w9hBte
YrsNo623FzWdxquPC0h3AsRRMZ3jXsqw0dtU9oAE5+NPI7+3ADMm6b0yaruuqne3jS1+QZNqFaEZ
NCfzgrNkeXXPqFTKaXkBbmOjHhoba2NL13Txf/513lYeIggd5lSstZUZnhhXqVOpwHWtbHzRXPNg
BiHqFe1ehcAstwcbhVxV3sqj8ATNGfpFPqxb/pqk7+RT5l9XA5w89d8o8czZCCHUyzswm6CKYuBE
SG7WG18Z871kpubWMNoEduUCYqDUegM7u8ZLtbS302g0E0gwhF4V0xJYZLxUKlLHjOujNUjfigwy
jYHYbtcjaML44hpLyNIGU+0h4adZq16lSKHYtZFbAfwehMckr5Ac/KrK3//+EIGTtizCGURv9OlB
OYvrUTYU/BjVPwcel0NRJ4dOlJ7HeI3OaCmaYT4bNTXIw0zqZpdmAlciYrIs4OXSNwtudtf7JVat
7RtfGz2xG2mtT7vkSSFeJqml1M8s6+x5ShITXk7VjByjYNgHlfG8GFcChxUT85IEtY4x8kza3Klf
J3dDX8TPsu91K1YWc3To/CmRUYDhks8eQCTVh1IsaStpQWJ8G9w+OAqBkEDn13bHPnKjQ5v40h3M
wy4NjUDdp80Qr7VOlk6iQU7BnZOAqc5fYa9lHLjWW15hYYQ0Mf0aofqXxv3KYpcuOGXOCa5K5fZK
uChWMqabUfpyWvXRBKcP3HnTUnnHpfjCoxUiVSStvIdLAdO5ydn594hwgsyiZ1zzIphZv0nKOzmz
bKU93r5oiw/vuaXZRo5qTeMsqWmEB8YxLaNjquq7Jgn3TaDdd4ww2TGCbSajKpZQf0lTfZuawmvj
hisB/tK5pXhNqANpIJUD5fIqGp6BMmRHRKX2EKnFHcpm48pal0wAMaGGxnu7IKFSwEiZJzRkQXv5
r6abuA+mgbzy7S+65FMQkZ9eW6DbALYuF9Jm8IYPJpPCPRpJvvemhtQJnjLtsYaV0xA+3ba25P4n
TRYVglo6HHMcgyeOXtUndNgUHX3UvLWOSWzd+VH85EXKgxW3a6H8UtkXHNB/LU5f+cw1W0KlaXpI
t20Iq6c2T/xNKpb36AWDPEmaB8hV90Kr2wMziLZpqCjb1Ws0JYsbyfyryUAL5cF5iKG1CsN0UoEb
9T7J8Y8RKe/bX3XJsYAV+o+B2bug1VEthCVfNUhgwkbE8K4R4x+Kuga+X7rmAAFpJ6IINI1rXX7L
uKcQ6Av09TxRkGxtbD5JaAkqUfxdDbTtv1gT7RP47bhiVymLmfpGI8KB7ZAGPhmD+hqoydZQ0p+3
zSweyDMz0/U4Ox5Rbw6JXvHpNN21fU9GHBJUnyfsoihFB2J/29riRp1Zmz2okpgKvaayqImkx699
O/ehSNdXwEK3raA3eLmmBg+YxNBXOgIz8cTp5UtmrPREF73GfxaizQc48zIpa+R/8E1K89j7EgJI
xbZMNEeR3BfD6z5X8hqie/HwQXjI5C0j3ldstEjyNFbmwwjR5jLFBbe980Tt2DeAh8r07vY+LZ6K
M1sz7174Jj3eBFuGa4V24ffbulQf29G8i/DC7TCuRVqLi9Nom1Dc0PjvzAsnZp0PYgn2zm/vYwAi
+bApDYG6w78oBEzDOROgkHmnOeOYEemAfHwiutL6LgqflPxHG77f/naL3o4JddB9ELtQt7w8fZmn
xK03LaVOvF9oaOwyQftx28TC6SO1h7Edon3KvvMEEdyEKwq86dMY7x2/Q0agqC7totM+Vb35ZKTC
+xAiY3Hb6kJcdWF12sMzV5HRv9MND6wBDaxnsGP3nNWNqjWQZ4+/5V74LkBTn/lrcJGF2wwzF51R
piLRc5x/zzTXujY2IyZ9zYcyj2zognU6hrfXtnD+VNL7PxPSYMDm07FAZRETCGn3Q2hDAOcxMuEf
h4A3sliDAy+aAucgUcXTp4ncy88YJH1eyKi+OcZEMJV620r+Lfae3ctrFEZLx2SizDSpvxL3z1kG
3SgsxdRvAhoGmaPE+lGsGdkZLGY0cmEnh8Eh7KqV07+0W+w7S6P0dF18GmOlpQSQB44cxqfekh+6
qnzrhjV/sRTWgAUFnUkiiLTLHOmcmF1hoEjeO4J2F2naPlefe3lTlSZEkfet9eqVX0d4VhV15Vle
8IzwyZBG008l253HvUlq5V0YKR0YttjWuh+x8pAId116zL0VH7ywe4YMsSduhCTzisHaSFolFT2v
A2fvCM3DEEJtN37I5akYvohZsbl9ARb2DWs0JZhzxwXPCzRKgphbKyitk1j+kxDqpyrV3oK63d02
s+AcORXAV4mhoCOWZ5FaX2ijJrR168Rxaw/+u7WGIlr4ahcGpnWeOanQNRPPGDuQstmr2EHbEdec
9GddjHdm+pCnazwEC+fhwt7MKdZu7Xea3reOJRj2IJN+8TbyC/ZRfWLC/vbXW9gksF4Teg6EPzwo
s8V5FrIAZpG1jtI9S3WyLcZ3T16rSCz4J2jG6RdBGa1ct9vkhBkftZQbx9W3bcb0harZU41zMNeo
DxYGeWBVph8MUR3FlasB+yGKE0lK5Nox1RboGnp/xdfU/ceV37v4LSrtd/9IamKc/F+CufH1PYAV
zTve/qbXy+WthsBmYsekPinNNjCvLJ/yp187Kr8hVu9CfzfWiOesBIxXW8fTCb8RS6UZDevQdG7P
zqVOdz+RrRp9vzIT9+gXZDbEdupjTnq94jiu7himJmY84JVMyMEZf2lq8GJf9YpcOAVG4+8aqc0e
4lRYIyhbWhBxKDQPQAOpvs+esTaJoqYje3TMpneAtTwYnXKQqvhvjzyLMZksYK5/YmCYmwmQGU26
QHZPhG4nq+2eqWfaVqqtuL+rUzCZgbBdmxB58lXPJJdzQ0gUwT0pfYmj6DZaHTwDTN+MYbpy4K48
BqaYNvpD60YEd0VnU8aq20aW56RpKn6Orfg3UnjKtujVwTZ9nWa6a61NnC4dCQJeAI3g8ig9T6Hd
2elT6THrhVR6Tjj05s5qDX07eqm7+8urNK0M+RjUY3Sav/O30ZKCIaoNzXMs+Xc1fB/yj1z86NN/
/toK5BggyEHKwJkyR2bGyBSEtRn7wI2mYYRNXYPJ0bJtHa5FaldvyRR3nlmavurZV2uCMepFkClO
hSQM4BynlYfQ1lpwa1qwD2Xjc5LLP2+v7rqBOBmlFAVIbmKen3d4c3OUKrk0PKfuI+A+lj4B4/R8
V6mC9jkQ5M6uhjzcBFLK1KOIPnI2MXHHMcSqTRyU8d8GxtPPYbKTsQj4xa6AIFYYpYkvVp6TWaBw
00/MeNqK+k2xft9e94I7AURD0xnkHGjmeQIo1YMs9agCOpLuwpceJNIBxhVvk+ZBvb9t6iqPmZZ0
ZmrmiuvY1K02HzxnHGDGHYZ0k40x/FogkuJy3IzIto4jOrVtudK8XzxPJmV4nle4AeYnNwnzQe5U
QThFGpTDY5D/Ju2ZMo4XIOjvsBh/mHTEVzZw8cNS9qdqhfwWee/lIe6LME06NfecQCkOSZeDuC+2
LhK8tz/qggOdJAhUsKXQEl4BTfJMSdRC9z0nBse9GYdKeo4G1JWaYhhgWA7Mw217S5s4FUJICgE4
Uk29XFY28ZrpI74GkUnYbaGvADM6ZM9t8yT0u7DYpRKjiUXRr1Xgl74nhJx/WO/gCZhDFlLGHmU/
ljxHSd2DPwSRXehwFqvev/igU0d7gjUjJTAH0BAWUGGIPN8pUEAuvB+V8WRpaD293v6OCy8Di/mv
mem1OvNxNRGg0OcC39EXELSNo++IW608roufbCpBT5+LYv4MLBCbYqe0JgCu2qx3o/FU0shOmjXA
3+JKzqzMUouiiJtmoJ3tKFk5nKKxjO9Sk4b27e+1tpbZuatcaczbwWUtHsyiA/KybUbgWJNd3za0
vByanLhe6mHzhExlLJBkadr/3nI6UTtIfrXij5bWwmQoPRywwdBFz9ZSREY4VuBmTybxjy1VabLz
u+HF6GVx5QQsLYYOqqn/WQv55eUpQ1jG9OFUcE+x53+Gduo0ePKKQ1hcDNMa09wXXf35YvwGZyDU
mXtKysHaVurws1MG74FxsDVtyiVXR8hrTEj9ieR6dmWiCUMu5757qqoYCn+51A4ZCpQDznWjx6a5
8lwtLYxnnn43XWhe4dkulX3cKk2JZy37fZ2gEKkfW2oBt0/bkhFQPAwRoaQD8cnsTRyIvcHReZ7T
RKm8Sdyq2Km93ttak5q7/5up2YNkDEKkuVngOSKOxoiBw/8Ss7vbNpbOG6/spImCUgmYr8vzlreK
loy5zqiuJW7CJthka+LPS4fg3MLsEOheKclez1s+Rvu+kzbBmO8Qe9go/YofWNoZ7icsBVPmePWw
do3Wol6tkZnkwtYd5ee4fsuCNYDOUmjCFA34JhJhor3pV5w9Aw1LqIMgJTRJc6Q/ELPTD56BzM4w
CBUL9IdDHLQdCIjOTFZayYsrJGuADxrw5NWLGoUowHZlJJxyQwepmYnufRxmyjGp3HjlLi3t2kTv
M7FZETrMifGRcczTNh+Fk9Zr2078qpJuBdE3jsvf3yeSYpP6HWklo4ezJ08epZ4JEYgXBqawhXHY
uKPyknU/bx/z6ZBdQJngjT+3MnvyOqD04qAKBgg/5T2xkn2GWmBgZfHGSzoo/ruVVS3ag8SCzgn0
Eld4mEIE/l3qmXlyNXdvNRCEt5GdTth9lLPv5JpK0e0FLtxj4jvoeOAoBMY7H03QDEFJfb80T0bY
fR+sZCsOxZfbJhZOH56NMdRpYocew8y9Ftyv2hwz42S4T7L/GcaftlhBRy19NkZqp2eJUu5Vxb9y
u3EI09A66UIW2mksPQs+Mx6NmnzRDLcln1rje/1TtZqfjHOT04c9u8+VrBSQdATWqWu6gxBXB0/L
dn5iPne0hSSfnn9oHvywfm/a6kUc+12Xx5/0wX8M5fhOgwmYOYOVGOAag8RpZdhRAi8C2x8HaPab
en9U4KrBk3Xe51wInC6JdmGb3NfuuO3b/JcE7wAdkW6r+MrKTVnwb7JG5oV/M3jh5lF7jymX4VPr
pABBOqi6W29qOc4Pfukx45ygR5wjscrs4BqRzXWjYlo1/zIIMqwjL3K56jCOTFN3BeuE/pL6OJKj
H/sqEZ8CKEwf20ILEZmJ/EfotPNPCfwCu5ruyh0Qn1+3z/l1sXX6IQhOcA4pveP9Ln9IrxtBHZSR
e9IDODTKqFJtb8yRjw0H6RgYUfuRFHFk653bvJSVXz6mJZOoKSxir24lZ2hGhenGzfviILGNve2X
QvHEMF309fYPXdyqs985u5CNlAM9D1zrRHXah08qH+yMt/ytHpjwymvdP3SVqG0tP1vbqyVXcP6F
ZpdGKmC5L5rAPdVQWpv+fcyUhBBtby9v+keubiZbTmwCHy9YxsttiAxUNjvfs06lou4t5MX7YC0X
X17Hf0zMYSpd7jUp0YJ56sboPaEZLCG40HWrQcOSHZiTiOvhXaW6Pf35mZNJO1PQ9f8h7ct65PSd
aD8REhgD5hXobVZmy/aCkkkCGAxmx3z6e8jV/f+madQoucrjSKnGS1W56tQ5beKGffwM1LmHEuY+
7n79/XrBM2MMG73SS0kpTjqaTwY8WQG9PzObSbmfr1tYO3CgE8OtwGMLejmLWO24RWHVucswEeqA
7UN63P1mdD+BLN/hkPlOurtub3XZ8EIBagQKBBczmdylUcQH3Q1zRq0dhrIlMoQaKDCH51s+d74s
y9MG/Nz/bC0uPSQqY1kbgxuOlP2yEvcO82/31FWQMJJodVhPQwPG84h4Q6kfZxVB1ZNwdMjf513z
3AX8jwEhRzxjzk9KnzSgqlcKmwjOmNqjuWm9QysAmEyZiffJ4Fs68H/C9sWHYwwdCZI9T+QsMEBF
nLYZB8dS2HTOcAJO4tMkieED+Zrf91le7vQmU0Fd2dYbhCHNUw5eS8zUAfPaY+o/TJO+mMWZ+mMy
ie5AoTW0b8xuFk51B99tLbofsiQKyr4id3CWpYeGWnK8flDW8oa5CQemw3mQapn98FZTbT05UZiZ
/GDaR8s6Wnq1g9QARuA23NJKZoy4/J+t+ZJ8uMvGAK0e9MKiMC4d+cyMPDp2Kk5+sqRsfdlXWzMO
a3Vu4oDUhM1ogVlv/twga0YDaEQahVoaqxe7bLM75YDwdUAw9c06+d5PkX2vKcsJmVOwH0rT9dgT
utE/gcNgawZ2zQcgPQMyCPSSaH4ugs7ESt5aVaKFiVZ+qyKIfcli15agzgQXj1cL+TuNtqAEqzZR
7LYBeJrDziISOD0pWtliyQftLqmDjn6WlfC1Hpn890r/a15LhH/M9+ooA+ONBeLE8/WWqOzEToTD
ZE7hRN55zz1G/iW4MXQEbcgeQ9GZLSIoprgkYg2PwmQ0f7PUeUQVbuOgrnnPjybmv384qNUw8EjE
MKGMR9e6iYcD7cLr927LxHwvP5iIOzPljhNHIbo/N3ETfZsK/cHR2ca7dzU1ZLPqOqZRZue4OAAd
Nh8EBDIK66J4SKj0KrDO9eP4gkjVehVDsOsm8aubxiDuGj+XxkbkW3MwH36AvXCSo7Q04MbwA0SB
d0lc3Y6FdTcU5ksejwG0kLeKp2u5zzwOCmZCIMcv+DoyF/CFEvpPkGpx9jnw1creEupau1TAO+GB
MfPv4KV6vncTKD0hpMJgIrVzZLTcfENljex1pzVu4i5rj3ht8qCvACi7fmrm3VpGHIyH4YYhlQDS
eWHZzB0uEobssej5F5SHnig3AzkCr5OVO1cJ4mvO5BXNFhJ/zXOjrIqyBqbS3IsZ16Y1J9PpJtRW
M9Ufc82E00Icw3C2pvt11NT/EMuRh2GAA4UUGwXD8xU2WnhunuIZl5qvcfo7cR/y+LWWb9dXc+1o
utBIAfIJnQ7ISZxbcXqD5/lAWIim4M6AIx7Kx6F845XwDGODkGr1ImIsBVkCBrJRBltsXT06JkLt
nAHq8anMjICk7Q3Ae29NqT0zd7g1qHg2st4OypZ80YutobC1o/PR/iJLqxszb3GuWNi30svZm5gO
bu14ff8goa2cDE+D+nl9ef8QfyxPK+ay5wFDvAiRWp+vb4QNTNsiZ6GmVymEgGugfeJySp+hEkJ/
ukREjwbv8R6UaZTct46aDk0dcZRIsg4qtcmXXg0ZOOnM6tHG03XXSz49iiTCDEWefC7B2XSAVkKN
PHMYN6A0q0cDkL8ZogQww7L+3lcuBLudmIVWV+1RATsMEdReywPFOB9A8t71lVrzWQhlQOGDhBx0
yot4k5RmZfR5wcLKNU9R3bxhmuH9uom1G/zRxPz3D/GmIZAiq5yUhTSSHgYXkA76NLptx9frdtbi
motcC6Iptj1X8M7txB3ozMEzADuaw/3ctrRDzYtxJ10tP103tbpHwDCArwEbBLDLuSlu9q2G8gEL
iWzuZSf2SLBu+jx5nlR+6sct2r/LsShkN5gKxCgXGD9APLWwZ2m1bqVtDbffqeyXQlXNLx0IR3mj
PmgHo3XJzYQ38YROKuYaqhbymkWGQrBXcUwNJo2EbK+Z6xuOZXXB0fYEqszCT7MWrjLXysbubRT+
JkL3YM7Y2zKot0aK1rwXUPMY4UXdBaOlywaRLAvSGJOLPNkYHy2e/DQxKWLnYAxNNVAMowXqiGYH
JqLnqjDvymkLcrlW2EPrAKwZeKSDA3ypLkX6bKxkaaMMbTPPMe/NnPtN+4KZaTRI+31lYcK2cHzd
2Yi4K/fmzO7CbU5kjKWWg3WxdNQPt1RfpMGOI/QDvdbkW0xDK3uJyhlAG5jZBY5iOUE51bbCjAIq
+jKWLxYEnpWlN16ji+P1m7P6UXi3Qt9x5nlY5mSASoylclDTh2KffUq4qr0pmaKAOsMnd+T2xkUl
KwkTUDc6pppm9ooL9qa4Ip3TOQJOASjIV8tK4secdMazI0zjdzq5bTCTy39uKxCkTyUhtQfirPQe
RUZsb98Y9Ul2KbtnqTkEPHXiU5XonS+1ZvBkTTs/rvTRa+vM8ZOmHu4SazKeRlrHXi/axnfcyP1S
FUgF8bLLsZypsbu+niue6M+gB8bO0R2+JB1FiqG1KWVhN+An9Ld0GryRgrn6N4TWrptaOyKzLCda
FWB1voDnuuYUC7vNWJj2kNaqsFC7zPl7Hw4BIowko2+PvtLyspeI6VGFSfWQQZgndse9qB6thm0E
vdVFm1n87LlmfkGjWutRB1UUzvBYrL0hoccopg/AaO6TLNU8w9E2Dv2qD5shfbOuAzq2y5g+sZQ2
oJSca3Datz41X+xU3o6ZeFITgdyHSBBEIk+vtV3K6XPuFhs5xUqUhxzCf/bnW/IhBGdFlOkpSHnC
se1u+iy+bS1nY/Ro7WIDrzjz/gBjf8HqMMTtVBu4UGHUFORGc0n9MpYdxuXtjJ3MZKQba7p6GjFn
illTeCwgs84/SQloSVakQgXMvOfNA6dPXHy/fuBXV+2DiUXiEhlFVGIMAwVgHfhw0E8nG0/kVQMA
rZpAlYJZYOl0U9L31EjQtjH0BysD4DHekqleSb3xkAHMBhCbFRJOwibSlhVS71x/ENEnAjYTsPNV
UGpV5Zdh+tFtHYM1f4uOJsgS0PBeYeHU3FIfBXKCgos96hh3RBM3pWCjZ9aQUWizyNppaE/9/U59
tDov9Ifz7dZFIhoNXYdRGK8Q9frSSdQsr9tYXUqwpoPaGdBca8k1WESUpwKQmZBOnZ9FA7SbuKdN
X0X71NHnruGBGv/B4xLwWoBLYxZ6XnY6qrYZAMHVWRhz/sPtjJdadycvibaImNf8ITIbUBZA5gbc
YPPfPyyfJVIqM2AXwiGV76YlT0WfJb5j2r8MjpZhJKl+uL6Yq8dkJjScB/zmGuG5RYlXG85mj1a7
E41AbLcqcCOW7syEC18HC+8uRtIVKBpVu+uWV/wUeE2gR4/Zj/lpuHgMA19vgqkhdsK+Hw/gb/VG
w9oVI/DIGw5xxUFhwsFB4oreAJLXhc+t0ZIeJk6skFpDWJnZ66DVr22+NXlxyT0DyDuqTRjrQ4Pn
MmRq0CmRMh5oaExCfxijyf3KirzxWlr1M6t7EjiDXd+xApHbFIUObLXhHiBvlR5Yx+AMarM4VK49
3rnD5vzQ2iLglQTgC+Bd81jA+T6jA1Tpk9PSMB7Yi1bpRwvU/BABiLYmHFaOMBR6ZpwfJspmOoBz
QyLXuYzsgoYm9IdhxLMAXquRqRjpwSFb0l1rhwjkG8A6oCSFns/iEE05xBeFEjQkWkjqIjAxUsno
20Rerh/WlWuCdxVqr6Aqm5Eii4vJWNHQOKmskLgviSM8ot9P+ltG70rtttO+Xje2tld4x0FgDRyd
lzhWmWSlXbm5FVrx0PvaDKS20g6cV5XzD4BJPGX/M7V42rBItwkm2K2Qjy9UPkObeMNZrx6HmW17
rpNeejSUMHs21C4Nh5wB68dUGuRSVyfuGNBK6i3nbsbdbDi1VaPunFBiIBW+ZXEGbZF3DExsuPE6
CaI83mV0h9T8ri2eE74RGtZOxqygigYLEnJg7s/Pu4XCQ5E1zAoLUvymifQLpzj1tfGJsva7GorX
qCJbss5rBwTpKwb0wNAJnovFaYRyhxpcgdOIKWi/EqFBjqZTBNdP4UpOhNIj+gUIAUjRl1jaIhJF
PFQWxYTmg+xTz94SWVuJ4zCAWVA0JsA2cMH+Z6S1M6HcHHYg6lBC87TUCfrmd+889AXacvHBHb9c
/yYydxoW5Ui8mfC2nuGH85jc+W7JtGs6ARbaELrS7eM09slNmmT2gRrgp7Qk6r+2DczJxCfdn3q7
ua1Z1zzUpSJ+kvFf0pFjmGGU2k72JVr4SBQj5yCHBuh8AQJID/BzDMhf/9GrGzET1Mx1SOOiMkh7
XqAHDB8XV9zjApVHChmUDSNrV2Zumc/lR+ROy5kqopdEc6qOhpP+WRHcVMf1+uoHqQFTMPqN+7n2
RQBAgBsNKDUMwS3Ob5MnItZIaoWaTN9qSLrn+hbGZi0wfDSxCPpJMuqt1kQ0zGoyeW6v7RMbDgCJ
wC7uxcZVWatMAdIBzgAM25vA2yzCkGlqeRSj5hHGTWz7pcoDU2tvE17shs78puXmfSqqHSnST91U
bLxdVr8UrgCJGkIuburiSE9CM4Zah+2yrYO6Hpudhum4sKTGsLdyVW04vDXng5e6PheooBbCFpsn
Ldq2uZwcVPQNr4vNw6AIoCzjxhlZQ1YgZGBUFgUjcHaShR1jgh4P5VjTXFi5BblHLsJqUvYjZLkp
n/sF5qHRlRJemvDq0EQ6D1xbRN7gJJpf6SI/QP452TuZM/gZcLIBBUXdF7uu+ZPqRtQKyyi7KRUE
iuIKWGQT3NhfyzyJTtev79r+AAmInAhJFnivF81PDgRkYuQNC91Ke0oi+yWy5DEGTJeTrW7LlqnF
MXTMSEsyIQFjFSVG9axgYhJa73ghqR//8FHITeZqF0GYXURYVfQVkJ8oD3XcuqkwIKk7u6617sdY
28je1+IrXnn/szR/84cnEaifTX2E0lTYtN+LwvB6953RMcDMimc2P3m+u/5ha67po7nFqWNRUqYF
Rb8qtwkozmYPf7xuYfX+/PdBS65gYEZ7J0lgQbpvo/VNT6nn5FvdpDXYC6g2/7dsy1q5qGpWNwoQ
arMZEarkG6XTF87qux48sDprXyirfslIO0CZaQfpq/uSbHEwrH8onDziLEBZyxJiDgLKlpHRQSXb
feCVc4jd+Ksc/lrXG88uzKz8z8y8ox8OSJwlJgXsC4VskDxkLnmnhrsHGGLjHK5+DeSE/pQqzYvR
ZsMdJWFa54Rp/LlMv8n4d55utHFWry+K3H9EZ9FlWpw9njiFnfRoOCbavVViAscCdoa/kvz1+glc
q4Ji9OI/Q4uQkcmuxagmav+RqoOqGX3GIr/pHysIYBL1GYywbed4DfjN1JYs9ur9Qo5hzX1BnIqF
izJzDLrHsYNljJyvkvefIZC0cYXXPw8tlD8VSTQ4zPMTYTWJNMyc2GGsf43jZPQ0WbU+lCNyz04b
AJ/BQOaoR1Fqpx4yZCPQq9cXeC2zxeMDA+ooWgK/svjISOqFAyk9JxyIDhFJvZc/Wo0Wn8vWGZ41
V+++F1M87LhqWi/l0bSREaxWInAhZuAnxLwuypk5uiCEC+mExmjfJGV2AMwhaKPON0j96jrOQSXq
Xcb8pzk2J+C1n3je3zDRY/C8vxEd+319OeZzu0y6gTxy/1RXZwja+X4MQzx1fRnZ4aR1sceTtr+L
y1SEOm/Uc5O49BAT+Q9Yhz8iqJjKguu5QNphnrzIgQu0QwLKKHC/SQCBaOfxon+e+knfKVLuY6M7
JuM/oJ0gUQLYEcCUoE9fjqHGLkv1ekJhqy2+tfQdjWkbAALbPSprwyetjV/AFMix8Xyax+cXzxk9
yqcp7ww7dHIppCe0lAWGqoHdTBv5fUqqTwgBmUcqvdkNiZ7fgJcxvxusRj51Q9+fWp6oY5Wa0lea
sndVbj9d3/o1r/nhBy6THzvhmk067IIy+U1bQt2yaDxp//2AKTbYmLEGNl6ry1dd3lA9Skz4ZtDy
fGtodBPZ5ZcIxDXXP2btHMOnAG3ggib0QiAiRyvM1mwENBc0EKKRGBpQD7UdvRvF8MWs5RbGbM1X
frRHzu+N07pWq40GMvtJD6BJ/xBVW+Xf1f0BMhYxB+BlNPXOTfTKTJVV4GrKjHl2+d02Kp/Qw/V1
W4trYOrA8QSbJdQmF+6QZuBUjdMGLwZ5KiHNMxb1seIaWGu34CCrn4PZF3wPhoAvSAjE1A5KWAM6
9eb4LhXqgZPzgprwxgdtmFmStIMpj49VDTMGVWFF0yNeuTvT3orTq/uPAZo/PaNZhuF8c9IiG+sU
E+2hEY2/4ry8Iznd6EeuHumZ32SmUruciYzxUIjxIkIe7wo/m0wP3MIyAZyFxTcUYznXD8LKuiEq
mqhYQSYRnan513xI1cCxYxhyzuVF/pIXg0d6vOu2cIpbRhbJjR5nXZ9z1NhJIg50OqgezWt3I4lf
2RqAg/EqRZERGfvS8Qq7YKSRwMK4ev8GpjvoECRbPIgbNpa+M4ox3FlPgJ2MRfQSt+qOZdPb9Q1Z
SVQwWe4gg0a6BDDpwsNUEGmWhijssJflHpp9t30zPI+FCHoTmHg2fQd0+yvmozbi1sqpgyeYMTw2
/PYFFiQ1MNveQLE4FIN+wsuPephcuzdUtzeT9mhOcgNovRYnZ9cDRr1ZYBI9p/ODVyWZ3mmstMNI
kGdKPgOSEd/Z+RRUjp08R3qc3LR5AnSf22GOWxihENk+gkjpLqG5/r3LdHECam9rh9eOKrqluA24
5JACXlxwUneVJOjWhMS+1aKvI3THzWRr5GB1saFzaUFnZUbML3KEhJtgEGrBhWAATTSjzw6Tnr9N
hfMJu3BjtebG1Vg7U0AJo+w+lxMxUnW+1qqyNI4EywqbXLReY7MgnZqvgFnuij9qmtovg2UW5g+2
soCVMIOc9z/Di9V0BxdvXaJQiQdv0ZB1fm+BVY68DywKrl+btZsJhA9uPo4ShtIWn2g3pO1VN5gh
dWrmN2hjHixQUm3IN619D162DhrPaJReLKTBusHI+5KEEg+W0XROTBDQd2pNAO+2dRRnr7jI0VHK
AT53FuOaI875rnG0e0dgk0nYKDMGJgFE66bzuerKr+BCNb3chsxYjVfD9YVcOyszKTrqzUBEXzIV
ZTQeaTaa6KvL20ofdkwCrGDy7+CIHHzoY38xXc30uhzswNctr20hmnkz/M1BuXzpEQB1yzAUEJuh
3nWviXBvs0lseJ21241XNoSOZ4pSaL2fL2mRQmQhYYkZFs0R9E9epAVd8vX6Z6xt28wzjCLprLaw
jEMY60CJ1i0paix4UnnGIN4FlJw9UtjFbwJqr2OOIdAgKkEgc93y6tfBbeG8AM9+EcuLsrFMqWtm
aDRj/02yevzEoPwaSDJsMUWumvrTKkKvALPzCw+WT7YijlbRMMrK+5SJY2YkN1HJN8ov62awT4Dp
QNVoeQUM7jTlaNdogdT3lbrpou/MePuHRQMPJLJt4C0AFjg/Ekwr0qbkrhn2Zf3JosPRTaOfVcf+
/8z8aVd8yLMmVGajobbNUEC4NigJdJkUlLjxNEy2RJvXogt6Zf/vi/7UIT+YaoysS3UVA/SQ2hXx
8JzQjsIp6U41XebrAt2IwRy3HvdrWwWYFohXUMVC/jH//YNV2amUjkJH23/KvwxR9WDmYmeBjevv
t+ujmcXryDZikVilSUOlieo1S2kaWEJoX4fJ6LZMzanW0gEDGYv3K1wFZFQXj6TR0IVpJrEVoqpB
vT6l/b7haeNXjpV3Xhrz8k5MSu3LoioD1kS2L6U2+g04HpHVKOAEsjY7tqCX3I2xYXXeoOv5oenG
0iel3twwsKR53G4Hb3K69MYuqycOMPWjzusMfD9WdIyBEdrrmAENVNl5IpOIA7YBt1Xb71FjQvLD
mtrIH4bS9hACc88dhs4fEhL/0gQhXlrq3yxN174g6yM7LVHNXaNGtCtR8QYsnQJyi6qY4WWWbr5Y
UWx4PE3SgBZ9e6qtMt3rfbT1ZF+LobjQKI6gj21dNLHLKh0b2gJ+4OpuYJoY6oG6jqaAws+2RH/X
bgJe6+hXAZ0OEOHibufcnXjuwH2UfXsHKFIoyygGa5f1WPQMQjfW1lzfWgjDKxelVKDyIWa+uAQd
beOm06gZ4sH13XHUHk+Qvy/fzGxa/zOxuABuGkd9n5sIYYYRKMN6dkfjWEN19Po9W4ti83g/nuxg
eAVE6/w6T2U2akXnmCH4Mz61hryZ6ulgCwrQQQIVR4zTeXm2BT9YWT6QAqOzCMtIP5ZVSfB7QkHZ
lmaobOYPLPXqKN1IMlZOHzIM3QJ3DnSL4UnOv6sco04rR2aGNnPfY9LqL50p5E5Ije7oYNgbCePq
F6Hkiy4FErkLarKhbfqx64Hxcky+i4gVVP1GSrP6QR8szL/gg98dIPfnDjksdEn0XFjusdOS27qD
ylJX/LXYCsIjEidgIQG8wqlY9E0zWyGPJ0gwFI++xzZawOMgP7MRF/j66ZvvycLzopWNswfeZEjz
LKEPYKoa6jyKzHBo5S8tMhKPTWbiCVL/kyXsNS4r7izGRs+XD0SyHYWeLg1p036iPNsxUaB9zjZe
YH/UJZZfNPMAocUCduYLWD0lU92m9kDCdtRzT+lC3WJgzdox1nRh2lpWUJSd7rnNZD6badO9Wvqo
PBMhGypWNQc/tu1UeA23GruDDE165OnM2JJG/Z5Y7fglZ6Ptj7xhd6as0UFgGkjQTZL5RhzJF6xn
dismeAyaNpavzCo5tn2EsQsIioo9iWhxG2Woo3qOxLiOk1D7CJmT+hHTVfmtG0dJoLLj1HanGuhJ
FgcsDwDzPcRjHoxgQNP8MY6Cwma3PK7oPaIGnrNC1oGOUZbnBBx3fqnp9a3BeusJMwvxb0RLtrNc
3uxrPkz7WrF0X/RlAxCkPvhyQIzs7Cr1gRdyfqvSSaEcyIlHZKcFlDbjzoxYvkchKX12Mi0+5kab
79pe31KiWrteKPPNo/PgfAPO9/x8iJiaqcSzMwTrrlcbz4zdi+Jblr1eP/BbZhaRKlLVNJoKZnqj
9izybDoPI1ysEScbN2slJLoAZc7MC0DG4Q10/j0YYi2cJJUk5OCUU5U4lJ1xlAzDOuVUeTKyDtc/
bM0BQmoRBOuQIDQuGk0QQk4rqzAJ5szbYLTSh4bzjYLpWm9tljwFLz5UcRHpF1EX03VN21WNEarU
tl6j0Y13Tlnqb/lYD0Ep7ewTNBLtQJdUvvaaik+FJMrnpIsCIZAC1UlavxWV7t5jJCp9u74AawuO
QSMXNXYkWYg85wteT70ZD3wywsTMDqkrWKCT7p5E9ehxKW7berNusLbkYJ8D3RVgdfNo+LlFJoDu
02o8cu0CHWPnR5IR/++/CXOHELG0kfFfzLsLx21pCnnlUBtDXn4zYuZL9E0netMNWwyya0AuiPb8
Z2yRidRDMSr0bgk0FSBcpinw82sVifBlFgE6Xul7qy2KY8mVRGkLmC5jzouvf/DakqKZNY8cGgBg
LuNRb1MpYlKaQLxUvzuzf+zKLXKLtXMCJBIIsDE0ClGExa5NlTBGqLwTPDaio2KB1J1jWbyp+knT
t/AZ62uKphye1Chxgvbk/IiUvQILUS7MUJJ2hyT5FUNIe0yrHtA4PBpd/8hBakxtEftoV2+4urWB
XZhFJx4EnXjXW4sNHdsms9MSGaxZZTV0W+htm7ADQZDn4KiemszyjEwCf8q0r2S0bC9x4wNeW6Mn
5pmE6zu7vhRAtaH9gRnvC2VKknRdMiG0hnZ2U6PlHVlwg/EPYFGDCOR0xMiCRN6n+o/rdtccPkUd
GYPLYB0AX8X5Dhhl5lINgKbQ5p3tDamgh1YZIBnSNUwms3aLf2M+Psv8A28GsF9SVKVwnc7tVcKZ
6mIiBJUvK0ggVCJi3e+z3fWvWrMC7DqozdD2vZzlU7EUZIyEFbbJD0hS+eAIC4xpI6TMIWr5KZCC
nS8JAbx7uXSOrOMEYEcrTPhbIndJswMBa8YHPx1BZSzbgAHScP271nYLLUQdcw1w4RdRExEsHUe3
x3fpeIKnFQrniXmcBv5Vo/lGOFvzNR9sLTuZACZwhZe6FWa6AQqqdAfA+vWv+XPDlisI2pC52AoC
FLzyzg9DMzpVLtiECtFQ2I9t4WAuFuhcyyPa1EloG3XvcS+L4xTpkyeUHfvpwG8y634wKQgXBshY
+HYlrAeI/2JGk/QR9fEOqSuvVAYPLYhaPDYoRu4w5YiiSKqaXdabdetFBjJthFz7XelOcpqSHidR
qSzdq9G2v0gd4+OxcJVvUVXuerMiz7LnvRcTWQ+eU0YPLryD7KQfxwetPeSO3v1KIIrwRKb0J7Hq
+FNSGMXO6kdQ+0sov7Jc5bdIGjJvmMphT8ap91zErqMe8XzjTq+dfkz7A6CPZATV88UdE7xzh4qM
qE1NseXlZMwBJVKBbiYbN2DtOCII2ahjo4OECsf5/mkSyZqFMn3oYvzs2cwhSdEPEf8+xXH8WtXT
P8wdoLWCUIF/GExbPpox720pg0KFBbwgkOxuWb0bhrrceCOtfRWIMueeByaVLkoOyKHA5Q+cR6jF
GD3WaHKPWYCDHnd3KNkH16/Aqi2UKZHaIxTB/56voDkqUPSgkBlqPat9FCPETWpE9WHKe5TjCFhI
/75sg2KKCd5wA59wUQjgvTGMBR0t4PtYUDcasAn2iYNl+fp3zTf3/GYbqPwD14UseFYJWHyXoY3t
kOcYTMjN2Dm5HTo1CXq4agIIO2/ZeJuOQxfUcrB21w2vIPxgGb0HVFbwAy5cpGXnFbDw3ELVuT+U
OvWHSvOi2kE0a9o7AYUg3AzdAxGH6xt98UOb/p5pEJZxQlA2wMjzBcQO8Hit44NNQ72WJxPR1YOK
374uxEtUtRufO9+w5TrPVNIEfR4AdZakshhMTqhI0OQZzcGf1eN5bOzdaUs2+zLUzT24/5lxFwWX
VOiYY5okBfw0b51DZUUCFLpG8WlMChLGKclQEM7b9DSVUv12ijF529jW1Q9FJo1MBVNpl5mv4NX/
HXyLyGvXfsKAE7CBGATy7Fj4QikfAspeisIBR/DtjX1nJ94D3yKDXjnWgCxjvsFigG5aywGHsrLA
seWA6CpF5MnNH9NR+wbiS4h2gdal33ojr3wzJjKBJcEhAsvV0t1pdWHlJMNse1xFgYwOBZP7IdI2
ruplwo//HO9CgC7QLoSpcxfE2gKzqawTTyztT5hb9qkRpvkTsitfn/Yb2zj/Z4vzemZskXMbw0A1
o23FU1e+Y6W9BrgDs7pPVXxjo3sX56iu9UrOFSSv6d2tkcM17wAAGBYTDESo7y6ljUbKRSlb6Cjp
1d6K3gi7syoAqo8zT0+bnCTdWek93WLqX13iuXhNUHhDXJ43+kNtFKpUZkcggvPEtfvenvyoeIUi
wFEHF88YbwBoVg4NrgdgVOCyp5fwo7pGuTkdGTYQ6GajhdJJixj29fo+rhlBOXTO2sClhz72+QfJ
1KoVx+zNE/BUAR/eGKbhkLZdN7K2ah+NzLHzw6pVTIxZpGgO6rHOL7OfzegiAXtP+cFmG9+zei4+
2pp/ywdbunKhVpfCFpsqdLv0nYYaJSbQPQVS8KRT+5Z130lcBbGrQi1Hg+r/71sXmbAD8K1LuZ0/
qSb1M2hr1O2drA9xdaR84w5ephzgsqeUORDCwTVYhow8BfSADGYOChyUUM2H2vEHY2/ZG2Yunw9n
ZpYhQ+RGaSDs44gkxHN55bVk44Gyegihlgd9A3TmL56SKdESkVQEazZ+a00QPbEfRN/om6zYwGAl
5hHnPuFs5vxcmE1VYiYwz5/6QvoOKMuK6dVN/hpdMCuR/mdkcZsAWtV14DHyp7J8yNKfI7kpt7oz
awccNlDqAIcftM2WyPM6B+lxVklsB54/VveljG7a+LbAy6Szf9jO11Y/anqgJ7vr53olYCJcIhFD
/wTp7ZJboGUybSIF7m+8PYg6OfTUDN9rVwYpQL7NtPHwWUlTYG1OpGf5HYhyne8WKqmNyB0sJKjw
j0bxjfJPLgaIZf/TKj7n/KaI/uV4fDC42LlRsR6dcp4/gbd7J+X3pjkVEIe8voZrZxDVTQud3DkR
sBd+MHPl3I7ssydr/NwnX7XyF2s3mndbJhbux24wtwmaxOxpanaxa4Dk/NSm/5DOzGwieFjNbF9o
fZ7vjmkrQ+BVUj0VrNkbSg8ku61Iu7FaK+4Nrg08YmComudrFmeg1yIJJHFTQw23D0x6zNCPqdOf
UI+5viurdlwQVqOGiGHlZfUn0YZqLAuURalbe61yPZZ2QRErr9G+XLe0sjmYGIKDA9wPQ5VLJK5p
tYJHnV4/VUUWSP49RSmyLcjGuq0UIKGN9sHMYuGqsSAsaQd8kCGDhHMUzUpACns/NneZ6o5glvWG
yvTU38ufnBteXCJVaxAnAf38Uz5l/mA/CEq8gpz+YREpBIzA0ThnYbPr+BDgncqK7XLCdtX9eNOn
w2Ea36J6w5GvxDwIVGKUFxW6WRZnkUVAddp0Rwdnb8jUybXyAA3OjfRuy8TipsKbml3qwgREi98B
kfxJULn666VC5WOunBJAYy5m5KaUdILJpHpSPD/WjXggqtpTtpUU/3ksLd4CZ3YW+57nBLU6RHAI
cWfqBq3Cn3XvOOBpEeZd5qTGaQJ3u2+2qbNT1hB5WeSw+5Y6v8xet56qWLeOoBTv36Y4Kz2uFaB3
qSjfDbbzS5O8w9S2soJalzPhnshPNY1/8Q5vi4lqr3ZVUb8xISfSjOxT2vfwRg59mXRuHrTKcY8g
JI1ep1In9yxO8k/UKFLfblyoFFgKFXlFIOzeVYXvVFHkGbWe+tzoXL9wp/KY2EW9rxJI+DYxo0cl
qgk9ZWv0UduMjwTAkqArrBLzymnyWvKsOU0CenfJYNBPLoVaOCBlzmveOc0BqkTd574qOj+y/w9n
X9YbqZJ1+4uQgimAV8jJdtomXfZxuV5QTc0YEUzBEL/+Lqz79ckkUSK3Wt1qqSTvjGmzh7XXonIb
J7WHf/XIc4LBxQdXLzGc6erxu0diin40CHF9C30hNPim/xtnVrEV6TYR9yCfyO8B9bcB1fWgriIs
fp8XFcBcmNj3Bycjvj0Y2j7NKQmcsU43IzeACS8qYAOltabAthDbX5z95PPOniONeaY8jrOvsr88
3kLyxyeYLyr7u8Rb++4sxCDIhT5ZZvAyrypCsdPopMqi8mQ0RkDHU6W9myrzgV26y7yjvoYVXXih
KKyhcQY+pQW4dOlZEG2wLHHKameT6elT1q6BD5dNoEQJ6IsDmPJs95gqQEXi5OWpr1S3S61M27U8
cze3/cDCFw5c3iCwAeEoqkvzwkCS6pokEvOAcdPam9QREAFtIZ0hIu2IFGLF2tKNAOUHcClAyYE+
fbYmCy82hSoNrEGgShmHHPycLTlFLAugqbji4paNAXyNIg6mzuYofSvlZlPURXni1V1RvNmIQmIP
Td2q9ht3deB+Cmzmjg61wP9am47z7LJr7hBDpgbWegBJkkj5sbZp3Q+3OsX0W8U+YrC4dmvEiEu3
Hg02IEYAngdh3Kysoyc9IDu9J04WBxNDd1dL5keWFrTDIR32jNbB7duyEKWgNudBXQWbOvGlXy5y
jAxH6WPET42Kt9p4HKBdYKw1p1eMzIFfbVy3UhtgJGnIgxVnd72mP1aR+jo6DyCJfxczp0jQq3YQ
4D0XJ0d8dPlzowa/Qna0xh1oTTHV/GYgY0Fsjzr5RB8427QkjjV8XsSJWco5RBbkKCvU/ANeQQ3B
Ngdtr+xU2xigp0V3q0p9kCYwf0ipft/Suj1lLUsPZivTIwOHWyAToh4G8L9uFUg4XlpmZsFQmlaQ
jgTVdmh4boy4LQIB6ZO3obW9PU975RtVhU9AVf4s2/RvJ3m27wdPbjXisk1cuXFQe3a1ITaIj8oR
pV0UP10Qoho80JGL+brRn6yoHX3Oa9dvWLdGwblAzTSB/EDpCPQ9qhZzf1fmMYv1wuEnIPCA+WJp
si/HFPzaKQVed4jG/knPhbutJPnIupyBupyeSJIVm0n119c51+6Ay0k2jLvfiGXlG1PG2UbDUOhD
F8s3pxBrBZ0Flo3L3zzL2nSDNbbObH4C2mfPpfbutclDVOnvnpbuarMLeD36njUcgJM5ZhFgZmot
5l36TJxv2/x2eVHeQEaEn4j60LR7E6rmX3/zSErA0Ih86xqcSz2XtSVCo5Oo+MZWjyV7kfbXh9Tw
p8+MzDZSyNF1gRLhJ9b/yOQd6Li2sjpaidgBXbSyoAVMyKWx2Za5HiOGB7LFkzX+aLQH8PEEufYP
H6Y46U14z8QWu8b6TwceYkwgZfHu9oYunhgw2fjmgocR40+X/kAp4VrSpfBvzlvefXjOSoKy9N1D
5wIdVIwdoz88+yh4SRGDxAR/v3SfO/UQgX4uE/9APGPo2MpWLn1/gJwHQzQid/BPzXbSkobJrRzf
H2cq24p4M5DXuL9vxt+iPTD7x8rGLTQWMOYEpkcQlWJgcO5JK5XmQM/i4Iqo7Xzal0YXZBBVO+C3
QdBiAIAgsTF2ojhPdoPpNhuEij3U6AeKMQatOHiaq/vgJEh3bs+SewqVxl1uu0UAXHoRaElpJaCP
ouVLVbXjm07xlcsyz3lqIGfwQprqFTMmOehy2l/2WMhXVqTOK6fQeUFaPdwNeuoEqd3wCsS+rtjI
2Ot/12nWBpxU0X6kEZTP2074dan4KzP65uvQEcQAGEqGmAnCUlTJLq8WetC0NTRZnWAqwAjvyN8a
7y2yxMq5X19h3F1AezBxhrMAEeGlHZHi+yVokZ6s4j8xY74XfzmTvzQwu8ODM9Lai3l6GtN3Wv6n
q+uArAELF6aCJyPgcsBIMOBRc2TDmI1JqVVaggCgQ2aChlR+qOhjxu9k9MaQlrYQm/V+yOSvpH80
7y9PD4nc5XWz4hCmqOkyQJiw4FC4wWN1EUHOXlHvFly1oP459QnfVS3xc8hEuPZPaW2lc6IkLMTL
7Zc0udMri+g6oikILlhUbS/PTwqAsJvehEVy7yr0XfyuBxvU9y9bQbfRIvgPRocwpXhphVgRyZF3
IEbsTUC6H7zsm9MfmKxWAv1rLwTR0zM7s9BbNzW345PEW6H9QHkm0LyT4YkN9VIEPD8MsUKvc+1f
L83NkhjDjQfDi2GOmN9ZFkbJfmQfoILNzHHlmV1HwtNwMfJ1CjzKNZ5Zb+tU43wA1jimO5nbL+C6
PWhijY7xekEwg84wxpmB1oYbvzynMrOJUnmrQ1eDHyLW7rW6/KOD8LkH217VyJXrvrgqkD+ivw7Q
8FViq8phZCPEnUKmdfd2GvkuJz4hv29fvutLgfwbdDAYnoaDunrctlmBWSPB46mT4SGr+pfGqQt8
GdTvPrIfuFLf3GTty3v9rGATJNPTWU0A9NmFT5LOw4BBQULCysRXOYOWtPPHrPpDbeZr6cu1D4ax
iX8RVQhwacxfF6ScxnisJQn58E/EPhhQYLd3cOmczg3MnpVIdbdUKQy4476fBMw1EIKvKfktG0F0
CS4mVNnnasGGmzFFW4+Eo8U3lWoDpb1YzeZ/WAn6BVC0QOX2CldiO0ZlgqKXhEmaUh8cf3QP1AAm
Y0FzsXK5F09lir6AGYVEzXyEAz0LI1aVi2tHym9JJr7ZerH2lf+UPrt03zh6gPFQFQLQ4qr9YZK+
z8HxifXQLAaDCpxcQo5V1bxpILFwdGUFcd38xZBF6SdJeuioOKBj4jfox9Gq3N7e3aUlT1hmIAXg
6nGIl+4DFJxOJyNbDzMzYQd3sNmmKp01MqSFXGticIcrRKkDHZl57SHR7CxOzJSEKeTM9W+c5vsE
sFzjyUjFcQJA2G206YohEOq561fa0EsuEpAkaA+DKgWkLzMXieKzKAtdqTAfoErjo1tdB7aWy38G
uOddZxB+Z5tjt/KlWfIn4JXVpzkuAiK5WbmFo9rcSB0vsOegX8AYgHq0G8S8orXlPUJ8ucKjtWQP
ZAwEWQOwkYh5L08yHcGlWMcNCRud7lnrHhp+V9BdFh2+fmPO7RiXdkZMpNlirKZ1Rd9VXh9AsPzP
bRNLBwYQKZ62NVEUzGO7Ko+o8vRRAQIp9naSPdokAnFyNzwWhv2A0eh85Vu9uHdnBqd/P6v/FYme
JS6BQd58t7t7MLhvyvG1s77eKIajQqkPLdYJHDsfM07LNI1tNd2JvgwwtFhiRDvLf93evQWvfG5k
Tj0ElF/tZAmMiF4fML9tbUvmSMyKrcEolw1NMo8OgEwAwV3uWkaHKGfTR8xrD432J2of6v719loW
DgbhE3hUEEaBsHh+qYUOPRxNMxSGhx7r5ju4WvLEBprw5baZhZUAoDmV+ADnm7zh5UoayEyMDbVU
aEKlMGX9YztE26peU61fMgMBNHzGPvXQ5xRaVPPyOHEz5ARlstPqLmSgkQV0fuWFLpqB06HguMK+
zSf3xt5BQVv22LTO2I9at8vL9juY0legFUtOnVoYvgXyARQmqIhc7hroc/Ka8hivxvMiPzK0MTCL
9A4Z9i5vzNYHQeGBx/odLdWR1+J3bXiNL7P42+3DW/AW+Bk4PTSOMHs5d7QDTUaUUzIVFiAL64vk
SbPZPzKj72aUIAcbv982twDUwVA9uMLxGQeFxRUBVgdwcgTwtwrtPjN2qtSzP7L2ukOKrt8mqYZu
O3qqCCCtWnyvJcYJRWT1aMo4GJK6/VOWXgcif/TL4VDAyDo7gBg0wUSbfsnEk1qDpWaMPExF5IGT
hbctLWAPsGhzGjsDNGQa2bk869FGG7gpbBUaVMjHJM7fc22AQIjKZbIvKHBREJWl96S2mqDFxO5G
as6aDNNCrILWBYIzYCfBATyfrYMEe+kwqatwaJKt6Zan1lwTXlrc0TMT0084+xDwPuO8MaF+jeDS
p8Oj5WmbOs5BJL1WyFxIcSbsOwaFAIOZWIAuLXkZoq7OSMdQL0qUwH6kBdlW+jcWx5iQftG70+0D
XDCHA8TBYTgZ0Ic5rBbdNMxn8xYxV9Xsa6PGAG+38dxXw+5AOVIFnRFvbltcOC2E0kCC6xMHBYKq
ywXmXQkJBhvEkVz9yVE2SM21uvOihYliEdErMsU5kEjn4D10uXBCVXw02l+v/HpENSl0/Pfvzy5D
WUmdJh4H07LbBT3ZNiBqge5tOX4ZMYKEepLEBBxKnxAwlztVRdLglgseT9K67wkzDk4kf94+jIVP
woWJ2W3LRoNAe1EDWZ3nfFRdvot5N6IvMxy+bAfOCJQZ+C9ajPOaMsVoNG86G9esRHU3q4KkPprd
61eNgJ0XaFKKXjTc79ztKQplIjDL62EDuCdKVFth5Ps4oSvHcv1dgRlwI0EzFVA14BUvj8VFMVjU
OsaJxwH6TtqOOiemH9t8b5C32wu69jqXlmYXLWkpyUUNS9rwzavumYG51vQkiq/X2i7tzJx4STON
icIzQp32gWU+y6rwyxaTKRzSE9DX2H59WQh3JvcGBN4VrMP1AOgpwGYdOk4MFY8EilKPnaP7hloJ
364dAbol/xqa4xbFWBYumQxFrrEd5I8aZdjbS1m6CyinTOO3ExHlPNTpARjCNBVmWkroOSkrz3wj
63+Vbb5Lu/yXofrvt+0trGjCPXzCVEyM1My+7FoF7h6pD0Po9M6fgrI76ayRIVy7hIkIAZE70n98
2ecmImtsdGkKlKDiX27CUW3ddPn+9jIWwgaQmCDdBxPMFPbOXVtRmFEhOyRWZfk42uMuRxeFcAoB
67tYPsbivujYXSm+7Lgn6hQQ6mEyBwSd7uyeoxvqJoOBrKHJvSBR3e++sraEWz8wTrgSGC3tImj6
MHKEMtg1owR0cJhOpECs7R1497fXn7Tkn9ubuHAXcEL/mpi8x1lMkoHLC8WKCmF2q23yfnxsmnyl
Y7NoAqUo1D/RT7hiPa80ple5liKkzTqI7or2ySD9io3rCASHApYeCCQgXcClu1wGwHamGhosQ+s9
cPoWz6xyA8q6HwVmp0Aw0/lpU604hulvXtbawIeJopblolFiQDb20maJVrFR21obQtIc+plQ68h0
4fN2fKoy48mNK+rnuuWDbGOljbuwoRi8QaiMjBITvlfNziGpRSK5hOsDxjAB8dpa4W4hDcHaTLRU
MSmCoHweDQuioailJTI0gcmTYkca+ki0Q91iTksd9DbZgEV/H7tq5w1rvdylbYUjpCgYIveb451H
ExhPzylkqCjwKxO2s6i+ntvg2LBAMOaBceGKdxzy0hDuzpEjV8zdtbiVuqR3ZuxuVLFySRZ8Oxpc
yKLAsIuG/jx/jAFT7RnjXdg3L5OyQ17+jDVE/1G8S8uP2295wV2AxgKVSNSzJ7j4zK9bFqMWb3Fo
RuIc6NCKgGXiD3g7Vhzvkh0M0QGQgwc3iVpeXvw+T1nHm0aGcizCIU5PUVW/OO5aj2vpfYFK37DB
eqgj9Z4vR6SF3qeRDAkPRfYfq3uPzTtdHks7cLMfDt/d3r3puc6fM84IFRRE/EA8ziMyzaw5oMgS
6siZzxOw2/5mCiWFtXhsAWQyMVv/a2h63mcu1+snOsJmMsSeTGjSWnw4KhUdTFq+Vab0Sdw+W7nY
MWB3Aqv4kwHbi0MIbi93ocCCnwF2nknrbsIFTDf37Gc0pHRVS+BFuIEZyLZ97FOO/J4EtU3Rzmk3
LWPvhOTHpuNQfCPNIXXN19s/YnHP8QiRyQFlehX5lL3u1UJmuLHS8llxcLuT42A4aQ3L+nn1rw4X
NEF4HeC0v4pHOpDEDVqEp2H3DoYu+YMYh9cSGppNDkYHMtINy6xNyt/dNv41gOxM2MxBLMmDmri/
MVGwMcTwJN34ydHzfWkWzw7Ttw1Zg08sPa2JsHdq3WHUef4dkzxGMSbFhhT0IKpjDgSFm68Vihe+
H6AbQHnJxlXHR3n6EWcnr0DMGdk8H0ORp0GFgB0thNvnuvB0J4F4fEAwsDIxjF9awLx4XJKqHzAr
aQYOILVjdWrH36b9mpBf0fjgVt9uG1xc0pnB2bc4LoUHLQmEtJV21BrDd9fUiRb8OKIkDLsCi4bA
b87PGxutK5yKdKFZZ9815e1a1YIMDpj/XDQYWraTlWR34WmcG/wMfs8OybLSvE1rvYOACwbMhx3g
n6Aw+Ua+Pvs1hX//XdhnJHBmZxA5JlYK2Mld75GM7n2dgPbaq3e3D2htOcbljaj13uC8Vx1UhnNf
Gk+0fuXdx+Bsb5tZeD/o4lLgV6aCPgDyl2YEuHAA3JVDaEHJvDEGv0DFq1n5zi5dNpS/7UkVxaag
m7g0Qq3x/182DuRxk78I8fXiAIY00TMF3e8C9J67ra25iehDaoMmxkqDmI5+7rwQBf0NubKapS0D
2RfiE2DnQA4yveWzC9CDEdGi4OMIpfooc3A0HkH0cPtUltzBmYn5MDBaohjedrs+VE26B7BxaIG5
CGrxUJRHSlPMla1cg6Xbdm5wFjrU3NKbXMEg7X6y4qFPj6L6KPSVOHx559AXAJEVCmtzsVIoy1lc
oeUeahgeGDmaiMk01bo20ri4e2jxIscANvRqWoGVKdQ+4roPq5r0D3nXVY8e6FWCCLLWD84AogYm
SXdwmtE7JPlorziipVUiToBuN9T0ALCc9vrsfjQCuCC0YEioi48RCre6981DC/P2DVnK5Se6AnAX
TOifKyYcN+rHqFRSRx56iO3KBw0ql8ex+D1C6k7Qn5bLfSddK/IupI14YyhLIjZfYPqtLGuQrgnA
kdQ/wMCzLSGMWhoPHt9EtR5MgMzby1zaS4zdE3AL4X+vMjdhJiMtDEXCFgDQAI6keBqo1T2rUtNW
dvQzT5qFPBMSBCMugGcDPDj9lvNz09BlIgNKMG437prmOSUnpPo7AU5ju960ugowAuObfePXGLnR
yM4h91QDm9iWg6XH0n+VPWSxfxOJNn9+V1VrIpD60r3GhBH2Y5LwvMox3dIbeW0CU6CsfdQ6gYj0
ZxNEXYiHgY4/WumeNht0VQHQ/Wlbd3l1yqMisAZ4dPMEiTJaJZuyWKNbX1CX9cBNh+eMDHiBirdx
eJS7BSFTeG6xo5e6PqbjidafmPil8eyEQbwK43vMOQ6gLhG/VMLQzen8UtX7yPTuJbjLtDreutlz
L7OT2+hB3PQrvmf5eLF9UwEZQ1PzZK/JedRxHcdbYcrdTfxRPZH2RVXVTkfUWrpI/qKtN/yH2TuL
H5l5X/IwGUBeXHCwCdbbuqCB7QwAgEe+0rCq7PTlu472E+K/qSSDBsr0FT27f1Ht9uDgc9HtaiDm
NwojPsbcrLaUj2u14IVnjEQGGANUBlCymKcyWdxpdt3gyEqtKY95w8bdkHXjvT12TQDioubVzWX5
Umuednd7kYuWPxHuSLdRup3u+NkibSO39QwtsbB3jY2kBEIKT834xOt41wNuquqVV331YZuGq8DF
hJuJWXlc/kt7o9KsnuQ6ak7CxripzBMfjTcZ2CpKDwDcr03pXjmsmb258wd7VtN7fRv2E7kyxv58
TpLHAonxysKu4uvJ0FRNQyKI5zfHpxeuAZxpP8hQrzoaNDR2H1C4Nn1XS9+MDuP7gBKv9WAWFmci
9YRSDxIh7Ons8BpqFiALUHXoqATy21XxwkulB6YX6d9vX5OFY5vos6CFgrAUosizsNRlFN23lMNS
RH/yhj5jiPcu6ottV8g1ktiFVVmAZ6BBhg8z+rGzVfFU6U5c2VXIrJOQmK6+I87r7eWsmJjnJkA0
OSBSggldu2/i2K/0p34NcbZoA8Sa4PFEzRifscubzlA6TdIqKsMmBS9kZ7MOX+eieGKRcr5+91Cb
BrINk6fYtfnpsKhEskqzOvQ6ZjNftPoA+vrKwGA3YkbRJsWBSpWu9BGuCzCfbnGax0D52LvSIQXl
uUzNuKwBLblvx7CMHkrn2dHfGvFsobbWfs/T56i6Y2tsRxZ27iIwmOwaCAsAEcNtnOdIShb9qBmi
DjEpmN9lmqMCUGpoK6HOdURn6xig+FSZxQu7mgCqHDYMPVUijGX7WujGe2foAVioN1GRb9BdAaGt
LDd6ZY+Bl5CVjOP69hifHMao8QIdgId3eXv0qHPygfQM8lHdJicxUK/Eb+XKxbneyQsr83dgmUyA
hwDyUB4nbz2y2kitTcpPP/TysC5NzJ5BYlOMffQ6CykD//yLBO898Ml7Sz7K+EeZhM6XG0I4KoAS
EJ4iFwQh3KwMWmfCoqaWs3DQN7Xh+CpZy2euXf2lhWlXz76ZzOg6tAYZCyHEvBsKXAqWHMrM2es0
Oo4je7ntrBYOCdyF0xwDuuyIeWe+N0klhSLVyMJWgMHEzINcXyulTnsyOyRAjxHrQJ0Hw0/zjxeJ
hNtnw4AV5dHD4KXfY8WOkS03OSMPWoupa1rsLV3eJ7q21dUQDBXkqmi7EnFdBSM4uvOfMdtY0+GN
JyBIGCq7y4M0HZ5jMW4b0e4dDL4A2fA3rdXH7d29HpX6NGrj8+aA4ekKGSwSq3G1pmOg24UepVcc
kiY9YuhvVxvZAwg/t3YHBtVk9HXQPpmNCvIhQyU5A4UFCUidbyvg2VZ8z8Lr10HLBJon8KpimGn2
+qX0GqoMUoRQPPatKsRQ3QYyyCtWFp4mrEz8P2AhA63g7GK1jtD60XGKkKfH0cU05XOSvSQcTMN1
7rf9S/1l8fBpqxEcgUNwwqnNGyIA2WiKdRkLa/7sdA0oVXfgKvHT5LGeuBRLgrQjP9w+38WtxLsh
GPEFPm8O99Q0obqshTswq4MstqMOps9oJZdZsTFHWMSikKylWFcyydpDLXVMf6RqjQdkwQoaspOW
LaAWU3Z36XZchQILZQ4PY/4+VO85e8uNty9v1oWJ6SecebZ24rclNUwkxhE09gfL/qllcsXbXMeS
AGWerWMWkovOyHSMMPGw1d9bwvYmA6l0MgZxvjLZ8OnqZ27twtLkb86WY6XUVDm3eUiVDPL8j1Mw
v7QTP0p2ELXcOsUvp0KSzq3A7as9p4VP2Z73UaDEMzh/gwLffHIkTPlUO1YKVJHiAySKQd85vufl
hzGHrKNR+UPzt+B3BgRg0vYVLBI75W0xVut7xl/osfg8fy+aEYO0HLnjpnL0TQz2MCiE7V37D+n+
yUH9k2cvI/k1ID9phYGexpuXPBJ97cu18CnBU8AbnNoA6G3MzjftBiMqGC+nLgM1xLaxs5Xntmxh
mrYzEMNftXCFDWkjaudlaOgDpKeAovO2t+/owkdiSsv/a2G2BkJtOVgGLIAl8AFplx9He3wefVru
NK3fevLX/2APs8BQd0BCAgGqy0uk56TQiGEIoD9YUMYF6NNDQndlH20M7SH+MjAUbNlw/cADofoP
UdtZvGQjMbHaPhLhoMwHS/wwO3N3e0GLR4SyPybGQFoPwNblgtqRtODzELgE9ner+CXylXhl4X3b
mHabkhHwiF3VW81CKkiIGzggzLwJ+ZIa/xQViklrE/prdmYHA+W9LM0jvQwjnW1TR+4r+RC5GGhf
cyPYj5kXwXpARI/jwNf4U5LqzIvoLDW9WGA9oBzflUxtwGV41zXuytd4ure3zMzuNVclc1OQa4Va
tHdLSILxTZup/8EI1jBFkvgU4g5cnv00B0YayytDl9ebzsP4ftvu6yxduWLT1s/Xgo48BgUN6I6B
iubSDEglI9fK0yqMaOnn8tlNQDN4X48gZ15L5ZdugQ0rmBdE9exqds6hkZlHdlGFowt1XwPMjxxN
jKzz7kAWsRKfLr0czMAgULbB0nAFsR9pVnVWnFeh274R+Hd77Wku7du5gekHnF01lUAVTkVZBQy/
tnG7Bz37sKDLU/0tzf1tJ7BoCVPKE/50Gg6ZXYQq6kYWj0kVxiaK6G1PDmkRbcBrhmI2+gcqeb1t
b/GYHMiNoOSH+GVe7dVoUhDR8QryTb85+a0TgWz2lx7/vm3m6uOAAaVJ+sDQUUQFzHr2iKoWUCYb
NLGh0t2jw3UfQmZNVHzrI7lPCu0hM92VaEb/jO4uLjtsIiZDQQKMwegGzOKywpWjKrG+0MgwMKnX
VA9EA+ZOQR22r7qYbrWCx0EiI34XjQ7oi8ZavLss6h76rAeNj1TePbTd0p3FYrXpELYEPMekiOkV
2Q78iC0wHB3+1esCOnBnYzXFex73UBxKqIbhC7eD3KhmQiAjM751pRNvG9W0GAau+y2m9Kr7gmYq
GFq98+Uw6mDr6Kiv2oQfUY7Vtkaayqc2Y85HgU/dNoOs59i2RpDgApb5rgF9SOO2fl18E8NR7/OX
Wjh378lWJfTOdaqgeNHutKI/Uc24Szuj2ELoXW1L1QH6oZPSd4AfC6RhsyAlZeEreJJNnuD3ehkB
X5nhlIGsmxdSDn+zrpZ+xJoqyMqR+IaB5DphovExs2XuMwzXB53q30xNazdaZQL04jXlrumUxMpi
I0jb2g4EsZs7C8xFOVd0l2rKxVRpAyUoGfUB0eO/TlsMm2rkxVYTLfdLZmroQCaR36ZRvdM6cLob
A/7Bllq2aZJR+KNZm35Zgl5toED5COL9BXcT9ys2WjtMxUFFy7WSuz5DEFLHkbUxc9PwMboAedtC
H/dlX9Q7Yo2JnxipEQx2kgakgyqHVqU2SAJUcSilinzTxgoziggwp0Wx4fjJ323HTu4l66DiKT25
S01TewbcDFlG5Crgm9Is8bWUDvvGa+stGWj34DVJiSdGTT/LlHXIxrrZokYJlIwosjRsKvP3ONjk
A2369q7KIPmT9BC5HJAtroSD11gxPA44TAflfrz7q1pdV0GDyRhoHjpjdee2Dwb6CvExFWkAyhEi
+K6pv9v1W58dmXygw1oR9spjT0hCE8AAoPAgLzFvrKCswYeuMVgYOaE0U7/DEPltj3Pl2C4tfHJ/
nbnswRVt0ZqoWcTGfQJ+zSpJ/JSYGwHhq9uWrgKEmaWZy25GsxvMFGtJNIWhDrq1bIEUZQ1ctbgg
DJKBMRwl3StlV4JUFkKQqApkADYY4mc9vAjyR64NlS6eDNqUcNYunRA8l586K4qbRoE3PpTxt4w/
Ye0rB/PJLTPzy8CeINCZkOcTyv7SgsJAXNRBIiVMmvpoD5UPsfBT2X00Nj3atu1nQjuV1HxwsqfS
2YPKdd9G7ctY7QmBXhl6Gwj8fEYzOJ/okdXeJmtAb4f0kSdQmi5TX435pgdLAShHfXf4kOxPrxO/
t4ZA4QvH78su3kq38MHxF+dPcW/jG1v4VvQaoxcdVc9GYvtWs09BHlpa9os+NCuv7+ojj12bxDGA
7cA0kDvH+fCxQL0sG3jYlH/Mtg2Aet1G6leMIdBVab+l23lua3aeThtX8Eo9qhPyaEjij/DGY7Z2
pjiyqyM9W9Ds855oFtSmBIw09rtTfGuclWLg0qU8X8T0Ns4eM2n1FF9a/H3Mc/oy/ekNr19/w+cG
ZoFxwQdayxF3UjpRULYlupFk02i/blu5VvK8PPhP5MLZOiqPSRADTLDjwWiDFmJ4KHpBKVN6uHl6
BcZv1AegA+gQhnKmZm+Ei0A91iO+yTL2C62X31ExfoAMeu0EF6/JRDMBZALYFefQf2aVbul42IA4
elLsVJoftfHVaty0eLguFBvBE3cVpTOhEmmBYQv8ASgsRaVvea2vizWI6OJdAVEBvipIo9G0v7wr
bWXJ3NEyHqZusi2HO5PyldDSWHLFqHT814RxaaKRMVIRmfIQaQ3dNDUd79zGsvzaQCcI1NHJ3gQN
Ws+1LGhV2T9CeZgd7LFvNkZWQ+t5zFxf6ckPJwcAWtkYOqyaBCSYRQy6oBSsYGM1pFuEr3Tr9ECC
Dm40bpzekr7nwq9FupP/Lw/4bEWzWHmA3FMK67iYKDH3zbNsvpqsT4ePyX5Uez8L+rMH5nR5MeQA
7IaZ/bMdoews7ohRrBzM8tH/18i8bdaBq7RBpwx9Cj3XURuE0lBsdStGrturn0tBtXxqSyArnE0p
8Fz01dhoLMwj8ZCyaJNbaqvM7IVV+sYeii2UY+/ziDiBoYZtQpEPWGJ725MsPldwwv/fb5hdcseU
rYxKqGUV1TNNMniRtx4d5ttGFrfT+5ycR4EFI3eX1zyKATMZKeehHSHLwdfQtL8sTz7t5ZmJmWO3
itzQ8q7mIUFwP4AOM3Lu8XhXFrK4W2dWpu/xmdsFr0jXlh0WAv3CAIJpQZd60Pbe3d6uRa9wZmV2
xT1Vt1D9FhzsWO+5BwiGde+J1zxZ+RaumJk3NbjL4FIgYx6CleNpEIav4sy3jF+DuYIjWDn+OVAC
N1+regvrqc0Iu5Wi0q79vr1lKwdjzxxpGgGf0ZRYS62X2y63DxkI4lnmrnB+LJuBEC3QTShQzydw
GMxM1JccSNNHpWJIV75iUvn2UpaP5V8b026e3TGa960ZqYqHnUH9rH3UNCeIi3Fr9Wv9puVz+dfS
7FmmLY3LMcFqIvWREe29Vcg5by9mzcS02LPFxI5Xj5qECTGqHs2/8qUVzkoQPD2Hq5jR+3cZszSA
66NXWBQ2oN37Fteh6fTbwfpA9aNLrcDLksDsV+DvS2cEGiML8yMA5l6Ndkcc3B+5gRud6/tIFL6R
Pnl8GxdrNHbLdtCVwHQemn/z7Lb0+tij3EU4jHKPlAxt+g7SsccyXUGjLJ3TxJjzf4Zme1hZWivt
ksJDk2PtNAEf1wYal57OmYV5Gh3VBPMVBiy0zm9ivJvVQ92tXITpR84vwrmJ2bfMSHVWosqF+yx2
Het8o/KODXJcqX2ARyGo5J+vX+4JWY+q5wTicWeXWyEj7RwU/cKue7chTm3xlUHTpfQOgQ7GTDGY
iRm02efG61oNrDpMhFwHgY6975KfSZdvpPeLQ+vg9mIWNw9kJVNCDcKHeWEVqWqlPEFZCFX4TWTG
QVGGnP8aMcCr9YfVqe7F6wDdSCC90KfAlOalY7AkBN5S22OhSEdfxC9E475Y42VfMzK71Ubqehom
bAFHGOu3rmueitEOdIiH3966JQeEGB5svBZGba742iJDQBrEZDwsxmyXo0oo/gByBeSDgCI7Cxqb
b8c8WjG66BrOjM4uH9gT69rocrS+vTAZ2WaMNyWILGxzDfe6uIngfsRQIgZWrqZOa8/rom66GK3+
ZDf/j7TrWo5bV7ZfxCrm8MrhJFmWLXJk2X5BOezNnEkwfP1d0Dn3eIhhDYqyn1w1JTTRABqNDmsh
sHCMe4H1WZ0LEAsQjHIA2MWbuVHvyq6SUUJW4M1KnMem7tw4/2Tbl/sLtWrlUJSLQmxEpCw+Oy6H
E0GDZJ9/rmrlcdSni2RPAl9nVVso8UZiDKgSNzCqwKmI9VJCsRF1fsrJlwFMN93r/VmsbTcUZAIg
FtWLQNPjfB0pkjPTDnHfTZ18NtsBhfWO5yhfJuPfcniJ6iejT96x2a5FasvTijie1CVo5vkch/Uj
BZCqOYMZ1FYemjF5uT+7NQXiYkW6BZsBPaBs9tceAzDvKBhs4WLHCMvXP7RWc6XNZZF4LaAqCll9
EJbh1HJCbK2dzLaECm1SPsuVeQ5tNEfdn8gN0ikIE3Flw5Ki5h8l8Xz8YJScydGGuPtYD8ontQoP
EwkvilYcs/RHHgLCN/mcOewlrjxI0hdD+4YsR+T2wC8TfAjbENf3IvsQ1IMgXAKYbgCmMZVfqTSL
21IZLbv/SGrnOZedH11BejeNie72aXIECtB51PVTnoRHq5Z/ahFq9o3Z7AWOLb9v3z4DiUgN9yL4
PfkaRLt1aoQP8RlKSA+oNj7SVo+8bhpexipC2DSV9b0NoDVXm21R0cXbG2OpA7RC6kAaBsSUwwgM
ljoIAcQClry++TgjrX0Eukz+YLUFyGcBCmDF5CiZ0hewxdsfq6l9IInxvdHoP3rY/FbG/oWGiKbG
DglkOwZJjZrLTwQA14cGqYE9yD18VOmrHrAACiSoZg/I1+fIAJ7/OB5Ka37QnPkJlmJntcTL+hhx
l7E49mbH/tO56NX8UM9l6caV9Q+I/B4NqiQeONSSnR3Gh7kyjjHyjDQFCnNbhwc5kc+OilMu90Gu
WtFOQplTqPSpd3/bcAcRHeMol0RVBEw/djDQ/pYa0wfEWdQobIOhOII4IFOPg6gslbP7/xEBwmHA
F6Ej9ubidMKRUF2CiNL2zM6TQ2+W9qmoSoyz+jdSuJsyV0et6XWpCXL9a6J9cvL9dkWBxwjpaHBf
rrSnpmU+I0fWBtNQeZJ2QDrUbUU+xtpqXAnhG1QVqo3tlFltEFWfZuPoUK9V/Pvz4DzANz2h8Q/N
8G8obLy3SYBXNtKk6IJ48KRubzQ7ZJH1xBsiL64ED6j16fyRxXlm8mhHWdPkXdCg9FcFpNRhKzsY
Px3+xCekHvGv7AJNeQRFEgD+dOcoLLAXTMTkbsaqU+MexUNdEEkPjuOh+gCZ9PvrsrZ/r9bF5A7i
aNaopwesbWDrByQDWxGxmWh8NsWr66Hpx24mbY0pjK8j2aFJ7R3fzxrf8JABShjfzSElETqQa60N
8uQ1OiTVl3cMjywY6CAAGXbTfNyMctLTQWkDfXS1eqcKTsWqdq6G57Svq7NmzyOGl1VpH5+lPj9s
/36kM9CfzTqvbrpgNVzOqdbmfTDbifuZIP14f/w1IwtfB2ADyJTftmHKE9DjQT7ZBzDBLrgYnGmn
quC17wVyVhSFPAlAAdCnj9pAh/OppGQEskHeTYEZ/kZBS/Fj8zRQnYDiIqQ5ZWAfcgetScwJEBbW
GMiZR4fDnJ+7+UglwSRWlMWKZ/EIAY0tcP25kHypywC/7uIp6PNjOe8BbELIQyJ41q9q6koI54vI
qU6VQU6moIbT+VLOohzMik1aTEJdHuiYkiQ1wmIKkvY8hDu0FWjZ8R2rcTUFbjWmKuwMquWYQvKL
OSqPkrGLgVJ1X4pIUdzZS0ZpmmsTqxG1pxHp5lbgkYpWm7N8ejcqIRpfoCg0viDqQT/OzqMjQvxY
nwV2LXuwAS2ck1KqlExyVE4BSpQU5HJEtZii8dksr+w3Oj+UGGUwU6DMII46JZnAfq9vpz/fz4Vq
SGbnmqU0UxDOe6IcavSRV4f7C70qAiRCqMIFphCKV5dT0Owwz1A+NwZAEdGq/RC7prK/L2JVS1ci
OC3VWjPmLSoig7x5AvznXPt/Nz6npajRUiMaMAWn31nUw3nYPj7rpbdQ1eswwtOlipS2Qp3c0MmB
MnxoZWnXAsD2voQV/w9FNEip20B/QGKdW4TOMFDiESVK4LT7oTjZyYMaPmT6wSF7lQhkra0G8PNw
7wFYCxCBnKw8HiawHIdq0Osyyq33ZpN492ezdravJXDrDZATSlApqQbD4IVPyWEE2ZdgSdhHXr0p
mYeJw6Wh1Bo1SODD45ZkAKDKbJa6Esi5h2qPIj0l4en+LNb0BPBQvI+AxYECaE5PFiH6OBvRHJSq
5OZp4QKF4h0SsJ3eSFnQdXtzbUtVNKOkIkD7txt1ift7+/iI47AmdtyoyJks921M2Kumq6YA1Y9E
Q8Xn/u/G5zTUZdOc1A7cDi08djIqLwX7aGUFgD0nA2Ifb1SgOnP6SbJ27g2lp8GAytHcjWbB97Pv
4zYRuvtlXAzIgzKguaV+ZG1Ci65ej0Gce+BKbXVf0YL7KhKJ4I5C08SpFfYQAaLDGJgPCjLjgvMs
EsFZP9QlgxVrhghNOkzxh7F1lUogYm0hWKUbUmEwHHhHLBUV5XM5OZAS6MdE9mxp+zmAb/m/4fmS
j0i1ikrWMPzwxdafunT7JboYnvP5dLPLR9JjeKPbJ9KHwtoVg8BWrFi8hQh1qSC5DKks49UbhF+a
zp1LJAzRmfaO43CtJs7mzSD7Q/FxMwa9hdJIEGEn/9zfrIJl5kFZYiVqqcXOgz5+l35mxb/vGN5S
YLsRCWTU00slRaCDtdtyHALkm7K+dRPyDqcVpch/JLAJXrljqo6G+7aAhLjaqWct3b9nAuyKBhwI
e2oth88nFZBeUTsE1Vzv5Djfid6j7KjeGCTAIP9XgMWds9rOqK2jsyCwracMPB4a9dAs7kmjW9oC
jqiVtYavB1xs0DIwQkfuUMSICDujrFRBobrT71Jg9kSjcwthNCNQTUaMXvW7Hn7rOyzG4uuZTbxa
aKlt63yuMX4977rcDUUP6hWbCk4XcJvAKmExeB+JRDntqEJAw2Z/i+tHFcCH6c/NmwkiAOaKtDmg
3XmupAypFtChZlWQPUozSs6229TF8Nz6ylaixYBLqAJ5cin9SnvRS3dtiXEEkMzDfcD4aJZL0A+y
okuSVgaT/uS0n0ljCi6dlcOAngbkJZGIAjAr30VVTK1GjUxtgrgsP4xxcuiS1k0NlNK29l6tRJhZ
KyYcaG84ehYa6HEeuGsUDy2060VjE1Dbl0qyA12B18uBta2MiTmugByBx8eQmhj61VJtWSxVYQWq
3yD+N0SDzi9NtC4rakMVAfqPGSwOcvzcuuSDDczcOq+DtAEIQHzowVHbHNvStczX+zt45ZAwiHGg
FTPmdZXv/geygzUOJKwDYwxspNqI2xvH+yJWNhmaJeD/ocge/Uw8/CS62sx0ttQq0G2P2Edh24dg
fD60H3cqjgjaaYPM/qhrXjv+c//7VzbV9fc73CmMKEBazVAHpWPH3u+q7aXpY04FDo5ICncvhREt
hzDWIAUVD9FZVz3S7YgIEEukK/b7lc1FRKj+z1yqCL3tyLYJLJZoFtzJiCWz1UsNs5jbh5jupfoh
lNxZtGlFs+COByGkk2sZUqzwmGc7tfLur/jq8fuzY/nGmKatZpPmGD8Fs5H8qEp+LB+SBCSXgqNx
X12I7nPLUSqEJAWuwDLfR8Wuax/Tb53obbGuLYQ+gBIJRDk+L6VEplMPtVMF6N0D6LiwGGBdW/8b
3+QmUUTaYBoNwZrrX+boAwALi+hUhh86Ef/Mqq3CNP47Ed7dcSzS9D01q4CqXgoA0dhFR+P9lV9f
kD8i2FyvzofVhjQDd1cVtMoRPHSy81KQfbqRBfnt/kDPHWKZ6MAANy23fwGZDbwaNCQEOkoF4+ek
73eCHcycTM4JRVTljwRuHjYx1CQPYRON5uz0J5DAG9UllQ51tA+VD5OoqWB1i12J49KRGm2c3rQG
HBjTnSqXilZeND7nU1cZ0MZj1MwEdXp87SbBKRQoi/fiEExL5UmBsiLF0023QZXOPyB6tcrHcPee
yN31ymjcbZJZMUWFB6ZiqJE7gh84er6/hVdPyZ+10LiLpM4UvTX7qQqk7IDWQUP+NNLzfRGC5eAD
dymYEqOkh8LKZnJ9mowCr3F9fF0Dnw5aK2CzlqfQGEsHFNfsFmlOU/IZfYHv+f4/43O3FFXyti9K
jD8ZByM+56K6jPUl+DM+d/osB48+O2XfH+4TA7g5brgRDOO/JgRQR2jcZBCKnIoKS4kGC7iGQRt+
NcudZH5I08N9La3P4o8IzkpNdYGulzfX0HGBTzLkKGR9x0IDmNHA25VV6fKgB6OVl1WfjDgMoNoc
j7IlKJNYM+fX42vLjVQDZ2GMbVoFpnEoCpekB9Xa583rfUWx5eSN7bUUbi1A3xWlSg/rp0qv9XRM
cmTCDrHizSLGXGZG7wniVsSyeiMvOwgCOHGU7kj6gL4mdfQG+bMtQroSqY7bw8oYIiBJ2ypAZdYU
I+VzmseP6fiOl9S16riLo+jlVpsybIAWsEFAj5vwwnnHlY5iyLeiNeTw+edB2ZNwVJjBbc7hSUYx
JJq0BA2Va/bqWgRn06VimlUwi1aBnR+V7snW32GvrsfntvE8dmOfRBjfCrTZVb7d376ir+e2b49c
OOJtuDDyEnjc+0JkzdfsyPXXc7vWiMw+AVB5FYTl5zz9Ise+JEIaF02B26wxQPqKZsI2GqdDqO2G
4O80xLkfZYvaNSvEFuqBXdChhLARCFg/bP+/RxGcX9qpsKp6LWR3tqo8jzqogA9j9ElJvvzNNJBy
W0ohuC/mMocU4DxY2knbSET6dif9WWhA8C3HV8wYKB4V3AK1Rnr1DOqHd3y/pjE2b4aJwN95s90N
HR1hkvLRU2a0pbzHUjAYABTRM0COG7cgAXwNihADJd8ljZuZR4B5Arfl/ixWjwMMEUhtkdZD4G2p
JcB3ZjGZcRxkBw6nO5PXZmN59n8W4koEt9C5RUmGCDvuiV9z7nb/3J/A6mG7Gp1bZsLowccJ8ZAu
9GvwzwvOgmh4bamfRmr0Wi3gPEnWsdBOQgd89axdfT5n7kinqU1s4TAX5tE+lN+eNdGDW7TC3D4K
K5rXJgtIGdluSp4QxylFBmNdSSAGAGsasKL4J4s8dQhHG5gEYlLpsEtF7+DVKRgsJMhYSxE+Xy6C
NnR11tIKHjJBm8TBbL9O7yhhQAcBaqAYRzJr0lqKKBLSFQYdcsRqlZMDzgK9FWzUtUlcS+A2aknm
fHR6mgez9m9YPun1WZNFWOw3C4HCQERoAednaKjGeAOauAoYgISoNiQARr50KXADXu2i3WqUOAHc
7anmiapISVm9qAlx0+EBUziMA+AzN587FB6ijR58p4BVRCiYW3IQXli0jIbyRZuLM7Ce0l4WeOMr
ugL4F1IK8MWQNeF71mzJDqOERNVLIQG/CY3SItN6c7TRSQp6cpQdojUFSTHOdHQp7UpUfJQvBi5Q
+dn1lHjrFQoJOHCs6w7VDHibLjet1KeF5BAneYmM8+SV5XmjaUWuCkiaKGRAmRJqQTk/pjXzfjbD
tnyZ0D8KBIswFuym2yUAyw96anCL2kgu8AmfcYirrqms6iU3XVAa1aKc2+0KAGQQ0MUoMLBxHnio
NykqEnRVdf0L+EPl6mA2J5C52M3mWYC/kcXkcepkR+YjjgZM09yQGjhBTWd4zl5pWt3buhJLEdxC
23IkDQpK6i5G5OdjIAIeul2H5fCcaSJSOtVdiOGrx0TP3SwVAWSvCACbkwMKEYQYdRCXLDeqXoBO
Yexq+0JovZ+ewlbfb1bQQgBnl8Dc2lNwVtmXGQBOrR26o6AT8HYr4YRdzYA7C42GYkQzxQzGsvUQ
0HJ/OTm6G+dy80ozY4ECK8C9AnmIR1eYxqGc0LqZv6jHOho9Xd5cAWUjwotEIVxKgEniQl0uhTap
8twMTvqCagrXPlFZFEW5uefeBMCZxMMBjXk8f5dpEJJqvZS+GNknpIkT5XvcB/dX+3YxGA4ubjrT
ZEk83u4VrVLmqU3Tl2LqPAMQgvquA6iPI+q1u922SzncuUgUkk1OCDnEcNzqR5w47v2JiARwi2GD
C7FqJwioRrKfRn2nxFuDAegRAIECjBMIx3ALcQcjDWttUqg5XFCI25e1Z8+iUtyb9YYEwC1juzAb
i6685YbKbacc7WwYL3rvdaEXWvuhOW5U01IEj20CZyApzAQilINmfHJE1Vw324kbnrOuSUes0B4w
PFEe+n8BWeba1UMpSuPdrDWTAtOHK1tGLx5fDZAZKcDpJkiJHyQ5cweUK93X0to0mKeERy9MyE0d
wAiUozbWZnqZnql5puSFTK99tHk/qSi0gl+Ddl4kz/lgez0rjRzVkxoYr+AAlEXgzbdKWg7Pfr9y
YOdBQadiheG1Ydw38jHq6s17CRJQyqDJqLhC5TVnyFHGUPdlpKpB3LrU2qWzt3UVUH6DJYB1Qszh
BkwEVXskrOCVBFO+7+pT9qGtT2jrvC9kRU2IITJqLlTKII/KT6Kbi8IpNCMo42jXqM9j/fm+gNu9
hK/XVQQf4KGhXImLhM6N1Yw1icygjZ4HOrvl9wbh9sq43BezMg9cEKwPSEehuvKGCXm13IY2W1aZ
SUZAnYMq7TTBLETDc7NIVafGawXDt/KzIXduOm+NAQEqBJATLIWGLqkbMpKmduJGJsQIzKZ0f1tp
LjjSt7YVxYcIyjBiVnBi8uucOgQgWH1mBun40sQEhW+K51jbjzToKNmuBZ8cW4nlmXPyOa2kcjQD
QNy6DjBKw9+bVxmN+XDCEedg+Cpsma5WeVILMIoOtRXoyqGPPF3UvrSyzHg9QPsyoBpQPMbdQIUq
D1o0VFaQIz2Ox/0+2W+dAPrgANmD5BaE3JCSmMBhzEY0WQQa8dpiV2cCFLzbCSzGv7nfCCxeBtr0
QFY+dP9k5eH+598eZs1hUUR2jlUwVHH6L5yhtTpTIcGQxy7ob56csX2y6HdL37xdl4K4naQ3dkRN
FYKScF8+SONehNi2NhOwfGmqyqjVb8rrRzTI07DOwovuFDugrZv6S0hdpRWR1a8sCMh88HhEwzyO
Bn/uOpQlKYlehZdZ3xXkQ6QLHNj18RnrJ/gHgbTMKSqrRrVu+y684Emd0lMiKh6/HR+5RDj4IKnE
eYAvvjxxTp44UuEodtB5yMx1onVeHd5m8DGsnBLUpcvhuzCuaqrGThAW9sHsnIPAIrG/X2QW8SzB
1fm/8dk2uDIYJhia2gKcBME0ownYI/1HebvlXorgblBjynJNSSECnGBS51bq1tgJpgAIIYSWUJsO
OEZ1OYUxTrNmnFIpsFsf0QeniAVnbWUNEKVEswk6sRmePee0EotaTiUZJLC/JGjVlKPNHRoowVXg
AKCYGC9fUA8sZ8AgMi3D6kjQPpS6AyTLjSyqoMlaCmAzvFrlJh/rtiEtCZQkPYa99VDSg5F7jeqZ
ancimi0wg2sa01GKC9gUNOCjzngprx/roolzyEuyZ618NAURgtXhHRw6xMw066b1CjwwMWKjFUF7
67fCOaCk6h0rDuoMhkulgCuBX/EhVtratAsSNBRR6kOtbnZmdPRJy0g5MdCwm4dcrPdTb7aOEWjg
GlF2ALS/fw2tKQiM4iyuAXhrMA4t9T9GTTn0gAoKmtaTf8miGpTV4U0G1KQjzH4TraRV11v1kJqB
QrtdWx6GzBJMYMUswd6hfY/FsUAczm2gqlLiCuXJUNA8e3VVo2VmD46Zd2jpSghnmHQ5z/SBQohu
OohkPefx1jYNHLvrWXBOcZUUdhqGENBPYHwAYvT21/pSAOeOyW1ZJzFTEyrKPeej5Wx3x1gduopD
hrA03tLc9SODFUGPiKUFWjmfQRS8nyvBw2FlpRcSuJVWddoTho4QEOl1asFdfRJspZXNik5ZHY8H
EMOh5ZRbZbWN0aEgEzOookf9k0632yIDb3S046LCHdEZLqubmy0ZqVqYwZB8sT9J2uvmPYrnGqCE
VLykmRVfnuSoVMpi6LHCAOfVvsfTz/vDM+1y178Fcku8zS34rDc3T6g5ecYY6gPzu2nQnQLm8Aqs
raUjityvLDPYGhletwPkT0REl/OY1UaW6nR2giF8rU1jr1fVKQs3+3r6QginrFCT5yRkQgrjU3nI
RCC2bKdwykKPCRpAGCyZCWyn5RzSoUnnuCdOwECnLOenafokO2tfEmVzFhaopVht1GyDOkcDxuZS
kmyCrgVWES4NnY4NvD6l0Q55qx7vr/7t0TAssMKhiwktOvA7uNONps2o0cnUXSKzdf0BnDPbx9dx
+8D9tZH941+LgM835pLm3aXQfudHo/q1fXh0R7MYH5Cw0JW41FJfhtY4FnZ7ccbPdrRTyr8cn7Ou
pJpLrWkxfmjvrJfN8DuOiR54pnd8P7xKzvANzjzOI3HCl0k+N8ah3Xz3oCcaqsfbBGzNcC6XynFy
gnSfFTcXerLMfA844f1W7b/5R3CTdAXRDD4zIKkTQZgpry+WCpbnvUw2v9SX43M+TCeHJtFBX4bq
9fRj7sZFLRBwa/uQ+EYsHYiTUA/cmKWGIoBqyAXN2ks7fEt1bTdJ4L9EYiCvRYHK23MGSYzuXEGt
K5Kj7Pcr99tpmmgwqg7njB5rx61FzTei8blzHLdUisFi0l1AwT1abvx760ovP5/bqaNh91Y2tN1F
6sKd8X0yRIWCK9+P3DeDGURhCOPdXerHHNqqJrbcXfIicpuzAhy4zTOAhcOLBDlRbFW+5KQsQB02
T212SfKv3b6g3zYPb+EYOCyshwXWOP3Ppj2ZeVUll972WrSpC8w0+/PlvQM8zKvhOf3HoYSbu8Tw
XmZ8r89F/5efz902Wd5qRBowvopS8h+VHR3uq2ft+w0Hd7/JgDgQ7Vku7zQp6jxLaXLJor0+HRWy
H0XMJis7yNbwRDdBcAHICb4xU6dlBkTKKLnIgwwWonNDL/fncCsAlI0ISiKoh3Qo3MjlHIaWoK5P
MooLTZ+Jq3ebveDl8Ez8lYWY4jRBwRSGBynRwRiB7KwAyRdkqn83C26j4gC2JUJkxaV2y8SbRTxc
bCMuN+pyFtxGnUk6wB/G8Jk+uYb+RdpP/VewoW4+zYjD2IB9gx+JFlm+txgpdxRFx9l4aUpw6GWg
f9uKMwaoDMSgUV+H0MVteq/MTMvo1bG/mDu9f87UYPMqAIkDIXrgpMEd5h9VrQRkPJrLAygQHsvc
2UVhsX2dmSeMxBuoXpBm4E50XETNNLXOdInjh/AYOZvDFwBQuBqec7yiZAyjkGJ41Xzt84u536Yf
xP1VFB2gygMw5/C4OddFz+DH57U2X2rl/DlTTltHx8gA033LkCA/yT0SetuaAfsbD370tbT3YS2o
dePPAK74xfCcsYtQBZWAQ2PwtQmgMd1XVfeU8hBtDXryYjh7lMpRo4QGxFB9V4HLSMQlzds7fnzO
IMF1DZ02xviFg0TG9KHNBP4pfylAAGpKsDtRHrPCBKGQNJLpOFBfqS+K49kyjsHz5pW+FsHnekIt
ktIGER5fUd2m3kWCa3lFRQxAATgTYAFCbJhbgsTR+jrVcur38tEuHp2toX+mIWSiEH9kqR6UGyzv
hF5qlLKLI+ojyIM+rMTdrh7k2N4qMoEPCc90Ob4axpmtAWfATwAeHzupm/+6r39mZa6vA0wAEVo8
+xgQMlLonIK6mLZgKhhb36jOEkEBK3g5z7gNUulyX9DKSoDQljWTwf26BchGxUqGEw2Kwth0Segp
gstZNDz7/epyBmkW8JMqDD9kr9LwXd9a0/2mp6vP527ldIppMQwYX5a/KY2f+Pe1s3LSUD+C4BeC
gAj06Jy1zrVcQ5AzB914fVDo7yzbl70Iu2fF6i1kcHupNEB0AAbe3lcij4C4N9s7NbhXt584YK1g
y5ooZUXaijsRSdKNzqRCReqzpew349JgHUBtYLMKX2SsHP6VMMedYY6N2vjdQSIXpxKsw8o2QiAb
GxQReTRh8D5qpCp5rbd142d0Z2SeMezur/Pa+IiYw5zCYsAt4i79fKCWXNO09fX4Q3Lq8/PfDc9t
I5K0Rqm1GH4yLkb+WgsSkStfz0r2WXgNCRfYveUhm/JY6mJJbv1G8+xkH1qC175gfD4AWbdSEUcE
4w+ppxN3EBjTlQOARAXSwChEBxYxH6fV7DGL80oq/HQ89ek5rMCh9DyJ0L9XJsHSIQxUB28Riy+k
n+2iCgcQ9fhV/KjYh1RUnbxiKhbjc2tcUwn+cInxk/pZdT7WyZOdChQlmgK3zloNom0thggZdNuf
zMa7v0tv7xzgQeM2Q40+TN4NtRDoPdWoM7XRj3VX1b8hdCqr+zD6Of++L+d2GpCDqw12QtPYs3C5
Xbs5zi0DyM1+mZzifdpsdlLR3g3EWxTUA1wKDtJy+FatY/BZtrM/9v9Gp2ZrmRDwJ1C2qMDEAaEJ
e4kzFSM1aCqHDvVb4BBor8XmlPl/BKAzBhl5ePE3lppSlMka2eAP7W/V+r2RZpJxR2GNoRpU26KY
ih++AQZqXksTfPiQ7NIj+uQFtvT2IEAAtI9nIOjDkB9Z6n+w0hBZ/3r0jdRww8a35YDkW0uSMQvA
0rLsF2CrYPG4nEiG+sXEAs253wGhDOwXneAZe2uTAOvEkMtxEBgMJ7dH5z6LUPCXm77x2Mpf7Crb
p065N5TX+0fhDeFx6edBDohJEESFl4G7Z6msmeiki+rY8pvIV36hFVrSD82/dPqNVp9TWAoeDisn
D9JYHxFyerdJhaGI8PqcIK2P0DTulyBwvT+fFQGYDALzCEhaiGtzaz+Hjl3KY9H5mWK6H8G98q7x
Ea5CNAxsvPw9TYH/0URR1/koN9mpe6DbCDYvMw7cerB0LSJuIJhH5yrnJo2lbMUos+58MwItd/yp
iz+15Qf7BUQtqQiFdVVZV7K4PVbkUuT0BLKkEm+seCfVW4sNcErQD4IyBnSzANGXh0QbmyyHy9fg
GfSjM4+hddy+2nAnYU4clDSiI2S5ecOhi6QwSZnn6vbW3mw3+zX4/KvxOQWVSjQbPUl6v5g/gI04
swT557csF7/aqA5CfBuewS3/nEGlYQZKce87QKkt9L2cnNrnCf2OnfxqZjsnOxfZQ/WzrnfVtBuI
l+RBM3+EC4p65vuqVNhBv/cpzCBdPZTK0nF6VdJ6f7Iqt5aeqPR9ir8n0lOaMRQOo/Pn6JMaX+6L
XbHV2OloT0GRAvwvi7srQ63SmjyNcF6/tt+R/kCS4r6AtT2O/CJeHugpYHt9Oa1hTIparebGB+mU
VB2lrUUW2OFgD4RnhXAXfBe+xq9VSJxHk9X5pCTuaHlRs7WCjUlAqhHF07hoUGzOVHi1MBnKmUKq
2r2fWuPpm2SO290VOEOMGg71onjZcBpShrHR53KkfvqvFB1kUSvsygIwNwXvPpRZsKKv5ec3Y0eo
VuFhFn9Rfs4/tq4uS7ADWgyWGNVGfH1ImqMqfCY09a300IanUHSd3G7Pxfg8M8aYT2ZoTG3qT/au
Kc+jerREcfdb/UAE+qdYCSSSyfzjI9RGS8mbKfXp78Q+OIrAhK3O4Gp4zkS2aElysnmAhhSXFu6A
Bq2tuJfoG0UXDZYWESOkXfkMmq5SXU30GjOovJB4wDsl5JQSt6Kbn4FLQZyJ6lWjLvQKgnTl2a4+
tuftmwl8OijVRQMSgticSzcODa3VLnvbTH16EMGcsnO0NLD4elPDowMlGwiBcOesGToUzBlN6kva
LjOO0pP2A6g2hQg5Z23BYU3hXwONGakKzgMyY72uMt1K/Gn0LMdTQZ1LD/cVtTqTPyJ41PCkVHKV
mmbih8Ueq12qz3a8o2SfCW3frRcMnV1J4rzThExkABJi4juK2yWHjB4mYE71gmt47QheS+HOSFO1
tV1QO/G72B0GF7R39/W1Ogt06aPrGSFnkPwtTWAq24Mkm1Hqk3mnKW47ukV+Nkr/vpS1WaCdimHo
ygYKkDhDqytpr01GVfiWhv7IA92eVcD+ZMhlOBuogOUbVuNMT20zweNfJfvGOtgius2V72clBBYu
UQ0V4XxIXs1b5EWSNvfV6NcPI/m5WTuL0Zn0q1s0npsGFTtN7kfq59Tyt6e98M1XH88pXxsRAWvg
yvjO/Orszezl/tevHGq01aCxCfjCiPvz+PADoE/CqWsT3+hhxS+Scdla0QQjvpDATWBG5YDa1kyC
vs/1/fB6fwJri4u9oxpIKaBuh0/BJ1OaG+McJX6THIiLsM794W/1w7q/8IJl5ViIAXMnzGzbwixC
GD2tOUXVeS4/yKK+1BUHGTJQowAPDMXTgL9b7iBcPj16wmGLuq9JD+JOr6iPY3ewD4O1a1/j2FW3
B+aXEjm7pI3D3A0jJFLW3OFV08kCY6gI1/R2aXTkspEHe8NLRsnicl6S3pR9FEsZ7qXIVchnEnn3
F2dVAJjCNRT7g/KN79WfyeDYOoCxfal6II7k2UV/vC/h9kLCFFAJjJ2F+C34Z5dTGK1JBV+Mmfl9
52V6trOTx6p7mJN458TbJ4NWQwQYWHoMVcmcKCecQUooDaFfPjXavrIEV+uKrlBmA0I/BEcQx+C9
ZSmpk6micuQX7bncVelmFwcPCfSEITPJWpL4O6LQ51iRAX3v18OPDA09AiO7cgwXw7OL8MrIAqWp
itoKw6fxjiTOLjEHzxQ9KG5vUxs9bSjNNxCDQSiJbYYrIciUUWK3tAxk3SuLypuKyDOSU6du9gqW
crinqT6mVS71kGM1wVC50/D7/qa9XWq86ZDvAU+Qhggf/zJ1zDxDwDuNg+6XaX6YO4E7sKImbFRE
wbBVWYkqt1H7xBpkihQugtz2N1OeDslnKWqOplZ/uz+P20XHEwzuBpr0sGMBh7dcj7BO7SnOe+K3
0ueiP4TzwdzuGuCBgQZAC8FoPFX5uail5oAtWQqDcNxXP0tR2cfKSiyG5+ysXuh1qToYXqpf7Z9V
Jwh63lonVGcj3GmjywAhCD41WTRtoTZqmwVAINI0QMV/dbLAjD2y3XigVBsPeJZ8wNnQuXkYyPJZ
g9HlQQXOJsOUXGsrqx/aJNAnAT8E5hxBK4M74FTXYrPX7SL4hHZ0dwTe0f29tLISi/G5s105YEbO
KlIE+rzXh1MxCJZCND53ppEFHVC4j+9Xx1M6HmyBG7IyPDJX8EI01IahapJzEQDIWTS5UmWB5Ljl
L/N1s3IWo3MnOtVbu8zNIgtQqQoI2VbffDmgTQW9EaxrS0Wam1M+rQdo3omzYEbVUOJNokrqFUOx
GJ9TvqaQLs2MKAssfd/QwzzvhKzvIhGcHzjO0tCBQzwLVDD4gcHZPipbwbjQPQ80Ceb/Me5uGL6l
uev7KNPUqoaWmmezPtfDYesqL8dnU7y63gxjDMtpLLOAzCdguglj5rcqWo7PHeEyTOq5d7BHw9yr
NI86T9lWJEuoCMaBXT5gd0OFPreRCmIM2oSqFh+PXYSOSxEF4e0xw/h4S6OfB/BPcGSWKrKisMzD
PDR9tXmqTqaouu325oQvjGAowqHov8BJXg6f1Vk/Kj2Z/MyLflbRgRa7yfE2rzJjmUeLECJ/yL5x
pjpH37PTGlT20+rzOO41Z7MhRV3b1fjcpVwDLFPNJIwfaX7VfVY1wfg3OkKdJ5rOVGRzUbwFBs2l
jiKFgqU2UntfBnliqbtGE7my9SWkv+/raVUOwvaobgZMlqlzp63R+lGyZdQmxahJaqmX116lV6Jq
upszgVmgI1ll/gX6JXm3mIy9VedJiRB7cUQQM7I8TUT2erNnIQJQNIjLMLgEtIovFZZQOzPtQUei
gxzz7vTlvppWRkdREvABAYWGyhIeBtJu0cAgTfnkTw+IkYX1/q+G54FLJUppm80YfrAflWOfbL2V
WbXkn6/nc9BJQTSzoRi+kw7h3tAP7/l6BPjQcM4KMzjVZ1mFJKepTj59VMoTDc/3h1/ZPKwa9n/D
c9dyppqEEgvDT+neBplR8jEWYRyvLC9eOqznHO41O9bLzWNK8RT/H2lX2iO3rWx/kQBJ1PpVUi+z
2NOanrEdfxEcx9ZO7euvf4dzcW9alNCE/DJJbGAAlrhUsVh16lRSVPJr3ARO/jjZouzfxhwgAFWR
0DT0UeHDM20xquUwRfIr1QMnlIgz5miiM4ieblvzgBQ4GOxtixj4ch66jfcUdE1+zQ2vHD1LlJ3f
msbt+Ez+zd059rJdRiPGb+SXPL7Q4jjHgmzZpghk5pFsJrBJfLZMVcuwktNgRqz4EA8PIXGqXJDm
2BSBumGUOqHOwOIfhpFOI02p5vk1pic1dPv0vLttPVLNjP2MlVOZsOI83V0dGGjAnhrzq1J7xj+z
iGJtY5+RTSRIVwLpiZg0pxJxgRZ4sVQD4FG5c+YZe0vC8PmL8bnbsxqtFhvdmK9pfkAPXnRk0QT3
23oPkD2BGEQYcFrB2Lc8SfWcaW3Zx9or0SKHBkctPgTGz/uGY71KSxn8aR26qq6Rr3lVYs/+HFW7
zR6GZw9mPNhQocqXSFpIrRfFaJJXY5QeG7eoUkFqcfP7EQGDo4HCPDxNlmskaUVN29DQXkPcyJb6
2iV/MAOkRQGMQG4X0WPOcDeFPLRyNyivpHobpUt/ur/+W3sMVh5UhCEUxshblt8/N51FQhvDx8ml
mp0pRwtz/76IrSViWCfgt2DwgHNfisiMMcmToVYBmDzL09N82Ts8QGhI3cNUMFZdPvRiGrNlNIiX
+HJSu04qpOw18HmLlCVoQm7H505oqfRx0iQYf6p+D8Q8aGp7mLIHq+0F6rZep6Ugfp2qgGjlAEEE
/bh78EzHs7N/qWDoLFSssUQK7+Kl9jBoQRzofmWCva1tHflPBCDFx1hnkLPkaXMkaZzmFGWAvl1H
ruxIoCXZPQOMyvhU0IAAYArOJNlKEulKb8h+FeKKdmxFoG1rdYD/ezM+t9lR2I5GNWJ8qXOJ7Wmp
G3+9P4ON47SQwO2yGad2HLaQgK7iCtq79k74MxEBHjaOEq4e+NkqXiYqisWWKtfjapOtbpB903zJ
ohf5D1aJJRsMViiGKDq3SpCYGGEVK75pnUPVK2fHfru/Slv7cCuBWyXwAmtoBx0pfmvGjk3PTYDM
z4/7MrYW6VYG26kbRwmsmDPNZ8hINcecvFwEnNucA65PIEsRKVxZ7nCCGwZWYMWftR9a9mwDytYL
HLHNKaBggnkYuN94Aok8HAq7j6jil1nv9GdL2+/EIM99I4B74qpUTvW8bRR/0L92x7YRAHw3vx93
A7pmw0MCd/9yC6Zhjmu9tBW/jw5W6OXRH5gLZET/Oz4PUA7pXE1Baih+rJyS+KHa78tjeRAnJLgg
ABXnn5x4JGRhH6D1TW+8W+3b+/0DumUqwMfD6PkQawZieLk6rUxnElVE9ifdyTtwGTsgwupFxfmb
UhTEy1VEFlhDC04KIuZGls6y305HOlzKwSuqs7CzyNZOg1sAUHd0xkPmivMzrLSLjWGSZb9uDulj
Ih3uLxVbCu6SZtXUwPAhBYrHIafLadrbjWQnsh+j6WVxlH+X42kiR115C0WxyQ21RlgPYhDTg0/M
04YY5RDVQR7Jfh+ejMTTI3d3p3dG6HErgi3mjWXKqDQM6oTZBOm1QTtaEV3fxpYzqkoYJhN/EJ7O
Q6IVqCxtMvuWWTpS0TroGTkqz2ks2JWtpbqVw36/mMdAEzvVZl/SDlHj2vmpEDGKs3PDbzwKTEFJ
gmA0HtWcQzDCyylazZ79UHmYxkeU4/RfBhHT9OY8kIuGe8leQqvHaN0akdnLsz8pp7o+1fRU7g+N
sXo9kEyjZh9FG/xbS7Z7ydLAv+4bbpKlLsCo+71L1OIA/gu6JDxV+OK9oAnLHv7f5M+tC+cv9e4r
4MaRAl7pgxXYYhrI7UMXqCmuCpn4jXFsrZ9mGSEmcBSRNG/sNqLeaBwE7kEkvXn4YI8g01ylCvGT
7Dlva6+eYiDJftPCdodQ8LLbmhECZXg/4u21YdtrVYuybNR8K2kOmv6IHuakc7LdjQOg7KjR+J8c
Pq7YMDpfdNDW/MH6bMaV0+0uWOMEcM5gKbV4pRIIkNNHYDayRLD1G9qBQ6XgULHiXLiESy3P9YAU
6Dmi+0X7XKnnij4r7U6+ho81QmTu4+EC8AxnSIY0jOZWLnU/1pqDYg3e+AeODibxrwTuAsljq40N
o9D9LHkbD6OIMWPjfkIuAlgHgMsZvJYbPlbmKKalovkGmlAET1r8aBvHJH0Ca4Dwwbq5HzeyuKt2
akatR0ZK82mnOpnqWqXXmX/wlFxMiNv0rqunpPkQ0rq/5P2xXhhZEFuhogVeCag0lkfKnMpRsstS
86XqXCbn831bteGLoCYO2Q4ApUD9xQckUmJkea6EUIjMkX7kIqTr1vrfDs/tNS06Y4qrWPN7Db2u
3LZ+tjRBsoD5xdytt5gBt8VWmAdDn2MGIT0hgFxQLyJnKh0A3Cic0djvRUOxAfvDRrAfzrYXdjOU
6Zhq/sho6g5xJ7C0m/sBZkgGyUJmgn+tFukIrKE+a74encrMsUXkwVsbAuQxThSI65Hj4qwHejxU
VlaWqk+GY0ePpHJSESv71mVxK4Lb8ywahgw5FtWPUJc0e6P6WERuuruSDJYcLieDeALOtGLdHYJQ
MgolVH09d6OvvegO39oHeNCEIHVtoRKJW6dhlgpFI42KB+uzWX7WRYzsW7c3vGY8AYD0QmCZG7/V
dSPJO3x+p/8VWe9ZfgxQVtW/E/vbfQXf2g1WCcM8HWZ1uSdNpSIWPvcS4hP1Q2wfyvlBax4UEZnD
lhLeSuHUQqGNleQFphPb7jwewyfQag/mKQ4c8jsI/uCSZZAURFHxIFyVhYcVElaTlGHr60P9D03O
QoD+1u6zJDP6JOFVYPM88LmezYXNDlevv8ZomyzqELe5KQAmflBGQQk5m5X3Eyl7xLkxAy/8JMlu
/WkUgS62NJ3RhPxXBncrmaCMlCRbZ+/x79F4bJVz1/++f7Y2lwm4FwR02I/B7XrSVXFO9EDxVeli
Jo/oRLJ3fPTCQrAczjRcKZAALK++oJHRlX7Q4UgXmVP/GGSRFq4nANAuiP5gcAG9QFevpYBZVvHe
l+BDj09zaTi03Q1UZCVQqPJhEHSGsOWCOoEyjbWU6jDniXywxtSNZsH1tzYkoBQAiBBgSHiGK+6C
MAB1d9rlml+13pz+hdJzZJvl8Dsh3v7NYKkXFeUkqA3kLWJTTxG6trSaH3wajceAPvzJ8IgOojgT
2Eg+mj22atPrCS4+OX3qwRDaXP9gfPjMyHMiYo7X63KrawraHClGRqGZ3Kw/tap/f/y1umFd8PRm
5EsMa8m5aZGZjVZiRzryCXi1nkFelIqcqY3TyohC2MsSNQ2rFkmA2JShrkmyfww0+VTEexmE8bRj
XiDaIoAjHXlCTp31cq6lgsJiaM10+NxV4+H+Em18PyPhg0FC3x90+OSuIkWjSREPKfEl66/e76r9
Owz3xcQuAJQKl5DTNcAIcta0lPigDy6HL9r+ODziEf+Ov3qchhk1jdoi/hD9nornZCwcezztXyIY
JMZhC1QtQGfcKdXBa6MrA/FTHKD4e6OJ/Nf1MUWoALEVOE9QApzVpQC5HcEtWya9L2XHHKV6sROH
AkOxJQKcNrg1wVRBVtGVRm9T1LdKrV/N58j0s/RMRHzImyJMtIEBLTJKYni0XNPFaMCtaa2vZK6G
bo+Ko1uCWayvaNi4jxpiwC7WEJs6StUxqMzBD8fvqJ4bk8dydq39SUKwUjDObkZYYAGqstwOdSr0
SJ6MwbfRUCAqYyfanVWAAEaSa8Djh6fJ6ZydkwRJ7XD0y29J8K6JIAtrv285PHde0QNdtfoCw8sl
sP6RZ4YAy6nOYKhOWzu53XuyJEDDrDeGxf9hQFiefm1FSB3FiiGFhY8OwfagOlpyiEPilnubBMMn
x12E4hjGl4yXALc1QCbRrtcU6heOAVy7LcS2r29uDA7XH0X26GiwYj4FWpKOyTxRP0KV98H4bU+O
qhxETb7WqsKkfGTd0NJg1YMLWZlojntISYHIdEgVOaL3HluI5QN8IYGvgyvSPtNBbU99kFiBgSgR
0fdsjg8KFMBWgLIC9cFSR6KGNF2J/KSPasHcJeHuixtWCt2gwaHEoiu8XzOi3wnRo5T60nA1E9+k
ByEMbWsG7M7+IOxjBYPLGWhoHZJ3oMnyi5k6D1Mkcgy29pi1fkIXOhSKKXxEDT3FE6uZwsaPMpea
9blVpnO1H3wDo34jhHuzzF3aNfEIIVT2pMoJXvfefGhfAM4+JC6wG3CjlmvUTKTrgzavfd2Jx4Mm
eX8wPGPLQJIKzji/y5ENSumATiXiXCFww1+Lv/5gfFbvC88VWQWe37OWgmRMaowflF/yk5y87x8e
byHkEgBMRU6EewlNRVklFM3P/Ljzpjc6OLuHRxQUvhnMEPoY8MgnzQgUNIhTW1/+PjaPI90NS2KV
mP8Oz339XGG9ohjDd4YXXWZ5t9OE4eGaAcwLgqzVKw4F8ElrgqnBD79r3V8EzP/3V2dDvUC+hGwU
oOCAa/N7m5SWVEVT1vmyVDsyHqFZ4ZmiCMqGjYAQwHgQp0HUiceDm7EsoeAm7/xcL930EMSi/PzG
vfnBPguEG3o5orJnqWBFAV6aTg9afzKexvIxHp8m1uJOoGdbawWMBFwzUAFbCGIupdgtyGkSCWs1
zbkT0l+N+kuVRAQjW2t1I8TivI4ecY3C6LFWjf6tcjsq0OWNOTAILHtHAP0MDtrlHEakcOpOVhpf
Ck6J6tbz/htnMT6Tf5MKVkrZygsd46MmWbLfBuLOInrSDd8CTh9qthAkAxyT3wY1ym1ltNLWb7DD
tTJ5mvqtoa8jfQ27r/e1Y2MzWB0DKNxw/cCwcveC3NRKN9Ky9r8ptp9NgrVaj87KnxlyCJWMaPDO
vVc69FVr1VjW/PpImnPQCgi+N4bHbYNQHzKb4FPi+7Yos6qXER2JH5ahU9eJs5sHgr0dgD0DJSBK
lNa5YFkyx0SfEJ4Jfz320T97194AzQQGtwEnWWOGsr5qFSXpdX/6lDWfg1Lwol6bDJTWIgqKOhII
WbXeTqjexBpVVL+pnUh3a9sL6rPeCRz6jT0AoyED0MF3wQXKGSbLCsFsGDSSbzq0/hoFX+6v0Vqb
kWTEG0gGxSq4t1fY8yGyKqUqLT/u2/cONES0JgBLSu/3xWzN4lYM5+PFma5NuVmh8ZxaOMrs9OPu
lxw2gmWeANXHaeL7xXdGi1JMBXut1T9VdPcQfD9b5aUXz2DbCP4wTxuPEs4oBSRRDVqoup9nP8P2
WH6Ti+dRPcrzMR5/714q7DeD24CXBgBQTpRiod96WhGEyg5y+Li7iSs6e0DXQJmAckwDjR84lPis
k2juZcnwqeok5bkVvag2dnoxPmeSrFhOJlmJTV+51kHqWGEn8Dc2BCC4B2cGSG28cFVuAkkq5c1U
VrLfPCb9JZh2AwiMxfDc9/cq2gxKaSP7qWMGDoDiu3d3MTynCCVBa+98xPCx7iWRG4ugpBtGCb1z
LVhVPGexRNzpQSFSkAQpAGEy/V2oz0H0EEhHuxaow8YeLKSwr7i5o+XJBA1KBWQb0X8V8iUNjvdX
aT0LE09ZxCMxE/TG4NWtSyVZywBs84cMKJdD1QGG5MyipzNbi6VSQwpCnujHzCIlvM2Ih6Sb0cNl
8k37lM8v0vTSiYom1gvFMuEgVESoBFRv/NtzTlUQEiZN8fpi1ZoDu7JbGVBIh29ngXtmLDj3AlBG
JMrtqHjVA+pYSursT9EgmgTqVvAdwWMFg8typ9VaT/Lciulrl4E65BjtPkiL4Xm/Pg0qXK4mho/U
d0aFEb3dP0hb668jW4wgHx6I6My3/Px4rGMlsZT8FdRAjtopTrEbkYB2kob+kcKCA8ZTKalhntVT
mOevqdME34pi97WGmA7whOhvh67JeMAtv3+WaWlao1y9qhQEuo2D2l7v/gqtbzZIYPS58GNwdfIO
KtVGpVUKpQJXlhvJTmE/JYoj5880QRPU3dk4RO6Rz0WOA9FWuEzL2XStRGc5n6tXr7E/27bXda7h
KONunYAUqAOr8ME1yhMz5KAEbsIBPQ20XPaC2Xab/QV1SwmcTzZaGR7VIyRkHXWHWPaG6nR/V9YG
EBKQ4GBwQrj1KjvXNwbWBuN6Wthy+Vqlj3mBEO656R5bEdxlrR1wl7D5H0xsSNBxZjycGqOcoSOv
TVuixMRBOavAkG9JQFboA/D3UWu9nIcZJdFoh1b1SuJ3Wlx2c1CCYQ/sRsjYIAuOVyNn/qSgmJUs
jvPXKbiMiUv3azfGR8jHxIGC+83jgUpkg0w7CzI0WwenmE6cVjrv3mh0W4c3g8IPthPcY13R49mY
WsbFpR1L6ZNRPwJwm1UCr2PjOLHIJ2qJUaDJmgUstyEwlCyzhp6+Sk5a//qV2j9F/U83zAgiQOhK
w3D7MLbcgU0RPB71FoZc0tPnZNA9adC8Cj0JRtlJRqdqvt1ft42DtZDHzSiLqqCvE8jro+lgaO1B
FiWf1t4Bwt7QQDiacJVXnSx7OZnHdASBY1AdrSByNMupNIGab82CpfNN8FAyKArnDYagzKY0UIrX
bvquqr9mEYJjaw4IuKIRJ3xCFrBZ7ruSmWaXWSpILq+kdez6Kc78+/uwdbKYjQIWDBc1VmwpoUqB
961BNPta5AeNXqTkinSjIji+m8sEfnrYEQS/kU9ZCkHVd2nlbUpfK/tXfu0SwVnaWiWWeMf53UKz
WVkE0qlZz1/L+Rex35Xqizr9vr9MWyIQbfpPyaCyKgUpkqjPpirIX6v+2TJP/eipgcATYbZu6c0i
Q4NQE0wJQ9Xw5b921RJQL9Ps1c59GVNI3kuVOBP+k4O3+7PZ2A/gmtDGCTuCApSVso85LvJeh9Ey
vxooQBXsx+bw6BOBCiOEbRDfWm53MM1B3cZgQMze4s4VNnDa2AsA12Cj4DkDo8pjaagWSYFcFcVr
q3pZ4OmmN+2uNVFR7oMcP+Lu+BvCT8sZhLnVRzOEXIfxBTEqZ1KOdX3QopMc7n4BQIDJyJXgMLB4
JlvMG0+BjOXQ1XVXXkmeu6cyTAW6tzpWH+N/vCZBV7ciJDcmaVIjq8X4CqiLJw+cXV7zs6l+RMXf
O08VWyqkKPBohTJiUsuZZGnSkpFq9dUASPKQi1qzrk4Vig7QdRdIAlYAvqoIUTtpqIlR1FdanyX5
UdmbxWE0vEhVA/rMOpzw0OQmT4Ney6L6WpPf4YFQgQHZ+nqUYwPpp8N1xpN1uTjzQA0rNdT6aqve
z3Y3/xE+/nZ0zo8qu9zozJjU1yr/4RpE8IhZKRw3OvMdbo6olrRhj5YO9fV7Mr1K34fuy96DA5QL
QrAofkS1HRJEy/ERbbKLPuzqqxIfivggYiJfL/1yeE7DRlnOGpph+K55jsv3TMSRsjE+QJxIn6Gu
C44A36FomMM0HfNkvA7m4OlF7alfd68POtbBzUC5OrineOhXGDRZZMTdcI1sp4k+RdL+8ZFFZB0u
cbOtqTkNxagmCzVd1/bY2CXCu6KQHzvci6sNHFCwpcjfI4oCxDG3wXOeZpNqRvrVTr/ryTVGuZh8
FKGO16cUUVHwu0CJNxlA9WBCKVmsXZtXQkavbfJDJGKb39jqhQzOkelbs8UrADLiWPXi4UtFRE9T
pkv8UiFJrSHqxJ5d/BNbK7oujxVIKCMvJ59hTY4Z/SVPDyisTOX+4f7J2lgzOBpgWAB0gOFe2e9v
NFsG32tGwRR2tWb5nMoeqBDROP20XwgYU8CiyfrwQs5SSFlqShAOE7ma/dfZPPTkXOzm20bKF88W
XNoobl5DUND2MjDDPCVQQU9JzmHr3J/Cxr4jzYWELyCF+Id/R+qIhJOooeSaS4dGd5XdRKAsL4E8
F4sZoDsrr+F5Kgd22tjWtdX/Hn5ETSb4/o19vh2fTxoYjYnOMIjWXrOyZ+0qNDAtGiL+7o1FWgjh
nCalDicrohCCXtGVcZYEx2hreNyb4K6Ba4mIJvv9zVlVk2YGvNMw8UB5/BVaAk1Yjw6EPB5yYPQF
exDS48vR0TaVSCTuyLWtn6QHKz/fP0BrC7gcnlubQks1tYkwvFw+2+ZDPz8M08lMd0MHUDF5OwvO
PmX5PJSZ1JIrnX/O41v89/1ZiBaJs+Nq2ZQhbgdyLdtz/okSwQ5vLhLsESL6sH0IyS73AJgHasSl
jq+Xj1bqTKWj/SrsvTlxLBGeoEAHowE83uycyQtKJUrLBJddPmqOPRUOrQTKtrVKgCGjRSiil3iR
smneHFRwCNE8Tmz9iiYxToz+ArvbyrEp3AgwlwKMpJiTEtCBa0d6Z7C8QG4Fj4atKeCtjh49BMkb
yFpKkKqeIISpatcvJXpqG4EorrE1PhIfDOyP2PgqkAyG/DQmZWdchyJz69YxB0mwCWwNlvco/AA0
vMQbFOF9NK9bzqBLtQj3dGte++HzHHp2/jCc6leb7teIhRjONZbyJA1tC2LK2NO8cHfzSLhMyKHh
tYugCfDs3D5YczCh0rjVrlFzaPpDK6qF/rh7l8uEuBJK56ARoPfBqVouE7GoTaklB1flpTF1R6Wh
E+g/S+3djgtXKl2lc0p7b4YWWFRoHyMghWCVD2oFnVFY5lgG1ygMT4EkHf29VopBUlgZBjIjwF1w
+lfkrd0A+BK/dZPTtgfJEARq1ocX48PHZL4mQDs8wUmqG1HekTR+S9DPCIx/+5UD46M9Bagp2Z98
tMzuyk7OAOW4KmrtmPkJ0L8/WKAbAdypaoJRK6cKAkr52LzJ6m7jAT8G73MEXj+KP7nh5b4FTUAZ
SleEFNMSkEtBFmq9/hgfOwAwIfMo+eBMqoRSWwyBdM3NJ6qcBlHt7dpZQjPVD6VgKLmV6VClFoE6
RU/frPmB2m+JcaTT7ktoKYIzG3SsdLlrIUKXPAT48nC3iqG3FnuLMpAIVIC75EJAOlOdWumbJj/k
j4WIMGNjB4BC0RDtQaUCHlWcN9MPUTbks5S80Z9R6+a76fHwWMDljNsHVTxgdOJWJ61yNa8mO31D
hxaUQBRf9x7/5fBcUF3ta6M1ewyf0yer+1SbgvO/vnoW41ucGwPWQCvtNYyvdG5p5iBmcNLCSePa
ja1M4FdunFU8qBA0QaIROQ4+dDImhhFldk7fTOO96HpnHE/KLJjP2i1j+Lt/ZbDTcOPPVHkD/EAJ
GdKhHMBXeFDCxAkOuzdlIYQ7sRaI/oMsgJACRftz8jTT/SqBYC4uHvTLQVKZr+YdmsCgQZDRty/N
9GlM9qL8EMDFmIgFK2h7scISpllfjyGNzGue/t0WLtndnQXjA4CKwjbsBTJO3B5kRZ+hIi8wrqPs
xQ/ChlIbCr0Ynlv9VEK7T/SnNq59PB6z+Fqkk+AQbUoAAg8ZfVz5Gu+PZWpszP08YIFq04lBZKEP
AgkbqoCEBi4dFDQx3gHOKCUBmpPKlWVeQbfYVwcjPQaiToAbmoDqCvjFeKp/qNxSE4pY19Si6a0r
IJmulnwupKcyrN1sd8GCitQD4jKg8EbfAOTfl3LKPM5iYnXWNUzKp+AxF7owGyZqIYCzsJEaRfXU
j9Y1/U3jQxsf9dg1M88UFXxyCwZ0NsO84kmNBDzyNTyfSKjafQ4+LfIW60/fTgV9Tr/tMhv/EYBy
GiROkERZ3URZ07Rg0u/Im9yHnom+zr3q/f8kqMu9aPIW6I4IU0DxhXQK/mACKmoW8KCDKwN/hruM
IoqHVtEoGF6TTnESnfc5q2yBEJxmNK14aGGJeM1OkEqJjFF7I+pv+0dIvtxfHX6D0d0coWnwpcFh
YprHKZ0tN11eh0XiR5FXKk5t+CT1BiIIznCqjcIyvBRRu8OCiID68aDIpiCNFQ5VhNrkB6V+S+ov
I9m5Th8i2O2AFbPAb8apXKoMFbwyK/SD+mgpV5pc7i8UZ//YFEwYPxBuoHKY6fbyGFH01p7sOQwu
VRI6ivam7uzq+SEALjeA7EiSgbOQm0BGaSepjWZf8uEgH83+sP/74bOiZhgQdsaxvfx+xSrNSQl1
+5L1n597fV/zsY+PR+oboSvWLnaFFx1lQhW5MG307MLN8HXIBS+ejWMKBnsEcNkRhaKR5dcnhpSQ
KRpCv9GdIPlJDFe1nToUePXbUtDfG04r4hr8az0PAcOaRzn0Q/WRoPGf7kb01IqezxvKwBBliP8g
w47EMa9ypC+rHmnSS1brzkQAb3nYyTXAtgMPOCCEYZVwlni+fMUK2rlGKvbStq5Wn4WduzYWCgUv
CLPC6YCLzwdbczm20qmVcVYLMIoNjmw/lqDBHnZCgDAP7DoQTcAQGlgoizu0Y2bpoVqH9mX+2aYv
2Zeu331uIYAx/hKQ8gAqwFnXULdorYeWdaHhM0hnjX1e5cf3A5eDpWL9//C35bFVpAZhjEy1LqZ0
nD7picCsrm0S22jU5aPCCdEfPspXj4Ohz7Y1XzrlwVCf5+K412ZgA0Bmy9rRo38E4e422oSNYdNx
vrTd5zF5iERUe1vffzM+3658CEzJUmKMb79kgTvudCix+vhB1hKc8KxQgXdZR9NCLHoM5guClA6R
H5GznBIRQevWHG6FcEe00XN9MMB1eUnBIiY5O2NJqzlwW2DPsdGgJf18MTVXK1Cm9df+LUa+CmW7
Fko6kOFdntDJrCYjLaX5kjffLw35cX/0talDYRPDKTE2VoSbua/HU8ImMe30i2K/KM2lpk9T/HZf
xMb6MxoElLAheYhaPE7F5FICsY1W6Rd0CnOyxyj85/747BNvAqxsA1C0y4BKuJxh6jhrnanpDGh/
YF5U+s/cnvJ4ckCD4aDjmSMrHrxjQdx7az7syFqYFYw3nyWbgrZlJQXGBfbVnYbHxBA1HxZJ4La8
r7M0GlBOdQlxWeeW05hv95dsfTsA7Y/gEiwHWNBW/c4Ky6ZWiejYpcj1g2EfBy12kLJxwm4nAxfB
JYTedlguIDfAhmGyL7mJbExo0UcHsyOXhtpuNDlSIwrgr04wkwDwP0rP8BRaJXZHXbKCLK7US1c8
ab/U4UnZ2YTxYw4APuJf3KcMKLqcg2T0FvqIK9olz5w+f8itvUYcOSCsDGvdxhpK8dHWQZHwTA3U
8WLQA5We0vZ6f7c3VgijglER99tG6r7LEknLu3K6yBm6Pn/Smkcp2ut7YwqojEA0HQIYRmC5REZY
ZBotw/mCbr1nkntIt//BIsFzZSg7E53VZM6Ky3FqWUWgTheag0uljN1E26vXzF9CMhGmhJFf80nF
zB4LozbJeCFh7uS0cP7gHAFaBBQibCFafvMUElZbKXarz+rFyhv0wzpJIgoxLubADupCALcLtUay
DnRA6gUFPY5CjlH3MJShmyR/deq+rNx/RAH5DTwziwrwLQ3lGfGCJKPkYho/jeBHun+3mab9d3iV
C/COqT1bE80wvFOqiTNnu29t4JgQOGG8SaghAd3X8sCiX6UOShV5uqDeLCidVHBpb6gcyw2gOQwr
oV+1SqrrMUasLJkvSvPNGByjPZGd/FJsBxYi2CVyY1m1xjDGvsnnS2x62o9aOeT1uRGRta9uog8h
YFpGcT6e1DwpXaPkKmlmCCGzp08u3Ru9+s8k/h2fC/0EkwQi6rCEA1gee/sUKsehPaujIDC9vRv/
SuEMeNNaU0d7SCEoGCZO/I2I5rEpAYWSgJWBTHEFUAxoA47izpwuevGJ9u7YXGLRPbe1FTitiE4j
ZAkzyCl32lrxNEka3FjdaZ1ChEfYmsHt8Hxww2oNO+8xfNSZnvqr93tUp9y/h9gXLhw1HCZ0QIVC
IEDAaqyXJ3ZqAP+ZEhTDolIoLt3wYR5dY2dnyQ+10FAWDhJC0POvyhllU0Kf6ljGiWqO0mGcD/vn
gOgPy5wBH7VCYKdwdhoEcaaLbZ4SyZuzT6F1DkRqt7UZzB0A/SpcJwDWliulz0ERUS2eLsnwFH3r
Kk+O/mAerJkeSl8QNwZsfSkhrPoosOp5vmTBS6H5ViY7Q+JKItQdu5X5Lb8Rw7Nv5CjoCCQVu0EV
D7yZ9fy1aB4V3ctVNHc939+ajdsPriAi4BayT+yELadUW/FgdwEeYrrkw5bk07GsnxCEMkQxjw1N
ZKEuROnQFR3xLk4TG1mZ0sns5EsxvwXzUR8e7k9kc3zkJNgphsLzfkJZhLnSj5VyaWx3nJxKlH0X
jc99v1zPIe1IplxUO3FTFJdWu5/cyCszzCvi4UjY4QAvt0JuIzXPJiJf5Ch1VG+2dwIhmZYDVMOI
XgGcR+9P7viWVjPkObIhF+vTlBAHvdIEzuCGrWJUr0hBwQ1ZU6V2NJWpxF71c+EMg2t8kewDigPv
b/SGmqMyCDF3BPpY9oa7l4hJLbM28bTvK/i0KigPNdnpI1Ev1q39hseJ8AH4ZUH/yjlTahpoZjA3
UELSurbduHRvEA27gQceiwCihhyAmuV216GmU7k04IqA101/SkYRun17Bv8K4E4sMWYEkloyX7Tq
aAyP7a/9+8DQ+ei/iiw8gtfL7x/rwWynQJkvyV+T/GiRSyDiztqcAOtdjiJPBFx4P8o2h2hO7G6G
6/9PSR0dHHL3p7AWQFDED1gno7sG5JLTuALMdLoST8ZLoTzGT3Gwe4eXw3OvL5DuGspMMTx9tgrX
jt37X79WBFRGYlk+EhNILnPqbNJEK+Rc11+UCi32jmZ8rndnV0CLdiOCR76SJqhpVEKEfezS497S
KRgkhoNEgSe8TJDR8W94pQgpqaDrL0p/LA96KLjb1uYIdpTVb0MEDAbPwmqGAKMqoWK9KOO1w4VW
6Q2KSM6ayC3YOEaM6QOuDXAcLD2x1IQmicNKUnrrJZa/90/U+rZ3n1mMBg10WbkQywIuhw8zpe2l
fM5f+sKR9d4xG+LUghTRegogK2FsU4BmsWuCV+Zi0rWUFNnLFLuFP8Xe/SmwT1x6NMvhmfibZ1ei
tEM06Bg+0P+a44PUPh+GwK/aU9KelJ04Z5wqJLlMxgaB+Aq8Wc6lAZugmVht0byUqtdIp6IQHKv1
WjFwMHtMoCodKXLOakRaqTZZWzUv7T995uzknPz4ejhILNkIlOUq5WinWVUlc9q8jI40TE6C8sj7
e7H2+FAGCUYYvLu2gtcRSuozMJorL1NRu23k1HbnFeGhQa9R+XBf1MZKQRQDi+L/bGbLbW8QW2lm
oikvxHjIDF/ZiUdhI8JVYgFGZLCBcOJO7WzH0lyhduJFRXdrWUWzVFFXv7WNxTn68MrgHiPCxele
0EwNqQNCXjT9OJeP03yc4uPuRYII+KzQcVhxPp0zx1jArDHIS9KfisibRJH3jSmwuxN7AFO+zvDr
aZir6JU+vsz1g2QfQ/JMRDG6taH9oEQBpx98JQSIOF8pnZNQkSlEoJIugD92NmfXHvarHeNd+Z8Q
Tq1VHYW2IyoaXyQb9FlOIqpRWa8TcmkG2vqiwBoQXr4cbJrnWU8DtXuRFE8pvSk7jqIyvbXq4RQi
Icugfhvgf11DbccAfsgXKHafujR3EcFBb4duZ10YFAP93JAbZEzXCMzyvqWsRLHWK1X3EmgFUItf
cxHb/Nqg40qCZ4x3I5DmQNksNduyJCVN0xYC3oN3JXet6YSWgdQl9FQPu90oVOCC+wOuOAgjV02B
GNeSNJup+oLubkl1imzB5bQ+vazCF8F+0KWAGY+3IuWQ5oUJo/4yNM9JcgSETmmO0997tZwJweHC
krE2UNyCqVIfGTSP1JdI9SridPu1nBEIg7ILBYcgtOCpR9E3KZwp9P9lkkFC/ZSrnimCCm0oyK0I
XsubUC4aHZzFLylyhKEbq8ALCe4mkQhulSag2qidQwQZn9LvffJQizpMrSXgKtLh8CNrBMPOe7R9
F89FXtnFpZu/G9lDUfRioiiRDG4WIJcfM12ViguVPmX0rKFAmny9f5yYS7l0qHBgAaFnfBxwCfl7
qe/6OA5jM7pMuVdYl75Bqxu3g4vb+FP4fl/W+hY3kSBE/gUmBY4JHyLS+qhrtLqPLy15uOrBbrOO
PuGMCgd4SCCt+BLWuOzUSNOD+KLDSR9d2/x2/+s3NmMx/v+RdmU7kurK9ouQmIdXyKmmTKrn3i+o
endvZjBgwPD1d7mO7tmJE6VFHbWqX0rlwFNEOGLFCsFbU2uDIeSB8ePyQc1ORD2m9WYFxaeAdmWI
3PBaeL6AV96taymwfqmahqo97qbaDaa/789hbQcA3bKQ2UHYBqZjKUCPJq2CZUrC6HH6WWz3l3m9
27+jc/149fm6SusUQPEkNBTTP5NGdqlvrd5yfGEH6FxOo+bh69OeJ8v3ev1Xrr4N8WW7BV8K4pfm
aiKzWZUu4YIuo/K3e1CKt/9tGwRnMFMqJ81MjF8ZfjMEMtLilZPKG+WgtBEuK+Jnwi5rUaU2jefF
oRLvlF9ud5Q+iFfOEWqToDnwKubXWVBMeelSJZ3bItSs+GtpPGiIMW9eIh5/R7Uv3l2oOBDOkmEo
o5KadRxG6WP86DHJTbtdIvjiSGcjVI0MJFI6yx0GZLtVUeVGQ8Xaa+jdMnQ5aOH3W+ewFCKskps4
LaxQQUOveB70l14StrndBP6eeEc9AyqJFOFyDjQvoxrguT5U5xfNeqw2MsHC98P4GBeOAO70Daa0
KFSrsRFpD7P21QuijUW+78NzKhpAIxz+T3hzjbaTaGqm9qFVXJI3tpF5/GZ4QZcmk6VlvTf3YVTs
MvqWd1uRkVgdpDqALYSqRoRAWH2zAjMhne0+zM3BLw4WUJ73T8/aEb0S4AlH1B2c2okLsw9re5fp
O909mu3xvoi1E3QtQjigihOnKmNGH5o03eudsiN//jcB+vKIwtanSd5gDtT5Zf2KjI8Mj3YIHESA
dI2IewG9HlVmi/VhfNL03O9dGVnJ6gIhIofoD49ziMUL9gjEStPjCqjROX1UybZCz/czynmuHbQq
AhpMFbbYA6a91SqvD71TCg7Qft4el4Zbh8EBqEEBBrTdcv3VJtH7iU4NnNQHJ/viNpJo38oZBV03
z5Fq8ITh2y3H79x6oHZPu5B0e6LsaudE8/3mI8Rb4qBOiCvqG5clKZq2AgllF5oVQkxPGvl9f/zb
RxtSWRxsDhgKdKjYK5QirDvGmkFC0zyotl/az6l31FJJ9cXaQsEigxrI5Qx+4quNoM1m2TQjCds+
oOShmPfR9tQ7JgIYG0rpeeZdTKNEmVqos+thIpNPtCCXVT2vLRTetCaAfkD+w/wv99pr8bKNUA8T
GskbCGyDCg+FzNoZ7WYfFdWLFsi+EELm51ZQ3DphzB1Z14URVXyQa8uS4it3GqlF7ARYyvDqESsN
81I10R02m8Lhh649pTKWptXhgZ3SbY63BGvYcpk43SSo0OopLJ4T+y/H/H7/uK4OD2XEqQ1RuS0y
TTGkP1y0vWAhuNwCBRCLTuZlr0rAGwqvENhmNMteTiCJVQ0xBmMITQNpAkJ8WZhkTQBKYZGxBPEG
L+FeCoh1kuS9rfRAl7XTs1dvhhsBQwjaRHS74oxG4vkxIotkZuf24Uz2VXYYlZ3ZH7ZvAgCEwJch
AsN1nzCDbiqjSZ2HsEOP7z3Bf9vHR6IJIWkLj3Kc0uX4eV2MeCj2LDT1V9v6tJEynZsdFBQitsNJ
+HHPBKswtF01Na0yhDG1d7+UVoaNW9tg5EF5Agj1YAhSLj+/Jn0Rz3M2AgryNuQnPZG4LSvKFB3G
eEoORxQpP+EApZHGVLfzhnDqn/X2yUgvffe6fQeuRIiXQEna1ptyiKi8zDeT0nclzvuKNjU4qzIv
dwZmVwyz1ZOiKYzagKxFB7c8T/p57E+qJCSytlCoSEYsEnGR26LqOLd7xmg/hb3+iuZjXXpst0dd
kHoFmQESD6D5xFNwuddaOzWoGu6mUEm/KkHPPt/fB76Vy/AUoA08XuTxlraI6yyHZ303ujbT57Bp
D10bgHMj0p5z6KTeL/PnUd3dF7dyck0w9iAOBv0ETj8hwmB0SJyWZgR/tR0CC4TBqQxLsbIlJrQe
QCdgrriFpiaegZyZA+0UK27Q6C+Fclbbevs0gF/j5Sq80cxNredodFCPXT6Acvyt8Ovhx+ZVWgwv
bErGKidzihS9TYBY64518QEFBeIT0EJDTwEWIhbdtGxgVlp7NARoLTtoG0v1uf5bDM/v5lV4x8km
I20Iho9REqFeBmsj5e2NAOEYFcROHVJENExn159+ztImLSunCKFnPEgQSIWGFYt5VRM+8ciSMbST
gLl+Vj1Rtt21f2djx+MW2QZLDCJNaKM2Trk9hC1JjxUyDfO4rz/wgLPweMAVBwDo9v0wpamTWmnM
wgalpH5VSZTsynVeDC8YupiaxTR7yhhq8a6ugo9cMwSRgArhvBs3eIpiAApx1HOYaUp2Gn4kRmht
l3lpHuhtuKoQPW4nqWeEIS0WAtNM0fayDGZju6eBpyevPAdwhoeTlldhSFiUO+PMQuTx/T3ekdvH
B2EFDAMAwXCGxUfJ4MZmP9iUhToLelT/JZJTumJGeeEif9o6aLXgCN+PF+PMuigacdOCX+pbN/hE
1nJ75RAh2Yr+CpzaGBW9wiEC8cmgAhI8hrQ4zOVxY4MZ6Aq8E+CKIRDJIVKiu5p7ihEx7m6P6R9V
85m1PSq/FCAsUdlTagEFDH/+ddKfEvaw1RhgeBS28/czZ68UlqfSNGZ0OZw9Z4z82fyuW5Itvr0F
SwGCN9kPKCCNgC4OzfbAhn2bXZgucShvt5iLQO3iOw4E/V+Wt2BMk8alrTuEeXOOlYslMccrMwCF
BsJIQKxz0jBhidoWdHFW2/VhqdZ7p0yPKn7YVO437wSoDFFBBa8YV0Is9vOmLgV1vEZDerGZt9fV
7c8eMPRcCRCWiWa6WpmFAQFgoR3dyE8MyV6vbAS8SNBuIeaPmyYWk5qR2yWRl7mX0iZ+XRpBoUoC
MWsSgK7DWQWBG9K2wl4YqTeqCvi4OXKC5woHSWJBNr5wWh2ljixvyLyLOQW02HXfN+8x/KF/P99Y
ntRUdYZxohh+JAErKxBuzZs1NsjbHSApObwAXfj4BK+coyamYFhF1fylBV0/Omv5vazd9eoSXUkQ
FFLbTvXY6JCQVK/zN0dGtbFy29Bxh+ezYTn5+3w5AZrr7eRZuXeZi0OcoYHdQ7rdqoF3k6fLeWEt
uDCEQ8SSLO86hBQvANn7llr73rft28yBPYBqarzdteChekYNW9FHzmUMavaFxpJX1a3VxPpcDS9c
ZGKNs6UPGL6aUjS/OSXWgTQPubv9KKEeC7ge0HtinUTYbBobRjGaZXRR60BPz1b1tnmVFuMLlwHd
2FWtB8rjMhuB1xyM7e4jHB5e8/oOmL2B2pjVrDTj3EYXh33K/DJ7vf/5Kwd1MbygKrIYj5xqwPCA
uvW97847Ga3Qyk1bSBAWqEAHFHPuIaEJ3H5faIf7E1gd3kGCAf1teBxGeAcOeEhnlUOjS2mp/oOZ
b6/0QY0XGDbQwAVZthtVxMxSSY1+jC47u+wDF1wt27//enxBU0wksdTEHaJLBh7G+MmYP6DpTJSU
wzsCNwgAmUKgCjkZJR/AEHOplDc3eZOBodcO0NXwNzyMndlFYw41pLGnwvoVW790RWKQVzQFp1oA
a9E7yFecgW4r9WRqWCKD7u39cCrmp8n5vX0bYI4R5wSHF6o4hRBSE8U94LGwB6gzhoftk1lG0L9y
UC1UrYP//Z0pR8wT1n3uxm012Jf+xdU/W/3P+xNYWSTQOQBTCPYopMPELFtcoflDShPnMrDqMTFP
ydmrD3G5kdibvxRQKojXJlent89BZCLNtq8hpteO8b7vj/dnsXKaFsMLRmHu7DqLWgyvXGzvm+u7
47f7AvgAy1geHpqAN/GrDN4LEfbXeAY6ibSuctHTwo9Cl17gfY3UR/J5u+FBLg+BeTxI4AaIlV2K
PeZFZ4JmYTIbP6ZB7kl2fGWtOB0Mv9ZwlICRWPoYvVc4aW2W3iUudpbnV9NemyTbsXJmFyL4obvy
w5yq0a2UVHAkXxP7OGaH+5uxMjwCF3jyA8yNfKTo5qX1zKB8obvpjw6s3jitkj1YWSIPKXmedUZh
1E38KIaLQVRaJSEYhUzlhPa4iiFxY9bmgOgFCn4QAAAhnKBehzEbq9EwgBF6nJ1DX522L9F7vx4k
/4FCEp9tjcY6NnplEo7uEwsy/eEDwwPZxJP/HMotOJGIHqXM7NskdJw/jGa+9+X++GsbgHH/O75g
/OsKGK2mxPjExEskKIug28hjzDUSso1YePioiNKK7GDONKvx2M3Rpav0wCpOdSU7RWtbfC1BuAVK
xKyIIPpyGfpwmPaZK9FJsvEFpUfbPEsKG+Orf8psZw0fOELXny94SJNqA4fcYvgqghcfmGS7ecYe
wPNCmB/xC5GVYLQA3jVmNULdymOqV35BH2qLBsyRvJr5MguqGwkL0FRx1jz48sIyNb1aZRmYfi7D
4Jvz6yEY9L/un9abjUDGmfdigMIA0uYmpaq4eLZ12qxciiKoZ5/kW3dCGF/Q2OYEFzK1ML7ymT3V
4f2Pv7lqHHKMnDzw8ohm472z1NXGlLqlm5vKxdWUY8werPyIQiOJQZAJ4St4ZRCUdJiJ2ljKhbhf
pxzV7+eSbFVJfB5ozgjjycPxYt7FNPAkccwWDsCRWd8qTbLHqzNAgRKqApGPvElLJfAlUZrexqGZ
HyO0k9D3Mdnf34mbg4quCyjdBxkZLAKcMkFfxNRQk86k1iXTjF2nHZI6sMss0GT96FamgkcPBw2h
myUHYiw3o+hNr2YtKkIt91RrT3V1cGXtAFemshAh6A4C1FtZ1BChaL4BkDB7TNAk6/fm9UIeCbQN
7/RU2JPlPLKZ5PmYouLUzdF26JQ1QZ37HtlcVMILxzg9GPjDeVxPuCAlCrvafGzdi1N/GdpjlgRe
Igm8rS3XtQjhevRlVztaTFxUfHyvi1PTe76qHkdDcsBW9JQJ+BNirMA1gPRMnInVZ9nUx+4lCVrU
3nhgWLi/I2snC1zDYJJCKQOe1vz3V9e8jHpqgn/EvTSFb+a7LD+pMsaztaW6FiFcEsMDoaHJRXTa
ax77jhpE2XP84/48VhcKGR8waYC/6EaXWEU2mXOmOpfW+qREYfaBffBsoMSQdsBtF3FQ9WS4NWJO
0SVB7xs1IGQrigiEeQiBokyM19jdVJM4Ve62XpfaqFE6qkiAZntFRjSystMLEcI2DE0PWvoJIvr6
4Fa6r8eKX232QHC50cMCaAbO+gw41/I4FU5Ua0aSZqGHzNhjm0kcg5Vd5gyrGi42auPB2LEcftDJ
BJyMlYWlG9g7e7P7x/MyoIdH8z6UKN28UkpNSexk0tKwi4M2QRDrsPmQLsYXLhvTCO3Qiy0Nne+Z
eWDKdnuKt66FhxYAk9xHXq6OXoKZw5u7NGSHyfysqp+2fz1AbgYqfnFIIWQ5fOQYkzowLwtN72yh
DYfM61s5oIAXgOUFdSTwzVzh8xUXQL1c07OwJ6ERHQcSpuN2pwYqAgTxuMdgpxJZt80koaZOMIU8
/UHNfYZW6er3zauExDbe6njuolRPDC85sxO1+txlYWvuZ380JYqIn/CFa4xk1fXwgkGIkqGjY0yz
sJt9N/qLpIeEHKJIok1lUgQ7nU6g0PeiJgtn5dEi6JX5pe6wVMFHlgqtuLBQK2U9XlsrcZ1oWehE
O2PaK5tZJN/X6t/xhbWiSYJHhKNmoY593k3t7gOfD5iBiXQ9d52E24x4vdbNzYD7oPyZBn/enG/g
n4/rgEwA3uu4E8v7RvTEir2yzEER7xvWa2VKnhErypS7k+jqhZASXlvC95f1nFRz7uWheUTF9ZxL
KlbWzhAPsvLeHthesdSTdEnjsVgvwtZ6M+tgPHj6wZZ1Xtd42EK8D3C8efMqREORFVguUpGPkd5M
kMJjb+1nlu3s7KmId2q3U+DJjnT2JyWghqxcZnXxAOeGTI9n54RwCiAu6Gg1zpDbPUdfxna7Kgcd
PTCtCHlwomNhb9BXx0Zj8bEIsxioukOa/tp8dsEEDYgjNh7fKp6tKbbo7BppGkb9J/Nn02ytNAHa
/Xp4YXXyfKrGzMPwCfEzM90lrN9++TjHMJBQsEW4fcLdJq2djpqWpWHTQMsqX9TNbCmYAgoCYE0B
fANVlHCwqq4o6UzNhJdQdAGVAXJXzs9ieP77K7/bsScWo0EQikvdnQZXQ7K//HwI1wJWGvUlPBuE
ojFh+DqZSqsbUfKJ5qgTPQ697nuZ428/RMB8YnGQN8ODSxDipGCWpk3OC6z/ScZdrEo0yNok0IiG
x1thTm9qG0bwtnZF5mKNqn1d7Lx6j0KWD0zhSoSwy0lVzgUtIMJr9jE63uw+MjxnAYOK4H7Zcper
moEbuc2ysLAfcueoSIZfUbEeMhv/HV7QEk6sa22rJfA14n2anhry4jVgEDx8YBJI7KL4FlCNm0qc
LE5T22F1FirAEUV5tqOygBY/KOJpBfTgvxL4PK8ug6YYVUl69IhxauKPP9tyc2EaLvO1ACF+Yk8t
CKWVPAvRtqI6DTKAw/r3A7/NWQpx6YThvYzaRtwpaag4JxugOhlj2ur44DNDcTUgbzCqy/VJi6Lt
phifn40H1fOnaru1wSX7d3wu/2r923Q26ynCMc2/ARnrbEZ98tUHeMV+byl1A0jrEoembVdm4ZR/
N+lxoh+5xFfjC7aAwefOqULw+XMQD6+YxwcuwNX4wvLrrCO2m8Abdkc0vt1/xBSg8oybM7w8Yc6W
qx/HZIwrF37kNJ5+0s30Q1j869GFxTGqph2GiOHo/zCmnSHrC7ymo6+HF9bGnBTSxvmUoUzvUHW7
qULq/uf95V/TcnCy0XQYoRfOCr9cH3CDl+PYAD3n5aZPvjhPfRmwdpIYMx7fFHUQYOG4vJxt6ibn
kNcqoxQ8CWEUo7TXOlPnlOSnsf5EPA+U5JtLffm2XIkTwq2t3bIJyaAs1NKvduZr9NP9RVvbF4Qy
OJoCzH4Iui4XLVXa0aJDl4S5vRua45wde5n1kYgQa3FUAgI16vCMX/VTq7918d/M+31/FmuKjzOs
oFIWsLebDlAVUTKrnPAEAhgXD9683R7FRWHMv+MLiq8AgjwyLIzfeZ+zCMTL/6jq33YuCe7JZsEX
8kq9InTvxjSpcrBUX6Zni/6PkxCsjzKRwdEpJsH6YMz9OvpkTUepF7B2C6+W6v0hdjUJzUlnWmRF
HkYkmNguTk7xfNDiD1gipBYR7kYQiHczXy5VUji6Mup1HhrW0byUpmR4vhTiJb8eXlC1Zee1je5g
+LJ+y6xD/qfN95F2TJOfW88t6I3emVkRC0VuS7h9yeQV5TAjspHXAJz4njpItNXtboAFBSB+YDZR
lQjLvVwnnFrmJC4twlSHx5T+6Oi+VR9ZISNku73jcDnAOWXzGAScP+GCmA6ho8o5lMCP7Neozt1M
ywES3msBwt0Yzaky6goC0GbctwtUq29GGOORaPHeaAjqovmauFSZ5g50TsoyfJrI13b8snmn4ZUh
04Q8NeimxIpBpbJbq3WTIsxP1jmVJbJuNQdSM6jLxTsUhYlgMVtuM9O9kjVxSkIFPT7YJ5duD2Ms
BQhmqB5GZ7QpBLjZrmt3rN/fX56Vc7qYgHARKoU56kwwfkV+MOtxLANUjmXW5+1SAIXj/SCR70Ps
e7lMacYoqNGyJoQWJ6fBeGjjU05O94Ws7QWcM6TceSH8DekyabVI81BoF1p/N943U/96f3j+jUvV
hLq6q+GFnejHVK2ZZpOQFENQd0HZ79xI1np6bQ4cII3aEMDJgaJdLlRJGsvK0pyEdf4U6ookO7M2
hevR+WG4MhGlPRe2lWN0aj22KUGPN+K3owSDsjIFhBrw8XhN8zpgwUJYyhQ5DrKvoam+kiqU8ezJ
hhcshIJKVHStwvARNpqEsvu2skTwlt8J4DmGScznNl1V0RiEX2HOSp8ZYF27KOX228AdSw0QeN7m
UKzjcxW7ygtgH0OdPM/zJ6Xqj2lfn9SxkxihtbW6FiTst1NmroJCJAAsgjSnfsVkVm5ltYAoQ1k/
AEeIUhvCZgwg/EUXuwlAF/2n6hzA42fKAmUrCgp5V4RBEaCGHheL+2tkv/OKRMolz7+31osX7bvk
WMmaoaysFMwnNDhHcKBWRDDXeRZnnYHuTGFvB+VPJutvxHWDoDsWwwvXurPU3PNaIF2QpAGjcH1U
0u9q4vdkHwX3tdTqRFA3iNvHH2Ni2NVwaoUVLYcetQcjDwoiUSGr42Oz0WsPHdqRmFiqEIO5Wm+N
CHq3f6vsmJLd9s/nUGD0X0DQDKCd5fCRY3VtX1GQKtZPU3uSNQZa+3pkpYFeR3EounQKwwOcqNWF
A3bLgT7+yVSJ87o+OuA/YIxGqEnM17gxMTqNISI92btueFFkIfW12wbkwX/HF9a+QvfVBrRLCdoa
fTkoyXd7e7yYJ2jAfoeaMkREPeGYjpVHDCfC6kN9+ec+kaXvb717Pj6KsXByeOmj4GyopVqYacPz
3/TRHl5cbWeYfuTt0t/bTxEEoYQW0RpoWb5RV3ZOMRKjZQ3mQZ7zwfXTfnMNMHYYHHj44UEzUHUt
BdTo8j4RjaFesE32LgohMlNyj9fUHm8ACk+Gq1YxfRV3mtu5dIpDTwsMp/QHPwdwWkoczVdcVEyg
bUQQAk44yvyEiRBQhOtsphCDdifGyRoPpvZcZKHdAx4SRO0HtMe1OPEA2E2SJU4Xh0YRkGKnbO50
g32B/4c4OIDsSJ4J46NjAxtzBwavtn/S4dNknrYfLIQc4FyCbQahXmG5bD21stpqkhB85676NA3b
4+B4SKDqBW3f33ufCAa1Z8QhaPML9UpPc/7gPGz+ftwGcJkAZA5ueJEistRMAFwA/wkV9xQnR9lb
ccXMweTAOADSiViySOE45QYZYZbiUKsuRQPG+X2s7bz8SzMeR1lTrhVdAlnQ4ki+AhYnluEzXUny
xLPicEaP0exQ5C8qOZkX5wOewUKO4BkovRabEfehDO91JgEpf93fEtk8BF1VpEbNKVuw4+ne0U+t
HXRVMPzxtmOPcKZwajlzDodUC/OwKrALoekAqH4ztLu0iC+rzlubCNwzDhVBcQS67i11IpondcrQ
FUlY+w57Sr0ns9ll9XfJ62LtiIHsCbhwvLk5qe1SChk9c5xVFGEM9u/U2cdlYOQ7r/L1ImCyOv0V
ew6NiGcAKl8QYBHhWj2KhryexsgwK4/K3nUll3HFnKPVPKc7BW0LLqSwI41Om3ayzTh00CY5oX6s
B8Z2CAl3dDgdCRqLoEGJYNFjzx7iovQQvdH0IPZzR5PYqZU1WggQnhgego7WoLppOFpqELNdPXxg
FyABBABgGnRUoNGXOz6TOFLq2EzDNqt8Ra383/cv4NoMcGzhriEDfIvsLKAwvbioAFRIY7+ejkzd
TF/kIc7PYfRwSIAVEjcB2F67Vjiq0HBOHZhnZBxSazOAqwzLx5P8CM0uV8iumnggilUiP0WPY6Kc
ku3oWg66/FeCvpTgMNLPvQMJRe136lNvHrfvATC7eG4DUgMiZuGYErC1loYbleBf0P1G2RUyj3Dl
rsFWIGgNarV3/tPlBPpiqCwrchCOJc9R6+1LIz643XbvBkWAeNPzigPwAQgXes6ZVUaRm4daeTA9
X8q4ubLPGJoTAACthYCvsM9Gb8wDQspFyIbD/KoN2/XRYngu/sprbjSUrNZqWoRK97knPpqizZt5
DHinDc59glQRXDUxk5oz1LhR1ytCVPYSX9oafMVpXgwvHNPEpLTV0S86bLJTWuxU96VDrZvsEbly
lsB7whvUoWgFNogbwqt14jXq1KB6HpJkpxYPY4vigg+cJF4bgUckui6DSXcpQgXPtjlqTg6Uduo8
x4UkIbV2kOCnoRyT01XDNCyHV9ysR5ARRUMN6X12zgEWvn+f1zaCY+54rT6gQWLRwmB6ldmSogzT
4dmc9pV1HJIfcG0+IAXmE1oPpGfob7mchqZGs06yCKdpQtXCtxnEG7PS+Z359SNyYKvRig0gJ5HV
uEgm5KRiqwg99tlgn2LDV9tAzyWzWUFKwjSgbBXJHF7DIJqJrtCUegTQJuzbQ9r4wErMqFlyj2mO
8jd/0F8L+0Q/ECJERh3JF95HDTR4wlFAL8d+NOYaEDElyI+1vr+/dGsnDcFU4LnxHEfDIEFleYUZ
d7qNhzLIOfySvDTd9hcZb/AMLCbP7SChvTwDtKYscw1A3PTqqRy+O5uJmqGxsDJwDmC7b5lX3GGa
Y+bxkMjw0IOtqT6W28E9EAGbB72BbUfAYjmFQSkyy00JYl79DmZD2dz+gU/h3/FFGHTNokF15jIN
tW70p+g000/GZlIxyAAIkJfY82CFJ2yDrScFWCGwDZaXnoifzMkH9hmXD4gM0B2gGb3gBRr6kPWm
DjipQlHcczIHiQey8q7gVdcuvJD3kkdBlyDupSsRbdJwmJ/Lb+jEO3S+auxb99l2DtvvBF5hIJxG
50gbjv9yv2NE/4exAyLHavOAISUZNZLJrN06sMjjKMGtBQBUcERG0mfaYPIyluqBnkn2Pw4vrJXX
Klma8uGV8q8pfYtk/vKagYVl5dlgVIdCNS0XaFSrwui1FnfO3aVWUA5BIpvCrQisPWcMBmkD2nOJ
KZhYj6xx6qH25uixUR4q22ejRJ9zN2AZWoMIpLUBNwS8Bzzcy1lUcUaGgfR4GdlPRA9ojWaIx8Te
WdvRewtB4st+MhI1AYoM99vaj+63hv2+f15X1+rfiYh2KZ48twKtD+62fUqAbwR3gLG7L4Lv6M1a
oS4NpYGg3LthhmIZNQe3KlL4hSQYvTciK11aFYArAV5F8JfeRIuSaEAOnQHFkPWBUvuRK7kSq2t0
Nb7gsCkqzSaASNKwd4N4/ITM5PbIIIrG4A3iyOIpjGfA8jh1SYm1mxzMILX3dbQjKKDYvgk8Zg6q
bl5uKqaOSFrQsgEHVfjFm79mzrf7o3MLIG4xdDfQMNCxIGIXrkPkDCSJ6YzSPb9WTtMYOFbAZE+Y
tW1GKS7e8aDesdBFcLlINXwZi1UsCRvtB33qp9/357A2PJKESHnCJYebJsyhn9yhaSKECupqhyYv
snKrtUMEIB0KMwFwhLchGNGaFUoDziPU8iunJs98Fy07x80cYKiXuBbC1dbV62Vy2jSPSghBcal7
YLLH0doSAaAJpDiQjby923J4UoD3gFIbnaCm7/Aoo6/3d+DWTOuoX/3v8KIbUGiJac0Jhp/Sx4Y9
RtbBsQ4D2Rvp31UqCTWubQfynABjcOA1tn05lURXQacVocSndf42zb+8/o+1uR8Odpr73bgSeMPA
Ui9FaIWiJ5mVgLrBOGTDTsaGe7sZGB7oJPArwQbd+AGkmIxpsor53IKXqNb+MaLP97djVQAKNnk/
KN61U/DKCGDpFsmz+VyzwPY+Jcp2fBVq05BoQZiUl6mJWm9qPGLXbp9eQCvrK6CVS2TtLW7NNIZF
7zvEnpARASfBcgv0KCZ5Pc3JRR93YN3Nrf0M4hf0R5Zlb1fWihMg8SZpAH2g09VSkOZOxhj3k3Em
BchZyvqx3+wig5MFfipwjYhM4MQuBehNlefxFDvn6lmzLlUhKfZZ+/7r4YXrUI4KSztDsc90eCyK
U8Uk/tLtdVt+vqj90MBEc2Z8vk4O1fBb8f7pNrfEgQTOAIqQLgwceK6XKxTZA/Cxc26fHedT/tC2
khUSZgAiEwSEEKZGZAtvIJTiLIdvaofOuk3HMxpt+2DZ2rE53pvW70137l0KWo3CBeAs6eCZWUox
0VbR6Gwyns3U8edvUadLgjdr07gWINwIe2p6c9AhQP2WAAljIiUsa2giXLqbOQhHFYHYqShmiIhP
Kpg0ld/BHCH4/uv+Sgkux3+kIHHj4UGK56mY7axU6kZ1Dynz4CvekfnUPtiy1XrXcVeOzbsUZFgQ
fACDDSIQwq7b1G2bXCuHc9WdOveQopJ1OI1J4jvFU24dmfdt2shfeCOSW8krG54qpCRGXA/n6cWo
9+NGorOb4QUbPpp91uhuPpy7+JXOl3yjUn8fHxFUHnZCsh6lR8vPJ2Dq0JK+7M/EpX5Cdr2xMar1
HwncrnJPB7svHOE5dyagBPL+3PmF64BnS9mmrP4jgOc5YVph/kSoDx2jrtQddTiX+mM0POTegVbH
+6dX0Lc3IgRl1beAGGW9Npxp9zhMp41kpxgeaDpE/GAp4FDdoGVZpaRaRRk7E/qYpQd3Pmz9fODG
oQQBfkey2bDETQaUwcMNn87xGzFO7saaR/75aDsGvB6Io1fqo3sdOfli6rtzqz9H6XMq+fpbBYXo
A6BKvCAOMVlbUFDNZA2UFGN3npNd6gQ4P50VxN1LRrcVYvN5IOrKcYeokoZKF3Z58NoUcI+2OUev
1HpxZZF+/udL5YSWlO/hUcwB9QHCRZiqftTnrGnOqbIfm6dheOsc3xr3W/caTgcuGmqx4XbcMHkW
bB4bpSrUM9F25tdB23wTeA4WiECoDNw30QlUzB5t1IvSfpncH637Q9Zy/vai8Z72YBtBtgVhcBE0
VFa1NqI5jvViKt5fWl1/TwbJ+tzuAuq8cAdQQgh6lptoU6p37uD20/RSzuBpvQzlQ2Y8mVTiftzO
A1KQHIQRgghVfK80ztCQ2K2ml6x5RZmfzNCtTQJgG/iWSGQDtSC8rY1MLx0WG+xFY59d/VC1PmgF
x+2KFU/3KynCgVWaJJ9qVWcvav1PBp6l+kmVEcDc+jdLEcLdZrrLrFyHiNwDYoGnCJVRkmC7VR9c
BGpZEJl79wuWFo7mZqTREiKcjvh2vuuTt4YGXeujQPv+1VvZFTztOGYZCUlgGPiXXLkCRV23Zk8A
pozBqdGhu5oJKVXSBhGTcdytTApXHB4nToCOkilBVK8ViWGBBfUlifwI0Yl45w6vU3YZqsP9Oa1s
0EKQ4H+Ax8tyqDEzXJdTrfxBbVaysSkA1C5nVvn/ucBdXy4bIMwDuMQxl3QK5uwLaQ6N7DrenwWC
UUsRBCzQjAAP/JKX+3k41spfqky739x4zUQGFyRGiEfhBStufj9Y82g3dnaZyifnQGbJKV4ZHiOj
jw4KUZB7EbHeSu4kvaG4eHwXPyP7m4wN/WaBOJIBgUAUBIE8B1Z2uUDqZBRur6b1RX3tWIDKuFhG
arwqAdcCMTu8yhAWXEposzgyEi2uL4wdqt+s/2O7rxuPKvx+wDFAJgOc2G36NLdsBS80qlzS4jFz
H/Xoay+r8LvZhaUIscaigKNsme3ImVAPY3XIZXnnGw2C8QHHhp5CAAqqRFikvC3MqZtUNK+IL/PD
l+jJkL2L12bAwUM4qbykWkR9kCLt86EAt7T+l0v8an9/C2SjC45ma3hzrdQY3a6LQM8QvOkl9+BG
8WGFOMKUe1AIR4m80rQ0RlhvENJr5aUeH0oUTrFnMu50GYDo5rxyQYgucy4S+AtiLArE21R3CuZd
pjkAnQfSLMpGGChcZrSXBGIW2TXEZ2GellcCrVxzxVAj70Ja1dfdfdo3W59GQLiZyHihiAZzQDer
pQSlL5Qs7gbrEjf/DPEupjuv+bN5yxciRNVKCmowDyKs584t/JRtJN3kqwQoAcwCSo8QbRbLOqNy
jt1esawLLFA87FrLt+ytRo4DAW30TkarA/hromdujblesAg9VyzXr9UhaBx0gpb1Nl45UJysHI45
KAYQYRbuNlUrY0C40cVeBIoamKlvftq+FVDg8M0R0eQ0X8vdViOqDk40g9YT7Z+GA5XVm69oJwCW
OaMnoI24fsJ5nZspmrTCci6NGwyIqdBz3ex02Wty5YbzhqLoxcyDBjfkpE6XKMi9VO6l/1bPZGfb
gdOA0q3aZR9ZritBfLpX7lpGLHvox9K9zGaAqAdztyvDxUSE7UhauxtSivF/9FPtT3Ht39/utQMF
EC4YGsEbB2Uo3DzNRGu6OOedgrqdWn6Kf9DqAyvE32JIufCu36Lb1DV9ByuiOZduqE6zQQ+evbs/
hxWDwWnLQTHJvSYo9eUe6HmS6mXuuRcS1weje4tiV7JKqxLeq0fxXkV/DkGC19lTrFlgUUZm3lda
fway+ANzuJKgL+eAlItTtPGIOZRBl/rNB5QT7jM3EXAubzpZJgCF5WU0u5dcfWDDnzY96RsxKu8q
lpcpQs8ibo7G2csZ2DbtM8uCrVOmg2qGk8wz+z/SvqzJTlzp9hcRAWJ+hT1WlavAU7v7hbDd3YBA
zPOv/5bqxrlno01sBXWi7fJDRSuRlEqlMleufE93rEIfMLCcbhgIDEBh7jiZ1ApkriRp3beC+Y3m
j6BPNq717GfGF4Tm6z/V8lTpXpf6Kjkuu8M6EA7pKJAkiIHhn/XskiSKOkIV6y2ZnttverePsOR9
8W6HF7ZfjfJmoQmGN+rMO5n4sVe93rNInNJaxUkUrXozm91s22iQk3nUvJKdZVT4fAyP/k1YILRN
v0NjUH0hpI5n621xO4/miZf9vf/7EQsBSgLtmzm/znr5aQQPZDZRPWd76GjqAVD2gQV6b4f33qIA
qdu1gGrOqxYdlaO3KD/q2adsZx0sXyEOMngPCsIIijwAQLCkA+pforeefXa8gn3evT4AhvGehzDk
AH8K6jkuS9sXJFPehvZgfzJlqbx7+4evx0uCtzJFkFzEF6MIgiwADClvwPR7vB10LUl13l9DEICH
HSzTO4pZ8GvQ+qimsYbWQUP1yXKQ2o69et59xoCwR2AQ64Owyl3olPZF3aKUQHmb5ldKL7VERe8d
GwyP2weRNIQhYGXXGmTOCogYUrRvULW3uffpX/34LCVGE+AS72oEygpghuA/cVTxWog+ai5tqxYt
lopznXzSHC9zvbNhJp66s/kxFwWdxc2NgDbQK+J8mhEp7cSZIrxdvKV77dmP3Sq7Gl+YSm63zJ4t
jL+UHpJrTFaiv6GzKGkHqIcjh+4x8W0zj80QO8abFYHf+lMV7v58RFAQo0F1OwqHRUR8a1jFNHV4
UZCBeZ7dyjKqW5/Pue9B1QytssViMr1Ar5YWJvGNtV53Yb8/8PU3o3PpN25r07Su3ncYvaq/FuTV
Af36YwF3Bxq4BTj3SM7DZNyHmgYli7M+b/IwB66+mOzQnFFuOe7kaUSYA7WcyAiD/RtJHVCFrOeR
KLRVbaqUYUdeNOXFDR7P4m4ThOEF777K0r5I67gKa2+kB7s7PB5+a5Fuv150mWjZKgSxjtD5q6yJ
TweAbvamo4QZCJllajZ5b/EZLOlRaU/6/7hAgt0eqdEwkIdWYa9elFdN1reZ/+8rlw9fDxg6fAvE
++DxCQukjloyoHaqCjtlOZfsaRpPFftBy8/FdDHJGTTU58c7cmfEcYMiIwJNQnwLzXKE+UzNUkZ1
PxVh4Z7oF1zU/xSyF93GpqOVIKjWYDRgZEUQQ8uygoJjqghngyFIemlyVG4zyfHbUFydx5uQqwUq
+i4FNoPCRbeGpApn04Nnc7Dn8vh4pTYloAwB70YCtnHRIVYiZ7T0pC5DMzrFyj+jLQHrycYXHDJa
GVlXTGUZGpnukemfbJEcvi0B6B4IQB2KZOBUCqajR7frslcVGtq6j3hQLnO5t/aZKxFvsQyUsnh/
ppmqKUW70BBZKSAKFOVY63u9JmgrerCCqQxgFZwO4XiklZWqNppfhl18dBFMRtnxTtoKbmDhbCA/
xJHKoOISLGA9OO7SDGoWtsWR6pfF8lAqFf3ar0vIraGtOcrwuC1fW3EQVmiFqdE8JCayUKgPkJzq
ra2GmcBNweMQaE+5Hp/aw5TruKJxCfUv/7BW2+tZ6hyBzhPZXASmsB4/0fRoVKuGhSy5Rl/sef9R
AAUaf7ZjnzngcD18OZtLq9VKHtrxtzGLPL3a2fSI7zLgMyBhBQBjw1dyq0pNlaQowrT2zf67Ne99
nqzHF0kmK5bOLBowvuEeXfCr7N/f288X23XHbhaZ6ozh7WfE4DoqsRT8GAm3EE/IopKIo4fvOFXa
OY+bJKvycLHATF/1V11/w4lozPSqKrufWliqW2GCrjpjDnZUt8zDWXt2Ck8nXx6ftY0bDpAFPhXw
T+PFKIxvZGyyQGyUc5tRZq3X09Jj2qE8PRazceS4AE4DCfTCHbKeGgVWTCubENQqrDg25QfuH+TJ
EWwHGgxqKzaWYTZtHLss61Cv3lTDMwvJOm1sOuBCvEIeUBIYQeF5kpaunmUdqUKTHNjnz9P3ZjrI
6qK2FglWAwFqeDgIXwoH2y40o6YTZEys8nv83ftGwdMEdY5gTEIt4n2RzNxi4QqVNuGc5P58mOaP
TIB3P+KVLA44aARlUhVYDXNKmvBTZteHHH/3axGyNrh5cCTuyz9yrXTtkTVYIDCp9F1y0rXrYwkb
xwGvt/9KEEx3Z9da44BtIVzi3IttckB6+agMv8rdIWTsBW+zDdiqBVC6GMFK0mVu5smow/hnnVzc
6gPnDU4l7k4QhoGrgKvzzYPOVoZYnS2rDtvy+1z7xJa5M1u6eitA2Go6ZlWf6BBgsLOmnqO9WCd4
LwgBmaiRh5FFrnH9/U5eLWRUxirUe7+yvUlWFbDx+avxhaOmT+0caQnGnxtPHT3t22M12nD2VsNz
8TfLX/YLKRsFamQ3F8XxIsQbdmPy+Aqh3zIA6SiHQgJtLUID/bCVEqcKafayXHoZZfbmDG6GF/bX
UuuE9JaF4VvQVKnHVjuOTSY5bZu7cCNEeF5pFhsmlBlVYcFODhzWy+NdkAwvMpXChxnrnNpVaBV+
VsoLr7fGx6MK6VEYbPMuSDw1iYMoJa1CtzvWpUd2Y+WwxRgaYQw8P4EcELY4ZWxgLHbKkKGH0p9V
62USR3trk/FOsNB7CkFEUBOsdcgcsnqIrakMx5F59bmPnuJe4qzKRAh6lNalVikdRLip4llP8Vda
7STr494qUgGc+AX/4doUDlujjUqkD2YRsulQNV6sefvVCKeMt39HpRiYDtar1EZpCn6KjIWR8jk1
r5GMH3vjzsElgIAG4mPI5DvCLuhsbN20tVioLucur7w+Kb0mP//9eBZbGwFsC0EfB7wbcEmvZ2H1
lapoqlKEKgmVGl06cSBkt45MhrATTCNDPqInUdj8YPZrww5Dvf9phV5Z3NPjHNDIPqxnQUEBpFk9
QmTT9H0cXnXJIvGlFlx7EBrDpvJ4z/0LukInW01ZsjLUtQNDajo5qclZR8mydty9G4gEYAZ4ZOEZ
LRayNmVcRIpuZ2HW/c7psdZOmS2Zy8ZmQJc4Cz6PCtz1z4qJVcVLEuchWo0uykFP3tTxn8ez2Fgu
wLZRV8d7jd3ngXLCitbNSBbO81c6AN7iFShrfSxj43TASeI0ysghO2CGWO94S40sT5MOQY36rCre
66R4ewkPuAVBNheRGd4JG8y3wgksl9zW6xwyWNUeX9Wikew21/u1WiEJ9N5BC8gvTpaynoNZojJ9
QOflMDpHPUI/u69RzlkJbg4Ycd4XVHCWhkQp0m7UabgATPHUyOIN94qEPC5MH0BfSP3cJdqzYY5c
d6RZaJBz5sAbPlqyYpINERiYEykg3ANhwiaPk6PPTeKmYUpO2jKA8I8cDFmv8I1dWAnhv79xymIe
oaRoiheyn4YD7kK6O6kLYmlUH4JwAqhdhGgEdwYBlb5NcwIB30n7TUm/PD4JW98PrxKnAXuAN7Sg
RQ4ZOgt5gRT3UOZbF4JU32MBW7vAcVicyg77LR41p00Ls0ydNMTDzVYPdvk6tv5jEZtzuBHBP+Fm
D5qpidW4trHR2YXor+Z+lw+OEq/yQIzSBD+ssAWtqQ9RzSJsQXFkzYFKXtD3Bs8Bqg+XNQ/93HN+
xHpLQGniKGCpuRDrmThfXBB9T8+2vvv9BkH8huDuPSAawjoB8dG53O6FydcSHGG/9u/C7ejCLZq7
6EKNpnIJHFe/LF7g2z8ef0ORECCGp8HfJrz3x3qXY8uox7Ehcai6L5PyiSHi4Ep2YlsEb32Iygjc
bsJhThyrtnPdisPUPLXsadGflEgyiw1dBTIUgXQescKhEG6FzklopmdOEjpD6k9/LGkiOQybc7gR
IBxopZkXA80UkrBaXrTsJa3gle1+RyOYhFAMgojIPcC9XO9Er46RprYVbMZSH8dO81j99fFeb64S
yq4BwoLbdJcRWMxSV2hhwGj05+JL1l32Dw+UBs/pcqiJGCpG37SOFqWShFF+bshl3kfEh5sf+XQ8
sXDC8IjGBbRenznOM7ZUGL51X8dvUf0BLQXtts2zJXArxRIImpROtYAnDxa18jI98eI/6w+YVN7p
WuXPE0RxRTAOcfpRywqSh2p2sQ3f3tnN4n2JOBMiL3sH+6J4K4C6uEBEfWBhM58W4qfOFSR1xk5G
wf8nhdfpgekNDD7ieR5UoyhYrOYh1Q9243euF5U/526SXHFb2opaWE4aD1/jrr1BtjRxZ3UFC7X2
7L52+QfU6XZ44USzyI7MfsJ+D5rljcCd9n88Pg733jAgJkhSoscOCPHugF2VtcTdMLEi1J0zyY5a
ciLuWd9Js/O+Gby1LwwGN69ihsnQB5qAsherlPu5+S9q6T6wDfxyAxUskmT3KawBUZ/azPKw165p
/GzuhiHw6LOF3Bti0HC4hVNtL0mqLczMwzSK/LmK/VGWB93So1sJ/Pc3fswct0UCWj+kTVwPFQqd
uf/+xwyQT4dLz8t3hPHNqHVA1ooc3+J8yg/99IFrARgK5LlREQSstHAtEDYvS7owpHFR5akfErY7
6gNiUNSEmzqMHjCmwosEFGAxy0uMj/gnGc/t3+Qj9oL3csHdzAtWRQClleSVQ90JaTfXq5JzVp4S
y2v3ZxIxD4QaOCUUmguIigRs5ag4NZJ7rvIjC5zyA6eZvzhh9zgaWyzWmYrOYdbcYpl0n0wXY/RG
81gvu2MmmAR4ubBWvEea6APEetlZpGZ56ExXLb3kEi9myyTBaIMIACuF1ijCYYuqqu3zFMN3zF/M
K829gV2W4iNSOF8u0t7QKjF8pUSpm2Y2MAHZ7Jco1V889PlNZHZpwyMDISEiPyipB3bdIutjHU9G
ajIHAY1aPy/Lq+K+prKC3g3LYagwHZz8V0PNuLBcVdfnBZqnZ2Geo635MEvWSTa8YDjA5FdlJMLw
S4rykKd6Pw4H0UMU+eF6cFAZKSaWuiGZ88JgNOwAk5n9QlKKt/X5t8MLF2gPLGs7WRg+Zsecfpvs
nR1E+NUGcA+Y5jWcNxQeCcuvkbJyjJSm4YLU2/Kq719+znmi82cJsKBi3mpY0A6y6MkUkubk/Jnu
bLTMvx7HDO8qBBp46FD4etftyFwP/RA2pdeXJ0MGgtrQ/9X4gva0CIKZBh/fYb9i5TCpRzv++7EH
s7HD8OIRqkLRBGJiIsNb6vZjjpwAukQ3X8yzNnx9PDxXECHUthpeuHn6XjUiZmP4OfdYdqaoTgRL
jOmjqVi9G7KM3QCdLO+EgpjhHRee4mSUqFXch0lSeKnxe/n+eC5bS3UzvrhUVaEMxhTnfdgFrXbI
ZIjurc2+HV5YqlGvWBZ3+HzdvKb0eZme2lriB2zcDUBN4u2G1p/w6cXAattOamej6jVMtSeW+rl+
KcGFt/8FBI4blAugPhH+3t0b0dVRGazEbos9t726rL10d402EvS3EoSlAiajdGsuIak82oGu+7B3
pznzGg8qERAm4aJe3ztKYdelSkkbpt9BiDCVPx8Pf7/TGJ4DDlAvw+EAwueTOm+GSqVdSOjFSH3U
Ue/H1CFMhXoHPKlAFohbTQiWDLSb8fSplcA6u0PqMdRyPp7D3WHgAkDUyMkQ8A4VHb4qilV0F8ui
IH8pY5/sJisQhueafOPQ13XB5sHE8GBSRBjXo8rfsbk3Ti/IENao7VMz6yIaBVGveyCH9kay9/qB
BARiUOoKt5Xzla1n4eptrOhx7wbl/DNyjiyRlSHcaRIE8FAMD3HzrLegSYWuTOAOK93A0D5paunX
eCGOu4MyEAJSdjQcR6EJAhvCadAXDQ3nhyQJD0b7W29/P1akO5uEiwehW4645kVYYlZ9TKlFkNGI
w5nEfgp3FSRu6vwptWXFCBtrhQmguAt0uAAsiXw9aBQy4kxAEDFP5vDa9L+6QRId2xKhY6nwEiKI
Boip78VQOn2ukzjM0Y7EekV79mw4PV6uLRFAswKFwBlIkKxcq5Q+lZk1aylmER2tn1F2Mv/5gACU
eiEKAM64OxpWNhYmKWtFCRLtNcufYQRb2cHjCrNyCrDlSAn8fxGCV7k4y3tBYhwy1y+zp2p4dfOn
VvcM9A4EvYDsRbRhqiCOPxl5l0XQmq6XrNCdiWBCSsC8skaN+ZTvvS4wH5Sy86MBBwqv+LUAEikN
CudbCCj/1qrf835Ti3A3Vyk8SsFGLXiZZqbmnWblSmDwHhVa6ZlUordbKwQfFmacg5fAX7CeQNuV
i1NTTEBPjjZ4cXf2lMIlhwW6GV/YgXZYEpShdErgxi9269n1t8c6K/t+8VBUptKV6IcWsPHgDmC4
dP58LOC9bbmosrczEFS2iVq3a7mE1PE15mmpR78rv/VQ+a29/x2Ug2J4zb965c2pF+kXGfUv34K7
DwBMBM3Y4KbfIRSUFHy2aTQouKyOgIuCbUqT8UBtWGIAdRGCQvQDoVjxSp+SMbLyKY0Clns2OSbO
qRz8xZaEP7akIGGq8zJtnsrhe3lzs1tLqxJ0rsCduFwq51Jbv9hvfSdHP1c46DLnCMKRhyMnKFyk
gR2vTDU3qPUnkPi4RBJY3pwEShagEsBZ4GCuJ0FpYyyuuWAS3xY990rjZ6p6sqrbDa3mBZIcdslb
84qZBKUcNArqhChAXZX2V5VJ5rA5PEwijAqudlN0ck2lyouyhfvjZM9WoGV7g77YAqSfkCFH1hFO
tLpeoi6OiqWmYwSbclBNP1MOj4/k5ue/9+5Ejhfd0oTYkFpaStqaThSoXeaVCfN2Q2p5RllFbNSF
Xef+1XoCBR07vU9xHOajpl+dUvIW2/r+2+EFFbXdLFkqDcO3r+rwpUkky79hL1ZfLxisJCpaFOTH
UZAW50g/RL0v7bK9KYL3CQQTOYBsoivitoVexIPtgkzi4CiXwTm0xn4XHUGb/4oQZlF0XdO1LUQk
yXnU/VSGJdw6x3CjcLpQcgHCLMF/ZplFp2kYomAEZjqGD3Jqlr9qGW/cphSkh5D65RXoIg5fp8wt
bLWOAqX3kzdmeO0XJuOX3dwMTo5rgW8Kovjvb8wqzdopA6jRDbrU6+ezsvi6IvFDuFETriB08uaO
LfCV9z2BkBPUqEJ1B1fQrxy1TsSrIr9CcfhYS67brbNxK0nYFhKrozWMkDSQg+b4zf5n2WoigunI
xsZSOqC5A+r8HOsfu4OOMBzu+8MYBwOwI0FplSzHPR5ZTjBmXoxOYruh5sL43L2+2eqhU0DooWB8
rfgRFcxLqcxf21Km/84ACZ21BFA9xONYOU5gla+6dTajoxp94GS/c9E4KGrDdc1V4GYSTVsiGrVQ
JzD7pxEg2+i0/3pAQQdvfgI3AOHf9fhpZMArHzInyNgTza6ZLECxqaLA+SE5DsJDALTW48eKoucJ
EBLBZF8bup8umu8xilF4Cx0eXxFOgGLHtKVt7ga203uvXbWzhyl3kLCt3Nm3AM+665bEjG6o1QYn
TP0LdaNMFrjesHj4bFTUcGpcBMeF1WdOb1hzZNiBM/pNyV6PJX7YspZPG3uAcC+PfyBhB0ZFYZHU
merakGh2MPpq/MPJ/9qtQsiX8m56PAACnof1FufVYCg1tinQpxOxjup+/wvdkbBCgD4ADCS2U0ym
aXKLBLGbgYEvf+69fx9//nvuRLDXSJzx6jJ0AOVNqNffPytKU47O5AZjcbbip/5fu3jWjGPqeM18
HH9F87Eq/dw+KBLrvWE90DQOCU48isHnJ+IuRzsd7DoxncApno3sbDXXPD8+ntvGVYRcHUJewFEh
MCVGUKO8jmYyGYAhLdeG+FNy6Mwz6mHQA+CxoC0VA5ML7jv0sEDCWXD0l6FTo6FqkpA4/ggSaVPy
GtocH+USBuyUDgC9YEYKx2ybfAb0zyiflfzgyooxNg4iCGUBNUNxGF50IgMH7opGq4fRCiJ0yCo1
elWn5dobL/kHYiCImMMVxBoB+SROJDVrQy3Vzgx6anlV57ngpdm9FYhzooYbuw7bIgYpJiPruwWl
JwEdnxv9SnaTMiAPzOtuERpE2Bw/18clrTXA56fUDAb9kM3nsvvy+Pu5uRCO42p8YatpnFXEXDC+
Oh7Lv1ibHduGHh0HLNVu7+3tjswtPJAkeH3hiQqqXBEn1hErWwDJMAIDnu2lyM6PZ7NxyPFu5N3j
OGP/HQytB8pOn2LbCCpyALVbTbzUlVzhG4cclHgIDKOBD2pMxbNnmIPe2ONoBM4ElLvX6RfX9hPb
G4zD47lsHELOKYzjAeZL4HCEe4Tkdm+r42IE6vLm2NdJBmPYGp/3zQVwEkyn6McsaFZZ6Broy+zA
qoNI+ZSH+z+fcx2BZQJsIvDP18NPtW4nOUiWAmM+14dCRgm6pbccsQKEO+IEd2lVErfETZPaCdrx
yIqDemU/FBDutD7AXB+YyH8liUQNWkEmpaSNE8zmIa08RRYV2tJZwKBQw8pr65HXWy+UqUZsdmf4
hGV2ma0TGf/IZYu1udU3IgTfPKYzbdDdwEEk8rPd/TJknds3p8D5XN77B9+1GLMSLeurNHWCIvq0
sGtq+HR3LS4MB28K+R8RgraSTLPSsoMIgNHM4ZzUErDb1pUErAocN8Dd7iHEKMhw4HZRO+hrrzYP
1o8cXkgpUaUt2wE6PJTV4w+AxMIklBkEL5OawQFF8y/9GfUlWeIbxmXJL/t1Fi4coJnIxSCtLtwa
dIlqq54VC++Msx4hXHr4yPhw0d8bIgNqtdbZJNMyBZXHuMAZrqSDLotybZ1uXkKBVh+I+t7lLuBA
diiDdCw4az6NDm19Gq0jqnNJ8yyNym5tCqploLVgwkYigyv3zZuv7goEFsBZE2iDR0zfyY6K8tJM
fkUkV+2WinHWX1x9SK/fB1wIVZs2np2gKi8GGkI9pyCvkdH7bAhB/A6YUB4jhJcrWBMrNePeaHDU
8+QbKb539peu+L67yAhPS7QMQv6Vp2XArbpeMsVqeoqclh1MWDKgEiVnccNcOWDIw4kHrtVGWcV6
+Diu1cUZGiuYJ6+YD6UlCXJurRG8NQenkFefiOTkQKdNY+P0VmBR4N8UT29PGsorZR3juVUVXCug
AzVOE4WnFBAJ62lUtVMutIISx9mTww4OmgJUmU9tf3aolw5+s+yPXuBNANYLTo0M9j9h7xk2Le3s
CafePoDTZjcpM5bsdnjhFpm6zC5UFcOb/Y/pSbU/77YpuNB57zQdHiJI0dfL5RTl0IAaxwqY/eyW
r9LigU2tuhmf24Gbcz6mbTW3EcbPr0Q71bJmUVvDAyPN6ah4oYWYF8mK0bDy3jFhsr5TNXTP+1fn
ZnixxGWsWTGSGsNTNfObFJRakjff1qFAXSJg0ijjQJJEeAh0SdwscaXoAWHnfDmN9YW0l/3kL9Ah
jgMG8TYQtDgU600o53JqqqQx+MVRg3BBhtzc8EQ43I5zVuMFfpeQTCy1X5LC0YOq8xMwnKZW6tmW
5BrfEoJbHLack9jB+1xPYmmjnL+Z4Jmzo2JckvgTzSQmcFMEmPhQ54qXDMzIWkQSJ0btjokZxK6f
W5+a8piQ036NwhMGLrgLDncE4dciFiUm2ZBOemCxz8gOm/3+BwA6XSHVyTt2aSCkX4/vKiA4QUdG
PbAHr7aVY2RqkhnwEQQDi2I1B1vA2wwDX7mWUOHlv5AZm6386OjR+N5SCPJ7eqiK4yIrcN4433iH
od4SJh1sbZownSwumeZWEwkm4gMe5BmZuT+UcCuBCGeDNYqN9mAqCczhy9R9M2VF8lszQJ0lSgnw
1MBLXJiBwkg2wy3EDMyn+tTt7DzLn/ZwCYDOQbH/OyvcejdmZreVpcbQp8RHnu+Ss2y/VwsJCBtB
BoBrovFQqnIehpbqwUyeSPNPXFSSg721QrcCBMcjH5neZRUEqOMherJmib5uHGpe1YwEAw4dt0/r
FVJKZmq1NpOAOc9kucbdUztIXJutGdyKEOxGNWjVYo7QUrX81n3K02C3zVjNQLhDl76oat0dSZD0
P3T7x/6w5mp0wX8x60obEL8hAfluTt3BivXD//b5wgnQjT6fUS6IDZguIC/yYAI/oEHo5Mg5QsFi
h0yJsMUZibPYRjit0o7zIZaxE/DtEy0ecnfAqcBPum/T1IxVntBiMoO6fVGTsCyf2+aSMucDlgg2
jkNEwU95xymUVXVu01g3g1z3rcmrVMlB3joIJoJCnGUGdHLi7TbULc3qsTUDVr3a3bdlQQeG/f4S
f0Ai/sQf8yhFWW9E3VV0aNscIowv5GWgkoOwuRG81w3S84jZGIKqGjX6aVoxNqLMvelzHR8KepQo
66YIROcAx+YhbE04ym3UJAbAVWZgRUebAa+OS5rR30P18/Gh2NyMGznCVFC3qZclkIqBO55SwwNt
R/wBeChqaZHVQ7UoyItFNC3R0hoV4AtELLFnlJ95YAJgtcfz2DJ9eDVwFn24HXeoY6LOHVkqxH4t
41TVX6IPvBrhJv13fLLWKLscp8ywIyNI5hf8URC+Jic3ley6bBaCb5kYi6F3fBbM8ovPvS1ZpK3N
hveN3C3nyUHEYz2JCe+3RTUxiaXzJutrV3xLaomIzRk4eKuglSq2QnyplK01dWxuzMCMvpqf9PHP
D2zzzfDCHa2bnTo4E4bXNE97JjJ6k82vR2gJJhybDQzXeoGMZXZL0yhNYG+uRnOhssjW9vgInIE+
0kHmS9hfYhUVPFkYjvmpVGKvif/5wPIgrfqf8bn8m1duS+ZCBZUaVh+txz+5peSVuKk/N8Pz398M
36kdGRsDww9/OLNnqud8khjuLQk2HqEqCuQAkRRBjOncttGyQEMr51ppZ73Kzn1VSYRs7cKtEGGX
aTSbsalDiFU81342SRyZzTkgK+hwNClStMLwVWFH4B6pzEB33kj50hJ/No7795nfz+CvQW97yFpv
BOg6kBYcHTNonKvlV+VHZoA8F8JkQHqih8t6+Ehb2my2KitQi8OcfkvL12U3aTFHdQMmgfw1Ar13
uTo97+2urDIroN2T4z7tb5nJx0daFmWWeDEgJraeAnhg9S41cemotd8bh2E3j50wvnAUFtJkcUEw
vgn/Yng1SdjLWiTd6xHPzeHuB7YNeS4RzpObk6NlDN7konqRCRS8RY/t7rI1pMdvhQjrtOQMWJMc
QmhzZsyPZW317s/aenxhnZy0YnrEx1f/HZovWftl70EAng3EaXj1gEMA0cP1No9ppud06fSga6+p
c9l/H2N4hBfAHgSs8x2lc8uUpKEMYbHIOajF5BftfPjABG4kCFfyoAzJoMe2HiRfZxTek+v/Nrxw
4UTdfyZAF+pNlZ8XMggEX+H1o2S9RIIClZVGbXWxdERGEj+vT1p7nJDh+GkP+19XkMSDhwj7YL/F
AEA1l1lSDMwITPeXc0203dAqDM+bZPJMLLRJUCWGZmF1kww4br8LA47R5/07gecIx3KAsUMV0w6x
W6cs6gszmNRAoX9ostjn1kHjeWrQwAIchqz4+iRkY2vTFhY9GONr4bXlfkXCsJxkFhcCZz9YD6/O
laE4CwBUujfUtVeN+8GLSO7iPYj7jBN3i+G8Gi0Rqr5U0BGh/v57llFQbdhSHk7ldbO8ZEkE/3Up
2kBnxQxSnMgjw6HQ/3KHr7s3eCVCuDRLxmhsjhBhnhQW6I2kLc/GOUO8mYdqsctwrwVDwYtgUjSJ
ZaGSHEGBqDBf+Wknnzp9v0VF4hVXMr+akc4Qj8E0zwqLW/BRodWTZ/eSaWyoKfCFoA5EDQneziL7
Hlw/Z7JMxsJkfKqO9m7yV+RWLTw70DAP7/47fvym1OoqzmNo0eSrveqZSe8/3uYNTeLV/HjPwrfg
KMb1QcjVZhiHVM/DZPCp5mfpYZEd5fu3P+BRNyKEOzOr1YLVDCKi/IDWwAhpm+jDJEOqbkoBHZuJ
hDEP3QoRBp25HUqNNZC/JofU9ml6Qg86TbbfGo9bC/cDKreQ2uOHA5KEyRR4rVVGhWR31Z0t+0V1
PRzBVjslqW+7z479Z0slKsYP2r1EcF8h2YR04h38Ac2n7Yj3q2i73FuI56KKevLJ7I39sSOnyJDV
nW+sJDpkwrjwexyKIahEZrqZBuRnFpL80KZ+NJ7p4lu7GROR1gWSETk6JHdR8yxYYHS1auqSKhnI
ev/V1G8aqDdl9T8bur0SIdiYYizRZ7mEiLI59elvyo7q9Hv38bFVA/cQjD2SKWKiUdEGcMU6E5qV
mM9FdB4M1Stk5Xyb07iRIbgkLG/brOsXaHbuF5XXlYdC3W8FAPDmbOJI9vKudWsrUGhZ6iQA84RT
8jkvkNn/MsrCZltaBRAPR3nzFsIi83o3zgTwT7RqchW/T6+kvpTDWzTtbiMMtULCBn4JXGjeKXc9
E3TdGxC8G7LQRAPy4cJUid+ztRm34wv3CYoFR3OkcxZa9oH2ryw9SFEvGyKARIFrwiH3iCwLJ4NZ
vRVHZluHWvdUaxejvs7J7sgHRzLiRczx1sibCvttdB04gayuCcvvqoprMYwQk318MjZuRpT0AR8E
ujWOERIWijZpmZIhKsPmSuMX6kpmIBteiErMbRJXUwpa9Mb8+eIWvx5//IayYlFAHsLrNuFgCZZj
qlKrylhchkt7ZMxLsk/J7NPdLYIAm+McK3jY4xWAi2utq+aAI5cw0Pj3303QuGSSQ721RDawD8i6
c0FiGXBDnbxLVa0IKfNny09kb70NPXVvxxeOWlpWZZsbGN9wfLocZuYTWXudrX24FSGs0ERKI1cj
vQhHRAD1S06f8uywjJI846YUlGSjIAhY7rvWK2Bnimqw+BfhkvuU+Fp1znrPtI+PdWpzuVAhAAgY
mD5QsbPebStCgm7qsdstOwKz49anspUEurYm4uC0oSrE0JFkEY41Gk61eHi0aEmYvhnTWfeX6dxQ
CZrjXq2IpvPCI+S7QMEqJn5V0iWD0qQ0LB0fcf15kKjt/Tqtx+eTvInKIuvRJVOB8YnpLc7JnY5u
sdt4QAQeBVgq5HF0MbE5mbTIFBec2UlnH1oQWib7Q47YZTwK3vuNgx9V2GxmVSpAL0Ua1s5zSs9F
cciYhDhua51uRQhnY4iVDG8SloZD75PSz8xjvP8Ru56FoE8zIHKdnmAWVnvq2JHJ6OMlU3AEM+vU
FfIuOcbva1+dz7n+ZOw3UnwKUFZU1Rpocylok6sPbVRoURIu5NCTk5McLJlnszULG0VqYFrAjYEq
irXCKtEwzlUHgj1nPKCUc4i+NPS813bAa7oRwc/kzZmwm2GwsyxJwxILFV/77qLsf6WtRfBZ3oiI
EqNtlAYiUvuHBihYcbFr3zIlE9kyHrcTEbaDt3KI8R7HWkXHdrzU6ukDCwXmL15tDo9cLMlBiHxG
FZAONIF6remxKs5SqvfNKdyIEPZCp043tDlJQrvzgPpzisvjKWyOz+vV8KQAEEx8kbeKltVdaiVh
bHmK6rcyt4Av8fo9iY2+GV/4fpfHpYYE4/fua8w8Wrw6AA7LEKSbh+JGiqBOBUKDaYMwf2jmJ0Kf
M9goJ3y8ULKJCLo0zp3VNAxk8vYPB1B3x3fpUzFKhMh2Q7Cy6O2nJUgPJ+E0nyL7SGX2STa+YGIH
Hegya+Lj674DuFkmuSUk44sJbCUtXCe1MT74M9t/clm4XDa88FbRO2o3DYUyITBR/7AkbrhsdOF+
IFmnO7B8Sdh1T2Z9GmQ92jc1iDP4IYYH/IB4S3dj69izPichWJ/M+szS17T3Cv2Px3q6OYsbKYIK
TWNij6SBTcoc32SXyD08Hn/zqN2ML6hQC5a0MraBoGqX6xBQdp1kdAgbEvAIQo4CrxXuOAm7XHcZ
wO5THIdd6dUoJqnOUyeJcm0sEspOwVCPCgPYPBGqMA9dalRJD060KPJc++9anU57lwn4LDx6AdZG
EAI9r4QLrq7ZMmeRGpjWxYp9u3jteslO3E+Ci4CHb6Bw+t7/tuJEL0e90IKC+HZsHLtE5ghIJIhJ
o8XJacveJaR/upY/yl4QW+ODKpg/htCjHb7xepEyXW9MWiZa4LbXbnn7P9K+qztuHc32r8w67+zL
HGZN9wNDBUkllWXZsvWC5SCDAQRBgiAI/vq76em5bZVqqa56TtYpFUAifPnbW1wCOLkwfnSyCTUP
LbUQbIIMp5TnkXg/khuyRSFSXqj4O1NWG4RT4CDy4Bwb/2NV/WDwTd8+RmffAJCryMSj8/+VzADN
Cwo7LayQH8p8JCYLLvVQvpZKaxcoTFVEmdcs8MkauZWabDVPKJ32sv6z5QAK99hf4p869xqILSFF
BSX9GmmmSTSdbGk7xwpVQfRhAsjJ+9fpzwlO3iIWZJpQUeIco/qmmq//nX3+c/gT1TD4AW3AJuMc
F5LqMr+EU39peU7uQb9MwdTZGN6KdpPYd/YFnXB2j4F5gVJ/FJmDKeXlPVNi5k2rfOco/Aw0bzK5
S5wb9/3WNk7SH7OcLBJ4odBTic7oY9LXwHit8l/v32OggoBOGyVawFY4MfK6cQFuQx8vxzjmeUV5
/m5TGGkWIIOh9BhMO559uguuRXqNsryjG4AeOsns5RIi9Ll9Rr8kRB6CP8CaWT//w+vxFiMqJzb2
kaEbOhDb0rkUzjgzAy4YPEOEE4ERcRrka1DyUkVW46F29wtNntklG+a1bkbdESqDVyKi9TidrBGy
104HHJLlWIEtdbwLv6BS6+1dPjcDQGAgJVZ0TKA1v1wj4Qx+bOLKPi7WwV5kFi11NogLoaszy7QC
EADgChwmIAA5PUozX7wRsKVH0t3a5pY9v/0O54Zf7xpyHCsQyKneLJdkJsphyzHxMjqn7FIC5dz4
a987LAu0R77q8mz0gi6JxRjg5Ez0NrIvWEdnxAVAx0Anj3zWig8cvdwCd4nKhJPBHK/d6HGTWfT9
4ggYfCiFWLUBSrROVl/1/jLyZjTHcUfRq1DeLu5tVW7evQcrNhu22UfRCJgIXr4EIidz1E8GhdNA
NXuoh0//zvAoFV0vArBLTtfIpyq0GsCj8PaJA989eX9N9trnBz8Bzairz3AiTcsm1sauUIU/oGSB
btsLN2Bd45d+eQyzAg3IAEaBuHvFM6GngcthjI4dTSscow+8zt9eoUsznDgKqqKuxBSABSCF4xT2
kMsL5+j8DEjyIcWHP0+rXjziBd2KJHUs5RUMsK65cS8hWJy5Climf02xPsIfEtvivW2kMdGRz0na
WutV9psn/untpTpzn1/Msj7FH7MELHaXYcGLVPYuYlv3UnhkPYyvNhv4d8iLIQMHYO6X4ydhx+dx
YtExKL+F3VU8b0X1zf86LJdCrOcnguiA7wYRdHqzRzm71TR1APBykJ3ekTL3mw35nqji7QU7uy2Q
Tysl2wrWdnK53SSwDPyu8GgF35mVyfiuAXDGv7ErEFPIHqMwDJ7Wia6bO8piaYBuYHWp6XNK3n9B
gJaLXvrf2Iuvmgr7Jamc2UyAak22QbtXPyP6fosGpHLwcZFoWumiTpfJl9Oowet9VIDj/lFVF3bh
9bEFfxl8k5XBDGBXp8OHGsrDn2v3KOfMeGnybpo0VL0EUKOodkJwErxBL4+t43W+rJk/H+vgvtz4
5f3bh2j9+stbsTLuAQsWag5C8LTPaRRSuCXF8NFjo26G8sDe37HwcoaTexdEqp1b4s1H0jSpGj+a
S+LpzA44AHZBxX+Cf72CLbDLOKo8l5tjXZlMjGE6UW///lX6c4oTMd7SGAT2PabwIPvGJQdOUMQu
lVP95uM+3QvUs+BlUFKNHT/ZatoZz53UPB8nuQfqCvdS3gPjbkutLHLSwBQqzMNLsekzqwdPwoYV
C5EI2METHU6noW2GcbSPiauzWKpcX1q8czMgQhPCQEBW6NVrNVYNFcu75eiNNA2ykfx89+bAiIUJ
tbJdQeCdBPu6ENSpoSDm2FUHu2/SuavTqXp3UHdtHcbgkCMIZZ1iY2gyxw3AV8yRgea8HpasvSTO
zyzTixlOzpiRi1VPDmbo4yz+qi4Bwb3WFnAZIeZQ+7mWmZ3aOh4Jja9MqcAqrNNA3hhrO+vUSy6I
w7PTQPPhtqxdJafiEOikAAbwGnXk1SeQ3GdMXRmFiA2T6du7fm65gKiEPxC8xL6fLBcA+aqoFkwD
1/3RatLIubDh66k5uYxwLqA3ACUDOIvTatlFTo5Wfq2O1a+QysPww3sadXfof2Tvfw9YIxH8YdQ4
voLvGru6ZZ6Yx2Mz5WPq9xf249wyrTyVuBjYdijyl+ojhCfsatQ3HZemzJ+p825SIfA7ovALYwfr
0TqN56PoLAl42Jijbx+4s3W+vXt10KcM23ZFjkXV7+ndLl3AEQl3PladTMVjYN4fM0MjNBAMgbuJ
5N8rLA64HChgpvZ8DPxiSPL5EmTXGf3qw25a+Ypc+NjRifbr/SEwcxJORxol6W3sfiqdC07MmR3G
c6NkakXbRBD2RGu4IepPlBymIxiRluCGyIf3bwGUEhKYqPFDfeqJgkhKMdhMD/qoSpx+UJz974Y/
2eEh9lTdLVIf+zlfoqy5dAFeW+MrItC/Hv9ETtiVRJBDY/zY3+gxJXzrOFdCFPr9Zv+LiU7bM/TQ
hU7tYyJP5gNLWfwhMSC2hQ5/d5sJJlpLRlFrgkbTU+D1fmoIQ8gIE3X5Iv1tYun923ty7tCicx86
G+EtVMmdHKnANDAKZqQMOvLRsa+8OZ/en5VIkGpHcGj963UMLZx7HrbStY8c9du5st8rN6B60PEG
z2LlsQD/x0uxh+ra2hd1O4LZ5No117/eXp9XSm6tUFyrWwDZCl16iuHZJUy1qIUYj858I30ntUBs
132Sl4qpX93sk2lOrkY0R+PkzpjG40Fu+w2oSL+++0Ugm6K16BK6Ad31L5fJpb1J0EQ5wOYolngf
LDs57Wb2/e1ZXr8HSLxwZCEBEWQB0e3LWUrhAdidue2x9DIg2KSW8+7KVxwjqCCkAdeSI0AqvZxh
SUQv4xEzdL+Ga/be6ruTwU8evx5jHjcGgzfutXHyidy/vTyvT9PLhz9R0ai2nBtZOe3Riq/6BxPu
WhDoid3bk7y60r9fIl5rnBP88xT2m4aJRQPptcc6uqLDjSmvw+CCxXRmm1cthJjH2vEIXKWXmyB5
wsE8UbZHG0Ub6VQXb7/BmeHXXDI6r/wVJui0H7da/KhxdMCPyt49g5D87dHPbMKL0U+0XD8Mw4w3
48dApaWXU2sH4O32ErrimV1YI+2ojwMa81oL/nKJ6IwL10WVOHbOw0S2C3kEF/PbL3JmmV5McXKa
1Ajuknhg4ujE3133ZuD52+OfWagX46/z/xGmm8bBFnaD8bV9YHpL470B4scl4o+zb7HCtSIjDrqD
0+SBcT1aT1SIoxpv6igd4wtvsYrOF9b9ShseIi4Ohw6lD6cpHKuWjW+TUBybMFVhJpcdd1JRP1pd
tlwKQJ2bC0sGRAg0wsMOPDla+P+lqHoOlOQgdUSu2wI1YB5qa4DLXF3IWryydvBeiIAA9WVFEoTm
e7k7PSGdTWzMFXxsdC6mjHYbovbL/PD2KXi1P6tXhE4i5I6gPoDx83Ie1cwlWaalBcJPDmd4fLdA
Pxn/RDEtoiM+Nxjfrqd8WazU6d574X/PgLgjAN7Rv3Jq1tZ23AdTCIGo5KafPtBgV5OUXYL6O7tO
6IEE2uyK4XmawEA5rx6bNmHH5YtVZ9MlDO5X8gQvAR8YnWMo44EPfHK0bF87Q0JGfiyTrY4LI5Fh
uLBO594AsRt08CCNhKbIkynCspXE1TOmQNPKkopLBTyv5Mn6Cn+Mf3KSAr/xaTRpfpyHPJ7uO2An
Dw8y2L19Xs8u1L9m+d1j+IfUEnzRYWthlqbPZH8/9Z+Jf+HqXXiR39G9P6bwxkCH0YIp+l9OnDbd
jaVy9xIYwqVJThRIHDVdwAx2g5G08jZOdceGLLS//+9W60SHLKAMKBOt+ErtFNSZ36XWpWDn+Q3B
rQA41e9ymJcCBAlLl/DS4UddZnGXWXPa2fnbb3H25KJPEFw8iA2+igvPo22sZppwcqu8qVLqpP/G
+L+hktFzDLF+cjP4oEZ37koOuT6ldzbCam+Pv37/hY5ab8Yf45/cjJqQsRay4UeBh+fbOd6QXKsr
54IPcHaZ/pjmRNTaHtGdongN1X4n9U2Q/Hr7Nc6Oj+ApgvNQtSAle7nTLjUBcUsBy2rJgaaqLzUs
nT1JiHxANsEfhn37cnyjFuFKimUCzhnaDappe6mS4dIMJ5eO2ksljcP5EW1E889y2IzvxrLBVsMg
RFMagCkBuH6yB7MJZ6W7kB+T4Go2UEMXum/WNT49SivJJnKS8IjRDPVyjbR2QCMf4La50XUt86BK
rW90631z3QuFK+c2+8+J1s//FIJVLXTtYiIQgJTAC1mK9x8mZBAQWYbtgTDIulV/jI9gSON0PFld
yVTQTxH7+fb45+7cn+Ov8veP8Zs2BGQeJ7BrEEyzMt5mc7Jp+jvR/DsvgtoPZAzRs/nKH0vCmjLT
mfYorOyxuRSLOndi16pYoAuGWKVTV0xX0eL05djC7HDLjwFs6PDCRl+a4UT42ZPpg0VghgaEx4Dz
UjcxeW9gc70UuNeIba70sKctY0BT7Yjl6BZ59Kum/Sam9/qrGB99BCtAJdJt6Bh7udchVaphaEM8
Nqm7bANv8/ZROncVEIYDOvLagP0KrXVsJ7caYT4BbOYhUHfvBrnH068SFUGbtbzqNEY3tSjTVwCz
OUqWtnPaXCqJPff4f45/chOsWbCaURxQdJPEPA3f2+iGZEeIfkbIOpDBIbR8IlS5MziyDPV4KC0Q
88bf0SBz4YqtT/in0Dud4UToeTXwzRxkVg6N3tniNkw+DTegYX/fLmP5EQBcL7KP8iqc15eHKFFk
8eKFDQf5uaVXHv3vPtn/82P+T/rcHf/7ceU//gs//+iEGSpajic//uNQ/Rg62f0a/2v92v/7tZdf
+sfTMx8qfvorL76Bgf85cf5t/Pbih4KP1Wg+qOfB3D9Lxcbfo+MR19/8//3wP55/j/JgxPPf//rR
KT6uo9Gq43/986P9z7//hYrDP5Z4Hf+fH95+a/G9azNQs8jx2+svPX+T49//iu2/uZCZaIkAGgi6
uH2cXP28fhImfwPuP9g+QACIujGAbf/1H7wbxvLvf/kePgJ0z4og8j8fyU6tH3nJ39AyiiAukpU4
j4AC++t/Xv7F/vxrv/6DK0QSKz5KzPni0AFQD7kklFIgtgCvGPm8k2NNK4fZLKb9buqdIWsGsI63
rUiKxZ8JaJ7qS1lj2FEvddY6JYrJ0buG5NuK7HvaDGks3ggR+uVODgOf06halqIizNoS5bo7T8gA
15f51u08LmrXeIPeR4AYLuqut3aAGxLXepjYTyZc645RWR0d0nwEJ88yZIBs6oux7p39yFwN4KZQ
jYe6boZf/bw4LG0Gh+QBZ/7zNDHZglmntTZKtf4DoJIikc2yRAdRO/eAhpu9z31shJ12glTHaOac
pTKoarCqEY5CXT8hP5w+sa7qKR5EWkm/6TGgRe54C6xOGQZLmU42iMU6urMdGW8UY7dRVxqddmPg
Poqq9p+dCnWCUpd8g0bdbu/Oybzv52hgWVjadbHIKPzQlhEKdSp3KdDLJh/LCvUWQWXHX+JQ/5oS
MSjQazCxQ+bCH/PGowAxVMouH4KIsyu78+wuHTVyYW0b5kMEV8ybyztTIn2V+MatcrrwHQAfvleD
W6eUiQV5mrHMBw8QOVHnpb4M641Clb7tGZPGbCrKCnSJNQ0fR+uH7Nu7OJ4t8Agx9WSxBAUHCp2J
sQC/rtL0SVpNcFstB8ff0SF81qjeyPrauTdEPImo/iJGEmWW25YpUixpWLpLShVYhl0e1dkch8XC
e5ryAJRgSzR814nIShWmfRIBlqvu2NeqklG6DLG1jcvqEAhvKIIF/c68vR5CUMhFTW8++6PaN0lQ
cODiELrswtbDKurCt82OhY2T2XF1VYbUv+Kc/tR6zKc6qbJGkSBr+yenrovSNFvJYuumr0eaWQaU
qWW38IzFzzCN4OAOH5Qru90YB9+UADl878dpKJMgtdvWzzyPJKlqza7R5RcUOH0ug7BiaW/hGKZl
G++I7RVhSZysrlu9R/cI3EBYG2pnl9IqdGiidB5QQ5w1S+3+EMApKFOLJCZtQxtH4IM1hlbWaG9b
u1LtE4D1It0kU1+NVd6xQeWtcYaidkHLnvqtKbckaOMHabOqWCY3SkO/uV/csgWk3YQF63X9g5V2
mAYa9BJ2X1vXyeCqjRWQiKZkAKWTDtR9FXo0tY0XF0Dxnja1NQo3bdpyKrgXHPTgfwy1a74g1zKj
hGNG2S1HcVAnNyQI+31AqhF5ZlyxRbbks6Je+zgG90FpyDYaxnpLWZh8nNiiUiBfRyZv42o4CnxS
iEb3e89vPD+12rjBjkzDpwUA3vWk2ty3Oc+c1mGbMRTqaqgd51dEJrqvbZIpO1K7Lpb0zi7tOe/G
UmTOWEmZjk39Qdi9uHL9bslinXjfrKjmuSXm69lFBwbwGXaNbO81dVjWR4nZE9mHh8QmdBMQsWMc
IiSah0PQsYSm9Wh/guttpXXby28BrdOaBRlrEIKEqQFoGJUtaLMdAOe8C6ZoZxGS9wm9bYxFcUt4
V8SNSNKZ3THe/pJW2aUe7Rec/gDSJh5TautPtZntTPQ5RI7Z40nng066x2pk+VzF9R2r+6/Uw+u0
w3QldfXRUVhICl7nGiFXxuer0sR7NOQWjN0sEfkw6/oWYZsrqaLCo+Vnw7og7VtNbo0zZ1VdPlUz
mDp0GXdpy8TnClFPL2RXY8ifrbIHlUNZoU81mZdlx0y/rRiEczI1eGr7axj29LpWVX3vVZk/aQfX
PRqtzBnqfLStA2lr52ZKuHsN6lQ0UPlxwZpuSxbl5e3aXYDbihPfpvNE2wMaTIrOqnLjWiKLYL9u
Ld/JdQxOIHthOnXRfd2ygGcjUGzsZS53tv1gjbLaOcpeIA2qK29YvgjbAmvf2Kht3w5AEzTBF7tS
jyEoG03ERI5axxYbxiD97DK3/Ka6tni4pK2SX5tefjXWiEgdZEvOAnpbxy5qlcw0Z17ly53W9N5r
jdmBqqq/WyJ63TVNUZYDzygwXR9EJR/buhE3UTB8mO0vVrcKRKK2chRTasfmCrmeLemmwonjgwWw
Fm+woGaS8K6eRJA1jctTtDsBYMWYjQhVfetParxqe1yhpHlyma5w5/piEJPJGyLGJ+QHWYrgxC+P
Ge9pthww7HTBPuyDJrPl9CVxCKjImuApbssitoidjorbX0R4PfjSupvD1uAAl+I+cLY64Vfh+Esm
s/yM2wFBWIXmdo7cLh9q0N42tdxHMqDbQCIBYycEuq2/RR3NEa34OW8F+dQl3qcoaeq9FMGcu0Ej
83ryokdi6+sVmjd1KvpYaus6nHlBfE+ncOimnPRqumqU0BspejeTXRV8aofZR+meD2dycLaxXwcp
sYgs/NFsgDAFNqFm/NLbpHFT6Dx/W5JoP4VhUfpsXDfvQEnUZF2iTeZWi/YzugxV2jVyV/WRs6ua
ctwyGQMHjyd5WZEmDewaOHK0bQBCGW1jIR7BPa5veM3uvZU6ZTDedejKcStN970R/ZNKdI42B5pO
pUD9X9ksG9AR3fKIpchJ3xnLq3PaMLMZSbmtI+lnXeD8Qovt3utMmZbCrNi4k4+54rwOFUtH0jo5
aZwPfd+1GXfA1NnX/SdAle4cOqJjWfbRoROR+zEcXHfTzbTKyoGpvBsm+8aBtM1CYPtZM3fvqd3z
G6JnRPHGsc4lCflumW3xuff6ZVuWqgjRkznStTqljHZuO6QdeGkKMaH/SsgawH1+Qbu4KkJV+bkI
l+SuCWnetXrDRTJdhX5bJLbs0sRqll3ntFvXssKC6WCzlEA0GFSXMg1K+7B3dNpMYNSUlGzngW9A
S6PTuVlk7o/2owiAFOi4/dbtEME2nrOZQ2gmNxa3vl89ELX4KUy4g5VMWEIKCBG4vXFmTxYFXeoo
iilMIMLnAQk1Mu44Iigj6kwQoB4/VCVz0lHwDlqcoSJ+iNOYs03pE1Z0zh2JaVOoGvZDlJA9ayqS
eUjpp6xPUkNQSOhL++NgzTdh0KwVBM6tS9G14fA+uRGUwMxq7MfOmVnK52hOB8dmO+0ZXlDYIwca
wmpS0W1VlWlcJbsYKGj7SMNY0MrEqYimB0SjRdbq9mmCd7GX1hSk7QRottItokX51zQAXWhqRWOb
omDa3ouSDBkK25OcM+k8gnRuyOZu+Iw7s0M4Op9a5ubOoOvn2g7GTVVW0S7wQUYYGoUjV7nfVdR1
90vZf5DI7KCjQkeFhIWFlGUN/QvhG0VpbH2EQQq6caJkungVaIPCLaflr85SzgdQ8kCTTfwwsn6/
cJ5qn1QpEfK32cMye7TMxm7ZsHHmeNpoPu+tsn0OFzUWqkx27qKe2tGNr0lAhgLtWu7GS+bym0ZP
2kZNobPhrBuAdyrCaRe6nU3B5bE8SRc8D0E5k21FvfG6QqD9xlpgsI0ax2qJufMp6cMfHnHltg9G
O12cKoIFyausHuwZR8Si40d7IF6JAlRu7vpp+Br07YyMZcOcJx8dLWlQEZrGfiOO6Bacd3W4bGGA
7Uen/xhF5qaqjFX4U91/bCt/KpDgC36quuxAzB7wG6tJFnSFOXXezLQrpKBg5WTI8gbGWXg69u7z
WLdEpCYZ5FWAdhAzOb9k7P1wlk7lQAC9loC9IqR/CqqOHDvBRBF0Mtq2idftWPDL09AaINhAH6Z5
HKkdZ0vf+rug6z63q28S8rBMG8nHFIs9bZjvfi9lu0vovBxgJG4j2NRRDYwOagCAQJrwmlu2U8gg
aYue9XXqRvaUTdVtqDnETes9l0MIo32Uu9mvhr0dWz7SM0FasuOUeOXBEq0oxojVH+pm9DO3xPkP
zH1ceQ8Ky31AGS3+Fk+x/S2pUGgaqZ8OEc6RqQAIA435vNTy+xDX95J6t04PYCMrclC0H/U8BWMT
lJcYqjyMOIwOX/OMGMppqhsXjcZOoK88WDHHJVbLHeXTUjgjLa8Dmni7OoJtL6Kuz4e4tW+VBnme
7n+RhGbM4Yd2QRtoXIoCzcWw1KDPqVp07g/AXcUcXkFZ2R20IvqLR2IrY6U1IT+IE2h3VZLBkVW/
qkiRB9JR5z6YuP7pVYJl6A3Vt66wXQVhELLvdCDuTUk8JQoeohvL9JWC5TWJL6VR/bYmrvejCqbh
WiKvDmPcRdGbsD4INrr7pWo23cCSDVV1qjzxK0SXvvR9CaUQemkbx59L26q2zYQOuHYSX31nyZRF
ljwg4CnphpmDekWQfEpUgP6petmj8DgPazdn66oy2IdZHy5OpnsbvqKdbGPlTjdNLfZqqusMN0/d
TjYVG1+HIqeolSQ1JChHh+UuquSP0Qc6N3eQcUy8BRUNKrX6+tNSOTobPU/0qZKo11gm55Z11d4A
63lbGhZdu+q7x78iGH1Tehy+gxgQMIAZFgylPIhEHVxw+cXazRJPm6Kny1e+SPCkBVbY3yWkSa78
UBdCe/5jrOuPIMts975qPDh/2tnr1nxvS1zGlEr+syHDx6CfN1HvQWOjqoPiqwl1kYywGv8W8GPw
Dva12lmuybpmH1rsUHGxN4DQ/IY2m6AISuexHOKdV0638FOXDIG356FNNrOEuBxdeJfLAM/NZ6pw
WttcU9cabwBpMmZNKLNlsuFkO57eLlYYpFYVDTd+W86ZBDK7TFFsuQlQd8+MuOtGvmFYxo8iRPSk
dcOdin2edWAnRt3itR3AhNFLMF+R0gqywbLJ47zIMpsXIe0s6lun6LygSadx9I6zib3MmWh85Y3I
ksFqTg61gpvZdF6/BaDBhwo+yfeGevOmR7IgG33dPCQ8hFWgVwcBoWqgBWm3GwoqnDlFUJx8TBIB
UFLCIlYgVDbdzL0rHtoRBTO2Gcoh86iuNg3Aeu5dsPkWzVLqDVzJbquThu9j5utdEs4B8IHBxYtX
dLwN2Pj6LSXJoU+MumFWH4A7l/q4uU6kp5SM00cxLPE1dcJhH9gjTBQPWENl2RVUBezamObRC6bj
KHqUvirjHFoHmP19JG4mr4TJixucJoMDdwPIp3FhRTq5Dqb+alJUZyBcmPcg7/C3lummDNG7emPP
cZ9S7VSfiYG/7XadtVWhPf30a1g0hWBxGs3eE/WgU3uGBYcJAL/VKd3HkDEYm32I5IpgiZ3OFX+a
Cd0mxE95LJBwbtQVIHHRk6IrBw67srNQWt1GOYpkvW/Rq3aek5z6zN1aSxt/Nr15LGeYaYyF3U7D
DssDD1c7UdbTLKBnWuE+dGa8Ht2Gb9WAsIwZwIhkSHdwF9xJdLiC9xTxHD7XNWSMhYs0RdbGiLD6
JCHS4qF3oVQ5Oyj6E9UpUEV04kWnYr63a9BEiQgxEqdxP9lK+HlHXZbSOJhTBEzN3naSg5ZQAyVI
0DJLuAy/C2DEdKyTrUNkA+PN5zed030Blue0MWVtw+cAyHXk9N4Wjfk3LpSNWycACvFbF3Ikue1C
u81k1X6fmd1uOELHhU1hRtVRc2XJxEsrpTgKz6uD0NYPSvgHYslnxZqN3dCHSNTl5yEJmtzpLScL
wlanZKncD/ZMjwwNQ5/jKYSy10yvMbAWdLpukHdzaf3sHKveomP0UxTNTtq1kVd0drShdXztteFm
MU4CMBBAbBq/uW5Z0mZJVcPSofSjM7l3bTcfKlaWhZLOPazUMhVOYF+LMP7cg5VhM1dwij16Q+oq
b6lfgZs9PqKv5Usv5/t6Nnvo/Vs1gotAhpug73Lh+juJFG7mmg4JCzfzl2YXhfqBsKEu0wglzRvH
te+jPliPFOJfIa9lOkFN4I6X8GY9GGgoAbxJelp+I/6MwOEo5npTsYp+paUy6CsrDSSUQzfSk7DI
xhZ2RYh0LVvuHUmtb4TV5WExPC/xH1e9tqO8JNZnB9HRZ9FB64yqvQpGfAM0qTzrPa/ckOZnO/M9
nEAnp9LA/5o2YY3Cw0Gxz6qedgjH8Ge/HPF4hPZZZzG6Ydzf8NHiD9VAp2yu42g1PauiSoAkjPK8
8XYO5ijrK8/ZttH8IFpEKNHpPD3iFbt95/lfEOHF03Gw8LVRwDJLd3xLogQU9UNcPnOj7zlCEGDP
geqKJguw2jPLARk0pNJFOGFcpgctEKayBzgDjYqmvFNoWaomBDYBIUE3peF3HvYb8Slzv/Y+pYjr
TVsU/W0bPvxEHKYsHGZAZhyMU5HAsckCDqbmRTfTUw95mDZz9xAM/j6U/L6OxAc2GbFbTNR/ANcl
/CnjP7ZmPloEkZqpUlZeao9sUSmqc6X99l61lXtf6ZjAl6m2viZfO0EPCuc3ZZ51r0jpXkdyAV7a
Ml6NUZCgVNzs9cKnTBMrS0w3ZDXAEYysLES8Wl4ADeNqmMYiwLX+ZNEy+i50IBGiYojyeQi1+iq5
CW093GmgEyCSO+yEJb4D4Sfjndo6nYo2C4HidJMrzcCMJ9rqCdHjT9ybf9VaoVMqIf1tx6ccxUSp
Fv5wg1xLlAdIlQEYnCUpmA76rNQRWulgAfUZsMyGYqiTeRc0KwwiIsFVMozwLw26Ntru+v9S92VL
kuLYtr/SH9BqA8T4yuBDuHt4zDm8YJkRkSCBQEgCJL7+Ls9qO7eqz7FuO/ft1ktZZmVF4jho772m
jZ2aprTNKjBHrOaYCTke1/VOdOwuaqGNCUfi8jnz+txPNvREOOzzpgbU1NXnNqVdmUBkFBG9lYs/
fSeQSlYiskc0tKQIwQ3c4RMu91DDlJEGVq2C+jYIrWmOD9hgThmfenPbR7YOBP35tL6SWs7YAb3d
NUvdncZUNPdoEzXA5e61XQEithFWOGSZTV60wmOjJHsQrVorNnMQP8u3reuYB8Qz2S0A09Gj26gI
EaLY5hEgMq38kwFYmXmyLSJT7ybR0JzqX+GcZGVNcM8wieuSau/JhMF13FZvB6E92yHyo6+wuxBY
eGByT6v6FHpTf00iguD3iQ4fIgU/Ebgn0zRFHK+uzLiPXtzBqJvLqO1K5oWXeK29vWuCqdoMjp6w
G9JqnNRZJTLcRwiVOLKV4O3XY1RMdXBoGvQk9bhduwG3FAWT7cYVRtbkm0lGeR6mtUbU8lrU1u76
BKh4jO7yOU6JfGhaQqupxmgiRDtDbcZOHlLDAGFhRuHDDc8K6rwR83MfJPd1tmB3C+BvNEkz2JX+
MHfjuJe1vhsSK1Crgcl1OHW8+TGJr60fN5WvvWY3JFgJko3c5mFDH8ikxCmbs20XM2Ab05BUDN1u
QLStgjXY7kJ/1AX4inhH8PNLo/QupPNFZ+SI6RP4SeQ+B8o/qYrTvA+6R9TC/ihks5ejKlmfTId0
McVK39I28H4BMeswEKRdhbGOfaYz+VajxcnV5IdH1caIhKz9udALuoGO7deePJKokXvKp6PpfJfL
ben3i0yOll95khzoPJ7TWMdlBPTcGA8WEWz1zIXPhr1seVMan13U1g9XnNANeDSvPQTRUp8jwHoH
f2iYt8+c0oCTvg48aO5mwDMe/B/0VWI2h0Kdn+Ix3ooeKVU8ncAwGDOdMTS8xz19bhioMtzW5yVO
SzRgPhY0dA2XOdhn89T6ZilAk7FKOVnWqVJF27a6XNG0tCN8UXLm9Q9hXFw5udhqyvCgwdVhDn7G
cIKtVr3Ntu+BeK3h9Oy5eX4BGXuWHCoHw5JPDI5PSH7zL7NZmbiPJqPRpkUt/8GC6DiiLbI3ntKN
zXlo4vrJyTGu0EVqID3RhgPIwvq8Maf29Y0EmERPnpZmeki09x72rq8sFwIw/nIABzDmyxQ+y1qd
ADxuOBrnfZQZHJZjEv0goXef1EHh+ed0wAstUnK0U4+RQyEWrVg6L8uD2v6Urduq2kItsw1ub5R4
Auz6ELgZ6CxbgHJhmY8fUL2TQjxk/Xig2N5crzQpUpN6VSfpIeteIX4qgXk94bxDHMOEmGbdNC9D
gHfHctsXnb8sVZCaD5bWBhMc7d7Q7WMUXfhumbsSy/Ea1D7xiGGuqJVvMYs14AkIf4B6ay4lWZ6X
LpxyOjeVrMXOLiNSaX2kNGXL1ZmpxFAbFGPfrcXGoTaPmu09RUt21/TvvlHNrjMKsU4YN0GLQBLh
dEf2hAhy70wEPTq7TIj4OIQraIKQjA10nwv8EHxe0mOnCC3jertn3qL2ow3x+62BCrXOsrxHg5QL
nHIimu7rVH/xPEByvouiguj0ZR7BLDrst88TePQfmY67PXYZrbnOVHTXYjWc8sPszaNTU7UoVkVH
lx0CNOSs7pYxeDTgcnOUk6DSt/UF/rakhZvhiVe+uHR1di/T4NrNQKzbhZcbph25NGWoZwgmKZZ3
tN528FdqylT6Q76oGrNgAPBpazdgBISSHKQIfa6x4qS0JrtrG4eXPcEys9CDdjT0L5jbc1WPiDG0
o8R5M8952jj/TAf6CzY2gBEW3Uc/gO2IMyjuIV8vs3RrjzSIerQ386R3yzq3+xENYJgzxFPuVNqF
h0xZ/zjUaGJALNUud2jYm9IXffcA9Scp04kHr6BWT00X7GLrF1jS9IByeNBpkuIhEfYM9abrAIQk
2CXLMo3X3xFvjzkDHzccKjF48lsQzcEzatfXRW7rQ+RZJksRprrqRsWbwjR+tGfZsubTIlNepc6v
cw4H3yPh7NrCHo2BIDAlt2HwUK/SfVcxhnIta++UEvEGLFaWaD9J0ZKEnShrsckrRkjcsrVPHeIx
ShvXPwIS3vtoPNbhK75ZZMei/4iGtuLrInAJ4F7Z/MpR2taAV17igLWI6IAu8rxNN7B/vsPYDoZH
jHkNtxEKvr3Kun9y2sqnafaAUkAJFRi7HzsgC30EKcGWc49/i1GXvH6Bed9eM9d1XTEbOxVubd5n
+mOOJxDGrFsawJEcvOV7FN5btEpLlOwmtz2mEqM/5/ROqGw7ZL5meTstlxRyVsnuWJfsWqovEZcn
OyOz2yWmZMCuntgYfKT+tF6I5V35+5I795FtfbmEuuwVZs9tVDiR5vWhrvsWR/lSSGwDQtrhu1zH
L018GNyy95sa1R9TqfCDb3U2taXM1uPmxvFmfF+zXY/bAGJhwAznA9vLFlAPWONZdCE5Zt047QeK
Ywy+fPCuffYNSvgnNcmKTOF9b+13EYZAqKHJUbK7Y2ao1m184mud3oX1nOXhRu8iifuxupqeFAV9
MUISuYFE/A2iCpkCh8yih3CKQCTN2PoyeBEpEwRPlJk34WjNGGAyls5vblizEqEpIX5dD2+rx0xR
R6QtkKB8YpG52Hk4pHH/vkb0kTiFVxMV6kKpd2zIAg2Cjf2i7+UuphNAixEneYKQ9JSwN5P4GMyC
pbtMmt4lsHRBNELkr2hIwEsuGYHSJGn9nI7kqwnkkCddLfLJodEfad+UycAAzpF++xi6FkFNqlE7
ClHCy7a2AhIaNWZHPY2U5xmUZUemJvolxH6BOHfxgpQOPyCX5Tf70Ed9jMC2xOGrnFMuvnFsTvli
Z2wvbtoxvlchRB175k94vAR5C3uWPLo6GS5cA0LcIdrgIi2leJbHwNwPkWnPDZK2HrIl0N96jr1a
arTZR71wmeabXZH5tMXert5SUBRumrvbPpkR1zW14giysa6ipKUnzeoUmSK2Dl/0Eo17f7EJuN6k
qxInIdOJ+g2kiIv3zou6jzDe1oLWCXCbCSFW+5FTpFb3WbvuZ7as9zPF7lYPD+POpyy+9nKgX5vg
xtN6K9ZyRyH6nURF79ays6X+8g6Qtitc3e560EHCk4fJ+vfROPEz7pY8m2Gk3z3fIfRuMfPOIPmm
Qi+OZgcBfhwR5kW9BE3Bum7bYwu7yaPJRU80nf0PgeyRyh+Q+yFd7dAC6n0aC6D7GGfPdR9/ySLz
BoVAANq03oVsnXZTuIQ/ZTgeE+/iZfbiQjwLeIL4d46gFbDdD5EVzwOxXxYBPBhx0cneysTLs1De
CNX4qe59V3H80+WIlfJ+Dc3aXAc+4UMutj5naununZdWSY/M9AK0RzLt6n5Gu+29apk2a6ktYSyf
GC8g0tLFShZdOD4tYEWQanuYfA5VSbwUpBf2xH13Qp5iU4AJyhBYBhX3iIJGb8vcxvX2smlwvNBq
fYTB1BeY9qGHCSAsQHkoObjJ7yzAALvYZcXkpk0VdJw+pg4IA1ObKJjhB8SVLcDjEHQPkjA+Ap5P
K0gbYNmNsQPjpR37JXcYlliOUxrof8A0B/uWss920ubqtO+bwyrHDbyc4oBq/mi2o1L3bfhtiewC
FYgEVxCF74tIikQgnDm9gSvttjR3cUKGEmQaJmAv7e9WA+IrUUlzFga73iBFI8elc+mXSS1zNUQT
aOnEkbuuS8Qj0o02U4SCuHtlM1MB/R9u8LDLN40+utliVzCHySefjRpcHs/B8N50UlQzmZZTsupt
JwPW7/uBhidfLqxC7pX3ZduiDxSr7wnNjhNbozPwBhT/iZL4h2NNelI9Nk0sgGQugPNi8Jk9OxPb
RJd5mSzi2JIaX29GgC2E/itZg6kugccu52WW4wd3Th+wvElQTAmxQa1Wp2abcdoMhI8XSRORL3U9
f3DTds9RPM9fbTBFSBSTs9sKwJmA5oN1q5eykXXyYoN4PbBZsQMAKl4mjXkakN3weNsWdJrw4h+t
78ajwWF9GpJVnTMWQlwURXW3o1rYS+cN5KPV0Gapbm5+eiz1DiyQKzg8z1IUZcO63CEN52log6lc
+SaWqte2vrYh1pkL0oGG6NI+94xGcYM8BONXf/UZvnkjLwFa6ioLl+Rt8Ztbb5iw49oBkhFxLR+V
RGaqiaFvCZPJf3a+aI+REQaUFKYe7Bvf5HUAVHKYe7dBB7asNIdR9EcvfaAU/gB1XLfKY8TD/gv0
dlMRGpXhmqMPTZgqIjnJCxyn6uQT2r6CJFiTMm0IQ3vWXiHE8m4doRvBbSbNchwas/5M5kG++JBV
XsbRrXBTXiBSw/fte6SA8he+vgxwgTKu/zRjltS5SinYNQqhDggGr12+Mp0O2OVGsq7w/RYA8jD/
aiM339f95lWAbG3FFcRxkYj5E4TwS057AUGIXfjj0kcYLmEg5Ac++0AAmrWrHwPks2K6w2vt8cE/
493S5ZZ6Sd5tQLgcFkAe6WyoLFjT49vSNsXVZ803YhJ3GbIEEjAgIrmKFTt6rdp2zFCFvTXDvEMA
yHxKV0XQIrZt2S41PnOveTmRxD5KVi9vBFtIH/GTuhNmvfhnFK9gXCLCQp73SvivUARwYIwijK5t
Gj+0if4SctMXLZS8ZR+38FWMaXZoZz998oCNqT3xgu6KuNDlIrjbvhsxg97tNvEtSutfduvjR1h5
g7JtB3JFBHF079eEHykyKu7lOGLN/aiaYvFigH3YCH0WGDRQ0EVTMT7WEMV17QMWFMN7m8n2sNVB
AlRhFo91Tex+bQTfcX8AXbCNyb3fa3bqI5NV61SbimtaWFSGYkZy0ln7KR4pu0RFDHoM51bHsM43
DL5msDBeJybX701kAQO6aVpyhSU3P5fa1s+iCdQrsp/7cpym7L1hUfSr6/vl0VJXX3Vkp7UCx9Uf
QCFkMsfDnh0A9t86pDTtHxUum5XpIPsPsS3sjYCKq1pyEw9mqrsnrX7jyG4sSNcnP/iMBJvblFPV
akqbsvZHe6b+JIBxb4BEo15eHR27QguF3/NkvFsJjvrMJ8HLFi3My7liocpn9FkB+icIqzDoyvTC
tjE8jAFdy4Yu5tcQ+uHOeSMOkxGgHE5AXEKCDWEHMTB2nRcblwMTuqyDHoioD51eD43tFRNtyw4E
0JTKocRMnhofh5cWgdlxgzChanAqym+Lro5LOw7ybokNjutQQ/eMJ8d8mHSZaB5j/9ZJhqA3F8De
R/B5c5k1UONtWXdTxk0ehuQ5uZNJJGHXUs3RZdt8DpeaQ+g6RwvoORNWZJXe11pmrgJPBrJNP1LV
ALnHXEvwBJUNs49T+uw72lyjjm9IZ0B0lm7Xvi1MFN5kd4N4dH0ImeYy+CcOaqEyEuK7kACMhxic
7MYGkfH+sraIxKK0zBCFly9w2wJkG6ZD1ytpct9GzUlEwOLBHpMS2remHOZx/cICG+dyzbwbnQeB
E/OGD8rj9BFxnOLdSgi/kUR3O2lDoCtaeB88WgNwrOG27iMIhXfg49C19WB40BylDMwOI8O7iYa6
rI3OSrdMQwUUN/hC13q7rJ7AUxtmXwELQB0DCWEjg6PH3sc1LkYKHZSzHf/Fp0DsZ6Xx5E7xpPMx
zqZHwCAdll+F/W6YIvnm90t8z+sHzZoVSCyVz1lTQ2oIQth75eCRNyiSufthiQV0qYFBxnEdeTlK
JvsUNNAq7/1oe2YQaRadE/YDQSKQoCbc+wnAt30C3wM0eBsHCKtG8oXNOHP72rXQk/QLxKXY4wLm
Nb7HWrmknDMyf96siDc2ywZhIafeO3hagykbFfQ6HsgbPPxtAhUCtLnQTWEr9V28OfPTx+Lip4ak
8W6m1rvpuHBPM4W5I0CqRtkgw6jq3Yq2R9S2WiFHi8GrGTymiw1RQ4jCGMQfraUlod705Bg6XmiA
OD4cdHPlxiaKppHG7rS2HIPWtG7NWDajAx6Kx6DNAQLOzwEDGpqPq44eUwI6TCs3v5LAxK8hM91+
2eQtcKg1QBHg3tlyN1gkqQJ7DaUa3ucQ7WXsjMC0qOc9Vs93OP4nuGLEHH+QGp1uPbk9wSqCqscP
LJvZ6hN6OEj2ifabPCYAhDAJtE9eFxGEGACKaRMWYGh2eFxFGn2FHqk5Y+AYnxD8LAB68ltTacWW
k9Rmjw2oZmwGRQbnmkBy1/Rj/+SZ6XuqIZ91G1q3pCF9hTc8K8Z6tCBIDDvzzU+ex/BGWCrvxs9r
GUN6BV075iUe7Wi/8q+Nju/8dcSkyGKYWCWJvy1S8nLpDPuEaMuGUHk15uhs4p658gnUwcYPQKgD
+3zgA3RM4P/Jue9rZKkmVPMDY2a8B2q//ZhEy14jI/0rjkXsPx/j2P+J/LvsHam1+ickHO64Yb3q
fgY/9I7XTn3tDEambh7q59hsW3uqVftNj320A2kQXJIldmg7jJkfBCr7F9FF5skOuoPKk+D86obo
CgXPhr0frX8MCfdw7vk/LZ3Fiw7WeS0TM+BYtLhzhbzFnkJH20bXLJuX05qE0EEz/F6m0vhlC1X8
JOrOqpwihtFWPrISAbX4eOkiPCL5lmX9lde9Bi+uwJCkQK5f4g5nWTkDxMSEEtzEXdYqYi5Dp7S3
62rTnPwE0kiIRUh9CQTSDVaMBO3BKavJ/dDiBFtc6O1GPiYXr+3meReqpvtKwro711AHY033nDxY
1kPqlhEMkjkZhf8SZwgDyxGRCXWxrLfcwwBd0Tlpnr16TisTqPBuWWL9WkNsc4LXZUZoXm++Ak3u
INyaIV6hkF+Ww2SBv8KK8kxZ5+dpCv2tnZWFOCNh+2kVz2lgrkFE6tO8MlrZtN5OCCIRX+QWwapj
xptfB0ih5kFSrg0mTMylHRRqg/wx82keC+PSG0Ef8IPyIl35lvHdOEB41QH4eemjsC3mCK7nGgEg
pSV1dPUNYccBeuCTY/jRrnXBbt4gtG51UheIHMcYuEGfKoArEfvSoGc+SZ+QXGgavIYZVhfALiEe
mnSqz7PMxmfYMMXHuMDYlAtvYRdExYHH1RAGVWE6xDcOKkzydmu87xTqo6tQNWQxyN/fw/wXPXI/
nAGnMO871+tyDkOBgudm75o2UVNoRcSVZsiXmJTlXyhvzE6Pc4vtn4JdV/QRd+DmATsHqic5xXCG
EgHKvEk9VgELSKuhi5Jrtia25C5oXiY0Ul+kBITtaFyfkfDidnyK04+eRfxbCDnx5zqkS95AX1PE
Gx0wK4Vil/WwE+VYyh3fU6eT77Hq8eyHXQffi2MZz1MsUDmkPGlfWSOQFqJqAMOIewieXKSHArQD
PQISrr95Ge8fG3oLf1acfd3iTpTDmGw/m4mOUCyE5sTJmhz0cNNQhVvjgC0vXj4TIIkew4WTiPB3
ASXqS5T283mRvrpzI5V3bNhQ8SkKHrEQ1GyJH5awaFio4AdZYNIzn2tr+WkNZ/6+Ln1T2U5B4hNG
UVagOWE42nXWdtVGOWbrGafKT6FohD8R+JD8Z4AMZSPWH36fsQ/Fuic0e/ag18jkSBgZ36E319j6
xbtjzZJYQ7WH9w/VNPWm3GRL+yOdxmXfZhtql07HHTA6c5cCOSpwqoJ+xkt50XC0FIOBYrGLLT2u
MKB8R+fefmYQLL7echbaPRFwqXtpk7g8m0A13OxGGbR6onlp+Apy3vgkO9DEhqVL8DfeMgHADK52
j3l8vNgAPhqrthXz6RzDMxMnI6af6EhcpwIUrc1UmDuSZ3/iIPHgImvo6v/QMGK+ST82Bzv72CgQ
s/YFa2cw6VsdAafsgMNMYwsdmWwW3ND5lmk8JvGHDSenSoRTif1q3Yohob7DIR+AGQ/qK4OY8RdJ
kbnKjN/24BhXGIemieGB9u1mXAGjbfvBoiE80HFJdwGkzWBhsuHg80YiHkOv6KahpLqb8Faiu5lF
d1S3OQrAibuL1LS811lQvzZtNETAZsHT2SSdPlS4JbuohegssAp3wHP+09ZbYCHBDQVWVl3/TkXr
uyZE2lXYNGCOo9idxxBCRhBXwU8vnrxvi4jcYRntet3mgH+RzWq/jqaDN0R50GScbTDL4+ocr1bD
bBVngsIdEGZlMkFwDN+MQ0LhOuaQtY9VhDrJCjVI+pOiiToPsDYcOfClJv87aOtMjV7bHOY6Uwch
qfnFN4hrIFrGUSnGEEI5SaAk8bEmHWn+0GHBHVvNkx0KQChkP7SNPmposEupsT4TcvJPBfYeztwB
WsxVrGB05iFG34edj2BWQ9G/zKBC+6oDIQEL4ACSWJhQgvsF8wOVJtqisxfN/cF1JDyr9TY4d916
B+PycOCGMszWDfiXNLHsy5ZI0Jd4DkFaoT96REtxSQ2bf7KsszvRM1Vhq0f7wgwUx5VMQLZbCpki
p9N8FhOU9Ck0YuUy4BXRpmHPwpKvcY8G0qg+uINHu70bmdKvdmst7BgifGzgA7obVDiWiWfsjnMs
Pvs7NQuG8DBhB735XUEnku1klKQ77IZiOZMQ8HL/FRUKhLy5eRhMzaDRUtGG2YJM5r1pamhGsUCc
51RiwxbSQfC4JUmgvuN8GCoMKtsObmNazk4EMv87g1rGjt4a7zkamz1vW6g3NIbbvxt4sNOW9u3B
QkP3wGvIhUnsusoP+bpnGET2M4xAfySb/NNc/BfX7H/Zlf/fXM1X+Tk8G/X5aS4/5P8H5makzfw7
c/PzD7iG//bGhndYpf/2Y/j4m2k//7ZXn8OPDzZ86j/7pH//qD8szyT2/4ENIRH27kBghhjcBHEM
f3ieb/8pjD1EfWVxTL30dy7eP03PPv0H1mb83ucDY3p627SD6nzzPPvBP7AuLcWWVgqLwv/W8xz8
NSsA9SnAjhFkMN+i1OBDpv+SpFBnBF7RTUPkt+D1zVcxgBkD56bHQmZ66nPwGmhfsOrsjbtsaPNg
1enDYnr9ivY/99YAeFQ4BsDmcV7yfVBH/CsXgLkGa8ezZM60BRCK5gWwflyKlc7PzowCiehY+HDg
OvgPeSnBbcHO/80O+P2JKDIGAygQfawD826f+E85ICwjSFLByuJyhYexbFwqHgBcjzlIQEh+HHyN
tdZQD2UmLD039heqdPg4p7JDkZMgnvCSQzXnPyC6H8cRH4Nibv1X2Haiqt60O5hB6cOfHqV/vlR/
tp7/1Qf++5qxhw0b0mKsS0FG4u0z/emaU3hesBGi60pHhdiZdbMVNFlvv9Vm7CaUMLX+TzFO/v9w
o8IIDyWC+kKKwNh/iYnAlwRDxA1rzhYQ1R13b3KFRcafA4xwSXgNYhXvOPViDGwJ28l5yP5DTIj/
V8v9H58bGXQBIqOwhS79/XT+6XMnk1xdsuAS5KCSKqaAGB12pH+1PrygmIcxfuhUlS3w4z00paRC
mOfv0ZJUcYwgzJYBWqKye5diha2UYgPsv/9igr/G7/y+QqQTpdEfe+cRYfnXb2ZLBiJmmK/LjL6x
BcwAbCoEKJDx8wWC20mNRc+vsWYFUPa7QMTnnn5Q6GI5WK+ujtBg70kj9j1+uc1piTmupNk3dzMK
hV+kxSZ7TXYse1Zz+MdR/Zf8iT8/VP/DzY1TRIykATISvOBfL31qoQ2F/B22NTL64BqBGo5D0mJE
3UD1kk0e//298v/7WRIjqytMU2TXgBVN/yVQI42WEMovOHfCAOalNe1PnpN8Py7ITexFh1lzpj8h
DU8gtxhXMHXgWJMVSmrtwxSc6jiG2nbp/8Nl/ffbgKtClDl2omHXCv79129wvkVqejOuCnqNpdjC
FjIbaWCWSOOxdGTW5e/b8L+qkP+29v0lCeS6fCozq8+/oUjqv+3m4eOHQerG/wf1EinNf3o+/lsY
yN2oPv4lCOT2P/xRFRHcgXigNEo9ZITi3LvFffxRFGn4D/gokMyMIndb+HdLHP5nTaSoichqwaoI
5ID4t2L6X0UxQBBIShHBhThe/AHUsf9NEMjvcv2nGvL7dcHBiL8fmccgTv51s8ZiWWZ0MJsiaxf/
EAViBpQ1QtoSTipLDkaRHhLExuPHUHfttiOJgF8WmgfM3ZhDmy1Zj9qnb6sIpuPKUvsYTObbPLKS
SrLeDwtzr0Qk9CUgKoNABeLovUTqzc5s3oa+34cKXEvzgM2j00WDX9J3GKSypuqtxlUgk1moXSap
gFiCdQab2jsqJKRMMXhQeDaVvsweAj/mIo0HVoMDRjDIJyiEaPwBjVeocRDpEI6nrGlTAmi6dU3l
LFx/Eo4DEau0RIuNkAmXhLovAF3LHFbW5LROSzyd0GAjdFo6eBBgUIeorY7guvaUEDWMDU1036t1
PabjAHUVOnQkN5htuDD8XBjvQOSCAu6Yjyg2iVIX3zM94qX0rIKDYgBMFz7VRKEiQP+Tjo9N7dhR
Gxs2dytcUZiIt7Y3a1oCDGqOisrshUIu5q0FIsA0nD6Ut9Mp6pDKQXwivsGcaJNzP8nhfppsCjWl
3parvc1+3Jn1NfWEzy9hxu1832dwEU+rwbFMoyGLfkCup/AZGJSHL17sBgFUmcy0hi+SNwI6duiA
eYbJEdbtnbZLjSgk0aU8K1Vg61dfYXQ8Sp7WmhdBEsfkLusyjXMPooK+3i1YQvXexB30T+PIo+Tk
LakQBYAyY2C4jHtbzek8pDmOtqUr7G1uzcMUyO4u0nzeSeT4eACB4k382ObFh3IFnMwCfQWs7J9D
34JrbaVoim1F3EWxskiQYsWSxQgoVdTjJ5Lt3QRcudIiFSYqhjr0vtk1Yg1oFQipnwEPuWaPLXL1
G+gbELbhBgLXLVkEpxnrsjAfOfht6MKBZUQp+JS8t8noQbeZAGdDcAvsFqCEwE3GFkYkAmrnGoWy
F2UaU3rVTQJUNiQR8gT8ZdJTCZsrO9ZrGv5CLLmI88DVcLkCjkDawzjWCzItZcergYTJmcApA8oJ
0ROHnvYwI7TYLfgktoTAStaEuFnOhhmo8ZRvMGL0A7SQlE27YOMgyvpxcy8KhCAo6LWbf6ZMQqiO
Lzz5APcJ9VSfIIFAAUl4pRItbiGpGwcErvAuLGukEdVFCI85JDzD4o0XEI0028NGSoCjtPUwnBrV
aay9J+P0OdduqqslFBz00+QxUoKkMsMhAup3CRdM1xyMIejtJPN3RGJ9STkG4bKVtnOwpQOWM2tZ
q2G63ZBYjrCHKxVUYVhDm68XGqXlgKBwUepU7uEyEm8EU6estgTcQr51mXjxDNCbGGa4+9gDXl0s
8f8h7sy2LDWybPtFZBmNYfAKp/MuvA9vXhjRuNMaYPTw9TWPMmtcKTKHVLov9aDUUErh+DmA2ba9
15pryw95Xc/ursh9kcFbyTrGpFKM6n5r1VIdFuW2X1WX4goK69A9yM1aXnMSBh6Chl6U7FAHnagu
0TpkzbSku4AfhDJKqeVWdkV9mhhG2zsbTSLy7/GsTT/KxCPPYUuWngmXc82UDGwANvdOD35wWPtK
R2JSXvpPpNjf2pb/dziuP928z9f7/cH4X9c/b3//d1QuitL/+h/w1b9txFfftm9l9u9ULv7Qv6hc
6h8g+nyIV9Jmvflty/3nZuz5/zin1dpkRAb/s03/azOW8h/wX1EtCc4Q7JAhP+5fJ1RP/INjBbIi
jpQoFjhW/p3N+Fxg/7/jnCLhjJwMwiAC4iw48f66FdeZp0eamnRFUuT8UbCwkdmtxJAF4cq5Gmg/
fkEWhrDpd1/SfziSncvCf7vu+ZeHcWczPDiXlb87muQZMgK8Gtuh9xPAI62XHGj7tSdnrvx/kuL+
l4X6Pz8iY36HOiTwAmQsf7yU3rICp7lYcazM6rJyx68hphgWqY2Rr2Pd/fkH++OJ5l9XIx4E6ioE
DS77x6vNhtjdYlhWihZ6oqWymfaIyoe0g8ulnWdkI7mxY+03j39+4T8W4r9d2PclYW/nVFaC5X4p
xPMZWWDRWNzJQDVR1vvic4SdgtZjwz1fAYv6+9ejlnRckooDxznXmL+/g2xcAKTKcTvoDBVelBZW
oVjdt+me+gatJj1Kjrt/fs0/HoHOn5Gy1vGkwwPLi/MrU7D3B78IZtkdGF7SraP4ioLGDo5/7yoE
QsFQJYLF48W1yU/74yezOo8iqVPzgTmGvw/aITuZovgrAPqvbwBXIW47JJmNdDnh/Qqny7zeqmt/
Xg5TotFBoRnNX4q2xQwze5v4i1Paf7oYlb1Hv8YOCWv75akcMrsl5yxdDiJp86OfLc+pQ5PdzZ23
v/3dKUC6hEBzCqds+uUppMqu61zp5WCF6rZsZXc0Gf64/4+LMP1h3ZK8ZN4v/RyeaM4w1KyHxPV+
gOVaOBIgyf7zi/ynr8zzziE/rIqCDuIfnwI3Qx6LHGw5EJE7Hdtte8A52FxXae4f/vxK5zfld2uh
KzG3KVpQnJ/ZHsJfcatzhkjS1ro8ZIrUIvw9IukeXCg5w32j0V2dFkTZKq63BMIQqp6p/dpUyBIe
/tavQa8zdFi46JT5iv/1zlvF75Zk31nnwJIVbYU9p42/eHN/2WfOn5GjHihQ/uKNEr++U1aPDHWx
y8Mg5nJ7DZrEBGfWC43QfCmD9qTqzH1fpjbz/96j/9uVWfYdF16u8iE9//FjyW11q24bq0OSB9Vx
zWt5WItgjTserqc//wb/04dk2WCXVwRk0w3546W8bKrdOhTlwWSWwqPadz9Y08YLZEPbceOY+1Ca
YPyLEJ7/dNHzK00fzXXpaZ83pN/dtqRwRK6mrjo0CD3r/Yh24mUKyxYcA/Iu3KeMuTCvNO7H3/yw
rL/kdCu6CNxPiohfruuIpi5Fqw9pCLPG8pW5GLO6fuur2Rznfmzu8Mx6L39+0V82gHNIrQvLnOB0
16X9fG7c//7DerPjqTq09cGsdnA/D8Fc7SBfoQ398+v88vL/8zpUWT7JqXQBvF8IucC2wrnvLX1A
TJrcSETfd62j5D3+p+Yv3v5f71+IRlMy9AswzXJq+7VP7GWVv5TpaF9kQzy8/1XsCWD8X5eXkPqR
V5oodQcxM626P35n7ujZue863nEaMqn2Yt3qyykr8W9h1+Q4UJRYec+irdDsVFM45a6qg3mMWGDx
hM12Cq+n6i1KQhSs1rNqERZES5GGrx5KP7yCWc9hBSdbA2mCVOZup2WXso41Rr01iIkvgeqtaYy2
YPmwN7e3d6OLXBNbxIBGx6r1CXabQlTB6fFy3Lpe3lTOZgX3qaMNpNXcDY7a8ucXlSo6Nzm5vA91
GfqvZS/xo6JD/WIXg/yhVql+iknU95VVgPBTPT7evJQpXAocdGFcppvEu7q14YKuJN3OUjd+k50/
NMwdsqaXuyT1mKpqRjqPvMRwDvoOBFgvAwb/eV3W9x3iCx1PNc3YuHeBPMqhl3LvnpmOO48+0HLy
87bA11qG6qma+tFBQWMWP5YIuxVDdrl4p5oX1IkBXqzfXaQurxnna3BeNfa2KMTPt8Ze6pjLgn1j
3Sf2IIcYiXvTHizE1+ij5rR+TRHK6H1iiereKB9uJnUlbjhpmElXhdySUzL42K9NMGMA6ExvZxFO
oQrSrTToKKhzcCFMs+qfkrLidc0ZLu/CNVs4zHcCVI0ktWo5JfwLZNVYR4+VC8uJ+kRXF+jRMmdn
/AEl5VwF7c9Ey+1W5psAlbV27nBhlW11g1once/KLp3v1qqecfenZTNcj/lWg3dcZtyD89rVUGHP
dpUt95t+7wLAfVtAKbw7dg5UJMiCGcchz6DaDVOd9XE60MHamSS18b5guMXrKHWeYlOZZqgogTs1
Bx+Z4cNUll1+8JBwfzKGwRNUJQGwzoz68S1RiJEuVJO2xV1XiOXK/GY+ch1FrefIBXNSwTp0bOy8
6A8a62p/qmC+zLjjzrYnqKn8hos7Mx2HsgIb1doSOFjuEGwX6WjQ/aDFlPum9CtAMY2xxN7KJRMW
zLnjD9dKbAHWaJ3qeHEnBwCHk6lDa48QYutxFPf8OogtO9GPbYzVwaW31Bsbcwh8FabepsWalM5t
20QLtI3bjWy/OnZ8d32HHUS70knV0u/hBAz9dZlglD9auSnkHhUOLkhnVf1O27IHUVPg3kUtmA7J
haL7N0SOvfXpvfWbW3Ml5/SSbwKhREmVepUsXYhGoRnxFgSZrJ7tJJRZbNXAgi4TVBnIkWEayHhr
isHa4w+ZWVLcTK3HxOSIH7N5wy5jjfBuIqDfMEijuU4TzhCkcOu912MyiFevRUSyiSH93nXTDCwa
io13yOXiOLGp3Dk76gUF9FPoAYGBSFUOwd7bpkTsBIrAeUcDR2MMr9T8OoNc3mLpZuOLbbZOPs+y
VV8xeuOvL12Mh1YIJjnaPDF4Fz0dODyFwUKuKly5/nIxCrdu0Tf+W6KXZLhIRYWuHgVN91KxvpW7
yernn3kia3e3YnCzojIv/ZGVC9UEqrrR2zBStMl8COBOvBRBkV0nSxusIAuYsB3asEY/StGfEsQp
dDPEtW+qY7euWJjk1KyId33LS2lJZ+PnPMHQjKE5l18SR9IXlX21fbRkcKOhgRmLFEhjyac9zCMA
8M4adkoN2bcpzJqHiaYuf7hCp0J/Dt/wVenXyISByOTIXTy/myNISAsqMD+b5AXIIwtwQXmGMKPi
Yo3y7QQKNP2rVl/2EFdPOljsZG9xmq4i5DwCN7fj1xdgoM+PWq/NofG2oblIyxEMrFMknhPbS1OP
uyrTiYO93UvufPrgPyays26G88QSnXExWbHZyqqPc8tDMAy7TX7QdbfUdSolTz7A+DDEqCl9Oom0
DhCue1XG/7/WOck53eT6cTWPkFnSfMKDbLMP+Cc42pDuV4prno00tJ6EzYN1dg3Zj35VOO+ovt+0
suzHNu0BSKKP3VeF5vmW42DtchnWN9Y0IEDzGERmuEBylYhbPSP5rfMZ8sFWldlZB+vt/dQ8oIzC
+96Ach13lCzt22/NlbiuIIXi+Q5mvtGyD5lCUE9F9bqYq2rNp/YY6n7cokVPl4kLpXakDGNBaPaj
DL/VloM7QmMJ0PpnbdUTp2CQj9zqn8A8tsfZKT/Jjjtkwjm5efBYock8lKt4hTC/y0T5OvwWpOg8
yLRpYmEY2jMxLW5ctRkUkfLZCwi7h7S5sKaZa5N169VautapyXmlGDraMVyOOsKdcwl+AXxmqY6g
8BjWThrx7KS6r+4A19sr9Z1US7oPCsYkZc84F//YGK+SsX+nNFPatO4vgQpL9E0pndltvbA7nd1m
Wk3X89pu/b7PWPAQm3Z1t0PSRCc2oOPrGrv96fd6xCUUdM1TJ6BlaQWzsse+DR6UE9ix921rN8tQ
/uiZL218dp6xyKTGedzyZHjwtEv9mofrU253ACK33xx8fJDjOM3iaId1cevBdvvq9fZ7WCbq2qVF
frvw5uC8BN74miIrU5j6gurWBElqUUfNOo9neK8/ja9pjNia6clTF/YZTWdIQeHzPK3fEnSXCS5N
pkgbnsLhebMkGJbMeRwCgZm3X5yHui0BWOGXNhc+iNoHlc/u5zgBz0jddN2LPqPsgMayLWdbHNLa
MUaNALGr60T3PaGELWKAQckaB+UiBihvndjL0q0h4vA3euTJ7Ly7vSuuG8cq4HGFjj4Z1QNbQEt/
F2B02SnoCV8sip7vRWJt89dBr7O7h1HQpXvc/FURt8KsH5vTL5frsn00Uo17bJfDTcLJfzc1Wr5M
qcgRsq7yo4cjvTNNSUExZs3XBfvd/YIadz6/IjxuhfDnyykd8SCbznXeWjGBF5898Rmk+fsS1u69
g/gVjct6oiyq9jZDqE+rZILYQO+J19J+zQLTvdBm/w2UdmkbAVSnnFPYtcDYuy/APC4KEwaxWntz
bwBxbFEwMtia8c+f0AZ9TijCIrNie02WwtmXAy5p4AKITEfG+tE4O+sTo5l2V9Zuumekih7MDAUz
mWz9KDwZ3AXtOZhPGOjks10/+DlEOUGoobUhuSsDW10a2TAFxPXhf0C2qtk+G4uRXGtV47c5wQMF
eJkhPtWoiJjrDQec1HivZlHtcsc9zIkEO+XAfUBXWu3XpJM4odTZuEARB21PLu1lsmleWehFBzOC
TphGP9ydIfOkF/TC+c5ww2cCu3xNRr98bJt+onTC8XNpxOwRPSDQ4c5J/eaWo/00hAGkEDRK0YrR
/A53j/tUY0d5EIUzgQIrgySLEIoyRqOqvc23npFQM/BQ6QAXtsdeFqkOOjoCx+zYud68A7Y6RguS
HFxyA6/cihf8ZKE6Ly1YAYS4QApm0zpgdGNGiCqPOmUo47AHP4HxEJvAiHbkUqR9f0vxh41R6z5O
WgmwO9G+dUVRbSElHyt5V3h6+oo8ckHPUubGxIlfIbBtzfKGfQvg7grfag9OpZ8P2+ak+AXEFsaT
u2oVhcWE88ppVlYNarvLmbt0yEI7s2KKP1xJ7qoOw0RTFnhK5VIgg7avQLrBudwrPWecP+bUuceA
tA2nIh/lD203U37FQBeiruuzjd4k6MMHOM1mmq9dWEcbSImxoVKxa3dP29f0e1TK1B0AESeMzZb9
5GVWfcQJB97WYDBLgRqAkY4DW2z6gHPG4+dp6aykpG0IgPkMY+EXw+3Iqk/Nqv1aXMyhGS8M/H8e
haDLnvzBNOO9wWRwG/TWR9sKNDarsfduj9WqH6V1cN2GkWeQDs8Yt8cP04SjPoKOwbFGNYczvRe3
s1e8jS46724pb3MLHjKqZHSvAIZwLqdBp5iW+hwyO3iDR9ahYtwVBRsyeQwUWtGahgusqZGUCQEd
Dpr/Wh6gWqRVvJLlEU0B3httOLdi2sK7XZ8XWp9GR5ba6oL4vJt6K15SK/VAlsAsBHm09yl6Lqus
VTdKmPR6surx0beyoD56eCViXenslCauS3OZQWCU+20eDxWJD3ct4MvrfPTKPS+Pc9dp3COgqX3j
HToBnSMJff691/tf5EKOqSW7E+DnJtoKEtJivOMpaaoFkKGm6yPaMuZkLdwW5H2ImwptvXRt36AG
X+0fxtbrV+mWGacRh1MR/lFE7Lpdr1zWJ1y5XtAe+Aa+MmMQZudiWFBRzWSDkWVYai+aUXa4RGt4
WPd4F6DbjVId3c5gQ21kw7CZ6rMrgh/OloYXgxPeeDVaWLD/U1pGNVwBsKnWS722w3MO3ftLkATi
jqzLet83ZCkBCvkO0E/fAg3Ut51pzrlv8isdto410yY0QKFfuJ7m0L/UsBMDrL4PTEXgJ+RWHmNG
4btlni0ugDnhPK+btyxFXRbCPz7aVeAyu7Dt7R7lPOd2x93EVZFii3XhPMQei2J8ll29UDzkT0M1
1lgaoIEteOeGtEXUnBC9G/YLgkh4M7Bo1in9UqUJmQ3niv6dnTHjogNgDNZSKilNgaGmFkNderuI
OrkIOt+8zq0RWVwsQ/1sVY3ga3UGhIr1kDymiTdd94GfwBZSWkHUsfMFSKyEVj6V1rNdr4LUKZEE
eTxp3ZFMKF49/vmxanxcNnM1fVt7G04l5X5aYuSBggnuEjviLq/PCNCZOvIQqOo6x3dGaT7Be8aK
sRiEXQH7j68FuQJm/sinPD+lun3p5ThbMfYy1F6indhIS0VUBmGV3kcLbwENSVau/Q1QnHZ5Fl1X
/cxkmxxoLtdvqeo8QM2hi3zmLAw3XRZ8V8ua7OvO7/gx2yBgp7R4og7pJJBLqlqLW1BzVc9EuvkA
kgvuxU6tGzgFARqOKbXuTXU+M0zOuL4FKHyowikiviQ6TCZAbLywez2v8jnPrJ7jBNXdO8YJb1do
DONOb8obkwTr11lO4tG1WxWNNIrmfYMDuYr8JodKEjhYKIRlVz4vWh3cdmuBgLYd3Kskc8fkkGVb
F/K7OqqGNQIGtS02Cykk2ntcJSQORRZfB1r5fli7yEL6E+5h3fkm1rkIrgp3wC7qyc11diVhmTJa
R3/4OgYppT6sI/8Snav/4mWlgvc1Gn9ixQ7Gbt+PglgKmS6/4Q9QGIF9H9IDD0g178JK6xsHSYoV
tc5QkxHQjPm3EcNQHudt19wla+AT5lA5NoL6xkZYh459BQ1kb+JH3rOo78IFKiqoW9onUYVh+wmX
c0URekY675ZazMRJzoR67Fk9UnuvTNA/zEtBHqrTD7qOVTvh9URnaOPvEBoQdz/gYpS9Qv4ACyED
L15WAl4BVvue+o76a2eMRzIGuRUtW0Hhi32lVPuZMB9GOAHSHTMKfaabhiHsNZYejr9FQajTLpjW
6Q70MojNhMf+zpqQAkUyHLMpmk3HUYJabhmuwyVdulPN5HmL6fFyGnQKDidZMnlPU1VyRFkSs7lx
NxWse6s3bq80aqZh18/9cF1xx+tdkwDSOKgyI1qimyTWczbw7dgsghusLaKI4NCHiEeLecuYp4y1
TVtJkWgYeGsyxh4kJVhLAwyLqPPAeF/MerT7PciwBBR5asvrZoZ0RP9JjffgLnqLBszCAc9jqV2i
WilEPyt2c+sKiZAq9qob2jbqsqZ7qqoe5J2/WHSoEH9ggbdp2Uajl3PwoOWHC951cXvtwsZvb0Uh
2DSbtmBF8t2wAceT06XYlTLAPKfCSb/nLiZEemiTRlA9jZDXYaK9mtADm9e3IXJeu5IThBKrGSWR
QGJFhtW19tkybm7VpmCblDYsC36i/4lGjFIzmfr0TTpD8NlDaiCpQ9fLwbW08eKCPMX1uIZlxsFv
7WHt1UwbsSXlDsCkxp/p1aaCphtIwDLMD+Go3Nc1h92MFdIS8uSbuqNGXC00s6Hw6DeUAqCBHIw9
nJtfdDWSdkunPR2t6TZd1yWIrSBc9A7RuYVwjIwW+tQ4cQKwy7XLa19bhqNab4eGTBmTSjp9lXef
gWN1L5Bk4/RNp6xGEwPqCo6DaUfisi0QNnA1ITtgIYCZVwwNs6gQesOAex6mIYRSf30/J4E985nD
xzxY4QYZgBp+jHSx6y7rceJjwTlb2ThVW3pXZtblQjrD4L0KA0kzQvXsfBNyC6xdRYJGsOs3YT2S
NhCAYrbCFAr/mKnhtpNNgXWbVf6xt01T72CmifTHSpRC8iXxHTHfmKnkiI/Ee8TmXm9rRh8w73za
8UsoQRsWuL4KkYW0IG2rIiukhDvUQixs85tRQpbHb1l4Fxvu+9b7pEyFPBeLvJA9+I1kwQB/l6K/
r/KrsLeBTGAKUuHc7MXUJwRBTJLh5HCOIyl9P96kaqz01JC2DDdwaqtmRfLWZM0dpr+aFBz67Ryn
25Izu0PeeoVyk1uxhzJQiotgDJB71C7F/a4WLvlfbSdA2nlNr/WLcOtuiBoY+8C2SzOpeAxhARO+
EvR27NPQayGbimDalaUBhDSxWsdIP4m2i7oCVtRlP3H+jfm+wMYBk1dFcqVL6td9Yqp0eZ1aY28X
DvkmBS1Hzppo3xWtabxtBcpCC9S1xiLZduHO8yb/mLlYOV8GHD8UIDlna57/onYuMoLOsrdOztkG
9NMeq71p7bb5xkYyulcO5M2fk53CAYUrwEFtnS2mLfSCUS64fcr5fmkpa4+g14MagCdBai80D7rk
SzkGmmq3WYGf1K4w1k5y8LEIImGAT58A2ONH6fWtRdxOUMt9u2jk7gUpMe2pNODXaK14Z6Ylnyi7
BLM8vsBhCnjUPeW11E8jBinLKgZ9Za0r9LJJgzTooTZzR263TPNCB2kSDDSvpPfkyrY6f9nV8jGg
NXtocUyDlczX0YIehTHeWbvBu5pxf+XHxF7q8NrD+DCxqmXq0pIuGK18mhR+4wmXzh3M0/SBhi8E
S5CdvWUdcDI7DZtlkIY8UyMeLThgoRNNNlqZ14Toh/TaQ/k+3nk0FUqkkom1xq7lyTJq4cB/c2UP
fItHSfj0zJAG7L20UGegr02rmeZGCP4LujdHzXHyPaLW8PRejl1i1L3xyWtj/y+psWfbZ8YuhgKT
cOPWgbWnkZ2TuJakiz61Qw0ILll0W5/g/y6f1N25xyYDBe4+nxd3ec9rQENnCj0pXwg6iNMqrWWA
pWhKzvOxQI9c/XTSpFqpdFY33NPEtHpW2GzCdD4xAosZnGePwUb9tAtsXP+cJOYzg9Q1bfaBsAgT
nNW4/WMI3NuLvFXZj5tXEgmCetN6xJJrN8em9gmDGmSq+qOzaTWcY2fQXdokJRTQyE2RXxAuSoRH
7YTmqrcBZES92Nw77bXeY4V2HB6P0OPPMEW9dAWuB6I/8C3rrnXhCsXIkP1Hj9PwN+lkTXFDul/6
6Yp6siJZpq31kGCTfyB6kXyHdehD3BjE0S13NeOfxxViqn/ZBr7ZrogPbdPTtHKIvB6tzCsP1SCa
8Oi6SFvZVyqMsPuuKgJ5a8q8elxSNdmH3l3FQF3ZZV/Dc0+I0/SAn78ABUWTjCP41mVbcFw6OiSH
xB7t+ksCOZOzPE/aFENywzad1Zv04p6n+3brk+4LhRg+K40ZBk5lWwdAOMXqzxjJC7Z4RELyLXdz
3OhMvUaztxPD8TPgLMs7aYrkB7XLeKUbdtdoC7BYXgZdl02HJfWyx9SEbM0hnmIQ7oOmPW4sbI+w
r7duT9xg+Wz6Is+Oi7N1VCmjsGj74pWnnWPTfC4Rtf1s0+WMJ89EkscS7Vfe7Dw/seor1tTS+cKx
mHGIoFc78KIzUZDDoj9Fiu9yFwyhrHgst9o9dI6YkLAy9LUvyrWoqoMcYUnHvl0yS4r4z/V0ajfo
85HfpmqTUDyBvsGfmVCclpaY6CyBpcsOKs9N81iPNnT6LtkGBh8QEMdzmFW3xcap01ddBySihJrp
NLhwZU9XTa05ZytaEF5UgmEj1K4ez/r3XhbvJLi19q4zdfiu9UjxIsqhyvZDZ6CcMwJ0dcVLl+Tz
l9SG1QGjmtyEq+HMroukt/kfchMQXBv+uUA93I3DTTmMZ6X55hpwUpnSlwP4T6os4S7fPb0VV+fc
Q4ZnfSmudOG1vPLzYt6E3yhO0CAuF+rCOXu2BS/nl5CkdndXsp0cuSUo9BMeWn9v0zpUuxBG94kU
PJ8ZftLINc7MFlr7UWsgbR0fhPLa9YgHoRrusOrKrM0uzSJdfdwazLpRAd50OJIzlzkRjWXa/rNo
OUL37IlzNIKcfXdmzeiXoQd9dto9NFKYbaLEnsZqe26yyojLsPACeHAJJ9CLLVCUhynhU6A8pAUh
oidMprg8D75Rexb0Rz2/od23CETM8F50te2zAXL3XnpzfzZg5eJE/ED9IXoHGWOGjnOjTsqKKQrb
ltRWxxSkPciUErlr14Wh1pl9x+7AHZuI/2lOMl9w2htJlX1oGNrivaf3qvAne1hpKwCAVswiB2rI
QOFmAak3wiWYcX9fw3Qp900ooW+j9ToXYLRh9D5vbd8m/cQV7QHpKplFHXvvA3g3dPx6pnTbWaup
/SN5tBnE5JDFnN2/dee7amp5IsVEautbT+n2RPwXcXkiwZTvbzLArZ5mlcWOtUnQ2UUJYK2jwmFg
lmjrY1t9rO4lv9JFVRuHzNa+lLuKbV3vlkImz/g013LHd30+kW6kY8KszaFIEO7hrfixkNqfxmXy
SO7LF1tf0KaHxoWlO8/6U8nz9qIYuxNz0NNF2qPmmEBki2rwI13ZuAByjMzM9v3amQllIPW1O2yz
L6tv8+Anw71E936d5BxFrkc3oNm2uQhp0Mc7+XJFB0m+1+ViD7uhdE1yYVqPGQI5CQRpOl4j/UdZ
dOHtCGwbDKLj9Q8BnsWRbk5F7t8ASQ73TbW1LiNrf34qbbHOx0wMUl52lhckJ4jSXngazcyvSHlz
To9zZwIVRk7Q64Wyt7m9LUE68kunHOW/TBUBAruwnC3KPOT+RZwnIxEdo7WAVQxXGTTxloK4Laqk
U0cYmb15b00JijjWNS2JfeHR0XlFC9C/L9mkCC2Cz9cfCtX48N9HoyAgF96P1KTF08bdIwINgyN2
eOnzzoJXV+rLWqUbcQY+TtVDRimNSkYmejzmMDHcC7L4FPwsgqCEt3fXecaeqIX6bgIPnN/QVik5
qYt2asq0ovmWWh4y2xqpTxivFbDw48ROai6dyqIvvhn0kJdbmnniPbGz3r62MjlCsSAlwVWx166m
/6o2hy7xNcpi+BgeKOv0q8qA6OMlIj5iwDAcTKT0zUpzALOdXM9XGQyaMJqWSo9E5/qmv2iXxpku
l5Jz3l6NxDmcfPY0UMJ96TkfkKRku5szt2wjOVU2UYhE7InYCYLiB8ggJqNtl0o0ygsW1auZYu1n
SQ4JeHhD5GhUmU6q+3HLN/mo+nmuohVgHpleWA0+JrQRLvMIDmLgJ7kaZi73JxNOmjDdbGZzQp4y
tke6Wd1IEuCm/Bjs23wJ1cEZH2ZnWt6Y/WWwjjw3aaJ+mgw9fJF5n31ZWvC47bx6xgoknsm0nd/V
kMu7gcMXZe00tt9RMRXQuVzVzfEspb6fXOqBne+ZmQGB2tpsR/LKSjBvwuwsyh17+fS7gvQb7rHC
JpJKZ97XCwNxGEr+wn/YwMQ4MzC8d8owGg7EqGl9Ta+TwgmdjckjXmb96qwAAPFEdWfNNbBDhlEY
mzJmEZ0hQKesnCLf23zh/vWqrCIA4y1s0tHdIOs41boQPohppTnqLvnkHFBC98Sy6hFnMvSMzRwQ
8hUjFCrpVfuWtv+rWVwHbZKtme0Fs5sWsW85LvnOrWIZXjP2iJNIif8DMOez0eWZWcJr5No+cSdl
XdkniubklU5DT1VQwmXb+ygJf/rYmBiYzn7D2bhLxN4tdZ8ffPRc33ptm/UuI88I4ItVi86Jk1ka
go3D0dmueoIkhr0KBsoJCy4wU9J10un16pxDlytPzc7VViUeLXtoqFcpPXa9E97kPQA6YmqrvbC+
4u4XUPuylH27TGao8MTFdXFjU9NGi6k3QO152Go0o01uxXVOfzAGvLu4cE0BtpEjoTn/BRv36arw
zoQ9wlcTNPgjf/oComohj1bNNDOunLG99QexAYtDeBjw48nZ29mAt0HMzqUhHRUaeUZtFJjrOQvJ
boXAmv0IVE9qwybH8kX1K1V+V/XJwJSasSbWssK5STND6g9f2vPZTL9FiVdWn7aHTOYwmIBO3Qza
jgGtXNcvEBxD0jCmlkY0v1Z+hFpGBgmSgD6PIDH5d8tEBbir62Z+H+lHOHFA5fQABxZ8YwM0JaWz
7jpQV5i3ku3JgeduSmv/y8Dw8iuPMYKYuYACFlvpQsS1YTbrRPSymOJ5OC1xkjkDMbuMQzli+019
B9xooXNVBeeSpkItGBnSpV4TTv/A70PUEeeBaX+bTQDDEYaVPGAOaYuH3PfWHwSEy3vllu4bUd3M
awpyUaFD02S9LbelJbUzrb/R0lQX5Twu68uUEWQ9+176oWiCkiDbDN51MgqoIm1VOQ9iUVV2W7fG
onc48nLtCjpuPyxPl+6uCzbofWOq/R9Sr41114UuBvISR6dzIljS/wx04evYcnV/qJBGoX7apoYy
bHXyG5/g4hx4PKpADpCWnVyO+Viad793O7rpSUHMbNqWZKkXDfSoGKc1GC7bDCvT480SCrBKwjae
9vyOEXmRIUT+pvCdayYnatvZJZGZZzgWsN3em0xJHd/Km6CUnkCaoijvkBNTZOCEyz8dXuEpYgV0
+x3ymKE9IOgim6FrHJ97TNzUGBHKRD+JvAdxKjh+g8QhR769kQtDoAm1Xhg7hSLSryjCmXSVzLkD
HyY+Q7scQhbUteBOpX1z89/snceO5Ei6pd9l9izQKI2bWbgOD5XhGRUiN0RKai2M5NPPR8/q2+Ee
ecOnMbvBRaMaqOquJJ00mvj/c75jW9bETDAN0y87S5K/NdTLxMBR1v/BctYhp9DwLixaS6lp3doT
7ExkjnH92OE0QOxJIocJrIfM55tpLkH/iqIYHmIlqyhZE4oCb7K1iiFZppkXfaM/SopVp8gAuioC
dsALN+1RXYXeMN7ONZp2lXUqvq1QPcXoSwkx/NsAg8TuoAntaeuWYWB8R14A4jiiQDc98yeODrCm
gWOOX7iUPemM9OlyIgBI4fiUGYKVDqxfHk3Shu+etiM4/awZrR2/g2Jgb5eyuMo8d6D03/jU9DM7
4KgBvxmGuQFRn/8sGsuPg7VWh3wQFPhowNG2IYTR1ineo1PwnefS8TP7FVdJJW+0PKUXq1cJO8kB
FcbCMPAKQqgf4R8ZAfrFR0kf8XYIW+hGA+w7IgEaJsIdQBDJDqqvjQ0pN14BxNpFk5BQ6SnuSHYh
Nti3IzL7IJBT9CA3McTYb+RIsYx+jCoiAIk3pzw4Up8uKflSSfOhg7Hf+1KlJAztei/Q66dex295
zwYH/1XMQpZ9jyeiRYH4C+5LIwWDcPsxhTUaLUVSDOQz0uiTBBQFgMlW8FRLg5yb0JLQf4o42CHQ
K/IbLQAahE2V8GECHX2tLW5F1yIXZKckMdGUjq7pK+VJPZD4nTW3QwJLDBZrZGL3THsb+nSxtexb
NUY2mwgtJzwhQYPVfA+tKm73pTk1eKgbwO4EJREe+Z2tSF9v6gFIWgVVJNl0JSiG3cD4eMz6mZPW
0oKiYg9K86s+5UH6SfBO3DWBXhpROhrZaijhlKL671hD8DAWqlYvcIH07nbMjaLbofObc3tgSaMw
HaJCN7ZjotsvcRCYvxoGcbasTNsfoFIa6dyU7NsCkQdySG2hsxzWzFValR5KvkRsyqhp1WqYTNu+
0Vmznxm9w5znoqyfqZNF/rVo2h5N5tjk422cct67As1ao4OwwZvyRSGpWcbKssBNWxwyv0KbBCA8
mZhiCJlgAYJKOek0/YnKZfmI+pGccEykcxRw77fPCNkIDzDjhHY4ALUo2PkGKC/A2rxdlo44677Z
HU5apEtT6aClCJ18rnPk/T6n6w1pHUeb2+wmo7ThuQ19lLsPqFIyqhKTZX6HgF4RUxFblk55B9bt
gkoGoTp+mDeoX3XQd0hHqYpP5SqGYTFtLLd3X8LIRKIQk34Sb6qkhkspXafs9zYBX+PGCRCYb1oq
Jdk+EPRFdj7gS39VZgmUVwleW63EMDYe9TnSkpNFMIxesyb9T+u2botR4Bo5YclKN7V2gf9uJGqs
MKBoETBdK29LEoMyXzUxsIHh+DPWO2PM9PAaUXYOY3kkq5HOSTQFa/pLclqjcszYGo0UPBdZyDn9
vtNbxyR4qNQJ1OG9N7eWYaOH5FXr8fVgqJbURaSxzDL4O9VnvoZEPOrGMDcoUw2ruVZP2oNvwK69
EeTQWPd9PVX4TyVr2VVFXLVYOCzoOKAnIA6NfY1mo+e7CYnBzV98pw6q64LDKfWbCuL4Q2ng7ucg
Z1ICKoxSy56bZqJMj+49aL5qMV3CT0npF81TXSAMvfGMeMS06JVQwOhJWJH8AQKfHhGJNtTDBdsx
MIl3hrIG+n0qz/OHRhWie+4C0zVybB+Whi4HGXQ7UT8Nyvq1LWQ/owShoJpkpRppTCYiexz7RuPO
sxcorWGbrpiR/GZlGH7ZPTL+ATYusV57bb9IvMHI7ixcCwRJjaQsbLSwGwNEQ1QfySqLtLq+iuHV
B3tyW1FzjCUEQySRNfTEIpJF9OyKVNeuOodj2MPU1vD4CP9KQnE/KdEpFCLN1L2ChhPGbQnYXa4I
YnSraZaJo45nCxvQA06Bh7XjdUFidpJcW+QM5MZ976X9RNyapfmQ9CZaJNsS1H56R5GtLm5oWdrR
s+Mio7mOirAZ7xUp2DpIWK8Aa8Avu8kmHYJD0zTeVeTkRHc41EiZ2z2ASstIlu6O8y+Nw4hNHEqQ
GrEibgbUggudQ9H3tC3RDfYJB+MFuag94WAWZ2ByFwBkdjrnK83dsTMMXBRMNtIAf9sOYWANW1+x
WS0/e3FE5YlwWSLL8h19ECOrv0KpLPgikxTV4ngNNRtLAAzsunvodb2DXon6NHXbp55Si0mHKCOP
d/yeNQB5zQ1Tm6O3e3jgYSU3amipkg0a4u1gZYqJCNpNnxqkjYx+hB193WejgxC0LIlvCaib2egB
mkYGFbOnQT+QxTioHQ0VbpiN5H7BkKMPGbZ94EVrpZsNgRO+H8ZAXKGAmc0VAjF7+JSahs5S0XNv
3mfTiXy1q+mrTKvAJWRyJdOcOEUFbWvbElzyVCUdbeBID/QHZU7Zrwg3TLewY2X/ZFnrId/TJHx2
p9z/4iHS7RYlcuLHuJPedtDFBPXP0JIvoq7s5xzawksIDbjHCJM1wCRqQJFUxFp7SNc4iATulaio
llNOd/s3UekfH/w/xuozYtzZ3/7v/z99+LQ933i43vnw/w6Axn09xcTxL/wDxLH/wheNjZOiAdUN
ObNtfnvwQdvYM/VGOhbLkSdwz/1jwbf+mp2lYLNMup343Aw8YP9Y8DXIchhchechvLNxh2ER/hcg
4OQVBT+Lf/7+LUkK3RsWrH87QBHkSc+zdDFT4o6+5jMvnUrHuMFsd6gqRthVHbWSwY8WQaFnG7Tb
Mag/U3QDlqpRjEAlWtrGrV0QnkGXhEYkXNYaqbaj0GzUwomiLZue1F6Go8BWBfOCw0saCwpzDbB7
+N0EtkPTjCf1AiqKfFyFstOl8QfoeQHGwn8knZl8O6OSMXAU2gJf+UZJ4wwCa0IPTjJj6G+pv7cK
aa3AdPHgTRMWtHTpqrwRgCfCvCyJlga1sg39sjQE4WttNX4G1R6mmJRALMK6ySyOc2rkVhX7X87g
rNyfaytw6i2VBbK7etVzEFdAMUM0ptNAmFDUVuGSPoZOMFUmshfVacdyfa4TGW8AJF+Ghh//Ypqy
Xionqu4S5NFgUVkKQ1qXQT4u26YzAH1MHG6XgPrraoOQYUDaipSMXpLjUjGg8R4TEdaU+s4bs7yH
xhon32O0PNqqZlrCpu23qdj0TEFfzNio/i47CjahROS3kRPtxTUhxIZgbQDSleoWz4OKceldM+G6
xpaTtYheO8NPviNPSEMKydXUPEcQArxXQ9fKV4LxQNbFrD3GagwBd0GgtdQcfcscE7XTV9CdjBMt
zCkHpFkkxqVuqWEg3zgt4fPZ9EGQrQGTpR2J+j4zE3IwZ4cZ0WaAnyuWOFRxBgLONd2KBtGmZ9er
mlFPA5mjOsF1LLs3VHMMa4XAYUh2RC9ZxL+j2PAXqCyJeHaaxuQEG0hfWzgutauFhxp+WjC6REfK
dkLSJrUWh52a10P2gXYxeQuzGgGrIPtvdJqljifnwFnlEVVkIruOxyb8KbIcvHMdTDMcSQiSe5Tf
Ex4llUZalBfYHAGoPsq72oDKtFCe5uF2xQgY3qL2TL6JMhefhrBLocMRJ/SDJoKirwxkMVqjoe8f
o8w1Dqp1fQgtVLhqo1xjiNFlQ22FBEKcEGlS+a9jEni0nmb7kQaeEdXyVRAFjI5FKIeEGnUHrmNJ
coeXcHRK5PdAEp+y6PTBarYhw43inKC5jnfOdNbBNNb2rdYyHSzDoutfqBQ6txO5G+khSqdGHjy3
912yF+lrL1SS5N+1ObhzU1t0n2/IyozF1uMsnFJntoRN1lkzbs0ybr/5beg+hhOOueVEM+cBHgCx
dZqTEtpRSK1JrltX66I1zfthZ5QGW6i6IymAlX24k0PkJJssKeOdlSa1QlccTI+sjzCyx9Lwfull
kNwhsZ/GW0R+ENCR5zufWyNSr7QFOVDoldeN65q0yielk1QArdfNrKVrVeuOcLB6KcI57aTUw/Km
IA2qOhSIKzhwOLFj4+HIy1fbDhADNKi2XsPciZ+rzNTNZZbCtFomCTTkhfR155NyDAabXdXuKh1Y
h1cNMdp/B8SX+3dxGVdUmr063bOlBdaD/Zvw+FQiclymWgSIW5RhlmyJBR1/lTSHhubG7ly0ARvq
VQVwdT9X2YF+YYROtUzUV79Li3uXEmrO3iGc3CWuvhG1fdtlt3Fnof8d4FRZWzOvxvuAjiQl304n
SQuvkGktbb9ufJLcJDgvijO0iHPkOM2DpYfsaogUockyQbCi7wNPoVlpqsGdg7SKPydrk7r/MtSE
k1C4kQPzu0UL9JsnY+QIThsO3wmkVy+m7bnf9DwTBycPweU2KSZWD5R086mwiTqkdUN8x47SHax3
h+Lpd1tXOXHiOAbUXraKOsYYNGnOmI8pSJl+T3UkrexpJ7zeR6vglzyOYQAavOCWHIcaa0ciDep2
Mhw52CJzJrQAKrkzUR2jR4kLBG2/FoCFtkLiVtIORDFWHH9a5mQMXE/YHKEFw959Kik1ygWgeLk3
50ewQCdDM9DxBF3I457gf7ZH/+sIQ/kAU0Rs+Mnu6Pj//707ssRfnu64lgePhK0MFu1/7Y5gAkLO
kaATTH12+9vsgf5FKPpLFzABdUTOgoAiaGL/3h5Zf7kWkEEPKi8GHheN3H+yPZqZhG92R+zO4ITO
mzZQvYJj7Xx7b03/FLkiVmDxzR5yXxjQS+MB/Ssoylx7nkZVVwfPb5V2FeIcIP4iMTiWIgU1JGTc
LCh/UC/Oan3f52gaX9/sMf+wdTvnBMy3Jp35LxdGCFKv01vjWFWQkNz9GEJHFGssvVaGDYUuGRbH
rnS3H1/tfJs40wEo95pAZREeslc8vVpPZau2OjqPnNXnFNcpfSqHpHz4z6/CSQkGjjQ8CDhnjzsM
sfqF5M8sgpEDGRFbDf1ut7+ArZjv9e2Wd/4tbITBMrku67t7huXA5OYFLgIChOMETWFg0O88Vutd
7hD4k4Qa8WRh+dNqgvHCzzt9ZVIcL0zJhS0/ilZOBKcPsaqgLysLxT0Zp/BAxKiu6jkOSIzQ2T5+
kqdIpn8uZaHIZVMjMHCePUks7qWN3xgxuEDjiVihxV1ZfWUD80s3s3/mtv+Wc/Xuh8GP4asGiuGw
2RDm2ehA/EYvFw8aTe4AzSLNM2k1P0eHuKWPf9Z82yevDjwol7D48F1hmuYZUCLWMdVbVRgtfIG9
cspIB3JIaFo5UP/2aLX7vUeWxv3HF3039iHj6ARvgBSaIS4e083JJGD1ERtiOGSJwvuxRk3Q/RId
cMQL5I8/XmdO+ACYwV/6Gfanh5HjOTHXmayweLF9/CgBPIdvH/+aMzQzQ4OfIxzz+B8seUd69Btq
iw3wHkeJJKI+brtFWBp09r3e2kZB8ljW1m1KylGKGgEA5rKq6h3DZZc4/dUECXHEcLUQdXFnOtOn
j+/rT78eeYJhG+CAJDii06fck+ZQ0OQM0SBhHRIE1iE6Zcn++Cp/GKmeMVODeQoCTd7Zu9SnmHqz
xTPOqLWz8gtCs2kbNCUGYnNMuguv9N1nyLM2LBgopjsvJObZ5SzPTzQipFH2E5a6UZb8Inp53Uh7
H8yGqI9/258v5uiAvaDxHAsKb8epXbjw/iouBiUj31Hdax8I46CNlmimsfaNqro0lN5/jkBxTOEC
obRZko+M7TdDCc9DXCvB59h7qrqLQ/nSCLn36GksE0Ty+rTV2pe5bIjDZTUhsee0My7dHhdkinZm
YQXc7ZjHTyFxXxce/fvxZADosg2wT9RJhDf/72/uDcKO63LPId3ZzsBUPMtMzGy8+viZvx9PXIVW
BfxiVi1PP3vBqAJDNKfk1FWNTlLYQKeQQyp1U7UlECL2LvyoIzHwdALkeiRZ8XqZDXjwp7+KODi9
yu3Z9KTXTTaHLjmz3XOsbxB8ltdO2bbfYpr7MQX9JpDrig7us44GH+OCr4rbj3/9n56xScAMOy0I
UI41j8g3z7jFOC+zml9PpbNrdqqfumHH3jswLvzuSxc6W84KWkso3rkQ7Z10hxmQXEmB3PPjn/Nu
Y0Bl7ViOI33BoQR3NmQMTukWCuhokec9cFPEpf5XX8e6uMBp00W7+cg5Xln0oYeFj6310mzxp8Fk
eqC0qMfNc9PZyy1E6o5RyxSYVUG38jW7pXHZ1CsjsJIL4xYFCe/mZCTNiwDvTJBf6nG1s3eHCUDL
CU5AoBLAdtmlAkH5wgIWwNkPJoq+QuzhPRrWAKmXNg1CegMtB5Y8uLbeD+EL+TdW/Fyb+6l5j+gh
JGMY+1+h9bL4xsa+okUaBp17hzYZ7T9Nk3BOWSwVcBUaGtQ32nLsxJ4aEcyiIY8MbdkoY0geNCXS
bNnBedQP4RCx7uSqamqEDu1Enrpel7OyF9NXokGgtSd604U+3YUlqucl3QQKcfgp6nbjGV1FcNHg
tLjY6sGktICfZ4k8LvqBQxdTU95ogXNtFt40C9/JNOYW2iTZEp9ptgssaziCDXM0e1wrBY2WVqcI
tq1pflV7PnP7C/shM7tJ6rQ2thlpCh0FpswmhonUWICimFtd+vUhZodQI5oviAzl39YNuXfpQ6j1
Y+1d60Vg1fFrTNUIUR8xlkmPqA5BtGftRk8MJC2GdS1HuZJaUHdwg/z2q1WZ7aeSgJwHl04N8p8m
K7AB1pyallVkleMKNdH0OfGSKtjqcakjZkCD+qVvAXfUtVaSaZtg7Vg1mMWgSinf+5RMrv8aAf5m
8Ye/Q94VX1u0N0I6r1ciRY20lkMdOatoINBhZSkCrPYObszXXnP0+nrK2UOFs6sOh1PPNrB+obdM
EmUcpNprY6ZywkbMY8MmD2da4wHTXN/7IKU0a4G9wvpEZyUHUZDVMzkrZ5e16sohdlaAtlMKKmlR
LuK8xcBM9GjwtUIdhkyOmPB0UaAiC9ceXqLyOuzL8cmyM9lt/Ar//aojZnkXVFHtLwI85DSORKEq
RN8J8pRFadJmWnTEBhAmEnbDIaxpHS81Mcr7WFbewyzTsDco3qcEuwb8dGpQysCABA6rjIZbdJ90
XlDeaggD2E3JoOHCKY78beaq+hnGmpfNEV7lA2V08DIkrdU3zQxqp/GoC/cxN6dBP6gsRqecgXTy
aOaJGXrjtUGfPw1D063wubb650SijVwjvdCoxg0pFeO9ZUFwkNc5CXxE2cWsVNEVB5rc2WUa5qSl
OpYih1jqn+Bnx9/UsVRZzIayVd6nlDATLZV3oQCgxy+ai5wBgRIoBo7FT1TbFEJtEqYBys/1UXtM
KZWCJka7kh5LqMOxnBobsUgpocxl1uJYcmV+oPyaoH62l57R6t0GdTpSbifPKdcCuZz/SGEZs8Ip
5tF1x/KucSz1lseyr3MsARuNnG7iY2EYMwpFYhhoFIzLuXbMUY4ycnksKRNufiwvz6XmRg/SG+dY
gG7zAGaGfyxON7mpBs6Wc9EaWQAF7FmGpS2yua4tvMl+Tn8Xu+e6d3Qsgfd5GZOjM1fGw2ORHE0k
BXO0ORTP27mOjnqGkno/1Y6xdQKLPJWiLmwTM4ZbzuA1F6p/jeSfJkmamV/QQlC/r461fNMb8Fr5
jh5/DyU93W02hvrO4NCRr0uKXjHV8oTeAE+JPkFTU77csAlAvBpSUXEW5Ghm+OBKIOVE7jXZ7Hmk
9dDQQ39BGRn/KpBoS3x7HQ6IgDaPicaL5kUCZgJeBFlU4ZIWPrOEGZpwXbpj3yPxfdRT6GiydluE
iX0IujyFauSYCVHLU4kAeqHigoTUY1clP3ZYWtwchljKrK2srfG7EaO1YY11Jqn1et31SJXpfA7R
vTa5yMQDvrMpeVKOF8hkx56fPey6Iiu95C3Wrgkf+idGOrt+zRCukUok+hrSCWMRcvmmYyvfIU8M
jCs8EMUXFcSiIX/dzmk82FWS7EMUqzkzTjqM6xz5TEQ0reO52rCszQz9OkwDeHbW1jNGPal+L7H/
U/D7X+z532ys3vVDryNSEAk7edsRPf4rv2t+mrD1v9i70hKlZkBGkKR09bslSm3pLzibQClpT5Eb
5Hj/VfSz/iIYi39Tl2gDOQnPFaj/6onSFEUixT+mgMhJxHb+H4p+XMLR2c8Dsz4WG+i/ne5qCT+w
kEe1/acR6Oc6KMDYJ/34g4lS/aiqxL1CgUkBG4YJNmICIBl12VJ1jnVtVJ1Yv3l0fyjzGXMd79/7
tPluUFlaDs1jy+EpnheNCDCFDuJPySeVltMCSfseYX/6NNjYdZBB0/6HvcpmDTJp6RHTSDgtFg3h
7bQppztI6nHbyGxVZbJ5HODRbnsqKFeOMvXbdvCHm7z3XgaULKuP71ucng1/37eH3kLO4Hmdkujp
Uxxiv+3cXos/6eVcxdO3eQ6oKBW03XTPSh6KGoKlnGS7b43e+5RjG9n4RpJuVWmraxqa9fcu65un
MvVhm+wzIX5+fIfGfAdnT5aOPFsSE4SsB5Xs9A77IrWsIeEOM0Q6Bysr+18R7iA2W3SFqDDb17oE
ujShp1wKDPcrlq5k41DmspmoV2HTVPdWZqkHGHrNHWkXxRb3ublQGu3uGv/6Bjk9pxUZ6PdV2wWA
BvRx7SjprOzB8y9EbtmnG3qbVArO99TLdei4+Jo9vp23h7Goi9060cr6nqO3YoOlgzoCHAG5UEri
W4IoHNTSDqdDQ76uuO5b/Vultc591IiZ4AmFaNajpVs3JaI50Jr2zqajRNJ80dWIx0rtexZrEhUy
cZWgRLStNtj5J/JxOxoAhNfMWSnuY2l/Ntm+jkUjb0jsbLeYPMEsVW0t2qU/mSwq7JuuOSSS9yJL
M0WjRK8fgXZ/Z8aT8YxKTX61R7y8S6LNOUE3ZZh/8QsfPbPR/uR9VWKBXZMo5Y4F887lceQrEPcl
UNhBrX2keXBfoapdGC+nZ1CborFLQ9RBysHnz5HpbFogX7tqgiYqPk9iFCAJhbNpZWldKE6ftRze
X+asokAySov/KCw+txNOei2ewm061R6a5wJFrSXkbSnCL4zAcIn+NXvK0Tw+emb3mI3ay8dfyDEj
8M0X4tKZgSVtSeZiKtZUUU6HFIvjEJujUx6mDJJ/ZzrDXYELf+XIQt50AgQqk3i9VQM8Ksxb4tfo
FdpNxpR1ndTTBJVCWnur8iDQuvMzw9uwikbQAyle52apVeaPwfCcrWGpXRYovhU2SdciS8TOsZAs
BqYsbAKwp106tckzDL3hFnFleV9LOSzcEA+gXTb6Jw/r0IG/EGxVcfUURIXcffwozgovvBa6EpKd
M2U1w8V2e3ZcHkbHpMs9+IfSpJo0TreE+qwaNtcTB65IOXv0osA54k2kis8VgpIL1383+iTvgYIW
7RE6Xu55Qb80otZprYQEpYkjk+2jfs1dtXfms1Tlj+lO4dD9HEFkXIO3kgvQ9BQ2TTQY/HMCgkSS
3iRYCf6j2vj8WLgt3EKU2RySPM5R9RHw0s5sBvNQiPHZaQ1xZ0eh9Xsn9X/ZXvjnIuSRUJGhQsOG
4XQYjiG70QgNwyGIpLl1OC0MTlFfdXV74eM7raDOF7KpiSCAcA12JVTKTy9kkGnUWLTiD5SJUS8V
6CYR2SfhCkH08JQVxnBhlZz/wJMPDJChpx/zQehEeUd11psCWh1WWGiF2R4CqwF6Md4P0CbazPnR
R8mqxqBE+y+7cM0/DGXHBrEzb5Ww/xCBe/orqQUkZA/05WEAaKSm+jOBuMup7rbZ0HxzY7GaEKl3
lbnS4/AX7qntx0P5/W9G1wax3KZZRPHpHHAeIb0CDqWGg8JnBT/NGR+SCGGwi/j+vmmNb9ySsQfK
3O8+vvCZ1s2WOp0F8hJ5zC4dRve4gr552haW77JLzPreUvl0h059ic2k2Cua0zFHixE5PirrNapk
kGZJ5kNYCvqNjeFsV4Fx+spyVBDHS5jZhRubl+Y3w4CphdQKxh67EMFdmmfzbNJHfNnsiPGDTeND
J3sbgJkyllAF/c+TamD3pD5RoYm5SZFxYQCrUC2pHzgrMVS5ebTr2LRsOO4gCtJdtcp0xhF8WpaH
EpH7hdudB8jJ7bo0wdgd00khJOhdM1hDSS20ZNLu8wK8BnR2/I83wr71zHFl5MUmILdOoaDy0+nC
KzwbO5BrID5brktqJ1UR+zwowg/ynI5DO96POXDudnR2BibERaowZ+GWtjdFNcU7rxouTL9nW8Xj
dUlSFXgVaIHzqZ5+MgI8L8b7cLqH+B+tmgZUuOaStIWGs73wdM/2zZSeIRChfKBvRGuFwXB6qW5U
onVRRAEt17U7qjE3+aRpawY24a2UaOFvXJISHKNR/v1CJUcM4nRtW7DC6KgcziMyACXARPLr6YAo
dVrgpiBFMGkoD2hmLXZuSsg1Bo3syqw69woAEz6LOsBFmou9PoHSHpTWb/wslltNB4Sy+Hi8nUW1
Hm+PHTotc3oe9HLO6/L2QOAp69d4wHz9dyGSaR3g84eFMHo3XW/aSyNA+o9jL3yJo1Hd+EHU3EVd
V6+Ad6hrKFvFehpg4EK3I1XHGUlSpFEFCAZM3avVN5ijpnwJKdhd+pFT3mVGPN3WiVUt2sF66eQk
gHV3w95s+vjSbHy6sP/+cQ4H23l947/k2bYyamit6EE/HVLqoktAKx28RZWsMRNNWLxCS9sAzYBU
LL91VLXo8pCTSxsWFZf3N75+5KwhcIvvHz/z0w+Nu5rPv0hzGIY0QpiwT0ehaUN+ItlOHGI8+z9s
ogp3YY4ltZppjGGkDa8yQ20qEMVd+NTePQ+uTHOObRbtLcs9nwt1dwAJkBfiEPluin5dC5bYacSF
lf70g55/n8vEhfyDVgtb+fPf57eBo0Ql6wNTXA8U1n6umsrFJQBC/eMnefo9/77S/DBpAbPbdc+T
kCn0WkwrRX2w2zh4sbGsrAmgvJ7dT7SVGqzRXpdfuObZSjdfVDKiIPSyZWTvrp+dBWVVYoEo7O4Q
c5bYgBo1PsFAaxZGobWfqU97a3zU6qkzPPgkTY9ONJw4YThWtgLtFeyiXMWrJHab148fxlkiyL9u
bP6G0W/Rf53f/psleFJDbjal3x2IwGIDEhniS2RY3TWe+OmqGEv/eg6EmNe0FB10me9ZWmJKB4mx
yilWQBC3N6ll45mfYmOfNu23IpA/rVxLlm0+9hfm4mOc08nEOO+ReIaeJedA23P9l0FSqNDMsj7U
hqIBUCmc14WjB1u36jeyLqs9H2m2tZB4bjxJ56DvYVcslDGFX5yQPhR/ZnMFVBTsPvitO05Z7Te7
ooVko3W/RiJW/MSWh68MaDx4ngAQGgCLdW/B/ITZ4N2EBpwuq4vKu7rQv6B/qZ6YGGoLu79w78w0
ZLmbVH0X0sA59LgdN8ifm0Un7GZfVla1Cs0czkGXhRc25cfN8NmzYXpgvZrnZobY2aZFOkOXORht
DnO8F9SMgtSPsbL2Nl2tvRMV9k2jh3LXq+6TXRA+4NN8e/XH/iWRNcbYJmzX1LUDvEH1uATuN96N
mkU/yRT5t49H3em2/jjo4IfTMefw7rKOzJPBm0EHMToDRaGVh3S0WjT1ECOJHysXxZDaq3ayp/XH
13v/yUuH0tccGGcwd5rz/by9XotiN0C3euCYob90o043hMIHBirKMGPrXNG7uNQhfz+hcQxjnrZQ
IbCzPxcpZUjl8f0FSJshmy9q+NyrsLXglVmDfmHJ+sPjnNVJbFBIfiLr+exxDhqqA9Rx1UFmEkN+
HAd3RZwQRxAm+T7t/OQ/vp6H7gojjKCWiLbzbIWENxKG7EGKg2xITVClwlMLhmwx6uCoCY8vL6ga
3q197Mfx3VikTaP55GR7+vqapm1r+LZUPVTt7CaBblpGMLWcqHEW2K197M9ZcVUDiL+w9h31QCff
1FxlgLXmHI+EnFZOLz04nVPGDj8V7qR6Hapo+FaKcnpqc/vOqGxzS9lW3xDfa9yB/LA3iV2CBApr
tS6F1i00XMO4OTiKp/FuKghLaqF7LiwNSrFH+B5/MnHAX3CaNgtfNkBPLaJdKqurnzsgzM8dfWso
jvGSrznamFVLyiGFQbVLVdtdF1Nx8/GH8m7Qzj/Xpd4/bzZQR5393BKtXqYAC4LvTpuFrPxokzGD
ssdNx93Hl3r3TZ5d6mwH73cjThTBHCBLHZ9K2ryUOdlRqfKe27ACodKKC8P2WPs4e5kcVDjeU0lA
z3YeNGqR2lw4o0wPjFZ9P1hS60h09ooXyBxipbrIXJqY0Ne0kj9V9dSvmCWKO1JYwiW8STpxmWQp
1OSkX0FcWOOpTrea1pIPHpPvWyrTOQDpqK8rk87paGPdmLT253yyWDu9RpAAKnwSeqYC3liFhb4a
ZLFH0nDphx4Vg6c/lJYLCwATHmX091UMbSxBHnTJAdXFumVCvBHjMC77Sa83OfBbsMHW57A3Mad3
BAstrOHp45f7bkY6SjNpEHEbLEbnJYUUCiQ62jo5DBp2TIDcjvUzU5basF9v/x5h9Gw/vuBZDYV3
yRURK9KYQUbocho+/VD1nB5QHIbpgdBpZy97nwyjaUeyAmxaJepdoBUWafCEnpQQ4hYQ8UGMhcOl
ytj7jR73AQCGRhokU47lZ3NVB1OYakmQHup4jLad54XbxCJKDbsKeO+u+WlgUN0ZwQA0DqbqimWZ
gnrPa/IT+6H3a/k1jC+9jvefNY08TrH0qyiy4Cs8fThdY+QNeY75QUQ2zlWXZsmkSMOxkWg8fPwi
ztpjxxdBQX6WU7PaSibs02tBdKCcxZHhUDYGeFsZJvCHaLQsMPoF5rqPMGd3ppVvhOQLqwrN2OAr
6PbAouQ+x82/tC0NqY/MY5w5ImgWZlr4PDmDQlxbT6ht2O8tu8S2d9AbYI98/APmDe/ZtwMWfy7G
eUjOKMyd3r+F2b4E5F0cLKjxYK9zkrvNSV6Yi4661neXmY/2houZgg7n6WWYDWxpqJ4YJi0A3u7u
VCSfi8ocl3ZkBzvCFaDfkj34YBLUtdD8TmwdW4x/J9R5lqluXFJn/ukDQgNGXKVFkwGN+vxc3uyR
/ImuWOTlBbhOTt2QFLw1hLR4H5XOI1vA6TYf70GqadfoOh6NTHW7/tJZ5LSMxbDkk8FewtYQMjhn
wLN9RaCJzkDhoB4EpYM1GvkOdoL+C/VWvM7cpt4GuoujKYf6klHNyrL+QvF8PoW9eSncgMT/i3eD
sj79u/NISTMGc8ohvD6Ube8sy0mBSmjipzzWvwZNiRoO9MEqdiqqs6b4x6793xbVzwbe74t71ly/
Y1RQTjt9AcD9gHo4ZXMIhuiHoY3WDfXw7PHj0W2/e8bz9nd+xvxIJNDybNw5dt1PpXK6A9VVuTUB
Pm1AMJDnaHAkXoyIS9lMOcW1MAIQG1GIKh0f6loLQ//RKafkkAB/+erERXKXy3jYmiLxX0YYUK9B
A/gX4mi4McKh2+Tm2G1k29qbEBrYJsrQMc41m12rJD3yPLj3fUXplBCj6yF0k60rwpfewaJpDi6O
jzGs7xyCCjhmKmic8ejBnx2K23CoUjymbvzYD0hn9MaA1mc0HgJQrPlhWHxBj1OM10Bwmm2P/vom
2Hz8DI2zrQu5P1iaTM7KxHVidnLnYfTmU8l6OE7mYE4H6MXfzVGqpQGybD+jjSBwZZMxH+slujO0
hVs/GMsvQdi8QhXwURsl0bcSEc9tX9blgwxbOMFh2BB3RVxGH0vnuszJtbKzQt3bIbQar7dBChq+
C/qT2Jlbs/eNVVMH6Q7Nk37hp70bg+S3UsqlFjDL/onzPv1lZqbh4pOhfuD40C6aeNAeSFDzP/3n
D5AuC14p8X/YO4/lSLJsu/4KjXNvcy3MSA5chEQIaCAnbshMwLXW99s444+95Vn1HjNRZZXsOXtU
Xd0I4eHi3nP2WYv2LfuWTwfQTOTJmcNWuRvyGYoDQojFCphE98yYgWmlv49tEy8KIxDc9rIJx0tZ
XpViW0ZPUXeBH5K42nKyJ5D5DpTofpe3/UOWTK49Qb22oJYTdq+16cngif+b58Pf/PoUZpnSIKLL
7Uq2Pq2RJ2aFhOn09t1gVQWWVHQiLYY9JJDqnO+FBpiVoGwX0cCoIFsxXcu/iNLqRPASr5ZOcWdc
7NirMQ8w+D4dRGx/G5nj3RqD4RwaOtqgNegx2BBqv0PmiTc8hUb4hLCgjcig06mq065Knfw3z+7P
FQRO7HW9xjbSoL6iUs//9edXUp2wa6xId3OmLRi1q57ucHTNxThfhRjrUyvFzlO3Mne1aSAai2b1
PDWj8KqF5nCiJ5tGlpfGbfAmaS63lJQG0mz6mZ3k/j+fRJ/WNHxWUyZub62NGmqHn53zFqzrbgI0
eIeMU6HWXDl7ZvEZDpZU6Tdblb99K0qGNq0gllA/kts/Xe/RgqQyIuZxpxZpyP6rybdO05lBxul1
98/f6vP68Y+vxffCUc1/eAj9+hPMRq9Moq+1O7IX2Fn1SPGLJRqpGslHtsBuzCjzPreziHE156l3
FhWdWNj4fRIJX1W4OuS0+vdW8z8+ExNyoDLgXFAi+fSZ9Ir5Lwiz2l0STx+spetS3Y5meIt50/rN
r/pp4/DHW/EQ5gelNvSX0a7MYNjaIIZwNyvFo+TIzByV5JuRRkSQzaPxN2L3vznjuQOtuI21UsP8
2qcbXgRJPo9F6dw5eFe+mpLjeArRR79MdByWNsGHl3lSsaMmcblDLC99t40RpEFSziIDwJTG13rB
rkKa6xn+X7gXSVLvFeqfdN6q9HcDi3998lD+oLFEEXTtU38uf+L7LCgpivReaHHpS0KdvmlKre2I
CWn029RhT4DT+M2q6PPSkB+FpxyBMUqu64zvjzviT+f/WI/CUcaiuV9ZGfu0ovsEqKHeLIW0XNqe
IEg5zNobt2UQbZDPL6KI40An/PbHz/X/E5wkOLkS/mFke5jekv7X/CZ/8OfMtv0vHtiMfPEzUcFf
79p/pDd181/EJyg7s8xjZU8g7b/SmxqJT/6E55cmWyZBNR7Bf6Y3VZvIJ2wcmylwlqImFvl/A2jz
I1f606LaYqnJZDQtDxr8P+qg65rjp7NnyaxBX4kavjJ11EWiEUkc1DjmZFu0Wcm67GwrbJ9wEUoC
ce1gUhyTahlGwBC2MgqPOSL8XyKLxl7ZVyEPUdYkB7QDQ+KVeLFIPQE4CEmMr704Y4gV8sSpgq19
yMys8dWu7Mod7zR/40G8aB48NfxjbTYguc6h2xwqORZgwkZbuTXhm9/Z4CImX+QqLWXsjuOqhRxs
FTNYbtYwdxSinvD8MupFIzIOxYIl25vJjOmxbuWTFDI0uyu7HL1aUuglExEq0Qp91pNroa5cHxoS
VuyFadcyCFNW+H/tMqT+jvD1Iov+TLrKPuOelE6qE5kkvJ1WT29TEG6vUIAM7jjtMo07cDcq2Bxe
NibA+ESDTS49Q/CP6Ml0wxsbsC13IpzNK6EJSbsPzTBC5wBU3wjyqMytQ1xOknGwGb+INrlJ3CtY
gPj4DQVHbr4WZD2I+0tbnyNpoVbB3Q/pcixXJIuGEb2CZ0ZF5Y3crnYlDDWxzYZYi29LumizK0ca
I1N60ofXvm20IZhI0x20CDbbLtWq+jg3Tal/NWkXq0TpevWDATYUx5aTrtQus/YKjjKA88S8Z8I4
vyFuP1JNnwV09WRsJ+HWNpjjGJDstzjDnyrj+NJfgIdQI4W2zLDQUp8NbXnTTdj8ouAw4uJmqWno
hzBv82cryyFv5XREPPg6uRux9zSCISXUBEA9B7ApK0lA/ezS545JI2dCyoFVoCkjz7GmanSBayfO
Nq3m9jcJ0k+R3fXSMQ3i16xWHVVeY6S/XjqAVR1OEbbBdZRAxJQSknlyCBea0GkBbsk2obowUUrm
RKO6yVSn7DArx5yJMWn1sUwr67a2Kh2oSB2fQuiFj6hEMl9F7P6bB7f+6yLpz89qUTImLG4TDPj0
JNX7JZSzPBv8SG4koHWpFmbXMOlsm186RbWbOiaSx2TGmL2rVTjtQiBa12o1cwKt6XDLtHmJbLTT
RUuAgaWG2ZvRhzMbTFBIDkA6J9Pv1TjLoQIVLQx6K02rI3gC0y/j8sNM7RMLkupccSFuyrig1MqQ
BRR+SqTvQOTTW6I3/RfGuMzGVUdUh24VUjHzulgJnwpDkt6XKKxuG93Oz4RqkamEjQb8RO54CS9n
eI4PFsIHH4psxBkt5X3h/XRbv/5Ra/iZ//VpQfLHYWRhyz/Q53DYX/76k6fKDKknBgmdZolxVxXt
+IJP7jGLE3W3RHm/N+Qo87BnAewHVr6Rst56y+WhY5JoUpADJ/0jRHmJabMRXF8sIeho+myzwBL+
zU++fpT/Wy358VFJGyrqGt2iXvJ5OtIZS+bQMGf6FDyHZyR6aTClhJuqASwqAEJQWjyb+OFVWPm/
OUy/LoT+fG8yCWSAlXXQ4NNhctgV2SAAOdtmw9yXWWvvlBRVE3Gt+sGWRuWsFWq/GZOu2OBw74Oh
IholnGpT0PpEKOK8w9OXkNGqRcDCXwWRr2e/6Vt9qoWun5K+I7sUNtI25aTPAAE7LeeiMtF95zZI
UgEX3B8iEmT1MPDsANcE89uemRMSywBV0gwHisIau0Ire3GibtqNiam/MAPbwVxVpXMbSl2g2GOx
MwF/74BMD9uoVJVbJV5NfT+O8b+12LrU7+V9376/96e3+n+sf/qtqpcWn3r/v379r4AH/3zldfzk
l/8SlKB+Scm9t8vdezfk/OkfRbH1//n/+j/+t/cfr/Kw1O//879/q9Brrq9GcLj8eVXEfPlPJ9Jf
BmEe/s//brNkef/Ln/y5kNL/ZYMEIdFEnJfV0jqg8Cca0PgXwLJ14U0fmdCIyeLrP9mAKisp/oBq
Mcsm6qYssv5cSWkGr2dY1FRJcrGOIif1n1/9z1vBH7jGv0cD/ro1IqdC3Y4wLO8ur+mwH9GIn9ZR
FgPdZk0klxgCQt14uhlz54j31i3m6e2no/I3dyHCe79e2z/eDEDi+n1I/DAV9OttKKPc3sOOHb2+
kgpxX6R0PQ9diZ7EHXDklZQ1ZlU5xYaTfrSiLe1tgeKD7m832Du5K6SCoTaWeBhNhpAhS7sZjH0W
RWl3pW3K05/prz7eGCIrpX3TFebMrE6IDde0JuuETrSpLlncqzdGl/TRuYzJkfmT087NMTaWqNkI
XWXWbwRNxkaLyEC3UYi6tS53AXi8DfExf4bVzB8ZKpONeohId9szv3Ylt23B6tMwdh9QHjFLAiW3
KHb6pCN3qNXxskQDr9RTdEGjgBTp1eFJ2zDQKtbmLGpM3W3HmEORDp12TQm8YD7PJoo9Ziuc2m14
AW9SaeBunErIij/KKHbcHv+tdILKR/uQp8vgt/0E9paAqJ4129KslOJmrMFu6H4+UOkGvIHLZa9i
nmfIg8ERx2W4dchw4CiE/GP6yT3qT4n2KZ0VlqS2nDoW8IwhepqWgVWmqEb9OV117joe1q9RWgRg
Wm7r0WDiReWTdkW/IJhHdzQloeKqnWgwMwCC0Kb1lbKw9GuJdxxta5tMQ4CyQFlHhnp/iFGfmr1x
dmrrLjJjlvdh/+RIWsaBM2MKxupLPFgP5pLeUQE76UwtuIaafTckEo3LkMEvwc6UZCIF+Szvm8U2
9hiiqK8AhHc74cAb4q0pojaHxBwOziIj0Z3VDTfbzFU0xiALVv6SkXipJV3Gmbsl4HAihfouxxGB
qm66nZv0KEhAAriUNgxkN/DC19msOfSZXcMjuYJfC2p1cveuTCoPMDLfPOM7aB2FelJn404vaWMt
avQWd+phsaJTbedsc6EGMn4UFlsFiYPeGFeGGldNNxhrRTqP8A4FYTbm88+ZaCWm+dWDWCKa/ACU
Zasb3CxtT6ae7jRgEJhal601LTuxlBdF8O51Zd5U5njFq/ZO7BdPQNs+tMN4r9EZMUqiOSSNMISF
j1o/4h1cnTv47ganh4QoKENoabq3c5n6o4VuEH6mK5ti/UwJXiyqpGq/UJUUj4WjX1A6INu2AK+V
vQDOZ0sm4wrYYVsuDz8v42e9jaBLOsNlxOTkWdibsGDIvkN7oJSAD0gOaBxnPgPKS7ex0b13MxQb
OUQ5Oi3x/YqtbHOxCQVj3XXWMTFTPKAhYXCrcY7shYjUJteK1Chj5Nbapz7PId6SYjEAyMmZvgFJ
UKIErea1KoknSVWe1Jo2ZmL3JClEt8U46Rpm/8IHvVFtvorTy98cKQuQN1dXkcQfIhruh0lCjOkQ
MGzMY5kPL6ZGQ4KWsUvFBiGp0X2NW2f0YhSwGzSyOiqNUPKXVjtJjnq0Fr60IAjqFTSPgjhL01Nf
N8JfzPSq1RWDq3V9FVKnggFvvg/wEJBRQi0dG7FD3AWaIbbeqQWwCrGrIzjJu1rpZy+ezSlQDcwg
OnREdwAu4FWluNEj5vYLla2JpmUf40Kye2ycrwJmy9hLfNfwlM2LsQ8B8wUhI91tXr+TMlHcSGUe
xZGMjaETb5xTCTBzMrut7SCcgg/TWQCrBfiHtk8wtcj1NpHMjcYOmvo5KKKpGDciFcQQi0O8aHto
/Ec5LWC/Oz1zEeFth5DdFZAVOMEKNqYpu/jEmLzRYMsEZPwpstFXqxaauB7MjicLXFdYhO6xM1wR
vtnXkEJT0FNLDNimPOhK6+xiW9swDPzUkevz+qjZpTGT9VOzXwTvprXm4qmI7fHBKOKOtjpurag7
EQd2tkmGZgY9I+OKffmx5OVTZVrfy2nZlkBrfSHHGoKBgYQH3Adkisk3gdwFvx/7TiTKXpkNfRA1
6obF5nwjd42BgnFM97gMD7NNewI0edcxr53JT8g44h2cyE2IZlzXMG1iFrnNLeKERfsNUuImrKge
VknM2KLdQI41ErSaoezJS/JQyA4VCbCgqBcJlhgABlSSiF1jB8vSWoFZxHPAQ6I8c9JXgSJPrXKa
c0Flcuqki4y5xEeZDC0T24ar1cCxxxFhotkdLKwqOPhC0PkOjr0mPzS11nlkEj60KePWoAAR9edI
zYOENovNYWn2dikdAPrLR4PiioszLNsN1UxGoUxuo7x9pVl6Qhry0LOixmZiEc7FluoJYT2XTqO9
d1jrzyxCwS1M+cnKgYPEA1k+TRhsq5eN3TVfnTp+YBegvy9FLvuGiXPYHBgzaZZ8C9Fzw8Pvq7Aq
ACTcop2iWfapJOMioD1EbG/HICMqvLK2ieZU+5JqsBta4deFYOzUGB9jxY+rjjU7TdLY17FIp6Ni
1lqQsbXmEVkWD1HIE3MgBusNea5xoPiRsIU8AlWgiTTCqeioOlHcuVONRfP1RDmJKv8AVtBhL65r
l/nIc5JxUTEsg+4jKRuQJkVPIRjuatUOl8FhlwgnrwUNWpTP1Ed1r647mLRpxnrBGZ5CZyVuZphh
yhh+bFmEy8FqQbNHTruXWbh6cNuOKecGCBiZ/aWVvpZ9Oexr2Xixl5qmaCW+RHVxK3GfCmm1uhN0
05NaGKqvMSSNRIJwgDoP8J90GAYFjxcRZwe497ckYU62Vd4bdqJRzYjM9QE4BQwt63fCWUKGDNAT
RELO721TvBozjKYFCBnKK7bJmpzspAjhEWXg4bbpaoSJqnSqYRj79GleI64IuBHycGM6KfsZw7QC
Zyqk75OWfxvmuTozNn1noDLih2PJ49iS8kQFclNOBk3jupK8SpivWJrqDRMu1qaPob+C/VXdRlq0
i9b2207MPVOe2RSMcrjPei2wydDq6nAhB/U26TOSx0m/MXFg+2aYb4Y8Yl7CcM5DQUeKNm3loZFE
mZMpLJktiyhe5AOxPiqZg+e1HL9XKylVU46YtyHIO9mbmWkXgQkv7ZOHetQhTuSnNoa8GtX5t8xZ
cxmYZiICKX4i5J1IjCuZktteFNsF5PQskABBmlgXctwGbdTScy6/9XZSuXi4n/i2YGyb+es4qY+y
1bduYk1HShsPDiciLD2kHIM5ejbjNP7QRsmlKNAez06LrqJrXmsAHO4gQvVc8WHmPXAKFmWgZtgW
2i3oq9vETgseL7ZkzZTo0DcmNDOyfcyYG3HmJS/uIlnN5hM35knxkswoYr8VhnEEwY1EFwNSKblV
SpJ+R2xELt+YIs2ep3SoxgbVm8ajUo8c7dQNaOGp+1GtBZjCi+hWWXYXudVw3vzz3uTTlPi6D2JC
bs1/cyIwFPg56VW3/Tiw9R48LDgUmlBZ6AC4075BBYZRW3OlxgGVkkI7VDGVFxz/kkUc2jUkID7l
8Owe9Om4xcOivWShGoOBU0AHWEUf+fBkbHSry5rWg4lkHGOZxya4bCt1paXUVFduDflhQGeG9UKi
L/rP3+5TXYMvxw5zzRbApiNG9nkiriktkrUj/sK+aPOnznDyJwQrO6lQeRpKi2S9mE1my8E/v+un
Ds96TCFOMTHqrNVGEtLr3vOnvWUmoW2NZIhsZgpVwdfLWnvUGkXvNi1OQ2ILOIVStzISzuiimFnt
zwuBsvU6R2LrNNDn//kT/fU4MPQJ9IuNOCHGvwxpUNTgIslj2UO+x84mHcnRVtxaoCPEIfKrZJlb
D9Fm95te16ea1nogIB6yYQeeuUYJPx0IRBLGKKnoVwbO5mNhQfGhvCudUjagV6mupVNTWdSLpUn6
3VTVX/b3P4oO5H/gjK3MjPWQ/PQbULOzB0dj8h+XcPR1jOya20Up2oiZhZSzrbWE+bsYGgWNn0t4
LCnXpi4VvDWqSWvv03sC92qttcTv4409FNaupAI1VC///Fv++OQ/FQpVmlC06QnUAZ8gVLKSg3/+
ZtSiRVesYQnl3tkQPdxfCtPfdu7XL1iENtUL9spbHhoKPj3V8+wdN/3NP38Elavo81elyGESuIMZ
zD0Y5uuvHyJL8SlZURV6pIuPTlY9xIyPs20fRl8D4HU/x1Pr57RC5ji71IWxr3tuvYWddDvmExjC
68iXIKhCPotw1KsspzvMVvxhSsOenkqeeQXCcG7sWnartiL2gTfRamjj577G32c3er3VzdyHkO2J
ztx0FA2MpbqvcuPAeOGVOIhvKi2t7urct+oOzSpjplK7JxRYuUDdvbAsFrcfbZ7XGhLQlCXijW1m
aiCkeV2xT9dBC19aOcR0VNyjdfgmtOJIUyv22cWcc3N6bo0ZhxJH2VjG53CYXtVuhtleP4eaeki1
8ihx3flpnwa4XoGZK81+RCXtzpLzEE2qX0T8RuEaeDe3lT7vZaW5gCq1IGja31JV2oi+BW8VUZWi
6MoyJE/vlbg417q5WZJp21n2odBs35wnn8Dqlyls7uPefEua8GbKot0yETKoHG8Yk5abS/daKCwO
tfaZo/JQjcPADJINTF3Zkq7FSWeglhYnkHFnhDA+Cr8N5qrehW/3PGJSylKldNmgbSJd2hqx9C3j
+cqgV8FDcnyv9OqB54ODyE1sp2Q6hBBDPa5OHzb6Y2mTYLHrPhBx52WJdRdr6ouRYVQbiicKyYeh
0LHMyRm4srnb4F30KIe7aZjtq1b1x9p5LWdjHwluI2lzVpf0eYqSdW28y8Zpk4TjWwGvzSV3QGZ5
us+JlgC5Z/pL+SKZ1o7ZCtav/LBjLi5dlz/EkXIo9Cb3+7HzhE7nhyPJYDQwMPYyaflqMgXoRSkl
CJNlmmfJ8T0Lysep7xqfihyIT5mziOy/cjtIlBem/tJr5UPEhOumadbJt7DNv5WVZm1ou96EabUV
ank0iyEAzV7ydnIBBDG50YV1mB0apuFqoab3LJBG4ACLGTdtl8ots35b5+JmQVDnQSO4lQatP5eI
fygwpGfN7o5siC9S03HKE0PE4qQfUrM+sj09OFgL3AEG3qZ2iE0ro7C2kAe1QIrUZAeuf7lkVX0z
kg4Ow4Eot56OvYuDYZeP9DrwlzIkK6BCttKjTnVsrzeDdEuV5iPFz7Tum5/7vP9S6b3lCWkRnlwU
/X7gaguSKnntnf7BLMKCGUdz9juOhWyJLfeD3lvW/mfMTaMsKsx+Jnrv7MJx9cuq6tyYDiggrnmk
40hTsKlmprxa1n0yLCtKgm2g58nJ6sJdXgn1aZlFyisOD07Nk7VZQgRBY/VM21lm/kMqb9rJCREX
Djxka6RYObFJGs1MfTBr/hGqxqEcoobqCzaURiGLwsTbyYmdO1pez1I33U1x60VdLDwrxKdsadTK
6LqBgwz1F72Vm4PUxDthr4T/mIHdwjnhwg1AST8wG4L1WbHItgnJQyDumqNxkc0R7E/02mUqw2zN
tlXnnVIY25oxh74zcCVQaxTVwpyvcgkdY6NyphBWeqvq/pC3UqBKA3ABDCDNvKltxSuX7DIsyVfm
H4K4kndJrl9nUyZMhzt2iQCsIaWXnWrb2MrrAAouVp4HQGeYzXu93epFLsXPHUM/2x4zl2tpbA8m
LIpdOUgB5j4kKzVQdrdPsE5YzlYpzHdTmkAs6Iz0bXJlsdwkTcSe3IHWBeZQS29WCTYnbKPJo7dW
3ucWPbhhSltKwhx0zE00E+ujIo3lbQPg5kyMYN4ujsgoC2dPsIc6Tv4le3IsfD11h4ClVNX0QQH6
eKWI/L2XlL0YJQwsjuIbk/QhDZDkQnucDd/Ukn7aC9AawdT2V6uugNbPmvwxC4okh7gn7ZCGOYW4
2ZZPVcZOwc7g+hEXd5Ex2owzCHGqE/nRUEflTpbTbo1EWI9DIg1B2ukdwy5MtgD3zNGC8iWPdlux
jNas/mvEbPUhTeuF7IJsMYaD1tIrrUX1ETle0PKU2ybv9qaTQDWUdUB0Ifl0WwhPMGMIP908JePY
BGCIbuzJvvaTqnsh2yPfMqlAxKtwJxrSQxkpustaAHndxJIaL+hT32kvzYyQu2+zzDWsTvVas5EO
mg00b55ul7GnTVdK+MetvvrGYNB3QgTTVglNsiEN4jzwrCEVLiUJ+1dHHisPi14ufc1jIvzu0lME
HQXRgKVqXuWprg/QHQR4VJvt+V2BhoxSB9zOC7Uq/V2h67DplK6Jg7TRlZEZ3NKgtJjBSTwyrZhq
fke3Dh+nreVPqIQvLZsVac+tNYbgWTsK/uTcRrw7Mh+bMBinz18gsHwbItkodiQGlHPvoOeebRJc
llSE9PUpWPjp2BEDTuS5o9mX0a6nfmK6mGIMVyTa7VJP7aYKQ/Zd7VSDO+BaToJqFBRRc1utLnQ5
h5eoyZtzMRB98Rs0L35Kq56ieWV/7YbCCrIxZ8a3LkK0NemNAW3R1WSEL/GYSPvR0MbGY73P2Crr
i4cetumhVXMohcCcittsWDiRoZHM1K18G9fBDSdj79btvAEgcl3IY29tqXoaqWzPtoaOVKihr8pl
EqRUKUm91lsa0pmHqXl6jo32TnGGyosnboDJOJm3TVPkXjdazguQQo0CVxLqHyWV1oc1t7EEC61R
fU4vhRp6TmoFeg3Yvk1NXrGxn5qqVrBdhvCsW/RYTTsziauWFiXYvsrvWYqQG2+EvY8nI79zijJ+
lJdhWR4cAhRr+Cfak6GaTxOzQQTa4obkjxxu1EKPAodK17ZMncw3NGzithrOVyRaxjYTzrTTnSHr
d4a+aFu2D01KORC5nq+sWHON6xnVat0EIZhid47Gm9Kepxf6Yibqz+GeXqI4tr1ECUIOQ+ojmWM/
cN+/tNbUHJgqr2O3YoFHXKmZ9A1L7HRrV9T7CIQybfjGoXmdY+ecDuqG3teeEbNtKuYtkzOW31ir
QHPI8PtoSmvtErqb76MRlyAZ8L1aYERZ88jzvh3acBtxXq5Pz1HoaLvG/Dir3EQZ5QYyTEcM/XuI
CalDHpqkI4JP8NJ72zZuw4wGtSSgJTSWUV8ra9naJD9uS6MNJgGt3hrRDiV5vac3IruTDm+MGM2J
K2TxHGVoA6mZiJu32RtP/2KHMSdYYoSBSZW9Yb+ldeYwGNyo07Uraj+GTEdrwHKjaXgnHHVnqlLH
1qU9YKq4mVRg51S9rzB1vjWpI3w8qO5CbcYfjR5ljWiXVZqxS5vUbzVKv1LGCShF00kuW9D7k3NI
JYrJUtyfGtu+RpnkJaLLdvroNN48zltiXGMwR7T0aGrwNEwYLyvJ5kqDEI+2Ej5iLVM92naD25bT
Q05iJ9AM8J96CUKX/gNrCPjottsRqPwysQjL3HVFqU2p2FVmRIMQMRgjpAypcawdI7kOEz3XTpBP
MvB848i1r20eaidrkPStNBryC+XK/hB2uaeXheXWqpMHfcP6FZAryFJqweWwSrcbj/k0w9pzFErX
0ZvF60qGj2abqaJByN/aNo5h2NBI+p6k3Trf2OSXvtRu81yfz1lpa/fyJGUus4vXusuLjUG+7Ys5
dac1m8qkV8xIrCRum5KVKmKux8ZJn3qDLBlqs4GaqX6xgJUg/mkIMGkLg/bUf6Op/WKbfRfgr3cS
HnBWd6mGZfwos6b2ubO8pulogdwgB9+hHi+zkM2CyJKbIuI6Io217AzqEJumXWov7FiyTvix/E5N
Ul8PK3sDw1e4xRhdl9ChrSFZ50qu8u8dvuxbVc0sX7HqQPtR5QirvTCabcY9j1U2beii35Sp9CRQ
21Zjy+HG+kyGkdSaQv23s1HwKvVd0qEz6vOgW4nULlN+/XaWBvtrT4aBKmYILaZaFyXRYu7jfEwT
oINYLEC46tG9po35/aIb05M59mWN2k4Ph+sIADlz676U/LnPw0CULOeHhVqhicGKSjo3ehqmPCyB
WJ+VKYXo6mxZX9c7oSW39DHduOoupmguc5sGwAjvUIKSpirUrVxpw6a1aKm0nfPRZjZBp77sn/VJ
Gr1pJhVVxPKxnUNpsyhwWtOKAShkq/mmS1Gfq1WNIUqoQR1NxTbqpWRn0i/i1vI2KvjdM1k9Vap+
VIbqQEXrG60MPeCGGCSRpYN84Xk9UZx0TaseXWlqhBvP7ZUpJEiTnAHVmN7nZXWj0fYsbFW4OAwy
tzVKT63pp1lRe256tb3OunN0wCze6XkHoKJk7QClZD820zU3I9DNbL0aWhFkSbN58Ipafk6Wnrtk
pO3nUVZjPFxQp1X1rcnVRziMBsgdmwWV3k+vlrKorpUAl+9LpjzSqYCZoBq0NPvXSoptlwaFvk8S
8SDB2bt1InTLDRW+YALy4fZLGW64fPZG51Reokb1RkspCZhh3NCMhQJAfVM5Q6qePSZXX+SK5SKh
KlpFRnqjLWERDAZr7Gk48eBTUbM1BAzK0Dyq5qhtVJrizJCrt1Hn3KHHfhsb66NlAoBYnHNrzWYU
JA05x7kaIk+X2KIb5Rl7srrNIRMEuTx5MJuusXCOhlkV+4S1DRpaNkSpFolDXidLkI5ReuDaRe3X
9s67lkhXwA1vgzBaz1DKN60zjw2I7GtWURsYraeeRzBbCo1ZfD3c5x1s1JL2kqJFNhdv+9QsUB56
ejdMV6bXjD7TCYyRTRGZiBgjJTejNBjbKGtpy1O+Vb3BEdaxmVrq3XF9WEwekPpqiVYJf3ldW+a7
aFCXXThG93Q3JFfvqcOzCNmEtdlHGzmVbpPW2A/SWLyQcI8YsSIHtkga37dEZR7TyawnOJvyeN9D
lvMghZ/zvLMfRiOlS56BoSeXkQR1LjMZNwlQKHr3BP173kEgMw9OFrOn6pZy1xojms0y3KlV8lVH
+PO9wi3k4lZzCJeJr3KrriqOxQMR8to0OmUgq34ttPaKobsMAOBIe6av8iCb4s5Hv/dA6uY9TDLi
YdxjA7zOb6BwETbbveLN9Mi7eLIChvBo6XUoZOvkEHeN6qozIztJiR4x42fqJWmDKOJsLfPorZUH
SNb39jxcOEKJj3dzN4/Drhvo98QG5H01ZgQ1bLJtw+2YgvclHUPsj03tXCgQf5EX0aIcsB8xBXzQ
b4RxUFV7WdWvsTLqOzVLgFwb5pb9L877oW3ohpmlNzPQsJ2m/LpEKV2XXNg7p4h5TiU0QiGPfq07
qvWMEqAxLaVzp+tXKuSNV9bZpWtqEp/EcF1DMr4aVspbWHq8FybOyqau77JRsz0iQ7mvDPKxLMZt
luOCiFkBHuJJKb/nORMrPX8ymunLoHJxRpN1U3GpnvJ6vidcObuNza596OqzOut8EpHMfqzWj00j
Py6OdY2KeRW+a3wQoIOhIbWepqsPipFchpoLmlmtW9reX4yetZBjpMdaY+J+Qm7ptkNyVOZ+1lwz
y6EDFGrsGbNyMersOwMoqp8Ykh9nWs3ZwxKxaGTCRwmGA2l05lVEyjbHNmDUT6PO+jwkoM0TBVFB
7+v8OzcPl5tuqR/jJr8XFjmJJpUeujF/rvR4x1FED23wD0t+nevyhcXvHrvy5LH3oJzYzpm/kOfg
HHFmn4h24VFGo7fSS4HR1Pfj1D7mC2UeqWtu0wQtYFW3x7SJTpo87f6DuTNpkhPZ0vZ/6T3XHBwc
WHQvgphzHpXSBpNSEs48g8Ov7ydUt2+XVPcrWe8+s7KyUlkqiQDH/Zz3vMOYTd0xvpiIazHex7jY
4kdwE4T9Y5WRU9j13qsLxyhCN0ZQvSg/VMIDaS3ucFF98d2LSVw67d16OZm4+OwG5iXLxEGFkLJS
Wb6prshekbWrzTwJnOoFqSoXZdyA3cdGcWoTQJFdm7GC1AHMyBN3s5Pw3PfWoCPXmH/KobpPR5/r
Tm8eBWqf5bQYJfmLyAkip1V1ZDkuGBqIkvEOjM3vVAIHYuzh0iQJZCjzeerq44LHCnrIpt7PRTjx
R8DZuhFPU6NfW71+4+V2CQIvsi3ziWKXxO0u75Gt47HzABP3yWflhjaz5tm3MSqahiNRCnfKUFFa
HtIFz1j0gcwUqL+Y59PY73WX3tMYpnREq6RiCbC/LlsgpqLeMzHdlYOCJXrhqZO7XW9ntiBtmMIH
nSV3UpXtbrECllOVfS6S/hryHlb2BT4VDnyIspr1tjLTfavai8uidwuE8DgH3lsbwuUrXMRNbH1D
FW5XVe4LA75HWrneZiEQHQ5NlM4qPNZFTvHodt0nz3TvhQ69Ax3Wyq5orMhdEyAZaPwIVnXlDeeZ
rXjrSJNT6ov7gNabdEmPpi2O7xavuF7EdM2o7SZpgadkN5ZQpUzw6HvLy2zmbieL8WOZi5z5nDwI
FZ/h9GWEGnEQ1jYFfYwkUZSBvkXMEULOU5+DkVCBuueyZdzEu2BEW+55zmbwoWF5RTtE8BXOeTi/
kvnxXBPBsgnb8loJiWW3yJ/dxY1ZENWxKFW3HXG+j5i+AovON9DcbxsiZ5tYEhhiya0mtwFS3vQ+
9GwBJDw8aUy2C7Qvm3UKKJja6TS767nNe2oozQx4ihGEFnVfbddavA4up7oOHCp2vGWjeWmByp1i
O82pv7EColWSho4CmqGkC06QHcSRCPsj9j/FBhbIg7PWZlcwQboRsnpa2tnjsEyCY2LTEMi0Qhyx
Ot4uDswrPuURnPzPYYrLmNPH5k60lyCNumRXk4R+aJyq+0o89i7H3SZ3Uuu8mPjr1MGAcNq1/GJK
27rxh6aIRhHu7Dm+gpdHkoGqlkc7JmO4DTGo6UIFY6luoosy4UrX5G9UjdVEc5diJiDAyGIP8DFl
s0G2+9zH4AlFMZIiEzf23uqsiPFfcxezZNGhK7Vden+i7gzg9/UYSKF4cftnRRzOxZ0xvp+xD901
HXK061jBo7DtfEQjrkYcagc/11eJ4MRk+zwMoKI059M+DVM2IGq5uv3iqdGNJEO/a6nDcN/V0t0w
712R+U5dd710+hH9Avzs0v1cZDCwJ9Jaj9R99PrirTLxe2/V6tR63svawjqFlkVEQoCKt0xSbMxB
nXI1f1xz6B+rVve5EQsm2uMr3IYPaaimTUYVAanp8t40TbpjbvYVTzJ7Z4/tXUMWXSQh2x9l4yYH
2zL+dujRHJnF+VQkNqHLK19fDcNx1uaxs1J5Ekw6d0o638LczqLJsWmzCd22SMa4optydgK6yMa3
2w+tzqn8/HonkuAKH4D13FjJi0sjv4eEuGvztdoxLhyQ6VC2j47JDu0PngvgWB/DQo59SSth3VRr
Me/RyNCJThBkitA+ERbxygidHVJm6W4E1oGzR1HXYWG8HYULi9D3vow6vnUxJIhAZX2MdlvvdrCH
5kZ4IXEk3dJtek9zz+xzE7T61gIL28qkA+aWywRHM8eULvK9jgNCWn5UVUkPZaNp79q5elG1h1x8
Lgor2/LZinzfrSQXK5m0yM4RlPWRPdh463o4lGAB1ENW3tjdZZqk6M3LS8ySOvfEBEaJ3UL9usDY
2u5pW/Pm2DrNbbWWpDvGCmtLzIM2oP0yGpS8b2H7b9h1TlPl7xtNFY6Ef92HFUE2hJB75V42FEI2
sMpk09/6dIXb0Vp2mGycmUF+IMvnS0lE0oan00ZNHb44RPjYQfhkAaEXyQsgxB0GlMXtAtt2Oy5h
e2SjzyFsukcD/Q1iFnI3R7v15cvkuiPvnFows2MQKAtV29qehrAB0ig/enF4AA8Hc/KKmwrD102R
+t7Gt4ZTuUJVC2MD63s+dHX43EmalXx1CJ2fXsO5upkUnYWiVwK1WMY4WrhfA5yo5EOsp7dpXunl
wN9NGYi9vYYvvuyfZtat34zLFvwdCDfcmYq3U1NTJv2nUk+CWVfl7uLZr7YDRMLMDZaojetXGCu7
YapOS4bObxLvRjqPnbGvGxk74Ax464TLkJAiON1WkIzw5dnOrtyNTVdvvDp/LMq+2+UDVEs+8Xfo
s7fYK/cH1GAP+YzXb6VyyJ6lKbhksWtDeUzW4CruYKh5GSVank+fZYl1hp7sLY5PJ8RCTN0unv7N
dC/1p1KSTg9Ac7aqcBdYxZZP9oGh83Pcf5sXul4aJ22Vkdu9J9nA0UXqSWSl+lijYJtr/Vj7LZO3
RG45o68SENTe6c90lcfRdJ9sZCx1jznyOoIjDUxecSRoM03+zHCTKwHFU9+hVrqsmhN9y8Fr0k/+
2jcbvEWqU2H84+DZUDXNSdvuqfS1PoTaf1oN5Kfeqa+GeKn2LRwsWsgVTkiafSvi5Hvjld+tdr2P
PfeOovwDjq5XdpNcsGz5mogCgqlPTHaUuJTuK0GHGz+352usP6HyelR8rjO/ZOXyQBE2bBxtYxey
XIVlsXVboE7h17XaZ7MKuDFAvxEZT3eOm4439rCAsZXT9LF1FF3BOLaPXtLET+xRjKjzOc2jxbXP
edMxnh9s1qBsyq2bWWD9JiBZyfLHYldYg/reF07yEiZ45pIcBErnDENUjWjqTpj3R6tXy52zVC9O
imf+VNpw5Zj5diPkiFn4zVaW2bQlIAMiZ64rtPCN2F5a+DTQxHvH/nuczO0TyeYTBltaxZEsPMwe
EJ+Mu2n1dogH+LpZIzG8WE9DN80sSc9PsbyVykR+AipTzM2EP4v4BFra8TbqY8DZerf6ki2iEfaB
wu69Ryl5F8jmbXUZ6WAsfzvoHrmpNfTw04JsL4YRfxFXPKaJ422JDrhe4RpAhdgtjH4GF3852XTN
E6ZZGSTzkjfPnTcihwwtG+ur06TBtlIx03oSOTfGa2pS3fAztILwAFH6IAwOYz7umvBqPeLl2Aen
xH32Y/0Q+1Ry3foOkunt7Lq1dsSo+nzjBPTv0gNJP/k6QmzfWr2fnBbt3KksefUX91SEzVPfeGdC
lKLcqy/bpCjRl+toZJ9eU0cyRGXE0iVjfi675o1WfNmTyQUSAC57kNlofclW9vGwctp908oAxBJZ
Ilw6VfbY3FSAfUH/gI0bl0+G6mrO9RF/53zLpOoa9UOLEJS0hxqKbRar/KgHJCY13SB5dsGbZVkv
q2ruxOLPkXEY85WoXecOpa6H3yM3yt/5KxNYNwv7TTPn3dZzaDHW8IEKYctoBSWklk9lEUKZNhPx
HtWHpOrfCVCjXquZDfrX5epu4sTLIjvnfXWH+7EenZ1f+EgZinGHrWAWgbyPmyRT3SbwmHVSiF5l
DTIPiaNK5GAJvBME8a7WvMPlYG8PsdkNDjNfgrrWfd+OpyWQ5Y5nfs6Wtj11NQh5FqM0m7Kz5coP
+PSobY8Rwz7tk/tVjtONtWQfO1SGNe4fp6EngKQJsiTSo7dsGm949PNqHxaa/NZem2isct4S4e6J
kPJ3HnAJQz+X4zSGcDBO7ZWwxzeY5iwzfk2NRblvEfxXkJDglgRWxJl/lQ3WviE9bQNvNX5CAT9e
hDZvsGnw70uL+4zsrjlXMbQe13wVo/UBZSCfeCQo0mbOslli6dMcpvrA3SCDOQiyN+OKb7qTw5M7
VUgaqp4NOSe7flmghyyG4r7i/oqmvPIyuipZWmG05Ot9qhP56KAGGDZ573HSML+OOphWEWnZxMN5
1svc6WtvvVQgPYV3Hbz2ZTcyJ6NfJf6PMXrLqdgCYTB0WsYteOepqLUD26s9K2tVpyWlSjGifKbt
fchLEgfSsHAO/cLAzq88y44gF40ZWvmqoLvvdXzJ8moE/D2LWLIDdExnuphpT8kVz34N92njQ2mO
oW9WH+2CCeBmbu0FlyTXTwBWMY3yrgp9AbrEiIZXQnZHGJSj279zCuHlN4sibXFXrQbVjJW4U9S0
o0ifjQM2ucMuZpjODPrJKbC96hJeg3svr4tkPJ6jhNJbiqDls+/4S70bahvXb1vRMO28ecpYB4sa
dxiQ1fndlFvlt2mkorHahk27Hfil16nnL/3O9yjpENvkvIp9SHFBB5Vl35D7ZtVrZS6y45K6XWwH
G7Pxb2XRc9TbkMGOi+2u3YcOpLVgFvgKLsp9T8bh8u9kgOuJW1W+AD17VEtVa1vyaMrQqiNgv6/u
KB0GOBn1eE0M4zae6rK8NjqYujMzIRhGdrKEH5Ou4nMZNaHXTqC5fyE6L1veZwcDzXcD7+QVS2CR
4ouRY/VEw4CVaUJp+khOS+1unbXMb3AV85fIzor6YFBZLDdiDAt3G1CkVwc1J7LdQQZGBgIRC7ZG
QJdEFBKmUuLJs6fh4MT+2O0ncniyI2em4b6vYo73eacW/z4M3DC8ylcRjB+p9dI66qGU1lFclCLY
zGEwW29ZnzYYVSrGiryogxLgDBr8zSLQTVIzMw4mzEqhe4AyhoUuc2Bqsk6uhwSP0OIQ97P97Ppx
mO7QdmAHMBWVRVDc1I/pTaN8S5/Cce6hDaEALL8Cx2hz0MAyEIwyNVLY6nlsMOcNcqwdzkzV8ywy
xdx2dx7aqfKpt5SipGJUbB7qkqH0uXch3G+LlqCCc+LGqXMz+0jkgEWYdcRNBu0676QlImsRxtsZ
e57eAbAqPJSI6hQ3evKp5YXIMyBrkTvi0VaL9zYk3bzsZDtCVpA9s98Hp7OKCh5dNu+DRHXMQjWp
Dk7X2s52vNBGz+iwdQcVplhiGruxqbGicif8YzYOHYZzZ0Nmnx5VsSr32CcpT4ZJMS/j2AS1f+3T
xJ1WCMBdxK106PpNs0xbC/JbwHiryKy7i++MdZ07vuJ3df5yVYtqdU6epWr/dlUFxwcbOozZ0K6n
+ZivPcxRgaG+xTwTIgBuATEbBwxC/eTmKwiMyFXzUnWJ9piWYep704omuMqg9nzFRnTkxPSS+shM
Yb6GrI/3FLNHcs4Ild1M1jQ8lE3Zk3xkqoZRorcML+vFaVM3OVw2UD4LLn/Sr6gwgK3PU1NOiOPi
JNvjW18wAb1MLANDSmtaADpvjB4Yy0KNqCiDiE3GLNcou/wCWcT+kmYcKRs5/WBiUlFZWxcrB/e1
8SaMTenPwubGybPUoLOZig6WPnfnvmQruyCQzXdZ9Wt1qFKo5dEsDCy1DC6vPAW9cj5gqsGDSFcf
eYee8S3dJH0wZicIpbTtmVMWkPqyYfKOTZAiahiVZR49pfEdM/ByjYO0bN448ew050qV8/eE62KS
B1gC0qYJQ9p1bj3FNMNMqhBmus89KEcLSSv3hp3TLNaKLiLtwCs8V7/7pg3wn8zwDB4rO/iMI2Nz
b6awv/dcC0BHOxkDOeAr4CWTLC8+Zm11FPb54NyZjI8TMeMqTl52iTfLMnd4rx0HmntnxsK5mWD5
Hd2iRKOzorFHBOdhzEHBkDOM6QWbpzBJfibFBB9pMjjgblEyW30ENZ/Rq5s63F+4I2ydNpQqJA4/
iPYqhaG9lDYUhb6KGXt0Fx79EptxCx7V3iJrZotkqvIyDD2CF+lgo9XXLYEu6WLzWMLGpNBsg8F6
9tALJdtMSnmMZamvB/De+1qgfnJpDvzIhn/Q7ge/tJ+dJRwnPqxIUahYxamP5+Vp1LV9D5ABVt60
AJVRJ6pyGxBHm5xqW/JqTgCALvgUCNtBjRU7W1sm0x2crPoNni1bCHhSn4NVuFSWUqx6wDc1YX+k
e4rxJikX+Q3hidRb2aVuNKS5TeRvvFghwARM7jFlkgfaU3X7RqgaMxji9TYhZs6n0lbTm5qIPwYb
sDmHOgOuXNc1B24d8JxMreZPnarJAiYFIKjpQTxv3ri93d/oRYkvUJyo+RurBrkgF+cOag1/zWWX
QOhiBNG5VViEBKHHEx6aUI6jMEVVHsWzjUiXbI3A3SQrcOaO7cV0+7RCObZZkFZmm2IMJ7VrKuqQ
swhKC/YIb8MlYdb6XKzZ9BFrQFi8wWzuUTkHwZb6vnhlWogt8mz3ED2FBVOUEW/i3uajYg+3hXHj
bdPXwXfRN8MtCfUFnIGpgQ7Vc3BKexkqdBxl8HGqTfMM+2m8SX1ky13LQogQRbCWSqdAuJomvXrq
KwXXE+4fCj53CT7Ha+q+Qa7jZyuHCuI+oMvSW4xqc4YusaUfw66p4SH0fvEc6/7aHYgr2NGBU6fj
UvdcDYt+C/sWjEv4pQvJJNdF9bkXTvVgLCG+eJg3XhfTWH5Jld0C1nkotq3cpoka1gbMpxjLRwYn
EO2E1UgMamZRb/LGnU792KnvadNQSC2CqmQoZ3xvMQx8hZWqkSB5OuHJrLBySjEJuZ1t4z2NRdtb
R5cpyy3Yy7Rz5qblG0k9P9LlPmNr77BZuTMc5sFbsueli6tvhLp+HklQ2mE1WK67dXqk4E/uHU6j
h4CRYX6V+R28cNKGUXDrEDFupwgUZCgKuSTOdtJv9X2r6/Fa1nWIkYif+XCoLFyJ0mKEaa5t/Z4m
YQxlxO3rl7RIaStXaD0RU74cEfDFIU3Ya/cAQyL4ytdOHlwZwy0aEuLoLglxL93op+81ZBN8XF0S
BvcTE2EmfL43uFs0vuMpDUDMqQasdK8TEF2YhIKlnRUuR5ojL7rcoltUCYFl7W4zGoput0KBNocC
UIMX6odeYiW2ajxISWnu2qV976iVdUm1x7q3zVIpuKFlFsmgYNqw9GHinK2h8r4zm7fu7KTIwPMF
MuY//t6Uhsxt0YK0W4gU6xXErvDTmA72u1hRo20B5ZpHrcewQxsvO6AT6Ean3BLsGakhFQY1tWQZ
xxBEDzKWMG16Hy5/n7UcPjUnNHQjjx8Tl/cJg6YaKqaDwtcRDPbnHvXvBqojlKuWNiaJDQW37pOR
3w5CAOG9tj1YKFmWf+ng02w9O/OuRKvYdSe3CJeNBg47V+3FnXSArPVulkn2+2H0iioqkQt8o7GI
b2rEx1s/NcteJH5O1nc7RpQNTAH9FaBxYwgsQwhkGW5lQ83cgo5W2aEMnanf9Ohyqx2SzOLLjFWn
3jJNQMpEMI6/t+vFGnYhUPd3OMqO2sjEVq8zLzJbmV20M2pd320iGgVtnnocApneyaqDStoiDwln
MTlfhx83axhWvb6CoRSvvMAePERaEUwCi8EAuZLMdUmEHDk7qZ9VF1ToEwvuyGADafGfQXwDTdza
ijnARCwMzX0n0iXLsEqqECDw2bAayEtC16MyS6rwRQVJckBpjgVRzczUjMZ71UpSXJZUXWKT0cu9
ubap0DS6AaQlNegH3Zv1FnKV84BrVNJtxVBdyOoIR9MHBUWW/EhPtO4utBJKpG7R+sEfQ1ue5VCu
+7EF2igYF73q0EdRkHYvXQ1BuQva/Ku9thhQISj+Aq6rbkD+qdhTAV0VoVqH4+6oUOm2aOoLPN+Z
6EPJwWV0Vy0F788a09tt6pph4IYYgfHRLpfu3HRuesuA893G9GOMRGKHAUFTGG681k6+qB16DR5o
UeacI3k3OO5RhNrqdn+c/nM6QrNGjcmrlcJt3zbugnHoqHUTBXHHCp9AWKYrTC2RumPsREfp/5Da
hZej5qbqrV7uS1ZKR+qBBlz+8QvAv3kjaoS5sA2yujf3qk0ouWR46dzU6HFIzU7N/3GN4cXP85B1
iXbeFhG5hNoaIihZ4kt+WSsQ7FE3ekIs+0ERWXOjfMJvb4YlMPF+tV3vyhuHUKGSmbhBedzyS1B8
ckDNw2Lyo+yKFr+qvPJgZKwjnbEzzFN+bLTh5//YBRjFxHjQ4yZwsYbNCT+Dvpoj9fyxgaEwwDYV
DGpKgygeSHd/GLUbA44UqcPFYMfChalrLql8L19JgF8Z3IxRUI21K47QN6HSQ1WwBvhnM3hafl69
nF5iglknEEGqEjdWhL9g+lHwoyDs2XzESzmseXMFOCDLe6hpxEoMI2TECGmsk+8TfHHCY6jV0B1s
daFCzryohzWu2LyWlfcCknORv1pl2vYRiC8xzD3EHlY1FM1vGNQNQPvQODAHmQblR+NAIbVZ2ngV
UaXpqyJ83HiSi2iK6rpZjJ0dx4JrE6KcV3prWXX3gTWkgDNrg8edKcwIJhV3EFDwy4J27rhh8jT0
XUwxMwzJuUkr8n1t1Qsk1mmOkKN1nIWoeczVCVpYwUoOxC8jQ9/ACXSGF1IWy2BHWYRucWwVJCn8
Blg5mT8Vr388ww74vd8XfZJjcV7lwiPzizI7ol8N35lNTvIABsQ4WMi+v3dSrxjZVYIBjwMtBPyV
0aAJKnTsBfsMW83tLJCuP9AvxP6BaHuBLmEuy3epgDbZ85eljJx1AWj15kE8J1Xntk8GYk58prNn
+bmdYfoCHyp/7WXIkk9BXqpt6efxibNrdu6gWMQFfaLGnANYEZspqmsk/FjwVeGxN7b8RJUfvOVt
vMsCC/pUirLmQuS1kuTRalh7c1IR04qZYF4Xt9PsovGQtD1AESQJlcljkjHARmQ2QFQavjtd+BHl
IDui53FY7wdhPvxQ7P3TI+qfHkR/2B+9/4+l1C9//K/nuuSfn32mfhgo/etv/NdN+t6hZPs+/O1P
Hb7Vt5/Lb/2vP3T5NP/6Xf+fOFgJhIn/byPQx7HvU9yc/nDDOn39z/8gQvN/jEAt/Kj/IYS6BE+j
I8YLFHnrHwZWdvgPhY0r2KhLDBmpZyg9/2lgFdj/IKaB+GxFagP6SBeDTkjng/7P/3DtfxDxQ9/l
EQ7Kvu04/xcDK+9ntamrJN4Z9K6OS5gO5tkeTll/1oGyULRYYGRnm0a4yX6sRKoiVCHdCBoLlQCZ
RtbkA7ghAcv3QgyreozBauHxZ1243He2ARnaaMTMBKjPMi+nY1bC7t/AUKJDauIOuLQO61dNMC07
Qllky6aacdKjHlGxenC1F0PKrEtLN/hCVEHnRuwRNQK+Pl9aSEoiUzBN2tYZH711EgApjgVXper6
91AM1nKPFWF2dhpjoyXrRS1wiMGk7RAC5dFbuaP3ZqN2A/DJwqSkvHA9l2jQprjx5hiiYZ6mihLa
Hejzq5FkAcxMfYQfWeoR15K4Ts9HmBqUT4h4FALLbC3cveoXbhUNXwt/fAi7ZBl/I7j+d88GE2TC
fB0eNE3ez8+mJafY4Z5dZO7wxUkCmDumvWQF4DGW2136G+9A+/L7/lcTfFkLkFtZa/aPf/AQ+fl6
MS0cS27AjRN/KgYdmJs76FVU4s5fhFOSb7Ei3NJXdVUvxfsa9vbz1Mz92zL3LAG8/c38mzvws0CY
T+Rhbi3BL4heQCP8q69An1hrliRYnFGNo5feuhbUvBEJHGrZTM7rwc8gZoK/hr3aOm1laiiZoOe/
+RjOz9ZrYBcugiGyrsixQYXOq/nznVGqGlcLTh+Dkngo1LZOY0AByA0gQYiTZrF3EVbhYBnYIr8y
iZLfBKXz1jYWBTXSIWf9LJOpDylP4wCiSGEIhaM3CMZm/WoPMvYf3UHO+mmO1yV+9ybDrA2Z4jBD
r/7T5vTPTfzPdpZsHT89ZR5waBNqTKIFEnD7R1DRnzTtIsM6lkhq5rop7dwnhpd+uVOcUL9L7fxZ
PH+5aR4XcW3H933yaH8stz9dCMZCzOqIS26abwaEKDnyvtusLgPGMOSfQ8X0SsZFf//1fn1puCqv
DK4WNhZ5OOU5Pz+qEmuiplIYEmBIBV1E582ylwxKtl0Wdse/v9ZfvqFnI1/3eF1wvBdEjv98rUQK
RkD5pf+OVWGwW5O5Ex8hmU/BeWkHz7kaRrzlfme3cXEA+PN7Sk3KKwHvnssrl3CIny87xBN4cp8Q
KOgmq4oMeNh9GWcMzasw7l/tpaN9LFXDmfWvU+3fLJy/3Fkuq4gpQbJPFgt8wp8vu8J9WZAPQNh2
xbq2ke3NBqOnAJFCyrTk/e+vdnmlfv6SF8N5l1RJLst598uX9IfcmfAzytA5WVR9Xdf4h3iU8mDF
RXjf+w5TECVXyMRQ9P/+0gTm/uXiHnc3FLbv27hw/Ppg0Xy1TtpK1g88vAZX4Tx0++oRcvuafy4I
vSLbRCV87kPAUHFglcGPLxBGM4xgBgkVANM8tx+UDQx/GfTc+yabqptLZ68iUQH33rXGUnAMitwZ
MvzSRiLIHmY6qRoN9RSUD/VadcNezTYdKK7bc7sQgSPUCp6tLPWwxlO6fscmrfFm3B2JZbE30+yL
9aVNGQJ8gwu5Ji/ke4FnbrIlyPIbd04d9zatcAh4qEL8HaOERBlIBnOB/fNVLvxlcaLZnpkfL3OB
brhParfcmcC03QIhN3XoQEe7Sh0cDGt4UKeQOY/bbMaM/KoXvRbgJpgQrrbZNr52gaAlQZxQARzI
FTStlYeJXZOglBH+qK3g1CB/za6GBPyM+Tb5Uge11CUUqWRNmIZry9Q4e+RcOftC+znE107idsU2
V3bI1tELZQXQH/wM3cqJlQvVZ9sYz1xcZ6cS98dZWxZtHuBbjLt265RG3pe2aZeLilFVc3eEyV5Y
6baWFcENu8pyaS1QyMeLe7GOmuDlJGlpBd9CqwzHF6eb8+U7mZyND92z1n7zxfKaxqHGr9oWhrTp
yewMEbn336hs/GHrL6vOvoUhhPezJWNqEmymsta5tpjPYGFJSISutz5Y7LzLEXwguHVnZpqRAxmw
+OA6qz1vIJzX89kZsUY4zslcigiazTCdNF5o1q0SDOHhu1eh7mG4Ig65p3ZpviNWCMLHpLNmraKx
8ez8DSQIamSmCgFDVeFUJ26oClPncQFwkVeTWfoalz2HtPs6Vyku5AjFSHvAUysxL0vTmWMS+nG+
x1mP2UpH5LQfpQ0tj3fWftU9wwqxURYOcxVYVEdIwdYv2JnFhgqTR1ZvMtpLNz8ASctquEYcoW11
AGtgBA6YlOt12QSJZ0MK8uuUhtDP8f/oGbWc5oYjhXGxP6RjkJyDxPJgYzEGc7Nn3JvL8XXVFUJg
dKaZ0Ccje5yWIYjZpdnnjiwaF6GaYJwEMosK4IMzYJF0rqeExm4zhTHJj8xtsB3H7AB3IpKMxnmA
4IpTRTlvO7nAZJeg41Y0NA19amQsJFX3gVq4qVDP29X9gobbTk88V30Zx9qDwJ+jy50zIzpqUTHP
JvtknOzimNHW7XjbXERb1+sS2MsNrg5Qy+1UWoh+c2du4XHHYjLXS00Q0yGYfTu5sb0gSV+J66YX
vpmysgn63TzrGtNQ1gX+H6jNhzj4UuBE2L/E2Hth4752WWFAGn2M+JDVmjjUL/2E9OsIDNnMIz4z
MPpPU+7nMtkHBqdf565bCisGPykHv36og8D0oLu9ZJOAKWK7xcdlnp3hw2hhyMKQzrLFa+mPYrzy
iWc0JwsiB4AemrtH18yu+74Mnl/87iz8SzVDmUEqeHixnRZS/LBA/1ORYSdksQVzFn/XSyLP2Wgz
ePXBH/7+RPjLievzuz0pfdTGvuf9miDojSvj0qLsvpOtjA5qQPJaMLSW8XmefSvZwfYfq31fh8jB
/v7Kv1bAge/gUkzfSHt4Kc8vn+xP30/Fi2lqf4i/tzwBPPFdYp7xeRCZ2dO6zdMpT/MBA50OkRUy
tmU4BXEmlre//xR/KXS4un2JG3GkoOqQv3wK/LzbOJD6ch7qmDr90JikK8eIcbHsblraBnzdZCtR
B/39hX+uArDdCgVBr6HPqgZOl97l8f/p6ztwphyndd0jyJzCBkKbZTgEzmg/Vrw5+lD34DUr1Fmc
P1KsTX5T4P1cB2AVLlCyUL4yxhABMS+/lDyWk6jR9VJ/T7i6OCKbaM+JM+vbuOL8/M2T/jfXot93
pHtp7yHx/nKPCxyTZUb3sqf0Cq8JOAK587z8Hoq52f39Xf35cV6+FolJBEqB+1Kh+78a2uNKqnMr
iP09A6YWV9O8P12MeLfGby/OOf7vYvT+ej0H/EOAdABOX1Jef36KmeBLj9MS7vN41scK/Ss0D8Zw
AVKsx3WV3v9x1ZAJdWlhxY9gHNzDfrmVIL3ThDdLuG/yOoDwrczeaIxm3CHur4MxsEmEi+FMKVn/
33roy611cCWXTuhQbDie+0vZOtbU4YWzAmhAi9TnnKPVRIsp4ishdPtBqGk5FQ4PJ2q6zsMaqJzL
PbL3Pt+qurJ/k6X01zXFp7nsG+xc0iED9Ocbj2X1NC9ea+1nnfgYRJisuGLc16YbIYfmN0HFl7v6
vxX7j69+yUjwQkArn2CiXzovJGpMwyvwxz7rAowP85A5aNXhBgjtXDI/V9gWWvI3X/HfXPViYibZ
Iv+bs/PscRRZ9/gnQoICCnhrG9y2O03amdk3aCI5Zz79/dHnSreNW/btoyOtVjtHUy4qPeEfSMPI
T86nGNgNwa9uKF6Kyu0H8BTDQUr6HGJUxacUjs5Wg4t/y3FuZefLZPHeslShSaRYHGEsBb/XF5Od
W8Qiwon2hTUn6h7w8UBgj8wQjGdUbTxHDVBa2Wr0cWY3Bd0HsGtSrUU6uY6D9r13B6URg8kLChUG
p2y14YOuR/ZWElV1saYM27LDReWfvqNXa05V9L+WT/8xAHgjEbz45C8vEgmvgSgiK71c2q8uZeTd
cX/T62rfhZkBm2RowmBDpb/aUu0ctsaUoEmFG0LtvfPawrydDJT3h8NFcrYa14C1NIaV3+wHsBSf
Yl0MH9W8gaXcdR00Y5QD0xsXyfnryyrjISB4+FROtM6zt9rSagLqsCMI3AdAhUSdBU+5Elv7XLTl
V3Y1NhBx/jFrg/E+IKj7cH2667ePdaTqxXmiJscz5KyukrE01LRCbX4/FWSdSYpuWhIVzed0AZIO
eQPAljbBboQ0duNMrRzvlnkLFAJJvC2cY8jAl3vl1Qr7AZJtNL77fd8F8x5B76U1mDm/6rkfQcIa
COQPLTZMGvhLwBfDnUyk3NOXcWhR28pGdH2/63xRNjcW5OJCYwfhmMRS4qHFXbPa6AX8aBm39YRS
KNRpx+zAgzfzD/Rlb72RF1+fkfCuxvbOcdAgXlc7zKjKOrgc0z6NarEdESvFFLJpD0lsKt9bBayK
JhG7ViwwZTee57cmidPeUptncH1d+gBZQ78JAeA9ZTUeLbNHoldPgx8O3/b39T228rZhpW3aDwQD
SGw6KhKNq5U2FCSLUM3R9nwB+LUpYvBqWxf7HCGrQ4WA9bYQWDAIuwoeR2fS9m0Ty62t1uqncp6k
N6fVVyMTSGioTb6F0ZY9ZEkS/skVeevaOV8RwgdHJxijTWFS/iJCWpXD2wxvAQEgfYcbs64dU8xI
538VJaU126GF/mSVVvNxEqmdwggtjPnGqqyH5251DNMR7Aaqp1xD52ciGeyxT/Fc9IbC6g+5UuYf
zKr/kWhhv6eEAIU5RKYmV6L2xrV3ft3yyCwDW+Q2GpsRSv3qETezZkzkGKqehSbu71RJhmwXWjUW
E5lu0QeuDNn/E9Ev+nJ9byz3y/+958u4S4RoQZnBL4etsVyOry4BTSRFYNWT6nWRLfZU3QWqeiNa
FWHBSjdDevgvxmONOdhEi5T9zscrJx1Rap9auulbzcma7eFBiWnj1HP8E/s49cb1+tb0xFIGdzR6
X8RJ58MpelmnnV2psOwL5wldJMLQFsYEPMqipO4mYUS+f4KCeq1mcKuzmssOe/VBi1Z3Io08DXFj
NdipTiX2E3VDV/eRT8nwZ7/hVbbsyPUCsm4aiYvgGl/XiTEN6ZsRNAmGAxFC/OEEm5z/gsDEZP8X
Q2FMKBiMWMh+aTO+mhr6siRKAgol0ITQbaYJIeKiGG038VGredcj8J+Nye1o2bRiqIWL1UlstSGY
DDvSoKSN5j0EVPteAstBCZYZXl+yy0/IA7gcPQJbHkJrtSezQcp5iE3VEwtOBy1HPDvA7XxJmsp6
V/i8zEqapNhc+ppKsr2ONVoEYstYkwi5yqZ0TaMzdjgj2gCfSV9Qiyhc7pfkxt3y1vwooCwrxxJp
5mp+nQyBb9mt6tlFZIFY9I3i82igEH8gLspuPWyXV6i0Od1cKITqXEirIyfQZOvRtRNeZCld9aRB
pgQ4mrd23G7GutExNgmRcdtQBrWnzwgsLz4E1xf08jKlYLQ0upmvgWzQasJmAtNy7jsYjliC0J/L
4ImVaYlHskVKFlvSRd8rff/SLjk9l43O24VT1PnBt+YUiaKBQStpRe5S7DkA49JPU2Rp1I4mpBC6
6ZZT4RtLC4FT4Ce/vJqqvtx/r44kH7czbMQqvSiW3xAsHzxtwjzFzOxbAt1vfdMlUGL70jCx1n1j
BSRTpytQUVSdYFzg4XIgcSJGTBO4JgpsO10pzRuZ9lvTs3XQE4D9ORXr1DYCQBCbM9i0LprCXSuR
SeiqOblr0sp0r++Zy5diMfeio4AyN+/Fes9AWZWVIifNi7IMn81I0R8HKxru/REAcyqy5MZ4b0yN
HUrcZ+ESC7p2lVtmsuiVIWY8UUA01mbQk0aY/Qa01t5dn9lbI3H8dcnkMEtbhxaJoPekDvNMxX+c
ITbliziAHH/BCepuvBBLlHL+GFF+oFC7iNoTVTirKAaUZjbWSI16jRoa+DkVFBQR4BD61+tTurxj
qKKBtCFQomTI+3C+7QHvj0oTG5qnpohst1xG3kxt67caZuW29/vapZrZe7GDm8z1kS+3yYLXMU0N
U1Bk2+UqWbQNFDkB76ORUY2a2xuD4uWV/peGwnis8uhWafSt4ahG06aUpODEFecTzUketIC+kDcA
o8CwdnFNDKNyhNiMhWwVTThkv2+CS83QQOKL0g4FWaLC8xHB+/oFM2xpkiGY3jvan06gOi1LeDkS
9aLro633JqPxtlMHBfqi0mRffc5cy3qAdVgbAe9TDxWB4V4B+wvGGefG/J2h2ctghLs6pWaHpHv1
MU3y1SIEBeqWnQj3ooSwmGRddZz7AOYSzl83Dt55YWHpJjA5LmcLAhSdhbV9tx2hK9r3RksToTUP
eVBOH2AV+uZu6jJ0qgrZPPhz7R/g4pjf+LfqnVfMMr5GoMb+wbnjYq82CfHTEIP7xqV83FI+jz3Q
tuCR23q+sWsu1hEghsGRYDuCygCccb5roND4oCD00h0aOX3v0aAKn8uqa+KjjMrk+Z2bZkF9mBRe
6RsQha69InRwa7oWGcRKZR6ffAiLrlPQJ4XPUr5/XhQdl3qEyea010s4Qp4wQPGX7qyFFeBoJ+hV
ZJMKnOsKlEH/fffEeK05fDxAjGavTgN8HfQEkUx2AxrrHqmS/U+CjOeuDXPj0/Wh1s85lRWehMUa
dSlBUG47X7AYtl1a+VbrZn7bHmUjD+QXhgtYldxoQri8LOfixn7Ull3w+nlgUMqXBL+U2dgu67sl
slGNUdBdwuTAyZ8Vc5EqC1E4vJvhKx39RNNOaGgNn+g1+hPVa31yM0VLEQ/EExJZSoMWBoTt+ca9
8Ma3wOeZ8jnJMO/jRQ3OSVrYD3T0MXyFRTDOTooUfDG5gN3lHdZikVcj/JO+d1j+OrmUOanac0vo
qyVoY5Dy4EWGF6A/iD+ghUaN5zLIrfmgtjWVB629kX5fnNNlzAVsyEqQDqjr2z0YUTROisE1pjT5
G+md4zUEDYeiVJsbm3l5688WexkKMjXGTUtbaB12IAVR4BgaDe5goLqkB+DgE3zeP17fx2+NQm7P
+UQumftnmfCrAFindokwKy5+9aCYjxCseP9hf7/3tDAXsjZCqCVFBN93PkqUzmFUmdh2+Y3u7+FR
Vt4YWalHGkBGCkLtBCdj9q5Pbf32c0SoB3P9cDyBKJmr0oxutp1elcHo6ijTHnSo3Z9AEkLoTQbp
pV2Xv/euW27vBVK3TJFUcQm6Xn3KyEfhSYu70ZVqGHtwbat9AK9mj7xWdmNqFyduGQrsqcHWp52/
Dmvg3GKvZlPOHeAO/bZ1dUSlUEfddiyj9jNki3Hvk5r+vP5B39j8L1hISbxB5HjRZw5VdCdq9J0j
s/+rQy+/7wCwUGAzpg//zUhAI1WLF4o5nn9KI8spbZs6xyxSg7tZKlwoTuPsMpqCN26RdSjMLmFS
/zfU6hZB8EXxjXwaXCy4yvsYEZBy05d+g+EdFnzx5IfPCvzQrVIXw4345uWhXR1xSrW0e5kjVuTr
YLiO7cgqu3lw0YpAvIZo+IB2Y/icWuMIshizdriwUYOdupSYz0p7cp5RV0D0rqmbE+9EfJgcH1PX
IkO5GMWA0SOdhcpxfTXeuCOANvDM8X7D3Fmvu08C6RhUGl2tbf9qeTp9RhnAvnFFvHFaKd+S/dCQ
1iVf43zJFwkASjcsedNbybHk8vXs2tfv7T7E92+ctBvlhovgknWnNyKpNpAb6NYy6VenFVxVmWZp
z3joL3hNC35B74zIowCl4ZHQNR5XR7BtBlD/aK3m++vf9K0TjNAk4ALQMqz8avjOmJPOj0CzVXJM
H7RK69V9I+3xwSrq2d7YRdo9tWZrGjes3d/8zCSWAGWWltkapDNr6YB8NFsuBY2D5BrKYE1riZ3M
0nrX/z8c2i4HlCBi2HUcY510aHW++gZY4yy13i2rKvVR4ZfxH6qd5mcoEagFIndgeBNA3N99PPS7
so5walJUo/pTTFrSbNQQExnkUtLW7VV0bJFDlAXeHqP94/qCXF5ubAZyRMpPrAdIqdV+KPrF9ruH
q9yTj5YQzjTXrLUCyRocM/wbIfgbX4Uwgv4hxSCT+3T17HLYdFkCdIOQp+K+QUz2HZIGtwwya8xW
0W5cqG+NZ9CntJZ4lW7F6nRpuBphImT3bh8k/QDaY/LTL0UadYjzd7EDyoR1Km4M+sYntV6SfIrQ
OC3qqwe4Neird2rcuU0ZJfuZFttXNQBx7YsgjrfvXT5bE1QVSBaZJnvtfPn0XBsHYcHiB3Btn3JL
ajvRG/om0Av5+fpQK1gDx5UI5vVYq4/ZGEM9QAic3B4Q3K6x2vCbVqsIbqVEyX8rvbGUB3QaNEQJ
RKD+CWYUX/jG9MSv/5CL70t8o5PqUEahGk5F9HzOKZmdXhAieJrfoIwLvO2uCH04j+SY7vWhLvYP
VX0btBDRPe8VIdX5UABz9cLkOvLiKe4PI4zOj5GBL4eu1fEuntXoxtZ5YzxNNUkcaV/oFlXw8/Eg
+8PzwkARE14zv1dZ8X8KNTYesVZcdJFz5PiuT/DiOSCgop/GP6i/aXzY8wFJ2dI2n2Lhjb5aPIko
kB8xpdX/BgYklE0B+2vc5FCb8H3oHDW7ayLlVhp1EYkso9tQM2hDLe3b1bYizHP0NOmFF+Rh9R33
kuFRpSrwTW1axNeTEf1x1MEkHA1Rfb0++8udxLcUDukYtVROzyrewvSpM3w5YSLdGQulyXQaF/3t
7hDAyHVu7KWLp495Yt6IzzoFD5phq21b6lZqGnMpvH5U8l0EAPkjX/RvNgU4S8Cqu0Nyptu9f4J0
DDiPALx0sGfny2uWagkPlW8LpVM5JRMk/h2+UJb5rQh81b7xyL6xmUC1CQEGkdzqouw+6hiYG9ij
eKStCFCKaTzNWJrsUG8pP+mLIZIaJIiILFw/TA2LP9cnuxzGs7CSjQK0DgYWHQ3itdXhCZCUmLsS
bblZJtkRcWn/MOM9dmMZL4/oArvhtMDk4NlcP2G50enQI4TuOQL7CIqq8Q9ZW2g8jZX/EGaNvHFC
l1+9mhUvF4r/VOQI3NbbJqymjrAYJyG5eMtVNVoNBrIuKKdFyrt3C0eBMifFJB4leprnuyVbBOHy
qjG8CgrmMaG+eSAlae76KZy862t18RXJuqGpMiNwfwRIy2F5FYa2eU2qA3nPQ1MLGeUgAC4jczt/
1prigx8n/XunxngSchvAfC5XGier8Sw0q625pf4+hv4XFazYDkB8jjZRjefxjSW7OOkMZplg7V6q
jCDQzwdTEKMpmjjWvEnk06fZaZsvWToDytbn8Ei2QnO6wInt+hd9Y9CllIrZNgGPCiv0fNCsU2ow
/swQxGN5X/aOekJjzNxz6UhXOs20a014otcHvYwJzAVYT9QGUmghK4vzUVulRKcXhzpPS+rgWRPY
LBiRXu80aeJ4GiqqW2TzuOk1o/A6tTCPdY7WzPUfcXFC+A0cjKVHTeUavOX5b1BRy1EUueiPZ6Hp
Vmrf0/fH+BhK/63u28UVw1D0MElgzIV1usZSlp0i/BoWhyd8J3kYxgm9xhhe0/UJvbGUxI0cC6pt
Fp2x1a2tjGhNy4aLrCpCwwsjH93QuA49RY2MUyAz4wRK+1bz+62v+NK8ATELTmOdmcnOmiMLSR9v
ZKW3XZqnRzAbESBR+C3X5/fG4QcGYkkgU/DneDLOF8z2M3TwqcUTwMXqrlJ0ZatZcbOLyiq6xzb0
Vjv4re8J1IXwD3goRarlz19dNroPjHyBjSEQnyDX1SLBhq8Xto3J6KCDW2DKjuLVjRvuze9Jy49i
JueCK/x80ExMMq6gBniDjQF91SboMyJDilz7HN4Y6o3vSf2ABxe2KZhUZ3UIQfGOokfL1zNTBTvX
MuWh34BYcb7DPzRw9bLqG7bbb3xRRlzIrfxvgRCtJod11FD5xDJDEIy7oI7nPSGttYdVV9+LKfx3
sk1xo2z0xgdlWzIWTUbeqPUxD/EClB2rzBWeBlvZG7GHbiQWS3HW7K9v0IuQ1HwJhnUSCTQWnDVo
oUT6TCQOvsk65EYPp5cC742g2OklUo8Q2pDitefS9f3hVuPojQtmuUd5PMD8LAXw8w9r1PaUR12G
3Ho5NbvAmqv7wLHfXSJmfuTghIQQLhaT7fNRnM5G6D4BuRSXAfCeasREquuzJ4EfEXLj7a2K31tL
p5OfLtXhhXe9OgtI/bZBN3G3BMuewUK43fiGn93R7P99feXeHIkGFfE8bxJx4PnMYqVKLDXJmVQ4
5eL3MGWd/KApIWZEJKXzt+ujXR48UkNeHt6eBbiwfnPnuRZ6gveGV5JHegpKsW5EDoXwb5Qe1ZSO
3PXxLme3yC9QLpQLuRtlkPPZtbTTkTfIDQ/pRBM5SBr8oZirf6Xthx+vD7USfGBrAEVcarRUTRby
BFIiZ5cmyTQUyqjDwdI3rBxHcD+sf8nBwmxrE0QWCH90COLAM1vonI+yFqgPb8dOZP3n0oY/fCcG
9H9vHMzLewfjBRI2sOdLO8pZbdySJmdVKAk1Uoz0zGrDg5gEP0dpYPmBRXqQuZSWwTNaPdKOh+tf
5I3FJlGk17egOMD4Ln/+6hUxNavURr83vQDdIpyGclsc81DYHqxYXBpB4d6I6C5voZcLll4fMZ0J
Hu18wDSaByKQ3PG6Bv9Q3BWjbzgP41vQhipmt0rzkOkoQA7oG9+43i87rpxTisPAUMEVC3NdFQyt
Vs+Q8APaGJYqbkcBdtp9BR4uzjosTHt9PGU5fM3IzOW9OoK/rfqy2BfzOHw2rGp0M2cWN3bk5fen
5EMlb0m9HELrVYDbw4TWI1kQFRlFeDJF07nJVOe41BTzY2na7y3F8AlAkAGBX3Dw5HznXx9MWyZj
cKueQlX8UyXg4m/RjEvQobF6DNRTw0lv7O7L401xYMktpcaKAy09H5LFtEsk03VPx6UAL8QGpTdI
lbLwes0JbmEvtOUEn2WWACEInAU7i4yddOx8uFkDPYu0GxlDE9U7NPDGjWw68XFs53wnmx45wjmB
wJ2l2U9u0G/oR1jbbKSzaBayuDH3y4fPWW41mvPU5yntLSf/1elCx1YbO60WtB+ydp+2zoS9TYCv
yI1DdbmLGIddTYaLno29jq3VBnnvNKTkE+VT+DnDO/skUy07ZeDqcJiyf16/NN6YFl16EMJLIVgH
2Xg+rSaROXYOAC2TkW+MqoGJe3OhPl8f5Y2Nw2x4FpZkGn7daq+i1ByUM2U6D0Mz43OLYVu2cZJh
OHV51YnN9cEu72DaKEuFRaWTZPMxz6c0VclE/utTNGvC8EeoOOYPSDnBfIj6TmlcLAVGZR8hoFfe
WLo3ZkmJjuuQd33BIy77+dUWaTWrXYK1JSOau5OJhMTictdVkOcU9cv1Sb6xTRiLJhXR2BLorraj
rVEhGI2e128KsyM+aTrKxmgEQIgI3XBxpvovxls6oiwjh3/9sje2HO3OklR5ktm/w6sqPWLmHhxQ
jkRqfhoM978Yj7SdKHDBHK/pckS0tazbCd/oLJYuRjaaVyS+tU2WPGzyZXvrRbm4bHivOdwEL7A4
FtbK+eLpyRRiEG9TW6pnq/bKvLU+KdFYVegd142r2o2FfJ1VGxg5l00X7qy0QcxwojOq5hrmjeXN
K+diP/GTAHtz4bKrdDAn5z9pBoBZm4CPPZQRY9rKYnLzMau81JqS3Ts/N0MtODDEKTmipKHnQ4UY
fUc0CQ0UK9PyMSg7NPTnMXTbGDh/D+n7xna6uHYYD8jVUqnELAyI9/l4ZuT7iKbphteKGspdk9H2
3cyT1t6qTl4MBPiJ24DPR0vP5EI9H2jEtF5iGFrsdYgXn1hK8wiMPrzBObwchb+axu1y7NWFc3Q+
CqocAvRxY+41jPsyN0piIYKNj94kItfXV+piU1hcVqTGcEgl5L51NwLHbqMdi9be+9BvftEKkXd+
PiHflKg4Hlwf6+KSYSxgXKALqJfD41pNK7W02ixQpN1HiUGnQ61bqLGKfu/r7QlFav/x+nCXX5HE
EsgTrfxFfmvNNOiTLklkXdp7Q06gg/R5PvmVodxdH+UF9vY6rID0vADvF1oYJSwIK+eL1UsLnGrR
4nCpDDgP0SpL8/oAFRfjbycuRdBv+g5Q1AP7lk8qYB74ezp6oX4EPS9T9PIS4XCzo/uNRU+etlsE
ok16mvgF1Z4GTvzfqjOzP2EZ1J+GcrafYKnqz6afoGjdV+n0BXxnd8LlXnwaxq7FO7TD/AlZdiGQ
OI8D81c8totVESzXh9FWxx/hgJT+rqJce2rRxjV2lphwvsFOxZmPFJa4lRKjbAW+d3jTbCQMuw8B
GrbZ1hFwDB/Vom/7e7+09NFFul7+dvQGIiwWbriH1enwI8NyiX6+RcXiHps7BHm4Eqr2zjfb4LFo
+qH1usxSek+aVTTvQFtlBZy+IMPXKFFjy5WDCLRnuy6b30NXZPm+ozDjYtyoIe1kjvPwG6icbu2C
kdMIdk6Phm471WaS4UGbhkm6S414zMpjlw/w3mM5mk1yp5kxslmb1g5QIt8JJ+myp7xJg9DFa8v0
/+jG2MVYEnEvbyMVi9dDW46zvbXDrELgOjKUuuLjGR0ZPeFhVHmDUNLAh7EmM4n+chPG46HI23H8
k5WVyZ9T2+ldre6m6WuPBWEybyzbqZ19o/Swmm7sRbba2Vak5sAZA4RhQti9rPrnODiWYY+zdhAX
+7g02l0GtCHdhIGB4DKtgk2AVxqEzbxw69b2b4y/PuAE2ARkiwoA4H+i7OWyeRWxaLKA548+vztY
RncoAxS/MZavXWkrlecUIv90Y77rAelQc2nxyiw0bZphq7DFFH4I5tCKj4Gelb434INWe/OI3ZFb
5JCednOYRcPBEKUwD1ZT2a2LmpQ44U6NFLQ1msLcW0YczR5OmKqPrmaN00xWGej6BE1kJ//i623h
6WEYo/pQdGrif4JTtZiBI45ZPU64eR3pAOrVBqUn/qlwDD5kxMX91zawcLsU1YDgsLQSygimnowo
1TeyRbIqGzT/KeuLotkhLZknm8HCJ8ulrZDX33FHri0vwuaMziE8sc+lgGP+lACzvtcU7CI2yyv4
U+2j3nDrKo7zR6cONX2PQm+o3QlcUP5qRoyzw0atyHk2XBix8zxYovzY4Jr+vYeCIrcaqnIPsdZE
/YNlKrM7DFUbfRoQmFJP/NYx+pmY9FP+CWL0v+/beWr0va9XVoEGQGaBCcwTmLEQ3sFFj1rTDM8R
7oj2HoOJIoUAPeoPTqFN0W99dvI9CaaP+jVdEcdwTRpUCh64NE3DrTTh+W2kFtf1tEuiOhPfqjbA
JPluiBDnvrMRXI3Qt4wDDTwRmlvtJhrkbB4FyaKy62sMo5/1KVbHT8jgab9b4iztRCVLC1DnKfER
UG2RZq7voGO3NWpp99+u70RyqdXZW7RFyHrI0xGRpfK+2vsY5g5UgOziiIyJhgB1RXHF8uC5cuJD
PMiDdmNy7mvPtjL5OR398a8TcC88l7m/WFcUwFjxHRZgn1rqLd3dbOXRTxVh+Meg4A13s95A/k3X
RGm4EQci0DdoH0EoRTJvEpssCkX+xB4fYhQlVQRKy2nWWtYLq43nXgmG8sNczUrmmXbm47umDibK
8lWu1ypqWWiB3fe1pSWbdlIR6kAsOgdnWECATB6ULI4iN68yu0d9FKU3+6sxNcb8HTcw2/wm6rT4
iXWDjlYc4jbNwY4C0OgdWjdIp0GUF+mjMyHk9yeafKdcpN+beHpsZVpoxwk/LzfDJCj20OF3UJQC
VKBHOMegE/0vvTZrO6WljyhZWDrtEcseE7unMDAncDd+VWGEPPfFvNHCOMCuiLrcoyEKp0HbL8/9
71JmPTY1hjpVB4y2i8mLA073g4/KPLAsNmO79SM9PiLqruBTEGRmM31AosvpNgL3QMszMQvbJCal
kQ/1MOR3kxOOyRa0V6cephzpoJNCzP1BMbMQFz+7HgdcaISoJwVHXauNv+CGJL7NyMt3qHzWnL7F
16rCVzBL20zd4eWsTDs/LRNzZxWLkTqdhrDAC1zwzOH8VRgYwtv6lM1AC/qyH3DFwOv6Sc3Rn/pl
zboy38WTXmRuG9bdgOON5sTpB2IW85+xypvkM+XgeafgF2cfzdgOftVpqn0su6DXDnx+PH4rJBm/
QX8bgzt0p1jkGGxwpeAjP4u9rsYYbAyygBSO1pX+DXR3ZKL+2kU73k692kdYXEw/8gga1FODKMj0
o3QazC03Gg4ijyM2JdhEVP74OehsK94KtR12AF5plLbYb90FBfJVu2koEbja+FGIL7SKchfGryi+
pl9yZfL/NZSy1Z9wssDqM4oHNfRgBmd3mCxN4rM1x1N036ByRCGn7Ivos69joi72Q2pF1sHBJnfA
RTNqEWrZUZBJMrweYYl9nnEx+WPwhzjCGDOYTHyoNV7cjRMnbbPPA965u6DSQl+6k1E3xjaOyzn+
Yc30ib4Ovm8oxOUSVYJTaCuxcQzn0La8XEv0e6yom+FuKqGkPoROZemn2Vfw6kzbuOxpE6OTuQln
e3RcgW9i+puGVu+c+LtM4lRf70pXtSpr38kpQA0wiMJRB9anRPO2AOCP41/SNOW/vYbemts0UvxS
fcrzv3p8mZtdmM1t8EHp9PofQ6uQl8/lqE/7aRAGJkxlGJ06ZOCnhxpOz0hFiNfFTVtNOVBkUIj7
+p7wedNVjoOv74RIp6cuGPtxK4cs/AbDIC0e4iHrvlS5I5S/hF+Yvulw4sojInQDDpOxqv0OQMjf
IrxrS5bwOsiRAAzAHfPYL12ri4xlkFNb2kouj/RsY5VOalkUO7snMDlZpR7bj8AO0YTsg8g+KoIE
atrUk7DmrdahSC82elc71oekb+YMh8Q07T/HscSKNMAyod6MQxeJLY9f+ij5t/KxxnC3uJEIvTSX
z+dAIk4aBCiZxBXax3mgZJAKJSPt5qOtNQGsPvxk0gNKbg4usFg7E68WyKyneWF/MXKzytwqs0rr
2TYmLHydkWbAvZIHkbrkFJpRbQr6sf5HspsY1k8QCB1RrxyDMxRBCu0rFgvx0ShKzfyUG4nx1Tbx
rV68jCEny7LLbuGiXmAB59NbODOUrRdg/yVFAgMJiYcaTi6Dg2Sfl+aq+tBJUtiyrfOneFITx22x
DcKBPBh9nBXU5ns95YW+m9A1PSr29N2g1fEHzFRabaZs6r8YXf/bxrzsFvnw4tmmSAFMTcCO5c2k
zrdaCfqPtdVMw5F9NZXYsJcNLp9BXNKaxcI+iputHcXqo6UOY+GZoPreK/VB2w5d76XPC6iEVHyJ
cV8FzcZirpH5Uj22lAC/0NNp3QqUMoKbMRc+PohEjteDlYuoGewzsQqQDp3wGSD++Yix0YleqRr1
qLDN0702+9O8SSzazSOeUY2m4btRK8qNYP2lO3i+K0CxEjgJuodw6dYdtmACNxOO2OYmpFz5B7ue
Ec3fUuyrf+kiDOWjWfezj64TOBpX6eps3JdhRkBgjIo5PzsjqoYbOxnmv+Y0YQzXFJjVdBvfROl1
Pyt+83MYmj4ZNu0wqBZaCpp9bzhWJXZZ33V9cqNhsq4LQzoyl5T/PzXoCyZ8l2I9ZOqjfQwaeziU
BERPFMad+7oarT8dPKst/4f8Vg3lclSqohRpdSDQ7Nn1zeHoXeWLjnpsie2Vua/j2sEncrB6+znA
lBG7P0dv7XtbQ5/4Voy7nIWzBaQNhUgi0BLCXEQ6Vjs1T3SFshCOs02iOvf2YCOP20KfCT5E9Cmf
laoayk1c6Qbu70i2i6cwQQ7TM4LJR66rRr71jhs4esTGqK9znFdqM92PWKZ9GwMBTQELU7Dx5Df5
34Y56kgW+vhXXd/8F8/HC+iWRiJEuBcw8PnmD5om7ISaK0dLdt7kRMGPwWynPxwE85m3MHAnLeye
0NI0/0zm7N+o7L3o2px/QwQ/QMmQLXAY0Oo7H170UYlJ7Zyc+lmvtF3oBMN92laSQg2hR7YbowSJ
Ziz7jOqTRf2y4uU3m2f0v80Rs9Aks77rgVkErsCOGyZYP2d+9tPOcC+dLN8uMAwn5cTvsrCacRMC
FlPclFeinjZGZ4v2eXBC8x59QmPcjAZK/fAtSph8mzwsjd9QEA0y0XFCZiVoNdm6KH+HwYkWkiNO
3SQGGxOypFS+ly2pcnww9EHaW6pVjhpuTK2FqaqGfqPury/aBe6OiiF8e/D+BFw0H9bXdI5HMDUx
NT4NMhjnje5M7VFr5uGRkjbW8cKPTw7Nalzdgt/laGtHaC/tj+s/Yr1zeKZRSACNQBUT1NG6fu4U
ZRT4sutPeU1r5pD6XKQbzriG30bfU9bU9ViqO0OrB91TzEKNTkZUqKn37p9Bi9qAUcZFYF+IPI7z
PGh2GranxJpq3R2khYs1Kusj7nZhhpe8HbWuGSQK7oVZusFptLixiV/KKq83MV8C1KVK2QVcICDE
1aNZOyHVuCisTjg0BPZ+EQuYN01vI3U5tx0OFZE/9tU9KVb906haWyBPbxSPSTt2uBCi6IwmQxqg
klBiO9x4XR319a7WKpm0m1YVU3tn92oXYz6bNvfFrObjD581do79UMD6MHx0cRQrLY/44dXoxtt1
VUoPZWJl7yOQn7vXv/i6Rs50aYsvE+V5X5SBzs/sgEXzHKDAfVJs+WtUbQUTzTD5GlZtadzo+V00
qZexqB/Q8Wd9acStxorjFgdQ8rtTPyi/RqhReKynGQYxfTVF+7KjLLrBg9UqvDpvsy+DH4a7Ocq6
75Tk+gMgtZtnbx0tcNGreByw9YGBECStYtWJiuZQT3F9UoCiRtu2xRQQ4eUK1zKTGuZWNNF8i635
Quo+32GLJhJxEfuby2MdK3CdSHWs2u6E3JpNVmSmpX7XF6Lp74akRfPRKKqsj06NqgTKJ1wW0/Kp
wophl0xpm36bQwpU3xwKHU9RiHmdi9VofSKzExa10VrrfqNpPoyeJefU38cU7tvNLAMr2uVJEsvv
PWYcvFl6Hg3mI0SMZPgAI4lHl7y2/aYYeKDFXoUCTrHte65qCjfGaD9CdamCG5vvorDE9wf9hN40
bLUFV7naEeXgK0Ye9MVJl3r7OIWmGgAEacr0TqNlaKNTlWjBrjabCjv6ri1/wUEYbU+L42HCXo1N
ekRWW91FIDAiZJ1k+E9aBsV0N84aNu7lJPRDb/rdTaz0sjFWawg1gkRnYWOArhfnx6bN6ciHQ1Gf
LIsd/NQUvOwPUUh5WNPQhj3hgWI+qnNt+ntFpGb4pPRG0mw7jMfQKMZPxvp6/Ry/cbgAmVAtBldD
K/iCqSZqdbIT4AlcnXp5GmUPprHDBEHTiqeussPnYXD8Z7IMcahNs4o3Kqpb5QItHb8GNSDGdwbi
LC20f3sBgSzQ4DXmZgwzfxi6VD81FJKp98wSMz0tn/+HsvNokhPp1vAvygi82UJVl20vtcyGkMX7
hAR+/X3Q3UxXKVTxzUKb0QwFJJnnnNftrBYAftHAhW9c8eoghei28lix42R3Wc0F37+UmvRVPRKa
PJlqjLtQNS5J1qQ5ptqGl1k2VdBZyuhf9Iy/tPVqxqwbwcwIEkxemPaNN3K9t3D7/AgMA9CyXP0a
5VpRrDVOdyL01kkPxQL+RVyfNTrf3VilzaYnAEMc/r0M/mwe7xcmanBg6RUowYPpks1rZDnBE2Yj
TxWjbvOebABsNJYxg/sKaJBGT01uiT6AnFWWhM8vzo+G16TO0HOSB1+QhfeTRJb2Dd/zhPTlYUzu
Bkw6tKM2+YXY8SX3a3BeOasTkY7j18wgcmCbzkLcRXNuVjdwzivqIu/UAP3GCWV9t0i337/TPCvw
oxSe5MwgjfOD9Fv9MSuctg8mYo0yUiKzJT2iNR8fu6ofqmdTKmOA12VkyRu1ZHWjPrgqlGgO2LZX
Wx98VOG/vv89VowlEvbE+TnnKXc51cCSLyEGwr0JEiKZ6wRN7NZvRkroyIYgHR0kQCyleYOE8acq
fPei7T8SNLrrFZECSH//Q3q78xccrrJzFllTi0V/rXr1ubZrww8r9Oegl7PbSWuf9vSrQdUD5m6W
Spfn2YoHeVJeJ+1kA2EqifQQHp6nFQHBlHqnh7VZat4vzCQnJvVxVJ/dhpAI+ucYR1AnGufu57+X
7frU3t0MXEzEmQB8a84RStD3N5MAPikZR8bZJ/e9/6TVZGsYDUcXCSZjkxG03MyRfbd0i6w+/vvS
f/w/L6+9Sk50a/1y+AHvr00wK5Dy0FsnIClrqsJqnsjF0VCDreRTD9/2DxlePAm/BajADsw+L8Y0
LCLV9X3QEuuDc5SeRZAypBN/ptTjEOtJ5rbvUjPJzM1oy/xUDtrkvRjgdyFBG47QAqUXpTjJqGq/
GN5QvwgJDosblS+7s4hSraiDyJgJbrW63HydUln2QTJME4FMfmU+StJ6xK4Ysjk+M4vsjl4CBLQF
GY5laI5EVG1dlFLOZ682e1qgXh8ZI8duuRzhCTbTRyLl0zc5Aq1vJAjeD+EumnuueyvRw4yo8B9e
iofFsSy78WcZzZwV8LSRxOE0ZZa7Gvvcaee4ojkVtQ1uL0vD2vVEpbV7YJXC2LgRKQdroBsawXPj
uD21TI9o9M4hEtQ/idWffqdaVz/kjU/WcjJY43yjwPijmb54uZxCq3vKOlK9IpqW2mzDaRHJ2ega
mR2UJA5Up5OCMxVgFZUdEkNF6dFvh9rPCGavE6MMu86dcNJ3JTXYmEdnyD7S2NaerDMsDlEZfMI1
2n+0s3Hlk1lGQUKXMoo4f4DjNH9oG4Yn2863MIcx2aWOcBPyV7KN9GrHK9cox2ynW8gx7snlCSaR
gT4SBxMZJKj1VmEHEQFqhNVDncjgTfx7vV8OBVddvoFcB/cRXKb49N8v9wEfijaWvn9yVal+NdBM
dg6xS5/J342eNIHULxhNRTbglFT+jc3zj0b1/euA6c10mM2cOTrRZu8v7rszeU+l451UGUUcJDJT
dh/ip1B9d5M6iz/SmRUus3Vf/xa70k4/9hTEznfbUyTwpZY3j6EjDP0bgwwpuwDPpvnRVLE76kc9
y+fsIx0OXr8B5tDjMIXgaeKNlbYw97SjMn6I2kRLN0CqHurZpRvVXWq1uf8W64n/6EWL2Yey5SMl
Qzxi3C6ALeoH+BM1hpNT136f9KkGvvr3K/nzzC8eC5IDC+DNgqeMH9T7x7LgcGk4jWafpoEAAQp1
MD7/QbfbYUtwedvfmW477uwyIxMmsUX52RJ863UATaJdGka5feb/arvESY9akqRpUGHEIL74XQvc
kZXkRN251P7GRm9abcqIRM604WUiy1qKbQ2UzglaGehDA70sOCxsL7PandWtKZqRmnznq10S3PSq
t5NX33s5AZIbt8963qDtkfwdTllqHTpTVO0rHMXKfMphL41nifkV0QTJtDShIpba3sIuqVMVlI2B
ucHgLdWuq7RIvQL/8lgtd3Sfu5Iu6MF38+ylqtw2GoLJmfF08vqmjT7VmZatVn1zq+YtoKSVfXb+
P8udL0d8lK21nExZkcIWjG3s70kF5ccSekXkWYCZd/c7TXMPiK5JRfz27/f4h9R9+R4pv21Y35CS
ryzw0kKDMDsM+qlo+rTEfqfzvlFuxYRo9til/tAxNEwCqUfLFoLTnG5nNAdqO7p8AJuB7Ke4C7po
7o37uRtz/bFzCRN5zjppfoyhea4D4ZLh9dca9yL3NSZlujvbmmpNTqUlGT83feEmP9oE88tq7T38
rY8E2CevOeP08uJlevXbUk8ZL2flXZNQOt1gyfxld+E3ITiGp0hLdznwh6LjFV7pzycSl73+iCvi
8GQKyxzu+eYM7WR1I9QQfxzS/j6T2pLe0iNeVxJQ1hjeMM9aGXKX4SQK0BGh8qifBkfr4/tcavF9
Zw1yDPUi0pLtTJJWeYIetNxKrVgr0fcvnwJinaWsFuoAEBeValLUMCuHOjsDvKp8u0hRPU9GgSBS
sxv3xk56BUP9mZS79FeQoVhvlz6B0tY6Uw6Rd9Ljcuwo5b3YjPdRkcPoYf+u6s9DC882VKZq8pCR
qLDZCIXQ70pNGl6/KYa5V6d2zqadh4jMIj89zsbnqqkK48ByVSXpe3g2xzdGfNcviFWxciVX4jlt
0bqC/gMJaXruZUk6ilMxpZ6+Ax3USlLW0Rm91Dbk4N6xxzd9WMWB//46r/oxBJxQypmx0hqCS67/
/j8XLtU6gh2W5AwW16gNmr1hb+FR6+xg+y97mU/6p39f8bpG55JcEIdWxuHXZW1VdjhY0oic2zq1
hp/+qIyvqCO8cYfNStygBMZTkgMnIoQu8JnRhMBBkLvozTNbMbWpIAokMICXQHEwx8c8T/V5t8S1
PW2srDYccHo/fZtFo9IHO/Zqdz+0Vncre+cvSxsTM1YZKCJ/mpclsubUxKBn6dlLMIf7sOAyZXzU
hhimXkD5a4+3ctiutxE4GEwleXIaXZZ+gSTE0zi0SZZmZ4npjHXHa1LWZqR6jp4opL300dMivQl6
2SffB7Q9/fO/39xf1soKZazpUkwG0Xq8Xys0V24GqdI/tcREH6docXg/bq49D7jq3BtFtIw3yrKL
KBYGzg5ccs5De8VZgQQubtnyfMKDNOI5R6W7TJmJcBqf07HEJU1oddd+LmKZ9mE+dSkUIfApGRKz
mXhPejyXX5xYjyM4ayPsutdynKF5GNpcOreGl39Z0jZUSmStTE7RblwayWtCuY3vdPG59SPK7mAW
Y778gPM6PIiZSUjQlekCa64y3SAvkuZxFWStXCwZ6Y9J1cgqvoO8I+TZkUzWAscoE/HgV4WTht1c
e/1eTKb9XUS6IPh64B1UdzQtY3xjsHC9DWE5yIaM0poNG6Dz/RuuhrZZepEn53rS9WNG7DaUXi1N
xD5NCp0McQHrt1gTp6vmFkViTXW/OCqY0GBevQaMoLq5FC6Vpk3655S5J1Wo5glF+/jZ9qqe+qt1
KqML3EbF7L6LJD7S6mUUOWxXykr5U6/JRSEf5jxmM4YUMwy3jrQ+HL2/LRbJhR8zuBnLG5zqYd72
IvXrL207m3vbyUe4vFIlaycvY+bsW99jYhNOS1nlmxpOVL/tFbba51Yvh+pH14om7R4Tgrf7bpuI
MaviYCZpTfihGp3KPU+m29gfRrjPB2CjxrrrS6C0gDOPe1gQ9PUBJInqG5/qwA5m+4QYx/kkvipT
i6fiziIVlkn0vz/dv7xYexW6umio0DRdWljmUL7WPjw+e2xV5QZXejoaL1lQDQM4qN3SO94mZwSa
/+8XXiUajOzXoT6v9f2KAqumhYphnaNEGnJaDxjU3Ujkq/BFJwLmbdkZ5PRWP/eXngrrf3oqJODQ
k6/0nW5SUn2P0XLykOC4bggLz+nuZqhDRVAX3vhLm5osCogQ1f1jZHnLfSerSuJjqiwROIMFrUml
mXfKstnbjlSn7jpK06M7HHfSNFw0v4R4p4GOf4rynEl835dzf9/3QPn7iDnAfEr8OXNO40yE0bdi
hvj7IFyGzy9La+XfxokIZIKcVOyEdgSnTW0HD0qps+mtPKrGDaPhW9SXPyfE+2psZedQiHOAAPEa
F2WGNErhmpXmn2y+GP1ArJLbbUyZV/NLW9XVG58KpU2Zxf4H+pn6C3TD0ZswVMqW3mVgaifVrqoy
8XPCY/GW9vsvv45v38RwCO/GFQu7HN6NnbCTyCvOUzEsEQ6ZWaOSg6Wn9Eb+knvuLtbr/l4l2EF/
NJqJbNkAzn6K//SkD8kHv2RuumHCnFrfxhnHwVsRNtdfETNXSjRt9SxZtYHvF7Nc3Tsns2zOo62y
o+ZlUbvpOgoabIQkC2WHdQlWDZYasqq7UdteH75rG4yCY41BRdV5sTWrWS75CJMUNnjv/UYIouCP
d+m+y5kNBrrTpNbdv/eM6ykzKnTGqDQO3kpdvoTkDBctSxYZ5dmenIzeoYhSZ+9Hytt1afWsk+33
Owe8CODgzR+cTmFV0Sq/ftaA7pobI/yrCTOHP6AkI5rV/Me7fPRu5jY9oeTMaZ1FU2HuGWiJOkOU
n+IYbmDYygRwC1OJIp6Pae1W37Jat8Rw42dccRHXN88sjx6DLL7rAXMeT15jFL08Z8so5jQ0xkYb
N5TYHv7xsz3p1pMNvvE4QJIRIYRVu3gelnZEX5OWs1gErI/JS+Bwa33qvba1Gi0nWLxIio99Iazo
mc1QJId+KZZmv9LRkiei0FvnVsfhXC0ozgII7BCKwHrXKvb9Yi5gNZdmm/bnuPLy7Gtmmkn14iSj
B+k0842j5c5pDfGKbRtuBXDlZmyKVL1hwpTfpY6Av8/Rpbd5SApcVEHLZHYWsrW7XyLdLatXQleq
Fy2dOW+KYom+RvlIUHRbc8Bt6qb0PqYujWHQ6jOnTmZakbvDg7bICMrEJscqQKEsSx3tOk/NUCTR
ZJqhlnm6kBuJCKzcR0NUeneLMuz4q4OyatxYRFLb27zWa1DjKGEysBg9yh2SOYfyIbYLk2j02re+
RoqoyKOcDKd/EcWEmXleOTIwko7IVNgkRrqXdpd2CNcg1R0GPo820JUlZdBocepvySVRxsGB2RDt
k0kHObQLg9IOgoOLXZL0l+UbsYA2A0uMQJq4CbBVMpywcHKvzAOYy4X45MBwgwuZmB2kqX9/vFdb
Fb5/awdM5YzZMuSR928XBznHRlgSn4VT6cP3xB69ENNBhQRNDWLjD2Six3j7m9t/X/cavObCnDBg
Bi4tJXvV+wvLpAEK8Zz4TPC7csPaFsm+d5TR/oaUnfbHtNUbd9/BtK3DmR3tu60q5wtBenknA23K
/flLbNNF+bRyIzB8oNK6Gg65A7X5GFs6phGBhPf2PeEkuyVSvsaLXXy7QNXgGhOvdVXIG1O+mKVR
ZWdfMDva6dnsbkgosh5cs4vOgDVwRPH+iJgAFqrYlcyfktDKdDNglOhCjofWeWN4dL0N85tW6awG
aApf9FLJHNPbya4oyzNrnpxz7PEtUgj0unNBLuJUhIg0KBcQEph3fdx23ysc0b9A80cjL8xaDW//
fsXXGweFJFlAVGxrF3pJT4ilSzFFXsCZWobYbR+AcesWue4yp3e9g4a/9o1R8B++zbu6xYWHSAYB
3S80EKhY7xdVQeFS5KQLn0XuNQmUoRbxEvR/Ld8yxLTMkMFvmlPZWUWXjOE8KJ7DxitgtVlBGYt2
fNJT26lOVNsxzAi4yj7sLYtxj8KSOV7K5MZ3cNWro03+E9zNNAdY4TLwB9YBSN2g7LM7WdVxyGv3
1Svk3AUGLoevGF9MeYCjnXisxsS9gYJed1IIYHFxW5kGUJg4qt4/LtyHoPItvnlm1XhVfhC93rxJ
S8OpNiRQAr2CdM3EBtVr5rQ0tnbaZ3YUTHOHtsXN9NEL4JnYQ8CJr2EBiSjgeyK9ub5vCpV3z5aW
9fOuNuZCD0AJKyPs4Eg9q3acGNNDIDST0BP+sORbvc/T+VXThOX9yPUu/2XlVYrky0hHsolLc05C
AyT9Q9rM7hTMc2q7W+x4hmyD5kj6p0qbiOC8U2NPhlJgxWCNYW0ZrZ1t2GaEvpk1rYq/GEPdnVWW
tLEKCrSQ5hDGMM+fJ1MvvFur8fIDYHtga8Dg216Nza+iaQEAGWi3WnWcurG2g4bsciQ4i6vt7Bn/
XC9N0djZq8iKouU020N5pyK33msN0jX2azJtrU4/Ks2eztmgKzPwS/9WB3R5ADCY4p+1+6FYpJq+
2IcTaGLZaJbdsV1wUvKKIv1Zgw7s51aIbWPghVvk4sbO8Jdrwk/EzpYh93r9i2syOKhV1At1LNpR
26dTM4aRZlQhMU5qr1OOBKnpjjdW+1r4/ndvYFv4Q40mNBDolg73/WJvsgbar9cO+8payg+2G7l5
kIC2yKDXzDG+8fKv3v16NbYhLJoYo1857bnSF0Cg2rBv0GYz/apSDdFM7zabWZ8S1qY/mrdIQ1eP
lWuucxEIDSw4lAvv7zA2RtW2UN/3Q+Hbn0j0IaWo8eK8erCmTCJ7E13xoZTUWDea9789Wk5C+kQo
JpizGu8vTHiRjwmVPuxr2XcbV9n1cuflfdoHUCjcWzOKq0fL9BosGqcAd50KX5LNO7J20oqm+1Ba
mJdOuZNt/VIad5jyfO8a+ox/H2N/Zh7vFg7X83GC5WxdvReunKFLXw1+tTj7DuZcge6qneNhCK0q
LbOnNtMtFbrD4iyPTjo3xy4XjXMuUCA1T23Z0fC3ix5/RbdhpJuuFAKhvzRhi2Q+2/rGcDL7i6cX
2reWzWzaGrPFjMpRdfahwjg133LW+f4+9SrjWc0JsUl5ZUz1uep8R+39tCiTjz4m/nZyV8lobo0t
C86KfqTIFfVvCTi6YpmrWi4qbLVBFj86Bk9zGbSxPdabMrPbZFMA6BdQN9NIhu1QDj+MqDXSkyYI
8rlDhOLGn3L67eGA/VazadFMxgekqGMbkvyBwXHFBmucFRXwFlNT6Ohda45OiOp1rFsoD6ZO64ND
mHWs5rgaVleysfvgZn5+y/n4L2tjpaIyu4I3hxzs4kQTukUTlBXJYa5jfflgJJke1Hmp/VJTtwwP
xYx31Y3lcbmtwANgkotTEwNoaPsX24qfjtR5dpEe8k4vHtzB0zF3JrnpKxHH6a0AqMtqAYHF/+M+
OMigzvkDof4XhalryQBjht6DTt9kqMHAEIrstPEifA1E3DXbqvc0Oi5RNre+g+sbhV2ErSa1KwSw
S1tUO1XYlWaDzUc+ReAthgYVpjHvrcUYf/z7mV5OeLnNNVrdgzdJaWJc0qpJeFvo0jpnT/+ggtao
MyQJKBtvZQb85ToYYLFl/qka8Zp8v2/pPt7EgEvePo4bYX0atVHZx7KztOHWDnm1NUMqJXQD4xZI
y2wlFztkmhoQ3JHt7Acy7R4Br9WLFns6xhpVs+BbUQA2+mosbiAxVxszA1WisOlDVxrlFc2NLjix
7Wbx925JPOidO0P8vBvNqL8fBajUy79f29+uhgBzzZbDx5qv8P3jBG0q4QFFYs/INZP3s9YyMrdg
VjxgPvn1f70WywOvHTRytD1c8/213NZuixpmOqQkrf+hpjLaDhDczCBxZ+3pf72Wg54U4SIZi1zx
MsaijAvhxa5Kjl5kQ4UZJ5ThJryjbiMbb7xVkF1vYXzkTO44SRHDYRb6/s5WdMyB+RYdmsK39oU/
909aNrebZfA9mLhlfyMH5/qtrRZJjHpp4nmk/sWw0gADsXI/dg62X/hvo1Yzg0hlBOgxVM7Hfz/J
v9wb1yK7HMKggTP9xb3pBkf2MixkObb2W+q1+pPW6f2RHUWFna3G3b8vt+72709ubo0nCaEbYPBK
lpZjlsDEXLPZm8WyYQplBcLW6q055HoQaWLep6VcNjGhkrvIN2+FdF115KsGB7orDxZhF+bHF2dD
idbVFbLwDgrm1JcEs4pTXE3aF620yi/eKOTern0jRyVVeecSJ4I1tMs6loul3f37SVwfHPySlZ/J
drfCoxefi22WWCMzMj1U8JY26GHmHzRK7l0H0vWY6RJJdwPVZp/Dd/j170v/bX3x2cCcA/9myHRx
JC8U3X1qF85BcOAfJUYZ2xTvlVe3bm+dG39bXj6hJw7HI6/9MoK49KMc0SiXaiqruUOvXW9ar/IC
AUd758wYN/z71q53dTYDkiaZYYFIMkN7/6ky2MdWaNZZzvpsmYFqs/7k1XQzeq8hW5qx7w95qrf0
E9e3SduE0o0hB6/sCt8fqo5eNpqsg4sHyudR78rAWQaUEVBVQ5BQ/cZk6fo2KbdhgDLmZ0SB3+77
2/SX1HLwSUAMUlhTKFVqbHwrkS9RVEUEMURx8SQGox//58qKy0L9AOvhTrHNeH/ZuIq0db+12AjH
dKfHrX3wgM2CuDKcG+fk3+6QODAUQ2spQOf2/lLZkEa4fJbWAeWp9ruPvO4ThuyWGyCKwYuC82e5
r0qY6zeeLMcx/+f3WxRQ0X+ubL6/coljA9TzHhTRMdVLiYvseGg6h35ULwFJCHz3cz+wItnZD3Vd
Ntp3t0z6Q8t3JA9aNU4RhL3Upj4aDUWvYc7wC0JjAfKE92hg/t9XWTlva5JANKzOJucpzlxTbUxt
1j5wwkx9aECCEPCTY6UfUiSkw5Nmoh3dLmNUtp8MprLzWZWi857GGmh96yZ+g+ny3FbdZkZyZ3xu
oCONoeXxCI+LURPsSK6kVm/GrlnGtx7nN/OVfViH8V1C5A20DmFWUOVF9LG2qsrYGRWSg22NLc9b
Bek/3hhlOjw0Jk4toc7NPsBLLZNTiw/Ri8imqQjS1CmQbI2oYfFMcL65Rum+SitacFAifmWvutj8
bUDF/q7ZYy9CWLpVHQhLpBm+8IBwgTQblvQAPfkuaYa83YIEpQPxPj1yn6U0nAfPKSkOO72cH11y
CF9WkdCXioqGjo3HF7iQPI8ZzmVJaEINrUMgEq/8qOtVPgYqV9ZnkNMugWirL+0WsbM0d95QTaeh
nAQUAaswtkq05M0thFWqgP9uOMHl8sAuyw4jj7EumlPqkvGHU1duYsY0+i2OaWAVzr0XNXUW0nAI
dClOYmAmkike6wJR83VouzjalWOe3HcKMkGgeY36kce2fdYraxxo1GLxI8OIKg0I7yq+xKvV5moz
17Xas8BzJjnb5OMVTzhtWeJ7brbLsS9jz/+u/LzM7qbEaMvNOIqxDlXbTP4Rt0rtjLGtioJ+ntsy
iDE7oze3Z719rFC8M8k0msK6ww2Mg6DTdPS5CTnTj3GTejaGdWMLYI5LWb5DH9ZPYerhZPGj0ces
uUdzCsWitfAP+N0jzk5CG2EOeuxSmssWly/7Nygws3a3ZMSHwUqamQFWibr9GNlTg/+Os2Ae7TKY
3NAkRsObVnSkCoaWNK2zhPHWDwGsl1ZBDpsn8ats/eXZQuexfBtcu54rkn6H8nuD6Y38YsyR+NYo
ydfTEhI34qkUoVyD+i8XWuk2bYwKR7VuqCV6kETDERITpGqTC1S3JxdHi3gKckebczaXNNdCuSzo
IbQkz8UrX+PYvRRGjU0G4ByUsaTv3B+5NAQOMsuIaygCFTn7iOm15FOOB1cS5LNPchyL2f6hKeqN
fSEVo07ERqtwKzZepYOwfI+5av+UdYPuklmMX1hYp3Pxq2vT1sIqpWnF1qy8duS39YX8BMyiJDYG
aYk+XybMJ2cbnW1ck928rxbdX0L2bbT9DXSb+VRAn+t/uilz4p+jsJrmKcmbxMaLUI9GzLqkXduh
VQ7doYKO2+6qeVRzAP4KiVH4SmNWK4XdEPfFyP0xV1MBAmaa80+AfH/aFCnAL5DYnIpg7EF6tzxZ
o3+CpWx5Gwb3+qeuU8SD2cLx7uLOm+pgNmrMrAYjz/gw+mV4rRxtegaOq31iKJp+iO/7VQvCTEIC
5+gmZju/WP6Jd8pjzb334hptioNzkH/IeiP+WIEfO0DqMX/BN1UfDK4Tr+55LJU7OETFsbPaBv40
04JTKVYGa1nJogz7XnRY6SArzDazbLU3v1xEt1FIPBh/ptNAToublgfP7ExzI5FutTgPLXBSmn5V
h8BV96xz28bO16qcvEe61GmEBDIMIpgLa8y27shz+N6pbCJcu8HEKZzGegJ7Bi6DROZMGDZ2EJXi
u8buhjissy5VYYwswAjaRGW/BMy136qI/e8TEbZA9WZrh2sTRpSG7k8/xyFj98Hofz5lMk5eFqeG
xDb6io2jSBL/TYjRxK4mIQtvx2hpOWAvOeMTHtXRpyku2gLG+5B+nYgmuHfbCnWqWJrhPjFyLw4T
ApzHrTeI6eD7ff25ELAbAzUbjRt4Usi3GObw704YmG8T/d6226hsrCEcJjf9CVG8SoOudmvfDEZY
D4woKgDyXTNicLg0uvR3E+5WhP90o9Dx59d4SUuPd16STF4aUhTMzwbE+CSYB3soHv0kn96kGRfP
WRrhAyh8p60frawV1rNpCX9OAmq7qD9MULt+y3nV33Rm3ubPxbTYp1kqF0W7mKuvTSSnL1rS2vmd
xtyO3DPSM86JvhYYqpDWQz/njh6owWkZBXSdHe9afXHObqULI3CnuvpQ9LH4BTagtwecxxSzvLbn
rViQ8OgOUf2HxOU5ZYgcvS5Iy4nFGESyQcGpIshMe/NPOnYOQ+ae2Z6F/aFplffQUxyE4o0GMaa1
/aOTc0BgeG5l5aGLWtUfTJoUuc1kNmjbribVLIgyzFPDIuvbs5liRoh3aJqQWFMXEoJSb/h64KTS
Vvc2LPlHRYPWbjKt6rEz60sLc0zTSc/EwPvTnVcTfXW2wOt+Zl20mlFCbILUqEqZBUNq9i9eiaiB
Gj4tsu2EpPzXgBD1izQZQW4xEpV4ktlaBSwCozyIsAd7LtOoGYI514ox0FH8g7f7vKxdqsbhJfcW
9EGruuZxrhuXGiulG8Nk1V0eq8LyVIAqCVhAp7yugqmnhOHEqWoQaJQXIrByXbpsQ77+w7XSSsH+
U/JeCq/7JmJN5WdTU/0vvWToESw1lMRXrSwy0tfJevpkosPuQ12V469M6FN+GFBjVntDbyJsNLrK
9MNG4CkZ9AY2Ix52H9nJS3r10x1jvQ0Tp7Xlm17LvNnGfacNIVivqe/JoVwFN8sM6pZaujR26eLJ
FzvBRIkbpH3ZELnteWgtoy46YC7VPMxD4zTHpMOgIpCO6Zq/Jmyo0523GFG+wTFh3Pp1jw8qVeP4
a+Q8kXe1N0G1UkTiWvd2rhzgvtiNP/tWr7qgdVoj27CeRz+0Y3KAAoNhWnKY6nLOdkLzZtwtB63F
XAyTWwsakhlV+yJXyRb4D5l34fbmG74RS72VCD+gdQ8zdZnvL/Mr3JMJJ7mJMnJrGJXDZIQ6jam2
mGx3X/p+/iJSgbNGDGTqhc3iek/4QeozvFldv298s46Pvd4SGWnOupXvhzz2fiV+hfMb5MLRuSun
KqvDMkmilvMVytAmbwbeul8nlTzi91Eyv5Z6lXxqIfx0QR0N+k6rFjKb8GDrsOg2jPV+Zryt8Yly
9PI+gpQS7doGRXWQ1lGaHXIMUPkQFfoGfNNa+CPVnDoZKc8iqV9o3nV1TFj0WApWbYRzXSJAgUVM
FGKNxO8nspX8BVc6SkHb5bQ5KgM+yqAKPoAc85yTVji8IYzMHDegOh0wf/NjgXUktkNLYFcLJV3R
wjgLrDnKkTS7A4t+46TkAa+LOitRecQ4Ilheor2mU+3qT/6yZvB6qkzbQPOlwjXETvJTPi2Tt5mW
Pn90sOjrThgeyE0/s3EgR6gl32/fLJP8YMvB7zde0vAL3MUuP1Yl0t8PWqNHKpzNSvIBGOTP3qlO
1Fg5mn2iH2hCB+wmp7qR06OhMJ45GIRv+UFfp2XCBp40eNCMncK909AQN63YE1W2a0CoC3ygxU81
bosdDbk3xht9LLL6Dq6w62/7dhDPuY8j+Fcv4f8cNKnRRRh5tY4ge1gvxBPWHTqlATtXs8FlmMuS
HFDW90DxPWVKWYiXtl7UB6/zi/Rkt4PMAbHBhUQn2b89itMpzIWs6rOxGEZ+sKxRMwPdr3lzta7m
4QGYyfXDrJKNurf6knKGeVgmcODJKb3suK3cV7ju4gsiZjP6uqi2e5Aw6ORO9K3m3bBI/1vzS7AK
4xKmnIAxF322nTMyGGRsHeKxPy5jIV8NvTXCaBDWnVbOv/tRGLt/D07+9O6XbS8cRYwN4MLT5F8M
AhU2xS1qSfOAINTNzmY9TuampIB3N1Ey9/DvE69AUJd0rXGMErahoFGjsc9tQTIGgiRYAQTd+R/z
OFk9mtnC3eD/KDuP5biRLIp+ESLgzRYoX/SikbhBSGwK3ieABL5+DjQbsYrBCk1Pb1odjYJLvHzv
3nNpOybwpmkr+rYWxVdqG/ftSo8S+xFop1leocnT3ugDlRuSuaYYtG3GzRMTOrtVP/QwccBvCuOh
dtJEP+pyLORVOyLPAvGYD1yMLkuDXK3KW3ccWBR9BZOffM3q2rT8anbN35gyQnOvAfx8Uun0T1dV
I60XW2Cq8Us+Ib8TVhRj69mhkmyEOUOXpClRJ0fe0Uawb2hd1AvYudF3V3kLw0MSBrnFYFuLQ+Jg
WNxPcaKKDV2M+Tihlyo3GnZObR1PdvY0eW4fP9VKOBUrtoTMacw+M1K+DuJfA6yReqL5pLWq09RY
wGMfGxdYDKRqlRl43wSsz4TY/sjIdwrqtnAewzC/0IP/pJfK8eg/MdAgOoA5ysfjYUyq6eaG1t6u
vWRHpHh6p8yjO6/y1p6e9RabhMM1POpJj+EHoDblUT/U5kElqPdCS/OTpg1jFRZ1eNYaQ7GTc6di
0j1ROtYet+uwa+te36QSE5ihe1AJYb+0r8TH/ErjMHQudIw+O/QSgYpig1GSdeq80OCzMOpR7T2s
L0oeKvsNX9F249HppooLy/67w2U6OhkI9a9f2s9uAY1ctAyI9JlD/tHS/zV9NMzGjQpnsvc0tcOV
TmqE4/PWhDUqA6UPaBnAGhjpPGi+JlC/YBmQDKwFH5QbFAm5vLBwfdIHRQPAX5gVmMCeRpkaGCgA
ZDt07eah29Zj6ZEcLxX10Mu8TmgypXJYf30NPrn8HHIJ1kURQGvypJndecjpsmq09oh19FXSx9F2
tBjjx4kZHwD4y23X4vAwZrN4+PrIn6zSJEQiscZzQ5bAn5vz18XvNIlyUNJr9oRwN3kYpT9zJMX+
BMVo3+O6XjSshH99fdTPzpecL4RpvHq8dMuf/3VUQy/CaGktoTMGY/szzz0j3gzg8YNRd0aSDcYQ
bHYPsmATT7N3Scz+6eGZHfC/hSd2evhJkbNweoWTzmS3KZHtH105jXfNKJwy6OI2fIuSqtuVFLjF
hW/U+fAIvYfHuE8j4oeS4+SzWEq6jOz97X3WswmHXsiiFLCHxTnudWOZ+qnbk/Oms5mwk8G+RvGR
/3MHnDcZkiRThkXRcLrmgeQxyA1wrT1ecX1TgB7YV8RKZk45XxBHnb/bhFRAG8UOi6eKAf/JB7lz
RnTzM+tKT7tz2BglCoOFC0hPqYjNvLkaijzJ/MUv5Wy8Jkube3LbRbyZs9S9GgdtuDRcOfP0LTA9
LLraAj1jfH46M4fcVWq4at19XDfWVm+pb32Tgnhr5958BDPSpvAj5Hzn5I3Ij72KhPBoljaOmmLW
ixVKEzbzmZa0a6Xowks35+yF5OfxLmJVQhkEPOrk1cCBA9QY6eHejsv4utHpDQclGVBXopi0K6Jr
kcG4drL7+oU8W/OWo9IuX9QtkH1OJxU0N4uu6Ad3jzrduYPygHBVr8f0p2mi7PWLzHQvHPFsfkdJ
SGVIsUZ3jc3gyZBLRq4bupKUBOjdOvyasoh3yUQWXsz6U1042HLRPtSFuM4XxyguSYa2Z4oMBkod
FkkjPiheaT6MnTFfZUWiF/4455IZbeS8TaJqt7HsH7++sOenaRnoypCt4NpBmb7c7r9Wuoh5AZb3
Kj14wj64ThG+403wNoYGbOrCa33+5HAo+qILyoO7dIaLJOGJt7FPD3k90OS202HDQLRZaZGjv89m
BdGPzuCFg35yZZeRIWJUtBnosU9u49yZHUOdLDtYBSmgfmtH+k3rZM0xjqJ83nd5ovU0pqY03kVg
3e1//ZAgZ+DxwWcNKBNe0PLz/rq8ltroVGsmbqiR6CVBCg0GZIZu9Oxyrdmloln8lVY4rJXIHr59
fW/Pzx3D2J8dDo4x8kBOFjfWjFGfmULvw6jFWaDXWgG6jQ1+1EXjQVX6at/aYmwCFHLq76+PfcYa
oFxCp+iBvAYSyjpx8h2Bvm9MdYFmS53K6QnOTVtuVU1ItrOguPbdyDTtSpYNypIuLkT4jE8FtULd
L6RnYcM0WZmiGsoomPHd5j81V9b6EVNQpG6zojV2dp/J71//6PNVhjoDLfDy3v8JMPp4t2rYsDRU
zZpiO7yy6fx8n5DTb3Sr/W+QnnnJ0nv+7nE4ovKQKLDGmKeyNm2QjGYbu97nEQJGk271b6HP2UaU
Wpf+68x+KaEYz/Eo4sTmgB9PDTgWarKqqfeRmXQPWS/wiaj/T1vSwA2tRwCjj0kyDReK1fMvLFcU
DRELt4FoiebuxwP3KEv5phKs0HrFIA+0qvW1MMrhOqFo/9HE9AJaxJSl73g53Kq0Urr3thro4qNr
iP5V9ANbD1UYHnNGKcC7Tq5CPSl0r0Rj7LXKnl46ZtC3phEZ3r7wzOES9e1svYN5sGChVTjmcN9O
zxzRNWkNFTIcOoY6SReZaLVdwoPn7snw7QDT2m0WBhOBVfkFo/rZg+yyyhIE6aGE5LlST3Zqjaia
pKRzsJ9tmeu+zrtzbZQM/Cp9uLVr5/rr9+bsQV4Oh1wBZhbO/LMdUgTmQdKoHPZtao+rWkzpHSzk
dCvH/FJlfn5RceCjqaGDguIFd8HHx8ky2wJWQDns9URNt4Wph+s0Q0tURPSPcVvoN4UWiQvm0s8O
ipAHcTnX0z3bcSEDQdNumcPeW8KzVnFp50MwkNAW+UyDzXwXzU3znpKPe4mFf7aEY5li9fSWnRcu
xFPwVk0LzHEzb94jHwtfzDnS7+mBk+ZkhIPaHaYEBz7UqULRg8QLE33z9Y09P/E/Gi6qA+wDKM9P
Pl89HDeFfa25x1nrNb5QndjPTfjJYsz0ddYV740WigtL1fnThMLRYb1g3wWT8rQxl8hMSSe+pfsq
qbNDrlmDEeBidNpAoWkX7r4+xbNXBewPumR7ETGjpzxryXkxUxbNaY91U4+F7yY1Y8EoihnKAmN8
p13OFf7nQ+I+XNR5uskadFpzJSXWHZeEkSPyPI3x8Zgz0MxTCgSbKJ3oUEcEw319yGWV/VBggile
wBGLhNngo3yy8CE5L0MepP6owvzRAFQ7gjwywRT2/esDnbnU6cAhlmLBM3TOD1vexxe0RU9hp6kq
j2mDJmyfkA9ZBgn98OS/qJP2N9fq5OQFBEUnWdCViftD5fktrhlSpXeMvsfkrSqd0fbhxzjjhWrw
/GY7y9rPvp5uBsAn4+OPUzpnkHrUq8e6oOPr6zgbfB1xxr2L021XdNOF9t3Z6wvIgF3SEmIB9ZOM
5Y/Hw/AK61ZCii9yKZ1DR0zODea83+BD4i3sdK2/TxtD3aXDmG6/vhFnb5EH7YlAC7oYpkH5ufz5
X5WnFkPxL/CxHTErD3bvF8DYxbUlCee5wqZ2Kav8/AFbThUpLa3RxaNycqYzsV5uHZZAmd2qNZ+B
g8N5J8/Jqi88yeeXlJ7MAkpjgLmAmZY//+u83NJi2G0vBEkqmmRai7oaoB6pffZSWJMr98R1h+09
WYrF8GaHZvXj6+tKhcYR/n6X/hjt2chwcfklfPk+/oK+pK6223I+tKOX3tiSmMuVMqLO8wsvdnVU
xKVxsLDqpQGSiFzeEdMW/e56A/JsmWal89Ty3jyWetO9Iwkan+A9RvlOSXVbwf/IO3HloXZLflTF
mMtNCOcyvCqMCDTLwKDyCq1GET3HjRm/y2RJjnFKe3w2hBgGcLp6u5sYBSJsrSPld1yHUrtuGIXG
E13+tG5u2Yb2V1hX2rn0aW+V6arr+r57nJjvZhuC4mqLXJp8VvUt6mlT8wl9soqfRdVoax4eJX5t
5mbqbmDGEr3cCmQUAW5q466X5VA9VcKKAOFMWk+OT2F0lrozjbJ6j1VHu9XiuX8tpWYDrcG39RQx
uoh9ZU7kbzFqtYISsM0a3MwGBbHHnYVrbkLUVJrQMtd97oybKrRoxcyYCDa6EbvhwSMiDawMFGcC
OwdvyB8rBBPpbasJddwZvdXejGCUGGk7fWztRmsW8datmBIEaSsdZZ20TVZct3kW7k3MQZKsK7vp
7ye7kVqgVUxD+eghpdpEaJWiVeOARgGazrZnlajF+DSKsChvzUQjx6wq5wjsiTvYx8m0mjCw+p6u
qUceCMTSrhL+VMnhKDAmD36Fgem1BCDgIHBvZLZKmZb1qwiH9Q+s9qbqp6NgKGQ5sfzVK1iV/QTZ
0bs7aqp1M2QGhBiR6/qD109tdFNiOJ2u61YQqloNTUGY8yzROBSTMI52WuDChAxH1nJCE/3VJq7z
foxnEgYwlE4ExkSJEwfMf2MDpK/hbRwyUc2tFpo8IqiLpxYVVZdtGB0PqFF50nQia+nXbBqDMLfd
WCwMWxZwjE4a6Kb/hilq3lS1ttI1aXtafmc65HVczW5oaltlsBrt2gsbg+1nb7vPc2/N9d4bkElY
jjX2RKjkhnZFmy1/cySwX38mEi8GTj/UHc8ade83KNz18N43MqqPNZkL6Ml6o3hFGuBGv5mYx9m9
RS6j/G0xJcpg3ntOuCI1zg53RtTUgA/6rGS4zSZ8O1JgUYxLY7rrDfCXa9MAebqfCJcq1mk0ozAs
eAfqVWY2XbcicQEnEsTbwdzDkaYPzcRa1R54cRXjG8nEjP6dAaxmkBuj+cYob8xX0bCoZQDkmbo/
97kQT4ho9BcC4Ut5140pYZxVrmqPSdyjUwo1V7FXk8PK8j2dwpEdAxRm2zvo0Wz+h1Gf5wGliNoG
TjYX9/Oc2E8F0a3Zqo9V64mOg8yedMpUEuNMR3Z+Tmuw21dRYkwbgtPyVglcsxo1TAHoqIYVSUJe
+ZPSrPtJN2h+JR9P/U9NCmZMQ4xs41V0WVsxYOjcLQYwD/CwEcIYDbUxJGvWwNC8khbKXXTZA/+i
6YmoJZWELScMyk59yDO5dEGksK5GtcCT08nealYdUYDlscGhNwcmEPaVO3cGPGGHwNkARkd/K7uG
3m+jtnPxQ2HUgIgQMx7vhzUQu8D70NZXdMrCfq02TmgFqrRpMejgyQ9Ywvj6GbIYf0JxqYlqQNEk
fOis3lHrTdmuZ9KCrE1Y1hZMHW3MSPBN5/B7lxDEFNC/AViKjKr6PphT3QRDMrbfJ6/mpQ0p21+M
JPJ+pP1gmteODpYBOKDVH5Q2DLdeZSpL7lrXFzs2xlWe+jm9qkM960m2RZ1I9VHUSq3LIDUtG7mg
qNMHLS4n81Bh3I33OgGh+8aa++q+ZvxZ6z44HaDSyPCSa8/M+unQY+E5KLSjNZLSwtJeL1rqZy9H
y7fqu4J8mrDTRoUVuTJ+EIfSkADqoaTdUpimzspF2KAGsQT4TVpTR1ytP6EHUMG4D2X1zSv4vL2Y
Sa6Xd3XfOd2hdVskJmmt18Vtw7qj7CpymN/DztJmcuIanQBWUWimXBmjQLo6IaPD78kM1/3uRbr3
gsGayD44c4UD9AOCwgoJpw0EJUJ8vUcK7Y7g1EwDd5+mCLQ3ac8W93YSIqxuutQexiM7fCIug2Kx
WKZ+lZSd+EECYp3sR0/vrnLXy7IrCJfyUKhxrj4MnjTBipql5ieNrvSryRYQnWd1aPaGBjVwxTZG
L/b1MIg0GHHZeiuL8uybjFrvyYQCae7aanLil7BS0/FuESL9YAGpfgkjVq7nJDHyQ0ysZ/vdYjM3
rgnhZTFS/sQbujU8q0eUP1pz6N0w3jZAM5O1Chhd+0mFpABL0ZsKzkyo7pW+wDQKT7ciAIZAR91C
P5LMDhRvJ5nrLazfueZNlmYmrmZ9ipwb6OZj+97bsfMOTrSqNmz2TbFTZyH+m7oILWlV1xDzeMlT
ZqUaE9JqtczgEcRQQG1ni0ixXzSExnplu7n57gHAD0kplbG2QV+smStpR5b2Vse2Vl55s9eEaLYR
9OYvYcNzuscKqcW/wc3opp8xi32ROc6eXZTMbRS4eTHsNO6huzeUxHrOiXNICTidVLY+NLrio2NN
EvR12SrGblKcxgzGBD72EUDL+DNxkkGsUktRlWPc2Hl0NHsnjwIvSkznKhxcdZtgycs3Fdxw9UmV
qkfaLgAJH8GCWmxwjFflL0y/TQTtvjHR6TjkQgUSPYK9JVnG1DbL7bQD2UHFhA4plG1lIrFCp8/m
/oYVKoKhF0XVOh4EjYdCmeasJs6gE/aq1hS13kamWzwrRoqir1Z6M9wUpcEHvwEMtkGRoY8rPSn1
eOvMcko31IjkbEREd6b+oEX1dF1O6GwDZYzafq2RFNuvbCGsF+mNUxRAFWKmDyHeIUa68vJfzdQk
2ib3BkRvIsmdjWvGA2WMW4VUaF6D4tNQPFDtk9P9clKiWUhnjdT+t1M5yIwqkeLAAltIm2SIdTcF
dTtruvDtYk6vs7LOrT0k8WSVh0vMjjJLowWUUtoThB+ns6Bi1Ea4pgSeUE45mQ32u1ec5BWuRE6t
G4/yNqNT1AVWU9v9Kindwb1h29nFt2Qkp/23aVDKbQFrhJKOxr23VUTnlMjuqmhCdtV0i5nar71s
UoSPCtC5wweS1ddgtZzxgY1y+lyzXSx30msJd6fC0JvVaNTTd6Ua0Ef7tZ0XejAwU653SqcOzqpN
cktZY7lB+U2USL0aSksOwYiBXPouEiNyPvImVsY38oaBZDh1ZZhrHm4ETq5eTPRfaNlBajAK+zXL
zKxdh006ZqxUdDBWUnc6e9cQ33CMCHCKgmY0uuvEsDv7xqmx2XiwexqrPlZQH8y1raApDWLqMjgc
Sqqh1M1Ng4bs6HrlNSrluqW/FCpNGlQUx8UVuSB4HiTKXlQIyHSXipte5n3DQMiieDQbxVn0og0r
M4y1CQFu2z3KtrSylVa5JQHoDoiqtSHL/taeU2V6G2elAhdZpOO+UbMWpVZBWgfZH2SOdIHBl0C/
q72xu5/VqM+ukOZ7JFd0nQc2CRdKpapXc6HFrzZQunYf9t7EusUGUH8geIOIZ6T61J6Y7TqCDYA+
x4MfAXUCiVo1DNbzaI6NDV/Uvli5Ka3flSADMVqV0Zjv7BA0/3WsDtYvRNw182fhOfFWIUNhlxie
JFSvzTKSmdGpqFfjPCpGgE48aVfAXrRiUyTUa4FEh/LIocn1Fs00V7CVWnvc8hA1FtaXVKpB2HlG
djvlHUFZ5DwWNEbquAn0QQ7eDbxpyiUzjkvtuZgXvWFOGmd2iMN2ip9k1newL8E07+woT9Q1AaZs
8DQUpWZQZQj3VlZVqYxi6XgTzeBbDfR1VrLGK4OBTOCCUkRk4y9XoSDxc+Fach15Xk7ujBZZtU98
cjftqUd0sZsXz+jceDaIeZqRIepJRiY+Xyrh8Sh0pb7uEkTrVgYp+br0SLdfc5WxYMZqy05D1LP9
WNg61efiYYiO3VR0DU4VG19MLySWkbyQCYsVQXpj7s7xozl04cajyo+gjI9e++yE+pAeyPxIHqGy
O9M6n7D/ARtK8fQyjO3Tai2TMpfB0PZtvutINbOYXNMXgaeoEZntFy2ScISZvRUHocxQTheJbf0I
5wmNYKjPirtGV0jlDCimliRci1lYbCKVRAvijDWigpBi5dmVTGynu1ZsHbC8TmDiLupclwA/zC7U
uajTBGCsWKrct2LKgmFow++2iz7Gt/EureacXSEOFJqnQT3K0jlEMfPRdSaH4XXqTcI5BkOX3ZoK
JOTqI9a1n4FQ1Ggr7XHIDnzS3bViyLlcaQDT3ltWkCxEJmCL9k1kVfqjKVRTPhd5hZ1LDfGmlWNi
vOEhaKZrp0MJuR21MnqNjXmYDmrhugTuKFUm7ruwFYcCAE61isfCGHeZ0PUNiHQPftYUN8mhqJyo
UhF7kwW+HWbiC1eRNVV8yIykRyxA00NxH1WA5i0QHbX+2cyR9rtObHwIuWu25tboubeSD1mx9qRF
SFjZGwqp4LWRNE3sA7nFQkJ9joRO7/CIEQIuIRqC/1I3iAnz+VDSSBMbZ65quWJTY40BYonqaSoa
BIeID2xvWhdNxkqqWrP5QlJ9LtfTANR1rSFa1laNQapwz9yxeKkyTmJTxLpif9PRvXZPjUIAJDHm
RWGuotmKTcikiev4ZkJoSKBjX5pfw86W8oaP8ChWrNyFtR/owbHztVQkWE2mkM2MvtkhywD5e3Yw
BT8fnwGrWBQALbf7bQbUrvPTFF2wPyPEiE2/KbKivBnLSBspEu1ZrNnoqORPRq05XvdZ293jMejS
rQ1z19ouGvXDaKMI8AlmwfJhAedutrMG94bhdqnW1xkvz882YaEgaJt4iE3aQOFFgA6RK1mHBiTW
G89uhPPMh1ZznqJEo9z3Udy0P7XQ6tK7Bk2FduV2LZ8AYArNfI1pRkM7PE2Lt9FpvF+srHzHykrG
NdwIqklfbSZkvm2Ho2Kd90qTbGQaqS8dmkY1aPsY8W0IygSl5DRG73aUCpV9nK2IyDdJFVHK1ddt
s1NZEU0z08SLvsipGEGeDsNUxkHEMJnhoVP1ZhOGk7ZC/lPRizDaYOoaZzXw7dvyHNKWGUSy/vrw
p43f5fBQxoBkM/vU4P597NmlYd6NleGxdzaycluVzN4zreDZdd34ZWhj78LxTruUHA+RIsIKUHl0
Ck91RUMSqS0Ds/goI6X4YWS6Cc3P0tepzp4sCLmVP0firremMuTRhUt9OrT5c+xFvcaUzKRHedKB
z2SjdKHOsdmrpGQjxs0B9TlmDqeev4uxKJ9l3MqXf77AqDtgBTGl0hd3+McLzEggdae8TY5JyHDA
T7CTPphjAwdISICOKdam6MIY5Sy6jRMlNBlApwvAkadluRB/tYIxReuaF83pEXRmvO7qOCTvMRN3
hpOIlS3tfAewrQ56eMEajUp8wk5vexeu9id3etGqscsGh0j/+2SkkGIpbDqMAkdiYY0XL+y1W6WS
xZHGEN5gK0zlwXPoEFseBvmvr/kZTHK5AMgVLPQ70FzOQiE7zJPabIj0SBe3yncZ5htCTyN8BDRt
o/qpzbHS8oa3wFfnep739RTzfmWRgmdJjAO4pFafNv2EsRWiB3VsAVS5BulwRMWd/hy6+F+JMIuq
DQgavXsIeSbT4o/3rNXmjHdcJXsy1/PhNrW1iKLJzfGF4Mmtt61DX/Kh4AvW7b6+WuevBaIO0EgW
0nqEfn8GV389LbaRdm6aEbNoVGq5aZuSgkRR8BH7TpKKbVc1+XBIzda+lEtwJoFguoiN3XFRQDDT
JBvg4zmLDHNaRHL7EREMWzk6brlC/7vWkQBEkYqrzyl+RTLDBKQDrPDtVreDnmbrfxrp5xdm9Z/+
GmaeSJqREDO1PhlfdI60SLVQSBdzUZtQ9s/zgdEByWFWX9dPDWozcZyylhkd7qHX1AGUt0KtgxVT
w8nz9U05e3soIvg/O3T2Xha0hY+XRpEkdHu6iK6Swcqf9XxO9x2Za5Aq8eT4Q1bLnS4czDmVcYmn
ffZJMJCEIWdmELtAIE9pfODJqFUQ3RycrCq+630bbsicwT1kGsMRA+8l6tLZqfLgQ0BFfgMwDrvf
ybKsAV+cS2PKDiNZgEE8jtat1VTa9cxv5BFYetKjeOGjHF+6458deUHPaKCq8Ymf4mck3LiuNb38
0ElcEWSlum16b1j9JHHx/lFt9JET2BMSoMCNZRmvhomdzsYhJHY7qS0eM3vqJ2/dZkPpvZSEaMst
Mi1lDuBSZtMxIoKieAxxqV1a489eWi4a+twlFkhd5EMnz0c9h05bKnN+mCicbcr0UbcfsKK66rKW
Od0biQUFNE2wyPUFbfBnh16CQQmA06Gu/9Hp/rVe1POUhZWIcsbxhXrDDSqSwCAI7UlhK50G0AR+
E6F3KXzu/PXkjJErmtwoJki2fvI9KULoC607FbQu1cnwjTGrtu5Upg/AI0t2NejFtnbrJAnWPN29
ycjtgOygmPab3fIB/Pr1/PTXsGDpqAiRqKH5/fh+WjpaYne284PolBgN0wKcGghofTQVvs0+dhN9
2TV68zNhjOTOYIrv0gCv7ZzeEtkuLui3PnuSl6RxJLLLDPjUfWPXYz+ohVocBDF0id0N64V75xdV
iEO+jzCtOTrdZjXW2QB+fSmWZfHD1BevGN4HairMZ7hBThbxHEuH2tKGOSix1ezsWKsmvxmdX2ZX
RU9fH+pMO4lUlBPkb5wzKG9Oq1U2WiW+rKxCMBAXe8PIFWtV5l1yP8VZVT0SKlf9mDBguN/6wRZP
xoIx9lUkbVug5aU5+rXQou9MA1EZpFOWC+g17aj7vRFn2kbVRnX69vVP/uzqIB9GagsFDaTvSfmX
N7MYkgyey0hT4LFroud0avtrI7TDC0XPp0eizkKBTtXD4nDyRDKWBWgf1YdIUfXNklHNoCeGAFjU
C3n969P65Hlj4VkExPid0Issf/7XGuB1HUMlQ6sPGPMNuk5OMco9Qp3oZlRaTQtIVvE2qCKmH8BV
3fHC0/7JqSKnYDTCFwqE1anUAeLGTJZDVh9EU6S3fVzYd93cjT80dTR2/3qiHAg2mQuWmR6Ze7LO
KlU7mN1UDocI3+IqEzjKlBIDSmvo+bWi2PG1KuanXo8uyVROdSNLYAGrC5UZWzM2iCe3sykH1Qnp
hTMxc5OroncQaaNSNy9cyrPFHIMHPmyLt4neA5FrH2+kcBM70dW2P8xOrq2lADBQRu28BYZG1kDb
djsZNS9fX9Plp39YMYCfmYjOXUaUyLCtk5Xc7pzMqW0LNqquJphtRd6sKwYOj6rE4cNuvXLuqrq1
GI6GEVVw1ubiv69/wienTbWBTMal1qHEOfkJHd3jmA6qt48c22HyC+bM1/R5PqZkY2ZBhWLYz3vQ
uV8f9vym2pQ55PJiX+LIp5naapml1khpe6gw/Me+NijZvSHQTnx9mPOvE88ONaOKnAtvJKvmx7uq
JDXjMLzOh9hDcvYE9QV/8czQsHpuZ08DmJ2QMZn4XqIpezIxSrEZKcYj38VlW4ld3ePifPj6R53f
9UUgim4RfRJaOGe5Nn8tGW09eSCplOGQ97b0dWE1uK3NTO5ZZErDB+iSvYdpOK7RodV7Q9AU+PoH
nF98fgAGLiRuXBZMex9/gNIzauqtfDyQ/Wb8Z0yK0ftKbs7//Ea5LspJhNRYtIBaL+X1X+eZ22M7
dbUzHIYF85Eb+TOOMneNjqW+cgVqumVmsf/61P7PePv4TtFPId8NUiqbbaKXPx41qQVTDluXh4mn
9g5xfl0H3AyV8O5mabUq6PgeE0cYdNvwEFMlagvcACnxtAotI9J9YjK05MZKlPhQDmZIlC4SLXAv
RNZQ32Vd56wKTYZqQKuflmOLhRjZDSZnk9qrwxfmwPf/pkIfqgJZCO0oFmwG1ivpDmSszWF+W5Dg
VH/L3MnDRM+cZg6cQfSPESGn/KcoqutvzMpaxgRjkpiPJgPy/pYXyt3Bfs+0Vw1Bk/c+D8DhA6kg
H1n3yTDaV+SVgBlppd3aDA4bJruJHavFmiaz4CFTKvEiwqh+BgXi1YfGqoyftE+6iV5u2ZBkyvqg
lSt7kccHdYPRAAlnn29rScDaC4Wn8l4ynPV2i1OGLjCXhTRpV9A1HAr5O66kdwW1DEUBz55wkQ44
s7cd1J79C/Ph4cqTib5EDoXtk0nZ8ZgNBOJh6w49lDZDZw0oJtpMbissnY/QMZhJ0+Lm/aDf3NPA
QSkav8y6DPUt8+JUvmcpbIy1lOqQ07JF67IniQoDaGeNSFdax1CumVgP31IGIc2PZPSGuxCnebhq
TQutxODM0Xxbk0gDvUdvnfFOr+NM8ZEeJ99CdlpZENmkX66R6TXuHuAa7pQmLdCwdwkxSn5pJUX7
m4vERK2py7gM+tRdcCCF476Ged5XF4qb88qPNF9g20uTcpFTWiebRJjC0qbAJJjbGNVnwDBRDMGE
5j+JvJ3xXUeZMQVKClHm2sgdqYcBKPflAat79Ta3vAhFXih6ib0IOfCmEJz9Po1nA/wbmdYqc1LP
qOdLC/FS/J68lsuvxYJNiwOb9MnnNXOTaJhU4kucHh2Kje1wwA+eVmhD+v4pTBz5wK6zQufaFjcd
ppcdqhftIMi6fbUKZZ7+tVj/E4rMp54PkElJc/LdA9hYFkK3WwQX2NgIu6erMimjtfIibbrwsTtv
Q3LqC9FhOX8+QurJzgDLOqIUp+wOvN7cKL4/oE4qs/PecNgOd4WGmqJ16Tg7eVU8xLKJN2GOYPLC
s7MsfSf3AEUqSyYLPxuV0/2qx26xH8IOU0A32VuETcM1OZDJOjcq7cKhzlonS6eTbgJNG8pwbBgf
V2GddhElxwiytdWb+zwrkfIM0cTKkFdxowVDHdffv176zyoZdCZsK7jIeMnYIp9+burSwammNwdT
i617GEvVvlBT5VqvivldUSIUIVmdXXqul+3th2u6EB5MnRqcxi6i5pPPTTqUeunBuDoiNEUZhbbB
fp1x6zHisVPxBgsAqpiVWF0bUNxOv0YQc/FqmoWSLJI99cI39+y60+2FfOpqSLvZFJw2Euec6NIo
cqxjF83Gfma/shG5qaw0vVcYi2Fc+PqiL6/tyeljFsNq8cePTFHx8T7Pg+20Zhubx3awrDXfg/Et
zfVW28x4Mqq16nbpfRQndQolNAPk9PXRz2454u5lfsKkko8fGbIfj25OHclRiEWPocVL3OMYwUDZ
jsfWstAU0DEu7kyvUi4xgz+5yC5CUN1aTE0YVk8OazXScIfe1Y8Ivryg0Nykfc4pFN/yOCrV59TW
vYevT/SsZLTZ/mDzIXEQ8TX9/I8nOsXY4RQv1I5OMunPbm0BN0GRs+0mx3jDhOKhS0XNyrzS1Lcm
c7L6gl3sk/vsOaSEWMB8Wb9PwR7R2GWM5Qzt2CZR9b2QvfGNzAxlhbZe2WWFVPe5HTXX+J5Fc+Em
n61aSK+5v0yN6IrSaDt5r/VeFPxDTztmk5g6H4PT/Ki3HvPtiAblBR/X+VLN0bBDYLrgeDY1+scr
bRrGWPWsxUde1qXTrFTrrFEFecnUuKuSdW2neHX53iD3+IY5Rh/3UpfpP1/uj7/i5JzNIfkfZ+fV
3DbSrOFfhCrkcMsoiqIoWbIcblBOizDIwCD9+vNA58YEVUT5qy3vzW55iAk9Pd1vqP2xUzUgr37w
xcrRv1ujFGUAvfT78RtVdnNdpEFQrQIvC5a45h/NOKQGzWPXccLmczCkIEqynhnvpe+sS1ArICl1
Rb2b9NmjheW93ll4ldCKVHkI8Qie8/aD1E5Vu0QSMkQnzkCswAWYl6fBgTakHYGbMptfviLG6JT4
uVxiYF4fZQp1kKygnfJUwTnicrmNOBxyWET2URl9wM4BCIBhM8gIXdvCiTZhoVsLReMPRwRTyJal
bMTT9HJEF0y2l1MwPRpZWmwT6Muom6qZ9lx4lQ0MXtfvbseOD1aT972mmdzIU1dtCqJ/PcNMqfkq
hsDOsdQS72iMnZFuU0X4KjjgplwY7IPVNLgG0UDy6G7T0LoczFZUC666ox+FbXvn3hD2C+CK8V5v
x3Il1KwrVo0lIoTbfGfh6Xf1naRW0Mls8hqoN1cFnK4Fv1GlY36M88Csd6roVTJjMRb5xtFLoHm3
p/VqHSl3s2MJCLrNBnZmdW+sASSpjVrypZP1i+ZHB5i+4oh5V3hIgNH968w68BVsND9IcDSbm2c2
s1XswC4R1dFCEG1XlJxM9J4aDIENZ6vlQvsilDD6rCWt8Xz7S68nFgTW5Eow9SeJi7MN5LWK1Vr6
UB2buNGfVXs0zkJJxToGvbXkpXJ1o/OVLtkbkReDE5S0Lr8yTInsXmRWRxpv7sEKGnFfcZsDFG2z
1YhGZLnS43KpiPvBWnqIIqH5aNuIaxizUdFBS9Ms6BEPSOEmrZFIVl4rdD9fWlBDWxDHcmHzXF8z
kFYBQ9AwIRRAiJvm/K9DOYaRayuK1hwV30w+AXXyq1+2iuo0W9bOKPOhFWrGb75lpd/q1I+rA0Lw
fuhRl4py2jn/usIGTyCb7BXCI9XI2a8BSs3RCt3hWCFRjprbhFAIhl+kbUvx9rog58Dc5elKxjzZ
Ec4Lf3mTyrBCNf4YUENID/qIpkXcqn6517uMym7WUyXf9EbgbMvRVqpXdSSdARuZm8OwAspRxJ9v
f/xVyOIXgUbRoAQgwXFl31MgYGeGINGPRd8ELqojWp0gO8wT6QjwHfO1EHxitA7CLGr2GS9v9/X2
D7je8wRKoha9S4fUY55DD6k7BHTM+qMJ8Oytdw2ZraEjJfbdWEa6uYvgiHbfrcY1FosJ08Pzr/Sd
Sw/VBYRzeKm9t/CMy21IwGos3gvBGZR1OR4ThyVwjuBWgRasFEhIZbZOuzwQP3qJBPs2CMYc/gmU
Ae+lG32lNTeoh8Zg2/g0R1uI6PPNwpLgD0LWbmJDzm+cU/l7La5cs/W7c4Cmt1kjBqLwcFxFIWjw
OzdXujPKXKgwUZrvA1vbjj4F3mQ1lk6ZH5QmbOSqIWaMS8d3tmWYLbYMCRIRg6QBG5PLafPHzFPo
68A9o5A3rDpK2PVdmEgYGZXtdMd2sIaTpUFV3BXtgOLS7Q1zPS+EKNV6f8WTjiOBdTl+TUtVY170
h9I1in3qSs/mMkAT7FebOcFeRz0n2XlDIkS6SrQuK5DWiNVh4zV+v9aMYlHyyZztIybE4XWC/gHX
oc6xvvxBGU6IfqjE+GXCsbhDgqwcViHw+aXrYfYOYuLx/6FTglINUeTq0k0ab0B+vXAenESBsAPR
AxfQ1hJogScZ2LJtm2a5vc4gU6arYbT9aF32tZP+W7z8/58x9S6oOHxAZcZbdyyNXHEfhAWKe5Uq
/OgVUvF1i7Y2bhELw11vN76a3gXSJHQYQexdzq6XWE3l97b7IE0dcWgxaPnBVHy4kHko1mUS9RtH
0Wx0pDGfXripPhobw3TamxRzkKCZrs6/LqpIlmnRt4mLDTJV7UNG6Yo+lN/ph1BUgXKHUk/grcJo
yF4mVNcSJGYWG6eZBlwARZQ2AkndvGtsQqRtBx6kD0qdWvdm0GYbIpa1GxWtXlfDoNzVYbSUDnzw
zahPoaxGn5OrwZ4dL42Abwm18R54jsflJoEWj867LIaNbUbxMajhPASQd5+NqtP0hcP90Rfz2gV4
hbQFlcnZ4LB+keGi2PTAMS22Tusld0PsGydb1b7UWdhuqaC7u4WAcnWukNgBJkk6MvXNWe3LVQbk
FvQjStknVQQGKvyxWbs/DdXXXnPLRP0VdpSXriKtbe3XTBVD8LWvCjqU9GGip9RNrBdoiEnyaRxb
jHASKxhgRw29kwVfEGryqwIm3ajJtacWk5XT5L5y+wuuPwBRnCnr99BBnfQULj+gD8cEm6bQPknc
d9FcKbTawR0CIru6dmIjLV6b1FAbWjZ+TysIdYMGckctDaxDbv+S+ebhEYlrC68Qtg+pjjP90r8O
TO710GGogp8GuCdQtT1lRLMKeWPktBG97/ZF6XT1HT63avpdjwoPFsPtX/DeNv77VqcehiIsvUXe
QSov+NlqIraUwQUu1QcP9HqwkWpUBHdjDGxtFcvSUTZ+MIpjjPFvcKCqqX3GG4IgshqMOrDeuhxK
gLEWHv2ux8rngKDcmuXOuK7VEjvTFXooPWaxOGFmZ9D8dg+/hIFeiyAM7W2igSjF/lINjefU70Zr
3/dt/9UqNNkfHF+qKl4glWz3gZXm7TYwQ7yOG10NzjUJcLgzTUi56ybxMG9yjTGpq1Xmt7pa0r5K
3Q3MkaxZkV2jwWykksnzMER5LXiPNcWKdpsQG8WqHdharWFB0DC7LtGeEzXoD1WAKPFZM2q92qIM
YJgbnLCk8y3uxvFVDQFzoauMUODd7fWYn2ikGlAS4XIkXaBWORdZgyLmhHilhw8BbGltZ+lteQ5K
Q3ms4c5srBT7JKx3F2uGs0cNaGNO8rQFgbXTEHWmjfrXRsTwoEtrq/AeXBxq1rki6kOd5XxjNvT2
s4Al84/9BUYkHeJdP4Un0oC5BmzmxYYi9Nh7kJnlbnyHoobE8GBDPgYj9fakXuVADGY5vLw9Pg6Z
7HlnX/Q0j+qqCE9AwUYN/esIgFdIq9VYjTT+BipWau5uynhoJkqUA7XaaQZVbCIrDI/TKU4WTv71
hPOLgAHRZJ3mwJkdO8yxaA4HXXDK3Mr6OaBn8JkHLI3oeoJzYpCwVHyf0szLc86AhD1MjWmpoaB2
ucLkQn2ENmVwyi2jOeoMu6PhF93bXW8t3EpXQ0FUAJgMUAmoMh84+zYZtj6vECzrK2B+j1KP+kdk
nyJoc5gD3V7Z66Eo506tzclVcnLevvyqClNy1EM14wHqX74dvFiL14ZXeSfi2KAsDHZ1NidBTWqd
PH9U7r35LlJ1BFEzuhvHAH7qFlE9EPBa3t0jPTki+BBrn2RrLVW055cVGpOU4ugb8AymGTfPlluk
OCSAJvuYeBG+Qk1detu28ZGtxvyrESulQDy1U3S5qsyw/+Zlg/N0e46nObzYOaRU785xVFoAgtiz
B0zfVbIoq0Se1BA58E1SG17yEJRDOvy4PZA+5abzkZAV9Nz/rwlas9UsA2GXAvUFnkNINa7r0UCJ
pQsNf1OkvvE05DgdrcpBK0IecdAa10GH78OOxaIGvqqjxFZeNWkX1SnVW423RSI76ElmDu/djS16
9HAkbe+t4b2erQwALW9+4Bmts5AHXx1uZgy9JORHKfpBE5p9h1ZVktJsUJ+ojjT3skaqphKRdu9D
dflP4r2zvT1xH4zH9T3hz4mlNFFnB05ra63S7LA+yXbM14nppz+4i/UB1mz6lBa5vXBJXZ06KtE6
sFXABRBlSHwvTx3CP1ZLOtqc3LEc7uvIxtypt8X4g5effL39bVeHbhqLCxFEH9GLzunlWOBgvNit
3eaklpV+0uJe2eGL6x9xMtR3tbT6//SwHxYW8GrQScR2Qs3C88KSfS6lOflSdRCL1VPgjOMabxUc
xPVO7DVZgK8D4uOsW5GLBTfeq4M2jUpeihQUpSWa05efivWZDo29UU+FNoIoVKxo+AbKMDzcntGr
1QM5RdbHbplkSbmCLocp6JGZhmJpJ+fd20vPzPRI0LOf9c7R/nVnMta0Ianw81XU8C7HMlUy6Ai+
7amPzOyeM4DG/0T4tKJ3FyQ7K97+/eOmmqEOXBC85Dx/KtSIOljcQvceak9dsXvhwWNQFaK9HnRL
++QdHnwRsXjSc9eRxDBBICJnJ31ws1I4gyUeRz/APS2uKA9vei+WtHsnN5WxLA0PBSiressLW3wF
AIQkAfqOOH7lHpKTCtVGda0HffPJAKlUrFOcZM54/CTdijqbo3xvqfTiZuHnRfKr7lO24lA5Sfud
1BShqF0iC2jHbSLTN7wS3U/I3pAF4zgC6B+GeVR8ARSrjEtSjnPZMqptUBLZFvDzeHRfPV38KuzB
MwTaCWMPtfZ4JVXu2K1tnmsDRoKhi6tL55lnam0BVI8gMJ9io0BZITZ53dAhRYD7vsJHST+ICO+4
tRZbTr9KU1HjjVlTvl67JcYvb3mXpmG2reiidw9p0vboCSAFhb3Ryor0XH7KMZTrv5Hra9HGr5te
WYh2U+57uca0slEehJTnUMCbRzsiQd2JgpxiEGH5YsZ2ibkQtit3JWxBFgCdqurOd6bqb8VFPe7+
dUeTsNLsxO6b32B7U/D/KzUHcOdi2VH4J9PuEc1Axz+HTz7BFXiGgyK5Pdr1x/IUJKcCo0EHiQ7g
5Wil5kwAo1w/FejgYNiVhFvHxLLQU+LoznJFfkALCAGMRCy5FMzbHFP9FkcMk8IN7Y6pxHA5tC2R
l5HhqJ/sJoiPkAyjg56EqC3EaOSvwrLDjaVo9BOuf8g1D26zoqVeLxUHru5Sahrm9I/JcwiZJP3y
V8BGik0Zt+YDQnnquZZJ/OxHFvocIh/WOkhIbWHGr+4aotTkGkSnDssAMFeXA7Ze7rT50CDAlIrx
T1nF37qJj4S2lb9Gz8dcx2P8j2r0xGQwEPieYIAMRp521uWYUeNidln78anLlegYyN7+iSbB98jz
lviBV9PJSFQEkaPnSoN6MttPg+GbatWp4jQiYwA1W/OLcmNk3WBzegP5HT/bJluY0asLjjHBdKE1
C8GGlGF2j8qirbFt9cUJbZfsMAZSAdfU5SPoUyVYSE8+HIsDY1AMswC9zGayDTFTDmNbnHoU3FaI
oWo/DNQbfxpZ1IqFy/SjsQi3VDCpZrN2s7nMGT0NTE1wNgtCKozwje+q8hBrSrygs/3RsplcbWRB
cIKvPgt5FTrafpqcEruYtr1UT1GHBLOFS2OOfp3WLDHVro8B0YaIw5jkCphZXW5JxCECByCLOKH5
Eb9ZUey+4ZhQ+wCA44bTj1nYKhgK3uq3A9512GG3cATBAVJA1jDTuhx4UJMkQYeUFfTa8AcSN+a2
TepJUTJ2m10xDA6iNJ4WrdPYRMQOvcY3HS7fwtpOa3dxyUy/gkTJnOoiFFhnwU8mltVifMeES7V/
wvDwZIXlbxH0rXqo0EBdodsyGhhOAk2kvrVUxb5ab0q5U1uGU4OgAjSxy0kYnd5T0BAezmaT5AhK
gg1rEE/Bp9Oi0qciKlAlreW7m4XJv1p1UkJKBZQ/KRPCPJ+VYpsGx9wKpZ2zI6LStVdZqYgXwyhB
Lq3LqmjzFpRkCAilcQbtkzaBT49IdqbJ2kaIT1sPvhv/Bj2PEmaLrbZnrXhHO929k1rJ8OAgYW3C
4XPkz4XfPR3ri+VC85haEcnZVAWntHQ5X51TUPtuS/kYQYvY5MMg6QWHsOPxOjTg3+KIunYQPTqG
nqa8RCL39gjnFs26AwWirlHvC18bvwkWdtHc7UUDXkJrbSLmkjZO0JrL3zVajefnSts+thEU2xUS
T0m4RhTOntyh8SAF91J9JjtDC2iFIUG5awrbrDd9XbkxPp5F0T9jDjf9wkj34rPWx4q2EDGvdjq4
FAIzr1XydHTIpwzkr3wmyqWZq00sHtWhL9x1aOi84KUVP6Y15LhNHne1iVKQdCGmIr1b7+0QM/WF
K+Jq38GE5QqkOgU/gZma/QjXyrsyTqrm0U7pPspQj35acaki0eNl2uuAhswGkcvxy+1tc/3pPJYp
b2A8RXXsqkXdWLLCNtduHvOqlmjj+u3BHuJ+0rAUyAbo69xK440yFO5zYTtL3gkfjA5qANgGCCSS
G30WYXOfUp9UPfkYIHD3GcEGVe54And4nfL6Dn60edg8UbQtgnXXJj3WiiXl0OfbU3AVaMhlQcE6
nPqJAjkvVeR03k1ugOYReR5/5yphuWIbD7/dWvPXiClW3/55vAmyB8XHdlwwWLMDUTlyTDBviM81
WovBqh8qM1p7mSieNNSU/tj+UIj97SHnmuUcQkCvNrxVFBpII+f5x+DGOS0ymZ0D0lwXiV5/CJQV
SaVi4FEpfTiCthFWHLsCvdVt2iu23JH6VgVmeyDl3iw90NsHA2mLCKaIWYZqvxAorlIJGCH0SVGp
p28JTHfaK38dwiFHgUEvu+isI92FKmE9YByTVdJ/E34/lLvbM3K988CrMMtcLOw/ypmXozF8bPVd
WZw9JxugzynImHmR9SXARvWlbNxv1KXhpoetfY8YoaouHPZ3Xu1FtCaRBwNBj2tCYlMYuBy/itMK
cEgXnnOIK2eBS6axtmFcRU+97Zf+KezNQb6FUOizDfrJcfEYtsLEgJ7g/q2uxODfOTA23ghoSFCi
7OsF4D6R3dsluFnidzlgMID4TxEjetXHcIXwltX7vSv0/Ilvz8hCQWBrq1pFB/AxY5+fKBvEz6lX
KRomzVH23GAb7O1LEJ/VxunRHN7UpciyrZ8bCdpuhVFDBUgKDR/M2lde0GHU42esQJqfXos08Svg
1HTEaQB59odRs0biSCn0VyTy/DcQgp5xb09ykVsncfzkTyBlXRyFNhTGZ8SlmmHtGUllbBDHCvxN
DXEIlZ8GA/Adwng8fBR40sVuoPzQ38cdMP5jCeTiG7WGIlpbOOPWBwV6k3FoY5jaZ7ZQru36djTw
nEJkEpqbEtTOp6RTi1D5993FcxXHVbA/KGFcpcUqMH4Ua6Kz1TTd/VDl/asOLPnBx6CA02fW5R9F
lNZAdUaLMMcNE+efrzQEcyh48oTjF6hzHxhVqJLTTRZD8UV+qpQkfA3DtNlUjpr4a4QI63WkqOaj
GRX+jrKKupBGXZ8vTjE9JCjJ7CJvXq5MKmekZ6X7j74VRtUuzr1RX3luZyVr3RVjhQZ5Ndrm19iV
5UnC7002HqqYYmEa3vkrl+eMBxcxlt9B6AMDcnnOEstGF9HTo3OUjSN2874ZqS9uZdQPXdfWLlzh
NH3gXna+ZnBa7rMsT74CGA/cTyOXv/0liYsiftX8NLe/WQk9sGOc1Iq11MeZws3sZ/JYm8rXZJ3U
QmfhqEZGivcFjVUNuNj9oMd+tQ5TrqaVEiJkveLayn/djoDXHUjUoGnz036jkDPBni6nJkoBW3lo
IJ/bGmTqVlG77DVy66za5m06qYWGFmxJpO7qKP48hp6RrvVM6U6dFpcg+RUjENbC1fh+4V/Mw5Qm
MgeTzAKts3mtxxozvJS6VHuq8irxHgs/lM3TwCNef8C8rO42CDZ5aElmphc+D1ZvKSdHFAM4OTVv
w5VexWHyCpA679Zq09J501HaE9u2GjLxBlahK/a4+HXea1/IIdjmdIweK21Q+0+DHNN+V/hGoC48
XPUp85591CRhZaAKx5mknHQ50UYphSsz03iC8zke1CEYf7kyz4wXR/eDvdGUXvwFWULOpRd2kXfv
pVadHMxGNl8Mu0TDNASd/WCbiWl+qZKwfHA6yhV7ULZSedAy0aafPQtnq0+p0+rKusqc9Evi69ES
6f2dfXXxIS4vFYMDRWmIG1KdPTFCG3dMJ03kWa2dGm18DNj7ja2iavup7WonWqUISYZ3iOp28E4T
iZ9OMvgvY2AGxlb4seD/7u2m+NdYw2+hlg+qnJ7M1Hu9nN8I+SaZYb11xojZ0e6U0Agex6jM733g
UWuRJem30kf4ccX89K9j5/6j9h6s76kuQUGUNwSFgnmQaf04p1Hh9WdTgjNfAZwxf6d2FVnrDr3R
F7UJu4VPvi4RIO07FcvAZqB7cCUSYoQeaSMor7OaRsZPtWvvByw1dxOMZBXzLMeu3hV+udYcP3+q
eeieKJ0ku4UQcvVmmX6FTYWQUiH9G282832vl0bDo+Qs9BFtHFmWZrNRsn7Sa/fQsEYGWesPakuN
PbeGNjsaKMjiy4Z3g4HCPcFZ+9IroxGfLLsBjKt0iLxuNC+J0QECBdOtrEFbYrBcBz5+NekXLEte
zATAWe6l1T4EYti857ou4D4kevuT+yMdt7nUx0e/GX9hE47Sv9pWzlapJ51N+NfPCqYsS16j09G/
PFEwWxCUIetGHAw85uXWNSMTjQQxTWBhOrswdn+beaO/qrCiHkVSF95C3nlVSweo/d4iMegjIjw1
uw7HyFF7vXGHM+Ec3ndYj08FAsJ7N9KDl1CO1mrsPc6HIyvr6+3N8sFeoZIzeVRC8eQqng1Nyb6i
jN3a57Fum7fWF3VE0wTt662PeMWTUSf/Rbkn326P+sEEIzYFWB+qC6nQ/IUJI6H3itpyzvgIp+1K
iUKxax17/JY2dXySZfTf7fGuXjGUD8joAbw6U4txLmxUO21Vd/DbzyOqrndpqfevsqkkip/ZEtLy
KsWaDTV7PI+2qBQ3j62znaUAhd2wAqajWnmzCcuww1XHifbCS5Ntb/TxOTasJQrRdXIFn4bCPXV7
FDKQQZmVLBD9Q13b99Rzb5auOJhpUdR3lV+NgkZhWd25Ge7ZW3Qz01+e1IpvjVuF8T5pSvOxVXLt
pzG28XMJglCuIZNEu0yEw1Lz5Hrb4UcA9pgIBePcmJeflFYrenJQ/Vwo6Oi6ai83ql11r50/9PKk
o7y29wN8Ev8VTAXuENjIBIOddDzmLRS6AX0Vk6CfYXGhwu06Ba7WpvOcU2i9o84QHG7vu3ddkMtI
AkCPSuIU2KhjzbM5r456syha54wKq63tBVkFWiwisbVVoQaJcx82aiOZALs/aLKzh10T1J7ChRw1
QAeMMlPWcQTzey+4as88ovruwRilAgRxMNU/hR65w95psuZOaurgrwMnL8WqdHsnR+9VV+NNrhuJ
tx15S1t72WigJnEBaSf1SdMVCHpnKHSkPpIVm1rH6O7Zkpa59ytXhl8zVeleqAdW2fdBq/U3tOIV
AgNtHHfVRkV3CJt28O8rmudf067MnhEul/5DxysZ5wDIj8GwyrrG+nN7Vq9PM5gEfM2oDtJ3ALp5
GZ4t7LllXmnOuaFdFm781PKVbQZacRIVwg1iqfB/HZ4ZD9ArblLUhkDGXY7XBIaC9rJqnfGWAjZj
5CbJn6AzgfC2pe6d0qnHvTZEEpMHGyenrdESrQ8FnqJ3YeTozfcuT8lA4nxEInpq/W4kMFdMQTwg
xjtsgTWqenVK2nZ7ouZCrez1SfpTn/D9Uzoyl4hIiyrrUSdrzgg9OfzQVA83+ojlikPB1HoNzIm/
n/SK/l8qpNgKulfuE3okGeaOWWho22iocIwpqBWsFVXmrVipie7IH8pk51vrbpa8MOPBuNRdvo6i
dJapUdPpRUoIibDLKQ9EJO0SrMKZIzHCm8rDlZo5xn2d58Wq8hRvk/Xld69VxY4r5J87rUwbmwsp
JeAKpNbT9fVX0Qs4mZuJTjbngYvzWfP88DukfGc7yebsx0FWb1XdgjC7vVofbLPJLxrVIErzUy/0
clSlSZSxdZz8XPdd7m/gIPkbp3CNuwKLkE2Pg1ZzIDymd2mQg0q9Pfj1jcwLgo4Ad+NEBJ0Pnpu5
FblWUp3TLNHv1LLPo7Xq4rEZU4X8ihWb+HF7wA9uAJBa3FHgYYDgzLcmRKjcToe4PeelUbeb3s97
7ZDKNNhERditw7YIeCmk4vPtYT+YZMoeEykPtSzsEaef9dfSNqIcRzeU3Rl3UyP5yg+AiOA4ILY3
XVAX9e9qEtg+ZSMWui+OPzQLsevD8cFSTbby9DfmWS6YvowsLJdnV9GRWaoiaGTSwLRvP3gVGk6D
YQ8qpkm1G+1zxcLZ7Pb3fzTtE0KFFaaTye17+f0GPO0i0QQKyLrQypXZxJG7M93WfzYyvV2hEoG5
bN8r0UJd44P9NeWYFBEIRuiEzWI2fS6vRaKM7x7L7qB3kR2sQpxyfup+RDTtfG8pxfgg+CG2AKJg
AjFAcpprdmW2MEp2b3fuXSfq77PeyP4jxiM3LRxb1EcJKva3mDqIezjs/q+uclplU5V96691bAnM
o9HpQtkrOAQBGQ5gZFMeczBkQzlLBvvGdOPPVdpG9sIavWcFl1nDJBNBHYhC+KReMIsEnR7reT7g
PBZrUfes49RsbIo6CWjlGz7u5YGIn8KA6vR6xAEo3CpYLtSbERep6liHYZTTC8VpepX3qiI2yEup
5WrwaAmvI7csvLuiSPN6RXW2MLBCynXxtUDvsVvnSe/8h4GT9gUjHM4f7gH0IxH5zMWqGwM4cLc3
4/WmANaOnuqE7p8gS7N3Vp84WmE4SnNmq8Z3FZfS54DH5ymN9WjDqWgX0rHrridVrAnIiNAkcAWu
9Mvd32hQCj21alE9K0UyrmTWx3SC7RKOneHKVB4IgybGHdj8mN9DGXVHzhIq/VaQ4cyrZxa8FAsy
/hc912T0rNmj/fNf52RCyxEPqf0hZjTPGBXkq+K+Nsez7oWagbisGYLp86JJ707uRKwCVL494nVI
YETq0rSDOZ/ExMtJqfrCw8mmG8+NiaZtZyb6fdArr75bEKByrDJ+ZUSi/e1Br5eeOglawxQWKXeS
kV8Oin9h6lZNo55zPR82WSYmC68q/Oom6l3XO9Xr7eEs/rrLE3U53Cz8dPQnkYTt1HOLbDN2LV7z
3Qitr2k86J9vj3SduQAkgpBD4YAqBhoglx8mXLPXkqpQz0U61Dun7XxnR+nJSn4i8Uc+LPS6p6ll
mDXAzlG4Yo3xNE4bq9s/44MP5lnNVqegAJFj/sKWuCc6Q+hbZ0cbqnFFq14HBhio2xoE6cKx+mAt
p0yc0A4yj5A7/Za/7lQzdMs863KeJ20y7kFUDObKtBIYVVVtH3jzpNru9td9NCIXKPTvqY/DI+By
RJyQTJhuPcaupZJ9ih0R7r3e7FHrS2WwGdEVWshWPpjOqTJFhkQJgaR0FjiqoMajEK/dc9aO/bg1
U6t1n9TE9IYVkDbfXHinToFvtl0hqpAa8USm8TpvDANZ1b228rRzHhFgUsXw4j1o8EpfKIJfZyMT
mJDmBonI9MKZnUIlLEYwQ0I/d00u11pt0gdKrG6XQu7DQ0JRD2i+xQjrNZSR/3kJOSE8qGCrgOea
a7q0gWH0JZXZs0hKvK3ayD8YPsATqMFyk6HYsaTBNH3LfE41crdJ5RDesTpbwqiktggKW4cll5mY
dMUIQno1lsRYlz5ofuytPXhmzw3qPCfFL711VEnMplB/WRLG+CDgojgFUWfCtiAOMYWQv84Lj+wy
M+JOO3MlJy9jpYnfMKCTO5Ow22EFmprjRlN0V1k4px9tYorTDhct2dBVmVF2xRCpZamdafoae69z
22ilTBEIk0jn5+3l/XAsC1oX8kuUaedvZupPpsj572crL9vvJQ6QL+C2wUO3Gloo/8NYE4yCt+5E
h5ylEbkS43XY812Fkfa/Wx8+N/qlemv+yCWiYwtn5qPVQ0ACTRMKO6AEZvtIi01vrCikntHj9u7M
wQi3ZpzVO69Wx2/0+sdVWY3R53//RAAiwIHet/C8cJUXppSyGrUzfETSjkCo96leJumavgsN1P9h
sKmJAWCfeul8fza1W6AhaOnnXKCMclThlW8NV4GOECmJtTCdH4RyKjPA42xenUSg2XTmnSu7DhfZ
M8bCsbcRcK9UHtqe/r0sO2Uj26hd8oz/aAXJNwkBpB+TVPHl+RtDxD1yJTHOjuKWm8jJDey7HDfe
aDFNXa0ynB1bWlsIQB+cCFBkVJK4IOkszPthg1NJvJ5N4k9U6N+4thPtB7WU+o5LzjSfby/hB7MK
N4jLGAUeF6TD9GP+CjHot7beONjUV6MqOXRZ+6eokSFFtdFR2Z/CWFI+/WBOGRClmelIkMDOltFx
Mc6LqGmdbaNQ5a+2br3ujhqkJffsaZ/qtw79YoMQUjAuyNp9NDS5hwNHCXw/M3v5rThsxhIzUOOs
OErxBHgrFXvHQABnD2ZNfOeF1GXrEQX9/yHvsScGK3RZTiWchMuB7UA0WUgMP4+KLTYViiDYqEaj
fxoDtzyrMsmrze1l/WgPTZo+yAnyMgDIcTligMCEatSGfqZsrDxFhuNjv4n3qNgJe0zFwsR+0JKz
nelITmANgBrzPlivFTCiTDV9Giteg27opfbGSRvKBnij3JOgRbtWE9mqa1KE9A0niB7DQgnuqado
n25/+TVWbqJIgj7iD/+Ci3D56a6RBKLWcHqNApu1ztvGMBG17qNPeTX2R26V5lDHQ3GSg935iHP3
7cYu+uo3sElq1nGCbraLlMiC8N51BkWNmcIGzyZSNULY5c/SsA+WjtVUTz5UEISx/YK0AqzWAwAg
6sEosr+IyX00GuDBLtx777HxMqVh8/GanRg/nLq5PgUgNhFioN2w6Ys/mjIAwA8t66HMQmcfaiL9
lFVZu230yFzZMsCV0YrbhUBzffhcHUUAWk4Tv5MH3eX3UxqHmpW5/RMJTSzXfQQErqc88txodoyw
mJ7iVl+ieLJwR10HOPYjxVnQTHS4IB9cjpsVTdLGXtE9Db7R/hldrzlACaqVz6D3uYItM3CCf76p
AJhSvSIpnyxA5hVLc0irAJck95wG2j6shK7j2oz5qGWk7qd0LP0ft7f89WGfnpEItiBDwB3wfjr/
iuHhGHVowKvOmXdy/qdtW4v6qO1/6eBKvtwe6vp0oXACvof8CY9CbtrZlWimAZdtJqpHS6bjAXv6
7CBL9NK3Xpf692aCWlYbSnUbNgLfxLIL9M+W0YQovFta9DU0hvxXJLS8WdjhV+8gCBdATxGzY52J
QbNbRa/8sgHxUj2mUi//9J7aQ3Wil7GkTXq1myY9Ht6RyLxAxb7iRTdelJmaL4dHSB1utzczLDlt
s+GJjuRv9gdXX3t3e8aXRpxNuB/bDUoE/fAoIWrUa7Sekjs/aOqHCDjMPor0/e3x5puJ8zl1gCae
MlcW9YbL81LatQKnKUpPRWaKA9eyccoN/6yhT7LUu5mHxPehXF6tWNdS25t3T5IyHfDJSdNT5Pj0
uMwUkyDXT/KvYGihYrqN/UPL82xYCy0wFs7MPBxNY9M6sWAL8K69cgCRtdXrnXSTU9/Tk4qS0oYF
mLqrwKbTvYU+avzJmtT9dnty54v5PuoU/tikSOjPg5HIStMrlDBBnWdUj3ruftHMOgRnMz50aSEW
DuuH30gjkQY2rwH6oJdLiQMERoNWkyLe1EGJC+gW6asBcKC/LbSgWtdFYN5DHDbkQvZxPTAvHl6O
pASYyUE9vxy4DP0kEmafnmI/HO6DOP8sZTnW9JB97S4S/0faeS3ZiTTt+oqIwJtTYLlGbaSWPyE0
0gweCk9x9ftB/4maXtEr9O05m5BCtSiXWZmvWbJHKNvL+W/n1qGET86MdSJ719sF2GpSRWzVSX2f
4FVc+U1peP2xzMxlDmsrNiAmzH1zI7hc+9CNhEhVhLwSqOzLD53aJNZzNavv8YfD3bjsvbNqgAhO
QIU/IQlRBjTGbw36+oRi2QPCEqQ/h4ae58tBk3SS9NtFfd+imHSYslUzUUYc1/u8g972lxfrpvBC
jZEKE88RgBi7bKpvM6xwE8s7JFo9G1tTN879slKXvy3xM5AHYwvmqkGXD6WLl1/VGlpcTlXvHdKY
aBJL0/wATXryN/zx4+AOzd9J1dNPZLytpESTidRofxTxgtOUWTjeIW+Ec+xrdiYejrRujXkJqKPd
GG6/aL+H254dfNkGK9/tTo22lpsquncoXdF+z5ShPYjBzk5pmbc3svF9LPw9FHqqLkAtygv7ppCG
6hIe3SZQjqqxwibR0R3Th+pGkrO/vLcNAXCSagqQFUSQtl/xR9JhtTOycMh041WFNVRiNvbBTIF7
6FpdHW2Fl0bjzfgHL1i/v33QX38fI1MOA5TL45j9+XJkQPiT1yM6f0CPTz7M/D+glXk6/f+Nstv4
OmJdYzsOjLJUGsIDmn1MbVAQb4+yDwi/Z5HZ20xnaar/1kT4YxaRpjFEbXTegSr1xgOZzSBpUnl0
rWE8ZAMqCG+Pd23uKEch1IEhCFX43TYkqWs7EzT/oV+d/JitkKX0ubwl5XDtqzay9G/JSCDhu1HU
WBXdUCXuoVtd+1xQjUv9Tq+dw9oY8mDTRbvl2vvqu7BfQOBky0k3IP6+S6Q6azwug1Yc18lt7gdb
tvcYCefh27P36hADEAaogxIIVxVbfvvzP1YrwTZ+MApwuu2qt4FqE0OXrs4PrmzrG0O9AmtvYGSu
W6IZDFpebbv9p9hCUfANLI590uafSlCLJ8sbcdKp0M74biID9MT9nx2M3sULaWis+HGwe/vfpOpH
gJKUhc0be3Uf7LZfRE5I+5U5puG8+3qxlkAhYiwMkbyrLpXR13eLSOsQjVr63faq3Un6jzcus2tT
/ueg21b7Y8oL/B46ATv6SKW9Ow5aF4cxAlXBlEMn/vvVpQi9AQ/IJEheXg5lIbG04iFaHM20ycgJ
4WRBGR5kfZ7cvBb/w2ggeH7j06Av7utgY1yMGJ+VwJL6DNHgTueoBORTvX1EtaO9VaJ5dSQ3bDvp
0dZGB+K+f35PwKHkUNXFsUWf4UHlFROoKyyivEqbY5U7843Ncm3dMCfhyygJEWK3A/vHuiVWHk+m
ThSQZqtTOp2Xg5E5ddgmZGVvr9urSESFC4kN/tue+EBZXw6lp6ae1N4UH0zUh91PyHSZ1dkq0qa7
mCX9/QBr1Bg1M1JHQIlTiyjkjVv1ysfaJuARQu6mDrGnoKragGB4PioHPZ6tX3Fn4zG1VIZ4whim
aW7cDFdW0kYclvIw7EOQH8bLz1WTdSYuqWQSRbPYKF9kwAEHR6TgBqmQezykulX8bbRHu4onGlBc
Dgdp/XY3/LGcKCwPFL778iixFguQrRtCMevjcUVm/Yk9O4ZD0qXBWohbHor71eU1+n+nhAcpvcd9
m3yIbVCsqzFGFcCT9bQhXlAVMfoHJOwnGULJ6T00gqouyouUgs7be2u/sttbeNPh3Vx1kZPZG3Rs
rgdODIspUivX7bBu9NqfIK6MwzRqt/Qrt336Z5Hu91hUCCGQ8/CGE/VyjrPM64sKDWUUfic9PXRT
ZeJ0GssWP4dMH0KvLfL8g2sn82VANMN5R8rgJTfSnv0lz48AY0EjgQuQ+uk+TzVSBdluL0dEXHWa
c+zpyXsvl+6HXPTe+3VRhiOi9Lf8hfZbmpFgJFEd3TaXS5ny5ZcP/JoVjc4lSlt16f7tm8Ir1aOH
lutwUHJtHX7UXCPp09tre2vU7c//2NNugVAAXaQ5mrt8LT5rOK9a4SwpDXwxbcgrAc/q+ePbY77e
T3Q6AVn8lpUHv7dbY1VprEnvSxnVSr+6h9rIpikEt11ovpv18y1wx5VPhOxFtvcbBM1r/+UnTgJV
AjJlGYEPt0+TNSSfCpO4jSp8imOVzLNbKdLr/QNqEuMeijoYkwNPfTmigmJq66bYGWgrN4VvaQOe
K20/aBc1URX7PBEOHgbd9m40zV61INhDJGT4Bf22IKPx8XJg8BydFWdyjoZEUz65XTxiZVlljhZ2
a/2ku61z1ibwYk9xH9v5EWlL7VOsWE55yc1kuMWWeX1rbcJTm2o5DCsmY/dG8VDFaOopXaI2H5Nv
ALeTu6JR/x1RR3rmUDmPdGTyD4Sr9saF9foS2VJGGrIcJpAheweTNR+rvlXaOYqXejnqmZGECeow
n4U1aO/qNM3fzxNVLzNe+0dE26vuxvhXP5xOB82GDcXp7QJFPE1aZzksA3WtCciC7XWU9SdsNpOp
s9cAq4vyc2u05b+27JvPb5+uK5sPHht6N2ToIAH3cqoppbwxXvj4Ml2VA+C44r7zFt3xRzkN4WwN
PSQFtbvxtL86KiSwrb8H43afqS90Augn4buQNml2kKYjIwewRKirhegQkR7qE3fmLXzyq54OG55e
4tZ3Q2uI8tLupBWamloDLI/IjcETSG9RQ6vNM6R+7dR7quIFO4Jmwf2vsB6VLfPTgMmf/ocJ3zxr
8JRj3vXdatN34dakLx8paTz9QID5e5qqKU6eXaV8iNOs/TAoqXd8e9AtdXwZJ/lwBKu2d8iGCtwN
qspsWLXBXQj4nX1S4DYIRFjT+Nfbw1xbVtJK5EhpozK9u/lFQHRriuGLomFnz+3lyMJ3VUUVASLH
ThIYfaE9SuiP4i9T521hKSe6231GN2N/hE2JpXuRVexiR4gjLrDx09x2H+u+qm/s3GuHlXGQFCFT
B+ewzfQfEZAnojrq/bREG7rrY99K+UlvCvesJKU+Hx1Hjo+J3nm8vQCh3riwr0RCYj2kic1SA1L1
bhXjFf4NNVsZ6bSLfQ7QHOlT3nR3xqppt6jPV25FqrNcCAYFU1Bdu1CPQIO7JnjqRFo36bxBhBGm
5qBfeGKPpymrfqFmbvxnL/lH08jFz7/eSL+L4DQ9geWgEfRylm0e8eukOWuEZ4qMj+SUY636GR5a
SbDI0Uvf1VM2qqEzZ+vfOpawlxATBQCAwPQG3d1FxdHI+9wtljVChmB81qRXi4DHSjGdzFVmkTu4
FBi6HGKsOiiAv/Nsqm+JI/yGde4OLHcjzCie1tCw9rM/YrA8l53CUnsuRslq7VlKmBjW1N/XerbW
waxIfFkR69GdOkhWJ1Ev9arlIqQKYevIpOW4LJtbe/y7ilUApmdZ2YSjPjvqdCN+Xblc4GXSTIRb
DK5pn0asrevByNaXCI1B+dU1YzNw1Da/JSh4JTHb/DXIBTl8JIO7PTGhRWEh9i8j6gs5BmorLtmm
MXqjH9tVXp8Wa7ylY3DlDLj02EjMwMNSDdilJEORiDzX5RqhH6bDHOnQ9FpzR31Arbd5NHXHLv1F
czv33KlG+pCL1jLDt0/ClfsGxDReSr+NSykdvzwJZoVx0WDlatTMjjb4Epyxde8NAH8DNbfEU54M
Zhq4jVuG2cTBuHGxXssRtwuVdHjTVeGR9XJ8kB1ZGWe1GrlGMp/SvBq/ouuAMh9ifMshsxsYNVYu
+/jsztOYHWd4VtIHO6NCiC3kjffHtQVxIAly9fL+4V3w8tcQ85ZGq1I1ykHkBH3nmXe9kKmvCb06
LDZm3ouuwFvHIfoxNtrkRhi9Et/Qnqe4SBF9Kz/vhk9nB2HSWMPkUxrOz2pcnXf0dtI7FIG0JiBH
TpvQlhuS5+1NcG3rkyz8nyj161Ktq+hpUnSTFtnCmOPMb+q1HB86Ym1/3Dze0SfVMb+M/3t72Gt7
Dx0a7n9ONbFud+IWQ60zXeFUpUphhBr+G8+uVLFFxrYlBFSRH7qF/qBRLuUN5M+1TI3m2abUAoYZ
cNRu21lqxcTO/RpNFKCyYFSLMet52cNM/Vh6xZj7+QTx5dswVvNm09E4AfaRuuZXRqz9Nbx5O4C0
8mjabIYgIGJebjuzNhOo9IKQUHewdQowzm2MfJZUxRzKuUMEF+WE0zyb3mXMuyqMG1P1exT+bmyE
a8cRE1I6mTyE4XbvKW509hHEtPgl+Kq1P+Roix8wHJSg75PsnMnFwFfKbhTfHTvq4GsmmztvoBCi
zYhY3rj3r5wG2oE8lZHScbZ+zMtZSQlfuTvrrFElh7NFbe3g6rxhQ8WYxINeqA30rjq9pWN2ZVei
db3JBtHI3fKhl8MiRtzU9MdlJD2lVwOtw5AgKKjNIG5ju0iHBnUPXcKNF4HMtUbd78Z3X0nDqCJu
iBmqTuAgdj/AUKhQj5L3eipVE/0cfFLRNau/upWj/X22ueGiaFhvBsf06l9+q9ng+I4KGgEI6mAk
+3yJXE6k8GcuvHu9hyjl9zIvqvcCY6T29Pb5v3oKQQVwDDdgC1ICL4dXahzv0dhmhfF2CCZTWg+a
hhQZErsiu1uUpg2h5YtHqzJ5JC9Ux32rbeJbD+RrE77xtnixAewHkffyZ5Rq02pWv216UwPDX8ss
TATM+hrXzxuffCWXoRhDF5gGN8jgvfC0Ac4NP2NHjXgu6e9bu+wPOPdp79+e2Cth7MUou5OTtB3A
ioFRBrvUvgxLGX+tkcw7ap07HGJtdJ+dOi4vjt12oQHk58vbw+8PLuAhtij/INw0otkeV0kal1mL
u8qo6GLv3nXK9mvRLvkXVVYZ+lFC92p/7NHIe3vY/VcDnwVOSG+Dh4EJgmDXLKro2nSYODmRkVZr
HiRgbTwfkSJ5KqpBjKG0M0GpVLTP7eBizIhlpXeL/LPfSttv2HJHEHm8h1/dWZ42954sNCdCH3Jy
w63raYZal4PTKIveKW5cFa9nmn4kEo+woum2Muxu53oYjbdIYWBWI8tPVZW3QYVhQGSv3vxewhs7
OJmr3cjZ9tnC9o1bdZi53nQx9vdy4o65MOvaxRUUGylPuNLyh2FwnhsTEOIKbbQ/vL2yVz4T+P1G
/NxaV68kVVvRs3SpcCMZyyJQx2F8ny4qxsdoaWRhp/TNs+bN9S1R/qvDci0BxofPRUb4cnaL0cLr
DpOjKMl166IZI6TdbDK992M66iHiGw7SxM5y6zra3xHM7waX2hq7tHgIfi+HRQrSVqfMYw8Jeyx8
vMI8L6xsEyje29N6ZbMyEAV+9DoBaO9foiZKoEOSlG5UOZRQ6sIbj21s6ZcK+sGX/2Eo4A2bMCfs
m70dSd+0ZubNuRtZ65je952lo6nVimDWURr/+6GIZ7/FRSg978NnDw/QydvUi8RotfeairwlQCbr
yzw5twDkV04C37J1cDeEAy2alyvFi85bFdia0agk02O34tFBJyaO5jhJn3qxeJe3P+3azgAeCeCV
+jDiNNuG/aM4tGhNnedOp0V5Vgxf+2EtfsY6BpBvj3Jt2wOEpG1LCQkpjV30wOwSoAhZXeQ6GP8F
skL83u+cwbogaKHGJ8OK69NkZO4tgMWVCxzjKepBIEZ+F9pefp4T91Oij4URCX3QVh96hrwzwRGd
e0tBOBgIoX6qbFW+GyECK0FsVemtC3Wf/G1nj34b8QNAMVOwS4iQEHRyL7H1aB5bs/dX02kQRW/K
Y1ct0xi4dinIEvIMS2G9pEP09zOPthGuGFRveZ7sLpyZ66A1UfaLnLSHhbCI7oz7SnPIlLR7lpni
+j08w/DtQa9tqu1m3T4aAvD+vICeUShIpVpkGEMVZjTe/smGpv329iivcj1mFkQxxWF0QzSaUbtb
Ta0bN8V9V49qXAHvatosB3vowWsrg36gS+4ATlPEQ5vA8S4HJEbDPvPcz2//iitbG64FcgXA5LgG
9ngZ3apdfa08LVosczKTA+zc3gy6ApZzUC3GUiCeTgcqQaR7qjkjNyLnld0FAZnKLu1rtLP2r6vM
mFBr61UzGuckuc8qV/uYNAMqdc1YDoFcl+pfA8Pt0EXc8kamf+WqoqawledBRWwL8fJsEU+aXhat
GWWZ0TfnbGxGK+gL3ftq9Isl0kOLVLh+S7HkSoRBIII1B93CsO4uJYuT1lNnfTCjBZrpIbbW/gMS
LS6QcuOWXdmVy4N3DG8ZuLH2Vj5/+YHOWiZiFkKPFCOvm+PQ6bMdTl0iTEQigLHi2s6DwnqcTaXO
nlt4ppd6Ft4t5cwrpwm2FYvLVLPQ+3muXFSoBXZjMC+90vOHzCwPSJWZ642tdGU94WixkpCq8PLZ
HydXzrrbm5kRDZmX/NdQkOr81Wr7Q9K7mEqlU3+jOXDl6JCKUK2EgEA+tL+bVnflHtRrI5pmdf1R
zgWNvH59n03CPYEPnt+tuVfdKMdd+0jOC4qcFIleI5ZMfRrhHKZGVPbQdSkAmiCGQLVq1mgeeBjf
gnFfHY8WLTuIBzj1j5d7KDdLstepM6IsN7PQiXEuztSuDlqjKk8kMOPl7evoyn1AcQN1uU1pFUWh
7ff8Ec8LIkE+rgLbR/xsm8YftMRbvqWpdMcDnFZtSc5x79GujUWZKstxRon8FkzzysVMyR6ElIfY
6OaQsksqhsJpRDqUduS2pitEoFVaKj7N1eiQYnQZpsFWnk+Tfhi8vM4/Av2QI9J7SH/gmhwvxa30
9/Wk8GzCUZGqOCVh1LxeTgrikk4hm9aOasrj5SFp+vGuwIswSAyzeF84xfDe7Qvvs2vU/0P4Z2wA
2rSEqIgAed+NPa7QDNlc0Vyu0xIQS5DZS8amcJBQa8T0bnaHbAoov2Ep3YNW//ftDfH6vmSzb4YV
G6jVQcv+5firPjRapsRmBHO6Mf21rubTVK127reqUd4I/K9vzG0wXFU3KCuIiO3H/LH7hlwnEpq1
FTl1Jg9untbHok2dszH3zyQg8WfPgqxZG2l9Wscpr2/cYFeHZ44pd6JrQKnt5fDZmAkrGftNqamX
78CUKX6LGuCHOdVkCIkdff6RRkA4O6XAVxzBOv1GunV1ttHp2GaBm3rfWPJwiXCc1SEcY7n8EY+g
D70+N5dsWW4d9GsjWQwCYI+2pb3vK3Rrk7d26pqR0qbnMrHjn0lmqkdzWtIbcf7a6eGZBe+Q2iUr
u7vCCLfIThqdBdjE68UTCha1g3JpmlXLU5WOyZyGsB+9ryAy1SRaFxwF/34Lk2TwnkQhBNDQflmN
Ii+t1raiYp2NqCv75YOatiPmTs4tqd/XsXbr1oHJpmeyucxsf/7HBi5kYSBr6FkRtgN2GzQk9Nkh
sY36y9uf9DosmMwk70bi37aE+1OpmIMwRetEvJfTo+Yu76c+Rhu9iLGWbuL1ViHr2m7Z/Ex+FwAo
tuwOZiKIhe3IeLE5ycXv+83fcpjr+mxPtbixYbb1+LMTDCQImurWCMEbnstt9+JRWpwleeY4ES0+
+zM2jnMXeas9Vr+ku5jdD302ysnv4qExL38/rVwwugvfcDPE2u0UdxhnSy1iO+pU+t2+ayluIBrL
CpSqzAtfa4p//ocBKalz/jZ1yH27tTNa3W0S147Q1hXD2S1xw0BFr0wep67y5gOEp1u1smuzCzSG
7UPaDSBpt5RTO7nGJBWbjF+0T+1UT+fUae1HS4zlec0StQ9KN6v//hkL2AsmMBqiZBXQ21+eDO7N
AqokO8jpTNAF4Bp5sHZF+S7PBFIZ1iDlYY6V9XkZ1VvM9iunReNG5U5FUYJEapfz642uGFmauVEd
K2OQrqVyyKqUzm2rxgFY+PrGNrpyWiBAIEvoITnKodndeKOuNr2mMh5FXesCxM59N41N9X3G4+CG
tNO1TwOqv9GNmdlX1V1n4RFrtpLKnC2MgzqV6gHIjBmspTbBD3JuUYOujkflkfRsc7LaI3/zqYxt
J6YAWQ9Te1lmxXtY7Ur8s6qyf6iK6Raw+9pUUktGeRp5Sfbs9nv+uFAzZ4L1iwsMEMm6DnvMKT/M
+A5+Wgyp3ALov2o1kt4Ro4j90PE3Eu5uj+Z1hSyil3hRPLXWcagy5WPl5uuhr1t5xEu3C0zFKLhl
HTmFWklNira/pX2hKGvceNu8Dpr8lK3jx/YhaO6hoXZGjk0fxCNcKRluD3n6pZaWNkFiG8qLrUnj
s2m2SXPs4qL+8fal9Iq+v80D7aCt0LuhRI1dFNM7N0FpoveictVVSLJ1vck7ev2PXs0m8B9mNV1M
D3kSBdO30bdwEqUN5uHbE0pzcr9svjibGs6tc4xk/nb3/xEbdJUcmOvy99naJOZ3RytphSgQxJgO
jaaD7mmsojACymPDEKRFgjqEXcVqGU7YJ77vLB76/tDh9+bPY6P0p0mZuzq0FG/8hI2QZRzGFBxA
4Bkj7yqjbKwutLXOvIsLI7YOm1uLESyLGX9JlYEqF8wRuX7e+jxnTZSKEsxWnBsyyElclyHIc88e
zaAy9VJDuyIeQVMhdFlp+RqgYJPFD/mq1sUXul3d9CNR9RY1dJsc4QwDJU97Hx8nK/6sjHo36H5c
Gc4yB26pyATvb7fr5n+nZptkTGinWbH9eKjm+aOJN1SGzzXKR8d0Jah9o7TQSKR6mjq7GMJUvK/W
nDruOcaVREi/JwRok++1U9yfUIRLO/iYa+JVdwKzxdF3cqyTL7YqzCToJzfWniy3BbNaiHESQZol
i40iBswq8RWHMGZoLTCQHTNVlqOvmWg8XWSnw77ypNtlpz6Z2+qddMVkPqYJQmaRBHObnXSzL93A
K/TKwStC1tUZLVG1vNRwRpdPQDOWKqjRPowPuidt82tfdLI4oyoc1wdjjC3pDwnPtaPS9bF7GCpD
qwLaP0kbdnai9+/nUdPXXzEFJeMesXJtuYfIW86Z71lIbzwoCNJj3oh8QPk02na6/rKUrsiObp5n
6f2A4qFyXLBbHt47SY0OYYHTURNCxt/4UFoFDSACmjYlywUA6+oFXVku7tehSZrlX9rai2Zv6rfF
cFfaQ9X/XGNayyKchxlx3sMMY9oMkFb3OFmasbZl6btpnaRIfhutMeoBBg1q4vpZA+vqkz4OMT0d
wuPQ3HulFHGYpDz7Bh9jykTJfU9JTffdaqNHd1CaZZjPOrQf/tpaZg1OWXSE7DS7j9fB6e4zBRJZ
GQhbGqUWZm2treeFflap8RGc+4cEa0Te094APz0NSBay9gtcsLa605bVVI6Uy8e2PHilMpkn7MT0
GZqykadLFlBmdYfZ12Q7pzMs3xVYXIj3eIEhV93Hwr6rPQc68EqTpLkgEt57T5rIjNwOtFErswfk
1pL+VxKvRRYsap732iG1q7Hvg3ntAf2YXoudua0gJlj53jwzxejNGWk2B1qT0q8LR2vV6oOVb8KK
tQKm1F9GxXN+KBW0PcCFWnPfTTJv/FgrBs/fCEPV5wIDkPEwCNGLe493LgXuqhPFZ2oy6OYlVTyI
49rS3NMDQ09t/cGhxbmG8dSb+rvRslvrIl2Hp1RYNgBITrqMq/Z7XNEkuKsr212f53JqlxRDs37U
/Hxei+QXYlr4d1E/ijOPfDZv1RVLdkW1+xME+hrUk+I0SuOv66rG3FXumIhzrrbOeIHclaNKofa6
fOot2WOa1CZJ7EVLl1irXzW5Y/4qGr1PsKHP5yn3M8NTNkDp5Kjxr9isFPnDwM+3+6wl6SLuumJI
iw9JlrTqRqZJlO+YXBgmdXdc0P3WW03vKe7UUb1L4USuUa7Yva5fUoTMY+H3Dc2DUE9Q0C+OlWWD
l2hLUdnfU6NVkp/ZOHUWCCFal4dUH/PxVAihtkd9nPTkjsXtxE+BWER3by+WArzONguVs4AzVDr/
MyZ1sR4hd7l56WujNU3nZEZSgjDjDtpP6vtqkvgdci7ygxJ3/CXDzeLi3OnSdo4F1brkUfTtOD1o
aatMF1X01fKZDeLYATT+dgzszuzFabK1pT2n+qSmZzkIrbzDJnCZ/pGN4+Rr1A0JrSd7KrX8goLO
HEcZLvcTl5RQaAjpSZdpPyYADP0ld9san80BZZ0ftSCgBC5gpKH07cYdpvVgJF2+IOYhMHH+vHqN
aQ1B3JpwL9QkNdXvEDuFdVenUsrhWC5VMn3VjQ4Bh9klKGhHwk41njxh43riU3mGM51CmcDiQax5
3gR5PM/iTAxs249IWzT9V5ByqmwO9hj37fdFsn0IFktfOzxywC+JR13LLHkpXCBoD46dUtuciiqO
z/R9l9oL0iGxm0uljplyYWzHfl5nOWef0oRTfUGY3VnOQtEzQOKW1cjMR8s0ezcNdjzwMu3d8odl
K/YcjfRBsBo1h0Jan+kAFGiml2K29ZBAgNYTYq/o/hA0Eec6Fa0lxxkfYDiHpxHIz/CBGrPZhGTs
DbXJTljCFj4wNV4rXgtQ8ElS164PNWYkyGxWVtVg/jY3mfOUC7Lo+zav1upQTK5iDD5w4yQLK0jT
SlArrt1jMIaiCyhOpEGac4owP8GiBXsbsLY6IhpVZtrnBPsspJ4LEKSRV6tNeigU2aTfLLvx5J1h
L505Hxajwg0Y6LrrfRv7Sck+oKCnjwcb3nVnnLvOiTFv6gc4QT6qMgLvJJVzWj845px+GlXgvu9Q
94uV07TWWZYegPtmjvDX0c7WH0U/i/K/vmtVfmFDpdt7kknXrp+bPDWLPBC8mNdAmlVM7rggyj4/
GGOPddU6eIY8lj2qqBizgFttzYA4ucTPsakZx7VS2gF4GZLCpxpmof6QZDJtInpnUFRDWBtY0Hja
NiMlCMpf3Er1chiaqgxRJoBWKfW163xM+Mr2KW8VlkrOZY0KLBNl+YrwrP/KtMiena5LJyK3gfDL
OE49+RnGpVGxyPhnm/V04RVB2nCQKRp8gU7/7puVu272IETtFqeyd7v6NNYFCbiKigVM5URvj1Az
reo4ihh7ibgVKRKsBJX6Ye5iy2G0TnVPsulRERLTMP3K3HG0fNdNsu/ooCefO0OqwBoTZ9KOWTWW
+EEnKB4v5TrnB0AgI7o4BRZ03gm6ilkcR+m047ulQMfrrCkjyM02I4zeVWU9P2P1GS9Pbesq3re4
LrTMh/VrfzApICsfFPTf5p9tVdnPWqNNmIJacfwkV4vlXIwJjVFVrcZfhW0S3UpTmM/90BhPnbau
pu/VutdGEhH1UG5UnouKRmHuC2cZ8rDSBptMuDUtUjsdTXfcl6TWnLhtE+ss9H4xfXgN/bOgC5AR
FJimf7vGbLsAZedVhq4dI3ncmCJ9jic2ZKA5SvWcNa34VbjuEJ90b2zk97VyjPKXXLEbC6RT2Ozm
VGgq1m/YGceHdKZz+Z0Ec/Te44HZzJ8HvbcGkLsJhhMrwjd1oFZKXr0jTxJUsvuCZKYjmOMmh0qX
857wlql3M81JM/RcaY5+1y2ueszYritmmknu/BeD3eJx5vE8PCVgV8QJb2VFBjPOtwWYgMkcn/SO
FuI71Jrm+aup0LbyRTPO9cFO3MQ7F4hINiRRa5Kc8tFODCvE1MRm+1jG4hzAmTt35iJtsmWNa/Dd
NI1qdtLMRLEz0jvPxjh3stQPZVEu/+Yq/nShxS/5WBiKNxwIYabu2+40ycc1lprHK8okTUDhcJVe
FmKMRCnEKtu2CAs5Tekd7eUqDfMWN0Y0vBJHnBsY4t43wmdlHXKilHKimbassb+qaqeEcwOli161
W9WnwsC2/gElOSP5UjidUx9mofbGKZ9NtQlkalndEd2ZbL7vZTfSURJ13/ygajKWB8UpCHGJwXX2
rc3XRr9sGMAMhsG8eOcEn4fmi2FO9qmNRQf0pzIkcoRVsRQpmm52Nj/xsnDm0BgKF9F30WrrRRdQ
P3kt4gJWxJHauHnCsTZy544bZPP8sTq3s4O8aHEhzqWHwOLsVYIZ1Qd63/qCYYlZlrMTQJZL29MK
1WrwTTcpqi8N7IMJXWlDrKEzLqMMC7eJJ196SNpflpXX/UFHN70Mc4GWZWAUViJxBewc9esoSpxl
6wZJcZUjRIqVnHlXyWX4uFJFBUgBQtubgfb22lCNvpLbSZlFVrw4WvvkxgDhyTZtM83Ni14v6kNj
ZuzVRS0bLzRsXmu8sWKYYYFpLp71bgEEaPsZViFpMMbdhKnuVNSTv2U/830GgyF+6EAIJD87DeXz
EKwgGNdxTJ3hsVa8ZA0WY/CglXlJ8rFwbEB8fJKjhAWYrx8uKHkOX6cYX6VpZPg+tXFJt0ZPZ+Oi
JePQ3Qlsju0gdSXampnae8+2k1mfCn7qd4tkVvUXvHEGHKIxAIdZosnywDFGmK/gY9wfZe2oeaCM
NF0glWJzgGVdYVyMtTTfVzy4qJT0mtdeZK20zanVcCTx0f6Qbii6ph/8bFESL4xdLMBCZZELNvWi
mR7HQgMnpKUL0IYyj/UhKhpTciHA8vJzCpR5KDWjS30c+VTrvGRFYgQp0sVfKXl42bHJ3MFAoV3U
bYAAdicO+SoAcRlu6pj+gpZl7dduZcuTrlTEOcySlmPf16rtm7jj/edNffKtTnVV9bGts/9TOy/5
h3ldq2DOUZMyvE5ga2XG8t5SNmiCWlqTQ9Lh5cpBeGZS+liWW1/hgFj/pctUTXjKj60MbG+qvhdO
CUlFZNwDIajxhuePyP8fR+e1HKeyheEnooocbgkzo5wsWfYNZXtL5NDQTUM//fnm3OzaVbalCUCv
9cexvDGtrQTmFSTErtc3AZJPIJVc+g3jfpRUvpN6xCX8DcjuFintgOGeCkIqfoQL20nauHvYFnvX
RxYSuajvMo1PENusVpQcWpZcLR6mkXoZ9bAkWQmMcW9tOyDNNihnLYR/VJRCM2VaqbceioJk/yhV
NpFLfm32VKOTNWwndaanJYnS3trrJ65x6qZCoXZz3lhCnsKuvmrOS0JRT/jjFekuZSPvnajFQLv7
ynzi5WXx06UwwANiXwh7Junjh3Jbip505Hf/2M8mjL7WciyX/Xrz3W9iaZ3MEU2zpeWWYAZOjtV5
jj3TkXBgJ9uz5fudypvjCFU2ope61wTKPOCb6NlWeUJqnr7r/O2ubWgX5aJ6MvqkNZ3lwEM6Ry7V
rlnU9Tan5V7WVdpX7MWptSdQpyYZaRhYCcX/tpqRGlxnJQkl4yrrl2zrJvnq88qcArFXVRfSPnaT
181BKl4HahGlVEwNP+bR3Ukn3GeOh3plos+rsHH+DZ5NfKyaHKfNW5BHXkvVUv1BsOH0rCjua7Ix
tOo/kyvHDmduZ1spGy1y90D1mvY2do+TYTt5QGsFDBrrNmCj27E8FORPhRvPjA7PSBzJ8Kee2LJl
jGuKxTeUHxDlY5B6gfFcHs/G24m7sxFY6hZtYLmvpI0lq7z2ia0xE05sapYCx2tVyWd8HeHcndKQ
fJLhf3Sr4DId3KPJ3C4SX7M+uG9s56Or1/i62gZ/56Z1fu9drPNkwbmV2eXYPqoNtIWnSRn/ENWx
NKfFCzlxayQ/IqW1NQQEmYz3KXlq9ngpAioxB8CDC7fZ6GGOFs6QrnrdvbT1hB/lo2uOip+th4J8
pRmjvkfYXIpyiRJWh2qZnk+HcyJdd8cpcbENhOnG4xEyhFKJFVwV9aFOS9FtWEkrZxNpNLduRQbg
NAy5M8b2Y9is0uZ0tl3ayw6RuLTdtsl/vjdRMlvz4PtsiMdt0rCkLy+Nlm16YQCSVK95A43KRzjh
03QZB/QL6sUShcDByxLcuSLzpNeP+SAPi6lnnoXOoqbf/aewRNLLJ+K4Jwz6QFzOYAdlHjRj85eR
wcV6I5T1n57WLij2fgnfRk7lIZtUPbNg23H9bbdykgX40/F7cCm2ywfF2pbKGmtaZmgnW99QLlfD
E8fLvj5Otiduoy1s3pqWkr50qh0aMzmlx5OJ0fneUuTIixxV5EzQC6qci4omym8Tadlm7T73AdO9
B/VIpPx26UATo6zraVal1DoJy5Rri5K7AUSiPqFn66eTD/B0nAAQ2VqmsLfTWayGg33aypoj0+pk
VgXYcAumi6W96wGam8KGUkl+2JspATZD3bMpDu3noa0mLgSRlSz9sxy6wlV2+xI2lm/fuNwxOsPb
Oqp/vWUjjZ76xVf3jgDjvykVJoRL2Zi2v0kYBua8ZCx6mz3TgrsQtITKYnQFsDBrsszEsUYs6bPr
PxzQ6U66j8Q0ILamd+5c7Wt45Memav6KjPzqhmFkt7N4sMye2h4hFxmMKWSTMx5tfZl3Qt6yuAmk
zRfj86e90tt86j19DA+WZUaZbwwPFTPC0NoXu0UF2Cxz2J0nW7YtPAiio+zqREwyVnKKF2DY6/U8
CDWyfyWLDj6joI22U7QCCGWUSLdDCh4q5T86HwMYBYvlM2urOBrykaY2uoQNTZ4xF4A9OVc8+P9T
kzI/DEtN9xIbV3+4THpzNs8hv2qUsl4f6hZ4/TxWynqTQLxuKpZhaaCgtimass1YDm6sqQy/fXfm
gBsJcBlS0STswKMiwj110PZYhWYt2jPjru7NnEghziO6i48K0eWQbRWObEG/mzmVgVo+li7pcIVy
pbV5z8I3EB8Co1Nw0oMZetNaR4UfDdHTYEUANkGtpU2eec/Tjsf9XERJY3UZ3MLxSm94/GlXVtze
xpVRzrMrxMB84051VeAtXpeUU0V4D1fYVuRucxhzE6HIem0wbay5XumqKbqBm/LkmK0MM25ppWn4
Zvm9wYVSPgtbVqJQc+C8cuYmFfWS9vi5ahWI1FyTV+4aWwV+AbzK7pNoz3vtgUubdHZG628XjWJM
EecGJfZnNYNHNJQZssLVrpcRUy9u/BaTfFb5g/rmu7e+lMK9nXbMA99EVrLdjFNr+tRe/B0yQlTN
NfoJEuGUtH3VFpKYxKpo6duJsz5a+3+TZ+a1mAkt4fw1x/Y4ycD76183n3Q17A9ntoGhginup9sx
ZtnOj7h2y1zPm/rVDFP4J4QQ/C6dZvpTJRahfmVpLU5qU1awFxwuTFXtOoCGrQOZKvddMBzFMG/r
lHcAArxn1rp0Drrjqd/WZchkewQvfLfRwc3sjx++iKaO0JL6Gk5bb8HHwLbjZPFslM/4GkYq47UN
06liygY4pPqYVk9yNqhl8E29F4on9MP1rnwnw6pcshi72VCUcBnmRKG3+yb26Bp0EOj3Jd6bPW86
8rgvh7urN4QsY537izTPYuWEK+JxUuauARU+CvYsvq6GDIYkGzYLLohu1LHiY9/8NgsJM1gyWQpP
ZzMYyVgsdG7LNFFIydJg72t2tbgzfM71GDaZkb65JlWj9xqYfanS1m0iwArWJsqjRcR522/k5oRk
KJ4AE9zq5Nvr/s/hTA+L6hiqm42kr45uS9gRmLmVWBtd1sAfrT/VJ+WPfIIj0bNTOommflNTCKjO
tTt+Ts6+MyvpUHfZQE7jnErK7J+NaITIhWu173DtdpNBc5uvcmMzyqu+X4Js7pr4bZ+EiM6CDPPf
Cc0Yt9papLqvWJlumqBeQ8Z7R7+3gZZu1iKt2OGW5HjkGItafZZ0vd90RkTJKS6pzc4CqCOL1U7W
t4AtWqZ0KyW3wkcknrqLWXS22Wt9h6qkW7I+dMs57zhoblmHBXkB0eLJfFjnQWTLgeIkE8tcX2G3
ZLIxEQBsgqFuE1xuVylMtcJU7ytZS6IIIJ6Yx5jE2ryrLPnGPD1t6eZtdOLpuqPhUHnKfHtljEe4
cyfzwBs39UMQWLW+bY6NXd8dgupPTJSSlS4bKHTmc0k9xBPi1Ewl7vRrPmIg9LjZyzhtRa8+zXJY
ZUrjhCgzBThxnCrccx/2jsnThpb7Vdah9e5XdvmHaqKVOOqpA6w+DEuiBn+lmHnQk327eNWkM9ep
gzuPmXTLPP8Y381Sld87T+AjZYvunnyMpF4K8D+pdG8RQWaV7Vi/2t3qxqJLWAEzdNSmLazEGyH4
vGm/NvyOcZ8Nyroq9DoX/KmbE2KKtpALMdcbNsLCl6Zh1DvmIExDNROwMyVVRBOfidSaUzMCmygM
bgJ+7aKhRqxgpAwxgZjM9RKwC9hLfXi3gRKWk21qBSKa/W18jjx9tdzuUsQpSWADnQzJiCipHPbP
aJt1dTqCxNpyAKOtvLGqZXQfLdSj/akKQXs5rpvonmxr7YLhDM2no4ghZPB1pwG44FqqO+3i2E6O
T7VlRoIVJ+W8OdwbkTgEc+exNz+9mcvvFNU1/RWTGeuvWMTGQHnJhh9bRTVF9/Cl/PvB1fGlYaOJ
TyqogdB2p6Evya/7+mz1sAvnZR7n7VFiJ41Sd9SggBAfG3vywiRbYB0SccY02zbsbzyjTwi/Sn0p
HakEc4jr/Gj3qDZnwGsG2XWodZdHxM/sTw2OYO6c/lodfr3QX7E6LWOx9XpxOCSquu+54UVtAQXS
2qcJNg/1fG7k6ha02gh5mmbli+xQ8dylIAiJfQn9PvjJM5WLMwYI4OrrNUV0XqgCiwOeoQRf+nLc
zd0igSi1JY/UArJqUgnNB1BftXtLEKCMk0zbYSMyt62ZHxOW5T4tx4TcvAlo+qfL3UpR7eKG1y9E
JW3Kpcd/ReV0t0O7Jm+GIsEwQ/MG/LjRsYqDy9/bPwccDlPNiG6hqKvDdS6tsxyGqS4o/3hDQq6s
t/fK5HZk1bcRATo/ZV0jYybXgj0BeUnSF22o5cxYj+YCoZtNhna3bQ312TGTCe7cdsvIL+hMrpTr
f46i2smnEV78QMYig7vt6OUeAmOqzrCGznBLT0DZPVi0+FU/sJkJ64LahCPfMf4G8z87x6+kUQJS
bCBz4S4QTSt/ckWs1EIHsu8fWyYHwPnS1W02xuEG4+cNXls09RzxuI+aLT5VuoTlsgLvlfbX2i32
fbT4213Y2KQ7VxMDOqkd0cNVYUcoMgDM8MFtWA9dWibaPR760WmHN82Z/1FW7nC8kQDIR06qVTwU
ULzTX3/x1uHEy9prXHlEpj+tEkvfr253pHgo0XWrs3brtYg3pvvLNA4cibOhWT71Fz/8vU+eJAka
iKu9TISmexdbz6P95qNfMPlxDP5arHG48FAm9eXgMSjNi90Mw3FBDARxlBpnqYPzCHDlpGKE0bk/
ZpCH1GdklS/TsPPfDujbsJST3BTcuFDq0WcfoUjBspRs+/O8S77QXcSuBDBtg+mtXWtryMxGx+vd
1rLRnGbPipJns4WbdZLhtM0FQYjDdFfHtllSj5Y+8kPNaG9wzV4js2n09XRfNz221+uHpO/GxATh
D03a/P7ocIVVzDKwecGbCVbtBAXax0W0hd+wGDNMGjoOun0+/o3HwLm1cexcltgtPzS4E96jbYcM
83oVR6lQy7LlZVctf9UG71dAjnW/DQqhuqBGp0/yLTxGDMey7h+3IDyGm8pSKgMO2jJh1y8s1AvP
tO6J8+ajDOMyS8Jl+dtrtdDCLoLP5tpBn5ezbn4bTHfWo6N9lt0VCwB3TPynI+v2I9LBz46YDtLD
+vm92uKGplhWeo/axKnPqWwbz81S9R+O3P3wZM+9BCqo998RwGjCWdWX6r/ec7rH0F4A8zomEJX6
QhjrViVNTDm68ustbZelGlO5BcmXURKuAjt5c6lEkDwitwC4Kssq+ic8v/JPnP6J/zpFx+yeaqa1
PR/aqiM90e7CNKBd171UgWvOsObeHXgXuJ4/Da8uWtQT+EY8plZTb/98l4DyFW0Ezxu/lcUSz+12
0uMk95NHnRhlugOpP3VARkgB5T8WdlCTqoZ/LMhjthKYnKgN/rRjDQwQq+vjpaqO8i889vwnbo8n
lObJmHf0UAF5Lwkd6ZuLvy5dKU6pU4zSUbFUEnB0bcpD0UIpt/Pqt/6ShdIe5NntOaPSWkWNnXPp
JLT0ht3SM0iyWsjdbKTUxD7LAp0R6mUr9XqzNlh8WZqS7jcDwvCI1NVmBQuX4LJwTXpsY8pDnDlX
XXzq+6b+JnArvLZnT9EvynoSh/UsPv5NFVLPTJdz8xXVfClBYGr5guE0StHPdTXsmxof22CP+tO2
TYv3KY54/NLz3gE22xJkOpL18ZPw24r1wFwBoMCxrftuSJbk80AC5D223rh91mZRI0jjsFuXsld9
izJnoQpsGpGvpCawdJQPwuLuj6ULYbggJz57pYnKk7CjZnkQVq9DAPc6+Krjyf4PTWy1pkDstv16
MBXh3/Ea3b4dvY13coi3+MsyJXdOubddMY77Wp8DHUG9Lgxh92iqultEVg6BJxVyDp/vyoLI2NdC
Bt00v3IJsgDOw945J1vaq86asBVLoRl+RY4raZJfcq7VhhjH5bCxeP47FwcjE5CmAGTLPeiS7f5Y
duHw60SCfpwDujo3bezVgMNa1szoY7CealqqaFmGGk7GrEcD0uVl5FCL0Cc7I/xiQl5VWLL99RG6
s5NKDp9dm51jvrqqVzqe6262Mqd15p8UWfPjdeMrAkaEaeN0U1WJuiHxQEc9ki4ShhufwyC26mhN
F8T+qMF02DW31eLQOLvPc/BlyW1cHw9rY7jzDUGPaFHsJKWiMvznWUpO2eovu8wtU6Gf0TGq1fwY
6apPy6Od1W1vzOGerpsB4JfNVRRqEPeUU9cvC3lweqXJHjWAM7MRBbQD0o9EtgmaI181DI4WQEo2
qhDJS4u8iEX6EFAZc7/Wy2041Sa8RJj+JN1xS3XcUAPm10XDmwlO205zOaxPMNZpOLbBQ723/ctc
78tPFpqShduyx9eqdIIbzhpp54lRgk3UjFeoXvXWzTKYakixWk9tUTbL+HrA4/5t9yN59Gdv1swx
S/MtGSkBnKFgp6xSMPoA3WZzL9HhMXuhb3tq7WP7sq2m29Id9ZyXDiIZ7tqplTcCoJEIFsiu62Tq
LKk99O4XS/uA8tBzhx9TNHRtvggH7q1bq95Ju7Cyo8yJ5f6rr4f9hvPe3EUg9JCbfl31OU+nl8rY
/B/UicZTbTlx3sf9QZKyrvngo9JGz0bRvA5S6I8jKWTsL7du2+sPn6D3IJvKciIcSx89RJi3TbeE
hvY+odqWCnA1ivbZrXS33W2KfakZ0VGm2PKJl3XDwfPSw3eWj8OdwtOKzQc5gUs45mlkor4mXTUt
q4kl1gjIpCv7VJqEYdzdm/k9iNvhi+chCpCu6utnO7br4nrUmzxWXlx+xWgCT3FcwrS2TtAjFxHl
8lESgwEby2Acn4OkDPq8G0aeBZzk5Ay6NQoibpre50DbD86I3V+0onkBeyxqjEqfNkT794nZOV9A
q/s1I7DYNAUaD3hjizq5/pUWyvGXP4BQZNp3Bu+ms3vZ30dTNcBquWqej7yp3RoSDYFlAfcj+/PK
+0RzKoNgSEGbxhECn8u4CJa6mfM+FD78gteyNOyGIOuzYI0YH2WibH1TAhbBkgp1FuJoX9c9trtC
1lXbv/Vlh6Gp5eUyOwy8RfqFIECqCj/WRTal7PgiCKy8pU6G2q3AdD74ooVM4X6tWJVyzj9qygyh
cWzbgbbQLAyjC94XWlRsd6ju2f0PImsy6ZKXk8q2H1XeR1L+t3ddVfKi474vgPnR6yqWn79hNNVu
Dkcc1BlSQs/OeruM/gTBThrDDnOd75XAbT91SX2KhjC67329/ONTtb7s+ZjnQrCE2hdvjGgTjtBQ
wk7ReSUeotZdFBLDdlr/orFmY0dB7j5MkTE/Vm6nKWtKa7s7mMX3whlb+y/R5Pr+IHCrPmvLjl81
bhM/dfteLZdQGabZYJCdm3GjtD2uXbIGM2/YSMaSyEhBskQ5MShM5DSxIJTRhwkOYBvpbh6drnM5
l89r71fNzYGiI8wif9MDsVWRpzKrawL31FizzQGgHKVyYYjGhTbvE/t8hCEc3+L066MhL0hQclWu
E1co8vwgLe1IQxcsSUJSY7nv5UW7C5InauTYIOaYgaRr49a7YQnCy6a424OMZyVFqGsD/Hcyfes9
Ev2JQsRx58bJ7dUArgLGqiitgt2emcXHvf5ZN01s/TYsUNV5AhTrM67QaXNS2JdR33BABluOSBU8
b0d7FOW6npBk+4RTRScVgXlmWgehvmgCf6iZ7VzDkY1MruKanjlOpnCw/ySoWr/aQLo9L6Fcg7PD
EhJd/yVnc3twO77BpdILuFhlzL8UFU9qlDb2Ky2OGoUyHqg29S24lT1ah8+2RFz2QPJtVZ88Pe4/
u04uTaabNvROPrsZNM04cr8otew8ApKoc25Wi/P63DWE5t77YF/Wif0rkqkLnRWdmbFAMVtAPPuC
icWycqG35c6Til6GseQ5EMcdH69lif+2PgzVOW5k6TOBNJ3hgWP5y3248+Vlg2i2Fzkg5wQXChYv
TZarzt6C1h1PQWna6sn0EP95qDxfnULOiOjbjeboA09suZ92OMzotk3i9a/HfQ3+MbggcnNIv1Vq
A9gSlDdUyFXMMg4Zw9Py4Mx2e9c6q3/qrE0/JHPtkC7AkfA4UUbwjkZyDQvT42lAFRiv3oNC+6DZ
mz3vZaYZuMoWQfzobSm0/yNYRPI0+OLocrj+QRfOFoxvuAC94a5C/0FTZFfb8GNxaV1UIoBVwn1y
7SKCcmSn8duPQ1XSvA/tFHYXwzt+xBPakeQWoog5054932MIQusiNiwSV6FIKzi2sepyqIdVmCPz
1FXqa+kz65qAxTjyVvzmFu17ZEgTWQmTlJQSFM03RybasvpWpkuOc4Tp6Mhbqpf/IYtFDFyDbUuo
Dd+cNGZsilfr8pZEWzkXm7c378cacq1d2czX46jY2yFVr/rxqpZ2Jrem+bVbwL5pyDmM0rX83Q9r
dA9Rvb+gRTn+uxYHYzQA5gahQeVKfEndDdP91vgIX0a9+YVqgvZDzQ4wjOYkzG1Ut0c6w+y8IpRR
//YN6SSLQRs9e2G9lelYk1F2xfTnO1Xt8e1aT8mPCcr4kXKX/mtNFNvUSnbKbSu64Llxt+1pWhz1
ac9ewtCRbPpJ8OIA+ueg/9kKhnojA7Wncl78r8Fwp6LbIuytq4LhbhDGZu7Ch5fTaL8/iMGGSuQs
GYJo3AlQH0Lzz1EA7/N2VefLYPiUMdvP0fbMNT2Ul1uFdiZify+uwHHRqFCcun2cz8aJxq95770b
WQbhzars8X11Vueu8lcLGtVnJQrGuc6TCaovWN0HFJSqYI/WL2hP/6tHZDUElyfp2BJNZPUOkwXR
TChZhtJc+jr5gwGPjI/2yj/N4mxHs3xCCBe+X2/oc+dC6Vk7L1sbv7mMXiXP8RjfVzMAuOsffkoa
LwRzIPpfKHmTR7jfU5L0L2Mfu9CbnLXZlPindjvWu4qwh9FWVAXHX4PSSBHG425Co5jypzswVrjf
r/M6/SgXkjOzZkaJo9+b2WK9Iu5TZTKetylHKhe+xx3yhiKIVi8b2TUfgjqMEInPcvkvDI0bnjqn
jx7M2osbvYZrBfS7CKTw8YR4pNkeMa5zdYMZIPeOR7WezLRNqqjb7iDNZnaiLIy74FO6xnoxOEA/
lhhXSD1Vy9NkjdV/GsE4oxUxDn/Cwbd/KhaK39Zi+T9Ga3CeYLOnZ3vth1tRWXrN7brzThVnxb0z
bUORAETfweozJavDHb7piKwQ2kx7ncb+HBYK5RD8u5s8HjK4Ko02WYCz9r+dzj2OtE+c9raHLz7H
iKQhzAhM/wjHI/4jOfVvXejS72RAcRQ9OvAkAjG/ArNmzhEnlBL7A7GV43vlSKb4WIg7oDJ860Nl
5je3lPafAOtJwRgAebsJ8LrEuL+sxUcrajq3UOviv8fcK5dObw10BimvjORvFef2s0NzNDfjErl/
m+TqutiDCsFfcNzyzO1hD91xReueNM4Jci36QMY13DMiT9zRyNKfnc7vf3I4R1B3pXtrW6R+IoI4
yolaucY+7zru7+wRaTbCIWuEXnGG/a/nW/XLHmLM6ZvWeozGbn817eLuqbcK97TNbvPb2krvV6MX
seO4WI4bhjVrwzvil2+EBwy/dvJ8UA07fvO11KXHz6/KBmhEbO5vAAH5iiNpRq1yhFxz+9Tzc1oI
8mck4PQAMGNXyY0z+BZYZIKDiccIqTVHXOEb2DT3WzVhkJnHoSn0JLwH1JTznUQfeeci4EhlNJqn
neCwOkOf51h5oEeUkHHNo65njyyACqfnZO4OGH0QxPeyWpuXDtIbbalt7cDN1VT9Vkc5KgxXSIik
sab/arVW+RoSFpKGMkhYGgKaT1OnrQ/qpckWf0gYIx8NlgsJzLuZL+GAm0CuoEP0/Ni8U2cyqdwR
7rI1eXj1Y90iDl23P7bZYcNTZdxaXBhHHP/Fk3bj3rKHgRGZxLLU1zQIbaega/aHV4s1RDGOoO9X
uaGDv3Si0sO/pZ7H9onnl+fdd/0x2Kx6cbkUbCwmyGJldT8QQQY9spRudIYChYluc7H2s2GNGkOH
ECIzL1Wd7Wbsgom3pTv3FqdHd9ywZUgkfNdKTew++xRrzgR/Qk3PnmlRKLyIo5fvVlijtMvg7htz
aiJRRs8yLmP3oRrQRRdBUMU32GHMf8RaN0NWH4OqLzVbwPQ8DowLJxRB+26f6sUZYvM4WaGI5tPK
htFW5zUCpWvSWGzzhg8vmY/mTQgkuRsnnjTxrxHSIWQ5goDH1uDNx4FVIUCsvJ69BSVHg3XOUAA6
HfANBerYGOmCNKXAKmwhn7Dv+wnlIoVx0DBstJPduuuMsBtCSWQ78rq9yj0d1s7jCLsUX9xhlSWf
JASO+MeDzQVA1UY4m7xxS5o2fg6r2awz8rNGqjTeEPB6DO2lou3Kjtf4WGkQY0+2T1Hc6OqHohLe
e40VWZOPSGEWBY6xenZHpye+gffQ6dV4s2GviyBCmLVvfWQCCWvsrnXmV25JYnmPGLNoUPp197Uf
yTLnfTerDXPmxvsn30WN9j7U+x+Fy9b+cSw8HX+vkT3s7ARHC9yXVms12L8IsHaJmzFMq91LqKSz
PM6wuO4N/unJPRObsSCP9xcIGa6BbsYNtfdD8xjO8HgIIVfbK3zomujcT+Uov8Nw7FbYGWTHb1gZ
yvHn5CkH7lm7LqiItwtm1K2ZneZxH7C+ApZTDeNmDe6j8mz2cIdZYzHjuPBsSzLsDihO8yom4+jO
Rq1RGkwesdecLNdrvM9aNpH1AMt58PUuq7UejyW0VvwDOwuuAnusJ0JuzZS0zz16YTrPifopL1go
ozIlD/4wN8OBK+9pTZq1hOGPPHYKY/FL65RPK64uVqyOHdWTvUrp5ps3I0UGbpyC9okWDp7CJrbR
UYzhHAD80Dy2LE9WvYF/pJUluiohBV+2QXDmHSbRxbGjDn0yfmTV32BgV1DG0QJ/noZ6qirinFib
g0+7j5Xzx2+pJy46LXGqFPiJ5xKeEwvUNTCoXBJ1niomn2LmJbpO3kt618/eQTemd8MDPWa0Vs0C
QDS6s+f9nm2LayRaO8u1sqtOnonXwrElNhKzSoZW3DXBfl9uwLUp/lZryku+z0gh+bsiIJlnjTMi
DHD40vlo7ckTzwEyofapdGLIcAEysXyrKAjGW4bNaMGjVCPYRhTkt9WtIxNnO8NQSOsPSpNy+V7E
FKw3owtKWyDtrUsu2uoQZxUpPdyTr2AlQOxUql+k2MftzhrLssydCBVolmjf83/jNfXbguR7rZ9b
REzWaQUGxMk6Yr5OjygGF8ODDG1dj2ziQICVMIVVuXPIVeqStZPbXa3d3Gl7Lv5TDMxd/WRQlGKE
9LZ2z74NEtEofeJMcWENliZqrDsKareYxwAVDrDZHdnqnBnhiKqdSWfXPQvdqJY739+SGaZ1la2f
i8i3DglEIg/nzdrhHKCW2MTfQoM7BMWt420PXLCyvnAehPpd7wNNa9gZ+PMrJ4yYYF9we91ptEHb
VYt8tBk3+zh+YwKU7amaHC/gMYeXdSKPLmjD8yEIfs+rcp6j4FIGpNe+TWL6P6ew1/MthKvvGZwQ
NrB/EQMFiycZtW37e3bainvVKUcbK3Rku8vuk8+4G8s+k8WyHZCjmIuG5dzzkRzzRygB6X/ZOFbc
A2SW+/55ioO1D9/d0sPVnNb0KYS506i4YY2qRB/fjnM1fm88SpLM6rc2OQWV3LAto8i3zbncvU7f
E0yOAdawRm3P0fE/js6kO05dC6O/iLXom2n1Va64i9tMWLaTSydAgCQQv/7terM7yU1cppDO1+zT
c3hX0Giektl4TEFB0y7bWQDz4ZsxBf703cNb9+goRjgL8aHq2f3xoLN+bNotMqhTX5OoccLPZO3Z
4clyIt0dOhmxg2Ej+RBLl5I6xbvzEIdZfm2T2EOIEKzCCy8OjWuxD3hh8qYlzJjdWVT//kxeQeNa
D37X/xp82TSXhCMWB2fG4eg3ZAfmjIdpnb1D3CHHnkSwsCGRVkwwFu+B07A7HmEyc/yT8awMvNfR
8ML9KZOgL9+7Bn5XQAi1XmK1wWxcJyJM7JzqNmZqYiJBtSIYtHjoGPvIICr4zI7zpC5TkKFO7We2
MMlrpzxqNpCRmmTaTpBRq6cuxZ3uNiJdepLG+IBiY52xyr5GUIFTgSLvlFUJMhBS9iEc63D292D6
48A8pJHu1jO9atl904rA5eCnCJwnKZE6r15KgrrcSadgSGvnRefP1LUVawZmpIp8Q0OYVHPvs9P6
TtDmbvCJ1iIqqIjmznIcubb+jdZ4UJdQ5SAoHBNrbJJkyOTv1S2z8aN0yBKEvNeaTF5wgZSDDokr
1o90PsKc4abhcyp3ZTrjcXLXGeLtUqRNc2RClzGhp6gVPwJ8WPkYg7po/yMqOZT/BfNtF+dmUkDJ
ibWTYLNc0Sp3oK41RDQ3aQ4GO8cv2ggNtjLFG8UGUZ812dT+ISaEUD4Jj7bVYa3DpDvPtlbcgVa4
T+IcVNyllk1Cl5BiZ7pGLr4x+bov0ykOJQB7ijuPmSfZmoOQyqlpjKvMmmMZuV7R72qDQXCivIkT
n9+2rd25uom7/dCO3j/bCdE8kc2PJkMwle/epSXEdal91FHu55SAP3qdpfkP0XQ9OxuhiVHvBqJg
SbqLc5nIb3dp8tWebFEk+i3qoFh0m9IH57QpYJVAdsHIQb1PTdFEAHyjlCFr8Zc42Q1tYcxB4rcO
n+2Iwk4n0vWWd3IWpqNhwfnjvQTkajiZnLDqx10Xkjm7l75Nsbqs5xZHFyQYEZhQzg4CktfkB05/
XqwGxRyLKh0cfEWjsDwPwq9vaTF80QAX3V38s+cvY33MuTDpU59wx6+5AtaN87mibxBnpV2TvYe6
B9uwRZPM1bLRSViLv9zrC9K6QGcZVSJM2PxqA5UMsDlQWJ/xfXSwrQlsc+PCOO0eC1JX9q0g+AWp
wuG43vWpE4c/nC8D70aaZQBW8woV25RgAKpNMET5cKiyyh/uKVs61T5VVoZ/88RNzLQN3TacDzXM
rpo7CaHlhX9gEY9fKFYs+w3hXdVbzwmRgTb07Wjg2kj4hLuLyoEioFNsDMc1Cpzc1BnJ8ui8m6Lb
dbmQr05iFpL2ka7q9qBGlZT/qZzXGTHRYhHzC6Xr1B4LHxQBCXW1FGDGuSB6t+YYdUYSgowkvieD
7tuuXT67OykMdwk9Gr4gMedA8gLtfq6vJGzoctfmFgoYE121p6rXLsETNmzAaFBTE9iXULGv7uZP
xPKOMjF8Byepbb1wiaS99QeiyDgeh4j22Ulli+gVT7J0lt+AJbDtDtJOqDE2MlSLjh23nnLHNlTf
swdnJlZ8bNKCKZdf9Rwd20jHRChJL/kBbbJpyUnF97agXjfnvoiufO6rvddLGchDqIzJvmmi8sba
ualSbEQpKt++SLbWfhIBCz9l6C2cYpJEUXWtdYQCuCdbCo8h8rVX3nl+51D74jmvR0IjCuFpx64h
sV5VOfrTO9fPaXj3Z0rY7PrlqJqvwnWofXIRS8ad1VTGxZnnvZvSneVWRZfWJBygDiOUUemL21Cw
SI+D0+iCyGheryyUEh2k8FRmy3QYmsmq337QqnkmUTqXXYjjIIlsnil5aX86TbT9agWsaNX9g5fw
ze7Q9qeVR1iOoBd+E7x3yseVmdn+aYilOF8RfLnluylYtHjuebFWK/FS18u++Fh7e7RjTAiKyuRS
Fzu3lWohYzekzNGuCe36A7WMfhOXNRP6fFOTjGA4DlhZOcEmUoqpn+dwMM6wgXwROhmWI9FsTm8O
3Hi4roCLp3GPxpj0HaGGycTBLowW7OpTyFW8fmWjQk+cnIhDtPzN1mK0P+gArvrBrYv9Z01vNfmv
1M3s/3OXYTLNBic0FP4vQXx6nva525nuOLjVxPd7mjOTpBxSxayinbf0cCS2CUlPKi3CVZU4CkR+
YAw+TfZT7xgWTSVSWP+9L4xn7gCbDuq56WQa3Y+Dk3fPI75q/TH05LkO5bxm8t7Fgos3gRPWbN5h
tK++IhT//ByRmeYc4RT1dobl19XWLUNWKnr4PuHriugfP7uWOyvMk6C7/R8wtq+LsWkw3nKTlh1b
I0cILmcfmLC9ywt3Fe9RJKLsmSIbrX3m5Mbvdp7kjXzK8jr2TgOyVrhPet5Ad4rnYjiCfAqI90gX
dHBaspViZxea5hf4He58QwuszCBRpc3CS8kOYfBIGGcNT7EH6Kk6Ab3RWh3HNCMsg9c9r9R3IptU
F8MDFsc7mgNJe8aLGvwV+nSInKOLtXL2LY5NpDhziZANO3Z2lGS++ih1xm8oMa3Q27nAGuZWPzhc
ReXsdYuzWzGv/j+qLZSQCfnWtC83bH9kt9KGiGbg/JsDriOSnZBxvhzJTs7VfTTQt2E99RqUh0JM
RXRS4a2tDHyC2eIyLSvNLtrpvb5lUmPq17/4rbmWqdhrJTmAuRj8M/3rLjx0q9MqLh/tSvW/p7aW
/uIO1nmPhqqcHfeU8F1KArxZ9S9VD3F3KIdFR5L4SObGX1zVS2hidH8ZyaY27rb42iy8ZAbV2vlk
gIgWnmgSS8s2DMmzTzvylgXM7or2hqmv2VJWHcN516jg00GgCp+GhhfWuVzwNe46AsA0AzmzDHyS
xvN2UxenJQJiXXT1RWOP1pCKVl5mLE8bELaBxAzlYeUPZk+mjO14nABdTS8jqZHb+60PkvittYzv
/8AlpPJVx52gwZX7S0LnrsM3faNF48IviQnQvpk+C8bDUHVZ/0lOwDI9c7l3q59ZukY+kXZ0uMjR
S+RrTOTCN0+OhV+MeeaV646MpWif0lbfcive4HH9H1NNTdLEYnaSTdYP+RBfy16QqB8LshyHVdVG
Hy1wl2ofgrqIIDOMhC6uTZEg3GXhsrS/+zCU2YNsVizHWWl+1jnl9ubt2MOm54+55OOV3H0i3r3H
tkZnuggE8WYf8dln2bZZiiw8Fkk6fk43BADFzsySHzGBN3+lWsFwvCDz4TJF6E3ukfs0y/+uiaT+
9ydPwwpBnrCf5M7vYzbUbytMgpkbG4nZhot9TIyTsFpOe5CAhHQ+BURT9YIfpbpXjGJM0U2vp3L+
RfxgXm9/MbppP2fUTfxOIWNXXtbZ8cErx6JJ9jbrPZTnXAUsCCHDSpHFdG5Ak33wlb3n3OxxohxF
qYOMZd9Mhp5xVobMBHUTTS2h4YDsQI2wVd3nWTg4W1qgavxa7LTKE2HtvtoWVQz2IOW6Q7yoKmYw
oGyc0VGUbhYEedyVIUuX8VdYBiJ7XWSfEeUNZeqGG15f5cD84UPo2aCNLREFmHTgn5xSLd1VFN/S
17WjX0+/ssp5re0rr2Z/0hj1ihJ5PyQOrbKo8Lp117u5SMP7wvO5eZybcGDncjz0vpWPBG90GT0z
WAXsnGabahK+1JkbzOdlFGCnZz7fiUKwzRKEproKDqDxXP9JtF2lniKL7P2qICZ4H26K83nIwZOI
OwrEUFyNa/o038RllMcAFRKZ3s9aNe2lqaaeXmhRhelUHUsbzuw/HAN4+zW5XFsSr+1vm0YxxP26
ZbSPOlGrP32mJR9G6XmXOc2c6oEanGQUHHuuMruOJkh3dIzEFd6QSKTZt4uLEvcfu66ETtASvShp
djRjwthKlyAf1z22L/JpSnCfOcyp4nDcQ3Iy2QOibludeNtgQyH4OX762UtuvR92HHxkQz49wv60
D5HEqP564at2LNflzRLjpm+AMKIr4wMlLv9kRq/6bGichruac2qot1XRIWgmrF7yn0VOPEltk64u
1k8FAAMcHJuhekIKJL1zHq0g7LTZZwPBUtKAZe35exBBROVa16TT44oVhehPUiUjd+ZoaJeJLUiY
w6MQ1cmvlGrLXzfYzbgX42qJL02MYd1DgyjgVmd9u5dVXCRoAnY7bVRPMInAZqzT4hLPhtnvXs4Z
HQVi9pHS/zEJU5HcYvXc4lZdXIvl9zh7gMAObFL3ujumfuv+W6chGwIW+I2l7xz8cGk0a4J0zye6
rhgPO0q6uX0SsnTbZ7AuaTyfkzUIpbhQNVH1Pa2c+tAzfDf/ENBRmPCqSN4puqcgRHxPv3hzrBlf
pZp/FlphnJfFOj+jS6TJ0e376m9ZEELdrEukgwTZ1Z2cdrPy+goOjs7W95Avxd/cAGpibxBQsQ0j
ZXDXhMs4/8f13nsswq7CxdRl5u0iTUeJ1tPgPywTGtVBOHnZnB0kp0MrbBlQz1ymJ+PdshyklU3y
x0NT7eGLzIBkiAuRppxpKde/RziD3X3JKdx8G8qcrsdUnpUG0cmfgvmV92ySBhs37mP7NhrLDWPD
qOSJQ480d8ui+nq9nySlRGqK62i23uhNDD6huU0EuBRsXaYERIS2HEgs+QvFcsLWZOUPE0c8QIyk
mJInDh73W4iS2DdNn+AyR0nZH4k4M5gbgGA+z2jPRLvVjU/tvaT4lSP2VPjpQWtXf4dR1/0zfgf5
PiEb9UJaJyDdAPzU/5jalOUaoidsdoq0HJpLnXaBB/M8a/19N021vlbEF4eniEVowTupWxW+F22o
/Yc8Rcy4c1hLOt5VJA1gw4i49cd3JMwwOkPFEhc5DQt6e9xlGYEb4K7HLC/B5/LDOs25FnmuSKIW
fRx8E8/rRnc71uDgzgRxkvpQBiuFrdhzM+d+qoRB7W4tE88Gnzdd38omaudfpIcgQcz/Z8RD1y4f
Q/KhwyYVKlsvWevE6tPhtEwV10VETVSVruTvYOuNp8m5Qdky5E7w5/AUzFDwBPJdeWpctFZkxl5V
VYcIm7XJsucXt2QtvQiiEnh6vWizZhuFa0PmCwgbCinZ3Lwz7wGCaUjkLEW/95rJCe+4RsXuXUEA
T985dKBCwqFN3+j3MIoG5+JmRPOR36PFJ/qWTWY8+Yj40ZeTDUDgWJsQzWfVNFRNZdY3DyRNl44b
V5A0ey8auTBwr5l5q6RkuCC7gI5pCLrHGe+pyuP/zFRDKrlul1DuU9Et8UGgUoe/fdCHNAdrWq1y
RzhEfTE0L/MuZQqnRVrP9vfi1LU6aH8OQCwV5CPv/WFe+1szI35khbgxe9EWxbyf8B3rxzmfs2Dn
cqKX91bYWwNhrv9UlHTuC/KI1PA8Ms/7WET2eagJVl8DBwzX3cIrElOrGf2LoMDEFZlLB1L5mtCT
ekKko8IJp8kNjoNPXZq0OYr54xg0+VnwyqOPpInGP3D2VNMm5UWWnm6Zl3ADY0J6PAkpbbFQxzGt
Jkgm6oHEbBP8zEAlCuqiIUt+HOKsdqTJZYaJpDGAtHIATxwKEiUjYEDVRWhiklsva0mmerTznoW7
rCUoXMZ93oxzCIp2W4+uMuArHCfjft17//E+FSSSBppzbXcpKhKs4ZH2WInzihq27qfFFiGypt9+
p4v15bRd0qH/hORJe7hKdJveNhwqJ+MhRcGgIka7VZJmlKW5sHpR8EvP/SkjBxl1SQy/vS+d/rQC
Z7FPkDuoUDFbT/bVluSK4dF0dWgf+r4J/huCoP9HEdSNjlmUFvdBzhVzX1eaW5XbMaMwKjMSkgmf
WIpMFaxSHxHZVXMouGydk6KCG61yR0CdWKuAfxsohZtm3caqOeQYv89k4WsaW1SHr4ADeyrjBLW9
Az9H8Ey/q/vyPL+pTjW/nPYgxjFCU4DLyHJZLinOhf/5cqidZK1+y2j5f4+L69gld1kDu4NzgOXL
0MoXF10pxqyYy59AxOYl4Q334/hhaq/VoJLxXvXu8MpPNIWfRdtM+jsqkYAQtVXTnbzKjP25FCPO
6NDLIt/jHwNFKbKJMoJnacDjivTNXoKYIHdeVq1+8smx25ODNA2/xBNNceXR6r7ZYCziwzpW+bNG
Cgx2MuR2vYfVSWJxIBeqkQuiMt0BQSVPXbBXhAjLOLlu92UbFRVbHm5uRRWj4bD3WcLQfDedACWF
sJVPglZ0F/m1v3NxlUmmZ4QpqZkNwsQngMQF1I205lpIhUDyRbJ79ov1cosTM7S7xaCR/3GqUC5n
f4AT8ui6RW5vbCjWqpLfliKB1DB4XDDXgRTrpnYnHLhNRtmu3uumcoidAYOL7gscxn/odU70V8Mz
/Rgnr6p/4wMT/0iwm+/xB8HFpuvsn/HKOOWLwbXOCZUz/Yv0JC6ZA6eLKkZYStrrSfJUMIvXh3ia
IbJQ+vQgLgMFbqEGsP95K0bgddBZaFATnqWk8RBQbUUGzIcK4kCz4rBzrkp/a3D5h1cKo+MxR/S2
XLEamBqgCaV7nwPLqc99FpEqzoNijS5DxtcfH95LHwrXdP1WLfgrFxRDI7hRSeB8pvfINkoOmh3d
TiUhENj53ieSabY94C+PrFSa/J4Zx+Rh5IH5zwGhesMP9JYZlUCqe8iavM2P5ZS651aKIbwiWVKq
nJob64XRqnxpkHwg/TEt+FvQq+nRYjAi70fCo/btsLjw19Alw4PLWmSxZQlY93fmwcGTNez9jlHx
WBeBwe6wqqTFuN14VefFKCJKql3TJQ3bi002JSduAhijZm5ccmbYR2y0mtfxmbcBCd61KqdlB8Bo
JWCJ8xxkR6uG9b5LWESt8jkUx/jmiMeYNskxXuQEpzWjEFDd9SzqCoNDxy+qOWGDFAzJzFrefnCm
KBkvqUR28d486URq2NMoLMkCUC9p/8w69uprM9HZPXJraxVrV+P8r8Vhu8u1l8qjmmsYdwFtg4+S
MDhGKTPzWwzMg9GP6xObMWLOCee0gBJWX0bQnzly01y7XVFHvAqR5emBF03s8xXj7hzeFdAL3f2K
0GW/4J9g6n9jQHb0p928LQWYQZm7LEOli5sWhCSG9M7lTybtC86b5KRJBl4ZREN4g1dPnrYtdqZX
Vl5BgKgv88VawstF0b6JKVtP/eTp4kO4aw5M0YeKZA7VaLuRegXx3J2eYygUk+95wcYPTHYPV1fj
Jg3ERA5kb/GMHMeBJZR6fN+IXo/sUKJm2tCQ5vhaydQvSn9UiycW0ED90uwCMGHZHt8fVu84+zBz
eEIuLh3M8WTYWHmf2ipZdklrDWtkSqMr75kFJKb5uwzDgIOQpxJyD4QZL3gnOcXig73PaNSf/TGB
L6W6PvsccF6yPZIcKnglpK9PslV0w9O80BfaZ1H6k1pYDx+84215hTQx7mCE2RQ3RS/nio8SYaRN
oUSTz6j++k3MumlO0cjiPwzzAzP80r0ISHP/TZrSH2VkKWAO+Gwx3FRTNzXtbqhmgsTUgmxxDcl/
IufUM5wPvyWfc/ZByQM7qVorjnOTLdHB9qOwvyufNaEYqVkqLwM005KAkJ8Px3RsI+q1Ell3U6/k
aNGCob42SJI4Gic5lwshrBSiREF+vj4Q2GHaTOZFPMVOY+WuUn4jD0vpaygoouHsLNJs1r8WWcuL
5FmnYJaszrGVtxV6uhvcp3yonXRfB5G+rsPqEf5e+WbfCeKk1KT7QZ/rgP79rvB1Q+rfVmRB89zD
At2w8UuSLlTJdF1onjNBrc547YqB4lxnuLC9jBj05dE3DDKbxEZ19KdV1Kw2DYL/X47Y4jGdqN0f
6YvVT87shMAPbmYRuvO4jISZ8OCdDfAOvKnZW6I/SXyrqfCsMLlTLQSxMlAv3VlvKB9HqAT8eWOK
94kVcvOOMoUn/qCz62BDGnC9B2Wkii3qUULIFOUOGJeIyI1niR+S5FX0ig4eLWy5Ta1x/sSToxai
FR4jnK7huNG1V9+LNbS0bowGEkkxm9vYG0ejvK2YlT12A74ufaIgf3gBWSvYxfOfGGW1ehC1W2h6
yg5IQ16Z7age+3H0abpTNqqPpRtzj9WOoYPAOq8OH2Flwci4THQHlgx8NB27tjqOfSD1r4Gbrj4N
zVx8m5qXMMqqu7wU1szBXtsVhlOFezfsEIS408DQdoetYA/MCVy4Qa0va/2SFVUUH9pgnvVhrufh
p8y4aN+GYvXc1U4kqYQ6NOyYHwJwOmRnZwrEa/guSPaLfdPYoNksZc1DHAoO/g2T/PyRFTLpdqLr
gnoH6cHgdUk/PXZrX9EClNW1Lax4VXAmSEZ2XfOHdGEh7iQE3DfPB55zB7MoeMLnF29wdVbcPL+Y
LmlqNLVygjjk3lY706DMlzUQ9+TT0n84qkVyDmG9zRfydf1wn8VRd9aTJEgKJSJ7pW0NSt0IutQk
r2pp78O2oFdfNVhwpTF1sMdU0HsihZZS2KAFkg6rn+SN1ZWT6IVelP2LjWntfAiZ582hlhHOQ+5D
4T5I1hTkW8gT2aXJCbLsKCc286kxQXwGi6iOnTCKxsFcZsS1Zy4n9xQqW3df9dahyi3ZYEEDjiS6
T8b2WNEcR+Yia8fkt9qGd0+TuPEBGtn66uW17/wqe8yqG/h8pIgIHoAvcA4ke1bVJ/6ryyNrpcmS
exHXufOMNYV7lC7RqC5uPATTeRkKMR4q0t/Opnay7M8y5PAnBDc+kLuLTwcrnpbCPVGJZPrNOgyR
l6FJI0x3Z0miDxrmdcrpMRGYcBtYzbtJJ17ekxu35JjiwCb4hmvSde1O5vC0QY0XSn96fsa4scmn
Ur0aNoGh/Xpq3GnlJNWzuCWEN6rLnOGhGdkcdVSCFYVneqCOParaTWCDmYHgzjo0zLPThHaxXQna
MTiy5Wq8apN23c8E5uBhVkzd13wEFNt3DA4ot2UIHHyjpjrurij80MSA25mB1ITLy3+21B53/brW
T02YiJ+cn/H3VDPsUOzng0S0NOYFKKgaERzFiv+bWFD7kM6xB2RECDyQXYIUXsim21XJmspTbMls
8VprMu8yJllyWSYbvEVp1d6ztBiajkek7a10fTBcYeLDJ0XEXH5brk9AX2iVT79ITeKZFwsJTpro
2ut3Xul0ydc6syPjws7BtDxWEzM5Uyba8E4CraM57IBChIXC66ZW9DG2fgjRdZPAwHnFu+UXXNsu
571QmkUduF0KaJeRCcAZ9079MUXx/Aq8HA1Rwnl7IyuRN1cW2jnTZ1wkrMhzTTke0CyEew92OfrV
BdgNOJVV/WPdoruWoxjrf5MfuCObWZClueinME6TwmJacR+GWGmMVThcc7gOH3PaK/orLb+3E3n9
+lWxKqF5VWodfqW4v+1XGoXR8Egeav5Pgeqrt8JbvT/cpmR3gUw9tmQh5uZbRk7z2E5uQ0Av9sHJ
2cbNSKt7ys6//MilQMREg3KiMnccn7IywmxM+G1framrHx3krvPt0o+lpZiMNjnwWOTMMoxfYuf5
CWUgLMLwtExIAWcQNyZ8WjGIhw8mjaX/DzRTtNwJt/TTp4SufLAjxb80F69v1V/jZa486jkT/R1b
IgVOThXhTnYzsbPNkA6LQbuzk7ub/RhxaaMiZx1+Cxm22SP5W3/hb+zcf31TZeHFj1Lf5a81+rlX
Ip8vU9WahBqE501AXsnmPjKaiPxF0knIt4as+rIfYcI+L6QBexwHPZ2zGsn9dw+VlwUbgY6OTTcB
Aed6D2WJSkJNMOKTlFoc/UrB7VYbk5L3ZJUYmxZOTUbwkrZdnTWHyU3JhGW4M9sQOPQe0jh7OHUV
OsHjOLNa8Jpbn3woNEC9bDHBUBXbOVueSluwyYubuzJbG1TRZ7OMXl9s+8Jr500r85ZkdgTrjojK
UNLu4U4ABnHMg39hj2LwyyV49Q5lr3aPOb5EAjnIV8/RzBm1i8veX9koImv1NwKIhtOXIcwApOXD
3rf8msnWTJWHsrJOfbSralzmazmg6/lRq8OPRA06+E65fJ4ntiKgArKapvkJQhtMW+45PdUCvhCk
IXKVXVAaPKb6tZXXSrFnckcVLoet2jNUbUu2O+Bq1tP42YVeiV3fj1FEezgZvrOmAwwxruFYYUgp
Av8wfNe/Th4wQMCCDv+uLQ2NX8WsLR5X2uRYAD0TzTBpn0mNSbjfsMaD2xr4XUIDZhQOQ2tnINKB
3kx4lkQopgcWrKDX4NsWyTZqZgu9dGK540jsfISO1LBchCmrv4EGyUKdSEPkaGKawIRXwdzDeZLx
tGVhbTcg4Hj+Kxf2GPx+0EETaxpoLEEZ6Y3PqfSfZwmVQ8Qd+x+2BBRsqmCi4E2cI9NtXJOrR5qe
msOb87EEFpnOLzMpkx847xAassrMlsnBhQnmBoakc2Sj5eRxN15IXQIc3g6wmp4m0qtEBQXclM1A
YCjYwYHUn2WzwhFtEK7YrxK2cf2rWhNwGYl04AE6kek/1gm//ZYuSgBKze2zWK0+8sQA4YFz4DwN
RGZy7mv1cAmyzKVKGTl+h8Kqw/+CzEXVcIJAHCrbON/E6wl5RWNWP+hF8o7LwXdJxF8xvhG0AAqb
1CwgQwr1p20jb5KxR83hVhGBGbrLgsV/k37p/p5a03d7/Gjy141ufX4Txix/0Una14jyXwSGC6dm
47eBZu0OwgkgKmh7Lei3OKKa2q6ffTOI7zX2SwiieDRsyGtDmmy5UjnCXRPHCOhIqxsvSNvncia7
uhEzeVt+NBP/WDiqJ35psd2WkDsGum9V5RzcMpYsBbe3rG3blPJxaKVfUOqs0BtIuimWmNgM+C5r
Ylex9ZjOXnQXD4+cnAIoYcQLnQ5jxzb7mND1W+uC1eYS2a/vuo3JAPLNbMttYuL0ofIM9wQGbU0Z
0nes2GjPJyMKXbOHsZNTrDvktF3SLYucW48BoUYAJ/sv38zkr19wA+qEkibh6QK/EKJ8ZMr/buMx
nPrVXX4nSROBcCNrxS2Oz5srW4H0aTt2e4S9dui2WbrJLms0HgY/WeDrwuhNN7e05ZFdM11Gr3ak
0F4jhlTbmu/zGaZdOlyswA3elLAs6MiWKfHWmZrL5+w3Mxl4sK9PpvGxlUSXpz+CAi3ckpiy7yGR
cfrm2RbdXHCFfUbi5D8Jst621lQTX0xHaZns1z6B7zFB2lv3fpqLp6rwyi+pb7TBuMFW6zh2yu0o
J54uCDj5fey1dIi5POAV8kFwGNs84y6dFNnSb5fqNom0XcclSfhxX+x7E0xofnU1kKVgYdgr4VLM
diowt/q1zcaz8UiG7BQ5g3/O6hT/WP8z+hj5qX/O43Z9N7wH9TabRPKxLM5Y4jlV1SuF4PlDtJGf
Uv0K9UMKIMnd9sEMb8+4nFqbikn2dzZ5OfptrOEF4WAz8wc1iXV0CFKIdKma6FInU/+eWUStS86H
90OKEHYIADkm/LUpk0tCirU6iB4iAhkApfedzpOHOLKO3k9RW179duGVHCx5XcLniOSDmbr0x1Z8
XQ4UMjJnw+Ikv90DjMRfNLgUyNCYv+wgiBlDV7ngOelomYNdFI2AVfGivL9emXgE+sIlmk6VnvKn
pg1AYZiA2OVugVfcb/tezZCoxsoNxWYOfJ+HxZ3DCy0z5ytDfcq4gi/NPZ8ltvXEHsgzzhc/Af2f
Qh86VjgxYk2LvOtr5O5dmgUkzW97rn8HOV7asMHh8bgyQuen4E55mn4K+k/rXYPSyYEnSDhb7zXh
qOSQThD6qQIhmYyPYiQZu2GNEt/ebh0ATWAyF+ldEVXpN/F2Mt9BPw7/zYbgAXtB+lmx7VMB8/xZ
PWgo4ab15Jje34gAhNF4rHoybyjUAUF+Ah2df5zheesPQQVgpIDMWoUFGhHBJZbK5NWJaLVESiDD
YBTrX11uuh9JZJHoD5YhMjqBSMXRxFCDOYyRzZEzlOlywm6mbtWb0Z5qtiFwNUyako1dGT3sqAyG
r2qMx3Sflp4ArDzE5bfkxfSVgA7Gtld9VjJgl6h2S6doqY7Ik3+zTMZrvm3LIVH9ZR2DID2jA0s6
thmpWj7+MRp1eDUcRO0/dvJYhlo1+d1tD9R4m2RAt7VMFDLT2Z/EIy+2Q5MtIuplODJHX3blNWhJ
HW9vlzkw/WKhiGbpANDiFONUb9cKyUGL0qPnH+TzF5Z0SPLAk91ytUDNM3DxPgvl+XD7diY1BKfV
DM8RJYshptmTsOCj4uZOeblAojnrdRxfG7fmz7GDwsqHakEP2STCSb+yHJIVtzIqBpuOyHXzOBfN
xBqWJm++ExTX7KST/3F0XkuOIlsU/SIisJnwKiEvlbf9QlSbwbuEJIGvv0v3bWJierpKgsxj9l57
DN8tFZoFuaHATePVrf6vX3w8YjXESL4YCxwv0dA09TvYfKE6REPfvqFaVMFGU/aCqmhkTUBOqmb5
PhJr+GbgdaMl8KJhOTqzB8s6JUlnOUSYqbtd0DZ2HY9y9B5Y+eiRo4Cxa7jBr1X2F+OofPydsmW1
/1nI1V1uiaGCsYPZ+2C8WTylhoHrZ5cbts6FZ3fm1JZhjQkcXFpbbZll5dWPZt05DnGT4TGmplhS
LLgbB7+fdaW34eVCJC3/TnoE+8evYlXXvFm9CBjLELBNToo+uAwhCkySlPKk2Ix+0JEnBclpcB8J
vKcM7ID+r0A4M4EQzivLAgWIMcuWrVsGkAtlSD3vOrtKFKRut/TMI0dLVv8L2HOro8/clrQPzVB/
AzkobV7xtLfLi1OI5WVBwcqkap5CXvBWQCzkWc0NJPi1cF9Xhu8Z13g0Ze/wnKP5MxuKqb3azui6
t4z8b467ovABKGAXSC4aKR+ZRjV2uJ0UuJNwHJf/3z8V6pFBQgHlqCtKFXfkd1OqBixYNozak+Ex
1GpZjn3VqgvXO1cNfjsz/WUiRqZRgPwIzcGSoC/Tjave06Vo5M2UQRTEtuYn/qx00fpfOEkd+Szh
ufJpo0hm6godC+0QcVj6kUO8pbTG4ok2lLwLe2+0Tg9U47ncVsZlz87jp9tNjZB3+EESzhwUthGS
x2QxzO4A9QCOTKt56t8xSwG/SEOV6Ac2Am2wazUj9m+98o5UfGewe/dIGqr8GcYYCxJf6OoDzWQv
NmO/mMdsMFCNmnVaUYjCcJVHrwq6+cJOt3c/2qFbp9gKlCCehLU3Pm6T2E7xH7uC2TspLBfj00Dq
XffReoLHhFEKU48AQTYP/V/DWhc5kaxRY6zOICGIaqT2ZGMa1Do0JdiONgDofZwzbI+6Cw0pbVeN
0Md/JpFChe8egC48rygxku/QFZn9As9wAvlFk3sGRKPkg0aAMlwrtrUHRh9Ngwgf7cIJZwngntVh
KPkbAGfAMgfds2ud8skSxRsFIzp5YPyVsqdtXeBjeQulavw3PGAeCEHGcDj40EFa2wFoBYZBbMg2
fHO4AW85UghxoNy3jygjqvCN3R9BXA6yyjzuxOI+mTrPlmMA8OBqTOq8JVGJAdHCLLArdZOfg8Zm
9MbKIgWpktcUS9HIo0+Cx1Rd5/5uKBGa1dlzbbFKP4/Yb/Dz4hbBajAtEHlQFY7WaUUSmeFitOER
PnpDSlyktw5meWCLhFKTWO/c+1U6LG2/eaeKYIfOE8UHnUrAFa4rJJy/iItHdymZKBDgVkk11STV
LwwsKHIlpoiN9Lmbzy4zrv7WtCzv265LxlsfWRGCQBvwnsSQFmFPVWzvMSCAks4i1sEjWqmb50X9
Gxqn5oceViY/Eb/mj5YDA83SdUsWKfna/IfNTYWMyyqXFdI8z1l2mts0e0aEvabxCPJg2GrQrhBL
2B7cGPYq9nJ8S3m17d3ifhwFmLm2vVW7cVD4ff2SLN3g7P21pk8dZ6SrIFPMuhD6ZcvHIKyDcF9G
DYOCIMxYRDTTDMIjqfso9tkp8dTluWnjifvY+giY6IqvcbTeUww3eCla6+BLrgq/4RPeEAbhhreK
xm5icuO1XOsKf5FLyRp1VkHwy7xiMh7LnO2k6lmohYucr6NLNjVlGvhygjeiWncr7oWwvbWVrd6X
XnV3hNvq2E8Fw2LrpsCi+0/Q8kv/oHnb1SFceOM+WpfyajM6MOYAzUVTeSjGIPrOslD+C1EQUxCs
0fS3rEVNwMOgOzAEQNxf1ShqEjcJ3GlQ4zTzB30tko4ln5yr36CUItbLZBQjPU6tY8IAE+c1ESXZ
yekCgEIIJHCRrjmJC4ccB8aPRLewvN65BstjhOYUvGnPTndXL3mabwXCwuJQ2X1Ovmfd/6miym7p
s60O3aQVGe+YUqy1uwCN/7WP2OrHDNZtw0yxcw1YVdzeyJzL6nFa+oAFEnQU+wMKDiQ6CNW0gJOs
3fU6rwWAXseLOn2sxdD1+8Vm5o42p3erLVGvjnUs8W7ToHsFXC7IA6PYksdoMxCUmJzihC3Yc0Ad
CUUU3vEwoF3VOc/hYjXLp///hJmin3Octi5ZbzcU9vOJSsjPbq7bdl90pvVwcB0RAEIYNFD21M2G
GJdWhykHatreE43ZW5JgkA0Busu8r4dI5ac6R/IO/cSJGHjy0jDkE0bOh4T1Uv3gUCGslyAQU7Ab
E+nesz3yqWiPbpD5T4me/O47yMmOJjBkGfSBZa78SEgOg8BWse7ElR0CYgMmT0RB7lqjoV1y3fe2
kVRUvugF5XaUpaJ79henOvmiyi3Qtt6w7h2GY92TmNbhX4TslQ3GsoROfRnadIm1e+dfM11a48li
Vn9hWMt2w2rxNzxNIPkJu8Fv8VS5YZfvHQqOe3pJW/hfPZp5zOdzbv04no29jUWPX+8Q42kv304A
J6oj24f1ZXXTPpoPLm4knwIbi77L12E8FvPealkXFE3IQ+o6odRMhcUaFo4erk9VFnuOE+sJAWPn
bNsRp3VEpF8p6l0ofDltm4yNAuJq5dGZ6kb/WoawvAQzOq1txOg9OgjtiR5iEjwfQSkpqXC3Sy0U
NzhuAHmimXZmpP2Ci8A0IIrZiKxgB1bWmSKLkL42Yi6tzwwJ4kXpSs5bASNn2RMfSPppbyEboKKk
EgZmtI6fK56geo8SDyzyqMESIR9unzng7FdiQZL1WfWSAo/VZttQK81Yzqruzl0OgtoChFCNX6TV
oelwkBEhiG2S9wQh3C92iW7BdzgzwEAb5XrHtg7rR6f325+2uRND1h5Och9Fi3ctrIHLf1zdGZZS
0dqXunMW/bu286h7tvEv7imYO3r6JRDNm9PVQXqW7Lmrs82g7ODnnkJRMTeu/dyxPUTy4Qj3x3fu
T0oeuoawvzZoYZ94IS7PBeCh2QniSBIqE+0w+3actIvXLoXsTTokgUGsELzsdZmnxI9r1BAynvkW
yt2dn+pzxJPfuaeDWhpu+lEVL2qxJ/vga1I3NxAwGLKwVgOhMbk2Ph1G5tpKDuySBXvDIU1kcEim
Tt93IYO3vviZmv+SbiH+9ZREV0iQGfoEl8jqw6DktL6jJafaCJw5+at0l4435VjJEwcOVCx0yyMo
MQ9c68YbqfJP/88F+bLNwgWJBF4l7p9RpgQ+2z1+kh10ck7Oussa68caMPa6rirDxzLLgw+8Hq39
zW61CV9MwzmJkpKr0CY9ee2CrRPY6/jtzZNtsTS6Kx/iLOvDBDEIzuWNoQNAIF9nnTrlwHjlGxId
HxwWO1Hre1h9LN/woxTQwMLBLRWVGvK4DjyY6Tb/AoRqgFcHclVzNo5MTYzRv7qi9BvSG19R9Y2j
syRoY+jkRMRDO9z0AMYTrm03TZfRyUiS22RenfJC85U3PylzIfHld8Pg0jg0JbFcjFyRqtMT8bVo
vl8qPDBaPmdPTfh2CE7givcPVMyIj+UXqIMo5Aywk+mkVDg3x0oi1937wDnVOaPCC462FyS3ik5y
ffK7Fc3HINc5JSQkc9MTXTBi7I3NnjI59/cA7ickBet6sPOgsx+1B3i8BpCGEoBgnRIzc6+pUht+
W+yPZeQGz41XqvPdI7vu2vuCAFiG9ySAV/1zF2Zp8YRICrEwYeIxBkDnjCtYsINrwzQd3srJDNOf
0aqHZkT3peTy0oZZZe2Ume8PuusKWgcqqbfULYmD3hgepB8Wcpb7fRc4eDsIiIn35JhcR6eoo1m7
1bUU55U4i+CKuJKpYMgrPn4yxNTVIao8a95mQzTCgVnUEINOqcbdwNCC2zS8u2C3lfDF/LMkyQCT
mMd3HtdtJFfzbgHv9h4DUF5snwmVZtwfd4uFB/7es90Qtav+gVmiGPYtTQUijKyicUfPWM4/49Jo
BouqM38K0yXLUzDNPd7tcYoIy+G8xdkWmGB6ZpLiOMjv7vIqrpzsAe6lrJnAMVBjl0+Q1tYNFtM8
k9I5VIdsYp+4NeSGnO16FGRcmJFTtMyLro1B9snHuyOXdolQRn8jZqe2nhpyyJZN4A3Eq4w9zMW9
bXCDQ/0iBT42gZW+kvvhOmcEvpJfQ6dTvVdQBN7mHqj+Fmq6JDNlnjK2b/MkU7mvc8c6k56EZMUt
4PHs2IRSTXVj6PTbgjxPTDgFyiZCOYrCqRfIwamt4hWAjth7TN1+21GxJKwjouGBcdBdmwmBNk4x
Y698GjOMPnwfVCAm0yDBGFjUzZ4BDBt2yOJ32plLeORWjvDFvb6bFekzXmdihrrtU1pgx972yUCn
gMBdkYVwjwVeHCBz23C0Jput3hj8kV2t2/cR47f7yMbXdre9SB2Un0AKb8gOy4uCsLhu1wJfGclo
dWHOhOsV/xygQOk+BXd28aTKU7AHXj+/N0VvoW4eI+tSkKQkrrntrdE5z4O2ApLlz/8it9P5J0fZ
9FxHuWzPrGqxym4kC7LnInLmO53YNkwSwwkJqUeSJenlc0dzYdiYMohyKHMcPWKgJbx63CVt1n7h
QVyrR77NpjljoSOcbclBoJ3YIeIp4DH3lr8FJQ93hhZDvcXW55JO4DLCjrloWM9bXWLI5m6IIaKg
TqqAxJESWXuH/T7cOBprVQgs10Zjm7fnCoA0CB+mYUfZEzsBP5BhVqyRQpW7lYXpy4owUB7ZEor5
vRolHpQBcMNR+apMtyjZ78GThN+0L2OKfEdEprZewxlnJccby74nxgf+s9UyF3hK+YTISM8SRjw+
/tWDtAo0qh0br5+2Jmd40xmlkRZIfz5YS53fWNu7/qHgBDkbezYZyhAAnA+RH2jSUjiACw/raxA2
j/hm7YMgyQZMZduoYb9k6PlfWVemb6SnNt2xKUPrYOqRBBK7D9W5DJk3Ps+sO4sfXPIatl0o1vyv
KixSUGGB8uCzIPX6zwnFxllavU1Q5oxpfeqttL6aFVPuZlalB9tY4qvfhpieu/OiIWKzBYuCai+1
NQPaWYhs4N8YwDoOv2dskevAVGJim0aWSpA+TmDv5jMkHyDsGYTP/wAeaqRM7PVe+P4zfr9Q5nJX
epAIkBOMlf6sqqTFTi3ZGboEEzOBZN/S7LgOlX8YuXUw5hDm5GzUUgEfxWmhr3XDrurJVpigmF1g
HyYGNW93pi9gDbIAWSl/QfeSZGmGZN0lxoDLDRjJyKsPwfQpm8it23ZZVn6OdVh4+5Cs+ZxI9TV4
XBpnTHbYlPoAs+IdvL2yynlGQ8OCg5muhxqicKJfeJDg3cARGfuHlqG43CCr6X7BocuYPCV3umFB
KcdibMJAY4mqIKSvoMXbBAuUhOfI2EgJXbvonluqMvtIo+B+BoN2WA8XoTnmaLvXp9lGnIUEDSk2
ZurVvhQd9G1CNroweslkHard6haKsfDo/sdE1NDe8eT9paQ2Z3SiCJBtzmLIKJOy/7trn0mdJErR
O/ei088hOKNga1kG9Q/iNGyjC2FfdyJ2Ty6RLqu/zpAjYN9S2YV7iC1+8qbDITs7YC2rf9iXPJhz
uF9dhHzkQAMhNEzmSen2Zns6aPAT84dPM2v/TRyvz48hcieGgviXweQ7zduUBMhnVj9Psf+mPfmf
MeuyabzAwwihyeMm2q0Q+HEqNP7yOsABodKKsiX6Jv9PAthxgQECNmmyB4IVFl7pxUN7lFnSzUFV
zjnpizlS0ksS5sV/gxRIzATgM6hyhBc5eBTu+Zp41ymK5KTS11mt09UsLIu3LbGtydYe64WYRHxm
jy53zfAWNGHSboZ+bPJDM1k+RIhoTh9YqfGLu0oTqNc4rXuJRjiAG5WsWAYMAlbOKbQuv6mwdcpf
7DN33yhN7uFRVsA+jnqw+kPrY9I/EE1wrwwtFu2nvu7L46wQ+G+XSq54+lJHXYDJzr8R99QVoRFU
Wg9Lrv0kzoY2hFeskb/HABAD3KgC1gEae2IbjrYKl5QIAj8hj8+py+Q/xkUcGaBCdBTTMVs/yKLp
HrPWBt+Y+L6uP8olWVkzBTjXX+nrwaVakpZxi0IC6ZhbSPdIbJ5e9mJtRXc2VRa0V0q9mf/QtYL/
oOuNAKsGVx6SKAzBe4ka+W2Km74/kSGIaW6BNZYwSucD+wjH3HsDtR6yIRbYqsDSpC64jQKd4IoJ
Qx2ZbnTjVxp2UoqLR5m8fDfrrKzTTPzmbRA1TiQmjf6HQMQitvngE68FwmAFIGisdkABKLIOTSD5
l3AA7EiJA+9P5h9MVELtK9DsvA2KSLIj2PMMHp0qtHuPM/ChwNoDAz0WdTTt7lTSGjqRLi28DrO+
u4bscOerfnmEJOT6iGOj4d534abeuYWXTHsQB2TDIMCHxd1Odqg2BMrCIeXC1VciLO88K8S59CbL
bMFo8oo1Zo2gVRyZRX1Ohhwnahj0aDsmWJgPQunqd/i5I1mTtAHfWrUskzu0xBzrkNZsdPxEVW0S
2pmIXOVhfIFoRR4FPamFa812u7MajFBXm2b4DlccpTk4dtM/8Jpm62UpJ/9XYZV07SRzDOu1LBb7
ZyCMqNsmayffB1M2dOVY+Ukj5STNttin64UFP+3ADmSjeKc5TslOKDyrJ1XEjh7m0h7D21AZLmio
Gc57ZvrogUl1mXPnZRVz8saYa+O2BEKBTZn2aoWMditNnj/OjgnTbd8q8vWsQjfZmYunfKxpW4l/
dGQU3mbGrDi1vdH7rwC+cXDkUiLXjwY6RcSS4gwFc+awcJPsicvMNhsW2cLZmTVHgpm1sOZclDA8
Tn1vfeHmd/+EVU+kJkbl/kAEUPWvc632dzMSmIYIKWEQTydbFA2k2dR5CsisBDDkuxZKTPh6NMPu
wpRiOzgjMvTEGVjrJt5IWmvL9PY6EeDmbnmpgUCN3YqabyN5eJc4XZdAbzsfaE/sGKvctwzyvG3d
5Z7/zBa91LuZ+Kb7Cn5SyW5dwXsjVrXq7kbRQNLfZiLF8JUHpiHtkOklXZSXjB+ibCnF7IIoKRzf
EaJRZ+Kl2DUhmvQY+AFG8QGT7z/fncL3krKWRGYwZr/hSqIWcWez6FtnWrf/9Nj47aSqdMDI0GJx
Ard9/CTGAz6TQMr4aHcZonXymVHsQNb6rMl/irY4LwBH5Jz2AZuqaTwHdTjbcel6LEhKspufFp9h
93Eoxnk8mSEPXyAaMDfwmVpE/OialOGcz5yMJWg6G0Ip6PKbKCE3EUNoFh7DPpBIeVxMlyfywdEi
wyBzifcjNvLDo4ewfiMxTsByGaVuc2DS9NmbJJJq5nZfCH0Q/AQBrsodk6eMJXta+c3wGbRJtJ7o
1vQEWbSNwKmHyWofFZ80828SAO07NCmoXkjfWB4XLWlTMvxmJyxuab3vSMlsH1h1hRfouwEPncCz
A3GhhTW9klVTXWrIbM4hUf9nss9hCJi0BYA/kou1i9bEV4fch+rxC5G++2hmisLYIQZDb10FuIvq
a4G1sUUAkhFQMptOVmrTARwoD9gEJ3yQgeW4XF6+U5E94K3Pk+tJpr+lGZ5r8G1MjMcAC9dHYJMF
8FNDqBCXCLYsLLFIptrpnsLMR1Id87c1i8V1XTqMLph5eixDuRANCKSwIu54BTPAg51PzPYdxDWv
EBVMuzezCZ8pLP12N65zc+mGyp7iwPGxrrcrBckXbVGWHtgaTIzCS3c4Rx7QvJhiw4t21SiG92bR
tAddZhugQ0seHFvJzHnnKlf8xSOsORw118emaxr3s5jc8AJ6svgKW4ItNsSyaDLylOh/WmXTUfct
EQvE36KY2QQsyOhwnDF4QsuZkJAn2yHcjWpoWjyPbXnyENno49K2s39gPENaECUki9u5RGh9IKWh
/V7J7bS+bHshX90CilfRzyTTkcTS+SnC44vAwurL9seyUOluI6gH1LCiRUpI8J7F6CNTtfcLiu1a
nkZCBG4DfJV54ybL+B9Qi0LEq+/hll0Fhu4j2RNG7JietfV5MuvduQB/CdUqyW8R6z187GjdguGP
dNLgd9b1OL1Da6xW3HVEPmdTg1UCk2qVnbLGsZ4xtys8aSGSiyuZDIl9oT5PUEIvbm+CQ0twVnoi
mLeK4Usi19gCPkrqYxTBI7kYb4FCA44AIZvPQHtLR1NnFza3y3OS85AecXMu3M0iI+VTBVyhSPrA
6Oyp7JHHrdL0wSuuOKI661Rn3g73ES4ChKrGQMbwSV8CrEbnkg/Mz6GgezrLd3KsBIkZYIqW+d5C
YC+BUqLWr2jSJjhZdjXkf8qyxKFo1colcAUEP1q+DfXjSmXPnwOzt2fDWionLvBzeDuiocjcE61P
Q1vTzq1wIHAHkhbF/zjGV4ViHz7EuKPaj/5pZKQj6uOeRVDr0y5sAtp+5jiqSj9Tr2Gk+ShYwySv
ZMRhs4TRGOHb5CVBCHNZqqHz/lGFrMV+4oL615J/892NBGeforAHZmVY0KwIG1y2JjyBTXTGXaHO
JBGkybnrB+d1jETNa8m2wtlX2KnMmbyI+T+SmO0/DVOg6v7CVOEO741gCTqG3RorGyo3WkJreIDW
Zqx3d8IJlSw5UwbmjaVHo5zmSLaYjpX6rYYvY9+SlFn2364kIuCwIEnkM4Vi5X/xAOK92A6AnpJj
xpfv/lZitJ3TkqPmY77VzVZ1lNKzS7yrrv8fTXSPfn/mKzonsyA9NrYcf0Qf6TOF+2sFBQV4yLtH
QEIyKPsEAAs/sYWUNzk6Cw/lOcHsiqPDRTzKieRCoE8C2+8k6a2orbciYZSrY3cGFgs5BcwJmzjP
CrjGtMclZCeZJW4dSGbrwp2Xrbs0Ari+g7ohxIvj9OydcbtM+d6e+IkfUEcjzjJDoE7CsoR3WmVQ
MZPzBU6tCVCXRy9jBf0+7WX1wHOakGo2MaUHelzCn5FjLXY5cCyfj5Rl8ny2M0R4zIiDUL7XWBzg
xFVKeiyIW/1l553706Odid4GzInA8FkQniMzaBJ2RSFfOOctUs0Ww6gVNEFznTqf8M1+rZHqA7CJ
jgNLKrLsndG7aLDB84ESk2a7s8KQ6SK2ljoOwtkP9kgMZPXpFaw+TpmhJH+LMggmGz2mmbgRL4EI
GqK0yFEXFLXIXhnJBjTvJYMCcRh7yN2Mdus7lyIKwLOCS5fsbuI1tehZN7InyfQVgZVfP6xgqvI9
k7Tkd9PCKMWyiBxtX4/kYm5rx7CQokUiu2+W3fxlrdP8lUkjrGMXdNK/MVPDyoeUsowVjJK/je58
5Iyi8Px3MziOtamxdhu0hYJB04pWodwsk41lvtB6NruasJuILCu/a45+u0bhDkQnIS2guTqM4RN5
SOdUl+EbkbXdAwM1FibRXY0fQ1EfKgKBUFpz73TetyyIbt9QRC+AQpMAAeOK/YB4Mt8meCe0k+AX
JQXnzNBQnx3chTHGJkHmgOC2ItjoUEc+gfO4PuGfumNgnlBkh9W7ZJh3DxPW7oVfa/E4LxGRxGUS
gd30PMC9UdUt1XeEe30BO9Dlk/UihgbxS64hr2D9RcXxAcVXwBfEzoMO3yAaEDuliyG/JKQ7I821
/Ky8LJ3xm+9VkOD3ww+lkp8ucHvp/DQDG9UjFvU02rfe4D2MIV0NPvAstbZTCenizC20gqSkMOTv
dERjvRQArBjarF2/jq+mtdsSTbgGQ3DWQMvEXgcMxs7sK/Tyk7nl9HXHm8KfMevENDJJ7Bh2Q+Yz
yHHqNDthrZYWWOBOog0d08m+WMoW4XYmh7C7imoiYzFiMMdYOffTxhCDxokK2wIcXbZ1ShU+3Hcx
aJmKvAY3qaF8bZD7ykvhJilp4mBuEMOTI06njEQK6uu9p2mnVRaHOawLf0cODq+UGCC/gFNsxfTK
9DkEOLREnPgwTSyznVOUbChgI5+7rR3T5A++lil67hT38bWcV8HnI/iz0WMh9DK8kYqnimeBaueu
2dFOQi1BYg6WZlacpwYYFnw+cH0Y7oslF2CucCrv5Ry5NBGQizvEfnmSHFqRge3fODOf0108uI46
iDkHVx4ZOY3+N+3v/GwLr3Gg0+a4ExibibPNesmitbd85PKydF/J4V5J7TIVNI8dfsaah53DFptN
3rUHLfpevvtRTq/JinLd483G+9ADAhoRg7O/YSdl2O3n0pXvHLpoxLETC94yJTXBiOC3fg2TdP9m
MOZQG3GAAieNGCIhvrDtz4xxLOGU6AgJKbe74Necl+RXU6CQEU/vSeRk0hHJA/CES/QJbRCZXp7T
eI/9IgKy1UA6U0W2g+R02/QJWB+86AoIhFtGub1bEDvd409EYB9WqK1vrJ/ZrjQorcuDYNCBOCz9
fzgyJD+8Ilq59tmf3aiASS/IaVY19Q1rw5Gs0lHN/i+0KSBM2KNhPFxCpvXgV/ugukS1CvYeowsC
XvpKzDEFpct5SyodenNRzKzitEb+xanUQWvHM8FImks72YLaSP/lo90TvdhO/TdBv95fnZPHl1ZJ
/pvOCNYFysS/IGVJeXAwjp+8mgHahijywvrN6YzAPxl4CHeUjoSAVpYjEZpVIAmvbesDqfM93TfH
fEYrizQOevlDRhP+q2aCVcRSyeLN7vzHWc9R9aiK2b1Kqct5u6jAIy1mkbAdo8WyvWMvZh/+B0tC
JuWwIHKOCBScr3Tvo9izcV1zKOua4qeqloL6tB6oukD/rabBk1nTVYIuQhYI174pn2XnTvlNu2v5
x1lb39nVNYYHzW9m0Qxt6erX3+WCsvBQr143b9GsEsKdajrFs8NAcNg20im6jVWKFiFEU9ufairN
Z+/0st/XoXGinSocy7u0aZR88UxM/QG4aZB+TpVHey6tgbG5lIu41QudRhyiAiQweu5SAp/6xF24
dxP3LQoNMXVdNK7Th+oNXE4TBfa1JeukjqGXkBHKOMyb49bxs49msfFjeSXsDAxIbB2jeI5Q4W3t
eRjqG46Tljq3adDyLM5iX+wlILa6w44KMSNMtY0GrqipCN9s7ID2y4QxK78QldY1vximj8CiVYaB
auFJnJPqhX44/YLJx8gNgxaTLi2T1N8GqW1hUExrNMB1PBA+gPSuFcDltiprrfG6NlJ324VuKH+d
gl5xiM0yiOII4RnuwonhH6wznCoz4mPVJ5XPoa5tDHODpfkZ78oTrCqMXeFD8YBPzpAemnbAEttV
dRcBUgfY1LHc6NOCiVrR4erpO8PIssmFRv5rrNBBNI43j1ajGjyntQ8Z0SZmvWFFzljT9hYefPXk
dnnv7OnHuvZjaeyVDC/P68ZoX+bJgLlcZBiXB4Hx+aXufM0HC24OEgXSY40FkxV3tJzVirhxPxOc
U9/6sBHiWuQj5+PFSf2WjBX020SPxC3nnA8MoQv0gWW91r/ZTs3BV8LetPhQWY3CmTAUAApbZyDe
Ni5UtzZXmxE+GrOauS7ssDAZYUj1Esv8xGC9OjgNf/w1q3BBwV1jgYF8t9OBdS400+vDatdZ/tRX
KDg3jAF6/qPamAyyXUqIAEr4SV1HZ67m7yJtXaLYrMUnvMGumm3U+cOFVBp/fbWBz3nnbqogRlnO
MsmTpj2eNzmFKUGipFQweWjEQhHs97CZDoalwh+6IoNjoJQO0jNKS/RVXNINaKAUlhD9FUjRs2LR
qreJ9tyVrhnOduyA/QSPIGzTxGOLsjiOXEtXL3ZB+p/a9IIY3ZtauLgQgY1QnG4sJYR+KVxvaG4I
DpbhIzD0xEw8yzSNA2vGS+ghzwVoItrxTwK5OH0YsmS8No5Wb4i/7fro9S7IMIFFxGaM0BJss3jU
h1XjMiFqncZmP5T347WYNXDkyiQzCpR+umPCWuhR302BZhZzUBn+Lnm/zA7aqKiIaKEQ3YwZdDEE
qnYEFp0vxpcHr4/QeufwecVxidaBJRy1YrVFx0UsKvxmPEpRHhG8yD1I0cZWxnS3uXVp3psewjSh
uzOKwpIQluhUjr4OvxyGuZ8temCUMEhzbllV5OuDNU12/QvuiMqfiEHgJGDvb1ZE4qqK5Kume+tj
AAzmpx0sCvk2oDI5opJPvlAMdycQZmjxUcvZvPQ0Wdep7tE2jvdCjYBH5lBvrCF6eYGyi9vARpLp
bE0/O/NRozZwd33tjOIp4+HFJlaB/XiwNEEP8cy19ztUiOwPrgh0hi+SkeNGOaEoYqfpqujME90/
BWD/7qENpvtmX1KpOBB0COBFhuU8833bWxMwbr72qA3QcgCkHS+q69JVHwO9OvXfNQgX68zfIOvX
3OnnJzJgZ/tquXbwSWXo1xU5znMBgxNkA4qTbVcMofM51/68lAe+izJlPY2pMGDeSNjpry7zdEKY
jSw+chasBK6VvHyY+e5U9VfWmFHGUjxqxvekSFOF795VWCvh41XOPqBCq24spZPkFy/v6kHIZc2P
oqHPUjum77yb+cfaEJyM60nJGjaAWxQ/YwnF835W0hcVgeveAShlIN3YDSvGfbpKBpSVOs/9/tXw
j9WpDDiFOUOZR/tv7TrO5ywq4DL03C1k3hQtvuVOAJKHHBzcH7WyED80Z/7wWWM3PfOEGbT1U4hf
iwQO2kOy1X3Qvylk4t+4swL/KMOCtPoM3H33WbFP6cie4lvH4b84yM96uIN7F+34Z0Bw/AMCB0ID
AWANZk/mmDsivUi6mQGJrEcGV6H/ATdSEN5WTZb3jnLfbw8GOZJzKu9YIMopMo1eRIDLR/+Po/NY
khSHougXESFAgNgmact70xuiqrpaeA8Cvn4Os52JmajMBOmZe881w1ScC4joySHz7AY3KJK5a5M0
OiRaCe/FwbXxA1K6WPFFNDPOo37N8m9e8u6PwfsOYtYX7gdbJRLqFlCJ4SnxHeKb2a01H1UQ24TZ
Tr1+W9tyfIA9xTy7xgOB6I2IaXwftZyqb6qy0Pzmlsv90ngEZO712KXzFZaT8qkKR/UvgUliSGd3
jEIiq8BlZclQ5RGC8Xl9C2bpXHqS0tzIcun8ooE5bcNih6voxJo1RiBcjaBT0sqTz7XqlhwPFpiq
zi62iqmxS5d1xhaujhI9mxkiEjh6UcOE2KZsprI8psPsd3tDZUYoJJh2soWRH5P8Ozcsk5NQ1whn
upSJJsxKJI7UZnZHbMnoHEcCy61D7nnerZNbI0qQ1c3uuV7Yz0+h4wCY7wKPdX49+20QpRan05Fo
lVmd4jnYgOHzpLPhPc43BFHRKd2h5hHYM3tt+q/cTmGxKahC2ICJSJhwJfRMUx23fKmQ6/CeU8jJ
ncG+AkoW07TTP5kxRCSwQ4G/OrcTBuN/awo/POqMtPKoXJjwgEkgIKcE9aafbRDuqPJEuLyx76OC
BgxoQYkE1g60NLVrhL2BsX77rE2vZVmH+VW96iY5W76ubqucCG2sgO00Obs5XV1SvCWznv2Ezexz
xjenr1IfTN8blUN2PYquyjZjbVjfGuIkxM/iOeRR4d6N4fBYTvfBYwOsW2NdaCOmyh7MIz/Tb66N
5ebUlg76ywu073L+nHAMIGqdvbA4jczTnsAGqr8T4j7U+VNpy08TD+N8S/YPoZ6oZqE4A+ivCQUb
sObvVOI07B/t6gfvhbolNBdZg4v34zkwDknEKCmkuFcWo7D2Yq9iZesJlWW8q2xvcEGfdaX94K1z
6p48bqMQgbgl8645jlNemBZpOlEKI0QxZIVU8JWnxHJNNDQL8V1hB3LagYnOLZoVFvssEVuh/uKV
UpI/giToMyqdKSD4GMHurkx7xg+4HA2MHNEvmKhTu4duXy0+aClJt4QPr8QDQ+U534QNGd1HaYS6
AjcRf08BnM39WNhu80EdOWWk23NWfDmQM95gm4xkhejqN+gmc6rk7L5h1Ah+E25k8i9sOgKc4+R1
EXl+F6I4MAxoAORhV4GiQH89LedZZDD8GlJB3lBqc+hjs+M2bmPBfiRoHaY0ifG9+Bp28PoHrcr6
hVnT/QPrmA/jKJY9zPUw2h0DhEVbvg5WvJSEl/W8jpQMES4TDE0hpeAHYdH2yjcfhvOZeI5x8w/S
nN8zTc78BzRVlUD8QsXV3nqp4683IAytZY+HMMBlTq4KQEB7g3F1FV0S73YALbBDbVV+t41v+ksD
tQniQeBmxXUM5MqC0kxWypMn+K+yXYxWkxExCnyOzwa57S1U1xyz4dQFT2szEL2BeD8ly3rE7cbb
QDZyyhX66jbC+os93nbPAdAy8TgnQ8ztjcaAJBXcavW+c8syu9s076+8JYTM9FmxRLBxMocF7ZKf
HbvN4VjnMZldPzhckIQOsSPPI1kprE0zOd/4YdbLS0Y8J6A2an4Q9xiRiFxJQ5b59ZtVZCWNWErX
TKotNvmDO5Uk8MhxcgZgbIlp/syd0wV7t7WH9cQ6N1+uFHMtNvJgmKu/qItDvoiM97v+LH3ogifc
Bq45bolBy5uXW9MQZfkGBAV5QcQIy642Dp/cjPecylX6OMkw/UNeIlwt6vKG3NpdhoJlJ2qrDe+1
ppy68sOyb6HzokSPj9t1DiGmIF7LkcOmeXVt56ViiZawG136KnKJXHeilajO6bmgkk+OwLXEU63h
ce7E9isz7iyH9ITpJw8ZcdScqIUeDPoiU4obIVR5JoCSAAtapLU9Q/NBPpBR2n9mS4DFIeSkPU9o
X/m8iNIeoNT48TdAshRHjfZbSp64Ix+QpdNyy1aDOIs48SyAmJMHvktx5L4aZ0GKN0qbLersux34
xsFaDsJxW/chWaaV2wZ/PxIhVNUvQ+Is+BPXtL2dBNdz6DQmPCbSZjLFmrZa0f8WkuRblCDdE/1E
h7UXd9GvKlu3vSZ4wBBgMKfjDe99GaDWFc0Lcg0iwFF50L90Vm5iKIXLmBzG2vPuM7aHK1BNbKRp
167fNe+7prsagR0zrPdsvJys/8CjALqNYSnghyW/IDjjxGEzDl0GEF9L+4cQyw2d7ORy6lSXni5s
OnTgl6vxyEoldQ78rjYW+MQoNk7F6K6HlvlO2O+7mv2Lf0LrMXA+ihROpf3k5BldXtt5lnUaanfp
Tp7T8y04KRsGHkWNaiSzFvE6Ss8UNFsW+oRGMHPaizSNg995LZqYaCiiPJCftdD0KuDYKK/M3POK
MVktnpAzLstd1mC64lmGbVuPU8NlSnzCLSvSkYHoyOl2ApvgfbH6YCg901cPp7aCQ39BSInuKs3h
LEQe/o2XzR6WcD9bLeaJaupvM4sC92Vk1HzurNkZmA3rgapxKBwkgCQfaPxDqByGK2NxYeyxxnB0
EsJW6SufJFwI9r3S98zaAQMZ3DvmECi5zq9TNhCkQtmQwKzTpFR+qFwUt6GGbkA2M34abNwIxAdX
RgxLOc5jq1XfEpkJmLwWZe++Z17OiKFKxsdV98SeMHlQV8RxkMnY5LG+tnNLhW+tGMdzQTBIvvPV
hGCCeLAFjVlIdhT9oOlWKaoTIE/H3LCTTYIniEhgfZnSq7vSFqRX1TjWfteUrnuPrNLISGzmhbNf
JjOgIy+kC7cQtBrUVq48N8kC2nX0iCCgAKqUOlK/jOa+ISrpUNCgBwcNnsO96VXYtYeOdBO5m0Yg
Bcc8c6i4ptQOsssMK+231TO6O0yK0DcJC/zXrRoTbeIHsL7huBCzcmYlla6XdjJQCtOMgp03WRKx
Djur06eBfQ6L3qDlir5rUJkELr9G30znPO/7P302Dx46J5Kft7xvIA/c293Yp80NjtpWTWefiL7+
KhdOYaPu4Tr9sNsGT0JpIBEh1GpLfhrjzOw7W5yMEfJ3qI4dbcxXGzT5hA5haZcJuSbQl89YFPUJ
xlgp3iQS8fwJqkfc3c3QsYhohd0PdhAQo78Fp6Yx5juHhTSzxRX+Aio2nMS7lkFb9uyXAZqEgIRt
xTo/oSLOqN1xL+W69+9wUhAOxAZgI7esJA4tUe30bBnyfOo3N0uZE3SX5gwU29WBrNHHlXVpU15W
ZkEFs3Pi7Qbyb9DucvyzLy8WFrbxQRaqoo3iqZRxdnQSoi+htowwiJ/yUtjhhmWx+vkpRLiP+KL1
mnLY5QRbLvpIg1HIdr8udfjHs4o82be2tfavDXFu+b5Ap3yHEW1+Tq04MztcsAx6Zrp4FfXgjG8r
BpJPZUehzMayN1euctFuetj5n7SlU7oZQ1z7kSjN7BIgpV5ODfha+WnRrWcEt6AJyqLJyjTMvzUt
gFX2U79+rtIgz414uQvousIxiDak64d/VrhU48+az+58WWzSe56VAlcNCsLAKQJYkxcxm1TUpsuw
K+MGqYsIUkhtMmFOfDcGKE+uFXw5loVljHRyz4XnySOR3ZYi54K08vqOUzCW6D21x2oSjz3ILcTj
8FFOkkmb8s4wq+CE7mni6tHZOewiYbojcUuLH+UiUOPI5HBGok8KF2i1nFBH1IoUA4l1Y7Wzs9yO
lfaav0wEZ0Y4sS18fO21k9qnCjISAr4CrzveeZjQqxoOKPNz/VXbKnQOck5mfe1AYRnJvLTnJF4/
Zu6svwlCuZlaqhfFI7EvWBX2DeKRmYq3L+y7LA03WxUd8FtXYuF7YiXpyo/GHSz4Ho6c7PSmFmvn
HeYZ0ssBJXE+/koaCRmzb03AZnQTN7B3x0rXK5E51jGEW8odN7lXpKXbiJ3SrMOHVyxTd4fRc8oP
HIZFdQ87SiIzBH6nb1IPVcdDZ9Nlf8dzDxLqYPdyjtkro/hMsNGzqfF/PGoKZ1MFx8WHy/WG/WNk
lHUVCmjMHwuuPdTxZd+IlOVbzcLIGPZ7zd7Bzx0eqPTB4vB/BET8Fc7j6usXifOBzSJ7ljQ41Wyd
p+9eKrvDtJs01tHUnW+fVDtQOK8AAxMgRQHpG/sesVhILJaKjcBPXVJnRY5Fugor8CSobxCIh5rY
tXSVbF0QvEz60tudJ0B6tb5ZvmsShYPTJH32pLB6MS1/5hnFM5pMJ9H7SdbNgu7ShOXNnLdOTYx6
Qhs9xeBBvm3jgbgxzKMGNBHcBPE9OBCuCOx8NvusMBHWmQGwPe8T6OMBukSPt5gTYprcU5P5qXpM
YPDTkOMc9Y8+2k/3cRFeo8/xOlCgxJ6jnX0uvBJ/2SQS23qxK5Oro0NC5cK5i8r8dmCxAuMkCETT
n5YmkZQLfVau8mSXqUf50sGitALyxGf6NOwWq5NCGkQuhGo/pNYBlwux4Qh2sK3ycwkGQtZYNDgY
iVebAps/mWyhTOwWtufNZz4Mg//it0hpCWTqfHKLTEAsZlRnJnF7zOZ0t+ySmYqFzT7IMJ/wD9lc
fFfjklcRfrze7GYdC/mZq6TLkmten8DFOJ2j3MdFUHG6/vDIlXTbK1E0t1p0MVgzn/X6TmWtDyWz
k+Q5sBmbIUABNMJ8QPPc8Fk67vCPmTGIe8PqIhe/foX0Hq3ubIE3Rk0tFWETOYNRqMZEnPsCXT1Y
x0Ce3UaPLhrEhe3CVekzdD0bqdLNDilcDniiRMjEwl2DSG9g/B95aD3+FJR0018EEEwAiThy1Eha
SgtGRYJw6bn9jLGeBkIyaLCk4dGXduv78KpdtMsMrQfhPygXxM4IcxfiE1bROhmfgBdPbXjFYLuH
JBdhC03h81T4gYv0LgApZLI74IW1UccaClvbHjAGOyUIxkoEQkVg9TFSL2QjGOTtKlunY15lQfHJ
DDycrtWarcPJVB3ZFaUOU3Okcw0IToKLmRwbYZPQZ/USnhETDJywxl4W0pc2CumFyf8woRNOEHp2
fenADzNKDViDwYEdytGfLwVtFnJRvqRyXyJoA9aHcIHZWVakT0hpW0b+3pSTfNTSQUQLRolmX1WU
/3vLhANVEqMMGrekIr0OabWz692FsF1mN95yDlgCij3bLYG2IkvCsyB0+ZuznnljmfnypnYHQm7R
Xby3hXDGgyjzyuAb77F3SdwkjJe8GEEBdgRGpM2cTBcipOLfvnaJW268WPW/6Ec874sux274SZDI
RT46F4J5gUSaR+R1xOKMswt+oc76Mjgy4oORnLe9FdVEr7H5cydrYq/HudTvG0x/BicK8crfuTL1
NeKRDOJevtJQ2RTw1EaFN+MC0Q5uNwWyFEd5m6fXfd/V4TVUhqnG7lwgdNMk2zsHtlRUbYHWRJoE
WcqDFVh1hryznr2VoxG0I1pflXxYQ52u5xKmY8+zbVfxNYcAOqphUsNPwgLyRRRiZvuLJQ0pvV1T
GlcSJQhjKkoG5uP0bjuVq9rbzfjpoE4sPu+ABRKV+KWQu9+GIuA9LC41yYFCx0eLQq+SXJE+E0z3
aMmz9NKH3iCug7lYvAPJEclrP0mlkAfTDt7CN2/fMoX68suvNAO6yoO3tUcK4+pjk9vWH6284nfA
cl7xa9j962itC54rMgHLyCAF+4YmAwOAnF62CU285XNOvmif8CyXzmUl2e2n0H5Tw3qCQI7gr1lT
EgW1cdj4Zea6h875O0yIxKCVhuH6SK5Wcl+DhFpOcVl6bcSydwu3qUVQHwLSngmh6YLqjAw5kXu7
qcOWcSgqyMfBYe10HDpiq+7XgSH/M4srUjr4fpKa05b4pB27A+9EtwROL+nzNxgL7j+vTrMzmmsw
+Di70hfZjrq9ynwXNgY5PHDTfWWJu0VPWIOJHi2fJiGn+lj6i61IYAolUXugcNud9NP+ua3mnDk1
h9ExQ/1cnVRa63sl2XKfJ5fBF7E8RYhvdSJK8mD1rQ9dSiax2LkBs+j7pCqND4p8lLgf+kExm9GZ
Ffl2ikdBMG8NLoxb5ktg2SibRhNIOoZK4/4hI7q9g9tLHI/lB1hSbXREhNjinSGmIvStU9XFpGbk
iAZyBtESwROuQ1bSBI9aD7WaoRYCvsncHao1jWwTK9R2WuN6O7Y+r/FXrHG67YPY8p6QIAG1Hyuj
H9tSZH+llYmbiok5M7n/KV5W6KHrz9d1OxAx56NaLJcBRvuQMVUD11vdeHAsEJANvWCdiRM8JCMJ
3lm+UQ2Ha2AEAXq0fuW28fPS/Ng25XBA0gEYjqBOLxNRBdvICXsgWsFJkt1lreWwF37TLteI33Vz
g3oNz8ScJZ/UfotPyFejX0bMIN6V8RISsbA+5O+VNTTfGeHyfzMwnPbVlvT8YnVoMiMWjtVVy0dK
9wlecyY3NnkcL7Xdh2+ac/TJm/OmQArG4SsQ6XfipQS521xI65mOrAD5llUcEFToNp6JAtTpPSUO
YNkZOHT8zQTLRdkBxqw4CS9znbNoVfqzCrH+VeyZSGQc1+wUQrjFtmcVQp0p+BY2liGfngRrofGy
8uqE9LvCBPsSHQjRX9rrbwZIg5JFOU8KI5TaA+0pc8ZnJDStV2acAgBdKPFvUV0N+sIv6AJ1thFH
7yvh5ew8mpDmbrbyGIj3UPT29YDJMd2N7ozxipu3ulu61Ez4F4wNtsixq727gt+5WdeufRtVPn5g
hIS3E1oqzw+BppqMxsHemsVUN39a5kJAUVLmbZ+VNfV/u1XgzA8HQ1gSupHMV9eFU/nTN9Y8JrXA
if1vbRZeytGRLYsXpJonJgTQbH1ofUe2jDF4MXJqeIjXGO3mzq9i/WOj7MmB2q29e1YpqeC7GjoP
JyvSeefojI2qbsdWedWxp9tzIzdove5ZljH7cb8ndt3tkpE8EGJftxe4G16MBtlyYLu6cQfRVhCm
RCVP2hqwGJrginCL09qhhonMIHFX6CRxPn22xN5NT3LY/FJhtYaA4yYlEb9omXBGWxMMIDe27Isa
w4Lol7yjUPaH2KuuUZuRJwqdov7JrJUhdUqp/6xqmX9gO9PfMdA8c6gW7nFEHiEN6zAF2OBT2d3H
DQVjpJMJwno9dPqTcgOvEownn41dHbfMiDS7vV3AuC1GgLOOey9wyc0i1Kooo1yCBKglIjWaWmnJ
JzRB7CH9lNDmmShv9VDavvsXusAEFF127leRIDM5z56hUXZrNEAEgy3BwSf6qLp38Zjk3OWpyO9s
gavvzqSdtyFTgSXguFJY0feFp9YLhPYZnmE5w1cUZdi4+3S2Mcc0Ju/l3unbEY4mssPh3E71DAUN
9IZ9skOEg/xVJUFHA9ySfYIHWeywgqjx0XQ0QTvV4Wu9qnsvO1cjfcP10iYtMPGOwcBupSXyDok1
ZsGRc3y50GRIlMPEvvrWnZF4NoKziGmDDrhR3emdaWki7suG9cI/PDiYug9j0EAmPU4or1N9W2jE
E94pndaiHw5ZgAGVysMblg2U4KzvMX8VYpQ5jEdCFEbPfbXqCWlrOmZdSLWWYnGYSBDuIYj77mBH
vsHjTa63dMuvNin863HAZoANBXFBSVYUWuR9vsixvUWat/TH0Sw1EkNEMta89yjIYh50x8It2cYM
857Y+uKc8GDqtrt8oRyF5RA43bufo+A44dZt6rsFB6mFvTKGCx2B6qqSBwLCUodZ+MoYBx3OgsiY
VSofKuWPIihBab+Ickuu5tpwPqbnlXMa5RfpghqvMrKjC4qSgc5SBtOWR+CHnB1Y44po9cT8mqxh
J3EF92V3RGhklwcbjeKTpzGj7YOSmCEGLFbxmhEk4NzGjU8Ny3QCASqz/k6+Mqcbf0PeXUpm5U0k
B84+tzMeIV+wHyTfNuKB2W6BoG7Lk994U3BubIbN7LlA3ZxZ9zj6LylgyCPBGkr/WDcJgvAAI3By
JmhncVmly05U114yDuNf7nknvQUewfeVYezbYDu1fHa2sv0JbYSOn6FRbTvGZZVADIqFJ/qY4SxP
jmYFCcZVp5Vzlp5GhkkxO74HS7KkJ63RMu/afsZ8RnuOtJ3GXjBlSWx6GJ/KEYKNX6gyyhSlb1Sh
WbKfPDp8tg0lievZfaIwsnIRgJrKVwjQ1EbQIYE8KOUpAEbN8kDx43B0KuhRt0Agvd8ekMdyw0xD
9S+TLciGY0reIikKrOBS5sCUHk1KBfzR4Kzwz65mUoSoqjJY1JN12i3as8b3JPFUfVUbJLYRs9ZG
MD9qu/DeredeHBhdCq4IUizrf47NkvCIoM2DhZpUCUNRF97nMzr4qbhMiWGIxnAmRAylEXvKRxdJ
6ueIb8y97Qg3Ho52TJ0Ba8HhnVlyfq7jRMD7RpXoZtNGmAATgra7DhnKDyv5to62G/0WeeBsw5Qn
8QChqhU3yUtTquWL8mKZHtuQnGeSjIztndDEOViLrEaqcocmvWpuNd1zdk2oQ5DdNTXroH0I6JAl
Np6QikkPknMXYyd2QTj9jguFlZG4gteEQqtpQxIFcLX1NzVamKF7BNSwUn4gCEDU6BkBSGVBbFVy
w4Sx9ZD6dtB1LzQchoRSbeuSnZS1DuRVtDIe/PcGI8sM7GLE286/UW74Pqhw6f9mId30GcPU6J0Z
29npO7edbT0wQzfxk9RZ25+pZgggNHPg4i13bW6T0utl9TCj1k4O2xbIPgsPb9yBAN7uhdaaBTfb
J0FUSSyxpcelR41KtdOTRgsRw+qQIckj02pDoe2QeaSuGo0x5+B7aV/+AC6AfzEnQfrRSqMvndVY
jEp823HI/IinV8dn3oGMrjXzxZ4yvGNSG/8nzvq1jzpG1YQU5Rb3ZxBOzp2PEzEms51ndb9dXv42
h/XfQwcEESNweFKsBGvwNQiHgHRWvd2d10mMG9WqxXglQgSgLHGWvAE+oECWdpVar+IAyxMDsBm2
ZDsp0QISNMT29Mg/dJQPSFa6Qs1/rCotHpckTBIMVomHhhNxNoRn2Hnvc8PViHWy068igQ3DvN5Y
txZmCBxNPS9UhESPoh4Zm5y2pN70DQX28C81DfokC1E+O+Ym9fhPIGkwYrdS0ObUgX8xaGNV9tAX
x2yV8QTuvXjEMokgHLEytYh6z/08q/ctAvwPlP6s+1J/NsTR4kf8RGXjkCtE5MrF90i5O0yMyt+G
ddv69E653HU8pLewD5lyFnmtxnfwo8XXujr9hl4zsRUlweg+ghQyT8aJh0+iLat/Ti/z73gJ4ivH
MSOwxwap/m7mHscOh9joi0kpWqxuabvmQCpVaB3Cssg+wrEClWejiP5M8bM9W6jlEwTPCFL2Bmvj
XZmQq7ULuxpFFrC37qfPKVTYvDv5I5Zb9y0UrvMvT9P/Q53GMYhWVXbotUe/FRAy7ZwEQfTI7PN0
Ze951DgXZ8So+Z69cnmt0GpCSCINud2haYS9bMCaVhx6LT7HRbaEHGGjZLWRxZxrhKewSiqVj5nI
kRnn7ZotGCvaBDnbTvWCxoCmzypw/sn6Xyeb3o8I3ex+KbHq9OCYKkipXSronlnlBNcDMkSB40qy
G1d1w2dtycBJ6S6CsLjy3WLAgMR5NZIphZRVCVQrKBizeDpxGJS/Zmrlt2U4bzdweGldjY3f/gQs
/UJUfWVFQGzIdP6gLQhZh3GV7d3g2uqZO0f7ZwL7iHlYUNICzaj4nnYj5ypNnJUG3aUbNmuWmXTx
3LU92ZUO9zXBvzVr3IPNEuaf7EfrxaARPq9t49zDXt4oPOCberZoeYIEhas9MmHmlKc01pjVlqRQ
112xhq8VtIwxGuE9oHesa4wkqUORgi4EG3DIjvDBQkbTXkypnKdpGpLHNra5C5EULiAVFj3fsQSp
AHggLnd3CRCza8x/67eYKMyjxCUSe+fPNOPsXG2ct3Ka5zcjFnia9KRsQtlid+i13UpG7FnLi4f8
aYrGzhseWbS1L5le6tusIkVrh4qG+ZnXB/1jAR2SaY0O5n92nqEmYTfmn9x8KOrjIIgxP1rk8HI4
OsybGIbM6x9sVu2z6iaNrERsHuJhsqvySN1E8DnvfT1FwqKcOlReuprIpAoMFvI6sWPUlz9kuUi+
sUcFjIpM7aV7vI7ZU0h/G0S8cuXX6FrBT5gNU7bnSSBKq6EzewqhAvFn2Dh7DmwU2utwMy5Eqy4t
Bm5rk7924YJypbSMd6Mbu3KOIZVTuwv6jANUd8yTSBfiXN2FQMw+unkOMCn7/P5UDTGPBhcakiHO
BhjuY5PaD0Qmck4B7rK/NAttHqqazVG/DMWHNzrFB4CX6nMYXKSWtljkDduH7CWufJjRQ9V45WUq
s/JUzFAB9zOb7k+EOTRHcdAi7jcrsihqh4yyN3BqCJ0O+vPkDA2CdXmPDXa6yIouWsVIwMFALSy9
Ol5GME5NQzlA/g2yK5s5/nmaJqp/ruzgh8j3zkST9rqPkqbz2fUtspmxhCgMQi37AvxD88HCm/Wn
SJLp3ijMfJTXjkfRNpVy3aRZDMNAzxWvlkD7tcNiKlBJah2aPUOfPjsIZEFIO3vGwbt+DDdMO6sX
hjp1YL8p3l9W7H6Vgyg39Lw73elxiJgRTQ2bcrQBB6QUcKGJP87fPfLBxG7NDennedcr8HNTQoJE
28d0Xxq8mDyWHJV3Klj1NVKZZt7Dyc/0Z9Yn7r8U8ZO/Q9XVM2UvBmwZZVJ/0XYU1yI1W0iAsaEY
03VoRQDLUr3DB7aXe2a2HZQQNFy3yTw75cXOZognwD1KkEZOCwE0W5emPlddtkkxYVXAh2o7oQ8W
iObpGqQlm0XZoflkZmF7d1NbWr8j8uyTt/3pcF21wUxH8OmPv5Q2engMfLgyJm8TweYd7MIwa9rn
fC6D77DrDbcoZyB+Vpghh0U4EvoSE9EbOUpwnPRmIH0UcLWCrTtrjr1dQtPZdY5TzkQkAJrbwUsw
Ary0E5BLjEyWvmpFuB2N7NqgMBnKdzqzpKx34BaGniUprfDBphkiEM7pnRQLo9BXFQcRw2NSZf5Z
E5deZMGBYe3hAwvCGlMtEuFTRhCdk8MU3Qk6RCsCsdu8DvAHQZOxTb9hT8xWS4iJ7k7YpnovSNHN
4PDX8RvifQygsTbstQb2mPw8OM9tAgy3cM1ZbU7siu7NacrPriir5JoSQt7zBLQoxZss+casXL8C
sWQO3cRSl1caFgcTekswHkhZKfXHblL1c0yWDgV0rr1bifMJUM/sm0+tB+5plh2y2ye2o4PD5BN4
vxNO2aD1YXS9N2y8FK0rrknE+3137/rOhIvfs9pv3nWSM3w/rv/NOIEInkV2gXhVjtmXCvFauyO9
5LESCcQo3HrDY0gwETPHrK4uiNqbiUFUQD7ZVnYy6Qhm570AR89ihNXx5nomsAawpaouhU62PUCf
oyEcsROTbMA6lvuoTVDguu7Mc8oPWt3NoLl/NEQjYnHWNm2jZMj1W4/EdObVrYY7VZezxTaD13Xn
5COOlsLtBrIQwviXR5xZDkziiil7Jp45G8tnvVZdtfeGfvljY8d4ZPMweBFz9hYoOOSsO5aOm5yB
cLv3IFjMhUhbKaK1D8VGrorBbNh6yjUIk3n9sJE/35YzjtC9GEFu8PUJ5m+BNzVo90mlNlFL7Rnv
+DLo95fZhvIl2LNStuSWV++L0HJvbZ5GUl3SUl0TE459iZ/Tqfdu57JCXGaXcmwgiVJElukcVtrU
J9iD7DU0hy63/O6AcJtvn4MoeCtkyvA2QfDD0KNt3HNvbR+tKe323XcUDVw5T1lPwG1RPy7lZp+i
vFX7ChB/tk15sMq2FLV4iQpJYzZiJDh3OHGIdkmn6ZX0w+qZ1nv6Jm4wx2rUE6hjMWxooorhZblL
yB4XkV5L+wTVi9iv3tFuQ61U5W/I2Lu3HkZfxvW4uRtSi5ELlVaSQG7ISP5ypzT4x7Gigj1+lAw3
cTGYrwR+1vvasIfd+S7j3AO5cql/bhVms5Omar3v1UjzhWI8Qw9mivTNlTgagHaSYH+V9Fb1hNYw
Qb+DlR7vVlzNn0lDtRUlVYOCG6qjfeHsoqXvEaYUewv1gDljL9B3THtYb7nMPuA3plw8RJiVXhbh
P/RD3Pqp5hZg8w1OXdfmuyxY/RxxS/UHm5AB1oUtAhxmnV1n7VnqT8kTg2ZNwdXU1n7GHSnuhpme
dx9WBdqzRbGvvQxEkb7g8e3PoAUFe8IVCSR7W3atrLKdbDxk4xoDaeCRcPcwe9zP0RogTHZEVQ6X
RGF7P26Pi8fXy1t0YKsNnYMWFK4lWsKO9C4r8NujhRWaForc8AXqIPHkc91SYBVKQpFQkhgEhEsE
xLJi7QWwxLA2J2WbdowoP7k8sC63TwGpZvrY2v78p0/njQ3TOZiI2b1KBA2oPwj4Gsb6i0GrBHDg
YE3ZWUiQXzPQN/BkbML2dm2FIHMv8xxqjxApWpEO9jZAu7S2v4YGHHWEb9+5XyEToZrxDClTEzou
ElsHyeGtwg1A2ye5WS/2nKX9sSr94l0tKA52DTwu9BhUDMV56JuQuGncffGJVC8aEUaHQE07mpt/
2Zjhi3QGFF6X0gp6uIYUMwwepZHxWTMswQQ/E5QNmai4XZdJWvjg9FS9+AFBKXusFHF4l3E+/xkT
k7A0qltl79sqNjSwBP9+MxqASjLOfcNYiaWe+whFpun2eDCzhzTvXBPR4jeke5NExXuBvYRwbkWZ
s3c9K/lYZYkSXKeufiimyh0O5EDJ0xQI0pdmLx9vqfjm9OTQVKY7yUUkePtHuDs9I4wfUFDZl022
6ZZIZFXdC0R39ViKkRWjWfGpnLwRtSha5o72jmVCCukbVhVTHqfNvrCiVr8Yzu06KkSMj4OMSns9
WNJPLFxeOD441lOLqQqdCkw+yruEeMxpz4XZUcvAAPuYcgXSD92G/yX9VXX4ZVwbcaZOthhrf5zO
8ehJxJGE3VVHRc376zKC1PsMbTklZubZD1iIuHC9mv0dxqzhV/3H2ZksuY1kWfRXymrdsMbg7gDa
unvBOeYgIxSK0AamEfM84+v7QCuRlJGWXVaVC2VWggAcPrx377lDinSXNrwNdgmnnLftdJz4ACxk
+oaAiB5eUTdiTUklQdIY+xzlEpgMr1TcivuSshy+q6TK+tcU9KG9QJ9D2wWpDvHLSJtNCpORHc1g
fzJK/VSGuxpBis0oTkfw+BRc2x8TQqtoXVdoLVZGYo/vMbP7j4zp6GUEVhsuM6mmtcOhE5J+7ss3
q42yO70m82Qlcot2uiXzL6ltoaqBNlU8g0ALnibLEZgP2mT8RZ12+KljcflgQ1ncOlRco1UBDBC+
lWjSdQKX9C3gBR/oViEcilvq+mGQg7gv3UygM0/nWptbtPVANycloAqDT/zIFwb9iN1u1xfA4cmA
bn+w/aKKykdZRMke8Uyg0K06eWdSjGB6XhnB2DKJ6Kbs3BcXf1q2aYJO2QvTGPuYTlCl2x7lMk+v
uxYzLNCavUB/UK3ywuqsDxIDeEx2TLOZEncd6taND9G/pW+TjyVCJArLNNyzyaTmtTS0lFZwyPic
AzcaK9w2BAsONL1HnS+lNHw3Fqx66GNvZqCHRTx8CWikiV1reDZJVsVfIZnBymfPtE06N/AGFElt
kUpa/81Uhp46y5Z3jiu0jCQRAdC0AF6+RKRHg9PvC7u9I+TOFRvRjpHcKqIPs+/4XE0bhoRZ1D20
xiJXa2AP4BRvLReGKycA32jB0weJoXD2UvYcmofAae062zku6UzqDg8/3Yd1GDghD2SwCtg86zrG
MSHWQAsHgCsBCXcLnQq/Pp8fOOPj8xvYqrna9JxA9E+3yMDp4QH7ZJJMRcOCzwpFdyIiaVBbDkaW
k0+B6IlkVsxXMzWsB+keEVM+gdYhQngZBNjYwTCYTD84goLPEeGM7SKq0KqyswgzA1+tkhYndPZ6
K0G26aNEbp/T/0czQh+l5KRDT/5LRcntlxKiekO7W9XLCPwAG6qUSJdlE3ryM91tsn7a3DSQ5EnS
0VdhjqlmpftOYi27TlW/ZhkxaQG9iGZASiXx5iNvJxQdvRCJN2EmOJAN4y9HYb4mMTsdaAch9Wfn
g80hXuPN0ncoDE1JEaKoHopWk+MCLrj7zU76cQMTnvo84RuNovPYUEezhYVIrm+b8GNAtv/FJ1Iv
XA+ZlVF54rhGNhlNMbnjd9CEdzShTztMVOzyQQmzKSuGEti7P8lW8FfNeRApRhlqh9JGDTQ1uBAH
xW51yenGq9awkUiSzyX5I2GXue/U1tGxYI9N1a2il4/Cso7RQ7pNqh10JajQSCsqfwVmZo3LdJKy
vXOiynxhz4eEy3fZGC8mnYzRdS8QvyykBMEkdN2KbkhJwWNSZLRUlhgikSGFpkPYuyU0u7xt5iGy
irDSaFu9H6YQ6lGJvgZGC1QLRxIdBohzcj4pzrR0UhFUmKTsdSbmMKSgpI6UMbHr/YhQbKCRxR7O
pOxTFJjCmR5ISuMYjOgbQkFGxEgbVI7a1VXW3EZe7atV2Jl9t3SkRzkCJAv/NAQeuYiy3PuGpKj+
7CISZZOK8eKnNErrByixjmGiRkZ2YTZg5QcIt4uwAXO6wu4mPrs69d9NRp16j3KMChP3Fu9adPd7
YEzDN5lZxYOpSL7dhHRxvDWhNsJdI7izWDGtGYJkVbiGV8LEjLyUqJ1pRXiqSpbkb1BXg/rq6gsp
BBwDp/NGOqVR9CNLMvreWZ1pj+CfEihxtl7dZnEGidlWTrlNQ6Ieb1xs+Hd6U8XvdsCETJooyMEV
DAS0iCieETIZjRL2wkNL/Bmxh4H3D2zXtyCMRwSBNkm4WFTseiFHPwwXlIY5+/ge3ZoFj4OVv6Yq
+kkFZv9hTk3+7EleFBXGjFJEpkG4J2zMAqw79vrXKJXZT0544SE25hprmFpjB47dYbwJ0umw5A3U
bTjtYSxg84pJwPb76Kueg3c14rDDx6ABd8ALNYWf3dGw1SpAVOhuCrrTxYINAb0C8MsS457BYg0K
vQ+ARxDFhRsYSx0Zb3b/ncPfSJ5yOTR3vEdO5ZHhhfOpi3rcomUqAnsJVciZOQv2h3TFbFWeUgg1
nL0ydHG5aJ84Yg35Co+BbHfUJqty2SpDPoP2Gb7iaay+RpxYvrsp5D0OfNPwnuA3PtABbd4BfFcv
AzTzYkHpBeSOYSnuGFwkD+I/cMOhm2envy4hmRa7UrcDYBuVC19w0xa0gm5DtP4EWSm8Beb63//6
z//97+/Df/k/8+c8Gemx/ytr0+c8zJr6f/4t/v0v+grzn978+J9/25bUdSGFi7zSpuSJFpW///3r
Icx8/mHjPwI9DOqqTsS6sNLmoQOaX3hB93z5IvL8IlhIHJO4FcNEymYdX6Tj0THcFJFbaqTSSTbG
9IpUtEHa41LWWvzjqzns6Q1HwnuyuLHjqzEUMCA6NhI4nf3kGh8WePjRdNtbi4bDr8sXO39+hqS/
4NjKRaRH3uPxxWKQ+TTSiQRDhVbhXSLykzlKs94vX+b8CUriWU2d3ZspbCR9x5cpkFcBiHIFRDKc
Zg9AO1TwuUecr3ajcDzv5fLljPnf98ewEK5r20R/WRIjlzShNh5fb6Se2JK9p/YZBHS8CLC3arZy
fksJcDHIuuy3NGfReqdG15VkP5gwQldu6yXfNPpT5toeZBDTZfNF19GEITQbRlDmww3pRMHErKKo
hLKA+4eVenvl1xtnv94RruLzw/xgEwY/v7Q/BvVI6ClqskntAUWmRBlYwIFGEiJTqnfBw5Sr9AvU
wjkoM2K5YO1KAJAU/XshzKi+vfxjzp8kQ811DJ0zrZLspo9/SzuypaYlEBwy365JsxK+YsM2GF/6
KrDhU2E90mn03F2+qjp7Ai7X4j98cSRfynk8/fEEsggyZ9t33d7pM+8HAU7pK1MprZHZP05hqBP9
eH/5ksb5U+eajmkKw+JDMOT89/+8ZjpH0ba6vh95N+4Nkt8RZiip3XTOM488o36NTldtWZhTqrXu
oJLiQyMpd1qNbu9X0N4auF5XZgP3/Ekog8Bmy7UUGgupH/+qYkJ/PHQ1ZC0SdBs7gfrF4LjpzUjI
JU3aDJ6hYCaC6ptZu2BkIV5eeTDzK/7jY2KK1ZkYUPyiaBGutE7nCLuBMjN6xj7jKMFRt+hCteV8
PGnvFiGBz1OT9Rn1/Q4KfR2MdUAEkd6nt3Q4XT2+tYIYpyEHOZkCj2E6EqvLP1CejFF+IBMFKAaW
N9c1+KHHz6jKK8+OsVnv/b40puhWtQpOFAWNgMjUHtOTdi+qsRtupsDBvEu/bbKNZVQpV+11p3ch
P1cypleQAfXA5ZER5PjCXtKv7/CSw26n3NX/qsA9E5taanT0l/XYp3AEIyBCHNbbCNDqSFKVNxAl
XTUvRJUGTYlhouA0SGCT5jQr09eMHbkgst8MBtuSJ2KNi3jDYZZgOkR93bh34CH1oKWaoFnjRA/6
dZSgSbnNvRAtBtrK/lV2wMvXZIDSM18GnK+bx5aZV+yL+HeTN9GiXj0TuQviMuOsOC3BFJGOZqJg
22pTrGsHflXyblAomovwPscbmfRht+txiqa3bTk8ThpYtmcEbvh6rwzn069sfleG0F2h27orFYv3
8bsivkbPIG8a+x7i5T0oZToZc4oHca6QKpaZILRjFQMs7zeUPDyAmn1JOymwNzIE0fB6eejMI+N4
aJuMGlZby5WoNOTJTNvkvfABppSHZvKe+noIdi4e9GWf1GLgo49/OSIDANp5+ZXZ5q8XltI02Fi4
83xy/Bi0XhTQjorqAKQr2OkRwfd2VlN4K8z0OQJI806hiD+sEBPvLt+zMU8ZJzfN5GrzNRvSdjCY
H18bSRhjYRiDQ4GQy12xIyZHdyjw86F3RtKBhjOxXsPOQIpAvNmhR+z9OXGj9MrEcv4MLGHqumka
UkrddeZF4I8JF8AOotlcw8hiM9KFZ5gLI0nH+xS86ZZwgPBrpKtgCYdZe7v8CM4nDKFYVpTLo3cp
QJzMaCALJtCkubbH2zdEG0DgwXjPUToSKyHMcWUo+tuLHMH+1cn0910dP33uFfmJboANxFB/sszo
YTLUSF6TA0dRm3ikzsKitBngtxkJiBv4vTSDEtZ6dLPkIwWuyKaXYZBttWhGjEXBCllkhGRN60y1
w/LXe3uT6W74NVSkG0U/xxQ09sPYeaW57aO0D7aNb7p0RaHKEThatAHN/wBb7kIVxOXB/6kMc18h
+7qjd0ucYlLzFdJUCfUHoktMTtQY3WeS14SsBJsjWW3UcbsK61WANwg/Sw6Y06+gPGCHj9v6lY1Z
/oxLc/riMQN6e5mXpdoOg0GxtsOW4W5KoUf1tsZNSlu7UZzPA9Xq9vcJH2xKgwSrza1UEioEqJKe
/68VROqZhmh6n0V9q21HeEHo+yCmIKudeGDNbQXBjLgq8H7tyu4sh6Tn2lSUtkgHKV8CjVrxMzn2
TXoHWY08HEosTuwvctl5JDHiZQjD+3pIh3hjV4NzAB4BTtUOvOoztqghwukIRvdDqlR+Ad0GzYBu
VE0QuZ2pbRvS+EfpCqkNzAfQmU1j6v3OSZEvvfVirHaogyPUpIrDM3ZHtngLjFdjsFaREeNnJUyw
rkw8obWIflQ0dsgVg3vsZlt/LEX5xel9Wz1XJnagZzuqkV1beSCJSx6Bpa9rdkRQYJETAW0o+0x/
oC9nR+VmQtotVhVZOs4SvxCf9ECJsfmolNHn9zbihDuD7HX1sx9TBwBY2r+Z+TjQ/ZaUXlY+iWSk
dqRFv8YMayIKwsu2iwebQ9ISkXNQL+ngjdpSTybnNsBgPW5l7+RfSBxAhdPjIfusdJmA59QU7E4F
vIKwoMk3q3GrelOP3uG9Ru4W7mox4iUu0SlXuUOMROTIAGbP2Pf0c1CtusnNaA2JfkPNu/tWJqlP
UQwUOfZLAYPqU92rybpvMf7bm8BE/AsCrOnslJDnyJwjL0V3Z9ipLV6a0YDTOzPTjXAlUleNTwyE
JP1aY3H2Hr3BzPsbDcEmkHbc28XWpnuE4dPo4/Qui8NGvkrh+939VOqyXnRDYH6fIJPwcfWUPu56
M8XKvISJUWJyDCAPzOGRxTa1kWO/auWkTf5GcXC9QUKLDGMzb2rYUaW2/mnQCieATa2KOf/Fk/km
cmpzSB+BvvaFtpaQACwEo3G9x3oaJc8msSjklcep5j1dniRP9uCs1Ch0aKNwmgdQIfSTiQp1qVbl
YxEdurb0n4sQOvACnQflwCEE8cM+R7+yIPyed0/mRkuwLNFrRcJlWyebXRJC+JopV+zjkNowBRmo
tctAOfQmSceLDYQ4ZEVNhJ5Zm6Ykt5bn6wUuMZoGOJD7wqGSv/UbPy9v6elY0czF5qMBijJBCE4R
O1AwIsMQVv5ouT/Iq4ZUjYZ8CHMSHtBH0wQMK+baKzvU85VOSu6HowxyMUrzJ/eVOjoxk8gH93wl
/FQ6jUOLRJYau4UgIFRiGyBC6R4tOqN5sKqxEgT/fNWXtmkIsIS8TWRQJ6u+qlOItkMYHig0sueC
PRA/1S5RUCItkS/gE9tJawRBgY1sP7havdYQ4F852p6PKb526jTAhl0Wffdk9zfgv0tcg7C0RKZw
FdCihqO/5cMdnLXfc/q6oRCm7Cvj6m9XpfrOVovqgzJPzwdEX+NrJrb+YOt6sM+RNvxsPMAxCg3q
Ex4ew/rnu1yl247OBstglXKsk31lVzQEpltZfqjJfsp2Gj67AZsFaL6qzHMbOnTgOI9j2b9hZYy2
HbJfXKZsE9GFk6N7+UM+H31Kd5SiqMTgo9oz74b+2GdhL5rcwjCKQ1/lyZcaoPI94FkJPXAq7hBq
TAM2XKabftDaK/vr840WOx2lhKReYWEuPt1o2Sz/yVDmB6uto8eutfTV0Mv262A7cA0TyaEZ/9nh
8v3+5aKGQo1A9YDcAVM/ueiA6C2rVdgcPDriq7rNnXVUBPr9qOfBJ0gh8S2dKnHlTs8eMrsFzujw
fJi5HFucfF6xPZI7WOjeIU5UuyHQIXx1Iif/DoqONNqcjYhxh/EMAEDjUtG+fMd/ubgpTJt7FTxm
eVowAiic4z7rohc0/cm0QpxV7ujryq1REPtmu2FeL2xKRPpKzwjru3zxkwoFY2qu6TG5sKOw52PF
8fCirYh/eSiSFyGDHgm/zptlp3SvDwkAO9jISNpi68lCjnKrhZHxcvnyv0uUR4uGacylMv6q4zGk
4Hd8fWrEEHVYjA6/acpLLUowpuROJ38OLil41K0EEg7drrdRqbJXUKtYGRy+30+jl6WLBqTZ2+Wf
dDYAmWJgF87VCDUPw9OVM8boryXEqEVxmBys1NZ2cBuIHzNLIXdR3Hn33USUzeWrns1yNHv5wuBO
0Hk3qX8eP4fJtWDN+UIcSk/znLsRA++9V6b52sxLNyYNRWu/X77iSVWXN286an68SNQNVxgnszmm
M+T1GJkPyNTS17ok29JGs7yFLGtdGWTnj9SyDGlxVFesn6Yrjm/ORxPX4Z31X3A0VZ/z3vxAY6yA
yloIv1uvjWcfZfRPD+nsYgVrpqlL5k8KF8cXrQjnIW8U22xYW/4dZzZnqROhxDbPk4/gLO27MmPb
t2Dn0F0pgJ4/Wq6MztxmA0aR5HTinMwhH+KkDV5yajPEpPgAf42u8p/AtmDSvfweLf0vl8O15mKd
EHxFjN3jO80ZzJyhQvvALqGs9pgw+pJJa8LJvAahLuqfyIK97hW9hY6syTdSyo5swWld5+3Q6XAS
XJT/ddMY2UaZhfYD3AQ5a3UYps89EZHexmqJwsashEaEAlw5BLelE9cWYQ66TXhf3cJJJlVoZmo3
SATD2bWQVjd9D6bnmd240X5HWuEmj7F0Sp1TFqil4QlDHmF1jWYVAAD7mihqi1P1W5GG6SfiIwOy
RsMQFs+EJ5fIFTDn3w0mhHiVq6jy0a3UVgePJIsf66p1vBUba520ryCrfjq1GIEdtHXRPCCJ1D4i
Kbr20YiH+i2ocu3dydr6ewLLMFr7Qz09K5l6hA52SBvvdauVBzGk0/eeKtxLkFZkdcQdpWXEhQNt
+tA0AR/S6QoeessMvUWvQ6+/bdIoP7Se0TY3WVZPcpXTmVgWsB2cW8T8pBHRkEepIKDDp4iyh4lo
xxHIsebgPn2Dq4xAq/Xr4hf6QFzMmGyqeps4eh+8ZJzctZ+Iz8r8eWzjaMXuLx820p0j3z3KLPeg
ivAGU9htfvE/Ye7ZC/bfXYU+aS0aAgKQp+ndJ63Hafg5ByFKrB/rwi0JmxYG0N5ro9UYGO2HxZkh
X0fVlNULCng1+ktKstaiQCvF/pY/VysTnwKcdDPOc0WsoU9jkyAr0312OC0NG0fPx+peULsIP8k6
IlLD47Q34CHyrWQ3DGypFgHJXfZSilzuqjyDmkrFMc8XLUYTsZVhmrYP5UjtBKYUENE3W5axd0sk
J55JMk29EFQv5y23+JKas9JX4rB5a+3Ri1eI1tptR7ad9QJKqRb07ZMq2pBVjnSebeSIX8N0OaBq
pjcNaDRy553ivau+I4tEA9CAgv9U0jjHBk1+ZXQnDZXN4BYD00DqtGl+kwVe+JWAbw2fph9qHOW7
WUS86oo++u6zTBHm1JZf0iRLK/I/i2zTuwGQ5Cj0nYemmoiwLT1iqt8pf+fFitLdaM/5ROAvbMY/
qMfRHcPPHXqxH0z+Tb1vsTg/ImAjgKEIUpoGLZNbi8O0oSsGHN54Bx/a6M8wSBR9eztU6uB4FP3v
E4DT933VufqOPRWzCDWBGCUECbtBOaLIwfb7hGFsGDbuLHT7lHfDb6CSLYJ+wU8ddVStKS0k7DFa
Zm2GrkdZ6QHH7nZ4JTTcGl2MntK2a35RDUdXPkRB1byjOgMZBobzR2IwuBGhRAA+686tv2BWHcJ7
8s6i/GYYM9wt0wg1R4TRAHeihlF9ow+e1nHay8J32ZIy88OrnEZQEmiBGpltZH4vRTN4u7hoCfZL
UjbIq57wiRAJF33BG4h5CbEpZEiKfeDCRl3GVtVDia+RyNx2TelPL1ErsRlivW6oHkqlxdsSfT/e
jqaQbwPjUSJrYbXYxaM20F4kpg1JSNDFm6gIw2KpF/6Asp8NNJy6AaHfSu8cT9zgfIwAC9kYEnmC
MNEAG6WmRwUvCY1V41Xi0Z4GG41whKUm3HAcVhQKRVK8C9cI+0UrvT5HG2WTvvcx8e8nbQqn6SZj
AyE/NZbXtg+dRzltmRpOVm2HVGEYFL6p3nAL4oPyRFU9tDxVkl7KOa35zirwXmzMjiLFQmhGlG4G
Cf8FxjdthFhkSMqdinPmwVVtycTsErCjlgNK52KFjUcDT5SP7pp/gVluVd7kP+Mx7H+ij88+WeAK
2x1O8kYgEUHAtvNLfaoXOgIoivG2rL8WnWXKR90KCf00yTsjes4qrOB2bHTshZQKISGuyqHIzS1J
BDM8qxiqXzn2LeLGk1z7qVXC7+7a1pXluiSeMfjH2xRBA3FuctCy46h1smMQVi/IrButA/1dH3aC
jIqVLhwcqXKsDwTRwjPy87a/soCfb/24rM2pmjOIPQPwjpfvqULbCfjSOsyWUXR1gF+ZJJzHOJnS
R6XyK1vu880YX7jgOGc5krSw03IGnuwxs8zaOmiOqr/gV55TPtGNkGJEEa+VWb0rSz35p8dYurJK
Uq+3qcFLTE7HN5kX4CejLkheQPWD3vXdEvJfnnZPxHZiqNRGKMUN/ZKFdGsnv/Jizw85jmGYFlsx
TB/OmaAgTPWMkkXnHNq+QCynBHXywUS2WlkSw34bC0SvE1WdZWFM3mdo3mhJL+/S/vITLCoAlOSo
InGwONlt0wSuBmI9spdmiImr7GMYQT3BRMidCeSk6Qm/09dJtcSbSgxKEsvu8fIvOB9moH9p1KC1
0QFfne6HOeLqALns+oWNqzWjPvo5rcoQt7ixs0NtVtmnyxf8XZk5PttxReXM5ymkMNRwjt+5XRQN
FLwO7yFIEvCSfebcBKVBGUFKX6sQxbnhE1VjTbv1LZY1wNeVs0TbTEx2wH4zWyYhU/JaliL9OTvR
aaj0HtYn6QLy2UZh1d/bI5TtK8Pl/AtxHFrmnP/AoBmmezJWfWXXJDIH1cvMGinY+LXuekgMB9iR
3mnI64NuxUQBxvryAzsfI5z8TNemu0W3ntF6/LzcStd4ZE3xYmEKYY+M7TjdNi25wouJPBC2Lg1J
Pqgqx/69j9uynz2J/nDlV5yPE86gppxPoxwOQSMe/4qSjkYC4DB/mcjI+1ZyXbKbA8xubZBrS3OY
9JvLt312QVenzGMzOQiWLl7/yQX1Gl8CIVMvBr65h7LXx1UfCnlLT6e8tSKnu3LUPm+hUtlDCSEp
6TLZq9OKop0rrHqxJGIzJ1WF3tHvdGC4eKQYappP9iyO5E/95NivQrVQbVEO5084mIW8clA8L3/M
P4X7ZrFh/tfFPBT/qO7ZsmisMuq8F5G1/cYiPukRg32xDJmxahqqWbgBdaStel/3PhITwGpoVNYX
FOrGoYD06F55+X/5QZIa6ywp413QZz45S44WDSCHdfAVWLAkoagMPlrcBFCh5ZgFSzLWwlWJhonC
uzmNt76PCXkVEzn8WZqF/q3pIFRdHh5nX4UrKYoZiuI774qK5PEjQjjrlpURgKko8cYtoBc4X9Ec
919EMMl7FpX3UcJayltdv4lDQpyvPJLT4WmwJzDZmTjz5SUL2PH1XXDnMmkR3GplWAS3sRdWybNd
kIO9w7ENQ98uZKCuTNanUxAX5auACG9JRWHSPHkNmZ+FaZQ4znMMpv9H03Be3tb8qbk1dfYKazWA
pNkQ8FhWL5cf92k1knXSpCSE8M40KaGfLlSISxGrYTfeI2Bxv5FJRe5pPhn4S0y3d9dyirQPzMka
SeUKZeuVueBMYTJLNFE16IhJkf4h6zh+2mj1MJOxPOzzrBy+Dqam1qTnpsXSwt3ykfh2syV3RNsT
MBth4IxbcMndtHDYel+rWp3NE/wWqt+0HYCkoisTJxOTVnqiRuWQ7AGtjrcORC2M7Ga0g2I13QHz
Qf/buq5Pvi9buK3nTPFbV02etbv8Rv7yO5iQOH2iKeWxUFw/fiZ4Gay2p0y8J500u6nGMX0U1WBz
AkSc9L2KHeOrLYb6BUG/9pPSpL/GnX5lMT8fFoqKls6HSD2LBtDJs3BjOKlR0sl929HcXKoMb+yK
84H+qdLxqK0CQY4N2FliCBf4W9prUuHzD4JNky0oWaL2YdNtHj+DNpkaSLP6sG8sK93HxpBuJnuO
iPTwHSdWr93wiK5tBOYH++cGhrXfMWxWJAMRI8W8k68Q+KDVFcRL7+tmAtuivIzYvj6R2g01nejK
PHc2z3AZni2bZKQtfAIn81yIXqAiTsvYE9GGW0xRvF0Eae39CiHNbXxLOFe2OacT63xfAjEHWjEI
3mw8jh9pnQ41hjPEXGKaXFgcU/agAjTxjwguuhvGcfxGD1uuqd5CwXOmJHDWl0f2326ZWZ0Nsa1b
Up6u/CIHRlqRY7nHX+YTuuVV3fjot76x8bLQMG4SemzJlcb42UDmriXgUWr73DO70+O7DlGWpHU8
6nvpt+jwJd6KHUWVFoi/09nWPfUjLP2p50GSzb3gx+U7/sszn9cSpnQOYRzATj4j1ZR8MyCa9qxp
JPmUVlB9LoStb0C/pM2O1SvaZgH1qSFIbeKcvO7m8g84G9KWzudLl8tlw0GHbX48f2w4aDMU+qiZ
uMPp/DQrQVyhuME/pS0q1yO74fLVfh+Zj74gqtWGzsRlctt0jk/utw4yk+qR6+6zyEWaVZYdRsEV
CP3+nl5eQ2RsHeOsTr0ANBtRFAgyc3Al2jdkJJZFrRqU9q4FQr6GSBXGmxZrKmaPTgTIlpYlfJv0
DsO7XthruCCAjQsdX1UeSU7ThQ1+rzDJVwGeNo31YlJoWTG6hCk6XEzHFMPDougUnjGHyNtBzofD
xhXNU9gNUXNtrzdvnE+fBWcvg5E+d/nEyciru5Dcj8lT+2QcKDZ1+T6yxCAW5HCIFSHXHPuCMLHv
WqJ019DX+q0gwP0rIPXx3fXJbEE1ql/7UfMLOPlRs0J55vc5lkmL5ng8BMLsZGDF097IKHNvcYBV
7j22PYLBcUpnGqlASUF9sTNKd100ZqptfWax8BAZRaZdGS5nkzyEfgeKFJ5o3XTNU10lqregmsh+
2JtmFhC5lwfeKhyHsVvaRiHXzlwXi2LPWl0epX+7rItzh1MPex7ndM+RFL7dCjM39qBedXkDdkCh
Us8D6tVlWXTafY0galOXTXOlRfWXj5H1jFlgXtGoTMx//4+PcaikGaDo0/fI0OJfqnKIKqg0kIAR
wL3yyl3+tmmcvGp0i1yQkyU7+9PVjMUuc0n10PcebpEPnyY7/CPOZZDXyyRY0cqfojuE+8SWAMoh
29HvaVUYWVTdGKiL7zHej91z2OnqvcOtiK1dm3DFDn6lryrVROO6L+hDvLRIs4NlE1Shvcodu9yF
kyTdNo+LzF2Jntym3Vh1s+rdGBvIEYHl4hW7/Er/MstzfJlbYngBaGudfGsGATNt1Q3Wvohcfz0z
k5bKKsnVQgde7CguE9Mx0dv9pWWB2F2+9u/O6emDppk+P2T28Or0DCVQzMV17Zl7w0UaQr3Ujb1y
WTtTV92MSKStF6Ad/ZbUekt/wL6ZPbgcuQnF4rh65weTM4Jka/oZDKrJ9AFHYv8Ux5ljXhkRf1l+
qXPOVSm6s7SLTtYCw5cToepsAKrR1t+wtRP0FddDu0yh/2aryqnCl8uP5vy1IJql0W/pKC3Qip1c
MQV7YKRJZe5NpU/+Uwvt/lNgasm4GuzOaDhc6cYHKvvAv7HsWrxdvvr54kv5jSIrf2XpxSxy/LmN
TWeh8GPta2eTUA2x5LvtyQ4mLvIprSTLnBqgS+oWlfFaI6jy8uXPH7cBFYJiGJ8e+y13nob++Nq5
S8HkOll7vwibdQf0Eg9qasIdiUODLoNopiv7q/P5hY2rQe/d/S3uOG0MI51swTiiyPNCH3NDbAva
f8Q42EtCXc3ny7d3PotyMQw/nFB4yCTgHt/eOILfrotM7psxIClpsBvtF10UTADK0oeHUY+D17Rp
/vmGBvuIY/Bfm+Oic3qPPNJISxlrBK9o8TdNcygHommxb8liIGP6n9/jLJZBxGDMaSYnI8ikSQMv
mosVoF8AdA+atledpz+hPfWLZcBRiHB50m4uX/b8BMiYnWty85qo1FlF0gxCxJW5J/bgRcidHwX2
NowrsHJkSIZ4lqX1j5r2K5V8LVxnk/TXHI7Mj//Pz7Dno6hlsWE3Tl4xmCugRZot9p2lGUiErHij
MEMgwwG3dkeMAw7vaCy+j0HoPNZ17lGVCa+t1uclAnpJTK7M7Hymitrh8UBTsiQWxVEGL6FuibYc
6YNvaS757pr5Fr1WVwXqmaAilbEpJK4KUzHgFCaUIJkpOeW4v/xc/vJho6Ey8OmgXEMtd/KDYBNk
Ccx0AZ4+Dm/1Kgw2eFPMmb4c3zcgsa/M2+efNUopnV0zUjXWc2feaP4xkQQR291Ytt7zVLIwL+oq
LT7rCeSYDABqdWUOOZ80Z0kcN4ZDy5FwbY4v5npxgD+5iPfGAHX6qamACm85OXYrSHUB2adAzu1V
FpTlh1JT8u7qHfqPf/zdcUCkP8bkjRTyrGLbWKPUcjnm+7yt02/8npbYO7AryzhPnWnreb55F4MO
u7IfPXuxzNOM9lkIylmREu3xvRssSp3f0yqLB3DdGxcLJYVHVK5NUW8gz2RXbvP8enTk2HHRhORI
jtrz+Ho5XrdxCk2PbArCpW4aq81eRVHUCeIBH5x3LIbpikP0r5fkgTqCKY0m5MklM9xxKBYcd1/L
pmhvcleG2zKxXRhsMht6kgIB+V95rGdFZj5fOZcYJZMohd3TnWigElJ689Q/JLDcYCJNela9z9kp
0+tQDyIidcZw61uzdJMHm0rAuB5dH5cZVpZ0uCmbkpi8DrS7duXDOhvrdPixSuoQh6n8nB+Og1EW
HL7cfWo37ae46tN3JBAw+/Q6rMVTRwr517IP2mRP9GK2xm8fXjmP/eV1UO8FK6lTbaM0crJB6oy0
hHo9+ocu0vpb0w/ND3ILcqxdROsCRkt8cWXMnW3JuGdakrOqHBMy4v3jMUcUBsHlPI49lqNJu8ut
JL1JCsfhax5AVsCzL8SKUCxokZwuMI5cnjvP5jJBSZ32BzYyDn80KI8vTxRpEw/oTw5B2ZCg1wPU
2tZAxIKt7MCeXb7Y+b0qpk3uk1I+xfXTE3hnNSGwqjI+RJrW3BSU/V4nWVpfONG+uyipNohPCYym
o0jL7fKlz5fw+Z2ir0VkS3vt7PRv5YjJQW9zbYQFbwjYxdYYc3BovVZ9qEDmKLzCcNl4WgVkLAt/
DWg5rnzsf/nwZmU7LQUKqLPMVBw/beItNIK4O3tv1QMunkVhNc1LOPiafHKIjpsW+IrYvYTUm3Ha
Iyn3dkLLYB4ZZR9BhzMD876aQdxXhv3vfsbRkQn/JiZ1idgcqf/ZBidrcjPrnNhlF8fSvm4MTZYr
NGp2t0gqfQyxzTmQr4rA16HDqBpeIibzGkBY5fs7BzszChjSeSPidxwgdSSLpJ/10XGsW0T+mkAY
M2JMiVDDblrbHX4hLOyeG4xX0wG2efF/nJ3HcttIu4avCFXIYcusYMsSKcr2BmXZHmSggUa++vPA
/8YEVUT5VM3MxjPT7EaHL7wBz0pbLcU2FHX8vvDlpxLKfG403j2N+xUjMXu26HGcjJpTt5ww2ibV
NgoMZ41FZ3BXc81QT44CGHKaSYuDrv1DOujDfnSq5NFBbHnhtF3F6CwzPwR1AtuktWHPUpCGZ8ex
qSqiKmtY2QGmaHDGzq9ytlLtgnaVuS4qlwGe2Mfbi/DBwDxqAA8A5JKLzKm6SG82hc8V9OxZlQaV
WU+DrxEIvnYP4aVfU4BqT2EQKuPCsbu+XojIIMBb9HIMJj4rb/1RCYIxG7zUtaVl0Ma0cg2+utRW
FkJ6C6Xl68h0IqYCbwbFTZKnzjM8V1R13sKMeWnSNPgd+o5M9qgiG/VTh2SdtR3AW0xcaVupH7Ma
A70jAAnUkA0tQQJPqqWycK4+unVIV6bnbEJDU2e6PPAKwqlm2drhS4Sy5qvgNf/cFCotGs2YBA7r
qERBNunvsgw9f/C9bb/CrKje3/76fzADsyPwp31EywFUBan/5c/ANAEADJZ6z53S5OLOjBRsWmEu
6nDngUaN2ywqWgBnaASCMWwd62tgSTCBAkv05tAXSu6/+hjE4TdlpsPvvjMgxrpe6TzpqEt8GbUw
xJ6lVdty7Q99fhygHVprF0/x+jMwJyT+GjMLPo1BmP52GgIPmMW58Vh5wJ93QWLE0dFVEdpdK7bE
6A7W/sDgbgLzAoaAb99rqKpvrSaIqh2WGOgG+WXsanurqJV9k7rwfywf/hiFLdX3NnSIi+hnrIXl
oQLUgNovqonxWqJwg+w3ikDujh2L6qXnDon20Hgd7ovEt/mXcojb4bGGs90hEK+E5T0yMqrxw7BS
FJmQ+dOHbY94BfzS0MXUx43K8QkdRuO78HINA5ckjl5vf7wrGA/5LBVZ2lJ04Am/HePy42GAnlqI
+/vPtZkPvzo7ss+oI1XhJnQVGxdXoMUomMNwxMBpqFG5zaSbNe8679kfhSM0uhNZV1j+tmX92QTI
jBaiWzQ/jRikz0pQL9vjBy/FwmX3R9pitusoRbh0bqfUgR9/+cOjvG+RYPOU53DMs3YTNBj4rovA
H/AAoeodPrR6m5ZPQS1Vd6/QJqvgsXfkNDLD42slgBGTXlWdgSi50jequWWTN4cmlTGYdJQd30df
ZUcYqSp+aF2cHB38yVAzikYVp7oaUNe2GPXsyRKdDXwzsS0GllmMpWCLXwL7vU0QEfboZt6lJYu2
EmE7lNsaOaSlm0BnsvPFAPFCtohuwBQFXC6GSmkGOQDPf44yynM/ePLg5q4KMKHBqqoHYX7NkUzH
Pq8bcvWzU9XefWeDA7gfxhLAN44ktbgvqP8sZbPXIe/E5DchP6FTAq1wdkXbtWOizGTkL0mIP8kT
FjrjtzYz/OSTItT6E90aufAiX49IXZYCHCE+6lP2vIoT9gYmQ4mXvUSB1FVY7zqhTea01SqQwzP+
RcnCK/TRgDTPufhAVFCVnv78r4QdzwfN0X0pXhDrdw+8hTCYhyaNfgkfD7i9Kn0hD7dP7fWD68BK
sihz0vC7rkGngZJ5o9aIF4g3EnflzPkmU2PEaSXL47WBSF+5quDyLwx7nUER6ZC98g/wflcBRlZg
UG1FTv7SedgwfsaSrsX1xuvLX/D4QePrpjviEdxB8F+NltLa8cqCStD8+4Jz4snjINUBKfNme6p1
MHOoiGVeQM/A5ZaqteVmDL/Zpo9AQ1mIhcD6gw9sUNSlg0bnyqWbffmB6z7oFAAQ1UsBq36fFf53
D8fARxDZco+0T/hy++N+8KwzNXo5bBuAnFcaUzm9+m4YjPLFh8CHqdOATQmmCHh/Ei4bw64i8gi3
RDua/gDcG4Vcqy1wZtV6hD8XkuaP5u5R/8LHA/EeZMgu544xQQJ1u61eAt/v9oE+ikcj0YwRuETx
hFUAPbvbs//DCby8yhy2NdEkpxhAyrx8IOPY9KjU5y92ZKIn5Yd4D1Mq673DKLCYR9lzEmgcZMDQ
KtT7CGRxUDypoOtyxMmNrsZwsnQhlqi5YkCC0nCl9gAEo91jJiTbpWGKjQxyzKPUZsSurOEaQebR
bQzIMUXS7kIUZDHNdSFpbJQYd7cvXu+YCw/YB2eY/UutzzOBgQFYvFxZz4wVo7fr9KWsmvSkYr62
SzMlY0CjuxdiTO549+5uL+4HKSKNETKxKWi0Xe6Qy0EzHRfPyh+dFxPU9Aufs9qgKmt8L7tK39uK
jN/0EO+r0GtY6SCwxX0JfV9HLBGFT6R+tOGfzxb9Ih3aOW/WBE2e7a/BqyMH2yDnJYi0JMfDBym/
DK2Kfot0p/4oEvBfCwt/vaWnwrIKaNkBrg234nINwgjXv7hNnJe0xZgURhLweBZheI1iNdFQLq36
hSDrOk9hRAMxoan0N9EPLkfs0DBw05oRE38cv+HNZa7TcYzsVVXm7fb2J6a1z//t4gBB/gTMOL1/
XFvM83I030pKwr3Q45Z2xuZHaNayxU0kTtP4nYIMtr+7YAxRCS2LOtKRt+kSSBwoOgXmKyc79b6C
wlKkuuJE4X8KWleBdoijR3qwCjvFZ7eivUyrOG7dTZF0bvADfwGEsiyUP611jAhedejDPLjvVXR7
HlW3Jt6Cf9TD+ck68xTURmB+nuDWyUpMfvQshBY3uD0S52nFfa+LgYgfvI6WbhB/VIZ76Kz6Jz3I
pNWsATqo0NVMq9HJLQdPf1XI1ngIRNgDbMUQF9UgE8Eqizhjh0wF4omWWiENq+Af8ea0Rvt5Cu2T
Q2XH1g7iVVhvSuQP8k3HeUxpmAcecjCKCmZ43SHyo742pVGrq4SQ01+LrhqfXaX0nG1qee17aKIG
tXGtAuvGulOPWm9pAyYoudn6d3FcCP/RDvHiI5zXrOfM9SV+73qqvVl5IodVWWj+l7joO3OTjYZE
Z9qo9d/Eo5ZxzjmGxQOS24ibtclYvqPiWf2oGgpp+0bV5APnWVFWsR7gpZEkxRCdqoLWq9E16Vdk
lMrnyAzKAUnUxH9BGNiCZyeSZJ21FOw2GLDLB5DIRbyOyt55sWG8nbEBaU+Jk/g/28TT0hV1+Bzr
HD0Ivgov835TpNT8LVj1MjjmBQ3PdZaQDOBBAV9zDcW9Tj/nmMt0n2P8hN6d2iGfGrSYQnBpIFy+
UlLIuquw0VGXGKgcik3kSbWGmZXLd1xLKvch1MIYu07cViJMliIPX7ocHf1P7ujX3rMDaR6ZEDWz
H1x96F4pfGLvIU0Pc1MYtN66QrMWmdUqROV1iIby2R5znASAygX1Ko5tIUjTpgsA/0zprFSl8b6j
klD8aITeJZ+ZVLhBIN9ttmPnh/c+FDN9ZXZq0x0HFyfLDfavQ7+t/KT8LXxgpIR7ajfiaOk06WtD
H1GHX4jP6tpspeacELb03zssUpRjQ4kb+3Y1wQDTEY0f7sMMmTdKM0NboSNbDCNm8Rl2MDgnWDgK
CfpuP6qaxggmRIh9b2NUlabjFaCfF0U19gsNjXe0aPpQIyHzRKuusHjGyiJWS1gFtt5qX9sckuA3
TZSm/hRACmqOBsv/lVpO0b6bIS6U+G17Ui/uwiDtHtVWq4rvmOMVzTNN2RF8R1ehM4Qsp3R+NjKI
u/9kGJn2Zwl0dNxlZpYPK4HW/32hRl6/QhhVGHwiQL5WIr0ngXGD9YAbsto/NGk7WVFUKFWuEV8m
a9r4kGw/gxK0snv+xXRbw0vt7TWgRAqVKbHSxKkhVjjgAKhF58xKQnR2VFHfpWOJHdBY1wNOScBw
EDcOcBnAgcosnRfgZwGGOEoi3Q02QdhD1FXZPVVYDWp3kaooe7uNLW+PlwZmozUCUJB/myFqd7lX
Iyikl+kAbj9wZXBnj94wnlpT4H3EfP3iNY7jnmwyrYCUaaVufzHrOtC2ZlZnv2sFzvW/PpUgiWBI
U2a0qaE6c+HUrNBiNEXV9KiJpvR3aqz3vxVsOPB+R+de3qOspC8E/Nc1rwkzRcRAR4eMg4D08i1B
uaeRJp/xRRpRsUotCKwxflmfSllyeSNdIj53KCW6m0Gm8l0U/uTQZqICjkY/foa3n7arh3vCJkOn
IBglWvDmonQx/jxZoOf9C36UFvxwDZskpa5NxNhr59mrlWChM3/1bjMgspraBOugATyXr8gj1RnT
xhheLJGOq64MrUNmJN15qAt/iZtxFQ5OY/EuA14BXgHY4XKlDcpiAmnO4UUNdOvZB5GNtzS3Czrj
iHLfm6OpRXs/9ZMl4MoHkyS1QcjVI5mawIuXA6umF7gt6fuLnebKL/wdTjWlqWijo7okF4L7D74g
BXmgBfS1yc7nSiyqiSSFlRruS563BRa4Y/YekriWK3+wrBe9roaF9OU6l6LxxOadZmaAgZyzPkcq
iKld6jDsob5sQUyrn6O+yH81oa191irZ36u2NPbaaLXYvCFxjwFUa369vXHneTNgBqBJ1Kh5s6fm
6LQsf1UIIrrZ2KA52VEfjEJfGYJup9YU0Tt+AvGuUmMS5RHFnR7ueAestcI0YqFCNN9e00+g1U85
ZAJgIvd8+RPs2FWwSAyKY2NVerDxjNoDdlkiNOU5cf0YNlWFzneR/b49c5f/7d+xKMNilEn/ERgq
Veq5YHbYCQQjK10cXbht/pOf51xXfCr5NhphsBdBWwSbLCff+mTAvH+7Pfp8a0+jT1xfPj1AOLq/
80lbWEuBWjxSBIJcleWF85ykentnyxZe9+3B5nsbkRtKXIi8EJHDrDJmQb4zJigQJIlz1Lt6cj0w
vXAFghH1LDpq+rsZ4PG9MORVY42mPmk5CjugPuGXzWug8LO7Iqy88oRHOFyJVaYOloFoQO7EhGVl
FhzASXbauVB7YnXi+dHbAJ0x3otApwlauQH+Nb1MnBErLlXF/7KP3Xjns0iPluHbPLAG5m2I2br9
JzLsFgP7yRBkjetL1/5SlaB/QyRc+5Y2fW8fby/o9ZZlctBLSZzo57K4l1+vif2oI5epT3XQZy8T
avGxIj84JXU/rJVe2g8YdIT/3R70Ct7JgPSS0DoGB8ZDewVibAJXjG5enJDqrMQ6q3xsLRsnCh4C
q3GsuxDhyw16Tlmwy4bKcu5dhJwOQiqVsYeo0oqVZjeD2JPO9gesp9P+oGP007/c/p3Tc3B5sCZI
Me8g0S30pXnZPrKAxqDuqR+xjBUQDKiV1HsDx8WFN/f6CDGOx7KSg1NqnCPItbpA25IG/7EtZTzs
MLr+ZYE9w1a3VWl3/PukeGuZz6RfxI15+cXhHeI+hsrQUckVZB6SIA/vHAQmhoWw5qNJ/T3OLENu
XC1OscPWj+QCJU6cHogErJrl4E+W6EDKbk/ro+GghKDuRhZx3f5G58ARvTsax4g+OI+6iB4sK0p/
qlhBL9VGr/cFhW/ojNO9y5BzEEQU57UTRjqZhp903zAXx9ekpar5+q9Toqo/yQtM53PibF1+qbJU
9Sqmm3wK+hJLLa2pR6Iyum6T643+fnuwq0eEWiCPFuAOja3mzblTNjrQmotk0ckokgaLyCz33kn8
IPK4jTk8gheLTlYUi/9G0zW7hQNwdQtNgwNFNMmZUK6bI1CBDRhjQj3iRNaEyI6ny8zY5Kgd4dkc
pP6+Fkl+p/n2uFCq+2jSqCISIwGLI/yc3X6Ri12vdKr4hMiuTysHSYUtdvbBaUQa8FQkU1rfNaqN
8YtV2v/8mAFloIwCGM8EUMJPuPy+DrIw6DaV6SmLKZYaXZKv8b1SfpiyFHdNKJdqcldHZBqP4ItN
C8zXmke/oDz9MANgeIKR4Cr3IQ6kYtfj+QCOJskHb+HhvDol2GpMICy0ACEdosF+OT3drhydyB7R
rCqoMyonmfnLG8US2f6KlEFbfsLdTXkLtD9jnrHgaoUwb5kNJzeiPPIdsUvD2Ywl3rGbuGqbT3ZK
Je2gN7bnbw0aV9RYO7ssy31uecN96kQWplF2J8cDKvO1vaktMbhbROpkF5L1DtV4X9plWp1cF3uX
QlUrDRkBpcEvqR2RJat0hawe+2My+nqvJ2lEiUbkNlKLVfwjjGSwRPK5+pAYo/BiOES5E1xi3iup
iOSc2g+b02grDriM3vmqIdW0L+2mWsiHr4eyiGTZMFOEd41+wPQv6CzCnxOElPoUhomn424tXxDD
sZrd7SvoOtL6w+tSJ5AOOC9K1Zc7BuRtRHKhV6dmRPx47/cyPaAZ7OEr5kd19R/WTZiTgnQZrX1o
NOII9n+kbj72FDs0X2YFAN5xDPONKh3leVCzEnOlUvbAB9rARKfHDMafcYAx2BrlJf0/i2jtQO9g
EDulnlSuYiWU5VMJrTFbQLZcXTUTS9QjZCVLIUy+KizEZpVg0t6cNEe2eOjAMYYGJpovvV4Vb4OO
NbiJjOQeyXdt4Xa9Cpqnr6eR9wLXm9jws4OoeVkZ+OgXnURILW+tIf9ertBmM5t1Faml3GchBk0L
g15d6dNppHkIhYgDCmTq8ls2pcsjKfT6pJVa0+/xA81Bp+BNb2wI17rPOZzsHTZm//yUMC7tQ3RI
iQag5cwezaqy8L0yqvako6uNLz16dvcIwN65MHW+tZRf0BG09aWc++qYTNEhosK0a1WHCG4W7LQh
Sv615SunvKGmiZ8WWI6V1ypptvM7JxXb2yflqmREz9IBRgIDlseDa302S1BH4NvyIXwdQK0/RCWt
aC3s4kcqfZ+iqtjbZqQ9YQIvP1Oosw4NU/5cVp1c+MhXmT+6DkyYnzEpYPKEzX4HfiEZ2z2JX2Ug
x62ZRjoePaGcvDXR58KBdgzl4yBK4a/wte0p2AMRgV5gS29hSa72G78E0CM4NSoQhIGzx7SOOkG7
oI9fDd7rBP6dn+67aAz3mhirr147GFvC96Xr8arXRx7KdTXZeUylDxRoL7e5RIeujXonfU3ySDyV
iFbGK6Fmxl3V4Qy68hVTiZDpa/F3NGs8ACpXOJ9cAFThuhFlueUb0lxd2B1XB96c5AUoyCB4TTFv
/j7Evqd1aiDEq8BHvMaL3sUQQBoNzqXSdOUqLBunRjQydYKNyIeqPPT4HCTbFImwk9uX8a/SVNyf
mVLT7TVCEvG1nobNXnZpt1D9+0MAuMix+K+nd4xdxM1k/3Gy+qtsU2JTLscyHI5gP8sctxpiNVA9
EVg2EDSyW7VRwLUu/VQDedS5k+26Z6X/ma2SfeXbyOFhEEVxxoJG/9e+KS15zhdADMQ0qBiaU4Rz
8ds460bj9SjmO1jhoBXzoktsWCbj0+wOyRTkG29/uusvx4hTE9Ml7aRVO3sBc9PDh15p+mMa+ZmH
xX3oP+LYgxdphkEcSK/ewBLi/zMm7AViQnOiml/OsknaTG+dvj9G5Kcvju3iTVuL7k0b0KXh0Jv/
3R7v6iVkVak58L0JYAhfprv0r1Wd4B8137E/mqN1H8hcFuvITodXXThKSdEMkTx2sPxSVrb410eY
oUHKUyjjnplYvJdDI/kSueAjhyPldHloXMXa4Pxs/SyEKndJY5l3ahu4r1lu1q+3Jz1Nar7NSTRA
6oMMmEpYs5EzzXddychaNibPZifKij68pm2UQDf+NWYDagjcAQgRuY3NvXg5ViBKD3/YYTwmjSa/
ar1bP/iOUjcb3L/NpdrFBzuWweAt2CBKOJuzd56AvE1QbBuOQFioqtaurDSwsE0jVlJtwk9VUnpL
9OAPx4QoORH5HP6enZKublG7amsmGFg/+8rFPNulNansiqQyddwykaxdSGY++H6TWxG7h5CCOuds
TbXIxv4zrpgmgehR6MVTLhPjnA7D++2Ncv2OcSr+Gmh2Gt0KaovnjsOR6xkXXwNCsVcN+rpqMufV
BwdwKK3Y+nl70KsFhTFAP4QUHND1BOu73DFWiS8D6sf9ycJ2s1p5YYe7s5+gErmLCpF2a9unUnm4
PeifstbfZ4KOyETcn8Dl3HrgkS5HJcsdccJ2xGvcA6LEspMKINDclOghEjGWmCUl0jvkgvRDGWpS
2bljqal3uQ4ndx+EhizvR+3NsUX1BuXb+WIie4/WlxgfSzTeytpapw4yq0jvOiGM7N4e1P1QGogH
jopF7YtIEXnaBgRBeAxMvz/UfoAXoh1KFHgCEQfhmp6O8cVAvqU7gHqtzm2Uwojl0em+xl5o+L+6
sA/GH9jjiF8FcrmPvd4a3hpcaCj3pdDdZGHRriK/qY0EA5waCeE84pOzT2WK1vGH0havlaUk6S5E
shhb7Xro/b1GtputhLCUZhMbY/ve1zb+5qnVObhfW3p9qNCt/FdkJtm9qhL4UEmEkoP85uVXVIUI
peP69auWA+PAabcAmu3n+M/42Tgmm0xW3cJhvIq6pjFJKYCBUhwDUD3bOQFWTmVXFO1rl2tNh9Dv
kEFnbM0UJ2Oku82toyXtLy8WKJaXGHt/CuCv9rtRtCZYeG0sqjXeJxgILzyl81ti+l14KE6CR1z1
QOsu16IXXW0bfidenbrNPgVj4x9Ir7HR5kHDCf72+ZkfWgaj2PlH2o1Az50zkSq6a6BeFfmK74Dx
7vuN+9MMjC7YSDQO0YZ2UMhe2H3zy4khaSiy3mAH0ZP7Axf/6+mWRg3czSmbV/ji47ry8vJMyqvu
JJzOnxU3YvGQ2m3RLfTVpi10cVHQjaf6wPtCiDgdgMtlzWRk2UVrKicj9jK512vbeTIaV37TnBj1
l4xLn+sqd4oH9DeKpY/6RzTycng29tQLpyrKOs/rdJUf0YkeWuekppN0sdW7af9tjAMcBq3KdupX
aQCLcbPOYssV/ivlFMU6DBgbq2vdrJMfGdqc3r7DgsXdD8ilHt0hRrAh0aUmt6PZAp6uB0Q7N3RY
dZRd+wq0+CgbtzqY2B4rHbmDJ7t+D0cD1/ItWOcG/+FE65pNLxzX3TmN6r26Q6TG+9HPK4pSgRZv
FbMNk31SsBMme7Gy2XYBHo17BJSV+lPfh173pNGC+U0a54rfXTwM5nGgUyWeLTmYjNtWSAvj1E0p
tPpk+zADf/3jJmb/Um+Gkz8VCQggLj9tpDZO6Y6Bd0I8B9dvx1SCEyCx7EHokbC3dIfQir895NUm
Bq8OFZHtRNpKVjF7ykt9LPCTLIvXPo9Ke1UjJ/VUD3nabLPAxuNZ841efdECfMF2/4+ROav0vqZW
rT67HtCjHjXFb/NXXr2OkyLUlVrrzZOTayoFkYEaf4q76sJ8/4B5/96/kGCJ6y2aS7THp6bF5Ro7
IHMMl9fvtScgtHeV1Kw3kO2Od1/SjnF2JNaTyTpG5rs+VtQHenNKsW48U4b39NntCB9zjLBWKvJL
PzKlLZaCq/kXQcx4wn9wwsmm+bWz8407uQqQq1Bem8SuTIwgdfGDRkBVbP3BRMLQGvxjOXjuEll5
fl3/GZdCKiEdzjWEdpcLE1Yt9bo+D86K5YtXkHTGJqta9zlqw2J7+9NfVUr+NxZtRB4tdGHnBIah
01xRaoryWvVCPtSyFj9Qvci2SqSjXKKVmJpmCG9Ya6zs1BiJQs2+qy1HLgnyze/S6XdQoCIPmeT4
qLNezjkxB8WBTeC/4gfrGocRMOHXVELFLqCzVCtTBma0zoNm1B+ziKdyYTPOHy3qkHQEKF/RSIfE
O1fMGzGaE45fxefeVzGaGDu1WbfYy74hqYLZqqcr/sLKX094GnES5GVrsfqzCQeTHojihcnZL7vm
3kwsscHlr/ucpa7SrCqD11kN8DWngG/L/e2vPm3ci5M30RihF0CFp0GBEPLlYkcZlnc1oORzGaQq
JJVOfSzSxt+5Zj1phlddu61jw3oCIlhtwT7kC/W56w3OvCcMEJkghrPzeCTBDtmtUeo/BwgePyha
4eyt3Cq2SWMqS8/kR+vM3p6SI6JA3Z2VArGyTCJfi9JzP2LVgAlI9k06Zofic5Xs4XSO36jcQuGq
02QpB72+P6ZqL1pIqkET0Zp/YmScseXoveTsjna6yyovPqphMyncZ9b9KL3yzVc0b+Ey/2An00ZD
hQ4uLlSSecm377O0UaSVns1E08TK680qW0WaSa87iuKJ8G322r/q63N8psQe6UHUZYkyZzeWohnT
615k58yL7Pu6GesTOws5G4fmAimPYX+tR2UJE/jBNpq6Fyws1RoA4bP7Oa49f2yMMT+7enbvRC46
sR3Vla3ewfVbOK4fHJkJx0R1ZpLSu96ytLTIU63sXPh++z3zew9AGTIV0AnEXeiW+oOgLvUNAIn2
KRVgZf75xDI8PXckfEmJ52AfFj9QytrmqzY4oT700GDylVtUVHGzpnBeyqFtVqHmq9YmJGHdlLSk
7IU78oPtDIecesqk8zVZX17eGnXUU632k/zsSz0882/ITeJU3qrGTCPCUmIIVj1CQv9YG5u2FgwK
glwoL9QfZx8ZxxSv6kSUnzERCQ425rv2FsyY3BdC2gG2qXW5VnOvC9clCdbtVf/oLJE6/cGkOKiK
zrY1GWsMfTvLzzi0Kuq6K/I+2ODh/dvHCTWFATqUS1fjVSI9ScRwL3J0KUKQRc7mG8KfDZ3IiN+E
omMxVHRVHO+jrg63tYUx06qI0u4L4tzK574lUtgTQFv3TuXa8ZrtE6cLOc51gDD9HqBQpI0qtft5
J0HH2bSt6jB6G/zAyO5E0bX+PuKocLeY8GHBh8mo33qJiJyt2tc4a1TAzBvE7BVvSVb26hRyi1r/
C1T0qZ8yW5xBjXy31Y2AODGufw5Z4TwCM/T9fRP3Q7+H7kvbMK9EZa0bW4/juxxN8YVN8eFvoBoM
tJQHHGfBy2NgDFCH8MOO3ippjZuO+PGg4Kb4I0naH506Oq+RkeEQnvvhuA7KJFy4Ca5OIUtAR4tn
mzOB+MHsPSs60RVWGgdvuRo4W85LGa/oo1abtq69b1qjlI86Rfl/LW1Y0/sFBAzJbOoqpPiXsy6A
fI8yrpRzUIW4dEHVUteIpif7VPei18zsnW3ulsjGh2r9aFZFfKiHBLR2oHZPHRtzoZb80UfASWEq
1fOLeHEuf05PQlKBRwvejL7V2lWYG9qmH4pR3Rk5jHsjG5zHwE+qQzG4xYZzuyTAdxVWsB5Tb2Jq
E5EfzpNvzcLsI7bH8C2xo+CU14l3VrzcfEwdM321FYBsmygq05/9CGb8H28lhoYMYHMsSYGutG5G
fYAbYbEDtF4Whzo3JV+ipJhUomVuQQpdiBY/2HGko/SsqInCA52nCMYYaa1mK9EbEVYHiyWtScV0
FaUTS92MqCN8CQN2wz9Pkr2N5OCUHU5c/8sPnLggPftOj9+8xrGfVLzrNlWp2cdBlXA4lCX9oI/m
+EeCnWgCQqI7/flfFaSB1MCWlAXfYiVwHw1VGdc6VQdMuMLWW9uBmu1wGvMWLterAAYfDt7yiekK
TujqVVdEB22/d5O3HIfhHbxTILbNqO419DOWynIfzRD8AYEoTN4pp72codlIHptMKOfWgXPUU6w+
Intvrdsxdg6ytRKSWrwBbn/FD04JqOipRTnB92iCXw46hrZioHWjnJVGQWA98OLkzUCvZBOkVrsh
WjfadZ4X+oMT287CPf3BS0osShXWRiyW4vS8oZeLTtVjy/bPQQGGbaXDdKhWNRql4VpIzf9ukwIA
+rDSbOURv9ZrAa6WMmw/0OGs025/ey2uPjYVQnry5Ld8hClCv1yLkMBxELURnm28WO/sATWjVSSB
fmzSGuDBQrB2FbpMo7GvSECmfW3Pzk+F7HoicTg5u0rkbf02U/eln9w3ed6Uq1AM3vH27JbGm72K
vl72NUow4bkJkuj36PhooCA232XrobHf8dSpl9wxPxpxErsipeMvCs6X66lmsQgqaYbnqBQ/AqUZ
dm3tJCcUPFQmiLPcv09w6u1Z1oRWIga5HI6mMHTOJIjPai2jF7PysvvMCaqdgouJC4FcuvHd7RGv
NwzpI0oAPHBTc8WaZ+k2Ks21LuKzDVV9VXqtpq9iRGNWOBeoS6t5dT1M8kYw7+FpTPby8xqgC65W
o+Yan92Yu06Jldq/R06sFpu+QmN94zq+caeF2LPsbs/y+jMyMJcffOzpqjBmL7k26IklbSs6h30N
AG0QXqpsFDNKtG0bO/K107RRLKzs1bU0TZZ2IsQ2Dgi47MtvqQLdGF3Mac91XRevftTAoLUGz/vs
KL178sd0+OUbFb6VZhoiZHV7wtcRNVUuOrYUWk0KfIBQL0eHeA2rOsGDgeDG/55VbvKcZaER7JXM
t96xIcQwi/K6/sVwQnJ3Och+q+eyXPgdH2wvsFEWaHtedvASs0DSB6iZNdKJzzSmxnZbxVYSbNWk
G2jSKc7p9qSv4rVpzsSrUwQJl2C+vSoeU+kJJTnzHuAK4OW9fK8G6rYudatd5FEyQLGmFt/zPPBp
EyQiOd/+BR/sM3LnPwE7pVUE+y5XHePN0U1Gak5IJzf6sxhFuE8CWkProe2CnTqmqfavQepUzuQJ
ojHOubpqu2k0NXrFsJLzWDaV3MAsp35tu6I4IlJYHNxKej+DAUHKPQR46MmR9MMFHNM0q4tKHz+B
934CW5G40wy9nHXaJx5C40p6Ln3q1DCKnfRTWyntT5WysrelGdG5b3bSFQuneqrdX49LkgICgwx+
3glNMHlIwK6n58yMY7mN81YfDiVSXQtf9YP50XIlM5mYI9f7ym68xs4y7GE9vKC/WrWb3U0gcth8
rXtiOYKnPrWHhbf1qs9LnXrax6R/KjcmJajLVS1h+QcoEmZnUOt98CPxTbyx2kDHZrBTjOBIKFmZ
G5VnvXlXG7NDfTGp8mrta21zJ/sSOXAF2cWlpOiDE40R94SyITOxaa1c/iy70LUg8/zsrBmwv7ei
150VbRG3fUCEqeoXIvQPRoOYMXHQqOIy4PwaM4E6NIIvWoSINT8Haek4K2qeTvLL8nUzWrizPxqO
5J9IBiIjxM7Z+aUnVhVqBaLOrms8WhWDHGtNvUv+p6Bw9u32ZfHB9mX92LvgeOAcz3mxmmwSZbDL
4pylljHuQ7/J+3s/zpPX2+N8OCm0SEjmoSRwTC+/GLavRczVUJwHkYhvmqc4q8iQdMkLrV24gT94
84B3U7+B/ICj+HxzYNHYQLiv8rPtjk2L+0PZPoxoah/SMSV3l7Z26vQcodTRaBbMMD64enlnJlMe
lNr4e3YJ5XqGG44x5Ge1zGx1ZdoV+z/xnb0cg+jY4E6xsDU/uBW47aZdQvRLc342YD8ADjVSpzg7
EKpfvMBON5Is7BCMafIp9EUZbOlHAeW8/TU/miekRbAmpPfcSNPX/iuJ1OqyjgajFOdcH8o1AgrR
VhhJsTEGiZaFMi5lFFfj8T0R5QJnjfMp9OLZ7sGkXFJySbWzSWv4odALCbjFpPO+SqmS4oZTa0v9
wqsNyyjTWacERdHGnbOZFdOlzA6n+hyMQbwL00E+JWGd4fPTS8DUt9fzOlLioqVpAyoSSLkHuuhy
QVOjLoB5a/o51gZ5dPKy++IiXefssgwI0rpLhFUeWk2Ld1oKQ1SzS+cOtMC/YveJWoheOKXgiWgz
zMEABm3HjFfIOLdkbgdvNPv/4+y8duQ2umj9RASYwy07TlIYBbZ0Q8i/ZOac+fTnKx2cg2k20cQY
MAxbNrC7ilW7dlh7Lc+Q0PDCs+YPdmOcoKON663Fi8VdPaHCKnBQ7gtNeW2psZoj1TkFia5+H+0u
9eKwj0+j3VifuqmBXDMYx+ofRopGd5Tb2cvLOt6PjGu+2LJvMHpSma0Lz8b45/4nuT1yPH3ENMCc
RD1oWXcrEuYW5M7Qvkt5Gv3TN1Hq781ocNQD0U6QnWuUW7v9fZu3Zw6bhpjZgACCrvjimLck61Dk
mNp3lBmtXzF8lB+qIRn3SEVtadHd+H3xsou5AeD6KDQuc0q1j2fxgOrfeyh52l0bBHm6rwdpSxHu
xkFhR9RucYkEh3DRXx/swO5kxAoC47ucpuUzbX39Z9DntdsESvPbMMIkdTtN23oC1j4e4rNgoQA0
CJ2Sa6umNI1Fwi/63nZygsKhAaMRQWfd9/TXrcvYOUgVv//b0WNmLAyFG8FucW2ybivaGEENm1FU
6s9SYOnVKR3GelcVPYwx943dfj06JiyMKAHnhLVrY0VL6zxjEv8781qqBNMluLNDWzey+b/7hm7e
UrImwBmCepgx2xuZBmDkAGZmw/geaXLgg4IS+ThSQPJriC875naomvtBY8pjRBY8Pdy3fnt4sI5f
FDxmvHHL2XiqhmUedqbxvYyU8dRIZXquh6o6FzmMbkEDYMV1zKk63rd6e3iurarXm5smVZSmqoRV
eeq/hLOTPxSdrjOXoRr/xtU0n+7bW9tjoljcLWE6NHmLj1m3SjwoZmF+l8Y5PaS2Gh4oJUZuZQbN
izLAoRT78D43TrQ177e2UtZKcQD9Ah47cczePONxD6HW2M3m90A20oOV6nKEkjDypYfC6ZrXcAqG
LSzUukluCF0/6FGWJfZ+hNYK1Wnze5Um+hlOVf8A6SQwfCCFJvjYxKz+ub+9a4eIJqNMREh3j3tz
vUhpAqKYwDvyvS1N2+vrUc2OsPV36i4O1NY4KFlBUxf2uODdkh/QsdDfxCyoSaSpltWXkRVVxqQb
30Hjh1Cl+fWnMEFS7ABjavMghXzzAIy+fb6/YuFqrt5TIdolMnGDgrSgo71ecTJNdh63Yeb1VSCf
DXk0R2BuxR+bllrrpmlmkDoO1t5UIErPHPO95xkQIXVo9DiYrNZuak5d38rmOEql10WB6k5603pK
pHQH/gxaOWhxvyn1pD1ZWR1uWL751GL+wQKTS2uDDV+ibbRiNBg7HSovRg4etV0Uf6uhL2CsiKIH
fS6Dxwjlro1He2W3BbkjM6V8aJzkYrersrQZumtqL4Q8zKuLoHo2/BgZwp6msJNGysHUwvJQj1P1
qg+ttOGtbkNHuueiO0ivEkgXn/36a5d5YDh5otWeOXdq57aW5PwxQeXOH2UNgrCTRbAEqaVpSA2h
S5TnZ0lpE/MhmXxpw1+LpV4fPDq2ECWIiryGW1l4snJMdD5A0nhMTDWdG8yaq89T9CtWBmPjBfxb
R7uxRXMBWBl1PWCL18tGMsuh9K7XXhqHpbMLCGuhTLc65ZBrTvOc6pU+o5xZO4k7JwzlAhRpROUp
jJiK1EeJOebEhPNuh9tjqmSWUni87ViyPmmhIfnQfffDY942tbxLus5Q3BIlx2Qn6/FkuT3c7O3O
zqrE2oVFMn9Jmzr+fP8W3x5mnAcKKqL5K4rVC781p8VQtY3feGraGns0bgo3MZ16H4VS/dB25Qei
u/Llvs0b78xZghiGNhZTZTTQFkEMwEjgmFbQenqKdKvTdeNxHOkozXPdHGS7fH+FWBgUeH0xuQCy
fHF5QBg5NfJ1rQfNpe6VDS1IngDpGFiy9EjZEMhL31XxQYmhP9+FNmpCMOAFr/eXvbLVrJhmqGgJ
QO6/+BV93/jFKJedB7op/MgvRS8+Ck49I9oHuavVs9+qW5Cum1ffpmwFtAMvDb01Q9rX53cMYibI
Rr3z0srxo13BzQZJYtSa202y/jhYmX3S1MQP4ADNLvfX+3fYbXF5qPmQcfEXMg/G0rhaNlB896lH
jTr8NiRydrbHurN2FfrsDA1XzXQsgjFN3DYLh+dRceqfYauE/0p12fcPXaN0TM8hxPIb1tfxY+z7
6bEziuJsKsg+a+WnsDjKkuqcY6b7TlEH4Nu9v4RbryvgUuydGMQmP1/cDsSP+zpLo9Qzkin+0TKh
9dymZQiDJdTGB+SA0r3S0V5gMjh0q1lTH+7bX7kpzL/QWaEwAZx8OfvhtH5TBHKReaWthZ+qQQ4/
hJJSPWRq6wBnLa2NypK6cl7gAScvpzAIjnX5ybo0gcnDVnKPVnr93KhWci76vHcjEz1UV6r14iM6
7uHXSrXg4Pf7SZZ2OSQOnxOGVz+kqtV8meZ67NwBDoZ9OVvVdwr28x4EvrNPDbPdA1uUPtPJTDq3
aNIu2Y1M7J9rTc2+QLqe7qxpNiHf0njloqzSn5MEet2Nz6qKJ2JxMkUTkCSYmWQ6ZYurOEoO5Pml
mnkOaGTT1f3JGvalWRe52xrN8BPUovPgdAnUoXTrtOBQtxDXPIxmlGvHKQ5Rvsj6MvqnmUvpAsWp
Xh8ZT9MNdyypfAi4DEIakNBpj4B2KpBkami+lCqkgLv7B+Tv3PRyJXwmqikCNUN/8/qCV3R66iId
EoKfqEaVQY01yFCh9dmplI7Pk+UU015w+n2goxGHbkfL4iHTAv9rYBTT52bQh1+aTAttb/rIa+7j
bDaPqiyluyrM/r3/Y1ccIG6A7JWsktd7SYDZ0yIBiFGXnpkq0mUqsv4D6BCYPnyC1dBvknNp+Nl/
iFzE5hC8MLcvwG7XOzSqCQ1PVKM87lf6MFaadO61qHsS6dCzrOXz94SOBOOWsvE4Bmm2i6Yi/vHu
lf91+XgQYuYbEHE7ZjKEMl3tQZLYuXTfaQMPdvqDgv/4QUOuZQ84z38v0hPuH2p9FhQSovSy1MhT
9JTSUwU9YA+J9GGY/JFvXEwPYah+C6dufjDgAXDzDNHo+6u99VoYxN9DuEQqdEPR7RSGzERyMXhs
7vDQNlrw4I+ydBhL+VdW2s2Gk7z1WcTEIr+EXI2FLpsLahA3bYiCiedAgXu2zBi95cke94UVavtA
S+PPDWrcnwenszcWeguJEfhljANCQczoJqmWYzzWGLWTV6JJ/tjNWba3JN3ZxVWqfJN9OTmWKCrz
XMAiDumMPe2bcFDPo/RuZhLeWIFdIyLmjFNzW/iBcJyrrBja0fPHSf3Tgjw7G1ode01VGRur/guJ
vPY5zKSSBhAugqbgab++UUkfSWbK5Jjn9KNT7LRonnHmPc3fXTJbduimZYovRFUiQmfHKOd/OorK
TP4yitI8hIUTfqsV08l2nR9XH7WS9jLy8qMmPSbZkP00DFrH8HAruY4e6dQGcHP5xrf7Z1R4+OUa
KBpSC+GSEBsu1mDbU6WTl48ee8rI5lQqUgH7BGSDFP/rn/eN3V4ICNeEbjTYX1u0ja83DFqQYm55
hzzLinxqWrBdH+ZsZlQfRAgTQZUKC+/pvs3b0AVWEN4FOAgYBcP6tU0j6CF71jrFyxia3qma1O+V
1gomlL1kWMHrUDnlFdCANlHnYMe0xvjp/g9YWTSFbaCGYofpyS3KPqkYyAHEo3pDIBReVbN4zrJJ
dodSNv+NULF6d3jNvJXNGA6nn/7pMqtQ/bqaQ0okntTa/sG0Eli+MXowldo5SkEZ7O0QVOt/WCQx
Li0NIiYaVde7zAw5eDC9Vb2S1/cEo3b6kHVZ+8GY2/KQc5w27t7tsWVegqIDg06cJuof1/aAJEvp
TETiBVOaXJq5adHdCjrl8zT2ZI/3F7d2hKgWCtCoUGhfYkYJ+eCrTxrNs/JaCc9l57SI8JFL1S5+
3y8PRdsPbqAPcXUAwW19yiLJevcozF8qZbJMGElo6i7PMUl5SXFUM71arSB10gGrniboMHZGUMiT
C5k7OaqxmaPePCqYtWnL/K1LEzosIsRMAslhGJXu5bPfuabSQ5MfMQu+j2PJ8Cxq/E9Wg/6gzXj5
+f6231wcBv8Z+REtKlFdWpI+caMlCSorwwN0F/9khjd+dCbf+qyXan4YIqau/oM9MZZJV0xUSxee
wp5Ge+IRNzw91nPctjWWsQvYP/pg90V4qmGN2FihcK5XzpcVEpSQ/AF4YL58cYqpGpaKz131UAUf
vgnC+I8akOijpNTVPg3z/lud5eZWrLxilTQOkBrtXbIbQ+z7mzp0ks1DyjS95E2R9c0JA39XKEq3
z3wTtrSq1f5kQBG3NH9uLiwumFYN7W/A9fjjxTkCopQyna1Knp322a+yNXkHtar81veW9e3+d7w9
ssIUaFgCbKLrJY2Rnch6jZCP5PlmJD+VQ1ietDHUL7XGoNyg6xQ5WoRLiVH9LQTPqmmQ+zQURXFy
mYUUfdkpYxQGF40W6/SaogH86hgZlBmpnPsVdTPJOEJQx/hlPijwgt9f+cqNAQoMDgP4N5XoJYHv
VMX0M9Q6vOhxWfxr51P3OI5W9XlSJhlFL4S33+v26dRSDcRB0PqzmLi8Pkr66KBSWarhBe2ILIQU
lvLGWLY/6NnnSDWkxsaFWTlFomOPJcGgai3lMtO21rI50BxvKlFiI24imNhJHUOuiAPggjb2c80c
UxiCZhwcGNWb6+X1JtPpk2b5XgOPyMGoqGe5surLZ7Ue0ur9e0lPSJALcTt5Qxd7iYIyVAT+HFxG
YFbKGZ1J/djCRuDsDIo7xt5syurh/nlZWR8mSYwIxWDCWiKBy8QsCWAjVFiMLoMtNOylLwhRjuMO
woDf922tnE2a7Tr1I3DV7OciQgihNtIsOG8vdeKU+1iBJT6vU9ROpzY+Zqr25z+YYx+Z74NejDH0
608nIU1tTLjtS9XNYCiauNUf1bhuj4FizJIbzuMWI/PqAum6M1BIf48u/7VF+sMdikNpeEnVIml3
yGdE/WMT55a6r+c8ThhpSRghur/MtS8oIFCkO+zuzYBsj07QnFSW5ElxKskvFSQC+Y6xxqk9AvEx
tp7klacD58blo1zEkPeyhlCChgwzJwsvcIS04Q4dHSk/ookqneZ4rMoXSsovCYMXG+W421Uyr0i8
J+7+35nN661Vsjoie86ii12rQKpBfRm7oh55qZVp6xqu2sJ3Q9BAdkdT4NqWWigJo1VVdIEoXH0w
8lY7Ig/SvQALLDZu/LopQQqFMYH3vDZVt7Y+aWXNsgANFvuxkNUD6HHzsyOjjPXuk8Ie4qr/nzHx
dL159eVB8EXKdngpUY6o3MLqJ6gSVTOWznacmxuO+vagYM1knhkIOMHN3/rqG2u1pHSOpLG00un1
aQcBPhVN9FtymJns4sNc29NTjrv4+t7rwLQTiQ9RHHEN5eLrRaI9EQJ6MqNLFPfRWUk75wLrQ3GQ
Q2lTonPl6wlksEBxUlWi3HBtqzRb1RxCNbp0LOubUyLNlPoW46txkW7p+q3aIpJhIlE0m5d0epU6
jVk9zOFlyjT9mXk56SVtIf0apmYrk1szBSkijfS/00RL8J8D8I/SqBRe5nDMuGtNgxaV0Q1NsONh
sMKNY3nrNUVLgVlocDX03pYHBT2vslNhVL3UwC0/mUPxbWC4S3Q2lK/R0HWv9w/IbYB2bW7xLExm
ERpBEIeXfJgRqAPHkPH4DIPz027M6qMTlHLxtRlKw3YTftDhvvWNxS4zGilieNhB6epi9lFPPUDt
XZ/o6ZOE+hsgbn1LvH3Nnmj0EXDT3qLgfH1Ec9+3B5337+JAGviUOLH0JbCtnqHqyfhVj5nx7ukw
YheQZ7groBAguNVrg0WrFjnPR3TpJ8f/Io9q/lLAMbRrkd16mM2+2xhDWPucQHlQAv7bX1sS+Tl6
p1V9axDwUlDW3KaLevmlm8JqOORops1np6tkC7nBcY4htzO2kGFrG0x/SODQAHCCObleby9ZLVTT
woOX+oCUXEn8NFmVl+Vy8ZvdkDbc6trlNIUUA2N+mF32a9JUirSw8aNLWtb9azqITrmmR/GDGczQ
pd4/ravGGIPjm1LFVsxFxDbaTp+MthxeCslvuo9121cPalFO5Ycx1eKNIv1tCRmaHpCfUBPwaFAS
W5xVoNzK0DHIeclgYPR3wAQyVBPHyHBhop5bdwyq9KeN/OBODQf0ia1sQKNdVZLnkURsIzBeeb4M
TjIYffDWEHsvCpV5nqd9n5ZcHKUwjY9a4IwNapa+cxx8TrbLvEUYnSmtlVvAxtsZEPaBAUvNRNVD
ADvEV3nzcvptFmlp1yaXOEcAc1/57fRNN314GpsEvkEdv8/fFfjv3QaySi8fqpzYoTWcDxMA/Bcm
+4rd/YMgPvR1mQI8oig6iQhCNBiuf5JWZpZQDYsveWZk0w6FUzitkeAOTvftrNwmuA8swWdtUyde
gjqDEcCvEc7pRdXLkQRdBh87z00auPaUzX+6qrE+37e44j/wiiQedIUQb1mWEdWE5x1YbHZJg8x/
miYzGuGdmGH19tX5d1Q50mvjK40bJba1MaO9sljyV7wlQSaQ/pt0wQzzZJwBG2h9fqkauYWp3owq
Jpil/PMUmpu+eeUr0v6jDE0TnXhlyZLdy+jId73D7sZZNxyKyuHwVqivtht+Y2VlQLQoCYDyIOFb
JuljqgS6HJbZpUx0GSHBpoaKt47sys2MCtIEs9li/F9zHkATKDEZCJizSvGd31yaDlKpOq3m7FJH
vnpErtVEzHlW/1BdDB5bPY/OFN/aHQOYurETfbldAtPHMVak6dv9E7XiOQTXM/ETWTVUCovr21dq
AKFMmF/CWnUkSqUQ2kYFd8s1gUJHssVouJbIh/tWl1suON0ENEtQaf/VrbheP5DKzqJaOnlIszan
if/nIY46fGc59H+sxAneCywVBuEipceGjyIQWriEue55i1gpfTXNfhrjoH0oBgAPSGX23bMyOtE7
I3thkExe9E9EHmgsvnDWJkHGWJPqaWAK83MIMu6P2oGy2zfJvNXZEx/prcMTxujrEf1RgAZgJ7b7
zXFKqQzWzPHKnj8nabynkJo1r5JjBeFeq/J03vBCa19PDJ+JNI+O8TLk7lS71RAsnL1yAp78wjx4
lj7rI+h2wbp5qKap3oibxOdZLpCnlpoPmFVe9sXnq/pQccac+Q40ZGa4Mulq1LKRPw3QBoS7YiaD
l5Uh+0HVZj51kdC4vX9gl9dE7DBQHqrPIm4ivLje4cooy7IvY8VTKUtlrtqp2mtm0IuTAkf/p5e6
+FOvO+mX+1aXLvD/WiUtZVaY8ujyckJQa/RzOymeXFVK7pY5qRZitoa+v29n5YMKpSyRhBLO3JTy
YCNv7KiMZG9GzqU5GeAa+30HSDQ6RbEqf+3VwXwvjp61id4FUQO3A5TfImSR2gxOHKdQPdBhun4q
gqKD806KI6t5gFGsr12qcoX04/5Kb/CwmGU/ARwwd8KeLnVeoF0eKHwNmhc3c/EplPVsL/tllwOb
qQb+MTzogx6/Kv2kh6Byh/kpVWtzI3hcua/0xv9W+xnmQRDt+jTFGgi5hClgysJWWjOka/oPcgiO
1zVSc0sEZBkziBUzfg0xLvkqagmLjWZKa6yg49C8xJ9m51FWYPFnJPapdZJaOYyGQ+mm0aziGTHv
rRrjygHGP3BjQHfAW7asb0Rl5pT0qXWvn7Qu2wNpjPWD0wbFw/3PunKAeboR9vyLhgVrfb2heapW
JC+aDlbIqB1w3DHyRE3o65dhmuMftMcq53zf5Oq2MvVLPEQ9wFnyateJRCs88lnaMATTqQlKFBlb
u1V019c06bmdnVTZ96PuX9Jh3kKwrDhEwcYGIkkQN9xM8QfjnNN0GHleUKj8VYLaqk/Q8qrJEQjz
8AgncT49gJcdXg2UI1FsMFBz3njEV3wi6gUkHGKMgTEx8fHfvDqhP5Z9ZySKB+Q2Tp4mSS1R3kon
ZfxQh2aCzIBayE9KHcrR8f7er66eeh2c+BDToxd8bTkKysoqQSd4ZR2qyQfJH7N9I8PYcdDSfrB2
SAzNIgjOCyig+Z8rF0VD5XL/R6ydOZof//9HLGoHkhoN4ayUqlfJSvsRVFX2I6NEcjBzowH8jcbM
fXtr2w0nLBosQkvtprNdWeGMLr2jeqoEGoOXOe33dEDVr3FLo/BQtuiA72o9ghb//YZ5VAiRxeyy
vmz0tFPa2kqfaF5Y1M2v0GhV/yXMUA4/RqiQo6A0xfZPFYGX1/t21zaYp56EHmZYQTB+/ZWlofH9
rNQ1jzpzc5BizTn6HQymrmrO0WE2xq1Rq7UdZo5WiCwCuQZ2fW0QYChturrRPbtQmufEGfqXwipi
GxaSxIYMJs/DYBdQu9qacV01DL4dlCHDtaQh14YT2FZyqy40TxoK5RgxZe8OQ1K/OPJQoSkf+RDi
+5Maphvv/qpdBr5BD1AD4yZf24Wtrlf0oNY8s9CaD5AVjq991tP0URG3DF06s2PomnFrbil0rj2A
YGFEGokPA1V6bRhdRbkoK0UDn13N/b6cemM8pkE5SC5cTbAd3z9Jq+sEa0KxhoY+Xf1rc0abBgOQ
H90zUcL2klKaP82MQflurs4ll7UOtUMRCmGu+3bXTjBPH/zpuEmBILu2O6tJCEdhwegCvC4nKW7j
YIeEUGe6UeTkw35MKej8h9vK8D0RFY86SE7hO9945TTXp9GoM92TI/1DWwaq11addiKpNESHu3sq
NGn6cX+da888+SwlKAh0iNAXNiUAaVpISOwhxBsHR0Bq6RHB9lg/3rezdmzIVoGCkDbChbfYT0uO
YRjpLYBNlWT9YUJOTaGo7oGL6pPcjhvWxK9eJB0iyQEfRv0BEODidgQ+hEiK2Zherhj+k1p2RbYv
xuKlquuLVMbpScEr2o8KGodu5vvlhvmVQ4sngs2XJ45a+HLuHRARw1pWYXrNhK70Sep9M0AZRWeK
DBrH+mxKtZzs9SyatqioVhbOmYXZBTQeRBXLTpEfD5bZpzaWDaRkZwlNQD9WIyTJSv9fQg2U2gO0
swN3GAuQ92MR6fL7PRO4dlHKBAVJTrI4UXHZxIWeyZZXmGgm9JnCRLY00uAIHWOGUW3UmyO91HTj
8qxcWNpVIJLRHyBLXkKqFJtuX1vallcNmhwdKkNLelepnH+lOOhUtzQHbeMrr+21gHAJx8+QkS5O
wZvrOmmzzGeOLK+ThqDrdukYh/+UXZyFe7nvfAkez6mRTo4+F7DK1Jb6teZPyo30dm3dlLMFWlCg
E5cPASyIkzzVseXFdVYjqjqYLmJ9Ye0asf8K90u4xUa+drjfGlwETwwDoZ80+aYnd1IRH+Afk1+j
kaGjsw/kBG1xgGSuEkP2fHi3CyGNF2O3xM9kkIvJoFpFbTTNK75wHpYltECN8kTLKY93etB2GwNz
K34RBC19ZUCf5JxLEJmmjmln6r7hBUmt+y5UOpHu5na/JRG34hfhJYVUkRKmwJAsPFVOphETt5Di
WWo1F26p5f3ncCyZdYpGbaq99++hAHAIulfK0cvTostpg3aQZnjFFHbdYxTaVrPzS5PuZ1zl9sYs
50qiJQouTETwooGiWjp9PYhlXL3hmXnhQLYbAW2qGPZ/rTOGmA2nkz8iQp+/xuowbnihVdNA7uHv
ouzDeNX15TTzlCrBYOreyHMLnF2Tmwc90fP4QQV1VD+qVY8CYx9O0W+Jf9/i0Vn7rH8JMnjFuZpL
9AqE332TtK3laSGzdoxTxT/lvtJ3U2XVG6Dv2/sIograQ44Pzw0h4fVK1XRkoihSqMbIQT3soC8v
f4cGoiTHNNWM7mDLURq7cpXTkr1/mG5dD4xwrI9Hliop1ZBryw2E+ZnZ5YYndeE/iLbn4cGc0sr8
3CA6dg5rs0aX/r7J233FJIyo3EpQXBT2rk0qGoK7g9ED1K2y7jmAZDHbVWSyO1mKwq0W860PAIYN
05RNmkxUtoyNZGeGATGNTE/ti+h/ijUpzTFInap799OFHTht4bblIxLoXi9qVFvFDGzsGPZc58ck
saJ5zzSyZJxMrbD2iQnD7sbjtXJqwLxQEgVWySO2LHLbnWU2RlI7Hm1XrTo2VUFnKq5g3Aeu0/hP
JexzfxpLqbYKlrevJmkwRRfyYaitODvXi2UTJxq7AEf9ojCc3Ygs5DGixRkd7SbQfmWNPe+RdEE1
WUJpQt9nY5ds9VxXDu7b37DsT1VqgxJeEESX3JCTj0HTRvEhKaGL2NtdV+wQeIQ69P7BvfVHIvsH
4C6q73AiLb6xPdht1xvAdXly5vAJdq9e21WRk2iuCQfTUwMXbO3GU9Z+9+O223D769YZxUZhjErb
EocdTWTO6CYHF9U3lK8ThQB/Rzhhfq1bhumrMY8/EaIWX6Ig0zYc8cqN5bYSIdECIJVa9re1qjHT
VDclb6Qc86RLEKxniSV9aQEFne7v8dpnZcYUQCSBLIdr4QnTpEnnfEyCS6EMtTsUQ/DJif1p383p
F3V0jK/3za1cIQQyGbUmn0EgZSmyCBhGzvopkbw0D2GlmJVunA4Zmx8ddPiexsCtJwBpgTWaGw3d
FccEFIV2Cn0NnKG8CMGaLkBqyPTDS+eXk3lMYP+0Tq0VGf9hQykBQ/ZBFkx5RfyONxFur5VxUYVG
dFFg9zjxyIzurDCvldpz35wiQ6LQfn9P1z4hTwoNMVqsaLEsrkmd9QhHjlp0aZlcHI4RKIH85Ey1
EZ4ZJbDqh6wwq8/3ba59RzpEBPA0dUlbxG96s8os8ZXc14ELq61mPQ+zPO4yyZd3RtE6n83OqA+N
nm1xqaxdCyrAVMfYXZrzC6PSzIyJWtnBBflIa0TFsCgeVGQXPjc1c4v3F7hqC/oq8nxBQnbDBkR9
TgJaBHQ+HapPciKXO3/IGmdfdKiRbpyZtbNJ2MXXY/AD6Lx2vZu5pQSp5YTRJVHb7JesJEVwatOo
yvfvXxRQEWJ0do8RBOHy3ny1JoS5Qksyx0NdtT8mRWH5O61tA+3BmOZmi/x3bQs5GjQMoOwgbF6c
S80ojQj9FMfr7UG2DlUThzmkWXIeHZpYC3/fX9vaHpLM0mVnaaBCxH9/s7bRL60wJdLwDHr8Hyo1
BwcEMqpODvftrD0LPMR/UVe4zWWQLGa47KRLfY/eh5GdncCKXmiX2C+zApYVzSU774FDpXX0C2FQ
ud4wvxYKUB0RQiRCum1JZyTL8Kf1cyV5yezYNBC1pj+UalU8FU3PdProVEe2ODrBZ5E0hyxv8m/3
17928xkRAGAOJJTqxyIWUYIwKf0YDx52pf/iM9z2kpCzPOfGnNJ9MOkN1Zm2cRtX+pgqwDqhgkTr
VIjIX39dPVfgl/Ajx1OCqU5eiqL23Qa6Au2UUrVRkdv0s8B2435W1Se6ZtkH34AQ55LLc/Pn/gb8
JTu8LpRRIgNaTP5AOkgF8Pq3BJRd+9IpfC9LU9xQzXafmZwv/V2fKu2j3DvBKVCSFiKJyThJAIOz
HWmpAh3/MEyoAFfJvkL47Hz/d609A8gdcNugLwOgtXAiQaMaELvGPnNVRabvxyathocykSPmvKeg
O0vQXjz8B5NcccGFJ9LjxVfJFKkL1EK3vLGddY3DWLUv/LzBPmj6qBGahZnx/b7JG/lI8aoCSRD4
OzCs5FLXu1/CR5dnQ2fC8FTaihfKDvQsnAxJOVJfrhuXQQsVks5YyupdGPbBs5Vq8o9kHv3PviNH
LQqkYf7gVP6YXzSpG4z9/V+44iD4WWK6jRxeaDBc/8DIKhxfMwKfPk4ZVy7i552zm8ijvbZXpXhw
S9XIDoaW2sYno2y0rSx+5RzwNFLAhcGBS7MMscZ5SuwGAqfLNDbGC5X3bm8iG7bTY1IHmOGnLUzk
iksCUSVmhmziOiZBrxdsNUorq6Psex3gwewfPS/7i1oM/rmaKtl5iZkgyl4ZQDPMTwpVC2dXzcHW
y7bilQT/NTEloZ1gxb3+DTl5Yu/Ps+RF8eyH+yp3ZGL0Cgj37yEB+LtLcrPyXWMK6nLDI6/5JrBk
+CVRPobAYmEbvs9Y7QFAXeKx7w92F8S7EjbWIxRZknO2jMT6t2Iu6UOj5/VJztswPsxmvUU3troD
b37F4tj1TTM0fcMw3KQVzXBONUAPrhNpc/3ZjKLxzzDrMUFaXOtbY41ifQt/yIPIDpjcbRDyixpj
6meMWCSa5KmTIJEoJ1373JRUM1HCZoLs/bcLn8vxtunB3zy/BuJDVR0M4aVnkl1+ldVcldxRYfJ4
3+tJ8KQ3rZ38gUthOOVl3qgb5tcuFx082uACPAim7/qcWbNRpkVdBRe/Zi7OKbP445zn1Y/Eyesv
zHjl5oY3WbtctAYE6BhE1A09Ac0rJxgKKwA6OdjDfiYCOlTodWr7VrIl/TTrkgUnboyG8w7a5DJB
WCeRqg1A2tonBmJOJsoD7FCevF72XJWdUkAZeIGM2T8PmuPvYbeGRs7Mt/A766boeIEBg5dheZMl
I8X+bAQXZRyS77Uq8iXVGU1XaXtrayB4zRizAYAWUUblEC+yX03BR5ots9aMdI4vEplTChVKVUL0
oUSGulHPWLWGQxYUo7S+l7vYKs4wQ93te2FVK9LeTLRwOg5SE8yHhjNtHe9flbWzygQ5vBbCOwOV
v/5oatOOQSFybaOiyzFYarJP4Gf8NIUQmQb+tNX+XVsexOugc4BmirNybS+SkZXt5VLy9M703dKx
KKGmfZB/dfQw3cIUr9wLW4ZyDGUR8fgsX1m9poUjMTPnWU0W7ljn/MhUfvHQzeW5mXrna65F1lFL
JFj17QLWiY17ubJYAdYWKq/QL9wEpCWDiD59gODSKlN8brqpferCTHErvfK3Crg3+GmiCIzBDcW4
HhCs5dCBUWtWm7WdxAtb1PkHK5Cs33Os5dHetvvqkA1xHe3mRPDkdvMsF7vKdrL0kFuV1e+rpnz3
5JL4QXQqaZoyCwFdr/g6b5ItP0CNFPYbjlapDKe0tjS40EJaduXYdo8Ke7AFrVv73kJFhsl9XMPN
fmdJJNUNKr4XXe3/hcNzzva+aGruGnzf2Zql6KNv+enB9zUbmrYt82ufWxRfBVfVX7aN6wUHaqYr
aeSDzjdi7WdqD0Aqwln/leP4f9+/tqumwOdTdkBqkBTv2pRpBV2jOXV86SC39HdkfIxl0qwbSneU
02qjLLYSrQLUgOUC/huRNyweNF0d47GtmbhL506rX4vSyORPZmyWw7d6jixnNzt9n/3PV5TmVBug
fzcKSStOCr4z8ijaTZQlliNaJaAnP0jt+FIGOkqyIe3uf3UQul8trTH6Y2aO4VbXe3WDmZ60/6rT
3aA0qYOCQEbG8aLn5jTuzNGwUiK2Pp0/+vGobJAqrVmDKY36qgW24gb747cAxWFYThgiGX347sYq
mK2PGerq6j/RMOjvf2NI/kQRCSJLUUC+Pj1pl5Uh1Zb4UuhMrrgDXjLft00xnyurCN/fskPQ+401
8XXf+gH1/5B2nr1xG9He/0QE2MtbblOxbEuOrbXfEHbssPdh/fT3N3oe4GopYgn5BkECxEDOznDK
mXP+xQtKZHSTsyHydH6c6rkJ7uPSs367IpoO798YL/QJyg/M5nJoVhLPZq9AMy+qNBBPY5Il7m6m
l2Y8ojMZWBs1h7WdQTGVR5w8c7C7uRxbLupSmTCrOoO07XPfqng46YWtlag+hnZyCgfXKw1fz/v2
Ny3iQfzFzoAXypJBK4VjwLyMXyEpViKdiXxS2zg/W2dyTmijp4dSaY3HuKBJvDHgtZUK+kaWVinq
IuxzGVCYdhdTXk3Pg9ao895Lldz2dZ7Qwy5Xa+e9/EV5h7yYIFCfoYy8vEP6KupFBTrhbEfGAFuu
0eZ016pOvhPu0GxA0OVkLd4oQKik7T3ocNRQFrnJFIi2EFmSnb1ucOt7dYpn434Y2nh3fY2uHGee
NLsxJKSSj7c4TjFfCPsG7+hzkI+Yv2uxaSWjHw/NdLRqZZ7vShSWt0qSq0FpD1L8R34KwP/lhxuM
CKFSyUnsxqCgCDaakecr3Ti0e1Gmhn3UaJFusQ5XVgukXmo/FMPgNiz7HCHlbEuv1fSsWE0ES0VD
BRqkaF0HVby3ogJ5w7+YWu4qSVsjm12Slye9GcO5LdOzVU/Dd6zkbqZQN6odwMpcHEBxia3H3sqT
Gs4aEkUQCmD/LAUENRG2yRT36XnOy+LJnDltd2M8293OqjllHzwltbWTqnZO/v5bmR4zfTkgO1yN
3mLvz6ONOFxQZWdqSHl9tCoxHZASz42HDLfaeheNOtqgflgFqrtrlLx3v12f7LWvq5kUeSX8GqSW
/PNXBzulw17NQjs/63la/nZ7T3mwe8MOduNQjxtv6rVY+gtNTWYgYAcuY3kKzdsYX+dzHdbWh1gr
iq88jYIA10vx8/qw1o4BSBOy/UFTmXTyMpRiYqzgAX86F0Gojft8Qmrw0DqkVtfjrA4JNQ/as/SO
OHIu45SNrQ+mcIpzGLnWr65rXPiFXbEvkwJa9F/EcuRK4SVEwMVayTNho9Hg5We3tbKbBOTcZ0j+
juOzwragkqvj4vSkeyvr38v3MoZIQ9cVZnauU5gQt2k6tCecqHX7BO+h+Of6wNa2H+mF5MJSZkfO
5nIS51mL4IJCVE37xAb/iUaWq4bZp3QoTMCB4/inQaD99nrQ1RFSRkdGm3yfEv9l0MZJ57LLWPhN
2mLrLbLu92Q1PeLEQsH3+nqwtYOblzlyAbzrHHQSLoPlowkbV2XlJ1mROacGP+jJj7WmL3bqrIco
QRRqt+VzsjZCHumY59JwhJG22AMenXe0ICHjuvjqxT7SqPjOGZN7X4WOtXGOrcYimQBaqlETMBex
KP/ZejAH+dmzhqHABBPwY2kNkAs0I3qvnAYJBQRUCFgMTWL1FsFi04ldO7Op6nethXF3X2PxnETI
TaNQFLl3vIm3VHvWPuDrkIvV4oKUqGDmFOe8VezuQ5wZ/Q94C029c2u1exrq7v1UYgbJUlGlARFV
gUVWmtSib4dMlGdbhZ3RRt74MVBiLfF7pD1uJy0pvrx/jQJ4Iq2QsgdItF6uUWtGPBxJvPIcOVF+
Gvicvo1w367Lm/ae62neOM5Wp/RVvMVXHKwwz8ywKM8DLFTBCPmIlB7NP+Texc9Mq9yN2qbcZMvU
kLI91UbgZBCLF2f11LJcwrYpz46aN/m+sUe92rWlW2+khmt7gQxBQk/AS/Dvy4ms8NnqQFUzkU1X
f880BL7bMC8fxeS9G4eLyrM8oKXhO3TsRaRZAM7Tir48Qw9L9EMmiuhnjV7lVgq49qmkaJxtuJBa
SJIuR4Q7AuqbnB/nxGnCx7ysgy/J3HY3Wj8+FXVjbBwmW+EWH2qwlBpsXlKeG1fysHq8q/2ykILI
IzoC1d522r94coKHBSIvV7+0w7gcIXmzh4+MWSB/hCbZ3kkc42gHeVN/sRo9dTeug7WV+KKSQBMJ
VM2SeRZBLEnDaCiBKFnO50Tp4sZP68rauOJWHrak5tJYAKYq0MnlPI74v7WTVZw7gFDBPRZbanfK
Krs+VbxcPggLLOOuCaJSfSjmaquVv/YVX0df3Hmq08p0xSU1mg31McRbvcXXUSs9P3W8Ud17FTj8
60fY2rzKCQVbA5oQ+ZLLr1g0dqbmiVZgdZcnw0lXtKE+Fr3q/FUcXn5waGAWLBuBtcgp6PNUOOda
oVT/erE2VJ89yj/KRqDVOaSNQP8bLVWWzOWAEmecyjnu2Al1nCunKG/uzLEEu1w4H6OyDLYIZevx
YJRJXBuyN/LPX70GmmoOFF6B5dkcg772syEo91OI3m5Ti87eRRZOPNc/2eoaxfURaDaCC7TrLiMW
tZHiu6KUZ5R3mzu3nFv8O3Tjv5m24Ind2j5CGsEmQefmux55Leu0XkVebPlGFIMxZGl1ntvEPSjj
MN1kSpujk1JEpxna4rNXBcrGcFeDojSMJr6sbS/PmTK0qzDK2vIc0KAeMTAJXLRB3NRPSGX2Ksd4
t0MrbOtKWt0YUDUkvhas9lLhsEqHik55yIHj0js5odTquIe5NdWNq291eK/iLL6mN6tUJBKbpGWo
D3bdx/9CItNc7NBoyh9ikCoPaSjEO2UpZT4IOIX7CQln8utF1Nicukqd5fthzpXxlIxdoR5rY6yM
D7GaWNPGsbp2v+MnAeaTO5Eny2JT8mpouxGHrbNppbryCy5Dlz5gmlrZyMjRLd4y61j7eKDq4M9K
8OcbhSJhYjbkRaI4uxmUAl/TMhLCuvHsLZ7w2u6nP0Axi7FhWS2/7qvdb2uoECFkkJ2dtIx/iRIJ
nZvSZj8cK7dqMZ2xjO7m+iZcDSlffkhNSRGmxRU165OhTp7IzxAz8uiTZ1VG/l9faqK9CwVwwh2y
uEazkV+sAbtk1xkshge56A2XlB567agxaq1JM4fWz3aO9PJINpVrfzSzL+c9CpmZfkKlyVY/ZUOm
OclOa4RhZbT9hqjznXJ0mlNTt1H8YSLZ+3p9VtZWGO9SpLAkLZ0i+OWHaIUddnUbsMKqcP5STN7c
+1OSTbdh7nlfrsda27IS1YHuKUVLaouXsXj9iiI2lOzcleXU7NUoqoYvujCTwFepxO+8NPnhunNu
b8RdW9XSFwHuPSDDNwCLSFAUrpE0O/dNl3nfHM8USrzT1LEZNyKtrTGZAsG2tIGdL0tcxdgIJamm
/Ny6XRns9TiY/oNur96LNCh+WK02na5P6drQqAnDWgEDwAtncbM4WenkYopZ1EouxsdIzE12akq3
2DKuXlsncvPgKgpM+Q1mhBvMmtOCV6lIMwPZb62JuxtXnbr22EbT4G7cmKsTiWcbWxWUCqJMl0sl
r3qkQeysPBdiHE+xbqj37gw5x49F7Di7JBrH4G+mEiUZ2XynlLWEnzcpwDIV8tRZS2DAHPADpBti
dln55/onWx0anA6Z0LEml7U1BATHIhM8fm1FxLR/uggObozqxLDTxRjZ+6QQ+RaFSq6D5YNUTiYd
GFTN35Tz89Qo02kwSFcdQKSWmhRYmNlzu3dmd0p3PR05RBWD4CZP0uoz3Inq1/VRr+19Ct8UY3ms
8lJdfFCw9ZzudAzOKpoisR8IVauOaSLCH3VSAbdSW7tO9rB47W/XA69NN3p/DBzLJ465xQ5JJiQD
MGTjSisV9UCyrpu+3QvP3tMMbr+2INjmjSRhdawkXDAOkQYHK3O5eNWqMjC3UfKzKJwhOaaecLw7
Ram65qeSzBEQ0kbAM/BzPOC2ktz12JwEEsvGibCY5zqrrEGDUn6eDSoCoZXkzj24VInOcbPi++hG
reH3Bki6jW7Y2gFBU4Gev3S8AUu7GLQ9tfaktFTcEZvu0YJI2/HetTn4nrwZ37itEvUagAVEF4RW
gE9s26XpTdUiOOCmCXX3ZtC+WWN0aw46VXe1G8MPkdOkP5qkj+4S9Pe+6WkBZtfCaE/rJuvx+gp7
O+UvktdkZ8joIOWpX45ci8fSmQENntFMrY+ZoTj3rkA+ya+bJGh8/LHAMbfe2H6+HvftyibuizYU
1w2C24uEBl8pK+7xnDobTl+d9MwMkgMb1xK7DENI+amrdCMfXcGlypg4RUspLONNQqrOo9JD5k94
aYsUm1Znzm50iqLDV6n93fi0lmznboy9NjtOQfqbZ0LrhViqjJW2kVq9PdL4KTwA0HegafCGOek4
EN6tzonPSc3LZo6L8Q/OjXN8l9dglQ/BaI/ipCBawgtByd2dJVLTOV3/BCuLkB/h0kyXqRMcmOV7
gNJAgUBqfHYSMlhdaUrxb2F0qDCmrX1w4jh7gGMJaI1FPJ1je+A/Ijya7HmltHO4cWu+zQZQL4RM
KmnAHDvLg6fSZ9Egko+Q9+jaNU+hSsuP1PIAiF8f92ogcGovbVPKgotDtZxUcEvQNs51pIgMil8a
D8cMIbYtXM1GoOW10eiNbdVJTSDDq29iihTJwSmtuNr4kGt7CdQO4AHqmzxJ5J+/eo+4jaqmqTvG
5zbFMwXdPKrlJ3NWnOFY21ZWfEwztd7i/srFcXkps2qQmEGlg/MSDspl0JpWrVKESGeH5VBG96Dv
xl+eloUfx7IYsxOoigi98mHuT8VU2+nGN1xduwyEhEA6tL1RhNRjq9OMGtsD0XflN8fAh7aPRGgd
x5B3jJ+1kWF+DMvEng8J1VrT18Z+wKDUDVztT1Gp4r0+DJRmVCRwUPKg88jfiytEmIjTBB4SzMlg
Fd8ydW7otcBMOtg5++j9K1iHywB/XQKblpl6BJi81eYkPYtBBOMDUlh6cTs3zehtFX/WljD0VFml
h6P6FmgZ90EqopZRhaY97SuQs+K/TCjVVlfl7Q2Meilgaj6pNGVcepYlmd7WjpIC7tGzj+oYld+V
Xvw7zZPzN+cMtFpa+HIjvLHNygKF/hts/zM/Y8gwkfE6BGXoC7QbyLO1Mx59OKn0KNXIl+6BuQ0O
vnDYlnEUOdOTVw5Z/LPRrTjxoeZV8cfUjfrA1we17k69IsJP6K4E9u76Wlm74F//isUFrxq9qgOZ
SM5CtOpN72budMpJnPdiaMw7K7P0e5AV3ZaX6FpYeTg4UtYMlV+5sF6dSQlNXKurouTsREOR7sMw
NG8LiLP/gLOCk4SyaaDg4trOW473awvJRB5bVmdeZO4vA8fdgFZIrSfnGHz8PWBK8hfdGSZ7Z41k
Bsfrs7saTXLyZQkCOO4iY/WiybaSYUzOPdy3Qz2N3hcvriZKeGO88TxfW06c7mC2JD6f/tLlwLBz
rk2rwnlitKMAgLeOcZWvkwwnu7ANLX3XOgYg3CpNs9gPG+y6VS0y3af3D9iSWDipvSidrS5/RaN1
3dybRXR2AyukKz/GWvVY5vHg+EZfQn2+Hm7takM5jd41ohY8RxaD1uGnC6yrcIGh0POnt9RvQ4eZ
SBIL+yuY7mQj3NrnfB1usWrD2pw0zGAhOdtG2hzGGsDvYzXPwCt43MZbt9jaJnkpKUnUuMx5Licz
b4WrN1oZnu3OLLMPuY6PTkrRDF/nU5N4yg8nqAfrECmNvaUutjpSShQAOrg/3pTOuAanEVoUcH3L
Hp56nKdg5qGqs3cL1f2LXN9CVUvy/9gnS/CPmAawtw2xolobdm6oWfd11ak+MP1oHzmj8+4GtqRb
IMnDU85CX3CR4KHnMhV2qoTn2TSLcR/ldujtlbkLNw74tTkkeaecTmGC+2RREnQGAd4e6edzK+r4
U9I0uSy6KCmeD0JHInpjWGt7gdKLFJxFAI+K5+Vq8fI+D7qadH2k/zT542xaP5WpNA4uLrTf5hEl
2I27Y3WAL4BGTL+RelpsByOlGIrfrzRSCPtj1kdetVPSUvxHSSYQ++tbfTUYjWXZVePCXPLIqyAK
SweI/znSjSZHBEgtJ1+PlUz4JdrfGwnk6mQCoaIjQh/7DVoT3RoRNLETnQdaFA+x21YPGojNPSic
xNrFakyueH18axEpP4Js4oTRefVefj4Nds6UdLxvnLIuPmE0+5+Fn/BjUWNuoCFiuDGdG+GWN1Nj
20qHMB9uKFY57It55Blnh+mB93H830w14c/fDE9y4Swg2m8alN2oKbNi4MMUpY79GyDcgzXZWrwr
OnvCNcjq/+KoluZgEmwrkVuLm6G2sfzTaCyce7vQpl2FJsw/qGUF3olMf0t7d+2xwxawSBjpLVGb
ufx2eum1w0DF4pxptXrQqfndVMDs7+1IxTTBNdryFrVCz59rXfn5/nml+AmRGJFl8tbFsikHL1Ob
XknPkzC+Z8qoJr6NY/e9qY36gwjV7Pl6vLU7iVonE8sJQ611ES9N89YqlBF6hmPXfyitimKfl2lx
6BGJvSGd9W68oNHnw/Wwa7ufkhd/gdiEEbj4nK2Tw2xzOoCU3ajfjgOFqF1jQ2IqkkrJN/bGajCe
GZKpjwrhkqArnDJuQzXKQKn17RkGNDvEcvru0DhmtyUjuh4MBCUtQ3qvSzeaTI0LkWCNfk5DqBKt
8PJHV8loGLVW9DcJxQvkDzkK0P1LhmM+hvncN1p6HpWunm8cN51/2lVUfI7h2PtiSp3Z1/tQ32I8
rx02JIQYaDE+noqLqwmfNQevC6gZIqmb72bpuh9JZOfTHBuDfpNTWHc21svqMn0VcVG7mt0Yo2fX
5r2I4AYMzsLbeUodPgIUMHeGFG/x7XyKTtdX6do54KFZLHWL2R1L94CcAqLbTROsCSp4j5mV2F8M
o1CUAyjgWN/Nk5cd3cxWT0aT4HV0PfjqJEvqCx0sWvnm4iXn1FbapiDkzknbTB/KzCjcR9etgg+B
gorebdWQYm29/1enGckfrn+GBMH88uDTMC+JbKFm56Lg5Yhwk9f8LiIRf+/n1POnSBuOGAOn5cZd
uTLP4LDYMg74JPx/FokHqoqUgus4Pdv1+JQHSrXv3bRGOKrvtfyAqkD0nGql1eGak2XeRtYj/+eL
yhbBZUsSginVrcVhP+nTECdFm2KMWke3NQ8tcVcqTrbV01+ZWxDOsuxOVicJf5dzazfYNRKGQSp2
fsA7PDgMALJqtL978W3wgGgUqTV8v76KVo4jEh6YRvKAhzS2+KJuNxaQYuDDscjH0o8yEUwPSiyV
OcxSVNH7S1WEo7os9dSAkMuf86oOMJaphelyxcnQoHHhaYn1HAEK2+LdrewNrC2o5sj98ZYb1mtz
O/Z5nSEIOFKw1sqkcY5inHwnQZTLD+tID47XJ3Lt81FIld5UQIVYKpcjU0IFr4kYvk88mHr8BDgJ
vTiFSNMhHCqz/OHWodqjo4tt4cbDY22FAh9ng1Awo3eyOPwA5wLK7yHfotzmSn5TVNX7NA77m78Y
4qs4ixXq9unsQvvPaNKE9W4UdfgFgkN96Ko5vcmjWNsjzBX/uh50dXAmS1TSfCSJ43JewTPPw2QY
oGu8UvSf0rTW+0c7Str938ShNMYTgORq6eTpeo0DZ9vNAEFOhrofWnUOn0rwrd7GQlkdEK1FcA6g
od6AE+Hr2kiwFzluWpl1SgtrDA/I1jpbLlCrC5J6MPYnkhW/7GtkmRVg9oeVl5054de89CLtQNHV
yxBSbh39jqSr1Q62Q4F647he231Sp+3/R142OjjDenQOiAxIRv2kORDhfY4eTfWnInd/tSKZN87o
tbHqIHUpuoHqfqPMq6jI2nBGQxTpcN4L1Dh6EBiEPqrRFB7yrIz3dqf06UbUtbOTsiLi8+Q4uFcv
tnxcm3M1tEVxDtKExmAKmO4X/ioVTzo3+ff68lyb09exFns8HeuSJC7ma8aG+OYpoq58BFatm1EN
ncc+b+un/1vAxWZHVYVuJV6J5xz8HINT7Lg4WL1bfdFa3fxeF0PwF09iiemQECBy4zc+SBHMEL2K
2YKUxs1T2lmWeHATD9jejBhUvp+dxN7i96/tRmgipux2U45a7pLAy1KwHDw0qnhuMUwJsF8+kDcr
G9O5ukL/N85yT1hFUoPFIe1X5ugnvh7TDloqPGU3tdx/irQc4tsgDpythG11ib4Kuzg9hYoqdu+0
2bmn+q7tLDcPPD+oyzI9YdhjbjnxrIXj+nuBisCvWIrfRSLppzkGwlUBwDmmYrJuyQzDu37Itxz1
1iYUcBrtIcr6OK7KD/sqk+CaqsI0Ukl/dXP8N43M9q4wdIjomRuebLe+6bEQ3PiIa5uQ4wUuDH9J
yaHLmHaOmacVcQGCPkqdnYWd1W0BCv1+6LKwOApIHRtljTWQAghvcLMYAuiY3+iXIafULoWtAC4d
UQz46WTjqen7W6Uvnd3U6vkunCp8IDxvGoXfKG4ljtZQdFsA5dXvikEZ3CrSU0Q+Ln/F7InGyg1U
KBT8EUtfNTEOCcEDuTteHNUWwGv100LdwngAND3f9jKalSiOHk40iwLbELdz3lWWP9qz/mTns7pD
f8h9RjnS3Dhh104CqVwt8zdYQerihDVTaPUTknRkwhH0LTH1mDPGWjTurx+sa3NJIkMG7NILg9J7
OboMd7k6NGBNm4qOKA7CnN1xTOda8728DjaAJevBwJTIHrRMhy+D9eXQFZE3YdmNAuFPJciUOxU0
/VcQ093h+rjWNgdsXlAAPCTQoVmEEsZkF5T8+GronifoovCPMaqnz+2Qgnv0rL7e+GJr6wRlKhMq
EDU/4CKXg6vzUs2dIoLXLxoDRfxyHH6B3ML8vEPDQewVWuDNSUCU3cqE16aV7SAFPnl6Qza8jOy2
WEApNoWVGNSf2E1xpR1mKoDDHo0TZyPtfhGCXb5AaU9TFZFmJG9eoNyIQTGlIjtbcdvsKtOM/qE8
L46lUxvYCBXKnkOgM3eUVocvZtfZ/S6ObPdzWyPl4M38r3fuBPnTT4Nw/ob6mX17/dOvwS+w/pSY
BzizQBEWO3Zq3TLrAn7hNLvDhyGwnZtcaeY/KcJL/2mpln5SQME/9qguV37UaaLbVbz79GPkDRu/
ZW0b83z+fwx2xL0Wn0YMg6qVJqiurGzz0i8jNYx35aC20fH6oFfXwKtAi9WHE+bYphV6CyJX2x9z
NWfVXgfIpt12ZYuG4fVo8vRZrgGHpQvanyvvDThLhbsuEheZnAx6SLmb9VZRoE0Axdl1I6JlsoT5
UI9J/FFFAGV3Pbj8fMvgWALLK08+b9+AWca2HwIxO8+6XSjJATUZ9+PkZvq/baIa1WdRBqbypUr0
KTm5EHXMb6Vm1/rX6z9iZb5J8dkDUnIa9O3ifO6qIWpaftuzpYsw3XsZZio3pgBdU5UI3W4MeWW+
uQKA8HDbURpZvqmzPnU0ymjes2p0zZd61EqB80/tzUcLG9B47xStq+6LcGg+KE0WbfpErJxtkk1C
n1SFbkFb8fKE0Ud0/dPaRNBXAPTaOyGQhWKXBbX3OGle4QdmHIVPVrEtgr123IArQNYf1yfKNMsW
Q5Book6QZHi2e/oBu74DpIOx7ex9rvKqtY+Nh2jd06y0HsedNyC1jBTAo6Fi0HdQAq9p9oboh/FD
aFIX2M3V1BkP01iAGrq+INZ/KJ1Wip80d2EwXc6R0VDQamI9ePZG3S7xpi0STDusfvpcmFzhvTLl
qa/11MV3rhjn7jbAYXY44QsxDn5W9VZwCmuurNA3vdQ5sRrck5apf4Ei4IUh4XhcwXiaLA7HJqzF
EFSq+wx0sz+aXgARHsOKf41g6Gb/+pysLRvSYb7Iyzm8rK+lmaKEap4Hzwb2hfXeMmcLx8B60O6V
vgjrxK/bITJ3yFV68QZoeuWQkLuTphi3Io/hxTDnUBklEs7Dja3P7H0nguwODhCvfrNQs+ZT21jl
fxkpyA/watnTmClacvP+0aPZwFyDRqFltTiSM7UEUlQH3nPYp9ZzWigTiMeqNL92wZxhFIkU3o8p
GNItxvBK6kNmTE9OOmJSDFgMXQ+Lrsl0Dc3zIUFUCJGoutglwCzzYzin8SmnRF5sjHXtgHqBqHMd
uHQfFunWbKZx21dBgI/v2MR3VY/TbJKWOlrKPGkPeJd1jS/mArS8MUf99+szvXYYv+DVX/R38Apa
bD1PL7RI66GC5Yo+7W0vzhCS1N3aSG56UzRbRPMXZM/iCgLFwSyDBuBAXOrgDT2rp1YUtEGpWrW+
WrvO7RykpfYtTEb1qa/L6UsipnlXTHF9U7ujnty4SlEpfl5bAVNTlOpBcQN1o6C9lvqQ9UjgKe+0
txez6RRC6SvUfRH/i7+Fzdw/pMwNlqyxbif7vu3zj+WMrs7eKLLW3M+c+Z+zqM+MU5zJ6br+YVaW
IrhJFd4CVWgqNIt7I4DNYA8TIqNZQNuAh6GVmH/mLJ79gsoURDXHpKF6PebKUuQljtqlVP3nMF4s
hpzGqivi0Hvuase4KwsdM4gKtUl379l1Wh3MIQ/aEwWQMPC7Ic6Cb9fjr6R8DJdaKtVvMONLSVwt
U/IKfWUHv9Q0/z7VEJB3aJziWnc9ztrc0rnAX4N2H0/ExfECmlmvDaeS9hB57vjFpKkfnKjXglPr
Re2dN5R9/3g95Mp5bnCmUMEhLvVvuQ9fVTlGrffKyFW8Zy+s2vsE6nV0ErGe+tA+S3uXNwlSI2WI
Utv+euDVsb70TxBJ5HSR3/xVYKvr7cYbBu8ZUwxoCFVQO76uB+ZJKvd+7bWweb9+GSOl/M5xBvwN
xfzLiD1E9qmNi+A5ixIoRrEefp8MjQY1hVt1X3XxqB2vj3HlEOOm4hkue19cGovv2XRlEUWB8J5T
DtMjxNnsPtXjf9Jm3GKmrq1QMklOLrYk2oGLz2ijCiDI4FwcUc143zm8xncKXuT6X3w1LJJNSWch
0Viekn1oU2vPFffZrFtxMrFmVvyys5MnQ4nz7FiUyvvlOzn1AP0DPZeN2eWVa49aF5eUv5/b0qy9
/cTxZgMKq+zyru7NWLy/noHkgcc0UmOU1ajLRTJGUZxgZkABKMnDPZT5edrlCHr6FHWaLf2Wta/G
jW6DsSPLJKG4DJZo+NXrOqYaLovxYNGoyXeplc1bPLe1vfY6zqLGhxDTiBLN7D0XiTM8YQbnpMcS
E+/KpzrsBTsX15vf7176suOClaGUniJnuxyaNuEPNmFg8qzo+k8zSL3n2Zif4Y3aj9cDrRUwiSRR
yrAlSbUXuVFejFMTG7wmYOCkp1w06sM8xKHjW0pTnApF9IfM8rIKM5rYfbYGK9nrbZX9uf4zVqYY
UB/Zp1R2IUtdVgV4ynVpNLJuEIo+GImtfR0GEe2Il3/UqmLYGPbK0cJDmWIp1RoIKUs+WxlV6I8E
nvKchwkJ+OyGj2kQaY91rntbVn8ry1TmncCwcfyEWr84OL20RjdXN4NnZS5s4QdeMNVHNZZV03dP
IsofrkaxjYSTWsTlotFjR1hDgqq16bbtuNO1Lu38JreU9saiRNV+RX911jeeFSvJBUeG3O5YqJBg
LUbneHkQNmLGgG2wjeJLVITuQdPH3rm1hnY29trU69FDFYVxdpOP9dbCWcvviA+HGmYYD6vl+p21
2m7qMUDav3G0/qizkDx/aPrQ27lp4D1qVqjfUpYADa4WXe2n+Ml+H4cm60+RB0R39/5vwE+heYwI
kuQZXH4D/ARSvXAAM8fKZFAKGJ0DjVXUxe10dHeJNWv/XA/4opqwyLylTYtky0M0QF30MmIUOhU8
XxwWSlepnVvqItY55xFU32CpGDkYPttopHx23NAI9pjoJua5z/p+vnPnIleP6khZ6CYsReQ1vjtr
8ccO1SThD3TEmiNUriFGf84Mg3YH7zEYnkdu0Ado64r2yW1j4fjcLGr6FebaYCLLX5nOoQLWAQc2
CUTz6/po11YbNFTULZA0hv+6mN4wpXY3mCjJlzYZbApFv/bGT7k2Ff+MfeE85pqT346Z7XzosTU8
XA++dmjwvJEan2Syb7CWNe4k0qoOoxRPa78FMfJWulMUrZ8CctmIJY/d5VflTJaMYypcPF4uvypW
5qNeW1PwXDQGT0RdDYNmF/R6V/lhPjw4aLuWPGFcrT304aAOfkeamGws5pXsli4vpxanFxSSpWem
obddMwn5qDOjoAdOlhnhl6CI1CcO8mzYd0YmHiZhjfl/759p7nTZhGECKCdejh59fBUhE4EXlFaV
B7t1w9DnZB4OKgLrp+uxXoR330w17HXuHkCr4OYvg9W15dVgA0hs1fhsNxlK/GGY3cZVHnxQlSks
d/aQjJ+1Mhbp0XUFYFpUkSkNxbCgnWPTN2O11VaUp+byN0mVO9pPCOG9Ec8uksnSIuyWnhPbjT90
o2l+1ivPPrmTluNerxRfEIsDWqfaySdMqoxvdmbh6NooM1tQkJXHeGd4G/fL2nLgoyBfTKFXyvpe
TlSHlknT9W7wXOm56x5toy3UmzIdYtXv0ZHUfNVRyt1Er/Qv1iGsNEuybsAAL4EcoePVWoWQynOc
uVG0c9qx+6RGLoiDkFI+lvcgrw7wWlt3YxeupCUIJ/MisGh2giNZ3KhRhJyjmAzv2Uitee/Olgrl
nwVSJNqtMRnDxmdfDecasoYO14fBXk6wOpc2ZrARy95r8q/2SCHUrxJF342OPrd33IBxv8FSWTtn
OEjJoGnoAuJaJF5lOQ+Vl3R8015vaj8OsD5RlTRKP1a05VK/qU3sYQ0cA782JpJJZiTcL9c34Nqx
ymhVC7ghDlhLofjS0Ka2GW3vObaK+aYnWRKHvHN+d0nUl/vrsdbuD3ltkChQJ0D78XKG45SKuj0y
XKsY5hvXw+cOj5d+/J2rQFqQzwmVRxsnYD52BeJz66iRs7nY1hCg8ZqSmvwQsRcviUkpo77tuEGG
hipPlBXtkx3aZnIwJzc3D3Y6sHfEFJwnwz2GUd4DFyjBed5en4WVGQfgBv4DRVQppbzYyC1Oj6LJ
G+UZhX7rG3qhTn2yBvGzV6Bob8z4aiyKDkhxk2xDQb+ccWwVog6LTthdeRPfpm4+6L6TZfYR25/h
L4Dtstsg2aTIEpMMXwbrenXsXOzCzn3tJo8SjuZPQZ499EU17HWl3Oqpr+yel6YqyAtJUF6iP9AP
w5qwh9beGanR7gRyospxaESTfbDDae6gKUz2LzWfoe5iAR3dj2oXdX8xw7IoI2sXDj2MRSnIHUIl
xZsUDIEi2+wA4cp/BsCfZ7NVjY0T6qWvtVzBr4Mtlo7oLQMMHzoCkZl5/8bgk9UT2pTdqZmQuibl
7gJQvKo5WB8s3uJfRNmbYJXHpEkSHG/Tgio0kj8/XaWc9Z1mdtOWWubagqOPI68pABzA/y/XgJGa
QPwjfuGkmuN8lyKdbJ5yQ+AaTzF8Uwdj5cxGWd9jV0OukZWdy3BlXFuA7jzCoWKnHzMdKvVxzB0c
4zNAP9EHbCk2kuD1jwATTib8FB2XvYUgisIQREp4LnQPlJUfN5b9VKXTpPuZiIfypld7xbtFmbf9
UOSenfjCc1In8jucj25VchfKW3X6P5ydV4/cOhOmf5EA5XArdZjksT1OPb4RbJ9zlCUqUIG/fh/5
2124NY1pjAEbvvAFmxRZLFa9AWCSBtj7H1/ak3EF83zpK1CTWS9OincUDM+XBesmWS3g5eCXuTKP
CnDdUVPF4kbr5GJfSUwuDrb2gUF5rqikzTdIUsurethHJ8OP4eXDUh+GgyrHajiqNq3/ez16rhFr
ewTWRgLVUJpJkKrPp9aOzuKlc5KfqrZO8YztwS4+Vf6irl4X63XwYiQ2MbASB6nb7YMehDpSEVWF
9kGreVlUUPL+UbuTHexNtQo8g34aUPICQEvROZ9vYysXe7CtTTQ5TnvTpNZ4eH3ul3a7AwCbm5Oq
Ec/u87mXg5C4nej5yf+eZ914B/esfTTiNItDO7f7a/H8UnWKuxJA2//Ge+H4bPeJ5dZudrLt3Bhv
l3yR1UGiSNtFupvet1Rb4g+TVSSR6w6Gd8NLKMiw8mqbawTNS3vMBYdKERzUG9//fObrXUIGVeYn
s67aJdTjNN+perT+gZl6TYnm0ipTssUNAaw0ueBmP6thChSGRBB5ayfXw372Kjw5JRC/UB9bz45I
zfQrucmFzIhCKreIRfFoDS3n85uNAUlTlAFOqx17/S6I52I4GrAo30kskopD1k7JcpSiWqwITkr9
N6Q0IEpAtsCKYhqyBQZBF5EYcBLUlAtqYjdY+KWj28hv3WdjIvKwpw0T/0XkWI0/fQqgVD+3znQa
qvexznE+WY02fp3E8jTWZcDFBHv79PrRubSBqL2QYOLBRqzabCB02TNghDBg03ZW+Z3b6/Y+swvr
UNWN1G9eH+xSWQxUDA8X6GeUEbZ84mkWEu4VtcDKJH+kgtNwOdSWru7SoUy1kFYEPT+Rp5p+pGmW
3FU+1E1QgU7DPdkziyuZw6U9zY5GworkjJLC5kLILFl7DfLAOBhp3l2iyItki+XBXqDo2O/owFQf
Xl+DdcduoyeFGs4PuS5Db542Alu4oOy65FSZRedEGoqSVrQsTdY8CM1Ba1bzx3LXL/10TVzo8si0
Bf838lboVI8LvTPAOZ+U70trT0/XGZ/aog8AsM+a964KKuWi39Coa0rXF0dedSwBPeIisdUIs+1C
aFwnmCdDY/oI3jC+Q2CysX+M/Fc4gvjx7xCQa/99+1L/RniuKQlOpJuPa4BbpAQ5pGBzjeEwIiIe
ZgTum7QM0q+jmOYhsrW8uMZCvjRbBCYprTMqifjmbdEWviPnhGJrMyjrE37p/qe+VO1dq0+ldSiq
oozDBPXra2+aS2gHogX3+hqkATitZ/2P7mvDwNy3GYaWujEt9z52PLeGDj05SvTBe1KiraLSzzrv
HoCtE/Wet9NaNgNyu1Ith0AX5pcBYPVfSFysPRya4Ox7TBTWBfvjd1lKkNx1bDzEPeHRcbHmTVgn
MYI3nZtdw4FfOtKUBrHzAMe50lzPR3PnDsC3ayenpJwMO2pGb8aus4M95I2G3JW5uFYVvfjB0VRe
KwXwzt3NB6fQBW9JL5HAK5LmaVY+zbdMzP/h8jTaoaKSsNPRxYte390X52lTjV21hIngm909U4Ib
8iFNT7nK1IlejtQ/TEFrqacYSFO3s3vjarf90m1BRksNiGIF1+Fmbe3F7qzEGRFMK4L+ucuRLKU6
74vIsypfXrkFLy6rQ7IOs5sm3HawxqzqrIM6CIU27c2wEp76yEvBTKJmtroStb1CUQrKGvPtDkJc
9zT+qP5QHqDceb6FLJWjA664f9NSj3+MReo/+FMxWgeaRt9bbO+6K9/y0rpS6OVSXDGqfM7zAWOt
NOMmt9DZgOFkRmbs9/pd0Tti2I+8orMr8KMLWRXNTGw9eBjSOdh2p1rfEpQe2LApT/P+obemBnMW
L1n8qKpUvzxKWZj9jVfGmRFmWrH8hXAQupUIpYJuBJf1wtBPKdUopFNOMjXMnTDFqvzr+P8sIBw/
vfmY8B5iC62obtgw61r8EXyMBXZ3YSM/MyPjM++Usg1xp1H/GXeGPwP9nAK0Ba8UPy5sXaoJ2Jmv
xGz3BeDAlW1LFc3OeCKNxi4IujTY4Y3m/YcOjnPfJWV5jA0wrle20YU34KoEi6byqoFBvfZ8rl5i
yFFzAHIAqkWUEihwN34ccNEsrryjL86P478atuP8YWziAAYnppugFPiNd29sRmXppQEPQd+Ld36C
88DHJc3a9stM2L1WV7oQ9tD1IeShow4N1t8EWzs120pfSuAVOLg/uPAaDmMuhnvIf+ZuMLTlShS6
tKZAR1bWzeoksWVow9Nqy1wNgAzG2JhuDacAIOuJcrqCUblUPkEgAXAF7SWLp+wmE3fsodaCUvrf
wCJOt3mjpRHMmOl28RYtwuy2+GxiGJodk67Zd+Wk/UN5Bwe8xB3c/ga+W/e5Ud7QHhppXdPhuxQv
4DliAbaqN7xoOLSVknKWvf8NpFCg37WlnSc3pjdM8nNejK4WtpotnwBRWO3RpiOV3L79DJM3UIGD
aMW/m2/ujaOTeQqkrNdW/rFO+2W3ANc7LLPrRK2K/4IYjBMA4Z9nARyoLZa9q4zUqnrG62GX/9SF
ZaIiNblTMe0ygSl2iJFkNd3PylTZx9enemm7gVfgWl9vHiCD50c4XqAu6UalfYs90FiRpbVy3FeD
1//6i3G44yCurQiQLRQ3trym8lJw15bK5ptCdLg12xTlrqE/Ltxs2E1gXY88NeLr26JgkxoKjQ2g
iEOP7xg2PtW9pbv9AUJg9uX1KV0eiuIjiSZPzG2fqq4GrQFWwpSQAL0ZK/1nEXfTF9Fzl/7FSGAa
gECR0FJ6Of9Ipqzc3Gyz+FuVpcOuqJsx7MSoP7CH4ytX9aVJUWWj+rB+qhdCBjhCjthBcPSMzFXh
UvXVsvMyUSNHIYLpyl15KayThYBU5W26itSfz6suZ2zbzET75qYJfrOZPqks9MSo6qiwy+Y2oNWo
7gJLNVc+3RrbNo9i0ljiOSJVcEe2VRarpAbrAAY+8TjpfnA+xKfS038KaQYPRp7GRzqAGFjNmWgf
hmLoDq9/zwvz9nXyEUQ/qAW86LVrMXzYIRl5oFRB/QlfonmJljEQ96Yzlt/dNsg+YUEzGFeu6wtX
Gc81Lpa1c81VuikFFC2ZR+IXuMR7fv1cybbAjqh34tDVCvuJrCG/ElwuDsiWXUM4b+Ltvh1iSBbC
wZY+TVTztVVp/GHuk09GJQuDi6RMrkzwZTADA0VhckW5M+IW4t2WDvDKEQ7LQhnnKTZs7iuSMOvH
Gz8ftBG+HFgQno6rItf5trVyvao1JxWnHpzEp6A2/CEcZ0+gyLtYw73eWH4W9pXzZq2MzbibLAiV
DoztEwy84HdzKcSe89GfpuZYUdTZ516mS5zi47feheugVHAMNA6Bsm4f0+XMxkxtS5xGvuaOp5+9
KzpBGuum5lMgZPPWWMd4PC9XGTfoXS/AwQYcSKqjyFO4cNhHOBLC0sNhcIX2PgNsdM0L98VRXIdb
S4MUx1bN300KW2Q857ypaE8OrYRdgW/fDhvV+oZaWXdshO1GNmYSV87Fy0E5/rzeic/gPUEJnW8g
RExFZTtzc1oLKNifBfdFnPVp6E5UuJE91jA8vWqe/iKyWwzKK9rl2Ue0dTa7Fre3Lq1MrzkZwaR7
u5Qa1VO55Pqya4err6CLgwHY5VPC8qDBfj7DQjgLah+lOLXkO19xHxIfPUFXXw2aPr81Y14n9sdY
m2xtzPxuMpdanMrFdeb9UCR2GQI0LK412F6Es3WgFbRAorb2Vs3zSZlK5LSiJpRThPA/ToWsD/iI
F1HsJeZdPvvySop+aZvAQkfD0V0VBrcJxsxt0AFXxAEIyvXtwOa4tbx6mUJR8qrzml772GbD/vXg
9iL3ZpJ/DrrZJuhF1hR18OesukY9sDM0GXkZbpN7f+nqr7Itk59pgFzVWDnxlcB6adcgOQSuEYAh
eqqbBbbQa5vRa8DJzqp7MFylP+7mUfPcHe3s+dvrE31xWawTJd1G/W9VythqisV+iZtLjgcvjqTt
x2LWFm/XNnWd7F4f5+KCrvZ1oBhhYG0Pu6lZnoafKv4wCy3JoAqGMAnUv50e/8TGRF8i2TgprTRR
l1dC94ss5/cM/9/I9NDO92urRjOJZYfvKfv1q1gNKlwF2NWUibgp5Rh8VpaYRVj7dRmvQGnt8+tT
v3RgDBhPvKPYvahJnv8AW06BEJmF4+Tk3JumsB/Nzu/3ZikrLkyz/v76cBfOC9gaiB7EVJqG2zKT
CAjanH2Ujhp7CIU+VyqUPkVJgkfx2dM7/2HK42tq6hcmCaeOF8Bvb70XMpIFaiZ1IP36BFTfu8/0
Jj5CrKvvIDyaKUBrV73Z8BHIEhcxyGqQFggcbwJeK6auXzPHUy2GYj+nndnedENfDm++is/HWY/r
H6UsLL7pcOJFfVpkF4/RyjE/jnI0vbAYKH68/vEubFYe23w3Pgao4m2uKKuMhCBrMHKzRGvA5w7k
rSG7/teKosapPoeWHPbkfGbYFV3vP+XIygbH13/ExW+JDDCpB/EdqOX5jDvZGhnFX75lHS+Ulgp1
TIbYvyEhQRd0ADP/+ngXAh7YM98AhceYL5IdaWgwnUerPonCbPfaQJQLezqvN0oFdX0lO744OfDE
KBrqkNe2mZzptEPsxPiEqiWT0ZI26ok+un7b9anxWCxlcuU4XpwcL6wVg8YJ2cLCDC+Zi0kxuaYY
u4dZ2lofCpwOakzH5sA6vL6Ulw4/2pOUB2n90FdeZ//HZnWF6XVlnzUnTscc5nmF8Gfs6R8NX8oP
XOpqH1u999/rg16aIqp/IGCQ2KB4s8keE1evCzddOCG24b8LhAHFa8qd77VXXVMMufT14FNg30SP
SYejfz4/o7HydlpSLM6GvJ4fKivPtLtmlsbyjhx5jr/rUqO7eGXPXFxVGKtguihG8vd8VKfpKFfD
3DnlQtc/gx7DuHfQ5+Kn0Zr+5zYu3jV66mlXRr1wZWKqZBPHf9dWtuVeb7CBSVp9dcJaIPsS5Esb
DtIU/s6fMqOM4toJ0jBdfLO5SbWqSK8klBcnDRMMiYBV2GmLT6XX08SGhmhXWTZliBsH7os4uvmh
NnTGXqYKu+JytMSV0sulL4xJBYtMICD2bMI6ogVDKlIECdnBFSgmX0XckeImb5GGSMDI/MU0V1IF
EC7CHe/Y828Lm82qU4FPH0ye8lkrjHbXwU3+oPRhvHUGUKRRgSP7Faj1pW/LHl6VH+hT0JU5H9XX
9NgCnYpUmBlnUbygC0QalHwz9H4+zJPU9tKyh18Y+BSfXj+slz4raTQGC5gDIQuw2cu1wkGc7nh5
asfBe9fXxhAlOd5AoRBi2ZldJXaBI65po12414guKx6AUWnabq+UUUe8I0uYL8neDZZF09OEscyu
XmBT7rJeuFNY1JJrLQ1i5yntRu/n6/Ne981ZsWtVlwUWADyTDU3H73zFVTEaetzyC2pT+fldNuLF
S//Ef7Nm+O9x1ncKXQscjTfpppmndtd6SA21ied3kSwXKW871RXNPuuaurh5fVoXYi/bCC+Q1awU
Bf/N9qUGY1KOd/MTkhfspAbulvngxnas4Jk1JYJ+b49KZwNugr2alMt7GfVuSaTd9YGnzaHUgv6b
6HgEdmPf3NRzVv8s2kl9eH2uF0IDQwOloY26UoE2c8Wv3CwKD10lKxl83DSl9ItDrUz5tQ2m4J8i
r5wrm+bCYWHEFUiNkh4w+c2IqJTPg93bxalru/S9bqUeOK25KX9kVCb+q7URu7LGHdMra3zptPw5
7GaN5djWmoEbySlIuh+NaLz72h6KInSbsf0h4u4eKNF7Z+jlXa1nTbv/i2WmHA2sAiEzEqXzk9LX
ixmbA19YjSI5gTe8b6tk+THo9gJN3Zvenl/zXAC4wxONP9sdjGR3oeVTUeKkM/zsu2YhRUmME36P
eFG/PrMLURdkHwV99PyR5tpiGwwp4zpYzQMwZriLW1HdWV08y7DXEnnE4XfAGzWN/TuRvB0DvYaF
P4befNKg9bEq7FG5NnAHxSioDbx9oNnONyyh5ysremnXck+CBgfGQcTbXKFg0On9F3Z+aio59lGu
zGG8M9ty7A+d5gW7QjPbOBxbw1E3ry/wpWhEoWs19AZjh6Pe+dapZRIMpQbSG0Trcj87UNB8yAC/
bNnLK3nCxaHIAXkF/gZ9bYaKUQWXRqrlJ2DH3a3fqv52bGB9lqiJP/3FrGijMiWoWNxg57PSmsUp
cJJFQdCtUE1TbRbOhbQfM4+L5C+GcvE3BUFHEX9LWPAUG9dYvRE61Y5jOBaLfXBTW46HtPSa+Uqc
uXQeEHz5/6NtNgqmEjPyj0gjmli29qEUQLveGfFkR1mJR0DrzVUcIiHsHYXT11dSoJd4bo4E8EBE
RFA2YL9sllUFsaYnI6Nj6WdABEqnEhVP05zQUoAa5oGrns0HynDOpyrrXT1SIPvvykIrr/kKXtpL
iJIR8mBj8YbZ5AZmKxcjb/PqVE39dBixwbmnMd/tXafQrvl8XBwLPhNvtNV5bvtYcosBhpWBGX3X
YvmQVTI3IpH1AKnbgdbz69vp0hqDw7FXLUr0PmlgnG/d0umFttRNfqJvOiyAfo1i2i+6kvux7KR9
tFxDThGOlO5yZwxG8xi4KZYNoL7aj6//lAtBifchsRcDDFwTtgDBJMA7vS8Rlsua0nuos8kKIk+b
Qif+FVfF+s0r89r+vpAw0Pz2uct87jHqx+ezpxPmqkUA8GpBnf50gOYZB6+rMu95yrsWUYDMr4v9
6/O8OCaPJl6pHFRu8fMxB7NBdVVhHenLOr+L1dxImifTfAO1VH9MRl17sxQ3CJ/1aQo7FSlu9HDP
R0TOQU9nF1yntmhYI5uaf9trefkBuqofuXkyXRvwQioNZoYPSYqAbMaWHmBNQ6N7IwPmRu5GcjDn
Zl8Yk6FfWcpLWwZlah7APLq50DabtzcSd04Mn6XEROmjmfeiva0ae0ruJ1qcybEVPrXFGH2J+a0j
c2JoTa34NcpEoBrOlzTLQEuYBrSeegp4WGNe6KZIN1miBMpbJGiRmEvZRU5Qe/+8vn1ezHndN1xr
PNEQdkTM4XxkhId0pIYDeUoM2uORZ+ToduAykkLjztzZioxaDYdlNK6FihdxiYHXqhGgFCCKVFfO
B85r38+auZoQxB+6d00z3iUSHeJwaarprSWxNalcFXlpchg0Gzcbds6WLkaFyzsVdr98q6Q9P2VJ
nEbBuHhXMr6Xs2IoWsJEHAAOnJLzWbXd5MyjkXsnSetz2jcaeAB8Y535vqrtYvf6t3tx9NdpUQUj
awZ3A27qfDCR4xiucrt89mGm73H2VP/Zk7t8S3u9+bLus2v57MvNwuRMimpU+6E3biXclbDKvhuK
+nlKnWpvd32XhgpCwX0ZCPUdAbL5FpnN4C+myTseWNrq4fwCXxDHg1vPkNKf26Bzd3Wta3oI/aQM
ESWobkSfD8ZfjYip74qQQeR086YWnMScZnj5XAk1hTO83neVJ5N36ZLXB9H405XxXuRFfEjyZn9V
21gldDcbdLFcMWmzXz3PUIL2i8y0/aA78xe6LfLQpQmGm1Ux5zwcgviNFkZcGLziYdWCRyauv3hy
VnWemj4T+ySMLlS1ioZr5kVbPhApDjkXPYbVQXnNeNZD80eRGCkRTbq9Zfww5nY5NJ0Ynin1fTcX
pUNKttJnMffaofCL4Qt1h/4hl/1H4FDD59ePy285oD9KMvwO4H6/tQhXgCPx9vx31M0AUkRX7XfH
LF1NhJZWzuN9YkESv5cyQGQqbOAUZHv0L3SYEkWeWH3oxX0+vVelreybRPqN/DUM6HDsKpSOv3qx
2/30CoBdMFxmOAi3WtYAZADbGoyP3eTiRKs5zjepDXofGnY1PlrCldmvK1Nb48r51DBTAxkDgW4N
ddu4M7jDJLLYyL7PE3DnR5AOw/d8yRx8sIIYbP3i6cm+QCXaucms1rb2rTvrpbWvs7pU94suDOOD
l2lpGarUm9LdUufJArszU+KIcWgRPxpAqpvbPKHocWvN6OvcisqsjI9FwX967mg5V8SdNtGNux7g
BAd+JZevapVr0eKPXaMA9MWe1y4/gBo3T6YMMhkGBtYKgxkkB7e+5hJJ+rNdRJ8MmfcWJR8Oob5F
GIlsqrUSMt53p8yEc9T6hYdYCDC+de8MbTLtBw9AjPGuk5DGApSNlr0TN0YdrnWa6tDlif9dT1PN
2MXBUuUhwK/Rj9oMW71DrqVd/VT1hV6EU6OS946E9fHg+IPlAbQJpvqY+q1Rf+vtOE7ubTuxmvZ9
2/SLPrwbqqU62hbdlSeVIyV5UzSycmhe55qows7u5vFIH6a70/O66sOunI3sgzKS6V3tdqYfejjP
/nT7NIMHbXfqs12jvLPrtZHTWHple8iXZR5vhkor4mOTj2YfzWXSYBxXtnl+kCKY5d3sq47a22Qt
sfvYYGL9q6AgNoaeGXft3rO0Ovux2AtS8n1RenlUVoWThDMKnHZ+cMspzj7BACmfg4Ulu69pkXtR
61Rl/k60qHRLygQ2TflwcFpHu7fa2PvukRile6sNyvdtp+SAoEKcu0cH4bRk3wdLad/OfmaI3WCC
mNyrsZvE3mdLD+FQzsEToqqmCPXJ6YMjGL0iDhcHYno0J73V7QphLcMBNo/MbjuNCg06Bkp76rnG
4psGnYEqBHg1p5+DdhL+vjbc1N/1ElzrQ63rokRo262CcY+Oh45HI+Kp3v1oN4ZH2wBNuaht4xxi
0DL7Xy0KpO69t5hB+5l3ky0fncapbbr/qrgzJaoBn0TKaX3o6m5+1J1OyrB00ixAoVZ1yW07mnPA
1de1zt62GqM6ajLw8nd6YRbuo8DiGlwvovrqps/8PAgHPwW/XqkaOr49a/eZpBUXjXo+1d8T9NBk
NHPB//Td3lui1m3EBwLnumq5ncx7G8305d5CSaJ89JpJ/ZOoIUUhe2g8UYQ5oilIPWA1GntmKMZs
8iNuK3c5JtjGVI9q0jWjDK2CsCp2WoVgwDublCT+jMmNIW/bNgmMd7beafVtXDXd3ESWbOvqc1JV
WnKYUTxMfxiji/Ntr3vl0Oz6oYzN/RSbAgUqr8r0/GuspTI1w8novcaMqimrnE86oEP3vmoAV916
bZM0tIt4N0QcPTl81n3NrJODqSxLJNGUad4YTpVrx3fT5M74lHRZUnRwucfSz4cQIxHEHbvYLNKd
6S4xNXUslU5iSRP9S5p0+pOiLZiE3Qg+8DYjKBsHxP7Nf2PcwnBcRRdgBzd8Gffm2OnWZ5Vqy/TD
sIQFEGXUZf5lEqPzaGtW2j44klspJDYhl+z7id7dtfEUzFHimEO3GwMXWM5kNpX+lLdV/q8E5Oo8
6jovooWanhvOWl6pqMlz56gQdzZCvfPcn66qrW8t4hcG2zs1up27KAyLY2FNJQRQr+/DBk2jJDLb
RKH+7fVNj86Wj5CEXYkZqJHKDMRylfzlG+lSRX2hVR96IIt+mLqNP9/UtFmWcOyTeA4dr26quxYz
qv6gp0N6q6zSMnbdMCxaGCzDMqB/p+VS35NONdUOXVr//YgRcBv2Nr68Ozt2mvRo2blpF3uMdDTU
5GGLFrcjnKUeFAL2jc4zMiTVr3i0OdelLPt0hxTtaL+HiTfIu7JDhfYBHfp8rA65rmz3Luvi9JtT
5ku/K5XlpEj0m3YdeW3ifIZ0nk87TS3e6IeoPY5NErY+L+jIRC37fWIX8XAqAzBLEQ0iM8cbUF9n
14hR29HVN8WB+x9JLiEJUR+b0Rxv9Kk2ea51sEiiak4rdd9PZSzfQ75GHqGEnXvqaBv9x8VmJ1+S
elkOs4GW1a8By2UzcnoFyAt9/7I/OkLVH/SgCJyocbvc2VuzLcVhodk0RsJt7fmg0dYEu13ggRku
BZjHm5L+SLqrY9v7VoPuWO6nYWUa+6Vjy1s5BKsBKizkcFLDUD90BWivvXCz2b2tjYn9DFnbdEM6
iE33ZGd1Jo6gmEZ3H+s1aPReeJrxMI6oCxm7HoEq4+dSIUr1qEMxRe7PmfPSfEjWEio4gIT1DLgz
ZBTzjhHfZD6JJjtCUrc1b1eKVFXRlTzIfnGFg+v83UIB1wE9dlOB6bvEd2gn5D+SdNCecigswzsO
fNPsDODn/s5JqLsda2d0gvdVBV933+pDO+67RHGTFlYOEBwKUHsbg6H+bAPeHKnKDcH4XzylfmPv
4FbL7Oukpbp+gBZQ6bdZ0PX/tLXrlmx2v2ruFZi08YYLurauQBNfpkR0LVYNeRqaK3p/UyYY89nt
Uf1xfijLJFsnBBvJh8JMu/tJG7sspLDYdFdKE5sXLWkYklFcjivRbdUG2yTNnaz9xaQ+92MNNTIE
zj5ld1LjpRs2QSKvCZZuWlE0bVcvK6BI1CupJG5NCgA+xDJY8CLOE6cfb5pkKD+3qIPL97EVE6V9
EgEjJF9w50MzDJYIq1r61+hnLyYNEEBHv4NaE+6uFGbOc088KgxXT13jR2yVGesatCdjCIoaetA1
EdEX35ShqLvQvWDjUg1Zd/QfaS7EkzxNBmH+4F6rT/0yJPdemnXfB6GW8SgMr7hmTrN5bbLELvVt
4NwIaFKD2ZZ8CqTNCh4l6c+gtFMn1DwxPRpjZTwMGrJ2icAJwmsEzhfzYIgrB/Tlwq5S5RSafr/n
nS04snYmunqdlv8cBjG3UbG42XNFOXHnzmV55b3nbB9FnDOKImvFH/5rgO7F+dImEyKjKs30H3OO
B9pBCKOWH2atn9S9wxNm2judoeDzEAicXW2W/ndwGaMZ0ZaBJ7XgvD2XYQ6Xs/yUtkjuuUc4pKp7
NEUtjZtySdzgSbXzILIwX32V61BYVir+zRYRO6TnI7yEGY1tPCe/CG6yZB8jwlE9Bn5ZVZEJaLHY
m9I0nlGWnIzQtdsW1KSgf8bzRuT9XVOlKv1sd8LpPiS12cganvksmx34bj2JNLfTND9CpDPObysb
OGnYZLGJ1TF0TW3vmYWTj9HgjoZ3QANYKUy37N5DKYetRml8X43OODc72Qw17bM4F2P/ZCuusG9B
nFT1Ty/tnP6NVSt2+koR5GGnQ4iharXZ8GgP59nUTcsznYJkn6kar6I08x89Zf3E3FG70uHaBhQX
3htPY1hclFBNmlnnm2Do0tmY0kF/1hreCgd3KZLDohXmB710yuSo+2rcmX5p5WGRWm0S9m5T2Fdi
6PaM8xvQ4+WAU/yg0bbVMp0SXUvKoDafEzexIqzWi8/11KQhtXublAMS25Uy5IuSy+8RuSMAagBq
oiZwPutCGNJp89589myyimyAtl+mXXaYmjgOtclVR5Q5jKjOhq9apuX3hrSTyG/LazL6F2bOynN/
IFZBien3k/uP6FY5acVdUVrP8ZBltzqcq709dstHIFf6vRzkdPN6ArAVVKUjweGkoAUIm+Um1pxP
vFs8OTmTaz8vedD/4w2l+xjw7nHvIdJ4epjJ3A92w1Co8ojxl8YTt9O6vTRHoXbxBDLtAMoivlLK
2NRN//ejUJKFwUCl1t5SChKMdyQkN/sZAFAamSgr7f2mlXqoxnr6XjWoEBxUZ8X6tyursa1orKtB
7xKiDTH3pXhpXywg24iMz2nqx19Bl3TVDilNcdOmgxXs0yZd1K6I8/S5CJruG33TfA/lVjfemLj8
/h2MD0yJmjTVwPOvYgdZkzvT7DzLfvQ/5J3pRXGQugNJYOuRdPpNIY+vz/3CmuPzQ82fWs5Kpt0E
f/qQuqbQqH0WWfZfPtnNvW43eE5VEK52FOqGr/gPmW9DDK0fGmkQuMQ2+sGrfMb5PEeDkoReSfd5
nCf9xtZT3DgmpeYnStt26DtFco2GcyG8IVm1LioyDwBaNisbkGOXo6id57rrVbevl07d4/LiqRAx
7vgRZNZQRFbujFMEE6iJ9M5arjTWt/nEOmmmSumalgDbbVMtl1Y76GXPpPV6KI8DsI87Mrwmmnlk
7fQC0mGVWfVumZ1rPke/rQj+LHuuQ4MYBZsFchWHiTX8/BFepEWBDeNC/zmb42J6l9fsiKe0tB1w
IIVjyj1qYUX3CMkb9SVX+tZ+5AU/RTnq5I8NAnfpbZVP2s3oxlL9h+28KbNQp9+QHfreM+Zfsz0N
MscfJzWeFMQKVHRSlXzUp0n5u9c37MtQSe2RJhUq+vSNgKafz6XtGsSpmpJlFFzhuSOHPExnuwQn
ERTFowGW6Eoy9nLvMCKwNjpIPt2HrXy+m9ixMVCdfh4n6EbK1obTrA3LYUir6i7AtOqmt/TlKLja
jiUX6ZWgsM0FwbfR9US0iSRtPS+bOwovwsHmbew+B2Mqj6bfDLskDWa0Z2d1eH1tL9yHDMaRRHEW
iCStjvPFTYWtlngW7rM7IbIdSrSbbofAkGnYtK497EZfllSxpPEOK/k6uBk4bnuTjhaAu0w0yZuD
Ez+Hawrwuu6vffTzn1MMsT2Wi+E+t4s5fkzduN2nYikPXiqMUMEpPXql/UZxUoLT/xYcAhbC7ijP
nQ86+xq8SzG4z6SI3tFt9Oln7nnAQXqYO29ruf7fsVDvoHSPH9L2HU6J2Oq7vHCfjcbMv05oJ4Y1
Wv+3fdPUV77ty/CzzgtJjfXGBzm+ibltACBL48s/l+6IqRU3MAJzZhctRXObOYkWJQrdRtNJsiv7
9/LAKHABmYfRtp1jalETskfHfdamPtjN2Vjf4EiB91MdIJ0tm/04dT9ix6iuxNuthgiLi5wOg/J8
I6dE4PT8QzqjzBw7bcvv9oxGyWeQxYERWn5i0PSVehk2Dn2ew1L9H9LOazdupGvXV0SAZDGesrMk
W06SwwkhyRJZzDld/X7owQbcbKEJ/x8GMxhgQjUrrvAG0Rv7MjVKe8veijUscYo+vTVCrWHD9wVV
5LoT0U7gs7JmkfnOgaObSIQ/o2ehMi97fjJv8jhPB/ErLJpfvp/Ee7OLwo1IEn0bBxgPgsI0NkY9
FV4ZDMmmHgL3EFG6W7lVLy8ZDKrAX2LPgdSBtQxAG6nWbRh2zk9kukIgR93wqS475WnsTWWt+nQZ
coB9RCeCIo1BX38JpgNaXqQWGdjPmA7Era+J6uSHZgTcXlUeJ62JUdOs1k71fGrPn0D6RCDdqRzQ
lScION8M0RTYyWR18lelC5oXtN9/trhT1CRVRrstqnb4ff0ufW9AtOdmc4S5aLF0daLC1YeBoUa/
utocvwPdrXdupasHqAzjj7ZRn68P9yc4Xn4g8QWklNnDjWb1+QfCurWL1raDX6V0CutrnsZ6saEa
U6u3SahKTykojSKt9bseQv+2EhgqeqPdaIeCmHfXWXUMhrKXbbI3ezzofxSQXFem5J2FR/Db5R4n
BoF2uYiARncYhfRr56dfGcU2Nwm8oqFJqKXE/YuRto5XhREPzPWZeWdrI88Ks8wht0ISYS5//BX8
KHVSThhrMyrqLgCVYv1ucgfzh6pEdbSSUF7edeytP5KSRJsEJ4swU0nMKAlRTPul2jLalHXeHdKq
TryM8P3WCtX2y6i1xSaIoZP861cyGhQKIGe4iV0QDgosCeq+DZNfiInZwgOflG36Gh8QL06NNaHd
dzYbo4GjA5QJORn148Wc4rLVjn0d/8IsU9U3WVMO+BUayO5+UiLsHHeJSJFzbwZD9TdK3rXBGyTt
4b6gB+t7pu6rbyoiiPbtWHTluEOD0om+xU3NPv3HaSGXAlVtY31EmfKiFCwxw8SjpAmf5cijs8kx
Gd0SJY/+DhnqNeTExerPkQqSnqSwZLDAOM5nZYrTCnMnN3xOdT++66w4OThpSoec6fG6XBEPKDze
ibqrVp7Yi7tmLhNRQCA+RZgKLsb5wGE2UCmjsPcU8T48UaKbbruuGD4XSTk8QQpZM/t4fzzgW8Th
VKcuikWZLXJjiPUnv06zo55g0tUNWbLLkMorvQAN5pXq1HsDksGgFE9zhqdy8YG2n/RS+oPxBATD
eZq6wfqUJXTHVNwOt6IzspXn8LI+wvWEWRNn+E/WZi+XUlPDqjV15cVJq9ba5n3ZkPHoIS1w35XZ
rajCpHtOtNE2lVMI1Tn/Aha6ab5mYiyDPV6qOVdrFuuRv5I7E4+zmmc3/cz+hSXBI2prl3FNrQZR
1Qxp9wIqIFSsre7WIZEUKF5pb/ohc0z/zqF2cwgUJ5nujYpeAm3BmuROiczQ/VgEerpFfiazt4Nm
pv3HpmgRhclsQ62PVWb32WlQAiSGEijWSC8ChzKPUy0Neaww7Oz2vdqlyo/GbwE+UqgUyc5pm/BF
ECuEHrEz0XnfaTL7EieIvocbuJ/ZGO2sQlRl6WV0jh/o3yrjDzds7J/CJDH+oBnS+ElsHiUvk9EF
7S5ysyTcAFhInsOmsaVXZDZmewU+oQc3KNHU77thDD+VekWpoikE/+nGVElG0N2jC9qf8sAy5Rc7
itovqFT6w1HJ/PQrkBEUDZQZwbQdI5s2oBIPxe2oN/q3ya0b7deYThht5XGcRvcd3aRbCzVI6U10
FJPZAMRKH2pjUNWTM9Sg3LypBjG9rS0R3bmQXZ0bI3BE69mBUmGTklQxvsmycJsTTbewfK1TKkeb
utQq6vmTnn+JYCIbNOllnNzhHiRUls/1H0y7xc2l1vLR8kwrNhAO6kNlK3NIAQdkmpU7P00HdyN7
O6++WeUYqv2uNcoiznaWjx5viPNPEDr7ATD7j0mJVOMlDruo38uUKu/eLRXxZkh/ylMoTI5Lwdzq
AUP1Kw/wxbU4l7NmqDfxLYzVZVlPcwNVpoU6vnBFNIcw6du9NJpgP2fVXgXyDuFd1MRV2ccrKcDF
yDb0MOCz9FEpufAMnN+LuYUoQDp2xm+rV9MKaQkYRVuwc9pnWpX5QwU6B7MJqp+5e2gwi6dxcP35
uSgdEHggx4LGFIjBmSJ3/gPGdJBmmmbBW4M6X/BZOI3zQ+m1iUAsre5hm0fR7VT61S4K2/SB12lc
ucguQi4QttQOaGSRedFtXgQkdG61jMQlfia81w4SB5tgW2RjJjyUSz4q2Mg5NNPdYg0uubywqSai
CkPATcg9B92L3CtxymYoKtV6HtFv35fTWJ4K3SkOCbqjaCOW+F1cn2ljcSnSBEVvAoEG+nYgb5cO
jm0SoDRsD+4zWm32BIaoSzxlfqNXNNKX0eSMdwdjyyuEkodFSfF8RVVFKSZeWfeZSpH0jKHuvpl5
kL4CujH/URIN4SekCeZ4kuhFn52fzsfSR8Mfpd77zyoeUMeonpqbWpYqirgIs5TdqojynwD875fl
z4DAkqD9cVgIY84HRA47SaSbu7Q8zfCz3bndve9AP+7UvjmN2L0Fnl9QM0irwjiJsnjSm0I5Xl/I
i5T4z4+AzUUcxc6ls3z+I6pOK2iLJu5zWrZ6tfWtyfEkEd5D2HTjTT86xi60ovilHwL/VQ+n/j4x
MzX1zFR19td/y/L++O+nUKqmP0TNeEmPTrJWHaamc58L12mtk9t1WeV1LVakntujX7MVWjnRfsyj
z1o7Bp+vj365pVl+FFT+/+iLiUCCyzBbhD6fyz6TW6t2xmAjwnWP3suzyjgOYRXkc2oQS5rVKPSh
d5uaCU/0+KvhwsaxpsY88DT2t5Z0p5U2z3vjgV2B+YwBEGDcxZ2Ud441uu7oPA+9KdBxHTA5H8d+
gx+O8aspK7ny/rx3ZKFtEBlzaAHGz/P8VwLYzRjeIQ3c5ySozE/6UAU/s9AZTpMRJWs0sve+jU46
pYaZZkT0eD5WXBERVvgdP2NPbw8HjKOT21xIZ/KURHEx601M8fDP2wTYiUZ2Q9kGGaPFdBpa1jtK
lPvPiq+1waamexXs1ZinfOWKfec0zJYFLBqdShq1i6SvSClk4E7gP9dqkW/yzHcB2BTKzsKm96hX
Y7Ipc7/6FkVVfbj+ie+s4JxlQNyHZEBderGCeoP0plFW7rOGebt7mNQpwqPKMKadOgC/W4kalm8m
px4hShJ45BPR+lry2S2pN0qiBcpzYihGPRdkx8SrdSt88QslIYpoUi8Qrv/j+ke+s3W45JF+oDLG
Lr2oO2OjQoXZZHr9KkBiIu+OpIrDScHEYGfG7Zpxz3vjwVKBEkMKx5hz7PLXsaAZWCWaOirPMz7i
RoGPs+1y+FM7xZHRncEsrLXb31vGWQGLOGgmx+iLZaTtFLk+4iXPAWqbwRY+LcUB3YqyTRZGa7Yx
79yejEWmxNH/0/86/7zE7MO6CDv/OTOKVqeRbABO0oZJXbld3tstxB3k+3Tv2S6LE+92VSniyfaf
7TRoT5Pej7s4ieUNfWv/zi6n5FSNk7/ySL436Gw7TlEbBh6YjfOPG3I/d+O6DV4UMoWNkVT9Dvdo
zDxCrTy2RWt8KHQZrZzCy0FRSqOYqdNARUdjyTTo/U6VvmoFL60MIcamyLnTIYKOtneGoLzL9Mot
PPjfxvb6wbhcScadIyDqWhCAlq48VKyrIQhtzkTciMorWQhCEkpGb9fHudyeXKCoMzGd4G3o055P
Kh5oVlrnbfgy9LZ7J8Z09KLetr4YuuLu/n2omT8B3oPcgB98PlQayDjCZlAyVJ/ejYoefcNJEmwz
Ihb/fK38sVuE98KbO8NqzocKyjqsIXTwVa7IPqRKrZyGUeModOGdE9b5/vqXvbNJUOXgceAOnWVs
FreK4Rd22kqYO7Vam1tpD80PVxHJKXUjCfxS6GjP5muS7Ms0i0mkg4JCOK0LynzLbwTfUmVGlssX
lY7zQVB02Qo8UT05xuIjFeYGhuGgPwLyGHZurForD+N7G4fQYi6FzbytpQq/L8vRLoUiX6jOdSee
yWhj2FnyxZ46ebo+vZeXNlkBlWxE0TkL7Nbz1TRzpzMnq0xf6iER5U5NZR5/chDL1x+oUDWfgwK6
9Zrk1HuDUgvjoJFMEtos1jQt4hgIe56/aD30XhXX4s/UhcTdOGThEXmNYeV2e2c86gQkzth1ksot
A43MtaYK+FP+Iirb9ADCSlRF+7rZ9mNvvEWUiVde/MsFnF9BGlKo61HUXNYzAQZFWdAOyYs66tPe
yQP7oZMCUyCtm/R/3izQ6xArphsBxpNq8fkKEkbkYd8X8Yvi0yn4NsYV6b/v+qlyyqELfLu+Xy6+
bM7jtBkGPRe/L6YSfcmg6IVsXmaBp18NqkeeRoDK46uI7v8wFpkZCIm51EEx7PzLQI8VljrJ9kWo
uQlKAEGrHW8iBI9akWstiIt7hiSc2uycG/Fl5Inng3UGbOXS14cXd6jrO+FLa4P0pHk/dNGpc6Od
1LN45exdvEOg5cCVg0/TOQbuEpGZF46fJUGkv6ixSvjS2Fmp7nRqhSt53+WazXQ+rMXp1FOlE/Px
+Cswc+Ou7sjT9JeGHgW8WtxFbsLB75pNorprUeA8T2cpP+s1Y+1gnqK8TA/4fDCtNuG8tG7yOzFb
AfgxMx9ghEabaUhsAKAy20Bkc3dBrGe/r2/Ni2oDAqGIK8z61ijPqiCUzocWgyXStuqqN0qm1pNE
4uyWzGr8UkawjZIq6H8XyAZ+iwxtuMFb0nnU07FfmeulTdiMd7YFKqUU0olr+PP8R8hMGfx8MptX
IaAJ7CYr8ivPlG1QUhcbW4RNpIrqETL/xoNipCGguFFox7Q3q5iacao/NTFEilOiarm6X5mh5Y6b
Af48Z0jUkiUjXbH4cUIiHdIkpv6KTJH40hm+eFJAWv2g4l3hXqZBZxuoHu1KMtHbMso6e+OaijZz
GvM5mDC6x2qKh+9g+Ns1LYaLFsn84wCQzu5q7FTgw+czp1VO0nTapL+qVeN+kHSefmimkpSeXjvi
vocj2Htug6CS11OuTz26E2G47aqiPzZGCHk2NMrQXFnP5dMx/ygSYSIBspqZp33+o+yOOLGLLe11
GpPh1Sy1/M1MqKoarNoXZMrW3M7e2T8cUGrUiDQjToFywvmAA8SiNNQG+zXKKxUfij5r0EO008Yr
wzq4z+siU+/scFQ9I4laZ5vzVH/xM6Pz4Aemv7OReGYf6k0aba9vnsuZoPQ7J+skQGC6l3mJk+Qo
SrSa/ztuzScltnza/VnX3/k2qo1pVL1eH255H1PppbcOK5+tRkKyrFX6blvDqtGD14BHwJtU3GFq
pVRuq6JuTr3Iuhujd8Ld9UGXl9efQXHtosIPbpfK7/nkQ5cL4ZgxaD4BWW1EaBxoebkQAnPtU4vi
6WFAXeZUBzB6r4/8zuxyR1PXptA9g5UXy95PYWmarRK8olDU/ywaJ9+GkRS3RjvE28EJj9eHu5hd
+CeojXJL89qhPrL4UCIlVcooil45OHXqCSS1XgbRjjXiHGnvUddCm9c0urU8c/kUIQLCrM4FEUAF
lwVhDb+aFr+I+LVKODqwt/Jt4Fa+ibMv796/7lgGo7UJp5xQbFatPl/NorL1zsna+BVohRy9Ek6r
ApCA6gf4e2WHZEdV/GMwxvdRx4e4JMAFEUss7jBIkhGN8i59NYMgO1a+49zCBvZPkwTCen0J35lK
hgKAy0ODfM2SsTVB6i5itUhfw0SXu9TVlP0Q6noGLZECwcp3XWzP+bvwGpkzTGwxlgokVCEjTVGq
7BX0YriR8SCOLc2owzh2yqcUt7n/y3hI1DgEmQBzl145agOqKdJk/iojM0ALosjL5qTqg3kbVFmu
eEVhiBXo5MXZnz+R0zBfN+BDl0sXh/TkldhOX60oGj77UVnsqjyyvKqNAdyotd7clYY5myIX/VrQ
9M5a8ryggMTemRO/+Z//FaGNJglDANXzNWyHHDoT7f5jXfaRpNOdWp+ub5x31pLBSEu4x4nll1SN
LBMyTUSdv05ZLHY5XvU7IIXDoUOPcdPD4ly5a94dj5eT1umMJVtObKrrbVikQ/7aVpF1pCAR4xNY
pZ94uLJjzTO/0g64nEx0lTTquuCjZ9uhxWSWQ2oHfarFr5Pdq1/KoC23FJjHTxTyi931qbwMOQmi
4DaROP9RPFMX96hWgO8kWEpeA6cssN+Z9ATNBcf67tZ69Bl/eDhjkVqCnOrEvQV9dV93U7nSQryc
YH4EDQJeDxRIqGyd7x6qkqMajTmH056igxnnEXITmfhtD0V8rN38X9E6jIQ7F3BYigaUmpb1bBSN
u6JRpuy1Ho2nui2bYyB4uIrJ3kpSpf31Ob5cTqBhdGIpS85G5UvBKihCbSx8pX0VseF/lOqEZE3k
ypMhutd/HwkkIWEHzX3a24tYT7oYZDZK1b36vV7cTbob7voukHus5avD9aHmffFXlgSsCzFL0LFA
GDQEwJZGPONUI9WhpPpbkOUGbNNa39Wa0+NBriDwEtTWKXXMYBv2MnpQHVB/14dfxtr/jT+Dy7jx
BKH2vKX+unB6IJt9EzbaG9QHw9g1Tqk/NkbTHrKgN7f1WKh3auD/VH3dOYLgBoRjTdPesOvpXm3S
tetvcfXOv4ZqCT0gsn3ig2WCSusWyLTW6G+60tlbZA2gYFiZL77E6IIfat9A+CCtfc2L4qpbCRLm
F3mxEqiGcYTpjHNdLCun1oDJjB5k4i0caDgFbT496pGtrBSElmH9f584fyDxCEzyJZQvbShiZpkm
3howPyfEWYSX1S6iMXpVhXt1NHFqj1D0QxBm+hDVykeB9OhJ2s0pyfviK/jpas2qZdkY5zf9KfXz
3pGvErwvLkpnaAdXSQ3xZun5U52n/jEE4b7njfzZ2pFTeRpy/9PW9Tv5pRwlNBHZAsSaCGqub8fF
Ef/vh/BCwI+gEkn+fL4bizJDg1BPjDdgjnJXu5F1kiFaqEpnKLvrQy1v7HksQF98LQUKWBLL0m7b
u3I2/goDTxEOKhpEdLdd3wS/UN6pT1M9ya1Z5/42RQR/Oyg+BW1QP8/Xf8Ui/J5/BFpuJOLCADLC
n+cfrAVO3psgdgLPiGr3pnXcz0XVI+pTam35NaoMWMY1vnEre/2dXYjUGTNMkEG4AYPifNzRx/g0
NhAO8QYhPyIq4ScfWqgwSJEo41udDM4Or7XgacCcCD4DMkQnc1D6TYsia7mRnVrc9DXNtpVo753r
iN8zqyGSYUMcX8Kc3dgMLTepEHwFk6p+CIY2PKFe5nhtbA+bMPOHmwGBE+RDEmuPJg+eLHZt3I5T
pu8E7erH68tzuR9R14SXxauOKAYTdj5Nje52VqPmUeDFpgFQBuPJexYFurmRr7FZLu6fWa0VSM48
FiW6pSVpkeW9otR2F9AbQusFdDmKQ12RBsXK4l/sOQaCEMSeg/LFcZ//+V9Xvt2Xw1h16hCgt5tO
8c7FHUDfJg1SY58zbmfLA/3XBDetjlrIyvX3BzB8dssyODHnXOWkp8JFez64X1phX0yCjedDtRr3
ExVP/TZMiuCTTAVyaYljNyo4doCR21EpVfdG8xFQgzE15ZsyCqzMK7N8bDw97lMy1kEjroo89ECk
8SlPUX/boDDSGB6oXgsLX/Qs5JMZtbny2aqKMLsxI6VTEQXA0s8TljoSw2sDwk6F58NjlcPGEIHz
jKpS9iNMQzQjrcmuRLvzp8oR+ZaC1QS3qUKX4sf1zfbOuqASTNMO1g7C6MvLj+p3KZJBaIFn8R6c
stpPPwijTDdhWGS/SFqHH7XjVGsshos3l0gHJskMgqAUQMpzviKdiSiOUad64IXQnepTX+ZjtQGa
L9w7s6wceYLX1d+iO1eku5KGzdqjv4haZ5HgP7rIcxcRHu0SJWRBSYOK1IvQa0DHjR4g3YaaO7wD
dZO7WftsGYG5cvtffDRjIsCJ4gdR3lyiPv9oUO2I/nRoP3mGmf/OMZy7z1BRp8ncuzf6MBgHEybC
3homa+UEvPO1ZAhYavP0z9SRxc1LKhebboziozdW8mg3QRkfA12fgi+NFLVxlxOxpyt5wcXOop9P
4WyWKYUUBkHm/Gu1wGijlqJmBFrYMLwGvcRmo1WmlnppHxQbpVDcDxVgG3/lqvlTCzw77mRf4DVn
FiKoF+jJ5yMj7JS7qRDQYRq1a7KbgdS3rjZFK7Tke4MuAWhoo9Wao4NvoWw2tgPU6G6wZNZ+sLOe
UGBP9o8eR4U65X3bTkroaZUOZD5V0rbYOm5jHEICaziHRY3KNQkB4nQetOPA/h3GidVuDUJ59WQL
EmuEoegv+rduw2nWPSWzNYmrl1JPOyNNVfnRiikIbVHRroptAiDzH4XHCS+58/CqJ0NDjZOmw/l8
xMT6Kjma/r13262pP7hJ6KXj13+7SJaDLCY9bvtGTFqofxdfkfZQvGH05L27sqeW+3g5yCLhbUI8
yk0l0L+TZnpC2wTKTSVPzppK8XLrLoYRi9vJsqGPF8qfbwmO9hf163ha+5JlCrYcYpHt5YFpFnrC
miCKEN5pjaeMW+sl+NY86F+uL8zy1lmOtLh1SujutloxknYf36AYZu7MD+ENpjHXh1mbs0UUrcNL
yOEI6t/9D9k22qpf+5P26X8bYnGLyd5ofMWX+ncu6o2x9b1wp+yvD/HHa+Xvu2M5W4vgS2KUJIqS
zyifyo/lYS9hSHjtQwen4LdUPPnDPQVb5YSsnblWvV3qGizP6TIRTaVSxk3P90XBoTKOtb8Z009q
3XiVYt5ouod2zUfT2QXipAnFU8wS8NBJUW+nes9v3vboi1jfEJKrIUNfn5ZlSLqclcUNokI0iJKB
PRTaz2n/uc5+ttXK/fHugeC5mGvl9HmWBFM9JPJDL4T9E3vf0hvtl/sr2Ab7/Hj9S97dpn8NszgN
+RhJN4wZJn+Lj/nL+EM5jYf/bYjFSVCsohEprdXv7S7Yzdt09P41mv6zHn99xeIkNALq+5TMQ9wU
d8GNfipP8dpJmG+gi5Pw1xiLk1CFRmFXBmNo95nrdXfgx/CGq56LymvFJv6tPv9v07aIF+rAVZUm
Zffnb9Ot8ihussPa4i859P+dsL++abGP7VgLCwXp6+/+r+JOP+S/rE897/ZNV+2bx/DBmLzmR7hi
IbO24xYPYxPnQxVKxhzHjfLdKrdKsXG/WQ//2+wtXsasCBLUKJm9fjcc/9t04nR9iHcfXwq8xMsI
jXFMz8MIfIAmAIWx/t2ubnLlq2N8NfvJE/3P/22Yxd5W88BPoolhinDnmocovimKjTRWDulF+YmE
H2oUqY+FAwK4pcUD3Nhw5KtEnX66tRNmniaH9rMPFLOD0g6Jfp9nORp8qHbJo4KlSLaNUSV8k3Fl
EHZg2PD0b18NeASM2Ay4BZZDm3txL439UImo8bWfTpxgUqcO2X1FhEy4VgqPNHRYiaTmWfz7dM9g
FWyGwIqAbwLdvzjdqMLxc2I3/BWYqWt4fiQTvKd9ey0sXL4cRP8zN4JpBstPp3cRSrWDj3i4ofs/
u1p3ynADLq9Vb0iMJ0fb0Fir/9FXDPAPkD5iXFD9My//zyP7V6EhAVorgyopfokyNTecu0zdOAqe
W7Y5YVQcNcWaVubygJM382TNlWwEOgQeOOfnoqGqBU5MyKdaV+TtFMby3sJ58QPiy879lE/5XQK5
YKVoebF+s4uZ5jCpiOjQBlocxlQk6qAgEo1WpQ5ihqrDAfsCfXN9V16sHtr9MyoA0DkVO5Bp55+m
FA6y8KmWPVVK6RYb5MLzr+5s/HwADpOuvDiXnwRrZ3YCBStJmrqU33QKqofY86RPhZW1dxXmkp+z
0lybuGU4zGRR6p3bZsh2kA4tJk71J/B7dEceQAMgc6tY5ofOltrRHmdBIGmNoF0D1AYSSg/frs/m
RfV3Hpv2FSID1BRQxlvsFFNN4lIJA+ehDHkSoOQOTvVkDyoA9ywPWxR4nUpKMOETbONviLBmuutZ
QRArr3HCv7Yy4X+AoGeXAE07RKeoftIPAuuy+D08hT4C8kbw2ChoNCNZEtd2djDbpgs+p0iM2LdV
kxnalk55VW8CBJtdTzXYeV8rVCGKV1yG29Hf1Kj8xY1nQRy3Ss9Naqu+SfXaLLakuk2XbsaAwtZx
NOrI+EfzJTBBtGfgZILcYu8wp+c7tExcjBf62HgYO0v5CJoZ8eOOLvL3ykm1bo9YTw5Y6/o6Xhx4
h+YjZSmOHy0sAFrnY1Zs3tCxUueh0Jg0Cp6+h2SHfYMWvjj54Jk/GLldnq4POq/F+Vpx3oE/8bVk
8fAGzgfVByTPYnhRD4XeTdauiow6weuzFuYxcwPh7EVqaMlBpp2a7S1E8IIDqufOGjj88vjQNoSD
DGiF0wie8/xndHMKZkAFf0BgKJu+9ErjCg+PdEucQtBx5XaqqOXtchV97V1eFqb/+fo8XFxJs/rJ
3KWhkgZZZFlWUqPCMKWq549TPMqe1kE0DHuz9MfQy1orWLuULoZjrsEFsrlAKgHMXRwRJ6hs/EDs
+DGZkoR6T53B1Fci6O9ejDfByg1xMbsz8YbXEmkp3mVgrOez28f02cywVR4wxBo/J61oN0UiskMR
B73nTNSVxiQathTrnJU9fXk3/SkO4u4z/wHkcLGpqVCZ6Ngk1aMIK+VjlbrundFF7sd8bM0NH23c
ijjVP2u+EX40tPBN15p0JSa7OFe8ZjOvcSY28jdLZqNrprGhBCWROA8N1fUi6XZ+O4u09r2Z3Rhl
8FMisLa7vqGWc44IOXgCwFoEQfiLL8FF0vHNspk681E3J/eupgf7uU97o/uMxvn01ut2Y21B/NbN
x7H23TVzpYvRwb8BE5vHZ94pwJ+vOBLuZdw5/fBo5bZz5yfUIJ/rQneTjRRRRcsA2FF64G3qD/mI
eu+/Lvuf2jdvIR0A/noBx/G7gLqnJcfHnsxI24SR7txksdPGN6LDJ8fLAdl/zGq9+BqVtXWTdaN8
Frk/mCvX2zK5mH8HHAJYIDPkkjr1+Twopta7Y1uqj2Xd+KNHhFBUh15vkgrFviAAAtWmxQpU53JM
ENLoGTDsf9228zHbIcWOAk+BRxcPl21jdO79VLpopMTKFjjSmsj5cnsDYMOMCAEWMg4VdbzFVRKb
zaTXdVE9RhPKJmHX9B9QIZn2iusGulcWOnE/QIPf17f3MqoS0CV4otCBZXfx2C/OdRCbogDabz6K
FufrWY8z+m4ao1h7FN8bh8ODvCGD0UxabOS07R1ZIVDERdkp8mbylcTepOALjJUtu7yR+SCgo1zG
BGlclEuAVd2MLnpyrfYYxEPtxZqf73rE6r1Q9ddcFi8PJ0MR0sNcAJMLLvZ8g7gtHE98oLRHRP3z
OzFV9m3bGz59WbYotIlo24T59Jx0aDFdX7XLrQk1cLbKA6nDmi3hzlrt2oir6uoj/m72PksqW70p
CTkcr4wt65tocXr65xHRKKAPzBYlIlzCMfo4U+O6U4NHO4zrvW/Zzd7VMnfnoMPi2TA//00DCWoG
cJe5RzKzAXAiW8xtkCG6M2bt9BjlenJw67qGGtyVxyBVrV2Rtz+uf97F9gTXPGMdjPkpn/VAz5dS
dbsJTEQ2PWZxKD8OnRA7qltrQkvvjuKAGIMsD4lvSXr2A3T7WwwNH11taLZjmRjYIoXDyl3JT+fX
/h0MIoo14/7wCsbBEWbNIokxu2xqkfOQD75SKYgOViN2qhbeUfHzYJWyVr0whsFheoDlSjfyRCTD
7MdUdWY6q9aD8v4NGqMej1afOFjBNEmIB2+U4YizSQCGubibFTY2WAIXnuSncCO/KzdKaPWV6wEK
bxVsUUZnQITG8kXNf2kq2V0t8hbiczbUjXWg7d1S5orgymibfqxCM976mM+OAxLBdpHeBoWPWYZH
X56676Gu2SXhJmomYVFrdzA3OuFBA+vAg0WeOIBEqrSjGy8So+jMY4tRMXYiY66XmuWFYLljm7ok
CCKv66GT3LkRXjofYZuIqt8ifTSU8c4saye+RUEtzH/ISM/zryjZhTI6YUJnwNvuLdXH/2nMhjEI
vULTMRzyQkR3SsXT9SLBRkcTeUemozQW3cDeLMsTdQ0t+j5FegV2NvTR1tC9qS9CqyVXolpxTFVz
nO6bGtGmA3mdE78BOHMxWTACNCnvfXNsKXpiqxjtKyy85AvsryzbSXxtNNAfABv5PwGP7256nhB/
T+ptRW/50MTqvkR/qN+Y5dRZjwKZp9ITZqyn+0Hmk/rJCYywudODxJT47YiijQMvESGCdjikYHnq
2UbcJh8bzU8Avwwt/tNHyN62cgwC0XRfDDAxKSrLXPg7d3AT81Nc4SbzU1UpswwbLUoRDNnArzJE
5blDlgcnTVfyV/S9i1ljVx/kzk9ED6orwIvm4LqZom5HvR7qr0Wv1NlhJNgNDwVV+fEUWgR822IQ
frTtsjCot7ajBMam9/ukv20DURkHDGXcflOVAoMow++K6gY7TMv5GjtK6/wY/dGtpk3UAXbZDUqS
BxtZtaF5QGYmDeFRWE63JyCDXWE6NUbAyeRUnTfy/5bbTgOdEm9ciTMHUjgAsu3R063eiSu2PGZf
O6Q3SgwEcWNsxk9KqCjTDf2ooLnvu1aXPzu9NsxD74MleZg6JANvyyAZei9NEMR6CiJ8AHd4frRp
RlRXzyZzlN5q9RvEIYDetiVCy9kZdoFiKDqqhthb1mCnH4CEGjMF1+qQmPGC2qzVDPbNCLHdc1oE
rzyR+HX1jZ/g9KeBvDU5RmXnqrvWEEP6JQcsW7yWJPoxVkCIsHwaHa001Y1EvwtAnd4jRqaz/bAH
KidjzDdFbJtjtlETrapR1C/yLN2ydELiWTdhEvKxMEIbn+dE+p3/q+QnYSGkYALnm9ukNpAL6UtA
U09GNww+JCIRIC+dZlwEH6LYT4MTRFTpWJu8aKJm2HRj5k6vqmJruebJLIgm04Mp2/KoalmgaMeu
A3b/OwM0IZsjGnTMxFYvyYZ+w+dw5C6DJeU+X38vLh5gZEH+sx8lE6NKughn+IwIG7pE+aYldeZ4
QgWpuEmqavhgJZKrRs0K+Y8vInRqnRiYNj1QNDbtIlJT7LDuZaenP41gbPKTozdluxdqYP8/9s5s
OWotW9evsmLdi62+2bGrIo6kzHSDsTEG29wowBj1U1NTvZ7+fDLULpxw8OG+LioqWLZTqW7OMf7x
N+tdhfNdv3Olw1r1+/M8LnHsrTCEkEXVDUsDRuLzfVEURDgEqlT3RTYFQTQkUmWPCCyEf16qkTXH
LAtvFNz4te8OmenMxv3vv8FxPQe5Gj9ywwwgAqOxP+amID6QkoWnupUEzN0GmZV9mXW/e2vaLcGD
f3ysJw+izVkS+vHx/sxuFkxL7xW3A/6yJ410ZjMGle5HGL6t375QxP10bckfoZsG9LZx8cJg6/m1
Ne1FI2NuKG+NqSHXDcpbcE2Gbn815XV9IDrRvKfOLc1YelVz+/sz/Wm+wWUFSsBlAhEC3gXHDVVu
O0AzlIm3ON8nN9ItADD2CBgzG+6vhlX3vkqrMojI+TQfGrWkM0IslBKDF5mrPRtvRy/R5hdQ66ex
wo+FCx6P9AZcDqQ8PG7Hl6Src7ScqdI/4I43Wvkhw+sKh3vhU59csWbNc7XvF0CGvWUnAQsTGRr1
8pgKr4aI141V12BcrpPREwWt8NMTIEHhpjFhcawxlpxe9Or86fGkKQbTx0Rs86GFqvb8JgZas6RW
Isy7GetC91B7bWmeTDKgHqJOyl5qOX7CYTZPfOpHymJEB5sa5/nx8pYnMV8c/a4uVtt6A/huznHi
W53c53Nbw56aUqXVB9PU+sIIPRai9CqVzmTtleORk/n75+inZxiSMCUz1Eksrrev9PzrzK1upr3t
5Xddl3g7oypnCHMoApzC6GJzzcZ9sjptNGuleGFCdbwCY/38FBuMTogCmIv//Mir12q59Ovsjr6M
qrMv8OE5bOBYQkahZt2PyM3rP0QEOCYV9Sb3cDc51HGLXvdTt9ZUwXfe6pWnyN/yU7cLtOs864tT
dzCrP2S0cDx8ygxWftYiwI+jqys0Q/VJNXd3Rt8kJDO5Y/2hz+tExX3bmCrsVgeRoFUn9guEwJ+f
arqhLRpgewmh3x9hEROT3G29n+8caNXFWVsEmrjIcrEWsSdwF3/huv7iqd52N/z6EeVjkn7suSGY
kdXTOKm7qSjy+j0egxNRtK0vCGhZUrs4AyfABbAhLaSOIQL3c5xhaplHfpOXL0EVPz9ZLMYbiAAM
A5h8rHery9rPynHK7jaGarw4bnLaWW+UZ0UpyNbJ71+gn680LQaqRQBkG1P8Y135nJgYkndLcOfj
8PC+kZNxVUgXW3Ads87r3x/raYD0bHnd/OApYBEyYNiIpOX5O5O4og/cQWl3dS9SmivsfL0uj3DL
DRiGNrKql7cNBX79GgcuXSOsFq+ED7JlovdaWlqa9syAtkwOUmvUlLzXi3be8rHJt/VPVD92xkW5
yKw6q2Gv4ftOppnzPpv96d3vT+Sni4ZGgKoATBQnEwbV2x38YYjbpwTgekI3bpnneNkZz0Z779MZ
ZlgqlK4W/+nRcN7AJhVn7aeRxtFVs2qlY+tbu7e2Vjq35O/CLHM1Z9dK6b/wImzv1bMbtJl8YMOG
0mcz+Dwehy9YzpGg6zobDdXYWrI0ztu1O6lxdY/XtLPDgtt6yt5b7NLVbl4oMX++rkBzm2880RVQ
gY+Hn4MDcajMW/82oSnJT9YhECV1ANEv52mqB9oLBdBPLxpqwM3VGU3VdtxjdcGAVSvAj47ttDP0
kT2uVlQMaXrGJehgdYviBarN8fF4auA4M65mDg+ke8whK3MSuINJNz+Ppnvl+2N6pkp3uJma+pa2
6KXo8J+OxoRiw+2RduPsA934+UMqu6kvmSzMD2gHGL+vSie212uC/GB6Mpe7BTPll3DBY+AHxoq7
leqbgoYV9ViOWI29moZy1R+CIBFXKC3E+VB47QsvxC/ODIx6c2vZtn26n+dnRjpsLmy/0R+0IRk/
OKMz70heqOJmwWMyNLX28c9eQGKkdLjawPAg/zA4jo43EG8+S5mUD2Su62EbZNVuHJc6HIt2/cOq
gkORGYPMb9uKKGiO33VU8wGtcP8gZlcddLlOBzqTC0kVeYEB1PiHDccTAR5KzyZ12IR3R4ejki3a
xV0XzEGnLQjE7/epnVaR27gvxWIdv9sOlT4o9fYOsHTifvr8ps1FaZdc3Pmh84aGWPl6Pc0xk3id
ker84ff366fngxtFWgJObGyiVC1HNSqmue5irc7wsPRBdedjK+OnXi6JqeyzE5W6L2xrWxX046KJ
dIHXC6ATVJqN9Pihd/QVmgIimYfUk96dU+gOQNqsT+RwD94sdtiCwHrd2EfpH66XzCJxUWA4xiu3
xf0cFf/2JPVl9UX9EDTsciFVXBKutMLRPBJi/cKz8vNVZT1hpM3AmdWLh/P5DRwGPBarwVke8C02
T7x8yWQoMFj5Eoixva4Wr37h7H4iHCOBYd66uWHATIG/dHR6AF1ZhdBJ+4whjz9/dqG5raeaV+SJ
EfmVSgSat3Uppblbif2YTuWcE4wh2rzJTpfEwUExHHOexlAOfl/H/ZgXoifEbBJFf069bpihoee6
NpCOZCW1EQ4YH3lQa7Bl1khKVQNzFGxz5EveXceXcuOE4MXEFsAoGzXdUe+gd0ZdLy5G5UtiLNcN
OOZJFSztDvOp8t4xlumFW3f87qEiArh4ShpiIaN7e37r9EFqidkq6yPmS0UEP2QONayKDiVDsJda
6J/OjQ6avXvjmrGkIGh7fqwm5yWwaYg/Y005uo9SDwps0NIlHbQqHsgFavbp2gImm4XDdhiNOUTI
OUyxDZYYz1VEmn8KxhkGuZv5hcJDMS+sIu6geNlEydhqCFmKAZxeuEY/IRIujiuwZej8N+kv7Kvn
X5xdNBurRFYPgx3006PZkpEbi2UsJyLGAXe1nZV1evk4pprVE0OMqf7blJxukMiScjY9CLb++qUa
5WhxAZ3ZjIWQKPGik250XDM4ia0liTT660bT5ti0xmC/VH11ihPGEJW4PAF6ZS8ZZh73Q09HRQGL
9JuWAPHd0ZtXp6pI3Mrpr/EzE3u/mLKTSgTtWWOChihnGs8pJsa9zQoeuaj2LklwfYmnfvQgbd8B
/hJFKExCXpZjX8LBX1WT2EF7LadSFhH2bIYf1cPiHzzV+W96hPcvyf5+cbGB+TYDB5hadGBHzy60
3knOjdFel8NiXYlplgeNIJ27LA362PdZfdbENg+/361+eVBIkgzkoDj8ZIRKKhah9MWkrt1q1E8z
hhcH3WjzC9zgkght4xhiMPaSk9bRivB0cXE7c3iogLxgSz1/2FvHl8AxfXfdlALpWaFY7ywYzUgr
X7KYP4Jovh3KBV5kmkTW8XFJUxWaYuphquus0VxxirCt0UklaezknEHf6pxkiamK0PY1s0fHZqTt
C/vI8bnCxNpYyxuFkKWPbfr5ua6I3GZmIs31NBQWmje/OukDnVFKMpcvdBTbGvFDKYDVyba+UgXw
f6Bjx2Yj2P/05qQL4mmqPL3QAmPcDU32UpV91KU9HQUhOIssGz87/9H20Rs5K00rxfXcLNnF0HQP
a63N73o9zTCMctTOwnaEpLGiPYFC+fH3j+uvriaosb25USBOPabBFlrqFWNq59faGhRv2Z21KGjW
8QwXv+aFN+MXV3NjE24FAC0TJKDnN47x01xpTt1cayNuiWk395ckFZSffn9Cv7iaGykEUALGK4lu
R9ViVZcJwUaavC4NlHqkt6moSBI3toLM242D3Z6Mi+0wYO26Ksq88SXZ7fE6t7m2oDxn94H1u/Uz
z88SUlldkffaX9fGmlzpiWRGrVu5XsVkBciPiSX1F/rQY0cBHqCNHkqvj13d5gC2LUk/4BeQOmSZ
teZwTcYqpnEdqUixKVbihKD9iDSGXGy8EUk/PARtX59BYukfhiCrHwyMBz9XnMf35LD/epj/Gz+4
q2/vSPfP/+HfD41ExZtm/dE//3mRP6ima772/7P92f/+2vM/+uelfBTvevX42F98kse/+ewP+fzv
x48/9Z+e/WMnsOdd3g6Parl+7IaqfzoI33T7zf/fH/71+PQpN4t8/MffD+Tc99unpXkj/v7+o9Mv
//j7yaTwv378/O8/fPOp5u9ef6Ls5In99ln/+wePn7r+H3+b/it6aYQCJL/hTUBh9vdf0+PTT/RX
bM6UKxTkUBHZsv7+SzSqz/7xt+O/2uZzwEW04psahrUdI+2nHzmvqHLY3LZ6mtoaR6Z/fbFnt+jf
t+wvMdRXTS767h9/E+75fLkDmWUJIGKQ/z05oB2VCeXsLaREFV4MVC6+1gGzd1Hb+Ro36XCoAOwe
sTJuRTikM4GAa1ViprUM84Xedq29N4LK/uBSh8pQMzTlofJw02K3WHI9FCuRyJECR5wjh4GmviOz
1eiA+iq0LknQNvcJ5lZom+nM3LNgHjwjUsNotrvaK7082jhQQzgsesNE3UvMc6snpCGimCtvuGoM
sVW1blHKjdIOtWP3fbhKH2YKCfT6FGnThOGNb805pAnoCQVk4dzYl5mtT6EzJ3oegVEVd1bl2/iU
uIS3hN3SKrmzrMyC2IKO/hNjIKLo6OTtJlyp8vUTcyq1M0gaS+h008pEKRFfuzXTzsqcfDVILIRy
V6t6mzh4PcQ6hLx5X1tm9akuG3+4Jc5QQHoZ9OCix571jUNYAsFchb18wBrHyXbzILPTICjzep8r
37hfhDOqyJVwB/fMvNc7laUyi8tAyE9z2Sk37Eua8LC0dL+HoYOJMEuAhjWrX/TeFzXhdxKtfWar
kIGyc+ENLvLvFuIQwKBQw9cM/6MPqc1h8A4kYiASpHN5RFnTuoWVPmkXRhZ461mxqPT9Im1lhUE9
rbdjXjW0j5Af5nDwmWrEeWoAwlV9B91fL+Y0UnUTtAc1+nobMjgio1S6zdSf5Z2VgNatsGV3ZJYB
vy+locsoWYV3Oi2iH6J0LIwvwxBYZyRmwEWeDAV1YhzL4U1Xycw8tCanw+21nCa0J+iie7mOw9lS
m+RFqmRIuCQJgt7IMOsxifvOw29KKMQ5J2MzGHcBnlBBOHvKYgRojjGCIfjkBuQJPVzstgli3eyG
18NolYIIsY0PPRI8Pp0Mrrd8tjRH3NmqgKrT+c382ZZ6NYbGpsmHFGFnedwP9pxE/ZDwKKklB5g0
UVu8Vjo21nGWd+1bW/PK28JYdRE1lVN+mRKh9VGWe+77ui7cbFf6hU6MbZsWJZm/9L0T299dP5Z5
GQLxuGO0eNutb/B9YIYTDIr+k7TvW3uBw3cyVqRI6n45LQcxDbUbT1aXl5cztEIA98AUbcwgajlk
7VQHkYFNCKiRqbIPyZoGXVTYOPseUgXdKCxQ3n+QiskKFvFmm0f90kEv0pTCLTGrTS/b47vDyAGF
AJ3VwF74uiuqqYiglVOYum3Qf5yH1rpNfKUwmzdWO4ukBKW9sPwSKnaqd359yAo9q8kH8oR9mqbE
e50iZauLfVcVNp2DOTv9oSr6vLhciBbXTyYPw82owyGB6Fbk9F1kq6T1I1UFqxMt5C9NsWqJDtls
ThMvkgykRNSa3YrhjpElN97S8CbrK7ryOJf5+NZXfmOc5ZpdOSezIqb93Sz10viYCwzydx6MH9hl
lTHLuFVrd6d4EOwQJs84h7WyUKKQRq1aGnQcJf2IoXhJYUzUINTivMzQKqTwvXNYXFo3xmavgun1
sOSWcahHAe+9xKrla+/OGXyBMhgDlp4q5d7mpdUdRnfVP8B1CHxM+WXxQCgqHMppa+VjAiat9LON
o9RH1azpl3HorS8qq/Vql4nBnl7nw7jSqru6/kH0ph03knVkp1xDcw4IBaAQNJbbh3TQRRAq301v
PRQ27esBfMXbCen0t6JOqiUebGUvYU+qU7Ujzk+g9ycXuozsxuzLnZXgvv3WXGqU4pYUO3yV1s9O
UmPWAGtOS6PZnQbyg30Ho3gLOcsNuYJpFw26QZxepXtaGzbFqMqDWenJWd8QxxZy2O62JbL+szWR
cY5vZdvBFEoauFKJYTci6nqm6KFyBt+PkzkZjJ2HN3y+H1Y9i9VQGQUyds37Krt2dqO8SCzM1kZW
8dPEzQJr50wG61UObc/jcSqBnXzkJzs/gEIQ+VJunrHZHORcH3fqyXy0/bucDcA4kNBgfFa6xJTe
kIWrxwqTt+4sW5N+PclQcwanIzSkh061gwHm0K43GojYTUcxy1TG9++xqEtCu7aL9VBlqQuxWU2f
naFJzwdUc1ZYdGDkoYOL1dDMzY2y/f5i6rr669AugX/QM7Gc9FrWs35yiAdii+XXWZv1LiSuxmMz
mUBkIsNd2ckm6sIZp9h0/sjy7UEK4xG9c3rbmG60wvCvV9/tb/3WgAUxIli9ouYlK6Vck+m2zDWc
FxN7oPHiBpF3VXNfwixfqtN1SVotWvRsafaqdd2VcMxiHsKkXEwz3nIoEMD24wGczHnXDNWcYkBW
Nskucyq9wfpIc4H9dT24xxqKot0OkuxT2ZEcFjayIHt8LYOm2/sJo+6IpFbLDlmOEE9UPCvniUZK
wWEpRt9+nQhGivEisol+X6j5EiHcku5chu48/qtnfqTcG0XM6GtMwrwTpRFh6Z7lESyWxf3WTf6n
KP4bs8ofmrSt6H5eFD9+/gR0/Kwq3v7iW1Vsua/QYPyrEracV/Qxmw+Zj1IFFi7l7vdK2LJf8Yxv
ltGEdWGsvJGMvlfClvVKx98V8NXA8wjNmPEnlTATw+eVMDEfIAvEWTBuo6lyjgkEqh/Jsah5GpCr
9ARMjmX6pQqsMYtqNNoXuoazmFf05X3tNctB8xZVxMNSah89H73erirS5stQ5Aa5bLKq3uc9OYQl
9HQ7VkhSrxLC0+1ICC1Z41rU4mNa6rh9VWpuIPpr5WtUAqXYpwo/5bDujGENO301qnAu12DkM4sE
+0bXmGSsB8n0FTG+815UQXFTjKK8ScTIniFWzXvXeJMNwXO05esa0cRNvfT5G/rvpY+LMU9fD8ro
4WapikLEckFIDRYLYvqcRd31FmtT1AcqEDG1efom61ZPRp7bue8pzXU/VpoQ82GVgyR9YJyTXWDP
CxX2UDUlM/1B4ii8TOV9mssv1aTKIm6XZsc9NNWu1WBPwa3RYYTbbUBBZ8LS+Givi3XhuXNza2UG
hGpBGazZhSEiBInL3rcGNqB2IAHVzJo+JsKpNdkTTJhC4EWOgdkV2syom3X9DPRZWHvLrLOPrCxo
2kQ1LgE01i07VXSkzsBB8ysrMlJGCDH/tf0kbK1t8KAHYYgyo5rejYVfvOk6R7+0dK3QOLmlYzVt
goJtrqc3jrPF0JOD100OMcZi+cjYpg4ONOH2jAPcWuBmH4iJLNsGL640HdIrsANqa9DapAjzUkJO
aT0ru5+HJlkiQZp8FiYzCqWIaqXRosarCaYyBvOhasbyoK9B0u6XwCi/1ogCvgCcFu3ZNjMxopLF
85Hr1dbUOoRohQF8QzynlvrUMmcNAjwsvc9q6aS2d3Xasp09EyeIUj0N6r3K7ayICzcooS9TrbzN
u5UurcelxolT3U9udGttvzYEWIvIHr1eozEruxuC7ep3lcekJdYKk8kL2317plbHv5uXybEPaTfo
6uRpDfnPcgrGwKL3G4wh//yojkEG/uLbcqp5ryCUeZvxPNESNPPW/6IMmmG8AhveNBAbOIVO698w
g/8K/hmawKeBIKCpyV99X1ztV6zHGBnCYd2CGiAo/sni+i0C8N+oKi6T0Pv4vA2cM/iqx2Rnf6ls
3sA1Up3lNXtPc2kwSnykNWqWfO7D3tSHJjQnEjlCjV6fDrUwyyuWaenAlG9ZsHxrUvvaTZJ6n1DW
jSEwl0XrvCadHperzObYw3bxtcCfoSSf2RuuM7PGW2kRXZbugyFdtUizcoUReJNjVC1zNwkrraTV
G/2RRjpJfe1xZqEOIjmk9XmTqQYrmmqdzvRpmPXQaj1QB6pJ6k6vGyXBrkSdnU/An7eV1Wu3NexX
48SWaXHjJxVW66LxTn382AaM3fRdPcniZMYNcdkFVJCR2/fYsS4yKd5RQYqbKZedFjLXmO77sjLP
xlJCvneLQWJWmnjjxzS3SaxkwS2HAxoO2udkEYo3vGuCr0lnje9nT3Oc86ad7P0wbT75zYr6Msob
s1PUx+jkw55W653XNTnWiAL2WKzVlrpeSt36hGWvPO0Ct9DPnGVpPpWzqa1RXVbaazEtcoC1FJi3
c4XX7yHvKr+hx8JRILS8FEcosPnxPG2V39L9msN9wep+XrZKuJFmZP7K+NaTVyhXKvQJ9ToNEcKT
4lBIb6JV6ozYYrB7nay9f56uXn/fGiwpaC18dsHOz3MWffKg8aTKV8pJSzrmhVOmxps2yGHWOUuw
yNBeKnXpWmvmxFNh9UiKjfLOM4WqYqfqveZs5OTe9fbWkLS4KGUATDKtQ4M5tU9EpuzmeJy6+bLi
I1w2tM5+dOfgk1gsuLBpWfSC3dCBGVCIyr2cZFDncYKM4Wb2g/XLqC946w++PRzqxgnq8zyVvTyY
U00J6pORY0mVs2HVeWVdJ04uHkW3NF9Q+0zJ6UiZfJDJmDHoxiXiUnMB4XZqoSePNmMDE+lMZZ0Q
qlRkPH+Je2GxD4vTRWrK3JHo7FohS+9yG+Qj3mG+zDeNhVGL28VPzWYzwTV79lAzfd/1mVL7lBHI
Td3PfrOHqK6sSM7acm+szYDmJi2lhk2Mkm8ssyFQjNRe7rcujObSqRNZhqlo627nZKv/cdE7HaK3
8Ep6BTi348VijMAJIic7C5Nbgz5hbIfWj13C3TG9WSdxJqYJD2S/4IN3XhusQPM0I3MEW4Z2MjfH
LAiXgnEdylwvr+K27FAX6bWX3OC3WH81MBxkq/csTKN0ZtN3fR8wvJ3mpq5CRL6eEfaDYzakMk3B
XWOWNZ06gkA31A04kuvUMjtTi3GhRODdJ2ZPDy9gPUGcLJU27Bnazl9V2updXK+oI2jBau2qa/Wc
vsbAzKbHwLOLpBAtqKbWGG7cr8aaRhQV2qcisyj3WrOf+Dha9mh1KvfCb/05ixNAoeCElDhNREtW
kdnW2sPJmkGajZXtNnKvTWtzEyywi3aYWsjuzFJG8dXtFEa9G9E3qlvGtRFwRqVfB2aaffITk9Un
dFbcncPM1zGrh53rVYQtlHl3PfblkO/7xpfDVZ+Z9pt2YZ1+C96XqyhQi79EALWLvxvtLtn3dEcF
HsSq1cOOUgPMxO/UXc1U+cztpoV3pxHT5SanfpMrodTO1yDah2vg55+TQfb340xCQJgM3H7uWoNA
zgXdDAd30h/8cdG83TQvTIZz0yxVXGT6+qFieAonHX/KcEyGoHnXGmWbw/YQgB2X09Rby2WtoRbf
V1Nb5XFqkpwY9wUYEADRWvsRyYXBpUrglziR1aSy24nUF/lbS2vSJgyWjlS1tfOKKqq6sVheryDM
ZTjjinkhO+H6GJDM5seu4VrFcN+d5szTdPkBHFu0Udo6ctxb2ub6WTatP2SRNfbY2i6rMsB9HK3W
4rrzIJwYADNYc6bTgMuTqrq485a+PJVB2dyrINPfAmjk+rnIZ2HEWZfDwKazNW/oYN36pGDduliW
Ll2vxOpP6hBsFWA6p6iECinY8/S6JLJY4e5y7c4zGmWkribtSSbQhp3D+zHnS6/vE/1U9+ac7mHo
hLx0SKWY9lklbD0e/LK70riRQH7Mi6JFFmRAAksOw0EzSNL9T93WL99GPRRNv63blqPREL//fTRE
2wt7E9MjJpZwZjdiyLfRUPCK/0jFFOCYw4+Yef+7IbZebbxaGB3QWhkM0UR/L9mMgEKPcg7rEpzX
t5/+Scl2NNKEdudTqMFrgksBeeM4m7BDvt9lDHZC8qJx3Om7mcGP0PIrz0jVO0+58wtChaOhtEmt
iSolQG2MIz0c8+3nPww0nU44pTtm6A/nqoiVYWtxZ2qfCZBP9j/cge9DsB+HXuZT8OC/q1FYdjZ8
CTTv1Lww78gUeX4sOPtV4fe47TKiMlNjV0k3yfR3MuDtxqPcakchmBNv9fQuDWZ6piz2a3aFytjX
ykV6CQ6e9WVuINct0pMhz9fgkIjUxM4CK/DkbUU39Ab7eTNKtCnN465xyndD7zvavvJniyaWoHPr
dTDnWNBnFRAdnaccgh0qBqN5mA0l8JxBIJoeXG9FTgo4Njfticg7J92jqYMrW5dl0seVzTwOM32/
tt8k3lB3V41LIveu1+RSXhQynR8GmXfnCh907xMq5ca+8HFeukqdPLmQi5c/VHOFDkLgm8xgzOzk
ghzIC1bbjcoi7XqHZb2smsuqwHKsWWcw6jCH80JoBfWrxFU2IU4L1ZABH/m1UzNSwebdqqbYyDR8
0cMVxXh6sj3UD2k6GtW9AK20IkZTddGez8tQkUSAjxYlSpAstXHuZy2DCYZ0zTbOs0tjBR1MTbdz
llgvEnu1dqvhC3s+VE1dFjLsc1z0QBoG2Ux3bVZM7YWTAlTc+FOzTC4kR8cBTC9afdQ/eBNzsyWS
poXrXuTliRVgQjBhNYghge40mgpd2mZF/luClba17yinwYhLvVOrfVbUWia9y75vST9+m2t161Wx
pJuiMtenpPb1sLbtRfZRkzneeuX1rSHKON/kRfUlqvpBv046aqfbtAiKtdshdyBfVCK67j5VQmsY
SzGcWpa3nAC1UCwBgB2wkNoGQ44cmTXUHq2eAWGFkC+X9tqzhq6+wt3Vvkx6R+v2nZGPdTzbq7pt
04WHqB27pd5LZTbYQGPMJ2IrHwInLHKVjbFLNUpoUe8W9clIuhY7KThFup+8Wj1gw4WPNKriYiRI
XlrpB+TqjXIAYE19RNs89kN6CYTEnHE0E7THGte6gY1QiCxsPZxeGK4FXkvkyYRLHgY8Pi9L4OQn
1iaGivU2JR2AAZt16RHlyd202PJj4eaD9WUynGkLZaid5g3xjb71uhrntjrPlzGzxhD2LLNK3V6z
+R3bZtedJG27/SqO89iC81aYb1wNHw3E59nkOjt80+l4Srcs9ZNikWMT5qnnyke9qezyxGmGJT3v
XLbuqDMN9Zn90Klw48jn07yXNviSlo+JDFH96+l6Bt5S9cOuUwxiDfbwYKWiTeZec+t948yOG/Xl
WKNlg9tEAOqWDYAPgQ5e1g9SzEBRizwxl861w8WVJfPjnBYNu/bMYfItNQE2iKVAua/HQY8mVTji
ZLO30/dpL5BTynxChY0IogyuSoTr3Qnzy+mmNFIzvUh4kdGzQRIx3qWzzeO706rKLj40aJDcE6uf
5UwNw+S3Le5noWmVxoDMGPsL1xegVPq8avnJ0hWOxtAHL4NQd3Pdjawi0+RrUTCrO9VMv2LCOyXZ
FwZk7hplq1OboYsNXU4hn6VvllRVVjxj1/UuN6ox2zuuJOgSYVZ7Xq4zPNZpnZg9j/XgMBFjG6jj
0siH+R1P5YT/QuZk9vtJM+dpZoRQkQQegl+xRN/DbJR1iQ9EwOzkftn0DNdJZqx+LDR/XpqPGWZC
JhJYTYB0CabsvM0dkwfJ4NsMEfCajbtr+tUfpi9pK4AH/Wi0k6TpPo+tAwKWEuY6YuL/BYvrrm7f
/6cq+lYVmVvyyv+7KnpP/uDjl7/+j/r0+a9dnatP/WP346Tg6c+/FUmO+2ojzm6Zu2zbW5LCv4ok
x3hFmgj2Fj70p00ERMXwfWpguq82rAn/OBD975jX9yrJNF/hgIpWglqJoBgfXeKf8Geezww4JiRw
6mlM4jCKQxPxvJAwEtqsRs/NeKpWNxpKgn9NtxEvlEZH9LanoyCSDSDSUrEgqXx+FICvHNhggOCF
LiHSmsn6qA1Dc5L1ev4a+q8WtqOrWL8zvJGmonnh8EeV2XZ4G+Y+zSLmAdB4jw5frXndJO5iwx/Q
9Z1W6/g3GJkVW4pEuB8eg1+UZtv1+rEw+3Yo+ylsDlakeXQoXJdIeNRmO2a6sbfr9WaCwhzVBeG8
KzLDcNTEAFaY3//+sEcsxW9niLARpjSV509kfjUqjbQijTPMYO7VSaDtZZK8FEp2VFI/HQV0lmuJ
c88mNnl+G0u0BCtWcE6sa1lOFnwlPmocF2Pg2n6tl+Xw8PuzOqbDbwfkfQFbwHUEMvxGPfuxpA5k
2xjD5FlxALQRGU5fn2qFY0AHSswGAXClJUPklrW3H8jf+wr68DHXG7GXwpDflrpn3MAfa+4n6+aj
O8t3YcgBpWtjnh6dfJcvnmdkqc3Yd5SYnrCwz/llAislxeIjstYVbS5sEIfvfOoznR/yxv0IqRov
fH14yTfhF4/0s29z1AD4dafnga1ZsaOZdQxk8klPUv1MbzoiiX9/F37xbEHRxlATG90Nhz868d7G
cD+d1fb2dMEpHkHvKtmZL0g2fnk+XBWMZ1kSoes/v9OVt9HKhMmd5k09Y75pYYFUZCfM7eULjN6X
DnX0UNlJ789uYVsx1AImRh4gnTfIiz7tXjIq+OWVQ96Jhy5vCyYiz08KX5LV7liRMOzp1K7x9Pb8
/7J3XkuSYlmXfpV+gKEMDvoWcBEyI0WkusFSFVqLAzz9fES1CCe8w/+sqxmbaesus+qyShw4HLH3
Wt+S+vCbMbN8JBjZ+DqeGN0Ym9f7fXbuzNKxN2qbOGIz1NWrsljmqzHLi6twGC6Ffrx8dFh4GPyw
3kCeEKF7eikKfTNB1nYdUK0KP8BhiHcLG1QIbGF7QR/88tlRB2DEsTKtsvntXNMPVdq0rloHs7Tr
Q1xhQbBoNe9eH9sb8SjPjlej069/WhpYG05vaLY4G+uVRl4N3JdfVqent91iuYQddypoRUv7norf
jVh+cdG1j//shQ2T3VACpg1u4Sb56CjN6FPStzEe5O4lNsXLx7i+KlywTwCbp23J82tVTTMZZmtR
AJaUhXu2ndcNfNrfc4yud4TggA7dOsxxF288K+AI8yIczS4oNVhEelfbR5V1xNNlwWPUFPMCmuHM
azOh4Vhw2W2AQNvBYeaTHVNPHqiFNqJCNFBJPyRM9WZyyxlSA4G5bkjB9PXB8nL08w3Tg1x3bBrI
4s3EYVdxpLtFPCBd1U3fKtviOkcOHTip1l64wZcr7aq4XoUkCCKBAG4eaBw34xRNIzeoDuObymyH
9/DTyZKvp2ZvxC6Hjtfv7cxSyyq7gppXohMvcnNzXYQWD11kG3DU1D3R9ZzchNUQoJJLHVl00ggi
Pzk1f6shohV+2w/9W1eTzdvEbUDPvf5z1qudLrZr5Oe6VcN2huVsM3MmfUnOc45X3Mz10EF0lmvl
Tuv7bKZEHDXvunQubG+eLA2UWaqllwCaZwYY8zKD2XL5ES9iyEZorho+mjYYSKTa6yXowFx21Ko6
7duQuvFVM8j+wj2/GF6gR9lCrD7etWz6gjfiSG3p+24IhFamu25E9Y3gGk0aucGvP92XL5tLMZND
NOfemMg3j7fuSdKziK8MZKnRVyxsER4cNXSvWqvX1UDSfD3MK21lmQnK8UUY0wSWxnBt07hIgtd/
zZn7pkZrgxAFw8p43ywqsqQzNQilC/qCmgzK7eadmWvxB6ogvwk/wGJOxZkDDwendZhvEwGW0qEg
ZhZ9UKtVvGsTjLa1Ek2PYRxO+2gGj/f6rb2YfbkehFKB4sVlx7wlalrKmNptyIzRxq77I5sWDbxU
q1y9fpVtZMvTbensAiAvaWDKtq8zHQliXEzkglDCwhvAqNkKzq/yoFcSoV3PBu2tbBpgUE56vJ+R
Y+/sbEquZe30D4WSRQ1gQ/Ami9Mnu9d/27kngAge/6S9mtG2FE4yY0cMdzofMhSua5Ci036p8vjC
7nEdryfThYUNBCHa0yUsTV2H2LMVlYA8BYDj0gVzltToucclu02WLAqDuhkEGDE1veuYUgNRhcrR
TFz3Eh/l5fFg/QkQbHgP67S9NTNGtPq0Khy7IIozsYO/EQZNWFa+rIR5Q324h3EYk64ZOZP9yBh1
Hzok7Tu6WBmMqFY71qqZXliWzz4WcBirC5BN6HZGoWMu7Kwc+LLQiyCaqlXOCrNUe9tnMcuOetVN
xxAw4l4AxaGMqynhhUntxUTKYyFOD4WOSSMIk9npm2lzGgaTvQ7NVGve1DwNz8pmKIvU0v9cKHIx
Rhftwt5xm1DGB7GKf0wqDRC5QCOsv+rZeLAGgj+iivp9aOufjPa+rPo7J1SoqhmovBSfrtaVbiHl
juebdNkjP7zS7Z9j5wYdRmsTxE8RLRewNi+fxGogpMYCC8K2qQOd/qYY3C22PmsOzFYfbjPZifuu
1pqHxWALoaRL+8ae7fr765/fi32E9QRV0thLkJ6Nifv0onODbwI1nhpgiUlv5j+zDukccaEsbZeI
UWfujyWTnhTrJsEr5uaZg4MvsUtnS2BSkn+rF+lA8G9Zvs/y1jwCbXduFzBqF2y1L0c4ywZZB9R3
1vVjm/igGXFYNg4PNXF4igTZpNfRQg09n2ua+fA0k2MIUlH3cneY73tRLxfm3peLF9eFkI78l4Pr
kznu+UiLastEUYvbTAXU4MeclG9Cu+q+yDYXFy71ciqljcOOhI7J+oS3RbQ6BSnSmMscTLkZ/izK
MPkIrfzL6wPm5f0Y0N7JloEMp5N+tHmLtYQ9FDlcRKpD+77RzHqnVLH+IyME/cKW8+XY5FKcAsio
oOz2okEr5xiUb5zOgTa0OQw5o9bw4CXM2R3qVkT5uERev7mXT3BdIbFHQ+7B7L6lK0juqxrUfoYV
qKlHvW2UOyFH88KUd/4qKy+UgwIkq81iJNWoHfQan4mpZFOgpaD/lrS4lD139irsj10LWaSGa//0
y6ZNk8gp6eYAOgn+vC61oBxFlzDaZ94RMLoVbbimgMF6O71KNqgj1TWHjaKYxFVFa/iqUMLmHQax
ONBUTb/w7M4MP82hHk2FkQa62MauT9mQFonJ9QonUa71VFGw8hh5aXvFNF1aHs/dHNp7tJyqw3Z7
SyTp8p6qc6eglAn7eFXwHFIVv5ma4hkR5YXRfuZ9ca7iJLHOVOvadPokCZRvrWbG4Ni0jcuZqTf8
Pm6G4+sj/MzzW78lDY4DHHdzy6uohpESpWIOQWpEv4owMdjs6F96pqTD37kQhzTOpxRot4NcGdpW
12p9CMahKd81sox8Bv5yGy7D789IjAbc9+s6blEiPH1wilOM5I+oA6YBrX7QK1PfKbZS42qb9Avv
6ImtcbqPXGvb/7mWOL0Wlj4ROTbH7qa2o9uxrfPW1+0FkmpSauFb2rOjtS9QLHf+CE8CISUH8v7Q
lDYbP31Gw0o+HLoTrzercfFnKZCxlxriXIKP2wl9rFLWv1pzFALDaDHb6PKqzA5efzdbcgrbHzBh
5HagC2EbZG/JKUobpxhoqzGgFavu4ljv7oap7z/jS213aDrdnQ0zIaXLvyi3okvC42wb9d8YiuvD
RMqNL4UG1+mzHGbpyFm0Y1AZWnOIBPvcWrWGA+Uj88KlznzI6z4PEhuZAmytNtWSua8rcjDkGDR5
k92VZAIQCxvR4m0FgpA61pt/uqL+azfg7BVpKQBKo8cKG+r05sySVzBm/RgYlE2uEkwox9aNDDQe
Q6jd6VkdX2hhnZk+kPwAgQbBs/brttPH0qGZFLMMYrci696dq1VOkl4YOWduy1jZizQs102Au/7z
Z/vmPjfCeZSGDJq0VoNU5sN1k6XtcVGT9g1h3MOF650bqfABAUtSXkV0vN3TFCmkclFBMo1mOQJo
gua9RKLcjyQlfyAbQvlW6DJV4N7o8m3Suu53Z2ATdOG7f8KGbb579nAUL1kJKDs9ya2e3bc6IgaC
Wz4FszGEGOeNmKxzI4/fwPgeb2YEx34Fjg7A7oSIQVkQ9CqiveshLwcRGJQrDPjFXVROJjXdHoWA
4wwXjg9nZva19YSbgU3Tyok9fTUzRxU1qxSJ8RTlpVdaynTExa49lKiQf7w+gZwbbAxuvt4VIoMS
7/RarowUVS2KKVDjFoNjVaNYn1Bt/Y2r8N3SUYA7hO3j9CpScZ1FoCGhaFyHR3KbqmuQ0fGFIbb+
KS9eLRo5tnt0y4nOPL1KggFN1rorg26ey4dcbXTbpyufpl6KjOpgtWPxroHBD5YhHS8FKb48E1GW
YKvO/oL4SRCfpxefEtOYEHhNAQWKBZV7UtzmYK38aAnDg8xF5w1abXx//bmeHSkQswiqoeikraqC
5x9xgxpzrNxqCoo++9QOjvBVtcH96y7F7vUrnR0nz660ub2O6mSqVlypROQIpizN7+IllxeqGOfv
B9sNLWfwDdvVrBAG9Aqt5X5M+IltNKiFl5BG5tl2rn7+G3cEg4eqBU1efJunz47ohQGLH/NRJjNt
P1fQC9pOrS/c0bnntpY8V4I2lfbtxrOxJ+Z6E5+GgYFgpxHw4WX1NF/YS69Pfzvyn19l833Bo+ga
Ta95bhzB3g8V4qQp1C2vnl37qo60Yrg0ja5bsRdXXEusDDyXB7h5elIzZnRqvWQoDDKIDGdNqCs7
eT1GhfNJtq52PRGT+RkgQf4oMlO5Be+T3BjF7FgXPvszJe61HEdY3QqtQQC8GZsjSFpXMToZzELL
mbOJWSnU+BOywPYQW+Wf2OKDckii66TvFuSSSbSfneTCKzj7oin2rJhYBx3L5jSdDohyp2UC4eA2
9dEctR51bVdcKAxsUUrrfm/tS4FqZeVeYVyno9auAdHaFY+8ayP7Zimi7G3G3vOetbJzAhFaK7Ak
snfpnJXfMZ8WiH5t57OgJPdtHinpXBgI577Y579ns2U3CEeRBjTXAE/A4g0tD4B+RL2rMJBeuNS5
J2wQiQtckiOPtq1XZNlKOsbQEWgz2A4ZGjPiuCy6MNGdW0RYFNaaIqdFmp2nD7gluG00ZSyDlD33
4CULwCxPrr2jt4aaFWUwunl9q84dlSaiearfRLo9vWD6NATiclbldLf5lOm5knASmTKoYre4bsYU
XF5WtO9en/zOvTamWHWt4JlrLMfmLjOnLs0wmgJ3KLUrSjcoQjEoOg/zMhXjhUd69mII3zju60Dx
tpXJcUSYLWlaBAtFu/0CSRm1sS2uYkfIC1/hmf4IMwDyL/Z4/Aen9umNiSbOUK5TjGn1Of6WC3hB
OC0H5cM8uuaNVk1d4U/p2N1DyYl/mJk7YXkeEe1cLb0GjKZin0K4kyb35VAa+oUncW6TwFBZhQ42
tfrV+XqyXmeNOsHrkNRYVP1YRCo4F9nbD4vjFEerWulARmF+eP1dn1sc1u0uZlaAoy/A3Bi6E+xk
TNVzlSe7JO4ehpWNMVjmF8xfH1+/2LmPFIsu6jR2eysD9vQORTUAVp2ZBehji2u9cXpPTc3hwqp6
7pZ4gMyDgr9yBD69ygrMwKHB4YWc6P5TIUyYAlUf+VYUN7By1PHv3JVOOgK9jTVceR3hzw4No5aZ
dpHw3vTJIrSqLB6Wfmzfv/7ozs08toWZheYJaIctGDDBDcqZgzZJ08P48VKtUHaRzHJaGW3/lZxh
dwcKpvNcVWp/53mi5nDJWKFfvDXQ0Kgc0wqtVKBHUG9idPbXTY0NdoclWYu9Ag/X4+s3e3ac0KO1
KM2umO7NukGcxzDaSHICSe5GYOqZESjwkvevX+XczMMdoSiE1gF/cLNaJnErHJloWETALd/r3eRe
05Lqr9Q+u5S8fe7tEVAJWRGRyiq0PR0iOVZIxdSyOXAiXd7D0jAeQ7sv4TJFyq7gvV9FSiI/lyLU
/8ajpPQMBhnJIqb1zSdXq3ZHgRpabwE+7mNS1bpfFKVx4VB67oVR26EuxzER3M/mk1vy1EpIcWNi
7eIqKFxZEHQtKvfvrH8rNZVO5qq93ML2azYzpADj6lmYhXcukImDNdeXkP7n7+Y/V9l80OC6cDRF
XEW1euBzapHvNPICL/Sqz033tIjZ+69EA3cbzt1EjPvWoNZgGqG8G5Iwj3dy0Khzq25rBe2MCZP0
JnlBUXS21LIGdXNpFIPMkadjsS77qFc1jgN4Old+ILGODyEUtEfmfOsYjtOIb75uDgvwqjfSJWsq
X5oL3Nazu/LVt0YVi7oZ5azTH2EA5qi0iW+vXJqE/WgxrZ7x+lvahclhXkrjpyoW/QuuoQ5IWYfB
LUp78yHK00uo7XMv+/kv2ay6aWlhV4kXzmBWPdxoZSz2KdmQF172maug0GfJo2xDI2W7cTNrHNYJ
LrggWkb4KGOkL/Bw8lq78HbPXIcTBmcdtlPsdbZt9rrQRF10vRaYuDxuJ6h+h5Ze2oXN9pmhS0sd
GugqJqQRuflASrVs8MnFWgAnuWVqtuYfRZGVB0xEkpYrseyeQF1y+O35GlHQGlbCtRFIba7agr/K
4ijSAlcb1IeCY+POLtv5vS2VP//GlSgBssGm38ULOx2dZL4v5HosCKA6Z77B0d7slFCN3wOcvYRP
PvPC0AVhdF9b1yCbNpdKZFrLMHGIVkJM5002WFBRxWHw+g2ts/zmQA4/0kVOgiACmetmkDstefUt
cJQgamx0W67VxZ/wAObLQR2gQ1GxLLPyb+y2Ty66OUZYWRdbvYulZIC1SmUjhnU5GqLfLaQGjX5V
GOVBH2SxAx/ZYYtwJu3ghpbxUSTKjRP2uyohZpAIkO7H60/j7DOnvs3ToLhNdeD09Q46pCJyu6C5
gZe8mYs5DyhM9L//yROGqa7qRfbrHElPrwIAZkkryt3BpHN38C6iXZvKSynKHP1evFuOCmh6OBEi
PuBQenod1R6kq3QUoEtlseXRnpfm86KvprDliw42AzgNDEJzdOg0llMTf6jsusqCDhYqeuohLO/x
l2qjT6qarhzbRevND0PSKtEbZprybhoW2FMDwaoW4IvIIVu7cGMcpc7kWFeRLlLC9toWU6AVQcra
V1njfg2nOmnBSBJH7PXKbN5kYTzNx2XBlLif+46olSKOgS/wG2Z8c+VMclbRKnN2KEK0aYHNJNIS
SDshxVFTChuBJqIOtVBHgvHUOp2702SeLJ5WGjkQyTmMbmezXh4loRLUOMuF609wUVPPGQ0Z4Ypt
w/46A/3S+wlmFUgzcaaE/ClVD69P2lQv1SGDhjIPYSGC5olw0C6DOJamnpT7TqPICdcjNe1dOyJb
8jrR1c4h1+YsprdFBILXx1K3DqNM7UNqK25+7bQDwdEZ0tUGDSeNv5tO7/IoQAkV4TE1aut9OGEU
Coypl4pXOW4i/YruAqG7iRDNx9XPox3SdAUeapmF3xM+7VthEhKNSnxadI9To9Ls4yGRM3ZVzZ48
8DLJJ0EFCIeVPjZ3FUG8n02z0yNP2O01Zuol5E9L6srPZay/L6knZZgG5ka5Vka2RZ4LrvBYGyFA
sjQCRgN+kaRe34z0dLzJBcEZXjJ23bvOTAzIY05GYyDC66oc8sHKUr+APHSbWgTReEa4iOnQJZP6
SURFCm7TzPT7JJpjUmhwhzZXVONS3bd70RHfMMV5c9vg0xL7Aq8ENlLw8TeuHiJazGJINtQk8KnB
eB1tWOiOWg9vhF0qH8N6HD+30IQgk0mQJjfOUFrfZwbvNzyg8k2rlfUNOT8FPX1VCmI9W9Xaw2uV
H1SjcDlRQYe8tisH2wzCJa0Hq1aBYUFbXEwJoz1y7tWefMOjTNxo+jI4DnbydBb64sm+HxX+Cjk9
gPyh/znBYYs9RdXTA/xi5U9ySKTh4VdK5Z64XwavWubzO+bk3N0tsM4/mUWZQ3WLqGD5lGrjr2la
O1d6khS/qq5NHqQ2jekbMtMN4JVN2qNjMjThyTiO1QCKVtgyeArkz3Cv9caXETF2V4U9dy0G3zn5
VI5qmyE/kWH1MIlFyQJnoK3mL27S/jTtGEtslpcQUEO7Hr/2SSzrY9M7Rbaz04icNyWX40EjwFz4
9Ob0NwS1uybd4ynex4iUlB28kgWCpjHzfY4ltL6dgY1X3dmtnROaDp//TRbliuMpIT8kwe9FvDYv
LfcUd9Z+tpyb7ksYhd8juMKKL6SZgCh1MuNTgkUi8hy7XiRDIE0yHPaaBaMUh5Jz5SpZrwaJ67Bv
K13F0n0YusmD4LOOfBzj1eCPgFzJ6AkxBntampdXrpEYhpcAINF2bTvUZCNZoo+9fGogZ4sozbu3
gyLoyk9xMhhBo2ZlHUjHHNM7SyjS9JOldUEqKTEBMIo7tkC+Oj1uMaRb5Wch1c71hrGo0gMZ23yd
QiViCi39GGbHVlpD6zUiGVh1oFZ3SAoArAYUG8u30+SY75VYNmLfgN4uUA5YUvOWOEtkUAwd+HJ4
r2Rtd6us28P6oLzVzCqTh8kiltYrm9BarouxK7U0KPD6I6QezM4uMk+ZlFDrvqM9LCflrQqWB7Rp
D9tfyR+rKXPIaM9BaHWx/7/KBvMigEsjGLukvF/Ra+9NZqUPpoCZGIyN2+1AceXXaUOWVKRJMrGh
3fptY4vHOdZS/rHbtY92WNaMqLxSygtbwRcqWwcBDU08lFXUKVElbQ6cANCcEQyqAe4ves/jKlCM
gavJWpIKoKGy/yzbJtDD7CcLVOYPKd76CpWzh8EaONTQ/XXM/v84P3B+7LP/uwH6Nvn1I+5he/W/
kvK58/np3/vL+exiVKa+i9ieMAc+y9XU9y88DLVAlENPom3MDquR7J/OZ8P+A60IknFjtffQvhT/
5sPwj2D5cZxCUAzZD7fr7zifnyRKzzbHTBZrO50uH/Y5GihbQe6gSspebUNDTBQYPay5u1l6402V
pVkgaUztI8wn9zE1S683mmmnTwshA+WcBao6WB/sDAhKUxrD3VJ1xiFbRl/00XfFSD47UKbAKRVA
rizzjWtlwKNALiAUvR0XFgiYyp8IAuDInzviKqtt6ElpPTO7s1Pc1aC1BIi4EChXVFTg7fM6gPXb
BVORh+xihuVRKaoy8TJBIy/NCw+jB4gQSFF7x8mNN3MD4ckZiy6AcPCgoATyHFUCfdIQWeh6mhz6
soz3LqfeQ9ik9jujYbp7Gg6/9WV8qAr+u83HOMnV+J/lbRx+VWtSRbf9o9Zf8++Mjv8zojaQ/r/2
3XwYIGn841v58x/+t+RH1f3jqsv5u+75J/T0R/yLi6n9wfK6xpRrpKSjAOFP/+sbUmzxByEaHGU4
kDMpUtL590cktD8IVTHWVHXQRyh6+Lf+hQ/Q/sBORmebjhudMcCOv/MRnRY4V04TnTd6hWuTDXX7
Vpw3KzNhAP0C1xas+ce5IIeCnXUVWLBIPMo3f45tWn/Uterbs4f28NdX+tyNvZ75//Pt/vO6tL3I
kMFWi7zj9PCzzHYpa0WN9jw5wXIF/jHtpsZP1HK4lE95etD661qUibEvoBtGUbc5RPMoh3EcOcDk
Drxfp6BT3Fli+et7+a+KsvUXb++IyhxyaGrtaMo3VekOn1VhaVyF4nix67tC7u1Qy47AS8prGU/F
rQJsXBiHtpOXGsjrwXdz7VVYhCSakUSXelMaNBF9Lw71m/0E1wDuvHHbKstdpcLbE8Aed21tVBeq
BGdeIHV+ZIHMZawRW8meboYpEVw5hB7wqT7Ic53Hmy6+2ZjxhSL1mSdr0RhGpc/N0dbcHPtdN64B
NSnKTgGY+iDCSQ3cpUyuQtPObpRu/mpm6o0DEuuY91h/Xx+om97j0+hZtyrrXWJPQv17OlItpcu4
NjUrSD0O50ib2svc6F4xxs4R/VYb6GKxPQfJxD5JOdhBcVQ4W0lPX7LPKyLEj9XEvPBMzj3+tZzG
L0OZhFL99FctGnXCqtKVnWHk7t5qQFdiwa69KBmaC+2Wc08A2SI9rBWdi0Jz8/1oTSqT3IBXO0Zu
dcMuzfweV07+lVQe87EZ1ZG6lPRrNSWXLbtVmkL19QHvYdLgdV3GfnlL9pN2qf4rTmtjTy8GOwVi
U/QhODdeeIgLtY76zmDqmvQhYSm2qcOpMz76BIYQRH8ndz7k0UyLiFDmyKsxLKwn3PnerXR5LYVU
PtHX5N+atTwOupUdRD2tbm7FIPZzqdtkthQRmgyY/kmkfC+yCVtDHNvwpaCmHVNLmpQBele7UKbd
2J/WW3P+UhehGEDsuq5IzzuTGeYuC1uUsmsBCe/NcRlubDdFltxVKgLGsIrVP6cQPaMzKzQidAzh
k+/OI6DTqaxtr0VseFdMitn79Vi7n4qiw2LTRBF+fxInqt3r38hK0d/MPyxeKjIZeEdkoG2r5FMT
mjOx9uFuqcIq6NsUXEZFadIrzLa4SeNKe9flsVYx+ZZst0hSeUjFwF4mxc6ZeVoTFh5l1l7n97MH
82TWEc4jc/6PXricUIAAPwViRO/rapEPCeyxt20YhQTnVJN9k8SZ+ZBMbk5knulHORD7REWqHw69
cWjiTlyzK4WTboUOFJIO8G6lgWSXHOEfM0RIjyk8/h+9wZ4RL0t6YQp5uf6srjEWauTN6Jm20b76
aI5UYIxwF+rJ+JjXs3oonca8sP6cvwp7dNwJNJq3q1y9AI5RXBUafuR0SBHmX1UNT/T1N/1yu8Ct
0C5nLsQRy0A9HZiQ4ZKlMeVafrN6jGKL/bkVgPeiqMyDZLQjkGGy9ee2vGSeOnNlXCVsBoApsQY4
62zwrFmfdr07J4IKzGjqaQZFNyMtI1u8ue1KL7IfZURskOKU9oU7fuqJnK6t6xzD8GYHsQo8Nmtr
G1uJQqHL3ekVpAlPn5zwoz623TfRkUbtcVKHuaqpyp6jfpH56qwux2oqapPDq6g7ipl2fRtn6vyT
HtltI9nUi5BZw8vKvP0QilS5GWObEBolqjkIsK9/p2SkMVs5LD29dtOHCarThXP4yw/2r4nTRr+o
r4Pz9GlOtd7Mda26uxjF7t6Qjvu+Npt3XdYzwdvTsKe/ck//Iz64ysV8y/OPlA/OUp+4WtsOarYY
hmKoLajJrB4OfUsQUwjt0MelTwE2a8Y3OecjdI4yxFgJJwjBYrZfclV/KEQ475rS+ZjZYQVQjygL
QyyThwOqPNaVYe3cTjZ+0UqBW6H+FelgqIeiJUatDvEPEr7w+hex6Yiuc7XL10A3GOS8oyIjOX2U
0TRp5F7Y9q6JhP1uYTrxCJxNbuKiRy04y1b4qwsMeF8IVMpsIPAUbfUQtmSU/Y2fQvEME7UFUx8l
0ulPmcpcJ6ap4htpMwRmGAC/kZEU4Zgduitn0ZQ3dryQPY/WnbpXO3rZbN9qetu/u/BD1t3H5ptZ
t8A0+nFUog7bDC+XtwltgUThsWlvy0FcLYupXuGKTG7ZoXFMhhrj06q/nTvFOOp1R3BFit29TsQl
M9+ZkQ5BlteEgpT90pZAFevwIBU2drumq/RHvN3OHcBpedNphI+RQGcf7Ej75hL0eLN2s36rl/Q0
ODBhIlxjPUfDsT1eVU3Y22nD1Sc3DO/CznX2ekEO3tPz/q2j+v/sHP5m/AXXo/31D2Ivu3/sh/Ln
tx5N3P8Fx3I+sWeD8GXYzzD9Kr5XQxs9P4g//Ut/HcStP9hpM6w4/3HapZnKmPzrHG7+AbtvrYXy
ISMFoy7172O4qf6xYvpQrVCA4fSxqlP/eQw3YB2vJmmqYy77Hlak3zmGs189+WRoAVLAooRFwc15
amBvjo/YnYHTwHCg2kyKpD4Q0MDms/TcKm9/NHXt+lMti2NMqOrb2Q1rDlqKvkvVtAhirUj9McMd
AMUJLHDriAMHKuejK/LvZrf0h0VDy6vXEbmJUf8tKSwYMOHHqjW+IAz1YywVe8dM/sST9gEyqCQ0
nXwELa5JB2r12u/L2z423Wuae+9sxflpGPDnsfs2V9PS2DTkYkjvMLl8IXLlpnTpcTVx+L2ZXFIk
tHb2pyVO3k8yAXkbpYO3RKp912uh7lnWXAZlhCFgJDWRTFWUt1Pd1WtixrJ3Ik0NYvrNb9RQdY+h
Jadbt5WdH8UdYe59ebD1+RFS6NeoGGkSiuxtHOo5hH5+pe+aY3NIzTm7HhSXKMbEtkj+1r5SnX4r
4nQ6jGXzw46n/NrtKYcXXbWbtBDy79SSw6E7+7IqvpuJ1A9Jj5qlhMO/T4VLC66zlr266D2ZxTnO
mnrs/IWcBDrjpsotOd9kbwnC5hLijqy4v56mAqRr73yt0XeDRWvF94p0SppkrW0eDaqXN3FKF4Yc
MuFF0n4s1yjHUinmu3wm7aYWauqnushIGCTBcs6Xq8JRbmXSafscO+o9iGEt6J2U/LgZixnBiu9i
YzK9bnG7oC4tehiJuMvNLuWHIgpuk9jCEYRq1qzbj/osWLPwtvKXHnG02zzq6ZwT8DjPvjqYH62h
+qCOoeM75rQEeTx+rOu+35OpcGfKTvNlPQ33AsKQ1/aQe3nS4GnJJ/ISZT4mYUS2aVjAlNXGT72s
HFbs5n3Hpt+bu/GuNwZE9WVZ7dS2YPTWM/Q/fW+uvyB18m9hHRIFpN2aTW+s8snEb5r4fhnDPOhC
8V2diTUfmpSnV5MhYahfBrI3qKzSMyqIsWAmuMl7NopRRH22dEnKI4HKy8vljRKVj4TN7bPKou8w
Kb3XmZ/yRiF8ILSm/Ww6za4fSXTEI9r6rSjFrtCH9oOs1aOjxxyzQuNnJM2cs478hP/d8NNKVa7i
bpo8iiHdzm2HL60efSAZJnxvwgk7JlGq7/Q4PlDJsdCOiGvROUdq75wpw9q6qmjFAJktiIlNqr7c
uTmrRQd+7orYC0KkkvZLZ+do1/HAsPe1w2NKax6Y03itjsN0HHv9Sk0d5+jO+gGEAo1MxtcntW+/
95aaBVpZDUG1voQo1uXeUpp5n4zOV9DRhCI0j6MOO3eyIhSPOamgHb+J1iRocbIRiaZCWODlY35f
o7D2F4MHXXX2TYb67WqEzXA7keh43ZUU10r2KAH5BS47ZmLBKi35ypwA2oUgHi+ehEokH+4mp833
iZFpgd3J97i6viSJ3PVLvQSOGHWiDaEbwSzOvFEj44+5URyMjoTEynQW3y2aFR2N2XLvKP292S67
mRqsD06XxmNZ65inKYE1NRX2CF0+Ty0z3s12Z36wy9IJSAbNA0IktdFbmP0DTZtvCr2/6lLR8qlZ
CNzyePFE1pU77PpvqfvdiFIyqyhw18tvhlymd02UXxGvLXwlt9sgLNhvuYtqe1iH791o/t6GMjso
/cJZzAzDn3GU6EwZ/C+xH103JWe2AVkiorD3EhoDQ2l/H0NsZmPGJ1pFFlmUjU4SSPMply5Mahkf
y8yNdkWjfl8i3nJuW41PPGm4RxwT5G0/EQUywEUhhwchLtBxYhhswMVTdAwT+1fWDqqngkf2HH28
m8T0s6KKAIc7B/fWVVd6RNomvdt/klV/a5fy/2ZDge3xf2/EvSfHnOL5f6K7wVrxt9/WgG5D/EH1
geo4nC/OSupK9/1r00JgoY2iDgEmwm6d7hz73n8FFhLFhVdiZdTglKBux37mn5sWnT8PiC5HFoM9
EL2F30IPo1I63ejDHlsZZOyZSIGglP9CKwUVvp3SXhF+oisFVFedibaPQ1X/hU6C+k7JdJL6wP9F
8Y0UoE71jS4d9roTpdU+R1hBdGvdy8wPLVBpno5yYdoV1USIc1aoZeFXET/ghsBrVfh2XDs/nCkr
w/3UZnLhYIcrRLl2BwW0vR+bY2Je6WoYPsL1yNxgGltV5h6zQc2qmVixHXvgQywWXhciPvrVWeub
8gfBnLRagMk7mHP2Wu/SXLvXCtsY3id2Pxm04uZ+6neit6zcRjBDSOOfOkfMUfdd9EY7hBX9dCxy
e+jeTayhuVeksakHTdsKEOkuunTzT10bRkIHRT9M2d3gTq364ND7/p5SbtFIzUGRQnIf9bu0/9jk
BaFKFqovcZh7+AXoH0JN+DmSBaR1CpweoHqFMqdfo2iaPyBf6N7QAvRwP2toMPjS7VKLf3SK9RF1
2H0fjUhXJ/NW5P1hVtWVI/ZrSOK3DXzzxO9K9kzl0ABibDSypwkx8glFuoNMKx+XGC3K/2bvPJbs
RrIt+y89RxqkA5gCV8vQagILBklo4dDA1/cCs6ofGVWP7OrZM2vLSWaQkbgXcLifs88WS/bOabEo
Wlv4TnEiKCc+1nOQmtzTuJLnJjUPKIKOYdu+j8OFQKsNSMYxxV03lXbnk+I37eOK1Ci6fftOtNbJ
DQvCnp2TmU1r5rY7u0w3soEIQpb7E2S4M6h/r59BAuRhqJvrPEVmv5om8hvtIbodSE/chNmM2WHZ
dtRYzQVTYWvT2CZkC6uDyEJI2QsxQuNFRJZ5wVrjpLYdsZJjH9jTDszwfuBDeloXPglMFnZ1pKS3
OeeO1y9YaugGO7Kj6y1JXeF65MT14e4+ErBd+fjCUTLqUbDtKxBM2QaHLEmIsJwa/ZyOmXApfAz1
ZIfFPZjWSq/zpyptw5XrwgVhC7ZiX3RjJX2H3LjHnliEgxDwrrRJOmQWhNFRdb8J2yExnC4k98wY
iD8d6tMAHEo2mU8upL4egkPpTJewEIm1LoEoHsrQVcJ1RXZWvWJaDFmLheA5ebWLrfouJo8B2W2A
QL8eL0RoCDhjBYXWXF56g/xznv0qSly/rKNyZ4nprpflzq6oZIeZepsok0f02Js8pFrKg3y4qWun
8sqcTFwtooyKIUtDZzPqvZVWPSFN+dSdSdlT+eF0iLJuPgaFINCCKm1jN7YVeISFoF0KEmWvSrD6
IqDpmUJSuGC6fdGKlhgHGX+px9SsfDdKvtpVl9KTmPM7+ZjGqaX6XC225YcY27wjSQrmWcTDEtox
7qrAkJnndrLxnXTWI38KzIrMFXL8GnLj/Tk3zvhRCxLulODcdKbr6/lkrfhW7o0eh2a/dhNNlBuz
Gd9TLfs6GBru1C26E0a7WbEzyWw/lT2hChCUxpgsLX5bgsFz8qrKmrFVqB/sEFB7OwsSfpXctKBN
tvuEWK410IjG/MJIGgMnR7md8t7iZSu6bgm01wkrm6njoDalYd+dBiNJ8msule+a0l2bqPouAkF5
ChVIGDdT2T40Y++somh8SO2KOHICXMlHeVRlmfkOe+1JtYJDWJsvTF8z5hmG1CNPOB6B4/tEQ1MQ
o5lQPS0ojI/GJShDHQrnMiq1e8b2EXEdW2Eau/Qm5F7fmCI61HF1iYvGPLKfA/1CXchwfvBSR+nY
0dzMU/E2hlDH0wxFx0lgaN+LhLhDkTmpB8nxWz3kwXfGHG+Zq6yNHh6Xa0CoJubD2Uxj8Bz001lL
qarHNp8fqcHJngpcuU9641IyIwEGhsMJe4wchnfMAYtrWODYrVmE4tVmsUuL5MZQ+suUhrWOqaLT
bnpb0TYKYZArvWOk16a1Q4wFvDbdtUhKt+pVlQ5HLZnPjdkba94n/ggB3LMmGXWabhNB3iKL64gz
UcZWs4DeSXlvt8EK7jn/0exIoEt9F2eizokGf8CL2DAr65JyWO6roG1WQkTOsKskW4aABj/iMcWe
Y+GHy4ERlnRm2JXfB8SzWsHwYlulfZrcp7aQu9KRm7GXlQdT8IQNgU9A3b5zRUdwWaB6ttvti/pk
zfsRcmSfyWsqJ07ToSH5Dyx0LuUTVL32GAaj41M6gwHr+O42aKe6+IOdrvOSKLTOI2KnO2M0w69G
/y2rsjWdFHdQIZv8JmZzmNLs1m3RoWjjtg3SEwq7aKVW8hrjme1luVDfrEbeTW5xyiLjjq64aq3+
FKrJCoIofOXgKmVzVsuu2SlTHviilNnG1KLyixt218q2mJprZ1DUA74Et6m+J/94M5J7JIODhsPf
aBTUAeUqUoezEncnJn2dj3/x4zRZF1EpV9lGORO9ep/r4Tc23yHc24EoIPZE1zg2s03tJidH+V5p
t13JodJkG4qD596dFS8RCZn3hCm4VYq9eJxul8DEeDXI9ANcmZbwQTe+OHBylsCoOvlK7g+5UeWV
2mCjjiTu1WfSO/wR9nVVhA9E3PKaaWxFpMmhxmtom/Hg34n2Uiv3uVI/y24f68mu46h2mwC9ybcl
mxQHI1/YpJ8wSs2SYcf87CJmNp+3uYn9jh3FFpztAkNI54K1zplX9oZ60s9ySp7a2clZekM3cAyw
GRNQlDbVNoz7Q6OPuxZfH2F/4O93dWLjJiIFMSV/JNcbllFFffGKwj83zNnXpAoTM8HOuHfPebfs
is9pBuqTayuosLr5tVZ19ik9vul6kiGR5Y+kpvv1LNZ1QDKm0pDPJ0+orEknDoeejrB1y9uZkHcz
Mg9IQjfRYgQ9utfKCfwmzXeduJFNlFi8DhoDn0Q/07uSUzi4rBVVr24TAoOXVCrb8QerHvDgdmqc
dVxjpwb5fja2Fik3I11kRP6dVrFasumjKsP+MKBsWEGC3UJsuA4jrHghNYQLblVxDGNAeDtLRd9b
JhmRpUJMUIjQae10kICb5lyiaEJw1L40k2nsk6q0YwhcM+NOEeCcqA/xXY4ZZJSUuz7X5KqT81V3
mqNW90dUFLXhTCsdMjT4e046olqmd4RXVU+j4fY7EfIEUpuprb/EKZfmd3tKb0hZ3If8ijeY7mrI
8/uQSsSfLKvb9cVEcPxELFhaH2sMRbyhmk7Qoe+lkamI1BYsxthn2RYmKJiVOWAkOoAfpsWLSTd5
GIaG1W0G5LLWgrInUUfTd/ToPdLF3raT5zKMKA8H4z6YonUUu1tDQqy2m71pZQ86Vy5qSPuKwH5N
d57ABlfuBCt31i9me0v2DyveANvvjE3MeI6zeJUrMb6q00mL1Ynny42BZZ/sIxtPK7X388rZxXE5
YSXUrgOK4ym2fJe+W8TjLhNgghnB5SMl3oB0PyKOFyrRixFTa47aKpiq+9wsLwkh0CT5Go+NWj8v
vyXq7Aml9n2cKG+ulZ7tvr1TNPV7q/SPgysTr6Yk8BaJSyuZ7LVUUldSQu+rKYDVm0Bsl2c10w6K
kR9sAIApUoEaR/1eM5vHUSXQqvzSZLxeNpiNkuRHNROsAPHGxPnV7YZXp7bPuJ+sxVwYHuPqjaKH
2yKuHscyuJidtevo9zdJ5xKrVBcWmmTVeBxsa/aFQPLADHvid7GCsdTRYyAe+1aUgorEJpwf8lKV
LoLPXzHqz0OLBzk7hHGGG5oCQLNx3IKBv7V9DNqoj3IX1AR7UdHLYVoTBrnuWuAuI7sNg4NbGK/w
ro8pawXYYJ0H4IUCf72CWDdc/N1NUjqHsIC9m1cSwGPcWR3tVBK9AqgRm1ZMza6o1HddJXhJx8w4
AlBid0yCHixQkDj5PWrNA6YXK0W673ajPLiB/RBm/VaUGklcjPF7MX6x0mOg6KgRKtwrdS1aFZF7
FQlGwLm7aAzmY+KqXjhb1kEZ0uQoRqpr06p2ODuwCxlUymTUpLr0DOtFHdQtspW1rucbe6jsQ1TC
0bKnu9iO91pjXuaoOAVkGQdUKuwyy8joLUvFuuJkH9RkrdvNyu57YNDsVAXWIZqvi8GMbb7g/LU2
2u9hqay7ubglGsyPq84ry5rir12N3COzuKo4tuRg3CuLyjgYqKpC9XbWxY5ouJ3J6ZaG8OzTdqXm
yRu4/1kRylPTXu1ivIdWdW5CmpXwnUg+fUV06SYU4pyCgCXt8FT2yAeijNNjTpX0oZoczgcDVZDf
hJeE+Gk/iJXvwhjXugM/va/nTdCE01Foo5WB6dJX0bzI7CMNXbM7BbZFmYdhFR0Oo8qJbshwkme7
S202QnOkFu8ge3xkETx0PJG7cb5Txl6FcKKFIiBurEl10DBt+J5YHLokdIjkEFfQv0mujcU7nK78
zVUbOLZG1ubfo8oskOMYQXzKc8Od7hHO2waputMkz9HgJnujXWLvlXAqUsz7LMi1uqokhFXnqXbt
aeIUb7K0RviJMGoCgoK2fldpEinzIgdDUuLkTOKEsUtGsJP18D9g6yGRYjlEbwRJ53QlZq0eDGvq
Bbh3JziuMz0d4fY2iurnsmvDjW109lolvmxjixqENLUKK1rrkXYRYiyfjXkyzp0eqW+GdGEbdrlK
05/puFh5JBtP9VqOxTpCmZ+sjMhEH+uQKyeA/rKSpEtFGRE4ob9aF7huV+SzKhnlVa+rzkphqPQY
NrPN3m114cUCty1WnaFRAw7WVL+YeScqRt9ZEK10Rr6LTCYOMQUfRqgwMokvfLDhIVS66jToCimu
iZzt+9y2WTUxHsoPyVilD+jArMfZDYbvyJIIuZiZ1Gd0d0Ua+5AkMOTDRJ/WYoBsVXhWZiXFRprk
RyCANGdKdzNkKi+lLQln6S1M6m12DNs3e/pNOuVa3AVZZT3AFuzZWqY+IYCosgbllDRuvmRcQIaG
oVkMNW8dTi1rYy5GZ2WJ2Bq8ZRB/NU0gXdg9nX11ZDaCM1Vld6S0xCtr1uyu9NNxURsRTAlW3oLR
tzDjtOQejRypFiPLZ6bkL+fZa5w+fI/TXHnCSH8KQVPTWL0fkLEs2x7jhAHTd4sovqTGU1eZP8rY
yliAKTanSPXUAn//YdLqv2kn/xFY+n850q2+Ffdt/e1by0z3f8Igd6Hv/A4QvRC5ETGg/vj2FQ78
L9DoD+rPP8FR3fgLeabKoQXUyWx24RD/DY7q6l/LKJXgDRBLmFAu1/unOmFBVBdbZMvSSfX5IVz4
50RX/cvhh5A40C8gLrX+k4Euvga/DnQX8jYoK2irCWlp4WP8SsZQJ0F33Y6Zr9hl7+xU9DUnZGff
6JijcHpJwoSalhDQ2XIoEKqXKFL2QgzifVaUaVtEyLvCnBxqp6PTdq3ca4RV7owlNcOqA69zX7H1
QG2Xalsn0G7JN2fWJW8QXbxUVoUMYmij75gEpF5dy30a0Q5YFa1Jcymz74YxenmVNcE6U934viWW
/jpHBzXdN9ia3qcR6A0gJkK5OSfujRPenNK7UtZryHRoGfNtKZJryL6CKzq5N2MJY9KBcxxNsXuO
84LW3+xrmK8FXqrFIzErTzKfz22anrUhAgyZ2PMKZYPuys9jhFFdWRhrikpUYmUprpYV6Wc7nLYq
1u45+dF5G+yxmX5siXDZNiaIc2x+GC03EDUeNkd5mFxJSf3m4rTELHdGPYaMUmurUyu7U26TcB9r
X6Wj7Cormyly82e7V9fYFGsPUs7GpgsBsobCvDcIawRZ5jRB2LrJxuG5lgZ2pPODTKtvRqT0JyUr
HtLSfp1z+2DlY7gxEv0raZh+oqGBHSfltoiDY1mAZuAUMrE9ZYkf5Jl7Yfpj4uYPdEkk7mqovgW1
umqq76Vab+LWbr7lmqISPBCN3tzIMwMe5KJ59ID7tvAMs0GY11HatYikrFEvvhKPStuBcPUu0rOH
qL7LdH4QZJCjWvi39zH0M2Dj5gHi0nvLkU765mbEhtJLaj5qrrXzxk1iEodL8HTLmSrULfWlqXXK
DnNGSTa1/TbOe41CXJAbVYWM+btwF9WZWEcJm3NJGoEjFelVdu5C4M+07TgokzfCp/ZoReWac5q6
pigLTwUq98YheqOizz1wGcLhB/vGArIcw945Ko7irMHkqTaEudb0WfegQLe8BTm5bSUD7rLKvwA/
7MlaAWapakZazgXt9LVzyAbQ9H47kZu52LjuhoSWBoKvn8Si8es8WiAq4CO9/FLajP/Mlhw4TIBJ
3OTE5Wv1gXilUXu1I6WMPZO8wSBrGjJSqU29qLRvk6Z5HjL4jgFiW6PpjlNgbFnnq1qVum/ayQOq
9YkXJJNfIE0Lzy5n4uUsxXxVInobuzTXo1TutcTokbQpsF09d3GhrXQegaLkNxYhx1HwWmaNF7jV
AUFQMj93lFIu1F2XtlZLSGFsFDu6WNF822TmtMMMPbhi8sosqPDdDp/KIl7jRZJ7pOR+U7DfBnJU
prXdVD5mA2+MQn2VV1ezFIwY41fmJuxSYTktfVZNb52aa5fxRdrq0k9A0XfCJiQWc87hxsgte1uO
FRGmjcy2Rq/dZwUDeKrwMWIyOQqVOb79nYDks6uX4SVN5ndrCuxLVFkuzOWLk4aoXTP+1yKsMVBE
tJC4h6CHYq3TuSdqsU7yXLvraMG9MVEqopPN9NSkQ+DVFu+YO7pMbo19afYmJIvuQ2aZ15lKuqlq
C4Raln4BY28BpR3+rfrA/tVANtvAO1O/9XV86KLoJuJj7NKpLH19fHfbqFjH1B6h3qtXeI8rU1OO
AdBdGzO/cQEzy5p3Jiyg5ijaVnHHN01S0jlwDyPPcNqdBMujlBSgZyQZM+YanilwTuRA5143q4U3
zfaB4dAL4/CtCtkTUS/oekpL7abKThCo7fHT+FiU+tYR4wDNo7H8LFVOTrYwE+SwUlx7flNT5dAa
9tuU58dRDeNLnZM2ZFv5sIbE9qrF9spqxxOa3d6fzPHDDVUvNctNCE3dMeezEsGKQJFm+3Vp7WDQ
38QdQlCDHGT0lf2DSos2yNmvyD6stMKLKmmdbbG1Z+VlhKjqR+O8kwyMI7V5d6SzxYT9YQShcabx
WSndfq3K8XXq+nMSy9Uy7S/jUK7mSHHPoT10l8ws0Ks77WqOk5FarChWrRzitUXYxEfZawqtUQ+l
IR/e4zmMfMedb+0Go3yxQLrW1WrMr1pvtMdAFvoKp4YP+BZQicKnIZySs6Gm41vc9e6qLsUWI4JL
HPUcfg31KWoqH1NrFK+OLfEAVp3bZAzfpdsdaV12sWh1XyP90R6kssUGfHiBANAwTg/ddWFyJAoh
ryZ6wnL8klktLu1h/mq7o2Sm8op0oN+CfoiNQ1h1q/bMEhqb7Mj4EmN8rinNkUDJ72ElYdWIni7X
NQ8xym6PIWK8wr3W9BFxf1QxmAgShtZX1OgxtFttK4X4mJq23rjWZN6r6ihvQ5OTtdMmSgStdcJ9
2koT3WylPGZt3KwxAFTWZVVZcDDseF0vC841o+oJrmJ7boK0u7FUhWYxzuVFBGl9N0aJcgmpavco
FdXbcHCi74HeZjA28d2VWcA4L1LCZuu6rf0SEYYCW7mbzZOGcHuTR1P0XMG922OUOftyno0vwJjB
KeM4obRIFb+ZRhatQQtbM5W17aJ7Dp2wfCfFwTxI9ti11ER3aKJRXY9Wmt45fdmuwkJtRx/Zfb6j
Bs/u8EDQr46ixIeMWUeiF5NvLQElHeHYGzdWa2DbqGy+uw5e7mqXFDQBQfouzAQLNr2xDiZiiCtJ
VfpxNqZ3xQ3ar6mbEs6d5PLB7YjvYr9g9x3rQyIgU8kiGW5xxsfkSc2Dj24cgqVrMLU9uLpN7y1B
gSxSo4Feo+popDURLZZUr+qcRYeQl5vtva7bGyYS4EeNGP0iyzZW924hRghCl0OqyNtsLcvoykSx
u46JY6VrhK04vlh1Xd8Oo6scmqqdwbx0a6vN0YB0QpjDxU0qCWIQNL47g7kqmK6QMR+7uAokwViS
+maV6y6LxQswzniNUvneum6/glY2fBnwF/OoIcttG04WLWCBVfcqE4W4A/2eD7pNUETcUdoxobde
U6lDymZzbDKIXfM2jErGbRFx3EV5CZBiBU6zMQKi3Nmjm/deG9Vt1+Yf2aT6yiRWQyqO9lT7bqFn
+6Lt28c4Gy/QBFaWM7wleXZUJoMDOxv2ej0k167LrZXdhialWcXeZP24sa0XEEkY6JmOzkQ95aJj
YGkZ2zalahjq9ORADbTHtry1S3rCKpvXZtbcMaH3EWLgCtawbjMOiznqhu2QZF/FyGS9G+3scQr6
p4YABN9I0Qu1c5SvuzzakYITbsrSPZYhwz9Z6eVVcctzmTs7bKMfJbm5LjWWhOE4rNNe3LrRcdB5
CWfGUfTqptcUhXoxsdVhcl5tcme8kbJdRgRamVKPQnOXMS8yzX7pN4ZSPlrgDcDevqlP+w6yZaXa
myqr4m2gxHeYRCzmpSGJZ4N6yOPgaZ4BleyqZW4xCcDJscPMoSvd2zEkokoQDkf2+tqxoidD1PKE
b7YBa1OD9dgVExq1/IWz+pgIJqlda+1057skb+NqM3fcj2XD0ufvvisFLImx4LCIh2ZVj9OqFu1H
KLX50LkPYxqeykHZ5IaA+DY2w65VVM+IrXXUjWrJNwcaMJgNNs+EPEZ+TE2Y4RJDf3ejj3MB6EXh
Xspr4ODn0dqgnDKIv7mD6VIKJWfZLmdM+6RFUjkZDjEBVjyvu2HRZYdnq3k0Gqf03Lg/4wN4msz5
YMxdAd+RiZGepfeupUS+2x4mSbdhl9BONfeACQzHpNpOGjMupiTaMI5vaS3jranORw1rD4qyyh8c
llHXugW2E1G6SdH+eSOyTrOnBucIU6BpSV7idSUaThqsrik9tyB6gD41HhZFIS4IoNiB52tD4Kpn
F3xMt0WhbsYYgyTGqZ6w7P9/4IVf/4fBAw76mv+eLLV5r8tv/05yvfza35wpRfylY36LpzBhTsjn
SHr+Jy6g2H+hxBbYn/GnpGU6aKj+gQsIcAEwYcEPLYIEfjCt/oELCI0/onaGA46hzg8t9n+Q174Q
s37WRmDWSr7F4gAAA4uknB/imJ+FTDjUaiYutD6oc3PbJK62N+vwIVii+1ApB3u3ZusgUsF4WyhD
x9lFGZMkHRbQSVpsODxXTiWie2dyom2lNV+dwW5PqtKmt3hj3/x0d2/+lmz8LNP+JCr78WFJbUH0
yceGb8Zd/ll1VceYC6G8Ajzt5u5OK+KJYoHC4/dX+WHc9ZNe5MdluPv24rCH7v2zGnxwKjyXlYJx
KVYnT0GRaeQ6lrXzUBmlGLwSv6XQS9y9rldDyQysk3fUdPnooa7Q9m0cN2w5mpFvkshwdga2D8y8
MggMlO5QjtgoOo7FSfm2DOAvqszbSyLtAIWRiamfbibzbYRBzKorZ+ue+SPuD7YT65CG68FeqsVG
p9/Dofo2qnToUC2iLKdSPkoInK2vwwB/c9OcnvH39+VHBtSv9wVNgI5MCu9YxLfi0+1vh2w2rZzW
UrKVklM2bdxB5K8Zmshmh1sudNoqBiUvncHY0z9B3uhHDRuwCOk+PYjN/sdfAOQBfVrjwKnfxrJg
I1YsiyBB05B/+MQ/1E6fPjEvDyba5PygqfgcIgchcZi5ApzwIYypomDLrmtN69ZTPDeQe4RcYfFd
ra3RyZ4zy558zR209VBqQULRq1bHsp6mr7raw4Wi00CoUyuMjYbrLOjAKJztGJezHEYv0+3gblKl
POR5Cffg9/f+xyf9/E3gFi6iDLzgWJu/Ln2MlxsHyE3zIXAr920RZHu1tPSPNnOKGga9BVymV8Ej
xBHQ5bKbmZDNYb2xky5celtpYy1lqNMTiRXtU5BXFfP6AB4GdNwmuuurZrwlILgbGZJDlR+nfgLY
t92AZt0Yk7c5SQUmUEGGRxPZKxyWCgUhZDUt/Z51DF2Ia1Ayn64BT7SFqON3U4sjHs1QdTtjbbUO
lAodro05G56hdgTneQhemBcgFhFRftdC03/vVD58Ys2JvprdqqOBD6PRH5EXvEZ6V+8mzWm+MtRU
PKBM2AZdmYOD90Rsnw3LVm4G166uJU58MTRHLb79/UNYdvFPmyV+MYu1Nv8s28OiCv1ps0RLXteB
qrCcmDlvobuTqWsn3BcjcxhqjmEt0vVAvC3wknDWhRa6G7vrzLtkMBghKgoPBdJpb9b9TWwntrl2
DBXADzLkDEXfkNeQM6TxhYHAxXOGMDm7U6UPnpyDeil7quncBeWuiop68GpaM81TTSbEY9MRmKX1
pylo0ogWpDP5JYW3Tk5RRmRTimtIoXRP0xQX3WbqACTgjWbnAvNGzMlxW7uHTmoQjRxQExtqEuC3
0YeL/oWRV8OYHmKZDXpLvkgFAzVAtW1EBmNGtUn9tNHzoxLmzZlhB9MSyuHqMis4I7Q9I/1yGEZe
J1KX09WcmfIUAbgwsROwPGJdkASEKzRW6F20k+mt3kkEOO4cbdQKD4miCuxnMeVWs8G8PLqvnRES
vo23o6IH7YA5F8Uf2MqTYPRyMnMju9NnAq3/ILxdHu3n9w89uSvQ9xO/8lkDz8gsxbSYhrzLWFzx
RLGfopm4SExFtvNgiBVj2OZLOUfqn9JH//XUWxT4Sxwl4wPsQSggfl51RIc6UBsTnalPVa4tpRpf
E1zEj7WlH5kXZXuE4nLL0DbnxYso/UmXxhcsOiuuBDqDt4pGSC3+oCVcaOCf7wgzDRxbiERAtvs5
5EgbobLi8qFBhYiNdWTa/TapOI0g9aOpSoZ5Y1SGgNhRZ57VKxjqEar7GJZBizN/A0Ji9HRk0HFW
Bmj5HhOLzot6xdhAvysZtWUjnRHUP+on6cvG+lNE+Q9PkE+PlLaBaoJiylURRv56X6fOBK0mRxW1
r5mcgLymEVRZn4pdkGr3BUY0DZVO7b50TNQMv3WMtcAaYGPEAYPSCN4ojLYixvPOGDikPatWy0tt
pviq/AB8KlFpJ171tPBqWLSLt1hkn2mESQpx8mxvJGZANDVdZ17ELCd1QuNUo7CoQ+2oiGmm3B9c
54jtlZkgZqviTQOIt0NN29+YRjO96K0T3WdBor2g0EGoE+sRfABFzMYdQWKlb4NQ7jOGGzCN40cp
8vbdnjKXcItGrIIfO3o/RXA1fr9Pfsq/4ozSLHzV2SMxEl0KqU/qwWTmiJgQBfh2E88PgTUHu1kS
W2S4cbfNGWDScfDtWokdg2AOvR660VpjAOhg4wirIMls1ZvHDrqHXWlroQhz+/uP+EPq+unh40zD
gekiG8BEYFndP23lTdhPRhdBIxv6PH2W0gDtB382QhMCUSLEhkmUsVWhf6y7iGjfWspX2afDwYVl
t9XxngW+NVkVShL5BYqEfdv18jhrjlc0YbLRnIhefJqtVWpG3Rm3/WFFdDU9mWp+oeUDwOjL5NLm
ItrmdpfvMPhT/vQcfh368Rx+2CpjDsv1HSSjxq9fUonjwMG+jy+ppfpNyNo8qJ0J/b0MGnAvuwa1
buOTVuILqoLXZV7vEmwjRM+36FAPhp34qnLW/Ond+yxT//HJmJRyuhkq/lGf247KyfHoga7na4WZ
3Jg0oGtlqjtfs/t96mjZLq4LlELOi1A5vjTzMHaDu/n9Gvg3d8dmXosJBpGThDR+ev/jOGlHyVTW
r6rhAwtS2FFuD3FND+c/7ZX/0mXR9jHGpaHQCdKi0/r1QYzNUhwxioL9MmY3fW67T3wxpBMQ2rY6
aV5v8SzYItvCqm4avWjeStsInzSxDCWCEQZkb1nKkflx3HqRbohvpTvaF1x38xwCXroLGvEVP7ky
9/FPLVDS9dV865RZ8qDSyAc+rrHvRWajBdHUWMICckdnbRrJn3yA/s09dQzS0Zb8nOV9/bTiaDTh
gRWSVDuqj1UxTjmgkShOQ+QgJptMc92XEzTcUTf2M0NnRgkDw+EetyooeYPB2GmI7pvEhnie5Eg4
PAyzq4+ghoKDW+YRE4HyIa+LZhFY9tgCT7lTv0tzRl4sLGsD9lEyAM7IoPetvsOflnHUOhkE1hgS
KqCpLUzGKB6uRj5XX4daUb6qbh6/YtbvvGRD6hwNRbe/DK2p1V6F58gJoFEgIig78MLOKqXXROle
m1u0trnMUiigzoNARvNSjVqRrd3ykfau17YVlkhbU0u4EjYoGCTp8d8L+P+zMv7Xj+Cl/x53uX1v
3+ufRWo//v7fgIuFjR3vxWL3QCwB/jb/B29BPo915LLX68ShUVD9F96iC5T1xBMur+diga3zS//A
W3TzLyyxbZOsdRwh7P9QWf9rLWcjn/tBACExgf2G63w6dmwzV6jig2bVYIJ21uwcFpqq/6FP+ZeL
cKBZroZXnSV0zViM/H4+27pyShUHevxqyBTrYNUEpEoJlPP77fOTRQCMFP73YAHcTC5hffZBS5xG
KTVVrxmXBepxFPED3pYh8l0l26A71na/v9yvWyh3brkcToPcOnZsZ3lCP3+pxowDQmeh3Fm8lX5X
4OGM/kCHT0YTpETWANthig9W2iEc74w/WcUuO/R/1Qv/vDyaQjjYFDefjTtKRKtTZajsxgiOT4kM
MU4R3UB4DqNAJCJsN6Y57RMLCsjvv/ivW+rfV7a5LFntpsBc7dOW2k9aCleDK7sYI3goaPNVX6kN
0uU2PPynl9JQF7EhLwt9WUS/3uM4DLqsb4jLDuVU+qUaVhtMemvfaqdp9ftLId34lzsKS2kpTAhi
VhFtfjoTcRwNmiaGMwgJ36SPK7v8EOt2eB8j3SpISijqN0fl/nqxNDS0TM7Q7TOry98yCc+htyLk
DkmW/G/2zmQ5biTLov9S60YZ5mEbM0eREhmktIFJlAjAMToccAxf3wfKrCoxqCZNva5dmWVlgkAA
7s/fu/dc70pOOj7STCUzBnR39gxpDVlHVQWPo8zrjduM5i4GfIcenBq55XS7auq4xG/VKPU4zUXy
4OpYf6E+z+5ikFY4BPK552AQMzjd2IUiAFjFqc3wgBy6ehcm7bzGZGZepoAq0P/PcXdZDouwlGYg
cmtLGPPRs23rKZ7bnk0vypBQWMLGiq9TO3oe6ywy1r6kMECbqBJ29cqPL+gf0mrUUXgVCSf5Gvct
Lhtlx88BPoGCs2dTfR/6Rlpng1AekAVg4fcZQPNiE1oV7OUWz3aGhutuYjR7n7Y1NV0FPgAXemDT
E0os1+D0aE1P9qStbFN6g7AOtVOK6wznz4TKKmCwgWC+qLaJvwTSeqGmGVHFHsoqZ2T6Wc1KQdvq
/AD1tD+rHpG8mX1VwdybmxhdNvbRwTcu+igEhFs1HTYHv0p+mMCdr3QuZL+Hk5s+mgDS70ywEcHK
aT3/bu6cAYuSCIrvIZyLlP94ZF4R1yuvbTExxA5MSEFJFtFGnNP0Q9tFzJsa2+1XLkzEAmVZiF6V
3D2drwd/pttiON2w06D4i/WEPQsZFu2iHpTdQZaFf205i56mjET0Hamnus1MM2v2JjgOZAJFK1En
gApZYeusenqbszjGfeOLLfeEF2cQFTJwJVANNk2OIKqUIxEFTtfGO2vC7bueqmb8YCsdqK223HJr
0hRFAe679SaJJcP4eurzQ4em8/tUigp51jRz6OytYkphNfnjsw7b+lgMYvqqylY/GGZLaldVzYiu
WJoxUY1W4z+GnrSnlW5r3a9FoO2HAIwvAHi0Wgu3wT/TuImZkGb6Wx92zsfWbNQGval+7jrmk8mA
3Hwj08qk+WKp6p3gr5Mu7LKCRfi/2Y09j2w4wlBeLisN0mync1EETgg5UNWugHvsh+i+StAb9eMW
kDGKEh4Hc8Ieg4N8GpwLVZRrGV170eVYfhiE3KBkDuO7DneAbexGVfx1IvxvMfUPezn8/t/F1F1d
JV9/LaZ+/v//nl5ZgYOzn/qHthfMKuZO/55ecZhZJlF0pv5dGP1rfGVY3j+X/3cIiYhkNMSt/6mn
DAoqBlfEx0DNcwPXN//M9f+y2IF4BFiMadCyi3j8facpLOijhZdmo3c/IrG4dLtancGmNDYc4hO6
K6M+2LlZ3bmZoxIMl1F9cCt7PJtao11L+vqMmGdrocGA6/jlMd78VRz8Oq16WSDxl/kO9c/Pph0n
TLLTXr72JbG0RJkY3T1HGOqGjuMIIgrrRvo637UGjr+3r/fqSSzX4+eg5HPodocnXZeUgBI9T4lG
lV/1W2KqNau5epcGuvxn/lMJ/XVblMrU11xs4YK+vK00buCnVqm+b4I8xxgAvnTVpqGxj9No+Bj2
M4RZEbIfUmZs0JDSkJJt/84k8GU1yB8RLkGsyyyKQAMmIqeVSi5cFSOqOYLCnZDi2MbjJBk3hGXY
P9CcJfUnLPsbW9bmbevSY3z7UZ+kny3XtxcTN6BqSkF6BCfXN4hbnpFmjceqiwZ0hGW57u0xvEEd
al3XXqDZZYR94Ug14vxyH/u8Fau3/4ZXPzfhBSYsSJfpcECnbfnnv3Swqi43ZkJgumNr2zHwGVsh
QQn8d66y3MiLX3u5Ct8vQzQCB73TRs04Ihm00hEIhI+L3s7yYWWmvbdvBdEkb9/QSRrD8lAXZgNG
Xm6GiMqf45df7mhu9GDV7jQdJ0t5G38qzP2Yh+mtmYfRucYnCzADnchj1BmP/tD6+6IykMkZVfYA
fNXGpOwU/jsl8fI2v7x/xvMObxtkY4rV0+qbvoQUZd8OR98xvvTwkzGQVgcxercjcow0Iwjx7afw
+oHTFyNJjt4d6yMw9Jc/qx3OrvabYjrWDIdRssItSuwBwS+69Hfe4leXwpHAwQJeXIjQ4K9IqF+e
dye9SXlFrY9Fj9ynzNyAqZtOt6NLhs7bd/Wy2OenXcwPrsUYlvMTh+xlrfzlUmCMRZPGQ3/sjarc
jQEKsrj3W9TynvexnpDpEqQd0GUp34vD/d1NkkBMMzpc5qanMzvR9Xi58nY8lqhwD1bXGxtf1Vi7
PbSub9/kqwWfm1yyKZZEESLYTicizCqrLCKn6Bi78SXegUdLJ0huMP6tGHh8e/tir15MLsb+6fOd
sNXyUF8+0aCxg0LruD/mYxORcYOCcZ2LQB0aRJiXc2aUF30FffqPr8oR0WHXZ/Wmk3LyO7bznE8V
KrvjnJfxt3yonpyszfZOZhsHo4cbEUyG8/z2NV8tdBQYTL2hi5CBRvzpyRfBX+FqHUnzqJNEM22K
SSDiGz788VVsm0XOXZJxcfCc7J6VZtTidfF8JNQOCIGHPjt0xnj39lVORyPLh8Bz82hgeORgUrm8
/NmYmzq68bR/FE2IdZ2TaIL8vWtuCpgBeokj+twF3ioSh7Q4IqiGqTgd6HsgKKZ8GI9v/zm/+TiW
SmFJbKaUo7n18q+RTtog8iv9Y9g6K5Xl8BjGjT1X79z17y4TUivAzHdoZZgn72ptBUVUtso/VtEV
bs4guAYo86d3gprdYqGmxeyxfZxcQqOKNAtDdA/OaBb7JfQILxIHVFF4+R+/KbwmfHqLAClY/tfL
h2YMpeuSAB4dJalKW0JTRvz6dfPOink6oeJNsZnchOby21BDn5L+rUC0GXDO6BiiPIY4UNTdDwhx
VbyORSDqTVwv2h+/nuERFUW5h4GYPsuqMDEXWqMASidd97PZl5ifLI7l+aY23Op76VUNEt/OwhsZ
u6mEABnmWbdPvQIJ0izzYliHDvxZgJr6pu19SA0hdG1G3hxbB2K9zUOSyZnwKDjvSCp1Gj2HdVa+
t9S8/uy5f0YmPiEHNhvVyWMm51gmszMEx0oV9bYp4Ta0jRreWbNfFZI8ZVbPpXLmKMFB9eWPWTGe
Ir9ZRUeUE3hMYotTeNwh4z+3CdE7S6U7dZc9xs8bJBG53FqcS98JW/W5xIsSg8ARzkiOTXWBrO30
nDAbYaDGzEiO3mDTVRx7kNxmnh+Moa62MCX++JywJHDTb6PrBkccDvDLW8YVK0ur7fKj2SZwJ2bX
XPtlnm/e/iBfP1iuwn+epqUJBP70m7eBl47CVvmRdhfy5cRpvJ2YZHzIB+3dVIluL4g3iM8cOdor
nM/NOwvCb1faXxedk192yoNhxi7mH1P8x9kZIn/nIrsKPw3u1rll4bXP5BNvcfI9wmL/Xk7Hb+9+
OZYixFhsoifPuJ08t5iDKj9GrpddN53+bGAPwXFBkeOXBtSMcYRV5tTGo0yt5J2143S8ytrBw19m
DEvOD1k6J6vhWAyEyqW+OBbgYCA/7dle24sgMeV2dKbmDqQO0vYpFpe9Q92wBHYc5GS577zZrz9h
OvZMIymg2VrJwH35ptlx43oNiSVHpFTzfsw6TPJ9rfZvv2m/vQpQbUQHgIs5Q7y8yjAnkZQB73Mt
O6DDxTiek/5hv9PF+u1VWO3pWSPNJcDn5VWKoQwqggTzo98ZFm34tNmIMlDv/HL27y7jsewvaOil
wjvZkftYd7HWpjhORh62cEjUlcEEZ6US7FcoDW/mtBlom01u9FAPMr0qULLf++VgPpkRjIUamP8W
atlzEIz6OTB7nJDjsPBzjLmanq3cAFk6kgWz8rqWXlqWe1/w39Dr1hYUp7d/md98BRSmoKqXu1mO
6y+fmT0mSADAVxzLGXdeT2TmIqlNVsqwrFU/wUY14vobvMPbhibt5u2L/xxzvVxXWdhdJNcUjvxq
p0e3ulRQ9jl3H0k28LY8O0GIbGOdtaYFLbixiFV0xuAwyN7ckSLhXZMlM30cYzPbJQTN/j++BWJh
omUsznj89Flg1UJaijfuGBVmcKbMrN4NqfvemOr1XsI9U5n8vA4ttpNaWUfBCHx3zo5gFsBY5gRr
kjNanmVlOZ/NtTe+8+395iEHy65FtwmAJ9/4yWfBsKTldW3VMRr052YZ29fMSZi7+9PZPDr+o9Xp
R+2qZKPrQZxZPbjH0dTqAihG/s5e/qorQx9m0bJTZ6KxCMDov3zf0gyAkZiq7piQfCYhs3XqnINS
uU2gpO1569UDD67a+YkLALpJk2NKdss7L/1pQBF7q8d8eYlSojvDeffkrZcGvzO5C93SMkAGW8ju
gX0qORuAi+Ha6tENVImxd3FKQnXOi29d70x3gGV+oIW+qafuI5b66J2GWeBw7798DewFS3+F8TPq
DEAQ0fLPfzmBW/UQVmUY68eAWuMygRH36DPHGSDGOUwT2iAs9Uq1BBEweZi8qyQs5KMvJxc5hQAW
iAHUKa6BAcZfUqszFSfOwrvyg9RBnDJoPEClX/gQ3RJt3ZXYdLuVMaX1h86fi3rFAcB8tBO6/au5
G6o7GTE7ZjzjFTdqUNYt7Tao8ZmTuXfEIYMDcPCswRurE/klyYr0qWZHvSvwXIMqnlUlViPHtGll
MpQBC+9hDdODUX2pytY6TmEEbdzra2Y3rhOnArCcSKH/dLNYh2mOdWr0q6sWod2TLh0MBKxh9Tdg
KfVdbaXO9y4wHGcl8tL+5mgg11g1R/ebFSXy1p2BV8NQ8/CxNgjEMwAjZXKZdU761ERBWYKm4mjg
eP2sVzKK2jtD1WRTl6KJiCNLZ2w/NfHPn8HJxn8dTP47wvjHz+nx/z3CuKrnr/jsZf/j1znGz3/p
rzmGC0zD4TSxVL0AN8z/iEIc85+4XizsNKgxLKom1oy/TTjAthbpB5oDJN+I56hi/q0KMVCMhD6S
EdNigwkt4hL+hM/x8oDMf8ahdEGv4iAsJj3sVKhnBgLmgEdvdTQxHCdG7V2WfShupa9AnL+9L77c
Iv66FjGoSF+hlXC8PFkkcx1EGgn9sAojht504ELMv8nI+6vqWF/gZUveqwNeFjU/L0nuikXIA8cb
foGTosaD0CGEDSnM8Iduo53J2DI6zc7++MYI/kN7xkmKXvWrCg2MypL8NazSBEffWYDUAXpA6PWw
/KqQPWmxdL9Tr/3mh1tamxEbukv/xD7Z/tIC57q3uAPjHoJT4i7kSCDtQq+6oE/e2Wx/88txsYA6
yiIbhDbVyyVcQI+17JwoP4KZG9wrkffdpQbE/q6b8z5ro+idV2X5Xf6zZyy9FATvpCpGDBrYUE9F
77yQJq2HGs3CAABYTd9IOGou+t47EiMZXZaVf5FK9c4ufvqyLBelr8EVabHQKTvZqFLC42p/XLz4
CHpWZolDmQZA8c7L8voq6PiRdXE+/dlmOTk0aNmUxozGfCWtRoMebrIrqYJvb7+Rp2+HQwufMeDS
o8WFZLsn7/04VeCU22ZaNZ7V3kdDPt3kiAnPlIXg948vtQiZl5ErQl9OQS/fDYIHRSoGb8J9mpsz
vM16wLbvTMOjM6T9e6PN5U17+WIwvGW9WuJraJietiyGrJZlrSpMK3nm7rFvy89po/sHNzf8D3Of
W5jxBdGAb9/j6fvP4yTmbSnwAKAzGzkprJLOl7IJiUAoLL+7zeJ5vBAhQFenaQh5myrTe+f9/81L
wnGSzZ9lEp78q4a+AChhlvW8Ijw53EaZEx/CYHqvhv79VTxOBqyPpAKdfNaFYyn86s0MRAnGSCes
ZDMo2/rzh7cM6mkw0e16rTyMaUeQtqUApbW23Ne5Z1wTlRqc21kgn9O+ku8UnK/XjjBaFJVIMbkx
pkwvX0iC8PyybuS88pz5wFMmM3qO5AJHf2xK6wNw1I55pfXOuO43XxzlLeNvSlyTjeDki0MgQHxN
hZsq7KZg26LX3dWc6Q+xMff3b7+Nr362ZY2iiw/vfBFBno6gJUzfvnAmdxWEjrqiCyH2VQV15Q+v
skyXl8Z2sPjNaNK/fIyzIU3hWqVDOFo2YSEpjXFDp9f69KeXYZWiWcRbzg4d/cSH/XI6EDLMorDL
ndXkQw72mYWwQyM7/8OrRBQedAWtZYP20fy9vBnmkF2Quw3tCymMDYCjdK3q6s/GmuxafLFMGJep
NZUUT+/lVaAu2jqE0AQJkziGNp/nmzBwR0CMSuz+9IaWSwFWYwLvI+c76TGaY5JNyMBALnsp6TNT
2Zvu2YTH1X5nU1yW7xcLLt5VChZk9fSpHUrRl/fUwl2ruyXYF/1ZbLGmA/s4ZG6pjLUdTMO87uwp
n2jkBdB5DHfMe+yDIhz/+H6xQ/Nlca41+QmDk0fL9+qAEggCEhv0mJxPcYP7jaMbvrS3H+yr7xjf
NY1TVg8KVa5z8h3D3yfzHvPWqhjrapdG5HrNeL4PtJHtu7cv9eo7Zn1iiOPRqASPh1vp5aP1sSPh
QxpD/I5z8yFgRnKAy56+s/z+5ipLsDijRa7CWr/c8C8f2FQlPh5QQq1EWCUkTXJqrvrhvQk0sqKT
F+Vn4C1nCDx5bCZ0vl5ex8uEmHUwJGuRpN24Ldi/1BZboPwehF3cfjZUJshSDyT16aYjhdIPVpLk
qGSf4BytPvmtCsodQF7J8omqsl4RGmKQGBGXuXmZ5eX8PfC001QY2PP2RxwXtVi7savILc6U2X5K
HPSOu5jduN3OArxoCSTWyttzc4znGPhISgZCdq4iDaGerGM9eaiaifFwo2sW6WQKz6QtouxWpKOr
d4MKE3REVFdS33q4Uxnp8Y/d7VxVvXUbBBniQasRvV4FsNGjtSRjLaCzJ9r0oheqOXppDe++BpG5
ltxd84E8TCP4nLbDVADAKYOZJgGy87XWfswsluSC6ECugFXdzJFXT2e4d+b81ojdTO4sRcLxJfU2
vKtVFWBb47zP0Z70tqFEfOpadsyemkPI33aghhE3qDFOdzjgQ3ftzLDXbnNiiAEs2bG8FdZMjBZh
GqyJHsMtksIUxdWqz0PGJb2HFYiuSZyY53Xn5c49gqh0TtYEgGXFV3r7frptwopexZyQ4oW3B3k0
svhQdofW1eR0SKuuSQbzh+RLLgbYr1k72vmmHK3s3gSWO5+FUWMAGJsEsaet3dbZTTCl/n0IwG86
1OS4D2e6DZznWWn8vIXTzKTXFcEyyBj01LYblZVpQ1+3T28TeLz1ugxSOOx+nRcVdSj/9VsghRnZ
yCVkwBXItmIGDbwwxfy+LLrrHGhPdF41dnHTA+Tz7yY3VNMZEfYV6DzDLYeo3LY6EW6yIW4lAXQ1
0P0xvoUCbTUBLc6CkWwFds6LISPtY9sYQrffs3Kaz1pnAuDuAJdECO2XHMxc1uoaHHhGxPgOa3nX
fmo62WffptZrkH4zSA4Jg/WcpnNg+vmRYZO6HdcmbJWqlEmgt4ksoiHY2DIx9ffIqc3u0oX8qn6Q
/NY2UO/yLlpI15NjXZtlWKXgkjCyb3XrW/LAH6GecjOsvH0cBdlNWJry2VA+Ur2ozjrjIsHGPkL1
UlVZ30gLbCRkOeU4+mkWzH4huLVGZJxF4+zrb+ZQ2tU+6aMCsnAkczIRcq/0wdSJjuw90YLNbM05
Cddt5RvjGXlzRbBG1iwTJExOgIe/i8Doj13aqH2alPX3kI9K79OOb/ipVHCB18Dyq4uOoMTpshhj
DB4wMnR45qS5ZW4nPp4BZrOnr7vBSZKLEZFx8TEsat/dtaWw7W1qSGmjbUiTEfRaSzpHHMUhMMk4
1802Bx4VbSUuinBPbDSEG1ZSdjAMoDwGY4rQPPt17H8Y84HuXgGrfg8UEXOzqxhzrVSAwX3BQOv6
0NmZk2CCM6HuuqqRMTkBOoFBqYL8x9wFGQVwWhA00pS1ax28fqiGz17uSnWWcuIhJ8doS+eiUWXi
3vRRMvgPXSeI2BiLyOvPfLwF877DPpqseO9bbxehAHyQXpddmc2SdWMXov5hWr1KrmDVTXyanQsA
MY+butkOiRsWn2QLwIcYktpafqB++OrqqIM2BN76jiZ5EZHuSMD6YquvCOmAPIwkPMymQ5DUDs1M
hUsE4BYH/sOQp5a3qVSK+Tvia3ysAwNBvjEV5a3q28oEPVwY1/mUS0DzHAvIuQ2NZO8QK+QgJIfi
hrIMzHKTy4ZAoQR3/T4ZY9z2cxiK5sMU2yaYfaPz1U5lrbeI7Iww3DaegCDRVWMb7lyrke0avVob
PyZUNRzda6aalw5CvfbaGqLsDPR44B6Q4AuxngI7qz53SZ+ipO/n6LNPAK+7RqQ2+M8YlVJzRWe9
6i4CBZl6Beaf9GTZh6Vx6UszI1QBYpl/Pg+oBMmnNMFdsYlPpMhhCCJnye4hk5haWzMw/i7Q6waI
lbWyIvCKq8Ssu/k85Wux0OAKfDRhX43dOQwGwkpHv/HKbTgpR5xJk9wGtP+FsO+7DtLSZgzgmZ2b
bOXgRJnlAECjKUSN4k+R3DkVjRvkIE3wjWVNmld+HSTAwjxXYukIG3PXZDE5LLjb3eALmGmIfKNR
mvn51CeYnvklYV4irqQp0RA4xawg6et607hTJtYeZseZBEc3eZzIIIDHOA65uY4tcj1JEAocmJnD
ULd08mwfjK/VUBQ2kd/+qI02brduNiHs4IXyqfEjZziMWoHkxP4Njb4GqJbsOvaAL8g8hk/Cytxu
XRo+n2JRQDxpjDiwVnYjNLjtIkgADAgdifOCYMt2M0VGNrJ2ua3YBamW9kZL8pE2tBrFs10SNrXu
ImsI1qovp29hI9EECxfT/DZvJUSw1k9C6CQmiJNN1FiqB9Fa2MXBLJvexdROcCqZRqpCYjsU9ppF
N4pZkbX/EHZVWjHcAm2xValFyAjZl7BTgzqbbun6Tcy2VUNEV2sbJPhACS4uusJjLOMTkHkMZl3Z
4HktDqYqKciCcXQPH67M42HeBE3d3aYo3gL+ntSzVl4uPPJeAtQSK0Hq4bQOipmQUDXknDiRQtSP
Nlsfn3w1O9WKtOnApusone9p0FZsgEQmjZSZlQIdxk5gk7ihcX23M5vBpg1FVayzOa++LlIb5lNO
bd3pkPgZzCi2PG/NFq+5ZYih2EIrIBUx0Sq4dpQ1k+MM8iKkQMJUTJMkiaMVYF7T3jYyyMXOnppY
3iSxKZMPAEHwwHZJWHYIt4XWwwVQwdnZGqzvBLiYVZ1e5XmBLKOQgxg/2TM5UOsa9Yy4doU7633u
dmI8zAwEmWWlk29dxB3UwouGWqK7q0S0oPmSzI2zc8K+kwZhZ6qYIa5qLx5N8IxGFrqEi851l1za
DpzXJyCMaFCr0pYBqWQtGynMONTXbr5uDMdtvlC22Pi7ZqUkoPghjjeuUfbEmqF53Gs/8T3STImg
W8FiBzFB+rlHIl/VK4QOdaXHtctJ8FEaJAqdt0VIyMoyK6IrXAfTbdhnMtpkfQRENSIIB31+7PfT
huTOrN7Q+GmbDUUX2VepFDaPn0QO8lmS3jvvFCaife92xa1p1Hpe+a03P9Spl9TU4LKXm6Rt3Y/w
Q/W5p3InW8PqJh4odoA6JBPMurWD0YodqlZtux1wFunHPrGdx4mzLa+bHfXWjlFmFawis8wJjMqm
Ltny/5sJIWQ858jE/06v3wcdMU69Wk+mI29SdOMxzZe2aVgA2RpXRl8Z12ZrohEvVRXz55HT6681
PYVkq6xMPGJUYAUxjLiEgO1QJK4clUElLsH8fm3Z1AfyUgyblCG77PI1aP/hQQowrizD9kBUgNX4
d0rMRQH7xup/ku46f4XCMDPXFK6t3k7kPejDVC60vwI2051n2A5wa2143Y6yL7jxzYR8NgcuRkKW
WCoeifFpmdt5GkxgGJJyRhRBPHF1hjMr2Y/hRwuTWLlxS1FAdsUkBss8lSD0OhtQVzI1fIaCTF68
HqIPFi0Sw1nVT0wV85aW6Yx+wNxwZhueK5DTD34m/IMbx9RSZm5xWuIsUBPzbOTqcgpavlWvBW7D
ftONLZM9Q4TwDYOGpifHoa+D0QUXc+WO5dZOBFzqsfDSm5GVrrmPslb6a8C1ilepR6O0kRHECTDG
pgH4xM/9nUl0drVGbDIA760ru1trW7Lr5SRr3faVwCsYsZleBgZ62PNUVAZkjyQw75vQjqECtbn+
MEvXuQEKZDrMO13jYyai1Nj6pvZ3Udr3lxhfcM11Hul+rGpN/c2tkvpG9xwZKbHzgsOwjSho7fZp
jCcQX7uzbAdxvMdtJ8Yz4XPQuKXnMfxIZFU948X3PHJ0FLtn5uWYggGxV19HKAEuW64L93ZdxVhZ
IRHAp+IYHEyY2Fjj2oplmtenFuoiYLWJPhvTXLa3uWkkM38iQstpF5AEl987FWklZNHYU2JTYzst
UPC0Mgq+SqMxlZRrCiD+SWDGwbFsx/l+CPi8tkVReXrXNw65S0PneY+JEvrO5SjYrkNOoc7Gmqs6
5FUSRJOBugvJejMsfTHC+x3XwTxzDOFrhT4HwtVPwcTYbpf+gBTL1Lupw/nrKFX/XZDwpdc10VYV
76mBgbExZK848SS5QiKaVxeeH6fprkTB0K1hN/gA71tFBTyXtnOsMweNs2D1ZrEtzHIfBUV/EFXl
kOlZjOZ15TqY4koD3t4qoFL/Dla8jvYBI+1HMPIA1LuuKpC2YHZa+1CQHr2xN5obO/cHeGYOcuTm
W59xkGOSzpDsC892sra5Mchpm0LcjVc5rM57wlCI9q01Q9CVgbIqI9qm1HqXuPPsXkAr8e5c3+5H
FBUGtRjrtOyiW4N2hrioyDoniCvIDXdra5LmaMjKJ4vpPWubD4V8FXQ9UDHXyke9pdlEQV53btJA
WGk4KWg1egdvmAsQltSbCmjOON/Ns9F/SfwIbFCdm9ZjOHn+VTXxH1lLwlaB9w++Pg5Ziy4hgn7u
bXnjqB1on3rstT2Q1BX6z75e0R5uuo1sRVLspcLCBOFVV08w/WdWPqa0iHk9ATKlx7p07pDxNW6n
FKzYmgK0RPjV1/1XGBVtdjl4tQWtbAqDlvxs0pRXlBr9x1aVWc02HY7XlaXKaGvX0ojY5OX4ce4y
K9/Plc6JQdOGke1p+zncah8GDa/h4B+CYPA0vQgazyu4q5a8rrMsouwOCz+4JMEreaxISIw3md80
3SrwSvvOqAmNZQ2l2F2p0V9qt0K0F1nZjyMCTwM1WeRMFKApe+i6jT0+fjkEOVgbl3AjpGAWrD5c
Nn2w1r3bPmE3xndNp1XT58EQXOxH9upmw3vJcliPUWJt4X1FyaZIhAkArM+KL1CzRbQihYwyewY3
fG/IcP4Qi2T80ZZy5isfs7Y7Hxqtv/NeJiSP+xw1n+cpJ2zSpDbGFGJlHdIwYLfMp3ULCCZse5I+
QzhDwMyskNguTr2m+aUsXURslSMQ5bYoO76NMmPdgZBr3RRxNtRn+KPaz47rtxRNxEyhpkP2NhGs
aUzhaJefUghQfF+yn8R+aChJ+muzCRdevpzJSCWOJW2faByI8ospIGSvk9ZS3V4lDW2qlRSc1e9y
yjhIv0jyfOOxcM0s/cRQMSCZMm4ghqWr1DPh/SKdATfv+SMDF5kPWYOV1R+ehzE3JlzCY846bcec
lgM066A4/ewyh/r1w5O6fKa47T9jCk/tBx03ffEsRqrvnR9QQq9IA7Wts0ktkY8pcedybxdhl0Ik
YVhNF0CKhy7pPlb5FOLj1x3pqx6vhlM1FLuCaAmkc+kmbjz7wHP+okrrUlbtByD3z1HV5Ju0Cb5X
hQ1yLAoV+RRJREbfcA42ducgptuTkEycozXY7lMSulN68T8Nn1KcV6hq09awqo1WmXFDfJCjtp4t
ejbJxqVnKAzVfaYt4XGUAUbA360G78P/hPW4JGigQmpQSY2k7QlTMygS/Yeod6xPnMwsUop6MtvR
KYXqponqkT1G9vn9n/WFOa0xDGGww8wdnMipMtwbMbsTzRqvLCPLrxL2po3bTeMfzqG5CnMK9GKL
wgTFyklHXSH872pY56veDdpzTibVJWoT552r/NQ+/Do/4DLYyuhvM67CHfETA/tL+znQFOgca9GW
NJlLpZGzFaxi7VZyi1Fpus46N7weApNCH3SOcR+yCz0LuNdi//ZTfdWfxoHFnAk2Aj4QBzjny/40
GSQe37tvcKwTiE9o/K7HJo42ijjNd1ruv7uUhW3IwT2Eryc4GYlrLyY2gcwyWIJ2vx66IAJhr0y+
CePvccV/lVf/sDzeyDeUV1+Lr0P2QnW1/At/qa5IhWfw6/lg1nj8MD6YWv2dF2//E1kJqzu+Lo8E
+MWV9y/VFa5yVFrLUI02lo2TjlfkbxaPYQX/ZKaMAMDnX2IuxMDtD+DH6LteviPL8BaH5eI3JboJ
KdCpO7CMBfMSe6Z7QTINoTgRh9JLhR1lF+dxfQSJMAwr7mHYpqHbEtkZemdpVaqbLOp9MH5wL5Xd
Fiy3WbhjNW/PpWXOmyoB/aciNKienwzE/qlRrVwtu3P4X/UZGzf5EXT44NFe0JynLiztH3Y0fS41
rvQ5/tjNFXlfgmTXmlwBf7AJ5hybo9uZVGohCQ+2dM8Lrt6AKekGcFbt6G2mppJnRkRJlhQdXcC8
iXbDpC/Mlgxj3zKeCS986Ak2p7Te0jpl48DPQi+L7IbGNbaj4TfnzcDBIxVZvZ2jNqHxHG6Y9MR3
Un6daGfmY0a8gS3Avbs+15fWp6TMd3TBrzvXcHezWd6NfrFPGrIwyeag8XDoSL2LWsYJlk8GnZlH
Wz0otZJAPCpyTNpY0apDDd5n/pVr5PexsVUMlFwiij5YRfaQUmJIZ1wPRcbozN0kfvMl9lGYlh1b
rHDsH6ZS6WcOjnDbOdUcmAEbm7KxZs6rxcIipvcwYvIYmWszHCs5gDLrzqo0/4gQ7cKts6fWdMqL
PAqNLT5GkH6SpNK2N58gV1BXe9/Txj9PTeO2Ke88kW68cqfz/opY6k1ZDMPXluMaMYNu8jG02muZ
q/Ome6jy83iilBaKUovVENMJdcnQWbBPhgqiDQmsEZuzXV2y0UwrR9v2vuj9G6T6P5YW8MZR1Vmk
gRh4ZHwkw3TISRYgKzY/H3q4je1cfs+y/ilxPYjEvEstOdaMEzJChox4XU7D/7J3Hjt2K1m6fpee
s0FvBj2h2T69z0kgjZLe+3j6+22dC5SkI0joeQNCAafqlLhJBiPW+tdvvizWFmhbtS8tsTHKGd2W
Sr5UTR+3W4oiVBwrizrSSf2cskqH2tplVxlJhT7Zv8Wh6OVJrxxzW81zupkNcdvZBWnlml9kRusL
keY73EQuGVthw1K0H2LUPqgeQlqLvZGPh8zBFUd4mKZyquMOOpzDE+Lseszzb31q3eC78KXPYvRJ
plyiWku/mZ2x8XCzVOVKzdTA8q369ME1h4c86y/jRr0zcQn1ShfjeqzyQ0aDCP8XI3JEsj/L4bAP
eu9H7PgdGdtvk9m9IyB9nkjyxs420666GQdOmLk4F4SGywBEIZJIS/QgI30jHrDQxiwZLukdw7Lq
uo1Teic6AcJgR22XxfpHnhj6IVE6F4c772wm1NghBn+UdtabPhtRV0rWDgk6694j8HhKr2V8tGLA
tb4Pq9Rl7InHqOd3nvZpr9ZBF/G2GQ/jtJEaZLvFisNRwbCoJgcamB/FUEmK9tZwlKCUXVhjMLMu
3atmsGZmV2t50YM/F1O4GOqpKp6M/q5enLMtrs9UzNdTfjuffEDexmxu+6IInOZpcu3PM3+Ren5y
VP4lGxy5DcxYNXBlqZ3mdR5mNAvk0NbA57mQOokz6CniFkTHGgk7Xo1kvXXVVVkPJHgWZJ18x/Ks
bDK9dAPgVmaU6N/BPg/gL6GOruy5DNzVyasbFQi2unK0pmxf6iYttV3yHTL0ulYDP2QO3Tg7serr
SjNmiPwoCyoH0FadwFH1O/hoTknCjyKF7b1rSvdK9RKQEk796WZIRhNyBIHD+wUYxaP4P8OYAJfE
B7tDhl094j7jqfiOdM6r2nTbvjXsj1g9w6Ddd0gUoAB41MpkC1Zqd3FLCcGg0Y6KqmjxaY6NbAr7
aVXKCGE5obyS88YKe5pjv/kHhq2YRXVMmIv6WsKmi0SPFU9SmPFLCTQpVsSqo2sFqpaQ626bU3VB
wOm+4Cu31iF/LqRVvOE1cVllxZXpZsoFY0HjvhZMuTCxynRcklZC4hrTxwpveMGmvgoXIR4N70yo
n8dP7GOb3dDgooMUg0+HeTmDTnKMll2ldwelTLxDKzfr3AfDkh8Ha74wU1K/0zgoCfAkVCcYp35H
RGgU5xMPvr6eYS9MnrfNDd47dthKI8gmaRkYx/KgzRXgBsbNjlJe4CdKyHcz3Kdpmqf+JF56IyU5
rHFO88R/MfbfpFnsEB8QJm0nO0wOdnNHd4rhXLhk6YD1fb4ZM3BQw6yDQpmHaG5GcVCSIhTdvDXG
yXp13Njw9YW4lsWyh43kK9qjl360E7rdaQLHgnAgGzJfWkE+Bp+k3ia3diou3CbeyKm4E2g6/AYC
1n28JuVpWRcjICcO1fVyU9RKuTeL4ohd8OCn5oLhl0Us1TQTRtt3WxCBholN/00UxZebk5xldFq6
S3BQDzUvL3ZGvBZB70CoKCxmY2T+NgvfngTHd0VSXs/lutFo9LpROZnxsBV2H+adeukmtK9rv4lJ
tin75hp30MAwkiA3RsgW2XaMr6rCniJmBI+JspyaRt7aRU2QQEOIW9eVHDo28dFNvi0auXPU7ktd
h2vHKIsr7I3LcDHlttc6N9IW5TRZ46XTDaSkM9mw/NGu03vPXN4wu0f5em4bFW87l9oGmQ35PqfO
LsOxmujvdJWj1J0+a2t4NLMsDRqHzX9YtCRSSn3YJIvBXKiqomZtHwZnOchkkpdCKXc2EtSTbawb
K9WvB4spGBIY4LylvC7JXNpOZnYvk7dqGqIyHTeTnPeOmDUwypEGuzkgMX0pJUZbhhsoNUb4oh29
vTZkRxcjkcjhCTROetvjSd+NNK7sy4tKdJNbw4RobO+o5MmXY8ioMJX3oqt3LmY2OpbD80JEeL0y
t2pLkCkWwIhV1zZP18dGbzdrHYexqu1ip3yJRXfR1FiXCz4QlTxMpfrGyDmYyzICWiJ5kqumdf5k
WMPOJgyavMWrvGAG1Kmxu3GtpdobCLOMtt6t/YIqzHsfAIbN9LoXJxxG2ElIVVpztno2Y+++X/B3
gIsBnDyZIhKqvR3A4SErkPJZPI6Nyil45UnV25ZDvW+FssMfhzRfLyBELLAc+0lt36ZS+SCxnqP/
BO1f/YaA+8iIhaE5UwPi+ArhbcdUeSi1UkRx5ujbChr/YzN7Txrm3Hd8k64fO5xyWNNd1Ja6jQv7
y86MSB0oaVpvZvdNAUAMHcs4oiDTpG/XsD+TL6zmCWwIPEKQgLTO1daqTUENXTErYSuEGEDFB5ym
XJbofTrv1Waunh/79IZAsCibAI4xlkZIQyLb9dzUT5ZLmjBAFK50JtQARiVxoqsBlpHHiQFEr9Zg
0c2xGdxLL9eUfZs2HfzybpdD35ZMFC0LgRM72BmP3eCaJJ9nIog5aV+bwsOtrdXiyJunaHTgSXGQ
TwQoDcQpoTlxd0JvxQPJaTsv3TXV8ixL+6YgZR1/N/PFa98nxhJkHe+wvh0iwgdvYJvPoWqo7AzM
AXDwT/whH3viR4UTJvMcpNYamBnrh6Rru7YvPc3cxp7EtM1ScZokkvmhrvDz9bEIkR8NzlfgJc46
nYxlysKxXeTGHfQ51HQlv+iruQjbxrzvOo4YrbGuSUhYXqTeyy+yShh74ekDN+MiYw3Bmb32hvlB
ri2VtXdwZIvpomDmpndBB966EgOWrfHJKJzN1NibriIxqx0iBM9ExJWOcoPfOCOKMsFXJpH3pU6F
pazHdpj7qBJ4PNdJQfq39qQI+0iGwg5sed8NXVi4ePhhjXxyl+REapifeNklKU9PY7l8NH12mVQ3
3mi9izQ9Hy7P7aKFSelGBC9HmcvxNIvOvre0StlJm0FtbxZ7Je529lAfkbBd6FlMsMUEm6ITBLaO
VTRZ6p1m61fl3G4WUYVI4ekTaFx9XW27XeNqlCH0d0EMY2W2nOsGm6vENENvHVCO1faO7gEO69BA
LYt3fZ8FYFtzMDU8vJ55sB8TqbjT3OUBQgrNXOkS8zfk9x6HbFLm205HAD+PDxSCB7IsakLQgQ7h
QBzSuaAmeGpd2A0Mn/WrqjcxqVYOM/sXo4N3DxsWstTEVq5pNGBH1Kz3Fv+nzsSVNDf0gUmQaRKt
Qn4iNjEHqDRPuYHnZDpeSsSvAarir7lLv8W4Y45x9jh64wlHdEhOWvps9suFCdeujr3dymuxxW4o
ViqOV+Fs0o6ewKS8rTOb81WNhgK6ekZzd561POHk6T1m6zicUE7tzNJZgrYYYYmoV5KsVODNFkVE
Rk8YG/OT3RivVWFqoeOll8WgvLWSgMCqfEjaZQ2y0gs0knJJu4K50jqHfrpqdVJ2nW7XdvhMq0pL
bq0Jwzfp7lqTgNKumGF3UZ02TnNTtO5mlk5L8tf8FcuOWxQkzEGFz/1BZ19VMdqMvHGKsCF4Uwki
9MvV+BQJoR6kTVhBt5Q7BQ7OprNyAg2HjV3Vk2/AL/YNZyqP2tJHfWa+YWHOPgKH+hBb650rjfcY
p2rae3wflcBh/iy8zTCOG6ghedjnzoYR/+08NhtL6Ldkw0aT7kS4cUb1aHxWfbdz5+XOFs0zaHNQ
MJcmCxDb/CJoSQQogIqH4kHUp6ovb7ACaG8FBorpNMH7G84lDurW91EW23R+GkfhXHRta5EhZ2ev
ee5CB8GdgYlw0t7G9jTSKVyPjpd8YBGpTmzbRfItNkZ5kZkZwQZqXWl7VhSw2ZCNvGAKEgJoCflJ
Jnww19TV73tNb65VTZJjkLP2WtGaQaGm41NZFWNw5jXvC8cmo22leRZSXrQlJa7ZOHbQW3W9oZ5P
6KhZwKkewx505n4rJdMzC+LM7KnveJVgiqmqsbbPSw2ep9Uuu9ZJi203iVdFT6oHTekUGrpYfy/g
QTz1MOq3SVdOGy920m0lGtdHzNLvzXysr2lhtRthKPNOCLgDop2gI9Vla2ySxDUejIQBbKBgZpr7
Srzqt4QYwKSj+qXNUQCa7gVH2aGpHI8pE2mcvhfrbPPFJKjqc2vl0LDz+sTRkrdbh5l4OJ9hjj4f
RohhiXaF3+t8KCs3LTcqyqBPG4OegNy1Zc8OVO/jPln3Ux0rBzlU9B6DGUAQiAEMUsKtVW+M1MRZ
nnJPlnsmrstz3zhL7EtSBUJE1vWtvSzzl6CeClPI5dvKmMROTeflamG8/5lbHk2vWq7RWldFE/RV
7HqBk9EFEQ5g1accAnGk1Q1sN1h7REnE7lZhPbzFY29vPWvN39nID1NeJFErJ3WH/w/TY06q5RvW
Zs3zwAyLzNHcNu5ne1iDhZSxE0nfauPXGGTtJkxjdmpr6mFJq95nsJF6mMWYO1Xk+Y5tee9yHpZ4
rGViM/LwL8oKDpAaK8zi0JEDIjkTyuUzvtiwldjGHSAM5lC5tC5tfXDeGfJk91AmeF5ItLKtpzbK
ptFVcY+erT7WWWOcynSCDqupxxyUv/WlTeCvoZj8Nci1hxvHbNTX2ErGlwQPPvbUYZA3TtrSkLhz
WbzHKTbDaJFr5AxUtzunHWzIQauxa5n/EzNopdYnzkTTenYxJp0FS+F831ppd+zyPgfwr7NTRnn0
POQz9tGjYR2JbYg73xGerQQ13n4Hg6tCUiBSdUNyuUW5XrfGE/1TzYSZQ0ZgKJCmFZQQuYd6fqNZ
rIGq826XsX7TRbeF4H2Y8y7eJpo++chanYGCo3fL/YDDMcztfgQBqJ3adWHsWuuxSeG3MB/g9PdR
hmYQditviyvvFNLIT/e2AiWvw3WNcS59fRXamFbRe1RiA+dPDUza6a0JgGuEme2I23quiBnmqazW
Sv4o38A2F0NchGM+0uzEsyK2DMyzTec2GlnOCW7JrjO/uUP9NE2edq2oi0kdUB0LY75oFKfy9RzC
K4Tv7EaT0rlQTOe2NjF9cqubdemn7WDIYdzVLcS+bTePzsXiDG0ZdkU/3sVV85pX2vlLnZNhX6ZZ
DzkbkhREpaZLjy26tyIacrZU6J7dFoPqd0sMSEs1wNeL2Kq8BT18aZ+okEkyWxXQ1tLQq9xPp6E9
aE3d+gg2xNbuvCWHflw1n0QIgXlKx455o4u64GFOlqpKqa3r9FIUI+OEiq6EPSDHQrL7CazMFaj4
zHoR7gSwZboHpW/REzr8vQdy4bIoVZziJB1z2mV6vB886IiwkseLWW/cyNAm/d4w5bn0kO60n01o
N6HhiPUwAFRwvOZNf7HA3t+QCGWdCBDTO7YQzdsYMx0i35bUAFWGgRjANkpL2sBqVKMpHtVt50zj
uwZxOuxnumEyUxoSXerIs6eNkhjbsZ1PNYy9W30o6e5HQ10+HLi7vlVQh9Aw5xZkqRilRcYhvqe9
ar9ZaZ9APO3xX5YQMoOCXLOLpUyWo8SsAD4RATewKcc6PthrfW25VkPxg1TkpiCH5jWmB8NdeISS
Qg8JoZ3h89HQ2LGzvJuuMBd/xJ/7AVMVgMUhvtEmbQgqaA4hVDQy52nozxnCPN6MmD8NQqhj3A36
VnZifvGEUp8QfJHb7RQHvE3OrU1KKqKS7Oaie4Fcfq0tw/0ktC+2kWDmUVKW0ocrlzDoYVGtNWiN
SYav2sNgcPhXVvE8CA0+WeHOgZ5lrKXaDdXaDpCh0IaNT1YRS1apKE+t86LX5h1IkrYVXUugRWFc
zwtZMupcb2EQBX1eK7t0Rp3bFkkYS3O4AWe6Tqtlk4KtZuq9ITXnVFs5Ql5q4qID71Xgp55ghrU3
zMrOVauSRhJBZ+0PFCcTXxLxxr7mgNcl64yUWuivuNgRcQYOFmCx5DyknU2QrQILQL1fwed9GDRX
S3+ORPII3DX1S9XEH40KG3tvF162la2bxlLrD4u10rArh8ZYXKn51EdJKyK3NMLZme8KmAxbwsqb
22lUXUg3ywl++xPkyo9+sN+G7AHhZKCKOkrlZGwL56kumECMiwBzGs756Xmzhpr1Jj2bh5g6D7Pq
XaxLiRAdAKBbyVo1dem3Kl4waEX8BsZ8DTYGd+96AuWb+ma3NE3ErW4sdgQyAKJyUDf0zY/L6nCu
lyZDzDY7eDM6FwLESwBX89ZpK9Lhq+5+Hscr4Y0krGUAXtLYpir9QgpzLYKP+y3piQJHE3c7qW22
y6nTTuANuxrW4UWuUeRhL8WYvRLX6DozRvXdN8OmIJV1XV0DEN8Srocz4ESvLGbrzrasw9oAbqPr
9KIBdlyfzjtmOvjP1hNdQfNY2MmGvqgNB7f8Bl9j3hYJfBhOpky9Ss9cMkN3q/3sCbvcGrbyAnKA
jyRYtebOjy5zVOksy06d+hsiAj6bcUwDKWZKtLr8IvcIeEv9WirtyYVNFdZnz2XCqwhzji0C8yAq
bUBUHuYU1FyN25tYbfID8DM58EhsNyVZwhsTImjg2MiT2t444Z3xahfFHsYJTw40zJ/L+h40XvH7
Uj0IG+u6Dhp20JNpdWEyzNhbhM7UZo9kTBcWwcgj+iEvt0PZu1vVEGqoai1PTgT1hA6A52yB5SzP
WLHEYTV5p3yU+oXSkxKQK+58s4yaEgwqXSyGI5tV1mZEZwADfBwgSRnS5cyVp6YtbkSTutES6/eO
Dq9Ow/LgdSSlYKfOqo1cHzNo3/PW7MqGMehPmHcRUp93wTJ8ul1v7SX8wrtVTvkLB/lyrOvkXSoi
fTFhSVyKXuyqkeUSKzbtyTmwifycAMLHga5ItDmhY8JNA20sYt/IDb4J2JQn28uVDUaGoVnUJzFW
21E2EepxGGsAdsAeCpAUgzHoQReDBb1pmb/p7MsE2zwnzGFqxkPBtOQ7CYrDjoa7gV6rBAqO1oVu
8502ixb1Zv6pZ8mmgtenUeb5ziw2hZE/tB3e84XWBMTg6L6WG9GsKLwknZqaPk4YD6miLD60Q2j4
3vCV9e2zzL3k5DlZuMZQzmFr+QMVhm/EkqSkVPMHMzsQMISG3gLVZotGd+KnmpxerVbpokn0mDFU
7oOcjY/JSY9Klh20zNllRb71cuqqMxevPueVllAfRXvCea+9nNUzNdGLGebobNWeKmTISGMllgEe
r5p6bGoZNwl2VTendpR7vXcLqtbR2mneqTKtcmc2RX7IhaJAazStwEZVsYrySTGWL6ZY3K68svWq
Zms/VwjJM+SqcITtT/5dR6k/qyg00oelU4ygwb/CbOV+XcRRVNqFhdlxxhDLZ+p3TM35wMHYgwFr
GW5K58YStVKYEU2NyJto2hwtaqp6x0LTY1+X1lMv0XnE8+z67mJpB8Yh9wqcsmlsesJc2xfBdDuc
HGFe5NwJPPlGCZrSJujRom6Dmpi99PMXvP2QqTEPRZMZVUpqfRti+7UbFh9C6g7vXo0BVgXgi6Du
obaM8oCozWdec2lM8h4e21utdi8qKougFE00kpUyx5ftVPBaW0QVRNSbmyx2kQHQYXpYoejGqPiC
8oyyAc5ZzWUt7IImTJn9kueQpfNGxKMPRBW0qnokn73cNQO7gyQOhNgroiQTxfTNSo0sbTPbbQA/
eeeVeQZbr4aVDLM6pO2/LBdEa4WlMelKl8OCBneblKb74OTgy7PUklDJnf6KPOePkWnH1Cvb84hz
UpIcrqVIyE+A7NQ38tXK6pssOyEKiHD9Uc+RlzQwRX3f8hROMtfYwDX7Xsv5fWvGkScJd8mhEq48
aNadNalftvqRTd38jo6s3VhOzsWvVVtxfDxavEs4NjedFQe5Y1xlDTjQ3JSPCAoN3/QkFfd0p1Br
QND/Hjn81rG+YFt78yN8apjQLiD1YN+oerxDEQVXr96CqTLUQOm1eBztZ/cNVbtVbcjqHh+r7LKH
VsY1NEvjy5abqueOfbOt87BK4mcd3cdcuEwW9fhG4tHkL4t2wL3zVlCCmGrC3JkRSVx+xXYRgGhD
yScPb2uNlK0cNVctm7zTVFusCxD66D7hZnFQZQIlXImHenkm4dpj6OQldFhj7zWc1bnaFx8cKHEw
eWazqZR+W6eg6z1So9DTW/AZxnhIeKorPq38HKZ8Sy+E8ANthKilCakMQ9O6KCZfd+Z7EGDgrrHZ
iYRhsPZJ4b8rE+Wiaujtz5kkcT9f2EX3ZHqE58HND6bkmolQACcvyjU25BoD0XhtTxVFYflUkFaj
CQYphgumZo/pI5z3jYFBfwjFUdy6eUPMRXHbo4kkoVLdm/YA+JgePVh3eEA85w4T/EZrvko4UrQY
8XbgCAnIbzuPylZAfytefX1KL6A8vo+5XV/oxGn6yMOOajyOaDXhMmDn7VXz+mqrZfeUSnR9swL4
5wAKEf7i7IZVeVlMfPyTFogOHR88kDnoMsn8NT+Y5WeRicuhwnd5TTgdl/sEFaarzne1VkcwsL/A
OplnqoIPS6wPs5ulr+NUXa80qzMaUbWZonzChHB026M7DEe9Ga8r+RJjUtK4JdwBlFmFcwNst0Vp
uB0F+YMwY3TWojC67aIB3iHRYHfuoRyiRi0G9iSDNJFySi8HkgqhJvMP7nDZNxzNkE+hK1wxHtg3
mbZZauNDadn34264qCb11LHHn302xv5mwjJ/BrBuqni8MqoWZ6LHEmpnzODPM+8qpz4Mq3pIknMp
YM4i4MymA1QRoHEiusozgcDMlWGK984M+2fdasZCpdSfspoIGNcL3Wns97ghBMq0U92SIpK1l7rb
Ae3B2q/+UDegazXDlpZSVPWL2LnvwfLJEMUv0bQ2JiI7Zoi3et8+JWsbDHkcka5AHGCCsMTRki8j
ZpeNjTpY7HxPj+93pR1JCaUpHuJ9Z68XSDv4snQCgfP4SVWmQ64BrZQ3lJvzJmNKvGRY2ZfZm9XB
0TWV++EsGZ/iqBGMdiV9g0Fv0WmMDfTj2Jn7xpZDKBUDFLckwI+fedZ4hXVPArg1pbtKwgSAlOn2
cquJ/oD5UyAIHxJF+WYV5tPkrFdgbkW4gO3b1XHq2l2FeZG02uRGQZqCsb4Ky95RV3D6rFm/6Zgd
Mys3v5YETbHkQVnNrerld9I6IMAM10K/S6vpcmZowsbe0VE1fbR46RBlONsuRr1l1JjQnSv00S4r
e+V8jKo2vzSKVj70lKdskAmAK3CKGZsHa60il6xfX2ryo6dwSrv8zivkndvPu3R0mZOX3kUm3RYx
xZhdQkmSV/W0HBddUuqIzx9Yddf/MDV/zBL5hcD5naim48cEToq9BQ4dvxgi/IdUK2rHulpzYbdb
sxrzz8rpiqcWi087SKvVOS1TgzYVYsagR3PBqDf6yy85Owj88wP3n//zX7D5zsy7c/wHBkoewpgz
pe4HKmmaUmiXAwRd6Hv9m1cI3jRyV7vwi7LKb9uSSEVge/e+wOr1zh2MGbXwTGKUIu382/cf83+8
y//6TlX8I+/yM52+9T8xL8/sxn+Yl6T2wLmEXol1jIrz2pmT+Q/z0oF5ia0GTC4yE+Een62B/z/z
0vlvXCGx9uc/8NzWoW3+h3ip/jduN2erkzNh0nPwkPxfpfacV+t/1hBkUAeLCgNW9dl1G1fKX9fQ
uqyp3ZOtlk63nn1b5zHA7tBiVF6gNHI6MDiq6j8v3J8dOLgmzjCkzWEMd45wJ2Tk53UrPPaO2ovJ
JG+rPNQKb4R5rw/Rn6/i/PYypnV2TLMhnH4POfnh89BEU8Ky45DAG4zCApGD2PUMm/toJN85fYEI
ACWkoWGFLyYjGEVpE1CfKCou2Pv24UyncQ52cQkqgkYPNhqCCP6occDwsNIDeCwtlmiYIGC1ACVG
409UKr570i4XB+lrNE9HYAF6RRsqShLE8P/e8k/jzau3RKApSqTqYS/Z+sP1Y/1ASwzskWFXQAFk
62Eqj8xgq/hO0sgsc2QifcwjZ9rlMhR/oWj/ax3wTvBfV2ECI1ewfjXFZfwI9jKxDlpdMoTOZZTM
XnzMsuk2twpmlJLRwyrtmz+/pN+9I9z62L24uG0aLPQft7CiapjPxFwWveOyUSUkhsrrm784/hpn
gvlPq5y7w5iEGzPO2TEun9qPl4EYsy6tSUWfOHhohAS+4feb9BezV8O5+zBtms2M0c5bWT32xaVm
XZU1+rZs47L80XBzMvsct9p9Wwfuct15T7kzB5V65egHzTmm3VU6Lf4sxX6ZX1bjwS5b35le4vFy
yd+n6i/fz29vhyEOqgiMDs9f0c+3063Mm0onU0O8JDT7qmauh93uJolPsOfgYtDOZMPWosRn3Bku
tedb83Vm8Y+sZBVUazs2V6W6SdpjId+s9EtJ9lNrhgUD4q5/sOMT5IuomfcoehKq/ezSM0PLsHzS
W6Bu3dgjXsaK74z7P6+Gs+Tg19eET5/KXsgi1H7NzYp7KdDS2zIsJossd7hw6eIuYe6imRNMhlW4
1n9Z99+NoX695pkbj0k7JlWm/cuzNCxZJhVASxib+oWXvuHDLS4Ty0RUhoxUaW0RpDnjCzDeYGyM
ZOvKv9lknRf5Lz/hHL8GBd6yPe4bcv6Pq7M2IOFhCbKEo1NRFOkno+8iPGw+8JZS/6L6+N21XEcF
0sLWyeYY+flapuKMKqp3GbqIKENMPVTXcTauqBPetzpt/vxCz3/br3fmIdrhoELkxGjk56utCOeh
WnIhfQBAzFpG+ZmJjFW3WqY23WPuOEw++sjN3L988r/ZWDg/HZPwXQZtwGc/X3lZCBxtIaBDXUwq
f0Ymv13Rpv/ljPnNVTjYz461aGg06rCfr2KOWNGY3GOYDAwKse6LI2Eaa/jnp/hLyfn9wESfgxcc
HpzkX30/6X44yfLUqCtjRM3gTRAVV3CzYkwiY8SxyJnoVYsM9n5uBcpC16EM81826d+cDbiMOSaW
iBzW7Dc/36X05mIw7UmGaSl5VeobItMlVNdpYdiwrvAs0pAV/Jer/mYzwBcW9gohw1z118rEI+vV
Oc9cwpoeb5voSAh6LyO5883GIT+wM/E3c9zfXpFd1VF1CntVPdfbPz5mjbZsXhpwmxrFqqnNbOKJ
cHwhSw3vA0iyMkNo+eeX+5sP0jIMBzHYeSGRFvHzReHr1v0wLSuj7yvrnCkaw0MPJ6/+Wt2/JXD9
9lomTrJ893yM9vl//+EGhTknSp5zLRibyFFSJaqXAUefjDYRnfVfPsHfXY0rYclLjXs2kfvlakNa
xAULJMzHh2ml6zVlDYy10hRJzfzLY/zdl8gzpNKz+cNG+vPFDBW3FdSL7DQprD19ATqxzpEb/9uX
pdNin7s/B6kScSk/X2WM5RzTivEA88mMrOJ1mvL31YKrryOK/fO1/rV34oZnmVjVuRamO5xOP18L
o3TR8FWqYaamD12Xie04xkmA18zjSnIrk17YS9qMqQN2T3++9C9ZAmw4XJvQUFV3HMoldrafr52s
azMas34uMNIP2VUPSG+LYDGhL/aw6nK1DctVj0ag+80UY+eAG8hDmwJI/fmH/OuL5HfQ1zrQ8VHi
UyH+/DvEgo6onzs1nOXwqfN1RI1qblcB/1eHDoRr2viXp/7bW6ccpRCA5mNZ5i+vGExWlgtTTqLE
R4G8VYRz693YkCYxkTeR+6f6TTrWs+9ZjJZGz/xiUhUN7Zr/7Zecr/TT4cm5wqOn+zvH1vwr0EFV
zipSJ6U1IwKbkT/Uk1hXDmrWKo+tC/SAgs0nYNvdeGpxD8dIiSbVPVhecqkgx/hL0fmvQ4CGkyZR
B3LAmlT91c9VhUaYSsibeAxhi5AzAmQ3DtpqDdu5s/1VT0iATr7+/P7Nf33WHopcfGR592frv++q
wR92LD22F71I3ZVJIV585ddEgxDHz3XzjW/G93BWNsRGkFGeRD2OGvKxtC/N/FLtX4vpcRz3uvKa
eJcpeSqIyG7SK+tQzLt49sIyx9hjO05+bn3TzXDhE3b3DvKDJMSIodH3dQxz8mVKvkr3Zs4vlv7q
z7emfd//fn6/VLrnwg+XdIpn65eVRiq2li0NTxT2s6keFLpPx/pc3WuGr5uuf2krPADsK7He18VR
uHSt925+nJsNbmdha11286MWzwiub6BS+OnwbI/bwXl2m11FWwsRASMCb9O2W2tfun4H2wdnKiRf
ShBHrX0dz1E37Ot+YzG4yfaFcWJlV+ONEn/qxcWkH43mra4uzHnzAsZqqJFjh6N9Y2jhkoTG8/JS
6JtxeJqSu6K41AcM3E7Mkm3Lr9+t5HlJn1F72MpXnNxJc29kGzMNPLg5+PyIaL1dEfHj1DTvKrhc
q3U9dEcIUVr7UHso7FhX9/MHYGWZ3lbMU+NtDlM5C/UHXPIq9TqRl5TjZ76bvekx42pCx9v8P/bO
aztuZMu2X4QzEPB4zUT6TFpRlPSCIUd4EzAB8/U9oep7u5isQY7q536RTlUdCQQQCLP3WnNxzLbh
xUX3mHjacluWSKyHJzd8lP3ac8+u2rF90bzDshWlWyndk0fPX9+rry1hTA7Yr5WPErYK1E9xpovl
9Le6sS2yA2Th2l4V2jH1b9LppyPu4jBDyHGY1Y8i/jGWm8ldlfVFn/c4UzFLgfFCI+D45BZ+152L
PGTeChMZvMJwRH69x5gUWocxWZfeBxvStxMmYwpzjEdpSdc58r6eMD1Wp6J02TTFlUkLWKQntoS4
IbTiGc6ZsfaY1z9YE//pE3XY/9qwwJcAhqsTBUFtVdOAAw0M/seaFgDlZpgpH82Gf6pC158LOzPd
M/6EJVxXOyXJ0nLS3CkY1C06Ih1ymHFvhiuYv9SFHd7kt7r5NPUPo/XLtH63AKAxS3k1Vk/9ELcB
ddIyBnmAngnty0bD/pFsbIw0YucagCnawPG+pL2xJbJZqS/xvQkJ6kHD77Oqw1W1ie85tFjGCpjS
fOrO0dG9FMYqdrbxqaNjH+Dmoocwy7W/sy/NjXw03FWTr0HAlUkABrK6p6RQIZcVu+hG5ee63xeL
eXJ1MAGYlqv8p+o+eclj6cOFe5m3kU5VPDB6vAvoqrc1p/iJXtqQIEe3n+v5Z1ft7fBEGJVQgQc4
oD1oLQLbL01zU8d7Q2x8MxjVIxUB2oxdBgUVzUGghouZBnPJJwJCa2t5x7b9aq+n7j4ElpU/ERiz
svjKlPi2kJu7Yjh2YgahRqtQ+77IyOtbs6UchsO3kXeqOFb93jXv0c2+P0G+2T5yZkRrTI2DKXL5
/fVQ7qoud6W0eN8OmfN2on7adFoXldRpDqcw+PdXg4VAOd3XPc4cVzsewykt1VrDFJSDiUmXKt4g
sXq7bSgwl6cfXO3tiY6SL7UoMgJ0ly/2GmmB4pRcm2hauGagYKcCAUJkus02mzNyORl5TuaOW0+S
HNWKR2CD9gfLz/L0rr4mtsnsZW0Bctv5Uxb528KagtSLe4SuwQhFdp3lCTpVw/8oRO0f3iHUABMY
Lhm8PNSrJc7IfWWSOMXhxrW3RIG6GBhLSREVRRpBdMYHj/XtHmW5FnUcGNI2NYer43gqK7/oFd6m
pnLkPtWOvk6FK+wSAFtlEJYIykA01R/Mudc3SaqKRTGbijwFeYKVr+fcOpylPSoVmABM6wpXi+5d
jPkH1CTtgxu8PhNwKS5DHB37BTg7b+DwaiwjZ6ioOAu/v7Dy1ZmHHVb6qOSpcYdHhenWNZNp+/7X
cb2sLAV7j1ujbG+y9fuzaf7baBHajHesDtsgDZkE5ZKWWwgcwO4izXdxUM2a+8El33wiHimCxG9z
EGEHzKn86vhoxrroPQWMqbYx/Pdac9FVErgDmJ5ey6BOozyAaMupSB5AGf67lAaXhQyoORem5MLG
kzPY6+knybWo0jIcZz4aPTddfJgwBZEqUgboZv/h/Qf8dgzZdHtYP6kjsc29XrcN03ZiQnNrJvsI
PwGSU4+w91WquwUgQjST71/uzfvkL+QbcUnpZe+pX2cZ1I7q0DC7MBq8EcwF+GRU7nYVSK2DPV33
L1lRJR+M3T8Fm79POUvgE4UVw2Fr7lKWu/pO0ElpokKxA7vqbk6QbvobPTx7zZMrzdu+0VZ6zT5u
oG9ebj2QnnV90Isz/6C0u3nALbOdtX2MKlr/FqunVNRbrdomOtrW+txXF36dKqxnPgdREORYl/n/
+vVdL574O9Cp8xfYGktwu82z5Y9qBUD08DxXT+8/3Dfvkvtc0Dpsh6iX0aB7PXLICLbsyctKICDN
Yzg02lrWVr+uR+xKNiarD3ZGb+YEKisMmqW5AarFWiAtfy/qjEM9OSOZ9AHLdDD1xOnF0gfxXRt4
wPKX2UR9RcjhnSqtD4JF/vHKJLkDM3fNpYj1+sqzSBzRVbgQpzT7HY9igOhh22v8OxoOD/Y27bz2
9A34uw8u/PYJc8uU6ahjs2QDUXp94d5IstbE+UHvUN9NSGyoZrscgSa8aXXxUZH3TYvA49nyXIkW
W2J23lSxc8x8td3NIxKllvZRi5DccfZFOx5s5D83cOW30JTKG9pXUeDkbRV40UeVkD8F69dfD2UZ
upTUgPlZaJG8vmezdu0RlCIaRWI7i/wgkcZE6kko9ojGAq1KCBd4QsYjok9Ko6dJ3zM5WHG7K3Mg
Btu56rehDlVA20zZ96I6az6OnQiLd4wAm+PSY0y/yOu2unPnywPHbU6H4GR65JiYKIIu3YbyOy0R
skgW00e74iMUCls/ZYc6Osw51D80xcjIYWWYNRc7h/zVcccO8V93bXgl9vL2mUdoHVLhf/00VCq8
qAhtRXH4JhE4ADy76E45x4NVBz17KDHR9JUdNJF9X3UtmAGb8OH3v/Pr3cZy3mEPRWsfapEjvKuy
OJi8pINP1wdCodqZE30zAk+u1Wd3dBe8/7SZI237/jXfjnwWYcwUKFD+NEyvPrmcKMi0a2QfzN2M
ZBWM4pyCh4gsihWolt6/GK0FHuOrQWdSgKKEi3CBy7JAvX7MQ9k38wDpIdDvzZ/VA3OL/tmGaDlt
sugeh3Q4bfhH7WdZoI1a2QBR+jM6t7Zd4bVBrgiVU3+aT9FhLANRBAUCQ/sXv/bjc+/fYmNN5c4T
Ww2fotuMq878PoI+YAgtvJDAR+CEUshe5c2mNB6qCX3cPkP1GvkUrhl46wKDE4mOOuq8lUPGHOZo
2DcI4IoAc6MvKZNQE4B2t3YlWrHA7fe4fFo/yMw9yEdcwkW8zbW9JAAgXZsS6+A6Q+AWrco783a+
6wZ6v6v8k/uMKBRdAArTSduLcm/hYbN2VvSrBDZV76gIzzc+By08CH9KTcajEwW4khuw3f4NCRJN
swWdi/Y31Q91u+3ErtT303xTExgzUVkEZrjjX1oTGPvdbOym7pCVW5SlDsqwb216a0ZH8RW9Jsqu
+GzcjF+Gl+LkfDN22rn8Lal+ZPYmsm8jbzVM58rsVjBsyKkIp5+NfKqzn0lxj/2Vw7m4q6NNJI66
H2hJgD3G/xVf5g9m6DdLwzJwCP5ziRtfeg1XM7SWi8kqQsRpegsuofVrb226lFpMIFcCH9txLnIL
/zGBDliOnMMHA/cfxy09BwbvUsP2l//+t/1qAqMJh4ToAhsTYdWkq4kSIvytndamHm8LRC6Ve0Cb
4UDbXsGHeP8HePOZcvsODXoqMewkKaG/vr7ghlMgNQw1DdFdHHeBI/tHKMvUKsrxg4u9mYfYklN+
sVmb9GU6upoTvCR2O7c1O2TnDdb3KbxQN9/Wk43mZMq/Rx2Dgbx39cHs8CcK82py4LpIeAj5pUt8
LYQrskQ2DYbSoEjtcCdwTaOqMIxVmafWjlm7OCW2uSgTxJqu/njb5Y6NDDYRazqXc1CwTdtUeXya
B6ozZW/8LubSO7JvM4r1bKt42yXawifowjWgjuHfzt5/0Ie0cNjcAxO41lDM9AAV+cBITTVoXXa/
pzG2Tgb2jH2boxIaquch/eDQvbyJ10+MbQsoPdpTLByw814PCyD+Xuu3nWSbJrEVghpxnP4Ipv9E
ewUgwFR8JIJ6OxBRNlBhJunLJfzbWr7Tv30IwCZ9ChsIlShHdMcctIpW45fttZthkp/eH/Rvx+HS
oUHctQxD5IhX4zABkNe6SVMFGmvRThLFErkj/Qpf26R4iMrI949si8vt+5d9+1AZe7pgBSaLkAKk
/foWUZb6zlBWJdsgRXiAaDeIYPRdHhqEqgv9S7aQTt+/5NsdIVgB6kR0xpylIehd1TVKnA8oZLMq
EKMyV3RmQMIoKo3O3IeH0tDI43Dy4ZjVIHS6HkxN6eE4ViL719MsIYyLdopjqm+RWPv63vs6M51M
mkWgQ0gfO5sIBZSxiNsKvHADBlSG8OjEwWjP9+8/grcD6/WVr556Osy923nLld3AHb1wo/yE9I8W
rhay7vev9XYxeX2tq8+mpirsMp0VQSu1b5PHUT/uiQeCH292NzOJP0ZKHpRNc+796y5P7/XnynWZ
VpkKaPeiw3z9dIuktP26x1MdRTinerzZsHLL6IPz2z89Sbb1HDFYKNAqXn2i0WynkQZ6PbChu68T
3QkmaMIABhJI+/FHEoB/GLq+hfaHgUukK9+p8fqm0qnFJFflZZCO+c/EyV4qjZwCJcILHthLFUqE
++VNnLvugX5gtKdB+cHq/CeK9+q58iPYTICmBfDAuZooooYWIosjUB/1rY6XIvdCUEFlWJ5D6Mkr
vVHJqdKGHIuZ+G5NGsYjyvMwbMCid2I4NxQ2gJAY1UYU6vfMsWbrkZ2zjjXiyNu4/NcLLI/MNRZd
CCcvntrrRwYJIDUFWtUgTglgwfYsInwuTpMF5M1sKVQNKzAC4oMF6s24sGj6UgxCIUsd3HautlAe
2Q9IQ9Is6JxEbas6/aYNI3lM7rNZZN7/5mLETpJEwkGeEs3rW6xCz+pUG2ckbAAnwOdAoyETX/u6
3rU0U9//rt7eGaJFn6K3Q/XZeKP/RUykD01MF2KMmh+NbEv4PiCuCjcohXQ+eHn/dLFFBsZW1FzK
7Vd3FrZ4GjVSRgIql3vCbHfAiPEZsT3F4uO8vH9nb9Yii6mC0j7bMZZb6/rjmrQRpZmg3yOp6G/d
1CH3zfegppEIV7jqUMToNd6/pPjomldrkVbQQVH4FQOPaNyVcrIdEMxulYEH+NK3YkPhgt6yFNtM
EOAs4mYPkcs/Zuzc1xAq8acAjRg16+SGHslspvtBEOybbQHPhA4+ZRq6OI5+rR4jByVk+rMSAoU8
DSyLmd8a3Q9ZhTunItgFB/cd0Xb1B5PMP16VojywBJvrX9emSHway9TzSPfrOvqR+INbVGRslSWJ
d+qgT81noT2+/yqWofRqXkPlYy1dAG51OTYvP9PfNlvF6DRmROoYBU4tPOTa/EP4H3Yb/mhv/ucq
HgUoAluR7FMdXz6ea1mVTmYQzm3uLMQ/tzWIUWrndC9T5W6YTJ78LBKAoibYMzBN26z/MlnzKY4n
9ObDXB+MOP7e2kn4wfNeVqnrn2rhtPPEdfT017NVT+TUEGoxZuHauUC8vOlkCLgWI/qh5gjtm1/j
JDonzmR9MLzE66fO8zAozlOrp7tkem8L9diCrZ5G0+K17/bp6EQEck37RuY5cMDG2OlIoVsbGXEo
omQzjTGG/1NRHUq7ab5Fw/z5/UFw1bf48/M4PuWZZdeAYNJentTfRsGYaoML5jkNElDzgSlNlCWB
FrnNxm8p5kdVtZs7/wtyG52gOcrX71//9XTw35enJmVh6WATfi2bBLSnK5VyedUiZZim8ZM2tjgI
9DvZ+lAlFDbv96/4+lP7f1fkEEhChmW+OQeCM3MmOhYpdg4DyiNElltST+bKKwLc+fB3lHswQ9f+
a2L/P8cRjiMWsXccR7/H5Gf12m/EH/jLb6R5zn9Yf2iaEYVtYh5a9Bh/GY40Duv/YdPHaZ19n4e2
jbHz344j0/gPpVR2OXjK+IiQbP9/x5Gw/sOXtfQxUMQyi7vuvyG9vx4sS8vJYO7SdWYI1gVa7a+/
jsZUAlBTLC/YSxIylypjEreZBU3kJ+l48P5yjZLKqeO8qm3DHPvrR9/nsm/6n5mKn4D7JoUAQZm9
2I+uLScJAoo462p1rggqMgJDNY7/aEWm6A8T2rn6OE6mYd+RfTG22iplRoHvXphdVawj0aAAXTlt
EZIp9Ld3ePfXD/DKV7is069+LmpFsHTppSAEfvtzcc602dvm4mwMHflIXuVQ2G0Sb1C4OTIK9cCf
GuemHemob7Ni9OOA89eEW7Jl+b9DgJgNa8uK8SzZVduLD/ZRV+sOyxnyc5ZSusDsRTk/XL25zAQf
U5t02RInmXvQOLo5oRHTvDsSuIr6ZczquTuBliCxUhlNMqxGUHzejymL+yaIfLt58DMD0HoEhmje
olr1k7uhVIn9waH4agamQWMw9y3LgS+Ew6+M5b/PwIQ3CksbDXGa9TEfD6rs6vAgsZHjxJUjbsyY
kJ7fUD36+yxrsilIB9naCyesS07vv9XlUn97qVj+KIfYHtrVZeDxP17/KGUSh2PuiOFEGLHq0P4U
bX4Z4M/Yqznr0/pr4pBV9VHH6vVizANgIeS2UV1wbmANuip/lnNFygsRWqeKKi1qp7mhI2g7mU6g
Yoe399NsN/AqgOUl464yCv79RHSaenj/5u03N+/bLEO8AoYzi93ViClKq1QgT+VJH1OEq0AXnP5A
NhwRjbLGpfSBQvX1RmC5a1774rCkIIIS47qiZ051TthcXZzITs6IYO/ryoIrKf0yHnfv39nrRZZr
LA2fxXhlLGKTNy1eGUaOh19oPGapNvVB/dcjFLFjEsrVagUdZ0KRDlNX2db+X156UUTRV+Z5oiDi
t9cjSnOs3PSnVh4d6AHjznOKITCy2sAGhtN+hAw4ETIqIwQTH8wA168TMTo6P+6c7TzlA+dqVGn6
hNKbuKJjG0mhr2VX8KX/NR3FzsBIev9G6RdcTYmCNUwINDXYEZE/o3Z+fa9tUo9hpdVqB9VvqlAx
ttMLNLlJgetFvL3hu67KdeoX6DL81NmQ5GqdihwpwyYk8ffWdGm4qMzyD1M95YErLQIXk8o7hU2C
J9so4St0KD/rplPH3CrMZ0ktcU9r1XkYfJgbY1MKfDbdzWiH8aPCpl9buNND6WtbBImw+Y66No+d
9lvleYs1X/YvPuHuP+q+JaVNE/khNoEgMhx+AN7QdraedRcx0g6ButWsfSMU+3z2UMUa0vAgEYoO
gxmWbW20vdsEmvC6iCqQN3XlbnWYdOdmpBmbaPqMOqTMMx4KQXssqk+mI5oH2IiEASj6tlVvp0cQ
qRG4zeJpqLP5Xg3GuHFmqBxK9OGu81tnH7VV/L3uuxcXJCk4CytDwDhkC+lMo0bvdLB6/NFaS7tR
/o7HQFZxbNU3nceTIAEVkUpdi31npuSo2Xr9ORQDaYvOiOSVAO7me5P1xg76hrslQ7z6FMnW28w6
iF+WZ/HDGwxYopOkWYoPdLpYdnbXcv65t72OzEGnE/eEdmcPiqTpF5XaIyHStl8eOel4q2wiu+Me
0RKcOH4S5MPRRIywXZLNDuXCM7+BtQYahElFno2KeIex7ua1TRbxzp4cSg5O/ZgWpXmsYofECwsD
rlsRVE3DZl4TWNrJjaP5pnYysCae07ToP4VeFn9NgYmHAdNDept1k/MovNC81SI4y4WFVrKKcQQQ
g6WdpGOB+0a/7q8nygUN0ilP7JSU8NhzkOCrJuPMjK1rSn9mo30yCIFpnQADX5T6W1eTqV08ykhj
cN2M1mj3x4qGng05GshEuyR/TKg+Sec6gV5xv6hhif8FtJruY02Dn9ElbreH9PPZiPT8l0lL6EAL
YtgRGJIhXc3VjXS1ZFUP6VZ3s2Td6/LST2MHN6m2yydOjkkwwxtZKWt2t7mRGOvCrrNt2hPXZxik
BzfDNF+ssCoC5mS14cQaYpy140e3EecUeON6cqtfDsf91YBKQNRT8Sjs+HkSuNgyL+22bkO5cxKj
/lXA41B2YRKJ2yPmiXq6uwnYNohpO6Oax42ZZ0SlRMQVJgYJIkILJ0ad5Q1bJahiDiqdb4bO9XeG
kdZ7o6iruxI+yaMzhwUmgAQCXxhN5zQySaqTY38iwFHrCQRQdLFn0g6QJnK+bda1oaBu2G4Rgqma
yNRckxY5/jbrxCB/twfClogxv4i4S7OTFw95/iXOwlz7mqipCPlLvMHOUd+7aXwhirdMf4kwFS+S
N2d8nkuzeSCaktPhUMquu/FSTE3Pvtsk4eemZjkHYDdT0TkqRzeyF69Sql9rxtQ6jw77jF+ElpOv
HKc05++U5UUjOC6vxbEStYBt/tqYlZrTQ7x3vE6hNI9pxq7aCcDyOOgZNJ6lUEV9GepdQsImcaPs
MWN2dW3fj/nWTysjPgxtHpJ8gjjVOihTozOmTeSvxVQ/MSaMde+do1Kf8c+PZQJAdeIRlOsqG6vm
PMLMU9CRCDi0NpKwQrbNomFe+UxayUgyTmjAOS313p/XRGlG7cZiHnXWkE8H62zXuZ1d5BIBdWfp
khXWoHYR/p6XkKRLUWfWd4MasX0k62F+Kn2GWAT1GlnOjeNErEquJOD7ywgrftwRMQBJudXy7jgb
VW1GwKNh8NirejZViyZ7nOZ8JpFHdK56KAoZZcc+BiJCysPoOZ8Kx6vyDQmMA5wCRqeyaat4EIx5
saFBWCkrffm7hJhVBBIbI/B+4jLjg+4ji0FgoAFrdQhj4g3FG7dMfKQA5AqWF6cbDBOCkzQfTA5D
aQK/hCRNiJO5hKp1EXmbZ6TV9AU9zLUcYEmvbWZ5ZAZ0CIjS5g3LcmsZOpKBRKf7xrevQMFuSk8n
I0/JLKuJkolnwsYDkenuL5JIKJQD1JzcFKSAgjm0cdNWuTs7kvm2SuII3pul4DJjHycXfAUL1qvO
di6y6OgTp2h9Jp9raH4XoIyQpntQhZbKfJyyWg78Mu44fqae3ERVl6QEFpVZ/60bhpLwHFnpOalI
kwor67dV6F1tkgUT2h1sWk5F0Qu7j6a+h3Glz/jRpdU+RCET5ros2bbvq7iOkqe6M1rnRrXTzJOK
hTTDr2UzlUxZYV8k4YOkmo5ho3VkbrmrgUMVYsp8imX6QhFUB6wT56Ui67sILVl11AUng10i0Y99
+kmTfvzsRtA/oSCOmKt8qXZjm8lDRMRyu+5laN10ZER8s8s2fBKT8gFPx9A3E1EHXi6cz2zLnyXB
BAdur9wOJWcgql+Ufas8OzlWOORb2esT0SBF1d35/fhdqi5G4mIluxAf9EXrinA9gHxnT1C3B2cM
tUe9ChdVSM3aMlqQsyy34pKjfl8zrwR+67u3iavMNT04JxB9bAexlGLVkKlgE/nk9gsYutpmmu0f
J4OI9tqPZnQ8GN3W5DxmAdjoLn+wPUDAHqY6YKQcRcdA+ml+jIl6Nle9LauLa0d5RpKSpR+MGYo1
HFqxNwWSn7SANJjEw2cxkRyzcvyoXfslghy9sOyTGpvpaKW2PBkFMW68k/ykSka13fGs47pyPCwQ
tf3DiGroU6iMV/nYQ74q+vLQlZ68r2YxYqeppkMzJ8QXtOlvi3TiBwkCmKYv/eUKSu9ajFX8AAyf
2GQRuU923gtvXVpefW504ntXEymat+nQQJ0tTdQ1mKrF2m86oda21itYhXVDcHJXjax5CnYPspUE
rn7TDeIF7qx3prdtfjZCDsOrvKxIk6k1qYMpTJMtgb6dgp3UQOiN49D+nAljsreuHxXeV6uBaXij
BjhzNOCthFOnDWp77bcI00rbK5fALw8y0gQ7DIsJ2wPUTHlfPyYs1keQlcYPM6rCU4Yx82AQXkc2
rR+pnUk4Ak4j25iIJIsmDfG7jwoKaF1/HKNueK66prrr7IYNFXfvPXSSbK9VTTLwp7JIK3KmI2U8
J4bpPSVuOh7jpq0euiQEKr8c7AMLivNBJwOA4LCmhUmbKdRdSWJbaAXr2tlMiqz0dW9l4a+un/zP
tkgk7py+7oANaxN/jgIPLC2iukloleAA8a+n3Z6/2ItWUukJttIOiew4up3Y9k0fHQuEG6vaNFm3
VDr5MSj8JunXVl/35ymhcqu8JHsUOQFLQMT6+Rk7BSGreg0HwyUW17zxwF+TnKsXclgTKJNe7IzP
/ugRvvnUceC/Z0LP6cvouOfxL+X7rh/qYBz1fNq2gxoSGtnSTFdarvIFow30wiet4xKZTtTuifEe
Bp4vgVMkFmY2LcopzU8kYmsbEc/j90IRMzQ2iXiEPAaizsRyE2d2tG3JB9w1YVRt27BIPmVl/l2A
6t1zg8QNQ5Y3n3m0kgzBuW4Do0qEi77ed1DJxdMuitvyJDk37UwHtakE7A0YvMljdeOzP7yTCSpQ
J3EJtRvScHgazbI7eqnMgKlmxaUui4smp+7nILsQiJ70bg0VI/ocJ3tvVbBmVyZZ3bspiY6grxDR
eZllrP0sbc4zHtB91hotZyq90/a1UzS3djVr3z0OKiORUDOmpCWJMdBNp/yaJ1P93bbKYWf13i96
vFnC7fRev8FOYPVsVwYOVwBo91bCcaxoPBIkRBL9luDmj9rAd9GUidilLQxuOtQN56uyvRgdckBh
k58NqB31nUccBNka4tHhFByg5Yr3nMlrWOD2b3vU4kC0xSly+2grh9C/10ND/wS4LsRI27tro/GH
m26IFhjZQjYDqLZJVOp+sduwvdFSsC4eovhdZaGwcK2arriu6l1htTbNZ8y5ZPzKNSDRMwYKg91P
K9cwwEjwqgz+aObkR2DWfCOyFF+tISX6mVy3Q15a+hqDPPk1XrvkHmAf91TtAxm22VFhMwc5nBRh
MOvZz8Z0QXPnGpx9hYEzFd20J7MgDyYHTkGuQaIjALqTIPrM4ec0WE81iW/HrHWiIwjMaMUuCyS8
6b5wxqoeFefIm5STR7uZHBKfN4OnDQAi2SAHXgsZxmj10r1MUBJHqOeRd4qLUU9AcDeeTZal3dkm
2ObJgWdta59sjlfeziNtIYUJ6aZqVXtd+I29jwg8qJn0Y5ziQTd148tEsxc25NKe9KKMQ5kQ2Wdv
zM2gs3PIm2VoP+iZTWpI5ueHpDK+9shqHoZ4ZB8lQ3VX1nI4TotjyW9ccVqSJxG6WC2pYUgv06oo
g2QUbOls03uWTuOtWzPXwCkbn9NOGHsi4ykC6nlMYqifX3r8uVuv6dyTBJQadKoufjKVtWQWaeMz
CEqVra3BzQ9zyXw9deyC1qXjaJvcU+PN2LjTmW8btTMpe+dRxs4xDbMfHI3T+4xjyHrUJJZaq2Os
s0Ltx9JwsPVFbMoYJ7BC8bAfimpMNxMm58fUr9WNxfa/3quFt4fmrvhmSY3gESnlDSI2c71E9O3z
RGr0lHkj9ZyXW0a0CwTR0OYtJet5Wkcm4POGTjSIaDff1JYVbXLqWJvWb8gWFFljrphyXIyNNTPj
xqqgSnZJXCzc8ue4azKC6vPmwXHIgIhNxVFRm5Y4GiKM/IS9mV4O7b6u1a/EyppurWTrVLu2TEyS
XrL62+ym6H4hyANzYt1m/I29XETi323+WgLUweWuUl3cCRChx3BZa3VptCfTkt5lVIZ1Q1nRvG+V
sbBtC9fYqzg8EUKNsreac3fNqSY2YaMKc4dGcBg3MAK7xzj1ytveFAkoPDDGXTLrLzEFDXb2IcdV
yB5RQKEufLT0Tr+pHAUNcmRPCDOYaLQmqZW+FqJ0jjUxDpsW7MkOBuNB6YiLo1zTt1Hd2kRj4LPA
4urq3e+eWvlymlRBOapql1fWvJqt1PnWZrrxfaYWg1a+Zx5jv88D81p327BlpQGZ/M4t/7mOMljt
heU/WLOABj3guwRUnO/FIMUaHEm7G2STHiKrkesoGsdp1bRiOmuk/Aj20bb9rBuyux/J36AkYtv8
CO6JI639pDXT+B1Sf7mlAlxYm9FsZk5Rbv21iIbpzpOTjfRfK4jBw6Yx2wHlRrLsuiz/ls/50H6d
Jr5ydkcI+kWZcWNlU1k//YIMeRZLotF5sWe6iaQYVEjlIExN1iMuBBPvjafD59fcgRnT6FW9Jglm
CJKKmMETJaMwOoeOFwZtRuXohz5EhEsS/lmApI8d+xmV6/BEMEEzxAQbxb5GYmQqnA42PgMbx/no
CDVIh/w/ZZgErHbCI8oUryuRBePI1nAcLpOIxXOqDH+l19Zzw0p7WaJ3f1MrYctRR5qy7rJOyLEK
A8OrMqD4DvkB6VH9OcM0MZWBmzKTnCVj1eXWjgpM56DvG32WBpdt0kkaCf/VqOu6vEiSfIgsmUL+
zdTGYamxb7RnyRemu43KV02l+zdz7yYkEktlqU+R31kXQpZK51IDuHC+9aVpZJd5QIW1CUkhQFaX
6F2Je8PT+AJn6fGnJplTRIwTmfnw6XnhD5NhjnSmSr0gxDvhB+OMkICpsnbEsXN8ZuIOx59a7C86
iBANTPjUZE5rbgWNgHbrDRH4+QRR6vzgzmgLsLrPHkfMzKmnZjf3BaG83gzy+xRZs3LvTK0jhasw
44QKewX1gd8sISeOUGToSSbDsdDd6OBNCbG2IAfdm9yG5HU3IxJOvs2gqSlphjOHx34yWzdeVUbr
escuJV/j1jBbDv4Zzg/jJGsxZsyteUx0IcEoFeWJWkaEyXl+aJLVOGsEElWu1VIFydhLH2SfT8XJ
0yJK37o/AMLumWnobagwGp/tKC09ay1U2VYb2gShhfWgM7odW1OKBVE26qQwJ9gg13SFOh9ePvz6
o055oQ8sMIrZZSjHKn3RkqbmEKTYoR9qUaKsmXvdASRPjbnDuS28BeODCd9zXojdTivocX3LeBIi
XlpmVcWDN7WGX0NfOerB1nODcyk2Pzp7DhkgyTmPySE4FcLk2qXL1vYLk3Fq3LEXSht2yELeG1Uu
vpN/6+DILDitNZzhzWYElsDRmC+npkMCOkGlOnYNtBHo1vwBoXO4Mn3NeZG48dSnIfNNXl2uPJ3f
kL4tg8WeLNvBMisqNk+FSzjLXIcR+G7IjfanFvMu5eFx8uqVOw/p0WhjlxSsMGWSEk03m/dwcgiS
kmFtlFu2yVO6sUajtIlvcubyjqBv7jNuq4zC4gyuvgSiHokvYep207hqo8GO2cfRJUNP6mI4l9rg
n2e2utpmaXxZl3JuLRKPpTUb97EFCB1XfEODNCxIOG4nz99mWV90W6nPi1pvcv2TaPqR0KlcLZWz
LOJlEn0uyg1ZMjOhHCZhuDTH0hLcSysyMDuyZm/FxDfKY6ks/pTlKpfAn4Ke27EdvBnSChj/+MCO
R6l581dX1PrzWhtzbMSjkff/xd559UaObWf7rxi+5wFzAGxfMFQuSVWlfEMoMufMX++HPfP5tDTn
6/bcGxhg0JC6WUVy773WehPO7rAf9Grr15pYOVMi4DsuNESF2kVWtv0KvZ4pe9bcD/nV0FRNCi2z
E/a8XIJ11WGLvZ25Yn1WYykpX6xGEgR3MuB4MciOyx2tpjztweA6g7g1U883qdxl4hlq8oQF+jjg
a2cJYh9fVQTxWYwVpCY/jmpuuVqTlf5qptinhs0xwznQGCHyN8VkzLyS+XG801o5YrirWvVDj6+E
b4s4tDBdkxSEdsk4F82bGidq6kpqX71OndbfBBmPaDPJUt28o3hVE4pSIiDItauzyUVkJD8YKcot
LFxKmil5Dsp3hUf9wowIUQ7GYsW00kkHL3ByIlsXbaEg+96ywtiiTZr6TUoANqqZOJ1e/1icbb0E
CJlibVUbscV4n0BPuRnmTd5L6eSGusxgMMN2vNnJcYbdSUqhqK/amkkioFCZyx551vFe6oO8syNF
gZoaYig17fRJroNrhWCTag/1N0UBNMZdyyw1xM1uoMaQzB6DgGFm/gjnLCISMxuMldFaSecgII73
/WRVwdYQsQ83GnHAJrogy4fJs+zrMTdOZbJTCZB1d4AiWfao1uSbuhFBlrWX1FnC4DQoUqA5Z1b4
cjew3HkEpaGSoiDPWbAe5BoVTZP2rTnbWZBU6VprjWLa0bEDD6OmUPL4M2a2k+w4BvTkqPVmXExo
Y3hNV8C/TNYFNNb5qoyt6b6a8ukgTwmgOEBEzf5pEWqs42SZU3fH9VChkbIMHbPrORarVatGAnlM
bVnI/n1khFq1tgTNxD216Ki02aczgmtTbACia2skdnBlxhZvhNy2kbIe0x48KyRgp2scolgFvkOZ
CfBPkwhH+F2TmYLhDqIZE3xhRWQ8hGkbb2k3rDtVLeB8s4LJlglMsWW9xkUdutncVK+IxWm72yaS
tJXESOyxrkx/cNXkhw3KjzPiD6iUUKOUvLkoli5apBfBkZukYdahThDYasDU9r6cwla/+mPHNCo5
ke76Wizi1YgF/GKdgWp+tgVV6UMERh0P7oegfKOGqrTswGKOHcc8zvFW5lFuyz5UY0TsStu867VM
6kHPicfug6e9vp6ow+4StSYGQszT5qmUDJFgYWjvOVqaohzk1gmhXFEp85BJ352CKhY2udHyWkiT
T00sSF1R3gwq8AWTz3YU1mIejdY1Sc2s4QiFufmcaqaWHtUx0d8YM1TToRFa4jRjjsX+lopI688B
le9848u90t8aQYetAqVGv1VjQe8PaY5v/LlG0t7f6lCL0Fig+JmjrS/UofpGuvgkSqizOST3ykyG
6QfnSZpwoIhRFqU28+tZuGrA88v1EKeiuNFU0jtpLDsZtp9LC40XqBP2QaW/+VkdJLapBmGBXlzD
hn/ZptAQCaJZzKFbjLJAmoxkASgM+7wqphKptVkMKOvwAO49veekfyaAEFt9f9AXEg/ggAVEQCJf
j1E8Y3Pq4ZrA2v6CaXlfnmgmpmgNHquZByPtBtUhRSbLNhj2xU9JPUnkXiSdWS8z7BGUY5NnlSld
MX/KcBPCzljZBYCmDNvrGNjjzxpJEzuFqmsKdHXTREnO0QUrw2hZxVk2XwUkL71L0cQOgDtUKLSO
SVFZPtea3KrMAoY+PQaxUI4Xsywj8guCDoJBbqLxuRVjSyu2jC7KciMQfUJmlzYm3WUWqWk2YkrX
s+lnQ7gHaGo2wyBOpMG0cR4f/F7rp8IJ9H4aoe4IwYdhgH2+0LMK+WNgyOKrIaCxeBMnGIe4aY6h
bhBzX4UjNQCYJRnBdpvJwavVN0P4OFgkpb1ok8+74TPetD4BWMZqM7Wh329JwIhchYgdgr4I/5Oo
iPJEIRw3oJD3/F5vxMvEPIuYiuXGbhRsNNpDnjFBufLhYpSrOWvl5EED52ejT354xRJJpDeEOpiq
rAIfUnS9h2Gk9yYJh4Wpk9pQASmmcUNH1RDwzn3NbpQKyhP45Gz164mPPJCCriTxfCp9YOl9EbV6
85qhgZ0gVgUDQtQZFKrb16VcFpsajp20gCwRUSJ1K8u47pgmcWcGGYMTFlC0Z749C0U7PRZaWkVM
R7DLOGZVm6vnXuJw3GS1xN6MPQD1SGwN+rzr+5QgD2zuWhMzXiGZmmgbNX5h3cQ+AvErc259GaiF
ikVnKFJKy6pvFWJ96RmI30WxNLUPBtlhlscYOOsaL40LsZGdbtBqZoUpumnSMVtGL9gjVIUepF4G
p0LA1kfoW8k6CgXhJLGNA0ZUd97MZaP8N2S3byzApX2HtovxjAZVGtOCb8wgUvumWu/rcd0Xma5c
WnWymoc8VsvkZQw1QDtLAnG/mVOe0KOVWhw/P8glf4s8eltk/Pcfy995K+hmoiBs/+s/vvzpGL3V
RVN8tr/8rfVHcfWSfTTff+nLv9z8148fBx+F+9K+fPmDl7dRO526j3o6fzRd+sen+PM3/7c//LeP
H//K7VR+/Oe/vxVd3i7/WhAV+VemKBybX1BLX9L25S+//wezdOGB4oei8LgMBKeqyUP7g1jKT2AF
sivjDAM1iALvn7xS/R/I5BRkLJDwRRhasDGbomvD//x3RfsHRFT40RDk8DVQEZf/uPt87z/pktwy
nsY///wzfZJLQQb6J9VucRZBT6QAfZn4wooQwr+ShZgjZALzlBbBd2RHpuHJg+p2+LjlenfKgfCj
6aVVlBspfZmRHHR3XbFuF9fvKTyRGwHqRDBefMhwymqaC/GlOIVsavEeSuxGQSscZZIX4P9dxymx
uRtTOs0cxbr2OJdHPYqd5dJDeSuP6LjJoqHCe6N/QvwoTZvgTh9PYro2at5I4lIMjnCAraCyFczi
GLz4zCGKYjNTvOnlWvcDzO3qHREqGwMjBz3amhmJmWRI0RbaUf2RZsQZaoktNqi52XzBU4sbPUMt
X9WXHi52Un7OuCP61uOEZ4OUVa9E4Fy34rQVlNRWE8UeArYw5ZiI2SoSELxmj2byaiCVp0BwDOaE
nMS2HoEnks82WF49KbjjvzHwILfwwtBxHfYv5HncU1l6oz+stGluQA+KTebfY4exkspgxVG9D2C7
0MKupFHaCkXPTWxXg4SkKVC8Fgl6YpSbgXpUGj/HIVujlSmN0xQx+tz2IWZkxVMX7ENaE83AI4aY
tqm+yqLKUSzclv3WGfw3BgRAM7Ymb1Lxg5gQcyZV64WqxGlrhZ6tc8LpVZtluw2iG8sPbzsz9BJj
o9WBVyfJWiT/ajQexQjOnlA5XTl4AsydTmuPfk9dSs4jBtlhDNVBci2in4M5WZO9eT1iKRcxlpTx
AEkUyemI25zoOUu98+qy94yxvFI4MhvZlZCriekAMkgQlyA7EiB5WL3kaeAIMa9OpDrifujDXYRn
RzzDJiO3r5+ifYlQZy4uC84Tv4NlOhVxczmuS2q7HU0VUO5ZHBdoJXVybYITVDuMlXi+VNfN4siY
elgCMt8iMpR/CpbIVm/WQiG6I8QB5tsHPev3RgCzy1fh70fr2bwuW40RlhdA483ldBfo933/VOIT
nKXHtAHt4wzNWQnLFQPtWepIk885kPKnBGvHBkcOUdnG0ZtBbkFZTwT6gCaz2kz8b4IKGzoRIx8a
tYkAeE0VVrAgcIikZQtbNKwDnz5wgHxJaBrdXHlDbE6BhTfQiOEotafThtOK2HlbH0aGM7KTGjd6
zRcXDyBBJWpzsJOfdsI/d5yfdxhD/lcbDHJQmWYMR2rjG/NSgZVphW2EPj39jAbXaLK7ZOBZ+tlK
H9xZvgkUxbYEyZ1r86BW8XbCvGnBxksmDII/rIvUX406UZ6ks/WglYF6k/nhCjUJf81wGIbm43km
6MZ0249QjpGjrwuJAQbYqQp/USxWlMqUPJYt93uAbhLJCgMmA/aFkynZ6pDYhvIM3spQkAr53iIn
XGY16z3iY5M1XtnmfNDV95DU5DgX9nqzrzJCj5ptHL4AuDYL1StZC8MtpER87wgDpIPU9esmPGck
R6NY//VN/eFt/5dd+6eb+o2r3RlTlhSwvAC878Q2uVEJTA5L5p0LSSh/njBzycVHnWy0xbehBkfL
fvNclX91cKiLbxwaXBme6Tdea94LhEsilLITyfAUovYm2FCjGzQ3ZLfG+uuMwrtx5pBQeOaKpqPJ
Z1Xf5sJjZWxH30uKa7YKUb4XowOrXpi2EPkCc53iMqLj16FvSro0ofuNl8BXZvmP484SERkhGuCT
40Xz9biTeGMiyUo7u7ZAQslvFpkQGIcJa/9fP6Kvtdr/u5CC5gw1iSp9Z9N3QZd24pAReS87MvSQ
lCEDIRjryNwE1e+utSTbfD3FFxr3Ehggiwg0JFn9+rUGUxyZ94SdXQkHM9fPhi9R/+LZmxUbZqVu
rjJBt4DtY+VxwNBW15S1pG2TwtMy/DyGI8Jlu81n7L6m+A7OFXBXumL0u6REPxBZ7gac86FANriY
MUoqLnGQuYNyH7J4h6h9F+rcY/93sH3b0ro74rKbk5lXBgzo3iRYOq023cyS25jDEcXfbrxWxVMF
qq0QMxxMJxAeG9tF19I/gVCcmny6gIUpGHSwMdD5hHfpTM4nbV2fKdtCHA9j2tpM5uwBKIsQqY0c
EA9rssdWW4TSrhAKG6r0eP7MhJsgaXY1KRQN5BlTtmN/BLe8gvwqF+CWGakxQEMRB6JZ1fhm3IoA
qXRpWrsx8lOhLIQWvN8jmBHgfzW3wXgi33k1lA+Cdr8cw0adwI59COFKK9Xk+BkhjWHt9OqlNCZo
H+Rti8eB5IhxepfEQ2JWrk4/HQq3NHZOleJgzNQ88/SYDNwOg2Xr05TeDW4BzDQBvGbIXzq4pqFx
bUjnOLvu200nbpP23HNy6D3iAOEhSHqXgelyAmTFQ9tZboWrryhFbkfofCMfBslV4sQRiKHNCgGm
VmcP0CNmwhf0kEkhq1WlaGvNXRKMmJaTV1BMtqDTyTWHCqskVD/4+I12NSvbds5uzbRdh4HJ+Rlp
MOAGNwU/GJGtNm0MsryZ+PJKQiApR9vcdbxSbzLhdWKKzIQ4TGkhX+FOtw5w2Y19PGWnt5hkuJiC
R2GdFEibAs6+rnY04lUCy2V2RaIPVE+N6Ebdw+NzG/eQWZZUjHk36MzV17mybghBzAusaPV7Bu9e
3xFtr9+0DKcJItksR6qC2XA2xmQDsXPn9UYUSGZLdcfSr7To3e/805h4fkqWIkpIXr0VcvlMfjRh
Kssaf60LNmTErQPNdHqoWpidMpiHOGBttQwGnYkzshbb4Qz9h4lY3pxnWbukyh1TgyM8Dgbj+o4p
jh/cmURtVKbCCF9xwLdjM3UTOYLseU74JqaAbzKwZnequrdhVKi+Bqcn0Q/z636iJGCIy+x0MJtd
Y/nUMPg9Z5/doFOPEGtdyOdcrb2UWBoJhpxcfhbiRm/PJZP/mJhq1pavkJsL9pEkJk5Oj1EPsViM
3ZSsmqKQt6F1Q/k3mB+znjlmSF1nEWfJESndw4PpNMnV5o1CxUV8qjtneCop0Buih268hb6wFUye
zhBeklTGQ5j8x7x1avnaF+FQlvWma97onNeN+jh0qhMiz5pgCIV+cFlKyoF40c7KvazpbeKdVmH5
ljcPZQJNmVpzSq6RTq/a7kmMwjumcu7ciNhZBR71ndJsBP/YWF5g3vcGJ2VNcHXwKZeUmtpEJK7h
MGw1zcKm6J4oSEmNsQtQISWDmDgavKo3acJ6GXlXpjMx3tjaPxjyMWCbbfoHX9JxDOG9lBidqLOH
AARjamhh8mMh7hrBKwGJp77DU3qb573tC+1KkW8krLgAxlRPDu8rIdwFGAqTOX5vDb03+FjJRZq3
tBKdlF4bRuDpFV4J+byusF3U8tZTptzuO9Vl/OoKaWSPKfnpfnNdAcAF+gjDKrNTfavU1C3QknTy
cRoEuzUOWVm15Wnh0XPfxXdS/plTKwkQWkk8ci1R3ULFIq3wvjFEby4kN76k47tG21NhVTxmJZc+
CwKxndO8C3Fm1nxyv8KawMNzlcxbn6gKDClsvVYdPdpE8+Aih7GDrrXlfLJnhdiTHBaNwyDJTtv0
Vhz2IZPbOd325h5qhjSQjctHwcLYlYSbhNQEg34lCCZPxwRMwCbb1Brgxbdh0BxTYtmSO6vwtraA
lWOJfEK2K/SPvEirkKo2wBik4xxK6GxNIhUDDW6o8aBNl0zN4eykzpwUu9h8B9RdtrzOl/Yc7Osg
CgllxoPAMV5NZkvWZlA1J9GOSDP3fnuXiJsOl42+Xic9nJOngcTopD1UcHVLI99q6rWgrUfZSYZT
LZAQtwnEdenv1PagjBd8vSp/k1IVmNLBqEsXWZ9DGsimqUS3ET6a8dGn96L2sQiYbBKZvWBfJpod
67Aanuf8vlyuk6VXWY23hV/ZvVY9Y5nsAKs58X1VIIJEiEJ1v2rG29pAPo5hcs9La4mQeGKcpgLR
6cbrhJifYWA6TjDBVBpXAv03DL8VzGe77otnM9okvezCPty3Q+ylM2GehwLpjDjeSsW2gE6cPPXG
sySnd1Ktg2d/ZhD/phlABAk1VJN05D2dV5A6cR+lMQlld34e+9pJZtIH8GhGMxJtFRirgu+ZZmOj
ePRVUt1EzZ4MNvCEnaiECHyaeWDxHDk6rL7xhxHFD3QYHHSTwguKe3eUOGRk1mgNgEnunNEHbijt
IP27GsSzVtn00t1sqQDAGo6DpMoBByZ1DxMOxqQlPFRs9UMBtkh7FZaXsTlgkWsbVm+nfnmQ0kvD
qdwKAzRUImmNR5r7K8VkTlLd+eOHIExXjZJtBZUYFVkFeE8+QTnsqsXcPNzmWO8Rk2omT4KCQMci
ujNi4aUjwez50QJx8Ec24qRzNZ92/nZQWieDbD9mndco9Cu81iXwJyRI8kR625zoj0Kc+mFp62Lr
FFWw7vL4NirgZCN8MudkN9cs63YgXtb34lHw0CkJueyiznNGyATcH3H2vZqXPc7YR7i7Ct9Q83sO
9/woy6Wnh6GXcsQwKybvnPO8TLFiz1w8+MIs3rWiaieASEmIQUBKJVfATubwJdMPYibVrzOB82Ti
eIUpjRsyV2n9z2rEkEhONyGYsWbcjDDBdfIE8O5mrm/rioMuYCEQuQYjn0TW1gx7bYAVGE3zQaHj
F/z4oxcJdWdKnWTlulbKjcoQOxPNK1DtQ6U013E03ikkV0fqBmI13JIlxYG3RyyPKvL+wgfz8gsS
du5HP3O6JvZ00oQxXOgFxdXj8SpNKDsX4md7nSWUH1ntjUvXOuYvTPSBmIOtXCe+neFRl/QUEt17
w5bZw1vsemkb6MHKJAKCEtEZq5t5irwmi1exPm8tCtEQ4jFugoCB73AUVz3bPjxHhi7PzTiu5BGJ
D8+xSMk7gAYPo9BJZKpP7pGpEXourNiMW3GvEG014ksQCNFK1Z8y89K1qtMHHH/5I2+z6gPii2sV
K/64Dd1E0N0kCMnqfW4kKhOBxPeJVpkcrqG4r2VisRWed3E353c0BbDoSRYkwTclwapf1eVLkBrr
vD9ms/AYQJTsVGlfxY+B+ZihKhIGkpmnI1gXwedNei0M9dWgNNsZgmUko0TidVfTXU/plOXRH5LZ
/5tL/24uvQTR/WouXTfhS5r+27ZJX/L35suIevmrf46oDekfFoYUyFCQPdNGMsL5c0Sti//ABw8q
6mKeuzjH/s+Imun1YkaAYFg3gY+guf/PiHqZeKPwtQxLYk4Nt0H/OyPqr62tKeLtLUsmZAyNSbWu
/XDm+skYZJCyNBtAP8/1iMRMquDoiOalH3QFVgHR3T/doH8xrvratv9xNcjfBChB7CBN8dtgRY+D
YcTsLzsbUUO9f4JpcT1wqmENeiygb0FmNqLN374myUA6JoBMx4ACl8/00zfMYj+EfjIi15yMa6DV
ArfVcV2iGRD7wmD1JPvI+ntG7T++qCpCHGFsIGMF8/22MhSwuoK02rM8U77Dgti2o/XQCuY+xZ/6
NxpobHy+DCi4HK6/iJ+54HJfZWWZEv70HRmTEAeRivrZutb6lam5Cqzp5J2KZLEhbuL3CMlNnj92
wUWKr+MOHQKJ5htm9bXviDBQYeVKL9ZM5w7f8d0M3s3ibiRTvLsR+23bfyrq1oy9rnVbrGnjW7W5
1sN9ytSXcrp3YILXGd3/04ziKQ9KG/92+bart03oqof4xJh6Ut6n4lbtL2F+lYbXs/GkC+u5XJvm
Gn61YiBXP4nq2aSpQyRjV1h2DuWpFYU18HxnbCJKvg1qVtRdhqOcTX+rrI2dUmIsDpptXFv38wue
gpnWOmO6i57Uh+RVLsE/bmbtLRWyYwRVB6faqrgZmshRsw9TfJrMi2a+VLG/dBKE5Zzk6rXC3Kwp
4M3JH73/3IKWQvUMulWjbPsit2NoAkr16M8n1MJNuBLpczUO9rEm6XB6NBiFSsqDEO3rcadjkZ8y
nbakvVjumB82NzlZcz6ZJU7BKDmwVrwLQenWyV71cZl/6vDbpOmlrC22Ru78eiF8s6D44y2xgLU0
iN2qBDb19S1hQl8HGRLy8xBllaND6rNVnFkpCGGs1L4P7byJlAPmCDB+heq2aNX+N5/hL9sNi4H8
FIlsD3hRf7HlmQxcKZNJV8+t+dICvVMS48eulwPTY7wkfzO5+1dXw9OfbQ2bNRYhMOPPy0LDwhmC
Va2fIb3d+SG+zQYCICfv48NYU1v8+v7+ZXNj3gnOZ3JF1j0z6K9X8wejFzplTG9HsEf4FxVYiHFn
YPPRDrgiW9HdVGMF+OuLfnNa46FyVUQc5J/hu6Ab39M3Jh+5q5ogm6on7ak1KB178w65P9igSVKu
FDf0G4uSvEmGDREBvMtleBtl/UkfchRp0MW3wIuFN0Y9lmvxH7XD/xcCNZZ7/M9ZOp8Pm0KyFWTe
OMzqCbT9elfQJgtZIgfWhSwqo1vztA201OZGk10L6UDEoGUzJRtpNW5FUBnf7Q0aBE/4INJigind
0YHZ6gUXLcGJV9mx3ku7aqvtjPU8LR1NCIP0qDNxBk3QgJ2gaNnS4OIszNyOvN7UFnb6SrRh/1eU
6O/CodmRUVTauNa8BpdwJ+/rZ7CkVbj2vcqTDScX6GOZS7n+WXv69dP6sRH/9W4YpBPgAbcYGH29
G0EpmtoEUfpi3pEZorwFlUPLWLAEYICqjv9p7Is7Bq/yDVpEgwbFhkJU1iusUrBVr+8rn/Rfp7qU
x2EffxBqBt21RIz2m7fK+suB8uOp/fNzfsOt60CEztiH1gWntIM6MXBzwi28vH2xgdbFNvqJF7/y
mFzRap76R+k6P0y7ziOW1L9KsFYIHf8Ybq1NwEzsrGxpWqZoFRUbq8Nd2UVSBYpRhu6cHGKVuf0d
BTRCyAE0Eah8AXjcpf8g7ts2Nsbe3w430mk8T4LdGnTn/KI7anYUulW3ThkJz9fquKeabvyjVdxM
/otYPLXtOQePhSP7mF6RlbVSN+U6PpXH4lpOnOJSH+P175zwF+bAX9524hkVLGyW1OQfsM5PBzHa
SrpN9M6X6F7cSdfSdr6OD81VdoXVzUZ4UO+ZDJ9ofJFU0gMFoMOtDaraWyumZTGw8XM2emmO/hW4
clsPN3W9xoSZ9qVehL4octfEhBnRatbWYeXl6HsHJ+ogpK4ZRWPzzpSiUhH7Oc0h3iNCy585d6AI
MwurShbdKn2uLsKu25oP8bP+IB37q2wl3HDwAOXGp3h0iOUb2DwunUhLcbH6LcJd1kNVbBSVJJiV
EK+HJfTXw+eDmDzg/fj4m1Wy4CnfV4nGZrb4gi2ZQt8OqimmxsmoeS64hh+j+26H6vOOxAc3PVSh
I8IMZZZYwNZ29NxhIpcd9W23Svf5PlpXrnUqtqMnr1CCEgnxMLV2eix+U1RKP7waf/6MGj6ORCyx
pWHlLmOf/XUll2oxVrNfTafUXEcZkChBfIxHVjrrkXE7+/8+IaKNCWkWbINgV0bb1Djp/SnOUeHv
9GHflE+qdWe2u6bxjOC4TE1hFvubBbB4K80V7lptsWs/p+vQdyFDKKe8tWtaR0DV94RYgJfgpvyU
da8r7oLp0ayvpdHj5woku8mOgV8HBwRIMxzUzYW0wgQ7ki9zgWMxU+BdEV8pmccUw4/WabiKgk1L
O6xwgyWWnaVcp8WuF+8M+uMpviICrKzWkA2W3bhBvAb4mV9Bs3U6w8Ir905XrizLZWH23QcfvmrX
DDrj8zJ2em0kW9EvSbeP5VWRnHphrU+vE7Ui3HBo824HQ74yFC/pqEM0y04Zl6t8GLVgdlFTCcYg
PuAk3APN4RXFfIVR27xpTdpeV28CYJZFWH7IxrMR3vSkUJnRqjdh/t7KOVkMMXdr+JulDHwxnQKf
pa5gCmOqy1bw01L3MyT/8xyKAAAY+gxjvEX5p3iVL4PLVsZvTo7vpczicmZBdGJZYCiF1OHr1VDS
qHoRJfU5MM33pqZ0U5IkhnnDTDgs5d+4Vn33rySanFYVPaK8tIcwl74hnm0k6o1GfvEl1rPK7iTI
ETjkvcF0Wur8XRirIsKebY4c/RBUlZsMgavOQb2xSmNXEx7/m5v9Lz6QQi9Fo0pppZJGT3v9890W
hliNRKTfZ2xtHlBhaSsKRzs09EOgdKkdBlgHoRUfhOxkJQK+Krj16PhoMI09GZOa/s1GlgqPsobw
Eaoug2b8W2XJ3jQGmSjPZ79GSTxD5VGH1tarirhXSQCnwVpm8Qj9zbn81e0KIzENtzbsECXwdV3F
QP/rXRgjpTVMGOznLiobT0zAY3pIic5Y8ub9ehP+Xs0SB0CRQpWCCoAb/93RVQhSNQyKrEOZ34JU
+V47gs1qM8JBM3lWlJhxl6Sufn1RSmW+wZdtFUc2dB285IuBPgS+b9+wBkGqy1I+J8muMBG/bEP1
3SJXNSmuZiTv8aazrozgJcfEXoEkjf0gEO6VKR41K7HL4kmrbtX27Jf3JLKO4z4HEyjvp+a1anlL
xkuYHob2NdL34AVUy0m+T6DNIV2ujtO8KQVmvl4MKUlSGjhUmfOIAXSbIePdGtUmkQs2Pzo883qu
PYhBhHiM5QmFReXf5N1RI4BJfBKBkytVQN3CBPCYCJ9odh3gSRDiCJxqZXD0qo96cO6ss1HcVwad
EDj4PjGxa1rJylsKfW0iTOaqCdxB33DG9cYpFbeWtq8zIkM/sfChHjjo1rUJgF9mQFVrkXyxPt2x
88+Cx8DdjO/k+UoOz3TYhOQu3pAYoCbCTlY/fIxUegT+V7lyiqrblPZWb3extA4xG+inbcy9Ejho
ie0TDhFK4TIzvRp1pKIdp2LVvYWF4Jj5iyRxT7XnJiRFFwGjviZVI2ygKJ7yiWZnU0dOoWHu5Mnq
lv5ZN2777jbkV6NEh4NwWQhu5n1nrSTFk5UNM4rIp3Fe9uoGQCzeD9pvjHmXuvXb68WpvcSfKLAx
WU9fX68qyofAwGz7jPEvwcOIwEl0M1vAbDiPkybUTiSVxm9W7V+qaW0JQKHnRiWqctnvtUI4B0M3
5qJynvV3sMqsnpEMeyIBd2axT6rPRriCrK6SvdsFJ6XdBcoOAQ7u92p132YrNpRmfBLMVWocM+RJ
2EbJ0Eq0k0kroJ0m6RlqpopIknkCRWO9G0DjGO3ouym+aVTEsDF3Fu1Nseott9/JxiG3M+WOqg4p
BZnC1snqYWmjWFNczCB6ZSX7ROA4jbmb+xy56C4Xd2PzEWDsg8Fd6hXvvr4mTpefWKc+OV7Nil0P
12H8iKEZwAu2OhEEz+4wq6fSQHdY3xtID6C71tepsjJGO/+dqSUJPn95tgYHsaJj5iqSifbdwd9s
qjKYEKyeI2UHlYNqAUXIFtNUL3WGzx5123EG43lUDdxoHB+KYEAEjW73/kmcdzjY2SsMPqBcHsvw
kKqvyx8COGlRdu/rIDpQ/NAcurKC341jUbFfiFmbd7FxDPPjdcGsLXFEwEp0F1sUPcDaH5gZeYny
2AGDGwX/OxTjNiMjED2ylT5b0csUHy1mPsCLBfYWF6AeedwIryUq9KMhuFKwD6AX6ff+dNd3vWNC
zpWnl0A9KYuYpDmC5gj69SL3oA4QpczJoLSU9fU0vZhEXxeQTYyzAJNNJAPLLSrHb89QAyIi0oRu
hy2GXUEq0+x+dgGLARWz4LbRCs/vXiXohLGQ2Fp9K1oQYTtnoh/skg0GJlp9lGmuY3p4EngDp0pG
Wzfc6V46dPKxUtag1bp4pUbn+mVwA+lmSJ1y7nCtOKa6iuHpteZf+TH6636t1e/wGKzwKHfjBkWo
4w/aIa9vGo0kcX+TBLTj5XXVegj1Q0frXotRO3RthIkh/yDswXJ8jSXCXD9EPURaU9rNHK6kYp3X
DQrlldG+SZGD7Ih9faUYxdIK+ZiJzDLAN3tmAgNHvc3KnQ9JLoF5wlyv6+BNTnamv5YpIP2tDGQL
VLvWknUXUTNv4kXcxVlAmb8qTPuOh7nOn+/lV6FchfM681ei6MZn4a5DAfQexCuT5qVaKYNnFRiX
ePV4TEIc0uz+hI8jiYRoXFjlLgdNug63E7l2xroQIxSZHkY78CzLuzbZM1ZdpXAxvXFxX7SVYCu6
B8yJBvg7+OZ7wX+zd17LkVvblv2VE/0ONbx5BZA+k0xD/4IoFovw3uPre4A63VFMnltsPd6Iq1BI
iioVEwlsbLPWnGPWh7BdBMZSX1tuvWB+CJ7JDctf/J21zG/iH8KxDDDm2t15WLSbfg2Or75tqaXq
GyRqwTl48TN7QEG0Li8hDbvTCGWRTKxNsYse4Sd4Dloy1VUfs2/OfNLXDa6Bgh9lnCQagPmvU91y
9vJpbJGoFlWRuejCQkQZCgBJZeHSFSRPrWQtIjGjvWpQ1/KT1rVya5foFHbCUqc5Kd3XgrGvxfib
NeP6NDrXD01jpuiTvkpj/2rraZVVGgpeO5yjIME/qcm0NgFd/NMdJV8dJ5BkwIA2dEjYn1cmBbYR
iJlRPEchu4pCax/EQDyqYschHyOqOB37yPoGBCyZ84bx03pIrZKiJXaX+c7TQ7j6VH32UEWjdE4T
8H4OuTkp3Wce+OzaXJIuQv17UBa6tM7kmwiXP+N0ekiYY6nCFxvzF+K3V6afAlNY7rTJDvWcH+VA
Rp6NsnSG7ibUmDN2Y/Cr1Y9T/0tKn4x6JyavHVig6JhHD1n3PplLBFq0wMHpGLPUzqbTAC2+1Rz2
nBJVeNsgFTwkP2+ZjcTdOhZkTHZS0TasNhmihZ5McoceNG8MhileXToPQQItyJaXmgPHaEdBY81G
5FQvOEw61AtdSlcraTk6UECW9cK/MU/eS/7u3cfvxRPKTTff0Ufh/6NrtIS5ueie48f0VXoud9JG
fhlPAv/Wjr1HPA66ZtooCBzo9ZIptZ4ItpjOnbAes41i7If+lK1MZV2kr138c0wPg7wTu6XQHcTo
tumJSM9sie5XCGRFu0TlXsyf0AGUe17wSV6G5VaKdxZFHH+TIDknxBQHM2oTtPNI2juHf3Zn8a58
RgqYPiOXhsRmUO+UmNmYAlGKIKgMX/+8V+eg+3XwkDIF9mCugHw9jYwNuGszaadzgI6rXA/6Oor2
qoqnAobAgk0lvw5IVMZ/GcgwLxwGtvpCAGKlLrriLjNe2/yGWrw5HaCOUmVUwZDCj8HUMC21EOEo
3lkEik59Tp6FpyJ18pvaYXNNhQDQ4KXxFiguI8iut95lfCIpNB6XeW5rJ/Wpe5Deg3P2gPZCOfn7
Ys0FbQG8L4GEOdZL0rsoQvI9qY9LY8E1blD+/NAeuhVAOuxyCJIuTPfv2ozadKgqSzoaVrct7Blw
sw5ucXwjmf2R1a6x1hHE2pV0p9/qy2IbvGRINEAgLepN804lkIVTsomzP8Rc2kE5aAvLERbpKl7p
br3097rNYuKISxy6KHJ/oO6peaFIfnyh1iJevD162Z56B1Uf8U3e+KuIGk8Ec9YuD/m2v0F7s9bf
MFV0i3wpv8qP0Q61vXbKKH3eQY/ljQOUUiDVdeN40Y9bjRqqRFb1Gp2H0L3NxpZuMyqXoJhW2rC3
gmVUO/xeCMKWRSGzjbP4nD1CJ3hue5uYbf+Q3pdArBHwFMgMF5Xn6sJaz/EeO2RS1jAQYwdXUs/H
9Wur3nXCzuwOeY9tO32qx21PDZP5/bVbGyszdRCIxeGiD1ah4nZQihzpvn/TfnVgtehiwClxepNA
MwRlCypIQrdGD4VDxSOTMyZGYyU3N3FyEM2loQKag3cFXc8OfgXoUEobRyI6VKIWRbJmta1nuVW0
w+ygSUtocpK0NPNt0J9iSqz+Wm/f1ZD91EWhRdytwxLpJPlTDqqXnqNJtGgal19sDSQmaDtcsjhZ
LSeGC34k9O52hqbKon1HJ/KbU8TXEgg0jbnTg4KaTBfca5/nahXfrmmgfD6nrYHwHZSI7YVDYscd
/Y4gNrZNfJaqPVbtY5Yv0LKgLuMvJEIaJV7MrH9+/78s2FwOy4ai00mkv3YdLFOB9cj7NpDO0pOF
dXIhagUdVuzNnOm+Wado9X2ZaojmZmcA759W3pdqhJhg242lYjojvV6X2/Zm2PcP8iJaWov+yKsR
ArqRyE3dIostYhSwaPzs/F4+qgjAbfNIlTzqjmizSTMnD9dAJCcsQ7wlGQy/lYl1++d0P4q2o/1I
UwcQvt7g3rGT3KWWWTO2j7KxSJtbeNooSY10XqDaaDHkbsWxrLHFIyRPXvTb8bnt1kp056s34yyy
5nfGY7GTn0k42qT7ZjFt/VW4ss7oKxfNbjyqLkK5Q/HI/3fL9P6Q/ej3xY287JmXlBtVscvoxmBI
giaKFhqMk2qLBbyBytMch/iQYicEjnoERkbFV0XbnS4AVJTdQjBOEkuO5KgGz8bpj8L9PDcexCOX
778gY/PvxSP9NfFJeReYI5MddWLy67znCeVTY3MgYo7Rj8pZd3U3dyRbW0579rdL1Wa9deXl9F4l
tkiu9332akVOUTtcb3zf896BoP3FjZ6nmvW01Z+Cc53b4V1+x1FI2BanpOQF7bJ51bTerGMvIHBE
5WTz6/UrolNE3pgd6Y217/kCltFt+ETZZGvetFtrrZ+jXyTZ7vpttU/utJ/jVj7ErxaSSGasI0Vh
/i0M2+ge+4RsuWrLEdpupJ2mzK/qpO+T7lR7O7O+6cmbXSJTTbr1iOWhO7XNMVQPgO5CiDa6i2Ct
gBhgMukwPbgJGeL1ylJcoV1PIclNy95wqGKoiPtfKFjrsJVQYIH7jhgtdvyISWpWFgg2sL3mWLQI
/9Zju5THs6we4tqB0lrzvbO90AJeuhVAVqKEtcKHwt+CfDO+qev+h3eWTgUiJEUmqVm8dhWZLUk5
3gBWaZrS4lZQwmzXpTBMvW6AiIyH5B/PEbP9VqJFgkvH5OX9PGVFuT5GfS/EZ4+CMmASACoERW9z
McaQIejfFYm/VABQSrHnwHQrET7PZPn546yoULo2MONzVHuFO43pqyZn7VExZn9m81OUmDBHTklB
ky8shA8GhlcnyTKWVGDgDrSAGTxGq34UVk0XBk5htc0SauzPfzZ1cuepBs3VdVHHbC5fFTmBfJP/
hCz0XEwWyaRVyzDVyazlsONMvdxu/vxxH2lmv+/y58/DhkxPcpZBYAn8fF/igjCCok7Cs4lufJcA
1hgiz1yC+6vdMJx+luR1LgBxIzQFQUDpzzTAk6hws9Wk2nUVZ0a+D6jtSPXWugWdPNcKY1+E8Tdr
3Idv69OVYuGWiGtVWVW4N9rVnalTofQgAU4X+aXl8yQgUHZyJ9yqK+3ircxtushP9EuDi7/NfylY
FeamaPiSoJDEtILtNFzqEX69ZcoGDMQyAoj2JqXgEi6Rccaxy5ZEg65G6UcKWf+Bw92o3do6p7DE
pF3mOVq5Y5dXJkBlbIT1ira0sKBMC82E5ZRspGbZVmwilrQ+cYQKqlumh0ymeHsSvHPPdj9ahMRV
fuxaxh3/qQh2+JovxlOJ5t2wQUgwS1DJ6BRKJE7Idom9HOvRI2JimC/gP/FtBzip2QRqTtF/c4s/
RC/Xt5ggAto6/EW1/aq5GiPypvyaiJepqPZZm8auYqB7TgIWyoKEGpu39keXsX7O3p06FW8BxrxH
VpxvaIoc/zw0r99YndQSjXXdZGgTrCFe7Wk4Cgc6r2x2keVQoouT3KoqUlcv/CnJCNez+7HL11E/
WN9MFdd14I/PVbEoMoyR/38cbX5r3mVKkVp6HeKYIDSjkRB1FUMEpE5HdEygAMUsvV78+atez73z
R5Iuyc5tzuOTPsqXv32koEpNLSlleoG91i0qYzcqyKKzkt18RDTGP/6w+UUiZxD9DRGuVxMvcQRa
WGga9zUqn8IgY4OtmL9yqb0fsZJ9M6SuN2f8eIoISBvYDs7LypXERykxk4uAcy/eFFNyy2r22jIt
mz9/pY/F4vPA1TSSWdHEEqSEeuxq4EaqMtREcXYXKEMUs/LJHu6CyO51rIu8/mz6HIxJIE3M5KjV
ri8uNPY7CFqz+zbc5NkuCs6CdVsMu0JbRN4qtzRHS8h8WgAHLppFO7h9eaNUdxCOE9+V6tUguBZI
HNJOw6Xm7RppYXBQtKAOLkZ1UeFB9BaWRovald45TtK1HtgqwV8AgnOX3kkP0FJEHZywU9yw9+L3
k4e4s8Xchj6Ah9pn99k5LQYDWobJTQ56IMQLdBNhOPs4xEPwMgWnQ3pTLktl4RuraNeka9Fbxf2q
O2Sr9pubfN3141HOejk4LUwPJkq9zyuFKgppECZiexHjCa9ed0uPz54seXC6pnpqtfw2oJz/5wf7
RZeoS7qFq1ZiGM2D9TowGltTnyUQey/0JCOOgbi8UrJ3iUFG29XVMKcUkZJQN6wzofFJbii+ay9/
/dqkfRJ1ptLSlcAmzu/ub++m6E8+BoohuySC+pDAgnIqNfCcqMzKRRPJMo7J99bIk2+++dcpgSkY
PSYUEgXxtah8/ti6HeMq7IrqMupVvW3MlYAWTwtwdUi+8E198T/cZcJl4AEwBSGtQWf2+cOERmy9
vsr5sN68lKK0rrM5FbQER3vMhaxgtW3xbFm0kJIi/2Yj+B8+HeXpnCWHCpCj63UOVs56H8Arri5C
Jlr0LHBWZv5BabXS1cLwMO77MopoAvoPdOae/jzAvt5my0J7qMjgYoF8z+GDvz9dWQ0LvzOz6lKn
oAVqmXONCASxanV7sOpv5yl+2udpik+jLKaiqEdyfl3ItnqxQuKn1RekFc2aQlYPEUOAON3K+oNC
0qkjZ8VIgxk/6J+/5xctKBJwviWPeI5nRpsif/6iAd/GEAo6YGk6InKrxLsAPXTWXtpG2GWVwlss
05IeGpglFguCg0LUXKjhRrd8JJhFgttzEpdGr+r4say/8Ub/pRT04z5/ujOU901VYbWnsQ+E7Wqx
x98kIMb1xfNYNtgph/E96ErgonlR23JMd5/NgIF0nVamFZP4QibzzVgGj00o0+xSU3XZmG2+AEkX
O4VyJscHnglhDE4RfXOpX0YMclUydXSJxRog1PWVdtnU60OmFxdrpotMNR0Tq4B+7MnxzwBS/TcP
7ssCOmuyCcZjgEqQij4ix36bfqyaSOTMN/LLaAwKknJ0K4nXJt+8g9q8QH6+/6aKhIa6DY0AlLhX
k/uM2soxh4WXErEaDmhLflak4VwH0waSTQ6DY/bzjhNNYLUsdrrGdVhCohwg++Eo9q1j7lnx0puQ
9wyGtiXWub8ptFDZAanADDs9qWZKa7eK9FsrENANTS0cWvknUVMcKrxXC4T5hsugWkpRWE6GG6vU
qHZnlkoaAi5/EsTweqrCVoi9/Azd042U2eI3TaCDDbE+tVRHvcbsTpOxSDzZOiMrGLUmPxplM940
4Tfb068nJxlwE+sCBh6Osap5PUOHqmm24G0vU5NGjk92J+bwMneNRModkch6N4wab9u28ZHJ/A7z
z+yXtX4B8z7EIEIV7ISP5BM7U0UdoJKtaqkiDf5m1ZbnF/v6yXKsQ07DPszkcP/5xS/lzG8tMwsv
Wi+EK6XvlFupyYWF3zVQihuGU+vlqAlweya4nz2Sb1dixbsftKXgFopEWkHdoQYEGzPFABMnK9yT
Dd5sYrVdhUld71XB3zUeuPo/z1lfVl4GIn4AKFmIMjTeuM9XrrRZJQRa3826Lms1+6r3dNhsX0TA
blo9oRzm0Lr//DOZJuddh4HUSL76zF7W0OmaXXWWo+bnlNS/cHs/Jh7Ye9NjKaT7JYjB8s+fKX1Y
fj4/I3b9fNisqLPmeeXzN40VpZL1pBnOJLErBC2pF8Nq8ec8ZJntV63tS09aesCN1JTbVEe5g0IT
Z7UHCJLM1b6E0I6p1cfVM6aOiDODeC3s8zJ8HNQF3mT7E4IM+RUIYpu96kOOq2pXUfbDASR3tx0Z
fIkK7g/H41kebgCIc8Bbe+MRTosxLrKYEyfHoYc6KZ2uuE+l175ckEbrtNpGtZZW8I74NwmoD+or
j7p6qt7r+dp8zObEsCdF2fXYbST8sE591MxFO9IPQ/ZDs1RfwLyyoshuh3ehALtAea+ETr+JjYOq
3xrVvUcVT39UE3Vhxrc+F1ydZyN+vsQ8XQ3UY2/Gwh0Jfnpm7qXtFWobD6DtLDblRy1isGU4h0Xk
kCuMyn9+cl/XAtLTebnIBZbQYF5viRNxJFRKl5knFQX9xECJ0wtvfMS10BTjb4YmM/GXV5mP402w
WBOs+T8/D5NQS1MxLNX+jM2+l0+5bnvTbV3z8MTS0eqFllAu0J4M84dVHDweYu5dguYpaLe18qyo
vyT119BT6CqOfvErEQ64w0vwCfHj1K5QvrX5zhPpxNxL5j1ET1uNHv1OdoCZ2Janw5w++UIEooW+
BtKKDuVIH2+89twHhxzvvvnUWgilije5rmD/UsXgCdVt6EggipqyYDw/Wt52DCpbw9PT66AsgT+Y
1FOGugGdBi2bFJjRIcfNVnsQRDi6x4bycty4Y4dIgo6aleNqiHJ7Bm97uKCJjbXb1Cf265ekvYVC
YWfS0XoaOFJVuL8E5PwZNQP/qcwhtXHpM4G24ndljEy9J1JlfUAbY4shMIeaNSWmzd09ay8YCHoq
8pUdPXRIlhJHNk9VcY7iN5UWcgyovxg2ZpDA7biz/FNYPef6WUQ3EzzlKHj0XWlx3sVWhNwtjc4e
F0Osp5Wv2uIZERVi5sFNFDQUjNh2JWguWBpE0jDkTGgdDzkrHxl+tmU5VFvoprX38rt0GQKXPrgE
DiaO9zJ+BdUxuOAAAtBJONEb7F6V3ZA6VOnDFVGj8Ed6ZgRoPYg5qNqgYZPdHD0fS6XoxuZrLz8Q
05ITyCLzY1wwMi2cAcUpA1dvV0YEcWhlcUL2tiFixv7FqilMbmRjAxwDsHs/e/JGgBfCPvr45QFm
X4UUHZdcPTyKwUhX7rnNnwe6uWhx+8A1Hvq3yXBp6rUmsUIObdpKvrPiLV7sTN76Db7mTTK9GN2P
iZEJCqgz2XTMHesWBh7zGOOE3qi1yjG+m6457FDFMxXyd9btK+ESo4+KN5zMBnkLS8lU9nj5o+Lm
AyhXv8ZzV3mw43qTSSeVixeKt046dcnFGy4RLUeScrCMmNVGZ13P4/ssOGTejSLhpF4F6Vb1V15E
OtGWqLGynQ/5ygTXZZtNt1K206Frq8tUO4/9I3Y+pbtvcchv2vx2NFeDuizCuyrGIHiW2mNL+997
lHk9pmGjwT8198jZU20tZ2uLRiliqK1OWzL/ptykft0TYA5mmZu1cBKbvqvddpflDbDYsTtDJBZC
FKYJ9n4ja8blKImXKEr6zVTq/a3alCTTpf4+G+TQ9QARrgKRWkrZylSH48HiRUA3V8Zsgo0OcgLG
etQM0G4m3W6t7s6MsrsGo39DkiGRLiIaiFkORorkokmDYVUOPnWYjlyErmaZSiwxdgjbtBpFguhB
dEyKhEFhM6KXjRMmOqrPKQf+gUDrzzP510MoOyN8h/NpEKKa9qFB+m2fLRRaTTaskFxkT+yPetAR
VZW5sgqUYeokFuMOS4vpv5KMUNui6LffncG/PBMuYHYJzg7I+Qx+VcLSWqkzJk1LLhzh1L1fHKkJ
jMuiUd9DaFB207QtFh9KxASl9E4WT29Yx+k8FQz0P9+L+el/2o3MVwLxVqYJRC7tR5X4t1vRkwxp
JXDhL1MiPvvaxNo9cu7K2fCudPlGs5jX//yJH9uqLx+pKyJtY1HjEHh1DM9SJaknWaUAWveNa+YE
HTex8VMhE+KYqj72iVbe6KQSo4qtyRtRq9tqkO8UFsNtaUIoq/X03pfhMzXmWLEFmgOCqhguyS9j
YNHCAz18c5c+tF2frxmvAZliClt/lGnXG+tw8ogUIdkEMRzjo5OyYNUN8Cp7r+1cCTTbokiAg8kE
F7o6ml34QP6xQWjh03Qk67Rbqr4lrUZRbFcyeCytrHMnbn1p6Xu1vtSy3FqZxuyESckcnOqmXtVw
7ddjjvYKWPTPMTPq/Sil0B9k8Ztvp34ZA6qEMZNHoqmYOYyrrUY9FiRZq1N8kbFW2L1Z3wGmWn/z
1L/sZ5TPH3L11D1fi2U59pDT1ODkw8mA7CoB5vn4h2ri+zN8eanrCQXZRA8Xem09le1tNiTFMjLE
apnMqUO9fEvsKZTvDuEXvSdHRNDgThG8nwKtL3n2wTLVAZ4XgrkmzAxzQiEYS8vl6SrfbeW/vsVz
SV2mlmUqsyfj6i0uQlMPtGASznqDvCk3gmlRih0lAhKFNkHBoUVnX9D6e22Yi7y+D96EP4NMqze/
eYQfhfyrAUr/QkcyOTcyOKt+3i42luqNHJOEc/sRsaB0q7LhLgqTusk1GauCXIxLUuQcNdYcWRqV
WyuExFXgloDYxCZMS+m3RMZ3csb/eGFwGWdEI9VNUBWfLywrekisVSWcS2skGMPvz8oEO7dNSIgb
eizAWfPctZ47eDzDNBB2ItUExxjRSnXCUDtk+17ydHj6Zjhea9aQivI2g6iUeW4c6a/OflXbhdHo
F/6FGOHsZprj15R25SVmv5syb6N7VgWzzvSdQR1Iep7DhnVicnaaJi0iYTfke4VeqSpm0A/rJmWv
oL+DfoT7OmaiM+CO+Ljgf8Re+f8Dft8Wv7JLU/361Rx+FP8tqN+8N3+iq5AoCri2/oRV0fkzf2NV
dOUvSAKYoXgFlbmmzOz2N1ZF0//STOxyIuBtqvkfwJUsr2a8tyCJf1EDR69oWfxRS55FVP9Gfwuy
+BfiCIrxvNwUb0la+CdglevzPkdFgN/UYhFr8UFIhz+/AFNUJlkc0wHKYkPaCqUx3OtlRBJI1s6b
96aHKVGXuhuVDQWaJp+iH73YG+9lGYyb3+7c8e/p4HdK8NUcPF+KxG6Hb0VlWMWG8vlSUGfVYDPC
0YG7W2MCpvpuYApYG0UCgzlVg+bEkPd+lgORan/+6KvTM7JQnZ4DomkeBBUX9Wp+ghYo9LWC6dQS
ggeTlDrby4Zf0WAuK79UvvmwqwVt/jA6hDw4ddajsrv5/D3B6euaEM9Se0ElGjFofyiFEH+zifvP
H2KaEG4Nxth1STDosspPNAEjSBrO7HDoaJOhKJc/3zf5aoOGSYkP4FGxwYP/a17vlvQAqUsqzsQV
69YvLviWCEYgWGo5+Q+lzgG/JwG1hQ6Ztyu2lOvIJ9huQk0GzKumTVlIo9vOyEhTwQVsIVAoqP90
jgTKz5tekeBsm+nWQ8Dw5wv/eKK/rUjzhdM+UfCPUslEkDOvnr/tLHPdqgS/0Vs30XLBcso6YzYt
/HR6mxJZuPfIbm2WHtEz7AZy8YfiTdNhEHLrLlC9GLlbl3spmjZY8pJQTfQCR4GqK/364ZEcP5Lk
VCLTntQ88E4UiKEipKXcqa5FSCrZ8YNy19QmP6xCT923HXkeFfFC3iaQ6uamk3hSG5QFGLRlucbO
l1cCNqiupbS7seoKpaxSqejOLTT/D1mkPFSDX8IipVkU21LTGtJCizS6OUpRA4YZda0Z/uko5hok
WbdoQMz9smt2ENubXIjhuEPyquODIHp0OULrO1PalxeTjic9ABlmEG5a6/rFbMKBrkYjNW4vNlQl
GmzWk+gNjjp0HNQm+Tv6zNfxPHfeNERInHuww82//9uw0IUUT0NQAZ80kFsKJAtSHSpV1y8QQJSM
Wlcay+86Yv/hS7Lgc+RA9IZb9nqnZlkBQCnda1wjbo81CXnrJqjB2ivWkSCdxPnz0J+n0c8jf94O
ipBO0JWw/sxX89tX9GuDwLvWbJERTAo026BzfDl+agXP/O4kO79Enz7KghrG82Mypzsl6VczXSMV
ctgzAxLiGY0PejSl4SIzCyDsZR6ad2ZHtnjWGZYdWp4lubkgcliS6UXf6WOn3YY1Itu/v/3/7FT+
l6TJszDpv96r3NZNlXf/2jRt1Rb/+t//WjR5lTftv8FwnzYwf/+o/xteYv4FDxLutqqpmK01Bsy/
yXCq/pfJ1K8jgZP/jiH517+3MKr2Fy5wxBmUBnAL4ZT+fzsYVf2L5BrkC1jl59qxaP2TDQyKmk+D
jB+jKeDleF/ZZ7EUXRufijElXlVI9PtKk/CtJqhYRTAkVRTEhxxRyIKq1ntQsm2OTYO9NDBSSqD7
RswVO5S6QxuM6luvlljKwsmiAtzIp96Ty1NNj+EmHc1hYwwVZu1IJvJBSbRbkSS826TzLVudUoJc
Y1QwyVC7E92EhW9Z466dvJ+JqJyMghjwNCuf0kCKl7JBEpUh+m/j3CsZeOE4jBWXdPQ3dWQ+S51y
Kgo1XMvs5Rd91uGTNCbiYVPK3UlEUTx58VIPoLCJ9k7szbsqNzAeSQJuzqQh1TGZkJOLxCBYY/Ri
EZ0ll/69HKQvuW9hrinMjZwKPwLJ2Kht8k6zDZiKqN6EE4ZuQakA4MCIUOT6cawoF8tVIT2lZfxK
Ut9dPc6nVmjQosyHD7VOoJSwFds5WDLDWhVlwS5o6aMIUAdcryQaUYpM3BnSlK1E4qGXbcDVRRKu
WoLiHwjCTGzSDO9aHTSOJIQk0CvcrDJL3j0ZbGdjiQ9iWo1kgtQ1DEupAT/CP3o1ejOEGrsQsG5a
KWFx68m+7ngGx9ZKy441a/bMcUbzTYTKm6+IeDjCrF2rFPZe+kLznvwI4mYrYu4ioB4SB9mtLomD
bkFGNLZZbDdWi0y8rnx1azVTtbFKECJ1GRM0TLvOiUI+n8zX4pXus/TUFoyAkNRSR52oB5RTVbu6
GL4JiXqyDGFLODF3PwhT+MXBO8Fl76Hiv4cFe6NOyfb5OJgUArhFvqHi569abyMOo7AOOWIuGCbk
9Fq+uPb74mzE9OHqQtLW44T0sq3AuYSTWm45rZou7wLEnq47NATIY4nJVODpXWn78vjQmQTbdrlg
Uh/qKszzY7w1M3jmGTS1x2SU5+huBhgVn9Uk9g+ekIz42rrARSxzqlVPs32PxABf1G/owmo3YaGW
PzOBHlthYpnyC/UUtBh42GCf4jx666PhISq57rjIJ5J6heE+bYngaRpGkd9SG1Om7E7XO3nRkpcF
mn12FIb5EQnIKQ7LAdIqUXe2qjQ0W1SSgDPfu/PK6FWY2GmSr2bnEfcgLggr/LjnWVEjW5O0kyDh
Xy/NJrKjMtj1cXEU++4AmHUvhVLuTlNWOB74fxxoBqaYjMFOii8koUFbqTIReVHO0NUkxqMg9P7e
Ss0NAXkM7jw7EqYanqaI3idPkxJo8YQcFRJBpw82AZVrCtoXMePxEfL5UtbTg2+MCTB1+cFrGCdj
n9FPSk0cOk22TypK9ETRhasC0z9fM9Ltoo55I+ib3uESNRbUab27omF+iUjks+nKLRJSekOV716J
7cE3k/1UcL3GaN3VcnHMO8YT5VTQDnwnsefTgyDFn9aL01ryG/JXZAzMuUYeL1r/MoEWrcg+easD
Or9I9HAhVEJIqGLpvXzMf3kN6lvNEmMx+iFMBJFRlHjTg0DIJy0dugIaD8nRS+IDJIlnXCZoYVX2
Bo6ehK+1rJ5EARK6bOr5bZZmwLQmg1iBUGPONRVhIQoiJmUSmp1U4InklTQwojqIt7SWuSW5xO/7
eUOcfENOXGoxeRhl9ZRJ1ZOQ0k4yWqZ84kJNdxizC0jtEs+zWp/j+UGmGjVMcZAXQpiaWLCnh1hn
9GS1eed1rAIiF0PPAeVgwEpReD9UPXgn7LTa5AmGNaPAH//xs+ecaYDJGgUi486LJxKQWjF24yl+
HTvCpuo8rd3ap+vWJyUWlJ6mYtMrqywYH7wwepdrDKmTJ0pbq+sPpSRgGfN5ZZNMg0EB9KMc432Z
8udZ9m6suj8onjfQ+mNZMtXoBYj/U9WmMiK8QLJFYXooah3ZZsdAZG8Jqq1vISNlOqebZWYJUUlx
UsCLWgMgOVhtzFgT8Q/1HTl4Q2feKIVy6nreO5HDG+eUl1KI7qPSo88fMBbi0vJdo+XRqh7HYKln
KtKmmONbQiSz7yfrZCI9nmwHIsOaqHBkgWcJG8WmN/GUlH287aXorZASTkxtQ0G6FWiq6rKyTbQu
XPuyOtBqMqU7UDLQnHvASQ0wBijH1kojx3dDfR55SIafqS54tp5+lydiCvAesEAvMF7qJniH/nCZ
CPEatPhl4LIcSmemG2nhK6SFmt1tto/K8UFo9BsSU8tVJHegOk1E+4rKA2386imdCDQIMXXDgBd+
WWyIEddCDoJ/wDh4ygYGNZv0Oyu1fnpC8MbhAXiXPDF7hz1Gx3Hyzt6QERYwPvhJ8eTVY+cg1q4O
CqHlMBAg/Fm68IuVZgY7h++CSBRAmXK+SNL0RRLoRhdYQ/vAfxP8+dbnNKW1IsCOlMkC4Kb6aegL
LGQ+1yhxm7vRszaCMT7gb/O2sdnlsFjS6CTEPkspSAZdJFekH0ds/CoEAU2L35LBfx8Hf9k0/lvc
MssUedCuhSIho6PwSK2CnQ3anLWuD+FTE5g1rFSRDlc554cpJQ+WBQuEg98Ddc97bpIQvVshb1sl
8OyknjUw1HlnpDZ8JQJim8Ic4ZQq3LUaU3mL/Adv03xDdCZnjs9YNvBnOAA/bb9nNshG07RFnUT4
vprvYNDlbtf4IBNkMQf+r2reeKg6SX2QAu4GJ3jgdH0RjK6ah6+awsrbCMmxyKDAYTdx8P/RAo8w
OCnC8BCH+DC0mM8nuJjpKPY4zounhjR625qqYkHBLpyxWMqqAol64zcky1RJENwmVjZs55nSaevh
IcxM70fV6XyZpH6a93d1iJ0qjHt6K5NEe469FegZNjWFzJQjh6W1NKgjuHnNPOsRV0yojegv5CTZ
c8D9kY+x5kbw9tM8bJfsm1dN38gLxKdvYVwz/Jiu4pjZXxSIgyh9do6KlwGIRJJ7EHNDWY4lbsJA
xfclKMyQEUpSgBQMTUPFfBmpzN1CV3U3fVk0sCrFk4h8W/FlaR8avDUNN1PPvJGoy+LY9VzfSACx
HejEp0xhx2JQM0eGAbdbVMLXKmXaSVIW3qHR4C6N/EmzYTrzJWwjiRFcOkFul2PFQI05qzvyvL7o
iv+WF/GL31uj081b7CBJ9UOjhBjTdCt2g8yauyQpRlGP42GgsJ3WsxwuPTj1CsmA1q2mV69CaPl/
mDvT3rp1dEv/lYv+zoImavjQF+g9eXu2E9tJ/IVwJkrUPA+/vh/l1O1Otk/FnQIauEChECAnliVR
5MuXaz3LuLP4rC0WM6+C/dUKPvRMedP5j8kw8eJwr5Vzkcfye1cM494QSgy6kDqoUt1xnEiIiZSb
whhJWXZlRmJJxwjmAGO+1AXr2zqx6JH3z8HwTEEdPCwt9fK0xFiKE9+DUoevsm5YiYyZeIyp715Y
cdyd/dij/X/YsP7LBvx6rS//FdP53yNM07FoS/zrrer7l/5r8h//q3n5nLz8vDH98c/+2pZKCXuc
42kMdJCkPdRq/7Utddlg0l8NYBgRTYaSm7/557bUdf7BNplWL8maq5r1p0xN2/8HtkL66nR/LMuh
K3sSofm7SE3f+rX1EdBJX3vqeBRCd7WyeScnOHoOdNbapJtxMFgKZD86/5Z4EUV60SBKnSRICqeh
QGPNdDDO2y5jk7Dn3CaHWNTR1vLz7HuT2/N7raMc1hGBw8c+dMyZEy8IrRD/EUgdjApOVaTrI8eJ
ZCyauUZQZBr9VRYaAU+L6XWhBGpCq7i0c7ZFW9dVzYfE1AE8xER8Vahx3wVVYaOgwZ7Lg/7kjsps
SQo2bE8JOTmyeQbiXzWpfqHS9T/NOoUDmwTZu9CeUT1R16bnnCWDhpQRiYgZ54qRHXrNKgmQ33XH
MroKBuDd9oV3JxU8K1e0BCYqd7zHeoUnmNPmgPAJVQ542YeehSZivzK3XVcAROv4SAlogbNW1fni
Xap2gtSUphkkjTBuzHsCap0BSemEAi9oVdpdx+mE7shtnWsjqhTTVBHIj1YXkArhyL4pzhdlAIEk
bftNxX525sWZxWF2GGORyZw6e5ziMml3sx3F7vvc0F4dj0WB7+9LWpdpAB9rSPssfyraeo4GorEV
9TKg8MVTD8MSzlqSOVLVNklVA8lTw3ccI0hgDAtZWLGz3MqcrBnxzY5K0d85tZS5H/HCtLPmgqie
lu8ub5qwsq6nXJJDQXCmSfRNIvqsRJ3vBKIEhKUdv09Tj0PTIrKvDSnKeMwHDq0ACXgAtxxyvb9i
bp35hRlB15mRbXM+1j2qHnIYyhAFUovoMvAHIkKEPfkfFKmkAhlDWKM8WSa9hquF0Uvfy8XelDKN
LoNmkB1EHyKPQpjiRQOzIO5yOrJTrxOGPHDJvned7LpDLTm8g8cINsXLOfb5JCVKLLmonJznvhmi
D1GUMtfTW73x6Zb0Byvu0vvAn0LUtkYU8nxUVdM+jSIEMLVE5mtssbrf1uVQPU9zumZuBgI995QA
W6inCCzbVObyLqx8nPR9JfJk59d5Gj+2Y5DOZ0MfkrYzBsX4xScHVm9TC+HRrsyC8Etbx0z2QeV0
8aVypmXc2lUjORiWoo0usjFdPrJKyOuaPr2+XBxi9DYCzyG7kSlxYC4VYiF/nCP0Wyp0rEBDhYli
CTH0AHWam/sq751HKWdHADSt508FJ70zJpMwBqVLSXYYxjzay5QzqAs7HOZNsUwhGDA5uA91Misg
vAQJP5p4cQwWoxnPVTmPiJlEBcRY6rFmu6DrcXmxwrEZ95hUNTEfARUxOMy0bo9tnsQkzmQuPIJC
d9VtaCsLUPFCqvhDAX0c0PPMWNyMdm17t2tBgph1doOvzVQQjSaI6NY7Z2yqhz4zugOcl/gLNpWc
IiyugyTf56k/IJ9wBCDBPIryPX1JYK2V7ccvVZp7x9IeYZME9oA8rRDpJ9W7Zm43COwFlb7t8FKU
PbaX9BT4/Dn298gdq9y7ykFHF8kRYEGpa/M9CCdwGWNWZmQ3Rc5MjhGo02SHeCopaYnYyHG11fi7
qQ1yBFx9RSZRqYunUJDQtSy+5kgT2cEHes7y02T3aA6ixicd3i5mMM/0itqeoRJgh6uShJ48/1rj
+ZoQ8G2LxEupuzwidlMX8sGiIYYtvR99EEys1WaM+IYOcefl52VQRckhrG2c80Tx1ARBjlHEPtnU
S0Z94w1Fzm6go2B0kgKy8qyEdg+dR/lbDN2ik0u3LdmQOHVUthxMJF7WbVvhhMB2h0IxfM7cflQK
/ovIpTp0QxNjN1SI1jD2jrPdwEUI/QVZkrCswb+qSt+UCdMHBs18k+oWpnOto33i1C61Xe9YHMYO
u9yUlXGIMNKzQKwbjI6bEj1Uy7weyGUYa54p3blqXLy1I2hlBT59fJaMDgrSFoksYcCx2KQ83HCf
uL0J8t1EmwuFpaehA9WurJv03EhRm63DsmhfFRYaP2uf9DY/dx/rAavJYfagDzHt9PHOIVsPF3CW
6nw6C4mmITnJomkWDDtULBNJ7n0cuOMlHjX6kPAkU39K74S3KEinlUcE2t60tvgiY5dozmbUU33l
QdMEcFDYbPcoxrG4UFDuZNiDSdFhU7ynggdX5Mc9CtYxp+7eWirvmnsTlrq/UvBXx6OR0TIf5dS2
3zNZtA9iirpp39G+BrDRVPm3GAm/PhAa1wKPIaF93pZI458rdhjLgxjHvNg2Wb7QacN7VUBo8FSA
Q4r6GDMnWUNQhS0V8lnEhGCEicohDI9Z4Pv4L1unO6tbfnk2qmxGgPbk4SA/DrmsBF2nhoPH2w6n
C7uwXLMXq0w+tofAzvLERbdfwEbUhukY71dHdNwy+/lVbPX6fE6YSK5IMbXkfjUkyOXMKpLMu4FG
MDl3ZOLl4AizJk4PNW4kHzq3tl32PIPzrFsiMzeZvVTR1m1CA8qCOv8YjnN423FH0ZPGKxUyqXh0
FLNMDd5FZg2sUGmTCuKsOVywitsutceZjalF772Aq7Zd+g5whVkPo760ZDuy2cr78VNWC8KW8n7S
N3IQ83tZKXUIOLHlOGBOYgTOnmPyzt5g23ae7aSJEWlHnlc+l0GffMzsjr58VaThspnNtPjnxKLX
yX1UYf226eDJJ2GmYLbgEZFkeMHMEXn7DHlqR6y1HTXfvZKbeirDfM36MjnN0zbsauhkjH5QHg3B
mNaZqUZy1MI2bclaU+1Inz/hi0imbVZ7NQBKzzJfEOz57EcHvcAPZizOd0M+xfq575bs2fgT8aj0
IPlFTU6Cy6anhVTt6Wa6CYykoZUPbGIk3excStic1Ib0dPKpn5Bxxra66pHRL7hZFm0/JHNsmf1S
l1FAbFNUO8+FQyv/Lp/ppnfVFDybzLPq/UQQnXsG05ChUqDYavZy9NY+jEsyA49tGXFzuHaeDM+9
seQKym8zeZjDCNhM3Ai81kMaYLgaLY1LIjNuRswdCL3rPM4beeZGipS0LqxmzMp+xVLgL4EBsZIN
Hbfo1gIrpGyjZiXWSAIEEzHjPuAruLan0flQZJO5dWxBIGkZziQuK9yH+64eXRpgPq3vs44Y5Htr
bQm28Wzx87HXkOKSeS6s8TRqPlhRBx7Ii/seWP1I04PEO87licmruvQWa7AC9ZIWEViVWbQXM+JU
IqSnKTlM2JFhoVjhi+LIfdgKWYfPbNT7cZczaPz3YmiBGFgq8EjuTqGrUM5m3/2u0kfVI0XYmN5r
yeWU02PVDyDGlBXEx8zJq3cLnyoBkHPLEE0Cpk6fWzinS5TtCf607lWz9LeNsNuvHDKw5betpHfA
gYXVViyCHD1ATR72bfo5pOyNMaM+1L7FFFEmEXShaLSgTIpi0WgMFqX9A9IJ73KJEZflm3Zw4695
mtfyILMU3IvjxZKVNmf7f14Prv8RIYC5LLvBpUeLZLkj2q8MB7ha1vQim3qGAh7UCB066kUaPm3m
E+9nqya4oh8cXwtbYVMrW87vNq3MLZaGsg/uqNKjl5yI64OZOoZE56qk3cxOz/fiGg+YHlXu8BAv
YwDmhlDzO3/omXhmDX4Z3UfP4I+VH+2Drpk+p5aJyvOczkdGs0AQpxeVNiZxS449+Pqpt/P9WAX0
22ri4N6yTp7IrDixRsCwKgtWcZFnWf6qffrp0H3J1iJ9xP4vpwXjflC3NOR7P4munAldJAbGknge
RXQ3ZK5SM9xhCLgLSb++94DOk8b6T/vpvxFbsQf+6Wj+r18IrAY2dttCmfbjVPWnX6ikb4F4tyow
0GRcM10kFPWCtKAsw0mCXrCgH0vtfOcmXXlcKDXeQnz8qlD68RugbQOgIlfdv+Otf//Tb8DyXS9p
wtRd5Za6aQXGWbqm7fff3+frq3jBugEn6AYlFM7qX6/SGVGqzEvK7TK7MP9oOx5pc+n7P7+Kuwr9
0HZZNANOrpLacTkEMTW8DK3lnO0JmGNPFW8Axn5VbqxPjAP4FRqEqgsx7SnBQk4hmzcTgqPy2T0z
jSKeZ+9Qz4+IRXX5V+PpXxqhXz85eEhcEWQGABZ+1K9PDkaP8nFYFZRFER/NLOnVW6oa2jeERL+q
X9a7IikAPZYfrro/FB2/XgfHRc+iw0hUisijQykkVaOa8RpablUAJoY5ev771/Wr0vDHJQNr1fgj
PyCOzD8ZehGCBRY4EGqItdvvTeK7dzKOh0sr7v0HaxnzL0z6QDEE3+Mb390qIPq/khguvc61yG6Q
w8B1Ybj8erepZ0+oqfBApl7Eqpmyqfg+yfWck/YAsxe2XE7G2qZbhjfe56vRw0OO0HHwmKXF5urk
yiXBl5E/A4vXaTYyU09S0Cpq855wam2c598/Ynsd8ic3CgwDfNTq3wjQGf16o06VVCgP8TAlg8uy
00UTC4PJ5vlRDjllFtcP7hUYiaewDvEkyCZQnCmnycff/yKvhtcPdSL6NJRVEaK/k3c9t6TduoLI
TNMB5dqMxcIWwm6opbZWTc8W6YT/5pj+m7fsM6u6DtpthDOnYzpRbr6kIX432Un5lJeBrW2OlyKZ
Yx20Bn0W6XAxnNU3kc7foAK8es9IbuBmSLK9qG9ezXi2adY9cJxvsyFQlxZZCCSqiLD9rmOPLcwf
PV1gFSsXycJngAiIR3wyqObW763JI8gnY3962fcDpP869D9lLWBcWPwM8d9f8GRWWi/IUsFUS8OX
Ozy9YBWRYur0JcelHZbA3kiA52/P5yeDhraxEwR8o2s7GFvAq5k2TLKYPGCC30iX3TcR5O7Fa+MA
M61jjr41vbVMnQyYvy64Xg4pLaDj08nWz/VQDqqC6KJd5zljw/phYvKjYyJ3vaYPFA8zH+rvn+XJ
SOGiGIbYcaC49qgETmeEVgbNaGYsVK4YvypaMNuo7L9mjj+98dL+5kIIxCK6XAR1IHk+mQvimbgC
pzEczPJZQMXV8zbLuhWcmM5/fimoQD7bCy64qpJ/nXZG5A5WwiZgMykYhz9uKqM83UXr7f3+8dkn
Pf71+WG6oqxAxo/87cff/1zBKF+a1vUB8LnckV2h+KXhOXbDtanlYi7UEuh7YBbqZsnZam1sSfIk
EPV8UWeDl/nZdWUjNtr//td6/bCRW8LUYtjiKiC39dcnUHRDWJkWLKCzsK1TFt6zPIQCGq1/+vNL
kQ7Hc+bmwU+cPOwEe95UxJospnp4DPrxccj7R4s///llVjMEGkTsAeHpHZnEeFUR0zLvbCIiCgJL
954BooUcOPs3Hh6RLqgJSfTiGZ7eUY//bFiNNWObz9sYZ90NULhpC39QvTFPv/7k4ZBxBMVEjfGC
teLX90SDJUsbx9ZbqixzpNvM9z0N/XJOEKE5cr6hr6Uohi+/f5YndT9jlmKbxQGMHQMkOF2ZhiIl
O9ttNRbWGMi/xV7zZpR9fxu1HeM0jscPCwq08yzkOKcL6/yNSvlvRif8KrT3PlJnFo6T0clmeQxr
4a7r/1A5d4GVOc9lttYGuZ/zC/3+bl9fjVu14NVYiMe57snin+dZ1UcBpPa6mR9FLmh8+93j/8Nc
8PpCHPUR3AsnE8gwFOBfX6ZtxlAPMcl/6TL9+BI4OPu3vgQCleATreX4Gh5y8vS6qpzIyO055/CX
YZfwjp7AdA4cW/GnP310PnU5bj3GCvd1OlDGjqgD1yZqqG7NxfptA3y4+He+bQYCZgzqUdZcCrRf
H1wmJRUwOUSb0IvLS/qtX3PXWyF43dff38+rwsEnd8WjDGTMUR69MjXHgsSCjnaH8Wxz9IC57N6+
m7+5CGmxqzOLvvnri3RBPielCdUmc4vivSfj9jtf1Fv5U39zFRL9mNqxUnI6elqd5GNZcxI0KaSe
rr5nfSku645Mnt8/sNdDGsApGJjVGMlE4a1//9PqRn2bIKPo1MYpEWztPO5tOOs9Q/lMfj0V/L9x
OUiQON4oRbC4/Xo5NbeFCmZapQ5w7sdsnBbADjQGMh+l1Z9fCn/9aqKjZffqY3XrZbY5GhCbJk8V
7IsoKS+tlI17WSfhWw6WVy+L9oMNd3ZFimFjOd1rprmJZpregtBqyzvA12QXHTP4fn9Lr65C1Qgv
D0yQw3iQpzwWsaTN4HEZJDoMt5aOK2Lg8I8fHFfhodH9W5dj1qxf31FfmYF4w1Qh9rV6Yllg0SC4
dfPgHbWkV7/R7nhVhHM1RBxMQhT8lI4nk93Uu23oa7JkIcEmT65bol2w3PrdbA+ctxtfv0Ee+7tn
iF0NPQkrBXXdyfUsY8KaI3V4MGtLWfjOsJui8C2r+d9chfuCSc9oWBmrJxOeYmtTmprgvTgTar60
8ontYKimGhLRn44J0Jh0vqjP6BvB6vn1bc0I13ETjHxRed2nHK455FdAFYmaNy4kX5UyDIm1MgPR
gLqG///1Sq0eR1TtfLvZOncPYPGuE6WczzlqhKuqdRW+/bEqb6uIw07hYaIgM2o26DsayyCii1M0
vhyQWMCMgWhewo7qr9A3IOy1OzxDdjD3N303yGdZ+q7YpnHW3gQ4OZ5iANnFGW3G+dH3urK6RLvK
QVRQG3aeY+Al9xxp01ntNFmJmzjF6Xmetpw0HDm//FCr0TUXuZL6U4tDLj446y7rcRobdUNPHYgN
hzcl8T5W0T6OiKz1DW5qRWpDb7l3tXbCZdciaLiKJptEq9DTyuy90iV0ihcTfVuGyYcTYXujs9ON
Px0XPZchALjWfkaYS7kTBj1Nnz9+77Qd2JLTu1sbTifjuM3wFxryTvH2U8O2qSg4eHpzHL/+OqF/
sJZyukhDG9/ur+9c8TgwtLE8eGFJO8nNJnVTRD015CjUjT3D5vmz2yLZhY0Woiq0tewFTjtnZYNt
LVCr2rBP2+9TlHtnWTHoP4pRok1vIUyCUMkMx9r3qlFvQpEsErnHpplcSvGEMmuRIn//+3s5XVu5
SoTGjN4jEwEtuZOep8oSp29jS3F2D+rKtJWGGwJMEdyh/+ZG43TGWS/2w+VK6U8hfFoupKbqk7Ls
YdOOBO2UOcuC5uDyr0ngj3SKD2XO/05d/T+rD//zX4oUf/mvzr6VNy/5t/b0R/03VDJSqvz07ncv
3ct/fCs6kEXrDfzP/3FdZl/L4eVnEeOPf/GXiNG1/mHjPAeNQeLiD9HhP611jv8Puhg4JH6M+tWf
/380jF6IvBEUYUR3j26yvQ6ef8IBcN1RBCAgo4ME2pU93p+IGFkiTj5yPmvJJ8EZk8X+Hnv8OrR+
qgHrAHUL5+ZEWkXNFXoQNey9du7uURIJDn4HuxZnbqXvBOUw2T/YjpOUAMBg9Lvb1CMO+FgmvtUe
mp5QhW0axh0kC1gcHzpG4J4f+NVtZM/BIE4Fq0XNEAU63Ol2kk+WPTUYQarLxivVR8MG72yOlHmH
2B8TXeERYyqiM06R2gurDdFx5OI7gufp2vbn9xjovirHg26WWBNw+iLqSA2xWw5WN6quF+8Cfi+6
KM/pH5cy1zfoyjmV0+5o3cmkTAvWpyFJd5hhHFK/6lF0X8oB/sxD30UFeRq0D4jdmUloR7DxMJT2
c1xG4QT8zZAgEmvOxHdRrWYSCobIOtp9OSE1mMkkcLQk4DBZ5mjb+OV8PTj1UzfnojlznFm9q1CI
L/thkoq0XkF4TpFMybktEPOREQTuHfm6vjVt9+jksfMh1L13NfltA3QmwvSdasoI7a6CS7uti23v
ElZdpHgGxuEFc4Kk2V9aw76viwALY04GZoCrYp+mk7ptcQl9DtMG8KGXO5up8r0jU6G61YUbDxeN
juQjyrDQOYqgzgUJfmp6iIQtsYdlMP7oddtfLFmYnT/zcjaeqNsL1REXUTT0NPaZFQ0BJoCxf0HC
k13FrQDP6ml2f7ImwyrD/rSvw2r4EstVE9SX1LNNUzynSpJarlMbQlcTkHLpC3k5dKm8jE0jkIdU
PjGBkRouA7Q5ZKG53qNaf/keaUynW86S2hkgSuM4/rsZQKwukflVBTmjaSfNs9O0dLABntG2JqNl
mDhuDqo6uWpNBOp8WJU3qQ+xb/GAgokp2XkFCjnNKfpxCHEsOFaGRgoB30a1SXTgwLndeH05Hzhe
gcYSftB+V+6yWffo6stuI4vxIEak/pKYQl3P134640bFaouGw+zGapRnkVBql6oiwJISbIsg2zS+
OXjzHAMQcMZtLfx7iqx7f9IBiZ3Vzm0c3CRpYPawUe1NGWKCA1WrdrJYPulpcQh8YjTEyzyfVZz8
7WpvOCw+ekmw5/5hUEuONU56u6myiFLUhgxidRGl9yPikvNZkQxhoSDauJQ8u0J13UVYe3oPmUZc
dA71T5JG71F3NmdeaNWbrs8c9lZThyIqe7JxnHmds2xIRSGZtfK8/SgaNBy5mDdDxwq4m3xbb6pM
437iJnjJ86UIy9t2Tm7niXyxEtdDOXTjgb7nVg+4AUp6gCJ7jNAjPY5llpxjDt2lg/0YzKl/NdSg
mAr0WYBLcQxkAZTp2E2+L/jQEUSPn5cq8A/Z0Dw6jU12JmHccxB/1NGQXZd1xwghj6ThFIOwzn6a
7gkei+84bZ3PyYDchdlsHRI26Z+7wSxn2s0j2I9NQfCa6I61CK2nIHf5AotCPjaI7AZ2TcGWpIOE
miydvktVECuU+0SR5f0wOUdkWeW481NTbEcJk6vCTrbDcnVDDE7sQD6TZA3FZvLifYjd7HFeKoS7
FBIVepkh7W6LkPNDO73KOEq48udRDRDz5F6TKz65ebp1e+d+GcRyjyok3Caj/obbg1ShWI5HYScE
I3OwjHfW8atjhWvxhsSJEfSFDUKyrImSy2gqBwQl907Zl9fJuLgWLrokepKVv2TksGbp+1VhXW8E
ZCxUQqmrDyh4MOPVnr2HaGvuGSi4+pbO+eRZc3hOomawn8bau8/bFmdx3lXhRZc11VMlMsVEGTPV
HiSzaLjPK9iAoUP4kiPCGHsofGNrPzbNdAYpDkkb3wbJerF9zol/j5MM3tYmxtlK6FlJykLX+i/I
N9VhqWC4QnqXx6CM4o0KF7ASQYnrxRMAEfattHsLf0tZbDoV5WcW9Pt9NkyKhY8sUlRMzk1VR9WV
yGFAoVde3ulBeKiqXKIWLCa5asA2WqZOQ93vEaxdesJ9l8QBi8M0Jp7cdUOQPPvzEtzSwCOnRebp
NRAytQ1I7Ov5DK/btPk4zucDgBLsUs3RtYt9XPrJdeX7d2Vfl/vG4r9VkN0uU+Fkt+FInpxoVIOz
tiQjNksXRaPQy3dh7xOEpY3fHQrGakcQVENe+odCaXERW215l2lbHmwzq7ulZT5L3GJP327n9B3i
Hb+8SmrJWM2L23yYsn3jkcvUV/UhJQ7WRddvwcuKaiF29Fz0fo4Hdz+TtnuFx8ccir4nV9G09VbY
3YXfZvqd8ll3Avk+mfTnJJxdDomJoWyDqDlDPhls7IVDYry1Jsr2KJLvIpehN8eAM8PgjtC56sLN
vO68n4T33mREU6f298G2y6tKDOWXeSEdN7DrfNuTShZO8RmKff8oGXnvasFNb6RY3heD22+WqYuv
dFGQ0tkSehX5Jr8K6DTcFaDuLkI50QnPePBOjrbXFHl1JzJ2qQGmrc92WONMLcj3w5q2qSPjXSdB
9BAVc/nJsev46Lce47F3nhqBis8rK9YvuF6wkD3JJxGrIzuZhbmlqu/rvoH2tRj9NHO42CMt3joj
XfHV3bcei9cHUDvZpkbmuOl8/90wrYwZ5vMjbM3kzO9ydw8qIT93jCx2ZWzMrppEc1F3xBnWXtte
F+xT3XwMt7FV4RSN4xfkedVDMMn2Pk1HSOo2XtjZKZZzq6JaKmhqX7uyz/chs+FFg0H2yFsiSLSY
bebsyQmvlFdVm8qayMoKzJVlsZInsCDO/TQfzst5yb60o8OeI8V0iqL7sSqDJ0M+d9a448WAKJlP
LSruggGXa9KRetzFRfA4jtF4W0Ctuo2z4tHmMHYD/XwXe0u7Eazr78Sskr3FkemxtKLyEhW/eR+G
erpcOPnaJ6WeSiC5Na6+cQmST7XrCXvX8XnIs2RGTCsiBaSsw5wmMd4VW4wJzmVlJ/ka/JWOl3xJ
WbXz/TJ7SaUVJ7uyiV5w4ZYf7dFKrkNnCcfzLouJr3Oz5WUc1pQEFOz9c95q+c6fFr6+biqf8lx6
d3OP65GD3PYCisXj3Al5dFnOL4nzxTc5xdZ9VNsQo6s2pr6cY/1pBPr5PZ10se/J2t1V4cJ6ynl0
erP0kEiXcBq/V3jc34F6DIhmN8mZEoQbxvz11zzo6wsOtfHFav+bwWWyLUa/P6LQ9w96Trsr7Jv+
O3wMEBWY+rdzi45hxRhBQa5dPCNZKch/++HCWSRh2B02QLHzMxk8mGx94WZkFrRcmjmzV8jd0JIz
XrTOqrZE78eEKow5x0YyXWIPdC+CNr6Zkr45rjlKPCeWbkgTy6EaUvdmaWoHuU0l+Y3YXhbd0n7n
I0HX7i3wzZM6QCfR0R688Jvpw1QGRF6Z9FsnmZzLzPWfunpoLhl/1d0Ydp9NMOhzgoXUlQlwawoC
wHe1KJ0N1WL/WEVldvDC5BNqJPy7dtQfQpqJOg4fOWQ/lJ51DhrlQvoDqRNloM5ip63OqrHfFUsK
u9epeYJW+1D0+n3doQdHvsiCx+YDi3ugk12lsqshGO51mm9G+XUiBQyN0SZb/L2y1ZcFq9HZVLR3
RWj1xzpYXspQ3ECux09VOO2hMsJCrLueP1oWEbKOvRdeS41NrmPrdbsib84oQ5Lzoh2uG+NWYDl7
jUwY75TfF1+rtv3oZvW5SkT5yO5D70UqApzPfH9BJuqdNTsXYraR+Y2LfasGrfZTb2U7HCLmQxmj
pJ+TqD3MCxrXxB/MDo00wk13+uwGwmzkCH6CygeEs8z4VRb7yxQJYuvsaDcz8SDa97szwgq27jTu
a0vOB4uiA8xEv0fOml6krfpum+oCn010jmMK6ffs5u/jpVbn82jjJop0s8vTISMnFJdbN6rooq9G
fUhNIpjXQDP/wDdMjlJgfMfkKG2CGCZGuZuqNZkYT7Yuhd7QU8ZGbTWfbQAvG9tgFE7ddg8iZNg5
y4jRvneHbR2wcZnyUJOJOEO/nLvxBSKjuc4Rid4yIX8ourp5XxipCHB1KLjmNLsIoKEsSzmBh3BZ
14GvwKvOiquKZ75poi6/0PigQiuDER9Mdz2sr2M5eg9Z7NiM6+jYRMGudPstvdDzXIG4Vo2ZDnUa
PXXMKpEr/CsbyTobsQHN88wDb7Tu9xWehfPGndrDuAim0ZJUTRmL5VhFxWdR+x1PWSS7YCrCKzpp
6jYM50+oRwljYpIOFMbahvgm8UHE8bWcm/YIY6k7sGkKtuPklmfK8wEmu/FeCns5NMi+jxOV/64h
E+KYzdWj5y79Nq/FGpjbHcIojh/RVxAsr68TTEvNpvLHkCsNw2WRzuOu81sH1kZMUGmk3rHUD1g5
6it75Ae3iMdnRx0jzSuxh3IzILiue2zNdvEoa8NKpzEnNHV9LAMqNgsY4dREh5E8cD7e/CxziVJu
UvcpM8bedAYIPN6n/lL03cjGEz+5nzqsjRQaQZPA/W8vpsAcnJTcpmAxxUHHC9V3lD0UWuyFRbUP
YOfYAIrZeKozu7Your2NdyoZTbsTY5jtLHwYu3p2soMQfXy2GALg8O+UG2Z+SN8xgN+uuDCzLzcD
gIsjQWO4hk2TbLDo3c1Z1RzTpQ+OcY6udiYC8ggtsGP+hunhzJxxZAEl87JvdTGfmyn10Y0lEKeF
+TrF7l2LZaolPFBLILhjncfHtO0+NpUttm7uPtfc2y6zU9IOmB0Al9z2w7eRLSudCYm02LHPI2Pt
aluxBlcfMWpNWz9/pkeIyNcpj2M20swZqq1V+F/LLn8WgTPwT9gQO2g70rJ2tiVbiZS8q1lej8Tv
JKH/wZ3Cz0pHJDMCTQKp5192qUnJSp+uxxlcWxRjC/JBqJLjjgenaJZzt+KrFJVptqzrERRhC3q6
PXWHIQM1YTmI12esOjDY8J8tGtORJ8t5y+JRYf+ANM32Nr+MLQuAoOzuO5/Ue9MNN/bSfQqcmfjs
enw/qcIjE1FwkuOju48SPG8WYdMQGEg/HcJ73k574Clo8pBtfEOp3mfhcr74Et86qWqB3XW0EZoa
+g+B8w6uvmNclnALAs5XIBUMH/kibhJNwsHUHzsHl/zo4M5ZpgocIOUqXZuu3qsBT4DJ28usewoj
Eh6HoR3vHNpXzHhLs/Ps8jJT0od2HxkOpuflfC5zDt+dvMS3OxEAG2OvJ8+A/Qq0yGg7I2okEdvs
Cqu9sGvA5LNJm90k6rshbm/zarzVJA/p/03dmfXGjaff+asEuWeD+3KRi3CpTVVSSZYlSzeEJNvc
952fPk+5ezI2x2qlGQTIH+hpeOw2xWLxt73vOc/B9IKMI6IckA1IbI3hEPkVVI9h/FGxu+rTmBHQ
6V4UMP3qlnIfKTJ5DGz8dS3EzNgPREdPeJUwjhDFIs7Rrqoi8qmncbrDEXGT1izFk7ULG7N8LTEf
k2gw5afuImMR4EO0BV61uBLjA4Jvmsc/bKQCn6bknGXz2nwHIU4JKM3fepApN1nMs4ou+TqSIOqH
TEHrXDXCm0QPyoHzMYPtCXuywtXUjgo52xYSGJpIw5YS6lLjIW9h5x+1440/i5ZrDURpcdhITmzf
LydR5RM/89Y04RMkfnsy5lmg5BH0no8HDZMMHBPIh/dG6Z+GlHW70N78qtlqsXCXcRLfVW10pw0N
JUcxvavDVrmS02k/ZcEttHA6Vll2mNp6E2jBAwqOryLumI2UFopbzxAs0p7cYLWsc09Ri4Hjm65v
mwD/afOoR/hZQjn+NOp4BGY9OwMUf03N8psWkqDgtyRxhqGMI7KsTEA7LKVas61ozufjfA2G+BhI
xq4R8wMw8hczYyWYJ7jJE1obLxxj0enDLnMTdc4vvksAGBx6AV/g+IYhtlVl4dyE5jMsKIE3PaYi
AyS6LM9oA0Y7ZpZyZgzQrtZN33uQ9E6gwkxLsuFlSv0r2vSyrdSRQiCOH7kdTlBbHv15mxUTcVmm
MoFcUaxN1wcvqZISHTgC9YBcVdfKFo9h4vRqL9+NfmM4OI2B/IjBbQPZf1OZwlNvps/oIc6UnQlP
N9LIBT25ySSBvBW8MzDOHCFub4W2f6DoMNhYr4mCyCOiLvSAwarTtJOniVVoToglnPCU9RrxUI9T
UXyv/YopxgDRAhjubOl5BDPGSM80cISNIqXVFgsZ8H05cKkBo0ufmm1RRtlGbwJro09EeuNI1cJ6
sgOhvhKj9oQ1NrKlpPpG0/UhqJvNGMsvU0bwpOyTAOOrMkXAyNgRtkPhjjIX1kLSZhrcf06POS6N
xmdFs167idPm2Bl3iQXepzdKgxd0Lt0h6Fucx+wbU4PqpF8BS8nldjOhBrGxCezbALHTLNV3ZoNH
PhSrwCsUXm/iFT6lFFIcKycHYZp0YFRt3FPBrDpnlCj7opmEm+IjDtfT6rMwiM+JGme2P0bKfaqU
D5zJLLfsdMNWkvi6KoRPxaw+49N/M/LRxQZXAfroR1uaoh5jKQGFpSHXgGOMrwTREYDTYkuTwnhT
D9mNPpHrMwZ6BPiNPWwk5cC7mLzbQPYhXGdbn7c513oKoPpUOj0/zsnzeCK0Zww8EQ63p9Qww+GU
oA6YhYA33oxw+Pi8N5XwVfULA0st8m+w+5iWFGgiehFjowaOZody+5jIKiu8wrH74pYvq++qMKjM
dXTom4ywlcxn/x6Iwq6jUMphkenOkl01wEU4k9vqlJZFhkrsY8eN8V5OgKKo3wrfjbjfC1XyzSwx
xOrS2R+TfW10L4FJJo88Kw+RIcM7V8KbibQj4qV23dhepTg4yYivMB+0Q+UULPM3SVH4OwRN/F4e
i5usZwwbuK03oQgdCXImMvO4gBY0kVVgjMkdJQm7a5lv1HIf4/x8CLv6iiPWK2fnYRuJx37st6FV
n6NA/Twmk3rV98GlOuwfRjbOTfoNQOEbetZDqPVf6CJjRnqJZOsRk+Vzr/r6A85X0sWM2ThIImtM
ofr7tgqx+DP5OOHUERYvEoVQkafrNka+Q/26HVv9AW33a9tKD0nchDvaR+4Fq7Wb8QQKxTc8bXKJ
+ShQ0sSV6+m5rRvdzmL5CwfFjD6FrLlCNZs2NawLtSmvHd59d4C70ujlW8mS51pyMh5MmlbbhP74
Xq0GGTmHpe10abgZqOO9xJeabpXVt1MnUH5P781BuTVL4Qv6PhNMv1B4stjShyjZ5mjaDG6grU5+
L/A9dM9mgRzA7Du4aiaIHyP0Ey+MNDhwwqRvxtkktVFQ6yuq51djal2pinXEdof435ifipnoePBy
ll0YMxlURpYwzQnVN2MGXGH7dbipde0GtRyRNX5yO3YtrRcVu2oX3Be+es469TzGwZkN3uj1jYjd
aJh3OTTKtlDIIdYiSDhiSUxdr0/YvglhNdlKkIjd4OyM2INpg3Tbd9HMD8dcOxDg3AG50HDW8XJZ
EyvLBcPTGBC89CF1RLOx7kKqEZSxh+KmECs6nWBd/lHX+P+sJfxfDhx/6cu+T7g5v9Qvb9/Sv+Cr
zS/94cvf/Iu9Ksl/WNiUCPRCXyOBq/4X5AZDyx9E/ZGkx6R5gYmjufkLciMZf6BcwFZFhMAPQSpy
nb8axBLQHIDvSHRoIXMARgvwDyg3iyRPgcAegyYzt/VrW1jwA3qkfk9Bq46vY9Aksp8dkla8TgrV
nUdjD/rrS2Lk1yPNXblWCI9i7QR6uZOIT8EwXL7lo+8QArr76Rn+xtWo8Tx+ch39+46kX+9o1Fpk
g8bUHOJSPJgCG9ywKANcR1l+ZQIVAadiMsAyCnZTezQ1VEcURUU6PN3XKpYfgEXKDlz5g9RLL6pR
EbwOi96lKAzClIG6kfL03rBaY5O2U+GMM2gR1pE72QiKO0mFngVq4ZB20RPHgQOlgXtgNdf4pR6m
uSHZbqyhx6RNsMtqQfMwjrdeXHGDnTp/00yfjlLhxnNwppJ8H4rpPXXea6YHww6bkBOFFn9RhoiC
kCC9DbX4IHWjvs1JR5802ltFz7+6Vr+Z5+YDLdEPVc2/bVz/fqALEZHUlrrQVmN/sGKIuj37zU7i
M1MpizyL5LbSIkomDZk+JDvyy+NUxk9FbuyLIFFt1maKgmyStEHepn5Ba0v/VtN7zvrnzpBs9p7n
FuSDaybwEMx8yPZDUDKnyxMbk1gmeJztNMXbvmO3OlLyqYBYpqp+b0g5yRsU2KrK+EBf9ENh+puP
ugQI62Mr9olg9YfJH87YX6/qPL7Va+XEQ961PVt6dqapg77NePQV3t/JGJ7UKI29fmbvqbXVbqAz
S3zvp3hIt5olv4GY8bdwdQIbDNQXBQgrR10lvw2n4Nzhe/1Te/OuVfNH9Orvbv0yHH7SZySF1U+U
DNlE+wFE2GGbaYdIlF2kCDTB5a2oUnOpN0lADdWw0qdeFx/0pIXIF7r0+d3y4iZPE15fTpCpO/DS
chiUjpbSOPAu7oJx+ED59EMX9rtbvWgIf7rVEMiqRt2lPnRd50hR7ubQRpLeJ0+v0912DN5qjdfH
LNhkEmRaNz2hc9BjKYA5dVFSfCX1YayND/Revyqx/vf7LS/ka3rMQAe5VB9MukBdlNhax8j6CJIv
X2bC333ahZo5D+kkQZ6pD+pUHqu0OjbtNNio9ltX6wla7Yk4oxEDrb9WpW1+yQ0kRwkBpZx9CrIm
g8sc3vhBe0XGV20HabJVNFLkOfg8iTRZJbnZFbHx7e9nz19lnP9+FguVj5EkNZEwRX0A8MPO9puV
1TZdaFvT6AUQ6vf3P2XhDP33j2HF+vkN0Jj/yCynOSEVw566vA2ViecTbHvZtCmAuEZdXndqa1va
R1Yt+TL//+57WKxUfh40dKLz6jBY8yd1Mq9iSJm2BezLbgb9exLl/qWQIXxOgs6JpngX69pmlAXS
6OqWiNIICNoI7MpOA/FLXHVszOr+1SoG5rJLvBdNqsz5++ezyNT49/NZrGG6Ngm6P5nloR36pzKi
TyhHxFgiwQL2otKijghP0gPrs0ynINTmESZs9ljLoGDNQCsRr9B6FdsvWQdcKgiuWwn2hOW7gwrj
OCSwbozeqki+G9BmUughqIuqoddk4gc66ndno8WaMZtNNYSwNA5zBAI0UXPqpwCNlIunWn4kYdyt
5G6b0drsKfLDO910Rm53moAwuDlNKfw3Rb8lVomjNlmehXgFdfKNiXbn4xi2laASP5g4lcs795v3
4oII/PldpOGbTplvVYe4IUlX6Ohlzi1CMYgE/bU10K4JOBA64djR6RzQbgVSclfopXijSfBVM4qE
tkF91wF7Z1sZigbNb1Fa+bRhaVw0gDt8zs7xA+qJz1OhPFtIwAgpTbddE72IDVg4QaG2HY1QpZE3
X5m07VxdU+8V8NB//0L9SMn73YdcrA5+lbRmoUrlQQawR1XjStd9Qnutb70m7Yq8u0ZhwNd1ReVs
o9btFTXfDfAp4YMB/yMd+Xc/fzHl52Zbd8jdygOANOrawA2dPmPTQ5EuPF9KWJZ64frlmQSUanhN
FPWtFC7pih1lKcCP9RabIwcteGPppDFsu69jNlJNR56BmAM/qZpxNHLKmsJGOFaZW84tCP1E3Y0B
gBLdVcr6Kkv7KxUkGwDrcHDzEH62ZcJjzTv5aJZDgtAq2JHS/TKjKmFr1hcOtDiQPQK7KVGcP89m
ulcaZbRZlCgRVeJdUcvDpg/rZw0vHadc/6xNIUKJQrju8/ZzkhqPoZI89UzitpoWxyxQdmUYoHPR
6w115Ke//4J/eOl/94AXi5ghNoOp93J3EEc2tE1Q3Te9Wrllr6IhUcTSHqlwbJRaQXVPQcBOhxzQ
C5Oiy0qcbEy2Ijic1RcrRH4Fzz3bhD54s4u0qx5GslNHNsJ/f68/nCi/u9fFitgXbQAspusPvhpe
1/3J6KFP52e8AFfQECPkctpBGwyiUlGR1uwLTCnMobH15Ad1ThOgYYJ/W4Tz9zivb5LxaQ7SkyGY
26qEE2wCwBzpYQFQawx1V8/KNr1o03z/QFYaWxzdrUlITYpnn1ZcRsPbmYz6LtGNq4I0Oh2mzOTT
bJVvU9howPMF4Zj1X0fZ2AQ6xeXwI6Ppu9/ZYrH1Z+a5cOjrgyZY6rbtovQ+IXsL4VaNztOsDcc3
I4Ru4jg7Bf1R3kzRFWZr22EffomEOtip8VwhnMtTrxHBeBJKmnmSjGBGUUN110zj7P39l/beNmaZ
vylMpiRCLiWlN0s0Oj8WURWRHk8nPw999somPYZqQB7BABSVznDUIm6dwCqOSNGDu4YCbGOTQhid
iazoPg2ZKdC+VWGR97kMILlonXwWBYcxG5Op+MF+5ke+zO/etcWqPxHlGgmaVRwaTWxx7qOrT1oU
QNjWpE1vlbOnhGXr1Uo8uBNVeLfPcnofHUQ7dD7kB0d3RuXflB00N6nE362xZy7TOKRZrqtOLxKG
EOEhouUWt16aGulGR5ZtyzI+FsJiL1FBRKo1UvTUWcG5RWGM7ldWd8AOk50iV7JNIVt20pA/qC5F
14hSpl1eItYQPd0hRr4EPVdHv0kLN0yaXT+lT2YdnqNBQruZZidG0b7yg2tTyL3YN+bINrqwJC+Z
AhwmtGZPYCHk7/6yq4ent216/bFNEGH6BhHLvcnXBHx68EjN+Ch58t23ZbGBkcBpdBxey4MvtDyv
ksNE06AwBJhHDxC9Lq7foEoco+i+jSo14VYoZ6K+SDux8m6gQN1oQC2lR6nRDskMmj5WjsoFuCxV
inYzyv1RzWEj5gSG/f0L/t6p5Mde9adTSTGUuWrEZQpL1nwM+/a5HfkONHEISM4IzxjuHvH+PyIK
vBnTpt2mRc1MeUkPmHMIZJUcnZGCvUxxdLfujpauLYUpNxyNnEpGJUU30hST4wpKr/3kK/kuFPSB
IiolZhlKmhdKquRGcT7sIN8dEMqHxpYJRkNfSc3oFPhztAWMGHwwrt6r+yydJLijjLZpxfJA33xg
wFeWreEl3yop/VI2UeM+AWhvCPoN1VnRni14mrjRRc/IpB5G4KjehF0hIn2GT9ZJIi1AXsQPVpj3
zheXMKSf93QEzURmSXbxIVfJ3J6l7VAEriiYJ8Ms9jpD3ezmjaaZTiaFtyu/rcUKnMmZKNH9Q20Q
SduW1pIIddKOIvMKgrkLEHOLNsoFn+8mI3yv2P/cNAhJoumi5yL/dVbmM66ID5yT0jtlsAtk++dH
cDGoD5UkIfXo+89KDK5VaYGHkHR99mPAxklDHUVL8m/EbFzlzBJKWHxSOfU7sTprntIKsTdJwRsB
y/SF6vhFR570949Kvixwv5mUxf9c+IANINQ5dBSULzWc4Nlnz/ydaB/rUPdFs5ODSrIrNqNR1F+R
rnFOm+ZZ1IpjHVEN6LGjobYnJoeKQXRgdznckgwQuXTo7jQUp7MePxkGB7pcnDxyvW8+uPHL8eV3
N744t/qpoFH5Mzu67P1nrUWI3CAmGlsg8WWdPUlJ+zwELBDqpB5UtX0xmJ/RemN6hFZ6jVfhhFu6
YIMDph+GM327kdc/rKJvAZ2tj97+y8nld3e5WPP0UphDYdC6gywNmW2J8YkuUuJEYv5VqZDrKUVw
Aw2OTsVcHU21OEqgnG0gY9xZxu0xw97PKOO6yn+E73wNTtYVSqCiP57iPyr4/9/YxP6/dIAx/N6v
9J+K/OWt+KXAfylb/1ngN/6gA4SdEV810AAAX0xaf4ar8ScimcmgSAAJXHxefNH/CldT/mAk/xkQ
L2NXvsD7/uUA449gqeHZJ40EMJMi/ZMCPzDAX96mi5UMRAkELRD7wAb+g+JlhEj4/B54eCXfIuAO
3O7qVnMnZ96ETuz2uxO9/U6kQfrJdMTD4AGt3UZb42YmzpkuK9TWq4eAnU5WOFtl23p9bU9fmIgO
3SbM3HgzfGGLdei99jAEO00/iJ2LLqW5fmi8xgbZvCP/aDPXx4lEkFLxMn0nZw/itAMBSY4FqhYk
CXZ26rW7MrJ7bmxyxk3P2cEbNz6ZIs/gk5zbjru4haLtWW66Dfe6F24jN7GLq/BWGRx9OnZXUWh3
9kNnh0fxmkPAXuTjoODayIfyqG/lbelqT1eCm3IRwRUfOWIcUk9+jTa+1+0eoCp/UmzFvvwEpGPG
DZV75ehvlMiLDFu865/kU+d09q3vNJ50Q9lPsx8Otw8Pln26uvyfyamP6b7xnlWHo69dH+sj4tpD
AtnVvgJkaX/Z3N8H9uvolsfW7bzsjkRRO3moKN0auYNk/krcog/n64hmB8pF9xBucpSAXNuwnyP7
nmdlx3uCWvk9isNvlk1QnkPL87V+UtzkrnULOz8ycV1PVuxEnyU5vyPrKdrGlzpYMOC5o2N4W72B
/92Xu/bqYrVB2q1sJH4If++o3UZnDuPbZtfZEqxhDC+NF2aefIMZo2sO/KObN4Nxrr/Mm9Q13egY
7HkPHkZvsjVXf04PFTktJWIZFzMeLf/hXMGjPEeRDQw2uS1f1QEnhd19K2+kxFG/aZvqttt229Rt
39BRwDe6yiO+NkXbP4/ULwVHAuzKd40cYf7WnzSbnF2y6potWrDHHDUQ+ILPCp+GB3dibyx79TPy
4dRNwv3IYXN/zsP9Uz3uw+8dEpjO1lU73gQetZK94irH+ml6xvyM8oXKQI2WptqFamz3Ae1pVxq2
legax0b0+v5xhvifXlu3sU3O3NZ8LE/hUT4pn+rjsO0+68ZZeLVei1l0RTNyestGzsAvxENyTQjZ
DYZyJxZOw+CJTp3gLAFcusn4t+nw61pGFWLr5XY4klk04lh2LrkDaHJxLkgnwhsg53I07r5jT2Lf
LcE40DYA3F+oKWvH9galbV3sh4niPBrbneL6h/Ac7+Mj/bvuu3/LJd3Xmad1Ph8P3H/liJ8qV2AK
KEabulf4BblIeY/hTKGmhVjuu/6sn5DnbVH5mpsU64dHXsOGQ7WNEjJCeP/W8LdNV9q6aDFDh1Sc
YgPMBFJgb+ssPZ09fuGtqzhpPUrnBLnek4tVzP8kvsUbu7VzGxrJTj31UIVdzsnaGx+MzKINyX6b
87STLRvS4RVgRZ6Oiv7EDa6VG4pym8S9jGBR+Tw9holLE7B55b6QqeRO+UVj3jCc/gtWn3NwNX7V
Ta/6Jrx2iU27HyFZo2yqcadt8+Cx4lA33aO+knbTKd+ozmbyJq9HLr2f3Ztyo129EqNwYthEV/HX
5Fo/AMTXX/CW2sk3H64mglbHfEpf0fnVO/npHJysFwUEHAKHs3ynnCOLPdy+l5/maQ8w/FY5yU/m
saxbotBIDbbfxL00n8wbb3aMrfnFt4VTdsRmZ5ev8nmv3G0NR7oOvyvX5rl3cOR8Ug7X1R5P7kaq
yHAiTHCPf0h9UGs+UH1dclTfJS7TsvfyEu5QZlp70f4U7orzIfYU59Er7dC+nlxPu8Uk9YalyA2c
5qt85Fe26Kpf8pcnhckctT2CwE3rkTG7CV8Qz9uINmzJIc3QS3eaM3vD8VreSM41ypeHJnTVm/nA
R7Cj3gGWf+zc1jNvir3IfwKr2C7t3tGx59oW/w2mX91Or7XD4HJD/PN4lBy6gwWGXNtS9mruJCf9
Kdmr/qH9rmk2v0y/PxnbH3dx3T6g10KHuYVL/mB4lAaKS5aH3Ryr47DBqdRD5rD777F8aNwcG21t
z8600W30UZfPlO355dHakkeoaJeYoIOg2YggITvarbTtpk0HXtJGtb0Ffi2k7mw6I6+neFLf6AiR
KbBRvOCsbZ+Ek8RnsFQXPDvtny1vpWtsJa9wX5SXz2QXHj45u+/CPu9c+Uq/Mjefr/MZ1RgFIlt7
oaa/r1k3jZN0nWDiOOMAcLtN5Vausr38r/WEWwMC9DNrLLdvbCkzBPf5C+36xto2R27K/II14Xo4
4uLTbU504cmqnica819R2RmtC7c+Um9879Zy8Yl0drrFi9lTgOLAznqYcsvkHCgc881NKeyUfme5
EhEzanG4EG/+n+wc/yuhA9htvb9v/J91cAEJ5C+/bB35K3/uHAVN+UMH3gx6RSZoCFIAm8o/t46C
oZC+a4KF5jdVwnF1DgN/7R1pL/1BaJ4qinCf2d2Ll0P8X5tHgUwlkdDeC/wCMB34Du2f7B5/e9AD
r7Q4h6so+PHqUjFFf/w4W9Or3z389CDOf55m/htNz3MR5W3zP/77e1denLZTLRBbtePKEurDOLpU
5D/K4n7v0ouTM378Vq1GAsEmyziLioDGSvnrDX63Tf/etS+//1ORqewMOfcTlGLioMynQpNHx59S
3V33UJbHU0miiR+ZiSddjIiaE0S1t+7KiyNlEYvxSAU48eYx7w8zSUJ4Sifr07qrX44ePz0VGWr9
kBsFBs+BondEUdvVBfVx3cUXrUhjCo1BhaLqdYTR7IK8fRnE5KN883e+T3XRPKTPGakV5EJPwdpB
kPExoii/6r6XHC8eb1mi+kqwfzTy9ZSm1rMlNGXrrLv8Ymga1VANekrjIDa78aqIO+nkf1jhee+x
LEan1hpqV0/ceyi/oW1y9ED7cwn4pwNoiaLz6Vvi25FTL0WVoJcmocBClq68+GJ0Rj1BHGphEAVY
VkRJs7xp5Shu1j3wxeAUFbMoG6nEMj1N6dtcZ5eob9nar7v6YoCSrZWMRd+knvZlxrRQrnwii5FJ
TA7+mZjLDk3JBk0imUedpXWTypJOlSumXhk5b0kwxts6QJ+LpXzlnSuLkdkn6NaqCCpsb2DoS8fI
dwazq9Y97suC+/OMFeZkHgcDM61ppVur4XimG5wsVn2Xl0LQzxefs2wegmZOSTmPMlfVUJ1TbW9X
3vpibOpy12VzwdXL+Nh090X5gYzqnTGvLJZNMJiIsYUpJTeqP2U+XqI6Lz8ovL537cXAJP4iFK0Z
JIyJSbJIsuwlLDTlA079exdfDMxKN5tmhP7mxbqePNdAiigJgNFZN+6XCtkZWGoVqTr85SbazEOh
7iZJGLfrXpXF+EyLqZMCkQdDB69wfS1Pdr3eGuvWCGWxdMaUKds8ztBF1aUtUnGR+6+r7vs/hJYG
NIgQRZXXdGpDcVz9quBUWHftxdjENg595CJOJTDRzcbyOQRfsPLai6Ep+ZpBV6KKabJT/4lwzaII
Lt11N74YmXBA2omonshLhgCvm3ax6CS36669GJ29GeaZjJHWi7msqOSfybw4r7v0YnDmI2Gq0B1j
rzZaY98qxkGsR2Pd6PkhMPtpa5ikqGnqhotnl/qUhpFl5V3Lv06yY6M2RKpy4SkdnFBm8taNWFr5
miyGZRMX9STqIa9JhaYMvJ/q6db0ed3zXozK1BfIJesyVBKEcaVbX7Im7ckohqL8oD/3zoS4VMQZ
RtGWYYuoGUs0cXKPGMXXfZs/mpU/fZtE6XWjr3DlQpgObVDifGnm+1WP5Uen+qdr44ePu57QR4+I
rFcM2UdfK6t1E+EPzcBP1wYp0Y1YrkOvJ+/xLhbHz6oWyMd1N74Ymn5eRZFidZEXSOEpF1oOEeLQ
rFuVpcXglAMQ11OVhp4YIQQHRf3EgShc95ovNUF+mXCSarXQi9ok9wgetOwiq9et+Rfs4c+7oFyg
zhFJXLyMnlCledjC1+2ApMXoxNwfxwECKR44HSYM8xbHTYhB677OxfBsSZEUOoF3ZQxeWCuoFnfJ
yge+VISkZiQNXXb5NlMsm9hdH7CdmusOnEtJx9BHGdnsXNxoNTy+W5lq6KpHspRjdJrMlnbiqxzQ
GkHpH+wOttm6sSkuVk0JaxKgDJ53ZlbiJQNRRnUmDOvelaWMgjx3IZ4EatzyhKoOMVDslGP0USDT
OzPtUgih9T24N5OrF+JwTfjat2oW9JUPfbGtjf3a7zFDh14tmAiToewlc+OvfOiLwQmXZugrxBue
Xsn0biSRpkRWheuGkLgYoHIddAHgZ+B2AoSH8qyXX9a9iIuxWWfm3AYByA8FiIYdD1Z/2w+muerq
mmX9OmMFxZAPJIKzAlWxOwFJAfW15r4B4/965XryrYG4X95xoaDFpryOHeWPdddebGkxFU7ggBj2
yVBLbkjSp9ON2QdGgN+/4P+Z0VSZoKGIKfaKzhpJlOxd6H3yyjtfLJzhJT0yFCou3h6jaZv1q9ZM
eFK/Pm3M2ADG5y702mI6lml6mntv3bNejEmxNsnwtlrumG4S9upVSyWusl9vOFcHENJNzTpsjnso
kldg1t11d7wYilbVEkge9oyYGf4GFLgp+kCh9t6rsRiL6aSIw0guhodbPL4LleZz3uXJqhlEMxdD
cczqANktX2GRqp9q81RW/rpBfjHo/rwtGVXFaGu8+p463YNhysN1L525GIZSqgo1poLQQ8j5Nklg
Y2ZlXUGJcO9f77m19AA9Ma/dWPrd1k+mylEG60M9P1f5D7kZzabFMMywpDUi8ESvKAAXgQ5CsN8J
qxYaOlm/3jqBEspEOikXJwj7xTBL6YjfSfgoefKdl9BcDMjU0us+BuMMBRmaQB+OW2gZysp7XwzL
MmhFYiTYZ2pJXT3OftHpG8XotHHdCDIXYzMQxUSIg5IVPo1vEyz9sTntVg37ZUTOJcI07RvGT5ZB
OUqnHOtzsq40i2Ly1++0qPTeqIfL4My2hjqB9C3XLTfGYnBOsaJFqszgVHJzl+RztRWVMV51eKU5
+uttJxmoCl1hlp1aJNcbI5inxjbiDpPaqoduLIZpLWYT5x1+QC2ogFzT7mtcyerduosvRmlXzqUi
DyLzlnSvGY0tjeu6jggUf30unZ/KA/A6tsihBVWZhHXdwvew7rYXA9SosG+MIxdPh2IXRqdZiLbr
rrwYnakpt9TBmLYSszmnpiBt9BDN3LqLL4amMc2S7Oed4fVW2x87UcyPFY2IddsIY7F0Et8KVLKd
9U0U40GoezWHmFhp666uL4ZnAu2VpaiFENqX2dYif3bvg8Be99iX8deGUbaj1EbMhP6AFMkIYJXq
8UfxRO/M5/pyjAommCur1jeJ1cA5DWZpM3IYXzeh64sBKvqZYNV5RSh6V2bXlhbMuBGx/ax6Z/TF
CC0HqayKgCfTdongGiqkokmS/lli2F+WYk3TF6PUgkotzlKsb/QEzZ0i+zr0SDM5r7v3xTDVk3Bs
S+gkG8OvpSvWbMBWUeCvG00XDcvPe65iCuVxmAp9k0Hkuq3UStknqfVRhOV778xirIrsFCtAWpfn
Pna3moCoLw1Bda57MouxGplEImsqdtqhgyka9635JVO7bt2Cpy3Gap3N4Zh0KWbd6YLYS8BC9lXb
3q669x+IlZ/KnkaWWa3c8s6AL0cSLCbZaZA1Yd32ZSkOEnJBqUSDJ5PFHdaDUq/mk0jIxMqbXw7W
xleFSeDypiwVGyj8kgvbdZ1ISNMWg9WQJpJXIl6aoQpvK2HMjmVvDuvOc9pirJpRM8tixLdKafLC
7ZWQicq9ufK5L8aqJkqZlQfMYqSZVvfAk+XvYYE2fd07sxirXdP5WT4yA1sWoQ8+WBL829FHntl3
xqq2GKtCm/R12XLvSpig1AVP7UhpFKybZ7TFWB3jKRwiLdA3c4sDGLmTbgugudftH5daoThrK8Us
fcTaYhtuqoGDQYJbbt35cSkXUlFjxbXKqt3GibxpeqUFE52tfN3Vxbo6gn7y6yJkrNbqtB1nMd0R
kdO/rnpn1MVQ7c28nLVi4OpdathJqqXwB5Vi3be6lAzpSUVuKQgADH+9DGEuMp1ZnpKV3+pirFoE
xuRhL+obiUifawBChGsFmnC37sksxmrFpqCQYla+opU1UgeSV3mchf26iy+GagWgMW/IQrm87rmr
DMCWNLVI1230fviJflo8tI65vep6NqmA72Wgy8Q0DfrKt30xUoXeGnStb/RN2OiTm5bR7JVzU6y7
9aV2KJYqSSAKlcldyoOjGEnCTpwLZZ3MTFuKhybIqpDqed1NeNRO71d4Z1TpI/PrO1PkUj3US53c
tbKgbSbTj75ZaqFuyTwpKnvVS7PM3gvEpEJTTCWDEqnkEZ047QepLz9YtH/04H5TTFqqiPJ2INsi
4dE33WB5UpGQpqAAyDd8bKhkFECu0JpmP4GxtHDLb+sklu8TtvgrZzplMZ4HjgulULD2+nMXfwFY
23xPVahk657eYjx36hBmXUbASpc3yaEOtQDpZWl+MNNdZuPfPbzFgE6rVGkaWH8bwlnzfSt2I25e
McPp03S4/5N+qgmjGIJ1m08Mhr9sy1Mt6ThlMbGGqqB7aiMD/S5L2flfnJ1Zk6S4lq3/Stt955gA
MT3cF3yOecrMyHzBcogCJIEkJAHSr+/ldW4fq/I+1dXXH9Mig3AXGrb2Xnt91w3VxRLPOgIDGLQi
733eoZtwhFdqynV13dMvBUiwQ+xyE3DZikw7AE03NXXIVPibafwXa/Ds1fjHC0t3ltUXPezbfeYB
EoCB4BG9nVdWg353jfrDzhrbZgGyDmEKsYP6tSoDQydYxL9dNe6XdmgW5KE5PocpNk2SXRItQBTY
vrgu+Pzdee8Pn30mGjMZeII9DNq92EasmD5UK5PrNFQwkf3zyK9FPi2Zx/ON98DNlKGAD8JM4XB9
3ehcLOA1Unwc4YK9b1plv5TE9HcBkK2/Sbv+xQL+3U7jD6MDHeLc5+dZaVI+w3ENeyw6OGX1OMAh
atv8jghCve7vgNt/NU0vFvCMND1LQFjbp4kC4YDCdE0uMXu6bqguFjCUCaEcG2SpYAwDThejHYzK
UYa+6umXIqUcBkorAXcWPtdk+QQ04gQoVaCv1z39YgFnmDCerogvDFlmuBJ1Fq3H9jqBVXYpVQLP
cwLSJ0MuBmKOGEhEiYZq7EFpc114dKlXilF5Fi22nr0ekvDZlQ39bYIR5HUvNr64+1IoftSc4OkQ
QFe7MlHvfSb89rqRv1jAcA1Z5jkr8PB5XV9B+IwfKSyf/maB/cWMv1QsDYkEFSMq8V6T2D7N4N/A
HEzI6+4Cl5KlkmRAM4ym2Fd2kQ3aXWP5arEKoivn/MV6jdDJokgyVDCrdlXdoNlnH/nx73ww/2ps
LtYrg7tgSZWs9saw9GEQA7mrDC/er3qvl9IlyrNy7Lqy2sOF3qGnt6g+tZNargtFLrVLhqD9K3Zg
CoA9z07Kd2fbjXW+bsJf6pfGRgZXRnmFmBDu4yRLh59dm8qP60bm4vbrIQmvZpdg3PPIw5OVwXaI
ze3wct3jL1ZrDnu3qi98tY94ouE5GkTON7CK99clqy41TBPvQD6Ex8leTmyqCWioTwWkTNcV8snF
eTukzcrmaWz2Pp7gS5+bs2UnkBjXjc1FwCzJmaML2iPyJRk0Uki8w5E6na98+sVylT18xyg6MPcp
t8gKDCAHKCuqK9/rxXJtOfpBoYBpkBQfpxfFiu7B2ei6ljx6qWUaBPqVWj41+04hrM8JTR/s6Oh1
mgF6KWjqO6AKym5u9loSAv/LiH0fxsH+uOa10uocXv0hjJpSA7xuApJjv0C0B3ZZss9m1A+ve/rF
ei3WSjaMmggYxiH+lKdSbNXSmV/XPf1iuQbFU4K4Pto3g193Dnm3w2Kj+KrAANiiP48MUC8TM5Vo
9q0RYhNNnj8VKU9/XvfZLxarX+EudS6S7UF1ATgojvRbNwSxue7pF4s1EHCycuej/azn9T1ZW37T
FCRcdTOHJ/6fR+Zs/ZZwh21sDCHZL4o99M1wXUKJVhdrtRmWWBvgO/dFFqldDD/Zeg1dd1VYQC/F
Ts2cj+BAzdGezpkC0o2ww5JM14mH6KXgKWlS5DNDFu3tKNpw0kLp17TJYcFz1Wu9FD7BUjIFBzaN
YB7DU43Jbld43Qe+XJexQiv8n98sAx4h1hRfAHn3fEvTsvmS0r6/bkVdqp+AkhxX02GvcTAmuu28
ZycKyNJ1e82l/AlhQFL4MsM27J04JeiW+gz6OBxe/uexPw/Bf08Y0Uv5E7w259bLJdoDjACH78at
5IAeJ7fnuuNwKJF5Ea5bveXF6oUGrRQDXaO9NyD/yDZN0F4CLOf//EXO+9e/+yIXq7eXOUEZKGBP
Ttf0hgAkX0/IL1wVXQJZ/ucZ1EMMVUVD2x7Mki0URNUs/ySR1Jn2V336S0FUV0lv15JoeMCCxpcB
z3dkyly5PVyKomyUUDkUEgwG3oqt8zNQM0H24bfrPvzFYUsdPF1jtDYfimqdthZw2+3QwcP1uqdf
Lt4OTuh9MkQH6hC8dlLASYll1/X10OLisG26KmpAQ2wOACbNYJCxKP+g89RelewCIeXP84ZA298Z
btsjTyIybtWICncOh/0rZ31xcd7ORoMHVcJxoFAUaIpkdndW8fbKWXmxYgPc6noKxuXRAP0NpyfR
KvgydMN1jbG0uFiz3I0g0TvYNS88m2D/ibc6wvrhyolzsWY1VLCk4W12VExUB0gB1DNP7XXXEnqp
kZLcLZiXawSjIfXFL9n4AQCt+XrVnL+USE3lzJahHxTYOVR8ywDJ/aXs+Hfqy/PK+Tdb5e8W7X8M
jgv4m7RsXU5VEWl4l4NRux4NkNy/SWJjvuVo5Pib0ws2M3/xxy42B+5I4mni1KnzNm1vMyTVmvhQ
2DTNxjufdC6q0LJjGLlVgCzTe74s8PFO4tQ3H0uSktTXYgQxtauJkcrB2z0Kkb2PaDHOsM3iPi32
RR517IceFw8yWEJWn9aRH/LkppOOK9gDhqYie9YDzf0jWlMFT6pA8yX+Wpx/ZUWw2usAUrefxM3Y
VP1wX3QFG2+ytlTtVzc6DWcoJc06vRKtnVAb7q2Ftxu+RNP+iJIlbpuak0SyX9ES2SVs1sqtLajL
3aIBK6VRh/kt/dQ8ypiy9W6wa8gnmELPpd3GFBbzL2qGG8K9JKEEgpJBX8rgO+14PNfL2pK1ACPB
Z9NnMU2iO6A/YVSnqnRlVrd2Hma5nYkQA75/54I+hYlWaDAgUaffEyXS8aGUgPH1m2Wiub2DJiPR
w2YB97P8NVAV6wdU1jR5H6yYYTE+x0OPm55c17KYwBLs2hZf1pbcu9OMZ2rQCXVJ4x9BkAyWzEsJ
7DgYrenakAEQB1ily7or0ToA62q4FsOLulka+XBGeWfPU5sZPKHMoijJUM1LwPjYtSVOvUdmRnAE
qyTM4ljhHgQ6IOp+El5bJi7FbSjBf39mK+huyRaxhAyHLvOZuTcOpGsQQOFqNL+GKkus2NiqyFtd
Z2to1bEjcRZ9HVLrzVj3UCACeTav0KnATC9bMyDuLfz/DezJYpZOywZNdj5Nbz0TMxKEBEj2AOrh
WGTsAC8g0ZqNDibKUDMayybvN3GKpMT3OTXL8sn1QMN+0k0GGDla0GGs0m9onqzoyo/SNoXnpJNZ
/q03iQAQFZDmwPYQnQfAPOc8wq+B/wha7pGt+FbxAWwKA+wSQxt+DKLoWODv7sYK4jqsiUW68jdi
2g7GWz3TDboNdenG6D0K1mUM6HCf2K+oUsQK85AUsCZDy4XVmw50t2GXqkWv4+3o+XmFFdp2eofO
ZVmt226Uc7Xe0l6m8bRnpMjtuIsqIE6BmnNpB8FAUfbD8pEgueFeLIE4+qvWQZEPOfVAIieNSpva
LkzX7RSZL44htpwjKk+lRJyQc5BN6ymbV3gaJhTrnEwEq2ECLNT+jA2GEjQuk4AREUCF8DcjMkvF
HZqqTfJSAvmE3mFcZcXzkOf9zRJz8gR0mqC/tFPmZoIq4y5NXLpJAY3fqxxuFHEfI4Do+4a9Uh4v
7a82z1N6aIuqKwJIg2unm/tVSMvvFgsS4gIIJm0q3r67DpOQ39PQVQnchv00YPXkspUwrMNuQuUO
xO6i77YQVS7yRrDWz3rLJGuZ3lLh8+VLHhETPqK0aadPBuzOisErEbl5AjgDteG5ixtECluBQyse
N2IpOANSGNjKVcP/v2x7tZ8pH6bkWJAZPkYHNDvm4HsOsMPRv6HxTIEp1MIqxCrI0+EYUtYWjJsE
4ivHmP4Kc60G7u4r4kxRwdxy5mdM9Vi5tqpDRDXRQJnCyOg9w9ZbvUzJuORfUx8BvllXM0Q/+GzL
vNDfhJ1S+dwD8KvfVznIGFjVlSr30BCWrN8BI2WQ8DBPVA/cVzZP8C/SqneiJq4b4Lm/tMDDgsbu
p5Qnd3yOyRyD5zVqpN2mskn7dSOSyMTvq1s87MIpz+lvLsIFEaaoEjwBsS846if7mCRmetAzcwB5
8n6d4eiN+lLx2sEygPzAa3ULAKhrmQH9iqNkqZ5W1VO4OprOzgKzC1DJh6nJLRjXBWYnrPqidlzB
peFa2UjD6UblcEru0ggm6zYL5ER6anG8FPlctjVOz+YXEPBz98wLsbhH2egsOWBoWvpTAMgTo8Ww
zMr2E0IQBwa2KPnQwlPQDONyKjUNYHvmVbkQ8M1wyGOfsBQwBJA7nXDtJ+QopD2SKTHLuxELHaON
zvqOLzthV22XjVpWMj8Dr5uxe8M6cTaMgVhlExcl4dtWhKocaiNl/Fx01Lp6FL4HT1LRZRVfosbl
QT7j1sFQu5nQusfUrS9UKHZLbNR6i/pplJ1BBqNxByjBYwrLTaTtRAker/TDjwwm7n1Wj1W3LM22
02CMstp1cKrhcA1ou0dWuAk7fNOs9DvriRiHbZiZjZcabT2TyusxwTO+mLKozOPAOZPjoSOs4+Vh
jOepJLu4jaP+NgFL2fjHpZx5Mm4q45M23Kch4F3VOrZi6pFX9aQhMOqPBjZsxxzEwXGj1fnaX9uQ
RupZ2dIUYPP54BO9Cwvyj2Ntp6wdgdjVS/sVmNsMEcQ62WT9iPHdQ1MDnMbmX3RZKqjHVhOPSy2i
dbRHmoAVumkj0iBNgYBqKV+Ii6GPbSvTw7IV9TAkG37rmzB7vVeox1WfsF+SBNbEtK+iPUly5/LD
lANoChL52CX+h8f2Od02CfcElv8ggb6NIpj5nhIvYaVoNe+zFKFIwB7Aa4XlGLpP62IwQYADt0U8
bdIstb3c+DUZ1s84BFgEyp4vQJ9jydAUh5ZVaffBKjFOb1Pp4AR+oDLtQCXVItfVXUZ02eYb5ySf
DRi8SvZHP679GZ49xyNOER1hc3pZomLG1kyppuNTCl2XOzUVsK7PgXAyg+tTAMLNNomF+7/ZTBiT
ElLKNi3OV2gAHkChaiU6loo4ScVrNUqc/LXMusx+i9Zlbj8Ua6hR0BwPy5m7BI0D+1pxBQeTOloE
S7/Ec8VAk9STxNWqbmDoD9/ZFVBrqJJMGBXHevOIH+HcLKhnt1k+T/kLSt5p9dqHTAuLN5HEGvnh
XPcjMnNljufloeUK2NgmY59FcBlQxkmvEl/TMV3hlSqqKc5/QiQqYSSc9Lnov7S+baa2bsHfSLp6
VVmjT4MBBxgkmxTS9c9G6J5wOJqSLsIA5tZiajW+L9pD1iPsBdUB3owwHxFzFsVoGYE3iUPANeHC
DriLUM2p65zBCHK/xncIUWj5ORXYGvcqxGd7qzHAuuwdcCnO96tOFtgfU4PaydchVNI846NkQF83
TgA7vxBpkqd8oGVUV/max3UxjE5uoorbWGwYPOGaFyBm1+kUr0Ik+0DxfhCfz7L6ZItundBNCUz5
1yaAuQsEYhelgwXGmUh6HwWsiWfimQINSekqcFn3bZ4JQEmYsBADay9bluHQmMdhRARDe8p3aWXa
4sNwuHapWpGswv8fGMrWx2zAIfUl+KYobkA2ktl7G2M/+RkkBuyZTzabHzs5pPMDcPe2u2nEWKCT
Dxf7pbyxo5nsb7EK47wjpCpgYTy7uJPHZk6Ze+cK3hivqaaiewHaPgWWS6IH2n/mveH6iEJ0B7xl
SfJCfp4IisW/wlCCOrlLpxlM3DpBdXR545VOEP/P7aKyk9dsAct7aJlAT2vfRQ7E5Ea57CN2nGU4
Xnk7fF6wiWB8kCvsM4zBGjV4C1jPWt+uYRDhO1GKPXtcArO7wkVgEc7WkadVOvSzpP0EN+C+7xlI
RbhQTdl9xCvOvyZwPWKPHOmRZD8xrMPvrdFYk0BVA3uMhq+4AhkBdgkfcyOj6tnDImDFXWuJSHYc
CQxkzsyO0r5Jkdjuh6+mEl8fWz33j8UyigGrTXg73reRh/910nbL+A5ISYM3rfKCnJhqlb6bSLem
B3AZOH/LMtXBmnrmPhmOQlGoECPEdp9dNefq0TXzzA+G2QjU55mMZfTWKd0mHxwiNXfAyafXeowT
D87nmBSYlTFLAOKyoGndTdQ11edRjYJizy4ztY17V6pP60iRKcUoBywCEwrQYOE2gYjsOTKLRVbc
8WYErzPTEd+CIWGLl6g1a3IzzS0tjiwsQqDfYa3EQwpCfGgBhsXu87ZWfs02cpycxGnTNiDT5cy4
W0KWLn+Bv9wwA74+FsK2UI6Xjr4gQZiZPVtnjp1woXAY21PAWMhBmaEsdkSZuTVbdD/TZQenhm68
Q+xZzDdF2cb5bjCubfcsxQq9GcKYN9DmBoa7cdHHoAHNnJwdJ53s+W0/0EVAYRMv3J6It67cJrge
i4cZkjYYfncBxeW8E2AP1Q6fMD8WI/qMgOQty/RuIKjWbLM8YgofFp1l8Ktvy0Bumynn8mebD6V5
B6pVx4+xSClwJQu6n/LHVhk+7SZjp/kuX5JcwWVZW+z5sZvJqadTvN6hORUWFHXOLK2+cdmrdV/2
YR7fOFYxfB1YiPVhSnEHesxnQxVCqxKFzBm5rKQa7gUfk/Aw5xjoUWxADCEJO2W+pYAyznnTjzBA
jjxopjuR5FH6N0nxv8glX3Z5ZQPUv5JRmL/jRIR9yyA1tEUomH+7Lr1zkXTUSYN1NU/dSaxE30JX
AFjyKPl1dazLPq9ksK5AnBROmexMvZhYvwEk2Txf99kvMo5FFiY9poB26ryPb5JOsC/niPlvPvvv
KsB/l5u6SDm2Szy13vdw6ZaiU2xH83C+udGpOWVQeJEanVQMjvp5EmHa+wHqUALj5I++4rhqMdlm
Dz0mEmzoE4RewGJSVU0guNHJA3zXl+hs3FI3lPgPRtEW+B0twdVkXCVFDd5v1N5H1Zm41M593GFa
G5TrCDhtfyv9/qvJdZGWXDVPo9l4c5phkhbdiF5WUbZN+xjwx0oGpFKAjww02yIjEJVu09EKd2Oo
AWN4i0c+EA/L/nQBOiKz0bRfBfhgxwoUu+wun5uIw7oevXJuRy04xlBM60mM5gEX8hxRkrUKOGL4
1BqjpkdoIxd0LIBOg4gemnR9c5bSSbQeNhw33V3PIseznViBl90mU+cXbGPYDJIDz9tkPYDcGS9v
gzQohdQC3DzgqRvRCMJxw8Sd2h8AkomRTNGhNd2GNF7LbbLAC2g3tEB7zje0XKv5YSjz1nE4l5sF
mIrf5+n/F2PmfwmVnz8m66aP/7j/rsx/QH/96zsi5fF3fv1PqfzUt539J87+X/80/8Lbb7/b73/6
xw7Tzvpn9zH5lw/jBH71n9625//5v/3hf5xdv61/8+rj//6fn9KN9vw0ENXHPxmBn/vD/to8HNCZ
Vor++3/7lf/iylf/qKDkJVkCI3DA45GG/6d3eFn8o6BpDLpmEifl2QP8X9bhWfKPmFZZVcBdG4W7
c93k/xmH0/gfWUlIgnxdWqVZhk6h//rmT/9c4Ri0v3T5TeBQ/afMcYG/Duh9SpFSzvApALPHz/+Q
rm5sJJOYFMN9Rzs4OxXUlmSzTskgNppws9wbPjCIY3OlcVX4vCZVAkRFzzvgKEyZROoTk9VCPvIu
LsvHXOWz37jcLz8S0PaK77xqJDlyNtD8O1cGAY9EJiLsGQxYw40ZvXJPgoGThY5iOm0N1oGoIyuA
99IMRz/CX4tjVakpjp88B4pmw2GVYjbrHPVvwmTphmV6Gd6MAVT2KbfJONwB9yheZgsE96nogoDz
28jNsx0EqrujYNGNrzImv+C8T4d2W67OHCNkBmHzyaNhMZASVUUKdvpihv4+bqfsCOdSavcNghSH
IG2FNBbETsfa12BogdB/sbr8BTBUeZcAd71uFpE6MGpmN9+KpluGHTTfwsGxdUR8Z8Tg5C1YxxIO
JBY5RH4MS1rkt0MXk4Bklxzs+7DwpHhou6rvTsmUgdnVxioxv3iVqvbURQzRfeQW8a0NChwPNB0v
j7FMe7IpwabrPwW09m8Hgghxk5TK/8zpYg4uM+shHuwybgJL6NtCbKH3JbaLLaFCnHTXAtp2Rhz3
wCSsCA82rFkiEMyRiY8++l4BcSZGCvDJyG0GOgb8BZHxDUsC++K8RzYGk2IC8jUYFh5a65pQDymc
5rB7LmzuN2sX92SnTOZXkCJ97poGMOicgagRpnnayzHA32Q1+KTPQ5qr5oYimTRvuU6iY4Ebyi5d
ZPGCmRyFPZD22r4lxcqp3vkxjtzrMCCNfnBlgSMLcBMvp6cMZQb5YLOBnicLslFZu+1SQM7jukIY
C8CHKRG6PohyiPkXndIx25S6qey2RF65PKKToavIEQ0ySOfPbcPpaalg157tkTBRZ2ixT8U+ZnHj
9nk0AEA3V8hYvAy2tHchRhrha4yZkH6BuJTD4nCcBpfs59UNOq/TGFeU3YiIIv2ElCjhN9JY4HQr
SG9knc3AHJ/aNVoASIyHFH6RIIhH4DfOQ6ZxfYfD3jdYQ5RdHRSOpVcLFZxERqGczQ6uNE27PYvz
UZggYS2OVdOfkyErhYvwmiW9qS0Z+/7YOKOWzQwlYMvrNExR/I7kxWjO8W8FcG2Mb+63oDKqCq88
EZTdk2IK67CL1rb0wzbJwe68yQlD1a62iuHGB19lXHGLLWxlWJDAwjpD0y2M4rEV1J00WfWlmkm1
AO+28N5/4OIrsx+2oLgh1hLANBLXDN1HcDYn6IKyOC6lyj6rEnXTchP5quShRvKyKe6RXoHmeCOq
JpF7NVABqG7vEi7ljYuKfOhrJ9Yhe4Xyv1wPq1+m9JtK/TodcS+2JQoQBuDsBm6lBIhQm4eNHapZ
fJoV3LPrakxNv0OSoINZJzr5XhqCylVNk4YOx76EMrZuUjrI2yrh8PaCwVfPb3QaFdVTK73B2LNS
/WpXU+6I9TQCGrWLho1T7GxdOgaut8gG0LchGkusnhGQSVD5UDaBKbXp0/e8RGVra7J+0gfnS1K8
I1sWSXQbEYq7QqP8e95Hrj9opJH0m5YeLhucp90Cjoqk74OcxVav8XqiCDuQ/+KDuzOrYfc+NTzc
LRle6sT0IjCd+jY75HKOLRIcqG+B8hL380voZ/mu2zY8pMBIIEDS1W0m6PxoKgkUUx84eaRDD+5S
Z1a5wb1hRY4LBLa6U0ruIYaIvkI8Yr9yA2uBvkc5p5ZiKtLjsuTlLzIgWw0ElFmRJC/ZllZmvEEB
cT6VCpyjEt0yjxrJ1qw2w9x+Ln0BqrIRcX5svNG7fg38eQGK74OXTXhv4j519ZBRr/Yukmt2cmFa
212DSZw+Gp0otaHdCgWL9wugTgOSqPeUdfIHjzh552szZGBo6fY+6VfuXxPkGO6B2DU1sdqrkx+Z
rmosAgI2r8FtV2xAMi/tqVygU7rhqony+yYiTj7mtnevqAwm4iQXQ/CoLH3xqe72TbL4nev4tO7Q
nDuMBy+HhO1IJPInEsAp5pA71T4q3khr47LmDcRVm7JD/hzWkQkQMR2KPp/aJAJyCfk1Zr94vfDP
LSoCYC+jULhpkOQpQIGl6l6r2H8dRq9PyC3qxxYFD2DrlwwI3rh7Wa04B8quvdNQ799IOstbpB2n
5pXSObr1bcCKzCMMSJtN/bLRwyxOSxMn5mAixnXNxyzcEp9GXwkfpzvnaPXUxC6/McKWAGl1/mbi
YkRiXrDHIcacLG3RALXm9XQLuXrANzDm0+wdyFqTj+5Ro+02yZKBxUPtK/pmkGPoEz5vBzAytl4Y
2BkgQT/uejcRzOV2qhH29r/ySB0RVYPJalr+PBWGvfKFkaNUzJ5oGlXYCVDUQsWnKd9bt4qvCVqZ
dgS1hA9uZH/TeFSkSTC4EriwPCSr8LewUVGbAUnRExU4QBaYxt+URTTUfRrTUPuEiC0qf05ufT8t
ddnPxUsegqMbnet5uxQBoOzJEcCuHPYNTlf2nTJ0AtRI18ArephQo++VwwwVpHolMrBHsiLVD0ZK
ebsAQH10o2cHGNLwT30EZnozNDBgKVj1kC8C09Il8feGAcmE3k792lQ5DECR6qvek5YVNc70+KFI
GD9pjugJ1bAUN6G0emh0V35vc490EGzRVGMLQD4pBf26d7dqSGBMVZDqeSIVf0GCs9vg2gTG15xE
6eOcyuFB9LqD6EY8wX/dIyVdpVsfN/22QTBVq3geb5ANqY4z78ZbbMbRNm19d5glJXvvW1WbpvO3
LM7SERoFXd7CgLE/rsVcvJm4HTbIwOR3Kx2K54g1w5cEeaUbSLEbbJfTBsPEn+gYq50asrDPJaVf
2gA3dQxoC1SW0wCnJfGblOHBr1Rg2QSkYeRYjvd5hZDUunBgwEWA6U2/Znb+2TWeHNo8hYhUMHbE
xZ4i++1gDUHan3a27K2c4nnf41g9soEJ7Lc+2RmVYpF1+kbYntwpO+1dlQ5PPiz9yRSmq1XPHgok
cI86SgsQqhpQ+4oF1G4HwhQGEKCyWOu2f8KcSOU+g1WxOBRNnKdPkvHpAWm49oMWFfuWSidfiqHQ
OyOthA995+9Ys6oIEOVsXbHZlQUD/rEbfo0hnj4j7wp/roxWGHzyNDos5ANbzWuZ9NFmxE6ztSPd
52XojqTpVc0HAaZkWIoNcsLDtzSkS76VqGMtmx5yjKe2bLqkXi21zwox4R1EqtktOjf8Hoc1UmlT
mHbI+0/ZJoKjYblR3VTdpqILp7FaQFEb80+Ie9mTNT3B6eUE6HdrgzDQaOpvB+XQDWlneU99AGOb
YcZu0ihHHN7oGep4C1HvDMwEiGzAMLZL91sU5fYQ0hjnTrv47NUy06lNNkfRdwcA6G0jjHtAObWQ
kBMot8f5CnzbOekGtSeghiUZNkJP+hOmdbmZ1jJHRNqDdwdM7hZ2fg2uQyZAIFIkD6iPGMB5WFdb
IM9BFkLsliEcOpwzWR+QcAA9xyvWAoGXNxuUJeyhUwjLcB9CVJhBUdp2Aj/tXLdfOkCLjeL9lxmC
BkTYFZo78nS8X7HmpjUBEOwMDEavU7OvWpigRSZl6IsJ2bo1FkVXLXCxqKMkz761s272C5TVt55i
j1lnMOxKkcwnYkacHTlqgpC4jr91FlkwRoEnw8FyD6A9avXF5G8TpGv2pTbrbRz0o6Vx/KIyx45U
8OI0oLfqHYqAT2Ony33ZuCqA2IY0RChJs9URMqoIvU5tOoo98v/jQcK+aQORBX3tQgkiIdpJXmOq
3x0fsvp350JnJraPBpjTqXUE03Ccxq1BQhuZtGF6gRAG0DoNOQ/at3FZEMw8aD2UGKSlQRW1yuRm
WavxlGQ52SVtNd8YBaafbYb13S32m646cZvxPr/pWhBMrRu/2rXvEBUGcqiEzEVdpktYtulakK1N
A3KyKDbf2XWIbyFeeLFzHI9QI8G+KeaYxAlLXnlVArjYU7BXFeXv2H6/QaqiD6CHIAOWI7aBi8lW
awhbcgsVgMvNd0wwfwQTLOxyYO9fvFTFVgqMNZoQx/2aN/wproZu41CmuQdoC2g6Pk2baFWvkFGW
2xaZ4JvMDvOGgGRTI6qFNiBtQfqO127vQ2E2xI8URBcT1y7CMV6s0fuMeLhOS2xgdaszdjsKER0t
S8PRh9XvjFcZrhzJgPqgGpqHZRlnAWNh1uzLAJ5xLOYArEhAGVJ4pCZqV0xi85/snclu3Fi2rl/l
ouZMsNnc3BycCRmtQiEp1Fi2J4Rsy+z7nk9/vziVp9KOSlkoA3dwgTNJIDPtaBi7Wevvlt2FL7pD
hiASnnRftHJcW5lbP9DlG35ImXFe1mNOawQGOEXzyYKoOIWl0h66EgXIornuodPbjD9sFQy75iz1
swChhha5L24/Vqe4pE+kQ6VFdhcG2KoZOVGn5ekGtQM5rgS6PFTAZv6UZ/2DaOevrXBDGCIE1kAJ
ddl7ZSzzlR2OBQ+r0dPbDHbvxB+a7rOlgndQzHdcEFc+0ewOn2Y163cBeoJDCiq+LrQwv23JSQOi
owjJegtYQM/zbVtM/Q3kTHmwkulZ0Bc8u2UcfVaEKJwZH2fN1mSIJVfMOpRtdsWUcXEqS+a+GN0J
GYXwRsRGB1ef6pdUDssV10y/M/RKfIr7olhnsVvdhkM5fajYLM/I1KCS3IaqDkqyP1AcfKhLw1jH
dpsd84Rjt6GPfpERBYGaE1QIWn0cHDFsy1mGB7lMJVwTjTaxsumV5TgMysztUz4lYjO5HfRlbs6b
MGBgYmuVkgCGdjpOgyFLz2qtZovjvb+qdDUfu6h5ZKx86C+2ydkZtrofT0npE697mKQmrjtY2T0K
QNAOZFIroMl+VYVWsHIL42Yw2mANSPlUWUW97ooQz4cJnBA33S0H9vi6NCieCOmtim0cWmpvIWLx
q7OuTgjb2DtTdyeyHi2jKYYPcRTnazRWXCoS8VQSdO06Vn29JQupfCxdeUqszvCjwgz3Jny6FzWt
YqqrlW8gl911lQbGEVdwDQFJX6/pen/XOE6dovuyY1q02c39yGhk7XVh3exVnzGA0bVunNI+b9mK
bWzoL7UehLtQxQg1+CWQMw+S2Z1xs1uwVqyyWqhdH03Fnvu8P5RTO58WNL6nQKXNodYWek/Daig0
IvuKL19c5W3FfEmrqik8zUe4JGvt6v1VbMARtaXeP7p4Qnw1xtrj0rb5va5P/UqlUeDZYS0+j+m8
+EWV1au4CLSDJkyGE0OnxjtEBuFtmwXDtnGqb81iRIdAK2ZA7crxTNrd19SxMLyT/xF4EoDwKsub
kSnPFG2r0onCNaClu4EsLQ9iaUeqzV58NNVSvWRL7WAyBWlcgdu02zmR9R3za5Ibjt1h8AqH0FSP
0xLVdJgymRDg84vuMCc3m87KOruQlDcdg2Tjscihq5vhChUd8ouoTFb6LF2f1rW4yvS2f86ThmFb
1CF3bVQb28womi0peMEHrmSmQ1syfUkIxFwHC4PYS6K2qeXL5KCrydgNerCsCCPqkOxZSJjQR0Ue
FTANo11k11GsDwcxSn0LmmX4C/oGZG7JsZrFAL4sg1uXqXlIaGKUwTpin1dbpnrsx+gRd+0yiRWj
3j+BpYSbdkmGdWaA2HlV5+Z38RQjTeqxfKyTtplX0rJfmohkXTW6MTNtK3rocrHU2nDZt+gKi49z
YsxHverTndnomj8kdXdnT0V8nOeCnToVI9O3ZybfVpGgbraHz7OIZtczSkd5Zqfm28lZzOfOiscN
KonyUcS0iV6jZ80xc1wGcmexfVvP1rzlAjE9OMT8m8yIKfS6PLdWdbuknyCIp/s2Ud8Cx1yu82kZ
99CmaDgrhWjLyUO1ibO5Wpsqtr1ze3+UTa1Ws+sOG63Ix7UM8WyA54wMlxZBodaJpWknMFNwMFOO
JzuZ44doAPMBdba3OvEjN11UIPBMcn1ZVcyh8vC66qexWbqDZurqHr3tdO2msvIzx5q8kYFmXuUO
gvIHJnXTFdyGbjJWvqRv30zV4Pq5LAPPTRL5uemmbkU2VbMx0yX1+6BmBjlIG2oSWRgp/ekQrEDn
UaSpbnwy4pTbI7QszTwLXhjLhDLxJDVada3DMeWV7hnmTG33nC1uaepbCYNTnbFdsAkAHbnXg15E
q5HRKP7clz2CId1C8Gsb9lpOXF3A8FO9a9UUTyu2b7ZWiZ5tzZC2doFa3IdJFNIcRc3azPt42czO
0H6RObJHytDeeNHg3h7lnKKO5qYZn6KWdlaYpdrKecoONWq/vW5XZcIc5okqmijgbBVMtk6lkFeJ
H9YzGsLMvOlH6k2041SUmpoeVM+MxVws2WupdcM3VG6Cj+EYn8MYay27ZjgJWbnXA5uYoTJzY2yV
jOwPYUmnnkTCutVrZzhOyRTupYRI9vCyaq+G3mp+GizWNumjZhO2konLCGZUVjobweqkT7Unz5Kk
7svA/IzcMvYrpsr5Q6gXzy0RBV7cIp7Ja2bodvVynaKy9UnrYAJwZX1Lk2TcUdq+qri/1pK28kGN
vqqmv4n5wTNvcRrjbrEqRolLxEVmOi6bKEl1LwJ3W4E6m1epXJqNZD161AU9yspe+gEPA7HDBzFx
oE9crtQs1Qmt7lUVny+KTDuZlQNe1hSPmANXxTx9CUPtU1taVE7LYn/Kk/pbGKUpYIUyqEDg/k1h
5rezUY3eCC/3QBlRewIwM/Zmq3tgtguCY7dUmT8GqXkcSZ7eaGVHy4ujZW3LvPreZUb2vCTxzrQ5
NKUFLB71gDowg7GvlXFM219YjePNtvEy1xwXNObMGVHLwyTAIyzZJCvAtOPS1dSBeqtr+6lNT/Eg
UzqfTrGS9Y9NEU4f6shCK6xLEjW7IfJlA9LRaEt814xRdR3adnCUypLr2hD3YOhPZJ0Zm0rTntCL
2zeBqo/2iJuF/RSv3HhSd1qiDpjIphtgG8VKoxed+uGYOm32tRMciL1TTWsnAVFAMkgbFPTxvgrp
SM1Z05EzjcMabW1+r5JUfTaMicLKRG9TMP1gP6VT+9kazIwZ26ZJq22Hzt5qiwcrbeRhmdN2rzd4
MQTN3i5YCDXE/GtuoEzcOxka2UE6eYDCKnVuC9sdV1RY7b1u95oXVMl4T8R4uBkXZXiRCLsPQYL2
jVYoex6RHDHxPB1TPzdG0DU7NyyfYFa8fTGmhHVtmu2OSRsJsrVg3GI6mxfi6xDwxZH4rAwA1nK2
ecMOlU1tFNqXFkjgJB2tWY05C7h3gdFKpCx3ociXLbKw5KgCe3wkW07b9mSo3bRoekHRZmlttKX+
7/M82oW1m9yNKurXeVc1u4T2+BEiqtxWAHZXneXEOxyDqC1b297nBmBwUKLLlm24nRSItCiX3Df0
PLhusnG56geKyYKv9boo5zvkTeQlGfkYHkxTBEAbuutJ05L7qYw41xLSy7R4DJ7yuQCpTeqW3yDK
GGGyNOOjY84O2l/Ndg9tRooiy5idMMzG5LeVwXkcCPs4ZDYRt20w9jX6oGRepZOh+1TI0vJEUklq
O63xTMiaIyQYoEteKAa82GbIOKNW+mHZfnI6lNRcJKHFVHAGmStulTX+mOIK4xgwd9ufxw8rDgep
6O2C0E1WRVEdi6YFi9P7G2GmD4FdBnc29p0DgETggJx1+S5FanMDrhv5eEjix66au02TMRsLmDRG
bafqYe30oOueVcSP8dA9EOKd35ax293wRaiPWuIet112FmqHNuhmPmclt/5cboe4PyclZOVxqCob
Z1tOBw9PdVRDXty5nRIvJjqKxgPymO4TES+I11A1YLYZdlofONewLjkVYG+BzLrRF23uX4q0TjvP
tKLmA8BUEvquJaPbTsbDyjYRClQVV6HnVjacXDkXu3TJGw6yyl0tummtGtNmxCfgr5cZY3Ji8E2Z
eiGV0E7V5qmsjPFrjeb6Zh5Q3jpZ89ElvSb0dLuugd3bLwvBKnvauxkwkiIJQdGplvC+lV0eTZtq
f0GXdcdSz3qfZhVfvrlE43gaeCPAm6bJm3i9JOPCICnG7Gkpl19QVSdI5fw+qUPqfzcV1iONvRTX
RV7K5zkhKTn263AoSr/l2kSBG09MdDfNpeu+ouIBUcFaBAej7MQZNovjdvZHEhUx1TAmUNS7JM5I
bQoRWrVrG9fJVyNPXUjazgyGO3FW63pRYN43QpnNqs+dMdxMpTFWmwnXRe67sd3pDLosxmRjZj1g
0mha921XE4fTal35VDbc8CCVZb2aprm4g4krNuUkwysNGizcx3URd340nRMYmSmmPveM4nU9uHX+
HY0vC0ZSTJ9/6Oe+C+1jg6LlCnSsP3Fkgi8YypSelpvI4PU6e9AIRvzq2O5pQOGMGLovSZQfDb8p
1F3DQsL8Eqts1cJ13Me5tEY2QTBfG+WCF6RAVvioncXqmyWA7KgyBILXdhaUryXzUU76YLPrBzq2
ca8FDjakNBQf42i09H2PWvWU0MCmgD4jo1lkpiK1Rjo73AhEoMuVDsDkPqZCNaA6pN3ZL5bQ0g6f
UNC2a/SxS+/LBFqB85f2NZuYerPpQdAirm6RVjdYDjQQqSTvHxggSfJT4gh9eIqYM6rts06E0ddO
Ez1Nmsbqsct8pkVpy+8mosRkJwXPdbHM4XaYw3ibBpRmO2Noi08zlxeJ3tht57yzsy1pvkmMMKCP
z56IeAA51YbHWBIHyQMzD4QDNKs0GsH8MhNhOwf6+Ui0G3fc0PfVO6XV9o1Nq7Cf0GB+oeRN/cVq
zixzm60ECsOVyd1A0502mxZ2b4toSd8VuBmOZZwIvzFF7uuDNX93uQgectNtTB9ZgXxSjA44pRTV
X3W5iMdlHNWzXgfl2tViR3pjCpMbFCK67k2ZX1Xw1V9Lu+o2c3L25sreGrco5Esf6t3OPQi2+lqS
gQLqVYP8egqo+egMo/UNX2y+G2rIKTRFz2LoOUyt+souaySsbd7Wj91UVd6UVdN3UE991bbn8mo0
zU9lOb0gbCwPsTSM71pid3vsCMPdjKCJSzGk2uWE1pGvU2yaSQck3BBqqgeD2taMSgVNoerNWUW+
aobyNKPE30WaLI91iFvCI1aMGGpEFitpIFswqQyOMbtynzvGczZF5udamsaXRLJ+UmY9PU7DLG9c
/Hy7yoVLqYtArgYxBztnSdJHJx2WPdzMA2U3Gv8ZE+oWTQI/cbyoo9BcWKx+mNWB+Di1Y/U7D4iM
9CcZQkmqspfPZYE9yYvR9K0IvswiDwOPWsd1qXyOKP0G1YzlNXC0zwq952PYRNNRN6dhheyhPFrS
euJEMh87RrRc9Tn8rD939KxmWjtwhhaqfjdxTUiZbkSwATy9SLt8St3+Sh8d50HLetufh+U+qPVv
0xyOodfFgA4GaCuWr6WnRbNd6MXYWNvlHKwWIAqfvVugCgGIq2HdPN3QDy2w6CpVjtq1eMSIh7ex
IpYWQYALh5c/ceh+SMdg2XRO+XUJTY4MDsfQU4M07+POKH0pgGpmB0Mp8Q1Lfy5tzpsuzW7qEjGA
lFG110OL7YVXTHFaWhL+JYqOjVGba4ClL40VSsrQpDT8TDWTjzUTcncW0Dq53e7YXsQPx4Pt5+ci
Hi1+fdubi7qfVeCuo6o9hUJauJT7/gNmnvh7V06G8pEjNd/cYTKPHfMBvkzMFHwYOQI8zXKNx6Ho
hu/oFKbvzAdDeE6g35niuxdWXx8qPZiuNZNt5obmfWgad4nT20+xG6y5FXTKPwupdOB+Ccso9JVZ
V4eYzxBviYmpbqGi6pWG08GztPMYw3Ex75Nkbu6mbPo6p9HL4FiAbpnpFrslSx+lkOUGD2R9B245
jJuqobgIWuMaNTGkr6hkcHCnqa+8Gs/J5ozCehoCxUPM/bnDcqb8aHBa2OAJLmCa8EERO0QFYpXR
IQ2TjwyiigwfiUj3IS0zkGeR2o8sjZl7W6Sup6TcpcQybuqh5iMNi3Pdox8D9EMRr4pFrFG/uDgB
lrLxhtwy2E/4+9YmXfnRRWh5V+fJVnVts5rxi72w6rXVQoX2kJRDuu5IS/aikb+romDc2SXlh4E1
/mWCM9hJq6W+GibDRMNcVA8hYfwPUEXjow1Gv4/bYL5vuoEKocbohJC1TEZviAvzuYRK2GFS/6i3
gbxyAlccmnIQuD3C6BX0Azw2ygmB97mECsiVcrSjb6Ugto4ZC0jDr9Uggm2XNvvSYM9eLzyM20kL
l/YaFQ7xizES/g0WnNQr0jjxNXjWFasMuqpd6gdWS/Cp60pmKkVdZN02veyA84QJcc8YS0nnk/U7
dzGdvVGHi5dqQu40iaa9spLuGvtlH3/Iuzm60hfyJRzV2Nu0Ctt165r20eq65oibi4yFBrplXsW1
XhhXqZNGIqagHvHoJqkYAhAn+J8V/mNtulpqlBsbGJJiJ4kguc7MBJMcY7ObYdMt0oo/JTpodsSZ
NcXjtivwdn7PVS+lF2AMmr1xzurkJIlP6Y6yre1Hp0SVtxLRgv/DG2hq9A9iVIE6Gc4cWtcaEyzo
1CF3h3jN9JqUL2p2SP6vynCytcfRim117FNURweBsWZY4Uc01fqcftZ96WZTaNgZCF08QeWO47qr
hei+zsJF/L9B+6blHxetDpLGM5RbIHgC40xQ5BJthmf7xa10I/0eaaMWrCF94WGzdNnZVLBXvV0v
uTdXwBpiqPOV1NrlBo3v4mMZmnz0w/IBPGYZfANp4SFrivlGZ8/vIkVs5X4Ocrde4bnLvMmtwrVR
584m6G28D2dTV6+L4KEzzV0hRzBFdDg4VK4TqPLvYEnNZ0fO1out2ZkDeGbKdFUk8/QKQoEXhmzy
q0535ctgWJ1zNeZlld2VM83WptCGRFxNZc2am1vb/FZhhfHJFsTQiTIKyiboEHMGqaZvc3ucv8uI
dmkSIuC4nvPG8loRj2qNiCajSDZrxIq9BWbiaaqMX8sF+mmf4i+f1in323dLR/CuUY3sXIyOlue6
TpBtS6c+X+zuhPBrZTqmO22VQ8+3kY4MZk/hIyxDj142iHY2jrjhVmRaW6yyFvW3iVlW4vfFPhZm
9jOjvhcRoE6wq/QbStAIiA0WVM7Ds6aNhWiAadFyNrfUiwlVop2ZWL66yTW7tahnLf3SdVg6dvSS
sZ1slOr6e2FWOmPnq1bHLuijGgkhAKI+QCO3dqK43M4hRk0HA6haodye2pXjBOMNADe6dN49r+b7
yGo6XwbhZ2iF4VNRLk6yGkMcLp7lginNK8MJoJ3X5Szy8JmjMkuf25ZWTNdFi8ue1IN81dFElrtx
cA1QhkJzOkQbWRlyg2qWFXbrQZU8nGTMmvQRRZHVYWytgkG7+8dZl/z/QqxdvRYPXfP62qHW/v9A
om2eY9Lflmg/9sNL1v8o0P7vv/BPgbaGAvsPjkqcQdhNsSSeE7j+qdA2HPmHLnXIZPcsunYU2u2i
bLrov/6h2X9IjmjXlei6+ad+jnr7U6OtGfofjotCA5KEvwYM9R9ptM9+lb/MGsxBAyJWZJopPpxt
icug/9YRFbvC7p56xP//XdscJmIbH2wkrLsY3yKc7JRvZdiUd+ZgVVeiCqoNtvjlrrWm4dCnaeZn
UbENwyhCHVyn167b1Y+AaMW1U+g13NYU7gQ78BAbjJ5YVQAe13UE+NDZaG1+ePR/atD/T9Hnd0gB
u/a//vHz11FKmK40hO1IBrjoSl0mTuoY6mQgLPFAvHm4CgFu1olSX/Ux0d6xufC7/fDg/nwnpSNr
t13CCS5n2/d5e2YGevsBMbvNfOtJ7RcCoLeFXeUHlALyWPVAN56bMQ7yP/6SvKNkDpTiEMNk/rOq
PlJVOalcDx7s2IVOQo+GDlwIkFM5r//Dt2KRKcvV+Y4GT/PyeSasm4EIgfpRG2VHjpl8yWWkoyQw
7Hd+OetsD/prJfJAIf0MYbAMpWE7ujqn0PzgFXDI86RmmOvH1NE3edjulUIEvXTXRU2xO+UbHA3w
mXuQQn8Qz7WunQzGRSfJIQxecudVCGQ2WruLxu5qzu/0JloNg9jnIt/k2YPd47ZmKBfmdbyM7SHJ
4wOmwTtaL3R7FNe/fm4/R+acv4zQeVwYwSlzBQvx5y+jJpjLCBr/0UgJaEMDXPpggyZQXIeEVWjv
xTD922q0HIXNw8YC4jigWhcPjzABQicAlh5RhcjtEkzLztXgbMY8KPbgIu4p1RzbN5t3V8jPXqjz
N3UUTiDBztPRS12m0DkM2ZZuGIvH3kG7AeMe4LNAV/7r52n828a2lGnyUF3LEoarX6ZxGZVRJpo2
mY89vPIOgjzdiVRbtmnuENEPsmTaKZLyEIFD2Mh4XWPyP0sWSTNARHhylyBdkcti9jVem38d9n9z
4vzbk8fd4jrm2fzCNCH3co5CNdWoM5MgfIqDEPVk1vW3jgHwF1QD9aI1mesB/YzmaM7p129s/tuT
F47kbiAXRBdKCutijRnU0nok7eapE+ulKdqVTYvloSc51e383FjDI+EQs+9AkgMuWF86PVyNVrNy
coHODWsM+FmLTtl4Kbtqm/bma0gtSOkhvpRyWQkFi1LVa2IqNr/+5Mb5k/201W0dHT0rVpoEXuqX
I4+1ylVwNMP8ROTGkZD57ZhVq1K5N607HpJCUGLi+9DEs/GnOfF/q5R/mOdBkv9auGej2p8GtJuX
HAMaRrLutXjlmv6pUjn/pX9WKqb+h0VcE2eWVC4jLs6DKf4sVNQfwrJQ2FKmcK+K8+zUPwsVYf1h
29wPrknFycKwsZT+5SVTtu4SV2JIA9iLzPAL79ivvWQ/rxmHyomrSDqOYQpEu1Ke//8P14NmEzhF
plLqZ9agI+ssGzTr/dAJOt9oImln6irsKljyzDVdBVEpYTJAzEyoEcNdZpiJXFfz1K6HvDL1dREq
ed22Xbusk3juYpq2WX8U5pLCQMvG+ZZaanT9lil62bUNALYaMxu2pDYz+KVONK+OmPBRAtM5G051
e6XgBGpkAFG2eHU40o8QiAdQSROHYIGwgqcMqpyuvyZAAgXxEoGuC7Uph6VdfDFW1lOea0MNdtxj
VteXJUk8fCSfmSsrjwJbd+SVqH6fLFG7pFLxBDSfhK2A3rIqNVRvpPVCixg5Kji0OGQxhJq+QyVh
nVDKiVcJOcDENdGUV6LWzlgCk+NIdVGxQsfYlYXnWl2JwzRxnGpVwF6AiGLxoqDDOaT0iqAgIgRM
tcX9hby2yRCeugsl7E7QjT1mixVexTqaCo98Yif10S3lN1DgpKVFPO5PWtbZ9C+W2XlzP5cHh4Jp
9qoe3JbEr4SzpnLLtYHda/brZEZPXunoLXg25nCnq6q2vVLUw1OtgX97EWZjBBV2QOKsG7SoY3tH
8SUqMaff094Wx8meUuRvwvpCaonVb7Fv4SoDOXWRHmPDa45zmGOEjgeTvgt2AS+ucQZB3OmEUUEx
IBwb0t4ksQjYYYykxqHUtHdFOW1qAEaD3zlKr5Um4ufaqNwP0ux0e90HunXlEBAjPAR4Gt8l67QZ
04h7j3wp+8ACB6rt8cDjzyD6N1trQcFAb5Q3gFJdg1QTBK1o7pauWQ5mtagJmrsc+pVg8am9RnzW
h9xk9kSP9iNkuO4ow3UIH5aQ1UaaO9E2iCpl0CcrYhOMJ1SkwwuAgVhWLcRAssnAs6EYBibO+TN0
tu1VswtxGFVO8wmEDb6YCLLpGKYa3t8Q2h/kqEy7+zTsguN4DojyQxdi/SwERO9plnG2zwuZNX7s
JNKlD17APbBAp3etWziVr5wJ/I01VEKJwdiRoGU2AnEfGo+GXMCWd7CZ8ii93JTyRtHHJsAdorsV
yVBqZ2pnaAA49Pg1gr4r94teDUeX+T9XNifQzjG1BOoHSUO+KjH85DhNrIrMKSevNxDnCdFDBVJi
aOeBAJOlt45zMOqQn/V0ckbVoosca42FGQscOnnU6qc8ZvLvvrI0Mv+sZGQRF/qZ46spYx+7nEny
JBY6g/xndf+/VxRX1C9vqPmlyF+an6+n/7mdDN34g4bZpBUxuIp+aKNd3MyOLS1J93AuK3RK3z9v
J1P9YZ+rs3M1ThFOh/uv28n9A+GhwTXHdWdSL9Nt/Ae308+V2J9jeV0+48930jnEqrHIrNs1UD7X
MJfuNQ7nuv/ninjTSP1zifnXy19ceQUYe53qacXqbst9QPbkbIl0N4/MFfS5CiIH7QEbC2KpeGdi
w9mY/VeF9j9vCfbw8zeKzJJoqNapdrZZ1+MZ1uo+TlGKHyGTeKt3fU2a+F0Xo497p//7+2cI5ffz
O5pTYpcMj2U+OISX8EfTqA5Rhn9l9cNi+ps6/e+H0lFsnr/qD4UDqSZNRI5fuSOXaej3ZmWGxnZs
VPicAYqOh6aJxRe7NJG0DvV1PifqrtIG7WsXtZp+8+sP8XMX89djvWjPtExorNC+hgyeRINhVoT6
Gkiuf7IKkb1TXr/1Juf//sMXjYbObjIYsh1BlcNDMSrje8J9IXyUk/jpf/1N3vq5zv/9hzfBOlbI
CDZtR+wWUzdGcpceU3eWvxXqzK9FQfnj63fk30x2VPKk2Fw3CBbGk70U5juZzm89Ig6EH1+dDBu8
Vo1W7hQ/+lNKBkm+TQrlYNd0FsPc/t4zujgW9NCNTKkAZY1hKNea0ZUbaWTynbX01i9wcSokiVYY
3LLVDoK0Pw2M1B1XeV7bzfrXn/6i5f7XYr2cSID0BA+3VlY7SWLZeBvGqKX2SSdVT9DQgIW/BtnS
/VAvh3um0qTx3hhlVl2BPFf1tZ2D/q/HoINq6/Czad6UEs/rOYymN977iOcn+TfH1OVYgzkm70pR
paK3UxptQKmDkqcEx+cbMggT/VPcpcsrmv6URDZtiK5Mbo5yRSWSd9u2Lpzh936My/kHtojGQaF9
2LXaiBCvFzWJVEXvfvn1b/HGb32JifWopNKEFNYdXEdxb8FsKQ+Up/ytQYqAwBdHBsmk9DuE6OyY
2ltl0G9F/uTkkfrwex//4rDoSBacrARhCjFVyROaxeTrONf5O+fdWw/n4qjoyc7IdCzHO82dW0Hy
XAubkkTMDPy9T39xWGRL47gFYOtO6Z2O6NsI62fYYGISfv36bxxGZ/z/x8OIC3YJooBLYW662cX7
Oy6Cto9i1NMIxPj+63eRb2yVi+Pi3LijLLGrXTjW002vx+3rqPUGHkGWbnZDGAZRh79+qzeKh8tJ
CD3BFJgv9GInnHGafEDDtHtwjGlyjm4cdMaK5jjQEImYKPXeOQreWASX8xGGSK8NC0pi52YyYYIY
4aqul7thlLzzpd54fmfw48dfyWqmsZuIBdmFaYV4GUu2RT9ChGZerZj/F8+1Z8jut+LFgDnPn+KH
63VQWmUSCowrG/dOsQ6qVgTrpY+Kp1//RG89rosNP1XwQYKBnbsmNZVYoRkuv4lM51j5vde/2PEa
GXRaUcc45V20566S9Yq74b0B8hcA4r+upsuZCbiezLzRk3LnVs6ytcZOZQxzM+KJcIM0Mj9pGtFG
m8iJRvJpGWRRHDM7GGcN64zuvHPkv7FtnYtjARfYgJGVn0hDeYJf0zK/nQNQQp9IFu30e4/x4miQ
GskidTNThjflGPrkGoqrMXCcd86EczX/N9fnGQT8cZUVGQGE2MYRDMbI131Beoq7xuxHJnVIKx/h
1mM0AoHBiK+JXJzTT04g35sz9caGupy+EE1xOqMhqlA3Gma+qkQokz3TBDrtNq4QUTw4UVeW97/1
IC+nMVQa6Z5OkdFCtcrex6lkUjfZbUvwzhn+xn6SF6eDrE0tJqaz3nXZTARBTr4UJrD3Bgi9caBe
hhnmbhWBk3E9R+jbtFXn9gO2WVTHV31dydHHkeV8R26e/NaULlrpi+NhJj5RimZg+zIbFzytfiKj
IH/nWb31w1+cDVaGlqGuz3XlOJQ9itVwerAgFyNMvMt0ILbRWf36V39jfcuLysBEpFvGJX35aGeY
cg0c5Q+mnUfkWRd6/HEoKvWEAThwNihggtxXukqtd77lWyvi4njIVWySuk95XtDO7tFXqeSsqM3f
GxvzxvFzOQHErbrEwVtDjukcEpJKheuMawWkjW69ZT7A3a8f4Vtf4+KICDOrMrvAqHbWgJrUbWXh
I0qsfu8h2RcwQ5k3eeWetyVag+BhCSrjQeuZffFbn92+gBQCknFSRoRXuypsRnzuIwaouNv83otf
7PjIEKrWzI4Xh+P1GpTgmwaD0m+++nnv/Hj/E5JDClHDY28t6+AoRqYzovA3K2b7YntHGtglIlO2
dxrVL0lIUoWHO7v9zed+scFVXbYZ6UwVCSZzeVva2ryuXfPdSuyNJXnmmn58NnLRyKhbcj79PH63
EjSVKQMR17/3s15s27lIM9cpCzoh9NLbLJFY0/Uu3f7eq1/c54k+BeAmbrmbEmZQDOQSG5V8+r3X
vtipEGBdMGUcCP+XszNZjlzltvATKUINCDRVZlppl6vvz4SoqnNKLahDQuLp78qKOyjzO50RDD3B
JGLTbNb+VsXIgoroHoSxlMqzV+vEidRlWzuBGtb+HGy0vIPbX3q/DlP30691J1KhW107PEyAKhBc
eLfB5dm3l+PRr3UnVFm21qiux9EdvLvkvQW0pcSpysdWLguJE6kqLdd1Q5rkXO52rFBpMyElqqIQ
LrR+vXeCNVhpN0c7RRaJo2DXLGCf4PjutwATJ1THZOCsmuP+rKfxHazjTxc2t1+/nTCtFHwwUP2H
G1kKKyA8y2L2o2wqnYznlHRClcNGYDCwDji3GjXdRyDRYM9Bl3n76vcDnGClgC9GE0o/z4B+7liI
+/nDsofVjQz7lVWMOOEaMVSmwgivP/djDeqGSaUgxxQeP7cOCFf+QeJE7F6hejQBz/+Md8txP+hu
hLsMWfCI7LdUJk7Q0omVNrosCTJRyblH/cUjbbjxWyoTJ2grNddVhzLaMyy1wCoa++YEPOjo2Xcn
ai8C4KmhSFFgcjYfUQz6GCna+ZhpZzCSfLpBDQOwPyaYMfLALRe20d2vdABR48aCcBnfZ25tiROz
IJtVWWeAYAFYIUbgXnD4e/8NRVc442Tv7bjrczviif3lMLj0+rl/58SxnNcEHs8D9pUa/tRwJYGE
AXhPbj4Hoxaz5+d2gtkGMDMCrhc7Y4C6nHAoyT0Hl9hvqXDFWXomFfiPmEwIaHY3DP1yn2nR+h3W
XAFWiFLVJFNYRAeeTqg47yfg/yFUfHn8r8Rx7MRxDIjFkkRYKHZSR4+pHKt3AqPf35hN15p3ojhm
urm4RXVnCDLAD7uwgTfA0291/lrzThgD6pHOSTurcwQnDH7En+M31J7o5bTCrwoVxcO2LigyEAzW
crKc3qMG9ENAm/ZhEF35qKKygmEDCpBBOYByNIUgIYDeAIZIl2wOtLf/tXat3kNFIJrXyJIj0bRw
JcARVC2qCivAz7EpT4LU/4whBVUFrw9b+xmMhu5zs3VjexhnlGeDwmvxigGN9rmpBtgMs7Wvw9cJ
A6um2MpuWot0Q3lMHjSoV/qVCQA8gN6DO9A6bDN/v1mA73ICwdB22FGm96WqgEsLb3yjy6d+JgRj
Z7Ua5g02W1IqXGSs/qSBi3mDrNAPgVpzuMYkK5T8M3RK0P+MIC5OcEq78Y+vfT1nJQMjBJjVuuzP
KdgphdDmFMNZ5kbIX3r/3K+6/NO/7jhUGdOBytufLeqVGfSJ8X7E6ViiirTv7heAcT75RZCzgs3w
pEvLpFXnjsfycwSK8CubBfxWuvvaIDlL1zZDc2DJIM8a5h7HQDFyDLssuX+589GlmeeGyTmGqAzy
VjOH3RlgHSBXeMLS7q6a5x7yFctAXywV2aETQ/3x8BgvsFkoYLozlcfeBgZKV7NHaw1fEcBW/Q6N
sXN06aKWBmtMunNF1i04WD3jIYotfPj+8k++MqCRs+LpHvWVpNy7M0E+poDoVR80qtr85nTkLHi7
WI1he9yiWm9Kv4syzN6O0cR8nMQhUnHWO0GCWpu57c4DHLTumnWfCqpgPOY3Ms5CsBgbpGMEknxb
MrUUABPH/64VoLg32r+y1/95Cv4rJAMxbsA12flMtjaEknAYYflF6pZneFuV3Re/X+EEfkRr0xKQ
mM8tSmpfdeGwf+RdbW+0fhmLZ+IlcqK96shGOTwuzwMFaBV5jQk6y65N4rxdGkA9wemdFr9I+BOz
f42Xgt/BsjRdUISQuD02c/BvDbcsvxvCHyHLX43baEHNV7+JQu3dVkB3M93DcGa9EQbXPrUTxC2d
8RanYAwN3tssczjplfTEUWhIDlIK0d8YoWuyG8h/n6zyegDDKKuBh5lR47vC02nZ4yLs4va7AT58
eEXJPNcP2To0+I1x1qojSeqFPmxAdqg3IN1NXub1WRg6gR/goBPW6Xzh1ozkUwTnAtTres7p0I37
vk5w2Ec5U6n4dt55Up+iWO83RvHKinjRtj3ZKmeMCENlOpgpmN+HBMvh9w7V+fLGVnytfWefRx0j
jXFJzAqwMcJTC8T7AdUB/dEr3kM33o3c5ahJVog6Jd8MLMzA/wns15dbvxLvbmnSJkXMwPHArten
wWO5tfAb65tYt0fTo3b1LomGYPD8Jc5Wn4F01vIgvGAi6vQI1TK+d5bcqou4zJVnVi5XRhgleEeG
v0h53kJB6//gADUOD1E/KFPAHnGAOwGsDNQDC4PIb60MnUVgliXASdkqijoYUZo+U0JzMDJHAlFa
xEEWylB9fXr5Oz07x3jmSgrXjYPqS5ugMKL5Y+5nQGCDbccc3VjRrv0DJ76rCUyPrQ2CYlIheBeE
aaDR5DbKW3V31/6BE+OQfMRAUAaiuNiWfTNg3b8PAS73HB8nxlEC08PvQwbQJfW44IBVdWxAgPVs
3YnwAUijBQ/T/ZnCInk7sizsv+L6EhCfFQRf9zJmf21WlID+EmaBOnNUO6+g0RZ9am6pUa8NvLOl
WxC5TUyAjArCfXlLd5PdzXDP8Zw3TlC3cmzTVuCKCoCiuJ9wPXit9U2N2rW+O8f3rOwkDYWMiwhC
yQ13qFpNJ5KMxEfKiIF3QjgZIYbGniPP4FKh6A0AY/MTJx4gdjbIuLwWPp65WkDe7WbOprKDGQbQ
gDBTJ6BQ1sLvN7gyPlUGcPoUrD1LksGKOgz0Y2fC+BPMQObfXquPK9ADjKpKVqyoZ2Lq4UGzVN3J
Ccxpv9ad2IXRBgpkedqcjUI6407BVFnmOKLDeNvvHzjhKycQJIYN/yCc2fIlBpD4w2oj+I76Ne9E
b1PbGCuP2ApF+h2OFJf6KAVNXXPn174TwH0MHjUQ783ZXqw5Qd5W9hWHK+z/10xcVchfhuF/dk5M
TyeE180OadoJmAyBM3UHHgbqy0FUpfuh79P0xke+9k+cSGZTyWAmKvANor7CWzhZpDigEge1ICjK
gu+C31g5AQ3l6BzG4dack2Ugp96MMXyhI68XSJ652rw2JV3Zb0DdKL6j0ocKOXzsmjH95tV5V4YX
r9nWGoXmYe72A9Yf4CyNxOelDV13tt+uNDqNmUSQwYHhXXL5EvtY34qwK1/XVdyZzYJBjYrhM3w2
mD1Eal+2gwLj6lPWRKNXQg2/wYnjpoRf/DAE9RkluxpgWg6GNmwyEu716oZ/4EQyfLdZ1VBenRu9
zKdxgcoT1Cmfawgad8J4YBUsuqD6P0flrotkFMC9sN0r0Y3WnSAGZd9ABJTUZ5TEQYQMdht9paoG
SWK/uenGL8wTuymgFYovgk+7zILHaOL2RpruyjbvSuk2CIK3yJTA5sJI8xwp3NXwfJh8ernrzwse
L3W5T49XZcCiMu3KCsS4EU65JVw/etRV4hC3jqiiPtTVQn7OMEyuP21BE/zYZQRrw3znyFGfX+7D
lV/oSuhgRWqGNcXtxLYonqdGt28UrH8++7XuBHcEN274MwbVuTMkvmfzOB/JjpImv9ad/TlNUcBJ
keE4T00JuxhUsxbZDuiYZ/NOVPddkMCcCZ88IA1My0q8RmvYc/s8J+LbOyG9AcRWjkNfnqNM/Kbz
voI7hjIHv5FxQxqvGkRXyFuMC7L7ITC/p81Ut0LuMgDP7MsX89G/bwVyQUU14DWiEAoP6XmawQ+k
GgOCEoN+mb28njFATmBPhMTQosyYmabbyqLJ5DwfFjh43dj4r818Z0dG1WHaJLCWK1hJAzwvRQcC
f4yj1wdwJXAolsHVSS1BYasZhXaSNMdmF35R5SrgRjj4pA1H4ygcrI5TP7SvwJCifnOHOjE7dYNZ
YcacFRV4WI/JZsN72PV46ReANHFiVuLVzfYDz4oFVpV3jO7pndDgXPkN+2XG/nVfBXqWggutyjNK
3X/zHmBknkZemUZ03YlYWHagFCWYMewqqx57aXi+9aq+cdW+ElSu/i0Zp0gBU4dk3cBQUEXiqdRH
+C/qYhB7bzwHyAldvPtZg9IDpCPSJD6vqylP/WwWv7McdUJ2aVBEmsHTtwA3pjkJnZWFkbG68Qhz
bYScgI34puGhKbDsTGOmDnRt9HaAiHIFLUBFxiv7z8GWfDqHShvHK3wBRJGuisF5pCo2PHb77SnE
yWYxkOJQT1ZftiyQ4CNtuhMTAPd7TX8YPD+d/qoBWnfA28KURubbxFBcbKtEv/Nr3QldZlGPUcMz
pTCDITkqib/OO9jYfo07kQt/VjARgOYutqACF1+KL6QJfvq17QQunGghQoHX1HkAJ+ge2LzqMeih
kPD8ps5mm+29tkzFoiCh+hXCVKG7mGj4dT1++kU1n1ogNeusyEzTPs6TClQOhw1ok/3adyJ2TMAU
nsFALMZ2o19ETbIfXdveusBfBviZg4KrhlOEmGyr0qywkOs/dsiUnasFNA6vvrtSOHhYAWO/YRs0
I5nuZUsCAFXi+cZqc5nVz/Td1cHBcIqYqB5EkWwwuQGIFMaeJJrp3dBKc+yqNvW7Y7iSuBgWl1CB
TJdtBcW2sFl+bWxd3/mNkROz9YbhjgXW+24Azka37INcbt5Krw2RE7PxwJuggXAbkyfU37neo/YU
r7AkOZABNRqPdNxghOj3Q5wYbrohWYFOF0U3RuWBgN56ZNBAeH4DJ4TTbN0JiiDwS4D0hMWQKtWv
MeLC76yfOFFMJfBqO4OEQzVg2qe0qX8hKVH6XeFcGRx4/kASa4n1h6YfADgFp2zdPFPErgoOjLKw
zSTe4eDcBPsrGLweOwrfTq+v6qrgkhpUmYZUQbHqPTk2c8aOSacTn6d2nsXOZtsbAUA3lGXIfybj
W5GCZDz1femX3r7gT/4+a0pmp4GPePmyUSlgNW1UR/PRRvDbQqEsa/ympqsSK1FwX4E9JYpojeEO
WpXmfgtTdmNmXjr7zCoXOyE8mrHPLMp2i1rXVuKSKGP9SpdtOR8bWZEqV3MXhAcl4WNwY9yubAp/
wHd/ndF1FoD/VpugqOJVv4MBmDlDfmY+vDyjrv0gJ5ITXcNFEaXdBezbmt+93emnAbYUMJlQLDys
UTd8Cbtu+/byf4uuLIGxE9lwN8ACa7H39+GYVh9ElfTiCJGQEu+GcJTvolQiGTVlM40e4dcLtbAG
qx0meGBef4WzPFBf8EDqstPewnrxQ7nURB+7FA5zwIBXwP+/3M9rY+5s89O8I8VXkgBO0CWBtxk8
XQ4h0/0Xv+adk3kW9fBw6jecUkDhz3fdZWdAbr3KZXnmCsfIAE/aiowCnV9/Z6T5z4CS7jcwrmws
4Q2AcVLjshtu8hwa2FLGcI7ybN1ZIkYZ8rmEDLcI1vVtCusvUSvPnPOfGflXGM3gHhlYvGVFZ6Jf
ZZd+pmL87fU5Xb2YqTWXCW9xIhELZJtrt99vIwDlfq07OznKQ2vg6NBxHs2/6rj51KTTjTPblWnu
isT2dsJbIErsi1HDkT1pQ3OMVRL63W5dWVi/Mp6KUGGfrXvyNWFB9g4JmLTwGxYnRIXetelhsVOo
EugxGW0Ap03Wq64RMeRE6LbrieI1PCuGdPpPD/M/+1r6DYsrBcOC181qgHomwiXrq4pUeo7LxXP7
c+Vd8JUQON0PQRFpXn+uKzF/HWs4VXkNuqvvasSMx6w4w6mSp/o18nV9YWFt6TfTXX1XxkoFNbTg
RTgp+hG8v/4tACCD34QJna07RtG4UQEm+6T7pToEsK+GDUkIo1y/sXHiVAYxrLdXrAJlmu7FtA3b
m7Qj/Y2x+SMrfubk4Qq86hUvorCThGhs0/IXgxahe22XPvmngtnUUDTl/i4OhxN0EPKHAKUarki2
VrB4Entw2DIgBeARbn/V4AJNp5TA/hQ+EUF9B52+kjDyJIs+WjvRT/U8c3Kj11cWmNDZ7hswPpdh
k7zYE4q8bh/AtDxP4bHqd5R3tWLbFiyyrRm2uposd3iLpkChmtYzUp1FoEvGEkZosEMqDYyL4Qz3
RiyVX+4JkpWnx+GWX+58eyQKtuOZr4drOpiY8Ej3mYzQAjitrxGsw8CeLPROFtSzCHEKa+qFJeN4
pHza+qpZE0USPijIJwxv0qHiHyt4yX3w6/vl7PjXTo2HZsXEsKDv0R7DqArm6HC18hNhIC39tHXG
ywRe8lh+AdflP8K61HfxUImPfn13FoGF9CZIAcYuwKb6IuLRoFJn745+jTtn9WElbSjhCVM0Ifws
xiX9aATMQv0ad0J1ToM+4DtOdgHKAu4YiDuvNwuHJb/Wnd06Was4Dhuc7DIwGwuJ6qJ8GGAV9XLr
l2/3v2sjGNpPv+lm14CSYYGAU6z6awKm3Y/YLsGrcQpGr4IJjkn/9H8EdW/T2WS82Lqpux+omh97
4IC9Ng80/7T1Vopd9Yryol7Sf0DE/Q5S643BeX4N5q7mywAgPRg94OBrU/aq7HR3L4Y29Lpuw2fi
acc5CgvGtMUhb5BA+9stLpFwhXOC36MyTA6etm8aCkMeeDEWChVvFzf5R5RL3NLKXhEUgOb9tPWl
g8YojVqcrcOpO2WGbwhYCm+CXEU2NUWXwMkQPgpVu9yzvuvUicLdxAAxOuCu//LkvfZ9nKgGcgV3
4snwwgTwFMKjjconbMqerTthHSzpFInA8gLZl+mH0bs9h2DNe10guAttk1u01Yxj2pKgu0+zAe7m
qfF7+vwf14h9DWJJWuTy+yqZUdgOt4NuafwCzlWABVW6ZvGE/Cj8KMfTwlBIvMFu8AYV68o3dQVg
Fo4B0SRmnPHBlsbjqoxPVVp/8ZowrgIMxRsok481K1Yj5/awy7proCSQ8+Q3Z1wRGGjtu1zJwote
A1ANnZn8UMlWf/LrvhPRQ4AyUhuPvKB8qs6QuFTFsieT1w0FrNKnEY1M3AazeryXG+Dc75oaPHED
yx7PWePEqhXTDFw6viudpha2xgOKeFCheSO5eG3WOLE6K7B/QeLFuDP+bsuS4aBg9+W3DTBnB5YQ
y8SQabJiBB3+K+TdyXuzDIPXQZy7wq8pAZpgaNIU+m5bvwd5XnzPkl57Xd24q/uKwyU0Q1hhd+TZ
3AOisa3fU1nj3Ow1JV1RFwzscLkiCQx+zbaUJ/hp8/IAsGj5wa9957yciCqCyzAycoov9HtHounT
sNnyvV/rzhasSzj06bjGNQW70seYdfxdBd9hv3B1IWg9I1nN4ZpViLiHv6GZZ/iqwpjSr+9OuKbC
EhptFSt6cKjhVrgHjxKmr+/8WnfCdRRZ0jYVYcVFUX8cyyA5WrhP+s15V9a1Kiy/8LtEjogmRxhB
NXlMw91zSjrhSpJ965oNN1sD/+wyn0COupfT3Aee7TtH5rVcWpgGXDbXZviyD+P3TCY/Xx71y0L+
zGnc1XK1YpMdgMPw8Zzq/isow7YpsjbsoiKbKs9Travpmq3qTNAgV2RanMf0IEuY1YNz+fJPuLIS
u5ouZOYmCCVTVpRh0uKqlakQxiprI1a/jcSVdbFA7LXscZsYt2jM10oWMwwpPHvv7LBkS+CavTNe
aMKb9gj2dpoAU82JF6UeZ3Inapd24p2eOI59bAVvfwjZocoW6dl9J2rhyWhxS8eKM4Bielh4+w3e
8bew8Ne+bPz0fDAncEgfN5y2dxNNwN9DsQeEqlfCiLt6rrHVoAJoJIy0DWQuVZAeSzvdLCK+XAaf
CywnZoFuTTspTFbUbVaV57nppH6Y43R7G/ChFQ88gu8C6P7jlxI+1Muh2edG5SKQ4bdswGtTtCRa
fwaRM/pWGlDLz4Lw4b6Bfu7XJvqMQtAOO2SvCHJVYaNcklXajRcKVuX2iFeGHd4pkxCJXwS5yjA6
RLhsGhwjN7XOn+Odqh/w8fYTYnNXGcYnZC3LEuY+ZKzejHSbUdxif/gNjbNfz/sepMOseBEv1N5R
VrOvM9g5flcy4gQ/j7CRhpCZFBWq68BLVHvLcp0NEID4dd8JfiQo4m4AYqWwQFR8pySl37hK1s9+
rTvB3zXgfgPzhhv5ZuufayPb+1lwP+0Q/DGfRr8AXQXa9AppKAHzHnhiQa2bg9lPud/aRZxte4/Z
tGU9No5Aoqi0TqYY5OX61gpwZfFy9WHlyLJWLJBawn3o0OLpeACkwmvcXXFYBhbBwkJFCzEO8o5N
4wNsFVK/KeNqw5JKbeUqAlqg9NngLSAaP83UjjemzGVmP7MsuoIwCTdTW3cTTqimWz/TNYhaWE2N
GQwH7RZ8e3l8Lmm+5/6JE7TdbFlSVYYV8aDovYH1zH+xnuAZn9D+TqFOo7fmY7XAddj00jNX7SLU
UNQPprcdacEDYx8ySfiWG3hy+z1ZcZehtrcktVPSUOTCW5w+eLjT70sXwbP55UG7Ml8TJ5hBbocy
g2PQQuRXDkky6kMSDH6v1zDEexrMIxnhOXeRWiVhn17c7H9N0XYLNnWt604gd7DM2+cejRMCinu+
Le1Gcjky8sVvaJy93C4TjDI2VA00jA9vAQyE49cQm3+8Wnd1YhzPqHBs42kx98lr8PLtMarmyu/O
5srEpMVt0DQsLXq4ZRbgK3aFBlvMs3XnrpzudTdMnKQFWNhDXpLkX9FmXswmDsza0ylT62TsEx2R
YpHdeJJdCa1bsvrdNl1t2LD1ZNeA4RR0X96IJBzyeahuKZL+oJOeWYBcGZiCbd5UTSIt1oF0/RmP
nvpBpzDkyGM7jB/Ac9I6pxWB02Edt4HIeVpPy/HyAgLnPTW0Y541bT/kjG32NYwaVJDbIRBvJVeh
gf0dbyq/PJZrBt0hYyCD0SJBmUK21jQAwuI+6FcgCR/cp9+QQv8P7VeVFqOZ7rC3fmnJ7NlxJ+hR
l5qtliKzaqyIi6wa4ZKo6K206p/f/9wndGI+DdW4E4uD35rAPujE91aW38GVm0tYhdd6zJc6iN7V
YTuWqKimZfWw1gq32/liNpZrWi7hKY2WLT0G0FNvx5WN5mMMl0V9as1ITc5hyWFOk923n2HC2TGI
03fbgrNlHqlA/mBKhpOXKpG7IrOphggMkkFs6T0r83rbYMcZU8+EnCszq3sWpllDaNFPy68IXztH
rsKvYIW7cLL2kuwrbUqLtBRlLm35EW7fftceV2XWMZ2E2YSr98rp/EqBuI5vFXK/O48rNEMSMY7Y
NKUAbVX6bawD+nuDvch3r00jumyFf72703pumKUMn3Ql8U/Tot/HEgqiW7UT1+a/KzdDfeIicTFN
8RLJusekNev3toun9qQqUWV5BJ3lJ2iD+Ru5dTt5hdut0l8lVSBywvBSfuxsrN40KR+mIy615p2c
yio82r3d7MX/lAcHPEbNeMELF/MGXoTUHlax9s0xucDM4SUKGI7fOd/VtqHmBibfAgW0cRjQP3NI
x6Ah+H0IZxnaSmEh3YlZ0SZTYPOok0t0iKraz5UBr3bOQtQnawadJfLdsyak6AHuODV8Yn47uCtw
y9q1hPNCSAvLAVaTgMI+wFqw8XwvdRVuMBDOsBVeLrhhU/4yw4TEE7LSoR87gLsaN1Yuk17NRrFx
EZZjXcVFXVaj5+A4J5ABit96T3VaiApHETgGlup7NYjW7+HRFbntbMGT4Kwx9rIc75OK6gNLtfJb
9F2E2QAzlHDTM1bObsdTDx4yHvrRs6SNuwo3+EZ12KA4wXle49EdlMccvhvljTvolVuiK0Xj8zrC
DxfThszhRA5bpcCxjVGPWj60dEl/e4Xu/wjSdm3H2eCVbYnH9eO2VlUCbm9U3XrFu3INdVFlwFdR
27VYo6eJ/Zj6Dc7PwB+E+8Ginuuwi4r+x8K+/9lSJK9QzMu9EPkQMF069NfmEAUMz/HYlQuTVdV4
kBHgxDmskMl/Lw/cZf7/79mIuYI1OH2rajB4QLSAJQd5hdWUHYi12b8p68mnHRqGLy//p+dvdswV
r5GlAYO5mmixtqq5S6tl+ifT0eQnWGGZE+CAJzOkUGK8JQbpck9hq4N3OU9wDUzon34GxYd5l2GM
G7vBwfTQ6qh/w5cQ2eaXB+fPFvDcd3AOASinqFPY/FF854ah+iIt7e+qjwnJIU7c2X1py068roB2
/IKncPsI3V+Pwtw6gq37y1249n2cpEHHmwRza6fF0Mw/G5H9mKQfQRKz2Lk7LEHUcT4YWkAFK96C
I61QHD2Hd349d/btjBCJOYxTq12i6pGTMjovFW29kilA0z399NUst1WpKCn4kq1vTNVMHzMumhtR
8fzyCIHE09YTkja7KusEopKh2w9VVffbEXUj+vsIkPfmlWVkrswNMKqlyvoSvwH3h1yM9UdiB+p1
bGKu0K0jJbVNuSaFaHpxKpt6P0cD8TvVoHTh6QCJTmzREilSiLSJ7uQa9iioDP2OBZBMPW19ADS7
D7qOFHqd5ZhvNpjOa9R6PiczV+iWIiWtgxLtD1kwvd5pCDU4nOb8QpY7IQua0BxVZUOKYFpTCJLI
f/PFg9QrqlyqGXoOssyEI42pbfMqaus6T6Y+vfFkd0krPbPeuQq2td+2SK3Ie4dzL+1h6ts5PYBj
tIMNFvOB3M3xMn2r1lj/fPnnXEnkMO7EsRBwQbMRTyDZj5AFqPeZzvmOCpDfl9TU66Xnsr1cS3W3
3EWbSIcGEE8kCI+JCJM5t8gxRaeZqnjNrerb/sPCR/mqFU3Y5biXMPOAajo8h7/c3SvrgquTq5rK
XtwOk8KoSG95CtnN5xCShJ/DWHrRwmFUfHnv/OtsMXfMZjI0WBXgTn4co5kcAqW2Gwe/K/uJK5eL
GxL0ltqksCZez1OyyPcU5Zl+a76rlesMJGi6CuMCrJPxCPS9flDjVHsduJkLSjNDUk5jT9D62tk8
6eL6dRJ4Cu2Zq5VLFiiHUqaSAiyV5D5ps/g9t9mtepvLwvhMZLmYtLXBe8kEtnahhkziLKfa4auy
U9fmKI1Z+iMJ09nL2wozKHZmEMgp8yKTqBhtj6kPK3D5k6/J7jmFnI09LbVoNsHiglfgip1IReFE
N+huvoUhvzZHnTWhlT3W/cssMlnWnGEqII4VpBV+3Xflc3IJR1bOSYhHSc4PFUnZER/DT0nLXPFc
UE8K+UzYxZuK6dMuQnrs5Oj3zM9cS9Fu3so5xUt/QbG9H/AEBiSnJF5v5cx1FO2Cjs0WlrVF0rfq
ewO7vpyJpP/88tJ55aO6yrmdVy2RfRgV6dSsn5G1b163m7zlDPX8TZC5PLRVcaS9+jkqymGEXn0b
Z/WZlUT8AzrGGOR6DsSSB3MZfgqrcV2LEmRTL40tcw1F6ySme7OaCHJJg9cOEEAPeJnW937D5sSy
oUQS0+ioILpvirGjdyh78zxnuZC0XZecd9sQFe20mE+kbujdGlN98uu6E8ZTz+KMSXS9K1n9b9hH
u0R1NyANXs27wjpLidrgAILdACn/L7qZF5SnxvEPv9adXbha+DrgBBIWcEPu7iSyU3g0bL3o95y5
iroE23uEtSMs5hpizBw2vjN8JS31XEFdQV23cxCtoiUsTBeJI9sqA8pK5qcbYa5VKKNTOUNSEBWQ
AdQ/hyqleLfxTWkyV08HGyvar72IgNbbxgcDz6RijprQKyfIXFIaow1uocrgwwYD+zxNSffLtvVa
3ZiVV/Z56sQrC7pyqCWWuVoCWpmHQdZt+RpAPpVPzdx8RyI+3fwCzBXYVWQOShCjsJPtyX4PHsb+
phzXW8Ksy0x/5sRCnfC1dRPBQygIC5zPN/OYxA17m1qywxMgoWt5EAtT4ylEEUp8HP+cVb0iz9XK
tats10GpsKhhlfcmTGz5qJdq8juhukI5y9jKwxLodbDUyrf9DNuEbt+N3+RyhXJLLUvQwmqA3dky
nUZa/YTxnr0xta7soK6rKB1HMJ8t4kKQdf0171Z+orq7ZTRxrfXLleeva8eoeDLHsoyLSZIwh2Fg
f8hSdUurBQupy7x5Zj65tqIBHtYl6K1xUcGPc4IaYO13moP71HRLDimXGU9bCUuC+3AnoNfSrV23
i8Yk6I67jVP7cQGPGdJaAMf+5Z1NdF6THckHapDZOuyTkutJjCoVOZxoa0gJqU3rR5v1S51DU8/o
MdOjCA8zQ6XTAXnhJTukI2cLjOPGujlw3cb7odya0BRz0/T60PRzvxc0WZPlnJVxRk+LoQvPKQzy
FmCIF9Xf7YmEWGXfbTg9oCR1nV5N3Twsh7bBo927qYQR95nWyAicqsXCjq2NU5rmddDE8avFVqDZ
VuVqK2Qwx3Z5V8MV5WuIU57+Z1hgTI2G6Vod4sUE20E2Nmx/JSux22GWa73mEnzB+kNWz2Gdh3uU
kqLF9dfkBmKX71CzguOU6rFLchG2en9gu8UEhV0dylM+ChWBRNZqW49nyoJQvEqGwMYHiZymfU1h
8dYc99Du4odSw0U1gSV+i/OthREAXJPaqf0BJnz7Hz4cF6csiafoZxQLLd4kvEuxp9Fma/Mx0EGU
yzAkuJ+LeeweFo1M4GEDyDk8A7+fjPcRkKE9uhhO/BAxLRWOOWn0A2aMZD8EcDlkh6YMog8xDUj2
TsJ66h6GkBM974Cil7APTDbxxcYkXF9Pcdzg7R3ZwJo+JMG8iEPdlyE5wm5I/VsPplGnMhiaDIyx
OtJv5hby30O4Z2t70jhLvC1NC++vSNtkP1tr+Zq3Rgh9Aq1ssne6HONvUVul40NpCFBr8TzKN9sg
qi/oYQ09Vwls6PeBbPuXutI/KA6lP9oA/KPjOOyIqGGPp0+qX/YPUnfki9ln3ZzinUCssiSN7POh
awKgnCNQ4vJOpvFxYWnwHszw9Nxp3CaQ5MjG6TDqeP8QQ0sSn0WtkTGZaWrouauUio/RRJEVApGs
nvO62mvIBfY+Hc5pNFWvYQbdqU8EuObslI2V/gpBpqyP+542+luTDKK+SwxT+93IIx5/aIRc47tt
aERz1+K5GpN2Do36wOOSRvcJnK02uCd203zcULIIXT0NtvpIUDsd5HLe5uaU8WTaz/2kt+4+SSmm
JOZuWYNDrSORHf6Psy/rjRvmkv1FBERR1PKqpTfb7TV27BchcRJRpEhJlChK+vVTPU+DD/digHkJ
kACxu7XwnFNVpyrF+Q7FBFHbkHciAUo5yglJU+ucybFoo4FGEIJ0PiwJJv+r2N2UvngzysuIrWT1
Z7NLmBz6RAfyLhJIS0E7KCZQrDb+JwEk/g7HmD/Sgem1Snbc3VPqtHtooi3G/dxXOVZ2i4bledmj
0H1yjktTKAudMOLxrNvuzRaST5eoHYYQcJaPH5Ho3Oq8h6VVn2s/9AE+PZwtrmJGYmbJPd7zQ5Y6
4x86O2dBiZtZpxWdRPKn7k3nPrcQSHUJpVuaHGhmh/skc8AiwZSQX1iAoHEhmrUDqtW2Q1aGA81U
FRCx3COqCgw/0fD/v9O9VdnjLc9X29wO7Bae2YzYntgiO71yXEJRRmnQkWJqIGW929y+dcUSryts
pihhv53FK44dnfF2mvQ0FtXNzXE8eIEr/1zvrY9ODJG4010cDe9CkUq3y/YraEbcFwNjUF+mDZID
ZB7z/ua62fskTKvIkQiJkGaN9QUGzI3CLUuxEeRgr7Hep45S8Ix1uOwPI/Kwf6dr6ua7Ftr15UO6
0LgHqVu5njtCuZ9u1SFpaR71xgIGTgUEpcFed7pYk3nRRTzX8UfKAVpWJND2T1ArXzoC5AP3/0aV
zZXp6qxc23k+JuGA3PYZ/vTx3n/dlCK5dGwshFX/RACFYI6YBaj+U/6zhsfega3Y+TTYxyrbZcEI
mQ5ZEWjXFptabI5pjD8DpiCl8dBOr1nsfm8zN/A78R8W8WVhnuBlvnqajgUcqEzZgP8vOuHRDqaE
V3hkRINLEQmM2Tpp7qQgiy+cjckjUkqhwZ7SHZfV99j6zqcgEnAOglIkh07enSz1RYNAXJQA21SJ
daxEbtsPVDBxWW0fFgFcFZu8abKHfTVzkyPygpYcuoAFLnPk1TvxK4xo/QtRSOFz3MVIWF/IkPcB
yo3wIU70QLRFpKftZZzm6ROJU+5ukGHwsxvE9MmSoS5s2+5FECX9i7UaX7Aj2YnR9adZkxeH5Mlc
J1YXUSziEk4wYY6HMrx04Eqh9V8TmAhL+QPmDckjXfovoltAtptGgoP0/mXV2DKIMzKVooYXyzjU
IKfm7KQWQKG8AwPHWP3cy+6ZdWot0iaaj6Sf38d2/+I2CKsVW4BHA3/JnKh5usSS4AkfdPuXzDXP
lWmeZRz9snP8iBStuyyL54NdzeO+r9mc70vQfsMMJ9wr7lT2Q2ZRA5QIPjL7slRcj+mpmxC0LAfw
NWwcu2L3u/6LNzumxa7sd9/v8EgLUn1Bc2KrTtj7YEtRrBBT8RkhMPardsOZhetjp+1a0C6IrrHv
jmO0PyuWsDMKRXCfxGI/LDy0eeBS/+LWbfm0Sm25JHNa4B1zDzXDdRLoPnLTqvrQx5hkAuGSAs2G
+Kj1tr0YCCouCcHj28IjuhzrvsuDBo7fy2K34zyEX3sT46J5kfOsm/Ke6cPWwwmIwVzxyAa2XSnJ
GFab6qnJIcebiyak4Rcsldxv4dhveGaxApqk6RgMyQe0jvI0UQKjFQTTnwQCXXOWRPsp3oZB5UkE
12i8aLg8c/gp2gyBI4hcwEM3tY9JLbckh4FL86kaFLQ5nuZcDMZmFZ6RKm16WwotwuscCPkrGqfx
YY9JWC46OERJM16jEM3kPHcXjkatoLEaqiCWATLFNFqkcIk+JsgpTtaINe9GfcZkzO9r76+tIG9K
hNEJL09FG55Um5/bXNd0z1cehIUaxcXO9VvdqKVgiGkvFF2nvENGIVgK2V58EODkduxnZNwvBgub
YoDssMs9XccKnMH8C7ucuuxT0ja58+10ShROWrKlwRVmY8kjoyJCodj9xw6le7mIfkI2DsvyuW3s
UOyb87LYwnD620Lh05aBm/q28F0iSgRNmHyGFSDOFsO/mmhNm+MKxqwDUd2w6MgdmcfCUtKdQpsu
xSbqNWeU83xFW1CE+/KFWXKOICWjaZz3WEbvILIKU4vUlvWOyykypVbO7EW2JLIILY5EutLm4pDH
tF6xLtzmECnEZYCQ0NLd9JuwJAuxLMgubU3F0fe1LYRpv+C5pHJ4njSwMUxouSaOvY3wLivaDRFD
+CVhsp8GVocOtvpRdMisGu+4dtdly360e3cdtb44pB2d4qyd5Tt2TbN79INR/2zgj4Eil/r5JyKY
/VYEK9MOb8sAYejin4dGbbKk9YjiwNmQwZI3lbTSgNTa+2WfsoOZLX3opOEiRzZRnBbMr1GfR8Rk
mDQyhv5C46zJ2xk2xxaX4r5GotbPxq60GNH5v/AslTnzAbk3e1qJNrlDAzQ+EKYnkUfL5CsRpD9d
M136bkaoRYcmTaH3e4TnfFSNZDsOk9aPsHr4nBl0y9mgs3xa9mTMEXqfFkugMLyYNiqAKk14NPiE
LikILlmTjPS0R5ok+bgG/QXTSaghpeXbvxZmM8e11mYsld2aCjE5Y05Cs7HDoliL5vVmiZ6mjTq0
UTQUTkXXERRaThrR5Uk4qoNNxuQ9BCmIOCtkjo4w1cq7OsL/wqSbd5vBtdPDHJxF205ljQrqioCr
/WRDPKcwpWQcG3ja/O1Ya8OipU3/Uu8SCAnHDJYPS6azsl5hJHC2PFFPu1pdlbm1LjsDH7txa/vP
PtLufvCpQ1iUapDmsA+loct0sJ1EE4QtggMFaPfDhMN0wqlhqmwaTKVQrysi1vZF0Yw+U/QUaBU3
YgqSJNm5XXv9A1nj0G0gOxepp93Qnl002yfMaMtDRCnqYrqnZkYIqmFFpBZc4qVNo9fFzuNfP8Oz
dVR9eAoV64K8NkNybtGI38NAlhXtOgYvk/bqyBTFgozDg08huYVN+TCO+bRymlN4Mdq8NUP/J6AY
abN9eeNrxktp5QBMx3QXSHQltlZN897VsPbECmEvgsollMR5LJX8nhrfv4KG1PfWL+iOk2m6hInp
8Yg1Ys6zlJJztjNRermSC6tneTa0TyogtKl6sn50slIGlANO7GSF4gz2afUWNaKEN2397rns0xyv
5fyZbQKBsFFK+wdIU9ofvp6Dn5w1uHbCduadsYlikCaWoPmPKVjSsPuIjbHlkt2660l38Z4nZo7P
QTPFd+PSDF+8AdGPOQd9E6bKtKoz+HNNGh70BO5698Nm+HyqJ2fy0Eg9P6wMDqk57KVIMafzogox
kx3VSeoa805ME3AANeYntmaYX/y0XNbNpFegAfTXLRInR2rniIe5UR6xQra5LCvteW5NbN9RdNKh
iOMJSlr4ZDZJbmAPfNR+7o8rNkPPOOLSVykS9UG70CPMgTzUE0T4uY12pNGvFCdgPfikVFOGEzMa
V3NAKfZDIVt3JZARlWjCs7/Yuh37Ck/lJK/KMuxN3faZCj8CMIBIPUHJDbMrnpPf2Bv1iJLPnobN
4bnd5Frx2GV9LrcBJ5xIdvmGMMG7XSN9tJn7D8cAIuTrEgQGfmFyYBWNVPhMEzYsn0vHzXpA/nGE
nTlFEQ/U74X3bfC0dhoncRyOrSuVDzj2lPwcfg2Z3X560iwq3/o+IzjYamQt+rbBZFKT5k3wdgMM
wgh0+MvQkEPK4mzPp51PVxFOwpU+jTANAg/hQZ40MCbOFwBAh2gjiKqH2HF4r8d9KhNZIxSGQ3Jw
t4Ud2piQ8T89GpFi6GpTCZwsV7WECvdnYkhZq2mTnNKo3i41thjfF7BLlWDRcseteIcCKb0bBAAj
hTMhx/qY2mEuByAHXjdj2cOo+xwlXuEStWFz0r1qjqgj8mHZ9VzG4WbKKWqigwx0jF2tIGry2hNX
zdqa6wiSqUCTrN5tHA4Hi78XgF9k6ZElfCuGFihDEOovwKTLF6St9hiPuinZ5HW14cAs2DA3Z2Bs
GO824KiAXqD7Hrabhxy3zxJOEGUiYvXa1sOockjpxFCIYHhfkKSQs2XZ+xzWrfEBMX37YVQ4kRc6
DaWjMas0vHrPi3NhPuNEeeSpEzkE4njCp87LHG6ITJUUh2w5hTU915Hl/6BS5ic0StlZDRgc8QOf
I4WPBB97W6ID5BV17Tvm1vBglUue4yR9TMzQfJDd/HSRBP/SqZLreIJ5VFe/IW1MnuET1c15tyLh
NZewL0bbF7UF1jAw7EQBTe/EzGQhEySf9aHHKejhXQrkzjzA/UXnYSKXYnaQ1a6q3bBF7tTvhdO+
mJANcEfCOTwoEtWHWGLjY5zr4bOZJBrqFektLWl4uVPhKpg7Ts9GT/xpQA3+gZhB2H6NzJ/GEEDF
7utTYkV7lVZo7KjDuGntlrc9okEeQWmGMzzqLi2C7T+Gsa0Mms9bN6byvZ3iihpM7DO4BJz+qsTY
xDFstc/dkNgCuc+iWgX9E8dNfJwNHpE2HE9yDbM8ZGjB6N4tFexV/+0wn/2VYqi4xBHS0yKlunzg
ganAJthHapOjVHwtbKI/t5EsNynieOA0ZEXX8zYnbvNVJ9lS1jO+ViDZdgQyT88q2542tFxHOwkc
uqy/S6Loe9PeHfs2fQwSj2/QDE+u5dckwqDo+QLYKCafTcaDY5RJoKqwCLwuY6wBjADizpVtjjUJ
sYSTOuzjYFH2zRt2pezWQHFJC7g36woqpZ8xadFSpuqLLelc0Dn53cp+KUOEiV+jQHm8JdOUy2l3
PztYiVXJhg2sVoWF33peeGwgHTdjVNH0cLUVawonUbZ3D+hPcE9RHBBEvwe6AgyArqvnmCVgCYib
MxMY/AfNod7WtNAWe2cDXKtvuCjNe23DD0mC8RL4tC2RH2hy9A8bNCvy044NkKZV8Woy0eOwKLSl
0rzRdfjI+qRHxzDKYmnCDprAxhwW29nKqPqrCxTk63FULXCavDYhohrJQp8tYmee6yh2lVgWdHBC
ydx0iGljNj2QZs1KBNKnp3bsaC6o/JT1wA9J7FdW8KwmHzFuAqDqRbzBPPjscLvzjEBsjkc+PtCo
xnkw9LqYwnY8wJ38JQXtPclG57tYNoMa3qUXh8y0pyBTWdGZAEcSX7ABtYp+PE/Ij78bs5FXgjcY
j3oLozU/gTasaTgVXI3uXhLlhjyG+89PdDtf6FnVZWJyuw7MkSIm23YH9bN4ouM4of7NO74ckOLe
5sRzdgXIqh5cwz6sT7vHmTXJesOKzfpzhB6g8KGp8cEVu8LzzecLlDA5lB7L1ypbrDklcsSlmiHt
9R5g9aSlZxddZ6jLC2TxBJCXSJ54g4yB4wq/Caxqz05KoOD18szEPvWHVaop/NO0uy1Ij63Zi+He
hYWsge3ldYheJ49bmvVX7Vsv7iMyhTmmP13izlq8gqi56uuWQiLOM0sQMgyjckNflyCTv7faLMlH
lN3ai9x3PL32hm7nTSbNgjYFBfBr1t0SXoCjL0kBifLtBYbo80CQprpjedklEXrZPhjKiC4YR29w
3Hvcu8SWqF8RFHic8HtBAytf6yTpzAuDUeR6WJtmqJ8QITwcHZGYkdmkMGo6vYzsod25vdQp5P14
EfhTELjA5RmoIvG8YhXRAKnz+mGMIuuOW0hnW06j7ZtL0O7z8GoChzrbqc3Z48SiQOZqDdf6c6oj
aitAoOBXunn8AaFLiInm1mXlq6RIWhvRCfTPwRRybDhiL+8RJk+w6MzB6fhDkgBs/TPNCK2/W1sy
7WWzIfc4F2R3yz+qdhRhvCOxP6Rta39MWdacXN31L4r1e3+XJpN8bFCV8GLEXIznmdj2zfUNhv8o
26K3VOv41Ya+34/NcusumjaBtS/eRmCiYzx65OLCWj7CRLdm0ZOOZ/oob9bzBxvXPeD3ee03+PVh
o+OciEiqB9TuUZ3CAS7GZx229ITnC9XLLFAiyVYvjx3wgu+ezvIea4kDGK2OYkUG8fJpiojWTSH4
APOSyF1sQomEh07KUve8NieG0wIgKbYSTvi1/NVjkmFnB19XdiRx3D+FfIKVTO/qDYvuN+dinFD1
+AdOsPObxBbgi111uJbNgDsEjt/aPzN3ASkxdofkCZnxyUkrmgAj6iP+aqPGyH/e9PA/QeuIHJ2a
ZdmU17j0XVEnniG4dgUHMUrdeHRqQ/2zdb0RDwoZwFGZ2XbEayKINXeGKHnJxlHdd/CBDCqkqAwu
RwpYHT8l8bQUXTAP7DqQyM7lJkw2FAMRfxhID1UwWsuhQqS8eEG2G8O29Ki2EwbZkOaOhwB8nM3g
od+huOXgatS/hoZgRUQ2+BK49u7L2qv1n9ts8oqliHA7SJBxF05FR/5pCvy4EtlksSTdyvaYYBH7
ojDljjchU/oeGHCN91s7b74Y2Ern735r47DJUym9vRK39+Qc73HAnhXfuai8gVveQeshvOCsTpbL
0MCDLs+ot6bY4FXJizVmyRNuBlfgWoIRjUiXYhMXTh2pLbXkL8idsQoHnaBAGOgeAV4L5/7k4nEx
hUIvBmHS6OtW3s1RHQd/AmDK8aHfXJPefDdhsvrNQXqoO5AnI3smBAhQKeaw655Mt4MiXFF7jrGJ
5+32PcSB7yaBzV8U4OyUVjFTxEgzf4ekdPuAT7x+SBefHpzelx8QJADAnlC877aET32Bbc3W58TU
BlE/0RL+NmgZXwZwZW/D4nR27tphwXhPgyR4sdxOD2Tjgy7xzoq/uAf7Ty9Tnpx4TAicHs1qipCo
6NGtcnvuVvDsQmO6zImWGCVCzVh7JqoG1gRsX2h0qABsSk1l8p7RyT2i+WdPoIVqlYtWOgkv0CUb
P9iwtmlhs93URQwI99ZsNMv0l9J1IQdGW8ScZnOYPQvp9mOCyQDB2wKbcbrz6hpnHAQC3cdD4PnG
cGquKaB9QelQBJJ35DzThLagbccpVIBYBkU+TLyEuHc97FCRzevS+h5ssnZPm6UJUPvdxcF3y/v2
C/HK4f1cLwkpMphfRHeDCVeo+4Fby2IFhARKUabhO+a4yVZbJ/nbTOLpvGEC3o5JLLN31nuMtfBO
Gs5bs2v9V8KWE7bPxt7IXrACp2ANdsxY267QCKe8eWtHZvOakkBUe3yzQR4WMPP54uvpFfZa+68M
f9b53nDHcoa97j+bEoE5zjOe2mpBm/oyAIXArKZam29EYc974+tILw3OMBwBWwpIbMA5LStYXXdB
0cltZDlEg317MgvfXr1vst9aKrTvJvTzK/pQ8UrrDheidqvB3imI2G8N1UibK5SDCXx8kGYVXAAx
3fEIlEvX1P259tjpz6Nu658w0e93lu/Jne8YvOoQf6J4WHYjq/eiHzr6F1t3vDmEfhAKiQ1bh2A/
CMn/CG3m77AfwvFGrxt33oGm/h1NLeuKakDSh4liggXSrFF7+0kFKLXRSl86MwK4pslghxJ8eq8K
k8U4LjQjKE07GPsaSHWbLXlD6uwDwFzT3DUK5wfgqJ40J+jpRug+W08x2I9N98/Fcvyt+h0lAGzg
+mcZQVkWPBj8c9huPr1H8QSbQWcNNpC1lKGPnf2ZEM0frO+Fu1hLZVQIohGxM80buCMqY/ljAEMX
4omG8vGIDRa6V33QTX84kM9vohOm7zL4P9flNgngxqQ1OMMBsDbiGDAYExdZB1K7wDtLo7IxoMPQ
Ru7tD91F+tdsliG47LpW6aHu0v4PmPolyXeXdQVTafjnNn5kBST4eimGvvaPwTzXqpg4FqUKEOk4
64N6fo819BeHsUudPtaOoCxHvB7gibzHAIEJyG50WwlWq8om8FpVFkZwrFoNALAK3bn+XEEz5zhd
IrDakx4OKVceJ61czRWHMLkLPAGjmy7rb+DGWV/QyO0AJoN6eEXsKJ6YcQoILqlf4uBo6YS1ec9J
0gCM66b0rYX1AD/jkGU8pzGZocamrfyReBe8W0Jc952MUHJgIWHfJ8AWqjblvk7Y8Xd6SB/2qVl8
Scd6vnKRLb93YAd7sbVmo4feekyIZu1mEMSew/98R5hPgW1FSu5XF6wYf4EjHWbjtjtv8V8fgV0B
tu8jKtOTkV1v7hU+/oZTUeKNEMkwgM3oBog9RoMnA3P5uiJywhOkVy7oMw3mbHgh/ZUpwRA2TtGq
c7JmlB9Mmpk/ruaAAwJ43ERltOvlDeSxZ4dAqGU53Lx1mpLsiYNChpnhHVbGzX6ssRz93SyBcbmK
MxtWy4zmrYBRpemeO9pO4CVUC+SPSIASeKyVASbTjRD34lY8TIq290OkIXMPVFxv+USxZnae9mGa
QY+M6Nv3xbOxSoXp3vF+BMHbkm5hj+uU2rRcMX6HBQ/DHoISjBkfqdlpdpp9AKeqNkVHk9dYALUv
67ZHM7pR5Yd/dNBbdsCvsD9xuCEZW8gOnNWoxwiyjKTxSQVX+l7n2BpsEyh4uIwOFAy0K4Bf9N8T
8+FaTXgSlhxYLtIxAg8mq4qaOe5LQWJc1jnZOzTtyb59N7Rh/KEbMbRh/Bzm/QZNxau7JoDd7zID
FqxYWajmqmtAeByDrR4ePVbwf6S1uHmBzHP0qTCeTocJqpClHLuB96XDFBJ8wKlunp5pv/nkTow+
wgI8QNqIH8jcbJi9zRjpH6DHDf5liFP9hySiD65gAVJ/2Ag2nnt0pNifyoELoDCxmJn0o1VoI6A4
gTHqpdtQXUqEtEUY9FPoPYq4QaG5ahDhBHxIS+aCQwbYPGyS4OBkHRlfo85En324ui8IQf0pU71I
8PX2HlqCMNTL2VMddcW26eRGzG1p+C2kXhgq/IyObke3hyt0ZK2ids/nYE91ZXYVpiXq5I2P6MYn
5GKOb60RoLwJC8erJS0+dNy3QgATXtz7SBr4FY6rfd/ikLUl4kzsfk4bPfxcmyTqiyZYxV7ghuMo
RRB7vKJF16EvYGUCUVmwuAbtno+i6DmhSTA8ttyky2nDCZ5VZG57WqACDA+pkWmax1gi/gMsxtdF
gpYcAIC043TLCoqmMnTrMN87I9tHuSec5N6GGH49jtsSR5TZ71D38TxzDItzLmMAxpDzZS8e6nRV
uCEJ2qLtsOmQ9+sO+Kpn6FUvmZEBgOlt0eMlnBzGQYyeOHbTfVi7HBgS7Ar7AY+2piTCfmI3dQ/R
snXbsYFfqvk5S3B5Z7CHKCoJ9EhbDiSWmipN6yW4JW0sXblHHaXXBdcC9tx1KLM8SMd5+eEcrCVM
3mbwqkLZkLF4QpRIAy1eM89vcJqiz0PK1JNKhf+FS4W2mGNtwJ1TtwmFTmGIf0FEyCBTiPm8YQN/
GuIKXGiGGLGN1X87G29B4VcheAHQIPmiWbOBHlVmxWunyH4/Rct4v3EJ+iR2S1v1oQq/bNhtr0Gi
pXmnFrTdacpq/EhgjIk9+QAR4v9SJzustNe4bdUUOBPfNYGh62PaBvaf43b7TlW/1FA43eZ0grOg
Obg+DFfI7QLVlXPCwrIOdGMqArOZfymNwHvHUzSQHIU2+IR0cMdn1DJGfLmrXVMgRDE6bbJGPlec
qGPK+D+zeiTJLDEJBsQxExQ9NmE/OWdw82ClgtZjeKrnKZUPIV7vuOqysPlAJk0/vqWuBoJuEMrI
SxVE7A4d2Bi8QCqDLjevNy7++Xror00SZlG52wZ1zuzdR7BErC/EtmpSGSu21wTagQVfosF00jS9
1FWEKMymDNnOk2KI2x0nwshEj7g+bmzuTQzIk6JOiZyCH+WApOO+Ps8zUZ8BSMs1d9OoKOAr77Ay
PstxrawIQOp4vI13bRBkayXnlD3EYuw+7BCiqQ8m0PRhkNQ7BH8bWCG/szAoOEaW11pOGztLMoka
7M5Y1ycIXXZ0bQkNQUM34CS/sV/RA0fO8DgXkd05u6j+9i0w5ncveiXx85gpYI6c4f4EtSx7GbZg
2KclPQ8SojG4Ps0jLgPQ1QqB6pNHDWeJBcq1MnVSxKkHtFyzPyxw6k7xITP6zWrevg22r4FfrMQC
2AsmckDdac2hy6IOgoUBC0QVeOr0QyyNBU2fJCNaMZjvjSBEefdFhsC9d8MNUoLsW5uTEbsRCEMZ
AE3KKW3tIaOLtQfhSNKWDFxCA90K61D45ti+Yf8A2lIhJ3u77hjz37pUjK+bQ5j9c80ZXus0RnhW
LiNs3eUCchJTxtnY/kXfNiN7jY24/DMXaNfTWGDUBmIYbhXOCKD6IlUSiPBEoi90rhForLrlsL1L
O/peo+1qAR/SmQFhHcLusM/JejUIXJfFtITTLw895EftGNXAN9hcRgiajIpxGZEQ0Ye1mkvVGvQo
29o7kF8YIXESecp+JGQGaNyowT3cIrLlEbNSMyHuG3zzAczc3l+EsW4twfFEIB+7IQpOFL2jLPlG
bi7wezf+E04kL0uMYRRShBQu6Nrs+LGEWVz8PexEVvBaRmeCdIDxLlNbXGQNdqaqeeyBwnksXOty
SpvwL1Hd+rpPYoKeydJ+Lx3Up3+7aNF9McYcqYeMCwBobl9rBNRmxE0Qwe4ToBTatY8CQuLbpY+7
b0XU9FUPCV6kYOEQX8Eh4A4iN9NVUxqv/9rJTgs6rwG+O9NW9w+q7lhYEDcSWmYIU1oOLEz6sWoW
0qNRQ9MSHwBwrdOhXbLOYMjfk+Hog3VcQa8ym2FdvzfJtU6nur0X7YxTKTSar6ANo6EBR620Qmip
31962CK0V5eaIQSRFIXrIVAym1Ghb6225q6JihlWMv27hnp0/V/WZf9/mvL/2ISuHaf4RtltGWJY
0WFDs/47Ss309/+2KfAfuxYb2dd1DcBSzHTXN9et5V6vPftfNq/+24jp/yVY/489R2zMI1Bza4Nj
XKNhPZMGb+lxziAFyBFtJsZSswh9KUbg7TeG6eGbjl1ky1YjlPQgMGLpCvXdJOeVk/j/tmz23+L6
/6HSB4vY9glUtzhEIItu/4u9M2tuHDnX9F9x9PWgDpCJLSeOfUESJEWJ2te6QWgr7PuOXz8P1G27
Sra7TvfVTMSEHQ5XSOIKZOb3rmE6bYz4Zz0d/8G78jn1lMO/SFwLxKTKzewxzobqZQQyn1dmW5Uk
LxkVcNOf+uo+Z6AGYeUkuZLzzhjG4HTSUu47sxY3f+7RP6UmGrociPir552YMGFastdPdL2I/pwP
Qy4f33ffgcojPRA0V++muNQ9vTXyLQVgxp8z9XxOOU1rVehuymsvDJUR+WibjqCFJw5/YvH/D/fk
55RTbalYrJ1h2kHYv+hpv+qq/OrPfeyfbnfmDFnQhzrvuBWfYqU8mqSLP3nBfLrXy6rrkMYuBGBi
p/RyCsPjbRR/Lonjcwn2iKrCKvV43tH+F58WQVVvq9n8cxU1zucW7GQu04gDxrSrmjp6s8s6vahl
Ef5WjvBfr+P/Dt6Ly1+XpOZv/82/X4tyqiN0O5/++bfbIuO//738zT9+58e/+NvuvTh/zt6bz7/0
w9/wuL897+a5ff7hH/DbIORX3Xs9Xb83Xdp+PD6vcPnN/+kP//L+8Si3U/n+119eOQK0y6OxeOW/
/Pajk7e//iIW799/ff/4v/1weQN//YX/jV4iDJ2/Ptg//uL9uWmXP/4i0PlI3VCmroyPaKPhffmJ
YXxxpO0I9LcW2Bon6F/+kuNACP/6i2bYX5SN7kAXyOlMx1w8sU3RffxMuPxMmdK1LOGyS5Im/vfX
9sO3889v6y95l10WUd42f/1lMVT9c1txOY4u/7FB5qg71Inf+XEZKQUvehIw7nZfG1fN2H5tDKtA
qoC84rtP5bdn/v6Z7E81mTyXjZJtUQNI23SF+dke3RBpMNVBVHGoqF3EAgM6f52nJjN/RECV++zO
VkpXFcc3+1zv09Ar7XG4cTI/fy5bmZ8X+hBQshdmJ25mJfveRC8Xi2zCtCHelWab+7IcH6ICuWfT
Ndpl1AkOhbYSlwkywSc5Be5N4eKSQEq8ssDBCe3o34FCC6aOQL6S9WmsXT949EnQRRBE1gOs85L9
0Ub+VKHAdCObanq7vwAluexF1b770k+ItbacF8DpZhcpE+VCowEyjvEh7Se59mHjivXsZGpddxzi
/bzL3yY3QzMncatkfY3WY5qi6qauHKShpWmq0OsmH2mljYLmfQ6SeUREFkRbZEwFtdpWq1PDmEn0
be1NpikaVDwnC8i1vFGhLUPD3RfksPr2RnaWmaIyUJpAwchSOJFG4oykVz8ibapjQpoJ6FmpwZHW
Ra2kuuwTo3tNAS/wqncYnSDTcvncAMOPXqB35gl5cHG4Not2YjhqWu1J+ZN9BU5bvHUgI9dGN2Gd
w8TTmxu0QD0etmGyvoKk2HA3ZWaplaI4vUBxWKjgYIXSeUTqrTRahOJlpuVweei02kajCC+6n33U
MnSIkiE+1HZkH8yZ+Q/EE0Ep0ph6LleTamGeJ7wpD6Jo4vagNcmkI0zqudzQBDrqUJS6aS+jc8Jp
NO06ywuAm6KV4omLTV4DhSBeXqLD0S+GB6fDiLZo3HyCeOc6v7fsYmq3vAfITx2EeQXj24D/6QTV
YSCBt0VFk/Js0ANIf9wQrbpvZvhHjNnBD2jCSeMXmPQwWBeJIx+aGDqAiTFyYoDcXHvv/aYGmwKC
eaM7Qpt3ymnUA4S/hqRQqJDhPQ6Vtu6Vi/amCGt1mIcIpWHmmPB3sl9kuEDpXLnQe8VrnBnphakj
NN4w543V1hmoMFyB5xvLb7fV25zYOGF6mK3C03KnsjdEjHb1RtRm1aMrUZjzrxo2DdYFFqWpbN7p
GWEg0ttweDJT1LsgENp4YDhLZk8igq5WboOYBaYgNSoPkioPD5U11cXeadvs2Y5l8jjVSDQ3KS6N
djsZPR9OpqQO/po0AXSInxB+rNkRstuaeoAroFH3lWsiMk/KxtcXowKyyZVOAk/AgjFOL3WohaaH
KoQZMTYBDj00cMtZv7azJ0p1tBt8w4m7GUzXvIBqmCJuUSbcNUHiM6nCBdfMapiC4QpHI92mUUSm
DgoDakiwMsn2Pi667q5BTuuctIDb1ooVbDG8OdrUE4RqwT7ZCxhejHrzDn5RguJEUeflueqmfZv1
NlJnWPDKk3ov4ku9H4c3RzJTr8OiT7AXFPlCL2qadhkYVfSojyA6jzJW8m00LAJ36Yi8rv0wk5ti
MOd47Wh9BMEGoGEQFJ2hD6wsibsJgiAklDWLvWqym0sEoIhB8YLS8mNYWTTviy6orw2kpDH4mGIZ
SVQZfEtkFkReTENCeZjrqhzRjsKOenWbytDTmWi6C93EurlS2diiPM59O1m5MkJHgmitLjyKP0J9
HcI5ioMi3ac8qSRMndeHkTT2qrWKiikhFo9d6iIYG4QiAGM0gd+0Kl9uJLyTwdmExtrAiEuvijfn
OvFGs9Ar7VbIOnhtE38QK9t1Q5DQUfWnCRO07xFeNjy6USXSvZHUvYtHa4YGioSGqW/IssZ9aBJr
yta6jYjXAiUjmp4Xi8yPo+d9DoIngGmNqT2msLLB1wLCp313ayPPvkGQz+MLeaxxtklEVVliBVY5
1NcqHk33qiksbbbWwsoxcKMdAXSDTi314UZpQxCdT3lkIC0dwJ0CbpVGxCSC+yHMFmCIdNDvV02B
4KKrpxj+ivZG7SRzNfBl9MN96awkj+/vwwgF1GkQIoUOVugAU3gwXwS+/IY0qsz2rbTtpFs1ba+5
YO2ONWFHrKQ25Ghzc9iQTOvgmjdBq/msSLpTNXeD0qcmgjnRM/femaa4YXEO4uq6rMxBbiBAxLzP
Kf4gX62RC5svq56lpPXRDZpVkkWHIAJh3Vtgxs6l1sZpZa0GUbCHstF2j4jgkmKHgckk/62LQewC
PzK5oyoHCZhdxB0kbJYPlXmdNNwd+xxln3OipRmSmFU2JUb8JhEnq4epsVsdNFFB+m7Koq7i17lv
RXtbdjDiRwD+MTta9M9UmzEzp7rmniyc8Kxs+EJ3fl9m/p2e4C9BGWn24U7EVpHx6pt69hJiiy+G
YZK2F8IehUfW32F4b5H0xTjGgsy6wrApz8aQ9fV0mKuh3zQJMBefkD3m14lSWnug491+xSYaTFhE
VUyGWJPmzqYF0+ku6VIUL5YxBN23eqr88Nk0DeyfZpdWwVlhx45AzM2ZX8f5ptpwPbCM6vCk+VTZ
Oy6VEfljWZv1ZJEUFMzmAUf022hl5oqu54QM+Sg7R+vAcYFTSiY29VQiQszUjJQFoxytQ1mTmht0
JnhmZJOu/DHmxOFbwd4yx9tY2PnTkFQVwuLMKj3sLZEXoIc458wwfrNgdFGHsmzBS2rN1sx1ugti
Fx3s4lWrkyzciq4SaGx6rDwYFcAp+6E6MW073Y26nFa5X1kbp53KE+TW831OAxxaG0NYG7cliV40
cJ6T1aIwwhGmHcHJ3V29uInsSA0b5Vrn+HoXGszZy1IOZwZk6bZvnLcSG+Q+bFsbfSIrSRL45bbq
KoDNdnyjbrjdIfsXq85PsJAMRfdQQdpeKhg6xL6hsa9tM37Mh9B/GpOsRt5cIKDfYF+imqdJBX0l
/izY5MTEIVNLLTBD8NVF57s300B4poPiBUlgJ7igcVrpq7oL7I1vqnSrO7P2qnz7hcukuRxNQ0NF
iIMmrs3uSObZQKadJsDxGLRRi3fz5VSg3WXlKw9oxaydYbXaa2CaZ0RcYT7UEkQps9QucBQgREf9
dIidqb7pbRRoxGx3ms4qVsc77H3futzsNpzm6AfUczPeBAppbTvW2hp+5z6pU0pRRs1FaDno16W/
KFVN0zmp6gA1f5hnNwj8pqOPb/TYtnF9kqcWh59MtzfxFOhbGM2B5ZTjU1v45WGCgGNnM2u5slM9
OjNacYN3OvCMIiyRXMCu+JAPHqNnhZIvDx65eesNuc7tky5yHZH0KI646ctveTH5V/7U4MaRKAvA
7i5Dld9R8aIDQmsaDnT/G5Eg2X5QUKOcjDc8MnIRty46cG99wpsyIqvBHvLV4oi76jt7PMlzrCGc
wdIWx/DMTb1pNdd+7pTvXCJEcE4c1VhHm41zhwTl3hlrJM4Lfjrgizqko5OwVFXFW6UExrumLQ5i
TtOTPExvVIXRJETYNm1aP0Q2ng25F0vEMusmMrVhLYR9p6IKnaFZIgAxityOPRnb9TeBZvYER7kP
d0fBEl7mYXFKJGpZ5CETVQlOTbaATjaemcftO+x9t8nzRvOqnuMpxpZHFNkOM05qbbQksU6sVo2I
POSge6Kdum80PRCT8jHK/aEZ/xi91iRPfGs/T/A/DP0X5Xt+09bv7+3xufz8m/8XzvrGEv34e7N+
V3ffT/ofv//rpG/YDO0WrQsfYz4pzozav036y090JRjnwYEdd0mm//ukr3+xWBVshbXXldLVDQFM
+PdRnx9a8OFKuaaFHsxEjvhHZn2xYMXfDfsujySgrCys/SZT7+eCCFu4aRhVhX/pcA7eiDDuceW8
TBXRCCQ872VCynOLXW5N462/Sd6hrG41VMMb05o3KkWeEgx1+GBNqzlV80m0qCl1Tujrrn/VZvHy
/6+ydlrwIVK1fvcqe2/D9zp9zt+aH6615a9+vdacLwLGQipbt/g+YXv5ya/XmvwibWFZOpeaQFqr
LK7C3641S3I58RP+0LQcXS6X4W9XmqV/cT6uNEO6xJxayvxD19kCg/7zOnPgV7m8wJIo88E7Q7sG
P/8OmzZczLhTAhnZlBzdCVMVix1aJ81i8LGXOUlr5ysqYlqvccJwF6PvRjxJTdvKGjAXCB3XZRgP
4oDfQD0hRcgfqnFMhzUbogsLmIecm4NS+bem7OoTVer9Op+c6SeI1fIyP70Niw/DUiQLSyk+8Kzv
3gbjjltJBEArN57ltmRi7hbLerOShE9yPMiq6wJt0J6S+OQELZD+6zL7A5L6PWL2Acn+ywtwdWED
9UFGf872n8wKm8gwEcLgp/FZHevJsR0i5q62atEc+dg4V4i//EOZuNre6ZJpEwbaDcLl5iQvJ2wg
tbOWat4vCqaLmaH5Qqix2Q11RUOu29QnkpOo6RVNDg6Ul9qd0iWNHawdT3HXzObRRPVHejDBI1tr
aP3Drx81qt2fvFXjx6zfj0sGGI7Bz7FM9nVAzR8umTzAX+IklU/MSlIyDsTqvIFVa7bzXCp7Gxbz
eD64KrY5PqC0W3dIknACmXj+U1eFD7Bd6bNDFxO05yhVgz8oGDj5ITW1NNymMVfcd/fkv8EzjY/i
hh+/HuZFZbAyu9iCgDd/fM2DNPvUaHMcSLC154YxvrdJOXsab9BTIumJRxn8A/vxjRhJHnCyQV/R
DG29TFmfXfRyzFPcf0W2wWNXwaI6aXlOjWh3aibGcDeHkfsaNOXUesVcRxPhUll1R1cRFQyxGg5o
FLuttHP9Eu/GFtWHueNrrLZa1tqbvGzkbowSRJ9jWx8NJeuHRMiJPGOlXVdGlh4g8LqtDxWPTL7R
gPNMzXP6MVkbNXErJfrCCxezqld0Q37jWL16K/z5rk7c+b6ArXkoiPm515zUxuonk5WNWuo0Chr4
lq6aLhukdNM6AmrHWZ6Nh2yO7XNchc2xmHOGBsGxv/Z7+UAdo39m0Qq4Viq5dvC/n+PIGJINaTrl
loPqcCOlRmVuqPknFUNPzgFrjldOPw1Hx9HOQJrbk6CZo/Mxbi76VG05RyJSwiapOv1JEBslVmin
2g2W45EhHLueZ6ZKvzJQvpLSmff2bhytYIMCOz4GYUBeVR/pa18V3Ns2JMgKZwpgB2G5JAqpLfBv
e1k5TeIleneoksogtCMrvJ9cX5+XnwX9J8iTrRgXszLtT9F3pR1gCremYN2glScvZiQ7wyqavtqJ
skRDNAp9T3yRttEgiS8GPSFE3HYeWk1oGIewm0+4jzUCVwyzjzc2rSbpSqGT7pe7XzhZs5mUY/yE
EjZ+PGM4C2dhg+9bHIccKIzPzY9o16TjFOS3ZKWmb+KStDE1zCOL+qT2I1eQQ4LPu0E3GomchvT0
YEKDnUb+0+9/fJ8XlOV1mBYsicHRCuHXwjx+t3iPUiuIyWZQ6se+umX6CQg7qqJN2CGLFXVl35ql
8bOQ0X9ZxgydzYLUZrgb03DExwnsu2fVDTsQEBvETk0i7PHbDdWj6QBddYmUHWh+kA87K57zuyQp
UE7oxF4vTYad/4Qk21y1TC1PVdc0ZxqudUYgrKl2NSLAyjBO/v4nRLbOpw3OMNjd2N5sC5pH6Z+D
suvBcfMInB2BHTYQq3MuePEv4VRKCeBM0bkKXSTPCOhWJbYCgvDt0z4UAcFYaIDWxH8YpIKLZwiL
4tJCcnRO9I8DJSqinWalBnirX7/kUttHIFqHvm/JHrLyBzlV+to0CD2L8sa/wZqfndhVhhowNe9q
LRiMzez6066vSRQKVatuQD4VwGdgrBpjyEGXW6c7d3X+sSbtRiDqoNpVBSkojWhXmpnhvJ9AKOaq
7x4aIVGVmqG6tAziiOrO17Fi4NbczvocfkVdOB0KUMVdXMS116jARwIEcb8mRw1F61DZNw32uD21
ff4uyZDhWZFdk02UszMTSvdkkd+C3zPlwefYsB/HAhB+VRUxMfFTMpzlmmZqa4xJh3oQ9aVlVc1V
q+X9mwmAxlQ9J+d6CZoHbtDPhyzssOXFpXA2QYGV3RkreQwtcQVIPexKIctH28dWQ1OadW41XXSp
xVgKAz/3vZjD38kYp743Fj3qTNSKKwFAc2jsej7Uqd3vKH8KLjI0S6zZelBmmMkBeFalY5Fl4kjz
palsw2sDG4WJhmnSszD0FttOlhGx4XJY1Qwy6wmP4n5s3MlzoyTymUnr8pk4jXLTynbt6nN8AqDc
neNBsDHm+OMZgrwT+g/bLYLCR6H78hRh2L0dxNpK1Ipcpj46gjniQ8oQexDv1pynmlWcQfa0O5xQ
2DrYbXa5XYFw9mnRppsxKIuN7PFQzlbhHlu3viNfzD82ReteuP2s1vTJpEe8nAkW/dLa4RK+REH3
NWyi8Xqqsa7jW4TgKfseOxOSK6/xibs3arGLDXI9mth/DPD+XRGq7F6kNhTgwFnozq8m455jtDgp
glie6kFyIuWMdnUK2zWStuk2q/CuB5QyX7fTmJyOuTuty9h+yFEvr22Ebpe1XU6XPYV9By13zf2c
cZxNCxpzUzzpZdfSFdi7XcBr6zJ8uWBSXGGqwfWXDxtEkIQz9s1wAy6D3CuNDqodxWUPRnlmZU1x
YJtzHqvEMiFI7WJr25m/gSDEANOl75M2IYAtyL9aq1GCJcd5Kg5zpZptFuItsmM/WtVV+F6QXwWE
nDnRFjvyyIsxbv18QicczNWx0zmdbmtRaFctN8zVYMwJIRHB0XBNJJlmXbxyFkNV3KvlCiI55iDN
TFwT1l6vZ7fu7vNK3MQkiB0y0ZCkkcrMWLB035sjos1WogzbDf1K0z7lCzjPYXmeobTdB81us33B
2nNHCGd5UTaieOSoiu8IV/BZI4OEk3GiIeyzY1TKLfFPOZa/KBy2VuXE8LmxIWqoj9B/JAnD3mKe
id5rB4HkpsW3c4TBxdpQmMMJMJ/YcY1VL9pY4cTI6XCqKXLSgMxJUlOUbiXBdEqaBBFyaTRfNKK2
Th1r1FeuMz/IyP5WcMdvY7vZsTWqbUAcwxom5FKkXbbOFP5rPzXsXacc8xn6aV9gilnr5UjdSKoS
595BKh6teohKDmhE4t07wK2kAyiLpD+U09UWdqC9GKoieJ2SovMk/PGqbIakIKmxn3ddUPWrmjg+
T5Wtv1fxRNwbR4HzMLQhgJpk0M4HiI6bMF7cKjShRzv054QvQMnsMWhmK2nHGcEOC0TrUmW5GANP
q7LIj1pkJXAZVAR5bT+mb5Fd4sCp5wyXREA1MgjrCw7S7gZ5KQv/BP3daO6z6s3hGNtVDXFWGedw
UMobHMU305MDaqOKLHP70I+5uQ4Sp4vXAS2ukETmWPs7Z0ih5Nn/C2IIJvaIyR7qA2yyHq91ZM7c
Acu9X5ZlsxJpNO51hNQXUZqI2CstAh+93pdIUCOCYMe7iBSmbQn+3m5G/Kvjmr5I423Ah2lc9HFD
Qt/HM8VDbB9p6CN3yV9ugwlV8CGrJt1adXQLleTGTIO4qiOss2/gium64BWfkyEtM/rGJCKnwNbn
Mw7q06bjXvMaEl42+myxAcdxH+3KvBsvh3xqXDSfRbSDmzTOqSJ2UVfr6JMtFt8us7MMwboxXuZO
AY82+XVoeWUZ1OUWOtGU2wHOe9joKWeU0yKCbSNUNuPTJbOJvpY82o1UDpyxj6t7njytrvUkjOMX
H1hWXpp2Jbo1mvcp4RRslOk2qn29WdOLsjhsw6x962G3OMk0xnkZR/X+46WCWELO1m2El3swbkty
EPdQYsZ51nEZo5E3znHVDJhW2YwZ3nAhEMIuT3x2mTN6qnDtF8u7j8ZBecROTddwz5izXFEUd8U8
a4REBhNHIFn042Vr8WlprWP316OWGYQ7UtSz4jhpPuPV59Iwxgl3lKlZvrGNGSjJFUyGaNf4ywPp
eVrvm7FWZ5aFM2KWkrBUX/E6+gRK1dHr8kl19ZJUVrjltSiVU0E5B4TdqT7mgi1C86RDWiLXTY4x
ct2UBIdshEZkAv8fromvswBod/mSCCVVXpfCBXpTONT7uhHWBQUEdr5OkdaFbJyqOE1HgnM3WDbU
vSJdbk/sMKroshbNm1k46n6ap7BaY1AxbE4Uo/WcYn59MFTfTKvCgATaloXZX8ZAIt9mfFdHUxXu
1hIBTnAE9KsuHEGRs0NZIwZYEz2uLnG3oc+3CCQeHHPAJkj6zVZF5BM2/TQB8OdXOn6w5xRBzxH+
/gQDCWmgSI6vVDWGh0Cb8dEiFzY2+A+NNRC5f0v2SD0i77dei7BFGD4wTR1kmk57RcnIhSPj8qqD
LTzOSm83ZMDyd62sDwMmLo+ejWVSw3S/MTlJbF3Hd14M0npZfcqh2FdNWp6SmyU2jh+lb43DqaMS
O0SvKj6TtJ95Vtlle8Nw8m/5VIzHjEio2zIMQSnD2ZYzAT+1EdEMX3ZPVPksR5US+QNyCHYQzNoW
iprKQOcocxR+ldyDqsBwCAcTFx72Od3bbehP7KAyOqVLcFg7bWGc4PNQMFUl8Sh8GT4C8NI2sBCM
uXMKrzm+m27cbMxUGCe1RNlixL1xHaMztdcNk/++MOfgSCQV6T7Ihe59YT5wxrxxwuCqDkUEPV7W
p81EmnvatdemdPqVJact4E/9EhR4LVqHzKiQK/6iJGcKIi3Trqj14pSOuH83zdpVOEC4qpBZUrOt
yWuk3/FcbPStsMaLoO2706KIC0RNJOmCIrhfZZiLS/qEcWMPibyIAxfrWZ0ZiAgi4v7QcR2bNPHP
MVCRaRNW8V2vyQdyaM29bFBYSeIHtd4v7uF0kExpITl3uOGjTTq10V75zX1QVPZTR936mnSj+q2O
zGhD1nHDddAu8nl7cDkYuuYO28p2dsmaM+K2vWrDXG+Qk1PTFBrS2RWdMPn25VuUW3dKTMe5DWHA
odT+F6HLxJaCra+sxj1neAlIRDDTxRpyl3PsjCb9Ql/yvXHJaOQQ1i/QzNduZ72KxHjIe9b0Si9R
XXQ3iRbfhmglgyR6FqF+9zGJ/SE+5X+gmfyfUS7/DykrwYa/G1kX5eaPysr34S9f358XIPwHHHz5
q19xcA0k/YthmWQ8gVQ6AKX/AMIN2/pCzxMroqvAAWA9/gGEa0J9EZw7HdcCI0dEuVRC/51zscQX
UHVActtCDvkBrf8BeeVH6fA/MULLBT6V+J8kjwWWLD73/AgdwV0Pc/eUornbWkEwPQyM5asStJWb
sRWPdtPmxsZG0nH0/ci5tvAePQ+t5UYrSyXdT2CRBUf98fXYZJq7FDnpi/b0X1q8sY4bZJyaT0bW
u6dDFFWHWbYpuVaQ8d99Wf8GIP0Rv+Ktk4vg6Cg9rQVcgAn4EYGJVD7pCDPir6W/c7MTqEuMQmTt
d4Ryjh75wOs0Sn+CI390D33//mwD4Ek5FJYJntNVCzXxHQCTCmn7NSqjlw64vFkju6GbgFwKyj+X
jT3YOFlveQyDWrkcsgoMXMaiRiFJ3CXqd9SCmVSOghNvLYisXfeczsJV7pQc4lRDYgqps0Mmtj5O
qGpN+h761RDi9UI6uQ/3OxTui9sOASwuvmgLvR+nG9yXSUwIBbEJ76JPBFtmNPecg/iWGXp8kcy0
ZzSd8NhFjdeyQDuyimGZ38hWtTkBUzRQe6CTSMRyIsxuS6I1/XU3pNOIBs10b8cJzdkKpHYy96KZ
yvtI1xbsH2Wa2kW+5DhM7itakZgtUpFkRZ4wuQNNg4ySiJ6GWdwoCfAh9OKsYf0N1q1mdu6mz3Rs
PnMelDRq49RjoGgmcRxixTuMRsLiCfvziWmCEULSB5+fXU+2afyxIisLHhsE1IIYQAdIPd9nP4IK
FQheVs8voTG3WOjz+YyRTNv9/hX7+eawDZoiDKQkoK5QEIsi+/uLZ5IOAD6zwkvpEJzbh3jcI4dw
C4XH9ifg2yc/z/KOeC7uQ2KEeWOQbz8+l0a1jOVnsfFS9o4R8GREWa363kDmgN0+Tb0WROwmolrh
1m4VTtUyrhGyKGLMUgSq3wxlO5dgsOhS/vCHYPNhu9y0BPrrnxuNmromHNGd+BDywCbcTRu2vtGW
+3py5p90fP24QnBzsgQhcXYUWKkh9M/t0iFVqYHo8uyJBT7dJszc6y52E/xgUbA2fR+Voz2aq0Av
1BnCz+zXbfc/8ms/ft3L0y9PDF1vsoUIw/q0QM1T3TWGkcknkg3y1aDcGv1m33lWYoU/oRIXtPmf
y9LHU9lSsN8x4VsL1f/jt+1C4oUgDmC7UScvh2Q2t25fdT9b/f7NsywXL4stxJT4XCtDfzzwa1va
T0UVxiiC7Pq4dGEQlBBNp6o0tYffv1ToAvj8jHxv0lAObLRNsvTnmpy2dNOsLywJbhEnL5kxEx1B
9SjDS9TWfX4GQxYhN6N22V3leRck3uzGhHoHbsSBcAnwr3aZXZEkWRhOVm97IgkoS9BIyyCrDzyn
IFUpOUHGj3h9hOR6GXHyIZIqYyCNLObcZ6U1OvTWRcZ5NH0tPBkak60mMFg6d+z68dscVJx3Y4LA
opPcwbK4CyfLmLypb8HOolgSmMKkWHqGY2oITuUw3pcwrhVi/tBh1q01/7zGgpzsUNMQRjKbTqpu
s94xjwK3HUmhSUCw8owGmAZuqIeh9EzVGW+xnPOSzS9z+pMcFLUluHQEqSniD5BksBYjJc2vW1TC
hto4HCbuR7N070jl55fjThAgmWR60GNgL9N9z9AmGe1RTlOXQn/FenJ9ZR4Lvxk5XweBbexphnbm
I9lABKATsyDFZVhiINinBuqtLe7a/oJLcYncso002VdmHR7GLAINk8MchzuE0ZnFPcC0tXaJtCIt
uNRrfzMSFkMBdND4yPexFfKVCQa4S5xoXQ9FXvn1zmnKYVxrS6rVeg5M4pEzvpdpk5nk8nih4wbf
GmcZ0KlSZrs1K8LcVKgHihvdNthP9awi5qZzgQrQxrXtBnQJ/I5UYXWW+GZwP9uBe50kWTZvmVAW
/TcQdbwKuNdvZysY7mn3o2Iid2rrKg9UnXlxoTISDQaE4qvWd8wHKMbC2hATSbVMPKO4X9qjqo0z
GkawiWxGLmL0MO+ekhKCe4MuHwdlbEgG5WYm/G5A9ayybkd+QnhPgUn1UM9z8JpMKpCHSsbVKWHd
ie8R7VK4Xg8Z9NaPI8FylSReztNxp9zNtQi/jcSPx5QFST4mWHkimTINfRgUggzvyzY0DSwqHSO8
k4nkUiMXsyPgnwAg1MfO7HUR4tBANkT10dyCmaJdZICmMc45oSYi2natjHyAeojeVQ+epp7Rhjr3
hDGJw4jqgMwcpxiYL8Gxid0hBvgSkR2KWGlx8IEwsM0tsXdVfJuSPGh85fjkRm80aCQMU8Q5XwRd
rt1ZTYOboEfcAc8hRByf6Qpw+jSyhmHEC0DY2SqflH6KVSXPWMsltExrDBVsGH0upkcZBr2XOdzG
bYB4kK6WdjSPcOXuHWOieiq1GAeiIEX/sYAnALSV1EKtxOxDZMduwTmm1dOLaEIUiokod8msHax3
AxHDNxm3xkNDmwPKEvrixEmtzfwB/S92vA8IgwzJQFDx9ZykVrqq4fWuELaSZVkE+eiRXU4+jkwr
qBLeAgH6xLyhj1SDWV5YAblj5hhALZRO1XEuTNPqDXJzsDzSx1KEU52aVrLpbY/lrL+S8E5PlevT
u5r5tbiy3Cm6N8qByhl3TufXdAgx6xPF8DVsB4wcUIGA8I5dhDcYQ0g5jFJX55bUMfVYVkIjwNQ5
/RGtuPDJjxhAtqY+4aPqctz8q6A3m9d+GEmYUW6v20TfYFEqkymnX6OaNJNrAgXjavKb5ht9ZMOm
apMJjmDW0mNFCtENUbMfgcfT8H84O7PltpVs2/7QRQSQifaVnfrGsiRbfEFQso2+T7RffwZUFfeY
pC4Zvi/1UnvvFMBENmvNOeYjdHlkLywatOkTK88fKfyIAoSYwy9Bma/5JosRjIwjE2zbvMvKpM/e
Bb8AEBBQM8jc8Yg4Qe+8DFSgV8uWNeyxsljYVlDG9J+BnnDfSbyBvOossWHVgJxIKa8P2XhPpILR
XoJjI3jFyEhj5QUCLbRg5Yy32BEaTqvCiMmRSjAOXLNmCYJIoMzWa+Q96bD0qxhoUZcOrcVdv7B/
2IOFh6MPfO0BEFYbrTOZteUSF/4EoDnK07ckEeYL1THQLY1G7Qp8lDFOqyrKvTdF+Qm4cBOagGZi
ryMJA6QjgBKsQHyBg4ZLogiy4qGaQg3SeDMEAEiA2lC/JreCtlyah92q0xApE8zjjyxzWYOX38GV
D12ijb1wmQyh3q/EZPTXsRzRzvaliF9GsKrFOscS9Cs1Crb2RusztbTbTIBbBfKD675wSQkyhSJR
gQ83ypddYbdzPIcHxFDPsOYvkQy3ch2VqX4rS1W9DTkJxgsXj8RV344IB3xZ12ID8650r7DTdqya
XgzAXR8MJnXOjRXOUemE1mYQjl2u/GC2sw1tje481myPFlI32k+mlgQfGSwVrFC0cm5EXEZPeTJE
zwlx5+UyiPz6ljs4+SVj286HMIKEEG9zNhoWoBarDioLpiA2g9j/1nZW8wAyq4A73RjOH+7WE+4R
03e2ItGaYk1/edp1gammTU/K2/fYCroXd+hAprhaPbarUlTBg4O+6RfpMLAnZWBId1VXcGRgM9sf
zeRPf3DVjRtX81kJU7uqACwp185WAu8E7q7QHZ71jE703FXh+mU1XhcsGj7jZi0EcpWrgPyEy0l0
LkSLmFvZjBh+Jqky0tc8hQVzRDjz1VTvxsfezq2PwLKxQJEYy61vxP/4Hrdj86DywoZo1UXYIHtI
Me8AF0ZeGTw8mudO3lE6Hiu1xMQQAFxK1S+V8c8uuEolfzjCjjdByvKqCKQwU51uROW7+abhNvKj
6bWaDXZyYutCCWcgOKbDQbiICXa/wyQUhmvLxR2/QPdW3LauSwEdQmqgsUbQ/Vlg8JJPblZ4H31l
GN8jt3Uuk4am9KLA/cj8iIZgm5g5VP4QoNoqc8YGfI5uVovO1wu07IR+bankJW8xwF5mZWJnO05M
8QdBXw6LF61JsczB6D4igKnKdcp6o4FLDOxmFYSd94MoTvVInBZka3ZGyHTRIIerDLDK7SSiV7j9
xQNk9ei1ySHnUONVU71xCjbOheFLc1ulOQkqVVB44SbX+/YJqRMAOJpexF1gR0UYZPggjlhHbVR2
BkV2hEVVrdRS0iq8Q6/tQXI0DTDq1QBjj4WNpSoC6GcvXEOm93anNdW12QD3XmdTMJBjQYIZkkfD
GdRlqOniMhvJp2A2+uTHGJCG+TzUd4EbigycwWIljEwMB7iFFhN5Rduu6Ah+0oxsMFcAYYeZgWsP
P0y+VUh3AmEv3yerMNh6CuIonL4nkzLcFamovViWVhoBVx2CUV/Zgwqq6xjj08YHaAqmTaWZ/yCK
JNuVekGjja8G5U7o4dWaw654BSHazeE9JbOIKkQGnKzIEVgR5gPBBgDfWrROLDk7aCU7QNd6P8K8
Kh5d01NQ2CL4UKbbYT3xgA6JbRA07qoAXG7f5mbuLNtUr8KNTwJX/4zyogRIUhRavDBcbOqayUlj
QUGCUCbWlpRzcRnzilTRE8cUp8lz3NG9XAAxq4uLVmBiAKo52Zghy9rql6Qc9NNG10bnPR/H9FFR
v2eZYnu/0iK3YzVB1fSNROtmuNbrzn0B7w+3fqygRdGpI+bkRvTSz8Z1UMYlaJ/SaSsUHHqeQPhF
/BJsNEw/ALGzgrXK6Ev/I0pabc4FMOUD3KREAYhp4+ZSKKd5SOtEqCvwJ8LB76JTSaElAYkfXyJR
T6NWh+GKhgX2F6HG5pHCVKdvHNITb+pmNH5mReZ96CVLwpI2CeDxGp9dvWh1ziHLoHE8UhRSgtc3
DhlAJaECSYeqzWJr8Jso5z9qT9FD5WGdBsmZ95uBHDuO63VdjiubpnyzsLJCe1AA0YZNhf5RZzdx
u19uzAmFQwC3sBmFrrW0Q+J+4XuoSpCbNlgyPQutBeEBZr4lti7c+YFeXllc5OwNUJ74yQ1ahDHJ
FLFkKi4xjxX5Ae6CSDdJnow3Or/nvEUy+PI8/sH1z3/gKEMrfxRlfWnGOaJ16FPmAgA4RpogkPq7
VwTj5VjWyVPFp7a2BoOzjsv9+IlJ4b7biXM7RRhW8ydzYJahBLTdF66yqBP9vu76GzbkdgfKoSWl
aPS7B7cmsXFh+6FGs6KERSNY0vy7EbIknQ+TFF0awGEfALDCvP4awPCsbzsyvYI1DlwebLDTJrzO
SD14gK3nFDcoF33+zWZwfmKo9jw8RW6g8xqsuY1mM8lYgOgZ1xkbAIwiC69o10fkMFI57iizBaBj
Y90rf1h1674LjIdgA7nIWgvPD8ZrwkgbeN0Bc48cHVjMnSjyZzJpjHwVQrzDYxpL3mqQNP63zKuK
Z7skymxlVqHz4qs6+zZhhPzOpTTb6maP88y3U2Czes4XOAs7Xrmbh68a6WtbC2/+e6+n/WsHy6+m
1VVrt2VKEMwjapUu4CXaWl1RVRXtg403+8UBdPrTs/CILzgSWG/d6LRq4/khUt2oU/DOfNcLmvdg
aPIPPO+ef40W29dvdOD+/VJBQOiXWOqSn/wR9Y9M6+zv8VAOT1aAaZwDctLdJqj9OKM72MAxTDrV
fasid+f4Y/Eta/DNLwYyOGZbswEAinzHEPFLQCgh5i16zEUvh4VnQlEsuuhdx/tJMkoq45uWEjOn
g9yFCwOyDKSsC00PgrdszMVIrMhLXUL6nNM9vY0ydIfmMrvIjCQVTr4qw6xklhaA12HJ9dimvFA2
PxuqNBOW+KAw7+wotI0LMl9DdWu6gVOuE8JsAhr83vAjdqDbv4jGRY8yjqWTrkAXNdlNKGwodhV/
qLN227p7wq1Ucu7P7L656jLZiR/BBMh/IaF3zJZ3iGprI8m7P1HeyTlIpMghCUD7QtodNpiJS9e0
+yvLN33KblRaSYnWixfTpXXxGPDSLq0gL+uroI/a9rJgs0hutIhs73VY1/m1VZStcannoPkWbLld
sgkrG1bnVAw+aPjALZEZIQRQl8Q399amwH4ZbaBQDwqitQTmyyJagn0YgkQj05LlYBVUJsh76HMy
vND6sJq+6Z2nmssgMzJQWrHvJ98pP+TmazRaFMd5FwR28ZM4/QYmOD+2P6l5Y4tF+KiUTJrl4FUa
AR46zNFSGPInlyMowZU1pa+hFOAn+Z456EOGxSEYc+pZdogcjFUCm/GODr2JPg/wQHbhhAPaRkCB
9ApSjnzzkaIoviehin90zKh42dpODLshIbxg1ZUREWqRiQBh6RNvVy2MqjWrCzbF8YVkRwrxA0UZ
ggBRYxLVXVbk+Zjg/HwS68sbx/Pmy6VMMutGpH4pkevk1k/XrAl86jureM5SNChr6vpavPw/1N6F
VWatfGvRofwuvWhMsTlHkhbb//U9fdHcOSpoOoCHkSlA8qDVQqN1v6DpZ0kRV5PtvpHbatySeGr8
kJyD/rVsOo9CKBeVUX0uFdOn+7sgP03DnFw9em9RapMsgqt4XaTGmUeZ/yN7tdnPQagFu5hfqAYf
1GYTcqBq8oa8t6F1GjR30r8sCEkgcazgSNwScnT61e1HmVMLZjwO4YKyiiuQDs3//18tqsGJlHLh
NrxNXkMQkNmX6NMiHZG+A6OuE6+hG42EMyByPz3w8YMKnAqU9R22v1mjvT9w3ZN5Y6skhw6ucshL
fn2jcYRZ1tnkr6ykVd9Oj3dUX2crFVLHA0s7zmHg/fGaWFZOz41wm3plid5n0ghWQnZRunZ5pvJ9
eiipH2jlEUBAb5CS2kmmFTcgQNDwh6iNzVArb04/1dHMp6vMNOHIoxuI8w9nvtYpDvZOkG9VQdZR
RhvwYbTy9vn0KMcP5Ji4YuhM4HClJ3XwW1FnUrhY03yrE1m+CLmMcg0N31vqvWde3VfP8/dIB9/Y
AGfWQsqcbzU3UFfgy72V9Mo/px/naOrNrXjdnrt3uBqkc/D7VFTz9Kjr821K1tkG9Ub+EASiQr7X
SHw9k3Z1ejzji6eiDWzgZBMYALDJHcw9jCPEwFTNduwLUoSwCGfLOtGs7xl8lZWy4/IyH4JnP1UD
iuBg2Gi1rKhUFjUkG1vZQBqQ7hPfqp/peX3xw2KSAJaC+oBd5dM/8dfXbxDF3pV8dVuLBfoCARDJ
0o2lXU1l+3H6HXzxChwcpaaDqp3ro30whWq6I+zMQ7VVPQG4iAWTFd0D/8yi8tXzYCDgMzdmhQPO
wb3VLFVGWfZmprYx7FiKTNmvKdWyZUgv+sxIB1oKFk6cFVw32HH0mR4lDhdOroVOHzTNNkVZtM5a
wg4p4ucPXGgMxPl+f1mlU3jXaEn3ShoJogrVl3cTksPfVgch//TrFUfdS3Y+qsj8kqzoLG9i/8mH
0pxAWY79NsSabZBg0nEx8sLYvkg5h5gLwRVLrH1ROUQr0e5Y2U1TepuY7+yRrHkTFb+qBNJQP/YW
fefNUZOUFXyaI954RVqLWS8Tm1wvikJtcFlWMrvTnDz4hUpae3CtvpwQL+bpi0auCS4bxGLFcpST
+a1jD3gg0cKYzqwVR1vX/Mhskug6DL5jcfDIpacQtvbOrDgnl9mmOrlsOTluQPBOqxD+1U8OAWpH
r2zanH7bX0wzfn2hgzszdFzSBwsIQFJYaKHRzsK0asvptrrrbIOIsspqVv88FOFPOLt1iUrI+Pzd
//pCHWiyJPT5xExZmVxoOqfkzMl/xFWdn3moo+4pUoN58hh4dhlRP5jQpWYFlmHl05aGznoCAb3m
2DsQxdj/tuMovkzac6TLo9foIXnyAL7N+xciBHkwZ8k6YO01eDZHdxAop8b3oI50kNyFe/mPr5Gh
+Drc+enQVDgH3fXOFVoO36Tbui31JD9K+k07muDVMBad+cWOVwbGmo+JDsdEllb3YBFyRkqFfum2
W9MPpwcNJsWj0RBUB2idiA5iN9YYkecbh3obuNv+1OB/XWpRaK30aLBfTz/4gbSDdYq/xrGQj0gy
Dj3XmzfDvybQmGalrhFRs425WaLbd+zLAQfEhq4preLBcJ8ImCZUFzrVk4Oaes0t33qtM+KjK8+7
iLFCvJ3+k7762WfVDLzB+fR3aIaDDNPTKJDdtgXAewvQTl+HrQXPPQBKcXqozzVg7ziN51wIfnrc
i/O7OPjdc7vsu160wxY99Ag+r6IYiNzNwyM6Nc74AO2Aa5fbiuHV9VoKBjK1vIvaKhABpCrr72cj
OKGdYqSX4HQp8ivdafI/ZvhZv6T2dk0pj9ttzYt6B74Mg73XtNc0DvXn088yT5ujR7Edg/MkHEaO
E/s/pBg65GORHLY9nlVAq5Dqa9fPz2wkxhe/jsVvoyNu4p59tAykBTUAQonHbW6EZARXjn0/lRMg
G1lmT0CdsQNkILdCxMn3DpL7x6k1eWNA2dZ4BQLi5rL2BoWbecnNbzjzGc+T9fAdEPXObUHQyRGH
n5Yh6kRFUzxuZwzZgsNLtg6r4I38dv8x7PrizA7z1Ss3Qdu7vAl3vivtv3KPbsYsJRjJMqSXgW8M
x0aAvv30D/vFQyGRMWfqpYEX6XDhraXy9UiU01bDkUHFNWougCOR0EKg0Z1oCPY8Pd4XT8XBRbIg
svKygRysCIJ4PBl4xbjtbV271jA1UNkWyfr/YxSOfOzLHquuPNidszIgWC+ox201Tvw4aae9Z0Uh
zjzLJyVkf0bgF0VdJtFkMJZ7sGsNRKS5lRcbWz926uu2sgZyIROfiq5JJymjdHeh6ja7Mirbgw9p
+tuCoumCpNz0lnCLinIXR4aRatmddCO5hKnJOdwzbtqEjmdO4tqZKXz89jmfEnjFmQXMKvrB/Tll
w7TKSZQ3tmUCQbPEX7jISXs68xkff8WMwnoHnJMSo7QOTii15srWJod9G+eefxF3erYasVuQL9XL
Mw90PH0RzrHKmvM2wyc5/yl/bTCxLpUXi9LauhYF/tExxbJzavvOM6vhmpa8XJ2eWEfnFOYsQ816
WlC29udl66/xRsJrkTTp3pbnNi6cxMJaKmLSZIk7rwxq8tF4QTBy+fP0sF9spA4fDE8p5s1EHmok
hUWcEMRcbYskS1yyKijtvqzswb8pmN33GnS2u2IE4v/NRTPb0MAOrZ++yEhHnWzN2zYmDfElfi8K
sKf/tOMpNf9lcyFlpoOgJd//BcLe9gpPWP4Wn2z6nU87fMEjmZwZ5Yv3jp2DOoNtgedFarc/ii9K
4YPV07YJ7FNCl0S1sgODDO4grKv7yI6iCxjj/6U7/T9lkV+MytTil2T7Rqp4qII1yDUjiYvuDZcL
7SowDPN3ksTiLU5VeGG0ubVOvDQ5ww04ntIII20bESFnbp724IU2YzV5MIWyXc3p9wq2Il3mFFpZ
0xQAYvSxff3nH9CDU4P6c5an80Puv1oCKvUuJhF9xxzjiMi+RmKp6ZxZE46nCYn2aFuZJNZMcT44
btNtrESt7HJnW9MvLyajR5/zw04/yuHCw9UbwrTg46SACb/wYBCaVsSD8gfsSt+5Y2Gyb5xwkovQ
KqyL0yMdPo4kOlRwgeBQzyEbjND+S8slZd6Sc+ouU251Y6HrXZIB6z+cHkV8NQyzb2ZI4M7ARbA/
jGNoqNNa5gJe16xct7WbRPeTN4nhQiMs5WHENH5Hc8IjaKK2s3tNr8crr8A4feNZnUXoL70ApPik
ck+5QR4L1xwoLQMavguCyOLyAnh+owhEQ0sPrtHovnmT673WuoYdDOsi3Biv1vNzRcrDOT6/Pi4p
zAjKPtiUD+qhRLgWLRdsXl9vrPGBF2sSsKtrNZkPyBOCM4vHl2/xf0c7DGlAmun5ucdoxJanK6mU
BVIFLOrpH+to8n0+0+d6QSvfO7xQct5QRmY62a6KE22ZprKFmwK4Pu273/86EqfPWSc+O3OonR8s
hmHTEn83VuEuSPntes3mUjdbyybsB6t/HgpYO6YhgwOi4Ofan4BZXqGMTYdol+uDuEmLnl5WpSyQ
OXCnTg91dHXlMIirAdcKuznL3+ES0cdpSMqumexypRWLujTxRaLyR2SsSh17d6Rx/XGJ1zHH3P/d
yRwQeA0CMxzDolvE9JXOHC6O583+H3Tw8FrQ2Enj6MkONBE9QSPTLuHjcrw7/eBfDWPO6xU1YdBJ
zrwL/XWmqA33k3ue7KI60Fc1EZiPruyL99OjHNboeLuk48yb9HyA4P57MMpMxc97Vez0DmO3lert
LaWR4QZpPGTtDE9oI2GtTyPcptYP4zMdkMOtdB7epRDAYqm7LraJ/eEds81IZByLHV045zbOBxf3
cUnknDVGq8BCBJWEnKJOP/MXb3Zv0INlhjjxCgWgW+wUntILO+iri9btujPT5OhwxrNR9sQqx3Ox
ptkHr9ayBxT2flHuwqQMfxZoHJDIEXlrjUa7LlPUWKFh0t1nnrYXga3Zy9i2vGKBomRaTqz9lNYA
8J9+9uMl1gZkxy71H1+fJfZfeNyg+WqFX++A7liEQzvWq4syEA1jaty1KrDOLH9fjOcS7gDvZz6h
gtHaHw9YuhPFXB931NSmhwG3wGNVOcMCu6x+V5qRtzn9fIcIR4+3TiuFhhC7I+oD52BAWVaFI1Gk
7nynJlIzzjKLIIBGoYpSnRt+aEnvvnqTrv1SydChTJiqy7BpUmeh9X52Xw/M1lXF3nllcUyG/GOD
gV5VuLf0RVskFglG/MObuiTbc2EOrvPHVqhDzry2L6ao63AcslkB8AceVvLNwYIOr5pm56Ut+HJc
vzc4p/0zL+t4FO6oaO3AMNm0dq2D8k0b9XQhwkntAKIQXaBFOtqFKv/nZ2EUEMQQFyWFIvfgc4sg
kygTSd/OnpoU7n+SrJA7y3/9qPG2CjybEB09E3fEwe/esORHkUymXcaVb6NHk79GOxud+XyOlkt4
UvOex6I53/ZmN+3fi/Ls6qj10Gt3cshahZ62ghIv09hY+wEYuVgO+hVKvT7FSE3VuCGD8syJ+eg8
wV+AEBSn1HxGYoLv/wXZNHLfgZG/U6Fm3oxdD1rXqr1lofXW/elvaX9xZsuleyNBVArux8zGw0lo
5C2B5nY10SIsfyDzLMqFTb4aYm5LXloWspQwGotzHi1jvln8b/nkP8OyXFCJxWJ4XFBDE6NaICTT
Vo2yeMqcgnS7oAfvs0nADRrkhDjRteME0JxNslH1KxvnMAc4ED3/1lT5/FMsh5Vk7hGaIP8PPhAR
IS3LTcpgiuhTFNv5tDQiamFgBNp/ant+DsWzcpPXZ2jp0beokOqmeW3jIsFHc1Hgd0ESRNwiAtNz
d/ODNfJzLC4ITGQulMC/5viev2ex9LUsrYdU33plFDhLaxqTxyL20dJyKifCsxdB/dwB+ypXHPXI
l8xVF0BSSdLqVpeTDykdldsl+kG8KzIodXmjqbx6yBGxaY9ekATXCJi0Z82gJb/ImV3PrglQ//T0
3P8W//MULClYxyWFwyNY7xjZ9UDnhOlpG9CwPVcZD6ZBYnE19OPTNPQ6Ae9l9Z7JvLsbYyc/cw3b
/xL/O75EDwOvmGu5fjA5orHRUqAZ07YzEF03GhK3iLMS/o+6OLNQfzkU+5pB7ZKf7fBoD+VHKU1V
+taMTBS3rjZdwc8B7ArcdHX6rc4nroOvj/2T7x3pzewpO1itZSpGmeuOsc0Qlq5wSZe/Gz8Ry0Z3
a5i01DVUpXnXoR7G/1Th+M/7nHGO5EA5rK3iYG0tgMR0BbaS7ZBW9UfMprHmnzbnQmh4NaVNfK5f
/tVbpbAh51sFNe6j7kWRh1Y6aXxy2CwJV0/c66YH6BdaRn3m657/9v23Ort32c9dk+uMfbiQRJ1h
8mFVcmtmLKlgo6J4I72q+ingBJGUHubhj9O/4wFncn6dAkkDR1CLAz7v9WB6YjUlsjOa9K0b152z
6VyzrNY4rsKn3mv6bT6U6KpB0yXfOlOWt6y5+a1jBfGy4r94ZnM+nlT8LaAOLFpf3OAON2f0nB1H
vbn0i8AiQt8UcyabRjyWgtIFXsw4fY7qAXEnyZcfp1/E/iHn8z3MFTO2TV492+bBhjlpxRTYSspt
4AbddToRkKF7KJJPj3I8l9DR0NOjFslnCrF8f0mFGDGFGBy9rdAqd6kPHri8utsFo0rOTKXjkZDF
MGdZvTnJ00jcH0kMTU+6pYp3NHpBl8ZmtrFqDQi+FqlzV5jjd8dpVzccfLWkrHEa2B8rpDNftZ5K
dmXg5W/JQFcNzaZYBwGS47oLijsD59saJ6/5qvW2ybKv4MJmOepSjC1Lp0WAHGnVvx2C5t+UKW3O
3FfM3CDg53f01914gvjjaq2T7no3jldeE5FmOzbBhYhojJ7+Yb96BTQRZro0kkTWm/2hEDcPoWUF
2S5vhuxCn/JiDd7KuDo9yvFRy3Jmxj0Ee8qGCJL2R1F+Q0553pQ7CHHytqbEQ2tX73HkWBHWg8F5
Q+qgVqcH/eLRHO5m3M+kZYIjmb/av94ixkArdKZ50N6SS2eQ8VVHQsuZUb6YrxzHZ5IB3z//e/Bo
TqhrwzDGFcf/1CcLlaATXdPEJk/8+MzZ+LPXur/Mki9gw9TlmiFhIhyMZSOzauuppWitOwE2K0/Z
H26ghTdE0A0PzHQSXDjaK4xbhgVHIUWNE8Hrcxx72buhfckN2E6weqQkf1Chk3Tcy6l70jj94s/J
ndRY9HJqnsUQ1slGj23j2op0GUOs7OHgGbhX5AJqJLOSWrD+J8diQdzSkFovA9WGmZdEB5fsLq5C
CwXu64dCgfyT/Or2LStBTUkUEe2yJifxGRVs96ttE0q1EjpKufIEnYcrpJva+6RnpbnIytLc6HoX
gF8zhw6/sluVpFLoPGaEDgg3MZpCsqlrJW4aB9s6jQM//uV0lcCSk0toekSwkqpDQjEAtMbAmKny
cQL6HNeWdqPwJenLrEj0EKuQDoA1xtcMuS1R4iOgNPekgnAA34jBmvaLj8d+cNJqZ00uDINa6S5w
2zbFbk6m5J2du4OxyFSSURZ3VJyvuhQeK1HRpG6DvJkseymwSOC8Qxii1pk7Iz+w/bmv3VCDYz49
/b84BjPpYTCzUPK/dD/35386iI5pkdc7G88dPEjEFjeJHH9HWVA+lt5sbSZ25TIyWuQYotH4U8zy
uTatdgMKI1xVhko2RJIWVybr/xVJRiTZ55QbAl0N19z9sGiWqbgCwGCe2QS++HSpJutiJgiBePrE
Tvz16YZ4DwcRjfUu7+uSC1mNLtsuzoXbfvHpUk9BEQ2XCX3DIbyCsL7eHocm3VUtZtfR673VOHVY
BILRWp/+Mb4aih1UOkA5qPwfkpYDU/a41CUrujc5l5lNRpCRKu8KAtF4ph7xxVr733RQetDz+rf/
s/sSw2BnpdlOCwkXgv7vsnsEdX5DYEwVLmrle0+qHManf3/Cz9sWUhmKIYerLbgM8EQOQZ2tVYuV
lJJEwR46/xS54ZnDyPFpk3oux02mB81ohBz7T2jIPPYG28t3BehGTNNdtAzDMLnszRaMW1/HZ64n
X1zZwaDO2Cz0G8h2zYMvSSvbFG5cShWZJt+6qiiGJ3EfrRrRUS8jgu+HlibhGkh1f22S27M2aUSf
2aiProOUCwROE6rZlGdoW+4/tGzHwaeExc8a41wi7lnekQLq32eaET2A9vY3GX/iAr9HsgbYPZxZ
TY5mFdd23gDXMyYw/eh5gv/1RZowc8GIZAaFdKP5yST+bQD9Jio+jq9KFF2XXt8UZ37n40dmrwPj
RceR8zWFvP0x8yn3YvZBsYPuX1xXWIurBWRRMFN50ZDo2uOnb9rszqnqZk3myL+5TziG8cycHXjx
jD4LtPbH7+00ROwvxQ6KuVqNRKXdxpN17hT6qcP+e1fnjItSkJ4Wkxm1/+GX01MfRxuWWaTC1Y2x
CECyg68JGu+mKIO0nRkaWgo/0vJ+mg1GNzAhATQVnet5QXpkou5DoqzelKeBMCAwBMtSJsdCYCvq
LLi/fa8/wR5xb9pCtncEN/prhROkWZKMBrGSZulsKfL/OLCDP/x8onBtN2TfGcw2EKfVGIcreD0G
yZFwMxbo+XCsBLKb3jTRixCHuY/ze6jC6UOCrUEym4qpWtrQwV5cv8bCQGBgegnKyr0yxq7RLwy7
g2iTsyEHC73xxm6h+4UBphEfVIVkCO/5WgGJvpVR0M3Q2Lp8KIqM+NQ6z/V7rbX464d4kNeBZWYf
QxKZIMmYuMssB56O8SyriFl0RbdtMKKRo2rCoPOHTDsXEfPJy9v/8bDysMzOkUpstc7BZzkEGIyr
YTB3U+37I1yjjlSSZE6Y5IpjX3ESQb8ImTh69In16q4wjmI0rTQOeUtVh1m0GgMRfZOk972WgvIr
sWyO+TT2UXdv8E7a6zz1tDMfFipjpu7en23iLqHwZ5HQoNNmmf//vz5nwAFGn5QYXyWuagy/bdy9
1cQvegtiUuNVnFMewQM7Aw6ErDyYsQBnn8MpLnZEpqa0sToIdCvbCXzzIlVlc6uCRr2nJLR991rN
qq9BK0OKMGRbg1X16uFGaYOawKjqkXPRtR0ok9R34w/84Pa0aCvMGgT8ud57p3rxbhMTDIEc5Ia/
mHxn8DfE/yRoYPoO5zdcG/hshcjxa3nwiCxSYqY4AtLblB/AfbR6lRRa9mz33TBeIIM2Daiivj2S
mlpaMKZ1P/G+A+vKR0o+LhwuP1Tp9zlb1lpGdQ8INWqDuxgheLswmmIi4XgYb4QbZf4yLJvgrk0U
vBJv1LBvhEh0YDWZ5ggLKQ18gNWldtmSHDKss9Qp8e4OszJOJVgwlhHIM9oESev9tIsWeIKCo7om
69x9T4NiusswKIoN8CwSpDuq7Lu8NvWHwVLjG2VKOAOdbrHwJWPn/AYai0WNddj/licZqTgdcCXv
RqUFGaYN2CbY7xM4IHgcHLWTsId2Iol8tk1VP5GASaCI3tQFyr0U6GnST+Tv5GVBBCQ+Uw1iURTF
z1VaFfqdXg+es5ra3i+u0Vv46abJm+B36me99jpq6ItXoW4E1SquFMGBaTXheZ+QY+yGkgSVe88C
ofoNt7ofb+3StzRkZFXb4501Iq15krqfurAN4qCIL9uJzI5wgbfCTu/6UEcagURTsy8desXasqiD
4iXGndcsSElOzFUcJDMStqQ2sSiytL2gaw93g1sBqch4jsvfjq3UDwIB+FcMKxz7GfDUPPvSbjbg
ymu5mXy/uc00LSRlEq0TFwS6qNdc6cicboLWh344wtZfZpXw4vvRJ4J1ARXD6C8KlVTgq9q4vexl
U6pln9QlcROaGxI422pjcpO5evqbYoN9O4JGJmnJFxawm96w76il1R+mbMxqSVvAvoG1FmMHHHyg
gwMm7VVXZfC2kKhEA5AfPQtY8c3BuCrHTtLWpHw8XdGwy/Xr1oxHbU2ZRtw6zRCaq0yrQI6aLRLQ
K9hI1VMwdFp+hae2TG47opqjh7qXDgYAChpXRktoABbWvIqWMfEVHySaOveu79q8ZtlrJeYUGRB0
XmbOXW/X4CuDKsWq3qoSMfYYaRJK05D58BbS2L/rTRAk10NhBMEl+mHv0gg5GS2Z42mz1JUsBDHm
fSs2Qz9E+b1Z2mm0bAy/yTZG0UFDoO0IXSAu3IxYSiDO8hI9GhwyXw/w3U49nwzS/gbUwmfaRuEO
5YcDuQFRoqDVtxH8sD+9Qc+JoyAHHOabiIKnTldZtagoi77RR/attaENybhOQt+/UkBFnAU4mfSj
Myp0+SIMJ32VjTWLVZ+IfE0IdytXpRdEN1bE3wfqzCAYMnSq8EM2kSUv5ltjhVS7tL8FCTCzayCZ
xQ0tBHgBdt4727J1uSGHpht+A9HRW+yWGrESqTk580Ip0hfH5869aABWPU9ss3+qNqnVArxggP4a
Mo4HxmyMtn7jAjrDSuyVizKchujCbY3gxzCRm74QHSncrE/KEEvpp9z/81SZBDaAs1zU9RSZq4pS
RTnjwQjnrCnt6hu7HemBKSCo0QLmFbcHHxZXwEVVTM/oewh1r/xKvY5mUf5xm1xuWcuLgbDxwPyR
xGP1XlaK45mtRTHvWDphcTHWpbPjZ55Ih1UOeROqCJNnrYyMbMX5ohUIhhVAOJjviH9DnpJjvDKM
tYxq2KhmFA7lwgojJ1xQKYChz95iRKu866mxGpAWllOcFvpaYfMbF07rAX5mn8efPfWuvCgCLmXL
qtb9F1HYTU7zRItf8IFbL6OtqoIiRROJtYJc9EbZLXBXYvCSh37IeBPW/3B2Xk2VI1m7/isn5l4T
8ibizLmQtmFjRRmKqhsFFJRsyvtffx5Vz9cDKjb7G266A5qWSSmXMtd61/M6lXJZa1J7CcANn4o8
N2EKYKDowhjpLm0zb0NPKaT4kZihw4GHcVC4OARERLdg1q9xFgaFEEwTzCeWkmRXWrsEbcit4vAZ
AxcisxEU1pk5UZfY6IGc8NHT5EgCqmW2uLN2sb5Ls5JtOtR5WXGnUsjf9Thz7igHi4gWrAoj+7ZI
rLNWiwy+C6Wi/oqSxsy8GuD/zyIe8UnDuyC70Nts7sAl4ZLAF6kY1A0cq/F73fTRwEK6qJJdkU8p
vM0UDBWMiw7EV57G2i1rO7hi+LCF9+Y0SXhiDEMHZQ72g7Gng7MkaZjheY4LasjsgooPkkzWou5H
lUviZxVLc3gGG0zeJ1gQRzRyy9O51ovYBHYHzcdVRdbeGXqIpwnoEt8ZlKg66/ROx7QJac8XPQfE
jyiq9HMRIbPlzWUxmLHj3uWBWsgurf3pjWlLP81Ka3MKEIIwisEtxhFgb3qeczLaynZUHAx1wkJx
xgNJ6BmiA9zdCxYlWPeYcR8/wevDgkQnYxriWa3ii2cnpa59JWTjXB1XswqMggoC+85Wy32LdLUG
cGCacV+bUmodQ9YNxAwz1p7ztM3UmyzUgqu4lQdqAkRuTLrpKPtKKOfTMjaJDlWwTZVPky2cGOVi
Ynwl6SFbF7Ft5+leAVqSuRS0AvtzDpd48OCSDNP3gSV/52ojMI191wAK2pHHbTpKLZQD9+Os85kf
JkAbA/DKds8ig3lUgDOZzp1kloMfOsmn+ZBGSlk85rIJgk+eq7nbdXZoPtR4CEw4js3RJ02vVNBF
Q2NkZx2bv28UXWEPj+jbpXMT0OhdlDkWiTbHclw5mnpzo9tj8cOJlQzGGbyyYQvfQqV/prD5PyL2
QB6lokTcjgqWCNdZUJfGL55fJ39PA7RLQDZjWT6viDDhtnVqNbuMiBfwmluwU6KqB3EmGYmocRYY
o3A3lGlr3pWQWy+BbZtfYkXvtB11f+UXUIip3uC61aabllex2YiB7qJd02lduhmzQi+pH3XVTH+a
1l04WVNL22CAnJbA6MRIiq1Ot5HJRsUbOvjaAq17oZNQc6Tqe6+gSEXoKPfjlapks+VPep+O+2JW
a1ybYnsI8UVZXNCoVI0JMUudOk9r0+G5SyYLN2jHLn4IBWfkwyRqlg5z3Mk3oay0lwOeLyD0dCF+
aq055Z42VYsH8ITxySVUjvgqyclmbpSAnRwN/PCYdlZPXtULuoLWIZKZso9WF4Y+CfLmrm8jDLnZ
xgDz4bbFU1nKFn58vSTtJBrnJ7epW2vw+lyJVc8gDvmGAYxyD8yut7ZN2Jqai6Vn88xOWf4Cu6d9
IEJLxa6Q6alw9EGEyIpMjMwVSZ+8PsPaTwqkuWHc2Uzsam7tMmGzij/BFKXBxu5r/Mo5YnM7yknF
nkNUUrkHdVNfm3Ulj7tRYce20YQ64ZEdpHJwUaZKeSnQZ1i4EoRZS/c97txbJcnEFabxJDnlylQf
cVPkO95bIIq8oK+UbdhICNkLEN077NNlbNa6Ps6/s/ZKtvbYFB6dZLCHS4MeDnhJYL88J6z4pqnT
xDc3qWdM+HoBvDxSUwBklShqlBKOVnk9bDW2FSaGYVgwiDkG0Ai/YU+P21Dv5UZdTM2g/VyWi5VX
GteKfJnOCt4KTlcZnl6H+Op0S4WT3Y6M8U3WdMmP0ZDHe1mZ0hy064h8t8BGpN4UjWSNoNnwNfGM
fungVCkHXHYmP7hFTEWJmaUPP9NG1X859ux8moxBSQ6ZZILIk3B5YTcngnu56uYbkSzmFkMrGw89
aEod5Ktk49Kkgyrb1IlQ2mvsQoz6Wi3H+aeB41h9XuNwczUE/QJqhpvLfpzvza9Bq81+20+Yg3qt
WLh+qj3pn7Mcl3nuChX3dmimaXZHY5rNxZEncy5tGFvzpu+qYdgMwyCus44OWTrUB757ShTBVozz
BLtC08qje4ml+qMVhHPrAfuU6S8HbcXU1xZ/w0QV0TOQXKF9aUfKB7QaNXhD2rzeZ4FDVWNPKnT8
VUF7Y4maj8YjPDSn3BRsxYwNPosOXPSFspW4GUpXXLhwTPMKHNFiQhdgfsaWHSc3G9cPRZJifScl
6mJWH6fjkwOSHIJX4kz5tpM6/YYNozWxQSY3wcdHt77Qn27TzqCqIZghsqOtR+ERBFBBqwXkXClI
ruGCWtIBGIGAvQiiUjmvFTGFm0zrSbhrUtR9jYeF3KibwqIVOUjFTkuoOS81GaostADSehUace0Z
eo6rkqT0ubZVB0q1dC8L0I0w9WK/KetlDGpDuRvHmNoJX8XuYYyG6Zr68XATJ2IKDjrUAHzarVK6
BkoSTp6O7c53mn96ii3jWFzJ6SQAsCHHRpgyatrPPoob3GHnGdHlZDXmWSWs6nkOIKxuVTo3Jbeb
9UhsnEEUXwAw1heRRmLKLUw4YW5WZfVnuL0dTbFtO5HKlBy5OcuMpDFuQHFYED+HQrAXR09w1qsj
C1+qufoFvWfQUAMN1L4n6gmWo97JydU04wQ01hZOKTh58P0EUBXpnhqxf3St0WjwUTL79vs8F1AC
CssSbCKxW70YQXoEF6qGxw77Go3d4BiZzZfF3+DrLKzo0sGJBoccfAL1jZFY1k0Q6eZ1Epfzk2ik
Vvc4VvUrylLzaahYNrsO4/UDmGEDCze21Ac6SVOVU0aYtAdFpt2Txgs/pz3sJ7blsdrjf2XUDfA5
p/Qr+LI0dBUSwaVEkI4hYAXZe9vK+ih/ob6Jm1ZSwKEkodEFxJGSrzKLgia/NFE0AzLEIgDXMbNu
7+sxiX+9n/L/I4mE7EIlNUnXKrKWPwAIIhFtrGh9/iTshMH9MQc3k/2Lqh3Zy1NmEusCCmKdV+da
KkYvElaB0jcGKeb8aZw+z863svTAJbx/O+t08/oUqxT3hL2iIA+VP5lU5lxJuZUoC0qtn9b9d52N
Bo42TnRCvbGS/0MXWN3XUut4cV9lysciDzkpQd3twl9C2DvgubP9JS/IAeR80vJDkTym8ScF4N9/
c8dUB3/X1+jlIReIlFhfJS9bg5g12jh0NG7jFvvYA0u2DTfSqfrJUh/5T7bxz/OsEvlAAfuhC6fk
Bwz3Tb4Lz8NtdXhgVbk51WKjLOP13qlW70mFeCXTYk6F4JmbMj1WRK68ib2f1eZscDXX3J56NVdK
+H8/w6UWtaBJFlHn62doVeS/xcS7aSdnUGCNwjUfmu/hV+eWneQhKq7B2J8Sd/3uQfnPjf754qzG
FDUZ1APRMfke4uv4PL21D6ZPBd5ibXSJfUkI/fJZnFAgnDzrKm+s5KUjWxZnJXFxNUVe+bP4rF+1
9+YtS5ISP9duX1qbdv/fvKd/3uuq4JdrNhaREmfNNJrbZuMnFNpzSardEes82GfmpHtd058QrSxH
fW+El3jxYmqmJpi6oB24VziKlsWEvAMrhScpGoLtEOgnCnyv39z1TZKVf326Av94OQ24SXNUN1km
vEn+JVkpyNPoRKB7/8aQhbw+0yCRxVV74vYo9TeU7TiT5pl2Tx4BoF27U50v7z+/ZdIdH0m+GK9P
WOZ4LjTYHD2VKboTRjOP/ffP8P7n4Q8FnpGXoQRkOH8iie0ubaPSz2E8cY43P3co4FCmIxZDkfv6
LhDAGBTWlfwpPzR7fWPtpcN/Z3Pz73fgxSlWAzXOjdHao5o/0baxrcVTpJyMG0tc+ONZvDjFKm7Q
uatAFuMuSDWxss2x/3Szu2pTb+dz5zb0Zy/6yOx9ccZVSDZoUm+w18ifIrvb6/G+6sjw7/UixwD8
LJe+0Sh5Yiq9+b69OOPqS67WU1NbKWc06dwL6l3YnBJZvDlZX5xhFfIp1LAGp07wJEvyTpf0gwl/
PQjO0+ZUxF2m/XvPaxVxA5rtY6ub8iealw6osL3JqtlFZJuuvgKV78lKs0vy51o5iVB7M0ygioT1
tKj2jdX7TnFsLvno5U/WZ8RT5+IuPi8wVHHTvf6ZHGi6Sa6wnfg8XU7uqRXDm0uxF6dezQMKoZMZ
q3b+1DsP3fiVvEs41Btbe5LDaymL9rr24wPx48UJV7OCZoJcm2qLrykzzmnvYGl48NlPvJd/CEl+
r/ZenGY1FWYEFJYA6EcIUXaffB/g/QbI14nTvPn6vzjL6vWnJSrSOrLTT8LCvIVdZBzv3h+uU6/G
6vVXcf+mbYXhKiFVt1syssqChfFGFpKn2hnfDLsv7mY1ASQ9xdoMT8+nwvasnfHD+gGoXJwYMuWP
s9hL4yC6GoTHuNCZqydTzUWoq/OoPKnmOPgILcFDYxgJRyKZN9glo2ev2vAKAYCG11meeeyF08cE
T45NN+r0iSSNGF3hmPqmLqTeU9CkosYu7RMXqv4Rvx3wa4a+qICQpEAveP0V0tSulNOmCh5RaaM0
Ip0zpp41W+xVKCFhsNlWGpuwJU3nll0CaYa+HyyKeq2xbpXR0UBHG3N+4UzB/JjSjYOWadCG1mW9
05bnKKssnJFsTGnLTooozCyyH7dXZ5uWew0Wd6DSVfr7dfqv/C//d+aWN+Vz/rmtn5/bq4fy/y4n
+En1GIxx1P6/1z82f/0cPheLr+SrH7Z5S3Hwtnuup0/PTZfxv/4Fx1j+8n/7H//tVPllKp//9Y+f
RZe3y9HQeeavvCqXvoS/ubrL8V87XEIvif7PRVE/P/zxf/3lcEk3wT+R1dEshgSN5y0z1Ybnpv3X
P5Dj/3PpcgUMsqRAkDD+bXCpa/9c2BZ0V9P6SD/fIlhriq6N/vUPzfonalBoIjroWeRq6Ov/5+79
vz47DNxRVMjrSCPx4iBTpztpiQ8vlsY4TMflEI7hJ8cSyVkV4oYR2bN8okHv2NFXMx4tmyw3QSXd
5onxXbS4IUwnW9+OHXsVuRoFbylyoOGnIE9uHIG3dkMfwu7FQ/z3MP2fvBP+0j7e/Osfxw6+nptt
2QIX6lFjZLhemqp6yMOi337s4MtJX4y5hnmCEQdceTPgyUB/04VE2+uJ8LJc4X9WG/95oKvvn2PM
etmSifqkS0qwxbOqeMhy2dmEvVBPbKuODY76+voHziDNM6dQpm68gBW+szI5uPrY4KzWKnbppGOY
2MHtnJnA23X9bmxl5tzfU/ONp3psbFYbsybok3mKY+eW/i0KrHWKg4sSR54dySfem9ef1b9Hf92U
1hYjpl0kF24Bfs9X2VDitmg0CJHpjrgZ8T1zc6V7lCje/xV4/9v5u3aBzZA+jTh+YJXVdddzmDmY
kOqnVjtHHvTvT+2LF9VwtDzPaZW4lUPzh5TRBVXUxrf3n8UKQvafoVrN39SGuG81XX/bUNdRK5o5
8SS1g4Pa3tnz16Ke3ar0kvQmrZKtlJu0b55l3U/EHVa7459Y1gTyKQTu79a9N2bNb7DfizutCqXR
sRnpbzsEkEM57ObwQhKfhuTKDNONoT2ONjVeaebzeejte2vh4zNls6o6D+RL4aSIWX7/q+qN5W9w
X0UnYJH+nrZS8UtD+XNi2JbheetKV8GD5sZAjFGPCxkGiZr2ONkINBkRbbyAaqoMkysEfiC1vZmr
3aIjVfXWtbDOknPnPE0r7/3r+N3F9dZ1rOJM5lB1qtVJ3MoUOtoB7i0jZ4t2v2gl7dljEAb7Pihv
gxAZEI4l8iUCeUuBdFLXHv4E7ti2Z/wxxdBApRdFPjFC1pFZvmZticlK4w5dym0lqAOptXUYRvne
rnQvxbUehZzsDTWi2qgsPyvwQ90MbMttYCR3vV1fNnL1Ky6dy7gU944Wf1In6aqj8wVvsq9Sw0qk
gwanjOdDQ99INF3YinRlYWVCfaE5tIH21RzqR4weN0NgRl6ujD+qBbSYgY+LogtUZF4cBGegEc+j
eb422/Ez64JzWQ72XWddsE5DFiCfLyMWKwHr1em66bv9rCu3idT8iPPqKi8V2dXU6szp8b+Ms9vY
dOg+kTClzhChZtndgNNrNqbb2kgirx2qnZqNtP+U50jt9k1fXdgw1zQl/5Rl5S7s0xzPrsCfKvOD
UXAVw3FSCisDNZ2PeIlxHkGAmVMX7btMFVdyk+s30ayhSepOcfGPBap1YKcjxzKmhHuoy50a17uk
Eh/7WMur3CH1xVh3hFr6FMZRy8MTV8vy+/uT6Mhlr9sf9EKkAPS1CtKIWrqRGVzbdvzp/WMfmQW/
dcMvIhqiU4QzllH5UEqbhqYlI7ql/Sa5SYA5ntp0HbuBVQzX2Gpbejg1/jQ4t52enSdyeiJXd+zQ
y329uH4LAb3TVFblS5UEtCkrPmGm99+1/P397fmDomuMyGK0sPF7xx6wzcSsRGkQNaWtrH7wvVnF
x5H2ybKiJuq30uTPEm60qpnXJ2LcscFRXw9OR44n78O59geL742Dg+XZgLvSx9YU66zyUkdqbOpk
fjZm3y067eBDPr//Vh678NVEFU40xXLU1b7iAOsLptlH1n6qdPT2wWGYvR4Vy5ayth8IOxluXZ7D
lXu5sD40V3VntVFKNCkvcECr/HR0fsISRsobyyfWQscu3Hp94TjPTIlexK0vGnuf10O5aZRKnAjG
xw7+xxydmgpLztZXnWBXNmC08Y2dNh95njQFv77ywBjrLtVsokxVR2c9iY5NEtTZiUXG8uD+XGPA
W3h9dNGL1BhAIvkOCkJECsWuz9LPVZpcINL6Nejxed5mvW8keXgCmXFssFaztjHNaUZsyWCV6S/e
J0/Lg1OG8ceOvZq0TmGFKYrY2lcXj6cIlCWWMfrZ+w/iyHpMX9c0WjW2w7iUSr9vrfwBgYn0faZn
mspAYG/napR3Ka+Zl+WVem1bTo1N5YQ2PTUQLOJ3e5P3RrCbran7Os6mdp3JtkIHQWpt0OVQz86m
4bKeuqfUbHTXBCTywRdoFRBosbXGUcIBsrTtZ/RKitv1p9rH396MwYh+/foEHe68Tit4mFYqnQmj
ttxOs+5kvd+aQ1ZTW426Ld3CzeH9Z3DkAa9xynM7CCeXqtaHWOMqiHaR9ETRh0I+5enXN0O1Osjr
TuJTO5mBJ9VW6zY2sfn9S1/m6xszzV4FCUWTqjnrptY37Aie3WyIC31oxabpFOVDH3RIfq9voEuM
RocuXfuRVLBjGE19a5lwit6/gWNjv/z+xXIB7+2yjUe78a12oq/ZaJ5A1p/a7KxQJf+zXiBR9vro
9ihNIo7rygfuox/ktlAuMHr6iZUIK/EK4mBCQ8bBtqP0ampUBy9hrdriuet88O5WoaOwMqKsWcOL
F82noqwvutz59bGBW63VsebU61q0rV9Y+s9S1p/kpn96/9DmcnlvvVWryT0Eo9YFNpj7pBg7KOKT
6SYaDSFmK2HNHtYwgUo6qja4T38zEQpuMKFFrUawOpdaFO5mlOV7Zw7SrTU43WdL5NKViO1gN2CA
zO5mkjxghcIrRcvnOEjr/aya2RZQgLPPIuNL1Qdio8xDtZHofNgubdNuZNPQS1Sn/UppxVmbNXSe
jUi/7TibPV2uqlt7MspDlGG31ppdfC1RJXA1M0ByTO78PnWkgp1fEO20KVU/F8D774N0mM4VtOyb
QQxL0l3+ifEvQuzBwpo+bUoYtopwYZfJe4DT91YvRuBVduvOdV/iC9k/jtBHvErQUfL+4B+Z0dYq
+PV1pDchanCfsBcdmiAvXMkR1QGWwIeWifoaxo7NJuI4jMz9oA4uJaHYbqHWyonLXwLPG6/OGiqa
qkMR9LJe+qStOy9yahTNjiWxy5Ymek+l9GMxe93OP874rANcatBTVjddHfzA/PDLx57AKuCNMY18
UzVU/hAJ7btda+JTLs/FFiqrvHn/FEt0e2uUlt+/iHq4P2fTNBaV34ox3UxTOrtSK04MzfKmvHXw
VdAzI7wk+7Qv/RE3Am+KHYsO+ZwOPIvEkk1/pIuFLi2xCdvLuYjCD75Wq1g3zVWaW/FU+nIkXw7l
9IRM99v7w3VsTqxiXV1OuFbiIObXWaxeAJJCwg6Y7QqL5lOf6WOnWIW8TlNTS55a01dj2bksG6k/
06yalqnJHj+UIdfN1cxGmUwrxKSavlmCXh316WviDCf6io+8UOZqlzNbZhX3JceWMtS8XVJflc3H
MvvIFF+/rOmEchDsjukndDQZ++hjm2GMil4flzZniY7+1PSzvj0IZ3gINedja5a18Zo6jiZEAtn0
rdiRPFTryMsHWoPefx2PDfZq9taONAfUZw2/itDLO8Woexg0/FcAlr+XLGuctzaMfQU7xPQNqUg2
ddZeBxPEgfevfHlkb4SG3x/8F3GnHqtW7ZrS9Cu5L68HWjq80Knjs44Gf5ph4DPiFylt3j/ZkSll
rmYtJAv6S3rN8O2xGj2HTgLXxtoZW/bxlI3XsSexmrWS46R0hSmGP9D6NpjVnaQ6z+9f/ZFDG6vZ
GtLiheX1xEOmMQrgTqPsRkOpTozNsaOv5qtttlGa9B0XjuG1q9j55z46hfw6duz1fI0cudJgV/o0
b7h4I2AcX+r374+KuozsG2/QWmlrQjON6NQw/TG5zFtrLy+Qq3Gn5l+CKNg05RVOuhtZ2Y/iWdUe
M+2brM8XmnmwGlo7+Kk6j+eUZu8TcW9Fgfh7uvxBRYloOEsTYfl2MNAuN3r2mG2UKnUnRz3IwSWF
Cr27sarkkPbXeV57BR3pXaXvx4pk81LEqMxTCr9jA7/8/sXsGpKkmE0zK3wWPLsChq071Ul3Yuoe
O/jqq57rbVyylSz8wDauMOM7H1Tktyee6pFV2xraHQX4AcmxLXy7a4efRpR0B/RXDyTnceuZ8eZW
K2M6jHH5GAX9F10p78pctj+N06zRs9VFrghpUk8x99n2oA3coqdDWCvV4QYuZXhbNPxd09rWWVGU
3+NG7l0xqj8oNlxpFZ6f79/FsRFaxZtRa7kUaCc+XQO/VOgBEFtpl3n/4MdGaBVpZlGYFfw+4Vdj
huMN1NmJjR393eJBDYcTK7cjd6CvYs5ABQmc2pD5Vjg+dF34aA5371/+sSOv4s1sNYVWSb3wIaht
hZP4SVCeGvffwqc3YoK+CjhxG4G1msfM76hZHqJxVj6XWpFcqdLc0vgThwdHNPSLOHZVb9pQGq9z
rc0+zZ1We81QZrsBg7ONPSTmYxQX/aUNH3YXxqQOW3aCaCGUL4Y6qjuk4M9jrbXVZigGcyMMFrQi
/lhFXtdXy5EQcGfb5T2D3yoADKI9u6TNx0Z/+UK+CAwxBBAtq8PUZxbt6aa7M9rsREA+9mCX3784
NKwsdq5Zm/qpnT87pXMP4+JjF70KOPIwKpbcFQn280a41Ruz3kZSs//YwdXXl21YNeA8CBI+/VFi
C7VE2UxLE/CJoy9T/q03chUKcE0yylkZOTxc2qn3WNWQHLvNuwMld7E06Sf9Vi4etOXTHj9j/LQX
usPO/rCUTVIFK9XM2NCxS/7gztajnYG0MHSQ3g20JSqfmafeHH1J6fiyy28IG1gju6mmfqbZdduQ
neRMrX1Pj75rtLu/TqsAwj5xe0fubhWLBllSEwXUmD/O8mNaEFppYTs1dG8fe+2QQzVaSbS0SP26
L6iVj7siVj/2zLVVDIqdFA+KNE/9oAovC7W5KbuPxU1tFYA0kB9ROoslbpLysSVzG47Z1w8N9tq/
JCPARJNhCt8wD4HuVx/8nq8Js1BycmUwx9TX+kzdOMjKDmVXW7uPXfUqLKRBSmeS1HH0oroKg+6e
vNy3jx16FRfyohKpqHXhy3NqeGGXlnvYe/nHQuXaQRHLLNscezX1Z6cuNk2RXuuwyz548FVYKAsV
E5SqS/wpC78pZtR4zdh9cFe4ZtUFC+1kmMfcnzAX34UQPTXrFKZ9eWxvxLO1IXKqy+jfWNX6SuI0
2x6SLELnQD370BNda0lnMmmhqcTC1+m4F0n+mJds9d8/NiYpR659NTmDsEzTzqTfSFalPYH4kmlv
mHfEWqOyD3JWu7E4NONhidHj3G6j9ptJLladVG8KUX7rbLGFdBv281brtD2kBXdonrT0C0fISAxj
XnupchSz7YnW3Rm5X1cX00FTLuNQgDjiJS2+Few+TWI7CBS3bWtsE30CeJkbMPUOvbxbQnVjDW4p
J3t+M/NaSIN84PtRadEhN3+MRWEBnL3iP6oQWmqkT/TAPdrBk2x/BVINBOyGze4lHwNIf0/1eLDM
aEP0B0Pl2oXpVWBX+BIUXUVzvb7n7JXVfjZoHR65kbj8lIhDyv1I0XMwlTzfn01n/D4Ph1RIE0ow
sPrkij/Dcn7LdRgKLc2C7J74axgh/sq1tm911i/joWwaT/TX3FsSPHd9uWNA+JqBfTsPMn3TxTBS
LGhjNf5n8s4JQn7cLd+4CfSM6LObQukuyBh8C7Ac4CunGod0CC87tjWKiLehan7jGkLyK2EmzlTl
vm5U18yN77EuLoIcui5GL6aMtVOouE17pZqXFgWkKITzQla4w6oF0MZ2nFVUb93ZMoTKKHtsyjp5
19Xmhitv2+9JbrjyMF3kcrPJIuSD5SYtD8s9qt29nZpXJAFcGUhU9cGkwtomAIJOCkrFSPwmCWNX
CYwfYWOemA7LS//WRF6tBEOcxoRcso2w2uGL1aoDFShsXrSCRxnXUevFU3/KIelY0Fh+/2JpaBc1
jDA0IX4ahZe9UXzVQ/NEb9SxQ6++AVValWmOd4tvdpF+sIsAaNcIvOT9mHHs6KvFYdmNcI6WrS4V
m3sxjFdpK07kYFcdw3/nC9awcECRkmEMWuznvPvRGHlKPZwzwTDj3vL+LyueJr0dePX66CyalWul
PbEFO/boV6u2bGzzbASOjcla9oual+QHTlN+oU8k/aXFhnNtd9Mpfdex21zrmesp0M1yNmMfyHN1
MeCacJs3gebmQUz6o5PGq9wG1xgmkBf1oHNm5qTiHEqtsQFEKt0htkLlxOflyI2vpc6032dZnYnc
l5OivKIfIrtuGzu7j2XdIWpO4bZLaO7/0Luzlj7bqaSb85TkvjEOD1Vm38PweHj/0Ec+ZL8b31/M
p6zVZlEjYvGVMIVGCJbDddLe8ZJWiw8y5M4zycmmDSjdUxjeIxNhrW62wDMF9phmPhSs3kPgQrUx
O1VoPHbw5fcvbse2DIi3FEv9dCi+53n5IGT1RE/fsUOvwoMW1Y1k613mV+l0B2r2B/nOEy/TsUOv
YsPUSWmb6Grit5Z8FzTJt6o2TqXBjh17tTwsEghMcqFkvtPL3+CT7rKqPbEeXzWP/R13fvclvhht
JbCLLnP02K8tVZyPk1zSNi/0L1B5rG0EyyZ0pdymulxIlbrNhunWAiufoBGEAxx1sbIvikh1s0SC
2jdV/XYYi3gbh061IamgnNUi1F29D80dqEJEzKqSp5soqE46ui2D8MaXa62nrRucwJTSifxuxKXH
SHc5kSShVo6rjTvmt6xnFgtH/iU3wk176gkstQbzG9CabWL4y4oKgL3LV72ZfTX9UorzZJS4o3TP
79hUt6bYppbYslqLaqx5WDr0doAVgI7XwA+RfgIwsNF0avKNfoZzgdzd992J78KRR79W9IL0kcHS
cncsfLHSVk5NMtX6rVp6a+BW69/aKeqB7Gjiw+eLPk9x2e1Ins5fdXOwz/o4M7eYQNfbVBHyVhmy
cJ9LKk3GEV7De1yagXl2CQCNuc49B9y4CkBRFnepGpGvkBo9dPMGkmPcDPX1UMckvQvTBL2Fx5fW
RTNxauivx8JILwHxK/RmgM+Gg1YItzRbZdeWQ3oxtHnj1aFQz+W6ZCWCE1K/i9Ac8oR06atdOJ9A
Pm2MUbmJ2ppF9KhFbrYQ1tsZEJCVlbVr0aWYeEFuQSzM+xLAQKxdSpEDAmmaip3cCe2rPujzblLz
dKtlUvwLCkLyYDuD+dwXffkclUlzM2sFbkWpk26dmYtAwm24Vad037DaC7fMEMutRisnuWyrkHxH
+TJAxA9DdswOWiLZG4j0txgAPCaRNm0DRZI8UIH1WdJG4zk6O6vycjW5pJko3KdV9RDbde+WQ69f
2bp41kF83kVz9N0B1PetErpxoatNsB90vdkZMshjWSQIP3Jt6G9yOWv3A+DKs8nswIYhUPFmJbbO
9abRNpTdWakOs4S7RXyXxXV5nUglZsdZUN2xJ7LocrZL80GvFP0maetbPtdeK0X62VTpsMWzNncV
uZ126dQp/AFV6aFoBi8pi3Sb4U53E6RNfBOXCwa2a8E7xcmPYSzFdkoJI5Nw5rNeTOqmBkTlgedt
PktYlN3Opf4L4ZC+t9Uwv+GwiABq6WuXIahOwxGVYB92DFUfT4dpjgNMKRNTekxaDIc0kF+bsMEG
SFMqyQ1nrdvFwlI3TRj1Z2GaK4dEp1F4My5IY7WdwoOcZ9bexHvuu4wHzMapdOeAC6u8byE6udlE
M2xfxM5Wrk3Dl+wuf4zyUFO8BkHQrujK5DwwaZBF382qzJqmLxkmfCB5pIj8vuZMOuBW04Y9TGxF
PlaaXtc6KJDw44y8TrE6GKyONmRwwJL5ElvO9LZu9fC5NYNi2weZ9qiHeg2yKQ2Kx7Tvkp0jGfVW
6WR5XwSqvZkADV6DttWgM8raN2E0Wuo1EB0fkkyzDvlQhttmyiYviWSYwmrXN7/gfvOGFnJ6btNv
h78uYGh9YnfZ9elErVhK9101qTvamxMv1qRsSwbXdG2jxES078b2DDey8lDnRfcA/804LwcrD90i
K0dmRKufD1Zx6OueDW/HlkqrwJqq90ZFY7QaHep6iDZiNIez6v9zdB7LdSNZEP0iRAAFv4V5nt6J
2iDYlARvCkDB1NfP4eymO9Qa8j2g6prMPKWvscqE4dPeFN2lC7X9SfalfWdpFbSRtYflRfFiUno2
+Xk39vmpmIYwzblNjuYaTDKtZr99/0kyu7mGMx77cnHYmJEwFoV+Y/9166AFK2ub6oBoZrqOinEN
g9PSui+KsM5Oi9V5O131Vl+17WqDKWllnQNyPR8CadYhgb4C7ajrtu9r51bHFkfN2zwtgNpdW/Yh
8V3BloZWi++5lyUOGt1joNKFoDeTY6tf9pAXZ5Or/jO5GscKgY+7l8zuZu6HvuoxIQRBayF+BUNb
RMLppyfbG3KFDnybvyuDPFn+Ile9q7BmqFWP679hNDg8KmVtqM2ErZ5AG3jpIkSr04aIykQ5cjXY
TvwwzbO2imGcYh3M1HAvRbsc9dzbqTsQrh05/tQmOhfdpSqFZmfBb9MVVhONhLYSSx/g9tkL+9bq
ab7KyTJSkg0ZYvaBOafa6Q0S3gkADrtVPZkMCJOt8sx0gueU1MtPeHcHeQhJHqqM2u//VvOsvya0
cUCAf9LH1jJWRNxmPaAh3d2GVWBHXzV6I+hIeJXW2vBP1aRE4oM0SHYv7OOsdFcnwnsvukSwS/uP
xGOcTKvpPtq55emIo8JJ8BbgpRsgvNvuhP89X5p0E/aYKlc5qQEUMm2sApzlklO/TquIh4IQ3qAM
izEh8X727onpI+mS//l7Xmf1sSq93nKkuCfpwzlI5yyoXwhbzp6KuVyYmoymGbnDj9+fFGgjajNc
WZEDITxqK3Y2gyHJcg4JpbRKz/qyd3f+bycyLg46S97Pgcwo1fP24mxbd7aLjQmC1fmx7HmPJlcO
UTjZ3oO3lyTF1V5PebOzlyfdNr9AWuuOtVic1Azb7s2QY3cqHLckv9Nq/1WFh01v2x6CiRBHr5zs
B34rOy7abf0Lk2AHgBcQpz2Ey38tkIQDYDrjg4xl47yqwf5UrdXwdKk82eySsy0kijKvzN9WWX2b
rf9QVPCMqsmyn4hL1WDIF4n/Va2HssleVsEFAHiEGENSf5MldKvEI6eXJ29TiVLul3Z2h3xffqBA
bM2h6dhhBIWhEwyc7R3Sv/lhaldyIzRl5bLYPu+opuay2jZtbAHQBesEAdeFm442tZ2sDRG15M4T
PJG5sSLvyqBqjfaWf5/bX0NHKrdqY4IL23jlyniinvk2O48wfLf3+HOhcYdzfjy3qGOTZnADitYN
rYs4hLI578VYHtvx5zfK5/wwFpZ1hKw3fMLk6o6BM/v3JOouh7AezGcQIaBxZ1WntZMRuGCbtX0s
yUbm/3+seUI7c3glM8u2D/1kEU1dK6MkCdkX4JVgIJwzbUKQ2/bxoJS3xqIKvQMxhp/josgcMPLj
vossJZCSa4zanbiH0iAUEixBN2zthfwG3gje0SwVYpsPfq0KHHK9M6e9cMPD0uV/l3CAS+GXjROF
Y0eGfUk8NlmBZjm+enswcFgRf1hYYRabg1cfp7DfjxxGzPAcWB1g2/j6f7yZpWXoi20tfhAPK67R
YczDMxAl+4Z27ZlQ6iBySldG2jGyyMbAjNJB/v2pbO8x6qrIzwTggsInyCYKHDqJXuRzMhUkFRtm
reLSHdyjYWfOeeiKNfZ73ulWgcVsuUkubU8addZ5xrUxwl+QKLxzVzrGrR3Wt9xcRGyi9j2T9mp/
eoRaJJVT/xuBJJzquX/3BzuPHAq5n8RS9CGjdo03x6iMLyagZkwAcXfoKOc+WvKpD+4YEge5Hwo3
UJ8TP2A8OVZ3XxqudQp6mb15ah1vmusz+fF3ht3+wmGyJhAuljepzeI7KOv6vLubPguZy4MdcGrz
xvbgwwJymJ0pLI92M4XHrpzaGJO9UUTGZotbty79QXZ+nm72glM4HOc4tK0XrRWFYog3dph879a3
fn4dKq9m/tjZl4rapIvmsQt+4tG3v2EL2SUmc7X4+cgIDYgMZyMqlAMiGpxm9aloQnooI9hjtbrN
vZzEdPPkRvWbW4t61MEWvPbjqEi/FaX9XQjTOnjLmF8XPTxQM4rXalnel6nK4hXZP9ys3Ex2Q7TP
Vd1TaaAXSavVDh/GbFR/TadeL3lY/vOIiE3toRRv2iMlJcLa3p/WXFinwtMDyv7Kv2uIRSVn3mTy
3qtivxE86/3E1xfy586WUa/I5eGszPhgjC4xV2kaKUcpAMdu1kvs1RC4TaesOQtr/NRVGBxUOd3v
Mveveu/L347XV0dMzqSPt8TV+2Wxn7aghXTOYyTVVFzB4YirwmFy2GYSk7Os+0vo8Bwjw9gSPrDi
frcFb75FxTeIZUR1au2HsXJ1LD07xABRjxG8zuZk2TbHolM4bG1XyC9K6e8i0zvsgqDaYrgWYZnW
Lpghei4xHsLRdOaY9NtSs/Am4bgYfrVmFtzIe6Y6pIjBmlt/93LRh2HvZSrqn1RbVjQouRZH4yzv
TKqLMRTXtcjbqAraIc1/vL2k0m6pUdZ/HXP1nmx73FPFgPawdb6cIzUBTAkHp8UC0TJZ5+f+o4Z2
OZdgp+CIVP5hGwfvSFJEe5YNYd+5q7pDaIbI3Od1+JReb/8eSjeIbV9DyWQ6Ho1ZuZ3w1k0JSdrq
2A5QNtbSyk/Vors7tVn9aZyXmhB8Mp4XNPFx5anwXi228zb283BzAaFAhfBJeJ95pHIMFVFQcLyZ
s4QDNRVEK/ZcN5Wxk9m99Pl9rWCCBWUWxGwd/LNnD917sA4/dYNn3uAKcpxOpYcymYrY28ci3rpm
vLeKfKaDZXcmnWlOna0vEsgrBZJEVb8Q121GTM79MxaaouS7M8KPaTboY7el+2yn2bHToM+Dd0kU
bxVtu4XH2zXnuzFb9UND8QFg0Hf+aeYKOhLF2G30sdn0uuymiANz8/7kWQ1iSfjkQXmmg5LML5Am
FNuhdL1fBL8HkF/In3BC459DeiAB5x4p51vmcKaGvkokrunXMOfWK5q8veYOOJG9N61k6MPqujZ2
d+LX0wci+n+WRLN3MTsLWcvQif/6rfoYOyxfIx0D7U1lPax6Co2IMOH55JbTPyQGXy5ZZH20r2T6
Sh3+WbOiTFurGKJGWOo0TdzYM7nikakm855OWCPtx1JZj9I97DUnVKCm/WFRnG77sPXxWuX7M60U
MdUQO+KiKrZUAZpMOhLyY1wPXgK1gjw/ocVhzHwcGE7Q33U/PYkrVJiOW2eeDTPwUtsox0sf+ATu
Wrv70gS09JxCNHm7sXRxwNP3PEx9AZel2VH8kGlulJ790tlyMSNaToKyxh7HmmiNOECUd4BB4RyW
jMcKfqB8r7YN3QYHeUTU8b8c8G28zAOZ32tgJbiUmgNc6+5YdQq6+eLBG6pwBneCmN982Yb7RYww
q9Zp+Ff0Wfmrqcv8ykXpv/Vyrs+GK37adelEIIyo4PMsix2DcMtQq/5cEKd934fgRe0GzgA04P0+
4289buaiT9QGMrECZJCZJrVqAOIRYTVan9jR8uH3hXGaiG/6s0vbSwyTFRvcH/1Y7qx/lq79bpvS
ePKaxUjJhvbeAt1mp4Hy+yqZ/kaBppmA6rJHwaapOuygPDgVHinMsu5rOzT5nW6c7GkZgeIuLp6O
lvKEKr8pAB/3lv1siTk7OOibzrnUI3ZAd3nD00xXQadxXpxlTD25/lodD1vd1DFsGv2ARaU/nWYu
qMggl+GasVKISkCm997KhlXJLribTNXd5s1dMdyEu6LIzJfTbiE56Fpn4rnouqM1MrLy8qX8JQik
Tjrf9R+ZfjhkG6jfWeng7Ru89nPw3OnQje3zuDgPgiTz47YXTRLMZXU/YceL/H4Vj14hH8HRmF7k
wn26ANVUUyJz02eJ6hvFYZbBu9f7VkwO169A9bEwqzkxZ/2XDuxXU2Sf9dS0/4I2J7Jf+Unpk7Su
NiVALcgeBKm3wUrr3XOADTyt5V7GtmiDeOaee2UbnSczg5zDVA41kN5twRS0lLfdNbAhGbzKOUST
lJf9axdFHTGzcHmnwr8ZoWWMypo1BehZYGacyguDrqcaFR6zEt2R30amYC9mb4OpYVSpKoiyaFTj
vo5iFJe+47RyuvW0b1I9W3ozDk35HyQ+zZnXD8ca8hXtkX+i8V5i/yeeSDX9R1XkD05LaDFYu5Xu
zNs+5sn0/9QTMzDeuSF4rtk8X0VliOfCKfFX2qp9H8fceczm0Yx8W27RMhDSX+QjKvfa8i4MTqx7
QDt72sNdRHsU/pqUvrcL55o57PGDrOmTeoP/Wvfefs2KukxWYlreWsYNdyal6Z9KVcyRDIKrlnkH
plNMd3VfvfGZlUnjDH+a2ZKMk0KVri3wtr2f3/c5eKEgeyRLgLbZEl9l2LzObVedEfP6cWus3RJl
LkgwnXHVbLBV5t2+p1cBDJbLH6hXnK1Vl+pVN+dx4v2Ef+xXdwr41c3Ap8S8odse5ybYf0Mq/iky
Riueq5IYum1MZO8eyim8hapyoroz/Eu1ZIr/xt0jrXbvQPlkpnlRMuwOVfFuhUViVsEN/ogN7M/7
BdDxDbbk9m7zuJ5Kqx9vXlt4r4z6S0i5xXz05lJEY5sFfJ1ukil1hMPX/lG5smDS+GvPY2j2l8Jr
vMPazebJ6W0vphmQUb57Wx6tHfKTyG2RZK+D/WTYBtHVQZDaXTkeDQJSLoY9kThAP5/0bZkfGGAN
sDVC59SOA7kkY+senKAbYl+2MGKogyAJGX7SzQAlLLm1H7IIvYsS7HtV4SbMiat7LSawP35F02Dm
F3OYflAJBfeotR463Hg3VdXGkxayerMrPnW+6fAaiO6HFT9TBRjiwQ8sOkUg2MkctOSBdXSQVAPf
7twz2e6diRju/YFzy0skl+ed1M5VZf3Nt0rrNuQScUW3jBG9uPGQ2fvXstdFDL94Tl3fXOJ+awEQ
OPVCBaC/vZ8pFGq/F39UYTzMlR/5wWgn7JVK4jbGb2uUvwzg4qlllvfLhtSPdYdmSmo9bU1LNn1G
PkFuvxNHT2zLEEZS+De5YhYSk7qN41jFI49JNE3iNvUwa6AOTmm9WN82V5vchph+r6JgXAx6A/V7
YZpiU4NaW/bkuCFNu273k9mO5YfnM7+uZFc8DDQU5xWm5JVQOTee/cADKhfirhuKi6/FxZvY6Qrr
KG33aDH19C35VkgRPAYdiaG9MAP4ndCSDEGfB4IpYsuwcC0HZlJ7njqYXnguC4B5RSE4bWueZjB3
0xMC0+rbUnPkDOYbTwRXoFGWMewIP7KEeVpnUrLIrKHWO3lLc9Nm/jXZ2UU2/b1soYy3xnYt9dOk
vcQ3t2NZlJL1xIrawzXyJHC98eA44iSFBuduhJGWpBOPzi/kwS922YXJsnPS7+3zorNLEBj1yS9C
ONeUmU9NrVNpw9vjgpvn4LCjDc47vaSaZx4G2PhQDfZtNDpx8VsADmRjkK1zBWvyNE18+52T4Rao
wUS0jV5Py7I+5kihor4qFbjRsnus67A/rJteXqDyMBEv9a+8E8OhNL7GofrSNnN9OGtr7LksRmS9
4hvd/fIQ+KP3n9vqSw+17gTJDXRRxaNSUKYR3Ro2w7tS1WvDzgvsy1vjdImccupWo/v0a/k3nxqU
1D9hjx3QKgx7t5KL3vBL687o8mdWLLFu9ZMYzfYsxNgms2CZpuWeIwkq3uEu/asW+2R7qF8hTdMA
jc+MC+pj5a1BEmhi7YHR3ejpbvBz5qTT1mlDBws6Mytifwrru2IzjXu/4Me3Vp06lXmVKJk5esi8
dbsifNGzWaAj4jOz2D9sGbkdenYgokkCwfH9uoTmQinJiI0KAU+MP2jgYjiVdY46VrQeM8iugbOl
5g9QQ3vqgICL5FTcammefFP/wlVlpqtFmUSNp05bPoXx0mRMn/btbhgQ71rbf6MznygkjUjQyOum
+vbGcLnouVDMwcZTsHXHbig/QRrd6M+v7s7dn83F8JpZ9lX6f1xXfPQmKCMzT8btgdIASAzDEC+s
y2tVzaiCGc3T16zmqmOvm8qPzuu+p5XjIrTqw2iXv9Zs9q/OFiyXYGbmJ3Jp37Wif2aW60ZI1l9r
JuzRuOrLNEOSCwxs0Ia1wjn3189ScLpIe74DWslWbX509v4y9fkns88eIN1X2PUMwAaIK2jfo9Fq
b6akpR5LyzoXPzCT1b6rszFPlhJzy6LEgzCQ2+ejNf6cTdVZKrwaof5oYXpEzjocwXPcd+RaxZDk
u9h3BslzJpyL1vkhz18INblaxiPQ1AE8yW+O+7vM/rtODQgybVHtKT3fwWFn+tpsf3MnVMeC8MuI
UNp/tW2cgISAOurlmZanO6P0qli1qOY/0JWNcVmsPXCP2GMqBtk698cEXVjDRrtxawp5W0W06W+D
Ee7cK4Gdc2T6PwyVxR9/T2L9Mxmspthy2k+FWN6yn1fVCxuQcJDMT701OBQrxoKyB/D9/bBk5d8a
A7sh1f0+0qK3kgqCdr9+Zb7/F/bfcDJwlUqvIPS9Hp7gtdwr4TZRXWLTLGC3pvbifTIa9xIxWP+m
Jnz2kA9aHeFwedHMMUNNmdpZ3x4JhS2XjY5H9YmxjRPjx/pjt8ogdgAkdeEN/bhJrPGS1hPvrLGQ
1evv7jPUzWhphr+K+s8UZJz5mSWpZEm5zXfAaL3pHAwk68bsD+BJvGujTJDiNFd6LRosOu114SNa
oFv5ZnkF5HX1V/4ojuXlVDXmy891JuR2VebYPWze9oxVJi3s+eg76sMPSz/q/Dn8Q9Ln0fS48DIa
IXbi3zlxycCB9r9VPUVm6zKQDvo6HicMaztRaEbzGIz5sylpuQe7g8ZSb9cKFPYS9FW6Z9WpHYyM
OJ+uuHNLUR1DMb+v0+jHu9fdseNsOIZYk9gLwSYZBTXTmf/6BjGc4m7VbC1UPgbMoqtPRl3Mxryi
JhmPRZtSMpkg+XmgKlPPK3bOnvYFlOQrmGc+n+neBh4ENOj3zPMJRHl+DabKTYsO6BrL0d/SCv9r
yvq3CKf/2DHq1AjEEFvdBmqAKgfAUP+itLhV5h/LGX3GpG51clBV39RaN5HOZzc2utB52yjWU3sq
LhbpeEkXsNSoDFs+79KFbTT3p7acaZ2KEuAyyb1xVrE2MizZ/Cm30Y2HxvwYFmNOjIqhg9zbNnY1
4jRpc0H5ohueVUHjlM+ZTy+5j/Al1XNGitSxHmwknj7pw163O6cgM8a49JchNh2rPnlqeXd7Y7o3
szJLdWAhRXW7+VBu9fbSOLJ+L5aKwbBTTC+BzyiuKPL1js2flxpb4L34avGfhl59ysLZqT8CgK4U
CPpx6+fsjtbGeWmhfL5yE9jPft5TpPnbU8aygMSfMTgIoShRvML/ZepFHv126visOcszc7Wf5dCt
6f9L1VDWuU1mMvC4gSvwZpUdasJp719BaMPEcqvnPlBEpxBIG9GVdIm2VPi0gnS6CtlxkpBEBdiv
/MLK2h1biuTY0ysud4s1FgoEcWSzsLN6dvOTlu3rLsuZk9tenprRlVSHXR2Firw+YGuGnTdY8Y3p
bqE0uHqDDxIX38KpN7I6qS2V4UIatpNe+4O2eHr3ojJSb7TzX5zYOfvY6TeAIdeL+pmVCnjiPnHd
XqSml8urVQ/O2dgAppWq3WM8+temFXBtKhHeN3kIirXLFKYTrHOvheV0NyF0ST4JqZR+vT8J5aMC
qE0Md7ZVkdLoVlyUoE/SprIfECZsT4U0ftQ35j975vuqO9d+deyuSVxjZvE4Kp3A5vyQEJiidW5G
ugmW9JCZX3zPYWy3cHAOMa+HLXkFqz1hvmC8kZrBYGnD48wDBP3Z/z+KUCh5shZmBkwXPTeBlqiv
W8GHuOzueM6zlScZmUwuEocrPpkmp3zt6mm/gIeG4rG66+Pq/4wcnNWPp6wBQVsb5fuqSMbU+xQ+
iXUFJ4ZbZ2SN7nCeZ+qklzK833SQ38Q8t4dsa9ATrIDeFsiQTwE4dEnhRk7WAKL6bpu36uxtpf0l
S0cnOgvFrawE4vzZYZM1OD+XglsUR+Kqvbhmx3Zk62vznQ2tcy2drGQMmwWRXL32TzY5RAMtrUWB
iI5EoBAH4/jfCgrs7IWuOM9y0udVKOdGnLQGVedV7ffKa/XAHx6cuJCmfod6RXpTM/d3uzeZz34/
N7+dWtiXbe3oTots+HCC1f6PJZmHBiZrDxWbPMhixIJETEydpNR7ccfkM4+3PBf3XQAz3LXNlgmy
xzC1xAF7g7G2HdmCFelQ+tjn6mk6j6phnLcvwZEttP0xtqb1uPClnMXczdeR6ua1ppJ/DmU1/slB
Jfo450s7MVtz/lm2oce3kLiUM9IZa5UGpDhVPG4Mzf45RtEeLc24NQacvILBBo8WVQ3sNxhvdUNc
jDSY5M8qo5/jmEFeXR0qhSwhslTvX/RSV/fb4Os/tu5m3pGRNM9lUF+jKekv+i481TvQObcu+2MO
8vwvT726LbnTHtAvBs96maeYdHTU4g75UDvzaNf9zOEH341j0B3qRdPiWz1xu2BGoT2DEJu34rj7
BT/DCmMs2adyvK32VjzOXW6BcM6NpAWvm1bOfKhMEIfUqnNwlPyeaHNsH/0bfOcvBRHuZE0Mrkul
fuIGWm3ByA6E+O1520C51/X736xBG8q2kGVp3uVfi+GvZxMG/asvm2oiYsZZEwGkjH0NBy8LaWZ8
TAM8c+EBCBkD9oH8V/HkWlU33Vc+XyayOCf4ctm1PrEU7b5E6a3/+nAJoqrKGLCJwH2cR5+DXm75
v81z6udybv3EVzZrvyxbL2HBq9eM0EQ5D6tD61Dm5lz3t8aZcODs67Xx7PHceA7Sia325IfuuXzC
5r8i9/PpZ3LTnAwh13iVI/GsoZOdar9OV1TuabbtPVMlA99AvwY43YPinr3Yez1wc4a1w1NiZi8N
uO03Pe45Ng2mGn3aTq337eQroyWDvz1ft+YSCs7hqp7Hg7Bq69a5sxmLlXWQ3yDjyZh2f5lGmN8P
/sKaCUhgzNrXf1C2Q2yLHD+NeZRjVNGhcCYW2v3rtM2CvY05S1UBOg8hwz2tFjVavkIqjQa2Jo89
sryDmkTxMk0DEoHSQCwQ8qdp1jjqf4Tbh2lr9cFe+HEMlffnAb9qUgSuSI1a0qr7vX3tgqz4qmqW
kGbRfOR9B1qYkwB+ozG5ZSKtTv72c6//WPlMUt/duB3wFxOshgRoX5DVRKUBh1YW0xdkcziYzvi7
DPztiHd6eqzlOsWU4OIkSK68bxzPfvfreTo55d6yhbMZTW0Dlf7k7vQ3o3Uw+2xO/aVB6eE2a9zC
GEmI92cfblHMyn7/LdzdO+7mmh3Y4gS0zoGf+tVuJ11l1ajx2RfrcN0OIci0o7GG892ka4+FCbuh
PCOC2VrtOZIsbv4MGfq6tQHQrhD+RCWYe/7boDja2cagy8zru9x3lzaaoTYfhe3wUJadm3hT+O6W
wQ9Vk+3QJ6zC8aHfgm9vNsebWHMOhakzuVnAdXPmL2nhMfOcX01CoF6cfWBUMPb2OVM+7N7Cr687
M7JbJ9iaz91ixAx6IL15LUFUc3tb10pS3lZkcq7r/LKiz2Sv7q7v0A0rFpwm+w0iwjEk1wxq7K6f
7rSod+Cvgk4w49X3GmL4BMlUD64zfvL4+2c97FtCx9aetnYyP+sgWy57sbJO9tEuTXNuvlWjgZKz
Hp4pxyCBr1A18qwwHlZ32hLhB36CQs2i8Wtq1oyIYctsLiMCLemr84lfv0LSOTr6t8pXjSDIs3kt
xi6F+92nczDSrw1DeI/ovzrMPtW0wXY7zrwGEtAQHJeQoVVRmO3JNhdUEZ6arh7XUM+mbRXXpV+r
27A54rmEN3Le+i072kb2K8tmcdyK2rhthRJfmRz5Rznvt9pf3HOBTfvomGVxrsd+PA79kj/XG3OB
aFld476Uyxo7i718z2219/xuzku4CUne8KLR1xTl8IPuZo0/Lt8BkGDzp9t/zJtqH9gsB9bNzaFR
7i4bKWlbzsVB7DMk7aTGrxpUK1+hoo9owvC7VlZ3bSbHeySnE2F+bfyCgdfcZslaUjiiTWXGwMnw
l/liYt4DUgqFU1eGSvK26+JZz/oXLHE/KVrfjm1nn17aMRxf5QpPdx1t50wkp0hW7oZP4KAHFG/R
MvYLoxNYICUqC8NUzwzSGYNPthMpY5QPoJ/qtASOnEcstPm7e1C2c1twHFrigQXQn5x9Xeos5XIY
CokSuD2zCE/WYC8iR0/dZdAEIBWrubwuzS5TY9nL11IjGvNzob4DZlQM3fR4kfvgpj6UkYihBhsI
aog+cjfnnf90urjcuSeSnb8LVJR8nvNy9MCRf2ly8d5Wp54PHAzZbVRLce2QfxI4YYepp7E97FY9
f1noKn4bzhQAgGunLGkX813xWx35dJ3nLO/Hl9ALZBENoypT2Ws47Bvo3s2QKdy87GotpFCJWewv
GCV3MuQcO/H3pnsarQEpVD2giRcyqB7yMHBPJGVRe4+WuiBc2J61K/uk2vY5WYQM7yaWUh+0ynSY
hWO338ZWYLnLBvogOH2MtpWYb5W17A900G++3e5HwlRd4oNzJW+5tb4Nmr5WSA1Q2A6+ltIV15E8
bFQwDJZZPNasIlFF4jZ8JkPnt1v130GWV4wCALfTjSIoXL1h/WcKzeqnbtXOodrNCb0qbNqCHoO0
PvM/4Wf2se3d6uwM4YC1jZVhFok8h2RcTmIbiYHnXzdNb5x2N69Pge3590bR/TbWHQ2oJqPu5IVl
f2vLHV1UgNPRH6aKzfLQsX91n+zaKx9h2rPh8svxaZ/09lr6hNQNbOuw3LExL9p6PdaV8bvZ4Iai
xHJP7sDqpP7JjgScbOTXJnCLhKWondg5hwOho4u8R7/8thtufxydoTl35GbGS6cxcmv300W6ci3b
xf4FbqxFvbMUh3DL3r1m+68kvC+p29ZJEURgBux5pMbMzp77OjiZ7v0KVLjwyuG34bUlJN6xe3ZH
j4syGBPEK/CLDXyDhSajHtV7zu4i8hrjQTdDySTf/m/gQI653f9VgXeY3WMun0x7mu/BhU/3Hu5E
rbw8zXzUiUFehHdms/83WVDwrGFh2DtVAXeX6rhtmds1rU+L07V28B1K0uWi2UdNVWjHS3fbnA5b
KYlsY06Rzi4i0ClEjYfT6tcy9U1M9U/ojglKOEH06714HIEPYqqLR4kC4rMqe/1P7H33KkyEGP6s
rGeEHTUHkeqYtxswM/Ol+nCNyUZRX7Wa8tjYE0T3qDQNccqUMVxA8/6PujNbrtvYsu2vnB+AA4lE
l68Ads++kUS9ICRSRN/3+Poam3Zdi/QpKU7EfagK2wpZpgluAJm5mjnHGvCSWkZ+2+czWiJqtg1t
v9BpvisDfyxynXpTI8LaC1qw6LQTYNmVGSEPzoWPDpbjY6rM3YI3lRaXVt/ElOYOszKS/VKFvM6x
6C7gghNSMpAg7KbilOeTMdPqCmm7R9F0PyC82yH24sSa8nCjUCU+NHqVB0T1y74O08gX1Nov4kRn
kBetQp+h6VRq6Kd4b5DaUKMsEalMUaKV390+pNDmCI0yYrZq6nqaCcSnKFU7hdjupaHHSjq+InQy
xmzTMT38U2ObFfrDllqIPzBHKbDsxtjhItDdU+xmtO9ycovLbOkYAIHhMkFtY1u3icPY6zPjoSeb
eO0o418NZpqkQWSP7qtTukjUBnQ7DBZOdmGx2lc6ThziqaS8nwrDgH+vqEr26fJdoUw9Vhp2QsbI
GnTfseOE6Zg+jginKEiN06lva4QQoarsrdEC2BIMB+KDoADWFtVedihXKcWnyA2i3Llz9AJJiTYa
Xjqj5iNS0Xe10Xyh+BjvqJ7yTSMk5Gs8vsAUKb4rfe6vyMHDx4K61k4xRetYrdnMeZaQlNS8oG1i
L3syIoOJWEV7VEOZBAOJ0ac1WRnf0I0955AAphnb0dGusu44MrSefS9FyzEb1rhzsyK6KsNSfRtH
qnqt3YUbp5jbfZwRzVRjNTO8gg7HcZ1GY49lYyR4tYlnFClavKChnLNoTSkPu81Ta5nrZmYv9Ow0
mS+cBKMiEZEd7y3CBwYm0N2UIkFpFFv9j97Q5sQ3u6r6Qrm6uJs7ZB9VooWnBvzRxpH0elcRJfd9
OUwX84CYEqgonpmCnET2o6IHltt3jojvY70Jd3rJBPasEE8IaYbUzzgMXdmGexSz1a6cQnHoawcF
lxnJ1Ksi27yXkdtcLCjmePfbzG9YR9R2LMVSp6MVhzaVfG22vQmE8GcWeXoVmohPSZKLT72COOAZ
k71Qv3G7eKMGOV0bTRh9jfjvfuqOZMUph2dVh2A8lmQ4CkY5bzoQwZtaRXUATzPyc4uqRgSZDaIV
ey71+nsLaXsAE5Q+YpQ03ztGZpAPpNM+QrjtC20ZTqNYca8nU3Yoldttk1XNr44VshYUJ+iO46f2
K45ymqsT0zS0bsST0qVrtMGOw77cJTmlmmj53LlY36kPP6/6MGxGibJSlxGzZ+G2a3vTbr7GRkPb
EoHRBuEOIxEQpUx4RJi/QZ0Ui4fTzC+TtTKWOqP9OThjHKRTEu8aVuCVnq64jQa9/0LLON9UGY7Q
lWT1oC+ufcxrN0VJEJZfsyx/GoVOoTNmDzEdTB1htTxpWrVijTEttOGd5tfoee8yHAxY6HOW8mI5
VoZ6hGE1djSwHMzG/dNr+h8NT3uoCv5+PwDtbYzX39PRdj+qq2/Fj+7jF72bofa/Y2ia5VDus3R8
Ki5TTCySRFBU/29S0z+GqD2WSf/j5V/3/bf+R/evy6Ss2n9dD32+MDj7X4cu/1a+dD9PV/u33/7P
aWuaY/2h64awlBBsxiR8WPT+Grdm23/YOnUVBYnQksLAPM+VzjPVDPcPQ6Dmo65m6g5z1YA3/TVu
TdP/kC5NGp1iCmPSLGUq5z8ZuPZhADOAdmWjdpTC1l040cxve++bhZ+Iyimxo6dmrEvC/di6E116
VXfrSUNt3TBKp0Hz5c0Rg3xxkKCDpngK+ooGsJg2bSlffrrXN39aCH+edfbeV/3XD+Ty+V2Dobj6
R3z5hJ9JW5YxeiqyGsJrZHO0nH/JBEhwLXNchtDrn399zTe/6t9uRu6hQqyimHpnCwYhCosb/rN7
uJNGqSGdlQ8LenBLtJuimNpPbArES22cb9oGKmbZUAJGvfDJ7sRv/N1nFNrP12eMo0K8wfRF24Lr
bX94CgVtHG7pTOEPAY5KRi9u5LI1MyJDdklTt7wykVeLQSL/60/+zwtbtsQHiMDTdQR/vf/gLVY3
JhNLeWfYmgikk1HeYCShJ8PxXnXTlnTz3hL1vqnMp19fGX/Euw/NK8wDlkLynCUnIoH/+2unI76y
oo2LWxIMT/LP5eXXw4EDwY92qJ8urCu1sa76vRvYB/uQ7OxDewK9eKVt4sANlK82mn/+8/PXMeBs
X+5776bd9/wWI9bBuOk9jmW+8Hn0n28oFu/1p/akNoxa5j+n36en5SY/rbv5dr6zLgEWbcTVehVd
qMf5drqpOOFvGLPlaT6Tq/zRczbt5vmGb/r83PPb2R8C7pOfBLdWMPjuRtuGPup1fkc/bG9v2kDf
4brb6Ltx227x1RyaTR9MvtqrPYW6XbU/t0tLb33Rr8RhuZuv52vtVJzsjXNhXGp7fbccJx9dkV/x
3cShffv+7sY6aFvpqf16Y17Jw/k7MZPYf92fCHQ9RpoG5x9DBc2+OXX73L+ncu2joT4QcfnWwb6K
d+qh209e+Zt3+MOkq7+ep4GyRkk2NN6n988zUUMfEtjmt9vg+gHUyIlu1C66Hb8nM8ELyHNP1ZvC
9ObTuudM9NAIecLLt+s+2VQ7vnTT+On2x+7qCFfFa/37xSMACBgL5fEHm3RDosJPjaWZP+Ofy0X4
k3eL0yGl++OVj+qmPHcmPaoLey2ItqV//n/3v/Pqv/eMv31Oybg53RYCfTx7+vvPiaR96sNRFuin
VORLa3KPUG7Tg2ICNWEAijHqM14Uud97VOUXf/5SxMeYSv7h7d+6ZXoqo7HbNTRTvdqphk1CK8MX
M30Vd4QK49miwc0jJr815ur49otIe4wTDBJ2Blao7kj08A5bA8vIPPViumYEpX4M+QBHRTntz1/K
ysZiHkZO8PefvX1dQ3j5mzfgjSL79zb2dmcsi30U0Rb7N6fX+zsTruWcLkmb3pqmOGqYacwyvsOr
fOEWP7S+v4c+gzsiu5KauDSs9b5LcI81hzFSm7VrfGNlctNLhH+wNKcHJy2/VZW6bZzkKDJ1Gor+
81DNPvkbMpvviTk9daDzqxkuEX6npB2uSEt2ifjkitXdCKluTBcFWT2vXrjGO1smyBDni7nP6EEw
6M8MUb1eW9mAorHehBEUIgfTsj3u6fRslE5B0uxPqZVcy3Njp8nv0H/cTz0kOXqLv9kN3xNo326d
i6LbNh1uHRvuB1pDkboDw1eL+FYniicbc0bPMExv0l/13ulOCRPtrBuI3ts5UuNvLv4eAXJ+Yjww
TkCmdxCLSOPD6QNr1sIqwZxOyypnmgIT3Yl1wgTSynVjdX1/V5sxmoD0d8i/96fPW9zEfCQ6jMRm
yN8/riRrat1uJpK+TjvjR1aolqopE4cwmF6HUWd5sEjO9XWyFXVuZv7mlr+/uqtLVyrBwFuWsQlj
yvqAsKnNIYzKwdIfGpEZ+8WMYFa52UnQf6HmoeVbKbnVvVVdVnV1SNZkuMwshv+I4oSiQl7aZvnN
NNcSMQMmh2iun+u07h4Kp01/Q8/+9z+pbcDIMBgn/RFpVrp6AoDX0dH4JE+uRDGJsRifn3ROCLie
hszC/ovQMF9z6zfvhnlmOP29pl2Tb2tapq7Y1aVhWx9nKwmKw67RD9VtXg60uadwU4/rYYvYvC6g
p+NBG4zIPBTZ2l0VCeaNwikfF2Rwp6hsEm9qBgUpix0fHtRpNMUXdymn234y2l3bZnQ5z/9qV3Gz
scxp8UvkhrteXx6pWeSIXnRMWmZ66/R1+Gj2VyuDLS7S6KhQ8t1XAitdXEezl5qLHsSzlUJgLZHL
4ZMM1rLrUXKEV7o9WkG0yD8Riv+/86T/axOmLXae/zk38qu8Kr4n397lP/wff6U75DSuZVrC0h2L
ieCkJ/+d7kDa/MPhcSlibeO83M452F/5jrD+cEllxJ8hMFkNG9B/5zvmHwbxp6K2LnS6tnhv/pN0
5/3LzE5nKdpMUneoS+EkMz8secxzNcaKqsBrrHaLRO2ISBt720+35N+kMOds4e8l83YVeK+kmQ4b
m6V0+f4YRLIw5ViTiq2u9G3pZhfT7OxEPF/lo7j7Dy/FSUs1x9ENm0yS9fn+UvRh5KBncK0dJsPW
2MhVvon0dF+17ubXVzqf3e8+1IcrfUiRbIja5tpypVHeTeZ9Pv+5nP7H0cFvqcb7CyCk5AmQhmGX
5gm9/yjukNLOZ0vYmlUaN5+XbrQNupvVVH12M61orpQrsC1YjCtoXhm0PVOP7ixVHzDBdPOnOp8a
G/H7WgFuqAutHwkNBtzc5tKb4yeM+FLShkKPcPPrG/OPd8omX3QtMmgIX7r9cQDN6mBZ0OYi3dbq
Mc+vtdSggv3w62t8SFB5pWweM3khXhDXREB+PiF+Ai7RxWzCdQ2TLVnqi0EJtGRsqzUChp/nLZab
oEQL2k4i0NffvGFv9/3Dc+HSZKiOYbkkih/eZqvrIO8bKiHp+Np49YX0kEb4Y1CRgK276EHt0Cf8
JpJ8m477j4sSvLKCDIOs/MN7rbfCrgqVp9tqgy81QGYXgB8J6pN1NILyN6/eGybv49UUKQuZMKEA
ycv7u2vX0E5sGspbDqHnOUjukNYFd7k3BcnB9roAlOcm9l5br/bub3/9ZOX5e//z2uBhyMMNi9f/
/bXNVAz6ADFrO/nMNwjEHkMBA5m8MHDuok3ySKkU9HsVjB5O3ctwowVKktEhTdh2e9K9m/JyOqW3
3T7a/m7Jv93lX/xsH7dLqaLS7Tvui8MMdMvrPmH12YzH+lNzKA7WLd2jI52b3zyNN7TsP67Kjobr
22bu5sfJyU6Je1SGU7KlGbOXWxVoW/do+NPe3WRX2hftS3Lqr0O6EESoN+E10qATRZJguqgeqpv2
CHKIRPjXT+mfaxz0+HmBU3NTyMk+PCSh8LxQVY637opp9kK33Pauj5KuPw22FMGvL/bPnZYjA7ej
EA5r3dA/vPsVTKXYsLN0m1QD4x+W3AA2dn49582vL/TPT6X4RJYkUxMU3NSHTzV1RlNMU8OFIvPZ
LsgHR9aIP6zr7wL9f5yIlBhdVxJtm4SQ0vpQGrCQ1pRuvWibqNF2qrDh5BzLJGOu5e8OxLdk5d3b
c74UFYhzfE9h6W29/bRTxoLufd8N2oa2801/019jEz92t8PlcnneQQALHanrX6+P/W16LL/q33+X
BX8oqbJXEzEbUtqwoZRj/KOuVRN4aMaUa5v0YGz6A4qqALujZ2wxCl8UQe2//PoxfnxfbIM9Ukcm
7hILsJF8DGpsfCzLeb1gjNu0uFas3828+fj4uIKU1jl6M6h3iHN89vPpEw+xUYJO4PTxK9+9yffV
72oqHzZB7pVlcH6TielUYD+WAiNKhI3DOLUz6dzxYmsFNQQD4DfvuzDeZk78/HbYFlk2D8AyqS3z
mM6p8E9vB/XNBMdDkqEXjEgvohJyyrXdlf3iIl4r6jM7C09v4XdwLRzPotPXBbOlFRo66nR6yGlY
rkFeAO/ZZpa+Ol5+puBikaOF5NfOZL/2Sy2viT/FwUJgqe+o84jvMq6w3+tLpN+kIASqIHYivIGI
COutqztMlkhNa4Qp0jAe1QOMQ5+sHwxgy0ksaSLHgHQf0MMKVJqtK/ZRsU75qaG13AeqH6x5Yw9L
ila6H7rw3IvU15NTSJ3DMk7hThu53syf0kaGtl9kUs330o5WobxYxAOUBBnTIXTzPnZ8qyiQhiHh
Gm+7GBtwsKYNuL/MHmZEsaa6XjFJPbjZwg9au0pHgDGb/Ijz2ObfGgwOute5OUzkLAy7O3uIrEvo
G30H5q3A2zrWjhgDe8hJ6LmZceEldh5eA+5Kco+nVyKmliMaqB4lEAMH9Hp8kVEtQXTpE3btesAh
gcmQzqdTJvbtWKeoqdd01YutFYsxR9wwVlclP9S5E6uMz0zlbKHwxRFFyLDSSUqTFlAg1oG26Phq
23Z80VvYAPFZT2UwplN2Ua2rdYOqbCr9eOlXKDRsNTNCa4PhBCYw6Pq45DVXm9YoAqsx6LX07dou
hWerqf7aSNASxl4AemiZt5Q7r4YVd3hR11QnZXYGRJZjimqXQQwUW3yYXhoaeiR01C3pCN9kKGnA
hzsgL5JD7owqSnftVDffUgNThVeKAn4FDsOl8RdD4tsUKzYy1VUu8QreSGg57gi3BpZA5Ww6M1VE
Du04PzFbAC0KcJq8DVIli3vHTc+cFuBrRDl1hknf0DUTlXM54f9PqUwi6SmK9jGqRxSnhjnI9QIb
IzrfaQjrs9JuBvVgTeOcY0jhDfQaBIBbS1TGbinKyQXmJGzzrDQdamS1JRENBH/52RFl+UmgXn0x
3ML65qCrqIOqh+GGqbQ62wQcDZ6LTMQ9a3q19q2N7HKT8tXfUDumra8RfT8P0AkrL+qc8ZV3C2XW
WoamAK2mFhQ1WT8hdzU6zGKKCXvOoS9NN98CJNEonlPDhV3E67QEi9MJ7tekN0/KqmZeb1UrDfyF
27mPjWGxvBq8rji46kwv90ZTJ5jVBt2lXMQQYzfAwKVOdR7iWhztUR/8pazb9VKOZX2dUg1zPR2X
wrxjZkwbH+aItMLD0qA/dyn+5Y3e5Nq9LnumAHboTLTAqBxrhvOehjnghtiVwGCafKQbn+b5LpEp
Kkt6xhnI8YURRZs0dRFmYrgyuC+z82hMyfgELgn9WaSZOp39AtdwEckcKmc+MIB5oXyMK9u6sDBD
0Wiw+v5xkMZ45yIrFdxHjI9eU+gzpWoz7U+dVueITyhi/jDm4SyUdjrnKq1JjAKpqW7wI62Z5/t4
hjVlIyiNrPjQxIZLRRES0mtGzKOj/TSnMOB9a8OgMdSI8pSiWruxBgvCYzVj00LnEXY1E6dwHAcI
hJo6CAtIs/hC761SaLdGN04FFkFmuNLg16wfkVYCY6wzM8YliRVbUoGH7Qh3HecJREIjnwO4/RAh
w7YwdK9ucA0asA9iFAMKu/1cdlMMkoMOnxf3c90BrHTQ7g55y5uuhW7YbpEBNmdIQY12bokEZpA+
baGGMWAxLj2MJcQdJuTP4eDg/tx1kDEFXtYEoKKMVfK1XZkbgrpIW4uryMmK+5wVdYZ+NMvqu1M7
QMQcm57NFFVYSyugFuxKawe5L8WT9C0aBtMCn2Hm8jRAY0Kf0gjUmXEduz8mQzdZamnXDujAG5u2
z4Le0Yc8CFOUJu/6GUS3Ej5SnQZXbFbXF3lbG8IfChfpdOpCtsbKNYbT5YTREB3XDOT1aohcMAx4
xUYtGFxZh96Cbrjjoxsm9mHchb6chuS1SbXY3rDSsZgMPVjpg1mOLh1jt2Vrn9aBQeZL5KIFW0a9
+1EvDZX5RlsrsDDLLG9yzEe1N4VIbjxQsQljeolrXmA7Qm8hkAXCG5uTRTswjkBCGLPL1gq3F3FT
ZpbWymJ2BvanBZwmMricXgo1pabyu0JVT7ZDNdmLpZhHb0HqiHp4sBB3jKCtTmwoIy8GYhu4m5qb
MZwCewrO26dokDOeCXTrHARW2g9BHTY2zMyqTb5UPZRCpuhE1Us4rFHJsVbU4hjPNngzEAGgEYRj
Gyky5ty8BTQ1PKxq7BGeEf2/pKocTsrt4bppKW+UR41HMzgJCgaNuXUR+7UxyZe1ztZ6N5Ge0B4L
FzUGImnRms7FkDxAm2kwv7dSmoEru4lG6hSZ3wqrdH4sjgpnLh0PGJKoktI0HFGcosSbl12Fdxuk
12BV35Wzonqt8Z0xokQsDD+X/YT3crFrVDFxgbbwTIwTWKpL5MSxL+1Re+odAZKx7kQmUQrXKDor
Z2g8IynwHfLGpV96s2Xn1e2GmMOc2/TriKiS6UXM+HZwLyz1j9Gua27GBNKEEcgmzZ1mhIawsRBA
vNqj0TUeFqHW8DsKRpFv6mv/1BayGAJN6woJbt0YPuWYynAUuVD+AisV7X3KQYs8Rk/H+3AeFNYN
05zxOq/scw65+TczwSHpu06XmCyGPGG4qz7jS+00gHVg0N28rK9arK/ujtO36sB9Gcm3di7E6kuW
1GFgEJ4F67G2PueZmQx+3vfxZdPDBEFgq9a7xYkwuzqTsF9K5i49w6A0Wuw++P3o7VhIRfM55P0O
J+chsbEy6NEZhJNg3u+3ZpeUxn7FahCtXozYPbloVAxZoeGGMPVJd8A+OTLedNIucPmich123TgK
wfTpSXa7lb1CbqpJYt3CVMHp3ULnhlhpAQHTySkfVe/WK+r3yPqSDT2YUb0CfbVlxgJpPlrIBdde
tOLVMDtnZqIpGA0/K8zmOUKA2we1NteY8ADMvTbxEvEutpVCDTmBd/V0PCgXg7BSKItLAVnp7IQ+
CxpUf8q58ImXfUwCYaeISMYVmCEIqayn15/L9DV06xaPx1DSnEv6etkCkAlv9DEkiFnEUnyy0U8K
aEMpRsZ9uExYq/om0ZZHKn5yAeANefpY6qn2vBaiB8G0IpybgpWwf9rVxWJiwkiTZLSvqgLF3+XI
6L/6Shbgsm7HfgDt3sW9gaDYnkbpdU04fYkTapabztWor/ZVWy67pnVlH6QZy85P8wYrVzylOFex
2jvJrau1BIxov3UwYzlcWi8tcJAFBur7Z9Ci7o95XjmOIqBgYqcxgcj8hOMpxKqIIOjJ5CeNDqUo
V52Bgt0qjtQ3E7Ahi4pyzc+MzuCxZ8ixu1On1rrCTc5JfbFSSiAaz9NiVDhiEmYHBKmwMoHLyg3P
BCA7Wb6PxgzFesX0/rWHjPNJopcCuUN2w+TOJGu0yzRlk92rfgJ1wK5tCRzb+NDBLjhub1g4ybUh
2eESEP3n3hrxKht4C7uEjaUVX2ADuCmC5hX2t4HCNboex1HSkDdXNmrCewdGxGDZ69aak3E6wmhl
G8dEb0+gpkGR7pw6jNh3TIxZbKiheujdYU2+lFG5fNFoyKtdOJXOepxLTX9WS0rBrEj1adrb4Ygq
uMutdoQYG8eTtUP/pyeHhtp2vB1wsmGg6oGp3VLnGJ0ro8waBatUYwPR+9bU0DUCeA0cKBUm3UC9
rryxCwun8BQIKEgIWTnTtiLEOUL0C/NjKmBkB2XJuXxtZnNh7JrUMiz8p0uqf8al15mB6jQrYxYP
HEHr4BIX2k+JzmMJ1kkCNz+bPrEc6QMbbz+AtPmmmqkHzUlTDmWMXTb2NjdKM2Je9BLjJbfXYcIi
q0OqV0MOrESfyrAJ0tXQCCKLTER+qaFqvUE1joib9mvbcSPnLDzThMvQb1MEVhu2EJfe4RDmhY9T
bRnumCYyFZczR/9wrQqhkcoUCEQDGyv8fam3692oBvdmHjpZ7fDytc9W4azD0UJEmd9WqZw+66AP
VnhPqlf7pSt6cTno1ahvGocZ58Ak+2h6MiZ6rfsMavu0Ya5XE3mRGQpx12dJ+RUsJ9MBDDdUryJZ
6/xoriRFVx3jlpLA4UHqRyczCphBcJ3ENRSFDHNT0VaE0rrbZcwPUlou8mDWXUYPjBB0C3KAuRgD
hJach6mTmS9SZlpzbBgcDnF+oNc9napVA4XaJ2ZN+KePnK0Rrqr+CscgoF+pdee6LPPFow2Y49i6
rnK4g6cujVcgVwnlNd8ckkS4oCeqc1yjh6IYvWQthvAoDbSbnypT5zzM63D8boaoMsZEup9CbcGU
mjT2+CittgEzUtdZ4eejjH/UIWnydkW3/2xoUDa8uFzWY+4mELdlNKz3FWLsxjcBY/3odXOCRKxB
S3spsCSEn9opLb4sTYxsbsUpeKmS1YigO2QOmuF2Ij0xqRm8uMvZVVzoZfJqwMzV/DKureqLUekS
IJQbOeWpKlrtSSOAUoe5qUp4EysgRxKQBCRgOcwRa1kM2aNZ9sr1swnTFtILI37MrTyqEG84Oard
Amm+V+ij+7kp1+bzWIf9iL4sbUKvt1AzB64LZBMehAakN9LNGZziOBFtIv9vov15byqu+9HmYDXa
ehJ+0Y6kDstszBd5wcYBmhMMh59zpPDZumx0iOwr8RgX7AW+xje/x6HHAR9niBouTTHb5f3c9edh
XnjtGQ+wrn13MWpkIC3DtxoVXdSaWX23MLZSQumh2G0KiArYfgoMNl5vOGu5RRQd3xYkCUiQcP7I
rZmsqeVT7gSlDcFO0zZNM7kNdZ5x4USpGtO4zMp4EScGXizJM0EZtoGlcd3Ib8d67C8WYZU3Qx4D
Wq+jzCZ9W+3BzLxhaTHotRFD122jCHdpP+Mud1pDvFJsWRoP8Ezf7kw3jWMvxQJPF3zAy72RnK3Q
rwa88+cAn6SaQ9hYfFiG4xjEMmy0PfRBUPS5TZACgWsa08B1QqTJNunmzWJU7QrCLdZBwIwaHLMn
J47qhyWWGtyzSCOjWliqlrcslt4dHQAPE+SQOpqgOS527xOiQ6Z26yif/dkI6yZw0miqvHMP7yvT
dOlltRrBBMbcQX6a4nR9snPD+DJBBI4OrpMKk2LQwgLTolSb9mkURwnAq2zNb5a5NFkBshswLYAZ
p9IAwMwzszQ6Y0TkkgchDG+YnRQp9ENE6gTqHLzec6Uk6zdqiujSSAaZedgfBRzTxujT/TJm1k3Y
as5X9EPhnY2tITyZsZbNQUjZnKFn2lklM2SsvExmLk5lre7KXUvCflQmAOVjl+F9TcYGE5WFuegY
R6rWgtgueUBkFuTINfcaOkneUcObh7V9SEa4GNTfSh14tt11X6OywwQ6Out9iMqCH1zMbgdFsjsP
TEun8Vtt1vN3mRVWG8QUJuG2Fkl3QLAEvWgVLKINBqrmkda3/iRDnt2mM6Cce/U4N3yxo53HdS0j
4qIWNRsTa9u8m7y5xjnvgYoUN9IpGxeiR8N52C1NfT81lXvbRnFxPZeUbL2217MvCkMR0zZwuDYB
zDSo7XocOje1ZEKCN0snumsbyGoBBMnlpcztDhnXFNmXGRgXw3esMxXBKW37ChA4tqcRoJy27VKM
xV5X0Hr2ld22N5M1corPjQ6SDHLgaxIVJFBuLCNtU7mLYYCYN896rUx3qaq6FK4PYau71saKGQzC
tDqqAoQqEeWYrhb17JM8qenI8lkXHpJgZ+lKE4c2FSbzwho6ml+ZntcFIMmlZhCifXYftgCHSB6a
KHV3BvECIY+tYjrV8fRVFFLEKIWraG+ulR37XWuY91VoO1+H0XZwOqQmD5eIp3l1Igi6XlrCCQgK
I6TSAAki+oE4tntW2LxRTA4AQm1ZMU5LosZ57AFgPTXYXK/Bi8/1Vpus/no2SqzcnE/dj7KV2tM4
TPi6gNMtORVqbEIVsudHq+5LskVROIPXGgMOhl5pA9uDPVmQYPMpXk52uFRfesqsepCIXD8muLGS
M6eKKM0IQ/e5mTBzekmSrCe7aZAdqKRWx1x2luY1BASYn8t1MTcc2MQdDNVQXyjPUa51VZd/tUE0
nBPWUsxEJi0geTMbMrxNUVs9d0tWLj5Rl2CnmMMGr7hFfctzbLsBG+YueI8cALnf86lSBxRtY+rb
Lts1INMZ29a6lOXtkgCbY3VXBMkt6XUSjNFE9KwPTJDxJ8G+elTVWNwbDkULxoFw4Dd67DykEarD
AWLr4rURbJ2BqFIE8ypJDWUPwYLqcT6+xLEbBtp5viPW4uhbnBgUAInx0ntRhAw7ko15tNsows9b
xoOXjJqcvKhSzCvLQ3v67BDMheS1aXpduK566ik7vNbh1O0NQ5PDhnJy3/uG7iA8JqHcGDEgThv6
jFT1dF2Rhj1gmMqvKa6FF721wIho4nz8apgUiiC2N8VxjWZIYHqSOxtUG7I6mWnNJrNW6frQur2O
NMsVl0yErHtf0/L1RcNgBl0+arov0ToPT2c8MBUxLV2+qQx0KRmkQwskMbHAkcPndIQpK2P5lTkc
4VSt3TdBL5NF68j5VVGr4Lulw/w4jxlO4Qw3w3CeOKK+m/3IwmPd4dXGiz2DMYGj+9XUkpzpClMo
RwZjxDEDKJvJuZcDmSunWj1cgjRfS95RgglPHx07J5R2zZZK05nMhX2eSHpsixdXb5xPZ40lXeBx
KR4SvSsfjZ4iRiBMrOuYcmdnIfhKjRG8R1fAZTZR5QJkSMKrfmnRHZp1Iisvzkv1FZ8WAB/NDSli
yFU0d5LRQN8j4iegfW16rk1oafljle386GCB+2JNc8nKNOMfFCfZ4tDjnrv3ymxhL63lc0G7Dqxl
VYRnBqqQB3y8abNRTZk8pnEHCUsH2nxnRinJb8IU74qXD5FPEOluLraWo8FMbu3JAXIFWQVnZCMs
gt+EGMEfatN8WSKjX32nVsULk9IT1uoEUtHP6vMASNuNwVG2bQxlyGHmzrNj2jNePzVWl05uCR2T
MuS2gKEa0eCthkjgx2OkTreMKlvaDfSOkggn4yzX7JRZAqttjDdTI4iKMhjHrP62ULdOpYrHVa8b
02MRhd/noe3hNRMID/SyHMb0WIapXy+SCZvmfzF3ZVtyo8r2V+4P6CxAI685VSpd5bbLY/tFy912
S0IjCCGkr787+9xzuhIPtczTXct+rBAJBBEEO/Zm16QM4WwG1gJNJTFQr5xO6M9cKgB7Bhtkep/h
egZxnCGqyp2crz4bRijgHSlIjLYjhEBEd7DzUpMdWHTBllhD96M7tJhEvat7cP+Ao2Ni4S7s0FF2
sMk6rdgvIxina9Chz2e9FaAuyiJcRx5w+oN+4dceaYHGTlO8cALTgo4b9DzcPjzO6VgRwcf2GGzt
CmL6jp1tUr//xY/EFLCzjOFxMQF2InNwLEGTqBayi1AfD0B9F0oJ5vkM+ka/+hWOp22g6AALwh2U
Av739A0VbGALHuCbFhRswfggUlo8Aqs5PAPPdV+1Afq5NjlFBAB7PK250sm8XdDLuQ7dsQf0d7eM
eFBEK3Vx+MXfgq8wgA+vTT9o/3HfzvEIYHDJ67ujRZPzgLQFGIY90wQNvj//kIu1uP6ca+MW7j0x
YFwuNF4vnJcFmC2PvRmuVKNQkwXx/QLxDBI986nvzRzHTggpRcGHAzF5sz6mBR2TApX8sWKxfBfg
ZfJl26Op+Oc/6NuvhORv3HZ4bRvL/n5pf/KSLjNtKDo+2uMGBYuPQHikLyPwu55+/hUXeZCiCnFt
iUKZPGYofl2n9clXxISONbrF4hjrdntLFmUeUEBK8wxXg2MGptJfkoAFdOP6vSvWjl/RPmHs4gNA
5MmQIYvjGCrUdVbQIwOa9xyo+ru/CphB/CVwKgC33v6qGe/wgOVE4gje4+DYgN/yHMW4cERolD+P
wHQ+s8uvh8tT1AM2HqX4UQDRYmNEyXUtn8wilAyBHgfZ/KG7RiQbRS/JkuDqdSWcR+PXbyA2Lp85
79z9jk8C6otfB6qnJIqI8xMhD9VWM95bD5CqLsA31+HdQU/xIUQL/zO/7ttPYR8CO0qQYGRJlDj4
l2DaVjBTzfEhYLzfR3IEHKPEi7YF580zv8rd9BkBp9/1bGUsBLjE/RTCToIejCg6BEWFemmlsuSg
JMX19ufb/nvfiYB1xnbEhkQL6O2CQUgOdJigkz80SxieQayCNnGbPqeQ/u22CCMgbjiQWQAQAT98
+5VxnYBXAPIHyPk1fERATpF2Q3Pl1FRV82lue7xihZAy+OVJDLMIL28MXZ6AY/+Nn3qyG0Wb0QLc
z9GhT4bxhOoazWU8VqdfnULg2oCITgGfAazTbamsBZKEdGugRARNxEtcg1AGx8evnhd/o8wojsBr
K0mEI/d2CmNwGjNwfkUHgyCDSgz4uVuh7DOx0D0v8BVAAhOWAlsPHDwLb79Sa1x6Zw1iKzC1Wjxk
FfRUc+hf4EEhPnSkls9Amr/dfvgeTtsUZ0WKLk3n1I0XGS+oUIcH2tL5pAJuwOxn7defr9C32y9C
HAVED3rN1+ToOoon+2Abpg5XBHwFl372Wx2n4d0cy+ktVDeDV1uDl8Eqy5DW//yr354WV0wpjooU
eGYc8M5c8nnjpWmrEGchBXdAiYp6EV1pqMy4/vtTv9Qh8lD/qYZp+Eu7ffIAxv/TTP+b+ar0rL7+
z8Pncfqf09x/+azRZuv+zf/D3nr2836R9/VX3X/unraL/P0X/+4XwSHwLzSCIAoCEsop4Iv/aRfB
Jv8XFglt+wmQPVcg5X+7RViIFnhOKP4B8wjACA7H/+sWyf4FWB86yiKG7QSIH2G/0ixy6wX/FjfG
6etmnkkIptatHSyUjxKAgj4Ha/hLGfQ/lp3TwtZ4imnRqHCp9PIniCf+RP3IQ6T6OmgnCI4QHy6G
oLcXtA6itVbSxybszC+Fpf+O2+0+QALDUV8RkJaPK1yzhu63tinCXzqw/zHupFyohzbZwqrlEqfz
PadtA9rzZ1scf7CW7rUrQ5FxUDNGng2gccarTw9BE9B4/vxM+ZH167n95ASzvQ4JHuUNaPGvkIYM
eqdkZekzJ9aPrDuncFlXQmdYxAuoyfBcN6riBW/WxXPs168+GftarHVS4Fnh0mQjhAiA3OPpMyt6
Xbl/0s5/VtQ5YpcG0ImiWc2lxSsSOxugrgBKADGU/KzNhgg2rwUUW6B6GLyI+og918/6ownDwfD0
J9lsE7Zf7Qxo+fK1gmgtHaYvfivteC46c8cWiJP5AkQUJDzjrW9zKKCWy29+9h335RpyVEKPGLoO
HgChOk7WvPUyTZ0sj8507kH8MF9QfF+TXQdlpVcRyJz8Rk4d98XbNgHuR86XuRwFhLUz9F9QSGv5
Df6aQzzZpWUb6YoEAwYvwQuMIl95aIvttZ9xx33HcSuTrcTQgd4G1dVa0PEPiCM2n39u/mrmO27g
ZlFVuvBkJIW+sDIAtXvQLsVlDrvuEWJn64SGmprkP//SDza+m1Fns1GiA0ToEkqi7zgqond0hlaj
n3XHndmqFcP+1BerYraDgjAescEH6Gfc8VlAv2kLLS59gfRU/arrOvkATq1futX/9yByK1VjM2dx
jdaFS5fyBzwCDZcGouAv/UbuuGwWt2ROwPN0CTrLHwWuu28BsPXLFIjjtJZsYTrhlfqSiAoKL1lP
Tt0KxQCvoRPHZ+tMQ2x0CfWlBzVwDchKXf9moa7tGReJ47XgRsZzBsHU9Hj5Os5XMgMt5z/9Bu94
LdRaoUpLOn0ZwfMEviy6foSMB3smdv3AldyCk+YGGlkNNvtYzTOw6ig71v1z96vbm89/9yO5fvTJ
acZacJguZTpdhIqXvySI0F7045a+ClYJkCiQImtzQp9q7DlTjuMuwE1MWYSgQkwJ+Z3qL7sBlOe3
Co7fqpoBf7bAbyGf/SLk2duIjW/8TDuxdpkXocYx0xewU+PNxOQr0NZ+ph2fBeNWD9slkp5kAI/s
HPweK2AdfYwzt52uSvGqCBStvmi0ZD9stLF3UPkbP/hZd3x2pkVrtSinC1d3wC/vGAhe/Sw73hoz
IBeJZuoSXMXgpuVQ1KnX6c7cQmePIjWr+kBd+hb85bZ+N4CRxW/UTnZscakEhgW8wNC3GIArSt5W
VzSDn3HHUUmFLqxOaZAOB/whbCeIEaj2nZ9txyujsgT3a7qqSyvkKSnsATh4z+l2nFKLiUF0wioQ
YEwfUO87Bnp6hork+su/TWYYd5xyGEfgiWuMWlf0odPtnVCRV6xj3HHKGD1HaxFTfQlH9mVp1nsW
LH6jzpwwuqW6CeYWUq4AVu/BCo93eM+t7fLU1RxcxzTp1aVMh8+c6kfZ1n5ZL3OZtEa1WghijOpi
qyg9LkMj7+YKovBeG9B9HxoZAGvSYlLCGOBB2qFF7LnK8g92SeY4JRSDM9X1jbrEY58CiBN8QXPB
X37DdnwSJcRWo0aKtQzDT9U6vBaD8gr6zK0JDqALBhd7qS6Ym11RfuVQZ/YbtOORY5jFU3ad6wpE
pUP4J4oFnqvoOGQGWFJfjjii0r78gg5diBkv0x9+o3Y8cl3QrTGHg7owC3AX2gu+Qp3XL9q4jw5Z
VKb1VSPkkq7sDk0kx6Y1fiHBZeJIAOdCRREyQMNCXhmVfCw69Gb8fEqu2eV3zr/UCZIjBHEh6IJD
ys6DJLtZtg0IqIE7/dp1DEiDCF1OXhcLll6H8CRLXPsI8q40VhcImD/EE/uEQvbjz3/FD/zzbwq/
J6Y52JZHO2Hy8fJzbW8cyl0QoFXSz7rjoeU0EA0eMYRk3udJNv22msmrvIl28Ns5WTaOBtYOiQQY
44Gc69DoNHVoJvUbuOOlg7Ab+PiBCF+B/SwB2gqL1s9NU8dNO7zHgrAcYWJMCZ5eAQPaBQN77zdu
x0+RcM4TGqwV6nfZfkJnpPK7lrMrWdPTPYi2kqDhCpYV2prlCH6x9MFrzImTx5bEBJmlBeYaoLad
TtK3A5rqn9mB1zjzHS91eQQI+CvKxC7TBYKDDVCeYyj5I/Qt4+F9AUHFd34/wXFQwDJ1mkC86CIs
+hjw+CuBCPQzff1hTxyUQWG4K1MuL2gDPRjbn8E74mna8c4GwHNk+Zm8kOnLBDCnEH67MHF8k2zJ
RAZ0KaB9p7uXUXOuRzD2+c2H45nRLEzcDymmuq/SHbpSoV0hPFO4xPFNkEwuAxqAEULNJs4S/d+H
dRDMLxq5WAGwhXO0smK+sx6qVDMIbrfGbyn/5uF8sksCZuxSDZhxCF6cZmiX1bbwKiWC8el2A2Jy
NUkhwnfR0CLUbXhPceX0WkuXBKZBu+JixwQTYtGYNqGlP/GcD8ch6VLOaSUx1dPCDmOWnXoR+IWG
2HXI9CoYUmM+ILICDAYH7+pzKcXV8b5zWMWOQ4J9PsYBFcvL3DYgv8dxVT7HK/0j045LyggSS9Ci
x6hxfM+svV9N5blBHI+sxSJ7UJhAfX0T7DEKZ6ClQ8E8rTsuSfG+BcbOCGdJCMQ4VenbCdj8n++/
a6r2vfl2o6WdKmBaUThMTZvIUzSjKLxaCiBsZFP+xWzritYUEoEU5Ocf/MEquBA5tRVVM/cdfCmh
B0DQ/ygoWsn8bLt+CnA8tM0WdWnUJo4b2jsh6S48iyuRk+3KmQbA5tfystj10mUAWKvIc+COr64C
rAphBNMgt3pNevaG18m935w4vgqJeY42NIr53uQlaftd0T2HR/zRUjq+Cs2QGe1KyMnRh66bA4Eg
10lXhU38jpnIcdhlUEth9YSzsQP3EdhAvlQJGAn85oXdnum1Aq4y4I280E1Ee7AfAQTfhfHBz7rj
soqmsgi7UUKCC5q+NgWDPRF+BVtAwm+HHs2btWkFFxqm7AJmMRBjW7DfeI3cZXXDZb9haEDHokLR
FTxHRCl6B+3twXp+wHFSqOKySHRYVVyN9rIOd+MQepp2PDQophTEMHCj1DR7vFi8guSw3xkcOh5a
zGgUWLmQmBb5QlgF4Sxy9Jtxx0PRxcsXobETQbVw4Ank2fvutZ9px0NtQBUr0flzgdogdMbHFr1q
I1pt/vQz7zioABgjLtoVUImupo+2iu152rL4q591x0MzVvCuEhIJnWBfhao+Bhn6b/xsO/65bjph
M23lpZmKz0mAXup69rXtuGddtcGwxNiFreJfaQNVNgYGFq9xu6AjtGAnA7RoUc0JCPqquOXjerBj
nBm/HeNywUkNci/GcXA1NWc7aro7iLL7bRcXd1QHYbtCnhdhaFpAWl3kkUy8HrVRrL09EodQgnKO
lkiRAvZBxdllNs/dK/j3M6SrJM3T22cFsb2gGBVu/e06xa+p1CCHzMIA+6WbKaS1ZLXF74XRqThm
aCYEuDacJuP5wxwPBn4kbLN2kJcafZFN2gN8nEo/MBXg27c/LRBCaTNdH7k0r/f9SHNo4HleJF24
dsahGsuUlpdOru97dPUjt/zo5wWO94qQgbpgRGmKDxv5y6CV67CpIXiuYHKd2+/kxMxxYLNNazjJ
GXcQqJBqKF/uOo1ObK+xu8gjEHgVsukxLetUvTLF+HtFoJ7lZ9sJrWAfQWPeiM0CHYrzXPTvNs38
KlTUCa0JYH1S44nkYsP+aKvyhc6mR79RO76rAxAxgH4P0x1ClbEAEHmHTl2/RMzFG/WmbsMr88wl
gTbAiCSmm5TnbDuuCfaoVjQprqogLvnITHpqwO/vNyWOY0LAr90CuuCqUUZnE0MQbu0r7Tluduv1
LSrpgNWlSB8Z6FO64mFqMr8qvYstgqQ4WDZqeM7WmQIiihIC5pT84Tcpjlsij4nQQ83h9Xz41HKI
w4PKLBjWvZd5F10UWcjILT3qJdoWr0GGBQoz6pc8fgMtkowqes1LI4rGX/TTtaAL9AOdoAX6djkj
WiSRCRGxp3Ap0JgVf+1AhuM5KY5vyqAE+44i8sLS5rEI7UM/Nn57xQUVzZumfZnCtFX1ZSyQrE/l
o99SOp7ZorklQfl5vHBdvGdWPDLw8/uZdjwTCr0hhI7g9Nks7ot5eo9+Y8/yBYD6N5mGndrGhOAo
AHeQ+oIz4F52vV8uTZyIObGmoVzB57Wt7xKI/3bZePKbEccth3qCUL1GBTPZmmPadi+hO/vGxzQ4
ip0J2SYtBG3GCxH6i1XpyxLtoTs/206s1JmNa75h2BGHNkoZvASq3NO045EBeO9Qb4VH0t68Ro/z
I+fB2W/Ujj+CPydkYI9ADXMm76qI3G+Jnz+iJ/J2sgduSLiZbrykkryTJAAJL0MrpN+4HY/Uli2i
uQY0dK+cVgXjELvxew+B/tjtyON4kJ2AoPqlGbLgOIPB+WOQLpNXsgk5qlvrkOeCrIlCXIij4s4u
/LcKL65+s+J4ZRdKQM5LOV4gx/27ycgbMNB6IdDRF3Q7ahNbE/INIQekNjWoVAIQ+pj11/oJ/4PZ
BG/ErXVQ6yTaVAz5CajE9nM/g9ZwSvz2uAsiQv5Aw1rE4yWZ+zeZBtVdZX/3mnAXQ1ThaKrAdY5x
mwRy4ll/WBNV+O1xF0KUzkxkJagXL+MGLpiINzOo4vTRb+SOd6ZBa4b+WnyG7P1xatihy6jXAQ5K
ktvFFOhjWgOFglw8LeAHEaYENwlQUH4Dd5xzKfSim3iF4HLTguDC8ldg3/QrtYBB4nbo/TTHU1Hi
OJznEBD5RoCC5xepA/7Z5I53JjWYGsmM9bSTPZWReKfKyS+wZa53Nk1veI0sIgEx8g5olze0NF6o
EHQJ3s5JiabwJJ5x4xELB8/Y0m3HiGjpt8ldOFHdBlVhhmm8gG4XlCTVn/ECehOvreLCiRZSiHar
gAtDhKM1uCGrsjvoshifK+Vcd/S3F3vQJ9xODbcsKioQg12KQt6lULMXVHg9s6CX59b00lU66a5V
7UCCvV9Xc3kIrAz9nMglyqjAVLAVCBeXSoKWnIR5mviadvwTsI0waFu0u9kBagdyrL7Upqv8Tq1r
V+rT2llhoynRqUVOodoj+MBfrSX3O7VcDFEPjsRIR8AQGQVqxIq0YG1aY69qB/hpbse9pUYH2YBJ
Ia24zzb1EjTcudcmd0FEKGgHcS/5tUYDQdR2mF6Amt6voAdyi9txl8k6o0sAh+2sZ3FIW/lqA/OO
3yZ0cUSKbHG7EgGMdhqiqDc8QhHhs9+kOI4ZrnMQygTneAS+610a1KCbw5u358Ad32x5v5mmusbO
MDqpRr8zafzOb+BO7MSVG63SSTBeZM3fmDHN5SLf+5l2HZMx1gPGqi5F2EPZYtg35jktqx+cgy4N
hACzDBjF8eLUdkBTZguhp36p/OpiYNK93YQ8GPlC2mW8zCy4QxPFVx2kH/zmxPFLaJNAAQ082xeh
KRof630gntN/+sGcuPChVku0r+oSdVmdDntb1XRXaum3TVwAESVDA5UG7G9D2t9B1X4flZFfuHcB
RGolWbEGqPlCteTAx+7RbIXf9SR2vBJc/ZIBaocEKK1aqPV08ZENdeNp3fFKWkwLRx8irrLZRk9d
Kl+uSsd+0cGFEaEFnUUdSFIvJXvNWXUXTa2nZcct02jmVBic340cF/ASaTDyDjE7eG1wV1SKl3Rt
1IiNwpP5rjfbC0vlnZ9pxy0LSEEKlWKjgDnqFDPymjfc74rsigZv/ZoAQg2MCRfDX9Y2p577lfKo
CxfqhjiLQ4MDNhXjeNLbtN01qjN+V83IjZfQugBHP141lI3v6RhcxrZ86zXdLlqo5hXgjRIgDTCf
7ZKovlsTv94gwPdvD9iCGJGWEzxHVdAPgnYK3NMvVP4tfPwERIkY3LPNYpOAXfOM6vqLgvgdgdH1
3H1iGf0AZT8GWMi11r93HFpWbQ1ier/JdpyS02zQYw933yqyH8L2PiLPYT+vRbvv3BkiJ4VFlbBF
rx6efzcJOdBPHWCxn+qYTepEwIS8nXk2kVcraNOU529x/TSEblRRY6IyHr2SJXsY6OB35LrAIQh0
A0ZY8PHSD1kHeTD2qY3Hye/ocoFDRQQ5oY2i6J4mxbHtISSXrl5PBTR03BShYi6GCeOeJnUgUwrt
zxCM6157J3SqtamuZ4gjYL41mG97E76Dckb1jO1rLPvO5nFRQ2VV8WWpouEykmrf9ol6NKFIPkCh
w+9QD50gisaSjnGbjkhte0i/6OGzMOBg+/nM/GDru0r0qCPU60pRIu9S1kMypNVfx3pg/b4sMl3t
S+hivCqGwfOEcEUq60IpMRigiUIxfaAre4AenF811GUv0nM/lnxGSXHjI7p7OgWW7dr4tfhQl+9s
qK+6XNiVl35Jwr8qQmZAfyD+9MwyXE/I720iJ+mlYNFVKerblzWe13eQaxC/hwoMvT9f5B9YdxFF
YSsTBck5TA3YD3NGA7EbOrG88rPueK4NRttukGPCkxY44JOAd3vDpsXvLu0CirYGXWE6wk2jMhb9
VfGrIDR+R44LKOK4+C9gqkTZcqGih8ShNGqXVNsz0fBv9NB3FtVFFUHhrhR9zYfLAlUwKNlWzfpS
A5tQH6w1UGrJ0nl4i1qsfIS+JXnXQ9UgQBrRpV+yqGteVDpMxamHQtALFZXBuywMpd3FiLGva90M
vzcQm1Q7WRP7RQdxMJ4QFKfiniJ1fWGgRhfsoKlQXHHk1g9QC8qx2wDfS6iDQgyqR/VOvlASJLgD
f6Ycc90t35ssJ7xPy9anqNo3F6iFFNW+rsvyHnIU/MW2gJh5X5t2eETbYVHvqmRo/YKli1+CDDCj
a61wtR+0+Bgl4FHfbY0UZz/PcMJ8bRcTLa3hOfLCr9AK2w9D8KefaefAaPnQK97ANDQ1ALJXm9+M
uNAlUFZpUyvYhbrBHpTZO93WfkmPS5hkClpD1WHhORFV9voagd/getV98poQF7zUDzNUohJYV1Ic
7FoexvqLn2UnFYeen2pNOWKqITJlixeQjfQ79V3gUiGWkScFGP376RgQ6KbNfu3X1CVGYlVCmJ1g
OQZR+jpl9wvQaH7T4TjqAuZyOQ8wTbk4hRNEgbPRL4RTdnu8VGMdoTcIm6+P53Jflng9zrZuOfoN
3PHGeJ3qkjHJc2gb0wMx/SvTQ1rUz7jjjwIyiH2SwngUqF0anxLe+20SF7NUVlCYsGh6y9M+PMSZ
3C3irdeYXchSvCkWt7THSjZX+TgIDS9+b7AuXkkICxmFaUjyNIohxaInsad94Qk0cCmWI10EkFQW
KbDFZDpkMyRltsq2fgmHi1kCRrwoA66SXMRx/SKN4+oI2ab6maTgB6mYy4RkIWOQtOmY5FyHzQMb
2uKtlNZzixPHN7kMWDTZBGprSwdBKXqSgvl5jwtcEqpd7GZMnFNiIND7qVabX5R0cUs1aJqXieok
12qEkOMXuXlm1S7JfVTMYMQtWljWfDyUEX0UdMy8ioQg/b49rMDy1TaqiOIcSkS/FZt9mBa/p2Mw
2d+aXkMoj9MyjnMiofqgZdHtliHxu8qQK8Ps0ypN2SeQM9mWOO/i8M2qxSsofzz6nChglbo1TTN0
hpAGppGb5IqWFxV55erQsb+1DFWuMQM6IsbhvdZnOs3zuWgrP1QecRmZFYPKFgAuMfTGu+oEuSh9
gIxO5YX0JS52aVpFOJkOrmM4WjtTKINqP0AXqMWdaVmAVYz7Oc7HhUPqi+/ryOugAhXxreUykpB4
rNc4h/JYd8zETI6cRn74ZOJCl6DIxYtmhvVsiUeI7NbhniDL8gqZxIUuBSieTmzBNkS70v0wiw/D
FnlFB+ICl3RURdXUwesnqH1+xpUxhRb4JILJ71Rx0UvQbJdgQKUY+jhWdyEuemelqd+auuilrYKE
F6mCOK9B2ySKXu+jPvH0IZcCKWuh3x0yGB9KiN9QALr2EMxKPJfUuXlymQyC0izOFwiPVRBJKiAL
qetS+DWEEJcKCf2WUI6vVJR323iAfumeMe6VGxIXwdQONJNkaEk+FcWe0iIPF+aVjJPM8dIV2OoF
rRUkrw0aLa3YV4x7BXxouNweACNo/Np+KkkuA/lmZO1b2QVeQBriwpc6yG40Y2W2HKIj78HOAZY8
6MR6hSAXvJSEZtTQ9V5zEFKbHWTnPyypfe1n24mcDYQ3N9lVW16gJZKhflObt1PT+XEAEBe61DfC
slCkNofo2UMCbZ6JE6+EnLjQpRXSpuDO2GwO0eFzNbG9bju/LejilrYiaCJVWIxaglpyWflbdCp7
pYboj7/dg/2maFbS2eYWOhnHsSnlSRfpryku/Qf8R1zkEtogOdjJhM2hLA45tfbYV4XfMe4ilxK+
0AmBc8n7EYU+vDxC5HONPvptQ8czhwS1MVLzJUcfNFBA8cMw+7X7Exe5VLBRV9sUzFCOVId0qvIm
jbyeMaChdbuW89jOU20qk9dQIIOAPUSRX3nNhwtaGsA1ZyHGNecisUeRFSdTfPWz7OSzIlrHapgj
CN9DZvsxidP4nI2hX1cPSeLbGWmHsLNhRebcUJkeKpAUHMPFj0CAuNJHaOwPWS3MnLcLpFJi+lB6
tjoRl/coEZGts6E0+RjOL6d5OACJ5hcZXNSSCWUZxXIwuewg2ASliDxos7/8FtOJlXKxsl3BXJ1X
cZovKjiUKvELDC7lUcZNBkJp7EAbgeig7df+VBEd+OWcLmwptoJqRegM4FlojgHn8a7kmh68psXF
LXVSgN+U2Dmv++BxE8upbpI//Ew78TIF2YGNiZhzGjR5wfrX2da+9zPteOYaod2pjvWcgx7rVcH4
e9b7wfCJy3wEBk8z4wox52PT3rXLek49iVoginfr8RBNX+0SYNQtg7Zqn7IXZZv+6TcjTqykrSjQ
ADbOOUs+lgTSx33tlwm6gKVetxr6YxyW0QkPXfc7qCQ9kzxcl+vbVx8SOz7J+jaCFMcy5+kwQvI1
7VRaH02h2O8lHrqTXQqddL86ExQCbyff6oWQgc84zMP6BQNbph4Dv6TTRTCJOeIVyA50zptxX6CV
AMLOnqadsFls4QgN8kjnq1iKdxMZ6/uiS/2IWoiLYIK8cIogFOg87CqyA2Vw+iK0w+oX8l0QU1oZ
MYu4xonbX3kT+KEpa78T1wUxhSSCBixo2PNFJ3chn+5BCHnyciQXxTTg7RVU0sGUbxPfpao4j81z
opjfr/4CMHS7BbcGj2DhUuk8+ZSZYzjs/UbMbs2mib0qrNY6h8L9Pk5FbufinZ9px0F5KnD6obyR
z0EKkhZxBrXPc8iZH82G45BhZA2pWsxGnerixQIvOkNad/KLmi5WqbPJuECdaMqViN+Fa9btej7N
fl7popWgZSUJkPI6LwM8Rs+qfjdWSj9zKP5gXly0ErATIQdd2JRnvDuJND0LG/uVIl2wUlWlojZl
p/ONtm8EU4e4tZ4VFBenFNgQCg+Qbso7w/6ign4aZupZL3RhSonOVCZaPeVs+ArtwUPD64PXBncR
SXE7S1ZoTHYxbHtANCAr71lBcRFJy7qyUV03dNlNyzmZG3WMMz09c7hek6jvhE4XkcSDns4pyBgQ
OkV4WYBY/izHLi4BYKhldNTBVNJdKMGq7LnnHXclK0QdzDROeVWSbTdms9xDxOYZ+McP9rwLUeq0
jILMtFPeB9t4GhMxQh2x6/2uFS7jURNo2yUK2wfqQOS+pSmitPLkDCYuRAlijWMFsKjKOYVwXtV1
HyHa68ccRlyQUtwz8KgzqfKBpy978boukzdeO9+FJ5VW6gj9OCoPG7NbePilqQa/CoWLE9JVbVUv
YFoNaFHCYblLltmvhfAbUdBlsosYQdKcd0GgDmpQ5JC0fuzyxEUELS0d6m2MVE4p+G9acq+nwS8g
MSeUhlmYLWYeVJ6t2YGkxa7v/F7EictmtHACqqSoU3k9FKdt/MpI4Zf7u3ggYjPQbBMQYVIWHkAY
AD16z3uWiwdKtppVASiYctX0O0gm77Kx90uIXDDQ2g0N2pM2mXdDWX7MFlu/2kjJ/vBynKt459MH
VD5UWQGFM5mX4GCJ22LXWc+UyEUEZXqt+rmB6SWr9KFZZ7FPx9H67UAXFTTMQwASW1iXVNw1w3wG
NPzsNydOZgvqvrLkZdsh1jF9gNRLf65mwIj9rDsJ7njtNwu3vswp0EBI5V5no+eDnktnVC9dXBfE
CkBVKNDCRd8u77tp6/x4lKEcf7tZcJwUxVTBvtELPcgN+tJB61lBdLFBUZWFoNgP4rOZ+EWv4S4F
YaDXlLvgoKruNmWiOoWE+XxYmIVqQgtOIz/jTmFoBQfJHIxRco6mcLcBeZRQP990sUFE15GUdW3O
sjbRKavK7U6vmfFLFl1sEMCRKi3j0pybILkPqurIzfjKb0quidGT3pkhm2isUcQ+Q11z2RHFH1hR
e76eurigdlkmBminOddqfaugQrIbA+6Z97vIIB50qEpM10mZSyjHpVkORnLfkbtBE6pl0WL5fOYl
CFkztiR7jN+viODig7qiMkFrUxgvijegrvlQLD4JZ8JdcJDqxn5a+9Ccg3bcU1EdUpP6OCZMOwUh
Wsk1qBY241ZYHQzLgA/67LEFYdnxylnRzkTJas4kFr+3QXdaGuU5H07IRJBcVTUs5hxL+2I09Ylv
Xux/GHV86zgjnvFYVUlzNqIrTrwM6M5EA/O5MMO645aQLaECTxzmrGx6kES8Kzb5zm+6nZBpugZ1
FTmbs9b0gZUlyHsZ9cIcYNxOxETubdp+NtiAsXyJpR5QbVY+RxVsOz6Z9qQeZNWY8zJte3zoLkyN
5z5xouWkSBPXDRZz60iwS9lwDOLNq5Sa8G9gQUYUoyStOQ8TnjnWZkuOYMH/4rWaLjAI0hQmntGP
fB6svNu6ZIdJ8ok6GLfjlyTTA+rkMJ3Gzb6d6v1YesmuwLTjl4Wiq0wbmLZ2O3FzJdngfkvp4oHU
LAmIxeE5EHLVu6EX7zKihE8CgXE7binR6hUr25tzL8g+Dudjn3jlVDDtuKWISWko/p/5UvyFx6t9
JZOvfnvEcco64mLrNRwn3KLTQAazy1Bt95wSxyv7bp2UEJU5d4N4w5o/hiD1geVjRhynlP3A2TRg
skNiERPiu1Jqn8Q+4S4SiIAOdhALJrueQHjTVnfoVfK57MC0EyeHCCRgFE/JkGHvdwnkQBLwa3it
o0tipCg8pemEOZf1dmjSXI+DX3B3IUAtMwMzQTCfbQUV97naQajY51kD8+HESSLVKkmP06+86m7W
GbqdNz/dFRh3/JGXImloiXFzrv5ot/iNaVfhOduOQ6YtCYCTh+0qvJ9ptifb5mnZ8ceWVltCcFE4
z+O6W4uvY/bBb4M4vqjLKom1xQYBnuYAJPduaaVfMHBpi8iYVGrqs/ksbZyADAQoRd1MgZ91F/9T
ZU1Sztd0e6J0PgCc8iEyrfWbbhcBdL1gp4vC0KdwvRvtercMXgx0CXchQDRlzKbQVTvjhVfuhit1
DC89nTJxguRUpwWKG+F8VlHD93O3ydeWL9Mz2dTf1ZdvCvkYu+OYXG+4Lg1kOhNUZMmZrJUKXlYj
n4t9TE1bvGkFFRleIdVS3YGzQUGsJ16MulPcDuKuJV39v5x92ZLcOJblr7Tl87CaIEGCbOusBy7u
HntICi2pF1hoA0hs3Any6+d4Vs10pWdaacbN9CApwkk6QNz13HNoEW65V49y9/3aQBBT06tKi3i6
i5PNlySFAfXjiej4Lml9BWar64zdJY4oW8JsaPMRl87XqFiT4EZhfP7KN/nibDdGJEsTrONJhXPt
W9wARLNX0WRhUS7OdyriWRo+jCdhramSZTM1FNPj6/ztJZqIcxYaYH7OQTDrEToZugrM+U78usjs
Ek/UtkYqElo8PXb2pml7eZ9Pa3plbHYJKJrzVUArtBlP/fIePE4Pam6vS8YueZASjdhpWfV46ggH
7SEhP6Dr9+Uqk31JhLSoIOEGQpunvTO/0US0aIlcJdOW5peIosXFVLJIjadsbE6NzpqC9FdBFHHt
i/O576ZXGWYSTn7poqLvl60AsWp2nclOLnyvC0Xjd4K9BBxcFYzF5wH0/SomGjz7xRmdl96NU481
n+EXCkG4K6cs+XHdhl6c0bnlC8jS8eg8kZ/Cab2Jh+B43aUvAuIlana5UI7njkRFfXzK2VXTh2l+
iSSazGTWdMSrEhFHS+hLkXKHoOdVz31JhRSunU4amNgTn9xvzotn2LCfHJ+zs/oLJ3YJJFrWNBJZ
plGVyqm9A7uQvZ3zeAsxVzqyz9c9/oUfJhiEC6cwwTGyLCtWO37lS3dVSRoLf+GF4wZ6srqL4C+S
9hiNv3mbXeeJLvFE8O4BBkhx5TDfRNnGYRlC2eS6A3qJKBJTRzq74+KS9Q+812i99Ne05LEiF6cz
9cq5BFPTp5R2QWVS9RQIfmXhgV6cTpPSaAjXeDzpc+8Wc9+fTaOujGIvOZCmeN2HpqPjaWubBzqY
cpj0dS7oElXEe/DlsJjgHRRNg0Kp5CWo3K4STkzzS1iRHGK3O4JVybrpZGVcIae/pkGHS18UkVIX
tCYAqOiUN/rIU1tmJr0Gr4RLX5zL0Pkm3UDbBmGwAHMUSyGbq3oLuPTFqUz8mGkQjuA18aQAHCRL
X6+yJZeAoigdejUEuPAC5aeHQORNMbbpVZRNeOwLt9nmcxbG0TyeGDerqKaut6LoZIcBmese/+Js
RmD3zMBLeN7NruyS+X0cXzXDi2e/OJl50vVb0yPg195EVST9aZ1zeZ25ii88Zz+wDrrRCPmNpsd1
yguZh9e94JcIooBozH1pXDrW7BYllEp2V+lrpvklfIiDXGRf4gUveJDLB8UN1lyjNXrVXl7Ch86w
bdB7hvZEY0FuZTDLg8mm7LrDeYkf2g3NB9L3uHojm7BwenSm9Eb0V/FTYHEuj2iw2TbRnT1xa3TR
I4brNnGdx7/EEZkpGnqu+vE0D3sBYNidauT761b94ojKdszHnpj+BPHL+bDKZC+DEIIB11394nxu
qA9Og879qclRAE/cc9pO17nlSxjRHgfJoLrdnxYfNBXYtobau/DKtPkSSQSs7yjTYfMnp7MPAmXf
wib+Ot95iSXiCnoGJOq3E4T8RhBbLdFxzNVVDCwp6CD/2AccIjqg48r9ybBtMgUwHbEp835bv1+1
pZeYImkdOKg8tjTAI89rW6f9zzAiZx/8F8HzJaDIKTI3fsGWovG6/MixvbQWdh2+up5qsIWBULz9
EOzMjPV13+XizO4+7DaWh/6UTm+DMQDR07W7cJmOWiMocKL+lEAaY5p1MSVXyRJggy9ObLBRsJNn
WCW5jk8tI0dynS4OLn1xXNm2B2ZqiD8hxQCJo9t10QxXJqKXCCNBOdjfx8GfOG3Ue+TrwVxsQxT/
LKsj/2Af+KsX6MKttqbHBK7Ku5PF8DN9gTSxvF3SJUju5YQB2regayPdyyhUAy3ebVeje/XpGm/g
WeOdXkzRoOtle+gvU7ffQq0GlDp+F3J4R0ya9Hdk0HNzOyz9Nj2Om2jyWoWYgb6ZQOU1VFZHyXyz
TemaPVColJHa8hiyDksiwPJQ8CQXn2iQRFmpd5iASvPeDdWYpPNSxHmg19PUoADwTKM5SA5qCqk4
ph64qee1y2i5J5v3NTqVt4uJ6AcEUfMXGrrpIfnQvbG1fIsUX44iO4xAO3+dcbetTCAWkp7A6wd2
ozgLsx8B+pGgxKE0FSA9aJg4xJuj7h1po+XH7kGnBl4508eQRYF8xI3zcWK+Ebuj65UE2riTbFm7
f2g7qf1hytJgOzCMnQ43GGHS2V0w5kv/kJjExp9Bi77NpxhSC02ZpVP7fhRbIkqeAJJYzsR1+saI
VQyPBqyh20sKxdGmUg4DfqUSuU1LKBMk/DCRnY+3Zyl1WYVWbfQJHeZmLXIeBfmXDYs+3ICjdoYk
ps7j9mPTeh7eBGuSscqncjKHLDWRKPMY/YE6ZT54WpNd0hr8DFtWUjrz9GlrGvt2jdrW1ULOlr5x
oJzA00zWnunIXBaWvRh1VvipteoQgvEmflIyGnTZg1ce/al9AUurtAbjN0ytAPyvdBZBmVvmpmr3
QKGX4ToRMK33PAVlE6HOHbMcALuip/n+YR0B1yraOOuCcg2VoMW+zUwdQDgd5rUZZ9GWmR/mj7PW
BLyeMlznY5ykAfu+g8EqPsW8I+IYE+i2F3MXQ+8nAH3TXPI+WG9ZyBnIuwGZEeXed9ErbjOCTZDp
5RaJfpcW4H/sxk9zm42qQCmN5acmGcMFREQRKume4hQVk43T+XnO6cZlMUZi2YvWuHirEs8De5hV
tjXlKMAjDPGbfeelsw5z02vMsrEeugiwWapD3pRRJpU4aD5SXxGAmF/XVvilCELnoMth25lXWajy
5aWfKfuIwgGXVbcm+VAYvvL1OOK/9WnO4mkvGt3T7Amtg3QsQIu8uiM3Gf7eS88SWQRpryddKBD8
+GqYZ7l9IlsugeMD933rvrMmH/IqbMwc32tQYX6P9saHxyAL/NcBEiqfN6GiF5JZlaJm0QTDWy7U
HoJgJl33u0SuIGQsWzp0pJ54lNLn1WxJeJiF0fZmm3nkjnJlqi/GZF6e+mXW9oCzFc+lS4bu29pQ
VM45KLTnE/SDgvYYbIv4mKcY4e7mkPagsBwMe78mLrhVC/6naMDqwj5OXWZ0V4MrUztVr+NC9Zsm
5dr+QDePpDVoZaJsBpaYx+mtn2JQSBZ2EYm0pUJbqIuLNIybrcSX3YbHLg3pcuwDGmX33dqd34GA
CZgl0QlsF/JC/g5jbA15p+agsRAtHTnpi64XqKKlreneWxKGzbesj434NkKFoq/CgSPEbhqdmrsG
9N3+xqZk10/70KYftFdBXKpwWZPD4OQ8PsKaBr6kzezSAzqnLCpAv6jMe4yPxPl74Qi/zTr09TES
zUdx26U+/aHnyAC9S5ldH6y1CBcis4wf0ySfobom5/bHpJfp2UnPWWE6nKigHPdImXftvAe8Ijti
jAIMbWtcNYiX+mPY4Z0Ig1Rmjz7nIjyqYO5F3SJUC8o+YyKuGabMRDVmTeAKycYkqNsgWF9Tm9n+
xqm9infYjmJFv/O8vG+jfIGvyRBASk4LyTfQCw9PuxjrrhnfqGDI9xomgeEJheKwzjbjNDxMmofk
JqAZc6SKMeHyod8S1MtIOuavA4nZXRa79SEdgtbd5qwx8TGBxkV0oDgE0wMc4K3ZurIHFeTsm4d8
TRuMrLR0f8hS29+jrAXvHgM3EpUbs7w9OMVWWWwUHZcCBzT/DMbO7TGXVLMS1M6/RW2ff0vyXnyJ
urCzbzrW7HgTGiJJmYZNVvmeKDhEkGWCem3j4CyMoIKldPOFLtlhoWq+tTbsazSgZAVyH1u7iR8b
7080bF2VSJTrRxYfh5iERU62J278UMR8N0UOcrhCguIJ72X7BmHEXGhM4pazD9ZiByeBytlecZbO
BXfM3bdR9OCJqhI2fOJrsByisG2qGYJIFVTK73c2bCjlqSyoJqi6VdwseSldsOQFAY/e0QvwX8E6
a/aQZ/pl3oYZ9tx/YZxPB5Cz0ipd1PrCFuGqvgVlN5gFhr7Mof0347XNBMxP4v0tGO2iAiJML4oi
gwhg4eHa7PstC2APRZ8XFJtbAkNBCkq2B7LxI2n9Q74MYQ3aew/9VCPLiamm3MbwUafzb1jGtO7B
3HhCIeuLpHyv43itAGvlldnaH9AjaepgRkc5g9AZAgCvD9LL42Z4X4o8nMqwm+FWZvIcmuxp3tht
3AEr2CSA+CQsswUT89HQPr/vqH4Q0q9Vmm5vtB06dWh88Bv1cAhKqLtp2R+I4K7gZHzvVpXdjmk2
1GJNf6hmeeQK7eLSYg0T7SacBOfLPszukXLuZw8AWna/OJggG0yQwIr4gGgrTuLxIONUFZmXSxlp
GZS0698Kxtkpmjg40V34hmKIBDQouoxl1BVqHoq2C/EZZjGFsCQxqXVC1Q2KFakoyIoZE4WiczFY
nTxDr57B04gKX4jbaoempyw6to/PESfpjzUVk6jypYleGhfPW9UvGo0eErWqvScJSVA7WGayPUJt
iFVraLk88kxLVeL7kahMAiPIgaEy5W9DF5OHNAykKyjHLGrhB5d9dVtiq66Ng+wm0yL92BmT+CLe
Jv8JOpFpeMiHXnxctV5HxHyYC73NI5p5vJkDeJl51+zvUbZP9joDMWhpNht9hDyMG4qhbYaPrOv5
j4Gjc3pnzIzVmRXOFI5TzyA43bQ7HAgKZY9p4PX2drA5t7eMg6zpMEQ8BOLaBBOtOzIYWmXacqCd
7Coex0SM81HHVH02+6TOiHVJLYDIEq9V1I3biv7sls8VnzSelWJcRr+J84Z8HRnE5d5LF+q5iDoU
W1EjXftPoTb9jKAqa/SpEZ394KaNdr+5ia0/phSopWJIYyD5B0TE6P2ultAKpOBR9rxI41wdzRo8
dcpuWp0YFJrehYQKVXdO4oXs5wzjnLyZIKEqZzY8TevKd4Qmw6SgQ+Vn+9z1HW9LM9uYwLC04VSg
wpqMh3y0OykGxbe+xNAzeepB9a/e9aCbGJ+GMQz7QxfOozy0RCA2RIE5BcGXjzANjG9hp8PSxW1F
XRieEDRH+VYhFbwHzdsI/DMht6D1GNkdGNojxGPJvg+1hp35iPGu3X9LNgG4p1v6YDoOHXi5K8wF
t/yNgjppfNPHGRVYijaNi2UhUpbg8jGwKyn3xYr91KcEPNvgKvYKk30Jb9vuTWC9bZ8ISW1TJQh5
STE50EI9I2+BSjgdd5rViK2fwbXYYKopzOBK92Xb9mpmMr1rPU3kbUb4BHxNymYJGOCYiWJp9/6d
n7PhlfYgxTtq4OiDMm0hm15SJdcfLshkVEjMBr+3WwAaTtunmp/A4Y+oJPUYoqiWCbF7EbhsuJta
F9QKjvyVznHyMvaBuk1ZjoSitf4WppDIxySe6FIotXh6m0veUqQACyjB6b7/UEsyfkBWl7FCd4OI
yyEKT5Hgsg7UaqZqCbKeHmMaeF+6hRL/ZiLttJWx00sFW5d92mclwBQOVWKLM9bZT0HIMl8bjVjg
vofl3Z8UwtVihujiQaTWhV/CaYz3EslOa49TsClX7znhb2lG86beg2Aht8xTmt/xbt5eoDwpf6C3
vvBy7J1tjj3CrRb9pLUn1U71/bSYNXrS6hwY2VlAcQdcie5bHrU0fWac7nW32ZGV6P6dPCg9fTFC
c9MVIqAPybDnyBAhHGMhZSK2EYU2GtNqTikPS9kohXiMxcmbvumCt2pYJDzRpNibbGVyftqTsRue
V7KZL3a1PsJcsZNBsckI7mkc4wGMu90ePSZWLs/NqDrov6/NJ9luvv8kSOqWMhYYM4vzLAgqHAAw
BXA9ni381g85rH02DaXf16E5rmqPbpdsalqw1+3Ul6NDLhyCu0l/QlCn08LSqIWYOh7k3Z7n7fdE
yvUNyuXx+4Ylq6vlPsmbEQK4CJKmdNM4kGkQ3jZA/lStJ0st2CRPEp26Qvo9ag+hnb24U8vo+WMz
hPx9vyRP0MqmhYswNBnJSdYMGvRxuTaA8NVp7Bt1N3bxCuY0HU/g2eMbplx4l8t68pS3j3Mb78ER
sijhfZQN60exxsGDDRidqjjVDiUEjCSx0z4gr6hJH8fDgxgj+cW3VqoiRCS71kNC5uwuJYadtlxp
oKmipUefm6Syq7ukDz5sitACRQRW2izRxzk2/Rna8LVbwkc6d9DxCLJ0R0yhWVBZRmJ+5KIf22Lh
e/4mX/X+6hLHb8nKl0clkQkWuTekfcjgw7cvUJ/dlnrf4AOPk126kye7+NzZeXN1vzILbyN9txys
IGH3hJockvIlQngI9VH+DTm0fqfGCUjbZk9PfbYs7wYYy5toi0V6F/qpUc8o45vvPDN5X3Zym6qo
9+Y2TgTiGzUMj1POQcAGMmCYsS6n8aceuC1aRGBN3Ove7+5x6tqJ1yJZ2ROBqup0EnxCWmq2MPmK
k30u1oRsC94OvdczEtq8u7fad6ckmumnEXhMg/gqX9baEDfgrYJTbAs1NvlNChpVWmwtc0Hp836J
7rhKeF71zJ5dgm7ekcY9qoXGlVL7bbtvfdEmXfgWcoz7fRf6ZX6I4sy/7PAVfa35ihHzAUQIdU8c
S2+62fvo1vKZvcgRsmVYdGlUCWgZ+YxVo/FtEyu7h4D295EdYXXGzVdi7ZfnlDLY0YYE4xspMwHF
YWnyO6fX7wB9pvvriPn27zZawOZLaagKJbet9AGIYI8r37aw2EJMH1o23YW7rxOqSVMbI/2DiNqT
F+Z5MyNdUZyI2A2cP2A+YAgMbVIGmIf6tvGMnJZtH981JJpViYkjiIgQTcb+hpoMvPLZSPe3wW5n
UsyaRq/AzqvflmiO6Sk08EnlEie+P7QbBqGUhuYD36L1YZyXAeGXcsFxTlDvKNdh3eVtCG7p+W4b
0ZQt6RBF3X2gwgyLv8rwRYlwGR8B98nZIaJ51r8DTNqNpVk3M79MjWt+oMkwuQoueEEZxokOV9kx
vQMKyDlp7wOP9Y9inz4nzjh9cP0OvV86D1tySoAgjQqeg7W8WBtCn9osckm5wLA/hI6vr7LRhh2Z
6gD6gRVqwbINwkZStaJx3QG8ReNvVHp0eSF6B2szgWdDlY4SeD7ou+Esd7OM0lPH7KJumg1n/Aaz
KN07pnKS3HVDo/FSU9dUi6W2LQwcmiwQynf57RbPkSvQ55kR4IZmlh+zsxptBZ8BWZdkg/zYgSpD
x2oYTK4PLLZj8+iE48h6oiXt6nmSy5cJdFxhSZYIfcZFZnNWkr7J3oEMreVlH6RJcx/GqGi8IAnI
t5t4jjfyEgnoFn9jEij9xzVT03ybAMwWHftF6OE5M6aLv+/CKnkEwR//sUyQsL0jyNZ3nFw1JE+k
QYGgkkPTBM8i2kERUhCJRgRO+pgNcKIE473VvBmk015CXuEDBJoYmGCmKHmMUd2MTBHA6tDnKLHh
bWhbtlQr601czCEW467FcEx8bKO8VwdqsIIfVqPGqPbCb7RaGPRGSrVOxn6apw3WDS2u3j8R1ANf
0Qnpt4JnKhQlyNMnXoEFdnlnYihdVY7bFIidFel0ASciP6ZzC/mrmQeoHMzT3CHYTUfSPSrIvkUV
Xxlr3nkbBl05bVm4lt2w++mZzW1fGzsjbUQKYtSBZw3Jf6CKlKy1ZTrp0bVCoF2MqEd1b4FuXTrQ
aOIDNzoL00gVws1yOXCGOuannghJSYHyBYY7cMji4Kl3AQytGWUGDp3A5s1WMGrG5V4hyJK+SJco
4q8iznNZ5CFVQzFBC+tVKvwdEVKbrIUxO74HaPWHVxS9U0jVoxc6laIdsEHGsn04rbiBrpwPMbTX
IpZOX0MHbZuT7pIxeZuvZuV1KvCOF9HG3HOow0l9zYYApE+dbkVbtVsoGRAFEUY+xspQ6+nnMdmD
/Gu8uA6Fh6Wf2xrI3wDpk1ETLZkbw7zwCMW361Ckl7PBUyxV23DXnUboaZ5sPmRPqJXRK7sxl/PB
A+mIC83QnbIp9JW2yhW7lf9UxvjPr/6/xHf3/I/exfj3/8a/v4Lha2iEnC7++fcXZ/Dnv8+f+b+/
88dP/P343T2+mu/j5S/94TO47j/vW71Or3/4R22nZtrezN+H7e33cdbT79fHE55/8//1h//x/fer
vGzd919/+epmO52vBotof/nnj26+/foLOU+L/Oe/Xv+fPzx/gV9/eXTD+rr96QPfX8fp119i8jfk
2ej7xKh7ITM6Q8nW7+ef0L+lyP2jPIuiBD/Jzlwz1g2T/PUXhg+xOA7JGRYPhOb5Q6ODEfz1l4T9
LWdxnrAwhVA2Q5Xjl//zYH/Ymv/Zqv+ws3l2jZ1GXPgP3UvAN8MEnbM4j0DnnUfIrP7YgOUpQT0R
SVYVeRV+TQPSPQ8L5kAKlfXDyxnZeN8DN///1WE/3zVNM5ZQxjLkF/RyrGWHAl0YDXtaUR3Y911C
0qNEVPGTIaLfmWb/p7P2j9tgtpTFWEWUHS5xmbmdg95KkVQbN/NHMtLgXbIFw5NrNJqc0HmPXuJp
ZQKVnimbSgnNqnd66sa+WPrRoJ0APsjmaPoki6t4TPO9yIBJbw+iYd1vYdQhbU8HJI2V9lCRLcdm
0KhF2wbU/zY05KHZ9A5ehW1wO5oiDoNYbF3kixr6DfmEniQKpNFCROlCBZRR4meqSpbrRsMSA1n7
6DHG+i1sGtNU0ergpZLGkddW7u1LDmdNSwxFKnG3jnZ9Jwe59HUPvMiHKWscSsoEHY2CpRDoK0y8
qqho08QsEM5i6l0MGS1SAJHdtsVkwhwv0BZrc9wzJZEJUBKmZQ7E+e0wMkXLfvOjrs2ikEOSRoub
rYfiXE26dXgMNiHHutWJ06VBPYqW/8vC6CI+GNIqRMPj2aoGWpt2TNydFQwo7X3mC7q1KHO2FQr7
jf8JavP81l5sfJZFMU4HGAPj/BIzu4D2KCZNEFc9Onq1GsR+AOMxSN9tEByyXv0UEHnuNV/cEOcn
S5Lo/LrRy2MkM0QyDE2MSu+dRTDbOs3u2eAXWUPMp33q4aP1sWtBWFwwTGK1xVl65gZ9DqgITWjq
yRLxKOQN+8YLWqFz2H5CoCm/xLtgbRGCbnE9ISUmP9SGbPQQ9MgkhyDrliLslujtgkjlvGGCFVYh
By52vw43YjEDL1eoaYgy4C1YTkcd9PmBoyMK1YQmJ/Dju0dlPe87W8TEBR/GZexQvQZeaqzc0tpb
BbJRi2Ir2kMAIonm824dhNf+xV7+0yz9qxn6iw3LSZ4RTGVgnhXJ/R/NUL4RCF8mjFRmXfZaajST
G+0DVMLNdGq6/GeMVb8Dbi43jOZhlMRY7YxeAs+IYnOiQ0EqgYT1iwHQspIJuP3QiB4RA6xz+1aL
VtXZ3IgXB5CXLBYUAeusybsPAqlQxVQyvN+TYfUoKacQdUvCcAX3KNH9J7QBmCxz48LDmuFTKIHa
n7zi0XlJ/vgNWJixcxGXor8UXcIVBeDUwu48rgxEQ9tqxHPfGfS1TTF7RLeYnNn4s27MktZJE6L5
wffdZnWjDE4rQnHjKyu96aqWE5WUPeoUvnBuRjNXdLLnxTSZgMJmsGwrl46jSZXHQ/Rk0ISTxZSN
sy23NtDpT+AtZxjLxfcCoCiB10uimP2JXTQdKaqng06qVvut1t5+cvve38UDrMm/f+nyP90pY/C8
SHsZgRTMpayPwkMMs9+DKgrCM/RQ+Z2DiA2d1jIZx16W6Bmpb2ub2FcBjuCgBGbb/owj488OOMti
ON8swkJm+SX3yRZsenNSyHpbZ3RHWvJxhyAQutoZ0gpxLvuMJJeHf//Nf6dN/eMiYyI4YxkQ29Bf
IJdga+T5EdcJKknoDnfmiD7NRop26rrHmAdDV4TtqpCamSwrHVPZWC5KoqE9qYTe637omnIG7gMV
rGxEAXqXmqFhkbsFlTTeuGc0cC16iCREJjAHVvF7msTRgBxOuq7CJ7O3S29h2GQYtXdxI3RcZGeo
WQn6QTSe06ARlVxjpAIO6IoVhGFx8zGRsD8FoCTtXrNwS8MqYs3cg1c5CMLCZzH9wJC1uBu0JwZI
kUmeuod2myE9Yzj19apFdyMEQQpsME/1ZLpkQhWh3/YjmsB0LoAJR/eBwdH+jE3wT/aNoKKPMAa7
DL7WPylDg59d8HyQ+tzyzb+bmU23dAUxuW/BXh8iq/7JIfrr+yVncQ1scno5pOPhD6IoNbpuxk4c
2JBtOwAVeVAuCRomckNS95OQ7k/HloDBjGQpyaKMsfQyc9l8JFIinK7BEGpOu5LkuI1yuwsoeo//
/u39HXz1h7f3fK80jsA+S1kKAvc/egtDgIdVCENqsvr1HqW7+NhNDYf6MJrzn4Im2DErHST+vrW8
e7fLNBvRYF9RJEaqH/34ydP8yRDjaQisB2J1lqfRpX7SJFPeRUOna5xYMt3oPNoeMbSDnlCyqPsO
NbbStWr/Bla2CRZz9J882g81ahfi3g1Nf7QYAfnJbvwOnLxcoogADogYG17uclQjIAlfe5WoGtVh
ro4oQJM3GdkQ7TXblLQFV1sH9MoKn1CufYN+U0e0+bwHkMwtQNy1pyXfOBnqKAlYW/bL0jyHsuky
8Fk4YYpeB3q60xsLhuO/X8+/eJGwsynNoxT49z9xb3Hf722M0nalgu1cjWqAZDM8fBsGvfuJA/id
x+tileIUi0MJjAMCxQsIHkDtaRR6EVTBFEWfJyDlTi0V5hVoOfKY0Ul8lume3gCNt97QRI0fG+vo
TwY6/+KonhNDvD/YLkSPZy/1LxxS7Q7QhkpTXu0zVGEOPqTQl01Ne0yAnQBeYEyB2Pr3S/w7aPfi
e+NLRwiOYSGAuj2Hs/96zzDuVdAZDql3iIwcp9GEbaUB4LHAczTmvY3N9CS41nOlk2Au87Hr+3JO
sWuASRmPwd98YWkl5t7F1aq3/rDNkbZlhz7C+3afd6QMHYh3FmvS7vCTp/+LA0eRASPgTtI0jS8x
pQ5VgbOxYRVky5Km1EhQwyLlw7wW29aCHqFZwKuB7ryG6h2FYXBFGMbgiTN4mq8jZHnNgWGOaUAV
H+yoP3k8dp61uFjc/83Zee3GjWRh+IkIMFQx3DJ0S7IkW7Yc5BvCQWYx5/j0+9FXo25BDe/O7mIW
szDJ6gqn/nQoyNiZ+EOJtDZPdifR0OysayYn5IDc4pu52+UbeRPP71GDpSbNgg33gxSVpGWRPmvv
5tEVKPM2TrvjkrkZROSsQTitioRs8ghgSOTUlsT+9sTphpqhtDkg1Ky5L+iO2QdzXnXP2mIMnI2a
VVPW9Tlw1mROjnnQvb4ofFq0V9hNkm5ZQlRl6tHWVaMCzvR+epqxi6o7WBEuBggr8vvYLubHsR/M
XwDoxR+PHum631K7j8HQmJDdY1Na5qHQvWLz+0bLU79IpPt+NbztU2xOy3Nl8WJ3MlHcZSaHxeXT
C47w/DJJCRlrOqtiv7FS1KP5ED9tAKYfexzNNhWWnK7w9HBx3eKkfIIAtH/n1tI/G7KK9UjXVe/4
zjYWP1RfNLW/9hWnGkonRExxVxZM5sFdbd/S0CwcR7cmy2Hp5+SCjv+VRWtz2tFhbYd15Kn93xZ4
cBpQ6LDoluau7sw+BM2f4Tb6ii68lCZvz/mzUpX7Nk3/DMMzLY7Z0yy4oeEmlq4lMqBtRSZQOiSM
LErr322dmCjYsbcduHL2v+TgjAdltPLCgfLaB7NNUkzs+wVlzMsdQ+YoNwCYeAH6q1zRPXy9mqGJ
DsgTfy9rqj6+/b2vPW4/Sj25n2HWWaRmtZVebrpx2M1lGmSGW4dxZWy/4NAe6IeeXgpKMP6a0k5W
re1SvzgWf/E3J1ui7BCgsjFooaJNB1oeMTl5HYwVykwaNdMGx+fGNLq+PRfzdGVkpc3PoIvukQSz
0kEAhJ7ruAKuv8vdjB6HA/pxG8LcXUSkb6l41NSYZ+GAjP9nnReZ7lfaivFJbjH71iY6lrmlMl0F
XZmTqyo0ZV/1SqUmImQv/UiD60QFZuZVSPtKOC2iHfUSyVq5tVXYmvkmUZEa/aMhQZMQly7u+znR
0Dq1rnge8qF8GIou+9DncCx+4mae6aMyLYxj09XxQ1FPtK5ztG37Ldkgi0DKOYe21dTPsbDWLKKz
GNbG0ciok+ehWOpgjjMUO8u4FXfGrIv04MJzjNDn0jVDsWlTBtSxbd7NNKv5e+dITfOtUujf49nN
9DA186ENWwLmfuptPCLbXTv347pWy+gvfYbeb7Cb8ePWo4ELFqtuP9Z5ivnMbPv0e2MLyP41a2ZS
aC07vXNoXsshkOVW6ztNKt/X/dhmSP30rQuTxTQs4lzoFgkXOy6Ob9aalgbtYEP3tVMsUIOMVnHr
1viKghyK91sap+p3Kx1IUFvo9j0LoPkmp3meubTUw7MOJyL80Ya9RcAk/xg5zFDgCQFfqQb7czPW
3odOjO2nXnPmL6tnlY1PF9wZN7HKK/QQ3iwwRJvajLKn0ZKvq2GSqZtNmpcHvRx2iTg4Flgkcqmv
Suvs/pAOhi2Dwdu0PiBE1H3MKqSR/pY12p2QYwtztVFYhWld68emzDyEKfaKuiery+x97iBI8IWq
jGvh1nUNM74Dkck8J+MFh+Yr63e/d9hAE1Q0AGMvt4uh74pm2bI4zOU8/krdIr93Z80Ikm5qj/Mq
LtwIXqkZ90u069o7nk69+/JxxmSNTi17L6zpzY1JtqtuKrL5OPDtS022XqsZ2fMpnUxge4//evks
M020vJaZFzaFqL8CJG00hVlc7XrOViNykHF93kTS58dqTud3tEvoH+YcWa7/9g65O6NO9ivX2sdW
hyTg1rUXSf8p4ayadrAimzxUbcuK/l3pznNr7epCM9d6FdC0QlM3fAINWcSabdaF57/yC7uCMgwE
zbIt3uPl892uMErL6+JQrXl5Y/eb92UgTuDaS/T1TmlLfuFa8Nr3CpcbtNQB7M6uBchDUZUvBScC
/fbmowJE52CgEVyG3layYXrE9r8vp9ELDG9I/71IZzrzmbwAL/H39PjPaJu1bXQ1WoBwyFvy8PbG
sFyYhjFwawzIwdj0zdPbvy91+PkvDDWjc5k2IY/c0xrD1Ffc9Vsbh3Vi5+nB6Db9R5KP/exjrOzW
KwTPixvaskiq0Fvc2Dggbpb2w9RZxFB7OLp+c2zXTrCaY/1j4+rRBwqBp3dw9X2Xq7R0V2OsW1IG
xWxaKc3bN4V4q8t+7imUCAuBB++QUQKRpe6QfEupeutoFkm3K/sWpzsQ3GR/Q9i3LaiwF46DWc96
iwPbs+9KqtXFT7Y6/1oTVUMyFee9FWhqyFZ/boR00bOUybvJAZSIbEFHaTiZeLhBgbQmsM1JwfY1
Z/rVqhn1QhOjGcAqBfH4RU5rnEXIXufvc2W7MEhxMQQznz/wQYpDgXDN+ofjTEt/sM3RKEOtL2Tn
p9bIGbAkeR77beP2tEGzNPve6Hd94TYgYYu81EVrKawNL1yimdpjQX+gBLfMkrVB2Q4xKPqotB/s
s+jZ0AmV2EtQbiGnIZ1y8Bu9s9E35Wp4JjtVfkQgnv2hrktrf27J2P6Uot/MwlnFzR8sKLFDOmSB
dJfOcvMnGxmSFi1Lg6Bz7g2IX2J/Rihu6H0L3XCZakHWz12C8UHXH0p48jHUYkzrc29L7uxFbzth
3eWIa7bJ6Z8Rtbapj9tf/0rm9A7kiXVAosoZfBO3lun5lmk1uT9tsQlt1eIE+7qgyf/F3gP26KBi
GgPEOM211XCyc8NYcfUanMdsNEstfnfGPDKZYMvnI46YsniPQ21qImg0O0Fg2/CnlGncidvENDfj
2kiy3g6GOInNQ2nWxCYLr87bSB8ScEcYOFcGtZnyzTJpp+9zWZTVEVku1geFOubbktKL3S9Sjciw
KYkZISmsQgZkI4mHyULRcGUjL/2ZJrjrQlczll+6WuSvxGM5IW/XvD+UMNK5cXMLU1Pqjk56VSDQ
am9S8A7Nt2u3/mNt29KH6LGyW4ladgpkh3ch7JAYF9inxPqUZSh6Kzn05q1KiQ0IaiWyr4NbiV94
wBovyLAM0toZkWDODlV345WZtnI4rO4qttDRRhBXq5FbEi2IgqJWdqsVkk+j811cWIYAxo/uJq1t
aDKQSTwjninUJEMvr6pH3qSoQzNVBXJv8C6LFu+DSN91Gcq9QwN0of79CuJZsNTgewBL4jQFANWe
XNwVrKQQlgdlpBzpO5NYjvVQQy9Jo42c1l4eyEnBySRqoOO3d8RXDnnCNQzvL9zGWX8C1jj4Fgd8
YKytVFY3cqppjxhvKMQ9dcG5fn62cd1ykOXv5QSM1I7Z/2e3H5qhTxDDuqFXKsrkxGzY88m07Y6y
kdZhWgkH/NdvM0xhkNsAEWE4xmlAYN32tdBHB42+G2/X7M8r99ilfthwll0YxvNjhUftBQwCNDQE
p7zRuliF3k6gJ0id6juiA5dQW8vl2Fbek6WZ+a1TMqKUifb4rc+KC8faK0NrCpvUQLFTL+z4L4fW
TWEyDXyG4TplsA9NbPvrWK/3UiGX1nHuRP8+sC7nigH8DhV8GnNSqj1SVCsBY8rGDqje48e208ov
RCV2Fwb2jMmBtuLHkybgj6uL00zrNfM6XKWaHaZdBZCGdnq/uMwtVxtLX7PrPqkVDRz6SxXp+bow
LApAgVEM5tQ+tSrjo0iMrNOZrfZs3Os1fjjUru4XhPHJhT3g7737ZdWJV4vy1zNh5nbJyMufL2sw
pAEge6FR14n21KypHo7TgHnXU8Xw7HSZSI9p5aDzdYvVvC9qex4DrpVGqJWdWEN3a7QusJqE1ter
EqK/TtOs/PbPPzrgpild2FFLZ894+ZZOXbNPuk4cznk235lGvl1VhTaEwmsvNbd4ZfCFZZquQEdD
MXy6VahMDtm0iTh0Omy+eKMUxs7BnCL+93Cp5n5l6aKD1yE/BFcrePKX37Ui1t5WTXghWZFJcixd
s7rKirU0uExriNMTV6uvoXANDg9z0B+cTidp5t/Hlmsd9BEzwTurhCEDSmNp9DjUs7b8ky2a+l4P
S4nZFSbw4e1nvbKiILct05HkfjOxT76Xtg2WsJHOh6peW5xWCJ9X6ive4Aj0yNQxlf5FDnF7odp/
5bnAx2z9O47H34iX49wkUrTLarphh3A1Gmw9+1Nzp6uAgBL8Osk8HDFNbpfCq1+ZSwhW2Kd23hvJ
2cneuNgx/l/yBqgFpOEecXhWASVkVUcOteYFBPP8PrV/ITosSnHLpDZ8+Y2V7mh9w/qIMoDzyK10
Fz2JcNxoStbi97oO4tqSsyN82+u0S01JX/tSj+Wpc9oxyKekt5NPiqQ8S0XJ6iafqqkfr0Hv9Tut
uMi8vvJbAj9QNgghuEWdtrPMXTdH2YQOx9jW2ri1RKNFceFOcVQCFFdRqedOJLI+/ud1YvJ5EogY
cYHOcftyfFtZFa60YGCN3nL+OHpbf9VdN7s2CGe9enuZ7NPx5ab88lEnP6U1twOyNOjQNAG0CIoy
w+wrkVVdWBb7n3P6HIFunfEE+ob0fPlJYJQjztQ1j7CFkOrluv37CkbrlqQ8ZGvIxw5vf9ffdJbT
B9rI9nTdFZY0TxvNjtwgaXeYF3RsaSfEKVlJcpbPBVw0kbOJ5j5Ou/lT6ylvObioJx9yIMOvkGfd
MYbYQXmuGVp2qKgLFFKwrJI+KuA6bNYiu5ZGDDP79hv/jX06fWOXsxGMQu6xSic7x5aSGY1FHzWH
uQKDTF1aIR5Nis9qbtTwvgVpg4GNxykNYkN4Q4Q/QP0ZnXJwQqzzyOonD1nuMTGV801HmTOEA1nr
AL9t7XwHVIPUsPI+/jSVlvqumz0+HERAGR7AqpwPqH+mz+XmCicsS0FkqSlkafpyRFx1oRQ4X8JA
X6g4DeYe3rbTeFTDKS1ueCqN+iV9Shaj/LC4+Y84Fubj22N6ErG8UwAodDhyYPw41c9z2XD9lo6W
J5EFVnxA5m0ccmtyPwxuZt0DY28far2dP46Um/eiRqUCKYiBsVTNGjg5xm2V4WpEU+7A17z9bueb
KMUsQkN2awPp32n+5NZMhdekqYqU0VXHdHOflD1lN/RB98KEWuBgDJTzKQkeFybaX0HhyUQT2C5g
GYnuMxA6vlyLbjqt2UKLrbAuB7sM+0I3rtK9e1ro9ELHfkJdcI0B1rAORb6azqNMkv63qY+tdxfj
LSuCzpvBhuJ1FoWPRs355hpWWh7L0U6849vD9Ipgg6LYNChZyG1BjXKCmaK/SpKxBr3pHXAbMayE
ju0eqCTMpszTooZwjTC3VflOWtnkG9Vo9ZGovOye66/3/Pbb7GvwZOh4GcBTBNf8++98+8/tjuPe
zV1cChE/S3noKm16lpa7fX37Ka9slg61J2Gw+43AOk3ka9ce/QBBMFGu5PDMBB4OJjFgxPGOAykq
CXjG2w88Xye7kM0VQIYuChz9tOsN+Qlm3XapjHQscQnYQFM8yo2EUWTQ8UGrlfFBoQE6yrWh6yWY
Yue7idRhh3On+zTTIPR22NL8mOLxu/BuZ4UrJhggWxSQsJfC/qtl/M+Qt9moT21ny0iQDZly9yvq
EufB2iWRTgCQcaT/iquCHh3EI94+WaKTstGqvD1CZ6UAb4Eg2HRpD2/SAeeknFyTQSvLenKjeqnm
YMBTco1oGrP/oNEOcFrzm4TpGL390L/hoi+mG7dt6ETWKIZSFw715UodzGTW6jSLo7HHhu73WIDb
A9fECv+RNeHDJT0osw5JEVsfzTxWz0gq+1+shfnn3McNgKLltn/WZWvZ5S282X7qumB621rEP8xa
b3QkbJvdkvZTzH+cGSE8237RuYeENOWHeRLdAwVtiiA8W2eFwxv9cmCbpXt00yUr/WKxlp/Szmo9
6ofE+FBMOiEamz4n2/UkMscMBFlIvpHbssI5i2XnA1XzJG8Kh7iWC7XMK7+RZxHcYrMK9/L09DcS
2tQ2VtdFKfbgsFpL7PC2lRxwDr7jCqcOABbepYlxtiPsZjybuyL/Mfaz5uVPtPaLXNu66fFCksld
g4zPfrM4znxhAp5zR3v1ZO6tb3T+4kR7+aBxtpumMbDRpy5hCyMnbKAtMjmKrBNRSyRLSLT+euXR
ljpMSMMIgC6NL29PyNdGmGIYEoMVwCZ48rHIwSyiYURHOJeegqWla8SGMGN+7pHK26LFyc3su/Dp
ZyclK083QA8txtdynJOnGmiC0GYufbRUNI2pNhwnNItKr20VF5HCpHBcu/5HV/X6hQjN88/dNWQo
NECdPMw0Jwel0rCrjrnRR8i7vScTyizIx7UlUc3LSlJYejMLaBemiQsn9Nn+zwfvE4odmX+d9WXr
tqx0ZNwitTa6nHgezztOVq5fT0NpvJvLbPz59s96fsbuD6QaYXhtcKBTyUQntHgoMUdHqZfra9hl
lHxxmcXtrpxw/zgJXgs760onGAyr7YPCGdb7dl6g6VOz0y81Wf/7i77c93gfG4CR9sfILU67e9DJ
iDQWRXCQtq4kCIRd3FltkLflmIRWpmWFr7YOOfWAV8SLZkVPoUBWpTCDobY9DQwrQ/uwoRIuA5Ka
rDzCitLPWAfn2I7UZBeaz9ZpNMeOVom1b2qbeiZLNrNvEHVn7+dsXL9rou/2UtvUIs8uOh3LM+aY
sF10yuK8TsV2249b9kQGTV5gq3WmKXTjvv+cm/Pq+BmRdVlAjJ79Xo1F/Mi8sb5Z1pIPvpxb9UXX
8qXxi36bDCgQAzvukujtdV8XZn9sklZ9w1Ih7zdittbQgKO78jbdypHiIs6M8FxYcShbMj5+x11F
p/EZye7RhH+pUr/dDLjNLG+99LHz+vToFCkm3QqncX0Vp9baXlMsJweC/pfy2uKa8LmaDTgOvD7b
nrCmF2tUjQ4hMnbVdcd8Gp0ruGvdRVBSrn9Wr+vaSLQpUTpvT8V9SZ3+8ja3ArZxkELkOy93uSaB
NptT2it1xINddQxkoItsu5LQEhdOVzS25w8D6gNw5UIK9aefHK9tU4tMJmZJlhM9175NmqieCrci
u27qd3WcNmvOTy6tsRWRLLU8USRZ5qeq14r1QIWk/8pkv0woHItaD+pt6v4YJPdooatr2/pujJPh
cw686lx3uxrxptD0xbyd6SCCcrzLmhrHjzM9ekNH8FVnr7YIM1qocVwOefUpK3RLBU2rgQ0uCxfV
cEKD99nrbZqDDKVY3Q9dgykroi2QRbIa+p+OhoUWZpzRwaMzjX0zYvHGbBWgbS56HxoTLZSYRylv
Zae6lu6gs/d+qfL2d5FW2xLkuOB1v0Dg+GDgrndCr6BPYTAPAsEhWWPap5r9YI9sUvUtjG6Cnq8l
VvfGabdyCKwCwIn0C2ORQSLL+jt92FGYjcTc4BYq1WgHcradK6+me+ghXyDd2XlkEu2S7ymo0BWK
oINZnsO14PYU2iVXxUM8Av9GGDkcoGJiO67S0k7MAHuP8TslP6D8JhJ8+OEy6ODDQ5Ho1/Zkj2h8
FhL/fMSJaGNyTWm/KWoaMyJ8JrmbisH9Og9gV/yZRiruheDXDQSinNHXBLFeD/iEGwPBUu4YAXKO
4QmxvZjA4q30uTfz1v205PGwHBXCbBtlD7F2fjF2AgcVhB81TjktsQ+vkH7vlIegSPPQc02rFjnG
QKxfp3rSMsdkmItHpnufv++mYX4oEscoojXG5RAOmbfBkC6NOPRZOk/havTafOcZSf5lsZJUHIex
amRoa/YaOnNXiYDqsJ8DPRZTF5gUxTj1Chtk3ZNatvmrTv7AsSedRQVx8zfesO97eew8aIaj1+Rb
7lPEj3lINGj3B8I1cw/YMNsuqAspf6Q5ibjA4sR1OLGytvskdraPfavr3zo0LEQSTElGJpzppd+k
VmcJkYl9/5gbC7YiIycYIehjCL4Az9t6j7gn+WljnyBnZ+jSJaJZtfa+zLj/hjX2KXLDbGOoH3rs
+KQsjTatIUnncH8iYc0tXD7z+m1MR/n49ib0yrkPuOGhIXR29O80lX81h0VnGMtoqyoFOqQIv0Ek
cFW1JjIkss++FaSiXKhyXjn0uVAC3aIO4tw/zRyXLQX71C40wCREBJFZI6MczeHBFYv5RbWzPP7z
R/I8ClasB+y4nvlypx1HQTpUwk5bVfRMbmyLy4G9jtiI+oGsjMkGESsvKXFeqWKlJeEqd/CH2uZU
sa4ZeqdbA8CKNmiDE1EEzX9W0WLZItugngPV2tVPBNdD8dl1VNVeIf+yv/W5oF/M29//2nhTTLvc
N9CmcvF9+f29XtrVaqdd5JDx/qXdeoQfavXCIe23qKuXS5PqlZNtx1vwS0OfQiyd3E7yfqq0zBFj
ZDZ19pGYv+YaDY53i/AmvfDTvvJpu0MLfxZ6Nu6NJz+tRRJRZZv9GIGgzx9nL1bXa1z9djGJPoCS
XeJJX6nPd6h6py65r1JAvhzJRLaEk6m9J2ds5gjaHBuAYtHaHIQtHyPme3vAqVxcV8gxL4QdnOO8
UHU7bQoNQRGOXfvlw9NGObM1EjLEZda6QoZRXDf8f8OYoj4CDRiiok018pMyA6YiKUKLJpGf2PLm
gPtpbtGo1F4PrW3Olt/SYyG01648kCoj3fDtCffa3N/Vz+ioTByKgE8vX3W0daDQUUyR6vviS+kM
yfumqNZHQdIdSX1zMj+12MYjpVnykwc1SoPteLgwN879GwwY4/RXGQ07djrvce17duWkE1osIriO
YrCT8rHQZWdEqe6RFdrma/tJGf1oh1OaGTpObdJJR2szviYcn7sxumzuZ5Tbv7Im1W84BCEuXVNr
JMquevqKUDr+JGJj+/dtGQk79wKk7OBBp7BYnSZphVhwiGpvcd6NCFyjYUqnd2R0kg+Lmp8Gl3l5
oUrcL5cnBSmwMXcjbt0Suulkm9ASFKFkeo2R45KKQ0pL96VuEusiArcvkrPnAP9zvbc8i7v+y8mB
QAW3rLOL2WqiaQ7Z4lZPHdHD924/C+S3ztpdlW1DKqcSbXPYq/Xb2Iir/2OM4YkRbnEwuM6pEMEj
yyWXbjNGUBHrUcy68a7biPwGr8xuq34jIltcqvnPtyuuevDtAF1gKYB9Lz8dRYzn0YppjNIqK64L
kmJ+ppiT3YC7n4oKFVsX+hGc1/1ccjlaMAqDKeqnTZCzwrbHUt/GaEXh5n5kGNUHQ7no+rbcRIhY
DzIFExPKuMfVGX/X8tF4/ufNAFMGl+5dCAtpe7oZgCOQU7oS1+UmSmEaY1uwyPG50mYXFVpPHAAR
stNdluu7l5ZuNSks8tPbL3HuZMdSysZN8JQL2eadSoc88lcJ7CKqZzSs3ogaAi+h/8vKe7d6NpkH
W6fxIi6GZsBn0XUP7baupV+vrnhwEmmuxCAlU+zTUqN7ous94Qh0oqyWkOy17mnVYqzvFVFpE1mU
uFjDqcvTnNuuMi/ldZyTGmyssHwecDssAQaql5NoAotIk6mdI/xFJaQ/nX5KF66O48hi8FZjYV/t
susc4DKqtdSwUGiiy/exRwF36uRm4AOtr52+KW9QRDdU6lZz9faAnxeWNtKHnZDc9xJxymU0ZFgP
qhyXyIIBfWoRBX/EK7B8KMeheUfYfR+ZU9ZdWNLnxzMPBRPUTQfgzjjtXQlAli3I7NYIswi6P3qs
c+0SqjR+9B3ENsrdQs5kES5oXBHVxtqFI/rcMG7alNMQfQQ6QWacfvUmXRgmE10LJ03j3pE7mqnb
1BhH4z0aW+xGCezYhxj49qnRlNLupTkTADakpXfjVUOVX9nKImsUCm8kXEa4xDwUxkawSru2S+oT
sJzj3yUdiuhFCFbz2iJ7Hz0cRQlBbnh6f1Rk8w8Eq7SU1kslSkTEMfFlgTFr2VVLPrLwi0kNkbmM
aJfXTqp3yVyMklwy7OPEoLXJlbk5fXzgtjB/HwdiyrqiykBjlR57fp2rrb+prGlKgm6e9OfEVnn+
eY4J522pm1rfXintXdLJmuPqeuLWmezKCwCx9QsCxPM6E2ENLiSdmgx1xGlBNKGwosOaYE3ba3pb
CW5jRd0znc26Orw9nf8Wki8PLZ7lwYrsah7OjP3w/A83M3ubp096PEcg161grTetqcMPdE4WtRr5
kdyKLVXeG1rScs9OiM7Bzbhszi+j71r9urIJmH1kFsJPvP1qr5wpUIXYsagKwalPMWNknhjye3OI
xi3Vnggkr0J8Fu3Peeq/kv2yhW8/7pUy1IFCE7uuDYSaNJWXIzGRVToOFVCSppHV82eZZuC5eNad
DAn+VIwHulrX1k08DE0Zeuz8XTiR0mccFhLty8jLJdGi5TQh7K1nG7d5Q3b645R3/fRhipf4A5mp
g7jw1udThc51eCJYk8gY2JZevrTjpbONGCqHUojhhrJhnA5jN8/vmp78g39/GI9iHzJRYyCPPZkr
PadIspobwT8kNN/kS22Hjg6dlUChXXjU+fnOaUaFu295YHunfafJxpagiNUWbXo1R6bb1D80AGcC
4wlxA94Q6RXtWMwDpyNdIpqqv8RYnO/zYPLoo3aOndueu//z/6wLJ/aI6yfzKZKUzb/QjTiPdBwh
mqNTjRMRBOxOyNhl7Vw4X/4u7hcL0toVfqaB8A2HNuaPlw9WRBdNcUvGRbfgJLsZE12/7/otz+9k
uejNgVbiTXZUzpQ9ZWqynqqpyh6lkWM50ovZfYbIVR+anBrtIHMIYA5ynVTYbGyIpS+6tCfnz1nJ
wBYxu7eGYxuvcdsnJL7QeKIh/r+UcTDWAp29HY/yl9AG91vdkY8ZNojttpu01JeP3ZLqS+DaJLv6
LW/2bIPPT/4ST+Pkgz4m+XXfO5c6f539KgwO4wLLjbXaIWT15eCgdVTCTFKaEACt5eTVlM11N/RG
HeXzaDj+MGvJwZ20iw7csxOYB6NXNi3iAuR+FJ48uJIxl36hR4s5q+pmic1uCBy8N1oIPJ081eQm
1z4mIqDeUbjat7c3p7NlzuMRk6GBhB2VXJdfPp6458VQec9Fjo4q/koXG7x/mXHYXO7kbz/qbOXB
2KC2NAVzENX0mRNWJKiPqo4h7qvysGbj/EV1sM1+Yi9zpLrZviX8nMLbwwpDtnVyfPv5f1GykwWA
yJU0OlKNAJlO+YM01bkkJfQokYBpOzs31wDfXtHe1rFBh9cFgpaGMW4srwqs/mTuzwTbUyRmmbpi
d5cAsqWuL9dTnODA09dtDQHPzSxSHGeT30N1N8T5J0pem04WH0qHWMRw0Gtzjdx6NptgG+rm/Wau
8ntaKRzvWM2NB/LfE3QVXdl/fvuLz2XVTGaBekPfZa6k7e8/yX/2GjnT4mSMpRGZa5GoDyxw8W6x
HNXdj4quQz5JUnVyiKWz/ZwqbzPvhsQC/PB0Z2mirl2dY9l3ItndaNvVQhEYB7QPAA17+z1fWXy7
OlVHZ+45LsKsl685NmkVr9aOvvcKvz0G/m1PmHHd5Q58iEacCfY7BYywxemF4+Cc3mSIbEm+DOPj
CFs/wcNwm1XsioNJ5kulbcG6pu7naRrWP6Mxsg+1dLwiLbV37jtZGA2+G5U80cRjCXDSphdWyDkK
xMsggwQuI1mQGXqyGbhWUmeuzgy1YOc+1tW0Xm9symboVJl3xUWsvhk4l8OtavIHe9atxzbT7Qtb
wrngB1UpThzEhjskKU8lvO5EVG1uL3pUMHDdO8cbCmhdMh6aEGo6/tU4RHgE5JZsV1PVyfxKDcg7
fR23Ijn8sRo+sIsRp2C1uLIDhGS9fmHCnFVwhHO4ZFVahCS4zhmqaI526pZ0VYoMEi7va+xDAavU
+Di2W/W5KJri59sT9JXnkUzoUDdQClHEnawjrO0jaskJHUO+ubE/99p4S7+b/In2QIrU2QqA6MIn
np8LBKmA+ey/g4WE4XRe1jJVyZKLqBsNwvJ7j2wCvczJg7NWXBBZtsLrZfF2cPEJbBeY1lcmIoeR
oe8IOF4a+5Rkx029YA93RURcsnfbJR5pvKnedMa7PlNpHFl03LjSXbwuxiyamywddfVOIEa9MBdf
GXjuwgwBaXSYik6JjzYfG+mmkl4cI0bPAZ/7j564q4JighCWYEnRvl1YhOcnIl53sAIoHgK1zqv1
zZst0SYyWiCtbjByjVVYF532rrNTkR/+eWIBV8o92XEXNPz16v5ng85rE8Z9KXmYO4Ix9zXdF4oi
uVvT8jdSj+aCOP90OB0Gc8fSOIBdU6LpeLnReg6C2jFtk0MmLY3sYtpJ4ftY+5BsfHmj0Ktdmsan
W/vfJxJAh/NgLy8IlX1xAhFewgYudS3SzLi+U3FK+5yhrR90cltw1Zt10LvjRV3o3y3qv0f9/lgb
0h5+gxBGZOUvHzuZVUyHqsSNyL007ylcveZQLO3yzRiRt/mNN1i/hR5rJFA1NZgLEX3GjQe1Sxp1
HHu75cXQPxDpQabbZPeWDlFd59eVmakH8nQX7uyVJRsaEq3Jx1ZZ1Scbzp9ATT0ff89EGM6HmBR2
/K+V6n8MqT5+LZeBXFddbrZDWwcazAekaNAEcCWN+JjWoIv3m1u3z1tZOJWfjMo5zIhH9Js+W8Yb
s2odciimVH1XKSIBvyajc/X1vqbJibfO4O211lGyuMT9+67WbBNKD4nPgjZL048E2X63k+DJFO5V
Dn8U4vZnZskYB+VGPR2kNXT6Wg9WHigx1M+56pCjZGznrd/F65KhOM348K7TYhGiQNI+eBC3NIRY
neyWrlzJRueIarimf1xfRVkuvBJa28p+cScgDqNiotH8x7O7z7Ra6esobk1iRg25GqMPPQ0cN49W
fqfpKQYOTMsKB3Jh4iT+H2fnsSM5rqzhJxIgb7ZSmvJV3dV+I7SV95Z6+vuxzuJ2KhMp9GAWsyjM
MEmRwWDEb5IONzm/09pIR5dH6ZYnNHzSJRj0ZuRhYBpK60eUIB9a/vYuxM4YZqw+4vI3lyVPh7hI
GsGbqjHQeAFwcEB2e/xtd4j4Bwghdl8wKsh+92PFg4UnrgtSrY+qL3qBh6xvTKK5h4oa5jvwJxNC
LakW/yFyaiU+Gzb63cMwewLoeIganCjMpUZ8JETTKAUc8NkZVC26SUs1vQl1Z0LaUgOf5pPo1GBD
W1VqxyGSCESpqvoS0f4MUz4ayjgCIEiOP11Kp9NHuUWxPgn62gA4RvosEJXnEqnhyFsqP9WHPkK1
XsPnafKU1gG/NM5OgFau+LWoIaz6CTY+JhpFkj8O4LERAhuWP2kYWr9cgB95AFGC0hpyAPOOyDjG
D1Rns2+plXFytWKyRTBkcWL7OmxH6d2UqDARRuehqbz0BwsHadpSEuLyv4VHjrHzv/6KbEnRiT09
xotJ/UNYNuplylLtEpy7dkNXYUCAvOVDl4lxo/gv6wyrsEEfhWcgkrHkhOtoZYmqMpRcjQ8hMNrU
R0tgfKirMtwgvFwIivQzEOaEvyOLAat0wqXgvNh5j+0onV5tr+B490xX2GkC2xn744jLFoUve6vB
fiH6Q7ImcyLJBjW8TrOpAytUgpP40I9RuVelfRqqNcYTL87uSQ9jDAquf74zoWy+HzrceJ+C1KOZ
saatOEYjysg0QkByutP9GLAF+Mrrvm5RQ1BS795tovimMEokvDAFq770YwjLVNVaQwtw3w3zTw72
PlZQUBGWbgN6f2MhDdGgQgJPdqdHHZ4DXa9pHzWv0HtsDVvlZ0KntjqU9UynWUSGihgOZl8GTlgo
hvqizIx7JSzU0UfmVjxTeTJb6aNqlAdXWOpDnNWjVJDIzR6HtGZSAE4VpQTZsyOKAvsJQFDAXTjr
qmYHRpobHweMCPDZyfvhs50JgD1Vo2BGQz+ipumgjn1PKwELTWRnI7MJUlHXr4MlluE4J6juHCBG
a+iLiFr7UVdOi99urhOSU3xZwCiFRtLtENHTJtK+0iHuRMhbtBnwF0xcYrtEu1Qvn0IN+1DcYelQ
STG9BU+BCBDMkdPp/Wo96RW14EgKBDvysp9CzcvHvPbU4eb6Rz/jKqGc+UbkJwTy9iRBPz20ToMR
qoYp0GHBmM4KRDmhKo5JLiLeFgIOuZXrQYuZxGGIK+22WzCV8IYsnLBadlGQtNtJXVjApP9dloaA
rlhPaFbz2Cr6RLwaoence24rRt9WMQ2ZpaukJ92uUOYpg9Y25ydU40qxQ6P6z6xUw0bKdtZNYn40
aHAnd2BikaGvipWDbJCmk1cckD+ZAeQJG2XnJR6p3iSjXnt0vEIKGpTg6j+IQM4xeboofkI1i5yd
2U3FS9JgfbATdeXe1LUEwseuu0BYH0td2TqCZxENhCwlOVlckpFmFUHRliwSTHHrAwADLagaGAEJ
APTvQ558HmPzC5NUP1zfAG980tMoSmpJjRSNGYreFHxON0DlIgAz1G19UG0qVr5RhdXNnDVqta/T
jlphG2PEFuiiBKBoKuUI6FUpZjzi9L6zgk7oTeujOJ5/AL+GNY099Xb4bDejja/PTMrG8U5BHzu5
+zGBkVDs7Flr6p1AhIarAdzrSwIhpX80hLfQM52lvzRyUsv7oYqN5FmPDQG30HTApscJ5L4Cexx4
CWH2KcFb7nc0RNZnCwhgAv3Zm8Vdpuf194V2N1rOUU8z0HGR6/HVMc61nZtG5VOizP2PYhkjNjX8
U4RRUq3/ANfVzI8lS/zezmXZ1NOyorul/OV85gEyjXcWQEpUfoB3fB2mkRq+k07Jo4fZKGvSFeUf
3CBVmlhckuhpR6LcdQ3nm5ZsqBzRrFMVcKgAmneVkw8VipUABgMyi/FLPWt4VsZSuOlWa23sPBMt
RyQnarz8Y78gOnScAKs2fq8RC3fXd8Ab2uJsB1DRB7RCv4l32+kOaIvFcPvRSw9GqsfxLot0g4xf
NfF3shvAiOPcOOjujHj1CY6Tr+GV+hGniaU86rE9Gwg6N/q3Psc04WE0Wr14muVy+KpB2s0Laays
R5iYGcrPKq5aPInRCUagqoCrSEgbSW/VsKyevTHqH7EbENMuzyLDQ2ncxptNjTCM7ttceSm81v6F
OQ2Kj9eX4PyuRasTqR7yCOoo7rqsNMOjdEpTZAdrrso7saCmhoIogDrV9o6U+qKNV6s8U6sVp2gE
LgNuAHSEdaVvnPJ2HGuMgPQijjU0krSye/TyfDlen9f6dUzwI3OgXM1glIbWAtCWFk0LNmzpYUSL
6TF12gq9zrZ7Fq0uNnbRhaHoChsSjkGjBpLm6SYCKkrFzsK5tQNadkTPEFQ53qovFGiUDTLHmzjJ
avkgOMgKD/V/GtGrjCzUI8igbpIc+qK1ioPC0xgnbhCeNxFNd+9pGmf3Nw6v4e1gDeLXjIH14zD0
QNzxfbR5ZOUoigapagnVzxY7vfFqLLefwtRdop1q9cYL3nYDecsA6mzHxmnju75vWqQAFC26Ne3R
+jPqHiprrjagL0S9Z/jUWKbklxYLvRZBcxjXWqtrP4qqM2zYVZRGH8LOTpyNrXS+dTG9tt8apKA/
6cadrnujVIACayzjUa+fy2CcvMF7xYRJuVfylgey4o7TFuv3TFeaIp5s/r2p8IDRWGOLcLHQ1G6a
ykOKUZ3nd72lH7u0s+6LAVdDqMkWBntViWy7Pfw2lQirt9ZNWqxHS+vGwxzBt9DVfGyR0h+QtZXK
3F6RAzzW1KH09c6INtKc8xzeBgqloiCB6A2SB6tVIm6R2IB2k2gr9bBoqDBWHbBCq9ezoEW28pjP
ZrvxaS4NioYoVBz0yWlgr+JqjJWHvYxufmDDOMepN9DA6vHRbSyawk5b3PdO3B/+9cR7yEJIKwhN
/rPOIMLazQqumPYA3wK5ojyzrI+4d4H4qqkBXh9LpoanxxD6JBQjkF4uF8dab9GEIYj+UlcdlqX2
9h3sKg+3Ouj61n4UhYezmyoCKBfq1+vjnoUaWsHMDLMES+MJtBZzEDaRs0ZS59AK9yM1h5Rmg5mZ
BzEazfvrQ519Qoai6Ws5NjrkBPtVpFHcGVLYrIHSyzXxULZOtc+N0DlQZSp+AAGgbONEy8a79qye
C44LtTwaXzpiFR7Z2emZNrkb3LbDrq9H+fM1xoTFwmgEDmDdNdOxsDQptBP3/J2b644+aHlAEs7d
CLOXfoZFEoo3BsgysuhVo6fA4Q1Ngrg9wMFSfuKx7gYgL+y9sOB0UTybzHuzSrF+nYWb+4OKH65w
y3rjYjkLcNR1LQ4PAD+XPscaDiZoRKmLtQwHlU/wOGA9v2Px3FstjyaVX6EA87v+0c/2NXuaB7wU
buBqZoefLr82QoEJk6Q7hPgx3eQ6FU+YMemxiObl0fKkZcqAdPWS9vlGqeF8Z6NVRHcXwA+JOBDj
05HHwTDbBd2xQ2IPGbbHjH1XWWS4ZGJpuDHN873NYDCyOUBsOOq9p4NxcBUBZbg7uJ1hfAdqoN10
nYo7vKlPOw8S5u0MG3pj0IszBK6JgB8wG1LO00Hb0aBvj+nVATN1d6fqEPCb2tPx58v6jfB7aSju
RY9uDnVHwLinQ5UZkpaR7nUHQ41tfxjG7wgKjp/Nzolerm+YC1uUrYnwFuqZZJFrSRRQ+nlRTzrZ
bKw4d2Ka+3dw3X/EKV6HvnB4fVwf73yDglCS1y9hl6baGxvurz4ElGAF2iYes4Yy5T+dMMOkZgld
23ct2tK+PhdGCw2tRSZeWO7r9cHPJwt3F5abSvYlVQBXiV6cdl6PUza5spa7x5hjT1jSvQdHLcIH
SJD/YThOvQZ7VsK/1jgYihb4Z2lFfljw/X40l074c0N3zYqc7OuEnsD++vTOTwWlOz4jULi33Hm1
a2RqOca1zfQ6GEP2YM94eQ5g6Yeh9rVOU+7L2dhCVF0aFElbiWgBmQDz4nSrFuQ9M8BDLs9B2AdR
eu4R5Zp579GWOHRmlT/Y9RhtzPT8fIBNZQvRtZSycWt7tNoRnlubXQ4+SM+eldpFB4RttfPoqWzE
8EvzQ6eEN6ZNFQ1Y3en8otbRJ57M+WGatfGhzHj+YaKMOGxcuD+QSJoAUU5bQlpnmEbAe8ATyLzo
A9OmX2O3wAM5i7JY+cGOpupdJFWyj0tBUwQ4lH5rLca86xFgpZ9hzvljkqeDXxee9cPVIytYUCf/
fn1rnR9bkGzUWaRQHPQAafT4N74DQFdUDkiZHrxCrV5KAb90MHiCaGaBApXb4ejdGcrOq1r3nz+1
LPMhfwgdgY3trTZ1zNvIFfh7HFRsgT+NHcUUS68GVPfcLQegM4iG40HKgWfB04wqMvvqdJZWj+Ue
71nnkPaOd8P7y3milbS8SAXGm3y0jNZPq8E9TKkB/8MKIWtlWv4pL9UtQM1ZpOKXsAc8KYYCeG99
j6P649SFNTpgwoEEVfr8ge578k50Ea5UhWltXN5nn9eDgCfJWoBiSBXXcJA8LY0pMuwZs7e5eQ9w
5KHyAB0oXVPfIz8QvpjV0P4YHF25ub6vzucJthhJbJ33H01bS/6wv64DFnsw03RRD81QWbT8eXiZ
Sds/O1n0PSv1LYTspeE0kBUkKi4Vo3UXPEG6Vq/SWjv0SMf5FcTiI54bdKkm6qvjUCs/r0/vPA+l
3wBHmPiPuDtQsFV0TLxSFTbikQeV+s+L6U3p8xDZybGKyYJ9kY8Nhtg27/I0K76IuJiDTjWR6Lv+
M84oFtLWyQTaAK5Evj3WQboq+In0UBd4O4UqnpWGnt5jBUK1f1HrVPvSG0nu7nUFpzRQaHlvoi1d
ugdMl0T9QHcQ00dMFJZPusPR3zehoS2+0qiTFWAI08S+KmDU+F3Z2H1QIjdcIGUdYiBVRnCxNiZz
vldp4YCGgMcoq79rbUzEXvrc6ibtUIEtF+CoHOejGKb6OVPs8IauWrpP0NPa5fa8hVaR5//vVyPG
IRDLyaxp2IGZWbMnewAEAxZUC2bXhh5ElWvfpfVYbWAn1jeOHEUqxvHFQEedfSzcnHSzjdUlKDV9
+Zk6ybdytvOnPvGUR9pB9G7jdkvk5+zC+d+gNBqgOcEeWKvxT64J82A0lyAie2/oFILLrUK32c1m
pH/QWnTS8hpyY5BMInmtes/1F0+UTyZ+wMc2GZuNwHBxEUiZyLe5c9GDOg0M5mwjO+UlasBGJM46
b/a2rJcANuEiH1GMxrEB07Kxuc6IiawDBXI068lRecHaqwM7OThYj1aHSWw1FsdSDx0/NArvqHha
/sGYvPRn2gDjSGtEDLpRnY/QlcsPTtO4t2HFCXfG4gY4WnPwsHm/NZ2yuEEwEdRY0edf5gjbjOtH
+wxDJ3/wm28bUZnbee0AllbdjGI9AMLW7J0H23iDLM397xBc1W2rYCal2S2u4HnuqYgvxNOhNTN7
hzWrs3f0VPkAopOcpk+3Sp1nbAT5yyTQEXAfkYcYePoJy0IAOxlRdeXB6OJeIkbv07RU7l2VhIq6
Q21VwyNRGShcmgi4KH5Rq8PtTNGVliePcxyUVEV9VpAT/FTbifFCITIZ/dZ1e56x+Ef8vr6U68tB
/l5ON8873s0k7atPX7XLZNj0+oMGsf93S28tBxwSDL+vlXmvZ5MSXB/v7HJ4GxD+FTRpyUhY24BN
OXYTVg5iJPGE8eot6LMoCpisKB+HH02kmj6IrZRtXid7oTjdYRnsf1XDlb+BZ6ZEL8lUY02e6TNT
FJ3OR4qpg8ZlDLYl1LwPdqZ749ZWlcWHVfiUiRWFL3kNQQw43RAtT2YIzYRPYxnSQO17N+gV2PWA
E3DgwpsIM4gqc245cPrRMXCGdQyc7f3aCKd319f+wreWmmaS/Qb87iwRGD3UJauoWYKC1k/Qpv2y
420f3kVaseyVdjE2XhFv9LL13DX6JbywIUQAVjidu4JgWMh4S9AjaHSrT6C7n6xq7ui2QfkcfLcL
wR3mSkeOP5RDagcRQPrvgwVf0DexMgISaqQtciKhIn6MqYLqSTnEiIo6xqIcZ6INbmGt2X7D0tp8
F+VzwX6J6v7Wsntr2ojOl5YPJCH7ljIm4XlVW/RGFRdSe4K2V6ntUa9E8WD2fbzr1FjshnQY/7Ee
wi6lBg6MBdIiSdQ6TcSCII3SqhKBHTZzAHuxftZL5esQpem/zoxyC3mo9LUn7UaR6vQ7NUsEPgwJ
HpwBTfd+XAoYf24W3aCGAu6C59XGoTi75+R4shps0RLitSeznb8S4CZapiVUXMbTO+UBC5IJ9fFS
7GPOD1pqlb1fqq5/ur77189ntjyDMhjFM4wC1sYsIR7QppF55Y4OcvMd6AhfrlVRxJWi5teHOkuZ
GAo9PAk9BXPPFzydX5uy82e1hfFZ2dWXFF5JYCcg5DaW8fwalONAQUAKmmNN3+J0nBqXIvRyIWwW
YbjcUQCh1uKxsLtsScIPRpiVAcIQ9Tcb55vnWBPA2LBDC0q7QDIi7B3rZ9+M5iFDrGJjBc7OCo7q
8KHAV1M94KZeZTKt3kwgUrOKiqHhvfLkm/dwbgT8ToGiGlJGGyX4Cx8XVLFr42tk0tRcE4xGjKTs
pKKD31SOcwACAQAEP6EgWrytj3tpamzat+lxOtcBPUtSAVqBw4K3NhD5FABnF8U1+mcdXvFC27ox
L02N17kUMIGvDuT+9CProZrlFjyK3UAT9DUucKkrnbq5Hxx3q9grI9hJvOarIRHDnED+04BeFdJd
0AGquYAFRJtHJLspbQqExmfjB4fFeOjwk3lCpmpUDo1ipXs16/uNG0Me/PUPYJpEOwiEoGpWgaHq
1dAJS9zNbaeZH8FdKc9lWzQ30ofzaRFzcjch3hbTfJyLw/UzewY8Ij6gNwi2SnYSSC9Xh5aXbNVr
NmzVKe2ram+bQzoeIZFggE3eHd40Ki+vO+oQtJFjRJuco+4hfeGrmmJzvbv2OEFoWXLzYyMoxfrd
gsh+hKoiUqXQfzZC9oUQevJrV58qKkolannV77DG6V4dW4y3ENxSyK4mKB3EpF9Hk4T8+hpdGpTG
EoeMxwIbUh6Nv+I2t1U/4bUNVnSIyudpqUHhtC1KWlqWf6ynfLmvzMH8eH3QS1FO9vNoYBNQ4e2s
YglyDRQBlaLaxY3mxV8TD83VQO36ML23SmQ/AYABtNzV7Wje5nGXfesWq0/2sNrn+WVCHh/tyL7B
r88QJYBzF3ba6/WfeGnbsh5kOPIdBd3gdF2qPAVxGpPWjFPhHHDpm/fQfJpbjUb7n3EAI682ZnFw
63zLVfdSMAKRIYUapZSStboBtDRRzVzk9S5yjB6FQhXpGECP1ieXyjfWrs33f56ptELn+7vIpZwB
VBr8yPIYVPSuyxp9F5OB7ce0hnmXD+q+mONflWqkX9Bb/Fcrdk4nHQykeyhASPWQVRREOCdJLcqw
uyLCK1Az++J2yLNhpyuKeYw0c+uJeeEKt7ldZaoAQ4h/Tj/p5JhNWIURCzvxLDgMrlXGt4iobAmi
vL13ViEPaQiyL9ktBemwGqhG8yV0J7qwoSHhZYtI7eM4hN3D1HYTYjSzcmyUOgvCmAaqP5VD/2jP
g2T8R4XtU6OI/UnT03fXv/OFkw4KQr4M+RdbevVqSYWHNt6goVkIC+Bp0PssUMBq3JRt2L0HXGc8
tGm1cdAvLTmZAJwy2Vbhqlst+ZLleon1yS6dunKXR7n96Chxs9ElPxsFDBK2EvQXqUwyyGqUJKU6
p9BmYaXLJDAL1T2qiFdvKG+cRQRGIRRInX0Ne2119VWdWu90dXTcoMIAPdCiXuxr14vvjN5OdsYw
28+qWzZBk0ybAGH5aU42FENL+h57CkwqYKfTZVzoFjj6rDO0rkC1UfLY+QngY472HV6uya5Gl+EZ
ABS2o9ZSI5ysR2hxxdAk9MDAvUTb546bHNNKb429kuCGZOfEmIOVDHF5mD03EX5joCLti1qNARBO
6njEl7TzfCVy6i2li7OdyHR4lyDMAUVBM9dVegMB/LKsCzdwLQVOmg5qFXUcmIj7UtT6UUNB8mBY
mxp9Z6kQw5KGUCGg9UO4WsUblR6XQLPSDbjMW1wHZzs+4i7Y9wG1Qfux0iEUgU3zdnMnPN+G87xx
156lffIHINdnkSGAtl8HICM1SkRq+AGO5tXm0U0d/CRUocBaqZR+S+P60qlAq4MKIL5pdMVXd2yt
8LRulMKTSr/w87XMenC6qNw44We3FXOi1SL9mgl3rO/p1pzsykDeVoDF153+vTZhNlcNeYUQRKLe
9g26U/8YxWifSQI+54CmEu3M0/Fi26S9nhRhQBPvrcTQVQ92m9KShuqMkeFAQ7zCJnKTmXF+BAkv
LOPbvvXWghsT5J0kzaoQ7Uqte9QM8WcxJnhjrao81x0mCTHI2OP1uV5YWylPjiEpwBueXau4JtAp
4ylieUHljnDd5sYGKjkTtrEI/bGM+iZQ/0KcIQOQvVpaE5LQebq4s5XVSwXEIljQdAI7XhTYUvCU
boaClCxDlz7KlXjftxTv59Zp9i7Zw9Ge2vFmdr0t3Y+L0yf9kj+HuL7GqaAxFFaDHocSWDEci7GC
79b307cidr6QfScbp/NCfAeYSFnGMHkqUBE6nbyDI0e+xARZpQwt/c52Uucp86bxIYXu+2MxF/Wm
6QwXExFtMDbGvhARTbiRJra2MkFZZ5smUacfiQpBGuLNbCGH/NAkEOjKou1ehyKd3mNhPJv+9f31
pqOzuleIhTAOyMBAuqmriNjp84R1WR4GZRtZ4h7tmGz4CsIe0euhUuauCqC9ClQGXC9/53Yg1INp
1PqfndcusFNqqKK7BIHcaOc60ntSn0ME4EJ9guVcV6N2T9myngPcUbxix6pCzGvCOdZ/LIUaf0hH
LmmKfzaqz2qlJukXF87ovrYr5HcpPmYtveqUrabyGFduo1ZpjXsEyMabMlGryW+7ovhohxZa3MJw
w3yjfXXeSpKdetk+AaCBTeIbZv+vp5FQw6Sr0hldqVbYCGwgl/jHDqvirgHgu+v0pfiGDg1K4xCf
bqcO6EJae9NrrthW6eeRqLfMOy4cCDr7kKzJQJAgOcPhDC4aIN2sB0lYDp+XZrLlhZmO9ylqwlLX
OIo2ajAXzgRPkTdoM2kjdOTTM4GAcFPRK9KDUoWlqTXteBQFCEh/VHpqwGndwKkkMWkpwSXwYK/v
zwvz5WVAskoSjdP02qIy6yVGP2r0oGBBbmojEgyJwY63RxZ6eBoKATPt+pDnV7RUlyH6UeNGOHJN
469wQqHvWxtBlVbLw2Q2hY8TRQ7Hc1g2asHnswM4TyGYQXBgO/Ml0GN94AFCJzJPJ54/aikOzpD+
SN002eta+q/yVERRVcrAo5rDxUnx/vRTJkCS84RXUWBb1PDceYyPtZtXn9S43HrYXVpEma/+D7OK
Y+DpUGLU26iqbR0bGcfL/LlKhh/DUNrOgf4RBJ/rn+w8reNXo4VCe447gpbzajQH3cmpiA2yycy9
dzPskn1YSyLxM/RWj0sSex1u4QqkXi2rqx96PilbV9V5riWB7ciWU9/HkXP9zvFa0xkicwKGW7fq
/ZIvxiu7ZtiY6aUdIz36gAPD8LB0+fe/AlI0FRUhGuIei5/8KpbI3mUGfGOv0Jz3Rm3p++sre4Yj
kntGCiAYsosIR2Y1oNo2SFolBeyi2nOrgzbrw74fOvfOQmz9BXwBdKrczoqgKcbmc0hDAl2EMvwa
5Y3+cv23XNpTsAdRVwGZyxNvtX070Y/NPEHI6u0Yg8SqiG+S3laP0vZgY5kvDKWh78S7HTI1671K
MWdhGIoDRyUIUy1/NlP3lQdz+NBF84frczpTG2J9mQnlSV6V0LXXYh24rGFzlLZm4Mxt+T7LYuOj
qRWVF+DPMn4tXTi2/gwpXd9nTdTN/py0Dl7oHbQmP7Y7zJJipxz20dBUtm/Z0GMDrYFVvxGHLy2I
fMMjvkaXkdvgdN8hRqx2+QjIPHep2QRDPYQ3aEUUE0oPerXbWBSZ1Z4mJXK78VwAMIFBz1mdwkLD
pO8GIyiwBjHQbai1YcFqSVvi90uSjNjXo4VPU70R6eeoqYwoKFz6hYvJfxio5lRt9bbOG9ySsGKT
KblA0SntrBaAHlOrFm2qYmUX53sUD4xfA04XB1yKlJ9otc0oNpsF3gy4ByYYTpTqQSx9t7EyFwId
QHtiNy8gEAlrVcS4XKRCZKRC5wwR4KBIHURm3X2a8Ya6ReAobfzIU5KY3GPMv9I9LTbabZf2q0yH
ANiB5YQHvkoHEgQ4ldAp1CAs8+lONfv0Pk/V9qOF7/AdZUv8rYq5QnZ+IQPMlUj/NqpqdZPPyXgs
2y5/BZRTfZsqNb+zKiv9fX3nXAjCUpoVCWCqpizQ6rlk9Ho/WTlQm7hOw9eiTZK91/fFRrHp0mYA
+k3pEjQI5m7rzSDcsGpEhNlX3eg2insTWIa2h3XhR3PdQDI15w817zZdCkOoz+kC9w+N1mgjPb1w
GdA8wphLKobK+u3poZxsc3ScpFWDJSziD3qWNJ9NPUk+wWi272eQpf711T1/ohiQMaR0FNcP9+3q
mtWk3XHt4gNiITzwXLpOtEcBt7jTvam+7Y0WhBU9ydvrg17ccXDbOHygKpH8kb/qryvPHVNqDgva
siY1mQ+yZ3VHU0J8aM2kuJmTtMzh84bhHxuh+S+FFLcCdC+dVHidq09mNNvC7yO1CJbM7d8NKXDk
jeB46TuANYPDQbMdKIHclX/9wmqhPcQlgu2QokaHQdTeC9w5RPpgYTfvHHNpN7b5pQHZfHSpwHIT
JFfbPMm8YcJjVAtGvYqwe21E8q7jdlnwN3GQJNTHEfGY69/h0tECKyipHDZvjzeI1F+TVDpHrc1G
aFSrzOUV97dPOFpOX68PcuGaIRf+/0FW0SUrY7ee6VMFiQZQfYc4S6SihRuVBSqW/fxflhEoK+5r
dEWpR55+t3Bpuf5L7KIQiDWKPQ/BYdqz/0VgTk21G7t4S/z+/DElqzjQysD5w6Vak32ajIS5klZa
cxXl9/WAzeGcddZhwBjnFqehXxQ86rukHcebf19Y+BTQiyhvgF+QC//X1/P6dMmcDjWDOVGqRyN1
frfVuNybk9iyAbk4RY4BtxP5KeyN05FS8AyKTdwPOi+a269aoYXTw5xi90wPuDTQr0L+6RAZmEMF
ujZHW17Pl/YpZ4JQwXkEELLaQo6LrdbisMTVGCt35lglR7Nsp6178NIwcEXwU0OJC4PyVSys6WpV
OCVhimbb83yP0+w0PyOyNkUBIgmmRZXDBGpcUsJQHrPZHNTbtit5x+ZCV17MrKx+6yM83KPVjd0z
qgLe+B+iEpK99FbpevNuXwWJ0MYAOUKkM9AjiF61lmDVscTdAx5BvyCiLRsrculykKQrRHpw4EW9
+vS79wPAEGumdIUoNQzEwvg04qh2Ew55fnSnxtmFZtxv7Oq3i3aVKFIbpBvCh+Cp6a3mWDpWYowa
QQnscj3cuc3QPxmZXpa+m83xndRSTALkXrT8KMZFGfwhKRXjbuqyqfSVGCChz5M5rvbXT9t5cxs+
GNK44PMhrALwXt0IAAW0CpE08hBlrpSjGllafwCI3GRflhQJ4H1toO8QoI0bv/S1sUzHOEpgqZHj
p86OF94QHoQOktlXZ9yEgKZr0RbF6sIOJg5wi2CSAjFnzSvtdaXg2dypQWc2GrWbUMey2hWH60tx
IaLzf0eeFPkDzNfXbrO0QYcRl3W8NXlV3M7VYn0qhuGdmjbK8V9HIrCyD2S3HrOp9S2szAJpI7ey
gzm065veA+5WsOk/5PgRbOQk55NiKLpWfEY54voujAEcGBT87YAUo9uVWl3uEtNKX2ZLzBvrd36s
GAoAn2z9AXFbiyw0i+lAXcTojcuop3xhU3yP6tw9eGhMP2hl7+7nEDLP9bU8TzBkp0MnDEjaFuHt
9DDnOMMYeuNgL5fACuXmRSdlVq0jIjzF0akwpbs+3oWMGnoo/XgJ4dNkY+d0QFSlpiGjvBO0Qiwf
AUXSCgeOlb/CAu72UVeHjxpCfPsUnfHHcHbEh64S+UY4eTuWp+FEklSZOSVHyThf3R0xHo4T0nE2
eVWtORkaWFJRKkrnEb0A+NaNr+m9cRcNzvytr2L9OV+k6pYVwvPx9dRu/qiV7X5rQhhkgTehN+ej
irGEgRik6p5VTM1ntBVQxIytWVS+N2b2LarNpYYxoOnesYlag25yrnzcWF8ZCM9mRg2VFQbketa5
1mJh9gYyWfQdm0k92pwMF1c+vaJE1iYRDp/LsMCMIZhlqGqX6R97zPr3yIbqNxX1C/M/nCD6kaRy
bG1AWPKE/ZWPtLrdqaEBwa8zy+FRMQdn13SxiZVD32/s5QuHlfcyXHQJgKN+sRpqwQeyVhbXDAox
9+aLqLxk3JnSZ7leeGZv7KELJ4fKKugANqu0nF1tZHxGhyyyPTMw6qE27ryE7P1GzQqsrXXhKXeO
3aEyeP3rXpohpSqUChBhlbpxp4u5qLPkZuH7sfSJ+81203LvLEbxxUmmLVLJ+aUBo1CTrsnwrAmy
q8KYGyG+V1m9Eygi9u7jwXDRI5+3tJAuLCKjsH5Iu/O8MVbhhxPjgo/sUF1Ta8XAQqHKDtT+Ytfv
4ZRZt5U1jl+vr+GlCHQy5ursezoYEncsHVw14ELNKk5J0un0HWaFVWBmKQKaQnPB+ofTfEznWL0f
u3n6fP1XXPiSJz9itXussF3MUXBMBVqTe0fCxKckbt+5oD7+faNiLgfRBiA/e2YNKAEJ2BWUHt0A
1+e2DprRezey8HcKHD64uHrSbZxD+dtXIQg0M4A6ciL5ilwtcE1Tsfby2iW4zjj79oVlCugA3WIc
Pa1osp2X6KjD2n22TDe6PcGOBSUbFv/c3qGIp4Eq5ukMAMNc7S01jMyWxrUT2Fln/4K1WXznXT+P
fmro09aj+dL35JhwxoHgUjpZDTbS1y8hRTBYjrhNGzXuB/KK9kZ3xbDBe710ZjDBYxgerVxfq+U1
oyRJRy11Ak04isZ1ZZu/NYPEITKLHF0Yd6y+X9+sF7JvUDT0IimB8aIFaHIad4qKUojrcUzdSDdx
Kp2moQ+aPhkSX89z/TVZEmH6BC0sc6DFlMexNSjOlEAq836M33mxqR+v/6ZLq4AHJZkmNAQIW/Lv
f90rC5qHUYyEb6Co5vARORpQPMriBSPSvzi+ttN/2E1IC7HmbGnTW/Oe1DpOhyX2WPXCMW5xLjK/
euX8p+tBam6cH7maq/NDqwBOACK2vOfWdbDQEVhqlqBpYot2gI/VsfoL1V6Ek3rFMPxWKdRvadFs
6ZNcOLaoEoJv4E0ny2+ry8WsDFGQKLjBVJtuif5D3BxiklHzgHvdEvlC2PCMdLWOPvTtnOPAPfXO
1tzPWL/wLogbHhw8CNaSXX36XZtlrga0u7ygDlMHAe5RodjVOiCCfZBvyvtYKYokmG0nwm4ZCEuE
pr61TDsr6ZMP6rQsv0WeV1+Bz7KAg63h4TyiOYbWtKVTR3PVDiFXR6T1beQAMNpHo4cmVtqC3tw4
pxdCgkWWK9V0pHXlupOiJInRjQ0IsHk2vB1oASwlcnX5ZaeNtgFXPB8KbxJGAttBW5Q863TRusmY
qzGEy0QzoX+gJjLtkELM9/jFlRspyPm5YyiXCAcD3oFyuAoFWu9ktYjaeGeNQ3P0Ygyr0fls9kvY
dy8mKt6H6+f8/DBQcJUZOoVVIORrpI7C88sDVKsEpQlYWf8/zs5rRW5lC8NPJFAOt5I6THZON+J4
21bOWU9/vport1q0GMMGbzC4ukoVVvjDgjy7GsvvklAun/RR/2PD3NoZ8no1hVGmsNglxEBQYZXT
10tcZG1Hx0XS1IISc0osQG3rWas65817hKGoHsC0F0nYGuHmTIONydlEZ7U0cG6verbign1Ea2vl
v8xKDMRagvNYw/BRkhpyk9KIt+hBSVPHRsx6kZpzo0np3e1vdr1H0Mh7zZdhNtE/WVWIkh7WJJaG
kqeqGRp9iWPMh1gKZnBO1ksu639uD3e9RRhObA46dzZUTfVy94fU52bA1gEKg2WAEATag+eaDhWw
2eF+Dtt8pz19zbeGFoY/GmErfQDoSqs7SkY8GSk0cIlLyl3m0v5B9rQL+b5uMSAeflpArmjwHWJA
UGkhd6KnGWH1ATmucXq36wz5u43Ca+zmcqL+TqwyeXLaxqghWOH88zxiNayeEFnD9sddyhpvndtL
thEE82TTNgNYIHqd68ZCQIjb08iRqKGU5kcT+5KPaUkWW/fN5PLzBj90rPJsJtq9iiDzUxijhvov
vwFtQIqJQHCugHDRbIxAcqEoI6E+nodSQOGjWj0mTS5o1PZ4GIdlvsfR8I+TI8ydkUL6O79h66xD
niYsRt6JnGp1nVmRU4yAWbEGSG0ldp0FVHeCGP8vVZMwmkAVtnVzaJzfo1lpPkT6Eh9pZg+/cDJo
gNRr/cmIFOdYZsMQHBIHr77bP3BrbwMfpofA7S5YG5d7+7WemMiWRAPSsQ96GqSkLUrkIQ3en1Cz
mH2lzZudQcU/ehmA0PhT0Cbn03CO1+3GLG4bPNURYUbSRfqSSs43PHQHX62szp9lc7nr43j2EmmI
dvqtW1+DDg0RCNg32lird6yGbwzSNEMTV1HQT0hUy3fywL7XjGKvBLSxsKK5ThiNppfYgJcLK0Vq
XMw6CwuPmijSGtMFAWhJ0z1FmQIfL93Uz8t+r6+/sbSMSvwI7dPiz9V+S4zazm3k3cngnXL5EVdl
59Nr7X25n+XkkKlZ+Ccdl3F4bqEp7nzXjeVlcETMOGvUENa81gWhHLiosFlnqQbBadgDLIBQnvtT
qgx7UK2NRwD4AMpeNIfoJK6ftrK1lKDv85CCV2+hJaGW0QeafCXg7WwK7vXWML7dPitb0xP3GWdZ
QGvXDaGhVOW6bHgHamcE0CNl5bdcBk0sYdXx9R+GEi4qvHIi6lody6bp+tAJusCT9Eb1Mt3Kz0kb
Y/wxoXn6D0PRuxSSWgIcvXrdgnasENLSAi+cEgeJVx0tyDwPi8iVEnPP/HNre9JDMmEMI52FhNjl
qYA53+V4zgaeroeAb2iK5T+wyqavV/WSOw69nbhDk42Ky32i78mybX1AnlUknegkqGydy9FTreYD
jlLgqdjGPUXmmHplhsq5S8E43FnWa74oUFeQtQKFSEkNytLlYJjUShSX4sBz0OrKHgIjbj/qcZp8
1Sql+LMEaQ03dK71Z6DMhnpcpiH72KQTLszwvcqfPUYKgQ99UR9dx+rtlEqOlr7A4U53wptrihm/
VJCiiW2AJtONuPyl8FfmCNUTcZLyCu2EzIYE3gdDcoQ4FmECvETVS1ULGQM6I/FB6pFnjoO2fy4y
p3nfYlc2e1Jfa+PO63mdMQKepRlHskYplGTg8oeFLWpqxWzAjg8t6dA6qfUIjcNxG3nUDhRpdV8r
J9yi66E13KyFAHP7aGxcMTB9EXjjxLM0awpDGOejoyfgEvEh7Y9NLw2g9nkXg2l6Lo18r5Amtt/q
WQRUy8MEsxAm4zr1QVc/BJ3P9WnXeoeFD0GSjAj2zhu4AcSkTicGwBmE8davb77IajvKGCwmXRcf
G+p6B3ga0Z0z4YVQa2lV4Kpg9J+WIau+hpZT3EXtYN41w2LtZCcbEwYTit4wPW4Ai1eIcNQJevS0
JU8b1OVemOmie6u359tfcWMXUW/gwiaQ5kSuVRAIeiQnDNTI76XZOadLFL6TktG5J9GvKOWjRNvx
ldy5Q5EsVriGbg+/EQgg7kmoI94p2vurTVxoUm9rcx/6WCwqR4C2zrEYFSTFmkj3jdqQXRs9k52T
s3HTwUmjV/+KrWPalyenUyahG0QWXSuBdQDcmvr48lmHYNy/6MT1sNq2yB1QjQViySlZV64aVVId
TmDkK0uzxB6IFfOLXo/TfaPLovSdTo/6FC8u4sdUKEYuC78L4z1FiY0ZU3xAgh9wPxj/dVE4bp0a
RUAz9ONlVE5dSShJDSf72ROi7V3t2vWMdaHbAfAGnIK8FsqOcZyyQCNEvF9ZeVfR/f7UmFJ3KuI0
Ow95W3/L0s4RL2qh3iFU7tzVkwb1RFW7730N8XrqoMjs7LONywr+jcBoiJ9EXe/ykzcANHQt0WNf
cuI/WgsoRgsj+2DmQ3IqnXbauRu31pvEhjyVUjF8llUovdQ6sM1KxQJmKni0R1xOuJdF2EdaugeJ
3zhDOmVY8GLUo+karQajztsiht8zWNnK5K2T87iYi32ntuZwAlStdW6jdcvOim6ALyiAC5C8QRuO
C2oVhVmjmsULwiH+Usnqaeg062TB2/UDIzjhdfQCjBer7GTM7kLCDbfC3/SlbQbFb9F+u080BDGH
sAoOty+UrZUnhYFpRQeWYHT1XCd4tc52qsV+KZf2MVnMrw2ib37bB+HON96I1pAUQRSe4SgxrhWX
qXDKi2Vwi0RN9D3BVuRzh4mwq1ll9xhpXf9BQ3SQ6ETKdiogGw8DTRUBkRYxIiJul3s5DI0ugboV
+tPQqC49z/xsVlF3evNCQgAAVkNZR3C9VwvZRSgXdlUd+uVQLKcR1dKHsW1rd5Jja+ebbU4IfBHN
BNGKXHcT5gCR/zwo4LaFSvCkRaH2VJZL9A8TQqCPTrhQ8YfGcrlsEJuirDbm0C/iIcT6qumd+pCM
+Nq3sazsDLZx33AkaZGwgjQs1vGtNnTgimKiFQroxqOTD7xmczHFblw7Q+MHkt59v/29tkYkXhCm
uBTjrjQX0mLK1ULjip/rMjjZHULx9mIvsBe08CFR8r0W9dZ4pHoId4gvhjny5XI2obwMtWXwcquT
cugdPTxUYVO40RLZn9MWEvzt+W0cbOre1E6ReKShqq8ysQWtoKAt9dA3R0LbNKDuYs7OdMRZbI+F
sDmUjcGqTBRIrr7aKUWNX+KgC1ewulr8OCgbz8pj433Ay/T2UIRN8urfy3UFB/lyFa2lM6Wx0DK/
19TFDYNeOsshvhIRtkQ7oe3GrCgqMZhwyAELshqqjmPHKhY98+exbl80NTfvcdAdH5NF2iPEbw0l
Xj7COm4OPB0uZ5VTZmnMKE59NaqQQEg7FJ70uilqNx2GaWcJxe9eRViCLCKseCl5XEFENdLixaJB
56eGXH8Bf1M/tOGuhMrGbY/8GXxFWOmEN+vtDiKLxljcpH4LL/U0JzY2HDVqWeNiY7RVqqCM8ln5
FTXWW60RAYbBWRTMO7HtlbUjY82XrJxkZDFNq8LbyP7VB3H+CU3R7q6ckmBnm2wlvDRY4TkwnFBG
E/HdX73diQ5Ipil14qd5Q1BhdoFeur0ZjP4UOPlTRwXxLHWFddCagQJeWXR/ijxIzmGh6zGW2rX2
P90Y4/9uH/+Nr0zZDrsqgBtU7taPnlKoTqPlZeIv8SCDoJTgwkTpHu9m4yuzg+i0A/pHNGPdNQxm
gqceFxS+8mxrPkQDDDdVkhF8eZfUPE2jZT5I/YiieBxX5k5ItXFsKJxxD5ASUf5dRxTwV+YqytLM
z7I5+V1YUvgYjrV5H9vF19uruTVP2vcAwigc0LNZ3XBqbw0FHxowSNGY9+Qj6R1xABwAXuhDzyV8
SONscQkA9PPtkTeeDd5eujcK9RRQcmIN/tpdfRvJlZEwR1qp8Z/OMNrDOGsDVsZG3Z77fNzDpW1N
lRoz9RtmAPFf/P1fA3bRYkKSApWd9vJw1NqudRvISz78suiYJrX9PhiWylXR0H7/D1OFWqcQjAKv
WkP0SXJidH5YZB1BCxdh7PFza88/ZnmaTnbh7Hljbe0eygU0oikjC+bDaqIzECQ9mZAyGIzi29QY
oadM6OXKUaf+efvMhCk4YYaIbtbSpFWBEGGxyJmvjoUJIa5Q/ld0Wf5uUOjbambm/Lg93vXhp3tH
WQYaGJV73q7LqcXN0rRDKuGmGC+ph09P+dwOi74Drb9ewMtRVhEGBn3QBTL0E7oMP/BOj2G/gvx9
N430Bm5P6PoUcMUQ6vKY8KFIky8npEjN3EbZIuCukfURBYYfmAibZwek/UNWDOrOxXJd5GE4YZ9C
wga4eV0q1EdDqVM5LHxb2G6UJKetm0Kpe5anpfH0Dntk1xhFujbhMOlaTRq/HerMT3CoCQAlAO75
2hL96xhWAQZCMgJHPog7u/XVQq8+GVPb3weaI50yhHXeLP2I4Y4Q+BD9Fhgq6xd7KPQowG638GX6
Z4e0ipXTYkcOLSd9T7xha+cwGLbMtNtBgYjP/dfkWr1qqOvUhR/1Q0eHmQbFEzzBpncRzHfeDDdh
KBILEhkk+EmaLgcDmdbZoTMWPqwG+bmRqJVMeVy42LnGO7HA1r4RXlgAUOGaXAnWpQg1Ijsk9MTw
TcXFLlMfUGtU/USbnOM8q9mhUrv5ZEcBEINADX7fPiXXVzePAP06UBPUJ69lpKw0sktbzf2hHBxX
G0miCsAod5YWJ16gT/Mde3725TkfdmqvW+dTCGwTW5FuACK6XGPc6RcrqMRVkNrzs5HMfzJDHXIX
/VLYCJY6Hm7PVCRLlzEs4D7iS3oNvP3g/C7HSzKA06HMeLK1/BqVRe/dshiLxykCA4y4c+X2URft
8Fq3llcAX17t8+BarwYtQxLgrIsL39Hp+rQB0RQ6DgOybkYKikNJT2nsxF8UqQe4/ub5InUgBIzR
shJV2Mv5moM5TMvE/Ve3y29NKtrnNo3BpiuCdmFZaEGiv7mXsW7U9nmL6azT/GBLUQa9HFUq7Moc
HKP0qcki7lQ4UqZ7cWZqP7ghwu4Qdnir30lJqlMxs4IpByAyNMCjB6Hi2o7qnhiR2Earzw4GBNc1
waYGcrhahoIYsE9khAIXo1HcOrWWe+T6A1RYumDnyd6cPHLHkBJpBwu3iMvJG1XYGjp2KbjNmqNf
JXlauRFyC5Vr1Q3vqREPj+UYLV9BwBOEkSoO72cj7E+1njje7c+/sfNEJ4d3z6HnIK+bDnkzwZDT
YA7VujF8gM+WukHQZV9tzKkJt+38zkAxxQ+6sD3eHnkDekNgLxqcr06xKONdLgO3Vy4FKQk3JKZZ
fqojY3zS7dkxOGFW/7uLA/mdQVTYPEpmHH2pdG6CEyFrGe0cgY27lT6vMO1gHaBLrL79lEgzfu1h
6i9KW933o2qfUyUf74tyFti3QLsvuyHzUIvoP0/QnHcO//XWEx4CQl8anT66Aqvh51hX6mpAB2tB
zd9TcfvzJk2K3KGXmp0E/fpyeyWf0P7ABgr1OvH3f7+OWV9NMS66GKCnDiRgpfoyVOnsI8ye30lY
s3zVJ1PO3rzHKKsgogGFmvSZ/70ctSsbZbJofOCJ0qnnvtc6fzKM/jFbTPUjlIvzPNrlgzK1+c7A
Vx+W1TRFQ4vHCwjG2jlHyto26zRl9GYlBs6VxiBD0Q8oM5hWg2S5ir0YH6Jyjjuq481UHCh+Zne3
t/nVkvMbaAy/GiSBk1izREcJRIM6lbiIS41+h2zYeLL0OjlEiWS9H/sMt+l51yH1aku9DkpHFLEE
oU+4SkASaOtSM1bwCaQgfg4qvT+0c/41LnYtCK9rFGIoIc4DAxHMwjp+hsw9aKg2j16KUOD3Sbba
c+NE7X21LDOiJf0CMdEc73murXdNnwTv8TU1zn3n9I/lJGs/6rCbjZ3vfnWpiToeMDb64SJqWOMS
E0T4p15umH7cSMeirFSc4ovO05tscg0n5cdaaJgNZOSn2197Y+ExhiXBFMURIuXVVjcw8HR62vFe
lznhoW7qxodpn3iz1ezBBjcnKQqjwmhHjHl5qnLasjqOeYNnmY30jE6j7JZxopyTKG5PJUp6h0at
G1emxboTi25sadgGsi6SaULstViN3GpoFdhMkogmJ5630Cp0Caokl2tufsGLEqVRKo/N19uLe5V7
8lnFdwUUQAOVV+NyxmRqy1wn8ej1aqGkd2Wsaf+N9MWTnZdpY2XFM8AvhrMDAHB1IaO9MBXt1Aye
nVf5aRkiwI45LbanpjGWwzi246nUcnQu5h6ry9tzvAp3yUFpGzgisUDDfi25iSq85jRTOni5lS+n
QBtJRTsLJ6UwsI952O5xiLfmSlFTtImBl1/5VQG0Jncz0Ths0ybBNLnpffzoNbeGmQWXYAh+adYY
3nVL8mZhWGYqaggC3EFeuL4Y6UYrA7wBpHALubiblS59sbUx+61UirqzYbcWVchbYi1BwYvy7eXG
Seda64gwB4+wC/GagfjCb5uqfcx6TX8qyrD5fPsrbpwQobgLNZuYUoBHLwdU1RDBnLYeMLaMoFYk
c3aXaQ6CG3LRHOIm0L1+iou3MnNY0FdgAVUn7oX1TcwtbCvg9QcvKaPpGCBIdz9WbfiAcmq0c0I2
rjlqQOD1iRkNWiWroonMcprGwAlpUEk9xUkjP9ljk3ux3Qffby/la6H3IjIX04JMZlIcpTO5LgR3
rYFTgxUOnpQo/Usvpcnkj7wkaFCO6Oi7SDDGzXHWld50a8kJvjvhkH7IdCcYXYxn+mdlrFPIJ4Gm
zj5KnNk7TVIlpCODRoPe3MvmtxazxncpfbpPNfL9aHcaFcg+arbqHrdoYycirwCblIATUun6ClPS
Fq3pwRk96Br6I5FQe+rqKHxfYMogQNd7nfFXp4nV6gntZbEdxBlfAxlNZQ4XrSakbIAs2Dh84P3+
mwpVZrhJFozh/dKN6XeLNVzOQ5Hn+fuknrPRp1KJ5mZvBfE7ewhyxzXUAu0P6p3d/HXKpgmhCwO5
YxcW9fAxG5RxJyreWimuQRJxTi538Oqyp92ZwdOUJo/0CGI6dnLhr6Y3auwlYycKXcQ+4j2t0Y0H
RuxoCuJkZsTk4jf9FR4rvR01Y6tMnlHN1fvQcX52aqnubOitQVCPpvwtZAaobFwOkrdLrHStSogQ
Zb0bFboJ36VID7ePzcYNRIkREBmQAZBDazTXUlV2LHcSEuPKsJz5pMOdvnRCYiCcz4uQ20sjxznd
HnTjWtDollB7E5a7xPuXU0v0GRGKhbgrbZrizzAv0XI0uGMf5jDN9kCPWzMEqYbuDaAeAt1VFi0P
S6slIcF9VcVZDUBOr953aNN9bZCHhAKTNEe7Cc33t6e48V5SvAU0TuMWVdE1pCrBu3IsIWygZ4QH
mhcWZvw+mZGIHHDYRf0sM9JHWU/jp6wbpZ1vurW8QOXACELkpZ622p5A4mKlcLg8RAvu0DezHJ5o
MLSLIABKe0TPrX3KBhUce4DyV+SHQnYmMEHR5FlFYX7nm6uqKyfmXn1va1LCPhbeCdhZqNmXe2Zx
nJqoio2KF+eMY3LVPgwTOgIociD7ePvjbY0lpOEtGqpUEtfN8Il3GZD/K2h4yn0jmgh0WkVuHpO0
af/hLAgFep4sohxrre9RICsJeBDjgkZBVjxge3gzbdX7WVaSnXRn40uRfnFp0yoVAMfVseuhSaBV
yknQZJTJ20oPHtKiqXbCi40LmXId5h5Q5gS2TfyKvy5HTS86LZ/ptyp1RNtgrBSLVp3R5a4xRGV9
P2emuVNfv66U4bUH6JbYFG1DKs+rR4DSSM2TZCOVPVexdOB0y78hJOlPCD3Nf3DjA8egJG0FmsFB
ZMhP4zA/ybXUqm7dlqhRvXn/iGwXJoe4WenIXy5BlIcgmoqEq5syiZtMs0Ujvi9PMKeinalvbFWD
zI6JI1ROXW71TZNxUhNKGoPgi5hIZnXm575ONNhoabYz1MaVZlCD02kjctjBN1zOykyasW963IU0
dEPO6qDUbqcY47NkqdOLsaTy2a4xN4ibUHv35vWkHyxEQ3AFFGoelyPHHesYaEzSMOboOcwqjXgi
HqvMlXNtfmtPkRoMqYzQmufVQLXwcrDegofcz9boFVabfk6TxHFlSTMeAcMmd7fntXFUhOYd8aoQ
8qcEdTmUXhtmJWNVAC9SGp/nVlGPhoBntmxxX2t2NUo2nkLGs0RrCPVYIJeX46WO2jqVYiCEW/TD
Ef4lSjdD/dlUIu1sZc50V8i7Hlobu4Z7jW9HvAThdI3uNCUZbVOEab3Z0NPcDenIta4+O+ZzXqTq
4jlYOpV+WNXlJ9VOy+pwe4k3zgdFNTAanBIok5b4eX/dRr0TKLDiWOLQSPP/5tbK/6OA2D6Zdhf/
Q6RBE59AgzAarug6fTQbw45DPSKbw4H8rtcm47Bo4fCUYKjtCyU61PCzeedSF1fbKnC/GHS1hzol
UdC6Ju2pzALjr8Wa77IlhEQcpbgas7oPkln8ykl5vYKe/NtfL7qNNDZpEaNIc5XAprLRRmJ0tH10
vxyV6gi1XsLntdjrA2x9SWgVAJzIlQUt7/JLNnoYzurC6k7RMJ+Vooq8DJoHwp6mcry9aV6ZKetF
FXJbNIcB4V8FG1gEFU2HNKFnDWZ7WJoqeVgkNXlgf6ch10GPgqzt9NE7nNoejKQ/91Vu1m6uNzEs
gcw4icid8Hkxf+GSsCSk2r3xv6hHa/X2L926QWC5CS6PoEiaq4fPnhbVBCc94JBeSL+sKZpUt0jl
+kNbQbdGcUT5eHvAja8AH4Hrii/B2qxjCEDZRZcmnCcwxdhN2ln7lEtldbSacPn6D0PBGhIgIPot
a4cDbaTA1wxy76VJI33AHgjEUTrn3Fn1oO1kkRu3FA8LsHhWkehonW/TFqjzwph7r7bRp5a0RnFb
DvqnvkikYzgX1bkCseg2E0Z7t2e5EZQxMiGZkN6hYLl6wNW5pbptTL2XaaZ0xsLU9BwtUnb2yeZn
g/klwIiCRytehr+uwboiy1h0NnRjWM2XESnQQ2jWtuXqo2TspD6bY+F8xH1Lq5QC6eVY2FzrLRPm
xpc5nnpo675kk8eCxJv924u3OZQo3OMcBQl6bZbVhjKEo8RmNzqzfcZVIEXJM1WOXB9v7veD3wDR
RKWVJESw+C5nZcthFi109jynsoJDPFiO30VqeAqjrvc6kmSUxcs9Uso16fJ1VFDGyBwKR8jV7lgi
U86jQuu9AU3145Jb6QEBwuXZRnruDJnBmo9VqdfH1E407BDLDPeKMhgeAzkbj5qajKdBGtHos8I+
OmRAI/yim+c9ZVkx99V1KaJv0UHiDw7Q5drUjR0mYaZwetpweOnjOeE9KJ17GHbJRyQZHd+kXXi+
/e03Hj66dmRNRGmcmzUAQ0dqAHAS26zpp+HO6tLmO1pk85O8LMlp6PPUcNWgDx6TBiq+FPWqtrP5
tmbNcRIQcI0y5vpBmpKO2k1EZKNJk33KWnt6aEISuVCPe7+WMN1YVCnbgblsXRdiHwhJSGDNa3mX
uFNbtaT67g1GaT+F0ii7PdTc0+213TpXoD0pCYkrgyLk5QeddLVCOJxLSa/r9oCKZ/Ffnbe/g6Tu
drLF1zLWeu8gnoTMNMUZIFJiwn/dTH3AnoHi1ntVG9guMpNYhhXdN9PsimdVCgsakrrqy6E0o/Va
AICXy9aXmlp/LODRfP+HeQvUnaiGCcjW5Y8phzEaUlU8A0bQHbVO+jlk+vCJ/ka502rY2Dw8NQai
IpRTgfWujkxIbbnB7w5beiNuvrRFL90VatLqLhLmy0vclNp7PcB+9u2ZqcClU+jD7AZRm9UEl8Tp
h3Kpe2+iBgdTvbbdyejMlymfdgnjW1NEUx4MKEVleP+r2CRC1j/gHia76WX9WFXR9Bk9EKoP6mj2
gi5q+VZdtIE7dm2H+RXahkcgRfUdiO7i5OjlPLl2kST6YdB75w7BSLy0QqmUDqNRT/+w5UGswT8T
aHXSczGbv/ZhlSlNFY8O5sURldbMiWI/S4Lk0Ryaf2j+wmWlZCEwRNdmapM0l71UVyxMDfssnqrg
Z9RX8YNpldbONtu4LkQeSysB4VZe41XmjM2DlIcMR1OEFXNaMz8oQad+un1sNqJQoAtCYRh4OIi4
VQ5SzyOOmT3Gz52szolbjLnzmAFE/15Nnf2cSGnz5/aAG/cThG8qdJQDqEhcoWNnoxnnUuu8FLG3
s653nxRJwvQm3tWW25waZUC0u7BjppJyuS30KKvqemQkRNMIAqGCeXEYoPuTydNdnxTRzqu2VcoS
UaCId6kK6GsO+RzpoWrVrCVtlACEkxx9ndCovNf0AeeGqOmiQ1Rl4w8kdJOHtA+kZ4nX9zykdS//
w2UBHobmClwd8q7VZ23rsRlwdES5cGzqlyzINb/GdT5yzT7Z8x/e+qI2aGdicFgOCPJfrjMwdI3c
lXWu8jDKKcs74TtIJWbpIrc1fbi9fbZuJooBAo0iWl5XQC6pyaSFDpVXoqf0PU779FsN0gRF0zjt
/NFc5sJVW8XZeV22DqOjoAMv6gPwGVeXr261/MuG3nn5FOAv26XBkUxSPt6e3EZcJNzZwLMwPYGD
uFxJLe4tM24YJXG60Q/GRHbhxsHmnXMDPUolfQS3Fz+OJW7SgTHsFVy2h6f7QJpOL3Ed/S9OnitU
d8TRbLVTOszaQVu67m6xuuW+M7Tu5EyORAdWxyep2m3NXX9acJKcGgJ1kHJX2h/NONVJp4MWSJVl
+a6q+OZmkz1Hfjk5lH/zwBoldygteecKvN6/ZDv8R82XqAyI7OWqF7ZZlkUUjV6JzIXHWsvvWrN5
aYxM/nb7+75GRJcRE11BTiUJFjgZqnmXQ81SNmlJSyFkKILGOIzoQbxTYr1KXWTd0u9yY6qnQLWk
H9OSFC/0KlXElpPoQRS6v1XKID3CSLM/FnKwJ5m3tfj0FxAXJR0ThbDLXwZEpNBSK+g9Iwngz7Qy
fksNrtCli4xkhEmkbbgxbvU7ye31luMwC+EN1p0bZI2F6XC+tnTMvzzHSfPaLRd7Bvfdmu13pOMV
08PXPDlpQzX8iBYEMI+ptmBKdfurbH1/ioxk8oLQeN0Fa7Ki7M1q8Lq+Sj+N5Ltnc07a/1S60/+w
1bi7BNcNHB009stVXqyoVO2YKu6YU1nC2yiFz467GZgVc+c12pgVkwG5AYqLjbbG3vRIIVtNxr+d
8RJ7dTSEIFVs0y8gob19ARU+nyCwk9ZRgL+clZR0hVnrVHtkJ3oubWGmlDtK8WCq/a4j4ea0uKFA
+qAzTNRyOZY6WFlYVGTVEuaZzcNkjJVzLlP852WnmL/c3hnih6+OKwxXQc8Ewkw/dnUoosiJ5cFh
sKpWxmMQ6c+Jhh2zH41W7ivzmO7F+NfPDFp0VKyIL5Eb4h24nB0PQKzhQkzxEoDGM5TBxFcqLoHb
09o462KvC2I+XUvAF5ej6E0qGd1EJjEvajz5kY1uhFtFdXqeJ8v5FJuNekiqoNyTdN+cnQlmgfIj
4fpVQT9UzVktSYCNQLKBFsbY2IDRkPdgk1t7hNuVqhz3GfhF8Tv+ygfkHnIL1WFqO1oDKrbtylM+
apEXU17zby/l5lDiX0MmU4R+q6HSKguSkaaTp1UyKnNIWt3nw/Cf3hf2TpnzGkvP7UTeKfzBOWnE
6pezkhBaEHbHXBZ2W3uN3pa/ymKx/azWAUoukvmod/qHcBiVn0kcL18dHpOdg771AYlPOBPIR3A1
r2aL3LXROUjdeRGcJC80l+WIBHeys6YbbwIdPLoEFkpl9J1WRxwztLxsshxs5hwhVBiMwd1gzPlB
K+3+qaudFkXXjlIrctynWnPineG3PimYUFq/wMmpYK9CPa1qtMgYaMj0S5wcJymtffj1g1ebU3d4
++4Bkgn+XYQdfN/LT9pGk2TnRYn7dJHgGoHxoz8YqUyGX7+Znyd2j1AvY17iPlt9urCjs1zLwPmQ
VG9/ykNbfXaiJL+LgH7t7NSNBWR3QCHT8XaB/LO6XvK50wtp4T0NSEB8PY/qgzRZKPmNrbOzITcu
aCTKTOJytDu501ZbZZSDAZ0RConywgsQq92AXraQkLUptYVelerT3e1PtlH0Eiwa8LuolgFZXOMV
mtzIBlm8q0WCSoubZ0tpvOulcVQOZTvV/5lQWTvA4H1hQKJLrPd1bilwFdvAeplS7EGo3hdK/7+d
nyW+3+qpAoYKn80RJHP6EZdbKZmMUDJtboesmOqjNJppfey7Uc3vuDSq35gjF40HnS9Sv7TRaD6l
uUr5M8mi4llPhkx7nIzIogGY5fLHTpvSaicc2TjUomSCyDt9DOKR1alaJiOdBwR/vUpCdrau69lH
510/OHX6EtcYLPJMKedhrvtjppb/cE2DKsXlA+IfD9CaJVJaBsm4yYSrKI5dWGnSQxwqP+XeVHaK
vFubXxNIFuBUUASc1TkbNEzuied5e6gIHae0bE5dNvUHZp3t3B5iydafnDyRZRVEWPAOl59cL9Ny
GErRYFAQAqyakDJrI83/wVro3byfTKxM9IE6RLKHYN/YbHjuIIPFp6T9tVbtt6ipthDHgJOEQPVH
dcq+m0ZZ7IBWNrYMo1gC98flCN3jcn74FCnJoANaYT6Lny+d+hC1qfY/J0mso9Tp0RHxJ9OPnVB1
S7nVP9w+Uq84v9X6AjvkdgFwIcpwq7A2Hhw9g6VOXjBghH1WA0g2AGiCYHaDVokCL6ghuxysvpL0
QxCV3eRiKdH+TuDKwmDt5R91EdWnstfi4xAE0d2IdurnVkpj8xCmo94etTFSJTfOojZGJoGr9BCX
rVkdZ4ph8TlNEAS7N6pOOWRa6JQ787tORgkjBIJdVBuopqyrDSlmX51JdISLmfMlroaTE5iiTyuy
UUdyaEzluEXNc4XHE2grRVx35jR/y2PzfdGFdwDD3t9e8qvAVOwolMleifMEVKuXIzGGNKZj2HkR
TnMfkqRuf5aWNt21raMerc6Gm0zMt6dZcfWIvI5KNZeAhtL6WlqzsvAjy3g7vHB2MNUonPaotzCB
l2C2wHym7c4TcnVFvJ4bMCOMBRpifW5zilYVguCUq2vLORVFl58HGgZeZ6vTTqS/NRTkMyHIYRN2
rzEeS94mrYNbgicMnP3O0BvyiX7GglrZA1Zf3UbMioa/wMyBwOIzXJ7WvlCNNs4HGFh2g+h+anX6
//JUCb7Cq2x9rDJRJ0yS6bmfF30n4NgcmqKyQLIAOFh3yDVjLBNZH/mAixkdklrVXbtKhpM9jeHj
pMQYaddN5rZTFZ5ub9it9YWxTkuPmi/zXl1RqdRGaKoAEk7gwrldBijKQuD9EGTNnjby1i5VAX/C
saR4Cpn7cn1TrTESw5lx3ArbzKWMOPuTg5RlbiCvsgymutPd2xyPgq7JaMTh634adUg+Mk0AT5Yl
+ZAnwNdrXcfkxsZukxbfHj9+6+yrJIWsJU8119Hl/Ai6kmlcYuH0no4fyrHlApTi3LPwXzk22DeB
OJ/3HD6um/TsWs0SGtqQV4HWrVZVlcqainhOJNQhWXGUJcxmjpEEa8nTest4yRMzt33NsXreHkcK
X0pZ78Z3ciSM5ZwkGke3aLXCxpqzt3ETKKBg8pfqR1jtxpszE/Fj0Yx/9fUlL14tETnopKD+QH0W
jcSDM9nJcxCTPZPgZt9ub+zrbJOxwAiRqCORTcK5Os7hGBf5UtHkDCRZ+sbBrb6l+qKfrX5WfkIL
ih23MIrogavA/KBL9vJbkZve3ikPbm1Ckmu2BGUYlGj+z9l5NMmJdGv4FxGBN1so11ZSy2tDyA0e
kiRJzK+/D1rcUFdXdIW+md1oZrJIkpPHvOas5k0X+AYl4uOJWafrrsqL5cFVtv/ZTIviiwjN+tPr
j31pPXxXQCFv3kBIUz0/hGgh1tDVJNOw0RnfzGmlxjhd9YCbTVpWO1WIa0iEF6kU+0zUggno0HSl
2/l8xT6rhBXInrA5dMaHqFqtd3meXsmkLi6ydcyYH5OvnTf2sV5Z1ykQKqm1MX/0KoP8f9b26fXN
uxQMsSb+/1XOjoxlgRY1w04lGsW0XV7YUZJHNepeQ+nvX1/q0nsiVNDEYmrJ3PIsUQjHRgcNo+fE
COVyT0sSSzuy8S8jdr2/3dUmAX59wUvPRi9gU3MgFoKTef6a8MDyU6p4lYRhP53QWwRikIr+YAMZ
vHLm/1zKz/JOjgTqhKR74EQobc8ebg0I6bPDTZqjhJHvPTU472yaOf6BybZ8b0xClRii9XOxx455
KfbkNVkQe7JVHy1DL0EsnK5pkqprdXBDvID13tq2zhGyF74TF2ZtvS3zAfCTV9vVTTmNhhtrFCJ+
TS6+wbFG+9H+H94YDTKCFq3iTcL8+QYOSy39zmMDo2DdnMKlmcCjqffD5LZ7vvNx9/oLu3Sd0LGl
kWOiVUgv4vl6QdiKoPWYZbVztewNNCpOJnztIz0yNK1CZlmln117yEunZOPuMNcmhFAEPl80N1en
sNKVRW36m60xktQFTXl03fSaDPGlpVAyATqHohwE5rOlrKx26Tsy4A3qtEDneOrvy2WB6zK0xZWS
9kJ6RV/BMel2bNDR8zm69gxfu0s+JiP+5r9T26u7WLiLTnzT6G9BWDb7SQAEn7yxz/79u6NsB/Lu
MDDhAzwLj3IIq6ITLXgLuxGx33uKrGB148CaqsPrJ+bCjtKCAyMI/JtR1LlLSmAt0ulb8oyiyP7T
qnMOthg1w6jpGvl8ezdnHzgUZXxfmHshM3neYRRVDtfa5G7NWqPbl00pDq4nzCtf3KXnQaKaUQKz
ZJB2ZyeEGBxBu+Z5FN4Pc5z3cvrSK3vSlJqi/vHvm8cNxtQWzBnQqLP3tESD6eECNyZoxhUYMEzD
bY2/wCMi2dbH15e68GVzFraeB6wZ5FTOmqYzdoh+WdNhsaIi3dl2Fx2dVY+Hqpo8fF4ii+709M+N
xk3mly4jqQgNCUqp5182arhyFSOLgmxJ70fuAjRkJ/uwpFBJNbCzK4XbpYekZKOW4exvdc3z9ewc
GktQcGN7YeslZRiVd0VbWUeOU4B6+yK7mwIp2yuF1IVrdRO5JqZwy23zyeerrrM7ePTiSDBV2h27
wsgOEdoxGDujUAcMVf8PR5ThCXMornA6g2enpiqLrEOieUi6kWF/FYzmqTOmn8C1r80ULuwnpGxm
rjgB0QY8Z7NvgwY1BMbAjQem2cM25HOTZb6JcLk56DgwJZJrs7Ldb/98WDct2Y0hxOpM257vKME0
7eWW3s3SmXdhaWAOMrXuXTeGzaHsvJzxTdNfKd0uVTWk7ci2/oGSvDAFGGS/IumNb6noivytAZbg
rm9HdRfoWp9S3xpvaLlOb5SmG42diJMEpcnPGVW3s1ep3g3RhHA8msw/xWLKfeSspr4S2C8cNWIT
PxLm/3avnG2McGZn9DoqZ1AwE/dzb99kjpPGbaSWGz/zzOPrL+IlOAsxVaTeiLl8whu39/mbcGSY
m0VJk8AyaNkng9GRM1V2U4SnxRqi+7lowhl7tgEgp4czp7WbjEqXiSsW+Z8ONanE67/owi3AD+L7
Rhd2Sxa2+P3XlLIw0zlUW4FdCz7xSc0VHfFG7F5f5dI+80UzK9/sYwFOPV/FAdFNx6WkbYAuRX5c
e8rLeAkcBazTa/LHMnLqa9D3CzcP40laBzDgSZXPp9g0DzljVTAkJdHxoRPd+hSKXuywKc6vPN6F
3ISWHZGDYQz39jmxEdH/Wo2pTQQZ7OVXkZZLrHKJ4YHMR2zqF+x5m9aPdb38My2D87QJCNKYRgTk
BRw3VHk/1sobUHFxU7gYg5k4tH2OtjL+WUufpYjrEdYmG4Xh/MYDnsml21tDotzFTLqyLx7mJfpV
ZE7x9O+nhXQZDR7uOzre22n660za6VpP0loGJAX8/OQNiCLiOf3F8AccmRQFwuvLXTooxMSNgQ5C
E1TH8+UWhYdYTrGRLHqoEtNrOwwJHbmzLf7Z/7AU45htNfQIz5XomsAfOQM5nbq8tZK6F+2eqvjX
Bvy5+R9W2uhAzJo4IPbZpRbR0q8xAKBnMUpmTXY0fDWHTfLRCNr3ry91MaiRSYIJB+u/8VCfb2BU
eENZh/6QQGpp41rQHiw6Fe0NaYGBxg7lQEhZE2jMNoonmDhZS+kcMhm4V2qES/frRsFCio0JM/i9
5z9kCFLP6ZxwSNo+qu6sQphv22F8Coe5OhgaHu6c5/9socZngbEEXx/7jGnYWWibzCr1cbSnTk5h
+rllFu19rFlia4r+WXdnW4qsAaM9RkLkgc8fr6DcsEJVbdVkVO/9YPwcBUv/UYD9uLKRlwLaNiLF
nnNzEjwHmtJklJPjkIL5SDwnBX72X9NJdvd0QRo0IDr7LoXEFJNOZFcO06X7iNYy6PY/WK7zCa0/
V+j3Kto3uW6sz21XCBAeEGNeP7LbSzmrfaiON84PJQkCG2cpptJgn3xB5wZ6gXECEVB8LZxWHEU4
zXtnGtABQODpBGv7E+wR55rp36WI8/fyZ1mAFFPhNxEP2TjCT2wuxm/ai9QByf/mytV06ebl4mXc
TBBguHQW3JrRklafEQeKZg52jTXNeYzToJNkGcMBa56NK1t7cUHAhWTUPrnOeQFrlMW4sutDEhpZ
eZBt48SOcKqDHByZZDZGs//Dq9xWA1y4he+zvUxLzwBD4ADHAUOi4jLIgoeBIYnPeNQ1nvjT4UmJ
QPySVokHsFDVlQf+c/GdHybSORNPPr6WF50JysNKa49EIyz1RIUSDe6C+3CevnWcyv7uLKu1xsLu
+x9oC+VwvMoCTJQZptnbxZjQmm2CutrXOk9RD8QFUZ1CqGCnJs/br+kAvSdOq2jo4nmezSke+sA2
9os7mJ9f38hLh9KnPbkhGtHqPmf2TLUXrphdqGQ1q2lnG63BGNZwsfGIst78Z943sezv1c7Cph7p
5djbTdjIrjrMdWUyfC6a4jZfS/tam+rSmaQrgOYEzoUYN51dhhOIuGGKaELYql8TirPmZKJ8moT1
0h2iQeRvX9/KS+EF7BZ0GS56bsZtq/9KYLK1KZvFYJYLatq4c1CDNGPXXxYTiueiRdKjfDftRmvM
P5Vs+895cSG6vv4bLgVSeHdbYxocPRz757+h4gAafgXMsV6wqUptFX3MwuYaduwlPIH3SIm3QXth
aMF4f76MjWBamQ4hTIguX6tjgY/or0xOiM0bDWbdceqnH5oWJyI0jutmV1h1/jtIw75gfIR/JI3D
jMHKNM/Ng9E6qdqhjKuXeDKcFYa8bNZvYhSqSUKnEUFcksKgJ+Z7RDHbsBrxWAy2BY287tt6N4Wq
d5PXt/HCV4Fy/TbOpaPk4EPw/PmCXlSy2eiS89j4b3SY8jkIszooZV65cy+thBAL5DFmufCgthf6
16FZpRjTpqXZ4lTgx5Cz8E7kW2kc+ENw5Wy8lCfYMKCYavLOaJW9YFijG0pGE9IQiNKybJNACCi9
K7oo34rSNt4xcy2DOCvrJrqBRDR675XofM6wl01NXHg+3gHrUloPWB2EMi5NMRb3cpDTu2FhKw8i
w2H5you4kNttWQHw520QB3nhbHvACy9DSf+3rtxiL4xlOdXK/26lRfSxTPOs4GturkL7LuW2qCLQ
49sm+xsm5PmyIqh9TOUpu6VTu4/GMHk75h95E3d0TKAOo/YMq3/SVRJW/bTXixHFvgy7PV+4/d8/
n0UqTLRmt3bc5rr8/LcAfFdrsEZ9giSE86PItb23+hAg7KCX6poE0YX9hjEOko97HDLjOe4oNGg/
WKHebrUyv+nwNtubzGn2QRfiNyvG4Dse4eOVl3zhG2BROt+EE5LA80krRkrZ6sqVy3zq6103jvaN
7NbPWSTb0+t7eeFK2HyIaQxwadPR3/78r68tdYxp9UNJjVla5EW1W8SGHXaJrmd7P/jdNdDype3c
PmzwykBTXiBfw8UNS1G7FJnGiKkrBVMywGg6+gL8sEBo8K6vo2vc6EvbuW0jRQPlNFTH5w/pzRma
lmvPdtotX3nUDHdznX7X4VTcvL6dF1ci3+Mv7oMXNNFGeaPTqZbTUtgD2lGtc1SRmHZ4J/SH15e6
cLkycYW6AkkGjsI5Ar1A7QcwAH2ItuBbqyAPJ+QS+X62F8xiaiQlDTxw9lGr5V1rC32lO/3nDJ6l
e3Q/AOT9kSgDRfp8U91AmEIjuvpHRb0/dGst5S6oQiLj7K9dduIrHfN4NoUQcaNUHSb+GmR3gTUz
9KPV599MrfSinaQg/vj63lw61QHgfIDBnDPvHPSs875DBcSWSZjPLYOdfN07o/NxkFZ9m0ZedmUv
LiwHWQ6XEJrnZAHnMNMATES+1hT+K2Jmt6JPcUSb2uouMns/ySf32mV84dVvDDk0QTZGOAbtz7ee
FE+nzsx6op9Tf++Ab961fmA0+7nFxzy20nQ6Ws5iHEv8hZvYNzzjyum7+MhAXzaDEtjD529f+Lhz
FPPWV9FwAi2s4ne5XSx7LxrlXdf22afX3+iFD4tbHpoeFanJeGL7PX/FKWH2yCOuVOJONPp/jMcT
2RvqVtMH+OcEhCIm2rwW0W0gWpxlyd28WLbyqdLcrI5OQm3+WVZuHppeXTMMfvlU21IsskkJ0qk5
yxoHXNWxQvZlMprtfPDgCMemTgFdp/9OC6M5w23JQHy7O4GsPd9AC4gjri7ZkJiuzm9Ii6sDw7pv
aPvpK7pvFwpBto6cf0O+b2Oe7an/elcorAadO0481QIcK2l16HUHjRq/FzMPaN/Poc7LpC8i8aTG
0vjSVW6EFYAbZgOy8RNFgjNltY7ToG2qPYJQzm3ZpPpXGTb2IU0LVe3kPFv3bBrWgAK15bcZAh75
/vUjdwF1RW+SOwpcNbN9yurnz5F2xuKblSGTynWn3/Tum5sOKbsbann01wNDqX01G9Gxxw73JgpT
87MnPPnPNpm8OGhhf6jOnJFz8njedWpo6gKjCjsv3nI8isfSc+o4mMQ1a64LWR4CE6wHoBG+D6nV
8yeOZO44hk8bHS9u76GdJ6SiHFUaJ1Hj+ViXh9x3p3sxl9luiqx8rzirltdGV27Rl0kCPwNZPRuk
ORPCc/qEBV/EyBtu0UUajMPW0T5glFPsJzmQnuPbc1KeP1553S8jGrpAEE/RoKevzzf5/NkF1c9c
D55MIhlC+gm65T51iuFxiqpqhPStEQ9+/YC97C4ixQi2EvIsH8uLtGQKzLZLNxeyvjbAAfTmktST
Lfe+XXQHTErE3i8mcxdou//w+spbhvz87mZlSHngSDaM7vmFRd9vFpOw4KDks5uItisfwvW6BMMW
vl4sA6WKvykekIN5vqX9OFRrOkeSmNMjKCFmo/dia6nJoY3O0ftsoataFkb5YWoKa2dGVf5Ohbru
DjLN88OaO+GVk7WteP6LIOFubXEQpkxxnv8iY0B70i6qLd3t7A/Iaw37IAPSsrNS2nhXystLx3gT
c4IMgrgSxoTPF+tpiPeOZjHDVO2+yckDchUGb1RUISlncEd79LquLHrpGP+96Fmh7vXd2vhmzmx9
rPxEK8Pfrdi2Jk4zBG80I54ruc/LQ8yHuvEggT5Rlp6X66Y5lVNW6T+OxMsNmDIZ9xBf9p2sMNEM
5mlfSukesUyOrnywL1ZmzADdht4O7U7y7bMnRfJg8Znmw3sxCkxQXFdmDUxM5v/o9dVmdXTMKix2
jddkN1Hq/XNRQeFJ/kOVBj9ysz95/nbTFSbPksEOHuFVN0eb3uu9J1PrrvWt9FpEfHFut8UgvmyS
HvRYz1Xll6FSwu66TSDNGO6q2vawwKuCXdS3wZXYcGFbKQbJtWjkMpk/H+QU5pT3JHGAayadvysE
kwCwliJZ+mCNrRXS4kSbcjd0yzVG8suSgqckDtKmoxL1kKF7vqWbVmTXGfTBFhla30e7y3+TySLU
7y6DeyD9cjbfZqf4hQP2+gm1oyyKs1lEj2kpvWUvaownQYCn8un1cPniQ95+FzcCHUQgS7yA578r
CBtrNhRqVrJUkZP0IrUOwaSLXabJ0+QgPBoeFvYHry/7Ikozv9tUZvm4gH4zfzpbdgM8RxvC3G/S
6nPbhrlFQ9C9inp+ETK2deChwaJkeG+/gNNqUDEcBtaZzfJYu3lYxVY4F04y9Uv4sfa9xrsSpS4c
sm36i/MK1xAjvLOPp0JlEHYKS65ZvoH2pTqUldHTHW2LQyntcg8UxI3pOV4Dlb/cVNR4KdJoQWwJ
9/lAuJ9BPhUB/bOsDMYHKzWW932hrg24X24pKSOJPWgacokXKTAsv4UHpzgfGIQm5aDdEy5z39dV
6VM+08d9/aS8PKCAxDgnYLdQsAaf//ykYLQZjY7LmL6AwVwn+OQMh8pW2al0vPQp9Sb7VhqluBL6
XwYlVqXX8cdSjyN6dpk2QlODesC41qGyD1nXzLuucYqkqGZx5VO4uBTBaEMoUfGeIxqVq72yCAHO
jAh4/8i7Of01l7X1pqS9+/l/2MuNb/Gnx0ia9HwvDSuf2GqGkoaPu8HJb0Vm7Ro7y3Lk0Glp3kzZ
sIzYc+BjfOU1XnxKks9tWIKw/PkMbzGcXtLf5UM0+/QofLe6C5smODq0X68s9fIDpBAE58f3DrKQ
ZP/5U6KV5hmGTfcGQn94FC5cv2MkV310nD78HWRmF8bL4gUPbpv7V2B4LwsrMI2Q07aTatLjP4dB
FV2JV7zBR5dJaVdxE5qqYjA09oj3Z2L9XLj+1ByyVcsPIC7X/6IxAjKBscVsvX/9ZV+IBvQ9t6Yg
acQWZp9vg5Hm1TRviKWqGRq8buCTJlbdhs6V7b60DlIi0P62CuOFvXlmgSAFjw2C1G3kXWYb/WGx
i2vKzpeizt+rbL/ir8KbHn2pRcEqwTxWEHWxig2HFBh4p4Q6IOGtf7++fS/59xvifTOr2G5sEBnO
8xU7+n1Gi5Qm+paVM8Q09XoGzrUdPLYqXL9qovAtHRqrjOdwcm5sf1H3dQRSqknb5jbIHdhzr/+k
i3uA0gGuDNQ1xMSzX4SIQ1FtkI0O3axPvtHVt0sVWF/7sAl2Id7L15CDlz5aEqCtNwWaCdWR5wt6
o2qkWumEpTDkThMz6l0qlmq/qSn9a/XCbjN9A0FIY5Ppx9lurypYJz8EENbDBTusQVvf5IupdqU1
eafXt/FSfGCcCd+QRhhN5rMPw2+MsVQZEKLRDOpg54UlBqF5OipEo91NJRbfYVMW5gGWRXl8fe0L
O/qHwkmQoFYDrPt8R9eNOtGi75FoRCofxqU332VTAGUU7szh9aWQ1N1SjWclIX0GsK82oh9bqXbe
yXQH/C56CVg+wI5J3hlzFWI53DOVBeHjdE8yN3jMzM/t9Sitcfyw4tRE1zqUhordPKiKgwV09r1R
+cb3ZZnT951MUz92PNLG3WKm/bQbwt6KYkwxl+W4WF6md0UdFOZRjJ741UvHFQcpR/XTx0dxjuUq
/TwedDG8W0wIaUnhC/dX2M/VL0vNZXfC58et434Q81ssY8YupoO2ZeilU/8kobc+taGUPkMAEX6Z
hkAPx2Xtyi+bJW0HutgdfCirafVUuA5Jq7TxnMKvfcjLGJ6w+TCUOhKnDIl4f8s3wXKU5ip/aS39
+rGmz3xY/JQinZR1hGWPXXS6m+tC+kfsNVFOcfCYPeTRGhanNEojSvywDfQOScs2T5ZuGer9ZBbt
ujM6q5gPiIPUpwgpRtppwgiduGmWPnsnddZ9ASGbfW9lO37xcxDK+1lO8vtIvfdxCK1cxzSDLGNn
pOM4J0Zkz9ZdWjbCjQkM5c/WU7nxEAa59SRXp8dMqwjS95YUVrQbkVRCfDKvQZoPZhuUTxpTl3If
ahB7ce21y2cw/3kR27YaF/6VvvyEa7N2KIEQYfXQGaE1pvPhoV0NzDpWq8WSc/SsdN5IVcXvCOtP
TNDg6WeJO1fz8EYoaH8ofqGYdcgQyqKvaBT2o4GXS3GLmFv7WARBOsRRHlW3mWc03qEJOfIJt5L7
pdNl/n2C8PoFjGGEBzhq/Wbi6XI5Ntyizr6wvL491XOJYFzqZlTBdVsyDGgxFnxAd2CZ9lkX9MCQ
CgtcXpZLL7sFNrs0RyUc3LfaLP2sm9XyABAghrOTk1W6h2DsohoWTiuqByQILKAMjc5ve8sEksZT
WIdMebl7a7gzfewwg9EV42+cizjUyK6cPB2Yxk6Ngz2e0nBYbo08DX8jiYRrlchpD7GhKppu4JCU
mNxkZvDdnaLeO/gpXJ+4xgUpjG0LFeyncW6r5VhE6BDetItnlTuEKTvv6KQp/zPDmJfbyS08A3GI
snsX2n33Jq1LoeLalMM9w3HnaZoKEyn1sZm++T4D/MSewPoecdeqK6B2yvdurTBNHUBG1JQYu8tx
PKxDuFqY7niD93YpQh6zDvRM7M1nr98rN0PtxjMyA1VIM1PdoV4kBt567NOfox8s1cntU/WzY/j4
efZwXthVqQgXYD7Qeg9Ltlj/5aVf3i/mXBB5/LzXsTsHEt58kLlB3PYyej9kBie1W/pq2La3Os0c
wy42ANK+SzOBcPVMDXA7owscHPH5pWpsO7v9byiZX8SLrxU6A7WPmoQx9sNNENSOF0sy7fZQ04mi
VZPXzXia6iDdRdbSunsM6FP7BrBBV23fg/5JS9gZ44ku3VOEU0a407KZbjIvnD5KbXRmvLhV+tWf
OSVMo3JH3uhszn9TWi9fPbf3+51unImLcfFmBPp5yeZOhJHRJHU4Rk/K11O7t7O8ym6MfJ3mRDUG
kkV2K/ps74STae0cbzTXGICFa57IN0K5V7JK+7jrYD4n04LA9l5arYGd5mqueP6mIgt3g9m1Zizb
vOwPqF6P5WOejyi6D8W46N1StY0+AVaf07uo7SZ5W5iw+uM8wNwwydSs9U0XGjVGT2qgmbfMKFOc
jGUWfRzkpjF/y4tsrj9Q0rq/rHDK8QwRuewewCTYtM2rtZPru4GfM+1DZ6EXhrr83NxbvRPMR7Xi
cXTH5iND7y/Ayo0EZ/pSvVnC2Snu0tXQ6R5/gbL75Tvab75ked2Kgdy8NzIsq/0QbYej78ko+OEX
2RD+yKxF2UWsUi2XcJ8ight8tisPAc148tbReN+7Xhn9XkgPxS6sllYaRzNPZ8uIvQXgMOhgyx5g
UxkirMQSt8CYNqC7WfnVEaH8If+OELJZx8pZw/WXYWlNV3cGut2f0syzs+AuDSPCVWIVkTI/qHm0
5k8WavqohFmdNT0ikVioX9Vo5/Znwy2H+s7gEnESZBez9D/pYMU+HkS4QXKO1ENL+Q44rD09zHO+
uD11QKSwvh0ay+jKnaTZ2P0uopXRPqrnqhvfo2dedHfVPPUBo7twxWpbNir7gkCbZwqOjzlmj+XU
Cxefvmzu7jO68z4u6I03OB9CG1Vbmu7uqCHATI4onwxmu1W27+zKKbmeepWGAv0FOzfes2+mswNf
ZA9vQuaTmRGvQzOwb+nqZu6SUE96nf5cO26Njp/ZhotIZtrQcxEvWTilJ+VXKn9UTaTF76ZYN0HI
yeHoP7r9tHgHi28DaI2Jyi3CNibdmfK3QyDN5E47GGnf5JTM2c5O/eZR27NSJ4lTXhcHlavFXdgZ
2ZzFUYMsj5P4vejSN6j+CdQErWAFjBG3YopQ7Clzdywgkna1enDXRUQPeR0EWbw045AC5XEWtKFi
LEcj/0MzFLwUwGbGVFWxmqNRHOcqKudT1YyufepCb3Bvqm72YIObXVQehA/eLXbrLXftDKduk7UZ
RzPDTiDK8l9hsOrsUQBatOPVaxCby3q9uLE5jghEDUbOFNF2luXNsMlt0M+uyUNF7XTYPNmTwKsC
HdrmMM6d4yb9lBKWcSJVRbTDGbBh/l0VlgmnupXV2xaPpu2CXNN8h4uYmcWeNdZvgHUjxbyOVvkp
V8C5k04rzzg6QBTfRK2fObHdGdG409pWn83VUjqu4fzhyGFm001q24hGtzKYmU8V+Mjsisp33iz1
PHxhUD+tyegalowpfdL5thWRv+zgq4zgNoreLvbIWqBg5AeqBlCW2vz75lRnPxoPKZVERDprT4u3
1ve4hjblzplFd6cMy8wfUitsl/2q0/yNJu6xceBiP3p2GZJBrnblh9xVzPoSheIVg4iA/zZpypG8
ICgDu010Tv80KSXae4nIMJuIW3MYzG+iGpopzlUkRUxmGNKaSwPhHDDF09ExROPCi6ehFeEuUB2R
WYoeteneGgd0r8xxUR9Eo6b+WBTNOv0gU7Td2MncuvydG1MJIARDhOmYDoYe58dsykFGr9k6rUYM
X2Dqv4RtrczgsK6tYSPrlnpy3w/+VO97K4uMH5aW5lchYezbSNv3y405ySmM/XwAYrkUZRHsTfzl
jXjJvb5h2hPa6q4dvPJkpl7R3mos2MLYspp0fGeZk2mSbnuL2GVm2q57nwJO3i1qXubjPPe2Io8N
xoajXip3h+UdLrhWE9GI9Zt5VbFv6QlJZIDDN9g15esu6lrP2utCkpLFVM8yeyQYW9Ujiv159a5Q
rdW+WTp0gPal08kuUUY4v0ebL61PYO8CGIF1LhKRFmI9ugVdtfuI93h069XjbLgkvHt0Q+fqXecv
joOQeR/eDqWx/g4EuMW531LSti7ax8pr5Ocap60hDnqTFKWfmTCAvJ0aPw6dAnRpsDr1D74a9cOD
WGHGdr8K/16sSoz7zmz8//xwzIa94099c+tUXfCf1u6Qw49bsvtOoua2y/zKceOG3LZJLK+ri93c
R837iTDx5A69gr9I54x7uina9BFXAkfGw1gh5hL02s53bR3ZT4hYl11MZtzhBsXtdjPkNjetaMs1
veUelogW5i0JrJLZJjIWLPyI0Mv7+SHCL+yhEptYlJSGrmJCat8ludG3WFwUzfAtFE31jlgergy0
2+bTXFV1ceRLyN+nwuN/OvowLpMZiC6kNW0scj+VBUpgOsMxcO+rheUHdJFPhm1NQcwYecItpora
dicHg+oLCbYoGXqvhvI8p+a7vCi9krTKwn1OhUN3l83abD7Tjhu+p2nfOYnWlpC3fJPBEQqs53z1
8zrLT5XblGWMQ0j6SetS93E4e+uwi7JamjEJXvFN+b06GH3UitjWQNg/AOFr1vvBFUaR0PZV6haV
O/FDO9HKD4YWCIrVycPppFyiQFN20XjoA6nrW78I1ptK8raeujTM7y1NZNwv0l6tWz7NtL2hudE1
sdvjHHI/jWs/HEOXccGh6lsMHYyIlg+Jg9LOXgWRaL4M9lS1X6zJ9NsYxbW2/DQ1hh8lxtq5ZVyV
bY8cSetEKeilXn3PjBoYB0VPWbgQPkcRJHNEfkfD2ibBRTnCXg+6rKfwNpdOVSWNyE35Bf3MJYyz
oEi/2MTWIPbrTH90S5V/Nat1+hyubv+pX4L2cWnE+p1RVlnfhISOOS40J3lnN55ujmmXtx8DWG+0
PAs2r0XSR303xsCZYkeC2Z78PvzU536kT5kaoh9hqtbh6GWpdp8iWbrevl9s92cK1s7fRWXrhTeE
cUKqV5CpyrWqrXsv6Lr73CepirkoQnCrvTCfdEN9fkLhxnIe80mq4TThYU6QCdKufaiHdaxOkytK
62OzjkK+rSzy3Xuhi/lYNnMpdn6hjVve5PzTXXstjq7RTe3bhsTUuXdHd/wvB84pd7KG8Ru74aY5
VoXd0CVjV2JppzzwLQ95Uctgb3UoA7xJ7dCoEJLzwl+mOUcfmNOv6obeRWHHU1m35sOIPdTNVFRh
CmvbDfVRD05KKqa8+tg47ZSdis4s3hq6meY7v7XVps5ipYecDoy6b6fSu/G11XlJNtmredewO3iG
B57RHtvZam+YtvrlTdY6zgcn62uSC0dVQORl6Hy2zBV7NNXRqI0NReOQWS/iF3t7cOyK1b2mjqFg
U1R0eJN+Gae0B2TkcUZLYab2vrct8WRPvdMm3JnGXS97We6mwJEOp5uFY2Q75G+7MVKytlQVLgjn
uhhJbZX71ZvnqrmxpUCOKPWlc2vnqgwSiCGz83YexvAg7SBMj97a2HUsJVymvcYzcYp1w2HaEUEJ
buR/80/LzYt21/X/x9GZLcepa2H4iagCxHhLQw+eZ8e5oeLthEmAmJGe/nx9bvdOJXY3SGv942rZ
SVRE1d++HnWRLUGw31QbeW17Ip1CgBXTvrrfyT7vx8RbZpAhUVU+F0pfd/3R1jTHnVjy5ohf3DLl
1idOR68QJTtR/+D6VrOfaUcBOLMJdecwwWs1XmuS5S1WK/9W121oJzbYtPNc99NgjmBcrn9cYdU/
xR67+jDUJHQebUCC4satu9mkUVAQOJK7Vf23ywm+T+aht5wTr7XrnFZmlPa8e4S+XrzC6Oq21vu1
lyaqcy+RM7nI7IBWGR0ivqPhPIgyPC1aYI/k1HHwShCO5B+LfCmHA7J8x9yTo7nOWRf37vIxW8yJ
meHHyZhZsacXyCeQKmOrKoHbWHR4R+PCJ7TMBjaZ+KeHpLLC8LVw8i7Ei1S0ZVL0CyBLVBbDmFhN
l1sHl7D7x8rqZJE0GA/HR6/U4bmxZT2mwFTOE4e4/BXouPQSd/e679Ly2ptocUmistrKbi5qY04k
k9HfgrRujPdSz3Pzm5/22hnROPF0qoEnvsZNibeWt289SXxQMiP/xv/sYl0NiRDbeD97XE7/ttn2
3smyRpyCtr5+WIo1MmwkAbAPiJn+jXPHo/tz3d3ysNWuXd1ZIx9WUq79dlG9mHoSMF3neakb2zqX
Ix7FOx/0f0kJcw5uO+wkTdp3CPCOyNbES9RaY4yO2K3HJAisfGTp+/93a7bY+gGUU+rVRI6aHkOP
ospsWLxiyzxvimS6jM706nNI/DUrk+qB3LDWvwg5re/2SKB5ptCyx1nEdeNw+kfr3Y7hkCef9+TU
YOC03vuuWb6NG259OstSDEfH2yTOR+mZx3lQk7ys2BfnhPtTfLSOb4o0apcyPwvt5c/G7XdeJ9ti
Rt4se0j7tSQ2iTBQbDflVOITEPNe7Mli5kHwtRZ8bUtuwkcVzsCGPD6zm8gBDUuqkU+et5VQmsRV
AkBy72x7TL0GFwrT2NKhRmt6/WdFUKsw1MutSaqwJ35NtnP5QgZ93hC4xQB9JmwYHKfxp+Z5Vqvw
joCz49tIytLC+yjm8YAxCUKzKsfoh91mv4QW+2MClqBObeWCPcSz7JfvOXaH6dhPtlC3nV+M1h9D
M+C/eKxmbMyy9O7yUaqfCBy4yWq9ee/LklcX4+aFzBgZ8M35W0ljbAR6+E804GZZuYzkXI/DtA0H
JjLo94Rvv1lext7dzXHGkbSmhpPi4jFMy4z0Cu8tzvsdgq60po9YdPvLHnD1SA1OdBiK0Xnrdbl6
N+2u5POut9x+CRgKlqNlb5CZ2kTReILhnB6ly3OTcLR2j5Zhecy8YewuEaQfUVSGGfLe31tz2sj5
Y08wjmwzt6znTxdt83SRm5QPSk55l4SFP68nx5rkOdp7t7ppr2IRlhy/7QG7ZM/oxB0xJnu+tT8a
7FyDMI+tiyxKMM5v+dUF2gZmzlPtRvtnRPeqTJooFE9WgEUxMXtk3w+USs4ZsYX7H2ZTWR/smdUt
DZnx5YHoov2XQl70RHhh3Z6KJvTex8gDrFuDoDbUPOgYBLiP6j/LWl2/atf42dUa/XVlOcqDMl3t
HUZrMc+d17LCkVBBwq6xc/DtyRTDk4MYMmc2ChdeBNWGx2jz8u1hDYa4QDth5szUSzA9LJHFxFRE
Q3PPWKOpP64qd033MNicJF774q0vqCz7aIam5WMy0p5ebRawr0KzuhyUoEf5QelqufMIfvF5GwZ+
No485YmkoRrjn+xh1U5aj+oBC1hgAP9p0HgUVcADB86sktqtr8N0sQ39qeimKWOUI1jaFcg5jy4h
3a8zYrLu1i+q/Dxxo7z2pnPvevdaUuZGS48QuI1z82xh3SeThfKmZAfPJGDItpR7XyyW/w046KsL
e7x/b4Y+KM6bGfBNYucSv/11aL5zTiwAbExrd9qRVZ8wcE0fUlTSgrKxtvtg6y1efTo4CBTWgycO
XhtVU4oZ1a4Te2t5P3lV4y0LLX4XgNc9vNNREXqZQ674Y91Rg/xIMjn4hI4XOSBMmCI7AXHyrMQt
I/OmRp/JYtAabXNuCeiXydpycuw94xwKR6kiAfXg5WHTAgNl5iTbNxSUrjA+wGFc/ForGwzVuPUZ
fHp95Y62nLTRSFOzoDRrdRc4V4/tztw2PIBQ6vpu7WPWH+KFXXVpnaIUqV+7+jGvTfu7HsL5iJKC
UlQRUXj44E01HxtpdJV1aNQszf3eivZz9ZnAPmQbzH/kWvn+ixRiojoQc4tzF9HveqN3r1qzjT4Y
3qhcVB5Yahf8yCYunASOrC/vS2Vv9/M0QaFMY7z8cosqrEEgic+j0N2EydhOw60KgGvTti33hz6v
1+V1XOcqynwC6rrEE4WCtKF05qbYm1K+xzp2l+vXGhDNv239lwiHtrysbMJWJgjrfxv2feWJpcQn
/hYjYFyxA9B8bJuMPnGX8kNXbeFDfwX5nqdLvy99GuyEB54HfOH7rYya7lnzgOoboVT+HtFm5711
fRsOhxLGef8KVD3ekDOI4sXYorUw7ro7+Nw6xjRIcubPzEv8KpwoktR9Ek2t+JwDE1vnbrKEdS+R
3m/3VyjxT1CLYD8VY8BYsqrJNanu7HFLt9VfdWZZtfgtlnmyEseKuynJ93WojsMGeZYaT4wfQDqx
dZ4bPX47HUzGgxLt+BPMdv04y1XgxUPV6h5mV+PUbJx9U4ewiodneHd8V2FRxhdNQpj71vgVPJIj
iM5KCa8I488dAq05gyjv611UBdOrbCHMvidvWeqDcuaegz5odSrZAjT7Hwt4spo98G/dmPfpXKw0
eN9VRvkK2BGr4EUTxC3fprIkh4MhZijhdgxw6sSCFx+achUVn2KoAbOD5mHziSJ8jre5/0cZuKcw
ONkOp2lbWON5hhZUZzpJ+YW49yc+mtIx/hm5SagPPVbxs7Zyr09jUqyu7FGe38L2+FfTQRffE5JD
N3xbxTX5BvEw/BMeG0cqyMgos8Asgbm6TPpnPDb741DLcT8o0g1zblBFwUUAOwX6zaG6pEXUu+er
1As/pgqX6gmGlVwyOPL8P5rXWLadNrQgc+dgNIcocMaHikLOMSmdyvyB7YUdpB7UzxMCR5lUEJAy
s14jJ2/7gDj586Sa+jOIYk6OtjbFf1Pb523Gzs0f3ryApk+CtF189Qvo+bFuo/zHBO3416sGhu2t
cSrm9M5/9mbRDA9DlQOtT0pYGeOkVR6HaujmZ3/d1NlhvjOgj9Lvk7JkYzqCvfvqxO8SukBfrX4V
KyLpl4H9ezit+2Z9xHLWTqLXIXZOlcusdmmIgp+Sxi73pwjWpc5m12BsZ0/X22EwhpUFNGm26TJz
OAfNNDn6l9D7AI8YdzvLaSQR/u80he8HE+72y1Lu4Z9lKJ0aR/71+ejwesh0R1MN5W02pyGH3I1/
2aMpHZiMSf7XOTmxz73Vz+JQtnZwWqOprlL+yvq1GKzBecUV163J5k5yOsbjICaSgkINwrMIaISm
2/3gCF3m1cD8NiaIDVmWSfw+V90N9BPphzSG7eMxUpVnp03RF/o+J2jz0QiN9IbDyf7XTaG8k+i8
l5O0idTMm2APspoj5QpFtoNEosJrXsaYqQ5q3NyaWnsBhKWWObpr/EhZF6Gcvs5o/+nUPatnsSTs
+yzyog2aFDZvVzdxE8E8u6ym0NSRu/YZPQQxAHJhAcyRH/dnJH8BwjfqZpWVnTuwqSyuapNuVfsX
UQ0T994u5MmylsJwvLZedY6rop5uvLwTfA7O9YGVai/SoGD0uvgobauDCImF5rnNiSMCRyFWgMiw
zktQ1gc9/UxlvCdNX8a0pnFBIRwRhpfe6jD4ZHJY1MPQVPCRSEnKKGExUV/Mz0RGsajLIHFCRrK0
033/0lU02t7WW8gWZE3+vqVEbYsjXpt2TE0XbvWd7w+qzeIijwBQ8HvexrHV6DuLqse7ftoMKt3Z
hcLz9hJL/lQMS3/mmrLfe7e1//qupo2ivEpSQXJIa70JpNPwvFn53hxCFhqVTYWYjvnadN3X3kmG
+LXx7YdpLlqk73uHg9ZzRwd81dLTmER9ydcR0hxzIQcEZsHbfOkliDTL16bypHMkKAsui/FmuYXF
3srT5HjQdsYp+NPFhOzmsiPYtQ6B9maVmLGTIwynXl8KyKjpINti4T/kKzS8MEQe6jasqyMz8xaA
4dNol7BnbZdYN354gGZrhsS0xrysDXr+tMD9E51lie/iUu2F/zHAT95sZtb9oYemLxiZlk0eteos
K5EsEwFrtaPeW3CVj85o4x+s7apOWKNAzmleTSH7NJT9cGNBUL8OjE3eO9vgpJ48sQ/hX3D3EoVA
WEHetABCeyq30gHjQXvI1Fts/XezjJM6kRziMroLO7/kbU0w3KTxul+Es086RbjJWQ1rnut/gWX4
gytL0CsiDcm8LiYjErQ+NqvREMfHKir9kPO01e5ZStW81sVQ/S4WeORDOfUFWgUnXs2hGrv6L5yG
A8Fg4OIqjvM9mo7aqNlNwQrQQDCPI1OEqwrI74zn+LbTI/V3YTloBFGtj4Ro7ZX6ZlNgFDBRKP/r
4c3WZK9AoTKndVZzq5tGZJpWuxV7izukPgJ3dWHXWKZMFlgJUhoHgxvXuwoP1pKz/IDyQnPD+eUO
U678jqze3jPjY69JewAbo1Iu6fFkvQ4SzcF5XXrO62gMuifEO4P3bLt8T78DZaQ5L5zlUTLZaxm8
1pFyw4x0GijsndiV8gHeg7MOZhkQzp08N05UQ4paUgBz8bYGsgNmITsH5E2KD5gjrv52rovxI9g4
9j9xj0tW0Oudz/0u9GGJ5+kNWX/eZPtGiFnKx6w+h20Jl/uqs936AsoC69/+/1cxdiQ9vmBmnWfK
2REb7MrUn1rpckiadsdaF6uiJlu3qmqRdotRl31n5Llqq5vo4A65w1U7WuEvDyiDJwtdSHvYaffo
jk7rcVWF/M8/w+b7G6h6ZL8F/V792LqsiwS9if3dT2FQ3ubjQKUc5F0wHx2t1Ns26vZvpORoMsp0
aixwS7vEVJhFw5BRZkb8rllIAL5xnKn411pTVB4IU+vJ4Yla+4UdCMH5DN5d8NmzZK1uhPCq9p2Z
+3viSD909JlsGXlvxX8LSqi3Gen8xi9QO0EaeQMw5Oh5lpuOcVdsv1U49a8U0sfok8xUyCMt1C66
grIK0rYngZ5YkGHQdmo7I/oBM8QzPXmeKau7SYbuntQNAVqpKCbA+wFo8s4gBEBUpHf/3xCuxPmS
rj68U9k2kjYyRvq1DZTjJNw9Aua6iQr3ziiOxDQ0c0AfKfBwfj+MExD/NOxWmCkCK7ffy9rZ3mGt
x8W+h353hszrlKky18rlYzR17g5SJbnF8mkx63OwWUGQjqPeCA3cLUaGsRm9+yAXi87Ir5rL1Ox1
bGccb8pOysincmaArsn6SI0mnUsUbVd8Vt910eQEx1WvjkcK26B01ll1EMDzaflhragBgQgWPvNm
Q/D3nFdhzIG9qIBIr3p/zYWH1kvEqFRXcBrMJfkQbMc4HsNHxpD+C8JLjA/R1NTn2Xb37dwP/NXE
XcjmwfH6tcuKQalHq2vCf4GRTAkQrhERcIQYPo6Mvl+QBb2f4IVBYEP0t0sRk9rDKPFLBBCX3ANh
sgqiq/82ojQ6qVGHwI5uimhKpkykL5OBAlHtRA7IMHSrTTLsUv327aKOIDxsVqYE3Q0zqK2QemfU
2XJfU5gzM4lKyJqswxqF+As6/2XAXeQf5k1MP7nmGLutZ+QZae5IZ03VdZNkla0XBuu8qB6XaW/H
t6pB3ndnUbb3dtWQmiTytDkHoMrTF+vs9A1V24qHWeZ7m6Kayf3MYnK9Mz086sHZLHNXTfvuJegh
Yj8pwfeXO9KdxtfS96kN40nmCNKzz/FH8a566E1AISn6Cy2TddPt76Bd/OaG+8z/3vKletAk4rzF
0xA0XJU+6nbkEs07EVRrfvBsEFeUTHb0BMbvzfdlwMWTqLGMg2RZgvXHVB6QPJE7hTlLt2zutV1X
qKTg8gE2xgk5RDTI6IYhXZRp6cCApDoo2rdtpfb6WLbuaD/W5crJwy45/nR6rx/bMSduEFa5ZBHL
ZXN0ZppXIBBBYj91184T6VI0NqN/z/VDv5lt/M/vzf64uGKNTgz3uYPPdl5j5ItW/NuoxmchJNsf
VAlVkfNfKJAJZs0q+tO1DgNDWitKRr8tjssDR9E23dai2GfYA7LrDmtQiUdl+csfrt1N0w0j+j1z
Z6f/LGrToD+aYiCVLrb34oburAnGc2jjB0ctgXfQeQS1vEpXuucinrt3dm8yDZGuFY8cAkOYlkh6
v5UO6y+xFoDxV3Ds02uH8q3OexEeCjAjfmfCeK6BXk10zCOqJLLQ2MW7tMveOQczkiPUQzIvEgJ3
OFCLfRpeoD7iJN+oB0Y4OgnApwkRK+NDVP6SSyWnrIli9ZZXOYcCigH/CS0sQi6H3++5neiR5qgo
6jZZxsGb7pfWKr4AWKnWtauqJzU0VhyzQdFMN8IzuyYXv9qWIyl4+19QPTybhPQbeVhqCO6MyrYt
IHcmiMfrLhLaL80iexe52u6UBKRb7YOJG/FrwU/h3qyRs92wtLncadwq68n1jDDPDeDXnzrSu3Ug
SYatgjWzCI7VsoYfxg/C+mGvjFuwwcruy9dWuGR7wEfCGVsZtpJq6u0s1OEM8FPKejnXS9xjnC1E
cQGLrrtj5wT1bSAQGsOJS65UqTUovzHS/WPtXmydCikLfp14cO9rQGaLp3QbVWrKSPDvaNf9pSch
gxMy/u3ssgRc1/1xeIo2yy2zyfd5MiNEWF9z0wKLboXoUIrL8qUaw6I4DMvi/9cG9K8dWlr43p22
c16rxlotVHIBcT1bTIvsYQgZPY4WASpf4TrL/6rKWT+IvwiCQ9Dz8TKnWQYEq47pUPND829FarKc
3GCw2Nq6RdxJNIO/KlR8w3GDxglRd1xpZ0i5Bd/igG8OPTdTW9V5Sh8QZxWMxZ2St3Mebt1hnNz6
neInRx+2Odytk2mvlD8dP+tzizYK7iQP5QcKHq9HjeDwQblV4EMZs0c8Vf5c0Npaxduf1a45bSzk
AHe5jcLyuOkt2hKw2uIrbxYbAa3lO8RHCdnqxKph3hkeyYlSRYWjH4y0/dUiZESaNTuSXiGvJ0Bm
uqbknAFIJ055ZyJA1NTFc85jjZa8sgAqprGLkLR4QWcI6RLuuVwcuzsPjr8/BlAa9WFG7BMmRKPs
dUJwzDie947LPil8DeliewCvT2GTWy/IpRBlFNNcv68rHF2XrGytNwQiNB36qq1C7zzbzLsloyLE
kaW8E0nVnk7nMYwH/sICOR36h94kPfrhOSnHXB0B/0cIw1iXHrvEWqy/Y1Kl/qu9PPyLHii8FaMP
kOxszPXodKogTqN4KeesELvrnkI+g7cwrlwvQwS3XBbSb+YHGrWa/7bBKu0HxBj+ejP1u1weS0dF
z/CdfXdQ6+g+1dvQqJu1d9rfHXpvJFeeTUVca23LA12FwZY0i6juEJnMAzXvrfUBQ1giOUaXfnBV
wE3hbq187pUVfm99Ncf/ITYU2BYRnHvwmVt9jz4e8FEtXvzTrxGwkkBZlo3YRyn7cJueaK519qwz
3Yu1Qb+qTXdDKse+n9rJadt0RF3o3UGG5E9LBP9/3MdOAcOLIreP+1RD7lvD0FBPICrgILbWVxv9
qzyyWATHUZf2fry2j2AIMSpaUawtEIsNpBvxuhFSkJd1WPavYurXxyWICnVc8mWAIAjGIcc6aMOm
N77ngQSslhhJBHT922JD+pfYU9wT6i85fT5ITG/Gb+Lbued0O9RWapC1Nfci0t3w4rfVtie2Ylig
kmltnGRp9iUNBpbchLKbykkC8uzH41KjuzhipQ1hYpQvH4roWuSJKM4+uu7qYntYZn1bdCtHvSxX
pGFj3xY/FU7ogKEbeOaW50Jk3dZxFkLAKhfd8cAVTsi71ORq+8P35kZYjPJ+G71DgFcd0CdaiSWa
oQmGd2d2gXVYVGEXt75VKOSsYW5PVNP1zTmn3PqloGa3uRu9aumYqevtFo2L+tBkpN9qWQgHwKri
WLMHPJBQUnrbndQTW+RklopD7z5aNrs7zc6ydWcC4G2ddjOTMEgTQHDiUHzEhY1b7jz4yLgxE4sG
YVbvNN8sRR5eotHZpsyp0L6gwi+JxENpWd760oITKsOy5kmIxH7fdiSzZQjRusyugr5n3Y0UP4rc
xy8Pw+JxUGvbX2JXwSrzRMCHb3wb0/OkCoSYo/TUfay4LZLC0mWQIBwd88dodUgeaXPtxU9lTLFN
1iz0D9yTXQ+eSUlHLC6zLNqOcSOQa1ruAdtog3jpDrq5709ssMuzv3jo0woPczXZRJE7Xji2pplV
re//RiHAFnr7eeYgN3HUHXzUTPnRp7wI3Ym0e+eygE7Q7hBxkqyUfb2NlWx+whCeLCOznZc3HKbl
lwXMLjgNWfgSVJiFPvZIzWieU/WEVstZ5btblVt5bBthOwQncrlmVql8iOlh3bhpuoIi+KBW0YdB
OcFAHgcl6Ee9I+3f0A2wT/QIcyvkuUBm+QL/X0Z2k+o1b0mN9/X6SMCD2jOc6NV4MGbREATr3Mn7
DvJIJVXs1n3aGBpgE8PnvvNeN3pPIV/RYhDWYJ1WTrX1OG3CLY+l8a4ag33LH7x9VaDTlirzZLC3
9bP2u/F568eZtbGbS6ISkd77UJbeClLZNtV+EM3SmsvG0wyY2+r8l88/+SREOL+2E0EyWccHAWMY
rgiNRxmO6kaAlNyDZC2EhHrXcAWXq+Nx3ExTH6NShaT062rfDki9rjm2u23X6dWzD23KqfkdYhoQ
WaDmrTmMEFes48tOL07U0y+bVF6PeDb2OBQQGQ45K/aKKGpAg7MQLdPWr9ZaheNlyX37rnOXCGjN
wbk4oXsEO/B7EdzaIZ4rvA1b/UI9+wTDFnbEuTVryEsNSvXd5HYfHAGg+X95w6V6AJyYX2fmjjwR
c1w9Aij4UVbtvmgeQ18tr1sn7P2zFmXhXmYqJuPvbg32iySq14Ksz0v7R8OUjQ/dSORVivrdU4fZ
aeR8yt29ObmI9eu/DmVUwT9b2XtPrURD4mntTg7l4NFgP9F4AFCnzOS/mlG07UfAmjwCx1bj9VE3
10dGaVKBS2uMTvyUQp9xQiw3UrRFcA6EdBHZhqbNHBCxPcOV20q4JxIXLwUOp53fZ4RtzwHtfhVF
x9lioaz/1xWe/UOKIOIjMnWCxxz7ElC7vkYh10BN8WnZgLUPS2VZMzStXJCR27X3CXrmjJkKVb9D
w67+Tzwr7CTIJlFPOwiiv2al7N/5OMbB/ShXs3xuXHS/uEZMnHrBjnwINUehIHXa4BtnDDDtuPlj
9bCysRZZ7QxSH2j3tiK+lmY7ewq6CEVU2QRpNwzgHt2k7NexhOM88cOghGRhUZ8SSfCUgua6U+bS
ulRnLALy74Q7sf5nBXn303QoOE71FIo57ekGfvEr2LZ6NOz/AtjEn6GaS/1h81jTQlzR1nyIY2Me
a2S++oa3e1Af1R4i4kq2tV9/A5MM88mDIN9ZUL2ZtsEg1PO7XAq3JlbZ9xem0gBtvWfi9k/ees6d
GDcgIooXMKi1UQSwV2ygyY62HX2LBFGSBG/k8jKHHUYP7s7tpvPWbkm01SKRhDHkXR1jjxNZLJKz
Z1zm4KkM5I6U3Sqi+0n0c3R9YGaYHjswdXMoxBiXv9paF3XCCEmZM+yNc0DZyLdB7lNxWyEpHC/z
Gg5o2aeAhSCPOuZQSrFGxmTVanIDPRwqSbQ4o2ZiEcwW/BDu0w67NJ/Wyt7feLnG9VzXc22fCi6+
M0wZQqp5mN17cksd/b1CH+QZHzJCUY8AarROy6Lu4oYkk9QJ2YcuO85CD8UP7bXJ3u8uarHaMebP
7NEz+OhSZZWfVlg6j8CpNjrKenWdo0v26c+GO/0eqAkx9g4ClPn1lenh47UhjcPt/0dxvZZgzf3y
b7Yj896MSFkTZ1yqV49sqy215TQ+WtrT/akLJPBfZ20t8bp+AUYnDC86hd3oBVJq5/v90Die3313
4TSAQTpD/g+QpcFc4g5rcxwmHCOHpuIhY8Jpil+ltCHRmFm3+NB2BryFOG6ifosewcrNpsGJFuJ4
UDaQxQ3NoMDl2QvrVp5ruCzxNJLK+YjJohPJNgf6VrKjcyXbc8mtPdnlnBhM1UxrXot3sgJNDB72
FZMHRjsOhGhw7ReEEbtMHW7n8H5VYzdcNCWVWMs8HsmM/Wp/ZCatm6SuwI1ZrDEigv0SXIyGKxZL
iv7Wpp1nBjJOm7lY36KakfnGaUoWJbFZ+a3ivrzYIlg+1ZTDyYkAoc2RFRsB2hxxUhxzy7U/t5ER
LWnrYXn1MeQ94XwHP+nWXH5Z85q/2UDI4HB6bvrDMIzFD9ge21QzWwsiMmaC/2wBugp0xyQP5Sr1
02D0ykPfYI45RXZnB2nD3fQM7OIDby+4dU9RlPvvWtSd9R7XImccbsPos++V+dUzN6KyMBVT1+rv
pHTYHYnJ1mojLRyddnqQPKiSaCjcj+xlW1DdFaQ+wBnxMwFK0El6A0ri20dviezlXfptWFxsORfX
76ctsYyUu2CAZbKDFLnGtQVDWL0CRubVubOb8gt7jL2Dw3Uj/KGPZenIGdF1j11r+w9U41ToR4ki
fGubzvrFV9PpAzK59r2/crqHXhTh35U65H909zHeL0IJP51NNMqfpZtr/3qCulsPaazs99FdW/8G
bbPpXuHf/YKTZ47AbmqSqX5G3kyYujwYGH/r0mFQa2z3QPTYiiBLW3UNx9M0t3m4iv0F6a24WUbS
GAmJQ1lw7jplDWd3Aohneo0W7wiKUKEY31AMQaXWMYz06H3PtpDcMwRl0SVbbvMTiUcYPGtc6G9T
Zdv/ianQN1PhNICalANyArVmf9r6Rj0jVyt6YA0CZZ690hveq961PpZWjuKwMHc8OpNt5Wc1WdY9
Gs98fnc7fHdpY1GxFE8aENtq1/qFKVEMfH3FSsT8VYEcDX2ILDfmCUpc0CcSAvzdPoftEvYnURV6
OHl6WPesqBfkoZGa/foppoq0+hJ9PMaPAAP7ej+ODJep2oNTbJHeMS/ub4/89ldoHXti5p60fypz
263OE8aG/kp2uf/mqsrBUFU9PwOPNeUZUWP12Gizlk+AD1GZVCbY/sq94XgqMafvVkIkX7UcvcoJ
e3C6rjKHKQ+5obsOd9hBeZUXnvQO0HQmsydUmdTCO7UznejHsoiK4cslGrIkH4tKngNjsZnBt4AC
0kVHmLpROLAipnrry+Yi1TL85egu3oyYrTVzZA1VpcSET6amhfmfxRR+i2xeb7d9yNZ78KotLLPF
MSLbXOU36dBGdXQ0TkN2H6W15L43fK70oXAD+75uV2je1sHo6uSOuGBMrz7RkEQNJsvof5ydSW/d
Spqm/0qh1pfoYDBIBgvdvTjzZE22JFsbwrYszgzO06/v52Rv0rqGjZtALgqJLFPkISO+eEe4Qgag
sP5kzVb5Dc8G9A/lRRM5AHNfORhFCAdcJcaYcx7VNolMHcWF+7HFpv1E/PbYQYWBYcPdm8RjiHcV
g3I+Iw8qVMCrjh70ewR6PnFkLzP05fiVgccpjFnFeAyQ5Na25E9pJp3srHCoiK80QxCBlQl8Woyj
/WeIxfzFYROwecE4UCNCTqOdW5N6e1UI+J+gIeKbCVNOvCrzWpm9divEt4O3OFDfulIXm8n8TZb+
bO8WDb+wqgmG+d5yvI+PkHPZD5m4qBKjYRi+sYhUExp7xtAdNjnzNbETX+NzYdFZ4XGTzWpeMMRu
cs6FOHncMoRYVoH/gk22IAeEWi0bJqkw33wfu3QD3uqvUwa+cxh1mv6zRjXfGQXQkJlRuQGhFqUp
jw5KiYeSLno+SopsXHDKzLwNvdBfVI/lgSQkSF0ZUdu1CizFzli1baX3zSyQtEZeOX2D1k7rA+I5
7wbreTLfLh3SkwOHeQhGUuSXHhdlJ17xnQGO4VOIToXAS4IQ0s7z9RQ7hBljYMWU6XeePtugb/ku
XwKshgQOoPFTtpY/qsX2n/um6m/gaYHIS10Ojx3fccFX7hVnzDCI3coel1RaOHAWYs6S27F1lNjN
baRYSqIGpX2MuPtkuew4GwrBmtuhHapvOrHV21zV2XmZ8QNAlykDo4fp8a3or54FzqWwpVq11i7x
O/GwZAMoo3TKpdgMPYne6BUjxDf8gZxtkUwsd3zVzXcUj+T5tyVM1CGzK+/AAEBuQmks3EhWW6JD
JBky3cS1I90vAceofpNGbinXqgzi+eB0ixyOY56Vp9IVSbyOrNJXB7hvkv8iUgZJizBiaT+71izt
I3JyeHeCDQrESwjmWqQgvPir0S+nC6e8JDiRF6vbDwMS5PsYAVSIuaso+n2omW23WpDGt0rTYf7g
jFcIxk7HwN+MrVL8IzQrZS8JYSXhHmCc11xnttU8kEGkzFqFaXCOLesKuIVeeuvSm/hDICIR/L8n
/lnEOnrhJBAsBJyGuXcklq3Mz1UOmv1gJ7WVHMulSZZNiKIfgWtZ2kBE2Fz8NK2yuyYbU3sFTGNe
iiCAdlJlCYs42jQNbrvIHjDf4za/wQSKXZFjpcKs7Y3TBY8l3LvP4CFXlSx6JKm9TxxlmxVqogJr
yih+XCglXVdtP1xk2CavUnfKfPHjyf46wQuV6UYUdVhu8R7FNxp4K9+PZg5Q9fl1Fqw7FupbxBiO
/M73VITnIjbyhnUyZnE27thdDAsChsac+7MvOdCac8q8KEmPLpzg7Rh3w1cfNdKr4Cz50BGrqLbT
krafdZtEwzZWXTk+lAi+NzG2W1z7Ne2Kpe794EQpZnQQphhhPaMm3iYyNNHGR1EdUZ2sdHEEcy1r
irUDVl/+/mZi3Bqzx54u0e42z5L07PPuzPBWNVhDONBjse8BgQmIyrN8baOox5OnNVbv8Sp8RIke
PJYaH+/KG/36JRpideWg06RbGY+iu3UAi5yslJtFX00JJYN6AuyTCDjoig2byvTRpB7fV5Jix1xZ
rGvNMUzD4bPLvHoX2blhelByfHXtZvw0pbRpMGT2zi7AovWSNklbbBCPWQdRttlX3XQcyDOn7Faw
WXLaXKXLziaGxB52oUpis6GuWXxG8WS+Wm7annkjanbEOPUfioqCwLOkyuBMisnkHCM91JArkLbF
iVSg/oHM42rZYNzDkFIRJRKeOT0hufELCP/VDPHQrhrp9Q7nION+gZQL4oPNa88WmPnFEzBSO1wi
5Hn5zqNQdNgRj1C+Mbi7ztqEgRTsUrIcNrgdtDpUHWnfG+Zx5OhI9iO5TtOrWs0kqV1ciJsbxl0W
dA4Mbpmb+wIWEmjITjWy/il0lw9lygjNPNN7zrGsZWCYWmQW7mYXoGI7+rbckdGlORfDQSCOC4t6
nWH3pZ0z62ZcnrO0juPIgLIdO+iplQAfQVEwm5igiWE0nLYIRmrO3XAVhEvJbkNedOsjp6Kr6Ig+
M72lPBYuy0mnhuSZcaAHrSjUsiN3e2GvzamBWpEx17yMY5t/CttyLk75XM63bRb2N8zBkJWOkjOy
yVbVlxDdKBZrK2wZwh2rv5U4/SW+Knc4t6UJlifc/8uNL7oq5ugvUU4zzDYAbovGSM4n8TD55B7t
LG8h95enon3SXViFTqlmt9+7XZGPOwuqkUmXJKt2W+ekWK/JKipeOSar8hBWZJkQt1WXn5s89M+L
zUq/YqYtnmonLT4MpCubTZSH3Y4DmMbDBr5zZMZFvJQZQ0Y+bWR65zKBe5xtjQdj7fv18loZhWCi
Wtya3vswvCHGpIsuoIQuUdpNIQLuqB6erCxyTxX+bh4o7Nl+ymc1bFv0g/3KgJSCySe+LF7lSFfA
mfBtyP6VlajJPOcEq3wvagfhmNXZk8TObue346DcaVUax/g7pjnmnpT8gGxFDmENU5bNSBLh5u1o
WwyhOBvbu7qE8PilaOktBwVCZRV6lSmUJetUSAVA25EquGqqaXY3/hWBAZNRIdY5LOrLqkaE1N1Y
MzKR2yrzvW9VVznI85kNmu2ipkA8s7lV+jQtGbElxA5jUYipMMcZNnkWUgg3XU5eBhVTrqxx6Kxd
VTMMbjpRs3iXyDnXAlt/tA5QLuIcZltcT4keboDKA6ypNSPdrsmwqK6D0p6cM0oq+sPBBWrUhkna
vIZe30WPiEbjltyXDsVJZ2oyhTTEFr7+rG8w3eIdjO8ow6weUBANWGE5Buo1MR3BdzX2Ojv6Jh5e
i2mOP/R68IjyqQr3lqY1V37NSDxCGB0jUllVEBv95jqvcx6IMzyHzTB7I2EB49VANkfevSdI+Wc/
tyowUNm37X2RYZznYiWOMe1NSbvVSa0ewqsLlmFbqGLL8ZWuj65FlYF5KTbiHl0FqrhBRObmajk6
TgUqD1CVAnCjaGjkAg5P6pZTd+kneyYmLA2ON3/0KmJQX+YI89cwBLq4m42KS6ru46b8MVoA/ivc
E/D6Boq6PSDN9T8gZe8gxWqJrSEAUQMBCgM++gLV4D3EPzNNLqe8PiSjlX5tfIwjK2d250/A4Oq+
6ZvpWwIB+mWyLLt8coJ6OA709+LD4gQMOFOVBVOAn7/ZUTT/EHA44apb+vZjxl91RUVgfzdZjDuR
s1giPrfGD6WzonRF832m3PIAZVYVAURpZ1xE+8xJ0LckHVOKWY0wEiAZWzuiDShGtNvtcA6JU7R4
dmL2rBlNfGIpEe46RsTsbSU6QnZN4Szf0BQNy4aiZa1PWQYEuVaqmc51wf61zWQW1eRSSeN89PI6
bk66DPuvdM2gAS0IVHm6OloTohSS6YYVkXnLT9icd01cADs3Lad10jbQWWxRW8XFS2xVrLm9SJvg
mLajfR/PxCwebD6eaBXN2XBj9cHcrwOiFzhkuC2Tf1s3/bDmXI91FE5gxLpJ42mJ1t+UP0jdqpJV
EWRut3VKyqcI8I7whXEnIfCX9KJLh+jriw+hASmQxKSMq86Pg01EVkqyTrN0ujP0Ajxbxby0nzqH
14RXlc8eVWhV9I8c4NP+2feQpmOBXbpHi5ieZ6Ceq3e/js1dGGXcDTRpfyGZoxZrHPoodIKycz8G
cUEGwZikC7sCh3v0kBgP9DpIhb4N7K7BAD6h9h3gDRLTXpTvaJQadtTdOaHvNTubjIpnGia9rzxu
xz2ocBEc2Ft8qzvRZJN3QGKbnuwwDs3aaV0b0AxwgEyoDrXveqFOHgKcY6/+EOQTx+HBaP7Z2fNm
fa7NPF5MFNXtaUxCHwZNExOzBkTSQCMgD1hg+W+AiODozQ4fAC6hgTKpZI0FpMfFlYll3DDBEt0R
z5JPbh6iUG2yNkag2zcREgCgVEbWiohktAImGuzthB9oj9qi9rYWVj6GAlA+scFgScXcUirM5I6R
4r5uQ5zYrJNmi/c1ttZ9j0ZhnbTLIvER6bQ5jKPHIpPmJkq/F5ytOjJ3bOmuhnmsvsTzEpgD2j7l
rURXR58Sb4geB0zwcJcUO7rbKCmbr0BVPC8dZ+2XNhcCdghTib/CR9RcoOVhBbpmJoNLOlOs93gL
6+9ZTyQ1YR56Dld9UuL7CHGKzrveDOP9oniYkL4Rh7wYzPLZ8xyqvTGP2RHfcqmfQo/f4pSHgxxz
VjiBPtIicS5HnGS5J41FuDoluU8OQclI3+45uqcf55aFfh0hZOuobwNP3vr4+cddXpK8stIJYXAb
Jw7Cj30hUvvWNoV3RBLQJxQFSrralZPlh5lK1OSM8o6trUXOKk4BUbb0w1ROh0kjIDMQZZK3h5Js
motNwJq91s1gPrWjCj7ZOKnVruHruTrfjbXvq6SO9ryj1/W+txrW677KdlC7PRKiSfrPrVegNWwn
CxXToPgwg16q/Vj3iDbyRBZ6P5i29zYjvtLdlbPF7IIH9QpTKvBQXI6i2k3dqB+sxqD8SFTZ5ZsA
wf6Xmfguf5MjGH5Ajg7lFGI7Ro9OCWOz6ivpFqSixAiZp6bB2GNBlyDYQiz/VZceC/LiKNRuEQLM
V4xGE+FsV1lhXNt1uurIZHsd2GIfJ7OQOoAUSda3Ixe8sRecFFtiNKyIi+ftYcY8ZZ0Bax1vPeFH
HxHpZu4xxKrab/IyBjplDRmDFT62f63GtU7uilQCgdbwVCsb1jE8j3Nfil1PlHpwTcpx1I/WV/pG
110zQsyTo4N6Lm0re4WP2RfrJAz6e37BIYfWKM23gL7fzxXSHv/kO2EqDnYg5oABWsry4kz94vHd
ufIFo5f/xIaf2dse7Sfn3sQOvtmNZX8kJoBzcGtGEI8CjW+DhfE1qNtFrguCZfrTEkZ2tAfODn5U
XlXFR9sREXHnwPHWenT6atnWDiaFC/ETTsJ5QDIRF2ZonpcmVPGqsbTBymzFNlIW7TK9Z6gxhqPt
FR0fUpAX084x2Ak2VQTOv/Vc8j0I3VschqootPyPZDZgw/AidLi7BZAReM+d1NEGDK6gZBQRbC6B
iqdeR5yQSR4j8WCaWgADKZRmMUG6eJ/WU6pgpnsQ7xjB8NnRWNwJgpVExaVwR6T3SWv6StZK+Oh4
VH0c8JXJb9BGJHIyrY3kb/ZSbmdQOHvt6bY1MF4uNuJsyEiei3HMsKuLgWYpd7jGTyMhZv7zUX6X
K8J/yzeF0cucfJdRbZ0WDAFbarz8a5RfjGOTjyvg+E8SSf/I7MWvZOhiXDZq9u30i6i9ljZ6Hne4
jeKluHMC2h73E0MxrzkIQfFAOKcBtVwUqAKtA8tnK0d9fkAo2xIqWfhAi3SOlCiyS+mFuI59wY8+
2jzq27yBpDgyouTyyLlqyk7Id2gajYDhyBx181jj8NVEKGDPhghcipo9nRVjWc5+3pe4Rool1zeY
aLvyBija++LXkHOfLPJg9HYGweOCFgIvIi6WCpOUk6fL3sOrCmrWJ1H9LUAAeSqwcc0XBG9i2Tsj
DuL9oJtmuIVZDW9742XfRNm1yQNycBSMvIMzYCWeYw4VtUN5iegH139xAP/TE965JN20RcRskfED
GqyeElFY3ZrOOsUyFE/ZTDPnIeun9JMwHWEHgzEjhoIswjGkdZKfeTDDXdAak2zZiEzxLW2Zfrat
lSz1vneT+QPKclLHZ7vxPscZQkNaxHs+26hpY8SwfjTdlledJViUfhAEVWH8lU66q8H9R8gXqISH
MvKQYeAoyPpLFjiTvxNWUe4XwYEIt66oCafg1zjbdjXUa5LRAm87pGrQu4EQVZT7Lhn9GDDSvjyO
jm6+EAFaQVY4bEiHciKAfTu2nHMOKfEQ2zkNOnMbuF352U2W7FkTHsiRyA7nT/OSpuYiJ4R1WwYc
LbeRRMm8iaYlCjedntFjxkQz8W1EqLbAmG04I86FMP2TlggKizJaxwQJLeeJKKF+b4IoU2ueXzbg
8o0mXlbTlA+5lY7WI0JjynSDlFK2i0/dZbhFh8wEjfWIM5M9jmV+4EiXNR9aq27vxORUw3boxiFB
r5DG7tYmA/NzhkYr2flt0PV7aJb4RIId56+pkug9oEsKdsPFSodtH9TVxXFMpUiU8Zd834aT5Ct2
0fNyDLGK/msXTOiwKpc0QMzogd4vCBvjFccLyfFysQuHGMisM88TGxPCD9vqihVWoRIeDXR+wm+l
0oIADL+vVohbnemOyVBWa9IhgXR1ZtyTTJF6H4fGUP1X8VsAGCCCrS5oQsdxu6Bn+pDpIXJvxy4L
sg/jlEzQ0lk77RGSJq+jZfmCeq6UH82WizyCoxH7JL3y+oG3lvtWxkM93cAC+82uvTZxniYLTyA0
wogdHJKti7b2lBgisVolnizj9mAii9cxA/gzsA8JOikGUi/R+Bbc4upWsygk0l0pSA5c4CXB4GRk
37ZVEI0klnm+u61I+GZJ6Ji/dnYFekR2ERF9i2ONr+g23LfMNDixdZFiQHaMmT/ggItfGUWq4mqA
7zbBOKEEvK7lGw5BE/xsPEUPpklBepFxgA2KRjgpdFvZ/CC5LPmWLiVUUsjkt/eBBOILvrE22Bh0
aD1dHF3ef0xGwzGvi53wPqtt84pPh/yaGo/8tM3sllbXuFjAOGxtkwbvg3sGpDpQ6LfVLBpsRBgd
nuKiNvoURqZ/Wspl+UicBkkMzOU/sE0ZFh+f6mLiGNrg4LTouIjtWeZPIqvdq6xhRhvo8Xbdt06c
HhLLi+44QEFFeXT2DafcbTkxXfPHzJqgMAIVVGNb6Up3g+0facluXvt6xCwpGwz2hNLWuJg0YMR8
EPgSqqcqJ4l2d20E++pmU9efSr7dPb7lsDtPXZm9gS22AplZp84ugo2OIFLcKG/BgG8KTA/NL99v
xAg+6MKpt8TTGYpFnbDYB2kQUQ5VgIucpjTNbei/RYLgungW0M9U2Q2pZVF+Q1wNS7EZMgIYPAfw
d1PnHB6vx9khPGkBxbgVcvHNVjQBwbVuiaNupQiWRamJz727MXxpL6oJutfaN+GFCCCBvnnsUIa0
VW1fE+Q54zDle9myXXRs3xMAjQiqCfLqHp0EZHfLz3xoCQWDyue0+CJQwmcbBL0kOpMhS+76ElZ2
trUyx3vjx2rsdUn4dnxUySQBbyoCEdehm2fuma2uj/YkE6l4j5+Sn4D/5XDQaZmzM7mO315CxNHX
7qY55BVsS/0cM6M0h0iQX22XpfXDFWG2HJayT+RuSvvFXH01xT3aV1BZnlHxo2wUyKSbdctbURC4
94Egl8bZxYPovpNgH//gZDPdJIgc79VoMACWuV09Zdp2Hln0gpukL7rPAY7JfhtZgcYsXyh8W6N8
jhgkn9xlGUda0CMybHO9pJSVE4B9zNA3oY1LhGI7F4CIm4zDBv52rdH/d1VPNnOoQvc2R3BvsYSm
/XdOzvCY+ZjYXxPUmi9D7/hfRDXQFGGnxB5x7I7cj7nskUgZ+nnZpjJvPJOU5TnrHIjCiC+QY0V4
NCbS47YABVPrFBtzswP0sj4uYbK8SNHQ4En3tPsFwJzXnD4ijktE0DZ3M4kGhBkQ3QIJjjDpVkVA
4iuGGMmoVNrJjVWjzFwFXWTGbWB5OUAarNCmbRLdQ63DRSBcleMPNaf5HcW9IXpntjAyq0LVIqEL
KVNeu/44pRdSOcVjNzAXWEMeUhA7TCCZQsO4ja5fWuswcALvRi+BTf5m64ovHo6He3Q8cbzOEKbS
NFpSQk8qVtgf4EYw9Je1pZ/pSPXtjcUMuAPbJJWozwdiR+h3muJdyY6HggBV3hqfVJNucYcBa7oF
oWwPCO8FrjlyRfChVT0c9nQlJUroXkwXOU6jcZF2t48RGFyzAdqcg1cCG7xqXVhCEim6ojshhBof
KZxQ3UvnzEQ7ItSx5D63J1qVQvBIB5145RVPvUeIFupmrn3feO01RLfgL5rrpnuNEqJ0oPBGuzox
S5lLOnY2URvTWP2YPUtcJGgNoD5U+Qcnk1W/03OAxjrjg3UuoIZLunGdKmDVddixb+wZ8cR2KRKr
2FV5r585G1DLJhqCF1dQTOylybwQ5lenTUdsDBPguCv0wtgdOto0V5Y5SjbuiLdho1J5JXwtN3yc
vTl/60qm9DfXZt7bkUlq9+eiJupmRdwf4fhDDZ+4UulivG1JTeQI2wCIsooT5T6OcWVgHrQE5U+B
2UmaB+V5nb2lmMhpzFpadbG9DityyWqXinnp/ShQ+52buRVvV4lRtLIHzgSsPuAQq56cwav7CPE+
4bBz8NEuoiG7Gy3dx+ekrTwsfdj5+Rwb7K+1MSkGqSbq9oUR+Ow8FeScP61l+ZYA7hCDZxp7ZyKv
U4A7WqEU7IhU/hDWJOqsKGZv88Pou2BbONNEswo7y/2YEBz82nmkIxPmEoy3WdCE0dp1WlbYMOH7
3bkxooVd3rizu5qdytyQuwuTb5HUQpLsJJ691mm/dWSRo62RjKF77Q3iR0qRUX7DbmtusDVRy92G
wu63VhMKJNM5VkVuIEpBQsnrPumxSz8RhAIzRXhe81ipuiOZf06H72R11WY1UMv4o1FGhBsCKOA1
yD7Td13uxUwHrLak2tUqfQv4BMkBlkMK/6RG7zIyAONWinv/e0GY7UDyFCk6q5yjoL8ij4lFoMzF
OOK9b3DWBRCwp6Vm3ODoNYlsRUqP9+q1iL3btGnCtcxDdg/jNP4HdOhYXdAkBc+oy+ODJD6dxvFi
xJScukRz0zhnIw4hurxDujNp/0q4xegubKfOyltRVPK7QR1QHQOiIwvSylvxSqWH5aznqHQwj5Ze
l+4FuvUbpaei2wcyXIZ13sBybmc6dMQe/d184+mpx8AyRfa0KTK3+ppHUfIlRNL4qLxgIvJtaviY
XmkzFMWeFKi+XXmFiASym76/TyiKCA9pk2XJEdUDMzVyu+6olbGJk0JI/jyViX7W5OszvwzDhACm
GMibtpfha1I4TOtL16LjyxVHTqSR7qdFKx9Yk4AuDIkuzBSUTJfFt4Dj7qMV5LiCrUzl1w5P0O6e
LAMP1UTReCiLwZ2uY4BBl/7R7RYWxarCcwfv2Q7tzhtK90sfVR5Gc7k4n7wFaSG1CZHYpjDWaDZI
2ZCw0IrTKd9Q7JI8iuVigzDZx35Z4RQE2ghqC6ZVoGFTA+G3q6hgad3EAGHbkaSmntUGzn49+Mi/
b1CEdCSXwQmRcS2wQ8hkzbWCeiv6Mcs/RWSOhAReT9CQqCiDYUvyLg6E0MsmVDChnosDG3ISbYBD
VH5wHHR120oOzjcXer28kOfPcF001jXWqjNErqeKPgjeM8v5bDeR9yl0OtYuTia3btxW353CXnIE
S5jdNo6PsmODhodRFT+juUx0pTwVc5F8601jlbj9tXos2nkgMwMnNhBFVNmfSaLPH3LU7OXWlhL+
qxYetTkBMPxbyZo6o3kzsSZOcahA3d0CEWvr6+mxGPrpc70gd7d0miFCbpfh3CQTKLOjREIaLgrv
xxwlnjxPtBDgDGO2ugYLYLTa08LU3NmD5MUYEdV9mivH0FBoeDqohjAwE9M4oqgiXRwThoeW09oh
MSJZqqP38CMBdJF8cb0W1Hyk7esmZvX+ruxIzjsvJZ76g4W/BLR4DnTKskrGO0hg4eg7lccYEHos
HPV2obi2X6Xx7MybCBHmkZ2kz4kkNWinW0u5D33h9uxgOZtShYu0XyWytjLmSK85eUMSBJu0jH2G
EzJinK0/dcPL4s/Okx3Ppdy08LL+Wgy15nWOqK8jKzeZwY9LbDUOwqPiPLvCEYArNHV/iUcM3Bfm
lPmEg1l2u8YB1Y9YCjDZQ+CTCI6h19yh/uRoCoMbPw6jzzIW9JGTbiCENNB8CNax4SiVfbZI/KjX
hFbO/o6usOxzGbfeRPyMNZ3+qjmQcAqCZ/Jzl91FGKI6hqYmxvyvOg7GsS5zqme0U4hLQ4nIN8eO
UyDgQsCeDCHuBMK5a+d71GE7xYiGgI2kgjF6qFw4HWpcUmC+siClAfhFdEhdepIBXwDHe31XN3HZ
f4DMlszuponCT3Y/iWUjk0UdcRslBV6bOi5XfwWj48wlM90GdU16hlkISA7n9c52f9kVSEUFMLiJ
/dB7hbLrHksnTa6DE0IsgTf5+a9lwc4oBgf/r9fKkHFWIFe00LeCgVSFt/sL+2QXCD/Mt8aTsbMW
bJonkdG6c0hRMc9/6IH6RYGRvDap8a/4gqiKa8nQv3Vh2SIi3sWpujWqpJmsKReZy24au8k5TH2U
XxZUdi9zmM1HDWCw+e//+l//939/n/4n+mHu/n970H+VfXFnEhCv//Pfv6j7kgoKnCFeKRHY7+oN
R2YZnzWOIw/+DsRLhNIC4wXn31/lVz1JhOUpZI1oTAL9rvUvSueGjiBOTZaEYyWH8c3qu+aG88V0
+v2VrqVZP3UksU6gO1fC4czj8kB/fphjGkeGVC1vnTRWch6XXu7ZRMe1smiGcAvna+ONRJxTsXFu
3f777y9+vY13F7/+hrav6Hn1IKd/vngdD1GGE5/2iLJJj5VIaKckrGPXRh0eQTXEpPBk+fb3F/3b
s4X3g/vjcgJJnQze/YLLXI1d7BYeCVV99SQcorHLqrZuCcRP/mmNIjcWuMrRDgk/FJa9+xmhy6aO
hgMsZlXV7ko/KDeYVbvNFFKj9E/vStlgKbbrK7IJPfGu1UuFcqhIwSdu0vc+NkGaf5ic+k0VQ/GH
Dvi/Pz5lc4ZU9MzbPEbxroUttz0XaRN5ASTltqsJJOBWsqruYMHxZ/7+pv7W+MbNKE3vY0Cznsas
+/P7gceWypUiUGufvFHSpGe5yhwDUYFOeEUlxvBPP+7r9YLrz8W6InHL/Xy9tOoios64XoMef0/q
o7VV/VLc/+O7ospTBpATAkhDvfupijpa2M01gyb9Y+vQpMEOyyjZuJ0g/sQZvY+/v94vfjHp+7h7
A+nDBL3/xG0LJ2whUOHloqdr3vWgc2sCitSol6ffX+oXPxj+Sunyvvs8Q/XuBxuukECRUDixlLn3
mFY9RINfqbeOiMI9itX4n66TvqLnHDUfsAAfmLze+r9tBRaNAGyQ6Ogs4ngPS2SYxFFSrdm9/9TA
+IunyGtBZx0hTQp/zLtfjZSD7mpdIHKGJNADlS58AaAya9xr/fr3T/HXlyKL9vqfgDf/57uSId4U
XETXb1nVK0sm4hgiIWysVP1hgfrV78WawVqI2JbV/93vVcm2NlPMrTQoGfDocrAeoyndx+5I5tpS
p7v/4M5gS5XnuQGP8t3aS9vHmA8Br2JJ5/F+Gp1ooygM23dt+vYfXEkGDmEjWvhs2D8/Q2z+tOf4
WMOzBk5+6aNw2xiK6dMpav6Tm3IwVAoeoec67y4V6qRJwmRSWHcA7Pi/ors09MsNDSbxH2oi/75b
0+ZMsCd8GhJFamx/vivE5MhuQkKFScMpkTOP5ObsIubx4KrZrt7GpkG110kL9kOpuj/jWwqH/+T1
1EIHytba0e/b2Q2H9rKZSHqQoVXTgoTfHJCyOQg9pn9YkP/1b/08IeBgFtRYeALWV9rvxhMRFZ2B
CHPW5VLGn60G5mbVTZQbVYjNbkWcZ3dJ06gzpFh7oQlP3LLlLlsodn1EjOP/mLNq+IEwu9Sc61Fn
wepnhzSxAXUtDDB/2LCuX+bv/tx3v49lIVTNPO2sM3iKqIxhXsOJ8gOqLrYEtot1MXcJacNEhfz+
df/X3Pm7K8uf3wyyUTC5jFy5Jb4RoQPZcoW+9QDM1rXtDefgKgUAHHgLG6e5iKSID3Uf/uGv+NXC
xeLP7+VdFy79bjnGPqRSB30PXj/SJcOElPEWwf+RmPD6D5e6flR/u18iFPjCEQJ73ruPDqgl7THv
qXXYvbhINfeQMSV0LkmyFTFCv3+6v7qYc20SReGBAUK+m3mCKuvUNQEXurGM7LWxVXWx/LTZu+OU
g8ErfGd/uD/7V89SgxQwkUjPl+/7iwNc1kwRlG4S4dKS7ksbARrssDr6jOvHmb4vRCjS2xEYON5V
7BQwW7QCbIFE0kdLBt55Rvddb3DQiF0NSL7//TO5bg3vfgBsxTYBKhqMjy3k5xeuvD5+Q4gWujis
lbpGca+g3La/v8ovngLbUsBAywYlhXj3WofLBOtK8MG6nQWhuoqIFN+VK9z38+73V/rF0sryzWiL
iVmhbn337uajM6C3Y/aDFWqOS1yGxwpWZw2McqUevHI/tHZMGmRgXegOaf75ospAzVpHdTYLxN8a
1ye8n8kYu+vAMtZ95wncFWKuzAXTdf7597f6i9fZpdNYcVLgxaJ3+OefDo0kLuCaa6EXvvYAOBTT
gs8hql5qrGWUn/3h2f7iV/TYGfkJqeR2YfHeXVAq4jxdoHwUa+2pHjPS/6pOXxqpgz9c6vpPvXst
uVRgS8YaTs7vO5vp6WmpBgo5MuQ+1E/eJj0hpUlMDDi1attRCfmBbizrDyvEL+9QS+25aG1c175+
Lf82iCLjbFLymchEw3axA99EPVKRio6vwxx+/+v98g45rBM26mmfwNGfL+VZpMljMGXIXULxcYob
DNXpOFk7kHLngLkyC1ak3tbyDyvSL28x8DhasvHbvn53i67T2SyEvDUiirp6a5Et9oGAEzfdJDjM
//mZhUfJ7+hpTzqMwT/fZMfpCT0Bz5OAFQ+ZEcOOT0v3tqkQeP7+ef7qvli+dCAVhbC+8+6+MtK0
DTJkd43vzKVniBBiK6eltkd5+Ie35Fe79PUz4AQBroPl891tYdkXXt9zW3Q9+dH/4+y8duXGmXZ9
RQIkKp92q8NKHqdlj30ijD0e5Zx19f9Db2DDUgstrG+OBjZgNimyWKx6w7F0it4EI2AXV/T1FaSM
Q5SH08HNBx5r0/CrroG/Y+lTP86dRob+9plbXGh0zomsprm61poUcyibTtYR21372kGEOo9u89oN
cGP/h5FcF1kswD1cGTIi/XE8eMLhU8ovIGUU+ArAEkPxSIB8xRhvZ423joctH2mYq9H0dVY3RjPW
4LMasBQlgN8HZBlpsWFi5dU0cB7Rj1YeYCg6O2dyI6KSipCeciVzgQh9Ob/ARu5xQj8bTHEaQLgF
g5GFlvZtMrJrObv+zrN3c470jmyDPAtZy9WHK6A6OGJCvsmPiu6DHRnxESue+YqwRvIMWRDnCSQL
3/5WJIDrElelkdtZqznOKNEBrkPBPQWoqp2K0cgACba2eOcy9g8zCqNv93fN1jQd22FvskMtQt5y
VRFEM/wROY+jNZnN6zijN14XYFljjEm/DKGTPneDMv17f9CtcEBxGWFRlzedYa7CgVrndmUMCCZA
ixm9YlKmo5Uq8ARoFV/ePBTFTwozlAZlJWi1ovhsS8IZDQRYwJoXUrJ8pracnNPK73euxY1ZUSuH
8qTaPBxJdJZLiXke8JK+aY7gXb9BEm6PdZxa5zlCCPHtk+LuVR2SKEoy6uqjjarvN0mpMSlS1MfS
7FHDN+gbSOIXfp33B9tI2mTSJCy4cyrzWsVTx67yJEbmFsRL7V45MMXFGhsL+3Ed8anZsl/1HtRC
yZ2IIYKd/Lg//MYGtW3VAlpCy8yiPLRcVafOOzOwdY69ag6fHCCGMAy1H83YIVNVFP5TNeXKTv11
a0wqB9TLqXjpzjqUdiAU7TChwejMAUykrLB/FWoTHCOa/AiaSLtKgJAf7090I74RvJGD0XVdVXlW
LCeKFDIi/iC2j72LWF2BasRfFj3qM/qQaJzwvtz5rr9XbpXGcTuyUR3d5DDaqyjupsNE07RBaK1L
kh9mmNk/Zaz/odpQPOFS1ei1a+EYQmma4X+A6Qo+Z9QjrTffJqZtuaQWOigQnMZX5wZeB3JOEWVT
1VLEB0wU0/9oUOCICg3hCekE0z5MEG6MnUN0u94mG4unDJcyA9vyOP9xX1roDUcOJkv4GeJAluRS
2gTbyQeoLb/YiNHOLDeH0xzZcXI1l9tzORwShhpUJqBOUhPwM2ge46FO4cmPyghJOyyQnXvrfuLD
WnwOASleY47LAR1LqhQXQwMdSKFJGetZ+2nuDOshNv0BQ82i3Znh7amh8K0xps2FQv66ujH1qo8y
XJfgg7pZc430EjV7rB48xfeTaxgq/sOsKOKv+7OU0We5ianwE9h58PCm47G1nCXl2oKmEkcVjw8w
TvWI6WBC6mNrZfmvFVbVv3Hb4CcA32jn/NyGezmyRYrA69wChLUc2UBpaKork5sTPdMTjWj7odYd
8YzuT7HTQNzYO9RzNZ0aHYVdAuFyKMUXcRkaBoCHEg3HepzmE1xrIM9z+anwcfa+v6abM+MLUmUC
Y2eYq+slyexQmSMAKPCe83NBKgnY31fOSOmkO4u49fk0yj2u5dKEUu3VJo3FCNMjk3oyM4TAvlaC
k4EOD4rf+hfawOKCwJG0TRiVnfROBpXlviHRYkjHJZ9kRVebNRkmnIqyuoUIQrVJwbXoHFEG2TkS
tx+OhwjFZPYloebmDPYaGiWtNrZH3qjGySrQcDD0viLFKlAgwilmZzk1uRPW07LlK40+lCBNXh2H
Wi0RTW71FtyzKQVBlfgyZaFxCmyzhzUOqeailg2UAUvNrlWVIV0aue2p7QMdmY+helERWXu9v51u
44KFnh+wHEEfmhtktZ0CJwngnfON/RE/RJofcMGvaAZZX9sWVuY1HnUUs1tsDz7fH3hj9V3emmR+
/AdxYxXhXdsaoehWdPib+XuAEjIdGPymJzhNRL/z/cE2rlMikEbDljNj6mLdiJYGuYgj4lShAu6+
Ys6F4I49D1c/wz5XZFj/uggDv7dR0vDi0jWfTYAJb68O2xwifgO/xEKgfXWeUgqmKoJP3dFJ4n95
GTUvOLb7CMsmxof78709QIxEUgallLubOS9jUidpCIkJ+kaMOQzkKmwvEc3PnQ29MQoZGC9NmRrQ
oVh9QvyFoLejQX4UDszdCTOgR+QF+9P9uch/ZXlqbFmQlLOB5MKeWc6lQMMWZekRuVYp7zWFev9g
afHf+jDPl/9hJIsMT+eJRw1tlc32iJjBYRkwegWSjL9pYD9miBGj/6GnD/eHus3bOXMU1FUN1Wr6
7OsPFDrY1FhSSwYqbwNXojPPxiiGF01QvT9kepN8zibYe43dV1+bwXp7XRk1OgBEAriCRd9zde4j
18H7nMke9WJyHmmOzyeU5a0Lncu9Zb096QwlIQzu78+3bg+iCdN3dieGI+wfFHU7jfaIndC8y7r4
PRKIe82K25CGZS7TktgWFZXp1bZ0fJyrtAni5VwK0hqqJMkhEH6GdhkKUYe+dVwvK/LizZcWw4Jm
432pUUpbf1JEfMYxDYz+OAKpfMJuqfS0wTX/hzOH7R1lQYkxoLm7PA0DQvfQvjNEO8Lefx1mvf8e
Gkn8P5wEh0clAYQ+K7XB5SiagLgM1hoUlI2HiY1q6wlrPPMQ6Ii03D8JW8dbVlUkpoCGuLk6dKJu
cAnq9f5Y+c10mV2kskPTtc9pP/64P9JWuKIvx2Uj0Vb0qpeTslo9c+cU+42qLruHtuaZnDsA/u+P
sjUfblTdhGKLTKa5Clel7lMEjKFgVg4+Isj0ow1dm9V1bot+5xFxMxSTIK3mKYzrF4CTVZo0I7zU
WB1mr6rZ2xf8UqZrNXQjOX2pne7P6uZMyaFYOYtyKamusbq6FJy9oRehf5TkWXAFBR2gSdSG7zFp
a765vQEzNcbCo9iZ4cawFmkufkM0Fbhn5N//8Qzs6GyzD8r5iEko+m9joV3SLBG/MAEA0Ep2nCAL
ZVZvPWM8Gf4cdbX7TRRysiAcUS+JDEH6ObXnKRr66/0l3fh6NPVcZqeDplFvUEkR7x+BdsKxRIXz
EfAyMp025m5gwI2dM3aTyMsJgaKkc8s6gp1YLqMPziTSx0S6dKYjPm3ovBo6kjwgGZRL2QvrO5lY
8mm0m50jd3PNrQZebRsEXkDWG+F8bOHxnHkEomcUmbA1tTkuH5FeDz1kvSDh40T8TI852zmMm/uH
S4BDTx+F+vRy4ijuzW3t4nuihjhSHSIVjUsvCNP82UclIIalUSETMiF1sXO/b644rXmUqGiokXIu
BybrqrSJ2uwRHhLyJxim/yPwJLrAhrG9SrXnS1G7zglXuXKnSr215PTMqQly9wEMWy35UCqulvuF
nDJA/iNFqyZ77to8H37Ofa68T0Mlfc7GNn20rbl/56hF/fP+xr6Js+CNeBBT0aWWooO7W87dKmaj
mhDHOaLHoMynuEPy6xi3eZTuRIetgUhAdVJPkgtz3ZDj5hAVNcf5aFGSkm47rPVTGMJk2fmamwNR
sJFtFRVzxtWMona2jdRPVKmXjLFrgTfD3PR7nduNgGATy///KKtTGibotyMFoh4RCGkvtuWj8B66
UqHIfnN5hE9E4k7jBLomXRu5if6IqwhNVVkfCuA4ViG+hcqkfRCdTQsMpJF3fzfI/bZI3+VQNDB5
0Mmu9Bphh4mO4+apj5rLULWn2B6mh9huxge/r1yvR7N951ttnDyyFmRwZH4EcmSVT6h2aCt4b2nI
z2X1Twow/yCUOL8biA5PsF5yz5yl5ZxrozV/f6Zb38+ShS6KCtT/17sED7ygzRI2SJdZ0wWOOv6M
MZQ/gfrO228om+QdLBwFEusGQevS+6kDGD8wl5riUpS5fcZ+cg8avzUhaobg+myojM66kxgOtdNN
NeZuCExVZ3e2q4e2KowrjsH6W6ta7BJZE5FgT5v38SpQK2LsmkJjqAm69gm79+IrjMNvQBnUt1+7
NvUeyvhk6ibvyeXWp29TBpPCSKHSlQ9FOARXFNGR90mreef22Vw/bkAKi9QG6VUsh0oiwPuZnYpj
g0nmA5wG46HETuXRYpfkO5tv46bDu5wnliXI0mhyLcfCRiFuWyvCU16vfyUwFq9RC3EuwS7Xa3GP
OEz9XFzub/ito81L53fNnKLKGjhQgn0P8pFAP7mtepy1Kom9qRqyHBo9powoUufP90e8reOwT1xu
NYA0RBMos8tpmoWFO8DkqkeYO/N3qOvxdIDmrZ0TpJQRsaMOQVxzzlFookwH41A7+4UK4ez+79gK
Mkyb5zsAMBo0q/iZ2BqeUWEEEi52xHsFcxYVoIY1XOgwDD/zojUhMSFR3ze1vgeMux2bQ09AxdSP
Uj51pOUSlEpgjf3kY91VxJXXGcaYoJl3EO4ZllLjVUY4nNqsUU73p3x7BzKsqbGNDYnOWj9voexT
0+ogvuGzbpzsKfZfEnTw3nw65QDgvnk/czOo68klzjxhKjeCqvXNB10PMNZC8OU8ltXX+/O5PZy0
uAkA8iVNirZOHvBIp0A32gKeoi5ObjKHl8Fxq4s2D9bOpG7PJkNJCK9jgci4gZsFVmQqeRMB0neR
WNfzAiVxVUGYKnf8M9BY5WAjB74TEG4PJ81nMBk8dXmH0gJZbpPOhs7dmcD5YG5GV6PC57bGcu46
tnBvmwhE8VvXU5aSeMnzRKTPtF5PX3MGfMiBuCHjjK6KMdYEhoJ3x3PJS2dnM8rztUwqloPJj/tH
/mJbFZVw4zc6KtM9OiL5uadDe6Ckr3vqbA5490Lftwu9OVFM798ehgQAMDQVgKLL7GYVbQvVbM2A
5idt99h+wdewPyqh8XeumNgXlYihIleKn+yIsGlVY4FsZmLvN9x+X4v7En6VJJsQBeSm+2MJCip4
YatqkzfVivuoDFNwmVLbvyZZNSM0NO3lcbfnhfFoRMNqYUAqMMvxUjQdUQJyJ6x1hPtCyXnEHS3U
vcDo9ooNtxHOVok0QhMWT2N4GcuhEJUZZyQzBs8s6x6zgb5pXyMXEfc8H2Hwz3S/0dxHPi3Ann1n
Z90uK2PzUQE6G1RW1oyrdNIQWB0L1D3KuPzo67F/nbFzfRx00VxCVet20uPbZZUZI51gsh8HSKO+
nCsWOqNiRfbg1XpFBHfj8YCqBs6nav33/QP6u+e5PDS2xLtyfdJbk02v5VBpWMNVd4PJw0sWycYh
A1l0qA28UwH96d2XHums9xaCO3/RBaNmirok0BFUfFArcnDcPQxpZu00T29vFVsQhVXSZXmfrfGA
aEh1KqhilttXcSFE1Sc86kM+/Xd/7rfxglwPxg3JCmWAm2AIbRwbLs1ABUrF/uIwmQqmcFj6RhcN
I1JQajoIB4hTjod+Z6sfsgn5vPs/YeNDU3iRo1OsQxNCbvo/zqvh+ojJJg6b2lSTZ/KE9qrWpvoI
fl7feQJt7GEK7rLLKAM/QODlUE2sk4o02uChxpf/1WStuIg81Ixj2DRoQdv60O1cNht5GWVvnls6
uDj50FvNLuzZiCrqJYgiDUp+7IQGhRp5nUcdFuuxbzWo7PoUXSAOO++auQ7eB7O2RwHd+sowW2kT
OSC7IQmt542coNCKEdMhTXuehI55TIRfdp7NSBdSOUf0UihemkL5J53pPt//whthS0D5oI8KvAxc
h9zrf37htPHDhODhaVpiIkepxaSlPUxpJzZHpBOBzKfQ2I5DWcQ7vYetL84DDeQ85Xqehavlby2g
Hd1Yj54zBNFzYqDXX2JjeEGsPDwYlTrsXIBb48nePGBvQTlkzXMJtM5pxTyMKKYkqGpgq3wdRnDf
qN5ECOCI9nJ/abcOD+gjWri0MzWyqOXSxjhlJobN9qp6d/w82tErlkMoFTjxsHN2tgKSLIrItAm8
13ojt52KmWQE8DHRS1E8hLmD8BLmaEW8Ew9ktF1FYwoUXN2wYOHcrkmwdjr1ZVBwyRWV7jxhmGqe
/AJBoqJr50+tiRA2wlvuzu22sY7c3bIOI9EV4jdC4Y8tiuKpPQQJ0npWUA4Yi+Ef5JW6NA6qG2TA
dqLC7zbzeo702oEcwSuRjITlZ5tAIWe5OmHjDBR50BBCz11MAOdctc9z1WvzafCjtkCLOZt+INNg
IjqP8Cr6v5UUpjFyaafOBZJcWzVGHVRrQ/Uz0oi5crHaem5PQ4fQ/IwEx/dOtXGeRcmND4WfjDV/
ULRA8Q9mHfTOCR33sX2MRVS8MPsgRbJZ7FFJtz6oTt5DmuRCgBCrwtOgGnNidkg3pdQyPjDUAxKa
5Se1GB6DARlGHpP+tzcfC5hyPD+BzprUTuTn/uNzJh2HM4SS69WZmH+aKPc9FmgXfEMVfA/8vLFz
INc7kElBFsAsWQ1FsSmtgC4Ynujy8gOqMdlTq5r5lV5n8M/9WW0spGxqUaGxSFRuMtuuCaGadQxF
V3x8ItF2PK2dw8c4pVkHJVM8C5yR3h5BSTTpebKStNOM1dfTZ1HbPiplXoae84fIjih15SRk9QBe
vm33AIdbc/xzuNXJyFP5xqbO4c2YYbnX1gnQYFNnnBQPbsOV1dMtxabGKNXT/cXd+o6oZiInwHNU
0jCWWyZCTRUFQqq8wzSq3xKqN39XalC9pkk2v78/1MZ9SMeF14IhtSYA+SyHajQEUQJadl41zeqp
iSqcvjv9Pxx4cPgaFXEscIf5r2roVdwfeGNxGdgGx8nH1KDqLAc2Y6S1er/RvKS1kegZhPIZCNV/
Raf278YWkKU1afnOum7ciC6VIOq+YPUJdqvJDk6JmrLNmL1fO9wYaJe8ZCAC40MjsHDKJ8c+35/l
xpeEQa5K9Aj9Fsq0y1k2KIW53Yym6YBM0jdNbZt3kxHj70trb+e631pQye/maxLNqXsth1JSmGMZ
ahAokbYqgqGarYjyQxn1IY2QVoijqB3n/VDCIXr7HGE96jryTGRUplz1PwJcVFEL0kkmMeVDEfoE
bn/6WqVKjeKam9U7b5GtBWWzUmCUmTORYDlYbYs2iWi0o/c3j1/oSDcNpHLHOFtONL09V0Q/RJa5
ZBFPX8NvErz9WkxiNM92/brBJE7rn/CERgiUFEijPiMjAV0vcUIwoNtB0G/kyS6QHJIOqsWMvsoW
ia1zXNUGvgc42PQPk50GV9tHfv5YTQGgsTYVxsfM163PrhEYr0mDgtz977oVGihdSkg9TUp+yHKp
MQ21zaGpdM9KMpTb08aMx4tRpOY/aVKrDyaO5KcQLKDXTEGzx/ramj61G6BPkmx6g2XQ6TWMhTXo
6IiFeXqabD2o0L8U1afEBVdrFH7yhJGA5ZF59CdY8nvgr62NxlMXcQYpOMRlupx9QhcegTZVB96p
517vtOohKl3jqqDc8T8ECcjD9GNt8oObRD3Ukji0kTD3siFE4jF0uktGu+MhK7FBuf9NtyIgQ4B9
4jFPirk6PiLAkiKzY93DzF4PjgOllF/5AD75gPHL8NTj5fz2IVFh4PxQdASkjGzNciEDsyiREatn
4tLQv+9gUp4w9cTZhj8d/ymp3uzs29tA6CB5hfCElFCS6j/LAdEcR7K0b2Yv1UT8N/gNBLB8RTsk
KoZPGWaKB5SZx53o+/vuWKbR8JAB3xHswX2jp7QcdRQqBtFJPyEKGqiFN/aj9jQYpv/PAOH8U+pP
4XMbNIhkT2VuXdssHl4S7JAvU++q/97/yLdblyyQtIGuPiS4m+5qj/Ap+hHK5JVloLwfAkP5lg9O
8j502uHNUYosUAKbuFJ5Hq3TB6EHvR7X8ex1CHCfxky4pxAz21OZNebnyIl8fIBR3kijWHkqS3ze
78/0djvLJJQIQZ+VXGmNQQ8gUVuUxhDMaOsoR9AhQT0vBteQHPXR9C+umxY7TdCN3aXpEjtBSYwW
pbO67RwI1D1uhpOnR532lxWjnNg0U36NUnv+gUFSdUmE/eH+NG8jMaLOlO0dblkyzXUZGRszbewq
1AvrJope00y8b3yn+EgkVK7aECJDShHAc0iGd9Z3aycR/AAOA8vmMbqabJDh6OmGiYovK9JI7SiC
JyUF6J+0SbBzsd8C7x2HzAVsBWZA7KR1kbVpuzodTDwvdMChoGuHGNH5xMk8p/aLd002DocU/1kv
FsP4YGvB9DEi7/qMAitGqW2avIjKDq73F35rf9HEpHIPLIsMYHWo8R+L8TcglEQzpgSHEFVKHCty
8mkIVWb+kLsmanD3x9z62GRRFGzgzYGkXhXI4gKTr3gcZorb5fDszpr4gotr+uA0evZvjqnjE3ge
29MS4+0FIyrOXESgPHkeU+lehjCtQDXLr1BR5hU5PM5ZicNspilfUctqH+sw8L/en+nW7uL8cpxM
0Lh0wZbjZUB1BzuiDAaftDuPI7cdWR+2EaNT7NwJ8kOtojNhitWk+U6oWhd2iwyDXumciWDu2H6g
T2HwGdvh9f6ENj4dNRv5nKI2RSq8Oi4V0oCT08QTWrPZWB0xM7QfqhwZHcMs46uq4T3jNVGL6yhs
D2Vn32wEJpI06MCkx7yq1nBgKrpV31Cx8uZgLnHVqqoHsxzEuw7Lsieq5t1h1MbidH/GGweETIJr
XQKV2DurT2iSB5tRlEtd1QavV8PAgAO/6LPam69OEonL/eF+QwfW3xHQLqkLOggmF+5yy+jo2ooE
50ePpmkCYzdPTvhYTud5MK0Ppd4V3zV0oL0JB5XTqEKTOdW1al3w1kw+R12Jij06k8bRrXgP7fy0
jd1M651ASzHfwbRJbo4/nkFkcbQzm3byrMIW7xNXmR/svqs+AXvLfwS4xZ3UCZHVZKjDv0sejD9j
DIBUpCSN4owdZnSacRN4bglDVzWJ9wjPG8V/6ia0r+QD2KABsAplMMTL2db70RvMokFwpxyG1IsQ
3/nWqLpin20F/9RHC9mMn0MGwehYBLn6jFIz0gQ7K7W1aagQq/Tv6M0CJVquVBZTHw4LWgBmj4Xl
ISP1PHfoPT/JrjsPyCjXHyds2K4W3snIn7v5z1qxAKvoI2r8la3kL0BkjUtkl9lzUg+Y83WJYu5s
7dsXCMk/pFa6FLQKyMyXvzLqKzvOJ3X0Yr8Yy4s+G9GTmIrsiWvS/Y7QO6K7BdrvLGU+lQe1nfwv
9xdq40RL+gD9CkD3OhF5+QtMJPxwklQ5XBHx4zHARvsRl4P+lf6F7hyHyVEKDxc/ZyeX3fg+sK8Y
UtIXAbGs7oG4rZDp7Hw8/EBf4UVaYx/9K6x1BSq1AAqBAbydiYc3T5Y2uWZAuwLGpq/fu6avYZUV
DSrdv6guvwfKFF5jmp/VxcE5IDoEUZipj1om2p3ZbpxbBibj4L0gKSmrgwEK0cAkKacoVCdl5U0x
VqP4UGMnecDEXi/24oQMiasQBs5MSrvSpSfZWd3vMEAFrOkEIfvCQgZP84cE18GufHL76YcOFOkc
q917gUHog+Ej300LuPt0f61vp0xRAp4dVzzgE/TxlhvL0ON5CKnPeuDNxFe7xUfn0JkoOjU54t73
x9rI64C3qCSvEodBe3d12kOXV446c05mMTTF04zRxjsTYirtPb9ymoPR1U39ks3T5Jxdo54MDOPx
HgRgq6Q24VId+gM2kg7AEcwYdoDYt3kB+BD7N8mLNBflzOVKDJGO7gn8DOzbu4lMvtLCy4yZzs5J
vj1Ry2Hk3/9xN7RDCd3E0TsP2JsT4F7qdE9NiecBbh/NP27cG+f7q741IIeXAhJQAhpkq03WxlZn
jlnS41IHldIp8BLC7hRKFQaJBx8EzvX+eLehilqCHO43oxu9u+UEMeLUwCg0vWejHXhUcaikg4v0
i00X/5hqIYgqSOyn+4PeRmgGRVRDR+aJBFJbrSrQOnfIs67Hc6BqzvA1E+vg4lXznkZW/X42Xf99
lSj6S1EGmYdLhfH+/vgbx4ix0fQgd5UkgtUiU/AIjSFm/DBrcg+TLszJ26Z5meZpD0t1m1lSC9MB
hRCjSKrWHAnUrzsxQ7Px8H8CB5uUsfI1zoT9GGgabuA067EMyYX/i0dDsleLu1X5k5U4CkZMli7W
TZOgUjAmCETLRCNcMI5Yh/hP9tAkT7naWhUiSUjc/vZe/DvEY/noG2X3pa26n1nY6p+baE5PSRmO
KBL29jOdo/bj/e+wtQ/g6wKslRRUCOnLzVeEo4H3UNbT6O5K6twIEn1UrCK8TEqp6/hNOzYCef0A
WibW1U+owJs7eelWGCFFQFaVIMcLavULfCc3/NrlFwwmfq2H0M+A9cZOs1Nt2TrV0EBhBEBJhXK/
ilYJHny9QCHHUxS1f60KNcGSEsvW6eLOc3Xu6So/3F/azYlRTrN+Uzdue/pRY2A9kPc8yh39qzqi
kKNbvF/uj7J1kNAQQa+JGAIPaBU9CtmxdQrCYxU0CVKNGm6nWa96AhEF7+1DSdo1/yTidDzql3vF
J4sAk2ejqdE78aUYBtezQjU8+YFbvjmxkFUTvpMsYWs3CWRXaEUa6W7nATxFGrbr2pMIBYboYbhX
p9naGCDLJbYEXS9mt5xV2ba1U5qEe4PT9Vdkpca1FZipCxUfb3iOO7fm1veCFo30HfxdOk2rfUi3
Iy87fIs8H24R2uBZfanHKvBQmfbP97/XRuATKuk3CAyeLqSHy5mBkNLjPrV6r7UdJGr92T0GuRJ7
KW+Hqwhcng+KAZ5zSPydM73x1kS7iIgHUEkWpdYC16EA/ERvqPMMJWxe82SyIw/zTvugRdRRrlXp
at+QpcYzW8VrbTqGQ2W88D41cmnJjnlV2qodrmZcYNeghKz49q0sAa6UPSn1SmWT5dJACS8bOmyD
B/TRusxV+q3ERgh9cWsnvm4EgcVAq8/d+DzuhxC45QyYYPTQGcHiRG/NZqcEuJFECJT3UDWl80Xv
ZTWhTm1hxirsYjHP6sXt+5o3saacagPRQUfN1XcK0oM7g25dbhAuLdoFvLSg5K12mKBX0OkNhqZd
bIXFcVYmDIN1NEaPzpCLH0qZqchdqK3uxVMZDVjD6MaHXC/Lj2U1oWBN4OgScio/eIp5kF44MePX
+4dga2HA2stWHAHFWEv0JNgWWkaJtkqsKdbnFPPWE9Vn5RQkLkWXeLQ9nLetnaC8EVOgLQHvl/B0
Hp+r0o5hRU00CZ+YMsHEjsPiewoI6tRiY/ogGn8vw9m4xAVVVkA5sptAkWK5m7H5pvVvuNw0Zh5e
hJjHV6vo/07Q0rxEZZs/K23vP0SanRxmxd7F3co37fJVRp7MUQQYKT1T1uzb0hn8VrPk1QrpoPGy
pi7eRZMduIepmMxLVLTpMeNReB4jrRyuddoN3tDkIGHpqu/pQG0tPc8zGjjgYSVYc7UWChoFfarx
vbMmfejjhtJIqH5t7Xp6tMaqudzfXltLj3IHNjEyuQMXtRouwV1RqfCpmGez/Q9XIAjObVaaJ3Oo
MHDH5TR6ChCRe+dXRvZXKPK346uB0XDF0+imjUSWsvwBggOIJZPbeoqtvUsx6PwyBUNJm3AYd6Yq
p7L+zMgGc4/IWwU013KkJCtDze0YiaR0PKUZtsiKVRfnxLS7ndfB1s0FvZZaMBB5/meVacT5PCUZ
fqteZIshOjWOiVUdFVJsvprmyhOl/YVANDanTWyLr/e/qNwgq2lKdqME+4JevLV0EUGRZAFjd7li
nTullSZlOAy/OPxpdTTyuH0crco53R92YyMB5qEJStyQtYXVdwzNKuVo11Big8jKr4mqIvprKFQX
Il8ZP462PlSXXij6pwmcO5oLjbH3VtlYddAhVIYt2aRD8Xv5gS38/pxZ8RtPcdrk7E7pJ7vsccCe
RXdWS7d8QKc/9Bru7bfvLHASEvpKgEdAaBUu/ciu3aFN2cNx5HzHvta4pJMoaVrlezqHYnOSkGe5
/dEdhhe1nGSuzo4/q1j0DKNt/qjxOH6kUyUudZ/2D3PbhV4YWOHR1qL8S+34de+ljTt9mVUDu6TE
8fsAMlM9PPTjqHt50KQ4sE05QtCg0pu/q1IPsVfKrb8Gf450tNnn/nsGvXtgPefhsUuj6kiUMJ0D
5SqM+WKruoZTtGfDsTlLCKeyIgi3dY3VdJwQ6mAztFhXKcVnZRweUyTbpmPNFjvQa58UrC3H+YVC
bLXz7NkIwKCZePQQlIA0rzeywAAxrO2m9Vqcrb4ROD9VehE0oGJBK5iheL1/bjYSLGpjkvchw/2N
HElXxU5ICtl6VlPyfobQ2OFamO9pq2wEP1JF3gi/jZF40y23jV01fp+HCu6B2pR9RKvexoogsZ78
HDHu+zPaigSAbOUVhvgnPevlUNjCxmbaz52XK8b0WjtGnX+YWx+GeTc0+stAWWrCGwnDpOPEq/o0
JHj53f8JG1QaUBgoLNDMxC6JYufyNygoP/S9rkG/1Mxq5FmpowJ4cMvGf7bmHPRLHej1F6EXRvZi
h5OQnuF9cFTncPrQhU75H8J61s6bcCMwk9zSISJjB/m4Dk9h46ZVqmNzDPByeM5i/K371mzPWZBP
p6huRHhAZ2dP02xjVNjGEsvkklnRolquRCgSF3NKpfL6srG+QqSu9AMubdNnBOFRZaaP4j4lYVf8
vP8FtoY1EPKFIEbvnA2+HLYGKgeKFe3sPnbU5pjAI3pOCno6RxfLlBP60wA3uKd2Du/msCgFAoKm
LMiFtBxWVyMttPwZQ/PcdL+alRh5QRh+DFugDsqz2ubd2RqDcWfY3+XG1aULBoUESrZf8XNcPV8o
etaJI2jJlEmSRS+61mBa3+tu+mOitv4xdms9OaSQwK/dZOTWQUuSKvX8Ia4E2PcQJ1oH1VxPQxkc
wUbYDMibtXiYHeZCCX7d/zQboeD3o1H2w/k06zxIM5NwKN0B9as6F1gUG6kbTe8tHaGODH/Hrt4j
RG8NSBCn8yjhJBSUlh8FPFtJbR25LdWGWQMzfEif6rSMHrMWkYTj/dlt7AAOFwUKuQXY8qsd0I1O
44Rc9p7vx+bXprZei3LOXhwsh72x6stzVAV79//GlYEEHnne7yI4G345wYnepZGUNg2kQsFHJk4b
+5i4aoo0rVUNXyt32GuGb8RYGMuwzOUrQdYAliNin2zMbZvVFLDCIYFREc/tNXRG+rpJ5LrhYdaU
8MUOjCF7HObKUOJDXgvxz/213viwkMAR0ab1LTPq1VpHNCH8rK4qT8uc9sNk1/pBCWziWIjz3fn+
WFtrTJ2dvjhyKCR4q03kplQCOM6VF8Z1/zHQ0uk1UXugzpnjXPK5DN8erSFV4iWBHhNJwLrAbxvU
OICl8BxMteoDSoBYio5qHI7IX7bxX1Xpk985fb/HydnIB6SADRRE0mgUyla3p55qsSkaWmYRgJxT
iGKEpznKnrTqxpdDdZKyNT0FHaXTVXiOVDey3aRsvDTpChjoxvQYN3Z8DN2kevtC0gCjeUBGJcdc
TWgupjbr9a713NysqkOQAPNK6Ol9ZAV+QTWyz/AdgtObd4uLByTsLfqO6KGt5xcXfZHBZfR0K8pf
+gk73Bn3E9ytJnEe/F2w3EbUQUFEimn9v/t9NZ6TJOj+V4xndW34X65mIIZbUAulqk/vqlhNPuSF
2CtcbBwJ2W/gmSfzCWrnyyDQpXldo4vdetVo2O2JKzaer6y2+6RGQ/ClzQSU6Pvr+rsitrjoaD/A
ToOcTF2enulqohAno7Sfeup0IkUXYbBRgzgPVMKz+BDBZoy9qlH1Vy2y5+RB66nrnoOpai9Br0aI
mlWqryPqVZjiR22Odn0JVDP+5fhmPZ0zTLrJDIY6zj7MnEypLKH774MmD/4N27LFQU5xi+e+n52v
aeFk2dH1cxFcnJRW4E4CefM9ORPc5cCMwJ9TgF7FV55wY2dGPJ4EoJgPMZeVN+q1ekhLY77GZv+T
dXi9v7S3QwLAozwhVeDgqKyVU8IZZGSSF6ZXxY3TP83N0MQHs+fJeqBWUM9nJSHheezA+ezliDcx
h/4p3ReesNwltNJWcbzzrVid1ZChh1RYXlA7oxfoEQj8+1O8iTpyHEIqLwM67zhmLDds44BpEBWm
NUigDNNhQm/8aLa6OGvpgLnT/cFuTgeDQYVBpkCyfd21DAuKHrndoeIOaDTXPyRNZT7Xtf6+U0L/
VGQdN+L98Ta+n0w6AQfzcFQp1y4nJ+ysxggzML1G9QU24kY4jv82ijaV5yxlD3/SzTB+SJV+2ik2
bQ0scZTIIgCfvSl71FWpulNQm948zuXXYILZXdKOoClboWyED8FTqfFevz/bjU9JskNjmCoE1fp1
TldgStw1UWx5TVgpr30Aiu0aI69xFEG561/5O2lbRh36ZIQdnjHkdvShl2vbiC5VsZCHjuIi23po
2tB4rvA0Hw7kH/EH1akCoA0igI06VQI9bJZa+UsrTOcj1jPZf6LKkEdgRMRI4M7MxsFS/4+6b2uO
21a2/iu78o4cXkGy6st54AxHN0uyLVm288KyFYUAryAJgiB//bfoZJ/tgTyeE7ydl1QpskAQRKMb
3avXGpW+8LjngYjML8hloLgElUXO9PVUopkq9aQDLGWUy65MHQKuvl1bTeXvtKuWzz9fy9e3VdQ8
HApAEPJnG+7MuK0GLEToBlm1vSi48wYtBN6cJjoEX0oA2ekhnXU8hRkueeJmCsFVukErhhKTzaG9
0Mel+L0dwSGZ/Xxar7uDt2lt/fJIbeHmatbWnTFgA3KV3T4B/m3O8GWr8cD9YiUZKBs9FD7WFVcU
gLBplEqoF5BrwLWmD2vp0HE3QN19SB1A49uUdkXTYX9CRefA0Z1Q7fhYlm/b3ql5Ovh0+YysdyhS
CUZ7MIZCDOVx8SKQZdVVAAUNSDrLK77OCYcUQeii5wd9/M8/f9vXZyC4PUCzjrZWsLYgFX28xco+
bjtNW9yKEhz2a+c3h6EuxbufP+X1oYSeJNRycB1CGf9VF2s/oFOkaEW39+Jh+sxUQNHSRV0I+IDu
L3VwITxjp697U/ARUeLCPWELEkDXcvxeELCDGDzAsXtPlnMG3w7obD1UWdxJdHmqdtiTPnYAd1vD
bAV447Jd8nzHoo7/BQb7ryNh+vGbUP1zJ5aBgxPe+PG/78VL+yCHlxd5+0X8v+1P/+ef/vfxj/jL
v0fef5Ffjn7IWskl0jAvw/L+BbrT8tszi5du+5f/21/+6+XbKI+LePntl+duauU2WsG79pe/f3X1
x2+/fEME/tf34//9y7svDf7uvvny+p+/fBnlb7+Eya8oZsIVoKwE4Po3nN388u033i//artBst9+
8eivwPnD4uG4cWX9Ru4/gj8Av3Lpr9giEF7yXCQjgXf2f/n3NN7+dTL+tbZ47b9//lc7NW87NOqP
v/3yrV79nwMU+SbEiRv9BCTdAA8PzLwIqOZ42ZRxuHcJer9SMLD41YHgtPH3iV7ctwqCg/JKqVj1
t6TVSZtWuEmDCqDr4nZPxOCLlGhf/CkIMIs4D0V+V3qdytO+mSL8F0o4ZSonFwobLXq+nuNRwsMT
qdmKviuXtTdh1VR9ivgnfCCtUk/Osgk8cmQEljQavDbYB4mYJ5zMvfNOSsI+tahJTWnMgO5KR3C1
61StBcixgk541aXrDmF9U64dgN16HPTnpkncYe/pAeI3aI/pl5T3/eAeIL5K6wwdnN10AG4svMZp
W+YXTY+wYTdPYl2vB39wvV2wjG6VJUgXIO8S1rw6jBXn/mPSVepGy4pFaVAAknCjdQlYES+WZEll
0YduGo8Tqu8NdFfTIF96ch11uVeBv4H5D5CsEbhjIeOVozH3XFOs4Tzwabf0+Mawig4NAGlM51Hn
LoQDShrs5zwR7aWaSNin+dw08yXNa4rgtUv2eUgaJLRZdOeMwG3hvOEUWag5gspw4rdnIpLjUw6t
dyDNANlBAPgLCNCREDs+c+CiIT40J/G+mSr/DnVryJT1kLTD7Vlee30eH/7Jqfrteci8gRQEYMcN
5G5E63PuqNpbezxPj+thQj/YZ/RIyT2kmcdnNAIOFz9/3nHwsz0PRoQLAkhIYNs4VI/fbxIjkn3A
juzrAq9WgRv5OujmEmJ3+TnKnGO39PejcIwgnY7bCO4jx48C6ceIepMf78lSxllLdPfMZ4EA5udv
9OoxOH6QMcd/EbzCAW5f9DuQKp8R5awFj/YF8eKsYECUsWKNzjzlL5nB784hsO7g6gh9FSgi43HY
IcfPqWYdzHDkwQ71ABD0ZlSHBHw8xewv18qXvP8webUTfoY8hksu2sjjfxZt6YksL/suznctGwCx
SOsgVDiFGBj975HzYiBjkXOQfy6DggtoCXSVhmYThbwAerUaoLnL2SlQlEQu9iVByaq5TQqfqMsJ
PGYfg5nIBW3yEzZQhUMS+c8WyPwRGbOxAZuwDCfIu8Tz2nwGRxPao5AlWZfmAE4fHcm0UyTiB6Ak
64fZJzgjJMDkgITWnkgu+DjmQIwQQPd3zRxRpFvzhvnNfg1VMdwg2+rP+S4kE6m9dFQ4gKHy2QAo
1+2choXLdYXiabgrKhrVl6QNl+LQug3kb9yWqubOXXG27iWdyrZJp7GK8pupQzkQYzSVkxWOK8uD
Qp9VjRhMzUv+BtA6yrOwV2t9l8+OoB9okysFGS9ZopxYjWi47r1R9BcsHsf2xuna/BPEvsCGmKwd
nz5pZHmeEeHV78Kq4nrdcNNcvl3bipRPTYLs3Dt/6Sf1COQsGp9iXnX8dq1aodKxbht0ryNxRnm/
R5rLdw/BmC/TpVyF6t9AoKGsngoOloT3vSd7Uez8gfG7FZVs72Yt9bR8Deu8xVRk3Cf3aqL5su+b
eGAHPBEo8UoLHu9XHoRfl6qub2dSLJArUAJ0TwMpR/EHuuirUqWlLOLpMiRL4qcrdUcKXVXc38gH
MtVJhMyiH3fAtk5xfej4mgRZMEAB7MOIQknwoFYIuz3VoAtrs7GItb6YGxS8dsjTLeoeNLVtQVKV
93X+KVBoBrjG5WaQKTjU3fZ3fAswwlwyOaOPcd9DWcj74gE4CoFw4eqmfy7iOpohH1GMM64cccLn
3VyAeTrNfQ6WrkjBgYLKlJA0JnNVIN8bqPam9vO4h4LXNC6XVUSS+hpkctHFyGafXogAWlSp0FPN
4ARGEV8A94SgTxLiRxnajki5G1ooSh/6YZ28S5FU3efFw57cQ91uLtJJJgB/OTOQMOACKIDm5tUU
wsRmKP3uonnI5XUsA1VkNWhfkyxwCNBSNI+XD/GSF2+cNqjjDK0WfE1rvGoCKNHo0hRgfyhZAzoV
7NmgxwTKCG0w7CbiemzfgB+sutDtQnjKE7HotGUMQH0qfKd44we9Lg7IbKrlknkivCkl99qLtuqT
39GjgmIPG4ao2BMP8l+HHtqKoBVpILSTRtCucq5RkvVpKiNCVIoO9vbWq8A9f6/Qiho+MqY9cglU
qqN2buW0d6MKI4HzSHQVuHzy4jEAKwC6FXoC5wIWvq6pdu4Elbj1dgkGUZM9dFP8BlNe0egRYeZ1
hOdMTQ9+/WZt7zQpmzVt9MDBLqPhN3ACBWsxBBfFpKhX9Ne974H7fgKMo66LQx3zHsCGaBUNmp/m
Fjj+3c9dgOHUwMQdIDyEb0MTHLgNTLmDts0LBo1o4AfmNrhPtAPc/JTPqY9Swhl/bVxKQOuKZ6FY
Ak8AF4rw1nADiNNQjAwjtncG1R78GoUnHs9AM3pd+LSECX8vfJHj/3nFXR4TB1quSb6D7IO4+vlL
G5HKNhEk27bwHPppWzfqsT9Kemf0ZdQC3BksEb3EIV58DXDSaKBWAI57g/5jXNF+/kzD1yIpDQcL
hE6IIAmQXbOPsczRQ0yCYN67YE/ZyxbnVq276szt/fVTEH75G/U4IBRblvj4zZTeJMUV6EfBvAAF
M1GUFypxzskk/uApKPJi5eDNEe2ZSbYebcNO3fBl3zLpvBvGwLuayRiduZsbcFxApFEzB2wbhEyI
gtDqbyRI4N1kq6p8445GvbpGyoEm5B7pvL7Kpo1I70k3ZF6vPFzg+YVDCu93iRM8edN2vZJvkHJ0
3IsGh3p0ED3AJdes7BP14eff9TgPh0mCkHRDECIFBxPCqhyvuD+iOb2v63IPda8oCxOk4EDK5R6S
LoGHiAu9Z+TfmnX/6FZ9y5+Hbuz+lMdX6OOr+P+9u/eGOj199377ZaNnN+7f25/8df+OIty/geuF
NBJ6JmBkOGL+un9T51c0VSKxtbW/bVdzZHr+vo/70a9oDwAEedN9AXhgg1X/fR/3/F+RPgGYD9Am
ZDtx4fon9/FjsyEbBAQXNgx0vEXccmUV8Cc0Q0N6vKsTdBvO6z+7MvxncMNIKK0nXeUY3CXNE64n
H8Brdebic2rexgVLdj4krJImzIIQgYQuc5Im5UotRzcuH1Xu8rmbOprFVN+LILnxOdRCvtscP8iA
nJr55vW+u9igsZDGTBU0mxT5vdlCaQfVcbuxt2d+Nzaby7HKcd3OOi94qHX1ZZynM57y1LT946FB
2wLBN93QLFqhN1LNeYj2IjR72U3c8A2+GskceNgpuQC0uYi6q2ZxzgkTn5q64dt9EUaL6nLkq4cG
LENT+GfvT+If+dD/7HHjjAV5/zxVNZa8AI/Qbm1wecTlwG7RzXpq5A24Aso8yJIJ/bBKOvFV0Exy
sVt1ExQ8FoyqGGXFLGymz7lCfCz8My7oxJqbCZBuXnFVFVuNoAFVaCj7N01wDhd5amzDOusBMhGg
+QwzMAqBW8LLw3QY5IvVTjTzknk56RwUL/iebvsH+J7f8KZ/azf09j7fWSd2yVZsxZmF+nOW1/F+
HvMz/c3b4fGfbMb/7EKz1Ic0OR09pwyz0gczjPTZel9wXOdx/J6pQ59adMNCmc9I6S48zACGuYoc
clPMf9gti2GeIPBO1hm13syd6fUQqi+iOEcGfGrShnEqxfqwQB0nSxpnvmpi0LRN7jnJ6hODm/UZ
upR9Xju5zpQfAMPZXDZQK7JaEhNSvc5z6HSb3QeqypjnXVfOfGk3tOE43XzijkfiMOsJja+LiIx/
ojhU2pm92b6EJJVyBLL6mZcvH9FLfwcQnuWabFv/O+vxaDMtucOXjDjeH6i8FWlI3M92i7J94u/G
ZtXShnoqlmyOQd8SKpGgty7o7Y5Zk0uqjQXtCzWiwyOkb/MkvFh5/2g3ccMqSStXMHHpIOPC+zCH
wR88j88x2J3a34Zd1kHlFxOfdMb78Aa0cXcglDvT7nZqaMMum5UivcjnJZt47ae5LO/qOfnDaklM
2foFkp2qc+Yga1EP3PBwF6E/fbEb2whoUTJnPeVa4zyBensfJX+SZrVbE5OCdhzmTnRSLdngzC+C
jE+F/7vdrA1/2QTaXRMkxrLBbe6mbrpzCnIOUXviS37rZ/zOctzSD5CbG3TWV7K5AXf+9Dh5XWEX
h5sIJDosxKuE0Nnsx891GDwAuXvGY56auBHPDl3YL9U8LZlHF+g1M/e6zVlsFxSaUE2kY7nvqk5n
+TRfuKP3fkSy0u5jGlZZ5TomE3KPoLDw3gHzgpwms9zdhlXWebj2Q9HDoUUTSpUhf8MmUIBazdsk
MCqLIacg3lwywatPLa1v3IbbeQbHsMoiToo63nZJ1ZJ6nyhcZOONWNNu4obDzGORjzl2YhYXyksn
Bh2UslR2pmlWufzWa+Kqx0ZBkfQKTFOfitIyhjBLngVal1GywgavAkdlA1TXdn5d2YWypnBhWYUt
eDgkXJqQn5wOxYrJcc7AdE9YppmNRLWCDUGEI6UbdAEhBTCec8jE2X1Nw2H2HeqovYBTo4t4Lwv2
aaqo5TY0LLPc+AYAT9IZGPbD92Tk6mNZD3bHlWPYZu/7VRDLZslY3j5C3+z9itYsmyV5he/WZReN
4Dzc/DzIXBYVvwSh1ad8JY0RtJqCgga9rdHsXzcQJnVr/9Fu1oZZMlC5oS+t0tkYtmGqRfPIqtVy
bMNhFlUoiMuxIl3M16yW7q6uu3NCwz/e3uDqOY41EQkCdpdUiH2G6M9SSxfMDCg52K3K9tDv3PEs
VVQBJ4s96KGtkhbtl75d3tmNbXhM5vXglHCw4syVt37lZuHIreJvMKkfTxuKTj6IpktswZW86Dl5
DpzVynCQYD0emnXhGLFgXKAjCw6XHJC7tCf8vd2SGFaJYoaQIW4PWdwuIMBFBiWqqjM0Oyf2iYl1
hBatJ7gL14Cum/6gQzpfAThA7IzeJF2LHDmUcY4tDn2UBBD3qQZNZcut3ANI648XPapK4ouyh1gL
EJafa1cmX/J8/mfCO/9OdqDr+Hj0kmq02IzQzVu78INDy/eRtDMfUx1F+qiY6iJEVpnIAwcfG6Cg
xC7bBqqU42mPQ907w4pF8QQAGAvfN0N75u6wvfnr9A/wMsdDE69UlDv9kjkTz4RyMkfOXwG42rv8
HGXRqe1omGjA62pcpm7NdM8Obvit0G25Fw0TpWGeTAXB7AtPtCkR04cZGRUrC40NCy1AEh0JdPxk
G/I+C6oVkL2QvFgNHhnFk8oZFlp1w5p1vnwqh/n3/lwf34nVNiF0eQRZMgW0QebP9R+1jF5wlz0H
xD01tmGcDADrodSrzpym+9x5+VuHfbVbD8MwF5SpnWTN4dpK+XYs249sPYcJODVpw2vWzsD7Fmpx
gLdAD00nYwgVS7ucGORKjs3HXzc9qxmWufLlAWDoB0eeI6M4NW/DMiPWxyoSZIHGZ3OJPtuHMRB2
h5WpKBo0gsY4UbyslwQRVk4BiLeet2GTCkCcPFSwSSgWXDu585gsdiE4WOuPV5ut0k0gY7hk4ao+
Imi+psCtWG1Ak/muq514ThyBD9lED2VBv6xd5FqObdwyKUeeLeIU7dvoxEoDGg0pZ8EHu4kbNlms
kDCrHOFlUKG40bHzbk0mq8Q9lBaPl3sBfy2o6bEDG188kn6sMuB5zvU4n9jeJlFR2RV9ILS3ZBBh
vwW7+iUpzvEpnhraMEoqY5CkNxjabb1PPNAPcYAeRrvlNqySM/B1eyFMR3u82aF79i6Kp492YxuO
UgG/Q4NlweWBL8+1WD/HpO73dmMbVpkkoMHSFfLUyVLdo4NFpQsuPnZjG2ZZA6QPys7Og6esD22u
LkG8cuak2nbxD8KT0PCTFF2Eq6ArwpOy9r9yBdTs4F5GRZdGMH206VuaUWjYqDcsNRk7ZDojv/48
e9O+lvkfVstjsp7l0qucdcV2dHDxpjr4sNL4k93QhoVGzqiXKMDyoH/lPXDCO9IllkMbbrOgAKEm
MbKFhTPdFzTZ121vObRhn2XAlxFsqltCT8y7LiyRX+qs0mKR2V03yGgcWVWuGS8FKM/rRV+1HVnO
RMvbDH+0HQ0LBVxUAdE64EQEu97nEqTHt03OxzOb/dToho3qBWCsqMCFs6XucyFL9Bgr+sVupxg2
GjThLOQWKYumeTcBVp3OQ2J3bplIIA0eEU2hP7nlOVlaV70Ck+S5FtgTi2JKl46SlE6HAzGLFMTP
hdoVvm/n30ziCb/2csparMlc528WRQWESatHq/V+xfcJdZl5ShgC2vqhjfsvjUzsMh6BYZjw92MO
FbE1k3MbXzRTW97kVK5n1mQb5Qc73FSK8YIZOh8Cyy05G7t9wWp9X4erfD+yhLG93eIYTnQRXRsB
NI0iR++2qXK652nhdodLYJiodGhT9zPyy54jL0o3Pnj+uRTZqbUx7LNlQF6uHXwotFG6qzDkOwUK
jYiS3O54MXVBp25AL9NSIlXbVQ/MIx/WJf7Daslf4YGiSrsBAzmTDwLEq8AHQRThxTlawhNGasKB
JicPClEjx1yz8SXhIcSnIdxiF3KZgKBgrkeSJ7ioOEygG2xtPxROeWa7n5q44UBHkNkv9bLtRJ68
m+vhItfUrvzziuVak6LtFmi8ZAkh4HZh9HmmDbe7U5gkTV7p1ZCqw8QbtrBdocsD5O3twICRiQmS
EzifiwUJ7Lz0w9QBqKYf0UdotxMNA2UkgTh6hb0C3SK1G5sGJ4BPLuwGN0y0BIcH2htwOIZxfyOW
+KOLBhG7oQ0PyoQ/IESECKlc3C9kIHfl4tklbE080Di6slMUZ9bsLJcFiEOaQb21mrWJB5qdsl8a
9I/iOBS7PpmuVVU+2Q29xezfVQxorTzOFUIttNuyHXq2S0hjMLvkuwkHkpU/ax8l62zIq3uoEdwN
oeUpa7JqFTUL67bFave0/OoiUAE1zDu7JdmOme+XZPRiKOdh1oLlFxofs47Jld3Qhs90qxb9y9Gs
M3cBGnqZboBwsHM7nmGRlCoNiSAXFhmsh3ys7qYysQtpTeq8Lh/Rd7a0axYRH2173L9RUW05bcMg
ydABFMnDBXlltWt0/jCy7sFqsU0kUN6MLhqMYOs5gLOQq13ZVTzNdke3Sd3fLSSSIklwdIfkQizJ
ZU/OUUadcGcmEqgX6C1ClyGqJ4EWd2rm3lXda7ujxJQpYeAMdQOAXLNpISwdm4WlbdvZ2buJBsIF
gvQsihHm9+6tM7Q3eTdkdh/TMErNUO3tBx9hm69lCvz8n1FreTsxdWjj0qeQmcIeFHN4J/l4AzaC
M37yGz/sD0JxEwrkOzF0GgXShiGtijVNwB7RpS2kOa/BtTA+qKB2bqNVx+/Ay7ODVup868bT+pEF
3nzTT8XYp2ENSrED2qeC6UKrVtzOkC66Bx8dwVVHOvkVkuPs3TI75Jy66KkNaPjfJJorsTLUeuic
v4G2wXWRuGc+44no2yQmRgVZ9NLBUsdkLJ8GguMQ/bqxW6de24kzDzkxfxNr1Ek5atfd9krkfwy8
/CYEDYHVNjSxRmCgpwOQeior3foJ5NJXORRfz+yVU9M2XPHCRCtqv1HZmnwVPX0nV8t7rAkzml3U
p8GCK6DP4mZ8mUH2UlouyPahv3OWtR7Q/+BqkUVt9Ub0PjLY1C40MUFGBNJ7NNfIXM+ENnuv5zyt
otnOOZgoIxZJ2Mu4oo8/gnRekMc1lDRmuwYitCMerwpncyEriVXpnaY5rHmxd+LqHOXmdq35wZFi
0qV6kINz8wZfUwOB/j7p1MdYLjsI/YLWa0jsCqcm4GiM8r4D9FJk6yy5k0GQILlDAnQ4J2z4482O
LrbjFcqXhLej1ws0cUClUs0N1LJAJrC3MVM0th2P3iXlGFThANb+vOJo8JYXUL95tBvbNNN1Qbdl
hZk7E7moHO/Qlv3vdkNvX/w7Y1rV7HIoKmDR0VLaTeM16YXV7QSyUMdDN6DWcXtAVDJwwYY1+G0S
0PhBuPHZbubbZ/5u5vkAVnRMPADQMALxCzLZu4Z4vlUAik7I49F7XlDZUGC6/WX+6JU6ZYNrVw5/
1Za8Vmtbj8isZqszvHHZEKdgprf8noYjXQoRxm1coVMJRG2ZYtCgq3VoObgROQdOtSm+tGHGQgq2
Eb7eDmFndU9BW/jxghdRoFUUY1HmYX0eVXsV8djq4KUm8qgP0CINVQR0QREypvU8zuk8LnaNhK9o
MqPGrwc+YnTuVRkYaq65P1ulDl7Jj3c8XzddxhBNofFHRumbWNs1ykJd6ni53TGKNOQ1KeTqpzFl
RfKSR/DUVqZp4o5KdLO58YB5O1NxFcnoVvmWdmnijobcHSu/QtumP3gk68sGNG1NbHeGm6qRQd1L
yOgJmo3rGl863HuYg6W2XBTDMqvV04BllBhciKdJuR/XVllFRIChHn9M1YPeYxYAka0zf+xBpVck
drUOtIsfD805dCOhHU4z2jYceqnBIQhru5QeNTFHwRpRr4EwTIYe4nXnj9UHr6OD3ceMDKcZrkVV
0DzCJiycu7h1Dis4NKz2t6lzPsM5hGG/0kwjjXUlBxkAmco8u1M2MkwTH9NRQYGJ61w9IbP/UQz0
g93EDZ/JVLh4IfUw9Awqlqgbdnw4R1SxjfE6RqSmBl8c10IvQU0z3okbENvd1H1kud5GbAuh57Ic
yxkN7OALykAt9U7Wnmt1B3ol8VhUup5UhzWpVnLDIzWmInDu7dbbMEzmhICiT5i4E6/V3kHGHez4
dn3gkBw6Ns2IF02wch1mi552NGrvQJZqlbKhpvSfnELaFFyFGZm7Nzm4TqvIDsBMTW0vRqqcrsAw
Zz2s82I7UAp3scO+QYbpeElkUdcjC7Ak4Tw85ZNz4Q2NVYoWmi7HQ1MBfeTAn8MM7TktWKN2WonO
bguaEtzR5HjVrLAm8QKgblM6T4o14pPVHqRGJJvP0IIA8VKYDbrWaVjVTjoIabfBqWGZsQsaSw0a
rAwEqrcQWH6cLZkIoD5wvOAOGvBAX69o1kzdRVnytzw+x5l44qgyhYAIjxxI+iI+iRoRtSkUFxK0
m3bs2mrFTfBRUbBJltsWXwJ5CLVTZ2A9s2tQhF7S8bJo4kIZZcHcA/LkyRZ6OWSyqzyCfOp4bBcA
ei5rXLiXPPiiwemYqSaxw9BTU/onjKUzJ9tWmcBS9Mh5SC8cpxB23j40zdPDOocEDA2uq+/8oL5d
7Qoo6B43FkUDjwEjohkZput1mS9zKeziNhN0NPZON/rlRDPoN98qr8iAS7NcD8MwoS+leLzlTkDC
0116/sgPg+7t7iUmIWenPemNK6NZ7RU3+VQ+VkttuSSGx4QOFCQuJUd8H5J7HxpNaVkV487KME3A
kbs1PuYtQpSIr/wiGYurBfx4dituAo5UF2niCax4SzW0MjvNvy6cJM92UzdMk3UDjnFICSJ5xaJd
6I/NW9Tezmn+bnv5B7GbiToSnatZ4WDV3XIJDznSffdT1YVf7eZu2GY+qWCegGMAZYAPNv64Eilo
hu3yBibwKF800+OEwasuf9aRO4EYbbXcL4brFB7qVLzAlc3rZp3OTtWirTA8d2vbXv9Hi26YqA4I
RAgZDsQm8NntyssCzb6N76tUUyXsIjmTZbAXQY93QMdplbM71g+pdEar0hvYDI8PRlpC3rMetlNg
CN1dMxRqN9Nlzaw2jQk88rwOuV+BLVkzhIcVmER3YKoN7NJ7JvBIQEISTQEUQf8QXnNJH3Ubfbab
uGGp0HOLliHEsvjQLrtjtBFPEhzYD3ajGxFuiTarBOytGD0OP6t2vRDtaJevNXmISgKqf9mCJkwO
0EOquYdoEczkqd3EDTcaaQElLh/LguZZvctlNaUzXS3X3DDUoauV1OgJz6Z8CvfC04DAxiuzc3cm
1TWBRFzECdIrrAzfII65BOuxFY6Mbgx93yexIflCZr/GxMMtq+KyakRl37WrSkIw7Hj0WRfDmAjk
VCkkKniweil6Df+ZcM6/eyLB4H88eFCvedUWCESTIij2ued+qTu7Ohw10UelpmylGnfyfFE3LrjZ
8uVc4+IJV/dN8OO7sgEj4fT3Vkmag1b+n45S7622uIk9qnVSkBzyGllF8+YQMf7cxuU5WfJT8zac
aF/4QoW1j50i16sEmtSpG3R//nziJzyRqY8BCuimAaQZHEqasSextvkbeCd+6MDFbedKTUYi7eG6
H7dYmzFA87xXRfI6GeRgFzWaSKQ40ZA4ax2s/JTfVaB90zS2iy9MJBLrK88nK4aGUDz63uKvZaPs
jP8bgOO7rehGgMHxCGsSjs6tQqIvykVlt94mEskJRNVOEaoSZFyq61mv8SGsWjv+E/CLHts+5I58
BoLQMKtJ/KSh5ZJCT8aO4Afqx8eDt0XYhGjdQUGlXuqrzgP2FXeZ0W6rmGikpMyDxtuOloT7X4pq
HtDC6PWWgxtGOgcs7qB5B0+x6Z5L/yauzkHLTtioSUwk+FQUoGYFjXEFKTyw83vjs24JiJN9yHpY
HuomLmnReZ97I54yF2X5ZmiJ2gW6tiOIeaUn2XXl0JceNqX2l2UHju95X3jhmUj31AIZrrSLospp
BhyQM1Ht+4U9R1DmqkcanBn/xAFs4ojqSCAtn2+TL6YHKvoriATahS8megjivKQp1JZbFJD27nrv
qoyT0S7wMvFDQ+Hmi3SLMJOivU269ZL5sV1O1DEsFSDvRmiKefO29AGqkn2KPKBdatFEEPUdoI5L
i1xuDsBa1rTOdUtWO1AVTqrjM6Z0eynnDh9z6rpb6bb3tE7sWj2pCSJyvECRDuzmWZvwOxoUl5Ed
0Rw1EURrPa4OFNlwqMfB+ymEom8bVZbbxDteEc8t4jEIkCbWTERpOfUf9TJZBv8mfkiTYUCrPpYE
+hsPTLKrpBOWSUsTNhQGRPQLwcRHCHHkQ/NAuspqf0Pn5nhNXDcANceM0zBqvQ0bC/1J0AhaeejQ
BAz5Qd4WClzqWRyDdIo6BCzu42r1NaGIZMyc9TrOW+yUIWfvVDPdC+Z++Hmw+ONzEDzhx0Pj5gzp
0gF2CTDC+8VxxqxEi9D+54P/+BAPTcwQhMMBRwBgBUli72MOFWX0wl00w2rln79xm39/3QI6m6kB
6jkQz5MLOBdaCZGFubIKFUMTMyR7SGvnEl9U1jrYqyIBYIt5jVW6JTQZiwh12srZlgYSYu+h4HdF
HbuCRWgyFpF2nPsqhwlVFRQnSha+LVRyTi3z1H4xLqFJgQCaz7g9q76+Ltv6aWV24LXQxAwRDcxy
BVWGbGoSkUJTSex0pOyM30QNtYGqB3dALCdmsu9ld7O0vt2nNMmKKOlwm0PjV+Z3EIb0x7LaleHy
8nMTOrHeJldRXeYRlFkxby+pbov+Uxv4D3YjG06zgnLTWm53uJjLfdSFm47NbIeIh8DA8bHixD6J
oGQdZMIlt037pAPxaDdt/3hknLEOhbIGRk7o13KIXuY1+mo3tOE0lVsHkGrG0GhOS1K/kipTlhRl
oalPXsf+5BddsMXi0XtUoQ4jH+w69UITMTQpRVk3ejgIVesA21N5KQD4VgCW0MQMsUQpTSesShE6
u6CV9+1E7Q5wEzEkPT4U3uIG2UpXYLPl8G6EnJ7VxzQBQw5jgx/7WG8uIccohJ8uftfYeXsTMhTE
UwUxzs3zVP3wrqz8+jFeZG47vGGaRFWuzAXWpWz8Ha+82yaxS8RDIfvYfAZVTI0L7APOk6VzUwJJ
g5t4BmzQLlQxcUNjQkAFBx37bFnnu2Bk+4TFduesyVfkDsFaxf6AktxEurRb2TPzlye73WJcN9cw
QT0Vmj1Z47E75VDnJnY7arkVDZ+petdJHI2JTzS6kyR+APl4ZjVvEzUE7TjPGSYAm5WsFOTPin66
KiNdnms/OuF+TOhQSJcipDmgX9GonmqvYahAN5Z7xQQPrRTQ6YYBjajzOOt9CGPNdrRtoQkdAvEr
aYMetWHRK+8aql/Ozg2a5Yz5b3b4utYHKeJjI5KEVnIWA3CCHgt2SSn8l8LjHU8TyZjllzUMlU0D
CJ2gCQIWgDlO+2hOocrYnXmBU5/VcKIOW1bcNYGCcOo+uO0IOInRcGLX7gkE4vHydPECnpHp/3P2
ZVty41iSv1In31kNEAQJzOmqB5K+hXusCoUUeuGRlCEuAFcQBMmvH3N1znTKc1G3n1qViqDTsVxc
2LVrhuEBfHZcFPsi+7q58s0vNios9qqyNKiA9nwQCVHiMFTtlF63my42KkH9s5Yaye1iQhhzZVUS
qHC6LjJe8og47DREQc4dDgr2uXFlSvQj2dxdFx0vmUS1MVPd+z0sH2y5JXn9bl2va+Xhl0QieK55
Dmo6KCVmQsV5CRf3bLlOXxW+bj8uFlXrnCLogpAjlzERejWpEeWVM/oHItFM5slFMMIIozyRg7yH
j/uVA36xQWkPeFgpCrgs1HmMhfmrG69cKhfbs+6dUrkDPaSuZB+vulIbnXvXFUA5v9ieSx72chYR
IkvgipiR8ujBKfbKV7/Yn41W0ZJTEm4aCE3fBU1uN0OYD9ftfn6xQalvLOMzxdP9cYhJOd21/fB0
1ea/pBOtzVx1UFIOwZJb5ptoHUVczuXPzK3/IuJe8ol6XjB4aZ5T9OGrX8mPWlznPcIv9Yv6uQnz
vj+zkpfssw4LA+isuE6Mil9SiXD3rPu11cDM8hVE2ahchhPMr+X768b84iCVnVerAfUhtAeCzEJG
vod2R3fdUrzkEnUh/N2arD+XENgOgqUb+9MOyr+azYsNmnWi0aia4RJqeXa71uMXwTJ13a3oD9pF
SC4UtchFme29DWntN9OO61Xshz/YVfeTycdsUABZrCw3MI6Gs/Ior9Oj4ZckItXPapACT29qk6oq
WOLvBrtXLZY/cIjGol3wL0BPKx3jirJXVkxXsWX4JYOoba2SocWFrhvJUfX+Z5Gr60b8UriIwhJI
8jOOSLPs4fzokLvtdSNycXbKXDZk7BHJx1mmoqtu8+BndrJ/scIv6UOawY+ZO4GreTaNyYxUSGrS
XxfGL2WLWlPbfu3RZ9Oo6iFr+lv3s3vcOXD8SWZ+qVmU50aGa7UiMy8Z2cCejn+xBu7M8Vo4+Xzd
qF+en21GPA9XrA0oD4fMMBWXwEGve/bF8ekRV3eqLjCjhRoftVrpDnSoJv37p4u/GJ2L47Ope86y
Bpdznc3VqemG7JkPEwiWaLTwdCy1H510FNBvcxeyK8GpS2bRCDP2qp9yXK1NfVrPGEwGbbafxPhz
7eZP5vuSWjSEDB5tJY5VNA+T53rgtb+ppBjQEzpDTW7Tu5l7sL1fTZtkWRRA8JB55rqFcEk+apda
mlJ4DGrBeZTAG/WlHzn7yVwFf/HNLvY2KdFSPNWYq84PP7TDCDduml0n/cwvxY+YHXQg84xtZliy
x2sU+KmWNrpue18SkFBY98plwSLmFbkPutXfh0sfXFeWuaQeQZ15zuSIV++X4TB14Htm9LqD95J3
NM9N0Hi0Old8ADBhubpH8IX1TwQR/mLzXVKP0FEvZFcZmMajsaHZlIKK90S1KPlOYwlLThyZpN9G
jV5Q97C1GK472i55ScS0M7wiAeFIG3CYhQSePGW0MeS6hfoHbhLqkTDywC4Iq6mLm4662KPqunh4
SU1apRlJlMF8mnW1/zwFtrovp6Gqrlupl+QkVpJceSUWUxQWicnFGpuOXlkqu+Qm+d3ouzzHwGjn
qnQp2E2XF1eiCZdKSWHoSS0WPJzKqt8Sr/48rst1vCF+yU7CHcsbJu8c2AqR7XTzYljbXJcOXXKS
JtBKumLBcZBJ89iqur6nitCrOHiQ0UAw/R0Hz5yDe5lr2JiSCblnKD6d+3D+/vD8i9SCXhzNc0sX
rYgEv6/o7RcYEVUkRmLes3Ts9PLu7z/kL6L+JS3JqK5QMHsPNsqbX5BAjzFt6NNVz77kJRGDNqJl
Qlgm4aCSugQxudH8ytV+SUwKSS3b2SB4hpzlcQvdy+3g19VPBv8vxuWSmzSzugxHWFghc3Ff/Eyd
oJL+k/hF6fdQ9SdZxCU5KZdiJfkEIBqdISI75SY0Y1yKyvdiO9o8isuhDp/K3KoioWHL233Tsrnt
dv402mmNu2WFsiroKtVC8c9mcO2rgBaH0kbLt6VsIhmD06rSPJf2MLWjv2wL7qkx7ZYGHNEFxuMW
4tcWIl7ceQ2UT2wZxVnY1S/tWoViI10512m1TplKfNtkX/i0dE1aKuXez6RT+S1IYZGNM9EXfbIs
k31yy7RG33xVZwVkfSo13DRt7e4XmK0Fd1WhRHiCxNCan1YOqfyj8poih7noOjQvqAlF7ri4qm3r
2FE+ZmsshqGbYU9NYNMWzWMNMT/Y8oh5C8PjVYG12FLQupjOxj3MM1W5ax1giQ9m8Re5g2e59pPB
DFn+Hu56/UPdIh2/XwXXOlYsbMobSYKK3DXVQFkiO2CMJ68tavfAh76ZWVxArIRjWdFWAqrS8NCs
E600m052kHP5yVGfdod8UaGlaO0Jh/LRY/A+ORX+aqGFQy2J2kcb2LxDMY2CPBv71k30cbCkMQfk
WbmI67kVBj4selm38PyEFXLKh0ybTVDkLf80Np7ro3iorK+X1JDICAEdamUcdOhtreRX1/UZ/Qb9
+6F/ZhH4KKdOc9fce0HkyePgPFnfW7FOmAAxwWg9hpfu1PAETdTLen5JFFfqJALXvHieKsvb+7zi
ogqSoIcRUhfXI23HExTeQ/Gi/AHlAGvUmhX7imCUwdwv860o1qzt4hDcm6fccurux7rG1TBqiqlK
XO0a86tsXTbYzdg3UFxnQ2+O4J+KkSHn4SIkaEKdp3dNVgHthXSOps86K5ifdm0u0sF0pEq9taaY
dSAA8E5rgrZIyOqqFaB5Pd71kd/f5VMZQKgur+VrFoguv4HWyoD822T5sOILeZVGRt4HbRKK+jw4
3a7FKNCUUTeYdFS8/EDWtjU7JmvvBjjR4AE8K2qyWYYueKB9TQ+jmFifNHVb+TFdahttW5YrEcsA
Jr+x6DWcC2XAszaeJg3EUEN0/7UuG7fEIhc5jWsPVQRlyLATsC7YQhgrekVDLipp3bC2SVOMpU6D
zA1LTEXd7YbOsY9uCBceG951CvTRUrgUDrS53XU8YL+W4+TBn7IK30WDbFt49VZrlqIQm7f7tu+A
nU/Dmsdk4vKZLdykjQzdvDUQoSju5lx6Ww96+82BFr157Xua35S2KD77iuKtlIIIW6Jd6NhhlFnZ
PnUejJWSgkLpJF113cuYdrUcHvtFqEfdons5HlxGH+ZMiSI1FSEiDbWo4KdVt4dWrt1j1nlIoRfu
ZVM6NuZJmz7cLxF8j9KZRW7YenWzdNtxoIvbIKfhKoYAgn0b8oaRW1KotojBC+irY15bVDZatO24
Q1OpNhkyTzd7tmaN2dCWLeYWXM1DI9zwRtcco1PnVWq8Kc8RZ3p2UC0dX5oiwI8DR+7HpAJ6/1ig
R1rEPln4wzz1kbqBKw5HhTavDN+yYBbvVE+VPQamQ4NG0XZOba1dS+/U6sqaPVxA5mOjYWIbiw5a
OcmUM989+KyCchvrV72th2We4cdLlvV914h5FwG5PpVBUTUpZWj75AGumie5hpokc7i06GFrlTnp
0IXNt8HpJtrm3EZzLJUY/Nhrm3J+7GUBhDpna43/DtBHirqMEhQ+5TxT6VI3E3gasyzXp5YXjqUQ
d0W/E7HD+hQA5/Ug/C879WrlCNll+JRNLC2bwt1m4Fyi7CjGWW/c4rMlESUEemJlQ2V3pdZwHI05
m3TM0H97pKxg26muhhe5wGHOLYMY9r0Cz/JmWJZleHB102WoBIB6GT527VLZW5xFGb81o1zeL7Kj
5dZb0Q67q4SHTvhE9QxmVbAOCb/lUWjQ1SsJy9CkVSp5oy0k0w4NNFOViqu8Z11qR2gT3Y5TKUuY
9VBSHbGi+ttClCWajV2doyYGA5XN0hfUPTZn76p7xquWJVZ19FMQQQ8MIEudQ678rGbxXnRRX+gj
y0XEU4j7kayEFsJI0zIQZDO2+beq88YXwKhrihYBLPRCyj7xIiiMIWkLokeNSsKH0LTTV7nquY9p
ZSOZZDLjh65kHfTc3XwbGGKfyioQYdIOEGrrVMWOZpqmJg5cWx9xj86TEc1NCe00OQSmkce5XUeS
OhHCX07gh6rXzhTdpwBdlQ+q7Yq5ioOsC9s0aLHun0DbMcF+YCtp4jkypNhWWskqqZyeeNr7Nnyl
mQyBd3rjvCbY1YEXt77t6Qs2lc3SWSqvP+V6LSBsVq3tVpmsDHYgv1RdjKVnjjowUNcmK60OBYOt
a+IJC29yCKJF+7ao1jGBQMBQ7IWS0S28vXobt6Wn5x0vqjK4YeVEO5sM87CMLh7IYth9p4ooSFwD
G5lUKp0/6h4e5WlnSPmc+4PRMckcGxNT6TFuLEya4iEMlbvzKhnZpDRSHdpG1/VxjqJV78ZIeebJ
9+lqE5AkUIRhOVKQXCwl2wrRee2+rKoI93Eb1DHUV36t6dQ024HzyqSS5/RGzW1V7gRcRfpN60iZ
6lCYhAUT0imjePthgufsFI8GZ0C8UP2qxSCPJfp0Yyh8PlSqh71oySofkR6NDSotZirM1kfGEc/Y
jFnMFopDeiKiupt1UcclUY7AoXnajyr3t5GjUcxaymJ8UpsOMrufbflx6WDmymbO9nM5CdyNuxCV
SDbiHLNBBV1UbwZb+HEktuY3mS14nkxzZ+ztuA7ZlIQmh81N1xdeuGVdj6a/HI1Xvo2RxOTuQEkT
9Yke60rFs7/OatuJcOzv2FRYm4xjzfJ9uyoovc6lLKKbMUI+Evd9N9lvi6+5jINVw3Bt0ka71GRO
6LTvc58kJUXuAFXsmQwfRJF5Ju2pyGza5rBPxAvN5hnoRVcmKySBTwO03qY949n0q7MCqiFtkJEy
cQqr6RhGvbwDTrZmO48judrp1vDlWQ6D5ljLviNJk49L/dAXE/vY8c7HHlm8FhmKzLw+ERDWrFGt
9NsyNQbCWzvmoTd8yzIZ0AMc+rRMmSB5/pSjI4Xc1ZKvUYx0IN/XDfV8jEDtj3fCJ1mdFs5lMum0
pB9s5M0KiEgZqmbvWXgfxk2JvDWRvKzZnUbduEhUadANMc1G3U/+iOJUEaC1Pg5XEKj2XBZKH/tC
0GcgplOUIG42u8in4r6aFzKmVdiV5mmlg3vCe5MvTGSQqmvRil4eyAod+RjSm2L6uk6L8DfwWAZ6
MtejW9IqKk30gpbPcNiHmH0VJUNEZf7F1iP8KtcStbM4nxv5zEU7V5CqLUKy8WBVWiaLN5JmmzfQ
DE3tMNrlCOUfOyRB3vh9qi30xRIk/eRU5s08Ifs1ujnWUB/6AP0KQeK2s1AE7Ltxhtxj1M2fpd/M
tEDp37lmbyYE6L3RY9NuzKDQs4R3nSRcvytegLKGo3djWe/pe8RxNb9rLTo/jutSeGXsz4uqD/MM
QnQ6RHDSSTOYy4uUjn4QJCsN+2BfOl8g3kx+ASHlcVzGPV1DSE66Cp60L5hzxo/wd66Ht67BEbrj
YbD2n5WPpo+EhTSfHxZeLPSRTZ4tNhBvyUTaVKTehkFEP7Y+He8KhrM/9WlvOW4L9QhWOkOrZ6qD
PltT2bTW7jszVywVQdV4B1mAA/WIRJTZBPaH5fBe1GvX3SpocCHjmpoZF9JiHLYET75rshUJZl0X
TL+vfF7bU9WAV/nRgwN9+3HyaxLe03l0Yr9QwZ4nxlmHdaa7+3YaeLkf4LrCU6TVVCU9VNibzWxl
4yegpBP5xhgYX21c0tWBjLVY7+RFYTbeBB3A6GTVve6wY7p2jfuKS/AqIxChohuseonxh6yKd1+S
LPMe4NaDdKDKPOwgTHZVhBpNLpinLVvI4gBoQ5IqpuFoCVjkwfAcjDrEokM379y+dq2t3FcJacDs
66gyuv4qJ6xc8833sVHJ2UFPD7iiShFmidU+sfEStTPbmP5s3FWW0h2tMkOV6hmnV6yGHJfbvBzL
z0Edhh9n2CqdsdIuJyFMvCPsAGD3Lt/aGmfmkjIP/5tBml1ZNx+zwPXt8kDhO1gsiZyYmroUsaBo
MKlWQKiiwqWpTf3K4PYyFosPsTRUhuQG4qtGpaxUi0mgTu+TGPyIvENUmKHdMOGy/TIptAIDGkTD
WB2lSBsJJLjDKANFMxaTXoKP1K9YhEyjpV4SFLrM7yfqWP6GMNs3qZNYS9vC9pE4CD510MDnch7k
qywG3zzZAgjBU9NGnU4MD5sct4zcwt5VMwS/CHE023BK81KCdjOy9RbTGpbHFR4a7/wmLKsdndjU
33uGUT+dEGGqm7bt3TvYUsJHs2tsETx2pZqQnQIrIG+Ws4BuIoKGrz2oJtOaDEi5p3dmMWSK+VrX
+mYxLpt2haEMxYfV/wa+hSOxa/P5MwG1+52wuQVJ3+vMAL1Jy5pUtzbojpFz5VvTLJnpYuND8Qkp
fKuwCimM59TWaRJV+JYCCuymu6s70e6xCe3HguhMxGyyYu+Hq/hWkQjX1ZDoiCcLIGyzYaqM9O2I
WemqWPUW2GG8jHWr47VyDDNhV/4AT2K0Ii1rMMcE05s6MwZT6vPefwjl6DdHhiIKQ+6D4y3OdcMH
0Oq09SEIa3DowY9Qsq3fQ+lyIzufqa8zzRu7gdqjCWA6V1CJvYUEO+m6AWj36BFQ/meu+b0vYTr2
wOE20iYM4GCTrLgk67RcR1Mc17nkBvFNFywGhRWtuyXun+OBQVb7drE2r2I4FDlxMsEy4A7ltaw0
Mbw+ww9cG/Ermz0yvhJqzHxfROiP2gJqg9Sn3/IMX2FuOPyZwBkqkhD24I94RM9Pk/DEiDhEqcWQ
Q9sLKq91X6k9CV0NG2sr2pAlUBSgL5QAeYpnCAC8UzQCKgOjjQw3zTlsxQHnDZq8AlBYDsA72xB2
U4pJ4DlojE+I1w8lCrgIc5DfmGZcA8KOBGmftWAX2Trvs+NAmxX+0DTK/ARXPPHkil5GMZFONEkn
TPkxhFTVYWyzwU9yvxbvMyvAYe07WTz3eR9+UDZSPKFElZ/RlLO+ExDvx0s6HOi4+QQyngomH8Ip
Kz9FxGqaek41B3zI8sAW5m0QWNWjyqvRR7I0uzqxmTA7ns8jOdTVAl5rILA0kk5x2EhUE0x1tivS
gHwLieMuxzln4WTkMoTMG29wbfEuP9MxP3WqQ5rjAx8PvqFZMi/e1SA9AzinOKWA1whcHcoMQNud
kqM+mYWTTWU9iKuUGI5+MwyVEk+QKiUuiTwfUTfDqdXYFEVNnqWDRXLfY4F5FFCap4eYz0CRknUu
akgBAx2JOczalWzvfB4t752v7D7XgizHMW+b4auZSYbDoh7H/MZbTI3eNCJKJqe4QqPDw0wY04lU
fd3HQcQ874H1S3E7skKQJB+76LCK2csOppmhytyqLC/f1zk8zR4yUQY+clQ6zYkt8/yRRD7cfKSx
9R03E4MthM7a5XbGpfrAetcfl8wPbIK7E7RfeIaDdMSVTD00QSC+0FrrMlURMpO45aV8x+D5eIMC
ZQdxITsNyDKncn4BRtMgg/bQfoirTdWOR2+IQpTLBrd8IK1zh8wbVhZrmVV33dTW3zSNor4BDkER
LbJFr/WxnnDhO06DkFVsV2rnZFEz7vm80R4kezjmbCcqPZkihrhJmb2LeN6Jo1d55Y3ulHbJEKjZ
u/EzazuMZjS+wdpN5TG3YxHFdA2WfhdA+ufVinmeEuRx2X3pO/8UZPLR2gKUPjqDFZIibK63hpWd
f9IoPb6hvTl6FGgLf10ELhc3TUF1th+oJnxHgnCxO5hvDGM89q584mgaewzGrOjjIYuWVzSTRR/9
xjU3amTNhjTTdimAtfDmq2PYEnFgjPtIgHTG4CwgW0MNFZGzJXc57pf3DPg3fJgMCrebCenTS0HX
+dDj7HxEZ4PxDnU4AyLVYeYeA+mvN5OJeBkvmdQ3ebf72q0uHhe4Zs0BcWm0GyUa/pPwjAQXtMrf
+TovPlKBxVWKsgGjJOB2B0c/NEsNIJV1yVgrTEUFc5i7Jdf+XZivy+cMIN/7mmfmfunkSPeyoS+S
LPHihm88n55XrSmA5THPbyq+qg6QHy+OvC+KAybGizsD6wuwG1y9pKMZXB1j+Pn7zFvnKQ2RPA+J
9XQJBgcwtm9shewXdgMDBg1/PfkkcWm+L6UV9x6raoNTZ8lNTLFssU/Noh8r4uZpu3YsUJuiXIC7
TiToX+GtQXyc3IwBna+9Ryq98UAZGWG4kbnma8DX5U0sU0cAQC68x5FQi28N9Kl+DfhU4VfDflJJ
hribAfcANA8ksvDf+TkAajQ+Ofva+03tx65haDHXwzBmaSujaoj9nGczksNlPtl5LquEA59/BjeB
zdBH8Zocl1LjPgEi7JrtFPbiDRvL34fhetd4rL6TFVW3bB0mFYcds/d9KPNbhOvoi6phEf2TWvhf
lXPONbbf1emgtjuajpcgK0eTf0BH4ZIwJq9TJ+GXLduaANrwVYM6Ppa4NyHd0r73el0Rjf345nnZ
lf1UocwFOGVfTQhH1HfXGXjwS9cHmIMwT0DJezPNNIER6F2bB9f1oFz2bEcU7Y8tO7/3StCnUAKw
WDNznVoev+zaHgPTRq0GzVqvzMUCJFG6ZFfVdIPLtu12JQhaFdq2vdE8w1rrvo1wkbxmNoPLru16
bUIAFPW5U0F5kCUVmzKzP+POfi+X/7GsCP/TH9fKWo5jVU4BGnFr4CN7mxMXxZ4svGBXA295aIBH
LHErUcxPRFFG7z2ImUwp5RDljvtaFTa10GM4/76u/a3rMv86Oe3gsu27n4KyNTAN3szzOVJ1cA4v
V+tdRY0PLvu+KWuXIkPCtoHWJhX7MiTrjW+w/LbXTds5rPwufICtXqG0Akqlc+ETyU6+rD5e9+SL
7b0sFUC9YgXrKjDxmocPXuhfFfNwRv740ihjouGjQVTK8+xL5+pXOoifEfv+PJ4Gly3ftol0xgo8
m+fZByPWpIqus+AL5AVnsDSl5tWMLVJ4zSdeo2KaT1d1lgaXDd8MJzmDMgAEzRo4OXAXMpTb366a
yMt+bzb2hQT+gKbs2n9bUcqTPZ2vixqXDd8oUqIhpj+3Z0beF5jEjSnNdXAVCQ2lhR+XCe7Qc804
GjShflOlFaCaFxRr+6uOgeDSKIIFC6Bqc16ElmYnClCsY+u1D7/YlgXyBVerFmRMa+7CpUr8zlwl
H4O72MWozCtKPCGap4JxfgGIDQf14sN1K+ViX4oRVVkP3TybbFjYQ6mKIHZrbq8LKJdt3yjAh3It
CnTZeygaut47RFVxnQITSls/jgp3hMiQdBDuYqgCoEqG8wIIzlXjctn3PeVzFq2Q7wL1Tr5MPaqf
gIKvfPaZI/m7AF7PUOZHTQVn+uDvdWQ3uqHXnT2Xfd9TuPZZJPDaqBpsXVN9kqr9fN2IXGzNAfKZ
EMLGXEbMroljatmXxqzpdU+/yInFAgpLnkHesbLSwDB8SClMKX5yYp5Tjj9JRS7bvjkQQ0j2ohdG
O4tbSs4yGKkOZAbBh3VgIABArVS3r0M6/2ah9R9f5/+Tv7UP//V08+//xJ+/th3QKXgzXfzx389t
jX//5/l3/v/P/Pgb/969tXef6zdz+UM//A6e+9vnpp/Hzz/8AUbBYMk+gnawPL0ZuCB+fz7e8PyT
/9O//Mfb96c8L93bv3752tpmPD8tL9vml9/+6vDrv36h54TmP37//N/+8vwF/vXLw2f92f7h598+
mxG/yoJ/Rj4R6IBH7w2h53ZH9/Zff0P/SX2C230UcRx9567ZBrzu4l+/iH8SCaNRKYQECAUSyS//
MC3AhH/94v9TSgl3JUFB0RYcP/DL/3utHybmvyfqH42tH1rcsA2e+8PiiKRPUQDxo5D7EicDuyTb
Tn4PTkgbLSdZ1jjTqghWQoFY4pmWYK10yxh38EQMSlZvfjc+v73I7z/4vLT/e1WePxgcU/QVQDaJ
42tefrCUKgQG54ZT49sqmUCeSZjno9IEm8H/VcT57aNkgDGGut6Zcv1j5Jl0XyzWNcOpBXKRQOIj
3M48/JmS4vd+oYtv5DOCvnO0V8KH8/IKWuYmt+itticRIrUh6PzdGsL1+2gJpxv44TnoNwK6gDjv
LMCpqXqUb0NUDhK8tPtcog64cQHAC3gp98POW/1sTELaQprRXyP/vmeWgMwVkP4VctC3WG/Wxs24
LO/ptJgPaurdr1NZeK+RxzQQ/V5yNDNWoKG4KXyZLUQIoBVAo2NezF84WEGPQ9PA1XGabQ5Mh/RN
nLF6/iRXCib830/2jznq9xlgDIYyAhBoGAB/+3EGfGpqnzoCHpuL7FaCIpFmFnS+v/+Ucyy+mACG
PYNFhf8EUGn78VPCCow+44Q58bXA6ZUyC71scMxYmJmfBOzvwfMPn8V8yNlIJiT24Y+fZWwOdB+c
m1O2lNt+IYmf18C/2bZaEm2/5tW28zmYQQbwMoqzfNjaadwZ8LnEaIFfP/j2syLVoezbtxyHYuHE
rpb3zECl3AeaKhOll+TMEOL1i+B1anvwMlcIdLMTHR6m8oaMSWeeMlKBKPkpKD9U0w0aXnSTeGsO
Sy0CmUn0xbAhEZXdelMVV+uOFiAFhB8ATlbt8qjUmMjsVK1rPFePS/iWjS8QeTsCaUQo2mp6k011
0tG7OlogDL5lIt/4k8P//RwxfS86f9/Yp6H66QX1nMP8YXA58yHIKii4ehe0a4sr09Qaak5tUdId
/riF8izZVqp5K1W7ALyl5Qlg4ee6b71dtMohLcapeKZK3ZVNR7Y8K7y0LrLw2A61i+uMxHS0KNnB
Ezd4mygdEl0Fa1pPDaRcwGB5UGWrEukF78aIrigWMpagelUmwtFfdcfHg4r4dIRvZnQbBjDYbbye
pkOvm3dMhd1BzaXDTDXLzm+64idtL9+bUP4wHjJChA4CH2NykQmrChbuMJkYT9wIlkZZWW4RhZab
tVs55HnY9E26GYE70sD4p5p9zE3jHxo2o7DpZJhMWdgDH6wouK02AxcoYLA+n2TSAClMQB1t9zMA
4jSyqt4EgfrZhH6nsF9+Ae77IAr7IJOKS+gBNXleYGDHU724IKkgWYLOCxnuxg6XHiNcs0NjgzoC
IJ/jjtoPESg5u78PDn9y3qCmjgCNo4ZQEV2sKQc1MKJQKjl5Ykakk1519NTKd4Jn4U/i0J9+FA5U
HzGI4UtfxKEmKPrerNaeZA9e4BwsFBIzirwWdip+Eoe+93xcjmzkB5HvR5ST6DLJI+BjGw7ZwZPu
yHhXCzjpAbZmjzAjckcMBotV8X+pO7PlOJG1XV8RHcwJp0DNUlmSJVv2CSFPQDLPCVf/P2WvvVer
3GH9fbZ3rIiOWNFtQ0GS+Q3v+3yrR57Q5TepoTNcFqnWlsGby/6iqHy3jLW7NQfZnzvqTW+UPX7a
XV7fnSC6cSgOEmEABblKVhJRr3PvGWjVutjc9Kk7Bw7QuwISRuOFgNPHSCQoqv3Beo7bzIqsWcZ7
p5rnbYUAZOcW87rXtGJGxTvRtXAW84139Xv8Q8+b41q4ls3YvWuPvh0nqWsuVnNTq6F+KKuu3qTM
Ezu6iOJ3Yknzg+xX98awhn9HM+FMtAl9WI2XSIE6yDWSoU10tN9pVUFLQfQglryhOeT9OzvP5SqE
doSS/M9wiU6uYp8GNenUKmmfSr1TW73MePbizQlPv528NAp99mpdJ6Zjy776uFz0Gis+k/VUYoaw
mq7bj6tOe552J11Z51dC86+yi9vsa1f39Y/hOnd4lW68a75X74fu+/fh9qW5/i//n8wyyAD+lGVU
LyWJ66+M5Vdawh/4lWZoQvxlCA5N17YEeYN5qTv8yjM0z/pLpxat8yU6lgA9xZb0n0TD/wsJFJp9
/bJUaDRe/HD/yTT4+3xhej7qKpyKugvR719kGj/Njv/dDPj8fQI/6/IPBuZaLMvXIdNFDtXbPp2O
FmLSFuij8d4UTGNaV2SkpqfMs1ZOw2FakTeHcWXSi2tc99bRC3ljaXoemSOCDDmg79eF7ezob7c9
Bo5Bi3xMFTuXZDdKmLeFm0JVb5zBV9H9z7v3SJQ4gME6Xu7/9d0bhQZdNvZx9mmud0dskZ18vzRl
WCZLhobe+VQTSARUk+lUiLxKj1h86PI1hoPg0c4chNQp7Tc9266Sh6DsEacFHdBjXzUotN3xc5/W
D47pts9Ct3EjZJX/GRukTlZmSQJ1Jf2wVYvatTAQTimV1ChehyHCkQymp0rrsz6V2b6utX5LlXLa
5qNnbls0sqeuLNX+byvvH/K31xvn5XmYFgvJZev0iX+vn4fT6WU9Frm18bpSPRZIHsdgHVumSaFw
CtDw5s+tjoYmGLvpy58v/dN293oluQbIR5O7YPygf+07qwpk4d7YG5tx5h+r9P2noViXqPYytW2a
eFuIriCaKdEpTdMHFJ/5cTGar3++jdd1lcsTYDl7woUoyBMwrrkDddrAX1PesJknpEgag5QDfS5+
aML7YJslIx7S7q2e1evI4uclPYd6vM2hCvL62rs6NWk8An8YUJmjkDNd77mEhdN71VsX+v3tCo/z
WiBZdwy6sFfHRtVMSeWs7rCxJQj/YHXWehfXzrCtWtOOlOjyoO888ygn6bxRxLsKFn/9SJ/NwMRK
ZHJmXV075s0mTTMOjAwacIs0TE334FtGXp+ITaF3j00Vx4EqgEYZ6wcsS2+1Yv/px3OaUZFhBI/7
21PutcSFpdsNG4RWz3pcv6jWfZYWYxfbeQjnwdhWlfv458V0iQlfL2k+I509mziEQsX1kmaIzKxX
YzbAqu2dQ0YxIXRzr3n681V+Xz8czmzmBgmrb7AHv97ERoUgBGditxF5lkaLb1dsWEMfVLn9Fg7m
H14j13KJbnRyZGpYV7EfZoo5b3un4zXaJ3SQT63hfNfSSoaZrjfIULpNqzN1DoFcZA79xz//0p+f
wusH6qE6pdrD8cZZeM1G6+3VE6ywbjNY5rcur2901aETGz5bybg3mO5SNwzSyZQbyVS81zX/8yz9
JXRWE4mjcnZtAiFn9Eje87fmSv3DW3h1a1cLfOjLdIoTbk04/tGs/DvfHr7wat7Yof9hm+QREIBf
shCUJtdMPnS7nmJYQ7eRtnovhn7n1daHwuo6dJPjptfkNtXTW28G+2HmCd5p5f07Z/DlW+YW2KAN
FrZtkaO8XnCZpB2OFpxF4LU10uXGj+bGemtYx+vw8/9chbBCNyinsuBeX0WvZVHO+sRVpHhKFvE4
FBdLGV4RNKR/Xle/b/oeZ7/v2VwVed31pi9tpgy0zthtrLXp9msinrN6QZOJ3nY3OQMlNw83yZ+v
+U8/z7pEdoZzqZ5dS0T8zjBcJftuYzfjY0LlFDl292WwxREF5Lc/X+ufPlvTEgxRFg5XssXVZ9tq
uBzipes2xSKLqNRaFWI2KMNkqVWYNnLeNUM2BfPgPdfJHOotVaA3buGyKK4/Xbwb/FoKHqSoV9/H
OMea3g5tB0XOvvU54k8X/c0WS3LERIPvC6/lxjBkFqms3hG3PoCH0N545v/48dg/93+dc0D3r2su
fsIUj7TqNo6qn9HfP9CruV2M4bExmg+EdnecXcjtnR92CjdavdVv+ln/vn4I5IVsUsRY2FSu3gPe
PbwsfdKBo56WjZy0Gz/X610ey3QzONW2t/vNlGf5FrKfFijwKFqQWk4aaaa2GQbLDqrFCHNbyCBu
tXwP1k2Purp6CwHy++Iki9Ut4lLyTN24Hq2mM8AiXR3d4OCyn7LR8o6weHbCW+ZgnbT5jXT9962T
o+TC+vaZeiqMa9hYP5su5o7C2PgITr/lefbesWrrx6S9Fd7+pAi9fv585FwMsjisHON6FJiUyEdV
busbg2EuWtE8r6AIwqXq71RCXJnFKMCSbqm2cE6PKjH9yPH1ed8g/x51hKeVsDDJpAofSi4+D66H
ZWy2k6BBw7cfHIIJI03vOww0gV2UXuCYqouaYYkma7RDoauvyfDWxLTrdyWov5GA8ap+Ru7Xu/E8
VqnbpC1WHRIoBtaV3r3C5Y65zo6jbK7e2pevg5pf1/MMi8yTRPK6EIYvXE46pupNR3R+qqXu3PdJ
7EZ/3i+ut+TLVSj5ex4gDvMSs77e/Qs7M8pML9eNGaM4X5v0C8r7z4Pd3PQY7vxhLd+44HV8yAWB
iJv0MwzdIgG53NDfOtmqmVN6WvmyMRORPDfMF9tg9HgxO+OrUeRdUE5QXmVtv6X0uSqnAWG9fGg2
eRdBIn2H62KVI71BIlVWm6KtuqDhFDJr6zHGSRnkc28dzanZSEc+eeuP1PXeV3r2jsL5TUwEtNbl
s4llJZj89K3uzvVHyW2RKLBHCaz/9m9zvhVGvr7iW9j4be9h7krsQxMnPkyH5S003ZWu7ucj8Cgn
XhIgn2aSuCoi5Is2QmpC/z44SRF2iBXAMTQRBdIVE0+Vb2iV6ZG7Gi/OHG8X7C0hmR8OndresjxQ
M8/ZG+noPywHzzHF5XY84qzrTuYIFJZr5Woje3fAo1GUGMz7ZuOI9QWj9rMckwyTU5Fu/7zufzuq
hf6zm0yKwhZ8SRper0NqNuznSs6gi/MfhbuiR/dFmZeRrzCb0Eddb+ZqrE8uZL/tBA5EoDBshzci
hp+z7f++U15uA3ejbViOzoZ5/UrGorUgzGsTM7Bn6xtNsU/5lL2bdXPcoWb+ns+j+zgR21yAuX5C
v6hZ9kVB88X003vN6w55IbybccrpQnQCa65IkooGS92dWlt1W1tb63uhdem7ZtWcQ26vxsGvcMLV
elF9cgDc7Wu81J+HZjV3GL/93YgRlrpD1W5bgWcCQ0RQ4lxnlthUnmu6DS0UjNBc2hK1Op0SZcsv
FfW1I80oi56+oR4wGXGTox350qy3uG8/tLOlHnATVIGHfwrHUu+c29qRQTYV9buyB9eZ+qXYpK0h
I4LRIo6SGUN5kbf2efAkVRGXpvBJzUb+lItaOrtGYO16K3C5vPXXr4M3QfhEzkPJ77dNQlvaRTqj
P29ANTw6if3EQ/2C0ewz3BBE73NCjtPvW2FtkkV7oyTy+wHDqYyy1OO6qBp+4+m20rPzops2M4Cw
b17Rxk+mEVf7ctU/OEBb3gjGfzLrrn6rKzzdheuj0wK5znDKbK08LIzThtG08YfRaMygzMADlEKP
v2aT6WIJV60WmoWmHtw5nj8WqPof06KjDS5q98ckJxaiVNppKHtgtxgDcKl0bZ0xieqym+X6oh4g
rZihX7VZOGAfftCZ9rhrsH0z7GDMdn/+qn/fTWw+XFpH9PtQhLhXH3XhLIvfzTNfE6wNVLpddtf5
mUe3VbF23DQ+eJNK0A+Iwnxr6fCKfl88FD04vbgD3+LQfr2lpEY8JHFMGSIGg5Ftc1nlgeF45cGs
vSFlpIbbXNQHvYuXT4lD12QO5tBSK9/FdD+/KegOH5MKdMGM8vVQ9Y66W5EdUUHKR/skAU08ey6e
MrOZfhSjMqASef0J0ElxptNK5tTGlWPj7PL8/TCWGC3ACtZ3qnU+VYZx1kVh7BksbZ8wEdL0ncun
1S9frKpK+O6G+mDhFf/YiVJ8Xmofx15dF7ewhNShiDuxbxyzvRsgXoZELP7DtNjNeb5gcMIYRXi5
aZjjfQCy1u1TQFCPtS7qOpouTDTO231Fn+1TOujGTsZuhU9uxPtfNe0UZBwzz2lZz0/UbfxNbudm
x+DbOgubViZgVGvqC5vG0nkQZdnVN1lf9O+UtvD/43qqT7GktR8wb2F90fJReyHONh772XJeHNWO
QCz8nFPb6M1yIwej+aQKX0ZrO6v7XI7FFhDxetAHLXuHoXK5N6a4DicIL4HWm9hyBknnNzWFeEnN
8YLqsybdTwLPYbpYUw21FfVt1Z67hGryNm+rOEwXqW4dEAyRk+pJu5UNBtcw1jTT3S3xwLNw5/4R
h1kHXDPRm0/rVDTbvi2Zh3Bhp5yNzGhu+xFnYN5l1WfParHopCmigjoRkZ+4kHow7gWTKwa56eo8
l0FDWfcTsYxzcWZmM+1sR+5hXIhN5SWAQqy6PS65lHsza/NvwLvGOyBTLmoAvwxWY07PRankcbHN
bCdkhl2nWmXo6dIKe71kqS2W3KSNcZsCcx2xW+ZpNEy+y/zN3tOO+DSd72pYmp5AQgc+spLxJhtv
oMy1y5zFs0PX7NrdMMVQawCq1NSQ3IleBRorWuaNVeDoTD2v3eu+8jcyT7UwkVO2Y5iwdfDKNttB
SxnP+uJmx1Qm3r7o+vVB18wUY/LkY9VM5oKuPjT1eyxuWrg6jX+TW1ieV5m9N2Ru3LROU9E27/QP
nW9VJ/SxDuiLJd72nW6UGz2rxqPq8jZqK9eHJudPW9V54nM2uu1+rWzVhoxUSUOVL+XHbKxWjtdq
uY01PH2mqQFA10vfPEKracNsFRtj8cZoVa7GR2ZkD9JUzdGuhf9hmbD/d7GjHjqN+CJYa6+97ZYi
3tZTETbTIngig3FmHnkbrtTDbgFebVTbz8cau+m5rqEwYS8zIky62a7PynEIkFt6boCNUjsOy9ye
HVd27/lMPo2isyLXa4pII6fYDZ0pDv4AeQZno7ZfnSGLVkcTj1k+CPhMsf+sDKkeFCiwrw02NLar
2UOSI4qHnPry7ag3QwS43jsvZeHeChFPt924ii8mp8BXv9J4dXEpAVPAD//5TueeARQFluBznKma
PG5Y6pOBWVXtxZDnUV92pH5LNg23GNPpVmUYrlGkTAQNFRPHDdf0wyzT2xPe0uWdhtLCR+1zNwIq
esAjn53g89bbicL+1hTgOTTT05BuIt9QuuOdWrLhY17Kl9lVTO4ZYqmFujZYe2aP37so0s920/kb
M3PlXUaKelclOUggao2og018ye+GerVu50FAP6mMmmBR5o6Pqd3IsxIjo3XrZs7UB/Tcn1C3bNx6
Xd9nszTOQrJ+uURH3RQDtCtz3Yq6rkMj8/MUHIaKdtc0TjEJSQZPbxNz1n4qBH+26r3mkzl28tRb
KeMSVFXBNJjrkyWabFd6s78pq9LIwO0x+iSceRDPNVy4BL/kVJ2degSNEE/HtugPTephsof0u60a
pz2iLmzOWV5A0JO4ZwEptQ+j562f167PPrqLvdxXfvq+mmvtuwvvlr0nQy7TjMYZ2AEsOaxcoVzW
8U7EfWoctMQYl9umyvCINr00gJzJRrxrJIC6/TpVeHaFbI5rmZtbF4AHpzPNsadJTCrbKIzNZlSN
yaT2VdUl91lhK38rBn+MeMIzA4VHsI4RVVqpIs9qtGBuEQbuRjcRWyQHCd1A2rsK0NK0HprVaLYx
rIv7hmkk4FBaF7KW7J4KhWs47Tr3HTy3+rs0NPWxSH2NS/fTvJ0MFX+0NBQoQQpMbzv3U/0sqY4L
TOKai7hBOcu297s8DeZ08E+D0L+tYy02yNO2ANgw2U5tm4OnAwUllfzo61Wxy2JG8eKoQ6rBKTPf
URyfPsPvydGwldlj3ahkW1aWg4RKzeawZTxzn7GLa+snDRpPG9n54MG7gDOwdzB53sZ6cZh9q7in
P1r/WCsL1LEjKiPgec1PrrKWu0abqIokswor20GzbMrGOhop5FNczuNpgheBfHkHc2LeKNKTl9kH
+DI5lnqKY79Zt8rQ0nNc29Z3Xc++NGIS75LB6b5pTUGcOMJaelLgQnEf24u6awxFVJM3nnhaV5Pu
Ye3o56aR+cEH/kfhcVCP5EEi6PEDnzhSi09oHHzMzYx0A6FWspmVYVcn7/V8OpHvACJSmhH6fXIq
OnnvOhCk/Kn1bzTFxzolunWg6ujB0MWaWu+MQaPN3YDf0RzF9GO9MHe6MQ9RSgfys5JrmX0Q/fpp
gVCmbzmkq4QU5xJcMOZwl/U1X2ea+sdFmceEsH9fqo75Ci45z66DklAAmYwDwez5KkjNllPO6i22
YNvqONpFRR+BZ+KpO1g5qAR/RkH+mKS7KW2cQz0BHYQnVLZ7Q2VHj3u8JVzp79hIi0AM4gMsIOKY
rvBPruXCgpLT/Qy/YsvRLU9qWE86XIBowH36KImmHQA0OzESUmvFZGyntNiP81CygSI+Jc3rg9EU
H6u43MwpvakR/gQHsvkjZk3tHacCwKmjmwcKtoGc6W6btMwCBqbCAaznZxe//b64jJNVc8MFnTz9
wBPKv5RtWgV5pYtt7onk3Pot0bXnH3JnAt1Vmv27AXvOYbwUjbo2VR9dt8yOfZGwA3Xx8kHXi+FU
w+IZ6rLezAXYBmPW62jsEZUlCiuxUF5+wGK/g+IyhRagyA3yuqxRS2Qn8pGPGQlysp5zmHPhhc2x
6bGgDC5AJIh29r0XG4D9HaXXB7Vk4xYuTPUun5vlzlybvtx2XZOeF4Md1KFheN/JFN6ga+jndZHv
ONtGFHRM0d6nC/FG2RGOzi7egky4Zeiz0d07aqSXWpTODeOI2geQJf6NZ5Rf46laTkVBAStyR9e7
UZd/oXdQDkPoR5Aq68TAEGbbQZohWALt0e3JgcZATK06pkDXqYcl4xN/z2ni6zpOdNsuVXtjeEnK
l0VkzlYf8jmqWbXHMV+IyKw43bV2YRMnx/LGHB2XHavhHSZxiy2zPCunMs4aOrtAEmNoIwLxuI8B
q/Q+Ij407fzx+avlavBycLCf09haI4dg8ACQ1HrS4rrFZ58sD1NmZAdryPW7ZIzb3WTqJDlMgNDc
yMDQDVICPAvbp7HciNUsd21nL0/u3ABh82v5YEsXWUcL6CEUk1nLQK8r59ZKqhxOaSnsIqg1Vv1K
4hYIX7QneiRZF/jLYkEPzWw+nhH38BIalZ5v/XRKN4nVJ3k4+74TSThZ31HAN3NUurDVcCHGYHq0
dnDvFjCcLB2vqz9LUSTvJy1vDoNUqt4m8ewlESWL6b5vyHNDCZDz3A7xfJ5qU21bU2uY3YS22w8B
upSPYyG1m8KyHY771SUAgF1DzYgaJvqaaLTXJogdXr1e2uoBsKLzoqbyhyZbx95SyYLjo/QuMjNd
MDnAm5seVcrSFLvZdrwbSlHaMYFWsDXySj5khTsGRsuE9bR0q4/lpA0XwB6Q2MuZb6QV4UuR8VDX
bmHjHUTtRZNJJIh8nCSsbxLmNlUDIfaa7XvoWVRynWajCq09qxLp6oXCtAy6CijEeDupeVnIEL+H
ZViXTbm0zRYHvheHPaCizZxZYj+lybBxl6L5urC8Ij0Rzjb2NLF1iBrp7Q9AEMk/F+3OKZN+R46A
KvAiphnsztjka7lMgRHX+kutajdyOw99tBwaOmOpFzbUuQMSHG/brxWTvjKUSiCYon52COoslUa6
jOcXPU+6bWHycmCOHVt/OdPaMz6sjfZNVDL5MM1W9mUadH27jkn5ddRK5B0w1/LQHqqHuRiTY+/U
6Q3jstnbbUeP0maxAsee4TnB5jPe+3aSqRBhcLBol1vqXQo9U3HjwfJsIER2VTj6Uxx22tRCizF3
M3CdYBgabd82ecuUJTEedarXO+X48dEAKLRLtKGJjCrWo8Rr+Fg7Ok5mUgFzYrMKFHq/MNN6/5YC
/WqG6dqhE6HouncGX4Hf0zJBP6RmsHKQt8nwaC6rmwZubcxzwOCLdpPPxa6jJHLr61RoO8s5Gu48
QL7oCG8TRKKkwrV9YLxDh41pcWEVWtNHJgfPh6bRWhMwQ8H6rRi3SIWtOmmlz3nXAUZKH1fHTo+a
btR6wLDh5gwXn/ZNw3kaTF5HdFdZJALyMZmz+BAbehJVlCSoQCzvkz5zj8uUdFHm+clyqSGPh9gy
pm0FmxpiM7yNXGdL8osaUoSur2BJCKl3VAYwnxK7b6Scc8TnnogbBpKOnFGyN8RNlw/nUZEucuyE
k29NXxM69SER9Cff7NV5KVyKUQj27hKGjIdURuygdouLkju+AXCTRe7Qz7j5pb+xtPqwrh1Htq09
q04eejf9XkFXwStySeLm2owGaNMbtbo9lNzJ33VDc8A9koaMYFof0cBDjUzlGg7K0A+JwYwgneYV
uUrYT/kU1XPSUgZZVr5YX24aYETbWl+31PcTeo6XE0FmzY5BQPONJykwmswXD2MvhvMVL49LBylK
F3m+0TVX3BoWVB8na26sKs82ecZScFJj2XiLTuskU7cV+nB2wOIBfO0A66YExtgMxLtqZ7r6Ey/h
ZUjkBx7Uh8XJ97Pd7RblnuaxbG9bTmRQCl3StFEG7idGMWf5hCjrgh1mFEsF4kxTd1Cy+qNhEgSt
qwwEO+UctLaDRSaziuXOWzt1b2ct/OVmqrQH28nboE2keQZAO33PfNcJdaP6uNKjrAM772f07BRP
/F5Tm8UekjAGKsAAKt/+yvfkB/Ky7S8slpOLSB1TFcWiEIPGrqr8Ad2eexcXaPQ7qF4fJ8N69FYT
1iYQ57ODqC9A5fUxK80sEtA30XsZ66nCfIBjffL3GXi7MPMBmEIq6omErDksQOKFJtCfz2a/PsHc
I5Uka+cUlRRaFvmN4gSgOT97MpWGI8dJgdYUw7cxllt2O5acTXJNedO8c8wJUAC011v4n9695Y3e
OUuNOoIQKvdo48pzohmHnCz5fKl6p0HFOFjOhyL7EC9LzfGdO+chHczbokmKsw47KhraZKuDVYbH
nIRWRewQG6Zz66qu5OOa3b3rSPtZGErtjbEP4VvxlxMaoO4b1Bd/1pqHWiq6Bi6pS7wa65EyM/0D
l/lZoaNEs3XHtt/bplmetVbGt0Na+F9E3RkmwsraB6ucalTTCgQFXZi0lcZJkepu9jRQ5AEo7KnY
/OqsF+xEYbjNhfQD5W/SbQLiJEmiRh/TF0FN5NTyTdwL3sEpmdvqVOnW4kXeKvrvvrukXC6VtCWW
YdhXckneCdHMZ4cz+ZuSUnvfdFb+I27K5UYVSfOpL638YRj0yQiETkVLtDTsl9kxdkOMZXbKezPK
KdbASk1ZPHXiRFbXenyKZveMy3t5NKqs2wGInZ761a7vebuDHg5jlu5j0Nu7ROryRnRJsaFV35yq
WsbFhnxHBYQ+WEJFBt22HexwdNTchVZar5HJpW8HWAZ00DpmzbaqoO4okW71trddOlciC5yGM5Y+
K0imJb0bY618X3ZTt+9wSc2Rlye0S1tpJrQgyI/UQ2ZUKt62vkGhPTc65yVZ4aIHKCrBFJWK1wTd
Go+GObC9mJ4ovvgd59QqZkhwygGk3eLKDVurbOAflvaHarGSjxqhjagXf+PlbW0GFOe0yGtb3K+L
4pgoVzhazSCsD1lvUUYTKnnPHv9ARS/UbVJiWv6EJu9zqo8Eas62ddudsjqJ4Ng7wCl0A8/rAmGk
jJY1WCZg5j/DxeeAqpWgCaH9sHJUZXraUOEGt7auIzPAzGWf0mwIFb6mSPMSir4e31ybDx8yrz3w
6Y5f8eX0QVfMfVSnDAbQkQI3dUtFMNYoDKSZc8z56YFYHOemw6C3S4Vfb1ZVDFEx5cMhpYoNzqqO
v+sxR/TAUKStvTrO90XBr3NGZUUjgZ7LLAg4w/50yqq6ubkIQA/U67VQS0BhdsCQegjUAOlTvyrC
lD93tBggVfPoqPRRgu3fj4COAspX022TsFEAWDUe83H0N/pouZtlciAXGRU0RaP3ipjoTL9MVGhd
FpPy7lvKWjc/E+4lreanJK2MGwsQVWT3cgj0pYZJLAuHY3f2TlnvHk3bK+BUm9vFA7kbtGjbdyYw
5PeGbZS7yV5gXkmiwgABtNwBwPb39jyqjWkNzSfZ1eKlkln+3BlD/4G62oUomS0QyKWZ1nDBVP8t
pktwArxpHZRGmXgh4rnBhd3c+Ukud9WS3C1eJSOrWtIPf+71/PS/vO5fXSRk/ARXuPT2r0VGM82o
PNXNdmPYEP+1vuW8M/ynKqcmDRq0io3mvcNdPdFz+c7xRNACSVQg1bMK58W9hNNz4rk70ZLqF3rx
ZDDAARsgsPkcbDj1Ncd/457/oQPvsM8jJLFcGr40vF+3iGwqTDE+eNSbtbSflkz5YaqslCSAsRaF
jVCrv+w45lh/Sy0+pJ6mwQmSln3LBEUAKyaiT4Kj7vDnZ/l738zBGMdb8vBNm8b1SCJLr9pkFUm7
MSl547u9px91H5NgBlWb2vD88zhomXj2liDp0hG7eoUIXPBIXLqQLjKI149DOEDSvSFrN2ttFEe/
jttgcdUkozgVj420XpCnPy3oiUOvkxMpAoE6zug8GFqvuivWpkC16LxQeshvaUR655kZCgfRLla0
anTbytWskc/qlyZVZ9BMUIaKaHb86BDfBlS0BZFawzagJ+ZXoCHnGDd4YDTGBmy8vytXZHsO7XlA
9lX5VYPyGokiZz62X+acC2tN2u26j5Rj4KdN6/SpyzFAdnE57jSJJxA9EUMbsvKTh/UgCSZpuF9X
vp2AT68+2WuyfP/zi/xNeSccVNe4UXyc8u7vyl1/YTKjAu26aTRnieZu2fm675+pxOdQpF2qQa0r
0sfR0zK2m/xbZrh6aEmHqWZ/vpPf5EsIK0xsfIh8Ljb5a57MxL9pslGvN8NiufduzCQM17fmu59X
+Vdupv8FK+F/Z3j6/4qogO7zD16nunipkKL83evEH/jldTLtvwySW8u72E/Yhy7qvf8gFfg3ZIqs
H3YCou/LS/uP08mx/wL6i+cMrQw1SMDZ/9fpZPt/ISKj8a0jLfplnfoXTqcrYQ56GCSDyFb5G13B
EXq9F+kC+Df9SR0rdrOuSIWlPmwlVNk4IO2GQkv3CS5h3tjeXRyTmnWQP8luRrPz3tCqvdZm/bwV
XH8X2RjSLMe6sCf+rlWbmCLT9paug2NGoDUN7QihZ5SbuO/7Nz6Xty51JYvr60RrqgSiLmWIftci
gQk4ZNMH2YnpjV33tUzh168yTKrjuCdx31/7GAphYJosDXilvuvv1on8Sxl2E/nZDM86ncZITT3e
UixbJ83z409/W4l3v3b3P7ArLu8XrPJ/L3/1UFcovNLVuXzK2J53ltX6UZmM04Owhrd4U5e/6r/H
y39+KR5O9yIsQ+Zyddo6y1TOccNS8tZlvKkRlRoMz8k1ek1soFqQlGru35CgXF7U9TWFhSnQu3il
MRS+XjOEGTngX36ezHOaG0Y9+RSOMj0STHx61gk3oykmz/rzQ70Khn79VDScNM3QpfCMLy/9b7LK
JWmXKh8zIwSIV3/0DAzUSTquckNjy6WtbKnYCjtRmdjYvc6PbD9mAEdHJ376vKx66dJagiWwAbXe
tVFdVasdrA05FtIs7a6ip9+8azo0w4G2pPV0J2TRvDX+8p++AQS2l0gEQdxvRtgir+rJwwwTCjQg
cP5yJkRLhcU4WJnG8/znJ+ZdUyguC9HGEHABwvDEfHH1pmBeI/WDEBPW2oqApHc5zoJSZNl97VHG
CqwxbeJosgvinjlh0qtwWpMsq3H+h7rzWm4cydb1E2EC3twCIGgkSiVXUukGUSoD7z2e/nzQ9Ikt
Uhxya+52d3SXSqKYzESalWv9hhttNPu6YQdC4Q9OOTYhSJ+wLa8lAYyXO1DTqVDGzZV200NOyN2q
brFGwDpkfJxCKAk241489aMxAsKJ1Ch0rIAElxNrLVUYI1D7nitnWf2VSwTLiXkId/IwS0ZXk3Ic
sFwjiid3UrCXsY1SM+WNQAG5cE2cY0sXY4Yc5FNhqGCqKxORaxIeRCJCnsyveTGWGPjEKimD2uzq
0DHaQHiotV596zItpHSq5LPmNgkCYoAxh8HlVkRd15oF85cUiDlmLpUEaaAxK/NeGk1qZEanYZAi
NZRO+Q+RDl0I226FVYWQuGMnJS+tWFnfOiXzW9uq1fJJg3xj7Ie+L+7ID2nZeiqopNpZOhtPVluS
gdGiVL416qb6wTABgDQHufu94KUnryNPW7vZ7HNHaoxA+zNAJMDwAPBO4vSY8/7S1ckg69PpLwCC
8d8ocDralRTwfjVyPE/kJQrlBVez+aYm6fZHmuThri9qg7lW+clropik1Ot8nk27Cab2rk1GOXSz
otS+T421+GNhvvUQ1zgfkC8uxIdZEAIALyCSHkwKofezgd+KnfZIVCMQYrbY6MjpDIoKd2JbTjF9
sAdcoUjDmw3Akbw2sKISrEXqn0Exfulc8eM1TiTR3xZvvMiNVSFBEbnKwIfheIN71SQa/a0WNPKu
ArGD2xkb1T3HpZGudKAEBrY0yGLM30c/EPu1LoyqvgvzQlV3kdnLXJnnbOjjtY7zzVOOkjiWvAFZ
Kzsn79rbCBvVT80C5IaRa6nlBlS1qpH6zPTCM3oSpfgXhagr+xGQSYUcNQqCIT5+TSTfDHnGNUqV
QKzbaq2RRq+zarwLRBFbhoZDprJLNjN0QnxFH12M5NJfSpgATZ7rmApRHYrUE7Bfal/LIeoqTxCE
mYtRb2jTZmpmjaUCoICcXGu0T+gQN5gYKBBnnbntMRuYozkxYD4azU9wlAHQHxVk3FAicmv3M15B
JI5l4SaAiqxtZIRucrvWA33YJzCTdDeXS3lYq303jx4uZq3uVqDEkAAizwo1H08eK7/SUBqNnwr0
uqnACD1w11yfK8z7ktGkSA87W9jLdTdNzyPxTr8C7aZVHpixcfwDZiIet8jP869tGANZi0k2xvQN
sAlYKWtImxsw8Fn3Hc34sL+VWzkJb8V60EYbAjp3BwonDVnaoBPvykpQnjWxxQ9gxmqrXkOvoEDU
MjuxmevKLMMzrfElG62Dur1hCljPIvBynWzUQF7TyLUE7UFsk2acRuqWsrIRM4N1f0xdxQjVh1yS
UfmTqQSFjlCSzexliJ421psIH7XR1MR2AZOm2+h4iRIpSSI7CJtmoUnPmqCE34wyGN4kCmf9i5+V
kdFSRyaj9lroeo2fUjF01JX3odxXpJVlUlrZFdfPCr8lPdKxien7Vs+x9akruZRsMUfD6DZLhG7S
XAszFjJydRApsoSeeSb2bhRE+mOKTUJvW+NscAoCjFzy9Lo87GWEWrLlxs0k7GTUPFwfMzqTQsHY
Plbw/MNNFktkr1PRxModsfZIsVVjTJ4Ro599W5rATy6+WrpOcaoL1oU/JhneV2WCywuM0OKh0yZ8
63IsNL7jMdZTuM6BLkh1uOcYmjsbFx3fgBisBmjsdFRkEz109QAgxyg2jOvcl0/Iv/oPajj2hR1U
WFsNs0RRMB2z/KcfghTjlieh651P901YNk9hNxXXvTW1rj6Y/XdfmDqWc+C7vkGILDcwrQXw1GE1
3pB9/IndEGnmytfrVT6Us9u09Wzj9RQhNEIOQJUHlHf9QHbDVjAGyDpZ+thEfS+Sy5XEK2S9V1Vi
UpUoKwq38Y8g1gNXVVDSRzG8BVSOs50n1Jb1knQUvEgu3PUl4MJNppjXCWIAe6rjxqpAagifpczG
LkDZjZn46gPaWskUoJ5MAn3S7fWwMYW4/4nON/lkte45cdVeYxYsyUA1JGsPjin0WrHc+Eb1XM1h
waYD4vdnkzWmh84yUsJ5220TvCl/WJiNboZC7ddZyxaFs46JEWTK/oF20URRYPyVW8Vzkvjppi5C
kJMVm71MeiYxAXB5hjbG+3ikTBkZSnOVNCBT3VjyX9VBldZUJrC/6ihZvUkWnn6K4G+SXP5FvRd8
Dxmy1yqZBaedwD4YTZysodmLoV3EeIWUfvHsA6p59pu5fER62nCIJgFokVRbZUtyUTG6v3FY6is0
ka+apvo1Gn7tAoq4o6C+hXQXrwU5foae+G2w4nGdUh+0k2WskjRt0bTCtpyKcYdvm1jXtpTm/dYP
a9GLtHDXRNKjTH3byQupdABsV94QN8YmVn0yiolMLiiqFGqVPdgZooDMFuEvv/iR0tauXwfTWspl
BaNO3C3tCikst5aHpLPrXsYELKleVXJJD7nc4xplim1FxtQf8XAygvJbqk+611a9vyVmfQRaLZHJ
0Thb5Cq/NXVpV0fWJitljHqa4i0c5JuY8qpcz4LdxlKzNYHn7QDH3pL+GRyra7AxLakjGZbgaPmy
gQxhMIH6FbNralLh30Uk8M2YZ4SurBnIrm6NAALV+YpaX4OfVSdPjtgjpgffHAhHjovPVAycvByc
1+HU+/aUqv5KzZLtKBEIaINy28XGH7Hjd9p8kjeIxDl9If4dct0jHGtvSwxJHIBwwCcUhM0EQCMm
6l9QrSldKeptOAT9y6jhHKDO4V0yV8SUVYy8nCxHgiuCJ76bRRmIcD3mcHRST2mMGuCY4XYmVHSj
qVadPmq4x80O1xrZjoR2RdznbyMNdF2Rmv0qyqe7Amy8FxrZa9D05gNFmB1U+cERxG6dhZChLN/c
++hpt0b5U7VwXPSF5gEJNPwzJwp14Uur+I8oH01OX9VXZSHicxoGP7OYk4ykAyi0yr/JUrxH8VRZ
5Q3g5RIrLMEnvula6VdTEWwDYkRppJLEdZgQGCsUlrmXjLGTTlmEKYbMi3vKt5RcYmUZ+0h/KSaD
RN00/QX6ELlhjqVsl81OVL9RLdBs2Zdzt9EjpygpWUbG9KqKYbeiILCictFeK+ZScJ2KPdliecBJ
dnFnmIPhyQRtjwbIJNTrvFb6EZjhgE5bUek9gUkt5Ex3qyUeBTOLuhlR4gsYMYU3U8PpDWdBkB9A
n4M7xjo2HRPQ9ibrhPkuIuv1QI43fw4HXV7wY1HFqGVYvGJeE2IW2w+y+MdosY6wY72LKkdizmFP
F+kULvw5a/GT0zqGPk8HzSUS0Ref00YG2ydoc/diVcYcrcVIqyxQj0Z7E/dYE3oSRJ5viViXVHBR
Xdks+cmdzFnLnc7X08iua3ncignpfnzhwsSh1IJ7TN7AtrRVK1TeAklPcR0R04Z6tqLUUOI6ABlh
S0WtCSfrdz2ZEh6FfqcCQ6iMAChKoA6INg6t8WqhlSDbTT5p/baULemmIaHDMAqi/xiLWR+4aWjI
95gVpnj/CFJ8I7bQsNwayZCfmOhJ84NPwklmUmu4s6mSTnmJXsb+qqzlCpUuS2wHdzaprdky8hrw
TVRZatzeKsXvXHIfyqwMQIhNJh9MHKo0seU8JIPMNZave7W3sOTrhfBvSek0sbtGDUa3bDDrXENd
Fitb74RoKyl98RooaHgC6Za/t5bWyh7ouOZ5sIy6BteYM0qGXJObGqzEmPHmCfTrKFVwtJzlvubb
sKCZ6b3RGNziuuy7DgDhexRkTFRJzo1HycTNC13DxATzqQM2cWffr18bQLSM1ZTNsGUF8gXlZOTf
wKWh6w8IK+RsCJDaQq2nTV+NuDIhlQAb2UhYLXdbzOGqP75sRK/YF/d3kKSHV7NQq23agXhhbueV
sjJSS3tua594L82reZ00mCUTVs8GEJiBvBioUYw0QbJ30lsfRtYzfizsR6kWxOy7iRDMrkIB86kp
BZ2QnYnZ26mSDveqURW/EyphbEvYGaVON1bTdVcQ/gOgr3suJp2qVSsLTaN8LWBS/ac2J/VVzHzt
UdEz8JUF9nYFwH4YcXZiWjX5qE7AzCwcwSCxFPPht07IUDtz3oSN3eq9hCuQ0d4FcGkAHdLIfToQ
HNikgIR+rWot3lQE2in+o003AFUw5zfUg4u7SQjKzKmgRH7H0rj61afifJtQLSmWVVZqzIWgesxi
ueWKS910cCuceGJXE4ZURnasAQQBqGlsnHaeA8XFElV91XPIJPRbjn4JOF/rnLg+5nB0CJ8v/Gij
vxjeKnedgkayrbZG06DtoM0v5lygyzRg18RNuu2nfN3IZfo0Er5jlZNDExI6bDDZiOvqvk9HbqI4
alGjpTxUBas0zcXfFUXM2fEncTCcRg4W2f+oKObVOIHXpqw6TC3siGm6BggkDG5JkexHCp5HwotH
KIFKp+RVAfhg4eiNiTBihwRQnEFuJ65P+GcJmLdQJqydNjUVjzsux0U4xAHUIDnV7pVsjk18RCr5
KcUygbdtTDyV5rYMJRzVlKzdhDolJ1D6dbkF+j4F3oS6Kt56rS5tM20KJC8J43b0UNGJ23XSy9a0
11Ikfm0LDPh3oYAsaBuxGt4ZBKgICGkD4nMagnm42FUmCjuFkgHyterlDiTUyfzHVJouXFNjyonm
+164N0NxhLHRGJRIZRhOiaeVNfhpoQYublh0k1A6r+6kOQJfHg1kTTcmSYtsLQaAr+sWgArGUo3o
48Yb9vDbQnlJEydwhmxjAB/q+BzhXMxwvMksnKSGUjef/UjDOMgoOKG8IPXlzmskP/l5Prt1IpXG
bZxAias1UP5j5bocfSlSS6STJ5Yz0F48z6ZWF9fColp7vqkTSVYqmYCHFLQA0SM+ylwjPpzM8DCw
ecZlCkK/gjlg3Ck4VOrDpsrTYHW+vRNdWzoli7pCKQKBgcNMp9EBV9OWpK5sIBEl+uF4xRRgUQrC
eCGX+6kpFAxIKGFfZMlISYhHTSnKYNRhiIO1TJ0YwgLnWw7S1VFm6aJw02EplAQuOhmoxRmI7pCr
JjN/2C29UPUSCeHQTfNRvIe8FG/ByCUZex2cEAY/3rTkeOMVOY3iphyFwJOgOT1S+qz2TTCHknd+
nD8910W4w5RlqOIUE5FtOfxAESIRSZIEIf6N048+QgcXQl/Ezh1EKyJn8d+VPBQFT2tpn2hO1ag7
ISOrgj541+r8kMBOgqrWuxHOqaVlqNX5kwQAMYk2KIj9pRCvXHi0n9L0KACg5GAuIo/GotVy2DtV
ptgSiRpgqjn0m5+NXlbTd8wY9Pqn3OcK5TU9zVaz1ur/Ln98qWL5vytH/l/TX1zUS/5zSdKuf85R
+rEkubz+H/VF2fyXqRo6UA6W9SKDwGT7R33RUP61CInI7GGGhF7d8qP/X5P8F7UOtM7QeSHgQ5GL
h/yP+qKgKP9CgwdmM2frIvmGl9AXipKHGwH1I8pVrE3q2OhHoGyyiO58mJyKEOTAr2oYtlqbkmMM
IW+uu46bLqBtLW4vLL3PzakqNyWakgkzqIgcNlcKht8lLZacUtJM2u8xBVWQ2rkfIbEcqFY9//rw
JE6U5JbJ/j81q6V71IOp0dNDzVS1ZRw/dg/eYwL5sBrtShDzeyBe+mMFFW59oZV3yZIP7RhwzEUE
IFUWOeRs6VgYj29JghRKd1fbW+9243qebXtXe89zXW/v8Pe9y/9d17E3fOXur7ytveU1+z1/3bku
P9u4O3622vElr/a221t3w0/3/PKWlzrOlnfz1jZvydsvL/EKfn/76N1ut7ybzdvZq+XH3tZzXnkJ
H8F2lu/wNX9Z2bazcTa0y2t5x2/rW97+ynV5q1e+s13ZqxXv+OLu7e320d6uHH5ntVo5K8dxlpet
+H3eb3kz55ov9vSET3S/NL/eOLvvq93y0tVua6+cG8fla3q9WRd03uHTeavNteN42723fFA+25rf
vHd+8q4bXrq7edhsHpZhYqCW33b3+8xemn1w+Pb5R/a+DZ55YsdmRllcN6oYS3d77/Z16z3SqZXz
09nsnIcLLR3LsxzPjeMlhtlgKnMRvvPcu5e328C+tVc/bhzRvtCOcqTw8Kmd5Rz+sJQbxEUoPNMO
j+hle3/Pc3YYbx7J5mrvXjnOJUXGZW84N4RHRWgYPFXM6Xy3d18fmS08p/PPiH3uQgvL8v7YJbmE
gRvRwt2Vd7VMaG///i9/3r56rI1b5ur+de+97m8rm4Wzf33lWdrXaybW9n69Xa/Xq/X62r5hhu2c
qw3T+cf19ft0vLadmw3Pm5XHsnCduyvHZn2udnfO1RWzb7fZXOjOpd4cBV2q2PfIdEl37ov7yLph
xC7Nau1of/00B5aP8GHAZnbynBo9w/V6G6xYliz322XBM2z3/LO113y1rOrApoe7v5vSGey/7maz
+TvYdw+Xpsh7jHxujhxtwFlroju+TMrb7eOt5/zdbCPbW3vLoO899jj3Yb9skzwYHsTKZg90lr+6
t96j+7i937svBXvb2n65evN4A7pyu7bXj996hs9lF7nfrpl3qx3zvLRXNz9je/fAo3Zd2XbvmBCv
lv20umEn8Vx7467u2Id2+2WDOf9stWWun+vnUZCbFMKooG5wx4a9t1/Yc3ubz/1j7dn3/96Z6R6b
6JXjXnl8iBX77vlPoLzDh859hKOwFn2AYRqWoX5he98zCvtlX9s/uLeuc7XdsltvXlktbNbs+JwS
69WqYnv1PMaco2eznALuCw/He3W3t7ds2Myb2/vAtp+ZRR7PhFNitWMVvrBr7+z3vWy73t5u7/9s
A/vP/fKmb4+3r5H9ONtvgb1ls2Mfur3nr3/+MBvZ8zfOzQN7LH/ebR5WD5u/Dlv+5sF+5BQZbTuw
1yzV5+ubm+eb3Wb1tN1tfj/ccVI4dxwHzmr14No/rzmINndX7gNL1F7tdtfs2bsNQ+8yqu/DTM//
MtwcrrTI2bLZcy7vr5zN6oal/v7C7w98e9kUHtyru5cXJqLz+8ITOb/eP2n1mYFfUG5c5oR3xX/M
3fXe5chj6duOu/v3IedcmAfSuwvmf54HsngU0iW9YfQFzdImw7G/Zf2z1JZWl9O7sllF9tty1rNd
si62Ni9kd/Dul1OZB82D56t7fmFr3xAQeHy1/O52u77hz80Dg+bunLv3wIZh9ZZTkxV1w8rdvocL
m92OBblMdW+Zg7fesp2G9oYpxPCzW3su+/HV8hjdzcueSMfd3Lr8zvkHsJwO/zMQFPcXpT5Z4ipN
LZ/0xfLzD5thP89WIHaAi01Z6N2pLUlOKOolx7XDp/xPK3gFkO4Bcya/KwZ+aKXA3t43FYhefg7t
yu8Eza7zMX0NxhmyUWIJN1/tFbKJABJRwgRMxAXhsFepNINfG+EbdLWlepE5UGSFK21/vRWSLAYw
Ra4un4SHpc6M4lokuUImSn4WoyrbtuV4yeDs89iBQbSQb+MSQnh+HDbDVRLDFuFhysYqid/QGosO
aRhNI48K4BeD5WoIH8/37PCIXJ6XJqF4j+6gyT0KFdzD8bNypSqzfqqp6+fyThQo18Fij/cUuPQL
a/FEU9z8FsCXhv4ZoOXDpuB6iFSLkf4rUkgqPepkHsjh0mniLL3g4nhiJNFTXmToGUayR0ebv0b9
xBRyKIx91MTbLorfuVLttVoo1i0ZRONCMPN5bWkf2zvWg50oS6JyQ3s1NQ3c4iS/FJAj1aML7Zwa
QpIn5GlAfnN7PhpCPwPgGBVAsCzsunrH18RochNZmF5hh1wSpjw1iBq6CSgTk7LSzOXnH5Yyviy6
2cRTBTlaTtyur+WbUNd9B0jk5Ooj8JUvT0VdQxpPB44PuF0/Wsq92vlwBGRM4JGUszU05VYRCl52
EFG//3pToKIVg9WMZMa7C8OHrkmCppHvpvwz1WLqtnKq3zTxLNtWFtQXFtgS0h1uu3TlQ1NHC6yf
jbJuJHpF+eo2DI1gbSZT9d3AEO8a/mD1HWzey/nenZqNH5v8NJCRMA6JxECGKLio6A95UdP+Y1/4
HxN5J1uRgMnoXPTxTDmai41VhtTlEewrMYL/lgC8wzMpV77ka/q+P3Fg4R2gqjC1kbE7nITIoqnA
zUBZFg28YCSEdS8CknchZXFqqi8WBSSlAIgiKXfYSm0ZUR3BY8OgAGV4x7TSZJfqmf+XElX4aLFf
tf/FSl6IMCoRC3rV6lGLsYC8XqQrVJrIl63TvvsBiPVNrmRj9fXJAFoYtg9z3ZSP0+i6JoYBADak
bnwBeARIGVdNpfbCgjrioyzPiaSOhf+staTqwX0fjmCIskCXagiuVvDRKQlDr8VgDh50WQZr1IUU
u9S1te8nyVrR2kGwqz6nRgVV9MIu8nlaggJXdSoVGgqwBD2HHwSHRi6WPaeMlLepfpc3athsQ6XL
LirHL8vocGXTErSKhROBAcRx6DE2gRlKY4F8QBQmO6Roeq+qSuWx6Ot9AApzVzdlQcmokGyF9vGt
R1KMZ9BKrbXtJiQazj/pzzuNxeHKioRTAZHhWHV9QHzNFPoRxKWIXD2Sc1am23I7UKoc4D0BZKp7
/b7p2uwS/v7zmNPy4qkDilr5HB5NsjJmncRJMSrAPeoiBmmgdJe8oE7270MrR1Ns6ktrDpaaPde6
3u2CVHaGyhfWGYLRk4WzzFC550f0ZL94wAwcTBjMfw7nkmkMuUJEiUHNZNboC44qJGuwGudb+bz5
MHpYeIimDkZZPGaf5IXsJ41B0TmBqHFfmFO1UpImXosokby1UT1759s7NY5MWbiUtIUY0xJkfDj8
/KQggY/IIxplgCOBlZnCleyjK2aaWbOX+8lq3TEgCrzQz0vtHsUTVNdHWMZqZac4iF3FQ1EgVtbN
e4AW9VWHUKsjJrF0Yfs7NbhLtLlULaFkKkedHUskBbE7Z3AjSXtphW4ErW6BhkYHBIMNFFba5/PD
u7zj4bZgLQUJReEKxLF4HAt2SjDkWhNUdu83ALggnbpKBiRFyMevh52E0kQwC8dUxITmaEUg8jsn
gw7gdUJMYCVSn/VGVNO/HExbGnoyFEcXiX2KNofzJZ+aolCRsLEFoxzWCLxDyoqNO7FKNDsFVHh+
+E6suYPWlln0YXZCwNCbUWe3Qk7JlxwlMhJAFUAApwszY4lPjp6TYaAWvswO3IKOFalZx6hNh2C6
0l5sdqEpZOsiz8RdkWnmqjRA846DADwLN0YQb+c7eWIpWIs+N1UtSM0UuA87aYAcn5OW038WWush
rTT5ltolDANZq7ZFrYM0wcVIu9DjEzMTNiYXZSJsuH3yUVzInURvFWkgFJX8zi4VmBSlFIdomPTC
hVP4VAff78oLPRWwwPJRPjxFs0TsVUVfxBYgEV0hM9FtM6XVdpFqIeyP4nVopxUUhPPDeuKRkuIg
70Aggtr4cbG3DisZdVZaVTpdBsAURaYLJKbZaQU2t6MKBCc3rcap0J260PSnabscujruLRIANM7A
oyeq+QOw/4odJYgRy5PFXPHIxfT78x389ARphewDYmvgFYhUj6JGgLRKPczM2TlqgS01XTy7XHHT
jVIa+QVfylM9Ynch/MQH1LTe+ZsfHiFmR/ixlW1pJ1YOSL4C6fjaC3L6NTYYIdrSJ1WBCwYHdJFp
P5wq0RyX5gB7gVmZAPUsJ/VKTLtsW41dc2FvOTV8IDBUuMrLQXtMnmsH5E8K9GJsrQoAjPWT4Jbz
9CMsxOlCeH9q8IiFFoiHJlrSsd1ClZlhNMpladfIwq3AlnYApxBxOj8dTrSyHDMcjQwehN2j3CZW
X6FVRUDMU20ebVFvQrsqMvPCWj7VClObObBYDQPjPHxArCIJBD4AtCGZLIdSvfDWdxagq/OdOfFw
0MGhL5w21I/fawof5pshIzsoBEkJ6azzUdlsGydR+oWvYl2ow5zs0IeWlp9/aCkvpspHCLAEY9Z/
B4GnoOfllxfm2nIqHhwvANxITS57H3su5f3DRqR2ROh5MQmX9EK8ruKxesiUoQC9r6mzjU7TJRCT
JJ9qEVgNiBcc47XjK9hcpXE6VLSoBhYDWEmhi5Bs4viAu8HtYfe8ycc+WE2RZq1zsZL/CpOAUlpe
eqghJffnH+epQeZBotQEPVYCTnHY/yCH+gYerUDpD/V4oRTiFemBP19vBOgb0B4SR8yboxNNr4Y5
aqDaIbpZyziID7Heuo2IJeaFNXDqacKhI48jW+wd1jJ5P0wZX4W2pExMTrg+oxOHig7cWPAkrd/k
rTBdaO3U2JmgJCzIrPDujsODDpHVESII1JFW86+Sfqq2JTuo+/XBAxdlwSTmzMI/6bBPBv6PyhSw
G8bIMl8XXZghD6lEF6LHE31h2LhAsRsuiZyjkYPrKyRWFC4xqoH4+ACWUoKG8tU0EdgfRAnIQync
a8xjo00TF6VWWOZ+EinZPkPf1S3ROV2dH7HPWY6lmcURD2oNzg3S0tkP0yDTZwRvM8RE4s6ProUJ
VKxUpbtiQGZRF3vk+bV7+B/+qgoN/4pcNwoiZXnhbPkUW/EhJAwnKRGQaQGJevgh5krsrDZICQL0
XpZW7Rg2+Td1RAPtWuuGQYEVYqXRtob5eClFe2IZcBNY/LawRSTEOnqYiCVrKNSihz1lMSQ2tMDQ
Himja0UNEMNqfP5/fsRPzZ4FHcUjxc3qE929gyuJLQa7iBqGkT00Su0Z2XxpJSwf+3CvxpYF7yU0
hhB/sI6vAuSbA/w/eKx6iLJXahrFdspnYwsOPrwwhT6PIE3BbcfmjxbF48sUe6Uu1ouieJFo0H2m
Iq3AJoMbebIaRfuNWcPgX1jnSwB13DtW3pJlZPvC7uRwvoSwrsegQqsQVy0BQYBK+151w/xWdUbq
SpC53kiBjFdI4hWbDAbh6/lH+Hm6QtXm9sIthyiSXe2w+SyvIIUM4MLFtIYQohu/MRZ51XKSU5UF
u6yD/3a+xc+TZmmRCyuVNDKsytEqbYYojmQJOl8uwO5Vqq7bsFTyC0/y02XDAr1L7paFIC9nz9H2
KcctCLgCDnIdC/XsYC8bvVTzlKkufBz1W5X0cwSlASqNbcBUv3RGnJizmqgTyi46U+ysR0+1nkv8
kylt48biVx4kEcD+li+Fj0VTK/GFET2x8VEm4Zps6Bg4sfsddVaRhUQdWpGFrzff2BeTR1jECaIJ
dSqhShZqDwmYZhjw/tCgbI6KHrTSpqmewlqFQnn++Z4YeWqx4DMRwkDH5vjGIKcLiRVmGYSkkOXa
d+3boBPL5+Jo2enkJ/vG/C5VQfjlo4xBoIRO1gysJhW/w5mM50OqVSUzWZtUCE2YwCjz2uqlqLkw
3KeeLZcu8KfonqFztfz84zGT57EP6hRCcNP5T/0UK8ZqkiwfwWS1M9bnR/NUY+gnUx4gwcN/R/ev
FvnHUGgRU5vJqu9Qmu9g9RuC2+vF8Hi+qRObH47UNEMxEe2U4wofdDUNdhP9MmLD/x230vRktka/
TqBXbWLQc8/n2zvRtUX2aIkOqXADEzgcx1QVUIZAKQsZXcN0hZDiZV0HVNP5na8/MpNyM0ciXVts
4g+biiAzBQ02rmgZwLu01bHrfEp+ubKF/UUe8HzHTuypJjEViHZ21iXZeNgatGQ9Ra4M1mCWxY5f
hBDzhYqiH4Kyjfy7nepeXFecNRduTqfaJdVIk8o7kORornTtIKUYo9LukJO9GbtIvZEXm4g6j8In
2NbFtdmHwoXg7sRjBJxACIB1Him7Y3oG3hFq1goIZjBNsXPPWeWIMMPdMdDEPj+wJ2YoZuWABrAC
XmgRRwM7K0Nn9AOcfrjZs5N2s7ye9N7cdDU6vUMeCBeSLKe6xpV6KZ2QK+ayePggqwHe3Ggi0140
qr6VhVlGJEkr7mczuiTCt8zAozAAUR1MWBnDxYHu6BxW9UpukTnP4UZG6Y1akzqKUTDyzg/gyVY4
dzVZoxJovR8kH7YuMSuTTNfYTao4rVaVL5pXoRAOX86DoVmmk42AhiRqcHYOh60JKbvpU0krKTq2
Dij0dNqoMTU1d9JMsbqwRZ6aFWSnlnsMQYVqHg0dmtV6Dbd7mYDtQ9/Od1lRDTbq05ltVPB4zw/h
qdbI7y3wKVLE3OsOO1fm6GZhfYJSyVQFO5RqFa9JAmMrjmN5NQ9zd6F3Jx4ZOzJZaEuEJUN+8bC9
xJDLYYQQYA99WVKTRWuzd4NC8i9FEScmO00sSTHysyoapIcNjaWKdlLEOh4RvsncDNyAaySFia9N
5NcPXx5FBpGyJFV2C2rTUWM+CpB5G5i5rVuhlrt8nOpXXquaD8+dJC5ZfzX8+u7IiU2mlJiEyvDx
sY25UzaGo5zb+Fn5DrxZV5Wx72o6TVipfo0I/ChdYuWdGlOCamxzZahyJDYPxzRsY6HMhHddgHQn
U0lcpZmCsKkqX0quX2ppORs+rGy9BBIGIii3yw7fhi1bdYuM3JT0pRMlJY/y/PM7cdRgzMhdfolN
OFOOOpa1NZK2jYTszDijcj9pwjeEaiy30hBAEEZr2hlV5D//F41ilvgOP+K2dNRonVmDFJmYaDQ4
ftgRMJCnbNKfQj2vPVGvFIw3QvVCmyeuZ2z8RNVgU4EsqEfj2sAEbmIcB2xuSpKN1u/OKsf0GUuL
+FeRKdkrLjA1JGSx3sp4cFzYbD7H0ktFiC2UiBrO1fHiF7EpG5U0grRvjNId1iFIZoV18BMZh24/
m4K/arB43Atlc+Hk+7zrLNOVlUIcTULh+DjKW9WKWvKTGJQAGqKcESBAEMt35x/o572UW6dBHhJI
GXm04/O1N/IuihYhVgLq8BX2ZI+dXdEUuaf6Y/Hadlrw83yLnwd0ueeSUjPw+qYke7TvhG0mhGJN
BJG1UYZefpRr36xusZ2tKal4mpKjvp0HyHj7pR9fQiycav09ipc01Vji7MNF2guFGCGTzGW7xI3Q
NRBxQn8MMwzUUjDikewo92eo4KNYYgpQCdKf873/vEkonCFw9ChJKDKZ0sP2daoRhMlsEvKYIBWd
KD+TUh3WMrr33pdbIkVKZogyznuC/bAl7g6yNaeckrlvGbmbz+Yw2VZCPd/Te20KL2xHn1epwjwC
LLtA3dgYjga2iYUkHnFwtnU5rX5zgLjJECeulPhk4Nq8WAfYqfwoB6NcY6Gofj/f2c+LhdZJpS+u
zgYu3kfxziJBlXQNrYMaizHU05FninP5y0tyaQVlVwJfTudjV1VWiAlCG4k0UtvWLp7UG7QBhO1/
0RVTXlY9SE/rGFPTgPMTQKQxkMNcfgOQ7k8UoMX+Eg7sxMpfSL+kKrESIrg+iqKonWpoYnQYTokq
4mEVNEdLyoItWL9xZ5qt8OWQFLCZuBQ70MzldnTUXhPIE4oOPCJBiJUVMgvpjUbea5UFo/rt/BCe
mougLhEdXRKWYNIPp34WRyL3rYm8EuoDWzGuVDSt1MxFgjDdlnhc7ipq7XcaJtI/4MCVF5bCiT2G
MI4hJesEGP4YF6ylSQ/sg+AbE3NBtisyit/QnzfIY45G/SjLgtZjthNVj2oUTPWFzn+OC4iwoK8u
JWNz0Xw97DwaniXl5JS6GmqMP3gYkW7nmNzEThcGaQPMMUnuAwG5r69vODQMtoCHzLZznPtvowjh
jZ5LwCRVjSPwCbe9OYcvkvH/ODuP5biRLsw+UUbAmy2AqqIVjSiK1AYhC5NIeJOJp59Tf8yiRWma
0bPolZoEASQyr/nudxb5Tuz65nPny4ONgqKQBIA9nMju93vM17JVsQfAxtomP7OjZjrhL1u/c0Nv
i3r/9zIM1VNF5KN/m6u1HFBW5bpYTtKjmONmydZiF4fOgpo5gCT4QD+xvZKuuM81OLGBbudDvsz/
cTn/8We82dy83trwsYHbUo2jAlsRjicCw+3UhcrNZLwfusDF8l9R8PMRMh7+/WN6c2L97+pnm2v0
FFRSqeD8/qzHruqqOlyqDBO95cof4K9axbIeu2p9r83wt9f6z0udv+t/RtA7lqa+WqtsiePqMGOi
lzl66t55recP4B95/v9uCFd7XinRHInP+d//cRWBm4JfVnWZ5dUYblcWCliwLaaX46VrINR8DPs5
/4/R3PmiqOjp8jFffp7Ff/MUXeMNo9/FRQYXsbidtQAcywp+J1j9y62F1PMcRiCYxQnfhsoLgyK5
oMCUxdpE6nqxG1dezK4KnQtG9Sfmf8KeHf/fF8ibDed/t0br8qzS4tokI78/zy4P87IyXoVHGHQy
GsD9Uu1puE+bPSZSh6Ad5qhct1OxDHTb//3ifywZ+vmsfXQRCO3Za9/k5uM6h57IWy/1h7m4sKAr
pgGi13eu8mZH94KzG/zZw58XiOPKW6nPgg/Zqs6ApALqx5oat+nuANjEBxFocZgwnyQ56duj6+zF
O9v5H58fl45oPqOFw+kJlf/vTzeuOyuXtcIg1upK+97xcet8rubZERjpFuE0v9ON+tv1+C4484nl
kKq/+QbL3WucXPQOQGwPF6ttjzIsH7BAW/Yx+/d395dLUbuPKeEjbuI7fHNrPdNco0ROk2LsWh7y
od0zzbnMljaM77zANxHB+QWigqDFzn+hz+H0+1OsZTDYetm4q8nqrsu87U8CW7nUEWHxOK/0+PNt
qdNaafdmc/3/S2f4f46C/PFdni9Pa4SgDuUOK/X3yzsijomBSydlkUYnsc9O4gUjhWlLuMQHnfXw
70/2z68Crx560BzE9DTRSfx+PUyjZV7nbGtOI70Lib3lYajK+Z2H+udd/XaV/1mx/2MjlbEbi0G6
OR6OVpjiDNSBs0d1Z5fxw7q6/jv7zN8uR3X2LMxmiIL7+/2mfLyc+irCXZVNzGrrY++NBr/w0sdq
bcH2yzPgHc3cVN7xvz9NlylAJLCIJylg/X7hklIj+n1HpHhhB6948bwM3fQf5UC8JJxOOBqo6NAB
4ov//SJNZ5oyiCwvNdzOawwZNDubq75TgftzYTD8AGPmPJIREou/eYY1lgLFVuPZ5jh0ffyo6g4C
+drlf31gXOVcI6IlSmHqbWkKw96t7PGqhTm2W/gIRvOxsqb31sOf2wd8DgRUSOEYCbXf4hso1ed4
0kZ1JlbTJWVpcbxtdn2hc5r1/35DfxxxZ0UTMZVL8sKg0NsjbuzOE7ZVJbOBMbHvu1zUk+8Xw3Go
fZ1NUQeylCLqO+v9b/eHEgKQKuVZrn/+9398XuPOAy4GnmJdlQMtY2TsE0aJCTzo7Z0v+W+X4ovi
fCFfoS7yZln4Da5tjH3RwdldDFrLTqUQCOxXD4Hhf/6YzpN7aJCoqJ/Lem/WubUPlemXSGb9Bq86
nppfoxu8Jz34832xHmhHoPk/H5tv99vJtXENYqo1673QfFpg0INB8sobZl6nW7hqzW274273zgv7
8+P6/apv9okcy3HGtfIqA+65X2wesreyV9E7a/HPWISmJhU0jk3Gz+lv/r4sfHjOEp/zCgbcUt0r
ueyJCXWbKq93riGb5wqLvty98Mo5//rvn8HfbpBDjMzWIQZCZP37pfWOwaXQmnwowKs+WBx5I2fr
vUrSX69CUZvuPtVeRsh+v4pfL0htcxzJQmddj/hCSjRk9nt13T+XPDkNG6F7ds2iF+f8fpUutFRr
Q1WEEbED2ezgEDvHvR6luhiUM8/vbInnZf1b0sGL4p5QDxCWR2STv19uLVpvGHYPoNc+eKdCDvtD
C9chq8dzrSpeIHD++7v6yydA1Q8JzrluTnj85l2VEA/FGm51FoVEG/Ns07MKRRddkKjMxxVN+c0a
TpM6/Ptl//JY2Y8R3XBVbOWsNy9vFufgawBcVnD4HP223i/zaqGk25HMvzcw/5eHSvAPjuS8/cMv
efNQ49YyYVwMdTbNc9Exekbol6I+wKOwAldeXkivq9Q7X/lf7pCiCmUsDjgswt7yvLxw26ZpWUAJ
0AwFz+zlT8E2uxe7263f//1h/uVLoHHFZ06hmHbuWwXVvIR0AcpVZWjosf63Vz9t9vjH/89FqERT
52AM7G06bNkYBIfdrDIE0NuhbC0ra7d4f2fX+uOpUT7hGKPvR83mLHT9ff1rkjeai3WXMVc+PDSU
3TNrGrdTaezg87/f0B8bJOvdPzfEiBIZ5XmrbmvHdjyLq4es7nz3KUeZhfM33CMFFTMfrTjj5N6i
MvW2fpBf6m2J3XeWCC3U8+f12/dO/oRUkgD5rARhkP73+yWdkwx8QsI2viWZARfwIJ3mfm32M689
AAGPoXFQqb05g0/GqW6w8Yc5JFOb1h3c+riybGV/3JVryq+VRIsBurqJevFchi0Vis+5kXVbX4Ri
ncSPVtUij1JRWbmok0qurQQ3uhUWsKPStOtg4ddNu7c+zXE9uk+r7mPRpUFZbuf/v9wH93UISzX/
smer3z7vzh64H0YVjurHIL0Z3tdiKvtQi64a6qS251pdLX1dXVlhjefxEmK4/aLLdqZBTl5nyfDI
+ZdD87DlusUJHbZovLWas1NC7ZZN9Ex5x/GuMXqerB/xxNzTJ8kPugA0GIkCCcqTUWG2NqJe2qyP
cxVfl8yBNSmd23b7aBsRMCrZzXWeZ4omuUxrM8fjJ+2BWr0bO3AbFw18BQqE3Evnvw4YQrs4NQ+b
Dv2LcdjBzB/mtaYWk0K9jL3wYiwnsZ1mhdQqCfCJd8KMyZSqClMVDzH266YHX96VuWseu2W32x8N
WCKnOs24BH4eJtLZNWvGrhcf0Mt2+Ye5wlX/MCw27t2lv078qQHKkhcbcAADre4OX+pjH/RoWuMC
24gDLroDqI3Qb+oHEBo9H79wxRJ/9nMTTl/6ZWzKBT9yr10+Tl1N0RW767oZS1LZPLYvSrjQ+jGo
9CzJIop9GehX1jj610njjMv+OdBhU3yq/GgdxBH3gG1tMMNel7OB8NKva8LITOQ9bBu4iC2Zm2Iz
dXruyhJjVybQ3ecxZFqfvKvt4/l5N+6W67Od8y4eosktmu8eJ7ZTADYHUjtl+zbW2LTXq+UvH7ug
tPyfzr57GAm3Dpb40M+KNazLFBLPaE+pWYZunLMCr9eCy/Mhx091bhSa9QXT4P1kCr9tXyNfWrWE
q1OWhrOlWcLtC3vl6ljJvHhyvx+WCBnkCZ68mVz8u6G6F6ksZncZkwoudv5zGlvHZynnwcTYgjDG
tl4iz+wT8+qexpw7xd17MK99Ge/21eZgJf3Ja8el+OjG+dw+MdkKFQa6vdjA/rpnd2HIM222dpWx
bhV2Tgz7n9F9z41APTJn3RJw8XEbwhtj6sB7nuto2Y+QktiBUmR3oKOzKe/sQlwMBmhLAXTUM+a1
9RQf6lFZBosGGETWjkSkrUU7Wtfu6Kg+TvccP87t1JbCDxu4vxFlQCCpQHyc60UwxRnjqK+W/Ydf
CrpYYEUnVEBA2YzVeUckQm3EtJwtdgPUBx/t7RWFpajxjd65jxvHKcQZ9FGPyJKBEESF/OoPo+6r
NCys3XoMCHSniKkdk8c1BtdIZJaEDdZfvqva1CXYA6fAvDw96yGm6Sq0m8GbP8jO8mG4jnNT9stp
BPpQgOkmKQiDrHeD3L9p3TpQC75FVdmWlzO7dY1G2o5nIDb41/ip4wkBk6Ratqh3LndXsX19yoHv
LMtjK91BxjBv4nCzP415R+5DdBf5bn3uSYrwVs+71tcRoqHJOfTFjon/FpvFPkyTwRIoi8VWj/eq
HsxwMeDlAf3LVnMngYD5zhb/iJRDz+M41yb4NffVFl7blpysL2HlTN2TCpnGR/WHWAnhIUOk3Q/H
ZU9OnJVoId00HJlrK8C18MmQIC/P1tyNzalpisC5xiq8nVK2L+tbOCvMjarF9JdjvjcnTPiB9g3b
UNhJUGzFbZA75V3M5MHRaWIJCmvt6feoMJ78p6jCR/hAuWnUTkLTuyvvgn4FR8aA6+CJFyAcpv/O
PVXuyxzUE2WBRYj4xJ9Fy8Eu5WJSdAiNe0JubTXXk2lzPws2wvRU1rEzvLiLEwlozkoN/Y3wZdw8
OrJqhhubEzi/H7xKmxv2u/5l92zwx0UbD/l3gA2ReqiliMKHebD2+AUt0NAdp05UABbsfjUnYlUz
J6tuEY0eBqHyn1082eM9stVKHXUBNvgbS7ZjzWELP1QPY+C07Y8492pYP2LkORy6fR3dn5W3Up1O
RDc6rGrWiKUffPzZyxfRYgj+sTX7sF+VovYY6/d03shnSK2z1V542xRM4dHyx0LbF5pEIdfpvoEs
+bVGZrN+rtIb2i0pZ9tbRDrNwnO+OaPWoMDKttXBDp/NWqcmxQWpKHQSx2XlM6vRlWdV6li6A475
gWmH9me4KMtqki4aJiZly8KZ46+DV1v9c1h5Csh50LHQywRl2B44qeyM66NMAacwt2ykkR5PUbQ2
zJ/T9xhuK9zg3QShDHZBUafZz5EeTMurQhc6JsxQVVAjalvaqUQHgsbS7gSNJN3BVU8sWXnRsy5o
nD7nm1A/irbHzX7wIIVTDe7tZ1tQMQNZYgs3DQfISN+nZY8eEXhxYsfKKvVD0G76ouD7ym9k6ZZt
yu4zvEQ2jd9kclcJqr4dHhvT1T+Cyp/VRd8BA+i3LXhg6LSAucCx8FpE9qiZcwTk3W5DuXwkUogo
SZd+rE7DjrEFyJ05nwGs5x6u5F08+mDlwZ/DSJ/Uc2eHvCyzi8txNJYN5iovraTscTtIEeJhReAP
TVMf68DPb8hujEp6+HtfAcdU8ERmZ/AOfTltSLDnWR3GwZbHIDK2d/SstjiRfOAY0hvZW4ja8qHM
etV2VroiGof9Q7xy2riPV2jbgCqGnDMm9SWcNA7UBlegFVXrnMJ3WuQlaCnA3N4aoR3DKS4ucA/S
GyAvIyZ9VWB5YZK6bsMLqUZQLEzDRHZmCY4heDhcKl06R6L5sJfcS0e7C0TmakfbiOyK8pHtzvk8
uV27Jo6Jp09eHRaf/ELnv0o6Ow/2iPUJT0QI61hWHX0kKxwtvoeujrckjiaCVUxj+uCmz5WWD7AU
2unkAF3vL3V3dl5f3NnRnyRT5kPmDSGcqtqfNtpAHUszmGLlHXITWV1a8zN35/dAJdxIOABznjtO
SozShaCAiEXQJRrFIVKHak2CdnG+xhs0tMLtdp2hbK64B0vP7qkS+8BE+V7VXzpeTZVWUN+OLlPf
kFwwMThSPuxbZH9KOinJjjrWHuzqlDIsMXghYVwmLlzd51HWdX7hFfkGcIVIBQlGHcVdCru6v5MN
PLRj6NT42cTTEsxHt5ssWvrxLuOk2yc4QOWKshcEgw0jjg615R8AAvSPWzgp/6OSRW2nWyAg1Csd
gvaQMMj0rQ/3iTHrwo2LtC220M463mf/YQBydNEVtfIvOxe+BT8kPKLLcAGS4zIZBIEznNnMJriZ
zbFVq7hzkFZ13+xOmgRgrfGSIdBLkZXFwK91ZRjLwxqvRHxBWPkFSvE2vI6bOvROUcMeTuget/Kn
3F29/QwwXXlRTc95UpdV5WbtFMfjEVaYxb3YU5sSLXm4cW/IPa5yPfrPjm+m6KoFQYM5n7sWsB+L
Fp4XyvtrveYEl+u2EeStex87GU7/wC0xnYqxXCx1dW8Gx/kygd0BHNPBCJktt5jZDOO6Stt8ZWME
/eZ9Gh3LfBFAUcFErl5lPzrLjF2Bj8RBvchxWKmNyWleWqiG2kDEaTUnX5BXlrgviWuf9kVg62J1
TnXdQRWCe4rr955MspNFVhRl5F7wqnxgFUu5TSzVNn5cGTeBd6yrOU8KetTlRbWJIYDOUUAMXxlj
Co/5nFMO3kWuyqTstP3ibeIsiGKasz5ShJwOsbuiBs11mZ+g4lh4EPlFoU6CeLr/XNbulvRRKCug
Jgt7F52NUKpkY0RSXYzMu95Te3OajP7Ral8O4WwzISbIWfi+AnBksF0sXV+0XjT218QqZG2S11Jf
UGTg9wCS9Kds0h6j8AywlJ9p66ufjr0XP8q+235g/VJ+3QrZ3LQ+2ryjS5Z+v9eLfGpz0UCDYkG9
LG5rTSdLuu3TKIXFnqns3T2GOmgICqw8FplPQOGeAlvb8tJt1PREn90v9pR8X8FbmVv3cWTGzhyY
QOqzMq8DzgLBqZUi48UbK2+8qCIYbElQ18YN7unKY0yxM8wUH9HoW+NRhGOoP9VtHMnL2ZOEw/Nq
hYe9WTmHkqmCN3vo8aqrkkCI8rUumJxPEK1Z6qlezAYfSQ25e2Ir7m4RUeSM+Lp7wNjNEgeJt9f4
BCCkiH9Z4KF+WbOIf02eT2a71jngqsVafJqW0cR5hsAOjJRnK+cAKyzq0b2czSK1rYav27Yx6VKU
rpLJFO/ud5ol5EBzbEtCZAHYLw+7b6o1wr1ymU4/2VYQQXkKonHAh4Mq8JHJFdkDw83RnpTlYD+v
Xb7yuXR7AVmn3z4Eu5d/jWF2QdBxlodYxJs89UQ8yCdnGLZJqGg6Haq6hmLnKShWsa2jPCmXytzC
g9LWsfE2/S3EjlSC+THz9xrQn8LlpXWDLNdOeGqscbUo3BT718nyVkbl+6jVF6uc3G/b5i0hMz2m
+9qzeeyHEPDbrVM71i9nUduHVaw9S2mYgq9r0dRPpY9DBiONzXS1BAUhkk8zZU0MGp/1okGEa7Jh
q9QvPVjiWzvpGnzWbszHqpuxZJm6vSnv6mrwaJuqtf1pN9No0s3EUh6M8JoG5WazXAul+5EEwQy/
isDLvxi3Lx4WjvD7oCnnV7iMkUpWntr3cJjHa60AsGWglCwGk2JOy7SRgjiwacrz2K4HDowUzzRw
CMpy+RCPpOFJreVMVmXKc5oQ+dW97SjdHnvwXFTkbdyMjutk1iWph8oPT3Qu7ddgln6AN8kk7rzR
53N3GLsMKVSRw0MH1nzJXqhDslKUBBHdJmHiw+ZqRjik1t3VTs/XO24Oif3BGWbanrM3z6ew5lkn
8azmIO0WBzTVMoUssnz1vLt8iMpnlBfN0waijQwzshYIin08WEmOA0OQqCDSj7KBHrx2cXMLsGcq
rnQpXO8QA/6Ux1GraE7lcu6oWLldXNpD2MxHreP4iTO9q7LVr9praObrfDl2TfClW11xq2ux+0c7
KsvPBQHrchUWY/xYxrnRzD5KZgwmV/t5asphOES2DuXFYHttnRZe7/2IBlcjAmrz5hpU1v7sbUs/
p6M/BS12R0ZsieHNnBStyO24ruX+khfa6Bt2C18dY0c6B+VF85YOSCYIZ/uC5C7n5nk6JjYvJN3u
ky/d4qMcGfRNqpnqUlIIYoDMkcb61VS1umbc77yFU70KjuNagfpmima+D2ezYtyLtwMPYN+CdGcs
6w5PN1fT89mDNlkjEQyHgrDdT0XjWZf+unGbMUMQ+ECqLQwTvmfvOx2+/JPVe9NnDzn9F9oE5rpo
llpDUWriz9G2dj+oBDb3I/zab7W/u5cdtzmmdMlJfzVdItwy0Pyjg9vi/NJtpybiuothRYl83g65
5QIvtCEm82TZM6iDOP702GDuQbLvoIpg9wyH+5UsFXJhPtb2dW+E/2U1k38bBvX4tamk99kNaaEl
k9fM3+SE61SiG+qf6aS6QLHt1Y2TjMsUfaXDTJC8lHFxs/uDBrjEQ7wF5GFBKSr0ctMvBUGKZS92
ZvKw6RjrGkSQGPKOV4E06zWqAo+/2+kZCUG40Z28voYgZdZRkwIxVkryv1fdcMqV2G7z6AwFCWjF
zslQOmAqp7KLlgNRk2lTDyrZCzL9/N5Zgm1NFPnRnqriHLUN3tpdtAF+hMnaB2GXFi4D+1cRNHjg
N8Z7CvbYY+8WewtYdI4+Qzu0zWUsC/nUz3X3fUZifYt9RGeOVVDFOulwwXixNIXUxOEEZvi/GuzH
Zm05AvIS20y22CB80K0Vfl7cnlQOFbH3XK4rR8cG2FFlwQjO7mq2ave6mUiSiX3dbsngU4qXKoLL
lpAz5CSkkYeR00TUcqP2dp6S3muGNeETD74JiGzFAZozxkc1GXHaFFLetS75BHUgesonYND1zbhj
lHDKRWxfRpMMfxbKa6/QrxPFNCshhj1HGt6bCIcMGXK+pToSUZlFMJk6/gqPLcpjbv62otn0fWvm
GHbp3DlHP1iJ6Nu53qvUGcfp1Rq2+D5A3IfWvsWSJJG+asY0xvvxmlZm5yc03qqPhZJzn/Zz6zQY
sq7EXhGmUW4yu4X6CD033FK19e6ezp6tb7yoMDFH4Vw9Rrjwgkzv5yo8utFiH3nH/U7kxqizcibx
iriIcXeG3p0p8xt/ugG02m8Xki7RUyi2sbzCNZLDsSSsLhP2InERl5ZeT3ASwzAb/Ygpdb9gk/Eo
ll3ldrPfTXMzxIddl/LatGb0ScB84yaxMNNdtQWcai1E9iprlrG9qEIaRYcd5eGLn/f71yHW1pDx
DuXNomfHzuJtYnE3MlefZyH7b7FqvCINiFC+02Qwt3W4zWVGztx+mLURzb2FFcNcPMY9ReBMd8Bn
TZIv1fhqu0YRdlSLt3zwcrB3WdRGg/kGb9eaklbOfAUimnkLFqE6meHkSvd0FgCcceFj/D3wq7E9
DOO0b69bvtgfIxqHF2a1Sj6cfV1eOrXF39XSARuO7LZ9xjjd+7x0oh7TzRXq1ao4dROLjPvTLuoY
06Ug7o72GLBK42DZmoOYljg66CXvq4uRWjes69az95uiiYlZdtLij4E3UV60tYMzgEsBu8mqXkY6
waq004coqjtJmcNVH6XGOAHr9L0ViR5L/Tp7NWGoE9pteFANf0zWrQOX1tEQTpm1G31L8AxYtTWN
GVJFRa86MJ2vFDW1fvgqzBpExfdmP5cUjDUMD1EtoujgYNdDsLENZkv3ym+pTIXLbKXC6L3jUOnH
Pu3oaf9yTGhh+8t7qJwLP976L0O+4HIKpRNwMDVm0hoTuguVHhF0/dXkOaLBotN1qQ5hrEeVeOxL
lbb77t8vQOhvVktsbabnjVSo2JHtpaUeMZEvx7nfjo5DjIECpkAGrHoF9A9sd/tYjws0umJfuw+2
WxO3mXq31HGn6uulQVsFD6pBNZBos/RU3KQKP2BJ54bJ3AfLDwbi9ZJQDLH6LOA195kaRUnBqo+L
+9VgjJNQKJHWaUW1u2W+xp0z9VUcjSwdx7uFnTg90lRR5Pama0F0r2PztdLewjaN5xk/XhFNw8O1
1ydn9+K7XulZn5Dr1/dTW9hO5uMR8QBtd1vw855xfG+DzaFdZZcLkYA1ObY4LjElo2dV1kA497pY
7bTr2mq/lZ4kVfM5BhVQ0cXXh/5Mv81Es2/NdTVG9sXY9/Oa9PT/n0pW1YyypolKahVeB6Kwq/ig
KrQysLGRe5GIBn5xWgpwmRnGxD2tzLyeC5iCKsrTYMn1V69tZkC+ZKmX1FTduy7cgl+lG3sL+1Yx
Qw1mAYE/bZrdOsq9gKI75s76tPlCicS24cfjjQG9kyZMFaoUeCuCb4M3lo4QXbj7RpkXPaz8sOGf
5qf0abeBaH+LbmkSjZ9yJHIWDX9KIXjZbjtVP3umEVBtwy5Sk0/oR+2Ks6mxveabKKudoqQXy6ec
Dn1/UKGAbCzID+5jXRM5MV00lollTTt1ZtPIy9x1mOudNW2ZxMeZoc1CItcxXejxKd4kANpDqD1/
TP269z7Go01ebTN0+UjLx6aEMdgLgdCySLCpET0pE879/VIR8mb4cctLJWEJAzyGmZmtUEu/wb+z
GuK9rb+ppWrsS2fOxdO4e+4D2t9dJf6cx1RYrXYcD4pu3+3e+RTAysKfP/2vyZDEwHB/Osuo70Sb
z88i74bmEI9D/dN3Jcdpv+r92wb1+M41bflz6LDwIDlw87vetGc6LTDU57Xx8OtdqT5dhE7nfM8X
tjxulTVGX3RfskW345ewFRTm933FcWuJyoaRZKxc8Gur/QPnnHdHB216JFXd+9QtfPOCSFp8aelM
cJDFpZ6SZrFFfYtbKf2kAhD4x95EpUHvv4M96CE9/hwtPFuI1oOfAhNHKyUZjT44zlZT6R319Elo
RWRdzot129TnnUaXZf7QcnzO6Tbb6zXNEaZvETKHIsmryQ5utb97Aa0Z1Txo2xDvcsn2ztEiwNZw
5byLwpXNagwD63GI2nq4nvLQ0TSY1OpnBfzcgkoGNjAXy+BhleXjsOJns92aXzyh82ZFqCnTnnLq
s72VFEsl/nhb4nuUPQqsSfwLDkHY2ErlNMKdXXUP8uw0cIxbx9yw7bkt6QfhfRJEovuVC+WBZ9cl
hNhodbvHWsfTltIvr6Zj7LWYvji6sh9GQhArDVD53E+E/yPbQVTSfGJ8ZGEyXluAW8tC4/6eq35N
JHsd40krQNJLj4nAn5Ff116i7MVTKYvEvKxLLZ4Ku4a3acw4fm1lTrV2BSQHOlmv/X2ANen3kZPn
jkqzfY9fb+fcw6aeckp2SoLeOHeIdd3a4+ecyp91ql2z3CvLntR1HsDNTQY+r+DIMCL9v1qcDY/P
XsMHNU3E8m5UxRVqnklUKRLb8lsrqc0yRDmS0EJ3lbSJelneO0zDLodxXsdDkU+0+DVSPp6vcQgq
xsYKHqQt5cCjLogVOtSg3yxJY/rQTmzFqak1KzbqrPDX7Frm0TPLOl33UcCRA013sgE5+/ordfDQ
SydEyKcA29vysvKQx5+POfww+75zCf9gHTeE5YWTQzwO95dar/arAaNrJ6sjxTVD793PINwoPGPy
jNlqTQv4M4ztNURIoOjh+0U4XKpJ8JvVuA6EtF7Y+OkgI/8XfQ+fbgcqgnOzWDFz1XoTaRam8dZ3
aieUxVs2tTWVtA+dGzMq61MjvME5AG32q3Sr6PJTR85pxsP/rusML7nuUW6u+aZRcr1yQxBaSDaa
9hAyHRKk3rBO82nDO/2Kgo+1JR1L6CPRUttkhZsLK+2iXbgnY8/uq+W31TMq1fLLQm32FStPuzzR
p1bPQ135P8e9K3VC0GNR86c3963vBu9Wx9GwjQcfNvd3hOP9DpW3xgQAFYonz7Ty7XMLusu/cso2
HzP49DMLmcHOX3yPeqB6ONAnrtbGEOKhvBkOgRRlf5jGyruecJug3aRb72fuKioBdhflWTluwXYM
qx01YbX4liBj6MRU3BZ+rbhnOgMi1axXc+yWxW1Sxbu7au3OopfMQOZP2W/zQ9/uBLUin3I/NZSr
3YPf+rDse6txres9b+CAY0zkvwpH0xFqi8iZjzUJ7GMohd2nsS+EuazG0nlCDoszgGWXxAZhh4dL
N9tUZ4pzHJAUed7fNa3bN2zuW/tRjLTHOKVrbIF3uw8frClYi+MmZvUl7ImO0qqlWJ00ovA5z5ym
f5oH7f9g5oL6TCuXLkzGmXkc78XDydC+dY1x9hs5epVIXJlTbVoLP7xDq9vLLOIc3iHARwObkvAX
xutW3CGOBfCW5pQ3Q1hfO2wfVJ7LYbYPcCqrp1oWhnKPv4nq0KFL8ijnOZSV+znYU8csqIdtuctn
5roClSj8LAp+fNyzoHX2OeGIpMexcNL8nDDQ9TI6PvZVsKlc4mEZB1eBjISmoL/pj/+Hs/PajRtZ
wvATEWAz85bkBMnKlmRJN4TkwJwzn/589N54qMEMdLCLvTHWPd3sUFV/qJClfC7nGZHxGNtR4UoJ
d5/bh0qI3XBeVOWWklBw14SLP0c6GOJZksPuB3oPjl/e+RBQpqwcGy/UrEZzA6mEiqH5lnLRxJy/
d3gCXJCamQN0KXSGJ5vrJg5nrtSlIyJKDJibQJbCN7EhiY2MqqUvUCbUXdri+8ZrYPobbSSJcDQc
U7d530rxlT4NvuFYozxGTtDjTEQzdgqqe2sy9N+lXoU/cq6UkEUwu4tCEBJ5Fhwo7WFO0u5q0uQi
uiI6M66GUjbznd7ndKLW9QxSDZED1RohelF7Wa9IFGDmgM0T6nrx2k8dE6nUKLjPSLp+jOQESHyk
AoOD2Sr9p8QKygk15WxCA+LpiDdAvfW3siRM2WbU1BM3Lae6Qz6r1jeiG4qfUirp0bdRMfQ96uvu
p9Gn+kZWwq66oXQP5tUiipy4lCrjj91n0a8JbPV3SvX1WSsNqBN+iaOPqyYB0VtbEZp7UV9qty10
DxhiYLD4KPXTCOTQa4k7KViQY7o51O9mXHAJdiHVcl6S1qzdOIkaPsVgsvVbq6RxeR422rMN9eg9
TMX4LFem1TmZko/vOQbRwovDXronnphhqFT8eNPKnjStq5+TsZBth7taxGig4J3AHNNqgpYpKCMs
j4x8Jnebm9aJMICh1IB7PGWu0qwtR3Sj9q6LVntSZbO71yQSVKex+uanIgc58QhJUOn5wJoXGRMk
pPM79VtESGq4adQ3BZwVPKsx+1Qxpu1LSBYc/azc8RaGH6Y26C3W0tOs4vNURYanwYSJPJ8FFC60
XJOz6rMP3EhRI2jLeIaBn5cQtpzlTka0wgfWnJqWUle5RbkTRC4pnzGYSn8lY18XsPDn9DZPiTw3
Ux+UwFrAu5lnx702bscYWLsajaxyJzPRmJmPSnQz+zwwYOPW+FYmcvJOQoCOO8qk+VERk4xqRaqG
Ry2Y4gdl6gVFIzGAwvF8FKULXwNkOrXa4rZv/eom0xT1qc7J9O8pO6maW8G8eptQ1r0GxZR9b4yE
EBsGeAwnLPLV51CfChT4U6TeSMDc4b7Ig+o97IuFgUgOkjgDNm7trpPzRHL6zua9kKYuBk4CTHw0
DEgtcYjNpTNUefu7R3DxZpCCBsQbKudTJUggmgDjsjeFMUStWzVz8CRaAZmoBNFZOmqEwBV6MbDO
UYb1tNN1irgf1WG8z2hMVlK61OJ3GHUkIVPb/xphFmdO2Cy7uGm0qNjPZZK/FADCbGg7HSNXojAg
O2AHoe1QdKIUNRtJeB22ZW66tabUvMMD/9O2CrUupLVHSHE8laUp3WuZD3GoCcb2Pmh8KBbxQrR3
NG0IJ/honfRCbp7eqjqlblY+lm7Lug3ukNNgnuuLXLtQREsNuF4oShw4XccgMik6yzMpqj1TVCxf
5WBQ9I0pp9Rl+zoSN3Am86VpukLhinzNAJWOhTm53LOQNwi98vupoz2MJ1UqHzxsgZI9jgAqjwDG
3osUquXoqeEk7wcJ+J07PBjfrVL3H3WiGNbJkLoPoc6g/AjiI1rMCH0iUZeG8Fn4ke5fYsk63OYV
jjFbjgIXG9Q83spCpw8yCGxfBUTuak29KSsNnoqpqK8kjbvFMdugTbw21arZkYzJv0Vv0T/0itV+
9Fqr1XuBZ8i3PAWKJ3IrfGBJTX+njjdw/Zl1sC9UFPbUYqNiJw8VzJ5Rk8pvTLWB2mAqYehOSK5+
R+wfRsC/fdvImfGn1MLU2Eh1n78v1wNZGpgHPt5EEhemP2bYGoKXvlbWINA7hGqQ80JJFuUZahQ3
aY24AHqM4d/MZko3v5lCHFyEcC56z/aLoCQk0qLLWc+pYJc+PHUKGLA/tpU0JTeJXfB4ZlU2KGyf
Wr1MdDAnPG/kIiWHMpIHuR3jn0Mxm28hfHAImaEq/2jmiqRIT3Hd0cYQtk2gyGgMg072CcuNXv3B
LoyvoOL/HP0mrVw1L4n2zIj43JwtBUfIPJX3sVLCZxpnQE4u7LgKN7FFyO70EpmoEwPXQTayB+UC
Uk5obXC6oy+TkUvqew4ZjttK5RmO817eh03FkaDwb981SqnelVSgc88f1OG1Ung12Xza8KHktBpy
4iQ2vvUN3C8nt4voeZiAy6hJDfo1GuyBHQ65Mtx0EPtqvKFKjWzeTEAxjFrIl3y4Gq5GMkqPiT0G
ENkWAmKh021o11d9xIXr5681ItKXQW2Km1yORnUfp6W8zaWx1XZcrlXimm3RhhqsCUqCtAKinpD2
l0kO/ikWJBFOneWYKEr7/WjrGXhDFhkNN5BCsZcmKQgd8MkH3u7VhPPER/BreEytbgB89NZ1MkR0
M2tUyuPXiMqoHuRjYpj0lanh51KWoFrBuxG2m740U3VLlyBK2nGn1i9FrAy/h5w3CEcuEGcvbqfq
u2kLKb2C6Bt9i7ktMtcclqwKjJkfAV0mChyT2OsFH1LpG6pFYGxzHuJ3LdSG32B8jFonTWJ71K1S
67bWMgrCdDecyQfwvwV1zS29/oEOrtS/hXoRPUE6aFsCrr7soMxEEpyRESlL4tYlDKx9QEmtuUJO
21z3EM0716LcNe/pjlhG4S1Y66g8wrCYPwi8evjwo6n5zXMbJEhBNjUWXOaFBJT/jsv38DIG6tjt
wOStwrPJiuFYdBLukOTXFLcDc5ZebSzRsO2yDPsm7BI7hA0WWgTXRfG9AcaHWCVH8ocEPSL35ijR
/Q3kEBtqFKlp5mkNHCGQ7uUAaN2EWaGSW33lWrwpBhG2CdMMpM9+bIvKup87dZABK2emiUK52sG0
Ha7nvpkpv83cDB7ASPcQQJruwIdEUlHTtJLnCHsE1euKosb1BxYgQWaSTdSKG50rpxYJSb8FMURA
GWvbFl6KFCZADBLbBvwWG8eknE1/X1FbjjApIsB1C1kBMgSCy40ttmMl3kxYqVlbKvcJb5OqAM1p
0MjxjKtn0uW87hVAK1UKvhM8Dv0mxEH1EjMZQYVFziWJ5Lhh+w6jjKtCFWeT7yQT1zs4IgWfC1zB
SaYhnJhwu+ZYvOuJkqAfzrHRxG21T0YvU3vtVzjn3IFSRCcaR1IzarR2DAfY6bisH+q0Sp8gJqrl
hqx+fO6DMAsvJAJvsI2oVO/NQMFhaxQlO7I18laAGgpxPRDcvFdxb33HLtiGfESnIn+T2jOSzllV
2pvaipS3sFBM3YvjUb6Y9aAob2u7qO+HKddluBsWDPZiCe0zX01qV5M7WGFE5BLK69xofuRhSp4b
YwvKJQ+J0/eojGv3XAdgSGjMoOSqeSpJkN+k7o5rau5dNU7gOJYxjkZD9fcd0Fq7dwq5aK+5GsGJ
4RH5Lygx0v2Es+roQXgAHoTmU71O6OMar4LwVl3SM0X+E4y5pe5kiRqfS5lA8JTIRjx5XC6StRGD
SvqJ8Xj7KwuUZiCgToJnPHb7+ymse16Y0gjeq3aa/gQmNLttUtvJh80jXW8MDhZIRBVbFRY0sQkv
dCLkdNnxgN1aKHFuUDEQ+JF6Jz+p0efvRWlGgyOwhn8GxaVGMzTtdF0Ug/2O9wtsHhBjvQIFmGMo
y6pk/UrjbP6IyK2YlUjhtHWZ2WtuHMV6u8B5eu/KkZm+RXi70rRHzMjtNSp1oJ7RouloehuyaF7M
GeQTWebjB8B2l80wKa0jm8qgcw40KYRlFAf1xiptaNe8LbRTsgJtDlwA2eqGrmPy5JmyIV/pQU6z
gUgMabEjfkx+VAW3MkEc1KNOKbn6ITxmP6GbxnfoWlt4hpGSSRsY4f5dy/0UuoT5gjQtKrrvClzx
pxLs5lE3wBE0XserrEjVhzhVtfy+iocOqx076qe9YvXj9yZsGmxQ51rFBqhMW383FWr80JVqQ+Vp
mBCtTPJMtZHYBdPUWbESa0OWJBmbSCtIF8emMmpPaTk1m6CNRu5He6jzi1wblQ457qBZNrVVnftB
V1v+OETO87OM5lJy8VorcDSIxRR/WAXEiR0WGb1/3ZPjQOiiS/3DCG/ut0ZqwKcWi5lLHlBr97UQ
OtkEAwZ6QyunH0M9+o8+kf4vTKGWMus0DhoXATHgBimO+ooeBKZHhjzotYpGHvK6FfauSocElBWF
ULYf4Xc+kKuUNDWOlQb6vI44aBBzJdwmRYnoJIqSpjBMKJJ4vo9MhjjSNO+oTRNt6qgCvsU19Dsv
or2kBXjQ8TxBrlGflamKPkYLZq+bpiZRLuq/unIr2fLv8liDZ0TkT5AL7Bom20LNjO9SpkDk6TAN
uWsk0c5uZfnd4CB/g81UmnLxmJjR9GZ1hvhuAGjJG+HPsuSFtg04QV+oIHKTOiM0TSU1vxdWaz3Q
ubF4HYizpO2MBe2fTkTjRx+CPVFxibWbZpaSB1w6WKiBDfFegrSPJJ9DdVGjwOo3AgP41uWHyY/a
bJf7UYp92DFUUn81SRS8TmUQv2XtpD5lZMC/umrMIrBZNp2jqJk0OQEkbSpLOoYWTgMp/keaAtWI
JPMp6Gb9DDpvWuUO4n2luCqUu4LnEFCOmBmmvtOp2Kdtgro1b9pYl0Zu8FTolATj+KUuk+jR9hP7
DjSRQszg+7O01L3GwrEMCcXLGGlkARMX3juxBBmIAvnSaQs0EA56K//DCKlgbBu7ijVvgiJhQ/9q
p0ttNjIsMOTl4YnlKo02Wh9SrU0heqgbkVnm7ZKO6tw13XzRFE1Qu37XU/LD1km5avpZewoSLjcH
38uIpkRkK1urLoly8HSu/wzoAK+iKmsVr69lYPTIQmzg4GQ09q7eVkHq9PMkvaBL5NOPE07pVjSL
R3U0cXCpoGMqfD8iNxrrFAp6nCS379vEn3WHHD4klvCF4JzIivQ0ROr85Ed9J+CJL+VnPOK6dy1u
1MqdB8oz7kxjCn+xG5zA4Sgl3WV8VQlWLdm2M6mmuEZFVt9YdgAP2RQZAX+gmS39o+xyGHkAQO2V
ZgIBnsdk8LfwR7Vgn4rGvpfyEHMN2wbI/6b2AyAHKHnj+bwGDcoLQoALJdZsyWla2iu3eS2Rorag
8Rty2DxGnRgXxb0yCdgCUMkatDU+2wnMpO821RhOpVfLo9Bca0YZ7Y5y17336iANm6GrRby1Qzvh
qIW2QQAGL3WGVRcEsSeoFEa/xoB6zaabJdG7WYEunnhtSmBi2JUSXWJLZmfXQx9Zd3qUpJWn9nOK
equAeneLEgisu0O+wGJUavZLJLlotlM4+6M3jVSytkFIvOwJVrH2Zu52Qo4Y8IqFTUtJUCxS/Ieo
MgkxKjpiSPA/e2KTiSP8O81HeqxHyEEeinbC+GXpDnBNn4T2BSqtBjZZNMZ1pQNHu+o8lTCOrTLG
olHzBYRcLjRHAl+5Eb6ACTNSYIWgN8DW9lJkRb8Kv5yeilTEtxpkdXnhEVJSpkhrkp8W5R/L78kJ
KfdSQqSoSCAW6+A4rZnKbwSCQ+uSueREpn1t3YpSrcTO16z5LZAG+RrlaS9/Q2Om/hp0oS41mxTW
Ji2GggvqxeEMbCrnt2gOVAG1X+1C0Hf6HrhwgzhR5hjL9yG9EBK30GQ+WC/L+mPX1KDNVWeA+iZy
Y19MUtAOu4Hv/X3mYR/3GkWOi5iiyn2r9pSWsD7rruBJ8HgWkFJuCBp4RVK5KXpnbqht7Kyoqqlr
KYgMvlOqTIlMil6BRpUn1r2RFXBkeYWC2yqFYOz0rPIPiOv97ZL/wdCRU2RiklQ0d8gn/Z9JSWHZ
7dWRxEMbrRT2CJ1WXu1w4jAHZTiZ0LZSqhhZbDbpBpM87WdKDQ7DWKUMH0Mtb0mIZbt6xX7ISKm9
5enPQFQ15Ag/odKEyDstoarn5aMoIAZw00LL0HSskJ2ooU+5xyme3uzJmHvCexWKyEAFV4ecQzQJ
fVpLH7QIiYMLOGV86FZt3vM0Neq28APgb7ZuvZHboCbyr0u1dJfbedoqMTWfTTy2VLd1a4YvGVrZ
7UJNnbxwrMZrApq8MfYBQPe0CTVhVTjOVdJ10/OY7pOiUC8sSiWKY+E7T2ZfjKW4bdAI/qp9eb41
IittnQG+RbdvZ8pyd0jSfCxPJbNgbUJNLzY092rNq7k10vKZdEF6lmzqpaBDpQxt34gJftuhFK9p
PmsyoSFZ0087iHvJISuDuugLtFS7soJM/sOkkagNEmPnOpeESsUM+m1AbR5eUDQ9QTrtacNho2ja
qiUSH6foJtrTnhZirzXQ9BTAERQXBxnvM4qTK813KibdruADgRNrypvUFb7TJVW3M5NhvJOkFA9Y
yQ/4dG3npUkndqeHX+vAl+Fp34pK38Ld9j+J9j/+KUhb6xY2S+agyCJLSmE4d3sZ8qCK6LO8Bbqw
nVnXgm/1mMIWPj34utkYPecYXZFlwEjVWGxVDgXgtA8zdBC93El8ntxNLXwOUkanwE1CshHBdqK4
FiDYBlaPSLSQjm6SHBIKsQ118MpoX878orWbwPoXrZxX4EH7VZ3xOYJC4x4G2fTiwFZcIqjnigiZ
iweIvEaktknbQcf2y5p2eU5hQBkCGOMTlQhoJvaZlVo7A/z9WfQ1XMxwhfrJcKwauaE7jUw5zwKq
sEjqAvgeKUXKpCmMwju9CmvLiGW0xfjDXExPocqs3FPKQcvp/A5BBJaw9aFFpgprDhWV6USjPn7Q
+1c5461zbBvixCcMfdmDQl85YsCbbIqkAZ5HJajcGbBPiH4FFN1WHi8g1dm7MkfSXajG17pCLF0P
DQjIxrIDGV+sdqDaaEkqWnyzSYTCIFmqwlH5lGm8BReWJEBRTi/t54kejrfaX5MhoVcpS/SIuTws
XqvT9QSM9w2ahgqFvGq9yqqqB1tPg+3pkT/vbEbGk0bH69ikTdXyy/456c2kFyLS2Nk0TpIvAyiv
PLxl8UULl7/rSe9Atg1CDWo7h6MwdKTaFSdaHUR7qS+MOCsTl2D1w3cTGvaZffP5XGDKzfUBqAxO
yNc8HM7SbN/OJHZq3fKatVSMXQqRP9DciP3p5ft8JjTsN0walIMCYfu7LO8/y4fCq67HiLfBr5Tq
gggGiRaq4siF94lYuabKe6YT+9ERVfyZEMajWFibGgoS7yrrOPNlKA0//Yn6l93GS4GxDpM7TBzP
mSYd2yF0VLDQR1i4Qq1NxwcaRWgAutzGdUe+Ys9lU3ql2fT5/7EV6UyEVbzQNL7aai0jOOZEFKzl
XJkVFOjWhoo0VmdGObZ+uJgLOFU0R4Eqf/jFBhP6bhIySgtxwEBxaM/7OFTqzUjpFWCfEtnpLXJs
M9qyDamAsIzbbHXCjKLWg8latojo7fshxy/EHYPAlDZdSlBz5iZZexctJ81WTZlV1DCTWHcvKewu
JQZGkFyLIHuPwPmgjSYwWubyymrypUux1PbPp6d45PriYcCbTHBX0vxZOVzT2bdmVYc76mA1gNBT
mP6umSjDqlm8rVLfojihajtNhQd5ZrpHvibesIDQWDVxuWgrq6ZeiYrQqjjpjd9Zrwp67Ji3WPR7
eph12wDZ9Ob0VI+chiUgo2OLKniS1ldLM9gt1LsUiAvWqKdjeLntJPVco/IjX9FUMHozBOZFOEKv
poWLTRDny5nzlUSMkOGTJt6pTSPkrWiXXEI0KKVC0cX2mfkdHZmHAGUbPQSxUT/8lD5ygLHNaJ1Q
JL38gggrAddJ/Oh2omHGB1c7FNgBgad/5iI9ckoYTia4wAIb1tvyu/65SGuE8Ca6U9Y1KcfLJpf7
Df6w0r1NAeWMn9KRKWIKqNLWhJOyNBA/HKpKZWUe9Iwpogj0pBrC2ajXyHEjYKX7EvLySyLscy7G
RyZoL47xdBXSKaDIq0+KjBpn5p4zEvHtPLmGpITgxd8FMtqFL+9RGyaITe8NmuFgjXk4wRgpOuUk
JuhjE+TZLeymodLPucB9PglLHwaZ1qs6PnDG2ihQ7i16e1R0h5GwFbhNhgSWXxj3ZyKxI6Msjnn8
w+WJsf7q9uxQsWS5bgNRmzBHS5HrcHhC48yuPzIKXQ5xnMdZUZHxRDtcsVEO+5HoHeoFVJLstsZy
p/CKWmrDM9v82EAElHjcy7xx7ITDgcCZtCDX6SwxD/iVRplSu9AYz/gQf74U/zYaxUWLpvFEP6vZ
KMQrw5hT42S6ySV3ZzRtogZWSDniBbBBd11Or1/dclj00sIR4rq+NFxZXRsRZG/KBwTMqlqSsYVW
uS2ncfROj3JkYqbFtajJvG0Gad7h6g24ugZ1UpGJ2xVAYhqaV7SYabaW2YVuOQbnWvYcH48MgPam
hHdrr/xekTvTpKwDMUFqQAVpMgrm6gfob2I5Lu67sVZ/np7ikQ3CFGluxiNDJ4C196COaz5aFhZy
CvMIPW8B5lC089f3O0491MV0dbl17ZX1t90YKN+RIjhdKvt31ogMqomT6UxPy89hAZUonZeEfpo0
HbBXZ9c3QkyoFlNNlYZ38LfxakFLM3yHyG/v7MFCmZsEI8Be02a708t45MsRbeEiqNPBUFBKOdwp
fSRHVUUbE6cwtOAFYZD+gmBPa7ZpgZmHYyQQjbanh/z8rNCugqVc8B0ez/WbHQ5Kbg/01nZ8NZ93
Olytt1QCp7ySFLLzOx9dr3CKKqSce3rgI1vGwuzT4gBanL+1Ay3dMIlfcSF0+rCVbmJdy5ymLIcv
h7FMz8YNU0GGhRH46v0qyhGFvwUdzE6tfIfa0cf6TcpNjkKaZvqZDXps6/A0UwxcVhQq3eH361Qa
ZcFeJS21xmiH4xeMuzSS8Kr3zfgal8LpWqdmt1OJrR+/vpwmy0gPEovtoy9b659IxIwoXQeGjiYA
itOdwAlqU+C0eCZFPbZBTYWUmBBSJ1Ndhcw4QZUqPvTwlY3EdBpoDG/qiNcnrNwKDM1o9v/HrMik
sb8l6+GqPpzVjMlKgXCQ3akVZeShfS8NyF9YZ53ZjUcnRpK/BB/811ql+vhVQRbFtwFfFx9lAf2C
wUuawh7TfZLpcvMwowc6Vwg7MujSOoW0h8XkCV89DLMCebmcUd9M9HEDokLYNcGOL3C7CbLMO72U
nyM5NgcJqk6ayqugru6WbEjQ3mK2g1CqRXLkRvNYpS8owsxqRDc+Dcq5pO5vt5R/LTHZIzRSIbGy
WFeih9XXGzOqUAbIhGNz7LJN1Lfy9TDiK2ZHbb73LZAjEVXNLoQvSWdACXTKCSYTPDDDOe/M1j1y
39jYoXClqwZ3+zq8DAf4mvSMKmDc1MGG9roQ+wL840+v8vE5/zPM8hn+OYex0aa97NMTx5/n0XDq
brHcooGkpruZare3ehZKF/IAvGal+NiWKY5E2Jlb9OqJ5TPdq47tL774f+0WuBlWp7XAYs43NaYc
wCh3NTisv9W6SiCKycFl35CinZ78sSWm9s1bwsu5tHo7nLtmzHSswKzRMXW1wo0NXZE5ZcOZWR3b
yCbtxQWW+Srfcpn1PysMX1hLx448AWO96tWPA2DESgneacd9LhQ4OiFyrsW3HMavvFpAPJNhCwgC
jprW4p5fwxMEpwnPBBxHR0FqwsVD6YP7+3BCqJ38UqGZKs2Dg8jaYl6kdR6ZFrro09/n2MrR1Ien
lbo7tYdVGF8T3FtIXRlIauWtBF/dM4vevC/REX//f4bCDtpeAms6gx/OKWvGprUlPlI5tuWt5bch
AKcFuReO0RA//R+D0QOLChwhtlhn4ZjchHhGE/D24C/brmtphwlv3OvbNNueHurYtyJE4wHEpJkX
fjUvmE2a0WRUblRVz+4xuLBuDKu3ztxVy9+yvjixTjaX6hAvxNqhOU97Y4pm9l3ewKZ0OhikF1yO
w3NIgWpbdmiATk/r2M6g1gdxEQ4TENbq+VNbpOSZAXKGy1buxjOiuTqmdRhxfXjmY32eG9USjU3B
w0clYz23QRN22sC0XjTW9S70q/vCqi8h0Bl7uY76MxM7MpqFGzNNFegEs5DQDvfh0KkSPchB1/VB
Mi6DzJYeafiEoEd08x3Gff6ZePPz/qCwLminQxyhoH9dneVINqDxSwVSdyD211LMEyU3ZXg4/bmO
jkLvQ44xpQwgz8NZSVJvjDOeTfDc8GXV+qC+gdh5rtPSkbVbYiFwFpIDas7Ln/9z0VKtRzNlwbbP
+6m/E8JfGBNogS+1bDB+KJWf/vnytNiCFJkUPOwBeFbTUo20joKQlADfMYL1TPkV5eYXO1dTWCAf
0LiWuNB5PNYhpSJhQZHPPeldoeKt2+AoQ3FZy12YGMjWZL7ZmdP8+Wtxr+s05SSnJMRc44FVX6LL
6W1YfmnVXZlz7F/L3aAOX77dEVrIJv3MTW53xVrd7lYG3Qf+R4JfRltssiT7PS9Ms9qIzzXH+jQh
QxVk4KZMiqzQ03x1qPD/raVORp4oqil6zQqp3CRt+OXyPKOQmhJOLC0UmNDh9oMeCgfcxIS4Rpxb
OUluYZAzTEOiXvddCYcvbmw4dKjnOfz4X1ZnYbJj81yuDTJybhAAx8NfkJLpLDJgyEt1ClUmqtXw
Sov07KvvP8/J0nmLh5mXmavxcBgZ0/hOW8p4iMUsz1aH3znU4/3ps7XE2gdPChXPpYnIAoXby7+H
g9RR3tRtY7x1KIfLQro3on0mm9tCKA59cAhwkILRxeHMnvxUXVhGRYJEWVdbbIRW3xAqIR6+o/E2
dpd2aF1l/UYpfDc1Ym+eX05PcD0UtWMZ8IHWOVRc0UWvLo8It4kZwihaYWMMbvBA8d1uyPpvEi7s
Gyvz4ZLxmnqnB13vkL+DAvEDaSqEGOvSXowXkT4UY+jg6pHcoxpIN7M1WWdGWb/O/41iEfOq6tJu
b3XewKADTIKZWoj4aYBTIi2lWLyVXNTm5/gSRwZbWoigTgPwpnHG6tavi4LmZfpCRgx9xhpK64EH
jRdzbP0vbnzmdTDUauPrhu+bc8VQKBYHpA2Zv8Ny5ash2zIKlR86ZlBX4yZZ3YtdJ0L4+Hg2csno
uwHQGKxtNrdf3QmAs2gjuKeoNlEfOTxf6BDmWDeQLPpRWZLFNiG+i+lXb16Qn4NRVqeYhASngJHk
EZtQ38FN61VOxOvpmXzeAJQjMGylZceCNpmrrzKmUqsEMwZrRdMbv8SIy0OKbHdxmzDPNVD6u3X/
vZYIMBiMEgFoCfjSum/dgHOCNvWgWIDoeMsQM0pIuM3mqpay6gbubbFtja7bYwmruGMUKxd456Zn
7sZPp5gcmU4oAvKWtSg7VzPOKnzXs9B8sSN0ARXmi+5oJOeiqaODQPBgTUFsDHk9CGYwmAsHr8lU
ZfZGrVT9MqeDnb370tdbCDEaiRAQCgPRFWV1V3RpOtqhMQ4OLfJCiMul9YSbCsJSLQ7P5HirGf03
FFEuDVyBsGlyeLjlVd+Mkpzg1jEyJOENE/S6VBJfuyT+jgL083cyNMZcExHmosBcKg/R34Q056jR
SV+p8nwOsFuz9/4bBnRhaclHuqqv1g03nR78TIJF3+v1Ph6r6Qpvue5G7wJ9F5Iwo/cadeSZqLqG
hNYqyKe74ELHzcXlk5476KtD+PfnGEAByxEkIP5Uj7RyBWM9DCTQLaTOQuz6NmJysI1QvJ1p0/2X
FvbPGfw7Fiw5hY0Ddk9sfPgdNS3DEHriO4Zx/dgh+cFQS93NfrLHyHivF/VbFw1vnaCpjuZ/z/Xu
ZQSBnoj6qja5wK3+XJ1iuStXP4iH3OJBtxVYdGuyEDILtLoWxvmyqG31d4YrbHKZN6Ccdzhq5sk2
ieZMecApLvo5R3hUnyErHVn8pbmtDFMJvgSWfIcL4tez0mEK2jsww3D2NYrCgz5celUYp97p43rk
DB0MtfyUf3KsSkxKOC3bLmwN6SJhQ1wRjHZfP6mMYnNGIbItb+HhKDViVz9POUPdHIRbxR6lbang
QPV/zIW0SgABAkIYq31k03shxZCNfVTE8Rta6eZG6iXj4fQoxzYHTA+OBPURsNvVrQPhIij7DK11
Eol4RyPX0EQQIoJNoAXtlVzi9aB0ZXmp9nH/9PWheaMglcH1+HxQEFznYsgQHKoU565HoQ/vdEuQ
LhCA63cZXnMYqhnGHXf/OWrg520Cb558C7YSwTRXwuEHlAagHamOcfWwtOo6TvJiH9rNObTl89Ja
IIB8OtmSSfDW9fpQrnpDLrPJQaz3IBv6e69Zj/5sXPb4uuDk2u5Nrf4arYXLh4qkgocAZVYFhu7q
WUR+NJB25xN6VCwMXuwSu/B9KdTIcDGeLUOcHJsAEAbjzvj59OdcdsrhNWMJ3i34DMAvUGpWQ0Oe
QWKWMLRlwMdWRz/eFGVYbeiAhNahrc9VHo4sL+NpQCFQkuGurnbuJGZfCxRccrBGTtwxL4y9nXWS
N5ZJuUcC+ogFYLnHpfhcZ8DP99kCCUJTglnK7llXzEO6ECKZxnkRqyPJTeRC8hKtsbclzltn7rOj
Q5G3Iw/F5ZBX+3CjYjA0mJmEe06eAs27Ia4HyW1U9jintYsFyOkv+OlY0IwPPoWhsWsXuH71aEsj
ompLR4Ohj5h6SDXGV2VCR7XTo3zaJwtXnSG4QOEpklwezsn2oZzNmFO5vEPzsIlbrAq81Aj1X6jD
LEzSyvhcA+JPy7gacrWMaooE0KLVgYsGtPSElvyOTdF6WZX2Zyb3aQn/EvFhORBgAV0bq6chnKdQ
xisJk9Gp6i4wMclc1EH5mW3xeRRKGwDxYJ28qpi6Hy4hdqN9bFbIl+2k0TdV2M9YORnzmdh3+Vv+
PdCELxwsjhabXLGwKD0cBW2WoBkUZJfO9+WH0e7pphR0F5Nq9g6dicaHvjiHEH0akhUjd1mI2wtv
e532pcJUR7VBShE1tfBGjM111y5a6U5guXRrW+1iZDe1m9M7cvn8BxMlNyNSW5iHDArd8nCi6Th0
vZzQIYo2y07nDptip14rXnhmmDWYyZ1xOM7q2SFg7IwqZZzSe3vOPU6A8+vy7v30ZP6mJKdmox7O
ZjSaEO0foyg7OAUOTT424gb/F4/GKK6+AX1zvtXOJb76zvTj9Njr/PPTDJeN+0/8RQadavXSa0va
a+7gQoN3fprX5uVXn9b1Si4H/p9xxjTHKCJnHO3e31Xo7Z+hNF/6Zz7Y+oVZj7J6YdDpx6m0zGbe
0jTExVHQzd3yzFn+lCqtR1nOxD9zUaNaaPHyva6rzUfiPv7Wd+/P38+11Pzb9ffUtlhdu1CZ00lE
DFNtYJ66GBM4z7hw3s6u+YSx58WZnbDs5VPDra5cm1aWXB8MN7gfuME6P3Pn8o/7/fnMMEcujH+P
7jo/z5q8MfEIXWaFNZZLvcilmZBreYb3vnttvCdMhM59sDPXxVoC1VpqaYfLmL1HbscBizY/Zufn
003o3DXeO2mBgwvnmYfl3Pdb0+tV3DuUdPl+k/sxb+UdrbI2zTa8iS58J911zpmFXd76E99PWd0i
iYaKEoHhMsnQzfhHc7ACdXFtO7Ocy1E9NdDqytAkehSFgJeOyPH87n3EEEXdXfaJeW5O5/bK6tKw
zLix8uWgWfpL5+8jTJRL2qH+j7rzaJJbORPtX2FoDwreTIy0KKCq2lT7brLZG0Rb2ETCA4lf/w5I
SiL7SpfDxUTM0+KG2K6qYBJffuYcpypglPyq5vw11fZnn+vd4pH7mulAIvt2AMsLBA6Rt0MOF95l
URa9MXbPQqxv3n71Kb+Gn3/2wu/WkykRSAYaXti6MU+6T/K8ObGe4ksyjvC460d1W51kF9alc/uL
K+ZXh/fdApP0c+bK9YqxuGZgL3B9jkfIxMJ444X1ttomkR/64a+6tv+Qb3m3fprvVhplVkXZrTcG
NchddmREtyJcNq/xpubwyp25+eVz/N8tANQE6eNf5+UYsfl5xe4KX1T6esliJ94a3B9WFBA52GFw
KkLcflfdJajrfbu3D8HxL47yv1tXf3ztd0cZ0IwqqZEQq0TT1v1U7tLdtFNRseuOzaNfpc3+3Sml
pEDdgr466uLvNgQ5BOtctXW3acHC6wbzt3CrbPU6VG2UL1d//tHeLwSE/aQ+yXdYFn3+9C38fFTd
PjPjtLSXULN6awc4Cdyy0WbI19TyizVnXVN+vEV4KZo7qfUzheR7ALN+fqnSN93ZHFFqxcypn8qg
qmgJtspfrKHvj976KjZFLHYD67zs+9SKjb4aUSQcpJ653AtolN5JO5ZdqCtTXOS1EHcMMxmXv30U
SeKwrSJopw7qrtfPD9GEBJXQdjUSR0yU9RZgK2uq3YsrOPblr67F9zs5PiB7OHI39OI7DGC9uw/Q
9LRL4Gkq9KqxCkLoF90dVDjgSq0jreK2NMYeEqzwANrWVcJA5KCnznmZq/iT01e9BCEwjuNxI1zz
ioaSBvlQm9X+ptYRKv35cflD8E3ZlfKYa5BtojWM8tXPB8bGrlH1nofd0hhHZCRamShWQ2C2aTR3
CGDhQzvjnO9Qn46PLcXH56QLEj8yKBAuu7y23F/NuL+PL9e3ZHF9UOGCAYvg6Oe3pEFvytDHzyHu
hQICsWVusFSIL+T+wRFM9eifqNrksZuN8y9C2z/ebBYnjQ41UsIk6a13TycQr9qkGBAJ295/aOjf
uOuhEl2A4vxVo+i/eaV1mMalEk9WgXaenz9k0q0uvMBc4OzlLt0UjDtFUuVgRClVvf75Sf7jfU0W
k7QX4ADGNfT3VfnE02chYVyFHjCcbd/OmJ+a5BcVlD9scjhtzFVadGVSQ+YRsH7iH26xhPqElS/D
GMZaGm9mVKObXCTWhgtKnGTDIrdeGZdbU8/tMwr65asjlPGLFeyPtx7vgdabdWCJTrP3yTa1jFMi
G+4uH8izu01krN3YhU5bYNBDwzmGawzM5beP7rqOMeNDt49Bsv7nzy2cVFiyREkvOwkDR9nFTgjP
Ovr9V6G/ea0X0HbArOzPr5JMI+UplY+AXhB9wkICP4xl+7ePn61bfBCDxBrlyq/n+IdzWCir8Hp6
Q8Jsqquz0u6MKNPgz0xgRSMxzPHudz/V2rZBUyVFEK4c+901Yyq9K5HUAo5fsuQkl9pyHCNr+cUm
4Y8Lim86TG3yoai6/aHvkLlfqnrK70LEsVWk6xBwSujtR7rvaDRtOBPI2Lkbj2Ot+96V9dfn+b+S
V3n57enZ/f2/+fezBPe0do69++ffz7LnlnP/1v/3+mv//LGff+nvF+Nr2w/t64ezx7r7sBuql8c+
k9X73/npT/BK399J9Ng//vSPbdVnvboaXlt1/doNZf/15XjP60/+T7/54fXrX7lV9evf/vIsh6pf
/1rC2/rL928dv/ztL+ZaZf7rj3//+zfPHwW/d/OYVf2H0wx7xIfH6uXD+euYdX/4/dfHrv/bXzTX
/MjwAIVeVgBWE3+tyk2v//gWozw0FjNOuXb6r+PblWz79G9/MbyP6zQMCyq/Yaz9JH/5wM32/Vt0
B/NNhp3WwTjKDf94pz+dvX+dzQ/VIC4l77njo/28wDC/x6uTXqR9kFy3x934822Y1xnZAj/RI+iQ
+RkoyeLaoo9KRQLI5SXuxnKf+jI9galKsYjBbzDV6MLAPk+eqtj2a/06BTUZHO0020HfAiSqFJ38
Ply1cxMCPGxPc6FzVThCOy3n+sFPxvmJaQO3jgCpQ7PV7faVhPWvsurvUi5fPxw9hEyMr/3NRGnr
h//h7g9cmaBPmZcocdzskd574202XO2Qk5rMEJBRx2TIwjjWeAzcBL4IjE2AMO9+acZj2ydF/u2+
/a2b56J+rW769vW15754fzP8dDv9/3sD2WQR/vP9c/1aD09l9vxBvn3o09cPIWMq8sf7Z/31b7eP
4X/k0HMp8D/+S63rH3ePYXzk8qctj6CGmgk3wj9vHusjk0jcF75BKYWi6tpe9v3m0ZyPhEP0ywCW
XGejKLT8xs3DuDoX0L82GD77JaaUGaokfqehk1rczxeYqdFSAq1s57pAUy3o8slZYCrLOszN0lSH
sdWwgvsLOLEtQNh0PkEx3t6DW894QlimJLMP0dwOFyAweYRDbsgjfCtArGEHw/QZcqWCEMy2uFGC
sSGexnkjt0Wnsk9mOUwB+hHczVtpYguCBpbGb5VTIP5VxmDfdlAiyeqn3nAGGiWW4aJbi3U00Cxn
7T1bqhG7RO8BNfSWZIpmMFefII8H4hiLjaE++17bqBNDoeCNRk0iyGsywz4yDQn4Dq8NziegssAi
zaWNH2wCkjqa0qHEx1OLlsBvwXGKvUwm42ZmggdefeVkZ4j/QF1ibwAmtSC+WpH6WvEkuIEfdJc5
XGSdjgLN3frBJxRd2X0D40Ltkjnoz7GQ1zEOqNJ4k30fY0vzWjmFgS3d42me8IxJmk8vUwlbf2tR
rvdDwF1mtl1sTaptApJG32Qyi+fQwVpxm+Vz2/KRMmVHrtUA47b7YrmZsszVw6qCdA4+QMotbELc
BoZRwj3Ftzr4e70e2v1qUH5AsU42K3ArD2yR255Xg2syzgtNk3b9oQ0g9XYTjGkbfakG4LzMH9ug
ba+lm2Rq02W9K3ENgWeLvMWzDhVkwWFPs06CUxcUmRkZqT+woanwhO0ARDZibzYu2/TGd/P8em7H
3r0GRztlR9moj90xmHyvPu4GbHchNoQi3SbDEigYs0oaWxG0ENXMeqzgmtYdlGG31VCRjaM513tW
SlttnaRftD1yDr0/FGUw9IcMsJrYpa4LY99w2xVuaVpVc9IVpnYPLliD4LpiU1ebZoYHU0O4uKFP
pTG2EObwgCe5xeSWmO3ED6vGInwu+8bome+ydLwkeQpiq8ssdIOgrhRdMlhN2yMMsEhDvTEvoNHW
Y2b4mwUipnYL4td1dgkMZviHSuvyExqetc+ZwAu1oyTsAPNz8yQ7AGw2vOtsaLrhzinNdRtY92r6
ItDW1mFajn12W2rplJ8VVdydzJM3itMs683xPJnLYLpo+6Cfjptp7vxdvVQQCsehsOL73gwKG/FD
oMk9SgjfiIBoas6OYRMjY0TIlPWVM41VBchPmdkubRSi3llNzhAxO9Rnx3Anwdy2Mh3QeLiqKc+d
Vng+yp4WwVVaYQZCeJ18JdQxO7FPA+W8eU7VT5ENXrvY6oyQlyH2rM7atpko5Y5ehNTYFs4k0qMZ
Kmy+D6wShrK/iLk9S7DDIzmNUeSem3PCygXsrzdfZA5ikrGVeOgvAyNz9HCY5yrdOY2eJ9seGR8G
db2UVZh2pd4fk3Rw021drd81LVlkuKbsBiZlOXX50aS3oOvBi6be0cxikR533VTWR2VfZU5och3F
J6AZR39f0WtvoB91GmbeBqONI9pTxKpGT1PKWJ2NFbeUZWbf2PjVGYvK7NmJuln5n9Dx8XY4+/xS
5XX+STxXyPAIVvIvBUaFt0bFzpsqoHRHVafkZ31aX110Fl/Q0pEk6ayj/OUWEy3EUDuuY9Y39unR
CFdbcQ31BWfCxl3axH5Z7mwA/Bcke8EnwkXyzinH6i81RMLmSCgUKazfedpC8vWyV8NsvPNCcVw3
pTnIzylkoLdeX/T4qLPt9k3NmvOWm0YVbIpG5qguDCQeoUhL+dk3Ot9kM9TJF4x6XD6lU3OTVuQi
O2q0dZtDbafvA2izAiyvw31NpaurkPt3tjf5nNBvhVybdgLdGnz/2Bz0CQxw5rTZcYsQdID+G8+f
gFKkzQGAa3Fb9zjA9pPTTtrx2GYzHC2L+YTIAtF5TzNKYWlHiYmOCf9TxuhAKKpBHgZV6Ch6YKsv
2J652MK1KH4nDB9PxcQ2NXKDQV2PXte0m3hG+BEmKzo4TR3nmEyM0+CCgr14ZBsdzGfGW17aoZzw
bxru6uUweoZ8+zifVRTbcOk35O76g0mzcxUagRLVLu18eT5AtDY2Dk7ZW5kwCxOOsNYZbTBt2wzt
Cs+eqGP0ToMl1FVLI7K9J1MxIOhpQGmi82M2EjArlZfTJg5SZs9n3bwFtQks1IVHku6WQZmnWLMZ
ca5W/W04JAWd0bomltsal96VX87u51zLzHRjE06fwpMcMxhQtf7gLbPOYgaA4cFkLed8z22Zb2oE
J+Qvgga5gmv15e2it8XB1Rs/39Gy1H7pLT85w1tpVDurjIvzRjXV57oXOM1KzbzX9BlOCpIAcUmx
ucNIIgNmjuYGYvR2jJOx2ZpZK+6MHpzsxjIK2Gi474CeF6Qzjts8h8q5t5WGMTZEaAXO2PQal7Wt
NlWyrRfhGFHh5qYbNqblvZgM5+q7eXLHq9Gruts6d5jwIAAqko2b1shDc3/yLwgC+vZI79LRRCXR
8HirfQhckFbhOoaGOXjnwyxRV4o5a697M5ZPxcD4f0Tzrc+D2bLYDwRjk3OEhIyhvufePG96IzM+
21PVPpfVeirt1s4uwSRoxT7pZYd1UGbztWfZ+pOZqOyuxP6X4YTIwG/VM400Wz9YTGvPxl2eA0Pn
yHZN2qHlKjD1wWZvH/xMD54WhBq3ZiKdUyOdrU9Y3ocCPUYpX8iRCqQK5QrZQqRqoQTkDzc7Nyil
Bk/PsT83rMMNDuFkPcl0HxzJVm+1cPDNTkTm+uAIcwOPU+Z5XRqaswyyUK9qbNhlzkbxiK1go7a9
u0qrPMQpN8CtayjYpcjHSLPz8bIxR9veGgQ0rw4dtuqkBP7+pUomSA0am7wxrImkCAQVDLLI6d2O
PgfdT5+7Efk8ElzNvuxRJ3DpJxKvZKA1RbFbrNmHRD3aeR/qCQ1IW8QagLIXHkYnsl6nJmagzmRI
dcngUFPH9lFcBvmlrHtz2iFLmHgGrY9TRMkOaU607tOXzCnd0yE3GdhqAy0jA7mo3N+3U2PXITTX
fN5hT5rhhsVJ4+2cFrx8ZDl1eaYllSwoDMjp2g4qr9yqoogvBcbjbhswXIetVbpdQxSSrWZUI0vu
NS2x3lo9nQXZkJwNKele3s6caOKOwA+nD2HBuMFOq84Csh72BkZ5xo+B76A4DnhRhM24VOUORnDs
bFKBznBTt1P1mJVDI45tnBqYVunox9lGxeihjmf7Uy5zGtH0NEfzmnNEh2gmOboN0kqWkUjKgtaI
vgt8lrJZveb9MJ2LfBjWUZ5MXUun7J6tMsCPrOQ83nuy4/FBUluYoQq+iuMdQZyaueYMtrkechl5
nSsu207Lnn1bOF8MP6dnvSNmsCP0zmucneh5vZ1jBykNl79tnkpizSvACLC9JoHNfDOQv7XD0mpc
5E6p9wWj1kjQpbvpi55ScUCrMS53hp7Ku6VLJlD3rYPwTk873Vm19/VLQYs3eVfw+w6AdVmUKO4T
VIo0xgFUz/xCPeTCg5uW+pWNatLI3HjrOJW4TgYeawwz63Dp2Z4U53SgYRhgmqVhGshNywWwqSCg
j5PEfq5nhwxkQtLhvm86C4VsbtTPU7+i1KcGmyXMRxOVbssDzoAsPUz9pmt8H1fSDEkqjFvFiuaj
afwsMdC6153TpU9tIMYHtUzJpd+rYrlyGE3GQb5Mk7tJY8kZHfSA/LhN7eJKBX0soxKXicHTrUXJ
wsBMfGhJKVkbc3D1k87xx2KPYaQFMGwt7RDRNZ5cMfDvOBuyt2UeGtOUP2f1rL+StmM+GAK6C+pn
SeZDrw2sK10x4WyNlTWd9TQXlTs0od1Nzjjzc4bP3t+ouJw+uXU7fJ6NvHkyR3Bp0Hlt1qihNRvk
tn1x05G1RZ1V8ajYWM1YfM7x3eOwyrl0QlKGwZVdBea5oufsiyjcldBD2cDZm70/fvEsVUxMFzdl
Ei1I55rN2BC4NA0U99CrUagGkj3DRsO9YdH2Fjj5ZnTs/lF0WYYj2cqfui7o7wHdY0xnoMEvwsFz
8oPRJuwI+XJ1LfyifmB7Qzte5U/DBb2k3X1A942JwCfg1rgfRmTtPAbYvm1iR1DVAptS3BVz4N7p
ldSe9GAERu13GYwf009W/6bJZa9mf8l3iZ0O161EX0QjZeacqUmIt2Wa588zVcAn6FFlvGVH372C
g2ymHReWOPGqaobpW46kof0cWsEm6WwvD6dOH+8x18sH+uccL/SI/L45tX1s7mIcqX6VqNvEzOMW
Y33l3vWm1U7nQe65dZjXZeCfDBRFughjo/M20XeZbPVMM17Yh9VluFhMl1zhbdE89K+jsy5gYtyl
eGucDcImvlBNfsLWkw69cxptFN6koJefbeerN9aIg2Tb6Vby3BUUAPc27ggqO5Vpng99zDEmS6db
27jo5XJjT+ymNgFIi5LVhy7djYUM0YxMlm2GeLOFGzd165imNekZwykPVXcbNwue7wztJwjXhkBx
K8xFxmc4ETtr0xS9zZTbGq7yQzSVfpnNPieWQlq/MvSTHndeOLW+jLfWsiTm58yZs0uGo5XpcPCK
XnxjXPxWfu1/mJz+syzc/8GUNMP47p8m1S66vpXjh9MBd0WatR/++s//m3047kry1D9m2L7/ue9J
Ntv9yMQa6WnGhhm5tuiL/Jaipn7x0WL+YQVNQRNiD/fPJJttfyRfzNC0x/fpHV0HHr8n2Wzr48pT
5sQzTLVWHs3fSbKBR/opycYI84o7AD24Ymnhf+rv2jYbyYoIhrm9c8b8ugBSftaQxN26Tv4k+6GG
Mp+l1HKa+qnP+2BXVB6JMxqbzoBb1I/4AQiqmmrZgZZ3zjEFUKLUKnoJrdk9A3qInqpZPtnWbG5b
wOK7garGkZa2fiREovbjbGVHC0aqraPH9imiN3kw2Mjvy6oI9osp7Yj14kp1i7tDnPJoeZWieTXj
VQj5doLhw1C4a0d+bzcRaZLyCL8jUVc3ddHUrjrtsSQiops9rOvVmiFpVegl4RZONU8xURgk1UOz
mgqCJcvO/cJpjz2/fDKUdeVX4pC1+YtYsqfMa63N+oUg1j+xtWOt7sTOl8uXrnSYNCuamyEoD5ru
07uTL9keGsJqy5MPqU/IP0oipAUW+26i2E++zC0ijwgvjP3izfTjE7ua4xOv15ajzCmeUjUEYZfK
m8Qbz+a6Y7gyQw6djcSzFeWjcOjyJwYfWFaIyPd+yvuvWz2/bWqjPM4EmjXgvBToWZ3Uaez0au8q
dg26LS8rIGdRggqEoMbz94IUxqZFZnGYa/ccNL7aK3e+rJsHvefVurJ6KEdkY/aEGEGfOArrl6Rb
PkyqvalUchovNEmAbMM6SBRC7JA7oTVqz2wrZMRgB88joz9LeQJGLSONW5EwW+mn7u1QZS+ay+ao
a8uHhjB455UKZCnbTM79TECkeqOI5DDjwmtpkehi2lTnTG/PdE6PGSTtPcBJl48+Bjjs8rfY1k4K
ujc21LgeGKRIoyDB3SR0edksnI8sT4ddydjWQ50HzpE0UPk2i2UcrErIo4lW+3O1Xjr0T58FiKA3
gRyHw0zq+OC5iY2EYqmMhOCKUa8SJ8IT2oHmCmH1fT3xqCdzGS2BdSQREtWG6zMDIG9St58Ry1QP
XdzexHYuQPdVNx3vNm+6+0oXlwb6CjCWc7rrWugBuSmevKF4UfkgI9su0yizLW3jWd18Quxr72yI
Zxs4VnQUptpJ2tY3geJSMFM+b18VL+QSbuELXzmxQkEsiPdl1uWImHAXdarIzqUu0O6ZTolqs3A+
DVleHfLYG+ZNXGg4fFV5abbOUY9gg8R7ddMq7jMVpG+OMq5GQHKbaSi57LLqzalddmipVobslrkI
MVTsocupHQyLLOyocUWBmM7yLH1Y3FqP1v3HUYleiJjbG0l5UaE7IgWIWVdTycFdnH43xo677ZPl
bHK4ZiDKWuS5PWtXenHCseiNA7vD+SIzwZMtXddFiGfKsHY6bFRBa9IJYjnhxBQGyTv+gGM1E9T3
fNkti0K1hSS3n1kQBkWcWKPF3DcySV96GTwzL9qcxFr2Fvv23qlXI683RMLOXGzQjXNJyPVkmbp1
7FbCjspuqfZBwgEY/LKLzIRXbILKjnCpfOJIultGfc7KXLePpE/CZrSVQvdsomXp0pcRb+Asijd/
LsdPZb4mdKEGhTb5sA0J8iQCmC/CKe+r/ZCY87HHiAdxBUhdP3lqTf3R10c6qq0m21duNZ808cDG
jpsbynDHwmcjEfDZ6oS+M7LSVqOJq8snsPWlHtXKaU4GHRdFgf/zgiaN5cif4+Z+kGm5xXBTAUao
2qdaugMe38baxONw9vW6cfoULXDB61Q+t1TQLiZy71Yd6QYXGQKc7AgFqr6xsyzYO/bwbTT0fyEM
+Y/Byv/BEIQx7z+t6knxWGUMMXwrsX+ro/Mb32IMM/hIAwt9NAziUb3+Wuv+FmOY+kcGu1lpmEl6
H2P4fItWLig66Gzo6KK89kOMQV8OEQFxEaW8wPidGIOhpJ9jDPirX5HA9NHBZ2ES/F0Z3Jda0S9k
UHDcJktz6i0EvVFdr3e+q2nuckmAjWcS8M2SiGtgkUFyOk8drBXQ/KKz2+0yyMJ4EbNsjf2k6Ut9
TKLYCMJGGkJsA4SjdHImeRpHZUvObSv9zgke6V/KFJJp1D4X3mKlxkGBiNaO+lzMZAmHpE3S24KE
vXaGkMlGbGeR5ZcHp7CRjFWZZxwRYCQu7cdSGh5VCrO/8YfJOyUA8i8tCo3LMR3Q9mcaD0jozqJ2
kp1KJnHhxWyVoyHxGNoGUGRI8eT0iwFNvreqKT7EXtFOepRaxqzf8TAr4/PG11W9t1co6M5KAsVm
wWGDjOCZ7oIo0NPqi52K2N2ZeBTno4pemWDT5wG7LuX2dR+iJsWSDEKxxWGpLT6OVKNi8oxOZi3Z
CXfCFA8tX64p+25Kzso+CM6ENYsbJruWcdc23XTQy0mazLGOKazJxs8eeuKIa+VOpblRWTcboTZW
1k61uetvxaS1PI6Qu6eRVfrGmhNPRtoXXN0YyzPblNN9nbvwMRnQ8DKmGElwb/C3Wh3q7MF+zVSv
PhWpHyUxKeeoxb/OyybuVTm38rC4wqPQ1LsJIjY6JF5YdIt8r8XatUCupSJajrrHmD4x5pt4GgLX
tg9pby+fFelOr2nYVjKZe2KKGDo09YP+NNe6xqJTvS3vUqsYj+vaL8/mRusbzNqmdWJU/fCUWIuK
gmwuw1FY5TNAE575sCDEDGY3Dy68woFTGIP9wTlmDM4pWbH8oexarhovn8kq1WKp+TjT7L9hmDd1
stngeTcmzrV072geXjZrMbsbbFepvm2DkdJgYENGaliOOTZcp2eLNo/oL+E04u8NclLqTk6dajcw
fYUQ0WQjHiZdorZLU6c4h+1ew/VgFP1R6wzWEJam6K/nXmL0JGsuP4OgW9YJ5WK5s6eyHcMpoxiF
Ynak+jd7bnUus1Xkp8/+atCjiHNLjjl78c2MXo0C3vDnKc3SJsJnpLCEuR5SzDZ2DSK+pteOVNaD
eiXISV6CIE3vWmPx0siMZ1Pu4zml+D6j83ojnV4S/cdtflVpgYVaqu60q6Zycg/1lR17KItdavSx
Gssv0zgWZHRyyQkwNWmcij7vePCgLFrLNz1AhBQA8SbILPfKyIvkjsYFm2orgKl9mlHWgjMZW/em
ypAo6KQ0xq2uNflFSam52Di9cN6IoRIyIQPfI7T1KPIQmEyHxLOt26zM5XU7eEMPNb0zj3H/xVPo
jHb3WaO5uj94zaCORmlTejaqODijTOjIsOyafMYRNrT61m4KBMK2cPULX6vjYJf3RUGwpqZ6ODEb
ey423qB1LzUmvVdptUt5jKY0SC6duhEFNXxdkVbpWcOeltjhOu4cs3pIeA8L9RJyYgdtERpKN6W1
ZNEsUTwDMbXnXWvUKOsGEiB3/TwK0iBmxThIPspWbBu0fnds9FQc9WIQn8kU0p3eLrn/3FaquvQn
hEib0mkSsir0/smdGFJ4RZrRaLx4bK9W7rK+9foxJXs5+Xq502IzfTO9uWq2hajlvZskfXdC+gvb
WsMo84FOlZkqr2Ngb6vdGBwNJkPdh6ZSkFDtKPAy25BPnCmXgsUdVN8gwDymRLdzjFGcr3dssEud
kSZ9xID2JjHm/LJBiYEJNCvjq5hJM7S+VM4vG+rY965J6Y1NTxAkR7zoOIeK/GJ83KXkZygC2nYf
jRbl5S1lGJlGxF7lo9AnywvbibUtariR7RBjeV7uUKzHTejqtbN2ozTdlbsYOWrkWGJoRcHK4wj/
pu1tjLrUTmrgwGtXQbc8E7X6d9Ic+tdF+MtZ6ZmTCOmKLh66nHnajUEzShxywHnvLt7EhG1SQsIR
+DDMTdOm+LkExuhtrKJWN+hqnZxqokZiOFfeOkSgi9VT3o4kjE2wtmJnSV/kUYHW8RNnbWxDVMjx
iz/mDuUQh96HsCVsNMg82vJONlV7OmQ+Dxw0lApT2eTn6Z7eBf06weQ80/QIRp1uFJu51ckzZeSS
1b5egm6CRBEzxw2MbEzwyg/JhadaChaKGQfKUAyU+CFDHsuFje5Dj3wrmXiwGtPyUibJdJJ5Oepl
yN7GHJLE74dQLaK/IiYwCc8L27tvqtn6Yrg9OmSnDzrC58lvA7p+AvvzwCzetaZXM2tDB3hh4yFM
P6KmRxMBFTSriXSTvppdqrlo7qcAcholIUt/1Nk54wyk5IVjthLuZaXAQ26WobG7Aw5BdlcWGJxL
reDthC2MoCGSidl9GuzUvFr4grbjyaVT3LAy447HkyxOnPFrobQdly0waDIazHHGNT6xbiAFzVO3
3smkVSmZB2PgIUgH9v3ij4PY1q6tnQciWNg7C5+rRjT1RLuKcP23MSkl8IpG0shjLWQeNw4JwGf+
Bs3RsLLML6Rls8t60DNrW061yf2VLsYJrskUhTkgijiKfSe7CZY+jde6d+tvqbf0SIXJM57GsXIt
crJB7YWpKrnfBkMvnhZnzs+b2TSTjS0bu+cpwVmMarr/rwyqDupEFMa4B8fpN5QD3AZ3H5BxHrqx
mdOdmJvtHKZJXNwbVgz1VDOc5lAOZDU24LV6avG9xrKtYGNh5B4WtivoEu8kKvJlD+ZvoWZPLmTY
dZCRSU+ArrK39pJN9BXUvFJYMDvYbwZbVXjlq9oTtNmIBNtpOjm3brZIMqgpxz+cycxf5ogbxq1X
D5l9mE03mbdo0sxh67TsVDaTS1wMG3k0nwZtpm8n8GMfiW2SPPTzYDQnBfAnpq9ECQay8DvtujRk
W9ANkVIkyXuVDTujQDS8MZtxuEpTrU1O6MnUvGNhD+54aBd/vZUU3Q+0Nelk7ZVtz5shG+kFgTSK
Bh49jHE9KWVdwyctHiZPeP3GlLhqnGHA/VMLdphhVkuu1tJzKEO2qCCrncj8lFCW1qzeOZP+4Ns7
y50L97BkY6UuVI+uaOtN0lJvE4DH6nWh4IHHM8jINZNXhkp9SJJuTD8RE+flPoYTPR1MtVjBib1o
Ul53jC5Nu2wtAhEA+zHjkjnczWcna4t0J7re1m+IJzzz4Fixsq8tFVtm2GPXMn9LYOLRUcBIE+fF
YZsDr8IlX/pjw2mcUxCv8zZhP44P3m4LPLXSE88/bKy+N/H+2LT7tWv9X22HX19mbWlnGIfRDl7u
3XBY0NZVRzxYRAwAqYrQopxvDK9n6SSqpNxfGmZ9cOmpz0NlEQ3qLcVLuFPt7dc38r+w0f3Trtf/
i5vdFcHxn1tYbx6F/Hmru/7895Zv8lZ0b5MXh86yTlGsbcnfW77Z936kuArJhrkK0I5saL93fGuG
9RHKCJAa+rF9IK4W1873zS5x2kcmauD+rjNEzlo4/J3d7ruE+jrXYYGEY6YRYRBDce+Z9kkzaILH
vHFrVpkqNm0FtDj04qV+ofidbtOewqWWGAkDS1Nd0jsGgqUKVWYW3nE1IrvfZbKutBBbQkdH5QSL
vSsh+NhOunghoqOuwEGt4I7lppI3+aI9tMDTGd03J/lED2oB6ERa3bSNF0u7pll3+Wp0Z3SVjSOt
fwOC8BeS5j4FVHowiSJSFqid6Mv6MrNssWv6aeR5SRl02NbIP7Qv8CqDiww7ebsRfTweF+VIz1pS
gXGn7W65/OFs/5s7cL2P/3UDrkfQNrEd0IG8khhJEP98n7ec2WxpSuO21DMUBObQhkLYv0dh/vYq
NPnrIIVWLYb1bhCnbMueqkZm3Ir/x96ZLNltbOv5VRyeQwEkgAQwRbPb6juyOEFUFVnoeyS61/HI
Az/FeTF/m9I5R1L4ytbshuMqGCGSxWo2NpC58l///63aGqI6bfodqq/aaSJNI3OqtN3/5VX9sdNy
+Ya8FMkLu0wSwtXzp2+oRFVvZm+vT5SQ6xkZdHpdTFczd3PsdWjYqmCnE0bu7UFrptwMhjNznjLb
Lphw9eC3xa3l51ZtfZCcHX/EeuPlvo1TzwlGZ2ZvStYGL19GsRqI1lqflbPaHAxMc22irEWaZ452
P0Sq8phkAB24YP77ZqzSL9S8jUHaOrX0rcrKbwdj8LrQMtuVg2Uc32jepoxQWm17FrHTPcg0Xr6l
SekUAeWI+WZnsv+kl5x3QW6xGzOuOsY289dX8I8yEheQrBbNMjIbmNUuV/GP9wUWUWNUi1yemIXz
GW/NOdG4NpvwDhpj1X59u/5r9SWAw4X7j1ffh5l25h+X38sn/Lr8mvovkI85MDESgJHK9CD/ufoK
9xc6hYC6SBKgRP6M4vxr9SUXwF+wZpP5+Nm1/Pfqy5J9ob8xDAeLP0KW/Fv9TAwzf1w8Lgu5xYOG
7QR0JuTTP90kDYTYdfScx7FIactlqGlAwmLvSEndvwgxWtHgyfImlW5zX2+re80IvuVdr0c7mPLY
DJ20KsJEmcNNP07Lq1ji+XElSvREGLfdqXlYQauV+QvV3JNmJFh55iQlZjcknD7VdrZG3Y7SFe3G
N6dk3cmOP9d5MR5NZeFzgP9/ZWape7ospLo/lpmZ7HINkw1+OTuGQzROKPzditc05YkMwY3b3+zK
WFSYWBuOwVKaw63oG/ecY62TjCwfqpMkrkCd3MnRoULGT4beZzo4x0rmqvrWPGghpqvswPbZFj4R
hQa62Wi195VZy/Q46kq9DNLAtdVZq3XPZBZnz48yXFcxU0I6xrrfWe3KQmMZM8lTuz3KJdNsCNhk
kHAYLZhC8gRpyDgNqqn3sZndWDLVz7llhACQlrsZlqmp7sYMV1muLfSFu8/O/GYze/WebY7ZH+47
KjCduCGKq/PWZKd5Gp+dClNQofpoXhxf1/tHPY2/Y2udTl2PuNjE5CnaSdz2lhtYDmbI3hycUOTy
XSBkXQ1jd+JS3bqp9bgw6iyyJoVXnPHpa5wm73lul2Hauh+2yPsgtZ3ljbGM36Vkk21JLL0u9vCa
dd5xFtqp6plfzKGmfJiNlcK8W5rvtS4fZc3atxnPKE+Psa0fKOUjhtnuBnq7dMP5XScGOKRsrgT/
M770FrPb5K3bHlakSaaSWA+yrZ76yuiIT81vNh7DxM/iQ0dsYWyVopddbIAFCdSeTZUXWImypwGp
BKaqsBPpG7MuImaN65/NzPslNJ9UKLAzLV3QBmVp1kiLDdJjFWaTOnbmmL/MVryeEP44TGEEn75O
ZSnVdyxIjwxnC5P6tbNHhUA4DdjJKlDPDalIEaE2usGiWX3Kaat3Nrq+PS0rWzMNRjLGqzrVnibI
tprMoL0CgT68abpT3w3Mgopc8wIoTRkvCt6bbL8/LngE6T+GWTpUL1pCg1dMrU9MFttQom7WzOZP
jnfn5IQX5nU4zIhvRMyi3qweTM7JVSKognAOlqRMRtHeq6TMdvYy6JfNcTgraFhBaWWv+prvOF1w
5m9S3JTSo9PM61GtuqqHND1wPLwyiZP7tM5Xoh3uVcHpwB+muaPlquOHtoebquj102ZibS6wsobk
VG2/mTQdBZVm2GJtDu231tlXYrglmjEIXMMoX/piBUOFPwA13a/qHgFIgzzuaLUXppUCotgkj1Wa
uUcc0+JJq+zknnI2xoPPpTSlu+48Zy5Tksnqe5klX6qsP2rlJx476iR366Kqk9pLLa3haHTeIW27
L21tiV1ZSZYn02BklBMq6ao9ji0z0PPZjoYcsWGS/RzGg0uZqdFv3EYdt8HgKomFCtvsErs7o54N
ZqZazrsRJ85OpfMU9O0mXtfFe0gKxiahwvh2mx9IVbwnVXHfpLNFE0CGaR7maTM+DhNRq7VC+FxR
YX2sl/leWQles/wj5tKF2CxxDMf2RzoVx5XTV5mmL0jDH9aqiveiHg55T/+9n0EudyqI6cmGaKcB
1/82s9RNbdgPGqMFA12bzEBY6oDl+ave8zjqXnPICuU3gvcgm5ewQLPDRlEe6jq2b3KHwpeX0wdI
HNlNZZsqyo08PmiWgmLmmqdkxMEh4/ngJIZzQG950eWG5USIV87RM++4k8ZPI+7Z01AZHIozTMoE
uBp/GuPkmf7El7zDF6+nZmjKV8d1UXqYLAZUUmRmHLHYWl9S9s8702zN53ZWrOo0eY1M8OxaGC4r
ijRGM3WMAnOmvZUlZC3KyfqgUA9ZerCIidHWjq2HGdBcUu1s6pOu3kpcYGfLUON7s0ii7Iuw7Y9a
aLSondiazZAGgGn79KbJazMrek9HYKIN0BfutaDl9awK5kcvVq5p+0oHOkEb4ubSF2buXx+bdws2
/mDsocyxcnu7RFv744yf9ewYDBH2O5MBgY03lDd47UCs1LKiUzwj7tvDJRObZAT/PdtnJDwuoMJe
9wtTwr60aM5WVd1YMa0Mlezb6oCDtzwYIq8P5lZOdKRZAuWQTMepmQ9mKT81r+nO5qLrIbEiiZBP
E2OHQ1c7uOOc7xq9iHcOr2Xwpu3cV51xN2hLkMiZS8BrmBb5Mi4z1kb87A/bYNN/GN6mLc92MaLi
M9MH493i4JoY9XFEDBzmQ24NcRS7nXxJ4N69aWa5PSUuXa4lnqprrPb5i5bN6XEtarIAJon1OSfr
WwhPu2H+5XqvZW77mmFC0EgjbSu75+rGx8KqBBs2obOx1+jCZ3r9MhpN/Z4acnvMFsgPOu7SsLZi
fedWbnznIb6HstbRtQn8/SqH/Fcd/N/pef9VHfxrEP1Kffyp7X75rN+0CEk1DKgVMg2KMVFV/V/V
MNHUX5gvcZlrAd0F7I+Fr+6f8XPrF1xBgKTxAxKlZabSv6phZArStR4Tx3XJ1nJBN/6NBO3POZm/
O0hjK7yQw5kTApSRfPZFKvm9YNav9kjuaiCvtJo7Qj+ZFw2L1u6YiHbyusX+qKTdPc6pN16VRj9j
twIbuSdYdc5sp/6ByRd/uTM6K5Vy51qs2tb2NrpJegW9vaY9q5OF2hq6f3j9mVwslv7KrDzrrtCE
90aWBD/qGm8PWkavIXHttLseVrbezh0l2YmCvl/cDek3o1r1XcXEuToa7W562dz6Pit0VVC+xtVh
GX+jz/2tm/ovRbP/T6LiP4d//MdHvce3Gn4EY1b+EBD/+Um/3uEGfAWcpiBE6CRQZFwwab+ZV8Uv
zDWzL9FxJFI8pP8W23Coekw3xUCCqAK66TI77t/GEpfRF0S6/2V5/Rv3t3VRYv99f+NWZTAYih1P
Fwhck5nWf7y/R1JSQs4WxhGcnDRD8Y167ooNsR5cDimDtxcpFm2DUdraZO+NLjsSw+H+F2CVciq/
en60MxJ+9kJWr2/sF7Oih0aSTUWaO5RRypSTsJ/M/ihLBo+UVlyGQzc1u7TIXfgg8Y9SUOiIycxp
aBotoUfn02kpaCevYj5E/cWhmxROC445qYzHSeoHDUeC3+FA8KeKf8P5ooUHW3ffVAOm3BhlRRwp
fqo40/xcvv7WTf/UVPz6SzDCf+ia+sMzsf/RXHgdw5+/1OWn+Rez5D8JcOQiUvzFQ/CP/9H8Ny7K
P/7nT97IXf+P/1UTF/nBKv8TZ/LTa3X5Er8+ErBDMFSxQkvWd5jreKN+eyQkHzEuQGb4NKBFvMsE
tH8u+b+gLpv4rC5TlS59BT70T/lZ/wU6CRMV+M/9KV6Adf47q/6fmIkOyB9micnLnDcakyjQf5JP
S0vQtugodzNYevPYHvV6G5ZgtsyDXmb9dRELnJnzmG+t75QqPjoViizdxdQ8TamGp7AqnOpZX5Lu
jhnBiQF6bd2+rd2khczrbp4smYC3/t01/z9pvpe96HfPMhARg5WGwaz8HxqFfRH/fkcTwa24lr3z
OtkcePAaGsZdmiVrHozFkN8nZpETd5rqe8uMDVCaZOxvS1d2n8AjzGuzNK2TOYjlRdN7vB2LdMZA
dZp2NUsLC7Ku118zPmT5mq62Z6c21j7wOH5+MYzNejS4khp5rlL76GN7/qFnU/swM/Jyh49mes+t
KSM2d0l+ppPF+NS+zq/WhqMVSXVyqhtlWuBsBW1wN9mGT7uI3aDNGvvKLDU7UNhbmuCvr9YfoXgX
kLmDaGbAvpHMr5Iui+/vLxbZeLd0LhfLGUMAfTepgkVQ9IjEwhlX3zD6396fv7V4/L+tDH+5r/5n
XB4cnuC/WB5+9O9/qgAvn/DrYiDMX6jiBA5Jj9ESuChRI3/bH5FDQeRRGfKxy8P4r7WAPAhjhzFj
Qla7BC9+77sUv1yAKuydAvYKJEf5txYC6V7Ezt89VKxT3CgwzpFJJQvSn5ncWTZknpP0uFb6fDpl
aaFFU9nYJ/ag5o0YmPoicGugxxHkG9flm+k1WpCKsb91hzi+yubMeo+7lthbjjJRpmv6Jc0ZQG+r
zboa8xy5kEyj8xWQ+bBvy7hOz0g19Z0nUDnnZsg+58TS7zUqySMGBO3Gjov+QRvm7sbI84sZbVZ3
umGN14tU7QtMjyTgpJhHUBzsUCwkJQoiXhjkhPacj50VtqOe4P1cKybeZD1QaX3p7l17pe/BEX5v
agW5FQfro5Nm89E0t/qwtFhKUMq28zJKm2oyFVdbamxRM2zVzpZpcdUM87Ww9btEGFGyOPT3Ietv
wngEYYAliWWdJMKiuAxm/Oa5KU89qA9iATF63spIo1Z8jzH11HOSRWRag7YEU1kxJ5Ic1i43iJmY
Mj0Js7yVyfO8Ng+aXfaHNLHnO06W1a7y5sRDqJ4JoPfTelXXbsJPj2XInVtrnzEXHgOToPlctXRk
1nl9N/CFPlqq6o7aaj01G6ngIvbMgHSFtp+NBFiMeYNJyt5vUKLu46oR11vjts9zra+RI5U8OI02
PSXZACVDUoT4AvPnCXFUXlZd9TKaCwz+OS0X5ph03q2n0g/iupGRV41fMeLUpzo3A801aT46Y/yh
0indV2iL9+gYMALKRNu3sZrCtrVubS22QtGMd84wfmUGy8XVYgYzaTUcQtaxrpJwIcMz26m66dSC
9iM9koc6zU717pjZA5wEztZFca3Hoj2BQ9GDsdrSnWnlTdTY2xm9/txpOKEqOyjb/j0V0LESaAJR
DThhEi4y55Co9ErrBmxHY9fyQwwGmVJRgwNyCvfodo56UQinRNTd+YwIk+HGnNHGZNUF2VqZO33C
2Znk2K6yOpq776JDzVEeAqQpElz65AdoRePMNIcIhVjb94gMKIpc3jSOT4C8IlgaxXXvzSrIPDcP
5eDumSOJ7zDR3A9j1qwdnptY+OSH3ZCtUN2tVJlsu3vpgghdnXWf6ZhG7JUcIkYn3+i1SLemXZlu
vsnebNSb5auuWQ5M6O1OYvJ+INIcNUQRDKrj2bBzxCBzxV46Ost1Oi1t1GNdnvDGRNOcnydBNJ+8
Pg+cmU4RuImzSa/0NJUkiRdNJ1FuDGAsavMIAca8GZr2Zphc637RmDuAaPQxaP2zM83NLa2a+1ro
WVCOdB7WqbK55hamFEd7W1qwDIPM8gdcMVgTV1MPQSch3y1ZgI5TSt+RzCEntkQmubX6t2205LlP
SWcUq+6QkWV2CBrb7Tjyito8fRVlpe+n0phfFMXYTjWdelTCJvmrca1SLazb+uQMc1DW5mdewexA
z7vGEmS9FPUmGH5+S6gc0sBKo6J3LYzN8/xRrzFj4DvdfLGXCv5O72Znr9N2ZsZxY7S0rx5wk12N
SB/qfcp8mj4ExdvsSZUeHFAXQ+g2mXOVZVn7Yq0m44wbaAtpfm8zuuoO17OfetY1CvoRX9lLAw7B
z5JLIn1sH+M0+45B7c1R3Y1Nmu3GybBcSobF+0AcDmmZ5Se7HXFDKnnRhIvphQGX4GJcQkMpCjME
KRgA8VIWH+bk9VdZQih6Xsrts8+bIqzNEpmzlMmZ5PmwV4VkuRt0HU26Zkxra5Cpoq9Dej8HFpGn
Jc8T3TTyPvW27y9Oa/A+9m5JPVZDL05DYuHo3+s6B8WG5K9X5vs2UziVc0wEgKDbPmGMxHnF63r2
Ji19wH0nvmWNZZOJS0fjZmJ42+0QZycrKe5j0bV1VJZeRgIZ92SxBrHnkg+vDTL1QCrkwZi8/Gti
Z+uN0w/9D6+o7B8Lb9up2Lx7Y8oB0Ljz8m7nmvu2tgUqsh2feSGbExJwDpMuObpsRREJHwOGS1I+
Vk72fRwNJ8T9hl18NOqXZtymh1ZU5cuw4skQcjumPQCyJBH1vdZMRhasuScA+G3yq7bYhN69Khrb
5RsmzWf06iacMWugTafxzdQVH3OKaQM+FeZYzSlDPS1pJK5OJ97aNEPIVhqOQ+xdeMxqI04v/I7E
3MEMdDJf1F33UG9SagHwH83dD6tmHV1t0V7Nqa2vKD8KN2S6g/Nk6RpODyL26tXRNHHwNru+Ixg/
HcnHNQBfmLwzoPBioswqcZlgP6Hi5LAJAiPuxXNbs0lNwFemKKvU9A7yYiY+Xk/xwSi69gUrh/1k
Gc3YBgXWQ8JxJRiXwwhM9a1TmXqYhOgfNdOtH0SbDo+UIhjl0IJpZCpcv1USw3IxOz/XWbQaz15u
pe1s1xNIqVNalDjj4614bizjhVgdt5iqmrPXLuYp2/rljeuRsgHLrvmxbu3Fj5Kqz4R/RDrgYil0
1oUEe54IVsgpyXHb9uZdUe8bw6OLNdTTg1BMf3FBdJmenl2CCI95joCc6zddHz9ohcNOjD9XXXRk
Ip7Pci3jz6yf5W4F3DMM6760v7tuHdLl2uOmh7K0veuCFJuDRzC9YDQKL15vs7KJr9xCoTbn89Ey
pjd30hbIjSwUgci09v1SLp7NRnl3WBlHko5bPAQuhDk/Vs1bN8WXJq5i+LAdX9ud2nsOz+icsX95
47THOGw/I/bPIWWEea2XLMd6sSS72gHTIMwtwuw33E+5IZ97Hif8IuPSPeaOKSI3t7y7NKmHt6yn
5Zcptpm4FF2ktkL6VZ67x9SWGAaJmu+Sse13ozfLH9IZ3tfS2Z4ZIj1zcap+3+rK+m6vNh6an/5S
l1aX6inShs44281WPtpF4eyyuOvDfpF7RrKpvZMa706uvxAHwPE82EQRvN4CaoaN3m/i5bWMaV2v
3V7wXNqo4onb7DGisEp69eJvwtJfMt7jHoeLIDuklfWPKV+pUjYsyptok70eZzMMjTJPvndD8eZo
bn8rKiOiBcZBzSzqB7t1Ch+qUXp3Od+/dlC1z7U2Nc8J7dPbWY3DQZZrHQ6SEEw7L9a+K8f8A2h3
HE2DGP2tMM3n+adhFwe6+0mYyORRtTu5Fy3lbNMkoW1VQUoitZDT7Zqc9IIkVF3t7dmZ2fXkgXxP
FuVaWt4lTZ+etkb0h2UYXd8b8uRW/+kXzraqjRwBSsOA+BSh4NnHWmT3altx05qpdzNv3eZ3EH9B
B0xG84y1ZmiC5qcV2U5XmHn5T4uy1WAoIl5CQzbUGI+3FgeTqZJ0bx7JMme0FfEG08gKAdZ1e5Xj
IIenRJMiLyfjk3ldw6Gt0rOTmeOpTzLzrFK+NlyQ5VCka3Xs+1YdN+WILx1Qh2CiEM58jSl/DIzI
ZAHypxtczNxZFimnL9eAsxFhq9KOrxJFQpbyPk88WEuxceqhKQ54gFEAMHo7BU+ppVGcAVRiDtzl
Ps+atf3WY0uIWnvcJ8ieX+exxGi7Mcq3CrnxEwA2I+kkt0ZE4CobIRHS+IztPa7Ro3tL5+SBZNgv
Nf45Mc8eYrXjaU8e6ePtqDnIeVTfteuTHjYP7YBVDvzg0vpWu6kvc9/VQefCvgksifpOaFvpT3VS
CFAQcAxnf8tL0wjLGVJZW+nuCxCuIkrTpovi1nSe6AXpSzASDXhYcrPaa27s7JJ6a0J9teiMr1Iz
eedB2EytC3xpzbrWH5pifSpn5wK9zKtb1n8MJQmF3DASP9nKKruNtS4jU2b3b4JArgRaUjSfAn7x
W9HYiT/SB9sBJ3mahqZP/Nnr52CrKTSskWpO5IYIRNyZN1p6sLdVXlU2e5JZ9LToetWf8rqF68Qx
gIWJQx0biAV3kB9gLhPrG1cHv0Fa0AueShk0gzbv2taxr+JBvbamboelO2pwqdRlsKcxbUdVEUX2
cVbUt6vKxIHs0OiDZfJoNeaUKqY2nQw251M3Mq6LyAfBgr7RzrPmJoE2y22nBlc/x+x8ETkj81jn
aXfIbUuL0rzDWtk6qvo6rK19xIOxhcodPHYQYw1xrq0H/ooNVe85tOwhSxpf5DxtRciB9UHvvPeK
+5f0DsbgCTf6OFZJhFuYJLXgnFwlHceidNFZekZrvU1dggtpM2u+LDTtPMmwHR4R2h7m3jrR+7aj
URp3HBi+Ke+7uSRHkQ/7CS/PJcNPjWsgJevzQ8OJz5/M2WNiOZS4JbayI/dHEYzjPH7lB32Np9oO
cvAl2pxdqHf5+Ma80h9znp6nmrmFG8MpjWrbkSIl7rZc8DbAEQcn/TRtnghNJypkKcGBwZvsyMlJ
BLmtc7VY6sUbNBEVqk18r4qvt7SYgmJW1U1vWjUrUOkeNgAxcci52L52RtYq2IBh7mj6M+1tjlwc
KuhiC1jaC2mES95gqcGbaRdbyZabV5YiMk5U8dwxSMbsi92y1fZjT6qJSFGz7TvDfp3i1P3KQlgc
5qz4VuuYlgIgOakV5CDzXvR63aKW3Puet54ouRhIr8fF0zxxQmRpA7iTeyNnBQ70F39J/dDEMSYk
KyFrRS9eL/dNmzBssdMnB6Iks2SNWOZ7PrGLNm95zPLtY3WTMUy1EcBanaswn9r4rgNcw+V2Xsys
9miW2XF+tOiSv+eTgXHJGPHX8uhg3lx2iZe3/sQ4kBvHmbwH4U2cirDOXHccjFw1XmdFVd7SCx/O
pHPkrluV3Ekca7bduxChOxKmJqcjc1ivgUaCrrApMLvxxuu8j1y5UCRXmhlVOUSLhk8o6wSQuc4L
V7d7Vrb22GtNH4iOkXepMbyOo5wPHCq5Xy+0uc7DQAbgcjp0QER5hWxIc3IT46E9Tfa63RpL+W2z
oDk45uQcxokDKIcXYJbVQOWc3QhiD8eF87LT8jWEm+1tKnQfrbUNEFcEw4qrfSaNsLVXCh4dCFEy
8t2h4b7BtVMsrOJbbnduVJNszPHKhu0EzouAax3x7gGT1ErwZFM1ElDvCr8pt3sStY+d0WHv4ybT
yMuGJl2hoLOMdmck1hX7rR9r8WMh3jUxY53Q7XU3LH32viSoRMhcJ7zM35xhOo+U6x0M2v3csxmT
N35krxhuVanaU+U0yBS14Iw1W4RmxHZ04vogZJwEthXvpn6862ovWi8O6dlbD6rA3BfPqMWGwYKT
1PUxRe8LutGe9txu9n0vLTAn5G923tyuocyHL7Nnq9uhqAEUZ+5Xz2JVqZt8X8QgIPMiRrnvxaGN
y56YVCLoUw3PM9kQs8+vmqr/3tJfiPTG5qTK69qDUdlO9dB9xZfV31eD8zQCffLtsqGOnb1xX1vu
dFOiFwSbrR2U1Q1Hjug9ecTmwoTsE1xTxKeaXI6+TswF47C49/rMYS3VjHeOb+/ScQEUz5U4tiWZ
XjFsYdHFsZ8gwViU0VGFFypgMm0NEURf/Kyz7SDFiBfA1scek+hHQ/IbUrDZWVTJbdEavukluN/6
CvEvy5IwB9N+zRitGJBD/rzE5o0+JPrB7ZXFk4fE4009R/oLJJoRHOlHpgOa8ft8tN8SMwPwnNaP
rVjeRlNeZu94PabFimvEuBAfbFjHGEZUjH7sj52E4tQS40Sh0B6E7E5JBzIjllYRNGZywO/c7fUC
/HBOJq9fl+7AHOYVhpr+arDx3FqVe61TWHvY9vLR6IJCL86Y7L+o3sgPoE6ynYQTemW4FbeNigBQ
jTcilthNuE8wtyzc5WS8vf06uvcUHnoklbey9KugMpwl5Ek/LavJMtJwwFQ8oD4l4GdKUfbDXVP4
FY30p2LFX5S4vc8StfmN7q63XWceSHNzOk28bN+pWgtp+z/YZAPlpoaAJXt8qMblEnf5aoq8O26i
uvBFsBb1xpWutfeylvve1OSnG1MnZ/Ge6S6v/Uw5QVicIg5zYrAhWPicefo91PevI6g2KCzEDZ0t
xqlVXrVT+uGwKcJy47oBHja+kno8dtOFsVnawWZM032z5GcxDjurLXu/L2wVjIuJZgAQO13KMIEp
9mQVVbpfrOU8JIPLxrHOu20138DWnap4vDLib8BFGrxQ2Q8GsF1mlnIHWhNiJawao28J1QGrGc+2
kgxwd83ivKXyfpl4u7y5j8imUjpV1T4ety1KnZattsgTjpx1JOJdJqunTHpHoyAV35Sc+7AEt7R/
x5UzvfBW81mm5ieta+MqXQ2LLJpt7rRU9ldKNdqVO3zTu+mrRvzUg9wc2n33nQGn064dxvIS2YWn
s+VVmM4MycMMVL+zzxIOt4tgNs3+UNTL67LBDUuxT4Z996O3RGTI5QYR2neK8kMNy1eR29IfJVQD
WaUm9rkkv8aPtGHJFPYTTPLkRrMs7hbri6byt4Yu9sGbrlW1qUPXJh9FU23R2unLFa7LBVr6Uu7Q
vylbSGQ7ODsz/TwrNpNlWIO1AHq2tfKmquR1qlYwjRhW47Flm2ZAwU7YUn/N6DW4eNCwXMbDwYS4
tmg/hia62K265Q6CRTSDWhPF57q9KP11akSYsTduRVmHlVn8AG2+c9uSAnKs8zu5YW1RIKh8OeKl
BIX8ZWDW5DEBKcH9SDbbMJ6gQWANMLXye6qEDCvynydH9Ns9cqaJB435Sanew4trtfpEORpfzTxZ
mVY/Onl8M2py3k+iy0jtJiCkhuV5Jt4/2uk5TRLWfqVpobto+GeN+Cv8loPa8iEirZmeQRWU11z+
Zacp+xArix+0Seun3ltYqVqpvirtq+1NO7EuUV860tfNaoLIE+fhahn9o1Uhps2uOCXGdgSSkO4p
ST6klkGdS846oBulpu913NyQmMCeNg7fPfowogFOVZb6Gaj8vvQSrtiWw5ZrEThkpEEC9XPATJae
bidwO24QZ6W5g8+xV0tsnNPFVlFjtNaX9WLE7dwZ0/JcAdtMB/jLm74Bum7cwxIPOCn0saTQbod7
MeXaMaNj0PlWWaPeypGt27V+DFCGVtQVY1k+8HAkO4dc3WvBw84BJA827PWJfZAZN2GDHX6vsgJ0
dxaN7Lg2/sHMeW0L4vc9n6mkOiVzul5vdIp2LT7riYj8mDmMA0NRQRYX1L/c7+pOwQtavfyxV/kW
9nVSfRvG7JzHGtrX/KDwGcFfntmV++G5pmrKVurmvu+moGJc3WmZaFvUbo/cnzkfS2nJQFJKMIFG
21+mBp97yU6FCNafyaCS08LCKxsEhM7hQfA669whzJrsehloZd3BK8XOWDdW0Ns1Tiu5iVX5anIa
4yL/tdfL1vfnQietaW4kY5sJdc6Pk+EagfSTQFgfaDFEZd+g8os28jm346TLCPKS5q8YQnEiy+Sw
ugR7KdaeHBgbh1GruoOmwXD1W4O6B78ZOKV0Hn3ZN941ThaS0gqCyC4HxMzKmkPS6IzceXYW9ulZ
eV4APrs+Tk6OdXPrZAoLzlH1dWw0LEzsQUmkd6O7z1eOzkZXrCHfjrwt2vu7pncMSJjIywZ6U8H2
6mY0/q3R36xGXWmVJJhcZ0dvMNMvwh5FCNzMhAjXqd1kdflRLNifY9iS0WpMjyP78g/e3C6aoFuS
9XanxCdwpH/RykH/nlLbtEQhyvRH06UZp0kUMVepNti4kB/2YOlXaenouKE2+b/ZO7PduLVsy/5K
4T4XD9juTT5UPQSjD/WdZb8QkmWz73t+fQ3KzjyKsFOCs3CBewuFBBKJPMdmkNzczVpzjrkRQN4f
c9jHDzG1Z5fYunzdxEWyDwTFfXrpFuXQ0Pg8W1LPKQlZm4iQhNuWifDSc8L7dGq8syF2suuA081z
p84MbodzwtJy4MAAag0emii34kUM7fUiA+RwnjQNeKahxiGF3hV6Zls8tnJy9j3E9jXVqZpdbUI/
v/b0c3inFYrc7MkvqyszpH9A5Fe4AOWu7II6khcMCEzHcJgLXpia37LtKzDxQ63V8xEOV2D5/cMA
/RNIpqlRZ/LMy7FAYkQtslf3Tj6ZByvWptshYj8iEgz4QZo1xOwNun8pE/bDCd75TZNAfVNkZX/q
wcW/dFYNDsuz83XuiRF4pjqtUcmaC81oWRZ7SPt+qt2YsZ3vdL0Ab6Zb45ljqfkhDyfvBUA4NTi8
Ir4mqCOChle8NHvpJYVsE8TXspjq+0bRVKYbWIIvbZgDXw41b0Op1Djkw0NUx8qTHBqPk5FotnCj
2+vaN4nFnAZ6clmYbIYYa66onepQe/XAEsbmIq77+eMpx9hNwLjUHfsi9nil7l2FXtdvVcRmB81v
JW52K2OHIJOvBQ9gD7Y4JScBYjTenRzKEOXLm4oT/up/mnzIVWpTvZ0i6Axp52Sw8GqLuuZEmo9P
7F2i+AFTjFn9sEj+kRzjv53QQn1fb/tt/Bp8S5Jv9ZHyav5DP8QWlvhrttPi8BW6MAWOsn+ILZBU
6GA0EVugsZo1T3+rLRQUteiJHCRXmjXrBeeMpn9IrzToWHN4kQPAxLSQ7/4Z5+pIbGEjdLRQWKCR
pFuFrfQ1UvaNgikbYQV7DkmDbWIq6xFfP3tzNPYIK5wP9D/Huo6fl5K0QQCHckezgvit/idjPU5p
oRHV4gGUkKSBLAqZyI80Wb/cEGIyhEZIWOgX/eLDLfNyhPyWzMQ4I12KqjZXmeLbmzdymt8pv369
imXzl6PkJMmLWzq+F9pJHvxlDps8p4n6t0FuSlP/tHOiNvx9FNdr6P3fUpj5kUkpOI5imjGlRQX/
+DLkFln9lGSBa8vxpWzPgJ5QhqJLHrUuKgk4S3JfpATcjMmZ1XpLwNFLqCnLnDxl9uqsW1d6oZ7L
Kbh9//5PtFz8MIKUEIEjgNNtgZj2+Ic1QW2ltqr7bpRqYK6a9Db3qSlRTeuXjCRO4iCgP3izrwPk
+Gk4KANngTrxLHieTgZQF2Q9ZmKKF05GaweVQo4FUOcYONABtuyUqCFR9is7plPVUacCgiIuskAM
G2FkzGgCK4pv+fbq/WdxEpg2vyXHQsk7K9cti+/15C3h7oF4VrN9JJt+HJe5w6al0nRlKWFhCtgk
Hds7jSAMAkiz/FANHj5E6rFT6BDtEYEIVU2jP5tJ0xvoUz42GskAkjVzcanaxFeU0hOfWwoeB9z7
E83JjhOUgskDZFpocvBTdJAvRkgH/v17+/Wb5daw9jA3mKi81JNb69Ek9jW0Ulq8E2AgeEX4vM1+
+f5VZpnkyYvFKA0xWFU1ErNexaFvJiFaUKOwQgMRjKVOqyQXHDV8tlpFbpSuHkfyg5loVhqeXo/R
iQ0Cezuv7WT0miYdCDaLfFbsrtwejehCxay0pPtf/BsP0EbdKgzmfmYM4/hDoT0Uq0VJ40aKKVuY
KkkxJCBkHw3BYwPx6xCc9XJ8FbAKVRpOx5fR2qIJIpUnOJGPcBH26nAp2VVTi0J00hRSXataaKzb
Fu97ktjy0qM/sp5EHyz6885bBZ3sd0V828BlXQRjk14FqUPOQK1YVEWjL9ihQwxESst23JtWaOXr
g5Wxn0giKOGdX1ItRdq6sx0vWb8/OI718j9uDYEtc7oARMC9Hd+a2sX50GIIdZvEiN1QknGpc7Ze
SifhLImOEOV5ex7HZLC8f+HfjH2BPlJQyMIQaZ4G5eqVgVmrlAGIISPYOiWCKkoO+Qdj/zczKWuv
RSkBXSxG8/mfvxn7GISTKsOI4nZ0u1m0xmEzzXaprHOEa/djsKYgW35w0d89U/Sf+CD42sBnn1yU
TqPasUaiSQ5o7U5DFJ8pjh3fJlQNthV+uk+tMSZrW3LU+eOH+qoC5p7xWGjW/Mve3G7MNzL1Y4js
BK6Sq2S0M2pwdB98D7/5wFGr4qifV4pZn318FbsxEzSss3zLUiWeV1pEsiTBskAx8sHwfH1WbycT
NnEaQ8SRsNBxm8h5cntzR/qI3k1rCsq6lfalCHFmt8MSQii4swplishreNgUBmWv1hvbCJizsTIt
8ogDjyQ0eUPZPNkUpdHuBj3h7Gpn0R8+9B8/kcQPa46hZY44/omOZ9LfpTgCLMwKrvtpSs+9elQ/
+F5eKQW/Pom/L3PybnNCTQVOXBNYsTOutLGF7NcVlqtM4/Qcqx6hX5ZXn6l5N96RKcEzaC2c3W3Q
XofDaC0J8fg6YEwDJGwauwri2FoZ088sHPZK2r1/jWKqX+j0+VZGH4frNAKjqrXOt/eH6OvjOL6P
WdavzzM2E4A4degwPaPqL9H1NLa9sp2wfBlE4jzw+YbqMpTtc+NlIVsfPaZjmssZHO606MiiF5O4
xXqBh/esI5DFd00+YuSKmvRXMVbmcaFaTX9PYNAFJMnI3051Q/8VFReqSg3FPoXxLkxQnOLSXBDn
QxG6nFAUvH+Dr4vOyQ3qxFcT6Sz0V5DF8XgoJy+l806rv2w1qjZhTjbPHN8y8Mv27D3yJUeazoWp
Ua1QSvU3Ie0ZRCvEP6QwfmoUlu//otMNwHygmbtppD4zOi3nZJWs9dJ3YnOU7Hw4LSeW8V0pLUpE
JUdSwo/GDy53kgjPgOF6JneOlZEAdNbm4weQNqhAMj7pRU8OOsBSPPPAZdohJpupRQ8Us7dcTLUn
3Iqe3SqPU6wmzvDBZ6nPu6fj98AnwdTPVpY5GHn98c8Y7RhQIjsjRLiIY3o19u+aVjQuO+/2rMVe
uxy0ySJCr84PykSRvXfKCv1wbq+KAQG0X0Ta06zu2xRFGu/DqmyIWTGduy7GYt1Y5jdDd34EavzL
M8np1MqJFEGXOTteBPOKc/KRazNRZPIatAEoZtZOpnyFVIwonoCmD97Sb69kmTZnXJVAudNI96Ys
i6orUSEQN/U9TdNyU1CFdJ1AVT640vycj94Dzp351IjtSGdg6PMveTOFj4U5albl+G5I1377ZUe0
jLXO0566Ywge4g/HukZABq4H25j30wQ3H19Mm/C9kBjBfqae9I2J+pxmsUknf0Uh7aMz0693Bttm
9txwxNfw0p58WE5RDjbIXZ924OQRBQFGdaXlXrmgmVtdx3YyoRmPow9WAu2Xgc0HxifG0Riq2Bzn
fnyPACXUplGy2EWShJOpvevS4Twn4CmqnEMUonGV5iYKADfDTXj/8f4yavicCFrH7oaTDPDeyYkl
Ga2WQI4pcJGAo2DASkyYJEgTKfqP3uQvD5dLwf+xcDQxo2inRhXEKE0pdfYyiU8ia1dR+w6GQq4y
zFPLOIK91xdl89F+Y967HA1WXWJhBWc0Z4EDfzuZuzq9Si1COdkKczSjKZoAq9Ayf1/2vb/JY/ri
yCBlZBSXhd+YZ8hBm0tqhM4OEMz9+8/613l0/i1w0nUMtRqSy5OxbIddOQ28Q3cgdWGpy3qgy1a2
6kK0fUGoqCywUnTqZSHWacZ2E+zpAmrPD7j+v5ySfl3PbKyITEew1zE38kaOh5va412oMZm4Cnvs
K6aS4hxhU76uOHQtacy/xMBeNkHVhzB2Bu1SeEW9aeDhLCkiWF+H1Ni8Ppg/qnT+P2o8mx/+O8az
8FtVPf2Ps2959u2oIjr/sR8VUergf+lYvN7Yrf9REp2Jh6hU2QcgGhY2ayKD+6cb1cGfzWEMPiGl
0iPwv/gLDxtkL5sCmcTU/WdO1Hms/P15WRL7G7MyzDY8r7Md/OTzqsYmS73J3rWJoz2NCODHRdy0
zbNmBvkHU5X566Wo4pJWjuMN76txMmxrjdy2shx2lWXWbo8Hfd4e2h8sN7+/CLY8WJHUetWT+9EL
vWymcNgVgDiWlo5hQImg+795yVc/Hs9b/OhvHho+YUvlqSHHps59/AEOHMOnMkUf7thwqAgr3+a6
0V9jjfIu3r/S6e2wEZDzasZ8Kyg+nm4/AIb0gdfnu4jCTg6SMol9aEN5/cGO4PeXgXNBuJStskc8
viFEZrCF/WJHRINx1wKMd7HjNtv372X+S94ONZ4X6KvZUcn+z2RbcHyRCDwh0c/m1kr7cdP2DZUU
oxZNsoz5VTsEM+X+/Qv+elcYKnVdnxEfEEV15/iCOt2lihbzVggvdZuME6BSQFZ+/yK/uysH1h7V
KDa2lnWyAMsm74M6NbZdiAAJHTkE+97sF6aCT8GuaAr+31yOI9vxPSVpNXWTotHtcqy1GmHMa7BO
XgZTa66ZR8rr9y93Uuxl8Km8LdoXHBqYhSCzHl9vErVo8yHbJmNPoFSpkpnUTj6ptLEWETgQaoDg
Y1INrwbREYeje5WDdJnM93vVx2mNSAL5EhTSBIVACsYSKvsQsoCOAU09UN7kj+P6/FynJTG0BfKF
LdQG5LOkdzq0FR096YMliPsgXseAreecezv99v5Nnn7OFEWY/Sh6cRoDAjMTYt7uh9EUotUt220w
1tZGIi06T+G+bEfDCz84Tfw6WEhrgRrO3MQERbPj+EqesCs1AY+W+Y26UgxfYrsYu29jjo6ia6Zi
+MOJar4zLkNfjR24xenn+HpJOWp14VdbYlLq5dQTMWTbQ79N1CG+e/8Z/vqtcSUKsvQFONFa4mRc
DlEdCb9FazeRG1Bn+JUQmHQfbLR/c5F5SqeQzRLCAnHyosg/B5Dj5UjwJLQmyaEVz4C2fv9OfjMa
KBJSiRJgMKkyn0xTukE+ZSvTbdfkuKWGgmY4GPwFHMfy8G9ciQvQkqQTgAP8+O1YgBoMZci3ET2P
s0hrlHUOJh1CfGD8EZV7/op5LRAb+A8DnRn4+ErlqOqDpqTbUVfookF4o7ActB+s7797cFAYpMXR
kgSP034VkXilWkvE35mdLXoyZTf4BFlTsta8ev/B/W4c6OxV5hoKhY3T2+lJJSy9MdkqTjhu8t4I
l5VJdsb7Fzk+7vx4ZuzOqHGyhtgU5I+fmVCn3ITAuM2l80Qo83iOI6E4R0YrbjK9G1+0Yii+/BuX
pDbCjsKgCj8DCd5ORITIWHo/Rtt4KrG+IMhdA3RPt5Qesu04NogXFSX9iFPB3ou/9nhhZnNKXQim
AUvYL6dmSXKKb1bJBrYo3cJO9OrXOg+Rhdd8bHAH406fCfp4lh0aL58N+B3PDrjpDBYVWQUrtrbq
RUGc9iVpOxMpviKv9mIQ1SP1qCgj4cCvMKDy+4HgU+pbY/2d7FUQ1wh348oJK7csLFte14FuXlix
rNorElC6cK0RMVnfiDCzE6zgnMqIDK5QAzqenuK9s+IueLI4Dqo3emjSWAwZNKYrUIwAX9Wi76Hl
lPV+jk+wVpWn5HeYL8l46PRapRIbIymZmhndOATquaq3qlzVJQ/DlVra7w19kgiP7Rb3SJ163Upz
4iHczRHYFznswc8CjH60SLVO32VD7H0vTSRMKFua8TFpTbAfURJTVxRl5H9TMvCZuGkwcqUWydaE
PGldDFBTHc9swi41Cr1el7h5NrRi6adDWW4pZ8Sk9ZXEV7t+IMnU4fOyoXTB8+63ZFSP/TKebFRg
iSnBsJC6G+oU1K0+WJHgYD52agAJNq679HtApuBFxXSWuJ7ReLdlSaqLSyZXsQZjGqP1zgbtxaQE
S1JgLbrPqq8VuBEB1ZzXSYM/MnOy8UUZC1I5vLQmnr5FBE0nMUrKQzNqauyOfU5yuFdmjdj6I4RZ
esNNlC0yZRau0dgfb1pTtJ8dMpmePT4w8g1NX8USMVXdHTkp+U1QePTomn6A8LjFAjOG0EJ7LegW
ZWjZZ2jcwmg71tArJzPPDZwuPTmogablm4qMPg2LEHGZVVHeCYUs6K09suZRlSjUdWn1ol8UXd1u
AGPLDgBrP95QRyIQymgyY9/YcfwwWvb0JUEfdW4Pg/+JY8AQr0y8WDURTqk1LtCYpXe+aBRjYWHZ
fkxHO2+XkhU9dNux4WhTyEpJ13pEPZkB2eC+BMjZoenTkhDngwif2iCyXpA6jsRYeHB7XLPIi/QQ
IcQnTdmqqIZreL+/g9ZkWquTZAbJN2nwNA1+ru1oMnjhfaHUPO3JwntPtERD0IKZVNGt1adG4xLK
4+B5aQyZuyjiIjx4KkwJOsDwH9EozwJRqQOiLNORw5KflYiHPeSfS8eslA37IZ8QcEhDD4ZMfW3p
tZKQsnwo0VL7VTOSPaV4xZegw6K6DNV23ATMaTUqbHwTCzsJVe168jSF9DRbVJ+EVub5VhANh7do
TOyHpEwx5GXBOJlrx5zgLYgudh7GVh2KJcYa9K+5r5qFa6k+AV6BkaT3qGdKgm+cOcEwkq05wGEO
0q/xMIa3SThZ9Wrs+dAvCilT+qUiNb8nY54hTa6zWaCcFhURRJ5VUu/nXcySa3tuRBoxU0loZd5X
UYe+cMcgCruF2uRJsi5ETZsy0ZMIzbYIugazuT58ZYvaDOsilN3kViPBVViEfFrJSMgTJH1dYVrO
siA4jKDwpGsisuRGA7/c6GMwWWAj0AJKNnXzYwX+/3WY/6BpqwrSGt6sp8un5ukn/mumnP2v/zg8
tWEVxm/rMH//sZ9gMPsvicaIbQOiUJNGKXuYHywgaf9FsYwirkobVbXYy/6zFGNA/GHwsqeh7slR
b9ZP/FSnGRpwyRnvBPIU0h5FmT+CAb2es/9eiRX0i/P54Bc9gycj4l/I2dr4SX9e01Uki67uXMyY
z2Qjb3xdbDpTx/kFjSSUu7lK34p0n8e3JacIOm7XvY/VK+oEtgjVe/L1XNvKBBNMxqRGAIFGCGuC
94fty2FICB3lf6yMOnuEnrx2nGv40QuIHWcSaX9cKneT2d5rMT3BMrmamnJgGSS+SsaXvZKNq6BH
S2KOrmHf6ORUDAJnriVb/r/6nlPa1zI1dr6jESZHAtAZj/VCaDUsoorV0q7KZZSSyVUF5do35CEi
z2cx0b9bYoiNlurExRx4IkGSEKlWgl/w629KVdw4SY9ZASsydAg3L8JD3zefSLW/ZH3flsGLdLCQ
ZHjY2CfcTt5E7uKjF3xv63RDQtZjH1i6K4fwU6hdloYFZbztniyv0VA+31em/oIvdnA5RF0Ti4NJ
DM8S0T53HG7188qK1f1gkdXjQ3EhHC9HlEWD2R6bL9B41V3ICr4a9f6BdMmLSRr9nrJt8SjHkYZb
GnWbJq2qL10UungLx2UMj1euJNFbxUJYInM9X7DEDjYGPK8KsNBjjltoU21fTb1WXrQCDzHP8C6N
+3pvRibY3L48tFMOUcELi3sMr+G9yKdoq+XqWULUz5K2c7fqKu/H8eg/YY75PcdwvtB/NfigxjTw
XpE385+KvPr2dmahBPuPCq+mEk6D+pK9pUOD2Zlrjj8BY6pBrjwdxHmKYNTZVE/+SRs0kYDN3DEa
N0il5viGn5OK9hc1/VcQIf9Ns+HPFK/GSdeCnzXLQ7m4M9dvKCaenCrSOLTKEP7dpnWMr3l91ccl
2Ocom9gMKSv8EBh6lUg5I2E6WZmjky3S2r/X0e95nENe/ErgoEu+o12BnV5isQzge5uDWEeSxOlO
JGe5NLeTlhBE06sLP89cTBkEPqsoBVog6mxQbV9lNygTPG+T3ClKgocf3P4Q8s0GiK7QtV8BQCCc
3g6ZVvyDj83CjS00hBlx9bKS/B2GeR0lcq2T9jxfVUTpVeKR0241552ZufWc7Izb1qmcpaKJK0IG
irVI8tvMge3l+e3SjIlIbourYJCz38eVdfKFwsmMXd9xpgVE5XXnYnxuAGgZUX6loCbzjZtGaZZh
VFwNOv8aHos8gFBm3gCYnvO8vTuVPNBNWUGMUDoz2UHMANvCGRi30lUWtkx6gMM26OvNNZx1Z1O3
z7n6DCNmrWjJmRp37G9uVId4tFS4XE+N03NNKltToVjKz/ATMCdTtRFmAUShWzY4cJiBpglihtT2
mjbeTgmBbkjE2E/Wj/3MCwjC6TZWsDCWxLrjsqMMXmCbQf6keqBE9EUDPZUy5SeVl8EvsnrtAS+w
G6o3SXuT5TcqLxS+1kOpXXvqTMHoiFu1NqKyDrpV3CQN5KPppQy6L0mQEsYHC4vknG082yZVAXuk
fqwysrEJoFf0zCVrdoX4azWPigah6tiwUWQbjfvU2qZBIHAzd+eYHr+Q0pbAgU/3Ua7vcsbaWGLB
I1TSGolBKP11DsUNY8hDacerto6e5ejcBY368DpuEpO/jX9HIjoac2XPueE6s8S61Qg2H+C+bZvY
2uAJcOe7jTL1oamcuyQfsPDmc8TkJgnFBvgY03l3nsn+YOef9LDYOF6174aZP4R2jdS4MNgopXeo
SyIFqqzEXmMhpEhcu5pWPTZzjDO3HeucxfGxr4rzQJDZ3YYvZgZFLodz0GvRS6GLddzeGGMLozk4
ZFGtu1Vl7yKzXHtjaB5CIdE3j6LndOWAQYAaAOpFfkHJNt6YVhLvhJOepW3JkpeV8izjnzmVT1zQ
mMsDuQLZclJD+A0wzdZ1lwXrKpC667AxXnaoAJd1W3prTEMQbvnXQEiJxes/rMzYItckvgpQ+WxU
pwrWpcT6ONP8Al7FmLlp0T76g/Ot6SADddK8yvhwsOUONSGx/njDgk9oEz9oVIW3y8U8ClIWu77L
vpPNzjyDkPSgOHy7hp1mS6n1QLewfBI4L5KD3ZCqbqZOuGtS8uiFlwfrwNAVOATKFkQPZBll8JZ2
1lERjELryqfpcBvaRJtS2MPx56wLaISxPW3UgvZsFa5hwH8RTn3Ap0jf2HssEn8lc7lPBmfFocH1
q+6gEP3+Zrn4Tbvo9zOwTsMOFzQs5FMBrkIZwkRGTMSuwjdv33SOvgjEs8xTuIUDjyG+AVrDnm96
UBztw6sfl8t+LAAk+pA8TijTvL89LisZqehgyJIsojnmJnWKPYfsDuapvYZqsvByj4zgTVgbq3l2
HWq5Jpwy3FZTU9MwIaQRD/Ue1YOk7d3qgBfi73FMUrB01LsOtI1S3nE4hGkwyYuwRejA3xLpkaum
d4qX7DE5XUN9fixUfZEISGcdqZjTmLA3wXSX6cBaCoycar7O/HE/T8v4mXZkIi4SP1lC0d1ZrEtK
J56AJpxJalEmH+/84UzNHMDlH4rOP3jduFKdYBmGYotnzrXhIPbynvKLH84H0nwXk8cQDTeMsUUn
MhzTLRnS5kZDp5y36ZWIXmFXS8hbCwndP9S0BXt1WBXDQ9Hnt+hFv1uReYEo/gLczgXF+zPH6/ZO
NYXYyjp1CQ4CrKHCaRxbsoOzD3lLpA/3TFu7rrSRS0zEe34vBGJ+pmslTFeE9K7sgGpp8gwt83a+
IYuFVZr7asZR12l6htL+s8yzreXgWLUu9LrCAftBl+e4APhjgFAahmev8WUwUo4HCFoCy2kBPmwi
KFCLjlnbCezKzYUDhl57/uBrmPcbfx9yflxNEvvEhagScxg7vpoKZKf1J+BQeDEviGdn1ouRTvbB
da36fINFuylLsVZwKxIbCyZiDU/ggzt+vaVffwRyOInHQkf5ePwjHOxomR2KfAMlhez3EKfz7CHx
2FVs+AdMQ/nrC52Xs3J4IHZnFpmsEqpK+LX75wK0WGGxWCg6uZJzvy/CBYsVnv/P8EBmFTVSPuo4
I/OVwBCoqBeePV0Fdb+dNwhlY+GP7PMn3XjsBly4GPOFYi/1LutxNd55+l6pLFcbzs2GDkHwYprP
TqheqVa/4WCHKdr/QFby6q45fSQO3Rs2rBijGArHjyTTdPhxap5vWkXDeKfuDF/FItyysk1ul1Sr
iRQsPznUWLi1am0OKcr0K2mMy35gtQwPnAPZjGWLITLRH6dnNSYQhjYcN5+Jrn9pMPUaV5OG7Xqg
YDx1N2PzUWLgScPyx+hy5gxJA2OFQYrf8V30DvOT2TLXtkNG0yY/G0Zzg+mbfESxqpNumxnds9bb
h8S6663xQhXKFm/5GUkxTxmoNvYEA6CZAIhHLW/1qrkYOvacWrfTS3k+7z2zvl3Wgf9BM+jE/PTz
hwtI0JQYZhn3Sb/BKKBt9NaQb/LWeB7xphNB70ZE/uikl+E1nhnAzJzNaG4DYpq1vgEYUaxoa0+L
nkBcP5leJ7eiBpnCJuODZeRVxPbL8OAAwUoikCjanH/eNieMpDRE5df5ZiAzZ94Sw5zkjBxRBRwI
npbxGXYf5mB5kZnmLlK0jc8CMmN1ya3eNZNx4fQgF2p1XVDeN7OFVt8Q5LQydcxdWXmtTDAGq+BB
S2EqqcmKxWwnwAKOotoE1E8zg4Dn3Lg2tRoaiLfs6/hrh1OBAsS/MUHN+naap6zYWDKO7zRBOxjD
hSOJKzKu592YrnZb3TvrEhIwiHEBxUy7vz+fV5Rx1LeTX91+8BN+NyPTTSUhFTMlcLiTUWwVRVON
Gj+hGIRbqPaO2dSthud5l62FwUEj+ICjyAuGlSVpXQt9yB8tAJ+tmX6fd9nCT1Yf/KT5ro/fP+Gs
Kj1r9JUQv9STpzKBg+y8ifFpqWc0Rm68yLySlYAAkl/JPHwpW1513FzgcVzF5gcNzNdD6i9X522g
6OdHoIk6fic9LR2CiyxGHxtPqXzO63srYwcJfVqNzGvOqTYUPuCSV6L0D3BePhDivEaNvvcDTmbH
Em4wiUQsGDEhVFNauyh5NwVnF96KCbhy3s1kQie3jB19VO/iDiS2/jkVHL8mWEPWsMzE5cT3zCez
qaqv86zvG+R9Mq7tmOg3RHplg/Wslsjl01XOfskGYdX15Eg5MHJe3+cf1XF+X6F5W6D53/9S1vdf
sI6jzTm/79Rxkrx7io858a9/5CcnnhwV3LoMLxQTczIEf9nPMo4g/xLlEhVejMizD/SfZRzT+YuF
EuMNi+NMhbf4Qz/LOKb8CzWwNld5CJyYq81/VBtGX3r8Ac6taFgcqG8NJiVsivM2/41sG4gp4bNJ
0bmMDj347AU5+43MUTukJFAbCUPUAT4vfEeg0a0MK3nBYuljgtGWsmvzGcpGpMLoeFChIYzYGyTS
0Rfsw9nO6/Xyc9437SJMNefRT73hIY1qw4UdcGcVSM9ofbHqgWm/m9iXbHo4ECRry/gbxGhQ1JwR
H3u6ITfUeKk5d/4Z8cosrGU8rGTVZV91k1YeeQ3dAx040szwO1wjKFbOigjeCLWLulxbsk+3ugqr
fSxFtTeb7LlSHzruIfYpMgAkjUhTi0DXz6fSh8Lz0ut86sqVBZNlN/nAFSF/vRR8VbdmHQ6XvQrb
dlnlOrMScI1nf+z0m1bm07WMAvHI0hlnSxaAdKP78MDSqBdUmHzKN51o9hHbAgBEdsOGmyAZy+kX
2cCarMLY3Hq5CUekSMS6ooO5cmBYb/ve8h4dTtUXOJA0tysIzBtA05g26wYo9AUeTUATU3TfSlb7
hVL6SbcSajCcGcCaD6neT+u8o99F6l5w1loAwjwBtbC2vmoglpZoeIerTFrDeWek2ZmHcM71TIVq
iRle2UahLRtDHdZq4UXXPe00mJzkClaqfYD/xi0kLSUXv673uVcNnPXrvUixEauV+QKWUQDYAqtj
i+xOsRTr3AmKatHmzbCRlKjPBp1DNHQv/1MPb2HRA8lyS+Rh9xy9P5dIF66UxvNcpZTGWe4HxYZo
KSTh9kwytTMa4wSefPWigtPOiF4utiZlr9NCXhmVkT+16YOoixFaT1RdC6XVz3sDtVfnNN8LR6e3
kRStdpmOHixskZNFwO9aKWVbE6o2qYdpsGZaBCzMG9vPWkwuHVDv2M823dRWC1rcvI9maB40IK40
6HhwELjUT0Y93Vtq0h1U2pxQGOtyX2QtuB9LAdFLkQ3NQggBVad12pfQ3y2an64+6P0eWaa+FkZg
fimMvtzUAVw77KQqPelyWBlNSBZoXupUVIV3GeV2eV4Akm/QMUTUOpRo+JzRCthaWtJe5pmk5tWN
g7bsmvGTyh/Bphj6/o5m7pwvrZpbInPlNgk136UEJS8hFIkc4JWTP2QmUZhxBekys9MRKpUekLCn
y33rKBxJiwlwfBh69yk6DJLE6/GgY3xcx4pTfW1MaoP9LJY10ka7N31ylDyP9u0CN3G2r5JC22lq
Zaz9KP7cywbsHVgngg1LzLB+dDM44EA5wffOC6PnyYmUGGDkABW6z0nerG24zmNWu4gic7cupoxG
8cD/UnMfhKT4MtlB1K4A5cPl6zl3qHpENmNXlodU+kS60nihtVQSNDpNAty9KZmBYkJtgWTVl1lf
VLdpGHZ7dS6mBHkcAaKFCUwpJj14uokFvtecOxHRLTHo3SxwN0oek0JmtiBjZ9cSGrvQ80Lfsq03
nzAhBWDkqI07A7qABPncGvFCebBRFt8qoa6v/MQ806f8nMyX8LMu7BvYrp+VsCaHHTsCPFalOAsC
kCJK7N9iBRxXhRCXATg7sAaQ8BI+aRpxA4TNvmuXSR3D+yvtZlmNoIkUhc0+FGLeYN7HZx5+NFf1
TflsxuN4P9RDCJDXlLdZXcfTolKpfHietYrannBVFqKzimw3vonGp9Q+MvvmBe2pUZCboUXPob41
AfKuRqlTADe/+Ari2DRYipy2tAHyeSjKZ1g6Zr5OsauA6Y63AWAc1B9KCG2viadLwx7J9SiMXaz0
K1ARxQq2H2DIBvBmHHbFKqg0JD5FX+2qBNS6U/eflNiKaMulbmhFLiGIlrVIJtuFdnaFxpr2pFSW
hh53B1/Ts10rLJBHTTZz0Otb0w4vR02ELiQjfVUbcXrRxkp31bckrKrQy1atrnyhDNssBt+yr9o0
MtaVyFZh5z1mltyh8yCjctSh+JjOFkntXrX05lZO0RozULtRermTTblufEU9SFqOVF79sVip/gxV
Hst87ffKfjCc70YUXVl6HK+qUvEoi/lPquMXK0XrtQsopMXeFGG5lKkF2rCyp69NV0ZLu+Y7jUQB
pDcAyCAszMex2pAGClNwkUJktMqx+F7p8eeAShZik1S/UzJQWmpiEJww9N9C0wf6J7Vg25Futp10
xfocipDk5CKQK0XgtDShWQEVtle5h9V50TJXDWFn7XOW8l1kS3qtU1ye2UV7PozVuJepwx5Bu+Yj
W0MA7dEuhwQzy+lCAygBUJMAalE22mpGzu3GqUdH4flavbY77LtDZ7bqWhSBtoCYHnx3Oq+7x69Q
bBOzp0AxGepF3idfctQTG1/15U7UvbETwf+h7kyWG0eyLv0q/QIowzyYtfUCnERSIjUPsYEpFBGY
B8fgDuDp+4My2yqlyE5Z1e43q0VVZFaQxOB+/d5zvtP+ksx1t34SoJYYg9q/y5vIZl7k6KtOpFTu
oKh2Xe/BndW9OF/DBXVuxezYpxjx2bXP2RQiaTXtJj8pb50+13eqDNzDAO3pqmREtxViaPb0F+tj
AodrT7xnvBpVR6Jvm2kPukzMlVMrhewpY7fDLDAwbU/t+SGI04wpit90P21/Wrp6E3DWVqgJmmqH
pTdyvNADLXsIqjpY6Bf9YzYPi1YN+EfaT+pH1Vg1bT7Njo+ZXsRXZZb7G1frV7GSl+htrK1duhfO
oOtb4G9ir/cTzC2TyVSW3DlNbf/Ilc2FZcveF5DmLqXVS2YcaF0ivTLClotPokvhkthgadF5ZOhw
ISiyQN6a/oUs/Phbp82Uehxa/eA4mtPR9cYwB3bjCqgINHGtBhwg9uRDnsJ8Jq21DbLjgIkU7y2L
t9Is2uxQ8RziI0j3sg41cpZQW+JMyfBCNTfQLPFLeyu6apcP42EOouZmkq53M0RuuR1LVW/deHrT
dG0fIWlGfhPq43Q99ce0j0OjTndWQ/s4i1/GnK4zPQ+AnNXJj0ekw9p07B0tW9U8yLvBaZ+QIVxJ
D5hETSqJq7ddOClOYG1PvnD/GuSTSV6t1HYmDlGjFitPLy5KghaKaa7WvkdfNgjeEqKcyDnmIeYd
2aYldR9x7sEOzOVmyNV3oX0DXkZmkJnQcvPZytbW3JK5E0y30+Tc+lG7dUeu5NgZ1rbI7MtsyB/y
gMSNJJDlxveouOL66E9kIaTVOZgS+qezs+vIR2MOVbbY8ugHw54s11UsfwBMUWtLEciga4B96a4g
pvThZlJ/h1ZV7jUzegMwhw37MJnDVUnZzVHRyDaaXt62ERgIZhUW0yDZc42josdO47HIJB57Y2FA
k7MIFW+CaF6BntvZsXGfa96FkTnNeuYscY6S/keixuOY0ISDRupulAcRzbY2uT58s6r6ru6LH7KN
f0W5wK27BEcTy9HIdtemVCtTPpGU7KQ3UaQG0Iz0qjXdbbaWpPAd5HCJYjVYG3pJQoi5TQZ3IWwO
6aZT1NYFNz50c8e/C7jXnAbkqnEtVJHyKaETFjaGIR6J293KJD0BsWGzNNOVV/vAya3ioaoZNE2N
eETEdsjGtSQwKpwcMqTGOFtHBvFTg10fyDUfz0QuqCdzWTYJlwma7xoWFzlXGrFYRnqp8SaTC3Fo
EJVN43DRtuK+cVJInT0TXJImVyN5BKfKqdqDZlTOxZTEdrbiqQuem4VP1CG9+FXMmfOtGCMi38nm
msoD1T43te43go5ZiH1zVYzNKecx5GwxJmuHrHPkbzEiWwca4U9pBWQ2DMCEa8FTjnxpawkPGYoO
n5dwUO2k2rRZAyL/zq87FJp2VcreReXWyTOORP+h910CMUoaqx7RExRFKGyF5rarnL923fqtg09j
6J6MjFwdL5Dn0hgMJj30mGQvtKPmtDoI2KC8EkHsPhA3XYYULg2oSq8mIuV2siDnFQELnb92jHbV
MUNOIXkgDX6VfREWgb9W3MJZd5G0Qpbpph4eo3mqCYlpUlGDkq7SQwdzepLZy4SO95z1Dob8XB7y
almZJonLQ8WbXvmnlIC2Y2dLsU1aAeAPiVboKAXP0RqXqf7V5A3fEAnQgBrnqw7oA8GecBRkVvQX
3ayy/SD8a7YAM6SzeOxVX4PaEeOTHRmcK4T6WUFL5bQT66HdRwepyLgvW9KmVCwZZol2pAtsXRHz
cgs6nnhqs3d5nRub9yR9BkjN3oFQIixJ2T5LvXeh1QOxwwDD2qbZaCG1/nvBPArhQszvKixvG7jx
thtJZyzKx0rPWcoD95c0gjuzzm/ZDdcVLIiQ93QPWqIOW9PVHwqe8xBAIO9xMQE6ViWbLhk+IX4O
1MFBayH/nG+wbwOFropXM84blrFp8eS6FBB+n270dDbfHI78ANDWPTqPlaqcnV5Fh4qRNWoJlrAY
mTYDqaZ8MlymoVjfDig31g5UeXZhn4U18x5NI8b/GziHvPZXogguExO9LsKSxXFHsos3s6jOiXYr
JzdhGOBcQd9hkg6si+R6N5wKB2po5L1EPH3sNW5x1dZACsmueevN4ZHC6AzVK7r25vnGdFKoO/aL
mTHGBQt2QS6Vufb9KKIqyYxdYuhPdg5PoLAr6nLfjDaiZYRMyOJjjdssHBN03ZYLZ4KCF83E7Dc/
/bScDp0lmLLY8EAbpyg52zvDjyEzUJnzmo7E4wSMIKdKy55r3++vHA/RsAfDIw4BKfLEN0Q9VSV+
9ta1JYPwIi8OZlZGz9osrad56qbQcVPtmBKgh3TbUWjbIKfCp553hCtjTm7n5gHBOeDzsrNo2Ltj
HrOAU2BO0kjYqtCUjkHpPJVaoYjICtLnJOtpCsys0iGOHxdBqj5NJ1dYE9V2VT24goQCOAl7QqnK
g6jxhuWNj1N7ojQmJKVFhQPCzEy8+hKMFnFuzNDXGNi8G1OPmMXmtb5n1Uvv0UtkW0542imYJ3Zd
r0cI70R2d+ots8pCX9deQTX2N0MfVKve7p1fWsmZD/G/cRVkwXgPzrG6YJrnEK3iMGEVvKQEgWXi
KZWjftHrc77nZZRnXijTXqEPoKwjUpqsN4i6d4YToa9uarjDblOJW9XW2behc3VOXmhMnMTMeMo6
7bYOxHz0OQqszI4zfUsQ0sYqiRNxCfjcxnqkk9qGPb2v02LLzCWLwqaZkxt8ZRSOLZrmYDTqY6ER
vtrhRvzeNkgSjaELDlzFNFslnlet7E7yoXPHiygtq9gMaD7KNWS6Mt00/gRpQPObkXtsjlsVWO2W
pB3/mOeQUValVB1VjZfOuOU9MNkQPc9+0sBI9Xy4sFW0YDxTx31xp1K/auO+X03SQcAscnHI40Bb
t6XR7c1qBF+Z5tHWt83swbXj1wX9dzN606uj0f2rMUTtRJC0eyeKrTVEoJhcQJYrkLb2cgvJKECR
DsRljVNrLazyqqRCQb1Niy6a93iPaJHMK7PkeE8+Rw7nGIbyPf6bPvTzZN2Mg/HDGTz/QJGPxMpz
5otUE/4F04pml1SDjuzJsV7ItWWgA6VWr/D0aTF5jzCAWu266pI+QDlWJgeNKfBFC7vjrdbr5iIY
Wg1j4ZRu+9oc0BglTbLpweMhJy3dO6ND5JppAcuVJ8ewqhBJzagGQkl7ZqXGNr4muLBesd2Tt4PE
9EJ4o7weDSVubLPxnlheiqdAOul9nETeSUfCsqvNzrqNhphFoDA0Opdof/dzahSPlXBPph1rfIWx
WnCpKlJ3eWFT0qHl0wLqK5ORl5Nm5ckYG+vJchLjavRFCQmZFEb6cVGm7+1KGGfCIJS3seMpv8zr
oWWix6R453kTsi59rG+ZQiOEKZxieFGIgsAcpE6MVtWg62mzJtyB8YMo7viabtBjsmJku27cHwuM
BH9M+P6jicD/OF7pQvD8h5Z/Xb4WHzv+WCH/n3DTMf4FQoEOLvPixYK/jDz/6Pjb+r8CP8CiDG+U
VvtfYaWGwT/CnMVxm1Gt/25j/7Pjrxn/wkGK2BM4A3wfTPref9Ly/yTbgZfiLVMDg5EXmDCAqh/7
/W4dqA7ohxl6yUT+raJTkLFjJF8Mdj+NGv/4mIUggn0TyKr+6WPMNCNGdkZd7hZZd8n5O963qqcR
qdPaSLzJu/vLHfgbNRSSow+DDBw1wBA8m/k8MxOYKZ9xKWwcs4paLSHOpM70HlvUBFYDLVAJPjkp
Jw3cjqeLIaZ5VzY4jXz6HOKAFC6CbGL3AfToVcVk7aa1q9I/2MZoB1vblvBcdzm9Bc6ybEzLoE72
WkTZn6aZ6lnq/ACbzlqzExjya1bOqKJAiotW8U432sDRpk+NRX444ac2JB2SwSPJz+NEgBCwpWWs
3gyjkZJKn0dE9asSS0EgV1K3aCqz6NaQIxe4QelaL8gfCbVCRqLbOH1HXdfIonU6aj4RevhCW2Nl
BqlfBhcjMawj6dmUwdGzM1HPPQLGL1oLbr9hsV/Sv0WI0vYoZHa6LQiRCns5e0RfVTnBd2lI+UoO
69rxyA/lTBnhxo3CGnEv+67jjGzEvq68fF/M+ADp+FsuJRNJDR5yKDIFnZGdmiGjufI1wruykMVu
QDuXCzJiQtsvtPYGl6qeHMpBsgIWOT88Yj+q2/JY0sN+smkJu5QeQU42WjMbdbMG0m7Qj4j1sts7
gT+ZKF4YXdW/pqxv742SDt9eww+VhmKczXY9CYuGUuUYKliB4/ZNIgs7DrdxRUt/s7jbsh91nHGm
cXUNFD7XnI7xiLy63TYRKQxvKmcY97MCnF2nzKJniNlmVlnlsReWoa1nHNK0G63Klv73HKV0jodn
6pOtbZYM1xaqk1AaIRf1GFymLNxO2Hp5FB0JsZDlbTNrWn1wvUojf6XUKbqMUMRCKy6tsRqGu8Xm
6F4xqKBimbKJD8xJ+tRPRIkpuNhMFnPE0KlGbmqRm4x8IeQ31qb0O8udQ9wD0rYYtOlpvU050LhH
t4+Fex4ZpsCW68qqgYuV1dQu2JWcvt8b0DYRCUnSM+zNqAa3adlqUlkOYZER5JiFhSg8+pft2M0v
gUQ8SfJbTu/utsw7ip++9e38SpTctmuLYUVwov7g+K3Vfl7S7rbS4USf2zLu7bZzybIy/Urba9GM
ldjVfYrcJiCnqM/jTSXxjNWhq6ICIqf0y/RKplPsctEnp9mLkQGLuJLIIAeYnK2+oL08lRLqBCKx
mfaY6yz3QIzNPJ1whSV+yJCMICLV0UtoQiee58VEKISi8idVOvUuOHG47QsOz07dxFKP6E7NQVvJ
O3yOdpGgpxR1NoQJzcxvtZOV/VGTOUflLMadz+ozG1EPRNjSmeMhMwFwN6wSFBRivlVydLqZSOEB
x528s0sbB8od3FvCak6sWRjZVoBw42K4iTTiDYcjiNWp9b9jlumdmai/JGrvBzp62nQn6hHltkwt
TtBYYxtsiJn0YoKs3FlPGlySrejI82JKEXZeJjk7q8RNXLL4GoVCoGYpDc7oOlPEjxMPX5CF8B8I
k+tync5wqVnEyc2tAKjr0TvVz4GXadlhhjep4fLpCf5qfUpqcrXjgmYAFF3YfJpOo9Rl4TAetBwA
3a4qUgKrBt+L7EPeN+2xinUwZzl5fhw5NEQ3GE1tc/LXU0RQOPTVuakC+6JmKCjpWrXdSFTUXGMm
zl5iTU7Qr+REtExxE+AIUNFVLInLANuPPyUZVv+8r3zcx/7cVTyglGzm4DgWJvlfx+M4QwmGjoyE
saoWuPu5JGiaFmvXOu2lndjS3P7z5y1/378FIXwejg4Dx5YbWM5CI/j0eVHt0a90zSS0GHcBN64Q
Es4OQ6/KMzocvPQVanvSX/OIRuo/f/Qitfr00WyivHaoElCpf4Z+kTQn3SjnpvQOirBM5cW2FzXt
Xb39ilX8sQh5/5WGaYErXDwqFsjnj1e1bIkIMXw+SssH50UZeXLJBNX/4gf9fi2XH2ICM0J56OFY
/vgpA57QzrPmJUZn7gTbAX5dPSqdZxsRwMqvW7aFKaMBgA/0i9v4+w+0PJPaz0OZDfXhXRX5F1WF
a9L/t3yd2zg4cbspywEEEhKw9Omf79nffg56Vwgjummi4vj4E/n5xLDYPJ513gi6swg57giYDv6L
Iv7/q9n5oOz5n1bqGxaX9J9K/aFP/tcRm9brX31a7/+vPwQ+FEqgs+A1GUCOIDkuaOU/BT6m/S9X
R46Mws3HKLU4uP70aVk+Ap9FeeNYnkWxv5we/iz3LYtkAh3BJsQLnAUBltH/87+5xP+G3Xef/vdf
mVK/6T8RGKGYhyaFXWshW3ySRdMWcGMKjPg607rpOqFmW0mnbENnUNqJdLn6gpDkPmx9Ov1prGAp
aE2/jDqm/tLtioQ0uMIm9BkhwFWTmAK3U0+7Ngo8jComW9YX54ZP1EPP5wtDFbdtLLNIplgLPz7R
bZO4TEs5e6fmrN0gFu5XI1votmjpMrmkd4rRtu7tKgggncco50Tsal+oZj9COpbvwODG5IrxH27f
O3L0L28vq17S215RXFNH2udo9szXUhI1SBwLFpxOh79kI6r74l1evH5/WYCXj33Ht2IUhkm4XIOP
Pz1JiYiJza5Gzk1w57lXXvXilK55mkymW7Y3e5dz08T3hEWm1CGyNmBnNDMxLYkXLSjfsfJvzJ5a
KVSIVDYmZ4EvBIsfl9T3rxjonA49qFsc64JPd4eMhm4amqq47oOpulQ00omv77qW4YKcBMosz9ir
fnROluQY8NWzsfzt/96h/vh03wPDBk7JR033advoQIRgqO6q6yRtqZca2kj4kE8DWMkrnGgp9tii
gl4gEEEmttHuO2EF66BIs0M+Efn7l5Xg+o/P/fBuLffjw9cBScNRGtEcCGDEMp8W3xmNWePQA7wm
ro5XSqLYecPibJz0gIbplpLEeZ19rXugn2iu8jqwAC87zXQZa3UVX+WViUhikFP/oH99p35/kVAO
Imy1aNpi1kT0+/FpYtrppOPQ+2fR6DVZCfV88pXZvRiGTDEjsEf4Q2BeWLNN3yfLtENtfEmfZRn7
dIX4eA5HBgcx17I+rz6lWbLqgKs+EznXvExBgaqsWb5OOgzNi111zhdv7m+mKGsBbi3GebZ+Cgz/
k+mkh7EyFJqjzixmvCQ5koBDAahhlRqY4GqtctfErM4YEj1CBGxfQAeetlqWjF8UH4t88/Nv54W2
EeyClcKY8kl5H4nRj7XGH8+JnsSXPUnDSNSFvkJ5mCx5yTrJcjRJNiov88ue4FMyMtPAXcvaIxBA
I3eEbKFnP42/ED3/9gpjXwDYRJuTbYbb86nCBJMXg1yt9bPnqnRnjBJNpGklGzOv3RcO2EFoBxO8
7XpOL754YX5b4PhopP40uuAskXny6ZE0gHH7qOnsM60X74GGBz3NvqorIjsD9YZ6zDjRFPeurQrY
SBwR+TprTq5CrVMA6BOdfK1KqYsxmeoLHx78V2Cz5eH4+ELzyJAyYYAt0k2K4Y+vjNC7IFHCtM86
M/QHKjiPjsEwfOuNpL1MnLQ/e3MONYaJubOe5sL9/sUF+m2BAw7GtbFo0fE1qBs+fgHdLXJ3MlL2
nDrQnrqpFLBeum5toBPf1m2fMi8y0quYNhftjWyKHyXRxVZYGYF6COpWX//zF/qbZ/jD9/mkzh9o
PstcJfaZbMfnOEkPRpD9+ueP+H3XW34zSmh2fFqjvz0UviGz1mfMdvbaKUUQOffDNorGel+1kPKG
uIgvs9zTthUtfaQdjXMRo87dE/KZ75NEKxbou9H/qKu02xgg5L94aP/mmeUMAUZ1Qd5hZvv0unSZ
NaPbzawzL0n/0KpW7Ca7kCVT3dGzNl9cjL95Ah2qSJPqEAs/3PKPD4Dm9KOJ0JnENkeyVqZNJx+Z
gyZHv+zGNwx1DL+ZdeehpcX5BXuH3NheJy9Z4x/8NCHX2IkdVFl+V60TFzVfCIio2E963O3msiwu
0EHLrxDOS7X6+b2h/KXrTYv6b7aa2Qkc5ZgdBIyhQWgIe6NdtW4sLutx5CtVgUsbsmmt/sh5erjn
uP0jaChehsGwfvXKVQezHvR1gIAmdDutuJdG1z98cWmX4uDTy00BjNQdKT69dPvTs4xHwqBK4kt2
JH0z37Ey41R5ebW10cqCSGmC/RQE0X0BR+w0G4O6r6AflXXRrRyZ/nR0W3ZfFTR/d+HQ3rMxOnAI
4AN+vN185mxrwjDPHUPtY9cZ/cNoEO4apbXHOW5Oj1NUj/vCzKAVaEX9TfaSXU2T/s7XM+tO6wfr
Mqv7/sFRvnqzk+S/umzvpxhw9bTXPzdAHDrSpqgKg3IUPaJo5uLayaInkqvH49Ax4CyzprjwurI+
wtu+bdqGlXzGjQroqz8TgveFofC32pyhwpJiw/Vmq8dl+fGSxa4ihDhQxjlolHO0q7QhIb6h/CoS
PV8m8u2dFXMxv3h6Pk4XKD2Xj/Vt+IM6cRb259o8GIyhgHZhnuMqiL+bA9nHzgBZjW2k22DuVjcZ
0fXHFuLtDYi3ep+8F+n/xbcA001zyOUlwZ318ccHuRpjbcyMc45yuAg7ixyfQUMTkQHZC4uh/q6T
S/FqVaO9ypY/Zxjf7f7jL8G51OAIvJxtsXV+emi9YcHfjuZ8NmFXHesa1TLgPfstT23j5CFgv2zG
4jQruGTKcSiBO/ur5Lj3IuXjy8x3YIDm2mzWuLU/lXmeMpreq2z9PFJSWJvR1ZuXcnlx42pZN6My
Zf8u8tzdVtOcnOxEGHdjJeqf9ZAm89q1neYlggEmVp1q+4fcGro9mA3zxoMZiDyEwpSOd70n/Kx7
KCtYybAaAfA6U1ykW5As2KjqPg3gBnmUs+/HLQ+ojvnVCsHk8Ld1y+ZncseXsR0DtU81QVFJgdhK
/blGFPVEkeQ16S6ZHe+GDFPj2ILCI1dKvGaDV9xWyykQtLBzHDA8rIiUs3epbk6XJCTdxalLT1/T
RFgH5bgpkFGs485WP1uUtKe6d55bSzokAc9qP4CJu061rntkYwQ4mNceSLnlpDOOlnUWMy6MtQyw
zoQIlCXSCdvmVRjRNrJkrPuEiQIRvAwhjOVQNOa0FZkBWM4xmNL8JE25tKq1IyQzcRg6n/DcvHfQ
CarqmeGBd91gYicBtq739LLzG8ceSYn3DZ6tHJNij33qln2v3mvcqr3rpcYhaCZxjzVk+EXH3Nw0
RM4SzmnGV8DXhh1ZVzNCKa1+9KSGMqDsadAly7nA4n8vdJCWH9fUjlx7aWWRreCJq6jwkWwFGo8K
9ZZ/Q2e73vu0B25E0CXHspm27ZxHyBG9Jz3VbqY2Ae+ixyh2tWZI32o38y9JEyg3cu4RdBuNf7CY
IBxar0t3DgdDSE7JNkdKgSQzIQ96NsXOjOR4nJVZ7CvqkptskAiiAjH9rLwkP6Vog3dlFY3rvCzU
UVii24+gKp+Quvys5jw4KcZicD0n4oLayDdXiVW+lvkQHKi2tO3QA1bwMyM5+8GgXYJqh0tVDel0
YdfOtVFkcu0282WKl6ML1WDUe2fZWUphydsy69mBaCo9egYOhsLvGIdB/+AP3/8lWy+qyyZpnbvW
yA8R/etNyxACpS0JGsT2BcUfe5XbjEhsu541k4naCcRW85JkwtmXmVtf53Gq7ywn55XDljLeJAjG
4DYvZWGamPW+HGznKAbBZXi/aZbgQkY02r5neW5fcc7ydlU3TuFANCuc0SkWF5MC5Ki6Y9/E9TcL
Jk8hDe/IPe1X0EGiFRscsr/OQT2VFd260KN459hTf9/M47hKhONcpk7nH9q8IAe8wZmZm6iVw9gu
8+P7bhQLN0XfKBjxVFpl3TPXaK4Ypw372fa1Q1PUxcZTtn1KTaJjJ8Z/31Ut6usqIIUxdjS5Tscq
XcvKmLfMeBscdnG/M2GJIAsMwCpZZRdciSq4lZKU8yoQ40WrbICfUJS2OPBMnC6xxF9kJwaTOWar
oT6JjkhL7DrrfhhAbJP+/eBZYAfCKdWSteEO0cpsWvsJpfz4y1NM4ho72ut54B8Tt4m2DIZtQArl
o9F5Jktp9FpCjL/tR897VUPyHHWxsfGRLe1igNzXDAcxF7eVunhfFRNeswe2oS3dEL4YAw2M/ajj
eBlfZxbnk9BZS7tOfrPaBWM4VrV8a/0OBI1tgajvdd5JLZEtcarSelWO6h4oe/sHu9V5MRRKNvhR
S4oxqXfzvpzq5DVvWf2ga8KS85h+mWiidgaw79UMRhSJfhtfRpGwdy7W4wdRlNUmwJuBxlxGq27Q
u+tMJdN2svv4rJV9TAh21ZykU5VHchlY4xlXTmj67ZlN18MmtTGsMmMe6guSKPXoFDVuwnHMY3lJ
STDZeP10G5mBOCikzC+oDlgI+zFmSWl4rjezcumjWQ67TNdm4iVBRdWSaM3D/n71isl1rzGcHZJs
Lt8iwXicgW6S7cpiht3kJ/kVWsvibYmrfracTv0oY9Tvo5b6Z7estTtzEKgTlelsGdlae93r1N6w
EdB5UQ+BNCWiuwbFGUL7YwSNmw6FQytWLqLXB8+fcCgWMyXznHACe1/KptHsH5omQNxqp4UJaKuj
85hVHieA0Tmw5ZiPbsmqHlj1vZniXhvZZWHj4FRqtB5VQFoYuABx92vGfCixw+xyEpovCZnhacZR
meGBN5pHW0NmPFZzp/idtQlXqG8v3TF4Lnu7+dn0ES01ryGxkyB3/aV209uKIFHMN+U2yhJ59GMr
vnBRWW1bdJpXzGSsPRN658LPpVqZ0iXDx1erOm36u8lU2TpgpLkxUXtdlQn4FldhQx1658Zfqs1g
8Lhz772rLoNku6Ii9HbMt5Uq5R1BT0i05mBDUTr/TAMPhwGGkT+aCdlSHGWpZu+0hCjOlFu1K5D9
0UuINYUgMMcZEoNJcrVEh0dTFVCZgm4HOkNbmbB+2du05BkfyaWrOdlWQQ8/6ioewIDV+n1Ju3Xn
92J6q6j71vZYxMBd5xYo1Aws9oEBPx3kIRDpuokg8upj92TXDUPTNtOnoxUZ0JsYbO+rLpsOaNaY
WbdeuWPaynA4EvlVmwLVmtHJtYGdI1AbgJ6h3N8zylY7IYmTUqX6SeroeAVBwz/koDQ2lnCMU+HZ
6R0xb+6hngYWNlOiNjTN6LbQxv5oIhU9A/Hl8G5HAkHJ8taXLP8PLn6A89jOCHYScuC/GW7R3b83
Qd7LPeHW6Y3AuPUTxzFd+apqV1WH3rXTXHddOwhJ8BwZJ3Qflh8SWdOG9iS8s0cbOaxsqL59oKbH
YtK0AxNnmFKO2Z5qluYdx5p67+mVvWKK79tYWNoY4Tel5tq0unqPNcV9igZixaGIB1fyfYcU2bzv
RlvsG8tCwT9AiEGtPmS85fMQsJvVs7lKrUadM7m8y9it1rGorduBufMNjmv6cE69qTNXxuu84EoN
PrFT7F0RtCQbldHdZCn3ODSNhh7JMB50zd1XuXKwqEaOT+Mw9RjiyMy/qeJ6qYqXIYCKXfebXowa
Pz9P/JvRNHhngkI3XxrKCg4RbcveLWrFO4dDipVHlzN/opTgRLnUkdUsmxesVfyjMZoz3gDXH26z
jj+dI51K2Zu657iLeQIDv26weM24mRw7OaSZ4b4F5tifyHUauFydP++LXuuOaYckEw19tzgDBR9X
RLS0Cn1W9z2Tsvu48bWzDy98K5iEQ16CqLSvo4nV19RApq+RnfB9DOlO9rWdSxdWDGTn4ZRF6KfS
NB9vkd6f88gSYGYkH4e6xZN3tI67H/qgyeceIfhlnQalv0bj7Bx9fQQi+N7lgYxs/qi6SHvWqXrR
MAuru7GGRvysW4AVYZckBTC1hvO46Sm0IBIXzsqNzXRf9eY2rZz5suXrvLDytH0oceftE8uvr8RM
NLiPnfdbqpCbIjdL1BGV0kPnN/btXDTX2McevMINHjBG+HvWUQkeXfHlDZ20uLjiLcPyUEcwcEwK
jQ0CE23Ns95VyLPiGJlRiYuiqQlOLiOM2ZbX3DqRnmPc8qeNQLcQFprrvCReoy6N3LeBn0m1tchG
PsKKgwIKakcnj+vZ95JXxjBUbklEFxuOtrUyTYGbaGQml/eTWHLXmGqnk/Q2mW21b4jEyKayY3ee
1j16pu/4X0QPc7WP8Looq1r3KFd/8OxFwX7k+2VXdZLDhHLrabzwSit+rlxQp3GSNL+qAEkL2ZVp
8iRwn2ZPxaQvO4A/ohswRqt99iVi7ctczfgbx8wsxaU3ltq3JJXeujE6AADjOO2KrvBXUNoB2nrx
ufStw6TK4WD6ajwp18hgahfiKov0nyLtOA5lWVrcFNUyvGcfyF9ZES3ii1J08ys3ZTHbuINjXk7+
4qlSTeC9dpJaflW45IxgOansxyJG0bNOg2E8y64LhutIxokIQnoIIt8RBqY/GlMBEMv1x/6B2TEV
kGPN6U7B5NoUgsOFnHIiwWVkMwcoOAHMulU5KyeQxumP+qFwRYf3pcMG3qTWcC5b/hENnHqPi7Tc
IG/iv7mcY81ppIoGqs77bZaSV8cscY6F7/9aRqIxYduir/d6nFFKoZVjnvheezRLvzkrOaW8/6td
RL1VTAPvu1SuD9K7lFubdFYajVZ/TbqAv2710jixaTJXcGlKlWUqXtKsVW+s5yp8P8qxDfOJ0XJq
jsuGosCvgye97iN9rUipHFaVVTQvQ056KG7p1P01pArj7nstCbefn1LFQ3a03No5uu6Qrwt0HTiJ
EQ0+9suBNyaWE/lb4qi3KPVZ68gl5JwepF6Cp2T0+enD0vsjvpJlZ2zcnsjzsgn6DTVKjnXBH2/w
w3Znzfb6BwuDwtYNIAYFSWT+8TXqpuMv1OLmfZVcSAkKE+AGvRlICzI4/cNczgZYwCaFsCnqKKRX
QV/U0JKlg8YvT2Jlh4kvxLYL5vFiKgEKS9/CYDtOe7aDayXICJVGW+3LJAA439jeQ6xaCoV0YJPi
J4aUu/GF9n85O6/luJVs234ROmASLuI+VaEMWTRFK5EvCNEI3iOBBL7+DJT6nN6kdKl7bkRH9Dba
LBAFZK5ca84xM1h4GpGuF3lMbaV5eXTXVYV5yTvrEmuDLQxteG/cVsRvPfC1c/+oNvEaqxhHVDaj
54zM4qYQIQkrFg7b8zrWtqO0m8ui7/KrpsQThr7rx6kTYow2h/FOh1CqZ2Hgz5wiPCOL3nzNmy8n
rzFIUYj0+KVMdG5OFyahtxqWm0OQNo9Y2Q1HesHWQWlWvs2JMGb8xSaVj3b3YKCsfx3czNkXS8zi
lORDQA/Kvs3qYn/6audU15eQIER5m1JwtseAW7y4FN53Q2lVG3Jbvml5zHF1iICDoekDBGWkzj0s
ROOM85+5amf0e6tMRZsKdcNVSjrGaqZCQJbYs9myDvJ8RGFibhUeoF0x4hQ8PcFpRlMvymhnu1OC
xeu0UfzaUa1wTNcNM7WzZulYYMhQZ3TKp3M1Vg+xlrxge7KvU7zkMTugmALgLrCyB1NejB0WFYPu
442coPf4IsT5HzcZ2LblhonG194R75GvkI8zItOI9vDNKLL6KprCHpP2HE+rOU2sV9yF+t5TOJI1
XwdOWBeNejFcmdHX0ikTJ0moeOPBig6jYd6LONfPPA2o0+ip7Hpu0xankJY8nxo0EbHW8SqcaqfZ
zI07PbI5831CAgbfO+TWA22sbyKfCvSwjZ09a13mBV1vxVNgxJN9yCOvfMO5GB5PjzvBtOFNRW0R
Ue7ydmd55q/phlg3vcrvs6V/rTtVSNCT0QA7CjUaAtgReFlGjdXISmjCNQ4ks5Vm+drlr+XIMH0Y
DnNNi6tGnrgaYWNUAAD6B2fpG++IsWrXKkTA1hsZgVAUZTeJAHa2srUR6VefIz9ezxy7i8DqewD6
bURgkgobih09o83Xg9fjSScV5Fnhp1lT18bXp9VNMCfd40G6Ax3vXQ0dJR/ZjJzfTkckOh0N1m03
N44hvugHFIzV2el4x35Es7AfeQtNJuI3XpVZ9YpdMryo9My7GZkxPhCExZKC6Ld7KMP4kPYVGdwx
uREryZzvXGgKsIjo6ytlij5QKuMfzQ3WrGZ4sVtoeVbS6Eddh61a5Vr2ZCdTe5YosWmJ8bmiOabd
lpKIrFOnr7bm8bU34Kmim9eKy9Gu26dctM7aqNsISa1Ut6fOth/a/cEpRg41qtiOjS3OeqcElrHs
O/jkjatTQxK5Q/UNU4s6d7qo4iA2afinwmijVUuLqBuq7jbr0vIqZ2J+MyDj3OlKDleAGaodvB4W
1tq1f1immx/0ZeOLo1hexT7IjVlPx5+MbnTaIoOx0lsltjDFKBuHkMUIPXR7rgq9OOpNXu2LfoqZ
QVj+qztP9GyQiAwlsdPYoeQZVMorw5pBGMm+WDO3CKmKDG+rYamC4gOZfzHQcn1QKcAZCzu+spMZ
xYLqeET6CNR9J5Bhr4AmJxubRWoK6JDhJ8r8XL4ZIo3EuZxSfhup0vFV2rN9yE69itM+70YDe5Q7
L40AMtV51hw353tYBkCVn4TryreJQO2T6KZmCd/RPXJpXujT7elZQgRkbCtf0DSohvLckn67K+nB
nsmy9vb4nlFGh0V65jfjpi5D/cIAUECecf1jIij8goKGoswmr17v532GiPWlq0X/kC8TVq92xZke
+gD82yK+NDgdrIxcTfeZiQMvFHp2RQhIsnNKywNlB7egGFDBVsK7cjlUX/iVZr7xPCVPA+qYw+mJ
/8sA4g8dcZQ3EOw8lhlUbZ864k2fetVU9Ywb3T6/p3n+5s1Jdd4tNInBsOHLVLoHwKEtbpN4+DYM
A2NQU/OsNfHb4fsvIU6DAmOXIyw/fn11yzz402QCzYeOrE9gsnE/j2ikaiHW1RBNdJ7XdcbcPEs0
HChCxGaxHmDJHKQsASjrdRP+LVf693kiYj+PPg+5gTDCPgukktYfB4mt9rp2qX9WRc2cALeivYCI
mHIIFsuvf9vfCHoWgisPnryPjBe62edcM8rbIa2LSLueNPaKnB5eBiJE998Mc9KvJ6Tqt1qlhh07
go/r2VAcLri41dj07bmTOP7j1xd0+vI/3v8lUoNMcsapSCzNTxoTMxHswf2sXc+CnpQbxv5rO9NP
1dtw3PZd9zMfBn8XwZs5c2c1U3pEN1Pv1T99UMqLPkuX68mpm6DU9HSjujY86GVMhYlX5kHwgu0l
xtC/zdR+F36gg9aXKE7Ewti/Pk01w9wundFtxPUALiRezb6qn047Kd1FfWMkWXOpx/rjWOYpp7++
to5WXcXvEC2ry9wtku3Xd9H4XYfgcTW6C4UOISQR7x8HjTos6bz3TOu6L2W2waPa7zVoiLz9JeiL
MXxGddofozINp5VwimETlqV2gRE2X0swXZfA8a15hTcxXkUwj4+t3rf7MXKzw2m/8Ircu/nLJf+u
VeGSUVuhuPYEHrpPI0HIaWUcU/Zfu5mbX7h6Z4F5ENkuQZm4paFsHwiAms68aLKflGq7bRaNT8Qo
cCpeDjr0lLwtNKT4L+GMJ9HQxweS62LHIMIOrSCRDh9vJVrT2uEsLK5J9EwfMU+Fu1Qk8qEjIiFI
8si8KRTp061SHOsd/9xlzNPgtOm1S0POzrm3FEIWWrAgtJzuVSLBDIBdl5u/3L9F//D5Ojl5wmLV
cS+imP94nYtsboxgUV1npwnPqQeWTFn9lFDmk77G/GENQurMavMfZZJmwWjOdFqXed7XV/L7IuZx
o5Z3l0cQBf2nZ4+ai01HZ+B5Gujq8TC/+cQrrWjlFlfhMjH6+vP+9KyDPiRSY4lbtT6DzIEUojQe
cvMayxs4va58ZRwDXrgGRdqOnn0Yc789G9sars/Sqvv60/+gfyIbl89GaLVQej/bLhL81oSY8aqp
0Oivxt6hoz053pX0cSWE/XDOhCG7AI2DdV9BdsnsprmxY0x6VVlor6qq772xiLBs//98E4Arbb6E
RbdHjtHHR6Kt4srWx865TnL0cCcFZaJShCpirJ86K+wevr4Xf/gmWHNcRB3L/oW84+PnTRS+omBO
fO2zd+5tixPeYCTVHdRcxjiFpTFXkmKTe55/bgu4SV9//IlF/ekVYNNAjbasIjByPz95LeZcp/bs
60yz5ZlTqWhPRiDJQ+G00IHtwJgWcSAj3scBrMAlpqX7zl+M6dlIOF07DH+RW//p4eCCaLI64DFM
Ihw/3hFIoHpt1ZDe6Nk5D21aRUi+MUZtawRFNDIc96cQzBOgmcDcn7S9bLJ+Z8RxWcC2ceqN0cfJ
y6hH46uaF7nD13fsD18Yd4lbjVySRePzZlsLq8CJ73rXwsiWnncrGGHJYnxNlyFtZmTq9VQsn9Yr
pWZGE19fwB9Uzmz26HzxRfMK0VP/eIN6VQk/iaV97Q3pdAsXSdDqB1swTdmhws14KKJi3hqWCveJ
AsGdObRt//Lc/KHmQJVusILAiyFd9bNGCi1z5cws6kfflueIRUvmcaoHEhkyDtXm+TvxuITjtLR9
GEYKtTWTm8zJ5MGqYshCeQsKqTO7HzIyykDJMnlL0RtdOxrtlCacgYpksDn+ctW/C6kWU8qiLeF1
QUPz6dHK7ZGTZN2nx25Z4+hYuTcSg8JB1M5yKlnGftL+6zZ9+rGf3jGGIg7t5kXHj8rx4xcGbmQU
c2fGR8X5cufYsn4wGsbfo8bRqyvBUK9QOXo3URbzuLKfk03eDbS7KTiq4xTHBgEdhEF04Fvzx0mI
O4JBFcSVGIvXSRZwEhWUVUf/b6RbwkimXgsW3u2UgRBRkga+RbYQLmlD7sO0OYw6WrVAGoWegOkp
geic5gzTIt3XdRoKDcDFA12JHkhcI2/j2a8A5S4dkV/z5xpbbjBncBDbKpmu/agcX79+zv/wovmU
VA54TIc68fNKXAxO1grFlyWS0bmwofzsIV4O32MBnwRQzHAVV7Gxnae6WImuK/8igv3Tx1MTIOhC
csWL/qk2iPyc5tM4JkdwO9q53hjZrz4PvoV2T47FoK0ieJZARNzXOrPMv5yp/vTxANMXWgGi7N+O
NYPdWeVIWtpRw5YkV3gxEAcZVnTGCMfYG+E8vZQ6jvLCmuKNNkXiL7/+b7kO1pJ1xQKMKBspMPD0
jw/tNIT+UI1RfmTt56k8dTQbnH8sxjb9E668fjp1utSkG1etG5c/jdaLkYFAM6JgXzQ8NYLYXRV6
YHv6HIHMqpadcTU4Mw1Hwh5pJogwpskjuqqBL6joUBOMvotkwr8yKhr6awtJwGK899u7UFPTt5k2
DpQfmXtG4Nk+3bfEVlyUVpQMm6uYj8ZWwKJTzn2brU8jAtmGulqXskQzukwTNKTjr9nS1o+bqPge
60Pz0PtzeO7Quzn8UjE6i9QCsgkau2TR7X79bP9+YubMuniKiF5Gynfalf/htooglCCUyUGXqNC8
EBmtLXKmCkyNEyYJ4Ek6Ln8gVCA2KQ6sv1R/v1ebtGLJHcBCuXzDtvnxq3X6vJlzzEOUeg49zzx2
mMjkHsCzjmGC21t44L7+fU/u1g9L4EL0tlBKLwYq1sJPT1OcmWZeeDK9sZO8XUvQbxahyJW19aDl
bE5lFvayeh1Ko+d010OMbez+2JZS27h18W8Nhtm6+paw437FtJ875qLDPNWnLJzqMIaoiKNkfjyZ
wDiI6fdf/xanZIZ//hbolqGF804SJOCyLHxayF0zBGAhJ3kddUl94bdmc7BFQ4JHJ+4mmqswEY3s
ogIoN69UMWevMmseWoMuGmKsqCaoobfPmPGnQXdqkFQhBDsmS8dxAhdXpeX3NGt5ggdQjc/0CIH0
L/I8Tu7NvRdb4zucxOl4enyZmTOUd5L5VrGIv/l52BCp4JA+mylbPYPUMr9l0h3OMgblB2hoaq97
QItrr7H25tRoeyMDgdSMgwOWZyxBBbv+NUS3aoF6OkE/2d6GEXNt8GD6BeHgyIg8VIw/GBYJpMcT
Wcak4GbJ7lQfl6k+HoE3Au2c60fQgO4Fx7l2M9jwHAqgKP5sX5sCVCwCJB/+d6n9KGw2YPJjio1T
0Cz0+t6Qu6zVY3B8zCBqs89+xr5WPpxmfFFfm9llpIbqwSxr/ZCGBR4j1JavXmwaT0kRAnsTOAH8
kJWmbGxCO7/+/j+/NxxpsVUzxbeIbiDi6VOtDLcc77TR6tcNaI0rTUl2WntZdsQSljek6tcO+L/i
CN1XBf/7Px9CAk5m2P+Jfvy/Jwt8cCnv3qsl3bX7/KM+/GR8tv++uiUU9sPfLK3XfrqR7+10+97J
vP9vS+7yJ/9f/+W/Y2bvp5qY2deKFXf5aVFSlf+0GptLQ+ELg3L9I/n9z/+yJot/0Vww0FywZbkc
Xf5DIqKX/S8Db/rSmbAIaOeP/Y83WVj/chcOH+XGr1gC/tW/vcmmi6EZFTIrl2PQJaBH8N+/+PHX
0vClN/mXeeY/a4iNkB/9Nkp2F2jPMuW2Pi6+9QSwK8uHn5I1ZriJXTHU684fezL1SPrjIMwcFbHp
NJEZrlnzRZjY8w4Xo3inQZ1HT2EZSguwV2FJEsrnKfsWuQA4gs5EWQF+FICZgchK/pDE44BPbgzw
JK01Vc7art1WATmxpbM1ABm2d7UW+iswPRYRjW5kWDtVJA6cXCVszDMcYcDzzHhHVqZDy35dzgXT
MCyNLqBsWmBBUszwDBOjbo6ayd67RuJDXag3aTusYj1V0MbTEP5NE9baQ+xMTcmwOgGv0Xt2+dMC
ZGb1GGnTBkwlg3PPzBzj0KvJ3/ESK3IIRmTEMNeQkeIiTGvG2TKZ5SZBl5kHdaWRUssPuQjbSJib
vCSIfNTrIlxZqp6eNLPSo0B1g9Tu5gZ98hZSMYxjUt/HaZNnaXKfGJwYIydPRsBrQHpXlccMIGg1
WmuM91SjnvmvyRiQtRrG+9ivHO0GEWott23IXk2IZ6XfpkVj2GBaomLaWn03ZsEw+yjNmi5snnr0
k3KtDV0Zouoa2jfwZqF7F5fwdFbMUep570l9mVqPanyyywSuc+xN8OkhKMbzUVpGk229RmNYazcG
7ETgasR9MuOOz+1xoDyUpeteRbrVWLdMWIYkCNOE36KHXfNUySb2z7IxNG9Gw0OQSrOSJIae1MuN
GBDRbSd/alF8RYNqrvrYqutVOJ5mtpG/5HfaA/QPSMmogiy9mM9ds0nA66Ai/C47jqfBsMC0A8uW
8be4dJnu5qLOgOSFY4nFIOrUuBrSsmiexqRIf1Z1TGR4VQLSfavsVh3dPp7TtRwqeD4rsxQ/DDLe
aAKa9hhuaX4V3rr3pmTadEjLgK7wTsUbnWjO+AEt6fhiwqbBmoAznzcpn/UZtDKJGGs7DKXJmJcA
tXOGyPwwkVQdPs92KqNu0yRaC9+n4Rfj7uLfCQ/Esnc6OWmjZ2xx2xMR4Te6ETTuOGh3ueg9wfzY
4GXrDW8eVlUB0G4riRdCU0wzk1xTPZvE+ter2PftYlxK04EfUeOvUM+KvZjQKW2aYXHBRFVVtO45
EBdvBKrmHHp79DMa2t8sqSrsY7S8/EcVozAUQeIoPvjUJUcp3JvXkKNQFf56XNHPh/Z3DtB86YWG
tWP966FrRxiZW68e9CEwu7ksL+JstHg7cF3267TzfrgiGuxAgB/koR8i+7vZehUaOzGmBNRProVe
N+1uuCcMdJJ4Ek+EU2QXNjXatWOMCAvyNBYvShsFbMywekuzXN/T6EwPcRSy/3emja2i4lUuoSwE
uB6HfVSUPyPGRsFcmoBcHa3ISDsy3ZPQIYm34DyACQ5hb3WMQO2R7MtQ/6YGA68fwKdNOqfTk6o9
9wrBcfmA6hvmVBmhcR+pnA+LyMJaT1oZj2uZUdLKMixIL6nyRx261VmD7PiSOo7jfhHV6dEa+5oJ
CFn0+2hx4a/U5MYPubLvvFgxNq8490ZroQ99f+OZo5SBz09geh65qcn96dyJj5CJsXZsBO1mlftR
0IUmnusMFjpqUvqXyLPc6Tar8LEG5jTYR8coqgvDq/kOLE3eS+XjzAk7+3xyFSTn1oNzWvcjikm7
TW6nOs4U99CbrudSNhccIbINLaKJ5Zgxl9unIBOmn8yL228e/hEbZmwIEZouMKCpoajCbypL7+Qi
6+RA3wKVHvNg8KR8Uj6JaMmQhGeYzAi/wVNFHhOP7sDQpcMXkpbnM2cUcgDiHmey8gz0B35toQ7w
eHNTY2DoikuYAEo7R9ZTTcUdKzbShzr0EdOlddfsAPwjVK3dIr4e/cbPNmND5WxHXQEETThzs47Z
E8x12hTpxUzMJ8nocScp7mAZrGY3qbXARx32o1oiIY2iNJ9lQbuWwEC3eUkSzdE3IePiu2ZsnJ2e
RA1RJ7bpZ4E79b23Rk5nbiqUoVdzTtir3hXejpVEXhRjhue5E9E56J5mn5fu/DxMJW5sacpi28Tw
tFeRnlYvbI0pbLOmT/Zplfb7oqrbIJpj8oqhvQrzPBEQjvZ5kWrVCtXZMhfss+GNaaB4d+LhZ6jP
7SVhKFHQU4o8TMCHnzzoxc8a3bIkEF39giseijnQWrBYeugVKPgGI0h4LviozCflPa1TH53A0NwK
pB0Bx0yVBExB6/dJ77ufUFqbIyt80yC8Me0rYGA9qL3evZMxKRntaHC2RrPtXkjiTuqAaAliq0PT
u6lNYLwFIs4b9NQJEXho6rokmr9laKAOvUezpfLq8NLLs/m102fjm5zhMZtd19/YrvDXNZzyValP
VVA4dTQ89SGWonXt+m13RdDSfD8XtZWu6wwI/KbvmC7sMzov/lOFdTVamZxJsfVlBjNtIwG0vYLZ
PV3GjIiesoxM1MqcoWPNll2OGw1Je7v2I5n/9GivCdpSdffotQ57P8uBlyOInYkeMEMUMnGCRLWM
UQKuzV4sMXkjDxEpY8CytyPSJrVlN8i+ZU4PBhuJ2HAQdrlIKnU/33V958XrxsUNAVS86vUb8Ijd
vu8L+71Io+p8jlncUTNaiuRTJNszQGUyJtazORFNStddChDKfAfew8ABrsNMAZoZppxbscxFaC++
mw0XDdmQ6Dlof8ohpQZwKkBp+oDdhiIoCypCitlnjLL2gyostXfTlbG+Hb0oCYMoBw+2tjVMaARK
9dtRhaR9E4OR+Gx3NWu3oYFXXOnSLHTKEl9eEEYlkyAL2448qsZ0tFtw3AC3YOW70cZj3+xAchu5
8Vwh5H+Wljupo/QnSLy0IOudnVAKsQfoA1E249DE2LiGWh4dKqXkwgiVQUZAOJk93ghJOK/Jcp5d
+Clx1skk6ht2ZG84p7lXDauQqgMMT46qcz21df0mp97Od3rl+uYOBp2stq6y2D5y37DIKGb4s0sH
MnRE7LtYN/BiMl8fbUdbdZZO1SrgNho3yErxXCT+MBzt0S0QwcVGvZNW5mNik763MSnwsAqVo76f
YPTAgdASBwNyTYoGeup0b4VE85gS0m4gamH/pDi6corUAK3VmY17blgdsHrXmUvUkrWPN5gFXyu2
WqjSw5hV1gGbSC12ugwXWl/UZeJQFYrnX9M9NBo+uixQndQZT24doRwU89hcZeyh0AhVhSozLtJA
lyTyrqxap+hQg6UgfWqUYjiuxGStvWziZc8592yKaBEqzpQBP9oy6u/ydGZbnrsWM4MhnffIcLst
kZjQz22qLSTEjnaV5UX97BuR365SJHJ8G410jJUv6rEAUj9wps8m5FOrrqpJ+wnnxJlWcWfzkJYl
TbrVCJEP9VCBGIUeBGRB/FuRibRztrULvUy9JpilrRnnHHx6jFKWTB45Lnf2OgJn9x3VSkQXT5Ab
i/TQe2wQOEGA61h71r3j12fpEFvnZo0RZO0XLq8voTRcZmxV5qNXp+UF3EDu/2SBhF67MnUvnIGG
4SbSpXiw+qx6EkDCdlnvp88isSjmCYRUb2ZvNDdeU2UTv3EcijNsxRbAQQurkJ7rJbBgKfVnvF75
YglcDgExpit00Fn2mNKUCTetPzfzdpjHytv3oPoxLcBERcZKlAPpEUb4Ew1cctBBQ5+x/+MQt7z+
ApxPhXoSjgNozxgFaiB9TS+X6q9bx7Npzd9io50fpTEx+jMcOd+5i956wwTUIm41S95MK6x68G7K
O444DGrsSsJYI3nqNrbRWggEse7v4Ue1d5Tfw0rj9V8x30j2eGE4EMbgP1fc+OzSNz0GWDGtmtp1
Y9xX8Zvt0I7U50Sd8dLhICQMZVjRlyn4knvN2cdJmJG+Xcc3ghii9xaoI1peW7slXbF99lXs3yHV
JBCc/TUwXaKc13Y5eyn6tdI9glwd30OSbmPaZbr1vZdRWa+reI6toEzGvNk17eQ+GW1l4cns9Iko
J269NxoOf0/813Q9mJCwzLjqt15GkxRrB/awXA1Qn+GoDHuS48rzqU/Ujs0SETZnSi93XYJOcB7V
K0dXR53KY5f67bfEdaMHQzOdg9kKFgu8/3uQh3uqt+kaUoH53a7HeibHYCQttOpma0Nx0u6cySyP
pma17YqnPYt2oE3lmZrybrtYdx5Ubrg7QoH8x0a3tkSugGjvTcQhYWf5F3PuvlUKWvYqw9fAK+rP
xcFDY7CHRss7EkYyS9d+YnrnSaXMM3af9xgD1JujNQPRGYa1AWWkygDtmXOhpy5eQWJQsVj2durj
88n7+JZVMr+k61psxjrxWSJqnk72ep9MW9r//nacUuc7fpBoLTuGclZtUNoyCyAmsyGtOR3aI5lg
yHutcbgc5/zd7vmvoDdpZ61j5QeRauZ+CJ31wmwUm8bQincvhcSauF1z7ecd9HM7qlp7m7bFYO/A
8vZXouq6mzIMsx1Rgtp5q0VErEJppbKUbuyuOIXo4GL7psbej6Zmm2sF9XWIdpkUX1zEeh8ON2ZX
/pijWp1TXvT7bHLai1y6+gqpkbg2iy5/HIqYREOFIZS9mY3+25hijYhBMy3SOODwrecn2EDyhGeJ
55OInTaxIAiP/osok+q27PSeLx/bLCAPDB0HY8xDjfFCo/ub3kyHn3nbcHAxqGpYJ31Sn9o6yXaE
MUwv7oiTq4PnLs9txx6OnavxEsVQ94krnNP2DXI67Vgdti7FbG99a3vOhKKVBllArqtewqz0jFVK
1cHbO0WVBp2UAwqP8UxN3gqomKNK5J3wCu2MYrwDsa/bIalE5J2xI+r2prbKWGw6KYZtE5pPomkM
IsKrZM2spN/azZg6W4zxdJqxDuMYLddGmqpDHGrRmeL8AfhXqzfUKOytbdrjn86M8KyZYs4GRl9O
+9a1jAfVu0m+Zl2ws43Tc80Kmdq32ivDft0r0i2NgZhJ3JnNsx2VDgKgrKvuJxXet13UX+fKcRep
icaL40LUTe8Bzy5RCb7EcyNBuR4TMRDRBB7GWw/t4BP4QYa25+jjjpyQbN4y7hEOpxV9ChpCZm6X
cevWGHHkrxhhty8ZmTM/ZBa1dMya4VWNfdZCq8VJxJxpNxQ5DsU0Jm/e80dxrgbCoLti0K7YAJsX
aWgZEMGoWbfhUHEEm0fz0uToj9J3asOzMc/HM4S+6Q2i0K3r5t4cuNGUv8xJX09rtl7/zIiLQ4b8
bmW0Ybw3RMFCIed471b0UEaKdSwgjvTe21GfQK+4HNqC3mVAtaYD3/Y7pTvzjTsP8ntjT9O+kmbX
H6c2m7ZQ+57Zjou71CvVBtZwfiwQAUt+2x0sBF50j6H7uwA4Y5/PaT/r55HrdeOmKZT2TARE890r
+qs6NcnJpfm5VhaZLElU6rdtmxZre85MGmh68uRnXb3XIkm/0NXuqpBoiJRW2bSnZvYn2hga1Tbn
5GqljQ55W5JgCo6T5c4iY+lZKxIjyCIrvsR7SYgEeCEyeHD8r5BQl2f0evpg7MzpTMZCu+1SdiJq
HptXwbpF0S/PafpFa9hH7bbVNHEZin7CyeYSLWDi5Iej0JGhivET6/natWVypbe+8RRKKruxAzK8
IequOvjVoOjN1eWzG1vUcPn00yBZdNuYefJIqphcYtKSoPft9FyRAEEy9UyEgZs/QOUq1+VQvhGd
pN/bC7dm2xVdeZ372G1G1RH4ROwV2Peyf+yErZ03pdc/eWT0JRwNsso8ptQR6rm0iedaD64k/7rH
DiYDzkMO7S5YAcaMhwFA8pZWX9kck7mgmerm7DxBrDfdvUucxAAemOPLalr0kqFI9GaHnY3GZYNW
LA5QDOCaS3JNf5gaQTrFEENNieJBHOAN8Ac42DvHSYzFPTtuO2wdfCu0skagGasqj2gPDBxGigAt
fFMf+h7fXVDFFFWYd7IR5bcyVH1BZUI6D4JWlhklXA5dfKcezae4gLPwj+7+v5vo/4QOfhyW/uqY
o7dhBA/wFVrvour4x7C0qQSpupb/7jnudO4VUic7CpBytp6qqF+LSoZVYIbtdOVmWv3968/+OIZf
Ptvxlhk4SjkH/fVnhaDnDB0Gn/mHV3XlZeJbUJMmIw1mmq5BYjRyT4iWvNVgCBfrVGr69uuP/yRK
5fMdZluos3RfoLdx9U/TgtGTLTY6XCA2/K2lx6WN894F6WetZV04Ow7gdCwx9RrtCsKHkoFyhlnS
KpiWMzYGGIp6RpGSO7SUxOQl0fqUReK1m8Rm+oBsqGVuWqGWrqFRjbF3+7/9FdDcWNxEgdGc0an4
9PXFrh1ryqEZPuuItDaFXrr0QP0kmV7DQtjDfe0JQ2fz8nmKlKbrL2maim7bujRoNyPa8nTNsYUA
yAm6Y3YWSm3KD0huQ3NHfk2hBSLrGnWsZsNzVsaUWtrf9KyLLujDzIbSSZBLjGrI5v+WdOx/PoHk
LRn040kzMI0wc3ZxG9PK18qSMFuE9tLEVWYYOdVexncUlx43N8pJHSBqRY2PosuKYje3mFgC4/Qt
ANZ28r8IRow/XCTx2bp9EqUbXOfHi7Qs9gs3JDMFeH067EJLc6pDATN851J73PTxmLxDm2HchK+L
m3x6KvzK5zkxYbA6mziNoKwpt8VfpSabKe3XT8InrI/twD/k3tm8TkjKBSzGj1dYp/ac+zi9VqbA
U7q3MDx6z3nU1AMKFt7wHwVQizwYNTTMl5FpRgZyajNOMX45VXywXShXe4K7QwZaZkwOEbOwLgow
0gkkIi3aEzKwGQvREojt9dhP5qNthw6myjZ3yE7u0oywRQpoFRRkACwtncbbaV5VVPzAQvvJ0Sm9
tXSLpmuC5QJODSzTH3UMaOxm7GLn3lekga+wTtXV356xj9q05eZgn+CwhcPDBO7kLV/vP1Y5Bhdx
DXSAZEOZ+8Ptr0UVhVyqdkZND/KKfcHutk7CPCZwq3YiI4IwgvzKLzFK5atm6g26HyqjPMybknep
w3jcbYFyGtMBV6qFHZPwNsf7C53M/DgWX65cgIL2hE7sCX9lf3rBZ2YrhctcajVwJfEVCA5OZxJr
WkjspaoqKAOVsC67tudM2CYJUZoz+W3Zua2X/LXg3HnNAAPTrV8yol2Xhi3qPSsjvhHdmfBrF45u
aysmu2YXNJlk+uQVEf+pqbDLU+SVuj8GXkuc+I+acIX5jMZR+p0ZhT7df/0Mf9wPgJqi4mMZWeD4
i1T7sygtHo1pEhmxHoU3lsshIFpjk87P8GDVeDvIkIj0yqEcEr25IYu5+Bs/76Qv/c9axBVwkx2b
Fwi4te34n5U0c6zsqUwJWZwJ1FvyQQ1BHTx7tEV+TaW4za6A1yDi74lGuDf6nnZZWY2I5LrYrst1
TgqLCEz6y2Bwctqt28Ia5TOGuILzA0cz/JNjSBo82u2dLbO8xv8AWuW/uDuP3ciRMM+/yrwAG/Rk
XNPLpDJVKlWr60KUpfeeT7+/UA9mlEytiJrDYLGnQqOhDJLhPvM3OIpMSoqln+4pWwvCXLr/+Ou+
QlffvhwddgOyNfhfGwgtyLPLTWAFNk5jdvOT5Ko8UizKkrXeJjw9RQ5xJBHG9yXUHOPWc+LgW6Fm
VESxf4m9LQBnz9j2Imu0VQ7q6TRS3N10YxQ96WDIR9pimvUkIKjd2W3GtsE7GfttGlBZtVHVXjuG
g4sl/aRR+XdHA7A/VnBtQTnSqrepKKpPKA5g3P7xG0vQwZurxdF5Y6AKtu7gDIDP0Rx/ncARTKw8
+dkYsjVo0LghDYJuTOgPKgHJfqpn3Y41Buml8wfks3JKx6QVZGYNNi/DAifidf1cToGrA+ODRQQf
QofNdTkFqWmGxEGjPCu4zm/ytlCeokhk2Mq1mocyjWGPz13ZaTSjm8SDzWyNrncvEMYJKZg1dbvq
6bVHqHBa4ncWuFGzjUAmPThGbGi7tojT3xUubd6dVZTpse3ACz6pMHJJEWWP9hVYqBe19dlqaTms
RvjPJOwSbqh0VkG/Qe1gBo5+F3YbX3GxbEC1giWSNyV03q4mA7VwEjdWVpES7454vhXrnk48lpKT
ESKflQ81K7rLKDgm5BUBP9mb4zrlFGlesCTmxyCRUorWUxMtHSiU5cGwTW3nglwgF7bQQdnmLkk5
nVrEKrcGcgrSrgLNhhsgQuyUVtHjeyxstedajPySlZO+reKowhekS8UxUQtbW2e6loit0WCBQ4CX
2DT8+LoKqgEtHbPXlfa/Bib6fxAnZHI8fAATqsL/uP+Wxd/eQovkn/yLFHK1v4ioYROg6y5B9FJP
8V8TA0f8RYzCIe+Y0stMBlL/6WEg/kKJElSpLlz+ChIAV91/4oQs6YhgcB5zMgtw8fofOZbJWO3N
JjShw/FUFnkfyshARGexHARWGzm8dthqVWc9Cnso7xpbg+9QR2m/kGNcXt/AGeVY5E7AfU3ybDHb
8NxecRY6VA8gZwUbyuPZEcn99ODhgn6OI8DWb2bhnXTuvXcjSnAlCIqM7hV4/CbQcQZbxJlTDFtA
Af6m6010hdM43ZjALBaGuswc/301hBoRtwKxJ3H/l2cZJ5lS67beb2m0irOm1NX31hvbz04POozs
3/OOlSTWgq6vamf78Xu+NzgNeE5RmlQGzPjLwbkvRQ3OcthSfsoOhoMOEKBkNTtFKOEdoSDVZ1WP
3Jso8aIfHw99mQr8+96C6MTiNWBYyUX/NpYkcDYUoO14nStRetQJiQ4Gwoybj0eZ311y5WjYIpBz
2KwdU5+9oQMGFFZ5g6amBiM/JyfGrjiP9ugw6E9FZbrbuHGROreTMT7bNfbwJRT1M7w+mkYfP8s7
b4xiNetJmKRo7itn5s2i8oi3SGgw4CS8jzcKnUksO/N8IdSdRX+vLwzVBdVuXtwGIH/5XX09H8LI
ZUpHhJO+BGCSTLC/Bng9nKKLfjX1dRbsmsmuEDUzXP8zRrgYAH78qjKcnp0NBNyo6+sqNzVQx8uH
oPcgurDhIegW2Qe3S/0vpH4Ew70f/Q77LuAi0sWnjwd97/tKnXioABQlrqJO1y17BR3kcYsh3rD1
hf9LG4W/EP69NwhThzsMidD1IKIpHBr3VifbFd4qtqV6YVH8D5aKTmzJuU8wzxE0m0TYdCR0sVwq
hgjuWizb1o1nJ7d//MGwwIN/CKWGlYmB5eUWhGVvd1o5oEiGUAMAAsQndLBYH4/yzlpA2IPjzXWk
j6aY7UCiic4yNa8HTYH4maYhUyRFTfPnEUrNxhoaZU+BqVlYgfJXZysQMQrH0kwJtlXnCZ8RQ9EM
UWXYlv2Y7swky9d+x2mjpoi4fPyCmjyqZmOxEky4EjaETHUOuU/KAmfKeuq2NULx340kQeYEbIJq
rLTJLLP9oHVA0JUE9cB17ozRL6I9vDfqPLMoqQ4+6vo5XlsLK/WdLyDAAwsSQK5OFOAvZxf4mRHS
4W62ldVotylpxw66irjtTT1YmOLXo+vyCzCFMsMGcI4Rqjqb4wbsXp0P4FXpeKwxqNtzp3wOle5W
U/17CzXSlRU527QI7mLFK//0XLUZmjSPlMCh8DFnAaGsoI0apLBt71g+gBYgQblr+gsLSt7DF69o
a5bBJcIYyAJRSbj8nN0gKqdBj3I7KeCD8qIcV5WqqSjbILRouMr240X1iiefDciNBWkePp7kds0p
lD6i+EaDQOQWKEuQrpMhacs1MF16bXWAwuY6gFPws1DyylxBoUPWW0ucMDyoIKgjrBlV7Ez82nXz
nW6rI8gxtUVydyjt9j5JNR0f5qbLf9TNBHbLb8ss3CUJOIiVjqJSz2WhW/EOy7kWHAZda9B3If3X
lZN7WkhRK3DQmYtMB9YUOdKwprBvPAZGRSHUcVP1ixMB410lrhe8QGFHxlJHZCJG8dYN/F2TuIRs
tWa02hZkUa0/V1QexUoLLDfaOFkeGhu706PgnMVFTikmy233XA426TNAYL5Ab0bBD63AugbEwDTQ
TWgxH8Hq0wjX2SBaEAVa9ASIa8ADHdJng/08BqpPWReFNYbVrW58rZMQK5MCsSW6BG7HCQHxBLQr
oN8GtFyNrN+6tfrkRHs2pv2Nl9s5U4FmrN3WLr8lHmjQtZqHmQp+jNFyBGQDQCtO9A391qRbYZQx
/qr9NMrXkZrUvzxN1adty5mr0qXCFeDGQ/nzPmrFBMqzbwFEKojUY43aWbFYxW6MzXXcTqX5oANj
y+9KC5nLe8spJjBZtjsKqkxgCI3kIfcrU90AcKgMIBqd3q3BMhSsmpZ7Y+NYhWYA9ciRnaJNWas3
VEeyr7bRIDZLQdUHUZlV4ruf15pU59FjZ5tPyFdUhqc2tyblwAfdGJy/KSp2IWvD8aItmhOR+6kD
7xjdOo2uPLoKwHhgXzlBFB6pbrdx6xSAVVwRcqxjrcEIYHDrtts1VRm2oNh9QS1MtMm+GhqKn0ri
VsCw7SZUbru4NB0ef2ybNfUS72hm3ejdoWmoCoQ/E3pXfGQwGX1kRjthNl5+Z3QKUHqds4cWw+iZ
yFX7RnUL4MwqVgZf8/OYTEN+C7StGbfGFFfNHYzT9kSJPzBxcdRCkPiOUvwd04bHHTfxA3Wb+YN+
CjtMT4akxPRFCdrsNyHA+DcnXpDtaVHU//gj0qWrsvCccgWCwrB3QeyV/r5K3ShFvS8PfzQwj3pc
Z8fmG1AfC9FrGVUDVUqr3wnHgNjUSZE8hfbAbwxFCRQ0iECdHxyAkjurVkv7aTAUxViXrhuNQHiZ
2m1lNs5wRjFlSk3Ez3INRD1Yvp2wigJePsDfhhWhAktfqy7300btzDRd66XU+WxQBXdvcheNE1TZ
GirUWHU25VNDVaD94fhlkD7XgxAK2qEQggsblPdL4Gf149BhmLlqOArdFfCgUIraeJO3QwNXcjCG
IBBrbwSQuo4RtrgxWqSWADoGXnNvisb726jxJAbZHCXurlTN4en19PyjQsL/n8aILsHH/72esKt+
ZT+C/zhzcWW/6ksvdPmX/5YVFM0w/5IUQUkTQ49BNaj4/VtXoMBo/iVzBwRRZO2YIud/VRYU5y8i
efwtXOQ0bAAShvFfpQUFDhLJuWQBU47gX8v9Ew4SlYi3ty2JN9cLBCgymH/dsGSW8yZXIlHSmjDq
x2MftjAAixh9+D5qkRNwM3mgdMd2aHqiycZdUUGZblv8qrZQG2jNoPe9iqxi2BhJ7aHHCABVsU3q
XVOS3pa2yu5CrvFzmNrKJsqmL9XQPpeQBsHetJ+9uAUJKXVNFLD5S5GiDBL+O4jgtWCKY99LnxQ+
LUoWs4i7R3EvL6hj4Bs9uTel6NSvRYfxeTUpOH3zoCr1BYibwdm0w/G2wEx44RFey9MXj8ATUDWi
UYgBvOzcXn5Zqe0UAaJC+zvodi8g1bJzBiIlP3SxssV/bthpg6cGG7hK/ouGWjfQVddr/qbqnKPr
niEkTPMApbwmF9MhjW3CXMd1sheur+gH5az0FBlxe9sbtYORK2jhGwB6kJ85ym5s2mD3FaIYhAa5
QBcfbuRQg1NNqMXqibDA7CjoZsTUId7sA7ne/Tx726Cftx4p5VCqcsjaMKhhRQhZ5H6zoqoygART
VsMRtybjE1Kw5QTyRijcQ2Zd/kbgQAefA1BmB9kepO7QY4w8WNoJd00ikx6s52oa0+gfB4efpXxv
JnEiC03sJ7ajoKpH00SdPV0Uh5FIEMI8RvROv9EygKjr1LGHEwV0FiOmgL2NK8M/RRJPlnSIgq9N
XRnwZSqGfI0cY4ImRR97C9WEy3RXPhcVMAr/iBu89nRmUW8d1gKJg7pHZzz62sRCsBiGeGFNvsbO
l2tSWngRvwOeoDIyJ3t3Hma8llJORzWDBF9VfcPyU9i7VvAUl2VzSxtm+qVB3NsGk2rT3UEjcpcW
TfoZDRofjee8kRrtiJ7RwR+9DullPcZuxlD2xDjd58bIKLyTnkYPdh2FG0Mbmy1yAO5jqikVmDJL
fEMlVkoTB9xaqxqztydzcNOvTlp9Da0OHhrcd6JArwZl3dCPwUfHilehRwt2Uzs9A8d2+ZOFF2/o
ASbZwjd6Z/1ybHD0UrzFJssQcqberl8gXTl2iOrRaPPmRYfDBdJ1zKyKh0WBR8lD+qg20r91VNhr
Z2qdJzsocXGv0SETG2yz1oBykp8L20ouzMupe826SDF1gCBIPFw+Vg2xIu4LMR6zoqvXmMXrR4CO
6caDtnKT9uq0VpS+v5nyrv8yTXm5Q0nbOYwQw14WnkQeXLMn4dqwdZq7MhmXJfG3H4hU24+yQlGP
CjA+YEuJ5W9MiBjxKqoBGQG+sncwIVBa1XJ1/Kq7Nhr6OZwVZGetvNjGNntp1Y7DkhjOZeZoubIh
66DcBb1EwOt1ZicuUgUI9Uo8KK5m3wqdz+RalI0oYhnrGNzswne4zPtfh8NelPHYTLLqKR/nzUJR
WheeqQVvN9XLF9kk2FcVRjvVuNayLt5EpQg3Qdz+BHheHAz1pRTfXYwdAYBNxOdVLSSI019YvvNz
hG+AdS+kZw43jdLebHIU+P5oHNvqIw3/8h+UEYJdGlVLeiizOoR8d8J/+pVo5yA2wtE1e3eFpLUt
fe1xVGtj1dWJsq1hst6h0YmPPXD+lZoaXwsM51a1EOFXOhXZQtllpg31+gwyRNKpB1EwAFF0+QyT
4K6qsxaaOsDSvVNnxa431Xrr6OyNwEGXVjhHt7YJ7D0dgXHReUckOh9S1TEhPQmif9XoprVnesXS
JTjfrZRjZeUdtBPTgRjf/NngM7Q6iesjKIYesXjPxchyoOln1mjsBDASaczH2yJokHfWQDMizGHd
18RRC+WNd2aKJ2Et0D7i3uNXLr+S6WcDtXAjedRSUEmWrwJZGWr0UjY4usBgS60iurNSc1hb5KBL
c/Tud3gz+myPmHrWwv5Uk8cBfgGklVrdDqoRUfvPymePkuEqzFCVCPNIoz/RQx83UJaIhH9Y2KxX
Z4NOax3QHJ6ibAtE/i4/wxBr5pBBM3h0gG+vPIL1TTFkzQH+fP6YRVm+8YM6XmeKB7Kz/Se3mn/q
zNoNld089/XknCOQJkeb/G/XB0m1WXi8ebyq83iaXM2opkoxr1lY0irCYEFEIYbfbbAZPKd67I3p
APnLv9Ogca7qSsXbIWrEnd211k7zi6W6m1ySb491+QiUVWmOOSQXJASXX8gNswgSTR8+qqb3UI6W
+sn0x3yLtIJ3Uze0yMBWBg9u6RTnj1/+vamRCA9+ieIbudDlwMAOLDTKPAYuwTsYiNOvAI6Ga6E4
wc5O/GRhLcz0Zzg45JtCCSQM0QFXGbPkYEwi3HOqKHq0YCVIJYEepwDPosKT2jdhQ8GxqCt9SznN
Ryx+gBwwueG+V7OJVn6p3A5q/7WMonY3VmW2tbo+W0NZLDdk4eamh+b2tQ5SfJaH5otdFdrOtw1/
QRjv3W9GFCsbwpi1XwVyYahBHmjDRx0JhC34BHjuSfQSaZmy0oBtLNwq8otcrQ1kL7heKb6rc9St
O6gALackeiwD5zOciY62nhvs1Cn4nkfiHmfvJSvi69NdZ6sCYMSOhXlCGfZyVcBrmnC0FOFjhCwA
7ij6i1rVIOyhG5QtrI0pdJpdFeefhPsgrPwh7MPmHpX/faUDX8RRC7Wa3Z8uVFA2pCoYctGrpr1/
+UgZ7NtAyTlDtHpwwRo7X3S9e0TVHiq+B+no49Fe4cSXHx0VX/QIwN6QRRFjXA4HfzJuoD6Gj5ky
Wcm6ogBnrBXL19VVNUzVTzPTzqhE7yYFpGaU6PgfhBAX6rVaB9O+CxWoRDg9dQi+PruelXzjc1vj
wsqYaf/JzcROAjpBjusCQZtLmJAPpGXYT9Ej7QDj1A3a9Nxg1ncTIARerjP01VFkQ7EDBqCbEPHD
bY63OSUvUOXYCj/1Vtc+aCJJfrh+2WYUTyl8xrWNTgi0HuOYNRYEd1sZHzMY3C8ff+PX5vfsG+N1
7TKZlFsAIsym1HE9KrFh5mN4Mk4w/1w0nPVkOqDfi1lRq0FZQ5t0nbahDow63ntjb9yN9Ti+2J4m
sNTTTWnjdajKoVzpbRRsVBQn14U6bOwA1zodmPytLi+2QWnWEAVwXuc8FVgDbMzKFqucnt2ajPwX
mnnKrVV9wnAmfgIYXGxMMx42ZaI8+VnWHGF4VGsjHopDX6bU8iDPrKFY6zc6Url7tyUxWvg2V3ve
ZONROqE4BHDAmod4Y6z6DpKV57HAPgEWVbEB8hcutEbngFG5fgAp0zhE/BX8x7xcIPxay7UB/dba
KceNiSzNjZ7lySbmLtpULUjSApI9HT9teopADK6x6WtPeYH8ipdNRx3G4m2CPt9KM4tvupM+Yxvm
oMlgfrbH4R+vT4Pt5KdbtS6x6dIbb+9Rkl2ZHVNSVmm5cJHLjzJbTxxbMoVHQ5WG7+wed1VsLFhR
ytmoY2U1VXpyFlOwBOm4DurIATUQkeCPyDBo/18eDZ5CWVuodnoOQzaWh2nIA5Z3JO1GdjLr5hR5
AVx2Lys2tIiOVmWlC/fPTNVZbnuegBe0bQIW+vOzJ1ARxzbBhafnsnM+h8XesR4UtLCd75EZbMvG
2SLvfKdNW9gIu2oc7o1S7PuhPRbBb2yi1kMkFgooc3bEv08E7BcgIpEUWtOX32QCwaP46pCeJ7+B
Fu5RFNNGfEwQJk3WcI+gVOah+rkry5RDp872WWNPmEZ1+UZ1ZZtiiLtNn0/RTyxfvdsxVdBb8K12
W2h+RMCFw8efbjB5mchutgHOAfrr5QM7sAIRkjTTc4e27Hbs6x59/njpGpGB7eWKZH4A5CBOD5oW
9MHlKAmy6ci3GenZDbp6H7c9phYaSh5An9yFE0N+4dlQ7GGZdUqDZjFfE0EX2mrei+iMoyLtoRFP
Ed9LoY07Ok4Ahro04++82n+PB4JjdkHqZhRVnR3GZ5obNyGqPSsNi/U6FmiDahAekWF3i9vEKNZK
aq9C5QDMc99jZuV2JSJAu4+nU674y7envi9vEar8Lr0W/fJD+ykaP8NYJecCFi9yPRS76J3uUTQI
DrodEyOGLv26xrOwph4W87z3hodGARBBFhFJhy+HtypAD6U1RBAkzQmgR4VG5lg6R8fobwMlQtpV
0Y0jmrfII5laKw7G2D+kmeLfZ10dTyvcZcbbMa60g69Smsg8fTgoxegfRROF9zQGP3/8ua7TDQcO
Fe1nIGkGleDZ5OWo7BoGtb1zPcFXYwZxA+sQvMDvV137SYZTsaOcchxiFiKWdw5PahdUbkDkyOKB
Ic/wN3UbB2Ew1ocXnKkrjrs+DT91WJk+d53+U3VROMFYmS4mqJJ1hBXJivpWuvAI1wuXJ5ArBUCg
gebm7KjSywGASzcFZ1HXn7Ki0s9VrRerPsuyha98Ve9GV06qqrMdqYfRFpmd00De+7Joc4Ya8kPk
FD0l7Ng4tkpe3zlp/VBkwn6QWjCFBCoXiIdUAgmYXn+gz+8svPc7c45kEtEzQQW5lz7bInqPNkZr
jOHZQBBt5TVx/QAj1XrU3ekFDNEBKYf0SU2T6OvHa03O6Gxrahr1DxnoQRy0Z9/bRjOtdGDPnGFc
WXuEHay10Dux+XiU6+OP2ZTlBcpiYExfM5o36yqv8RCLYVmf8TLobkTk92vKj8V2ss2nWhsXOELv
rCGuYKk8ThmWCpP8/29GM0s77vEMis5KKT4nWRXvxomyKoWE/ubj97pO/kiTXRNnDos2JYHa5UgI
m8JojZPo3PWItDUj2DJPr774bvIjGRv1J1zNJbjsey/HoBpfE61FIE+XQ+ZlmGJGq4RnTRL4bKP+
4gtbOSS2+uvjd3tnzij002eF3iDJS7OVEWDNMiESo59KbDJ2BYokBzscfrV6X9yNKhISHw/3TrYk
a+asDUIUvqgz245aARIhy3XthEyQcwSyW+3cIJwepMDJWlgh+JioOwSxg4Fmmbu3JS2sF4E0SBWW
zk2FBd+h8q2JFkvl+D/aphn2KOz8hvoRf4rKol4jNBuePn7od+afo0ouMkIIcSV0qwel69lmbpyq
yjE3RVdEj0pu3jcOwWZWKfVmECi6fTzmux/Kkcw3kO8AW93ZxIxeWGRNW+onC9b4qPq3Tf05bn8b
iv6LgOrQBB2qs0j7ALHArKVZQVcEMnVrevsa6f/Y6p7dSRGcMfba9LRDBKXp4ye8/iocJlREEN5n
G0IEu1yiqYdpXcT1edZz9dy24lPdq8ZDqbv3porxEpTtYCG8uj7FZJ7KdpDJBTXV2dopinpSytLz
zxTSUAxELWebJIjkfvxeMyC3jOwvhpmXHTIifvTsHP9slzu9ajY4et2ioBOtaWK+oGf1MrnNHsej
+8ocvmNmsdTFWXyA2Ze1xtA3wk74Z1bHTukNe2WFAlmpPNm1hb5DQOKoJOIl9W4924eNNbULi+/6
UCAsYbWDrOHsogZzObWw3fAEM3JOH3iSqz5irLH9rfkmWmb13x9/7tdi4+XdxBenxEMlj6bNVV8v
aYwIFqTqn40y+qRqBGFglvzVmKVgy3Qj35ljVP0mc/HvZDH6H00t3bvGtLODWXMUx9CoV4Q54r4e
ffV31BR2gv6PYqMY6Za/itqjxg6y7Qv1hb6W4iF7xYmR5TTNATt3EQTxxkucYoNUZ7QFx2qv0yEZ
j5EbiJ1ujfGD7ibFzutS+7uhlGh7FKP30oyad+8ySQtHzXtzz45CCJ3+og5HY7bGcStuBbah4bnV
hbhFCfqXS7/61tOVndHpyKc4HQV41DSkzk6+pZ+tPWMQcvh4Uq7jFJqspNWk2GDPr9jTjWpS8K20
4GyxDAFsxb+Rdgr3XdXH92Q55UZr2p9p0qi//3hcAgggQQ46cCSG8sx5c6fr1jCB+er8s1+gqhUR
6D/mret/QjjtrBLE4Rls14csapwFEfh3qq308Sg3krcRUtDavRw5V9q2RJScs0Wndwc18XeDgd4m
NfQEarQfhtyNvSc92L+oSBM/Ii+p7zUOo1PUwOO36hB4UGGeInfRH8hg6NkG4Ykg2pIrwzqYB42h
klWyRiROkdC/FdRC1sXfOuiAF5tKPX3d+Mlu4vvWJtvs9fS2deJfdayVxzH27T8/gWXFhVInKGJh
zzuOORo1eEhG4hRW8fBN5PRxVWeKF1bBdfBD45CrheCH2jeGPLO5wFBa8qXdU5q3py4JBgwLMTjs
u8oOF17onUsMcx2yVUq4HHSW/PZvF1wGBxJKlHcCrJ9vY3TYdmjTZ6vSQV6rxFwRerCuLQz6Tu2I
Dc7Xk6LcqOjPZzQr9dCuokCc4AiAcjIr01rXuR0DEAr/icfKWeH3EezBpHL8RpnubfrJezQmNzgI
s0QyoKkcsa6bQgH27rRrZFPV33Vrfvl4N753GIHcozbDTpTw/tlhNCFoi3RS6p58RGwOuV7aayS1
YYhUevs3B8i3TDOKe/jE6i1P5d64pVoh/BH8WHgOOc7lDhBgDAD809OnWDoPUkWsKFqDaPa5nbLi
bxty6A0JZEQoVvWbkQbvxpagbN32ntEA7LcdcTxs52FdKIiCpcW41XGtuu+VMVo1E2abQxHkq2wc
lLskQaDu48e9uj2pPhAtYjHrGrTA5wVdzaJqnnOYYEM6gIUdKir/TfQspkkgoSD+eAkznEF6C41H
ZgzzXDomVfB6pNxIobFT75HJQcYKkUG3ypKdjRjnhks3WTgvr0IxOSh8UA4BLISgmF3um4ol7Kgu
g/ZUYtbUpvGrbZA/+vhLvvbmLyYeMia7UhYKbOxvDPmp32xP8lY7V9VCnHCM3VMmoaydrXDQRPf8
Bj/vjesbG8Qv+/ZX0t3lys0Qq6eue8aljj5LcafAA0B2/MeAnnleRjurePZEvDLDjn+XPGKucFOE
Luxpol4OLxuI0jxNzBzUHtNcOTU0DrZO2qE+XkV7mQd9BkYXH5KwVTZjJT45I8LGXRrLQMWjd4Xk
WEapX3UOIf6QNx9/xOvTBpIe08VskS/juDR7LjLyGN/D0T+3dNN3PlyBg0+SdFN1aMoGdnwwC7rB
pAz+g6tG0V5o7CqzD9p9A4wK6ruL+Jmo+GjNGP5Cf3l4BA02LYTdV7sGbD/zTAWR9iIFG7ni3ky1
6RcVCu6a/mmkNY+X8ne/eawNWAOI0acLhYrrohA5FYEGG5Tml0mBaDZYPMVEi+RxheLapyo3T06I
Ljsaf4SNfuHcBnat38l418xdNBICDS29VP2OVifmU/Qbdx/P0XW2B72Ziw7RA/ROODJmc+ROLdKF
hHzn1qzFfmjrCa6+6lOkBDz0qZ368Fh1AkcAS9/3UlHHyUtd2ViWwRyWQ7ovLTSSPQtZLBdI0I+i
VKgGqx78h63R4vE+Cvc3oGWtWbjLrqaNB6eESA+GKB6xitkOxYh8mjQVBsQUoHo9hM4am4FHGnRc
FzSAPv5M7w0GcpOGHEGIHPBy2sBj+WZSWeY5jePx3oZJvPYyuo2NzdapRbBkTHR1yvFyFF9MnK/Y
payVy/GajAUIW4aXy4JmVegi2TidunTKvTsKq9AGeQINa47GSJGHLt3KNs8QJ9FCK3CFyISx5NT3
WqW6OEs5AagAco2qkoc9bxYAl44wPB+cM5Ss7l5VmvY5xwF109a99ck1kBFcGykZRuRMyiqgzL7V
IjRrN46euwEEisr6hvRYPa3rQIs/YetjI2IVjN5vpxmdF3esvae+rdpwhVyejQk9Ues6CajhkMqp
WK51iChudSf3USZL42dA3wB9wqGuEYbyinqXeVjDr9HLRjKNqCS9iSp3WPkK/70GyVl8E0F3KFTK
uGtUmpC7nnw9KFYlJCdlHWHfuaFB4nEBAsGMC5sdoinNtogHbeeZCISjr4oV1qpzEm+jcG35uz9c
nNxUOieYxM5yI85jY7KWKWgLoeLQloVbDMvg5xS1yVMl8cag0bCwGYyrqAhcPY6QEn5JsIxOzGx1
plbcNckwnbROvXXRiO2Mr03r3odBAkwZo6TotnS/5gEmIAmaIeC8yyg5GNhKeGJNwXQLZfOg95hx
OFjc/E7MXzSF6RXr9IXDVVEmsOcmcMfKJtEfDXoUcRTcIbO2yijapcqzi/TpmnXy2FZil2vZVk2U
TdMv9MevkgH5lvT/4HPifgl0+/ItW4L3XkVy9tSOHZm+XtX3g18mP8Op+/zxBL47ElSJfxsjtHYv
R+rRY0S0z5xOXeSMf9PkvmNRZzcTFu/bj0e6zjZ5KQrKJLmQTwDkzw4yEIEafrrldMqt4VNYmz/q
JHl0bYCAOULFYZcjnTw2v8PKQ6K1xlQiOfdcynHQbwqXAr66xGy9xtrIJ+JSJI5EdYuU6PLlcSQL
1VENplNQowyMihtiN3oXrJzG9JDNFFqxrfTB3qeJ5t5HXUqvxr6tU1gLxqBkGwTekcK1CzzgjULf
5H1SLTTcr05J1IA0B5yrSlVU9v0vHzBXSf6c3NFOyiSiG8stiQDj+rwwMVeFD2mVxEZmZuiToABy
OUrXiwYShq6ekHnSd5re9zFXZ2Ld9MSiqybw3H/aXJyNXOgHbHIGRHRUMHIQVPZ2CImOLd86xy7w
fvaBRERhEclU4oO66nC2XVhGrwiUiyOdaJO54vLlPCfenu2NODILDYHt9uTY3IKdiMK9gwj1LtUm
HQbvUCe3wlLGYyg1uwuzVvdk8BhvZlXwxYOweE5gWe9To7I5pcDSaUOGK0VVoX2uVdBxg6IWN5PW
YltPg32Fwqi/71pHcVaGjy1Bl5uUzRAHX7Vmnu6FMe0E9PQfsY5/BAJlLfK4ludvsmZs9plIMvqu
PXSg0YHviarXDeu83wZNVEGi1MNbmo+/0jFs911hNE/h2Ls7JQweERtE7x155PBrP6jihNxcvqOh
j6BHZz1wa9/XRiQQeE37hSN2Ji9GKdiFhUYpDoE+8h0itMvlUMRVqMZGM5xsSIzhSliN/+g3MSah
3gTwv8Smqh6/1FrkPdB9d06haSI9odrhuZpK94SMv3Xfpk64L4MBCylD5HdNG0DpqP3hoQBfgrp+
7PwytdTYUPDHi0Ap6oOg+rqwsK/vChoJUrYRTRAQtnNYTmdjqox1an+qrF7bBj2JCMu321dozP1i
df3AxsNLV83YNbsYl5clpILcN7OVKiW9NNNEDQiM7WylpvjPiVpNu5MeRc4XtGfAPTuDezv0RKQE
IONei8LyuUWH/GutkKVIP5waLQd0ttwlqZbX1vrsaaTYEY1DDjyAt7PDbvQNvWuLxjnB4otuVLsE
5+pOFkr5w/hpkvZTPF2DHUTUGZTao/pb2ubtD61Nxk80HOrPBjLfmI1O6TGqVPFYxmV+NxqZ86DU
aXoKTBHvYIilK7dQkfIx7AgZlKjb2oNPaiPGlOu1Duiqp2Zl3ehhY38dnTJ4ylDIXtKZvIqZJVpT
iqNIHKl21frNDZ+SJ/LVJwMN212U1tEJzE20BwGsrauyrxYqA9dpsJA9ZsqQYIzB3Ujq5ttErgdg
j0Vo5p40T0G9rcimryQQ/jEUSFG0caVida+1O1Z/tzfxU1tXidn9bAMn/wYKr9pyosLhHyHNfXy2
X10gFBBogNOXBgd0namMnRGZmU/tsihpcnZxbt8UqMQsjCKvoYulRddEJtv0iklTzDmmydCwfkQs
X5yE3hy7XFe+NHp/C5dR+/7x67w/EJkiBUSQFPNGaoQxctIFSPvh45IdbafM144X1Pui1qOF1Pw6
O+WlAPPJbvtrkVx+2je5uQ1LbHT1xD0p3Zj+zLLIeCQHVf/Bd68+iWgK7jGZejGUBEG8EiuoTEsx
PVBHC5/LtP6KY0EEMrewD2M6plwtSvRi50qHFjXCdSuDkiJMIEv8+vgLXd3lrwRhWttIz2h0DGdP
PeKKGyHD5J7UrMhWg6rVK/RCdUm47Pr7GFGDIzLW4/NUxsHCzXxVVmZoCdlmIVDPYCtcfrAux6sM
mWtxctHr3ar9J2dw1E3velTJ7AADEW+p+vTey0rRMlnkAds/P9Iqyw+NOFbcE7sz3kwdRusIe/sP
TGtLCSyNg3uX3hL2gsGwVGG6Ti15XWroMKhB2aCANateDFUkgjiv3VMTjtqTmqGtYARts5lwTzvG
XavtwtoTu9GtsNLwXTThrUTL15lR+7twwDPk/3B2HrtxI+0aviICzGHbWa2W2LKcN4TtsUkWcw5X
fx7qbNyk0IT/xQTAmKlmxS+8wfGL9tIZJa26YpC/j2KiyYTmWGyGESGPzYAjyaYcYUQ2US1fRgNb
OEMEKAjHvFoBvvflDjVPc4/Qf3Cq6wD1fhgJ/p5NgCBHMMSHtioHV6r7rU8xp9pWQkLCH8uqdN8m
EuIcoeOMG1CS4amUw/AcjGOO3jvsYd32Hry0wHjFb+sn4UQeuvmdjjeiCkcjsfthazay9vH+5lWW
CwonfkIKTXJJMGKmLfbXmRNloIRxE2luJmmYp4QtXMYiqZ4wmbRQc6zVaIubVvNITP+pqGNlK2oz
3OUGyBtixVc8nsQ+gIcHj7UBJ+AlXfVkoZC+R9hlDaywvIv4rZMeNPAYIBtzUWulNRupQuLEFXGl
/PDsFMkLON3+GH64PyvLx4wmxKRVNbWH+NfZw92PYQ7up9ZcZbwSrAJS7SzrVKv5x8FUVkKm5XvB
ABNwlDcTsNr8grWyHk/C2NBc0HLts1LVxjZpe2n3z1/E48wiUUoHgjMH+pg9NmuaLmluMajEX20j
7+Mk+Bnobb6xPJAH94d756PAstPa5yoHgeOot7uqUJKmsPFuckepo89pNR4tNa9rVtZpCTGkSMt3
OTRAeJzwoL8dZ8jKDvUZ6qqy7383cLhuNgNyPhtMRDC+MfPHcOjFYeyxrhBVor+oQfR6/0vf4ozb
l5ie3gQTIYIH1yTPDlDc12OnFKPm1mMU7bUk7k5jGtpXlIZegFNgmdghhopSNkaISm4WW5Oqfe/A
/G7EoD2hqf0lNIbuCQZD81gMXX+QatlGgCnKDk7uVVdfyXwMG/T2wYs7Cndt9Tgg81P7JTztSs23
qNE9ighqDm5Eera3wNFsShjMu9IPg7NIlWwt9pou2tk3owtGH4J3mmx5niSjVV6UjtPobpg0JjaB
Vn+JM0IsLYpVF6uL4kspOVcqUtx4dAqANShW++3+xC9SDaIB+HuEWiTRsFNn824EPkXpRNMQM4qy
h8YwGurSyWT0ZTe7JK1/1EadHkAru2YxaMf7g79zEyEyN/XdyOMBrswuiExRRdhZuebGgXFR21rF
3S9Vnhodq5HN/aHeOUpk3ri3w2xGvWBejFascBgQzbLdrBvCn76TfsddQl7Zxe8dJJaROJIHlsLE
XIBYMnMZIR5G0QYTgk3cSSAcef3oiE4tpEpcLKnFM65KraOReL+LCN7O/Q995yWiKASfQtNVQk1j
lrtFQtLsRksct/Oti6oPz+qQJC8mVevtUGQJJnY8iQmy9feHfWd+ITFM9R7i6Ukg5vYKGesq1Kk2
Om6WRMohd3xl7+cYJ/wPo2Dlwl3PZgUjfDtKoiRtUDae40oQT69xKF80pY9f7g/yTk4EPYzzPdHz
p37JbAqNxneqpjdtN4+1K11Cf6NA4DlrQZ5fclMvPmiZPjzpVouTWi+/GEFi4PWLO12sp91DZPn1
uTHqlQdueVBVSqowgZHCMCy8f24/vVBwkIAkYrutPnzHkLl+FAX0QQ9bGGxM5Rr7MLODHi64gs6S
p9srb9FyX/G6OgyvQZ9n/mfdldKWfSVSyCp0rx7OXdplu6ouwo0WvWBDWOIosaNouQZtmhb09oqE
I0BgNfVbEEmYv0xxEMr2UCiWa43Z1zhqgZuhZ4G41wdatz80qW1XrqSZaCNFJKr0E98W7Vmozeyy
23mO2kjxUSgfXWKz5oiCenjMHTSqgG+WTwqOv5ZdKriHhdkOrkKClZmh7DpwDFsa981aJead74ee
Qp7AvQXlbJ4VyVLekaByPTd5auxlwSO1sUORfI/orDxW6ZC7NV5b/+FQK6FfgAPlGO2cvgdqBIFc
+6zLSOzgI5rsC10OrrmmUUrSeNf/+WAiqgm/l+6bwsU3J/ji2F3KGBHprqKH5tV00qe4aYKVI7BE
uOAxwRaf+N4oH/Jk3a4NoONGIIqtuH6WjPEmCCps1cK6PyRD/RhESboz6nHYp42sHhytea3GvKGS
6jl/Vm6Id5aF5xIbAzbmFA7OMkZPQn5OzSXFxbwmevDFmD3kukECRAlJ4KYp5fp3D7/0nZk20TGu
rOEaasVDA33wW+Xn9pOTI2RDzleS1gxpkTz4apKcnWYtq17eGoQWMhwzKuTUROexvknDt5KEYmJS
IY2/kX0c6Vkou9RDG1KzTkEvPsVKNX7PkL5a2RJvxZPbs8vY1A8nTX4aznNkjdSMuCU6vek6jthQ
E7nUhZZvIgdFLek8jr/K5L+i7X9lSMUBUHvARexsU5BAaJo4DzqLYz/04smqq01rPwoTUYE62FRG
+1tyjIf7C7oMRNi7iC0AoUWDi7rJ7cYKggxsoB/oz4Gt/0nbMH9OYh9PIb0NVkZa5kRT9gADfgp3
Jl3v25FkX1RSknfac64gwFxoiXbo8NLdVwAu9lPivhIOLJtXjIWyFdgbokwH5sDtgIZc0xCpY+25
7LBoteUEw7gYv2wnjM1fauoYZ7NIMQaY4n0jsvmbF+wpiegfYzOQvvu2sA5lW4TbTJhrQcNCdIxa
D0RxahFskAkyNHvUJG73bNBq0/W9Z0ABeYll3xD8CvSvUoJzNLpLbWQ+tni/Z0bcb9Hj2UTqz9oY
X0y/eqykk4n9cPRRgnQs5f3GkZ9L9Sm0X8wWxC2e3h2CodhLYylpbnpQuD3Wx9kRD4a1zf5O5MeX
EEVbmoWWN7CQ22kmuR9TnHTZ7CL4HJQGQt4j9pq1aPIXvHGjXYVWx9fGVKotwlT5scrXnJ6WdxKZ
BDJZNAzecsXZzkIETHV8Yaqu2YXKJY+ll0Rz9k2nP+FxDtov7D7dPzRvucH8gLOrAD7Tb0FfYBYS
+EptlkHvkw0byVk3yn1LoyIwsl1UVfuo+WCD9tclIOlyeBgHRFMDoJFm9pAU2WdfNpHr/NDjiysb
58C74JSG5VTuDj2OVPin1+op1rZ9VCNPVH+4/8vfeUiYq0k9F0dUsJJzMfQCj500iDTVJa3un4Mk
iz74bS9cK6+ULW8ZD7zV+ntDl+RjVWFO7IVquKtGgOj3f8mbY8BsDinwcAw4oOS+8yetV0MEUYNE
R05uBHegP6LRvs0T9RqF3d6JPih4MzZiZ0vBCZekBw4RSIFhLxnFnprR1cEAJJCubf65l84gJ43y
s5COpYFknf0rlJ8NZPXyKxZ+H02/OBVOeuos9XOYPpg47bW271oCfWTv2WuRVqtDH7c9gBB19MtT
jWOhji9w6l/jtKCAV9MHGSXrc9o4T5NyAKnLGod/0pechXsaefCbpgsVFsjGt6fIzKZkNW9lt0Sc
SZe49kdvY0ZfsCLbNoQ+oXUdxEcKfhXNxlTeaKHbKpeg/zNqX3pNQcrbpZqG/OoBJ1E4A+hqp/JD
Y2vfkegzMVuKX9BzcMf0UNefMrSF8OO7v6DvJA+IS8CMIMXkatOsKen/qxKIbgyicmUzunpgjJdA
UpE8IFu8ooOaHMJRjY+iyrqnJvPEUZYwdzSwWBs28KmbnWTI8aPVxs1D4Lf2GllhmaIBYCCS5KZF
AsycK1V3baQNOYhgt6/Ds6hqLC/Nzjih829jTG9JFHeT+juB6HAgiGt/1ekYHoxRyBvHyT5mXtJ/
bctq5RJ57+Kk6Qu3FhQDjYu5pUbXq54uYihtxELKudLVb4S3wYOgS/+CDW54NM1S2mulCkaNSvPZ
CrQ1lcXl60/pA0XDiYnM1Jiz17+VHGFkGvgOX4tOCjIBYARgbD2OQbAWaCxp/1OZhaIeOY0NOWDO
GDE8I3Pa2hvcyh7aM3JbF6Tg47MBbe3JjxDIKzpoMmUqB998wLTYToiEDdsG4yOvcLJLRcyrmGth
84Scs/LDkXzrpJa++SIPo/WkhZ68wtxcttUpJbClwS5xzWM5MpueRolCuyic3m3k5AytonexcMir
TSCr1ANDY4MNF52K3tJfcLwOcAynce45YX+u28g/o4+Iwq8dDM9VmfSukgj7uTOsfZNb9aWMgmJP
BnX0/Qr9grSIrk0t/fRNhFlWrtr3Ii8dOCKaYgR5AEZuD2bSjDr4tUZ7xs95h0gCzgZx7LYjDkdO
rq8MtjxrRF3kyfSxgDzhN3A7GNA9OzCKQnvupUbBLl2zdkVV/r5/1yz3Lawf2sXcKW9WQLMvisQg
UPx2Yhe/tNQt7OrDEDrG0xjl/5z7TwPRIqWuhZepPKvTwXz3Wl2tYtfypfSEsvd/ZeycRReKbadE
l5TYf1NGyT/LOAFXx6YFzUYHqCy773YS28yLHCEnmRtaDkYho/FNHYKPeh4BZnHs5hQFmXe4P6XL
dZuGnMxSYM2QD8weIA9WtpWMdeZKvm1ekP1RL7WxBo5aRmoTApD8lWwDvqil3n6X3GltgsoHsQ7Q
j72oB5uaayb2lpkgxK+qPYrnbbRyjJeZoEmVFYUc6Gokg3PAo2WnvheOVu6mg4ExgWlhVZzrzTMm
Qj+cUr/QHleoQWtYE3uUOFbOw5IbwFr+Pfz08/56FkNL4BweVbk7yiUuYi9e/CSByupaPMS6ZkdR
8aOXtCcduHvW/MzslmIa2kFl+lqImkbZp4LYPaqPY3FpLWlDWf27nZdXx8c2vlE+BM6aXuN7O4F8
CzU3mvYQqKY//+sHO3Ka5vYQFhSMUZCuPUfd204WrczLe1uBjgv5D08gl+vsZMkyFGkjkHNkcCL/
ATt3JidKPw92km4G0ZRXa9TX4oB3xkS6aLK+xJODj5sthVoMZjWaRuJO7X0slPe6UX0wpAT/rGEv
Cm9bou3ctD8Rl3gW+Wvi2B+yVtryeJ/VLrnqWnBMu7UzsbydwSVMaKPJQQeJmelH/zXd/ZgN2Osp
OExl3ZfatDIqIrL5MOoJqhpFvpoWLycBBB63M+EQPRguttvxchWrAb65ceNWT79EcewfysIeP4eD
CuRKDeGmx7ronqNK9R5q3fmQcqA/pWFBNGShM1h6k1A+VqDah6ROwweRW+OPxDGCj/cvpHdSlQlA
z8VLfIR4kjm7LDJsBIKuzJE4J3g5VZbqXepOM6utbkZfe6e+eil+wxklvo0imemnYjSKbUa+sfIG
LBeIxJaXk4gWTBq1yNsJE7bid3EFelEuUSfVpE46NJVTHLPcoFuoZGtKbct6M+MRdExXJT3qeWMK
xGEhMihZWCz4uO4mGNsbtS2eklI/1HavXLIOXYEm7MVuZcaneOY2JQODQkMUDN7UQdFnZ1K1Rk2y
W6txoxCH8DCt1GM7YIqOX69zSupOegn8HspQXiORBqX3W8ifgpEIDXcEGr/rEmdNLued3Up+CBAK
UBSb4C1v+ut0RFrZywlNGzepVfNEJOudDaNId3Tpsm+AbZ19G/ff7s/D8gLkrQATMxWeDSSzZq9v
PfhdkYV9SyGclNRWIms7Kmie3R9lGcOAVHojiSB3Sv9xFiiJwsC/Li4LF7GMCvxgUh1tJZdfRly2
V/qt733QxB+CnQtAgDW+3cF5HRcDTqu524fEDR6YFmpC5bjyzr61JG63z0T9ney2J7cCNvHtMPBB
SWdS2XsWFV1oc4jTBwKoS5oY5latwmKfZ8bPfND7xxYdud9ODaVds8iw4zJK9w1dhL0UJ9XWNMYf
PZHRoVM9nJV58dASiFGpzs0Ee95W//WvK8G+Ii2BMAz2k5rh7e8uzdrCE0/zntugoU4TwdvLzLQ6
diXl2/tDvZP0EYRMAaXM2nPlz5aiSpD0BQ5TuFA9ftRkeR/CsvX2HcYsB/zdHQyCdNhUskTz3h4n
Lca6Wtl40xB/LxMueFPoZVK1QxUbO7Dbz637xipTo66fqXdKh84O/X3oDPbn1o7DUxdl4ak1qspt
A+2StbG/Jj624PlpKDlNNwwix5wtfY7CCofQCnO7s54bNJ8fO1stHsLCP/TeJPUmi30qONWBhvfK
qEXfwsacnI2h/9XkGx9yqVW3UVwEhyFQv/Ze2p2yUGn295dpfusgZgoajrbbVM3gUZ4O1F+3juP7
cEYGPbxi5vNf0HUGNRe7fJCNKHO1EsCsFqbN1/tjLvpv06AUUolRCTj5x2xQP0WLPYtDcU003X/t
fAd+kSFQkIlpedo93GvkVIMThkj1tq+k9IKEeoKbzJgb8KDytYRg/uy9/Rzs3v8/OiHbup2DBigB
kDw7vHaS81Oo9ddEM47YV2EoXWTtyp6cvu1mT07f/tdgsz1JzhxSrrfCq96E9qOHDjdIAbRy70/x
8pMgLk6tXIJbgvLFy6q0vjr0bXhVayf5aMceOQirvC373jwpZJQrp31+xVPmUAAuEsZw0lDmmV3x
KvWc0Ev5qs43fo6GHj0YUZ1vg0FaeybfHWnq35Ci8nLNb/hMl8jfmj68Yh5iG5sU7a5N3LfauCF5
FNv707i46N++i6gXVO/0pMzN7boIJidXPOwBpd7mmjho9tS9CpEQ7Pp+3I5e8yGPQB1RDoeJY+0N
fzjJyXjIk+hpGAf4FRTFYxIYApsNsioHX/MvqMmcQz9aCfrn0dT0WyfCuT4B8njPZ2uAjB7WXKYT
XoN8UCGApPaHsVbTfd6iQ5HJYbfLBsPb63m/lne+tyY0ugykHMlm6QPeHqA0sssy7Rg5TAx9ozRC
ewwxr934sp7+I+lo+kg6w9N3gkThib8dShrNwShDZLiC0Eq2HY4NW8np1ox5l4d0OqVA8thmRInz
tqYXRFItWl9cc3iNNAsiwjCYhIf7u+u9Q8rTQHrG1kLAZPrzv+5eE5FDKIpdePUc7zn2vdYtqcme
C6nrn0N01B7+l+Emnu7kVUm0dzscwB1MT3LOKDQPhEjNP4SYxd6R7J9qjDvm/cGW7wozSH2cPhmW
A0Rit4Mht6rmope55vrW2PQi+F3IBVJdjeiOcWJfhVr9uj/ichNqSC0wkW8VZlCvtyO2o5oHjd7R
BtdNcMVxXx6Q/mw2rVZ0K7frotJBgIZrj06xgwt2glnfjhW1BoSqVDWAbGgHtfIOPVXQHQZ30JG7
+ix1tbSzA/unkb2qvnrqw6dYv2b9pyC5ViWQQ/2sgGFWA8qh8XgIpV7dllb6CdcFD7uh+mDHGkpS
2crPXuSZ/Gzqe9QqJ5k+AD7Ttv9rw2Fba/YO6aUbYZSzEYnW7dApJ3YNhL2LcMr7IlAM3Jh1bT4r
ctueWwWVF2E59crOf2etSHKg5ZJ6YFc+Z1saZV2aIkKcuw5r5XFqzZ/wo4bTCnh75aOnb7p9b63J
QQCYApcTacis2oeMv1E4idS7aeCj2IRq4KGXy/TL/c23PMq3o8w2X+bnuVl6/kAZ0wabrqkYONjK
MdJoanl+frw/2lvHcP5Rkw0b1HQLsYS32PuvhVQkhHfsshpcP1UOUuV9zG3V20YVpMIAT4Bz0X2T
hH9plEsqrmZ3FsWHUHwehGt4F7X/5duuIa5qhAvfsG2KdpubV2Bybpz/qKKfVYlj7H9+jZ+qjADP
QVX/s8efY4OUPR4Dzp6Sy6bxvnXIiw/O2bHRc6kR//5a51e/v4TOz87BcNIsYVyfhCS2jvKqGS/S
+FGW92S2UvdSO+iFiaNR/HHah075jGx+SzkS842NFfyRnG1mJJtWnMxJZ+hn6n/ppGiTil/006MA
Ckv1wwp/p+mfBIa87emEGeehOivql9x5thsQUOouRUpYAr9txQ/4nqxEO4vchmAZ1NikYkxdnvLB
7PwjhhD2AbkU6MGGFmXjKJ+R4Td+1U7vPxZq4CMPnygP0CX0Swasb4PurrXm6PIWJs92AWnFhBYk
ckfhezplf+2CJOptyFxe59ZljvmAfBb5aTDqH1hIUCgK4t80AePdGBu/FFtgH/tDDFT60g1OoGmB
lZ52bsPxEldf7f6/UfntKKfYhs8hPTf6DwlkRTbmT1H22NcHkVlf9Ex9MZIfVk/3GGWMLWW7lVth
GcAAESY3pdnBk7ug+hpyEFidGWuuGsK/1oKPEpXTbQhJ56CnRvqIZv9GcwpjZdhFO1d7a9OBB53M
4QA5zEJypUiRODP6wW10FklYVXHsR8QvY8OrMboFkYf2cKt8DTXvWCdp/Bo1mvEUZnF+jbJWf6qb
xtuaQGP/+cGmLINdIHqjYJoXwMgsiowgFr7sVgjSZohXH/Q2tbfUzDbFBES7f6ksL0pMXrhLKPtp
zoQAvd1Nsp348hBmjIbk7WHImxQCbL8Ghlg0R5lsXmmu/klCE8Hj2dGxoOeqSq5Ca0+kB48buX4A
yryJ49c2SdiDbUArzdj6iuRvhQ86c1R+Ci/9ZWa5tknL6hWt0WMZxdu2h3OvjVa5Erksr/KJWcer
Tt2CxGmeDYaYF6OfgbxBlGU1bVh8Hy6NA2jKw9HolR6L9uf+xC8fQ/6PzD1apkCRwXXfTjyiG4VJ
bVx2VQlqdu0E1aH1s36PS+pK8PzOAYOmz0tlWHTAQV/cjoRN7BhIPrgFC72znR+Ca4T322y8YLz4
wZGqmverM5pP979vWQZhyQk6gBGBtgYBNs34X/eUlmSAi4J4dDvo4Z8TUIqP9L4yFPeVwU2paLtB
WnS43pDk65L0K6uxnC7DId/Wmg+WgkTv2EJJfTChwG/kuGwxjeqi7/d/5jJixSl9YipQDJmA/bNA
IcTeQwyViXiH5mUwuyrlJS0q8znXx3DbhYbYa22z1v58Z+2pggBBBnhNOjOHCqRouZVep7AipMxj
r9iUuzGEAAvQruyyBUiQgwfVHAgk3Bvyp7mS4yAN4LRsB9CKKsyd0srmNS7HT3EejUAunVr/PVSI
dDl5/EILYGPil/ktd4z+qCOs+K3so4+a35aHtta0fw7RIKaYJHP8PMoVcw6ZGidlUPV56dLb8BFH
MqRN3ufJyv323jacWn1vj8u0zrNtGBc5yBmjKN2wGoEVxcHwaKPgt1HgDj7VmqQfRF/sZbXG47zo
zF1odWiBp6WLWIS2B5WVHrJG/gbvbNxil65ucV7v137k9NbcvulIYJG80y5kJijM3Z4Vu24AYZtN
5tbN1xDFr7PqleVZj43ua5qCmUl9BxakNxiXETeea439yl5O8uBrI3fnLvln60lt0swD3EBZgRYa
6f3t77FqFa1wo8zdAF7aJ93o8mfcxb8mfeh8lSphvbYDwH0ptC9SGWCXbgbmDxXBUBwIuy8iLGma
FHL872/VpOgDJpGGCQn6/K1qatxvmoqWKi7d+cewyoJDm0bj/v6NsHwR6Yvw/gJIR/gBwOfttzeA
uOsCnL2Lq31wacYQ2V9zsFd2/7Tt5iuOASxIAUoAaIfM7p04BuYgF1kBE5+ECDZlsS9sY9yZUgDK
vhf/2CGZFpSxKEYTOWogWW8/qjPsfOxzNXOxF6sf5UYmAuyslUbi8lrjnqHLS+AyebHMj5payz6p
t5mj0uH7MMurl6xX4l8OEoz3l2ihG8fnUHeaeli82ZPu2e3nqMoYWLHkVC4PGSoejeKdVEscTVEN
xwxRiP/yUj2FdT18b/sh3IJzbbaNqkVIRWsfhZWuCZQtALPTD5qqU1N8gxKUPYtv8hoQhsBY1q2C
7tToxsYWueJAF2g82MxJJG+zpNNeAw7yLnPkvVx3zm6Um+YLzosT9VN3Mrr1WbdxAoRrHOR3L/y3
9iZK6nYvOhRxeRuN9rudiGaDtuTwsa0d+aHKwnIrx3U5bvBkBz8XJ9rP+5M9hQc3O5V2DuHJhOem
acri3s513vQjcp+D7MoV+BU9GEO0ADPn3CgIhSSJHT60wDE/ZkoePoSyNG7vD79ca/qj6KXRKdcn
5tu8KmfHQemMIlbcuE+ij57tnHIx9icv1g5ALYG7t5V3RO/re5qLaGtkrbmz8HNQR/zyhrFLV7qA
i03Oz5koS/TZ8SJY2Nj4ilnTXUoUl+59fI5VP7gM8P9+FIm3lnAubqJpKBqOsO7YX+jf3M681wT1
YDiZQnkhG6+SYVXbXqVJfn+CF+Eho9j4tFKUgSoBleR2FLgFcYC+vexO7OBtrNbJScuUDsGxoXc5
WuVrYRjtvkBxfeXZW5AE6ARR1SWFpbAGT2BeuwYtXrS2U1culs74yiVR9VXCJmTXJ536WNTKcLIC
40sqg0QUmQ94Eq8/d2gC+3WwMJWlm9ziHeJ7rzFq46e8xe83K4vvgNavpOnyRomc+jw4feJKQcU7
Tl3mjx5PhBMUEtVTjm7WQevxZe1y6ZADkdjFqSF9o2+iHgZMW1e28iLW5HMpw8JW5S+6JbNAPM5C
p8X1mtZjUaKLSgFrZ40YfopBwSlAcxqEraxorWo0Xe2355dRpx4NWEJsgRZ2mtZoR0mrVy4Kf0dg
HVb12aAEKOUtGOl9Q2xd6NFWzY5J+RFhnE3XnWvYGFL61ReAw5MXv6p20zWb6zrFzhevQzFCzScB
tJMkMLNyfuSdeohqsYuz5zqQsEA4oN8cNLQ/lOSUexpelijthPXW1qO9rzL9AcKHT5DO/cjYSnW2
C9ruICxxgIp3suJuDxF3hxxeAj4hKNH8TINTr6f7SsS7KVCMo24b8595xj7qT7Xug/gErwLA2N5r
RnlIbQyx+affydhA2wc9Dnee9AB8+xhbyjbyf8r8ml4/Nqp6rLzhmFAkQUGqbAPBwwg3/v4ZW+a/
VDhokFkkllPheN6TTs1KpllVyq7XjJtcGjHgxWUQ8TbnImmD7w7M1rEnFtupZlxCfkHfEdvF4jyY
1h9JK7KH2EitnUePYothtb+XoBzsqtLWnkjf1lSFF6IXwMnR/aLWxZ7h6jdn0YkT2Z4ixSo1JqPO
TmkeFhdkWhWqhp30qI++8hzIcbgJwHQrna3v5bL29lWsKY94X38D4+CmFj3ySU2m2I6R6A6e5qRX
LRnXXt7lHQnIgB4/dV7aDjQib28vc9RrrRoAS+WUC3ZD0vuHQbWKl/vr994oE2uBbg2BJ73r21Gc
XDZamIENXD8bL7EMJVxTRqLt/ijvPHVEM0DW0EaaamLzoLBs0sCTtaq54oNknWmFfVMxQ9iUifq7
lyH0aXqC8WN7pDC3jcoKBRtLjLh3+1H4yPwqKzHqsnNAcgpEgJ4y6RPk7FlUkyWlUfpSlF9LJ9W2
WhZ1rp0i252GvnEIi+AHJsXtvgPht00zQi+pTK1tGNWv9+dlOfsTjoP5QOUa/vl8WozQ7wXGL+l1
dKwfjo5Dc+7L2cozuBhEBwuP/QU6TjSZF12S1Kl83D6E5I6obl4gJFL+q/ps5TZeBFPTKOgasvlh
KJEA3G4kEbJNNWWQXEnPxn0dt/m+MbP25OQAIWw7EIcm7MwHabCtIwBBaSVCfxNDuHkMMC0DGTrp
k1OeofB5O76mjqkmjM54NroQNXb8WTdKj11NkQX+jsxTh6JFoXDjhJTw7QH5tDD5b3BabRNGMV6S
aJVVajRsUcT5ItoWJJEvtfgrlpZ67R1hnWz6zo9R1XabAcv3/f2NsHhAyf4gdaHshenMJAR8++uz
PknqujYiN0oKZUf1KYVQJSgYdfWxVMIHM2zktTO5eD5RnOGtnsRkWTJW7nbMUu9LppEeT4KN0rbG
z+TaCbRDrD7Tf1mhFj70GcVpZRyNJwwxMLr0zPyhGkP7OKDvuL0/A4vok+Ikh4AfQ1RIA3lWzXAQ
2ffycMwhWyAGjE+T9qVAUfiPNEj6yulfHgg6Z3DmoULzliwy1KA3dC+SwCsUUhodrHbCK6GjuDLK
Ivpk1oDpQkOZVpW+yu30NhAcBmoFwvWsJj2IACPUCP2yAzrn/uci6cIvUeYFh5K+18rIy9sNRTCc
Q7Hdgug4ZZG3Q0d95+mNWedu09XGrg/k5gkLBoEBoThkeh8dfIidmzIOsgcLk4MWtcatSPX25/0l
XV4Jk7oRDy4IGqrwc7iYZ3U6zZoqcQ0DoAiaIvWxNqytIobuJRfDgA46HZ5M79BY9ip1ZRaWR4qk
Co180JNvKh+zmLRTsYkY5S5x4dYEmxTG1FFvjHbHCfwg2sjep4pYM1Vb1uRAP3D/2DJZDTWWeUUa
PdQRlS9bfebh0vcEqPmeSC9PdnWk+998SU5OgTzC8M/QPN1Q9gk2Wd+gx+6b0VOaR+o2q8ec7qMm
fzfyhkMf5ZH2qMWy86/nbaJWo4kBvZqOK7jy2z0ixrS1876Xn3VJ/USbvKXipCPe47Urz89iHQBo
kASBb6FMC6l7Oo1/VculBMBEnjHQKLlWknyz8J1MM7QnyjL67CXeWjN5+v/dPATTeHQepgLUJL8/
2/xjqaclvX75Ge5pvQmsPtyafhyvfNXiuppGQTOaXIfyM9XX269Ko9hDLa6TnyUpQQgbc7gHlRt7
Q5l9XKlwLYMnxtLhsryR2bhIZldj3odKkoyV/ByY6qs2IWtxd4m2OpCo33rTt8e2kp+8XH0NzWqj
ArQvNlHpO0c/oV2a9vZ/94/1m0z1fIaxEJigsDQXCB1vv11r7DLsnUJ+tv182KVm4O3RAhFnJdOa
TSx7zlHIQXQaPVn8yU2sMTeQkoPvjjpqqLbXibPHUas6lr5Vb/AeTw8erYqjacfFCanJ/3ozDk7g
J6WjHBm/vSjKd0WpDlxTkvZodFHyHI5Z8KMwveFriXj7Kc5U47EJddMt0lrZcp/jv6q3xYWHzPmo
pM2qvc50d9/OAF1M0DnEG3CyMZC/nQHLyoRo1Bx6odKYO7ODO961yksk1K2TdcaOMc1d1ZUI92m2
vy1KqVgJGJbNcsoKmDURdQENmsqttz/BMy2h+ilkEDWVzpohXRrNr/ZFafWPCWJ95yqIf3RjKx5T
GRFBHCZziAdCw2wjSsJLHDOhmj8qR6xp2z9mHes7rypxaI7h34vcP5UEOUfBk70viH72ndLLl8pO
8nMRavVWlpDd344DlMpx0Myn1Av1jZ0l0kXRlALDxZS73kK0KUyv93ffO1csyiDUySdBH1Tb5/dJ
0Uu5aIoIis2gSQcdKXrP1CqUNkKl4LoM6+aSSE65K6PxFHfja13Eu1jD+1ZuK+MhETRhCQJr75X+
p7OjqOE2dqet3K7LS48fCQmEtIoYg4fgdnVsHyBVaVcSYHG9OFdDgGZiDHVJ2IBUwlL0m6rV5JUX
b3nzUaml6UTJy+Hhm0vviVzq84mQ4Ra+P74iGlY+yYFYa/FNe/tm70/sIw1Q5iQIggLa7F1FwLng
I1BQkNn/6qB3+6zvon3diQJE6aoJwfL2+z/qzms5biVL168y0ffQwJuJ6b6AqSo6URQps3WD0Ja4
4U0CCfv05wOlnlYVeVijvpuI3hGtoMREApkrV671G4oKKHSRRlHfB9OwzfqX88O1ibRWuWi3edEi
8E3/mprIMPefm8lUIhF3WBMY2dul1/SL3EitoGgQjteVuQ/1vJzvwb2dS+2efd3tkVDzIrcgsNFQ
OX6kukcExFmQ0kF/7jP/VUFZtdW3qgGnkphq9mGJzymxP/u2T0MCaUe9h3vOk4DuL28Bh+jZXppY
u10yKwkkuqdhPjfT75aAkUGiZ7mpvNIkoih+PDFVRbe6oCF6a3ZasnPX0v08oN1+qJTGuH99Hz9L
DsnMGIZOFC8QqtjJDsnbKUd3GB09tSuGt1lxNXgdToCep5QB6kKGGtBij3Tk3i9hCZ8Z/DlEBpev
J/VIqkG0W05BEWuBoVlmy+p2Qv9uj/ZifCgsp6MgoWkwN/G3UqNJqA+qm7bR2JcaNgXNGFUUxf12
suIgSezlTEh/nrZvDwXumPeycQpPSetuMSoc7Gl1mxlmf0FRWw2bpvH2Bc4ofkHT6GJU9fepNQeF
miPblBWHWC/PlVWfg8F4DKojm74N1wguEseLwABTicPPVN7WQrtZ1Cy5QWzTiMiyQTJpoglLSB2h
N6hFONe4e5dFfSa5er6/yCq4OnB5oJrwzCejWpOCo2WEJD6Y96apJBcyRzZLSVsZIuYVlYY4t6Vf
mDVALRDSkHRUXHLMLeH7ZYOV6HXKvmrK26WtO3RYW+9LlyrY0cmC0uXkqsA7qBzkVMxYpL2I+tmj
SPD6pni+y48f4iSvqKgRFV03lLdKkSk7YSt5VDZ58uG3R4HdT4+HBi0s/FN8WCU9TSmqPL3VpxSQ
naop4VTDYnp9lCc66vFBQRmGliG8bVQAqbkev9FsUU0hlzq9Tbwp5DD3q+JjaWQhZKXdbH329He5
dSmNj+ZUB05u+qBofa8cwkXBa3h468QLgswZRoWqL7Ov+lq8NepLy3wcEhPH+Hs9/RDP2EoUYC+H
KXB7oCaiPJCZ79x6+gAT6tpNxo9t96XBJC3q2j+RO/797wUDkDMQbAMHwSktGdbPkAyZntxiqnLl
VoqOWUR/NuPZbiynL9IFRYiW4MYSOM23EZmdyVBEelugXH9orcUJYih6h8VrdqniJBEeHV0wubkX
OIDpDnWpaz64i/7MF31hdW60LwDOgGe5zJ2cDj2qHt6AwMjtNOYGzQ3cBtWtQvr6unm++SGXsW62
CIBe7WkUbAdvTDKnTm7rtXuY1NW7F70jHxQCFTYomcMVhwX8/rcHJZ0GpUJeD3jrNKFPe0BUqYu2
0Kr25cWKU8QVyHIMWOJ5VxbKGJKJnrM6fT5RrsS8SK6q+GnDbj/eH705p3SFZY2sCgBBy86tj6q7
ytCtZy1kGSVXmajK/esTffLhOF5MjAo4CaAJiDlkKo5H9Sr6aGLp6lvp3a5NHGgpBodWieRY5TdQ
DNZpN0DSrh9mQLjq9FAq3ObMKJ4u2vjQUquyi7dyuEC5xXfcuzH7YgovsJflUCwHzcCeBv4X5Kyq
2RlT6ufGvVbdGOlbx6MMnFj9nb1qu0UFtN6XiDz2fsax6mXVLpbVvkcrc9RkKNHLdPriawXyOVpK
QLNup2RBKrELmrrp8Por2W5Kv74RShJU6LCbdTbkDQjJ4zfirOxtdcqm9zWHw0GoGKMJ3CAPSqMa
9OYQUZDO6ETVYJ4LkU9Z29HQiN0CRiJp3wwdKCUcD+16VbpyKJXvUcrUfYkC7f1QWu86XSYXGLjQ
Qkt417FbxZGRs73tYTIPuQRKXtkLelljpWPLa2eXDaCBoC4qbycImQ7urfdrhe/WHH98/WU96/eh
LcHN3910B1lFz7we5zkpUrOzlTuu3gdUVNrLBrjUbZuWfaS0VndQhj4sLbUNlYkEZplVN4pNRXuX
u5l3mCUWxwMldXvR8RsfNeN+ccculE1SvKv0XD+z3J8lehtiB0Y+7iREUJofJ5usUTwxOGNn3MVa
wkVBN/sdTILmMxDzL0o8IEOGikGg6nFzk6yu5QvbGwLkh+OdwKcq4LyiDDHP5pl2xWkoBbZHZ2+7
xm4UDirFxx++aFal8ZpZv4ubJI1yW+nDIUnjM5WjF0eBI4O/GSR8urTHo8xtmdbTunlpLFm7w3+P
bSeEvHh9STzJsPy6iimyAbwC22083RxOz4Wx0kpNlop1l2ue2NmduQQtUq8QotWvSANcToVRRIVb
PtibSMfSD1E95m20zKj+eq7soqaai4NXe9olaiufOmx8/CG9T9MsRSvZ/ZBb6hyORt1cUme3iQ7c
gJBWEYGeaGlUm4649uLKOqRpWwfaqhQ7irNWYKqVg3SnRPYNo+qgFqb54BZ2GZiFI6JcdcszJ9ez
7cyL4C3QUSC4koc+LcZfcsisnVZP4hN4R64TWTsE34MlGC+yiDL/1Rw0N2kIx++2/SIfs/v4zBG2
LZmTr7DB6wHubOVIbonHHxulZamnndTvAHweoHGanRPa5l7juvD6937GFnuaJqgLFKlgooP0Ph4J
20W3Yvfrd+21u7f3xdt5115oO6jWfhJpvrqrAmPffhwj587aO5dqWO+TMPWV3evPcXp+nj6GfvwY
sz0M2agK/Q6ZYN9CC660vhjtvtNtUKVn1vjpTiJXBtey5V5kJmiJnEzZNLZqSorc2qzV1o3jJh/7
2vPO3L5fHgTsNGU9DuZT4VsSKtHFZQV4OsNOscnyLALFmp2ZynbAH60ThEmAQNDr37TrOH6OX5s1
pWi5rm19aw8J9s2QrdGDbpKNmh+HqGV8oTVQvRNg5gKlWM8tnudz3LCEP6o5lLVPKXsUhxeIqIwu
1MKGPrk02w3rnHPlySiAvTaUAQa8W3udEp5xPMeqpPJToTxxSwW3GvwVmO+h5EJ99/oKfNLF+OVd
/hiHGjgiINTC2PPH4zgd2hhg+yrUGcEfldId9lPT3um19V1dLQ1ZSjtb/HRBLQoyXRwukz3eWG3W
Rrgp2QfECvtQaOnkq6OWESJliIYggM7JSHemWu65/O2qPAtVDJYDL3EeNKe4ydXCCz0hd4tBqb3x
FOvMreYkIfoxK3pD9LE2cPaphsICdTyWNbMSXnK3mJR8O76VBRvUR8on880EocpWU93f29BP45p0
iYjiZFW0aI/f5gIY0kHInKJMr1kfyqrMLtuBa500q8QvhfOpb895Qr+wUEClgFKmqMZ0T1ELhclh
MomsvJWOmR7iZXU58uFHPa2T//w2/1fy2Lz7sSL6f/w3f/7WtAsN3FSe/PEft+1jfS+7x0d587X9
7+2f/s9f/cfxH/mXP39z+FV+PfpDVEMgXe6Gx255/9jjLPQ0Js+w/c3/7Q//4/Hptzws7ePf//at
GWq5/TZEx+q//fzRxfe//w268y+bYfv9P3/49mvFv7sfvn99/vcfv/by738z3DfoyAD43y5ShMuN
BTI9bj/RtTe0TbZ2LAQJIqnF0qubTqb8SH8DCpdERYfQAUBokzDqm2H7kfeGHhMUKzRAn3TuwXj/
c95H7/5f3+I/6qF612S17P/+NwZjHf1r1zqwhqnNk21vkscetceTk9J0RSFXaX/uu3WwH1IxCscN
EpHnanft1lXiPCbq1CEXi5poT/3ARD9JX6IkrvGfX4xMU4OOq9POVikB0ZwCKqylSG956erte3re
WRC3hiGpBiBqX+u7OHNp9OaphYJegKaOjixcJYY1aLIpr0MllnafI69qJnSN4tnQ3+Z4U/GrByWr
N3/QBvHfgnpQpaX7BPqQ/WcCxxkQC1LUdS+RgjGswjk4RWeMoehLx/VL20jtSEmEZwY1tkbCxx7P
U5u929jNFKi5PmfJbrCWMtmMjinhF75S5M5lYUOpKlGPW3SaKIkQfRaW27e8VERrWd/zmsLhTWN1
1rBbliXTWvhWZp3tHB3Uqa+tLrBGMcygV5q603S/yWsQmas5VBjINQhPhNBwVBkkbitvRJPA/KOM
YHaPjTpN9xiOFO1fRtNUTYgCRpU2vmokjvgTq+hUvLWJPV3tg3TCmntduoKUfS7HocMSDj80vxLw
AXzHnF33Qva0W/5aGpjtNF30xBuu1L4aikiZUiQuFmqno89Z1XyKNTmnPpfM8SKN6xXR7USdWxAS
pXgHnxhk3OyZwz2fzBo+9E4mjSuhmFiE+3k9GDczxjNZiDEKjsy6mOOrfEh6tKKHWsHsEkkEHk8v
19Hxm15dQWrWtf7dko5XBi1SE2VUwIltw3JICy7QCNjUl5XaJ81mr6V/T2J8HwMRN4YbOAsmDn5d
YCVyadmT+slVR9X1zVznX2boEEsDwd7KuWvSGEPxbvKq0q8bu5jHQJUuL7Oe5qX2PbkyYaSxmKUz
1qv3SSsr0wmVXjpt5BYGIgflqujWHNYk2QBe41kAHKvKGHCnaJ7srtNWH9xbuy0gkwW6qxhzWFRN
9n2KjXSCfVdjR3AxkoAaX6G3CeOz2jZJ4/gjHqQJPGqMjfQL4HVo7u/HYoqncJZdg9RHuYLEnRNu
/9yKMvyxvFnEUbe6pClanvBQa9a0CCWbVu3RDI/LLlgqr132BaUU9CjTPH03aFb/3Rw6nDfX3F2k
n3huTG/BaNXBnxYbaXUtGRPkqNf5IyuX1zipVF38bMktsLvuJG+7tOBX6ymtBD8fY9SNmnHpvZ03
GO0fnjGJPmoGPd5PyliZIahi+aWubPXeiVfzC+AT52MrOvAB42wg+tMljXZwnTKZrocUMoTft3rm
Yg+gUiBNB3s22SU5i61sS3OiHqo7tu9VEjUdQQ0yu3SkCm/T3fTITatsZl+q8/jerbzuc2m1KQ68
SzppQYsoVhfUccFScVJ7/EOYhBnfURccqlrVXJrrblXWnTNZpfsFeJBsSr83DVRyJUmBDPQ2IWcB
SlCJFDEaugGXJDL2sCNcLUaY02+X9w1FrfKmTmSz+AVIycoLyOssZfR1OzfhctAXy6c+QC3VWT8B
vlPS94r0JHgMRaDIm7MBl3Ue/G42hXmTGGxTze/1LhahEeuo949rayV7bF1Th/7LWKjqGJqTqnUX
FBW8KpzGxsiirNKEfaUkiikvisYS/c2Go1eu2LepczmZTe2KcPLE3GFD3iDhruhq566BdMeaelWJ
iVjyjVQyHb/M2L4DVpjioQ166AnKJ4TOcwRcw7LtstH26Soieg06GK/gPzefxBXqea5ghAF21ujU
/OBNuZ18oIpo3WZJ1fWYdTnmh0nFFP466RPT2Ov22HV7iPazalefdYFTQOCNCsI/VZBq65Kq93bC
WeGaVzgCxytW2YVEyALvxesR0MHwvs5srb0AQkGF3GbDpPdVOhodh1JZV+FsYHjo4x+NnbCTysHb
lXT10oiqqWq8R6xOdQLXi+Wdq/UWyIAhHqjEVUo+772ljeNQ5FOFuLrQ3bAG9P/VhUaBHXs8zLWv
q2n1tqe6yO3eBv7MptqWJDyGBugDTHMR9JNdlzeWmHLw8jjfAfkQRoHcVVoWb0dDWzlQe0tmUDLp
MN/KvgSlLpCPm/b0yeN3cZNhxZiDo1guOBXUJlBtKR57224/2/W6Lju8OXDAFkt7k3A+bUtDVS+r
hCom5gmqlx9WCuWdn07wIi/AxHCCNpy9ehhrBJWdozRY4qRDaZdQsttxSXfrIsevSlO13xNvdosb
BbyEvcuHuhV+nHsoV1K/1TR/tCeKmmXSxwbFS1O9nJYGb+lscx7D5qHqY+H3BqhCX4jGc6noVVCg
kgl9BZyGEu0qMwT6ThhuT1+4V9uzP3deWu7iuu08rCwcKfwU5TY1SLf2XrDocXFpOok5Y1O5isq3
WK5Iynr9tEvy1voyt6iA5LAGnFZErqOhUTU3SrceKGPL9b0t+tQOkPc29uOQ2c0lC2oeQoSx7TXo
usm+d1XRZhHKNul3Oy6FGygDVkl6GdduCNXMpYzbtmP3dqjj7jIx4velWBt+ZTWVbz1vdBffVZb6
azX07cOk9LYbzaMdi8K3cQkwboSVsMYyZD2WD4udKmnY9lmsHID76beAJ+fe70Wu5bipFRjSoCtM
5CcBSe+IJMYfRjMU2QH4avZo8ZV5oVVu6J9HqZvDB4qP3rAHttrUAaZzqX7pjuao7mtnFOJQS2cl
BlFhxYTQFHQNpY0gp3I3W3h/f89qWlZTgICgjiC06q03cZfpf6ZiTu6FAYTZV3Dx/BbPKSRubDIH
TptGVAPl6MJ5r49GW+Bq2DnbwZdCL5k09XtnDsPod2ni8F1VY/1Wziz3nWNVFZDjHgIScLTa+VrM
1AB8cjkNoCtVjisV5C9fuF/q0VfIYqZo4/FfWBUvArVbMwM4kpnjTZpotEG7rlU/dCCdUBdBmN3B
XEGSKyor/uX+JJIlob7WZ4RjiXdpkGur+LN6AlvFaoqahtbIS7sz0k/KWDfvtZRSbOQsODYT5ZoR
HQj4Hj5LkTTL9BK7jqAbChnWnLAXfa5Wf42WlV7Tk4n/6udR/TyQ/rX7ZURkzi7VoQi6bJ2E37hJ
p19IZVQfp2G0NX+2RPwR2a7+rxTuV/wJqpBRcLK1+Kx7Y5Hqf8ylXo0PjW0XuKsm6YDjnJ51mhoq
JfeFcxid44LZdg1A9ESjuE9lGE1D/eS66Y3CyhQm5adCbyq+RFuWUYN1613mFLJiYY6ddqZ29mxM
Co/cPCjRQUkDv3VSmEBE0BrdPnN8RyuqK9No3f1aKHO0xPMaFeXYn8EUHBd7mCPj0TcEobgNSGP/
+EptKXPOoaChl7YkdzbnbcA7HiINckWUKHIK5azR3BpqJK3JEc8ouB3frp9Gp2FIMZRV/CTUeTz6
WgDBTLWC7LmxVTCCiM/Oev39l3vnz/vd0X3u9DZHvRVhTC6bKjroXDyPBwGYXqczwdxHXtQOWkwM
TWKwqsPAGpuv/85Y6KmDxgE+fqr8EGt5n3QZ/tMDSVcoE6X6JCZPvR66fOjPVGG052tlU9lG9597
L7WlU60+RRPTWoLo4k5D9LEXpyZvrdT10FHDDwD5TVFL1h2KOReXTmW4fypUL9HfRJd1bBPiAgSm
T/C95VeAU8vlqrTdcuYhn3/hDT6MdBNwSC7upxLYI8wSuDO8fGwqm2gYs/JgKvlPQcvfqp/cZN+6
pm/+ksfFkuOiy/+9KsvGPPrPf1YznlVZon76KrM6OyrMbP/kZ6FFf6PBHQaEicoPZeMthP0otBjq
G9x+9U0XY2N5UG/5n0ILl7Y38Lg3WjclGurAm6tE/6PSoujOG9JxgH2bkCndaaBt/3y4/0WpRXv6
/v8qtRDqsAGkG8IzaJgCwwE43pwobBh6O8c0BtRkL9r2wZyVEU7VWCsLlj/r6m+KBZGX1KY/DHl9
2/Z1dgWUsPhcUub8Muvu8k1Ju56MytPz0HELoV80LR46g2JTGMn6oKilEkx5+snd7KnH7E8wmcaO
WstlLVXMHmM3qmgx5tJ62PDc+6bOL/Sl2yFPO4REvqtcHz4PHTf9xKBh46ZpaM4ICOpj9WAMsRoY
c2d+rBRbRKmaLyWmQ7JSIwz1MFs0SlemD3mlx9+7TJv7IDNl2dzPKSAM0nl7BIpclO59U8EZskp8
6FUFTc2gmlTxNqnRfETPWUKBrkYUw5e50vduPI29D2peJB/1xqiHB03ppzLIRLdkkZxSbfyOqgIB
R+lHPJC2cmQdGJi2Yo80x5pVUJzV0j5c5KTdNKkmrqUdK8y1tIvx02AaixfZuWPvs0IfS7+Fc1ZH
eoevE4yMIblLkcW4SVGsLX3b5b7etcYUg4BA4T9q0fR5WOnzDRS36mEPja9TgkZ1kxuzmeaPeow7
QuPZ1c1UanvGvhsskimn4aqVLCpCaqrSH/SpSa5ZOqgnx3zFNhe+0nTehaIOW2bdxwfhIlIzxaik
IewzpAczw3ouddoinIRjXiFaH7VF6cOvuZJd8SAckVCH6u49Rba7bFzXO07YApxy9mm1vPRGT9N8
32HBrgR5Zet1iEiw2gZiSTvtE4Ufr/qQqpWOahvSzk0SOoknl1CpTUMUP3KA34pm/+eqwZuS7P8/
Tt1Pj98fj8vB2z/4EaV0882mc4DmLHI1myQU8eZHlNLUN4QtDVQvArgqZVmOl5/lYNt7s0FRNyQe
oDfiEK2Vn0HKst7QZ0ULndAAcBSM4O/EqONmB5I0PICzqTDwy+DBnPo5u/HYDegImUE+yByEmaM/
kOH3IXIQ+kG0jpP4uZDprhrzcjpzem7toX9Fxx9j0zoiGNO2BYd8krroFdXZvmitwOlQMK10s73J
yNxDt9XqM4CDl4fakEYbb4E3ehyIcatNNSiSVuBOpgiR2luJJ60IlRGzu18+/QsJ2XFO8GNWhPpN
HIugT5p0PJSWlJShe2alZal5OVFiDinwLGe0v467vz9HMWABgIpzVRBjx6MMVZLkMbL0QQt+5yCN
Jd6Ni9peDkMtLsZq0dAcKPQ0C1+f3IvDkpahgg53kCV7MqyAxZ7nwkLUTfZID5pdfYFsY7MbK4M4
OGVg8yZ3OHNteOnrwTNCi5hbKfibk4XilVM7dTajZrJcAnTtZorLWQ0eq+gvXp/g9nVO1iS4O7oz
8ODYmqd6dq7UMkQbbDMQ1L3wWqlsaCBk8nd2V8yhqWdjmKK/HXluN0M66o3o9fFfWD2smS0WwMvG
p/bku9ZZmmtuyXcd5y6/0htP2kHfGdI6M85xdv20fhgHJBONbBIU62ScUR1mrCdzKzDWcr2gbq76
imv319wmaHs0qXt4fV4vfEL6WwCRcAYhWbNOMiFXmYt4yB0T7LZmHOxkwkR3sZcPuP+eQxG/ONQT
Owj6CQSjk0tfCRCKi2VlBfMkvpVd6+wTt5R3qVWc0yh4abEYXGPhmyD2xwc73g3xmHs9btO8xAWm
o2PkGmS7KtFugB70D2biJrPvpp70fLWItWsxqtXv70ckVkg8uTnTlz5FMzgKLE5Fh/VBM0J58OIh
CxwnXS66VSgZeq5GGepOrZ7Zjy8cGqzRTcMGEtymsHc872Ze2pmir0UDj7u1SJo0qGjB7WijKZdF
qwz7ofOsXTtk3V+/v4yoWxAENKxHyKmPR17MXAy65Liy4amX2mDt17KwwraAwv36SC/OkZIwTqPg
HmGIH4+k9c3cdxpqtNL2mlAKMV6Mcln+avvRvqmGBYsFhKoKP2tNmhWvj/3CCib8IFoI+H8DZ56s
qywzkQltLTqXaV4eeuT4w17ziijTmvTMvjxhXTwFAuSU6QcDalY3i4/jefZc8wtIvWaQdKjFeqIc
fMdCbcWi+OrTMrkuMVLdT72w71F+VKmdON8VFer061M+ISD8fA7e81ao2fzctoD1C3iMjsY4rinP
kRozyzlOP4wOZZksTWhgtUIN6QmgJ+nlX6jPi50yqI+vP8ELEZH8jAeBg6IS/LeP8ssDyKFeEzU1
zaCvJUpFilVcGcWQ7qjS1jvsfH6P8f9jwjj/IvW7ZYew1Y/Ha+k6jtw0WGDNLHZq1hqhaiVZlKjK
OU26F+IU91m2K1fbLds7mdo6Kp1qxZj9lTE1/8YZqb+a2jLd27RmL8AO2gfhjO2j00J76Uba2K+/
2hfWM76KoLo2uCeiCyfr2TazOtXKkl2btHE4kiT71mp3l9xMzllBvTBVsBIkxYCWDdbtSYCoLA0t
UiVlqKZxbltDqDuKNJmvdQCZy8TUA/jwSQTyBdVriWrR6zN94fj+dfhTYZWWxmLSLIrBmb0t2UQF
ttAv55Tfj7OwpzQdCBus1w3cClvqZOmo9jK1KZ3cqC6peSP0q11ZPfTKYe4WYIBrvosLuziDpj3+
iD8HpdzCMUOl6xmU2ICBkEwa55w7FN1eL6cEN8cM7p+Tnztfjj/i01BgK3HF2ZQagZedJCeqnsCd
dgYZqW2v+jT3k9266l+L1ox3/chsTa9tQgCQ4CpJss+ExBfe7oaHJwSwZSiMn6xW3D/VPitNGcUW
LiGpsRg4mNv95aDil52VeM11Vm+8e33hvDTodkVk6VLIAq18HA2wClAWXcs7mMZ5dVHCP4vU3szx
l1+Lvxw3L+7o50xnPunxGff0nlGH28pjMCq3MuvxoHFeghAp2i5SEKCGO9xYh4wKcqCKFbt16dBi
9xJ92CVra5x5ycfR9sfQbE8KbaROG/jseOghBuiFNEIXVTJJUV9RkmvZekDRRwcvP0Hn8vX3+9JU
IfNtGSETRjr3eDw6wXmu61MXaSrdbbA/ziVdSCi7s21fl00pctSJlQ73F6mfySRenKqzST+Qs8CJ
PtmtZapUDnClLlqcKb9yaoHrkZTzx4GHwMZnPvdqn4RM/3WH+fluwfQhP7rxK7yTGKiOul3XidlF
bWt4OxAZVtTa6apBQFnbD41j0+dsabFhDg5o6xEbEe9dHnOkGzF2kto4OeWZr32SZfx4pM3PZiOF
6xuP+fj10+Mps3WFYe9U0wf2l7sDztkDGbFkID29oBGs29d5YhiRq3azn0+TsXPNdDiTL78QxDat
SYB5G56O7PX4OZwMiyq0p/toHtDGk96yXhZT4oaa3fyed92PKW+gaeRSAQKChjgeSvEwhIYpJiMQ
dd6NOSHEN8at/Pz6un5pcaHzjs4HRaLtInI8isZRly52IyOv06pQz7xyV6qL9kEd7CGc1Tr/vdz0
57SQHQefukkVnZK/ZZwKJ1OFjOaurHfDqs6QGIzpYjLydP/7c4MmvXVXNh3103UsjKTGUJWPBQ4N
Dz7VqQ9rLTFhSgYvTBYpdq+P99LisCm3AfKhRoSe/fG77LulmhrD3mQkUC0cHEseWht95hgYwpmY
8FI4Iu2z4bNvLianLD9zVqmfpKmMZGPrYW+t9UPTu8VtaSY6ipG2Qd8aMWRfzvE5/9oTDcAfX3Dj
dHHz53/IxBxPc21pk4H/6iO3st2LHhxahGjmECzOKHe6ogwP2dLH35Ys7Q/IvHvqQSZZsUPN0Un9
NC7jW5mqfVDNieNe2fSsGx99k/jC1GQX2KWzuGeOqRfSAW5hFnKFG2mekujxA8cUxIXuDYiM1IV2
47nz9Wyo2juvhlzbZPQfugbRRT8DQLAz6tk7F7x0fv9xPKWFRM1r4/KSwZ6ui9LKF8qYMcELIykf
UdXYjkaRWwirgaXRgnTt9cRX4h7BzE4BwzoMsvddsGx7r6w7CDyr8fH1pfp8/QBQ5+K95fTkC6fA
bbNtxSidoo3Szkz/UOM42wEVUAAATRVcBr1070BfLXcLHkF//BtDQ9dDOpCEnsc4/hojogWT1/TU
OyxHBJYoPPBUOsCuflCQm2vcw1qCWtcgWZ7Znyd3xG3loiq7aVdiOkpp1d6C4S9XtJUqimMOCkPT
dYMJ3K97TivVoLWWtH85uIld9PaUwF2N2xR9f1u/1TJ1+vD6C3geJjZGHUEdkfuN3H0SclMn1tam
xlDYUFonNDe2MTCC/NZZmuVM1vLyUMRPtMx4h6crjy2MaUXMUAVymH92SmdFyNT0qGYBbDyzy15a
UtDVybnpBcAGPdllAKAtIzfQLQSM269+Hk91GaA3BAaTtv9fbtbVX2KnH6tAF153Nipty+Zkk0HR
Q7+Qj0vu4W6b8JdvO+dVvxQechMdUJir2E7dIFNBgvWpXCOUOdorr2vzIFn6OoAabV2atXaGgLQt
n9NHcDdN3U3bivP0JDnIY0s4Ui/bKB/c+m3SjhMZEqJTV6ulNgetRJ7s9ZX0woDk3XRzeN8Md3pZ
HZdRQjNXKhiQXXLIhDIGZT9bWiCdeb3KEg0W4esjbmvzZIokP7jQbMEUgObJR46N1pmy2KuikQJT
OHBm3yx55VCq64Ftt1SBR68o/o19C5OGkw44Dp7Yp64DY9Pmro5FSORI3DCM0ipuZqPHOdXyujvF
GpxL4Y2lFk7J2AOvlcVbW6bT99en/sJe4rADFEe9ll7CaX2nd/VNClTiA26O2p+LNlZ7w5mrnW51
3ZkI8cJ35YimA0RzjfLhKRFyRVKiU5VORGMxJI89Ki6XdazPviHVLrT6HMj/63N7KTJuaSZXm63O
Y5wajwCua5LFrWnRt/pohYrAYRXBSmTVLQWYrIrdyhdBRG2jjDrQvrfsWCKAFTtl9PqTvPCWja3S
tPlHolxyKurOT0altLBMJoJ7c1B6mONNswmjPxbUF18f7IXVzFQRsQXkRcHf2ULaLzFjdY1RNMMo
omKR1s1QVca71Z6sQ+F5dxwBSTSiVHQmG9h2yMkOwkyJzgkCSNTSTqWtLEvRUFhlgkkhtHfTaMUh
8bv69vrMXgjGlHYYY7uZU+Y+mVne8OTWYiEi63VGsOALcgmevQ9Wh4wsMCZ+5ufAvtr9irbsv7F8
yYCJELSgwGKeHHC1YXeo7EASbo24v67abAwwsInnoDZnbW+nzXpOC+KFDUMusXUyqbezgk+nK0eY
MUZMbcmBr5guedn5bgGIeSxt525sxnr/+vt9YZmyLbFowneA2r55ctqUo7qq1ZIyRSebLxD2cN/K
aa3ft6blfn59qJfmtt16OVZYo7zX40VqtL3WKgW+Vo5RF0ErCg37sUq50jIXuSwbv8bXx3ueLUOd
9TZlDciElNJPTjG+k5O7LnIEeg7fPDfZFNxFEU3JYESFEvbTdad1DYeMjOdoXRbnTCnr5QcAVUp7
eltDJxO2Rgf7H4sHGNa4/gKld7jWBdcYF9badeuZmY89PWo1tdN8zjv90+vTf+l1I7hD7YMuKqnK
yej5UObqNKBISIqxIsfhwuHoW/rS46jPlwT76sxSel5u2RqbIFo3EAP/51Tox6kosFlW6YXQIZxD
VmxZyoyGiarMD3VeGxdjOsw4VoBPmpUq/7hAawvy2YM6p7i/iTndLnXEwU0wDiI+WJOT7FwtJjF4
pvTCTEzyppvR9V3wVNy9/pKfBUFG4ZZICAQux4X5ZI3F3v/j7Dx35TaWdn1FBJjDX5IzKylL3rL0
h7BkmzmnJq/+PK0D7E/kEEOsDdiGAcOq6WaH6qo35NWSz7YbGg6Gp9mQrT5o4bPe1M2nBLXLHUqz
lMaBlGvd7pyaMeprrOthPcw0UlXxsysj50HrrBlGgxE/3h/UzZkAywVsHLJbdCqYvd2xB2SUow3z
ebRg4urbzO74w10QwYAge9ZcPAhFtgfuWubbKjCR7cgwrhioui162EYxrtKNko6Db2RxBUK4Npfs
cn9ktxP5C9Uo26ao/dGs3oazOtflYYgrRbfYP5Qymi7WvDTXboIo2ZSzcjKRNwcAzWE6aPLBThWF
U2gbTsuXGCM/oYeUPZMwrez2XZZVw3t1tqa3at33zwB/ygTFzWR9hA2kmGdbUkbYXNKyPc1nRN0b
eSHat9tf4DR1Y6XmqIcTh2yP+2BkL4ETCfNrMrljFpRmZ3w1s9WkG1a2Uw4YKFtIioVWJr6Rd6I7
SdDkBXbzg3hYaSj+Uf/c3zdz0645FEMjRBTT/O42OuL/Q9x+0OPi06L062egJMM/idCs1z4xOIVt
vj5YMsk026ORyt7uFZrXKhYe6fI8F4YN5SAeXjIb9dBs7e0TzPttpZeAUItxnJQQW7oK26lHIcsY
xWivIZU0SiZDqrtPqab3tV+uXUK7qBj7DNJfw0tTRLM+gTVstOLBw5bG8FH4o8B3f/UfbDZ+EWKx
GA3oiFzt9jVQKL0EaaqG+rJkT3XrNEGjggFllw8noW7zcImp4ar//8KO3IHb0et6pXWx6iIuS4fu
krkJLgp1Pr0sk1ldS4+K3gTt5LKu8xKm05ChZNb3r//kZKfo9mC6Sql7/wUmRYUCBJ8uHB2tfUI0
EwxIZKaXpuV1PY9FfHK6HGx3iom07UHpA7feQ4maxhn6tbbUsOQJAnggad9qSqs8926l/KP1htFe
THSIPkYW5wGcrthuXj9igAsy5aEoTYHO2M56hvquUFcWOVWx/FlXBziwUb/+UQl9/WdGaSg9CXg0
ZKnQhv8lrVA49NuAMRg4L+MIpGNfutmnPDaSZ6NUpOeNbbVdQC/IbSEel3nq96umfUgpsH6/v6wP
fgPPD24RVEw8hi2PnN8eP2Ll+ZVaiRpOiJpd1WIdVn/pCvuhscfG8pnt7nPRwM6dahhiaEmf+dke
7CsSDcmuAXt/Own4LXWgE7s1nOdR97NRg2eoxeLiQn8+eegd5FjwW6TyKw0HcoF9Tiniqci9xsWn
aER/J8yb1bjMrP83sM8iGGC5862vjA6XdsV9zAuvMMm1NOvd0jnYyFlD8vb+5N+e51KpgwokHipk
DPsi6ELBT5vo5IWWGcPDTG3xSGbb+eO0Fs9V1SP0lOBrSon6bCpuUy+qUxR9ueBopiENvP3suUFu
LTyBr0FvplgqWdOzwrY8wcveZgykQRJ7LFcX/pW7cyxd6HA3KcrBbC39M45G+kPWJmaYGa0Z5jmH
yMnJebuYCEfqiv0H3RfsKbfDUpIeyLOBAMS05mVYST4YWpIp+v/4Adz/doehqO8hFI26C9neNtRc
jK7iFhWmqUWpBe7osm/gWAeuQEvyfqjDaSQD4VDCV+5GSmaFLaVoSWSFdW68ESP+WalRGJcJ2HXQ
SIGj++GOViX5HXBgemaycrAdmaor82rDaOSma5svgILRAgVVHQx6n31qViWBdYnpdW1X2cmBeDhQ
qVzC1sTJb49DRMqgqIxpZk5TrQumxshBXybqWyRKike6Jmc9mcN4UqcZLRNQwfueuubW0QLsBR1e
OpyPjj2XXzyEEX4xd3GLabq/78/s7WFLcU1udtA9Os2g3WGblXFaaDnxZpsJ1CWiCHuT7s2MCfM1
9iiSK2Njo9Po5U8DtksnS/ZouPQ/KXVx3lMn2W3HQTSlkRdMr94s3mMUWcbDYhpxYAye+byK+KxN
LrfANl016bShBYrGIbtk3wvgJsuL0u3s0GjW+UmZ5xjukB6/zMUQhUY/OFe7Vs4cfQ+D8qSD7KDR
md/XvIwVtKqFPEsI8tJ89qDWBQhZTJfGXaLHRZnah7kZ9JOZPfqwDs9L3u68/jAa224ZTWRY0M+V
FfZuVHcB3pfdtQeaYvpaMtn/5mpcIh2ipaimtGml+sjKJV/ur62jjwsQkHIptyh3+S6ZGNCaWIdE
t0I1GqznWhjTZdWUKMRNbghHQGoPr49HPYqXGdcIBfHdKQHDvyhKyouhohvLT7XMtCuoz/qbBsTe
8Pu8zn/cD3hw4FL+omIgawUYK8sJ+C1TyQu1qcsRn2mErQwuxiW9WqS9l9gZf96PdDCVlAyQNGKf
YG+0b29ABC8LrV6dsAFunfXVX/VqIZGRZvDAWzxDXh0N7DXIa7ISsFu/pPt/G1edFwrKQqoTqphP
+KNBWcIZDQ0lHNGFGI1NJ0nH7eg4gaDJANiXtYO9cHXXRklpK2l8EYtWXB0uaHh/ihJg6jAHIpqm
kyTgFy50ewzYgHbo9ZLfo1P/S0nqtwE2xeSuuIjGl65a9J/CTN2f7tqXH8sZfxl1NczvZdFMH+CW
xU9pgyvFQ+R4yVUt0/kNbwGVZkPVB4UbuV9JYHnz3p//21SIG5V1BXeKZJwvsV1XHh7fuoazXmjr
hf3IzmyQLi3mp/tRjmadnWJy9nORk/Nvo/T1JCBloF6XIk730GDM++SUzpfS8Xro/cPJCr49BGnL
ccEgAYUeL62UbTSD/h+ZYx+FueinQAdiHnhIH/lqXIlrYjnlxUhwFr0/xNsNSlmIvIGvzAXH7tkG
NY2szxJ7jS+I7qlIiJZJkOWxeSXNeHXLhtSOrJkUBUCcLLZtQ9WTt4Ih7XkbF4l4Rh3G8U27rS8r
xvXo6Kjty1p7Z9WXg/Fh94RCNg0yiXwxtkEzkQg6bzZCH4sFxAVNxCCenfGzNJ076SHf3ifSUQHO
Lyc5+FVrF8pzp9gaY/RmJntIA5S50EFV5vKbVkYeEJVYM664LQwt5lhD/7ZDKPhkUxxtWotbG5gK
r0P+ZbcrFJcW2DxX6cWpRP1PY0/d+3leodCjW6GgNDNbV3U0QQMKV+9+qmNVX5B9qqtwrheQDAPX
jzejL7LEc/K2BXpzkqTuZGJBcZBVUCQBX8vOxWxg9wProjCiWCgJUilLUfudZqTPqd4o77PUUjME
dIrGT2ECf1hnvXkHC2N5G1XI0TXw2762Rr289zIvBn0BXFWoHSLaWdVhBKQk1Tcd2RTdJ5Ogx9kq
4mxu5dfbHYiyKQZRQhbA0Z/aLqTGBO9TRkNyGdXqc92oxZPW5onkUCVB5QAOSsp+eMjHRvdnRDQe
kPVRIC6M7rui0uMLiJLmZDZvTifOPziG9AjpsPPPXWIq4WPVnKzwN2cneYqrvJ/82aSymHu98clS
o/J6/6w4CsgW4lKgqSULPtspQBmzVkahmAHlefNRT3oDlUpdhE5R1U/NlJz5cdzsXYhwhAG6S1EN
Uw7533+7g5x2HU0rgmNlpvN8baGyAFsAp7DOrjg5Bg+GRnZNFKgKKIaou7kkEVayyarMYJpbC0cl
qkf/emtdfPZKZQ6r2jtzKpRztVlOsvtIDsZ5D7yHzGg7NoVnWV82LRQQZ4BLPtbak2mO46f7X+zm
SOIPZ8NJVyTZKN+3c40h66hJwb5Qyw6MxcqDWluq4tKUDhb27oxeebnUnxIdnX83Ls9A5rcVYeI7
EnRCZo9Wxp4tlihRawxoogU2/J7Q0sf4xVuH7mpYQ/+pUdDNu7Btop4a1qgifFSsb6Se02OcR3Nw
fyqOJlxiZaFXUtugu72d8AYwhObEEGFi3SuDttGcsOqrM9WZo3VEJxDxCXTB6ULuDji1TSZ0AWoz
ANU/XUevanwF+CKWNZMX5rVx9jo8HBXPNV0yR+WTeDuqBa6IIwA0BwaNhSe8TKo3YzudyXvfZCby
M/JukIg3DsB99qnN9N6KuTcDjtjobwOFxdBI7epHTu9EQcVYNz8sAI9OeM5Hcyn5PBrFBanxsXsc
ZeR/mokpfJBqA5KlelUK37Ib9bqarZZdBqM7Kw8dR2SrUN6jpr3H3CF9NqGAA4WnnVb6jDl8CGQF
YTgaK1j1LBpevSYNbkGeY9SSIYDsu5yl7uQrJnZGoI+68gD1bnii62hd76/8269HFFqNAFZwuHL2
lBrTi+KEKrUZOLgLvdc7N7sYnbe8m5uxAMW5KF7m12pvnYAKbyeTvAsRaix9wWRCPdsuTTuvR5f6
sxmkY5Y8j1GXPZrq7F5SN1Jfprpcw/vDlBt4e6IST8rlOjpODcigbuPRgEcHs/eATw+4ypuOqJ5G
/FwuniZIiCLKpjVCzn5dmmcct9tTlsiwS1CWcRHW2leIlthERqEEuG3peRRGdYZ/sDuXT7E2oR44
ijm0Sh03laFTv5Qqzj33B357TUoxeqoYdJ7YoPtDdpjAO9kZJ5uiTfklatskULUBr3FrOcumj74p
i4lyPBkc4g2746ZPY/SAI3R14xF7XacxRBAbE3RfZF0DrR/m19YrpFUEeo+Q/yls8iDdftMe93kU
6nQzwLFZQ7arND7BbijejHxKGLL9cvLsPZpKgCNsR5R8UQLYXRKjPds8ExBwyF2kUjU1K8IlcafL
qOlnjXk5VfvlKnnblLxhgoJ12A4t7ZXcNipCdU48XjySt9CoUEC9vzaOPhi4BQqHpK1UhXebIp4X
vDXazgpmOL6oFaNXlZhLFHRR9gNrlzORt6OjBgAS+CoaQ0yi/Dm/ZWwRDU+9QeE6GPoePUiRaQ94
pCmBonb9cw+xO+i1yj5ZJEdBuZxwZJRMEbpR26Bas9D4dQYziGJEAn0l88YPBjUJBBppyL/Fsq2y
fJGr4s/7c3t04MAXJp3gboS0LX/Xb4NtktXqxQBrGF20ApOcNn3QFM/7wsu24YlSeSEOe/NHRP7O
DMyPviqlWZIZrkaErHZf1RA9wsYz0+wWTXvtzQGJ67ROHzz0mfyxRwn7/kh/cev3i5UuL/INmivF
5nbZaoWrTW6rMfuw9+bEx37VhiMZj+7fM9bobajjO1AhDBLZZWgbsaX6C/6n79Dorf/UeMEJ3yyb
xvQRTtJiXDMbh/dSOvSzL8Z6mnyUQGeMzADkfe2ReP23iO14CNJ1iFrwwY45BfnieYO/aC0S1Y5i
55/cVDPRxkeZPPGtbB3xx1yn5gTScPCJJSUILBvnATnWbj0PdbLW08onbgW0oD7RBGU3rYACwtNz
8WyMWCjM+cVQncGEfh1tuykHxUdxBm0e9tPNzq2QUCwWpB9bu0XK2zAHWjh2p/5EXaqPgzHrxs+D
BgbVN6286vwyNfQvrbZghLwOqfln7ZoxXfGka62HfBijD1Y6thGS0ZUKGrlDzDTIG6d5Qjy2nZDw
1fCej7pc1y73187BkUorGJzTL1EDXgHbXZIta2klHVmco5gi1Lyl+DwLJfZ5bJ/ZSB6FsugQg0Sg
xwfWZhvKKMam0XITO6gWuCWfjtaM1q/cFsVwUo89OHMkI+i/oXYXYWXKUy5lVJY1ai+T3hR/rvIV
5PPWQzxsqFrxKJD/ut6fzMOwliwx8S7WSea2IzTNGB2VlBG6rT0hUmr26ONm81gjRNyMzZ+elyp4
TnVn/hQHM0u3VNfQcIGFdWOnlKCDLRJ+T6B2RvmY12jqN4Pbvol09ef9ER5GQimLdwunNofNdoQ5
lSdvRZKVBS7Kb0UjnKtntp2OkXbufb0f6+AK5kb8v1i77EJUgItRWEN3oi/UzxMiON8b2Ye+H+Vw
RGhCUS8hRbT2TGtTrd250BsUPTQE5DPRep/GWq+e0zo6Y0kdhcLSlV6WRH4BgttOXiZEym6mijFq
8fAeEe75YqY9dKniTHr0YCGSTtD3oGPHk3CPNZ1KR8x6EvFyWTpwTkhYXJGNp4zbTPFDnrXaJwT9
rG/3Z/LoewFnk+uCHhbv3e3wqBYg44/beaCmkxvikJlCdwNFdj/K0STylCaPoFbJN9udIlRGR3tp
GVrfdfq3uKv+aSrd+cQp/D8sdYZCboLoFMWr3dcypKyzjT5+UCdT+hb9dm4SPY6bcF0j5en1gyKL
hkPHUcxjZRcLP4HSLjzMvgfwpyFg9QFy+PpFFJFxMn3yT9rdWzopNGIu0maR7sz2IyWLNqOAzsmo
9Zm4rpi8PaCX/GpsI1U6SdSFXs0kseS3UVDbxwsAHYzAGbofixjbS+eA66vRswk0e2oe70/f4aBk
1ZNsXb4wd4OyFW8xG3ekFEER9E019ryxosKJznzMj7YVtP3/xpFr87eUUt43uqEQx5hhZmma1fi6
2Y5gfbz1mjeL+9x35fif+4M7yCZ57vBipmnAp/vVVfgtKDyW2C6qlaC92SAlGfXp1yldBnwAHect
1k71WaPiKCKvEgo7OOKQuMv//lvETMNkclRZ+drgPmZ4rwRqM/xACHsN4CXrJ4+6o48nq9bAmZDe
wax2G63Dcs8Q6sDaX+ECeG3mPBpTpD7cn8WjTye5ZSqlMmpVN90tLavKdNAN7ELW9I0TUYQbirRD
PDxJIQi7L7MX/Xs/5O3AqK7oFHSAPmKHtmcfZNqgN9rMJih4J4Se1diftMlwv9yPcpsDyxqOBghf
NoShvW6nry8nFERh2kIicYqHGHXQ57ifLTyyowYxV1KBGtWJoKqz8XI/8u2UEhmBTErIHFqQxraR
0YpoZhDlpMB4E30wFCP9Cp55fKmHFumiuOivcTooJ5nd7fFP8UhWGyV8Fg7WbqtT0eyLhF2IPMiE
Efxk2wwcHw08ucaTU+V2G8hQIDg5b3/VyXbjS2MbrR5CLbXdBYaHcH3EJRqKbPi5KNEZROwoHEem
B0PPpti4V50aLFye7JV9nk9jG0gkXmhL2x0Niv8f+VgqJ/Xbo+UpjxRJhyQX2QOiUw11IAQ2OKPj
XvPxivPCSon0k5vtaJFIPz+Vw0RyyHbfK+vQwYN5CLjE69N3PH7nB2XOOFHWmRdk2rohjLkqvL8y
D4ZGkwgpEclzBByxW5kgJ70BNjZfTonnl0JH4dib+jOZ/oOlyJtTGjDSdpQGo9v1YbaOjdY5UcZy
AVvrVBgdmXb/Hq2v/GTVH8wii57qCf8v1dN9q22mBjXZJZtcz9QoJNPKUC9019BbmzrQzGoMhIX1
3f1ZPFiQNp152Ztiidz09yoMe80GF6kgMcdvWh67z7Swqq+KMiu+G5X5yUqRH2WbmUiaLOAKOlK0
MPfAXcwo6MmuCzJg7jJ/MLNZXOAa43Rr8p4u2mYOlFIpn0WclJ/cRD/Ta7z9mnAiSCAwD6bfR2q5
/ZoF7iaqtzgg8ssYDxQ7Utuwghd3wUg8Hk+m9jCYrFvwQW1Y17unTTmvQh1xswxxfOseWiSkMT5a
7AceqtrD/a94S3xAewYPCsmcp3KKRsN2YJXi6EU9LmWYzMUE52cSF5UtcfGycXmJB5G/sQTqRyKx
4AMr4o05ud2H+7/hdj8Sl+6UvKFQjdnjCgDOKLaxooKDBK94UnFmu8Tpmlz/hyjyniXrJAfce17y
IGeNFi72S/o4PKakugAnDDO4H+V2V8gkBQaNLPAxKn07ncbQCSWvKKQZPZVuI12nJ32Y4ufUntF5
w8KkP/mAR5PHGWaQIlnQJveA79js0UcGLRCurdF9GnCteDs1bv/qy44RAfkAnqJLaUu5Yn/L+crM
Qdt2TSogcrn5iG+F81ysNf4nqij9AfPLk3i3J9o2npzm3+It2GpHEFKq0FmUtwUQqK/UYZdH7Joy
2Jru98FLvJNNd/PlYBPT65KYOcp2IPW2IdWoGhsU+TCi0jvTn7LRC2bT6R5NCTbX0voMqX+zyYkH
C4BClItgKK/+bTwnwaRxyCZWipKk16Rr6PkYoBf4lcPJhfers7M5PGUszEZ+LRJo07ssUHA81oj4
lmHfTYsXNPjzfCk5uD476zghWpeWFU22BZe5cvQubeMZf6lpppd+l6vZm2FN9D9W3UBSdMlQwwVi
TClJTPSRzar8C8UPfn9Z1l+X0ugfNbtbPiaj1l2SSdMwHdOTk97k4cxxZtF74YalO7qdOcytMBxg
O4VpKew3s+qMFwvzwavb92eGvDfrUE4cYYBfSIHRPe5gFI4hZp7fYWEv363Zrf6ao3J5qLIhASjf
9tkUmEV6pnl3FFUCwGBA8vcN96/yEnJKQ5RhrWjLxVtFA+XBUvwIuZxrOSgqyPzXl3oZKgUTuMcw
hMH37U4uTNHGqLWVIiwsFMg67OPCfpbefANOoPcPyaMPCO4WwKSGiiBvu+0HnNd+cWIQAeEA4Mu3
EqsN8hSrhoQK+GvPY0aFlh667mACZPFpGypx49lEJb8Ih7l0HxwaauFkDdNFyZPkanhl9J/7Q7u9
T2VAkIomrAOUIPZoC0VQbtOBqoR4tmWdr5m1dwXbXDyPWI+/meO1f8HcqEeON6//Tr1OvzhqVp/c
qAcLiChAPaCr0YDY67Z4JeBA/APzsJ9SB6MNow5XYTa+hQLGOy/yWvTRzeok6MFX5egkJ6SyzsW3
R7P05QBH0TXzEPXC9BKhQ4ThhtPTfQEZcX+WD0NRpAKmyaIlL9t+1bbiYbnMhIo7/Fn6voivk6uP
OPx1xesPGxA6Uk9UMpxu+vPoDk6mUSmEmlrPr6PVvSptK6RH7Fmp4ybFJfuRKnYgedF15gm3HVVc
ZhKWFOXov/DaUuPcemjQKQ+syfN+2lYrLpOGaGo3zE6AotTZs+hoUsFiS50unhIUJbbhWzIiW+Vh
HnZo/vr41KDZ2qggA5poPCnqHNy1oEjBPMgmAYfA7gRfnSxpS2sswtWYVEhjXfO5iFZsZqOuetRK
o3i4v16O9gPFU7I/3Js1yi7boRkjBRK8ZIswj/XmuXSs9lI3enVF7odGmlbiU5dk7cnRIwexu3Sl
R/d/g+4u3XQp16lDPzMUkYH41lgWy2e43DZGPrnzlBt4pXu5o9W+MPX82/0BH8amlAXsAug0qMjt
gF1N4AyprzxXBJ6/a6ViGpvbVqD2BkZ81fhX7lXa8yjsM6De0SKifCyFcNFqBWqyDewtVeUqaVqE
6rDGjwtv3z/g28YBx9UZ6vMwFNnar2tSqjVtQ1HVKqpGrQpYBNrHtVSdz/XkzME6qtEJNvwoEs7f
sEVgHKH8sBsUkyZMCHp5CJYuDdZ+VS6zAIiZCac7uRqPPhxvMdjuJHsgEHc7o6ImmNkqxw3ioNXT
UmZd63tF+altO+UB80YU1ltNCRK9E3/cXzJHNxd1SFReCe9AltslwHY6o0w4W5x0q6KF0YARFGz7
5EM9qY4/dmJJfCd1v05tUne+nts2lHjLPUlVj3YqTXNIVRwL3Nq78S9Rmsu6SR4OZuY9jXqCUJ9Z
JUFbVH9pbmyEtHPO1NxunlCcuxJkQseIvJ+RbxdSk+LeGDcLMVMYn8Lsx49I/rgnBbWjLwsPBdUi
WceA5rmNMkCyF0nv5Ryvo3hfmXxPdxHRldvyuxNZzRq0g9O8W2xULE4m9ehigZgHjYuuDnfYboBz
NaFg1JVFaE561wTmkM4X0efxo2Xl3VecCN2/XC/GWLtzyyXoV1dVTn7B0YHP6xHtXqnqQVayG/yY
twmyo3loc8kFPJ8HAGBjFs7YhQcZTqEnZ+/RjpU3KNk78Gmq+tt4aWHTQ1WIZ2VWEbiLt4Zaa2fX
xOuKkx17NDQYPzz6qQ6xbXehsk44fVrjCNp4qe57tWvD3o/6x8KulgtWvubJOrodGuerVPCkdUZ1
cc8jt81OW6M4zsNJzJ/irh+fB5VEswDJ8+H+iXAUCSiGHBQqSdSCt5NYSG0vz+zzsMya8WFW2exg
4qdr2U3myfq41QmQiA/+oiMtb8z9uef1lUkxuCRjVVLxTe/zqfVNusWp3/Xz+nmhs/f3LAoR9PhD
X1PbGlEXq3C2RqTjWs5zfXIa3p5D/BgpksqRCOFyjyUsVMUxhzXnHFbS4ktdoacZFFZvPtoz5So/
Kpv+j3hsqvhk4R7GpcKCxrAL3GDf6h11+v7DlOUhIqg/haKkF9AHzpvRohTOa3sJy9EyPr/+O0PW
wI9Aav/dgOs9+l5m2dY5JuVaAT1wzq9ONqtvFwMrjf8hFLcaEnmcAryTtktqnfEqtHI+cwew8Wq5
6cqOaW08TLoz76nbfakD17AkzI5zD/T7NlSP/qg1moSaTb32pxx6+0COG7ZxrD4COTtrZRztFnlr
AbIBEQpqcxuvS+1Rr4qW3VJZ7xO3qwPu8uqKzeL6dH8Sj0bGQ4HVIXGaN/fVUtHSgpqWU5RIpSQR
NAU8tmNfpGn/GXvV6gRHJ3/5NpGVMBGyZggYvCr3H83UlxgHeicLba1tr5Oj9O9bt9M/3h/V0fyB
fJFC/5K+vu/SwxoH4Ko1GUbwnfEugT8dRFXaBb3AxuV+qKMB/R5K/pTfqosVXpdVMhDKBXLwPh+i
7AHp7ul/2Mq8o2hCgt+HpG5sowiuQi3G9watsFy8eNXg4tWNoqiF2eUPp4LV3Ayvb87TnsBhRAqu
cG6xnbdB474qVa77NKSL9ncUUbopV8PB/QJ62RKpZ03eg5n8Ja4NrJRHP4oy23ARYlRujZ4J1P+2
B2Jpiw8IXb7O8wziIXiyX4Uwsn2aFfsF2Hl6aSYtUcaymTowwlEdtIgKfxeJIt6hJn3WkThYi/AQ
qCuQibLT9rUwxPdcIhpZOPaiC+B6WYGdJI6/ZKdKI0ehuPAoLFDP5PbbHVON6PI4H/hgeJ53IXYP
/XWpuGzAkJz1sI4uWVnHhEFFrkK2u3sxrb2J1HnspWFeerU/Kvn4hxYpZuVHqRRUKaRHDLYEYSI8
9SGeSz1A9KR4qMaqCngdjP/e34ZHQ5eQBJVlytNq33oyoZfPltKlqLEr6XttLaK3HHrIEqnxGQTy
4Fp1aJHSraRVKSUQt+u0x/fKLtcGn93FLnzDaTsAOSN46yTtJlSJtAj0kbc+vnaA3D6AA8AcITaA
kNk2aqLTxnPVHJIVDq4XXYydnwsOBCtLs5Mn6u2dYMAcBiIG3Z1O8N7dATS/06h5moalmAsU9dvp
AmgNl5YaIr+nIal7f2i3Gx8En6ysUuxjkPt3GkRgoGIDSvor4nBfqfWWF1iCysP9KLcrBLUkh7cS
m4MW8x7OMebCLqCyJ6EYZiMsW/x2I2SYLx62L/79UEcDgqrKwwyZqlvF9rlCY67SlDgkY1dAvkFE
ninzh/ejyN28vUqJQFUYpjmrkNW8XRHIjdIWnBIRVqhQfVQ7L7vaFlJTHW/Dh5z/zXdipfrYt4v7
+gXCJU51kWxItpx2zxSI5Y7wKm8OuYExcRm88dob/fJPtWb4RFT5crL2DxYk2ZBkOMgOCsSD7Uix
W4p6ayBe1JUL8Km6CEp1jJ88vV0e7ALK7skHvN3iPB7I9Oi/alIYZv9aaQYkhUoy5D5ro4cGdi76
pqseRCma8zSrzGcDLttJ0nIUFE4qZxgve3TF5AL+LZOYcoPMXAgRQozHizofnYvT426l2aPyxtbj
+mM6nbo4HuwK8MH/F1RO/W9BVb0DIwEAgk6oHQV1u7ovNKHmoBuK+NP99Xo4PtJ0BP7ZGTcU5CEv
unlqWK944i4/NG3GL8NNleqa6osS9iVLqaqdVxPHeAdCPGTLU4tG2XX3KU10hGqRFCLMLZgqdN2W
UCBF/kwO6lHfs9zXHzPEI0XDQ0A+5HdfsRlXD7usSoSZs7QBqc5wMaXF+exkzvX+hB4cADztfmn/
0ffiLtp+uyjC+7weGxH29G5eVuQULl1kwDbKskzTHpG/UR4iTa3e1niXn8Q+OOJo78luGGUYiiK7
dZPrIhtbb5257+bPPR5K70VrZl/uD/BgcWKfDNMYSSZyjX05hKxJq/BvncMxMaSq4pg+cL03YZ4u
7cm75GBxghmjZykPNlQGdumMl+b5Unucnm5Fd77Lp5WKpFo9lxb9vqLJ+v8o5VScBD0YH5oGlPDk
Oapx4W4/4KIqK6WZdA5tT3h+UhVqiMR6/5g5c+/fn0r5PbaXBcxtaOEQ0im/IKSwDWVbfaR5M+R+
VmT6XQEIF5iwpD5RxSvDjML/SWXpMB6ITZA4gI+ofmzjLSAumrkjHzIXy30uC5G+TYq4gV8s4vJH
643lScDbBckA6c1KaTYezfuOU+8m7Sy0dQq1DoOUGGeclxRS3slNdBAFsTkJMJIqQGCJt8NKkjU3
9FYZQxZs8ShhEM84E1Unr72DyaNoA4sRKA6rcl8wWiejHzVu1bAqsDdAJ7fUr9Ec51+VbkxfVq2L
TqoAB8OSTCmpC0F9int2O6zamuuUpu4YerWpPjTOpFySc1L97R4jbaURgSaOjLNHKa+unreevY7h
YPXph7gbomelW3hBWLNGOXl0PqBc0p18saO5RG+CNAX9Jvm03A4tTZWRfMUawTSV7g/kfosghh7z
mCyobWeTOFO2ud3TvMCoO0pdTjgCe6hm77XQvppywgCqFBfM19vnzmTBUL09g/EefDX6KyCpqLdB
x9yjfpYx89Z+qFjy1QQ7MjO0hzzhSXL/5DgYELsYOJiUdGZMuyW/WpnSuRoDElFRfNCzbrhkZo2v
YHKmp3obCbwIWGsY9MBkzP2ZQbMqcYasJhdx1e692avWF68sV91P59ZLToZ1S6uUnJ5fXwl9ZI7g
3e2JwtaUYpcnwjFN6gkJ8Ap4Pji8+IOI0/6fKJkpUKlmXP1tkdEg7bOkFpJRVaZWQVkuY+7b/Yh7
Q4l3MmiIfjX+nudl+am4ffqlrfT++yA8o/W1Fu2zx4UKs+EXs26cqR3Ik3R7ssMCpL6AMoaUyNiD
RKapnHMD+DsLvImfxeyNz7me1PA7PevZ7VUTtmiujxc01iFkefPJ/rpVdiE1p0oEsQBtVpb+7hLz
OHn7MmmGcILs9VVEq4Lo8WSt2qUZx2V4SMfZvppNnrTXboZ/bi60X0MtUbOnNU9M7+Qou93vDhk7
ZXagHEis7y27RQIbYKbTgPR4n770vJgvS1wUgTHlw0ueOvHJvXMUj9406BFa5KxduUl/S6BN7N5z
LRtIwkpLD0pkcS9eCxc3AUPpj5hondwNt5uecjeW5LxOOGhuLtZ+or1S1OSXqZO2YB46dmKVn2XN
R1HkkUnnlt47R/Z2VFiAAtcGlBlOVeY91JjgXmlNdeFrjxYpRiT1DLm4yUt2ScK0dlodYzAbxrqb
Xqi/dR/NqM19lb34apSIDEWuilwzDeE9liBbALUXXsszAIsxjKfL+XvpYMdKai4e7aiO//P6oaFU
gegSUpdSGH07gY1aGtCayI8bU7hBhyZ55utVjUyZYRc/Xx9LJiQsP4r4lG62sXqlGVkwqFMtvZm8
cAtGF4pQ+dtJWaozk6nbOxxpEdrpvOHIV4E+b2N1FNA5CWIeceqoPirCc/xInjYNYKSndrFEoPNc
v9wf4AGcgKgkyUhRc0GAMN9GjbRWeIMqz2rRjqAW0+Rzmc9jkFTsL3exxscFebAnHbO4oG/V9dov
k/bn/R8hY+zOWRB41HHBbqHPuoc0CIqd61rwRcd2RLBvlkIkXAqz++N+nNtbUCL9qN6wWiWBbDdW
t3CcMZ2Jg+xmFpa0Fv2icRvMYxtxMq9HZxdaQ8ThuuW5ugtFT2GZlSVC1ox96GfoyF2brOB+d7sX
O5+nb/dHJtfhbgbJLlGNkQmgAaRw+xVXkacYx8r3amVpmIYC2hxTr2n9aV21x2VAjjBJRs+fjPVM
ZO1g2cpcjJcIJwAj3mWBADY0vexyUot4zfERNwrEI1LgA4Y+KH/SNax84TTi4f6ADz7lJupufo0i
XtZ1pvZgdL3zmLvF8qLFsQgabzyTdzkeoKxIS+FQls12bhm00qoL55tQ4/QqTHsB3VJT5hi5jjFQ
n1/cXDtzupB/6P6DSmgq8GK67NYeOulEtUCfQ0P3L1dt8HBd/C6a1+6kz3uwSunIc5KSZvFo2AuT
ckmZkW1RN0p0DMpTL/5zKDLnU7E60bVMorP994tMuB8VZT9q4CRW2CPKqf7tRkfSIFqHGuCM3bvl
eyspxqcpjkwQxWn9ThNC+XtYuiHUe6d/Rhn6/3F2XrtyG2m7viICzOGUze4VtZSWkk8I+x9PMedi
uvr9lA5mq7mIJqTBjGDAY1cXK33hDfUnjwbjSaAUmJ24JfJP6bgmH83Y/Y9I7PhE3NH/lw4sNdnC
WfCJE1I/OMd7Bwt+HYkb7XBcvzb10VhMCBQ2vKNmspbRkqIRXnRALmugRxGCzvVZyGo90+3XDp7V
t9uOwjO3os7dTD9ku+0md3CG3PPQtdKbdAlbP28+6pXeTiFl/PSDsS6+8SAhAYmDgd8eLYo0Ojkd
hVIsIbbYhnG0AJIslISHxXUv69AGT+T8RbiOcXzwdd/uP4ZS7D7UnektbZWr3UGP3Xnm2soWrYLV
641NpHWT+97R6rYP89460jHanZzKHoGMAJnZ6pHrWtsh6CJ5ZAdnitI0cC8lfhphanbG/e0r6u3W
YXJ0W9H0AWjO5tls9liamV2xdcrBsy+Dueb/5lrlv8fDtz83IxRAZ4Aequv5EXB/97NyWdGyo6RC
ReV6ZEtYbesG6RwtzTqfgnyOn+uSxy6JJ+QPqrzpPt+e6u6AOC/R0KYOBpD1ekAC2XYJUhU5+177
5EHsC4s6q09lN5uXJAUyfHs89Zxd3yM+AqL0tWhdqLx282mFbUg7briSS2zRH9POmh4DA32eBRuo
COWm4nMNxOOuHps1tNfu798e3fZUld3iB9A32aS3wixaSadwiFLXptssUkq5oVX69cuix9O9Vkzd
PcSz6p0O6uM82daRRuzOJr76Adsnd2o1o5y8IRpaWns0TUCWDOX43DvzEf3p7TtEXEFDi98LzJWe
9PXKzkbuBWVQySjJvD5CFBJhEH84wifsTYjbjgNJfRGB2O2GnSbHbcZWRq1LIz9euGiWWOIMjw3Q
6fbi7WxV1Q+lYUHEolTXryeU8jcbw5Yy0nP8U2PDzsNqQq2wWUr9lGiHGlN7U4NgSOzAzAj7NpHZ
WHVz4zS6jJxcVPe+xkWaDPX6rgG/eTC1t9LUlF3IQZDtoDuIQ9V2X1iqN9qZEiQgROZTMrt1fort
dq1COl3BGuIM7FzwYF6qu8WE+X9OUOV578vEKWnASbSHAFEY8kzhuf6cL7H7bNp5mx9cjHt7iioC
HWNeVYrm6pP9EgXQiKM8VAwSTWNQmDJGR6peAv/r7YXeqZ4QIWIXBv0fgCB16+th5tEXQWvwNfS6
6S9dX2NUp1HfbbqsObdd8jmDPHWHbc58yhPdP/mo5j7C3+oOlmVnx/E7iB0ovpEKbJ+cdoGTKwt2
QC2LQHBdrE6Ikpt7Ir+1IC8K77fTHJ43l49LHkDQum2xJmY6NmUmpmhOUvng+SPFy3FEIMOJtYO5
7VzEsAgAo3NLkDtuex96WYPQW6YxqlwLJwIIYw9rVmYRViNDBM8whWCgj/ftmqyRVaZHMMydw0XR
m9ocY6t8brPhpQuvNq19Wi+p0B/9wvqnxHzn69gdnq2dPUsiByKSw0VZeIvNbhFtqfQ0RsG5aqyz
HPLmdY3b9EAhYHc+oM6pOOOfRHv4ess6bWETiSMt2M3l+pit03ROitSggqodebrtRCcKg4ZUGvVF
Knpq1/56CL2gKmnHjJHjJuUXufbVYxEH1ifDzM1wbLCmqlJjDsvB/v3SFIhv6ikUpwxwd8Hm+Hsa
Owr4+YjaR2tE8G8Icds6Oy/JYB3ECbt3AIQQpRcDtocL/3qWKBvLfnBoA3ZDQMnZKMVdWWX1ec6T
z0Pt5B9GxxyezXQoo9Fd81AGfn0nJ/33+Y1UMdHlI4vkP280XQ3p+61fF1NUL6jlhcXaT3hOGMX8
LUGDUJkdISh2+/7byR+ARkMmhlJJo9fanA17Md1izejwBu2Q0v4fLYypXO/JX7DZmXEgO2kxClK3
B907Jmph6Yoju0rKfP29F3iF0nQk35u0KSzcWftkLXX24fYoe8eEgFptICIwaOXXo3iZlTp2hwue
NQjnHMdjHSJn177MZn1EN9/9iuwbnhFKRqAcrocKxJJJnL3GCKdjBBWNGL5tKsf6jEDkv+h8jV8K
3T5K/vfmx3sFrIId4/N2XQ9ql4Yj3bqeIlQ6Zjal7OtIl675IgvnyHNhb4JUu3V2p2o1bJt4RbfG
5pQsXDnGmPgPrjOk6acW+WjnizWrV0rUqOY65lQctYn23kWgqBQDuNJ4PTah5bQutj2guhA1OuL0
gtg9asZeXmRqTGcAhkdyHUfjbcL22Ihnq8kYL22GLNLbMTkXbVdfdGKPixitI52xvVWE2gKskD/U
cl6vohIXGuVSj5EGoO0blns4ZcvYlmfcwdODVsnRWJttas1oAeQmmADwKKQcixM8VguVsHpJjgD7
u0NRMKbPjFoV/cTraYnBalGMBA1gNaXzZZDYsCRjqZ9nzf19Qh/tXuAbNOFUKr2tRORjoE21yd6s
tS64Q+/OvzM7IAEBx+Ny+0rZu7gQx8EgUQHh6C5cz4oHyK8ccxwjWFW2ca74nqOiJBzdynubkCSA
3Y5WE0jszdWV5CnldtsnKLXd9KOtFS6tBSd7bDxb9MgKr0fne2+5lHkrxEhSVthP1xPzMYtHvUaA
niVCu+iutC9thR9bPEvzIK7fHUqBHTBt3WGN0OYVlbnGBLr6Up1zTENf2RiSUoCTHQy1t1xAdemT
UB4lYdx8xi72TXyA0zEK4rF/qEjpPmvaoVXB7oQAlrs8o/SAt8gl5LpWP0FTKKqhVNxlbokBljvK
OkzrJj940/buYSBn/xtrs06DVVt+5oFmQHqguIPX5D952uz/PRSwPDU98aIMntkf7HqadkgugDWn
zKmCxF+CwCJrhlZmXFFUNOp/S6ODziUGPz6ICna/409OrmI5g725HsZu9SkmspKRlGY93huFsB99
YXOI83IuzrdP8u5gkLIUcEMBkjfPSgfeqxZLQ04wAqQPrcZJHpeh00j1DG758A9GAx6AYiWCRdhy
X0/NQM1KH/PsJyalfnHjCWuQ2XoUxaGQ1968+HY42gCAUvyA65FiI/MMDcJd5Aqdyo+/ePf4gXxJ
xlo7wCDvpQbkHqSQZOiYA2zCD3dtO7dK+YINtlbftBmZAa82cyWHnZ7HYdDDataK0zoX325/TGPv
dlQhsoOYi3Ie3RwC4QZaXk5kWYhrr0/uhNF37Sz1XSZHdN+l5twVpT1/aJsx/Y6YUvzUmVm6npzY
z891Uvd3biasv/RYlu5z4SbVv9Ial//e/pG7v1G1BLjD6SZuN3MrqyYzAt4/0tsYuuWU3leu21/w
s5TPwZgd+ZfsjUeLBrwFEErVh7hed6eCqtp6vExVHCBbyyVxcfsFuX8TFAQ2Xkc06719ptAuhLtg
FAChXo83VEbKezLzvucL+mKVm32zVz39UQ/+n2SCcAzpoKkEFAHM66E4vwmdSqbmthn+DDhAdd/Q
2R5Rg2wwFDndXri9ian3wkcgCMLXtqEiasgf3WKM3LBmdV+7fntfmSnygiU6CLeH2lszcHEq+QK/
AgL1emKupmtukccD0DTRA8HAyBosYgM6IkCbrhPC+G1/Z6VxSbOBxJlPSbJ7PeJot4NvpZlE0MzW
HkRhohNdjcnKUR3ig6dq7/FFjQ7hA8oHKkG5HouU3qsXm7Hq0R4/5bk7aBFJ4egdLNjOOKrjCpsM
ViMNqc3r5Jn9UpWI2EbOZCUPTrm05yJuyx+312p3FDABNDvJtt50WiH5lCP2wxLJwL6vL+syxk8u
8OvfljemNU858n/jbDY7dRzAigWzcZd4Dhd/bkBxJelB8+6ti4QaBkFXtclp6G6zDscO0tHADjZq
TCtZHt2ino2wbgrupbEt8u/6kNZ/T0vdyXurLgxSEplAwLcBmPyNtZVpnfXF6R8MXWgJuj2emYed
6Y9DCG1r+MsvAfEJIduXIa0KM5IVwltcSkUlXsYur6AdFIs1hmNcWetJwqzNqTVk9oPfk0+cuzpf
X7ul6OKDeHDnwBE7QbVnO6I0si3PTU4PkXLEzzeuEMz1y3T53NXCv9enAORhb/SX3980xIQs50+A
+baLkMeVHTQoRES9EwcfF6uzH8BgWEfB+05QSHkOqi3hNEWxbfXB7NsyGxv13HcdzDQTGgARmx61
VTNctIZoZiA1urs9t517UtEs6D1ThCTH2zwAAPI7qJZ8S62S+oUOnPGpb0ojdMy1Pdite2dPCVvS
80EigUj0+iaRBZWV3BYDmzV3KIKV+TeLlvBBPLM3imoDKKFORe9Tm+eXKLfRzNHUREW/rtW174BN
pyycqJBHt7/bXrFRhS507ZXKN2/o9ThOMOR2b/oDctSp1CPpxOUUdgbRVJQh25E9tvGEZmHb9WJ6
N3XV8BkL9+WfzHU142wbOe4nt3/R3sQJ4iju4H0ENWFT/TTmrl7jhOZdbGdLuArDvO+lqR/UHvbO
HvJwALcU1QLK3PW020mf9XjFI92nJvZDOGV9P89txR03FHPo5/Lgwt4JT9lznHFiVPUXm+XMZ5EX
vaX1EVB3amTtaC3J3UBaWkETtar5RMMrzT8FmeYXIaqA8z+3v+re+aCcymVDd4UnYxOkLn3R9QaO
t5GXTlqO6Y7mPVpe7rzAVl8OVnB3LN4/D3Q/+s5bzZvE0Xxb00YQwAUXseZpHnLLSP43rtkcbN/d
ZSTEpCrB7Lh1rpexwPrazidniOrBHh5yO+8g5rnreXQb+eAoXeQ/+IyAelGHAzdAx+N6vI7iMLEt
14zd8+ImtWZhrxMYj1ZiHPU69qZGe1l5pFNLAkxzPdSIftEwoiYArbh37uS4ZKek8dKL18fDV43x
DwKX3ZsA2BYa4MSAcH03W3QcvQnlU5gRJb2eUzlKPwiHeX5q5moV4VT285dqtZf/a0pbNmHSCfcO
vIP46Fp5Vf3Bd/71t2yOJ7W63hbU5KORb4NcPoxOhIQdZFIS8QcvB9ceYJefegpbGEiSWCOWOZBr
UHKTp9SuDLCcWX9pu9k+3949e1cbGsHq/ClXsO2Db+hYRM0L2XCyaLlyKJmeKcPq32+PstdRBz+t
RBoorihQ1Gbn+HbXz9rMDdrVnnvOJmO5WKlSqtcrOMiuPz07VlY/JxUovb51Fq7ZWM7Dpcult9xL
yi53QMDr1yp2nIeBDPogFv8p3bCBwii2IMBhxEDZ45vX2kRUsUJ9TMI064Z/6zXz3tn6ssx3QzWU
942TVmtU5l4/3plm3r0C0w++J7aVX3Dizf5OG8sokc2dfetggfZuLjqYpJEG60Myef3lqgYFIYMC
OIjUzktP7RT790A1nb96iLcHW3zvfCvJAPIEXjrgktdjdZlECWJeZJSO0/w5x7XkVPlxjGWYtoZt
mtofb2+LnbnBdwJEjEIBzLg3x5tndSVgY25auyxRFcyTCC23dc2zYc1+fnCd7Dx4SEfD9+Y6oVW7
JaNOrl2hX0iVrrInL5zapnqnGW1PBcBrQzR28UsL2vreH5cj1erdiXLI+LIU1N7oAHl9DYO0gKBE
bXKKbDPL7vwc0L0++kciDDtAdMVBV5BpciQkzjeLWMFdWiyj5URXVnrfLtIMK6+RYZBhbawNvncy
4n76KDTuEm1KMR+wliPFmd35EioB+oBmhhXf9UYaY9BOyUC/S8rAQIXM/VvKvjr3aGAcbNn96ZKg
gdJQvhRb413Pz1rQ+CzquBrae6cSzidIYP5jMGGdoiddHq7r4kUlWvKhZy3e2c/io6dBncHN3UEM
9b/fsAW3+jA3SD/Qk2/Mvvs+6zSiXQxHPiN4UD1Ocxp87LPyD9A/RKI0pDk35DXbw9rHQaKVJZCR
sR+nEMkN8ymG5nR/+4juXAmK0kCbitKBMnC5XkmBSutQuIxiYOvwKpKszk6tPXgv67To5zgZ6Uvc
HnHnRYL8q1qplLJUj/96RF1Pexn3Oh/TTpYV7lqnwxRLAvvf2+Ps7dFfx9kEM3AGExyUqT/S9Wgu
01zG57YBbTOVU3sAD9+dkgmyBzcTksFt9In5ZjGunmSp2no6G8jzXew2PSpw7u1CBFiRl2Er4jKy
KSe5VtvpTcZSSZugXpixCnTt+SyXro0S7tr7cnGPWFi7XxEpHyVyxp/b1o7v1sh1Sr5ioNfVo76g
aD04+JHhopAcXN+7W1HVCYA4K3/2zQttrEAlhoFelVsjhl5hn2yEq8/1BkauiETV95//YIcojSKL
yAB4/2YnTj5C0mImNrJaCwZ6ttIx1Tzxxe2L/O5PhiIOIzsBbbzlYhnL6muL6sMZfZ5D/F3qqPUz
/+zV1hFze2/FsLFCap3/UZne5Cd2h5S8oanLqq3br7JdxV9I4zvPU2XEr7dntbfvVdiuSOIolGwf
XH8Wgycn1ULSM/8VDnXxVUO84GBf7E6Iqhc5LOpwZOnXF8agaxBLBh48anbaBXuPNpzyrrmfKv3o
tdnbgnBJACwj9gAQabMjBDYls+HzjjeFxG8Jg+n7osvy19WS3QWdrvjg4tg70kADmJQSseEzXk+t
g4susCsgEbDnNmqkHrxPxKyKAeN0ThMrwbV3jf+5vWp735P1ovYJ8oiAZXPO3ExrmhmTlEiUuf8K
z38KhSGbp3hCUv32UHsR2S9DbbMPEmVQsQ1FVt1PyvmSJqn2UtSe1oQu1ponb3DKd7NXAYnkugui
24PvzpMmoKkQnhTIN/tmbbLUbqjNRVrTi49wj9yzbi7ru9RMjkzX9w4CIC6I8KquA4z9eh1N7BKR
hJ1Af9t6fOlsZ75ovf77mk64q5HCKRYZt+Q28hvikZB90oZIisR4MPwGR5v8UNNpb0+yF5UuHfUG
oGPXc0liBJww/mJPrnIBk7Ms56zIqnDoHPNi5RaWHgm61LfXavcDAlSjJwLMCZDs9aC5WZqZ6CkJ
AtXL75oBDwqYH0d9tL1RuH7Z8pQfQXlsdkSM+oflpgUtjLlsgA1gLrMMcXm+PZe9fUeoimAJIHPS
4U1wPK8Qb52RTZ8h0Pktzajwwd1ZROjl7p8EU4qQBieUV8V4A4RFeb+QLkULr/GdS+bUJQQa/4jc
tXctEodyK1pwlwk+rldHublnidThAWnDgMy6rYIAp7xryrx88LxaHJzcvboQEQClSAVOYMzNG0bj
TgdoAVcS22Qwmeka3BVa6j7b2pqcpxgPc2ttnEu7Zlo45G6FVZ0d363m8tse8ko/BrYm1T704WgW
Xc980QPheuVC6wbvs2fLLrJTCbQF6zM8KJa1nj5kWOscbKC9z42imfISweYYAsD1oPrSxHHpjiSS
Ra29IwLPT302NA/1ECenerLkwefeOxZ0QxVoAgGFt4bqabz4wQSRLZm74CKCPv8yYaj6ByEQWlTE
WugHEk5uZmUURWIZM9ynJja1sDIyES2aTwyrBX9AXoOLA3mNPaQ0UDa3Sd1NCZg76JqZO8Rh5sR1
2Brx+Fos03LQM9m5LWkb0CwHsIOa57bI3uc9xbBAKYoljnuxsr4Kl6KZLoildRAZPP9EK/ZIrXBv
UHQRSaIQ71fuBNcbZIxlWvjGwK60tOwvM/Ot+7ob5cnPhfaPa6z9XRBL6/cx9/TxwBfSzQazvO2c
N+AdJkSzp2jUUvMSoLV1qrOmOZHM/X37An2zH6kXKaqj4uYgq7yNitwR7/Q0TRpUlYv+tPSw/Gu6
rJ9uj/LmlKlReORYNRBJdH+uP2KStxXV+oJRRjk9ugBqXirsQi7Eh5+SUfttnXM1HGIMkM7ZLGRw
18OJwpq6sUmbqE58/07TZRdpo51hzmpYd7dn9uYBgj5DhIAQFVcIT8M2GlloWsb10ERtMMtHOyjX
qF+y8gnFraPYXP2rriojSieQLwKJirQUQdLrWemDKL1SNC24hkn5STRO6HVujuarFtzHAHtDlFva
h4Y6dzgF82/r+anhSQsRQoU6Ro3xevgSia867YH7lIgenamVtZ+aUjFJiciirmrrk90tR7HK3uc1
6I8q2D4vwnbOjd5hLVaKNlKeR6ceCvql1vD3tNJYXH5/JSnTkpEwGo3DzfPjrry8vWM1kbd6612f
mVwsLvF603nLwSPw5k7hUxJDoDdJfVwZ81x/SuVh5abm1EQ8eXpHKS3uf5j0ROdQNLb2sbYG5yNs
jOTL7RnunHUQGAohoBJJALHXw7b8lG4SRhPNRo0+wcKrl4p6+IPvqKZFvsMrDkr6epTJmQXZL/uk
GofqznI0M/JT3wiHSQQHj/fuhBQsgCuMQu3W2FYsnhbYMRMyda/5ZJUcUgpqbnOktrC3Cyk5Ad3k
pUM7fTulAXuzpLAbRL7S8uy32X9nGSRROQZHLaS9kRQnD+E+JkQ5//rjoTUcaFRK6oiXxb/3gamE
bRboz2PmNL/7xrAJaVUp5zaATGBFr4cSbBJt8iiOOE06YeU86Xf+OvOQ9nbxcHvj7Vz/tEKgt7Mp
oMZsyZVsgZQy9lxFonZlG/ZLoWfvTG+aHkAd+KMSrMjLg3R4b0z6A2C8lA7wm448LnFWygwxQu2n
9JzSrAizfl5DA/Psu8r3j7rie2f61/E2ccJcxKzmiEeoIw1e62bQTtlsLg++jC3kGZLkrmnzI5kj
tR22TwLlDHa/wZP3xquk4r12er2tIlOrqjN1cf1UUFV5mmffVVLcZTgVukeY6YuTNdMKur2ub+cM
iVQZiZBLwnz3NnP2Uqdzm457rEJs7KEQqxVNA4SPURTDZz2f2gfP5MDcHvTtEVHMVWoN5MuQ6LYy
eIE52XRkEGXgT4uGRKU9ziQVoYkqxG9fZexZ/ktdA5klhrs+IrImQGNHKw/w2fnaj/MSzgBoPped
1xwckbc9U4gXBsQSGnhAK+AgX4+VOW6hrcwsQkt8SDGd6P0srLQ6/1HMVQ0dEMvgU9uXYjjJ2ejf
gTXnyc3hnZm8WCL94cY5Qgq+DST24Ci9vWbJsAkOFa9NfQe1Ir9gldqxbsvcdvkMmpV9zqjSnXRM
V77cXte3B5aWE4gI5JCoF6AqdT2K48qhSHzCm0w39TBPNScU3hi8yrz5bk6D/7swL743A5K0UzYA
M72Z1Lq4nd1S6ox8d7AvHdzv9r2e+O6RyuHetBR7FqInwiVvypzzaFcrG6cFmt0iPTYkBfAc1xVh
FfTipZfaUWn/raANMyOjR60bMBBbd7NrUXPSnU5n1/pZIh5mMdcvAQnh66DBusG9sbFfvSWGOBiP
Xv8OEoT8kbtBH8V5UH/LKt996gfhP+ljRS5nBe300LSJjZ1uJj4VjZHSvmoPkTdqe1/fZPxoHHRV
cRZFhy3rw4tJli077eDeDpUXakGuf2xXs3i0cN98CbxBf66cxfq+GFpwkFburRBQBYVFI/JD5/V6
4y2obc3+aBFXD/Z/5SyCl2Btq3Pq21870L5HlcW94cAXQbml46jgytfDWVUaxHqX9tGCVdF/Ks2Z
7yU2GMg+WH4oS/uowLNzX/6UMPO4LIlgtiX9tKJVP4xahyaHOb4kQ2eEVFDth8afjlSHd94DhlIp
HuG/wn5fTw3tyUHPccsBgdqN68VvZXOudBKERwEU/LGwej/qRZoeVPbflrBQ+QL+yUuEthnFo83d
2dV4z3Y5VIAVa1WUsLIeLzYDYGOYFSL+kmjN8qnWZR1lUxy3GGAG/fzkWIvfhJ0tCv2gwPr2Vebn
oCuterzqgdiUPqs+Lvy+NrtIn6T8nkkbfXW/nJ87Y0ouGc22H4k318WlNqf001Ll8nL7Jt05S7xV
3KA6xVe6bWoH/nJfB/0aQ7/ue0D9S/69wYIj9JI0eWg9TZz8NFtfl0ZO903tHfUgdvaaMmInO2Ut
eKI3GQY0QscYZtlHja95UetO4oOpi+QJDEPx8fYkd4ei8UZbW9Utt1ieAX40nZQa/ZcKU+NyFXYo
Qe+dyhSQ9+2hdk4sdR8lNuOrQum2WVpLA6Y+GhyR1HGouVu1bhp4mh0vD41hKc+9mRzlvbeHBER1
vYR+ZmHQhNonZsoe/VLXj1OSQ8fVTumqLc9j78wHiNm97/n/Jwk+4XrE1nOXTNPiLhL+ukbC7egT
Dcv67OTW0TWxOzl1WOkD/5S9uh5q0nojje0czdZ8tL6lgSyeExeZXQ+z8fmkFYH74fYC7h0IvEYo
cZOTcjdt5tYkbqOvKXqmiSnTMK6r+iEY039TM+0+QIReHr3eCV7QQjii9+xETlQuAJIiBAIr2doE
yCgd9L2Vdl0Uy9y9I8npTihr/X7SCDeNgoyCB6nm+ubaXdpSWi5ZdyT05u8aEfF3lmHEUIqW4Xz7
Q+5sEgz9aJ5S8DJB923m0/dNvYqRpMqNMZ1Elq+Npgn7CBRwj3BAO5coYRDTosMHMXnbxbcXw4Q/
YZRRZ1myP81G1j51EhIgokBa/+gjo/U1GafqsbKr/DmTIO1uz/UtGko1rhifehcJMof/epuuvjd6
1U+0glxmXH6n/4wjRb1Wq+27zqJuYySufxZERGE1uMEdYfuRt+HOSYFUSQJLWMJveKMplunLPKS4
udvlVFzczJ7eT20AOnk+p2VQ3N+e8c5u/VnEhHLOUQEkeT1hFNL7Oc65bpCwSJ6K2k2+jLJPD0bZ
OYyM8rMGpTuk3Zs3opBG4hGEMCdchX+Meu6GgVW27wKvaZ5yvBA+EcU0xIHr0b2zt6UI8mCdcxmg
e7UN9GZ/SaZOpyQgDOc+6Ro/qjIaTCLNpvs+7TU6bYYZzatVXzx/Lr7e/rx7iwnhmBaX6rJRz7z+
vGaWF3FjUyHIDGvlyvG+t4TIl0L6/9W1xDxI2vaOKq0f7jvQiwS2m8UE22MnVcqlsLJt5rDuq/7R
rPL0ZaUJcHBU3i4pvXhGoftiEohtKbK1H3TZ2KLFFkzx8jFxnfhU4q4RguNz7lBzbyKRxnipxvyQ
29/0LTuXMBr4EuUPJINAom7WtI1FLxPR9JHniHgM88RJz6bUOi5arMGLUF9M+95bJ+dc+J3vnxev
Ly49qU1+yevEDvWh7bJwGCSOHBUS/hdN5stltKfh74Nfqj74dYYDCphyBQbpVBGJka6X33dFVqcT
SqLdLJYnc1XPkczxUhvmCi0sf3he3U90+6NA2FMS6rPr3KdWd0SlfRuj8zOgArEFKRHQHrn+GahM
uA1kOZSwast9GLTxh+ix+FpGu7gY6KCes3g9qp++3fmwthVjRElVwchRf/+XgBRua52KuIfshFNN
dtbWeTTCAiVN/Q7wOpqQwdAt2d3tD/72ABAA2/TtQPvQStumdWDNPKuQJN6ymboT3Uhxmkc3ft9n
hXNQS/gJZrheW4+cleRCKYDTHdmsrVw4F0GJKlWsDTYOR21crmEfW4EZarXXfZqHrMlOg9lhRGhN
ib+exsqd/1k7bbTOgZWh86Kvjv/Ol11XnjTgjT8ms8OxQvMX/2sxT81ywZRYDGFf6f37eiz8ozTx
7RqxNg4fDE0J1ercPO0Afuu4yNiUMiMhsifXOwGW0v4r6qSANDmWr7+9PKQoxBGUvJTq4eY2xFGZ
f72Xd5GX2cJFEbMJPq6IHr52zsRnOxjs7Q0Flo0Mkb4Oty9/cb0DmzzLnKXzcD8v9Lp9l5tW7PyY
8glfe9Q0Sv8FQIwzhRo+vXAMCw1HSqeUWXzxaKRnl2JSatVLVzTfTHqKfVjXrpmEvl4n70SZUjWX
YxJTRtHWF0uWI6yvoAm+tA1c7pCqmkOxZfK9D8Aek9dVro0Z6h6C9Jc4c5L3XuzL58nXdBHVNUFR
2BZJt0Z5YSGYCLCwr88AkBxcjWMgf6dJk46Dqzl2gPcjxK/lNDfTkl7WpMqaUMCiFY9lXkgrzGsU
zE9BMetFuCANFzzh+yIyTLTTbLwMWuvLJ62dB/3BK1JpfwjMQZjIEAao31pCjz9Yc2409wiW4ZVR
GUXnUSJz/b/WBj2k306yQEVQgQGETe2KnsT1CoE7NRPTpZQtvDQIBX7tJ2cUJQLKQXAulsQ7H2wJ
/n3XRxYCElrCPxESislwPR5GKq7Rg/pWaJPke2+3zXlAg+lDNSE0f3uot0eLBJVEFUklsgDS4uuh
8AUQLVzPNjKntryLfSN58hYD/JWXL0+QUI6y8J99r+u50dxjV3HxqZdmW/KxhsUCFgWwd4kdXE4X
s1u/mZlM5V3OP/BcWVb8T48Wr4gIY2PxoVhquzzV1GvWk+fGQfyl9ufpC+91Woc5HeH4ye464z91
03ZtyOPSfpODnX1I55oSSpKK1X9B9Jlsvx3F9FBqGUpypFzmfOpyt9XDAXeSBIG7wPnq9Zb47uC/
/doaXRWHjls6zbkUxSzCFc7M1y4pZX0CJdP8X4WT6Wc9q7Qfwwh4DmWJyf+a9IjehF0q+ge6ucUa
pZXsPopM0/8Fgo6OdxPE2Rp6S0XUrlbjmylt+RUNOPex6HPz32XEwiRy7TX9hyCva87GvGKB3BRY
+r5fE7+kV5K13sdkLPqv8DlXqupa3Jenpodg/lTmhv9lhWQnXqo+0Z2wZJ82n1eZTMmHVXotVjFa
bw9FZAq9cj7EJULip4DYi4OHaMBj4QfzV2tInOGkWe34XevKtIei1aULJSG3RY4TJSEqWFhY5jB2
67KktBHnH4tc2VHbRixfJiSb9BCm+1KHxkjp9FJToHiVWkYOW+EjMpzc2F6yUI6deFplAHpKzqt2
FoLG2MH+3r60SjmdcJbOOWcX7sZmf08cM0DC4MFmt2sejSEoniGMZN6pW/gbB4NtkxQ1mMdTS/AC
IQbU5PVhGgZoFIt0DIxR9eI0F9K7+LE8Qv28KSmqPofy8+NlUlU8x7oehpa83ULm009GViXaufLF
/ES5KT47gns37Mxg/hwLRz65Y9sjn1v4NiLoQdCnp4FTeRRBIfuhJvbroeYXqe+sYNlKJXwL20RM
0EznxcOEoiKse/VkoY109pygQ6ncTZ1vk8D71u5txQSE4C3vxeRU6z16KhlqpxX3PPACU8MHvhm6
5uuMJbwFgGpKAFaIakoiM+hyL+wb2WX3Md4NlLeaQTdPgEyG+GPjZLl1rnuzTMJ4TmPjnJeud+n7
oRRnI4nlh27sBf/vIlFXTlD0oT/5tbiAYVzHEzaTSxVKZ/T+O+lpW90F1pgW50wLjI/cFF51LjBQ
ei+GePqrawxbkeRiJ71razF8L3SYqafR1jjeSdzzwSfh9vMpcWv777YZwXqmbS9f4gJSfYj6/eQ+
ZFWWxufYbLQfeS3cFw9xMT00YMEGETgZjllGGMoZFFTDz3Zr1k9Zkszjs61L/3vdtfaCM01XPvTJ
2otTviatftE7f/5B+294WLo5AxySx8artP3BCTVZo/aYi/o9raQaL3KxYhfX+n4eo2fh19ZJmF72
DgY4u4qW2vKaN5n3iGkAYR3K0rRUyjqWfoh5EkXsAfVseUdehQhnXizrkyjKCgQ5vign7/9xdh5L
eiJdt74iInCJmcJryluVVNKEkFRS4iETSMzV/w89OPF1taIr+oxbLfRCmr3XXgbHnW/sA/6FLsSA
q8mehERG2xCP0tdWN5+U9FdkatFSPmPNJJyDqYSiIcuJcUx0qKv+kJkmf5D0POZpipT+lpc2PtCS
hMIX5nxtlCyZO39tcZu0Dq27tG+2PWzBRYd78ZZWVhO9LoXUFpXOIKsUKoR4Baldn009Rnd5RC5s
ulpj/HPjH/+86N7tdweO4OvYOWWT2pYfv9gLVgDHIciz/rC2mxNCIcpcnHoLryfJYJbZmK5hJu8n
p83ddBkRFSUkGcsSfo63FEkTrPHwuWui4c1Ytb0eIcj3d3DNmEF4hSNumk251SGeVOMlWqH5haGI
Ec4hHrrypBsLyyiNFYR3YsIYvrVjvf7aqrUtLqKx83gddSQQZm+1M/2mmWj1MY+W7UUgYllfQk8S
aUo4uzWkRatn62ZetVBpmEdleTBFGDxi3lI8T9PqimtR8fYSmuddRaeHgr+7DYrmzP6RT9ozkaiT
Vm9jyV04mhvsmZv4Ski/m1NTLMFy3KV3eTKPZd0eW8XEgzic1XiX7bC0r8TjDkuiwtA65+VIdgAm
NfmPYmmzu26OVE0EUm+/itYdw6TxPPk4zaQvo31w/YOQFu2ghV/Jg2+J2k2DfPV+GV2HY+JPCHeS
BauWOzeP9J4tZupniQLZPcf2XF9XJovETehkMCTl6vf2JREZvkjLsipEmcg2bN1UEDl7s08SvzXW
4rJXl6p8arMdW1uqbfmUWeRVwvOVQZ80WTWbNF7gYC2e2yvqD8cnHadDYnYX0AjJi8wU/T2K/OB7
386hTsaNLJd0T63SJ4xsJpN4mkV15Zde9SAtMt2S3Jv68EtcldHJ2HvofDWsQepnlW3up8yti0eX
wF8F91d3Ne60DHITWiInOlijWZ5Cz9XRAfuZaMTVtV+eQ6YObTp6eQZBR0Z1x1w14MHOUhb1ydJt
7qdllOXb9eDPur5qNr/8aWW0q5d1Kbv1SNpPbp9UhIVp6sgyjA8Zr2xLomWRpEat1vxEHqrsjqNf
VHdYk0MqcXNS1a4QoAZ9cS6zvsuTTm5xc2tkIH8zpgjDI9z+1TtZ/oSpQFiv9vdlZsqbYGgyi4N2
Ku+NTpsaqFtL77xNYI7p7mX4gCFJk6Wqz0b4OeEcwvp2yxqY0RejfWVZXSzZips3p+WGaufWZdn1
/NcofupzN7w3oeN/k0WM89jW93PwMJtoqk+qi/Pm1NbKflwrsa27fWV7H8453wSwPycgpag3lrVb
95elK5rv9u4uk5JYOj0GXWDn55prer5azdJONNON83lr9MjR7C75lcHlUzCscLtXADvf4CzVzp+r
FX/zZN7CcSQMjuDoWXtsl64WWp0av4oejXYI6FqcMRQHGMVbdLSGLNeJ184F88GhjX7rZRIaBoJq
P7MtbZOQ9WLVl7Ob2T9Lf1P91TY1ziN5Gt50LIcuuKow2evPfV0PES+p009ZEFA12toNtsdZl/La
ojSlosj4LHLATvsylH39ySose+AiHJrvxWI6N+lVb/9Ablu4SZat463OWOaHecHd6wpHq6FDDOCL
4iTyOL4IFrOhXyK9VicDZJ/slM+jidNeUxpPLZKSAxw57V/HuR5xlS/7RcH2UtWOjcXrN2V2Ynjs
jOMXv1vH+zp3VjsJtMbisZoyu7/qnB6nbxLHiq9Ulz5B9E7cdWloYC5fzYXJi9QnH7ynKnCsK8pT
gaqKVb/VZ6L4OoITFc0lWaNrh8m8KHufSOjR+6y14iwstql4g8MrgUqUX8tLNRWrm+ynb/uQKT7L
ZbcZV92WEd4tLxsld3HTMU7JE0YrW0wQZlvuFJjcua82p4mTwGuy6biyrU0qjVN7dARjNHMo7BfP
GPrbMyGFbneElrYNoBzDsF7sbjT5oQ675rNdl2WWVKrr7werCr9PfsMfKwMpsANa9HrflwgmUik5
qU59EZdxAq2g/FJYZf/YM4gcj6ZywuWEpersnraxGsuUyynD9z7s0Y90wUx2EC24PtW9XAEfpJvb
iYkWVocexHzbO2ozcHkWZ75xnIUOcVek+KnoVfZkuzRViSP77MmynKlNJbya74ssYw9RrJ1hBd/b
fKbV1vrOUZ0dnudCF/qqJ1g2+FIUBRVcWE7iy1Da1piSdhm+Rhuox8EVddkkoTtlmLQVtbzF7j2L
EhDkab4VuT+FycbfCl2wA7eIR9eqk6VzPQCPNhvyIAFinW87Q1hGEvV2SedOpGeRoKZds1Q27nIf
TmtJ8FdmBw90VdHl4E6zlbY88o1IU4n9scSdY/Bqrz75pbv0kJ6ycT33WxwS0lwK8d0GQI+TrNfZ
T7gFjTyQmNMVL14r/fzUB17/pXTCuklK3zg3cWA2PlDjeJ9zIAYcgKzKusCZyIoOk2t878yprm7C
3T0hUatj/wIyEL8tykWKgjnKDmqpKaBsL8uziyWaCzstlch12otZlAdsLJw3RAvW/l2kwyJ2vOpQ
ZV40nXB2aZ+8TkjNreGuPWyaQm2Ji5T9G1JZbpBq8OFMOzVRCNwXbYfmRJbRfO1xVJXXkSmXjl09
QELBSS+82hr42ck6K52d2JxapU0wbrd+O7jZIZpkvSYFpDlu2NDXQBsQzua0NlOfnyf0yxPSDMXI
HH6EOWdyisxF4VpOeHK61v0iWoDgM7Y/bAe12PYjDVJRHUOnjeKbvCKlMbGzer6tPVFVl7XDtZX0
XoEVbcbw5NketDMe82mzvxO9pu1TJl2tz2U9qy+hvTBRoouQD2KmlUpVjh9cImIc7ahcViYHo03Y
kgza6Ioa20OlPvaAJUBXVnBQDE5tnNs9dnFLCOByYmxj5Umwm7YR8gN2TzvXBaQtKndIfLoO8CrC
ESCACHQpKTkbw6csFryfAaOh10Hi88MKzVd8I6Y8orRsxbdqcEeV1iQFcSyxwLnUAVBuNGNpDht7
gLTlMrOywClCtSaVOw637VJXJlFNuMHZQ8yM0Ztm8abBVgvv5EswhCQTMTxyvj2qLp4sIbzO/fRj
KIug5RBq4s9lMEXYL8baz4qE7JygPGfBDAGQAU8fUZCR0JlUkJ1fKKF9SjY/MFGiZun97FuMxBKX
DKnhFFmqLz9F7RIz2CBLPUyEMItB3tcD7pNcWx+n0KuGYwfXUNCuumhKGpQ9HGxxTBaJ3qxmONe4
k1xt3lLyMzCccs6NqBo/9ZCgbMnmtdWWIltcnNRrJ/MgtnyGZwrt4peSMqjpDYrwRnfKJ6CsjdqQ
y9DO64eMA/3rJEbukpJ1uSXVFmw3HA8U2F6nKVLI/nV/tVWePeqmVa/D1ljNjVeZ1cJmTizHOfdw
sdl1LFlaEsP7Ypt1VanJZjdguBTF16VcxSNfxPFSTUNwQonhhseiNctnWa7QXSqobE7qm8wjvE3I
8NpdCujiKHH6WzGvXPO6iNoCoRsD0kOGzUlN2dVbh1Jb05rGgw5+B2IT8bXox/xzTgoJX38yy+uE
OweheKOl3zo/BthyjB9eOp1v3DQaPO9h8Zy1BfNT9c1S2QPkzirvP/mdpOA0suQzzyMBSmmgSKdP
tOc2Y9oufXbtKhzp0hn1qXcolrypUyNV/mwwFVbwXzXMlyIupvy6z6c5O7hFMHcJyOaI3eAiMMsa
cr+7wmhe/MrDwq8OxdjTkAfOLLHrRRvWHYYiGLGFq2LrZWtd3aUCyLA7u00/oa6amigRbYDGlj8B
LtbY9ASDabop2UKzlGy7uC8OLE//B5dg9j23ylAmeukngsU51Bti4LPxTahxcm/DZquHoxePwa+F
OQlZoltf01NToiZDVRblYY5LMLeKcKCeC7zhj2we0WRvjrW5PyclWcZ2We6OBSgDBmYkxfprzYr8
SmIO1uNbgj1MakDFvmjLh25JTnzDRrNbi4NxmPwX28uj36GzCkIunDHKD6VZhvBmbvzxsZ2C/Ctu
bUF9KGgVqgTodtiuNvL2fhEMMF5G1F5xWtd2/dOxK3vmJi4AFiYdTc9uPxfyYrShW15EmTezAe2l
/d3M7lweK0q0Cii09V6Xtjbfp7DsrJS8E7sHhmliYBhSupaLXf5GwnS/+SoRxjcqnaIpfLS0YE6C
fbQPMTbD1w7+5hBOnHyRc4usBW5nq6QXJtgRFb9rogXy/brEn7uFjf42Em70YyqHvKKXqtr6AG1q
qg6r4yEOZPTT/RgzMv0OmVOX53zJjTpQntUlwCLOmnOY+XwMsvAAhULjMk/gjc8nWxnxaveGKUEQ
lzhyekUXdknJMdMe9WKL3yoIaCxMsc888WKgAS8LWM4sr2pOmnaYP6NGkUUqqaSeraW3RoqDxbpQ
TGiiBCWc5m42U5lYFWYWiZfNhNwO1PqfVaM8Mt0XM71ZrVR3tSrkz6bqsi/LWhTfJspmwGocoV+U
g3VzmrVye1kJN3eT3LdQudZ+tCae3KRM3Xo155AmrUicQrq3eqXZOSCcCO3jujjybAhhftJrNz6t
UQHuMvRDWdFVK25FDQKN8j3ngkhx+e4/ReE6W4kvu+WR4xqcolys+Xtv+d1v1c9dj4apCHVqNr9q
kw3rvkcMvbznbMqqS9qC6bfYRu8pZwP9WvoO+l4NhtLR+9tgt3HuBWiGlB3MSYaTbpTYNKME3vtr
9KJoEU2Sgzt8d5yhyw9wW8LyqHpStxJsjwdGK2LTDwA6a02RPZYmZSrT6kdBL1pcefGGVKB0G++r
zoP2YXJd8z2u+srcqLWOZmaTcygSWwWyvyl0HrVH+nC8sZd47g7FoOLusmJ28FaA9V/HxEG2V1hL
ho94le0uc8wd+9RfN8c+Ignsb6LRGj9Vs7X9xGqy/YQYN6xObdsCG08McG/DYesk8U0BrsFwt6oh
GaZWfGmaZcoOm4r6fge5hidiwjI3cXyr1Rccv/1p9JvcSgI34wBfuMMYjNmdZacN5/Tj5nBVI3Ue
QSRh/gn8nWynAx4tZfvkBHpar8A2/OeNWplZn6FtPsInVUUiAd4JJWX4dmkakNK0LuyBNaMtwPum
IfouKfXaOmkeWXF9XEdvaVI91aN/duHX3dfaU+uFjOMquvMZHP7GzGZ76TBpm9J53evofK2iS4lL
Z0mZZqv5kS0ANEReznQ3yLLV+FAHc5PWMRa5aVVp7wUfLmYWI2ER+9TFap0blXvjVQ6MkSWzRrV7
XrXc1DEr2rA+M4NfGHXOW/9zXpfiBYZupw6Y8MnykOWCKIFBTz7FANPz39k8LzerMttbXXGO3tqd
M7MtEYOPZ8pfcyW2zh0uVlVbF8Fqy4lxUDCR1ArM2p4Hapbv8bLQyXr95p76zFPNofFV+UiErHXv
h73/PDBBLZJJBeEjwuXmq8LCsji2VSj6ZLBc/splJZ08DYRpaQxnPwMIWFauC03XKFKPw7s65GO2
E4+HcU+TbNfxG4Vs+SWfIi7DMLN6yaaPmF4VOLNdgIxsE2pXj11RVSW9VrjaPQaMdotbRqX2ZFdR
/Mw8I4ZkNHCzjsossmYO4w5Ngoi9WxLUGu4LJUnw5NdLOKRTHS1XsuudOOlDYV3WZh396zmAQG+m
Ziou6tXNX5oNGOkmx+FRnWQ49gX1vaEt8b1efN1oVvKjAOLmSiiHirskjLI4XRn4v+ANJMoTOrRO
HKZ6VfkJhp58hCxVE6ziAE31nROfIdJPX4Vawlu9WBWjtcq1L6H6lx1zJc1GqJq4unGYYo2Ja6ri
wXId7nM9maE8tmObfZdQ//pEGc1pSIgz6rCo3vwmsSmhnjOitikd67Yaj4HJhi9b3UJ/1T1HRYLP
on5Bwmj9LFkAP0f4DHnKpCJ79Su3vB9GqoZ0m5XHVByHl/O0aRC+vOjb6WgCOZB2aJr6qm4nS54c
e7CuIk674Ihdit8eBhNm7UU11FuTBqQnNElfBNw2wyCcG98fp/CIXQH1Fj0wYmY3LPJTrF3ZpblW
zuUGTM9UoVPTuWQeJpKJMEJK3MbMERC7GlvQs8DncuaIpcKQEPtijp+VEXFc3oa6iymJxOa+NTAx
fnQ+nq9p5dQOdcCIxUUsC07qCdf4lKHbECZxl+n7udkK58DOaEJsPVay/vx4Wv1z4NS2pHHIty+j
J2Y7rdag8w6jBeJDBeFMZRp2i/+lq6FzX+fkL7mJhl5yu1pr7KQqbpx7s+2tJYePyK+hmXafMrJB
diqJ6zwJiuchYZDGMLepqytGHVGe4kBmPYcKZ5E0ckr3vqbDaR8zt9neGqgO0WXnt9NLVBTyIVDR
qZC9PVwslgM21gTaBRXw18qHZBDHt2O8zq8MLKL+Ap1Uc00TpN6sWnIyELHK/1E1lvuwzdsQU0+a
EZooLcB9z/1DVFW0gdxmVA5AOqFf02ZWXn7cm2zM8PsqOnCwyhjoZp7URQfPC+yor5kCrQTD1ze6
9nIOS38u71Y/W74q7uonj49TJLU1ur+7KKfS3Z3zbkYv7pYzv7G798uyp3Qtlwyc3OO/2QXpWbsL
MX7PWx3XtKAhyzwh68JHIdsY6IB82EdvzkD2AfbFt2AJKRtcnRU/YUTg/TRi91kmIZ4d8S1jXSC/
qPWBpwi4EfZhZYUKju/aQtQEu0Tf561s7KQLMBAj9D0Y5bFr1fjJjwkNu54YawzHtUZCRwscoNPt
g60nMsReo+9wSKr+tFr01UfMRrlsXJ3L7RwDub8glPZ20FjQrayGgdPFCmY1JeNQoSfLtSNhFsmw
8RNQ8AgEyOLu4HoIZHv0txaDQSo9pz4VWwUL8mhHU2yrxFPzKk7GGxvrrgF5JtC2r+qx/9XnWud3
i4zm7GIeiooqhyBLb+UULdzKPdb1YkE7MRI2p76bCobSaxoMnppe1KTUdqZq6aWVlJkHoyle4G3i
Uufm1rM7Ln6EEb1bQYxKZBNwDh5D5bTlkycDZbLExl20xkF0Vd4nn9Dd9k611mIDvnDp+BeDHSCt
IlfTpbJubcv6YufN3FyWy6yIOsBIpeiuc2wrpufAMRv1lRVtUfcr7AqXeoahH88Y+xgRQzJ1lphp
7bfZdi7EUrnzrfKB0JkX9Kb97VnGbF3KEJnm66T7QGa/s3gLyY3GZLa+Hlpicb9URK+Mb5HD3Xln
R10WpAum88tnhi3a/tSYoDJlmsVB43ztrF7YwamumRBeZI4xSoBzbtH2Zi3dTuOhhsu/t7BmqzOP
0cwSpWJVrFyJ5BK8er5ls7mdENf8mLDqbHSsJNL+gO9T1w4lqAvzFPweKt4OuolhCsWFEdtkPTfC
7ag0prkX4ZchM3qF3Tzaii0lYFtEPwLlBeGPKYiqcDwXTEllnvhLUPYDqFPhN699xC3zFtOuZscl
WrzieimKerwXq3J2dm1e4/aN9iULrxeNWuNceMY0NzZduX+OSNeYjzXA+fYY9Pz7u8SOGBRg30+E
35ss5FJ/CnLbWr5l68K1waRkjS8065ufFjhVfAYUn8ylMxquzNx2GaQAqc36arWmPUBhCCtzMTQz
OSJjWxczV+U0lHfQoHJ16uZw6q70Zm/l0YjGq74NusoUve0Q6SOYp29faAgmW1K21K8Hz1qbkEkG
AEu6Cr+NXit2zBMGgeVyM6yCFmazuV+P4zJikIDT8/p1wnH9l142R18GHALVYfGr7KsldWcn0jLz
C5ab0j0tdkyqfNd4U4KOviZlievPP2JpVnXf5FBlIQ2WFy8XsucPpdwba3Yp2S5vk1AlsR7QnNcz
dEznBe0RuJIAsY+TKQZ7S9DTWA/MUWV9qKJy+7aqsHtCGO18WiNph3RJQ3EcVF60jBCoEZNcIblN
GKDkty399kOEjwccZn9oRJIFWf5tJE/ESY3Qo0mavl9fG3dbZwpZY9sHZ3LVz7UW9us8VcuVhcV1
DRmmCy6nAbd7OrPgaHnsC7KYqkuvLBVMgXG7YQhk6mMnjX/dsXvmZHMnhjf9mumLyS/m6qYOScmc
/ZHxg/T6vklM7vYjQ7oGJkYP8POj2ZzlU9/1IZBpWJv2oGqY7YctZ+77VHIifrItPQBGY2hKMIQI
85Wphgf1oHYCqB45b/dToRCWHKrO6FfYRtFTVjVOdZJtFoZPHYnfXxSJltB0/EW8xZ2pVgAYMdBH
r6JpUzEv1VHLeNldHqoQe2ZcxOp0XojBvRlGZ8a4o1bNpbHn/GKGx9zdClRM5EMUgus71i34Bd5y
TGtwngTvmV07v0G9Luq0n7JSgjcPBPhy8beMPVUW4uUvQv1NSe6m47I2sDhK+nVu4yom+nbasvUC
KEv6hyEamvwaDpXVEG1YNPWxyLbpZYMkMBzpHdcfTeDkP0uri6KEAnO48mTvO6dVqeKbHmdIylGe
lw9j7xcMLt2og624bqNOgtHV1/RL9Ky48MdkjgeOTJ0myMcUfs9KzWI5zHpH0xJ70DcEryYkjg5c
Vqb2rURl2/ic57TDiV11OOaHVDr64C/r8jCWnul5JYuwk5wTaEukDmtOPCeGZiXNwHEex5iqnx1g
zC+M9eE9mApP6pRlCVhdbkV/LSE9OkeDasdwuO2phGIr1NdKef4nO16yOuHYZ924wzq6N1avdZHY
zIFepRyCmh5vgMjdDZp5sg8WtbysALK3ITiSxeKJh0cxyG3n+gn3tpM6eMBeB7fXpuP4TqytitZj
XqzrQwEV99krlGquNUOM/Jj5ppSpgmwwHjORyYgZD+XFKdJMw3fEABDfiEn2IJeOUCfHbcrmNPV+
DORD6wfkOi4mnVZn+tZy6/pp7eCF8wVdBabbyobrBsqWh/Jo5zFkZICa4bof4JG9OuUWFcfNt6Lv
YTdEXqoITDBHtjUGCmXTNiS6L0PsXyq7G2/NQsBVihUSmHrUNO2V21kA1rlDD3eiNHA/K2H0L05P
hlpVYe/YEDi2TeO5OFGqS3KgX8pSbxclFIoaxNViJAsdqHrRuRafnAV/4muHm+5xa5yASuDfSZn/
4JHBDsdbKcL5yKaae2981NbjOlFOgbr2pT41Sy4uTfnhU96z7fH6xfII/29M6mJ8j94x32lPVNBs
bZT2PYhzWPP1RefAdargciyrJ9MCL/IPfto/+Hj7Q/+ifyLDBD/c//v/0O0n6XAHZZhT+wQMX2OX
3D13xAqcG0b3//1RBCZDzsVBivvkHyqtoAknp+zDNCys7OxFxXh2pz4656SofKDyfc+i3W2T93D2
v4IgMKV7x8jL575lw5kozcq+TaqMhIQqbIoze6GCsNn++M/rY+cHk0aNvRlEwHdfrlr7LYM5EkMb
WN3LejPLZcQJ+sH7+9OPgsCMjtXFBPUf6wNJexNWSxmnMPaImp0hfHuZUx1qI5j2llp8wJ78w9Jw
SHB3qeARRzCg//vScCGEDwNC/zQO1I/Ct6uDnKGUF1P3kTfIH/YXiWZogUhtI8JKvCOFIotTvbKK
OAX60M/wAMLbmnr3g/f3lwXH31iRrIoYbR4LIsBc4b02txda0BbymawRxD5rJ3HrzhnYs0smXTgA
BhgVmdTRIkxVZtPDKSgvTZV7Z+g0/j5anI4udJnn/758YgHt2+cCRVTzjs5Onxei1OBFDxr2fFrE
sFYgbHneR5El/5ApOqi89nWKeaJPGLT37kk9PmrB2LpxmtnedFZALElcaOsKx16XD+uKPPGgEKfC
6pyDhvcEVantDv/+c/+5rkhncZl2QcvlTI3fbU4rdwaGKjT6Vl4tP5isMPbEmlu9osQrPoqifi/m
2H/xLuYNvN2pnl/+90VcloOTMQABFgud6LYP2++K+fXJcvAo9rt8YJgJx6SSZv5A5/PP05wH72Ye
7Nad7/zuwcESaYu6n90jjDj1JHqlavLDUxP3/cGSwZraTuOc/v3V/vHXhlif4Q9DWO57Mj+Mk8VX
FSOnEcwDtTs8eIiA62khkzAZ/UodXUdBN22nj3KB//hR95CRXYEbIg/6+3tufYUjZ7Owsryt+Vxb
Tfu0ejWI67zMzf2//8p/HheIfHFJ3i9LLq/3HjOFN5S9UTHPamV0tudVnZ2NGcO/P+VPv0jQ+KI7
4rRw3vsT0L1noK0hx+0iNJrijpnW1DbXK+T5D+y1/rRWhIssDLlpuM+J/v7ytioeVIhjUxpD6bpb
xjW78yEIfXVwbLCPW+tn8MWDsBTHf/+Jf3qRGOaRlEbmIkLb/RX8z+VvlTYw6UQDvM1u8612yb46
1PHozR/s+Pdi2n0TBhztSD73fEfv3U0yWA55CWsQozNAR4h1LDuuHJ0Dg4sKUmtJyThP4k3DlLyb
vSj/4Gf+8+KEU4MQALsYHxfV9xHxk3GZ3DJ3TjOMtVMfg/ekJAzwMM4lZoj2+JFl359WDiaP1Irc
nkgY311nOTYd5YrQNY0m25yIi3nMCBQ6tEUQfXClffSkdy8Wv9GtWBUvVgYdqtXGISSirLJDo3r/
8t/Xyh8ftce4uhhbYE/2boODemVSZ36c+lbh/8DKgsR0r+g/90X+UZb5n74Xaor/96h92f7PsqQc
CSbmUXFq8hiTa7eSBDkCE5EFLmBtkj757z/t/anpQhncZd7ovHdnaPHueXRCmL9N1XScrdk5I01a
YG2t8alyIRR63mJOoQTp8dZ6+OAke/9S/3oyZkIIDvfr+L2wsXQnBI+uOx2joYp+N10XX1ZMhjHT
d/7rrbs/CotFm7MZe0LhvztjAsz663W0JxS1JvoN795P0Ux8Go22Puop3n+//VFoyXY3YVyFuXr/
/v3qetJuIaG6Wt5yy2DG+aybWSfMMIKnOqo/ksy9Pz153K7cxUsGYiMOme9+mTNOhKVEsTkuVgGR
MojO4i9lBUILZqtdx7+DId8HX+79kbY/lOOEis3fu8L43R4vhFFj2EHfjJiF3riWqC4MZiUvGiHx
iZJDHMGCuqt8UtH3fF3m5/+8ZKlp+Ir0Uh6/+d3GN5JZm16b8disejyP1anrnrxGTg9NHokjE9kO
Nkn30Y/+w3JFu88W2dNZQyRVf/+wZqL05yHjsdIl45zAtbaU2jX4LXUBz+Dff+IfVtF+aeBCtTvm
spj+/rBYx/jq17zhTAKijY1fPmpnKK7JyHKOzJeyD16p88cHCixdMSkkC+S9uXldhNKWVT/CVNfu
nQuwy1wmCsYf9djFF8rM86cw36qrchzcR+WUxWfB+OOoUPIq4nIYpmVxU4BdIec4Zl3mJQ754x95
5f/xXwlvbbcZhHn6frUvNPNkTuNtvtoI99QYbQkLRFzo2houdCDqn//+Gf6qc/63a9pXeogWBqU6
9Ab7H5XdAI9Rr8t0zJGPPYTZEr6M8WSe527y7goXbNiVWfEpHgB9a7W0194GdojgKbuuinq4MGE3
x6f/n38UPamPpST2Mu/NZeZiLbKC13uscKROUSpFx6Bc48O2BUNiTGaOoSyqQz+sW9oNo7gd7K0/
irqDA87nP2pvrP9jEbe/JxJrIkpvHCb89/49EP9l1rkMp7c5b67hm4+nfozMvZWLH1UvQ6ZTi/rg
FPrT0YdFBOUwRrNcYO9uLgw77c2a5XhEUVTClXHNPsQaw8dyjUyVMPYDjmgyP/ygoPvjc8kd2H0u
ITQE749c5udbDkxH5LkXMHkY2918diK2lDlMjszWsnEvq5T/wXf/43OxRtwPPoTf7z97N+ZLMYl2
JDCk9i7CsgoCSMhjeZ2hEj+YbnUYpyBC++Ao2l/j+y3AluNWw1Qb+8d3lg0zZODJ9VCIYLdpXopi
GQ7uFIiXf1/Uf7hSyAdCZs7Gxm3yve8AzNNajPE2cLh15THGqugSOQH0i/9j7jyWI8eybPsrZTlu
ZEOLtq4eAA7X7pRBNYExGAxorfH1b4GVXRn0JOldNXplZWmZFkHCHbi44py91679n9icO6eWB9lh
t6CAa22VM/u7D24t7k7wU0wtCP1OtyJsHcYqlgKGUhLpu0hHaG8S7bRi01q71AwQ/pX1OcrOB5MZ
F6Ucw0Zhdr2fjF9eKGC1FstY29J9NsaYBXukHB8bXugYWt+dOdN99CWpPczrNmHN4umyadYztFk3
G1dNRmFX63V1FaADzpcinsrQEZPGX46WMV5+/WQ/viwlO0ahKJPg/H4pa3BaaGjvG1dop2Y15lK6
brRCdHHlmpcy6naMhdV49W9cVKXkMacYzdvp9xct0joUE43FWo+DfDdgMsdxoQkvflEMKzGTj4Tx
jvGZN+WDHQI7A4awzH2Uofi/v+joRYaeqF7j5l5aUyRX2ptmNPHgKlaFdfXrb/jBvp1kDLzOjNo5
S+h0O9IgOGy7nj3YiBdZwXa21fpJuRHogNoNbm9HgfO9bOKpevj6yn8pJTLZ00IlcHambc0xue+/
p5hNsq+MFkokigf0N8byWNK+/KlVU3SHkAn+rlJU2otZeAUBulLdTYhSC2ubkBf+jW5OvyvkPgsW
6KFwF3z96T56q1iuebGocnKuOHkIWteLAjM3i6OJzA13Kpp/1BAHeuqi7fndv4oDfLsZFL8p4bJN
I2zj/c0YA1MyypJTTIC00tYaaAcylcxVKDfyv74AzHRhZKYEtomk0Ly/FL0mpQ7wkbkeivQVu+C7
jLd8xQTDccaqtAtLTmP3X7+d5OcCywPDT5TPyYuEFS7XkXy3LsnglA+krL3ow2x0LQ9Jikpk3PXX
1/totgDMZ1oKmzyTQKn339HMxAlXVNa5neqJ6yFoJTz3dfMN16QEuTr1jnqex+dKCR8NGnCoBMHA
yZxRi++v2oWB1fs4EFzK4oqjWyWatCQUFkgKhRlhoJx5kh/MFAqCYlXheRIocnq9wmQGpmHdu9ro
xwdyfqv7SlbHFSW2+PHrG/rBV6OsDj+O70cZWJ///Jd6gjZR/pymqKeNiXDTMEsD+7GOcVFo0YqD
m5/ObMs+uKCKO5tFnF7hDAR8f8EsV/GrYK1w49L3lpnev6ZqKK9JXEPQjKb7zAD94FbC4AQPTIcY
BsXpSYkWfEvfWOzdmknLRRMYr1BEqIjR9XPo8TcU3MlWaN4HEaYGFowC88nEpweIzvRwGNwmCsa1
pkA7KEOhvSLCWFrofVNzIhWzy7CtxW1d4MbRamu6EPvWfwrhaH/HDa5CRlCqdTeHupAE4N34XtUe
Tc6BW8ZDtM6wvKx9P27O4cze2HJ/+fDzuZU6pPbXvKxJUkjiRDnnalWdIy7ysG1p8qDtSLrL7nM0
IOxix8F/4PBZbfIyhFOCyEh4bZQ8xEICSKBefD02P1jDaBDQZ5PY6xh0wN4PFZjDwGE6rZ8t+9IO
rXgHwAUZGFSLeD0JVk09Shbv2igM/o0rU66ntk17ArLR6TSjtWTIB/7gRqLxg9AKlQ371Bxxomuu
1MjJvV53od3XVntmp/nBcKUrQg+KcxvDVZbff2Ufr1jWFNLgglQPEKbpsU3UoOJqZZedeTM+mEqB
dc/XoTwOD+XkO3LI8xWWwwHWgzfL+tU+XaHxGeyiHZBFjlO1Nkq5O/MFP3j955mGGAs2BqJ8WlYf
Ja2t4hxDfDFCRBHR0qLyBvOxnvohYwYACVI4Xw+jv9xTRjNBO9rcrqDCd3pCQTqQS4PZjm6GS2oP
irx3Wl9vt4gwzzURP7oUAxa+sTK3706X4CJKOj0y4GfMcs0tTr3QjjsThRJF7jMbmY8uBZlK4Qma
usbO4v1IyaRijExdGF0sxBTt00ptHQ3RS4DAqU/OjJV5GX83OQAdpFYJbJ2aK5LdkzfRxFWDhhbc
QojQ+oh2O9JxzOWAW/7lR8Xcw4FH5v7xv5MvJfnAEvxSGd2kg5+g4hDDLkNcsG/l5fPXl/rL8J85
ijpbY2Zsjh7SfH9/Wfj02AJdMNfQMbmW66atC7fGi7loWmFcUg0f70Up6ZdfX/SDh6ZRsVNmBi0n
gdNArQCmHtZWCdESwjd4G3J4nY2U8YwGWe2/cymFAIP5y7FXOv1+giihd5z1UQ1ht1pNBx9eHWJ6
y/hHdec/X4b/8l/zy38MhPp//pv/fsmLESRY0Jz85/8cwpcqr/OfzX/PP/bPv/b+h/7nonjNbprq
9bU5PBenf/PdD/L7/7j+4rl5fvcfmCdwFF21r9V4/Vrj+Xm7CJ90/pv/1z/82+vbb4HQ/vr3317y
Nmvm3+aHefbbH3+0+fH334DO/3LX59//xx8en1N+7qYPm+m1Sp6zH3/5qdfnuvn7b5L4+5z2ReOX
zh4TkMp82L/Of6L9TgwIkxGKGEaijGzlt79ledUEf/9NNX43IWWJHEznOjaVzN/+Vuft2x9pv3OW
A17FdoYJbRae/O+3f/ec/nxuf4M8dJmHWVP//Te2zScvNqc0UmbnujWlen7dyXFICWsf6SiOE1md
godYtWIwBhH+SEmN2ACIpVg7FmdExk7jowwFVC31gnGZlom3CaZSdIvAEm1V8uujVTfFDT6ep4I9
16bxWukiHXJrF+Nl2Fts2g8+5y1KoqinD1lIoG446eqhsyqXhG15U/iWjjGiq7vtEE4mMiGfeo8A
/gB/jdQTNCC0q9bTqTJXTbPEljc9DgZbq6HDvrrBVUK2bKdoOykabjIrDw8DP71SjAoFd9b1aOBr
v3po4GpgZW7qJa7tq0TjiGkNGfxM4AGmI6SBv8J2GLkJZuNFrBJbaFc4RewqCLVVKSuQz9MwGa4i
4BD2vLA6zE4yCgK01+Arii24lH6V+JmyxDTdvfQJBIRKUV+BFWEHyOEe5FivHTm2oq2epKPdCwnl
D6XqDpSzuq2UkD8MJlIyNn0nGyl+bZPapaQQWTMkdfAgZqPwnf5Cs5AKK7Zx+jD1S+G4HWqct7Yh
DcLjVEkId9vIWDeNgv8o10vr0ZeaeAser7ipW4UoS7VLIF/Gyc8BAtM6zrrl4FE4r4N2XHf4JTdB
jpFwkWXKqqnEbG0iS/7WV9CxWky0B1+ZjF0daKVmQ6Hv1khGauyFYaLtMK9KTltU0ybBDH1UQhEY
pZ7mKysXI5C50WwhVtIMViEZqYA6ZwbPCH641bSfTMj6rqtaxMpePl1NnapdyRnyeb1IcdYg2V6Z
pVCtoMTVu24KcSApsb5F/Q8FGr7N2uhxWvs81G9yIvRgFWiS0DOQVyVoBgevRbTQ2MotSkWQbuE8
JPJChe0k06GwdW3y7GIwsPrhcMcyQNs9LVZ1ExvfUbLyt1hwuXWJuDAGUEhyWi57FkdEdF6Ntas0
tjCC1APpFZrDQSiwEyNMF4aXQFWGEbBJzSndBGnZrAsLspPeW6u068Q7yinmrap7zbK3JElwLBGm
V6Inptu0eoeIOlIf8qQNUOoLPo5mX852npUFkS3WuB45f2OgUOtIegiSYFqNUde9IPseHY9VtYQh
J8uLuhikjVlrLK5iFgYrxM0e/9Aat88MgM8QuxOYF3CnrRFEmIIW3m3zln8deZadPeqyhBC/p66t
JcMT5nbRwSk4fM/kQLvF3PEUC1KFVDZRjshldwm2c/yGkrRSBE26wMHiuTWH21WPW8zNC9BNWcot
ajpdOpQlsRMZ8ti1PlgB4CEQLoNda0Fg2MWYtHdlb02x7dFdRdLbPgiUDb/JXTUj2NR+WZMjLA5D
vs7IRVjIQiVizY8fcrMW3V41vHte1XYfRWZylQbDneFZxrrVBMXV5Xk0oitTLgY1uk5CpOJjM4RL
IYzjS6/FIavGjQlBqx/aIyp+tXWtPKKHkOVlfKfLw7CGqNFeNEpnvJZDIO1GExERattawQPchA6C
8h4+1SA2+1QVB8HtfUE+yG2TIvX3+7pc4K3NjuR7RhhqUg1rTlytcnhDttdO34W+Gg8BmQE/MBmw
p1Thta2Kog6cQdWHZW0KuOexXb1KHvAZi9+3EuKx2WZJ2u/kuFHRUo/LIom/xYKqwYTvowpLvdCm
/dZsw866CPORuA8B5uZ9yat+zNm8RE4kZNNVLmQH06/UhWL68oalLPBsGeIA6nvE7W5iqNntkOtq
sRFFP1sFXlwXi0geXNabwA5TYSsbfr/AS97YZKePdlKSOQAUQE5cMxTuUGjruylOo1v6BkjAenPv
9/Dw8AnKC8qY3Pc8iFaD7i1oHPo1Wa6Wv1HUoN37oJPmqEd1hWMBMlLcvSgI9xyrjdKN0iJTkCQw
aQPUW4hDWuygG8ZDl5CIjH2VVHWIjm4HPC6nILykq/Cix9VjUgOUsroHI0mOqhjc6KgvMX75EQyH
TNdDG0EU1kR/KNZNXDzDwBgPwpj7e02aBwnhkGuR5p7bKo2CLmrwpXUxMVNGU32kLKo8CJ7ku36i
plt83zh64RLdxqExPrG7Nl0glHBd4jZBE9fVoOOm/FFOygerG49xb11gvvTsqqt+NFVZkZxN45mJ
0WW26DmlGsNxosaLHCvsNlCYd40hB86omldKIiGeEPrvWS94901dBAslzsKFn00Ty7aVOQT8RYvQ
tIAyxQHJRkCVsXQpoMl8T/YvEpR8i5Y896skCU27buN9iyOrdDQW4By2a5+u1dASb4rOiJ9TjgeR
DV/bcDAveRsiJspVHWoDs12b3I/kGG5hCEwrU4c9gvnbIxDbyB9ajPoqaP8WfpeBvUWSC+U7B9Ri
KelZiHS+UQxSYWvtB0Bt+cJKUvGqKgIDsAEf9QIz6YgXtd7KZjRue8P37vJu0KJdmJfJ5eB5L1Lf
J9vKYxHT4Qr4hkRRnM7Tqh+mfEktEZOhURgbKw6xFTZa8FiOoQbSqFAAYAp+sck0b8hckLQbo2R1
YV42+YemrRiY4iLKNTKR5EG/iEeRo6afSMWVP0zGcyYnlx3E8A7ag4iCPEjr7MAjxhzVQNm97Kex
vVNi8b7OeaMGk/JRCC7BxC2AGx4o0TKvIMxLpJR8kz0hX/tlpwVOxtbTAEwnzqAJNhF2gZplgZpX
fyhCHCd+oVT0AEvvoAOHOwagMK+x1Q4bqY7LRSCUkzOmJn7DXAH3C49VeOEzJqotiZyanbQzjaNf
etLOx4u/BGMJPF1tHFmrZBckibefAl1BqI77yAY/Fw92bKWB02I+WVptsBLqIlvnXXqAwyPZBBjR
igDpkjtCBy0ARN+kwyhRASQ1eGzwB8Uecemt+tRQB45t2RQGO4ukGKOtDlpSnskemTUecw8a00TK
znaopOo2gpPHEiLBPOskc3B6SSwvu1IomnWCrmkx8LITVhHpSumEUD2eMNrEoApMqXdkKJwr0Pr+
0vBM4SYOBiYu7IUEtfd6cTdVUflY0d4W96AbvNdEKVvpJgAaAe+nMKZlTinFc6bQeKrCbkqgF4aq
vMz8UCBqF0SrpkfmNzWvf1aK8DNvdOWmtzxzYWLJxOihmBCcmiJ9tpSiwXWcRCV86cY6VqrRsgNJ
zTsIP0K04E+FLTrulWQSn8S6m9+oal2tDI4My7KLp2stYqiUJjaiBvhj1DbVUsRIZ7LXosOUpzJp
IRrsn4YHfqEJ+r3KXnKJBQjQgG8E7jQM0auZTsbCJMhl046spNSg4jVwp8LlSZRrMHnTt2ygYdel
T6UqE57sgSg1KJSxhYj3mcVOLJ1w/pNZIaWPBlkZthGGe1WbbnDw4K4nLOE5arRjFDfVZZ3E/oZ9
ylWllstEL454Xl7l3KJxlV2XovVKDs91OKgvSiyvBCBs6z6f5D3M7tve7DdJYlx6HKmxaEkb+NM1
9TLYKnUJ/0QN9E3l4w7G4UhR1pBjp9LY0/fiIlEDQBLJ9H2IvLkb3wP5NqwmgiQf6PX1OJQS8scw
76EptnlKlrDRaLBj4vDFYAd7JVMQuaXpQFknaHQYRPLoXwG4gVoqJr2TG3KymAYlvfFSJbIna4Ah
iB5li+ned3u83BeWNo6U2a2qY5sbevoOC7Ogs+r5/kwS7a96WKTj0kpEYRHoVXTtt/yVWexaSeNB
7AthXVsRgNVi4rQQJKyuKcFxG8FPhEtjynXT4Ug5HdWEhCYwdj5HLmiDRI3mx4BGl6MQO3qpzhZo
owhhPUClILmW8+KqZZczhANglxqfjYF4hu4VhR+7o3vnKmrCLJwWwTqeDQKJF1EKzXjAWsj8w9qr
lLuokaGxmf5wSBuVzIjwAcAwN6LOBmGTjQk7iFRfVV47OGD+yf/CCSxdFuCXUZ+a18nUZIusfcjA
cbCYtDdpOImu0U7pWle8ammaMBh8zdhmadNvA0WBoYGD/Coo5X2illju2wkcrl/eY0xUrksMzjaA
yXqRQY446CVsCLUvCcqKknRFMpi/0WRsN7loTe7IFvzCCE35EEiDvCxTXV0hcSjhSBjlVZQyvCd4
drPtsmdnMRw6LbwCfQI5oemFTV9MycEjSgpEbWZFLgzYFIVW2KXXUzP8aKNcWvctADMCGHHm4lwK
2HG3QrbXeO0g0dS15oRIOb4Zcs8r6/vWtTT28X0Ljkt2G6/zVZdM+/q2Mkkf4ExlqfMvSI29H6r8
Iw79q9CTs8EZ9Kxwx8qaFoHEjCBMku74wWyfULMHH9DRUYLp6gPNEuDkZqFZAwwQHqrchJ2bJjwt
LxG3uK2hNnUTB1ZkJbFZZJcQLQyOkZF/CdXQwlKepdeaNjXLoBInp8R07KRzLEfVSdMCUALDDipI
+QNzaX6vNVrS283APGT7lBjUPITW12uecjeUprTKIz2+6cpRXADI0ZbNVCUbILbxIYzUWwYDm5+2
GcXtJNRl6lbFDNwfhHJDtnToUnrNWZ8jnm8Ax9rm/KHO3yWwBW8YLtKxMW8q4N0tp9TafJid77u6
NxvqHUVxaNFPOljBx1tz0miGtYPw3ZvG0SHzJ/wpNbr5QME12kAdG27/I9fSEqCFKduhJuHpDeG+
BYBZ1tD4JCc0xGfJjPrdf4CnmiIKHdB+FKtbiyWBPiNO1mMR6ccobD3H0C2f3UJ4xbEzOkqD9IfG
4l8q0N3mKf8/rbm9q9X932p4q9d8rn7Vp7/q/8fy3Sw0+8//LZD9pXx3+xz2z+/rffMP/FG5k+Xf
RVTquPEwlgEUpj/yj8qdJFG7kwlLoj+Li06cJSt/VO5k/Xd2W3PjhsocRbq5c/tH5U4Wf6cHiTKL
ji5aOOro/0rlDmrDu8odLBnEmOw4rJP+ad+j6ZrkWtxXQRdfsnH0kPNFxA21zORweJt8kVrVsE16
YT3Kdc0iHs5kCXFYJnIbyHZEnSptYRoKfQT9P4EAUGo1KZNeHFKbU8wFLEENElGlO1pQSguKT8my
gXXBMVomJ1KOCrftOeb7ViRCrw76NzqWqxcgTtuKw2wbENMtVbp5b0qJtpQb05/ZLvnP3op1B3ar
us7KNl2gSfadTkxJJxnpdI1RVuKFTopqpRvpAUIlkF//uqmzdWN1SBQVS3eiuQSSYTils8JrT23V
cv0hTS7FRASUo+UKEXNtdCNjOF9CEjDZdCjqqmsx/DZl3/wQ87Z2vUhN8XFiEaYKmz+Ukans6qoq
VnIOvkaLzfiIw0VY5AY1K8IunuOhF1ZNY4aLrqmlQwfU63asRtUV/LDfJVZV7OMuh91BtQV4WW1x
iWawmzQ1X4yYyFSNihGb6bJ3+kDwmUOMDGyDVkJz89iBev1ow97yIcsAP80V4jTYpCobSJyPqRR2
h0gWTDeT0nL1y5D/oyb8aw34JHPpz4E0d+p+aYAYJLvjMvelfQXBCZrFAd3scJkCeBLarYW/+zrI
diARgaPBMLL9hVRBGNpmYDu7M6qOk+bzn5/hpAlD3aXzwIJKgM/3gnoIjR0+5qCESUHCrWDsdP2q
DzemteE4e6bV9L65/Ocl51bXL1/b8jKApEKi7FOl53QW4GxsRiJFqpZvrsulvGJX0rmzE+9ME+2t
X/1nF+3PS550z1BTl5olWNPeLEPX8uvbnqLuVFuLoIwO+PXdLLWOqEVFyocgbw3jEWF95JJdNIM0
VAcDfKgZdi/dB5Jnl5XvJEIUOJORP/ZCseOVP3Nv5jbbRx9Ufn9vjAbvJwzcaZ+U9SLtrnoACgRW
s/ML6532o5XXZ8be3GP+6EInvWedVCI9kP0ZT7Gqqlu2wJAC5Km1H9gC1fpyZkfEppsT8LPtE4dz
FHul8pshXDbtukpviviMCvGz0XDS/wCklQsTJKi9usrhGPeLTNnrxXe4ZK7Vn+nIvbUUP/i2pxFJ
pthmACPjcS/hyBNdECKSfkgBTvdEt/6E0TvpgGC3VEvgv9jl969v8kkEyz+H3WkHcBjzDNxDNLEx
xDxslzD/BsuFxWFr9TH/xi5k2ulmdEbfI83zxkff8vTFQjwlipRk96Ip2pP2HEYXkeJW5pLEzSY4
9j2+fe02sBwIW3aLY7rV7JlXIZ+5zW+Suo8+wMlrphs097wun/aZEThNm9xhdzuiC1+alNnNuZxp
bDprV+VPMxCLchDkWHWZaMaqDHR9EfmAO8yVr/UbMWqeIQya1CtJAoh3cfZoKagFrZEK87QvxicI
Dw57AKJeDHa93VJB710SpNRuhGhf59dmdkvvh77GrmTnDBBHKO5q8Zq6pJ0pV6F2HxEr4k93PWhl
0byS+YRAjVz4DiSt+Oz4LxSIHgK5RSMnTipatbfxpofWXHEK2ElJfhnl/nZE3R0I3rI3GlcpV81E
TQFjtEIeidpshron0wkodbjx6wM5XesByO7QX7Mw9sOBIr5TeOJGy0MeFH0CTb/RB+keA8PT0DHf
1v3kKhzTCdp7CSSKK1RtzwzN9/3wP4fmyUQjUkkwu4ax0tYEwUrdisZ7gF2/z0S7Tg+UDZp4XTE6
OG2ZVWEbGqh0CZhIekb0/NkHOJmAvD4NqzrhWdYk16XDIiNXA8DT11/vjW3w0Ug8mVVidNtFbXEY
DatSfBqiYFpXlJdcOC0ezBML01znactcEkMAHoO8BRknbRPQS3xb+pSxOsUct0AJm1McYpnSjXU9
53GAJ4GX7vcAyAshdeouj5eTpePOa6T6Gnv/YK5o6jUvcdcTXvL11/nkxTbm1eKXFRN6NKpwKph7
Zsixowmo2MFExXF4+fr3fzY/nsZahi2YNdquTFTCpTw5fO1MDe1q4yWufpfLvlP77pRu59E7lgdR
eRrkq68v/WZ1/+BJGScbEMngANek1bQnAOswYYOdRNWlphwANexXjMDLKdI2MFltQLlZQaioMNmc
+RyNG93eUvB5qK3radhlVf0UxKMdhZM7GLcaBfE59lCUSqpLdDlFULdQBdC1zxFpFZNE5y0GtVsV
JYjWimi3vnPB8MDPig6sFduopCoC41tKONbGx8nfS97Wr2gIxY/VsBf1C8IZCuUm6BPyjtajWlJr
aPetzHaT0nl8Tr1+Iuv+57tqnMzrY4jcrqdpt6cx3kreE7o5V0yv2L56Fc/qOrM0u2sWnWWr1S6P
LoDhff1wPht3J/N5GPRSkYwsm1RQScVIaNLlwkU1nNvtyJ9sd069yHpXNDRZjXEfSwe1f8HqIOXr
kmLlU3pXX3XhUl8ZO1WWbNOuVsI27ZbhbXQQxFXFCUpcIGCQfqaPnb+uISFv2zOclje0xUdj8mT2
6PyKggwxGvtoRtlHT7F510TLdOpW0084tc7swbXKF+VY9itCq6Z2QSdXHkcgZxw/NvWw0OotJa7R
OMCLTbUzC/ybkeiDz6Vz7P11HuDcK2bJyDwwJvdWsGpk0pDjCjSmEw7snFfQkxmtC4X4CsNcBMVL
so68u2lYDImtbkDo1uWVGj5i0ltUALi/m6Wjj/v2zJ7yzdf10cc7Oc9oOjyygZipveeJriYcmotG
a47TuKtqp+u+JSanKlepDNCoy6bb+isd3clIAX8lhkelsodgacbLgZiaHO3uttYXQqYQLiUCoD3U
2rZPYydsLmvatJVK2epcIN+n9/XkBeukWhsTKWMOCoNdBc3PMB/TaSMYV6G4HiGa4iWEmWrD+HIL
YHFjtS9hJVNjtWn0+zb1fD96mlqm5TFbaxkpegSdaDpbrm4xKVfodRyxO+tklubn/dGNPnkvY8HI
jb4yxz30vgChwFLqlgI4uO/lMVrQjARAyek8O4rGNx/NsLWQhjP8kLfI+I8ufbJvgC9Xiu0kSPs8
XbRrGUKaM21pauRoeIIF2hDO1DYsg7v6Pj6q62jFrNTaGZhQ8cLHpL5Op2X0QCurcYeb0dVv0qv0
J54B4bKI7pVack3n67nrszVNO3lZQmpBRoi8ZN58E7OZkjtU3YEsOwxratPyxjAWzY5tga7a+plz
5hty64O7o528AXonD12Q+jRHykVR2P3DKGyqdIlv4KdcOAqcNntw6VmVN5B8rMdnFhPzAo2MTT88
pW12R6fiiNZDZI8BsXivGg4RTH58+/U9ebMvfPT5ThbblGhPQ4NYtx/aVbAcZ9GK29XLyCDNYRct
C9UpQY3fTOa3eMV90YZ7okoLp3+FBCyv+02uMPCvcv1CaB39mJ07OHy2wp0yDqQ+H5Bm8bmCbiVa
C3VAbbTWbsAUkrPIWfQi3A/lDoJ9jYM5/v713ZA+OXqeJmOmZEIJiupJe0K5Srb/8pJgu4XvP/St
qyC2z5UXUkFCLQMKsiPc3i6Vy3YDn7FPl/mZtebNgPvRIzl5oQIUAAIqOV6oYa2Xq6zc5p4jWUvq
egX9RjtnM+OOwk/5UlyinxC6RegvWtvUVqrkVgfSj63upyhf9vFCV93QujJJz0u3dOsVwipoCPt2
E6zpPdLjnB7/vTt3mlVPxK0YW+X8vLzvhbmcSI8h9c7BeNo4zNwK+VNb8MxEniF8QblxEED7njm6
vL1MH9wx5WQQF0kIvbjiJROtIwm14KXp5AI6p34HszALmaIPRW43pB5xTy6s6iDklz0SN9bnO7m/
8S2XQhqxHtldWyzlq0FyWLqLkjbKsheERR0vw5TEpseSHle9QPyoaJeEzJjWegAh3dslkpe5UvRK
MJdjxJRi72hqpu2l31DHvPCv89IFOlhNZ7Zhnx3slZOzUiwMQurNU1nhT8RtX0TCdrIvFW8V1JQx
F379LHErSApxYtdUqXSeudWfrehv+7ZfDh4BBBcA6lyYxi877MME9O8laXcNjWp/DS/P6S+FY7cZ
Ivjii0qzp3V3TUJq6oSiLd9Jmzh5VPIFh2jxEmAiSQUZA/Jo9pckwhNTcGY4zk/+gxFxSriL0oYN
gUEFczLW+qun3LTlVcwBIrGvCCmrFwVbZLsBuxksrDNT6WfLy6m9UyYOKUoUU9qPV9YF031aL4Mf
HfpQ+pxsCGzliTYWYovrUT+E4Zkd4GdfVH2/AeyRqHpDPTPihydJuyODi5VjPHMbP5kOT50vw9BX
uZ7ozEQjpF4V5L5dBuIDmgf0XKaPNcXjNRmiuzNP7ZPThXRyqrUGLdFDgIJ7/2i9WN4talPgsjok
b8vWXuV7mXC7RRA5+g+fVFXpzNz1yS1821P9MqTJVlBbL1EpeIs0PbvroLwjYfLMLfzkPHNK5cKx
Z1ltzS/XtQevWCbG09Bc+48ikWaxI41nGgefbP9ODXxq3YHJCxtpr5EnbIJO40BLLI8TiSLbzHOO
mrdTxQdvlXiygWoxrPoRzrB9olOQC+LOmUzhUJNoERsvHkJxIzIP4rDR6Kg0QulGtCnMhtUgf6y6
m0Ym64qipzm//i16vGjDpO008XcjRS1BIq2ZwNBtjiGoq+hbwVaS/veVwDFdgYM1Bd9VcZkSBpwx
xyP3ahcl+HZJ69eQai31ER51n5kbT5SfEw4RCbY5ZR35d5ZhE4hOvep2GJ+q6LaStp4u3mWwkwLC
BqcWIbclb2PJI9DtPi4v4oCUdDFfenq1ENSOFVYLz+1BP3tSJ0tV2iaSqNL231fC96FaJMLgcpon
uA/eUO0O2aU+rOtDotuCRLtv0xJCyJYw4VwbnfMmf/KWnRpeRPCNWu7xEdqK3OF4H0RLEH3rpsyW
X7/HJ+bLf5YnxJPVKQkS4NoGLaReHm81AN6KP9yOU7iEt7+wonlZjI5loCKaKpxpJICGaDhJ+THO
cJhGWRd964QsEU31pFI7DfVyg8zuzLvyNh9/NIpPzvIp7D+1HRVpPyfuHJRHY63cdBeQyISFkj7p
+d5gB+x4wT6nBQKc6IaKtbRMBWf6hpo8pABKuNP917dqnqb/8lkMMtTfT99l1kRkHbbS3hyfK/O2
tc4NtA/nHX7xPKX/MqmFZp7DyS2Iy0FsLm1JeHOk7K7TNrX1TQtzN63cr7/Bh2sEFzqZE9Ioiatm
4BvUtBACoj57RXAjY9eMyQrCTj38/Po6H744XOfkqQUkFdENZEwlyZPS/9Cuyg2asaA7s45+8iBM
+f39EuPRE/CQMyhgloyF4iT9+usP/kYs++AZnxpXo0mQmyhkCcBnEz36BIxfK5JTXXjKYzquqtaO
ciS8rjc5GmrsigTqa0u6Yk4zvnX9rbz2dllybC9mEDvS9SupWU2q6/+sX4OQl2kReksOZNuIiDVC
HDgo3nz9uU8grH+8xYZ1WmNOI8jzCGPmdfHFQ6SoEGDdlwjsF91oNyh5AuvubOv74woGVzuZGCMv
VDMVveq+kxZFvK8ilzwdcjFXcISRJ25Cay/foOWW+63Vhkv1shqRp5br6kwd48NZkeufjC+o81Xq
EXK693qUmh1UJuEYlLYVL87czk9G2Cmuq259ORxjC72qRijhcFUq5aLX3UY/hgFag8XEYUKi9XXM
b/FtZO2ZcvoJF+ufj/EUi1wLXT3oMaSh8WqG06OS75HF2sLOwi567S3LZAnssW3OHF8/eU9Pnb3/
j7PzWG4cC7btFyEC3kzhSNDKuwlCKknw3uPr72K9N6jWLZUi7rA7ukUS5pw8mXuvbYpz10pCKB4u
ZKt+eRDq1NYeNM2xrB/mRN/cqa8tFSiAZi9NrDjtcqXTiUso2hZPMKwfSra/KyAAMVzu4B9rJ+ii
S0BKxeEhf0kOcb+fw43xMjYPoezGFBacuAYsvZsfHoy/1p8X7sN/P24RdKG1hJmVjT7d6pnXBPnY
LZlOsVNrbvJknEkMEle3d/IHgJI/fOrlr/9lVdK+LHggpcWMqEE2iOntVWl90pxH3W+CtHZlJsDb
oX0MXwjG+vfH/b2pwY/8UhLoMhLDuuTjUjNYLbSdnzJobtJ5Mq/Ck1WRS1Fq9lRFhFOjbVF38roV
s4BwWnZhQuaR4bYFwS4HqClkfijUR7sK/46y2jB8nEx2G2YRQ4O3VjjQ0U77Z1V5LRbiPuh31k//
/hnfrYkXg+ifj4bVTcqqJvlllTK30sgnBmsZ4EDD5xUvHnnNUrP8sCJ98yZ9pRdKIeBrKWfBiBXs
Gt54G+bPs/UgP/77t3yzHn3t2AgacUNpX6kHWU1HWy6jY9X9xK/6bs+7CPX+vE5FqKWqpnEsNTER
pvgz7kTZD19HNVAst7f80bwPL5rgh6l0V8ERaq+5MRenbB6r5gEzHv3hJzNFZLqD9ADuF/3taJfr
bmT3jHaTdhg1O1GDecPJMCLymkrZKPZ16xOcZTXjD3fgm9rm96/7YyGoMLcglmPpXM99dK/0NwsT
+MRHNE0o1r/vwnf73u+2+p+f0emD0Q0c3eLBuB4U9ZcU38uc4LRtYTnz8nmx/2ZT7FWN9Nwlxc2g
IcMRrjqZSY1WnWsrvPn3N/ndBv/LivD71f3jmwylqcW9LEpkFmHmobEo+mN11ww3zXLWQyLs49kx
HtWzTL8zSRGdbdoFn8VJx8/b74ikJIQEOXd+UUr0BXra7SBu03OhfsBg8FEVpil/k0bZ7FumV1Rk
nHSHVXgcLNLMNwmWw6F3LX5W7qCn1uUPkRmBhJ5azY+pQYFEVpWi7srk2DazO0RuvXKgZIhgknWm
vvz7KnzzVnxtJS4q2GcpbHnBtV9i/xxG/7dN6yv5EFli1BQRF3ctzpKGLXeLNZpQzh/K12/2kK/9
QJT8g9SqGX9eybiAz0Z7cQYE/6dr8rWZFrfVmBZguw5qHtkK7YRUu/v3X/7u6f/aM5v7rsfCyNMv
DcMxUzoqupiTKGp/BV0PpnClM5wqvJ9F3SO3mMgdxcUf6hZFh1WsP9Sq4qnjD0eMb17331rBP16A
LG7qqpM7CgspO5Bv5XRz5Y3Nui/mzG3VIiCd/YdL+s3x7GunazHTUWyllONGi52Bd2JLzGfnSxh6
+h0GrX9f3m92kN+dyj9+UD9mpGpWnPQV415RH8bQV9AhEFMY/1BcfnPFfk9v/viARjEGQyBf67BI
m+EmZMxpsWM3NLtBp//UMvnuWn2pj+a1TMmk5EPUwkN4MlSvce4Q17vuFLJSlhMJ2IyxN4w1IhJO
veZTtly0vglO08r/94X8+/zfsH6Xin/8ULgPyjpJfAfy4Rmu98XZyA+0agz0IHBLxQfshsJDhT0x
nTdD/2QuW52RTHE0/RGrMTtZfRQOCBTe//2Ffj8of1msfxcof3whAoyFRJzYmvrlUauCdtmLxLb2
KGFW/aUhxFEdtglWjpI4M4LvYnlXmVsYksZ8J76Wk51kP0mR/i5ahqRyuW9/fBWhNAi048B+0Cb5
aohaP3kGN+eAZd6SJJEo0zFVjolyveCMyWEsPqAhK6RA7NkXjoXIGGUflvEPT8s3j/zXTihO1dgK
G76MsJQOphQ7A6QB/ofK+mGKf1htvzmBfO2DUhUUoxGzatXGdr3Y37UbEmtZIP59c79ZzMUvReaw
ZsjMa35DOdB1lxr8voTea6d///XvvvyXwj9BwFPicGWHowuRzQE6disu3Dr94QD4928PnvW/j4Nc
rp2YzqtyMBP5U+jD29pcEqesy1///v7fHM/Mr5As0FFwgjVaWy1ztVdkWaj76S12go23xJk/THzh
0Q/l2d/LAYhn//0xg0ki8Jr0ykEwi2FrytPq4NBtf1ifv/sp5pdrlanp/286ILM2d62/GudiY3kl
SrXMJ9u8dZsf7srf7zrs/v/+kE6CYraqA90H6qxVJMFGP5kDqaLlTzO3vy/T+Gz++wlGik1ykS+n
Zoyr1bYlqTVGK1WQmyaUTouiI/1h1/nmFPa/UHALlpq1N3j/jOl2TtywfR0M1TEQ9w7Rs/AkzE/J
T0qgv+9w/4tNqoawlFUCnw648jlrxnXQF++D5c+GP3e5++9H+pub87XTphYEkIlhoxxCKZZeCR0l
An1OI79rp3ggQ9Aaf3ic/z43hrN7+Zl/rNXESEKnr4f1EDvp1NkENmIjeMpDdxgcizAV9L6QvvSq
sasyUFd3HJ/LFihB/dMX+OZ6Gl9eKOivXU6U4HoYw91U7Qf8tiWZ63j3GYJgAYSusaLJ3CVzUITB
8ou3eog+ivxQwxT499X+fQj933sn8SD/vQhhbxQW+tblgM2BGQg+w9Sd1mfR8GLlkM7eSohtZq6n
oT5lPSGioZ0lqiNVT0Xih03ljHlzDxnPUUXmRFhW68W4SfOtgsrPmiOvHRqvwNFehFsqInRXORvE
BiSJLRV7+EZekb5OHHJKVIyT6MnJXWe8L4P/71/3O6Tmb7/uy5teSaEp4VJCc5dsdfmu6yjIyvIM
9N7O8/tOR74aXcGUt5v1rky1TazLtl5mXp6UB91Yz01zxxAbPSxPCP5lEsojhfZGbBfpTBbteVjc
Wq0w9JcIb2cbh7o6nBbsmv/+/r8bhX/7/l/WEdPIesJ/J3woYc/gt6Lfpvqrts1Sg7LhzhxRDXQ8
thqIIXkh6ew9E0511b6jw7Sj/NeavQ6VtFmiDzN/LCXqwmAid7NVt336KKTnASEmAkTrNsw2GceI
hJmyhim04CXQV1/sLFsJc9JbHwFBOaJWntUKsItgC+K1En/0gOvrGF1LLNhF+TS3+XEUNrnlddK2
X/hzpHZaSnk0LNMxWtjoLV2tHw6n3708X3rUKbHaQ6Opy8GkNa5mQWJHqKCjivnlcmeNz/++A9/0
6sit+u/7kXCj80lDtTm60xErA8kyny3sJVvbyhu2jA7ulr0SdEnY/MF4GsEPwSUlUNTBm2/Lh4za
3L8Rck+2iVMAO9FRq7+K2/HUTy4UqH9/ze/Wsq8N9YFIMWT8POisI1n5lrpY486rB3NjcLMnw4FH
VmjMVxwpdZWrf3+ocrnUf3k6vwputVDvRYigIieeejdN3bW6Rg5izkg/J4+1iVv7TNzwVP8aOl+8
bkJnMe3ZfFIlqEl99SirtN/t6NcQrq7C8VVM/HE6YmeOye6mctaOaaxv//1dv6suvnKEU5kZrKA0
IkT+XRNB/ki5JrJjQu2SvC56thhtp1dV+yw2/Q/l9zcHJfMrIT9dyi4j+5zqsrLTzcQid8K2vZjB
+KbecVBDjIz2a7/stTvruvwEe5I765WEHnVT7bWfCujfxL6/3qcvq0hnqrSFehmFPBAj0hmuxeWp
FrK3chyuyYDoDbpKsWRLGQ3DlSG7NDwp0k2iRZjoO7eFAlM1kSvzLpfXS3hlJoBersfq9hJMz2rp
NJxBL9QlBdtSNM9XIUrJpFje43DY9dFyarVia1b9Q5vWWCVSZIwyFjMwTEiFcfFboVM0OG6Tdr+G
vUtYC/AhKBTI5HJwDoQDN2J/I0jWYrcQ252x8om4cZtZvUQ8E0gclMUBAsJxsm6b3OsUMeiImelL
M7ZL7SyFEMEA58mvLNxuH07+YFavQwIqirxIfq5mPqepSksPkTqM9eGtqLC35PnzYtVOaXxGnbU1
587JVrlxWTQzwkHmR7HwhZ5jXGW2qZNH2TbN4EzIy1Ws5oWtSPUpKkhkMBcItl0y1f7akxE+zDt2
RLMN8HvtVE1/AaS8x6L8OKY5fKjyXovnDcCo59jKHXB5b/E8nfs5DiRrM9SIB/tShJhn2Yxk4RQe
6qQtglXlmV3ktFwRdyTlYHeVxmuu6F5J6m4IyU5+zrJNIe/S6L3qBldFPgtz1I4hr2hGaRvjdDbV
kSHcUIv9dTPpL+QCnyApp5vWGPTCMwo9/TUWcvM2VE2xTZIG0XxpkUAsGYSZO50wl4C5sxS+BxaA
oukMm6u42KAY+C9HWQdcQQSzwqvOKN4rLQSjQvsEOSR60qryMS1e+ryH85BBZZk1l4Rtc5ury4vU
Lfm2UrTuKY5ReALB+lyrZrNOHbpEL+1vw/g8Dfetfo7jzhFKD23ngkWnGbdovSnbjDK+ilsngwSh
RBtSKtJwt5QFqvkCsyo0KZoCAdwQkleyZmHE+h6q4BeuFM2W4n0aBUW67WsgPueOeifOQpAgIN0S
jx7DGNnxZIu9i8CTRzdm1dLdQtjMNUNEkDLDQVycQb1GppurW04biN5M4WacD3HH/JEAFMiVZDJ6
1PWKE2YP4nrEdlBMGcBc0W0lOxSWfS42xxDVS8HRHZXZlbnGNxbW18Wo7ao+TdltzXNrPC0iHrkG
P/StZg6Hqv0omo+Zd07F8hLJrzUB9rIy3gDm2ZiZ+kjvJtQjg7pTmMmth4YliDHy0MHhKEb4Vnst
1XelerWGd9UkVwFBp2fUMue8lY6t3HoNlqhg6aPHQTL9CCa7tt5k0qkYA3IjX9as2vMzlolGFVxM
qXsgJ9wZrX6/iBGDKWs3KaEVkE5yqyzqDfZ95c4Mp25b4PoXYpf8sXyvpY2r8fLWBQkfbZkEGo+G
Ss+kRTBGonglkiL/qDQx+Lb0DnHrtHDPY1z4jeFXzQkWUOMAsw4MxSvGwpuzGjMTKdDr49hU7oRX
cbQEKip7jk7Dc77oXNTiPE6q4QmI0ogRN7WEudvgjwKQK3yMAo+Klic+NTiDf5w3090spT75h24F
fJ8AZm6S2ARS45YXnCbjbWRL1aEUygjd61Ew3DFHwy7wVmGHcy9/R03w+B1KDc29bG1ScF4+YNNq
q8SM+iy9fiYS8KqWl/BQRLfTdB6ajz5tbSAL/bLJmjuTu67DUxN6l4Esb0cB79EYYB8qe13YJmYZ
gqs5rUh/zaQ5CHEeFG3qRmJGekli3YVwFNyRjUkR9Fu5J3HZErIdF3jaNPkR+LYVeUhS24PBynYW
Yd8YV2NPnp+GNCi/FkdbyF8YWZrWLSYUcXzTrVCzBWMTveTWRly2OEPQc6S60+eO9Mb/2axB2js1
hhHTBnAlMQph8K/YI/p2PTlNGJ6qg0jme3FTSVcJNorS6ynDo8Y3pX0fXgvrZ1yUXlH+kgoENng6
DETO2RDdj228FdI80OP8vk8bhMxZJW86YHYy08+u2JhgYn0F4QEgFCJO9U3HfjUoMtLxzOmGdnYy
TAAoicEcKhqr4EW+uo+UO1ZyEhuJukEF96JVGz3S9hanBLWc5svL6GgAvMS1d0o45T5Eq/7YwJx6
k27bBIiVF+bIG3RHvnQEmdcUoF/BeIZI7sTZcCTgQjw8XtSpjgCrpUnQDERXkya7q9HbgokX2Dh2
hSubEYvoGhSf+Yr6inn4TU3gT4YXIej1zOkrDH1pOT2r3XCee4wW+Ds43wIYzw/47jI5p0fsgxYc
pF2tgBLwGoU2Jbqzns8lu5GUjp7ZM1ftNclOnbSxMor7CRnIsVwDJeNEpH4oYmLnKqzUUyreF6sA
C4gM+Z2he1K3+mp7jxpxo3WHSHWjuN7CJLvWqlM9el38Uquc9hYnRes497fr9YiMPO1vWkBNYYvN
sPQwzZiGNyRo9dX7ZblkKs++jrinkweACDNsDncQX8z03ZDsvqfo95OPgbx5+rlSxTqV2xlDN7wl
EuRd4ECyL0me1d610b1W7ZTLUmHr47Eq9xJHh+KkL167ulL/VKh2ZZDjzjr3LMy3xXpXUeKrgzuG
gRwF8bAp+62lb0IaOU9rtKdzqPJyrPErdj3flK2DpTfHzlwgIEx04wyJiKSmYB1Kl5t60YKIO1pH
4lnlLJXXSX9IcYCVbRttQ4ZtZJyuZFXNO0LYFi8SO7aYJTuDWrFLKfZSXX81X+IWQjCUW7LmYZVv
oy7fo6XcjZeLj2DCnDJ/wOLerBhTKn9koa+5FxzP+3ne9RM5d80AbOqU0xgeG+Oq7R2r3+Vx70LO
3CzDWDpN2xw0TrM60BBVac5NT1Libajk+05+BcVRkhdkl/14pSTCFfwyBxIVoGLtbjBoHAg7XYiP
YYNkeZ4kWyWV00yP09woLE+ljsm8aveDDGXPWhcqK2krR0+DQV+AnGWKKpCxdktRFsuGvxRz8baO
bPipobhp4TP8hHxrVRs10v0FborSA+ZdFTC7AJ2UVTwaNe9vFrAJGCriKQhR6mL6MHrtTtY3cTOd
5+mJTq/dqB0Q3NAl5NKVMawulerE2sHKNea65bIn2hrQQ70V2NgS/baeOh/9EGbbyBc40VpCAYhC
jJ/K0NgI4avIwZeWCkC1nWVcY9PfWJGMc//yMPfAi0vVNq/bdqMV4a62zE/wWoo7psJVUQZhDZEp
xdKXcKu1sYEZOnHF1If5vm+3OSDKWwbRZDPYlrFnYNxQhazty7LMGyBttjU+FNYLcRP9+qAulHVe
nV+vuJek3l+wwWS2ChF7shpKAUfW05tJVj5GhC+OiK0IKfHA8K04N0l9rEYL6mcpBHrNEyuQszD6
crURi/SXajRebPXYBrKEQnyFkwNdoC11b8rBzIkNZ7tyivYgt6bDpHcCL2QfB6Ro7kaFesuS0pux
ko56v8RbRRyfK/bwLTopa1O1rxJJrWVqfczwDZUqdUb9IdUp3xn500xNrqDY4GCWircs5WAyFph7
J227jo3bkThfLsOOajZoQmFfSukW2NUGT/YDivC9qgoboNmpPZbJp2JdwGVdMGnwewzzRVwMijQe
O31YIlZL8QDj88TmvFeYx3ftYU1fEutZhNydnIzMiuFB9hC7cUDj88m8mlZJp3WeAKrcHmekmEkl
77t1Vi8LO+0ZMJOHuTe3baica6M9aHXnRHWxX2cLbQ+HgTb08yh1K6nk8tXiVu0r4GDrcpijwicn
2Lng/lX9BTyyLUnlvpB4oWirpdpH2j3HVEg9WOKYXltFdqnmrUN3lpPeERU/lt+6ULRNpbwVpJsa
qnM73WMgB/QLb7SPUCqY/KUmjE8DnyB3JPBho6VoUx67tnpeFGtbdWQ1xdODTDdjlq+a4TCX8Ycp
qcAQMNHi/RyXkH2RJn0hoDKyAcZGoBIknsDbPrRj3oWMuMcTK2xVeXK3z0Jfk4hr2xT5rcVxgFrj
8u6q9a635K1UYoNl928mnhJYLHfG0ARNwrLbgLYWIi+TXifxTl/cIcVFqUofcj48adM7D6HLeYz1
g7xo6Gtx6sJxdcPml34Btygf1eitRnNYKOSgyR4kRbSF/kM3BVsCPVLeK+Z1kbiFgXGIfmaF/HKm
I6iUz4qWXlmhhENSyIIFOUqjL6xxo51OlSvrT2uc7xazum+S1k67YisDUxIjt0Ufk2uuYe0M6kTl
VwrOjlU4e1ENLpKTIONIuXLDtk48NbkLTUcrn2LFNaWSEvFgitvijTlLqzkR9qHyeVKeNDOgSljn
TdbRVJB2yYQVsYt3huVrDTs1x5S9Ng+w78xjhFAUKZHYla4Qj+yTlLS4LkbdGXu76TOMF9RE/fu8
fugW7lPlKVw2aVvZLarIpIg8OT2pzauOMskcUxzoHO3Aw+pHMtsKfBX4aMmvBSmuVydWz5YdZkwP
ygUsfi3jVZh5f+reNUV8k5jCAdFa5ksUAU8IPUEONPFghK/Lfdw4eXPxsxSyb6wPhDZLXe70tGhW
t5OCmheqOYWKr4VH08LuB67Pqan4esEdjFOvFKxF+xz6lbNaJ5MqWM0aT8o0WAQb4lxcKRvwAbJk
U2V3BThPTlyKlXkRpwU547UWGZzcLCWty96tF1CUfQq/lBPF3O+EPvYtCRtGcmkkJFguGy/qPwBn
2km+wDWtWOMqO2k3Y7RptRwrwz006oFFVfKMPORHtHuygmDwKtTGiauL83mqjECLVnYS5V2MyBUs
2i1b+5Uwqb6Q+2F27OenEL1xW+bBInqKvquKT4OlZy45dngSzcUwDWTG7LaZeRxX4mBoXgw1GNGk
VMtrV1+pGbMEmyFC3wYrK0BOrp6TjV6+2OUHDkG7qfQHkv7k+NQLT+BpNgLBkYWJFla9/HrH7F3A
HqZ1lHIqo3BvsdWOFfqztK5oWVVa8l7k3cJp2TCG67iapmetEednNWw6GnswxneCUPnKNG9Scj/p
TzROHGe+Dkoj7C+ZDchV0+rT5F2LyhYT2qTucthwU5RsZAvLob5erZKM4gpE5TIGpdS+rxCuj5TA
dxY07y0zVccg3LdX6pummD6jiIMbgyo7DGNj08flTW2ivwpN60ZcLN2e9ZjTyxKCNYGZKoNOhN3B
73LFZXgz8xHkfCh9CqbkVUP4vkw3WXNaO6d+UZpfDIKGLDA48wyukjv5L10Q7HRsvQWoHI2ifl89
CnLMOujXkyOYm8vIwOREph7rBO2eZwh4T11pspfSk2a/r14rkjIn0inu1M7Oa8CXF1VPwBurVl6S
w7b0NSjLEEWxaNNiWIonHCQUgiX6D7cX9xIdu7qBZhTgPbSsqwKAavmpv0ln9UF5JiimP+LskQZX
0t268/PkdkiPg9Y5jAe1q57NWotcmhUIOHF5AcXLqlPLv835eTPdNrvLj0MalNEuHp0y3TR4Uqyz
km6A1looTErDa3BFcwqOdgKFTnUPP7cPb8ZG9nA3jdmvRPfDxc2kQD0qoz9UK36IN8Jf7TxkrvXQ
oHrrtqmyLwpItvoGihEKz6l/iwdXTiB8fwjxa7jeRf0v+MFBLfktev/a5ehX0iaMWlsWbYgbXeNZ
9bkyVpbTlMM8PbBsRyG31pWfmq/WmJ5yze5pQ1n0TBbtXHP0UFu1dOaURyMLsluljjiB3jQkawxP
S+rKJSaDND4WlM5NFx9U86CfNTB6smuW9sUVU7vWL2FsOGV7kfFQ0Jkoz90YSCtIo4x5rMa9ASc4
7Nt0R5kgoGeG8jSgl7TuCyuotadYQsCYTze6+svA85XSYIKyNLGYlU8gcZGD6p7aHIrSjcX3TsZB
Vr5ZrSsVn/V4pTHiJTmEDRUrjqTR4DjKxTN9pj4+h3XQaLdldmy1Q4WsGD1QgawYCYooeGx6SxtI
ckBBsFbvZeiR6OHkEIZp2vUehiVbpleVzv1FxojDMB51N/5kSwohcs3qfdmpLLP+INBogbEyHClH
aog7v6jx3KbeSuLGeCxArr+xqXQP1YfW+FFzl+uBilgZUJMEkUV1qZvsHubomdyra2AYtlJzMXOW
4xsr3ABmiM17fotRXZe3avwQzWfsa8J635IBIsaJkyblqYYnqXGo1uPCIddlQ5oM3LBj+FiSbz4n
sltogdo6WlbTuYGDmG+M8hLQCwEV8EN8JezUbh+X2A8PRVM96OySOUWYHHOYzR+06ipa4FJfhz2P
/FHnOFOq3IHGjkUVRyE8icWJzKslu7VWMgOqI+PTsT3LBm0C47BUV6Vy34QnjYK2YmaU+0rojvK2
yPcJ7IlBoXmY+fSt0jLobirWQfx+ncwjy7nmti59Q38Z1l0h0OPdNC9dtp3Q9BqvCtZqkU1T8sT5
hd9lxJtJvIDFf5XqluamnVc7LfFJSMSODAJs+OAtEyyvV7fM8SYqkPUqMe7r8mPIX/Wmu6bfzqhZ
6Q5176gZ9+6J71qmzzPgkaZlwGbckEQKcZR2vbiN6UXU1fVcPC/JaY1PevTUEZVSKNdpuCk5j0e2
Yd2rs0vbzTqlgNhFZaOUQc1Z2WClGjmI0QTK8UIbj1Kz1xNyyOL9SCnLOqI7bcfzfiDAhikkx3mJ
NWUVXFpDlBRtGVABcVhOeB8xrfMshDNiachGNl0va9rNlg+tr49e1Ypwm6eudVSZ7Czfss5lVTqY
6GB5ztK+q+ij6Gcm1WOJGX5jpFecnUqZbVPPbUN5gKE2hk61OmJ2JXTXDUbpgs3jM9OulOqqAONP
jKnyrlng7PW7DOxhGsTtZlC3DDnYhkfDmVZ6wfc4+9Icu45wXMrbDlZQfRrSq7h7JL+gqvedMHkj
MrU0f5mtQBE/qegaIXJ0qhSZOibeZyvKz8wVZoQWTtNgOLZLnnmqF5F6xI5bM5hC9bavIuYn/D4g
EeBGNLt7n8hKTBjSumm7MdNt21K83EEft7voA6i3Hu7WEHEK6UKb8b1JKdW2yiLfi5oXP8yh288g
V8/ojqkFOw548p1Fx/2gQNQxOaLQXAKRPyZsgeBqoBinQUOofN4+kDu/7QsGHnvArw4FtdC9rqbh
6MmuwFEGVg1SerlsOZrzkiq8lqds9lT5Yf1Qkke5ciDkTPNjiAKedVkvHbHg7sMdIA+CsBowVUf0
AoL23tFuvSM/gt62XYCcaVlHc4AvvS9oG7PdEIVQz++z6vV7DK6LhM6D9uIdO5AREqQjb2X9VzY/
tVcVG0u8BUQtUqaFH3r+OK30WFcie65olSt96CLEGHXKc9qO9D/sqQsWwHia8Rwpx04lxiLzJ/Ju
5PlenvY8CXlDj9BREMs2rtWdxB55Fs1eV1YfE5oPxtU4k3zmKJwjpQfiBgioTX2h0d1xpiWGpMCw
jeajCk8Txk8rUJ9B4skxZfN2Mc8VPIbB1k0sBQ+TULlrM9vr8n7pBz6Xo22IB3G+ntGNcPSvq83S
eXXqi7DfBQKHvK4PMJaKyYs5BllauuBjaUoP18oY2qsBZjDCutxdlzNvGMdP7dSQLqud0/omGqFa
b5tp1943IDUwLX9y9gxRhKmPYNtnwm9u4abrz8bnkEHNcyoR0/NWtuC/u+a0HXc984PBk9mjP5R0
JxGw6mvslccoVD2yRs3+aZau1TsFh4E8XndPygL8kjfNW5eVVuVNSWIJNQikC4dTfJi8rApcbHQ5
+CK0EohiQ0xWx2mB67CB3h8PLL3nSHuVElZKry/2NOst+SOO3Lx7S/INnVZgS+Z8LxEs3rrZvA3F
DQc+/VPNDKd9TtX3enilyQsKyU6JFbL726w0ecjqiwJAqTYFnff8FM5N0OpHMlBteGQqu64w0IX1
a4X+4Ayw5XXAQWBei59VdcNRIte3agQ4lECOim165twaGNmvRnpXtJtL/7+igmfdKK5+N5Yuj5xq
p4ck3upXM0Ex1Zb5AFIdkcZQvL7paSBCGBLvc275dOF2Lm6bQRoubWatRngr3jI36WAOAXFq5nst
v015puIau6+OivhGDfr6VCvki7nh7NMtQfWDvxybbIGEjbMMbxfGr00rBo3k87wZ88vAthAdes0z
QmeINmFdugBWqul2jbFM7K3mllbx9GuIGqd6UtVbbrvYuTleYn0ztj6t6mmyh7eV3Ho4w71OL2Fw
GooaoeGuLQ8a45nkoRM+1taReXAMQHXi/uJtJwGkTh0rKhyl9iCiukPxjlvEiLz0am0fFZX+isRO
iHf8SWdym22pomuyL1H9CGz/YNKYxienvn0DBmNpewIh0mybS2QE8M/hnSlwDNoQUVIBK+DoyyoE
gUsottmw4dXUC58Ot7BuLxya3Beth/h16TmpF8ymSDOMt5pxktByyce+2Vryr4l/uQajERAAUQqP
YX1fE7oS7sL0nsnJ5dBjkeXUtANzgKfuqNLSb2fFUfLrVt+TBklKEmr/eyt8nGMkFBcypU+tJlFo
r5qbMhJjJSYczdWZkI+2OF6cYYmbVR0KFfyxKxVVfafOxX4GXySrPg5WOUNtbwt3uu5XxYeqSM+V
JDB/p5c3M8hA0NvKCjvHfindXq+Pxv/b3oEAVG1DcsLkxAAwqupVxcA/uKt+TSjrk0ADwhY0MoLm
roIDSe7CyDZk0nnWyPhui2gvwxlulWbXLXEgl5WjD/W2rcNPMa1frNF8E+Rk0zBatjM9ITZsS8qH
X0yqZ5ieTNxYDzYr8om8zq+Q/aAStE3JreJ3OX6TUSPI+9DccAQHUtMqgVTvL2242BX1T0b2xbsl
KNtEiWwOOX11biCiRN6wfA6j4iIR6di46DlviXtmM/CkVRk2c9/ETmtN/qh5reSvJtHQdGOH5HPW
dzKjk/8h7Dx2ZNWydf1ESHgm3YQgvE8X2UFp8d7z9Pejbudo6+w6vVJp7bUyI2DOMX5LF80j11cs
41Xj6GI4JtW89tt+P9EokmdgYmrsmoDUanQqbnbzCAzZiwexb6rEC6zkCgTgJd0SWaLe+n5Z7AFq
R4kjoF7mZBkDPlfQWNM2WnG8lvMRTM2f+4ci7pEWXwt/G/OnDUO66dJ9AJVIuCawol/C8Mi9OUxE
cTJjHYy/YPgdkNNSxcIEMTvZS2+5ir6nFkDVsBEGWA0djtpl6IUZJrvV3E0A3+1lCDZ5v5tAYiGr
oBK04Grn8BfwPFtD2c8mkLu6KhNOwXlXTMBE23mGjTtyC0edI0xPp/owOjNV+uaq6F3JJxhj3cvU
I9KY82OhUEqs/gK4DErR9xeiviWKKYhYBMiE33gYIuDTdVN1nVkbm0jsSP01sVoVZ/U+atsswWe7
DZZe22afcur1ncfCrdfPun1D7ULoDXICSb2rPPrMyXxHg+6OwT5mypAZEPB7CTymEEbBeCCyY+j5
g4DXzVdqPbphQw/kRAUx3XPjT4+yLYPAO/ec5XrHtJatEmhif6SuWAs3TX/O4lfbPE7DKYFlBeg1
dnqLOg1wt1oCgUYqZUiyNfr3iGRle7wz5DGiKNiQX/rpXCn39s/+SWkg7KKV6X+XIwBWFN1Hs3so
3AwT/3EXvhXlZ4puyh72/X9iyobIgxTVWldKIal7RxyqXmGUeCRMj4yRqQd+p41P9sbOnNA/p8k6
ze92f6gJFk/PMtxyl+zJgROaeJveSWaWfmV2bXDPdflT+L+GcBKbpR9BaiI7fO6ycSJI0eDzptno
LzVp9GJwdfLXaFjlz0pGy+ujrI7yl+DPdMlqzH784rXDVK4nF1ZASEjYI10/0srltjr3p8LspeyC
otnrNRwgZkMoxkzeEjOp5SDHQH0e73LL7HQ009dkhk5HztIhDkgbT+fjTd+wzo36RMQxMIHp2i2J
gGf6wAipyot1HOaevvetJRqLvvXqMcrw/I6u/U6LnAJFjb1i+9CQrVQMG8t+k6gMFqhIUqcA8WNk
QOlj4y2JH82zwmpSOq22GUklvtmXvn6t3mLb4XkABAWsUALILekvzT9wEpeZZz9yBk3lvQZmCeKN
nNvulD8F6DwzV6NRMJRd9RLl0OHuMrs9psnzfbrVUe58VeR0nUHP8dvAFJ1troNC4UMf1nq7ox+b
tFPSOdR91X3hAjlYpCrosydBY85ffo9aIn8eHhIhjXwmEioNCsq2QetFHBrydmRVKmYc0BRoou1c
7hlYBbVc+UTQBqdkelTRexCubPlDhqKL9DfKitfGYZRXown3uE9B4G3oH6I15Mh8sRX5q8ukfVBx
0/iY1Am+pu6lfDfpcRndsPtUiJnoPysAsMRl18jR5InDZOBeNflyUGPrv6O/y2JpLcNfh/5WHviA
4nvXV56dJevKgsOBuJvPpeImAQRosQ37Q+lzTgSuyatdFt9xeKLPwAkCp0ZEEtQbUWfOlIK2YAmq
vwzpWcsGxEEDwmsquHhDAovhHaFgTgPTnDNDgGub3FKVSeLtsJoM9DgpjTUM8OeW0phSsY4djP58
HiVHU69dcCdWC647sBFIPTFv91bNep/cwhJ7WJ8aNRooEBO13CRmCAq35AinXsiuCPMMYtK+ifJz
KZ3pQN8eQIrScKyLz9TmmYgAXJhORVicFKE6ubhKjbt81P1Vb88Z/2CQfvK3LQ20Cp14+o9fkhLx
FstosBUWcPVZIp4tNDzKsjBhsuwyJ/tomzkqso3ypwLa26EHMkIPA8pEX9Xd3Hwj81ez9yVH4fxZ
2F9NECz/yZ7nP0YVYwasCUfdYu4mgVy/DSNBr3r24MoWCnCiZdIH27AQJh+NCYSajp6CgmfghQ8R
kEEMvMvNIQ//qIp9mth2+79Zb9z/CFXOs3HqoNYDdrSKM1EW4r1gJIrq9z5NdppAkxXGO5UfPBDW
niiwfTYq9w6D2rDL9Wc/uehoGanckxui7WdbOXdt769qdZk2i0eYxutsL40PWwG/RujmdPwq3Wtk
31SV7tl018zwVP41D0CUtGsb7AoV5vCmSBtDrGbbd83+ty5WIeyKaW0JemPaJSAxkl4itWfS/jaL
Lx2IKWq3dIzAIMQ1qf45yHtSell2a4f2FGfqLdXBqnWY/2xnJNcy+9Zr5BLUCsE6k4SZz59Dw0Ua
2nfZLnnnxvrLpJJJotnnqZwNL1d6+CeUj1pdbKuON7ztDM4167ujWjXmBlYGSWy6RHz6Ib28k/Uc
dLtRfbEQ4dIVuI6qN0MKrg2gds2CEVlSf4xg94HThOzkEcRuwtDiGZoceqVq3CwziO6ajkCoCpjp
87nY6nZwp2d3xRdp58W3GiQr1dC2UoWaMZvfZnmBgDhyApkQVPWUhjC5CKF0WloQWSGEsOu3zC48
SRL9Th96FO34sp/0XN10dug7VWwRTS1X/Tps9a+gtgIPJhTVwhQehY+ARNd6YtkUpvv87Etem250
haJEsBDKKrThVeJ+943L1D+zftbx3hY4AKrIzVEk5V+GSbUEUTPzk1GzTiUpIx52B6cO/iLpphEj
xBKKH8LWhishSpBwCsKGRMFINLYatSRVcUuFtK8UaXAEPa4GJk2VF9WmtvHeGZGr5JtJ+zQE/Je6
TlueBvWzHlnxM9QUZQ5XAmcpFoKOxJBCcyz8v3NZneqwfDNNhajGHiZKXSH91nexYpx7io2BCSam
WAGENRoSY/AmMuEKtIceEs0Qhv22brJDP3Q6rJYP2xUeklCsq4oATfIcOscSGVWXUqM/1RUhmjTB
qxvLhibp1HhyIXiOTV5fMtV2BKeINJYnrfmwY7HLcJ1WPeWcvkKdoY0O1dDKH0M6WEW2jYIOA1QX
ge9na9k/G70X11jc8d5oqQvpfNYESR82yUynWGNwdpgiLWVDzI/GbTEGR8woEVPnlL1M5k6qPdXe
FcY6GO+92Ouk4yGm521ry/bKYx147RjvoLP0Gaw+pq3V1tCAKUizlFU8auD+ivVCKiLXfN4d6W/7
aMZ6B77CNlq0TlY/l+QSBWw3Z+htiZzt8GYaqwZ3Y+PaETgTRG/EzUJ9Fkw9XXw85AwPrk8PUYf+
X1shf/AKkj26yXK1gF+33AaVoO8o9DoUCJ3KYlm9hsOq6rpNlWrbSm91uDdGphjNIaJnzt/X6lYA
p3a09HBuM/y2/Wfa2riXtUdZ/wCc+XV+aoPoRDZ4qg6H2f7VBWB3xoZSq7vJaLzJ5HMopa0IvzRi
2H3JxWOEl5tEf+qm7Vz+lO11I0a3LpG/2LX/WecV0aSxj4gENd6o6K5UmJ+RpcxMPmTNNd1bq8gb
NQ7vFKU6fiWIa9Mdw49QQhQSOty+mdZNbckgrUVn/9CCLK86eaI1RwmilWL4v0qBHpWXWuuafhWX
LbLhWKa1NzM0+th66IOw5CafMxlJZ0NmlxXYeyTYmgsDyNvRdJmXxPGmq+x9OI4weZrbomIaIOSL
cekgKI3RCZvCA2orCh3JWQ98I/o83sd0+jhFeKlwLlXAI12SHyXIOK1XNjNKxLGjuoaY2UgkZ+S5
pySKr/7iQtPAnTrG+xmXR4bqxjRNebX0p3hmuSjETqOxl/VY3GakncVg2l6+iHbRuVOrFJwmP9ya
/dMsso1N7JDBQKWzncQ4bApUCtq95ZWvoJf8rGZka+WV2X/284debVT2Tg05WY3SJmQ8wYgluYF5
a9TTaNnMOqVLmqevGk9qy4/415S91/vmIUGBUDMo5xZTuvmZSBUbjGS6Y/ZGEeWLIibzPEFzgyWk
rOaLeltJNDftz1Z5McNXqQal3sl5sbxweURuRWZ+lSYPmvaOpsXrEkxVMgriUKv+SqT8idOL9ygI
1loEWVGBwiWybjtU220TBdl++9dgQ25GZhz7joSj7s99/pP4X2EP3MkrLKZfRAYDE3YWL82joBST
TJqv6c2d19jXTL70+tryr75y0vw2vCTY8zRUiHdjnH+isqeqpnkV6bpNzV8ji05N1K8N5GKk7Xko
5QvtbA46UqAUYsVtSydpnyNTdUyiX6zBSVHjJlq7aRflHUFAaEOo+15xwUdtCsRwKarjFCJ4Qr0q
VFq6lMw1w3pj0iGDcwzqYyK8iqfraSBpYBlq6TrMZZg9aWOnEg65dy5fZCdIuGpUIDJbd/kR0R6S
KRyv+qrOh9M8bCN/r4pzY8ROwBGT9K99fYN0glomYLkD4aHpykZ0auO9dCTF8HqZaw2Ght61j14K
zwnTOJUHo/TRDbbHoX2NqDCVhhdd0wkUG/AmaG6eSMbVYNbLKPdJ+4aTNr0GpjA2bT3XJxrailXh
d/CmypW/v6esGRETAzIvbZG0h4hNLMvmY6AQYQROoQECtT3tqvF0Fqm5qJiUdSZv0uJznlSa0HSS
f1VHUR6tX+zsMeX3wOqYfFoW2in+w2aBA+EhqS7oEMCqFHwudbF4NQotjVzA8Hky8RWCdKTzziYP
VZ1d2j4hSEg4ykQwoCtg7Y2l30yYKEhRNyK0j+J1GHglzu4CADuJNn05Cfa7bUWHxihPuFv6JioJ
ZYHQzlOIa71l/axMLC7NBOageX3/F1aWuKEMqJ76MO8uXQiiz7E/wmsFoTK5sozPwwaoig9yF1dO
X+qvFjIUDB6FaVzKXFtH+Fx2NdZTjCtSvrSV3HuJwbubBC/sjIhyVP3QXUIE3suSSJ9pfkvmnqrf
dKO0Mq1IGehIHbVrNTiOZOWVli6eKjU+59IqRSDSUXrAOcW6aEkwC7LAu5fWG7WXkLSOYIAMYtdO
Cu5Bn7rTqIlDO06fowRuqBkyLUIq6uHCsm+Vkqcre7yBuCb1W71syo0a/BVkGbeRctEYRPVySJzC
ti5qA6ucnlX/GZV6ukrij0rzkvGtq7k0y+ru0+9NbhN6wk6W6PB+HZNvn+Wrrt7C4aFwuIXiuTXf
RgNUV3mRAQ3jRRH0FuuQxRr/jstjc7IHvAM+BWwHOofqV99IlY0Vheqnj+cygzgNZji5wvddm+GK
JmttWe46iHN/rmh2Sq3tUCf6ZztXq4HUIF32n8eo32i+5WbJqDzL4sfvJIdrwaii6BWJlLIzTAQZ
tVZaKIIH6auWAxwo8WfTZL8BNRZ++1bOzbaiS0ICXpC752gEkg1NBDeNkSab0BpVXh9UvYXsZjx+
lGXT+WQpGAGCg25uKAacQg3vr4auWPvOInEEvOhmIUMnM5tgy0H6xjluFByY1jrP/7TchGBsRQGR
2e3lMVQIG/ouhjezwycEJq/rNvddsm4mOmlB8YLuszCPbRc+48RC7o4Ksefj5ngYXroBaShNy2wr
sWuAqKgz7JClR5uWMRoEHWxqWH6buPby6gotm7LJ2+LRWPItyO2PbKl9qMEvzSmT0BYsDn5Ej+ss
q1+pbHMbALfY7I8EGsWSh248aGmRwBCFglmHEBFuXbPt1PEiU7fZVkIJegNCO9NQvRgm8u8yNvx3
gF8OsOrXVMuvnm8WHYcSIh0leSW5EIQETCLdpO4kstF3GvYLd6rerJihItVoLhxAOUlb6rB1KUsb
BctcVhhXyqBxo82rtm+3nYwIZBZ7ckifMMeOCqKWWjhpG60j8p1tFXhGepsCvrFKOZbWAQjyWPcA
38K8KEGxQT6dBUP9PpL0mncF/iHUaiREWS3/O4f9YFme5rVuoeKrebGMhkS2P/rEo6ditN+7pIZ6
Dtm6JXy6dPuCy+iE1avuSDTQCVl7tW1SW2xmuwJ+DfVDHoP2MQsRdF7Y1VHrUJoJpUZsLO98lWGY
WuE4pswpDngKG7lnLsWJ0hho00MbtlD3r+ZgAiBZxkmyxN1KKkfxTwU1HiYTvSZCj7LDKhAOx9g+
sZlXIMCC5q1KEKcM44bm5POEYhTvBTzkhMdiPQy/amXts9he6YJvGP6Lf+8ZdLfOhk3QV9uIH0tp
0PD3LxSLeUb8wcG/mYpsH9nWxm/WLMdhdzRefDQ7ZWkumyaUh+L4YLuz1TvIsHeh//BrTkceFMQ1
YUT1WUAlL+y2Po5AseKlJJWkGKSjYl5MpN5SRGUE4tBq/tVRarV+t63yD5v4STz+y+Q0oI3Lf+zu
TdLvnfWDDiyMPgMZIgUdG0U20udAzpdu2vyqIBo1mXrJ5A4ldZRGjHoczg2IP9EvWvzwhwvjKXXq
zlDyFiO6kCxPJvhfLeqNHWpeTTKcMy1cjDYGW7b0tSZQwE/FppfehoqSCQKg7Givjq8lZiS1r3aK
Ljsiahaaw1TS2kl7CTByeekHDvZ4gIP5to0h3Oiqv00M6yMkgbav0vVo6SRVY3jLMd5kCPJUmk71
AmGCqewj5iAd86bfBMemvw9DtC4nrH9mudOwEGAKXBH3s7i5O51PipaFlBuWv/KJHbnHBF6AlrEm
Bca4S1B7GKB0WXivzS8putNCh78I+dpjUr/U8tuCl1eqkrn/UeQzHtCYaqOxwCFe5g+liC9lRMRU
o7UXZbRewlnGhZ/NTmlPeyndl7bpWk2OaXOrgIrFbJXL5xCE/JgWFsSa7wlDixyEP4iSuI/3YMe8
W5yehZWsgwL5eQKVeezKS+jfWWbCAlJ4nwWLbdKrunjVGvG3AXA63CfphXk/qvxLb0BdjdjY5WBA
bO237BtA8uz/uzZBB24Mw1VGkjqjtLWnftOynAgRURop8pNaTe5sZLspNNSbT2fuE4QwnsmoHVei
Q4GrKAFnd6qsS2P6VoX1laufVnqZReektYTARW2QZGU23QDG+ImCvUjsVe8jIvdHGVS5WKajws9e
lBo0nxXYDeK247nIFyZ8yShgshnLiV2XbAWNFltnYicuA2sjC0+p87WIUJfmp6gCJlFrx+JtJltP
p3U2ySCXW+HvxkS763HoJbQ5UA+NEWNdxmtFQlmKtL3TXbVe5/FJEv4NM0QbfQ+DdQ2mdyP4weoL
lc8WahqSq4Y3xbjGknZpwNlrqzxJo+yYuvAKUzZv1pighAotzWOJEyCRg4cV8SMacF0N9LxmItY/
LT+ZT1Ff0SicDv9/XJdSRKUKRamZqCSIsworcNfxPRmjN4dojjBMjvmbEJ8o/2btu4QsoEBF7l2i
/J2CA6V8Feb8zM60Nbl1cgVuxA7kU48JSmq/xjk5Wel+qmA6goLiwhRrhYVoaNok47QORXCS0BpU
Y3w04nKnBgYemdHwulJVXfw/q9SoQJ3kXeWDGkRl+Fon8kpH0YbDltxzFMNF47XZcAoan1IbhH3z
hC5/jl1NWG5aDGjomkr5LCnUC4FWyPuS3hqrdjqbE3VDOCPA9VZF3DaQJmjiVnPTAJCWpsYHB2+n
vIlpq/t8aQ42S4b920zhw4hq/caAXQZ3ng/dvqLnFs3WZmX2xXOZm7Ax99n0xuLQMkkoFaCBTp29
8O+8X7lM27z0WyCS18bEqfWOtyQtESbaJVKpuJRcRROtEwUNH7CSZ7uUOnM3BOSNY7dmcw8it4Kv
qYZhZ5XmjaDc0m2M4to09ylca5qrR9q+BCFWtJe2KhihAxaBVZH62lNVYUkrPBrx4KlGJ10idthW
tPwcj3TUoAH0oy2lYOtASaj/Uubv0bwNzGblfLGln2x8gw5nRV8coeSdk9JmiNnxC8rMoGEnA92m
2FUoH0SzkUPlq29KRMYU/QHEqPlO9D+BNiM/pwFTTcHCJe4+m3ik17aIjmNMvUxfiq9wZlnztXmv
w+DPzBLdeMbvsiT2ryYu8uks8WL3soEVQXmKuvEdy1Br/0Tan2Ju5qa5UJEGkwlNPOE3lir6vXJX
w5EfG/UxnS+1nq5J1V7VcEdadq3zhxW/TjX3IF5zsU8HtOw1cnFaugggSmqaqZWFr/AKC+tU5KaL
ChF+1mBoRYXWzNaxlv40ZW2k+IbNGhvMIlLqohJvvljhIArJlmraTYBrMYsoO5k3k4L+F8eth/hZ
NSll6nu3mE+6mfOHYeR8CJGIu1WqgBYRomJJzNPNVB4y9aAy38iUg+6IKQPYf5oJu7FobIvm14X4
ClZFucWhG4FKGlsAI11ft/25op0JmCu468GqyhmyUWfrv9USGgwwIpIXCXUHOgmUSuEBMflTon0J
9mfYBPRVUg/xWuPQlU5diBSFgPEEMZ7NUq5qfEewA9EZRlMyuF5RVlQ+pS1N7g3TcCgbyI1j1O2b
6THpbkxDp5rs2/jajEcTwaganUtZ4tEMk0eZ6VtLCD69b7u81FK+My1Y3tpGlYk1Uvpi7NiylgP3
YdQGR1o1aejOrdgVNj1hNHHarLhFC689Gq+y/mdkOboucxcF80tcfdpKl+FbwepQDYqLO9Wd1Bb5
Q7KWYgSygiYxfqPuizWdbx69FOg01r9O91d5W77IfXeIoGM6ixTBei/1ATYxiWbn4DmIl6ciuhp2
tKv4pFVf8WBdHK3utq12FPJkOKJghI2DhpahZCO3DUVly3D3LILiHaMGAgAIAS9uuCjVrZ+Qzdcb
iEqmOXen/sswNOCiDnggKNeEH4Gn1mz+Q5dgmnRUe9oq8jS51aBf5zo/FHFKjknIFJb3LeiK2Qej
54uWEOqKtbcau/VMdLKW1Lg7QZ66sXmJ6oK3vQlkCowNEkn0VlUvgaSYL0t8meya7Pdu0Bvd1lYA
DgIbLEG30W2KEZkoFigsKdL0Vs1npJ2J8p7UhTM3JBWgh6/gnh8WV/sY3CtIIAPjhF17flx/6u2l
NjFLTPjBhjH7zRvMzlPjM6N2KPuV6tUiNr7OOsavof0ONfVQV8pOLFkQZUbX27A3CxFtiv5aAxzD
qc1K8hQAggmIY0vhWsQyMxqGV5k/5BaT1hOPW58iMizKdsgCF/pXu2dMysVUnvMakRr++p7Ns5Jk
A2/foJz9ZXssoUI0+ZEqxjsBPlLRbbM0fmgBftw8m24WSZ93UNMNo2dLr+bQX6jzNAGq0nnV8K7V
3U0QboNsPwq/p3arRtJKVlfC6rawK+uSuKIyze5hOR+Ym2akapEHVNUSaIq6b9I/guScZW6APBtV
aDShbpguERGXT8zZ5Acg/Q0l65LNs6MNvhM3q7BpvtW2XPMuuX0T7js2Jy2RHAP20Uqhrit/rYIM
heNdnxjMzLsAdXUbf5odK0sZscl4krL+L1seuMizTWutmQcEO5V/H3TDY35Yl8t4AepWlR9YfrvB
EzQ2EXITm2Dk/K5YDyrVQ0QkClhq0n8K6yyj4YvZLxSqYGQT/zHN8SOjBJY3/IthlLpznnOPz83J
GqTFE3kF3Sni56ryMN7ixb9EkKET29sLelHyA2R+6zFQ8Y0BMnhB9iy6lT/dFDJZpC2vJZbW0vZq
6WNoEdbEXmc4Y/2B7jsoLp18a/xdODxPyrb3N0kguWN08eNDivbUdkf1nlbeNPzk2crOPyNYefMj
MiCnXltY1OgRclYMr3K6ssiXHo4qAKeUJxGiK7o/6DsQ2WXMQMyFsog8o0NgMdicEw4Nu7+ahpuP
J5VGWp0qP/rwAuOj5O5MxYkZ2JX7E9RkI3cvVbjr7DeNYbkEB097v1g1tumfRTc4asOXFuHx6FRM
YCwrZKHrQ2ed7YpEuwaVfZFa+l5bTLVVRVFSBy3u1MRqZkrDJNqcSLN3x5kGqHjOwBgz7dzWqLG0
Ytp0koCJKpqdbxUcC92krnsEWE6F7UrJ3ir5m+aodYWXZCopJqjnmQCcPuIPGftJ87dKXG/rstqk
Em6pVFormAAEiTDZIaRayx5X4fwTCkf48VkuWhuI2dyVCqXiloJ6GlRza0P6N8B65fAIk/Qzz1UG
GBNuQ1lrtnXvC6Z45MD72mAgoi8G69BH3peHUGaJLvAEx+G1t3KO32ktyMgZs3VrnjX1rGrUfO9l
GEjZOqSs6s10FIbyZFRVvdOt0Hfj0HiHmyBwBJq7DglcglgM+cZ7Rf8OVLGJ8XglM4w29WkdLEfY
a7zi2pOp4skiTkqOvzKB6jWEmplUfQ18W+oMtWLe1VpyzLTmHulIfqX0RQqivY82w5CCk9FE2pMo
MaG18cYW4UadMUSQEzYWk0vURg8BmF/J/nnS6tcyxs8wrArp4Hdp7U6Z4ZSL/SiBJb52PKo9h6u2
OJXNhIOuqkzU3aZGeXzV3kC3oeYLGmcxrqgjZoGoyZ66Sn6XKv8hxdDCMFOmSdpBaPyYXNZ1ulIQ
5tvNdqRXN2JcCae/II73uY2CHaMCE5RRANJNi7IzX3d2t7KQsYVKvvLNaxhExxZtjiGDUizzeYoD
NzftnVIfk+hZtQhDs9ACJQC7MGtt5cZ44unuMHAXNtJroNauDTPQpiGCjWvAT4SsO6Y5bZ7hdvPp
p7KRgUhQMoS+9BOGKJEdqOV+qhGYdhGSIlSBTxp8YJbmq0avbn6Rn800pKGx3o6ZuJTdMR4IVeq6
X4Q0sbQR0jlIDJfIjXfFD/d+ZspOEmJOYMqHhrSfwLCOiY/GKR4RFP/3IK5/SUQ1/xHbViZxb8iq
gbZO90LpuWxvrf/63/9qZQnU/1/yyIx/ZLVVeihPqaYqe1keqDiUNbU+TmoYIxI04G2UqaweXTJg
WjVqg1k7hA397QIB4aPPIbqA/+Pn+JcIy/+Uef+PYMmkVfO6t9HNzONpSS9NcZpDznmzi/IKB5G6
qlKHMhXYSF86xiAB8v/xT1v/9hH8I1KybjVzNi3O7FEn15RULTPwZaxy4wqUDR3zPbGh2VsV4yv1
W/te2w7K1uw+x5YIgoavXqrWrY2LEJ9GRF9jqq5iyf7hfmnCDW8WkFnOp7nURSaocq+qMTnqxAxl
80tVt3B6yzkgm0+tUjYRygzZxv4dB+ZnOLxwu2FLwizpCLxffkk/z9xtYkPapXqD8N2fnLlj1sTS
ziOn4ZLPnszgmeBoi7JIu+Kd+5R7DI/5purqjZK0uzyUUAnpDXyTFv5QOOio1U7l/xtTPHEa/Op/
/0pV89++0+V5/h/faSgktZGsQDsEar8hq0lG6yBV74kI32uLPnNbA6YLVkBYCxmEuhP1ZBQPOHXo
aEYRPIPi0+hmxLsO2qZnBNtUmlN+xc1bxIyakU9pXKrwYivpxkLx3AXloZ9gWwbiKGVDPSH3vAzf
cvmSGvvxz5iWf8AiuGreZPkt1l4lsvXKFaqO4Ex1X1gsNPlJHQRGn7cenVpu7vB96t0K2d+V1piV
dQedncMXeuNkYiIoj46OEhd751qMQjCxfIG74NEqKKORxWDSW8063mMvH4B+1/JhvC22QvDKv8FC
84EFzyFUWz5q30SxlZeh+9Q4nzjD+SqyZJ9CfMzlGe5xLPG7SzuEibUYnwbCvPonn0ykHBwAdGV4
td6gMQ3toHGcMzd1/QYIH+NXM2xN8nM6upMxJ2Ta80hyKHIq9acpeeTYBX1odWNGsyPm4cvQ0eWG
HX2l8wmrHidtGKpPsmzyWAWXtA7wxuivqapfovgYFGhD7HOGDA9jfgxU0qzaaduoOnrGu1BPnf9L
jng7nrWxWhnV15zvsdbA2L7WeJHM+ikpeR0IFMIdooDoqPeEB1ip7rUedcQMi7ta9pe6y7/UxHJt
Zn+Fqy/L2XXIayMjYdonhu0wUUf1asQxz9LFJPMk4i/VzwkiKL0QrpEynDLYZP5nI59yBkrW11IX
JJESAaWS6oG8Z5OkvOPaibN8BqXWkKDm/FTJsEZliTxtphZXLRmWNKL8tbcJUTzOpbh5qaddl+9V
mPYazS9asirG/hzFnFZG9ycIL/NlbH/64NBZY85sxcnRR8tvjZdOP2aUVQPqB1vbJComogPVHax9
1eDHSnCIBY9Gjd5FGL4m+SaXHbt8Sdprmauu0gc3ifkn63usvyT/58IJOxwWjRauxyJ5QgRcIgXs
suL+39/nf7mFjH9kTXekEKZU5agHPwGUiSTeYB4amOyCcKv//k/8J7f6f7uN/pE9m8s2akc6DQ/A
mqjrCa6qCTRCykW8ItWRTwKFVRakHuzsMYdzpOhLimiOhIP2Z+QPo5v1pxllnfSb0NuTRMk2aABL
a8kT+S5M+IoV0JQSzWbDlpz1rpHZrobYLFrUsVW+9oHMmVvIpUoacQvTb0W5h3Hvsmc6vND/j7Pv
WG5c27L8lYo7xyt4U1HvDWBJEKATRUk5QVBMCd57fH0vsF53UbgE0ZEROUkpEwc4Zp9t1l6roOwS
9DpMieRC6H/UyTYF5BH951KE/Ur9KqD6UHe6RJwz70qF5KEYkCoPYrXxgGmhwPUpBUhxETWEAM45
e2ggPlPFWxQouwzs0N2vzAdhLYiia6Qbe8kkJNTGcQ9ZbXLthle6QJrTi7dFB9A3PCdUFgIkef0o
ExYIOG96aY+WYEJ8CUPQiFKfAcAK7hk05YCnkmgufgmvHtjMBrBdHvVND+7pEFEHgt3FFHrcwZOJ
qn/rFTIgPR2DPssQGZ7Isdtc+CZYoLnjamw9uWTYOySCaEQtDRjEvQNg1qCD2HiAb6OTJKwB1+QL
BajVXIDvBiMYrqmyRHHKbgmzimxCNJvYlHgKYJJThPpiBChQVB6yftUH5b5B+iuSUJjI6sqIRsVZ
zvMOnC9dU4dTUvF36WwcgJtINDPE1Qsy4FpWdYewaz8Zp1mxXa8wYAvoIlD80u6WHX51yZqpbGFY
1F6e8zfGn99di2SFEIHjSyQ9K8MjQLmFLsF3gnVfWRfQetOJwYCJ9txm4R4ePblHCzrxHmHv2h7F
XnJTuRn/IhRhuUPmHADnOE0lsBsnCUgNIM8LOEgIQidR4Ba4bucIdtmJb0kSA8lkSc9siLJA1WFw
Ej3s+Reixq2UAMWSCB1kZv0dR0LkGCTdOak1RAn8WQs3v0ZWJkWwL5G+uGBeboIzD6aCnbCXt15c
Nq6XMxuvLQl0jUWVw4DDOSE+/JQE+4yPKsXvlgaylG0EpKR5mkRdlgNlH1tFICMQ2O5ahNFY6I+y
NQ8+ZfD5JWWyqVq08OQhXRw6AfcSnTrlqZX4AGi9lkK9bzRraFv2AR6KBnBR1GLpLAQHzAyjMDtx
X2uKDgISTIk2X/NgDxMQIaZ6ChI4tHUotSOgXICkMpn9IoDF48TU7n1wjvQ7l/HH7DGqzKX/ldTx
Sxb1BgsAZQyojgehFBGiGi5QcEVRr9oCyWX0zbVFhlQiqOYEH2Jl/JJO1tw3jB7k3ZHoWAmqu6GU
gqqmRVIdCACFvDgX8OMGSFqCtEFk0KskrjgGYa4KEFcGZOkX95Id/ObSvhLwEFF9+Gy3OFagFzGG
DQFwBT4fSFh8EJjwQevxyRcgCVgJwQXZFdBh0rL0Vn2HkQU4LPbhVwQpKoSBwBi+FWCWZzXiCo+C
QH0YrHdfAEAQpRaaJVqe0YsJ3QsDmNcqAaWTnP9CC2ZByvEerHoiq4XlAbQKg+cC0bRB8i9Z4O9+
HK2JFDkxHY1LiQTZkRAOsahdZ4l7kCbtQ4Tzm+qV0J9fwuO++dshwRgTe8G6BaAxIRiY+UO99c5y
qxMfz5/8WHcBNduJQRCk0CeIAY9mLOHoWM0bOnh18tP9Zhe0SR4SnGOA6VlgUZ4BHxmkfmwEByr6
/xiDVtFa/PwD2IemWyTFyQdQFC9RVBT2FiNXarjZoWfeAiWjym1Du1lzOkqESryu1VRpNbBSyiAz
0ztli052Qzrk+gsqOOtee0E0tzVHevN6s7Rq1Hg//33ZSHFyhMqaiKuyRs4YXd8rTwGgXgbzL76e
MUHitLA36IcHFRMwCekal4s8UcIo4HI06nOyLix0siroZX+RXhP0qSO9qjgaaAw1Yh0s+CSPLxKR
nKpOdGJUJ2xRDFZvtltJB9GBBs0/BWwJGqV9E7993TOThcHomTUWJntIAgKhqgfQLYmGv+EQ+9hg
V1mhtQ8iNHtw9GvDRbwiknvl38AU9EJb5QLf+mPlBXzmxPWS2iaNXFQfrFjLf5Ga+HEF3566pmT+
rMemsAn0SAb5pyauEnkPGIBCq1dKqQxBrT/Dz0ARfj/f5nPndErgnwO8E9QBXgRyBr5CXMDkq4FD
9Y3Hoj4fgh6jhgfbdUq+T0v8MMQND7/RQsxotcfSzo0WFZQNePhXks2/5/tgBR4KBVloIz5zKuqq
OrV/PvzcVPOTfZwICdqZRUgUAPSlilqgcDJiAVlQwUOpVmqjgt1AIWSQecix4q5Rv1nzqgHFBAWo
GhNbXIaaqvH8ZW5yao/mYmLVYwZioI5IQOzSABpGBQBBRy+ugnYZmd+FKgIXjVtygcZI6tFYU+te
S2KAyAnIpG21Zk1OjU6ZhT4UHCfwmJ2QqDJYWTDdPSKnE668jaQKC2OPRvLB0NNUI7C00ZA0GBpZ
FQukSGqnBavBFhYUEmcuR3KaQgTkyGuaHM+XwKZz6l6EVfNGgKNPpmzUusSFK2bucHCT1aoIJ2rp
cQYB6X4FZ/mFWvUfKRrMtoH2fEPMTdRkjeiWrHlawgjigVJPnczuIL2iiUsGbsaGT91yoSA6txjX
IVizaHiy0g2gbnqzZtTS9pFo11E/lBTsgXW/p7SoU+LP5991E8F8sAOm/rdTCC0thRi5j2R3658Z
PT+iUmMmRr/KVDDu6fEl2lMbyJeeCZvfp4b/ikDoLJngw9y6Sqi2umsLRr5OX5amg5qxRFP/uUqk
XkI5CtvmBVQAQiqDv1fB1YnD906q6RpHYVcvmPi5zcNObmmaJFMyHfcoMjxEofKKdMzOIABDg5Xt
L5wzesYLYifGDRyjIErvMEijhhpiZZ3WwJqsZzoYKY1BRcFM9o79utqwam5VimdXBrnh9r3xK9Ky
1+drPful43TfufS0W/ANoN84JjpwDtqXYDQamq/XS5aMeuynkuxo4e4GaGmyjkoKA1R6Lo/fVRq8
Kp5A3CQjd6SAU1Al9N/ewpmc80FuLuHdcB4RJi0IyCnLPaeX9jis2+/OElb8C3lNTyA90Ydz/RJ9
PZ+9x5EqIDYTE+AiPSUWLEaD3IrBm6fjoCTw6I7I0uOCovQdVFp3CNFkkLWppXZ2VUcRFz51ZmKZ
iZMbSLQ4SAXGBq5FixUcRm3JeDLjPn9gAaZqxVVfBiI/7opKB2Mqaww6yg8qunq0Yg0CkSNw7wqi
NY1XuBWjU3KhBdi1e4h3X2gVkDCZ3HF2t4FXDfC1ulQCun3ao9ea+Hws4w9V8D8nBpUfvbPqcyM3
JiUDHb32VyitaKwBHoxQK89I38ndd2o5u1qPrU6rjBWw1GtaFQxaRzpKa1cAoOvCkqc049jfpvJu
4w1RiO6LcZ8XurtqrFpDZLnKNFQTEGKgacMutv6efQeu2fYM3hAVf8HZf6wRKpLM5Agj/5dwDYp+
Vq1Ai2OXG6DO0UKtfnW1N7ifRmewOqlTJlhDFvb9nF/GTA414VGlEJIYEomVNboZjTOFr661RqUV
D1bZ01FRkb/Arn8oVYjdypmRa5X62mmZQSnl2pNfnp9AasaI3t7wbtqz3A/SnsGbUDvgcDTeQBvZ
Dih/FUSH61J1lXYtHPJ9ZgcLebq5i+iW4LkbEbkyp0H7MWWlcqvF29BMlTV30Gg10l6WdtPcZ93u
jLtBhAY8L1QH5MdwJd6HE0qtFfpyf4MC5YIkCAuOTxWQ9X7NvLRr9jN/+7PZpCcHjJLIrCrG2SzU
+Nh/D2qGLeyNB5tSUPeDEQPJpwzu56XJnIni6MlGqoggFIpGwEai0BIi07Z7zPTQZl/I9wKreH7+
XXN2+hZE3k2nI3BJTKIdwAI8DZpB23rrnHMbeke4ktT6VKzA1Wr6a6CmvssVvQLGWXcNdPu9erhy
n7/D3M10i9Xv3oHxg2Egaixp+82pjg2fjnkP9gF0qQxUsLJvxsyOxdY78MfnA97m8IG1vO2tuwG9
RIgGX8Tc7pqX9FiNH1u+RrtWhazSt2S6L4nRYMo3qRZCXQneXb7LXtMFF2ouBXGbhrvRc9DxV12K
KecN2qzWQF4ppTyGawNCNe9yuZCrQRu00Q5nCx7V7dp99MXcT18DhWC3bzoWR/NYWV5gscMKuckY
LixIufbxL3R+I15S2h355rwJZiVCr/YM5Z0j+nNQfWdEGeVa4Pl5BSDnb+YcATZgip8Zp6L7rMJU
eYd4YTuMr/ToVSdGOw0GF9QUeFUkL7Tw5C+cYHomKLnlne6m3RWSmGhvB+rqH1FaXzM6DWK/NShE
gYs9MUhCnjhb3IG55ZVX0fimZogjQIGIhEVlg5HCIMxgIV885/vdQsC7lxkkwmPzEnug15Dnw8p7
CqlEOmc4Mq9+gSpz52m+ni9tuRljcvNx74Yjeh+d/oD4WILsaz6u3UH3dB6ZUV7doylHQS++DA0e
s1ExFba7sOtu9+yDpZwKY0d9yRJCj6WsUfcf7TRNApSlhNuRDWUjHZsNNKI29AdIaWx/j3akQ3EF
Me+v7AB3BFV8NIABp/BembFd7DrN2aBf8LkJoEYz+ujVJnFMxnskhRIlbscry8pZphKfbiwXL5VJ
o4XxSjrQcdHShb0354iQE2PetenImY7RCr1Rew26cTDl1ar5JDR2fQ2O470PPP+GOFVLquRzSRly
dMfu1pyNUcxMAP22WAMNa9tuQ22CF3B6q5TJ65WBCkW/SYw/mU5BkibTOVQEHzhpfotBd+klN9tX
9yBo0UV8H87Nr3BhIumHviTGmdgxkeTLPOagRgyy+m1hRWtPiVRRHRQJe5hH0gu3BggaZHIDzMwq
VMm3pc38eD4x9MQuNUQHCLSHoYs9AxFL5FXhaLu/hGOy6kz6ylzESnbY5ZzxQ/8N4032DFX43f+o
fINWfgc5RG1Qu5WnR/DfwDVv+OoHRDcV8KMsnNa58Sb7BTQtPcSH8H3AO64l+QStCGup7vA4mMbH
THJOrEjUXETi4RXyg/0WJIxysOpQQJAW3v5x1hvaspOgD9BTSByN273RU7NbFbvYzM1ABbXuttk0
m0qD8tsOKFfNM4GbbDdBvmBKZuqXkjhO6N1B45qyrQKGgUL2WnqPwMggI+k+OAb6MygI1UBHCLzj
SEutoBzAgU4aapWgCvxwoZYAxNCGgXYKCDKQQeojlRQUQQVV4n7hXI7n729mDrMi/Hw3oQ3yzGlx
LkFJQenge107v31Qfx6lbbKRDrTa2JCsUEHKszDg+OBHA04MQQ6kvJij7mel58EKf4GdBYy3umCD
FhP1WVlao5OX31aG/xHrC0M+TAfiGyc2AV3IJThGMCRYbg7halxtoJxM4C3+0Orc0D53K4y6eBc6
NEaI1oih20O1jk3mrVtBZtcCLmCVrcBoonAmEN1w2sCDf1oMd+Y+bmIFBF9o29xBIy4HVvX0lBrQ
UUHTcrYB05G38Zb8kblhxp/ffSHrOm7fj4c/1+ALy64R6PQaxQxDPC6s0szGmJbAoryNQjFtsTG0
odSad2FHm+GxWgNSsR4O3tl5qcDZImeXdGFfzNizaRms5xpgNchgdLHQQo3mYSg4yt3XUhDxOFsv
SFMRdZZoBqpPm7HMHB6ZNw+5ncwGf/eBln8/n7O5KWN/LgrZhCyZUygGw08Fv+ZLYwIRuYSqeRx1
4f0nO4tyyd7L0Blkgblw51wg4Jkq0Z5/bY8u6JRkyujQUgSWXWhBfD7/noceOEac3DDQHe1I9OmR
VgN2R/iDuKrNdF2BVXhf/0nwgCEm90yAhliPGNWXS637jDYeu2Dk52ZrWlHMQLknZZ1IWpArjLfJ
STyga86xpEOjOBb6IA3IUu6Ik7NQpJlZen78+d15pGiw4nEFvgPJ51d2X9j5oq/2ML4SxGkeWKrQ
F17QvWA5Ejij8nAr0iDnSDqgMJ4v8+M7R5ymfiuyycUubAWLIkYm1Bo5rjzA3nIJXYryeuF4z7gU
4jTLmzBSAfXlYbAGND9mba2y/SvAduhCFvSWh+R3uRGHz0hawnY+3r1oLv65JHXaNrkTgQOrqaEo
DaE6IjdjEt0jjQsthVbN6FrlktfnczizSMxk/Rk0WrJRBJgC0FjGQF4Y0D7zS1M32o+/39HiNCHr
snzWhywzWIQrHJocDJ3QSnv+3rcXfPTsyWUsCLGY8l6NynuRQsAkLNBgG3oSXymgU4PqbccPnEYK
YM/N0Gy/ozo0fvocNGeg5e1pMecBKjsMITRvGVCI12g+cKJUcuVuIGvQBdHQCOjBjZKxoNUpSMLf
8CVNriPRIzc1COTVrgKbXQNiZ2jPJOIHS0OyTQZxGjgn/EESLDGmIPfnOFDEiUjpdw3NSSXKOjB5
RWwKGnMoUz2fiZlTMM09oxmyGEA30ltkCUUMSO12A9pIGYABuCUw1WipH831xIL7BceDZw9DeEzo
GwUIM+AaeJzWCOCf4CiB1NpOKG26yZyd7xW1GcUgmoTOYgCGw2xQgzrsFhyIuf06Me1eH6P7VOA7
rFsOGKtviuA16P1ceT6Zc4+fuCdl47BpxzSd5UcFGkggmljaDU1qz58+s1S3jNGdsSUrP45ykMdY
vNiyMktKv0roCNJl+xk1wcJ2mDNX07w1OFm9gR5IDNIDuQtwCqjf0sYMYhZARm8jSsNuYHpBhjQw
pELQtf3822bO+jRvnddunucO3YEi8rWOP9Jg92fPnZxz3q/qPEnH5xJorhR1P0wWro+5N554PQXI
1IUixpNHoZ8qfGnJBXzFzCa65RTulrkoER8SNNVZnODJUFR3aGgPG8+nY24LTTaoFzvu0ERoZWZp
pLYYtA3yoNq+AgX+/Pkzl88tsXT37n7SDm7FxKnNgxrIJQdHpgSBXrMN5JR8khHNMMHBlyJ0U6Y0
dN+ej/rYCxH/lieP0Gg/sElq1379mYYMhw4WJjbCCHTaaViD4woais+HmpnAaVI8830xS7g0sCsm
HXXvch9yfrn4GQig5chAZLyU+XscFoi39M7dTEadL1GMU0IRD/xCoDyL/LPQbYge/IDle+NlC/Wb
mV18q5HdDZPHRMSyoN6wG1L0X3OsycaRUmf1fLZmtvItq3n3dM8NXMnNisBmXb3xT0GzI7OFnTz3
6IklR+sgAEJsFNgE5NJioYN0oZYXf+SeAyH404eSIgSaYQoZp156a6KPCGUEL77+0ZyQ4866m5Mq
5iSn8+MYTMX7BuSWkMH0kHx4/vCZ5STHn989nK3qpmkSKrbr6gxREJDlLTx4ZrqnWVrB8bI6IfDg
NPCotZgUOkjxGLUbOeKev/rcCJOQqE8yMfNayHFwQwchvWsJgsbqj3Y58nqTaYmyPhGFIbRTKJcQ
9I6J1s9f+rE5QFLn54PRYM0WvF+HYNuLsY4AxQssOolAo8Al9Pn5GI9rAAKixZ+DMBQCITHwQ7t1
Awhq8knT7ygiqcGAgWYHygNyfnBHMUMpDTT0o7eaNCQM0nndZ1iJxIpym3bhYDzeX8I0fy5xjlcn
fBbZZbcjWIvplvbX3IMnGzcbqNoT4zyyA9Ch5MK5KheO29wKMT8nr6aSYfB4KbTFgTBYkJcXaHrx
IT8rLBm5x7ePIE0sUR2xBZElGKEmgKyrwAq+d4jvqoAOGBOoz/fA3FdMD4eLpDfF+ZgeEIPW7Evo
oA0SHZzpUC0cv7kFmHgGIZ/2PNV56PuiY5RNK3BbLLUjzDx6mniumKqJwBAa2VXPI0MU029AXC04
9DOTP0XjdyT62fPAjewMqsVo5EPnPM2CjHwIeI2rIHDnRNKfzdA0fytkMV+7FT4DBEtuvK3BCfx8
cefmZzL1bBkjeQbONjQM0aAk/ozKBcsx82Bh/PndbRAQJE+KDhnaRILuakGTGGLhlR9jaARhmpXz
Wofuo9GiAq/nQLA+RaMwB6cLKhro4ipJ8FT60OFNYoTRLXjCVKISACPiy3pblSlrpFGVIts5ONof
zaEwmUMpTwUSsquRLXgIXRFLp0Wx8K0zszhNqXkZCTAti5NBItSPBQra1s5C1PP4zhOm4HwyZvoC
HEGRLQ1YnoQA+yfTZB3UZNpcfT4xc0NMLo+UFEAhOzRomwHjP7g0QfvLI6+wFAXNPX40WHdbLK6T
PgXtXIQGayTpNr1vtN5CLDE375Mlzeu4FLoIj84rMJETq7rmFlZ05qWnAPmApLrByRGmN4RKUIUS
Eh8pCNWfT/jMa0/R8UxL1IMEpjyrygCQFdABTR2fP3kulX/jf7ibbELkoL4Bjk4LZP3nYJ+eGcC7
GDBTXMLdkl/9GPKBG36ctLtBokKiAi6JKMtbs1r+KmyE924dmnQmQ6cwgh6A7G3yXdSuRBcUgguT
9jjakfhxMu8GFdxgqEkSeeRqDZBT+koZ0ar+BJvM85l7fEtI/MQJQK4i6MgWhTEB7YMvIAyECDv7
CT6354+fsYboif75+ik35HnYooYjgM33k7NbdJwFMsQ9Dw4sog7iLwvY9gUf7PHulaYsNX2VCA1Z
oqAzFtoBiF6I1ZjxZf+eppOmGzeNG0gIhgLKOCb0fjSQjZm+WZ2SPXgSDDCNH8DzsCuBUwYzm0Ki
N4fXfRUCLaiQD2dIBWqQhlwvYaMfA/4EiZvYLaCrxFYKRkwOMMqJTpq0EQKE4pyyTW0B8KT0mqdX
JvSdV+2qXoG3XYWwMFC53MfzRZ3ZktzkHGQtqAFzAowAkowO8q2/hvLP3lk4yo/bsvB5E+MGtmWH
SYUOvSHWAIx2B7K1o6BLwBkXm1aHiN8JwDKgRaCl+u1+dBd/Bx6Z4lzun3/cY6SPIE17UzrQYwZu
3VJWp5Pn+lxvXZPZAlSmchqY4kwwjl5BbW0kR/CpLwRhc7WpaVcKXwKPI4zQhxFqDDUgU9ChH7Xx
ASarFOIDjfOHylhyCB6DJ/GFkw0ElXOwCTU4JpR+bnSUP+3qlBvB0be5TzA8rVPLW6XrWAfKojBc
JdiCwHDhWp8xN+zEmmU5usHLEpPrtCrQWlChqOojWDWQ0X++fHOnY9qTEWduNdAFh49T2ddhDU1s
kFobzp55G6t8AEqgAaRHcwa7CrCXzGD8QONXghJpvfAKc5fRtK7FZ0SLyNSnLPLsnZgV4h70mZWg
U7VhERYm8nE6UZpWgKJykLgsAx6NVIoX3vxqzMRsjMB4PoszuW5pCoIf+IDmEhb3aRusOQfqtY3J
mJCtBzcWzvrCIOMd88CsTvHtdRcFhICcDAA/jQ5ZPDlbU6t4HeiODhyBtI8W5moOczaFtUupW5KY
MUxWIVM7CnJTEP6EQYlXxRpIyg2wH5AXkItVcgb23KzOhRGeFpGiM+ZyWpygxaLy2NQbQfVRDDZy
mT0nG9Hy0cs5omokxTfAMKqNBIQfwoKJnrMo02JFGkInU+SKEfDS6I5RGo0VnPwN1DZV6KvrYJ0W
r70l/OFSTosUfU+i1p1gO7Zmt0Mu24Ybze6JYyRTCvkm7fuF22Em4yPdbo07d8gpyhz8MLh7KrXV
yiM0wOyvCoPQqrhqbG/JINOPt+a00tCyJD0iFcd+WNZE14cJmKdsEQY0qnRuIUNGz7grU+Q+jTy/
JPjVCDujNbATYxBXC236AzxrYA0AmWuxodeC4b5ERvAq7Im1B10Z3ATSwhvMHfMpbn/IoLKRjp9Z
o6sEIrMKxHxk9Bsqi2f8sc8PTtWf/l8xcKEodPhGYlXKzm0yQeFjoo8Jbcy9Gu6WAKwzBvHmtN9t
jIEYkEmhccarUgO4FBxacEz8fXGI356bq5mra1rf4BxQZoUCBuBNUPQpw6GzlxoKHjMnCCBw+DlL
veO7cdbi2cMLxJU36ZbW/IMBKm9QiGwX+wdn7C058duSvCEqaVxtNLcZmQXppA2zBeutDp6bdYRr
8PlEzazENNNOSDxdxSKGafT6Ao4meQThk9ZSGDZnzadQbBCANSw1Xn10L3t79wXl/11oQl/iPb40
b/Q7Aktw1SuuDUI/CBOCQU11o1Gc6vnnzZjzKQFKFICry/PH4dEVmW9xZkCoDTft+dPngkxy4v6W
g0vwFQHDDRl50N6150QXX8AjookQ2FIHs1KEUw/3jDtEq4UhH3+ROK0B1IM3QIYCQ9KtKnK6v6JW
oL2CVAgdyJAs1+lVAQ10CP0Y4X4ktdn2CyPPQH7FaZGATirST2mM3F3RuwS+WJDDgo8QgmMGu4t0
QgnOaA7Gl0p2eAKNMf6AqWphnz7uJxHEafVA8lEaCNHAi7DO/ZViNSERo4DOUnpxV47af4RGb9c2
wOigB5OTIwE+cxmqkXaw4fV0BRUTkBR9LazB4xBTnJYPXA95NJqBnYSGqZrozWY4lDqYJo3SXOp9
f9x4h++dnP+CYsF7yQFKHG+l96TBbCqNhaNyBg+VEm1yy9E5jdXBPcahoWkhJn+cnxenIPge0YaX
8vgwaeeh8ay0lpDRM4GiOK0uhG0RQEEVrkBi0RcEE9i5b9WV0YFRAgnnPrf9V2whDSRJ+9Sii1UE
dXqT+6CtfuHTZpwsUZqc1b4ccq/gEEg14EEG6ZOSlYrzm9wLpTyYQy+7Vy6Qy7fWbE1+yfGfyaiI
U5h8JxCk04+rWL3H5xzdIInMX3kVEqbrSiM3ob7Y1Td+xt/9c3FanWgyhhryDqmn+kigt1sGQyAu
i8TOYRmWHK25MSZZUjHnwQZCYRHdC/gfIHoEfnzZVV6ppQTXnI2ZFieQLO29GhzSlvDiHoNMDk7t
N3vuDjkok3zwc49tWtS+NxMbNFsQJ1MTe4kLam6D3BgO75wS4Dr8vAPE0YKir0l/JyekLkxB6fVo
CybcQ3pKQvkleF2wIY8vXnFa1PClNqHANT7Am3NXJIhTWi0DOtsdO+jBIuFd4CaDsqdQWlldGPKx
S4GGy5+OC4S58rDiRGDk4FBQKnGkVokKB++crz1kn4gF4M/MDTXNvA5ZlXUhiTVEW/wx0t01vyr3
SxZqJuMj/i0HyjNSGpXjRxx4M/gQDbjbNrWGJr3ZbKJdDCpwmUC7d/yb3SzajpmZmyZGQzcZYkFq
wbQkk8rn8NbJKFhjfQ6tjLaShfWZA3Nyk+PVZGGUxgkJiO3Os3ZqbDojo4n8qZ5BN1vJpAGSLlJ+
I5RUFn/DcTJb+aVWRVDw+IprfLvK1UVTPxnLS9nLW23ogVGZMoPQPZWnQ+HSIHaSdGYVmhDksMaw
A/B7g5BPIm4kVuFNeNlotZcg/ykTuBIznYepA7sGvDkHnZ2gw1rBgZU97LZEbpHQARs4pvDCgK8J
tJsKrvEdBLy3kQEH0HJkB7KwBmRw1pFRr+qNp4k6+nMXfMKZDiJxmtfiRdcp+BRfhbBUQU+qQRvk
oVOhoFIhrdCqviJo/Bo0fSDPYMHoFCpfH6+uGurg+d8ALbXUJzrjPorT9Jc/ABEKXlYafgT0dlQJ
kco4RTzatXyl1IGh1b0le/M4SBbZ8ed31q0AvWQYjmM5NvGSrD8Ddd9fGwVq3drSBp7xHm4Z+bsh
CJ7hA7Jze4vI7TA06E4XJcNfOvkzZuWWQ7x7uigUXFbkACq6FOB3Guhsod5IIf/qafywcARnvuCW
hL0bo4Z7EDsAnFgQ1CQZvadUyPkl3cLGm/uCif2FWk3nBuPTJYifk+hp1MAFmRxFVmn/sPNPnEbW
fF2nQM4MgQ091XBLvg5IC0Og7tC9MnK/4IvPXF3TALgVACCnGoDtQLPGaQk0U3vVoVQ3UQZeAZTn
+XU1N8rEX+OYoIEA0wjpAwF5YxS/wU6N7pjakTu4wkuu/IxLM+2Z7kWqavoIowQpiEtVuIUlKKrB
wc7LNWE6EAdcalyc+R5y3BV3eyv0qxAOFEaCdBe070DrjBqkWGq9IxfsYmwys8f+ljYI2pKhob9m
s7bLyTWUWEFrvSdzjU0XzshMxhw8Lz8/JOFbh6tZDNEfAjDZgLLhK850Gmoao7y1woNoMV0IsOfm
bLIHEqJoA6hGhMALqXyskhyEoGR0zjCdmqNMt+R2znwS6lg/P6n0+kjMxxp9ViuorUYsVM0g/C3X
V+e9hP7vAL117fm2fpyZQmD3cygPGQmpGMLIHq7NifrMvp13yL3+2bPHMe+2WOWgA13wgcOov1lt
WAVnXvcOzx/9eF+hj+nno5N8IMDngNeGVGaZblDJ3EvJJrssQRvnnj/ZVFJdconojhCSSKFOyGUQ
nQwXJ0W8VCxspplgTBAnV2CTpb5H3qaHQ1NZecmQ8wbUkfnFKO6HuAIPKYpoz6fr8cYVxImpR07o
3ytBYiWILW9x35ktqUsWeCazDjDlz+VwpDLlozKNbI6W0y2DRAwHfm6lhrrPd39ioT8Eapc3d6H7
YOZrps2kRNp2rd8D2RXCAzoXJ+IIwdjRzU7/cIDJxu3EogUCFQMkEPcV12DUA0lFQa6Hy1IZfHbG
Js51CBI9kQkwhHvprsk1/Ga/ywNxhMhRRRnitbKpj+dLP5MfhhDMz7UBv71Ag8c8stvvcFCgYwJ1
4UBmjjSrIatRmN7XEj3gzKGZdniyfJlWTEaFdh7JkF713t1XbtTIkKHAtfAxj+9HYRozlmQLTWce
qLHkChXkDnVRUY7e6KtwcN5x2z8fZcYmTiPGmEQujUdXkN0eHNrwDQg1dZf45fnD54z7FJTT5T5H
iC0UINBL2p2aPaQY0N7A76pf5a75VX4uDDMzU9PANMp9qIiH+IgIR3LQesjhAkr9CY1PH12LrEww
C2sys+o8/XN/db4jOT60XGxQ4nutzFUgNjBaR/av2dJFMlNrEqYBbwHsERswGAP6tQSjoBQaeTDJ
mlDoYKJvPVn8d5/nf167/3K/kLSLejdNyn/9N/5+TbO+8F2vmvz1X6c0xp//Hv/P//s3P//Hv2z/
WqRl+l1N/9WP/4QH/3tg9VJdfvwFmpt+1R/qr6I/fpV1VN0GwCuO//L/95f/8XV7yqnPvv751zWt
E4jaHb9cP03++vev1r//+Rc9FnL/8/75//7l9hLj/50uALv7ZXX5+3/6upTVP/8SuH9QHAMYFiWC
9J/kx1pk+zX+hhf+AV0eWoCwO8WAVXtkR0lSlKb/+RdL/YNkOVCNC2hyAe5tTASWaT3+iuH/wQsU
ReGH4FOBjDn/1/99uR/r87/r9R/g8d+nflKV+Jqf+w+pPhZvIHEMy0LyTeSm+5CJPfR2srRkJDEL
EXshhDYlmzeRlScZ8wkhYc6HhFOVakE7QKErhIqomLcC9OwdkB95PP2a1mmnuUIJPeUuztYlCYkA
K6vCJpQjKJS/9zUdvOHftDuBcIfVwOfkR0BK9KfbBmCCY/oYQuBUpTRuW2iM60YLPhpN3a62/818
4CMFXmIolqdpGtT27PQid+icFIagowy6FcIV5ZfZKyZXqDed4ECt1SEHaNNxAiIg3uErKN5mzqbn
k0Trhj66lgXOSVqTzKGGWJIhdpJwlrzBfSElsazlOGkZyNtxnqiztO8evFSiVy3NNAcxlNCIUXMA
BahexXqsngxds6fEjv90nBZEK5GfNYrbOVYmIsarnQQTQqNqG3vFJ8921apDT69O0ax46SI6H2Si
ailKB+ExIkKe4yq17uI2MCXoLw4cwUFbioqTr44V/e8qLSFaUbkxVRh9C713taTr+MBWaSEXghRZ
WeugYkeAkjOpGugPxyEN1amgAzdZVGf5VWoHyKClMCJqTeXeNQ0T6R349kQTor6C1jMludDIcDkw
s3AQtNY6iARRasZywitYw8p3FpzJIG2KBiTpWWIUK4PGGq0MgHuFShvEMcSXfWRHe1rq5Fhow/9D
3Zk1Rwpr2fqv9B9Qh0BieoWc0+n0kB7KL4Sr7EJi0AACBL++l7vPjbjnRNzb0Y/9XFF2mgSx99pr
r2+bLF16STXoK8lQ1oDFUCC7x0CA7M2wsN4v5NDAaPGwpI3el2MlMXqg9d/UzGSrRlHegyPZs5xX
4XgXjUl4CR0jmwQe20uQlUDHJJLswLPtD03ZNA+zbuWmGSa1s3oC+H6e/S+HzQaaL37qvnzj2/e1
rILzQoFtmqZq2i01s6987IIdi6bqxZU12RggRMJ8oWmS+6CmO8kjjBKb3tivLJ6ja8mRFYMbBtMK
UiEQbhW62rQEhNu8pv2JsCS8N+Og90tbIph8DN1OGjl8ujTbmLG/z2i/DThHGmw364NifjjGKbWP
zoTsqgILAFJVFVFrqi+cRKDEJRog5jWodkJRd1akA0LQMGTzw0r7iqnD8ENodHstg6moW9p9NNwl
j0OyLH87ydD+8WaRz2YVai3AmR2xh87dxgTLdLemUTqelKbLr6RxKxaL0woBaS5rAmDk3LplrOx2
napwEqzLEevcfxybyru+MnqDJ+G3xYMLMO5SF4wBYMQn4fOALA9RTNJvINAvou5RzYFPHk0emLOS
bKOhstdqarag5AIiZMf6YU6DZhN7MPSsD7ZBFfd7IcqTq4InM4BnDZLZV6z5cfTl1mgz3tXZ0O1U
B3WjInnWhHCwLHZ6m8PgVGbhn75Fc8po9U2CZ2vI/Zqk267FOtwyiUePfUftllsf96dSshupxHMj
u6dQ2EMNI3iGLOe0nvfxKC8sRsRF6bGjV1cCsCE8TI1KcK71N6X6T1LPr33ibZ7gYc9LrKAAurFv
y5clA/mwmX4DtXgTTfixiMVdYhLrK+mz8mfdnz0MYf21AKBZ5c77e+PIHdJaTohYz4MhOHC80Nf+
u8M7H70vqHEsQIovghbsOvQFGo0bzdQWJxJYRwo3IbIDcm7SOyfbMid1f+NLe6dR4zAKKuuMQJs1
OlAL4qcMclxUgbJXOBB2V/anjTFdIyZ2l5EJcYTi3RxUqm68KaNT7yNzcKK2f5gAe7iGiWPng2jT
NFgVc/qd1CL9Jtj/OMR9dAJq8zZHkoPd5/RzEE3bULXVW+iB8hqmrGBhmNtWgP+0Qmt5m7Vz+xjY
OB0DQd/gwGwbWqzmI5oUxDFWFVVTf6vQPtUdgy6d4Xh38f0yt/12hecjj7qXJEpvIr0XUtxqxpFN
0qivssHP9xZr5iYsLw6zce4CTMPH+SnpkEsbd3sJoGxgOWC1kTy1UwiiHP1YNb16Ty+J6fMlne5m
1xKsN8zTdpHmEV8uQJbpAVxYs6M+AYJODE8OvPSaYqF60MM2jAXYrQ4UuXI9Ei4vtkfqjg6KSKYW
OgY0jNGu9yFOqrnWj+GajjnRCdg1JU62WL5XMn4PjbnwDN+VBKaudulWZupxFN216YPHYMzqDU3r
Ux+7Nqcku6vJIIqunDS4zQvuQND/aC2vUDWueKifyQDROsFPq37ArzI7Bk0LJqZKkG/qVTGsIdIZ
pug6pQg0l8Zc52m6M2T8ZWZ1X6Zoxsrq0zFZzIv3RSmyZL9QeV7TgeQ2G/YhjS7BkjjcrvFTNY7n
tjT3ak2LsSavEVN3wUzAAOJIeOymxwYvizjQPzlfyOQTjuaVBo2zmqfcrVlODbh4CdB5pdsq7w8u
egkdUUVLkr6Qfsy2UQ/gK5Z/y4ML+jvfIUvaxPWem288XwCNVpIhZMIn59KNqgBxrgF9vMP4PIaD
EMDkZt8g8cJhSZyqB6Wdv61pTE4q5k9ttFZ51nGKYB78krVmyybrWowZmhk3Deky3Nb0Z98J9yhI
tId6pRO+9rgsPAqKk6Rq2U9eIE5kXLaOfYKhXG8WPpV5lBEExWdLUlhZNmeZkktSLQT3yw/mT9Zw
LDQAORKJo2UojF8/p2QEy7Z7DYA3XlnHXn3S+vRuKdMXJEsUTYqctTnBln1ySjkuUBuBIV3vOmAH
8q72l5TdOfuamh/LB8e3MxD5gLAWPMrYINDLPa/aDeadrwlJXvgCP9bUpEXG619hhw6mLEWzizpT
54lX3dW1IM/PbPhI4v5h9aUAENgUSx+fqhUvojU4JIF7TS2WH5qq/kTwBw6rMN25wXzZQKg8SRqk
AszK5pj347w0/GtSyYteWkRPRgawDtP+Bqe8yBxxG9nVthicP66kr3AfWZRVVfs8VuHRkPiA1fiH
oTGA+omXdgBomfBiSQTWR9SDT6L2XvXPiDU5tL7e+C5DneLzVqjbYkebBxqc15VhMDaLUxMJbL12
iMlLGVrEMnrBJ/6FIMAcTO5j2NNdMzuBa0PfvfCbRgLk2ri/dQnlyNkTMPH7rM9++Vo+GWTbJSbd
YsUFGaaVe2K6NeCgWV4IIz9Eik1vzSeexwRcBlAvAyhDQzf/7Pbjhl9IV+41pQcryrjo16AwVGxW
72Hzxv6BBgfaJ+pu8GW/SUBKLAxuVIDBj9ILuwWw8q4GPRxrM2Ae2AywE1T4QLX2DyFXv3vq8G1x
JfdYmR83pLZxbhbw1Z1/rnogKMMZ8E9D4106mjPyqQoJfMVrFSVhXo/yqZ7ctJHpbA60rPCpNWDQ
Axir4TwdJgolhUrLYXeHNDiuIMFNPK72OqhffGTVJm773TgC9heN22Cg7T7VZVfUYTDkJK1YTocA
0NUuMEWIGnsLu8G7C8xetO2JtOqRC1RiMw6SfHTJR4ZEgbz3GGUuDASKH5wnQVWxmWJpdxFDua1l
9bspTZTHLQ7IIAi3mbW0SFL6it7zsVzXS8CjeaNh4y+yMsa1t+W3N9GGdMujljMCl/uE7FuC3Pol
xAX2OAoBiMKRJBb13g1SnmaGuhv31jmIluG1Q8V2qCpEC0og5ae+31GTYoCgIf+t4m+Q1bDTqf61
IeODScJXztNDVaqirHqcHGFTuJ+bMm66sxUzkuqz5OrbtNBaNMeFOIvEHHohUZzuWGc+Qo+SloY0
K2i/4PhoVQWdH0NQ3XE4FzS2p+BGe1ydfK2dOFCcz2iTiyiG1c51OGuTN1tSAK26ie0Fgv02raaH
wTcvyQpWEDN+23S4UYPFvcbtcuGYI9h4PbTJ9BZXa9F10UM4ZgdYM15mn+I9DtXRRV9LfK6qod5N
w8LBv13P6+TPktFvO6TTphLypyQ7h6X7xQZUN9nanVeWzNjuBE/W2unAhggK8FhC0sBnmGwYF2O/
fCgLEQVDh0981s90rt6BTb630I3xLEMdDhkBW0VNv9OufWSLuOuHyEMh6dimjiMDRHxUOdgYGa5N
EgKYtwabMq2OjsNMQkHyq+1+6PydwmppwW11U/Ei9iaSoG/N8BD2vc1nvgBYPQESngXbiuF93six
iDscrhXfDOwprfpTn8QbaGbrbqxHwbdxg2OH9jEO+vrGGge/W1Nv1oj9DSiANh0M5R5z0nC5YZkW
CX2J2zMtX3vWP7WNRTmPI3d0zWYc4J7jxO3mxk/7sdbi1rIKwNahjZgD7jjThznDc42UqRF9Ype+
Z0k3HAMxNnvkl8w7PYXZERyA+NGi2t72PunbotSBP9KlVEcqkm4XSlnt3bCyb+Oi8C3VYkEC3pys
B6VBMwIVFGfIKsBE90EeeFpe64FjoY5oBF7mfqDkJIAA/BO1MXun0SRB0fNKgXZlSvmARiqoCuUt
mtdBTPBEqCUxRZdG7BZPHbq4qUVDmfmAfTdoMHBmSFjsUSz0f+cYYQ046mf205YHR82JBTjUBH4X
2Z5cfT+1X3ou9XnSkiCb4IfeN9XzcXbgbFsE894nY8zB3lDNkPvSt08QT9iuTDyqRW1V/C5DcBaj
JgYxuAtmDSWEpjuVDcluSVL7FeGsv9O0RuokycLyJe7t9Cdcy+WUusa8x8Bpb+Z2BSyetos/BSFy
CwuRJLpI5kAdQqnK59ppRASBWHUYaSW+Qr86QF+B8iQ5/LBdepC0kzjQMpsWttP+r2sEuXYllMsw
KU/eLwhjzlS3X7hdehx3ffxVjtw/oJwYgU/Wgt9XZEWyKdqV6OQx29yKGDWxa2JW2CB2B4dd49cZ
ovunZrj4SAr5XlWWPK9qdch6anrk3frq3jF2bEXzmkpEu1kn6d4PgyGFTXW4ZVroC8lmj7CtMUVj
pbE0Mww/mgLJDnNEoEmOOibPrqqTrCixu1gE6Cnh5VNZdCrNGIp9mbD+RWap+J7XafqoY8+OfdRN
u75bUClzSy7r2JELLUe8CssZu3hZoHdVtmKrBb393k9CfLY40S2argX1GpKHgIpKk+ahGZL6GOho
OGdj5XfLLAALnyHIToHxhzktYX5pI/1mq27+jAf3Nnjc93o+V2ih9qpn0ZKPVSx/g5+Gc9UMmWjQ
JI2yQyxWmRVL02MF3E8tBBI+1n+40PWZa468SMNQNNIk4Js6TBKg3OvyIaYjbPp0NKdpmOzF8rjZ
pOjz8bH9rY5VvO8DZ3dJlfbFEIOYy9DC6YH+ZBn4e6fGGI81mZPDUE3urONZ77Dyvv4mnLSbgAfi
Hfmbfo83TPtop6r8hb0jdkTMpIIQpcKnocRQ2I7Tgja5TsRLhuPj0C8yqzFOtzUtllgsOV+GBC1X
Et0jtbBbclbybheHEMpE1COcMgRrUycy/O5kVP9C55B+AdS+7JZyLu+04Ta3lVjemiWsbuWMxBzd
RMmVuzlFYB2VW8OwVMCRRlpgtawlOBkCi7qmak6l6uSVJg1ObR8Nu7739RvPnAIRk3bXpIoqJGrU
9Aoq5PzYDPN0J4Dx/WgCvOkQshc9iiBd9mETAPk8ZeM108v6gfcDR2WcqnjTaKDfZ9EgaTOMWnkx
U5Qi5n7V6mscDEpI1Kx3JrPqIcoMLxQm9S82QCknQmfOwdIvN5oMeMugwRuGIlMVKaaVYEM14uFu
lSXQidiYPaNJkccsMfEVfYbZhC1ZN13ERZGuNLwZJVrQBnS9szTC8oDP6sO4pONmqu2oC0cD80mm
pdngVUq3A4KtNlWCH+20K4t2KmEeTWj3tqTleu4CzbZBRMpzErqrmbvn2CZynwE8ghoHRUUoId70
Y8ef12SYijASEEKzKEJDrCv8imp172JdR8Q2Ikmr18q9GE/5KShhTagnJZ7XMa23QxijgEwx0E+y
dYBuEC/BrSQ0s3mmsw7F2hJhpYYS+9gr3d6xvmreG2emcadqnVxGPJc7LWyFat6N5B7kXCEOoUX/
10Iax9Od6K6gaVidu6Yf6A4EeeIui26hnTq7TCDaN7UdNrRX7tYhbesFE5aBY+cxA8gmWuABKuVP
C8jwQIaJgm49ovFD487RiKZ9Gt86swIKmPBkI2o+nZNWRFek0HPEUuMjFj37wVJnGRrmtNd20w8N
6p/YL3ablLo9mdCaP8FqAEoQ7fqjbOprnIEQlJC+CKawuVdN5J66JQneUufGB9X0OKJKNLGXXrfR
bozrX7JFZvq54Wv5DCOr2mMUMryHHWF/iKTxXvdyOQbEut++6co/c2jC36Ok4bNJJTnFMna0wMEn
sG9GMoXiHrKs2dlW+tck6yRwBRVOZEgdPe7wOUgvIx/RU0o7S2yFxhn5SNtKfw6AgP8uA6iY27ps
+8OUVXrJF+lK9HpzJg+iabNb25F155CYKB8U9RkUpaSKw02fWBx30zKic2tnVR551uGIouCyo6iX
yPBGD8ye09DP+5ks0YOow/SG4QOKAMvG8U6NMtzNCQrHXDRIQMVbtq8P/VRlr7Ftkq1rWbBboYvH
eTZajwPDmOm0AsyCopYLi0DmUZfhFllv4Xle0/7gR0Dt2kXN+3Bg/KN0Dba+yDTucbXVia91FBZm
KuEgwknbfVXBOBy9CsrrbGr+SlCgXKMB2Si5xM8vOi3T46BrHPKBMexlsJCNd5ld5c20QYzgCWl1
gbSLuMDKZZS3NZA3cUX2gQr4UVmO434xUf9s23aCgwyhy7kSy3LtVwOug4r9HyQcgrkerfpZeqNT
0Ier8H40an6okBy5UXMyNEXVNQCxtm0fYs2RKKyHh424WZKRI6Xt+BIuDsu3HicSXEqVfU/r8aua
FiQJj0gIBc6g3pp5E98REgL7Pm3SST2UVYX8dQTmITx7RTuBzZ+9HQ+V50g3DjRpoLyX9L6JTXLm
nrYK4ors72wfhOdyHCi+0SDsc9wTuqDW8w2tIfzgBPuqRgMlWgfswiLf3wZjgYipKBQj5EbBv++g
whUJkWQbICxqm44/CSdu5Ot1TsoE2pqYwp2a9brvwxlvdo76SiEtdTOsjdhM0IRf0NSV5ykGXB4N
Zr8LlTPPM5J4Tr5FoByEDRY9QjXTJ2YQVjE13J/7bEBD4/hPPyfUUgRDh7uCQZJE1jMs7LqsUPMT
Od6MZjEw0STej/ibXiNQwg8OEU5du4xsw6D4fparIOSi5yjpLpHokrWYVf3e9ovaisz2G9Fi8pRz
LrOfAiO1+YQzJNr2cgz3DEK3f4VzPr6ixQjUZQmjEFsG67I229WUftfNOHWuXPb6mlKDBSvWqMbj
Qdf9r0FH9R/IVXDUx0qIszSDew1rkj6OLfa928GoP2tt1N8uHMwOpcj4MncGz0Sb8V/TMMoJ0z/d
Pg8i1gfPuuRoqwACbFA35KLCqr0O7QjUEUdG7RDVMNVJLq46suzOjoPIewq+QwNgwRUqE+4sl4Wf
Mq1DtW/dgiIv5JHbgns/vUAWGxpsBFfDtlINK9JF8y36w25XkVEcJU6lc4Oa5wX3x9egYhQGUJf2
ZZ25J+Iyd1uHCeKL5wTQExw1wHOsDLdC2wn1mGaYNlAIlptAoWCedA8E4dCpLwwPAJtVC2K3ojZY
tmQkeHYGO2Y05/3c3QH4g+TcZHzsR6hfQTS3N4fAnS1XWXjCNHBAtGbK2m0yKP0imjHZ4bDr9zxL
7UbypRk2kauq39GchsA8S7wegsluxxiqkbau/4PvlaElM+47mcN24xyhD3Hm13sHKvAuECFocks8
XtRM0TzxZHCQSdoItZrVKKbm/qEsG/JQ0/WWyezW16V/6pAEtY2wv+ZzfFQ4Ijweql2FEJCXlgZx
jKZinsGoiroetfXM0z4PpxQhwysGoWQIyk2gU5Ci8PIrdJ/0mzat1Ecn0+EDh8x8x+NlvdC6ZGeB
vuZOKr6+VDDG5C6JzUcj+vA9CpGSNmP097vFlvBNlcNXl1UQZ7UodwaSyl3IMTrLqWUI3sQ3Afvn
1E3ngJfdFVko7HMZq8PKUn8Ke3zWttFjn1fTYI8Qov1DrFIO7u4ABbCAjte0aLDr7q5Eh7XGvn2o
I4oTiHfm3NHEzJgJKLfFa8z8ISqeXnAKQexAi7pHa4XqKsTyeZACI8gqODsU+2pa+AbzCWG8GIo0
rO+K3i8SUTbS7eJV1k2OYkW/kp4H33ECIRFbxAjJKFsQRVYxX/p1BQpoKfvcdYM6+T48t0nd4zaJ
3xjvkwNhE1zITVA+yNkaVL6Sl3vLCEx4SUQR3jVg6hBqct9KG/+pYvqJpTHxig2JfdqXESYW1O2j
DjIeWi6M1psMtdIg3pAmOqg8rRZeaOIxcorxZUPyXqAHrSi6UsPoRtr0tcoga1bNmhTeARg9jUdG
NZKGZizgtMEGsj95moaenacGehza3zkX5U//PgZXM5jlTdUYo3gUXnmS4s9OMCvdNFbhUo/9Punn
+NmH1dEwBq0yYys60bXQot6ESfcCm/6LbeEHq/lCjygyTgvzH2RyP5+9deSxqtNrW5v7uYaJvUJZ
qOlHqbCvb5F8HbZHH2RPtVeP9dxfkB7V4VKw9pBm5WM19slrwNa2EGoqiyqF3ZD08bFG5Qmczeyx
B99B3hwJSCLKPc2xNTnYhnQHGu4NzQba+hZbiDMq6jaJuz8r5ObTWi8MKf5xP8EMi1Lwt/QzNkF5
lSUF8VLvBx51ba5R+MIw65vl5AnrN3IezNuMo2+/isgUYKWxt0w2rqjEWhYYvf1ITWZ+cniku6IZ
Iww/GUsgZg8Nq/JhqW/Af8JF2tVlfefjWUHcmLuj0xGmv2nafWC2jZ66HfqdZRFmP2OMwbvn9xS9
5d61izlk6NvGXLHwb208/giqywQ2JgJnESM4JQfRPsKXwe/RkkLs7bNF7YO4XO8nnIV7n3QnvLCm
t3rUaz5gAr9ZGwcpH535MfSifKU2BhBlzjAwdJyjaWgoZJc8HPGIgfEy74JB4SVFpsE8VnrS84GG
mFT1tm9wkTRmanMX7Ou0XreeZdm4iX/GskVQzXBqG+r6lzRla+GmtTkvbFiQWVLyrVmgiiq0yqDn
inl8zzA2/Gq0gD622Mp9IPddP7Ul8xgVBWPB1m45QwpWdBNFOjp2awt/IERvdaGEBLZw0XCHV/X8
0pIBJHv4bj5jMg7Q+FBlZEUUuOHLGudPvo7FG+xCw9kvyJTPs0VGxwwz5r2ifGL5AAtGVUzSYGu0
pT+QEXhhsIo1p3jfrrJtx4Ki6oDAgsDEZ2hv08uopnpFY93FQNjwTN0tPiB6WzkflidbMQKb/4oM
3B3G9/Dk15jBPrfpVJ/SNeGXJJ0bzPobciQLooQ5MnueMDK0kBPUukdNWp7hyCGAlPEKi0dUGmzl
sMBdyyaq0VUtodw2DU9fI5EsKscsUuOJUUK/tmvc7CaNg3iyVj0GPgiQjog8Q6S2ZgGiZzFLh3BN
RM4qHeJSaIoCTdClz3ZdO8dbqLcapiAO70CbwfoXuzQ5UZPcWpiyEYSE+N37Hn3pWUZW7rCegTkU
ulu5OI4XLKX7uGySv2HfyIe1jWaMdnvDrmzEA1hMjIy4H+P2nCisKzeVs9fa4ATE0G3aSdKSTdzI
sMAbG38f5omY+uPPkzOfHqdSYYAsKku2aTIvNxWN+iUuy+qwwEyRY0Ha7dY4Ku9pUJpDKR5FqD+Y
km+RjaFKpCLNEZg0PXfBqg8Utes7X3X40IaN26D2gvVQkHDvmprcGTVgy6GhOi6MydqH1Qn5vAyj
eZwAVQglVLst5D4D8amJKM9psLQsJxK5ITmJlX4KUGo+KdXED5Y3oNLLzgJXxZLszyyj9liDnIKx
Nw8wZMAZRiwlfwN8hwWNavHaoQvd4Thgx6rntGiqjoGPxlaBqWgQX+A1FnAeZNPJjB1aF9PDtk7K
ZINBbnRHMTM4aaT13i+dTY8YFYIFkKjfojTPbUl1BxwFSvqmxu+wP/fSGGj8/SMDVWdIRcH7tNv2
QfZ3aNb1VociLMZUfjNjhzNJ2naLDny5pJ2sr1CN0xsm5vRJpOP4uGCqc5FtA/mzXB1mG5iM5YI2
2TMjieUIEaizTzT4aJ8sut88c1386EMFzWld+74IwxqNZZIu6iDmJt1GSxp94/aH0cM4/jpUCiTZ
lQlITSTboR89ZLVcD2PUBTwHdiHZTWQVO5YpDNdaE5RYT8U4KHI9WI/p0ol7lblyA6E8fqTTzwwT
jd26TzqZFLJh9Zy3NhqrIhhDiH9tUEVHiFjBQ6dSEFpqMd7PS6sv9SzYXEwZZvsURvMjenxMGOYG
YlVrh78dleJtJNEic1zBGqOOmaRbhD6/rFC+3qDGQTqzmt9VaClztRq71TNcQS1CLLAUPyV3krXu
Ws9k2pm+MUXqIqw9WA7AukynfA0bdTetujy2WYuJZNjjlM0S9zRGq7pngA+ApgWoDO1UgC31Aa9P
Bh8f34Qo5OYVuIvUZo9M8GUjs5Y9adMsFwTNJsVsUvuaIO4aloSiNO4hLmePlZURg3lDCwNL01aP
CQ+LNp4ySGoZLhnKk/KsEDO5GRfqEQ7EEnluEcx+jie3bEbQTeFg+GmZK4efyrg/9XZQb9AW4Yyp
gDKAw+msMtFfg8TIPTrb5mVdmbsu0VwXfqHdrwBd3r7Sq30vB5G+xZLEX7zrf+oJzXMY03yR+ijY
KBG0L73RL/PQgTfB1DVdBnui3ZTcj3QF8qKy/BJy53dIdEeq5KDJHiN5LM20k36A5o+/NWA+GDeQ
jegRunL5mtTU75uGGrFBFYZcPM2Hz1pN4Yr5fVZ+iUokh4BZV+UsHkskNTf1M50qjCzhP5wvmGLM
h8wFHfZjYKu/C6vQV4XGgQGobCbZF4XhbgOJ/5JNHYfewqsEzgdoNSb8mZuTZolO44Ti0g0zpi1z
ZEbsYAzRLQhgFuBEbSfSl7+bzv8cqFT6Lw2vzsOI9j3dBC1tsQ9martVC5jPqfp2HWoPsS63iS5w
tATTCb+HnRvoa9tSOOSCILTXfgzwrOxL2DwhfALk8dQMDtQiFm8DjIsvXvEw3fSdjr4iKTDHR67Q
eg9Nrb6fYPbaximzW2b7o0WaKyYbKHowIefcA4dScUzrSRrMBR4T8t/lfP+LRfrHIQqVnbI444yG
afive4muo17iOJKHsRRAumLzQx9lHeKAcRiF7WBI6bcc/oItMkzDuzQdsSQ79nDh/TfBBj8bOP/k
VE0jzgLKKDyJNENM7D/bwhFhVnkNu/4+Ep4VjRBuK9nwj5yY/5FN+//pwf4n3/bVfKtn139/u8un
+V/g1v7JXP7/mLXF97/tP7vf8vP/dnj//J//8mqTgP07Atk5+8/bgMXQ3f6PWZsE8b+nQRDj9uAZ
DRn/YRn9w62N/5VCaowotGeWJfzHaP8Ptzb+iSYxDTPEEkdhnCK58X/g1oax95/ujyhhCeUh5TxL
gh+39r9uP5nBB4tv28fQy9nkZKnTD9X10SPkGhTiNqpLZa48gB/zlkzZAJvRYLMb7aP5azWA/uVQ
2+rTatJuxlQrbd8YbKuYfZsaa9qDZm9TKUO6Z5byTSbk+qTjFZrcf7B3Jrt1I1m3fpXCP2eCjAh2
09NJsmRLsiU3mhCWJbHvIkgGyae/H9NZSFtZfxp5gTu4QHmQhUKmdUQeMiL2Xt9a2+2gC9+gnYbO
VR8y/PrcLmN+Pw5u/6A9G01nK63c4eTrxJAC4mSo5CkcVL/XfsSMz8adblG3R3GY6VA9xHlEoYkz
1AIYhGg9u2hElaLcWoN6r3JbG6RyiZ4sJksYbplRBjDFoxn2kXa03NNY3prVEZUIUGijhxM/EhSr
6yXNAN2DUkStm3wzaxXOLPYlfsC1UFlKw8lrMVZJwudifKPULbPirBgsPWqiCQamxSWpBefx4YI5
jEOMQxFOE8Wpg5p+R5Wi3g1juKpd368+5dU4qXi/qjjDd+5rqq4aIpe8w6F3igupMjpNbgQ+Joe4
/lQWA2KXrVX/yZIUIPde3Ds5+s7cQAfrIvdo9ImqOUg59Vu5rcN3ubMCroiEmQQUtYk7ny8A1GK/
KZUFVa8uiV4Ft1r2yRTD2ahVPPlexpiLWHVzdaA5u8y01Vvy7qaw3SS8zjqG0X4lnEZE1yTd9yXJ
z4dodta7YSkW1/to6IfI3diVE3+LTLHh3NOKEQ46mHC92nCsripbzMMpTGqOMSV0kT0KUVOPRiUR
Or7rVQeqItxGdRavER3/QXBSnNkTdrnD2InvTpr/Lmr/I7acxr9Z1Ug0/3E9+/0//76geSxnQUAp
7cUiwvqwpUt/N5847m+Iva4Xb38i7BaBz6r17wXN+82Tsc+/9lUolCf+XNCC3+CfZODyJ2Cf8lkh
/8GCJn43VP254YUsjMrn52OCgeXn573yQHbuiihYvIR5qYKzxlbOVVg0sDNY4GFPKVj0+rULoQ9l
U8fkQJu5qPY2j7N3jCWqX0IIn3InqyC5SYmj/lgI6T5QCKAr5E3m8kCONFdcmtQ0+1JXNCwj0/C1
dURP6WUdhEBXUB3uYq93s13pT+M1YDW0HDL+EO4hyZDQEqXaG8lshRE5UrvdcXF6+cWzRi3fmmTR
3idvLOhQa4Dl7Cwt8mzGIF6i76597cLtekF/33gdkgvD/bzgXjqiBGf3HDwjS0m++lS1JQBTuEns
+6btPHkMbbfEu5Bz2XiBkjp1Z0Uft/ThgsYr3gO5a7UfUvDghP5WcOWmaf027Tg5noqwHdShnBbU
sTkz+tEp5rU/RcFQjLsUAwVdeyXPrMFmfDN5quDIsySepkwbaPyvJ5trxnro0SzZzpcQnPuhX6f4
sI5ZHgG/lX5yBd7cJNBP4XhXeT7BVrFoIsaN9ItLZ0+Q4GyeoPYcSiMn6O59MxP+08z56J9Mlgf9
bpUiHW9DKb2nOM0TUvGUbV7U0KSXEzN0GEutFXXF0EXVnnoYjqGbPJ9clDp9Qg+IcRGEvimP8aSY
xejWlRed6BSNww7FRX+IShH7Z34aT2SN9i1n7ImRdiUrOtroRZz4q3u2FFCQw1pnE/3mjnSW3i0x
SPpLkr6MiQFcHMuBp0BTxYDQ+840g0nGBchgv/ZPBgA6O7OxD89Isz5XuxAyatytrmGktulNfF9U
ut5N7ZKDMBT1srILpTY4pF2PJ73qpnwvqkJ9hUi/zOO56c54IxXRZ8lYfuinlgszJdDU3spqs1/5
YfUupoH5SUD0tpdlNQFyT76pZqA2G94HcrRYa5ZwMxENIVsCInv9FPSBYULaKpb1YJj4s3GTGqPV
EHTBuzXv82falQVTE5ocwjzHA3Jszdo+IgaAuWRZDNASO1l9kLUPl7H0VfN59sXwWKTI1LR66/BZ
THluLpY1Lh5T6MWbpQTUYHe3W9OylMwAFihjAt40WBAHJ2I0aMsr9pgyC9KLqUxzAZ3eFMWlzX9H
9Xy9UnOUjXMtmq3coYttF7buwcIPC1xaqc7aXe1ySKbFO8/wNPlCK04OroNqCDUGjBRUD1hiyi/O
ABoBwbQ5P2Sq9GO1yA2HraMBFr8FW13CmjEsIEtTfYxBYRj8nIvYOaxewa86OCL4IAuVuPuAzsKj
XqMY0V+xGZ6oZvVZDGJEm1FUIWmv1Obsz7FLsZUkA7XCjNpzP/RJ7+ztlCfPlRvG/WlBMtRX6+qq
atd4csBi2sz17To62VtVdZt5Yq2K5zlT5X1WxZmz63juERq6un6fLiamLdYtwdlaCDpPk3arr+OY
9Q88MbN7dEuGB583rCjIwmnSvQkNtSKxC2lwL+ICvn9tsaLtld8EVLNe40DEJHRPcivNjkE9wVXr
jXm/26Zqil1usiY9dlWjzXm4hsOmSU0TieixVmfU4tUE8Fr6Z1lex1g7IMb+GHby3x3+f7wIF/X/
vsPfPOvxxx3+9//8j5IliH5j62aCtxdEOOvcLbDnjy0+8n6TImL3D0CU+Beb9fSPHZ7tnyoi3LZ/
cgeoZoItZOSPogXg8TdJNSOQor0gjgnF/Seb/M81C/ZAnxJIKQ8361YivbaYZn6SOqku0mPvgoN2
aJMYeMrkF3l2r4ys3z8lFoLkbDytXNLPlbPurGj7Mk2Pi+7eO0V0Buj9NZvDtwRBx4e8nG4c+as5
pT9b3b9fWYgvlGEpEabc1znTDeP3Gp0Z52DJBzy6TuK8T6MxufLN+nWeJknHQ4hf2Ov5Wn7sEPx+
nRGbIs0Qjz+vo87tUKZLaxgW0jn5J49DypvKpEgKvqxOPzxjf3iFf/QG/6c7GskgoOKMFA8RtfCP
QSQgkTmU4eAcltnYj23jEsSfutU7m1KqLU3CTCmXmm+pm19NMPvLNfJ54AAi5LzIqdB99V3G+Gj8
kjG0x6mIJvfQYsX6QNfIdw+MlM/GX9zRvzyfvDs+Dmxs2oEUnGt/vk7f9Do1nkKxpYbfY7ycTrUX
Zud/fzf/46fwSaEbeRyZXnd2hiVcqqoIiD2v5uRt1FQZtInojv/sU3wMFrQZedN8oWT4e5/rh/AY
iWnbqDyhMzw0y008CeeEw7z5xR17/f1sn0L6p4gCJXwWnlddqo7i0mDSY8rGsEpMBJ790MokeNP1
XnL2jy8o5GNozuFLoj+3PaQ/XFCJp9R36oZDxxLjh4KkB3SdfpUs/PrL4YIiWs9Atr6PEd9/dUHU
xxV6RWeAobzw4LjbIXJZ03/+5USC5pHrSSE9/3WsU6VNi8W6N0ea+wFOnkLu6jFq/+GnsDCw1rME
xizsXvyXMCy/UH2ti/nY90CjGI/wvTOfErvN338z22vxZ+VGDByxjVG0LQ40pHDYs+/8+M3wJehp
jHv3GLpmPtJANefCccsvqYoS8MhSNTd//4Gvsj/4xJingEqRnYlnLn7d/MpwCzFSMnKPuQHTq+j1
oEM5JdyxW7xhQPfXVNXxGbKbd1wyeG6hqvwqtOnyiyunzpWvLj6kaPW33ZFGu6uIYvj54o1CJw+h
WI42FSrccxif9M6Z1rC56Iq668qD33mxPKi8gPq1pY7rj0lXpdHtgG19OXMqmz4vrjLVG1H1s3nb
z9ausDSsdTcte2n9JjZO1rU7WWuW99HaMN8XVuj3zlwi1wgU/BQMUa3E7Ba2uzFeaSfguE5fue1U
41uQGVabWHTlneT9qs+zwIQEs6TDmCOR5BHEHN6/gcDEMQgPaBWZOfZTHpNLb+3yZBKNTj8Nyao+
p15v5m6XBXV+6aKHlO8B981yafCOXo6Fb/FhhkON6a7JLJDb0q3LO69c29K5FDhZoquQOtc/MMdv
vMKnshJ2HTf4W43vtoj+cY7P1AUOjRs/GY+FKvLLolkIwS7Tsryjt0Rt0ODQe4t+K7vbde1Ksiej
ug5pHW4vLgJwWGzks8ZpiTppTn6VQZkx260W+KUDByuCHcNPJtSoYkIMOjo6ARjzrvUyGe18Zfyb
UlUBHgztqEtEaSfaSdIdMc/6gzq1mGZxpKRSEO8Y99BDMhc+J3DltP6h8cQ644mYw/duHTa4J4GT
1aVbEot0dLj6F2fVcXZwVd6Eu8kk5lsx9OjceZ0RneATufiQeSZ+H8lOPsA5EMHnFcs0gbmV1Qjg
ZF175pbCw5tbeHa+BUa3X6hR5xfGDbM/jyr9PMI8fs1duI9DndtE4tlJR7M3yRx8VsUSpTsMl+Cr
nTLhVaBjDCjCiZxrpIjuWzl1MjvHmOyC9AbUvPu2C8L+KIrCvKHWokuyUV8Asi0PN5JVRl720gJX
TMJvd4ygdt/pPtAfTeNL/0xOAeJho3NkwLlI4rOpywK8e6JL+kPCfoF2PFOTH6Yhq8+csggfhjTv
PuOpCz5ZPGVVfRNNQRG1t7GbmPXtiKVjHI9DCFKYJ7klgDQT8Xu+MqEO0rf0UUsOR3bXxDOYcDl2
9lg7ZlohAWZRXEbOACiD52ptTqUux4DYggiKSZR+D/wBTBXtbbrZEMpESbLRFVW7WhaxXqXgC97b
SYOlJl/KaNXXaTrDqs0qDZ5WUXV38CI+hu51INwVimd2dg0xKg+OHX2iKTovvF3aAu020SF9gmSy
zYfMtkQ+ZUnSXbcgZRyNB8/F152lTbH3vGy6C8ciyNHfiviuzGzlX8xyLN9lulbTPqmV7E9gLgTr
SRupL8469Yy4HmbPvaRYnzHo60Dg13cGKGRclixHGROv34q69p7DvFujw6hwCllyU7DRgoQsJ9/T
AyUq7Fmwd6CETPq2LzyM8BE5p+vOS7zQnkQbJQcnF4ybBoucqh1w/oYh5L68DEtWraOJKG+PFKwN
/i8nWohqw+nMtNDGGV6smqMcdIcW/tFtfJCEzA+nq2nS/fJGxHHLQ4neNmO41unTAl5JMIynXfWW
+TvZY8uGthBZEhEcsfiz/zyqqf4otTLpmR6F+rJEKnuAsMg/rt4gv1Tr3If4azvSUZa0xl/dZen8
oYonD5di4VQX7mpa4sOWghMG6fhVA0WQAm0vYai+VFYujxbx/X2UlUWBIxHycEeYWkjTKFuJx+nB
PhQ+J5HcuTLOxVXrxAvdfMD1ZMcddr+h/vaQoIj1bFu8FRD0qU8rK8hN8EKZVvn7Rk99dZ6oha5F
7adhf0ErUp6jJnPYmeqs/wQBCRgQhhaAdelU+wwz7FwSQhiRvLHE3hd/DdfPNWpAjG9QdB02IFGV
e1JSAF2g73gbQ1mq7IJRVAoXUbmhNXE/f11da5jcIIaGYBCkFXM5Snd5HzVl9BLjpVQsyJwFSI/K
V+eQTlX36LMGPDmQwWYnlRPcin4AhbKqBDpJ49gpdhM70ZFWtRmPeTtlNzFMOIkXc7gSCFi29CTs
JLPHccBmvievJsYGocfRHh1gQ31ssR58SHjmU0ZcCmc6y3W19eNkO9aXnafK63ISuX82yKCN9ktW
jRVCtO5fPGQLOhEqbU/hEObJrpzzXtxAXaCS+Z19BxhWfxvmqbspHE1OS9gtETDJovVX27jEi1li
CO4s0T84uMdh2PeJ4NGvRSefUpuHy0XlLhtymtTdhCm6XvzTojpGNzaIT7AA48B6WaZgXLuQGIyb
qWqIqKiL0bt11y5jdiF0an+SkRigVduie9/iyDY74WY+0xCauXrBSEB/E0EOn34WOcuVGeUUngSl
360YJhhYkcRetstssPjngcq6T1E+t3aHNF+j9ThD/rFqG3zCcdiGtLEXubwoEE//MDZjq69UUyfi
3AmqGNEMhylZTtqFAA/asOwvYa3c91GV8Wrj2A/feDMt3B3txIYAj80ZVS84Z2M5+sG+xooRkF0n
Q2eXrKDCQKbedFmPMXwrBp7kFtsgHbp8GN23epPhd32ZmHvWnJLeX1rG7wqLIL53wyl47l1hz6pO
m+dArrHeweYWCxhHMn6YxmoNd1k1ZOXbMM5oELc6aRnPY6zzgK9+/TyS8rS51kfzPgHfv1YkwfvH
ddbsLFFW0Zyc2KeawBMO75inH5YAox0xMmpIuKGD+hTA9n5b3YRZE5UiDKIrhfjYLk2Q71edO9cd
g4nNLsxl9qw4yF9zDHAflSwBeGt+NnSc4HE4dIlyHz2jvJsuH/pnTniKfLfUH+6dhN4pQU+cZETa
GX0cIixah36iC73rVyVvvSFx7pzaq72LWNjuatSwEPvRZtPjWkdIBaOwvGRGLuVF0g8RgQXhwPGv
jMh9GaDjid3qvfGiSSeRsNsm5XvKzJWAV7qtH5xqppufJCvhdla7JcenwKEtTUoYNgo8NJCtDPWh
NwjmWVwYnbk4XgxdDix4Bc9rmETRTRWywu05ZQXdEeWTyV2ezy+Jx656rJFlBkyzxrshyoAObrnK
JILZtkimUVGg2wq5AGeu1hhaogQ+aVUt/Vnv9El1VLXx+rtxTQRBwTV+znOHc0N+5KuCv1eElgSH
pDRCsodiHeU42zUzTkGcTWxDERbvtDR5ffBbE69HpZwRcwWkLEJG09KIjQetCFCYnYhuMGrSR/i6
bhD09ZO+ZuyUwMi+a2PL8JXNU/BliAb3eljbGAONLTiILaPmBeDuO4+u2/VEAkLp3o+6jm+rwfNq
QmS8Bg9aIKabsE695OjTfJrIESzbk17GVR91klckBWRz1p7cck3HnezLjvGvbunh44yn9m2kgplA
osjT33qdwdsHoq8Ljssbgllgshbs7jHDFCLOxk897XTSbTulnsgyINGx7z0/2rURx6ijCSxmoyB0
iHtRM8bHkxrk6B6W1dDDlWmBLbPs+/A957nRxYDb5PcTNQKIWWTkhWprXOkinVHJm7VsviFy6SvH
d+OWfFJ84RvImT0Hdm6uMVuYz67U8z13rX7uc6jBfVoka7dTYdY9ribT7wliIa8iyTLOwXnVxA9t
S+sOABo8iZAQGb+jBiISIg7aJjtgShMTDpEZQ7BQc20OCf19oHVUpvtpWmrclnTfdrHLoPakjqqn
ORE1uc9t2l/EU8QiXMoBejL1F4IbRGU3MpS16a0YtevvVFaGH7o+y8g4QtSbdr6T49yTedI8IHjb
9VCNc99BOEJj7IxXxY+V65IMEOMso3Yoxvme94uRh4XTzC90wTn6lvgfv8KW22gvqeFYYsupyk99
bwtcjyFUU1LOaGuLUyzEF8BPANkV45e1j/RnnPNlCdwolqd0djum8TSR97bxSvfSkXj//aKzwKN+
KdpLVIWCWc1TGj1FZV+/kWpdDbuRGB9G/I4+q1qaXDmmrK7TBee8ijt7nQUBLmkvLPqbLB3Y4KRw
JOdqqtHzDLb9JU4dYrqhuFtiaHQ7fyLSDv0sh9jD1SmbbNx1k5HfRp4EqhG88BCYrki/5qDJ105b
TU864xCACNNwoJ1qhhwfTFr4x3oAQt41Vtu7pRnDu6nY3kzYsuwlomj9AEVH1JNZ0jHjKG4VpQuA
bn5YCCkQh4VsO40Ta8EMoNya1Aei4tL9nFqgP2heIgv6pHkso4XchSgIwBYLv12IYoNTXnborxvc
2CR4vDInbL755VgyACLQEScmbJMYucaUc4hv9PI1gZTYiLM0/iydXBs2znVRR1znITRsKcitT/Iu
frPYkENEkefrZRA1eFBlkkTfLNSsJrfKwwxdwNO98Ts9uIcwWdrPfmWz5bLoImzo7JKjIHwgJmZU
4wdjB+4GwO8uirz7bq2C26ItlorrMLo8tFo6X7rQmucYlySHQSwg1+woc3dioa6vs14vX1YTE3El
W2wgTGjOXxJN3sJxmhsm9YDyP48TCAa3YW3I8EudvNwRUte/LNxSSI8pCFv2r4AtUwv1wXqUNXto
uPRc1HLzz4TL9EDcIrgqqhVzhTX+jTOD/sPYwWhASGqxZuSnYDRhesCyRahQo+hdBBy3vb2z9Ezp
MVLG9s3QYbDfR1kasj3kPmeEmJgts9NDq7pjwOa+HMugzijF2tajKKhGDEoCi0F40IuZPtDtRNDG
fM32bDGIewfZdyR9T4nxeZF5GMpzwOTUnpCTq5UwFdJGDiBGbrVPbYnJqxVR+BxS4dy6YT4/O3BQ
Zo/lCnNhVXqr4ZlPyTQQlZoZfQGPjRQ9BarYo00WDwmxkl9VYUAJVDB6xCqLqGBwGAd/wqi7eqqO
rcz6bD9SwfBrhUOFhFr06dJd5bGRb4O6S+5VkdhG3g1en5CmGaaDux7sCCoMhDTOAOh3K5mE+pYe
RCYPcdEMxREsYvwU9qt7kZVZmrJz6P5xLdXsHWLhmvRqyg0bIvkmPZpklQ/nbmu7+UDS1IxgjJF8
ILKmhatVRRfAHwWDA6WVZoK3MZyLb4EoKubT1QETCPK1wFiaZw3/jKcQGjPOSTxz2qXHF9vjXBVY
ND6686o+EPK45X8F24vqzkn+acYjRkKP2y5XU6HnFxRV8TQUDRudWHDC7FQ0G/JzCHwJyMwrqpLz
jD82oNSWHH+B3Z0o/6C0N4PMbhhZgDreEY95g36La5n0MIiLOvLU5xkwtDwSslbBYbf0jPcp2w2u
QL1k6sgygFoq87FqLtKwCvrPXjEybTVeGz8/kgqzsAIaNKwj3my+qR2xA03AXLsuXlk7lHBz90TX
xLK0VIFTSGrCJCqu6qJJJn1Yo3qKLiY3m0hV8aM6YfrzmAHosmXbSuAASaOXpmLXI6NHtpAGhOC9
sZ2N9d2cZ2P7rmgkJl+/YkRru3Od1AxvEsIWxzud2ZkgwlnORY0hhz4gmTKDGm+bOV6Ty45UueFK
L0zMzg/YCCJzTdvIEDO29AMN5327KFnc6CFczS0Sc2MfIhME1bu0s8OUnKxIZHimsiB2D97I7TuO
icUzaXlpB04zTYmvivcg24TnoGrW/BZjacQcm2oIIepDSf7JbljiGE1qSLKZbdJRndvXV163TnrZ
uxDP80QASR9S1AyNbsEeCPeZuVAdp8UccuSkanuaR/6ve0J20twyN7NGniIFt0gZLUldhclzdIY1
ZitB3KoKnjPh6rdysj7LWt8069EbreN/y0Sh1rNlbDk4zm3CTaitpDtJzGBI8c1VNDRr4B4WvPJT
S5Vwz3JYwMFhvlmGEj/HSGTfXhPmUTOvR5Z+/RQh3Id0P5eGZuHgt/VzPa3bgkIbjRxKryFT9dIl
roC7ZtIWAQnbs+q+5aEhPhwCMvfAH1lm+qs5Snt750+tT1gHkW2FvBkb5Yb0zETlJ4DeXiph7tvC
Gcuddcjh+sC+ZcqPZAEEAi44INIZ93Nf3GNrEGShyj7qL0vt+/n7GZcGiTtkpKD7qzGJLmcyLmbq
SfDuugT1QQw4NI3bgm2zyOPEP4wc55hn0feDF55L4ljkRYnWgqempvf6GfNh8h7Np5XiOBsZV6D1
vi7KGXc4SOp6HKZgTqOzfPQGB6+nyVNJ8xg3JRgNQUW5DKu9dA286G6xAYvtbu66Sl/ZEPybw7Hj
90F5THkTzHoMwhpZ+rtm9f8CHpie9TDq53+BPJt/ncbm6euAy+v/A/pZbAr//44R3Om8yZ++Pv3r
a/P0r7v28esrbnD72/+mCtzfVBxgXfYAUTYOEPXnD6og8H6Lpau2Sl1INuoIMe1PbpAgab6bwKOH
8Ts38G+mwNuAA1xNaF+Agz4A9f89UuBvSl0QhNsPQpj249cCsRuG6dynfkxanh3PJg6jRzvPw+GH
u/OfBPCfVR4/QPfxUB9d4Us0NWSnn1UebXPOFnOZ7J2kSO5yjlzzsTKTz7ZgdfalzBS5L7BdPZv+
Qr70caWfTcjYMM84UZp8Oa2Jn7uc6dwJiWIFaTwtOa4gXB+4bUzmivmq4x29rqd+qY5rFM2P1LjD
G+tIHJnpXA8fV6JXaf3QXPIPJJzhQDKVZ76snChv9KLS9NIEKz7PxF/kbUWOQL8bK4rUfRRsS7bv
OXW9Ny7H74ukGqLxogj76aaQhqAAPXXzuwlvT3CM+zJ2zmZAaE3HSzVXZPiS1lU0DehWuyYZ3ivF
5e1dG68vNrR9yu6cttc0fPOPuQtGuBcmGD/2nJbsXrNmYWJ3muVqxA4tLxaj1YUoypUTcx7SjqjF
tAJv+/QaOFdN5Y74KM4OUMrk0vgl2xbWyhFgzFPNXb1GtB7BFoN3mWRN2fXWz247xTSTXblWyUk2
Dbx0MqskIpO6imj695Tye+WU4p0zleKRfUyyEQRz9PT3j8nP4jFPiQLtRwXn1EtQF9LGz08JHppB
hIt2cJ6a+NzMq9j2s/GXouNPkuMfHwNogg4eQcz+ZeB3k0QDE1ac/WIae4Hc9d5M7CignuYS0QgB
LcFeSUwNFlgpsRAnRf6L34GX/gfJ9/uvIONN8o8gbPjnz1dKqyCZcVQ7+NYz87aatTzPTS52Kw3I
45gT/PL3d3a7c39KzN8/j0WG+8uryKLy6vMGJedSuQCEXQ2zqFbyzquB1JOmCb1fcAavnRXbtxgq
l88hGZF7/Jrl6bssyU1E+3IZmhyHl8jNZ2eZKGiWDHhwJ+kGrQenLfxyF/jmhtwS99m2dV6eJBOK
r2YiSKL93LTTdT/xe58lazyQ9CE57Ax28Ad8bGmfHzjykXS7oGsdZzyzlx2m/tuMVLW3RdDqd7/f
wP9uej8OaNicOH+z6Y26rJ+b/C8jGra/9n23CxipwPxfcBZMV1gRtzGV3zc7X/y20WteCB+/7QLx
n4y8EptViF1I+rwMIGf8uD/4OcnIBzgPJu/6LEgRs2P+ASL/8zvHT5dhJBUkh1L8D66fn9+5KcEU
WPmknAq64ieriDHLvBgpy1r/zPbZ+IuBnz+vZt8/DysTVxZ4Cvzr1eeJwMRNXPvEn5c9HWUH/f8Q
OSl+xx++hf+wuf6OIv35cv/xQREVlQsJiq/p1bJJZRe1TiSiY+USWXFOoWeqs17l4Ttk4NBjlptD
VGsQpoQVeWWQeG8q6uotWYEIml/8Mj8vNPwuHFoivndPYuPiVr/COZTKMXj5QYKjfS3Po95L73hB
m0uIbQbN/P2Fbzfwp+uG3uCLxJgRQmuK13OYUCPGnii3+DjOqMRT07s31PdMaqCH/cnDd3zZZGt+
44jJfPv7T/Z+Ps/8fpm0vTZGlJijDRf9+Vkq6Eywj03xsQs9e1WFKrsdvEC/JSQwJr11cklIwxM3
v5mSyVxjumqJA00Ipph9ak+3CxLaVm19/4tfaztGvb4jQcShjWOWB9uzPZI/MF5e1xSTo3ySutu+
O0Ul3thGLhFdX1GTtzvDD1D+nUDZqXC7cT4bVqe5lB3HrkXh7//FF/SXN44vCK4JYVZGMc/Cdhd/
+HUa5FfrM3vh2K4Lvq2i7ANiVQq9xntbW3vRpinu1L+/B39567bP5F1nogsvPBvQz5851EAPYnX4
zLkfrqoqlYcAwu4X++lfHr2NDWNaHUBUKDjXbzzrD1dWx62JnHz2jzTjtXw3eqAXt/SuabfozKm/
zU5dxheTaMLuvC1r0//C3frdv/rjV82iAnIMb8y0G0lr4NV1Fk5KjkDiMRZ1dvEt4W7wSFeUoWAu
iC7N+HWimfzAEcp/6L0pv1elS2BfvBDIvEtM135FIKieq5TJSQR0135z7Nx8XE8ZM3biAzs4iahJ
ABi5q3EhiutGBNW1hXXPjlgVljsM825/v9CovBV2IfOxZlbICwlP83DtkPvFWT3ATH1Pq2omynye
e6YuRs24+PfutGjmc9HE0+u5k5VGX0ya/OkDx2majkp7oqNyl/FV3oX1QL5UOTocFYgf2QnmQNwU
ZZ5zixm3c+yDLemxAdq2Z60wWbJl+mOsPDe9HwTXPfD/R0l+5lW4zJu2MJu6jx/rNvBxjLttI+OS
5gQ97JuBo4M+tG5pyZA3Hj3mzhPYFXcdQXMvictFf5j05A/nuFIqc5P13vpSL51oD45fZ996HHrO
SaI8u1AbG0sQwf8z9krWg0cjh5UTP8kgHugHYR9tkmx9yAWiPeZtTBcnFpJkPWnbDV9KarWBVQOg
iRvnFl/s6pD+1mLPyXa9CGVKBx+H4g6i0IkugR9Q0W2Hxx+9isWQMkDm8aWbSz1cCkwkzHZAZ8TP
tAqy/FfHJTXWZLKvCQuZlHPe+eCtdS3GhYENFpN+bcDEUNgRHcaELiJRsF1FCrUMKI9WMrDoM9Ki
4izXk7mRkAmbXABTk+CWtMH0ots4c98blsXgjVv77RySWVttsRmlll+ETOaeqybP6yYDW3OPEnOP
/54QrSI7EE2XuY9I1jEGIrq9zYelyxPv0qf7E7/FXxLn4RlfD1jO1tSxn8bNskIXZaimMxcAIyIu
v2VtcIgj75nKuNpUGm8H07Es0K9w4R215zApVskaIbZHYqXvpgaUA7w7gzm1dBqp/UqVfAsn+vpv
yooi+bBOTuajR4LY7gYnZqbgbKaowlsqaL8TLsd0CAruosDz0w3Z2UogM1ZWiszk0mAHQxvBdoUX
Dyjvzvs/1J3ZkuNIupxfRS8AGQI7bklwSzL3vW5gWRv2QAARWJ/+fOyRmXrqjM6YJNOFbqrNuhYm
SSAQ4b/75+Hg3TbL0k7JEHs+FG7fzfA/FnGwr5uIWoW0myORRHC/EGPbwKaEIZ4r0LOm7u5aOnPk
FjFxOLGUWrwXWitkQqCIfhk3Wusv0u7BcuAw2pf7laSzfd+LvLUTR5TO9aDLqCmwzfKr5JevKkV8
ZLSZCSQqnmTmsqBSi7OR1tqCJwG+ulkZltYHFgw9fitcCQMwGvGEfp9lNumtX86pf1yZZMvDCF3n
k+B1Bb0t0DP94/Oal0ykVUAhkKdAmmZZS7BmdSfwDq3Jpvm6jk2XqSrH9JBlrrsmdoMwvJkRKJxj
X9XB3vdrGm2qUKLel4NRV9sZAMiNRA6lCyIvRwLGuMTErk75ZLeyqhz4InXrMjOJipApEhxvBn7E
QDc1Z+SPNSuKuxrqUgdoprBBkOSMvJICGaBNuqUTP+vUc05TQesqjy+o5e2a99/ysnLdAyiubj34
rrF+W+1IIQpOv2W66zLoelQ+9Nl0l2UCT8tUuuOFKUjQf1z9SPZx7aDwQRHKfMpfVnqfKrKARROV
W740rCKO31XPEsjll2ZucI8WxUEedjoGpgqD23CNbZYmYexQvEViBWub4jJnIYNP2j6D/yiZoGCH
q8/LGmGHY5peLsRBcXDexNPUvgAG6v2Ls7rK22TojCkQTEEbo4JzpJi7oSjuOX7z3TCIi4fL6PnR
fLCCsABdW7nse3Ct1+841pwlaZZ+pBouA9jFKMH6xbLMxDIkq6L2KnfcnzGgJNiEvo1oQ6BerGTn
3fGDzTcKSSg9V+5YhoU5F9KV6bGf1946YsVkZr6GTd7eqJy2643loKJ1m3AlxAUZ0+/hxhSyJ4I3
OMThoGgCxIs9BkUXV1nmV2YLqZ5gmUzgxrIqfOyDWK343ZhdXALdBbcqwu63qT1IFZueX54jVQ/O
ofE7mxGaI8vflq9qzptgUe4xdl6zhWncR7c28vdKICAA1YmVaqwBFs/wZ/HKFvN4JjXbkV43ytcb
PS7uj8ZeccEhJuGPKlj9qDKq04AulUjBzp4UvSlLrJ1iA5aat1gx7TvJ1QZxb2SLDY79Rsyjqy3s
BIi0Xu7DECbMeUmBpb4bq+7bS+c1Vn0HZjRH7apjq0+gi40rCnubaenc17gr1sRTrJMQjwpBzxDu
hSmOk7w34AIoZLxyE00DaI+s3TxRkkZKoAwZpXRmEB88KWiiwC0fBue27xU2G+gmwL0Q9/Lhw0XZ
qai7GqnDKtTsRFBbRHNqAq8vd1RtmOXHEuoQ31OQ0VtlaLkhDxd27USnBNPt5mYWqiAzTI1Wmkxc
tu8kkXC9dBOB5VMRFjVODYKLz32/ZsuryX0539LckloPEonhIRwznExTJ9zipm0s/xYsS73QG1JA
ve7ypsieY8vKfjfD2nSXvg1ikzhzb7L9Oqq6vKmAw+sfqTN1jMNrHC0fDC3kvJ2Bo04PQefphzQE
jPk5iCJ9L4CAl8er4RwfhSUHwKtd4FaJm3PLvwN79v1vqgJlto9WsbI1LIInI2Y+Z2YzaYhbReB7
jisZ3S89Bn26gFTG8qXiDJ5tZ5zyXmAc/shVyjDFx88MUTNlTr71uwwsEQUDKHp2EKUU/MC5plUI
ByIct1DFP/DKj69zNcpgp604euDOd76HdpmfsRGRc8W6tPx01Lg+xsScg42Vuv1z2eX0ia/F2t2V
TK3VOWP8Uf/yxjZ7MnEAE8IMGAcvIB2w0tojDySQZrn1fXFy9nxDFdbsQnjn4nOShhkEFaamf9Z+
biPIRAzwjOURtRW902Ni601jJblTB3FSuxXMRzpXmscCeZeYr8/wmD4z/YaYmwYwiqOrvZDhEQ1W
XuyDQo6Y0578hWf7blxCzGhlE9szDVusBVsLp4+/9eOUUXrI2LlMLNy0Ef5oa5wSdixk2J1wNGAw
SVjUx4qJvUwylIgRn1fjx6z1bv5WV5JvtwYQ8mINeHHol8mr3yD1Rbvtlqb9OYEj+yiHIO62Po88
IGgkJgLul4wfKLNL+zVgAvfVtguQVbxR4mNtYZRtw3zNv3NUU+Y2I+YbXAexzG8eY7816jDKFKd8
0FEf+M71oKOfFZ4Z9WnbnTOc2DvGMFf7lJZHXBmgjMuk0R6aNHjqeML2QEnlcixqP2/JsFrtHcxJ
KJMNHlHNJr124+cxr4L8jAM6oi3SJ11L8VMj0/SwRmPqsaDVjo8KW7PPjnlGMrn/5Tukx/cZwV4+
alPbzsYP1+qSD+P0zVpp5NgXExxcC/h1cxezXf2Orbkf9l3jVtU+X2bS+z2svVd6ImeG79qdsfQs
HlUrPvvXdhcgYeS7UDBQ3jSLGe6xuiAZBmkzsKoGECf5440KMRdd6ckcu9Jf4NpoUqpmHV9g0JGS
BZJsD8BDmIURgE6b4wLHvDoUXlOx/DaN+4F7yA+Ttffcb1mvrU8eNt617iqtp63DzJmRoCrwZXgl
TRm2H6OKR7rAoycW7debBrM6tElPwuQ0dQguJcROlyeyLYmrd5E7/8w6q4EbjufF38eR5TxKg72D
RkJKOzatu4z91md8ACLB1oJ8jQMHMWHKG/5gtO/iFqK0Qx0KRs7uxonrmQdUtobBxuFpBu2pjS9e
GlJkB67ZnTZuuzLWL1XhqEQrHT6GxVqp4xKbCP9tKMx7LFVBGxSESg5+btEHW7fhamqngqlBNrTi
l2mlR75D2tA725lU/pFMB+YSPzCrfWMsy/tE7XO9Y8p9fJebPPxNUJ93ICg9w5WDzfgBCqft7CA1
cH2sngouA/VX837F7p+fFjkuv6kfYqnRbjHzslkXFwcXE9078LR5SghHYlgul2KBAAMR7rK2Iqrg
L1SNuPHxx3KKn8QU3BYmr8NTY/BQJqbytHMFSWmXiDnLw7gbvU5xZjLrSJ/M1RyEs6PDRIkU3wCS
tOGqjn5o5eggHjjgUFjFHo8mpZfFtalok4kqf0cKyYm0zD6H2Bp1mi+2L0aPqIXOvtwSWD9VS5Bw
DnREjJ9jWdlMpadx/S7nErYDl2qFmZYxFhwh7RAOsNc1dw+MyFEA3V4O5Lvo1at/Nn6QyR92Hc31
KfAx0R3zzsutY14GTgoujd31ngRIjgHXhsC79fkfQWJMNbbbv1ST/xfy9v9nHCvHQyT7X4var7Iw
v37+N7aW2c+2+Xs0/K+/+A9ZG/gLeclrSs22gbbEV7HlH7K2RWachK1NRBA9BuH7b7p2YP/3CAc0
dnhmu1cBG5Hof+jaXsxvXdUpRsOkRf73dO0/FC8Kq/gnSHMQQbEZnfl/qGwNURrbM4HAn4N8YdMF
mR3/9pH8C4X5X74CArZLSBXxPL7+/t/ULq2rrh8qXqGj8HYNj4xA/y9f4Q81K8a6Sb0Wr9DAseI9
cAr/P3kFz3awT6KKhP4fip1YMx3QHyDgYKLXeMeu7P/NK1yHG39TX1G9kXZI2F1nej67XeeP7GvG
DqajeIZTJL67+TYflP28YuN6LzLPEmd2LEryzlBpnCqSt5J4MbOIsL6NMKRQVQeptjxjeiYGqTN7
WT+gA9rNsZtlT/CU8fd8sS0b/VjUlfp3afh/1mr54blwBAgDP0ZUBzDwRwi1g5rTBV0o6AYTF9v8
5Dx54yHNtJP3j7Xmn5rN/56Gv36X/1O5/McrsZXyr9YHboA/xxWWBz3ZruHWMoF/SaO+PI/h+ijz
Zv03Iu2/fiHGnQEJeOYDf1xUK7azBoXE2XhDQIqv37pT+1bE08d/fXf8508uZJAbw4C4ZsX/0/03
B3UbLWK57sbrxB1tENgy+pxlcGSm/m9e63qV/vNnF2JVv+rpjD1YV/6414uwMoiA9LMO0XySdNrg
/JrVil8ArPz+v35ff6SEr19UyJtiXkzMnv9eEX5/v+2rQGovApmymRs674M326Uah0QcZafRVzg+
9dlN1FxcIEX/5oVj759XnL9emmAbOAjPwS7n/3k1Tp6i5phGKNROjHv4CJEwOSfVCGTRkN3LKQbq
SINl+JO6n/omM3J9cqexxXk4Y8ny+rxoj7W3UMXa0ma+vYoD+TZvsQ0iJA/WB+U99WFk09IAvmUG
Au9avS6xw9XiD6V5SZdCfKbYEL6laHHAg6Kmw77qd2mRiKDm7GphcZYwJQNQOl6m2C+XDOgupVrN
qY0Ie22Ydozfa6pcA0qmnOk1UNEMAqkTwa72dfTkD82knzITkk0iCrzON8Q0bPeMn9D+bhCkHmry
PdeTOU3N2ymw1isHml0k4m7x5A7ZLx4NGY1YhKVo2pxjFW2yhao4RENHPE86KJwz+zAnuInnrHvu
VuTUE22L/X5Rlv5ZLJl58IFWn0D2y2MTAjLyDNA97KNLTsu5Gp3+MA4BLSPeRJ9R18REUOkvaIlm
jq3lJeY6mtvPrVDfS/DRcP+HleOWWfBy3KuVCiFFZ3xz2/TL+JVGQ3vuso70JHstUk86euA02AKh
BbsV4YzBKh8UHl0swzUfiDR878S42ffjaOzhOZtpHd+UHZuqTVDpdr7Vlr5ylQIoHtCxUg2Dp9RY
Dg8auAVRySoMF3zC7fQMYTfLqeCOECbX+KZkvTuiS6fMO3r3cfR0/DxJlu+DyFL01zzc2swcuOzc
8M0KBNb/Pu4MVb9DdlFFJacbvkxnrzsghHOUjjfEJPCJ2302ZxtPlZLcW+PurK4K5r0kAe9dhph9
28Zx8tC/oHjWnLYC6005yA9U7wx6R0R3oIFgCfr8oVps+mo1o919gLWfQFLR9rcDQHeO9MQFIf32
xYkEcN4+DWax6SFJl3g4N3yU9zHVWqcpjXl4SLlMywv1eusVU1bSnLPJ0X5wLWNojuIX4xX1bnCy
9UwYJ0DQVtNy9OnjocujIJ66JyiHkR8m5rTHdBjWN9005uXB78arG7ctmDfdQ1/W5Y8RKqzYpXNq
LM5dcT09k/kvv6D8xu3ZndPwhOdV4kr+KxO7NLH/ElSkmi/GlQjwcbE0ftIFffmN4sBSmYT4WZwm
Iw/0AyOTbt4aTp4uPUF9aJ1kbwdDgp29f5cV4KR94egpccm07KHexc85Z769v3gjbQ62Y77wUuV7
j1PG0Vqm/mFmbv+Ze5767YjJI6vdOPuCgO2x7PvhK+rsaednBUGpmTbQMSGPxXCoKLqBZughHY80
DFivmkClQwgD8OOmJGnxsx3i6ClNxwINYpLre++6E/MBVa9fMcVMFIGmttxjffZvNFEyaFasunsy
7OYjcPPoa0FyprB3HlzEVmMexqHk57D8Yt04PamUIuiF9RUyuoGcr2n3GTKLAk/p0ayYKMjG1i4g
fDBtcxa58YCfS1+8FT1Kqvyr6RsKoWW5/iiLII0OU4OsuGP/2i1br8kJxc+WQ1tqzwH0dSl66mEb
ZOwDhRmoiTaLeAF13W5+T6aLkkohHj6N+BmDgx2r2j/bg5yd+zwsND3yLgSxpPJ7s158r0Au6Kxs
Ibvpz3F3JAWyMn0goPlIf/DU3faCQNhbM/hTKpPOrj3sPaZQFB7hfaPVkCV6z2yIXEkxO/MLP7dM
PCeavuxyHtWnCZmt0LrG0iEZKgV7M5aLdXZLxOUj1D8Ferkpx4PsBKVV6SS6QxiW7c+gJS+3CaET
3zQgWSEiL9aK+BcTLB9tbT3lNsGzPZUTxeuaNnibB0a+SynVTQy6JUvagchAF5mFsmc3WC9CF9j5
sQgPL9ANIYsiUDNZpKf9MLhu+H0aBMfyIUYW3wfVqlwGO3nkvlIVWmzlnKlz3WcUnWBFA23epYK8
Nv69NWbUscIafZZ9Wa43tV0U11AutV0PIa615sOk3dTtvcIZisfADpqdzQT2ZiibVnyrh1zIJCr8
znuY2D9eOlGPlIUQIzyKDtf60ZmynDSyk93hEAyepCL8vV0DtTjbSKRUeTFosXjYdcscZF9Bz/d6
F3oD+a+B0s1oXw6ryI7z1C3Om6lapQ4wNeYzWJPsyCgszm6XUVAoP2PwPy2O1T4T+I0Vd44p6nPm
Dz59WXYbP9TZ5MS72UHouUEyqrMthJ6lxAeaDc12SHtQgJuU0Ru2d0Jo+1LXqJCBHVFzYTEfJj6k
IP8zGu2741jRDnrk2dAffbTz5q5nan8o7Mx/bzInp9uFIshpnzK7P66TaN4zqrM+VhaAcJ8Bl9hr
8vZIh1Y5wtEOBHcJdjV0GycXh8zuhwezFmN4aVQ+C+TKJRP7ClhFt2mX2H3yzEr/6EQvm9LcfZkp
epv0Qlo8u5W2OQ2k7i4oOedT+UeUa2FXwbAKCQRaxcx2BBkLndXPfVawkLnageJAenGJ7rqn3h6F
uFRxMBn4cm0qn7zWCxWVDaP93OS+JQ865nvfaLuPwzvfXbIni/OJ3E+UN72uef7EMi3KJLfHoTt2
6TyUHyAf4umOKQLNNlp2dx1KW3ShWwpttO3rfjhTRukLph4luTsjXX7q1e4XHqawyjaNwl6Yonrc
jJRGbduVrdVcEdT5ZjF95L5jKkiDoJ6YCkqXQRNepJm0fzdI892yOsGUYLUhOrrKPnp+PVSXJp1K
/0j/i1UltNZd4xFdRh8RVbAUsT7kwmeSmKZf0lmQhIU3lW+TEQWPsb6Oo7tArGVz7ucoltsoYkhL
mFZmpzK1+Sd6ULwfa2wzfogy0x5G/DQVa21fiSMDE/pJaCWt5I2uEGMBJ5h85zZQWp4EjaR0pssW
mGS0Nn3SWBJAsE9LMx1Sy0ukaa94tn1/K4qCupGMrjIar7KEMfSRDsr8LvdWTI1TnO8zRrnblInI
PuPuJ7dMFIxveJ6Ps+25uzoiHZW0WRBdKqJv+ndnMQLEztQlU0dkX9eWJf/SOA3zNt2MjyOTFhCT
9CPGNDOE5i6Ppf3ZdLOqWEgGtYNtsZwb2qCIEJuYkhFUCqoopkB79QcFfSEGAxKCzK3aRVywJ5BL
dApvpNjCtM4tozxGDfMQ199LHq5sDKw4O1G0UZWwCKbgPI9T8EBOtXm4Nr1EX1M1ZtlbbEtIMRqt
m0daEH6Spez3hHHXXd1OE5sJy/7E4RBFWxQW/Ti7jmR+1ujg7DQiQm+Iypbmi6lhHETcx9kz9nDJ
4ufrfFKMXod9C8ziWj5opeSmoSiLxpHWJ8co4rxeoRbrmbFxFBK8LRrAV3G+fJkyrRiDhDLtvou+
FQURnMYaErsu+ubZr3KWENMpesTBzbDXmpuQctVIEIkmrrhz3HaBWTMSA5sd7b4MS8M5oVH2crMs
VnqyRNHCWPVSK7rwxBiBPjBO24Re1/1Gb2UHLfEOzCW9gFV1HoaGyK50vZ2kxVSTKe6tU7V01R5u
bXZElE3v58KuX5TeG7byGlGI9O3IDWDPLt1CWHr1yC0Vk0FnH7miNK5ZynGDtqpHShqI1k2rju6i
DgA3pwyfTgYYn+S1ht9o4vUrt1x0CFUVnXWsnL0VaUpRMu6sLUvzcprsOJ1u/DTv7PM6K9rbWP+z
H4GnhkMHRch6HdzKZaQJ0sTZtiX1jNc9qr0Xa7HM+FVKf3xTuLY4hcVlBEzC1GRALQ3JZdV90puq
uujasSPocZEUgHJb55D2c7qeinVdslNt5V6xFbqxDw31UuN2qsepPFnBFDqnnjCgvERAh9xr6lR9
FH0oSfuT6Jx2Zh1aeamGdTq3DKSXE8tiTuZ/gFFea5eWXFFOzCdnmrNI2TcuoRoSBTcZbhpm7ddi
JS1Nvg/qMTyWGZ6R1laBPqpr+dFTNHshuhhBv4elrLvvXajHW7yoPmXLFVaqNh6IfYNqaC+DVUwf
NnNUgBYS7A3lkwOBQUDphrjYBKKUsmsHgMyNSaFfvRgZQboxfJ/hrnNV9eFyKK627EXGp3ms3UcL
7wopNGHPO/JiK4hZ25xHv/a+5sah4R6Oly1v12nC+uQUWCKfgtR2Ah6TXkFkfbCWMykj+q07z57v
CHLKo/bGfrqeTbBKZNirNoUa+x9KMpu1aHPQJwTH6ruXeejqGAeML2O1XxeRVrd+l6+fvmB/njBB
cEsOqhZHwkWX76XBTEU+Om+ueNWcTtVuXHOOMTx/mGxqJyZy19N21AbUE7s6VBcqYSYqyGL28Ub7
7BnioU4WCm4YZsS0FVUjyEQg1k9KzNmO6RiBOzditAd8JDrEY559K/3Mf1GLGrm50mjedqYuHonW
22+94Mh6HbHf+2hROyai2iY726afTq9CtDnRnSOn6O/yteVlZ5V1aufl0/geB6r4Xbf1xJ58jucD
FKjlLhgXzuWwnuYDrPB+SQBdmHvaGJ1D5QdCv7aev9zk8Jqh4NKct+eWA/NSex7cjyn4EWjHuq1G
KuIZMdmksp2+/RwIbBCc5c1vmlWzAfLcFMSBXDK1bEbjc9JUVuCcMOX6h2Cc9aWi1O/CFS2SqfWw
/bRD9+g6dAlSJ/VMFdyT56NuUI9d2DHXBumXZLa79TcLjbgp4yn29mmQT2TRuNCIg0j5rvtB5Qf+
NbrOcrdSCT2RhJ7H1v0RUR69m0BCn6YV99pWKn0dSfacRdLQiz+jrrGOLe4/kFazJojuEuMjD+ym
AL7whgHWERRuJ9D1ojfLquK9w0nyI8iN154cbRFDwTEqb5htRQkFBX28GbOgerSKaP7EX9M8BfiL
t74FOq22lvoykXTmomOsc9dGQXPEelE99eCbd3ZHIEaGdXtvmOYdgyomXx5xeN9ozntNEphg+jYM
fpMAxdLBsZz5vhIuAn/Y55QohTtlW/EBYqqwNhMNJ5xEOpm+doRgDisYFKgvqfjNA4X9dwciKy/0
esxgR536OR5SQBiuwWQzwvNfvPmFEW1Jf7aIGhplZkbcRXHt12t8uqtHJPjngSqwwzpqysTnYCSC
S8SyOkJGQrFovY5g0aCDTTsIquImiwdPuLTAAvnfI8VmQHzgLNgLrUKY0jim65L3K2sxP1oOuDoE
Jcg1w0huXZHJTfOlOPgT65ovFuXCXrn+JRKbzVu9lE51qFg/iP37lFm5amHExQcRbUPIHBcp4l5v
R9P7vzJdtXColASZQIE2IOwn4CXueKvWwU+um+fXaAES0dDtBt2nDYfqB/Bn9U7kxxv3Fpa0+oGP
g9tnVkz1N2Jur46uqObXtbHuxRpgmAKHhFOiK2eis57Thgy7S2MvF5kJ/6stPOLjPbpoAqMHRHpR
WD3mCHKwO3up7DiBTw/fLscrte/ykceR6cYfYxoMu9gLHjxR0rWhmafyE1rTeBlGbp3QwlU7ck89
QGSLfgG7ae+XBnzM1jj5+hHL1PtI9TI9IYJxlsQaSOsid5dArtRDhEONvG2SDw71hsybgx2OsuI5
Bc+6790i3MVCkvTHbxrilK25CHbE8gd3E4U5sXPcOuGFinj8kBHW7Ud8ZlT+KCZM7H658kDIbubx
OV0xUbxZFzxmZXOwhbJPumV4ta8qDmr6Yteq2MWN9dMsQ0r9BOfxX+kQYJezUlrBpJjyvZ/263nq
Q0pFjIjs/DgBqf4KvcY70BnuJd1Al/hxMYKXnjTMuo1lj/2jYylxP5MPT+LKHnYVDRbY9wrC/w0U
njsPVyNtnR3Z760t9erfwoZ9adXwFUb9eLtGzvLkjXFxgQsBaiYXWIJu4F8/0ihaHpfU4MHCS7wO
B3xgw8cK+I9KPNNg+/Tarr1Fk1/YHsLYpucyy0+CFDtGbJKwb5wNp5spkjRqVNM8HrOhNj8Vm0qz
8eOoSUbFpbERE/SiCHUqWVNBR2oeVOObYR/8vW4DvgecY63eVQTn6ySPWrw4IYQkWCK0r8THnraR
AUfCPEAcc2R3m2MrK/ds2Tx3W66LfCX7nIukQOq/n/ORGEY/4H8go2GulapxR0OWS4HmPhoN5isY
mOQFpfKn784Awv0AsGw4OXmt4wPWEPNVQbM75GqsvixiGCoJJ0eQcS9ne8/hYZlwD8T33JaPVY5y
kJOG2eBL89MTsAMPVwLebhA07JPjPbUP7i3AfhpJAZvHSamy/gMHhLfttb5io+Imfe858sRbZ4gm
UHJ8ZW8BIixZ87XU7hPu6jBJx9I7BQ0//96erCZN+jJi20QKW1N0lqf4oA3OVOvoTqQk0myJfiJo
/mqd5jHNq8IH8hg5JD0LahmoggVflIVp/ewab4BX5hS/3bpaFPuElI1nZMGbl2Gr6oYxe9xclrIq
fW6FHL5np33JnCJol69MUckCF2yY37BMXO0PUVWehSspYhmGWrgnZ1X2cBjo9YSMM+m+waMaEBQf
vAHTLRZ3vLMgVZaKSr6G0SQ8/DF9mWkONUkIH2jc574DM4dZICRiek0rAtuq0odK1u7FKgx0pbjJ
lviYN+j7d7iDCO5nvY//WUdL8UMgjo/bymqKS+nJzk9SL1vIjeMeoOFcOMHXtGY4cxU7pyCJs3o4
KBoqq8dMdNGLAsAxbgeu7MsQDvwcocrs6oRpxbLoC0JkyaiMUUH5QHuIFdJJ3g5I/3xkGw6p3fTV
5Hpytp3bdV8jMt36EwpWWz+M7HtP2Eac+ShDB56FVo7zSKliUIGMkuLFuu52j5nnCn2klSzdGiPl
jgxvc9+ngX4eBAULb/QqCvoQ3Hw/S8BnkLUlYCg9u4o6zyAvLzWf+352+wAFWoAr8Ifi1rtyUg81
nPNHnTnDESt3yTGqj9d7Qw/nA9u66U5ik823oYCkumg75E9hfvoplwGTtEWuELdp7GcAUGTpzwda
Fyfv7PoSw1mg0zfpRnbSpLKPLtHIKY6TMCr80+BwY0MRjca3ZpVsGTPcbWwNRNa89cNSwVDpgOoQ
TbYmLqAM/XQzWFn5VvTIAazNgQVso6brNfD0JTMpCzMMODhpdcQEqJ2/eLEqhW4edc/WavWvdaN8
Jms8sX55TVk+1E0ZJZK1whxG8qu7OgiAkDV0YzTnFrnw2SyAg7Y0nLjOpfCH+DegLHgowL3EmuSp
1tPBtdel2MdhRuQsXxUcnMzE9RH6BHFPjPj5STYVyJ1eju0BaFz32fiLf0v1iTrZsZmebdcuebrW
+JDTX7FS1iPoT6ID8U8c1Evs9wILfI1yMLMBrbcB9APCGfC2fmkx4YQb5xIHvpRp6Z6rvMnf6XMB
YAgvhKOZDbwsY6Ycv6IK3o95/ZJSedImbpCn3WbKtOJbhKhmzDxw0FDluckXc9RtAH4+1MtwXiRC
yMVOvTjbe/HS9TeKUKg6DeSrGRnwVd95ppPjDm/OtSCWOm1n05MIys4kFpkQUpttsFClCHx84wX6
GUeK+t6WGOLJT3VtMuBZomtxggezmWGTsLa3vTrazAyfMHliXsd+pDa4iat+S2t0/I1Bn4ApJh2g
h1yp3q7oBe4fnijOC3RqeF6hZCdYoTvyUXF6289oo9WhDGueC7KLOJ5RFbOUNwKT94eonOJs0d1F
dUyL93bjzy78LwoWbwhzTEUCoqnD8cw84nslwIzt8cTW07tSzCw2XTzlxaFXVxJgX4TtbrTSiVEd
qs2jwqZ0zuNyrh4l4zneWWSy+kEYP3oEP2XkDZTA1koaGVqvq1b2PW04a7exG2Qjv6KDZyftlTKV
1QkcNjpxMN82ag3fXfsqhWcWUI0dMUtadCj73LOPsvcxbj7avI3wvrPj5BMiFa36I7Ou11ZjxuUL
cE0IxVuH68FpomuPSJaVzkvHVgyqlCvwW6bLOvB6RD22DI5wQXV4Xymuia5cDwoxrbeWUMmxDHmk
kliql+98cfShhrqsvlW8bRBOhWM9MxStGa6MVb4i3IXu82Qi6yo6pjqphEYQ8Mt+Kq+zp/FkqF+v
jmumVH/ItE8fq1+MdHFN8/xqFpcI8pK5lwW5+pEpevlNmq4/AsBo+lOI+7s65r10vwN+AkxVc61u
mnQJqT+sdfksxdJFhHaqdk0QJuJn4lSeuaXHe6qfDHXTMKmjeuVsPEZi2WNhwJMP+DxGSJRZbbMb
CYPfFn6Xmp5UZRjWNKyPW5Ai+gQGR7ffMef1yyskG5E/abrFCHiAfafIGIMbrZTUYcJ9K5sioUJM
vuoJl9zOJroEx2p24THIAtkcdzQMXGDbRjH6Kir96dKPdFI0UBy9HALPxishQhXa9X7Peq6e6exG
V/IonLb47oIBtW1woJWUXTH3W+QYZV/MlInirvKpt3vK84UrnGxgE559HtknEnyiuMF43nImzfn0
qadzhi/ywQYSNiREzpFx8Fg4rMNbjOXAjbNQP7sc+2lNB3JY3KQmoDc7E/NwmRxH7uuqzT4DNkLE
seYUrbEkG8UBRy9fXYUHH7SrLmBug2bGBspzez5bZEOGrfAwlSftPBQPbkYH8AmoTNe+d2sJ/rQI
sAbCdiAIYeNA2NhCmxfjB/3LEpDRAmWlLMT+oqVzuuvzZIXY1EA0GDCjLitniG3TVf/B2Xktya1c
2/aHLiLgzWuhfPtutiFfENw08N7j689IKq7UhSoVgnpQSIotdVYm0q4115gqwaSiTW8J6CVP/HZJ
WQMGafQfMXzEmy4zqkfF5GKi6uX0VpRjcJcbeH9qpNzXypR0R8rsKshRBpkDE8gcVXG70TTKbEV9
nw0otkwia3iOQE7uJUuu1Kcoa9WfulzA0BaE122c1Lb6FYN1ldjniC4C59TG2oO9IqxmRO0tOTfr
m1K09g2GIQZh9Uou1+BsPcowKjlMeQiG2lbVI/mpw/Rnp4YmOOY0HPVXr07YYTvcrnZWU7bBvuVN
LPi9tbJXW+h68JCcptyg46ZoleTEb44sZd1MRWWvPSNKvtdtVd0lKSlxQReKVkyrLIeWjKfTOoPZ
B6TaaIr2uVRL9bEO23Abpt1wjxmG+qFUjXJrDoqxKSkr+F6SvUc3G9ZGusF7OFsnal9ssaEdmSVw
XFddL5vdRuswPTmS+hneiRRlW27OMtTasWhuKuT9d5ZRWG9yC/54qNT2vuhbZw+vj3xnQg6a9wrO
o8OexBjUQI/E/0/WkrfpICA9RhWEcjnx+EG+qSGnVuQHqlEiAjkARaik8TVocFzuZaYmGm/DHlaU
2anpb8/n7ncb9raXH32bQse1Ry17ueeSDpk46CP5kPRe+hIpdS9ctykuIDCK46PvO5X2GIReUe+R
8GXHqNHNPfAJgEkwsnJmtCylzyP6BtKZURn9gnQ6fVVr/H9XMpm2ak+4cnxFSNvIdwi5TcaCSi7v
0Gut7m16THR/aSzDnSfrXrXWmgh5fybFybPv20QdELIozz0xTG5SRN0oVFW7bBtIpD0dkLdgLUPN
fk2puDI2ZteCSa9Bm/IyS9N2DdBpyg4eHEVQ8a1VSFtuFEVFBYM67inrnZIvYzgNYI9SvH251yG8
jdnltjlH2g2Sv1ahTivNHg3Q2XdYs8Gnx/q89nneyJROmOLDbUU9bPZAnNP2v3VTqbJQKkMkt8gi
rP208+/asMZDCtpq072Z1DnuHEyjhhUuVMZwaFVws+ynBNJY4lThTdRqrS22Scmta0TsASndKWm6
jTkWO/aL+BF6cxyCNm5gyrYZaXk+xY2BpP6VbLtf30OB8SLih5q/J//pfymkkHUFT/neV0yC1Aj1
fBQl3NOjrZVJPGF51LMuJgasdSlzqdbDJJVwvYeg+lF1cZ+6Zt5034zIYNPyqId5xEbSGdYx+S3q
LKMs39hkJbLnllafcfJMbzy2sXueMOZD2wzVkxKOAjkrZ2QssEXYOp7Ee8VGjexObeGIO32ib6O8
1q1NoBrpvrXZhxFmy5SC4qIO8Y+/RWGEoVMsymHTHRvTbB/6skPfmJSV5m8rwwYTABgLLU3omTGF
CXqLY2Ckq1gASYF2g7YuHw6aGRLisis5f5SaLCa507FUyPSHvDVKoPKVbrA2+mwXcb+5USi2/e5V
cf9SNQgpkW8b/W3ltBM+JanvOSiruWBtCwd9J3TLpDsQuVbfTG7e75IajkToDY20g14q39vco2id
Zeflj0MxxBuKNzvKrIZRP/ZxWDnvySBXtzBORJkCn0XbVnpapm7VSAXlay04Lwqn4oeoY4C2XBMU
m9hSVpvkTG0zeyILEYwvKAmS6oNrT1UjNSuDvVFRfFLLsi3tUkeDA85THrvYlvvMGgQRdq9yh9vt
qtJzLORFGtdYldTdEKVHhgMstopRLsk558dYpLtqamAkKu1AtrDPN4y4/BVpXyGqbzj/1DUvGS78
nNw9j9jJIBxBzjRhW067yCM/VJPTdXLSNdrQSIByGy4AMYG+2yhU9dtYZitxqQkvXrXC1990yunX
saUGP20Kkqt9pQ8FxPM2tyNei1R+iV88BDejXQ/vDgUl5pZK2IrS4ICM76rjMPTfHbuyf/oj2vtD
1ueEkVAnVtmGC/wQuwZQ0rvRqbjaKHY/fjSZHv0TDpn2vbQ7qqxTaq2+BSibwLSWRVqRzQf2ShWZ
47DFk38hhNpbGNUip2brkirSREGUPkTN6OcbBV1Gv3Is/DgoF7KdJ0KYyEBU3w5furSSi/vYk/ue
ZRgZXFj0vugeUj2YjoHSDT9kztVfWl4GowtAiX0nd1QxzyN7+FBhsL+MpYTJa16FobcX1zOLbCGh
pS3xbIw1exWjylu0aBAaIPMq8jqkauSj4jV5Ew1BXB3wsfLwgGejHvH+JZm87lNV7NR+R/QgbXyY
hIVO5ZirQhSINxOcqwFmuFS/ae2g/xNkXPBdLQnwdQw4Wptj6DW5eSB3Pjw1sdTmu//XDFPWQtdn
Cw9jjar3Tu9+222tNauACPQz8AN7p5htdDsCkv1OhUhJDFaWv15Xh56rei3bRpjqQEaz0BDPhMp5
r3R10I4Ux9TPY6jepSxcx5oO11u5ILQlFynbJEJtw9b1mZabmjFPGpuIbDxWu7L0jE/qysnvyeUW
+oIbzwWtq6MDkUBebxiyas86hD6rSOqUiO4U8GKTvS9x7j1d782FMcMCHRSTpdGfMyiGQT3s0MY0
oRVPhfUFvCNB/OtNnKugbZh0soa+DOyTrs6UyXGQo4WhfIWkNCV2EpDjeCcjk6XyZUEebJ9poG0Z
WAKnuQO/C8exU1ky1d4aXNwcLUnhQVUjbAAYbrT35vAjtY+hsyhHFt/6VHTNkOGHh0YEFTlsstMG
82KKK3S2Oj7fsMEJHsrKMat2oXMXhXf45HWke80F8fX5FxOyZzRsqgEnRp5r10HaK4ODNo6yzmc1
b/dd1mxBS1//Zuczz4FWwHMblbVlAuw57RgVfW1YmVyhFedhaN8wF7r+92eYHGTcfCBmnAAB2dSm
zEeuJn5qDZVprvS6dUtFIELfI6wOAMmC8gDcIRXSSuu+q/VbzcOY2OIhjKy/8jP88yOoW6GHmmra
ijrHvSlUT6v4ZhO80oyHPCjWrdw8jxGmyL2kPIIZXZNK+Bcu7L/WOPzRxp/MGUobAKwopiLjy05Y
93RosYNAexkoBMkjBy+f96LnNlDr/VMt5bdjpm7a3rwnIUeM0qjQOerN40CRfK3Ft1k57Wvfvyv8
4fnvvwe/CmQMFQSiUmG2SKt6JGtFBQ+Wtri/YKrEHUy4nGGse2ebrevjc0Ux86ujJg+SIXIE2j+q
riwUMZwtYDE2oCZBhbG/qvasFMdSydYBZIfHkCK5NKS14yQUbvtrIh37mBAM6p8f13t+tp3PmhQ/
6VMFk1rBJygzmqy8bWEQ8YDQ3ZNsa6t+nwcLa/dsWc0am337Aatk5AE01qGO4cAmkWnxnLjeo7MN
gkZYWZahAk9Q+ZinPUIQOUZtplkrGcNMkgY7SOq89bW/3dYFUcyiQo0NwoF3NNv7fAtin9RoHrd2
+3HM5N+mbRAbSevXabLyt7/tkwPWVLbZ2U18cOZUrSLVSqkxLG8lhVCRuSz5WvfGLF44cM/nH83g
birDi8Bs1BJH2afJAG5ExSUESyFLeWuibUquPEMhgDq5/QDy4F7v1PnU4yKhUEQjSnao3pl9qF7q
ggZ3E8JptLrSw/YAE2wTD+kT5gabDmbF9fbErz/deWiP4kWVrYd/n6+uMLQJ9Sk4luj5P52p3CdD
85wBvtexA//LlthbmRN0CgAWqNrZopJEliqLIAIF1B3zv8z3fleRgYs0ex3AT7remlg1J/3iCFYh
XXHBoJ6SErXTryZXA6ZGlXjgtG6tvyjG7546kEwm+2dt0u4j6/rN9RbPlphoUbeYIg7Vm8Z8ibVl
msY+hm54U+gQrzEcNX55mCD8dStcL8EbQsigHHR+UhBmGlVw/SSZh/uh+GpUHm/yhSPwbE7YKm3Y
fCtAxNzTZvs+iSw8EnyLS5l0a/OI16ujlbyP7cL6VdTzb0RHyBAh7wECacxuzV0DbE5JcPNA6aPc
ajKal9Iqh0MyaNHN2Bq/Pa2H2O4Tayq6bB+PlFtVZG9wxvOGhdl5tu4gHiomsVK4iCwHU+zSn1Z5
X5eJM1iKsYpUvUc4QL7dxunti6Z3yYHHL4EIvc0WbjznA63p2PrZBpxLninzWly9JZpDpoOkO8TS
uPqh4gDoxbee+eX6pDnvnKZrJlOGGj2UhPMaSixIyqlqEPLlDHZXdJQHGTcpeosCiI/z+3pjlzrF
3NRlU7d02p3NnlTrwDdD3QJaUzxSu3mg5BHdX3+LKe7+elNnWzOPIHYSVaZjJnW0ot+fPhqkdFA0
Pn42KfYFufdWl+WaN7uLInmD7QZJwevtnS9xDXwjdYaGSRqJ+XLaXqDEWqFFgbWaOr26kb00WZM1
zI/w+7qF3eR8/6IpGNuyI4pEuf+cNoVBna8bNT5RUWfHB4X43yrEdWc9jLj+rEhImEcfS5AbMuNv
FonxhW1GTPfT7VPDmvdPhbKl6mczZujGGJFCa3HdxmxQolStPF4fyxmHlMOAm+XnJmaDWSh2aykV
CvU0VLJ93knj2hjz9lAh+nLLkdyrpmQ/Y6kr3T5LHrBOKv/27BO/QNgp817j8FNnvyBN4GrpHb9A
IUzsph28LlxI9Wz8SKxy4Ty6sCookDM0DKjZudV5iSoq4ZFQHrc8WB5rRTrKzl2KCQeOVdeHdakd
sed+WhKVhB3aAH+DPRXhnXLnkdWGr+yWycIhcWmGwN028DuW2Tbl2XGOZ1jstwqZ2DJXnsrC/xFZ
0kJfLiw3iu045hReg3A6xT//1Jc+wHshTHgVVYjRVrUG0kIF2hQY5cJsP69dBrj7uaXZTBgoa7Wh
3VmrFlifFz5OTLzgFwQiVIypK1XEKdrv0H1KU1pq+sIeRtOCrE9wiv8w62SEK3GDrIb3pvIl9B9I
/+nyvqwfe3Unk1zTw9u8O4JWK6hTq56D6pZkf+tsoWFP+ffrc+dPLGS26k9+y2wY9KjB31VMHn7L
mO/85j6Xv3kgCjTjliJE09iFGHh6N17UkSTF+3c7jgtH4oVpxY3AVFGZmUyu+ZGodKaWmxXDUVQ4
4GltwYGFhuJ6Ry8sErCLnBgAN4g2zN/4LSJR6qGJ4VL/8lvNjS363V8Uzm1KM/j7pgS2A3o7ISHQ
v+rpHC79vtSLWIOaZVXvXTg+FbVxg97rB/C9dqGt8/XCzRCeMgFIg9DTPNYpAWErQXowizVA6qX9
Q4tVKo2dr387ejTDQ0jFg9xSkJWddmnsEAqN0LtBsna3wZCSgUaRjGkUr8+FwMifE/x0RoqtBZiI
TJra+lfl/6ctwNGluiy6gDgD5nv2U0HU/+CrmtS/A9Ero60GdAq70zS233WtGSISfhOnFRTOHgMc
fwwPFGqabwmF2dadVxX9L3hxznRL6QF6eIvkXLrOU4NLbjORUNiSTUt+jx6lTWtzCo03aD/lo1wl
zpEpg9FF0fXdlyKoKGMZNDMjVFVkyQ6jnwFhShBWr7gc+1/qsIm+ksxoDlE2tL88K2oO1CwAIbr+
Jc73jj+BTWguXO04pWfrFdrgqJUhwpC0/AfGoxvZP0scvQWTLTpY6sKOf36LFC9FYO0wjJnLfw70
T9+CC6yGZqLhW9jTXtO8J3J3K6Xt7nROMm3y/vp01kFXqAQcbYU3qi12ik/NySCOGgUbOt6Lyipo
N/CrttZE3X620ND5lsNf1xxy65ZFwdjcbUQ1qq42IiBMWf5V029wErv+lS79fV69hNFYANzmZhfi
wqHWEMAX0M4p/6chxw0a9e16E+cbGpjlT03MxkqKpI4CB5qQqbEhNymsKl2rhc+4tMdc6AwSKuJw
mjiQNXV2XE0o1iOrzm32mJq8LZQUbamJC505aWI2q6Fx9UBqcXvCJS9ZpzFWg1Eu93ssoiCJ5vLw
5frgXTj2yCcy0Uy+kGqRjzidaTkGVnFrC5c19M+mVhwLjCCJycGXQDsCiwcFyxdwBs96JHzzqALJ
s5ucImiL+gJFjRbSL+frzCS1Q8m2RUmMYxmzIJqDxV0SWhKe4pn+rOs+9aAVld/1PpqCD/iQC4+a
8y9KvymnIH1gGWgeZl8UPKQpqa0M9dIMvduotn73UzMtbOTnR5NAw/D0JJog4tyzlxr5CC/3kYat
9O57mMtIza2tpOULX/J85GjFRIlPKMbmaJqttLigUhhXN98tauUHlms7jwrbQQL1R5FaRlmevbs+
dS51C6g5aHdHlsV14nTmTG02dpJCAamVf8kK6mdDy1XMpQ3qfEFgg2HpcKiQ8Wq4spy2QglOjN2j
Q/7D6oD+tlm4yzDV3Kh+/GwZvbJwBTt/eormbDYqE/DL2as68SSrsUvwKoHtQff9QHS5iWvWXzvs
NbZJ00iUlQnb+vpYnn+802ZnqxDdFWwNpBdu1A5HpGhbSvSOGC/fDUOzZUNYCPicfzp2fE1VNAJd
POfVWXNACzKKFANMYob2WJfASOOxvylUaSF8fKEdjkruf/CJyENrsymie0ZdYmhLt+x4ZVDR08q3
cfJxfezEjz29Jonz+D+NzK5kFIONY8Ll1YU+GruKj8C5TlwoPO7EVTDxfgdD9XK9yQtvJofEOnsG
M1NXzm7qXVj0iA6HkEdZ+BT06lanUGqo5B+Y6D2Bk0UVLL8jxiWAV65DPV44tc+mi8OTXYaux3pQ
yFKJWfzpetBSVJ50osS3l7tyBbX5h5NZxnf8WRVXIRu1TspsfL3e57NvKdpERMAzTZy39mx/GXoK
PXALCt0qUsuNaUAFYl8ON5iaOgt3eVUEeE4+KW1xpaM122RfnrtbBZFtIF1QQncEOazA4ckQU09v
XgJNJn5rkwHZ8y1VXjdYHzPUboq2bdiZabQFJHyQ2nuIp5Z1MPqF40I9Oy/ED8MHm5wLRFN85U4H
fqrGHoca4cyeUZtKACziRuZkNdpe1GbpXTzmoemiM0XuHkpm2+yBkBuPQaJKGznEmHCfhrYfHCs2
oXHFPVJbI01Un3p0kN266saCKnBpkG5s0GW6Cxaekmfq/rmvlzgVfLRWiGKPNGTULuxAZ/usg0ML
Aw5lkRzWWaYx8dRuwNE1cqFVa7c8oCZco7zCladO3iuhb+6vT6eL7RFoZ+ES5SMtcjqScTV1Sm0i
fHKC5Kg2X/1QheywlfWFi/uFaUtKncwEV1wWzPy5GyYUNUAnol9jec/K/AH/ZedL9sLpe6k7IojO
aaiyQKzZiuR7TwGnUQQJ+Jti/Oy6ran9LIKFre5yK4bCHORZbc+zfmEoK0EbqpHry4dm+jlBQvCH
x7D7ef3bXBoznRcBmT/uLGzep98G+D3HoIcRUsQpsZNCIwX6o2P87oRRvnA5UsWHnq31P88DTiKe
O2drPSI+j+lIjJFf0MtvkCMwKIAZrDwNo4xMc0QlCi9QUuV/sKCzthkywdeEgrLbFCWv9UgJdZG6
3cTNZ0eGD/W8JdfezxocwheQuskPy6qNPZgEhKxjZ1tf9ShXvv/9eBHlkNmSca20zFm8umxZj73s
hW6rj2tByNedfO94f60bYol+bma2ZDLVi4np0gyCN8r59z5GskYcU4j5dr0/l6aZqRP6Nsm2k5EV
x8+n48XRS4hbukR/Uovsfzbo+juM4fKZh672YzIDNsDrLV440GiHKxcxHOa2PNtXayfS+JD4lPAa
oR5J7qQ7Ph5+GbXwQpKzDcbs5cJV70Iv//Xo5fHD2+fPGf+pl5JnSyVPfuHiDouw7N2Ud8Bop3uv
TxfuQUtNza4o9kSMpIwJUsT5W0HJF2pbNMYfgb6wiV9YuCddmg0jONjG0DLaQbi69ut6YzXhvp3+
GktK1BvyKZdy4bd6dlbgSl3pFaprRs5et0p171F8Dn5se31S6Oc7A+495HlRFcJMs2bTUOsqyOCt
qMWL3ntssQ3t5XoDF4ZL5JjgXYs4G/mY03leeAWmxnkbu4AcfodNus0BcaDYXTiCLkxukeqF7MTu
xqt2tm5lAJaBZCIoBapwS2CNnATAsewnKS7KhMaFpXR+N0UOJ9IGigxrWdyMT3tVAc6LRwxdXLC9
EXwLJQBQdpAzNsmtpQKNa4EoVpsg+/vJR7s6AU9uEDiZzbo5YRbgSQUlFhTVuxgQrPNagoKqbK5/
tEsHBuJPhRgMcQtMSWdfzawHB1elLHa7hFtXERDwfHLsVx3+GzAAcgNNuCm9o+bvuvwNEMBgv1Sg
OLvvRXGjC+n+ZmgfiNxe/1kXJivBOqjo4naMVmY26lTBYzBCjRpLfEfFJXXy9cKHvTSNmEV8UgoG
gUbMNhFnKocyyWnB5tgfKdeqHxpS2lBB6iURxKWFgZOkrLATi2N5dpvxMUL24RCAz/GLvTBjxKTj
AMp0oUeXmxEBH/G0MOZ3s8nXa81mY8QCYHJN8rgG2Htbe7j+ZS61wj7F4YJymHfLrDOqFzgIJ5C9
9/WtIRhdUwwnYqErFz4/WRXuzQp5LLjfs8lfxmUhaxnvT6tt9wYVgXy/hRvzhX7QBZM3O5Ekk83k
dF23k99qSUU/Jq97g7SyrZEsyYn1t7EBhK5CLcH3ty3S7/OeDKD6I81C3N44a6U9Tri/Wfa4sFwu
nIgnrcwm8wg6e+rwLHAxuKMOI3BbmKWjhPxPXnhMXho2wMjoW0hBIeScfX6wxcpoF2FC6V18kCjj
0UGJeE24uz7LzqIQYthY+CxQbk5nNxitUj29wXHB9fSKekkgEGTCj6MDbthgIIuyWbft7/+lTQSq
CK2J4sx33MarvNG3aBMg7CbsuBEfCuWpyolcpY9g0663dmH/gWsvIi3k8kWC8nT+Efk2zFyDV6jZ
5o3MOzvtrLXZcnAiirW6hcP/0mcj3keAA8twCz+B09ZKz6Ysw6ASyp/so2wQELaNjVovvD4uTUMR
wAGvrogA1axPrQH/wZEgEuAatxOxtygtVj2sB4CbC7eAix361JT4KZ+um7ggReztNKVVzpeEmnNc
A41pXFfmWH27/qUubUbkQdnruGzwxWa9Crs8pNM0BS3wYI/WA5Cqhcmw1MSsN6MRdH7h0URVDM7z
5FcRIUTff77ekcuf5z8dEVPy05gFIyr1yaEVu5dWE28CnSzYsyb9D0cr6Wmh0UTeRHJ8tkdA8ZGn
jNoSSFX6ixDFdI63n9QAjGt8p0n2Uvzu0mbxqT1r9mAcbeg4vpezcAtKI+sqwE2mw83KV8uvngdJ
OvR3QR5vr4/mxVaF9waxbQI98ytKn/hG7Ydl4k55ciS3WCS/VGVYUaWTaorb2gvNnYuc2BJJC/y7
PTGHPn09tc8syGS0By/XHYFnSeDZFB3Hn/GlNx5SIuwGMKJoc72b59LKWbuz6a8roF3wl0hIl047
kCp6+TRqcN12uIqtkHbk9Yh5F0yL+gCF+3rjFzfJT32erQvTE6z7lLbJmjBzYALKg/Q4Jv6dYvTU
BqZ/f7k5GePZCtEHSJ9BLvqq3voKWNQa9iLlyNd7dXEdfuqVmFmfviScer+txMwZHZjDRvOtr1vK
bXwcX8MlK4o/QsJZQMjEv9yikocbNRrR08aSJvG7WieE3xjAZ4MWVBeOT5mI8Ybel2iftysdhBl0
DE0+yLCvou+eabqd/9HlC/uPmClnP8XGU5RoNJrH+QOxU9F4tUXDGyKsf6U2qIWWOvHE9hfOhovj
+6md2azRwOsR06fLkgqPcMK9r4Fhgunt/3RPZeoRDSXIi8Zydon0S0Ie0LeYn9LorLQc2BiI8IXL
8KVh4waEFhyJ6gUdkybjYRb0MEVBGdkY4RmJd9s29tvfz0ouPg6pH0QM9ryOziowmUWCkbgxXpBf
THlMDhXUx9tAdbQ3I43frzd36WFtOry8kP1wA8LH5HRiBp0AD4YjIFQgy11zIA6bd19NrnzjsZXA
dFp3Sb+uve31dsWfnU9C3mLi7sU3ozDxtNkcU4yu9WUOJym8hb+k7+J6lFdybtSPdnMMkrehzaGk
LirixB8+bRhxqEIQQSWmyb1v1nDpTGMTaphD+GBuQZg11q0UDB9SrQFpIaWxSlv7HeT39N70xbhu
olF36zh89jXtW6/4b5pdxfeSOU67uAO74VMhs/BWOb+F8PsYGSQMHKfy/AGZ4M4sifKpVal9aYr3
Pvu4PvTnJ+bp35/te1la440QKDyylV0svVkqQLOnJN0Z9rrw279eNaeNzaaXHmU6jDU64yVr2Q+A
f4JtAh10vUsXTkcmMLsZLyF8uvS5GkGtm47MIoEDZOy4ir4Z8TdNe5WyYVUat7H6WvY3dbcF0qbG
S7l85cL3Ekkm5HkYg4l8zOlUzqwuT0qtMVaq8lWJ14kn2LbwTX9bmIK2m6oGq2n0G6d/9eJ66zl3
i8EA/Xw1iXWEbkHUeJDon01qCWquPXRMaurTN4BhYmBaZXhsdAQ9FARIDy2o3S5iGZsuBlNulm8H
dTO14MDXvf6I3Xod7EuuvBguCyJNE+06yoSHlx6ghywKoGO3NIJtb+vu6EEzjV70aj9mcJLtapXV
3ykuWsfSXVN8S/VfdfXi2A+6s4tGGS9n1yLDkaQvrXXMsqVo54X72GnXZ7M5DC1vyhK6TnE7eDeI
2sQiMcUJdEpa18hN12P0bMB9uT7jLiyikxGfffRoGCQp6Wm2G7dtT5accXzhpc5k8295iC/cVRY+
sDa7WwNwju3ap7kc1mdDkb+cHOMBOEznqgqWRuNPGQ7k9S6eH3gnIzvXOYRF00G06wzQFqbr45ys
osMMMS253oyqnu/I4hDghUL4RxR9nK4fb8TiFeMCwUQaXHiT1Gi+ZMkvxzgq7ZNlSSsg2lMMa+u9
r2IgMlsspYnfr3oDU8y0X0kEJgvtrh92OEyuJKlYuP3+OXJnR8bJD5xd+b2Uwg3YogwEVJ3GPkaA
VjM9pTnWPGSX9lcyKitBmLX8xyn8lhfogdNVg29CNjjuGIKGcp6Q11Fz8WDDZKyse7U2v18fx3PR
GwQBHhoGcmHNIvw42wSIVsgY3DOO/qRieOs68WsYHMrAVdEYRXDDdOvZJkROKs8p34mXt8NPWCEL
o3Vx1nz6FbP1qOIlYcUev0KmkkD3fpZoPTPY1QudvThpPjUzW3+yDaso8Xpj1VeO9pxNiizUPsbN
YEwVFVAQWtt84hLlqUQvwU5u2hbbzkj46WBBai88WC5c7xl7U6HIEWEzVVLzsZedqYBxaayS8gkn
oaA6aHoCTzxdWc66dT6s/KvM9+dlzL++GwOcZOdrX6Eb+nJ9YP5s9WeT9dMvmY0/9S6aptX8khqv
6ajct0h6s1jAzI8OYH4wxAoIOEl9kOtnWd760/0wvuqSt8bTsSVqHUXjSm2PFemO2t6kRuNGoNIG
vaEk6wPQF2/NYnf9N1+4g4rRExW/pgEzdK4/hxXVW04/GgiDPzwVb56vmJGvqlrfDehFvG5ycR6v
UMErzcLmc3G28skEHAOWxPzgBFBl5l04CW92zEXaps6hAnY/IdUmCzP2/DUk+viflmbfxbc9aMAV
LaGA4J1CDUqwbYBHma250KellmZLQ035aF5MS74m401OaD0jdpo86u3CHf6Pou58rv27T/NTCWCt
bY0Bu2BYemsbgInKf0yORQtbMXxqpWijslX6ijtJ94q8U7WjH97oDreit8T50Io3y574L9/68Y50
OIW9D5mTulG5yfERAgvuPC1MtIufW0QQKYQjBftnGX968pta4qGc4Aebknc/BEB8KwuUrsWzfNC2
sapvB3kikmOtQVt+i70fVYWxHH5Yu8np1vCzFjbLyzP/0w+a7RtToJcD1WzGKjOnbT4WriJD03Fu
60B1MbohonNTy499Y66s8O+Pd1JUoq6E8QCJP5smqZpKfZiyUeBsQbxKuvO6BKf1YkGQcKmLtGOR
pxBppDMJr1THKJUtDoTBkCJXwjFjhbsgPgIjbFuwm9KW/6+386i9BMDICZvGI2KZzk4WOnzpoi5Y
JyL6Qvzdntex4jswRkHKNhPBNB98bZ07ypvWmGt1yF0nN148vz+AYr11oCoDb3oye+Uh1PWt0cUL
IfrLo/Lpt8zuFG3swN0zGP1WBEWMHcZYsnmXg+aAi6v1biWnR3wC23RhCVxYASdjIP75pxXglVQR
ZsiTsJWIDonVb8Mp2+TN3yeObYPSCDrIlkfqeDavEyQISii6F0dHAMqu0yxkAy4P4KcWZvup0mHu
KWd0JHXufet90A51uo/7d214SvMjqkVdve3zpSkk7tmzHe+kX7NFg1bJD/BE5SpovSrTuyd5u0Q+
StljhSdIg6oMrd9SFvbiJ9OEDMukppy80eknMxoe0eZIT3WTdeHp+xQid545C29oMWBnXfvUzGxA
KyxxRks0gxGVW/S7AB+pDLjbc06tG+Dlha1Y3OqvNTcbSS79Kjw8Tqk4f1TSrRTdIRAP/V+4JBH4
gNLMyejm2U9FxxS6X7hxXB9SAISnQ5pEaaI0CduuVgcQLOUHyNx3XWL/L4vt30NqycppM/jREXJL
6GNhPNfNQ2R+TN7z9XEU+8R/H0aqq06byEM5kNuBrxZP0kruwW9LCy0sjdXseRbnjQyTghbaINhp
A2/dwT8KO4TrHRGzeN4RNDboQCgMFBr00474JSX3tswnqSsNOiuuUPadUjboYG4kc0mjcemWzB1A
pEeJ2WhAtmat4Zpg1BFfBt+bbvxtBOo+a/ZlPrhmBDfdeZAngFUDdxIrodBzJ1v1zh5enBZXtZ+O
fi9rP3Prp6ThQvnoNNm6zvO13t9I1nfbrNy4URfudJe2u5MfLC59n/Zt4aeVYCPK2RWr9YMajQRk
8uaH5lBzyj+IEeWn4RvY7OwmGKfQlXr5wQ7aZOF3XPhKJz9j9pUIdPHKhLy4CkoCEarZyLwx2u4Q
Q/qCxYKTrd9ESxXwYiuYTY2TRmc7k5+qNv6TNJpOm4xAVp+NqyrMNshE3RZEn6y92tYi9U0szrNW
uSL+iampsHtOR1zPBy0zByak0Ver+hglUDolhN1r+z6xHrKx+q2b6XNlSofrC+FSLJNt/t8N27PN
ye+0JGGUxVvyS9t/VdTff+iN9pe8OjQRMp8Jht9NialYayycAX+k/ued5looYjHyWQzBanPFw3/F
WDVDkW4C2ynXeNbIt4oHo6IDbLVKsr53dSd6CZIUpmw/BS7+HSo3OQRcirW0v13YfRiM//yg2bcP
1LYmsMlgmJTtp93XHp1Tly1scRfUd/ZJK/NvbZpl5420EnHWdfh3hOMb1eMce2vN/l7BhA2yFbFT
KwdtLLtTDMw7w/FwfCmiZg1BOG8+VIcIarKapo+F+XB5IorMuiibduZxuDrLirQY+SZ5+zqMN4l2
0JJtR93RgMPUiCj8JtVdyHnXm70UlmNM/tOsejr/44lCIwfn6lXvEGQU9pEBj7tw06ADq+q1DbU2
9753EaCuitpKskSWi6x9BX88kZ4BJ6uWC8stIjzZ2Df10u8TH/5splLnxZ1IFufGfCdCzVUGEqNi
6v1auKbGTYeN9iM203X8dZwWpoiy1N5sIkq5n2AWwXBE4bAnmKKE/SpQtkWBL+ExLF47+8Uw7oCs
B0NLSPIO6w88oX9FwzpUnsxiEXAhhv9a/2dT1pzMVOki8XmMj6ydDlUybfFIXbXhqyq5cfs26ipR
jS/lyC9aOKsvBd0F3ej/D/5c6gF8zBgUSomJtjZcbm4Tr9ia3p1HQizluVT8dALoIQvhhv/SqiMT
ZBPaqT9n5KczUOJ4rqxGM1ZT8tVJ5JWRfQDTXlnlq2kfyqF2LetF0qWFzs4/PAWF4HqoG+CqoHI5
md1/OrmnZFGy0bHIByD7bo8mwbjVlLeqe87zhQ14HruhgT/kEPTbqgznbHYv0SqsvTt8B92uRULY
wv5VnXblxMZGS5Z0SPOzXHRGNEMaFo3vGSjOgAmeERcACZzJXuXmY5wD4sceqebmAyloN1lTePCr
LFm4Fl/opEl5IVQLin2AC846iXdrKXxsYneAEbBilrVrgrUf2NBERwzhldX1nexic0ClYGggENP/
bP6fpk3V5hhRA+Pm+P6mlyir8W4F/qcsRb7/RI8+L0kGlNoSsrbi4HQIJ57umD4cWmFtSLlmhSTI
xJgJl8AsWE1khDSI9x++91pnAMrfVWtHTmVUX7CetM3d9f6exTnmv0MMyKcON/HgyK3H7zAjb2Wr
3jbB5yt9ZJ/UizvYEl52a4VuqmywyVnZ4a0jLUQ3zpbMbCBme3M9oZgfVX6Ajkm629v+Cq00Pg1Y
jmZyvIG4vqlUY2GdXpjOJ6M/26A9XKWMCMoqobxgExXHCoBHEmylbi8N/0faeTXJjStZ+Bcxgt68
smz7brXMdL8wZOm956/fj9rYqyoUtxiaOzGjB01EJQEkgETmyXPers/woinuRorJ9HZdMPzUntOq
pcPOgTCdjNahUHdJFW7Vbut5KwfC7DMXPkUTFtg2oLCm6Lx2nFu6X1HEGJynqQGd+mVaS6UsmwBu
C7MiwAPxlRrJepeVM348QOv3t1Tvr8T/5/qMXQS1v30SJPH/GRGiiaAKkCc0ebXINa1sFIbkeidp
fvtP2jnJzrQj/ejHk/yaDUm0T4qiv28ASHV0NUjhTYxa6lr+QXw4ix8kHOtlgPZbqMuMWt1a8qYK
gCjYW8O7s1BSDF6c8KaEF751tihPhcamUtY+QEyA/O8HWFyTVOsA8AvJAbWJ9clK+QArQixT2aTS
TkNDT35AOzNHowAVJqeidk7B/rturER3F3epaF1YD2nURwPRV9qQ5EPQPE6QrqrhNxDxff9FtvdJ
ta+rlREv+9mfAQszjipd2WUVA9a89yT+MBYPqf7rupstbkznjwkhq5qX8oS0FCaowsrVd7Btqf3U
TYAZ1nDja4OZ///JGaunKB8kOfOnReNj3r5LjrxXV7uPFg/Sk/EIJ7kTa1oM4T5WGl6eqKDqhx7d
VZ5CsGVbzsqxPYeMl2fNn9kTju3cyWLDmGdvmJ6RMtCdR9O8H7JDCKCkuaWMc32xlqaQVlzaneDR
mxl5z6fQ1MoEvV4n3hTFS9h/9SOqEGt5kxUbv7fByTIhjaikfYcN5LepSCOCjVYgGe/rI1mKME5G
IgamKnW83iyxkibaR7XXdm2zlbs+dhVtZQ8tOQQJRRA+OiK8dEydzxkACB0xemp6YAz8ap9Snxj/
aVEfbY273jtcH9bi5J0YE3aTkhjm0CkY671+Z/ovEY3AVfftupHFuTsxMn/EyQp5HEQEZxixuH3U
7iE196hiI2m4duItjobiMrwWxtzIJ7ib3WQ+SuTcpAW4kfz70PXuiN6zoeyqUt3ZwWtCuVRBj3XK
Nm21HbWnYPharRGOLg73z1f8Jok4GS4gqi6UCr4ii+hs+ToYtxrK3Gs8i0tWYEomrIdygQeM4CaO
w1VqxkDxof3R461jP0rD1l7Loi7NKFHu/Pqmbm84woya0LjViBQmm9pHgcl5q4GL9tEKtOJ3KlY8
lWD/gX2AR8OsJnDuICP8A7IzW1Fk6odtUs4yFkluH2Oo3NC+RK+OcsiUVDs/ttsH256KnRz1Y/4w
mFYNnZWd2OXPXqJbDwhc7jvqZooC5H79RP0p1wmaYgBsgcPlRiaXeyjyc5Te7bRp7rtOG+RDkhoD
AUKlF/pW1zJ/jdh6cRohSKRZcAZ8io3pZYCI9ViDx5ZK57EP1Y1C63bjx7u/32gkkP5jRoiPkxoh
pcZkHkdP61ytR0jRyl2YN56iNjn+d7YEz9BjUu5Sh60ue7OTuyx+SIrHdg3IuhjEEDnBD0VyTLtI
0fpIzNUaS7gxjehnCx1GKbcukpo8nHWEb6tnaBm3OUx61Rroc2mDQZY2U5FbeL/IWZFkqiK1IWtW
Kuo283apAkQGCrW/Jc+cwzTyLAyS5kUeScKVXBQKlPgWIywrv90XkfUrKQx95YG8FArDCm6TUsES
IPrzHea1eiCBRee9mNd3ISBdPwtW7q3F+ULtYeYMg31BzGGaXdCW00S/IpLI8XYY3iulcs2Bhv6h
XOvCXBoOQl2APOjoI18jzBkyTHk5jtwoMSJidv7SJc/XvXvRwMwWrUM3Ba+DELnbTmdIScJgjBn0
295Ezfd/Y4D6OSqFnN9iC6TjR4Pv6LRAwiv4g0wXQmfBmn7ERUVpdi1ECUj0s/aQ2wurnldqWlYR
2m9D7R2UcOeoJAPSLWKomvHZj2YRn/tZExeKt38zuj+GhbCiK3zaYxNaLq0y+0pf2kb31RXQyZK7
nY5NuDOUOkH5O2BsvvoGT89WG3aSbexHYyVCms8x8W4CbU4ZETpj3uiCJ1AqsexoArhSWYqHcNb3
oSLf0X+puujZGXwT6unkXoY14PoMLg4PABPUeBBKOWI3c2o6euN1mB07GMKUUtvGkYVUvfY5k35c
N7XsJtztdKKadNiJdVko0dPMnHuxukLbmN69lT+NJrR4N6r2My+PhvEiqR+tbuUCmffoxcTOzBKk
XSGjFnF5OuSzBHKM0ET4UwWdk/0owffa8UHv99dHuLibkRLjqCA5CFrl/PTL9S6wShVTZcMrq1aq
o+dHa3XTNSPCcxtOn4xLHiOwuX3uPfmjBRP09XEsThnnHtJbc3wpyohJo+Ug+cipNErtz9IPbwoI
c8FGH+3+vazWOpmXHiJQJP7HmjAgTeat3efsMJTHCaTldkfm00X2DVaQL17nPCrGl+vjW0xr0uQF
UBwYDF0l8wSchM5INEppKGESDaeXfko3qAZ+QiX4cyYjkUd/iZGhHJsVSO5o/2jOuFVbfdvaxc5C
Iv36tyzP9Z9PEWIpr4vGJCk5whyj35QSUdQjIrat0eySYcXUwkQDHKFVbwYr8FIW3LNGuhzdWjwH
baZtUSMZvg2Mo2mlW99+RwD5+sDWrAnLGrZ20yGXyr7jvWxOn0r/n8FXKUDwZHJuzex43dzCQUZH
pMnAICviEhLixLqojEntadwDD3Ig/dZKP4zmA2rJKwfmwjmNKAfNBcS/NMSL7DH6UElhlc5NdRTL
qo9mD5vFbaYflQT9LZXXc7GStl2aR4WUrTr3IkFAKwzMTlsQ4R6nZjI9D+UmyIY7dYdG/a5r6pU2
ywVfhBiVRDTaQhCCiOx9smRWvjy3c9YINA/cUS5Sf/hI6rtebD2bf41HI3DA4KxlBHEXxThhbJOf
D16M/OcmgtG+lWy3obLQs8/+3jdOzIh6GVWtFkYzm/EIsaP6oag3XqHSt7Ry/i/dcMjAOFTD6B8H
TibssNIx2qaYaOycigrULRTFsO1kank3JvqLNNThix2O2nevNJv9mNHAHkRmG7h6gAj1yvZb8lNm
lqIcS8meED4FIWYFEVKVa2J4D+V3KDiTacZF3xr0lzu1G67l4Bb99MSgsN+n2ivD3MRgDk1JmyBs
/gn9YVfNo02fvivByn5ferGBNf4zQCHolAJbTRskgniC3xd2DbamgflljnPhjdxLMgc2ZRun/Hrd
l9aGOV/PJ1cHOKh06AKGSdvWS5lz0ATm5zywD5IzPZfowPXZKlR0HooQwpwNVYhBDW/wtDrTkk2h
/hyK3YB+s37jO/eWc2PpT07zqU33pZEg3H7TeyvPrcUzwYa6BcjIrCsqXJVt30y5nzPNjexDUHBs
LG3f2RuZ3qN+jW3kAjP0+zzgfYo6EB3uNNeeT27sD14nhUyuZhYyKeqw3vX9CFAk1VNaNrzvuh8V
9Nb26i1Mg68SItzb3kIZmgSwwyUepDfXV3tp9FTPEUiitswzTTignB4dASPTmXnPRsIAgqzoENV7
W4oPZTodrhu7wMnMwz+xJmb08kjzmyI0yE9lT62C7HpZlaC6Xzi8NkGub/s02maV+lAG+0LZqhvr
xgw/FtE9hzS664guRM/DVtoq0cqHLYScfNdcjp4FJCChPF8WCQkuUmrMwkB5Mi6LJ66GlYleur7B
atJXy1vVhmXk3IQTe0ElNfNujkMr3o5dDBRotPobNCbLEFVlp3m9PtuLB8ipyfmTTnay3jaxSuhJ
3DkTApZfu/aTOe16hfL6lwExYEQDpbfrNhcnkj3EZOFPukgcCoGiH0cVo0x6BzXH+r731nB3ixOJ
/ir5JF7jjghmUjwlnoBioMNe38vJnTV8kNSD079cH8jivuDNb1BGVpDsE5bLzrWqNPN5X/jZc6xJ
t2VQvo42bMdt+xggGX/d3OK8ofBhwg+k8bISzMmN3zcp+OeN1pb1XW3mzr05rdElzD8inrJ44H+M
CP5QRCQGgw4jhjFsnbhEViTelurK/bHsdjBDUh1nt+MI526XEHdlUQwrQqenL1Wv0E9Z3IR9cJRg
E55i/dgWzl1v/LSctZDg/zE9CxnMDIia2B5romSE3LFDjNxq2yZ8UyTU5Sp13wXeZmjTQ2q89/lw
8JW18s+SU87MWEAj4aoyxAJ1V1IktjMgfFNYRU+tX5PflKf4oewUBFT9pl556SwtJUlc8E/AgugF
FA4scraGBNKKZAoUi157M3E7BD+v++RisHdqZHba0/NjmGq5DzDSSY7jDgUE5760SwymNprFlofD
RAYsi5yXwXIQ9gh//JcfIOyKnOqelKR8gC+lez07WNOb7z3q46Gp/V1bvajyR1v7RTX5ut2lzXg6
bmGf1FWj2anGYhpRjk7DwTaH7XULSzHWTOXBEQkkk5fP+cxWvuJrdT2y3eGB1ZSd0n2KpIMuHVto
kBN6SK+bW/JOkkOI0s5YQHI35+aMyYPmNuDIVJR7xek3UQNPR/SeS+HuuqGlmTs1JITIdWFkPpgV
yPeL7LWdso9aNq2MZcnzqUjOGGTu6guavVD3Es3uiKCC5h+bfHL5nP2bh/2piXmUJ35vyE1Spr9f
Fv0nbkuLnnTelJvW3zTlc7nGHb24OCcDEpzciR25DD0WZ4xvlapD5gICOjtyh7UgZ82Q4NaDFKlt
FzNzkXer2J+65KGqP1jBSpyztD6kiamB0JhySd40RJM9mZ7Nnk3s3O2kt6Ioj72frdzPS55mAsdE
TFflP/Eh6gWyMekWR4MdR2hze0pLN4USfbruz0t5tN8C1TPXOgSiYkFVbiIraxFgRHdEem9L7aBK
Gm028maEZrYfAjhYv2lwIJdjtXdaf+ezpezC3yStveL3i6cxwgOw5cMyb6DHfO6VWmH2FPdSjvyp
oU097AY3HqjH6jnY+hx9dmeThyUt86FLt84mn9Z6pedDSQwfTj9A2BamUyaplc35LsKGrN3H1l2G
Eh4IAT+Vd22e817aXJ//JZc9NSnsDcPrI7/wqc071bAPm291eMh7bTs1367bWYLcsc5/JlfYG0bm
jKE1EyaOxhDCd565RQ+3pVXd+g0kZ7RGba3mmzbFh77PdpEaQs7z11008+vo9COEwElHqMDu5wmu
U89NVNL3aGTaPyfje2l+G4MHtFo2sX6o23+RgEOm77ce6FykFWbZ1sYgpljPkapER99CCSr37tXo
tbG3kfkt6rbXJ3sptD41J8x1mROVSRR7Nn4wfcnGctfpJn3wZBfnPJzyt4q8v2d1VgTkmEBTTXzb
hU0YOXYNtSMqV9ux3ObF4yRDt7NGAbM4LB52GrXnWSFF2J9BOOWtHmKnTF/nTdGVh0Hxt3b5YK+l
ERZNQUo3k02DCRPv86JKA7OKSo4CWUHn76hJ2xRBAO9r+Lfy7/PkzeUsGnlNss9ifTgc7aEBXU/k
0OwaA0KZly5+ks1+Yyn3dbOy25eujlNjc9R0cu8qYVz4gYWxrKuzQxcpMmJ7OjRrLdrY131wzZQQ
gMXxVOqpgimtf7TG74n0TLS+YmPp8II5jQhPhRgasIownJq6ah7hEEVbunGbb8CbuEgsuc6/Gs2J
JSHsosvGmZwcS35DE6hGb5n32HVv16ds6fg/HY7g31HZ6XKeYcTQQ7qOP9Rl6CrGQVE+pmPp1sNT
We6uW1ycQMQPUdsh13zB1MVl4yMxRrZ+CB71fF/IN2HyEc69/86K4HUjoOp2KLFSZIjgKb70PiXT
baioT0ngrV3i80oId+hMWs+LjfFwIAlHbQBGQols8ueQhO4q2uJ6iPXMMnFbKNAS6UZHtJTrx7j1
aRT1VGVj2NXKNyy8PfgEWCbgsyCNJW7poQDwUcyfAOuaau26alsYNx38gbL1vVtF1y0cVXP5Eeg/
iTXojYWNptZDXk/ziyA1OtidpD3ydR91czjSDnCX+uZaA8schIgTzMTSLTNXXEF+nm+6SamGVtNY
TUB9u960d2Tor/vLwtExQ+xmgXKo8WHRPbeQ1XUyVhr1sUB6L/zHdBzcKFnJSa/ZEHxST0LZSkts
TD30WfZ7bEn3ij3sr49kYX+djURYmz6MDc0v8IQqyunu3yTlTai9KnBR/Td24K4/n7EJ9l8Fsnc4
tvXOzeUnABFtVGzWQdJL00ZOgOw6f8xM/+eGVKqMpVbxrJ4qgFVuW41FDLmd4mwlKa1JoueZoe7S
tnR2Hjnxm6Af+psBGANcO1p21GlhAAhlWnP6MkBWxy77wxQE0R5r7U/aceTQrYIyg3XT8ZAFrCIS
kOEwQdycjjHA34ZdZx1bKhngkPJa28VJobqGNA1fvH6S3yK/9u+dsBjfBz+xvJe4VbU3vYVDJw8k
8sG9bPkHO1HMH14YT89WotIbKtlddiiKIutBgfl9tJkGdMQOlddY3b1TxVK51+pYCQ6K7wdfKqPr
v0hVqWkwF+bBWzHaSuhKvodKmt2o3ZHCYLbvoypyVu67pYMFaBRQP17m4L2E+24quAZThZSplzXb
xjhUhK+FfhzK+0LfpfaH6061tNan1tTztfajNhwjFWtW2VOTplWtCVyb5MZ1M0t75NSM4FJ1POE+
I2YUiPTSl9j70LXfy9UC2Dw34rEFtQ8IOWJUaDnn0Z6EPpVnBI4GI+OmLr8X2lZND5r+FAfIqBR3
UnQASOSUz6a58oheelPSMP7H7Dz6E7N9gz4W7wEyfNqPDtqhPP2QoEljdjvD6FxZf6qlXQNBwhqy
+4J/j7hyJu5VOT4pPQHbPDdsl1MjAcxKN+jZfdfz96kb9sCj/O5TG9e3pj/ubB4Es+jIQMNNbLxw
ld5MQX47atbh+gov3FBnnyLMQVPZCXUZPkXvFRNCZGMrGQXg5cbftHl8o+ZrfD8LgRQD54aaIaSy
JZIleKaXhXrap5skN1/zBEEau4g3Ruo9tlL+i/rCsR7r10K3f1wf6BI6/NSwSJZgpErcS0qHWFo+
3XhyQrBjp9amkfTmQTY76EqKLI7uoqm28ts4kLw72UpC+muLOvjljZosbZrYVEiup92zrI7RMUpt
JC51SOlU+v+95i2IjeFz51OXdyM9KG+DvjNuR1lOnuWICznz8xV86ZILE5VS8AHIZSCGKXhS5E91
E3QDCCep6zYeqHbZrg1OBf0NlZZ4V1XxRzIyz0ZymMpYc5VhTYRj4SQCSwL6bsYegfEQjghwjZOk
hXJKQJB+0bTg4NTWZ1NZw6wtnETIqM7JH7INhMTi8dpHg2mUrN7YT65JTYPetzY4pMArrvvJRfv+
vDkpZigqeBx5BpGdb85a6amI2WO6KdW3gQemDq/6tlK26XTbyZ+gxoMdMgiOWjm4Cd0MsvaUhDeB
f5S1jcrfXf+ay9mdE9a83qHi4m4xhVBITqJJwn9m3HoKmu3YjtkmGf76lIeU2EDsCNQ43iRS3LRB
Z2kDAAO0Rsj1htvBeFfVz8Na9+hlcHpuRjhqCFq0ss4xk8J70OuPoxOvzNblYTZbINo2oeqB4FgI
To1kDJXUwEKutbtR/pRNW3D9h2SCn+rm+sIsDUablcN1OCWQRBeiR9OcPFYGtlJk7ZrnJgsp9jZp
ujKgBWekIqqBSMMIuDdR9MjyDQu9L8yY4ycDcdRAST87fUZ7SvLq1ODvadVJpA556wrmkVkL03cb
I3xt1Fe9jR485eNgFRtJW+0Kvbyy5/YokzIOYj/wzwsHD9U+Ta/kMt34mYM4qwY3XWhNTyRuXQhg
dsUE3c/4bejSfVIDiDJer0//Qq3z3L7gTJEvGZ3ZVClFCWfflZ1bjhKKskrwOHm/qjrcj5JOgxbh
/bCWUlvyMspJ3F6zNiT75vyAyHNgKVNWsya8YMPuQU23c6ziDXdTvFbvuTz2GOYfWyJkJOzpCA5C
bGlTA4AWIpXhTgvv7DV01+KYaHejdjETk4tpQkj4SDWbhAE0M7mKnNMbs2/Hx6R5z6TDytItus6J
rXlrnYRdQ6fXbWxhi7ckIfJPWSFEPppevtGtbxP55lDf56CQho/XDS+MkZcRiDLOB2hHxGqG6thh
bel5Bl7tl59JrppxUdI/GN1aqyIsi7Z49eMeZBD553yMUl+lWdQWiCOrNeWzg6oe5AKS97p1m7+v
b4JzBtOJFQMUqRhNFs1Yqv5YYqs+mMrDhB51PSju1K7M30I56NyQsOcKbazMZMBQm97FwcNUHAbt
h2rvBnKWVut22R0lEFn9nOc3dr1r45fr63cZOWJep7TG7QzBoZi6yQwn8YkNs41n9ACiaIVHa7qf
y5PWa1YXG8i+47W2jYX9d2ZTuH81jnk11bE56cneifZK6h0t7dZo1gpca4MTDhX00YyoGOg+09Dg
hNqRQY1uG39XDG/b6N0mlPeh/XZ9Qi+frGcTqguZCWKOEVkRBpdZpMBum3o76e9TrfPm3gxRdfP3
1rjI0E8jjKGPe94yJ9t+HOSOZheFd3ge7jRaeOPqXiLxFpfDvmx7EBbtyu25tAlPLQqLZxhtiGQy
yp+SUhzq4auU0qBsm/swSF1pNYpatKbyoKT6MVOyCVse1FsUxBXja4Z8O2YWdDXA/cd8q/o026y+
mX/3zJ4/mkmto4VI3M+7WRGF/aa4CSalRd3UUWmIhtk/ryx7349JDfdngazbYYwT5w5aYqiq4ypQ
PispUDtbKvSbRPas8HHqffuXF+fKr6HO8lspNP2bMRmtPSrU4Ufb78Gi1nlSvU7TNBysrCyeZQnx
O3NU9X+yvqwOuVPoMQJ/hedt0NyV38OhCd9NJYI1pi8k8wu5yGwmfM5U2VWHoey2ZRIjhVWGdqcd
zF7SX/s4ap2n2MnyiHt0zj77Wld0N46fwuCfxpH9j9raUgapstpVuzYZpxYKqdT5WeQe+PzGN/x8
53mSru2cUVaGQxXLkbUZa9J/sHEgNrzLurIo934JifGNZOmd/UF1gjp0vVAZhhvdSy1rE3Z1Gt/K
VNWZuNYvgWNqwyEKdKd58sLEb27MpPSPjWOOmHCG9C2gl/ipL0mTumNvQx+T2Um9mVR79LaFLVEm
hY2NPnXDRiu4n3y0YZM0GaxDqunezlOrINhkvW/dR3lp5RucitwbEFmeNwaXJKQxiT7+aKZZ/i8p
THrSig6Goueg95TmZozkBp6ezHIqN5TG5DXvHfNJVYsh3A2Azx/UUfIG1wiSASGE0pE61wz17K3T
jBDOG6fojc04TcoeKI72jRSAab8kcKtX+yaI+GCjrpudPoHf2UeJTMzZxEHxZE161n6c8iFvN6lT
ZOXOsVKnvmmKRv4mK+14kL0AtQ9jjHxycFVk9XdVVNlvge4jdxlBnHyQp3qkbEfzxScy1mG5idK8
een6Aqa6Ngfz6jQW3E6WKmXf+8Lof3SBWf6Tj738oPMkP5aGb921UpwCRPc7y9rCO2enbiCb042T
FNLH2KnTD87Qle0WeLG11dKgvNNbP/LhpbPU1yJJq71XquO0a8actu669+PPuVKVz1WuJabrOX19
tKOOpsaaBkcIK6fO+2qk4fA9L6Xa3lBTnQ4U/WX40i36RbbR4Jj09URQzVECpcUPgansazpF8dGM
JO1zqbSOsU1sL/9JuqvWN3ToQtIb5OlEx3hvffUDQ51AQ3n5S1gZxaGyDbXcKYFlPZWQ66HjEctT
5HahQ86hlX3L36EJ1pOm0bzoqy0panuoWlwT7+Z2is026/e9EcwgCSXMHpK08Xo0bpK+cSfZp+ph
8hZ7kIZ4lPcZm/WbOSqx78ZppxQrD8yLiwbOGs2wNeCQvNx5yZ4f/V6v9l3bKhJQjQ3ihTNFYmCq
m0h+sKMXsj3XL5qLp9lsDR1DwIG8mS9i2SA0sjrxsCY5X+uULkv9/bqBi7saA3RcQICEFi1vQPV8
OF1eW4jBITeSgZmn2NI1j3X+ORrRgERoJa2PRb9GIrNmUpjBJO3JJalcKP74ngBTgAM/xysTgOJf
O9vYOGskGBeJB2GMQpCutlPTZRRe3GF4tNW9puZkBg7X5/EiuBJsCG9Ib/Kn1AqwERDEef7e6eFD
HLalvhJ5LDkEaSNSrVQqcAkh8gCSD0l+iJ2q+Jho6aYqVhxiebL+GBACDTNuxinNZwPDKylFRXlZ
JVJcG8PsICfRU2OMWhQ3mLADf49IkTvpaz62YkJso8qViLTsPE11YLq6/1l2VtZheZpo/VDnhAmd
0Odj8AbV7JBsZwxR7UIoX1UfVPPDdZ+6xDLNTmWDOKCdhaZncbH1BspVwJOz8F689Uv4uKrt5Nx1
7SbSLde0ngKpcssWFtB6K5crHr04hXScAjSFOQbyyfMRKn5sxghFSK7lPZTpk12vVEYXd8zJ7wuO
5nddF7Upvy+NdIxr3W60XXl6SNbaxtfGIXhbaWq+Mc67P68SN1WOnryGdrlM4LBOM4LbmpvFaWUQ
Nj/N8MPUD6zTACO1adCw6vrRY6VttPGmMLaR91j+dSV2NgnGQAcxyWGgCf5n1mVTdgR4yEQ9NrI7
Kh91cIylcbzugkuTd2pGcII0JIwLVczI6psFtZPZ/bxuYMELaP6gnKtTPgEYIhhQhyJAu4g2vLL+
pFBAKbejfjM4n69bWditWMGLZ/wCtD3Ce0aL5o6MapLcRN9lVDSCKqamHKyEBguTRerCRLKApC3Q
EMHToBO1tDZDJzNyPjnWixysMJVdjIL8LBIeNLIY0HNTOjjfkcHMBw6CNdjo0mPc38XmTvP+dr0x
wfzM1GSwcDi/JfdOjubOp4Wm6rOAkI6WnA+6tvL783KePfTm3yfPiuCZYVrgLs6HIHWyH6Z9Hmwa
7ZdSvfbNbR8QsW2DcMXQhV8JhoS58h0Pn/MLZMDyiTb529B615OdXP3tkqOqApkbSEEAfLyTBffV
0kxOq6yHjkL91YTbtltDwSyM48yAfT5haRMp5kjLzcawniZvT9dgAepxrTa+sCyUvFhugyIAD3HB
c2OPKN9oZivlQ+KhmK4emy7fIEYzrB3HC058asoUEzWDk2vKgCno9vT80Na3nb1ysyyNhqhZI7s2
972Lx3GSB3rfNhqLon/XC9fO7ryaFikqC/GKl13seJb/1NK8eifbJVNNHrQmlnIkEaOMSukaS9HC
dJEjZFGAd1FlF+tZTd93sV4bwSbluRF/0s1dVK0UXhdcDBN0YEDqOvOZCT5Mb4ZnNx6UKon209Zd
nlNuGX3IUUe+fggv2qFbf8YLcGtZwt637d7JrcIJNpK0jbRN5G9N+2la66daWBKKZYAM0UVVNRpz
zpekDTU1NKc23KDhpkgfw/TT9VGs/b6w5J3aZkGq8PtFvK/T56b4df33L2eJ+jepRf33e+ziBA6D
3tHqygf5FKnN0fGaR1ufyEnkgLnKIViDMCyamyE+YPrgpBAXn6N6mJwI/pRy3Jl1DsPmPmTX+9LK
QXm5Jyn+0UPI0NiQqhjK1smEEmHrxfT4PylBDTpm3xfPrVrvi/7r9RmcD6vzOwZT6JyZlPIBMYl1
xrg0ACzomEIt0XmJM3l46ZP6bhrj6ph3dbhRx/6bVo/DXUwO5LrtS+9QoEdjGqEMQrVARIX2vjZI
lc10wpW18axsV681Gc0Hvjg6nbuLUADkJwXVc//2o9JMMnPmgzHanSUZrmM1d3ERfmmscdNRWbPI
WP2LQfHWpJbGAcHQzk1GWhsGUG3QOlM+R3bhNmvAnaUV4/aEiIKaPZkIwUBnqWn0u2fDKNF7ipA7
2Q7OM9AhOSJT2pPC2l4f0eWpSg5nRi1xCtF3rAvxYJdGlWOXIKC97HmisF6+tGsv0MvH21x65KyD
i0CHyEV8PxVq3hb26ENaGn6xvI0MtXJ3HHwEp31Yjp87OuFLdDVMJDzrw/XhXW7qc9NC0FA0g4La
N6ZVa7gZFBrFTZgYPkx/jVY/H6IlJI+UpOmHRgkgHrYT14y/BFmxb9ZqrJfOcTYY8dqovLCP5pzm
ZlIAVIMlgyLlQ+0MLhJNn30Fhc6qJ+nprBxYly6C2TkkgiwO/LF4jxR9TY5SZ2xeAjNIdKjyz95f
V+Tm+SN7wJ0LD9clpLr0O6mbbZSO2R17w/lJQ/xTI43Fkbhjf90pFgf0x5ioXtE5WkysgrFA+2nI
u4ljwtdXHO/yJXw+IhFwZAUGT2QNI7p07+nbzryPoDPPUm1fqbe1spuK76r0z/WBLXr7ycAELwyi
yRkVD5tOqGbbKokejG7UeRjn0o7G47Wmp7V5FA7gVPaywcpRJJK1l8B7LjvAhSttXGsm5lvmJKwM
nCiYLD9kqexvRGQgNFzLXwldL3Ub5qWaue+Bhc146vkjTozQdGnovcE4DOdBQqy0fMh1t2ndQTt6
yY0RfrQQAfVlF+n60njSEzrIXLVZedJegv6Er5gX9+QrnEwroM7gKwakIDVXDQZXheQ7/hoMTyni
0723NRHq7NaO50WnORm9EPQGFVpURY3dMXpVTZR+jhDjb6nXXPfNxQ2BGQc0ylxKFeHA9dRCyuJh
R9LJ0+mMQzHh2vMopXr0GwQzNk9WtlKt3cLcet34ZcxFJxHQMSB3ts01JLzq6EU2RkXFdlzat7ol
bRNSX/2gvZu5deO3aw41X5rnkcmpOV1sDhgsu8xHFXWyhPjO+lkMytb3XL3+UNADXWXVNsj3adbf
9MHKbb60ln/GyWyf+5AZyvWo+hjOEGErNfPGD6u9pQLwhtX1+pQu3uo6iji8LokvL271pK2HNgux
ZVOOcTttcu12QuQj2Y6UwIxi2M1/X9XaY6wkR76V3oMV6rPFPXP6DcL1DsCgyZKeb5CsyPtIira/
S82MR9WUd5tMhm+nl/zpAHXeeFuEavWUDtWh4f21wjf6/0wG7TP/W6QSH6cKYmgkRvgQ2QQz1my7
9hhZ36VmHxt7X3dz2BZ6Jolk27B2fM1H4IWzaWRcIQKdQYXCmpdaFELTlnNE+uOjJpX0Z3grEcCi
W9HjYvCe1Ge22HO3UkfHSSG4Z5rDdyg4Y+2HM3NmrFhZOutp30KOiBI+eAvhOomkQZPyoprjDOO2
NfNj0NJLNn5b8dul+aJHjEPIAm10IXdiJUWo2NEcEnYcsYNnf84sKZ3hDvLGaxP1kwcTWdSkHsDr
/ttQ5P/UtfVS6h5cVan2yWt0beV0Wjwa4WylcY28GdkH4QjuEomLqQLHEtfpztO8D4Auj81UouKI
upwXvuhtujOGdOcnKxHD77Sc6D080kgI47ozzlZY2hh5BA3Gu01cPFfmcAgr/Vsyxm7afJiUZqv4
wU80aOY8bkcdryvemohbqK/Um9qICdRU13Terq/QvGnFT2JdbPK6Jv+KPTejVZclBfz5gYweVPeS
auMBghbX84bHnO58L17j2Fny71OLQtxUIEEzjhMWi2gqUTLUt7WcvIXkTYxViM+Sl5/aErxckZpp
UHtsxUTTTh+6VvG56FduoKX77tTIvAdOYonKkIJacTAycgRHUemGPlR3t17A42d3fbWWHiWnpgQH
ypOmDSBkjTc1YOE62yGBaIXvXuxvVRTwRr91i3bl2F82iQAGkP7/Ie3KmuTUmeUvIgKQEPBK7z37
7vELMbaPBWIXO7/+Jo74jrs1RCvO3GeHp1qiVCpVVWYiGqkzUqIv46RjWJ0ZVrAkVjKxD6NvBi3z
b0MGVsHsLjEmjRDBUtxw6R/UOJhlwLd5vqdGJp0xshAECQU+wPVuY67LkZY+27we4KXmGpQ6UVGU
ZgwK9gbXN3PH8j4bux5TyAgYzjpOS3Dc8AZCwjWmhTSX+ZJTQs0KehGo4OOlrgQgWWa4Sc0OAibj
XUK2DUTL+q9cIqAixBXiU4rWkJKDmc3Q57HTQ7K1/TCmWx69xP4L87aX3XFxJSDJstEV9NAtVm7D
yR3GFDcJfMOLn9q2exUSELp+0nj94oWPSRQXZFWoRX/CkwArGXJzGJHi+TdOtGHJVZ9vR4lhnXvT
2RTWhuCNwK6t7vkL6zuxq4SqaLDaqI+mOXzkWz8RB1I9Fpmh2cWlEHy6OsXXBY8nns1aapFLy5Uk
7j+z0b2PSbOVXebuNi5ba13luWbkYtkuhnzQ3AP/jXqynT6vSI1ePyjHslWceVedy9bjZNyFRh7k
lrFl7Pfl/Vw61TjM/7OoTsuGTRZ3BChY4Gj5yhO3fqsb5F683U9NKC6Jxw2tGIcJzwvBm4CTtYn4
Pe/fSrZCe8mG3mLYaA70Uoj8g/yx0E4Gp4Zy2EKndOpJOHCTDq1k5x38pqsh6dcEU02xHI4Nza7N
fjxc3kyNVXUzMaUxJIBcYqXD3VRCV+Tejl6lcV/TvaxWlW5ia+msnyxSrV36xG8TgGAw/iuAObyK
CODR0RdOwqkN5bxBcbRg3IYNmtSQdQ0cGgU2KtpyXI8N1DI15nRLUg7emHnJWJkw50YfKYAo+bDR
ShD9uUaUBIvB4efu/zyvo7YFSMKbqsYdumrBYh5vLbvj79AlZT9joAy2fmHlT0PhJbfu0MhpNUpu
3KG7i7ZYn/D+OqrS9KpxPLDLX/aehbXP7Nw2pEhBxYxq8fkF6+UAkTd4vaIAcwj5sXaHwOu0bBVz
V1Vd/Pw6x4MV/C++ivOBTC6GQTvUyPq+cq4Nr7LveeZcpUOPJ5v0d2Nn92ukLzcDSN6DSBSTZpkL
EWfm0wFqFbwYgOwr4QDzmYAGuUj2JwKAKbjycFlc3siliAMTUFsEJ4aD4TjlOudTFTYOR05WsCu/
2Q/1xitWqftOIxOQw93Q4zGs6TQvfTz0GEGSOnOefyL7TBnJGlrMGadxnbKdgbwTiPnL61oIL+zU
Bjt3EGmZmFhqcsTqag0enYGvp+wmjF/AoQuGkfYLqQQUKNCCBA5uzjSVXcQANWctwXs0to40OpbD
dy/W5JSLu4apVjz94PnAwJ6vKKtoHEUTTHgWXP5nn92MjeZxCfa4BY+f8+SZsR19YJWzpxGDHBMI
JwBSGFcvs3rtD8dMuldoXJXgLQ3t72md+4cwFsatm4vmKDIr2wgg2PZhYUYHLmTzTofQ/KhEEe5N
i09bYTgcrwpWkF3R8XALkYD2iEntjgaTm0/vyQg6RsaHNA66gZolWJE9uc5G0d40cWqux5qVq7hu
7Zt6dI07WYVDAymvcdpVVsU/bGGlNyxry4ewrIdrKuLmPjVki9dmVIKWM8l8cKe1NV9z0/7hTQmY
9XNahzZELMvmuW3jeEObLr51XOnU69iJwR5XokMK5pHIBZHpBMWt14aBeQwb1z925cQPllNZGz9E
ohO0rUf3UTkUJUrOlbyOCZl/WSgOHUSH1nbV5hA6pxGYnf2i31bMkVsz7/1sB4hBu0eVsT8AzBDz
lTlF5IWnk3fsWT2AkGbISbwJaTqWAc1Mem2XZrjnvY+J7rI26zposYnbHkqCawdzWgArs8zYd20a
g1fA6fytYF28yyaffcuaKDui+mg8C8x3f59CL7yry55uDCsiLcBFlKRBjG4oXUM9mmKu0EysNzLZ
PtraA7tKs9b6aFNp/0OL2Lzv3VRsCoyVI2EGPipdG3mRvmUJ6yuQzxfprzx0hqOACsersLruUOTW
hCH3MbvBf29vIs8DSiZ1yU1ojBYaKyQ6eIMtbuzYqdaymOIyqFDuffMrmz30OfcF9NolKYEW9NJ+
G2acpzuwXtiHwq6bh0SQagsIrd+sBCHjEQNf/Xe3i0z0eiWKxR4k2Xc9kLwyoKDfvveAI7tNw0qU
kKqYYzgEeJ54kuWPRT6xYi3KqDy0RVW9c8oiP6gs2X/QTmBwNLXGyTnaUdp8E5iP3IopLY9ha5Ln
vC1JeIBWdQwaU3t6sHqSA70yOisjNNwHx63CQ2PVjrnraEj4pmqr0ApYjrrriopk7HZpXQ8PadmN
XTCkfnjdO0YGWKTR7sO4NICHGKriB1CF0TPBvkRBBUrtJ245db7O3S59LgQdnmzwQH73S1Be89Q3
m0CUIn/OSVd9OCkqCgA9MqADoiSq3oo+9R9Cn9cMeCFCINBAsyuvH/hmakFIkRZ1/2xXoy0Dbsji
99D1w8ZCQ/HZZjHQd6mHZlGQ2QUo67PYj55IEkKpMHaiPuBIzp/t0Ta2RdiSKDALM8XMfzj0r0Ty
/hACgOEHec/YVV/a4S0nDQ5wYToDThGGGaOs7K76PjHfR0w+BXZSUfx04GgyUIcX7m0m8cAGz5cz
HKowNhA6mExGyI9O8kilkdyPYmqLAMpY1aHyWLLNnQb1MmeKJKoPzgDgmUh+Ya6rfyldvz1kXuqj
sY0i4F2ON1oOOGW0LmUhP7gXRreIhu3akNn4w83sajtRUM6RLh+ioHZLsAdN48iv4i5G6uqPLNxV
VGRPA8L11hS13QUwxA/ASlVbDHokN7QsxKMRjtGeRcTBcUhA4OKxqNlwAvkPAJy6LQgsk3cAa4yA
jlG7AcGOuwc/DmgvGXe6tZSji6KfZWMmBGzPfEtHF/q1tOo3scjppugSp9+VjEl/5WXUmQJwHtR+
0IMks1nbUZ1GeJRJdIedEnzSQQcGxA3YSBqycoHT2TArSZ89QVAiyevBmBDCHDmuAA6cypVv1slv
aFoA+D0UVfNaFX64GYks310aNvsuSpMtSGPqd8KNBmgdgKuk0TYb6cpyTeZNj3JjeqNWa/7uaeIF
rpsUDxgMcK9549dX0PSZDhYcEcIHRqRT5FlqBYDQ9O8tp2SPEcBSUB0Ewqkjj1O8NdGLsNx3238z
0U+e2Moog2TcUp0O0mI2N48LzrwnKCYrZiVmoApr7iUb9a6CdEUqdYOVi1nPiYX5F5zU8nhb2hw8
OmjqtuP30vo1K4L4QCgxgoJQ/NNP03va6BgqFlNIaoI1wketHANk80v9xGpVu6IdDCQNyTz6GB+c
bttmcQARtTjaD/FbSH+JSvMWX0pUUNVzMamImgpSrnObcR2BZ31uXxfhbRwHPds25a6vb0Ldo24p
7To1pGwp5OdGv5u7yoZ8buU3wg+tTht1yS9OTcw/4WT/RBXKKJ6/2uQehswBPTv5761xhgIXXnKY
8Zo52s8tFBhko/bcf/P7q37cuf7GdzQ96TmhVt9KEPQA4h0MLezTGLdVZ7VpdXPLdvKuey89NnEC
idwYotf2+nJuv/RJTkypMxnSdesyS7Ga0Hvy6D3kXS3daO9n2g3QHZ/aUF5ewJ9OuR/BBuhTV6DL
RIoIft/JXLuhBCWUcW1jsjDqGGR2gGMm4E3LQBiVW0Eihv0IKdEBL7bG/O5iSODy6jUbrY4PeW5S
hfU8SSH5xievfYvKwpHrhqGWfNLBEA+el5CHw9Pw3GNYl9ZgpcHL05a/E/kcyZcvrGKuvILRBHoZ
qmgfsqA6HGu8ZjJ/U1VBA5QJuGm9XDdBuegrCBGY/vfAjqCqefW2QPEiwfOWhEfb+KfqQC+naTHo
TCgRwnTGSvQDTLTek9/FgEisTZ22q87G/O8nIaJIZOdRD09mr/hdJZukuBvKx698kb879enFDMax
sscySqRrlfPmFd/DbNVLXf9g0bNOvojyVI4tO+LMgZ0cUlXkRXSaurBuq5TbyKjwQAoptqrKNhV0
UWvn1frPSiJzdDhZgxJPRWKDALPEGpr6KNo36T8l4cPlz6HZpj+X7skX98Mc0+ASJoC0j1KoBMkv
3AmzQg0mU1GvQwp27lKj2QL3m6FHlVnHGJqnuLHN/6wtNe8T0jbA8EA+7attehMQ+MpvcMrHDMMs
/b1nPLTODccAO9NExaV84NSScggr5M1RDoDSajR3NNpz6QWUPYCvvPjvU7DzmhiERkE+PZd8zvfN
tsqwygUsdRZoDW4nuu36r3x7YKIwh4/aK+bMz03IASprVohGe1PeOH4RNNlXzvpfA46yhjRvCuZF
c3TvXgASZ9FVEe6YDra0eBIxQQWANGavsV3ny3DNOK/qdq7Bubueb40qCYTuol66DUGPDBwG2kCg
BFfywKKcAIft0VuLACnP+DZhYwBKQUtsLh/HpSYeOzWkOBj05CXNmtlQ3ZTXKColxxxFjY3b1PU9
EJ/hSnbgue4Y+z6YVr1mk7NNWUxWIEXXZdxLzo57+Y8fontsK8lJ2pCpmGwcXTfZmvYAOP0jN68a
6B8OlqbquBSGTk0pPY28tCvUVWBqHuiNyUMPJaHLO7tsAUx7MxoMCDclDpEUqgpiLp029a4sbkmn
OUyLHoIK/v/+vnIf+DkoBeWAv1/lv0Qr1jxHtcR3NyTWMeD/4eJSc2A87QA6QuqImX/FGeGI6GmB
cHHldQyqmg4eP8bW4aCBRc2qmVyMermBzSGilRTXGFi+HVH7m+oWlbEuEOAtJyBNi3t/31q3beij
8KXZi6X34ekPVJwY6LR2aue9aI03j91H7JhFm6iAnPGxKvdEN3yxuPUn+6EEANQcHR/cZegsoiFW
x03AyhHQwj1HgeiyEy2FmtOFKclL7gtAR0YsTGBgkrw0xq1paiLAop/OGhGYS0DfQvXT3sgdMEJg
4ELY11FiIf3WdX8Xj/VfCyr8Ps5Tv8BMB+YEILCS1s+1u83Tb2l9bYBe5PJ+aRbjK8c69JnsKxuL
ieJyX4j4GuJ/+8smlj/Jv/ulvtBrYo+DCGcOG9buCtKjrpYHqZtqPotu0xSXrrpEUivElx8BIQYp
hpuDCTBZ0+6pF6lm13RLmv/9JCcbS5C+gnMQ12ZD16x4yRiw3Z5m35bP6N99U+JhaFqx69fYNy72
JoZAZX0z9jcVQwIFsTFr55Pt5Q+1fLX5AJNDqwHsC+pbrxRj0lPa4jqJr+PsGA53KWaPbesN3Eot
WMdoQK0VOsEBXopfObfzZBZq7wTwPWVH82FKUJ+G6ag+5m20MlHoj3TCT4uf7cSIsqMdzUeDzSfX
93bC3cmsxki+pnW2eKBObCi3TJXHkzM5sDGAbyafSQ1ajfPpLChJIbi4ytgwYAF7GYRGsep0Q7WL
nofGH+Bd7h+tmHP3LiBnxYoMU1e5J54FQmqQZRCZBO00W7ngawPTzfiIzskHpr8OX/DBWQIXaFob
IL1PU/dJXwuvGdBAdfhD5hGAe577ukItu7zuaneVD+aDHH5MzSvm4jfU+M/swnipgEwNieqMGnY/
1QkMCJ5JC2vPhJWA8N4dzT3tDOcX6KSSa88rrJfLK15ySmw1FL8BcDAxj32+2UPcWzNvM5wyCqwE
Ihj53cRHzfFaCo6nRpRrEbaHuKQwEpGfsYuGzj51Sjwln+v29fJy5r+kpj6nlpQzBmK3kXct0uNy
AE0puMIAMFrZaBKR5v2yJd3GKScNNwlL0YhBvuh/cL53kyfX3Vw2sXQQZgQ8iG3BEYIXzPm3se2q
quMeo2V5+OHGEPpC/7lER9IMev+DGNuK/7hscHlN/xpUh6G8tMU0cQ2DdkE2bMC8AvTDMzRBL5tZ
/kh/zdjn6yoLx5J2Pn+kZMvyDaXrPH0i9AuB6mT31Ee/k4Myvq1ghchvmdh1pabSvBQIT//+/O8n
t7ALoPoAxTU8SQYoOUKlWuhupcXvP9+G4KYA5FV9HneiTsFfaWFO2X2SzbgSw6s0KZqJ6IMe4hFt
Ih1YePGgYt4VkAZA8IGwPV8TbwoXNStY9K3rOAQeRWxz3gd9ayFv3l72gsX9O7GleIENvn/Hkdi/
CBBQg2FmXhMLPtPEzsH0xILyDsq9MadygIUKE5niWMqngj9KusqrXYsGMXJncbT4FmT8wHWt8lzz
olxMaFznj64DZlg+JTRhD97INoQHGpEF6r7M7cYXGhtoOEvhFQBHhzlaf0P1mLosu2MAQRWreQbh
xgK+DzTalEvNni8ecMA1gFQA0c0nln7X5n1VhwS/qHsS9qbuj42vCVo6E/PhPzkWJPPHKk4pppmF
e5u04FPLxW0udYTki2fjZCVKoEf07bx4gpm6S5srx+0LJCPWUQwxW9eOOHp+GgGNzq9oVeheeYun
5MS2Epf7po2dDnyjq5oU4FbayuSpiHbgxQH85Qtn5K8llXVbiLrzuISlqHECSc2gsf9/HqGeeJcU
risLWEgp0tFya2Pgh2aa1sTiUT9ZhnLU/cEqMb4Ct+usV1DD2sPT5W1a/CAeAWsT8FGYHpx98sTn
ciGg1VWhFwV21MB0wOu/FmCUDO/RBLts6U9zXE0wkNninYDAAtiBspQktURKZiAH6AGCkFx13e80
BAXirQEVu6bY9GTvZu9jeFM692jJXba+tE7khkA+UWh4AW5xvs6QGbmAejf2UdQfMsJs+fAdw2V3
g/NMklpzkJdOGNCnwDQBm0A/yVGCUhTgi3nQz6Ym+H6uMvFjIF7gFKsov+qSdd38c3l1iwZB/QJA
B/g5HZX5x4BqsV2GDco0XnE11u812Cq84Tby+tUU8ucpG9dQtdds6VK4wiXqmfiomARVW9Iunn1u
bgFGklAw2EFnprsatTxQi0ZA/YVxC8wwgyP9/Lv53tCitIi3tKT1tg6nQxWZu5ozzRdbHCgB0zu0
2wDKQx1Tub5lb8+0f/PrIU5vRnk3gdw6kvUtWNU2mHXdRlV0D8Xlx1HUoPT9uPz5lg454MrgnwIY
yENR+HyRzJ9yVvlI8ivIthrDdVf8umxgcRdB141mBDrBqKOeG0hsWg0mwXXqhtNu7tyVhrnl3NN4
xHxBfTrhJ2aUC8wkEEx257zEdgHPsjGlm21b8US/AHwG2+Df5SiH2SoscNFiDnQVIqeLMYeTZB+V
Bfyerie1eK5ODCkvldgLWVuCQGdV2NDC8D8oxjjTp4bete46L+J97X2hpedhjIsheKCtrlLplX3r
m7JCsZ4nx3H6ZrK9Jb/QXYWEOlr2SLAcW722DAImHWGgYOMLsXIHkFTgitQVQpc8+tSIEutZMoGL
KIcRMFLfm6x98PPHyy6ts6AEBkLyrIDyJc4MdL6s4c5JNZ9iMQdF786ZEWwWYo+SqyTmGPNe4lTW
3ptZACt0NdpPRvsiogcwxEc3xg2KadNXXngnVtWXS4TcM3XmB3+fTBiPeW2kG5TeWivhMbuuelZP
7SgBj0uzH0ARlaysiuW72B4fuuFNTv49m35mwPMFbvLj8hdbCkKnFlWfyBNSJAUOU+IAmDDrobSP
yX9WXMXD5dSI4haZXdtchlhW5+/AIhtAQxwcpERHSbkU6U7NzN55kjYVbt2TwYWZEi+wdBiDjP1o
+n1paoAWi5N5p4aUyE1HC2TnMzYPytIrPn5MIT7YTVg+QiUU6nJQzHBsJFRfaOkB5gsCPhSVgRRX
KwC+4KK25+sw7cxjk7u3nVaJZP7cigPChD8TboKK6pPQU+gU/YD5e5hwq9tqfiaXUxBHbZAJAqRM
hWLN0SX5une+DfybXeqYFBY+ITqKzGNAsACiqpI4sK61stjGJWKCEagvdgJTGuZ3R0eQveD1Z2aU
OxHgX04TF2aaBkPgzXDX0Op3k5vry4dr4TifmVGuxKadqi6esZRpLW4gGwVYdpA8DK5/I4swwCyK
5qpfuBldvIPRRQPy9nMvTViGWYkaV71g1Su1i03U/o5C4M77J7gUZop/+HG/+8IaT2wqt7FBjd6p
GnsOWWs5PcnkIQhIGQei0bTMF78Z3gnIayHKAdjc+ekua5nxeDbUj2Dq9KJtN2XHauIaHhGdGWU9
ZJDc7U2YGZpdxe5FvU2j/eUtm3/pp0MGMU48faBQi4zpfCVNWEEQEcPzq67HrH688SWqOADpZEHz
hR4NtPYwIwJa5pmJUrlQfJADIymDqSHq1y3bk6GFCG1weT2LW4ZBEfw1qJKDwul8PXVGAJNwPFRh
AKUDe8eIGU2Ha27+pbNkmRi1RSqObVOhiZwPtsGhTQFMh7ULI5TCBQVpHR3XfucD9DKgkBgXmi+1
tDILEEGQJyL1+wSpEz2LgJkB/2XUQA/Ol1m1dv2u38Zk0ixvKfCdWlIi0jS5DMAELC/yIWHR0uu8
8w8c3IO4aQ7//XPZ6LdjcBNsI58ewqA6CVM/QVG0HKBlbYJNTrDNKH1NPXnJy22Gd+gssodXnOLl
ldv6aRGjEuMnOeR6dhC7jbwr5gaj2F5e0NLenVpS7n3oY05AeGNBubEFs0fA3B+dv+nI02UzC8kt
OEP/Lmh2lpP0wjJsk+NfYcaZ7tze3xWFTs9jeSUzWSeOkvOJYx8iNtAqJCgsZfnvERBx/81tN71O
Y3DJq1FJ/teKEuLixCJVNFdN2/K+aA8jKEmG3eW9WjIBJhsUdoBunmnOz/cqzjK/7WfwezPeDs6r
AYpas9bcdjobStiRQy9x18GGR7eUf+stMJjphC+Xog56pz4I9SEICBz/+TqG1E5AJYbbAOjFH2UW
XXcEEm1EbFMwkDqVF3jgj9WE06VbfMYTzHUxDIOrOZBTSNFDewk2uxIg21uBgF1lRQAi3hUrN0Bg
Qqz78udaOqunJpXP1ZV2yksTZ7XK3FvMfazsPvvZldYm871t52aasKpbofLlqMRkWsiwq2NRFquG
Dh9hadSHtKu/FZ35bvqz7lTs32aYB9Ns7vIH/bu5iu9DWTQZ0hKbO7kQtDJLFK5AydKtof3wMRTh
u1lYNxAB0IwxLJ1r1BxBa4w6IG5K5RqGHIs9lsYcC/srPBvIkARTvJLh78ufcalghjkqSOgAlgIg
uDr3QQFkHIBuR/yw2Y2ZsNWYsjXkf3eVIa6y5L3xsoMDHKLDxz132p+XzS960VzIQgUVlAYqGzDr
uk6CChnJe/GzSTI4Try1eYcr7SMzhOZDLm7piTEl6BPHjEOwgqEoA269kr0mU3Lwa0i4GF/JqvHn
/l2WEgMcIPEEk1jWGAFQbXpXbu4iL3T37VDcicZcy6gJvEk7Gqtb4fzvJ/dNjp8EmjzYjUS5t1O5
Ek4bOEB1gCvrZhjHFcbl7nkHOhhh7sO2ecpKdufGkKEymnRXJW1gaZkqFz8xM0EeNKPYQcV0/puA
pk1l387HB5XrNNr64E2na1AdBDqSuMWDemJJWX3vSrBgRFg9Hb5TEmTpPkUzxBLrkOdQ/tC47uJd
cmJNiUjFCAYCMq8rBoOJOX4LUSe1oJh6+YDorCjBJ+oTx3DS2ZMczKNugPwMkI1pjCwG15OlzP9+
4jakcdrIGudP1DbfiN9cRy1bd+Er0HAbyuJNHH3kmNW9vLKl3vSsNvI/x1CVFEQXiaqcrQ5OuiVx
fABj5crq8k3nNntkz2iviDVIMR67jmwjo9x4/MM0+H0aHS7/Es0eq3rmTWWwEGi/uQxtr2lkgxsz
3pWGTmZnKRmEqgMeBiAMBGOyEtHdtC4dP8Gbh7vOthdsD8D67isr+WvCPv+QmHiOQX2PCFd3/Cjc
CMOk0Ws4TRozi2HmZCXk3ExBmsJrRqyEjvwg6/LG6h6t3MMYCNN45lKzETNw0AqmgGBgCkjZNAg+
1gaJfGSF4KSDotvkPKagiiOvLv02TNs2vHP6IKcdyB82tQ5xqrWu7GeEVLWmEgu1UVsq6AOLjpG3
6ssrcPym7Q8gsnEeQcPe2Riz6jeXP+ZiODtZurLLtdtXrZzfyEUMhjKxmtiOx+2aZy+5H1AdPG+p
Qnm208rtyHlURhleeatounW6TYkxV6fbTbFEXvVIjMfUXg9C0xVfdKR5wnE+EOQTttHw0970C9gs
w+iQS6hiooebe8auxRIv7+biNTQTegHgT1GtVBypG51sDG28lp0ICr7IU42W7lK8MCb6DdeWJqQs
LWyeT/chrwM+H7UNORacOgYtkPATtw5kkv5qKr9b2ZzFwWQ7L5fXttTiQM/TBLTCAT8SZBXODyQv
oIFpOjCHSTW6q5PyuqmrYu00fDiAEIntWkZ+NnFVB4PXFmsygMO/DKenjJU6TvilYIqgjvEAil/z
iQ/WzhoyIMtKVyL1j7StVrRyb1LtK2vBXdH5mh+9kCaAPKlKTNgI3tke6VBEjB+9/KPsHgqw9Y4Q
yWHozm9qA5JcrsaHPn9V2ERpDOOxBBItavvV8OwoLkLYFNnKqp9iT4Ij+FD0OrornZ3530/uY9du
BVQlUVIf3VXTPo351p3uJH277DU6K/OJObFSih50+h5W46QQP/UA2rKeqInO+PNlO589Yt41uCeG
XE3fVZ2ziiMoHTTzatKnvnvIzbtKx9v/+XCfm1BiV+SUk+/PJgb3B3cPllzzAuMMvyddF+DzHQ7M
iWlD6+2Pkpk6ftKAsMQY51nhoXzg0n80vVZTs160AIUZijrbrI+i5mKWiMI4REG+latGvFHyn0Pu
zOYJOUTw481iKMpXb6NyrIc/xXf3pSZbEhZBEt7lgARd/upL3nVqR0lc7SHHDF6P0hfL1jxNA+6C
UAnNIKpZz9J+ofWE5g8KR2BNU+J62yBxKxkqU9K/s4t/0t5eXV7IAhMXnnLYqZl6ei6Czv59ck4k
kBD5mCM9bJ0yqIdnE4qfkZvN5C+BLG58/zdl4qEh7TYRD2ZX79HgeG5tsjYtCTatAjGi0j0LFhze
wUT0zFuO9g2oN5Tf1ELlDFB+pKwsvQqn9krG1o5UznaE74+Trnu5ZA5aInB91ADhNsoWFAU4HnoX
H1PWU/k+uiGIYrIJ4qKrIk3rNBCjRcFr0kK/MYeyOw8o7dxgGtz+yCESsvHbKZ11kMcC0tWtNzNq
ia5+CVFEuneKjupE2pZ+L/okDCKzFKMR6jRcCIVo1JGxPSPeE0GYmGtjGo5eXFwPRvMrj1udj8ww
3fP+DIH0HBSIbQpXRMP1/HuMkM4duDcnioaETEJtrnvSXgPbtXancS0rH2WcDLjbfodRRt3Xmf/4
J+PwBQrOj5mhUDEO5E5ttBNSm6Hz17I394bpb10Tk7SOszVaKHvHPVIejNPaz13JNYWqhQPo4PRB
rGxW9MRY0vnSc8SaKQuRwzn8Rx95gQ0Oq8sncCGUYJDrT+MBNBgAiZ5bSDs+VKQLUbUNNzQ6VNbV
AIKk/NtlKwvX1JkV5UgNeWSBfhG72LkHOQBiW9353uayjYUHBYGRmSoH5wjlLmWzajnFk6zRHcqd
YZsAbBBw7lsrt7HGXeMnCZQY+mSdFiDiHkQz3GLSDMUbq3eOddY+dM00an7R0kmB6zrgBZwL1mqP
jMRhTzEACGpU+zc6CUHm3Yamcd/6PXoVw1qz/CVPhYuCxxMvOhsuc/4lSVejrT0/aUorhFhKVl/7
IPraRFVRvXcxE1tkCncNn9xbEF7fCM9wIQqRaBz2zyar5wUfADKnFs4rZrTOf0XoeNHQhSCkGErW
N4AIZ8RccZbRZ8MHRU6TtBIk70OSR1eY4YLTxSJBm9ICyPzgukI+DyQBUVVjuPTD6zhZg892anG1
ZcnRrMY82iQT/lJQN6x+LvzYWpdhObOd5c244RPLXmzWODOPjfVsNtT4XeV1tfOFYb86YVjt02bM
1iKi03UU0wydkDCMAg5etPuWy0E3qPT5mYlvj8QM6TryGqbKGCQDHt52l6crzwbey3bvc+dngzZC
Ykmwc5LtoBtiXCg5wyIIAubLZO7LK/svOkb71sVrpR03vvdA+Dpv33L3Oeo+IHgXowbDbqhWvnHp
fOMyQGcWFO2gy1SOXp/aowMZiXTVRyBXtWZll+SOSaoZBlgKVlChBJUH1ja/UM6dq0/BlxcPmIRO
Wx9Uboe4/C68b8zdXj5KS+cWwy7QtWZzRFFrVn0hSQtsT7qiXr+xh/TA/GQd1TRIyTsfqOZ+W9y7
E2v2+aKmzu6EkLDWTCAQt+1N6t5Xg2bnlo2AFh/DyPM8ivKB7CgZuOtDe3DI+p/9wIZ7z+1eCtEU
mjbzsgNCOgPtOXRnAS06X47ACI/s59d5EfaYOf1Rj5isuZr8gA/oDG5s99gBmVrqaKLnT6/GHeoT
HDZoGQHBqbiGRxs3ZBl2kTUvU/s0lEcuQD4QJMaLKfeW7q2yUBUAEgBj+qBcArcvGurny2wh4Jdh
ig4+0rwAtz6QlZmsw3jTJIErvpF0xWGV3Xrl7rJvLmUEp3aV1F/YoBTsPazTq5td7A77ftThwpbc
f34jYTPRt/pUS5VN39gpiE5naHZZH6p+P1bZPDdcsEmTfSy55akpxfeTgmPqDRnwyuNQn+Js7zlp
YGbpFw70qRnlauRirCYZwUwIUHE53A/JNz8rVuH4KwJ75uUPtBTyMUsE0R4fMZ+qc+pztb/O+wYn
DVAN/9EXfuA7DzJ8aiEwzXSFfnvJHxiCPdSOCGjM1HhvVUZXSTInPZjjbKzAL5/sCV9uY1QPdfgK
LLhBb1r+MRarzNuT5Hdd3kZuic7NzuuuTPpLGlWQlU/ptM/ZOs51HDxLznT6+xR/ZVVNEocjHwBl
tDCDbtxK94HUP5pYk3n8mclWIwBuPLDX4LWKW0gJPER6tRU52AlpRxjj2qUjuhkzeWzQJA8VG9eR
RYKkyTdpgcs3/V4S0AGt0uqnQ47J8Jp7oBwdViZ7GLgmwi9mpqc/TXHz1i4J2rzYhCq7AhsVNn+D
0pAUa+I/i2zLxLpL9gU02Hi2zv87BIsAbwnzmJcC15L6hqgqFD1QiYJoMLjOUTsNQrrqdZJ5S+H3
1Mh8c5+845O69HMADJEAWO9NEzjNzs22JHrunX0W3tm6AYmlRODUnBJ9q2p0eDzCHHPEymMBJbcD
wHK+7nW05L146ptQBkDlFx3e82W1o+Ewq0C0JUkHxOFBTo8RiOmo9ZHqWDcW4gauyz9zxJhuQ03v
3BSAsSKLKUzF4olxCTgn+IiLOw6uRbICIOxylFr4XmfWlO/VC5unxgBr0EuZKnA+Ap8fRzRgdpDR
7+DZxciLJjAuxPozk8o3EwAi504Hk7YkG7Np131xY+ocY+GDnRlRws3UCxHKOZnifRZU6RENR2xr
AKb1rtKkVPbiF8N5AmYWpT40Wc6/WJYLmtL/4+y6dizHkeUXCZAX9SrpuPLe9IvQPT0lynv79TfY
FzulwyJEdAGDxQINVJ6kkkkyMzJiZmuYPcbTaYxvusLAkF5gRTuzeIoT06fD77b4HdtX4XJ0jCYY
Tdsz1D0BFXl86qJ9E2aB1u8wWeVPWQ+mzT1uFCnU8ejt6P79IYhuyefP5ZYG+bEv9Bh/vwFGwQV4
SWsOTv1rVMjO+b0dXQJeUaa08GmLu401BDM6C7ulhPWv0gpa5TVGOdTtvJSe1HnXxPvKuHK1nV7e
dWBnmgu/1h9c6y3L6aGSHUGi9Lv6NRCRPv9QUC4LR1XFr3GxzGisRhCB9a1U9drhBGJyLxzf+mY6
WNZdkQfj9I2OA8xjbM428DLD3Pu5eZBXG+3ErqZhfTe5T/oCiEh5MVHJASjcX59m+GFeZQkVt41h
pmjf4mYMoupY1MV3NvHKCJcQLVOhE2BNWErlRwte7D7e2TKiYFFuYrgsNlfhgIGK21daP41ZytrS
1P6Vhaclg1DkqXFANpteluXr9LIdrKJ1w1wv5P5QNAKUmfs8aqcC3xvN2HfzTiFHizwu3ziC2ejw
/0zwn6bSR8i1VzDR1NdZ9F7bO6WQ7G6xF1Atx3wrik18rQn08UtnKCOOj+U4m69qctXIpsmEJtA5
sVWUCTFpyn0XOuhaszjwYpgegYKe0yt0Xbe/hajzCB6+TxtckpotaF1AZgTx1bwtP0zU3Ftfsf7V
4x/9cJ/hWLT6XGJT7BbeOZiJwguSLxvWVdebJYBUvtWcougjRvHI+LntluikQLvpPxPcaRtqKslR
igdLa7gblSMu4VaQFDeLu9Nbyftb5g33kdw5yqjZw5QL2fVIO47xD8Cjt91hf4O7aeMjfbrDfaS0
n8dWU2GjjmcvzjzTeZlJ7rnapSFrELGV2TLFbU7NqZtQq2BqLP/RlIus/agmPBQP2w6JXvOol2k6
w0fjksw/2pZkhBIKtJ/8Gbc7YCYh2aJ5YT9cOrXth3qDl1x14xDjMFvhNXWie1pLJk5FSW/9C7gQ
qYCCBRkDfoFBTsP8rz086QZa1Bcg4SnJPlZlHrNEzS0sJsssHaRkGOcGe+n5oTS4C51GzUKdsIGM
CvWy+Nkpd1l4MZmLN7mvBkrIHd6Of39+YP4AqHnM4EPhhx+sTZuuDkEj+idNERLk3WGYdtsfU7CS
GKxhOlJQtHJBonDuWZU71VTHECSz69jvyN5WD9Tw0H3zrDjARSuRlbwEMbo2+Cenrd4+tg59iWoK
8enMxMuSClji09JfJYakFyXY2md2uLN3UDGMbuYuiiUQXycOCtiT137jgD8zwj1Vnaq3igLXUp9i
GMoNfcN9HWWczIL8AfoAlCEZvASRwP59tWCprSy5kdqZj7boVVv2UK9KLrsx3pVsfnNIJOsmyL5n
5rh0BUYc6HOoiLlM/53WsRfrmpcpO+ieE6ylbCpUZo0Lv8bqcRMoYE23gyb5CSSmZzbHKQ0s/T7t
P7Zj/WtImGjeIfHgaolHiM25pqqhXfQONCmctkb1AiKGg1eU+20jX+MbRtAHhwg1euLgfjj/XNaS
owM6Rei/ohtt9kGtxHidPjjKadvO140LOwZgZGj24rrEv6eSJSrVKoYdTftIwVwLMbP6VYfk3wD2
Jmf0qSW5MX+Nw3OD3KfK1LHUIAcMx8JdUxwH96Lt3iFmJZVpE1xr1pbAFH6+hMCLVGPRwdJi2gZu
zWEY750ujK41I0n2sQs5jCpvyt8mtaMHqhF6sHs3fdpeX6G70NFl0hWoaPBNmrBxGyNXY8A96+sW
kONMvyfO+2QFdSPZccIvubLEImq1wXMrUZvCgaV0rAIXN7jahszXBJTnkY6vg3lvdpJrjzBGVxa5
lELMEFPgBiyChLscd4vuANB6G1bf6LLiS6K/ht4mXnM4OM9dMydaQE8XhlTHj23f0lpvGMDOpnpN
/xGaD2r8NLk3wMV/59v9Z9bkAgjKuklkF8w/DdxDYPhS7mx3V7g7dZSUNYQp5dNBHvCgRQ1oB0pY
UsydlV2Py502v207I94OKxvcIaMpSuX0lAJKzXgpyl2OjlC3tJCai4GLfR4ST5lPg4wnQOYZd+VR
Y0cdZg2eDfoSKAAWTtOPcJFx3MmssIL9KvZDt8itigVIbFzS5LGHnnkq0wUVRjvSJEiaCOqSJhft
VZOX4eLCRm15xZJ4BJBTkANQVLu2v5QwZawMcedL6hZdqLGNPKGmbir/RPW1a+yWxqtlqlGClGFr
oFoxHF0DsJUHXSlhn7mLE+FiOO6s4naIg855HMob4BbSMnDyv49yqPcAQmuhY4CGAbeCCTWigaQx
iiXJlaPdZdZb/ve3HLRjVia4tYvBuZmMM4r+aXHX6XfN8FyX/jLf6v3fH2Po+yAh4YRG25of7qx7
9D2cATATEt5l6mNS+4T4Jo6ZZD5uh4No456Z4pYNwDPiVDaWjWQfnfJmQwTbL6vZa/trrX7Rkuso
7CUvBkGsn5nkljFTTBNEvfAOFepRe1vUQ+NeFbL2Mfsr588h1jv7XEMurQ9z2i4zgWOu9nsefkL3
LnQfavqQxcdQl8Se0CNQn7FSDWvL8HmoH1sKzT+0jlF7HIDFiFuIGF4ZveRrCTIRhAY+7XCZKB0H
3Ug72ImWW90KwuppkGGu2J/glw2Lhj2EPgjAR1w8FB2hpR4CkB7qgGKqH4asciY2AGIz8LahPsc/
5gyCd7GzYLgXamGQlNcfF6uUjPoLTaBgxprdgDTy8MKUatYIp9k+/V1WDzZmYbZ3jeh7s4rc/wxw
px3tNH1aihwFpvxeRabW01sne6AyLWDR516b4cKqSeoB5zb8oO1pKV6c2ktCSUQJjgOmMPWfJ1xE
0aiN6JTCE1K+KPG7CyF1SG2mc+plMi5C4VeBHDchBpP+4BW5SWqOWquiZW/FV2ZX+W1eSz6LzALn
TIqrW1kyoArUjQxUQCqZVpzwg6xcYP++ugk0XYW2gAvwl0KfY/PJmEHkO0q+iNAGMD1shAt9BL5w
FYVLUacTgFfldKsoASmvjPxjO3xFJzNax/+ZYOG9ciNrojY1K5io5htIqvZuYAI2WV3XCqSSa0iy
yqaJRLlYJ8Daoh2KujhfkAWmDVpBBnoMdN7Xdhvo0BzO5kCxr5CfazDdbvsnDOqVOc6/DuIdYJiB
OdJcjdoxdl4cI5ibYyXDEou/1adfXLIcBwL6oQWG+umHnRxqVGZNyTNI6At6/WwQi4FPuGOM1G6O
URH0+IzqaayeY3oyIyBeH5PkG3cO/dMQL05Y92Of5zUSvzofh/wJd/is8gcgMG3JCIJw0VaGuOJD
pBPgdwFt9W36qmSlhylM6AFKQkCYoV2U/8HBgtkTPuJUQOUTsDsgxA3PRFerIYHaY0JXcpsWZpyV
GS7StC5JNBrBjK7eK8pbrQTbkSy8ngH4jE/M2M9xtT3fqmViJ0XIsEf1AlU4hV6SJA2MWD9qdLxU
x5upKABP04vaK9xW0hQQraGBSwBjIGX/cbY7MDMbS4HQm8htmWaelRxHBbjX07aPongA0ImdQagO
Ep5wkHaDsbQE8VBqBz38d5hvZ0dWAxVgGFGG+TTC8wuCd78H8waM9JUPjFqgk+vQeTedg2v5GgAT
xUPiHlqZwqIoPNZW+VCfDaAimNW2uIyhw1n9/VAa3HIQFoh0EMrxtYtGH5ZqqRAe3aTYvW86SXsw
MLhZ+7WT2qAG7VU3l8Sk8Ht92uQLFwBItClhNuvyZ+5ApPq97/fbISEO+5UNbuHqcQCF1wIbmn2i
reaNjQVw1V3W3S2oWLZhUCo7Vd9tWxUdiwZe3yD+wxQGkMLne20yFg39BxgNOyiveIAKJwPo+ZQa
+jIdOVijrgdVW8XXSheisDjn2mH7B4hyPVNvYJQ+eErw2PIsU4jRZ/gBJi4WmbGrselCN/OU7EUv
JNcM4eZmnSKUmVFqVtlXXt0B1NzoB9ft8Tpv4mBJih0Er2sP4sS4NVmySVBhyKyMcWlyKYssnGr0
/NTqbjaDbnxOiSRkhGvnMt1BAIYZn9i5P0pEnazIRkRMXYCaQ/Ec8hPPTIBcMbFHLcnxIgyVT2u8
4lVt1x1AZnBojs1HSt6X5i1yl/u8UC/VguDkxGiKKUPxCrPJyqh+7mIW1YoeaXAxBzKUXaGGb9Qk
MSWHoWiMtuCuxlcK87yCbjqFW2byYSyKt4yeYXlu8WzJxijEn+vTEucL2jcTbVlE9CpmdVrPdn0j
vh8G9Pfev7GpMMCORoeFQ5R/b0LKLTI6e0IdAPAgp7uB0v1AnoAgH0KZQqwozP/gx9FK1xgj2/kH
slMyx0aOD7SAESCtxl3d422ov2w7JNq5oP/BPCMet6y8dm6lVK0C9Joz3lHOz8T4mIADrsPb1pY8
okVfCGNqGDDAoBNIAbkU3Lf9GDUU6xYpV310UvWbbLzUy/velvTJhWfz2hIXCyqAFD3t2BfSqsPS
uJdJB1yZURggVqr6QBswplHWBx0jG1Pb/q6st28sKDwEygZViS+Szn1DlqVz2YKC1dZVzCCqdx0y
R/SxbUcYHis77JW0SrlEUTL0k1WsKLlMrEsz2Sut5GwW5SXz04TBNRXSyYYIcgxXpuF1dlHUnY4J
aHoj42NGf0qfb1SZVqowGgGxsYAfstHm48LEIbM+aiGcytHrMmff1j4oaPf1WHLTFoYjCrsEwEyg
HCzOTj7HvZ5YCJJ0OaIJW8VPyrhrq1tLVjcUOsQeqfAHlyo+B2Z91JZRoiMaM+VkNx/EHf5xM7Dr
NbVkh8kscXHfZGE8hw0sjfo9WODM/NVggmFRutuOuz94N76mB83f/1ziLjZ4CQPxGmpwqSbXy1B6
ht34Q5E8V6350KT9VaxW4C990quXIqZ3mH/zlHjZjeTdxPtsrprdYse+Uycnc5CxCckWgR16q03R
Z1ZtmzV+G9htW3dXmdcqDRrlYXsJRAUIlIMh1YebHU4CLnqi2h11bQA2hkw/sv5jGPwlOan1xVz5
4+9tU6JTGgRxoIHH1coifNvDnBNtJKDA89PpttRuQYHgbRsQrtjKALdiqaFUc1rDQG1nQWJczV2Q
1cZ++E71ce0Id5o5ejnkdg87VvwjzhfP0u619Ne2L8JdvfKF+br6+hj9B0yT2Zj73EvSt6mK/FSj
mI1/ILIWtnDdMMxoQlWDQASbOzfHaMALcIatpgKN5dvUeipkSmQtSWGkraxwSR7iGSOK3sjAFFvH
TnZd6AGF1at3JNyb5Gl7+YTpfmWM/ftq+dQoGw2Ngdxi9ToE6LsF7nzvak808tvmWMeSq5RkBflH
dOEoAEXPfw7Kt748TBVgWE+RjNNbeEzivsZAe39occ6d0qoSIlDlgkezQg6LBgpiu7sOO+e0vXbC
fboyw6UEK0YfIgSnmE+hfh1DhFt/3TYgfMSCRv4/R7j8XhtGnpqgcvAX/cPsVa9ujqP7YpoPev1K
gViC+hQpZbleuKNWRrlcP9EBmvYpjFoVcjvqQrgfBmlMPVyOA8P5DSWqPS0eehs3VPd9iqmv9K+l
WjwNGJWukxKkz+Pz9kIIw2b1k7iEpfRqZFURftKQjHiWPVYVZiIeGuWwbUb0QTExB/wZYz8As8R5
3ORVlw9lZ6MWogcxmI3yZZHcQUSOrCxY3Ad1o9Ru8pjAwvA6qcHk3GvOGwjVtv2QWeG+YJhgsYza
QU7M/p1AEBGlXjf96NyPbTOibYbemMWGOjDcyxeW7bFsk6mGMznqG2jFWOZ+gQTBthG25vzNY2WE
LyoTvVKp3sBIjZGdPHp068BN7kEE1SaXbZkE1SDjLBbl37VFblureuRidh0W7RqcxX6vYwfo3lxc
jb/TQtbSkqyhwwUEcftBn0cYU8qntA+m4dmQpFxNGA0ug3ehoQEcJxcNXaeYzdyjJmQ17ZOD4cvj
NOt7p17ewN6ZeulIxsPUNnMQg+HrgtjZ21jWKP8lOzf+B9wSV1Y+7o1p6SSAMFGeYRoS0JJgWhkO
t86u3ptUZQB4MiiodcRghAhRqPqZ2F4nkzUVLfPaFrfMDVCESg7ZPr+qRw89f39p/jFlKCnRQq+N
cAuNYzsiM4PZFzNgCZEWlNlwkyvgEf5WCxzVaB2NMDyuQX5wnqlwNSG0jSYcDFpggamYFj+3t53w
46wMMF/X94KERK6Tw0CkYRAQsHOjj71weCnNnVbIhBVFeRcEJQ7UD8DxZvA0bz0xZzWeTNaw/FGN
/9TjftsZ0ddf/33OmZr2phOFBl4vC/Ujow2o89RNspkR0ZKtrbB/Xy1ZgSZMmGP8zy+T02AdQhUj
oYOfEbyGHr/hD+g8MHSAswpl+3NL2ZiXkGXGOTWbiV+3e6MP97ojyRvCj/Jp5M/dZO2OFQ56q8JI
iIEx4hzoIJvLFO0XB5hTQ0coA//PuVFASamcEhxTRn1coA5XeMX0kHwHLbKyQriCRuFYqHjq8EOP
9rn2MYHaZftrCHh18chhEnQE70Ogyjk/+t5CfplhwUZnoTBPeIfa/W08HUCDRcJT1bxih6bdoYqg
l4P9ipfQ9i8QL+R/P+ALsa+iJA0g1Kz8Rf2GeKH9XLZv03DaNiPcRp9+8hQokRpDQK6Fn5pGPYKz
IXt0ZVcX4SZyGQ074/KEAMt5aIez0YL6BI/5Atw8zaMVn9TiVLa7RIZSEp3yYF//zxCfE/RyjhKK
0gkqTvp4PY7Ps3I0u7cmP5qyTolwK61scS+6sUyKbHZgK0ErZgHJRBVLzlKJN/ynKfXJbGeCZdNz
6rUp2hdXpL+qu8BMf2S2pM8vMgbRRcitoNaJqhB3zi2Ra2Y9ywxTWu5jXfd7xzr1S3NsNReUDpPX
NZWkkSzcY0xtFQAQNpLFjzIaXRjHYYZ7Uhn7oaF6aI8YRgxKqNuwPlnEi8N/cXHzkvom1a+cNOhk
ahnCt9j6F7CPvMqHCmkGLR7wC6LyRp+CJQqscV9l1zS6bupDlDyEeJtsbzixTRQaWPUcWgF8JQgo
lK6LodHi5xhGGE20be7i6k5pLqndgokQ0+xl6mFqW2KWfUD+zv2HPRTgB0YTwZ1kGSFFXtgw6xaG
8rtKlxY1YMgi9JOSn4qWgUmBvzvUGKrynSQxcDvWx+VDJYuKX4ZG59CP3wHKgHEP5TCQ0GCshUuy
NWoUhbuwCS619IrurSYflZTlUbRRV0b4M29C3dscXQw6kbaHcKqKLpZkbUX5jTVEwM2POSeXf2Ja
KQh2oi7O8TSjXhn904NpJXV/F9WddOBClK5Xpvhai2bOZIzjKPenKAugjXIVTzTQp1FSg5aZ4a7x
fbKUaaPDTNg8tMZr1hjYjDICHdEJt/aFu7/rxTJ3eUhz31R2hF7Y5BaXqmSUfBzh5//8ODxcJZsX
Z1BUuILXiOfUhufIwJIyP7gkEqparhYaLFjp/Zij/gUbpuvR77RhXVD+gZyaZUz+SpIStayrBqzJ
StS8JI5712gKJHmnS0y0Hlq9O25nDOHCfZrjLyBpHifWEiKqB6s/TNp0v+BE2DYhDDPGlMDU2MCi
xIWZrYXWEOUw0Vb/GBhBTelujN7/2obDZA2hewDcJN4j5ym+t9vIqpUqhw7SHJreHKrqHQYtEicw
iyKLd9vWBAPGwJZZTFcbBT7G6HluDqq/oTGYoNEy88RLFORS6ypEY7530Pr1qyX1SE+PWnZnNN0e
IiaS00VwjJ+Z5/aUOugJpJsbrKi5V1BaBhXbELgA7RrqrapILiiio+zMGjtzVsdni/mhNI1hzTAe
OjzFlm4HXk7PoS+9gXMGxYmrsPvGhj4zym03awbFbqdjhWl1W0Uj7l6yq7fOVok7K89MsLhd+RUZ
pMyVDH4pyn1o7VuyM2gUmOq1Fb6lyi4uFK/5beTKPqE7Gr/SpGeQSLx4fQd4uPhytP9Ro/e5fiJD
KAsw9rT58ttsCyowf7RCeXIGjL7lNagRc0DWXnIQDAw/rWU/VuSQN0/mEiD4AA6WTcMJNireGsAb
grEdhUG+rKPOZlhrTKU2nLzEeLHL66Tbb+8cwSH6ZygfUGCUPxx+Tj1TVGMyHJA+tLpxcKZ/9Gw/
R60/FYdJJs4oSNhnprgIqgFnInYJU1QLMgUI0KNbHGYZuaQgf55Z4YIIs+mdW7ewQtLDpN+24Ibf
XjHhR8Fd/X8rxtxcRSlk3kq9imEg0cGQ/RwPexpLYMYiEAYwhOh4A2yqf537oLQBFfOAWQMnVncY
noHu2i5Pf6VhEGtXBmaC0n0WQxhNlZWIRbnlzDKXtxUjA5eawaYc6nsouJZ5oCa/UEgAE3RcBeCW
lT6FhSYxmwamR3SDUYjhrsiam4SZMaCo2vVeBtJZTO32IJbsvG7uvSTvMayIW0Tw118RqOdPo7yf
KknmlOEmi+WutO9U7cOe/tk28WfOnssZaxt8vb0dOmvUVNgwqvHJ6uuLJJy9BAD7FiNdaWcEnfHR
ZG+29oh7eG1f5RPdaQTtXeKpKaYOLXqKB3s/55AEsJ/1UIXO2T8xRm+BW/EGq7ibRus2wbT49u8W
7NOzn82fpfFANavFzx7wCtTL/ai9uHGgFJKUKjgzcVYDvqjiDoKKOrdRI5OGVTsDjjvbi/kSu27+
I0J0gJnNNOgldgUuD11hNyUWg4KReNvJr2kCvPign8UFBczwX0ijxqzOMTAeAxiQPZbqZZFJvPua
Jf6fd5+ZsDCKxnmXD1XchAn+fotei1tHfqKme1d92/ZCACaBGWClUCpDqR22zpMR62haEMAD90L8
0IDiM92rxmGCSlkUAZh7ay1BPXiOe9X59ZNlep3vQ6u22i+yjCVyFzq1wIxDEwvME1zMdLTSklmH
u3X5b5naV92sHOZel4DT/ozune8oUBNDYxpMDEAfoQVz7u6iqr1SqchOo20v1FOALvnQaG5fzqU+
pJ6adYAUdvUClZzSaKGqkmEEcMm1xgi0OC7vNDyrb9Gob2OMVbqtHRhjqO/GthkmqKf3eeEpkIYs
va5O6VPo9O3TuJRYQUNNyVEPE9lhxT7PF38AcgMfA2oxDp/66j7PbDNp0LIyIzxfKsifZm4GTnWF
EK/W86u5yXCfyzBplijfwK5gNXFXBpsqIKbAjJ2vpqJNLgQisAPL7COyL8P4MISvVn7YjlFhaKys
cKEBhYshsdiECWkf0jTQGpBcaM/bNr7eYgCowhSbaUNFlEG2zz3pW0DtK2NgYNzqTu+ta+oaBztc
cHyUHlFCyeEhSh5svBSK1lBmJnwbsK0NJdJ6uNQA0+w2uqfTn9sOCS2gVIUbABOC+JI+whJMo5Qd
T469d80QHBKSwR/hkq0scNeYuUantEphYSrvBxBIj49qcummrefKhIS/Jnp8HJcRm4AXW8P/cB8n
HKAmqQOImyw3gECq9TGku2L0LAJJx932ugm4CM+MfcGCN2HUFAyW3dRBrl+P8yGvdyTdadHRNveT
EZTtbR4HZXgkhkw9VxTpK0dd9r5Z3QyhPQKoAHNUra8alMLdYyRTdRMljLUJ7ulXUTcMtQUm+izo
pxNYA5DioQOQuHuF+K1MEFxQK2bLiZMFj3l8Pf5dPRVpahYA5/hRtW+7O3V505MjaW9nCt2Hf4lx
yswflTKipQ+pN/Vna0kqYqJ9gOyEIxTwPdwO2ZKvljSs7SjpDfibg+YEszveoEvSk9CCw+BN0IgG
5JizoC5Vleo2Qx4Zrafl12os4+QSFCeQKrCKIORi/On8BmhqRa2h44JTy0I/6TKfHzT3qKTXUbcr
7SByU69ugZDAf5JSv2jnrQzzmyF1hqgbBhgGKt1VDprxK+lutPm5rS60vwconjnJa9QlM/Z+xZys
onLfzj+rRb9QaBxs72+ZR/wWq4vMnhlqm4JAzV5us+IS99/Q/qV2R+DHJNZEG3q9ftxu64H3aFOV
+YSmvfOj7S6S8X3bIVEaxqiYyuawHUDsuORYVRbodDtM/pDQRK+zif+NB13xxhJqKXSKlh3oYmSs
I6JFRJ2MMbYD00cIF/KTQo3YZQiOPH3sOvCW+4r6XGre7F6MMlIkwRJqjKf9z+gnBo45/0CVqJWK
DVudi6qYbtpPVWcv+8wBteH2SgpSowZ+AZS2mZggRpjPU0WkQpZ3BJ+BH0PvUpvjm6i8A2L6RtGq
i8q4oaqxJxaug9tWBVS8uDh9mv3SGph6XBEs5I94co8YrYL4ihNE8Ysx60dFsS/a6qmJ6OVA2wDn
OIgcTNefoXWRLJCTcp7NhB7N3vRNTfL6NARfGT8MYYUZf9wgeCRIEyVD6RQIXlJiskHpo/SCWqWq
+5kbJy94TS7vxM3cU2z04zEx5zRo+m4cvUrvIPPaLaFXLyl9LZpKvStCPQkDdeys7Bi2aQ8G5XHq
LorJmKAtOttG4Oi0+t0nQzQGupJPvzOwN/9LQzARt+Y0T94Y2/ovZ2isUzHO6eUckX7ycVYvD73b
aAgKNX0P2zo+Ycyl3QOg1uZXStG716k6lJKm69cHLj4ZhtKAk8CTCcJo55GSJZ1m0go9fq29wFNB
MX7P5XUWyqaq/mgDcLd7TIqjv8aGnTBIzd188fAdupqa6P0NTaH6lNLhGms6fsS90h5VswdZhZ1W
0y9SmP1NMY1oYahDWu3SKW0vRmdqHrK0RGW3A6HfcxOb6V2dKf2vylUWyZKIggW8QBaQ8owTmA+W
qFdNyIagD+3MSnxQ7EXf2bV7qqqmORkGqkAzIaE3l+bw9wc8xLGAR2XnI2R5uW+Bxyuq+X/6o+09
aAo9x95tb1DRx14b4HJ4Z0YdURDoPghOUDYplcoLY9VP/r6ghMFfXNYZ6SL+D5/IlXqo+5i1o4hd
7/o+vSmM3uuHRnKkC64rIGhAlsNrkRE4cC+dIh/qZExH1KHJGMQKNu3kby+Y4ETCgxAUgZhoMyE1
xZ0OI4Uc3tDAEX32G1CIQ9O610GEOXiNZkhsCT4OutCWDagPU7Thu4SDalbZEKITTUtvKH40021X
7hKZaJZgzWAFlQksGlPo4WIstdxYJzOzUrzb5DqRNS5kf597StF5WIaMdYfJVHiqsoumQrJOMgvc
V0/UxO5yHR4Uenqyh+RYVsftry7+Ep9rxBLE6qJdVzSrlxk+1EW0dw0QwkyvNkqwfz/QBfEWgrIb
EzNmXDfndqxBq+iQw06u3S/W5EXkZ2fcuAmVrJjg3nFmh63oyh8oSrUzIFw5Bibv5uG6HV+V/n17
yQRV+nNfuJ2S2qHeTgNsLNFDEgIYnu8KJ/Gi8dgt13pzHxcn1f05fyOjnbnGhZsNGlElJiycTch6
tn5fq35VXhqyTyVbQj7oaDl3bg/3QvJoVbdNNHlGGmyvocwGF3ZzuYS53sFGEz0s5FiOPpDMsiua
cPegWIhpRTxiwbVzHgs90ePIbLFgtQsMuhW4IB2bPVZZc9TnGdwC8UuTPbYh1DaB0O2zJ0ydbrsp
6HEgVNidGyrwKOjwnGRlWwMyXSLs+3pvOPdDvgd0YT/Vfpi7ngronzpdZX9PLGtBUpPdvrHhUGrn
bsSOnS5zozm4muZHjPKBb4W0QTPstn0TXB3WVnjAQuPmBBRcsGI1b0UVmMs1GSovbZFB9mH+tm1M
FC8Mec/GxhiFLReTS6WlJVGBKsqaoGkgPeSgVvrwDRsgYdBwMpns1X4eLiNuOW7tIlzi4qOIrjoQ
rchOcaEbBg48CFfids7DdcuxScZ4QjgwuAJl6D+U62Vk/6Kwdz+N8GjdiVAnWRYY6aqnEL3z+DsF
L2ttgV8pXFHmJMfuVerKQ2fS7i9CGd+z6DoCaAGAzWCQZ62a86+Rzw729Aj4TaddqVPQD++DszfS
0zy+fOOzm3iEoxQESNkfJbDViQFK2xyctPjstnpcwiBqTqH+vG1CdGIwLhGgLv9ofvM7si+7Qe0W
IG+07L1SLvD+CcphN9sPobMn7iHVPxx1XzqSUq/gbIdVqFRhFTVowHNLaNE+tNHSRSKHoIQOtew4
PNZ4iJUyYAr73tyDB4YwEQ7eNTTX+J2jZX3W6nkKMIHd70qj9kKCaTbMwEyAf2k7wDKAqFWAmhqh
q72kv7ZXVxDvZ9a5a96QpqpCgNMArnXyCnKj1RL/hOuIARvMcqBtYvNNrswZ2g5Vc7iHhJ0qH9P0
oNBrKjssBMkBBj7NcH501OjixoUZI7qCyOJAj1a4/8ZSrUxwt7BFV0gdpTnwjKDqHVtggKOnbQsy
J9jHWu0mpQHPscHWCiUIr3Q/6ADVskrSDxRV+zG4gwcXnlwoE/PPVjBVpQrIxYDFgO5aFeNpRzE2
YHhFcYMHN+yBfRu8x1X5PPXPoQz1Jag4nVln8bLyEcq5Q6KoCLh8SA6t6zyqQ33J6LIiwwYiC/Pg
U45AbA/bSyvIiGdmuTMwzpIIjyk4vRgPbXiVWdeT9m40PwzZhOXXb4h3oAMOFRPC4OitcfeHvB1B
D6g6CZqpKvXSvr7JbcXLVCrJT1/XkTUXQKkHsQK8Ab+8Cbq+7orZTtG9az2zv66mx7Ge/dE4qdCv
gKjv3+NsGdIEtqAcjF3AF+SnKrezqnJSH51kRXtO6YPSvm9/JNHarUzwpXertws3LGGiAoyzMd+M
3g7aOdg28jXj/UHM4LAiOIYh+XEegDNovsdxgiR17Yw7O2mDUXaH+JryYIFgpBBvZ/Q5+VJZbip2
ocaQL3cGr1JOlr4bDNBwDS/bjgjMQH6dlU0wFsCC+9wRRFk+uD3gA3n/bLmXxgQJ+Kdek7wJRVaA
eQe3HRpZqG+wb7bar5Yy21oaRrCShRgeqcOHTO1vxkVpT5oaKsdtn75uU4IXx6c19mtW1lLHShbF
gCZ7EdepZ1Y/pyJ70qN3sujHufvYNiYIN7C4gkgB+wis2waX0JOkomFdI5zdMgKNws8J0Cm7etw2
Igg3wj4RhkyB6gVd1LlHACN3pcNYyibgLiwPVxnnHicl+b1tRpAO/vBsEyayDVgil3Zm6uZazfBg
TrhPlzcKHqAkxuhXUGp7gH9RKJINTaIJh59+fnMhiHJUvAAs0UFXzt1k6aLkLo3AJWtUpF081Qxn
DIqo4R3Akfh6DsWT26OY4vcdMvSBO9LRqzWCWzXeyJg7UFCdaX1zVEbQTS/teBpHxXzJwxZXkVgd
qmNSGekSDAayqZrbHT30YwatgQGZ9aptxv4KFeTmptbmqL+snNi8sxcb+22Zl73ezfTS1nP1hz6X
5HKKSXvqEV4xhsdyJGZzMTU0D9NUAcVQ5NofuVpO+8Uk869Yma37sg3zR4pO1muVkv7SdNNpb8HG
fUWA+qiKQqdBPrnDhZnZ9ttQU7A7pTPVvKkfuznQIqW4KWMAmhc1ayN/btThJ2P0bPcgQCtPvb0g
bTejk9+NRdMtl+iyjuGdC2TpLUZdyOCPoErsvKmg5cmx6PxS9Q3dO/EAJtBSAz/A/5F2XjtyI8G2
/SIC9OaVLNNW7aSWeSFGGg299/z6u1LnHqmKTRTROmOgBwEdHcnMyMiIHXtT0DSPYaShFeDb0J3v
gm5iAGhWQ+khVXP5S1LN/lPRNhH9E8uorrNeincIvqGc0+t541G3CvPbvEyKGz6jFuw1J5l+qpVa
ZLCmJdlH6IpK3tkQhh/ypon+a9oqVQ+SVee8iS2rS3iXB90XVR/ar8UcoCnTh3b8HbEGbV8HnY60
Rp5qd3rYUH5rTV9yL2/5t29oamKyYMqzgEkA+Dg/WREXVShVcCWr2ezpcD+oUnucY/kYQc3s99nP
WNpqXK0dZkoSQuvagZBtWRQx/MDS84xTpiUHE/BRN74fYodTJxYWQb3MU6toBVtqgHSslE7ukF9f
XrYtH8SynoTYdlI6ffoVKdhfTfRhVJ8uG1hJMKEo0rgt0LuiRbGMRS141SJvJ4obhSp9s3rL+pqH
wVB7lZ1THnUgwDxkvhNwCjOzn9029CN11yZq9m8daDHfL2puy2joq93l32zNdchGyc+gt6NUvwj4
aeCPQ6ADjBi6T5LSu2a40WhYuSzx/I8B8QucrK1dt0mh/iI2GtTXRIXGEQSGMZU3ubphacuVxeY3
IjuLLSGtWNPOAH1RbmpGrd2OFm9SHt5QeNMFOPclciLis8AmEKl2qvXqwHEYGhtfZNUIjUXySWzR
7z43oltpVA7oq3uS/dQ3h7TbGdqGibVvAg/rbxOLl6EDZNX0Y7p0zfgtMcxd3AHJzgc6mFvsllvO
LLaXXHRFOUg400xXSn3TkJFvoRBW8iObig4ZErgHED6L9Yr6Se2JewKFkB9gHTxkR/MlhFhZ999P
5QodwompxbqNhZwlk0SJ0i+jK8RO8zQ4GO2ule/D8P1Z35mpxcKNihX0ic9oazH6u9aMdjCspsWr
LsPkLpne5SCwdm3AogmpMUI1oNkXxqqg6LvGYQmH0ouayC1DNPKukKFyDfSS461Nsbr9TswtQkKj
JPqUS5ibMt+N+t0k/+f3bp++XvZqbe+RZ1JgUXX1bScVlrPOSA0gIyHiBwASbEAbyrzFzbRhZakZ
O+WBbEYTyWwM25QdPpr6s7nFnLy2YCeeLAftsrmeq+SX9GlpmMdBS2rK/sr9DCUezSI/frm8cFvm
Fts8mpA3b1IWTtN+pNYP5uy8ksmhMP582c5KNwPmPnIGevb0h4Hwn4e6muNU+x0j8j33bmZ4jvHc
qS/KROUj2oXFoZ22G4dre11ANsC5o2AHE+q5TSeEYz0oAFNoRS4m+rTbouteuqHM9kr9oaeHIzkb
oIi1COXAwo+LsmPRpD43Sf44aNYA14A06N1e0h6NpPNha8jl69KuvsDDsdWqWrX4iwsAXjAhaH1u
0exavakSwm4xpRbtNgW14WSIlG9q4kuhV+mVnx6zscs2CmkrVzCgKc20bIohcA4vnlx84jwxB9oq
eWhcF9295VfHy3tm5bj9DwmjCTKLjtTCMylFB13vqHzLSZLtjRleSbNuRrAY1s+/sMQ7mFkER4yC
LnyZS8ekEEyUigsKIupTZx1LtdpfNrK2YEyeC84YZlLelNSV2Q7rpBbEbubkjoxhaVvKIytbwTm1
sNh81owUjKxNZEX05OPHWD4o2lWW3RXTX+TpAtlLfxRoBKRW4tOdZHpJPuaTPQlMpcIQaed4Zfjj
8mqtBCb6j7SiAK0DL1qiiJMhtkqt1CAIUW7U4SbX95P9X2FsPeNXBq5EexXsDazxFv8uPr2RZt0U
iZSijaPi4HRBf5X3Tj27Vm6Ywc5yQvs+krPwQ+CEXbGri6z6MAxp+hLNWnSTZmpWHH3Gu2O3qjp9
r5p++iJK5XdqPELcq6LMDorcgIKzGYbGd+OC6au9GUWTSuEgMl5SB/oYjyaIeR03TVXz7FGkfCML
FF6c1yrwDzw0HMkUve1lL9mfksCvaRDwcjPk/TTkvqc3jXQ9tMJg1U57VR30ozF1w7HuK9u7/DHf
nmTMM7MCszFN0jcyoiiFDlFS0laErqQ6tFYSfLEnACO5X79fdB1TAs0JeAcA+jIcjk6sxHlMfzHt
+sm1lDy6DkvTdhnX2eIHWfOKLyfYvhxN5UV8fggoz0jFkDJqG05lc1vYZvmkxq393S41SjiXV/Dt
cRBTUgRVwwZ+C0H+uS1yG8dseiZIy/Kh0mgloWvcT0e9lDY+1aohCzQXen+mpi6JPgLVrKw86Wkz
A26cIoX3avQBNZ59o1fPl316GxDx6Y+p5SyRX+qFPLeYmkw4/pr8YerKr5dNrH4iuFtoZNqa8yaw
V3rGmSsxMfTBLvO1xwQNvjCZNm6qlTc/rgDJps8Hbhavzj9PFzlU8dKJ/spw6ObnKL2V4tdAvTYY
8Y6QzqxuZzTS4w9lChzz42Uf15YRFgOhrM3VQpH13LYsSVYfJQYNYqSasy73suhw2cLaKtoC+E0K
BVjxTd2nMwrfJPZ6UfmK1tusPv3NWRJR3obYSJARLvs5U5AU9VwzvjkkV3KGcMF8FZFFXfZjZaVI
A2ng8JV0rhTtfKVso6ii0lag/5gUr0v2zI9sWFg5PWDkqRYIhIHMf+cWsoqxwdAPcy/P7/3wQ1Td
W85/g7rxYFzxQ0x4IRLABCAznItggEhm3iZ5knsDAo/6F3NL9WblexM4EZjmdqfpsYyhedO1EzM8
uVfCrDskOzV/0LoNxcWVG8kEXMCnENUo9u75Sqmpr5uUuHKvUo5K9nGwj4X1WTevZePZN1BMYaj3
8sdfdQqUhhAIAOSuisfCScqiJCDVgwGDfXxnGK+h9TVhoOz/ZmPh1JTIQVfY2JjzB797oGQdRy+X
Tax++z9uLAUC6nFugHZjQp+ng6KkVxNTAu83wUgEJ4T/meVaBBRr0PMKFonckxhejUyLGn3yF16c
mljEyyayQso7mEjn2nUYd+43Xidvn36k2JQC2GMOad0yZJlGD3VXVeeeWUSunn+Mv9BYpcSxM+nU
jN8vL9jaXiZZhSRMQMBQEzvfWmw5J+3qNkcA62HqkU9mmlqmp2bCP3icfPMob8mWrW1mHERqiBkB
KOoXkayLw8Ipi544Y0b4c5PF/3RbRLxrsezUhtiJJwem1mqJVxk2pNyN/uubz3Kwi8ONjbCydBbV
T6F/TjWKfv65kXBQ/bGWBi4t41YyYzcLX0zmIEPHVcxbNKOqeSPuiJ21yISBdJIJwM1Ei1pdHNGh
URGYnCa+lfMyS7c6+gGmp7WALqYtsrGVj8S8Bk9kR+c6eCPGY+t9Ti4u517dTVCI87rUP1bjVlPm
jRVBGmAyKyu4FLk6F0dJlpnKIUcDetgmzDDtSiV3reh4eYdvGVkEz6pUnNYfMWL4ALzhF9PyvxBb
E7wEgoGWDQ18ZJnjysowmuMIMUGsUmvXdkNQepfdeLOlf1nABj1bMfq9uDjbriwZlaPlPVbOLq92
tvOspI4nb8SDldUiwWDUG5luUdcXf39ycvyiLkmjSyrhVYsMK5NM0+fg3UkZg/jI/FIh4auT/i18
kZoiNGqhYJWH2pPW9TsjR34v2Iija66cWlHPXZnSwe9iX1gBP2nK8lGJugfN2sInrZrRWC+e/Dqv
xMWp7EfejObMIF6fGnftqN1bgEfUrHv/NkYVmQxNIIfEBN7Cm1lSzdoQLQrq3RZAs0pzaSBd3mRv
rh4+DLw05DSUrBTyp3MjalHlPDhNQKGGcRicaM9c5nEIwPKk8fMoDbsw3KLgeRNFFyYXMSC2y8oa
W5oVWaQzU72Pyn8Cv90lTNrp6UGvjzBdXXZS/MSzMEpewPtalP5AdcAEce6kNRdmabQ0am27IWe3
4Kgp9/A2HM3Zfu797OqyubcoWGFP9BEU2IopPC12e+hDstwJZa6BMmOX7kuTtv2xiL3C+pQkr4ry
FIZfnODmstk1LxmF1FERIoUAMXjuJTnyEGU1RWutvglC+jOiZXzbjI5b9Bv8TSuhieITjUYaGExS
OctdkyfpXBWYMlX5OtP8uy5NoDGq/uuc9umyV2umRJNEBp3FlbF8rOp50QxGz24xzF52G6Xs7u1w
au/KppLcNpj+IlIxNOlQe6LjJCoz56s4qHaj+IICulbNPf1W6Kyplr0b9M0OASctsPGkrG9ekA7w
DXYPJS5Y9a1dYgWWO6f5U6SkTJ7mxWHK8y+X13Ftd4CRFr6J2335TKqsuk9rIcBg98bPdBqPKirM
c1A3bmwnh8bcYhHbsrfIlZqxAUsVYq/Mov/ksEWUdLwZqcA3UvVk1u9OX34t6B/3Fkd8ygurShMW
1M5h2pU+ItN7KLZYGFcCvwVwmWSfrgl58iKRzYvJgQMPH8ZEva60p7Y39iDu3n/vn1lZrFyQdXUS
i/r+GKoHufa/dG11r80/gqje6P+s+UMtUMAFSWYoDZ7vdW2e4niOJyJx/5wODqNkkhtuBd+VG4bi
HGV3/qGgu7z6dSavax/WIQiilF0of5ajz34Tu7nfPFURkq4b8WLVnMUmB+oGUn+pVziNIegCMfvc
zOWNldyl2r/1UO3NnyV98X6L+kV8i+XNAq8BSQCJDau4iLmw0ndy05NxJI7zQ0ohdMyjDfDwWgAk
PdN4PJGmwYN1/pE4RGi3N8RaqkTXcpfvumH6xkuEqSpj455c2w/kTxaPNFGRXj4NIwV4Xm7RKImt
K7CEIKGvGjXdKDu8pVzhqJ5aWVweph5luSM02NpUz/6VZsO88UetfoThavqkSLPF5LhZHmmqpNQm
reY2LqmGuHkdOw+qM/QvZrZXhy3C+rc938WvtTgMTjQZfmjivAR/TzocmfAwZy8wQnS1dkWleXp4
bLbugbXdStOIqwa2L139lUmcJN8KlLvWDB2hV9btdWRq13PU3fnpeDVxFP26u0n0+v0Zn+hT/Ta5
SJL7wpz8PMAkvBxuq5vuaP9o/R2Aqz2dxDzaOI9rJ0SgdinS6zAFLGdzurSc81RwBCiO/6jBSD5W
ny7fbKsHhLFn9EnF23UJElEDI3emWlgAhxzd9HKmxMdRU6rQjUvD/6cN+/Jv1pByE7QfvPyoNJ+f
yX6aej0Q6KE2j46dJX/J5fKmKCk5WOp9O0EmmG2p0qx6Keqc8HHBnLmMNGE1j0bMVIRn0RTQZxnW
xPxWLxzmL4yNqsNq/srHEkENg2+wd6oVJ4ikcnf7bcpI7ODq3HlWcIiTH6PlStqHyn+x1INubYSG
1fjDMeAg6AKzuVjWkL72nOiijdpYLtIxj2D0Dj5iMpc3zFpqQr3wf80skTGNPQVqJw6dXAf7oH2V
aBZUxSGcZjSON0Lq2mejfMv3omwEc8vCpcCQFNQ9RaI3AiVqfPtfpxosT2rHEDqa5HjZs9UgxiCc
ziOHtgFvj/ONGTi9TZOPr2V22oeofi5sC0HqYjimRnBQ5/TrOBvIVjzE5taMy6qjJ5YXYcVvUbRp
DPZMlGZfBvnznGhPJcVZj4bW4bKXa9uEWiINDxJn6mOLNMyq+twPYkwllZG4paH/57TZDY21LcGt
tdhFy5SQYlGDV5bshVGroQw4MjFJ2/1rUTmhq23S+a6uGwQRPKK4cvl2518s7sZsyFts5BYAYgTR
ixgEva5C17jxPlzdHLz1KfEQscQU6LkpaHKmeZjpNpttays3raMF6T3JZjm6OlIGQNT7uLFdc1CT
D3prhM9qqHa3NmD299dpqDRClcernCHn5aEworKzHYlfJKnbT+TTjLWp8S6HRXYjTq+6DJxKVNBE
03HZHYgNJUztiqhJGnyj2XHgJsgt+034ze+Hf2dHfQ0zzVOL/FHhOXR5m779sjxaCdWsN4WiN5Qz
hjYYQ0mu49F92w8mFPHFLoDjMs+fLxt6G88wBF6Nrqd4TS4zRK0fjE5z6E/4zV1ufhuzwE3zKx7k
dEY2fHp79M5NCZ9P8hXovUpt1DGlTKjqOXunIFncutC3jCwysd4wmkoRLR2UTILmuyP1bvJuiQBQ
xvQ+uGaoCjErt4ghTHvU8hhQyk+YuzHT/iqz0oMmbZWCVlwBb0SKwEwWAWvZOJwUkspSoaqeN9Y/
dOWPlk9ADspg45rZsLNkYkakt0CcdWavZZMbltKhkca9b2zhjFfNwPYkbmfykCUEXHL6SWoqk1Wb
/N6T7cJ2HbOA56vz3x+sFLosTFlTQoJEYPmOC6qaSJVC9h+ZpZvZe9vykvjeLqKdXX8zy/BgMxM0
v3tORQQlEBjUXhRQb/Zi65lRE8Z+hFU7TT/CDfWqlqQ9soRCGzNABsNuWeDsLx/flTghRs5MwUIJ
vdJyj/RaEKfdHBWM/siHXvueTsNxJiOf0Ay6bOlt5ZWN+MfScpf4URE044il1v7EYAs5yV7yjf08
fjNUcr19tdWb3zK4SEfStvCBcmEwbCrXGsgYP8QDM26fI8veN9IXawswvrqWcJ4xnycwIMubpbP0
zhibpPAUYItT+DSq00723d7aSJHfvttYyd92aCWcx8G6KOXSN3EsVjQq1591Z/b82JOML5nz2Za2
JG3eJiIKLkEqxKbEL22xjtYcDmFQE0Yq81adSleD/fry1lg52VBICQpbugAirTp3aKxSCg3M9Hql
rcruJA/xPmmhbkG3aYsXfc0ZascmkGNxzpYvQjpqqZSqFu30oHQN43EzpfqVwJ9XZRDWE3PPRBAQ
hMtEp6vB4NY+p3g0mtwtfePWyoz2IE3xQyhLD1mjGze+OtwpknRj2/W1pBafqmq+L9UggAeeU9iE
j/SQdNLm/qZAAseXyMgCWes3TuRb6lSua0Dfov9PnsKanK/7UPdAmJKwYDbIPJRKdiWHgjBe3pU9
+mgjkOjY9+TxRzAbu1gJBNPeRrlx5ctDLsCENbUyCmbLtkFT+nQgJ0ngAW6C3nKD+hliq+O7txdG
GJpFKgcAzfJcZmlWZeUUEAjIw/xGPppQ729q562ke7Q9eBzztLOAzSyT6S6uckVLMFOMyT7vPlmT
wMa249VcCTqdbjchPKWUyB4azVauubqOPCuFdXKK5YgjaWClRQa29RhOrLH1xlK5TcMtSMDK6REI
899mRAQ8zcDyGhamDjNRQX8nNT+04Zbw+krUFi1BHUQluSt8J+cm7Ao5oUwiuJn1s+5/6PMvEOu0
47PdfNH1q87fyF1Wyg2IKJ3YE8H2xKV2am1/iuLCm6tdUX9IJjei+K3shvlGl745mtsOn6T+6v07
kiK+xjMEiBXpzLlRZnGLrATIR39Cfpi04mYMjIdI+vJ+K/SuGP6S2fvqsmoDxSRgyxQVRyOd9nU7
XVd1swPmu3EdrW0KDU1RoFZg7N6UoYfYDivyITYFIypa85Pc//1+6AQIVQUfRCdukS6rMQMBvdmw
ueWPinGjoSmQbviwdn6A2IlRLyBCbL7zD+IzkV3QOGXXIQeS16YgGXE374a1vU3PHqQg4FNuu8VN
Gph24VAPYaXM245RE0hMlOEpCXe5/7MedlmxkceKbbS4isCHiNk12B+omQuvT/Z22tc18+gMOWtw
clrd6KrDU1s8RnbkpnHkVlvaWSuryMChaMrKQNZIoM/tSVNvVLxsCi/JxbSu/aMPuFw0dQs8uLLj
RN8S1Ii4yKnVndvJNaX0w0gWqWQt3cyDCs1yb2xRda5ZoQlLDZL144pcrJ6dVKxeOhWIjNyOCEpv
jWiu7AYGgHliQJcLfHxZLlM7C7a1kJ8v1ftSppSa0A39qDR38ParwXHaQqmt2hNNSvJTmByWDTfw
KcbQyqyaVYw3nTMeqcS7pvOfZn0nZ4GdzzrSN37v+DERzkTYDyY2R+Z+Xyzi0OfVkJDicDG1V1Yw
IDO+xej062cstzluKYI5iuLtMonQOy0soLotvIDiA8QQaXQdyfctGTHamP0ndXLt+RFhnyD6J+2O
/fwQbsXzta1y+huo5xsyMcZ+rHK98FR/lm5Q/FIf9Mr48e4wKCiVf7u5iFG1ligsJG7GibyX+BMJ
pGsLwrHLZlZeMb9acIDzAa0wgHXuy+TIE2Tb4nCRRrSl7SkjuiLRQ1VsMSiuhQvR7Pv/ln4lVCfh
yajnKAozpfBSbb7KdPhInHg/D+bz+x1iVo22Ex0T6pyLdUsTpYo76l9eQO3ZcoLvYx3dy2S8sCVt
ZRMri0ejFFoVwTfPvl8sHtjGLNUCbKlxedt1weM8mUerzpDjsA9J0l7J2qMCvDatVKjMP6jKi2nW
d0FjuJX2vU6SDdfXspvT32e5xG3Fs7vp+H1mw/9c9Mper5Ubo8xv4iR8bKhspOAgLfJVuk0hJCIb
W3blAoJTEOki+FVAeC1DztCrUzK0gBPzxnEz5XpUPGQFUzXyMoms7uvlD72yn2zitQDAARBihPZ8
585mUE8ZPGWojiHtbByn9J+534hnWzYWJ93wiyR1/LD06ih3Z/+YT8Gu2hwaXN1GJ54stmxQlaOs
NHiiJ0e7/SoxV5Tuwnh/eb22rIiodnL+wtJhIrbDFxMJuACwwjXPPtX+eNnK+oqZgkgDUWQI+M+t
2MocW2zD0ksRY1cYoE8jmk+Hy0bWXfltZKkTEEKmI8+1+PTSfa4/ZNZVPHljt4GGWN3O1A0YXGI6
740OV5VbfjxaLJjUaKQd7XWpVXcdLNuM6aveoPhHddgq9qwtnyi8MGJCrgMQ+3z50thKIIFlKNu2
Yyqfzp2c5UenVT5dXsCVGwwWFiqAhHwMLVGDVVLFylRW7AVTvUde+Fj43y9bEA+3xS0NcZ4QFoOZ
WrBAnTsSDk2n1hrJoWVHGVxqEAMk4cB8eZN/G6a4Iy4G2Ub8e2sTgl7mfCHBRwRPWxba50wyWkcn
xWqjXe981bW9390M+rdO9t7rHIaghhYzOgS8ZdyPfEXrmoI0p+y+jOZXv74OutdavZm3hjbffqcz
Q8uA3hRQU6UDd6ZSf7ESQvaWfLw4juefCclvk3YxbzkYYZcFskbv56JtTbKM8XZuH838KIWf6+Cq
Gm5L9TZoNsCca1/o1Jw42CcxqAjyuKs7zKXl5E3yNZzKRz/6Jo1XbbwF/lm1xeQfKESgTPSqzm31
MxrynDQuQ/m1teMr3ZifCq3eS3Xn0lnayAXeHlwxwS6AerDG8edivxtSGweFuCmGIXMt6zDYn/xy
f3nbvQ17wgbEs7AZIM62ZBYo4t6eigEN5q74aUzPVXwXTsBANh7Ha3sOhDZzriSGNEUW66YoqDlq
lrCiPJl+REXk6bIbb+MqAuAEVZ4HvyLDYqk6uSrzsopLr8h3ZokW549Af9Di6wxt1mQLrLm2C06N
iV/mZMdlVRF2HWxCnj3rbpRcG9aTYZSuJV83Wy+utS0AmhJMG/g8EF6Lqw862yE3QhauQnsjrY9C
AM4ItxgGVq0IOQnuJMEfuFi9sC4MysZpiQjV0+TAbuY8S9YWG+vaTuMK/21ksWp2NUhEWozMHM7i
uol+zMqNrGyJvK1+HHoM5IvUYlDnPf84eVk2VhJhxk6M24yB3SueptCWBuM3qzPv1cDPNo7QqkXE
n2mT0kkBe31uMTTC3JB97lc/+1dcsY3lVdK1NJS7tjhe3uara/jbFJCAc1OQ6bVNXBRsh+kKqrtq
KF3HIK3bMLO6H07MLI6r6RtV1w2Y8dO92X/twucyer3syeqimciXUF5EHXUJQUNQQq+B2pSeqj71
8aE1bmTHBzzimVsIvlVnCD4ykGeiw7IIEzJbP2gZzgxNdCgnzYtB+IyIkl92aPXTnJgRf38SFNJs
sE3ULEsv6TJqY94Y7SfFdNviL0KpmHb5X3fEwp7YYUQ0VSHZ5/mA/LDW2a/5HPzN5z8xsTip1MYC
xHEw0QfPRvQQOQ/zuFFXXP/8f7xYnJlGd7rKEBsZ0qpDGNx2ybGCsiLU0ZnZfFKL7bpMSE6WbJna
Q8UxNJWOsS4PmUsdxMzAfJSMb2Zn71or2/ezvqvMLoaSpr9KZuf/tp7LrMG0GOqCC+xXeO3Uj71+
9JutgubGLl9q6KgptAR2iY20dnZW+CC3jmttwWc29vgSqlqZxYCYHEaUYOe0+94+GOqNtVXUWd0b
DCCBe6IKgvTu+Q7X5CkMlRErQ/kDzY9q2vfpU+oHnpVs5XOrqwacGJIPxtRI685NhbrVQNxcEujk
j1q1T7Of1lYsXc1MTkyI1OjkvMZB2mq2jzdm/mrn30fln8TxevvFHlQXQM3lILS+dH/8WQQhq5fS
YtB5g9USlEdRtwvHkYlYdzC+F8brZVtbji2iRBMEvVwVrF1YG1f0bvrxswH0Q9G+quV9r/5FLsyg
wu8vtQgYdMqTOtCxpub699SaIpeO5QH5lOvLXq3Uu8gk/xhazvwDTy7pvbOEbbCv/Y9GvrNoH87x
1djtCvOqiIju4ZUvb4GHhQNvgtSJ3cWdOysj9MUMsnp+nbz2TnztjB8NX9hkMs2JPYVqdFX/Tdp8
YnRRiyr8uQmDBKPdUB8y9amsBpRcj2rzdUCYORt+XF7cjeO2bMOBjq4SWRy3vAM+zExo3ZbPqWRt
eLW1lIsjBzevMfcZZuTihxF7ZXtjwQs3OVfh4E2O22xltltuib8/OeJBWobSqGHPn+6t9kNRfFSr
l8srt/aAOt2Vi4PdV2lZOcLEPLyM03dt2riPV6AH59t+EXRH2w/MuMeAPbav8yQ9K07slkr4BNMO
AijGbZQ/lCkTApm5deJE0npp5y8CSW2rlRxHmDb14lXLurs4DW4ta7pJ9eimdmRvLnOIqM29Mcob
8XI9hpF/oonCwNWvYHDy5XLGXDutJTjHku6l8g85Do9hNh8UBGayOr5n8najWrG6V7jawLvynHuD
cNcYEBjTWJw4A0mAatjnig7tyxZ4d/UiODGzONhIV9ZOPLGmbdQfMtv26iF66KE+zrSfobM1Ub66
jMyCUpoFcUEr8vwAmHWr9cxIkhe0gjgz8Zzu2MLfJs+uWnxOevfyYVh37o+5xa2tQ9zfQOfOeSte
JbAw9uem2M3NQdt6F2/5tQgk1P78YGww1CUvcs4g1U073rb6gyTf6PrP/5tTiyDCuJhUZKLTPnX/
WPoxh71uvFOieyfeXTa05dQilAhcaqcXGGph6bI/xP4nx4cu67nI70b1b8IK/RuBgSWRMnTxy5wc
MEf29SxhRt8LI/u6CD/LmuHF2eSZVgjTEQ2W8YccpC++s9XSFV4sg4qoQzNyCD8o3Cnnhg2zMbp5
wHAUydej5NwSPp/i2rzvw3DrsK3dN6e2Fk7CIJgXck4UGdXkGAa7oXjq5isqNntHcoNQh2/N/osj
cGpS/Eon66pnQVmlEe416X+ZfSt1/40tOik+nLxbpNZr+0U8nCGgBANEX+zcVN317ZhC5uHNycHy
GbD9ptp3/lQcVHVnB1ss3asX0am5RSzJCksruwZzFTmlpV+noerC2G0HNMucO7vYl9nPzjQ3DsXq
djlxchlSwrS1Sk18QuneHo99QdkQRIO5xSa2Fv5PvVtEFK1gNq2lRuUVw7dE9uTwMZk2MmXxI97s
fGrv6CjSLINV7Px70RrpArPihins4kNf+s9kXBtX9paJRQjJEem1i7YmwSr9O07/vmq2HoGrCyUG
QhB9EAPriw1OwaiKkGYCeMSMlBJ+beTRjbcY5FYP7m8jb2DQFLnQ6hgJhdY0fZvbj5ETXkcUc8fv
jfQSR8qTDe/b5ei7unSgxGhlCnbmJbY3B0hgo6NNmWj6VjuP+tZo5+pGPvn5i08zyvnUSyLFjkzz
ynaihzChTx4U0t6f/qauAYOgTWceGJWmLb6RGfYR3Mf4Qr8zdQNLytyoa2+qcKs3tr4ZfhvSF2XP
zhpTNTEwJJc8ysrP/zO2sxFS11fuj5FFnJPJPK0oxYiRMumYujZD/t2nKNw4nqvh1KAOjhiQxZTq
Ir7lUtNOtoaZSeB4gzT0wgxhNGOMvNkZ3TJJrwaefJd33UrGBHsRc0IwmgKwfANgyY04BM9eMBey
hxhe76HqcOtiJzmvlw2tPZ8FsxiTY7BtMXq7iD4JzB9mZjqgtYxur0/ZUUrng498ZlrPV63+k270
B4P6VDyZd7Gx1V5f8xOcDkhFMbHKn+exz5zlIR9iwCp6V3U7DXGavTIkjtslRYuQjJrv5BCKqMs+
rxxpAOjAS2l9M32wBKipeZdPvkLvKfW7FArX78PEqOVlGyusAyqwVVH0/cW1u6xi97PRmFlHI8ic
9MesBw+EtfbWRuPoRppQk5JG6ZFik3WrkAJ46hz/w+AuyCGzT9wogMs5fj9hj/iVwLwytc6Y4LLP
W06qnI0afvfGD6N6SYJkB+8wqz65vulsxM2VEHBmbBHXOrqscmlibAxGMDOSMXkq9FKuFE7fLy/1
yqWAJRqVPM94QS3PSl5RcXEaUqt66lGgC4PeTaNI2imTdF1NkXGoU0dxIYj52Y7Fx8u2V2LQmW2x
1U7SOlT2OniPaF5Js+kxL2Opu7LV9vqWuMLaOTn1cXFKp5j6YFPSfQmm5oNFslPlR62skUaBFLa4
uuzU2oKiQcAsCyRqACkWxsJ2rtV0xKmuQUO30lSIsmRzfEW4x6AEmv8bpZAEF3Uff5LrLtt4cK8t
KdAzG8pIBo9gIlws6QiBazdKYPfmsnbjuW4fjbapdpGBMNU8j92GvbWlZSzIEHQOmuAJPrfH5Fsf
6AneVowy9t2r09x0/pUS3EftxpFYS5WZF/ltajkPNxeZbkQ6MUEfDd9VjN6bivCL0Zpeovqfk66+
BqP4YyrV60n+i6fxme3FbZk3BuVfKl+85uLHHlnuwFAepKL2kj51y9my3N6QHi9vpLVPKZg/YZBQ
qKAsXyJ2XNnlINrUHf+Zsif5n5Qo2U3BRgRYuaKBN/+xo55/QrqfTR9r2LH9YXef74qcwaXqUUoO
trq/7NKqKU0TuFKoz4DmnpuypC7pNINgU8BgGETZESatCuWbWrky9Ft7a0hh1ZygxmANCXFLkJFv
lJnxq7XSyUF0Vc2mAl0MKJkpK6YPTuYouzTy78sUlbzLfopTtniUQFlFZQjWbPgklggDrVKZo5zI
esrsQVDzwKUrb0lYrDp3YkP8/UnwjJNc8+UBG2NsfW/75NaPIo9s+4XM6NoKa1eTrN1lt9ZMWlDR
CuEq9NuX6LA+Gyp7FvjHQfkoSZ4TfLXm62b4mNHc2XyIr8XRU2OLy6HoVB/FcGAnFoiWsP9Xj6Fw
BREpa/+kUuj6w21kvBurimglLzC69JTbGGQ4X9IyjHo5FiYlZT6MSnszt9GhG8zD5WVcGSPEjirm
PWQWEs7QcztzV01NJW53dUAXU3sJIlpkMJoAsN6pwQ8aMLz6JXtnZFsjGmuLCpurANxxHIwlX14s
x4DLS866TKcMeep9Fn2SrdfOvAms51yLgCT8xR3/i0qFgRBBw764IBh+C+JGYk2VUH3pmFrsMnUf
MntSo1a5sa4rpXWOOq/n/7G17HzbYwhkJGFd9eTfEB7ezPdzDxTVpzqI9lFeXKvtWLly6TzYcvB6
2fjaRSgYD4GWwcv5prdKi6dvOpnbyUl7Iumzw70PyMh1pMDLyw1UxJaxxdmYZ4Z3YgVjvfbDCY5q
m+7S+HNV7UdUzi/7JX7UMpSd+rVIKOq5YTpXYNl65VVN/4GP4y9+Po1OEJRU05k2OD8LgdwGdunw
8xsne1HC/ruaSbu/MeEAv0DLADbFhYlSrjWnoKUEmeguhTpRRpjssoW1eC+wkEK1xmKOeXmg/bYf
YgpdniW3npG7UwMH8NbMzFr0PTWyuKdhhNTsWtR4NedTZV1n6U6dbYbFNC/7f6R92W7cOtPtEwnQ
LPFWUrfdnuLZTm6ETFsjNUuk9PRnMQf/TjdNNLH9IclNDLhUZLFYrGEt/oX+PK+RctuPNHJOtwX4
R2vvNRBmcyOygBviWpqNV65ZgOliQNugx1nu00YWuQjsAambNUPjEAanizirX6xy/JQczELiVAKY
T94bsHTgtIj2njDM2YWJOHhXoZc6saxRl3dQ7hABdC08HaI2ORg2zLKqRw/+h5jDbvKvyiLxpt9e
V0Vm8+ykj/99iwRwAvq00Q/wYUqbbAD7bQK8arr1bUIGx9ClF1Q79FcAJptObWDtt5DWIQT47HsA
JfrgKtf5bJ0M6eTkKIKOTQkZq78n5YPj3SHSPb9Oqjj6WA3p3HTmbCLFDhFsuclLoJUdujlxR42f
1CkiHRgPeOz27EDK4Ix72ld7MDFHdBo01qzy/ABhQAyNfk88M8VnHEV9gWGTiQknIMiOwignLxW6
Iiv/Z0P+Ob9sSoWOJIllPZJUknlFbAtJHXDZfWDqUv+iHjURlzLRc6yP0PdISo95p7VjWLal2B68
0IhYj3sztxLfrV4Wa0pyMmHjVhS2/MTdpiVq2mJf1+Xd0HPdx6jih+OPkS6K1fVGey2hMg/JK8Pw
W7G1+xrQRkGbX3HXjeBCLjA9m+T0E31TAlzj//Y1lM5ajqfe7Ipes6y45fxHDwwstgOgxAqea+vp
f9pZeaq6ydNwwpwxUr9BfmgyQFg2aJ2adTAoGgMKpXPnW826tQFWE4Osg00jd84iUBWf10Xlco/X
TYqEmsXv/UI0O3rrvWXH9vIwjY92dUPXS6q7sXSypLNXL7218VHsEWc3zexHQwmS9WXcLWV+Xy4E
xH6LRj1l0kMgGwESDW9YePnT8zH0U7v2op8OszrpoV4dusc6vgc0O5SgQ47ADuLFlVc+tYRcmf3a
7f/z+uK5h/ceghpUteUn9BKmudOibynO2hzu7CdrQxzH2GMX7nJV6m4DlboQ5/ooYiO7jLT6qbp1
z0rig0c4DnPjzrUQyXsTUklFPIEppAII3Jr7u9UcI3OtL89rqjDXE9GSv6vdYRqHGppS67bsdnX/
2qQaEQrnDRHovnT+cK3JWe3G79KCi06Osn8o58RwdyXZp8v15GgaEZS6gK4LUxRIAoLz9XQZl7Wy
vCLAMi7+pb1e5e1ryZ7PL5dSlyMR0sGrDT+r0gIimmJXzrc9APkAYrbxS6LD+hULL71AMML1VxnJ
JraBEV512BjAi9Liau2+8QxN9D/O66MIeJHfR7FIMLighUI6aEHVDPkWwOKIB/o7VHAmHYWmalP+
SvhQfq3sgnBrhgTTuF/4TTgeaJr8dyWAWwJECRwigcFwuu/ATrGXTVTbMmpyNK8ByRTxL9WEOqoN
OZIiJ2KDbnbMjiFyn933yY2pfd2Ub9N2cV4XhbcFP+e/usjpTzels5EX0KUkAEgE0D6/rsu9Ub4R
567ZHs4LU+2NmHhHflkAv8rzGeGMkXPAV6BxZx1sZJv8MWJbl+8CjMBpVk9laPDlqPRDEhrxpIjX
mPHUgVsXpR2WjNt0vZq6SrVq6VDQwYs6APYfbPrUDLwwX6gNoM44BxA2OJfB39te2EgmlS15cPMf
oUMP59dP5Q0ARyZa2DFyC/jMU4kTQl8GfjKUATjwBZc+so1Hr84ibzWiwtNMFeuESYFF76CTobZE
DNzswLocr/xq3Mr9agESW3P9iZWSfc+xXpIjFZ0fYSWGnRZ+ZwLKDRRPUVruKE3GdEIr+L2BIPz8
UqpM8Vik5FgHVi3rMiEiRpvVVdWQ9wkDxo6b62qsKiOBjSAvDiR89IJKRrJseJxkBk4xRxejXb32
wStBb2ZwsIrLNNeE1up1/FeYDOLcTnRtAxvCuiy/ZHWDscv5ErxPh8JtIiPYfts+n6PQMHWDIipf
daSlPKadmyXzS9Hy3XphNPcvPLOjrbgFJLFm2yzNetqSVc4p5m8XoSKzu++55Q6ROXpxW603Qcd3
1HSS0sy/8PCr6adJG74YZndRjnY0+eyL3T1n3EWVB4xroFv6hEEJKEmAZyEz8aEHxzFqpwtwNrmf
XY4jHHYx/dNvg8ZfK08lUp9/QHQFedSpC7BGtMQ6Blyobz6P6dPkfBmai+1Xtr59Qh0boHaWgIz8
MFzLSL8Y/Qb/WZVuvOJBSAIMIerK4kptEAWAtlkAE8qlADDX07x3IcX0qwd8S1yBYSkFsAut26vJ
0l0KqkYSdLD9lSdZz9ZuG1wZwik8a+1oMH9t+beWg598dvcoxNxu1vqcmi/BOMR+rUPOVh6SI+GS
l6u4sdRVtsChmvV16D1RM32q8m0fYGU/sXlHkiTn1jnWBuIgLGtbXaJdYy2/zbpxCKUyRAxZApbB
wXz6qR12nC3u2ECZIv81OEnY7IsRI/k61B+lm/4rRg5Puqqg3lBBjDliXqZrYy5mST5zdI+ESFZB
JrLYxSCCbPbUs8t6fCyzwyd25EiEtPdGW2egEYYelgcFwGVk52hX1jhH1WIBLxlvOvhi0IRLe5LR
ak6dFkLa/gZcC0N/k+sYF5RPRxR+4IAEhB/w9U73vejMugq4iaAn/Dmvz1keROBgwIzl3Qw/wcvI
Lp9C+onyCNDZ/0oVfuQof4WHy0rA+YKLDaQBkxn76IE+v0EKe4ZCePqjCRR0jHI/SY9COs4m/KrL
7ZfKweukcLIfM/fQ3THpcjYKt4eeLtdCVt5C7C3HcWz1N38acT4N6xcmmRN/rQ5GsyahN0ZO+fO8
ZgqrOBEmWXfAM8vOGYTR+mrmA2KPiDFNpUy5ekcKSeYNPpPNsRY8uTf0xGz2i10/VphGzY1f53VR
BDgnukiOjY2GOXb4Cxp6/oJh330wIQNF+mQIye06Oy9AL9/5pc78dEsofn5kfv5mk4VRsV8oN/po
baAt4DE1LkJ8uxQEn+gmnawwnDOgsEK3DEAGNARv86RrI9LpIR2jGSk8XmfQo+TONTrwMUNAoIiO
pVsRo51oIn5+tFw5qGdasBnCGoILf7oJpz0fbHGeIm+icauxCfW6AbIQ+JV4Fsk30UQt6pER3rtb
28QZr/tCR0ikChug0L8i5FvIG4dQ9Fgja5FHM4uIdcO9GIAtAYCUeRXNVozyoK8Tq/YSf6VKBzcn
izFZLaTWvReNzgOlXzt+s+Q8yrjm/GrWMJDOr8OLauxFJssHsDxbL0JDd5GrT+5fZcQXHNlEayxt
NxIhAW+7kEU827HyglYC+B8gzhesuTzvKnSrJ53ZAqU0vlEIBIAuBu+27b5gVTwXCXO+nZekPlV/
VZMOLmsIHagJSYBwXmdknKyosTQN3qp798QEpaPbu804zYUIhFb0cSZ+8TY03yaM+S3mt6ZMVjta
dJBLOqOQjjHmoNCf7EIvx3qd02/aNJpu3aRwxeoXoJRz/P6J5N+NlV0CQuxt6rz9+e3RLZ1c9JlA
jLBswri7zMXUzx4QS2MGcEdgm+a3fpM09pWnw8NSXohAUAXCrYf20I95Tlz+qQ0XGLIsKah5cJCi
CYyfAVrzz6un3KV/JX3Idw5WYdJ5hqR1wGjR0Ebd+Bn7PpIgPTnbIJhnU7jzAVCwwfITrEmZDpJI
eWUcyZB9XdiP5eBgj7z6qw9e7+wOZWpeT5iTR8+pZsmUrkEAkgfoiwbSvOQaLIMFPaZkcZbsB8eq
IytM+HgzF1864+L85ihN/EiS5BpMUs5z5YpTOz6aXuKZO9LpPIPaAP5qI3kGJ7OLdmPQhhmIGZad
4Uy7xt5Z3RT1VtwODEwhwI1G79trRb+2S8xmzQnTfYHkKIDPh/BygpZj+8t3fqLMeX4VlXfH0SpK
jmKryZZSLjRsXjP2SCzQZNyn8zP3EjqCk6HTNUFrDIRIZWJva1K3AUNenAGNLTDjdItZBvCvPF50
5QqdKOlw+Wywt9kStoiUmSH2671Y35fqytPBkOokSUfMwbQKC0YhiRnoWr0ujDy2xsjnP3moOWBK
7wdEYDSvAiASqc/Ty77fViC8YrwzNsM3YwJJhP9j8u5HXW+u8nQdiZFPl13UYyZyVFvwHbMhC7vx
U01GVWnaRyKkwzWFizUH4vHEwqd8+md1D+dNW6eCdHS8sveBy4uVspsyMqssMecLJ/3nfxMinZ/V
7UO2iHWyFx+MYhTz+xdO9v4/CZFvWToM5YSnMp5muIdKe7cZXhQUOiA2zXrJL+dhcUp3FAk8K3jJ
3W9FdlF/AkUKG/6v8YZSLNyH6MQMRdiDAe/YW16LpY+H9qYqbiyM0p1fNKVnO5IlzO8oKjYKO6+C
HrKy7nsKWp6tr1/N0gGdrbmbCEn6nu49n349L1V52R5Jlc7NNFl+vYkXU8a+ud2LAZjrZfD3tWWh
quSHUVNVOnpJjUeQUSfbfElZKO73qQO+fx6RdAdsqcjQdXLo7EM6T4HfDBYXqtnrIeQJZW9aXHed
COk0TcPmmrjuYB9kH/DHpv6hbbHWiJCT/H0TGuuc/Vmt53q+J+OjW2gcm1oEWsVFMRFxquzYaof1
pjhI6zZHeXlZpS9oHjpvZ8obx/krQ9qM2bdTboWQUdTrS0GnqODuvuJp1HXt18bVNSArzRr1eKBu
ATEY6YDTw9QPHvqfHFxwAeYXACsWkXm/DEXSd1d5eTB1WWOlSaO67KIrFMMernSfDulWkTWAuML8
6q5XYX/I25iGh/NrqNynIymSh/CqGgn4ZsXBcW7QL2Pyt9zQiBAG+yHxhDkasLFCD3TUnq4bG2rb
pxmSqzWmysxLq9qNQBu0eTJmF27Ao616+4RORwIl/zPMtlE5BnSqw9W+8RGXxOnsoU5hrjpUF+Xy
HYmSzHwLu6rk24YmClI9bE0eF1lwXXPNeJ7SFI6kSIZuw6bHbIYUv74IHSA531PzztN1pisIJUSD
2N+Nkj2PD5R3TiCGbVmCQcPaHCI/v+u7HW9fF8xhF9cYNCnS62V8XEuAHOzJpx40gZhKAgKKQNmU
bMUFxCbzRSIeGXKH33jrN1/nNpT2eCRDWk0HlXLXQy5UPJpyJ6H0RzB9n7adlf7q3V2vmyRVbt6R
OGlVRyObzCGFSq777q0/LfvZJ9faLIQykAyAYA4ITKT+ZfzBcK29thF7N648XvofeaqxQaWlHwmQ
Vo25uVt0AQQM00VFrwDJBHCT8+dW5WDxRgd6ovDpKAyfbj6GRo08zODxnLVtHrt8uiIe2kG2ufSu
JgyW3GUmiAFsd9Qxhqq2CG1jIXqH0Lv7gczV5g33SMPhMPzHIHhAdxK3ryvdM1a1gg5Qxh1MntuY
L5IMAXQ9RtfnjjhedpIC4SfzNjDfORfnV1FhCYLhD5gJmOMNUWo6XcURGMNGEYIn3cQ8KMBaUjMC
DpsOqkgcRMmpn0iR7o2F9AGffUjBUPt91wEFta/3gLh/GpG39pG4Pq+UYu3AceMAfUJgxABY+lSp
fKprN+SCiX3Od+0w/nQmHvuGqclTK8U4yDqC5xpknHL4HwAuGfAAYLleyu69WdDHbg33RIemoWqX
R25TwIrD2GBz4jOOwvKg8Knn5uCfTsPG24V9VT6afv6+VVm5K5z5hqbdXVX6by2aAKNl82/TjDqR
OW19xNOeHKrR06HKqPbTBnGyaPwChYgMILAsNuaHe9BDi8ZJRtotaibfigLEuzEIlPKo9HUAbEqR
Au8HI/ZYbxnHLudBBupASmPO92S+Sr0B/76toEXtdH35qhwt6O7+ypKCKbfwl9J3IWsFJCvNL5ul
jMYiNre7aUsc52EFnMBg7M4bra3wKydSJav1wZjejrwGPAGtBD4LD8pb22rHb2karrfhVDhfrNT3
fqeMh90+m2YwZ9a+mR4y01oe2Fo3qCvYVo9CJzcPxFqGJR6HEbW7zpktkHkaxPqZj5m/Y0UGxzKh
75pHte10l2lVZC9546510htTvi/SxdPkbRXuGrNYOJFoFcSYrdxA6lgtMwwBgLx5IFVznmZyACBh
7l6w4LZZNN2CqpN5LEwKvlkGyzVmCMNErG1HzBjM3xYGmR9no6i/nt83nSxp29bCqNq+giwne5zc
Q2ddpFX8GRGiTxWdym4g277dORiHmHHcau8f3tyD8l1LaKXUAuGc4GHHBLY8vT6TtizYACdjeutF
xcwIpQTkMnVdR6oxaDRWgdMbbKZoT5PzGXY9V/b8Z7WKNlpX90fW/KRzfWNjMG9e61+DFcSWW8Ye
rS43cMZkVXF/fjEtsSHyZeQIjlPcDJ7vyf60qs3JGhyxYeAe2IE55s0kBtt7BDMOfV2CSdpzn8wh
rCPTLK65Vxhfg7J+pNbs74CQYmg2V+XYjj9HuIUj9069zio24UsXJ48YiA+q7c6bYqu6ouT5vOoq
DwO9LcyR4XICFcGpqAZj7vlYlTTG4BEGHuYsjdMG7x1rrVK8ekZj0hValRIBUgQ2VLQJ4jo+lWiG
DascIbF0fk/WjqHq3m+Xvq6GohMjOewUtLLM6iCmau/SMunS27mEeemwAtTWC8o3lAJ93EJE7OXR
Xs2sroqxr2icVUG5X7o2Kkl5U67rM5nf8qa+Heo57s3ibfaNfVNvB89+P7+FSmtB565A0whEs9vp
FyzZSBfXw9U0uWBieIUtR7y9GIpfVNdFo3TYR5KkmA2ElODWEpfgMHkJqd7zfI4qbkY53jzFzA5d
yjRZIFUsCusEnw6g/3FDSLoZ2boMjrgAERDziFZ8TYbZ1TUyqDydK8IWtIsB++iDSa6FC4LHBivY
J2X1wjFFa27J+V1SRhCua4rJHzCLmnL/LXpVA7c3EOiaGdCGrvj6Oof7YbsJgfEHBggrSALdaLCq
GRn0Nn9lSo4kK1JwnBDItEF51IKOEJ6s+744d0667+1k87/kfbzC0RnvvR3XgKFozWSiB789kFYX
gisYvjGsinIUhqIFDJN8VEgzikc7voa11xmJPPd3yh+6MjLSiNlPfhpt2c4Ck83wxauunTZJMdja
X83zrmNf62LXlvvzW6IyLnT1/n/aFJDsSe8pK6XG4FgjjeeFL5EpAtSpa0fNEJbKEbnoeAQVPGwL
2Fqnx5PwFkF6PdPYM39v43vnBwDBCzFI/4nuSlzWAJ0lLnKLSPqdCpqrceSeyyg6rw8E+70V96Fu
iFp1UuDs0BYI0lBA90jOeyzCdsYwDo2b1bsMvP42aK1Lwxo1wZpYefk+BuoqXksARhEQLKeqsKpu
s5qgF4uNDSmijVnmlwUYd1eD2dPEGSbzYZnt+Yquk+nHK82bt/OmodTTEbuF8qCDP6cfAN6mYvNn
fIDRH7Llq5leUN12qZwpJvP+FSF+fnRx9J2z4mUHET3NcQRuNn9XbEm2mGh+CwFTuPuERoAlwbMe
q4o/p+KcvnLGcBDiFjt2KbnNubdbi+3xvBilVkdipGt37tG4MPWwdkDxAZ86GIaoMd788ZkYh07b
7Ct+2wc7OZIm2YmdFfbmMkjDw36q3zfgSOX0BXdv3r1N4a5tzSj8bfYH4C9G5/X8E/2eEy3dheY2
pkO7Yj27/MI2r5Zhl5Pbxohpf5HVSdjXF4N55XdDNLo/03CXu1/z4ZDO94UOh1/lX/DuFmjugYfZ
XGljvR6drV6INTBK0b192bVJkb2STfNYU50IBGyAiwS5PN4d0okgrO5XCzwQYPq2LgZu7cMx362p
ozFT5TUJ+jdMGdtglkKV5NROM89fRjaIS2IFhM6Ostz7x1iGuYrW1C7TPSnmdAcs2emxRsgaxEuD
WineBDSfNDe2SmOwtwEjXwAsILd3+iVWOc1BWi0wZbYnzreGRqaha7RWHZdjGZIBV+jK6/NNXA5Z
sgVRZV/aNUAr2z3QBvxPNPBioBrZL3CqiU2UlnYGRCguQyg0bLgeZruMyrn8hOM8liFHHNTgCEYh
Iw0xWgTuR+tgj/mPgI6fyf4cS5IMEqWGwMgaXHf189je+dMXvt2a5Zfi6fxBV+7Q0aJJbpqGrEdH
N3YorZ6y0Y1q8Ee7CQjWNvcCUbfGrShtDi96PMgQz3/gwxy8yZ9qSwz8eNdheVHbD74OKkHlL4Cm
+n8i/hzAo3vHXp2hZ71YN/a2sV/2mFhDTHVjYKrY6liK5JXswq6cmUGRCYzY9jxGQLA4vzGqpUKH
J4acwb5qAkzw9Hh6VYeUo2chFHFuPIybUjSd6lLhqjjkTybchHdFkko6noRj+mxE8RFFEeQVLzaM
Y1K8eewui3h3MTVVUrLdebWUDvBYpnSx+E1l+fCC8OfZFrnNzZQNGKW9NumerfGY3QE7Ay1z54WK
tZIus1CQ5JqeY4LOT75DjCkrB3TF452A5udFwJXR3+WKyurww9GhH/xJKZwK84CdK/J9qOZiTlBy
Q15Wz02wYBZz9lCbxhSkHy7RWu2WwAcj3q8QAH/Me++sNSJZjjh5X600qsg/TrndUqSI5vHS5Tck
eJrMgx8+ZnMDJtI6CYC3o+v6/Lgu4lMJ2LGx/x6I0E9tzCzI2m0Un1qPu4I9WvQrHm+LiTcK/31+
Bz6cFwDvCkZS+GUTsBfyE3QkwL4dc78GIyn44vvNnaKq3nS8px/OjJBCPJFyhYf5sM8YeO/8pkB5
AnPu29XYji+c2CCFa/yX/64OqChtINk7qCDJOb3FmdKKbIgWzDz7TpEu2+wsPi/ig2OGLgLHC3l/
VKksuUGkmQynRtYDCd3u6+o8TRugrnlkZVnUFK+evzsvTbVyyKjiGYcpDjuQkQGcplurzRtQpiqG
V8/KbsJ8eCWZDtFPYQYI0MV0ronZKyJXYS0wixU0axH9mM5bsI4PIyLb85qoRNiehTk84TQ/PBNN
zmZOcKTivJv9GBilEzyNDgbrw8HBgJ+Lo433KEDyP6SnhwKDxsAIoLFVIwRnz04zxZn3aLhOvDma
wvKHCw2yPJgCsEFcQX8qHdIipQtZaxdrFiKJ8I9hJXS7n/nr+WVTSfGBfgPwDA+pSyIM5OjaXD2G
5FfrifQNfyidH5hUuu2aEAyKm8YZf8xGQyEgiyMfJY4o0hOnono382kTQNQAxGY+Xy0OqjGXpL00
3GvLi/m285EsKdnXMrhG09J/1xMPe5TwPBRlABpzKpzMwCntFtoAiLuN8+AiCA94T0YoaWgEqewQ
7EkwQHROY3ZZihBCB3S1ZIUgNHjF4DG/45n7cF4XtQiEu6hH2kA5lXSxW3PIXcAXgjg2O3Qjw8zk
0v08L0NlF6KLGG8vvBMwQXu6XlkONg2QrTYoYv0Ikc4Kvg4gLTb/M4kcbAJbYsLyYOl47Eli5rJi
xB+wWu5125Nb6gYJZu01e6LwcidSpGAX5Q7mWAWkDB2G9osBZAXuL9pQTb1FuWZ4hwhcf+RC5eGT
qfBK0i4Qk/nvBdgh6zTqx0Q7vP9xLE4s2r9ycBmdLlrnT61XMsipmzEx+ouNf3Paqy23o9wHJSq5
a5Gd6ONaB1WkuJpO5EqmbfekzpZUyHWnHUbV4mYhUVmHu4W7kes8msgT/GcrBIiw5aHHAeA+yJqd
atrwtJj4BN4W+C7gkrVRMbEodV5T3SCeYutOBIkjd+QGfTTlW84KQaNT06egcOwDyrvt9Tp03yrA
TWv0UqwkQVkKrRRegMFxuatgNjAybjlwEmNXvQLXLJmyeY4whxWVZnPrICmXurZGpkpFkCLhfYzY
IvyQUKkCC4jI5dzEDvcBcrZES56QBvQOvSYzrDht8PB/sJ/FtSJnOYuFDX0YwHUgR38V0iaPfAu1
ACfQYbyoNELwGoD0Hmx1yN2ebhpZzW5hFTRa8e4vwMVLHhxQogyOZuWUCh3JkYwjNw3XX4oFvjAN
Lgori+2AJtW47c8bu+qCJMf6SHcxT3Nkqij0SbcmqaoNIIn7Mdj5a9z5V+BW50D27Y1kxPDmvF0X
zn9t8hFvJQw7wkIQSHty3aABirCYJm9igjECy6h29uruLLt9PK+mIoY6FiMPLKTubNVGDTFZjmdQ
+o05/ZNrtslkW5dtpzNGpTRxEYsUIoqIUjGk4D03WLhBKZiF2bXXpvujKH5ny5jkeP2cV01xMQPl
GVUg1IM815UN0jJGE91CUM0pmnuDOjdB//28BKUpHkmQTLE31yGjBBKCcombbIk2a3oEQ4XGFJWK
eB4wEsC+g8BdWrWpaFa6gH4nHsPswQz4k1PoxufE4Tx5Lv95mYOhyccLlIAm4PTwtgX+m7YejJ2n
j6noq2qfAyQ73C4Kn5pmB6zLwL0NfpsA5G/odHF+HVWuAww8gBUWIY4tY9Q37tin3goQ9TL8UiIX
1bCfxbxLzU3jOlSO3hHMbVAzBCy+dKQHjzLLLtCSVDrBLbqiE976UbpWESH1xRJaUUF1V5ml1A0J
CIINJAFohk5XtgZTYsNctwG6pPPmZvzgg0XuW1A7193k3Tbz6Mebmz/7Q/BYMM4ir8qtw+Ay8yql
/cFzB2ffTT2NMst5Ob/qH6sL2HR0oyAsFhUowJWffhrqX8g7giIj7vsx8nInYr4b+QuqKYyXB7tN
9x4DtJTRz5FXVrGFjhmvua0w8bGgbX3pWdR7/3i9bqDtQz4Mn4XrHM9fD4fWllM3sP+UlTkC6mYK
EtRKofo/VTdetNZLs8VGe9vR5PxKqM5x4KFvE5c/ATe6ZP1dYEyonNdNbPW0vOzN2o0rJ+e3rVP7
nxEFBRE9EeAmymfZDYsxbQiUa4ftlqwoSnPz2Q/Y03mNPjZvQkYAKejkRYXjQ7MRCp4+NUVUuoEK
NKjyl2Uqbsfl95r+chg7hPmUR95sxqjlPlkF33mAR08M2wS3zGxpAn7VhgKhHOuKOrjnyR3TQ+dZ
rFhTPDWZFTljDMDDrN+DdiJFS95Knudc4zBVZw4I7GBFxdUJMHb5HQOc2sIfMliQnUXp/CMI9k23
xYWuP06p2JEc6SUT9kFuhK2BtP3yMvH7pTmYHsatUB4jt1a379gnYjkAOQK5S7hp1FdOD2wBL2mk
LMeBDYEtjuy6YbBoHCyNm1Qdh2MxYnmPwm93msrRAisoAIbuWdBGEwYtQl1PmMoXw/Vgm4RjtOXi
N84BpWQucOb4XZrf0gGI18ElMfdTs8t1HNxKjY6ESRuVm0M70rrE9eaaUd9f28XFCMjK82dOFdwc
ayR5+mrMRnSyQaN12BvBHDcYJMzbm6l4sZfPGPhffWTWxgXDd6zOICqzvnbhJa8eBvu513GRKo/R
kRTpfvAJq/joQQoJD6R7W7sv6DVfmObyVx4ipDRgB3iDYfRKsrasXsqC4rGXOVlC5t+mXSDb+haM
AHEwir3lmHG46gJRlUEIKC0CYho8i2SPX5StTYcABoEofkfqPiqHbBfq4OH+jMjLYdWxGClAnCzg
5RgEYgyky1/mylvQ8zwWU7lbvGB9cjEZmO4BTt14EVpEZpp0Flm+40pmyUqsDEN84VIbMUICq30M
bWN65bNViGamkQRomR5gamuOTicytMEPum7kcfGHukPCwQqfyrQkD9wHKs9C0/Frj9+Caiw6N97r
Hky8U95m1T4z3GVCsQn4GVE+od71MDAk1BLcTSNAXMseINy2Y1Z7lnOn2THG3HEfjLUP0NrNScYh
6O67tN9AUFrWQx3N3RTEAfe6fY++BZpNmHMd3bapI57PHYlW1AXvyDBZW+T7vPllgBr0fTWrqYiK
AC2MEfBJ8Kri7oaQeuyzOXbLzvavqiVwEjvIzCfWL7y8nd3Vv7dySvgOoAss2wXcrr8A+HhO0Lec
+VHuYg7NrdHDhFlbM33NO8KD25ziuRiXzAm+WAMdDnk2BHteLnDaaZgh5OnHkJrQvgxeWNlnUzTP
S31hDVO7p27YNfuSTCOqjYXLrtEVyb+nZl7OMeNGB6ohu6s1AYPqEB6bkOTzh41toO/D8aComo3p
3Zw+BsgthdXzee/1sSSIiAFFKAFKjDQBqKlOz+FYmm5uiTzmyr807SVA80pzv/YvAKWNuvI6DQ6O
cXlepvIUHomULhoeLmPQGEi8DGhD7uw+Rxake8i67et5Oco1RN0R9Wi0reHMn6pGxn5bmhpyJj5c
MvT+t335Ujr+YzczzXapl/GvLLnyzdcGxL0i47z5l1b4w1wfJreI1/C72+22bTdWoErXccEoHhmi
rRp1Ix/5dMyPSJ4aHR7ZgAZh5ALJbdbft+x24D+z/PvaxqW3X3Fgi2ec8whTrXY3Ra2dFNX7VP84
v8wfPfnpV9iny4wppDCdcnzFUqHTMX0a1ippTB6necK6t7yIi1Hzbv1oQJDoeKIrWQALy3o3HuZa
i3xqwErgxV1v7N0iPLBUJ0aR44UcPEhQTfZR1ZQLcylb/K7eWtyEzH9yCTh+l3y4nHJy5TsoFlO7
YnHu4JE3FcOhaEGOBUzu8L+blvgKXyAo47GGEcTT9U0t9ChbFWJ62r8W5HeVr5EzYFWNrwb9vqx3
GCNeN12pRrnER0LdU6EmTetscLGp3NsuS8t/n/J53w6uJgpQnBsoJ6oOSKdj5kzOQJioEaYtwFQB
wQ5kQXo3kGeKm59+CcF7MezoeEtTXbPwR78gZKJyKJYU96B0bMCcM5N5gPmM9PcwVoAsv0vTFb2E
v88fDOUaHsmRDkZKSLvWAXQbxqu2/jHRncUezosQ23AaaZyqItnGAAodtKlAlWl42Mw24gAQPy9B
t1iSIYT2GHh5AyUqdFPDax+qInwIgOGLuRqNKKUjOVovsZ5HDxDahSWqKlCmCb8YwS9j9KONAzws
jVLrhllpNAJO579rhxMluvNBBQJehlORxOlnzkJke+3JBeXOl7W4a5Zi7+hwVVSmcCRHHkdj+eis
Zg45udVcg7ZmN/l1stWZxlfoxMiWzevFnU2ImQEuQjBulNMh6aiu7fzjYAoIRuCJAh+csQJwV5KD
Fq+uMENkQLuCbaibsNTd24DoWyNeTQ69xdAV8ldhb9wVZrHsnGFtvoWMLtf2KBgg2YD+n/MbqdT8
6Ivs040MnMFFII0vCtPlqU2tX2PgJkH7dF6KykKP9ZaOm9WMW7emWN+AvZGpA2sdBlD7B7Qd5OaG
4Owd9fPzEpV6hXgpIyUmwgtJYtYVVZfbSAIXRZjuy970rlpnqVBkrHUA4Spfgqkp0VOD3kmEg6dL
CH63KWuFqHl2boa0vS8aPz6vjdLdoywlrAckr6A6P5WRp1U5bSYqAT2w+LMBw/SXtnk5LXvgtlnk
3vbzaJo1cz4qD4blQzM88p4IkiSZhkFAq8CR/vV4FgXWFNfbeqCuu/ObSbNbH7MbAGBBIlu0ukGa
3NMVVKQftsJuUNqj0f8j7TyW40aWtn1FiIA3WwBt6J1EUdogNKIE7z2u/n/A/ztnukFEI2bOgtpo
kV2FqqyqzNdMgjt1vi3p3yv5Luuvs+rr5dlcHdhJtEV5w0j7ZkpTogXUu0z8xsWGykNt51t6Oav7
nXOSuyYlWnb9Ik0KU5XU2TyuURMRam72ipW6IcjLphacyJDcfvwGitsZy+HOS4y9F40bK2dtrPwA
6l/AsubVc75w0jQvsMTiGAp4h3rpr9YM3BT0vWiFG9/wcz2HRE39lHYmBrqfcHmTGVtFODfYw7q+
o0QeHLzUbN1mRBbWmkaa7Fogf7n8Jdd2OSBAiXOIiNxqz0dXdFZhhSLwX1/HcKtKk9rxy97btYX0
+3KktQw2w/NQKpgNMZfqdEKGE4ElpDn9RaV7E8epr/A5lgzsrmrV/JnrY/2ghX4PcIv2JM9B7qUb
E7x6rTZ0JlhESWX2zj4frRZ2uj/EBsXwzLMVpaed+1Ja9pD90MaHMH4o1AddP0xls7889tVZ1qn6
YARL/WiJUZdMo1X9XueyJPwUVCyFeMVn/sbbZKUEL3GTADpM7duAtLlIN3rlpbIGltQx5MCuxkOe
Pw7Rk55S+zkE+lGsb2V5P4Wq03PPkL5Tdbg8yrUvbIIuUFlPQOSW6Q5ukZmBipyBSQ+d2e9nxG3z
qJm3SnTVD6FtGNXG2buW9eiuoQalsnUY9/n3NPmaUp0w4sH8OUk8TB5TwOw1QlTG4Pr1lujrygYl
EfDsmxMS3dFFKpDLvICbVc7Qb7O8KUfVxCWuCpBVVqNwp1BkOjSNWXsbo1xBBnD007sBuYaqLXis
82HmkdwmaUrcbNwP6kOv2Z3Vwi/uePjiqXJnaU5r/jHpo9GgcCXtHwuxz/QqMKLwVWEWsn3P43uo
sQh9g9RRKl/34S+1fAr898trZy3Rn8RQlqim0dA8Ta+IUVvqkyy3doqzwSD+irT4FkTCkZ76j8Yf
v1PftOVWuiriLfnRlcV09gsWyYEyDldjk1+Q4whsoZdW1/eo7dzozeBqoOzGMNrKR/OOXDyiaJZ9
mEdACPwEcCoTJW4nSc0dofAn/SBoffXWTr43WwD2zXNA+fapFAUt3csaNq+2pxm+fyv5anw0irxT
9m2iiteRZfZbNKGVKxkqvQpNUQ38Ns/j80+uD10+5HOBQYu0gzCZ+yLcQkGthmAvQUBALuOTdU+n
p/FojCRjdLWuSpmqL6iMy6tq5eyWIFrPBpPzi+HTG78dS2tqNV4LaXqUSx8Xv9sqlG0r8DY+5Vok
Kn2zJh254RPAVM+jJJZ9MnwY9VR7fTe3rrX8yZf/TRzueEhXKNLccj3/LmZiqjVnAN8lFW8k8ZdY
lsd6INNG2pZOy+qWVOmJ03BETpAqyXksWVAKNTDiWV7v3uu/Uo+xxeAoJTFWKg9C/lVvb1rtOu2+
BvoG+HltK55GXtwvu0yuwqDiViKOd0Z5J2VXsiQ4mnJvBF+l6Xh5kazdCgDazyghg6fOJ9OlSA38
dBTz3Cks9VbN5eex+2J1xc73830RNXaj9HeiGN+agnldS973y+HXxgqKFwsFYy4Xf3yFk9pD2DZa
i7HcfGpbr6MW2HKu4BZtYsAmvrFYbxp/S6VqfcTcRPS57g7baLG7hWFUAs9nxEOsfRkgegqj5A5S
Ezux7t/qUg9zBcfVQnE07z1Vt2gHazcVbKd4VtIrB4GzPFAUL5CMrmG35PWtWXCXvzL7mibzCP77
aFo70zpY3j5BhS6iDLiPt8Tn1l6Dko4T66zWwcV3SQ2qrNCrW+zSnT66kmhENQADVOFPQG7QhWMy
XqneHZ5H//xLA9xFjuEDmLCE9IM89stgPmDgoEe3cVOlmPg0xZ2VIr3ehvdG5P3sYqvZaOKvpSbY
MWgUQF2gar8815QqS0K5yR21VPApzmxD57IL8keE8HF5hCsXJJQgaK2i4wsOeklz9Qq1Eo0cblyn
/cIc5ICmndvwLrSa6spAJP9ytLWvyHsCYAuhKOF+dClOtk6beOi8WzwpuPq8fFhYyxidiPFOMstD
Xz92luh0rbf3aUNeDr0yp2eRF6lRyHG76efHTO099l7kNBmwpcTfK8aW3ulaFiYUh9fsdslyXdxx
hXGC9pKSH5pJuVbpxXLy3waC7ypFtYtT1U6LYJ+bz5Me3Ey9fqjFrero6mANmfREsZJNu8gW2RSW
cpAx2En4AYSsFmq7aJ5rusyXJ3UlE0INodeACqBC+3kx0takacye5JortdeV2e1I1Y5eSr+ErDkK
6XCVeFtmGyuQtNkKigOVXhaPp+WbRS0MA9lfYsbhlYbei3Yt+YcqOfL2zMxjMLmp8U0TbjNrL0df
MYuycc7VjIf2H6vocq/mQYGICqe3irPp+VnbKtYQCCO/I6K6EB9U5Yuh3ZmVRyv+xkq2zDlWv+jf
0bQFhaAbxjKk0c5MY0zQiN+oNbjDoNrFVspbSwgUM5hfKm6zhuT5sLxEHvu2nXj0i40DuoJmS/uc
ScVNoMTPg1U9XV5Bq5uF5CNDBYNHR6PlPF4tDmLIWzF3JGsExldgy7GPW9FWizuEcFDy9cJnL3sN
TUTuwi+Xg6/cZ6lU/R1bPo+NgbckVjTNwS36YMWjWynYwq3OO2DxXgA2CWaQ2gdqpsv6BVZfRWB6
SEkmgrkzQQFo4sgtMLy6PJK18xm014zlg8o6Y1bOh6K1kN3VhmZuXVn5IfQD1Z7U1H9KTd9yO21I
DkGb30WGTnBANPWoRnbgj1wMfe0r8urNVZen48Zl/uOgWo4e3OiHuQs8vyVgIB25NEQtH7eikt8l
kt3jZF1q7/Ayb1Rx5rKTgNWfVqjbhVYd1LZy0FY/huljZerHWGtsj95ppIc3nqkfAlkAUr/V4Vuf
Ok0x0O+gQqUuOStd3Ub+aLEKsg4z+ei6jd8izwZKglbx10gtrtTwTaoVW9b7L3Ka7KOositxi+2x
tlBYHqhk8xzhcrtIpXwQKYxpyzmhAlEnVKXhCBgZZHpdbVzV1yPx7jE/6IofV82TM5j6XZm08xM2
UuWjKQXHukt2emIcLi/JtYxFp5bOu0YlGNr6+YocREWIIKri7AMWpaiPYfweQilWt6QKVjPIDJ7m
OYB20qcyZTZC42oiyNF56XnyLsDnZ6+JVcNFQui+duZofJNaSTqmgVHc1kYt3Zp6Jd2oWYGonmT5
WxltTsXLRW/N5ReArDBBlwVaTJplRZutKurK7sJbL39vhT9yszOQTZYPZXZItvbZ2lSfRlzcbcag
qGprNs2Msu+l6CQydeHxoVe2Gv1rZ8NpnMUjz0s9Ma9b4ghyshdKUGfW4AhDfYXVNk4pwUb6WLtd
nIZbrKBeCcIh7JnIpHmbKlQAipc+fBYFN/dyO7f2l9erpM3p/tOHo2lAn39WrlreLKYojYxM4Yyl
BAI4M62GoTrUoL3qHVtGv64auVR2PqDq/Yhb9atYVPKjoFmjct0YaUevspCGvR4rGHu0FEr8vTqN
45M85qLhKJOiJI9kn/JQ9JlqHEMvHn7GEvwCRxt9ZRdMPmnQN/34pi6tpndlSKMV+vxdHuwGTaiu
EzEXduG8bJVM9pD4aUXp3WrE+ijXfTy6YmoJodsFUWY49eCZ95pQRsAGJbN4VHxV/FLKUvKmiSly
XIJkTtzya9EXHTWUPKiIeRNdtWmvcG8dLTTaYNHxG8z2vjM8RbMTUfB/SlVYuFQ9qxelVPrCHduy
37VRI/6Au8BeV8VQhxmU+oG+14JSvvZ7bIPtpuibxEnrXgsOdQowABDjrCohJerMyxKPVikj7Nkk
rTzZVjGA74iGrCQ1oXR/3ceBhXahH5nvOY4cztga1p/YL6SrVLHCA1WC0bUSyFjXgOrRemoQ67PL
nEm2/ToaIxfHvtYBP4jzYCuq6e+yGNs7fbLyGi3LyGsRlW2R08CZRfuTWl7zUwqb0XRiv65+tbWU
veQ4R3m2Vo6m25iC9SfRmN5nIzf8e2w0xMjxxySHHKFOtyrixruuijFSkDj2s94yD13myQM89+Yq
bdroeur77IpCl3wlNpTBy6HoQ1vOAuxuq5oVJlTAKK81baQ7nmm5uZOFLvRdBBwz5Og6706UC6E6
jplk+G4si8Jd2rJ27TGX8ze5GgHBeOAFVacap7J0e2zX8qdiiIIbvRoV1SmLqYS+M5TlbFOW19pu
iAN/HwV9fS9ok/SiVkM4AYLGlN2WlVyWHguty4pd20utfyc0lXI79HK9U7gE/wXpvTwgsAFAtWBl
pBtPjNX0PjM96LORUZUl47iqGlZPiqNxhMSaJx+C8k7uv8fhvRLbWXRU8j/V5I7KrW5uEuBXEgKv
Gmo80D5nHfdFXs27xirrmJsBTOFbeGL3mv8e4/6B5stBJtzYd3u64DdlGtp1AgpezTeS0koKRDUL
LD+IMtS8l32ETBCnNNDbHJCGZMvOQbtte5VdKaL/sGXFt5LduQrTz+QfruLL9JcUtZqOBveCPK5R
ZKBk7aEuEUNttOSESqxRKfEN7IKo2Mjza4FhPcFihMCmfRLpkIREq6VGoLbVAvi9L1Kdfupx9L54
Srixmtbmk6oK6oQy/h1k+fNLSTH25OsS1LRXq9TRSjW/lsShTWx0bhFRIn217uRLcWZPrd5vydus
3LzoZJoAYajtoM6+iN4oYx1OPdFVnKBrseUg866ScMsDc+U6gFQgLH2VJwFghmUYSpFmERRcB6Rm
V2lHrCg4sb8YW0/Ftes9UAnuq8wkFYDl6hz1oVAKP4Tvx1y9lfRpKcaN0ImcBkw6Bqm6z68IongE
yd2rnm6PHHI/vK7tSjvx/fg28yXjJqg76xj4erDzvMK/CcJe2Elq0lG0qPXYc+Ompy+a6MiFy1UX
bFF01opSzBYwf3mG/oL/PV8UVhdmmthiaV3oVAuCyQ6SbJdMPwIls6XgByQaOXFTVdpY9mur4TTs
4jPFdZbKVUTYVut3RfpFGcdDsmUJOP/2xZ0GfRVVB3g1Q2mWl9EmUeqxE7kcd9SpfSV4iP12Q0Vh
K8S8HE/fE3nFxvYJkaYxX9gLnuQm/OdvlrlHTVMI/dK5An0eoypFo0tqvKRMsXjOauGn7yV73AU2
7u7zjfLTbJ2EWRQE2jCp9MYkDPbpRfKQQ08IwrvIshNrp3TfUv1w+c65kvkYFkOC1aqj97tYAmlJ
9TDVagTvx8DN8+YhmoxdM6jXcuO5RjpunCar4RC6mMmtc3dtES6a9FJvJe7vHtVWaUp2WqlDhUDX
Swnuii27pJVcq9KD/m+0xbqAgjEI0Ui0SniY+tqW5fc6vmu0fUCHJttKRmufDqIGFEJ2MEpPixWi
xkhwBv1s66L/Vo2dZRyG/k8SfbF6zy3b90HdarGvTSZiEACcLJBwlKjOl6SqDNTN/bgEbQc3MvcK
e0rUwW7jyBkDY3Ravf3r8mpZSRhUB7jDQo6f70OLz5cGQ27ls05DngMVG/QH39cOMrdj+3KctZFx
PVR4t6OD/EliyBxHI2Svga2td910g8CoDYUmqLgcbvE+10PRSyP7IgqxxNQqHuoGUwKAyqjeclEE
jvZ1BNdXeMdxq167tkB0SGT/F2oJq9XDmHuUBEodGpdc3fd66cqT7hjsvsT8mdZusyW/snZ15YP9
HXKxRMI2Q8lmIKSBxV5ZfLW4t4lDulOF+BEUqp3PFFu6XbPVhXhILMvpPXkDY7RyGZhhU+jqW1w6
aCmdL1NalV0VTcxwgl1qiHy1JVR3jSBemUCmL6+brVBzQjg5CBKhkxVh1gYqh/JolporcHFthhja
3saRs5ZagORDtsCJjS+62AnKMFqVOQI/jbps5+FT4MpC/iIM/S4y0p2ZCLthyDeOoLVj7jTmIp0Z
fqQHXUTMBGf7rFKoEL5cnr+1/W2gOaBShwRdsdwMHrg+tR7BLRaah+JigqY9gDtzQ0B3de7+jrLc
BxlUtG7qwSVPrUWxQngNY+t+hu8KBsZHvnro/C0ztLWtdzKwZY0/bwpJn2IA13rwTU8eTe+PPFyF
9W5KHoP0Re9+X57H1XV4MsLFKR41oSyGc7jAuzMHBMt2U/W6Kda/uh5Ooijnqz3U6CYq8zxWBp2L
PqKgHgfKxu5dy4+nMzf/iJMtldP3kXqLIDCubXk4Su17pT5p4S9d2/2LSZu16wDLmeT9xXDaqG0M
KWfSOpoCkdi4SnjEN8nyXi/HWV1+J3EWI4pqq6UZzYiUebm18S+zEJ1eivZxYn3XPPW6iON/ky1O
Qi6yhZH1WjRNhEwbCqOeGwTP9Yh+Ji1E7VfQbTW5V5cfVGWodgA16Gqdf7PRr81ENubk5At20t0X
ING68EmLt1oGq4sDKMRM6UO8bLmtJq8bZTElUJ1809I7IdnDV3Yya1dST/oXX+0k1GJLZZTkjEEh
1CjcirFsy2m7S5Jrn9pIHN9qW33l1b11Em6xGJVQCUSrmqdQLPdx4N34/Zaf+GdPCpQmKDj8d/YW
CzENrTRU23n2xh+Z/jxiKR4MtjleN8j7T3voeogbJsWxiY5Ywzl6+LW3nvXmcUSyrRa+XJ7f1avC
6a9ZrFHwoojEq/wanLHa6oZunm2AGO1q3y70G4srmCxCPL4Jst2mFsZHx2f57AECgm8gehjwFxf3
FEHHJMqsR7QPTPl7jIy5XPb3QsvdRIoPo5XbU1a5Q/UjsxLI196Wa+F6fIoy6H5wTwHYfr5jOnqi
fSjA9Ggl/UpROhzMEjtrv4p6Z6upgt4ktN/U+6nq1ZsqbmSHtf4fGFko/vTxZ9G6xehzpe1AkTL6
rv/WZ7rryZU7mrMUevnqWfIVZd5dMcQsjWHna/Eb1dudpze3VbppTbKWOk5/ymKbAajFZKZhIjIL
knuwE63fvMzE0j9uLLd5TMsvfhpoMeMNBPaZjsVVzeD6G78qJuYBhV3nX/SuxcvxUFJ9iWgbBFs9
pLVqy2x2MhNUYWegVHn+sYEVxF1pMd2+kttKAWTkXRGfUmkXYQQRRw/BeJ/+CwzmWcz5UDo5RieV
ndWWxCwp5Jc7ORyVxNWjtAc4Eg7foVT0z5dneO2YOx3lfCU6iRhMYZF2EhERroyEm7hAkCG3g8FR
xLso2apUz9nh8+f8z5xCljiP5knlGMkFn9PI8uswr48FkHbD+n15TGvnzd9j+oxlmCrAy/OYxqF1
cq/kNoJBXviSWgxz2mpqrqZEbNggslHAMq0lwCaRJT1vsUNytAADnskRxSdNTezC+GLqf4HZTfLR
DtW33Htos439sb4P/xt6ibapB0GLzZHQTTnse3mftq2bYhAW/gtJhdlU6gPLRPb51N0wqgHClEyk
NH8NvH01OrJ/J4u9LSnXSeQakzNt2iOvbv6TmIvdYExTkkk5MXVKB7GxT0Tqw9T6o72g3ejIk3o7
XXBD6efl5bNGijgb62JPhJ0ptIlE3CztnMq6qpp7TSe5Y/d4C6JTFBqXql6Q71vZ9vStPbL6TQGU
g2maTZ+UxQkr0QkEeQg+Psmrr20fPYV97/TBayJsaUut7saTSPMvOdn7zdAlqFsTKfcStwgCV4Em
XAjZ7vJ8rg2I+jGrRwF+iorteZhc6gaAO3AVEwH6gxFFEPt88mimqj9iqd14/q5GA7mJFwR/6rIN
Z5ZVKgkiVCFBhujvKSBEAycVyif0IZ3LA1ubP7iD/w21WJ9KIScI/RAqEKAkx0pD8xm6t1vo2uFy
pI8C6zJxnoZazKGhZUHXpYTKs5ta/iFbj3px35a3QfErxk91+iFKr5J3lLtvefyMDJW1Zei6llNP
fsCHV9nJWqEJq9e0lLn65O9pei2at7PFpCk/puFW92ntSDoNtbjndKWn1hYIeaeejD9x8BpnoZ3r
nVsILBwQqZ2abEzv6oekUAk8EuzXJ/V1IdKFuO48PmSmXYEu/toWgVt2/4LJAdL27zCLW5NiBvTQ
VMJwi7xpcnU/ESIctCPYvg1DsJU5hFeNFqIOEBpe5GIOsWj9v89lWH29SzzVcnsxxQnDNx4jqmqu
Vg1Q2bq62rhPrLyIEHODJmjSoaWoOE/16TpBIz9I0yB3tDwUnpU2NZwU5aeNDzYv98V2oGlIJ3b2
xUNUarEdplLx8lThYYx8iN66YohaCIpCP0wqHAmGQFK1wbeW18aFMj+Ve2wrsT1djKvMOyqG5Qx7
g1WgQIFO2g6xXLzpWg1VAu2IL8QulFU71oQrBd1Bw/B3WhMemimyK7+nctW7nt7vJt34IuaSbZoJ
ldQYDabYLTLLieXYvZw0VjKhhmEaSXAWlKFicv4pxgELqqEA1JjVNX6e3EYiO4ne0+bpcpy1taZB
feUPrssnm0KjywSqWPTjh+ag4TrpBVc+CESEc9TmaLCP/7dwi6ybS9UkGtMczv+aW4EtWfdR9xB4
X7O+szfl/deeAUhbAwvE7hbs+JJgmxZlONSiDo25dxN85qzGjmLJrWWgvnatXU35Xb5Fy1z7crN8
N6AOUtKnLqIvt9oQJD1kh8ptlMTJkt/Z+KUXt3hyK0n9Qyb8P3EWCQnBX7oLEttIM48dAkC6rQmq
LU1OUmyiH+eX2nLLkllnEw1F5gWwXI3+UFVqSCxDehzUR2FAiq2zEchrmw5p+T2E+7zYI7uEou3B
3Cq1rn5GA9TaTHSd25jzVJzkpVQ3Ij0dh49F2oi/4vKHoe3lDnlLrKPQNWgPybCxL9ZSxmnIxUIN
Gm/Iap2vqNeVM03WS6oIG9l29QOejGqRBwNdGXutI4RQBrelhlgjaqRdFd5pcfKt29SeXCuAsMX/
O4sfIoEnsyjrSV2YDbNolP17FTwYuJUkgf9ADey6UNoXwTf3FoXKRn2r/xXM6Sz64lCzcqsZC4vR
BvVVXO7KaADJ+Cy0757/aga3efEimbtK+VKoG3fKtRfBWeTFRgkFWc5Gk8h4VbhChYZPE9xqevRQ
6fnXukj2Y/8M8e0g+J0bRy+j8ip1W+p5m5O/qIXEij7mfcHkx+V74j2BaHQby0mjh+7DkiGbeIt9
q7e8fldzERrGWJwAjJeWR+04+uKQqUQNJDdrXoz60ev3UbaxkNfOEARu/xNlqQI6gxtzQSOKpnKm
t5yu+0k6ytoPubar/svlE2Tl9kBRQIQeDCUTA5zFrgmNMYP0TyqyTIg38UEvXkdLeKnEzIZ+hYeH
bCdasNEh2Qi6fKqrMI7+P9O9y928+6p5NxEPykCjXnpr+KGtZxvH/5xQFwl3huNBa0Dyg5vgYreg
MGf5APC4I0lPBSJTcnU1dlst+JXVcRZksTG0VE+9RiHINDw2vNITC4kG7mDaxqG/NZjF2g8FUwJR
MMcx/wqqnlq4Z5v/3IQJACMAv/mN+sGmPD8jshIHTdwsWISJoyav9OPMaTdqCI0WWx9ndd4gLnG8
U0z5JGhhyaCqc5FQhfcwdb/L/sXwX7Tmn78CGNDfUeYT6iRdTzEdpUQgimBQKE3s0tzp3q5sv/tK
SQt/Y8GtnbGIOUvQ+nXOCHG5r+h0+7U8hzPSh8r/q1dKfKpfde3JmI5Sv+tbZAg21sXKAUiB1jAg
x4OnoWJyPkJAx6aazJfBRGuwcUXNxtjlgJ3N21INN8a3toMNsiAAW65kQAnPY+HfmsueOeNOMSDO
4ytL+hrkb+Yw2Frza1J2FRn4cqJaWyUsD2SruDAB31kkqrHUEz/qiagBWBQazxFUNBomz5WhKP1P
oZbve3oOsVbGcyihd+IhPgryNwVa/pSbW32M9VHxhLLwqKcnuLiK1b7sFYOv5c7YVMl7Blv8L7OQ
hDeQ2sVLbcgePst54t8Awk9uk2kybvVRxqhBkqzgCkd43neyOuUSIuWp1GICHZSdKyppt3F/WzmT
gDfIkjVDfWk3LWa/0Iahhh4Bppl2LMVVvX7U8s5OoIYpeYDg2/fLn2BtLc/eWzBhufOr1iKX+npb
dEVNvKAp7ThH9eX7wHVcFx/N8F9QVkBMwR/B4wbV0WVzQ1CrvFXmsU1lJX0b5GDcyUZxVyFY6wJO
u8dQITwy+A1Mx9oz2kA3Y1bm4Kn4ab8GiQI9NAJZrFW692pm4vgMlEN6mcJBlhylS5rvva7ER1lN
tT+l1lo/Ya92u7prlcge6PlcqVmtvbHj/dHWm9R8NqNYiw9Crva9q5ddEOyqTo+/aYGAfL2u1C46
OtIff1Kod0iSL209bFZOJvxfqBfTj6QmsfQz6/wAu/oRK2nUYu9zP79NMgUwjPHPEx1qI4Av6fuh
EbQEvUNaNNGZjgtq4XYCx0OUX6h9W/FfSr+x7FfSHNmU/G3MghXyJ5phlgW5Gs58uNKG0FqMuLPV
19VAEXU4pHlwxfe4vPDXbraEhBIH3R4e+xJQZApVVZR4OUI6/SPGBzKtLbWhnaRON8T72Pqe56++
8hplG6ICaxzt08BLjNFQtLHYKARW0ZYsgdTXghtZj5r3U046u+wh3Fxb5QG52NDCxvixMt5C//uU
39db3IK17u7ZT1mcLkODMU6r81MEoXI0ZLZ6if526mriz8ioHaU6yumtP7kQxX0ES8DGZv9CbxK5
bMw0gfyD6lpSqg3Fg32lAJD2EMqItIcg0G0x38hya7cETlG2DDTWWWpzkVZlo5FTT5+R3hTJ+n0i
//TSgzkv5GofjdcV/kO6sSkrPXcWF7fhWQISL0poZOBS5218chXyCn5KH8+I6fy7rN7JVuJq+lMh
P8ny4AbDda3uAA5cXtcrB8hZzPkgPImpGsidqya4TQHOzZTA+B9/zp0CLUmgkAHhB3RzOeLqKjod
5uJsHcbeHwx1DlntxHyfq4d0OsxICck4FlJjh8WV5d9RDW5KfESeCuv18g9YH/IsssAK4sm8+Lg8
MIqkS6BCiuJdkbt182w2dM+nHYiRjJR9Odrau5wZ/m+45aMqDsu48CS+aiQGjiIfc+t+7K7a0hFS
nIEh9Hn6ayEeaTin+vtQqVvx11fV3/EXmzZHdwHiOsP1pytshdTwWwHHTnTG8GugHAdcmf1oI+ba
eXM65MUtoQ85G+R5hmX5Keh+i9O92v65PK1rJ8BpiMWluui6ZBpEZjWAnZ+DohKlvQYIwkqP+GhV
85fdOAFWrj5YEkOOhgSEkuMSISb0ktVPCqD4ybqGuyh2pm1Vf4Xewdj8ZmuhqK2iUATIWPnkQGZV
qeqNfl84g/Ajz1xtAksV7xTYcsO0BXxbuelCX5/VrOHtoMCxWB5qo5loTQ/QJlL68tkt7/FdFP3q
yuPlD7aWU1Eap35CbuNxsryESJ2oe8gWcI61GgbImaFCFVMTFbX6usECbaxFTpTBErNbXTDh7KZR
2ydu6Q/pRqNkdXpPfsmcIE5yHnq7qtgpIkblwfBUT7/y8K0BGTDG9EanrUNzdX4tFMTQYVMRtV/M
r6kpfoVsA8igCYsVzxBUFx3qt9wy3oQEwNDlWV6JxrUI5Q8oecgCLaWtxBAhGzOPSiQh029m0XRH
OTQr+NBF/NR5Y3V1OdzKRgcJb0ABJJlqn5yfAr8LzdKCtyFGk2m3ZQyaS5Ixa2zULfXJtZHRrMNj
XkMGAevQ848W4r5qYSxUOpJSHIIq22VddzWExrFp640r11xyWJzDQBogG/Bqxydv2U5p+56mY00o
M2qOqTEcAmNLmm9t4qCE0Phk40mflFq8QBBLXcGnNmp4JmNs8o63FVYqk/H78hda23YoRuB7SkKB
urC8ypQU3Yqi6kuwLyCfxfYGQMXO6ryrQjQOYlPdx3KJv2axlzzzfSP2vLaXE2kgNcvFH5Nj6i7n
34yuTRsFxlQ6sjfuGm/a5U2C4Fi318vqrtcDzvnaTgWEzlLtkI1BtFENWdno80ekeAUcFBW/xUlf
tVkDtV4snaLX4YUMI9IBfXdPmyfYqZGQ2qLRSrvLg177sicxl8c9Mhksyk4qOZiwVzJ+iDyGsgSh
6Mth1rbDrHIrz2odsIsWOSyFwicYnjwzpqyD2A+/Skk7alN11BVpfznU2tMHpxoOI5P8xU1mufUq
K1EnjXJc3stOBpxS7VTXB90Jtd+NRaCtbemm3WvMraLr/MP/GH4xVHMALeaXhK/bwdihSA2hI+z3
faGCLQmF0SGZPwy+MNpl5P9laNGtZ1Z/bfyIlVsUvEIFW0nQEVTmF2kcMuMETEErHTgfjzoO1NRW
hr3llT+lUb6OPOXQAt5uA8u3SR8bl/S1jw2RYBZAAcMHu/Z8H2VmNZqVZZQO76K7vh6e0Ut9Fnzx
rZys75cHurZ8T0J9pJOTs3EcCxMsi0mopoBTPWbpQ9TpgaNX6lYtdi3NmrQ5AQAwr2ifnY9KHhtT
Ad/P4UFBlCfd917Vfl0ezUchYJmBLPAQBpDV2dZ38dlSlA2nMZaL2VOtVF2xvJnG9zY+JoliZ/Vb
0Og3uv91LK684aWU3iOrcMrkTij26XQ0soM6AsbcFf4Bf61e2Tg8P39VjL150lEyMVEfX8pA1oPm
q3kH41uCPYc/V5v6zij/iqzny5OwGgdPSlzgZ9HJpe3KYHVKR08QTR882TWaElFP8wo1vU2bgdVI
DAku2YcD8CLfB0JReX2I0x+8dWwMn1HpGb2HIf15eUCfFw5UoY8K9ww8QADofOFYAy6apkedqekT
HVPoBi0Lz9uisq8Nhp1AMf1D1HZ5X61bQaurgBdGVwzJDddS4S6vZDi+4Bz9sa83+iCfN95cxaXF
Bkl0rq4uVqrkoV8yeZQcKsPj/tQetNZw9HxLSWpt7lDRnnU/FXipS9oyuilKnGQ8vgfjmHrvcvJ2
+dvMyfh8wzEMiOWMBbYOt9vzb4P1aTfqKUTlVEOi0fZShCCCG2TN7Ei9Utvfl6Otj+bvaPP/n2Qr
SfJCJYmJFvbabhIRb00M93KIObd+GhDyFpakavRVlru0tJTRn3LeR2Kr3AuJuZPy79bwbMiv8tQi
X9LyBCy3dNQuB/2EQVcSs9S1hgdgLxzrdh9ohxGZoSE9hDpgFMqOxRZLaGX5zRa5nG0oRlNvn3/R
yUyaQxBZ3aBQe6pL7Bb2wiS68abr1EoUwF7QQ3R1Zi1Yi0XuDX0++i3X3kRLXT0fIPMK1CUiRx6j
b2Okf+nyV01I3Nh7guHyC4/7G8gilaW4JTpclz+sJH/+smc/Zv7/kyHXPVVxb76DW9aTgFdc0aB5
HLoxR6DdmN+yNr/pgHBYk7BL+rthGDfS2Mpk8CCknszhB1NwydSRB6SXo3wokQ00v/Bu8xHW72on
rpOtG9zne7Cs0uukjYtwNvLci2nPCykMactVTj5ijtfhmmoXk/hYGv4vTW8f/h9pX9YkJ880+4uI
YF9ugd5mevbN9g1hj20WgUAgEPDrT+IT3+tujaKJ8eML30xEF5JKUqkqK5Mw4q0gCRQbExBLMAcA
4oz6jVwKcDhENc2Wt3Dg+Qjk2jWnbHN5/RTTB34CgLXRZ4V9KT9sRO7kfmGaYDmsn5vpsaS76fO4
koVuEbsClEVgZpX3/uz4hCXEaSOQEcQjCExAsAtq5PTz+rKwgyr4gnED56Q8W3lfDqkoYYeBTRxs
5om1Z/nB17aXZ0xxoy3PQBfXy0IlKFdNWooHKdoc2yjVji59NNl+hlTiWr+Hal2ws6GLqCPoAmPu
+bYKwKA3Ms9usbd7NPj5+54H21zYn850YM7gygtYDu2hnnTRkNSuUBHEnFUz5DUevISF6OP1kSP7
h0k7sSNdMVMFXu46g52ksrbZokLguS+gCKNhPa3kHRSn/tmQlpk9OZBy4liF38PUBFoBF1K1wgni
moEx2xheW/e9bCFyvUZwpMhPn0/k4jUnVjVOrXloYXUG6gdse4H5azJAWIaDqA49+wDGPDySOTeB
pD+AqOzy9CoOCgAHIAIHkOdSXpOOpjboWlrQpEU9pYiA0wFC+vMLiEZMD/VI3DnGB8HjCnkNd1wK
VhTCKBNgcd7XonzK55U4QTUQhDzoh7F8PJZlbojBJH1T07yLcsbRCBQJhHGXp0qxsRC4/bUgvYOh
DzGDDBAWmuDgdGWodQC7/csocKTiKFoUTnXJGZjVWAJMqV1UDhAbRpnLWJPVVNxFOK//WpCOB23s
9ZE1sCCC+7zcaBSseEArJyG1VgpNKkvofEGCEvTvQNAtK3bi2NY4wq1BshlN1XXLkX9CEPGzzmOe
7C8vzJohaWF4X2V5W8NQAA8TBuQ08ZxFXQkohbXyp6LJBl3WpocUhL3cfY5kCwV8kBIL1kFvT0DI
7Qurb10NbIXvzhSD45mLd9t+n7tbvNYtpw0BAe/9FT9UefrJJ7hLquRkXlnV9vo04RNm4MwH98Gu
V/LzinsKnAmo7bsIHRY09LkBTa8pgVh0F3HDDAXCljYJTaMN0Y1/eeEUB+6pIbm07mtT1xMfI9En
QL7BZn9t51fL6xgvY8feWtlKOmLNnnk+sLrWjCF1Ya8v9rSJWxsh2LZyIkMLm+q3t+YsqgPjZB7l
K9J3gJdyOOZxhsSDjqbzHym/vzyDayaWv5/4QsetzobsOpYKbNzja2XclmvIC7U3LIBuZLcMvMHO
TQhWkJzmGMWCNWDHPt1k1m5cEyNSOrWNOhgadQClksUUUIHytLnHQMZCB3K6CoO1QqzCArjCwGGB
qBjIFRm9RkiblMycWOQiAA8B0olBJd6tREXL9pdeqyitodkWfD649OQ3he2RmReBzSBj18aau2vJ
F5QVZqgiNv1dtoYQVQ0JWSU8KnxUFz7gilhpu3ObIYPnlvr85HL2MmVB+/nECNIwf41IJx5aLygk
qZD8FHkbQj3hirs2Lgx3f9mTFTO3QC6MpSKzlEqkQ4cViVFQyExHaHTLtmzwALaBImFIaX3H2sB/
TGzGnvOSOSuGFYcCknLQv8HjDC80R9pCfMiS3gfkIsr1Q+pv+uC+dXdGccPIt46DEeTh8jgVl9WZ
OemGt1MM37OXNrvJ3fT6hmjNpmAtor0YuiEr7qhwEKh2oBnNBfwViQVpbKkdNH0VDIgt2WGoSFQC
VXJ5OIrT4cyCNByvLB2olI0YTgMACSVRVzza1U3djfFlQ6p5Ox3K8veTky4TIECF/DkCVf2hE3VI
UwjMs2ujBiMz0J6Xja2NSvL5xoVQb62LNupnjd1VGRk3vcbSh2YOHnTKzZWxKU5xbLCligTBs+UE
PB/bBLG5ZnJgbggeaHVo85/BsOIJqulbCPdslItBQiCDOQdGxmoy5zbqoG/rhKLfCwKs0dPw+S4N
dGicGJLGkpgJQJ0EhvxiD3mYQr/3htju4yl7zIaVQEXl3n9tIWI+nze/HwoAEWGLj0+5uPL/IcWB
ghNopHDrLd19Urwwpdk4ur2FoyFtUat8K9ADr2srqRpFeQ89JlDYwRZFruYDVZrgGZsRsmMLpXEy
xmVXxakbdvqryb/wcuOPR6Cw5uD3ZRdX+dyJVTn2qsBhZnbL2Pz6Z1M6b2ZrbvyOfvlvVqTnpajL
oKkExoYwckfQIlGV9ZXlr/Ehqi4PtBMvhSaUmVBtP3eEJKAgF7IxGE//XZd7UT3ONQmHNpwFJvLH
5TH9iUWkSx6w17/WpDPPzGxoleWwhvKw+23qiXNNvBJKF5WTzMDhWxZIyOf2nhupEzm0q48eoJsH
AAC6ja6VeQS58u6QFZUbi5b7G06an5c/Ubm4gE3+SScvSjTn82Hlpc1F4OILq3tBbku0E+uP/2AC
9EbQ93CQZJJNDH6Z+qTCJDgzhIkHgv77rgmrJFkJP/7EZfJsLzRuEP9EfIDs3PlY8tqiU+VOuMOI
uRn4W4/3QZ+ZcVEEW8HeTS8I2dBHYwNoij7ccGuyQ8Hmbdd/nf37MmsPmmFfIflw5+hJ3ARrKrCq
Q+j0+6zz7xOZZ7KkQN9tTd64fVOtAbdUvn36+4v9k4uvtgub2DYOOROHkFUdZj7EXnZVFPfJALjd
Sg5M5Tmn1qSdBEEGrTCBY0CL1repXZIDr84aAFR1u57akPaP2/uzYA1mDCxvBXm28NIjsTmtOKgC
eWOiEAp4+kI/iQK0tDApmPbHqsRQZvNVpB76Mg8t4K21dwD3httd2ciJsrUHmWpsp0al1eoCi/mJ
A28Vw0tJnp0Sr6Wbf+jbw9AQsi480gj7ZVBb7vVDBdJ+WGnIJmcV+tyG15l+Xgjz3Ix0//mVn+iE
YaEgJTXXcTBBBGaewbM1hVCkDG1r5T5XL9nJuKQlQ9dsJ/Q/njFxqEMC6QI0CV4Fx8oqYrFIj5Sg
/a4BlQ7YGl+EyvNP51RaOTMDst3SMaeJ/pD3X0m/a8ery2emKgg7NSFtLs306lknBuKJsXwcfDOc
oF7fee1zi34JVAZWEnCqkwnQ56XaB4KPDzg6NmtO3iUw55bar6kQPygkSi6PSDlpFt5rINhA96+M
bRBpMkBlBfd7zvy3HGx6Ru3e+JmzYkaVJEfr3l87kicaaOJjbQk7WZW/dOwl74ODO5WgWJgia3ob
Z21nDv1Tl4tNKhaBwDzyp/Ll8mBVL8XTj5C80/YqIxf6cuVN1l2fZFC26jZFaR81N71CkWTjQM+i
hvnLZtfmWHLMgZgOGL9hlrRWiIxP2BiAYbmHy1bWBif5ppXXHAhPWGnLyMcwxhcLOu0WACTfS3Kd
oAx82Z7yoDxZUekS0GuXsMxb7NmbLIkBcaLBG1q9/sEKWq7gmgvVjCzBTMtMh2Y6Xo3UOurjzklj
0d9YxkqUqwzh0V8KnCXKesiaSvFWnnroSVwGk9evrW2G+VX723Njz7wD0YFXxuPwfVpTkVUeJic2
l7jhJC5IeWd5UwOb0Gkixe/R6UMxvQXFLV/lOVSFIFB7BsoYPYfAYkjDA7W3h3Qwdp/j37T0ps9u
WvuON6/W/AAk4udX7NSWNKze1Oapr2HLLrMwczdNEttQ5NLEir+vjWnZDyfTB5KlvHYhShVlfbmp
Rx8iSz9z1wRtAUefvRUhStn8p5HJyFSIpfSsTZdZbO7q9Jc3vOTg/Qn0lQlU+cVS9wcODLT6uEzP
Bwa5XV1oHuqJjgeez/LWFVczGFgTfm02u8sjUp1Mp6aktRrtcqx7F6agEJXU33Xv4KS//psJaZlo
DZQpXs+IdAywweT3WvPOxs+DeRdQxv+mTH4LB51NqsRYfC7v7U2hgyHW6KAPkKN0eWcEiR5dHpTS
9wA0QOYMzbzIYJwvkcsbH0i25Xk2mq8zel2j2R3jVkzXeknRiGG9ocdzxabqvAU7B8JFlOKWDPu5
zcDOjLQVKPRWNXjolhOdQ9shLu2ny2NT2wF830LtD1g0aWwpuJdsNEi0UUDFAWLtBXQ8Ay2NmmnF
+ZYfkt+FAG8iAkajzoIOOx8QEA1F182YRDZ87xoABC20XO9GsgEhkkU3xppYr3JfndiTLqyqoakw
R9gz530tQsuMU/7VM25o82m0MaoTBggfFulaD3oz5wMzK80oeV50UW0gONwIfpNAFMw8fHadYAW8
ASZCQ2SHZUxSZRPHnOYSuucFmtCOQOG2Y6ytPfU+ThpwT0jpL+L2SOvLMh+mHRTov7dRz25jyBlD
+KtqwIp536z1UX48is4NSasj/DQDIsZC/ch6B1V5hTdy9+PyjKlMACZtI0OL/OaHvkXDB9ReG/wO
Ln3sjN/u8F6v8fesmJC7a8egJ9ycYcKcDoVzsPQdlHYvj2KJFs+3zbIQC4oeyRQgspcVO7n3Go1N
Ojd8pMpyyHRwlObTeiVloxrFqQnpWkitQh9nIOYBPgN5VpPuQc2yYT399GsKI7F0HYkhEGAYH6Cu
Vsl5zXGi1cL5TrIKwTGahW4AFnoUgvtb6pgrHvDxyIFF2wLoGYVEG61053NnT+AUB/MkYgYADcr0
dg7c3TCgu+uQZVbI27BaqxZ9PE3PLFpShjthoBPvh+WGRXd7zTYjy79BgfE4u8Nag9fHSwmmwAII
ug0kDpGkPx+c2fskT5ZLCeQt1yTlj26FpJ7G3OdRJI+9PsS1O71cdkZFc/25UclVOp2Bi1XHbeGl
8/3QgJ6h8t/9Yo4C79vkeZCtzLdT65cAe2kPbt3dQkBlp3svepnEgT1cUcfbNiRdeTUoHfhkKqR1
ZoARJUmFrzL4vE369nYEFLjO2MrolTOOsxGpZAu3stxSZ/t53/sj9kk1fnO5HdoQcoD+Jsg85nHf
eVp4ebJVZzEeKUt6HB3uHyivuQ5SxMLHqMrqK7fo1jfYQzX/poN1jc73lXBDObYTY+a5N7HATT0U
cZFN6SBiQ8medAc9gGjKdccPhr/GVaJcsRNz1rm5Nm1zp20xlXOShGKAdo6jR2O+VqtZG5X0FO81
V9eGBHtk5EGoWd+zPNb070bxNvjXnvbz8nop9/7JmJYxn5zUAwTqgxzZIfSNmOGYmzHjP9ORHkrk
+/6bJeny7DTa5voSSrn0d01Q6jRD0j1T//OAGOx2nCwAp6ITBqpc5yNCc6TtFUaAkM2yQ+Rub/lY
hllH9peHo7ziTsxIq4TGTkRVDS6GhhM9Turc2IPzwNpctqL2hb+DkZaH5rbe+T0G43ZHNO5tLe/L
IA4N37laxPyvl42pfQGE9QANQbFZl6J3Z6RzkGjwb/ArR1qP6MbtQot5YUY/TwuMRQJ3lb8UXJbY
8HyRmDsaVuJi9swcrLTuo8XevFEDydMjoUZkNCu+pzqV8N5HZyN6bgCrk6fRmlHVyxDt0tYJSXvb
Qqqjbh6m4Uu7RtGomkQgoi208KGt6IOKO7X7yS8oQt46RbPm0KbmnWkW+Y42zj1ItPjz5TVTueFS
kASJFXj/gV8/n8gFNmNXPF14WYpNZaa3UzpuL5tQTB7wTBgMIMSQ2pLXqnbS1p8LQFID7SEfbgoL
HB5N7CJ74ecr7q7IcS095ng0oHcEtWr5vdXWuMnqBguVFeBfnd+DRouhvxg2+bTNkcXwLDAW62JC
Dmx+pM4aQAxvE8yXFLmi9RLtWejaAJOwXPQoar+aHEIAvTRR7HeKIvvqpRPZGFzoM1TnCHmmiSY2
upXWBy23qnde+240gAf6aWj87DnhCCLSCVVYQjW+9YvcwdPH147CaofbnhsCLQZODY9oLMLe0cLf
fSHlaEVOZzRfgOn3s2g0Gg3cN/X4Q9c057FjvnfblkECRsoq2wNeOP7Ke7eybsfEBsext8Rp5ay7
v92R111slZl5aOZR24h0Lg+znnkVGDoJqB5tkhVHp0FOKkTdytFDZ+DmFE/j5HpAHdhUhMStA3MH
XnQbnV1zZWebwmgg7NrpXgeYrcjEpoTOzMZLkuH30I9BF2ZekeVRUPSBFSUQSTlMhjVeF4ZWHbuy
Es8+mZvXTmMv6N++h6lhP9bUA1Bbn+ch5F4AbsjMrBatKdPa5oMov/Ue96PZaMrHHsnufdoFBtoY
TPBG0hHpfwAK8rbZ2C4RA6C/uruzndLauIVeHIySmpvSwKvWheTkFTaNBh6Btjto7cCunGHwDxNg
GAPyVmO24YPW83eS9EZ6BQa/EjjNqvEhXe/m9YbZrWddiWw00YGAKQ+xE0B+11MdDT1lC5ESVIKb
J7vNCwSvBBc1RNVfq6YFp44WBNtxSAARYJ7bh77d6d/GqQCjUA8hDje2gxTIQKNIii16wNG5yZoh
fernjvtPZTn2UzSgveaNCl7tGxv82ZE7V2QLNqbpp+6lANa0aPrfVBoZXiA5FJixQRO33s3Mhk2z
dbI3yCYy/8pOWfCMyLvaT6BRMJOwYol1M4NFLAjBJobmDWr0/DiajUevUMqxbaj5mPqGMj2rwzpA
qTG0KDTiw5oGHlpY86bBRhT1sO0ptV/zKiUJJLUovdIqXd8zTNeWI9b+2ZaNjQcTMT0akjR5dgbL
iAcwutz0Fh+3KGqbV11G2T7ReHC0RJmbsJoSyHjoPN3zUhSPIGKeD8CrI+E9j7mxqRNwmdvjnIZt
EwzgoHIckcZN6Q0HiMhDF2DMRyNms2X8tvIBrDfdkCOGGswxCd10TI6WppVPuleLX8Hc55spmMnD
JGq+Bw7b+AW2tkaEY+HP14QWSVyljvXAOkOL8gp8EqGF0W4dNhAASLW0/Qbq6twMvapJv5pFgUxo
kze+uE8ora6ABdWQHdV5+WCLLnjiJkvvKyANvoqpm7ytTqxgNwszofvZ07pjZpQebnknTzcVJ+7D
0JSQvBa+VhpHrpfNo4M+jmtTc4vftYMIMRRzgCSybXdi46e0D0KX+IN44oKWUVEwfuXO3hQ7VVVs
CHqFprXTWnHXQQYK3AsLVRrkkqVQSwRe5fhdhVMBOyLWZpBaj1U0eUEMKAdEg4oXh/2yoVYaZjg3
+5Bc/ZjSOqb1jaOPPy7fUopOP7zPTz5GCsg6XW+6lCwXb5mCvOC5olVceN/G0YrnPv1ds3eWOscs
QczJwT/VrT1tlXfX6QdIQUYJWXafjkuySxRXBe3jntGYdibApjbEjIy9bfONW2ZxhWIAiHreViZA
dXVh/MhTLOzF4FI8DwU0jRXAqeDqctsfJLPjrMu2Fu2+9eVbDXmVsB3qDXfrNC6bLAyacSUSUToD
0hUe4l48/uQsHEBnkOLyAK4GRPjOSfof2CpXA72iqHesjHRJSMiXNCBY/zO1fMrJo6XWoHfAe6DF
tYbFebDRC7ap0YoDtdhpeHXz3Zhd9eZKwK8IxdEzuzyhwb0DzQdpeole2gmSwYghcQM6s3iFVN5+
nnUwRFEvalryqK01j6oiLzS2gFoFTdwgw5OCuyzVtLnsYTLv8khAkDk1M9DyHZIy4mu6KopA0oBq
FHKPBp4ulsxLP9CssxtrQuRlvfNUhN5a15HKP04NLPN7smg4Bk1W+zDQc5ajO9GubqlIvpQQu8eT
sGTxZSdZdpvsIxY67UAd+Se/LS0XMB24vAEbi+jw1IrXrHhL3ZXcoHLK/pqQe2SySZsaTcDEaI2x
O3Zx1+7+0yDk6J4msy1cExb69oc/7Hvv5R8qHFCTWOQ5UA1AkUPmfbGA35gIMfCAyDNAfCAmUrMu
1AzjCzWb45DxhzmDvjQTa/Uw1X6yFt4xqAiid0tu7SVWic5v3eyioTNAIfBDrzaI1rRs3nTl86iv
AGBV3odOtwCCYaAmg4efex/E7PrOWq4qYjyzelPOPzTvGnHK5fVSWYHcjQFeLuxXJBrOrfQZXpm6
hfUq6F2HFs9kDJmFK/3zuAYLgOG/dqS95DQBFznRMRowQOu1t+/m8lgjZCypvlIoUjk5NOJ9RD/L
TpLLiKPWQgw2wzLh+j+W/nwE08r+8qyptio4GnFvLG90vGLPZ20adBtXN+o3Wu+laDajXszGPImo
ibLRP5haXB1JaPDsyIe4CFpSll6wBAldmI9XlP6CbNVlG8oZQ6v6osCH5nVn+fvJQTcZZc+CQsNw
xnuiO2FiriDYlPN1YkCarzRL84FPSRelqCGjmyq0mQjLNXECBYUnNguaRAEwxn8oXJ+Pw81zltXE
XRrZdLbvKEG6xuHTFGtZoR2yWvBjMTOkQhvLqYwo9e3iaWZ691ILaKgklTHua2umN00LvvzN5+f4
9NukDcBnvwW3IFympQMwq+Oh1sTKXlbgBJfxQ2NpoS1C7V66QZhe5JbwQXlLZhtPQ+vJYF+Fme0J
xPgaiqJT9atp9IfByVZCWZUDnRiWxU0AhPa7fMLEJ4WxFV62pcaa0Njy7fLteGrCPF9bPteZ0bgO
ugap/sobc58m3W72sqjx7DQkLAXpsnvfNfbXy+umct1Tu9KLobRaaKrpGFql3bPyB9OuvOblsgnV
GQzM6qJLC8FW6HKdDw3iCaPvJVg2tD95eGQ6dy4gI/qXy1aUa3RiRXLAHlQbpJ5gReQ//ebQr6Fe
lL+PWxlH74Ks/PPYODlEZpfipKyxxwfzVRNHoq94t3IhXPCBol6OpiY5S94CvOONJorAfQt9O20M
J/YwzPpK3lVtxfNAP4trF6+P87UQIsP5IDCKqXusxYZN9y1ZudiVJpAoxNWBYA+s3ecmUsPnAxc4
bdn0J3y5BUwe5Ffdv3jViRlpvf25wu96GAkrDo5N0IOwt91XvVqpaiud98SMNGFBqSObUaVAzUz7
qjkS79BrEPKJLjvv8rEfdv9fK7ZU8BVBTucyhRXTi+biqLffwKgUGAd/3Bhr1MjKEQHQh3/QsgGI
5nx9QEbpjlaX86gwjvmMVpWCHIr2JzoSV4DIygQANPj+z5I8KgeJIh+HNkY1RX2z9d1rp3kzpreM
HgitESYdePFQQbM5XSsMKufzxLJ0mg5INaScEjRyZsAJPFb8aPWvY39bFceRfR56h2sJxFsL4Seg
d/LOLdHa6VKgJQFlvWshlKzftyLUoMK9dscqd9YSxy5MBEgnLH8/OYIQVBRVkWDlcnCUd7YRiuDH
kB0uu6LynDsxsrjPiRHitrwPCiya5iShMT4iZ3TZwLL/ZV9fCk3gkNEXGJz0hibNUIEZG2sz4+3M
pyya0/KmHoMobbod9dqVN6HK3U/NSa6Qcguwuwbm+iIJSzvd9u0fpsE1zPHasKTF0f2WQ9MSdgL/
e5VdoflqKpGO3ffF9vL8qbzgdEDSAgW9cATnMOSgNgwOtDrbmWKNS1zBeGGBTmhpAV8yzh+xzV3V
gw16OV7pJtVqpOav0/KttQ9gM+yLaz171OwQ/Gy5fSzMZ0KjJFsJqlUTevoF0gGvJ+ixEhxfwKu7
cnpCZjNEdh3JoDAo8n+4FlFhwMZCMyZyLlIU5Omkmv0R528+3ZnaT1ZtrbV0jmrZTk0s++5kX2lt
N5jaYmKqjQdaQJrXTbYcJHqXvUOZ9Dy1I/khgfRN01PY4cEuKL/32gYtnmn923LQJEfjbIqq4G5c
U+RWHLhwE8uErBjoNT8IRMxQFEVAAKtGy0LD+DH0oBgGCaHxNCaoDfYre0Cxqc/MSZt6qPOyRDUL
OZK0vWeUxjYvtgMgoIigViZUcR6emZJcY0ZI5gt3CWeGatNycpV27ubymq2NRnKNdtA8a+IwMVR3
s/E2GU/+/ET/IS7DQMDk7UPAA0sl3ftM2IFbz7imRvGE4oCTHyhfWRbVC+3UhgxcM6BERXmDG2ry
yxj43zhIIckUGF+5V4dmyjYcDFBQ9AHR2vRweRJVr+Mz29K9MkGuI3AEbOv2l6LZCHJVNvs6f53Z
psteUmfPraeJHUQT2/qD5a6cIIrT6sy65JHEymybjZjdKrWjTP/ZQn+WZGmY1Ppr3ayxs6xZk50y
KLOSLDEceCsM65c9QHCbDqFeXaPGvDKvy5dL9zWe2whiloZKG6Dh84PLKhpz8BOMzJnYrcO0o44U
l+DpPSsypLuSrzVFCZwbj4Ikd76dQzThy+VPUBydZ18g3QR15WuBQTDaYkTFxPeFgcJba4A8iK21
nCkn9mSw0iYBr0/V6xSD7XPnOtPSbWM7V1YwhMQs0YX2818GhqQ4blhQ3suRo57OWUlB5x057ACu
w7lGMXV32YR6QH9NSGdLmUM0XRthwkClevTChsxIMRzJsCvI62VTyjtgAWqgW3vhYpecUkchPG8d
mJrKPYQYdesaunS2ucnpY+Oylf2m3u6gfAMIZhH4k0lN4QRMmHqJ4wzixB2wf7W7VOznsJiGm9Lp
Qge4UdNNN26eRqVhhjVktHvnHZCalYhZOcUnXyJt/Swzxm4elggTgE4BCR2KVjq0E7WxyFYO2DVT
0mrqpgi4m2HQmgdBQxfALE7itu3DYvgFrpS1OVaU9UyICPxvjqVYoinASe40MDdpbyMESXv0Ui8E
xikYgZ4D9x7tCmG+Rr+hvA190DVBTx15FhlxpM2m29ctjCY9CSfkKXy3eUDzgFGv8f0qz5UTS8uX
nIRkjsPQ3WbDUor8V44OhUELdW/l/aE2AoYXiHb7wC9JJ0rud5w4esUjwRGe+M226Pxtpq9JW6hn
7X9m5JuXdKM2Ew9mRnTXazFN7kEtJIKV3M6aFemO9dGSmo0lxYyRvTP95sF9QeM0+Ly6JSLJhRXn
/8+ZJe0oH7iXyUA7TISrhx/0Ln/XBsreKCl+GYOVbS6fW2uDks6tquR+QBJMXUJ+u9MmyJ9BE1Cm
28tWlq354RoNUPBamveBCZD2kuN1fpBNeFeXaWZt7MZNY3vK/ymUPLGyjPXEpfMxyABSwVmUQywJ
T7idCYGrBKpwACpdHo/ytA9svOKXSjhaSs4t1WWVW8Zy6rkexIVMlIrA1fqdwzWCOw0I6f9mTQoB
ZrvPkGmCR4wtv7aSoQtZ04FPeTCA6LN0KD4KNw+rIKhXzkClc5wMU9q+PbGB7liyFe301FRoDgSo
h8670rSiyyNcfkj2D3AZQZkBNyc6MaT5tL2h5zTH1qI+cFEcYrV1Hk6mtiHIAOpzF1d+EAmr3F82
q1pG0O+hjx/4StAgS87PcjsFNQGcn4+3QRVl7VNqHNLqR9ZMYVusaVUqHwin5qQLrAaL1qAPMOdl
IEFzbj1ahLW+T6x7R7zk+bbqI0r+wXdObUo7b2jAeFmWsJlyCBDbB9qW4ejcIjTQvQd/DSGgeoCb
Cwm/t1AOujjEzjfGOKIh3XdqJILyF7QjWHzXach3pmFhHRcqa1Acjn7spWvl+z+qsx896K9hee8L
lrhaA8NDQpcUcuF/r5sXhnelBoVBn2F/WNph4iTs3QZ40jaunX43VNYO+sVhEPTbpClinVpbV1vj
jV4GfenbJO/mrEuppcG7Z+RGzeSRul+KcWUHqYIjQCYgHQX4BOq8ko22hXBsO8GGlqEpawqoFnaZ
GFC/LvsNAHG3kJ4VK8Q5hnL/nBiVDqah8mZ9TBuESF79Uoxi52V93AC1m+f1Fr2J0WADN82+Nnp+
XTi/LTLf2MZLqWuhBYY0Cv5Y25qPbUJ3l/e12g1PPkw6uHQ37ccBrHWRNYKQVnsz+/0w7Mrp3Xby
kIIwo7nxAAfrD5ftKhcaCl4Lcyj012TABS3wCAY8GfMx0r3j8b3ppyhVr1Xj1AcJ6ok4swC7+JCx
A1K0AvIOm3popwgKdxG63TccvWMOenTAV/lsZ3U8eECSztnK1Kpu8qWU+X+mpTPMFsh/BcsZ1rvD
Vc7YAaIfK66snsW/JqQzhIqF15pg8QKgcqFOiSOEhA0y/v+yWH/NSDumocCVlcjYRDkZ4y4oNqXb
bQSImy+bUV5tJxMm7REU6XqvW642Pz8489avHwMc/uRY9JCM3Pdr3ZNrkyd7PgefST1hfUoj7sSN
6x7d8eflEa24gAw0K4pEBM0SoGr182jdrYZxyt8HKaSD3mmAsWR2UtD7IlyclyHQO94+sWB/+fuV
pxZUb8APhMYYUBCe31GQiqm9ssMu5To5CuKGllE8Oc2zazf71i2vh3GtjXr5xQ8XwIlFyQdY5eos
MGHRnQ4uBN6BNtD2Tv0TBBWXh6Zc/RND0uqLQE+BA4ChzL/rOwe6l4AVrZHzKEcDRC2aipZavXzV
EDFrBfSQcQQIXDBVOR70CfRUmf5FB9Uwn/WV9VJFoYYPzA+EyIARkNul7L5Okrpql0HtO/vNN2I3
QPFg5exWegUIDhF8Qh8FqLxzr9DqBJooLqYudcu45SIsSobbEz0R6Z5mbajVK28I5TT+NSjjajJe
N3klYJDVO9+8bdsNr3/p/rOxRnO0Zkh6t6aaD0FTtoxMg2AFj0FpRsgP04iCeaVqpdq5lgfSbCj3
LbQRy99PHmBpVwbM8wdAhUy09g4bM1ir36ssoHAPzPPCNI39e26hAZVkEFB0qqAEEs0NGgv+ATQJ
CAq+H81N0MF1pUDS7gxrNhJYCMgQpQKotjhDJKuJletHeYkD1gKueZCD+B8a2Qo+FAkToG8IjFev
ROL4l+sdB/JMzNfCiTNyNayltBYXlo4hB8ECGJvwaMUFLjlC0nZVNjJI2I/uSw2KkuqusXd4ZPl+
huzWnb92UChOIzz1UT8FMThE5+QspWmC6801QPSss2rYjQE4iwFaH3AvlWt1YYVfgKDAQqoXLw/g
h5c9cOJ5Zd7kA5pT0cEZ6Fu/mb7Ptr7i3MrRnJiQDnGaDzj5HJgwOhZCPTjm4m5YY3hRnHU+OIyg
HYLDDs3B0hK5rC+svIGR2cLbMEVjMoZDtig0XL4oVN4HQ3gpgCEbeQz5kk2NyurQaraQDF2NUMRA
xWawd1YSgkmEAntT3jTZ02WbqjVCwhHujoZ8gJ6lsYEjoynI0IOP2a+2NGkOpdeunKmqwB/D+mtD
Sp7NTgbwPoEN0oBjAKqzFnrJ6dIYt215PKNBa44zvs3Szyc6gSgCd00AVBHuD/lcCmiTB75owcx3
myS/8vGpXpMfV7oGkGWAWmNTfUhW6COUMSeUeSPePLPACFPr3SsLHLOvl5dJ5edQnfufHekQz2iO
Fi0OO3UTEQsy6rcGX4nwVeAoQLhNF3kCoHmBSj7frpqXlyPUB+F9Vf0wF0mzT8D20c4WJB10O91D
/27etXpDj7WRHSDG9jUQoD6kc1o9Xh7tn4y6dCjiU0CZih4aFG7kHJBhUysxyAgi8nJMy7ALvO5V
1Fl675Vj8z7ZFN2WhWg8yDO4DomHjvq3GcncyOrRzwhtroLu8eP1jhIPrf0Ml9Nx9DvhQUPOTesw
n+f7dBEdzrVm3IFykB2bLOUvDtgrW+CkG6GHeurk93S0nZ8gGA7e+GQi8Qvp4Nc8EEYTZ+DoesgT
YsCB23CEihvYSc3iru6XF0TSTD5UKoZ8W5Op/i0ybUpDNDromxSsWPcGZQhk2P8j7bu241aSLb8I
a8Gb10yYsvROfME6JEV47/H1s5NnbqsqC7cwraFISurDVqQNlxF7S528k4G98RfFI1g+wJExBk4L
HDvnOwnsoCIQTZwWvL4fUqn2RCE/+EHwF8oXT/cAbgI9JobN6XdtDDK9jGcGXWfclgBmmfAKTDTw
PF4/Dkt6EYxQSFzhHdQE8A03n7mSht7I2C2zQFZgdSmSRJNe2ZXRV4910ExkDgqZyqk0EB3g4Y6M
epOn64NYcNgspMkZczasJ54Tz9c09McyBZ4QcCIL+NfKY1wmBMjP/fA8BtOKxlzQKmeyOIWp+mGv
ThNkCdbOqj0tbI/gtEwNYcW9XpSDlAhcHfjXF1yjcY87OAdY1yiUzftJxhuhJgBSytIBfjDrWv58
fQ0XjA0A0pAPw0nHVeJpIPIxidCfjHlZoLgdFJRBDmuR/YKiPBPBpnzic/QtYPomAATTAXxpMTiw
LWmy236NGn5ZDJJK8KNgO3mXIIhMqZjY0VfrjzpDR7H/GAu/r6/WAtgsw5P7I4Q7BlkQak3MjkFl
/CQq0CM0Jm+5uJWkZyX1NOCilD1e8W46FFatnY2F0AvC4ZUCKQVVaHxj4RwKaZ78oFbrDejfNkOT
ATz/JtF3emg3aLK/PtkFN9gCgruIjkhQi2NVz/ct60HfO9XsyJfD1o9VTxrHdzwD7IugP6hqTsVZ
3WrK8HJd7A9YA2dpIJcV5sLlRx8HJ3cQWoYQhvOSAy7FLJ5hjIDCmbmzNW8aUyLKhOb+OPoItG+x
ah/NSSahHL9C9dqZBtAYVJ7k9XsCXne1GTYloPJSuV9J6S4dNiTw4XoyqDy0Kp6vTYo6X7HSsDZy
G+0HPKoXxbgbjdfrS7G0A6dSuJsTzWbeoecal7MphxsVkKTAPTUTpSGiHs1bMW+Sh0S0vMDwM1qO
w9118Uu6AfygKvpmAVECJX8+ydIPBDQS4UbFY+O1cnGjaH8RLKCv648IzolK+zhTdHZpNTG678Xs
IQ4Hyuq/rs9kabtwb1hfKXwXjcfIUacmmY0uR0xSW6igmV25nLdWNq2IMZZuKKNvRhyHtkWFX7HK
8PtaVguQw4RSVZDUwtUBPIY22GKW1Jrbh5rumn01Pppd2d+UaZrYKXDj8EMCBkkiMWonYohhI5N4
bAHiA4Diwha1WphoHcbJHSh4lSPAI5CCBWf4rdzG4Uh8URwPfm/MOzX2M0Bey3FAKsuvXlvfAsZW
KGUtafU2OgxNPd9b6lA+NbE173o8lNt9W84miTId2B4FOKoCopRlHFO41iinBfhN/6loadA7hVwU
GyGXLDsYQ//OHOQKFl42BhckrDmwa9XeU6rRioncmDWyQeFd3QMqWpQqfyvk/jYpBHlrCJojlbPi
5qUxufNQWnjjtqZbYAzPnqoJ6kGrEJmQMO0KsPXlCQrxRtTOAwpNVTbT3MwvU61LGRmMuLxTZiTX
CSBBWp9MQPBx0MvZP43pKHldlSW/hCCSAHQQ6XiwFEAqvKIjF/0gEwzUEkwOmG75YE22hCZPDQRR
KI0zDuCbLm86MHdsVaR/XvAu7gMoKe9GuxRG80YyuzgHTMX037PdKHgS/jMKziylyD+Wg4ZRDNZ8
GBMDeEydd/0KLekiUwckKHoLQVbPs5MPcKcbta+hlU0JrHUhwu4ygDYqXSEtPgqxQN+buS31tazm
kpNnAqEVbL8yKof5tyLLAlKk0iA5kksHOaKFEKBGNEfWcVOKa7mmJefrVBaXusi6eMyMHstYGhUA
X7o0cwHr9tSmVf3QWMJfcBpg207mxlm6CPdc6ArIC+d0JFHaomZyEg5mFP1OwvQ4GWFpA8Ejd8Qc
aCmVMdTf1zd1SS/iHwBmDOoKNaSFzjV8MQE+Jm0xAKnqEQwpVuH40/DhC81aMeqSZgSSF7JqSBqz
Tt5zSepYFTEcQZgy1X/N076nVoUC3FbBQ7cGvggRJeG1BtyT6xNcOj2nYrkdjYuy8BWWWqtqg2Va
I8NWE/gIORI4a1TRzFbxfsupLG4387putFjAYgKZj6Q5NrTcXJ/N8nb9ZxF5nkK05ApNDDk0Mm90
QLkPw75OPq7LWLoDJ7PgobTMTrRmv8WKBfl3VAsEcQiKL4LbtupXWr/WJHFKC6gGgNNm69Wi96+Y
eqoOj4rpTM2KG7NyBnhubWh9ZRozzMisA8eY3cJK7Hm2q+ERoFIr9mBtTuyMnMQ6Oeqq+jbBDolZ
RDprJGEJTE2nalbi70U5gDxDtTV6TVU+FOgCq1VkphWVNrSL3K61Y6maxJBWTtyyHOTAkWJFGMCf
hqqfAEhUsgQUEuF9910DpErVnNH//otTxx7L/68c7izUBRpSFAPrJsmpa+nVQdT8lzg1dzBoa5A/
a3Pi3Nogq6YmNZA71iz/Q0fyhwQoBWnq1CRDYTz8/02MOxATGqiqZsDEBJy6LCC1njil/OSHa7Zr
yT6DKfA/K8ircnlK0k6FoGTMidGNDhBWiWi9zMpEmyi5y+oS8PHVSj53TSpb65PzjjAk1NAbDv0a
74ZUtEv9AFJYMklAV8ngR7phm7nXV3TxOp9MlLMkYjgYIkjSEOf3so3ojkRS95jkFbxkgbbFWs/9
2mnhLEjU1T0a4CAu1Sai+Fu9B7AYmGXWyBEX5QDYHWxUqAC+INIYpiKXpgkZed0q9qGPGhW0EgnI
aOn5GvXn4gqeiOKmlOmJ1QNBkL3QwJv7Rx83KO0A4UBOa/0vitEtZCLxygmod8DVcEaxk82hzHIo
Kk0B2/VU/GOE6a6SZeBpwTzW6riisJZeNk4F8jXOmgGcv16EVUFgvRVLdadHzb4JxG3evYFO8VbX
dCKFOKaZiGuSbq8fzkULjTBYAtOvZOGJ4/w+VGNagEoYu5gKpR1XCrAYP3zNX/FqFs/KiRRuA4tM
Lro2hhSRoQx3/VYMY7dLEHBqxcoFXwxwUP4BPCsEtcg5cXrFROahDjLIElpH7lM7kSM437YM9L5a
JWZgj4FC1L/oYraQLEcIDcRKlsk+X0e506ssHfBOVE2+O+pDSSTQfOlCu5LHWdRff+TwxCtTKAx+
JrBHnMQCgdg7EtVD3pHe9GK/p1r9qVmqc/2IsM25cBNPRHJZ69GUc01QIDLFhlmhDe+3z2hTvcdS
jrzOyv6tSeMM62yWDPAWC6myksrHQHjQrWOoPobo2FVXYBDWFpMzrIOe62ouQpbeV84s2FPutjNc
+xegvVSAd0xWO5DXJHLWNSkFVlEGidIUu63W27EVOMMs2QFutj9mz2k03urdGocm+2evbSF3JyS0
Y/VmAbEBGLGyKsXLk7biSC7VjFrw7QAKiPZ3vK9wiynnBrRLhCxoJBzC/qWu3tpmrwS2JG/iAjkF
MOi685wSP743xZDowDTX9ka3VUqQxUb0+pldVGsng+HWuY6ypp9STLjXH7Jucspkjxz1ipDFVT0R
wq1qqgyxNlSYcZLslHoE7shfgNnh8VJGv5CKav0L1jsDW5W2PbKNApZQ6r8a1SdiTgCas7J7i+t1
Iogp8BO3KFEVVElXEIS6JVKg8TJQXiR9RXddClGB3ikiAS0jWQ5emHMhNfrVAIrFFIk6UKGPvKJT
EdxI//W2nIvhNAjeoAMlUbD3piz3Tm6KvjNFbWpfP2GXJu1cCnfcBRQAAREGkzFn2c7ilzqNSOV/
DNr738gB8jarPcY7DifHHEstTnX4PmoLKndT3dSWURJlaD1A9q0xa1+qJ0wKWB+oHAE+I5gVzndI
ZgjKo4r8fYdjEE6PCjpwDTsEKAIwsBHJ49auHLzLO3QukdusLFT0JEhF2DN9vkGMQ1oruL++govH
7geMTwfhjWZxZ7s3xsIABzoukZJ+5PmgvqL9xff8xFoDvLn0U0FKpaKekdVu4ymIc6bSUphHaVLx
/pAUO0B49S3KLJAZr37hbef6pC7NJESBLsrUgD2lyzKn4Gaxarpu1KBtpV1dv0r6kxRvwZA8KdBG
Kwu44FKdC+MUXSTKQSHMECantqQeFQ3gGRERTbev0V3xWPvOvEYctbiUJ/PjNm0aQIceRTrc8LQn
SheRGTjb8D96f7MKGbq0loqO7hYLDyG6zjMVoczB7wvBwLYVZBQUMlpIzfcVIFx6u6v32ev1rVvw
+Fkd5R953JnPI0MtYwPy8uS5VUkq3mTlOyIMahVHYSLj6JodbawVhbV0t5G9ReEevFO8VHKHcyxH
IUxSgOvBw/BjgMpboP1xpNAiSbmRxWdT3V6f59K9A3QZ4JKBQYK6NzagE5sCvo85mSoIbNGkXb8b
xcvof10XsfC8rYonMvgEY6XJpdzWAntDrx/nfLa77h/wd7+rLHMxSXdSqe5LDUz35uBV6I1K5lfU
Ga4YnIWqp/NRcGozTqMQw8BMh6GkpfZR+fl9Nhau5Oc0AiveEMBdPghC5NV9B3zxdKWIZumynK4C
d6CSQtIyNAYxP9ZyqrIks/o6SwctvjPGldzk0ik6FcWZowIJw8poMFUR+em6rElg2Er3pTQuHLqk
2Rj93yifU4mcpis0JTaaGRKT6SmuPCB/B0VGBHBDtP1zYwROKNJa/O9z4+dbyqm8sYbRm5nU0Xgu
kHFT1+z62kJyCs7MJK1pGLFLk88hASwpaEF70uTRoVcKR1H8lxzVm3OuPVy/MkvK7nQ5OTUgNH5Z
oqQXakDpiTY+qklLjBbI0uHvON5G/33kz9YRcbghoVgYZULnSmBuq7hBXxgij+x7aHsE/CS37Ex6
vj6rZV3zRwx3SPAi3UsGuwHtHG/8ZjqqreqIcrXiwS45faez4U4FYCACsVEgRmwe8oEZJfYqTI1Y
31yfz/+iUv5MiDseSuVPMXC5USqGhPyYto4WveqzLRueMqArzGVhokbn0MYj74prsWifgAWO1gyU
qDGGmfM9M8dGKmY1AOhkqg2/s0QdPT2Z4y3ev028MmZ+/yCUavM692pl93VX7FS85jp1nAnu9WVY
VGx4dAZoFyCwwNl7PhIhLJPETDASQfwNtqihdkthXyARJq75U2uSuAPECrTiMIMk0wpoYTh5+VSI
b0EVOkWZrNiLxat/MivuFAVIAqhdGSKXmbrog0KPeaVOKB4qSaZFaDl/laKX6+u46MGh7vA/C8kd
J1hnwZh1HCfN8EDGKHSOCLKAWKd+bffdvTUhRu/WzhHbnfOsA+7+iVBO1ViVH3Ug6ACeVXlvoBpQ
1PZp85rOktNIgZvXLZoTkHa5R5lrbe2StQrItS1lmvDE/1BSvYuMGsucgdg5jJ8YSAzCGFV1jGjl
ZfCn/fnaVDlfxx+1PkoaTNWoOzsaZsiEsDl+rhKd1tavTAFBRjnsWy3xKln/ZYAbQQSwdj8OB7H/
FlA4D925TcVPSwop3mA8ZRS8OPIfqjret01BU2uNNfUnE3o5aIZXCOcMjD/cOayUCfi1LRiXNOkA
g0cH8Meo4WaOb3DNwWpqori5Hx9AVqwPT4O108VXo1uDIli0R2Dw+59BcIdEqua+xkYB3V7QwScz
vCM4jUAEM9mdWAEDtbHHTjNWjuaiuTgRym1XJGdJkYYQmtREqTBzvEmWawxx6C1avAD/mRsfTncg
uDd7DWLKLjGA3ZNWE1r19RlF8aEE5q56fAYJq/QghUM+UGMI213TRWFD4izqfqtSrKok8SfrQwT3
7B4A9tZRbDOzJUFuqdP9PPrtr6JPqoPUNz6a2gyteQCwUOdOICELXXlILLuwEDm10Sh0pC1LqyMh
wHLB/GKm1S6ItXaDAhJlXxgVMkuVIN2PQFJ9LOouQsIJzFkbPyzN16wZ/F1SByhALwa/s6euRNZO
Geab3LBSLxZGy2vypnAaX0soMuT+MYsbw0aCrLYntPg914KGSEO3gmiXojDoFqzoxj9A/DOPWTeX
HWkMU0abftEbuutrar5TwjFxNd8Q7RyVnuAMRPf+UDbKr6hNuruikaLMttCjjhe0ObfnNgufhLjX
SRpm5l2b9pNBFLUGYJ8+z9IGLNVajtrHSf8UsWz7sApY567RiSgitkrwLVdWOG5MCw9mqFgzAHXK
iG06y6pfzLmfnsAwUN2Z4xjeNmjF3Jl9Im0r9OA46dCL31El9/dFUYu/wHNlbcFygX/RN+vMLScD
mz5PUrutkUbfBQlw2oACGSg28urmM3Aj2mNYTXoJ2Esx//JB0eOC3anzaYC6io1kZmUGc5fW6q6L
J0kncthauZuYE3pAa9/XAEXnJ91IkMiWJ2LGsvQwjU1wr/pyyHo9Uv+mAc3WHcI/ELvqlZm9G3Xg
N6SIgzLCwteCCShuw9qIaq7eiX7S7kBAKxwtvWVgNaIZO8AgmL71RldpMYNU3rtunRbtIVg8VR0A
0WjU4Kz8lOI0A7ADTMFtoZJ2qo66OpuO3w3/ZLH5mdTdwcgxaq2YttclL7s6FpIoP8VoQLA4txFR
pYBTaczQdig1rq80CS1MCwS8lerWSh+gZ1SAOsZTOBFTQE0IEuLzoshX4rdFPXEyCt46t3VhikhZ
U6STbwBs5qnCds68Kh7s6/NdNIkngjhl2wPrV0BeHHDcVdeRvEt6Usb+QROFX11kkn5eY0RcdDxQ
ka2wei3TRFbxfIGFNLEArxQD73TYK9IPgE9tPEpQSW0Aj9Hux2NsOP/9LBmVBGP3wxffZqGizaZL
J8gU6w/G/zZorzoIGc3uVVt7BF+eHxIcIIg3gRnExzdBCAoxVGKAjkh8CkbAUuy19Ahla5uo2jJU
NwJzkCStTHDJfAGZGWXIYEyQLniveysKyr7NQS8x50QDcG3YRk6JqOf6Oi6KQdEsgCVECOLrkIJu
yqreh1NTzJs6gfYWjnL7fV0G86t5H0Q7kcH53QgpFEuRISMwysqVarR/V+BwW1mwpQt2KoXN9MQV
9KdJ6SoJUvqhBlhgBVrdhA6yXY/Bim+/fCAUxLp47ULWnu+Ai/S8jAUBorShduZBIwOUqFnNtGqK
rVa1OsmRvghr0wYP0tp1+9mSP8uJhzcTbwQAwkfGTZfQTs0tJ+DjC1AxZxl148fsWJIbutnf7+1v
y96s1e/8qOU/skxZAuoX2vZRbA9/FCTbnBM1GkIxVBFMZWkPtHFAH26PtkAEggoXp6ChDVprquML
QSJtnZEOtkR9EhORlFSwB+I7hq3Z3coO/OCoXYxL1vC6g2Z/6eIRQ0gDcRBMayCVw8bV272Nqm/a
YFwz+TMug0YUziWd3MH+d1SJndPA9qlhm7Rc0bwXOEYIpUW0SaGZGQhKl+Uy0gBDjKTPSMxpG6VE
CuzaItBR+mPjSjf+Rsj2OumwQs8hefxaWxSZvwG8eC4Y6sW4L8DzMRIhJKALku9Ng+bb99uCwptU
gLNKoq3vlpvPnqYkJzg5E/kGVgJdeyMBKhx35YG9zeqyZbgvyLUisD6/jFU2N71SxTqxbXtv20d7
f8SfXPbpusTdbgnBb0fXdfEnsiVeS7aeRx48fPufD8TK+Qd5IB7+8xa/P+Dn8LMO++/4RtknxYfN
vlFKbHp/b2/wud9Als2+4Yvik/0I+1H2F/tr/3L/sv/al3aJv+33+Pzas/8LxrlfORE/rY1n5xR9
xaKIOiOcBkWWLH5LtDAXxzQziUYK8v7v4VRuW9sgkxORyOtdlKvbGf09uBU1Fcd/nHepN+wH0pGX
0hbJ95dJA9ewp52wMjbp4rjg5jB2EzD8icCC0zmFmcpjnRVCGtL9W0YSErCl/nylDr1fqQu9QDzF
HQVEgorjoKPBG7LOT0MIrAZfy62Qyl5tY9M979DYKcF+XDc0Pwj858t9LohTjYMij8kU+UD3JdmP
ygKSKU637ij4m4JJsq8Mv/Zvb/bRco63LtmObOLe3adKDiqpbM0pHc35JHdwUwlebsir5zzSzf3X
136Ne+vCkLCQHOjiCgqZwPOMJTpfmG5EL7jcIPlUfsYqRfcaIrJ+N70NH+OvdMXSX+wCjh/OooUC
Dmw6NoLbbyDPSP0sFCF9cz/c7e+7T+fmMVhVzZc1Iqx2BwRfeH0CAbNx8dImlEoXzllEXzSCvSbk
gNUl1NmsnKqfN93TzWbzgX8Eui9wKzP03vPFk305LWSENxTq5ei+Hf/9cKFVjlAu7PNfRcGUBdMY
HtMfW/zv7Ovnw3GIk5PDgUJt3G++7zf2/h7K4etlc/1cXhgGDBUc6DqjK2I9tCJnRrOq1VS/6MC8
SBsKpRf9aCy6WeuO/HkL49YEqGJoBwU+EnISvL0WhyJLsgmLz7QZdC0m7ZCVW7a0w4Cqk5D4A6kQ
fAIuwqgVK8uqCMyLCdnvX/b28d31XnF9Xp2VLZZY5HAxnRNJnPoU80DyrRCS9scjtg266S82Bn3G
Ejx7MCOD/fz8DEWFVcRNNDMBtv12dH8TD8eBblZ07SVQAQ7AqRxuIlKfFWFSQM7x/f3j6ekpgJvy
BMXDnJUZf8bfINo5OHTz+F3Sx+/HgbBf3xOZSMh+W3ly+6lx5ZcWZQWolTChkGUe7LFGWyJ4OiWc
FHZdtrcwybCRMJSbDQzl9WW+TJ3+TP+PMGaKTnzzwYAV1ComDOYfhv8BVh5T3TADfV3UhQlgVw0Q
3ibg3n+MDReMikiLTK0FklPmdTBvY8uuPbv/zAX4cQfWZC6v5YlM+Xx6gZWMXVO1kInycoJvgLzD
9xfMNoEH+tt79e4Od4eDs7KJl9ldbrKcYe2qXg7FBIKhAQviuk/eL3qzplQW7/vpknKK1ggkuawj
Nj37aBAL2vPOw0l9Xjsmlw9i3HQ4C6VHaS2h2RSC3mx36yGyWTkdF/HMz+nQ4aKz0Mm8KGhX4iIX
kunfndob5A28447twviXzuePqqQbdgdW6l2Xr/+JWO76J4qfZbMEsex8JOSto28vaJaFOZhoa7P4
BR6h+0BgKZnX0cLrIN4rwF5/YqqUIKDEL6z/imH6wSm70AInA+MMkwkC4hlwDv/eFhwi+/jzDReH
XR5mUWEq2WVl3/AdHwf8/nOZfpxvrBau8codZvflyqj4Amih8qtOPBsVGxkG9K/1ZqNgY2FBgPNj
SddGoLAjzY8A+AKovgLaBfwYbl2Kwko1tUZrJxP8E6ewUIVFIa+Y/Q3dMTVp37trTs1P3upMMNpJ
NUBsWIhtUUb589xwoinbOBfi0FRgkApyG5CAZDSjPfmNP81kxPeAeVMOxkAwFO9wRx+2D97WcTCk
7+/7L3hcWxe6B0HOHrHQ/cvL/n7Tke8AsfjXqv96kWuU4QcAeQf4s3DvUXl0rvgqQdfiThATEIiR
+c3/boiymT/Sj2BbbOOHktRe8jTZw8ca2cWlQUGjhAVucFQcoIUeCcBzwUKKPvkRDarMet3Cnj49
MZOCNXicCLyqzdq+XDpW8KngakIccEmASsIJ9EO1RbOoLBDdmz+jTbp1581vxRN25UtEP8CyQXWC
ZwwKeKo1v50p8bMjwdw5GGl4W8BQhJNyPtdBD3VB7w2Ifpa9t95OXtLtMHiSl2xzr9lUKzrhIi6U
OXmcsa5yrRPlEvJ6V3qU3vo3mT4k1G9s+e4wHOSDYYuesXLl/xehqItHhwXLoDBCh5NzX6udEA8B
hKYpNQL7PbqfD/3mswF3yXe+hwZ08c7yXK05mHwM/O9c/4jlvIXItyIwQEGsJdPp4T77FinApmkk
7odfr5OdbZ9RyLJaRs+0x8WOYlORuAJWBxqPzyfbibgzM5vsbJFqp33K3uSZx+q7tZ/u4pRMtyHW
GMkjEj+Le925rl0vgs6fOZ9I57yVymrmSgXgNpk0MqP24QUGB8hUviN48usa5PBPc9HlXPE8gFhX
Rh6bO71FFqHQBJBEJD5U39WLDHWW7vWt5I0Pxdu4A4oWrcA8SNZUxKJgOLa4OAggkH3mBDeJ33el
AMFZ5qAUwkEHTeXle+0hJcNhck3Xuh82oxc7q9kvdlb5KZ9K5rSiYPi+7KtsezE3Iu9KV71rCQkO
TWDrxCTPzSb37pWtdre2tz8ttmeigfABdm0NdI5IOgFr6/xk9eAVAiR6hpzOiARnsLFuFYK2Idt3
AXvoRvvEaffZvUoDpGoBaf5yN3jAk4f2ykl219ziDOx9R725mb2cFluZBPZzuhJzyWz6/Bh/bjni
VFS8X1RQz02TKkUHCkVbfxmJ4YCc1FFu3kv4QCj889pDtOtptg1JfKPdpw/WNrOhBjzhqXC07cpl
uHA1QB4AxY5iblZ5jyjwfMEstA6IRamGdHQNmUQNkR3fLp0m8CaZCFjD+WtF4oU65yRypyOwUHqV
go2E1oIbvQgoO6QVzffBocJ1UD+1/4e8NDNO3IqfTZLzZlow06AMGyK7XS4cywwCf1t0pOJblIEc
i0iZjcYo7/pEL6MiFZzAMM6WgqXVsOPnS6sI+tznox7S3q5uAmIQc2fcZg+AIKCDG3/rNgoNkJlO
DvnNt+IM5CalIjFvMvLPQIKP64O5zMBwg+GMGp7pG60twEo9IR+osRY3dSIAlTyA8+yjdXwXECgV
LfAyIBO9IP5/XTzEyed2Hc0CctXMWIwJuciMNDe1KzvpEwBkHtqNtJm9Z0ANuCkBwYrd3gCna9dt
cmqt1DZeKkUMwwTaEF7DkfO4aCmoAzidUYtEVPvZaKRHefg22geOuQ0/5hvxVvMCmoWOY22ltYvG
dps7g2eSL04D6ieqHpIbp0hJ/6Z+d9582xAUyWhH4b06NBFu+ZpCvPTb4K5JElBokOQGmy1/CMWp
12MBZGU0Pih2vM2cwbEcbL0AR1rx4u/gyTj2JgW+kT1+drRryfWDt3ALzgfAHbzI0jPFR38xC/1c
YTNHRDqY3+3h7ct0p91oB/txr37LjkpQdpXvkycVKEtU3N20eE70CYC610Z0YZ6wJMyJRRMf7qUh
ciNK07lMuh5+VqjQwUFHvJBCFQ//zMS0WzBFksmNyUvyBE8koF8iuFJXRnDh/rABMJhcYNbhCP5E
yye+nmqOQmJoGEAf4QoyHaDeBncDWfU9LvXeuSBuppUap6kMwk2qPaYHA0wLpEpJuY+2GX2VP2XX
tIi/Yt0uUzLc5DiDkmQ5cIZ1yMQDxJO4E6n6q8N6/jZvI1ojo5d95Gsil9YTGDboaoGXw5ysc0Vr
tJVQ9iJcZf19vEV/S4VnJdj7fhN4hoX3z9lxBnvCqcrstcO0oFclRUN0gn4otpk6Z1pMvR6lyGxT
mmzijoyPuWtR1No5DVBOqYBnYev3rNP5GLjjTJr92pvn4nKfyOfjBjGOSkUdIR8kTvfGVq9hTk17
poU3ONuZFf1J9PH6lV5Qomdz5mtPorGPu1BloUlBUE5Pkp3xBqLhj4RWnyMmb4fO6Piv5XHNs7xs
hcGdBVgRnBV0nmlQZ+c73UYy2k3mAO9FB+Wrdue3bKdulWMNk+agDiUn3eb6XBf055lEfn3jtsEl
QjUcFSeqvheb0Y5vp2Pw0G9Skh1HCu1N83vRjZ5B9mTsVtlSLjIM5zPm1zqPJV+MdMgPt8Kt9Rgg
9q1eYjs5mE9T4MwbIyE5rZ7km1lY0VKXISknmmmXEzU1SmGS+AqbutcfxHiDWI1GvyeLdOhavx3s
cSfvEUXYytP1Nf9Bgzg3lUCwRWBo4PkcTBf8fU79ThfktE6o6kWvKmwT5ngojgpCpb3ggDRmax1G
W4XSRvmHPRP/6Q1YxttxFz35b9WXunIGFu4YxsMQghnPNHx2TqUBBmfWtBR1c/69+iC5xS5wegtV
FbILf8FN7HIgdC1KuHytVGV45XgURT4MjxQ/SemT1a8BSij1Vp5Q5RF42ZOnobRD/VV41s0MVfbS
HIDQt+KkXSa6mUwZ+EVICKCU4+f6nciM/dCQmrFKoEx6W3weI9ITFYUtJsEBP5i3IrSosG9dvNCv
HbbLqACiAWLHWDkYswnnHxZ5ogKLGGuM3AqJNoEj//IPnWt56KJ/QIP9SovXRa0IXv1B5gXQVrzS
YldN+fxwK2o61kMiMF8YusSt39rtLaiVTKp78Z1uGzREmPzW7nRieeV3TktqPYPFBxVG0Vql22VC
AmNBxw3yngzr9wKGrYkbpZHin7HIFK2gWkDyDcrTQXpxG31cv1yXbwycME6FFjVg7IsMwkJUoG/q
r2yXUIOqn6IdO6O3hmS8eKTgc8PxROoDL4zc3VHFqgp8AUpEvq/hgabbj4gGR7RjZQiD5DvfbbZA
kTRvgtu1vppLr4Ct6h/J3Imy6jkMfD1MaJ26gOv/Dg7iZ/0Se8ZKTPHT0s+pqzNB3IrmVhL5dQhB
wJuwHosXd/aQQ4N/rRL9KztqD4gtaH0DfET9pn5eYzlfsMaYJ0rBWOcZWDd5sMvGEGpZLbGhx+Kh
vTXv1BIZj4oqPrVoQOP34m7aD1sdebzXlaPEVvBi4ieSuTukWWFhhewotW+mRm6FmUiebisGKT5B
yjG5NYnsZh99xF6f09WAiv3r16QzjXKirCIBrHQhXgto9YKCx2BzKwHg72Wwy53gRe6qo7WkoFBP
gHgBLiYS79xx6pUUEFctdKN+n/2DeP5m3gio/OtcdDR2tPxnDWJz0QCcCuSOVZJqZiBnEDhQCcyV
d/Pmrt+jV+JO8ZCUFQ+rKvgyLsK8gNmuIirCy4vICYzTTNP7DGbXv49vUfUPNdTvwDAmO8qX/7By
dljowe+eDlReVnUA9gJe3096oY5yDH3fURARhBntbnIXSIBOZeu33RY8uN/RU/dorpm4y5BIhnn7
I5ebZD8boVBGkJuj/OymvcOLxriLyZd4kJEDkqDnVx+Jlq7JiUi+Q8Yf/DYJLaxrup0Pyl6xK2rd
WLR0om3zKX7KxDhMGw239mFesXJLnsvpbHlYiLgZ1AZMDQlNXqyDej/aluvDXx5+tXvfTXf9w0TW
ZLIFvNxYEBBYrKBK5hW+1OnRqKVdQue34aaiySG5m3cKjdaUDzMcF3KYo4A6HEbmxcW2fWwkWhhD
ToPs9vyIVL4b7crXvHQCdKPtp231GD+D+Age2/b62eUKkHFcYUJ/qrsMBUUWF+hbmW/Jc96O8FXo
4EUPqa25AFLY6C8ueIlof9TfIjfEoTLd5vA8kWZDrw9gyTM/GwA391GLzEIPMIDRPqIA+TPa19vf
yUHfxjcKkrZ6TnZr2F+rMjn9p8jR2OrVAP13DP8PZ9+x2zzTNHtFBJjDllFUluW8IRyZxJx59afG
wI/HGhGe870bbwyoOamnp7u6qjdRojIOiat68Sl/UnbIK3IeOsgFJwZWkzFaUg2iV1ojVMPQQyAa
u9SRldVQaTgy2koj+UpHtbMt96Wsh/tuw0yZLN0qSIPD8YIqHO96qjSVjnhiTtWMeGVd9xYIuW3x
s9atHhFv2JpCYtcuY3hLnlDTIO2EaBSyXXSgP9SlMImalFp3F8NUDsi/vzRmm6/4jXTK7NoR72B8
xTqmi2ED8O2AfoEKB+pT1KzmchrNcUGul5Phyl5xN68IjajfOtvJ1hAVm1tQ5KArmRUuLYxXkwDN
IxVdFTEhla0pxz5L+QQtdBnuzctnuY3vpvU9h6rYuFLcGtkpbY3n7UE0833ocpsTeXWwYpcfK9eb
CqkiFJShy4eYCT1v2HS/ogcV3Ar82Kskk4Bt7L+KSNDblRO8Nt7koBnNfNyJa8lVHPjL2XzKsA36
dWi3KF9xiQnOtLfACa1oN3ksbsuF5wBYn8luh8yZChoTKqyCqAgHMgEO7uWxFJ3wQXrnXyZbVHdy
iHcgY/fdumsA1HUUKqDFilQkXVzXMm6qg0Il6brmsXsDt/u7ZEefBfoQgZavAYv+BAH9U7vTNyw5
vIVCGNS0CGkoGAXxFSpx8b/WAClQo0KLVGptsAjI2aEc4E3r2m+Qjzcs7iG2kBfdglZ8z73WZuGU
XrJFjhyNlE7IcDI3DRUYOwCKYFREQwXk82gkh9CQTEuAb5EOr7ElPTfOGaktr3PuPwi0I777yBoH
yXuSswVvlGzH29K8rItz6M6O5GjH3NMdxtrcnpTf3wSU5vX88JMQDgPJ/QwQ0zEHB+Q5Tvt+4c3j
ZJdAaseYiQ23Yjncnwaa67OBdCahOwXvEmDFtJrkWKHHrTDii1U/p2+yVeeAY/WPaCJ1w620N6vB
ks3obd1hrpo1pN6+v/lXZv6DuIGbj9AgJITtCb5J2k1MIJ/Sxy65WALERdCz7elr/g3p6/Sx8C6b
PLLm9fg9Nq5oMmb9NtBHeyapHsMpI5dNQ2KTXIo1vUXputgLm8yDgJbNc4CkKWhXRzvPnJgjozVy
Icl4bZK+WwWtA4UITIpe7sd397kfopPniXQVld9Yay/aCyfhVUJHUY3mo8+/R7xs3iAdToQS7Ubq
sM71Sr7MA+oDBz6ywjvCDImJ3hvOvI+t2A/vDQ88WINNMrvBvvD/QxYdE/DrCyhvrHF8xo0JtKBH
V3CVc3QfQQHDlteVV26qBCgNS1tb4Qv/XJsG+wa+vfNB5ohHHW5ZCUgjjZzDX34ojsA8KNYYP7cK
dsUb15jjnVw70Ne1FfRDmxkzj30bvMIisFQ8RHyw0X6KZr8sZsI0D42ABedP6knwEVCJp+YrA0Zh
pZ5bzeYeAuDdLPDI2kyvsnSwcL4RNBMtH0DXrkcbZWQGZOWCwDl/xoY7RL0LShA7bG0stM0n0Iyw
infmA3pxzAY0ePDKJARyVMAhl5M0RxIZc7bR3P4ZEm8mD8GKxJyOudkcFU89d/Yb2rtZ4fLS+qIz
UiV3HMZLwylzJQ71IkL9C7JMzmhKoRkgXz97nZt+IjORMpeXZZBy3CpU5UI+h8Fk233nfrDuN21o
Qs19/uYhlGGyUl3ikkENXWZImiNwvYHxy4XR1UYloo4J6i1XOxtmDOEVU43M49Z8epotE9B6RzVX
7G7M2wc1orhfpqllTbIB9K4jTEuHLrObO87i9qh7eeGOvOUrv7Qcc3TC82DnD/I2BKLkb++1EMhe
fQCt6J3r4MeeOeFi6a/COdwXj4KNCzo5f3GvzVE4rSFVbtY7VmF9IbGJLUx0TiXgWUgx9/oYFeEQ
hHmA0jHyqBVaqr65Q4xSdunmGxHP3a3mDLA+O+o+WjNRO+TH6csRBMyQ2ANTCJ7A1KQLQ9HoVRNm
FrqZesPEmLfpDtoJqZ/aideF5t9zvHRDIBZFt5EKhnKonFGRWqZe6h6ZXCibWbOLTIIVrsOvehU9
hafyHVtbutNLU/wU4TvgtwCdyv306e9vWMhl4Mkgo5sSvU5Q+KQZFKRYAZ2Jjm+Y1vyX/FKRAi+6
1az0XrG6DZgqHIhRspqql3YXgkKkF6DuRnoZqddKlHBtzomADI3u5IhvwavozIgIs8INv/I9UJkH
A7lWPzmxnMht1kg2UPrCrQQvDU0JaonrIJylihR2UZPgJ7PWTNUPt2Br1xmLuzBEBbVzVUWghYoT
kjbXO7m95EJ1aSsEPJOp3KPYZ/OP2TrYajuwYSJTv8s+cyvbXNbMQPN2G8Mygg6C2MObm844CgG0
uOQaheTEF1+DNzQpboGTPBso5gV28dzj4K6GAcj/dXaQ99EX02/eTjL0aJFEAjW8gQTDTWqOy/AC
k3HzV/vmxKNx+MEAQGnwPi87xd5B+SeyNe9JWJmhD7JzNEOWqEbmlo4CP/rbmZnC26sZcaeGJAdC
TwSeNHlwCT1WQy5wNScdLMCVrIot6GnLTbAKRRSikCTMPTg51tG6DXkR6aOsbpAqJ8pi1A6IsxJI
GZDcWOKpe8TmdiSo99m8P68LFyqe/H2zYhzm22CAiGpD2xIAdoAgaTh5PwwVFLeCizV5KGpfTNEq
7rTN5RAcAc36zkMzjU0RsBHOZkGeF+5KYppwdaCxAYRQ1GBlKW2DNIXjFs7KWV7LDuck7/LpXdn3
SHhbqY8+8W41ZSYiX8kCaZg3sPzpD8D52n9ffwMV7yZ8DMokA9+gfEjAAAW4rkmlNRZNPnK6d5WV
9V7Y51djJpf4r3gzii9Rn0S4LyK/2xXoprGDLXTdECysc1M4cd701AEf8yjdty+Mlb6ND66HSjlQ
DtJ4F1nEUOtnsOv5sW73T2gzBvMSWWirvUtd1uZaOEYAlvNEtQMlVdTur0fbQke7nmJs5xpkDYFf
vs/oSKtMaAmY4UGxyh1/N3LoUGOMdOEUXZkli/BrkhNOStADqwOG5CG+XY1uaJr1ZrS65+pcbZhl
x9uYD7CAf6Ok3bbAVeNciQgyGzP0gKPD+FC22ePcJGbmBbiPnyEHYUd3Z2ldW5fEJkzxCevyWNpZ
v7+CfOWvQRdjV7ZBhLmekTcx0x3UQK3obDhfog+yITTAlJXZbTYja1stTzYgdCp5RBl0OQ5yAnpa
Q0cZDSe9ray6fWZxbxlebIFJ0qXMEGjxyBLp3/8zSN3HHRpGxUYgPtITLm7gjffhCQD+2RLQ+PJf
YHRYXdCckNcSjxYJag93IIQNpwAOsrPGjxbrmJmai01siucYuK7yNFos+aqFiuO1TWoD6znY3tUQ
R3V05e90MzgAknnF9rKvfEARXMVnXXhkzmg3+HuQ1JxelLZWtR4GeS+8yx7ibeqPTmnxd3+fzMU9
+m8uf6LbX3tUKeNIHWqY6V3N7RKzcRUMp2dsSZYV6l5J8mgSpIrM3sdsh6dgKxa4viT/77Ewpuzn
dvs1FpSEg/YywEqyDTwQvTw1NgT0XJZ3WUhCX+2FnxrYLzudILdhMsKOfBLgzNpN7YAw/BnIn9Pf
A1rYdT8BLsDYyMIDQkldEIFgtGXU6ygYCnhF6aWVfRsAqTYS6crRXrmdek7tYvW31YUoAFYJIRrC
AB1JAWq1SN45iqsARSUnv0fq2crcBMk3Y3vxGxW4/Hwl5Y+aV1qnwTSQnTa2zEfc7VKi5x5DNhQI
zWtox712nXwjGtDTyRAEmNld+ij0ZugkgoVAwIzXsReAIUQCgGPXO6GbnSHg+vcULDyoru2T7/u1
xNVlFhtDAlK3W8+uYF9c+UXYT65oXh703afmvX0yDN767CuD9Dns+LkG1x0MBq+KYA7g0n7sN4Jp
OMquQ+LvG3UV1hhv40yi2I6nMo9CA0HHXI8x4SeuVkYsc21z5+RY7ftzotnqFtw6vTl7xqtgpXYV
WJLC9DoLaXRwjGB5IX6O1Cby6de2+6yqorDtkFY89wjct8+Fpc0AjcqgP9j3mxi0SAoSUpXdHbP3
yNGxBZEbklhTcFtFwGeQ5w3ojiHzqVPZTWkIxkJv8ZA0AlfpTHE3We+ZhfekeDRyWzpVfrxFWtVn
ed2FDAkyjLi+EIIZoD2kyzu9odTRUCKp26FCr62M8xcabz4wBTXCMYDPPH41bIxV+TwYNutmWdrc
oNoB0yLIwqAFTvuvpMp0gTMw+fGbcQ/xAdWct6qNp2aIzAyipB6dNrrLQtfd9uWSnAyagpFrJG92
2qzajSF4JZHk1Ht7cuRdZIu+ZOebyb3YBJat2xGAo2aRQ7vRzj37bW3pDqPbfgGTfv0RVLQfa6VS
y/xEHld4SOJkvRubwG52MbqSjZ1uVp/p11Y000Np64yr9meA11f6tW16t1W1DrZX2MaGAzug/PqK
8urLh7LWDwgNTfWE7rbX7FTct/v5XY1BCm8JTvDG8DS3j47rr6BcK8RWckkV8RWAhL1UkOsbzfI9
e9j2j9y3vpLv2hQVu79tiguuBq276JfHcUOc+AOg+OVOpTiGcOrMI40CAZFDBe1urwVVnHa4TzTz
gzejb/X+qTY5w6od8F7aKLACJddhD6r7bpOw4NsLsERkgrHzgVcTgLzUKPeutoqWRoGc4VE/gNDT
HLe676Re6qHnCKwqaP/ksB8Gc+7MB85j9oHcLgHMI0WKAwFRJ7ifa+8nx/2kZoKKI69s0sEGgs3t
zfEU7+ZTezErzn0Tma3bC6hekv1GaQNJ0QUs5FwqRatUCjgDzMbs1qjitokJ0SI8dDtAMg9gyQOA
ulxJIKOrJ5SZMwvoV+ipIx5k9pHfBoTXHyNez0A6Q93z0uBj4HWB4Et6vBJCeLr2mLhYf/5ZuwMW
FrR8sbVnXLUL4c21bere6/Q8FtIctvvn9Hta20LoVKZ87F4+9M/ZG/FIa1fDVtXM5KR5BXmMM5/D
t6/w60+gvFCH7qOyJmtROMZZeu7RPSDtFA/N5dbocLuTeCpZTAG3CEbksICYgEQb0tTI7F3PeAcA
0RDWBVI7rTeRVsNmB9d7aBonPY4sYwvjA0wDoi/Y4bjn6es9CEAflBcaVAL3jRc9yeB63IqdyZ+P
6XPkhMkKsXPDuswX9tSVUcq9ilyU5XoGoyDS8sKVYOrQB101L+WTthNX4kGBsj0YGLKNQFK2f3u4
hXsF9Qb4E530O4kAY11Pr2bMYxlkeobGi8Crdomvr0Mohb+Lx9AaT/ljbCt+/JI+xefEY+WRlnY0
GrwgrIZyqQCwPPUgHtG1OTRlhYvTyu/BrY1OHEWwuwtSZ02CJlrSw5puQ08Hgd3FgZt/yj1mLHUb
weJSR8kF2EZAgdFPeT0DfVtf8pbDR1TOJXKSY/agb3lfhMTQmnQqCFCl+Q8h7LVN+i5DbaLgFNis
t9oZFIKkw0u5k9FJn4HVE88/Sz9o69zi//ek4bVharnBEB4bY1Qj3X26HHubVNhelI2IDK3uaw7a
n1zjUXjsd4Gl2IydtnCQNR4+XEe+DCBSuhEFrcqEggTat8EDvy7PKjEnupWODqCJtasXbeGeAp0t
ClxA0l+vaZz1E+hFJqQiITeHmjT3ZvQ2QEfI8zPHteAzkGD/Z4vaP9ycJiAshy2gj7N9ttM/I5dg
yEVXPFioNuz4d56hrbfwviZJ/X82qYMjFNUkDgJsFk6E6k6BmzGyCS2XtIv2rbnWmdlt1iipHcvx
AukQRBlQw737wT+mIcpIkw8krG2A4VOwLuvOZxWTFnoDr8ZJawwXWa+o7YhxQlKocVAyg1CFJZ/z
TWIftVMDqse/N+ltm5oCBhPSeYEWf/gk+n3TXOQ5EY24QIStuNz+fbSzt8asUeGuGtObPuqnO3I2
8802PYDm4/HM3Ufr8hVcpt7fX3K7xPgSAEjBZifgQ1BQud7CaV8aVVlfgD5eca2nn3hQE4svrWKq
tgwOl95LPxgBxm0bEUwia4LRE95O4DmvTbbGkI76CP35+RBtR7f3oTNhCa/FVv4A+THLFZFQ6epV
QVmjzg0IZgPsYFhrXcTUK8COPWFTb+Y92plHRHeM+bzZwMScoZJIEjRpgAZdD07DA6rjs6qwJAEE
AS0IgGbzBwOmQi93269n6w0PS1bF9/bBDLNIR+F6w0sdtwu1jIFSi0E9Dkg++clB392rn6KPdr81
jwQYevAa28KZ4mLGPr5Fdv+YBSAJ1TjyYpavRzvloRbVZY/dc0AFuLdDwkuh3yOWST1tV2zrR3VV
bQyfxQRySw1AGab2kFJyQ15mHfaq9zrC8HzItwO2ryudCzP9KrcVPBWKci0Cm8Ssnri10wEy/DYB
EKz4zHid3Gf0JiPaDP83D9QmUyEVFPIqPqdtHGWlnYH13KjgQhHPZWE37uig43JVbeND+mRBUIyx
5xasgzYbBXiU4MEdK1MRexJpoZpBcN5SH/RXbUsokhsrOBqxiRsCRSR7XouCye10F41kDNsL+/3K
NrUDqqSeqq6CbTCIf2eP9fZylDZAo+kYtlFasyVVZvnAPzHMkp+lJhzcRCowJdh4yIFSxwy6V0j9
ljDLbVSw3ghbbTNvDIf7auwJigImv2HWnW9HCqgOQZSCkAmQA5W6miJhiEetL0pSxXG7dbwv9sUD
1naFtBRC2RTtVd1Ku2cMlLx1rwdKrIJnGmz1yAnRIUYQtRfhAs1Cq8RLCwW6l3yD1PYOfWo2RJA+
/7Z2+/BHAuq3NcqNpO3YgASpQh1lWmUOCL0eCd+Rtu/X9Sr1jQeQfTm906JNTvLqu9gumZllclJu
xkvaGYhKPFq8qLe/mhRFLGdtiUQvqNhJvkf1q129CoFz9GF2nYym8JL4zOW9PUR4liDLiwVG9Rdi
3PiwXzmY/oIiQw9nZk0nBRzwJ3CaFGs1Ad4v8/MnlEnXuTfZqR8Aus3yH7cgKYIdRxiJplOkm4EV
ujael3zGX9IMUnmHIkZfwein3nSsnmVXPavmW/mNRJcD+SBH99CXxCoM/VQEqUlHCRKDBwsFJIDp
iuiFvzS5LGFrd2vCFDCdELKbqQyFIyBHeD9YTXbuJA/60/+OwMPAf1nWKdc1p8YchsSycsj2l0Pr
An7oHHN3bM0ZbRXkUDXv/a6uTIX1IltYcDxIRaCH0bYOEAu14JeM6xsRgs6Q8YN2OErg+ZvkdEhu
MvNZxBlR04twR0fjCtB+YAIgX/Jra6Wxql6KSCgteTetw7tpHyPE4/zQz2CtYz1Kbl0jlB3+WaOD
Wa2AXlPE8aV12Uboeii3kRvv8NZ0Q2/2FK9mvq8XAjpYBHMw+p5QkkUj+vX4dG7WBghMkqMz29P+
gm7lz9qZ3OApeuVcJvk++Tl6OnVQKWCQEIsA9uzaXNgmF3G4dCXUchwBjZ94w8cP/FEJyON9W7I4
Ym7z0grw7UAO4nIFKESk7UG2uskhWYM96kor0M46sgU5qQ33ANan4QV9DZZ4D520XekFTlqb6Xv2
nTL30MKq/v6IG5xVrY5Zp8IvjiFyj7HDA1S2ytHxBEYNWbSqA3c/gk6ktRk3wsLeJXEFZDJ5nSSo
qYsWLTjVJZ1hV0O1bTVkaDN7FY+IMY/CvrKTJ96HHAFpakG/Irrc8sqsNkysHesjqGgvCopcSDqs
QOsKW8ENUiCVRWf4zixIQKk+QRoEqDLnj7x7Ct+b9SNjEsi1R+2435PwQwX86wBPklZCJw72ky3U
fjzhLkZLzXjUU7NGvR6ZyRxJ0CfRDe6SJ/WJN4eVuO8sw36QvMzOmHth4QAg0kOaGnB7gOLpRsNM
zZtszCaUu++axwZ6JBCO2lZHDsXgo7xvmI/yhTv5yh7lpHFr5vpQwB630k+Tw+/itVTYl6cSrVWC
n3jJOj0qFgs/Ky0EXKiFQfgCNHhg3KBhrPOU9IrUAXkG8i8ZzC0C+K4QaDkfgo2smdudQkdaa6AV
QYJHN5N14iPSd7IVVHT9cTM5uQc1Vucsbqtzjs6vv/fEwsMZ3/Tv6zTqYJTZrKlZha9TT3XkCBsR
kJfeghJ74U5uvg8c3v7+2+RSlHBlkviIX9tQVgq1bAaY1M7PsTP74LN9Fa3osBUs0uIfmFlkytvY
lVD1/9s0c7TUCVRmo24qEaa7b+1+fu4P7wjDPGizrI+ZN1opi+ds4UGL6YVKGWHmQo/fTVOdQDCH
coqxhnZ0D4h4EpmX78mpnAP67p8GOzwLyNP4UBOEDA8jQf/TAU4deLRPouyPSw3ld9rbakYQRrXa
IUHvXAAgAZmQ84Nz2PYioOOK+zyYgqsdYtPYc2bjdT2AxoX1EjkSOFp1c9wIDhiG97o9FOaqfZ6w
KP3j7AXmqbSDXeQwHNRteh1gb6KSo0PUCkkA+pWQJmEMyA2+N31EGmm263f0T+Dx9dV5Kbg4/Wir
HAETcLqVuv/fs6AwDow76GJJNyjix+ttKaUJV2cKcO7ogXqFjub4Pqq2Uru4+nNTOv69E2+T+bCG
7l8QfBNaGJTor61pqppHSdijFlTjtGsEnamZ/ctz4RHeFPWz8DQNPWhgVeK2s7VWPqcVq4t/IXJU
NUjPkMgRSDuaGkHux1wMeyit188Z0h0RXmXJOrib0BzkMEa74AN1oAFAOghCK3C0UKFjfEnDLq4D
dC5YstWfBxmUvOYEgbbHeNP6kpshoZTfGaC7R2H0aPiG1+Xoc1NNCPk2AAD9/TlLbuD359ANM2oR
pHnNGZmVb3VPRTUldNJdsEJuIdpI6/jMBIIshD1XBqnQMhymqiwSjD8G+y/44tBrdmpXGkyNjwFY
MUrvkzHEmzqNgtj534yrlF+fhyyQ+hQWB6uFoqUJpoR14h7RqYtCieil9t/2lpz6lT3qco26YdCz
CvZau91K27m3DDNFzT0/yBb/VoD9FeqM9h5LHCGtg732H1z71QdQByqP6kJtip8PaHaN6GKPqe5H
uH7CpRpoJg8ZajB3/a+jRjBpwFkRd4FnEU3BEScdpGxTRFSTJdj1E0ond+84yWjex4Mogjc9rtGz
cewgNseqRd56ECICiLOkoSfIgM+i/JVgoGt10Noam1h8JcydsfPxkqA/P3bAleeCNsHM4SkfBiiP
nf53RRBYB6UqWleQ9scfKsUi61ykiENXWw2uL5AP7UHPA7MoPYa73pIeJZxlNO1m96uU2ex3+1JD
7Qt5JHRBoRGLtOxcO89wUEdOKpraEnegLgOrsO6n1lPxXPipy/Jdy8YIigQ0dGjFpgFNoxR0ctxi
njnkQ+eVYZFIIfNnB/WkFdM13bwRyNB+WaO2cXTRwlk1MLTKUdfhmjOjw8WOY1M9vMibPGEc21uQ
K2WO2kToeKkEAUVdvHlruwRCAQoT2gUtP8gYWX8fltvyFGVLvV41VUgAVOxga1h3zvu4ST30BTwT
7DjnjgdmNujmzqHMUTtUkDtwWJGhtc+dM71pmx5kToCdySD2CM+tVz+cmGfyppJK2aSSq8g+6YNQ
wKZ+ylaRTWphkxVtIZgjZaAraEHROXqIr3g391jB043HJ7ZlUByT+hfEOCgPPKCTrJlq2BY+jM/0
zQ12IoqOnTsifb0ufOZy3rwmKXvUTlXijk9LspzyjgOwaECoQnjQKvC3I+dF6DFb67LTrdz7ex/d
hC2UXWrLtsNkZFwFu+Acc/XEfL9TPP7/o/9geXwkeEeXFBQaqP1zgeRRJBg9PNxa9LqvbAdWEKDZ
MhAc1U7/Fvtv0brboEvq7+HdBic/4/tnl9pDRi5JiZygVYVwT6hElTHY1u+1IwA0lF/MhxOrL11a
9DmoBQgqKKuwfaiV7GdgWPMYvpxEZ8a2cQ6CP1mHu+cAqgGkr0bbi/4ufvhSzekFDAhm6HrRJgb7
pnH/wMylEjdw9WjB+CG1TPBEQBYptCglVyRCkeZyDRpyNLrGqxlxqWwqJ7RyFwNKgNWWB1HNfOx4
loNaOr3obkGfGJgBkAikdlYkowTUTHyNcnavr8ojokLLUQ8oUvCMaGVxjL8skf//egLHPDQxshGW
KqeH2jreWrnBGM1tREbmESERgPWE8O0HKfjLRqpnchNoKvzfxwgNTDwxPA3gDtXXt2D2nFH+iMz9
YBZgfNB8kRFiL1tHgKDAJ6E7m07fQusqq7oRqzitxczuJavEA84SPOzgu8EDr4ZiRpwD805E2M4N
tBbbzN6s20IQmQNArwHAFNEoRnMcdXkcCWmBJl5117zpd2EG4HuMDMf0oblo3n6TZlN6rZ3wngdW
rfyIXaNnLMPSrQcFTGijk01FdD6vl7oUQ+Qlu7ixMuTn3fKAxl5X2fGfLSpQJeiTROM/3OlXFqnN
pYlTZzQ5LP68+kExOhwNYEFb0LDVrOrDbVMYUfj9NTzqZZeVowrihQgq7J56iuzOSWzuArLx8+Rp
nwzPuHA+wZYlAMuLTDZmlLrh5qy58DXUGnHDYTwQV8lM7OURLXbqbn5hGFtwiniqAj4MUyjj0fCO
MVarMgTnMR5LxoF3ZtAFgrEQgjxviZl4OLoMe8StU27vyh513aSBnM+SmAGyA2D0SfYIs7iLHgWk
p+zOMFtHOpGLpzSLbfyt3DOsExf/l3Xq0hnDoVLnHNY7qyAPiP177/Iovus2fy4+ayv6YhhcuMWR
EQXjDfimADigVRlETqxmTiygjL0D8HtYq57iHI4H1APKFUTOvIu5Ritwh1TEf2hkJDLEv2xTB2Su
a01sDdguTr2JeoAVHFKvd747zWSVRJdW9bcpalUhci9ehqhswJyeb6NDu+J23IlV9F1ycxgQhGV5
ZBjR8ktZabVWBNi5IlZmMNm0oJVBLR9ML369eonc4tnYiffR3bRJEMyk7+nE2Ly3PGY/M/rvAygv
UGdzNxo8+QBgYqeTCmyS7o0QeeI/Ab4yaydyAX0HPlVYgxLX1aAtFHnjwTAfQdjvMLYWGS29l5Fg
1lBSAIkA0mzXHjet42qO+RrgFQQv8LvIqHX7CI43JFwG8iq2O5AJ8h5rrZdeiqAR/GeYOkQ5B/Gr
ZoRhdL/MPo/LnQdsinBY4QDH5X9QtyDT/s8gzcDSh00CwXcYfA3XTWV+5aaIdZ+Bo5xsHvkOMDcx
5nbJBf+2SPzIr6BCGausUwRYTLa81X0F95cN9wqanb3EqlfegrKowVGn9KKi/1JpyWy6kQ/U7zq3
M88AFgqDS9FaDSmNlfgk3/09wp/n/O3uQccU+PBQK6VL+QrqhK2qYSsbZ3WtbaQnsEGgwfyIHkTM
Le+W1hO2snVBPM6veFt4YZUJFyMGbF2kN5AvBUqHuuYiY7zwnY6Bqx6SAFbyGQFXvY+PnH1x0H3q
s2Cci3f4b4PUonaJDt57VEZIGybSsoP59CKazXlaFSB7/y/T+2twVDjUVAhZ6wC2CocPHBV9canJ
oxAN2s0nwtdEij/H4PhR3oVOi5d6iro0/7+XAgFYRVQIwBVENIA1pE7qGEQCNHBmRKde4GXfs9tu
3mfEp5oDXPk5PJaeHCKs+Hvstx15sKooZEnB/AkEBZ22yrU5EFKpBmK0AKWNk+0Gb8SGVswcAmzo
3OeR88aZZRF+3AJjiGGwqqAIBL7eG8yXVKVj0+d4CmiiNW6qtXDHWbGj+iDxnE+d368zCBqML8In
S/Rq6RADRaob4NXkeZTASJT1y1+MdUHoTyYSgI9uAq25cHXBMZZbK1jJZ0CS1pGMcKpjvqLJPqKO
McDQBvhVACjFfFP7TMb7Kp5mAa9oWwN9pX1ovFhzTFFyyl3g6HDLhBiZGQ4vxFFAQiMjChpb5Cbp
R5eujq0eXGBWOoO87+Jqz5JhB+fGna3JR+TmNpPN2FUL1x0UHMBaCGFQovlO+cliFvjU4BCQ8l5z
R3h50FGMmzc35VWwRSnX5m1+gxcew1Eu7mZErMCTgVUO8CPKa0wzqvpZO5L8z/wMnLv0niCTt4/X
7ZPqt6fyTg1N4YsJm1kIHNHeBMykJiqkE4W63aHIO2hTqSGLuDP2A1j1n9JVuYp39fryIFgNVL38
8Bg4wZfRrdJ3pnO+AS3gKP02T3kOqYka3iDme7fYo/cG3Iz5Oy5BABmbVVSwAivi66+3sQQ9EIR1
eEET9jEqsJoGYR6zXmrwjOYQl4v42yC4kvbi2nAR5xVeI+FSSoATXms+UjKNhcQMy4H8FF5vPgMw
JQMwVR45cGrS1Z7XWy7Fj/PoXq0s5BBcyevxKeAqWnWAZEUgc0+9HA6bg4qG4vPggpV3/2HPAWcP
nCyhI8O3yNR3yNMcDPyoN1b4WH+ojoDuioPqoezypTn5KgEPt7CeGHTNC/fxtVFqyWPFACU2Mdp+
TGgS1Mx5VW9j3FiNC1be/bRiHOhb13VljyZr7EqRCAXC3mPp65Bbz06cKSDBuX0yUDBsd8Lu9LfF
2yN1bZBy0lNWQK/0AoPaWXpq0TIB4uP7nC0Tchs8XtuhApuRn9ukm2An8WvAgLc9+iVckC7cYxc5
hT+5qFbpTv7z+gtil5VZXHilXNunPFaohoHckIUcnABZeXnfuslL5sBjbUbIWZFwQ8Mu5v3Y33+P
R/EgQjgtfg+wxKyc60J+7PpbqPup4PNEClp8S/jYOcgsg4MbHVHQTgPpavLePJePnJfsz9FusBKP
xf2xEBBcW6fuDEOZFCUlKzGtVSfw9ItpAGkkoJuStMXrH+kLd9JXzMwU2UiUG0G7KIIBvPuRkDQo
b8Zl48SJLdyI+prbLWg2DvWTsC+dzC8+K8T1rPLsrbMGmy3iLAH3FIqUdJg3GWLFKZlBgs3xWYOO
UuZsWgTVsjWDppLQTwQuuBAe4E7NqTDrdc5Igy5N9K8vQA3xOv4xhkoa0xlfwK0AMq+cXea07+hq
8C6gXC8+gvvmODzVr8xGmoV7A3ZRlJaATEYSlnKUiiZ3dc5hgVGbfYVGGrSGXqGzGfrnCvyrqyy1
mDcj+Ul6cX+bpNykFM7zkAYYKm/1vrAKO1s99i2Q9oLFvaigHEjW4p478ismny/ZrbeW0YMMEAso
FOkHk6iUUyS1AbIP3rgVH4AjTGywx6xwHXlILoOI4Fx7w+bxf/aamOJ/VqkTPOv9OCUh16ArNY/M
fpN8o/8XzSKm8Pm3oYW8AtnG/yxRpzXP1SaNZYwvAyx33z7nyGFzToGmO4jEth6TZ5T4wb/mk1rJ
Wg9KTehhD/JyewXPs8p57qEI4Adn3n1rVkwlk4WL4WqAlF+Q1THuew0GpQ8wBWS7mbfEweyem/tw
ZorrLdS8wXuI5xf6FBBG3hT0gT9EJbrCwk0Xu31uPPEF4cNOPyhAWTFWbmlnauiRRKBKsAp0LQu6
ZpUxZ2EL1sHwTjr3NkDl7TZ5htrunSw7HdQD2zdQK7FCCJZdasfEuSqlYQq7wkfqRI+5HUNzWQSp
twZImyXu5VckXXmPtMn/lxEDzQ4GEMJKZ1Bv3EgVO326aLhj1+VW+GwgjQkXxD8AXhZ+bbnd/HYB
A7TE4vpYCtKAc8SyonsQdRYaZZsn1cCD5Bpb6DC6kVUBTrfnj5BS+qhcw+9WTAnbhTotthHwc2jQ
hr41yFuvXTt3UXp5qKBx2r3pnVP1zrgGb6bkXdYxKMtRywIBDri1pRfGDC+59t92qbUV8joR1JrY
XQ+eduDucL3tis5qd63TWu0LSwB04Q2PgRI+EUC1gcukcdpSLQwa38WtZXxMsmk8RWfhLtulRKJv
tAbwhXIoY/GbwuY1kzHWhVCYsPGjGQOcMuhGpeaYT6JmqCuYbjSw9/DrIAeMbXamI3jJVvr5spNK
MzswnxlLcQNIyQBKR1odbROUP5KKvEqVGVPcgqoTeWQzOIf+S7Qz2CI0xJfSvvaXKZkKEJJBN8Jg
xghLoFSQ8Nsr7+lXsZsO4EqfXNlVjqnLv4YvERtFtbiR/o3yZl2nQSo6MkrSJoUsJ0QltH2+enkI
rGLDXstFn/TLHPXKEPq5vUCREJOK7igBUm7/j7QrW4pch5Jf5Ahb3l+91UYBxU6/OBro9iLvu/31
k2bmXlzCU4rgRj/QAQ9pSUdH0lky7egIGSVbvptVpvWr5Jj+gHJ/1p9HFBcpcLQ7IkpxvklJNaCm
mMQNUvqgqIYw8la1Bmc49BKISfGKV3+10A8BwfJpuOXY7tp9aAnNvDaKwUwyiFo0uJWo78TNckSh
6Cw9foPuPPMEqfdNgCoy3824znDlAIf3nSU8EPxCAIHZNhIJezJIgB73uDL4R8mrQbSAk+4W6Xd1
r2yTU7y5PNzPgmXGkIGJzinI1aJug63JM6WBSl0EzOZhTgLn6FkucPMLIHKJ+6c7t5AMbuohC7LX
rvGHq9DqD/Itv81j3pyXPoSxs5KiBKtP8CHqTWI/0UMSWqlmk8YxoFeDSs3tb+jVlpbwkD3Ku5DH
PLbisc6mgVn1fKio2efzNHgQ5gXRwUs92N02dsw76a5xQ0tHyNm+PPff6+YNlCeiuADVDiBKB533
uZVHRkEhoZXA1PbZ1RHnbXcb30JI4wE2DuovC2z8XvshOKcYz70fYEvYYxAxAjG9oTLHUa9lIonH
tLHLClLudIs2gr8RhCHTq2qbbTPDviX3xhxtBQvedry7jP6Z8mcXe86SfF7k0GfLeOpUH4NgDBu8
rzIrtMW9ttew1bURArozoTTdqcfeu473r7dQiQMP8T0EyJ3koG5KLwPXIpjFuSRBK4W5qE/4+ibW
pRdiX1WyViNxdfMiuMFeBndofkqe0VoHvob4Gey17omKlnpbHgIH5fboeLs8LWt3k0++xVm+DY30
7GakVZHJqQntMnBAKXsZ5MjhzLbWIc4CpqBb2SK4+13GXItonGEy+25M/K7SDGC+BaAEvhqexdvx
VnwpnVfQoKAMEh7XCffKAbO+5TKJrhwuZ+DMDuhNOTbNrJsDGnOfS+76o003AgSbesiqSFYEDl+D
G1Fa3Xgzr+U/88zs9gAsFn5BAStsJ2inqVa+pxQZ3/r9qnxQbqCU5mhHHRF4ws02rzrcJTbj5JsR
N95RxnzLN5I3IZOOi+/bnYaKT82R9uKteGPa8kYBUwR9vodIq/UDug74neUnMHu/y5qq13x8AjnK
Ekysce8ma/AE+3PrZV76Umz0vQzaiMu2tj7vEKeC8KUGmW72xT90ylgHHeYd9G0wrRp+tbW6Fxnc
KDriOsUhhkgBXv4gFPXtnx0xEMZCCgLQc8Xgub+VsqSPI3H4jK5ITrkd4freMOuH9+ypsP4gA/Ew
WiCat5Mng5u7XDvfoAmGpgMINpkoUDoH17qqouUEcHnmFjItpG1v0t/QC7DVE073CrxGnZ2/VlDv
nkXTd5ypXzvglvCMyfdlFKXaMI8dFCTvwws9xugaLuwAKgkQLqK/Z5H69ObjMuyqU9UhCDHzgszF
jExMQo/kHgT+SIRU4Fg/dYhU6jcZaEWLHd32oPmRkSJXKTwcuqjRVBO74AgJHxUuScl3RwNmAzDJ
QjVBBoEmm8Nt65ygshKpVAKP9uKJ9wOEq3JYnOaYFCXe/Utgt2+gQbs8/s+D7PygO8dlvKtUR9QY
Nayubj0Y++Rquq3d6abzTuCSwu9ayGK0+LUOEnzrQXVx53iuNwJKHVW3cptt/CTZqLTHGZhf5din
/TOXdGP+gktfyNilkedVW8jzF96Em/ABfHyQ6zPAd4UvOBQoCQQXwt6wyB3ETEIQ03W8U+8zC8V+
AUI6uOhDyGQm6TvfGQod26InKHzUb260VxTebyoHFBtWhWoouzkUqoUU+y6333EJtf5CR070qCN4
CfwTr3xwxV4VJO6+voWx1yQIUBQp4VuQf0ZYHyUcf36ZkCbwP+Am4Ztw+8VPzapm4k11J/ADFCtl
3WefwLZ751pXxomKT0BiOEUnEIEou7Z7q5z0TbXkjxGUKMWzL8ydQ8jDgw8FZS39q3z3jj5sL98l
du9Qh9dw/LlBLiySyRiyMmFjURFfRY7RHTqbf4GcjO595z2zog25yZHEfO6Rrx49PHl522jlknI+
J4yRpmGdm928LMbmrYUNbsN75JCnEyqnXid0lsYnhGz0K/3Gv9bnReKxMn933qgMkEG0h3y9jtAG
Y6KTZNK27ENQhQlXSjM68khf0A/0GAvJL8nHxCdoT2m46YDvAVbA4mU2U2rMrou5Jqu0FctCQ+Vs
UW192aLSpoPkLUi9iK1NKDiBN0Xlz2WX9f2gAOacoheRrIWrZFIQSjsKGZkrg035TiVOlY7w0pzT
aBVjZs9AGBf/RGY5h7SczLzAuBItOJRkQ7piWxR/Lg9kpT4KI1mgMEde3BhV0vRAiWZi1RF9CDm9
K/3hplYMW/KrDoH5ylFmechKfUBfHq/o4Xso4fwD5mlYVNH4BULMeQqrbej4oqGhZ5iid0EutmJb
WlWTc1Zu7YxbjpcxUjWVur7zMd4s3DTdUzQ8N9FTx40rfg99zaOapadM9C8iL8iMKg1TKW8p3kkt
/ZhE4yMlowvKZkuug6tOee/wooxa1Ci1crRXCIq9U5CmZ2UNPQItjMF791EY0jFCd5zSZBxFUs7H
GUxcLtO1Jgp8THk/WWV0mIwNaNFMFblrEQrYvGLHdTtGtSo8gg7xScaOidnUfjBPRWaMVpGhl1TI
d0qWcUoZVr0Pbq3/wDCGPChSj1IpwMTdc1PctBMuz4pnJIY9opVxsvW4di/vHd7AGMsdG8kvww6I
YjrZjQGdK2OU7LwZSo7N8oAYmw1CrVCkep5B/ZGq1yhot4qYV961On/IGuFZJ83RRMZiFZ0WkVSj
St4Ho3ZNn/v4Ohhjp/Z/T9FGRQa71ngk0qt7EV08BmQLwGvFkhIlRdtq/lwnH6meURqbvobK/HFs
Je8HC2UgbYM2MPAa68xC0WYkU06Bo9ajPSm7cJLcVqDuZZRVR7ZAYVYpNZRKj9HHAUr04iqrx8QL
GuFVb1CPR0h7yoOYF5/iITKnUC77pBuKDCUHre/l7WupogZexIWnDfYkprvL41v1GovxMbc+9EzH
WlsCrSt3gvQYV3u1D09T1Ts5VF5lI9pcxuONjjHILJ26OKqAl9SDl+rybaHVlmIkbtTE10NOEs4u
W7fGf62E9YpGQxJdj2AlnYQKzuGhqv+W+scg3F0e1vqJ+zWPLHEJaiijuMiA05jkV01BmlLFmXCA
GvgVSVM0bQyD5mZgX7XFIkVJBen+Ck3BIzXgjZacH1B1BF8lzaOtBI8YToHq2TaBjIDOi2esLiOa
5bDvUBkMjqZzIJNoKTFHLGNYHNPSG+hJKhC3rZ5Df3t5ZlcNdIHEnAC9oJvZNADJJE+NiHn0MkQR
sspqqWGBpuIn9jL3lM4cJ2jnZLyKIvRJE3XzOpZAiiQnhbBhM5GjlvSczPPqYi2gGNcSV7QQC5AC
2KhduDdI/xqro5312q5STc6oVs+aBRTjU+pYyCAUhklUAuRxTA1N8+2bYnDVyL6nIXFBWuAw3iRW
IK/72TyUgSJqcjK8VEhYOBlso0weGsjlNLeTYauNc9lIeFPJeBWqh0ObV5jKUlashpi5lVSgwoVe
S5+pPJeyUkc8jxLNx3Ob9fzfc+Mv07yAMCfQ1Hj4kyBnJJLgxhiCXZNGL36Wope8bv/G0EuiJnqo
DOiIxLUTl74DUd5nBaGYy6Of8dgH6uJ7WHKYTtCzom/RspUhhCShrtpQQMUVaq6ae4LmJKYL9qof
zDgIB1XQAaLMV5EZixLyRJWHrAKmiB5nCGe7Sj46UwEqbaJwAvUr9S+KuARjzCrphBy1S+hwScuD
3B1EzVaiqz51cv0R9DQJEvwR7xazErA9x2QWGe+0BhL3c4OYtM+im7TBRBZOE99T2dJaR8mPgbil
sYvcld8cR2Mr9fuwudMjt9IOUcCLA6zt4MUUsCkaQRjlUE7wObUa/Opp/aERuikGn5MNnL0pa0oI
AYHPAxqNYGhh3J9UBLkc5YCJ9XYzaNmrZEyny9a6dnQsIRi3ZwYyAvCoF7aVuLZq5VDj8J+EW4k+
+eLv/wbFGKlmNobeSNgYVS1ZYXqqhdIr9IMqZHadc2ZufYG+Zo6x0aYO/TSBwLcNR2SL4CAQUKGp
cJ5D6yCzRA/El9FSwAyIDqYR1QJ2Ha3RLRmHdhr4h0LOOEu0duZqoAj6B4YZSxUluV9Ocz4wOw7V
gybUL3V2nSeNp0FwOQS5D+d8Wr0+LRGZ3TbJSibGDRDbbLDDfGv+weDk67Gw9pFgT6Pddpn3A+NA
RwYqMP+3Ofvcize4hzbt3PsoBihwQ8+uoPdu0lyb0kMj88jwV/fVAmz++yIeUiRBFiCwiUdRIbtD
H8EaBRv8/7ZfeF0gWVLnKtJTbp7KCiGSpxYc9rz30vocL76B2dtBNiWDWWHAmmaZ/q9BuQspDmRX
EXCCFa7fV5ah3NT66+V55uIyG77Q9VDva+BWE7WgJCh2pxwUcsQroPIlJKlVaEj0Ko6Em8Fl6NXt
shgxs12ytBPibARy0bqJCA0Abdh0vBfN+tLOukm4OEGXfL4TLZZW6CcxF4I5pTiJTt1AzUdu2pfL
A1kpFsRpBLmIf0CYi31vVo1uDqgakMwbyAQ35Nk0N5VwlSrXXQRpm2eTbOrm2sjfGx4tx6ozWEAz
V32hpIrQIdxjyyjXaFXRmqIHIUQZWyXaGqQABV3leIO1+wxCB6gDR3mk/q1EQi2yWAymuUSieBi7
Y2NaeuT5BQoyZAgTN1sjdznTuxZtXiCyp2tnkKQeMyB2+qYhrpbfjnSy/A56f2FjyXht1IUlJrw6
8FX7BMMvitvn1l32sSFLJvLxKmBN8SmLKjcSUfkSdFvO6FYtdAHDbMChMWmv5cg9G8J701qlfgUX
bhl+aQvg3wa/d6Xfg+pOjF0S/grKwVJznXM6zhDf7hWLT2B24iCHSRKHc/q7TB0xVD2q3I3KcFu1
nKNrfUpNaLQqIHb/FvCKKwMSagNyerlwVQ8n6h+zYHd5Pten818IlpY6aLMyb1tAlBly5nrh9MlP
YoNQM/lnFGybfCr5kAueR6GiQ7GiuROMh5DLaLFq9VA4AMsMyNENhdnZYiAlkWAAJaHhK/6/kSpj
W+mFG/vTMVPlTa+dMojo4C2Rcw7EVaeygGbOQ4jKplPU4SWUSE/FEFpm0ll91O5a/1Xuf9XlxNkD
qy5lgTebzcJJl6Gkxn03T6g5beRp2JBedIucWKnZ3QSltpnzElEiOZdNhTdMZuelQzfI4gxLTOFJ
8N+6pAytRh69XP4ldanbk4ITVFh9nEIOBbS0yDEhq8wsahsqqdlMmNmIQBeYDI/SVBwjqdgYBkq5
pMdIGrdDgM/QRxA8+NBUtkzhGQ25llFDnVrrvctTsLpboLAgovoACjlsB5UyRGMbqwZayMthk5D2
bgh5ObXZeXxzLv9CgKH2fHG7Am/8KQQE6kt69RrvwZhuDMWTh594sQUQe9S3qp6aA4pwfc23Ix8q
Rk1oFXTaZiEv7rzqxxZQzIFPjCSPxHkZu2bbaSejf24k3jm7/q5egDC2kmnNJI4NxqOnAQKkstWj
8oiiHcBv7DhzG90lc0Sh5qXruMDM9s98sPqH0tyTLEID0A+sCV3uyrZD/VM1WKO2lcvrUv/J0bAY
LeMDjC6nRiwANCOOLiiWH2z0uuPcXVbX7VPuEUFRlMkzIHKWpIMxr1tGje0QgZZh1Fxdku3Lu2rV
5BcwjGMpiTYasQYYSENYbfFW5aDdmykaYs/3Bw7Y6uG9AGMOb4i963k1AqwcM2tMrgswwI3B7zqf
OO6SBzS704WX1gKpwrMTQFF2G/cbsOpZOjJ9ESdTyluj+bBYwKgFDgAawxBEdP2kQXofiqOXlvX9
5TVahwFlJ+jBkSBlS1rBnxym6IoGvaUM2QJ5RGrgfiDSjwzuC4VxFBktqgB5CVAANupWMsOHsYw2
cWZyIg+rJxmoDf8ZDOMq2khPgtYw4WMRSpnCjeJnrhptG7zQy8CZeAEB3twxDsKo/F5pc8AF+XVI
QMXXQXKXV9rCGxOzVxH/Ck1twNSlCPY6FUo/UIo3pb+jxADZoEgRnyrTXnblZGofLtvG+qMYRxW6
+iBICEqRcxtUWiFs+t4H20fjqlDFa90mRI1Tfl3ke7NxID/dopggGHhjnifu21n5hftZbrSw/SyY
yrGjGPMkoZsZpQr+wLuBrF4rFxDMKTl2QpMkEiAgaOwIGEWhbzU4WhLbdKD2iHJfSKsHPAUr3siY
jaBnEHNKOpiMKui7oWifpirZXF61VatcjIzZBKoWtbVYY9HM/FilGaprHnRY52WQ1avqAoQxfdBZ
GMI4YhyI6luKsKvhBSsiWzUWTBsgg76fhO1lSN7UMRsh6cU0awkgM99HUD3ZQ/fl12WIVde+GBVz
YGmyjzSsAZ9bosw3q46Zn29a7RhBt+MnQDJoxomsyuiuPN9YsRb2viILIHnR+1spjQObZGhuHKAT
YSjPl7FWT2HwyPyDxSxVVdZJo5mwh1Q9IGwwSJUjN46Mtg7w6VyGWreKLyhmieoEZTBZAShJbq/k
YLRj5W5IQcAgtsFbVyU7dLO7feETznSum/wXLrNuikihC0sxnQQ+vgVBnxY8BkPPyfCseuLFRDI3
DBkdSL48j85QnCa5K5QIVWsQdVS9ojLdIPQuT+a6MX4Nav6chROc2q41pRSDSgK3Q4asKzZy/UvR
eKWjPBzGyUtJ3xmliGERVNoM89uvjJCVo/dtHvO87uxVvzv2f8YEBtDzMWWGkPqRASwzfIz6Hcg4
ZQrOwtaeeijn0fvJ/DuID7nScHzHCmEEQpP/rh3abc+BB0FLtCkFcFSDezP+W/tm4BmDaDW4kJRU
2KTFfdeNltlBlQVPzqLzPdJBUVGGpkKn3w1KeTumIi/lfdmkwKZ7/llZoyt1l2CNm/ix6Q6qcWry
cB8nT5r2i1YaZ5usb0/whkkQmoP6LON1ZGksIOaLM69KRBAn2l2O9nW5hkLUbsh+jyi+MkOOR1g1
Lh0dbLqECA6eGucDHKhPSFTBaSNyaemhWzevtfyn1Dhv3vXQ8wJn/o7FZhHaMY5rH0PTy12R7dII
lFXvSbVNu9MobSSCs/ajah/L5DQqvnN5o64u4gKb8QuKUZJGm890udwmGmrRIbODpH5reG3giG3/
H6eU8QsQeZJiqQFckP4po2ulsEtoQaucQa2etotBMV6hNmMtKWSgdHTaqWr7IbWEc1u/bBvI5J6v
WSLGZpFFgIhKtLDBrwkI8gq3SeldXp/V0wHcBeCsFqHpQRgbNMyONHEaIPcx5EdBkY9aKj5plX53
GWb9trzAYWywCQva+jJ8jNw/IzsoyW4MtS0JRISBK1aOAHkl3wpbkbOr121/gcvYHxmFum4n4Fao
Uqu6cu9PsoXHo+NnUCKkYIk1f9dZ+F7EoGIq0TbR1le6jnrry+NfXc7FZzB2KftTJvfN7MuSdl8o
xaFGnVw6oJFHmDhQq1eaBRRjnKmpFj1eX9AqSD9UGE4V43FXeHX/DLrG7X8aFsu4TmvqZ/L8pgwq
LwgjG1jmaIsK5+q56kSgkaVBshjtfwaziIoyaLHew0jLcaPUf1D8VOSpE4mO2jxWYs3Z3asnwQKN
WSuz1WmjD1grsf9FqketOxDzqfdDlPkessIbm5azB3mAzIrR2heUPJ+Hl8VWAG0o4ShVxKry61R2
Vc2VeeGgVf/1NUK2S0cNQxQbE7RJIKVgjYg0THHzcNky1qtvFhjMpcKvUUGVDRiUmIgnM+rRNJjk
nZWnBNQPyXBd9vGN2NTvldyjCFyZHmt/2glzSquKbqJKCu2qSmI3T2Tfzjpku6DSnVqx6QucI2Pd
A/5rXGxzkA/GVjUs8aGxOO0FZDGSQrkOSkgqXZ4RHg5zwQCrS1zEOswKMcWt7OduqdcWBCE4MOt7
RZ+jpEi/gj6ROTg0JUfdGoaja4+dNll16rQNOC9AtTacRI2rYr56awUDADgfwAQAzshzvKDXB58q
sKWE2ok+Wnl7lSLJO4QPA4jksq2JImQB7SIZr/Vu1YgXwPPfF7eaIDKFJJ9bzUa93AhDv+l5LTCr
TnuBwJyNSZiqONgxlQPI6rLJKzTfofo2V3icM6su+7PJFBNo4NF7PhQ9js0h72EaWXinlm6EigoR
dyTFjTreQbRqhQsoZtb8gXRils1Q5QmtGZZWi1YaxByPxkNhZi4NQnAEzG9OIboykfmPUM6Z8Zq9
Vt0mqpfBVAoW+G+FvmGPYjC07aCiQkLoPLoaYzsHbbNc35iJG1PwpMqcc2iFlkgBFSn62WaJE7Dt
MpurSDqaUh2QTWbRo3o33moP9TW59T0Q3r6APQdXjF3wF1eMy75jbVMvcNlzllQ0i6XPkMi0M0AY
jcrY+JYEh1Zyxvh0GWu1W3IJxnhuEHnRDteyuYfTtCBhH0AOCOyFlnab7tNNcTAnC0K9yWPpBQ6F
frEPYpXLn7C2H5ZfQM73A1KacqQpMJ9p8Nr4MI6IkTwYlaNJvy8DraaxlkjMzgNRY0b6AEgkPsAl
t2PryOJBVVE6Im8rzStB41LyghffFVpxLi5RmU1oGF1AOgEzXFv5ccKl816MrSGwEIoPn5tH/+7Q
zB3tkfPbdwNerlXmGROzOclEI7EDyxXUEkPPf9Bu4+fa0d0IFJXjJsCCnmLHcBS72ql3pSP8Qsvw
bgN2UFh3YddbHOJgDAef6lZ+rTzxJBwi3q19zbXr6OAEtQ/U0RWWcjfRxonGKZoB9eHajwZ75B5b
aw5Kh8rW3P+gSlBeOrewKkubRBxxeGS+pY4oYks3PrcTYfXxsURh1rlCJzR6j4GCRlcRJOt6coTW
qxJ+yC0y+4ngmZJbio+TuOlNTx1Fl2Pd8z5hI0pLfGalE19oxFQHfiKjBrQONiIKwNQkL7YkFlGK
Tfdh12yUgtoFXplC3O9QafST9NbyI+ZTdnFOK8h0oj4SHyHlp14AkTOqFNOMl3hcfWAuYdg3QpMK
ckph1XiSV4ZX11dT/6QJGtqbX+r4Ucy3arkrp7vLU7x2RViiMm8FoRhQVj53ySqlsKeTfuiTv4KU
PNej8HEZiWexzNFTdWKeZQbGp4+3qvQ4dveN//c/QbDPgrhN2kwPMBhCJ5tExPblyZuSzLkMw1sq
lq9xMsxQbft50hRPwIsc153W2FXkplPdXvqIpUMuOaKW7i7jcmaQvegH4dBJYgjYQH2pkDfrpJNK
ni9jrPvWf/0KextWjbgu0gKrFPWoWe1KhDuEF8PoD5VK3mLjvjai7WXEdV/5hcj4mNGkVaL4QKzK
oy/iog2iEN5NaxUDxY3gYwQF+reKpKw2anTxzobRhte52SM8Yip5+355JKtzJ32qCaHOS2XnTkQF
UJ/MVBqk1JxRsEbx6CejQwTZKbWbANm6/4bHzFwaTCON5xZ7Wt5Vyo1PPTpexcZr6p8GreLc4FaN
bzE4xhXrYhRTcWZDGLsJ9fe7itZWSDk1eaveaAHCuFoadD1S3gDx+9JF17ctRibe38YNCj04Zsdb
LMbdakEWEyoCKkeVv4mSFbeZ3sbhXiYHoeHkllbnjsw8bzooVr6F5vWmHovEx3UJgvbq2O8lsIeU
PH7y9WvvAoUxh0whhYAyStTYHsObajttkb3apccCNB2xhcQtNMoceZfZwjH1xNSCzKhLOOu3IgSE
i+HiGxgraVpFUCqKLdC938i4dz+hpu/j5YGoILUpnc5WNzqk6cdnyNHb8n5SwfincL5htfxw+Q2M
ESE2OqR1gHlowWflpL2t3g2HegM+wbfyPTzJLi1AfVVK7uXduH4pXoydsagkI6NWl8AFZaYhQMZ7
ODRb8uF/gDMFuSXRI1b5hizpDUjNZd39AYvw+dzPFr+4p/iKQqkZAV+9P5opLuL+VY966hjIo2Xc
tQf/jlz7kxW8XR746qZdjJs52GOtLlRtlk6MQZeGKA2kTQS35iWBOCifD6HF6HSKtgfUcONgqt5i
/6AmNo07ayo5L+T5Y7/dOL8G83n0L2CIWvtgxZsnMUjtJNT/yHjJmFJoifLfKRTxuBIRt+WVzK46
owXqfA9eoELFsAq7Eaht8SH4ipPQrQ+90dF40BA3jGrv8oqtEi0ttsjnvX+BFxSpKbRz/HS0S1vX
8TrWX/ADfbL6tVpDN/FVfGts8U64yjbNoxLbyUm4GjeXv4LjFT/5GBcf0YAmDx4LdlNK2Cu95OWK
DSmmn5xbi6llPFIO4usunO2mrDLL10pbhVwH5V0JeQvI+JykyuYyBaCI8XstuXXrlOG7St2RllbM
FSBfC1kul4/xNKowVKk+e1mhq61RRzPzrag7Udc6be2ECLyphac3T2gB5fg43pIxLoa0pQhtCAyz
aTcIOAzJH5RScxaMN5WMO0Fpeg4ZXGCYxOqnlz7dpdPGQK0fBCi9SeNEajj7nS1GU8cqart54VLD
FVo3gvJThi0Y7ybS2aN5GASO1fOO6c+/L8y+MGDzUYXFS3Yo3yZ7SNwWV83BdBMrOtZebNWyfTd6
j8mm2/eWCtnmy9tu9S78tSE+fcMCH90HPnKZGLFAGzfQdYQCOe5lNr/vPlQlJsj7QTzIEvN0raDK
CsHVysif2nCnm4emfAoTV5c5Q+EBMTcedRDKPJ05l4rRK0PQIe3Rupn0TvujMhoQMvw7JMaLaF2f
hgO6hW0xf0ezOW6mCXKtOa+Dd31tDB0ZQvASo/Hs/BwYY1mUEm3mGkKJa2pQFCPtLq/++u76QmB2
8CiGZDI0WN8kxdYYlThdctvXlasuF6wkUJ261zlH6mf0/7s9fGEyO9qY03XlzF4XZeUzJTqeeEkG
nU8zSbd6XSg4YIOUqOBapeNr1CopusTK6pCmaDa3skiQ30g71e/tgIaqSjGGK7Efil9KEyZ36K5U
QGYF+iELlQDRNp1qVK4WaCUr28b4i7JC/6kdxfEN2pWQ2yoHULtSWTDtsUE9AtWCYBs0uu+ljSrj
1laY9Kh3QXfUxzHYoRcOpJhNc6ybSJ3FbpTBKU05eu+MESpT1FS3k14rf0KxjKG9QVPEhgTVjeXh
Xiz0dENL9V4eBHOr5AR8jkJ0m5uRwFnQ9WAEDOb/bIallxn9SUdpAGYXhBcCiv2HyUrjFsfcSwlp
ROFqyh+ROzM7HoH2+lnwhctE2bMxlAiKyOYI5AROFMHyE82mPzu+v1CYm5GgJxkolrAjStCcqa3t
d17o/7m8J9anUAZ7mwi5hJlB53zbBaWp0GwESBvfB9NG7B8ndUNx6UN/Rhp5Qv1WzRVtPznoFqjM
nUGZlZyrAah+/TsqnyIpBh3eQeh2Mr2nKi8EsrpcCzTGtSR6pILzGmiC8BrJ7wq6rSbd/Y8TyXqX
IY8D3wRIXJz89oaY14OYW22+H0OnRmQ+y+0eOZeClwJfPQhkc+Y0BB0IaMbOF7AIzSSZGlBk6ZW/
mYbBTqPwuu2D60off+t1+pMDbgHHrBwoGvWqJeCyCaRXpbRGIbJ02VLo1cCd0bVKdrQf/zsyZtm0
qjcNQcDIzJjsNCG2QmNbmK8C7uSSfqAheoIVFxvv8kKu3YoQwJoFUEEXLX6Kwi3uCCUIBIVs5rwb
h9Sq6sQbM2r3eQteoGwTBvF2TGs0movPl2HXltGYNblRUAhSJ7aEMYOeEaTuIB/v1zhg9VOnxhRO
ucaDzzyKSJJehlvbEks45vrgh7oqiAPgqHjqk9qtjce44bnJtQN3CcKYpl4Z5pR3AAnyP5CziKjT
JaBYALtCfiC+xrkRSbM/ZM9atPoguatJs7IAAxclU18MJvhGNBpaif+7NyzULzuyDyqihxZnXg11
MTQNm2Nj+dLbDyYU5NozOngC2ABoIihFbORoJtfJB/ysHU3PDe+BvjqfCwxm0cpUlSs6c2bQkKBV
ZtMHaKWLcWt/Je2HwqOTWjURA/SSqGlQNJS4njsWQ6Z5oPbY6ZmMIE4IiqG3Qc05b5C1Wx8C0/+A
sCc47UG/K8w0gmVeP4WZ6mWoOP/JynxBMIe1VkxC1goYR11EbojoVDk2ttZ9XEZZ3b+mSCQoyoEU
kTU+U27MKIqxNp301FCbaDFMALlYkEjrXcIx9VVDWIAxThhxmYnkFGBmd+9rt5KBLnj1DU2rjqrv
wuYHDXvwwiaqzCEZAoGcc0Pw26zQfWkWDiDFJtArKx5UN6OcDTR/M7t7lyjz7l74XdCkqrlaYwPl
5rWP0gRN31ByGyccmDX3voRhksdtP0yjMrNbBFO2TRplU3cos5QNr6DEasHhnA03osRjSFvbS0tU
Zuea1A/Mvp1RyavZ/iXNnpgPlw2QN3+s94PKS00kQLTNgPCZiTxPYZDXIQPHk3R3GWt1OHN7rWLM
/AUiczJnepI2nQI+iR6WIErGvlfU1wq8updhVoeEVMen+wHPIQNTNHk8Si1gVDzdUMhl3raF8lcO
8g2qbzeXsVb2L3hMyWzjuAtCJ/rc/Ko4UkqUFKN/zdjeECgu9d21HPHI6+Z1Zoz8DIXZuNmo5OBC
qNH6Um2LqbEq3hGxYt4AgPyZCMJwAoWd82GM2hiN1AeASmsnRR/jJCmgMX2YKugy+sJ7WKdWbfic
JM+KPwLHLTFRGAZCJ5ElxjL9UJODqkF7mQ4PLvrWoCknvQitOLtqrgqVV+a0YhhnePP3LHzFGKAs
BPURKFHrPLAOxHW+TdLdVFPOuD7jsN/WazEw5gzMQk1L6hBAErovlJ1K7Ebb0Nql5pPee6TM0Nuz
HeKNOrVW0xq4kPIqwle22nKoLN0JLmlqXxB8wTgeExRTEWNLs+1l21+rpDoDYTx8OvcWT/P6UWF0
/QFlLrFpRUN9VZsp3rUxaqtCK5T6+xzXL84m/3/A0eMLSjWiovj9fDFReDGNPWnRXYDHtIp2S8Hw
kug5U+5rIbd8fQctKQvyk5fHvLpRULD5DyrjW4QiIb2od+iraT0pcDJi46LqieUmyK0iRTqZx6m/
vpBfgIzNosMuS4UJw6zqI/pazMEuB85lanUqUXMFYkwNurbfaq9GRfeLoOhhrmLUXA9mODhiOULc
XpKhpmaioxW8+y2aoZAZU5VJA+9XzuNGWBunNEvQqyDF1HAdOl/OVGtGgfYT2gpw1fYDgtbF6zD/
fXn11rz1EoSxGSFBedjUjXMlbGAP9CUhGxGCXbrdV5xzYa3BTlpCMYbSiCBt8xOMRxtc1PcPxSlS
n8Pifmg2JvrD+8JN6DFM3mRxM7Xb/yHty3bjhpVtv0iARIkS9aqpu+32FDse8iIkTkLN8/z1Zym4
d1tmeFrYOchbDHSpyGKxWMNaY+aigTSOPbIH5CbzedvvEOyni5nKwIcInwe0kEp/LtTZQ84BXfXT
ztGQ7iBYNVYuaPTLik+ZFGUjNNUTaKxTAL0HM1Hcqgwu76CsHRddKR9ShJAosqsoMzJISWjuaa03
zT+YejWo11F9COn1YIGKiZzj9Eaz3Kl/o+nvcPnR7rVzrqsmOvjtVwjWOleqOnY95oX12LfQSziW
bl9Tp4sswCkjb9ntZBekawt+X6AOgO0F4zWfT4fJrDBTLMhbFrvyspaivmOR77Sje9lDXRZrgGuW
rlyzK8utICpL6iitIiwwBZFk7U8edVAxc1NQQqcOijxgFx/BZd8nTva7Oc5BfE5efoFb/Y7cxp52
wGX2koH1Xj3ugbvK1+A/HyY2RCOvU/fTiA+r2WMaRo6+nFJ9580icxCYBQWDsmqtrzFhXxd9nLOs
0DEb3jzXKnxEArCMK7r4GtmbDZGt81aU4IviGVSWiw51utZXUbdIgRZw+azsSRBcUF532ZgukFCC
E6XVaifdqyZJb46tEoJ3SaYpj40BIuLkBECMyPDH/HukHhOQTitXYXvW9tCcZFYAfoI/pM8mQ9bm
80kA3Xw+J9pqBUagMr/GsMGeiD8VTPF0EwARrAQFCInFAcnQiPBySGAFIHK9aoP2YNte+x4fXmav
D8AE7IVuCAgOJ7cc9Eb7e63wMpe9FS9YhlLmNJtXFWNAjarw04iMLeMqXnbufakcxPqgfdCYDnv/
vJTMHNHMFUPNebqLTc9IfpjlHSWPl61QumEbKYLDVokyrliucNhAxTOVo8nRUb43Tidru0ZIBugI
C+xDFKR5n3UZSdZbQ4mcoc3yW0U9NJizZM8hf+4XR6fldWrf55BvsACDIvbeSZOJJ6CWYcjj4QkF
ZNrP4rPZ5JFWzuhjXNl6Rm+yHqzohU7vpHhSaidaPHT3MBwK/Y7s4XJJjvmaPmLoakcuX6PCiWgt
vD/BzoluUFX5yara4y3dA8iSyVhB08GMh7cuHmyf9evToe1m20S+rRoqR5tpAAKdh8uGIrlTCVkz
eggdkAm1BT3UUTPTZgBxM40Y4Er9BdgVDfvdx34LkuqYBZfFSaz/kzjBdZkR4AvilSdaGQG/pbAb
XZkwyoOYnk7Hy6L+XE2CQwGBJYJLUwdXMlIfn5cvArR7E9poxB+vSgxgjC4AWxwK2i+vvyoPQ4JJ
m9L/gX4/h34ZXKD8gV6Qe++5l551V3UsDF1c/iLZWm8+SLxLFTszxsXABy09ur5/zVbkwWVHQHkZ
+E3VzP/wIMYCGGgHwHgpeMGE4zlwigm6AvK0lQIcrL2GB63f29foaKfO25g7peWks3tZyz8clX+v
+4dYwfeQZkB6EnAv7nPuA9uCA4j2AHolJzwZ9/F5OdrBcJ05k2P79jeULnPnu3363h4Bbac7PGh/
3AIsrQtmN/Qvf5gsisV6WICewNNVB2/4Z4PgXQzg7BAfFn5VgurMve4dUJbMC8/c14C9tE6Vufnp
H9CWPokln8WGPFO0ZUUE5i2ILPXBYS+XFZN1s36SIGy0ro50qC1ImN4HTz9inPG2vE1e26+xGz5S
5IAd/mi8Vggn0Y7gXUV+6vz+P36CsOl5lVKecTBFg7DVAULXD+1seOXX+/zm/a26oYfxJXSx04rH
HOrN13vw1bJupU9LIMSQNuEcdR4sgXK8me7y38zFHIp5ZKf31/KAoa+wcJRvxiN7tA/Ww+z8vKy+
7OH5Sfzq9zZJrqlBH5ERQ316d8dc8zD80LwJrbX8AYSLFZiZdRdojXtANpJbHnRfmK1CVwhuI9HD
2WCsqvIlBdZ06LdVQEmM7HjmTqaHIo3a3Sj8Ci0VauIyNEl+iyN/2isESO9g3TJQRyPgnUAh9rPi
c2VVpgUiGHfp8LjWOydVDQdOGXM6B10/lfYdax0OkPa8uF3YbbX3/pVdKOioNaA/1THKJpxpZQKz
ldFD/kivWeLx5FTYHPng58sbvCdGOMOjiaHsVsX+hhi0XeryjInwd6WJvmjdHq+EjOmU6MxgJhBy
LHThCypFwNHW6GpLwC93Oy86hA/Mz07TE3vSDvpxuJ6+KDfF70f6E1FHgKskaMEDPbnty96pknvM
zacIajdJCzQIBaubgg/YG/AGxtM0CXK3xhilO2Ga0xkOarBcWafL6y1746wxj4ZGMoAEIXnx2a6m
GRNEmpFgETpQllnTQSG224FQdZxyzHXE8x0SrN8xv+qTdg/bRhZ3ITVuwK7wEv+rlAEkJL2uZxwr
wjHp82sIv1xWTnZsTZAjAnnKVPGYEmOumdrA2MCqkmieJ4dXpcWDSeMZ2MtyXvuXpa2/Jl7HW2lC
yJXwup3rCdKyrjsVGLXtWt2f2eCmMTAporfL0qRrB9XQFagCQUSsNrUWaLz6sezgcmK0sLXnSc12
XlCyRD84ogEZiw6oPxnUz7bBk3IGW2jVuWU5O2CgchbQntoN89OwvB6K4iocQVFhxEerMZyl7d1S
A99to7uE0qvL6hKZY0APJKD34YIAOChcvWTIuT70TQcsEeZXU+cadnidz9lhCqejlpGgKLLAGh+1
0nRzVT9k/XwCULhTM7AC0OQMyj43Ah9kD4SmPvyWFN9TFLVoXwEVN7uZYzYC1CFDgdXaCdOkJwzo
FYiPdWrgBhFOWGqQSOEqvlyrX63xrNkO6d4qUGFG97RypuLaVHcJtld/IdriVua6mptr0gxpo6ot
ZPI2dWJUpwtdcfno57oSqOXdZN9oWebYPTpqgv4f0odkK1w4dlEWkimZIbwfla9dm1yZ7KnVOj/B
WOQU1o4x/7hsHNKoYCtRPHoFo+3UreqC1YshFxQVbykSl6bhmdx0xtrTwWECeE8d+Flt52TqARQu
RfZrnK8t+9fO16ymeGnxhfcQ6icZVyd8DZhAPXs6/+kspR6Z/CVMfSu8r4tXVckB1vRSZ78U9rgj
X9IiRiwk+Uw4dANFW+Go0FRr6oj0WH/y1CAaMqJnvNIJOVEwZVuBnaI/Zq+GK3tybWUKYakRa1o1
GUPnttljNAQsvpoVULroAXgjnZLveCaJq7WZhac0CnQaqmvCkaKWGhWWina0vM2cTrEf64aB2xO8
qPG3odoreK77JeznJ2nCYWpCrTF5vLbcFRxGc5MDbD20vNL8ko6tk7Y3hr5zK8slIscNIrO1C1XQ
D61aRpG2iC2tOAObF1JyxkuCkfs+1x/H/jdGBwHUtte/IHP3Np5seMajrwVtfoLdJEYydCZFTxBo
KVt6SwC8TkjhGI2vjieS+cqSuYaCvs3vtC9BAXGq9eNl05Vcap++QLCiaB51hdtYad0qX4u2qk52
R5qdq0RqPBs1hcU14lHh5drCFQ/8xHnsmvShMWMXlaSgM/6hqRcqoeyHMWNcXIboDJLOyqcFW2nH
qm+RxWXxixbHT13JgjmB1WrVjvGs3/+XuX5IpALQHsI2LRn6tXsMvYUVyY5hy910lw9Evlfo38F8
M55Gf3zy5opRTIONZYLGQgVPMqdSlm/qHleaxKlg7T5ECG49JHo1krUPTk2KIxKjwBoO1raDgnsT
sNmI8nrZ/KSWYRMw/NiAmYLr/Hxr6lOMBrKVaU4pnEHRgza8a+IDy1y9mL3LouSHbSNLMPWhsEEC
NUKWtZTq/dxVN3ZsPvSLfagGdGrqRHkkRgw8LWSUnanN5ntQpOt+TaOrPsuTu47l+dedb1r1+8ty
Nt8knAx7qMbBjvFNYZ48gwX0W65Wt1mWvofjc44CYAoo5lEJDzRNnMUAtFvI34kJOurL3yEJ9Wy2
+QzB35Yl7RO2tqyC4G2w6ZUGYrlwerb2uNPlcihac8DMYzFxLGlpixJ1KsiJucvUg8XTU4m5q93u
cFl4AoU+BAl7bdBhivUe6zqwdzXqD+bcISUaWl95VBz17M20QdUINBV97ry8fWnJcN9T+wWcU45W
pLfJjBFTew88Qnq4Nh8lbHaJAv6kRvgolTrEOhuIE1t2yC3MHWBSZZp3NlXqlTbihE1VFKVXGoLF
7mfkvjtvGrwS/TT/YjnYzZUbDBSgQuQ5qqD/nBK0+9WVCxakAJjhDkXzVart3CHyxfsQJHimMjHD
YU7AnZcWPw263FvxAwBgaeH187sejjseXW6oH9KEO6QZozZGqykOhK7j5eqodntQtObWVne80vpD
fzuA/wgSr44yBwQfzdFCG8VvLbLmmerlXQ7M65c68iyWXgOU7vKOyYbzcTUiXmUIPUA4JmxZGqJz
8U8j8pJPxwlEXxraGQpgMmdGeZsCKFIxq4DRn33/mxa/CMZn8RIEuavtmX2+8zEyG91+i7CrCyV1
WuS4b9oxKZwG/QPeWOuRZ8RReryst2xLt6KELa1ombHEgKh05Kds0AD31p9A6g6AsD3w/h2txInW
ua8mMmG0yKWaclPWyPjr5GhaO/Ut6YW20UgcY4XVZKUVQkyoZIc+Nl6UEh3ftPMVDuivjriphk62
0TysZEXzkPhWjLqhYTjxuMdhJzud8Org6gPCBlKlQmKPqWOv1BRm3PLRzUDsaHaW29r0PHY/Ym16
HEE7ueN5VjMVTw6AFdFZwZBJ+4tYZUSU0kQr1ao+61/tBhQCbZlkEFrUXq2T2eN8j8hLvq8fIsnn
aCWsQsxWrfS7FqstlysL85t4BBfqQPcKXOuC/aWdZqK+ZeGgquJNmWujEls6FhTYUDcx/2kD85eo
/UEFx1SS/rZogigQlIikP5XqsOP91tvxL+FI+5ommp7X5PNnPZmW6PpYQ3g1J0Gc0C/psOwk+KVL
uREhHHySTIlaLnCwvZkGaOs/qlnmldHetLwsFQQ80Q9VhFOvF9ilbHXkSXbWo69jFKEp+KElXlpf
mRFQFdRXBVNx/+BqdOTsCTjY1mfI5/Uraju32xaXotnjrZOHQZH0Bws8cwqLdhqMpF5tI0owyZ6a
GJM1ICpipj8hhkjmEVVn+w6U3feXtZKecdRkdNzzaFEXRzRT8Mai7oqlVDIX0Spm1gtgHyCmavIf
lPF/WsMPaUL00vC0NbI1sAi1G5OhhJmc7Ch20r00p9SNbLQSbB2UiKqVzdBq5vlhioCfUv221fZq
il4GUOJeXkL5bn0oJVh9GZU1ydbpLKUDQqt9k1o/unC8a/fMXhZV2BulBKsnRdylBDQ17jDHtlfz
MEUxunvorPGVk/G2n8fY5Zg/uc7MxNjbOalw9HagdGYb6zToZ+sf0IqkajmEU0A5KJU3Te9Ke7Lz
2Cnbx6z6vYsUK13VD4Ei833FdQzc1RBYaoex/t53np2+5OrerKIMjtq2N3KEY40qbB2qLUDZOg9H
gPvxMfR6tOI6hkMP35Wb2WvvFj/3+KNyNv3LliP1lxvZwjkf7CGZrXKVDcZ3miWBRexTru9dqvLg
cCNHeJAvFISURQ856XfDN6+IbzCffqn8OSi+1IAWxWV3ALjpThQsq8Z9WlrhvcZHPOZYtYp9Lv0s
8pRj6Bs347PxKz8UxzkDX5Tb/AYVF91xatJ1/cOUaaAN+K9GKwybxWUYQjAjN7aGgczam61mT711
d/66UDdShN1TSBfr2mo5SXOg7R0Fc0+OJvGl9cBbUPHS5/OhxtsMF5I9PF22HOnp2MgWdrTIrSGu
FMjmnXE9ZxCi1mcAoBya2DxeFiX1pRtRwi4CUgL45ByiCmU8KMCMIXMC8jQ0LJgZOg7p18vi9vZu
/fsmHzZVYdVnBcRp9lulPZRr3/SeM9tbvfXvGxk0Q9IISVKsXhPjanjIuyO3rtg/jNegQQ2FP1VH
PxdKXp/FtJ3eRSxVcQsV15niNdV7tAvKJilSYNCEoh6Ghkb8E2TU3VDljCCqo92Lxvqrcawab1ze
FqW9wSC6PyzVa6E9pUX5eHmfpIHDRrBw68Vtgd9cA4cYCT67dssFjqQLnRF9UWYComGT/kO1Yquq
cAXllMWzydZQRcXg60SsAJiMUzg8aPXaK6bu4N2tdv3X8f5QULyAokKNomGNVZIOIwo9/z7MGMS6
vIh7MoTLpwCTgQ04YwCeYtfwMggddVb3UkZSa98oIvipOeuo0bcQ0vcVwKxU6oaE+YulIfwq94Ih
WYMNDHKdukYXH5pdhfNbt7U2kxnLVifHcjnE5X0SvqHH2+BPnY4E5PxC6KlP7qvo1O4V82WAI5+E
Cwd7HLuyiNdRWCPzU3ptkBtuvlDAKkxOhoJafdaow4ad20YaGgGPWjOIShBZChovdWW1ZQyhhZK/
TBGmG5LYGwnxK2o4bWuCJDFx1VwJLtuOXNmNXEHZqY3YZK5x54IWnzlGmdbkTshmfyqfgc3havNz
AZKwkj3TdC/DtStc8Dt9m+kWMIEQuqQDehduyuLWou/gk/Ji66q3DnXo8eYY7qVHpLa80VnwOgpf
uA1oavgA4rcJe6h706FhHWjW8+XVlV5DG0GCs1GpOjZdBEGRFZ1mPCaZUgQruMtlMTv6/Hnpbm6i
pKPJVNFVzGSHTj1OL5G+OAqq+1rf77xT9vbsz983wqLUQF2/hrCE/NYqf9LdkJ9ClPPrFbhpDNQ+
mFqgH+8xj8gDQUx0U8wNmwBqFdxcmecAg+KI5btmdDgQk9KJY5JAOTA9d/SmPJJsxv83J0NNfAML
rSzWY4YBuMx+nvVfVd6fLi/7/7IUH18k+MSqwbjk3GD6e6gegD4xDndDhnm/6IoCat/SDwpqJWbn
23wnmJI1eYPK40OwELi14JChBcNSLPVbw/VDZxJnmsw7czYwgWP5lcIdLXno8vlqYBMqduqJRvlJ
Vx/1LLqyafhUmz9G9la0xFV7AjOJrgYLhaSRRIeu1H61WeNznjp1qanO0KL2sSKGjPUecZc0LNwo
IoSFxLRTOlMokg33Q3fiyXuNNiFD9fg07+yW3MF+rJngYJuwGuxwfXvWBFycj204HdTqQevuDLwp
FAtll6fL5iE//B8CBc/KGzUzjRHWURkh4IfsY6tqGNGc/Mtidq1QdKIFJmSHYT0X+R3YO2oGMJvc
4Sqav05p6uZ97wEUetR2qwWrlX2ObSj4iSlAuTDGhtyusKKVjW4+oiIAruJzG8aH0LgyYfF4vvTJ
jxRprSlxh+I85V7TDw7KljuK/73AkK+to4pol1QtscCkmIPeoiiNALwGbE6L/FaQqtdGTLywZl5O
Z9cq7xsVlIuFu7RfKJC+s+hOnf97RMXP3yFcJwRj/n1U4zuibqkCJFdG4I8AjdYomruwTGIHiFRz
cFl5qe4g20auTqUIGgQPMC4k5SnVEY7Zt5lx5PVTugdZvX72X9uLNlhGDbywVZEWbVhalEFnDOKE
ZoUaAegdKChMmIGhnIh4dnhuMdeyc5PJ1EL7qb6yiCN9L/YSKcSCQRlQa5pvTUDC5nPAp1+Xl+7v
cBk3yEaGcC4n0+bomzfwoIoAZQiz2e2/2tNCOJHxXGfhtG5OHrkDcvTzbZ29XlZi/Uhxc7ZKCDbX
IzNgKwpEWMWdYvUAk/JNfu7a/zqH/HmthABmxH5o6zFzp/pGn36WGGjIH5i+U9KQ7wiaDJBlATSA
KUjJZ3Pkc4Yd6cnodDxIu50tl6/WfwSIEBVhPLNZTSGgmh+bZq2rR+EjGcId6/37isFqga4dAGkM
6F5izxa3QCtkr6sVDhyAlWh3h+NdqpD+NJO+eOFUSX+CLLF7WsIEZO5tloY7rwipon+mnzRVx9SV
sJJFYoxqaUBRwiOMiZ9y1Wmt1Mn3gEqlFk4hAORYSBlYQiw2WXU+t4DXxADdNzZguCcEoI/5cNnG
/w4OsJwbIUJ4ZUaWUnerECM7sPh+GR+z4RmXjtP37c7OSS1wI0pwpyUPtWwxIIqFZxNjm0Wfu5eV
kdrGRsL6BZuwGV24ZqUMkDAar3l8nMBCON9q1dfWPBrJaznuFNFkzlvDRDH8N07UXwgJ3dQ2IOqz
EViVT4UOxBKMfDfRz6h6N6xvcXG6rJx0+TbSROUwcDgi/EdVaz7W2Q+l2knaSBcP03wriirEiPmp
VE/5yAcF5ja8dPysq7dphdDafrOM1wQo6eP7ZX2k5r3SNCPjBrg88TFeDOqcs4V3bjIYIFLUnLZK
0K69FzjsiRFuosbK7XysICajJ8PGJKAOp7B3pRLp5myUEW6jJTEJm1dlmqC8BXLFiX+j3Gkphv78
7Jm6hWveXi8/9UfLG18ZxgETtzkDMfbykkpaEnCabYOtKKAIGcU5RL3WF3TPxZgVyDxyNXnxN/MN
I+7H0MnPKQgcfftJqXaEylX/kCl4EKYMRlTbGLxFhGoOT+S/7+b4rJPgNppOSbQkxO9H+rmpjqb9
1d6Dk5fbyIcKwtHKY3tUDAYRJrtV6Imz1NnFUZTeGjbDZW7qaw5YuDUGFi8gj4GMvF5Bcb4j47Ti
trT//Rw0xcAc3BLgv8z1nvzsA9W0n3DxrZN7gwmXvqTDYxayCDMgrCc/pjQq//uB9c8SBQNYap0r
PMdAVTG+DNWVan+9bNWyldtqJBjAkmpVPhD8vtYeq+H3qIPHfT4M+V6KV3YVEjxzIAu4LH91R86a
lmCqCg5QnTxtjBxKjoN6YmOLwO94WSWZwW1FCQanRAUIn2q4i0pHGmdJPT16qVns/d+krF+xuQ6V
wex40kEKEHVybXBRljWBpfUvQoCtYq4gPuiX+Sxk6YltdvaqCoheQKVhABwt2ht0lpoARvX+vxAh
Em84mnF4BCExJpYWPfZMDKSmqQa68afL6kglWRi3wpyXagLv9LM6pEJWL9FwfCxj5cW8S6ZjqPrD
HnGVpDEGoSvi1xXoF8Snf5Lzm72Z0jkmMfKy7mAZbk2t5wSUtIa+NA4m3B0wtrlzjtnmkAdmu9f1
vVqX+K7Zyhasj82dXo4opbukWNyeNveLre28NmTBBJAfGK5E5BItEeCIR0tUwF7Wtg6O+7YvBs9o
gVOb9DY6p0rgk3ZNmHqENUB4G/udgpDseOEKhMEA9MWAw/28iYNFQmuJESpZIMhhHJDbFTuHrPuH
h4COl9Q6nwcMBBEat88U20DIiYgs9Ammy/hQeh1Quew6uGyUUn0+BInwuPVcjlFlQpCutiD81Zqw
eyzyalTxmAML5s6JltvmRpxwhSAVWc55iTDajCcHTKNOlqhHNiHCzSyQucSF29nojp3u+mrZeyTI
YmokXDA+goQLwLeFrdMLLdSmmOF5h3yTYX+pqgjYjvU5SolnaD87wPRcXluZ10fvASaAVDznVHF2
zLL7yeiK1evTsXHULuIgF4yLI6kBOzugSlS//t8EiqePmaneNRBoZyWSwr+5qTpJiSDRGhxqTC+X
pcnOOiYwwcQK3jXAyQhhB5rz6lHv8Vg1JuClMhN1gz3+cOkKAgcEPWkWYk/xrFuLmuj5ap0ambzC
9GeaOg3G8gGx3z1e1uZPlCS6LswAo3SHOB24goJpqngjZFnbIRg82cfuldzoQL9zptfxNnWBIUbe
2WkMllvT+VrcmHfz/Xz3ht7bo320AAGCsV7/8vfIVnf7OULoU4+LukQVPmfdxCksURR+vixBAj9B
0X76obFwIOIy1wnYlDtXD+hteAPIifvOs47WbX7VvynecFXdmA6YcqBlfi78bi9UkV2IW/mCuXak
rdFQBvkGMDmz7Mzi27BUvBKlisuaSoDbV00ZOF9Qjl7397PXTjK0crYjJipxTF8V3IDpXHjmBKQs
MzxkOd7wfQcaP0yVYYgUPSGeWvZ7raNS32ehKR+ouUDmQ8Hl80dkobbURosXVJL2VyGNT7nJnKTp
g54ACSHjzjDfJxGgCqOfl9WX+fitYCHEQTG+xnsOgideOH18LDDB2k2ny0Jkm2nBuWom0r8oKwhL
rFZ2k5omQmnFOiwh0EsOzPxBlx0PJ+ksWO98QE0gQwcKaBG6I+1Hw+iBiONq/N4EES2m6t04zY6D
1p6GtDvGdH40qzeM7boLLzAmrl2RItqZWJHqaiMqRbcsMLzEhKeiEKKg+Rj4HV3mojs3KbmTNz6o
By+vqezGsj7kiHnPqVBbhg4bWEyRfNHjxK+16tsSqt5AuFPVP+d4r11PFlwxHALVwBgJGpwFn24s
OeYnJqAUhLEOxhR9yY9NieRgMoX3ul7eTOMQuaRUQpdoZI+gSebt0RC/kmKsiUPxggYdRps0M2AY
dPojGe+H/NcyulMbTP/9HOk6WqCDQstCF7AuplkxtqDwlMDxmOylak9J8tbG72n11qvve7AZkvIe
ZBnAuqFoDsYTRXCyyVj0M65/rChSyv0QzKhpjYEW3Wk0YFrACJiTyAvZy1dK8zVbuYJznVIwManA
YnNVI/g5uQ/KsW0C9u2L8swaP2795nnHy0h3jwLfYp33xD/BvZlLhmrMOinPMgzm0rOhOrr2XU2+
Rnuoi7LjxzaSBH+W0bFk8SoJ7x8HRHaV+n1MXWMPc1zqa7ZyhMPAJ0uf2Cqn6NApqx0HJ3OKK/2h
Q/rNq+/r0KVPlw/8jmZ/rpDN0y0ck/+3hvE6i4+J2fKlTEE0lX+5LEcyRQmrRCoCbD7AmCNiNm9p
rRLIzBOu3oPpakftKShdUIWxO+0bf1zc5FDfA8xjdJa3y4JlV9FWrhDVdCvpfMlGWGX7gw8nQMhx
O7gsgqy/IQZyWxnCiRvUTC9TBTKGICMOeQaHuDed2Kn1wsfySRu9wtUBlUc9/j1zrzF/4P5Lumf7
BcLZyxJL0ZUMq7sQcp8uagDAK9dEQ8fC7oe6Oe0ovLeowtU7U6ubzQkKW4/mofS1dwV01aAd5bcY
q5hHT/MyLz4g39Q7y+wYr/ywXGF49j16ZsFeYuh/Wf01YAfEJib1hdXvYoubSwQnrh5oUB7Cwyl3
Tc2xAu22dluAuvmG1571X9oJs87FITmYX81/eKMDiOo/nyAs/7SEIJ6kuDb75Ardr8Q8sT3QbulB
BY8S3LpqgIZRcHZ5a2i1Wq5aVj/75rdtDKDLeTSH35e3VupTN2IET5dOdYWebohBc3c7/AB0RFje
lGQC+/lueCqXBVRQG/PbQAUSrChd0mmJQsjioBvIelQ6TTTafO84dc0RTQPm6CJRgXdl+qszY8+a
hxubtt7SGDdKwgIlu594uuMPpTEzLOk/H7Xuw8YhGm0ehoNa41IBqXMPXgQld+35NINs23xd6iNT
b/W9PN1qHn/5D0BB6ejlxGKIzatqY8+lTnBz5kx9SHPzEef5HwI7jOj+R4Sglh6lyjTXCApIoftN
4o7aQU0xUcNPs3IVFXv+SOogNuIEa217u1OiFcFIR8ZlHDDPnSERCHK1f7DWjRjBWkez0qY+xMKZ
qXbkbVAmqofsiKtMXrU3yChVCUkceBlEmvYfPM+NYXDEoclQwTC0FlCotekYnf8vBHFgOUBmHqBg
BkFcLCycWTRZh6gUtTftd6R7LTJxuhHEoasANzdP3MgEqsvx8irKzM/W1nIO5vG0v/okrWUya0ax
WVUODMZGv83GZsdByrzXVoRwCys1wHXrGGopMVKm0V2WOAWgnfTq62VVZC5lK0e4C+IaeF1gmEMA
hSYG1t4Vrb9MhROVfrfH1LknSvD5NSm1tDUgKiWFB1TgqiEY43Wb7pzF75e1klZkt2oJnrIpUhOI
wHg+KMd+djrisJvuZPi2S+6qa9AjepmTupq/HK7YXfTla+J+5d7eQ209S6KT2n6D4EHyph97tVst
sy/8vPDHpQzG3naodq1wNET+vKyz7LhtxQkHoQboxlwyiAPa+pOyIu8AORTIEOOeq5KaJoBBkRfS
cAjEJIk21ouu9Ii5jTpY9HNl3DD+fdmzFunqbaQInsq24ywnPfJBcX4Y2XBUFBDkhtdTm/sVu+e7
mOPrS+Gv3drIE14SRY3xgHCAVsD+Y78tZAtedU990F/ARMoHp+Ku8jx76pHc1kEXhDf88R+2D2kv
a20rAsaQYLGDDlbzaIa+CqoWKWCaYsM19+j8pI5rI0QwST6bkfJnUcMy9lTyEgOn+LIa0jweCG5M
C9Ona+ua4FCWFPwkU7i+yJS7urwvONqn0af6Hhs/m+HOBDpedcOVQ6o+XRYsNf+NXMG7hERb0mg9
8e3CQSWCAq6FiGjvVSa1ko0UYZeUZsiHBQlZty5ujfKXMZ9JnzvgQ+JVAWi0zC/Nb5f1kp62jURh
y6ayqu2iWu2ivbKTt3i44e0b3burJVKAGoq+BLS6AvFerIMMaqUuHYGUKlTcxNKDbCydlN0NWrzz
FJIMuULERpSwUTwF6ZJV4Ck0AT38URuc5RjfLAflxrhvGic/cXe+tt+0nWqdxJ2shCuY80Ntf8Um
+xylVq3S63xEUhLIUwxlJDBkL33kGNrKyOuDoffyrkms8ZM4QclOHzNrTCGuIudc+aIlR035clmE
tqeSYIvodhtZveZZG/plxKRN4+XDTZ95QCpFbtDXht+dETTsWmUPzXBNi/s2vmu518OxRTurK3tS
Ql+Mk6EciuFGMbWstSpVlhGF88rjt/od6KUey++G+yU+D+fuGH3pgxwE2cf0XKA6cxV9bfeYtSTB
xacPEI5JEYLMi6b4gCkMwimoIi+y3wb7tor2KhW7ugoXbVOrcRZTiNK5h+E54Elxx/gZBb/S83sS
JC+l5sUnfj86xbl34qfq8H0vObqnrHA3MlaiPdTGzve5NxqewVunyf2Yf9OT58tGtidJuBUzq5y7
woSuxuwO4XWdXc3Zl3Z+DOO9i2M9EcL9u91AcYwTjQS6kTSQ1BCQ3H/r0p2AWpbl1cDmbOCpQBli
d0GV1qhIaKwsCSBIoeEdphmmLKj1YCmu58mDcugxcReD7lyIhuSYAkMdhwJIvhraeYWiZcTbtspQ
ZQbitO418G+g50bpJekAjDv6GQudJHW5bR7z6poPN0p0DVSomV6b+u1IX83xIS5ih8xAqOaHNPSS
cvBRdx/V63QJxtKzFrx8dGc2TgkLr/sQyMVs8gc0H6Ku7bbT8wBcl677Tvq1iuZaYA+q0uu5ubM6
NZgi1KHRugAm4T0PKLEcAux0Dch2CAWIeKMgIVOWykIRB8ADcrDvAHAjdW2U7+jehL9shbeiBGdb
juByzcgqKj6D+qaNXH1MnBicANwzqx3PLhWG6VFTwwwpwYjY54uEL/9D2pd1R4prWf+Vu+qd24AQ
w7e6+gFi9Dxnll9YdqYTMUkIAQJ+/bdl5+2ysVdE3+56qFgZEY6DpKOjozPsrYFHSCCsGqIY4JMb
G8CvnfPd0meivyiabnN4B35xMhtB/y1vYdh6NfEcd1DcmqwHOwCyr3uXKX8z9+vDco6Na2HVwKVJ
GuWbcVHUiwIUMHR/CLolM9s2QbgPj0JIfSGQOGi7B8QSri2f0Cctl4Up4Lj7xAHgatbs8/lxArUA
l5e5sz7GQv7FLKI6LQyRtKJA6lwe/zUP5BxlEUDtaZpMzf2UzogMbDQ/oh1fnPsf5CxUsXEI85Qd
9AmPLsfyvHLu8mOUAV8Yyg8iFgpIZhLlRGLeutRLXKIT/3/RekDgAwJ+CpFTJIsXquDOxM84w2R5
rP/W8Xk1NOyGF0d8hi/H8U6K0Y934aHBCS0/tyGlhH0jHUhjjrVXfbkY7yQsLH5hschtZkiQ9Usj
1wS4kg7CpIf3zREhS/IdjwqSYYP0yYjCl47udejB8h6pzj8yV0tGqrCWQ+AJjMTu6SUb3BU4AFaH
x/FVvun9qhP343q0LVqOkdHrgYIxn+f+GZ3KRANQspvIqsn5mSk140zjMm7H6BlBopsn6KJfsQGg
k9repvq2K4/lCcwSLbyCDw+1cNv5UPAusjC7dX8fils5XWTZaaVOkZVyyvXQXx+ehC/NxN8a80qn
+E4ni9QeeOEancz1dshBbpR/A61oWh5p+jq2nos93A9RqJrI7OGyuOpbeVrzu8MjOSZhcWwImUXh
aEMCmmFSvnU754jefxX3/7A0Cyvh59UMrjLMVUXtu7AoijicdRj30XQ1DtY6KsPNmIu4UzcR2pwP
j+6o8IXxYNns0FCn2BD2XZ22qAROZH9Zz1dgZhuLKNHWKbfcI1K/VEZEvXD0I+fwKeug2tDPPIsN
SQ2LlfJ17qGdG0XPI5oDn/wb+3/RU0fA2wngdxSYup/YEcPRUw34ewd0oA6/6lbcjYiF9Q5f2SjG
PDKh7hcb7b2sxYTqLnRrWeZD4pwpdBNncXnWPAXn6e29e9P+EEd6p75AGkCJ17uhLUxzmAJezuEQ
N/ywL/KH4La8mF5kFDenwZSQ9YruH+h1dszE2YcHSc3n77Z3E7gV+FEgFbfTtf411DE99/asihkg
Vo4I+8qUvBvhJ1BOpxE2HyELic4VL2Qyo6StuAm97eGV++r8eS/HLOy7MTFaVGVXQE5Nor1feacM
8HJ6OhYgOiZmYYh7h7Wk7owYaiehPikQXTsWtf+qmuO9VlBj1N6NBS2kwdQbIdYOyYht+72442fO
ip+K795t4cf5ETP85Zn3fvIWdhidVPZQmkVS/CF7At3vY7dSsbXOUVHZ0dh6aU7duwFV+dfVw/9t
2Rb2GXazavMWkgn5ocMHl6hY2veHZRwd3sJED1PpWLbRDf+coLrp0Ym70/zEwDZrDEl8n0/Gq3IF
VhZ3Gx67bh8xKHRhUHBq+2yUkI28uKxj59JDIj72DTvG+i8bZQXBER/pi3IqU5cGCj40FIIAddnZ
nk7o5Go6B8XOTY67/WVdnZQFuMNWbq1WeXE7yXOe7vp+K6eVJS+K8shO/CLCYB4AsIvoOkBiellX
MY8Avak4qq0j1JKXQ7WqG3Bno8YKlMspGFP3E/PBibKujyFOOoGZzY9+0kfRi50jwgzlVgH6okv/
NAuQk6wBk7sr9R7c2VZ0WYuzVn4XZNsGDxGNB/TPWGJN7BfHefJxR6GxPZbXKA+No8xeE+Bj6vNQ
prt5KJOguUOUBOQDtWhXEQooVTPEXfsI/IWk6y6zGZQZzY64DAnK/eCpDShYJnWm5hKJmsdwttZW
5wFtYOO4u2JeN/WeyhNh8bXUe25t02Lv8znu6v0cAil+2w635XieEuD08TgrslXNf2b5aQYESx9e
RS1W0XxVFZfcRRvQBuzvTbMb+WUBfsVpY3fwV/kDQO/sdFcEuzB6EM014N1AaXBaTdeArwmcchW2
u0Deht2mLkncDGfUPymya1+cWcM9C75FSPjPZ2V7KkB6J8t9IG7qcsvVU6rvkDfh0W0w7IQfB9MW
nNUc+8ceAKaW/1AeACou9bxBD8o6ByRJ/d1Wf4kgB8x1CoqFdemfM1DYOfe8uLXEE5lAmJMCywIU
ZH6G6ZqQU/NOlLWK8h+uoImX/WVPF6A/sJo86ZFIcYdiV4cbqF9SiPtU7oBvO3e/OpkU0ZmdXiKM
Naj7sHzWQPABjtYgzYScgvOaR2NSDpvMWytb7S00VXTAPaTuZUV0bItwG5bfUS20qfM18HOPnfef
XSfTkmqoXTwbaaFlu29Ns7SlrDfFOImzD/btplv16zyuzlTc2bF9Rc4BZbuGht3aGRpkjxjCL8T7
iEV5UeSAVhdM6B8PFllR0bemTLA4Q2tsopMy4ZetHafxt1sfhJ385AcSR9/UWh4Z+BcUmsg6vJO8
2Ji+mPygxaH2Wh6ERqETGc/fQF1aw3VNboJ1cN6s1dm0Y/tg1ayKLWhrAc2zOnYSfGEfPjzG4qBj
gxJdpvEYbgKkMYhOV/4WxlhvxPd7YL/H0So4K+Pv0c/DM//ZC/o4/MUxB3IiwEIEyJcBSIrVjw3Q
wJom7smx8ZnnX9i/D+NbnHR2WQM5iSJ/Vcf1hZeQU7YpMU65GrbdOj1Vuz45FlL6IpH1cWyLE65m
xI26EHNaP4CBa883EhTHa8QfV0/d+UW1pckxyIFjo1x4zRUBzs5r/W4QnRC6TccLYu0OL9hXp+i7
mYzshY/MpgYtSq3ZKn72bNPdbPN9A+xXpZ+QcVpF1fjUaTcOSgZY4xDtNWhJ0/lwbfoxDz/KFxx4
7yf4E5J3FFVuE5mUPJzB6wgkMRu+L1blRbp6Lrfjar7BqRYjzRKrTRgPid6g2n91Qov49vCDfFLi
iKA6HMW4BN0EKH5fbB5tsamy3RRu1NRu3FAmEsZVBefudHNY0Kf1hSA0hqK0wgekHRrgPpqpqJqr
xgdhEwJvgCv3OWiG1sTdHBbyeYUXUhZ70h3IXI0KUgCqCmzvGf5ZLAog/aL2dk8SDn5ZJK/qI5bw
2NgWO5Q3ug4yWWj0f153xV1DN/oYpqX5iQ9GYDGwxYZExNJSdo+BWYVt76tS1t9ci/gFgBYncR70
RfXL6ovxSBzzK+1A61KAdnvAbYfLi15ZoExmmCuNdODWVmgCcx90e+qS70eW7Zgc43C/uxzNngso
4QkTGMGvWznjxt9mJ+5fgATMzsJbftOc0vNyTxN1rBLy87XMzKsLjjRkcaiBPPkoOQvmSEd5CW6J
PXbdPrDjb208rMkWfRlr06+UHBmqOY4/LeQ7gYuF7DPZ520Pgf55d5YjMryNEnodPOrNuGUn4cXR
cMSnwMBihAvDatGJ64BBoKSbcSWSIXYd0NUn3oaDVOOIXfucuP8o7TW49W4le16JAWBJaJxZOZfh
dvghqlhNazcx97N5618qOEYs6Z6gTdPu2Ln15UbEXQCQryic/NQFNjlCcHeuNQqrUNI67LSJYlH/
2CC/VFcCFlDPtIZ6yySC34VBE2Fa4Wz1v0Cdkfhr60yeNM/pVbBuEQ65qK+yTXeMY/drZQUjElIX
xtVb0j/04dxnfgi5SCz98K5RWL9JV9WzezcnNJGX/fMRXTXb7pOuvpNnPn+3mNRyq44xoZPARSVL
B7LNmCT5Fv2JK23HPW5/R2b2c/2BUZ93EhfObNCnlV9bGGH4mE2xRJx6AyTOIS42/sqZYnU5rYKt
tUeDyO7XmASPzYl1Vhzp8Ddu66dRAyvbAeAMZnpZA9hWjQoFMcaoOvOcX2H/cnhavx7kOwELE4DK
Mg0wUtjybvRR5S1i6RVJYYc3vEd5at9EqHdBKr9F39vkIQTNQJmGJLdmu6wpEoAPxK6fxtEsL3Wj
92VIYke3tyEdEOqz8mMXjM9uvlmTd4+7MCBDGZbSds3p5u/9R/0EvjN/w26b3U0Tq134o97MelWc
kJMxcfzVmEyr23+7AubjI0QLx41Y3thWFDNWz3tpP1r9dZgnUfiNo8Pm8OJ8ufgIsIBUEvv6Exdz
MVCZFwr2a0aui8/NxTja28MiPgeIzWiAHAGYNzTi0nCh5CMPcD01FhlY3hTt5Bf9xYaeAoZ2+quL
szt60gFCP8k37eaw4C/N1ju5i/takbYlAX8HFDt3914znyFLDbTPac3Yj8OSvp7Fv0e4cPZAKUHn
LoOkMPqW5w9evj78+2aHLLcoqlxQ8oLiATiti7qTQDUMkF4SKpnRrULQI72KxhvNtw6vLupj5R5f
jea9tIUZrP1mZqqCtCn61mcb0R2reTomYKEQfpDT0TEC/PDWQEEMu8PT9ZXzaJCzkN2hKNRZwnk4
7gS0v6HVgGR5VnQluq3KN+hmibLksKAv/e93ksLFRhUj2mqDEpJyYg8JZwwR57I4r7OfoIrZZC5B
cWnVrfgQfdM5Rx8c7x7sAd0MNBQXaaWOaPznil1sNYCcemAXRp3pJ7wUMBhJMnA8T/nLiZ1o1aGo
SMXi7AJFSgiIdPaRm8BXWywKUQAEZqgIFTQLd9LLCdC2pNJJlvbg+zhrSI3umrVQq9eJ/o8f4//L
XsTVm66r//pP/PuHaJBGyYDz/fGf/3XZvPB/XFVPP17Uf5o//O8vLr63fREXT/XnL334G/z4b+G4
wT99+Mead3k3Xfcv7XTzovqqe/19PKb55v/0w3+8vP7K3dS8/PnHD9Hzzvxalgv+x++P9j///MP1
sDX+4/3v//7QDODPP+5BL/Ty8x+33VP3oj793cuT6v78w/L9f0YB9BkWlhjabBtrpF/MR+iX+ydF
ftNGkIxSDyWdf/yDC0Co//lH4PwTjO4B1g3NqAaKWAFhAe874T8j4gJcJHJMohIszn/86+k+LNLf
i/YPgDteiZx36s8/XtuC/rZbRiLgLl476tHdTuA7fnSoKqdouaNL+hI6addHa7fxGjD+2M2Qzw8U
DPYgx7FaqjZcTmryVp07UgbeRJHazxlvPVS9of2uDE4iRqd+VUYoKdrpqK7UeUXrxppiUY60eUYF
ZzGKFeaqKkiSYYM4LwFuiv1NxcagegJqb5P+IDWR/kXm57Ihce3kCo/iNbStL5ljd5qvsoq2JbIa
mtb1mRNMEo+c1bUznbqAMyx+WWoQ+Jt3S/p70t5P0kdjZdBcgLQaoZIpQqQA02WM5TunM3DqvGc+
C19SVGgUctfVHiCKK29QbbCb1avjNOdNlf+q7DR303/PZEA+MLIAIOyRkGCl8DAf5c8FCRUA6PKf
AMsiZZ50AiXlLI4i15IFEgA6a7tVy7rMYyAdsOaGXwFzeFK44nizr8lJ5zOuSpT8SNI6FwBHlvjs
8Bx9NDMgNUYq0dR6E/RQo8AsWDwjGJNRYtYS66ePqn3bXWVzkAVyU4VeR5B/ajvffyypnXb7w3IX
a2PkeujPBM8LzBt6Hhdym34SgbBI+DOboHN+jNr6Sn1nXuryLNZF3ueXHICGuCng2uC6xy5extN8
t30gHhXuALBDiQL6xoEQ8XFpMjrklj0y8tMKgNdEEpTm+PQJG8nq9mLOg+oitxzhnJNSTv1tqWxg
2MSK5RUm5fBEfH6SECzDHgL/uGcierA450DIkFbg8m1/er7GlttMjj875Ya2ulfeOkcNgP/Y9pgC
GSuQ8viPwp6GNloPubDhsx9+GONNfZgWigIKsIQD89rH0iyrm9AOaxdTydMfaTRz2m6FbOp0Wltp
rQAnOIXtCBU5LHJxFYUGggIZ6GBmoxKY0+VBn0Uz8GGbznpmOYBIrd0IeClsiHoUTImk14U3e7iF
q8kF5XWE3iS0SeYgTL6tGx+Yqxyct/w2qlnd8pWkonVv6iHn6vnwY370EwEsjP5OpC3hIKKJF7tl
YUt6jSiuLefxeWzRyohcTA8qJG9tj5pQKx5bMli3DYhozabptDAveZMdZXogiwWCm486YaDuGdcA
d6nFY4QS7byT8sUzr6gFG17Aes0agDt2h2JoklLYfZX1bflUF5TDorZN3Tp0F1qFNYBGgcHaGss/
MfwVz+dqOPXGshFHUTuWao2eNzSTu4Y4ByuMEMPHDTYSzZuIz+RZoXzVqtdFh/ru/krOXd5wEDhM
Eg9nBfWAz8QkazGtwnKerFvdNOleRW1VZLijzfZ0WjPJQcXE0d+aopif2lZ149dRBl5cRMdGmETX
KiaHn9hzVOFXyzzV8ljh/SJtDUvlo0jbByQIbsWIYNKFxYBmcjnwoXkMqKAFTRoU0EMV07SPIrDP
z0BKwO16erOeVe/hs/7VnDROGuIjwBoQX256TY7vIW9pxeGOmqYk4MEBUAh7d6EW5Viiv5yJ5rFp
sYtQxKnK0Dt3HUamU6L6CdMRpUM1P9RsnKYg7lmrJTDhbVf7N5mcU2vX1l4xP7RWr/yLEPjhUJPR
G+oq2pY9NcsjFImgQtOADNJN0xbl/DBXfqnLGLyo5tDKMftYIMEjhjcJXNH5IazHEWtHaDHhRc12
1oWrhiqiNn7Qm7UDeUoOB0O+io/CzAI5KDo3CvyEgPOAJ88tbnyDrqF1+TQqn8tmEw2tM9x6RMzd
GWoyUdtWVXUL8BkrS0EZnXk4XP/iIU+9h8EeHChZEGbwM5DpFXBRDtuGpdXE7CPcC6x1EMb7QKtc
qAZJJ545UVM9zk6tUBQ2IhjQoPlAALJuD2A+DUNxWOLSGqFZADUcDs5tB27GJ4mqtRXTNdF/kbk3
yqh7z5g/FxjrOLz9QVL/MS3IDCXUSOiq7NwgbEJPDz/GK7PG+/MCyI4ofDaUGyCLMtjAH3f5TIYe
cNt+/VB7vO6AHid6ar0IySSsESsVd9ZtGoj8alAhegLihlEUtmQhmuhEjJp3XaFIws3kKeB3/dsR
mbsQoTkNqP+bLrRsNObSeRSnUCKbxYXtpaAA91JA3mGzMxt6KAYG72KfFmVndv6AkOAl+gSCZopJ
2ZJx2B4e8YJgE0PEAQV3A6PGaAnuBB9HXPop41qq4H7ouQ0nlratCyd2mI3egsnc83bM0SPUdiyB
KyjjrHv1bEFYblSa9IV209sUVFd4Xlfmc93u8sYlxkTKGcwsG1kNjcq3MyqLsetSXRuf2pnCGrsz
cCS20eEhLdDzUKKJWiAcm7BqGJ6D6+3HIUnC61kU3L0PO0awt7omMw/QWaQ3W/d1HyPjN+HZUjaa
LQ5baUxK20gcNBZz4MY7IzVvCVmq8qmKisDb5boy8yAnLfyLVI74Vs6IGSJ4bH21Ka2gJZsmbAdU
5Ew4LzDcI0NbeJkYWuQgBuxgqxiipteuo3c3gG4snaDqxXRPssFYqq6VUK25mnPxo7NDtNjHUyfk
/BC43JyPtSUcLMjo11U2refad8ACEaGPW9/DS20xHTpAJgvYScMMa8JzK4KKebpqjHXrYTZ3uQsm
GOD7wiOBwLwDhqyb4I7lYCrqzMNUdF3ArC6hVV9gS6D6vsC/3ubHmMLy6fAkLKwTwOWQKsX5RUNc
Ow0Y2sfldTTwTyZfWndDHQhYhzf3Fn0lI8qWcLNkQJc7LHGRkoZG+ejiMoDXOJaQCV5evOxCwGtt
xuBO9Q40pJu6DgqFsx/z4xWNJ+g61ZYAPZdfkQkTXg0ph8sCo4dZ0u1YdVeBr8K02KSdF8IYYEMO
N20l8K2xBmbFTTdyHFS/lw3xO46pHKuQY69gF5nlyMrRLIRV5A5eoqmIhhtb1AJPghZInE2l35l7
6uGxv3XkvLOJGLw5BGAkAM4KL2h5s4E7qKzMHqc7xia/SuOuL0mTpNpOiwvfnb12WkvW+k0IxC83
KljctjKXJ3bVk5HGDbwd67TNarDQpTULEObSYsx+oJvS3qGU2/NXZcBF9dMrqrm9qYVft096dip9
6Q2OPc6rsOARbRIJ/1H1G61pOFy0kqXAAPVru3bAWtAifsV5GzlJMXY9eBrFGMq5iBkfWm8Ebk45
YDMMc6unKh4tWnjFBqn43rv1q27yMqB/O4Bt2DaRZk4K/y3Nun3HAnhmSYAk7zzjWgtVbPbAcE77
WAKS1N8MUZCRFa2tcb7TvnDzh96rsnRFvM51UCHhRQAV8LNORSjscgGEltEq2wG5qFtJYev5NI24
bW8dDdqfTWapkNnrphS1dz/RISut+0jY43g3diNBh5RCY98NToyg/0lb32/v52DIuIgbIRymrqNx
rsptmiO6sZmFF9Yijkqg5bAkaGclw2enLkL+k7mNGMYVVGWSL1HfaeAJl5VWaFXuUi5puMI9gFb+
Nq0ttHVETmCV5XbwG1dV7IWFnHSY5REAKUAXmokYoNKz0yLqfI2q2s6315x7TRPs+yjNWXXG6VjK
bF0MWaeHM03TLM83qVfrnt6k3CVyDzZsloUb6IqP+vZmmG0c65UKcx3FmeX5sluxtJ2Laa8zZbF8
q/Map01SRtqDgR2avKffhdX7VO2hHBoIiJrAbXEu+gZeV2Q6WcDEeFkBcxAv3dubVp5X+Mw2QVIA
Ugrlyee5l5E7nBR+22TuDlCEVhAkU0FLECaOvHDqCli9gzkX0facYzgZGgIt8jSmE4D3koKyiGaX
EzJPTQBaTavQ1SYA2J/b7Mt+ikKDg0Ao2ktkFJmYRNB2lJUPQZam1nyKJlWFmbImUMPV57DaktFT
i6RtUJ05ucyd6qooAEOXrnUBQ5CtRe4QPDtMlnmkabBQrYKWOjblcmU3ZdGGK97ZFuXf3cxFJ9ym
Nmir930WSpm0uHpjZt2wz3GCIDvFzI/g+eGyxFJGxqf3mMLok4Y5nPibgmkzY6RCmiQCrTjrLOBR
B8bke0OXhQHqXzsBBZg5/I1tF7U1vte8DZV1FACWsSzQFog61UilkFYxB5dM7qBz1b90GlS/0G9O
NZp55l5UIJZk9VaLpbB4GTLvRUpcaOSmzXN4WokOnSmQSR4y2ltYQa+X/UNX8B5NS05usVlsWT97
zngeFoF55Bwr3QAKDJoFCQQfyefUAqZPt/Jby6w8nSy8B85XMzXD4OCrOGJDqfEMA1cQC5zv16Vr
W0LkMwJuDO/RsRH+bUm9NCKJpyMEgEAqytAVvP6tPekMDl4g+BaWGVzaTa+T0UNr2uS3jxvRmZp/
EUXLc2LnrQVKwdeptt6+/q9JfvseIgVueR64oBcOEoejPeW5zP0mb7fIHUwYtHTnEbKQV8hy+xYX
cPBaxSiVMwsl5qGDquHmjeLSPXeiKaVAD2PD5F9GdS8wS4NbV/gKKrEcPBXCHCn6Xkt7Mk5vVlMX
b1ZBZsvn6G0GRYMdBLv2NiYGrrZJJo3gvnZ2Ux+a27n9trRv6uGnZYX5QdkT/mJNg8oMfvQnBj3N
nNaIYR7z8eYkpB2w+9nKvb47wUiJmd43RZr7qcdTYpDmV5y8Vfg7gK0QaJfqmHn0twkFSsGMfwgA
EHrB2rIpL4v97NJgbLaZjSCSvdZ5L7CnowJ8OLeN0ljffAhc+eygLRLqoyg8Vgy+HeDsXirEss0P
uoN58YYsxIvh4sZX6pma5+e9nzF931dZlSFXn4X4XSaJk5FdqabA6U7Jm64gqxp1wfb3lEfF0OJx
xpyU+BGcAALCiyYvcc4Pjpx9+x6eWxEOq0ZaHc8TW2UphNOCCVyZuqpBbBOsQSZyg2ViPQqZM7Od
e5yveK+ceh+ocEhdu+N0QkD7NIpd5wm7rlGt6lU1GAVVhrChEzk9vs86qfACp5EigSh7/H+qNeJ2
1NYOQkUSsfzqAgi/KYICui0g3WGZGB58no64BaTTbHRfo4AeQeKRSBcWJmxZ1YfrqsYRW69Hi6eR
2tMIR9X4l+2PBexNVglRlrvf4eSiq1hbbHpW4b77Y/KUR8iuKRimY0te94wUgDfFsqe6TOcHwkKh
u3tJNNP+rnsb+hhlClNEmnE22J3gPlJ07c+2AyvXtZ6ZPkDsGq1BvMqo+Fv8NETSGzPg9OhGt+Iu
z128tFBwfF/miD5aMbriEFdGKVXJI9BBgQm7PieN0+Ib/uSYO+xAewW9eguyoI2tatNNz2Wbuvss
lTN+Y34LvaW4liNqKCmYLadt6pS4+tY17k5A4K8QmKCndemb/dR5OkcQPivDDqaS+MBWdC7UBEtT
bHDXM5PX58SECtw+LBGLLyqe4c/bqcIo/9Jwz1LrRKeqbfOLiBQmSCl6HHfnQZkSv7v2EMaa0jWo
ZayJbQA1SCu1QujCAfBNgCCQ/+hlADGXaJfUERZ/trwZo/J5bY6NmqZG3Vq3daB8bzNZdAKRaGDd
5WQ40TOtwUBczr22bls404gqzI2M/EfYW+iXpdHFO20LzzZjSBtuwfjjemmiVFUOfxWeNRoDdPPo
RxOTzrM3Vn514fuymdKN5wrVWb907hRjusaJRipDDIf4twUcXCdoHxCRBHTJnY3yxCxLUjoRhkR5
AN9G/oyGfJDuXyoNEZrYtmU/1Cg9cWdVPsxe73oADMbpMOKy7zgCPiXQ8KLe6aHldRG5yYA3rWCI
A43M1Lj6PZK3tZRNgQBxAuCLyQzr1dxU1WDsXzRlxprA+zebN1e1+QZ/jd6nhWveA8aOhW9MgHTC
S0oQnajRD8tNbiOv0gZbOYO3mF7M3QQO4QIb1ezKqDaf/FZZ+JSwRAbBDx+9heCNObWypB2nlgSx
47Z2eNWzIAMakLY5AvbeNKeRu9eSm12eWShLRPgeeSK8AIcE1kLONvTbs5F/uEDc0jx5mSPT+Phb
EG0jHGkSqmLdvt3YeF7MQRkXvOm96/LNYJVvgUYZOiYYbVXSBCFV67eet6qzWooU7Q1+b932OW0w
5k4jizec5G5m3DiGWhgLXRqVeaz+dcNZosQ5Eqe0N5u8cU2accX1aHQySEH2mceUKV7Xa1ZU2I2b
twlBHNgYvRLFwfhdTzlWccpcUgXhkcDX4kKPWA7sAzQYeJYAgv8UVmYdcgiIV7u3oGjy8dRBlo3Y
DVrAzErLMzuoGhB4YfGQS/PsR253uCu/u9sZ8SgSASEoqIJRArGMs7b9KCytAoSq3kxjgRgwngL3
AOykw6IWAXTsJhvo85BlqtgQ0jXX+nehC41SqTCFK/kvHbHLUaBUvwE6yyWwq412Rz4zi9rnBVZY
eK2HJfttHA8/y8cQAkhloT9Az8DgkQ6HnrsfnyUdiIvwbZHdvuJGPebUMf64UmDJW88CrvOxef4s
EBUPCBygCcVFcDFaxCxK1tpOVdvpjRw5DoqsxIm/D6YSZu73zj48wEWntBkhYrc2YOVclGshHbUQ
OFaFl/Gu8m9+WwzNZhO0n3wyURS7eiocNkWTzu11r8lUrOqeG3tOWpgGSwEP5yhN3UdNxxPhKmXK
nkCZQz2E6BaBximyLR1MRN5Ub5tKw6/DHh/7MoVdz8MhxxIwr5+wMyOCwwGuhcXMgxQNkf2cDBI3
+w2tiaDg3YBpmRKYeomvY3+kzkU+EdwnE/2Wz2rezOzhaV0uIxbOAwY/6qERknXCZegJ567s3NEa
LpgqjWVCPS1WsFGU99cT8Aq8I82NX8mjNhbS/Aduo8WcBSO8EaCf9he/j70xY7KIbQHLKuJW5dm/
FVqj9iu9KiKLMNzYqp/MAdEpItFDXly8HUtwks1qBGWFfcGVNAfG4Qk1eZy/7Q/iswaTzcMORD2K
h4jmIlSrp3nM25mWu4BbbUmToK4D8ui32DDHtuBnUVi6EGkvU5WMvLL5/J39qVO3nlAjnO3eXJGB
IjoCPXJljZfDo/pdivFuYIgVQhQwtoEkjMQ8MK8/SrNt5GWCnKltO7s2U2uXjqYaoUcPaS9+qZkj
h54IlSG2GsV1OuO2CBiRrHPqU5zWKMHJElE2iPycuR5iD/ZVndIsE7sJvgFFPdiYl844JWA/VXBT
pKxxDWoL1+NyXVf97KLlTtg+evrDliLUdkZGRxD/KnrL55U+LiPkMuW1I8fzMmNDhJIZkAfmDmIi
BUo1drhoBDkAU62iwVL8dlACC3/GYrRdGVWAhx7isPBfzdjbVaPUNky3ZrUL042roXED9OBacGgF
cHqqC+72+AJcLL8PLoiqjDNnvfk2DZKj2O12EzoziN5UVztzzFUbcVC/NUFV9PG/Qh4SxyZD8+qr
I/PqQSGzpjG/swzNIR7IAZEl3C1K30V/pYDIusStYjixka3Is6QCdjDuU4jnV0V1T+D2RuTCn7rI
a/aFb1smGKCGFnHW6e0eFulJEbliZV8j7IoITIAsQwxqx1AAc7gXmbbrWIIchbpXkYyaQK8zifJM
eUenaJjFHfINJqMFHxC0JReiU0gi3OUNos3ZCkVIKCfYsFaCjjCpHTidvyZcPVV4QgEf7z46dJy6
8AJhs7S55lFUlO664MqycROG4QCePUq5kEtfg8QLa7vSozu3U2xbiEwMCVwzwGYkkzel+qyMVKfm
GOloneM2HYUt8qI5s9XWs6tOP/t2XU5slXpwuEETHvC6/Q6U1NDqYwNXCW/oty2SyIdn/llYw24X
G84q30W33Zuf9f+p+7LmSHE17V/ECUBiuwVycabTu6ts3xC2q5pFSAghCYlfP0+enu+b02ciemIu
J6LvumznAuJ9nxXA93VO9EJfHzp/XhoIz8M0KLKRYWVTBRQxsrQqTDksF0s7ZXgZMWNxubLAFi84
xKf8WYoiGOFNTdAn17Xt+pygWGWofb82h55acuxDst1w5ewRSMb0lKk0rlyRdHcZSgNDYMZWvTS4
qI+0TaalxN3XfQ1Kjm9t2E+1KyI0qOQj0Qcsu4CUYpGccxl+TAy3o1hlepuuvawz2nX4dsNA7YfM
UbTK9OZ+G0Yd7jCV6x3MjgTJwkvKvztpnqGflmdFg/bM7YKCigUQNLQv7dFOpkBA4Zo/ZrKbwevL
/le/zDAqdBL2VypEnTTFfMq3mO99I8ACC5lQ/Orci4oOItuv+JU3OfaxL+Umc4Duofk1F2w8MMhk
t9IXQ7LvhnB6lkhn28oREA10pmRqX1e35Z9jIBKs8oa/rHnc78JYhyd429FGMKH0/JYCptsrvYjf
y5A1jwAPe+iVNCl+RaB6sM9EMnpCLWfX76UXwS5auH5aLAXggKOgXrwzJ7Ioz8qEr3nVZEXT5W+9
jZEMDwWC+V5iOkDzaaTGmtPzzpdIwM1/54gg4nXQBOrEC8gRahrp4dFZwrAn8emcLDqaKzSaTqgt
WeSty2h4XtLoeoU2yZVDbe16chhnL2HG7A3Q7+DUM9LFdY7T71e0rkSU25ZHHdZmGbyvcl5/z0Hg
qriPts9lGaYYigIJ+eC2Lbhyu1GOJRRTytQSCZfulMKe1JZhJPs7H2U4iLFSVXYlIznRPBzlSbkZ
NkFp4nMyclcC6f2RrP47NE1zRyPcPnYxuga0GPZl67jN6gRp9juaaYG4SqrevXSYyULQ2wh2NAwa
CLjw+zaRJUJM6SeYaTSfx6M4TAAKyjjk+tFFgj0undesYlq3r3Pn5zflJI/L2RlXNZGCc3/A6wPj
mgNzw43nuq2iLl8finjpRgj57fA5cLmVIHn4DzEh4lFKGz0WIBFuZAw7lFFhc6K9oJ9LnrrbAXg/
kpEBuOKPNrpsTDBjIzXtbZoHEzxMESs+VYChps4xnw1lMizzQ7qmbI+DPk2hsd+yo46m7gE6HWg7
1k69xpOQB2tcdBikTT8VaV5X7Mmv28wREDBLivbkmbe/PT6QQ6czY3YYA/2zVgWC6xSdwdiyVpdh
Z+1NWjB5mDGHRmWbLegORprUF3GSvAyqmb7sZrffBhd4bbMpvlAICw4hnhT17Gb9jPkyQLKVsLeB
WtjHFk7iQMaogTILcPJd50OKZ5nDiYSMjRx4UMLSYwZippKLGA4sMeoV2i6C12/jUxQKsh9SsrwD
l5sfCtGpY+TH4plztZ3bZZgRjo8jF2sw7+8EDfVJGbo+iKVRLwqZF9+EWRwO8eztHfUcNw8wrfuI
aHN2KkPSw+pQXzSZXByalNMa6zEUloA9ipstUM1t03TqcYvz7jUHdPI+b7l+wQO/PeJmyy5bFGho
mNJ+PxZNcguGOyKV5sVY55sXBNe7EvutDaYHBgj+ob3mEldQhoR7tQ7zu9SGtliut+1WFdScIVRi
QAf49NKSreA4s7nbQfWeHyNwfpWVG73PbUuAzKvgV9CgCjS89QlFbyeqTx1m3TozgLTzW5YQm+ld
OCk2wlxVyOZ2RQvDA1CW8S6gXvwYtfrEz6DxR/fRj4VjghlMNty5YoD8MpFRfyomGX+YoDHwMHZr
eIHUx7z2sbXzoYtHQquii7IzbSaV74uQi+LEu1zW4HHpVlrw3XVebDwrh00XaBUgjbibAvD9Zx/M
GT7rNFy1up0LC6IncipCsgWd+T1xNHjMRNHLKnUKmfpdIdXT0PaW70D5+u7Me4ZEiUCJBCLEpomC
Q2aXZXvyuVCmO1xHj7AuZjeNE8OnNq0tOzHs5GqsogyTS5Vw09gL0JIB/aAmal/WbJt8NYVjegu5
XhPVKxo12VljEdc/kh7bn8I5oqROUgxOrYCs6Gh1mp2S2IVieNmIb2Jbejcjm+8U47BDKw0FI3CY
Ry8U4t6WxDwXaOeCbTBux0KVKmjakVUBLdxzT6CaKeOOjo+Tj4LtsGLRHJBJP8fh7VoMTlSxAo5/
yUYcpzUEcls9Adk6DbHuK1TzsZMOvFuG+9EHabERfPwidKjcC2POriotGSf8Xms65Lr26ZDC3iTM
MuF+yEFvVibyMd/RyIzdLevAzpZcAOatNu2QhUG4B/EDKzA7ih7ZfbsWROGF9YBJ68H17khaGuU1
fIVdBkhsUNENa5UEHWmSzCOwFex3qmONovDCZRUfGrqUGWUEUBwwux+RDNQvW2A0IUr6+DBNTUR2
re1iE1cY4bpgqsDNQ4q2llmXPvmAThkGM5P7fqxwkmr8gykMetd/4xCa0VzXyVGWSTtHrtgxjiaa
bidjNyXJJULHs3kFmcsRdjLn9LO19mPbuva17eRHW0hY4bEm8OcV2o5dkzfqEOLhEeKQSBXor2xD
Jko83inSm73tVFHJWW6yzCDTlCXnCX9WYkxrpVJfmrynOF+t5t+6bbZ9NiE4dm5dcwHDmIdV5JZ1
rjc8bOhDsXTkOYOASNW9BdaD6wEXTAk93PormiR7lLNY8t2SZe3tMonp2cyLRgq3a22DNBjeZmXA
XXHDp2GuYzGPezY3ybNgYbQrdDedWZMEl5g5eo4lSMupXUBeF1iL6hg+/U9hMnPYXByPZZjhIVyH
hZ2XnYzS6Q76wVXfSLXCHbisoUPASztUNF2sLIuII/58giDS3Cwp3tzOA+R+3hrV/2rAe88HZEra
WuGmRO+WZ+oOT3k8/PuUob5pwHyBl9A84anT7w1K2CojZPdj6NvoA8ib20O0UxymsOD7TGbDA2zq
qrI87d5CwV9Rs4tNCovbPoub4X1aYz2VCZmmdxI26mRigtjyRrkhr3qAo6dGxnjTbQiEu3e2wrJL
7lH9bk52jVCV15HsgzVt9MYist5aMLd1ImcY/AEZ/wD4HsMRVmxOlmQI50vaNOSaX4+meFyE9Juy
6zLsBb8+tV28fE02D/rdmPYgQgEmT+mNSEQ/VYvqnQbXtE0AC7N1iCoy4hxBVk8/JBfYROOvrus0
K2O0FopyGDME4DD83grwF64J5E0kaNk0cVbrDkJOhVmLtScuJ/1TYmvrKiYJCT/w4EWoEqIgV1RB
aJbWWg7BsZ+T+PWqG9hHiCpC2rYP5H2SuOHL2Fzi8YDNcz+ZBmqoqUnILag7dZYeopJStRhpbt1i
5Bd6Bl1fLYAZURFlR/ettce9gpsSe5qRQDF/WbBWtgQjZ3disOQEkLqFZKpH5NPxKhv9TSEhbfY8
6/SZeuxvZYBxRNdjMwfJLpg5NL/hZpMfGgU175m0CONZyFKPYTCHd2bNomewa3kBVRBmuDLVazce
VgxVJ5x+Yt25uUOt+uwKjJ5QcQTTHenWKKhMc1XioeokkTslLRwGUKTgIkKCBO8Geg38sSmoFM5Q
aYohTe2ua6ytGj/3MWZqIprtTaChm92jngWtqtgqGoYjrUinTVYqMu3oDwGsrYLep4Y0ecmiuSef
I2SjgahskLuh2YMwYy68sG5Kp6LCtu0oUl62ji+myvDATXzdgb/Kx9JAzU09zG2+4YihRgQwCavF
YAGTD6MFOkRKB5l3YfbKyLl/a1tGp7ZecauARoEbhwhkD7h5SvW+xawmbkxnAv7HMi/OJrsO+idU
rSQzuLbnJozBvRwkhFJa1MpThKE9DEYyfA80gFzKDFAygwOwkLnj7f/mQZGF+ByXQXhEXXUueUvA
MnXPf4K1gbwSDnosrtBoHDVOnlHPeaXuoRe48iC4D7fsV0ub0KUH6Ko33G9ztBT9u5FrFyAhKwfQ
FWCzbYY1xSMCx7H+YToACvmtxkDp7sKhCGFoNu1iZnbYwG7h28Ijb5iGL5KjSZ3XyaiNF2di8PY2
BHdDZYGy7mQhvHkmOpF9ukshVO3JKTQG7eHQIfUaMw52h3beS5mjRhcyvalmUCFdYoi5MLrLAiem
L3oMUYgo7DVywr0ECmuBpPYVJFVmXCnCHhztx51cobgpgB2IKb/dMPrluyYY0wYsmG0KacqIzgXd
ZX4j9ADej/+QuRlfA6hrdBlPMJ+V1ODe2UFtwn+FgmHKgvq9Uwz9GQvaxa2CTsWVWzyDfNxS4/+p
sj8VfWsfEqhjj8CB+9spbAjKhFJzGSLv0QtDOMRatgARLIPxeSjcmt3MGOFQ/yykp6UTKxMHpUOo
GF0uVwFzjmW/5BaijK9RlDclip2oqTXZ/NPSB6vDgBCMO0yg2BCbQSbJQaVU87rhufsKtsZ5tIy0
6xw95axnSQ3HpvhWIQjschksVgOxBRbbiBqibodxQiGKqEuY/dUG7oq4YKKORYXqknYPn5Ztgj03
UQ5xTozaj6oJ6TTtqA+XY7RM2ftoR4qAu6yJUWsPQLGH7x2Zicsdur1DU8dhYvQbpA+QTZRKQmVX
QdMxWwxIUQxdEcCtuxabNy/pjDn84kC4uXIlDDlULB1PQYvEiQXCa5groK2THNKN2JulzkVSgJIK
dHeAbwFfTObaoET15nyc5TgPlQFg9rVBsIBroykeTRBOeJ+b3KeRdA8eX3ZNiyYvdgO0Fb9RRoeh
gA2yvQ1wDC8fWC7X7jEbuLpOXSTuj5hg0pOiWdJ/4Ygk/kAsHZ6mlTQXyCRhlVURPvl83Rzkao0B
MrJt6KuXfbi+5i4xD6saO7wF2NjADmd8wmmacZgVWFI8RYAPs7oYpvUmAmjR1yu0MT9XQuEjTNhC
j4IOA+SJKnmem3ba61iEb6laUFiSQYfYqXGDQn+5NjXmib+DpzLu69gs9hr/ICCQL3pb2Js2VVCn
LWKDHLRtVoeXW4xXaQS24UqKzMd7METgWVFC1y91a4nF0RvA79CXGm1EpiTtMmMoEH65ECPNbRtH
Nq/DpJXZHkII+bK6TEN1rAXeJdQA2QdVXY7uIgzg93NwnXgXBNkiAy7wHgF6rCkgR2Fz39V4oA9Q
XgEuedg4EIByS6VMd8xCYFeTEDFw2+zwM20COR1kI1zWlsg/1qUTu7hZHIqVE/+e4bSwZ6eFkvU4
2/xpQS2awZ9LkhkLQQ8UiMfThYxNfM67kWWQCSGosVRRU5yDoIu//Nizkwvk8gCtHpIb+jz+hCsG
lVliyQpf9Qkah6tspb2vzeqHpRxVrpud6fp8xPmryHgeotgne52uyY+g6aS7A3KFZD8IOdB2MEoe
vfcFFA8lhxDjboLCJNxla+KxFBQxXA1zEyZ8x6Ohe2GJgxEaz01MdZjP646oOb9+bun9SlbA0CSe
mrscDQBvM1QWKAQ34ztZ+PSm9DSVXS+APUJRCaFUa3HJj+q9DVZE2rHFBVWAyeOiDOw9C3CXD9Ga
4EYNuKlr1bPsXhs9nXQyw+uhMnYLXCA7Bk2Y/wBi3Ge4DNr0SyKdfedouDxZ5eMbhly3uBpsjqwR
L0JkKxYCEE+2LPlxIZ1I660IMDghGtMdRBLb8Qlu2b5WALdqhUudVjNJzA7jS3QWfuqgDVyjt67x
7q1oEBotF4M8OhAzO56PzR+QFYc1Tah+zTHuHyLaRF8TFOhvIX4EgakOHxwk/2/w3OQXB5L/gOoi
3HW5+YRAWT9IE/qmzPUURrgPtoeiDRgmmojyA54HCske+UJqRCKfgaIFt+scq58DwI46d1hUZniK
txKh49OPIB8RCdsRylFNj49RShGBCoPSkhHy7Q3Qf7VjEniQ+sIDinFbgwOHi+kNG+3E5ZOiy0ST
ez10M075Jc+v2iQ1w/98jRLxA5/BNYBwnO6ph5TGH9YYXg0kr0+h091NaDo+bDcQcnv92vRuTb4T
QSd2HKaca1o1VIUaDRQ2oavC4cWgZgGnBX3EUER9in5wPUcbxsY89H2lWKpCd2PQrw0BXhq7ZE+p
WPOPVAiNQ2WWbHQjzrGkC5Macx50CnXg07aFoIVCYwU5MsZ4qKo8vNC4aSBjR5OJR/fH9DucA58t
NQhNCPWQv7d61oGx7FsGtZBsm6uIHNfgDBoEeZtbOD9akmusMD1xqVI/UAbc2KEGEZtj74NlqHfD
3TBMi5nqZb2GouxCScwyfxm2WSTQ4LfI3iM8nmIkKzfZ4WQ4NrBJIucSiPX1ndC0DYvx0LXOZvNP
E7RbfK13yxn+H7TwWerOgV6wMJ8HvyDvpnJhkWd2/z/Qc9cMjP8i50D+wUCNKG/MmGClUwgf/krO
iRA7x+Bk8R0OcJH8J+sdpywB/aQIb6H2RPec4FXIqYqzMlMjjEjlCB5lqTQRLnsd/kl0/f3r+ivb
i5eVgaeHXbUA/woV+NWD/68MZZ94WJPaPvvFJnklWvifwg/OihEXYjCBLvsfiMq/cvLXvwgbNz6N
q3cYlO81YuBf/yJAw1yH8Ev85n/+RfunqoYkQoGaX7KOGojgbOgCWD76AWTln1/F/yqs4WXi+O9v
cxou/bealukP/bf/6v9UmgO+ir9Jc9i+fjPUfH7+WwQEfujPKIeM/AMsUgbvbJKCNkd6wv9LckiS
fxSIo4NqIEKmYBGm0Lb8Z5IDTf4BazI4OkjTsjDCfPL/wxxI9g9E7iDHLoW5BrcFkob/F2EOf72s
YOXFhYwFCG6ZBOw3Zpm/XlZ66dK8I2OHmFqwCXADzQcXzOuhheIFz/c4fllbYh7+5RN6+PP2/ddw
hL/qi65/FGAKBRAGbUkEjdG/aSUINoBsoFl/TA1Pt3q2RQRgSqcY16aINRQgcjReGInRpxqM3dWi
30GRXP/9q7jeo/91tPz5KmKCMBlY6WBSyv79VaxunacxHI5wJt/0EymbGKAazjlEWqX8g8fbC+IS
vv/+j0aw7f63v4sTA+KGLLyW3UT/nrTbKx/4IFmmQ5BoaI4ThMvmnvgnPIjmDd8DcY+pRoTYuUlV
8qu/yrVrLIlTlUXGX4dy57+Vdiv9sErGP1sEva9HCPRI+uo6MSQ75IYYWSO0Sagj0ufj8Rm8h4lv
I2fHg563q6yWiztbKANenRTtBNoqfchIcjdjKgNLEIUurqc4mdZz06PxK/CG/ATjIatEekR9RQCV
UVMHlfCN4JBrwsuz5mtp2o1KyE4Ba0ANrduoAvbLXtOiE7+ZZKC6oDutUI50s6V5ciPM2v6G6xk7
HSfjMUCkSI2NozjEG3vAuvsAi89P5jWts1EHj96RBtBno5+Vc/ONj2J5H26YItNUhH+MAUeItxXP
uVrT55aOwRH4G/yCIbSetsEfGbIh3m+oxDhksx/3i9vu03lbk7oLzHuEKWRumrdgJMlu5Wl8KKBv
q4OsVWUM1USVQ6E6QoQKnX4eLNhLY7ANC3LsTgkZ0y/t8xMSsIt67vAW0y0SvxHTmnznVsqaaihK
nmxLf8KEoXZFQM4ukWbYrwDQ010/w68JR3zaH80IrcIFkAeGGoRxgmkBARJhPPi9zVLDNQPVkys7
Y5GR7QvZjg/GBQurQqbj+8HY5I8JScqA6ceZDWf84xVTsU6iqrkyj+XkU/rmOp+TsstBq52KzKzZ
fZdwQMsaPKYBWSgC+q5cxOCnaAyfn2K4/NUz9FahO47Mtl+wli/2Ms/Z4stEFPEpZRQjEi2E1TuN
Gy2vnADfg0ztVZpjIuLsErgJAFvSG2fOAI/0S1NM5qljA29LkBAJ2hEb091A+QKYuYsB2UDvA9YZ
r3OIEUXf9RMMarPInmLWpeSYTboQN84ObbBnEGN8A+w3ryg88eEeBrZCVjmooqiSq0UdQoQlACWS
AKsjcWnmKL2na+4HWhLaF7rMebeByKbM2y8zo9WWwyzLR3SlzzkgIQjp903MtMLwmqzjzsPt/sRA
Tid1nA7iI8P5OlQOeQgBUBY5RAfad/7JIDIgANsuIvlidejHs3QeWDgfGZZoJPego2S2bZzD9pWT
pLJLAFxpyLtU7J0eYFaOTLpMpxjv+GVFSA78UTDZxBXnOFnqERMaAtBgMYT1gBRsfu4x1vk9kXC2
TkM6T4g6Hyk2SD7m5qTbloc3oSYccMjYBvewGliKF7DARbBxArNSjhlL72yM0bJCkwr17wMybJbb
1U7Fq0sZGZ/dhsxfAOlx/gJ98foDLiICfXLokNaP3L8R2nag9bup65O4hqK6Z++4qzVCSFmctD8h
9bFqDwwYUOmCPbg4It9dXAYx5rD+DTHk2agkX9JnyNts/0tD2j7sQu5ddsIjkqgdHdHmekaox3Jj
Y+g7QBqLldfGb/FYI5ghsi+Niv13v8LmdlaKwhXI5xE7SQYBWANDsEYycNQV234Y1xUBBaJ7Shxf
k32QAm+qaQCB+j6BkOobJr0IOCggLMiVNVJhSq28eYVgXuU7PsTg2GDNgdIpGjZxo4qYpRyf5CDO
uHMJSNBeNWyXDG57og7qZ5RctQwVGaoDnV0om/QVSyaLjusEgrfKFoH5DWoT5Xuz6qL7Zk4Sewjo
mGzI4GrVd2ipYYepW4uPSAz+MxNNn78AeUzvQpdZCzkWVAMyLebHGYwrYttTsma7FXP9WxJurT5P
Pu+BpIYaSChAo+acZk3qEFbLUSEWIY4XU7zP+HdGRpRPRNhRS/ieALlIAU6qSzP3OY4gJtEeMHa7
gPV6Bj6HWM0sy4OXJNrihwBUILZsqHDOLOeAt5BBuSFiM/EZ6Ice5X+QRCzH0C4FpCBD3KWnZPRO
HVQ7OPM4KhwUl0iydbuoBmxvSWXb9cdl7uUK7zcKUjPYtccDWN1JVcIHPauARw2gHfVA6R1T0mjI
GIR/AHgq74Gi8rmcpCTjDcTdBZ4WIYIjytjhQqq7ddmGGgAfmQ6mN6urdOLmdYfHcXMPbY66VXZS
7YP2fbPtJkp7ZBrK9QOHaXtfQPQtyn7eumPCww7R4np5oxOyHR13iJds8VArscGJN4mtCQwhLpcz
Auwgq0AE0PQytARRATHMhzcFPJZ3fYdCZghwrIIJJppxXWTLpg4t0MYnbSRSbh3Oe6QA3cL/q+54
CDrhZzHE/yRsZdDtIXAzr0y0wYN0oQG60ur0AekxyP2Oui4PDyvlHXww6RLSQwCkJq7hR/RjRbwB
VYilxtzhIYtpiLEsNrdhp4dwP8+AzndrG4riQJlTS20hRr7mjYy/4CNfMygONy4OCU6coBI0b/sb
FUahQq2tWLqTk2DOQW0j/hs+ppqFY5DfzZF3T8U1RPic55CQ7lerid5TRsftNFE9HSZPkRIyjDDm
XMCtbyjRFAr9mcg4G5ebxcUNhgVKp1/GhfY2h+/FQVi2Frbeohm8FknWYjcvJvuUTHey9gtIGVzk
0RbeWd03v01uQ342PfzH9TJHiCtLlQnnPRuKFtRvEa2/B29b9BGEcIUdLeg14LcGUy0kR1HS42kE
VWVJ1dii02P9LSxKVCAcst86QwWcjIIzpB5qFxOUbBTY4GMf/dSU7Iok0KdQAn/uY5QBI29G71kq
xyqPNDw+vDtGGiZfWDsZWpAzkHXVQlI8J0MowiysmHK43eC6/cxxC5ew85g/wN42J7Z2CILHTn+0
+Qb7Hfi3eppRpxcEOrojgunfacZV7e3cvAbFyN5bhF20EOtE5CznJs6qDGD7Le1GpDd2fD4hmtud
ZDHj8d2Tdg/HeP+RySR8HRL5BJAU+za0mgDEGwwOa2SftmK5w5SKoH053jaEfMAZgIIXfr3jAqlu
YD1bamMK9Ix44OMDXdDT3ev2MMb+NC82PJq2zSAaCLEDWI3ShVD3ZwCowy5Akk+VFcGAXKpgvBtz
fo/ZaKo1wMc9DfMnpRnGAgR4HFJ0syN96zIDC66BWJySSByA38u993NS56M4Gp4dLU3O1DhWQ8Tz
Bo1+czf1qy7F1MiKahz3FHDnjjhVXPjqzT6yKBXB8fCHKSZ2SDL1sbTIYmyH5hhmxY9w5gUEtsgy
j+x0z5qF7yLXnfBvmpNflPxuY/Y2QaxRASOLD1BunvMkhmlu2S8Ff8TUPCFQKnxslMUoFSTHli/Q
n6UUj60uGk7gfkwJEWBctfJqhQGdAikenEiIfjg1aM9AUNXwIKE+gAxwCi74BptqTqPhqdsIE+Uc
A1Ysg7W5BOHWHAVZER00AiYOEByyFyra98g/esA07wawRCuvolgbDIQBwsmibj3Hs0hfSLymn3je
dbARzh/JZpMH0o361uRhs5NgrU9Ik3uAydPVS9K8wIWHk8KmYASLrAoB7mVdeFEq50esRvpTRlTc
JDw9dBzE8gQ94YkEWVf3a759WbYd5g4ahqJ7j00KocyAUgwVHwId7CZYqN6AauMuKrLiYiCLOEhE
w1ZxrC+bG+BsdP1PYbunPCBDaaW7aVgoDzCRs0sR/oKmslzQRYLcje4oI/MiVYoHHX7XaekCyPko
hz/NhoDno5+YZHxQjiuuPgFH+5tGS8+w5tHOjTB6yUYeUgEtghH0+hgCug9Gxni4RifQ41f9ErzY
nDxRDoEkorgf/ZY9kS4xB75BYZyuIv9K1hgTU+qzfZ7PZ1yj5gXa+lukyd1K0YhbhOUhqGS4CACq
qO6TqmIhJ0iaSPzNArr9JoFhdUds+zQGdm+09YCQ130IxQSex2y2UzW26wneqwMqmJ+CGNU4vRXH
hZr2HJI5+wZB172BvW+hCFMp5shifPMii++6zI1yt/oMkrrONFUvFaolEFDyOAYZQ0Kbi64091ZB
YAEDcrSIQ7B58qshSM3lPWarsO3zW1CjTR0UIds32/pjtBxVQ4WUp2QbT1M44AoljXmUymQnWGBe
QkgJjuE0Z++w+UGuoIALSKSI7ITN9L7h/kRnaJA3OL1Oa7pGZwgY1R7A94NypvgD2i3+uckQpVIr
fTEED7s1B57Q4Oyvhy59QaBN+2QHqEw4QxTQFmdj3YTaVYJAb+xZ82OI1RkS0H7v+ZAl5SRWkHkp
BVLgvU7fW+RXX+AWV2eSc+xjUsCq3hf9hRvV7yEEPaz4YqoQGRqIkyJgNFJTT0ivqVkXKDySp7De
iIjukT6Bg37SYH2nAGrpgkHhaWi/QBRKQNX6TZwi3xCELCMp5jMrWv0IAJfcp1d+HE9L9BgRSJip
H+a9dsMZO2gPyaoLXpptENfkH5F8ZZl7LHpdfNIEScDYN5EuMNytnURdRo8x2NZw5d/ACX9CSIXD
eD7qG4d4+ipUc/Izw5d8sVkwVBNUsJcukIZXcEago5u0fB/5AK1d6CVBalKrX8Qw3q4C+kTHRgGN
AqP1ZjELbFvDnpRJxSnlaQ0OPP+pJJAMkDQ8vSfEpkceeggMEywIPGjEuev6n/o/yDuz3ciRLNv+
Sn1As0DSOL46fXa5JndJIb0QoRg4z7N9fS8qs2+HPOJKN/vpAl1AoaoQlUHnZDx2zt5rV2P7s+ko
HvSkU1eh9DEdhO1wJYBmLJiVNccssr51FitlX6g7u2U+qIqNLGm3p+wTF+VMLYQrWO5x4+j7NOdh
bSCJyqWaV9lIf4EEqsXQ0789hWY/NuD+SkeMtwb8fEEYE9LMmB2pKhrrPmr7wI1WSNZCY9qwW6sJ
idKCmvArFRtCkC0a3ca7SmloNkzafNesAm/IMBrHC+lHFM+rIdVDjWnjVFavjutj51hMSmpiMBiZ
XVgriJxQWtYq7iZkpnlTDCHa1DZQi+kbEJLAvTWa6gG6adOvIobMY4Tykf+XcxxUtdOdFSP4urtz
S41KNE2Re03smqKit78EY6zDbUm6GH3Qdiztxmp3btrVDuVRVOdRti4t0xDjRkpT632IIiJzzEXV
iamXa5zYkRQ7m4Egs4RlJnsVQRp7xlEo6xB3u3OM9aGy1oWWFi9BU/oLvzL0tQjVDu4Wo0GYJ7G2
rAafJAwMqV6JksfN9G98colgT+Mah3HcI3N3hbYyImVa2yDV4C9mpEG6xc+i7Mv1jDwgSKN60PJy
JR0GS2BdbupO2ceI/1exQnw0SV1sZ2VsLN2ikCwvsc7gSBXPo0OidTXyaFYR4kTVrLotU8oUl4jW
a6R5igGvjKt+ycwm2/Mq1usgTOy7CLf3cZANO8gujbcF4E4vCyxnwbSMCeJgKtXSba1DLY2o3cpK
5X2CH+GNKd+R1mrvoq4RnE4zlk+OjAvp+W0diEUzGhauaUSkixH76o2bT8mzpvgxCdJIsRl5FdWq
rhSLGfIYRcSL6hrPa9BghCUor8BNQHOJ/sRUheyGpWkTUkUPkkoCNhxe4NBFqYrzFhDBZIunMNL8
eBmYSbjXubVLBtUBg3JwJ4E9pA9qEduLKKzHKxjQ1jKV0zUy22QHrudHlVnw/JGzmHW/NjKjXaqp
s2KiVe1E3gwrxm2h58tCogoZ/G0Bkw6Yat0+KITRKXVKpZHK8BrJ20RpMRQ/NWUKkkUz6M1V3fba
laIo91EkxEYh12DZsAythzQ8Dk6mrGtNLLGo5/s0TNMNIh+lXRR1ai/hytDdUorBvlfNAU0HZmQv
UJvpVDEh+6ooARteeE+7pscQbwyBtsktpds3kf5UCrfcaR1qaDqzD1Ymj5PZWMhdpI4aM67uxNDw
ke+kuEIf9rPNO9z9bVDsWtuoVknjNDvDmLZxro13qH/R/vGq34SwWnZR4upsyMupXSl4hsetLYRy
7JoOrPZAW+PWH2yS7xDHiicaNv6K0Ohqq2SMs0Isukslth0PT55/plIkhQ/GceDpKLyrXr9nWtiv
EPBnd4Wr25Q7/rhPfUVT1qKIzKVpoQdQAitjSIiLygYJsXDwwfA8K31A1pcS2kdMvCQxpr3093pp
OJvUwDy1YiRnb+A9RVeYX5VVFsTmqdRTSSBaE3N+PawEyuQB2k/dP+NsLR8lyoYN08MiwHhCN29l
DsmxUGzzNuuohmvUnScDWsNimIjDcaMwWdPj0EAn0qRbZmoZb4zQZC8yaNo606tVOdNj3LZ9xYY3
LQb6t1uEKWwNlEwuzdEfPI0N4veYDcYh7gJUgKoZblqVDYihqRiTWz9dK65k8Yei8cR+3UycRZgF
phV7E53ecIklpVG3pGJZ9ZcIHi9vjF+ufLtsric22Fcuv/9MZ2NcYWxRX1qLPqVnBuMjRBIXvUDX
skOq0mAdjCPfwjCsVshvRmhE1a4ftHrvm/noe64VKI8TKiOurl2smhQLhi2lsWlQD+81P0NvjPDn
Ad2h3INq1r5jCPsZNJTINJBzQPd+1p/KwLyf1IARn0ymJRzN7ugXrMNDq7D0W5QS+eDT5JtQKRki
XcWx8YUZRIHqprIWKOsMZO9qRxXHF9iJfHtTFb1+lTWt3Pqj4yDibUE/yLzY1SlC2Mw2u5sxENZC
gGDY0LZzHyeAUNd2bf7oRj+/FZGRbhhaUoZQaX9DRdCvU6HU1+gzx2WsNnJlo+temK0abHUGM3eD
334Z43qjp8qyc6npTCfYGyHYRbXrh6Wf1zuerfzebFJEg52paCvNpIBZwAKr12x6fLY9Ja83o9Dq
Hr0XyIrKzuGvVOG2SbKWk22fM70ed27mhFd0TJ1lWoZiN5lJeYu9J/FkBb0HMIGdrJWsW2CyBPZl
hlSBQ2KjIne6WrxiC1c2sGsDKBuFKPBJuEXznUaU/JbA+NgjdNSQEaUkZkIG9pqw6VY+YtmbuFD6
nZIqybVK8yrjA9+GZ5oA+Vpn+ODJECltXXdXmZZlB7qOhG9nYPva3KH7MxxrS2P+TkKKDeJph9x0
hE0VhdscyNmTQ70Rr7DaETxUSo2Iz9Gy7LvJrzB/TCnLaTH10Wasml3GOlqN+qwqR6EW14CkKnsd
5lwdNBLXU6d226SrNnWeM5YwzLtRHXiiQ1NWwutStTmCVitfKz0P5SKxtND0RK43CdxUN17zj6sv
9A+a/mXCy5CSu9mXW9r+SPlUrCqeAsPCm6jVtYNKf3hvQXgMdqYdaPoXUGBLCcbWU6oy+E5hMX3t
TJdvljoPnlwTZ4DfWqu0G5/6GOVIO17RAmk8JpFWsMjj8gqQebpyTFT9WWNSCE+ioCE5pql6ExaU
wWsbeWJlAnrfJHqleY2CcRBn76seRPnad1v7x4SQiW9xMS5paebXlRroZ1i6xp7kHvZOsYjm2HDF
vPMbR6KFjjRwWPq4GPu+oISjFvBg79SE1vBimiVaDSHi6ZSXesljI7W7whxbZvIKH+Co8MUm6wFE
4Rps43sDVWG6RGfPnrWN2y1yrgHV2sCUa9TokaYICm9HJS2eIG4pCx0Dz7jIKvKYAMqLVdb0warV
MHQBEkENNSrdOqWG8wb4Y4doYgPWZGHx5GOPODJjcvdTquv3KI/M+7lfdEd3x9zrcVPtJzO1ZjWc
1W3tSLib1HGNu56v2rngvKFgw9ndUq4SKViSJZ3ipL0nLuIFCm7ybDk6prqh6Z0Uu9p8WbJ60l4k
FFI6xVHOZ4VfxGYFDdpL29fySYPQsdD6UkPCLOvs22RFjON6x+H5YHPqyI5JTtyILTtsB3ZpERn7
TgTKlYZ+cR9rRn9Fkpv/5I9p57FvUpfYppGgWnHSn9vOJoIsRp7m08Dc8iwSupYNIcu0kiAdnWyJ
RmiVYXUJvppRcSwKx1OUqR5XeYSOE2CsRYcJsTs2W956YZQt3c6ik5tIIefsSW3VEb8vvUDfq9ko
/+xg/SUpvMKYzpujOu1hVFHarTNRJmQ+SV3RDngVCH3Cz3GY3Bp77Dxis/IDDyIKaPCU5YkuvNym
bufTBzKNdVALm5CombwzAXB5EaVuMXCk3Zawz6r0mypRX5nG2T0GmEKsXVTRgCg7yn91llGyrNXi
uarS8HFQ6qk2mMToi0aJtRohu93vA2qa1i8UddWWY/vDgZes3if0G5d0L+W5TvSZgD931nXLXQ6G
unGL6tSreEtnBlgzhddxP++n3PuyY5Lpx7hkZX4Gn/7i1l+lK8pjO1RbJ/Q7E7thGy9bPCCsjV6q
pjiHQh+3AnppJJf38+h349ANpa8X7wdmEfjU/aspZiBtBSZ73u7ACS/MVDcRR4V3tV5N2C6nYm3J
ARx30XjOHE1sFwbK//zWVHImGD5Cuza8Dspi3Y2SZbIbxbbv9PtxZBpW1biqFBgVIayahdXEz5nr
5lAW+VREpliYkoEknYotUipiIsKD0pegLN2UP+ffbkmTm+nyTq/FwlC0TRS67D2Uis05lrqVSEL7
ZLMLXMXheKNC6kFTm3vANvplnyA4HMrrCEpE79uSj03z083zW8lOArhcGN8pDI/rvtshJz8CGnLw
T4PJcELgKyOALZJab4PBOWhp1y99vXzW1BTRuXODHon+JKjbFFWcE9g/8Yyg7weXeo/cPrjLJvVY
ZuO3NEA8WbKSFgNXG+3tJis7uaoc1106UR7uUz5NK0mPbOHn7HhbzYoOkWloHjv3gNo9tJdMicNj
4IbVyJYKZDLm66XwsQBlNP0C2V3Rq55jwQLxTZo03hPlmOTxXSbovsAb5Yowol5EFPReEKiA1Av8
blnWPHF9tgjiDlotnoQblqFnGJV9qFlCNlR8Pt8UZk/xOEZHZ6iHJ14EF0dQHhHO1/OESvALS3gD
6HhdmFweMsSRVzF1Al7lSdywf9Vqms4TMx+atK6+KEnhw9OfaOq1QWFDxxeoQompCYFFjlVD6/yv
Chbd1dyfWDD1fumMTvyc1y+vwwpKVgFNon1SKi77KUkddhvGYd0efcZiI21FGlO72hjY2CGUtIwb
O50AYYI1Dk9GorqQzf3OIjjbBhTQ7BssvcEVE6IoA0Daqz871tPFf7SZOkZO10XbsKSQetb1vF/7
ZtWWXz4Wp1zAc5HEIGijo2jS94SBo14G/8RJ5dYFKrMt6NDwLjXS9n7QKjZPKtuJcTk6uWovNK3n
ikddRwe6QhRAvG7r+s95V8xR1bmheFgNUjichmkO9zlz8sZDk6G2ixa+Yboir2CMVz1gCo39fB6B
IiCH/koAoXvOJ4O+Ukfa0Y+EQGptVXL3/05H+0dKtv83mdocToQv+ceP9vi1vBS0/f+YPDTHBP3f
tWqnryT6/Os2+lHXP/71Nf/+r2NUdT9QILxLIZr/jr9TiEzr33y0kLgK0gwIf1BRcv2VQqTwRzMj
yfrraZnp7P8lXUOfhqYMGzUPk8omHUkZEJQ5h8iw/m2biBht3JmoJ2fB2z+QriH6eKekMgWMYtRz
xCKAptGIhEMk96sm0qDHSqnRhxsmHM3WHqInjrmumuwKpgS0M8HkOZZTwDaZbbYd3rfJeJC576yd
Pt6EKX/S1RPj2xihSauJF3OIrAVDwJWROwxbouxgZHLv18GaWuPUFekLpoWfRmnQobQPnaXsg5FC
pEf6irUo/t7FNFtc4xH6Qb/AftSuQMh8cUP5iHuKfS//JWYjumzikBnTGLxmwHO3kS1JLjaccdEL
+1VqzQ/6kEhJLGVcodgnlJ4J5BLi8x0nfC2M/AXT0bYwE3UZ+37AoCVqFujgaRo0LmRLWdAgSuRR
TlJu4zQ51iNcNReEJTvv+CcsvHhhUCjgHKi+IL5/cQvYdRrbx04QHUBBM/X2Wgs5fNYmryo8uA2y
tGCFP5AN8vyzogbnJn3hTdrnpYe058FVbnDt3wJuSFa9U7wMk3WNeJj5SRt9D33nzEczOUrUAcvc
YlcetSqJEH15a1RY1hgapd440E7W7W6JN/y7P2L6LJLXGpYcEg6+3EPZXRuF9pQxx4US+9Jb02ND
sbuIEmvEYRe+DtLeSSeGeK3X5QrfAnsz37puJIB7VuVVlqe39AT4cHCdULf1CyAwtHa6u64tbxP4
G148cT4JfQO+uqZAiWYg/dKuGCm0+xQwC0wf9sbOl9ZgjsdXeJ32lI0wVBeAgVVvNJ6ZoS5sEqlR
2eRsDIroFS/GdGBoWa6CTldW7mQk+7DAFQjAO8ClatxZDPpiq++8SFPEvm7GdBeRQHRvxAzF81Ho
nm2Kub0zHfFNzOlvtcEUwcL+KjPIIyM/QUHHM0nmzHAtJ/ZgHTgTtWvOEI9HNEyiWdVtjX3DtCJq
sbAA3Ovv45peSTAafF+bGOwubTc8fgsra68nG1m7GfJoMveC6SJ52C2zW9ilthoELtLY3WncLEPL
X2TJ/j03CdSstL1mJPd0cW9tlbsfVu1tpl1PQbzWq+Tll9XrDzrS90pK3n8gwiogGIKUdOSMl+Jw
ZH+FEXR2sHHSEvNTYW6m2Nqa0ER4oNJPAF+XnLa/jibouRg6R9XedJ2/UKn6TtPww/jBxnbYcVro
FGtMzEoBtDleUR5dIw6jM0i6RJQ0n3yZLyJg/j5VFlULxaypc77vlzroT/iMTT3YwAp9hX9fLC1l
QlIAvUQOrDVvNyJrPNdPr7CbXynSXn98sd8rhf/6BXTOWNJZaVVHv5DLGiTPZWyrgw2A9qOhZ1dB
aO2gWQErSleFn3xyue1Zefzf8ty349k6KnpV01Xb5JwvzlioDfxebq7vGgbSK8sLp8c6gQrOK18P
TMvcxj0blCxEHAyPsWEd2/JVryD6mygyWsxcfrQ22/xgGsYjzTzAeQcGC49O4aw7PdmKsrrO3Goj
vyvtPAog0dGeypUmWY/yTtzlk+MsJAbFsoi+xgNToKA5+FW4YjVaqU74w6pm6UiXvoxIWiimtSuA
4LXHDzcWIVJIhBXID8KaGLHhayXcM3YFFEGqIHy8lorXD8Z3u6q/xA3+L4NP2KbstLvQoLWBvhZp
LkG5NHXko16xfDr6YzI551Cqj1iDechq55rgBUgSTriniloXpbItkaB7b/f9H1VL5/+Fun/U6b+8
IHNK5LsUx0cYBYSy/Vo5vf0Tf1VOZLD/exZ50zKBLqepLn/X3/GNJDuyX6JvbFo4fIDu/p/KSdHE
v1HL8cgzleeJtwX/1N+lk6LzF5oabDGhCV41g2LnH9ROF1kywGgcFjAKO1YUx6F6n0urXxazeGBE
Cb2lPvXmaD2R9DZ5lTLLwqYw37ZOW9LEEdjxm0TfRXUXH/CP619thNEgyHC8KkpTHc3YljeB4bL/
AyJzo9J02+BmLFYSDMvrL1f307X+rx9MLQkMFNeDoHh8/4NxPUUlCP7m5E++XKajlKu+KFVU6o27
1tIwXn58PP39+vP3Abk0xCfqBv/BvXh3hRqTpHJ6oac+ctVH7NI3zIamBd7WYdWNzlOSGngBc+aA
rh3NSD62nbnR03pvbVYDBeYLdCgUbGxc6Zt2Vz2hCHyD0wodDIVOQVDN2pgMG2yy6e4AYE3bj0/h
vcFhPgOdJ4lUTFcnr03XZhPTL/dYIh9m35u1p9hkyYQWT/QAaBvPxZ1EdWSf1LhmVWu608fHvfhY
vR2YT5Sm0vzXdJvq/P2BlTHuM5mP7anwp24/KXq00TGcHbKu7fZuazAGspVuV2C53ZaTwsosHSzM
DiL0f/5LOL5uq4RE2bPZ5P0vSTXUd35adScGKQ21cCGuANz3V1FXtduJJvItPkRt3TZqvbPNGAVi
k6CmKMLus1/yh5vhsIEyQVnN37a3a/bLzSiJumNyCa4/mYrOm/x0IoShGx5IEo43Npa7cz02jF3p
IjLaystr3iYsnfRe0E9V/q5Te+duSIb0STcM/ZgiNHykpkyv1cAVm08u2/vCar6BsI4tnhq8gnQD
Lm+gAGKTkmign5xqiI52WJXQ8jL0+zlaixDiq4csztp0pI+d4tKq9xYWPIzuMtfYKZEkifBJrvnj
aJNTYt8oJF5+ckHfO/DefqILp5i6AA2KTQbP+zurMNIAmxuLEzoZAYlsmmjyR8KLXURB//xyEILM
K2SzVs5BjO+PRaRU6KqjoZ/6CpMDdoHZ5GqhxI6WbZZG2HsVJTv3eQvtVgtU9V43sX2vo26K0xVA
KWAjoRbpDZNVrRvXyMNN66BErjYL4sX3j3/t+03xfGHmX2jyddHJi8RG+v7HYu8mtTzUxCnNJHLl
HkdoaPTlRp1Nz1Uf64eKif4uUpx8meEO/uS+YD/7tW7j+KjvTQQIFORi3p3Pf/7Lg06uTtkx6XRP
QuvN55Tdh7/vs6DREVAZ6qn1gwnFQw4yjwINQTENOqJJCdygd0TOWmO+wDSbSEco4aIxhmJuPSqj
/yCM1P7mqugB7bExD0mmMfWwsGygd4TvnnszEepbVFtGt+iIqcFImzndkcOjoZrcIW52dWDhIHKh
80EckAnm8GzsB7lsOx19MZyjjG6kPxrnnv4hVjD2xy34zS75TtCL+53dGoJbzPFB4jlO0pwx+/Iq
oEiWPxKkssUiGCy9WpYGOvsFgoxEZUMySCBBZZn2a7ctXX3VDhlBFj1iX8/pyd31Uj3LIk+mwh5X
GkGJs4wD48Ry6ggLWgeyjg8qG8pyAWQIRXlGLyQ5QhtJaq8DfZ4smYtm5jJvynNs1Yyu3C5I2JbV
Au5ADW5p07PxG5dVImNs2OYQ7wYVZue60rPwBhKe03qDPmCTQcCRfuayu9g2zc8DYdW4HAXmwnlR
uUi5D3KjGWJwbyc6iO5KkYGKPBKKXa+UxgtbmuxWrTlnCS/rpOsi/D6GqfHJQ/nbekYUm2rTljJR
V7K4XbwTWlEA2yla+6RkMFt0yegqV2zIZaQybTNbH5Yfv4O/LU4cj6IP1zJtVBycF4uTDdB6avXQ
OSlA9LeoVZIl4YNIO12mCx8f6g+nhotSsFDbzPPty40ha2ysmIN0T3UBEA1RaUC4HRbvkRkESgo3
/WQb+IdT4zNG4UhdRNl4SStnot8FCAbcUyLZZsnKQA+kJj9yNf1n8dBvDw7VLvgPLiU86MuY8coI
gRcAYj8NpVbs5gn1MigVWHh8EJZD7Y+fpN7/6Ul9s6XqKgWfRY3+fuXKykS1wVAQjZDqxTZpakHS
cZqcNIe3NLf4okXMGReghpiYpJWxdQGkfPLkzOX/L9vet7M2oZDyYWNbq/7mSvWxMDV1oZinKZol
O5VCv36XVJXKBA/7vb/ErYT7CTWsbBY+Rh16DjyEJELktniQ7YxYtcsUd8THz9nvRR0zKlXwJs+1
pKmLi2daMKtP4sp3T5j4mLK5/q4kFG2nITE/YS6wDwVYeLqMfr9UFYQufTEN170VWp88gL8X5tRz
rjU3fcgy0uCgv79NrH6VVUROckbMpHzzgyb6YhYuNJVQtN87Lsa01KY2UpnZp+NXvWCZ89QOxNuS
xoaifaFtkDxijWOUJMzgMVaiamJArPjaMWlK9QG4TWcto9C2Y4+tmg/9Zcq4zGVqiADxMzjdf/wO
84wLejv4w9k0XnaWOixVY4kq7ERiUrgoLRTG8+RnDcmlI4YHCdzH9/L3NYPXSmN3oKvMfDRxUc90
GFbVTFr+CbjKNi0afxklyb2Mspu6dbpPHpw/3C8hXJr3c9eKIONLt7euDY0eNg7xYY6RngrRRje6
H4QeE8gS7dsU7MKqURaOqsOurNthSdjNsBWd/q1hZT4GLb3UaPJ7TCJmunVjCzxW6GJ6zfzApPE9
Nc7OJk5qRRNQHpAVVF+E5EX559eMx43n3pi94url4kDpAC89CijzArrXlv/Sx/J70+uvqaGuPj7W
72ssV4zkjZl/TyNAFe+f8BixTTU0JrFiQ9B6eSZewoFpKD3g548P9IeXmiOZfKBUIBa0Ki5e6qFr
2mwy3eBc0Kh9wWUuv2LVG5gPI7nFcFCZMZ6u2G8iNtp9LxeB1lovg5bBFss0pS0/SR75wxrMD6JI
mAsFnUt98XIbeatFWZkH59Sq7a2NpPOWTDVShms73gKUxmBcqelVZzCJQDjt3LAtKT9pPRq/LcHC
EJo7szaoXditvb/8QxjHDgbH8OwG6bArUwDxZgQi9eNr/4ejmBZh3jpdIvYv89Tt1zoZWn5jJdUY
nSX+tGVIAYaMNfkfPLYmOxc2cuzkWDQvHqWsLmyiPqP4DEm+WuRKczInsWuLql9q3fTj41N66wH/
d892/nix94TsQNdrTh8153P+pfafcktXoNfGZ77YyxzLYHA1jMj9PSuCxbSpw9a8NlKcu0s/9bP4
TurEp3t1qU23QzXUBBK67fSQ6qV7y9yreNXz0thZ2JjsaiPI7RUUy7kSeWZr19uPf/v79vbbT2fs
zQtOFIRjEUb8/qdbqK1cqQ3xuVEbciWZcFd281CkxkE102+61mSfLPq/v+S0SEzwg1w0y/jtM0YG
XCLDRsTnwUG+U40o1/wUe0Pp9+4na9efDkXPESEIw5J5W//+3NLcxIvaacl5KCd3EY6OBXMYucOk
peUnT/WfDkU4ETYpli+GFRfLZK3HFjgyPs7UvzEZD0Wwwcak7EJd6z+5gPZ7NtBft4xj0BFkLmEz
cn5/Wsg74kTgFT0nRtXdOTjDvgTSsV+ZC2nPUIbFd9F3yjHgXA3cUnnzENYKaIoMzS9K0i5SHsjH
pl6Oa0xzA6kEyDulQfirEkMvKGE1EAMymfiqEOm1V36Z1HLJIynkamii5jbHv23wHpErvMixXD9b
AChf69qHxjsQAA59s25lgHjNAfSrqNqAH7myd3FI7uRVYPXjFYmAaYKk0BrY2U21JfCiSJSQIxme
Xiaxh5FtP+rTQQ0c4iD5eDp39TCqZOzoft6u65gcQ2BNZfWsZEZp4ycOwxe1HAVDBIRc6aqydQad
2IKGnxosFz5bVbeOwapgiitcC5xdV2JhhSZZXNdQ3hLIIbVLaQ+rGCyZlWBqiGK3uRJVC81yascR
+T7mE0wxeDvtaTqkLUEMH7+OYl6YLpYSm2eW3us88HpTHvy6lOgixd6FRI6hSRZGmKCIGWbQ3MfI
ME0TB72mylhlN+5Y/aIeneQVXMqkMcap67uir2GfkftpP0lq9nZJ7Jq61p2KyGMyIYlloCra5VNQ
PsLXMz3VyCOs43AdPKsT7XVfDV26IhGjv4us2P3WDCOtXD0bGLWNhp38qEhqwaGSpdAbhrDVxlXI
OPoHVADMox9fibd9zsWVYDvJtUDOSwvzkhcTIw3CNpzXzLp095uZt3yG66aLs1lNiQy4yJDTL2QI
CHYxqWWpbixlYHYraPK7noH/b+0WIp2NvDUIcmJwX4fADvEFk3jrLIsaZdIiEupzO6Yi9pzKyI+c
V4kNtaSQZ8BIqMeso6SRjVFEQ/eWmfl1y11YgCSzrN3HJ/z7SmzOgCNUIjoqUuNyh1l22E9Q45Zn
IDTKWnNzfx9quKoVUa4Qi9sHO8EM/fExf1+26I8zNtWpTzn6JQtIJ9IPbnxTnDVa18uqJJhGz4gf
VZGenz4+1O/ffbZ2cyuRkGWH411MXupeUwXIiOocEOO6sjS04+4I/vzjo8x10vuHhqPMPUttvogc
52JtVB2TxOKqOo9GEi4b1bkBwlutAjhxwCymewQBIRmzybj6+Lh/2L8ynGJ3wY2bm92XizJR2mWU
2XZzbqg9vqq2VI82krLjZINnLqSi3eLHT1cWKyCiy8S5pmHq/ojD0N5GNZj0/8HP4b0RbFrfrvnF
dWh7cO0DOufziBUOLkt21us6m0MGh9epDHnGVWe6cwotX9emLTajnPq7DKcwhpgo/6S6/cOtN5km
MdUWJtsZ46Lks2Kjzo1Rbc4DBh5ELUOI/5Cw3o/PWf/DC0Q5SSg6D7JDY+hi/FIFDnamqB/OURRr
RzXop29tUlA5uymGuLiwJqzWWKKIbDCafcZvnVbkU4eRh2OtC5Ggp3yNLHXOMQV6UDu7KghaIiL8
SH7r0qbpcBcpYvCsoILAKbGDIX5WJhKsfP7HUkfWg1g1q81vhJxrnt4qRHLKqY6LTwqbt73+r485
nQgeNS4mgXVzdtf8Ffml4OyQ1RpBNI1nlzHbRu8bPp0JsOZdFcp1SzNnk4umAZhhP8i8jx+yHIl+
oavoWRiNrbE2TfQtqmKPo6VfF2Gj7YfAB7w8qOMnu4q3WdPlb6WbpdEzA3+B2vP9b3UntLRtaY7n
QLWnx7RCBj2lb+CNJHVXdRMrS4TkW8KKEk/jWblX5KjsGqcs9pUduDdAHtrn2OzaT7oBl2vffA3n
d4NXVhco8y62XGUP3tq08gmiD3p5kN79oQNDijoZEs7Hj+afDsXzSLag9VaMXtwuQKuoPFt9OhNl
TpYBxksPXnC2QcdXf7IAXr4E81kx/BDEz7IE8gy/v9ro9RXfzKwJaUMUzqjY5jwNvgNlqOqPeZo4
R82isvn4/OYX+PIWk5qISIa5B3C4i4NqM9HEsnsOWhEFFejjjLgdlRWG4WmpYs785Hi/rbacJU+9
zdZdZ9YrLreqhqanbdO16jkDgLoWVCjwkYMovMLxbGCX9quNOk8U5GjSFOm1h76GEVOKzD0OeVB/
8oj/4Zpza2nz01viss8CindvY+mC0qGXe6ZnSRgKsK/7gsbDYhgybV3VOk66cZg+uwbzRb246Mgs
uNWoAvjX5Xvl1IZI9NKRZ9NXlIN0TSx/RlQBGgpaxo8VoRyFz5aUpIw1vDj13DB/W9JQKg/d0B4V
Zh4HszbUu64E/qqopbyi3C/g5CB7+/j5+MPzz3SMUQSiC5Omy8W3XyYMQxK7wGgRRtljXHT6XF25
67pvyk9etT9cFaoMCmjBo4GcRH9/LwptZAE2Uu1s2J3cMaqYduhd9TVp1gg/p15lo1GMJEYn7Sf1
23yX398PXjcdtCEmm1mde3GS6ElUGtCuPFv9pO7bWsfnGitfP76Sv5+eJSzWLYcah6nSWx/pl4Uf
v1fGPjdVzzlcwWXP/3zKVbDpLoTftWjKcV9XWX+dBW3/SYUj5t9/cX5vG/a5WhTwXy8WMZhAlZ9F
Qj+XkpyE1lGMewK0rZymZKfjZDCipF5KKdWveRNQObdFNw7L1gWMAy4+s4GY0V/04LcLlxczLB+w
fpjbkfk/KfWB5G8ywMALAFcAIvJJ/hwJ1MEzozjy5MB8OA2F8myCzbh1auQLax4DUIsGibg/DWkW
BxdBidy3kR2MKBti50sfjQ6G5wxDuchi4wlsMmNUUPLKderaZGgJdCvVJ8/6W8fk3XXCTYA6k+pT
NZgVGRell4OQlHGclTzEjVodklyHfx+bxXhlk6QD5M9NMTSRRQQwIYe2ckeAYYyo1s9SxKVRM3Xe
KDOof0aFCwxuh5K3Xm9UX/FtzoiVUUedJ9NIITSANL4470cXzsYAYkVpW7QTEwpiHWNJBZeI1OJg
7eqtuZ9cn+wxuDRvYUZ9s2WcAkmfNM74+eNH9LeNGw8nChjaxcKmB0do3sUrqGDwhL5YPUCsDg9l
mXVbjZiIyIsDcDGsQAURbFnYVddsa+JtMBDquKg6i3Qoo1KUCrKcoYXYzUIBw0Om/TYAFLlKe4A4
C8fkpYdf7k5Hp3KYN9suLOKlowzhq8FwiqjDOonXvaSB4vm5Xd8kAyr4JcBV4z/ZO5PluJFty/7L
nSMNfTOoQQHRMYKk2IqUJjBSDfrWHY7mj9531I/VgpT5UqTyiaY7q7I7kWWaRCICcHhzzt5ry52h
G/YbJ/afXgteRZM+L4IMFj7e/5ffliZGq4rEb+7J7IKXwOpi4Q9K0mOcBfaeUdJsK8cH/ZakNl6d
qujOfn2/fypmQ8wlJ87ji/uc4RC3vfwE0PGw1kO4uw+cYjwUa2AdsJLiIHXpbJbEGc5AjIo98Ycs
xqXVwL928+uUII39G59knQJeDH0Swr93qdBhrBqsl59E4dex6rqZ7udqlB88Y/SRzUlSJSKy2XJc
g61DE2kyW/Nx0RcORolXwElAD4ugfC4lZikFLqmYy+8P6bfEnP+fWl9cBtz/bH358KX68tLmsv77
72JNx/7DsRB2syiv7R1K13+JNW3jDyoR7NZ1oKX84fMzf9pc1n/0pzbTMP9AlshqF7Ct51z/W8pM
SlsvBo/HjpUlmy0Uv5PmHH3Ol4OnlWpyMoi9KAS1VNtbWBfaq6WwCQVoE0lqAUAXVIh5mNA2y87h
alYOOLJqeectXpmcuaCb0dbYptbtTQt6aQgcWJL+YFYmPVDoEh9mE6dJ1KXJ/FAMhffBb4olg8Ba
NA++peVOOIzge9owB+nnjWTdNNL/KJUFho8UFt+miND3Tt0lm6CYZ34JwVDq3nATFt+kpBHbghTq
c+0rsXd21Ue2QpBEH3VKSdOjlJSbBrJAFFH4VhNDo4ZmtU1xDjxksHYdMKJzSbNtvCgJa0k3qDDN
cYd1jpKXQ2tPXFF9c+2zZE5TNEPz0jvzsZ27onnype4Df4MQC7e39jI/3RqeVuBV8QqHhOCiKVNz
n4+k856ng5RxHcY63I+NA4HxKW44aUKmhadDcFdvLRZxU06m1ekp5/BK5Kbld+rjPImpv++LEe5V
208Vr/JY084Ig7Sg6B0E0J5g1a0B7pcLi1x6HSxx8HGqqqk9i6dGpRdoaF2cvSP6rbzfWI42x84u
4StACcj5ZUYSJf7SVva+8rNObOKEPteut0ya2UCkRp+RUZK23ifVLQfL1dMYxh47Sx2IFJSlVn3V
Iec46TZY5sGkSE3OWXoP/Q1o834hDBlQYmJVtadC5cDukedl1xT8X1N3cfGJ85+aDk6b12DSKint
6kDftc++doOtmeCVk5roI69PI0cLivtYbwGke6A1nLTU6w0pnjHx0HFeIjYb2vyskWVfISQc9TU+
03MeaR/01iEJFrc9QnA1koNAABtHzVp/X4aghBYBVkna0EzbYcipR6RNloYAaYxrS7OIETLVuO38
arg32zF4lHrVPudu/g7rj/egJwAhSQWx7OvGwmxu+gmYK9sa7CZkH9I/kpmU9e+m3C4fW3wqt12i
JjKv2uDDkpjJRZKYHgm/reH0EK0COKQNVMMxoyXbUn6lYlCe2MXgn7dnR34cnam9JprN/mjaSK0i
wl2ActWIDiBOLtbOH32DyBWYetVoZuyFdG1HJDRUhbY+w/2oE57dZaE/EenG2/x1sftmKxW2Z7Ho
d4oz3tYfTCKOJUyEyjb7m8Svb75VO8zSnkAi5f2JAr65berYJlzCLrZ2rg/FrSCgvImCycnhw5od
PI4Y5jKABaL63BMRgRb5bTLOi2PnZF5wyjLOdySRj9LfqSAWxWWpG9g1LbdNK1xPhI98NmlrBlEl
oLJcKgWJaVM5iQYQLRfECefQejO82aUD0hhWV72pl7LSLhcsRgsk8T7z3gWa9NytiVMcrz3RSl+R
z1HG11AE3ChXBVd4fPtn3yikB7vO9dLIn8h05DdlDU4zH+1pbpI9HVUwgxhMQVXX216ntLqF07yQ
CzrbuXklwG9Imgb42yM90c3H0YAvsuXM1PWhOaLT4y3PC9AYNkzGp0qkBWZee2zyg9YuibEtAeRW
u4rARoJbJ3Dk6gHAsT/tk0I1ZmQNSZ6ed6SWs8WCjLqgFow7t/zijbWZX9lt17Y7aTV9T1mn6wm2
RGEgtSjoOrNEUS8r7o6gIp2EllL4yH9Y4a6+7zd+xOy/rEawirB8rFhujy0Z3d/XknkvGIPRrm06
fiDBsUinxYnuBhGRmhqOTa1//u3LsQi6FLg4baJhWjeIPxzJPNolWStcj76Tlj1MnW2dtDIwTz28
zEtrnu039Fovqw2UdNlYoY1AB03HlpX71YYzWYic68RM5keQumEpkydqJG3oKuxmLoQiU1VvXPHl
8f3PK672C3a4FFtedwmSLLFAJnLFzmya3eLhgKcuGUS9XnS/Vb7681I00+kSUNjEc/byZjo2UJWS
6Hp0fNO0K4px3LmOOdx5PsLNxMize0+M1vLGiPmnL0j3Fvvu2nCiY/zyqr1bJsvsoHFDvw57us3E
1myLbifaUryxR35ZJVi/ILJy6jb8SfGWB/nyUl6SwA/Hy0ETKyGNWAOHoCDAHn5vTK5XWfssVCGY
QdasjBdjklB7UUweqXF9qdLngk70HiBmvZVzqd5Vjha/UXV5/cp9u95qlEZkivX5tSMxJ2Z39lHJ
Ye0kpIuo8AKutD0/KotiTwjSv/o3buNq8Fjf8bXq9uoLpuZkFg7YmrDP0UlBZCRQftPimv/06xv5
T4+LYeH72G8otb/WkThkFC+epWIObkb33Kbj/Gz0tE9+fZWfX2lumk3M0yq+of23/v0PU8hC2FDp
Iu2EtBNYB2oVGa3Lsr5BKYNOvC3ExRyz8P36oq80R9+HImp5ikhQnWFnv5q4yhFOFLNwHJq0ByK4
UhZVHD2RBL4v+ZbuPvYV3dKIT+iCtWkCSzxsUcG8//Xn+PnlWzUza2WcpiDqiVcvX1A2Xm4BzV1j
xB5g8SfnbKdhIvlzf/brK/38MDmeM7mgB/Jo7JivvvAKy84ag5hLmdTBnbPExm4Rs/FGNfjn77M6
UXDlU4ijSv26GF57Va5gUpLuEbDmicAUG/KL4Lsgdnxj3vqHL4TAnCwb7hwv3WsQAHMWtnr4EaFD
aPzJn43P6Yj8+dd37R++z9q8o3BLScf+qXtXUkiRpFEEaHJjDjiEiNIPj315ZZJ7Pv/+N1oVcOub
7aINem1cysnloWmgQ2Scu0dNh5y7JEX2xjj4p2/EWXPFNdAsZuJ/+bq1KFu0zB6pQjI9kTU+DLI4
FaqmYVA3AonYr2/gPzwll00JlWGfNCskry8v584kffESBiDFxLAz6bgTl7GU219f5ec5hHnDQsrr
eqsFZiVT/DiHZANxnlRn/NAYaxWatcvW20y94s42p/HYBwHAt9ntiOP7N67LPmuVI9GO8F7dTCJe
DOIhCHLpxsq+K1u0KHUZNNd178hPs6GrW63J+jcu+k+31EcqYaxBTgiuXs0ZdgbAThMBySBZrwDP
lrr1bEKOeuPJ/dNACSxCLilHBOwnX323knmZAq8J3xyF8pkzJ5/ZlTV78lvjN77QP16JR0LBhYth
v3z59BSZC7hfoPCQPyg+cJyGDYTS3T44yhiKNy62fuy/y3TrxL+KLxkkbA2YDV8rTSY36QfDFVws
LqESLm6kCe8TIimxp4Rx/PX4+PlR2S56a7qsiOfpt756VDnl/HhZQ1yGUQFVnugya+jW3/hK37Zo
L7/TehmKzTpLqEWH5OUNTAnXLFPAzCE22THeDO5I0MYwm8MMMaCpg0jNPvc0pyP6qCkfQVuni5og
U3igAPJ5PRw8UCmtFKiaMEj/jZuwTje0/WiAOa8+ncNJMxYW39pr3S5y40HfzS6p6b++ys9TgOOs
2hfOPzbj8luF7YdtBDkuMfFGFbxPUWjnzTI3VwkdyY3hi/YWrkX3mNmudfHri/78fNEsB1T6AwQ3
6/d7eeNHDdGSWoCMCm7rPnWQQwjCZPe/vsq6n3vxePEJcBGoO7xha5n95VVsjr4yHwdIWsbiow0s
C4pQmVl13aaPwVZepl1e2eeOk4HuzGDRffn19X96ZTA2WQZCC/Q9DLDXw8tbRFZJt+X6bdWfE/hF
2cLujelA4lPRhYvMqu2vr7gOiVff2OAV9VZD4dpWfzX3DEHcZinTPHrc1K7v7biJl5DddGKfLUY+
Bm+cGH56jDRM6dogy0VZsrbVX95gs7WkjzTNCQ05mhsSVpH5NdNb2/afRuh6FWZUFngSvozX+ZFl
PyofMKkTlkUhdlbdGHunsEVkNCbNr6JqP3ex85Zg9ueNrsF8gCyPrhuSSk7NL78b/E/CJeyEhPgg
AaZpTI+Za7yvA+/SRx5Bj/HZjoGueeqOmPjhjZfylVaB2dZw10IExSEO7fi5Xr0gUi5yNOYSfCsS
zJ2fTslZJTz4moszXUFNym7djMYehv7qqhPDuNeESRZ35Iyd/fnXY+rVQ2ZXuvbl+CwcdNG8vJa8
5EZT14EFmTv3arz6EpggBfEp+v2roHZmNsBI7dCQenm7yyKZlzYLqojQEBJfO1JofFynb9zXdbP+
w/uBmoBiC49z7YK7pDm+mhHIEhmZjQjzCBYVgOiL3eAJE3TWb/3awkgjgxZiUOzi+9zNJaqHnauE
373R/Xv1lq6fIiBpit3PysfhdX35XSHTtBjrWwkWKNFuWEQUfl/Lncyd1qOo/b2NK1ezkJFwyEZm
brDKrc/3hwnepVpG0L0rgQzSkShW2yjF3nyoQtcb/TdREK+HCxej/8OLg6gHnclr//cEEqbPDASx
uoUrgalBBfUYEjfujXul55M8Djk2i40wegRHHQ50c+sSDqzt3QDc86XdB0s+boDLKvep12OizW0l
ZLfBUWzcKbepgMT47RS413SC3eEI7Fb/CLgVR0ReGG2wc2MDU3cIOqFoHuNct/Onb2P1P43Bf30T
2v3PjcGPWfX89DyyDH6pZSbns8//6/uPfO8NWiBZcINgaWHdRa+7erG+g1xMZyW82Gy1ULMhQlm3
qn/2BjXD+YOKEzMsEx6nEWcty/w3yMX8g8MjzT1WcP563Sj8BsgFddmL999xPTb/JAyuVCZXX/uG
L9+FjmDgOVAcZ4wGPNcBukQs69ukrZWIL8Ck5No+xRVuXLDzAo4HR+rkBkZ/N9Vsw0Tc5SFnGcJ/
OvKHCIEdm7NgIrwrawc85RK7b5Tpxs3s+Q+YmU6eMKe9aLNx34FOC9jzQLlGVx9VWr+cEBCqw9hi
ExsC5xO1Z1BlrbjzaFjthmF6r+ujF/WwibVrH8qrCAdqqCqkEF9/svShPJtt3Tj07gAdD6zsWc7H
P7T8k9uWXDHo5Vbjn8xGc/dmbBthHVOErxNoooRVE3SoG+mmsdtH24Ab76Qny62ueaR6qGBwh6UP
2qMZWrjqdqxOXPRqyI1dMNfXHiwl4iGQx2TpcPKglUGan4uaVllqxtlXa9Jp8lVJukYVNDEBj82k
nzX6IuSR4q8LT8Rwnjo1CvCkfkMWtn1bd4Z2RpL3uJdOQmjT6AeEB6FBo0MG8i832GFTat310D52
/Uj+98i0FgJLyXZgaz9VvhyvW3Nu33UzKYN6hSbItclj8ItlgD8FXK4Q8T3OhjlyW4LQERo5QEqb
NI7IzL3CStWeIZqfzgw9Fe8MYlIoJivUMbAdI3KvusiwZHJG5u+w6ep1IvLjuoHtW8tP/WgstLuE
8bhUysZUmVofSxDG+yrvq0PK/Tvz5UDiKpkd+haS8+pblXVLww6ubBDb5gYey/kgiR9Li2qZQPj3
u8IgFiHUx3E+tIHeMp/lrU2QUaDLyKGvdjdmNIvJnhfHmcSdayDu2sFr+2wzWYOzbdO2oLgj9BBB
h71PyoF76JoTYRQCNkTjT82jn1fVofDnKlrayTyzJwxWnHUA2i9AHwoX9GFSFc0xhYR8CmLXOLMC
ApI6vvWlnwH8ynI7AQbfyqDaEoKq7YbUsM/HRtdOOEFWeHVCDzIsZ8fYx33ZPM2YQvazo+n7blh6
2ovL6B6sztcVayH9qzHAfVSiOjq3MAOdmWk3Mq794tQInJdglujc0h/nAKasT6nSno052Hsg30ms
FaP2PiiNekPa6bSPhyZ4augU3mt2at8ycBZGigdO0imma9tonN0kGph7nhSfiOLVjhQR1U1fwBpz
esKwcDTsAeFAitd9OmLpRAd6Uen52BkTpMTK2rXaYmyDwCJIKSFGZXIaQ4a6LtIqLKzU+wr+sNvD
S7ZP1Levk4ptpFnX2XXtTHs1aQSwpGDxquYgNKe6nHr32ErOCYGtH2j21bfegv6aYXAJueQ2D+qn
xiSoMgPaNnKu2fQ1DiYy/D7OZqBdLE1yYyv7GdAAigTE8/uU4F66mVZxa2gI14hbMi793ngkCdR9
jzwjZysN297sycDzqqeCROedyeb6Ejw8aBht+WTR/HoeVUlAW3DXNM2eOg26dddGu568S5flvgrE
nr7ndTXMTxQRH2Fh3sfE5olaq3a+rB1Ag/1WuGLrevrecfuvYL6SU6M7j0apPnl4m8EtjjHZYMlz
bHbvfH1JP2ZsLmh1lh6Umin9sjY6g9S7FIiUTuWkPTTZWoPViYArsWsAXa6m7MxNNc7oo3dl2tq8
zbLuQZEv4mYEYVmCaM02vUq97mi1nrYD5U9STd3uOEuds1ncK6GIALXaHablfNsBXSmEh+hDtPat
K02xL/OZqZG4juxu6hzna2vDcNa85JYoPHjFLszKkvtHNgLA7zq4TKSthXMNacVbyFCYvdHZ2sbk
hrUVTNtl8Ld+9Rktbrujud5TY0sv/JnMn5isgOPskrtE5/oySMBUIGUkqqkNlkNfOuek1SyhXMpP
1JO+ZIu2d0gnCwF+XwR5d8xyEiAmG/4JuJVPiSQJr0vufKLLXB2JWWpDI/XjC6vpsI+PrCmEs32J
4+9o++t0HO+qMjhNvBmhp0zzcdB4n4YsJz7QQ/3H0RIyrHk9mtZWD8arkvLy1yJJYRMXEqClBIXd
9NplnrF65m6xRqlgFlmIjYpcYkMhRtCzX6SxlfZCrcohYbVTQGHNxTvlJAZEfbrcI/tsadG05HUR
8MyiJcVt2vWAoKzl4yAMtY1zv/zil6K8IR6aW4iMQIHGrkniyqXcGxzxPwHImuD+EXsbkyH8eRFq
ASDtyn2wan0aT/O9TaLwL59Gr5PB9eC5DPBlkTpoWBmMpFAEpBzOiE6BSmXEQnc4PZ4HqbLbtuPP
Ta/X0PV9AqbHwzA3+a7z3OshjQG+4cgKEzRs0QAcBxwoMTxmKcg3oVC8rVAEZbZZnFfITinYxXgZ
ONFFrtPVOx62c5n7qJFIwdlrdbdEBjDQHT4Ub2vgJ3zq9MrNiCEiJE3v+5k5WnQtmW9za05HgXRW
26hMqOmuIkMrOGZNUnRbs3IpJ4XuNGjt1ZRnZkhg4Lai6R6NONR3eW0NW9g4h0SR7TM0T86Qbrs+
2ZhBs2Flicj7+EAHmSwxpSdog+yHKR/kGTfmCgxR5HUDwVH6AF6y245ZsY2H5BJi0WbNqGLeZgWI
2olanp0ZJ72cn1s1n3P6lRtCpq7bfCaAuXWvDAMYeqOzsoI+GqNF0ULqqZqAzKy++jplYq/JitA1
6mnDI0QgA81lwnc6guwpy6fcne1wiF0/shv6Tt20zac+C4favOvJfOEukZgIPqfcOaP2PDdT/s4l
dmlPLvtj01TMnAI3p+nUSYRnpwrnxr2HeHGRlrE8BB3ChoZmbFRqwNSRJwP4LRmldpEERKKQkBY7
syLpIrMOVaavqkQnnjeFnYwXhZYAa/fHggQDGp2KVJqIWuIHC2P+Enmjq+HPbDKi0kYZnze2H3MS
KssNyP/8/UjewAnRg7xVnvMRxFi362pfO5+V/NpVhF51fBSdIYmKVp2xDXM/5sLwtoibpQiXfkTI
mUL+65s9RQSGkb+x3emhIA9lR057su0xJ0UZIYyB5j7CLhVbPZnzu6rihQdyHjMEGj8Eo7XKsLrs
eeji7DhX3VyA6xNt1BW9eupQZ0nq4WxuZLFlYWvreeumJoHVocrMNgiJNRkjTaJn3aumGdxDkfA8
CCADCbY1RzBXLAfJrHXXRsdummRx4lDtjW23S39q5GS5G2tGrI/SbO6AwhVkDXdLaBXk0u7GKa3m
nZkMj8mczcMW1ZfVb6rU16oLX6sLxFsU7ZMzL5v1az03kBRVtiv6XaUvGaxjUFvGR2Hp0xkiJqh/
mx5rnn+PWauwcYJWRXpptDpiOibY2fsCd2HVtFkpQUjHAO6B3HeFGD83MvHUSulbyvmygtLcPJLo
oH+eDLCPeJWzXqtK3qIcpDGzTXrUKIcEG4u7Iu8A2LinWtdT2sbQRcbNpGHDPywZcTYR+sIlu2/Z
1h5bd5iiQmMmCyerI/M5phsaLbqwj6XklCI4bBinlQnrbOsZ8dFHF7jzKdP9yU9IJ1GqvxztqhAn
8oTTO4EWZQNOItsKe6wH1FGo4I9DVhrh3Ft+fzBTyu9nSRVUfFfSFlnwmxrUyMIlnnw0lB1R7fPQ
JaHbkV97bhAnKNgdV7F56biz4kxiEvByZulxdRcUjvMcEGavs+7BC9q0i5sPWwtFH366ZV4r7IO9
SH6Zjan7Ch9zkp4plTO+xqkFBynTWnwkz9ol8Mn1CfvMcSzah3nIEAlDjtS8Y927LjMRkrxhs/ag
CmDdggYJsvB+0m6KlMDPqJo6X9zUmdsFDxDSmKot9Pb6Ti8RXe15u0jUDd0Bf3MERVYiImRRk2FL
KImGAK7vtH3dUB5j8ZeJe+EZWB2Ok2Gm5TYxMlkSGV247H+ZM/rPlpIj606qjR5L0uScF1YMMLqP
g+S9LWvjSfpMvGgK4/7ez0pK4iwK1XiI+/hGlwAkN8vsZdPF6CzikE3NYnzGc+2LvT7NukoiCXKZ
M003D/NpUXlziWq/n/a8XO54bOSK5pl8bc0O6331XhNSbzc5ARH1ld6NLctsNXMwtvI1vkS2wots
jfC+WRjOdlDxY1P5xDnqRXWWlZUTyXW16Slwc45VWdQrsoHdOg8I0yJcWljrwc40hzN/sfQrr9OL
K1Mn4accA55r38aVF0o0dh+CMTaugsm2P+DFv+fExPg0Br0LtbSmvmry2kWDEVSPo0KvaGQY8CJd
oueca+RsG99wYwnWZtKfgtLFYoL2GGJe68ng0LELf+CsJ7VN302eOLYlZmYiWNaolKkmQMUU3S6A
PG9GbmfETVQQvhccVeDX5aZ1VXHnTskTaEf3ImuCftfFRE4Nvn25mGrYljyAOhkuzNwbw5w8EpHY
ET3vNj9W3jAhXB+N8h1R7V/nLhcbD4FCsMNGS7yl5RrbrrNh2CszJ+jR8ocnjVyz7zXV/9Sp/gV8
5Ify8k+84YunuZHyRZnq2098L1PZFKMC8Lg0JnyqN+DL/ipT8Tc6wiBKmNZ3dTsNjf8uU5l/rC4q
fhLUDmCv1ST2V5kKUfsKQqHKuvZGv5W3fqNM9bJttF6YnjxdP9yB9HX5nC+LVMTjKNMqJp+aMFGU
uWNY54NLCKBTWJ9iSdTdD7fm6nv1+0fl48uC7Xo5ytArOQ6dWkDWxFqt/qE+bE/Z6MQDq7MUMUD8
2W1xfHMm+fVVXvVT/rwMxXfDCygMu6/rwmmpLZ1GwGxodIG79VSXHItYnyJdy7JjOSRMdELUAniF
ZVwaM/LlZqIy8utP8e0qfzcAvn8Kiu7G6nPl676WefZTpw8TEuiwavvmOSei6nop0HjH+VcOuM5n
SLE2ZaESq7dr1uFipAr+B8nZ27ov2qtaLctD3rkVsZ0FP1gDWPtaeGZ706nKuZGqyKOlkcV5JjQW
Q73BLslGw3AjT2AzSIEw7YapR46v1GRFvdawrKd6XGxzvarJhikJ2+5jIoDdzOP6oyt2TWIOH9O6
Hj8u/XwFQDq+dFtsX2TbAavwq/HO08w6MrQ+31TKrzgweCNi82937j9zyb8Y9D8Mop/mkpv/819D
nb2Mffn2I98nE8f5A2wAGh32hPRB6aH/NZnwN2sn1iX7VsdcDbbq78nE1P+AdE4VOkBS5NCk5h3/
azIxjT/Y9NO/peu2ylmt36p5vyp5+1TPV4Wli7TTRsFBK/rl6236i3RzEfeb2iNK+5IIx5EAuakm
GERNuuvtrFkD7krceh5HtgqUDGNz1saT0ds2+9XaXbqtRXbTstdUgxotXupAnBnwRsZIdTIvj56h
tWNo4hBBpR+Myw2TJUGz7KWZS5w+Na/q3tMoJKQBsd+2Mae85pXXf07wblqwHQbrBr17Xmwse8JE
IMhgBio4DuLA0cka6De2jwKv36dEy7xnu+6bz78/uv9fyy/CLvyrcfu/a/nUf5LZJ5pbf3drvv3Q
95Fr+HQ/v7dntG///ddK5+p/MCRRlq449z/Xx78Gp88K6aygIRrjIPQCPsNvrHTQWr5ZHf+ekfG6
0pJhhLIkoBJcXbAvx2c76xjSc3LfwnSYS9Gb1RHkVJD5RnVMLHQaxuQLinhjVVUcd4lvpIp+FbPQ
aNdACXAkdFB98G+PUdwVVM22CEEtoV1YadJOc0RS40BlzJvzxY4v9WyyJ6Jakjh1+lCwjbD2yJ1J
Q7sVkOFybbto3TCpYw18oSIYj6JDMoYMudkPe3vgmNyPmrTfcRo1pos2zg07XCAtGwesZ3P/WRdS
Vdu5sgNAIrbyae8kkvAv5J3E7AxV0pNyPJWYdTmiyIT8HRmTukmEXAuRbMWsVwYBPXYMLzVq3Xyk
QkPeriQ4aa6MYkevaDmHw9QVl60cREYsc9kSiaGBcmw+icmq5MPSTPENDy/A/FQOXrrJjdFML2LR
BONDIRwIJj6pxnZKUh9Y3xmhbuppbXsdKKe95wr1UxB07eWkpbSC+txKq4i8eLc5OLE3H4WxQrdq
yIQpVX2pPpcBuKsToULulVhip6FuQuMnP7cXLdvjVvHVIziV7ozl2NguwrWfCqK8ozGj7GmGs5Wh
Jav0JthPCYfyITCM94oTKlVcWorUSXCPJfOBmyWjYqJKGwHQHbHiqB6r86jgssi0bx7GKsViPsxa
sYmXyjtNwTA5EeEui9iNooo39PYJNQXhqW+NhMrMIXeI9N1PGq1L87ZPGT/vxbJo+VessUk6EXqp
IV+eElw4MMCmBPmX5nVRb2E+PUOAMeQ8aSsJTr1Pje5ZH+xq70uDfk5GZwX5RnJSpt0RfOkGt2rg
WMlBYfabMK0zb8NJWXs3jE62EaZfRbgz8BKQqYk3fiyulpnYvlAv0uojPrp0NzVmbkfE7Opk9zVJ
y8bJ0dNwKky6YRDmia6PkegXHshCUj/7Bw43MGkWCofM6J3O4coX4xWizHxNBqaQvfQTKUoa+vfp
KwbGlgwkqxkV/QkPW5nZjIJumsXj3FJi7hoStymhpds6FfNBgEfwN9KaqqikM2acG32lbVMClrIL
XE5skNwcIeGpLvgVp6z3epdSkJaQtR6nSL2Q1WglyRlA+6kkRH2mmve09mv1VBmltdNTnajlEU/e
cdBSYyFic4zNL7zB1RYxQ3yseHTaObVWmzViXpTNmBBk0UyIIN9XRG+kV1NaUBTsY4twWUvsRInX
adu1tvoyOo31EIBwPZiO1B7VAEoSHd+C/JrQ2vJCmkt5G7Q2kfM42cilCYZ0h11QMDgHk6KoFyzi
XZHSsT71aW2PkTnEdk0jtyVJR+sIR9iMI5K7bUDtAOVCXCcLjLgcthyhANZ2GBb/sIxju1VT5vLu
DxaMFbsF73St6/CIQulQNPjE3qB/gDNWtie/wUp1SDRFsvCsYdPcDmlmwcJc0uUwrn0bwjw1Mz6f
7Ky8UJjcbwyiFB86lTT3cjbHh7mYg01RKUffMEkkkdWbhUtHuAENGM1UHMk1a5x+axR6fFwUOVcL
FfwrVaLD3yeDAJuc+wllVRZ7LRpyzT9v2im/4DyEuETlQX8h2D48+CM7aXoirSwICUpVsfGsyloY
ELN36dEwBEEXu9OuGZR3QRy0323syq+bPace/LfD7MWRojvYAdXp/aiOy+TSp+4AAquxzZ1stdr8
2NuLCrbO3GmEEDXMHZESWvsO6qq0I1FT5NSqaXHDIhkp2Kzo/U2Qqdy7gCblvI8JpZpoxi1KbPKZ
APNw6kxxUWtGALNuiifng9k3+dXSJsGwiUl1niNgDAb1oVKq+FyLp+oWNJQ4z0Fr34INLXalwAuB
Vd4xbtIutd/VWhK/x+naaV+p7PnFBg0BfZa5qwAaMN/OyxYTZwmjOqb1Br4Qb2S58ulghlNbapb4
vagsEk3tOdC7qw4hJZm1eS+a3TjiBrz2HIMAL7OmoyqyzPm4UFsiXs6V5KPq9G0RwlR5d6jTqcXR
mvD4rJqev+8oza6jwtYgamSm6on95I3Pblw5QYSxWgKLY+ano0Yjj/5h3KD1avW4uXadllYx+0y5
UTo11Abajh+Vg2Nf03RgJvfbOfngOTVBHTHO7YzWXrl8EVSQHlPmpS5ED6HzmMtyT5tUj5KC48tO
8Hpy/vFTGBWOZJCEOSCOd2QZtPo2hu14kRAkSrPfVWOwhYeKPZsaWG1RkC8b/SDgFoyhn/WA/fhJ
2Tx3rlgvIStWX7PISVQvwKYexIoa4FA9ECxF5vnSGqFWO6mPQ83IWd6FYwsqnnkyZVVwB57IDg00
GpSres8uaVZLl6xf4XPY4qP1oJhGS2+WI2eD8Z2fNWRExKVGV3FyHSpn/sAc79atTIlUqPVqZOaD
bbExUmntEP2R+SGZItAeGjuvsrtqiDw9b4ydXRjq6AsxmdwrzU3OkmGNoMPTWenPY2NgoNvUhHER
3Vem8bxjjTeupkpfi2Ii8cZ37Jlmpr+83I+L5G4lZcaeJ6em8aQqxCH7tBnmlsNtBYOIHX5uHEAm
ZhA4UWMRusVCWEcZQXnlfVBW9CtJOxpEJEeYKFhFkVg5PLJLLLolrXHM5P+Xo/NYklTHwvATEYGR
MNskfXnXXdUbotpcBMKDQPD08+VsJmJudHeZBOmc34b8UA1qhCErNCnnqszdHePjuJy4cpeLA3FS
s6AKceBO4mNKqhzdQDZJUEJN3vVw7UPKxulb2Dx/10sr/jTeNuTnPEqGrqVocJpfja6X6sF1E/1M
E/OGCIDEW3tuSAiUO5re/RdfdZ1MJeXk7MCNKH+So0Gk2ii4aT8yvbrv5BXxrUGPJx8UKfD0RhWO
KaWK+Bc8t/NFm3nSUUg7y+FJcVSlhMAtCy23pBzDum66OKCCnZ/7Zau5jPVCMkAc6aj4CQtKQ2WR
iTDNJtNA6eosF/fG8Q3wMFF+024mBoB7qneRiya5E/zlX8JOIm3RvMat7O3JRjlTya2W4bMl4ded
KUADzt937tJUB3KENruPJ9KJJseVDcWSGwSMIq8B+XJykxIRy1sGu4Bb7ldHMSTkzZhb57i4jq1f
ZxQsWMPr2C5vmz8sf7eiWD9Xr+GEJBBmMmhOeiiK6AaTgtGisJudfpGnUXkd8RzllHWHUdJbfQy6
rUyO1FyG1bFchuSej3gyVDvr8DzwUr1sTud/W6Q22aGYfY+EANMOUypi3fP90RJekSIAhbUbjOgL
HvyII7wQYg4PsQLGYc4to+46hBYDoq7jpL0bXBw4BJWSFhQOOwNw3J6qzl+AVstweV+N0H/HaBzh
Km3l7MdxnCnSbhSt9NgaOkZwfNpvMwF73rUh6bHYaxem8Tg3ZUeIHDL14HHdMkaTalRwjskYDw9t
BZvDrDtn48PkifbbDDpkBuHHV+nq+fnvWQ/59CwbpegElQSKEkmSvQ48PfLUSqjs736qiy2nUS9u
Dg5oQf9qQ7P1L3goNg7JzdJBQUIt4VshhvNAfvTbMt5YyEHdjTKP4nQOoQNOKAcwv2dDjS5IRfHy
O2sc6V0teVVN2vXNCtHZzsnHpJLEOc5e499LRq5gt5V5A/W5gTYdvGVW494BwyJOblrQN4dcSSRR
5BIfPDh6Qa10ldCfWaAqzgLZRWKHsVtT+mfn7XXCY1uSjb3Fl77xXNqjhVsxUNLK6R5JQ+0rPo5Z
3mdV6UkeC3+BnpyL7j/U91CvyxrKd9jc0NslSZc/lsYEBVHAmxfsfNGQehbLDsBAd1tExXuM6f0a
NX78G2gMTZKVWXaNKnKZdv0wdfmBW5mKTuGU6hchMotzx7WLI1HnQzQ+x4Ub/BtYERuE0qV56ImV
obqqnyJz525O/m1RhcCVDOFLDU1SHJtWqFvPKT1OrJ192vGvT0jaR5/XArY4Ly4VEWTi3l/ixrsj
Y6ML9oZoqL+dr0xwjU3uahKFhmb+6+ZZbW6pEwE6p7ZYmDiXsP5Nx82KNGeu7uYhKK4h0ekMann+
m8yNvgeDreXPwMaTABF01A+svuHMv9LWLyGVET/4md1hF3acB7uCkNqVs2mcqe+tNQ3RfdZOH7M7
+dlDJVECHDiVqIzOnaEOHrzEkesRBqnqf8BAjMW7NsGs9iE6Sf2KaK8errUbFlhi25ydL20QXlUX
my+u+7BYnodDZ0fUdXXWM9+hclOfWOFGCsMhXt5Fs7kEcnvE6aL2jcv50bcE/xufX/JhnpVPCWVt
KBgmC8OXdu/g4LT/FpeUxw8bajQ2KN88dA1yPsHu5q9mi9wfuAH8j3oOzaV2i62jWs7Z9kPoT18B
91P8Ug7NZnZzLBee6TB296YEl91l3k1miTiuGE7t4uXxJY+C3tk1MXXECFHrJ/xM+hwNTXwqpIOi
RKjoNEw6e/BsVqQgst4Px61rnsoxk8hpmn7k0DHIhMqZEW5PhkxibtygfA439AiHodiCiaQpAq9P
5GWgrqBp1yUZXY9ufgjRPD8w65ovxlCSI01YtWe3X9d7uHL8d01T0yzA3eVHR6bnArUJ7pUozeiK
7lMuQd7oJpFt9VPxLDQPHeWiW2pp9F3PSb0xXADyQ9hn9bgeqw7gfDJLiKpOiPKUNaO91E6s/7TM
/HtqkOs36zYkUpQWaRaqnPDJLl7/gBa0YYGwdcRCvkKkodqqs+/Yq9hc/CYfn9pw8VJFcFRzJc7b
Pi5ea81XG6z5VaJaQeWyRuoujkdyMatx+7sFVRThIPfqxyoX88kmeVemFZTumMYNuM8eTd722hDP
gJ5TYdFLw4QyPG1LGAkfMg2lCiXNWI2VGv9uUg0fWRDN4XWkw0ek1ND0C+tjlHyEmZ+/mVuaTKDZ
Xsg7E26OoGow+YkKhPWb4BjvzVmE96NYHTJjqBWlB6NV0y3lai52dlELo23vM5T55fY42oZPdIvR
jI4+8lGmy1Awr1WULCdDuFB63dPeh0hHLU8rYuNTMg9FsqdP2znyBanamJQNSJUBO7g3vpFZWgwC
djuWPrQmSwR2pHKYAxjOokrdbkSuOarM0Z9USfDBuXE3xHtdMPujiGCKfWapjrN/pLPmn/lC8AF1
X259pb2yfSVOG8HAxOXf7JkDp+ap9fI1R2RLsAT5Ia573erAHU7MAt0fgg1E9Dk5cxjuSwO3de/k
VXdbVf0HzdZqX7nR5C+Evu4lXucA5xJ2pc8maeP1OnhDkfqFTF7An4cmNYQFvMWb34cHvdpWnqHg
ES9vQLh3cs2gPHPiw8Qli5r2k5Zo2e8QqmbP+WZIbSiqkY0HcJ3LTXHjn7dkRneR8HIdxkWs1Z1G
pTkTQR450f6WZfItrQwegtDJTl7bB4+iWOY/mxBddWrBlA45yU+Izeb8Z94h09kZf1lJIPFye59j
zjxT6NVuaWVX+UbGzLC/pf+NVIEhg3hkJI6O3PeJd2rDnOYOTRDBscgoUGEyFXZ4cVF09/vNDE7x
VhGlR+A6cTUSrpzQUu7mHmn5RY3NRIw0aIIhWUe9ERXTpR6PWPCdqwnJ+FzE/k6WMoquHu25b4HL
7MPbUp4IqdIXkUfZi3Ti+NkNUM3sbWvq8IziSe8nQj6uiSwbsHjjt0e7tvrD2VR9rmuDUHjLWXqP
ZomClXs56n/VWVx5PybsHv5dNwIDc1gQ4rLLg2W6GI6qGm/cDY5IuzKJ+VJDkp24K5M3VW7OsHPp
glx22lTbSzap8hdhsZy3N7jhYcjI9UkJkqymozMlaL3c0JnPpEjhTupxdXwxUjX1BZak+dtxme2r
xnT5bvYHtnXHGa4KqzHxQysoJJND0mbXHisl8VO18h5Umc3y0Mu2I2RZUBI+fEQTnXlPyHTtBmW3
2Ge8IOP6WG4raFjYAM8tddA8oqpT88+ydLs1JYFB7NfIJdN7kFWh6VqoSU44qIEz6pEgAZQaSNuq
h26SdfMRqEL0KMUsvNCOQ4qCgqga1zjtCicE8/XDAfVP7f5SyRCrYze4tSUVZ/RG0sY0ufMv2+gh
tnMoY46e205M075es+mYa5ZcBH9K/liLMHoMqHYh9FbOtyQWkrNIkEb8ch/W2INSbzFZGoBS/i1B
WfSeXpR5OS7mllrVknNPlI7ozqGfN+uxAKV+4lVeP+osW17RzoEEDMWiBDt5NO8LV63V0etacVqb
WAmgOF0Q7O3M+QHln/i0UajvdWFupyB+c5t6Kw/IYSGkKz533WIggsCh7AXB/cK/p5bqs88RZ+xm
B1N/4K/Th6oIrMJYFQt9iYO1S9JeZMU7vfWolu1qaOoYNm+1ezLFQ1pFVYOSZnbdX9WoC3GYmqbE
kTGu8/KxerH5NXcxqo8WuXutghGGqnIZVodgvTquleBJ9A58qHXizEQv4q4HdOTx+RbnhAQ8I+L3
xHHatC+ZdpKRaABs7S8CZik4OHnC4W2TPv4uFXDLrs0n0qeKqOqefN0tpzrs6GlH53/vhPW6L5VD
7vzUBakOVQK+NIcLfXjuKs+4LS1ySLBwzcYU6b+mr/0jYJpCMow8KA4m574xkz3PjZGXcPDkE00S
7i+Nq/Gen6t7UoHvnAl/kndl2/jRqVGeY07h6sh/TUygx66apxWBadid1iDL/xVjLD50vzXqobEt
jpBxWbOfZV01L3njlOdsmgh3yJJhvHpjkNHQAVPX7txkw6fcjktEYIFTACgElY86cLAq/hNUm/jd
a2e8BMCzlz6MGLaLtUAjrtfyR9GLjbSPZJmn8uiFW/vLB4znNYpa72XIpCquQJqtuBa0GpY73Rjq
GZOm8OJ9PZUjHcmz1+8J59AucV8JIV8TcY7VqRIzGuQMgXWwrxxFxFTYkka16z2hkrtsDcKfTZg5
IrViW4D+/NK5NyVNFf8AGilwv3XrEcXnu9l8rLUBeqYLctupdklOi2XmDRzbPeZ9JcUOODZfjv0a
TuAJTkCgB7s6oUSoDXnlTJi/zAhafURnDVlp29aFBWvE5AO3x3713K7GfGarn7/jTQwLji1c76kc
FvphpIdl/FkoU+7jmaHPplsnatC1ShXF8+wt0YtU3BePoqvRmA7jqtz/OPeyz03Cal7DqIwfEAT6
zyDsfARB7ZwpWBH9nlDdECEEFpGrLJAyfUWqir+NjKqHjAiUg9S6/0w6wl7SjVwWsqudOT57Qb3g
D2DwrI8zIkW5c8dlac4cNGhG9Vg3Ow9B67obJ6Wfwi2uXiqr1ubqEBEn6Ovq4u+A15tML4m6EWrK
tfuiy5Cg4BbdQzRtXOCjIyJyqxsPhenUh3anyevkbsHIFKf02SF4GPnj9m2Kcn2qyQq5Itocv7dt
5eUVOjAIsEIn3icINc8ycUjZi0OnQOKftfUeDmP8pVCqtv1yQC6bH+fRHzzUtFN5oRty9Xec4eux
I4TxnwkosPFRkoNqFQOgDGu2ocKpnvCrMO+vv2OGnPvCHR2wXqezT5SHij8oK1rCxhzzyrli94uo
6uyYzU52L+laqg4R5I06jeUtoJxI/KY8SFTpqa7WrnzdlqaMDnNAY9uxH1xggq2yZWpjt/oYTIb5
ZQyS/9xycl/zVrY/iYtSx7Kck+4nQf8zmFXt1Prg2lq+0PjmtxwgnvvfIML1Aeg8aK/BfGujIW1+
spyGVGif+yTXGHFDwMs0WUHesP0kdmCOUPlz1CkEndWajPZOkWCmLswy01OQOH783vg0vDxLryNr
L+c/hc9UBCQn4I4gPq1F1LPat3K5m7DPErEaZ1F+inNaeUpRMAJYgxcGRSyR+qxVQ5afppiXhUM4
g+4KUXQeXYxjwZdKbB8diM/0CuK6/Zl4Oc8JxE5XXuntQTwnE6RAFeHdUNCrl4LwUR+2A8hEainW
ToqHhRn5T7bFffFYDTMeO9FFgbtnH46xyDU8iBx5Wv1MRD9CwBDQ9hZ05YzFrXLCPQslW1chnJbn
e4UYQsdXvimtFm/fO9pj5i3jeR8Gw3xgJ5xwExHO6W77uG5J/wWXK6W/G02VCaxU4UqGjXQSKiIo
IADdTUM8SaeFt/9tQ2uI9pCvP+/WGY1QGk1OzpOs/d8JbptyN6g++uTvmlelg+5ikXtQqFqZ782f
/J9uMq7vMdVWdi+y3p9wDeWTSf0u2BBezCgz6dbqt+oHosnFuY+jRvUvUuSwnqha/RCiLmzfHd2F
L+HQzs1Vl6JuSNMeI5ThPXJCZsi2eyGxyYnOXeaPzimrO3KplqKLzFeG3qv9JfJxq/9tI2UeHEQR
67/wirI59rrT1Qtyjhgdvkq8gltfT8vfoUkw926ZEfGBvrKSeksYPNhMCdVBV3eS/QGnAi5jYFm+
u4kqqnPLr3PniWh5yDCKqMcVuTsqSGgGNmhluOGDsfEOsbfK6isc+/Dbn1aWswRT2bl1suF3SzV7
TNS36cabd4923ssATJ5f2MMDHMW+oegs9CE5Gh8dlCUM8aEKG6tusmQ5sk3P7RN8g+udgg5U5J2L
JhpAecKoSvkmb34/UA3zgfIg267u3NYntPw2xMnTJdCUpS8x0AVkw84PdMSF1C2DMI7HWI83bB3c
46PQPk8pVVDmP9v5m38d56ZVVz5UcQfZQKdXXw+O2Y+kLgqMEbL23m2Ipua6tD0hi42ztl8ZzDw4
6f8B99t3uiEC8KmxsAsF6G9NW/sHNBvrZ1cTeEysJt6ma8VpMV9sXyzehUgadQl7Zw1h68ApAgRi
1D0lk3PAlOJbXBqdL06hafXDJoPCshx1y16bKbp9CuzyZFNntzBCfKxh5aSxVrzVcSTns09U9sG4
KOQLps52N1pWhKzro/Gdkqk1PpiqKZyHwfGW6uKFDvUKZOEc6Axw72Bku5/rpCPeXjuvt95R3XsP
3jJ4rxr50nyz7eHLDNdVhntH2XHvDoL4Idc21ceECt/dMG5Q1UrAZ6m5bGT+aVvd3zGKQ5xZskRX
eji6sPrw43X7do3aeH9QLPzg3svULoGhqIt72wp3884MN+7iojAHi/7MK2qzjnUV9OHTxnbFZh+N
7XqkE8wUb2yqkb/rIka/c5aD6WCkTOp5+zWOGwWQe+iirrjPja3NgTmiRN44Zoot7r42fryUBzF0
szMeNw9RenIq2zDJvqJoXghNdfQ4id+WEttgx8ACBjOBds4vruKe2Pa5Gev8YjVprhFo5dRtVwJE
BI6LJBfS3CniTskKb3PSOZqL4s1cPrUscv+5beeo+AyLbK0QAYysoNR1DyX1gu3mu86j77NZY57r
Z4TurczXXV2UdHBvntsDeMPTJF/+SBrlhIeOLapIV9/tlpu1aUTBUoxRAo0LMH1chOmQ4GC0Gd96
CBiMFryaqnz3Ap1jzMRlAGZ/bVXnaJvSXC2mdT93S4v+f75l0qu9PzDv4ZUElFbgrNJbznJ1mPAe
Ka2P2t8NTw1T/mq39lAwIkwMxZEPlsTjIuRyX2VMCxBMkGWsCGDY/XNtpbLPs1ZlTZN7X2U5hjdk
OdHeClfMZPiMVV6WO9sBs50ddtcW6alLf/kpx/fAkIxbFBgurtfJnBWQtU2NmDWBtH7bqydODgJe
d1C70IH1pEuvSzX5sSQC8Wsc5S53vL71SU5dKvoqCPldWn1F99+1TloU0xz9a0U0RB8ebqH8nkW2
r7ErhCrf6zKKyKUFwt7u+ozSG9LGstibeP/Al3+0FO4RWD8GVXOA7OdwayTSkUvXU5L1CJAWWNrT
h2XBCBRP2amtsiT5RwROUGPyMCzT7TlJwjbYE8e7JjJVVt7kQG2uWOsPkFdLdA2trqWHusYBE4Qm
zhMGCcoQ2dTtWpVlcFZRocY7BGSTfwOkfTbRHfqR4u9Qwo3dhvVmxEZIuWzty1NlXSWX11F3ube9
JZgR5QkpDVw8k9Ik3JMCjQmYxpGYDLscqxXNJNGG2iVtqTqY0ykWk7mzTq/Kg8qQb0UX2IupPUdJ
btfTFLZucBh0NesU25oGjsKvscYndyjCITtxNizueB5cXqI92lzo4EqjcvwHBVMN+REFPuWG/Hxy
uGCmd8eXZSms+18ZZw7YNm9F97vPHYiV/2TRTzDAomkEJBbD8pakOT3ILYnbUefm3ESu5AZ1Ugu+
4fwbbD/ioVvofT5V6EuGo6NWdwESBgqGlAPX23U57UaPQSX5jpU/KHudybbASDmSwk21g6eTZ/Sn
Ddcovm5HdunYLWX71kdlm/zn4IFdz2ro3Pa+Kmh8SGU2YSOf/EL5eOJqF7IrBM3y7nI9Oj5Uqhyi
/8Ya486Oc7DBfAW4TJuh3vBs7PrKavMwt6J5d32WZSxgXlL9Lq07tcd1WmOJmwbcvQJL2iGzyakc
3yxKhHfSS+psOiA0leUjTZOOf5xJOFcHE2GIO2Fp7JID2jCTf7YVQ9BFKMc6v24cQXgZubCjL45H
klHiper0j8yJ1uFx7PHs1rt69PIZ1XOXb3dJbceF1NrGb7ujKTjruC0MLtDbMhH7x3jLi649ZD45
K8dkzF2xr4ZqdbgqN2W/43DM/S8clIO8B4hieN4lLlfAWyVCpzo1LA+OPXleN9KmG25juVWcWBFE
MqxgQtMtL6TA/Akm5hLvZMK6rgbEBC6W52O0ecS6Hwxjb3IFy2mny8Z8vH3iGfbElUBE47hoqYY+
2Xfz2tkLOh2/f5iNkPF//O/KouUSrDw9oiHmWLgAjbCcWYrwlkNN8DcvYUg9U3lZyrpxjriAbXZE
nKirV7fFnVmbhi2BM9EJMZdwD89sFUG10AHSZPxqHolbaZKfYdP2K4aWcF7H6xLlQX0dkS5QDeZx
Vj/bkP9zjlx0yiW19eOKo0v0bcyMlSgUBM9Tz4WZbmLIB0Cd1R+yS7jkbX2sML7Ubx153cEr5wei
ihM8+1a/lrpW1R5zGUph8vfqer3PnZh6nbiei3pNEQU35oeo6KH7N9fKzf+FXW/0KydyCxPVCdq3
B84a/36gG1QcASr19IMVLM7PWw7C9B0NGaPKkVCZWj/xkC/9x2a7pCIvfhGDfTVKTeK+8uh8PDBi
wp+t4VZ4N0tptNafRH3Coq5tuebbdTNdIY9i8rX3n4gsqQc7d4pfJExA2MGxPEX57I9ITErJN/lU
rnVGKhUzK+aiSx3Nxh7DaXIJ0QYO7OfvufMmJGbMMCbjeTJepyFO1xULMjCImnsUXFhin9Yt5nPC
Wxfz/v7BTbrN89NsWku1bkauLCYNWLopTKuZuT+492ItyWzAKkmTQN+bIfW1Wy7YqKLQOWgig+Gi
fE97zqEqazG9ClVtnX9abvT8m6/buDsrw02KFgfvv692TTI05Vc4k41Pc3SxoNYkOEjNG+nKLjwP
oe1UkgQPufSMeGSLItccrQzCjecWXZ+H7APplj4jP+moauUOzz8z318Xfejo0M6h9OeROIlknqPY
Hkdh+KIJgrqXEn9XuIsK34VjIcEjtXhbPzB0rN5u2MaArFI1fOFvFi+1o8JlFyhnujd9h01U4uZs
0mZwCf9w8GUi2K0x+hhUEZgrT1ks4+0wxHXAqk1HvZkOmOLdtoe+mNVr5gcDASfZpOt/0wzs94SW
y1++fEMzKPdPn4so340Rex7GzSysT0gmDQ8tKVVewUrrivUeb6p4tHVbHMk2X7GFTQ6izkIjmHO9
jJgnSigoo3A8MTw3Y5acs7iHQx+mXp03okQfLbowKn68aUqBD9v9hDsXw2aJqF6UuXhSI7QVVAwF
PDTWhKdiDsKrDG4xBzYZgosnHecrDAV/PXNAeMIty390Jon2Rajcb8ZNcRq1xJXCp5G6cyfX1HIT
HU0L6Rc2UpDRIqu9s5UbvM5YBHhe6vlJKcfxMWcaN9k5OgshFlf5iJey2fvBFjwka37LUgaDvrTx
XL+51mKqs0306uMd3c0b0cQpUK3fs3RTXTBzQvxo2IwPUbmZzwgZcYr7uTlFdZfvu55iiiVbxqtD
fvqEnG3o3liayJNguVCQshSd3tde71CM53dRCuBYfZJ9AK0cNfY/N8rD9Qlqh7qkbajEWelM/R1H
SoOIP7HV7bRU/p9KbMOaEoyYn/pwnYYjfx5xJ6ELvBWyeIxNUP6qc4OyxRtG+YFgFl2GWEOmg9kE
lyFsYmKAVHZ/K9XDN5QjTPHJZeETHgSRpm3fIbZsDRKabMoHRJMDub5dWR+MrHxaIm7aXGD1BODf
Vv6OS8F9pAuZnIhFZ9Gz8gtotFYvw7s7SXS7fMPqAW/Y4u+SggcxH6r6QWtwmYuHmiQlmLkJIEUj
0hWI/vGXNB5IrUycdX0MySxI4d7qk5+7VH00E1IcLhWfR6O3hENkTZki9InFuVn68KTXOIdti5Bz
JyN4IqwwUHdZwcunlCwVbOoWObxUs0B3C2hyGkIlvoCybqVipT0F8YbbacD3hZ0XC5RdyuJi0WQ8
rVHTXNdEMa2Xc7iBT6Jine4p46hB23T9VjmQ9iAG8Sb3US+rO4zebLuY3ndKsTKmC+QuQKWq0XiF
2hi2Gg05i6vXIiTA7r0dMx/ciII/fzzAFMrmEUQyuFt8AUuh1z7eO34XO3uW+YrmsCC4FIEez7Or
8U71gLO0j/T9xUx4hiNq5y+qB5WsmpoAdv7jJ+LZ5q0wLKfxJoL9PIEKszPE6lzUwfLUL7q4z3B8
PbhbtiD7ShL96M0LGLQbhtGrqhMkZZSZiHM7t841i6z47YLwaI6XMOrEZfXb0iXbotk+2syp3l09
tR9+syZX3w7+oRo9iFFibfIzUyusRjYrSReMiX9E1cKQuRFMkE/edt8BndybpRxb6BvPu18K1T0U
yFk+457Ca5z6OiBtKYzpRcPgEJ/FRETBTlVSY8yLeAs9U9dPQzUhKIq5ZBSBoJJSMU/dD8hZiuNU
kfVj59iYK/XeVNj0TtHs4sFOjxpG77MJEPPbSBJ1A+ZzpNyhhUBNKGhJ56n54nnWd0U25mtaMm0c
BmpSHroqixzqVMrwceJyQtsJz8ktASd1pgaA1412zOwdKHq7N2zolJqI6gqrPRxaxKS0RLSgg7mP
mlhl1fyc0Hq4r8pAYi+y5VEGZfQoGFHvk2qb9mKrNlI5PAbn53GZiEfJtr58a6N4eY74HFJubUKy
Pc6cfyta1u7gExB56pHKfTN/Jeu58ckxaW+Bfg3GjjMF5Cy3uzoccQT2tvhZcs9+YeumYNNop2Nu
IrCBULBkYamuQlvs52WaofJD+YdK5exNdYMAK2FwAWkZ+8Q/B7AeVbp240yEDKRAs4/gtp5ZnBb2
AVl/jGiF74IuSN5N7E/yMoJlnUxEQeMTvdRA3yRH2o88a9zHHJsLBEWXvHhgSBfXDsulhUjodiD3
sXdcM5fUKPDmfwgwpaRkZJzeQCBH55gXvUn2htl14R3NgS+3lSCofTZWM07ruvknvW2+qFA6V+7/
cngfyjpISCVx+/ZSjgh1D13Uxe8ROkySDyvrsUYUSvFVZ+n7NzovfKx8MQbotrzx90yc/8dNERFj
jNnUpc1UfShy3dQnl3q39ZT7mbt91hMt9GCSlr9/5hdfBXvwM2H+5pYeo0ZVBTwgzD5qH9f6OEPK
yC0u04pW+uCIpBoX+I5WMAyqZCybJwJT5gWAMin1S+bCPdw2fC+jtEMS90JyiZsnwR3X3SI4jaMa
oUG2GkpFiW7xkYyAFxd7V3RY8Hb1VuTGT9sE+TsTo53AzIJVFvcx3xxSBHjCBcKYP/0TIXnNtKJN
b+6YwJJs15kweJaWSKsX4oGES/BQPMQX4laUYIHkLLxyC9rUSoMCJIuwEewpNk6YnpzFol82Oci2
k8uh+qEcL1MI65DPH8kEIExIT8bcGvEk4S5bkoxfoohYFOM2kEenLLrpL0lAJq2Spp+unF3Ot8uo
0e9XafjpnZbhh+gtzcvVc4jsiILQBhFnvkZHUYpInTO7bFfA/oIMrJthhCr6SXx1U9/3P2NKrvR+
WxySP9XgEAupnRhClnuKETgCpC3uDPrMcpeV4qY8tH7W93dFvozRuyLhNz5Jf0v6/+p51g7SAX7/
zKo9x/45mcY++gVWuxwBMxC9kueRKK6SrtI/xpVS4VOywNLuSfanUAqNb/8HT003cVsTTPHaDYCE
twR+04Ay2DHy9rVto/ayTgpT08E1E+GjqVwHKS+gkMM7S6lPi5TRzdVLQq3QppPM/axsMyXersuW
FklVz/3/g26iKNh3K06FP9IbgCt1VPOBbDDoKwhaLiYykPwiOTODOB0T1MgJtXeXlvyvHblZ4lZJ
Dx7Z4K/I8Lt1B22DJXuCHXWOchr0nyHIK+Tqrlt/59vMzroVYCgkzMmMGDnbvEZzY9MVA2eYLroZ
k7PyivZojKvtvQP4Sk+G0lVxwGw2Ln8SKck0IJK6vuusKKOXDPnNPwTIS3kJp7q3MHZc0Dd7HOaL
Ns//1KMY+eE2DYyH0/QsZFj+KwmVuEKuheF5+h9HZ7bcqLIF0S8igqGg4FVCoy3b8my/EG73aeah
KKCAr79L9/X0iW5bYqi9M3NlZC/3uH//s7WkDPtQSIoAv9a5J0PH+suvqXHBp3prD1glP7NE9eLB
p6zMfsBi1WYgg5Ym/VWr8PVhtKT2xtgUKLO4CJdaH70lSwLQHa1v4T9npIvsIw0VtgamXff2vq5F
YmGDcaeZOZgIFdasMoyq/Kkx6M2HOlqH+tMaugUVTsElLfcTfU3Ldw5uVW5Kju3dtq7dibSWq8h7
U1c7/LfKSOlbPQawLR4gGHLYna8YdrLF4vHjjexiZl9rpr2+b347QIzzHb5oSb4jSgffeiPrEbk1
hxkzRX87xMf1Qg88dp+eUi21W7CAlZesyfImBvxRFqws10G3B1uwhdnZ/DFow5QULTo0zvv5SFl8
FA3bRfvNHwVYJRrOBtpWlsQmcGt99ukch0Kk6UORNsYACvRq/6VKl3FZ7gJpQeUCbdaPqxtT5zrh
rmer2cwPmSat1W4RCIWSWHgGIQjwsAdvIBE7uIHZdNoVWfZ1+Qi07vQLLVBVsQPM4HAZc3oJ8g7d
Y+qrU1kO4nflkwL6iOM0pf9YhVb/1fTYDjb+ikTfY/n3MDX1MlwwLmXS6/q9Nl0z7GAB1uATrRo6
5qPTCsM/O7p+4VyGsZutq91mRSDeWFYVATzIHvJeLliu39BpQ487evHbXgHzIlB2n+JSHpKYuq+0
/jeUmeP+OlGGjrlrFIZfe/LRVfCzX1VVp96ZwdeBAy9Z7Fxd3eFHbUFMmLs55+N56VmGzzuB83Xc
JCT7T36JBQo0wG0/pcxsg2ViQYo7Ht4RT6WuPVlkru54JqXbcEKbOuPTx0XYpdNviaoYl3iRvNjl
wESmyRRnmSXG3veABveeks59i619+um7gWfQTnsFMEk/G40T7WchNC9RUmn+bfGxZObUdZlvbV1+
vpJchBX8XYuWOM7q98W3pBv2MJl1odPFqyU0s4BFBhcppJ9N1WfBLalqOc42XUKQTKDW9101wJyR
FV/AzhfjcOkrYo88FNrmigU2Obud374sWGMTpsl+fgD8rT4HjTQQt24rNtOYkuRFqO3Mo2fBjDwu
feBgf8IBO57wW6x3pecRKsGLW9FVPvKaZEXMhgC+Ux21xUFBReM/letw6quseCwjzRA2zG7+xHY/
aO9Em1ARYmyTX0HjZ0TUpb1cXIUnhSEa2dRDEqVCWMMYfGxGhNSb9IljHVSS9dw5U0jYteo9SA9j
7W7SKgS6FxHMs09e1rrhriYYo/ZNgD6/lUkG4Ei6+YfnUGZqojF0mGFKlLQKs7n1EKzURVUjLrad
yJPWjumf45mh2Lhu85Bdy0aHOu32jXCy8UK7A1McUTe9YlcokaIIEoGdZbHaRV9zZnWvMqvDdDuS
zuE5qMjVn2qPQogDLxMDN4WsARkcXDodLU9vbrTAUQSo0+AqI4PU3004uAiCrlGsyimf4q6axYll
r5ftE700W7oPbiAkZPD3wACUIlw8Lv9lPondOyWj6bnOjK9P0l+nV8cEkiWLNRYHv0vAVdgR8+S+
loM46rxwZ8ZnpxaPmk3KU1Pm6qyEUf6DkkN/LuBvb/yMUzVUzPlkr1V0MoMOTn5Q+b+UFNO1SQld
uxUCMgfTMV/XNk/Gut8FJDt+JYVzx5o05pFbJYNPmhkOYJql2zlfmO1O1OLSQGnKfo0uXY9J8Kig
ImV726McENOZhU5q4WzFLpMYhPU6yvyDVFm/s3POqbw0J/XfkM6MtszwAZu/1awx7NjurmAvz90M
eugrypBtXpwar1OcTJqFhyDSRn4jQzbmPe0yNDTDoRtkbmIzaaTeIe04NU0UeuxcHwsB24JoPLVg
c+HpcRx46aOCrY6nEvZfsIY4Xna14uTu2tFja3TC8Zqg5WbKveBK4SUxvnleGnoMU3uB6muNT4lV
FPu1tOrzMiX9zoDYPnnjsFxrwo9bq09xGQK4Gh6WqiTXwm2nmDihnMXOBIbLVxw80Iul2i++Wz8q
rrmtx4IzBiGcl+e+chPaHHVq4fOnNB7BNEXGQir33kYeTJpNqhSHLLSwN+X5FNzk93RkA+xVuIpY
9LT2qQ+HwooDS0XYCsakO6zIX2cLaw5n75EA8B43DAbnFbzqxaUsFSYzkUSiS4WLKTCzIeZu3DHw
l2OOQZy8tRlDThmuiGKIUvNxsI2zL72SPVnmJNZfguLZAYxU9u33eHI3a2J7J3fUGGIaLVu5cdkm
smPxkm9BruhdlPVoAXFR4ZmEWbvP/BFeoWii4muwHe/Fd/18xSGASvGuLGc+aSUcb9+gFjEZ5m40
0IKK/rDz86z6a41j8KSoPamONRFge9vQLnugUs781orcoCD0eG2Wroxr3MzNNtPAfFVn1eD3UGhP
CjH3qSiX/mkYvCp5zlFFH7sR/QU7Q8AsRcmzxSK/AT/sTrSt7xrGv3aTO9hnoakyAJqm9n4DA0/3
h0bm5B41gbusaaAHMYSkAWFsVlzHocC1VlOjE9qPY90OBaF3rBDWMiMZ8jQoXjNlN8VxTOxg56AJ
cfgZ3RgxeWZdhjm6sGXyInyHAXggmoURDILrP9PrwYb7xa5/U3kpD1XCK1YcjoQMM+Ut4GnxDbws
FOFBuEsG+9BrcGE8NtuaIYegxW9orcTB7CncKkfpRyh/ebBLWx4bWwXGhy0IR44LCeOOIlmEloeZ
s8u7UTa/YDD4GR9QAn8xrNhwuQ3njX6o/K0JyumZoTcLL3KAAl23vXcfuv1cnEEV19FeUXrBXzB1
pJNsUbvqA5mElqibStefZq+fmz3BoRobL/IqzH1sq5gVSATYl4TrQx1xHow/+AiqOy0X/5YHmUay
3ZEvYzeZ2mkfqFyyJyjEA16PKt1kQrFNS+dWH81QwAb26hIGi10vJ/7Ye/BgHwNpaFgCniULaOcC
vNd9MJEDcdDT9dEaZPfJ7NoM94uK5uVkugk+I5ZcduMbGpTA1BmpaHYL4Duch9uwWreKrFer7ak4
6dkMbJ7t8l+uG6aLbvb7fysOVbHBKaMIvUYRSa2NVU3uGSJ/0b4aOdgcFESUtgHs0SQnF1CibNWT
wguBdbI4VhSxP1miFemhrm9pS+MYYlQOyTr1prNlze3NMtQB7rJ6cfzuL6EpdQfhQ0ODlPi2Y63t
ABYCltVqh4eb04jtToM6kGCDlwxyoOQwWIOWQb+LyNQAC4l5a5tHDq99/0lmhOQ5BjWvPYWcncLj
Kqb0vC7W/A0scmH9Yte4hKLks1pI/FxvS2TzCfp1IY2Gyttux8Qtv4qF/QW00Hx9c3DUcEWj8eJe
TJjHHtysduy4JM6ASS7w8iOoSTfci3aY7vgVoS8wIfT/KBhM3tzV0eyTFY6/ospdgdDjwCTAhFmu
W1G6gzxINJGkAi3QpeQ0sM6kxBDxF03Jza6WmfWLh2OOhsNU7qVIE6RnEdxRPKEhkpg+RH5isthr
Jsx34WpDm9CV8LSIFeS/6LC6ef/HDcbuCi6YDomlEiwduRRQ/itMptcydILn5ga4JSg4xkOzODur
m7odz5ciXtwQry5I3XB+9SfsGP5aDAe8dJF6Dhsq7u8ySRXTweMFULB1BaR6Akm2ErNcyPzGyEvu
va5RqSyyMafWy8ADCtkuLH0N6k3E+tfT/GLQJcbHBKvdGd5i9WuBkPnsM0AEvLSmhKByiMuG2sJo
b0/27bGZwXJg4BAtik9u7QPt6+BIzzGMXpIXemsst6+B26/ESUDAkI/Rdj7i+x357FriEgt/L/e9
zy/dIi/EYzqG0D2TcJY1qwoYOxbZeU5MB/way49MtDn2agIqwHEWvg3l4HrbYnr4jxuxgVIdpMMD
Y6XrbcZQgDfGF/mXOkmf64lF66ZvqumwttNwwdGCuAvZc92RCOgeV3YwJ39xp4OaIWdzMG5Z8KUu
4uWOz8V6GQafzHS24lYtQhR/VjtDu5uGgM+1YhLY2aQTPu2Ue/PfYnfa/rYWLJMuTTRFDI+NUzm5
5Dqe5KQeCR2FJ01PW7QvpyFiikptH6ErjTTu2HVmZ9OY7YCX+6VnpjlqlU1MM1lTHHI2wpj5/QVT
aNf3lnWsJMAy/IPk9fcWMbghXhU7ceLVAd+sr0Of41O5cpXxn0m3aMPHV0X1Qz81+pLwhd/jGyJg
ViWwKuGZECjOlppwmkqJmshwqM+Mm4ICvSz8q0efRGqvhbfFhdMnO6OBt5cAN2jYE9pg4CRpQMGP
73XvRZcJJKUQwmPJZqU6+rIjiFtmuuK5EBKURyxugr7YSC9P90BIAQgw1phyA2grr16dfvBDBFW+
PaR4VIYj3Tk63DmycartOHhZdKxZJbe7CjwL1heJqk4Wdgoi5WDnNhn5IBeSCmKzX6WHzlK280TO
dJwuI3mSxzormXtDw5L/yZYaBz8mSYGrAV3t4FhpzrKPb97ahMRXFfyPYd4WRbE+prPR/BUBQR4C
1R8zYtkr50zMjEJkQX2HrTk39/a4lBj0zOgWh7obwnDfhr6l73OKVpz7frUDgVrpYrpPhlYdfZY3
H5hVi+85Kie61NwQcyzvou6tt5ijbN7dMPxXfHn6YCDIQj5w/AMZWZaPPgop2dduxpjoFnflmJRf
uankXy8UwbVKI9+9rE5t8jvmAYyMvN3nOs7YJbB4Zff80MCa+Q29Kn/UfJ1XLOwDIW9ZFSGamDsv
0zYYhZOcQL+43lXiRfZ2njv08BnYiQ9QZggxbAOD5wXxAvjyajORqc3E0duVG+SGCYdhytF07oF2
s52Z9wl/4X9VDb8G1dyK0p1M85FZoHeIMt6q48P9knPiI/WCxeRdztjVDyHF9t2OopLotIxFePBE
1j22o8pHPhrgIjE/zUCkCHPeSTdm6bdmWccPU67dvyBUcxtXS0CUuQk4oW1kOS6PKVUm1Xa2V3AJ
0N3TexmwdnqY0xWMdeK1OE5lC28QkrNkkZ0kWNgva5hWV0t2lbxYq4eTxeeilQfLZPrsrmD028UJ
zpUXJr/2jNmBp3Cg5R0N2V56gXlVr/Fi20rG2HcreiKqwX6s8qaPkSyTK1Vg+rXEUqw3foLl667l
fBFCTFoFEl2J1S9Ye/JS26gGxr9Zy5q9WcpO23zTf9J21S3ImWBx90GeH1HhzWNaJAnVwFXd7pa0
7I7+2BSXdnZpTEDQdj8R60N81SUnh6zAl8yhblDDs8VEL7ZM/WF4Wgp/PaJqLaTg1CReFjEm0SPm
CCa6riXme4nIX9C0VVsePEXyCHqO0MJdoIDe2Vi2AAjpYqraWglkwK/KudVm9I1uZnTRBgARcazI
5XwMTxKTJFq/R5BLZc4raR4eDFgcXPfOGaPwoUymOda5phemZ7fCjyva4AWLfzRecedLhnQn4zEQ
ssVDqYB/pq6R8Fd1R160hFSZ2YQD+Fb68p/N0U68eXVnRfjxAh/G5TDZ4Z0xNGBv26zFUUEkf9A8
acOEETEHwPDXEZPey7Cy/YulBlwqZKE0zYObsV6RsTbsiCjn2UCSgkbpRp6db5Qclws3itr5voZR
VM1RXLkR9vfcHsfDarFR3NRKQBGi7KBM9rg1/HOxcB6nFiu4rwl2EKpYvPRKbvfG1HQ4JFBs6F+q
xA1+6KRSjeC8QE7lCYAyCTSAUSQGQB8QBG5htEMoIExZt9V0KWXUuDtJDqqHZ9hQnls5i8nvRyaI
7FB7AyvvYmL9tWlLCskPXmuRBy4GJe/LvrXNNzEZ33tT5K9+lM8PmvV1U+y7kYcgIWgNYU0Z5/bC
kcEOtzslNOxx7fUk2BdtFmeohrMT0B1CaYugxMVLsVcC2hHoHM28+N/jbALnmA6SgRuvEwpHpgPe
G3bRjMvfJSy7lx6Bi8ocNA3MhJRalCzul6Ys5b9qaNriAwHCTo84G4r6/8I3XhEVzHDRHb/o9yH9
Fvam9DshYl2NdYi8LtVJcKJAkXY7Xa/7HkMXt74g2RLapo7uGILXid81XH8CRtn7dsz7jwRVKn+i
qkI+sBxay7if+rCHx4P61W3JY1j/1abvHfw5sj8jYvIkQxu07iu5zjssnhWBUYnD2SmGY6/LIAYm
1ML+wMBe4CJthftmjTXer0nU8gdAwW1wM0WRFl86cmZEyQVv2zjPHKgDbo00AX56hC/DI8R1yTG/
46nF+QWmi0fzHu4TLlHF+hbUvW3W8Tj7LhypisXyh1c2rFVYLJYsiHyTYHGq13uQ9zNYL4WLKuaX
b8nhJhF7GcqNthz/ufmIXDyXETXWekrrDgCbYS3ROcZqTxPw/Hnjq3SK4OAQSX0cm8UdrpYjE0yS
QZDjGtX8L0Hu3Iwvg75yK89XWEzOuZjq6sk3hu52gPr+Lxv+8IJXfIirOVwXUiicLEG3Ye++obx0
8Omq8bYRyW86aLYSWTuzF86/vC6S/oZIvffQ+ejlrE7muvT/IPBjkkrQ1mh8FOWjV7eS0Ior5m8o
JNElLfFP7lbiJjYpTXs5zIJTw2GurUQAaemUv6uWwn7X+OlZKAoBsS/FBzwcudEkcLguy2u8SZgm
6vPqG32vimp67UPswyRKUlMdYOCYMvapFeo3kJua55V5mU7CrHroEb7nTeSE/jbBGAIuAm+axDR4
GDDrAOvPx/+4/UlF0WTI6cshDQqwagyTE7Vac3gcS4XKTvBrfevWycyHoBaWeC77Au0uxbxabem6
hlmAmytgHR+CUfgiXr5yw+o0iK7Q3826ZTDvPkJ+8BnYhc0TruZIcQ6CLCEbm1ksQMVMxch2CvX6
hal++GFIKDe2GhbocMkMQUr6rBBT7Gr7lQHwxcnKlX0BwoK9HwiYFbsaGfVGNsJOnuw9x8YcVziY
ShFWMjzjvDj9/cADqrt2qcxxntlBsW/CRl1mh9fflQjT5F4ipxJnUYvaZhpHK6Pvy++9O8sJ4C1F
Xuh+F1AqQoe8dtMRSbD8uttTcRNmDxU+6eIz8tqALgOMnxCsRi0hMOSOeZ4Gp34LW858VURNGLpO
2d2VTbsWsQzg2CzApYT9YbJ2/pPUrXWkDcbNtqtZlufK8uWA2Kzbf/7Ndrs1Vd+7TwQLvGrPodTC
E1hJCE8iy7NllyZWd19xlrlATkAziDyhFXtCLJKnsB6TnUxYWFV7ZlCOXENo6u7QDwyTGPJXwbbW
iuxr5VCUmsaLV3X4qMwsjg5Rz3ONyz6GX9blDB/zepoSGiz3CY5EbFI11zoe3WiktKCZo6PXRvmT
7+M9AsvlNK8tluzfyEvCrYv36T7vdP/fDF/bwWs7wdhIbfvCi3RCvqQawCZqOW8yhR2Jq0uYy4Rx
/dyysdyCHNEEOFs2zk9oNSQEHYMmd44y9pOvi2hy3E0u3JP6e1kte5/MJCI5oic2/7QNUmmXuR3y
BvMQhk4O7W13P6c23NLckO9R7DjcXRhE60dVjvXfcjEUVTU2Agf8eB+HWc+RNLp1V6DEmOglR5y4
79qufIOUj4GYDx/Kmc8NMQWJTR0GLCb5WmgLEbQzgUde0cfKeMtfYBwYBnlqUKPVVeGWxycr++ov
bATiEpmYWYZ6trw9KBfUMWh13Z816tvrmi/rn2yS4s2KLEvew2psKKRCqOBmQQ30WHs0ntn5Nh6b
N5OLkJcTu5UbFm2a6TUhFESgh5fiqc7ldErZAAb7pVCrFVckMg68WLOUJ3wxPvIqVijZaUS9VFU7
y6bsnOIgR2pY9oUq7Ht/Knk/WJyDQDpyRVkgFqPmDytiiKMRwQuMEPq2A8sGfVzXiFWiPUGPIG9Z
nbgxB3xjnjr1uD3FpoqWxN0lDYYk0FU9r0L4ZkRl0mpog1hD2sjQZbzi17ZNtsNyL+88fACcowWl
ouj3KX64fgjils5ha8vFIBHLkohQdwgo9UxTlARnA+yoIXBLqIaDG1oaMpFDUmpPWmTeNiJke2nm
fHopGpWRYutI51yrbOBonixLsbdHUu7BaI/uIxiG1T04fa0zCn8JZ8DRCrLXjm00aBynV9mFs0Z6
mTJCLeBIOUTwuF/tjegoKntCMl77R/iKOK8g4unwfu4l+l5D1Yt3blHVuXZBL2LhslK17MQwtepu
XZY6x49jNWTbaIhb4gSta9mmgUeSelCAb8lT4SyM8Q4PVIvhKC0w3Kdu80+tYfMQ8Pr69godPs+W
mI7CMjyXygwjs2O7c4P42yLTC4z9D0VbKQqfBhM+Dr7TvK9+UZpdNynzwj5RZs8RWRaZb+uG/p2v
dHWiFrhYGKE9BI5iszGMRNYnwd7hX5intfgWjBr/TLUQS+2LWX7J1s23KQaSkEh6L5GXqtG7eo3f
+/zWZl5fOSd7tzcWG5sqTgO9ymPFgNW9BVPS9n+rKUxpyJEmJ96g17Q8h2tP6BxhiDevRO9bMcpW
odhXYdqAC5F1+K8zfvTupxkADZRuXvu4LbguUFn19MoykDtzN5CCePCtyUkesRxiRNzU9oJovOSh
/xGElbjOllO2x4lqnJMnGgwQ7tK+iHzCWGWLiPiiNtCjFC3RFNXl/XIuOj/87hQAqt+GJMafhsaY
ADEzaPpf49dR95Dgs/BOsAz9BmdZyCygCYOy5WjwmHffjHVq+UuEqi1jYsnuf4r26fpJ3igftGyO
Hn7Iho7NQ49biIh4yEC58WQSnguevBffLDqAAyLdn8mdgqMXeZhMZNeEOy8JuMr12DVbW0rj4Nzw
+h2AAQawdo4IzQDBWE8Frqj5U40iUF/wNtyCc86STt/aVcbwVs6DD7wGRj9zpTj9OxBBBTtijoYh
3M5sAQlwt+UTzwgAML3JsH5oVvYq6NOdllF0pziHDwDQHIBYxN1GcazLuc5OWeGm/7C0yybmSe0+
cXAdz1G7ytveOxr+lKruPrtiJnRRpKk6kvAYnjWggEMX9t3PBPTpQeGb0C+hnea4Vyw3ugSDO6sN
P4WN2IwfElgVp57iD7t44yT7scCoQpDWCxv+Gjq1dqijfgK2Fcsf35pX++ZvsuYe0OIWmyCVXNTW
lV88ufknVw5MCbufRDyojMlp4eTknnuBqIL5aaWrYGNsJ7djH970ewnjo2T5VoCuIGxCGR4fo/PF
YU9CYskqVcASI1LMFT1bYxZLkMJmX6T4VD4JMRSYAK1JTFe77rn6Ny7Jmu5+JATYxY1eYNL4Q6YP
USEnFmYtnqGY+GGeQ+vSBLEElXXOk59PFQfygY1g2/uMDfQ0hRYZW937gFt157Yn21sbH+9rN/8d
Go7j90UWsgCe+iK9n8lB/OQRWnu6S5Hu8KjZLhqqB850Bj6RAE7T1ZpdmdNxQum+RA3T83xNPODZ
ZkuuyT6yQEVBaYgC/LRhn64veSNquK/4Og4erUC4ozMePJDcEjs2rlrUMeOli3GZK7oevpuyCS4F
UZQG0bDN/f8mSudtXqhJydiGqZRr5gaFVMmVEFZbvdU5FMddzymNDmqXcq7KhU+8T5NuKXZNTxEk
CIoyqX9twnvOhxesDhYGAaHwbSS3UH6EeBCQRfHMJtkZZqX7guhXsG3J4TeWtqSbjs6iaidEgi7h
dFl7oP2t33bM9PW9NDMR6xyn67V2tNRbaSz/ie13ku9KB4bt7+BmIxcIJFHa9DjakDeBuMjQO7mn
hIONGyM74dgL5z6zYi8aiSngNiJ46dN3Z5PyPDRV0504VVrrcXVDy3ptBjDeh3DM0vym2Tvp/epZ
IPa8ehbqThv2+5eBq0cdSq0jzoGC9Wycpvlwz/W7vgPa0hXvoA4zshpwnLSB7SCJOLn6k839WG6U
1xQlMY6s4LYIhTcdbpXD/W4ZHQMDrVgIV3hM6pCLmuVEZW0xwylzq12E8ZvlGaGOk+P5ENNlOKKl
1C4Ryk1FbdCu99r0HlGkeKn9DkdI4Yn6VkUqMiacNvtBzUr/QPW0oZCYCWs2Hk6+W1gkW1yRHpAp
y0/rGg/b6lf6u+yWYDoWM9N+GbD73ElwO/sUzYIMbCWhG0Q+eL/3G+as4OzM3bzrOetEG89DC+Wa
at1+hy10isl8QSEjZwF3iQXTTYyHGAnkq21WmrmDsHlkEU/AP68a1tEhzi98Qb6ds0VxSWc17Ap8
gp+wNWlZWxUZBz2xUUmCxda71WVvyXXVL04Sh8Vqwq+OBxLY1o5dxgtEQSt/DnKWFy8IiZwIIgc8
+5FTx5K9rTwH052bZgSjGJpONXoi9JlkOvhZi5ZeiuWMFR/wG5TR40Lmt9soUSBqVM4kCc7c7mTb
hlZ/4GWY+xRL4j9QLN57mCwYR2bzJ+QzXO5Zwq4g2xzqNxke0EVRWQeuhpeVy7Y8DfgRSMENpGXx
ywbhW1jl5gc+itd9WAQqCDM0/BgpS51zE0h5X7Ch+cdkmeBS7HWFHj803nuRuIl3ZLtd3GeMysyn
pdenT5hT3Fs3mkGcTk16YV+EXlakCLs+ObAN62vBgm8S4jo0FqhI36HLchDsxXc8sfxPHDPWc1u6
OEOFFpB2wY5c5hHySQbOFY3cdO1PC6LrTje93jN2kVYSdu0eJ/wNr1kGGp/+uyGKQUdQMqgCkQvK
2ZfqkVJNdyWDTX54WzoG6R/ty9uh8i7tjl9welkYbl8xwgf2ISDyyMdkyo61+FyC/vdleda+ok+1
7RL5GEwD7Vq8fPEgYi9wh/eMtuBfypEN3l4i7tjz7CC5y+UCTgX5wX3zENKb01yvpr9RfHR+hHiQ
XFLNy4803G1/tqHMt5G3u007n62EbPjDKVREjwOW0f5lTsdS3oXwKtfXMOpz/dWDDN03XQSUNnJa
mnTclXPV48rGl7awfvl0XbKdN/HrH4xDjEm2AkzbBFiskrHvvkW9cM7ompFWy7wrynsoycF49WaP
jUnL4QbklW/jqbT9/kiwNnVPfc9RYwx9dHPV8j9uKmvpv6kHnj8ti+A5SCtFGmmYDkBF6JOu8cme
Jkp7WOf5/IiocEuoHmQ44bdZVVVcnBAKzTMkDDfBCRa4R94Za51ieMXDsmPhEHzZIC2u5DVLYCdt
xCpp1S7zIhbruOa8ADfHyscDuALmenDP5X9ZZM1IylOZPpihqSkSLUJMdnMQLBLSzagPwhmraT9V
IIG3I6Z8b8t5t/5SgQtjtWtJjJvKD6lXY9P8yBtCvlRMrxhPvIzMRxOWfwDUqgtA71mT3tbeExRj
SolyntM7ThLri5BRGdNkajUHjzT/rhEJodLEWUoyJpBYeDDZB5vD9ltmiKtv0mASX8NC/ptBmK9p
Zq6PHYt5j9nRyt9tmgleSDZ0T6RhfvCkmj/Q7LPjDG2G5X1ZnSusMkcPmCAreNEVLI+Nf5JSAvrJ
bxHmTWgPdr+Ft07jjc4jbzdYpWTVQz3hVYgw+NGKhzXOn6w/VnUjgV+M7ofLMoEl0ahcHg9DEhwD
10fYFjeMDzYFfkpWxdm/NRflKynV5Q+YSQu6hZ94aHyEV1wbOzWeyTx6nI3dvGh+7C/Ytf0TJ1SO
YgJcEKk0O79Wk/F/isKlYseSU3SJ7ClY7lIvC+SBoC2xldmag4PJmf1wKMHJkqRyHoTTMHxxUtiJ
DC/91lbgd2Gu4hydlvXiYrnnpAnxGSkdi9kUZTWylZ2usbC9KYjxFOUfbaay94qpn4e8jh6yrtIv
XZeDzeI8U36McvjMaSXm4yoxNGjtNRcnScRXC8jlLfNmEpByKPJjMKPpr2L522WhORTp6l+rri/K
Y8iNt/N46w2b3nflo2p6bDcBobv70WYQ35khGEluBeq0KI9PVXbDJ+ePZdeTjNm7bRrNf/y+toO9
BXNl38IMoBFX5cij2L5xyVqY5DTfFkUm0ZQcrbmJ3Nga7JcwEubBvg1Z+Ea4fjMDhhKDcXTnUoX0
bLNJ2PCSqmKB6oW2QYPJWXdefmJLv1tEafZ1JjlnETHvC6S+LjxPkxpBmojrNGcA4MTSnq0xT9+X
KXghamXtXfh8FxvX87FpnPBJEiY/rFW7TCenBRLAs6hjXsAq3cSO57nnnO8HghHqgbMRnhEoMaPD
MUNUzfvCY/gM7o7vFqWJftC2z8OPFh1zPQpsGlfBy+pYZIn9gf2B6gpMz4iqEuxH0K9jGRtPhILp
cfjBmqlfo6LFClQFxQdGTPfU+DCIq9GdPFz4oCGxeGe/KEXZLm+GfpODydwEmp+rmWFZFaODb5qh
Km49DwpWKU0AgNewDqb/qnwk2DDGUxZGzxliEyP9lKfYwqwAxb4QVUZPD/QuDBW1fcSTZf5Oczf/
eIVTc5wdvvEbzju3MjNe1TqJ3mlJxq2WWtf19ptigmwXqjC4R24EGGIXtQwQFkBwA+plgqWWmHjn
dCyp2NmCq3PvsFMwiIZyHm+aZ2FvqrnNz5KgDT/qCi23zrFx2C5HHbCnWz2x0RaAqTcODRpPCFTA
otn7FDMHpt4tPR6H/+PovJoj1dUo+ouoQgQBr910dmx7nF4o22eGHARChF9/V9/XqXNm7G6QvrD3
2mlPIsLQnUAfDOS8jHp4itL1yGcd7Tq1IgcMLNZ/WGq/HaQBcS+MdZ7z6YylmmllJ3XxLxREY1na
4fIb+FRX6Mrly7pEYRiPciL3BOLBgJVJbWk/Ky40gFwfKf3urWAb+/62EqI8RCX1RI5G+GkN/n3m
K3MBF5A65ygVHKqEmEcP9oiMX0N92uKOh2CKquaeYqm69+eb+VwitfhJOsHn7Vc4kKIylHuSQnoB
fYMn2hLW34Lo7q2TL4AW8RnsmbsYVo5IwSrlBs0WgCgXcRjUL2UblHAuy8o5hUybP8NAtZc5GLGg
Uw7/ULk3v3XdPlY3hyWvbhLwPxN2tLGFJb6mrnpsB5V+hHDMN5qN6GMSynoPGV1kmykF67ot/MjY
GGxaLvXc+2ksUT1zYc1nn0qr20xgeTZjT7bPUbnUzxS3kOTcAFwIsTu3K7TixnpzUxuALrNcPsFI
H5lS2Awg+TFXxexCkSp8RtmD2jorcC8gClFxVgVMD6htN5T00buaU6wEYxsckQEB4CgqLLZFpV6H
aqDZJBBoQHzk35Cp65TvWumTZg1/7/ZG1Kb6j+VU1Oy8JRUPyqypg6GBmZFONbR55cLmmvLmB+KK
djc8fjfBq9LZnzIhZpccl+LqsTaPq2EOIY9T/88EM09dsHMH8oPjqh4zWta0Yz0Ls2HDhr+/VRbZ
75w4+oVe/7NL3OQwFGCPcdRTIbAiJYKgVl8s4qecwq9TFzMUIUGnbLFhAzCg+1qg7GRb6XeNudgD
Lb8a+/+YDifxELoTMKt57K65tEOoU1F+E57XKICC4oYWJZmbFNTVefXdiZAdv++qL1WI7LCivt8W
vcdgG7ZZe1ggmT2lvemudCmcJdJ05j8SPcymG1ekBKYha3nT+X625VwIiNsB8LMbVpnp/U2usKWr
JK/OAhbULiqJrdpC3zGnWBGdkt4HLWvDNkPaZydhtttj1ooREw+71uQKQwM59MYuTL+V80giRNGG
Su/ytaOUbVFXkcjVxSPASo6T5Q3YHPpHd7L0dpgirK3TO7mvPnv8G6gDtRPsm/TDTPhKoehFmHxR
KmfzbOCZs2eXHGd4KoT16iysbVzXlHd24DofzGiyTxPY3SnSkTQHUZUHCJE3+VHJ94M93MmekoZh
2D5w4C/2CufOlrQxpDEkAAbuhAG7yNUJrJtFju8cEjGvGQ96JpAvFa7sl8D1szjC/0YuVwQDLRic
90oN9ocFrs06VLld/JCRieSGW6v+Lf1hus9RY5GoORLTtXWY99/84hT7JHDUnBxj/tBoWV28Key3
yoSM+uE+YOgAvpNoSbvcYhfK0cZ7Nx07pNJ87I55EWIUyFl11UHqofSb/6YzwijckufCxljeUh2j
qCo+GLzwj43Rc63ZnEZlfcYkEG26cBreC2j0eFTmhdH6WqbDH1Mur2lyqxEK3rTDhJYbIbDnxwtM
oZ3UYXXCeJY+KVYOn0Xi3lI36luU4W3X4MwZxyceJ0ouoOsHlgxMNUK7Jl/H7h76EPJnQRb26wSf
YluWxu23CBPETaeYvd60fm9YHpb6nDD0oJpKs5ZAIBCvdysY9R1BKAPJ6llkWGalDQdclKME8wN3
oXdzLHfX6Xn+bVXB7nLkt/j1p5wnK6+TrdUJQP8Cr85XZ8rpUjOdcQ+UQCF4bjbheNF4wBHc5rXF
RBddCVzuX+gT8zvzE/sQVpGvCLoa3OcxbPvsVArW2fth9TyMPBjhzEZg0/rnCI+raEZMSpqjrf/j
8RXNoWZj/8cp8qn5so1pHtd+7Z4CmA9PE7ITejsVCZz9IdmTYPpB2JxQs3mkSkU2sN4CFucUD9DY
sfJIp5f1lcbR65l2dNzgiFwL5xi4zY2il9TTxczTHH2N9HkBQqkB9waqJetlRXa7/KdyXoE1CCDN
Mm1CJjKuGWBDArGbS76E3Lx8gUVRPwfTaIBwrF15zp0gg5nX5j+LkwluVbTV/h4gjV894QFwpt0E
TuydNDpqLYMBbp/JpjnSHaKRLsYmeBQT6L1QewWNbbWGL1la+gDlDGK/F5vRb86xAc+GamJ0iY5G
9tDsEi2s6A4FjCO3mkjtXV749m4iqRq7wQK/sMyJ/NvTuGaM6pDIuFEHZdOXRKh5XIeo8NvobiUZ
1j5oM3t/2Zu259LVOR0gwR4CBbUz3fEW3pDHhBDsoZYMvzlyzUemOGT51JHnoRdOXLSZEB1YQIYY
i0xsesMEyIZVwFgHm/929Biq7/0wWD/R3PgGp5jHMja1G6keJ41vlHy6HiHuLTrchxTo93lxg8I5
NHlZjMtVEVS4YD+9d2HiNa/ssKwFYc7N+Ptl07+2H5mHsAB1QcceBUsFLT//ObHkSeHPVk21RXjT
sHUGBlIKEW86LCfaBH5CfFHFCyATRlFb1hxC/jGsQjF4ZV4pQUhBWd1i9WmSZzcts7SI0VVls6Kq
ZfacHzkVrFQwHHVT9xohp8AtjDQy+wNCsUjekno00eeEP16fzYSSH+tKaxk02gYQXTtxERFR6BwQ
BujpmPGaFjXrncxYcDnaxM7vnSRxbbjUIJ0AuYXEP5SnMs2DmTCrdbU18Uqqn2vSsnReUb3xRwWC
cylwslNppAkOMDoQk/9jEWnLv1MFAmWCsZDzJSDlqOSkrlmVqARpBa1x6UPCA/vS75kqQwDnzlmv
KEKim3WFEMxrVNjWcFQJ1CDyU7hJNvRfArddZ0dxLRWBSCkShw0eWUZi2ZwyO0YfPXyW6XxbSVWO
uae5TaCpA72g+MJc4m1076vyONbTqvcm8upPcjTs+mSVhBQIrEBj7BR2WRxppIlNlMu0Fg8g7org
sKjADU8ziLUENWdDuQlLxjkbd6Q9AdDDzsmncX2BygP0cWN5ndaXWicMb5Dltw14rTCfr1iaEA03
RtI9O1zq40Op58A/1n0TTfvQyleFt641n44zgubdUCvN3h2Ny3QcMEaixK/6oH/pb6COVtxSGpG7
CnrmmwiYzMUkxx+PoGHYYvFI9V6A8fpq8xFdiAfZmmum9p2nIPOXGy5Lo2waJKEpJ3Rh4XLqO1dm
e+FMVX3HPykVaaIKLS4ngSTN1NJvvbUEz2ifzPRKPNHwKAPj8UuRQAOjxHXVoRlqF55dxDBGOIpe
30dZRi1b2RPHetb+oU5oxt8R3M8v2XQYoRz24iFOMrz796gT+veuyjqotszZnxtr1P8iD2vIEbsr
atYKNekDI0S3ePSUQ83jhvOOxy77xlgRDCeLwepGdmnxWHASVAczVYSSN6Te/UhJRE6cYz8k4YKp
ZXosQbplOEBzfk7Qw/UFVpgkpcpyci9ey85Z/jGKH699qtrxEC19+AMszsZOTXgiE0ZXUz5LuBp2
nKWyPbVe0f43wBVhpGRbxNIN62RfbBZsX1hJ5+syd9Ybry3BTwiFCDcLx2IMToOfiIeJhsXbN8KU
l0yD/aUw6zjl+eYLb++pkuVwz6wAtwaOf3YXqojuKyBsVpziyKBL5AQSl6la2zfMOZJ5Pz0Sgmrh
5JhZ5kDQsjnSpT8inK1/IAShCEhv6tCMVNJR3wn5G3e+L5Pz6OMi566eSpA3osVJKAdWlnHQWPJ1
TXF08HdgACElNG0hK40iuCNKAZuUtIAG3sw5mWF6V8k6Rtjml281SPTpWI9j/WNVM7q0kbEsz2w+
C5xDsIl+vAJ7KhZ6kQSv4MvLF77RhnVAT8Y5iR/Bh/Bp347M/xzkR4NBd5w34bjvm8639iHtb3tY
XebrMaYUGk/X9rx536N+M1hcbbx9A3bvz3ydku5S+YCBz+hfs/S/vs/qYmfpSac7a1KqOiVwGXMg
sdweuCxm8QLjHOy2ZM13i/KkRhvx/z0H/aiYhYhElNuqohrcTHyYUEI7CONccJN+LpBuXWxgm/lB
cCF+k55Iu8zqVl4pSGCZmur2E+vRZlTRWA1JOH5RYYifxojFRWhTNLhVMSMrrgXntlk7JzhgcQHa
zEmJsXjg5H3GRFB/iNYn7panFy9BasAjxYSEAWHjNiQZQnEQnUya5+lrvzB13o2Qs8YtkwP3KYcZ
1saK3+E1NYC54tn10i3UWHFv6dzGlpKu5V2rG6qugXlr/dn7Vt//YZLa3Fl6nVKsW1OXn+n4vJ3C
pKEPDNV49tiENTP0TxCRHkr8O4Zx9lmknBoiS8y3qMMKD021MvYU2OdYBC2gL2/PXNqcFKtChDMk
mwnUkxh7i7iZnP4PrDC5/OckNVkgm1owvfsuXINCgarTlUdqQSM3Q28L5NJgmLOrLhs+jXIRE8FH
npwjQDwRQ6R5bqNht0yY+TcC4Om0razaLAd7spLiYPIwdA/aYhLmKJ6dTTcp/RMKVtt7WXXTnUCP
0313jJJLtAxpr08Mxq30riNLVB5cU0hJ8VTBj5mYK1yr2Q0RNvVU27hKC4B8EsMQmSYs3MCcMI4V
fNTSpJN9ZCOg8y+Wu6O69yRW86PjeK1/LZgz2xu7H7v1WLUD8WJuOzX+cbH7IjxxW0zMwvMbz1Sn
tMJgaBxWpa4NTX1rd13w2uCIJGoKHlT6rc3YdOeU2/8fGS2saPiy+xerR7gZDwBC1gcvbex/iJLn
xzGd4El3OVAXPA/CfloUIIN4ngDGnPvWCf4hYWBBJz07D7YBisfwTNDIGnwpwKHxGKJ+0gAMqR7q
Kn8Ies/YO8NNbNES4YMTKHq3S5UF5zWMiEGmtGLUUPQZPD9w73FNsiSHAenIYl/YrDpfXFhrpwoa
DuXD1PzOAXrojek18hHjg3LeiZT89Y32RtiITaX0Yw8yhGKyNlTDucr9V36n5GX2bYhw3NmRDWEu
IcepCMN2fM5RCZ6KlQX/jZ9mP+B8z+5aJT5sxZY31qAbH9dpBrlCDJ7a+PBbdqq1V5z4lnsO4Qum
HNQSkXsTJuIdK6ounpfR9mFTMQLfOpy7bEAs5zEALGRjeq4lM7DWehLIz+8KRqnltmbGt++sgizC
W+RD36DX2lVMyE8oJTIgI3MdHVCMsdJ3o6L+WGuDtbV2SYs6TGa2yrt+cdEoGQEsTKuIz8IkySp2
gNJUx4orWasSUeyKE6ktnL+lwg6V1TM3Uts2t2oq/LxhYh74GdQDdDbWqC5L1g6VU1U6m3xqwZg1
9fIl3bqHubtiUrHxpZw9x31NmXLvkjq8AauMOCOaAtjQ1tEH6Jj/wBx5EFjN9ITUkPe/GFdeAka2
/uNM/3SFGDxz4DFM3aN3TN+0pb1DGfIYltOSEXFR5wJ8fkYH4HdudQ/AAJnTEum/na/Lc9PZko1r
iUpzF+VlfRc5SXkcqkK+tWHFHcgOG8tRDyR4MynM4ggFw6zYcCcEu9xHkQxzKIk2SkcOvDS8Q4ds
JIwaETiWOb32JICXUxvc5wJ7MzQNdGsGnwxLFAAlrrfu/MTjJoVj8JCXmXzM0LzdhYKUIQbTgIsC
pqXILDv1M1JtjDF12/JqVhcCEpV45H23TFZdSl5+se3sOkylWi4LZmTdoeIRsPeI1pOWT09xdyyD
Ar7TdOXc77Qz5vOJTa6dxKaqNcxZKgssMLwbL7zWJC0yVS67vQmy0Y4DT3Xld7kYVgi+NXPkFjC3
YAnUpBO+5oiikNp0BiwZsmiZwe0g6w36AMKxE3xen/n0bLee2gvB6xfTfNTLx2B3WbMV6xD2j7OV
6umOMQueDolZz+PZjxA1bNIEN+ohtW6IS04CgFUdMxR3WzkTYgDmPREKStuLDl5nqhu+loAfrpfU
fwBMcdug6exvlGImAxvQLbfsH04QAhDRy0P8cBKCSPZszsm4RSpRwyiLiECj3R45kt3GNgTlMS8j
yG6okceYRQb88oLG8zZCRqm0zbNaLdxGtRiZXAE7Q1yOVjpunDR4AaTFEo1/vnhXTctxtoRR9+Um
bPi2II8ibhDsu911wGLL1zuTyrmbke1i9cKJjCMVqyzUkDAYxj1KS+8FEFnEVg7RRorEr+jyQ1ZS
8uw4s9lOFjqLQmC5CaL6gPuI15woZoCemZnAMGZQg2KvcbzliC1oMtu+mbV7wJ7qRAcXutGpjWC7
oOnIjGFqolRxhzFCqYMuWa/sxNARRBHJoYOQElrDozfeojFCguffaqtDxKdxjFyVV4KVhSaIIrgw
Yb5wknS2fSBBhiEiTxJxszlhxO6lJ1bRwcXV9NkvlA4IzE24JF82BDOUJlrlKi6iqmLx5Cb9q00e
4e+6DLCziXTivker29LbB564/WwmDN7WVGP7oeqsMNP1AHDPahlyAgTJ3nP37bISFUQr4tExOVRu
vK5E0e1hTOo1RgxLi4gymTKQYF+zxiC7HdB8bjHNxw6mxT+HL/arYeIb3jdLYc0XDk2c0QTCeXjt
aLCeeb2xsgZzH7Kuikh6oSKIcouMGnlDAyBaeI6QOQOeS1jp8DzZ5WlSkLC2ZliiTytxLGcbFDe7
ECLWxgdruvQOW4ah+0RZCqONCsHej7QUZOA4CBFIte4jvfeQN6H1dMOlRXwxDiGjJvqZnW49UE1O
BSVqM4YV+AyjnKy8DMxFfGberZ8fWbZZ9sl3JOI9k3Q1PENjwnA3d5pHCBSJHLdst1qXlU09XP0C
dfzNODrZcPI4/DhTXPTETdHQ3gpq/DBmk8WJUwlBfk6KxVGCniYKd8fn0JZAaZLOO6FbcdMXL0RV
98iWfSBbw2/9+dMXbqv2cD6d8VBWoRNt0Y1In5UsSixyt8LhO+MiGWIoAcFt2krG3jZDcvwy5xWZ
kNj3NAMdaU3+jiK8d//kkPntV0HLZQGHDvII3wLPZ4wGpSrvRhSAkJAohM+ltPrf2dU3ink9NwcK
wfRlDPCK7LpWYCkHSjOHd7YUeViDozYViAbfNMtOzi2o2QApIHt5fROoUpHKf+CG2eNROfjheamd
5N/sjwVxVJWb/y6Z6O5qcqsZpQB44XtfvSohOhQlJWqgCBlQz0KV/QqIsU8UeO3ABNcBd4TLFaVa
lloWkIwg/2ZmYAxD2g6JUqLkuU5RZeGl6JYX/ix4jtDcdrvVRUS3z5hBO1v89MMPO9jZiilVlB+P
VjaMj0xsy4wlum7gr4rJp5scECTdO2lY+x9Wgn/ntJQFAx6vN2S7A4Icy+2cFOOdmTD3xwuKk2bH
iKlT2xST3xU5BN1v0QPnszLfe6sWf7n0yPMHCLJd8ASkmVQaYjeUPi3Uphy0PXsWKFooCgFOjtmR
oILhnz22xY815NTC04CC8uTgLRZHn9v6dYFa+Q9CUaKeGgeP7KZz6vVhpIh57IfCf2jSjk1EwmEK
x2Zqred06Vrrrh5U9Z0RCv/X0ynZX6pDF8tgoCORgehPLwbdL1HjmYEsyai3AKoZ2/256QZ5Xa28
eJDsEv8DaSR+kac3T2G6oEsr8PkdnOAGrLVTl/AwdlVA4HpiRrD95TemVhTIkQ2aW1KveUJQzGIA
dd/JbNHFltLZe64UbPNd2UjEap3lsdXsO+heL2AznS7u0Rn+dDZ9ORkUdvcmyBsLtuRi5MM+c9Rb
yRH/nxMyj4ODlgVfuLDJ6vJFkWIUx60KgyRHWYdV2NhBHCxZxlIVL4Lu6ug7UXnPGAWq0uouVHWK
H1KxqNnnnZQP0hq8PxAyr2W7vIJhfKryYn6y5oXohn4WdyjLIP30WfqIW3Z56HmqcsDWc3mqkOGe
pGMQXKBVzk6DGeSei6Y8IsVWL+T7LFd2+euOJo+QyjmwvpAv2hciejminVHuuoHErgLs1F6Ew/Ke
Sv06Nd6EaqEotm7mBpcZ49C9bAZUz2VonZtwtmN78D9XnpVd4usXBa4mbsDuoUwg1w4dT8NqluEj
21iFhSYKMvOBTeGddX34W2F0erY0nAJK/PyYoaMk9bmKvjoJKCkVhrVZx/x2k7RVxcE6Dvsl8uSX
D1Lp3cqaG7tqdOqnRgT2vTtlyRYx11cSEk0DLDLoEKx28B+Yhqg7zE6vK5f+RuMNgK1l9TFWjYJM
wzn/bW3YcssyWueSsJTnuoDPYFf98oR0kGyM3iJPKAz7Cyrs+lKWY/HTdSnoj6Iujj2JgI+WGdd3
yXsZ08kG+IP89YuufTlxhWJsyICOvs85vkWm+v7foLP1BaLSDXXZJ78FxXychmt/iVSo7hy8SNjl
h+aIhGt8GxGIsdYd1GOkAhrsHlakZQf6tScoDogGfhPAOgu/V/PDwxhtdV87f2wkk9vQl84JArd7
9Ix235IilX9HHG6H3iEbCAGCeHLEUP7x/UJ9uH5Ii++0eI8dVthdb1UvpISpw6ps7Ax4pHcWQBTZ
qeIg6u4v0SvNDogEc7yKqcTFGKjgSYsu2jeux8AXAdchgZqA+cUbCOch3OiwVEhjqVZQhrmI0GJT
luK+UiZ/gwhUIZWmdkRRMu5HIfXRl810D9AVou8omQGQRMQsMWLAiLePzQWTkxPsgwXZSzGFLHjm
cEPFHD1xucgaqvUSPExe+DLiK7kvs1VJDuZhOjm2VX2jxr3iHuk+3REXTpSNiGTb+UQ6U/LWltHe
Yo726dMRXZahdg4tcgjspQxscc8NRx6gJ7zCH/nA/Swqa/yHCRDHKm1j5c3DE8fcZ9Cs+Xvpe1MM
mpZplAMBqiFgEUbzwICdMdfbnMOtzxq8PzQA/sHxFOcCfEG8qu4QuNuE7KRrBUTKgNGod6KNqiPg
YPVE8hg+0HoKTivOoH0l9AmrnY1mpIuKmMxv+jY9+H8WFCGffBUTeQvWS4cx79Mq6RqQTjR3xMKR
UeOhqAHhN2Ilagh6PnZO5h19QGyEe8MpZMXcMLlJp/W3FtmC8F+b/SoUJqppfBeWjWacLFnJLjaF
i5BMI6NKegFuuClfXiTB4ATgWum77FWyXQjsey1NRhzo6qvgBwbK9Fi67CA3Tb9iUMARx1Aelajz
kw6DH0toTmLjd7qA9Z+63dfa1c9Z5wMVGOSdAjWK0KYmH4O/o8Qxpuwt8az6vcga88J3Ijdc2cFB
4Hlnxuyb/2zPjj6CCRlkNsO6V8qvvd2aIuVPYYhB/UUyEzdrKl7dRWHh8B0snk5D6Ckx2FdRtGiw
CwhyKzLOoPhDG9IdQqee42qtIOMhM+9OMgVXXnVoFbyWIaxEw6BAYz5Wvs0ydGjXT3smBWROkOOz
KnQuLGf1zpvIJBQOcosA1vpJJdHH5IP01zRQ1zwN83/MPVFPdDkjALtsi32QyyDGX4DTg7IwYeza
6R8nYG5N0Uu6DcN58ntUAOivdREaDdSqWAMENlHShZBAdCv0XqXOYYbqppQR7R/D722fROqYTvX/
e1IcGbRF7/lomw9MfpTv7KzaM6dx9lWl0rn0vflrG7QJ0NG+ck+4F+UQjD0RC7BPQM5thXbYAxIK
/sAWCyOoy8Y8RquFq7+yl72tdfOAUwX4RNmzSxky3KJtIRuFUZrtHHA99a2LwrsvQpM8Cn8uEAha
2dYe/TdAsOkbMxgW0OjdHi2ryj8npgvPs+jxEdYQ4hUkyntCBx7JLHCfKhOIQ7/M+ZNrCfPuVEhx
dSn0DUp6A71aXXhRYdEfoghkL7Wgi9sLoMQDthJ8v3I0W8Y87Wvr2Whhy0nt2ihxtlCdzJ6Rm3zK
eScomDNCEBFs451bg+FfmYAAQ+QzuVcWNAk2ciOOitlg7FQ6ua5VCKghJRsPlWJybwLChemoyUZC
5uV+4wDDVDPPA5WiN3Ja4c28wFiBeYNGY34DpNamsYxoOje+zbZNp653tyx5d493kU2+SJ14Ze7+
YKWduIMxOVzmOVRnnBTqPejpIaUI1I5h8PLVp9kziEh0tGn4BBz3y/b8DhUq87pN7WDQkVnjXBOg
F3vtL8PFdTpuH67BvZSjexJLdb1Zg3fEWMGnLx2L9YmeDkvEBzIF1ai23ZTSnIX+EG0M+q/HHDPl
2aBueAl8Lf5o3UuY8TaAw12C11NvGkkPfJGFL4/h0NgnqndxnJdekZJBh3+ibbIpO1rnU65ucirx
+Z/VSvcTsWmI+0Sa3YicQyBS7vvnpa31scnn+R2/fnMMdQPSjQ82gC/ITvRlVt16H/Us1O3Zyi59
1LqvhRPy04ZDETFZ4gu+4TTGR6svrW1pZa9zDumQ0ACwoBJakredbOIhjIEwO2PXQvQapqz0PaaR
gFm97FsNSRuLKUk+jK0fgIf5z05+o5jVQZJc3EFmj1U71n/wrCGCrUCZRiPps2xtx/arKZjTsHC0
f0uHaJVGt2PcB6qCB92ScmGNyZVAD5aKMI9/CN32vuG5HCZ6Vzw80DbuhKiXQwOlhF4RgXTD+HF0
42EhxO1cDKyqbsD9OE9yN4tZIRHciFAT+aLVLoiwE8fLWUTX686udHpIZmahPDnFtimEu6C65FZJ
FHWBu8r2N8uMPvizDt70bPJfxMGoKwB6xT428n9LI1ACcGb0G01Y8CEP3Hc9YW3dRIs/TTFe8+rK
pKSEFu7b1ouDD+VzbIxBH+FbyV62fvKQTzJD5U2nsCPa+C3TShOYIb0n1E1wxzjBSyq+uSEjwMOJ
URCwgSmHJc1HQozCK10pSjhXpzHaxHDf1751SGsh/kXFBOTjhlsnByCjNk/8V49wdyxAjnpBvNzD
FkwWcBbkcef1rMkCJqGHzWE1UrlO/RWrzPoMSs2iwV8ChntVZU453CEquiUgyaELY3IFE/Sb6fjt
u7W9b92uuba5jHJuEDuLUyHoM9KQsIM2aSkP+jyDyRzJEyHX0YMqdP+tuYrupioI/mDAGuMl1ewF
6L198p1cHgTVr2W0YZ7cbhMG2N9lR3Y826j5TjBPPua4S65FRkJi7Lp281mwWf3FU5ntib9k01ba
+mnogDA4ZZb/do6LBsoab9FZiXdBrFc8rNFMZOVieW8Nyte41fW4TyMR3MR/XfiOpqP/w3YyOblu
nbwtanxo21WfdQHCvyHy5ield97h8+DYWAZnk4HMuGFSBKCdkAxoUVr6jDBy+BsMZtzz/yWvVmjT
ESuf0LkRsv4ZwrK/d2j38XYFy51MxHxqUu7tqWZzwxTS0Q85dVFHdOyNxWXq/6alGR8a+H33vo93
DKknTHV7xmBY1cUvS39O9zyzbhRdo77HmQhZZnrnGVTWBuBz+pdhVvlIG9B9LrMhl0YZ0fxZjfOG
lY4BxkDy4LbTFNtRF4yPEazj8uYLb5gPef67sVDZYckPJoIWfHnuV8abJuGebcY6vTqdUQ+F0gY8
/azqDelr0zMARbPnFbWJXbDCM8P1SB8Chk3oGf7vZlPOOlznMDVnDXBkOJOROB5Jl6nveyigGznR
Zm3A4moYZFVjce7m6Wfpj8QhY0OTmyqdq30+pXSYTIXf/KFvsM8WrGphtF5LwJ0HAsdCuFA26aNY
Qmakp1CPDGYLHCMbB/Dc/5Mn8HG4hhRchK24yagc6MtRD9VZkhzRGEbzlbSTUd4hICpjMiWSFxgb
gkofXlILhP+WStZvK5DS+166PaEQ4S2OJSxIgxbO8B8IzvyRlCw//zJLyOM20yfw/v8ZnJwfqXf1
BxuRMq74sKqtt4ZyV/hciymT5vcQrCnxoHPabiZLUupqRN1MliavY6wg3OMsm+4wR2L4ybjU/78+
Cb9QCHrEp4OO5AgZdysWl/q0WqrPGdhG7K1Y0RD+SH3TlbueleNzgs/oN+khoZYqkRDxau9f6o89
Mxmm4necOpG18Xlz8KsM6hTgsJf7fg6+gJbCmW8Xl6ghgDJHl3A9nqiMso11A9a4brGtFbAqnEkJ
Cvkv6JRO3Bcd1okt+J/+spKU8zJpoBC4zbJLlM/qb9b3wzWJmhJDruo/c06lM15aE6fEtL4Q/lGc
Iiy9d2xR9cGS1EN57SPDXDyr2YWOzo+V3ff1LvK6/iosub5ZdSovS2n5IbI8dIPoG2q0eUxTJF/J
YO+hxGexnv387Do16rJ51lc0ofYpYhj9UarC2WGlKxluN4P/UBWWRtZJZSafOtdSHzm7Sg4tRihd
4i2YSdYuP84ILz+HNF1+pFOtTyrU5ePSrT5nAqkWobLFoxgkKdGmbt49wlRjnXj/QbcaSKUAaDrU
g/VtTUTfzK7JjwEksZtkv/kcZocR/i2hIqkzyfTKz35KtB8sAxrnIolz3EzGzXHi4zeD1pEGAM2A
VzwlGaKpDdBIeUqNdIH5NMXzDb+1MRmhUnLiyS5EB1wDk9VArelU4RPuaf2KWbm/b+jxSPMs992E
iHd0j0Bh3MOK3IGhkbfckz9pvtehsCBHrAz8i8hguEBt2jQDpRRzxhSb+Rw2J5vLDLd/lGTu/dih
irKZ/yPirOSboWuKNsDU3rFE4KW28Jp8JklnHnArT89rlupTw9XW4IUlMsSTeMpdSBroe4E6sHeZ
wh3pDOt+rGV1yKNk+gNCRV+IvK6v4pY+AojDQ/DKfpdlIhgpxmqDiK6Wj8ADajPCxAKPwNWv8SoT
MEPnjdnaFHpP4Kn/RSE1zftm1CQFokYWF4naW+wdi407dANK6Z5d3mHsYCRzZ3sftb2i3KCvFGc3
DZeKfxONqM2E8coSNYKlMec+U/ghH39haAgHiZjM+PDR5O36NkfNE82SDIybjWTvoZZ6b27A+2cG
z0LuIMQ5Z3Rn7IIYR9c+yX++b0e7nDrplZ0j4yddB2wB84K8th98i9Mzk/D/UXQeS44bWxD9IkTA
FQrYkgRo27HtzAYx3aOB96iC+XodbJ5ehEKjFpso3MqbeTKxorSZunY/4UKZr046YOultS7Jn3Hg
2JQoccn5cTzLdPZVyULlAdv/0MAeTvNfKJJ4n+gjTdcdiR88zVYxC0KRC38kvUbcoiKd9cQulrxy
CK4VE0xEFHJs+DzNeJOpGcKrHHBFHNfZeNDlhpixew+nWc/7jS4mWbwWgTuiaVlZxZKm0HlKL0+K
oaEK+uRlwpZ0h6OEUyItDOLQMFpC6IGM/tJx6lOLx4M5paz9AaOe1bPnC0AlnSvD2hiaMlj/I7xA
dshfx+nS69VaL/As2zdgzEDherbWABSabR7LpRX7z4BeWQGTpOKd6abwhgCVFQa/czGRoQy4Y6GA
1eQZrzZhVx6JbKyoMfKTsTxpwGAg8GfAYKRAW9BvUNrN4+QNhFTyuviaMKoyHBKc8zZfMr1wummD
65r1/Foy014B9cH+3UPjsxHQWOPjouUiLKuA5ad2U2gfnQHfIpwX3/yvGAzqUMhLmdcMLAA3zqYF
UMl/JGmbIVssGHmVEJdpUlI+ktZpefpbizJl05DGdbF0FYe2Z9XVoQeP0l4rK5AnatnM7jwVJSQ8
OWfWn41wygys++afIyYZVR51GLucRcMbO9hhpY4GckLUUaM2XTPLdP+ZWnGBKVO/fQAE4T7R0yI/
E450LrKooW9DzFUptLAfU+0LsOwoqgagTcA7Fnqn8QvgqXmGUauRW+2q8SPcl5YfyorN6gHxC2sG
XUfHqSunVxvV9ccYi3eqgkG4JAGKKnl2Ug0u9BS9/AEvfMF9iy87LuwFf203v0Jb8a9cbBg/Ei7o
nxjoKXGgIhVtDdR8XOgwAMi5K23nk/sjMoOujCPzdvCR9fO/xcmziP4UrnyeQmF3q+DUYbVnoCDq
gAY+pi8YMKhfxYqQ/ucoDB48DMCrve+FQ/sTsNNFECXdzdRtN870TKvDvhakxAHEPROUvPtbZDFg
lCR7++kNAhPjPPX0msPGDSsMVwdLeUT34B5SuZjYEVYqgq5em5/sYSjxhvjqaFOMCJrS6x7Jtcjn
dkSI38c0c4EvWKaIrMkXTsfpAfXavOZJK8+m8K0vdxzjC6w8Wq58I2h+rW0XPBR6M03F7lupMLcr
M8j+LlzvjyY5a7K14EYanDZlwGba1Tu78G/+bM8PFtTBfdmYHvRQUmyYG9K3js2Z2LkjRlE4iHdE
ZusDWdB/QLVrfpLY0s9+s40q8QPoISCWWDn8qyyt9ok5wO+3gWo9jZtbv2A2nW3Lf0khwIKKgp1Q
WRIPS99WROtXF2JFCfAKUPRn5ff/AhbsEXCb+PcCSum/mD5u7sfafRaADaMibued4xsn1mKI35XP
a9skoHNTnkXszBt4/WR1854Y4kUxaJ4t+CpRT1fkI2CHgr0qRxQLr1NSkCwZgtiIajttdzmydX+Y
Acs/1FpUV660KHH+nWVhhsmi866QgmMCsamZMh1Or9ZaLu7O72EYlxNlpjUnToiuzOYBy94RpwmX
RpZYqB4Ka+IifvUkI3ajcj58lkwhy51qR4T9SbZB/GjM9kNOcG6nyF1HwJL4qIZyPCyr1NEyB+0B
PbgOVwOWqBJD+w3Gb4zwtY7R4Lqf6UIkkmL2PdM8cEkQxsyxrBcCU/o3TKbeRWh8yL1FjVYfY7zT
PclnWwdvZQI3jiphqDDe90oEErCjrp2rxFF9rtPU+2Q3fhUrjnGrzzJakgXKqrJ+LYv+a3fFwwAH
Yei07SCkmt3Viav86EjvjG3VPXi+aFB24vSER7kMkz5FS2zEEjVjbz8j/PtXkS1XwHoozvH0BlTH
ZSJaQ526yxXD5e/UUpLoTQ8gG9tyhPnpDyBINm0JnZL4OUFGUPS1+QwTwqGrnUzPykRRKal955Qw
LzRyYO+ZW3noZ9ciZ+csbreTad39sjAfR1PXQAjuJuzDV6o6pbfXkncDTwZgVsvazT5eXtY84ggX
yX7pNpMDQyxD7VK64aCBT0wbK4/jCTt133iPHSZQjOlWejDpxEVco6ucmfVgkYTGFm+PJwJjeNQm
S+9SXf5XOXx9Rn817j2z4MU3++EE0GXa937W3GJnfA9YQr4mvYPglON11HSPDrFzbKUzf1um4FLh
+jeJDsZNDGwQmIs+grsGWIvA3gnyUfE4QI45tqPxrQEY76jWGnELk7fwPW+gLYOj6CSzXn5TMYhd
pCinhjp6oq+mZgtVBpZ+xEn2QGiZrnFhssvxl7oJHXeJz6U0uPMyP2eXtFaIHEACjpM0LRYZpBkq
igCgR+YdHba0FbhkbanPzi0qDw3vF8nukaZSVQqYGtJSXMnxZe7ge42ESK3ssYM6FAGX6g5d0Gbv
qWV8A2xX08XPDPCZJKT/4Ts2QcrArj5i/m8wUGcUfRv1LKK1p8AW+XSaz0zXvAcbR10h2hinXKr2
mT6W/BfXeoxSWefyWaK6Ze3SPFMHIW+2o6Ng+XGbzEUp6snIbpAxYBQr+cOGqKLn2d5ZB6gXuamK
Z790xC7wbePO6wYHy/Snw4GTH2dkwl+uM3p/tfIx0VjJsux1ngz2mSUwl/vslxrc+MnjrXRFXYxw
FfgPxB1uwpH0rea1m6gDm4PPWuPI5w0LomrkspDR+1PNJX7sRhEj5bvPquxvNkis5UFXHPg/wcVM
13a5WmudfGYG3dV+bMs9Mp1PN5D3Z3GW/7pJ65cupcrcBUiCcFB+m36MASRdbz4tBk9di+nLTKpb
V3U9u1G7wMVcmGFFZc9+xQJS7oTw22iZlP/OcphYR6m4WCpaTI653fNW6mRw87dtu8rQIGlYAsyR
JKZ1beeeF2Arqje2LPTO8ljPrtnA7kiLdy5ZHEjs3Yizcfy7DaJALtg0gR71KvnEMv8p2cZGEHHl
Q7Gq7uLUox3hzm9eqeeOKbummulgmxS4ewkhy4px7TfGKhrL1fjeG7jjqtr36PdrYCa1klnKZNfc
BRtxhB30fbb0xVTzp98lUTDitapJ2ayzM8Ner1t20Xb1N3GWtqXfw4C6IhkJ0bIfxiyXH8VKecu8
5E+m8Hhldb241FMclX3xPRglmBtI/wE4QW/hl0nSjIRT8ncwVnUl2gN7aeK8hu2iH90gcBDrs/64
pOP2MwzJk2en28vPc8TN8JPhmFjZ8MardAnNqQEG4lZj+SU9z/sxZyv/wYUAVSXNmpCeuuZfLOPn
LCMVEyo1fg3O+qS9HIlhZpe1HykHSFdvuHt2e1Qj7BLZfyeYkvcsrHKSU7N5mkStb6zIthLpDepS
sLSZUh0KPI17XiHfTHAXsKTzuVk5aFyi2We7XwiPzGOS7YaeIjal2ypEiK2PQpk+WTK1bT3ad3ZB
r15fxERDkuFamHXxPqxsY5TUlHiilWr2h03x3jicq9JIiLtC/z0pPziCZP8PxXsFZz2EJdyxa1Zg
tMwAfJ95TNyHxkiP80IMbHLqOD8MSOGHvrahWmdqMlgGs90Q7XuPKWfH9hy0isXQO5sVoE5Bd0/h
bn3q5SoeSdlNJpdnyNDx8Cto9QkUR8WOpWrAzQTPRU4uS8b4MEj10M0ll+xMe15+ZfxKjjPWiZuu
v/D04MdWbwZ1ZR6EkZb4EUYFtPQVvskxkY3P4F0PmrY2KKMG1L2jmvAd1lNxMofOijrpVi+azGDY
ZJtimFe0QA0lw3DlPSVufrII8REvnYc/GPm7o+MaS0TjH8O3LeH1KdU+6DW9+xBqGEmgOlcwndtN
DLct0XyTU85+hmJ45QGyaO4s57faxfnOrlX8cFmnpcEhWn0v2rJ/sMkj0jSKgGz76ncvBKmXnbay
ezrZ2Km9INk0ToaoAugmhG3kGi9rb8GonzATvrQW7ueF5sId3JLvQNfNFRRNE45LyrSot+bxgvXx
tTfa7jx6WXCYE1KIsmZuy5Lvpep5ObqzG2HXeEut+qlte16lCKQzII5EnibGobtip0lgaMaOzDaq
nDL/OGhpvBJ53CRcttU2Tt3t2bc+nA1RlweMOXg1y5Mh0peVJQ9+nKI5JJioX4x4fC4LSLsMFWaI
YmOGrd/lf03cBBwzPLijCIrjjIwVcoL0UJvwKoVUXQpa6A31kimlqfohvrHD/ZsnWIq24r7My75a
QXiFGq+t2Lu7JgsLTVAAkebnbFtXRiRLuOkloHi5AAPgPvSZW5/6PIXiFMOZ8fx/8ZDeXEzV0E/Z
0hT+H64D3nmFQHK0J0c8SI72o5GTAp75XtQxL0coJlaIeZcrLZLpOEVt7E9vvkiaQyb8/I3+g0vH
TufBkZ3zHwEbFnYqj78c4robbg8OXKv8kM3aR+KbiqQtlyKfEM4y49lpVnT1YFomlmDYgg/mNnQc
jJiplXA+ddpJkFzAED8GhjuhtcODKRzqEi4r2eiHEob+Ra7gE/nmtvJ3UMnh3hvOYwvRgEUXAv0Z
6z9GxTQYs2vqQ+W3GTh2mNvzp7Vge6IUzQI5T8d73FfZfm6t4WtlUYf8QQk3ZJrskqkk8c6VwK7a
oIcwy6OMgZAG1ge/h+umXabOkYhVeeBZa47ADnqiLbD9XOrmQDRLXMvMnbQmASLlQ5ln4wmOHZ+M
KI0vplCA+GTI9vglHzdyJPtYu7q0mCOJmSy8Gq+2nKtXd07Gd92J7rEpEjMa0nV6s2gEQMVDL7oM
HjqFqJZrqSnVaeyK2ZCO4H+ArAPGyWkLV0nKnQ74A4FgVUmmyoiupfaxawcnUoP1pwjqi/DH6Udz
h7uSBLQ4e0nBzOy8nOFfygddHovK9TAYdh1sgCxf4/FIw8PEjjWOn/Fxq2uiEy+/l4g1bjQJ1KCz
Zw0c+y1XZpKeqBC7tB0GiwVNIz86YhShS2X0s8yQpY11xPKN87F2eQcUw4uU/o+lshStqneOJUyt
cPYWzMmFHQjYzN4culy9opVB4tj4PDeVklCUZtJECf0/GNm7bWtnzgBxiN/iXHeL9a8es+7PUsm/
Sz14x1L3RcgWPC0wFFY8y8htpxV8zEsuKuO33zYxNVJbhh0fMVlT36aTF+Jxx8W0VDsAs3/h9xK0
tHnbbIS1fUEL55GL07jvRgpl+OEhYqTbvZ67fHMZmqQlX0+43E3oacNLPdr7NcjPos6wzHW9xhu7
dDeOTHgE2MbxZJtq+RyU3QAZIk7FYUnVZfmmHBaWFzlNOeaNvuZrCuEK1+KYshlEYKAjJuMTibDt
ePIIPWA4lzVGob2HjeyIf61nuZlV/QfNMGR84cq44lJBP2imR4lJi82voXS6zWPYJzTZ1ybDjmeq
24qPGfiKJ0W4VvEvpu317hKoNncE1e0TEpU+KxALb6SXJYARrIEfndSw+jEkVndTT9OxSAO8lyP/
uGkOyT8YlCoMqMO8EIv/TYSjPq042TdLHa2w1dbNbiwQRSMoKl0dOrJx70zv47WYoY9hwULAC7SV
PMVe74VZwPcSzzs2jXZCrLXzL7pihkuqWeNzwe1Bl0qWYgTt1cWEOcpKHR2S9T9LBvblKWZEKvlo
zGCR/U2YjNCsk/r2DtwUlVn0N/rEWRDXUEx2aA7FkfWDk4elhX0DV39qvduF/siXGhlyWeDcEP13
sO6J7t+QVqA+AZWivdvhJJengq7dnUoxG/H8HOZa+Y84bryHHssuIGNAjZ3L+ncR9CrxPvibOcqK
4mpJ2YNNH4ntgHOFNQdNhjvcuVtXhRGkLWJUOS2nC/306y5bdbkRfyzrqsxUPgwMwicyIg79PNBJ
QdZTp9MBAcPCNl1mKyOwxUooLClnX51mRUU4mR27gDpI09Pod8SuMyjfbjkEhx4dBrMpJ+9vpitc
7fHovsep/cmnukngmHR3iZHf1liun7ULw7AZJoxtvU2l5prVz1Zh6tDXC8bqvLvTRcrqPgbtvLVe
WP8S9A94gNtSB33PIiEPjYJ/ybZmQOLmTQXYEy6L5PTl27P0B7/HyNOaDZNSTmcZrW8BDX1dfaWJ
RFFMGfusl4YizLdJNIZYSD3G7KO04Lc/EJHdNU7OFBlMNEdBC39qc/lvWf3/RhL9JGugk4wGvVf4
lEo8l6OLFXSloj0chbS5OwkcoDAK4XFmeRPZfr35Z9aaP3AV74TRqHL3pJf94kXyQtqTjgWLNDvA
cgZ+ir1Wthk0UMf3BS4I0YVlnB95/3YvMxHN5Uz23CFTxV8WnAYLpwYa4EhtjPuc29ZlxP96QlSt
Tnk+UhNiU9THHi84sCBoWHZaGHbtJL/OmDTufjAfUtjCR2k6LMFL83tNjKPueposS0iL3VSib6V2
8LJMdCvImeKRcmnPfksfFVYw4yuh0BfsY2/GPE3eCj2ws37Xg0rbiIZR0CETtNDaE+ORIbS/VCuG
L+ox2ye/X+xTn00bzoHCuMDW5AmcgE1Pnl/ZUQXPeWDcJ8duDi4kXFyyBhpuOdkzJUAdfvd+GkDI
jLRq+htydfnd0r0Gdp8S++tYQVzZshH+78bRYgnnfFmrqwn3/FUi1TYXLAPoFbofzrpqJoCmvR8/
6pHH9om1blOGc1OAfEiXSk2R8FbysQe2f/VA/qayr3O/Hd6d7l7nYr7ntikOdqe/SRfN7X7ReC7R
h5j82pUuSMDnpGP7BO4OTqkEO5uAQXCYuRmeqizgFzib4u88Bu0lRqfD3Ij01/vlu2EQQUwWdHQT
U1gKPn3Xk3xPyObO7LXnOUGbLLH4FGaB6cIs4RPF5IJRa3qrvPorHa9iKadb4ZaQ3yyZdPuy9Sve
tvlk2nssCxRyL5P9wbHe/McUsH62XC7nsF/l/IrWql/dFQJ5Th77ZKFIXkrD/Ngo2SEVE0OYmHbw
hgl6JPOTTljEnXFgUWm2F8/s/DPDBOyLYpYhpnMEO5uilmfQCktJOLnLCUYn8U3wViqeDEdb05VN
8HKBruJh4PLb8YTZYgpYdWBjyrmnnqSe4gfLWiFLj7L4WqrS+9NSKHR319L5oN2VrUBXaX9ng4fm
KdLUB+1ZViWERWK6sCskgQDSAcDJ1u3fc/7gz65s2khpN0StoDFxJbEb8SPajGVakIbmFI/Xiyfj
7J4BZHuYfEBmaGLQtMBE5nOULTPJlWoSxX6RevjrN+zmB9khP3FSRb7HJbvhu2tU2ZKGcCeAv3cE
005g7Dq+g1zx6K7F10y1bJ4dAEhhiM785WCSFzllVSAfm7X4BWE8CVdyxWTkZHdJvf6xGta3BlyV
rVkZAWaiosZY+//GBPUwkA2ObI8V4OS5kgVjVRo7z6s62BCpUNu/6y2us/KnwhASBp3qcGNlwUqa
1Sgi1cfuyYTxjHOzbD5XLz+6WfXspdm/wuMQIIlPLHvMiSiwhuD91U7dVo0hJDXhmZHvkxRuUq5A
7yYwQcN6QEAj6TdUH3r0CnZlILjRYTlgexxNkcG1/2xqp3hYNbH7AfUZ5YZFURsHpwEj2angliCJ
ui2visb3Z6qTG740Cyqw6nSUBaO4It9wdZaVOjbEmm8JkKH/MuACAIUBPyEnB1w/Srt5kssSnNhN
2/iwSKOvcyejQfr/SUq/rxQBMXJAWT9y5EBpFTkfAo9xJGdmBHytK3Ewr/lq2ST4VJGuVNCMWuxF
r6xT49vvVjCXDeGWsvs1Y9IhyAtNKo3KTNov+MtfKHJwLsPGTYht/9FvDfGIU5BtJptlumqtAnB9
Gr+kbCkPlFva8oCffqQNRDlBCA9yee/UaH0nHlZg2ycopfLGemqVxXzTQXY2T3XQewfRN9VTFeTz
wSHidAdqKIJo4W/Xu8FxNKxsrE5XlpzthyNk10dap9NroUv7cc1jvq5Olp+ISJYXZkE2JJ5NUhyA
5bZdZ7hldUTH82TgTPC6ctT3SYr2z9gn7i/mmPFSJItxbLWVX4N0HD30DsM9AtqyfhDx0//MxcL2
jkheLkP9IOfyYXL1U8MiiUx9QHZ8KrPyvtaqiOj02PpWSD/tg8lz4PEaFFhTWHWuuPHyP24Nepo2
abYKlHM03X9ZBhfI7jnWEWJ54ZGbZ0tYI+fs1roGFDtZ976b+UN4ZmlwL7+sfOiiidtKvjdN+u6F
K+NommuqxGjxANIR0G7I5vOcdvBAUa+adYFnxEL6VM9WEhPsGB3jbHCaEwZruuk+2J0xo8FY8a3r
alud8pHfxesKwQg0Z+FxM3aBTlPaQ3GmBrpxoH8Un0os2bi7YGWOAoDk0RpizLur4FzoJhhmgmIy
VHFNRJTmYM/6SdlaPkFKoPC75aP4l8q1PKtykga7HY672qQjJJyIxD35eMmuEKuCiG9g+bxU4q8m
/hfGFjzkVIAyJFvQ7yaetnwiRb14mlZ1OBTlf4EgVUZyhDX8iIb0L28TBPHRKqfjIIyTLaqSHF/9
4nC3wA9PsAFBh9KGpE1xvoALYyVgsQSxPMM+Om3Hh0KE6hXcOuFdeoNQR9sZHBWLzQjjHkSNucbn
7WlvflgJ7qIFdSJGwEXyw5qIYur4AbSs2mtOScP6APe0E6xvYhxSL+x7OfzWrVmV9DVUS3aIZ6yw
e6JxPHS4I5T+gKqE5cZtlHmTNGlfgrwwglca2bxQWh1I1hqOSkhntP3PIhX84rlJrHczBqaDxljw
lQ5w93ZF6joPXbyMtK9h/Y7yIFvjIz73ukcDqvTWO8iWvphH9JPZHsbslQvg7ISgMZGz686vDoMx
518itYvI4Rbh/eY+Pqmzodspj1xzoI4UphY+NY9T+2ovWffS9HCqICDH8jcMfFk9pwiY7usgXPZK
0B6a9EXzMmjCIA7a+gngtuDaR5e0ai+aFOgcaZEbYhPR0tuQUefYTlnuvLLXJODimIk/7ECi0EO4
5x6SRFlMchmZhjJphDGbkuh2LW8ERh0KrWvDZ8afxaInxAxKftlUIWCcK1cWKB54IzH5NhqcVkYv
s9+6mmx2yR1sJ9t17q+LZ1vl6wzDxTiOmZzMeGfprkEPwatFV9b6p69oqLu6UIz+kFW1o7IWyfqE
+zLvwz4ekuWdUY0kPzp7Vv/47iBeGPoqeSxdPybjqBCQhkoMj0ZpFhZt78XkfRFwbtonp7XEemQd
gLtlt1pog/slBbrS7hCbFPTDAvxnbMREwjLb5Y3X0ATW7o3ZLWcevxGpmuuWyeyFbTeg4bxxzmQW
xR/Xzak2x8wmDrwi6H6Nc0s9ZiwSy1sCshYnDfaw85r3lftoNSB5H+hLqO9c/gpx4gI0cewWMwHi
2AI1uktTfvZd4QOwAiGj4D9OvC4W5ATelkFQlTytrk3VgJJNax04dbIvxkOHWkWzrd6XvlDdJ5A7
mfMbxCQPn0Af+zhn8d5RQBtf6BEzrXOVjsl8Y9G+CDp/uW7tAeynn03VN/IwxYogi+aDv1WZcKcL
zrN6gCbn+CeMYIP9Qc6XXlOX+tCjx2z8k9PS8cEypBM/2exmt0mMTKiCHWoIxaW4ALMZn8rJqk/m
FilpTBqpdkaLxI6g4W0Gf2g5HyhqBWWUtUzi3w0T6/Ti4UHmDKNh2qkMlzqXZqi3626lSDJ5Q5xN
/2aSz82hFqnsIgw48/hdGjpIvnOazqeLaU92cStHqc7aQzGlTagvt1D61ONMNpL40uI4Mu8YtOc7
sUSAgP2g6cj2qhWwPWU4KbefR8xLNia4jONidjL8X6twVXarScLlj2Zl0+GYLHZ+cTCOt2BqUpct
GXdlXSIg0uNwqs0cu6/VJQUuGSe5JzqgnUCUPcF7VZU0RY75cjOwco8snEX2aaw1Srtb05D81Dmx
gQ3Wgabl0fgtH/J59T+VwkG8M2aK42Mk+I+ubcWhnmPz7jdtfRaZN/5J7MCTgE5sgQ3OJh12DVZI
s1kG4xb83aJrRasrigd6cd5kR0QxKvomnZjp0XaIOXCwEzrgxKHdZexjnNu4mpvfjpcoh0kh10T/
Znb15zYxpx9KotTXWqBopgTfSjWH0MPRQ/sEAM5mu7Di9hwPnY2lqxxWfOFmZzaXHD4HkNUiUYht
lL1UM2sXuNKwg8jMO6u9fltKjNMHDRTJEOVzk282jzSjx6ObMz8/9pPpPvRcxde7Y3nlcwHqSNY7
0jcCAADdPNQb6bZ7Thf6GPCRUdy3s5RB+09dIwKFml0tGiza/ngdjFG5CJqJ9B9NyPwxhInM/tVw
mYG2CNjOOqa0a106NO0Zp6ltvENXA0pAYYfyYb5uTOV031usq7nGDTYg2YtfYNXvkJBySrXLPMFW
YMbNVnBt1QDxHLjB2BR4dc9j370VHaAFsdl8P1rVO8E/TURYPZE6bWDKC03kxWC5iRXm0VoGEzmz
MWUpLj59rlET453c9wqM1S2blK3pVXDq9Nz6TAgnxZ4/xLI4vjt9BiGtTRour5vR5ixd0A34diH9
UGYlfxj/h5D+N0xFCYDN58BmdXltLax799HbHIbj0tiwSXtWm3j7aAN6VFbpE77OiILTmEXdFD0C
c2U7DRk8HeBhLuvurK3NGGhuTpoob4P0Hy0Zlv+IXOlVj/gtXbyggeV3RIItlHekyFxIIl35xKtH
puZoRQ47T/nkBEnKZoV1xcFZ4a0eGFKL5TaPvGCfzaZH9cJo1F1lNTUfpDxmRqXaGD5L0+7CIqta
64u5rTpnTCdsnkXiQX/Bsj28t2TMUxYvjncwezaSRzuJwXF5qX/Oqz7+K8H1o6Gr9goqO75Q3Dzd
ZGZVIHP4CVxajQenx985Ev7I2e9BCxXYCQYuYiy7+At0PCctAQdIjUmeq2MaYakf5oObCgiBeKhc
7GOOywKWzGIaJhZx4WtdBenWejGq1b96rg2Ma1IkWEa+C0TgGqHK4wCGgCVRLc13v97gzdCwkBbt
NavCgi1ltQ+6BWQ+uUvucSWnyj7XnSxprOudfcrs/JEpGTzxn8leD/+u2nymS/okWW7ZO1s5Y3pk
8B6wElO8IZ563Lpnw2cxS9x8xnMI9hSvW9IJk5WFs3w4lut92Km2XgpVsDaftlaCB793+vHBpO+k
fhiRYOKfig0fJ4ctOU8B01FudeKKieKI1kRTUyKz0sgOAWHKpOQ1wff3ZEyZwysHU8pbMlfyJuU4
GfmOAhujfFhM7jxgqlLg8DPnfrsbKkN+MZlaxotpsib9MkGLHrE6lR+KWN30gysXBBrvcyf9kiPj
yRE3ezvd63xJqYCZJV4eb2mXQ99SCELzrXRJ6sjmxQFWu5Cv5u568GjR4dfWELK4rlWu8X9t3NZP
ZfR5yKW4vfOdiPWNvJ79Rv8ILeQml4ZzxnZVstMWyRfhqXE54JALeLT4lcfXGKAkec62C+GBKMqR
JkPunWGuXbZMtki9R6G5IF3gMVZi3cFVWfBDdUm2kSQcCADvCBsJpm0HPX6JA2KwZlr99SyfP9bG
BBmyz5ocPF+M0Kd4sYMz+PuRFT+PSWguqkuuzsx9el/gtq+e8s4DAoGUxexbTp0H93C0WePZZgHw
o5HeYODwEkKSrPNtkrhywJMLBjPwQrocvPl3AKf00bD47dkHlOPpQ9Wj4dQH2q+GL3jZ9IZ3LYOI
Q7JiuCZjJy8IBGm+xwmxiQWeyxfOzd2eXKIFfNLfWb5rZ2fhelZwrvNMFnvb4I2xQ4PFjphKbwoJ
ea03JOD1Kxkssz+qpfOQXvqFQiC1UmdFQm3aY95zbzXkPIB/Iq3zQ0F36EqMNx6MD9ye8dmXveQw
hF/l3Bu77uaXjNRnk+9LMEWkxYou8UVkjVbbv1TpMrG6AIlKlEBgQeVL0Gl4JI4+o8fqG4Ysm9rk
BciIIcRNAoIJDliVBaiKvBms3x14ee+geqbmfQ6kZMGuYmVBCYtK1tPFCrYdVZPaou0ODZiRgGu0
nMSiDvnEd5LtF93TJU3cPA7cvyKigckhmZX4zsneP/h8S0+Uc8uRcr+1me+uYaIHd1MMDH0khwJU
uMxdQvY9grznBHN/EAuAubLv8NTiqp6+WRKl6Y/f0jn8QFa6JH5q0xAY2QiZMS7MfCjGl9RVLNOd
0a/LIxAgS9zRyCHYT9Kpj2kXG2gCXVwRkKPGrtVE5k+eScY0zJu8uWIgKEPdmfKUzNhOD1WD/qRm
AXxK1qnc4JMJH/PaP1BGzCydiGkYQox1ToSUPuG5YhPYAcjJVfU2zn5R3ArTnxoM7qv5N0g76y9C
DWjfxnACi38cCuHvjgdGHNYeok0yjyDDd5lXsVoeS/edPKd7IDih4IrVxtUk9sxQhzbYGIe29K0a
OFxZljRfA17Ax2PX8Z91HqZQw+pQLlyyZAXhOdaGfekS19zSiuy3FaG0d680Wu+POaT9A4bwFfpS
2xyxJ9CAwhopd/D9LCoCNzaz7G8Uug3YQDfl88htFcIa7LnVtMMYiQ6LOqqlP92Z4PLmHYgbrgPe
slqSIByZalqx8BbotO/5+9rFu7k0M75yqP/JvqFBEw9zayzFC+XRq3/UilHtPIxuLE5+k1jtW7nl
i5DeYcn8mfUyAwesQU7lm3O6bS8rrDJC4dK0FXeCNclecIX37gskrYlUmKt9LuNBagCtodS6naYL
gMW0p6GvZux5AyLHPepgexsRswkMEQovU+xaV96OA9eaNk+f/ZEiwp3SeAkLLNZFQ3rOZAVFXQi1
lEPYymn8zy23PXiOPHPppQ/whisp1Vf22L03WRIcM2E5XZTYVupj5BLuWzUPweuoivHtf87Oa0lu
5FrXr6LQ9UGcRCKBBHZsnYtyXV1t2YZN8gbBITnw3uPp94fZN+zqiqrgkSYkhcZkAchcucxvzNoL
f41IK4hvNhINi9y7a/4EdjiAMk/s/pGkPUSYJBwBJCR2NXCRh+j81PxTGq+gcWq0QfhidJPxlSbR
9OQFsfIxm3ARukW/DwmwWx9huU8+xfqvSng0i4gFzgu62DgipcnQTQ8p4uh3pdfy8EgnWLiuqj4L
tqqslMQPtcIDqnPCot5mJvTQtTLT6caIGS/iRGr2L2NYh989EFjmDox7mD26pYBR4ntws7b0jolq
YiSPCEAfv6BTadiHSbndSN6TotCNwJVd5Mh9J5ikMPlgVic6z7uD7FKWmLtWGAdlDq2ymwwIboq9
KlabsE5CZW47vDtuZMkAGiU3fLaZ5XHvbYED+uMj1CDvC0yQ9JWR9NBva6bX1zpz0PlHGehploxe
DpSkTnYImHz+FYq6/+yK3r2D0WBMtDDcCT9siVqoF5hD+w1ny2oob+aKnlABiIq76j7qmfzhGGyU
/VeMbgCoAOKZGZmhN+hDvPQE4DH0bmcaZIR1VM5dADGqMKqbEQfdYs1gnlFQ2DUDc0HMqrD0tV2n
RnYYfN5435te/9BXrb6XUZE9O4ga+g/GmOBRK/1+xDm51K1nbnKzbMj7/NIrthL5yxC5/SraR11p
fw4VfnXXDOl189KQvUA9T2Vobjx8ZDSldImM7go25IDQjIFcv4m94N6vVfSXHZrVq61qZG7iXvxI
49Q7AIOp/m4j0d7GkatuyjQI0ivp9ZgkeZAjaNcNWfQzm5pFv9Wagx7THcO51z7Drfsm9EOP2pCU
+GayRS1vwTw31d7qeWIQWypae2EOVasY3ahCFlk61jfVt8Y1VPtm+AwzzRO03SlIUXOv4R7/Klwu
/4dMZfR6mUrMhffTVo2K79Khi+kwSXS+MBPgSgFo51sj94vJ3b/JsRA2Vx4KZPu+n6P+jrIDNDUs
eUqEMY7RMsTMtJwxD57JNK8dJwYTO0ylh9f51AdPNXSzbttNZoKm+Bxa1gNgF6MDkkrKfxixzWCN
KYYs41vucN9zPXySep4esBB2ykc8h9KveR7QUh28wEH3ISojaGjLt0OpFqRSDp9500B/MZ6URPYi
35sB5iFovE+1V34ylIceshHbKOitemKOLBZr4Bgdejv0EPbQvl2AStUDVcKKwelgoOFR2iMiX/ze
g4/kKRYOdtll/ZvBRDC01nZbwg+jHRWNwZ5eM7rR0pqXya/C6PRWVEQfIIw05GgjTeHnAHW5Eo55
Mdcb5uowwWmljPpVYYuGNDjQkfhWeY1uI4QDkZ4pV1xZXn1rM3J6c/wRQY8WpYiUTkkRUORnE1ap
McoOiEeMqoDpjBI8laVtJziGtJAyzbcsq1vEW6Y+DMQdZWQLdC+Fs8kQ3SpUAkcC4ghQOVfNBt14
+LHMregNXZPvjry8pnD2mZnD1Ajq0cAUz7WvLUcnDSIiZCXIwiJ/4jwv5OPyF5q52VUw2OWVVVFy
/9L2skk6TDqutSeZTPZllP0YY0vGFPfmvOmxO9cbvLzZjUNX0WgNOyzY/poHeKz7tKD8uI8MXRYP
UhpdtauBhgVrs89Vem00o3AgYavcvkuCBMAkjnwQT/Dt2Y/sf/QxrcERvxSQ/PQKJhthM6a0v3GG
ADndKEmrB/Srucr9pBzvCiYGwlvVbVA5Lym0S/UMeyFLgxXgJ2MLtA0YYYmeFYA/b3hjEogiQ+QJ
YPJ0jAKwHKUh71JS71eTHCT7NMd59OzQsaV2o2/8A7MOUjtXBfUns6njYoPJgnuTc66/wnecEU+G
xbulIKNZxCzTHJOVTekxIqleZM5NVAT8CeTuERnEfsFFsbMx6vKe8VqECGo4W5Xz2TH1tEegQMGZ
zTEqpJlnrTodI/WbJ9V1Y5WJ8dBQAwHhMC17fCiIp0xEGSlk82ZsdOCAevGslwhNQBBRkZenh4jZ
+doDmNyVmyGLZX0HmjbKvuYh6NlvynH6DiNDQO9rx2/aYZ1EwvAfQwOCEJN1RYYAK7aQzpcCYQ9t
rAJUyOQbJCCGZIC6vOQa8FF5J0eFtA2zBvu7h0ucDyUJ92OMfohGzpUx07zIqHJo3t8Zpp/4v7yC
vhWKZQRl9HW/lXxRZ8+xqlssDDJhVndWgxvy596mAb6LO1makDCF1lvGUTDngnaYt7AQ8B/WzKEQ
fWnVrG/dCf0DRCpmfZfjs6IZA020PrxtSj+H+Q0Kly/0u0Lwa8xBSUJciPkwoSyKqAIShE66Q+wC
GbomoM3OE5beVYBEiuE35Mwlc8QU6z7rIZ2tfF36JpBGEsYwd18bulRU6mWmx5+0z4GxUnlOoBZo
N8KcBclSMpX5ZXk84dpUET0Kb+yalyQNc7XO6AZ9mYjFjEMNJ8zIwKbxpSG5fkzn3uBkhdUbajpq
X5VmN99Wdk9ZGqH7unMQXwhelSlGmhmzmTg/qTEU5DXGW/I5DSv3bcYrIgh2Us5IeYxEf8Q/tJmg
jqX8+CUvisB/6GDq7/DOQDm9Sebnzoz5+hsh+6B7VWNqhluvnxBRxbasyttPXDsxgOcsy4s3WQUc
T1gw4VdCjPulmQZNwyWdsaPFi1w9mobtCcgIVd/TUUtnABOZUp8m6gNx3eKR8a1wOzd6A2CEjtlo
1wku0q5vPfWFL+EJVQklUTioLxKz+gNsZDi15Kt28NKi2uV+wqCUaouT432f+rG/8izTvcWKILup
zQVyT5M0fSOBnfa0f2FRupbTbjFsRjMRhf8WPTBgA9NdZk/1G0SJaHxO3HSY6lXRS/7KpUNK05HU
9kfLLHtB7js4X6FUg35SV0Ksy7Nab2cqZggvAbXgem49K/rlozx5O064NR7M2CuY1SWtU17JbiYB
RZuvvAqjLmYoU1eovEiSVmi0TL3w8h0dtc6Hxr3HIpqUGwYIk92kyNyvjJzLT52SPTobmJU1/ZbX
b4jb3NND/dVE5cd4HaCKG+sZxte6JEira1ObNSpghTZ6jBmsPvypyU/T67pHNUJijKFvaWb39d6C
oNxvkJrLwEZ5TVI+uJ47wIaj0jLsv+k/2TC7DfQWyqcUzHSxNbWGj4g+JlLZ0IsHxqu2kQaPloHG
m4hGTB+2xtxU7lMQ11BKyWH8NSNO5D8Q8EK8KoIzZ2z5fbq8KwdRgD92icwYK6BRWPiU9Rt/tt0f
MyMl7Jo5Ba8B4hvgLBIEmOFTGJhnkhXKdN3M2eBtqImk9ZeXQ+BdI6LMlBj1HzGRDIPNZ9aEjgES
QzABaRcwInu2WgO/ioopKOqPDmPKQWZbG7GujpmSpg5AkgvMiQwXsVotWqgodHaD3WBB0u5RMrXW
FtO4FzDyItnFZCfLhFxM7vcc5VnErdC1zHcMpX0IrNjBHsahyF+ztq4ZeMTdFICsXPQ7qW5B9O1C
ElQYvh3SKgjrBem3jgg2PriJJ5MbM+6ittmJqdTGW4n4lv5adh7qjG3AvXNAewt0XmXyv2ni0T59
QecgJTEmeX6QYyeSeaUsYFy/hHBi3huBxUOZGHW2eQ+cv3WRY+ETfylRwp7fYAs4AXo6cRZ2zwXO
gc/MbscALwU3+Bul7S75VFWuQucbpMJVavAOyYo1eCcMPW3vG55PJmYEVjR9n1o8jsM0YMoKLdRa
uVMABluLgBKCAcWinhQE8V3ZBcWv1Hc9GgCmzX9CN3B2jtvTa1rG39MBeLddv9XR6P9ihOcW3wcu
CowjwXWTHhl+Xb/kCDQgIU8P8Mm3K1oDCTJB3B/Snb8nRlhCiiOxg9iHLznmNSVBx+6Apd45oxj2
6SzKmzoc/PYFsM9oPS0qAfVVK1s0CzZlV03YinQ+cUSFMOaf8S3KwmdGTJI1RQLn1DKwrbnCtcL5
hUURhWjstiGjpbjbVZ6rHyrVJ9dSJ9W2MmPxl4bWB5ceZD5wNAxuqltnlnhV0RYDoDVzJHfwFIQA
RBXNV2aRUwR1nA13tAzaO8qnpULDCVkNYc+fagOY1UZl9vAlD7LRu0owr5xQcPI9zBOsmG7EGm32
HDtCggf6DMj5+3Kcv+QMwQCKmvkcT9AguNvXzKScRQKTDGPVS9stXxjQufN1AAE0oeiZXITXiIvV
PrT7mtHRVN4xjsxrKDl2bv3oQqd8dY3OVMj3TIM9A7wx+BvbfOofnbzubgHx6D3WOQbcnUQCuMgH
pAgmT3tLyz9H6NXL+/nNassIKSsxDm8CPrRNhwl6qOgztnDEe1V7kqUAY8Lce2bAxDvODDc2CGSe
Db0Tby4bTm4Wm8Vz4JUZpnuEOKCSXUF+7aOQcgCBSncxQCo73ZJuzeAwPFVa6wQUbn5VdExBAzDI
CqF08IX7zBnthHPf1/ZX0JVF3NJtiCv6AvMMcNLaK+gGrBBPInQ/gYCN7uYmSwuEDdzeeOxnd8DU
rPIc8TBWZisOxDJIhFRh9bcaE5zHRBil/1mXnWEvkhOyvg59KXcVRIwDNrvTvVITM1kjcu4mSqvm
S+8wg13TiZM/6bIU0Su2DPNrZWiyNmpBvS5cXusnHBKj14YpzhocbGn/ZPYwlwf8M72brMNgZ43y
qcccKsaRCCoxFgc3aO8nj9wLUJMoCSxjG+nKY3odZ/Aad02mZygsQ8QRHQ8VwnmoASs6v7jf4YuK
m7Tp4PKAIKo3xGszJXuQAF16GJT7pBWOjjcB55NUN7M7/RwPVJabppsHqntrMh5LdzLgGWdLQ/t2
Bk4eXA0xTB38lDy7/2Yivpi8TM2YBAjRiYa2hD140GQgWtFNDlCcGndGj9+mWFv4GmTGqlMlc5jK
xRQEVftS+lP/BBkgmKu/tai7HtpiX07QKKFFtSN9ywLcWj5t+irMW/GMam6MB7hvMNpvXiILwbzP
rVv04x1AHaMMfnok27G/Y37GAQPzPQKXv3I78MZYrWVQeu+p9Wb8OJQWXpAiZIEQxB5jEagP9kT1
eU9P3503XSGLb1FtFv1VrIyKAZJZWaq7irnIOuh6IwShfK0zIJzWnnFRGH4Ne0XE2k/4h07lzszB
x9nt3//+1//9f//9Y/yv4FfxWKQTnkb/QgTrERBI2/zn36b5738R1pf/+/rnf/5NGYJWpa2RdCFr
82w6XPz5H9+fIsze+Kv/j5UEWQv7qvzuO21Vbah8hqtUpOabI6knYPvB04Y4jzF3I7yJ6qV2mdyP
CXOtCHjS+V+j3/8YqWlyYxrhwel0vGWC+v7HML2bnIF7/2tiAvfYmKr0vphwWtqt7LMpu8JRBTpw
lYSkFH+4MqR825ZCW46FfL+l3q8sFTMgIzSGN3LF5KrOJvxZHMBxWjvBLeTIH6aPzNX5NU3v/eNa
yM5ZrqnomaMEpzF4f78osClaSRq8N04gQ3PnWp2DfGSr7GzFPJbR02rg2BCay8Y2H20J7xRFfNtL
uZ0tTVuoZJq6wfm1EHuHNm1ME6vuSAow2VzwiQaW18kYl/3zYHa+ewgyCpvb8w9x9Mks4VkIC7u2
p6QCaeW5759B8oJmO+jF06TNHnhSOX5DQ6/fNlIg2GWR1HyZpAyuz6+6/FN/27WWKYWJ0wpdTDaK
baplV/+2a4u5SULbd4pnBB9xsyhzN7vtE5iF0Ijndk07WDNfxnX2OnSx6biwTe0Tq1tKK3ar5L+E
fL96B1a2bhpRPPvF0D4lmWU/B80C00Ul8cJSy44/flDLtaUFMM/xlFq20G8P2kjLYCCgiuempbLM
AX6sIRPVuy7xxl2thft6/sUef05TKjYkeEPXZl9KcfQ5bQR7qhH6wxP2k/AWQm8Zs9DHQF4uyvc0
/JkbOaTH51f9+EJZ1aaBr0xJEm6L909Jj4MHZfj2VCSk6KvZcP4KGzrYTM2M+ccfr8U2pTPm2ibq
p8cxRuCCh6yW4z854YBYhRWjWwIdLbpJc6sSfxZW2KdKWcrUrjQVg1Z9tFMUJHCH1vXiELTQ+dGw
+z4tbBykgCT8NYp1/CXTyJy25x/SPPFGWdh1+IrEUc9avvNv+8Y2AI9KL/WfQF8dSsOq011tocgb
0GvBZrtBqD4a5vp75phvajHrWSdNi+GAj2JFTbR1ID4M1HMAZOJv4yjHC1/8477mVvcIfo5Dw1GI
o99XhWUwNAhXPE0Ke5JVmDm05OBKq5u8wfwxSovq7fwrOQ62fAotiVHsMV4H4eP9GwmplGc3NNQT
n8wEFAh3oKUhADbaQcPZQkFqrxyDyT3Uk3YXYZC7Pv8DTnwSYqXJ76CzZTrW0SZPehOKSBfoJ6cb
5XWqGrpIZeoDxO27C0sd3+rLvlvgQMRYwGxIZVjvHzaIR79zs9J5QtLO25RwandA76kHGeVf5XF5
U5L1reC+WhvT9FHYKAqAAfWc7c8/88c4bXumZ/NjBE8u7KMbrsXRBQz/aD8ZgydRvB1d87pM0y8w
6cnyC8RY+1RMG/ix0YWVP35uriSXRV2X65zX8P4N1Oi1OL2v1BNVy/Q0DFW/NexRb0b6Tzt3Tuxb
hlIPdTbav5oYT57zz/3xW9vcTNyKpkk2AdDi/epcTi50gcZ8kjFJrBkPxYjeUzhvrKjp/zq/1sej
5GgtMKtTkhPPlO39WvhN473RuP6TAMm4E4231HKhfQU6ul3nYoyvzq9nflhQA6u0NPEFMrJARer9
ghlgi94VGQO+wDDLGwwOY2vfM+ykKxz5dr1z2kFcZ1jdoB81BVjd6dmxrieM7ebHBs3Jvwpw9sio
N70wkM9C5Hw1pEFFVzG0vYfzv/boxzoOMHaOgXYE/2mZ3tEO7JupQy3WzG/knM97ZMLqfWFk5oYZ
XPoUhOLS0fu4niWkw+dAs9ejUXu0ngBphBN6UjGU9HCozQf46iiI+oj8M6dAWtzdnX/AfwLXbykC
TwhMSbgaES+Xg+8dhdIemEQBbqm6YXzcvnrKyK6UkvnaCcV4HVmz9cUYVIIP3AgKpMza5GpmYL0R
lC1bW16M7Mex539/jyZRYDMiZ+gdnTwzRUalk6goAZPJsxBPz9r6OcSlH/7tl0zerutwXKR9RBpf
5eBkUBhGFvVZYVDkHizcTl8vvKCjEuefHwTyyLUsIiHDlKPDyITOBCXZ8kmCLO3XqEGDTVD4NLEx
7Vg8YB8Jdph+LBpGODVO1s7uDPF3Wsoo3PSZYsB4/hed2COm9jzPdoV0l+3y/gB5whjI9ccWDICT
7rzYnJ6RlJquaDdYv4RJn+j8ekdReHkBXAWm5zgAnKWQR3sy6fC+6ehu3FTIRaMZjHjTcCcTh5l2
ZQHF37tV7Yz3NQ3tF9w1+/rCFpVLRDjaoqSvXPi8f5PU6yhdb7oUu5gmbG7CMZ2uWyzqEAQV42cv
qu/J8RXqWeHD4lv7M1tGNFS9FldSRZfcwTh1j1USyuKMc8aVBvqEIrDp/h306CoFzhCv/NCJnidL
631kpQBAMhqLIGW/n3+Jxx/NpVLmg6EBqbhZ6Ki+/2iNQsKQYj29LvnpWN04Npo1Onrg5tNrE6+C
p/PrHV0hjus6yrNhRAvJDNwzj451KOtQIwRuXLuu1wu4nfScR8aLVQDFbZVmE/f2hX25/CN//0yu
SxHKbW3xnKYwnaOT60BJoMXvtgfVinKvaXTj9zEhU9SqZu3Y1bhFYrG4sDmOLmqe09U26b/pSHsR
cDzanLjlTRkoT8wIXO0yMMwgpdkPTsqUZF+Jsp526HwZxvXYmGXLnB44wzruGPhceHjr4w/xBEoj
knvUdkkYjj5wLkD01FC9Dtj6iOGW8VrYPmWgyDNubadrvqjOdGDzdvT5NlaANk+GvFo7Ti+6j+zm
tmXOKj7T0LXpiyAhLKKvg7VY5YDhRWjzPgbblzxVCHH4G8E4zfvRKPQ2tyZIfQJP2NXiqUSrNaRw
rUDIoWOBgj1o6DYkOSunCKPoaChNcd2gCISrT6ZGRqVTXBhL6RmJ6DB0Wdfj3xgBql9DjzKCF2tA
lfk1BlKfPpJVo0I4DuPYyRXmEWhyn9+zH84IJblnWxYKNVRx0lle8W9VhwSlhxcCyCSnyZmJJv7g
rBgqIoIj5/InrRT3wkdbNsf7HcuCnBCTP1y+3BJ4flswaWBsY0WWHcQwtp+QyC2f8UQNLqzy4Urj
iLEM1bTkUHDTHj1XiWhLDMw8OwDRwMaZXuF1rSxcWlRv4fZcymsjQ1oR/+8QthNeJWmZNWsdTsnN
+Rd8HMn5IVSSNqgYk6aLp46CwphYyFxiDXAIPDW8qiqNdjm21IccI74edflF+TEqykPSV9WFl3Di
eEiaUQ4NAk1JcfyqTfT4ijIy8QuBULh28jx6yFAv2g7LLhyhclyD8tH4ROI/nNKEeTz/5Ce+NKWM
xb4imVfWP1fMb186zBo5Txn4ySA3AbqCAs1+GlEW/fkOlkDZBNckyF3hHOUK/VB0GiNyvvQMIRFB
09G5s1x/sndBPARvAPhR/j//ZCcODV9Uo45IzoRczNHmiptwLMMsDA+Nwg5H9c0NnEGA9B14Mlvi
hXF+uVObGdVlU4D75g+28/szU4tkahmChYfBSblGx6QmvvkEj3FMdog7YJGSlihrTHF5G/gMBSa3
NR9EXf04/0M+ZAVsZpridJq0szR+j9OSXo1gBuogOyCcKrFWH/XoHqDnjMkXhVfpvKrwq7K+jQ1Y
vTWFk4w2TkGPeDW7thH8TPQoyge/k4isItBSz46xYqBhW5va9AJprQpyyfgQR/NQ3s8AkfqHytQQ
/D2BtFGzzvzOs/ZFrmpwNwBpkeQ8/4DHhRJXGw/IHzZgXlocx7UA8ILcjYjbyNelVr4LEfj5AdkS
verEnZw9cUZTHGKJOe8kA/xqMcrqX0rccdJb/tb8WYJK8dfabaI7PKzNcoetrvwRk1aaF3bFiU1I
mUTzW7PpHXpxR5tiKgTs2iY6IEo5WyCmcY9VgW5e7Vm6xV3LeOHv82/nRChzeCu8FqoySx5vw9GJ
JU1vIzkMk9dvsPmxwabq6BATWXalJZvbxgqwHSyD+EJB8DGz8hwLQVMiKXcG44/3z9qkJiZJVcTW
cDB+hU8jgwwIZhfdZOCt784/5om4Rc5tUw/BtbPocb5fzLKB5Ztlhaud5Y7XLUzHtTkl/x/3AqGD
GY5W0qHWOUqwBwwX+gjq8aGZE/qKQI1BcQrTwFMTdSMkDToMgCYQaX6abc8/4KnvSLYkHEEIW9rG
7x9wBiHjtaqID5j7pDTTZHHVIv67CV2WzxrooxCV1DqQ83B1fuWP6SrN/yV0smEJ2eZRQw00uTV0
XpIcWlcV+iE06MZsMSkJn2UgGa+OOCdiNVGM/p9v3SW9Wa5gCm8YNO8fuS6VNdWGHx9K7Fa2yVAa
qwlc+e04xs6vEUs4nCmCAnYJnc/ywjX8YfMuLWva5IKRHe0ta/kcv92DgLiDyO1meXCgs60L/qpP
s/QR5YtFdqHi+fB+KTqYC5oM5HhIjuj7pWzQFTntGnnAYVnChcNjSQP+XgVOM24nRPAYvorsTwMR
L3VZlYsBpD2p5PtF6xTg/CQsfUhR0bih8kFPCo+eVT630VXLFOLC+/x4HVLyUHs4Lu0s4cDAer+g
1BleNklmcwsB4oejiJ93HP9dORgC4CYyrfIo4+nLHBn1EM4FnEO5K0bUY/5wN/M7LFPTDqBdz7Y6
2lTKiRPlB746NG3lXTUtGEsEIvKNqrW1AjMrXnKYYhee/sPhXRblnlrOD0t6R2878hGnHIVvHdIm
dkJgtN0MbGUghV55ZNMHpAbRhdZ2pvc1INILydaJvUxHgFdOh9QlpTw6wIgnF5knGVC4kLh+LSLq
V23fo3oOnhZn3PPvd3l/70oFHpUJJZmGJP0h8L//zkqYNVdJbCO0xPz9rdZ4BiD6URT3QLESpDGC
BorB+TVPnCCPsY9DQGZ2R3/u/ZqzQWszC3qSOSzD4KFU8dY3Cu/BxeTkKlgU3sDBZvGFI3TqtS6Z
JAMuJU220tGqJrONIWjVYRKZJRChahr0nAKfRqwZAp89/4wn3ysqkJxXMgfuuverZanuYsPI1UGV
hKE21PmaWb25i8Lpu4WG4eH8cqcejjqAdJEsh+zh6Jh0ENgiNJ8sdCKmbN3KCJM8AYwlR5TgQslx
6nAsvVVLki6TKR8l5pVZDbNitnJIO8whhNV5ewOR7l2uc+u6Ben+2kamuaF9iR7i+ac8nt/RKltS
c0IhNRcF54fxBYoHyMaG3sFCbz1zATXPZbFGEGesVxVsEn/rRaDPtjhsCIx1Me5VmEME3uTR/2ot
B2l+H6L+ir83RhoTdb1J7OYcqYlXQBW+vIACOLUJNPIJhFJ6rNwZ7zeB3/p+UEdwgGcX7GEP5hOB
DJ3t85iSZgoT48L7+ZBV8XoWwAQbjrLJ08vB++0WnMHel9UUoCmete1PzBzrK3io2f35r3Bqr7mO
MF0HdCI74Whrq9YdKyFqdWiLqn3GXSm7aVtEnaJmVhcC8cel6F6YFk1K6gWyqaMHwpDANhCj0GTD
vVj7YSu3XaWQeI5660LUXbbt+0C4NEoEZGPXdD5CXZLAbmpIgBrEvgvKKkD9WMuo/QwuvN/5pPtb
APT+ZrJKaDECLZbzL/VjTGR5zUgctBFg5H92/m+fzkJjCamJ3DtMoTvfpqW6S0r0bWmx+TjRgzaU
IcIB59f8eJJZE0CRZo+ShrtHOSoajJgBTotMBa26JzGPqJfpwcKcUef3doHHcjP08K4L48f5hT/u
0yVRY+csc8gFXvR+nzbuUFYVIKCDE2eOuitVgy46KslV8vn8Qqf2z1LNLxUcbYRjBEVv2H01WcSL
EFmIA77d5W3khK+14NWeX+nU9uE1qqVrywc8LmqTsBXRJAP3UIa1AXDNabGijOr4xhwGlOKSvOo/
JanOvg6diH/Z3I2fzv+AU+90yVho0DiSiuPoBqBQLg0jm5wDglHzg48qIP5F1Pt/HmMoDslFXU4K
05pjjFEfa2VopBIOdhjHPYKmbeVeJbQX/zjKsA73Jyg8ms5E/vd7hPbt7M6lxtUSdOk3reb8BgZR
TcEofp5/cyeOAZm160jwfsu/lk3029HTKlTApj37MJaTsfWFme3ocY/rvq9w1gZyRkKP5bLNqPTC
Nzu1MnkmIcfRFh9v+fO/rcycZ0GFE3NgimdfUUqKN17eQu7gPkWpNtbZFWp+3QYo2aXh04mTQW+S
8RcDSXAXxyejiHpopGGnD6GXw74ymG5NbZpsusGNrs6/34+3IOmWB7eTYCPo3hzdF2Fs9P/QLQ9Q
hhlj+VM07DNFB4c+MRIrBjaB5xc8EUt5LJcBEfcu/z5+rQZaVGUZE17MAAnl3r7ubA9Jk8jCPnEo
6o1G7eP8kqeeURNkTLYqu8i23n9JipShQo7NOng90toBuNkbJaEsCF0opGUS70K4OfX5gDfQpnQo
eEHOvF8PIexZTFZlHSwlQRbwi9Aem/EhGdw/j9VMZamsLdpfH3soUTuNVSl66zAXtvdm9mG/ce2x
uHDaT50EFD5sOlCEFH08Y5ONifYfoiuHskI0ufIy4zMWAPkm6Asw7XYjmzUCjN8i7f8hUpPAQtPD
0q4LvE8B8DvK0VCtT/DlI1E3gfvmK9ivzuem8N6kCbRajdAh6qUG/OPtIkkHUclcQL2WswTz3w9+
0eqw7BNKPLpjV22QBBvlFf5LhxbJpoKSGV3IDE/sT4kIIp17jw8J5Oj9gogSwNseqGj7tlGYW0f9
tcylf40fEaN2u3k9/3wf0BfLW0XflYIS/V9AfkfnQcT1ZEdeZx3Q8mnXdhCjbNODI4yGATbCSG6w
6iMLnY1eaUqFvr4rFm7PwOwXRYewGS688BPXs6SbwZCIy4vjefSVR/wVp8IZrAN+tg1Tcxdj9xWY
FJipDnaQ+3rwyl0DfWFfAcJ6cp043Z1/JSdOLDXngkRBLgcs3fKFfvvkyp9dP+pqiQPO4F9FTNMP
Y1U327AqggsPeyL+WSZ4VUaOLsAXeXR1ohpooUvayUOcueIGbglCqF3nfC7iOfo16Xi6a61eXIjy
J94wWHEAAFQES9Q9CrqtZ+tej7Y65AL9XoTEvW7GDgLpllVaYSe76lESvA9a1G7WSLLrG62GsLvw
5Mu5OUriuU/B8djMwzjLR58ZxUksXCUF0ITJ4teoGfxPcx/K+c9PE7gZm97uMqZHW+b9tyzSAeG9
wrQOpq+Zu3TImBZlIyHkQ8Szcia9f753PKIvSBW+JqHq/XrYEw+YxjL9qg0z+zkayjlgHm/cFzAO
LtydJ7bpMuiXS3VPKnmMB0W0LzBqlaqDoE28RuN1xK+yRTY5kCGS5eef60RUIvkAgrOUIGDml8/5
25nwknjurZJbMwOf/uL1VHUraH+YK1lYN+Du6rn+hSVPPB+bkxqLQ8iddrxNIcLEXGeuPEDZErd1
YZd0FhtE+xxUTc8/3YkTQRPPphX+v3OOo13SRHi5+bGPu5O5YHRsBDeGVYAl+AbCHMxuqx+/Gtbg
7AakDCgxJ/vp/A84EQegxrn0EjkNIC+PgvAUpTqP/BJGJZhuA1a8tUDf0LpBbUOOJrJEIHeSNXws
t7pwQk70j4m2MJvAWlMUUdG+/7RQl6umKsKUNMjWE+xAH3054WC6NGOcjWeX4SLLF4XJ/SDNeN27
+Hi7c+j+Uq12tuffw4mowCiVEheAMxv7H8LJb9ssGQ1BVS2Sm9lIzF/sjGxdprH958n876scd1J7
BIg6RPGTG1vE/kZ6o8LtAzHo1s2Kz9r2nuaorA9dlF+CcJ/6zFwsmpPEOA32x/tXrXKAnB5c9ZsB
Jpi6mWrUG168wDafmZCm39pRoP6nzVSPF5K2E2dpmTTRLqGQR2Lr6J6JW0M66FHGNyg/1Hs3b+RV
HJtYVQTRpfv7n6nVUWR33X8yXVfDCjpOYNqBP2dhcHGj61ThoQKqFbOeKMuwtejKri2vMe3r/F2A
OyR2vmMOwntfVfCMZxyjIRJduM4/hi5wk4yalgGBJEweXeckPcnsT1l2E5P3VziD1lO0FuR8n6bS
Hh66Nr9E7vn4thfANsESfsaCYj8KJ5ChAlsYMU604Zhd5amItpWdNRst1aVc5eOOsmyP9sxCvwI+
7R19WJxZW8yFYLPFTtV8D80oR8CTI4qQT95CNQ9lthGTh1ji+YN64hEXICE3OHgeCDNHQaN3yi7G
PtY/jOjQ1dykdXbXRWFerMskAR9wfrWPNQedGmbP7F0TPu3xahZUVdxGQNeiZ+vepyigbf2ywyIG
b29Ec6eua9eyXDDqtLv9H+cX/7h/mB0uPASeV9NdOIrNBaQOPWA7ebCjjA5f2k2r2i57qPWOt0qD
qLqQQnyMgUt1A6yAFiO3wQdCo5WhWocXz6H1K5qodiqvBlAs2/NP9fEDcrU6NIaXPBDO0tGpGLRE
uRfr8sNEUv1YNO58b0AdP6Rt7l0qaU6txbUmaNvQ6iazfx/2dKTTErzTdEBaaEGRZKhPI/oNPTm5
1Jw9sRSF0wKZ5zCB9TrKv2IM7NsBGfHD1OnoOxZb6WMeG+nGmOf4wqY8vRQieowdwZ0exzmMOEqB
xlWPLGcxPiIkku9lofItauKX8M8ntiD0iAXfQhK7TFjfv0C36bHo87Lh0CPydeXWiGZn0QDApEAX
cB7a7sKj/cOAeB/DbWb0C/pHgxBA7PH9ghCIxf9wdl49chzJFv5FBZQ3r+3N9HA4JEXzUpDEZXnv
69ffL4cXd9nZjS7MFbDSAoIYnaYiw5w4Jxxsvz8hI5ihsela0XEKR/9TYVbWd1Qn1H1duFD01Rml
EzvgHduUmT4c9BSNGVx5iQItWruP7+yts7NwOGQu9FqpwcmVsKxGEk6PEbqC4gAyDX0Ktk7nJ6cQ
Chn4N8Y9lKDm8bHNO1tP94qqCrg23Lkc0HeZOeQpfJwnA97ebwqI5r/GKoQwExKIndagUffY3p1b
JUID0ApMeNm4HWnnvRFGnSzqTg300KccGuQjNf754DiNtv9/mGIOBpQEuTZdumtTkdaNfZhq7Ql6
rpR0O/CPhhKYu5DEbKG9dm9VuBlTlFFEbVG6Twhvd/Bdxe1p7KPmxVU0b0/Aq32m0OEubOCdS+JQ
iKZwQk7kWHLTM4Jbo1Qrpz2p1QjRvFJ7h8FBSNUJ4+FSVxMUVXPx/pSaghunRQwNpIaM83orA6+p
XSdT61MxzGBbNrCc+ODeUtQaM1SpQziW0T0bwz2teyiwCs9I/Z/wsZTNQsv3znUl9uJd1gAlUpmQ
4oGuS1E3rgsw4PD6Th9bVA7CY15XcNCR5ChQn3amn67ffZFcA8ckEFTYlZ9np5koNMxmc3KMbNxP
qG3tIrhfDqYCX9JjU/fWJ7aYNNQjuvTEv/8jQUCMa0yQiyI6Fzw7vur9zOfI3wLym2AuUPrdY3NS
4AGw460IBJxevMc34dWM7ug4Vr1xrqDd+24iS33qUTvaMeqbbqGZ07eTnv8NKWe5ELBLQQCGDcY4
QfBatKMpHUtuIE8aG/F1cz5bltmf1axEpbWn6P94eeI2/OHmhRVwhPAgiDFb0j/JAxRdyQhtUg7n
dkZcMXGZMbRU2PVj+Ek3VZlmBw2Zrpegi6KdCbx1YXelw/xtnsIjUQH1qJupmniCCsCb9f5sDvNE
4lNqaMMglrGnzx/s8rqwl2AJ9xZMWQYOC7wQJQXpOx2Riy+QGx/PUO3A/KK7A+OcBpCwwqPPGFSp
2qzGrJ0+qNDSbfrJSxaWLDlCsWQxnw4+irMl3Zd+gALpoh4wN3xurLmHVQrCVrqiv9rZW4K13Fmq
ze2l5MWHYlLjvf5S2saCFCdFajNUggo0rm+sVbgxNqjc0SgO43GnqX39DGvkdwSstAWX8DYMLF0t
FssEEIBezlaesWwg/2zR12nPlVfnf6Ftp1RwNk6h/8mAQihF9S40/3G0mRiib82+WLVeZ3q0mXUf
OiaDZsrnIM2q/oBoVl9tzM5KQFnpylcHUadim7VWh6ZwyyCWrcHZVa7qWjOfHOhf7BUz32hgwobU
/WPmtpqsKSoUH2npItajmtME9xhDldneHkPNXnft6C+Vy26PmejE5a0jWKOc6khhqKpqo6URJZ1h
j2v3qB67qx7plmeC4GEhVrv9iOj2MBNHXYJYlET3+pzrptesKZ/Gc+H0vxDsTp78ITDfgoZ4ZaGm
+e9jnyG9r+JQucAMkrzl0/jEa3u+WvYDzAP0ylLd/IUeUrntXJhUd1ZkXJwuyL/okLcugJDfhqiu
rxNW6Tfh+pm1AmZybdWZDD+CstM8W0BZNpDrBUcvyX4yzBDuLPgsYVBF0lorNWVYwz5er+d5clZm
55c/cndwP6L7OO8NVK0WkjW52vG2HXSEmbcg3QBJK0U2WQSJxwQ/wdkM3PEUw5gFf/9UHwc7iT4P
ILC+eu344tq19SE0ouDJh1P1y+MTub1s9CmAowANpIdD4H69N+xDnEJtY5/9qkPJk7GAY0BzGILz
aF5wX3cOX0RWDjk/E/FgGK5NBVYP66gGh6jhJ8gI0D09dOYYr6uSBEAF9fjDVRjJf7y+2xtOz/0N
wAA6xHJkRG3hhQNKap5zzjytpsOu/T1NfvRsDq15QEfVWBhRurNG3iNRhaQHJ0ZPr9dYq2rkj0nl
AJWy4nPj9+YqAh1GHT+tdnNn/cw9vq/HS3wbhvzzfoPCE6OtQB7xGJAriD34I65pw8ZWqQ6WZ9Ws
WlRvBwdlD43qnIP29hw+QRmdx5+o8TvfQvg/UU0u/Grel1BQmmvAXYjGRJNZwsQ8F67xjFbw1K1T
r3f0HeIubnIwpqJaeszkgxE/mmiX2XQL8Dozutc/Ws8IN1EHqs8RWxJ/hAjahTi5ytx/yjAsy5cB
At/0ne6OsX0KIxQSRAbokCFd25zd0ep7e6rOEZKH/wDWR4pNQQnh4sVx1+w8v59+PD6b21UKIhlW
p+JiBZzx2qIzIn8woYNwrhEQuejNrB6AptQovKod3TpjKVeSY05WSJ0LRw4uAkCqDA/iKHu9gD3t
HEDLDLMX6sXtJnCNzEeXgLGnlU07+Is9l8p6gLzz67tXC1TUFYOsgG+B9FyvFqUyNa3wW+d0gPVz
28PK5q69Dl2fC0SR6jaGfMZfuP13dphZe+rTxIK66DBd2xS8JpnvWMyNTWnxVzTqFQCsFgimpTXZ
x8hVmtfHi5Q9JuGDQ6Ed/BVNeyqY0sVtTJuIQVemc10ZzSFNvXlXe0GwQRt33j82dbs2xjtIi3CW
8C2RtFyvDR1UvSExHM8MvhrbyjSLdSF06YM8+HdGMGzBed1bGeEe1sBHglWSooHCaIAFIgdwzulw
IltVKrmQADTbH1YZvbe7CvGNiMQgbuCmsJGGdFl6b4rQ6kO3S+ixAsLMvg5qXW6gdS+fkr4zF6KA
t0/tTy+JPRARxH5gdyAjkkuxLjHUoARDtS+0IcyhCTO87LntXK9ddXkK626qR+V+LBkfRjIpN2C4
U6jdHLK6Sj4xOw1ZrJWWeQIhWeaOsFDqw0dXS9yvlVLTFPbpc39SG0/J13mmjDVaS6PqriEGSbfQ
xSoa+l9Ktw1yA42fuK/zcD0FtFHWoYNY3+N7I4fvb0sFjiFgQwYYXsnPEfMypt9X9X6AY/s5aOLw
0KlqtTM0E1Fll7GOERqrgwZ/+d7x/GnBzV6bp4AgWoGApGw47GifqNJDn2sp8j9poe6m0U4Ovp7p
p0kZ4q1RD0UL94hSUnaP8j3aDuX3IFGXgGFSV/L3DwDjCzIAh89kh3SRHavygoS6/M6gELbL9cld
x9qsvoagOjcwX8yXUXetD62e9cdaa4JthZTDJoY7fSH6uHbHv38I8xZvoHAQzo4UXSED2Sne7KqQ
wvhvikcZ3cIArESHuubJL7XqpeqcYKcEqrngO8Qf/d/rjsPA+fPkQGRAeE/ZXNqDGcIVyGhDfZ8w
ef458Wf/SfBbLhz1tYd6s0LlhieO6rLA/EnOMI2KWe3M2di7tJ3P1ByEOIvvb7VJrzde7Ee7xzf7
rj3GZQWamMacJ91s38uNwkGAdR85nf4BRTDesVobv/vBiE7H7C+Fj9cukfVRwSYRE7NgDhPK8gyL
q/Qtusquto/y3tm7asRAFtoOECYTOj1e2lsv8erE6O4KPI8D4oQ2hBwfow9v20yh6oD52/Zl7lCW
0RTXXdmTr+3VNv6ZZGF5pKwwfmG4dkaUKHQvqhsln21oXmGmLps9lzE8hUbhbmBItU+TDc2N7sTR
cxRmyuuMCvc2GkDvAI22933gZqf4baZ4cMdtbnfVQrNc6gW87R+cJ3gEvJGoJUiuQLMatHjMTt/D
x5x94qGO1+7szAcjQROvjhF+Vc28P+h9DRdSiup8mtv1TtMVZJyNqd+i6lIvZF03V4htFuRNgjOB
jEfeZiRCNGBRmr53jcT6AODmI2pb06HO6eQXxfzr8anKHoALRJgg3rc3XJopeYACwljQW4axZwTP
+5x41K25Aww7q426L2cTLudhML/HKP9u322Z6RliQRoQZEByGSEJCdWCCdxhyfd5CmGXRZUy9FeO
U06fVNT0zmEz60dfgaPrvZapHlM/gi8Gp8ckz3XYYlh+7UXBFBxSkqSN1nb9zogZEy1MFC89ty62
aZpB09AZS1ic27MlzGa5Aj1lkV9Iu92XEDY7E4/OjJjHqiycAsZbI7wkLqGaFVrKwh5L9mgUCris
CGHIKHCBkr10RNnJDMrx0Bml25a7AUFplZJNC0gTnMs4093OqIweHm/wrVnBGEmoz9UhnpFRN7UT
Aaaxa+2Q+YbChDEDWnDl/DSrYdxFqPcshE7Se84qMUeBiKXCUEml4vo8pwTiPhMk0YHps3rTeI6Q
t+8NaASj8IeleO0hGVE7ZafVVcZpL0T40if0Zp4Wgfubn4b/c23eZiaog8NYP6Q86qcucaBviSDq
rcr4Q5S16jaNku+MlC3R2Ino+g9/LOxSr6BcZAs8OxjAa7tBrkZeE5jaIa386KvL6PHaTIbgpaxa
fT8bhHjAMrOFvb5rlNoy/S4x3SF7Jz2iAeJ6mX4YGfDeKRkybLC8zAezCSHkIKfbVK22NMV+54AB
t/C5kKrCRiCjAYMpROs1M/VDODfBntFXfxVrWrU3YhQdbTKsted3zQEhPWtDd1Vf8JG31/k3NRnW
mWoEz3+90QMtfj2aHesA5mfcpp2FRKkzxHsX0aLVrIbvGxGlzEnpHPACo3OMC8GEIB3sFOlGMlSJ
fYjd0V3bCH08h0NWIdxe0WdceNbvLc71uEHUdMH1yMWZBlEUZe47+5Bwhw/QeNTP+mChZzWYw18Z
H85C3Pe2W9fXFs8n+KQAUfOmyHlVVcwjnMWRc5ipmK+q2JiReh+yT3rh1yu91ox9Hdr5Xk9NBvpQ
ZdpPvIGrmPR132coYsa+3r82MWQ6JArFC/S32UvrTNqh1LRwzfxVFq1rlZAIbQck3B57NineEkdD
kkZ2xj/BU8pQUYrPKDT7MfQg2pC9WBCprw0NHEYFmfnCwdy6Fdy2AK0D7wUZIHfJ5h5exMbp7QNK
L/HB01MUnUJ4yweEIvZRmilriGHdXYRCxP9jkZAk8kSRNQoahOv7bje8kKFbOAcA89a32eMHQEVX
Oej2adrnxxt65/qZf9qSvq2SJj0sM62DEpMGQ4yDpsnkdPbJNnttXZu9c3hsTxoJ4OOiQf97Npmg
w6Bqcb24aC47229dSO1hv39FYu8F9ZFkozdh+3movfBn5cVnvSutY592HuSYkNoTqASbNlGWeM1v
bhOTEADpiNt5LaH/E5vzR2HU6WEdUUvFPaAKDG9a3VsnuCsvIZq+nx4v+9YSQa5ADAAwYQ5RRl7Y
MRGnQnRLeO7V6LvNynYoHf0YJbq9cG/lExX8dHzZOGoIsXmVpUV1CNYWVe5pR92usnPehn8rbvkz
SsfsVcvUJS5leWGiz0kIK2A8FE7BRl1vIXMdlROgL3msCnR86saLn5CxIN7os6UBMvnpwxRJAk+e
mIulzSq55b6eakYLuBiR2qDkOLW2uBPzOmt9bRtOxj+QNToLCcqdzWQXQTuIKrQYnLleniX443Kz
sY4IqyErRedxwyw5St12HSEXRsHt8T2RnY5YI8QEhG3UR5jnkgLGBnmQOCcrOQZuU206DVkOdWxQ
okVA3v63V0Ahorvpzeu07vlUHxsXf/ifL8Nv49iGKpcnQC4nqn7udP1oWccqq9TvRlmqm86vmYZ6
bObeOVJ6IOkAR8dfkstBh8TqUFqyjgzoKTt7mr4YyphuGXMMjoioBZcqcKqFV+/eOdICEbMg4qbK
Y6R2mk9lm0T2MTbc4AxosP8Y28i+sD3FWs8G9Z/Ha7zzWZBK/589uQ5h5qVuJ5STjsVYfFHroX+a
UFj9Tx85br5wZe6ZIs3AmPBgXBvpimrqWKGaiZglUiPHtC2yZ4eHCnHnxl3wYvd20aPtTnZCvkpP
6dpUrA6574KhOLp+n0AtKigLqyhNiBsminY9vHcL4e69xfHWA+6iWkVNR3oKs6AxjVQN7SNt13qP
o1Eune5bx0RztXebgoVEtGBcnDTs4CII/uMxmCajs2JoRY9wWv5MU2N6VmNGpkq/HBe28XZRtAdE
XEFPTtDMSYvq+sFtCqdzjjQSwg9IWRhA1OG6DG1Ynh/fw9tvDVPUn8Sr+wacv15U0sXF5AdCIkrv
TnYqWDLcoV2bgwuHgdOpByO0lyiFb28JLR5opxj/EkAYec5i6maGUd3ZP7ZBra9sO4hOaq1VW1Vv
zH2JCtPCt33rtjyA08CMSU4ojMlticzvR7SXg+DEW2pvprwOXhwzMRbKQhLpCOUCMBC0kQidaaRS
spGeH0MLUmsyx4AJUS/bO2naIMKW9q+RMk2rIc7657Kie+DEfvhaobG0JkQdwjWoNXRS+duqaXr9
0IOao42p987CSb91qq+9N7+PAJnWpUBeyS+x2Y+pVaeacoxthAAbABQ/Gfvpn+pu+CstlOaopDbq
5i0tdKMtATVkube3rLwRusv6qYcj9JCPiXmAld04anPyUo1z9YRzCQBVusaaNmX9zWJKdc3wJI47
7Y2totjB1rZi+2cSD/alRFd0W5rmcFHMwTnmYzYe+rLxNlYNw8oQL5KP3vmUgCZAjSsqSny20kdb
2FlDoN4px9ofxlMaogozxbl1askSFzb4vikxk0BngC6Y9DQjXdiYVjEpR+S+3Ge9rZE2BQJ1Cvq8
XjB189XaAvRBv5JBEcgkZNmYdEbJD53I6OT0TbiJYkU/emGjrpywUY4IedZbE121hcj8Zn0YBctF
3w2DYsTk2lV0Cg123Rjjk280zT7qrGZvuFG/z9HEXvhi75mi5OkK1L4IdyRTjjJlemhDEae0BQMI
oz1eBh1Jr7HJ8gVw8I0zYlV/mpJexy7tkUUd3fiUIIa4qkMt306hgaim6vwTBPQyH/tbidUSLyHs
Qc7G8CTwYEpS17voTRlDJhWMhn1XWOtcKdBfTcJyi+wcox1OHjwNFpgWK3ec3aQY3SH1lHkz1UW7
02Mt/+AhDPp5Cvry0KPJeyiQ4n5vSMsvhFaS3FIIW3EI17/Qd/JSi400OeH+sw9xZ30ddS34jlpa
ufPMtFiQGJBATL93RNBmk5NQkKQSem0PYH8wTCb2gqzPd3E+188xon7bJkeuTfeKSkHICfbmmdAt
X41mE59tJgAXrty9n8HMOyA2ZoqAScrIG92tVPRF1eSEClywLRQ1RL+rHGfzedaTiGGbtPb+tps+
aqn4ZPO/6CPRYPGsYVziCr5z+3mu4NyxqH7jsqUrCVBLt+LSTU6dCkxzDlSE2vMq21l83QuxoVy4
4zZCK0AYATMw2acMuKjboo8Lxi9PZZLqzxD8OytIFOJtqDnDZfQrew2JU/USooZw9gPmux5/DXc+
PqE/xaNJei1ANddHP/oaDV20zk+51o87t1HDUxGrzbaEFeyTRWdzwd7dQ6ZAxJMAjz6TFdLXNw6z
P5dZn556ezS44Aj7DfrcVqvBsxEEHpDQWM9dGgbrOe30dTFCJshHuTT2em/boaEWPQ5CoBvWRL+s
vZ6pj/TkwNr7aQTytguYljuZafcX/2b4aiheurYn6KNs0NHvG4l6++JEVAmM4Y1hQB6/aucqmPxy
Tk9ml/oUjdDWbewyOoGjWBrIvD1hrjCZP5VSwMfUUa5PuOyruOxHKMYR7ZtWxeAMlIfRcRrj7LPe
RUmx8DLelI8A6QnMOnBNgjHGKyXvVWgqGGPNa05j4bhrNbbmXQMD6raZ0bNHDM9ZzZkRH9XOS7e9
YXT7xqjcj7Qfra9Oby71ZG8uHKEH9UiuHB8ZL5m81Sg82umkjOMhcVKY5irQIoeUzvqaq1auAnXO
niP24TiVvfmdXn+1j6IlGi35DCiFijolA7hsBwQ7+vUZMCllFUPRzDSZvPFZK5EktJwiPEMvO55H
p1oqj8vRCaVxHg8qBDwepGVyoACBBcFWbmknD037jckwwcbQ6w7hCajeWxdx4iTI7QX/LRVGwKlQ
lWCjYVh/qwNJizQrvy0mSFfRPS+ME8Dy8EVpVch8rY62bNtbhxHVzxOk60sF+ruW4SYAVE//nXzm
envHMaA8NA3Kk5ZY6qkIPHfPZGhz7Is+P9d6iYq7qoUkNkxsPnafUmLDmhkMFWwPDBXgQeVid1zB
l9LTzbk0QKQ2Sa/5u3io39mjFFb4qIAEko6SJsoSE1bjNK2Xz9llZDrsEKqtgTbsGF7qRp3XaLUq
x8erkp6/N3vUKyCppFmoklRd72cG6GcIrCm7pC6CqLZVB4d6bKF/mfWldu8dU8z2UhNhshZMngw0
qjIIbrLUzS5kuZxTWfiOs8qGxDt6FbxQj9cl+wKxsCtr0hUFNz4rTcasMo0Qw1nD6iV4tOyUNn7x
iUDeeOGFrj6XZu1d4IU2VjB4aAvxp+QLfv8G3DHpHzyC4PSuN3fIEjNJQye7FLWZBZssyaY1+kHG
p9owz4gfZYvTnGJVf6Sdvy0KIAfPvChnSMc5tSzZmdhjK5inc2JNl6RLvV95p1SnjrlJMHBEuWXs
fW09x1fXgUWlox6GnB8Hkf7CGUi+6fevIUUnH4Q9nSfiev2doHOF6iK/JLOl0PmtU3vdVw28wTbK
0GMbcxqZHuz1wcnWio9u9kqb/OoCuhiJ9NCMNwVci8egdO2/uiKszk47okzlw9m6XfipIsmRNw69
O1ED5WOgGHT9U9tBo22uqPml7xlcTtpYW8VmYK8h4VefIoVIpQUk96NC4PJLU8TGNnB7t19wMff2
S6SYzDSKkpcsr5CKaNmF6f0CLdYMImKweprndrm3qj5Z+XA7rBw9eWc/+e2UeK0YUQKBSKok3VJf
yZzezTilIDGcZzCs3/JRLwC5TPO2B1S6LszwP0WFfudc9/PCd3rPKfxpXHxCf9T5Br8a3SBo8ktJ
I++5LbRsUyezfYr08vvjI773MVJuRloR5hMK6tLL4ZaKHxbllF+mys9/gE1Otsg0DdSAeKiRfpmX
2Pxunyp4GoDb0dPSBLhGWlptx2VH4Se/1FFVfkDYPdggONPth6l98RQ/2nIg4+eek17w6feuEVgX
qO9Ukis6NNd7qhrD1Kixl18UJY72kVqhbTckkPlnTnhWnSRAKglUyOPtvWsULDLS0eCsYbm6Nlon
CT0QtJwvIcTcn2LbKZ+MgPlTp86snW8G9ceotLP9Y6MydvTt7pJfkEQKOn/ezWurRar6QTKWXJ8w
NdErtdUDL9e0baq4eW006xfT9Paz2yhfKwjVLlHn1RSRbeN95BzEYIIzTkziisBI9OCuf4ePqIzb
2lV+yVJP25mT3f1ErZ3O9JBGP0bP8p9grhgWzlkalXqzKkpS4DkxDlOldNCAEtxkmijz6/UUnODR
UT5VnTU3GzcevxiTqrZrpArnv9H+tnYAj8K9E3kTR1IUR98vyh3N3vCJg1uq89y5DGhKUv7loScT
kQPx0qax2tlZeKGXgxxX504bx6oh762ZTZw0199PU/o+jQV2QzwyhKN8biBFbpqfPhLocDrG0aXp
QzjhfXDVK7UrIIUnGMie+6GL/iHAsRdO4WatQmBNxzShIR+7LCpRBqZixRAnXdJW036lMIccgask
pzQfvkXCqRnjtBSLSjaBIUAhRfWEy0ZrhSn06+tWjk1iDCjafyiNPor2tc/gW7oCVVtYxZp2ntO+
qH7bwSKot5P9vpIVxkVtF6oucE+OaI5eG49nFL3SxOk+FNVcnMnj/qLCFW8qVM9WWZyMC4+i5LeB
QpJc0gQSfKyi0yWVJ7uyt63CtNpX/revuyn8PlhJu6lSWz+AXTReFlyKFAlgD0A+SEwxk0OkL2tC
1oVj5p4xmK/qqGeoOpPCZPGsbu3MmIkUp3E7qHW2CWyv3wWQNwZeWiw8irdLFj+Be0U6L94q6bsG
SGCYrRGZr40xx1vYS/tjQTv8Q6sCzh+pOG8er1n8eX8EP/+75P/akyKAZlCRXg9K87XMy2LTDG77
Mahi7/NjK/Kl/b2xjMbwkcDcIpceLcSLMstuzNcqzdNk5Vj9Z4Usczche34oqtQ7A9l8Zz71e2mQ
rlOdgIsLhO31Za29JgnUYDZf57YYdkiq2hu7Bc2cgspadYO1VOOTHv03e3g9/mtabUKe79re7Ngx
ErqW+Rr4s7XNNbtauxmMt5WmBKe0K93PVhOEu1Hrp/d1TIVl3nt8H9Ej9V350iSNO2lJFFuvoR3k
W6uropPeMO+ObIS3UNm7cz9hpmFgRfCkEGhIr64dpBXIr8F61bXhOWTIfWV4CiiQtE+ARTljtTT5
fOfq0OWhZkqKCrxVBikAPS+1Oeus126Kg2Oedd6vOjFI6Ay1WPvm5K1tJnEXHM+do4Rw0WXsEY4h
gQK5PsoY6YQ40Tv71W0z0KNe3B69sWtXedGal9lngiIpildTHRd5y+XupjhLSvPEjKKCJKB116b9
AcHDDnXG13Jiuje1K/q1Zh7CgqG7u8lXh02RBNHWcqJuo9YIQyXq26iU+imbSnfvt7G9DfNSPTRB
vYRUvz4L7vWbWrSYbxMpHZnI9W/T4iQMKc7YP8VkhHemupnqZyQd68rb+IYBwrdH/aX/K+tQjNcX
bp74w//rqd6MY5bpcIBOzJXIeLVwMCindrHzcyydaJdEtX9iI8NNYjtL897eHVNvChHUyinYy4U1
MyZEcY3R/TmBS9unjlbvBj2dDp7dQVahOEF79hJV/eL2SbKK6yF91zNLDRTj4NMEcSpgEuairvfZ
SrWxo54d/6cYmRA5eG4bqC9NFfb216QKtcFHg6wvloiXpJKuMEs1EWEjyrQ881BQXZvVoyqfWrjX
/wPvrsJcnBfayRaqc7s6Omld9s0GxJDafTIYNXRfwH2q8fPUZGGzMnUfjDuUG/629UmZF+Ksa6fD
L4IblA4sMQdZKiUVKeYhxAKjZ0fqf4BFMk9jJom2i32Y2TdWk1XfXMSAl2j15dsGDhgtYAEKEUDr
G3Qkuuh+0SP7/Iv6RrMNpnH4grLiuNKyLPz5nseRGrkwJV59Dp13So4iw7bjg4Oy6BcjepHxFHsd
4Dbmmdz0s6bHzsvUh56/4ltzrIXHX95XPipQ80xFUJGDrETmW6CYDRGjx/u/SnqnO0dubuynZqAi
Fjm2coCbJW/e+RWL+SJDfMaMHgsUu3SUvZ/rSuaFRcBnRF9dCVprXQZpwNxjEewfb+y1F2djofUR
7pviBm0+Pqrr+6zgwxylrepgFVu2j4ZiRiM/LYbVVGrRh2F2zA8KKncrOMyyw2PTN9cHTK2owwlV
DSrGsul67ikMorgUrGbTnZ5RvPG3GUnKB72i6/dOW0ytE5iLsIP3mOr29TKbSOlAseTQxcWdH/+w
q7C0V8DDuqdsbrxm4Wm8WRlKdpRHmYSCK42/S1FVosVUyecEgZCR5NwBVoRoexOnnrcaeKgWrN0c
IekOzRw4/nBNBjHA9drU2QzmQE/tcEU7Ogs3epZbx9oKfZN+R2olArzLFIJnTcXFmEz32+OtlUrJ
XCE29jdpA9VBergifP6zRkWlNjV6A7psuh66imKeEU+bcsjc9FSMXpxu6iKIp62m1u7P0HX9bJW0
nvqtbZt2SRL15mvlJSC7ZUyNIiUASum3hLXRz443OOGqc4xo3+lpe26LsufEnXwPscQSC8PN5tNN
pHoFlolBLdyD9P3ofReMFCIZTsiHtnmlc9rtYPRWVmaa+scQgd2PgW0MGwh254XvR440kE2Cq4qx
HoHLox4q3enCGx10n3tMQ5WffUdS97WqAuNLkat0ix19OiZhlC74ize2pD9CDDJ5cGuCgFGlHApO
T3oAez/iDSoMldtG4N58UoWY+aYesymHpqMxPxt2OBaHMR3173abRR9h8ezyv20kiZ4amEKHlVUk
0xdLhfVuNToEZE9RnJvfAOlZF81pxpe6C5lXjwJrUPawcTrjD5zh8NSqzBmvW2K3+sXRg2RJMv36
JIVaCygYwf/J/aF1Jncm9a7HRYVWffLgNjxakZWBzorSQ5kXH8cyiA6NyfCE1tbNwpZe39n/NSx8
PTwFJNZytYIORA4gNa1PI0xVn4u4Tb8NthVsHA2EpW+U9YIvlKqCvw1SExSjDfSnb0g0Y4hUGfsq
+5NVmz56nnGSrrN0np31BJNMuGrqruA5j9xnx8/mEUroLPgnqZXkx6glzULccu0rxY8hDCYuF4oS
cKfI8XI4pYbeMAGMskBFCTgM+vnZ65Nq2quNxoT9Y2d1e8iCm1AEEaBmBXveta/qwzoG3lOpJ40R
AEgRkqgfNu3cGF+m3Gs+e7Yf8RyNcbKpu6RcSEGvP9i3pYJhojFMu4sE1JE+WD5jbbKcUD0BM6/W
ThOXP7Shjv5T5Eq1QnmiQyW6jd2/Hy/5zgbjmph2FAEiJy55qDiuCDQGZT4Fmt8czLh1P+SZThGU
xHThJt8zBdaQSjPFIUrsYvf/eAncxqpCHvzxNBSJ8SN3xunogyBZxaq6VAMSe/VfN/R7L6l3EZmJ
JIvDvDYVwALadjNN9GAeyh3CUdYOhg/rkCKmepi6AOmzRkHlLy7HlV2V+fbdm0oTEbOMdzAeIHtB
F2KRLFC08gQpbLEH9+2shkRvVp0bLTUt72wq+ojovcBCwzsjt94aVTHUEtHJU4nc91bzpvQTjdNi
Zaf1EiHBnQtKQY2XjGYXl1SGndUQ3BdlB7WjBy0AAuYQ/pxQ9c6afTD209es5EM+13wuxcvj7bx1
gVRroSIENQdm4gbmh9xwNDF8XJyMaowQaAycyYE+mHmqTWsU87+lRwK5gPW7Z5NhMjHPD3iVW3t9
g1ojhe1oHPNT5g1ltp8r1UNEK+l77yk0p2Ta8IR6C87u3gYDcKPzxBrFOO61TZQPALy4aG3MSaat
/Mr6OxrQdHQ7xznodvkzV6AkfP/WUhnG15NKUOGT+nraOJn64PnZqa6M5mLPTblrqdzSAKiy/aA0
SwgUeVtFLAqQnsFZEgoQg5KT07qAOHV0zSMzJGQwxmxMSCfMRRh0z3Grph1sNVxydeEGyf5AmCXe
E8JgAjoot1TUoshDypfGMe/Npj+UU20k68yo7XHNwLWzyQNN3RiZ5W5CZne2UEQMCy7h5lnl8tNu
IAGFQhSXIGfgNcGXN2eBfszVuEWuohrz4XNtodC48+aoUl9Gc57tna94vr8rR11Rz2ZaJsFlKFER
YaCCduQCoFiKzUXLhRYrvwk1YoF3uMmbAztAE7icjmlZWasigKJsTGCQAXxfIhYXKieqdxo0Fo2P
SkES7EsN1rKFBOX2SghNZmjrCaqYYZRBvBovvBK1fX8cSOy3DgXftVHl48lx2n9V6ogL6bP8xos1
k5OQsJPZgkSSbjwfr+30md4fQ3sY65ck89IkWIXAuO1dwzWJndXYOImRrps2iiZEndK6WriOstPm
NwiSFeJJAmWGWqTnKabPpuBq++Oc6/ove57Sv9I6TJ/rBiTv4w9cpDR/voSYAu8lGl30ZPCgUsoz
a+mgNoMF1SEOc80UULO1u07fPbZy5wxBxwqcuBD1pnd57bm8zMrRGhv6Y9+X06VO62JljU5ycCGG
WrmRv4SdvHOINIwFUkcU0akvSfZiPVVybe6OBqc3fO6Tgni8y4xpzNZ+ltkpXC+B7m99LZvbVZC2
prpQYJR9NQBsoiVCGY92DH176RrZZeJkthE0Ry5ZPFDDNPMp3bn+5CQnSBEZ3sgVGub+KjOiGWqB
x/v91u65PlaqIpClkWMJSjg5lupyKAvzepyPdYwesnfoa6jLk5VbCvWziokO9+yibqR+yc3BixEM
gbLDG+BXUHv3e2fGkfY8zFTv9zQCI+W70sVRuaMd6kGuo9Zlum8qDQmUdTAypPRv6Ndx+qJROk7t
VUEv1/zherCCvTLy787rMArHJcWv2xOmBcQzAehEUFPIIZQZeRGKxgHqPlH1OQ+76X84+9LmuHEs
27/SUd/Rj/syMd0Rj2RuSknWLttfGCpbJriCBAkS4K+fQ3VNWUkpkyNFRVWErRIBgsDFXc49ZyU7
NOm0pIA4fQ+4onCNDixf6cdasCabCKJGmCJvapGdeMoPt1Zumk0qwUO0A79l95Ah9gqpo8qH0x/w
ndfDKKBJBPXFtHumn7/yhTnS3swA7eqOJLEBErZW+G0orX6ALoKwUYXwHMhfr1yZG2BrM8vk9qPj
A+s7gcuQBEcG840VdFklbUb83QiquLCHpeKB6KGqM9I8fnKrNonyBE3rIZeAdS/YpLfWAsyNCGcA
O0EKDO7k4cvLgtb+OIz+TvZ6FQ2aXZ5njVde9brUw8bDqKdf9p3xACoB9nRikUFScfr5q8X2GYE2
aCbdXZs3wO8wE2mgAFiW/KytCQKANmkWvMd3blYQaMHhQKM8wCVvLjXHieGAN5W7S9AABRDF2NKR
IfwAFxUP3CY2myxoKINUC+QC0xTOs0I1ig86LS/y1i+qD/p5qKZiWwMFgE0NH3reD83RT0cgQ4Yl
MAoDOWN5F4OaaRX3Wn5R1iRd8HbeWXGkLpFQnbDOcGlnh2ioMrerOoLeb6DnA9qVACMmylnpiQ46
QQ36Kae/8Fv/bqrzwVggoYprfS7OKC2sZVzmyZlgABkEI5r34gB5Sf3JYXF13vS2oyKurP4eXdmk
D4AggwzJ6Tm8vRFwG2B8ICBBK/PGcJQOpLLQbwYFSqmzrWjLMchTWkR2gSRJlTBtW8DcLfDfv/Uk
EKCg1oScAVhe3oCYSsj4IEkwoGHUl35UohgBxlu3Wpepzdan3+/doabwZIpPkC6ffVPQ8bY4XoBK
OTQlxhr80wlbgQafZKu+aEEF8eHhAEafAni06k1KNYeHVq8BqS1Q6gBDNxo+WZaQoCqd/NsIY7w5
PdR7p9XDKQUACrlhIMhnBqmOzYFnuvB3qY0mDDMvsnXlJGNQ6yAmAMDXCjOZFNB1Q6dirpVmkAuf
fvx9ceMgrEaAMAn9zt43LkCMWPe+v+uEYOthsK89NWbnMTT2Pm4LpiZj9LEhDoMQxWyktPDt0S6A
HO+xHhuvrDSwwpt9zMOqL3hYJCWo/06v8Nu9gwoLLtUXjAUqozP/MEUbdVkOBCICUjcuNGnZEfp7
m22Z9N0CbPydjzkl8JBmQq19OoyzfWqAqUdPxkLfgSQQeYKmabVncK/qX50+dwB9GpR/ZqlOggNJ
Ce1itEj2SKVrLZiktyYQTUsTYBbNU1N4M4t0azZ2Ztf7zU6ClQWJ2i6GSGieX3iM86kleWkTv/Qn
HbqEGA8uCwIpkCcgyj48MKxrTYoWjnrno00NlHAOeH3YmcuQqL8bO2hyVIEZl+xpcL3O2nS+1ZAb
Sdy6ObcBYWp+xQ1R9pmTKuLcDKqoLDvgbWk+uZlwkiaUg0nBChaLtNxJQ9Vi7etDpYd2yusYuVLD
6PS1MfQlsVBxyFO0Aqok8c1H6ruDqjc6b1pw0Ft5D0VyqMUb37TM0n/oxTi4kcdJ6q6KIUvyK69i
gPanMa+W4ExvLfQE80GWDAmAqTI9ixrAp4kGOgvzT9s63vhyvBmHDoR2Gi3XrYJisSZjueB7vN35
cCin8jtynhMGZzYmIVaLiy9nOyq6MgLkokedyXYCzUAS8vQhe/t66OiBW4X0JyI9gMQON0CVqbKi
qLbtZKOMBwvdtxPTkNfKMHYNITd1L6HCPHLY04WR33qzUC1DvzDK3TjboII7HLn0k5JD50rsHL3H
cImRaNDXAwNxmCMZkgM5lrrw7Ho0IYywcQuW8533npA+OPS4BTH4bPSEmA3HtSV3dl+aYYkNv0Im
Qa56ZHYuqsIbrys6fAxLM4UJOGVTgQ2kk9C8motCCYhBQ1XMFTvXkLRBhzOo77eawegms9qP34X+
CywO2Uhw6gDLcLi+aVJXutLbfqc1mr1y2qFdwcHxgzEzl/JUbxYTtyDa4cB5gS7IiTTucCgXFB5K
MtrtaqjJbtOymMguxHApE00/qzL0Pld+/kEZEPiJAAAj94PqljvVP2Y1ahdxpTWwtN11cQKgFtJh
9iXwHH4dIN2c3J8+JtN2OLCTUPKBR45uEG1CNryQZ7+KBlKVZSNXvdyBCNlfSdS3Lsuh9oMkL+KV
Gt08AgtkjKxrlUfSbKyF2/ft/TQFXhPJ1JSyR314dj/lKYQfqZM1O2aiZbchrr+xqqFAF/nI6RfA
aotQoe5kYQZ2waMy7RsjKLIPy3fDOZ8wsvABkBFDt9csM5T7KBFLT+e7cjQz6BkKe6sXTiKCQlnZ
3ek1f3MZTmP5EBozHaCiEPkd7iphG7GjWMd3tjKh1VtJQGSCqhtzew2LYq8t2sRL0jrvjYnWsQl7
BIcVJbXDMRMLjWnciZtd09o13dalTuW9w4GECtEoM964bt5/tPAzrSnohCxYoqlUbM38nNgtJMmF
3SCxJ9iz0ztO6IyJc69Au77gUr1NKGMsOBfYyPCt4HnP1rTOIKlil4LvCL5wJlCdrSsQ+xW8a5Gy
JTFoDOEQ+OXKq2v/Ho56ba9onhrtDcniLs6C1mxA1fDhDw3HEo1goGSYsqyzSfk5SFmq0i93mZu3
jxBd7b8jvqcgxLV5v0FeKlmCQ73zmZHERqCJui3KbXM6rLoabZcws9wJyCC1qE5LPY2o7Pj4PbZy
68Hs0Di44GPOiCdh/TEemhKRVMX5QbpzuvVf2RAtH8zURppsN0K6rkSjNg5OWof2qFsKCJcpTWbQ
AqSUZ6ZZJ+O141TZsG5sjduXqgFTRNjZamA/dGPSm6ptvUvAOmeg3EKocJAFAamw5ovVQH2fJSFA
MYMNgZPBpncalNb4thmdutt8+NtNZNHwIUAzggrtLCdFJ1GEChw50B1m6bYitrHNCZcro7bva49m
C9WHyb4c2mGEHkAGT632KD7PE211WTK9TrN2p6G+d5bLrt1XLkhfT7/USxPTbBiI0wA8gSsNN/U8
186pb5NkbIZdVWm9u0NSoJLoZgceet14LorcMYFauRNJIgZy19gQzDtL4Ku1gWsWVf4tH7Mmuyq5
PcQPSM/49EtmGbWuIhsE7cbKICLxA57DUwY9QSPrOiisvnN2YNuATfcysGbfMNUU5gpCY3G3gY54
SrZ+1SHjVoEsg68dQA6MbVqDpjLKG6CxgnwslHutNbFGAhVDduN7x1oRB4Maq+zPiugaXZWxYdWX
FPSn6aqwbHMI07aDjmDhNaN8KCxrTMPUMPpfOoGa1uVY6Z3YF6C/NWmgTDrq8M9pVZEz7jdorw90
I0EGJQCuw/YvqzSNPeQjlZktoBze3L7glEH9fyKUANMwzs/s5HhxCz5A19gOfUHZM1FUte6q9Lwh
685raWdo+RFJoV2OGSrLodMAabPOcrMcHhc2xtvt5xpwWrH7JumIObIEoBosBqIRtPm7XG7b2gBx
X5kAExV6Xd4+nx7tjYcMqhxgH+CUA0eE/TjzcOjQJ8pH9XwnncJtaCS80mquPA4HDNoQMs2fO7TI
Cz3yKqKBuF4ye7g5PYXJJs0OwtTjgOZ4wCbf8gaSgRdQflYNkhyyejShXv/Iq8646KDD/dGsFMIQ
XH72RDUA1u751etXpauctOK7joBD6HGENv3wjYDNWv6SPBPW9ek3e+uzYmmnjl/U6/Hv3HANAswd
QCQ4u2LQ24uSe98gB6HtCp2Li0yURQChVnvhCnhnzCmDjfwCLgBg9Wf7GJIqmgMRM1AVcgXpGEN0
BvDexCrv+wTcNzHLxS316+Tn6Vd98xFxzyO/OWXEEPLgdQ+PD/wrBxVs14FmaGVduIlvnKUom5+l
Epobp4d6c7G+DAWyGxsqMvDJZ1uWZzRubTI625aS5slqfXB1taDWujLKztyhn2uJe/3dAXH76GgD
RFVgrkhrTiyPnkmcrWONf8bGwC6GcmKP9safpaGl96df760fjoYo3DxANuMbApMw3U+v7nBeqrFE
/tTaMo3k17qwtW+WgFezguKlA2WJqoKMgJENXbwziNvpgRbLzotAI22sTk/l7UcFdn1Cr0+1rklw
6XAmvmhRwExdtR3ASR4kJtU2ht1Wmx5Ymt2Hh0L4iMKajl2koc/zcCjDIJ5e1bXaSmSSGNI2tDCd
W4MnjnyEm+Ytta29sXtIgaEkDLQHUNXwmmbHJEPNWEmNiI2TOcOqLR36p+q8MULqh2+oVWehhdaM
vWXV6cLF/7ZEip0L9ldALUAdBVL/6QS/+r5FNXq865xuQ92WBX7fqJu0r6w9MeN6hSWqo6Lxx22v
ux2knHV3lSFnd962WrpzBMsC3epFBGBCGUmZdYFb1mxX5ODzCTy/oUHaC/varodkp6HlLypiblxa
euYu2Jk3h2J6C0C4wfPlIVybN2+lgKskVknFBuvk7GnTNDvIDWWQNhrzdemVS+3vMxkTuLbQ4UI6
A8gEvMpbCwNnwKmGOgOoy7JovVYVoyihmzGYMMDwNTZGcitZZYkz7sZ58kVAS7yApwA4zzm4CDTt
zpfUIxuW+Ui1BSROuLUU2b0Y9IOrDHPEqQW+GGGWBk35w09LqnG0QWbBN22ZkjO9VQZkTSkP2iZl
IR0IWpVLw1xp42BeSBYjyDRUGnVNZoVlnWUbXWhepFtJFY2UZtcyp9a6te0makeW77QC4qBV0ZKV
bmXJvd/VxtrnqR0WsEm7GhKEgd0n4xqQEbKVZaUWdu4bF2l6O9yakHRCBRE4kcO3QzNPitYZwjdl
4lZRLbLi3PNSM2A1N6I4F92F9Ow60jrRnaMYttQq9MYaTcMj3YS2z6kAP7f7OdcrnUjabkqmADlt
Um9DeTOGvWMuxVFvrQPApagKoC3hhVxtFnHoBTQ/wSeQgaVZ83kf6XnmxuvB5jJbmyOL2SUaqDPz
e5zQanwaOdJ/2sJiv7nHIRiF04WGmqljEBitw8VO7XzQIC+HKeSQO6YJa8OCNO2FDZUEMK3goJNu
/Bg2H2dsGhSxD6AGk8Gf95sM3dByz0nync+NrofGAHhKyhB8GCDKh6zgOP7IDQPd4GGVW7z1wg/e
AS7QQBMvJlJgANDMe/PUwGsD5GPxlgxNdytsF/juHoQeyDMtCWe/2Uuw/LjUcNsgvzd5/oerC40B
20lL5W9Z6xRbpBCN6z633HDUUrk6/VZvDOU0FO7QCZHzwiRxOFSidKJpbuxvZZ4ma60ESavXG84e
hBYPPDfyj5Z3MBxyzaihwSd526qcS2Y5hHIfpJeGu9IIN8MiBXEZoTGsXu0uoeReWkVe2TzU0IEo
mJpCX14PpfzD90MeU4stE9xdFmAiJdChrBnOy5Sn+ZqK3muQPizdpAyQTks46Dm1uvqqs2HQNnmV
QYnWGyytiygYlNgGBD2Otob7KsZvNYLSXwgpFaT6oBlbn40IX7OV5eSO2tiABoARA7Io+bkccs1Z
67LOaeCnTdxAclNKVQb9GEty6fuJfQWaEEtsM9AQGWEap6h4WDGQDVs3q20ZjXUTg9Wji90SIXip
j+YS0mNmUEAOCXwHdgAQhXDKEe4fLlJvu4mDzE9yrhVmvOGcP/Sd7dyZsXRD1xIO1Ahd4HlUv5T3
mpkRDDz1h6A6DtIxH136s4F1BI8veeXz1EnaiGr6kw5JxVWTd8ZOp9awJUI469M7/p0xocsJGw2y
GqCV5oJ0VNC0tkcPvMaJ52yTVMigErUHrTFLhaDmzCPA75a4Wl4C9IN9iEZAGA+0rwECMN3Bh0uc
9LjebW6PeyRwLLQr995ofCVDVzDU0HRFfzJQ6n1tQNRlRS5rCyv0bFQUk7zSjTMv07I4bBqnbQPV
pOWl1TQVX8cldd2LpE68B3vkRvLIspIUHSwxwHwQECuo2QakpKq5YtDbQF3AT2LOL0FN3mVRrzrX
u9Ma3auiRmNdfW169ag/QIKxL8+hg+7lSKnECiQ+VQEMdRlUoy+wExOZ8wTk4bxN7ARE4kCd3iCz
R/Qy1BqnBkTHrX3ZRGhcqngkyi7ft6Ac7da4R/LHvm6UGaBuPuxy1YHjIsW1+UUK2f/MwT/y7Bvo
ug1an8Yfs3STlDawCthnAISjoj5nb/ZRLGklaEr2teDqxgYl29fOEHzvmChm+nyxujd90YMvDq4C
NNjiekQvGe6LueXROmQj4TddNtRWG9Lz7HwEReUGiOAlFdg3Q+EyxCmaBMJxK6OGf7i5xjxuKmZV
8XmDGPBW41IFuUO7b4WUS90MM3pjlLfQlQjLDWCYjbQIkGiHY+UQK9MRd7V7GBKGAAWsIeWZbQzk
u0kyCxIAucefW87FE7BHgwgJGvdAsVq6w71XoMNsnXJSp9vOQ5YX3UE61L2V0B871el/YZb/3w/5
X8kzu/rPYrf//m/8+QdYtHia0G72x39fpD84a9mv7r+nX/v7fzv8pX9/6Z95J/jzPy6e6vYfa1H9
fOpSVs1/5+ARGOmvmURP3dPBH1ZVl3bqWjxjIz23ouhehsOcp//z//rDfzy/POVO1c//+uMHE1U3
PS3BtP7460e7n//6A4WTV+Zvev5fP7x8KvF76C1O/rGf/nP7/5H4+s8j//6956e2wyN0659A9+Ef
FBIBAZks4vD8n5+Y/5wacoAmAuYb5N/YeBXjHf3XH4bxz4ndejpNyHqjWIRfapn460dIUDrAaeJC
QdcAuiP+9/0Pvtnvb/iPSpRXLK269l9/HO5tgloj4imEwrOUjZbQcqC81/aJ3YboZPOrIjRI9Gox
/hrs//Lw2dnsQR5QNcag7QcHPT+ifajTZNf7SxmK6Sz8NgG/5z6LoXu3A545b7W9j55ZsFvHQHWc
nvjhjf37yZM79yo697Q6MwQVGigwxlVhyKCXUOYa2UbJCwPEMmn/fHqgY68wfZZXA1Wm3hjxiIG4
d6Hzc9daYkg+9l2nAV89mAljNFIkWfbCIIGERqpB/JB5Sxx/x+Y9D0xMr4d/Pi2QjJz63q2fTq/H
i3vw3jfFfn89b7SRxEqra32vW+PaMpMzP2EBYDvrwWVbO++/CLBQ2VKGpky2xGiuXA4aHjAC+3Z9
Ln37CzoFV6QAwLzpLjLISxvameOwPJBDvT09x0MP5/fmmGWNUKmEhDXTtD3qAV/B2BLUGY3G/Jdv
lWe63W9Oj3JshWdZBL3o9S5mWGG9+m7yLJAfoxX4e/pzJYekgkp20eLEu9qDAr+JI5GpWaijHDk3
c+B4IpnsHA2TLoW5qkEKNzIIPv9w6ReNG5AtXJ1em5dkwzu7RJ+d/ARqBi4rRm1vm8+ObPeAlIWk
TVdgnosDOy43BfHOIFAc6Qx9/CjhJ7q4Bw/mSuV+iArPalBalJAh4nG8EVW9Ju74pXFohIAlonay
RoPkKrWqiyweIs9DC048cGQl/bA3QHddkzV0tUH9QDY88UOzLyLKH6R6rAWyddLex/VFhfQEMSDh
0dNLpVVfBGEBil9rNtE2C3k5yBwzsQPTPmPMWBdNDvxxB95KZB6FFqWGs2vBgNTmwyUR33uktxz+
kxkaWn7UyuJggABTzphFbpyFo1sGnnWTjWbQmfz69CIfsSAvHsorC1INGWSNx0zbq+q24d+t7Fxn
SywsszTo7004s3sZdNdLUeAMOU0elGMZWF2RgjEYwXebbdF7C7rbVWJdpRYNhUHXdWWvTOVFQ0r3
tcwD21SBV5A7E6TGXicAMK7OFO6yiCRZqCB6cHoNDpNev6c5s6JoNGhEzbGf0Tm0GoyvOaEBV9/1
VIWMfx1HL0C+YOHOmcUwvweb2VQcSznq4NoGV1r8qDJ93XpXTsvDWDOD0Sc7VTxPGVzUhr8gcVxO
bNigqnP3ZtpFcZIEfQd8hdAek6JAyxijwAxVK67b+9qBhKTJg7yot+iKD5E4CPt0DJkBOfYMOg1N
4FrfwJsQUAH27dYI7fqXjofwfgh1x0OreRPkIC2oSraBvkbYQQw10W4H/YGxixglWye+8/JnpreQ
nR0WEkJHDOC8SzomnhhEibU3hIsubImQfeHJMz6I3ys9t+CAdcoSdep9n9ghpUUoKgNybytkEoNc
X0lCQp3j3q9CTf/uqa075qHSLdTRVIiSfeCMj9JN8Vc2rhf9PEuvAcgOhe6sKgMtsaf33rH3n10A
DpiIGzCnqD184G1i4TZb4rM/coHNuYj9FDwydWXgaqHn6F5bEStMzZ9ls9VLfSERdcR4aDPPD4WH
LPUHXDIdwY390A9PJnn+1LpoM9ufQ3Yib4GN3oORBoLOyl64cI+tysznq4u6ymrk3vcOzEgsRKC3
Mmj4zuvo1uK3pyd/bF2mv39lVCGP1/Z6i0GG+Io5l1nzw8kWunuO7Jd54M2cwRnRxqLtKY8qc9st
kUm9KB6/c9lqM7vU+ECiaL3U9mg4AF8m31Rxt3JUEVWaH9iZt3PTb7ytA4Pfp9mu1aGEway7oesi
t07ClLQoZhQhSYEQ4fm279O139pnqVVGtsEnns11PzYbUg5hk+sBBYtrKq7aVF737qVhg9KjfGqt
akXUbuKS6updmqx8bV0nj1aSLfh0xxZv7nZC77JUsQuniJO12ay5Tz755JmtcWrV8jQtpyDlJlPn
JluqhB/brzP7UNO4KMH4NkJ+oguGIV9rPUUj9rWMvcAtlioR7y8MqqSHG7ZBeYEYcQ5TSTdQx+LW
wkF4f/agMTh8rihToCJqOADA/AVIiY7Z46h+KQA8J3aB04ft2NynsV8dNstinZ1m8bgvkh9C3yN7
s3CBHHvw3FRkvB6AM0DURleQgAMZ8ekJv28d0Ah+OOFBQi7IjY1x74DpwNEHaOzRLyAXPf30Y7Oe
/v7VcqD3n7dmiuUoO5Qb+7W5SB56bN4zC5EAkcy03B/3LL5tW/BHxfDCh6W26mNbZXY2kWJMLEjS
wtn3i8DN76R2Ra0UeDYjMIafp9fm2BvMTmmqzFK4chqDbzvrHvDQIO2chc96bOFnJzVlBRdK4KQy
pIBxRpdi/CPPnYNL6QiZcK/Ec8VTAajCknt07LGzo1l3HklBqT7uB21L1Spe4qE89tzZcZQ+TyRk
Isb9xNM06Lets3DzHfl4czpNYtS1LaYHJ8mXXrvWEYOZC5ixY3OenchCqHToB6xFVe9IH1F2c3q/
HXvu9PevzqLhtxlB3Wvc+4hrxq1tf84yzWHXSTn6SYe6y74CIfwNW1ICODbd2RFE81zLmwaPzdOL
1Az7pcz6sefOjl3ewEnkLZ5bJtfS/N4Mz59b3tmJ6/Ia8HMfBqlwn2R+QTP+ufWd02Bpcmig3Acb
6snIAuNXvvnUhOf10yKhY1z01ri3gHcab7ulAPaI7Zw3zNB0UJXbYSGy+trJu2s0/iIThl4y7u0k
KDc+N/vZfZh0KCtnDKNQUOspAubE5HOmc66rV/dt04P2R9uPdNWpnZSfuwvn8t8lTcEvmJvY0MUW
8pGZv/rcSsxuQkHqTDQWnqsQNIiwSz7lRQK2dmgvzFFviJnDXgzlWWWt488FDagQHz53AIGOGBtf
7kvQPFZbtcSZ/n7iBJ2fh8/1aMW8hmEdRv9p4L+gj7dRog3NuI18fmclzTrtrj615HO4Sq5zPe65
OyJORipJ3OnVn6cffORamesQlw24R7saZ1KrU8T5gD0qXAP2+vTTj5i+ucR3XsZ+oSXw9aThhDoK
0fT75x48O4yA/pp15WLpe75y3G0sPjnh2VXYVdBAiaFQsAdjVzAaX9LPTnh2FyowtetwZGD76qup
U0YsgBSPrfDsLHJTlJlL8f0qui8EBYvSEl/YsZ0xO43cSlrTn6yHb4EvA4GtMK6qZMmavmTL3wbc
YOk4PDyodg8JcETjXs++t4peUWhYgppVgagHQP6Vb98zvQmavA0TUgXKTYNEvyn0jbLWJghhdIXW
yDRZsO0zRPL/JsscZ3aUU5EyYk6QirZ3QV+UB1YtAqmfic4KfJyMLktD4d7IfglUdOS7zZHWPUsx
QlmofVzQq6ZmX/iC0T/y2ebc1BI0RLQu8Cau2GR6HrD4CwV29vSxO/bwmXfbtShdiWm3dSaaiQu0
FWu3YKJY+Aqz3q6/v4I9O9UFUJG85YbcGxy5lF4GoklAAyFCyr7HbRoRvwoSg5wZSuzRvh6UdhbV
ZhoNVhJ0NdRoDWPN9PQSfJ1RkTlB7mpnnfoYn9fv2c1sw+joEKcccISp1iAltJNqKfg7thlmxkGO
blPAWYHVUaHOdpW7YM2Ofa6ZcbCA32yhRYdbQ4fCaRNYjgo0utQ6/NKu+84RniPZmwx9F85k04a2
CFJ0x6IrWZN2mNeA7RjjRmbmLz971HoA+vs/K/fOMjb2gM9UOVHV/CwGa99ba1U/ok901bZ55JT5
pjYAERvt0C/MXd0+2OTm9Nad9tB7k53ZG65loBEf0IdYa2CKT6/boQ5KvQvRnrtwOI59xZkNQblH
NK2pqT0D+WdW/FJLvBpHHjynlShsNM+mWqX2Gmp7CEw+GVpbsxh41CHCoWpk7QbUSUiZBcrhn3P1
5zoXaQGWEfAOqb1iexsg2n7hKx5bipmFgKbGCDiQDgPkOqgsDqFXfDKRNqcbRRMp6O4apvYOip6g
4no8ve+OzXj6+1dBsN9bBMBbW+0B4jSukiWu6GOPnR1tgpovdMgstYf0pX356ccas9lmeQdq51ju
+7sx7f+si/bH6WU4Yope8u6vlqG266TjHQqtPd9m5Jv00lVsFp8LHKzZyRNZndp0kGpPihA1Q/45
J3Pe6dUruMYgaVN7mQZI4Dafm+2cOFDGHYiJ0Qa4N8/tm0x+zvrMGd0GjaQ1t7AhKnoF+tbvYGdc
KtK9tEi+YzvN2anjjvnXqYtbqDD233xczXYXNixeO+OOjArsecm1lvGAcBv08VagOn9Fvec2rkKw
+6/y+JaQes3Y3veusXFDhQKHcZfzxwner7oe4gsqUKwK0hF0PZlcVdmPgZOdrautF29tcdMNZ463
rf1dDKXCAJnGVaEDhMqtUDVmoDmrsmuDcdSCUuOBT3W0cd9z7evp3XvktM1FBDrbRUtjP6g9gPOt
E8ZLAmazlp+/fYo5AtL1wa2oEk3u0WF05ri3CcTkc11bl8PXmFxr6c+ieCblbTM82v33BO7P595n
Zj2o1Lq4ahBpe2RVVVtLfaix/PfrzMxHng5aZfkEGYennm3VJ2+TOV+H68s8idEIuc9/2exM9Avu
0RGXYK4CghtPV8X0VePsEdwYQTHeOM6PePhccf8NG5BZgncC3ZRTxeDBdILUWkgFH8l3zdHAjlVX
jsFHidJ2FfQgSgGLWGBlN3b1DbS64ae2yJyjxS86Ex44koB6v0n6IK6j0889chHM1RcbV2t7bk3f
stxAfDbIKj+0kqXi0pGDOmeFAHOyAEMdZs0A4GC7od6dnvULAfg7JnDe1hAXNTBlnYBzF5/riXlt
gNh+sKJY3Wn0ngKMNVpDpPX2umDZVarrAdEvdZ+sU0qDrG22NuVb21JnFQqXZpKvmhrKZ8y91okd
EYIopQ5Y9SzqLU/vNJ1Gld6GAwpAY8KjIl+ixPpPj8B77zE7+SA46NGtiai+bJ1oTIaVqK3IQ815
aH5mIIBhyC8liYnycBlSzVuVdgO5BQiUyR2I0QNbuDsJb7/ll309AJJWRZ4l1gStRTkudu6AFWkE
mCcBSs1C0wriM6M6d6pzaVshYzDYebHy9Xtp/TRBuprlX92a3Fp6v7aN8gvL/9S6B1cYq1aygCZ2
4BBnbVZ8VfXgSrB+1Ok5pQSIFmfdsStKH0ET6FnNhd6PaBEFPswGtzfOxHjdF5hkxwLmZwG39cDz
7s0a2szyqShE2GvfQGwYtqAFpVxDTMlDokCa5rah5xE0xtyP9pXLjDDO3Y2dgyjHi6OhWI3afQxy
7jKxVrlmXzreg2ee58wPlPIjX/krd9gQ0DbQTLuCEHYoHbLihh6w8he4sFc0+w4ulKvWFKHZtJ+z
uXOZ5tGKE9bYU5UF/U9Z2LMFA/DSIPzOVpm3maCo7BXuAF+7ru+Yd+79ZOdQofLAaTGua32L3rmY
LRyvI0ZhDutI7YQCUYhIMi7OerBstHTjNIuVySP2co7t6HUiGFo9keMkeuBwcOsGqfpVmOd1cVew
nS92sXndgbjHd3+0yS2rh7OivSVo7rUHUMS66Lvkod00gQ/dRBCLekVzqwmxpaC5gZJRCHYfSFXd
8IQ9UL4uiiJ0WmddGnpoAFFNfIhm5Rtg0AbA68TKqBqA04bIMs5o9pC611Wy6dwNqZdwh0ds4Jzp
sbNcGSuiYUNoEF0nqIJfnzaCxx48C6Fj6FlwMEjCdvhhqq54f3f6uUe+/gtM+lVsMFJHT5spseK1
5xlUdrItkQtY3SMp+nnvNuDhja0gkbNHzyOggj+bpAvB+xKAZH7dw2IrpzkbvKXG9yMOxbytMzZz
poZYyX0eX9ntHc8vLKcNuo+xNPztXc1BzZ6e1mPPcAfFqQxA17iq1ffWT0MHTF6nv8SRkzKHNrcC
ZMRi8li0am9V0KDwdnF7hq3r5Asf5MgemoOaDVASo8cFFzRCNVOsiyXyvGPPnYUoepEWZl7jueAz
k3RddgtW8Nhzpz37am8OpiHAuoiMp5PvpBYm9kIQeGSrzEUBQACBJm+eqD0SqpHLK8Cny7C1rgTy
aAsf88jef4k5Xk2dE9Fb3lRuHZqHovlukUueD4GptajzJIGmJsDxkmNxbJlmjj9zckGqDCkq2VWh
IbwNgGafszov19Or1xCqAdcBbdXeU2GS7rOlauOxvT5LGuh5YSo6VQXTrr3QB7VjLA0boWN1ijON
LJEOvihXvXeNTp/n1fwdBgKLwoB1c83ziqBPxTz33Qb911cj60JVsE3t/9mp/+Hsy5ortcFtfxFV
zMMr454nz36h3G5bgECABAj068/aOXVvJfu223Wdqk7SHQdjbenTN6zhpAFL75cry55DXRydSYay
V2Hls3BY0pwboa76GMIKGS+DaO7UfdfDWmDIVFmFPvugzV7zaaiVPO3h9uv66d9Dwldd3luU6+zO
zPI5ThYbnutFhP08RdWIGruZElb8qhqKNMcMYYsGjNi5y4+1e/b8X7zjUY+rrmqAOlY0NimUR9FX
04Ignqp0IBS3/Nmgj80SN953EfiLq+QWNzvPms+DAQNHm8ZyiKfMqn42aLvVZPALsInH6yVF+K9x
HuOKf+cj9eezA+ng/26QfAAvruivG8R/Z+1Jky9//+QgQo4n/L9bD5Y3/32yGvRiVAEKXI5hiQlH
EMLBrn1tjCNkp+CeR14JJgJ193qG0PDoxFBgrrtHg7xa/QJGAuiUaHZ4Ss9ss4zI8ikX7M3quZZ9
BNYAYGovhmzjuk5En1UEvkFaFUpviszBSSaotLgEDoIExJJ5+ci1Xc23kLDTm4vR7Z1m27G9rva1
sx2Wj4GvOjs1tBeX3pXqpAlRpvVwL6B2G+rasvcNcoGZInY6N56oTVHfbbj7ssgjoVXs+K8D38Ea
nUxPrO7LKC+CBNrTSaM+veFiDzwcir2CtWFho0CxgXh3ot7yYmjXhCA274tBBxTu3lvuy+5kyvte
XtQ4xiM56exOQb0eXhTagbIVaXZdf1z6u8oG2XejStgVKTgBFltI1IWBPFIT9nT8gdrbzvoNQ8LQ
NTblkmdlNcW++F0PEk7Y3tHvxdMC0lPhPkGYLBLaGa9uj7///sl/9blfQ96/Qs5ELNm3OhI1EEuq
4VBqPzoDcAv673NtCOw37YznShNklL36LhTfqMr8n8zGucWE9iCDFKSY8WA9T69yYdoYxEV+Jo0W
Fs5DbcQWfa6eXvLUUTvNe9Gc95yqUPnrwH9yyw9nbi4dr8+OtnIgEF94d0bFUwfVaUtAsPsZMAra
mv/9+XN9kF1pAIWRd1B58LY6+eaoXg/knw7qTVXeq9KqKjBjtqp2MGuPiz6b5gdr3kx6PCO+/2xb
3FzSZW/RkYsB+XuP+XmM+uRnz72pC3yXMdvrrkgBuqu8uJ7ivz/3i74zKML/XW8Kr8D/BdhMYKfy
iiWB91ZMqYkrhWk0Ho3LTN4t771fNl2JqY0YY9luIAeUcr7yZvBlxRhBQxJKUXloqF98OaClUftz
OPQ6WE2xzQ6aOFguGETJYBbQF6uT0vw0g2rFmg/N79YjY4eO52FtQB8TonK+Skk5wd7iQfAj1IqH
ERJwR8c6OE4K2ZCffVK3oNfA1RajyVHT9/2FGjvICf7wwTc3QjXBINQm2MGGmbjv43eM/i8Cjn8T
cKA8ZmnNtQcBFZawcJ9zdK7+vge+evJNyFn8utNGKOlurXeNGAc46n4Dev1zpgDlkP/uLTZCTluK
BYgPvw0ZKuXCvZ/m6Zt1/qee+cOJ9m9CRcEKOPBCAn1LYR3KC29rS5Cpat1EV2pIifUBsdQohwoz
nN6ssKE10hW9Ccu+OkDsClez9uqx8iOAB93PFvImxChA1xuQHJZt4w6/YQlg2b9/9uCbqEJkTm3H
kArI9dDLY/O7VO6rT/4mqhDfLDuL47kj0tkiLj5+9ro3MaXUMK6qKPAxpvvE9c0PQclQiP/vfoL8
sdtrLV63ccPZT6GM9s37Xl/sDzvpFjU76dXYFSNe+CoY7XmwTXIffBigdGxHvSkk0ydbUFgMcdVr
kV2c0ciMID8T+vOFwTesckDrXcD3NY9tBRZK/dwt050EjXKo8xi3TN6A0Wdk0CEP9aFdCYDepmdl
HlR7In1W16vRyNSEan04SvFsEX39zQ/2xc91EzPgH6dbfYcFs1+tbtPLb+qVL7aNdxMwxDJXqlRY
Lo0eCZwexDfn5/paf/oYbuJFMVmVMRjQX1P2EXbiNKQt+iNFhbGOD2P14men6RazS6S1jCDjISyZ
LJ6giyi8+5+t900AaIVy9M67nif4bYjY+9mUCxZQWLB/JZtamxPV+niuoe9GGGP/aMjl3IJ2Zwsa
xMqbgG7n9y64vazFjPRhhHeYuPvZgtxEAliRdK5ORvQGh2Y/CrRgx2/SuS/ullu0rtMvENsz8e6u
9dIzFZrWjvvBN1fLFxv8FrFrOcz2xfXhyknGJRX6N8/96qVvzqPZ2WSA7x7iePXiBp81xincK5If
rbV7cyphP+nM0sQm6cHGziP7u5f+ajFuTqWnI2/2WqAehtSeV6z7Luj++bC712/3rz09w8NZd0e8
rpe/EWNnkx/NapAV/fe5SuOQ+jZHxLwajbhk7H/4vjdn0IezkD3oFEHPiE0ROvU3YNKvlvfmDl48
EDstr0LHOctP08PP9sLNuStHh+vKxUOnHU++E/z44k1v8bQSbrOqtv/3TdH2+fub/pOt/SHo34Jp
c8FQAxjzvJVOF1Uw8glV4/6Sxhi1ttjUUEdn+XZwjbSqrYhChKZsMP1ksAvwTx3EkELhtlmLCqM6
X00vGNv37LHpnmubrCQjcemouCTyHWA5uGRRUFohvZCPkTMIFcGVdyMgeeCUD355qsA4gXnHdLBM
tFCOrTllY+dEHn+qpx5a0GhPVy9AiERMV9aaFjA4om5tRDqoMdGse6FGunVOm/XUik1RQF1iXrq9
GGCpxuAxnA35ZZ7RUIEA50rUZmaKUYTGbALq6pAYjcu4y8uTku221JLFlSsTN0ooFhnajVoHrVwH
ActsYmTwWEuZDO6D0nXCriDuqoWV798/kS8+5lvsVEtUCbfMFqMiGsPStvv/c0n7vw2IW/RUDxs2
uFOiGiiHnTCfXY9CeeJnoASMC/576gMylh2zcDo75/do3i3N/d8X44uIfYtKEh2Fj3WtwK5Y0sk3
Ent85thUf3/4Vyt9/fN/hUDRcLk4JsE1Ax5jFZf2N4OPr176JgRC85t3k4GVLqYMmXjYNOk1i/r7
S/+j2/KHA/tPE/5fb83hFD1AQAn3zKyFyjLigQWItI+8aEPFpohDoVEYJG4aEwYAn5r73AH3SkWe
2dN0tr/VOflq9W4CZ+UTY6hcBHrdf9bax+aHOcstZAmWbkZAgHbYmt2j8I/W+LNP+9Z+0RjF3FQS
4dNKycPy6++fxheLcAvnbyFnaBVBiaFQSvbLN/vnemj+8Ak7Nze+LbqgH6di2XoqiG30tOHuGtea
C+zfN1Hf++I73Ox8BxaiPfz7sBa5mzLIIOkQTq2R7Zfivl6ef7Y2N8egBKzUnisseL3u9z+bUTjO
TRpAjdyF3w6yIQg9PPT4Re5+9rY321kTVw9s9OG3lT0kjXXpQK74+5O/CAe3rhz9KPmsg4G8hTPV
ONsYIQGWX31HUfhiB94i54HvM2djxHszSDgXd3DK+OYe+uK1b6HzpqeWgsyIjpX32mvq7NdjCNGr
5ptV+eq9r1vzX2GsyXshWYnd0aujWA7dd5ieazPiD4fn1oZZW9qZajlmqbmfRx1QahgKRRQsmian
EcSbY26WCf+O//0FuhVW7f/9MQisgN1JYCpsFZnqgnhoX2d02hx9zmQtMruZIkhJJh3v0ZTFVGY8
0Tz++776agWvf/6vFbRc6C6LErGHXjCy+SYy/HNj/2n9bk4trwAyCzoEH+aTbTEmA23D0XeODB31
vC7jfuEruHYmHXKnpWkTHe5BTFt3NlAnjGWL74Nz8oInRJJl1H9s9KNqNxSa0fP0WMG9kYCVkgNB
mBvTLzm9UXFHxUpX67Gf0tnzIx781rzvpCX/ARv86ce5iRdVYy3McrjaWgZ6PRsbiPG2axIJCTR9
ZFugcGy6XugR7IUGjmbCOJfm5e+fzxdB9pYPUBUOKM8Vqs2m2I+kDHMFX+ynOthK/4dz1VtWwAIX
oAH7AJCQR3Wh6d/f+4t9dcsJ4LwSdW358xY+FGHjJRPUt//+ZBN//fl43uqU2hKYm7plyG6dKRzG
yGx/uXJH9GdfvEugCxtrRaYj7YKIeW9TQTB03wBDAk1QHo3UC6dpVZCd38FQPX+S3pPvbqTxjB0b
6o2W+UYbCw1cRsitBfrJEDvPWlv4X8YTy4God6LR4pmCEK8GgF/rrqDvuhIQQxuKTYBftXuZ7XzT
Bd3W4O9eMIVlRyMYf4T5DK0V+6N1xNr07jXuH9oBKEr7gBZ74jt+NutdZpZQgWjLeGqXi5rNmHab
IT9Jg6H16MY5y2NdyyOurXIPpZXbgf/th6PF9m3QxwR+mxg5R6DKx7y6NGhMNKqLZqiXTUReik5P
He2RdR+dZ2Cgjd8FmQy8qPbrxMzvGNnktbnNZZnO1kmpHYDNEetjyLWGnrZvW3jAG7CtsKJh+ly0
nQmf3dZYwXsi5XaD1ZRh27ZJn3/o8k3Ofmh7wHwa1WeHJXKnMSKjTDT9EDQrXVYJ79sVNQgIVXwO
Ox3anou+npXIFh2ShtqHbObTgqjbs89e39BBrCz/VV6RtzDPsGHRi1laZT413TaQH6W+FuWj2VaR
3nRoNBbxoh1mf8pE5TyK/EKB4ee8uThweV9wgAOMsolMoYcQS+rGzvgp2y5mQwfOopnpUIiv4O1r
HfpahRrCEizNUoMEaU302PF4ZCEaaXCiHoIB7/1Oq73dGZnpwyQP7AeIz8d+qWLbu0PXDB2jUMx+
li9DNMK2K8CczjS3nFNoN394fXmwFeSzwOaU1kFBAdEXTgQsZmgFb/WcAX8cS+5mqjBCb2wSXKRA
gwg97oPETir7zjFPIrgn8/1U7ab6NC3pjN8O1393tKucJITMoSz50NED/s7w9+k+yMZE9SkmpzxI
IlrEFfrmDSwv4fMlTB6aqLOn6TABhwJd8ME9NHzbm8/DAoNljHVn9umbL4K+W+LV97Mpf1nyF2P8
rPHfPCOjkL4rvSaqa21fV0lV73O4HJqrygFOuInIdJrrY1cfzHqNdDrSsKBGkIO7DDRmnMt90+x5
mUj9EpR66ILJ0msH+LHBBahL9OWIPk5KtH7V+yQWzfNUMdwvYEohu+CvTbVmI9/nNSS56ZzqJkth
WRbOIL0UWrDy2bxq7CMAwdGgHZxpL90hGoZENqBUN2++c8+WNvZEDbn18X6GdJmJngRU8vbIk5LB
ODYELyw2XGlRQ59Uu3aGOZ3IdmzNGP7TYelsOJtCG5tUo0E4I+poRh4G18Fsn5oIRB64fpUXCpsC
ko0llxUNRxGgNQKAiZoj3xRx72dWTuEuDTRGPe6D8uTYR08/NT5w2TEA6ZiJGWMB7YQ3j58h678j
tnmZa6BQLDvU6GOFvqoC0olhtos63Wd3dCivqusx5CMSCKQyDfNhoHDr8dJ0v/lMT67vbKq6hQd4
lVnWJfebsKY8hD9yrGNAMgsLSHMZmo2DenSMA3kfBEvYCTvx+heXUzBbgT/vYOZM5ocazZSx5XFl
3EGXN3RsGfLgYRTAQOHs+cSOg2KOPP9AsQJB81Y6AN70XlR1zQoz/kiD0scIMrPl7Fwg/Vv+YBvA
5YlyNddrB7xzb4rBNwDQisbcegzcu9x8HEt+MCE9ScB3DADrMK0uBbQ+6cQrmdB3YeKZ6/MvA4g+
L9D2s8AlwFR91c6MWhdmFRymEHodEWtYc1RMEwUHQe9eWkDg67kPdYAkxtqJ4TIJ7Saa2uJ+6VkI
kf50XsaYqzL2mJNWy1rUw7ar04KksJYLcXrZfKcm0FKrhMHeUDxL+zj2j64JAv9ZY09ooWrdxkHC
g6+YIf1vaa+sOEvsoP5qoAyQvt83YQVIPbWOBnaMOd6RFjN5k6TuBOebxG+PlUSj6rEq72DmHRZs
wKh+k5vBFsOxiAVV7NLXue02CNYBOGdwWESHTgf+2kg6/TIZZlbh5pusB8u7KAGwZR3XEsyz/qnN
wfUMKL7TWpJ9y9rE7m201YoEXnn3pfXK+MbQ0K4turjR0I0DvQwoLSjQavJVdL8dc20JJH3dunXO
HXk3lMCJ2EFEZ1X1q6H+ZQybCq/Ukg3AUmt3gvcuGAyOGebVvbyK+Y/xkj8CQWS0RhzYZth1qe4B
e1W+zyDZBfLsiJiIu6B/5n7azEdt2oxmuR6GC5o9uELrRb4r2wjhCgAvTC2rFXbRi8veBGqpAh6X
YvE2E0Js1UFQoVqbFVjVe8YMqCq0SL74irRL2LRpvRzasQp7huhVxMI4GbTNGNRge6HS3IMfFyFJ
6ZxABlzX5KDQwa7FSmofLjQMAdrRW5x+A41PHqFNiMrIgUIfAcGPsSXqmiC8xhsFe59cDPcjLnlx
bmi6kKNtxTPdFaBZemWmWxkuY2DHIlp2YVnHcPLQ9dVsbh37QY1Hw3406pNVjxiPnXsNAC4QmEc7
zM3j5PupgRkUdDAqXIeyeBpIzNkKoySIOlzK6UHD3cd9KKkPHfSPFUfzFt8D1I+AkSMhwFJX2pYP
b2TScDDtUE58bY45TEueWAurjQAJ2bTy2nHv1yKEER3M05AXqP5o8rzGhj7UDeYQyFoaSmPIC0dk
WCM8H7xuOyI6tV0XwRQ+KgKRadKJTE8i1YKsKpsSE9T4sbsLNJLSaV9JkQVMg0LeCK+XFDyyU4Hm
VSHQnsXYtyw+9WVPzW3TfkAqUjNOdbEZxru8GWEY9TKoPCHiVPaIwfO+Kx9VCUlcxWPfSmCsGtnl
i2ieKjOlEnJzYzqCX+NTRDCC632sUhhcRK3UEcA/ebUCUSkqWYlN5MUCNYxCBJifguC+9lZqOPRO
G/elk9Xjtg2ag9HJAyXAaUEYaNbKXQ9NsQF4e63E/eLOHiqjDzCXs7kVl67voy7P41LVWTF178Pc
r+Yx8fBD5wGP2rzfNVJCGfeM5BChwE+BtnHrN7Npw7Is42XQYtGK1DDvgf4JGaGR8neT88s01k1+
XVfrJHIznHCGBMxDBiyBiwqj1GCHN0FPOmN6lzL6rnC/Nche4OCTwLskbLCJLWTYvVWkkjqxufzS
cMG5UAMe+WEhby2SaR0KFV6xUlhl1ouocNQRHoYJs+3rAQiKcUVEsB9AdLKc3x4XKfX8hGhgheVs
PSx6aPEg6rFv4Hu3qo3XmXWxWw9IBCJjbwxWmDtmAmeq1CjdZBIrzvt4rkEm1K5aGBs67qk73lXu
p2ufcvdCmxMS0EGIjLcyUXQbwOrZMfqorVYQiYncEbYHakR8Bxul2deGE9tVETaus7dbGoseuWFr
rppuCeFklLU1Lra+zkQPOphj4Gi0kYnwPNhYtRF+b46dTc5vGUDrb8HgAb4+T5Z3sOaHbnlGzrCa
dPkKMwh8e2tLDBqBl4LgJoHfel+6TCdOUqEVq9zDPHkwv0U6P2IzIi3v+ukE3/tImGcmRew7cKHv
hkhDQgVrZoC0JQqCOTO8p6KxUjWy3cQceOnOkHfqzxxqlQU3TraDK0eOsKSjW9NiqAW8hFTbso9z
9CKCOojE5Ed9A5Ew10ZHGA6FCtkN9yNRwqtIX/cc2SLFAxosChexQ1PlzVCV7k7LeOw7lnZU7EuP
RY1frAAjjzSoX/h4qAd8RtVBKNpVGPL5K6ujuwmC3xaWWWlqFzDgx2znpUZA5ZDXMZAUKfNzANHP
zb0waJu1kGtnrqMeDKI5QIYPIRrTqROrgUGOkhnD4fTbCSIsYzghk4eB3sk35r0aIL5hOXo0sN+u
1x7NcsvbN2HlieubuLxk7C5i5Qmg9IuDaK8GhtuOaiFEqBMo6aG2Bc+tzSBtHOafU17G+fA4usFK
71kK+fKtFWzwc9TGU+EUWbGkwZxY1pzkkB2arGxp/I8KbmpjwBLqzXFB4u7KmN6NckjbJR28o2fh
xcHqYxJA9XE8wG05ceXFNJdsQA+o1f0QSnzpXJpn3jW7fgAgkgPC6qNw7GLTLTAcexhQIhL3kRQt
HF/SHJljRfLEJ21SKg90VbmGHdenB23wUMLdDRFO7LvuDuotoWuex7b81djFaUGkAQuS9VkJp2bA
F5oGusjzjhkTkjvIgRuI2qWY2bqBsMxgtYfA3zrgiUFgJ5QuA2erBTrZX+XdRfC9JC6i43MZ/IIw
Xxd2EPKkZYErDRVQOQDCjygOTWBrNA7SR59HcRIZ/ZwaehtTbu0lNAbgPBTjbGWdemBgSxJcvI68
g4xi0vmQKs/be+nM9zr0u8eaRhj6gNiYCSOr4ZbTKS2k87ILNJlM0kvhFQGgQDTKPOmLMXSre4PU
MdxRomVBPYFCUlYqkjiCc86SUT16AilBA4NG110FlYELPdAyBhBkg1BJB2jv8/kUWLhdDWOIeyd/
VJxGjVMclB3Epr7WKT0F/aff26ENAqewYDgGerIC1nye7WhAsbD44mAv98o6Mplv1QD77g7n0dkG
+VmhKC+KIcthzg71tNgc7Ag+MxkrPNhPTLuutT9tqNJDpb9vT4OVeuxAjA00ocPAeDHLx6k4TwGs
0YYd4hbQ7Lzc9xXaGv0IJHTqQlrf1Zd7raiiPDcj2tYnjLmQP3QhxryZuwRnqypW+RKsB0r2diNT
h5i/KTJUdyp20ntcph7TKmQMQYMWjApLbqVBU8LUyg8ZRfBwtcwKio0OKJaYFhTkaDBAtw3i0GZo
WVDgaUgIN7brkDd1c22buwcLlYbwMEyW96On4E+Dst9TVkas/eSCgHvVsm/nsHZ5Atf60PG7iCLa
mbZxLLViLzEylnpsgwqmIdNpCDhKZqyZMBpY3NfZ/wzqYtsLGhrlr4GVD5jKHNEVgXiDsWEFbrh6
9A6+ze/FALs2CcF89+S37bErztV8uRamUYNkuBxgri73NcOA2TP3rlwi3x6QninURVvi8kOX4xpQ
b5BFjDwG216mJcp/rdBTlDhF6BsBj1sXGJFPKqwxIWavbQ3a+rWTU1wG/lahXePaNjKzOu7JJ9wv
0NcikcBZExCqX6y3GcBIE1NfN3jPveLOn7CDYZA3+it3RKnSW7uCWnHnwtDmSqXhSdE4WRMkHG/m
yc/Wc0NNeCunO6DjGBn46CElnhF/VTAvdOspCrQyddF6sycbBT7OBGwBBh8c7fkaeNYWESuoFTnD
U+5yBNlPhcA5gPJZ5eTQaNOKIGmtLdQTBgUCuYrMsv6cOxEBmg7zgfO1LWLgHpP2cFeZK78/YOgG
FgykzdhH2b8FIt+W+pAZPe4dYzn1RZN49aemMqdxUjNf176VzUUQFYpnOnZtZSH/nJ2Vg+wBtbFh
qaSAPz32g7XuPR91bRtXDVk19XRiwSszxkOLbpTjWOE4IVcn8HjHqw2gtwpYMZTec6M2uvc0AaJD
tI92OaGtsfh3TkwTWf7mpr8L0BWi3mERQUqRUzFJwfJ+NZ23Jt9IdNr5Sg4sEzBzBRdZo3uKTG4S
zxVbt2hi2GPi6Pu8HMIBsFhZ/GIQUq4KN+xwmHhpp0p9zkhYFKrLGWLclthRQyY9GsQVRJUc0J3Q
XwNsWx4bqT1xCFuOlB0qxOm+hnlCU6+LHoyWQIVGBThad2bTHNOrcyvqUjXHDSptYL93ZPJ3XmGt
GqRwjUvCYH5thnGr58euLMHEP7bEj7V+jIcAvts2VLPKfYXRhY73JbqL1YdrvU2PmtMjM/5s/Cka
8gn+ncj+WhHTaYonUsLXJ0e78iFX+SrwMx8zLheuPqVXbxv+2LE8ChRyq9bZjj4oNTo6ucO1jnT2
fbFsAhGBFxBxD9h0eJNqNaAlookW4NQDau+6GUE84KFbiKRtZ7SaDJAfZNQgK5h7Gx07AFFhuNJP
2IC9Ad4LmMrInHgLmzH2CKNKSNNXR7LAOxPee8QNYqfP46aT+NIxLqo+Kky5kz42SkN3ZDnMZn2p
+vnEZwamPYJYpaW2UWZTm6MPAG4/kyuKUMW9V8+lYQ/8i43tYupIQ7QST0PccJ8G8LIMzTj3dvDo
QNUF3YkHsHQjaL3vexU8UCbXtjD2gz3tl3zOBKC0OjrbprZuasjuowF5/fLK1pCNs8Sbq7CeNPhC
R+bCC9SYSMfItB+WX/PFH6ztMAwvpgQUxUQVOuYyJWaOlm7rgA+s3RUjWmwceDQDzRGnME86h2Og
4goXPDQZvKlcyYW/60GXNaaKex2UvcbeNIaWDK2jZbJ5Vbm9dQA3WBxYl9DELCkBAwrkf53ES/sy
C4Ci++Vg5kbMpl0LkY75xfJm+CHeO+SZ8GAzdnQLbbuXQiFyBzLjaomcCgfEffIn2N0Yn/301MOf
wy68RGkw0RnypKBd0pjyKHg9h55bXFCUAB0QTwyFevBcDP5GFuxthjc0piD7pXfWBuVQlIDXelh5
A0ZSmEOhEJIIRLQCDl5ify2JtLXI63eaIXcWxxovd2TZ+dpxrvCRwYm+KSKdPFRe0rpI84MBNgU+
tCrM1o1th8PMRelRz88ONNxGrSJIopxI5YdLX6rPzs463sFKRUP3TaDOCPiQStT9RfCg84tXtWet
75OAmhsmFvSv+1RA1odYQEPNdwHSVdEHG5jnojbDDvOnAIJBXeiWr1LcNWhc5IG50QcPnc2+DQfu
IGdSbazZh4quiW9DnMjGBuDtyjTPtjoUwOL7UsYtTBoSq+5rwKkvDgGNZWJv/pXZSMe0CEwMwcb0
+nuYxaQWZlU9/jlgSHD9/ZUrmrcqUUgGpeGHHWhqQ8mudQ/UkvDgZjSQItbQlLSveOw1jJBDq98N
SBiEKs6eOYaaU6CX6nzOeQt1IUjRiMaP3AGcFvcEOmNMMdahW9mgCcORSs8WvxOtl82ShxJT53zW
UwIz9C44ktKKdYBeRr2PhmW8g5XLWxeAf8BZNDavOUau86fD7738XY24JjUvHZwu6220g6H1MXW/
ve6+9zZNMOHOFQmX+7lgqRjLxBqPrq+lHr68Ux+ojpPJ6TajGDMR2DHEXsGhCEIkANthhI/UvudV
RpZXtqwLZ9uYTdiwXeA+9rpIOmmEROmxhq5BpSc+fHHRpItK1wM1/01g73do8RqYsZkB8vAWDeMF
XAoDqC+jyEqNP5eT+dhJp8ZxlBlaX5fG32jdinokkcN6cdSbjrSTzwOEpkCAJOtcrvK+X40ahD2Z
nhYlulTjmOaGk+o4CAsWeyx+z5S9laLBCatjzZW4an/7yxy1s/9YWpCZDDx651dGBJ9sEybDdqgq
cw9BmJRQA7n1ZpJbXBtrbPBs4PqaG4gDdPp0EaVa0a2UcU9gXeLi/Xus/lKOaDHmXrz49tswTEDK
leeAuPA0xR3tMKhptWggKcVWbPKb2NPteFZnGAUZUYB2H8x/E2aVO6i2nOEZs5OC7nxXrYrSXOea
vtKZj6rO3hUlOxsAcg2DyHLUBFNjpz2dVvYE5xGMLYx6T6wHusD19T2o3iv5RnAFGNA2obvBemvh
vekNR+IcpHueULMxaAUTdCLRMNG0OqHqvRJPwfJEx88ZdCu2HOxphR4+YIK6n6KDahVO4sLSXdtf
x9fcIKBgnjBQNDjDE07EPPvoygT6Whs2szxTDivag13vjWJfGnt9eZ/Nq573HbZhPHU0HTXtDFFQ
htCk9CqqcxCTqVyeCxA7hXf4H87OszdyNr3Sf8WYz0ubORj2AFsMlUtSlfIXQlJLzDnz1+9V7fHu
O+WWtBDwYjDdarFYDE+473Ou02tX6XkGvK3C5DjpbEirzE2r3uZi/CqKt1rzSvJsia3n1XFH33LH
yGYkMiG4hCed9a5GET4PYXwGTqWU9ow0BUDgxlDZgOGVVTZKejhvLyfrOhGu6o7qUb4XfOU4K/VO
Y0oLVFqBK7DktN6WjYZtmNX/fK0Naz/7AFKK3GLXiW+SEKwUhRdq2Mex2wj3Y3RXj7YsbSgV5FCj
kuHMqWm2srYsFcshEX7D9j81z/d72xnKQYgOTXulqaBL6PbSTAuoXm6HZJN3pvIUz/ISd9E2LZ7l
0dop3ZHkWljMuQiNxnrpiu5KI2nQsfoXTbxvQ8ljp+UFVkTiIXFXLQmkr4z5N3NgrVRB2Z/xOGl3
Y4YPWYewvbsTovuMflF7MksnLs2NGm5MluYr1fglDCftiVx3oW7cZlKXjXiQsius/LQ17GZp9shN
AzfwAfY0yu2USXbKeDz4Fc/tQUn7myg5GE3oAkhfprL/pIc3ISOCqAH4YY1Iw4CNnxktcmNZr9nO
ZLpqd+apE9K1oLD/EfmgkmSmW5SSrthRlRROZfArC7I3qyrcubd2ohJsdXneySWt56ZR7MpA2wuA
NWUdbkWmqzF8R5Wn03wkCSWiCnBK2JKqeewNLRE6rdm5dYhuKVQcub8jFxBOcEPPeSu2b3I9eOim
FjKlj5RChpaJTisJp7H8hf2qaqhllPwkj++6oTiZ3UkSBfdrNcEnOoVLRpgaBk3dDQgF08YRcvr3
39gyPjvuhTIpHrOC+Y/jmo1XWfvS+Jky/hILJkaRWGgTx41pZHYr8YeCyUsgWE6EmVyaKMCmGpg0
t+gbAdhnBr9LIFiQVcrYZgKTkqKv4+i5F3pX0iXmWDqysrock8oOUtnLrHfTH09p2CxK6q+BVTsB
lvf8VU+Sb87ls3tyoUrC5a+l8fk7VhqtKSf54a2+UAf1yaCbScEtEbPDRCuLBvjPns0LNaE561Yf
ZRmOIcnpYjf6TvDziTT0Er8TKbWZ+DL+ZiabXMuWinlg277w0/kb8c8ngGrtksATiUEr9JEwQDGl
XEcs+twug5I1Ns3xXlobsbgYBTIIFWXNjnEbaZqryg/+lLIMvcoteis94zCVEckvDmLdX5F3/fU1
/fTULpy9aZ/MYhigOM6oehMXi1d9BXsgKMtd0v2iB72uulXe3qH2UfV9CUJdh2IhVAYYh2SRsodg
J0Qq4M7PbmXth/bdS9wPt6OgmGCBqc0cas4kpX79dT955KXzI/D2cozygNhn6X9VZtY1jYjStaU1
O8nv3c+47Jp0IVkcirow6pkDq0uhXZDh87PzPX+Pv5yvMSSSKlg6yEbZFhW2oc7Pjnvx6hu1mlRD
VHO6k+wEqA81yiA/O/TF608inpzPHU7EvN2KqReNPxvpL3k+IXECedBP01Z6mx+KX1+frPKJnvA3
2P8vF1iKZMHQJoPhWEWdhcyj1840Wson4xzRuE6vokxhCejfWMK5Zw0YpKa/OKS7Un2iBSEIOzXe
RKwmyphYLFld04nwEpJyq/lX3oOVHcbDuTsfidaylx5F/6WvjpYsLnXhNgx6BFEbadbBD/MyZdLx
6691fnn/INC8DLE05DiUZCr+23Q4TbBKhroni6EZnpSyeolKvmLojz97RC85P1OiZXpa8SgZ8dVc
e4Z5//V3+ORVvUTyKLna5ZIaMdoHuyI+7xW+Pu4no/0l91BXuxLWJtemFwoGYlIYBZ/CkkkC+HeA
2N8JQn+6/hejQR+LilhpvAOxHNpzfpMXO1G9LfrnNrWoMvo0kNe9smuKnZE+580V03qRP1SCgNAt
WVDFpHSd2kX1lvXPlnDyjYdIfiJeXZ8o2JKoQRJ6c+5aCmB2Ako7ReoV1btCn5QkbF0umc7vouRe
ixy0zAuTlk1sLSXgS0YV2q2xl7ulMVyL1BHF1yi+0aQ3a36i+mz34ZU0Xs/6OYvtOqutg1Bvx/gQ
FcgOioom43NJfUev6usgV9BFouAJjuAMzXomY7c4jarolNl9728q9NnWJui+cX1/pgm/RD3qmMLa
uINJdGZzsBlE+ESrBrbmNFLo1xE/WrYWSCRuFE7JTlil+G4F4Y/wc5p4MV42o1UIA0av7VjtA381
fCel/uwhvxgs5SJQQwH9wLb7MG/Lb+b0zwY18WKhNEVCYfYVcv28f9CIF0UKSnnMhrqlBjh/G8px
Xe2NgeRIk74QxZmEaToSgeGUzTpM1uz2h3appRNFQy42XQ1Dk/dBMT+KUXNlqTlqA/3GzEMHsuBS
org8Rvo6mFdZoNhhFu0m6smJssvIZomU75zdn12rC/9nq6ZDPicSa4INBILhZxQa9RKj1Td0s+uQ
w0YHunHRd8SU86v+P4cA9ZKhdQ4bSLKMJ8bXaMv9wjix0uufzYWqdbGbipqhqyvYc9tohsHgZvE3
C9XPTvpieSQJGY7rkuOGQWZbPZUOxCTDz7IT1Utak0hcRyZ2QMulN7qjP9ptqJdspUaQ8yYd8YoY
j/6t/vr1HPHnR021Ll73RA8aoUemc2aTNLHT/GzHpVoXr7s+NIU/nK/A/DgfviN9/HlCU62Ltz3r
TMtS/Yy1nFUtaws9OhokQ0QmYbbOz67HxaunxgwoQ6qM2+K5c/L3Hx30ElYUQ2MWI5OHrX6sDJcq
zs8Oe7GhyerIsMSCdSIqRtpc1jdshk+u8iWqSNaCWhhkmS2c0q0MBMBZUNpGoyyV9DsA72cfcfH2
JTJsTRMlLlx5mhLvvX4TE1RvJd+Qi/681FXNi0VJJ8ahIkgt4+c07MagX1jpsDUpZ07yNWaeHy3T
1UuAUZyqgz4mkHPlDJn5ymoD72f39eKdlCu176ZGwlN/H9wKP3uwzcsXUi1o2Iq0CDTJX1PUx9P+
9dl+MpKaFy+l7gegN8+7lShZJYicWF8VYe5+ffBPhifz4nWULSKFM9yO52rt0K8n5WdX45JFVE6x
RmWcS9w03nTWiy++Pt9PnrxLFBEIg0qGHzYRCYcouAVcn6CZu6mm2PXV+ZsP+eTtuUzzlPXEDNqY
D6EsetZ10F9QUX0pzc8mmktAkKKRFxI0MB30qokWuio5BXLDry/QJzfUuHg1A82Uks7khmo+NDjI
D9+smj877vnv/7K7NeGJZ9PEOcuaM7wJ8fLr0/39nf+wuDEu3kW1HTQrsYZxK+IJm2ACxmjSxmAX
Q2cVxl9z0KN4xFfU4NWYKkcYRSxcax3NpSgvdNpZaYGa60qXTQTA2DyqcBmXCk3PbDnMd2o+nTv9
29CUbcSSZzqoUoZ3Vqa65qQvi5mqrLKU9N6hYGarIDT8/PXsjhASEanC88wmizSHnQ6wb5zTrSq2
SDVPDdLuSKd/Dk02M15o0bsSu6yAUp9OyyVM8+Wcjmu5rd0Wvp+ZO8Ks79JgWlsxP+7eNZqp7d0s
BV6IM6nPrht4/r56NGWUCZmMH/UOgB3qgtevL/N/QYv+dJ0vhieswpLE2nSA3N3itb33xzsNvZGA
gLIwT8XE9fGfh1hYypaynqzWa5N6MzU6PYyN0U705YdVZuxzH3I5+lQVcvlo0SovF73561yVSIpN
bWAmkovlGUEyKm6CDCAQN0gFl4GKYYefTvNVlfyK5ResDzgcbnMah7m6muk9j503quhY5gC8oTNU
mROh846GtwLfFwgjW22aRYpY2BhHfEArVYq9hO7GjCgppVGv/SI1Wh+2SvfUp9YyM4elFlIkQaE9
vRbya0xSyTisY3QZ0lWbeoKF7oaebSXZdbke5Q/K9Pagd3dJk1+VQrudEppKPZ1KTMqNUtg1kjIf
jUmiwIAd7qcGpXR/PSGZDzKuRHww6MlhUEMjBQUtArsvdMcmrNCAqas0VO1xEo5Fi+bzRZKmRcdm
swwLL5mT+5H87zS6L+bRLeqtonuFSK8enmMn1Y7BD4fsfiYKedCGGwEHeaXyy3LUo5AVREdBMN5N
8oLXoNQPcLAWY7nSy3ZRNzcEaNh51LmK+pZWO23SnFjPbWWQHvKmwqaIJp2z6iPlVQfjTtTUKrKg
rg9954kzydZ4UrKwOY5VeVZ/KVpznPrWMXFSdLLgoNtYjtE1umkjy90UQLkhSPYQ9eseFX5gpDax
knNJ7EQ4rwUMVuqBgD0nRY5uaQlBGaYtcQoaH12hZOkDpFjnBqMrq76j+vVa8huvH3RIp9ZGwupp
+SOeqswNjXbV0Wtro9BNESsk9bis9I+2970oslY5bE05VN7yAOk0Bq2ABq2Zia4eyU6enqZaOSNi
bF0A7Vunh1T+FRnXE1YGiqQ25RCkqRb5eZltGt26DTV7OvsOZx8x0WNqlTfmDJOJDoq2EPAjCMLe
itt9SeO3Gt1MfZyI352jnQH+rluxEbqmXnZlzsNOso5S+D4GuDUlJAklynatsEf1VhyGjZUsqSjR
F/WXGnoLPnoxBh5dOsPSbQsNOrIgqyHCYT9IInKxHBFm5Q7pfNuZGIIqZKOiusi5Y2r+UI8PIk8i
0qiRJoHf+3bmF0ilskUTCHY9wSAh9mW2jIUyPMA9bqLQTkYsJhnK1DnzBmUjInPQ2xA5G13LErVv
igngpUgUbIXrKlYWoaGQkwjmL8PZWO+iafSgQIEedOPklGQmwoH3XjEXJNRIzUbIMadTJxp7bniv
2wq8IEU8ariuMe6AD5fBZzXac1NkXkg3w4xvs+nYiAjMA8vmZqCx2so4hq0cvb3Fc0wxsk0ehKyG
TKTgxZBX6WDeBJp16o0t8q0M2XMZbQaI5uXo6bW+7xigjeZRSPEEJnhFo8YRS2DNMUsriFu0TVDP
pmHipu3jqPF+dsh0SBzplXeIjbYsYsCaVKfUXirUre143475UowMeq83iQk201whDpLaxO5CsiPP
5sc+2RTzlcQUJkUPTYcqPn6xdHVVljpyw3plGSLVuX5RYOVMtX4hiLx0GH6u9OymSHiMR21housX
rdVk7X2DuLbGgBhd2H17Z0qoN9HYO0USvotxugnCU0Z/nXfpPCEOGgIo40EdcobI3J3b4MGn29Ui
C86sbK8Hz2aAFJ4HrkU/N5APs5gQDZW8oqJ5H6P0yInQKZL5Wq/EuwxN/JRhLx5zxuXYes4ERsRw
TOplOuqO3o52rVF71uriqe71dS/uEKWG0GJgPGAdhkCq554Sbdv+Var3UbqXxSdzGL24YFYeaUo2
Z2TusJVVpv1fU1utm1JZJvERraE7+fmeHYCtct9Ig6mTk1bCZMYG2Froa1uaR362kgxrX8v7vn6t
6MgHg90Cr9dbOIZB6U7mWqvHRWXcteYztSUnjnqn0u+17EPRT338RG6Yo2IlCVh0dPmrgY9hJnlH
boybOr4uG+JSglNc32eRxxu1HHyOpqXRPkim64FMsEjYJIOBlo4RGA0ubFWbjgtGPFRNSdzgCTY3
TS7aQ4Z4IGtit4uPftFu+xyfBlocHZl3hXZTZ2XCZkq3rCd/OopJjg4XAUsQ3gbzidNwRERHotm/
Kr2/q8UbQb0bomVLTRgr1RgN61TYGD41YWuf0EIqEbGfcSnZZLx1BTNO/17gzYum1Mu6cdcaWN0s
3t/q0bek9RjSZW1Qdgo8rKko4pfxFxpNunOkrRCNLIUHFmpHrfuOoPcJ00K9DGIOCU/0McQMW2s6
tI3kRIzNTY0zvPpQh3iZs7RqEbpEdU4IFHZ2/AOk/7qBLthDiPct+pjl7Jj4TG7+qc4yJ9MC1nmy
U/B6xgV1R3Pddj2iKwzvUWvXobCquwJVuIVX82SlKEPzwtNbRFUIg79ecqnaZ0vmi41b0YZdUoY9
ld4evWKK6x14TXUTyt2qESonYjDGabwalGVVzjtTeqrNX2hgF3KqO0bRL8IZ7yVGrBKVxxhrOLKv
SBhZzNgihhkDqeBWardFVhiNN3GZuiXIeT257nJMq7G8bc5awpIFKq2+VsUVb5R2mt8m0k0L+GBu
B8csFFf0J4e96q8ME6qVzF4UQKWiaTDdEJjuFRg5o/WATyxqrzVUTMpEBpF414NmNDCTxP4+Dd+Q
0mplvxn0Y8w8FQ+5G7CXNDtjHyco0qjm+6ysMLDRZygSYhIHrNPNBlKQtMiqCEu5V2O5H+hO14iC
GA7m+nmutjB/WAlhVzaKB1EAfU0p8Yyh7YSdVgXHloFrwgkwNp5V7S3tUNdOG93IxbwS4/XEfW9w
c/kBqmKhWClyYCNOY12w8culn67lobF1PXRmhjPNQM+J2cJUEWdLpauaVzmDslh1C7ktGMWRfGIk
Ul7U7jhkxxD/GVXY4lyqjm5KhHIQM6za8qKEBai5FHR8aoq4i9LDLDwzZaDIHByFlVPZH6eYPmng
if5+ZvKsq5M5m04gL4VxMRyNZl+N88I/91rEbTDfyPmtIV1rSe0SdrxQaZJH3b4zHht8mel6ZFjT
WS6jE1j81sXDE0i473P0bAKbSLD9Nyd/uBfFmzB47ettFD/4eKsjnoWM50/RDmXwatV4qThwfFvU
0TnxmrUGA66JdZ+WFvkKfmBeh7hwRgPdMkFobocRsc7E2zG9KeirGyQPILR1zUxeW7Lkmbp/JJTb
TawtQRhmUntlifxelndtEa5zdj8+EvEi1VFOcXusiXZBdV80z5l/aqI7KbM2mIQAAiq3/tg9CmK5
TXmlC+Nt1sebnuxPkheIeXNygs8a6k9dcau2jBAiRoaw2PioP5WIC4BbOhKCEwIvu8Em2otMAtNN
kflElY2L3j9MpHeWKN2qF1869nKxqDFiWAb8AvVOA1CbRbhlxWSnlnd9uuzGxziZnKLbgCs7B4Wy
bEWFpTIwSso+51VUyhtShxe8ZHjg8TET3cDL/iLFx47lhcjdt+7wd5E70g4vtb9V6ArL15RLWO67
MkLidt5r6i7qx6VpWg4EkFbcTswfmfoc43QYrXvVfJeI9NOjwg364miowV2OWTsCMwIDpQUD73Q+
0viQGShh/xnA9l7yl1IK1GEKl5n05reTa44sA1CF27W6UsPlNFQ42bcSTcxUZ+/bPCRxgSE6QTfX
YWoHw9A3d6bQbMWC0JgqbNkz6/5qZnlddM1jCCBbtzo8WOFStQAZ0CXS8SD2LTrPrHUDXAeNWt3q
nbWGqX8YcPUbE6rW1Ml08GkSxjvJsgciduLzVnxgKYT7v9OvNcz/oX84u2iAp/im144WvTmG8QC3
MmCBbA49DE0Ve4DhvJgjVs8SRi9E7psHo2NimjCaTSTu5OJ+pICmpBNGkdlOfFbkeDkk3TyWMzkh
5/tpTcu8XzX9+jwJyWn1EanpKvYVG8u5bdYYItTTRAkho9okYMma08DB8AGyYh11yKD11Thumti8
MtQMY220VxQguSmiwqp1w2AZA10xm+zoS+qyxQkT1N3BV5UN3LTlFCKdGgh7q8fVrJproxO3Tcrz
yIhkAmIetCcB24+fM0A1xwCBf10/97XvGRn65lsye8rJ3025cUqTYSWZKA8B4Xwznf25CWVcFApx
LnEx8ExvJ4yF+KLD+v3rA/9WLv2hMnGJKh6kXh9UuRq3ZtfeMZgdfDA9o846VAEMQUbUxPrfzBB9
mu/gGliD6Dbmsu0sSFfJaK7FZr4PzY/YCg6W//H1SX1Sc70kHNezVaGf18GGpeoiYRF0ligPZeF8
ffjfWp4/feeLrpuamH1fpbT0SlFx2lm8G4JNLhNVNHxEwinoJBrza2lAadxuBubEbooPqXGovo3f
/Z2n9qczuOgQACgvdJ5BviF1lBmHvTxl+EEqFyXZxh8sXBekTBZXIzkKEU7nhrkqk5ll8l1bbpG6
jlAVTFn8Wa1fvyhbhhjBooTG+DYUltJwN0ff1BeZXf/84OoXhUtDz/FvMF9tMd8vKjJ2qcbhS1wh
jTixecYckm9ZABHlkdo5Xf88eqtSQPWSI87NqWBGmUPVqTCpMRe4KlbpEd9CmrP9venLJyVQPU3v
PHVWN2HZu6HwpKIQLxTzyioeh7K3pyBys+y+mg17SHDDleum2fnTfd5WDnQjC0es1F7VcWxnQEVq
Cs2Vf62YG5PRlDHNLvUdzr+qekjEjvIabBvChEYMZYzuTYEhKJlto3wCFZL6uNk2bQ+RW3RQgXSZ
weIRm7zQPoQMlCOOo7HIzpUE2xeaxZkyUHUlq4qXJGSxmCDUBaCRtjhDQ3Pf6uNaUFH0n0kdrpnu
LNHFxKrO2BWrQ1ism8m3NUqEMnWIUclWMSCuhG1B0WKml9ZqmSwAuuFRLaa7uC2cugvXhmVC2noy
FJbt0TqpNiUlNqKWouBlHj/yItiWGH2qEP00LkYILbKy1IadBa66INeAFtlunqNDHUXMxqzbmVUH
KeZdyZxgxAE+YGcMlr4XaBK0KYNbjfV1fIpVeZ8XH0pRrVJzctLu7O7flOFtVM9PycDiR8c3qEsu
W067jJhxsOk1+W2f7OVkj1AUuJMfe9b0qmSSO4nx0WjfrfBNlUOnHIDHZQaFj5i9VrKoZdEe85VQ
HlujdGal/BiafNUKM3u2J0PdIiTH7truMkVx4ZmwkVdtqEqLXs+uZ8zkA36juh+9ofApIKU7DG+/
E8aDMH0yERaEaUFm7mNCgbg72ysBKRpzTBnJ2GbSIZz3LavHegruNOFhiuutlb8bIa5aLXNGpXIn
fAXdYB3UUNm0gfIaKVQgEG5Y4rvQK3iPidVqNLC1JUHrDzG+LehiXelZ8DXyTL2ODfGbPsgnzRz9
Yk6pkrjnkfEHVh09VcPTGISOYCIhCXHHzd8pHD4Zyy+53NBacxmI0LBtk7uMmGGt2VnYWr8eyT/Z
413iua05Z5PCSmpbiKs4IDBvnL7bP/553NIupggjkCKVyu6wHZt915+YAb458CfdrUsmrm4pxZAb
VMo78BC9P0MGAyJH2HEufje9nXe4f5hctIvRXDPytElmjRuLk6NMWjIEdcplmxhkSRTfheJyyk3G
mci2VPObZv1nt/linM9nSTSm89eqwxfFOK8M8fSBAPj6Pn920S7aVGYShtnccZ8DTSSJfDvKLQZU
IHTDr68/4LfN4E/XTOZa/qXBFvstSlpNYQbUp/NIvY7q6JCU6qsUUKQnmjdiZG2lN6Mf2d6mh8x/
NGu2JOckPAx3UJacrgQcFkyrpGRHKxavlp6tW/yWNO+8upfcOE63Oavpb874k7usX1wTUZ8C0S9H
Wo04DPWQtoJe7Ib0lIRPQ/kYjC2UteBpBsmlAv2wEpg+hgDSrF0IA6quEmtngxnJLERaSi+58BYD
gf/63M43/Q8XU7+4mI0fS9DlTGqJ6A6ZRCbqg18fWTt/uz8cWruo6lTsg6VO5Ulo8/g606ZllQWu
1Q5rWZ+WBbY0QSoXTZE6gOuh/EDjyIt7C4OQRFE7yFdmPNix/izFKCkLZUO3aeGHaFJjuzBeg5iR
OzlVZ1AJZU1JYplBJqiIQ3iABRU04LTApVl+smrM1lXCp8R/SbTSxR+3KqfkvpjGVYLcOI2uFZr5
OTGrnfXs+6rdWMs8Av0wj6/qqB5JjaZKoHxzVT57PS5G8imxwqACyb+V0oIiSGqPAIMJe6OT+w/9
+r+9jf8evBfX/3WJm7//B39+K8qpjoKwvfjj3/fRW100xUf7H+df+7//7J9/6e+Hlx7je3H5b/7p
VzjyPz7ZeWlf/ukP+Mqidrrp3uvpiB89bX8fnnM8/8v/3x/+y/vvo9xO5ft//u2t6PL2fDQgmvnf
/vGj9S/sAuen6N/+evx//PDwkvF7+5e3l+JfTv/7+D9+5/2lafl1SflXXVQU0dIVSVGNc7bJ8P7f
P9EUxdANQxRJfFH4nLyo2/A//ybL/ypLqmjQ6FIky5RV3pGm6P7xI0nUTVWUFEXXKTPLf/vvc/un
+/P/7te/5F12XUR5e/Y+/OlNMTTxcqIJ2JyVaPj7rdHT3LYOSaHcjUBmAmqsw7VPvWPwHyibMzMT
JGUp38irfpP2L9/Q8+dezD5iqDat3BT9Fljn3G1S6SQOxSEP7qTQhCIk21casA/4hiAl4eUYIzS1
jcAmSz1W7SrlH4gp1uf5XRTjRUfjxJpKmCRXA0TEQTVXhlUszeSpS2jAgaakEDCNr3+5v/+4hn+9
ZvJv4c2fTv5iGjOsrs/iIOy3SUTa83usvabRs6S46pRS2XjSRq8q33LpwxgP/ZukQ9t1ZvTXMUZ2
3AH0IdibG+lBeIpe+VM25QvKobO8k+TdvhU2VXYykrsEcm6debKyIZVwCM5Rqu64KZ6rD6Q1tEUW
4ZoYrlW+z58bQHYL1QOI6tXLaeW7ABqdxu1cwDqOsNB2LO8XWChd08FQasdwOvIrYfFqLOgiuJim
w128kyfqaW7hPxBoaRuyJ6e38nAYQ/iEa1960stDmt7l44YWrYEJmNDhQaSz+WDhy0+Aqpk5FhuN
VTtImytoaWbg9YozpZtndh/Qq0FgRuBiFtVRUFDSrZhBaaW0hac1ouf7h3ay6BwssBpXyk0yXYHm
oSRt6CuSnfjAnoDjGgUzUbOl75H/rla7ITuo7X2Vb5JppWgriY56uJLU1dhfV92VCUqxggkBvPiX
XhBkCb6qXwEwTPgPaIM2HcPhzCW1i2RBy0x1y9fQ6e4Q+WnJkSW6Ruqsp1LVc1PK08dmsAOyRNyx
tNt7Qd3rDfTliXCBK6v2+I8KZehIFUUuQJnR06Cz6RoW/Yv6Jr514BlikDg0ulCpNLGwkIihLRY8
MKRTGoCGaAFRjHsr/CvzVWUTAR2FC9voa2FcDafokcUMTkrpYQBDIgYHoiim5rYBKD4z/yQDtDJw
nwm3XdizM5KKbZb49hS96DK2Fpv2n+ZwnUJ3pBeuLeg0kWsbpivF2Oa5o9zP/I/lyrGXORPLmum+
o1qnJAdd37TWfdN7kFu93m3WuGM26Z21kjckWXqY4l3L0X1bVJfJax59U8j6bdD60xt2sWwZdSmD
TGF1W+GUXuMu2Eir8Ir0zL2yyQ/jId/ke+k6+yaz7Y91lvNgxCj7T8u6sVZUgg+7bb7r7qtDfT2e
iufwFCxBzx3qQ/Y0nXK33sOr/uknXixQ5MlI5yE0qeVeiRt/o9/P62oZXiV7fWdeaZv0IO70lfxg
HpTbrwctSfwttP3TNb2Y//t06KRR0rqtckXdt+X28nyh+X6wDtFmXOub9JaleNgvsvtpI62rle7O
XrLiFdjUXrfh77zaUdbNBjzDm+IRy3TdXpVetM2vo8jWUg/KJ3CWFuSvRMC4Q6EcVzxwF1B+iR3I
LtRFIadSv0gmOAEg9dxQpmpMW30h7y3gfXBp7eEmIkZDBilLIQjfpx27kktsBxVX0d4dCu/GaJYj
1v4J7rCtPZY7eUmDvKJH2t+AGhYrr8TMoK+QM1BsREvV7FLQbsoiBTz1MSHz4mvfJxN/GDN77hYx
qKgPmkHU67NldiPuz9kDoGteqmN1sLa3zVJB25YvYBvKxCDsW2jnwPQWxOiAZriehIXvUfmM6OPz
kWs+AFr/Aj2lG1e2iRBhqcb0HpBjLTI8LIhiAs+UWZJuuuqdVeKiKD+sx6R5S8unVrmX848AIoTB
InQ1vsl7SBFPqJwoSUuqEy8zfVMGK7YZ9bv4Gu+VdfTRaFSHnPoteJ2fUDr1sQNmJnsdr8Wbe4Ql
QbEdk+czfTw7O+oFnXhqh6YbcbV+ugI1zv8pW5cHovlAzzK/RYfJjVbBqrpXqhtLPc8jCo2ghbVq
tiQlsMx90I/iUbwBo3SrPHYumGYv5JVM98Wqs2teotb5VdvgoL3ECa6sa66+BMIn9KzWDiq751mR
CYqCWLpo14qTeskyX2n72qWuYM+efDNMi8E2XWVRudC6sana5Y5oA8+6Ej/C623gADixI4cbtRj4
+NhGR/MIEeaqu9eJhcbK5yB+Ud1hz6S3NlwkRwtzw1cs19YCigd1tchh5g4X5cN0JR2C5wYSh3UT
KIzJ9w3vQXCb48sqoEGLuj3lr+K7ta2O5VP9xENQ8V/iqjEIHqduVpjJVJfHU3NrAp/t4OPMLXOj
u3SrQ/E0abPmy/ZWQzSJ3wrwVEHbCqsvWM0lQq9uWEhHcTqZqafciNfmwFR61ExPOeLjuYF4dtBu
qkfpZroyd4LLCO0qO9mt7MSeHHbtzry41e1gVRyFR2h+u/PFFOzQ9jfP7driX8ceu08n90Iv2VNr
XDzB6PS6W91rl6E7rSrvabTfRtf0ph2yP1pmT+1LdJ0e/FP32Nc2XWTaevp1sgEifj4aBLHNvGHO
csinaBbqS6IsW4QauR0C46ODNLjSqwTr1BHP6AVV3/ZWAs5O/T/snVeS5EiWZbdSCxhkgyjYrxmM
wLhz8gNxDwLOOb56G7O9WckcRGZXRlqHp0vVV4vMSKVIZURGuJnBANWn79177oqNXy6XglYostDx
lvtuYA+GxE2oB7fXwl5n627P0ya+MkfNn2UbzufeQstApYjoalqCxzHW9V1xNAglHTcxj6wjbfID
T+K0SQ8pFAiUYfFBX0kn/yaUHvNXwDUH2I5Du0R00H/nKF7Y7siNrx4l6PjaWga1pUGMX6twHADr
vYqVvxU7bU2c1dJwlSflSduKVePCBbI2Se0q6/ZE1sapPBm79FHaT5f+pvui0retAB8toa/yRMIM
CbiTS/xUC1ApiJJuVAPVykIiRzjYlIyTEzeUiZrCE46aYgb3tLCcWqcebnRtW9VgDy+qtpg5SYT1
zYDLxFGnizeewLlMG5jV/bArnuCa70HpHGpETMWjqmBTfbfjV0N6Mp/9KX6pZXNbNkyrAXsxy6rv
/fE7EtsMKv1DcpMMzX2dJe8mRGsGyTkkHXleKcFSH5mRUqAGiwG+4AgurQMitAi+Ss/dfXexnzpY
98iiytf8h+JrbSDmkGIVTSg9aMzi5TcAvi/mLbCsy3hOJ9Q/1HsM+78ATn5pbrsb/7nsLwneM9mA
azzMZH16JNSEKjhUmsDN0gtf/WSjA6GmZ0wXvAHYHT6IaratEdseUkJVt5lESu2d9a35KiB9AD2u
lnF3aE/NWbwYdxQ57fgsJMM1gfLXg+oqDNBH1oiZMfwWhueugwXKTHybkAJ/m3+NPNQ+W4NG8Z31
KHfvcf11VFzpOX1snsWNzB3X6bMGiOptZ1hL+11tHQ3tDdeHRzxPYZQti+5xwmCQrcMCbCvXkOqz
8BwaQ4eCUhgE4NGuv2qYGGNHFLSnV+CWS80NHoqkW+UlgMMn4ZhHvXcY6sB3Q0PPDlOGG8O+TZU1
gYJacynhsGjnVtpwMqr2VM9oJ4yD2Mbn8s5be8EieES12zK6RcvULme+9uh0KfBESr0VoXwFLWkK
UX8lur0crzNSXcRq6B6mlDuMnsYLuxsfzTtAq7/xvvhf4VPo2Imh0l3G9IVg1EXQQgRfSqPbMWQZ
qXEdqszeB9C9hM+NREoQXP0NzVlQb3TldrJv9GZv1kvWOb7T6DsT7viC6OBm5N4rtkH1pmn7xDuk
4h1HgscBUHdrC/7bWakekBchfaO5AkKuAfa1SMHJDEsvd3Rlr0X7AZB6gNxOZXtmmJIZyyB+TAd0
WsPX0Ltn2zQpYJq1dB4fWRtvkDvXPPUSiuST3p7iG7EKb+M3/Vw8a/lr8twVi/wpvMvPGnQ+IGXN
Y5QuGKo4w63yemFNWjXL4oFRUrkqSk5aQbIE6i/n2yxeMVkBmGcA/6kdAa6kb5Y5A6Gsd0blCYoC
sGMFtQG6I5cs5mkzreJLhXx63I7vfn6j3ulEucBfDDie9Nl9exfw0+hoPkE6ui8viBuLaTmNK04d
Q7DkcDnc9F+0kWWCxJVFGa66xAVYC7B/zQ0Zf8lX+iFql+LJvLfW9SUBjrfJPcfjmACs8a55tTzE
GWtJ3digRcV9BY9TwI9amOmqdQgYirapU77Dzk8eUF1Y+/Yuu0m+YaseABEufLSk1GHBIn8Pv0eH
4YXwyEwsjIfgED95pxyLhrYAfKz4UGMX09fyyaYm85djMRc2qrpFvoa2H2EMKPlqLd/yNVuM9+Xl
/wpHq4yAe3UAQiN0SSxGcqttDYu8zGdjKR4Ca8EOEH8zIsdGnSufovoozUyPXcVxqa4fVVRNVDnr
XuqWQZetkHbJcg9lTsI5/KKUbyhnV30L7VqMK47TtvLcV9VqyL//KL//n26MafBq/rY1dldUb00y
/sOtk7fsa/1zg+yPv/tfLTLjN2FqloyI1UYFOqsM/qtFpvxmK7pKA03B86mIP1tkivKbMFSZvyQr
lqb86CT90SIzftNUumo03ISMu0GztH+pRfbL4bRhX5MJKvJ+ulG0pqtVu1rPvniq4aSq95ApykYi
GE0U+c7uzy0iqb8/q/2yUcsLzr//05QhzbMuUWt1cCeEB2Vnb1QofQtrCh/DsfikifXLxh/tQ/m6
AecrfZDIuF1i1HKTcETWoEWe9wJ4fcO7R1p5hzqr0iZa0MT8oNwSnvHJJ1Tmk/X1WXR+9asOWmKk
yhiKWHLlqN/ks93Ak5Y5OE2lRqlWXGRs7HzgRRMDPBzSQ5Zu//7a/uCH/OqVrzoLGvBeOyul2pWg
+ls5+L2QuFwwg6gPWrm79KW5NwlEqiQk+VRAn7zsRzfRVYshFqVf6tAm3XGYTymn5My4P1hmj3Tb
P6PH/BIDwkW9aipISqASCJx7bkbjrYC1rQAJHauzbw9Om5NjFIvPvr9ftY3n7++qlxCOvWyX/TC4
wJ/IZ4WvaXULzQMd73N0QGtpedPmkHb7NrvXtRpsfrX65ErOn+a/f4GYnf/6dBiTNASTArxRJMqm
ky9Nb244Wm1DIs71mFyUmisqSBA3nMD4zN4///BfveiVy9iyBymXzalxce0uit52NMIJISVsbB4Z
MZB7PcF86cUno7EP7lLLvhosd7rMltdYlls8F3fhNySSPaYaUsGeCHZKoUl+dl9+dDWv1prYqyJL
i7XStSUqWO0+pZuo0Ymdbx9gfg6Eh1Jq10qkPcifLnCK9uslzrpmA+i9J41I83O3WZM8FD4qzwS4
BcfgLiytdXDJXHXXtybePbKeui+esQMKfsqOhFsM1ACLL160V4KVB0jzEFO4LevHiKivt+4gLVB0
kq6kHcu3/JTfJtiqaHeXiCuP0oosh3XFb99EkdscGRI+AXNdDk/Sqlt8sRDuUEyi/Ns22q6m9FFR
q84HldvaOiorZZljCFwSD+ZSO291Fy776A7rwRFLzVuPm2rHGUpeC2d0s22Vrb36S3CsTvU2THfN
tjrZtwY/MSmw39ynt9K6PZcXip4svBHee/SkHXxgh5ty6+9zQpioLSc6SF+TG9IBZKKY3gUdXpyK
mGWcYVNtso0Z7ZGp/3sro3WNVkCdg8xJGlVX2JTJECl7EUKmhIpudNHFzC1H8TQHtx2JEgwSwFB/
8kT/UhVgWNf4BUnrCTUfZNVt58cXy6gJn7jSAburrwEq2RxnVF29hpTLHstK1xSXNFQ3o6fDJP/s
CTc/ehKuV2hjYPFUO8+1xF6mDSSn9rIlC6C3o11N5sDCQn1VJ09JL+89sH6rXPd3E74zqcYsJUiP
qwtFXtWZSkpnvxiwWwa1o4YIE4exlzat39luGZa3UehUPh2R1lfR41tKuE5FiNKqAs9C675Uk7Mk
0YPsJTlF2a4QbYOQWe/pw9S4CdGFRYn/ZI4hNxuaLR87SGjNaYAK6Vrt+BJmwbmeTwRNArbfFxea
vkc8Q44VJeUauQpBWpPD0CkyzfRENexIEXaMMLjLg3rrKzQvWoV5iAlWeYxEu5BD/ZTl6hlw97Ip
3n3rFS3cJ9/9rzcS65pmEQnNTkRZeK4XMmh6tm3/3cIuOYTtxSy4ghNQ8+J2tI4Wx+CKb5x1+JNN
7KM1/WoPawNf7vQ48zAwlu8BIeCZpTmhRgkAaTf0TeRCKjMn7bM1/YOPeg3AEJUFNkdOPbfMNnw0
3YNnz00+75rERt5iQlnU4e0Mpp8if2ua5iefU/l17WFZV5vXpA1qOviS5xoiv2Qk1WRoT+YIl6Cw
HDsq9mLadzrUqtt/70u9hmcgiepqAmOjXeYWtk2AV/UgNcF2/lKj3F/FEuYvohkVdmpD3U/+znb/
/pV/XQFZ1tVuNhL2F9eFEe06i26twIQVdvsaxxh6nX3Br+cy6O9f6sOrelVA53KfWE0CQTkf5Uvg
yTtLvxfM1VofCb6RURlxQG+A3wbJZ6XPvBT9ogq5hm0QDYq/WcP/1XnNXgqxoPS3lj06KW7IRlH2
IauhN5pnj9JW563Eo/nZIq3+YGT86sWvCmdRj4aWhJR8A3Pv3t4ym19bbA5RDkBbGaCcabn8KBKW
qDhuDlkQ79PEPhOfQVDFKQMRMiW43krvpdDyg4agNIhJQWFcqhEB0WxxMgGLjbVdWa/zfD9OLEUb
XCkS356ylhpvGWAPG9XtyJFEpTKwiGIcCGZg0WKO1NLHKGnyZmhz2bghctPEvCUhtS/eRXIpKBKD
DZ2+ynYza+uTFEco2exlpP+7yrHNMzXA27ux6T6MHsbyZ0099eneE8+6uG3Ve3vAg/u9EY9pdqd0
G5renfm9awhJcrvaxQUlKyCUt3K6UYb5TdfBGrOD0m1J/Ah819ddPUBvuo6wPNBEKjyFTkehHjoL
5rHV0cUyMwl5rnaOyd2M1Oqg5REfazopPhldRem2Nj2PsVz5NNm1sFvH2DQ6nA0dCSFj7E6RBpO6
2TAZg/F1EtaTZjx0ebYJRzhyPnsoj3tTiH3EWDuww01gDV/n+FnTGvHX4amsNeu7lCm3Y209iOak
5JWrJca9rSEy0NIvjR3szZDOFwYsuQ5cyAOrIMETmopFEMRLhQAqZSSDWLLWNlVOWldOEWVvk0y8
gxUGN6E1bsZpZM0RD2kSbaaScSAZY+StIB6ILPkgB/F9VJouQko9+RaEwLAZttXla+19D30MgWtG
8cmcplxp/TEg9DTSyX3I9WmVZP0i741t6XOoG+zlwEhbj0k30FTXxxtNLsNlLGfXTAe+vm8XhLro
xq4Mk71VkN4SkMndDKuy1Ryb5hkts8mfveMElNX5Hcypc0RcR6QIyhPZJXyoX5gbD0Acl+bMmfIe
n7MWI8ydFM4EZmtRKkW3cdp/KbJ86cOSt6fCNUXr4ug/Ggk2pwgVh0AkMobWN6EOd21xLEWP0JeH
BkpZj2PfOHbjVpVxSPviNh7EsR2Nu9433y366VPcOLGswrJI1qOuH2jjGeTBxEyJSv2mk/uDatGE
mwy3l1uarwqTTGUreUS2CnXpmSTigP0b5ZWu63urmc1FMTPZF6nweH4H7Gig7Cm3vYhxp4jDN2HX
ax+x+ITeQ5OfWVlJeTHRNl4U4zM3wAe9AevHAvRT+0MZ7Urkatu65ehO9UAATuckUrUKA8vR5+Pm
95TgmcajpDIm3NSflKHig3rgmuFjAgAWEJ6Y1pGXA9CH2GIe8LRb55F80loyX+sEwEXDHOIEEgCp
O649z/Ep+GTjrhy5tYheN0mkKhJjKRcycN2WONRm1SHTyL1txNDVV+hZa5OTWNEyxpYlMsYvL7JM
tfM1hDNoe/q6V2CW0+83LWkD+WfZUaINLXoelakoM8ruUmS3MaNamzgY8z4ljenv97Rf61sN65o0
NAXdRCaNj0WOebeK5wKth3qfyS/sMAudU6dFFpqlS4vOH0BlXGpbx6DfOrJBFDwyvcGVs+VAWz+D
wVEwFLRV7UDldkrhQ0Jl9z/ZfO0Pzo/X6CI6hMEkMFy66cjMhE3YlBpH9gm8q54bcSvbp4ocFBNj
YExAnKocrCx146w5qF6zTrFvVSG+teIS4kMP9j03mbpP5HJXFlzmoFoSE9O2YlElz1rD7fbelgWd
aQ82PW3m0nSGyECsyWw9Bo7IlAdrMrInfKo6zooSsZa0qom+MXQmHKwYZX6PADW0p2XKQETWviTp
9/kIoOPiC5tgVQ/o1HDKKeOcm0j+dSUDc+m4hG/Exyp45Hv1UEAKUKXxptHQMsVQB6qbuHGTgKTW
s2DgMacdKzV3oTQwKwXa8jQUxOmp1tqyfSTdGOd6Qt2iep3x46t5XuklKz8FXNG8ZA3sWvNesHuL
4d1k0W2n6pPb6occ/helw38DQpmZr8W1wrn5YEUKAtxJhtRvXMYm32BoYWqFluOujR79HnP98AKp
QU+7pd9zlDaI6W5nHXp9L2bhRLKPyLyOmWswCeCQtevN8U4vBwc/ytKvqiOp0auWxC1Ta5ej7W2i
GIFWnB2ikIQXYsFSQ3VThgGq1TkBNhNtpH1AtxNOxTKL/VXZTVtBZHgEaWFK0l1sm9tYLUnIYl/V
ITSQCRCRpaoQq2sIE+/LZ0gr84MTwjXTCpiKUlg1SBU9eZnzN+LSOLJ572Wy0ISP7NEaTgCUbtRW
fC2kkHHWJjDlo8oXF/vJSatKtzPKG6VyBbd5NCJEMdBtVPFDHYgnNa1dw29WbcOcFtaPYcdLPZsP
0Z3PmeTFqKtD72Px+2HEJswqeWvJ67TZSycfV+sobSxCWALuxjGTzlJSnosec3XRY66slqQ0bpXx
VcBGIDF30Q35CtwE6P/WHcNiG5Ibl6bSSub/S5mcUiKh5aB1oseyB2I7n5jzOy8CVVTpOIQgZoSr
SY43sW45A1QVz/ts8filuMwwrGu0V+6rDA2I8NuFpeFYNtPgor5paWBaXrcfm/Mg8duJtSl83Slr
+yH1tAU11yJRmLiO9ubztqL2QevDvDpETGPnCVoAkmvhymfx0vaku9cjluKwBgcfT+27liSHxOzv
Kb9dbbprXD+29nquzKgi0uyaGwZ0srqcVIKsx/FpTB6mJloEBm2FPn0nfsOlrb/DFbj0EmpQq7md
8jzaadjBVXvb64QYfqba++j+FX9tzZqF0E3wFoZbknXljcGzRkerMByYDUI4XWQACfcfVVnb53DV
NMmZGiQPf793fTDQsH48VD+VDfFUKqFVdYxpaAiPiuqUmbXPC/stBcAQlGS9j2hLRn81f402LouK
r1VC0/HJ639wyjbnQ9tPr59kiiHBoTHdKDXPVcF8vtQdr40vXkSPP6dbOfeuenKx8+jx71/zg4rl
Ryvrp5esYokhwIBeU+FYmzEssqzLfK6fOycJpUkfoOXQ/91v96pfIpM5aBky5LHIKB+wAzNRTdaF
/lUN7L1u3eO8JCDLBM5SXSQdQCs8bJ1z0N9/1A9O9vNo8Oer25WZYmuJqrtGT0suJb+mPY0GMBE+
Zh17G3iRn/Vp5rv1F7vVta9Y7aYRqgfnxBJlWA8+yUofZD7jfGUltBbV97q0loMSsVXW2DdCuDqC
0hTB2d9/1o+6/8ZV9z/DoNBo2mS5MbtlqiL7G6HlxfTKuZ4l17hplI2K/r2n9Ih5W//m6161T5Kk
U6pegOCpUWPG5vP87JbeY62aFDiQ2bn0BoCZoYgvZf7p9f7oq71aA+1QEfBaZNsd2pZYs3BbZ4/W
SGMgov8moZQzlG0SUXLCk2qxYFviZvCfe695bbXo4tOP1irh+N5nw60PnqprM3JSamGrt5yti0R9
8zp/VQudwE19E3tI91LyfchQUTz9s/vtg4Xj2qJVailT5A5RWq9G7xajR1gLu7L/sV5ZWgAxQndy
VCgchv/N7/lqqap139cliztc58kJYbireuFo/TMIESdQ60uPjt8qwPRuZMn/99Yq42o4mQatPvSS
TTojy7A/6fuIaVnLEzwvi1Zm7mWGlQq77ief8aOrerVatbqaJFUsJNen9TcvGIBgCEXT2L3HvVph
EESXJAAZ6br3+2v+SyKP+zzln2tb01+MUB8apOYX+qdf6n+G+Ql/kWlqPCEfG6DOWNrz7h93AQyA
5i37x3/8+a+/Cz9+1n388+f9ofwQxm+EYCiWopqCw9ssefhD+cF/0S2d5980FfDCGqvGH+Yoof0G
XkXIlqIosH/U2VH1h/KD/0TNI9uWJQyh8bfNf0X5cd3zpBjUhRD8PFXoGmeyH+T9nzZaQ/WS3M/C
6UEqlScyVHZVkN1ElcI5LkmdSNf2CnYXfs5ejT1zVSf5NzGOd56VP7aaflRSck2jml4f5owpuCUZ
a+03xbLPerD74WOcEwlSFkNE2HNEOms0rLq8ZViZ+zT9RliI8Y3dZ4/MtF2zHF8tomAzy7sfQzyH
qSHhK5o0NGZ6TSZ8/q2LfYY70KYWemPfa5Fyl0rlKjSkbedbNefTatZYGt9Zz89tox0G1XQtxbzP
TekeO8HZSxkRWOG2bJFOWmC4hvQF/vA7IB9O9xoYukD1wmUa598qFTlr0RrtoumZFImsonEXmuVC
Zjbbdyg4u3x8xXHJ3xniF4liljxYRHv+GL7TC7kTJn+4UvQOyzeZ8h3nTzTYj1YvI81urfO8w9a6
EixitbmVahqkSr0m4PIRNDRyartEVRyoayGIzi34UXVVg7AX/Z0f0x+XJnVnj953tWcSrHBVpC5B
dW5zbfGDp/QEWyT6ucwJWec9VxTOcVxzUCa/adNFSHZNdLdlSeLBWD7yd+l0W+Z2NEx+bK6tE6vm
8zb8tiVMaAtduvJCzktWhMMitcpvUcJbtyWGzF0AQdEUyFsHn2jepOKbmOryMfKnp17zwBVIZ5qC
+yTijJpN5a3Uy1/0HLydNQiyLVWF1K66ulVa416225PEtKEfv9HTvYR++JIpMxWzzr75JQo621pH
tk5qoZV+m1KoWLIlcDmYmPqSJOpg5hQQ+mpC1IZofLIj7TBGw6ve+vgHTSAmEln0mvS9RbKZ5NOd
L2h31TNMNamlcKWPc8hfhp6uTKh7PGlFCu1tqUhbpZORBZePscJJw8wfice78ab2OKrZrZJb4bLP
00dvGu9UGySPJE13YWKgtc81WJxNskzGiBx4rbKXRjBnI6v6c4eBmjhvbyvT1tQDcbBVGpBenRUO
sK1vscI3XKl7KYhvOtuDGIx5TQOzyTffltW3zgLIbUHGiNKjAk5iYXrWzSBwk1ldtTJrbyVZHX4o
+uadWW6MUjkETd/R/fHOGmcyLFTRixQ1G94e6sXxu6rUm06VZnv3Vi7IIq2jF6+QX/sW/g9dmrZP
bhRCSpY9BH34fPZ92YsvdqHQPtfdokl/vLWegjmTpe9xIHZmYrqFxMURvXIQdvA+yvq9oin7sUtn
46DYJXK8tbXito6HO7mUtnqUbkeLu0ISwXsAw0JWh9e8t753nMv7Eiyoqu6jcXqNwFTG+vjaZ+m3
oQCdqnPq+2mRv/xeD//sgrxq0/6xNuq6agmVHcJUropVtHeh7vfD9JBZsex4ZfEcKUmxtOD4pYX/
pR9ovZgGCODs4DdEfKedQ5t+/cm7+OuR8/d3odu2busEBSvK9ekrRY1UllUl8y7SYqX5HnLrWN+W
ncS4BCpKkt9FRfqaKrBLRm+XV9qN6offGxTPP97Jv7T5f7iz/7yxf2yQ/h+4/5uyhYqSDfbj/f/4
lryNb//Yt1WY/J///N91PP9qU41vX9+oBbZv73n6Fv5KA/rPn/1nLcCmrqvs27Zuovj8sxbQf7MM
odg4pU1NaHO35M9awJiNe6atC0VmwEJJ+2ctoBkyP9G0VFu3bKam/4JR+q+HAtNWbYMyhGrIUA0o
edfCt9GOq0TN5OrB8NAUlfI+FQYxOoaTy3DVoK/GaQHOcvxMH3HV1vj9hW1bMXjOCCixrpM6DVtR
y6bRmocC1HQFGKAR4iG045WUsAfJSrqS+hqH29QdkRpiguhI2M3rHrakpi+pDTZ9Fju1qHdiMNZq
kL5GaMcDOnOZ2t1G8KuSqHV8uXD7srj0+buS6psxzZaGr9+kSXyf445lQGuU6UEQY12nxn00dkfb
YEmxmb/FA8j3jGbPNGy0yHgxmzRY6MK+lxsZgnEpA0Xro/dAFBu5Tk42OcOjCN80X2/drrLu/ZRm
dAUjSdYeBIRujeSAJAy/Bmw0ceDfGNVw2xkt8yzOSssIaFqfmKCBxtv5R1Kcul3PW6ml3o0r69zb
2KYz1YOFhF5X4nQ4NFysuF7Ph46hlXYRB+tGNcSKxvkhk70vY9FVbtYToixFX4OghV0ec0gxAWXY
nrcqtOl1GKkH6kAKmBpLa3XCtmKgjENXARe9pOcMEbURxqkl+RtgRoxkCromI/vF3Gs0k3oHU9jJ
RHpQLGllMNwRIVhx4zPexw8B3Z/Nix+3iyqbCKl1Kg8DHvxf+yVlXYKNVaTqgdR1B7gtYZczgXNE
Z6TfjBCGF5rRn9UovO8Mfx/YpCdgrYjhl4VsvE1Q3BWNuS5HMsamsH72k+ExabheebEJJH3LGAWs
NOnySufoodiaqXozNcUm9PBWcaJdpDl6PaO85N7wmNZUfwFfe2QckIU8Kx5+GZzXLc3mMsugV+LD
m7+dibuY3qRTdSRJDUp7K5M7wAatrUKfyL0k6JZJwjk8QHMZJK8mXfs40Q9lzYbdSelr36XYXOD+
K2brtGPxkujVbuqIB1b1bav5N8BWLqlqHqJkOPvacC7K8s72PSdJpH0Z4yMIYZDa6kNX+WuivZej
l15MHpMhEKdYJe1ODMfO/yJM4RhpevEL3itMlcQm/0/hDlGatZak2P3aHTfoIZi8T/JFlB/RY9df
rKLZLH6aKjRDv/piu7iq0qw36odKtu8Lw76P5ATuF+69tnquZIBQvTKcw0FfFU10bHrmcFV+63Wb
XGRLTx/O0UhsUBkdQsteyblPkHOO70Y9FjrI2qy4GJ50LwDQhIl5KCZUB5rhyAmzJYmkkKosXX3A
0Wp2x3TICFDvlo3Zr+qiefJYCWsvXQaa2GQ8b5E5x6F0y8LIQblWO9TUjlZF716QHPrOYMAQgPrN
+sfKipyi1XhHKDHCdGXU2E2IeKbE3mg+ixWV/ihjP2/hjDfpLAjn0hcX5qLbUW+Phd3hHDN4huOV
ySqUNxk6tZqs8u6caowYmKSlJqkY1cRhoV5HSn9MbXWTFRC3GgUEZIXWsI3ostinoHwURnf2+mKb
x19ty1xMmIGlwVzI1pdK5SOoEKSrateS084Y+BJR9s/HKbcgnzvypMtPm+gv6qsriezvT7KCeE9h
u6G8uo4mpnZKDT0s6geu9bFtWFJ8feOP+rIW2bakR2n3+tby/JvE9JC52CspKjaNRGgrwa0xNwfy
gxcRpStbYAuCS7YtJsoxrVpXQmxBWmLYjE9W2jpD3j7VFtpbTXuAivllfkpUnlsOjevK6JbeCBY0
t06VbX9SRFJI/NRq/f0zapzw8X7g04Bq8tfVSiRqaRrx1DwEkVkuNV6zx1M3Vn3MjDL6rL05NxSv
HyGNZAaYKzoTCe36ESLvUyp6tlKRNzsdIAThto7GedzER1nqDx5Ar7HTDxXmjgE0q9ym3ULpsNOZ
3meZPj+6ez+/GVoL8we2FPwtMu2Nq8a2pjP31fquf+g5CE2wNiSb5v28qZaZgTgI3AVRJyk59ZUp
tl1RbHv4aMyC1ynPkxy3jpEbp6jRTk3Cjjp4u6A1D3lQPg9ZdomAn5SsqGoH2tduj2qXX3TVvoR6
9SQmf9+VOuoN9SGVuluj4WOCniKyPTpp0vBYJdqhKo21H5GGnpZEP9AWHNujDEtCi8NvNbu2agzn
OuJFKIFSCy/qWHWLkojZxWiWmPy88VHhzyxKr3jxU+1G8AfI6mGdV6X7WjYOgxbsiyTtP/mS5zvm
r5fVUIWlyRpdJbpDP2Z/P3VsCoVoliDgshoSXlp2cS3x/n+lD+bINumlzcOzjyv9u29Z/Ba3/1XL
/4dDosTYYgr/x02bfX3Lf270/fPH/VHcq+I3inO2NfWf7bw/Gn2q9tuPh9EQqm7SCPyzuFd1moP4
rmzMXaZlADz6Z3HPf0IMbluyqtmWYSk06/+F4p5K+i+3jQRsyeSuEdd+JJ1TtklUi3aM3HBf7uoT
8+2ttsCYS//lqO7mX4qTdTJWJhPqdb2kCbRT7iq4BmfvJjx1a2+VHZm+At8ZZs/9ud+EO3VZOfUu
OsRviZvlCw1Q5giBgL73Plr5DnkXS2XtLcmbd4yVsevceNVtxbLl3wdH3RROfOvtsPpvhj3MgiVo
6H29EkvcCnvEu660HZeTw6h4W7njqlnLG7ErN/EmcsaVtM63kCLu/J3mKE58qjch/uuj4hRusS7g
thD9curAVKxh226FIx1n6QWQhAOQgG15Unfm2diUp/EIMtoVzgSTJHS7bbFOtzSF1rTdtu0OW+6N
d5FO8OR29ik/pttydjqswqXC50SPsZKO+gZUgIvbF95fegzOwDE9xvt02h68S4uUcHjHHuEieZrZ
AittXS++uava8db34cJeKhvDCVfqyvtuLGf6AIyfH29DrJQtP8EpN/SOtmI25a5X8sU7DLtwk28o
G5c1n6zdZE6w7telO620TbUHjbOptsZLtUemsNaWhgPe7WCu+rW5iV1l01+ybcff6m/Tm2A9beyb
Fi6GiynlpnfMZbyB2gFteEO/cpltMFMvw6W3iHbBLtqBbPiu7OJL/FX9Yr8225z3UTsQUu+XYO1h
NcAwWem7+tCvjXPuirW36FbxptjKUHeCbXswb7zzeBgdzKnAnLRltigd4xzdyof06/TICJtKw6d7
py7KblmdZKda6SftZB9rN74rHrJV6Q6wJ8CiuEBV+SHhJdh3G3UbbXQ8Kw0klXgdHcURTNPGQzjV
OoVYhHfmxXQrXs1ehhttGa+n+JLtANaDG4GS8UQQyo7e0ROzGwfpEW/WWjVfyGzif/JW3KZ7zW1n
U++oLK2TuFUu3IkbbxWuk1XJcyLze1/bffKgXMJ3nh/+ZHSDxnND/pKxI0F9HZ7ju//L3nkt2W1l
afpV+m5uBgp4cwt7/EnvbhDJJBPeezz9fCClEktVqmrNxET0dEykSKYyj8EBNtZe5jfpGQ2qQ37S
z9XRvEvPBndAe0r3CIsc1GP3b5R3UJP8k1v9D7v/VA1ypVeNdF6cyQOyNfso/rugY3eDbdjIyRxa
9/OThp9vcFfm+3qPUIcHWtPBye4BDAaSWcV7fDM5+HvYgovkt4camZPZT4mb+APCJbIDkA//lZ3k
Yo/kK6joSDBp0IFIPMNjFTmx2zg4o/iGnyHK1bgKq7w/qtGhCNDj46u3kYR0i2DeVbfaEdCmBzUz
iIIkSL4VmEIZB6Qqum/rl+Jx3PVHcDKPZmrjDBVgMLUjCXQy3GeOd4JjOMKT6mJi4/W78DX29T0W
afsM+Y7q0XyNzughXKLkhJuAdtavLMh9tJcf1jvtjkGGPx6Mc2Hsov14iE75cb2EfuerVy1QqhuT
R2Ne4KS2dJ4DmN0sb7Q0nNAfHdOW+PnnYOfO+2tuf0CI8ibuhcXWUCYTD72r2F8/MQS0J5d7kseG
DsQWBwFrl1dCaEo7TKd0NwYpgdW8NLseopXmj6BnEXeZvIEHJz4E82VnsR6FI745XuLWzjsWx/vE
WR3YchzcV2L4SQ24KGcBfafVR1jXA2PrDUfrJnfQ4UdhZvV73/TMO+BceQD5jaUnB5oLDcSFmurl
XunQfd+jGnDY3jc/w9C/6hFSkUgc1UgUVX7scQsgmlR5ahDtRKTX0DxBAqe99AjV5I7ute7kqI50
zDzRwQrJz3wUEGC6L8HAVtN5aPbYg/0ZsSOMLlHfnt1yr7lw8Bgh7FMe1ezEu2aH2M2D8Rq5aB3Z
ycsmg0M6thfYgQSWMWpmHihUN7wz9oB0bTwrdjUvEh/qR2xDnJ82/n9SnTCa+/tM6/ct8w9D5MlI
MgoFUzw3nn5e2cpAQAbYSrvNrqBg4pq07uq3LgIZbsSpHBzjFHMlKBo5ORM/Fdx7EIv+gFydwJ0z
2U9oxPmLV9hfSwddHBs1KicM8DAgP6+D/LDshuPAbdj7KNbyWZk6ubP7ZgZ6MPpszXD/Up95Pbti
57V+Ptnbstk2SX7hRh5HyOY68mw9QMxqbx5CAlXrY79GuMq5hcU3tAj32wsiUMcaE53igpof38UE
zcbr+Bq8FpBcALHQNp3tR6yg9209dzsG9fw/4Mp9dkfbft/ALLBYEjJvk+4nZ+bDbi/eeNIef65d
7/74ICmJAo0UgkHsmm6Oat/gpXuedQbj4WBd9TTw6WSWj86HYWldOGls4sjWsHJ19v7Zr97TB16f
84qYuBN6uicGvb9yPiW38BK+dIes4sDrcbpZU8JN/sjAxGs4pOWTy+KgpeEsXyCsRfchwh6P3bFh
7ajB6oJ2dXJXQA4HyRcH1Dqxc/ZLLidqX67lQ4OToEHKjhlAIydXYaEj/zO6CzcO6iBcme132zkD
tszFxECQvYOOHxujxkKebAhv3I3cdHv6UP62lCvP4nkYb/Im6MEj0I6UoWTnLqIV++3jbKlS7w/H
ZUck4OrhgBhwgniEYG9Lr9ptJ6/cry/meTosnI6Ooza59uQTQRjUpxg1kGZbqK4eIGnOlTbcZVcS
AwwWcOSjm+e1zj08PD7DwoIrnU86IWgVoWdCVEA48Pu5YILEQTP0+X6Sew4+4w/qFWwcig8ca2XB
cjg7+dgH+k7f9ezKiRt61k44EoOOws2063YL63h7L5Usb7tH0LnyMM/jbSS2iokDTZ06aPFW2MOP
591kz+DO25ZEeSI27ZDHD0Kii8gSiwkeodcGPaeYvMPBWcjB3+plfUE50tMXFxWiHRKSETHIYKs3
WN/4XdBnY+WJ7MrNFxAi+9anU8JP4mDaCdzF20pNLmYA99ZnNuzv8A06WntIOMF2O/Q8BPaNjRkH
2wHcJDcm1SVEO8Iu3vcfKmHYOm2xCl1kTqnMkt4+KjJIbskZZXrLWxisKplziauix73oibfm43Sr
XohpXOvCxTjO3c53zcGoTrYj/XV5NTtzJ64IKisOOZKPA4ZdBvl2PpyExyx8/oqIYAYT12W6SDx7
C/wI1JCuDtwJm3SmwlGNbBTcF6TRYmCetQ+d21e8XQKTLQYLVLd+R3WKsIaxFbd/9TRxOxakATOB
B+lgrg0CbZxvhZVi+HhWkkiQvzqkbbvQLV2U2vmcwJkJBCYKipVLMufknOTe58S64gHBSK6q+H2F
z75ExNp2nu1uXRxpC0Mil5o71cEO1a756FBiTh3kAfaRmHOKypodupIte5IPwnziad93PQ5lPMXk
FlhtIVKH0OXX6rKd6gZBR9nJOQ1Ez023zrNIyc0gfQhJsetrETQkKrGLXBtJ93pc9XN5LW6Xb0iz
kij0ZDYYGe7aHZGDWz0MJB5mXazCHo9UJR5ynkF2jg64MqQ+iC63OpQ+8OpDdKiCfDnBcY+vNITP
3bn7FpMtL74VwGFzSILApj/mPiXVjmPxBRvRDVv0WWB27E4BulF2Art7tFH9IUuqAlQJd2ie8iiy
ETelpEjswmnJira0S6A+aVBI48vvbfGr4ETUDJZTe1veUntcIH85D5f5pDupD2cKIjZGRyRq8w7m
ZMfLy7DKEw+zzdCxLvVOQbynIWXP0PKpj9olfEAyrecb8d54bPTHBe3tE4mYF9O1QWXQpJTQAh1V
vT2HyGmBh+npDyPBZN8fw331yPlloaCLcx2oQsqjfDMJNlYQiF/tZTI45U39aj6oN0nA6eGx6X3E
4eivyTeoD0f9pggAuvqoLiU4a3oYGES3gid47a4I2CJJM7c8VFptzYsCPMr4nAWZYsSPkXXj+9xm
Bu7CtO93GZmUFvADu3E6+4bc9L18hyCAP1F2Sk5IcBlIDCnB5Ncead4OFRi12ZWtneytN02zY572
It+HoquxTvimeuDB5Hzb5YWq5KP1gaaUxEo2OYfVfqvDrO/XzeIF6de+q/NReCM9ZQEK+HLsMNpE
oE/BtBAF9v0axH6FxF36KrEePmYuYvgxuZM/e++0xAgKrW3aJncix2g4hocqETJyFsVZzdrt+T+8
aUlD6WXbSE5xU9Fw5i1oDxcQqKi5KC9FFyEWHw4VP11w7Os/O8Jq3zjYlWAuET3IH8U+2bdefFk1
f/5c/BbZQU4NnxQS+0z5hZcIJxbqAe9g8k4chW3RXt0Jt7KvI7G6HUZPnowKX/Q1v8svSxSofsXm
tqV1JEGENUSanHpHIXo2kGWKCOuRn3qFS0+X9xJ9VCpJPMuAPYcLx9p13ntHYaPl4J3tpkGWkz/b
BUDfzd+S7W1xr4fVefxMgy2f3U7XVoIgjsXh0Ihli64d8VkgRun2eIBrYmPpwZ5HGu3wLwFI5kSn
BCSycwoBmZ9hMssp69kXDeI/0Eky6S2rE46pw6ZGMVoS7FBy3LZRc/scnHTK0KBEVEv2B3flQGon
JMhv6SC8P1LdFJ3C5gELJt/a5wEyCN9lEgDl8ki2X2e+anwAdWcdWEcPzZ7zxabEgOIJLVNyD/yh
2HtTbwzMXU21wUYabP2XTQuRMOxtZ5kSgKBMWrDpBlafHRmj4GO04aXexN5C4mLzBA6YRMqP9+Ih
uaT7LcdmWJD4sk0ForrYgZCIoUf4jVKbHWYrFwWyin+df9Md/5My9g94Skg+SbFUtXQmSSXTxCqr
pLHEvu59JU9B6t9Z2ENKxaEA4AIYZFYTdQVFJ/e3SaRCiNFBdJ/8bEtzVzfa4X5IajPvpW1fCGIC
HP0peklkpvZ6DR/Dc3huT9a13cveuAetSYfDImPtHHpMJNXTQaNn1D3lDwsKiv0+JN+bHJ2IzXB5
a9TsikN3zpF4hGrJHwai26Zx7o/6fouIg2/ej1vZxhGOz/PzbN8YbEJF0D2udnntzul9923bBqSH
bX8raN5knraT7IotoLs1jrP9MXJzg9b6HqoAMfElbnGe3Q5FPaKDhqeQvfJrJuSEYAyDkMOOGReR
Z277ium2RxSyfck1DyDkSHzpH7l1T9BOfTSSeUc2mt22pawUlhMpKu/v0DlxFj/nLVIXU2nStW1T
QgnOn1zCBI/ZcrTwFsMYshukHLes2ZafVnfLDbb2HX7ifkcg204Ee2kgBDg7uuv3j4MGEklhQ5ji
inRsIyq7c7VfD6Vy2+nc7nZFK2skoiPaTiZNJJ8RIg8GGkRM7O/56IQBJrne+CTcrtxoijd7yiGh
1NfYtccdG3OwEC8Vj5uDOivxU3IlM5jJf1p/yyMhGJAhbjk21QKfAe02R+vRdq3P4nN6W8DwEUn1
UvRqU/LWLVIhy+gUJGG48yGkwhJs3W1NTnzfUmqhJRv5jwyinWGPpCBhGo3J2xnJvgPasXa620pb
imvu2YnrSGJucwNetxRxIP/ZUjwMitBbASl4yD2oDs6WGM6cuGHP1kosqYkav6mh08khqauV01aU
GNyP6ffIRRw7hR/5JbqZ3JmYtLUcgHQSqXLy2X99tzK2+5O79Q9o5CKrtSyPTeMcfpOu6sFCQJg8
mXzvUbxb73UcL8+jv7pbImsSGrfUEo3HG9BcdJn7VxS577Wb6khX7Xb9yE/8/JOptq/s2OM9bKhI
SeJrSP94yx7CG1Dy9+OxPkqBclg/K/qbsA+d1ZPpci5+stdJDPsTBTRpDKXxfiQlpojz291yzck1
9Jv2aDyuB/p7brdn0/QQF2WJJKfi1FFinl/ZHAn9rnjJCHir55U0XeQb+bU/FCd2IRJamb0s9NHA
JBGnGt11e+vWjNzpA52LZt/4SDQdrWu+J74TxWmf03lTrvKlOxp7Sm9vK/DTwNp9vwR/CZ713wyb
DRaJYea/xGbj//y1AoX18J596+KkeP/7Ec2vz/91RKNIv8CeYqqCrh7GExuU6tcRzfYb8FeyyIyE
eYtKK+hX/JVi/AIawUC2DyTghs0Cpv0r/mr7FeYWqilKoqwpm5zdXxjR/BFuyHBGUzHC0EzRACGG
7h932E+DPUDaayVoeXUbFZ/ICMxiC7+xc0GMOTM2EFWLAmvM1pwTUmhylFjm/pub+O/vYeMfjuAP
O28c9plitRwBsjV2Dg2/gwlagWGYzgvm1ZlrNrfJ8FboOIvryIALX//6Ev7PIQz/my10WeFi//lY
8qHKvkFJ/Xlpf3/Gj2UtSIb0CwQDkxG7aX0fMf62rvmV/IsmY34CX8DQmU/+PnsUzF8A2ig6sD8F
Nq8Kwe1vK1uwflE06KOWivuoaIkoFfyFlf0d5PD7yFozDLBmqFgCfBQtKAvK1mj9eWXjprusei3e
y9Kt0lxZVPhclLeLfKyYvkR7RbyrI5xD6W7MTqFf6sLrsIU8qJbdPsPlXeNTbh2GMqjqQ6SzQc52
9Fm56AprDy1GdUCUnE3Ia75EtEFzN1KvRQzM6tjrN+Nwhn4T0ZlVTg2yu7K613Fb3UQKyJHRyA8f
4/ZVBPQPDz6oKA5G80HQa7fHzFVKD9rmAfAmYBNSXmfxbK27rrnm8rWMobtntW3qZyl7ijaDQAsr
FnW3ME2I7jEJjvlqrh3dB+nfUjG3FvQ/nFEZ5x00xUzwmn/AVkyi3FdmXIj4FWsv2ogH8xypxlFZ
jTcD8/SsJ+NvBJ/J1txrZ0NZ0PcAx/3vAsZ24f7+MCC1aDoID4KgLm+w1Z8vbFl2Zq106orplvwk
DZJ5p+GkeayUo5akL5NZves1giggCh3ZbAN5g5VrGODeVykU2VF6/Omu+Cc9+7/n2bHOEAJjeYGG
BXYi6uoGxvlpnVWVKUeLYk73LTQof6gTy+9W9QVZgaBIYQor0JEVSDfe/62wda2/lfd9++1bf36v
/0ih+i8IjgZwLMIY/5fo6Jt3IU+Ejzh5Rw5u+DlG/f7sH4HKsH4BW7xBjEF8bUDfv+Gf+Q3vxEKW
+PsP+6/yCx7FqmEZiq7wlC2C/bb/brENWD6vxxYMusP8K1FqQ1T8vJp/n/f8YdlY8lKnNcjYXVWp
SRDqgO5KIaHXL2MEb0WgbWcZsXhNmNCOqxIIqlDsvXBJSPTlXK73DF5XOzPN5N0Y2+rQinP0pKmV
dojW/CWdurd5aLpLPRl0xMviQcde09HMFktUUmektQussMO6dlZToBiP0zzIM+sQx7lxFyuzwJzA
AplYdeZVCIeJWNhnT1qWqS8AJtUKu4BkwOW+Us9Nmb+FEaIS5ooaRxfiJ6TKAnxmRbuXtHc5L1pn
lBa6x0nHqKHB+RMfeqyHuvQM5Kg6l2G87KqaMCy1SwMntOQoFx6904Aff2hJGd7H0MPQScE79DQt
uv4WERkOUbYaCIUbDXDxlXKuW4pTn1eE+hJtLUBVYfVNSVXkH3UFRwfBaGErlOXHCgHGb1c9egjh
PjwZvaTbU4PtrZxl7UGwJGlXRolyiyed4lERrn6eZ8MhllBjl4yFRpklbsLsYYSQIOvL0Y3SQizK
XCc77LFyksuOdpSKPfMUlehgSOq4D7WQgneqh48ONJiJXKCGtHhsig0eAe10aDiZB/iwuqdZeCap
KAinbj/n6Xmsy/q8CHp5g75oucMrGnuHPOtFP9azIVDaqjyrvS7v6lRMLzqs/echGfHvEkLjTk9j
6wqBRjiVUTU+LlWeH9pKYwKHygRCskV+Xesqu1hzQ+sbSbuTulkD6zUe1XbRh6HdR4zCpyqOz0Nt
JU6fjjT4dQRiwElXkHjQSlHNVfJEsVkFL4vTRYT7JWK0mfSOOSuPhRBSOFvm8jSNSvolitv6rCXj
LdQShrRtBevHSnAPb4EEdimCFmHP5VJkGPDh0n3TipABnQow2Ijl6f8XML9GQPapP0/uTu91H7/n
/yRw8rQfgdMUf5E1aKCapfyIcz8HTktRTd0wNdQPdQLr74WLCImU7dki+WLlKxvX/rfAKf7CZsm2
TUmjS2Rl2l8LnFtd8Hsa8CNw6tBTtv34p/22sywlG5tGCMhUALd2+ALMZnYoMY8ra9o19Ry/lt0Q
qIv0OlP52EMxnZq53mtjV2MgjXjUoFSvEtSlrphf9Sp6WWhTDtnBRB916RgtD7dyC/lxlIrPsFgf
BHl5idfpoZcwZRmt1V1FHCzVvsYnpkvAjSjxpQqj/SyQj7XpZstjXYaJSaBlZAECtcxVDNgi9QLX
Ulje1RhBkbIigLT6aa1bu5QG4nD+aaUa5L3kFI7LW95LuxpZJvTPHuROtxxcgxkdmOJO77XtJrwr
2/EuktqXuNM/5l59XcTk24Cm3AIL005k+TlFemdoRXfozS95I8woEcMHDGd46INxTc3c7QA+VXV8
PzccRYdhbTei9iunk1ux9Va59BBFEz1Lrf3WKdNdXoXgfCqvxL7SFhDOmcvBNdcMM+UCz2SLgUsS
90jBlTSE5Fj3l2a8iFJMwlowHEmS6GuN8rytiqsbq1LQ1LhxQltEmGVlQo3jg5z3WAnFeIJLd9pc
47WdTyin6/2tuVZMifWLJWTSXkcuUBCNGFe/FcUs6xUp0wn9YqbZBuKIiWh6qCoguSwsGV4rC+Ax
vd9FSwYWSOwfUJ6efIgJI11nyJJBY6wA+oZkPsVan+wazIvEEQT3gjPhdY1a7ets4taTKh/x3JiY
0izQ4GZF2MFjYXA10oyuxRurg61Sy32Co0NEY3xpSi81clo9odzs1Mxk2+0z/TPOKm9MF+uHkMhf
asX8n9Sx/wUzQXnzsfzzIPb8rev/w34vs5/D2Pfn/IhgikbEUQxKSipUmNZbifij9aKohClqQ9JB
UzNUmAC/RzDyOw32L/0QnEVNZesE/RbBpF8UHovl6K+Zn/RXIpiOX8LPEQySjEj3xdoYcLqxYdX5
sD9HMj0blTpG6R2lxwxXSvWpV/Thpk5mFVvjLNrpDfnEOBm4ulf5ekSi8EbOW8ZXhUh3hvKawdIY
YRUJ7nsQWxV5CZOYkykrQrDqjEBsin+IShAMNHUGki8ux1EcwDHSTLE7tEPtrp9Bg3YNQNaMZTmU
Ye5YumDANFOO7ZKDw5GbCmRM3AuXaTWeYOAyxh8Twe9HPf0M0Va6IqpcPmfCIt1Ug8LsbdXbm2FK
xIOhT8VJG/sMkxfkghTHGtv4GS/C7g2X+Hi8LEhyt0FnDucQfStD7w+pNX7DRBeHuMG4i0QEWhJp
/arIg2DrBfFFmRCrVNs3OXmRh+Rej0FBaUxQ8iLQlm6vxvvsPZTksybMN1pVvod68wb9+0vblgdU
EL3csI5TWJ8qlEqTqb4xIv0GJvtNUTKD1JR1N4XSw7zAptbrQA+9ybgpzfSelOW+NEhL5dK4yFHh
RYmEoZ7kdW10zPL5ZjJf0gTaQxI6LRbV5myd9G4+waFzp5IaWK+Et6bXB7uTi9u+i+6tpUVpSkvf
+rm50/riWTfXU5wZUCXCVxQMnqeOZq7UB0vVPWojdn8DDeqaBkYEvkQP0S6PkLgzqtcOl6FZYZEI
Id5LFdAF/Kgm8VXJT1HzbV5WqnJA0011J1eQk+oiOhqV5c8FXuRmJB/pFHAkiXmO2e8aCiIbeRhd
YBDftsRC8yo3vKPJ9MRY0h3JINKoWMqPmdunV3RlUJTArUPzmjZ8L7Lya2kAEOtvBXT0UpR0lxV9
WwwLpZ0m3wxl5wqtv66vMCjMeH6KpRXFNAUUzCLcF6L8XlfyLlOuKuLdzqq2gWXlQSeIQOCM/kXI
Bb8VVr+L8HwLHwjdqprftRLF0jAHg5wGAtOmOLlJhAjmB2A0fJmsSb4ovXahx3KRS+ad1dPaPYfl
sFfb9m01QrcutJ1aZ14V6edlxIytUN+SNkKGOAMskV8XQZJtteKdGr11m75zIiXfC9lbN0qHsB53
Ws2QSFyQNWB1SjjljGbQyLgwqmZ0MWfpUNTxmya/s4KOa9v5EPtfM/k1Ne+kmOvEeD9E+rcYp89E
yG/FbLrfPCcmM0bPr7HFWdkb5UspAFkude2ownU06/6kTNYhNfBLGgCB9rUzG2d0oh0zG3y2T/au
Zyk1fHWiyjoP2pGODnNqYwmsZT4N6Am3+pMppAcxwikvAwmP2KpRKoGc9F7XRW9WngNoKMPbJZ/u
je3mi03rAQXeZrhTcSNbVFdJ/bZA6VtL/bkHw10hEmzu9bbxTbHbBHdxMbPOlW5hIrejTHGmdLar
JEZauLTbCrBAjsMWgq+a0L7khrZbMIJBtxcCXH0SMqawEmnGWGtHQb8do4bTIAeVBaJ2irwJIAc+
GEs5QhzrEDN4W1TtpuvRj0dYPphm8Skk/6CF/gxP6kMyUwb1yeStZcu8qPfQmtX0KuEzR0Hf1SDq
6x2Q4Tjz1VF46nrVHmQZUGpKsdaq1iMtyxs61U4uIDwqdEmJ6iV5kC7l/ix9WRDjnXXmvpbhr23Q
sHxbajkjG1FoAzDStuFnHJKtiCtqqxUSxGkGGTAFIx2Fx7osv9aiIhLQofyZg4afnnpoETbR4+le
z80JiVNp9ERJTbClza1ns6w7In/9ZoVxeyKlrM9tjy9ZZ4hHeP1XRVhPzRJZtjoJ6XERRsRJQu5W
+llxoCYwcsltEE0+6daU22Y3pMjwIxSpJ5pdIX7d6sau4Kl2rQO17iX5NSuRy9NoGVfjpcvz+NjE
reDhZCPutEwaT30ta46+qLgIs/PcaUUHymZRpIssvoSpp3Vh7ioGcyzMGKLkMY505pFdRBbaN1Jg
JobfWefJSt5RGiLVq4v1IEtQ1qJuFxrodBYdhMClehQK2NE5ANas6I9lIGSmdk3LbN/PGeLLUQTB
gHTQlUNwdLlo7awZreAKmckmSp6J+cw1UcwI3XVAZDcXq6Ocmi9NPD5WKjIHcWs8tkmD2hsXC0lZ
TFOb4VTQkC1gdMoJtvKKJo0OtcNhlKuvaKx8rIPyELfjsUwnXG6ibGeW4lUVML6i9fRS63X4XrcG
JTcueX3C3TEfSkBp2WR3EWVtlcsratx15OYWgi19yQ0yDe1zOyhYdRbtbE8S8FMxfRZxVdgLShoh
MDOf0/XdkOOXaeFRuCS0uJkWAHOKbHXLVPgqZrJXjHjJCPAuymZys0hZ/KXfjNc06MQ1yDeLtFbH
umwc1xdxUD6FpWmpOCwMEtMsYUOMQluf28EeZvUEDemU5eGDtIZv2RTeWnV8GUvrBX2Y98mSb6Ab
+Yraf43nfSPfRdXEBNsSMJIdq4epUcsgFUXBVbRRPEyxgD1dJSbBVGHpFtd6cRJSQbLTbEBXdJ5A
YFv5vZJHVC0TTfEx7y7tuDaB2mkMQLczlkNxclA+CX0KleHcxyb39NI/lY2quKO6ed6lsYJIjBGd
kjg7Jzr792hG9QtKe2zwajN+UwVo2Sa8dijsre7mtWbamZX0B6OPv5b65medrSfd0ELM0cF+pVIx
7hH5zE5UXdml0BcRxS94ymYLlV7setNeUhBBQ7uTixYPXomzbBpkSytOiphVIx2gdsGkg6NUNv/O
4aVGoDVRT5FWC05hhTeKMRWOEokH0guNOMVgoLeuXd7uZ8KIIk54WfZ2NfetDfPqEmVfrMqicouj
wZO15WJODerJ4KwmAbFSZF5uMWWIPKUuHsSsPCxS6ppxSEuuGWPm9+V9M8entUwlAluPnlDa1gdd
G0zEJdMWQq+gGBdkVOdzb875jdlu0bPJdAVDDAswlbSUtwXaQJjZH2pRYyaN4N0U1y+9IES+gvyc
mAp3Kw3YR8uQlxXaFm0q9rQJtJUawe/KueITROSgKXIgG43yXNaG4Y2d8Pk/i8qifz4qm6eocS+M
/X4RgfyZQo+OkICmNdqi2TYHmevlLLfylwTDK3mUvw4kmir1o5yU/xtyZP+5Ouv/tca7JjLx+fNy
61L9R/Fe/o/uPzbbuZ9Lru/P+1vJhWccc24KG1k2NYm29t9KLjo/m3QI3XRm7Bq/+W3ajRsdzaSN
ka1s7aTNUeP3ksuUNKiIEI70TbfsLymP0ab/h5JL45ioBZE3QSjlO2Hxp+ZRPk6DIGu0ARZp2KfJ
qWmVS1RXX6qaZnos5xiBkjwi9D+E5qFW8oOB3BKkxVzNjpJSY5wtiq9GLQE+1TubPvm3aFX8pYhO
6CSJbP+VGfpS8t718psQSgD3kyqyhwUFn64pSXy77lRqyFhHpuHIavNObYZXY3pvpVe6Dm2NS5C9
1H5oombhYIRXY4gcaOahMW+uPVWbYZxlhLri0xzbQ4BcV6E45EIhED9MXUEDQtBIbbszkMNHw38v
gkCrPRGE03BjZQzS3QT5gvSY1OTBjha6OMuaGZSIQM5govuWus/v8/vUTd38GkafzSNzUhIlIMOR
w99KpjGkxxU597VnIXTp1xdvpD71fYt2WmY/4MwtYuccOV3yLZbuynvEhh+a/FIJT3JGiWWueMM5
+PYq1UYtkNHoB+fYokMPREqYgzACj5lMdlys7j6fT62Fc/pwWwkBzqjNYBwnmjwl0HtKGQnIadkD
E8eU9WX5EN6Et+VD/P6v+P3f7e/4vf/88Xf8Ln/0n/LHb1/jZ/quBVqgfoyf6gcAYkDkggyZcrmM
nR9ugOkmO8kGwqSIi9MstZVBsZUDRr1vOZ6YvjgBOqteSctXCIKjLb+A1d1cg5AafkDG+W4W91mP
BUBg43a1x31nxjM5CixQUuE1KxwJgDlgOgCg1bUF4rZeiauKfMtrGUiVjjZsyaK6mhhrYKGEZQ8t
ebye7RLHCcGbJxevaZMtHk0vBV7OgRb+9m92T58LoiQW0G+jo15trDcd03yvVK9cbOMtKNpdWn/I
5pXCxUYARxGDCEKR4egzihvucsPnjEF6AiXtXfUBbwb1YbmJv4RkUh1uUUejPMwyqEPaX3jMDup3
Gwg9v4uEj6i7FvoJUPXgRwFPr+Kneb6blTetPNzoop8KLyzVSG1cdmbsS3tXnjBtxbDDXCp/FiLI
NFBbDcgRMHhBsUGQUY8tNaoy38Rwu8ZAxK0EeoXglXxguhOG3TfnORYdgW2Pll6gheiWn+sTHsuz
rx6q/mTevmnIaFvQajA0ubY9ky4PK3dJYeL20Ak33Yij9QrhClKIeJNiPvwZPySXs+sjXn0wP/1m
dit6IO9nfGlh0rLhORhtr6uPE0cNKBHhhwty3p3bAW+H6Q98/kG4jrHHK8qLp0GkAg8g0wMMcQE4
ZfSWk2czlrGV8VThBJmtf5+F0OuwS1BFyjCtxkwVyCUW0DWyd833gkN0jZW+Y3zM+9SREP0zEZro
Di0FPiYxNIPq7GSReIQCINSVTrSH++M7PtkJ6O4n8v/mrmg+M1PFr8Mp8tkzoMHerYBr4hqg2WrX
8LOjK8VH2om78mtCehwDbaW6KxMQnT0UYpaU05tfr36EWmPNFYUpuZdc9NkKbNaMN4Rdndj4Zk3C
c5/6ubbL6/2iHAvLM2AbmtFDLD2rJuh1JcDGIyufSvFpE9ZALfxiviOiQzLT2Qbj+/Uwgc2XyaxM
b9CRAPKH/EZcsHNx1Nofo9NwNp4n4qFkV7fFrSUymAMOYQvfvymvA+yH7z/mZz9+IxJeMSIoAa0S
0BDI/fHfd/ZndU42u/U9gRG+wPMygaG2cVKzV2pcE/6Ibd406oVcUFq+sOyVhEz1S5djjNxdtAV9
G/kZ5+hIdZOBewqAac+gjvzJzsUv2K27kXBn0COOsK9h8oVCELXnnokXgk80zEn7zOUQyn5c71vt
Ee3DyZuAFi+Gna4D8NpQf+lE4mps6/UdZ7WUnHJgYQDnjDg3X8Dp884uFJHVgh5GnWa3FhNcOx8g
p4RW/ZJPup9Dx8hGA949PMh3/YQbw+Q0WeeozTmuLnr0VLEnQlizyh0oLGjmK8ztS01fSXW01Znl
lxKB4H4tnP/F3nks141la/pVbvQcFRtuAxj0oI/B8fRG0gRBJ3jv8fT9QVJVklQW2erZrbhZERXK
PCKBA2yz9lrr/36/UzD1HNahzdzBYs3WpvUYaxeNZfPv0UIpHyoV0cHeZNKGOHCbwxonxLXToI2x
yP3lHqrC4rtvIj2KWGLxaohwNXcaDivarafGj+zmX6OEnpyB+oUB1S/E4btqxUXaoAdoMQYxMPia
LgXMQ9vH5AAXZLtVl62h7upMgvMqDolEK4H1nK4kqzRHONt/7/2jXZOz7DdSqqg6RADh8ULR2xQG
kxEuJp+FYgwvQzNDmg/aZwgnZ1k5ioEnRHfQMGIarlUOJ/Ar17GGoDkrV4Qc2HwUfrrou8lV4k2r
QIFUuzO408fBTM4tsE9pIp+1jHjfOA+yhx/x2B+VAP67BZ1wYD9uttzkxJv/dd0+PodQx8Kn5nXo
+eun/xV8AhYVVBj1Hx0bvwJP8x8z4wKeOQ7IJPVfB54/2jxoyzRpEdNoJ6JA8M/AU/uHtDX1Z8fm
H1UqtTmKflWpnPP8rGakmQDv0vQGm+Ztnj8sSsXUcYFclh7dWmUKIyhxooqlBlSbnWBhZR8nS70n
C3xRGS9A/dv1mFsnyqvGOm/qg5nKbZrHy35K8TKU+7wzzqC0HOw+vgs5hItguu0GObANWvuk7Tdd
VW/VuGMKa+Av/X1liKvciBGpxjBnjdR8TgNCiY48u65+l/acza7TfpMk5FXyKHq04li+FF1X42ow
aertkDk4HplldmYqtJh0toUMMlL13RCkHtYWsr1r4tJc6FoyfBOjp60Gnd42RVXsyyCTj3H94MdF
fu5XEZFFIZ8KEQ6rIDIpLlZ1uvedvnMz0wrOddUKtkZUJ4uimKu3Ce0HO6lHybJqKnmFM9e1L8z8
yQryZo4e0BnQYHvWRK1JHkCnIFnREIJGofS6RZzZZNIy675MWQZHahfLyGArS6nFLalqapyni4vZ
ZUCPhhRjpjLeWG11XWgse52sgycTzk2V83dqq9/HaQ30LC12TUmmM2VZDSs4Tnm8ofRJwA6HJM2X
USp3AbwrKz6AgjrYEZluvVpWKTnFZpfbNByKzAVSvrDN6WzmkBcjwVbkBXej3/EX8rPAYLtxZn4u
5laPpm+5mdZe8Oq/DsW07gt/qdpf6NpwJ4dSr4EklyQ5sZBikah1lkoG8TUDQMF3MshWR448qoEC
7WJoL7JyzL4WkeQJ651FAlP1/IKelAk+hUmIqhpFvVO1LL7TGw1mYOadpUW8q6akcodMfBsMXb31
xuK69kds37woOi/jk67ke9OLXgwMAoPIZbK5VqSg7dVAnTW+ed1FscUAfqK7OLkgtjG3dRvuo85c
xh63mJadsupbCgV6N7qxGhuMzOyZcaAsJ2tQV9wWvfHCK4A3JeeJZyHYApvHsco8DpWW7nQDVm0o
jGkJKQlTzsY/N6YJokCM+ZLhgGNHMPBTgfAfveDSXEdTk/PhUf//PLb/dWprth9Wm7AZd5CM/vq5
n6utaf6DFl+WVJsW8p8g0F9H/fkTAVuTo7wF/UpzOIX/OuoDGMJ9mf5f/a/W4F8r7vwRv8YQKtOa
O6Qm+wftv+9P+jTPwzol0WBAQZuhjSztr4urSjvlJMACHN8boD0jYQjND6vA0yeiXE2lXBDF694M
rp3ZOHCS/bYTnEUAiLmGSQ3AnNRxO/hyh7sSo8y08/+PsfOfmUdyPuwr34SP1UPSPFSvB9f8Iz+H
lWLSemkxECwY9WzkvL5/ppDmjyRFeZI3kkIBCRwq6v/MIcl/oJWYCWVoKYQgm/TXVs5Hgj4lAcjW
Buxq/FHZnm6qeej81XlkylmQwW/kDuk/0uSP/f5VEsmbfDauIv+uoo/dTbsC92n1SzOHrbS7AblC
Mxjv0z2Oh0d1Sy9Ovuk38dY6OIfxxTx2z82uuKjPshtKiOfJc/SMacI2uZmCtfXU3zUIfB5+yNEh
SJQADbRlsfO3xto5TLvuOaBMhRYfiTUSwMtyL0HnGN/DbX4yj9qDE6yAzKtkIu6qm+ZY7xUQDc45
qzhiuwA1enynXc4yO+8y2ukuFWGQCskFGNPLKljkNPPcwLagCrZ03Ow8vwSjNyz5pL6cjqjXjuzy
O1Dq5/qTtjeQe/eb5ig3WIa75cYDDwWLZY+5yVJ+jy7yPXd5ph+srXeHPTe5iCfsMKGTY4pBnL5t
kXUmCw5JCfLjfbn3uCh9P+eOy5Z96w/n5b5wLh7bU7hP+bX+WXAx7mllvOMRHvkO37U1nuA72or2
nALWIPzPKYcvCje59m6wkd1wg8t6eYMQe52uiyMMgCO5FjSEwZl946GWp+C75CCDFrF/yWgIbdfB
F3Ob71XXcSlsbelKuKxIM2FM/g3Tso1xPSWr4TJAl2guPDekCLgswNGQghaIb7dtcAIW7z8m6kGn
1Hkwdy3kgMwdDhwBi+E49ogs7a/N9UgjKMgPdOBfpmO6DS+LWdLP2WdXwjyZVfLeDrQ8jwVe086C
EYax20HbY274TTlLT/YFV7h3XOreZBx2YlzYPPYYmhEa0Cudov0ievaJA+7jQwc6zf4+UhxcdPfO
lb8Y7vVDc12d0+2lBpsJJafYOtwo5pxbcRa6NHICFGlBqbUP9n7cQ/9cOXKdHtRz5ZrxCaIryM7D
dGu5nLpP/PwqRDvou/LASVi4Fm9kk6yKr0QWi/KyuyDAoaELoCKWj/CPUf0HCIfFij4LDyMcV0ld
lBDFEcXrsgV1+whPGHkrzAKUj6eLdAkSJL9CmrFIXGubPLsNXWkLeUeXqo8+0uYxfctZzxc2IkbM
59B+KssO7fCm/JaepkPmNuckYTmWxfyK54hhJJb47loLQz2XFMBws4MSBbejdVX5paWtxmm+K5q1
GJ3viUf0jfEgRg3bQT81i4unGhU6h15ooQAFPCTd8Iduu8vxmjM7eLuMDosD/82MF8lIbW9ZP7Ur
gLy3cGXVJVXw9UT6GU4HQzE5puUq6zieN+T06L5bUNJPBCyArXgajHoZMnQFcBUD1NNDuZ/uM7GI
nL2P9h29ebT3nvKb9mIgiZdh+sa32Je7bB1bD8k+PDdvyu+hJrejde2dzfQtcsP7GTIDVle8mLcl
nT+r+ry9RhFOJg5U3Hl3GhddvJhO5p2Bvj2EUsOxgga/jEqPm1EJjiqS4YATYNwZ1MNAUQc7H6k4
lLT4JKcbo7BW3Ua/qfbM4IW8FdpSnRvFL+EgWw1JMYrNJDRO+QXEBXKZEGTqeqlhHOtSN7SSU/IQ
Xis7uXE0l6YPYH3fFRSmolzf5wiDidEXMewF5vQuoI29Xjf6A88X91TSbMa9XDneMn0pqntakY0V
ODg8IHHQhGkn15p90hHNP8J+COWW6mGCkUZ1IEquSaRCklj3VxhYrDj8y+Cgq1tnWtMVzoBoeHwc
J9T7MSVgzb8FIGRIjlKV9568kP4JV79up20a4A6PASCUwfgOGar61ThY2im7LdNdet/ehzS7FP4C
rXy/RGnXb8SpAkn6zZIbi6zXXRy4UnKSculZoH0Uwk2wIPoQ4bpOViJbTV9aZ2VOm1wu493oPPCs
x2udxMu2v6ZH444xtcwY3GfNlaBEXSwUyAL75jJeXVs71Vy2i4lyM3Dj/jmwj75z6RN039f34lJQ
anSFtm4Vlwo0mYvlVm9X2a1yYV/V22cHsjDZvVWyqIuTYjxYJ6G0JN3L8zbGy8I1vf6k+leZq9MK
tByge32z2ls6bwF1WxtNgjYgVzQ8AUTagG5MF9Zupng1q/AKlMpakjG0TuCLGcg3/J4vyTK4DCw6
EXqXycEZDxHzui1OmnOSj+RX0DwDHXDon0ds2y/8ZpnJez0MFzRzym6tQopC/Qx/8dSnxorlDcib
1a2Uu4Rj71eH5vxmoaWn8IvIvqhkg7+p/o4jbesf6+96g969eDKrW+fcjA/tPnWOhtiA8+G8d27C
tRiWt9163T+l9VpSy5zJDwPWyvf+9NydVFpYObqCkgjBFZw6KD5A6Bj2w0zdivngsnWbCMBDF0t6
YsUFG1a2kE+1vZjs7M4IDVfGKXSIoD9xnI2xcVwqYP66Nc0O0CH27a5HyF0+2lf2GcWJcNWcMNik
JVl75P+aE2Svo3duIt8uH8kNAm0YeakFzLTkSIK8hhi7LXaSzcX4Fuzax4KunQPOiDCTjINpkL1a
DJBiLvKjDaPmCx57KnABePwu37WnEdm1hg1/CKDGbJGeezT4KrQlBlvGakGKDvJfvzVtml82ZUGZ
be9B4IIUZN732tJ/bndehXfU0iKBn5LwXMXgtqwN0EcGGaO5O5EHpEYGm2j1YG8Dsmy5K223l3uv
uRD5PumXQ7N6FiDbftmm/dGJ7v9B57l5yc8e0pf6v4Gc6uOT3qZ9qbL6ZXwTjHM2/BWMa0TVeIDg
lEAXH7rj2Rn4Z1pNIUEm4dHxj4qjnIGb07+CccP5B6q4Wd9JtG2S9vyroMtHeEcIjZ/6lab7k0Pe
nDl7FYlzAcvCvIATIzVd+aNw/PqQh06rGSZrTsNWOApKxYvvlBLcspUrwaHVU33VhCa8VL9oTo6o
qZOYtGHkWCq5PzKvGIz4L9hJJqOfZ29sW2a51vs7scHdzsxtR7N1HsbrO8GzKItsLRsWpJDQT2M9
ytaTTuZjO/Xirm1R+dOCdSIH5+N4zQFoU5m9/7WpEV9TimnMS2OqjS29Mik1GqmGV0oxTp/YXryt
flM8N5BsYCoDExiVhvr+TExCS/d6ncdVdm3k0m8DwrXcW0TefQpWKLXJrnzyXOYe5nfPxZYcvWAX
Wrr40Wj9+rkoZUpHm2bgJR8S3E3B1hJ5cK2o1KWFpN6HnRzMBK/9EsYS2bfmU2BtBuB/Nt02hj3S
QtPHdAnFZrX6cWt/NNP/M8/fTNRXb2n10Dz8SuPMS9b//l/7l+rdhP/xA/+a8YIjLUdosssa/AHB
6fdfM14zydvAh9ZpkNfnMf7r9M2sRtPDMsFaQebGnjW5v9I6fKRKnXYQkAH83Ow/8wczXnt39p6X
FLSylmNwC6wj+jwPX529Ixxgw7EyqGwJbnAxKXkN313Ji/Vo9ILwMs/ir21nBJuOns5T0zX53dio
drMo1Qj2fN8Pz3Xcl19plwtgGijxjde3KbyjNsruK0G8HuWJ89XAp/oiFLpzLYIB9/W+VNDtWN7T
/wzCX+nCWTP775uJ9tR0Tg/jS/Z64/lRtfk1Di0g5bgWkSzEnAPnwdmh59c4RLeLe+HMCSDXYzg/
GAK/BuIMJSAhY5uO4VhzguivNJCFNE2zGNU/x+cfDEKL6fRmURMIN6CjMw6pNjFX5nX21SAMDb+o
S3RLWItOGQihfPR3UUfKu5ZWvA1ITsNT68K8W1dK1Z6VePKEBzGJFf2HfuQnW0UJw3HhezraDiwS
dFh9TZ9isGcElbdgFw7vO1ORyRL/uP4bpndsWEHjDdNiiERIKKmKBD2S5rd05CCwWLT5BCtMK3Q6
LMLhu3pAhDoOalIv9ILEVFtb4YaspywXmVFkD9HUTNZSeFFLR++4aqwRR8U4rMVtb5h+uulCJz30
ipgAEwXKiKC91LBHy+JeX6dVHex7aUZPWj/tbFPWMJ/wFNkXgzF0y1EW7Z1kkYBU6Zflpg77wYUW
oSabzGlunAzXOHQM1SoZ8NLm37ATGhLZoNfLqDMHivqgUTSm2twSq45lrT0MRdR8y+wOC5HegGnb
pOn2f6bhz2moaR8mY6+7h+TxoXp+PQt//MjPWajr/2BBn6OFX0lVlvyfk1AV2AtgIkAk95Pz8VeO
H+EoyXf0TEhHqQFQdf3XZmAZc3JXZ4NhGRfMoT8Sz/N7Xk1D/MLQmKLvUvEB0+gQnHEmr6ehgiPL
FNdCXY9W3Z+ruU13qYVwVKc7NnXso1qWvu22ta9AywtF0hyVLlWt+1fr1sXfhH5vo6qft2E7RFOz
lZhhW+9CPxQZau2MKbdR0WY8N0QYDlU8Z4JHH/bet3CamDwINZIvbSk1fAMqB5eqSGIluG2L0juH
Y2IZO8/n0S2NwK/3Mq448Qnkk7DdLSPzLz6557fbKOUXaix44FDf5r5R+L5bwaJoctRM5vraDrpp
IfQMerxnNWe5FMWh8zVz3cRecEXBMlorbQSnWDAbo9JQDz5hJKajXkm2NfDsT3lAb2P6n7fGvbGs
mhwSftTkX7/VVvDoVEXV12avpgdrJP/kjH60HgIdp4hmuoymUN9lNbmrSUGpT06FxURtSb1+/JDY
YN4Mr/kZmThCOQSvdLLOfQOvb4QggQ7sMgAePCE6XRipl72MlZJcmKXSu15psxB708RCO43e8uNr
vx9TP65tmZJgZw6e7XkHerXDVF44qbZn8X6kzso+dJBWFmEb0S7V2QNZxhmAhvVs+5nTmfo3jx+X
M9XkLMO84nz39sp1W3miB7CyRl7GYq8MVJgVdudtbUckG9imqp3I8J+o+ta46ttRpa4+pJdW7Dm/
SmT//lQ1X+yv08M8FkxL02jUxTBYMMnfDVM52ZU50XCx1goF3EFoKRHteapO0jYXOVoSv8nyiO43
bWyXkxySh0KdaOmTRek/fPxG3hUU53vh2MQJhmAZ/zdt5ni9fiW9IbPJi2tnbZfGiKyyq0sMzBzv
5Lfx3PIjE+9raCDU9pGYnIWGN952SljedKZwE5kJMA8dHmqVMSjHIQpN1MVKsC2nxrv/+E5/H7c/
1kXcrRCYEiW9e4NNGJl+SGvqWhkD+jgHymzADofi2FTYEyRecma0hnE9joX/cxv99+/rt8HDEY+q
q+Q54RRN3P/2GeXl5HVVWYeuTZ+0q2o0NixxXp71iEohvoZIgu7VNpm+x06APhWa0IGgAXY//SSf
nHXfkTx5X9zBTKdiDM0t5D8G+qsp1EZ+JBByAiEPQ/pA4xJ11mLMWdaOjZ5MV1nqZONeY4U+n0YY
aTunK2sQ+OFgO6vGVqdLFLJ6eMhKRUVJ53E6zfB5d+tqilDr523VkUYf1SPNPZCeci0dmk2NrB8c
hpUkDqingXzWx+9W/W1GcAJij2F24sNEdfTdohQleNiFtPZQpG6abdf27VbNaIfugz5cdSUmynqs
g9DNtOhp6Dpli1Co+2yNfpvsmB8tmQScYfkfOxN/ePuaWZL9UOZD62qyICZFv4XSpBORenIa6zab
3bU+/tp/8zLZXEk/zTA8Sdjw7op6Ww2FihzfHYyx/yr0PHfjJjFuNJFkGH6EU7ssakps5ZQXR6cw
xX40p2Bvao11meXpc60NyV03Ef+OoxbdFbn011aHjaMKEGUZpHW6BaoCmDjAwIw2EoUyrNQV6+nj
7zHryt8uaHOQIImM2HtVAq15X341KJH8GEhzvM5taqwhVvRlNXPfUP3FUPzykKudufUcejrRrxYY
y/njqk5z67qvi8vRqMCco/JZJJ4mrwy2vbUZmpgyxLp97sV6typYQVcf37E2P9k3S/AM+mDNm9c+
KemSe3vHLdgfZWyq3rXLKvxOfxfmknnfntPvOl4GXqBtNSbMrqVN+cqC1uNga37U8hpwq1/KcD1F
o3K0vSm9yW3ZnGs5ZQU0RSm6BJyr76d8MBbGlGGkODS3lq/EuJd6JzRulJZ6iy1WKF13NqiY6Hz8
zX4fxPM0mgF27LMaL+TtF9Mau6Q1S8VqqhXjsY4VrCz0Lj8nkht3nm5En4zh36/nkCtl9gpHlyr5
i7fXM1tdNyMcI11tGLIveqM8E3SE9aqs+kfhh038SQjxN9czbLhXZF7gHPD+3l6vKrq0MeO2d8Pa
NG7twIxflGmwDnTxURfpS/OTBfddW8S8Kjj0ZRAykYsFqyXePVArjjLbF/7o4pBJqUm3fLEo8/S6
D+NSLMfOOlMC9p2yVaAKQzUgEG4zqqROLtSL1mogkDeGWDbNID/Zl36fddwZxLhZYkQC6/2s65vC
Qa/rDa6TkJbFd1G98z26whz6Fs+GhvbelDbgl6aZAQOwm9Yfj7S/uzxNUkRyzH7m/rvFKy9TI9BI
EriTiIdboRTqN8ifG8VIUSw2daOvBqV5tmuz2AeRYn3y5dW3Kdif74WXw9uZj1xEL28Hgm03GdxF
s3frnJiF7mgHgKFRlMukHCfsPKf6xuky66KhDTIMEABVwurO9dG042Vk6+QQ2gJhrIwSXJzazL/9
w6eD0fRMg9RxmuagOYu/Xi+JMmnDPhWl7kpCgW1lRBrV+hz4olbOtSf9ye7T8ipgVrlZUovrj6/+
e7w7C8HAb9gWPWuSKfr28mFd5pMOcMuNwkpTrpS8zW978n49Ah9m1QrgBoAvnxwgqvi4LrBJ8vNq
q6oB+tghqps/Dv25IRJejspOB7ry/anW96ZWgFEwWCd6I0IAqtCYKvLmNChx/5WKx7FVMmP38WP4
bYhyUeYIAT/iPAbDPIZe7UvpZHgDSkvDjf2aChwUDvV7Y1JpHlNpbYyuT58sJ1O3jR3x33JF+5Tq
OI/CN/sMPdj4G2lk/LAk5wG8vYMh6KUWdFK6jacDIoibCUFYHPYhTjqaKGGWiSjdAZ0rA8Br+nik
nzXvL/RG7Si3RGU2D14vzT+Zu3O65Lf7ksTxnInm12K+Hx9yBG+iwd7wYkxcF1NS0rLqWG3WLxvR
0bQFYQaA58iDyVZZLlN9E3Z1jaQ6bOSOhtlORTyj2fhqqflEW1U8cnrQO/BFq2IKzOsw7FG8KGE7
eZu619DQZQEC6MXHL/j3VYAqHg3tnGQdwIVAf98+3ypPExVDZfIhcR152zlbQidGVJJyCLpgpCk5
8w1g4XpN243n2Kid8swSSys2zJmh1IzNpg8Rd6kZP7kshKUXK30ccVb9+E5/H4o0B1Okwl2eagII
2bc3akFqSsKUB66Q/FnFyWjumlbcl1rinLRwTLZ2ifyG/rvNKLXQ/fjiv22aswyACJNWQbJeUp9v
7tU8MKoA5kdIttXpdeUqzvzuQgaOOMYqhwdReeVPaNO/PTH9CJ/eDntKKQB6BLg0bc5Zv70gCYZa
qoFOetfKqMQr+rBJOPOulMgQR09XjHztGWa/ZU+1obU4AmP4OId3w0JkKU16lk9WvDL9oD7oqVls
0jGcdXEJ2ZDUn+wvgVVQ0B/r2agaHN/HT0vVubt3d89Wj3RBI84w+RJv7z4I0HaLNhRuxgg/03Ey
vlEzvT7kvurfpQNn3mRQghTDjrE5OuOsnKLWuSqGgv56S486t5Sxn30Ss/5AwL29rbkuwD+IhoEN
G/NbfvUWK1ImeTHpk+tVPt2FPfsekHRol7ehNLz8fjACke/6US2QtmmdzNdpC4qtmXRr35ie2QEl
U2aORBtVJ2fUfM/tU2XsD33pdGTcqxA740JDuvnJ85wn4fsbdwi2VfZpjZt/d+OMBC2THQl31R4s
lF1O2tPN1UrnIgP58zVrygZTLjXJSB/qrQ1eX1X7b22dhdgGkiFtgQB1arAM60xNIeb41raFrESs
LeaIu1Zbk7YaQxGf3fjvqze71YwEprhC7Peeydvjbh+MqooYshQGPfe62jyYsX2uJtjEZ+rQuKlv
K9+MqlYufS2ob+w8wTBADBley0zsT57j39zOfDQF+UWrrs6jfDsAGh2+GjpvbJ6sfnSps6Ck1YZw
n0uzPnm1LNJVHVh7O6fdLlea4SxRp/TEH3YgCvw/q4ETgFE1JcYRDrB25sn7HX1M8khL64EIJ8Sa
SfdGfI3Sor+i2uPNaQjtoPtx5TZNKY6+rNrbIR6SVWvU3XpqR/iCcBguckMHzVV3ySdh+9+sQJyA
7Lmf2WSX+5H8fz1ZtCzzrQp0p1t5nWKcctLXC0d6YXGhDFWQLxN4fNa9gkfPxtSUXri2MurDt9Dx
CYCSNKXzJxisXD2RPyOX7JmykCvbs8EhKfEUpPtJy/R8VVhlU6xK0wtyN5lCwsyQU8tnj/pvXjxa
yTmaJDnCAvBuObWLPtajuKNVMcMWNQw0HIN9WoeGyFdo9TPr6aRrxBF956NUF/aFXkVyqztevYkT
NvaPx+Fc8nw/n1nSkZ4JEw4d/TNvx6Hk7SGOZhwGMp12kciys6zhbayou09Ic3R13Yx6vcwcJIQe
8BIySrW4sNMhc4OyE9um6UuIUqwVnEx8BzlYoFdiEVcoJqcw7f1ForfKjWV2GgKuIPpGnc7N/ah5
DPMh+pqklrz7+Dv9zZrPEVbj29AZZOvq++NEFcWjElfScTUm2HmgxvpJVjDJnCyJHzoLxRjMqmKt
iXCksOE5L6HfP/IiitVUj8FVA5bmk4jhb2+JAxbt/1SDyFu/O3lGedtokCA91ydRdKxkXRzD2VOK
tDKOMJ06bmSStF8cdqUz1oVxNRDELZQKqs7EVzmfBManHz+m+c2+XclJ09kUiTndkCF7vwJ1tV4O
YFVh04ymvB+jFDs+aeYnYvpuHSi5cmvU1q8y5r+PJn4fb6R8GWvUxagcEFK8HW+xGXUttvEGg8c3
NiQ+tW2TJdYmgla0UYM0PaCtyL+EVRQdCuziv/d6/BCY3QTwLTMxlLOb6qQkTkwvoZ4dTMCjZ4oD
gymeVHxhMsepN3naqWt6h5LdlBUw2DotumGjOdbKVFmfPEXEFu+eo8FrnScyHR8gYkjUvPtGSaXN
W6JY12FZAUEdJiAbDWWDmwiE9rBSuqKa0FmTelixCBfxSm81ZwfcrtYXIGABI0FKpho+pXpf3GVa
7vsrLYsgDw51J7SzUeg0VQrRDdU3CubDuqMcsZkyZIng/TXDX8WZvDHjYPzi0fM2N3jHd/kgEDK0
6BjKwsyylVKqTbFunYToPdLLDP090wThG/FxS+xm9Bdxq9J+PgZWHy5lYCAMzuy6WExxqJLVjL1k
rwNdw00w79RyKVPoELYs6TEw1EHBLagycwICaSRQAQ3Rn1laomCdaOpwmNBFg+OJqvilakOYbEo8
tJxcO9/vDh1RjrfVurqH9qwBR+MLKm2MOFqNL0nkVLSIa3AsRr7cKu1HJA6UB3q6VtVkWod5XZ4Z
QUeXK0rEHNrCoNTDsgXThX+dZeKBEIG95aygj8qhBX79xfMMwLg0yUlOS0qfR4vcE6hO2zZns09H
2F5eJgEk1WbZ7epkaipXt1F/T55vIaTuKv3cqUdF7NWcGts6npJA0ktgl+CkylR4m75pCqx4EBJe
8fBYDqt4flBe7IslsxHmhJpL6zktsxQ0wcfz+rcEPAOS5ZxGKML1WTb8bq0pSlllAUv6OlVDdR+B
VHLhijNf1DI86VOa5DReJIWrsonvjVyPd5wf1U+O67/l2riANifb5sI3x2bj3XldGNVU25wYEbUV
zS6BRL7PIhNfMDs889s+2+m+vLZrBY951uZDOlSw9SxH2VAUcdZ+M0ryQGH98vHDeX96+nlXxDi0
/FGbEO9OT0XJ6l9OMJ2qMe1fkniASYic4qJr/eSL6Se5+/H1fotdWOE4qbHBojIUXPXd+aOIO8TF
VWetbQfgZtR7MRz8IPlqdx1QcbNkbvhGdja1qb+rpxTfLBF08zFLDYeFjMGgLboomO7kWKVXEI2i
azMt6n5ZWPIk0pY1ogQxT+s1iDxD1Kr4bDQhlXy/wBEYqnJuZkMnTvj17k06xmAWWovKuFDbSa5z
qK72rkxKmn/sqmnpVB+DYO8lLGgbkejTdcn48xdWOwnH7U21Pw2+XSMw64cpX6kdh9qlTML8a1hH
vbVQrXTXBFmsL9WsBgQSx8TdXRbGxaKE5ZWvQlE0d1VmHBRv7vzxLDSR+7Kuq2wZxnmA3Cm1gSTC
TpUQaAo4lIGcALZAwSyAmLWhDcwFNXe0rXu/wRA2Grxk3bVdPu18O8maCyDJwP+j1Db38/kaQ2VR
qeY6q+DR7+KpSx+LIoJHFCVaPEEysoJHq8VUYDvUkR6vJDroYpUYVQtrERgsZJLJ0zC4tKvxOMWk
xiCA8b5I2lXPLBBJc0MSpnoMKvhty6L1A45TQaqm+2zKwN8MHWW9lZ3q5lliz0gnW4Q0ZQDL7h8M
MaaaawxRlLKkSbXftHIuMNHpkuEYA0luWErKtsY6QTZbL+PSQQRe0O0cLnj+EFu6JLT7rVqESba3
EscYT1GVtvoq66di04veO2kaS/soiml+1tqVlzsERGOt00jfeYnxxAJkg9JzQII3UZiu9CFTHOqN
keamItW35MXKa0NvMmXr5RNnCT0ygTLhcFKf90paDEs0rKAHW0cYePHFQvtqh4pzUUe+hVOkmiNW
YyuCQeRl9XSTKX0FEzMxkwslb7qKoL3rTkPWN/jF6XzHHFhdvU2GiI58L7eUGbuhyGE9Q1k1l08d
jAEDEsOLNjKm5Nqq0vCMON8K9gNEjo2lVn52HSpamaJ8Suryhrbttr6wrDzrIFixMUE7CJTnOOLs
uvNN9kygsTV6Hell5a3iN07nOmWWKcs81aCnki1PcLrpDLJkTRhWh7wooJInI5xlzvNxQINEXjsh
fu7ALcsLvQsT7FDDMbt1IrJLx8HmIawsL0ZBYIqo3aQc9BvE/MjuN0UU9d2x62KVD+O4rcjq+YBK
IiW0IzefiuQqY5vtVnoW4uQJRCG7qNUGtU9kt0qyFAPi+RWjER/MvrX8U2YYUGi9aQivsjYNDRAn
tjccNST3xbUyFXBtEuZmvwsruurhLfSjshky00ZaZ7cW5bEhTqPjNFpes2aCI6pp9GJIaOjDyWOj
SpRVPQn99CU2CzQvoheBAXG2kxRT+Pvl1ukSB3ONUGl1gHgleizMbMwZbFLEGI6SkMWPElVXtEh7
qCcLI0Dr/38pO7PdyHEti36RAM2UXkOK0Xam7ZzzRchRpCZqpsSv7xX9dCurcRP9UEDBSDsiFBJ5
eM7ea5fOsJOGnYwIqSYv6S/EOAws6pxaOOSZ9Kvxw4kQZq8A5KDE+MgXiYGNK7Zdl9qBXFQkKn03
doyRn1lQ1h1Wl7eV+WrvoxjDFPR9Y/yR3Su5I1vhG9fZ6rFvPvVehBsyLCllT1444h6xuwzqbC9D
8GjFMMHwbPwGQ5MK9/RdO0F7uXXtHr2bkRv+jMZFs7zpFRQCRvSAlFzTtPLSFiFTNofu43QYRjt+
Cf0e9mW/Nt0AbrD38Jt5jcYnWJQOni887ubq+tVC7qYZ1cfaLMkvg+j0Y1iP3ZBFDlLEgxshC3gY
mq4FGNsauEYlGSOUzMs6wdpQQbocAtFW3wvtGoIjAz19jBn3jmfEGwaU6eZYm6+lEybnRotWHr2m
nGvgw3bDkRR2/fwiJB/0hNiFinHzEWoClt+2hyGtmx+VlzjtcU41EN5BRTZ8ced+vpmwoOJrQusZ
pm3jFD/JsJJfnbZGxQM6m3VCR5JqhcH6SJZuFDeAJUtBVG6z8KjTyTZpXq4znp6oSeYXd1jmDxa0
Km74tZ6rp3Sopv440y/wP6QEMv3m6kbdQ8sByz9OFEkfnT10iGjwQ/tozDT9CoJxot1sgZ4cAzHP
7hURLUgoqyRojzJKAcpFUWT887bx6J83KuL1WDVb+WEZgTQfEqZ2wTUui+3qVFWzXOtl0O+IhHC9
QxDP7f60KYdExRY1F3nmjoeVqUxtW+eDmCnSEncirWTY2WciemlzNq4yHg/0kGaQY2Oykccd6Qgo
njOUFzW74Lru0TZuHqI/JeJ9KsNbAG2iuzlUp1mUtiPXvrM9nG6/xeZA4Jj/vhZ6Uu8KR7GVL41J
x5uWi50vHbUpFdu8vO9TuESMn8uXveYZPe5x5T3Xso0/r7PQ27l23X0hamHa3olgAlU2tX5g3861
NYTIWuHjgpxCllgZ2tjJ+CxbxTxPGZHP9Sip/So9IokaXJQZlQdyTMaiNezRyv8kl4UYv8CmKoAD
uE3FUUfN/GpWAfI2FsIkB1R4zciiv3ni6G1Bn7wwO9jAs3l9+kvidMFt6w+0KH0QxGRBmNAqwNse
fyWadX/d1mh7sOsK5DO5r16H0ZbsgrBcGh9d4xjIg2kVzbd0ofe9GyR1eW3gFZ+qOin0aeZHpHGu
IXC7dKy82+h3EHw7I5uPO1zG6gEYfb1fx0Rgsq391gDWYzJ9UxClCb5uwi66FrFF/QGteczSpQuB
J3JZ39SIC5NMtIFP8UOJ9bALzVFtrcQic9vYyAXVEnsPOnYso89y2rbHvk+YzUJAWU69SnYaZBsN
5ltRA905dkxCqAoUDa9gsvErsiNM0nEEe/h920jjvmkZm+FHKpf4O9o1KNyp9meS2oDSV/QiyrEl
EmmYv8n5zuiJloBX45RvvwinFcSorymYmUTbKcpDa6Y5CwLbYNTdhv212mM7HxvrbD+XTbjfhNe8
lDwtvK9hAUDJ6kKDaQma9RxDjFkOrnaDl2K3/pLdu9xI+phAeU9O5YK1i8vaefI7h365SLeVxKUt
ddtLDSloPW2hdsDNJA2ww2HdiRLZk+Q2i8VxLlUH7693vbb8oOi+Huhv1svFhGBpn6ayQ3Lg09WC
eNhrIHTVjKrlSk9mu2pd+vOr3TqIaMIO4S/Ryc07UfM57ot1RqEznve4OLVkELyEKYOo41pP3KmU
FFRHnZWUw9NUVCkndVtqyD9zemNfDeccmWrb5cDxoZZ3cIBWWHUNWX5js8Y4TtNU+ZlYacldCrMn
ZVYsQfgyDIHBD2JqB8eiGZZsYCHHEWkM7fWmD0klivokhEVeeJg8ndFhIJjMzmUhAGr+RuPTBXk+
Oc5hZ2iJuyuxk34u23gpzm4fS8aaXlC7hynyIDwGvSJVmvonPSntbPacNGqmATFNMjoXfRi3R4ex
aHXlA8bFq14qH/5+X9inwexGvg2TNRqR9XmOe6533/tN0ykwt61vXAeOYE+8chO2/lHglOvydkrv
DlN3FpdOeTE0+lUF32pOHRjnHTQEOYlTdnxDTA2Vpe7DkuSSqR4T0lk8oXMedqjtENizFmBksLeB
OshYNt9KrxUfmjTpTO7HS0ykd9gM/nPaTazpzNFwM8fOJr7UVVgmz33fVeOpL8izQspayfWihiUu
P4PQcstLZDr5dl5af3hgBacPQ+7T9sYkLTEZgQkxNHSMCPGPboOpTjWstuiQlnYxj1XIg/oYWNoc
b00fquaq2lIVR59Jw7McBioM2Y/YzpcN+jwY9ESaR5kSLvUwKGlIQ5fom0DmAZZr/Ek5ORFgrKkq
CNpXbnkULQpJLJqrsBEcwtQQ6pOn9+bB8zlo5mu0x+IYit48+l7BIYI92POeSpxJBd2XIPk2S60j
Ytxc/bOCQq0pGuFJFZ03QP+uaKFfXLeOXodg8PVFhgjGjhxYCu8iO9kS+zy4pT3oZgvKLJwN72QT
cU1qXFvZ766qAYwbJcsbelNoJBgnuITOwJZtsFNgJEfhNBxs0DnOUTECPhpiFqh3ZoIiynBl8EVQ
mAneVE4cXArftt+DzXAq3UyfIJSadUXshNOSKjFSv121gt18jmQnOOgP21oSE6ZVf3ScomxPGB47
eobhvuhTIjBzh9MwhdlaF5Pz2nazXW61vetiozYc39+fBjiEbbTMWWXK/iPzyuGdxx2tcLz3FTyw
Ciw4a3OyuVlT3l2fbqKqCVd+qKKsmoL5POtNqeMsUQYaAp5+m3pU9cOwgDdk3BgEt7kRLSj1sO/V
zalSY06DaKIwDxMUIDErl583gqPVI8/z8lyaLklOc+t237xqwobYq9CtHlh75xfDUQKiQgVLbeiM
B7bUtYH7Ll3D9kHNZXehzw0hYBk86NYaD9G3NLLwNTYqb9Bh43YqdWWS9+mM1o8QpZ55xeRyVDjS
0Z/073jbp44cBq8Yz8rpy+a4JKF9T95Lv16ZKEE37+MRVojvQWOUyGCJlfAGzrNjqRrwwdUiCGVP
rahOquR+yIukk98W0Q9ERHjjmOabz+8Etc+HbkUikZkkfvhTLY76uITtPf6t7Ld39O3k6zho9wd3
RV0fJRVSdzBR0cOjsWqWAJSHjgzyaG1+Tp6cLuEuYIHusUN9IHap9zwUZtpeCmoLN/f9O0S0bCWo
tMgbPP+M5QHoY00BR5iL7fzkUXQDb0fv00oSvJ/SMxgFM5EsJvfhrk6hTH0btORZZGwH1UrlASs9
32jbvYZoujZiPm3COgHHn1CpdPKL9pkqqH7syM5YHqVw4ktKHec/BfsiFqrnNlXPjvFnPwdUsG6A
/n1YEK6iYRCE5bSfNVuL+MCUpxuPKWpEjBmlA14VO+0QvO3rPTpv1dIH6BWJWbjwxKRfAnSgxwI5
OZsARYu9pn4d0UH3nTQGBijHkhSEgXLAb8qeErMVN0kuDDHhgy7DbNwnFz566Hv6hjGMeJkRBQnL
E4O8SyI2m9AWpgsUNC5AwElbABmVQpmU6Sqw5hROcGLdXbrfDEROJ1uodG4oj1xz2zfdAKxlkv14
b0uRCGCUBwYo8Zv4Nd3p8DdebFCrQMLTeST6aX6I3GLVZ9uOBRMpW5IBGUrPPBQituMx1As5GLJr
7m1fZJQx/DyCsUTGP0xI/ELKCcJkrCGFVg295+nQVvtQX8FzpM1D1KcuffK0W+g4qwLszlQ4yamQ
JrqORoxzXhXF+lVaGgyngYk/qQyMAoa3UqeNfp8OC3E1Adk+CjFLJWi2I8Bmm0zMlzHt2K0osigb
Ooa+eSeXkoNN2dxtc70ouufEoWK+jlVX+Fexh82UOXvHnjJ4kxwum72vmU4z6I7ygwPzlYCVCChS
3E7ux42z7H6cDaXPcfX63p4AmXoEO/R18a2qEtbBreU8xcwB5X3uJEX1jk0mjvGypf5y4bZyF+wr
tM0enEgF7luusvgunS4mcqAoqj0bh36r3nobjo+8tdb70Xp05Yk/2O36QtommIku6rbuUjUqOota
ByT0bOZ+SJzm5laFXe0dPAYnUzZab/usTGrGbNMbztmlKZEOpJK7NQMynGamo3uQLwn6l1yJcPxk
Y4lVkTUJAPOG61F91FHP4XVBWUvCPSI59qZoW+Y382JRvSOsmXPja0c9bWIF1s0emxDcMnIcfts1
bv1x03X1LVhruDr+UMny4ldxsmYN/PThuk6KzBU5GXItgprI7yAm4J7CYn9vu6ZksMCpG8qNMgsT
PL0QdL/pIMjpVMmbSnsogmqRAWTc4Z4nLkoPSkzpVtUTVp3ioRKjAAXVjhzcCYfpw1vExvFlZmKq
Dr004feUjl95bKuCzM0woCty8nsFK1m6HPEPrq0t3Trak9tDmm6hfSFmDlm66PCpZBMd+c+mFdX4
wI1pWJCdeBVfgmlsP3u7ZCLZ8YyGb5VT2Sgr5n0xV6/U+qmWTpt8HGcfCG0Xy/HWdHUPMpxStiU0
a6IXGMflnROESBTU49rjfdkm3fxaRSzwRoVJ9ZuDve7OfV/b4k207cxgO22C72u3uRidIy95I1P+
7IG35idnT428H1XKuiB1L3JekAASt0TrSB2ZUBdUbVtj3CfPusme86VQiAfCCV46mj0e5XGZ/kIM
txBMZdrKhSdeMRxcV9E8y54oLvoUXElOhmah4LUL0bK2Wx/G1vr0uwQ5s8dlT4v5lHo7BGOHT7QD
Y66hGxcD8rADo+9Jw3AR7S+UNjhNm8X7TnMQHUtTJHjQXAsXhgPXfqj01H3ebV37HJt2VTxb2ZOu
NG6xzGMEjT3pHpNTZ0vRzuSgYRaxFFskC9+kO4Wk0MTTb3rdRrykgdrGU5QYZ3wN2J1i4J/O3BEW
K0C7eaaAjk5TIg1v7mL95l7rkumROkkrn4LObGNumhGojqM44hz4rs01KtjAcqGTHoE54St4eDmt
v5t2Ghq3ZB629tbLwX2aA63emaDnRDYle8V5R6d7NlvHP4/+mNQ5EV2UmHvUODQP+3Ur8rCsOUZy
rJHPZS8gw/dTYscDfQzxFCapGm7Mp+PpJAO3M2/6dCQc0RV7BFV12VfONN5Qz98WpyZmck/MeNYS
qThZhs5XILVQtysUBmdKxG6mJdL3T4hT9/RaoEutKBmcPToRWNPonDgg8PVeNK/hvWkB/pnuno3O
A3pr8dbtamw4s9W75Le2Pf5EE5O49SHQLb0W1Q7DhU9MbsqOhJGkdYxW621onMh5VxWBa2+z7y3q
opo6Tq+iWqs1LxOXtNhETYnzqKZ1BNhojNkPBSuafVg7atSgj1ZKbayqA6VEu/hnZ9d+cU+ubMlS
7wfpXiksZ9qp1h/fGsom72JaX6BgJ5Evek3pfU5fhwnpzBvTBKa5bZHuP4d1Jb4jB4aLLrtZuue4
Gbz3RTCWLyvZvHeykztxZhjran/A5Tl356kkl2sc2dQPg9uj3toHDa7ea7tlf4wo9z5Zlyg7sgGC
ys+nCAbsoYwtn5BlLazzkMbZl9QOySfRbXeNfEELKm85ERIn78GVrymHv+u6ld9dvZRfi7Wa9kvi
GLhKTtyqn/T4iDsziydOo1sQUqbTATCrTKvlHX6h0jtQ8cUqM3wz9HylnyCeKMEi0Ap172jwe8Ze
5YlPQ+3an7Ua5/E69RHBAGUN6fvE89zH51LRIs+9dQ62CxgUIx6Ib6H9SWfYyCdv81d9lHyq5Nyt
o/uLLmtYfBZDpeOvDG/34pHjY9ge0spbPLjw0Htfe0RJASc9sa2/Yp+I0dxXML5zz4QoVyvuxODZ
DhQlWR0oGuFUc1N4qmJAYhMxscUL8+H6m04leqNolx2281CcG2WSjkZkMAaHuzfkzMXgZQYPFsTB
j0Z6CWOf4lCoCCAmn5Uvp3kjRWz0yTKU/rpuWCuesQqR1OSIldQ+asklj9lzjmMIKP800Ggz8JCH
oogvkVzbn70/RRJoWt/NP3c9Lyh8TEtWhx3L1c3QS3Gw37t2gkauwTQ/STpXL0VXxz1DMgQf0BHT
9VM4DAq6k8FVd9motXK2KHYEUqjYu1pu2I9T4S0kfkBMvqQVQb03tczM9wNV+gG93XCBt1SNbvN7
i2wFUxp9Zn+Koi62D5VKpSRzLQzCArXSaC4wDBoSDNG9/+Q4Xe357vnOb3ZjDlS9s0AlU8gV3Xed
5e55Y3H5VTzEaX9RKhTxIxgcNEvbQMc+IwlVp1nY1I6fy24fXqeu44FtO0UjVck+SY4aLFaaV6rw
q2yRG6S0bbyHCRRJ0C5nR3EBoBWvQAgS5NLi6LZDcHPaMuUPuHHnHFiwR1DvVRCcq9ZFeOoimxR5
pZl/QwHi6fpsRit9jpxlUHxgAKffIheZI+ImxxnW19oHbtYi6AZhONfELvlbXECDj30nM3MJIpIf
QFfENvwjwcuUHqTdwkvtDc4nM7BwAf+zdyycsxExziVnUaO57GLQQ9LxWhLY7R1oBgRXpzGRznCO
BnG2TEH5Rs3tWJ3WfZrNmavEdrMXXpeyGWC24wFLaM8FMeSJa7FuhFU04U6nkxQqhC5mUQva35Bk
9JzmoVMxJ0ITn2sGwUtOHifNudXbhjYbI0Wsdji2APmGyWtP5MSt4tvmxdP7gaXv8+jVizpiIRwA
96k5eJJ+pKesSTb7cZdD4t0QBBPrGBqyvJHCBq5DtpSQ0zVZetnmc18nRD0qq3/QZ+Ba9XK+P05z
vbZ5Q6a3IaWsSc6TZDQHAXFs0vOMkJnzlFalIO2t2D5OrdA/iikyDFSZWoosKERxMQiMR/h2PueV
IRFjlQcmCR/WobeMYolbIz0ZazaFnJhkfOZpX8IHqlWMdtMaxb84Cg0byRW7jjhxNCa54cBCQ1Lo
ioGbWCFyU8oQmQc5Y6mOjJWSe1/U9942Pbd8hnyThVLFEpUBXebxyUW87R5745WSErXfT6A/SFXY
+CcvbeutTSZ0U8ur0Y18dIVa5WOk0vHXVofw6Na1cZoblVtD3wI//qlmJV5Id5VJdWlXGji01pij
5tIa072VwkWopPmcwALRsIanpGEIyBBBjY/MD2kUdoDXf1dlHfB+yBqI3jVjUKhTEc/oF4KwtRdP
LYzTyaSggZ2Nzl64ecyhNTioPaET48VNwJkKbMFxWDaueLtFxW3aepf0kiF2v6qOMEb05GZbL/9v
LQe25fBu/yCtF7PnHwaFsnY5s3lLetQFTSXSkkw+r9Fycx21YiDU5c/SLTZG1Z6YTnQ+vNOmySql
Dgtue5wUB2msf1usjS+1HpusW2f5oeeZpYAvyy8QU6JjOGnSMdqimT7893f/p3CbzQaXHW888gM0
KfEfKo6m3Zt4ZVxy0vg/STXy1VUKAXM6XoNrMzVMUTqx0ThlevcXDckfNBoM3iK8Sy2JQmc8zP//
8dpMqWwSkhh7WiMfmmeERq2YSeE6dE3qNqeYHWtDHs74uzpPRWKKfIzjPT63wgTBCXcDDAflt/F0
GfvOJZGoTejtc8pGI2emmjSMgCJbPbDRlS+Tac37SoB+eeOpKgErWFYGXqXXo2DevGIhSW+I25JC
jx7dMWz6dTzJtUiI+2P6w4SFKU10HIut7d+UzS4/qSi8m7QHqwhQX9GH78NsPijc2UHW2flngJ4p
o6PbfUIFuzwz6RiPblJtJbqWNUJ8Ms2CCEG0pUSgSpdLzZcUqxdKFDt8k1URJ7k7M4YjAcavvtnN
+rAhKbad7jNdZ6zhUxg5IpORrn+2tkOg7u2B+7ysBboX5rdErcuS7MGzF6K7YoUu9NdoS7AcT9o4
X5GuIC93SxmSxNyHRtNlbRw62kFdeKd2HYYvVQzU4m+S+38Jh+5fewxu5E6IuPsa/6mMDGn20n4X
+DvJ7QMomZJciB/p6nP5j8HceLkRdv0+pvWXNR7Ur7BoiREo7RPcPubNbQgZWPGe//uD8C8t7v1u
hDQHBYCgC4EI/59vS9Iz8ekdkiMV1f0bNjP3Yyor8D7QWd5pZvfngbvhQIdhLA/rUgQfI2IWswDV
bub7ciUFxrTBX/Ryf6pxeVM8GlwjX9zJg3du+H9q3Ge/HxYXl/6JOBjSMFK93E8KA3RlFsUDgDl5
jZDc/M2GcH/y/lMEjEkeL1+MPA07bBL+aTGOxUzhFDLNmnq62ooMCUJLw/ENYnr0JBieGaFxen7n
DI26DeH6iT/TvW2Szl7KWLhEHXvpc1S709GONbXSf/+q/q93B9+DtRaaOl/YHzeQhxq6ZgzqnVhh
35q6m6aDqtvhqfebZf2LEv5fNkuqvTBG54bJgDsDycc/vwHJlFkGS8mi7czh92UaQgKGmh187+qq
n/5OrTYo7R9VSJBjp11a4k0vGE8X9vj//dgCbhF+T2STroBT8c93Mldzb0KgbqdCmfm15uhOu0ml
aZYMtvr531/r39tC4qOEJDoBPF6CZPOfr0VzckFeIe0pED0Hc4E+9ECyM0NBTYgiC08tPy8JJ/6F
YuAvr/0vMSYSfUIY/lcZiXX/zuD8z3t+2pKCsRP3/KJC+WpaJgCJv7bEI03NdCQ+xpF/uaF8nz/5
j/sdMz0tbR/PFbYHKGn/fElvkTbxe684LktFwmoC4UiyKLn6OActNX2glvW6lLELyhbNrs7mztNn
Glgc8TkSudcuCalIOhec2V3TPUfPrgNOM/McS5uyphzgrmEUEBwLasW8aBqOfCqcx+mGjqxx/mYn
+fMagpHzGErAoUP0zU3zh6B1rjfuokFygEfr/J3zDnkiHbbF9yz/3QNcN/NlSAZklu3OmtYKwnyj
OqWbMd4dsmy/0WEJVrrBQ+k+LYsTfN1EWT3+95vs/3qT98IDwyL/Ifb+51Vnq9/aljn3edFaeKe9
IX3sg6sdoTJ33rzphvttmb/99xf91wPNpeEW9T1qnthPMLb/81XRL7ljCPLn3OtluNL56anMwuiV
Gq04WibmT0FcrJdxZ3pyMN39wGhEUF6YRv/N7/e/7uT/vO/gVUKyYn25+0bx//zxmJWOr7TL/Olc
eC76Oo088EFPk/8U1aUVj33sE1loOfPVb3giCu+MBa8S15GzE2ZiwRTjkGKLD3KsjOn6iOKVIQYi
stF7WHuP1s3eTPzEHSeWcaeeojcMWBp7ioNkGq7GZzk76FK68uJPffGYKhQch9gSkJP1m6/GpxaV
g7jVIevcrfJqv3iMLA22fDL0dw42NAASFJ05nzlD4JQHDqBWU9ByxiLae50+R7Bk9i+lrdzqrR47
GrrbtNuHHlBf/BCEYxi88WeUTCqq3Pix5FZrsnCRGPK0s3AwRo8bfxCYvMm1TtvIPKNtk1tG+xJr
xIgT9vyX2+PPpSBmu3Xvjg08/ZTEf66yezN39Bs394zzwC2ADKQ9XNt5w2dWugKkVTBg/suGyE1W
nE8ycFAEEnOepYVamgd3Swyin8Ed17+UAn/ueqzDfiDgMN1ZEOjn/6hP8Hm60NfK/WybmYiBuexx
ptY8reXdqvqXBYSN9I8lEfoGZhQIIxxtqD/EH/ue3iunneK5PCNdE8NdAebpt4Ue6t9tAOH3GOCK
QMtVIQ97WdLJfEyXRCW3hQZh+XZfcaSc66WM3K8EPXLe3iLURi/03+SbtEVXl5VpuYYPNaIk74t2
umZ7P0g1NMeBMpmwvX4aicZImHHkkXEp96cdGNJToem342T53wuuoYC9sW5Bet7C1a+OYjNlcy5q
4/glv0a4+8dFldt+maawsR+Eh/4bIGpIXH0I0QRMPqliZ7IqXZvf56OfU69Ifs26oItSegKSXUlX
jsKum3fnCKit/eq3pXd2vbiIb423I8PFpVUQkFZjXMJpD9KE2j+Y3qLhHiPm59RWZyZircwnuS9k
hnAqmI5L4KzFh4mp/Tmm795k0d7qH1vgroDo14rk2Uj2w/t09HGkDORF/+51SxSHJfL+B7sGHZ82
DZb2M2Maf8hmqbz3O9n1RUY5FIyf+joiqpHjU3sNl2h9DXQPpJjZiC6ugSi2nwErK0u8xiOfBfWy
vE+CLjVXw/QwyBlTT5/vm1V6GJCYyiyqjDcedCgTAl+TJvjtNb5LK1bNcFKRURJ3Xo/iZ10n6NEd
OcTdcFiKoq6wdpt7hOfkVQwhuFkedxqSddZNBlC7SDCXHtHbNAMKrGI5haLtmK+OG31Fhj+cYtD+
QPT3E+WCT6tbguf3QA+adxG5AdsoVxwDS1KV55gDq81cb+m+JNs9nVS0q08/iwz7r2yQliCNtJFO
ddabiI5+hfbmUm7V7n/EPYvl2LekH4TeqK5idWxyRNiXYKRmXMd6tlR9cmnAHbV5JJPp11atzB1b
r+QcOYBzcMCghswdUK7N5mFgA5KnDTI3acGcf/WFvoToHuTSlw8AoffhRo9d4MhSAka8DqT6Pldd
1eM1NkDgPE+1bVaPnmZ6sVphM9ZsvgbZRSFa4nXv/JzxZfnsK9Tv9HWips6dwFTT0Wmjvc8C0Kbv
XLTOEWEPm3pI1pqwSY630S9b+TT6saYkfWZ0sb9t+fUq1yyrCXFoLkqY0jrPmxbjN07/cXrvTO3c
Ae30Paxt5J8oozjrCCznWR+GG+GhYUucgwOQEebR6hFt37WUT0YWfnmsxoCYG49cNIJmVvR2Ttu9
T+Nqv3boCH4iKhmucZ0oxsJ+XYenPgCYcu0CvkEIJg2iS4wySZ87nGMtGXh6Tw5MCoNH5UNEv4xr
hxJ4jqYeqQ4GWYpv4Aq31RnkR9qxy/hUzv32CsRVALVse4/42soZ830WQ/dI4xJgpLBCFK/Gt5DY
K4IDoxxpCzdpMlr/S+e5dNQmhYPwQEONy92hW8RU5pXulo+UsdsxrreN4RWoOsLyhqJ+dppG7pd9
o7WFkq3yyUkt6XTg4cGocGiiYuZqRFahNEpLVqH0rucRRUjEdq92cwR7qQI60U73gmx/+BzSJBMH
baPoVRGXOGZBQgKwvdvnDy4lQpCLGvHIYdhq88kgB9C3JFlDAlpq73NLTdpl++6Q49r1Vbld1ypp
PtPTcjcSQSyZSZahTJvh2yLIYkzlkaeCloDpfeAyXqe+NDWOl0vaDuoLLkY8NEVaGoK3G9t/LCuE
gVDbxMbKxzSx465ouLf588kHoxTxvWVcVJ/0CGcI4Fm0NUeL9OdkCS4cjqKtCWumle0W5DBUyiK3
9Kv9ZQ7bMT0WTRw+d33JiKMLpX6dijjy89Ht7voQwm0jokIiTRASVBpF/94Pf/Q1dftxba3or144
288mlpQhwcSdqsB5xZ8aFPnoTdAsVWSKD9gS/Zl4J7kaBvh67/cy03Xgn/aCVmjmbWl0dPiBzkQv
UORKNxp+xDKiRtqgHAc5qnnxYuqN5aeDdfy1bZnVZwuMIpafJEXpOJsIk8le2Q8WtFd72MLRf0fd
1lVZvNKJIOx8vQvaUwxLmY1GnW+SKSLtK9/xD5sbOt1B+q5oHpg1bR+rjWkp6/i2ydeonOqfo7He
S+PqQV7iDgQnC5aztIQmFl70yWOuQnjxCCboBoDBwVgZl2xHTNc+eXWHTX9F0KePjDrj3N0Z9ZSN
t/Wfxl76az4mHbJ0limmzSFQQgAfexra56Fzy5OTolzKrHWVuuwzpdIBJbfnnpw+aDmcMgXwz82K
z88EWxKfZDjL+FRpLxkyOfn6F5a3CUEMseQe4lc0EchtmjhBkyiOeJhu+wiAAXvlgjXM+oqEGuh9
w4+EISyBHhA0TBbvWyQuaxwU4ft+SoINwfWyes+bb5P4QxFz62WYf9nUYDnR20rXYjgIskDhR1VF
+epXuHmwgK/beaR6mFjI8WodUlRtXJGZ1qfoF1s+N8z93qQTAqCcS7t8DfbaKUhLL51VnBSrBL9j
vBQIXuk0x1FsmEPdzXcndtNhLK6rchr1INvQ++CZPW1JceJ4mdOun3/UCLU6zBdD4b4k/8PeeTU3
kmRZ+q+MzdPuQ6whgEAgsGazD+EhoEFQM19gTIrQCqHx6/dzZLU1E5lNTIvq7rLJQpFMEiKEu1+/
4txzBolmT+opfHiAkXwUndg7U1PNi4dqHESa7aeg2RwVFdGE0jdMWABcI9nigbynDROgdx1hlV8A
f4cBN3Gk6W5b0sQBfjcNnD7o6vuJP9i/jNXjtJvtGVLbj5L8OSJQPDpFkGRvE88A5XdgZSYi9wBg
0bOQJbVV0FycYpwicmFtG0wGoD3Yu2jEGFdH0dDZWZttW3TLCSEP1WD12LQwhqMGKiqCX6JhGL02
wxi+njv4evfUbpWumDhVnek3VRQmSHFpIXYs1kcl7x9M47vJsW9Ltp/pcdVkEQSdsAGl83hISMDC
qxm1KkVDusjG+irfQyYpBgYdD87+qNE02QUGvX5GNwT7rIRVCDdvXvVHNOP8HNbB8qDFVhN0WmId
oqSnzq5PQ9TJYVJ87Q5eYZh9gJarG3bR5MA8L0nqHwcTwJ2VwTyYevmNmkBmDh6tLu+avI+PeIxj
TSRDmSHyWWeB8PqccngSVp1ia6TOUPCeFl3hMFNYQd6IkC+Jjn2zopxTPMNwReuB2g2a8VahqNwK
I+jVzRFEHabnqOadlaZq4K/SKq0Pph4f91/GjTd+KzAnSCG14Thbpn0zvKIbjgIP3c9VpC+VdJR2
VpgXXbgwArg+rSjBWK8gxsjRCKD6mdvsB4FmD1tV229Y9EcD4FzToXmN0UI6qa3X3aipNBiMg7F+
o2WeQsePD5vnwkgZJEuG0sBIfKNJxGgAsswZhofxCi/52FvTaKCBwwkz41HxULzHOAGBMFOYYYyZ
j9QpLcB9cFRwN2ADsnsFeC8q45Rrpht/TxxhqUP1aIiujYrjNhrrHSq0o31t2HjV1XGGg74vkdPK
ahr/4X5QrXAIusEGMJkrVtPFOIregG6VxxwIydiJm6xQ2bYUZWSVQ61awymtJIuEhObzcVAPSQPX
RfCy1xlrxBH9ulplKjjZZZGMYn0L55HevJfjfdPYETj+Zp6GR22nhIE2dvGoSqw+CLeuNnuwH4mN
azN9Un0tnXV+MDBMPkWjyamE9eYqKH2DEkQzTAc28qe8OlQU2tu0cVh5q0DzpuF1rLf+wNGxXs28
NWLPv53QjSn7IfORZwdROEi2wRE8yTqBLjZ2aA/x2ke18XLC8bI3UKvbU5RaTWJ/37gU8TLvOoYf
m/6AohmpNUUfvewdXU/2IRDDLjYozfoqfZdgMdEZ1QtQKiD5lfYKgtYDKa04zHZeVYJjn0B4h7hS
S+1q5bXkSx80X0OCcXKg2f3oAw3AvQySx0HvBdPyQuruxxwSnj44FqQ7dAQXzolKUi8YAw/waheo
WraBBeJLTgdfa1IzRg0w6C6x88rE2ceMDdQh1AkgEjFg7IBy66yLfkrwHbd9X7thHzX3Jcpdgp0g
vG79qnaoVuzRy0nbR4hm6jX+7qXG8Z8dngQA7GKkjshUnkXltaGTYT5QlRgELfClOlPguCg17XDX
an55P1VL7z2uMpBTWVCulJHy/nl65Pz4smJDfgQ0NzeCznWZPflAUEX6tD8c6JZySddkyH7pClkY
/LE58KfKhsajsI9G1kg0HqB6fMvC+vwEztMSMgtCfQZnRyUrPdTObkCONzGA5b2HLww4OZhrb6EE
+eABIahyZeh18zRmL76Qef+BO0EelVQQfGE65Urc/O8v26M3b3jY+3DNK9E9FZtg0bRpJYZgVQNr
ENLl4IWGsQxV2DVicN/XcEskF/I/P9x6aPDGJ/YEOIyHo6l8/sOtN4yWbmFGxvVxQ9Gs1mF1Ww7a
ukFTbDoqjssC6qj02i+0w2sy9QZbOFWq0vn89p8Sxx/nP04VrCZwF1CH1UmSnd0JiFnSDD0d/L0W
2mMyp83h6+CQt8fXw7hom2tQK8OJOJBNGcseuep9iCMeODFkTdW6CksVnUStHSpXUTrNyve2ymOa
gAN94i21QVfUrt5PkbtpphUMME1+jO39Pp902G4fOJLmo5EXKYe+tqMCVIxQKjUeLI+dAZ62K3xU
93JtoO9nIWRWyR3tF1r2CE7cGG6MsKbxYuzva29GCjiH+EKHnmoWT+pWE5FOEsSps6kW00JOx6HZ
KVo6aGkYHmcP1N171a7rYfJK6+igMtsD6EGRQxx2S/ZdJdqBNSVeRkm3H19Ikv9Ql0Qwhi59yecP
N854Mjq74wMwtP0kauksg9bZ6gDGOPvMOFrjYhjco0Mfr8Zx1i3qLMnMDOd6C5v82I1yWTqv+0Bk
gzybfT4L1B+mAXUw6m8oho0mJNlgfvt+MlbHPPUUeOicaWnA89TSaaYguBqqyn3VJ/ACGPuGzkhg
lGjpjqbH1K4nOEabA+kylkgKV+h9h0LFYQ6qrR+4gHdUhAgbch6v9FaX9wZt896s35MvsttUKZ4m
yDwA9uy68WNejw0d13VSPCjlIQ4XXQgAOIYot3C8ZHDcz7QhrQVmXQxhgu2GKdgMeDIAvCT7HtfQ
I+tno6CJ4l9bR81kSbtGmy5Ifoy1XTsKO6R4Ndhlb4xK94o5Xmc1oHqT+ZpDozsanJUSGqsI/kPN
opA6fhgWx0MMzrfoDuTK6z0y9eoEeYy+0moCXQg8Dk4Wkj0xp7TCESE3ZJ6EWlVoFsbqsAqvevzU
yYLoh3o3xNPH0O678FBv9eEhJYGYFodrLcwH7Kegc/q5DhGQfl+r8GZ5SjgCOwU8Q7/zGKj7tslG
z6iz1fmy7Mi+2L4PXxsI2OHed9Ij1RUA0iWwXH+YHY9ODLos2LTVoSU+Lo/GrdZoPVKhuXe8LllY
yG5CIqJbIa6B7yR7haTaZJy0qJ5q9ZQe4pA2BbAM1MIoE06bzbgJp5kFTQMJc/ghDzajcNxb9Bj2
kVOOjfo5jz0NnQ4oVxad6oGJrf2wdOquD3WBE8cl+LWvA2Bq4esEH6CV5nSfqIpdQisfbJsQiptF
NkiY5mPwRI2YeHnWvsB3Cngfsc8j3MywrVZQ81AHU0Yr7zCV4ataKhzL02MX+KrRX+VROUAQVpmU
j0Rk+MEgXwDCldHQ77ZeOS30a7XO4gVYJhXguKHHPm07Qe2CeUJUdq9Gnu+mSqeOl3QCctEBJHHB
BkKD/SOt7nCgTyNDO0DJABtVclD3b5pf0Q8V9y14sRbWxkUZd5Ny0SsHkEyKnrb3SVTWSNMOmkF9
YRM795QgOMTtHUvxGymeMjqrccJ4ng/84OjBrgU5ntdND7vjAZUXvBnkjJhof2UZVx4PN0GSejEe
KJ99byLwReu6GXK8UaKMbuAvfoHHB9gpgJOv/vjQfv3cJv1Qw+V4UGUbU3BFwBbgYP3+eBNlmseQ
xNANNxnTNzM5dFvfmzoH+iCfwgRmGUitmnhZTxt0pYJWQ8BqOuxcSu3G01D3nqPJICU+1jWrPU6g
mIU7OjREum+DvTUFKCdwh7JVlDfpyqctmn7TQHv4/BrOq+7yEriCITJgE/49OLOqhGd7v45g3fM6
aF9oNkCwlL4oS58cSbl6QwjRBmQBVzVdCe7nhz7Tp6PsjUAImHro19jX4WI7K8ZmWQ0sst7rThrQ
cQN6MYIgt2xTOsj2g3E93RByDW8CvRwenVL3QHoobXh87KoCYdlhZUAcjMsIsVNJhE2f3qgezggx
6WyAfev4osf6/osH2KK6AcxK9zXNPVPfMcY1SGavUJV1HkymkOaQfGrMz6/th5lPBYA7C2QEA6SO
zn0WJW32Xpo1Ob3JfWjpJHvevRA2V1WlzRQYuhJecFJHshb30UuS2i+Swh4IGu4iDvP3c9GDaRDy
Ia9w235AynvvITZj1AkcdfRdsg1ohzZYTshFJO7QO+hDM8SrGlm0/4xqe1AFUS+0bEB3CdwcyEK3
+iG5T8tYq4AfBHQMEIzRhTzxR3QYHalU3ytJ3d15wyLw5uCIyNQHmS9iQuLBjF6+hIBVC6t5BIDj
JSc0tFtZOsb2lvenW/1XaVNu87f0pjq8vVXr5/wPoDMLJdqH+fSD6uT9cxW8IPonqGZ9pzYm3/ZN
bUwdoikm9SUZbw3nXNLftm9l9V//KZ8B4g6WZcza0iWb4p+UJ9X/c0LzSKpfFChHUiawhO/R/6//
1ORTGGleLw01GkV/jfKk9v1kZF2DeIDY1oAHD28N4Pj3kxE+giFhOQQ904EPOGAXaLt99byXedDK
KtMZ7tekuxnotKfOtk6SX0+DLSG1jUSGNYZTHWomB1Y2uk/g4D/cpsX9KL8f93d+ezc4bvziqq4K
K3QhOjLDzqX7rzd2evZiTDZet6KyMlZv/vpJ9t+QOv6LGqlyNr9kOapmnl+V/+80RVHLlSP/3S9U
pBjzHULD/fVbWcfVn6QX5Sv/u0/+pmB62+comL5kdVrJT/OC7DsBSYl9+cuakyJ7ycr/+F/Lt7c4
SL3//R+QCz6nr+XH2Sg/4NtknOoIUMIOJAl7ye8yhf40GXkGVa4pgEBdJwqSoK7fJqOiqmhMsmtC
vmloxPe857fJqDCFAUTwBnjqxvj9IAH+dB+uvtk8buFfZPqUGnofTCP7G8g1TWOngWYU3u1zdNeR
DqyYeJXCN5oV42YZQldzWBrDbQLf28HSEytJb+IUUUiAdtpg1lUzfbTUj43ZpyOz8CFDI6wQwZ4C
Iwke0RxnA7JP+uJgOFpt65pt0B8MYW9504TuSHGVPVLfcJ2IcbECy2WqhkUVYoL4FmSD7Wqvz1sf
ZjC4gizEHJNuSXu4jLEoFvS3yYEmoLW/nNyXt8lr9zx+754RM9c2fbILwqdemyf7C9CLE8Lkz5vH
j3fozJEZsnGQa9CGroHH+6V/mzxkX4ovQ12MHwZvoPQnX9XcmnzNvmRf6jeICiIYKL9SJ/FvEgHh
d92/9YGVEYIhJ1hbVJ/bcFmHL3o0Mo+FGx7XUBnRptdn8ypyVVgr6qdYee/p70haegDCq7a/tB9K
x+WTSzLO9sMJFJwjVAKHbjt5zA87I54NyC4rd/nwStPNzfFd2RmP9Sq5Pd5HTyNbobDyVAWiaABT
mDTJDGgmhUfhut3TWwL9jDigD8obPyyq3+bqRy3sEwPwZ6d5ltz7F53mpQlinLmJf4AJcskqGGyt
H5Nb//Oswvc+7MkooL5kkE6Q2obqeZ47UeMi0RMdjY6UslQTq8g9g++L9roVUY36q2LFH492Fgz8
nUc7Y0P9djjg1ewv+ogU8ml2fEhtHiQ6R2sCza0F3U8C3jcRWjTqCmjwbEy8OPKAM8/yHM8C2XXB
PKm6XNhnC1/iu/90AudiFkkcHXMwWpqrua09sNGgoElCO5glYWBsjh9pZ16Bfa4ggbk1nrtXfKfh
3RCQE3wbRBD0JUFtvsiJcs3CE97RBcE1+hosEjgt9xbsq8Vd8ubtKlUkuoDpKbpTNiM6xZfBHTlG
/sX36K2ZkbT69osGXR5pADJrQOc8CCrNiR1l5mFvR7AjVCbiPfqtt6reaVxT7pQ1BQjASpk5WnhX
3tPxmTJhrYl001rNNYQc+1is9ma9OtzDzprH5mpC6fBRvS9fGzfa9g/tkr6X64JyohlcRwWlJ9gB
zdsRnUoEZ+KInjOsEugeIHT8FM5V2kGRenv3efY9f0lf8pcDSokSOwQtlKlvXgebEdsu9HAqJyxG
+V0M4Ysn4sjNFAEwDqr+murfl+EysCgDtikE02Z9U0EcZQXo2i1xVWPxuXm/PMxn9v3XMP8Rh/mS
NZmcbY//aGsiK1A/2BJKCqC56WPAaH+/lRVAXw2/R0kyH3pv7VC7AgFN7mlSHmfTw2goUFK82El3
4ZDylD7Yz3/EIc9g9L/ZbAJXfSyR0sb4bIuIxkM4hEep5pY2QCirFLcPR9vfiIt9WT+1zR8OdOYO
/80HGv5si0W3mKBEIzohNPn+LgbDDPYA+nvcZr+nr8uAIyCFmUQMtXAG+KijGarzZpMp3LEjChgO
rR25CRR/TAW0BzCqKgVkOT1aXyMf0kUFugOI3JDjPPqFQ99iLA6bggKm0A1McriPUpjfb8GmxM4A
TdALSa+TUMP5PPx4OWcDlJaRHhyCUHOnI5EIH6mATqDs3R6hkOUURNwIBIziAPyQSRugYg4euwC+
oSs2jj0MvqAvunX6HCfmxMoicWnT/eky/Xh+Z+PqJdBMhgnnR641n5O4h00upjQkwpvD1njUZ8Zs
+JgTGxjb9muzBumzDi5JyFwY8h800v7YQ35O8f/PHnI54z6ZkeciHxk8gIOhgptXPKODDR9a/gxi
zF+nFzb6S1NLJuo+2sPfY2pdulbt+1P4m6/1TFDhmx2e0BIyJGcv/zuzWmUD8eOxjTT38XEgtlvP
rMynp7ubmwtZidPgnA/ex+OcmRPPQMwEQRWW68K7rua+KMzBYu96s2r+NZ8f5hpuuy5wkOcwKJmu
4o7E3gR3ararfJOaz88Ly1Zce6HzR0iuNrn5gESAmZobOB7N6UWn/qwe9OONObcvhw5UeYZ9oSUv
usb+7T1R76aOf6X6diRo4hvMD0B2A5Hu8kWxPaDBoYlJYe7vJvPPPc9L53LCl3zYoL3f8VwuTZjz
3t6/dcL81EH4MGHOIQJj3yMVmTBh0IxmE1yUX4A5m5mrTc08hpjz0qL/SY5p+vF4Z4u+DeE7GhwY
78rqXpLOmm7j2yIQ4MVHPjzvqMoISA6hyw5nowB69duoIXkoCqvYI/Zn1eWFE7q0Yk4D8XHQ/9Ur
5uKInSFN/t4RO82AT0yKeuYplzq12AhMs0vzQUZlU0QC6IZmqe9wrUdmAtb8754lZ+byd58lF2/C
mV39R9yEnyUQqfeimUfOn3zSuVgoQnN0wpW55lrWl8z8kjutu/6SmJX16ISW+ebZZmmVlrF9ErvS
Hpmzm5sN1ORmb82WvXicWbO70Jx9biLpKPyJd/DhpE5lrA/LJa6pIdPtormUo8yDxUYj9N3Y7Bz/
VnehPWgsH5Zfp1xky3LBQn7U10Dsd9l79cIrc6HMepY+QnTmveK8FrPR09gCjDnbi2IWmYVt3O0J
TnZ7e3cfC/VKt/sF+ZLZXBGKQChlTiJNdDPDClz41gVfdmW6V54ZOt3Sd94AuNtHUVq5/XZYakh0
3V6RmlJsfOe3bA2l3VVlvinCnUfuxIaaw9JNYT9VJroNzGvj1bDe6B0ybXEwF6W1d/yvbNVfPbd0
Aj5VN1U3EC9X47WZrK4Ma2KP7fmUHYomK85Dt2LTLp3KHMxBu/BngEf8Dsesu1+lDwGH1K3x9WQj
02X0J84fwvdqUTsPjegWXM9LJF50a/XUWg8bw3wgvSUerq4T4WocLjWRFLVSNmP3gadWZWCOFwvb
MHn5aBHL3NvAyeapudjc7HaQLpuVMzZ1e1na8vHYishcvnbbyDw4tThYUCNYy1q83g8x/YlZs7mH
4nXM+xLehSrJKjEb53FZm+t4PmbWsUFYrXhcL8P5wSpsskNbf7VMV/LDcgsWlnm7aB6L9x5yc5iO
RL8IV+Ec9HsrqPyY9SIUitNdDUkfhqt+MdrKw8oz3Is9X/eROeIRma+bJ5jJt4b5PHuvzfv7wS6w
6EscmGaxQlyBe5zbpTV4tJ+ieWWDgbCz+VNp1VZrHRc0aK25zYrozLlnur3Zm7NUzFqu78JKkK7h
D2bxz6vzHGJMu4mvq3J1js3SjrlSLmDtzDM3MLdrGIKddNXa1hWUHKa6eCrntrrgFJ3esYV1weu7
ZCm0s1zKP8VSXLo/Zxv9oSpoxz6c7o+cVPv1ZNvaa0RizUJ8Ua2jNTUTsXjuV8IeuawByE8d72q1
WNzsLtyey0brzM3/ZbR+Ga3/mUbrzHf8PRflJftw5lb+nvZzKDEVPxhzyloguOlWML7RLHzwahSt
2h995CjYmw7WwQLpzP6IlKXTOLVd20fnyM/kvnM6h9qTkM/1i4JdEmgO/5YVKflcLyDEeE7nqqM6
xgJtWKFaY2do+4LeIjuwQwu5jNnkupk1M0UgY2zp1pSfAR71eEfFB9GUycFJ72sLIThzVVt2Y48X
jf3sWVPLsOVOqrvhvLWVm55dtLFUp+WvuUgs6jTE7HgMMV4N1nQTmr559zwSzzl/lyE+ToP7huzn
VcbueB25V9eaVeEYNeZ1JlbD2oxW003xMnKPYsVOm5qrq9XDk05SwDdnMe7DPZBM83jatdmmX5f3
KA2Y5DMmJh4g3efmrjZf5f14lyd08872zfMtz0un4vX1lWroQtCx6XgO6F6cV82EP8hB0YHbQrPr
XWHR3eQkVu5KpwAZHSt2P9+3Gc8LY33myge0iaXeISPzz+ghvSVqYfAlR37EVi5HctlYssIph1Fb
tHY+p3PGRXXIglDDGVB6HJJEQVHQCuzxLHY823dCfkvJryc2lC8MOM3ejs/wy78Vru8oJDNQSrCh
uuR5Xu1kIrCPs8SNeLabRWti3nxqDbY0CDT2wDnigkZOseof0Qrjf22ruge7dcr50e4tPH1kR8yh
09lj4eFN5/hgXAwPlbMK7D2XofPV23hvFrJNTmEjXLUs7NFWdyHlIhEUzxsHtRnBO0kcH5hgkYM2
khjOciFS8DS2PzOLW2iMN6Ndtirmw1XlCt/2rFSQADbh73MQRpsFpol7bhdu6iS2086rTbUZOBAt
Lfik9c6iS134i4R3ZUuDKSxdz8pCZQNHEsdQBPcNv8c2DdV8YkM1GeZwoTGPK7viVizJO+GADt3M
RniCrwkXhNMuFw+JgdlkNV0FzmwqGlO/7be1YwZzby58M3T9S9Pnoqk4S1j9MhV/WFOBRurnpuI8
2N3XmgL1DaaicUoMRWnrboPBh9tt1/22MexZS0NshHxm/Lh3pX1QrYHdswLRYxI9KInUCp3EVcRL
Q8DKpLXn6ClnjyXhAOy5dmIFzOcJixDZQXdhpetq3c71x475jBwheVjoy7bADixWhWfDPYP3THzB
6kUSzEFp1tK2A3MzfPSvKxEvpnOUalwWnzNyQV/N/U02p6gvjNPKwdpdgqGcCLDOY6EP2+d5LESb
Fdov7UFzR6QE5IpG1Mo21q2Q22Ntj18gD7UgemAbHT8i7I1V0rCQQKlP30cWonMmPMUuChTcPQjB
bXjw3dChlcX1+LeHpQTqasH+yU/PzlxvEdixU7qFq36VtjfCsqbYV0hSXP9Gvi8BnSJfG+wQecY4
wZqx5n3YXvWr/AR1hqAh74c03lXsROwthRveLBNXvurbK8s3+YqMh+/I794idoKFOitcfnLEwC5E
6Sacd8C4oB0iYr5HnFlkJ3bucE5cY8ouEDs0ozIPMo7jcx1I4VrJOnHl9cjMhbcIreMsk+fjyJ+c
J1eS8Sp55NPXVu4T8n0Y200zSzC50uxOcCAmJBQCcRXNE3yG1VFI/yE2p7vxopzH1+G19pjNMd/s
rdWmvFUXrdU5hkvC5uTkQJ5PQA+zNQ/Vql2o3xkfX0TscrXNjoH91u3YzU42OrOqzdHGugu5uwwZ
L28m52PHGAxYJUgNC5QPBYpAZng9Fqi5u7Qx2cpV4ESOb/u2Fe5QpzORMWB7l1tXwYZwcFCbnsWu
x5bWO70Fm7NbOWQSvjlYrC9HbtW+K/MUyIezCYR2et1bqlgZTv6ORBNZBH+9x2nozfEVtd2FZ91A
O6K4MVkeCAauQzew2Ob37Gt7gVPSs7ZsdGgF3CGCksyULFAmlPXERXLNLeblqlxN3Jt1wVZ5YBtb
t+yhkKhZ0MFbj6oz5qJLblBp50x7ub72dgD4KXJGAuk2azlbTueteS+v0ODGcMqcvjWrZ9Rz2XJr
Fghnax3s2spIbeU2EhGcwdSd2iZbX2OaE7IGR3E327PP45fNSIXPyzktSSvVHT5qL/pLafUvHjOz
tKKVsWpmc+LqTNAgZQJ/ErhfibkklWOtj86j09jKmqHF86Tjxw2ulEXnxrZ4T7EP7++x2L1SThc3
d5vn0Ly7a81XvL49AybqWXinb6yl9PZU82heyxRLad7KoxT8I+NYaCmadExxwNfX++nsYJEGseQ0
K+x2Nr2CeYs7JO+FNAA6nmzjjC2Dlx8c8k1uO8uWGQMjbaG8W+h8s70njGZgURfC61kBvCK91zqj
hT9bMJLSHc+4/a2Qk4lqOVNoL+AS4d805zFfEwxsgZ8pJm42n7gqN2600B8VUkOpy2WJDfB50XNj
VsKfyfSeaU9de2QnW2/7Dt8KTsSeuZ/yANfGJUhDPeKvU4ZwYum2z8dcYoak9+DC1nOW0kFoLsib
rqROcsrWFTYyHSdj+s1DlYuCCsopPukeZewhF3S2YfNxULyxx87ROtyOHdXShLqiN0nUG2854fdq
PrBR1fNmmpBrVxdr6aaOV7nzFaaPO6yYlW5PnipWTdoxPFYndaJF7UKDjy2Odv1d7R5uYqtel65q
Yu14HZbQRdTSxU5jmUMsMN1rWGwwaHZEbjOSKEEehBnIamnbbje8oVFpVT+pm/E6Wnnz8aZ5yFyY
yXjX1JYpUjKrV1NiA2kLpR2GJsM6WVl2hsiNWLc6tvDbZyv85q0080DEpOHDMm1mnmOwyOQoyQQj
vvVStTvh37cOryKd2/Ce9gotzXm3xDK78Y1ny3OsZiRsLRJ3lY0Hm955VoyPTV76oX04uDCs4HdC
fskyN/jUvR26dKC5IYu4Z9M+MpueD0LgVh+YnowTI+i75Vc47/jbcEccx/qXIVDoqnOyocxC0qXS
u+Vn48iRhqEDd6PG1ajwfaWzQU795LAjXs3Elw4JXZK8M3aDbU+OU+ETEUxn3RiYRx42tEXYJplW
xXZxM3xmtUp+vMatHmBhp25LuJW/b8BCOpOVTNJOTmbMw3fnKWtoZnwn3HCkJ16TYu24a/LtnY2w
sDMl5hiZcgnL5TrFYE8JUz3uCMz03LPRVfKAmZvvRUI4w1gxExJMmwx4CTxBjMoCBpK1jgx36vnA
FFhwltPktBWd7sxM4SMnT+1Smfss5tPDiReNWwkIyDYDwJLpfbMYrxkumXQ3/Wdlx0Zu72+grpNT
abO3jDlfp6loAFf9tqF2Zv6AIDSnNRXjjWGN+JKba3S3n6Mf6ML3ctfMuqXcmHEeHPkJCqEJhDZM
SJwSJ7WCmQwGjyyir0Te5byk/QH1USzX3pajEWK0h85q6EzsFzmRA5yC1qXli3NJuAXJ6riut7k7
C5xUiPgNRVO2WrnTFIycNGMBU7lyEeEpTPHKPOYGybutXfuunNUyQi4e5N1mVyTYYa7fym1IuZWv
lX81RDmT/x7PQ3d4LXdOGQ36LmEU0SCvFky7Cw7hxRhbO0v+/oqxf8XYdXKVIexU0n13IRunnaXr
JxCbH2P0VXGYfUduHCVO3rM0k8P1JVAmbcUXdlr5/Ifc36/g5Vfw8it4+RW8/Apeuv9L++3Vt7zP
xwY9mQH9LBt0VtlRlQTJLGm+gRqQk567qLSKC02Al45xBhD6m45xOQg7KxX8CsJ+BWG/gjD8rl9B
2L8+CLvoRZ8Vqv4uL/pEE/SJzT9v0RgMiihB800Wx7VT3SOfy8J5uhptZWFVIseoP5okK6jujk81
xJzYdELe+GhBZ0odY0yuCY1IAm2FBKXMFYDTM6yXN5mXjcRbNjUHrw/HBelt+iXtsduSNqhJ4nSA
HjPLA/4mEzIy5/Etz7qU8fEl3NfFKz3rTvzjXunF8tepkv4hMvofWv6CWPFnDo8+GqMSMxhAuXgW
r0IzOIRtv5KTn2wd+TqZc7u/f73vxVeSqhngh3v+kFtk05fABFu+j2RqXeb7yEPNj9bX66O5LXhp
KUiq3yrmFijBIt2m29I1rqqH4dVoM1p3O+iz7ZyEdgFyZEK5qiS1ZF5dXb3ElAqvyGrG5hWpqOPi
uBjMwaQujm5hjUn1105GdtR3UP2e94BZC0tCQtCWJh1m8u7GPC6eYnOye3+/8c0bygCcq2K9Btbu
nRrAiGuAro1cfS/uJWxTcZb3SxLfq9rci9fXUID9oPJH9v/+YN1T2iAvOJYXDIQTVEgtf8pn5NXv
7rkXp3vEJ1cO33iFBBXsXj8He/w8i/5hZM5i+ziI4HaLag2ssnwsKfmIL63dWZn5ODGdWxpxHhrT
M6878/bUy+4CXjbtlQn+ZQWC5o4eGdsz91ZAyUOW7RqKKw407yT5AgoTXEtIzvX+FahNf7pr72Bf
Qvv9kpjaqYT6g4H9cCVnTnU36tGlH1IP0L/kj/s3YNZuu5jcBM/6brAb7rqr0p7ApO1bQyCWyNhP
Ud8W0L5O1sYNzYEaBPWh7KZBxvlFp8hnKWCxQ1Hu6fCCSF8Md7qNklTz9PkInPjqPjvvM0d9WpeT
Jkcv0u03akCd9k2WQBPxolIzstAcWSO8dZc4iRPbihXdRDf+GjEJKncBFSGZ05b44M/P6dRg99k5
nbn11cHTRlEuaytUqDRBJYpSyMipVgY4LlnPAxBjlrMT1kRUtPGrNkSCmvrQOguwS3RMUdmkClie
ijLI44qQUwUTQ42opYQZr6kZ4TWl7viJFlXz89OHC+iCvTnb2cPUH0zgupX2pnEMzlcWaakbrCXk
B5V7/v2tPpQCXGpt71rClxoqcft7aj/g0aqtRKOVdzE/ZXlbFpn3lJ9lOV3CmWT5W4Ls5XwPREL1
3T3ktqdZo513e5ginWIVIzMl8dzPQuDXJRXM0gpWHVm6Z317tGcS8mOInO2ewi+jaFA4RWaQetWp
nEYSWp5xPEeZk2emVgR+TdtKvEJjjxYDXISUQvF77rbL19e9/f5+t3pL3OurFPWW1GT9YaMCi28o
mJg371OrBKEms+My5y33ffm9JfNN3ZpCQT2Tv8sqkMyVU14kuX441ZMp2f6d02t4RqNTI9C970dM
+cQcnDAI9OvO5O1t70azwpTVM7QfBByYAsO7WGAxbnLRm7m4G5h3iXV3d5NZiXO6Qmzi7vU1pfdO
2sgLE+mnmc8/25RTg+aH/R2BrKAZ1ZxocR1vNR2vC6SZ27iZRIG5BwbpuBo+XDjopd3y1IX34ai/
dst/1m7584jhw3w4q9r8Q+bDJWM8PHOe/nWr5ZLZPSEDP0zcX2b338vsnnlI/2a7+iVH6UQU8WF2
/TMcpUtOpyS//Fga+3dxOi+5/cMzB+nf1+2f/IxWBVVHiEEHU+jSR2fWcZwVHqQjuHrG7ksDcmeb
dbP5Nr0p1+oMkLf1BpLCjs23aO3hyYE9sOo7YPQiWOBezJIF2B4TsA/h3Usnxm4JlgzOKld3juuM
TExoAtRr1tEJV5EK2WXg303xvINI+LvczSAL3R0KcxcT6dGsecGVvXh5Z/HZH+zy9J86WFJaAIVm
WnnPKQARTkyCSjpYg16ktzUQGe1hYj1K6JbEwnYWzrg43BJ+EIBEs2ipn7CihajXEgcaOrJNpIG9
BlJss54AtAK3J5sHrHALyMpJ1lNCfgk5QozoBLgEyiNGjCnU2q5HB0Gmmq3uwlU9vUhUfunizryF
P9TFncTJfwgRP4zc2brrB5GXDuHYd0kTjM3l7p68xv0jcTQtFQOyIK57pZFxacQpO3nlXu1y2mVU
QTxyIZyQ29ZnZ3K2RIo9TEbxmDPZOvPFzefO+MXLPNszf8fLHMs7+tl1niUKxqMs0OsDqZrClljS
aHMkSeMEWK+vMvnydb4Zms9PK9ejfzRYzP8/e1+2HDeubfkrFf1OB0mAJPDQN+JyyEmZmiVbemFI
ZQuc5wn8+l6Qy8cSpVIed9SJc+p2l1xhS6lMksDG3muP6xQhG0ynwStnjyh2xK+VHmJoKqwgg3uy
brd0lZ+be3tjn7BNfiU69xi/hrqjj+54YR3nkDslm3DHmG27OkFA7+PNWbB3fB+Nwl7I4MKKdWlJ
S9OB9mjA8IpmIOmlt4+qmczYU0/H3wUqMK2NqtBUleiZb2xWxokqG1cefLSK/MsWHF9PDbryEbEY
9+AshXIIXeJll3PQuChOc4cxCC8/vvEj68KX/u9k61o0Y13yizu0jl0cc7Dftxo/F4YvQvCgR4s6
UuMCJx26iGdUhWJallcitocQquZeK8mY4Xs/Iq662rprdLKBzs21Vo8zonvf8OfbOWbd3DTuHdgk
3MbFXaKhTUUII3jhu8a9hC1Eg9MV4nhPuqujLO/pyO6S1/O+3+zukqNJq2Yt0SM8BLSKxM1/4e6X
GgFgFS2+P6ifDH6tyllh4Ltgf6c2T1s3rv/xZh07d3yhxv/zzx1XmuQFUv7Vc3dMfBcKt//LxXeh
dP+e4rtQ1/8q8T1iHflCB/+SdTymgJdcXv8xCvjdGYmMIRHl6JRg8uNCAxepZrSWPdL1Y4T2pHZd
YnAPgo2foeu8K0CUG+g7H70UKkl1ZNiCoSuF8dYs/rz4Qjtnc2eWGpnQX5t79WmCjiLQtqPh4/A8
2essD8imQLG9KufnaKYCs7aq87wCz3fweNJcicZltQuy4hbOTI2eLqXhMVODbAY/vENJ+ur0VMdz
mP4TiO39Yc1OdKR/ExfsoF7pE+9Kxz/ldlqrVqMEAft4pW8SzA8R6CJBkkYFWpPA3KTwf/JVEuQo
scaL6P4w0bFk+rpv+g8KR9d44WNli7mbRxZn0dYh6xhTKEPsjO+gk1qimUZp/JMSpkcCVqpvdaj+
w73+3E2jemvQbYyfOO6XH1ks1YU9obecrJSNKF3VG3DP8c4aP1aoSXXiqH5E9Wn3tYvXvn9F5+p3
MD8YTuE1WsBQxK/K/CskM5AyDEwkBxk6omZvQnuXyrJj5Jb6HuX+6EhCW7iDjoHhucFixLvQO1W4
fP29et/YgYQZb2RHXMQ/sU8/xWlhn3JhgBo7hTjp8JJq91G429q7vBaAeoCGrVv4K/UDJSN5UGzv
7z9L/zPxMLmuAuh5ePiKCTaw4Yn79eJpBxpA7H4EYcj9Y3t7VPAXdun/JcF/d2zUS420MKrgVi6G
KscuPsN5FalQX2rTFHxLVtfba/QQoZcIDeTPoD/G/l4/PtYAZhdPt7cYPfDtG8PspxT+cLhVCA/9
tPvd09MTegmvNt6ThnSs2tyd6arz7F2hRQ8caqsKfXjFGg1uKl+b7K6iQLpHdN7Rp1tY9L/X0x1X
Wgtb//+V1lGltYAl/zaldRQpLHzMvxQpvAu0OXheQWhjmOQ5OPECx4ehHWdygi2ElWpx3AVceFir
Eiph92CvdDfbHdHR746cBQvxPy65eNzY1Do7MXHJyDG+TjrDVArWgICle6QR2k8HY1jnidH4aZrn
YGHEjFRqYNQoTcHKRL+MIwbt13nReppeneeD+VhFtTcUsllbTgr6w3HQj93xu4Dh5x3TBZTLkzQF
eyIUJyaRDOjDRUlO5FVb4soD4oMdGns3FcaA3DyoooTdqcB8/iMW+DnK/wbQvbiFBaDLG4dKm+IW
4FgrFX0pAtUop8bZZa4aC6P6BgXqhC6Arq6eMtRCfAybTIWKPrqDBWrKp75Noxp3cFDe8deLgxqI
eLbCTL9OTbW52SXuxZFLHlv3Jez469f9eZL5R0+9wBNt1XejpuGpjVUNJIe6sNpD7AuhjhplBfV6
xnlRgxEwyWdwR/8UfXwKGubuRYFqgthHgYTcYEsU+rUQ9keUA0VKT7cfr9T7uu6FeCxM+8QGTTML
3OYtrPWjQphAZYCdCGkoSPvFXw8e5hFV7rkasvg7xWAhNbZxfdooP0Q1dm821woJqFsfVTzGQyP6
7e3T1dPHd3pUkNWev1A4f70gH93ShSX9N23pMTWpWMteLtS/X00eO60LvZ6LlIzgUlYlN4fz/eZj
uTny4cva5l/78GeiiQ9O+XN9xAuhTCZi6eEIk4TT0uIAGxhTgsEkXnpIPnfuXnXBx152WqKkqsfI
MczXwLivyj3FcAZV8fRVZRzugo+f+NiZXlb+/vvOtHEERCyHyP8VIOKINXpevBc79hdYo6NCstCx
+Qzq9apRQqJ7GCUmUMgLtAQL0Hpq9K2yCZp7P/nw+dcWiugkAiDpKjxFLeIatYxX6M33jiCTo/e0
1Kb/Cfe00K9/5WH6JbLV/+7brnnIYhCUun3z7aH/rXz67aoDZ2kL2tL2b0C/aliGch7+nP0SbJff
1FMdHl5RZv7xvu+klxr9RBCUpJgAD+Zkk+omYNV3Cla8xMD5S7ijK3IxA8yX/+C9tOgnCmZq5jCT
gI7yJQkrXkKIU7H4OJSCiBW5oAXN5Ue0l8pM/NTFFsKloM8EtzMDqasixV4grqYcS3PuhObmThJu
uvABA2wxRgk0Qm5XxtaFIzDqY+JRUFaVdQRmL6LNzxc3DJMRB4ygeBR9ccbBucFzcyQoyBZN4pVj
Y7RbbUIgtGqrcNvWeobpyH1tSdcu7dEVVDd8p7faM2uac9TQxqQ90Nxx/NZOs5NuTEHibelfBpkL
P4qiWj/Bwpp+RRwDUybT8Dw28un3cdTKyQ/1EjOmWx1jKxqr+9zoZixdluTdJpex+TU2hnHyypYM
0SoeBjB+auDhCVgmK9NPG7kPw4hf5DKP77uZKr4xLa0itwWh7S1qWla2llkPml7EmZuQroc9I3kW
gTKSYsqh6ZRPsjOsA7NGTr+v6i8dvj9lmH1JMPtffzc+ZHhhf34Y/7vpHx9eEs/it/84gjb/BAZ2
CnZZE0fm+zn74wg6+ifdBqe4Q0Hw5zD+4giCXtaGi2490xrisCm62j+oZ/ESBQs6SIIIp46DI/wr
R1BpgJdnEENYQQNuM5DR2/g00F6/xp4aSzrpaKnjF6ORX1j6mNruPIvNaBEr2ubGmG/tMc6ve6aJ
nSHrfl5buVN4lTan13FbDTs9zjExrgFBIM2yxI2n2jir4qRCjQzO3q4pw/jU1hLn0hxZcTWwlpUr
027Cf53oDd+aDmYBurNqf1v1xVcYhrL4W1iFD6WwEH2cZa8FEfv5QxJNUCCD5hiE3I5lMfBf/8MY
2OSTCeZjSKgNejYdjVX/MAYG+2RCR4Pm2AFru64rWoQfksg+gUUbxJTEhDCCJ5L+iiQaEOlXkghL
w/AZkAkDTV3477UkzvlQ9K2NrocShOy+pcefBSeYMFaBB5p3jyxmF30tjU1kptWuHXrhSujFI2bh
mXTmhU1C0R9MG5SkDUJmRmCiXt8FzQacxpFRvwez0EnPhh0r8m9tklxPWnsSJ1rhscTJ3LIo9+2c
j+sXO3b+/UIvm/kXABv7guvDJnOccGW0lU546Qty2VRG26PjI6dMi31qmsSraFqfVbkVTW6ozwhC
Ec2Y0VtlOzqIIVmtWe7cpuNqzArN7fIxtsBPKTg6PtMk8u0abJ1mUzabLKuq8nuw6F+h8f+2x07F
Ff5c+XsPMgfQfI9+HO/74/A5/JNjmtwAhx5/tgI4YX+YAWZ8Arm4ohfHEeSObf1EYgbeZdkO8BnT
TY4DiHf9OHwcRxYSyg3HJAqj/RISW4zZhVYw0KCM9LVpq7uAVXgtdsU0jEVRRcZqiFMMMxVmfpZW
t+kA2otGmNE6sp3M64gR34Ej8CsbTXHu6JNcNzO4IWoDZa7pgOFfouQbvZNAJI1MMGoyZmYw5HN4
ngrUZDpDvYkG+nvWO+23ODToKp3z9sgJXkRTvj8KM6GrDBhcwpbALqqzNG5IgxlnBHz3Ir1xKomY
bQ2E5tpT1J9KKddRLTtUgUZVUbpJNWE+rCgxEztt4jNg0mqdGZO9r7UJzVG66LyKFZPlGtnQXzUs
rS6nufqsZ8mv+Xi4dZOAcRfBPWoAlLPnAbkvXF2TpXEtoCdXranbUWDQ5pq1YroraT1UHm8M3bOn
qnwoJS0uq3q8iepYPxTC6E/jvMiJR0mRnA96Xt0m9ZxJ12x5iBm4do+MO8/Hb5E5YIxb1N3JsiHb
XI+GB400ZusymRcXHesxjlOXRetPurNtOOrhXB5FYCAsu7B0aVZUKxnFn3U7C4VvUwOUiJq0Iu6S
uEsen0/RL2mWs39OZ7xCln+KP9WVseOyiUXUwU/54078h+7h1TdB0cWdvOi/NfLyW9tn3Q8XR/3m
P/vib9+eP+VaVt/+9//6veyLTn2aAM54hRNVdOvPVcvhoeniIq77b2/e9MOo65+YoTv4Atkdg+XE
wf1Dr9jGJ2gccN85oDOijqnOdFE2XYQRYPD+HGaDh1U3bYeoMvcfagUuI4fTB+HD2TGJ+Us2nanI
5UtrqhQezBhS0ZzD/1xas6zt9TIpI0zlLVBF6HLHCTeJLKbetaWcr/MholvSp85qGsnsR6IfP9tz
S7/ldhQ+VJqz6akcCt+sEo5i4MmsPxtEWxdNVZ4P6aRd0a5l+zlp+HWckNpzxiRb9+bI/Smtivu6
b/Xrcoz7b21lXQjh1AjVEH3wp2KoT5LBjM7a3ArBSmpFnl02DnFN2dJTBszqOjnv0OE7MOOrnffW
F2I7zbkcSNS689ReicpsM3fqYJXdOSbdFZCBOblWlT3JquWo+5BGZ7lxQfVbw6zJ1znJHeQNuIUK
/ynvXUEq0JuaE6UgU80IGdzSYrmbdYNVrsjQsm1WGhhrTcT8xbbD2NVZVh7KWh/uw7zGuWxGqCSd
R86ql46Qbtq10bbkqfk1KwexrlO+Snr9vApH48Yu2uoriefulmhlCgAhdH3jmAX3oMka088qdDMP
U1JvOUvAt11rM90xsCii5XTqkSWI0vj3F5L8DtJRzv1r0QCoVFL7zLXlLMsKi3Q2aCF44Vt2i8GL
lqNvdamx/wt48qGr+VIn/Nc/qW7+IxUJgP4HiqTE6L9vTfPQvVYkr7wDAxS/cAEwWEE3HaUTfigS
85MJV5QxYANOlVf6U5HYn8CWRnCyDbgCCOX8VCT2JwAX3VA/tByYNPOXnAMVSXwpLUyxGFJKdcII
KEOWtYEDG1t7MlMwEtqkvUmGar6L0mnd00wvvJyOmLGtjeQir+3y2zRP9nmszdOuIIm2q8TY39ki
NU9Aq9efmBkVW0RZskvb4PBXf91o/akB+h8ia4jUfSRrbhMjzhr9dhs3In4XFz9/wA8DRj+ZwJ06
UI2OUBgs1U+5g5XCVjOELo3vbulPuWOfENa0mBIH+GGv4iPsE0ELEIW8Ojrsjv1LwFjh3ldyB4fM
RqhTt5RJtJZOqZybpppaGw3vtMEc5XHCiPkWXfPzus/k04tlekcj4vC9uRaCQQwniVoGHgKvv0B/
epvN2dAmod8VVu/OQiSBXetVwKP29uMrLTL8yvtnKuyKYAADXrdt+BUvLzXNBedhjMeaR/Q1EH4y
sNsin0bfkBSFmk0Tw/INWzsNNT8cqy/SQaljqJ9HsSjvc/I0iEvNoJi3q+WYOy/dNpTAgCQ1vYES
cLIk39U4DsT7M+7eHH/cLweeVFFxCjSxyJAmrMmtcTS430sM054RnfXIWFauM86gcTFC6WvMpMHH
q/TM4/Zq8xGDg4RB68Antw2iYmcvNiTLYivrZc79KmGWx+ryQtTDU2by7MKemsMYRoWba2N5iGJt
8iZiBKjc4IeBlm6hU8xcqEBZg7BFRDuQHerEI+0A16g+VMPtpMFhjw0DLI2WDTqf2QHBYF7UHhP8
Xlq2m6VVeTU29sU0tFPQUQ01KNFMvd5mUWA58Tq1dIxIyR0wVlQhhlQ3vPVzAbK+sso+t43mkWmI
9x8vyYKYU4UnTAp9r0RUIcqlnwjMIUZ4iOhbZP3kN05ueUSmX4ssR4EhchFgjBVf8q5DzWsb7vWQ
7zIgUreqhL0+civLyOXzreCcEE5wS3CSX++OLFOH5oPi8OExKnPHHJP5qwlFhznLvblOUKsCMvUg
Rsg8MqhrtF3nSdp4o1V/Hge7OVKV+EZTqJX5eTvLwBGnfemkQ4mR3FqVAt3Vwh9Iwz3S3zbjfMxV
hFZ8rStUfArWECFURAbsZeoknkROycCZX9fwzvjYDYGo7OHICYCufHsZtMJCM8ORNqAFX69xTiuZ
GfHAfS0LEwDE7p5ME2Z6xP0h1yaM8klmX06M7KqIaG5oWDsJbxv9QbYTWRt00uleVDrt2p7yy4qY
YDHKhk1ROF8JYn3uwA99ZoSHedSFp5F+FRbmEFRlvNaoZruRbDWXD6dkjgevjvhNYxlnfdjSk8rO
ah8hr8qtBTI2PK7KoBoTRMTy7tSQPjPifluLPPfDqGz8XHPWBYvAsjG1jedkIZIjyde0GO+E0Os9
w8AejQtwJ0w6urQ4VEoa3wwxKLKZXYMppWxnD9cBQXbBWo8PRXlknY33ZNkCtALKMWC2yEL1R1NW
j0gjYfR6lslAIvmTiNklhVVuOku7joaoPDH0yF7ZMtJcR/hykKUfD+nO7LLvfvef6tqlz6bOFfQd
Ak/gmCEmWcRhHV6BdDYMQbfasMgl7Wi7uV6iLet3PiI5NrZuFXXHCu/evSgzQNmOtKSJ0V6vBU2f
xxw6AhctxPnQdXwl7KFzaVMf5rhxXAQy4TEld0dUiDJzCwWPQC+Umk7hKFPlPL9U8MWoO3SoE1h3
q9+2HAqcySldDykCHoMGepK2v3fKWXOH0rlH92Z8kg/WhrVa5B25E3WQ3twJJQBCgNdA4QtlFnbW
XFa9wDh/lB14MtcHL9QJ5u44Y+7pdVR5MyeOV4up2YVNMvl127HAdLTTCqBkxzDtv+xLd5qaZPPx
rVlvbC/kAWLpACsQaBrlGLxcpDTOhLCQAfB5fkecOjvL5KlMO9caUTSKDDHOjo7WdUq2hHizHcoD
7VMoCyvugyS3Oj8VMFGGjmH9ZoMW6YrftTmxvKyNwBlELmOzab2oTfh64jM+zbRBelLYHmGYdTYk
hxrh+KDKtbsplr7gTeXa6YOtDxyhJ0jHlO3TMdnwMUSnpSYKry/jxO20ukIrdvRgQau50QxOhdKY
9444q51i8jAz13QL0Z5oeg2a2ByjuTIstBBT4tuydvx4xpwuo84uwMR99vGCvmcoHMRYlVIFyuML
nWpFdVX0ocP8MeGDT3rNE6wLzC6+iU2z+a5ZfimI9j/fH8G5/nPf9+bqQ1cE7/3piiA8bxG4I9/T
WS9cEeuTjvSXw5EhVbF2FT//EUtjyMciDA/vFIAaqgtH90cwzYEPjNg+/46WkAL+FR/4jclXeoqj
v4wiXYu7WdgIAFxzRJc8ouwpho/Fci1Z+F1a/lT1K9F7pYUWl1jAbKhKg5MRl5giejCraR1XWmAP
/OrF+p9//8CXSa43J+D5Mgg/6sC2iAAtlH2nDanodB38Ytm4Kmm+L0vppxa/hQ7bfnypRQfYd08H
YQuD2giTIveyUKzcKptanyXoRIbhJDK6k5IVbmrofh3KdV2A1YYMJ6UUaxqluziXp52kGynIRq0u
H+Va1+wjj//G1uHxkW5BVbyOvAvSp68VqpFQIyvnKfTLSAMqyjbRKILU6E+E2tiG3YhsOjK/+9gl
FzqcmkLauj6CA00XnwuJy3aYklb0XtGjxj0RrjXxI67Ce+L68imVrL1wnjqW2lZT4ykr5EnQer2L
aHrENL1NGWMl4ZeDQhYhAGIvBSlx5FAy0WFzw/J81ov7gtGNhmsh0XKwc3oY7P6k7cDs0pXnOqXH
rv8GP+D6DqICCETAKpHlkWyo1Ztp2oS+PdxXtDlDbtaXbbZJC75nYbyTIt4lFr8cebapc3YTtd0R
Y/KmfkN58iphrQJkpor1v15mHkomyJCHPuqOVvac3JlNvq8c9Ovp7Kao0J8YC1fvx4AIsqOGSvWY
8Y5FoJMywqCoe09Y2B8cPIjCPuP9ScoRCtbTzVCNrtWX5x8fSHXelioG5xAJOsBLHMvF2a+bqrBR
soQtk/aha2F3NRFQEPGSkV9pbXuC2Mih0NvHjy/7nmaDB4P6FhPuIuoZXi9THjo4cGMBaSzGR97k
51U5BI0dXX58mWcwtHw85O3gj5qoYQCef30dIpgRNh1iOCkyD2l1XlDWuvlMgqorV3pi7ZKB7moB
yqdU2ysVg+xIwKW2NyXfj0V2URXzep4x8DWe/ckRF3Y6BjkSCZ3WA4wjc6nLac0SsdLKbMMr1AXA
cbFn6Y+QPV3lK40hwMWRlVt//GyIAb+zd/BOEFVDqhgp68XezRFjqdY5GFhk8OvIwbyPaTgRFj/Y
behnIUbk6nbqmmRYzXG3nexKuF36gIhAwPNklxDqamV8N00opaagLbQ6b5zOaojfpFGvksOKhpY3
aDJyw2QMnCbfFA6mVjYEGtLezHNyKRvIZYOWpRREjClmXBpybTrZZoLfOCGDJFqxLnLLtRj8SKyk
HideaEKztjgQ7fjotJhGW1ubBisq8POIj6dWXZ+F+X3tTKcRabfJlO+lqa36KbqUI22VQ+iHJTI2
6ZB4qcj33AHdVQvKwjq5mxgYQnFBmpfnOOX7XgrPQQpJTJnf2dkd0swnucO+jkRbte20rmPbk1Gy
mydzp4WFG86zrxOwnsl+ZenNg0kxSiopzodYgHAyas4QETswIdeDHa2tMT8p22ztiPBq5vWDVgFx
V810ao44tpTd5kZ86aTdWVxnll+hQGtA9YzbFNl5wumGUxFoIgp60Z0xpm37NP7KisyFMVqXAhNN
qiGIHfNznGBHbXabKLtgUZdLMASD9rJHvG9tkUPaMHeA8lCKpLSfIqyt0rtqrZFpX5EioPU9FDda
QQv8iFhfJ0E3RR3mLszexrGrSyPJ900I+tHZudLG8SSLtVVTaHv1WSWCq2Juz3ga7ZwoDNou20+D
2OVjh75sS657jV4jxRsMItq1NSYnhxiaqs03IbEOtgXB0+YtiYdDJ3pPo9m+4tO6MPk+KexNrfEL
pXW0WF8LgxxYFq1NG8O8EjTEp6i07KPLsUCUjlS88BDuepS5tkoYBqmywa20Amaz7bdJxq9QRXHT
ZlEwdc0EhQkBQQXdPqn1ddWDqdvBuUVJaVtjOnBIvSyJdlo3roo02dmWCEZnOCHlgDAZOsLDbou6
IxdxIr/tsLCOvY1FfxlSEIjVzRnDxpVU+kSi0K4GsfOI9wgIoTN2HnIvv7dFnrqlPrrwpbZ9S3dq
q6MM39sAVky71YZuO1KQVdfpRhcYW12LdVtqKyrAaRg5zG055Hjot90oLgGOd6mcfT6HzzLQ2bBk
VDzJFNOtTbDNRZgwYIorO4oCmsG6wLDa5jVDnWtpJDvLwAxcLGujtkZ5UU181yK9SPPRzSEnQ55v
LCO8yc3piIZ6T8lzVCVbNuoqUUe2UL5zU9sZ60zuE9acOazzRIEUkWUeMfvPE2WXSh7OMLxiIFhU
Ty6gTRLSrKqRo/JHnj5FOMWNjdlIWXmeWdJvDbqLZb7pCzt2ZYlZwVpxnhbii7KpuhV+jgZIUouA
mM26zw7c11AHmeok/Y/V9duYEpABxx9AIxSTWcvodUeSqMhDhtidIS0EyfXMlXz+fbToJjHJbsLf
GsccAbt/nIl5oNa0dhIM/BXlsWDl26ixuhVMZHsGSgZqvV9bRdPKxoxkSDfIMbqMO3ZNi/mxT+W6
Q4gO9GOBSbqTYqwfYqfzagfKgmrBx8vxrmy8uIUF6J6GXMtbBJF9i0ynTi0SNyqrh6R1rj++znvC
4egGRSGP7RiQkYUQDlkda2ZHVGolu6t0erAdLYBbt+lm/nxGigGkpo5EpBwTwkn0RTZnlGsrAi3E
w2ar6cOq4XxfNvEu73Fso/5IpPo92Az7jVQKkhoc/1ishS1kkzmNyqaU6OuXQxA1UDyaFiTp6NrZ
sDKaMOg1fqMJhKBymLeP1+gd/w8xTgNdBKjSQqxvsUSoBSZoL9W5nxv3UxsFLDR/j4GDsuKY+/eO
34MkIEFy2qCAZcu4qlZRp0yzmvtmss17EqAb2U8QZaxMuSYVhUa+//jRULD1FiThkhxpS/j9KN1e
LG5mo7qji3HJigKIwXD0FnJHDfhHAXQbw4xcp9YC9aLyOhFnWvWEYXbGmG6UREg4ZbRGHJ2MgaTD
Kp/NjSWzjW1n+xnl1O3cbNtOfEHgC2zN+rrPh6AehyCxc3/Ce/JpCBygoEaIA7PzfR5rtwieXU0p
prPU7ZkhE29gfB+nMH6Rtesa0LIKa5e28a7NtYA2yUWejK6DQGdtJ4h6Fvdycm71rN43uGn1/m4C
FTrC4V1FNh2sDSstF9G6YKSwcVP0RaGxHtcr2v7EqqOgyrrtUIjDlCSe0XdnVIbBABQoUWRi6POa
wc1Wp6TneL1tznRoTJ7RjQJL4wjW1VR8ERSUwyU8li7ZiSh9Gli6IfCVaT9d1nw+74tJd9NkWNkV
IGLcbg3gYIW0HBjbbhhg3bJNGGlBpGuXLBUY0ijWsHY7KqffqdmdzGI6VfpbNnQXmvdxHV7OVRYA
8Z60PIWNrkDADCgSDmxPErHNpoMdFfdGL9ahBoKHEtPeW0Bwm+0RhvDkYHkKjYZz57UVpIDHFwLo
swbqdUoBVMP30qFu1kS7kXSeWsOhq8/0XFxyJAAMk6/V++IZwBAWVZ+szTCRg8bx/6hdjXX8NGH9
yqQ/ydl1M0h4epZHeb/qdLCTw+CbKTIxYXqRlpmPKu7L2eFB0wE/ZZk/6nKtgAxN+C2jCIbaITm0
2oQSTucmhD8S8u7MKeTpEA8nNIXBT7CnkDXBB1dP871lT6dWfjY7yWXSAHS397ZhefWYn6uYEQsB
q6xxbVRkN+bDtpLRjsAKdRRVXnF6MUvQB5fjSQHntLTSiwIOa8IbUL42WDa8ORoSgOQqulKxECUj
NopNBdTUMEI9QQaVic15u5VOupftvKZ6DnkdA067rQ3t2oWQT0ZR+Ixh+pHlqb1ptD6wc9tzIu3K
KbFAGtzOONtYU7oxGiC58RpH+uZjjfDW+KniAZWlRIsHUnVvEoOGnvR4diQGhXal/AGT9iczUKUS
gyKhmzgVV44zr2Mq120IGEj4Ebf0jcLFLSBoaSNqiIo+lPa9tr+lXuuNTibkOTIRDEXnZSZ1Qyvb
yPzYzCV4uksFqIIxqCo0dVQMqSKM1xczCq4VhSaYT61kp81cIpHXNS5KRi4dffbJDBjf0vQCRXdB
DT2c1MZtHU33dR1dVmgwcRGB3YWVth+icQVHxtWm8dGmsccmYXu0hMsJ3WAkME1yAFLXbG2fpPFu
mLPe7ZiCOWpx4aQho7TuY2tjSDgFyBEzc1yPdu+pYNdsA4WhUmhtV3KNfuDQLfN0E4b9CQf8LR1y
KFOyswjiR058Cf/jssXRyZvxlNuQKDmGbtSN7sxqgH9JD2UmQFAc2W6bO5gPG4nPCZtRcGzPp4Uh
T8dOeaAZdBQxu8mdCmjBOd/Txj6MXfSlIPGFlpbnXZMXLptAxW7BqaigL/vcgY6FrCIjIs3wsjHC
Kx09OsWoBdDDz0/fSXjUhXalwdh6Zh5d9qYwXalnG0q7R62JvsnJRjcbIxu7qM6Z3W8HHF8NoYhW
aJdpkiJ9NIRXpW15BiY9okRB2+ep+NwReITwHIuhqIKwBtV3Ou9EnK/HONmFrDjvLDh1FsxVBGfN
LOADl8MKRRKT1wpxWXf6ChqZpLB1HdtrJr9KcU2EzC6MsFvpc7avdbJDEeuBwZ/ONB6oc9ESLSAF
3UzI5ELMdhLOPrFxROFn9Naw6qpoVyXjKm3EpVKzTuXcGGPhOl3vDQ1STLTS/OcP58kG+aHUzdAD
53TwZuts05kwinOzsVu8gEEXXs26K7OylAlOPIT3vzp2J/yeWVsjQgK6i2qyQeafuQV4WwR76jOn
ctsKm0vDaJdpGCTcTqeESd/qLK/Vi4c0ZVdx05+STBWKpBunK/fK8U6glGc4UpXePUZNxlwt1zBo
VJvlDnn2i65zbi0zumxNdllDOQe8z6GwWH4u2vBGudhRkqXe5MSe1vQrAxrNnJA4t9OgCkVgZ7CU
peX14xiwCr51qQVF5Wx1+Mku7+/tGG488HZm8Bjlty1Gds7hSWmQHUL+u8yxr9sW6KSep9PUQWlp
6aDNK6lJBtue3PECzYgkyf0eKZITZemb4v9Q9yVLcuNKtj/0eI3gjC0ZU05KpZQaNzQpJZGYOQDg
8PV9Qn1vKRWlyHhdZr1os1qVWYpBEHC4+xm8uZA7/yFywGYUOTOQVmRPp716i/aWWsYQ80LohOwI
i4mLNzsewUTfCnQnXo7Mf39cBFQAOT8I0FCCnhJIQpa1c2z1kdzgbo75SYuqudD6y3Gnd/N04XF/
uAjArwQtjaAqQwf0J9niWUd8AdUNXLMp3xgEfYkCe2BgBIs13KNnUzEiPodL+3YqxC1r1YGNrpop
f/j5zv8LeOD/H2r4aBT++z8gnYuOnfHzICH0Wl/Y8P05O/bnX/wHGoTUDXRDtD1zQGDHyWO/WIrA
/44QHymSGOoZ9AR+QYMR9NcRtnKI3QVh17F5/x9oMPpXCFj9uNMh+Ynxx/8TaPDEWPqo1zmquJFf
oO48PuykM2uWiIdLocimU5Z8aDOJyVMWbJcS3Hhwj8Rc9FuarpCQyP49BSHz7ZAkUDmzrLhJKaDy
JFw/wicRwwN7UbgqBHvryYwhgb9RC27GdpIEbjFp3O5GH2AOEtLS7apDi9RZZO+cayDcnoaZfhJS
F3cgJ2XfA9ZwWdZ90V/Nc8RBThAFbrsly3ZL4ZdycQrz0Yok6svJTPWnfCTr22ff8A9A42n5d1wW
dIMoemA4ciCD/p6KDLJZSVpHZDP6vkZvMzYbCWO8bTrG/WZuNEYprfWwVUGq9v9b5+z/Luf8SFI5
f6J2X6SQX/S3Pwnjjn/575OV5v+COwHwbHQJf3LLkZv+h3dO/nUUYB5VKgmmAEbPTlaQkn+Bcg4i
aAJ3A6hfjoShfx+tIIXQlYBxDqAHmDxYef8j2P0EQQ6io4MCFNynXZKBOVl7JYDmzen93K592VmB
yipl8Q493/hzOIrgXR7L+SMTHaa6sXXaqY4gT6vnpQrkQvfh2rGtD2vyXgy+3zxbzz/s7uP7P8PS
fv0yBKPn0GoLJ2voQwCnyrhVKCeW7lbMA1yqcMPcRVrUVTjQdNs3eVgSv8i3Nl7f+QDqvihseuTH
deqrZJXNJgxltKsj1m9iM5L90WB9KxHHLtQfJ6raX7/0JC6FxmWtpQKtjZoUVTy4oZRBBxwgF+1T
KJP2Jktms/VrC8pVWidsY/vRXECizz79pBKJi7GmvgVkFPZRuoOly7RBUEq3RZ9iDkRr1eHIla3a
aeo2HZn8TdYDSnj5I/0egv568/Ak9Bhk9GtCI3FYdcNhx5V51P+NgcdEilQX1gvhGxYzsKZtjtr3
5Wemf94Xp/JBTw1cLUjED51wajcpl5VgO8g7U4ffXn4COfdax5zqWQ5TJBkY3yt6VZ407c3aobsz
C20eVcamA19RdPNE+Io2C0hcndIHtXq7K5r1lZDThqbHDkOi5zsqxq+6z5KdYcB+SUDqCx/9Jxj5
q0n/a+GPtfCzXxgE0oChD0ZYJPgMsj4Di74w406C3XaIQRK4nlIprhtKVZXXWfsI+hvfNqSnW+PA
Q13qBjMN0CDdx2Jur8OJRK+61c03cd8tV+FIXSX6HKDuvNgLLI1z3+34/5/9ZDVOzMoi1Ye1nkGJ
oykup5n7PbL3CxfiSXfy16ogyj5/hGsFimY+mYP0obxu8xiez7oIDqns5huvUMRGAzP7YKRms8Jh
8coNvbr2iqDbMzvyUAxsQZu4Te+N6EGXbb34YDVgvaZr3SHni60wlVVX9dr0+ziVwXaejd+nLcH8
hNGRrZBL1SfRvFV1He28XfVN4h1Sgw6Uuy7FKw8jmW+SJunLURiMhGxwTWQxvYsaV+ymZogvUCfO
rTaSsudLwZd05VmSmYOuV5g/dyzfLNk6lGG35LsLx+QYYf60CU8idD/kWYQuHpY75+OOyT4EGRx0
R6vdq65RH6Z6+JRY6CInMCrLQsXLhQ99Umz8+tAnEbcLapcnQ2IOAvM95jJLOSYNTpCkvw+b1n9X
vgAUB41fnm2KfBHQE3QEnUZqG0gWszkND6sl6NBcWIjjC/9pIU5CcDcXnVkNaMy6U/HttAoPtvrI
1GFZ0hxJeXKti0aiKxpDe+nMtA2IEKCG9vPBJ8pe+hnHt//7z4j/Jh/T8LFQITGHhjbsoCMg28Iv
QzU09bs+nuIN06rfLqENynbqi+060GJfFKu7cBv83oj7z1eBu8Pvew6W8UngeSAPxeTzioTQOTZG
9jcaos5NcQSgX17vP+/tv9FPQAbCyfKFPHjQGPYjcm1c9rTfhKR/fPkJvxfPv97kJLwOkgIW7iia
HtbxDXLrdMMFGjd9SkC5jznZ8mghH15+2JkbPM5PIqPTul1VDzuaWY/xbhGZeJAiD3DxIOoIko0b
8MnbqyDpfjiXDJts5vrCSTqxsfzrTfOTkAmIrliW3gZ7xlp9PXZBXIWmWD8t8OS56wjR2xQkgRUs
jXTY113UzFhmj/4dysT0a2iRkZUWC99s4onRV3qp63gzpIs7MBA5dgHUr4dYMdJVc0K7ryIs1MeE
td2eurC1VRAppGo9dNPDBp3huSnjqVvue5tR+9/Fylna58/y9Y/n4mR91cydRt9aH8CwW77lKX5T
2ePNQVFYA7obU6x7KaDjyOGzJuWNbMKCb6yroeDuEiqBW9hs3oqsG7KrYISJYjZh8zFbZ5UERHM3
ywGUIMKX8CmN4PDVq5q4TdjG/JNYRvepRXdqo1qQo1KXhUOFKwY2DcANAUFNNteY36pbKvYQQOev
w8IdrbpoTSCTKnIflssc3Y3OL6/iWkaoSKWjV3IZC6R3jATrVoL4VZShhlklOHpBu890tJINi2P3
Ooi6fiinXOf3DZTXC9a35TeMQpJSzZnSaanHKPgAyZD4QYtAQYSFCUQgB/Vz8ylF2nbDHJ+LV55q
sgUcksQVT1VDyw6OCrR0fOJZBXl2n21hM9Hs4tk0dh+1JnuMHTcgB2iz/ghqHjxNHL25qA4KYG6L
jh/6Ym1M2dEguR14Rh+XEf0H2EHUrMNDF9DYGq/QwpfGDR9TWk/QybR4vXIEFIZ6toiH9HZZMZss
gPhqjEx7cLG8luEayFLPDLW8zfoc7JPI8S8c0MBjzJS4F6Pvrnot7T5t4N1c2iHFl5c+7sD4kV0L
Qwk0sNhhXEaGCcwRNOhYaJ/uV6HJR3DyPaYzdxgBXk0kE/cZz2lw3dp0/I7Wsvwx8Y7eDH3eQd3Y
jRpYEjVbUqQeDs9ssDDa1baG8CF16kgbmYtHVaz4ykRM8o1WWqPX3EWFKTOmso/ByowoB0AJU9nH
FGKg3BP1cVJM14AWWQI5Xic0Rg5FTaAOdG7jj3zJ/CEuxPCOa86/EJFlTyoJ+Fi6xiz6HTrW2RNN
/QoAIclmu+EeLdaHjMVQ5pEuMG0leIF8PhKReZMopd43kdFNtcpIhAfRu76rYoK+dy2FTq56P0ZX
ImgCt2PTsG6VGjNoBmfDbsd0oTEUC14AG+kY3FOyYsLKzG3oHhKLc19qF/ZTVbAxeuuSIMKQbhsl
tCSLBoDXpdlG0RbyJLAFbtLBuA2P13pLSD3ZEoJJsik4itOyhkjrE11Ac6tauma6iurZvu27FJOd
02QJ+C50Hah4RdLuk3lyfZW01D40BPu6cnWBzS5t8yNtdQdFTgrXgaohPN0ORjRpmbu1P/JI1G4e
oXe8nyzJ3tp2dh+HMOjsNsgM9iG2TrNJ5xjJEHi0/GFsW5jTjSqjXw3OWl/mcsjf1q7TP4J4zJ6K
xhO7adHd/94vccYgxXADxKW98+94MEYcArOcfrV+tG2Fbo7+bpqEv2Ngx/ESVjOx28hknqH6i5OF
lD1x+ksfNu6VI3H0AZYGbhehh/6YDawboV5t4itbmBogRxrUpKrb6BV8yrbN3GUQLzoHrLVJO8hZ
irQEat5dN7BSf7REYXzKzFX/Jcd2EmWrwqE/REbxnZjaWG6kKeJPfgSXcKsbAyg0bK96Ww+kspz0
3aGYJSaQNAufDzaReVTVjqxfBUQu9rCMfMGUkIYDjB1XyK4QFNSbupczoqbtPsH/ZlHXYVeHd8zF
61XvWpuDt5ab98nI8eEdXYpb0q/CbsXQ7+AnNQ3Y57BjI+CobPAh+0PaT3OGxp5hsDQUKwdGlUPS
p+AzVmq7sAOwLRhOobNHv6cmZPVWySl8Uo1E0xD1eiquNJ3d1x4Vgd4VHYJn2eUE5MUsCeTdQo3F
xIlsgIOisB0HFzFvcVlC8VJOYGd8CqlVX7ycEG3lGMWqpKpnR4WPwH4eva9BN1OImRUYFQMGibRt
ekvnBOfw5QzjTMJUxL8nZv0Uu9R1A/JTu4y7VMcA9utsAVExrjcvP+KYL/wh9yxOaoHZYSxlr4w5
ZALO9ZNd4kPDl+Xw8r9+4uD0V5pydAp8Xs6wNTJQLEb6MCsjt0SLcI90Iild2ixVIsz4VoJ+tVsj
qJLRdkiquY6zazcgNaSGtTuBDummSB0peQIOQotbcJesnL3vfE72oDKBVyJHduBpDllVx3HLTkAB
exCbX4UD/7eD5Nlc5ISc9Os9TiqFmU++ZnaVB+4mfhuuKZi3HA5oPAILhq0L2Y6NOZ42gP490tC9
rPv5lnQ+2r68kn/uqoE/+PtCQrA6KFH0DHQbHt6Dp13fzVPHPwYwQymXo7yYNXFzCJxu93xtlgu1
YnQmo85PaoMlX6THYDp2qDnvv/F4sumO6aEk0P51ty5WkIenjav70vdqemfTZPxiUa6gH+kWHwLA
FjCPWemY0xIsd7WdycRYFSae4X/Uvn+Pyh+qOfAY/bKdQQF4DKRqUNi30tBt1vrsUwAo+UZOucEd
nMQ1Akii/YXi69y6Ht/7WXdDJx0H+osUpHVzhKwHkx84mDV26+ZpTMu5r1PUqVHXwKo+rPU3SAFN
c+HsnTne+Um1sg7wRcli1A9UZwomIDPEtcEwb3jHu7uXt8250u6kTBhmlg99MXJkblE180DtlSZI
ZAP2DQOd8wuLeOZFTjVDTb6yoOlBbWI+Tm6bcfabQSH9njIkmS+/yLkTeDoiUesVxrHxLA9xura7
YWrBWmYx+t6LIfkmx/VTzSlfXmtNB+w9Q6+mYuX7sInq7xd+wjHs/iFWwl74t72Sd4GlHh0qnDJr
rmBrAHo/1e1rIix76BtrS4eG7jtNNGgicCi9471KH9Ze9NUyIqZ2tfw3knM2IJ05lqdjNTXMTbAx
rTgESJvLQoaiUmE6lUaaoCLK8G1OF/+PelIQ8/z+3uiG5YLbBq7zRTxVWdYUlYmB38dDbd68vLZn
dtBPq65nx9AuxOTzEB+bjDzaYc61RrIj/EZMJLywSc/ddCcnvQO9GMo+vEUq5wiWcKPZjMKS65df
4MxBK07OclFP6AXkmT70fQoVP6WPZlD0ZpTTUk5LM104BmfCVXFcv2frpD1cantU94d27tZtaMPp
lWyCu6Zb1lsAhWimLTjemUuR4vg6urB0J+ypX9ffSRjRs5pBN9HmoOqwfy8KhheCay4qk0Am60cW
Z2ELTRdvUPRODcOUalkbTIIR4LJUdR+IWyuHcSnrmokfujDmPRQDI4j9mR+CPTde9EjojgV1sCAW
r1oi4sdpb/ZLp6bXGBbmP+YzqwVgXB1eRRGwik2dJy1U1TXSzX0oRtRmedBDFxEVy/BABPhVpUqg
pQHYPPoHVjvxXi8KqFOie7Ne+CBnDmJ+jBXPPgi1E9AsKfihNmiCSLF2u260620sYcbAmeAf+1Y2
FzbZn/ENqLh+f1hGprgzRccOIlq/x7F9WFcyonzhr2TgyX4sJvk5aXJx4bOfi7k/Z+8+e7kw4ws3
BSAq7dpbUjj3EBoV4oEFHOgi1u3c2NKdpOJLvebBR5qKsHS4rV+/fKbOBIVTrp4gtezWmYtDMqKT
xRuTbxnwxF2k5CXrmDOPOGXZDIBcitnr9gAozl3VLAorq5i5kZlaL9zyZ3bI0YXs+Q5ZCy1U54Lm
YGMVl80E+g5ihLjtBtJdzb13KACT4OkfLVl2EuRgnFSgci+aA2rHsSqmMLuiaDhDyhbm25cfcSbS
nZrstHAoWFeUQCC45uY1WbugLHQsSmuhwKmtv7T7fton/eG6PRWyUNunczAgPSJ1pm94t8TVmEGb
SUyS7HQQB3euGMX1GLp7goP/Os+U2ubEdO+djsgXMymJLJJ81ygxQI8joFja8LGZuD74Mgvq7iDb
fizbRnxYGct2q4VcCEWyro6TlsAAacQuGOy+NQodKTgcbz0IYuh7eHG/kPSJowWLCpdZVB8BPXjT
xGWYt33pDBKgOWvVg8bn3dZiwHXMJ3EjHBxewGPLNnCi+JyDiL/LUYNe2Gjnjmt2EqWtBOUeWmBU
AQVMflquDUxn7JBVYNxkm14CNWiHKDwMwVTvfC+DT83Yg2SsZHih3ju310+iofGZomtMmgN4ps3n
KF/12zXqZRW5kEA7KVCWDybx31/eiScy47+upVOjsLz3gbGLaA7S5uFdno1mG9d6PXTjMFxNM5yB
bTZGqBrHaJPkXsH+HT1BFXnwi1lWV0D339EWViqjEkPlUtjywq8k2Y4qWT9ngFqOECHfpJHEqITB
YL7aYi6565xbqpNkkno6BnAqag75PI9buA+FMDUDpX1V6QfLBHuAQy678FnO7oyT8nVZGsFV1zeH
SKEWT+Jl3IfSLl9zv/gbBhb9tc/EeNPKFhQ/oUy1tnzc9IxdetvjFvzDWT6aND4PglxQxoLQ4m1t
kG0WBgMwxZpLPj3nkJj0JMb240B91ACyaEiD9m1E2MGs07DN16Ml0jznN10wR9tIrfxqSOFPehyF
cKHEOnOFnOr6QrKyzndIY8JUgtLgZr0JBWebSUfDhSTjTMg9dQJC04kn6xK0h3xZoo9xHc13IShw
Y7FqX6F3cqnfdOLz/teBSo/v+OzCLxYNOhHcsQ4iB/mjp/PyEE+rupkGazeRqaN9kcoQVu4NBjnz
mT3oyAVbljGkfFkH458MvX3IB4MF+tc8vl7SSG8gbKv/4VqfRLi4aWK7FLiu5aD5A7TT6HuvkQRk
kpL3LweVc5/zJISxpTCu844dbCvoHsJ2X7VQLtwnLrmkNDvuyj8dhpM0bpxkOOcxwyNGPl7nEwEP
J4AhbpQquk86FkHITdwWmFF3IZM791InwSZQcb92hWUHfD4Ll+5IXGPLjlWSdeoCteUM+QaDyn7f
O/FsG59Iig5VHrSPaMGqvadD9FrCpLJamiDeLL3xb/Fc+PiODBO2ZwzMTJti3Q25dhtM1xSwDpwT
mElBn55oaCHQRLCbYZgvlU9nDtIp5dLR3k4AhxjKpxTd3CkV1QKfjp3JgPLkbO33L2+ic885iUd1
1gcRXI/ZYYC6FWC6Wm5WQ8muRTutahWU0i8/58x3/Tli8Nl5pRg/aro+ZejeuhUq7ZmXQU2D7TBJ
dSH2nIncyfEVnz3CAA20ZAU5wfup3q6WJne218v2n73A8cWe/esk87PGrteHIWNZefQw2tYRbohi
AWr/zx5xEjNEb2zsJPhLXDfAlKIifwV9xD0Y99OF6/XcVzgJGQ1dXDEsEi/R0uK+ExDOUzOsrz3E
5Be+wrkNdRIygpatFJIEdWj62r6vaxivdrMgV1k4diWooPbq5cU6k5WcGqDgpw+zEzE/gGf5Nhu7
Vw2HoSwxgdz4ri5D8JgvvNG5RTsJF2uGi2VaUEYkGnhApNla8rwn6CK09MIjztCNoHL7fXfZJtK2
6Dw/cA4e3xTM9XU4s6DiXkeQVY2Qcx8hm+goS2WC2HIgSXQ9qALDbKHQv3BIz3B1/zbbuGhTtAU0
yujW9NBpTrSwY0Vg5/u57jE8rIwWPlz5qHYUDAP3RcEM7nPqxs5U3iXxk12C6ZqKFCYFAjUHqHES
ZUTREDRQXv7qJ0z9v+79UyWyCViK8h6c3dhhyDpfw7dL4oDd8xmWT2KAlgvtVlAPQerNTFGN8UIr
4MhuR2GKj8kLaboBdWt5xSQ+4yQTDbQ37z+4hhR7C9VQCQ+gGfosv25UDT8p3oBxDxHuzTCNt73H
mA24WAITTI5uQPF665cm+5C1BSYwN7HYuWa4wRfs994GdJOwJno1h+OGDJdixJkb+ed4w2dhCIYJ
POoINgrw/+iKkxl1CuXg3YYDisU1+hGsHWp3uNhe2BPwM8Ye/EMSEJ9EPjA1W1FgotthWin8FGHQ
WtywHl6WEMuJGfY6IbS7aQFfgqqrA3VHmPEOjXv097ZxytgG5SMoKQUg4wGCWozfKPP5OIJ64is8
HyAVuwb45qsoDXYeemt0ozTWtgoaOX1Wcolz+EYG9d6KYryKGOqCUqEH+6319QBLfdzar9M+8Peg
NcVvZUzm167P0m9tr1soFkIvx8pCoXE3AYbGuF47uhZ+iVF9r2iQmg0MKqc3DaBVv4H1q3G7oHkC
SqpNpZY6eqUtYeB+KAEMIlrVNZR0sCOmq+2hg4tBVsqXEAx1DJaj85ZAgwo5ZQErHbfOQAWDPFih
Gl6IyOF1A5fksggK9T1DIwe2RGkAh8Q5Hj8NPmRfCluASBn0AwUegRl4C37aWn8JiZvfm1C9sVk7
XacL8NWRUPgV+QFQ9hLBbGVoXVf5JQuALIx5dGsmHWIOedgmvqzpCDwe78e+QbBMbmvewB0IarDa
bUCSGXZZb9ovUT6MwDVrDqpeikFk7VE5SD6mtoekDUMntm1bjP0+xHQUWRJYHvFSTJj1VxVd3R/i
AK/DJjj3VgWurva1QjQgla4djyv0yufvJuysfwPmZP+GQwINqLygsj6SXOhTX48SjpcpzL0aTNMw
sEXKaognO+hPwdaCk+crSwP5TXdD+lHCQnuGWlPkdZWvCX9fcBaycopa8WFibZpX8wTh58atU/HO
GjtDpr823VfuFhyVVcjVgK24+Csy89hBgm3BG2vSPtqBogPnT7lGGWBKoPAYKpEG08eFENNcM+KL
d11Usx8BqE8MOm2lxCZXY32YreaQ2A0asHyygIZRJhM8Q8quSGEpnDXWJXsplukRFYcGh8mxnu9Q
kaQrGMIqmfdiShhMv30cbTveJEmVtjm7mzK2ElRqU/gwNe2aVyazBYxpaPuugeyP3RVEQx4RdnMY
X/l1DUkplkbqrVEU7K1+DPRXZpOsr2Zn6ecpp7u6QN+76ma9vC7osogSTrn53ofYllXDkqni2egx
0prI8XaS3SJ26Gr1nxaYKH0Zw5XtAi/5sYvV8irKxpBCK8wCA+Vnjp8+AQa9nhiJfAUr6+bB5U1X
HJDeAfkqhiCXWzd0+KCI3slXylv3LqhHNZc4Ffk1j8g8V0LDsayEsSS/z0zqPtau9zeAHDHkLioG
GFwBTaJvGzYGAnxb4KGAtunA36DTbPaaB+mTz5Zug70QqNLVCsO9rOjZO6fr/JtxqcClzdWMJaEj
3LSY1QYs6R5Iwc7Sbm0QtevurplmJnZxIMeHJtWYt1Sg75FWq6BHi5picJBHQ+oAxX27YmoJTOHE
Y9DPIIOhe6PegRIdJBBptcXXghhUmiJL+hVShSM/Z0yT9H4tjiR+I3wmNzy39R5kOcjmA1qn665H
M/GVVLOArBoRBJPr4eaKUNP5AOoSOYJOBsv8YLvEQUc2MoZqYGvWwu6SsO4eIZkB3duH+e1xtHSx
a6my37yHD3m5knzdLYyGgHnIBBAkSTB5ZU0iCGgjjt1ArUefPLYTnNfHAoNS6q6oorluDkM98uja
ubVLtnh10AY76G6/Ueont1ETcbsRTcdPNBlChC5hF6xQ731xFSfgR2FCJ0wiSmxffzOvoilKkHPS
+xC69wbjV+x0peKZs7KgmFWKU9+DQtjCFKxS2MkwkmiKqTKrdsO+QRf/a5r6u0L175swY8OGFAW9
maOg+a7w99gJIPOUGdHsHkNF46e6bSCV8LzrhpJnUXrVgF6f7+IWcWpLVwYEVsO1/gHDCQTbmfDY
9Zwl/CQwMWDQZds5XyPVgf1aPWr4QFDKG2DvipAeKug8/FgvUwQxtKrvexbn9yr25JEZoI2rCFtM
lY+6DFsRPlfgCaD5U4N7pZNbCbQNG72b6tdzKOENltiOfMoNdQaiOlCNwKXq78c6sndw630HwuKR
NkG5fgzECpNdtGzHb3LODIZvg9hlwPkW6rOkEj/OMLGQCuZKcDjWq1orgi0LS3cTTOXMijDYRFa4
N2CkTW9aTufPjUnGZV/YOIi2mUgH2Br0bFqQe0qYDuBKDwFPmSY8aCwBzMal/jqzwT+uRqtX8N20
CahizdqVGtZDbDMHdeCrDBvnEJpxiUsjzNRUYY6ZYRVjjsX7DoK0pxZn9xMSgyEqFfjGmLLHR3gP
Lx72FEe+rtBVSGGfAcJFXl8lTqPZB0TX3QLXxqC+aYz36J4HmCjLb5mHH2I5p9H45v9Rj42BrKHY
e83VB/B18NPaQHcfXk5Bz2RgP3nOzzIwXiNKujCje14gWBFGnpJJwmYNsetKNXUCcAs3jRfukhPo
mfrjJ+Hl2QMROmfdHh+I+6h7ECAC/0Cdm13lkj29/ErnupLRSek8hcnYYvYq3eceXTEdx+HGqFbs
MkbGrzbLAUBbL6GKHQcIqlW2sdLMXy88/Ex++ZOR9ez9QrBEswBdvL0n02OTYjjb4jH5ohMTXBga
jJmK4IENxz3s7QhR+Qoe7+HN1B/drBOhN/Eog50I/ZeXf865z3v8lc9+zbxGner8lO3DCdOrosZn
u2HV4yvKWrMHcRHT60Pmdg2SlAtPPFMx/8QMnj0R16YVWSQglAi4eB9BJ7SJ1YycAwHrCqz9+ULf
69w+OqnMiZngkBhNGLVuEw1bu0jeIbf0MHGCk8zLi3fuESfdu1XWnRi6vID1Jrw8LM3u5byA4lqv
l9g1555wUoyPXGFyGcCjfVYE7yyP49dcEg0SyxJeaCyc+Rw/1aLPPkevtARmlgAAYH20nYoRZpGz
ITAupGZPXDFfKGXPNDB+diefPace4mTs2jnYNwLmZYm7CsgErrFqv/XMLFcis/kFVszPJtsfKrhT
o7BskEMIUn57qOHiB4sliamTdPD3QJowpdiO2SHOHNipI9d30KBhiuPQkG3UtvPRAtC9p5L+UNOA
nIVZcevrmbznaoqh8YmnDeyR8i3cg2GaZAI4yzurtuBEZ9tIsux1bOduB38GUWboS4OxpvOrKeBD
BX9otQ2AQu56soC+TiN5D5k528d5J+5qiP2r0S3TrQ+6edvmobpSUgAeljCgwRW6bvXE1VaAqr7J
HagSqEQt+ITjcqklc9yzf1q0k5jYN7CaBP832PeY+nZFkGduzSxb+IG6cZPAU3KjiwVCWyGC65HZ
8E1LCBKyom0vbBByJjCS4xl4tkNE1PTRUKt676eRxpjGscp7oITxUA5QU+xzkvXRprCSErANx/GL
jzxsAOfM7QvTeVQQiyBwx0/TV5SjP33hZ537VScBMm6bEVN0pvYADwSy1wx3Eric0eYfRZCfxsDP
3tkJEtC5xulLoRKojMRMzDRe7A5F8CWaw8n0pl89pPj3dXUQ+LZxu4rDgEbcBh912XUNGuywnmqe
6gH8XMPXCdraft0aXTefXAbGMZ9DXkYRTGZkhMKuhhfdfp0slJgYDnpXY6b0Ds0KaDIb+tpghPeD
sOZpSCnbvbwy5yCv+CR+w+y50Q4WPGCerXZ7HCxeKY/pR/8tw15t/nqIsydYVMS3cknSA2WAZiIW
Jri3C/o6JhTObKD9VbZO6NukTdPjXFNywRXxTNg8Ggk836xFAxe1lWJR66LLH2jmQLZAr7SK6Ap9
2wAzypeX4UzYjE8uAAzAhaMShsTvW7q8pklk9oKOrsQ84LrER9yvDVQNLz/qzCtFJ01ZVXhHhv9i
7zyWG0mWBfsrdzmzyLbUYvlSQREASVBv0shiMbXW+fVzwO56zWL3LVqP2SyezV21IIkEEhGRHh7u
55RysBKbabiYqQtz2CuOvmyK9B3S7PH7rft/AJX5nwu7eKdh/3vahdM3z9+ey5/5MczPP/kxtCqf
NaiqCexCPVdB/aBcWL+hXMakdQam/aGy+6GWgB9zhrFgnZBRBQAH+m/IhST99k6YtHTV0CBjUBX3
w1J7+ftDAMHtv61xVc8rx5/PivNL8xoqkkYeV6JqmJ8G58xkE6JFl11JloXXpR6iQ9qMXbXjLJG2
poF6mlI3Cr+q6CYuFvFxMeVkh5jMQHC11MFih3rtcrArIdxqB+UqFvTJWaSKRKc6tkXkqFSMnEJp
aHy1CCzS1UlprKXIgpZPmxFGOTKJGw7bA80rzRJEXw44I0Evue+ieJc2lNzVMNEfTbWmr1Kzxtbw
xBYuoRmB5yolRGQZ+SsoNEOf5W4C4zQiHoe7OXVB/0V14M8T63fcjgK6R5YN2tO4Zz+vGQvas2Bq
S9m1Mm0TLcoOL+CtCjXLsfL8PwqXv3qQ0Y5+WNpcPMt/+JMPzzn+5NPzy/PPU4tf/zG1lN9kEC1g
/fGUmbJ4XsB/TC1+dBZHohh5VyN/tLagZtHQnDIV+ZPf3X4/0Ez8SFJpyUYIhfYPr+8/mVqfDusR
kOiIk5hZiqwBYgYf9fNYkZJKN5bAlF0OdoXVnBprpS4ssonjm7wsdkt+tTofHSjjtzaUNpYUixvO
Qg5KkZtuuTQXEIvkPalOALKKute6x/c7+Y8W7/8fDLnyuXn83y/gp7jo/uX1bffcxX3782DjD38M
NtBCqgZSW2NdhlR3Pt77c7CJZJyRzsua9m4y/ZMDZvyGGEiD/fY+sACI/bmOG78BF2KsSfyGCSH0
H9lK3/MdH9fxM0COE3xaeSy8lfrnLTmw3zlNCsL5qg4MZ+asQZ2ewyns1oVFmU2rIaQELdzE9+iu
zsRF/SRroSuraDwTkAEAXNUHaTQTn3LjlzAL81WTtZfSKNpdXwogI8qTHCjiSknGq3JcaGNM/ti4
/GdAfnK/s16di4e/GJL75+em+/6TNP6PP/wxJBVIWGTfDQlGxnn542H055CUFPiGFgdbhAgEGX8O
SfM3GPmmhnAOQsLvq+aP9Y8fiYxvoFu8MLnlf7T8nfd6P49I7M8UTuCVhsMGhu3n5a8ryyiZA1VB
shZmnP7rgw3f5k6LbZUy4i4UUjsoi5u+mEf3fIrkpFmMYFIEMc3Z1UZXQjjRfZR/sU371GfxvixD
7scaRHiF0OtzjfWYASAvtEE5p+tGm/aFYk1x6o4jihcEbYInZsGT0HUS57TLJVl4EP5Gzzl8eTcv
4kwOc2VkmuA2lXkrSY3IieBo01q3xyOZoZnDoc5JJSnJ3LxclqB1jZGDJPptaqdplMR3w1TNHMsk
xWukGODbCWAy7Ru6iZ1dqJbZU1VxB2T0jzqm/8yuz7NLQjbzy9n1fF7x98wuJNX/y2+ei2/f//fH
df/MIOUVfkwzVn5DOSOcJU38faH+OM2YewSEJo964ngeCj8ieLiRtOQblgiQjnX+oxyOacbSj4XZ
MgxOxen7/BSx/yqC/7tpZgKKQQej6RoR6s/TLJ3Stpt4PrnzIsnrss5VJ6LzgtPw+Ku8318NBzpT
mivhVKOUC1X1z9eiO9DiEJrETkJb+tpovbxpU9JpFLAo5eSEozHbxRAmTqNbhQs0IJqnzIcgNdmA
/NRV9xaLIT6EdLFc89xdLsaRqzbFhZGKmv/hO/1jp/NRNacSGH5ef87kawDYqoiA4nM7l2x2BvsR
RXHb0rgLU06oJvg4F6YZ7Ut8plMFX6JmEuvn2WzUa1GcC1ImAd6D1hRtTVAGpyK7A2LCfEnj+saA
2upUHdXVRk1BudYrMGiS2k0WwU1hRvsT7PVVGBlb6LOTrQpA5LWxMN3kIHdt4RQomkMTWt+48EJa
XsY+yLYtR9y7Rk9cilZfaf65VigNXkEjuDHrYKsFpea935j/rAOf1oHzjGDjbeGJQwFhKgRZH0bQ
X3Yah7J5K7P0D2jlx+Xgb1/o98WB58hvFjtxGQekgr/1z6jw/SfnaIwHNPDF93jxj6VBkE3+6AyO
PutZCP/OKcMfCEuZpACuMhWPhMZTk46mf7A2nOf+n49gE0fN+yuxDJFaYxacT4w+pCYzMzTVMaij
+347w1+024fli/3wp/O3v17iU8apk5SukRYu4Zq34fPwkB0HuDH26BbLFzmtnxe6v1zpc6YiMxB6
WCZXKr1mfZk5H77sv1ku/v6DgOnnaxQtCgTPiZIP94pEZZGq0Rjdn8E2dn9Y7gNfvKkOXyVD33Nw
f/lSPlzovG59uJAqTWZSUZ99X7BqRl6+2IZPgZn1EvmbwYY8v+221S64hOpi95vZbQ4KOgubul0/
3ZCN8XPLl75qOHvPzP/qXZ3v/od3lSUg9umKie4bEw6ck6798rvloZTwRrd5nu6GJ5gquvTVXT+P
wF9d9tPTK2oCWa0NLituJbe5mTbLRUKd9X17O+ykbWC3l+0AXMkutlvj5otv/O8GlEFijiAZVDDe
qJ8/MnQHaIBJF91L30AemAiKn0qnf0R9rd401KgdUz+WWcHt9OXXV/45Efz7SP544U/T0pIbuREp
aLkfZ+/sa2zs5e5buf71RT4V5v71Kp9mZqsMEaH5EN3rjW3ENtiY2qbiJ43PFwQJglWQcl24Tb++
7ntS//NXSr5DhaKtWWQX2ZV8HEnY0xMTTWB0z2lZU7SdH4bQbKieq+yKnfK51kx02Lxc5VqSOfO0
UWDa2nmjdztDEjKnjwEjhkPfOGI0lftMUg8WR1ZuOhmnRGiehMK8S3MzgSeZB5R+nRVvwls501lj
lJAwpEGI/UmR3bRo75d5aT36KL/CSnw64fpxd//8lJ+WiwJGxzyJcnQvr4Rjd4ni5hpW0SG0h7v5
RXqkhuSLU4r3BehX9/XTulGQ2BwGeYnulROF4nRcCrbq5R7laUes5OaD+WVH+vkVf3XFT2tCwPnB
0NRSdF97+XO9DrzZdHpv8rMLEK8ttS7ecAnjxwU8AprKgXp0Fj6azgCsIrLH0B7X0SrbtOtsxX+n
R+p4dl+Ji/9uAXmHfOOrV8iHf7orizmIEQWvrFsXy846kP99+vV4ft8Pfr4LJuVmRP+aiC/+03ie
u7JW1CaO73N7dvRVM9j79Lq8bl47qjPt2hE8KG52fWs+LrvInY/dPaVjNG49dbu533emr2/mS/lE
msWmV+c+dAOPVpIgtI2N4Eun6ZLQ07CD77hqH0dbe21UN5W8KzzFl/1rehnYiT3uqGqycfWEl8+j
/ZWk7b0c+lef8NNYplNXErtIiO41u/eizeAWR8Gmro/DTBtJpTdei6qdbqOTuVHtevYXhzITN/fV
F92Gd/Ik2gH/rE8IJm3UYl89I84L1a/e3qeveJ7nhcreILrHGHNBV3DktHdwpVfDuitdTgfMbjVt
pa14gWno0rqotC/egPZ38+DjCPg0D+DGjyKIovg+tasLdRs9Zu6ypih3N16mzo2xTtxpZ7qpc99s
W9dyzoOi3tZOt2330FR201Xxcvn8bbrKvNjPnMR5wFbiKo8mXVJuNNnJvryXr9sdqbZqP+76Lxbk
T4fGvy9VJv4h4lC2bIr16f5FchrToBnF953bucWmkV19ZX3TfMkt/MQ3PNbkytNPi9cf49fO6W5D
9+3Xc+hv1y40zRq0dyJl3srPzwSZmsbZ1JP4Pr6T7+TvwrX6Cl6t2xbUQyyuCt0PfGD+xQf/1JH7
xwf/cNVPwcXShqlGMj2+T/zqqK0F+7K9oOV8O+6+mkJfXupTLEEFUWXRScAQofzezvesCIEfbyCt
HFg4v+r0lf92RH74ZJ8iCKCHZWqURXyvroIt9bpucAiczp0uJpcF6TC9UG37KG5al/DRHjfticpv
N77/4lv924n54V18ijCoW804EONDMylX46paL6vsJTpGL9Yh3Gqe4lX7IWF4BweRtXP166u/Z7T/
siyQ/FR1g72d9TnjXWQFBcwB9wAumUtZ8pFW1V3mRq7gxE71Nj7Wbu8GdrWVd6HbdO7edCgL/fWb
MN77/v/yLs6SrfNprW587syceyusENnH9w+bF3rg7YfT/uXOjw8wV1xGXOvgmLdfNvsXw961NtGJ
mzuebHvbFSWe9uVGdXLnKDuik29z+0FfPbV24uerG9aQyL/2Umd9Ebl+aue83ubSU/l8g/1yF/qn
3D7i8eAv/Z2DsNalOtfeU55st/bT1d7wd+Xq6Sq1jwt/q9m+YWuuuhLtq8nFquvvj4M7eq0TuE5m
O6vZvfzuXz5ef/Pmo0nRiLf4sb0/ig4VF05p7wZX3x73qvd0EzmK/ZbySfd3T25t39zV/Pu3xp2d
436x1U1ur0v7JrO5vi35iv3gBxvBy99vgOTrTuTyqi2vutjfj08Gb+6qdHP7dJjt1/3Twkdwd4Lr
XR/txr4gH2xrG9e/2t6V9mjv+TyvQDP92/Vr6Ju8ucyp7PVt7wTO60Pg3T0FG8qJnUuqbVlpT6hx
ndI5ci/Po2PavfB9oCy2cz5z6Qj2RrOv9id3cPebzr5ZTfbTvHraOa8UkfG/niY+lOgsrJo8y+kf
c9vV8YmdGjGX5fi5s1r4hOm+s68Bcjrzpc6r5I7qMu98Xr+zPdXu7PT8L988zfNWpu1MW8VxTt72
oNvpanPpT/bj+pa3qjirwdm09iXpccbtxf3htMucg315sTCcL9ZbyxGc2vW2F1vv+sK0t5b7UNu7
dW+fGm+jeRdcxCHSsp2A4fX2bLqtQ0S6cH9Wj1RrM+Iu0SFuTZvlfd/bh8L21hqxBJXYTu8cTrK9
9iL7dfE1bqiy/Ra5q9EXtsrWlv1n+3CLTvgmtJ8iJ1/p3Djvmn9U9haGr31K7DuAc25hFw5dJPbF
d8PxttUq2HlbyTm/s++l47sig40y6+PhggvxPp3K2R9j13vz3O3q+znQ8Q6v+97Z4r+yb1nQyK1f
eoW3+g6gZl17+357NTv7wR38wZX8zl2n9noPPdyRt3fMbirLGbI3g+vPzuw17u3d/qjZD2uDGTG4
5kpceevONey7/e6Kd566RGRe5RT2bO9673iXunbpvin26eGVkXyeRob9lrve+vbO8S63NCHYh9Uj
ty+33+7WD6PN3Z1J7j1f0NZkHx5D53H2J2/rdVeza9qLN3jCqnQjO9nR3cl94auAH2uH/pqbXW0j
O3R51fPrgeB0NVc4v6Fb75Z313nbwDldPbyM9m5yW26IYTPz/NZuNjd3It+YvjK5hVeGm93SOLWu
Ds22cLbtF7vIT/UhfzxDP6xvn1K+smDqsVqzvgEYtR+E3cPivuxbRs0d3xQTdhM5e9WRufWl83Kz
6rx88420Qb25N+2Lc+wKkcdXnNP/XVSIi5mNNMld43N7dpUEkiYInGeK22IjemHsBKtqE6J8OyU+
jFF3POprs7QLT3GoHf5i4f9U0vbHfflw+U9PYCuyIl3FMUFMKF89lYdpY7AOrmJPOQRr/aj71TY9
1l98G+cX/fywsUTOiylcILH4+TOLURoPYOLi+xZ6rRdpwaV1BtoLUv1coKa1i4W+1nBqjK+yfOcd
wF8uTMLyXC3EMcNnkmmem+UoCVx49JaN+Ga+qY/jg/zAjqTaG5ekqn8Puf9Rjvq/OJJvnrP4ufgX
iPHvz/2/yrd/nc6n9G0Xf2v/J5jHCDj//SEvvEDoL88fM83nU/0/Tp2wI52dcSSnJDJUFJEQAv44
3LV+01XyywZZK1X9XUn2I7XMj3QT6hSVCirmIvHcJ/3fqWX5NzLRsk74/eO8+B/kltleyz+NCrLe
GntiFHqMRQD975U8HzM9GA0aeeSY1SNZM4VeoC9lrjuJ3PTDvghjebwRKLUWt0Y2CuCb4J9jvisl
dX7R5k59CcMqMJ5wTiRIcS1B6BxF1+cEaLAaKr0Ddi/FG1sKxXVXWlHsixV2G3YNaFLCs8BzioD1
zoV0rHG/s+2aqnGxtQa03YUolqpZObliRONNIVUaAflYF+uAZpFS8YZUW84sjK6uWxTB9ZzeZWVd
pxu1hizoq40xvo151T0lYSMbvtnRWhnPhk4Fd0ppqBXTIg05velzvCfRGZ2WlEehV1svzenZjuf4
Tu/78pswyhos44Ztaji/iLGp7JZJ2NJ7RIvWmWIfdWliLwWEviqmHajKJXW1JMJOlMxql6Ya4Iww
pZRYr4LNPAD7brXsSANdqLuYXBzqVK5agOcuLQy1G4MH9IasGw5LSjmcqJpki43oKshHHfFHc9Cg
UW+6aG5O/VDpnjmE5kaUddkBpNH5ikY1Qi5NrlTDxde1Boa5sK3M8k0SQNXQZ+9oZSj4cE9vs37o
V+MQLr4Bxe5KymT6IxPVAdenUmle1bdVHjdeKueFl4jpC1LYp2KCWkhBQrnSxeWbokfCUVT6inrf
pKYheGEbY7JdkMt4OKVW/zAzCa4BDepuYwo9ndsYO1J5Tp9iRsA6rvTKE1pqDbuGbju40xlNm8bY
TzekBCPxdYQNeidTW0huZjR6/VQX8bzRrTxQtu0wdMprMGSmwYAsBYGu+1wb5UMSK6rlV7HWUZkv
6OJFJS+q6dGlVkfbqDeNk0DzrERl+nzuLHUltY6l0aWFziTXY3ZqpF8ac2eZpWe2UqGZGD/Dbp4v
QqNvLfkSz6QwhiTG0EPE27bRqsJVF2OoV7WWcxighkt/HYpVOe/MUpQaNxQa6QTxXX42FsN0hG6Z
1n0S1VcY0qwrquzpbqL8zJEmfZnRSAeRo8ed/sCwpUFZ6E27ZANHmYOYd+sIGPi+CZLqTYH1Y9P3
DPVX5xRpOxbhfIDJZrStV4JSFdq7NqZR0DESnGIpSAcnDEfw4ZNyGRql4ta6gtPGFAba03M9ImUV
JIxic+yrYZezXphbWcrmyli1tTAteAOMylHDSdiNEkQ000KFqwaa4qgCPCMrktkNxUHdXrSQtJp1
WzWJ6LbFFDQl3Xiz9WJFdQA4Y6hgTURBB48+DAPkYrTnznV7GzWl9iSMZYRSZ6CLsRqF0Z/7KrpU
S31eGYIgeZYgWT5aLEBkdUOEwM7NMQNTt+VczeyojB+WShPsAAL/RhrPJR5JvdgpZxS2VdBwFCfL
sm3VHP8aLXxKYh7bWI53TVAVmypsmLBnda8pNhS4h2rzAJlG2JUdjpkRDPLeXMbkmZawgsYPhj1J
cW6GgjUCsj6/skSFjY04W5npaK7aVoow1TRGvDObgdi1bOi2koV2k8m66CS9RgFhXFkXHKWbB2w6
iltaibgW1TjZjdEo7DiSVG9jjfbWNowg3bdN5s0gutpoqk8i88R+vyStr/UJLTuuDOv9XVl3IVlf
dluDFesuXwfXjbvm4f0bLNtKXJfTQmuHfH4FQR+/NxMcBy2PnlNQF7tpVIVtU0bjJoyK6QZcKL+W
jMGx6xTAHEYLo6epyIwMXee3qs7nq8fRH8XSWml9ymFYZSmbuImRTk6zfMRVgdQW8a4TV1pEK7j+
aAZz8vx+/dLSOUQx9GyVtvyGWIfW4f0elmE53YhT3m3MRo2mfZhpHDEx9V7DVjP3hRIpr1PSiVct
mqbn1sggaaHLfE57pXko0EO9TDmdKYD2etk2h5mlb2r1R1o9pg2VS9aNAYf5RJedcBfDhYBNilk3
kUjB11gwL0YcGKDwzPEtHoVwn7amsbOkBa5HU1iVea/QuCgYUI7p0EjP91iXZab6UmbDVpmAfSGb
0EQJEwixL73hdlb13VbFzQl+2YC8L2AkvmljTdlOHENgs9ePQSmeujq9nuHkToWyuKU5EiKOKzlr
N1Qw+XI/4wJRXiqTKmva6lXXDNtiKxrIZqLKPI5KzUA3pUucbfcQxEtHSevGqXQ19ZdcaleL0Aku
6i4G07zMPt6Oxrbglvhqr+FPQHjAac5iwouIQ+JxS7RzM1J3LYLBFUl6tixDrDh6YUi2EWr0aOsM
8ZYmcwmEc/ds1BIY7Z78ejDOd1DaY+5/eZPKwVPfBN+0GkGZhOtaasb6wLPEwnc8F2tJknMPcjyj
22Ap7peIY4kFERKHRvrtVGoT3fVL+zBHXeUZAwohvCXCqi0jzAwNp0d6G9ErVc8s3Kr5BvvEX2Zj
LeI/gyVFyxg6Pwzg6MHBh2NpVxDR6xSPAcg4yqlg7Cttilxz7EIHX7i5g1UkOinmhRzHhV1V0W2A
B9AGC8kGsm63dZfc192yqug3tvVs0FedqZAyltJvsRrPtIUgU8tKuXnrRCz2gtqKLkAMsL+xxMm6
NK+XXqi9XjNyT7QA4lEG6AjqaPqhWm7UeZDdOdGzizCrNPyq+eSWBY2nRRaxDIIP2w4iNBix6TfM
12QlTLPu9dBSUdywVqNX6MK5eE7mGJO30ilXo6orqxBEv6MFgEBzABvXEpo9jvAykYayzDyVjSGv
wgK9QQqKhoOpLJ7cMG9jWCa08Lt0p0N60SXr6qzbIBrEJBRbI34UCvfhoVRRfFjaPDtauGZ91uqB
Xv9ZEK8aM2ju6RzTa7sZ4n5jxoblEpCSoUKiJa71We62hhW8si2aD4EsjXux6DKnTFX6Eqsqv4rF
GuBiXYcbiYe0F+RNkPHI0zs3UHtlRXMB41Wl6SEQi9pvxKS5yatUJWkqlKXb6/XyVFiFsDIAWLqT
Rj/NsoTjBvqUTjUtivN4qoVdnJvpRitaaadgvlmPrFevU19WDMlEOCZlMzBMw/SClrzFZ12UNoOu
ns/0p3ECTCBYubuoLDIRxuqZZvdZRtIXGzLYpq6iQTEWRjR9emRdxIsRukZFQWKVl9W+jMsGC1ea
+YiABQQ/YnMqxhjymkLEqJsz8IzUmJ8GGQhDkslx6ISNEV5TFjq6BrYbr5jG6HuiUWU0Fn2yqiEq
60A9NQYFNBy7y6EhiETqbrCM82U1ytZVBRaGEHryWz0VDmeD7zdeOL20xi7zupr1fxA7tKPTjLxJ
7XD2CMlmGS1s47Pq4sKYv4dyrr/SdSWuBN1w6ipM3ThV1HWcBMgfgmBcTVIy8kDUjdiljawjPuaZ
ZCbBG30WMcZzA1hsnD506djuJQSGV2pa0GtZlHd13KBFj8RpCxYqurEIGV2OquMNgA4OKTsCUHAP
upfgOvFw4r3xRL9eZNgJAY8ym1YDxE79dSCqnGGCmWASjXK/bhqeJvSv5FfqDGqCqIZVrZ6M+8zq
bhJC+22ota+G1WM3pRN0oX7MxT4FSX+UeJiF8qJ3LJfgawY5eUFTyUlZmDwbGe5YMJAkS/v62DDH
7BT1rT1rPU/aCvwkoQZZS1OXcaOImSMGIpmlzthjRZIv2IvkK6DBABbELLpDtStx1G9l5i5UWI/L
igLwuJIdi+ibE/9y9KeCdbRhb2eHEAb8WJSfkQLy+RL89d15RBDEb+eKplAhKq01qpfqaiqM0ekl
vHX02Bd8TXLgYuIYtr04kZ8U59NcmPparWvRjmFr2wMgRjfI1EOh6c9m1mJdUmVfNNLFm7tec/Av
CT4cEx0oVZYy6ZfqWjCIKSlZOn+p35XYJKFS6/1lWI4IuNL6+wjUFR1QQ9tvBdaBAofiJEdGfzUI
Bd5COdbl7YLby9FqM2Gw9cEdYiKhcgmwdH8kWrLnaqk3adyoK8ugrXDKrG9DL6dOqveFo6p8T20j
B8BphA7FrnCTlspGEcx6G6ijCGQ61o/g1PeCKi0rIcrDLb1VIa6fc1sH7iS7DS0yP0IjO1nfLquR
24hgW1IKj016uAk1PLfEk4jU4kW8DiJFuB+B8dg0KF/NRf9MpUJ2W4zUZ3Rqdd0KSnITqrK8GtRG
eWRf1fqTKb7WnERsLWVkLTTqozgJx0UsD7lRrEaTSKsIhcqBNVPQkZ3PG6mk/ZaB+5JO8YXIfb0P
qFuzCdf5HqVz7XJsbVMgjTbQFPRE2GNcDdyHN8hZSue9LIu2lVXqxYib6npUAbdQOYN2IThXk8ip
6A+wpdZwigIPi5y1G4KQ8Ex4Moqo3xvWQDY9F4bvQWI2dwoGMjrGY8unIVdbs36FPCyr4I76teKQ
xeK4WuiL3JNt4hEG/gdZEaJEJSbmCbiZujiGl6OhFO4yt9oxLqO0cvSybB1qfkd6ZHDIFZKi7TVF
zqFB9t0BAkIK20uZ7GXO60Msz7Q2wCAqbIldPADS5bVQrcVNpmi4mmbap6fzPpRgBYWi2mlsvOv+
RY3UifBNnt1M0mdOcvKocCahe4koeDmXs8QOPfjySo+1/qJkYo8pfBQNg7qjmYm0jbVaZfzDOSH1
8TBDeXXqZEpRwU3ifSEYzWqkceMmaw3xKhw69SKxKpILE4I3PNmLM4RzuIuL9GqoFwgina74hZzd
m3FEllOtNLcCEudkQGw242CijIrqkWVDB4Otz1NwyaeLPQzLB3XJEab1yqidlkR9bHR1sSc9jXq7
x+uH4qNYvNiS25dSp5S4SCiHIkLDDqCJRCJ9j0cgGHVAwGOYrbVOEHeFnuAR6tlDEW1YV6qSDSdE
fCF7dtiAblUq83VU0p7PXjhdl4UWEf8l/QVb1M4rjdDYDJHUun0Dlai08vJawZjY2irr7L5WsmVN
J3izU0otPYCAGV7nKWUdz2t5baRZeMo5dQaCZRbeVKrCQ6fo0xosjWLDsa2OOWBsKp/Uahv3QlTZ
wJonX4L/ZHeqFt21UXIVieVeZfMfRuJTplXtLbJByE6ykfnVSOxaWEG9WibtNq4zzUu1OX+o5ay+
SKFF2YpEVrSujOyiTwgCJGl5bmRE80kWzKu+0ZYLVSu+i9Yg7UI0FhfBKI+AjPppraRTRzTRk9g3
mXJgelp4jVLoaYKaA7EJv5WA1rwgCV6Guu1XWZPvG7Zf7dKWxwbCypWhz/pboJsZyDEoMzDKtSuh
CeIV7OsFGtIQVk9FoWUX3DqYdpmproxZtnB/R+2VQTB+2bPZIkke0HBA0sHpCZ4kKEG97go6k+V8
j7ARnA3tvCFACEwIS0LiqGvuEtUzXKGkTq7HqJ1QPxYGjiupcywtH1dWYQiO1dSYC6pAdUTEMm5Z
B/lpGTMqxaOQSgotqrcV4ZDf0lxq2Yk8UnhINxWDUJk05H90o3r5LA+rEjyZ13dBfUiTPjhMSKQd
AtrcLaZCfSpn3lRL3XlLnqPW13JV59cLYbUHT0+41Tu2J1GD06+XjXRVnLMEGOFEX0h42s6puLFq
sYP7RXbMmkgmkWvI9uqQgW9Su/gtW2J090Yl+YCiMorM8naFkGl+bCsWHzG0mgztRah+0+VacbDe
ms+mVqZeUhX9etE6c62j9/Bn0jYPmdjPXhKrMPfivpNeMX4Wd51ZtTDq4t66lipTPNZLIn4rrC7w
tMGk+b0z1O896SRaR5DpUV4HzXFOCh/W1IjTj0FpoSy5IwUVvPRFUh6CpOscnB/lRVghVwzHYvwG
seteCdX0gEOkXvddS2CjWVP5NGPLu5YnkX7dKZkezbjqWEJU82WIlwi2tzisUx7cOZi6Wb9uNSE5
DW3AIgxw0xnz80a7mIVtOUmL29ZRTMMvD6EyYtdsh3kBQJAmXXOfYjbZIRGLXxSkjs35sRPq9iDn
yWXXLBxjDUqC/q2NEU62jXFQdCGddwAc42oV6UprY370kJKlrloZrYIkCzlAmkjDrhesehPO1vCm
8oxYKWFtHYspMa7JuKV7qUrD50yuASlmFGjYzYg2ZQB/eZ9LoehS5GZ9a8i73aihHuzOFAAXWJns
y1Y4bss4rpxeKSLiPUH43ldw6mUxvmzrcLiUc2PalkFODi0t4xVuUtbHdNlbkgWXjZzjRWKkAagJ
nqpjMVuX8oSaMTV1jir7rNrj7wu2rK/5IUolxcu1ejoyRTrbmMPu1SIYqsrwRZGtF0ETTyoJ1guh
KO47KTghZyImGiANidoE0JGhYkbya573vSMr1pPeJ16WBXxaJQ93JBizmw78KpGQDEDduNXHKkak
SuJQnENfkjrKb1R6SCRmhKfMsqsRzNKNFIUO1B2OLKfEPxcgrrQajfNYjQSZc7VFy9CdGsFk6LTp
fohCmSUvW/whKUYnool6Wyvy4ELDv6O++qGsLaoatN5ri8Ev2ZHaUiAOe0kiixgE+ZpJfmb5CcG+
6jraZkl07wyxMNaTlFXc+JGQTTH/D3XnsSQ3kq3pd5k92qAdWMwsQiIiBVOQTJIbGFU5NBxaPP18
YPe1IZFxM6zqrqasrBbN6vIA4H78iF/InfQjsTWTNjlBrscucUQMbEIkeKf76bmsw/aOUom5mDHa
33qRJLtIcvvHnfloldUQVL52sHsLoYfYkkdVz/ZPV1f1Myr92n5O0UkdLIqpecqSrQVvLRii0dto
bZJu3chBYCdG1YW8M70b8MMK4rzN8CF1CirJJPnU6Sn6LpGtPyRJq93FlWaAgZk7e8+14r8DzBLt
/bh/j9GisTMaEWLLA/Spals0URwrO1RuGD32LR0EfRDarrGau1mS1TcZLdyuqyUK3255V9BPOoh6
oJayKLRRfTh2nu5AvTGY2v96MrbDe6QTnxD6ArDRp/aG3JPMr6qQlqO6QpmR6SwEpW3sjOewM5k0
i0LdD0l5MsvkRTXyrlfaD1R+tZ0Wm/1en0R8r8vmUZ/A0vSinbZSD0Uw+3iS6tIjA3QQEXQRpZNe
8Yk2T7VF3IzdZXrRabJwt1Lhkrvn5qEc6QHPHZI6tmk99spiAww5bWkLfAglxRZeTQVRtdcQFLRK
b4NM5ruIw721TRUjEZDmJy8Xt22LvKhZfhom3dlMmaAUrrxtajMlTfBYoIQI0cbLvENlzxg9psgV
YI2p7xhQ3NlJ+R5nM+64mr5sYbm3hY8rKzTZZFNE0bCvLDHu53yM94mnDm5m0+GLFMPucDQ3yPda
74XWfAYERP3BqHorkT7j1tRvwjLttigKD3gce82N7Q0fmsmPaXCV+iFX+qfEsyShJe0Dt8PQyiXt
qlprvAOo16QYD9RH31LWWTndk3AVE5Ix6+8R05UAHlxN7f1yjLGtnA6+2X/pI//ZCWmLJGVyJNp3
u7Q1F20G5Z26MdXfk0ImiDZ+nz3HooeHAWyq++/JJV9kPL6j2Cg30iqj57grfuBLmNyncOQOnS6K
O1szfogQzQVf7XQkiI0aTyi/mosAC00gl9545NYEyd2xJYQRD8dpKQUQ3TtktvrRt/kpKs0PYRXa
KEjqT3Nol+dE5sltnVPd+piA4PT21fUielxoNnER9oy3Qrs5pYjxYmPOFQLou7idk+RMpSTPg9DV
0dSM75mh3ss0/trHsXGWSjOCdEgy3HMypkkkrTeylc7RIl271d0UG9HUG4Km9Pv95M7+u8kyf1h5
nz2nujmeSq2aUDJV6tHyKggBRVTuZIT0LgV8/ShnczoWRfc5HrlGbgc57OLoPSF9OGX5oDZW1mFZ
lzPc6d1SflEjWpddWbDF9SbZknud2gFqwxRqya5x+iPAxFM2zJ/zzrhtZHeYrXHcVGN3ztLuXdmx
AWMnTA9GlnyeSvuR930aLRudqmV7prQlp0rf03k9IgP5PDbhDh9Nua8QDn3Atbze9F1+U1fNtNMa
9cS07cka60NnRifleLvcNMFGVXgG5z2/sEIYxg4Bh3bRQ+cbHzXJUVfjKU2tiD8FhpyNYAw141uT
6yeH09CzNY5Dl9wp3TtBeHo2XCvb9nZ+Hhuwf1a6h3uANWVqPoxJaWyYsYENpku5c3X9nJWNT01Z
uR+juvjkJBAFvUJ9rkbtwUlRDDGaZ7uKwPPMxmlgGhlRMSIZOqlP+pzcRyFyunm744rajZn6oCNQ
S/HiHwrXurcMBeAfK49T54fTvQzLoGzjcFt7sb2P84UxMDHvMvEXRV3522xb4qzVHp4N2tCRaoWf
nCW7cDSyKDfrdm5XDlgeymaP7+/nPNKH/TiHdyali9Pr+r6uQmID5whhWqa4pf9OMkRA4UicpRf5
N1WDwvJmsgrxQlPM2VAaxpsibId3ntBvqplczqXc3OduGx9oN6hPdj21D6Owk7OWxPGdjyQE3QSR
0FGFyZFZ7pFeS3yKGs09tGbWc3JFpz7aVTJ8A6mDYutI74VNXmRfY9ehYie3tkNivrJQYdWbWu1H
0jlNpT9ctweAGMuIoYyOTYQ/4w7qNsx1czTA05D2U9TbYm/xZVzhJ/vCt7i9SU3s0NiJpt47qEZv
JB2NuBfPaHWmQS9QfLeb7rudpnQfGFTRt9jgpHziC27JCEsa612xq4ayJmg4ztkc8icjd3vGGtoh
6qaPdlicK5GiG6vrD243p3tTqGybhziaRt3D0JsfGIci0KbAAGiQeHaVIetTMdfTrnK877WscHLX
dDDiiVu+78penD07eWrRoPRC3zp0lRVurdGYNp09P5pqVlBZ+/JcI6LuZhOw98L43LcY3AxYW28d
GvSNraePDl9UiNTd5LFD8ioFsh59sfFo0iIA2+CpEaa70Qvv01w+Ccy6rUb0TPmjdsPtE/QR7PBQ
hgeUfb80nvGl68dsWzNX3PcqNjZ10n6UZffd19tdFfqMU1yMsWwZs4+th6gb1KHMGsZBmf7dTeM8
0FxA5LZgRifSSJA6mPvemwG+ZtlN3SIP3g3uqRTJZ7yc9nmK1ZJo23s8qqyjDer/MDfVkxcalN3O
E6KZ9Ts5inFXh6N7i5cU8NmWFjdOCy3uBKl19gqxFYMsd8yho3Pbx/ZhNqoy8FNSd0boNNRRFbsV
bpkjWe19NPykuS9U6txFbXzTFE23FxgJGeH4LrHZhvpy0YQUGXWS7vOy2TO9jDd9atV0gZjipia2
4jrkpbLRzU0iJuzDYpSOO4b2+8gmUUg9BPAZl8enDDl3fqUpdhqlwSbM+lsns5/7uXf3ozM8Vhao
EV3oH5smgd0rMUZwZBmd4t78ulifOmV+10oA6ZNZIDMpbUD+lp9tDZtiRaBdfC5zTWBELynuFnpL
Qu/T+thbaszyh1Iqw/qJEmdY7cKKCf4GNl3Zn6yyE+nNOM44S6sK1fA75rK4SBoO7u+nxtMM47ZS
daQp2hUV06haaviyO40/1Dt66fXXREVIL4u2mV8i2nXjY0M7SW0Qv6ZXxh8Ozl1LDVruM8+dogfu
97B+V2vl9Necjl69Z9yu6NnnUNGDPHdqSG0hHG1zMzIuQTFeViXUFKfWjFsQICSE7iSiz5UapHXf
OrZQTyaDMbJp9n0a345OXHZPfR36JK7SrJJdB06pOBcy8rEsYORNA9/xO3errKrXj6WLMfqzns5l
qt1I+q/T/TCGPFwY4l7NybKbdpd4CdXCxkf2Gap43eIT9qmohlk/o0M/o9yeYGDT7sl7XO9dDICC
fTzkGuYZmjftBiPBIslYFONAVHj3tjC+jZXzgP42tg59724zt4gR42+GJ8+ywYMkqgpQ7g0TtlMn
v+TJoB60VEPysS7aGTypzl261QvDOwH2eJp74bzPZfpJ1uLgJhFNcCPcmnnXH2RqPXhD/sNCm14D
hZNvkqm2Hxmel2eJVZy3JRp280c77jzvrx7p4GX93kUjvPkwqBZT0QrNfRl+j+zOOOaZOPpJfYSb
vmVgfzs5sbELEwNccVLGjEOimUFMTOdRmAcGGJCrev6wSNr5hDNttqsrH+iPaMeP1ewEqh7Lm7A1
Kd5Ie2+GfAL77I/mTe5E0U4sL6nA+Zz2d32sNas8NaM/HTHC/FZo3n1k+jk1UnUeFDke1dFIgJur
kWPpoP0tiaOuqRaaHidkaIXxIWwE8Xg03bsMs4YdHUxUmtMEAHhf2y/T2IFVHOYX1aY/SpKOXTsi
UtjMYSAwidjKFoPReHaSl0L5P8zJS05d2d2Xok6PZT+8j8Z4vOnpfj1WlbdQ60V9QEr/S9GiMhZH
DbeMpdGTrqH7HRIKNNSwERv7KjwKWn+eD/bIrHyMmlPYRuO+AL9GUVUxjKimM4M7K0DNocP6wFR7
2ximYyYzlyxBfEI+nkq5aMZHiV8i0q25RC4acWsKWICnhvDvPFE/2YWn3gsfv8akm91HcH1+MFRS
oBOdVd/DIcNiNfahyGG+yHymMYKmB+dV1w21RMK0FgdB7AN4+g33rAYqsipOnHZ6rx4GFgBqflQM
D2jwz8g7DANGO+akb4vUdzYIBpibIUw/py71ZxNztZVm8pwm/bjNvdHbM4p9nsc8RyQyZLTrV2SD
Ap39nZMnuDXYVk4yA07qzNC7m0Bb8O43tEYnZ4M2xvwViJj5Db1up3xsfYpDk86+cSgyYwQxMJVJ
c2j1SD87eOF9m3ufniDC25VzayOnD9Y+s1/S2IiZMpbqA+g25wbgY7fVLIac3Vyf5yVkocYSpne2
pwpGYsUtdhBI9WOLykRLNbthSW6MRpsXp4rkY5KqCNxTNJzNJhzPBDASay/M0m2t2Af7Aq+NaFsv
yu2bphgUDGOUb5KN1Xaj94Oir4Cc0Tn+HvOF4rb2011pV8N5RFz8Cbff5ux1ubkbI8198PMR1pvr
JPftFBVPkSq+m7U07zjExTbNM+2xTPNHU3jqVNea/cxo5Ej7+KdTJ95Oq5Nbt3cIhbNtP6rOQMA4
NkINn0qZhOCAorm98Vz5xcpwTNQ9lM9juFiVrp2SkBLZjOOnMWWYZ0/0priHA/QytZ9FBc6g9MW2
mVB5NjH/GKt5OBEhDo4DlsjjkOxzLUHZvslSe2c4ocHN7KZ3UujPvc98T8+MI9MvTHLs4UbZrXky
LQ1KCLo52z4eDqj+8+4HXL0ekFNbnOYLZpJtJCAB5nKHI3j8wVStuJduLhAWrzH9KZMacqhnticj
SqdNE5n1hxmRaAtpze3QVT8ogNonYHggHcrhOSLszmCvxvGnK+z3NIjiQ8fMhWn9k8yh+oW1L8i/
h/ekoMkm14kTVYeEaNqpl9nH042LejiHjc6nMVrm4oNbLNXFUA9oxm2m0W+TW+k4DmTnQXywsDa4
ywYnOwBmiI+jb+4TsECTn8/7pZ3P2vS3vGSmF9655T4HY9veYjxa2AfT0L51uufu6RN5J3OM9Xuv
m2xOHTssNMCqDLUHPM2S+qZJHCSKQQgMuAhMLU56qXE/l+2X1KmGO1RF0mOWNNM+66R9w0CyubfG
yt70evGjWMxAVBenN1UNdHWTF/KnG8Wghao94q2otarbyeSk+dXz0JdA2hhcBHnV3wrMWQy/j4Lc
AtRhtbNBMo6gaWnpMVvdbMh/fOAZbokLeBM0oH8Yv5/9zgg6xnLm1MLlbSAn1qAimsR49mV7L3J1
m5tgX2cMrA4ql4Bs7dpJd5ktur2cfQVjH8vJqcFBxAGttKtRwsdlD2loNwqRPo69MGhqWwUdjTee
F/BX7E8fc6Mtt5lAbzLhLaVNLIH2JnAhxuRJa7SPWptOzLigjfvOGG7aYZq56p2HEgnZm6xwmGsx
NY/DvLnR0gGFSlcFjOvGXWSQkpcljUoLkXUAEN7nLEIJ1x6175YxPc+qM7ctLfh9Wve3w5Bo2IQ4
c7mZZspDx7N/Lg3o0zCLn0bSLlxrt2/3KakCNhTzfCp4WXchehFUIL8A4H8L9n4Xf6/LpvyrXQPc
0fT8Xqqpphpr/8//v3Kqi8ndfw+K30Zx9vN3SPzyr/8HEu+6/7KNhcOK0hkE0v+g4Q3d/xeUUjAR
lqtbINL5P/wXGt4ARP+Lo4H+iQt1QYehyKC9jf73/yKC/+uXWp5uAJX9JR/5z5VWXPDY9FahRwCK
F4jv/aKL/CafARbKSjRjnG+MyGnovnilmz2CTM7CDyY2EMaHCFeub7+9mYd/0y9+VzhakU5dfRFq
QyIGUSaY76jQ8OS/4+/j0ZF5KDPvLDbv5Obp5fb+GYLc24v8yfF8vcaK2OpPva1cJ/XO6ebTFwhg
cHr+Hrnk9RIrKs2ET2ZFp8g7N/vHT3fvH5Ldw7z9jD76lUcxFi3b/8dieb3Qiq9KNZVNzsRCNwsP
832042EYIV6hi690P18ts6aEhmZk6EnJZ0lDlO3Ko8g7mDnRkixvBIZioZXvfC/wxbNRpls970mZ
nS2WUluEsTaWfU5zn35Wt/sffUlnxeSyp/96zfPh3Tt/e7wH6/Q/XML8c0NWdOD7MOPJ84Uo+L7d
3JtQAt9+jIUq/ttHZMcvsoVCkF8aLtCHhRr920lTMiSL9UV7LIU97DXaBzs3tqxNRev94e2llr29
XsqlcYl+kgHRzF6x1pWGGXCGrelRQ4YLnw/vXJB4BkB60/MA2m0DKkm/skmXM/v7mqZp4B6FWhXZ
4qL7vDCxfnu8lFJ7TikwAhqHIFF1qBsO9JqlY1ucuYfjKzTqlfgD8YoFDdNagontOOC+/lyQdjSS
/abJgjnkGrO2XVA8+JqDGRC7Tg3VLk0rrOwScLVRW4kbx6lV0BgDMxZfVlTA7fBVKR0j2tYwYOIq
FM+yOB7pycYo4GMMyX3u5mQUmJHeiZCpb5fHZSBr5R3VyNWKbrQ4ASzIb7ATqRghoTCHWWJ1cMyG
WanQI1x+cGebRJ7tVZ9flYpbv3MbHhU56SLwgRK6v4pxZZvDYmeGc7CADR78LANOWQ794e3dtGzM
P76sA3TXgm3hItkLaHYd5jQ6M6k+V4fJzc3t4IT9oda6+soq6+Nh+gYy3qj0mchE+lxMf35Oyiiq
8ym3D23r1x+VV2hnStzhuXOFcYWNeGEpEO2wiLiVuWbX5txmGuYiokd8mKQooCBp6Ycpb7u9N9vd
09vv7tJSi8CiY/sO17+zOhUwKbwytvSl3SidfYWxGrSZIjpE5lVD01efCXVv7m+Dxr9rgNhavUAq
qVmFoKoOPgL9+9lTA9ZB2jX+6Dq0oBnpL941BltBICq5PnVNB8tx8LtAhIb5V6GMmVI1swGbhExJ
9jN0hme/wbnqSoT+k0HKNgfZayPy6gjbx5nQWj0dgkV61dp9eJSSOheQW1Z/ypx0SA+FjsBJ64j6
c0yuBaXBaIAKvf0Z18GNYIMOtu0CXLcg7eqrg5bnZqR6PNwCI4WrsZ1laTgBcuqAS2ny6E9m70vj
SkBdv2mbULocOTJAH4U+e/XEXj4C3C00F8hOGQdEXflJuaDySPFh43lzCVWhbK8cjfUmsh3b4NLg
LwILR3L1eZ08nHPL8cogLyZJF8Up74DWx3/LqZ2Puazik8VapmvrPOSfZ91wDZoHKROuqsXyBzGM
EkIBTD46ddqVW/fVW+RmgIhKkKTAFbq3eotJCdIZhpIK2rEUjALbHhsc+I+lOAzYNAElyi2Wp5lc
yL+7tOvZCDia3PtAZQlqfz5lkiZSt6dYCzRfdWDTY2rOLWC+Grx8bvgW81a/HfZxxTjyytKv9itL
czOizU31QExdLW1SblpW32iBhW1xd5f3yH3CRCiHZgcf2nlq7Kir/pbXFR91WZP14AA5Httn9aaB
aZrKT1ItKAb9Q1a1xQc9yz/kWBFe8VZ69UlZiLdp6y6y4cISq8OYCafTDLOEVZfVjNF0DCijObP6
M3TJnvnx7PlAKkG7pVeiwDqYL0/o8GEcj89JwbbatpNutB2QmTAoszZCN0lphQ6mwUisjRjrawqV
ryLesprJ11tcOIgFq/cpOi1zAUqGQT0qUx79VtD58qbea4OSsUdJHum5PyMBkrTQ5FUzpovLQ7XT
qUOR5F47sjBUiCp+GC1uw9Q+GJAlARWIhhFjo0FSu+349WUAo6WEbzsPvfbx7ZC7qt9+bSfiLbEP
XgxnaPX4XKqlMdVJdEryXvQ/uh7Bw3PJ/ut3szkMCNp6IqGJKRZqdSfJ7TaG3yj1D745bx+tHhcJ
fX19iCFXQ7JWOYcYfMBN5nXJxss6+CVC5lcO0ErK8t8nCFEIrliOEKr8q+BbwknCclJoQV25sO98
RUPugE8DTdF+smzmoaWyyE61BoRv5Op58+LnMhm3uimBD2GZXSdH8LXgGEZgCzcDFNX7sStK90rl
e+kg8GUIbRawKHj7f0Y2YLJK9xn4BV48dGivgVT8ovWMSrZhyvj1ykV4KZixCQnjBFPbs1bHLk9D
Mra014KocN1Ac6rS2dgeHiYnaSn5Neb8TIe3N9+ra5DQgg4BU1e6LI69zhBxUWhHU2LvYk8Quxol
ysM8MKN+e5VfSk+/Z9YEFDwWISqjiYFC3/pySr05HkvPiU7Ynkb5j0qmBtNmxwCfXJtMQTexZUr/
DC+7GI8AV2btVHaD0zE0qabkBIAug5Nn2xHwnNqqhxsGpN19NMQuamhWj6AcxFmBtHXsdtPZTISq
n+JwTtyfmsM8Hdi7Gslm1CTLKztk3eJZju+vQ8Ol65Mpro/vgFpsivVEfNL8zPJPhjuDL9OQBgGH
Nk2+vOsSoIuAgH2JKAxpI/Kwjt2YBwvfyXvlp7l2ZRtd+qa0cTnLNOLQyl2dLtCFjT5YbnwyRKhO
ceUqIKJYUr/9TS8cDRJ90xc6jS1LGKvNWlWm19cuMJdcOMlZj7PqIW1nBbIdYMbbS118INi0/O0S
MNbX0ZwndVxj43cypWQ8mEAgMjwgQG+vcuG2Xf7bHHMU+PB2WsXhTK9SvehgobUd4Ej4HrBuh7oR
cLzcZqdss72TRqSOb696+dl4iaZhUG2sI0w291ZRtRxAU6KQsPEnG/RZyfT0yju8cMs59B8tygo+
mucsf/5b1yLEc7J0sR88YSbf2TuesTDPEBgtxhdpEYIQDMGV32tAAj7YeZVcE1W+ENtogpok+qii
oJCzymVkNavRTuUSaGpjj8WFvWVYqO6LWg+Dom2j4O33enE96hhdZypl0nz983kZbkpF2yg6QYdN
DnMZWoE9KwsJjmh60cfkmobjhfWggNPgpl4U6O+sdk8LttSHuiZPedqofRYlDviTuDiGKh4DvSr+
wc1EF9ti2rgoybwqT4UFuccLlYT7BBVmhllymAjlh8kMo/u3X+WFk85S3IC2z9Z5lQ0SupMhqlJ5
atzY34RAmG4qXRknMOb16R8s5Tu8QPTgX1cS9O4MiNW+FvSDXmznpMluwOp4Zw3RlitPdeG4/zJZ
8Zcqd/F5+HODzNiSDX2XRqeZjnOBX1oICU+FcJV2qppb5BCjJAFrmAOkenn7KVfSVL/yH1wPQBfY
tJvIfVeb03DSCrqrIcHb0U47Yh4hu82IF+yPJmrNm3Qk8Tx0eLehOmHpE21nICfuAQpbBDc66Zj+
a5ayX/oGGvCu6jpx27n8D3sG4CDRdMeOPr79ky/tAbogBiZ4XHj6OjVJR9ctIvRtQEs4MJQRxQCK
AQuVyudaIbseAiw3qrvUAXQ/GNm8soXQbHeccnP2g4zmz31cVzaJcDnAdpSgoSpUAYa8GffAOuNd
VUf6tsI2avf2814Il1QljLJI/bgR1uGqabwBum0NubZQ/V9lOfbnBhbOLqR1tp3sGJySk0OYrPor
e+PCfUBC4RMnaU8sDa7VtoyArsWj4QdpH7ZBOFnugxgH/8rlvZIe//cOJLHlnDFc83jAP5cZJ9VZ
cCv9gHQ7Rdao0ewQVEPbRQczt+rPcLKTlxZS6IvT9vwLdhIV1JpRWZYHbY5S9yja2Y8Ob7/1C0FU
ELHp7hkmu8BenYvMyJoI+I3PMLpO72Ih579cTHuO5QAVX02h+vT2ehe+Mj4yvGheANMDscphokFI
ppLKC4Y6zza++xfg+HdR7d5V0n2pDetrWeDK8PaaF+IOOqTEG6aheE+s04xmsGJY76MfzMD5Pzdh
joKl15p7cJ2Sibb6oQOAuBLrLpxeji6FBQeXh10nGa6VRy2prw/sPvlcQoffNjmEaIg19ZVzs3yh
VaJPKkhYA3VBorFubru1A4c/tf2gi+0+Rg3JbEG3uIkCOV9x2jal2zr9royM6pus5ybElbHWrkyF
Lj2uSaro80lpu62DVVlDSYkrGgqG0swcEyfdvW8E6Jpt77aoTbz9QS+u5lDZkPvT118nwk4zzr2N
iUcA/AAwKgpcH2snSrax1Vf/5MF+W2oJHr8lcX2s9RLZmzCIcdU+Vp322VIJKkoGcJu3H+rSSaSh
s5gWWS4eXKvbMR8oMJKwQ78pH7WToil9O9cEB3Bk7dYbG/v49noXXyI5N3tTpzxc34jKAi2nZwhI
WTo4kw3jBB2f4abNf1rGjPz126tdOoPURlRszFRg1S2/5rf3GBd6pTet6weJ6zSAWsY4T+6xaAEz
Y06TosGSmAZYGekg4vj20pcelDQcg1iCvPvq6vcRDxqiSeP4ewkUDl7IfVHm2C0AbfsHS9HBw+AS
6yaO4+oq0cbYnbwoC4OqhC7QDQnH3pZ6YHTeNdvrS0/l0f4lZgt0ntdBDVAyZBRHF0FaDtlDjjAS
Z28S236GDnXl410KMSROjifoHvmvMu1B+EU665EIlN2Jh0qT86kLbf0RVruVb4wWuRHKrAZEazN8
HhgYXquvL90aOPY5BoPuJYlb3RowdDVEAxwKwygM9ZNZgTQ6zLRNfuqZDP+CfdY3Ozlk1gvZQnbN
1+LSq8a0DG0QdCT5Bas70o+HinGDLwKRT/m7NnfHg/IaZtDMjl/+/l6l/Yg9Jh5IWFYuP+W3YwJ9
OILhJL2g7PrwUCdIVlV9nJ71xvyP5dV/63J8Kd74OEFRXvDPV60vy5yordAgDBp8926Vi7NXiwv9
NkKCAbpBfW3DXthEvLzF2MkQLjye1aNJJym6ePa8APmettmEGKd9qCIpkK62Svl5wg0w3taF6Xyn
iCjPk9nEP99+uRcSPY/hLF0xch1aNavTCYG4nq1S8+DCQ/KtG5B9PdPa/durLM+xuo8BzDNVo3e5
2Fuv4jjUvzYzI8sLQNQyCKqgC3mFOR6TGorM20v9Sk1frUU30V2sZeAdrM5FlHtd6XQgqqGeQZp0
YOFaxaalM/gNzaLBfzFUFoI86Lqs/im11rlF4hPFQhVa6uNsK0ZEdq/EcD9YgzYehraaso/a0Iv6
lLaTMLYabOb8Ljei/LlUzF02SV3P9+iidIAbhzqdb3tl6M8j44t6rzEO647zFE4//ET14M/DxrQO
5jBBvjEGYMHDhH31qcwYWC9tZwMlfhRUo/M0YJbhZ/4nQwzT+OgUI7whKLy2ERRxkz0b2Ba4m8aA
I7wzG7/8q7G7bNqkqlHtNskLUw8mJB6/amW1iPDIjq3kVU305KbeNG6Um9rFCRHQCvaPsGG9K0jK
yBR0SatvNJ0xGaQ/BSsLcoJ9n/hTkr6ULWOwK3vjwpljbkexzSlgA66P9wSVKumWM0dXS9uCslQn
5GwM4KzOfOrNwv37iRLrUW8zZ8HXc52WxaSgoYM6DTtDF48laJJzq8Z41+v+lbN1adcTAzGdptLx
sH78M3C1+AtV1RzJU+TYaXmAZyAlgkbSaw5omaKP8vbOv5BOcPMtYAEL+wxmZn8uN1U1PS9haEHn
CXHgepTvHSjvCPhE7i6xbXgWlj1cWfTiM/JfxaaO7g/ly5+LVm4N/kh3mEL2Q3Pi44X3pl+677os
bPdvP9+lYOkuY0g6XPy9PtiNGO1paGrmErlKeiZCpqRp4dTI79Rg572dlUGA3caZbp/NvsNqHW6H
dU1a+9IDewAj6AsZTNTXHbYw0vLJHekWwqiSH1yBsq89197HXDObKzv11yW6DmXsUnrnMEMw6V2F
MojnKN8gDoDmlgkeufOL8gvzUIFCfBbb0SFDE2yCqxsW2c2MeNqtxIOoglSSup9SYXn3eab89mRh
XIn83zxipaI70dwHRanZySO6GguRZnQgzmlRV39AkzL1tkPT6hDf2lTLtwWzka9O3yQfSVUhXZqU
zWdQdUgyDF5R3NQyhLX69ne+8IYXHWvULwDXOK+QSSM9Oc1wTS3w9fwDzGL/qCaUATJYdMHbK124
/AC3CNYBK8QVvNq8bZ+YfihGTgx6LftQ5cTeEsGLt1e51Emi1WwzrmctPANXn7FUyvbr3OYzxvZ4
WyGztXOdMoT2YvCKETyzv6neTfaoK30aeuSXZGf8fPs3XAiy/AS6SKCizcXN+M9janQ0Mguks/ny
VhxodooSRRmreV+7rnEwEIq+Ahq4+BFpIS2XPYjrdexrZhfxlmbSgtS2enjMfba1fS0+dhp379vP
dvErkgMT9n71yVavt5pHK3E6Swsc4GVB7EZTMPi1c8VW7dIqFNbuUlybr5tCcVGBSRpCLWikDeG8
XrjGrXatJLy4V35htRcXptcoyxJNVG+caODrIdQCv5IyKKDzv+tdOt/I8Mx/MbPWXeiKvntr5Yta
UlZV7uPbr/TCVeIbxHO+G1AE8EF/bpfRR18jQ531NKVjFEwT2otgS5M9qSkqW/7YHRkbJle+46VF
WWuBH9hcJ+vRf8VkKrflwJQ7ku5e6lp4toymuMsiFOh6WVRPZle1h7ef9MKl4rNDLQp+4KIAL/58
0rqpYnccSy2QUaw+GlFk7SXaaJtwRixl1Or8Zkw8nJJHbk6jaNMrseHSuaQKB19DgfO6a6PHcAjR
PuFcMuS8K1pkvg1f/Qw9Oo2U/eOVV/x6E9PXANxh4vEKrm/dT4YfaigTFlwQzcJ8L6wp2o5+MV05
+68qU6pSEGe//LuW5sLyK34r2CazaquWqUYAGc97RCRavesQioNs3on7Cq397QyjVW7AL/3tQoOl
Fytbmiq0k8np/1wacG6YgJjugrGPOn0DObz60oQzkueicMJrxoevTyuhgJaGz0iKcS1jiT+Xk5Nn
z5OZDAFoDDZN1ZVatpFTMst3qBtU7s5QNEK3M9T2aVNReJibzBxwvCWVQqXp7a184bVTIKOxtpwe
EqVVSY6KkKvLpOh59sJHj3w0HFwfeRsvSdVh+6hXnX2QjSUGhkoOxcTfXp6O8nLBkB5xm67CMHrK
Vj8w4Q9IWxAUbWksbdBRaDYFZiS3TeGlO5Vl4mx2+cvfXxkqzVJZcpe/Glb4nVfSZKkHLoCwhumv
shu9sOEf23kxHI1Z/l/OzqtHbmNNw39oCZAsxttOw5ZGo2DJlnRD2LLNnIvx1+9TsxerZhNNyDg+
gmEDri5W+sIbPKizTY/kMwzjx0Ov7D2J6+EXmIDwdPYaIeEdh8NDcRks8hikiGe9yVppZae5DM2T
OcQL4rSd9oyWmfjmz/1A1yjpLqkuwkPjdMhdED0fOtTKf/Rh6e9cbHe3KT9MPYf8AXLIEerm+ekQ
VqJcvDg1h6AfNed3r0Tbo6wX98kpveVz68fiC0KM45fHn+PuOqP4BhOfggIjUoFb7YFGo5Bb1ojg
Inrg4moU+ul1Rrzh82SVozi3ZtGVO9Hi3ZWm6n0WgtR0bMDuuutdP2YcwKgeAr8k77XNZD7rlMHP
jye2OQrYIV1V8+8ZHp0rjaTyOs4WGflfwo/LF2ku0c6abY1CjsYrBF5A9Uhu16yxcq9sE4oW7eih
1zNM1YUG5F6nYGsUGvYwcXUDTsca9tbNNSyLdCYLqCvtWJepc5y91t25Du4RSSwMsByQdbwFxPIq
QvxpA9YNlQonLIbAGl0P+nAVtacydIwPuXD5WzfF2+JAAcR+WZKq+gCrpPJOxKTorem5tMbT4xW8
25oekT4lBschoKGjoG7Pn35O5cq4do1mCWKtz0zI81RdDjLX0Xh0/AoZt4m46+/HY959aTUm5TXQ
0C6Yl7t6dI24IfYYS6ARnn7oLdm9FHU47uzNzZl5VPJB71jYsKzePAgPto3CykIIEy3HyoIsgHpi
84n2rflkJDGOA4+ndffQ0A/nqNFXI0hTJJvbTxlNUi9Z9TlYcis9+8DZnt2yTX+bBLqpk4HYjWlU
TRDJJPrVDqIamV4C/+ONoZZ8O7KD7HcPCkQPNK2pL1YhEkS26SU4vib3mBfqv3WTfKuxeM9YPQWK
XSeHnmg9V9aICABtts7omMzPEieC38bWgv37+IveBxIMBiMVsgfBLxGMWuOfdudEh9CVjrkgLqo1
f4jRjN8Sj3rJBZ2zwT/AhUD1R3a2/DFGvvXiDT7KOCkVwZ0Y4n7HEsVgJYWh1CshYXUDISkTy84a
RFBqWXyyYmANVo9m2OPp3n9aNYqaJ2U4yGurZVRlHIBYjQggizVHEyEJyPBTjagcJcnHQ90fDrr4
uieAVYOnu4vvU8tEaSnRRTAvi37wIFZhbtJ5Z4k6/GkEorgTi9w9u9RrTDDFhgKS2xzJ24XkURhy
p48tsqR8eBrRIfheVelyKqI6Qv8rhwl3AN+n72SnW19UFU+VWzxQinVtrOqr1kVm3ApAt8Un4EvD
Ecm7Gjk1oe8s3tYXhUysesx8VnAptzPEACht9DK1gibPmmss++xL1DgLonvm/I8/U8faORzqBb89
iABweEk4IhxHZx3X2n5h4J2SYpdgJsoHLnObN0uqpCsE3gYmb36n2Ur1GK1Pyp9XBOSrH4930cbn
VU0ung7uWJ7/1fEMzbHL6wSB0SU0kFvxlUdRFhpnz0unp8dDbZxAthAwaKa80e2a55jSPQpuwVIJ
TNE96ZwWvs358SgbiwhfgEMBao8C4xrLKlrXLgbTt7nCG5d+hV1cRhQk8Qhx6ycEjrW9N2M1LdpT
1PM8KO+0uXiH10fepTVaUnbPr6Sb3rMdIrArEcK/PJ7Wxijw1kyTu4WXnsTsdm/mbS/8uctzSAxZ
+WJESXtaKi/69HiU1RlXczF1RaWnCk1p/24uVoMSPXi4q2WUaJcj0nHul/wvdzCW+mDNguchoj38
a8fgdVRQAkS69BNobq2e+V5KA+h5m19HOyk/p1T20bgUKEWOKDn7mF81iFuFfQKU1rAj8QHFM7Qh
H898dRT/7zcIegs0ngF2r+sHmrDmyUJg9DrMuvfJFrxCU4jDRoOw39FJlvadhsbywZnT4muOcNuX
x8NvfXgwS/Q4yDDga6h//9MrWef0w4aqrZCMwQuonUfxLXTxfJH1II+mZpZI1kBJ2Zn0xqgQcWny
gwohlVs3aZexnTp/bqrrAgPnYyR186lxpu73Tp+8d2md/YPQ2fD18Uw3NjL7C9S8S+X/PqU1ED2W
SzuUV79qxPsGxdFDrOl58HiUjeWkJ8sDbL5Sjf1V+WJAGHNaGq28oqbhffeaFHW9scGQIChBnOE3
a+L8dhjSKMWEGOm/9lx3YZt8fPwrVper2lSAe6h3Ev5Q21/3rUbpISxj59W1DMPua2gNP+YSMSkN
HebPj0fa+qqvSCzIAlzk61cyNuplkUlRXZswlPC3I1upqWZPj0fZnA933OtTQb1tdQnFXRK3FpZf
1y4lHqcv0+KtF+Ij0Gm/iAF5/XTo8ZFnwX7Q8e+7PRCdbVdpGTfF1XUn8/dR5NDkeo2z+85BKqK7
JmY1ONcojdP6RHXGLn79aJCvkt7RZnepYa7upBGpABgesr4ufYYCdT/MyCvW/XnE6fyEKhYRzyTF
TqyzsYp0bV2hU1oEF7aGniA6HZVlOlTXMdLFBUG96uBPiA398irCVKcwrJqbgIpWUxP1gOSYHpbX
2MitQ5bU9VOtNMhqTRt2HuN1qqyWkbHIElFYJfdfAyNxtyLS0jjtyOLjHSZaDA7xtBHFBzyBLOdS
g8Z9jpx2mE9DbU7ZswmNSTu3s9uMx1RHwPX0ePJbnxhdOoGsBDUC1DNu99VUxFG/GDOTH6byR2OO
EpVhFDB2agSbw/B+AjuhGkG9+HaYfuqyhninumZNh3DymLnXcPC0ncms0tXXr8t/HpiWKg7fgWya
JDfbyUchzx589JBLKjwOTjN9ijV4hCocBluTdkgHTM4q0yuMndXdmKRvkQ5QJISXwYa9naQ/ajD3
uqW9Ug8WnzW7GjEDQljq8Ypt7SGfnJxLQFH3oQ7dDkP5dSQvKdprpFn6Fx97j/d1i/YyvqAd0lYW
lR4Za8dhWOQll4Z/NLOp+WxrRbaTQm5cfzSuYJHSyFF6D6s7KZn61pQxKru0xsuXwbHLP8idsfwU
0bBz0259WhrxZKu0V/lL/ZSf4oG0Thbsv5zmiopifB5KGEXsoV/sSykEB8E47EteJ6rr6/cJDmio
QUDLroicj9UhZ6cpA1N/4IzyfOoX6pPdh8gMkdV+vKh382NkIh3VsIUZeYcgzktCobSBLUURJ/qE
HmF6gLPX73AHt0YBUcEDQoWKuHK1YKHfytIzMhw/HRcBIrhgh3Ju9s76/QZlMtzX/CEECep6gxY5
diLJECbXaGg440iP4OZgt4VfvwxZMaJ/FUuEXMfR7MRl0IcEhG9hl9qZsuiCzpzytTCvjz/wWoLp
dW1Vr0ixFElQ1rEdGjSd6cZdei3rWUy8Wzrh42xFSnVwYsOd9SKcr3VbLcp9J/V/CKJfpMFxBEnf
hnGiqvsyyw56a5AyTdiPfDNmGBuXJSziz11bZ+URFaBkD75/d8j4mFDjAebCoiPEWK2Z1Q8lkqVC
GVFb09sU2drrVOXhxzYv/J3ndnMoggsgpugq3N1fmk/nrPCX7ApFIwsWhBoPU5W5QbLkXx6vxtZI
3M+KAwx6746EGGFUmA4Rbh26WzgHKVp5zcNJwDbPtfPjoUyTq+GnosLrwsMBJI1ThShuzdurY2i7
LPL1NLsSa5p/VxbNA/g8wv+iQXOZD7nMi+8Na/A9xZY6feNARfQOBmZA32D+tPmxaXsLLSnCnv6d
XQ/2R5lLWzu7eeIisGl65V96GFrGYejQfq68AY8FMy+A4CGXjLj649lsfrjXciUaDfd3P541TUQX
Mr26Y5UfAVYiHay3OGpQbd4Ji7YuC1J4AZwbVa07hHyEC2QJmDO9Wolh4TA6J8/gWfYaIasJwRgm
u+NIsttAWYG2uF0dGnrhlJlyCogw80Nli/itJ4rkWGLfulNSXk3odSiIVXh/gS9WvYHboZZek1Vs
O3PAerUvdoiZEzrY06/dsa+jEEUKThC7DQ2B21E04AeRW3RzYCB8fZFQFgOtKf96vA02pkLCCJdA
BW6q1HI7SCdRd/E1utF1ZSzndKxQcU6TuP/38TB3tSO+FhVVhZag1Enj+3aYyptQIDVymt6ksO/d
vgmfTXbbu3r2FkRmp/nH4/FUFPjTUVXfju6eqqUijEWkvIpsSA3rqJ+rKXBKK/roZFI7GwLzlbQo
mlPjj9kJ8LR5xvPTuUqR7FHrN/YirCXyG4SYqOuun4gMmoEbmwN2IHaiARJLuOhpQUwHbCmGL4+n
urGCircEiZ9EQL+rX6GLV+TlYIxBhGdpjkkNArsQ9pM9kvnWnAQPPq66AKWBltwuIT4LFI4olQXT
bJV/8kXdLvBKegxPFYNVe6+s2hE3K8h25PVQbHZKN3eYyQ4Hs8QVOXzaaBTeBefYxvugwy79HQtK
7WVZyqL7lha+93kMPe9T2VbCOzcxFo6Hqs/9dEcOybjbwWSOFHQo3hFZsaar6yWanNRKR10PQEOA
UjCTafCf0OxH5sNcYqs9NXK2u3NiQos9oaekGxcwtANFX0j/7hO62BLPGjySp0OhLWl+igFp/k65
cf5gYqm9F4DeHQB+LpgdOiUGslh3n29y3LQvxDIHKdWiv8tQ0zHNMnuJF4dpvx3NKEVP3+ve9e7o
nk19HnfwPCqYuF0+JTKo+ieOEhxaKym6sq9tyPgzLE2cv83St47GOCRPoijar8AfkmfcCJOdTXO3
RZk0TxqwDlRgKFOvbpmlX+CRl9ocJEk6fM/8Ie+PUdYp2KRRdstO+rQ5GvGU6rrDxPTVv/8pk6jH
bGpJVWZgzMlwdVMX9lfUNXQUYlPf2X5bnxOAElcnRS9ehNXMOPbh2EsOXy41vHbROOSanhPgUlUy
4nNpTqgpudGerMuG3A1flNdBhVj+fSssNgSor26ibVvJ9gAwPe+fTCnCD1i9jhZ1hDLIZ5Sbazf7
Q4/G+r01AcMrRXYUcQv+dhqSdwY6gTki7ZE0d2qRW2dSST3BgaW8DWTgdgW0xNXyUU8hLaDNfIzL
bv6M5rU24qemTD31fE8qcGsZFGqdJgvpKkCZ2wFDl4hOp0EX2LmTI85e+piIdtWX2mqic98KC76v
o+0E05uDchESucMIJd64HVRHNkuzY/q8TT5iQ0IbDWecwWx+o7UVf4qFjuZUihGquxO2bexv1EJp
2StRPdKwVaV3auhqYRykB8noYzWd4UGjnXOKLX87LO4fj1+xjUlSGiPQoVeHDNwaBaRNPuL6rjsH
caZr7CKZ5wc7cfoX5DDKM78DQZ267341kFPvGBGjqXD5Ci1/+2mdQVS5aJ0l0BEirg+tgcn0UR9T
9xezckVRYSBuY/UhKVev1tADIypwMwAIm+ICAeo7C/JJ31PyuAsFGIUSHDUdNFmIgNV5+elG0jH5
nRA+NwL6ANVwssOx1E9wyYq9Gu5rAWp1vQPypXqnU98g9VqdvNLJfS3MsEQzRY9SuzBKLJ1qH6vL
o4jU54trvcL5J5m900j9vDrUrdlFRy2m53yUY667B73GOTZIvMTey3S3vgMFOXog7F5YwKvvgH1M
WSdFbQQplWUfU9PM7i6OFaPt93jXbh2RnwdaLSu1Zpx4BQPBtCojjJ0aTT/UU5N/MtoGX6fHo62K
kmoTAbCA9cdzThC2PpBNI/tqzLBJsDXMyiNl8O2kGCsg71DgVNy575PWbE9+IVAgezz0RjgBCUDp
0VCE0Sk43+6sOQQyl7vcBXPhl59tb5H6ETuY6RPvghWR+vr6c6SFWJ34dn2ch7zeayNurCnpHXMH
r0qesk5UXLPqG9/pwO0UaV4d2G/diO1yV/s7tciNgdjZ1N8Qv+TErguEJQaDWZlJN9Aj2zrleY1x
5SyLX3+6yFCIkHhbyYrX/eBO9KP06YMGeKuA6PSLcfJPw5gUP7iI4gx3utD6+ngNNzYrbWCq85wM
IG3r8oWZVXENmxHyrza6kPvc7izmWX9DChjupK4bD7PPK8lVp2JmYB+324XIyDMoGIP3KKT8XmRR
+UH4oTac/Kaoy0OL7U6/E/vdw6FABqG1DNkWwIftrMtbdtXWs2EAZ0GApXEv3Yyn4oE+V/ahNeLm
7TKW9aeoifp/LYkVKBZaifERHwckEx9/ZmAtzG51OSpst+InAu9lw97OHtVru8BL0AkG2fvpEStu
2V6kIZuPGtZfzouht6KEhVZLbDN7v23BXUPXlRFV5YuZSSflBJWDfXYSL/s9jeKmOnW8INU1AS+D
rmHexh4epUL+XpZJ2x+TJDSTUzRYaY6T0BL+VmHn8wfVxeJFj6eu+SqWrBU4qRnT+8Jxx/qIBhny
O1SYCucJu+ywvmh5KsRxNjXsWiBPSBDoVmvhVz3MLiZ19Dj+bttB/ksA2lTPsWlj5pKPZvZ7o8Xo
wPmFdN1zknfVJ7sfLPeQdppO56vrwPRWprR+DL43Yv2jhwgUNSU818uImMDX3sfp+GhbU9aeMnvQ
vMvEyRhhzKZTeywyEb73XTlUn1KIJ+HJFQM4dQ3RW/siUkzP0HcpfJifjWeG56W0pu8GPQv5Pk36
9h3tSwyTMNZtv6c1ATqWIIb2ZxdWGEvORTLC3fLt+Xc51P3nWtIhPAhsIT+LJNX+mbHT+hGT9LVP
Rq4tHx0/r00WM63xngxNfz6FGZkdYfhki4+54dD8HtCw+tgmujbjRxk5n8Laxg/OKJUFVyknl754
WL9IPRzcgDkNX6q+t8P3Th/xethOqjfnvGqLlx5vFvywqGdNxxZKcXse7bL4PqI/I55E5+VfJmQu
snPYjP3flj7MEea9Ed63hdHFxtEOdfuHFxkj82lqKHdxAfzyCJuvgSJSZWiQO1ZvYmSHZGd46YrI
ay5JSVb6UV9GrJmKsjFMBJwnDFu8XOiYbCn071Ga+mgeAO1jkR4VsRlkbV3pTxP0zfBYgdQWp6gZ
9eww4bP3o0KFwj9khoESaOa2Q/HG0+r8z6noJ7jp8XKd3Qxb2dIw2+pgm00rLi3+NH9Fnl79hbxj
YVyqts+x/Al1rTxXs6d91SIdSbusy9uPsK5zoohe52ewz6Kzp8sREqImRuyldXpKJ1BJhXWOeCT/
/Z8hm8apS0EQsnXVf3p2Wh/iRYL54+MbYOOdRoVPyYOSicJhV//+pzAsFbXfaGFngWIW2MK2qINk
52ya4q8ttdAekk5bBliioZwVDhJ7y8fDb10/iNKiQ4ZjCUoTq9pXIbQQRZLaDCTX5EsL2vhU5Hm8
M4q6wteXHHcc8yM9BAy2muQ091JUojADkHQD7lrEB7z8nt4Xy0HnBc2Pvcjdv2J3xo/m8QS3Xhee
Z4gbSEmoV/T2+1p9FalQwQww0W4KlDPt+akT+vLJRm/2aeqcb4/Hu58qbS7wS9R9yDZp292OF+Iq
je3jCPAtLGSG7xtM96PfjHWPOdBiOwets5fpEi8IevzyVnJhxSjyJWWNe2ofuDUDk+8pvQKYTv1z
JV3xV5RkOkZV+ug1BzSyy/7c0/AZD2Yc+3u557oDp+Ch5NY84iQtSnJrNXcsyRxrdtLi6kCSjIIB
J+XmWCZl1RxQUgvLsySlw1xUSzoRQFirtctgtaiZpJ0uvwDgK/fob/dhDGwdalq0VwmB73rFGQR5
LDWT7Nq0HcYPftf6b+fOsN8MbeL9+Xjl73caY3GWIbnjXkWqc7vyimZXVnqeXUtP9OdYJNkZBaD+
XWyN/sX2kGZ4PN79TlO4LdoKKM2Sdq/BRgOQfC/JFw/R3jR7woLHOzj2UrwT6Ww8Yd1tHGZddDsn
eeODqgIhjS3maN6l3kKfkCgHlxdwc+cvPOTdYcHBGkaxru/M7/5qcl2XC4M94aBuuW6ctFHsuBL/
0aCya/OiWX32RuJpeXn8FTdWzaU5gxIdh1VVQG9XzQjR3OvrHhccHfutqg2137p4HM7JqI+cUmNP
ZXLdGFSHhK464C0+FDKla7hGOi1iRGbQozZs0kwTGE7nR+oZonk7jY34WDUlVrkjJqHFcTTwBn3C
kjR+D//M/ZBoViWABkxzdEjDVvsczm4XnQwcb/N3qWmV2L+JBD0QSF/yY6rLIXxxy9n6JsPZ/7JE
hEI7n29jP4AqIttTemv3IobQSwktbRkGk25OxlEaYROfwcmD2ZwjG6/ux6u1ORwhO8hh0q47PT+t
81AfxWonqGEczjijl4V2pmrcfsbdsdpDv23sQGSquYigMW2Q2pvZaDUXh9VAFkjlFtHgfOudot1R
O9sexeKpMKie8lbd7kC/ZYQ8R8atcjS8KrVMpP0XfXIMb2eg+1ADHAK4VqhZ6JPcYREy1xoax6rD
YHETF8YAnSeiP6yl264v7EMbOuMZg9X4OcF/bq8osLVyqhxA+sq2vwMt5tSLUaoyw0DXZPKZiEia
X7NUlF9MDUe+z7++TSgNkuQp+QWQkrefNOq8aPQnFMa1VmqHoUn9FJP5Rr8OqNnsnICNC4SNT32X
ljJRxhq9s0xLmVkGQgRR7henfJDypEfmeJHt/Bfu78POrbhx69OsQGOYStoGbNDWpZwgLGiBheXM
e1Nv0HpYnPy5y/ISAuagXVsczHd2jtqCt/EbXH1K+jzvW/hBOcRy4u3WArMuHP0Q4YcZHrPG6Oxz
73QTxlfFCC0DycfxT80MvSez62brl0vbEKUUHRawJLWldRkxKyensJ1eCyhcFkYQo3WM0mFkj+NF
5ODFT4sfRd3RC+f2t8fbaeuEwtOy/q+aBPTsdjtxFOOh7/AMyJvFeVuki3aMSGd35rc1CsQzOrMq
XIVpejtKp9WL3XooBVjZHLug7kNNnMre79ydgbZ2rPcaoNH6pkGxmo4z+FZmozMT5C7VpNRHMx2N
p7+tiJprGxW/LreilLAh0xEx0HteDyf9JM1rEKpY0HTWyRK4q09w0Q5zOvyHw0EPXfVewQWyVVaP
uWfT4DZRBlJ6K/gx9V7af9TjwsI6rAAtfCitmumljb/HC9n4pNynSFQT+4JXvrsEED3Br5s59qGU
AWXZ/LAYi/MlR3blSLG1PD/ekRu3Kd+S99alRwByarVX7JyiukomlXYwxrwhjsNz7AmKj123U83d
2JY0WbhGFYGQIufqeaKVXwojb/ygTu3kJTfL+E3vDOnTr09IiTrQPaIgd0eGjIAGjBWRfBBl+fTW
61J5jhoj+seP7PL0eKgNUWBCVyT4AFvyx538rpnXrTHmKbKYflddLeorlwmOt0q+HczWQys/5TIs
j3nUY4vVDQNaZr73RyuW6CnMNW+n/rnxLPvkilxo6vTfqXTmFDaKdlLvf1dnNAq9qn6q+nZ4E1FH
OyZalJ+T1iHi40Frdr7F1j4CRsuhVOflrlWc4Nfk9gVj02vBHXp0JuBQXmlhgwfAfxp29tLmcEo1
l4Umalwn44lI6r4UNtEiFkrX2JmEd2JLjB/Gerb3BDS3zqTtEdX73AYcFPVjfqqsYIbsj97AMi/u
6ByMCQw2EY9AFUFiB53rezTCjaIykSmdQQjLiJ/dSRI52jDiBiyRdc4XuRwKaYri2JuxtZznUG+1
i1OFUfqWMn+XPRVRN1TnuBRJQz10mvOdA/WabK/ebH4KtQikI0gU11dEOlqdhbIMjsfpWFhHnyJM
86atiip+31Yt5dY4T73wHC7aMJ20PMveDviv/+PMTv81rr1KAj7MnejgTUkKFyoyiuJJl737Zqas
Ph76cGz2RBC2VozoFGowpXnVmbxdsTJMoklf4jBABr79p/ZF8k3PsuobeLl8PkHJsM2d/X9/9kjF
6JQTFUMAvcNDuZxzOzYKD1DAMjZPVjcY30I7bPQT6Ipcnrs6abMToBzrt6Xr/D19l/u7FaoZLTKe
DvRy7pLP3u4yfwkzJY4pWv84RU7qXjIUZo3L4ztveyD0wRT+mstm9TDGWO31MvLcAL0n70mL8/La
S2v65ePNdHglAKxRbGHP3a5fl0etk1VYiTRZnF+MZbBORYs5IrjEX2axKiFCUiBoSa/0mdVWieeq
jzEGdIM8BETjY8gZ1GjyHR9/tvv7ilEIIygcUtUhKrudEK52+tIhThXEblueOt9oju2gi6urtb8e
JTEUqTTFSPT47phOplBqTPVIqZ+rAvFSfT6jXoTlxVwZ/2VWKKfRb0IT/44VU2Ihx2OEivEST38Y
gIWCqRu7Jy+rx52n7f5AK4QV2vPEzHRj1yF7YoMyXJzJBdhVyWtilN5FL7LxiCaUibmw+A/yungD
AuYEBgicbF1bCWNhlqCLPFToHP1NpYfZocmX7lyKbjgazrh35W/Mj90OWRTrCv5a0+PKDLMIM5Vc
H26qf+hpdX8kb2u6Z2RJ7B96WKXmTia2sSPREgS8CWCPAuuamxaNss16DSl/VEbmQ1LBF6GD757m
ev4PTmm0K1VwQKiJNtpq87uykuDH0NRdUPp5E9uyO9ECmk6lVQ471/DG9UTVkIOsQiAVAt6es8xv
hIN8iheIgSqtBDt/mlpt3Nn3W6v10yiv7/dPAYEwlAjy3CHM6nmAL/F+oOc3D59nL5HBVDjO+fHt
sTkedFBso7ja73RwRsK3mW4ua1UtWEuUlf9xxvPjEE1VebGsVP/1GotHeQXhNUXXpJy0uhQ1b3Cp
8VVe4A5hdHY7v784APLock17BL77igBFYNghqo1OFXhNtunttCMgKPmWrW4eZU1jKrPYkVmxZKiv
CT2oPbrPaHgbJzttzb8ff9qNGJ7xgSdQBQFcR7/ldsfIasli4fBtRze16gC+TPaP3ywQtLLEc/Nj
YTpd9WFusnZ88tA7bgiARPdb4Zjdm5oSGd3mMU6LnX28EU5wF4DwVN5vQMlXR6Zs57RvJ+FSd7Ln
+gBewHiXtqH7Z9833Xik7ex38NSG/l+jsWkBP/4oW6eILhdkQEps915JhYJGNz4Br9Nq3WnKHYSO
LPQqHo+ydQOxuQS4MaXPsb7TUWi0pkSj7eDCrXxp+zI9pwPILW+qfzweaSOgxuWVOJoUDSjKHR1f
8o8WCjxeAORheD+WgDWOSA94znEqc+ebVXZpdcBIZbzqOsm2j9z1Caz5XhNp47sigA85n54eCcW6
RdCLBMWFavaD0o+zlz6rh8Mwl78MzYeRBEFO0K3yQReub/bWsTJzbHHECcs0CV+rI6CwZ0/mO1Ga
2oS3iQED4YlDXZsS+l2UhoqLwlVEGHnEehWe8g4ztFObt9nveR46yZsxzZt3wpD6XvF+4z5Ezwng
pIOm033nY27pvJfYsgROnhnPkq/9ZnLj6J0VtfKIaofz9B/2j8IbAu3jq96JkLiVSYyYGVRJLDF8
y/ARe+d0sUePhN5BPIbT2U6IUfGX95+6LEWixPgvApw0D9BwJMUgq1mXTyZLLkuX0MXqWzv7NqVV
5z8h6pxiS1OiaH/mH6D0+njiG0eUEBzaGQ133tU1Ko2yxygKn4fOk25/bBeEyETl15e0nav/MBRj
UbpR1/CdVJew5x4zwZg3DiDDlzzxrX86Lmf7EBc2SkSP57VxvYJV/f/B1EH96QHX9XEq7ZksBgEk
3TpqROHfEEbprhPwsRLT4Mj4ANjDcw8VCOEpeDz61jVAuqEa+1hQ32mbmvQeLX/GyUAzx+olsbLx
GaaAuRMyb60dOZS6aBCTYw1Xc8yIJ+p+5nqdkcOwRBIdp9mxznHzq1Q7CisKcUecTK5m3LNmLNTc
Fj0n6kLzrLlm4ZKcvFJUO4u29dmUmvorXhv44upNlDKFY1dmThDnRfy0ZEV1WpJmz29mg3LjIZfD
tYJEnQLdr2IfCthTvTjIGlVNXsO1M7pPs0A+mQNOTc/KnGMdzvFTbaLE39UhDgRQ3Z4Bj9G0tHrt
pGujcXDdpn0p0qhCnje1d1Z2696lTkjfl8wLCurqF4aDChVjfOb91OyPeoUVl3E662Wsn1FS9XY+
++bj+fNwq8OCRXqR6FHkBPUwGH+GGCv8zVEdigtSXqNzLForC9I6rj7n5J2U/ui2WidkH9J6p92w
taNhF3GZqSYxUdHtjq4sc3ZqZ8DpF2uer35sJEfwW9H7zC731Hm39hpyiFD5KH0RAq8+MSsfIz86
o+Sla+IIqmQ5RTGYx8cXwdY7RqEfHxeWEpWy1SjAqMfE45oJ4nh2r3HnmScYqhNljqr80FhDvPMB
NzaOYAPgy00iYdwViCG91bL2Q4ewfunfhkPsn9ul0F74AtNxsu0S/Gr3Hy52Wt8w6ZEFgBm5TpbM
zMcRR2NQIeGjZ4iunsZRswMT69gdEPXG91SeEqpOCzKCwvDtBokxDJBZE7NqSe0fEUjHK6OuoqfY
6zLI7ZU8PV6/jQ15M97qis11dHqHFL23yElwv0lM88WtuokMoUl33ozNoehmILUKOYYQ8nZq9eTm
PXhbJ8BRojhEQF7fj402fqmcPcnDrY/IY6/YuaDEic5vR0JgsmsAduGtVymZLuyTzm3nSaDMXnpM
gV/vBFfql6+iSEyXFesSZRlFJ70db0gKTSxCRlek3tz8KsOh/JKWhlEds0qM3z0HIdszFSEvOtDm
N9/KbEivj9dx47RT2gCdQW+KgHZdnZPxpPP+etG1rzu8dmuSPzhDzc5p3wg6uLpgI+u8/MTMq91i
mzmez42ICDJk/YzP1vDO8Rb3nYuzwXMUyso/8YVQG3clGhqPZ7iWj1BPtGqWEK+/Slu4atV/ingk
+XyhTSWG4m7lN0QC4K7pBhWe9dx3IxBjo6moD0412eTBHro4fGPnA53OQSvq6mSGvfXUTo61XJwh
b5dD46Vu/zRqHmLZtle3mIUbCqnsjug8fH3847c+nBJx5dup/6/rRz0oclHbmNxGlHHjg2tq7iXs
4/hDnizyjY/E68HLOv3szsWe+uDWseMRoNOkgF133cTQrUKEDfHd0At9PPn9Yj7heDudsmoadzbh
1jlQXvakGERR9zkGh04vyiW5ln2c+U8NiI/lCNI5l9+dUJjfvUEY3yYNcZFDElvec2aQAe3wZ7em
i64ZMuH8ed/pEjhdtlbSx1fPmJKz77XheXajH90cLztX5+rIKfgFBHmlhINUJoouq1vGnOI8KRZv
udpkMs9Ut8rTPJh7CqCrnaNGIeFX7CG0oeBFrELGaCxKza4t/epMhjuclqlNB1q0yLNcvLSph6ON
Us1fOH1W89PQldkemfG1HfLT5fb6A1Scr5R/2MLW6gdMZmr1kTMbV2kZgzx0ZR9RtM7gjR8cAw/q
gw0JWj9YjmZ+YmP4zsFshPVDsyP/q+/U4ocOfvxrWIzGAqxKA6PfSNM9TmQt0WGkwvA9E6M5/Gka
fffJb3PUi/QeKOQVimH0Xvhl+mcWe/a32kzi5pRHDvwJl07t99ZOl7eio8iBNBAdzVM904vfCR1X
T8nr7CmtIZhHiU/wnNxeOnbqVV1GXHAFdB6fZnOaiI4j7djm9nwss7oPHl8Uq+1LvxQgKaoV9MFo
RlAauB2vK6jae07lX/shbr+4gP2PlpbXR62I653Taq/HUkGUQk+BSHGUmLXa4D9dqGjKFN4s2glF
MMiVh4484SXXELd7WTCSoZPUTvKtVc3RQOSRxN9oQsGhtoHMvDc723ueFlfhlbVu0s9SDI55RAaj
rb6mFlDMlybXi2NLUvfnFDZ+8ndr5/6zPkqUHA9eEzvOG5mPdnOiO2BwAZuRDbAznmzMjtq6R9dl
zvHIjHInxJWFlOrbMvuLc6irJJeXKcdA92jWTUu/tnPy7qjNhpOS9uZZB4y+bSB2TPr0h62ZkMKQ
uGGCsvC8CPmAsS4/jOPYXexJDvOLFRb9/3J2Xstx41rbviJWMYdTsoNaki3L2T5h2ZbNAIIgmMmr
/x/6O/hHrS51eR9s76qZGqNJAgsrvEHEHWKw0Q3w5MJ5p2H5ozeVjQJOuvDc5mQHoshAIvSdf1Nh
epPtjbAvw0+vf/yz5JZ0Bezy30kGMzY6plt8/c8HMVVQGZyL4VSETXiyDHPIj06aDtUdnJ4QpXrZ
2F8jlc/ZcmWbn1dI29LAijdxJhTZSCPO9rmfUksahj+enLDNRBLmyH3RFlLZdxP9oTHJC3sxbn16
C/Jk9Yb1mdPaLrGs1mC9wi2+8BYojDhq6HGSaJzf8wGi4/hw1eOpw+5hpyyzjEuEx35FbjkmfiNR
hgDoeyXvPsfrby+AZjG31gbrMWmQPX/3zImFrRo1nKYu5TX4lR89WLIa0aSoJo1zlDuXWZwvUKDe
yBkxT3RYNXrBRtl0+Z6eO+3X13fDy+NJS5/7BVEGMBv8+fwX5XVRFpNAEWubljxkg1Ge4NA7u1V3
1wau51cZdRtve9sAdFqAUJ1tvIpAQdY14aq6DOWN28vqtvH7a1qdl1aBEGECfmPQDxTj+QPJbb5v
2KN5WqtB7nKodUerrdwrOeqFrYzICNUhKQ8vDxLI82U8ZKGmUBCyC+aiiSwH85YuRLcP9GDtbIFU
2IxLlir0XWRoSIV1PV0J4i93ML8An8+NcszLtM8yAzV1Ku/cxTyhoLQZN3fFjQ764lAEaXASTrsk
ys+upSN/S+3/XtTbR9yQ4Ai7wphHbev5cztkvKqa/PW0te1zgHCByhNjHnV+GOoZvG8jtHtvMENK
LHvpWoTuTX2n2iLvY/hCxW0eZAZMu2Ayit3rW/kvqenFb6MbsY3zIdCe7+Uqi0o3Q3LuhN+7fafK
yZcxm1//DNYIv6BRjHI+5s06l7vOc5cw1l6EqKs5triXmnOaoezmYD8fL81UF3EXdBCo2p5sY/Mb
z+fYNxq/TZze49JJ88n/Qg3oz3HbMLHeDbbu3vmdP8yJKXL1rZBt11Ao6DGLpSvlj4nT/4AQZ9nG
6ZbOxG2vZR2bmTn9QUWvkAhjIGGBT1+WjXE1Ovk7V2bymzn0Tbl//V2dJ3zbZ6T7BQ+NzwSP+iwS
u36TFlHfrafWs9K3plcH93Th5hLnQxE91Whp/tFDOrSHQLX+x9fXvhAFtxoFwBEzdexjzrNNMOt2
x/lZTwxWC0U5Ynt/ROaNTuwK6Kaxx+DgQZcDfNmO4FjvtiTiS9XPstxZbt96V2LgdlbP9g1gArqY
m7EnLcGzPe15mSFa3ZsnAvaEOiF6+Dg/AfhElWoJ0rjPBX7y1uIGcrdsDeJ463b9eP2tXAjE7kZl
AmSKvxZ/PD9Ys2vAQ13a6dSotjylHXAUE97FBxLB5vj6UhciB31u8jF40CTLztlSbpemJPvrfFrN
JXrQvZD7ReoGIbvGvK2J/DAVymtDsPO4vGluBpuCCEamf9U8nj8fNrV9VAVBefLLKNyVOZWwKhb/
Sgy4tMpGrASzzsd8AWiDzrxSjA/FyZOLt+NNOweuvX9E6G5Sg0h4MoCB3cFa5x2KAhf3XEFvPE3C
zt7NIUANcPLySvv6wrOwCtUfuwHv6nMQ/GL4U+0MGauYS7uXYyoOQIecKzfZ+b7bngUxWyfYcDwA
RM82f2tECvsHgRhkrZdgH2yKTHE6h2EdMxYJy8Pre+888PzfcvAVETkgFTqftnAx0pXv1/KEadpy
M4xhjbV6JReY7NH6ZbZycCJm6fwwq/Iauej8mP9dGmCm91f38kUDrcsDf1PUL08qap1d62TaiJW0
VudmhtL8xsrn6XONAeQfBtrBkza9p9cf/dL62xQfYUJ0YOjNPz8BfuqJum4jcRprqZYDWXrYvs2Q
QQpPfiREBp9Mt48dppTDHslK8G/OGgr1j4d/ewvMI8kX6DEjHHV2+CumRg6AXHHKzVEenblDiZPA
FL7vrbL+kIuysG+1213rMFzYZkR71F7YZbB2zrcZGJmJgagHUxXS/5KkYa29uIC6hyMt5t5XGvgX
V9sapZunwEtaAmpLXZB7dX1SsCbt2EIs4b0OdfY0O4t/TT3oPJzyRuk4/P/F7OffVbip9rw2RbJ9
EPLOCMtsB3TLjLvyk1GaX1XqqSuH6LxfsK1IpxKCECLCPODZNxyKftKIPomTB4hgjEVVTh+7mgE0
ogSFGcadkcn5isbZOQBoC3oObW5vs7+iARyeLao67rwR8ZOTDPX6CPSHQqWYF8S2RnQF/Ho6jDDp
d3PpWzAt1ZiUmW73FKPtz26pr5nCX3rpZKEwY0n3MAo8I5yxe4q5s0OUZemexJ05DrdzFDb3Q5aX
u3Sy3cOApMq1CvZCSN4CJYRzGvEUq2dHmLxT1LQnxAmZjPWxV9giatMIf74eKC59XqiJlBZ0N8nP
zkOyvSKy0aNku+ahcagRKzj0Uak/tHhyvRcoZ+xeX+/SaQFzy7HkvHDUz76s36PP3CEzejIdJhnj
Oqu9lw2gln15Da91eSmEmRlxcemcD00gWc5gKaU4+Qgdxp6efzautSYLaj9X7rWLn2prc0GzYLB8
zkwqu8IwKqysT/lQ1vdmYEy3KeYKV4qwC9fZNmQieYRdAQvp7FNFJkzOYEJpG52TdXyo0y6b4zkq
Vr0vAGq1EPMzx95F6ayD2zpX+Z/XP925BOB2Kl2TFh6GkGAeX8hGr24XBN2KlrOoQ/r7MJTQwDRm
INPG2orpq2MVQfWl1gqmf9g34xQXxgIgKe6jQH1aipIZNOIrbZesXunW+xpypX+Imsi6RkW58EH4
pRGwMu6ALXo9D5O479YI03F2ug5Za0Fb+w51+ytH59Ii7GMwv4yJX4I5xtTF/gPPYZpb3nxE2VrE
3ro0V/o4Fw7oJi7OJoZbC4fn7KvXmsbRNik6eXDE31vpUjx03lz8WBq0XzRizdeS50sLEgoArKMw
Cbv2rFwL8PlEx2fMToZSetcXjFd6+nNvQmP95uB+tn99V/1NLf9bEW27imeD9gnec7PkeP6tmhQE
56TG/NRLrR4dHwnV2J6W3NthelZ/sKZ0VG/C1PTbk6CvdDMN64i/izsttz7KToj/DGjH7Gp6NN6P
spSOvOnLMl92fi8p88xFZGnSl/XsJsOMGlKcIWWZ7X36omLnjKGzNUZ76OW1LC0jUXQLmalmVZge
aPiqQxSURnur09Dp43ZGG2kny6DFtmyKVHBorVlday5cCFxwtkgouP82EOzZG1F27YaZV2YntbjL
ntbPBDDScXZp3y1XwvGlj42GGrk4xzp6wf+r+FcTDVxcs+doOaW1XX/se1V9d5vCTAph2P/L7oIs
gDwRfXou9rPtnGpI6pLW381kDcEuU87bzHIRHIecc7uuxjWY+6UzCm2bcQfbbCMqPN9cqxTmAKcD
WrGJLGHheNmuAa99JTJf+mDQKhBI5V3SczwLNybQlAxJOuPGsnvzhzdq666jI/N+Qibkw+vH5dID
/Xep7YP+p6M+EXiR8GDu2sFgYpIi5DFQRX38H1YBZUOzFtYbaOPnq/j+Oufj5iOfVS2aZBijHLFx
ukYLvXCh0RlARton93jZhqiKfK6A9mWnNHDAiArL2It2LQ7ZMNq30m/zYxZW5i6riHmvP9+lbR9B
I4GRQ9+HPsjz5xvM3m6mlBM2zEuRdBz5IwJwVhwJHncapZe8vt62q89iHN4V8Ae5PilGz3c90rwN
dWiQn6S7GI9uZ4UHgf/DYckgHXV+Wd1403KtB35x0Q3/R++F/ztX+etx26pKL8xPk4UgmpjWMRna
3DuFTCt3o/L6mwhTjSv9rQtHAWVs+JH25tYBgeD5mw06X6eG0YFUCWvrbSP8nmI3GD4bY+QcXn+p
F5eCYoD4KNc8R/z5UjS2/DGsuH/roggPg59W6GnL7G2ox6f/YSXKrg3mCPvtHOxQ1pH0ZNNkNKK1
HhKrqNwGhyUlv0mYktcceV/0+wlVtOVI8Dh73MHnIPxlzvKmF3l+6vphuHdDQxwCFFDQhgkz/0M3
hUWz9+S6ysRFW+w7qjH6Xq/yqrbrhfPJ76CRBhRuk4Y4i9VZowOtKvAphaUpu5Ypv3eK2bqTsx55
fkuFSeghnNDRvN2//sYvHNAtJHAxWdyBQFmff1tAgPXkzeByOjEM8VwGT8yRuzjyhUc3xb+GCbi0
lSg4sVigUbGNj58vV6nJtVO1SYpsTb2dmofipsv6/GePVfA1+fwLIZwttBHCmWsAMzwLPrNaQfuq
xrgp5DQljtW1t8s23Xn9DV58JHKHjaxyQUaZJqs/eJVt3MxN0aEAPDbezSKGCAX0vnC+vb7Yxc9F
8QNfE5j4i5wxn0xfKXsybvJx1F5S94ovl1rLqSmVtcn+wqr49xUR1EQpiO4WajBn1XHjBjP9g5Yr
V6/gpUJXDpjXlVnKwN9f+p1XyeAfNau2+mczPAU5yXsliTkLOLrBiCNEVvxUFiVnT7oRftn+tVUu
hW1yMZIJ2g0Qzs+eLG3WzbOe/LutjQH7PR8S+bFFveQA2qi/2/hz6E84uXd8/Y1e2DCbwRgjiU2L
9kUqGE10lPLaZFt6pXWb56rYg2MJ4hSzuCsf7xzPvb1JABqbSgPCSNRn2376TxZjZB3Yh3IsTmOO
3MzRlmkPbqKu0jUZJrs1PqcAKfyDI21Z3NS+Z+gkrTs09WwGrm2M0Hv4wUR/zjxkwlE3YpDjp0p2
pX8oPeZdV7KFS2/mv7/2LA62xlJWmKMUJ4wYh527jDn8st6OoVb+o8bJ/70Y2Ds2WnOg9s+rvaor
GW3gTEbTZx0/mvOqElVjGOYYnX5AyszddX0/XPny2446y07+OheE1PZwWc4rvnocWq1aEoWgjsrH
frIWpo9WngybhlToV8YOYpP7jc9j7kZUWh9f33gXggd4bigtW4NxO2PPN8Oocr+f0LY9+Xbt1Lus
BYIRh14v7WM2A9BE6S4YrhU+F+42agIgKWS3lCLnbU0pF+ClA6i6yLCLO2tQgGemScSrUVlsIvqq
FlQwDGLzf3Sh//uJychIjRi00Bk/e9w5a0phY6ByMprUf1CB2cQMuq3ELtvgyoe99GaB0DJ5s4hM
jF6ev9lg8XFoldsABD058njtWEfpC/voN7QrM1OvV07KpbcKjpZSaBOqBLv+fEGMRkoHTl95yrMx
+zJ1osFmU5d7Jr9LcFt0Q6RiQmZ0oGQ35JXF//7tZ/sY1irZNYUeYMlzgqY3WCleZpo3O+TlsLNH
A20gHHHM/NbpgrlF/lVhzzGNWb5zeupcRh+5acetE9YPqLNNn7LWwAxZZHZXP8xczF7SZFZ6GzhD
Lx7TtOgfozZs39gp/1nSNGGzHtrQU/WVE3EhQwhIEOiKICP4suc+t7l2S01LRDfl/ADZ1MriASrC
4fWDd2kZxLm3ooR2+4vWUlnOojDGKj/Vo7HchwD0ktoN8iurXIieAMnR/2YLordwnkX6KKIOPvCI
EzYw47pzsiaScYT8rxu79IK/v/5M9oUtGALtAdzJxJSZ/9n1OQL2b8Q2IUlRR84OadcgdANZ2/5Q
SHcaEj9vUFhmm/b2cbEX1OkF+cWIvy74vO/SBoN54DmKareUy/DkpOEKYnG22+omUAF/wSzxFImH
KEy7o1qz+XGqB3N6cM08mz70vg/YzK2DsU2wtsqMW83H5MYawby52VA/Qqdb9b+/YqDBHnsF26eX
XHSN+i7eC44kW67lmqR6nI5O5gKwHEr+vFLM/jU4OjtncGUBCDPcs7i/zyLYWtX9CMuLV1yMVpgM
ZV9ZySDNFgVeD10l7IV6+b2HRNfcm66szWOTYSwW+xm+AUkOviyMjbG1BpryDsCeaZXNP2ofbVF2
g/hCBSGnB/9x9htr05LrPOKyXpch399shoMxL13sVZV7Jcpe2OAkTB4MSVDFwBzPlupdledVhbW6
h1TgYaja/lcqUZga7LX+8/ruvrgUvD4s4KhUGAo9j6/ZNtJu0rE6mb0KD4tw/F1vFGHii/rj6ytd
OkbcT4DB6cmie3RWpEypGMQKIuZEC+Z7JYtwH/mgmFDAXR/daBoTVXpiN1lN+e31hS8EJbCS9LoZ
OEJKO09G0t7LTOnxNpXqmz22BMGbZdThvw9tyXa2yQBSMy9VUqrOrequ7dge0HZuVmE0+xz07xtj
sPwr0IotOzw/LXR9yNtAA2zqus+/WYHGuwTyyQOFWX6by6lOWp+KrBgWiwvIyJMKh5RPr7/FCxsF
zCfTaIR6Nv3KsyiY9miCeShWnYql7bDA7NK70oK4o4LiyuNd2CgRIDggXuQYkFnOd39hRy3RWJym
2RjXU2SrtrrNCaZNgjrz2r5ZSzXPb8d8sv0P6BPZ6bVw5L98wdsIhqDMBfMS69AvrTQztJlPpekW
v1KDRj2aAnn50fKrSgOt8+VHL19pz+LNUvrvjaWJNueJNvTjwXOLB7tHy+E4YqF2h7MnBONmyjI3
xuBI9vvXv8uFzUDRs8HUeVdknuebAZXWoRSM0BpSsqO0Zz9WplhRQXbWpJLk9yl2clfwxxc/EbRU
qkmaSi80GsNGTWYajOI0BJXzzYpU9WlR9URd7ubHsuvFveT9cr2Z3un1x73UyiLD4BRzHVMxn8tD
5pZeasggArz5kiPnIJuwiC2FwUBSYc0DFjm0q2o3rKqpk3EUlgOKEd573I/aeP/6j7l0JjB+5xRu
cg8vxPj72qF2DrzqJHpfI6dNUfK1yFxtHwD39vOVL30hjkUeLpr8t/TPIHw/P/ZU2TJXDRcQhq/B
rhs6nCns9Jrc4aVnIt+lGwHvgFribD9l5Ct0CwdWqazgEZKiE+fmUu8z7sUrD3TpmJGM0sV2bQq1
8zgGC01oo/erk+ul4thJGRSJM+fBl1lMucOQYKg//esHs9CLY3JPf4dZ8vlVsCLuObURivN21Vp0
P11YbrvIaXovViuSIK+vdqEpQSbMyJNusk84C8+Kl9qlDWikxJFwDLVKBlV2GUNBT3wGI0ol48ou
1EmfFW3zGKkpz+I0jaAlLq1nLEefixjNJp2N6R6N7zLf+9qd6r2u7T6Npedo958/CN5PG76drAOV
qvPqDhXeca4nfHs9IEcoHs3erSca6PGhLR76qF+vrOe9iLPYiTOSBJgDhYv5+vMdDYiuoe+iAIy2
pZOQdrRJGa4Ipzh4mFz5Ftvf9fzS3FpfW4OUZtRGHHq+VtZr3x8hY50IKku3y4dxSm/8fKRYnolT
+IkZ9re06rQ6rkFbDMnSztEcQ1eF02DWukEbrJe5f4cX+XxbzVn0BHKpHeI2mk3c67Npynbgtf1p
N5YTt/GV37/1p89+P1OQzZwKshsIhLO9FKyp0wQa1FQRWO27lHbbzyklr4vdxV79pE099zeFIzqZ
q4yIQMh3lx+kEHK59+uqnOMc8HZxJel5eYLRKmF/g4ah8QaB/PlL5X0OVtRtV7Wlmo9WYfixM0XR
fpSj9akZ5i+vv4QLy22dewIuORbtgLPYVGA0OlVjUZ10Sj2CdVH2dihXUEyRT1PHXUvrygbd/sKz
l+5u89eNXXIBIFO6hHhDeAB+ir54P+U4cc8m2OZldUMoostwE7pBeSX/eRnnse2CSbcpc3EYz8tb
POBVNwD3PzUCz5417Kqkhd11ev1dbtPxl0/HnJSiliwHMdfz7rMvi9QcRRWduqx18gPsyTJ7Wy+B
t48QKM9jOSFykUz5HHyz+gkd5tybu2A3dXqE1hQa4xMKS7Udi6Lxv/Y4Sjw0aZXLt57uZqShLTnq
e3Ty+y6Z6nlRzJbbPAPHY2fdMV3SYIIf1M/ju25CninGh6CmFhZpBQt9MCVUBRVEP3C4Mb662pPv
JLcs+qKenX4NsyxfY78irdqBNTT+IEDfIvm5juqtJbP+x7LMlbyP1nn+5VkjlEez9cY6ccRk82tU
l1cQpnrUe0CJdZ+3I5zHiMVo76B7L1+SNQoW8a52dfXRrKX4GpS2+orHIoZNuV11n3FhMLF9LtZ1
jat2mvCdGlIhfleGztVpoDdkxGFU5VPceHB7P0xpDWMonpxKuMdp8hmdRCjyNT+ywqFHuCzae2+Y
KvyJH6b29gV5+HS0C+2jJmqJvr0XBvPRe2mLOdsN3lyJu0Eai3kHUtxxfo5VVBixbcFP+kVEE33i
6coGo26tdZoU0VK9QeHM4MZr28Z6V9WpxtTPSGFqgGmLzCfcm6IapRo9OW9KRzGQjUdwWDahOTDq
qj2hrQAa9ckO88FPAF/VEEeU4z0xWaj9Owr45SgWwPeIaNNOu5npOI03VThWT3lqD1+ZEpOpSDAM
nwazscybGZ+xEUZhPdW7soc0Gtd9E2Q4D/ZRk9AOm3QCaij7E9aN4yaNYZRrPNSy+g7ZctKxL7OJ
oYXGnrlsUqsCBibzL9pLG500fVt969vCrRI77MjJFy67CGAbaL298oTUMRAeuLZyrcDnVG0dAbRa
HPmUZm2UJ5YFwgMMfrZkO8BpUbWj3Tt/Rg/Geksa038DOdTX2FB2ot2PVTa1cWuH44AZWJpWSRj1
CuFPb+3+cMa93Qim4nHpIkg5xdL790Y9hODrAgaPUqE3lVCJiATzLn9IxigvHo2uDSDSdK0xxIGr
hztRhtgS8r/2c6ZFdVd6eLwZtWx+Lo4vo6MtFqvZdciEVkk0pcFj0SuYnkZtj3PC9hclnB38X+N2
9YLf1uikX1c7y25VORfzPlpF1RxqvGCrXW9yz9znWttVokXj3ub0qxV2mlN3NxTYdMUiyNJHazWL
rxFXaJUsU5F9UCItP5qeXr/nRokZslfk1pKUdpr9cosph31sj1WBzatUWWws/bwZnAXIATZWP392
YEO/i5rKGVCozMTnGeOjT1HmDlOy6sV/O0jgpLu8CKdfyjUWOx5GRf+yDUMF31gOuNPqrimzxArQ
sNnlalyGOFLraPDPh2hfhkObJuOqygexmpnFkxWBLndDpyDXOktXLL/GeuAod1Hh5TvF/K+6MXqo
YOjRGg9rmkc7qY26iZUapiUGa+iuST+Wo9ophnsylujIJLLqpvcGMoPdbukn+8HNnIo/vLrdyWYN
ZTKvk5cnMhrqr4Voqz+iMdBPiurG4usuWdCzC2s0YRbUTRIPC+YveVahsq/nDOcrjLc4ICOM4zpB
KlX/FJ6tpjglmMldh7BAeujhDH/2zXL60/lh9dmpBzHve3/EwTjq/Pyd1xh+dgREnkITq/UA1bdq
PUz+6Fg6OxJ+3O40Wm9dPGWGfXQ7IbMDJPOujMesa99gGocB2wBT/VNqQ5BDIZ+8OVZB6fwqzCLL
90url+4gxBLS2mH68s1Z6zLfhbTKinhA9edTZ+TpkMjC977Q32v7fWlkEOWdbFz/GMx5BbF6DlcE
8Y3lCwIMdYvlvCFvWpeiOpm0sEo48doQO589E8WWAVe5a5vyK6gKgF9j149zjNNH/z3LUr3gWqjM
Hz7t2S8VAAsd550tvsNN9/U+cyvCQzThOh0HBWslZYEnFg9Uex6WOUXzB9tMv921GOjJ/ThihI0s
o1k94FpRP+Je089JP+d5n5CfO5+RoKQHaRZD2HxKe9NHFNsd6x/rhirhOFqY7a0Zen0HO2icnWth
nbcT2u5R8A3y+XMDNYfU1JsNb5+RiSNPiAvcsAvadrXitbU1vHDPmoejX69rsA8x2wR4ExjAFwCn
pnbsus1yQsjWS4+dakTREkAKXoo90/FPPCFsI0Gbx5L7cjLsz7QHMNsCuQQqb1DKeepkFL2BcgSl
NoBcvsRaqqHeNW61PDrz2Nx7Iu+CGAk+EE1ckeJhsdvlk6vE+klVmr2azYX/J0zJ4/YKrTVN7BAI
95ViMLkpNzNAd9apE0fNgK66uZg1b6aUbnXv6NE9FWgI/MgUYSGeyhxeOmw2/alznVwcSsjmTyNt
fnVbNPmqGf+4iLmh5vJDiwzb+7HhbxgMuysI84OZ7es2mP4044oAuYLNQzdZdoRBs1PRG5gNabZb
hiU4Wnbd6cRJPb9OGi/vf3t1Wnnx2mB/fSiXPpCcsiz6o4sKQndNNDHiVXFbJqimrDnaYIWuYmbQ
8s9Q+ONKbpHjdOipyl1iC1hBn1hZmyHgNdXRQ57l3e1oLt6cLHjAtLHr6PIrfvL5b9XY07hLA0QH
6Gob/mPmmIrz7xluzcSp8kgwYHyDSuJiFZrvHLtD3T2soT10GGyG1vvUWIfl0BH7T4M/p9FulinJ
ccNNZNMrXIYQDHURhEwHJ25d30/bL7arkMqEsi0+tsuKEE+tQL3GY2GED03j2OMumFP2pLL7ubsR
UNR+O7VRvxMGXMvYgx86JVkYNiKZygjJ30VsUYspxvI4Z6rwb0q7LN5gudfDKynaDc/hteM7Ydf+
ckSae7UORAnzXTgY7UxSYC17NcgmeksJXz5GKHnk+9bVEBjR8wPfthgbXIL7BtFUBiZVszcLs+rj
JjO5djLHxw+lwtyxuDfgH6q4bxX6EBMMC+5HhN84okT73/Xal+8Q7Kb6t7DHaZKBxpl9s/b1/BRZ
Q3bs/NqLOC/9/FH5i7rLF6f/aJqSa9DsauYPte50GiubCJtoAFMTXFmTy98QwqxuwgDcgY962rcq
LDlhaC44t2kpkWVAFzDCfKslKCdWhdpC7Br5qOLMVv4barlijgOslpqdWzqDuV+Fsm30QDRxsXXQ
8NoB0gFGVGkADRyRKHwABFSiSJfmiFgb05LWbL/cuO+iGUPaRncj/7IYowdVMbfjngkwVk2naJqO
Y0/3nPlZReJVtln6u7G9oUDVgSQWDKUsvbjqbPZKugziCT2vOY0rO7c+SNlknwxviL4GnckljxCF
92Uo0aM/Tnmetod27eWArK1ttXSoG0MlbTf7Bhu+Nhih+LX6Okbm2NC5E8ONu7R5jXV54XyUWHM6
1B9W4Wzm3gAZo6G16oOpDRcUtwdGY4fANoaJJr43Dy4CSxS4LpNisEhe3sRUWFUbN4ud48rGqKaP
FbirLdsNULkwfE/8HOx6bW9qNzfeS2kWZdyBTv9kbQCRxGvXkQrBBzMeg46wb/ANQxN5aQtRxNxJ
w4eoaLSZiD4cv3emld3nAccOIR+n0jfUyVaZwKPgJjEodgTpoXRxy0SqNRZhbt3iTmtNRwnWrour
cBo+zl7n8atND0dSZ/HN76Ipy9vJxxs7qYMGlnqvm/mLBqnXx7nV+VMcLc48J/nQojgD6D5tklRM
It9bA4l4EtVUNju2qoUxCZDbX7lwR3wZoiJAK8LGQPeNZQAEuaM4wH3GxvyXUmq05XtdFKqLVV3Z
v0yZeqQgUS33WaAbuZ/Kmk3mFj38bzOq9bsMHCMiN5ByfzqD1X9eG4ncyEzyUfOetkqglbNsd+Mi
ehrnIU68ccrQEvSN1sWHrlyjByY33P+rD3340JEmuZvjTvar1076g7GnJRMv1Ca6FqnbsKxdLG8V
c6Sn1vXIsHPTfy8NGLlxjb7nW0jADGCX2pt/VFPk8pqs2Q4TVzXdtFvIvH66ntV+QegBN8mJfOSr
sVroKzsRTj/pPIRbkJZLHwuylx/wt3k8u1tGusuA/9+mzGOmg21UxS9KtPlP1VR4sMEHZ4u6smkF
1cSop7jMXYJwOnv84Gmyjg2iSzjodrSYUqd/A6IBiQFU8qpfTqjaX24WcWtU7oTnsM47lDX70nC/
ugO1WeLOwfSVgpZARsACJxkSnu9FJt0iWaxizHF9AlnC+5Eu07u1Wr57s6+buB1XakvPXp3vsEPJ
fIxi7FG18qKqhbQ0qq8Fwm9P3iCBcpSS0ikGnGI8kLF7lK+DrtLjqKWFe8fQz3zmytPF3mkyrHgl
OMueW3FevslCpLTXg9ZE8ycLy9s0qhXRphXLT2PKijtl4437WFtAgZQh/c9YhWfi0ExLBANBNZFz
F5q6aHYhZsHHMG17gf9S1gBgsZaxOcqxlVRv7eIgReCnqgZ2Yg9UztK1OdZyxpg69beGMSYpOina
oP1dCh2KeFrWghqQ3l+13y7t76vhzn3sAw0SO2J0+nbWTvHH93u33HmdUb0fbbOocbn31J2SUUDi
rn1TJ5AJ7HsHlgaNtq4HPTeRPX4IF39ok26aZjMBEoKQ9GSI4WlTRh2Jp6vCJC8f55u6jLQVk1q1
n7JwCeckKFFMiI22NX5UXBo/09lXSDxlaxRPVTQQ+7GgpiL2ybosd7ZwIh0aI0owxuq+LFXgFXFr
zG1w4N5fPpSmKn4Ak9GPAU5n31t/tXCqHS3dJxFqx1nc+UvDjSFrJIPyVQaEfwkGGMcZ7VIci9z9
MQxt/9YpWDcu6nR8mhshK6rudUoT5K0crhruai8x9Ty9q/h376vCiIyjj2b9t1TK6D1uw2W0Sw2A
V5wE3XIzuzTw47+8oE1rdz7hB70it1ENDnCwcMWdZUKp4pMg9z1GMoy+T6uPyUiOnpVHvOvxb26a
NPpd+JbGGjcHSr+PWvyWDj2yTGXihDkBdUkn+eX/cXQm23XiWhh+Itaib6bAadw7jp04nrDSlOmR
QEICnv5+vpOaVFVyfAzS3n/L1Ojd2yk91jyUkadKmXhKnYU7p2QrdftHaH19G3kdYpyZqK5/HNc8
K6mO+AuzcZ04JVEM1rkHBPBP71H6tCbHfBRB3LV/mI+yMKcierrFiaETUIoVxQF4wFzdEMkBjqRm
97CXLrMdkL3bcXvEx5JkLLTBeOnYzLfrIk3j4ISPHO/UqEE9oFvZaS3XaSu4mGYgqMmp+e1387oM
ufKngess2G1650jrvq1Ekz7h82YYOsKxuWdoZl3bm6GmyS9SZszJVgOwaw8nYC5E6TfkjRRGnUai
o765ox5IifLFiz2Uckovm6Ysr7x0E6WtmkTmR2rslPtDmrYFWaW8HSs+CuAy4++nNGyGP4fxsg/X
0UtXNHPmQcjOR7bmJt39OpcpIHmxrjJ4DVwjPjqdEcnRLqm1gM9KujfsjatlYrVLW9R6cb2iAVgm
iZAw+O81ZWs8F2SxPLpONswFE13jnHEjwnZgfoxeuib2pnLw1wP5IgDXnode7LR5l2ziX0yVospr
Kg2467NU/ei7rXqxG+FQJSSD/5/ip3nsMx8TYeIN6bet1Rufcey+LMh+8lEhyRoJn2QpI+cLUDsP
l6z+rYdlrYtRzJIbpm7S+STZ2v/zA5s2pZZCcK1oExx5JAO8oAJh8WMVjNypMwCNOntftrpbfczm
yRm6sUEPqLNnGS8rBzQ19gAbyRLo0gFtnU5HJMgP22C8vdwdD/9WrCIO+cBVTD5cg4UtJa/xmxN6
zQOtKFsMoreJn8m+qrBw43Z7tZ1f833Ve3zrLMJJbpEfpx7E0lpvBZd8Et9WBJp9Sgq7+lKin/uU
4Q4sU9P1nkErZRycix7Wf5NJe9a3alQPTGb7eqE5xGdQbMF4SNSX29PCGPsxZTFFDglk/Ft2dGvD
Qv6Vs8/0n37IKRtezTgztFSbxPqGe4RdrD+Eec4yQYeaIHXdO4XjMcb4qBL3O4Sgs9xMX82weUYU
6uMQVcFtwovr56mp1w+CpcY/THD+ZzDucAFNGxqnsDIwbDlV0jdMbIe3XKqpde8wjsoFYXUltpK0
U/m7DQjLhkLLakVyQxarkz7q5YcBa/MZ3uteEpuSAS0m69EqYsmb+XNwZ5fEtKka/5ql5vgcwGzT
0lK+yJt3bOMz7cnNJwoddmx/Xs3r4antaQ8b+4vnI3iJ4zD804ByUl6vUIfmHp1RHyMhEQ91LWqf
mGtT/96ZGNNi6XZ4wCxhGcsP8rZ+1tZMv47ec9/N5Mnvy6T8d4eC2fhi0Q8+YdJPfrdtXcmTVHvf
lTMI3FQejrdd0KWhKmTI9P87UIH/UnM4vA/TNm7FSN9Zw2yQ+f/GHZy/tJmha9tdeUnWNOjHcnW9
/jUOKx/Vtl8hKgm5/908a7TK8n0csqWIXEIFL9kCwsLYIvQPiGv/W5dk4jsh7+LOm9ukv+rRdZuy
JxAkLCyXyUYkDY3q8LveofLdhvVr5cxfhXWJ3/20WeNwbG7WDU5CLNF/k5PswKlQPu9Hu1JxR6ak
DIG2e1ee4HwsOVx2I8PdTfQPr/abmUOtDpIL9ZEmzXkukTzz05EvsK/uPQcRx1tbiQrmVXrmEykh
p4q7N4lXQC4J58z39cX28Zi/7jLZ2Bc0W85NIDcb5buAR8xl1m9pzuhhPmZcA1OO2YWadNSi8ZIP
sAJTPss2XMtVc8LkIwLsFsqEsCuALn/4TwEwgGd7LmLMRQX0u6At9IpQrwHrc7PgwcUmwtE4OwMr
8SGJUskjgMK9FKCnNVKSYXhe+7ni+7BjLLhzRZYVdTcvt9aPwAUlcviuHJM6eBjmkRSooendH9W2
xJ+UGkzfp9owY+ie53NF6buAE0Yi5HhSTlYGwzD99LWl13drk/bNrIEJ3uxiw5cZKZmczqmE9P4J
Z63+W2ff4YxX6RoQw6y466JL3HbyofezlX1mHpd7r0XPcSVjxxDXY0T1sXJ23DAZbuO5k2goiiHW
4l/YVt1x+opjXXKq5YCee2fMWJ2FWd/oRGlAWTmzm4tJ9PqQaY0BvE1q89nM9mtjY0H8Fu29fN5b
L5mIN1gCy/DfjQ9Wev5zbza3Pc24stqc1Mr9sxvj4E40yf4aSa//OfKURuWRzPZ534Llt+jm+McE
0Q6C1pL2lk9fZcsDcmtxn6gpXdiIBstaOfsMz2b0OiAhYyJ2CQ7Sdn6UoKuLdx0ELS49IEy0RwHQ
vrsL7aJmSvyRdK5+UYQlTuuUMOV0O5O7izC4PzWLV7FzeeSOyXkAfXanOplyJ908t1w4X9862p+f
U5BTxg2kOP9Zkn9+rr1y3hc+i5dPblbt8EKKEHXFtv4v0UEIvcKKHBQoDrpbDaYly0bJLxyQU+ZR
u/4gcGH5JEJ3FR8HVmOLb7FGTOHZbfCu/xs8LMp5CPmtz2lcGSaZjIHSZ4iBusxyZGgUSeSUg1SP
0Ra6W2H2Mfs+2Xmbr/5WJcSwjl3HZtuPrrz6liXuFPnjZk5DMNU/JwedLPDFAqQzHLaJSb/Poq5s
CKjVd5RudtVpC44kK6cpTnXeKpnYUiDFSBlL9PSCY2PvIOb3GSl2Yvki+myx3wEihCq6jGDMf407
RLCCabO4t2r1aKBIuD2bQsmA8UynNKzzMjGmXyCGjquvVhaHOZbzWM7jOO/gp1g3ToE3uSyAbe0u
QEs7Ao+zGLzNew6SzCDd5I776e9VCvg/RWiGTzIMRvcUU534wySrzkpLZhu25Rgqi84na48nfn0z
HUkxjFupTSrvuLTHd7PYgCqAYf7bc4M1V4Mytz+ndh+7czzP2dNo1NiXvCxACJ2fzA1rRtxnJ+Fh
Ec3bNWJAbAHY5fnrevRuatuK5KFjUfhbDeHxOcwm+CU0VXllN5D4l29EsoiCKkUOIyTG3mc0hUw2
OXCYji9eIn39vEfterwDemzq4QACj08hY0yTV4Ot/8PFV+8XD+puvCMFGFiGFr5k/CESuMyzN5N/
UQIKhjPJsWFXn02yNOIx3GW15bU9kunGAqcvbKLhnhS8FwzBoNHtfjsGofLeObbYaDIy+3inWrus
cT603MGPmzu00bOTkXYS5E62b/qEY3R4Zaqq4hsfGL9+imfDYten0e6XoyuOf6IFCvy9fjk2L5oH
TfPKuxB3Tet6p4Ajrzu1VCIGhdHNUHHqTqN3ntN6ZTfl+YFK9ezu/2ur0Gj+S1GFt0RQxfqO8jpf
vFm/Sbe/3eCsdLbDXKm8Z33k+6LtZXscwnTlaBNutxTsrEHwkGwb5Tpsu2NfYI/omMSsbXr6SLnx
478ijmR2Acof62JIFfxIQ5qwOcFNZD+aPXPQAs6H/zfYQ7W9UNSj1pOwfZ/Bqk5aPdjQEFbQZOHs
XoaGGpUHbwgd7+IQqDkUzsLRe+acmz+3wFncM+WdZDVouNDzcHj2n6w7cBCSNzfL8JJ5n4Y/3NwD
wc39OQDE1G+Ei01D3qvV2e6bqDNBITEnMNwSuxMU/NCzeSeTZ733Jo7af1wkqS1gmibv2anmNCia
VGbOc8jAJklkOFbzmFU2hZLkfbffPLEu9gFsOgnfPVI/kpPaVAizInbf3nZ7avUDz7ynC7ZK2ZzA
Bc1YhgIrfG6Mity/Hrz2UqYtUPxNYIdB3gDjEiGA3p5LQ+M/UJxTXA7XJdKyKaO4terir8iHcpwq
u/86AAepnIZC2mV6F+i8mHexTQ9Tojj7B/ZWVdplQpC+EVAz5oM8OKkRRrh3rmc6QKY2IOnSl2Gm
WYUG7d1mAG3/DrnDKaNFV/rEoloF53qu2jSvOR/M/ZTNPDdQ2sdWakYd8b37MktwN7Vk32zrRj2J
iPuQlF9vrbrshAYg3opKaPPh94eh3BX385HzgOmYGvqk02dF7yJbQ+YO9cmfzKSLJezWvlQ+VNCp
IkbOLxsdzvvPPh19F3IyXOPXSEkvuc3gUlkKM5eN3Jn44HU36bdl3iocLQIxe2EwlW6F0nI7ynYw
JmZGJwx8u1XV0u7ldoRtd8JF4/NjxQf+mcZZ6MzJ7BS98IdzIQp+uB9KW+WVh14zMizg8f+xOalH
ko7q/brwsv+I2579vhls6t67xP3bs8wskwS5iPCAcecw1jVxPcrbrtbcg33jHHGJ4uOA7dZJIMmr
duI5uM0cHX4PWWdR23WaFLsccLKfWBOq9fghdnceczqO0go6YYLpFdlaVWfXuKF8g3hQ/GJMN9Z3
ABdfUZyt1mDK8FnxadgahIfozBTUdT145gewe1Ofj41eV8i6KJ5LmWIUpkGRSPrHaU2chwg5RXoD
fBDL3JFu691FYB1v3Eak/2pwBc53MKTvPt8CSFzYh/u9ThAaFsMeZOCu/igB5Lyxas46qQkW7VqW
x1sa5FefW7j1XgBi2Sj8PcPbomKqknJ+E91HE3riKIU92qoY40Mq6pAFhRvdhFznlxxHBt0ANqrL
k2CYhusiWuU+ZT2WyfNIOaP74JJpx4FtQAigMKFFGHJwAtDlaVrdkWEN2TWc0m3CRLYuCidP0w1g
uh5CX+cxIFRSfYu+Ujd+0tHeNHC/BnL2JLuKNTdEaB19l3HrmnI12sv+dbpKZ7gBjs2BcRy4BizW
5TmfXXauS7iAUD4evte1pYPONTjpyGb6OtWhWs8ZcsDmO5V8C9MDJrjpvDk6uJOD2cXVWqVfx9iL
76i+TpfSb/UBiYisowwaL5ruk6ATxGCntL9d460FEWm1ghdc2sBsZ5I7xnfgrSou2jmtmjytovWT
EBnkPmHvmvlO1gvBSwbnxz8pPZo/4LresbJv/4dJXHB/rffgDDLs+DctCFDzmtYZ1WRWhclc+rJz
KvKCmIC3cZrguBATBOdpIh7wlXwaFOqJCKb/ulVtx+3EGWhPzlczTYmsqr+ZKglLY3nb/BfkFkK4
xdiDdv9HYO7QXTCY9mSVQ1snpT8lsTnPIaw8LrLNWWeRJ0fXt3HuusbIh9oxk5lZ17W6R+LamnPc
ifmDJ5WJjoDAFiCRQgciMurNVhyIdV0Xyj/w4w/mWH6yPIzmaYmy5h4T8UK1y7Kb4CzAhAEFTA9N
q7LDm1DVTEFVSr/v43yxOkXMEy9ggGp2wySPMKGN+eYE9qGFos8ureUsKTwFQ1hE4+bvV39eWN5W
R7XreepnedFoq+oiGIKjuffhyEZKTDEIX1NCsBDd7lO/lzQQrLIQ/u4dpa4jsRZQClzQ3OptAI0d
rk6xR0n9sMk5iM9ysilAXtY3jxrFJsKhZo34wVrvOMWtp4PLnk3Lr25a6keDSRnpS8vn9sJ6HM8H
a9OPppnjx53PPRVZla4s23Urftpt8H+TedC/hNEgP+rKGxFamCM8nr+ENumDFxgwVqRKiqAaMG5Z
gEWJI7fz2n+Q5Z3052XokWm56Asvx+ZM/3nUNUznYav0dJ6WNopoqHB0evKbxAxnYiEQQ2mx7/Li
O3G/XWKUA6pQbZ1EZ4w/qno1K0txuYTh10Uwafcnf5i33GsGU++3lTqLLkI4nl+Kxh7NWaaxys57
5x3yZa1M+xZ2Ie9sK5aKBr6Mmp1xC4MPaB30Wh2ZYN/1DjB42mobfSw1VpF8ZpGDE2Y44V3nRPqh
wNYaIo6X+dOGoTuWLRzQI8hfj3wm1skzEQALIoY0Mt0ZFn3jFfIbOr7cQBCPu4jVnUgCrGMQ8NGd
3hqxZW/dHstP1MHh8EBsdYtIecTh4BsxjAUp0mBpkdtKvGszn+y7jmbRXJFoCe5+A0L9uiZf5AQT
9fottvP+x0NzQw5zmrKbpo6Y/0HEde19MGku+iqOVXgX7Fqpd4sukiaU3ld0szQcLLf7JOb2gjGv
3cpZ0YF7Je9qxGpascB0QEfbzdom+vvkbzybRNbLjxHP2h9Cq9NvTmbQWk81CTK8itRzXruNWIAy
Tqy0b0E9GXRUwdru12Z3jLg4Zt5ezGZhfgD1SXzRMPFZ6ac7HFHtDBpYrmnNXkrJGotow+7qimBp
tSX/q/uMlQhUTGBZJDSUvZZ6b9a+/4RJN0ioPYF0npE9zHeH72tRxKuqXsZVH/+qymzzDQI/vgiG
CEmtxrSP57Tfp07lwGT7+GMV2nJnr4ZraE0FvHWO+0M4J5YTIudXYNbuoRdd+6Ox/dCXs8g89zQl
cyrehyFo3jEeTGjYljjr0AqOq1fslVdxovdQZVfX06ElQWh0/+jKotVBfx8dqKis+aO0cxCgMLer
viIOCsZn8pcrek2t4VhI6ER4cpNmsf+GeQVWWQMYucK6CtPwMDmNQNS1xO25CTsyZDOy9UjhC6T8
Yf1DNefFLou9ci71wYl/DlAlbG0TV7PHo63mUVssqO3x7jVdNV1I8iXjDKVeqE8VzyxIL+L6t26o
3eRhph5CY73fg+Y0DKPdoG6d+HZ3Vgk+1CTzAG2zfA2phF9GRZREaERqvObgqbVbIUKCc5lupiEj
vc1MaQ2Uqv2lKWfPj0cSh5Q68kqmAIKeSJwf+zSyPPF1/XKdlH+1SpxjkPkwvuVGZYdEvwciyDlM
+mS+1dvhl8c6JMu1hU//Tf0liFkCXGwY5eqeYYNWk1dj2szcbM3m/RerJq5OC5D3t+5Q6Iq4LhvM
FDKJvxjJcT3hxI5xkWxNWEIhRq8zCpr4hIuh+o/MQeQ4X2E5z0fsj92Fwi2aVJp0SZD9BirwuSbk
zBIcHS6yIVb45lwzOaaXiF/8p8v3NTPi6qS9DGiTh99qmQcElukMDZ23yeRfYQLqW8zwznqDvS3r
v6QvhyzicWOl90Ed5xcRA6DnFJmA66mOIp47jtDOFlEm01P6ZRfLNSSCd40IaB0v7EYNBr+6b4Zb
xMr9hg4zUnjRE8C1M4/81D94aEpHXkaAjRMe/eqWfuHlodH8+s9HvLrf4cvMCx2g2ceC6GL5Yv4a
4QJJuzw8aBPdz3bJnD7XcJlNCffjBec+2+AzAN4HRGAb2Pc6t8tLYkOKkiq+bFyc6yTTXKOVs2iV
lfVPAO09PJ/X+kjGgeXbu944wYJDztM13D1Q1ntCc6Rz3wYMA2U2w/wWodsTS+c3vnN8Q6YB2Kbn
KotLO7jRw4Dsq3nZBZ+4y/UxqrVAiNI+EKvuTU/BYRd4PQqMskvgtK3M2Xq9FxfrJSF8Tutv3+ZM
1PiFXan/2wQdk3cbsK94YiyhdhqyuGImnlzhXmBbGUnCWM/+M2CU0Cda7RDizCrtfgpl+zAPKj9a
Xg8gX0aqvgYOrpgmnJ/ePDvmfh88CLkDP0n0COI1mHM6wva/OWI4ghIl1wZaHFO88LWoWOwa6JSa
UjHctnlvO+3wNcnsuWNHA7GGC3WvaJizXwGC7+6s15DnJsuGDfViEOx/V5PtXIf9DNtcI57hoaKt
99ORS2ZeaiotORKrfgyewybdEY6CD9nnI1jNBxrafkHFilgvnw1lmJdQo3861TqjDzo4dqUKsSXm
+Vg73zDMVuKXZhiqsZwI59cuHQbGIfIxMmXBaOxrivVD/43BgVGPh1bjhxGH3L4fFJa5zxqMCJWE
v4bhfG2t4a6qEcF985M9DIE+ouzn5A3u7zlbkh/0Cev1a9Wbf4310GXf/apDL+4fNOHeW1fWw/N2
BF8gVdqm88VHaYusN0A+XEgffvfb0QIm3S/LPGf3nkygFEJt+u8R1tL40dGr312Ygir/5NNaU93U
6NYcoC2nWlhu47rd7rsICOpk19j8zbh1TaEaKTmqlXCn88gVji3e8+iIGMh5e+qQIY553Ep6cqKJ
Zfh5BzMSJZleU5UzdIz6HMpjMDlK2IUUzAimH7HkV4ABu5dhgJGHz+9ep6j1dHhUukjo3wX9Ev4a
FDXfO2lV62wFg0acysLlwP0aY7EKlmKH7gbLRzZ5W/EKZsXeAlsW/TymglFGzhP1NBufMM2ku3xS
IhH4zZcket1PC51oNMOBhP9qezvYHNtn4J/WpEnCB7UIfo+hIqT5gSgLVNMy86V6HYBlj/MuZPD1
NGbgcJgxqDw4YjUN5xB1yo768mvDIbwDGVQAesC5H0fvngRbKph2vfHSO0oud9b07au3yFEVRnW7
U64bwlxI2ACZcghk/XTQ5eWc0ygYg9Mk61reWm/umrswlYahNTDIMvlqGEWn1u6PEzkJpHrNgyBF
leaxjsVTTYrxO9tvsYB0wzsmZ3qBj2Z9mYMGxdA2S/nbRsnwCf2Yvjqsjxj2/ArF/eEfD1Rx908D
ZudnOwm9nDbICUSd6+6/DMzE0Nww3C+h4RKCxiT1iDHJUlNdDT6KZ3dV5mwnFWT3IJNeUq5poz54
G+atHEEBYMM9Gwa5YCD9NabG4I/YFxRwO23mn/WW+fWpa1W/FWjhlLxmzRx8jg6K1lM8oKNgmUz9
lojcuZMxFHS//VlR/f/cFHfEF40dq3N4zL375O2c8wXMhb/cBO1aHZcelfovhFH4Hvx9TF+9RMfL
k0SXp0GtEs8CtaSVeFrTnUNapYa4OrOl0e+m7bvkAtoBQSZq1d4GyZ7hYyCpfrhyqWvUpklNX1+U
LOMJGSt6OYXt8u6QB6RER1Zkczt6mfdNaCWoMRdomPy54ofaW1sxyAg3vE2TkVM2WIT6ZUbHd89J
03G+s7tzyPIhWZT6dojn3x4XytvWxGopKH+SwcmNmiC9jtR1ohrBESiZcqaIOKiqFglWF4mYrIvt
+Hcb0vXnvjvzeuskrr3pdW3CF+lFcg9ziq/8f3WSQKiFkw/6b4kP+2UOH+BvJqPZOR8cXyXK8m7C
jivn7HysEZsYoO3WjGfP2bwW74JdnxvHmf4R9cFmvLvu8kFLVyfOaLQQKnfGgOmLSYqIgX1yf7ZQ
Fc0rBhz7xsqCmW5L96zcD25P5BKBi61m4Tbemd3/DOFi6fgSK8cZbdbostwgRfc8smw+dogt30gT
gGcL52b+myBS0zQpZvIuCYQIT2lFH2ZOq3h7BwjCU0S+7aaot/Kjj43Oph97m7ZJrmBKmnzZ0Xdg
um4Pk4cDjVc5QLQgLW2Lg+3kVQpRRqI9JOK4rdFw2MDxwVLUTuyXJkLjNTzGGsICgcTfZMXmfJMY
e2Cgdo+YuhYfhXhRuVswXwKGteqL0M/awsBgnGanYQYjr178bXkdm1s94VcDVfT9oXRswDG7OiIE
uOIH6u7HES4DCf+MqAQpIcr5yWdPOA0qddRJZvX2SGSSjf8cfJMErDA3uncyCUfsUd3qm3PTZmtw
im2w99ch2cKZ7yvipBiOQWP1MQ3N0Ow5pNXnG+Mkj4MLCQI6L8UHoVu4vfhVBG0JKfqlNJJu9seV
SK6oZzuG9vFw1TCfnDhF1MVcEoZ8ueHECT3NplrPCy4ZdU0d0HY43AO57KI9njmF6FWV9IeIDKnN
jra3lQF4WFbvzXYiv9tH09Lox5517iFJtKrLpNF1ch8Hu/cn2EgqhlI1NrwAMW37RbWZlb97lSi/
aA3i+NsvmZgsKRgGDQHsS00ZOzX2LgaMNL0qz3bdwzF74i/b8v7Cqda3Fyw07QMlc6u82K1uozvU
4dkruVTt30mvO+lmyJtD9MDTos8Mq23Dhk9gdz4mhgsaOdXUnqh1G6sClwE+JHjbGrhJsDeeiUoL
Yd3agAsaBV50XGxndPiMo8prz5Wvu3tClw99Ugy8/aNizzhPa0DgFuVVC2dm6yyfaz2E3S2KQ/Oe
hVX7GLJvsD3Xvf6vjt3kXQb4rR7TzC7ieiyu/pYMW9D/coEkjrejNna8pnqvNc8o9pGSFdJkDAp9
om66OuGG4Qj03jaPjNtiCAfOOkZ+Dl/uwZUUUXYnRfasN4UXx66hU2JSmF5AsttP4Rjnr0S/x3a3
QiOiGVzH3844MSfS/jYfV8iiuD1FzdAzRHVbc/Lb7ovropAKZRIz7f0CxDCVs4s+F1N70Ien3kuc
CPj+SP5MWwNr5xksQswwc3+U24S99DQkLUJCQ/5acI0dpCOXjubTX8mKlKr0UGQPFzdOqj+x5aMu
9CkRdQQR94RdBI3VuqGH+YrBQcSjx2nXNxEg+LmP921G6sCzNOKEm5afTWcc/4p+kejBJYjsdplB
QWcOhTH9jXk4+Iauwv/D2W7iLxFVX5+BHefmu9e4q0TUz02tvzW9FVA5yEurUzduu+USitr+6vm1
z7Qd76yY6NsnUTrg5O9ibsL1EuwsXJBZtRgfGp/KFEx9lVif3SaSqjTzbu57008ITVFFskAFUIAP
OC6Eix62PWD9x0D2Thnqdt2ujgfQnYO1eldfDrGLwGvD1oNbQ3UlSUDTXdRNc/hEw0SznGPnC5dR
Jmuf+UDTBwJjvp/8gCBjatu9BmBh8mv5Pag22I/1MBp9LwH22GGs2NVtl4hsPGUu0rQeox0ifKLJ
0wtnnGuuToNyFVVEpjgdgc1fUabvTNERvYwP9bJO+tFmx7ECaiQHsoWvHiY4DI3ZRa147C/jUlXJ
Cx9qAsnFs1MVtnKDt0rA6BbSa1l6k6bJKlR4E4dx1qAV3Ckd9bh0hb2vfCdKzhNuh7u+56H/lrhE
Jl3Z1lHms2mhnotnz6neh35bQUYnYT8jFAjHDcvXsl0c+N3gFp0842Y89cEZjfvAg9S1/cMqPIss
FXH8K7YpZF88p2J4YQTN/qJ17DEMJ/U6F3i5fPZWkkGb13hu6t8IjJL9LMnwjNgnDnDzGXu2f57H
/y+fROQFvHeg7399KxebI6TtHoCOlvaWXofRFNvYq8/Nb8C7+wQck/P9Swzh0KblUvcCe3d2o1Ue
t4JXuS6HsG2f23rssGYkvMo/uJ0nTABIAuqHBpl0eouivA3KtceHikoS/rasdj3fjUPQVQWQXvpz
Jm2qv2AaZJ5Zaa6SN8ni9c2t57fCFmD9A84cuCZiM2n2avO6gvCmWzVU8qcVPW+Z73ekWZKTRulB
NLlan8C90+EJhS7Z+vG2Y0vZfVk/bQN3Z7KaYTtBB4TVaewsYLd0gvRtqhE28ZPutnrgJUNb8bXS
fXfr0Fuvw5EyuVRJyhERRziUYly+aak8xdWfBVLE9+uW4DdIAAM4fD2bPNg+Pt7bJUIop4Dns2IM
Kui3rHfZbPzO7M8jfw/fChaFlhdYso8ASU9t4aIbiE4BPRv2NAYYAk+TFzouJyxwX74uSKyKuPbD
/oIOp0/PfpuO4WVzYE0J45qWi5u26GpntQftNYyrNjybtgm+hGNR96S1rQTitj6WT8e4tNM33l8R
31SeY6l5tT348RCuT02ChbYQ9HejFOVLZCInt8p3pbc+EA20pbeZXKbHesfJfpPtxI2ge+kPNol2
T5G9VN3ngcV1uYHnZIkCmMpa93l0qNHOyVbrQ5627hjKUTeRKBf41D9qhMM/JcoRSzEnIEmMWEf9
TWEI2H7POqDmomVi608VqpD4Ig2811WaJWFypAzhM+CKxNyR0MZUurHfTRezhsY+a0/0Ma6+Yf+R
WFL7+SviMcWpECx3qdhq9+JqBK/5etQQFWQ9cLBPNUZF0KiZm2fs0cDkWx97fNCqgwEBohvQKbtO
/C+jEnEpaqqe2yJd9tk7jQRY32wZx2eBzJJ804hpeeH+2hb1pkx9xDBWdCkJhqYQb1a97m+qr9Jv
NWSPx+iAlr90/0faee3IjbRn+IZMgKwqptPOnKzRKJ4Qisw58+r9UD9gaziNbsjGHuwCwqqaFb/w
BtX68dYAkQTQuQjhO+foNkPnSM1m2Ji+XX2jKUL/3s1dSSarQjCGTE5E5YK4MDmBIjeSvZD2TMHG
6lREPww28R7dnMA+GDXdAG8CQ0PpKgd3SgiW6A0lQXB1u8oeIm0bJw1vm4/ko/LGGST5yRwz5ydN
CFhYFIXiYC/HapT7ucimD5xiGouwMKeNY0yFcZQ5IrQoKfTqpQJ4WNwV7jC1N0Fl9h854Pl3Yosu
2GduUfyUrZx+g9ONoI5V2gQYzCF4phYuYFnDND3wzGbRXneLltY3bDr3qI3NXG/HwPfnPc7pZFFs
9ydMM+PfdNPdHeC/hYREfbr+PE/9HPPjLGLhgXQDTkkfVI+0qyrCwxGwC5Z9dM2Jy+va2RT+zK0n
cZcUWzg3ebHHssME+LIkPLsxRAR+Q1A7fepds30vK6P5Mmb2dErRJ4puKqrVtzYSaQt7dYB1k2Kb
AoDXRu2fypYf31WA3z6LsHZyQsvCKMFfc3Gz5e1q3CNm5VPXxFzFPjk4zyc76tZwgtwByY3QAfVw
LEH4oeWgVQ7QBCfIn7AFq76gcxs+R1OifTG6nE5PZvOa3CGKlco95cre3IJ4d+7seIRBgr+OAgGl
Y+EnExukROaL4bS0Q2nygbanug607r5RY/ldN4to2HejQoEAJQXI4rZTBNZxxK3DpS4I1ui5nSyX
BI+3Z0Oy5H5sAOFFEGb8zkJfyDdfTGDM8ZFawvhiZ3P1yVIJJlPSKMJvLbfeuMfJ2f5eaUC9NqCL
g/GIBr3+jS2BZChpik5eZA/jI8oSapHKm02Fa0idJPvG7ZrmCVeXGjS1nI0fVjXnZCM05vJdYSOj
vQtmu3wfIfsj91XZBU8R2lE/ecxtvHm7dBKk02hAogucpt9zWnd0CLLKJq+ZBwW8Tib0uOq+AEc0
S4L5uYSsCijWScyTLUjOtiGAe0pIAvHljVUjTLEVRkhfQ42BizhFhI5RC/KrOyZB0WNJyQd9dnRj
gNgiM/MxsANyISN25ecel2WAAIU9voujNEhvLRAsvy27jz43WslZzjhbfwqlc7dD6i6zt2gihR/t
ooj7UxXNEDXswHZPGv6dwwPEMFy9enfsAFKKSE43jgXclOCxpyZSJLEEjdCO1pdpGAEMjJ3b+seE
BvWtAVsvOpSLTS6hUbMUj2FCquOszdNdV7VD5wm4d+7OSkhaoRoOrn1L27TJOIQVv0LrCsrREDTj
hKYoYhI702jj8gGjTLQt2L36h4TbIj+C1cLZSZPJ1DwnVhc/Jc00/zCgOXijAZ1y6ZhP8BD7ogoO
wPHMGVaSQ9na9S1XbFVJFODlVqV0MCkaYnMqCpPgaCLKQHveVEWwGxXx5ZG6fGh8HZtxeClUrzUH
2IzW/dwGWX200IL4EnVkFhRZy+wZJGc+bAaTiWMbIFGw5cVEZmPwrfm5SDtz2lBImIDt1hoCbIFh
AWvptImUh2x/Ck4Blcq90Ed6/XGUGYrApa9+tsIhSWgBGbSbdrBGRbYz+++yLpPaQcIc+KHTl7M8
NQj5q5tLM6O0YulP/pxgNpsXTve572cUZVIY/4QKKnfNmxmEZbSPkQt5zBGtUjD8A7bWoobyWLlg
9/dT2ZvzAcJ5DloWRs3GRIX02wCJniq6YzbfXCsLNa+j3va+gqMQb6BFRw8tSGJMW2Wpngxq42y4
SdIcEFMR+fdwECO4nkntPjZGmo5HuJnaHVgEWjTAaqr3mtFSqdJz4YZ7s00rTpJWt92jOwRjsJ+G
FA+xBvX34sRNRfDlZkaKlv7Yp3gGjU6SsrVs9ESiHEBJGNAu41JqHXkshTIB9fwpFmULO5QyBy/W
doLjfWsWY8/my0A2EUOFtGbQcemABxo0sb4ndeg+xrx0KMTwpny1oHjVN1HoB2KvjTalCGoTg9zb
6IxEO+i39rPwZwPYuyzDDJ+K2n5qw4oLv+mI97SsgiGLLE7JVY5WokubwE0DDLgTv6TgJkr7oNOo
AveUh9LcdjRjKEjqevFMvEZMNxS6Ad2t4cY6zqacHjE/jsxNP9FXG8w4WqLpmgL03FsxRbIiCrfR
CBZ40/u4KN3KUk+bhZJCVPmd9Ma2UQUxxSPzzLNimjpWYTSXp3cKTa5PflE1CDCEEiz+HHGZHFDu
ausbnWTmORjsBCq+WUbghiBVYX8dA0m/pwJBTSwoGvXRdxL/qQ1m/16ndePfqsKa7S26G9qwd93B
yDbzZFgTQB6FhtrY6tlvbAfLL1rY+R8nAKSzt6hy/aYbEuFklgOP2Djt3KMMXoWUyQzfze6QiOb+
laoPv6NpFNpHhOVwSZymdLLIhJBG8DS7rB79sDIoyVvkYHuzpvfHMoQ5XCbT8uXJ1gDSw8mHhLZz
6qqmKVE4xk7lGZhXXAbNE30yehdAZmJ/p2bbAdAG2hn/jSTt8md4D93TFHf9O5kVDTc2oPYGRH44
fqrVkqrAIelv0GMAS+Zgezzcct35+nt2I2QKa5J5D4zNNI194FM3gQwKpm1DjrqI7+vtcOs7I/hJ
UzNRzKSbl20tJzD0YJPgrfSrouW+4NhgG2+o4vdfOsMBBU7KUj+HbQlsH0Wc26K1InPvT/Tk0G4K
4KT5Moh+BniYjztg48i/LLoZYjMDB/EPJiWYFtEA6X4yfRF+RK69eJ+MEQcnUnl7mqxC1+nLhOoW
kk4gNjGbBvl/Qp94byYSZYkp0t1j4cbyjjZtm3tlTd37Me9SgDpUrs2X1nX6ZlN2suYggAnyqSwE
PJ6KSLJ5mP2ocjcBglXmtjHyhckdEOLstcCIP1tNXM2His5L98RPHZ9r3inE+bXKpZhqmbLdz1AO
wFjyjFlMl0nLM1Nz8xHZJ9pBaeqUPxq3t+uNEVgOrwYO8kA8UEgGWF63WrvBYbyPtrH0s+hY62NJ
26Crse+gMCSbBzG70Qu1f8t8YCOm6IYKq/P3RmXyvNENoJcedCCuqV+aVbDXkwFVGP7XvtojgYx2
QWzPyOHBaUTon7mFd0UliRos8g52vKv7oY0PDbK2IblW2D8I0euLkIAT3s+z1Jz3ga+ml2w5jFQq
YhLesnCtF72mpgmcqkxug9pJJSo7bvO5pws6HjN49g8ZbwM+ajl+sAF9qIJXohu+tshD/0I1Qd0p
LVPIG9mO72wDBZD6BjabjopzWYweCkXmTV3jtbiB3AJMYibIYr+S8ptfDWqjnwxQm0RQ4JGobQK1
tN9bIpXlvq97C7Ub3uZtA9HIQ4yir478WZhsmmGkX5AKq9R3EnYRqBXVTV9Te6DIPfehG+wEyXD2
lfqss4fmu1R3JACEE5meJk+gDLubHrf6/FZzKpMQxTbdb7TTRAoR3wiX9wGFaDgT6SBfUGPT34+N
SH9o7JMvTTYW96EKpoU64nODmv6U/4Csry8sZYPKmYuQ3a8w03CxoyGDBfzE+3XrstOn21Rl6ZOW
xIm5ncEKxxvTBnvwGXWMAMYbBsQw1JBopoQ/kzTyztB93rVjOTyPcTy3zwX9O7hTbt1+zChPghfF
APYzkIvBOQItkxUIoZybEjdI29xUFTnoadALrflKp1zPt2KIqvKOEkdxUxBqzccanIzYh3qgQWsA
3oVQTzaG7whJxFcj8AlE8fzWNXDcLcC4WY+rFkkd3B82FY2mggqzLOPjPLsTrLI8JY4uLd1lz4W5
ImLmAhwPGdkct0DRGOWjm6vkAUJNHd8NZWruE1vPAGQlgcxBEMcq2JuUlUuiyX5pjFYoMb5DCQ36
umlETu4Bm7HkFsyW/w0VriB+Kjuzjg/YYYh8Xwt3AKnpiOoB5+aq2hiRzq+GbCPEjXCAhIPcdtJj
amRpeEOttCCEw6II8HzeTPrn1im1nyTmObM7FPa7ycoUeMwprq0N0pFd9L4K5uYgg3Hq9qkYSf5n
0TegYqVfHEDcxU8GakfIRRVFOT9EVSXxm4Vug/MbkNwge/gv4IKW1kbt4FlOH94g0Vna972IfHcz
29No7P5L+LJWIGUzb/Z7LLKMLC9zZHdUnu4HlIHHA8h0veCvmkEpFHE5ncp6yu192vFiTR0LB3ki
Ga4ofJ4RE7UIcJDYROGVdGX5878dYAw10fMpOw/RaB17w0ICFAHUK0g5rwlEL2KbK11IhEIot1rI
UfLPSvcyXhRDYfV0XodUws5H+GgfWcJ5mBCI2VIssr9q/kxq4RIH0uQGnVYQmEMGjOUVBc5zYpG2
xDOeDpGNNdNKFlRjS1M50zuvsef20KGJiVR21B8vi0We0cG0bATiHCEXZwe5Et7UAiq6ExmJ1/n1
exYw+CRD0kb+B82jlEA+VaWQsi8PapydZUTwDUDO6OGvfU1yaJCDT/3RG/reeALX4ByVMLStojdz
IOpCvQjAzT5rrHlXDnCVcTV1t+VQXHPjPbe1kO76nx+y6JL+tbVQXKrt2mKS+yxDgQ/cleMY0S2U
0f6KN+vZ5QS/gSnUIu7+RuXVGq3UVnXnWbSSj9KR5oOFdNwV3eqzo9jKZrakBOm2Ws4ewEpnNJIM
FltWClXKPBVDbf67eCqa1P87yiIi/tesyTawgGWNnVdCjPZwqQj2Do2iT6hx5TdxDbKSmK+/ch7O
LBW2PzrupYZuYyi8+jSc411qjqrzbDQR97Tw24cuGXwE3KD+Xd6fZ2YRtCgwGwv8Eor1i7zqX9/X
IbgEQCTuPMzqBBza1nIOYCfpo//rOILdoEsccAyUpNeXTZhznYNqYffFjXwoZgF2dB6DK3virbYu
oxBGSjzXxFvVWQQbAYub7DwfycWDU1Tig++O2ngzR7HwKAn64oon+1sReTypdIWbgG4jIr/e6wK7
ExtNosYjROg+hiZphhanyX7MrQBZ5UXvP7EKFOB8Ia6I3/7xEHh9gSMDbfzHIEo57NLXa4d8kIQc
Fs1e22uW4SV+DrWGLoNLAlzmovB6GyCiV3fEYycaBFZFmmKYN10HZeGQ6G5FXuXDK6Zdj3aLmdpT
toUn4ZunHEoteIIMLVCaro4b3GS2SUO+BPq9SaHlZ3ssoVrUR9E9ATqYzurFrmdZXrk+325PPpGH
QQGhUfjXrBwIDTctoigSE9DWxHpBLApIwxzq7y5vzrfnbRll2S/c0Bgkrc5bnWiJor0x0bVCaiDU
hnar9aHwhnJujpeHOvtBuNc5rkJGEWmm12umQ1edncBmKIyy94miSLtgCa+c6nMfhNEFLnLSUhY1
99ejICLl1rWrMBoEXbSdGhP5g5mkDj7DNcfBMweAIqdOmZWsx6ZB93oowM45XEZn9AISpGIDNBuN
qG5YZI0QMRThHVKr4bfB7cDhilSbwisXy/L3rw6Bw/CGsqGt0iJYXWAUVuOsU9XoUS7RqCZmtG6L
AdweFYfbqtLjnSWLa+7jZ+bXoRho4lbGNfMfUeq/bs3SL6PYbuvJi7UIWw9rSPd23Q17ifTNvy8l
Qy1eCQoXD8wkX89vYMUIySfszViNn5UYOyhftH0tqbIrI52dyb9GWm2attKQkemyyWsJQp+BcVkP
uVtM0GZE71UondCedazD5fNwdlCXxqLETEcn4nj9eZDkSKAdyB4NOI7vnJjgR1aSvDg5bN7M6MS3
iSbs98uDnls+xZunmFTl6GvNcLhsAf2dZPAC+C83VQbxSlNQIKhW11cm9dxQjiUU4DwXJsH6fUB/
mhR1KEdvUAiDD6qCmBT1v7pxcK+8RGdmEhyFbtIB4S3Ah+r1TFaTKvLesAYvbvr2CSVReZgwEPlA
l7e6c/wAPGOk/7g8kWfHxC4IIhpvIFDN12NGExVFY+mU9uCEMxrATXqbIjO/i0bEk9AJ0JEAmoCX
q9Plgd8+9NIweA/wpNWtxeTj9cDA4vIEbaSKR88MoVTTd0/xwfhZZF3xSyJUElxZx7f3NgMq3eSd
xezDWvv51By8IRRNhZ691pAzoieXJVFzZQ3Pj0JIS/AsuLtXp8FochQex7bysmIESeKC43/nxpa4
8jFvNyUfgx+tw9Mq3i6bQelU9X5be/WAphlAnmY+WtQTh12IgvHvy0t1ZjBreb1x5kLW13RWS0Wj
a7KrKGw9RHe02xYLwkM4+tnDpJfXTJeWLf76LZCWwNaXrbgYK6zdudzBNGko+I1Xlk3V/kSzmSxK
dFP6gEghMOqePmR/kyPr+YSLUUqma/DUX/7cM0uIEBLHj7cds7V1WoIK5OwnlFQ90w+7O73tQL5A
QPp4eZRzk0q04pLN4SFkrl89J5qLFnRt54WZCA/+nH2DzpvtbQX8+PJIZ07acrZx+bZJXsX6e2gu
DKEx2rVnxbN+7EYniKlhIwhN+7nvjsiutv9uO01OiJmvTgrE07d+E8oCQwWJXIGn19r4xGuAspA1
u7cCtu7h8tf9CSBXW4YHnHeHI71AWZcb7q+XHBZgCCQGYSQFLzS7WUzraprn8HU20CzUTWPWxS/4
ssM3DAnEnntQfxFIfV+5z86sJxsGXxR+AnHb+kUC5DyKSiwQBuC9L+jX0rF0okY7TRl4+8vffGZF
XYnoMNcZzkg8g68/2baz1OqiqPMigF632lCaH/yqy2AANhSKkILEJ2b3r0MqEOVcnQqsCmZCqzsA
0E6ep1HceNhMoO5gWnvasM1OR/p8mw/Q2C8P9/YMMhxGjBis6LQR7VUkMw+Uu8LWqb3QCDsPEQwY
oHzrlVHerhmjEPYupmU6tbrVPKZAjJU/+LUXte78gOSOc0wDF5z1Ivdy+YPWQ7FSum1Rq+PlsXDO
Wr0LWqVQ7+80eul1X900hWwArdrFITCjfw1Y/gzFYZcOuoPuG9tGGjAAyupU93ATyU8ELZ9hEg4L
TSu4Mn/rVVqPtOzTv46egapDkrQFJhVhORyGzrd2SkPS4/LUrd+EZRQ4NTppukHWtc5P+ngyeCk6
wzOIRlBdNa2PUrq2R8xu7/vWiPcoQ7r3+KY0+xGdwyuH7cxH4tYlOdsGcQqp2OuPTLBLxr8I2UgB
/uIm15zuFC28g8sfuT7SfCThEDYluOBQ31x7UCHoZamIm8XLExPeegYxNULKEy+ZCIA3ljD/6O6z
jPefGEWwJ+HlvP6qbtaIhnxN92gM6v02m5P4c13baNJd/q4z+56ZIw5yAMzob16CHuDPpOWWgM6C
jyv6j/GMzlJLIRfSDaIHV4Y7s1iAUJlAymEu/LDVY2AWFRByqAikzSaspCqO71hc27v8UXKZnb/f
HGaPi560Q+g2Znjri0O0VkwyCyCPE9+4H6MiDylwqKJ5qUoNOJiDw1tETSUID7lqJhwwKiF4bmeU
MoGy9mKrBZGBCorT2dEhcPX6xN42mm3tuICdqzmccELgWoWyTj/vXVHnrbZDZMd6moHtULpJNakO
1pBE7hfEmafma1iKHig21AJBUwyzk5vR15Nui6pMHm5x6tGBkQP+nK68v+cW2MGtzdDpedgULF5v
pDEQaNGgXOqFuhN7MwTETaylBcUE2GeXp/3MGaFsyrRj536mlBTHqFugKT97+hj2n2xcbDz4acOu
U135a5z6r5eHW96Y1SJLWgeSg7LUR9YJg1MPXT7rDIdVH1pDc5D9xmzS+RDgVrFFAFc8IviB+3OG
Z8nlkf8Ef2+GNklVyFgog65f2ywN4qaqQF5R2w3M2zJX0WfwEO5zrznm4rfqoGsXdsHj3GnVZ5F1
1QGIv/VS+YX4NLR99thTMtxf/lVnVvpP/RewOpPyplyfjYYRRInCCjVszFNQt80NYiDFB8B08ZUJ
OD8UrS26r9ZS13u9qVw1o22gWax0q6MbWdSgdcwovy80ACb/h69aqvSCIhD3++phznpR4a3Oa4m6
CTQmhLLbXaqF4TMU9Pbp8lhnNrBc8ieLErfCyHn1WdVECBI3zuyBD5iTjwGx3YcRMMF9l6IU9EOI
SbvyeJ0dEWrjUnmS/Gs1YqhlUWAk+ewZQ2lDukdWEgAcbi9dQB02Da65U6/LCVyMvJPSpEtA1PYm
f2t6rbSrpJ28JAzEbhTQIPsSJBXwjAzQaPBDd6X1j5H3nzHZk1zERDy0H1ebJQTSmQUmF3BuF8+A
QyB4ggY+FkMa/T+HWp6fvwKetqB/HfTO5M3CiaN9jgHBuywBG7TRUl1MV7bm2ck0sZe1LYmv4Tom
QC7YckJgIJ7bDMbtgMj/sVNp+nvB0Z+CuSw/oo1bXtmj546egNCl6GHTVlo/bQsorxw6qpUm/KOH
EZHBY1vWERpJkLovH4dzFyxle4fBlGPZ61MeNzXE79wd4e0LmhRBUZ1gLBowJxPkwAaiH6yxcCoF
i3ulSnNt5OXY/L2OCKDG2pTzkSATt1Vmg35yJ4RFx9w9qdHofvZhA6agtor8ytDGubGXHi6HDXtb
Z/2sVGbZ04BPWNW+rgte8tbvQTROUb9DKjh2ttiNhOMuJy0athZoY2+C4hojw++7N4hrOcZGhwsQ
bp1cBchcQ5dGI3IafWdTm1WDYdEsBojSA5pA+8sLdm5vUAUi+KEvod5E4lmY+caEBppXpU56GFzN
3qElkBI96s6VvX/u4iKg0AVxHPfWOl/Se2Se1TDPXl9X0yEowuaEZU6x04NpvkMvZDpe/rRzZw35
QNqABPkmpd7XOwJksAwCBGC93vVdcVCd7O7BtvjBUy8L4XiZv8hMGEnTPl8eWJ6bVBAjMBF46omU
VyNbAe+cjuKFV2ijKBGbiNS32sUJxmsRCKqPChyEc8CtK4n2Q52EyB1UMGHAWY7m5wEdhfwRAkoi
kJePYDb5hRqcXYlrGx6X6A0khwYauH4qqj7+kCGPtojn+GV3QEUBZQ26vVgYAMqfP8RIkYJUmkwL
ICkYNvW1DeBnbyEptT/mdp6RkXAACu2g01Qv0xDbyDQ71QhMv0MM7xYxHYmD0OXpObMPqNkiH+by
phBrry73Mc6RAVzuCE7NonBWGql2Gyfh8BXQbZwemq6LqsO/j2nYFMqo9lP4X0dfJe4SYd9q1OEL
HTWZqswnNh/3wx7Yq2/AXu0pffxfxqQPrUxXUthdhSF1QI14rBlzUrbPIhjAmltuiIOpjeP7Xnev
bLvlpVpFmMAueDB1SRGe7sbr/Y52oex95Oi9IMPFYeO3GNpsTSS8r8FnzhwsRYXaJFGyLKKD1QK6
aMXCRMtGTyECESI8oRsayPgM31JUWxME/8N5voubKf52eUbPnCtU1RANUXwkVZDlh/11x89D3Fi6
SYdPIDiOUYQVTe4e8x7Z73thiitNzHP7lD1qoC6HCg5VudejqWwspwpmlVe1c4fkUYtEqIo0Me7s
dkbGxELK/MptfOYhoZFhskVJYSn1rLaMU4RBK8NqBpeE4OZ9myx8YStMLICP2TfEM+/t3JbjNnda
/8rLveyO9e6habokAYaJO/BqaPTScr0hSfW4WaoTT0C6z1pgerWjYg9vWXWyMLDa5XWszZuyr+or
s31ubS2XFBvLAkkFb7V7KQRnhOgGt0Kbv3MwFfKwPvg+48dyvLyJjHMj2aiJLxUglyhs+fO/dlGC
/MaQBxXrSrAkHsPYpLQK/UDLd4j30BfZuHNW3ku7gyyM+0v+tWqq/ARUy/moZ7kEiwjV8TunoLJu
ItArrYfIMtWky7/zzHHm0cI/RAliKYpkr38mSJXWdrNx9lQImVN0LZrgDbTkK6Msh3W17hBooNtT
XaTWvY5dNGHgJYhipGfw9qdHv8+68hbwdXDT4RQEc7kfagnRxohvbSw5EYEK8vkL1dwCn9IxgeAC
jD4/6nYE9N+GYfyz0cF3o7EsJHYns7DbLUJjWn5ExgeiCYkmpl9+NkH6iF03tr9bWoPcLeLQurgl
S0ynk9NU2C9byk4GNE4zG/3gsp1YpCgpkeJvuazv+mmKv48qLN+pKAh+i9LK2p0/GAF0Xh8rti22
pVjWoJlf30jE6oJdpllTjlfOIG6k3mT5l8sz+QZUSNJiUcM3lnyQjuQ6FUzRkkU9ITBJprtI/CA2
KIdfHRpAnyBch82TrhpF5hv11nBbdSNiojkLE24pp02/baDi2ZUH6MxGp67PUaJKR2i67ik4BhKY
aWUoTxZg3zeBaXwg11dPuBCO7y9//Jm7ksyQrhfu6ZJPXy62v86U7tb5UJQmLpsadwsKb22Fwk5s
4zYctBBJn2k2hP+e1lBMoRIJmIYh15dlMEciwgRAIg+RWdaJsMGNDoPAjebzpAz7Ws9tOW+rg+KA
DTLR1Vvy/XUIETYTLcbZkF4mIXVLuAvH2sIMAA327BMg7uGQ6eW7y9N65j1gP1FCthQdDWMNGSKB
tPs2DxW9bRsUKvpHi8m4kw1PdeUSQ1c9xapgTm7hRAfXYM9nLiCs6YE8AuDhSnZXazpkMyR8nBfB
pqLdDeEJVS0U1v/9muMhBx9IvxQ6yRovN0S4qCC8aXlJZw64VNoYbodGfOV1O3MUnAUXtAA3aeSv
a+Nxa7q+IiDzRoTwdy4SX5iutdpeFvQPL6/Zm+4l9wCZoImClesazN4yr3+dBdD4UHkxa/bq3oZu
bmXmnXLaaB9p5nyyJ3uiXpy1n1XXy12oOfFuxgHlyqyeOY8L7oSVo3zLL1n9BgsmAlJTse2ZkI8+
pbHZIndu+IfCGcxPOIYH19rD574aaLFaqnsCiKyz/KK/vtppUquE8mMt0W6Otb0JaWbO4Wy6Zrmj
o4SD34RRTjKM6LQG0YBN42xfufDOfrVDlE+IyI9ZH5dk0qcxTHUbxU5XHRJoult8cxCwAliwK6Qd
X0v8zxwRV6d0LbjzFxT3CgkJEz61Yr+zPZhPsYNiiJugZavyXetgcmKXajHAdqJn4A8oSTl6g8E9
Vf/JjOtNT+F3hzK9c4wQpfl4eROe+2FUPxWOUgLZGH0VPBgF4vSDrpmcXUc924S4G7Prgyvff+ZK
ZKb/d5TVDWGimIQtemR5emIEe569rzjUi0/joL71SATfNEMrrxzkP+2e1TXMQ0Pfmv4udBp3tbMR
rSdkd3hlyzrrtE1pa119KPKxxBgFb+BNi6ELbJ0UFYHHHIELGEslikP3Iu5yeZfobf8FDdfphN+N
33+JUk3hBCFyFHkmpFNQDQGvhfIipN1gWw9D8uxbA75GieitLVXShT6vpeNHOjkaXohB0Jj49JmN
vYvArRzDpEWUTWICDO8QgX/MY+rY8Hd4lJj+s+OPoJMKuVQXAwD5wa4ZEHtAe9dU1xq5Zw+kpOAH
KxWag67E6wNpo5aF0nRjURArJvcQxwRvx7qy9fBkJLi/bppaudrGmCL7ZFjdhCKDAAMLLSv0rePl
7Xjm+l0aPOxGiCRAslfnxI06Y/F/sbyZfsM+tgKM0mKBzZeb6VfugDNPJkNRH18A50vf8PVnJ2YC
2cgRvFpBFP5MYDohZ1ziVBjU0z30t/HUIUxwQ2PfvBZK8zevd+aCbaCIxqVAC3Y1coYiaDzNltfM
qMHlpui3aoyudczOTSWdULJEoiwMwFb7H1XGKYkc2/SGecQ2MTAybrZYfkK/9sO/Lxo3G8QGB9AU
EeTr78FHA7cYmfEyuzg/J0lUfAN4K++jFlDF5aHOXSRUjLGWXoJV2oGvh9JyJAfLkv2Rjba8CUyt
erGyTNxFJN13YkSQ3bbqK7HVuYl0ya6oz3A4uAJfjxnEqLDF+JJ6tgw6e68RhGVUzfpyj+BKfCU5
OD8YeQGYbIJWsTqMqnarDCMf04vwNedmKBaFcyM+ofmkrhyAt0ORtuoEjNDyCI/lahtOUWQmqudS
dkU631b1hIq1b87vyzm8VtFdpuj1jl8yZIlfBWVdQo3VUAhAJFyqwvRM2PZwpHnkM1QQD5c3h/X2
SBvLNQZSd4GfvSneuX3oh6KLpTcEZuUeR3oX4p3ZFUN4iwU0VkAYdHW3y776meNggagxzyrqYU3y
gpmh/uIq0IXbOosrdKyMWNA8R7/NRg0WVzVsGJrWqHex3zofR9uCgW6EIv89w3B435eg9A9+YSkq
lKPv/7BSGI0bzQyDD/DFiuzOQR7N2cQdtccNVAvN2Dq9b/1Iu8SUxwjVwB+2ieIC4tma+QvPXvmj
xsLvEYdV53uL6G6xJYXFZSXpRYkFYmU3x9AtO/sFxhklrmSeq/65GdM4v00wb3g35+aQHPy+nH/i
pVhnJ79A3n83DQCD0NesxMsARx4kUgXWdwu+KzcO1OTwhFFpPshNgFjAjzTxw35fTHGLdAgB831S
ahZ2elnV6jc4MiISaOiZvunsRWU9tWRnXXnGzyTLtN95wu0lYaTCsToQUavr+Cok0iMKxqsR3Ss3
+K5XIa8hVtWGuu9LOYCmSGKsLUPLTRHoFPbwxJNlfJqd0q2vREx/QuLVZgY+QxppsJkNe51O9m0/
IB+p057IwvcOvszofsQolGEpPNb3zmS3e5yeEcCIaWAVmnJ3oQpjNIikpNOkoSZEVfnl8tY3lmlY
/ygK5fCzyCVow67u4Dkr0JlMC+GpdOoSxENwCr6LclQ52G1u8MmeQbKcxjxCoqVBDz3eZq4+azcw
dNr0JiuzMT6oKMOt8soPW27k9Q+jtUygD9SbUuXqh9EEA206FehXhUXRI1Pml/E+nYbKvZ9cvfs2
a24ybfomcYot+o56u8W1Cd+rjcJR7KPI2lE/aYg/yZ3EM7dEHKJtv9Gknx7LyOh/Xv61Z+4pAbrH
WbDVRB/rbMjE5hNz1FrSMs/09wnepeN2kig7XpkV9+2kUIAHXwwAmNGs1TPWd9CxnFCXnj7k7pe0
D/B1AMr5KAlVEbvBySZD+XlAkWhsUlSQKhwWjCvwgLdPKa8L2H8kSCgfghjkN/6Vh2kwwNENqriT
+Y/3LKmDfGwmEB1BSD5A63ZyTyngyCupwLkp5iGgqwNE3gAF/XrYqETWqWlnil9zLzDjzeIbEgdx
5ZCeeduEkoACsN6SdLNXE+yn8PlhpiiPLgC2IWinuD86twzeKXDS8eGfdw2JBqEkBWkYaOsriqi+
H3O0sr2izExvwi7k3dzGwZW695mJI3m0qfHSgQXysPqkanDyGEld6RFWBje+jtANlK7q4fK3LH/L
6riC3wCzJ1xKvWQEr5cnn1vbl0M1eHnk++5vdxBWsoNdoJDDbDiA9zmd6ytjntmJCkYDdGOCg7dd
8Xy2RscuIIEZlWy+DvqCUUF0ZGMjtrMrERO8mwo8/S5/qFy+ZPWl+BeYFD9goVCwW87oX/u/kRhY
R6PsvT7B6eQ+ExWIORT76Z0AaqqfmB5MrjAdbRdF2YBONxJg5j4wm7BctONh6AxliKFIlGWxsQuQ
WAweRzjGH4Zops+1wDXu7bTKsTNIwtJ4CQNCng2Q/MV9OeHC/SbxXEm+lDxV37Q2NIpTwoXRAOcS
kX0Y0gTl2IzoOnhOnT6zNmFxnaJ5bu7ZU6AzKf/orPzrWbBDV9qqalsvjuX03sfnBf8QlAYBtbTi
MFK/xjHFqIbny7N/ZpstrTkw+/TnYN8u5/evyQ/zCkU3BYrdgEr1lAaIoqMOZG8hvjrvuKzaKxfu
cqusF5saJb1IEtyFKvp6PEpgHQE0cPJoDM13Q240P1DyCrdoJ6BEWrfzD+A21RYNqPzKPjtzbMkt
uYNMUgdmerXNzFI0pV/TA+0UkuQK1bGjGZjj8fJ8GmcmlBE4RcvtgHLYKsKuZiceqtKCqRZ1CJe0
pq83J+u/OTuPJTmRdg1fERF4s6U8bdRyLbMhZH5B4r27+vMwmzMNRBGajUIbKSuTNJ95TaSoN7Po
zYANm8eTi5WRJB0TxIimB6NmT3xssSONXbyV/eZ3FeAbcOai61A7UysV9E8u9Z9VjKn1nd+7se24
LemrzQymNa0I1xFcjKuIJh6iD7SHzeJlTBI0+btGi1tXVH5yy4cmcY7312lrXK5o8AQAn1V1CS0p
Ig35GLT/b1JuFdekbcR7vcpxB+5i5R3PZI1CayVe7w+68W3+qY1T+ZtJksv+ftcNSKzPLELNngok
E2VcoOzOPg1t/urjQnW7P9zGjsMCkOYs76tMV3pxpKsslvUOU8tbXbcIgFidgzuDXiR78Iyt0Jwe
7BxtQjVwuCjeHqrJKGkHYm95M0BET8c+0MSPjArTrPWbjRgkh5V+UxD07YBqxOKjjAC7eun00sAC
XdXHH/fnvfFtLUIajc9E8AYE8e3PGfxMQmBWrm8C802MvRNhvS/Yx5emVfOHGLEx9aQkYf73hZY5
UuRYaPO3XfV7pjiWBS0JeIUdyuC+j7FiEgf1tSMsON2f4kbciBYz9Q9yWwoty9RjdEZyVVHUt3wK
lYMRmIpbVrJzkCPRnAet8C+KLzdnwVk6h/jsfbo//EapUGFT0U3iLqVGsQR0RBMId6EWzQ0Bjck/
qlaLMFGGb8GLQL0arrqFHBZ4JXb7SROJTpU1UoIvcogU8M6NvhHhWcSQRLCwBkEjLO7VgSwb7Uf4
O0PcjkcTjI7p6tLQVse6y6u9HvvGEeYGh8fAuQKQtnwmyXcBcDU1DK8+B7fXhO2VNKt1Hax1jmjm
Zztp79bsLC5Iihl8bSLlt3s5xLCt0JyouaHcDHW7rDQshoZsDL5h0lGr7+5/143XkaYs6RkPFVtr
ORoN/QItxaqBU9Zi0yYpqPQbSn5rI0U6WwOSwYNiGe9LNKF27mNDZSJvH2bKLXPYzDTnHu3iMwJv
ifw8gUYEzy/mqHaE6jg/tOnkUsaQaYFBIHmeErv/6EQhVou5bo9fUAOX+iNIPp8qu2375imYJttG
GrqQcZKy/R4Zvb6pcX2YykG4I6YKyhFNqKI61X2ChF0dAJa52HE+zLLqExKhgeYrf1IHSxqUHYPR
ci2/sD4qRS0l7oSi2bPfKsaf2FKk8GwMdA1uGjWTT3ngIw3cVVkL0KNuPzo9MhRnB7oGYoCNIWl8
vBH7ys7qnQ7tPzMG0otH2dGAm4jGTuj3f/IQmbsb1L3GOmAHY2THCsVJ/6DgJjyErpGiwnwIytA0
drbZ+sNzlEF0Ui5TyMmWCBczGqH7Ich2Q0y70D/OcgzOH1y32vCCYDpokjCtYJxE3Le+S8im7kHf
tn8AcRFlC1lZQfzKIMTpzZJ4j029iT5MNdgaZIvr8ikgmrvQM4qeAXfU70Z4pV/v7/r1mSZemlse
xB9casuenKjptU2xNiHCzJsgW6iNyvjLuT1SKuexJyy6P976TBNwEASy1KQ7aM68PdNJbIUlJkCw
DfQ6OwkkzU9GJf+v6dr+cH+k9Uv4dqT50P0ruh5UNRPYWMACbI3xOOnNhC9TV54x8ovPCNZmbOCx
vNwfdB12MCin2FaI5ylFLSLQJhphpYdMT/UpovZCs71uiKud4IYW8frGIIr+p2ZN/3Z18Wfp2DfU
T+aueZT1r1qH6O13p8xj7UdhQa14kPVQ7S9wzrBZb0SF4LiP8DW68QlKiye9Vp3yRqgSU5ICvBa5
hTk20xGfXhU34DydDFdTmqJ0E/zCZhm9oogeIiehKB6YcdGiwgPC9shF05a3utCT7oXYYlIxBLC7
34Xuw48NRdkgRh36k4QfgIJrZhkPVncsw5q7VamVBinwxMd+OMDkroNLM2rtixRaRKFAu8PhE5Ag
6bMpIhQygyRogwejs/Gaw34++INZZGwd9QLN2mPZCjqPuhnW7tSjP3iY8MWOLtT9i2c62iI5zdWl
CfEWYb7T6ZWEiI802a+cIPGsG77y3gYC/1Lx4x/U3lHCYxAGMiaWeIfVx2miFIFAdxSVj9CaDQrP
iMC/Ko1ix4cQa7KB6TXqc98oU/S1nnCtc6mMN1TafWIBnse0Kr7bUWtXP5skpyiK8JcTPhjoB47P
kyxFr804hv6xLOs+PyN86lw6NdOaX7jkiI/Ih6bxxTSRi77a+HnlL3LOkfmVUROomK9UBLg1mjVI
rmZSPyLuj6JX3bdRciqGos1fohKC2kEeDFv8UGvKo15tVzwtEgujHZS0UtE2NLLOueIE4IsbhxcN
kQn/DbjkRYMafVwpo4eJrG0fshAi3rukAZYFLjrDVcLGBMT/ZhaR6TWNir0XxXHK+xrl3q+SUdUd
JXElHj4lU6E6RxsOjPbOF5FenOA+pPHBQsXZfu0DAISPUwmK8NVElDv/EcSxpLiqVTVXrUKFjXK/
bA2uHqEV+ig1ftC7w9ASXU20rPWHahJ6dA3SvCKfqsGTu0gDSwom2aMpsOOeyvqMbCKvXmJX9ADk
yNCKL10trP5LbUi16ialqv4ISi2sH3KRYQYS1CGyRgP3r3wdMREdsBeZwzmn0fJ3hmFyTULBtOQz
HhUyso4mMr1DCsj3yIfIqmNDJV4gQ2sqenRqKizUQeNNiSfnuCMfpsJQv+O456Oti68eaNmkGd/j
q4Xlnh3gUuUg3qzxV3N4ytN4LBHYzML2EAOw+On7lUltKE6j4iGzneG3U1uCN6ov+OwUqgbc0kPL
kG5WA2HBTbBuFZiPEuOcEowiTJcMApc+nmY1OdSd3Sh4bdvaz8oAB3Gi80OHH1tRlJfSsKnTY6BW
sjhmgyTSq4I9bwpczUe/XxRO9Jpjb/xgYvNGU9z2k/ey0ZjGyY7Aqnuwe7rRKxxF1Gdrsvwbd3Dc
vyOTEE+Yj8j5JenNpjrg6M3BssKR5uIQjmnwKCtNr12TRO4/Jugv/YICj9muniBDepgMsw2Pfd8F
uOkUUoT2o1m18cGvkQq9YEAwPY2VXT6waiw6HWxaWSUtqNQdbTlTTlPk4P0IGMVsXwe5qazfkD5a
nGnrFv8v3gUfO+tK5e0djWz20gMSApmLJ+t3ht2H8mtQ5e51EE32oiSq8tmALBNcRJiIWz/UqXIc
c7zOwC2WVXXhv9BunU3m5eaVQcsGuaC94HWjH0Otcu5gzvm1syq/2nFhiCgR9s1vRFASzYX2WU9V
/YeOjNzHWB+174VhJE9VoVVPQgT2uQ5Us3etygi/B102+CeMQhGtx3dA2clJV48i/EUghFRmIJfQ
kly8xCiYqFFa1qGXZCla0ABMvLAKm53S8CqKYhToyEDsKajRUFiMYjYUt0onEx5GitJzGwgLw+J2
eJxsbCWwa4CqM6e9ioL+1P1HfxXTzCOTh8JecQCFL6v5NG9I+2IHr6CpCq4j3bkDIvjteyuadqK1
7ZF494FkABDR52juXzFNH9raUKWp8AKz6L7lBogxzn39aSjEnl7DKjBkUjNiiCr4Fj4DH1Y8L5qJ
Sdk4V2SV4zUqTCczm17xtftyfwU3B5ubQOA3wQIuy/p4Atv4LujI3LZB8+QY+NKlrWyfizFWTwNr
sRNAbezIeVpUQsH7ovO92CtYis2KzXnoAUQbz+SeEBq7yvz7fcEoFujmGcSjLPcFPcV+GJUh9LBz
mN4NtaEdcX5pHtsa8eH7C7ix+WFBEL7T7pHhbC82himHTWzZLS82sty6R3UtQTVuaqtrbgMBc3OQ
U5eKTfqKkZ25kzlv7EoiUdqaCnxtMLCLoBfDTyWkKxJ6Q59UOGv1qUIW1UfFUQ7VPbr9uuDG7FjU
eT1REQHO/PYMSDwGmGyYmZfYjnIiZvSPsTwAdAcreO4s1b8KxfkkoxYK8iBzDiTs4dFu452juLFl
Ldq5tL7pyFODWfwMzFRKv4q61EvUPLhlRdhgAhQgb58604kimHz66y8MNo1GDbUekPPLaav08vQS
Lyqv1wa5OiJUEX6VB+wLj6Slo5e2hLZ1HIrjqFrq7/tjbxwX2gW2yR3O6eRHvF3yEhgslS499bAK
bGo+sG+8QBJo9qQyVykbxUOEjECDAXXQmebbcdR0IiApDD4tL7sb4UfskTJbJ7wtGxczP3jNVZ1e
/8PkQG4RhdEAo9L+dtAgKsxKVErm6XQLHlK9StEUQ53+/ihbUyPunYXecApcvRENEQSya2PmZYBk
ftUY1159xYq/OUWu5S5xDMjmFuTJ3+ajrKiJ5ihVoJkes0RXo/VUNI4fZl6Nbdcprixxk0q13+mi
b1wAYLhnYR8DGUTIR2+X0EcmAoPKJPdkPOhk0qZA+1ZFNcZKGIETid9fyo27Dp1FTh5Ny1lba7kb
Gxo/neRzEvDdaa+21ddPNL+7rzWZW3a0SCb1QxtJ4JVcMQ65sbOma3EK4LRIXM1QOCCaK5iJ7isx
u8ZOPGlCBe44tXosY+3gVz/q0MF7OyuNYrp2XBvh7Euf/sY2OX2dwnr4SUYM23R2glVcSWpHf2dt
Nr4ELzZHSKHtj/7RYm3UWrVjRTP5aYHRunJgj2dLS/Qr3TJ5Zxk2LkBCEJoe/9xKK2ixVEWxWds5
2qEVjDBjyrvHpsXlPqin4kQouHcJbS47Ny2XEKBYoJOLgyoZqDWETZd4reM3zzUOiC+hY5T2ObHA
bZzRa5SmQy0NsXysi4l0VEvM6qNZACw+WK0UIfWTxtrVbEJnj8WwtexzR5WIDDo/MfjbAyAVIWLn
CFl4OViOX5IYg0MiBSY3paHvhLlbQ9Ev5AGgSk1ksXhsAV4mA/FG4hWa+EOm5wCqa7uzpjbF5/vn
bHMkaAFzcXC+kRe38dBHeDaqRuLFY5wfRxm3nppMHnft0dqp1a17KhwpNi1cSoOtu7oeI6kzRupF
qdckfvS9z6rpfdMnE24gsRMDRHL0i0kRlu5GlOa/Cjs3SFdGnLH+dsrU0ghjIGTw1OF8/vY7Rkom
OVGupV6pKb2OiT3IxCPu1kboaqNaTae/H05BFQ3+xUwZMhenFTxoNwslRR7eUZRvaOW8jqb5gzRf
++tHjsryP3KjDn26Fcy141XPfKyFPZVam2vI/nQr86TZmc/6kWMUSM6gJaD0rC5GwBW9RqIbe2Ni
1p/ZJ/KVIC7+pUlw0lwaYO0JbxGC+/vLuL6JSH1xCuPio/a6QtfFvNkRfszCqyYz+eg7QvX6Oq+f
gayVwaXThKKe74+4DogYkWR2hozBwl1GvFZekaAZuvB6ERjUIXDyQPdF2blht5aTXTHD02T2xzLs
gm0Fzb7HyrEuk+CKCbdyGtPWfhatrZ1JBZqPToo56P2pbRzFmQyEwtGcIfHH4gwAB6LtNZHNiihT
3djn6E1OC/HSssaPVVVHf0COFDcUAlHAkLCKgqga77XVtxaYW85GzQamG0Hh24NY2HrPmvSRh+Zy
ekE50H8geNkTkZ37am/6bkgQoTk/y7LNEjPLa7vt8LyFhxN5hSSN7WUUoEMlHu9PgRqZzlltOrx6
KnyIP8CoFJg4UzZ6ub/cWxOd+ZHUK9hJKyKYk2RBg/5p5KV+F9w0INHHHmb5Drhs64RwNFFAQj4N
jPLi0aBToLRNQkFXtYPpMKZD+xJXKt22IPgZJX8vlMW6cpnPSEBKUoTyb79eNoxk3kYferLC5SaB
+XUFmLBbA2Rj5+xvnRH0ImBD0jklHVtslA7ZUbafFXrY/RXH1jGSB83wScGEZYaji8FecJ2ysX29
/9nWUON5iuhU0xAnGlnlvO2IOamck3ADsh98hEYSzKcRnHsMrLT6Y6R11RwQIVfAOcU4HpEr4vNc
0p99B5sBTQA5C+xf93/T1laaPy5OH0g+AAp4u+qYGSsY/yJCUNN3+hkHdvaCe90edXEdFczPNPUu
5CyQXl5eSpKNmXVYidCzDVQVrL4anhy1G5/MCuPf+xP6h3yxOJ/sWWIccCwmHPHFjMiFkYZyuNij
WCTVgVC6fCzTnmYWpk11eSC4NoJDYBUxIFqe0E9ymqfBT3zmw1NjqfWXzizadzhxpxTjzbLTLrbF
lqdE12B+PIW5rrgFZW/dzYamL8524xinLCqL+iK1cnEqaltPKCeU4mujoW1x0GoIbwcFF+KO0j9G
CAdo1SGezDhm7nn9bHzOmcxMvZTeLAy+xeSjvCfWA2niDbnzSWkT8ynRo2onLd36mjMsD2IKr5i1
vAEDLVGbuNGE19ldczQ0FeanOpU02nr5fP9rzr93+THZmCAA+ZTrrAkRkmIskV729F5Wjkoz9e/6
Rg2fLPprPzJ5+GtBUW4F4BQwssyZE7CcGoI8qjRZvNEok0WfhTC/ZmORXDuql+96u7V33s2tz4Ua
P3khuRTX3uKKlQqny6lbJp5Vye11KJXhFGDEtjPK1vdiPiDa5g7zqsiNqxiCg4kVe8OYRA9KaxbH
HFEKaDS7BhHzzbn4XiTYcwAA1IkoZLH/8irviwJ3bfI7Y/wVV4A4WjAE16FNWrzq7ejR0vzwpYkQ
oLy/UzYmORuH2TNrD1DTMsGnseoTAeux51AGMs4RLnTPApPlb0kkNd/vj7WxK1FApo4ABpclXRIA
zAoj5QSrVw+YjUDVHVHyQ4vbtJuBvq6wM9T3hHI2NsoMz2NZqZjAfl8E/bGmTdkAA8CbQik/mF2m
Xei3p6f789paQwAplCfmyjNPwtvHwIR0lTWTSD3awVS4g1B4Ik7NA7CuvxaQnFnTeKVCaCCEogj0
digDtpkjyVHqBUo2/ejkEdBOYZfmVyHa7Pf9aW089zOFetY/YAlX4VLH5axHhkyiDTHkCdz0WB38
tFY/Cl8VuKGiz4LNVZ78fSTOsBTRaLAB0FneJS0iRFhYtQn6PkMG+IFrpXC7EFvCcNAl41CBCPFG
uXf2VCW2PuNMF6Q2ScGaUt7btUUv0+6wYky8fsDBXIAj/JQhY+2mg6x+uL+0W0PNRVfq6tC5Vsmb
FBvqgIMsT0GTGcdOhC2wWZAdp7TXSrETtm1dLrw3M4uVEGKlvgxUQhtTUxWe3BvmlzoZFHxetRpN
66QybkAstasCr+8J51ld3Rl7a6KUmNH8YlF1qDFv1xRdPYxGGqIKwy5oyZb6dJJLNNSEsPfoKlu3
y7+HWpzCpO2ToBgU4WV2OkNC4TX0vB5/Jk04wOBDhM7uf8Sty8WZa75z8W/WlXw7N02qywIrQuFh
8fhHgEV6TGoh7ZwG3hn+m8XbMD90bBdKQ9Ti1LfDoNosaDOk9M+K0NA/IShjI5yHi5iEp32ryudk
EgD9fV+NMbSUfaM9dK2jeEHpgzUytCxLD5aCTfnFLG2zOOD3Lb+vu1r7YtUpahvNGKD5oAbpYABH
w1r6ZZzi6g9MXVh9NviNT0FsZNkVS846vgALRVChDrO8dqWe7ihgI6k5Omnsy4cwG/o/ppzZvjvk
tvxVMTNHPQb44r7vut7/EHfmVJ/6VM2KIwp0Sg66J+gepcGpmzMUde2rnUlDd9RRjC2hiGoTVugz
n+ZYG2XXwsUsJcnDZnJ6HlStMG9F35rNoYc5lh4cdYp/GTWJ5QefSht3BkQD5aIWVQ1CZgQLInUA
kQ6jyOPk0PgSAJfRaBpALaWjDiapWlY/R9w8qTtLThZEF/nwEx1KKzz6yJcW4GGD4XUIhvgzt5Q1
vasdi76UW6VNYvxOW7AMR6TYwm/YGov+hjGRc0m7qY5uktrXwYloXsHLOJbt5OTLSWye5DTQYxdp
TVXjXhMaJrdaJJ6nkMrjEVvZ+n/cHoP5oCaDgNUjSZX0GGMm232ORpIcxBv0NHuZEFf8WESl+TTb
SePIbfZD9TKaRVi4eN1OX20jdn715jSenQFxSLeFXE72rZiVdcnkMgVW3HcdpoGZGj/1dd9hGBXU
mN+SV/aE96kRY0eOYBUqKU6vT1e51hC0CGRevZODDFZyVMZWr/ChNAflXFCbqq+x3OF5GyRFqR+r
xhEP2djXLWCw2PkKyK63Dw0q+p9LBxMWF6i7bD+pUt97IFn6xOXttJUDOoHZcO2QiQCRo9ipLmab
i9knG0fU8iDhBICA8uhn5U2JQ7M8FDwWWMZ3QfMbEwS1RxZdMku30+g4H+pyTOWHAi7gayv54TUz
jCg7IHUNOtKM6VFDI1CV4KUjmazd1MZp8zUDAmMe4KmYHpjl6aMW5bH1kmFFMbnEbBHsRdkZu9sg
yupzh3VaA/Oh0b4U2HMooEI0M//TSp2aHlQl7fYKSKu7gRo4byW5Me3Z2ZLk7d0wwErVReikXuhX
2SFTNZaynnrtmBTODzxKtZNtD8nB97N+h1W5um0ZmcdSJzj+p7W/CMGx6Qn7ABsQXmJ/OEkaymlJ
UXQXI7amR9Svxr0UY/WSzAMS9Mzoex7OZU+2gpHulyEDZtIYe/koDx78gw9aQlfk/r2+GolGE2yO
mZaLkqS6DOcA+tdT0pexB8Qlfz+ECEspqo9eilrtcQK3h7J5mGllIKW1uNujLsvQ449jz0f+/Zhm
weSSRhtnVfK1nbLUxms1ax+xR8AD09RefDARTnnd2hld3rIvf7epNP5SWvpjf792II6h9c2cjdWG
DETnQJRPyJm0jsNaTUPkHGzgaT/Cxuj2zDpW258vRZqLcioCHUCxFi+w3hTa6GSkTXHQV4+O0HrA
nKY5XEwNrX509gRKoB0YtFxWhr2zt/XtYMVSDKPHvCbAZeWUpRSGYBPXhXNOG72SQfqxWTKpafbo
hJuDgQYAG492/ApEk5kCM/qJ6qmqRM4pVrmY7Ga41JjF7UQ1G1E/pSZaCoADSGWW+6SIhyDGmpNp
tan2kqBQ/MlBsPBXSrnvY1krvyvER3fGXM2OJIPK8yxSTf5Ekf/tNQYVv7fKaso8xNwFTJA4cQsh
RadRMn7e35+rKjS3CIUKqlycccZaxPgDnULZ6K3UM/GO/2YPTvo+0EBQHnO4L1+LrnAubVznPObj
8FprdlSc7v+ANXhwvrKJP9iwuH2tkkXVlMx8GHEDrqMk6o9zFfphrJz656Rn9v/MUCcIwH09Vt20
qrKn2KxC+2nUC00C4yqhhO0Pifgm+5lMH7ynWnD/9/1z5bwJN+d7FvsugH20yvgqb78FRlujrE0W
nUgVq3NX7YPQOgxqb2D8rjUV76Jf2jlyeBp1OcjGJfkSXuzf1TjK38u5Zn9SDaFDAhhRaLl2bdaT
3ws4zFcNDZHPaV3jOTj0RfwduEDyLcFNuDgiKF6GKOXmynTqS236Bfq1NQ5F5wNuUEWnQBIG3qm+
svvbxo3qaejeVyGVupNV91pCly3LU5ewx6SoBkrvWxnAeXVJByxxAK0bOS77tmvcINeq4JkLLP5Y
jb6JEvxo91921pAlWi4hcn7UrDE6XCuIZFloDiF8bU8w15M5+c1nQ0jx3+Lq+FAkdYABuAXXuDrZ
ijqsbZPUkwHEc+MJ6alKS23naK4hYAxDf4qbjCRk3R0SEUJyCZhSD0CxuECZ7U/EO/JxQFGU76/4
EFhV/V0oGvGQq8b0Paws7V1P3/p4f1VXF9P8Q2gDEvnB+5CX6bnZ+2ByNfr+ECnGk5+gxIi3Ir1p
WRuOsS2xJ7kmd2KB1QvDoAzHUUBck1Lg4jQQZjjTDDyhBhJk/wuMtLtF0j/Q3ci2zr6e69/ztI6e
/Cm06p2l37gV//H7gZIH/oAI+O1JZGsVHLIi85BA6x8qOenAm/mNG3ZO93J/bTeHQheekiqjraAs
kVSQ7s3QJWzDbQqcKMzlTdC5QzztaSZtfEbosnDw6PgT0y+RJWQRgTbKVeah9ZhfRj0uvCK2zBMC
KOOhKMP8Qbb8PU78xvwoKM21My59YrvFUlZaaRKZT6nnm2XzXYOviQISusWuUCdrD1m3psbPnCRG
mcvhc49+8chQOCOD6Ng0FWmjW3WGckM0P3XzOhEnXSB71U9ZdKri1v7T0yo8FgLMXWxCoI+mwLpI
GWolVMGaU1Aak+uXcr4Tpm08g7R7qQbh/Iqy2bKA3hVGqEDoSD1hWMCnZrQ+l2UaD2cE1/JPArnB
rxP44fMQx9Rn8e4er/d33Eb+QMmENilHdu44qW83N4xJoVak2t6kxuaD3BovSVYOhxZt1/MUiD1V
oK3h6OtQDKZtiV7BIlIszDKb6DilXmEr0mc7r7WjZKTBiTchOU3W2Aw7h/efJVw8AuASZqYjGKV1
07LuisxJ0gbMqg8zChxRgGp5gVskOoDRt9Gp+nNSNoV10DJn/OQ3EbogmLDvPOdbG5+Suz57PlBA
WkquqYOUVFhGpV5q1uIhzW28PvqudBu8enbu580lnh3zyGZmqvZiidNEnko77mGrJGZzsgLhXEqq
HFdEcKyHZqqsb/d30NbUqO3rAONApDDHtztIDYei7802Bn4X1t8ZCUkPdPj1zwbC2nv6SVuTY/tw
6Og46Yg6vx2sLYspGOQ89uopLS/Y9E0XpVTLS46SxKG1hvA/TI6QGLooJU127Tz5f5EPEiWLLX8y
5hzU9i+Tn33onGE4CYj6r3+/jP8eaZ75v0YCVaIEE+GQ19BkPgILi6l7UXdDpmOvYLr1xQh9EY2m
LakayzOv1rUROgrJ4VgXuZuD43tK6sZ0xSD+WiGSK5g0iWLBrMi0uoJHiO4dutAx6Pys8YTFYT/m
Nvdbj4CrtHObzjttedSpwmh0DfARXqHkkV4IZKpEkdeG+Ln3tjY+4PQz7YQiW6s3u4fOaiIbKWBf
m0JvgMN6Ujppn6MpjE8DfnvnYqr38rGtCc0yo6DfIb5QMHi7J2BMkvyVNOrqANdLI7RKD/DOHoJt
fnSXy0ZJh2dZphm4aoIMsWJiya3B0TON5NrIkOeh2tc3ozPDU2hTnhVlV18ICPeuqq2lBOkAhQMc
4LpdnZoJqAIeNS/LIwFfQx6vpIzxIRni/Hz/eG0uJS8cKBEativqQo2WbmqHZuIRXtvHEOVS7Mms
PXDj5mtDNAXji+yS/uDiOcWPMRxqa045fKc9RXU0USiVw4+jNkVngks6AWOnNCctnkir+7Y+VpGV
73BT1qhhTt3MSoG+wMO3ilh91G0Ckp/E0xFbDk6wR82BWnqkn7uoIrMHJ5NmLnhyc3TzzKnamf6c
aii4tv4jpcY0dYEStCi1TXvlr63Nxp3DL+NaWIO1qy6IMl+lCZABl37ozZImBnpbL6nIf/b+IP9w
IDN/72g57AQCWxuAq2GWgQJ0RmHx7VlSfduUNKdIvEHuzCer6cWX2ePkeH+bbUXVvPKAd+Crmbif
vh3FgWmcYR2bepbA9y5th+CrIzWjqwz6eAFCNGAOH+8R8LeOEVOa5YxnQOgyzm30VontJko8IzXk
pxTya+H6jtXoeH9W6s/7M9z6gEg2AKilhblGSJtVbU9yymD8GGQuNWyGL2jW+MTHFWpRI3yc56GU
+yOlpHon1d54/WesMvklWBPK3QshhbBIAiVpuQ9pKOkfSkX6HQ+J8yd36pAcuO2qHdz5xp55M97i
a1ahr+IARQu8SZQuwcehGWEoq3vGl5vD6A7NWcI1axWDc/1Dbwy1GJJ0Lj1JZSw8mrg7kczW1YTO
G74zpJdoyyzFmvmaMn3LLPG6UO26qx6CIzuOUmQeTQFbHQq7KdCAz1pTdRFGqyA6o92UIFsFx2fn
MG7s2FlzDoAv6ScHZRHsILlRcfkRM5Z5+l1D/+U62q0JpR8+zf3tujkSLCBwBCS5K1im7OuVFjUo
nbZtmr82uU3VKkMA3k1G8z9EBvNHtKhEc3OsALwo9alam1CIswsTNWUrNrAOKvyjNXTWTtq2VQ6a
i4JcNbN+yyqhmHI9k8w65czXegv3ZFTbP2lc5D8ruSweBxTlz1i1Ix0U6EKcoFB2N1XLWsXtwd7t
XHpbazzzB6ADa7OdqvP20hvrqrAlhSBZNcPgS1uNKFT1eeUlSTCe/v5z/v9QAKXeDpWXbdxNDjCp
cPTFIW/b8oi4SvosaSTO94fauMrhDeBESB1mdiNc7NFaawRlLQLyMFbALFnwE4YwEjdnaOJLCSn9
OoZ72In1TQByCbjgbMFJM2OJuRlU5ENQmKSPOPjjI0aExifyRtnZmdr6HmUYNiMFoDkuX6ZsWhhY
xoSgh9dha3oSgdCe6h4BHh/T7kdR19J/GA81VrDeXD0aFdm3X02Ny1ybFMo+AjlMty4U/0ntw/hZ
1ToT/NLQ/nUigIswIJcZRMp1t8wSM3NwmhrnG6/2O+sjslbxcyMr5c4o621vzaQBYN3U0dalE6GT
y5s2V0tP6P+rTEv/HLfh8IQ4/E6Td/3mMhIJ6MzeJrtZ5gGxTmdrDIHPQSkpfk3OmNoHq5GNC3YR
NAVQDbkZBo0SYcuIk98/BltbkjFn6gcZD1JNb78dOA7YxhqgutzIrVs9DMqjGPBPvT/K1o781yjq
YofoKAelaAeyI41GfgnUMT4X4TieTaX9JgF8vvz9cDo0C/pcRIQrBGTUEpjTfUk8ZywaXGclK3IV
SQsehNnWl5p/8/7+gFtfkA4pES9GSetetllrit/DSvQqpRzw67OA2KChcNU46B8lsNsUJbvoG2ry
zt49tnazg/E646LYP3PSv6QLILFrtCRUqddHI6ojhUUE5TZKXiqHjv7Ip6KMFW5RGSSK5rdePLTS
I6h99dAoRfiFeM78oakJujv2kEapKyl+t7O//xF7e5OCgoeb1fuBGs5bfNl4TC0rFyM5w60HLS0d
nNY3ntGQNvQDuqnOp1ao0R9BNp66Cq5WBblMl1UQo/vMdGuY8RHPGpB40ptayi+m3/XKsSuCKD53
djtVx6LMKvsYOGZRvfRpo7bgZIQCfqSrU+ndOE1j8Yj3qVmd4ABozXWEfdMfkE63b91UQf0rolj7
hdB+q/66vzFWx4uZ0+abUbh8HXV5tMu8m8Y+VKxbU2bRNazYg5Oc7al1zId0ub4IxM6caAxVV+vr
OIKOqqRZCFX3+Yd2rOJvZefkhQuFUtHcuoVMkqVh0rpqVeYXYafll/vzXB1wtPyVOdqDMT3X0hYH
XDKFarOxADv6PvAgQy3Og+MMD5lcjQ9ylxk7F8rq9Z7HM6gWoAZOI3sJ0G2CJpObAm2YCJ3M9xWV
wcFtdC25+mj7hHRCTefTmPvt6/1pbnxOZzbS5lGgN7Zib4DtmCTMyqyb0wpkCeK6e/TxMTjfH2Xj
c2K5ghUnEjOUXZfHpeUQwXBn00iJ5iQuYZI/QNTqtecMCPlrVYbZA+Dd7rEMy/7DVE3lzq5dPX2s
LoNQLKK0zqU2f+1/FSvBt0ZqU7G6k2o2x1ozercIsAwcpD7fiXS3Ng4hwyyhPOt9LkMiuST9GFqV
uZJzu75shQATEMmSk9p5VjCGPt5f282p0Sxi+1AuWOEu1KiuM+5/C6xR+EMPzNKbEsf8kPiTvDOz
rb0CeJzG9Bw5rx4hLEPUGHklvMiCELHIpFeeoaCMH+7PZ30Q5vcGXuGMI5nBaW8/lT+aatnB074Z
tSQ/RFEgnXWapCxiU1wJ1fJDr7J77g+6XkQNt5f5LkcjCJGWxWk3JzsVMcHlTU1DwwWiU54A1BiY
dHbK6b8MhYcFO2TmTM0v77+2YhMVdDf6CtnfUYTnPBi0/+PsPHrjRro1/IsIMIct2UHdkmVblsdh
Q9gemzkWi+nX34deXIzYhAh9sxnDMlAiWXXqhDf4sWlN5yIN451jd/vBaB4x64ftztm+MSIkC0ti
hO7cSxNjONpg0PkOrHiz07273fCsgjQ6rXmkiJiSvnygOcdsKB1M54KyVahSuhlR7huR5dy7lVL0
ftck4Dnf/hI9mPWoR6POjarWyzXVFBkJN0+9S5/qIJlGToGGYsOkBHbXDDsl+W30Yp6yAIzoIcHz
WjPchBBxZwyZdZFjAQMKfGgU3w20J7ECHLB3PIyj4X4cbQaj/hThinbAAWFsd865tnEwMHPhpGMX
scA2VxtHFUnahpXA+3SANnWAsGmXn4asbuX9gn5mgDCC6KQXXcvnvsKe9Tx6aoHUX+0k3TfSpWY4
dMpYlXe4PxfhUa2SpLlvUtI8AFODLU5a4TblTqq0sQcBQJAj0eaDqrx+efnsKDVZjHnpFowO5IiC
/F8bd17Oxvld0itYQojEsidWe3BQpO21iWddypJpXpehqA0SjJRrbnJ9rzO7vOiXyQmFGpAAoAiw
NekKvdx8aR2ZXaTiIqogIBlIb5y+9vNARu5iCPfBRNGtCWTsqA8JJfkekWfjfRo8ISrmywziBo4J
eCoyMhtTygbu5CGa7CzoJmsvcvwduq6f0SAPByK5YHXXL3SOCqYCjXQvHgK/7zCv5vGmuhAfha6o
po2I36SgQqt2eoOkJVkaVrEZEnpZqRiDb4Qq2ik4MM0/cDzGBQqZ4oi0rUqB7rtIgBd+685lglEE
8JSjm8GZrDt8EIMC86d3wOoTXPsy2X6ze66jCM9qV/YHOpGNesS52vvlal2DXo7TGI9egSQmCEod
plZnp7VxhLzlZT5jXm8njdh6+RbWBUydyCFomb388kVfhPxl6l5cKfLjlI3G3YL9eXtwA0kJcIqo
Q/267slXnhra0UjqmcRFGIydk/kdT/Q+baa90Lb5QAwfaTnQE2Bu/PKBej1fmoPcEJou1AOC0dYB
4ZU9nf+t0wkO6v9XWV3pqN/CCDMzXhsaa1jc1MUpGsP+OY3L/vL6xbARJBd+21+XmwWsufpCITSs
OougsUtVGx6xmAoLn2ICTC9Cqg9eA+FlxpxmJ33YuAKx++U4onUGr3SN/A7nTldH1H4wNu/Sk5XP
w0kdjDhAfXs8tnGjfXj9Kbc+G/AQFAHIam81PAq1HXtzGJxLxrt8nMU4Bb103J17b+tdsi8AvBJu
yN1X79LLjaEBl+3g1NF536pORJ6PgElgjLN+rWnAXZI27vdQUBubBcicufhSk7HcXBguerh5S2l7
ycdhPCW1El0mmEa+7sXuTiq28dmI3sBOqICAMqxTTaI7plal6l3GCQZSoMOu+6UYyviIJHr+DtRx
saPBdTvToIHJxARqPvc3he0qbxmjhpdoFOEFqeTonZwz519cxYwvjdZ7z4CM40OZdQTEOfMOmV7Y
H5u0CsedtHAjn1n0Dg0Q0wsycn1/kelUbetU0bWy0aE+FE463M/pBH+q1Ozin5gK3wsQJ81iuFEl
aL5OK+s9cuHGu2eGT9KIhA8zq3V97cRFURo4Fl46TZ0n31MVYHwu6mt/yjkkpMZ2vIdp2ri3l+nN
wp7EFu+GY2BaMYqmo6dcXG9OLmM/2h+qIcJSJZnauySmz1V6MUQK0s3zm8/rgiVZpqyI0dx89iEq
rNqbUfq1nM75MNglygSgvHbO69/gtrq0HYcUiBOL7hRx8GU0TwHQRLPXKJfQGlXtzlZcrP+0QnX8
bMCQw8f7UP2tKk72IYWT1flILCfvVTOdf+jabM3PRZyloW+THMak1NY8PlYJYg0+foxRGtRaY2uB
p/SdjmiZkminrtOcMGi1VDWCUkaIANJwM+ZjDxrlQSCN4x5qmWuDL+xcAX9qA5kO+ikZsoc+R5Tb
7zF5tO7qKNKe0ZiAmKthRYgQeNQbT2IQ4ZfWrpInRntgHbPEqsQR3fG4O0+Yxn+ctayM/W4YkLtC
tATAYz415oQaVQhxr0/M8ZNNf1sLstpUx8M4Se29Nyq265tWkT/1ZVwg/iXt8rknW0sC1a3JNOD3
gT1ASMarg3YsWrzLms4Rh6JHQDboFFnZPsJwUUd+oiRPXDM9Vpjg86Qfy7FB+Lway49WFSf1QRsL
2QRumY/6hzK1qxJ/RaMUfpq507WkUvlTWJ3+R0a4IdYT7/g4RLL4nmV15vkj2s8iUHF5+Gmh1ffc
FknxE/3/8Jtso/aXmyf6dE1lOn/GiFgrUc+MtdaPYuk+4DuP63HqKPkpjzOakOGCbPQjLatzfKBT
1/xcKEiv7Ny9G5F7yb5RNWF2yfhkFdwm6dI1llK5GFXyZRp1GyntVnOPplkmOxfg1lJAplQmXUBz
We3lTm8qaIBkUO5FLcvxI0ih6gOyxeE1iYBLvvnsLv5f+iJ7tkG5Rg0/DXV3EcZBXvwuk930OKW9
8fYMArjUEo1hBNFaXb07u6plWQ2OC+1IU77yAZv7OPHUJDAmw6VkqtyqP7z9wQCYAi1hgqeSvLx8
h1MqohQ1fDrGkzZeFKfv3wHIL3dW2fpS5H508T06ubQ8Xq7ixgPKLGjJXQahzYesL8aDKYdfeC+9
mdcAMQacJTgdSiNGB8u195/GimkruW3HPI+TYkNsKEAB7Drcm8RsP8//r2KunkfBNb3MS1yb6ITl
sFqb/IzKehJ0GMbfvf0DcV/RE1ahVd3AA2UJLLaPPZocmrSOgl7Iv4LBz883r8L9y71kgXqEI7Z6
IFk5bq60sXeJRF8cDVlNJ62qyrefIgy3gTKx42gTrROfdCLahlnkXbIwcTUqtCH07pALGbqdl7bx
faiYmHpwE1KprCNDp85hAYqIhnYt5TOcZ4SIoLeCCexkE729UlvkZDx4LlvYIj3sab90FDaopISH
1OqwrBP96IcmfO3XP9NG8oKmBfpj9Ok3MDeRXZK5QI655LQ/lEBoJWYSYeamhj9VSt3hntG7P8u4
BpJI3b0zDtzI1lC04dNR4pA6rWNFbDgh+ic0ZadhZKI2KW6NI2FtYklfT8/CNKKdz7j1uJzmv1Rh
8BNrMMOc04hLcTK56E6ONiGEaxI2Ec6HtjbyRyXHsAz7UvVR9G34P9TfdFcQ8GFcQad7DfaZbaVM
5FJd4YU3XzsbHsaps1rnHWAHU9+Jj0tOtsrZ8EJGImTp6DGZX0VhQQAJZ4dJtUwj+9gaXvHoFnq+
s8rtqVhEbFBk4SsytFu/zt6QcBWECC8e3iB32IAIX4q4eg+7wNz5creqa5xz8OeQZZAfu6VKgrzX
sHSIw0vZ0Og5UKVP8WFpGyW0MQz3MyVFOwRAOuzhILpCjEFVhKgCmLVZRrpvmuSHR2cEAbsTg273
1PKLMbXEuBQ62FoQQx1y1RZlsuQncxSd6HtmPwuEFE6VCLX6kKJDZwb6FLWJn1eNlf0vy5tL1whY
yUI+fnk/jUj0a4mqhRfUN6wiiJkF9X6bYJXmK5Go7nsIaV+gosH1AexJCfZ6ALk9wohao40DwAQ6
942aS9XGQ1nWeXiZIyxyTcXzDqgR9Mcy9IynAgG8p9fX26h1uVCoqxcEAfXuun3Qtk3D2K0KL6pR
J0Fvdtiv22zy8ySNMpBapx4tLdUCvXaHD2mMkoc0h3rnt9ja+BRcSKcuGNCb4QTgpV4Ir1Uu8TgY
wQSY9RTmXXnUS8faOWO3J3m5QGmZEjOAua23l5MJO6qGSrnoYw7FNqWedvTC+B92EQNMmBBcPJBz
VrvImTtZlwil8FZxRVC1vDkjTpIex0yNAxn2+SHP0HFInHEPl7G1gRj+0VqD20iuujz/f/KrWGJr
EM5meKkTuCsNgm7vItmUgasq5XuFCcTe7XoLCycmqkxsiRj6xigQGJGJymHnXZAr4V/5ZpHp32dA
tc0TmgB2cSoLWX5xus74jOafmQeOnTlOUIZuUvlAM9s/PT7XH41K0N3Z2d36Tdzmd+MDsLX47W4g
61aGmqQKjvCS5lZWnPohyz6pdqq7yJG53ZdhUrX6VAur/K4qXmT6RheVH43E0dvDIDEdCRql1rKd
LXjb2YGnSDrCqbOWPtMSAf/zidDYVCStHeeSJurTJIuHCoLZOfGEdZ1AIh9JD/6Vrj4fIlCfX19/
I7fdQt4D/y0sE2CeNyPUUo8Nu6BbGGn2O1lmhyxug6518se8ivGIApi8c9NsnG1Qi+DWuTZdpiHG
y6eNoj5TjKbxLojn45boqf0xzjX131pD0/j1h9s42yy14AEXYNINelXWkw4KkKUSp9ADQ2nlAX/k
bufzbT4QtqyApYnSN0zlLDFIUmnBXPC0io6oRxVUGFDlP82DQbHx+iNtLQYIENCAy6SQtHz19hbj
oXCkhI5s9GwxakOVvwwt39bDvRpw2XYvcxzOKSolZANowrHky6VU7E1KV5HepbAsmdx1PX7Lfjga
Ka2UOB2rQAXJHbJF3OiT2mbK3mHdiFysT5pFTcD/1ugPeh8uKRZxREUY9eDionmcja6B8N/nAQ7P
b6ZBEbf4ija6Zcg53RRuqDPr2rQU81JYwzuKIfOOpGJv5rn1VDRbgC+TkHPBLRHqP4d96hXmABQm
l2jy4K9byGV9KhKDMKzWTiiP4ZjsuTps7Rkb2u+i1bkxdh+yzhV6RBXnDMZvXRXtQ13M4Ts6cfmb
hUt4h4CZF5Lx4mayTsInpZAoRhX6ZazVAYUHkZ1aepKBGrfRTnd246mYDgLqB/eBHun6SlVn4BHG
ZBuX2NHj+DgPTD5omVnKnzoW2Z7o41Z+TGsW5sQSuJBnW93gWaPNw2xZxgUbtObPUBioqGHSp2Z+
mlMjn6e5qsYnox3m6ZJFbW0eem9Q+0OW6S1dWIH1+3FUazX3Xw8IGzEOdX/qWA4Kx+SmRA+7Jiug
dF5yU2m/zGr0ZbRKZScf21gElVeSF1rUGxpJahwaWo030EWr9SjQ6BReFGTjdngwt0djaWgB1cD0
kft5nXqKsNHw+6BYli4ScootvQlaW2KDxpzTHzg/mDvB9DbCsSDAbfIx5mQobb48i1nKj9BoA2+M
V+DHzjaL05h49acK3Ig/T3H/dRZFGXipJXaa/puPulz49PD+ahS8XFloYWekau9cHFTkUEePa4ZJ
BtQU3OmZRBrp6a27xFq6ay7eHtyEjKlfrjdlHrQ0UK+XMOzHczWG2l3bD3t0kdsjCbp2aUbBLECc
fJ1MSDTQkGClBG8jJk+TakQP2E38RMR6j2+z8f4WbUTyB3Y9E/fVNWgCLs70AbheVMz6IyqpeAh2
YvDbVtFOs5pYO03y2zSJSSMePwsAnxxt/f5ap09jOwWu58pKBqmdtGgJWH0AuXG8Kqk5BWpf9Tvn
Yet1utT9NrcR1/B64gcwA5FDge5h3noolFZRc2BD1cdunqvPb94fMJrpWtImQvbFXXVhAftI1h/D
u9FO4o+9GNqLizDfm1XduFjZgcitLsAFXuZqG6K9VNsYYWOdZip1oGhadUA7BNtAVc/2RgAbr8+h
woCPRVuRwLL8/D83LXq1JqGxCO8m1c7PQtaGr9pNeBdrzR4M+G+79UWuhMQTY31yEprlyOeu2rFa
aQm3QLvpqkwuoL14Eo5zVGWmZ347md0vuJLDeKgs0di+2uYwGqXVlT9K6DHlEZpMafrzODZfSqsq
fg8lTaeTnOVU0WnIq5/Q6M3kpKPkFgamJZ3FBLEBDDsaruK8NyK+me5HkYlraD6npuNXSiLzoCor
274rdKuvcVLKovDAZTp9MVDW+z3gWALAHWCXDIwCQAeRfZJ+udi/o1GhKPxwLofyWEqn64N6CJv3
ljLT4irmKF5kB43iC//AJVC2Zf9nTqP2DlyRpR3i0tMkGLtFWROViOxpRItjL6e5uZGWFw71hoqW
BucNNhm77qIMNS26hqOIDox6ykupA3B4/VjcbCEQmJxAziAVF0jCVZhRY8VI+m5ULgtN67Op1kgt
zpp8RH9xr1N8+0DLUsscCRTygqF/uVvduI5JL0BnOK1Ijkbf6vcozu2BCDZX4R6gn0Rb/waNOOdS
2pE100wbcu8MO0E5lpg979yrN9EZUi68S4IzrWf0GFa3TT172Pe5VnhhuKgfQ6fLA03Rk6+Q1dGo
bxHP9N/8nehyg+9bgG+3TCxGYcKe6yS69lmlBK1QnXMIFs+P436vKroFdPJwMGyYUjDFxC5xVRZV
2qQ3wDKVyxyHzWcqS6M7LM20B61L596nudH3B9yNctRIrXngqMR2dy2tJnpK9XR80stR/TRaRhej
VorumV9VeuoeObjlT0bP7d7oa+OTE5XQI1jiLZ9jtbG0GdmFzjbYWEWZflRbmXzHiVzd0Zs0No4K
ZITFpZUxKPCc1TfXokzJG9vDhdhVEobwcTR43MkGJcbUIg1wl/WjO/siTFCbQse8V+4ihvbdna51
7o8i8Yz4o1FGSn8ocKz6ajESaQEaCs+4y8qsnXzmj51zHFSC532fFWMWWLHVxh+1cMysgLNip35X
6Z11VhIolQGQ9OxHOZr9FIgeXfMjYgwIjJdZJoyj5cimOcX4mVS0ulWwFuCM5j90gRuMohFX3vPD
2foKpJrIUSIwpqJ9+PJ4K1aqWVEz0cdNzZhg20xXI2xwX3/7QVh4PgsFewMR3wuU+0pZhpfGVMpf
0jLid7WWj6ZvJyiN/g+LATBbrlaV1se6JNL6sFRoz4eXPO0zPLpn3bf0vHgASdcfX3+um0ydQ4cf
FOGELJ0HWyLOf+7yOXRkiCUCESUZzWCwq+pYZLl7nNS5fxA0tlDRyppDM9r279dXvmnOsTJIfIfg
QgP3pj/cx8VYKO7gXRq8EnBkmjLrLiloCwxqjCSxG/dH3c6B1xXWfIQWVu1knlsbB7QEhTtCVoSc
1cYZtBnpfCm8i1WGmPjG9hxkGU3U159y6/2CYFBp2sLzvqF+CiuZeytUvIvptE7kh9XYn3Mrzr8t
xtd3ijL8aAdHBIDy3twx4P0ycVquI6Yc5IYvv6xSAd5KXbB1+KAa57o11PMIygl0cV2+tWNA/s5Z
5mQwS6P3srzq/2wiYfbqUC77NXTb7KHU1fK+bKRzaut+r7Lc+GpsVRAhSMFstOmmpUVnJHl0dYdG
/NMYyHRPbrFHaNz4anBulrqE8TIjm9W7s6sonkbTia5G72Z/Ir0fziXuAsmxbgfv+6wVBnHNKuMz
lP1wZ8dsPeHC4vgL110mRS9fppMprtsxBbvWlbTOqiGNAT156DiH13fm8gwvM2sgyPQCKNCZSdGr
frmO181Zydggus5Qv47gzO/QFESFvBvv0Gisd1bbeKMLj2nRV+C838SZyUBPXo+j5BobdXPMc8c7
1XKy0XKz089GozcX3S3arx0Ekp3NeVNhLiQVKJMcP8IcQ7+Xzwlz1nNjtUVh3wbjN2q9de7yPHvG
Xt64z+f2T4Gr2E6B+TdCr14uYE6oyYvGA+LKqw2ETwQwQydH6QTVuvBIb1lx/dKtIuE7GPmMx05U
uCt0Cc6Nd+Goif5agGgDttYjwZA3aYqofqm7v4Tb6paPBnRZH2n7z0+57knUL/AK7HyjZ5v6wlSi
s6aMtuG3Xmu5hDFLfT/GBoabbW939RXzK/QuK6dz9SBRC/1ft5jgEiheculr2ep+XXnJI9ja6Csq
q8PXMFJxYohUrB6iBqyXH3ee/gu8Rf6tLKIkOtpCqjHqr5P43mWW+cSAdn502LCYAMyqPQV6PjfP
r+/Xze/IuV9EL2mFrvdr45Ua1hT4wdEjZ+5VzFqn4evpDZaP/0Jtn4cpcZNghDBq7BzJjauKopqF
beAPVC2rIzkLJfHSCeuI1JF5d877DFsFV0Sm9VRlon3Hhh9+KuCl35MWS/0BdzXmWq8//m2flH38
d08t+TjBaXVfJZqBNYeRJNcpzbrsY25xbYNnZGIPkYSw5MsRW6pACbXoJ9L+44fRGtGXhQAq4kBr
nP7T3Bvpnmbb3/JpvdPNBcEEGofe/rqSs8chjERHqKxKIfojC4k66JsaZsvIEFLzvUJLrLOm9TD1
xdRYiAwL2yx9Nze1napy6zsBKUaUbpF1uEGqmBLABO2A6Kp7qXNYxpzHtJ7CxzwHYxUWtuV7Slke
khE2WsbQ+Nfrn2jZButXAWCRuR/GTLcFTDj11dBib3ktzRbzBGWyHjCYjnbOwUY9YNicAG5ckPo3
edPkUgFCtGKViEoT2JPwZ1Y5Dc28Fzq3l1qGp4x2QWuvKhzKUOGEXsYVkenesZOj+dFIteGQmWGz
k4duL0WznceCoLmeidWRJItJo+iaFlhRJIlqIuM/z77scbN9/TNtblnKWVRMbVq3N8e5HXJsV/pO
ueQlmql5JMsjPgHWs6FgXDImVXdJ1DIPVGdWT92IIzcKGvk/O7/Ecu2sNwuI/4XTTxfkhtLfhD2a
URqJjNQm5xtjzoQcuGnr90LNU3Fi6iGL85iZMZjujPD2btKGaj5UkTF8wwNQ8XzdLo09KautIMsO
RkwQYA4A1fUXz4rZIYpEV+62/mdc9yNQ9jxSPzthJ+5zSc900IdhzxHzb39y9TZMWCcEEGZcXJnG
y0taC7WeCaKSXJm6NMWhcb3uJ5qgxQ803tVvpS6bp35y8vJJT/sqXaR8perD9kunxzlvKUq9rnOe
RstNP89T1eR+4czKD8cgBAXlLLVnY1Fg8ZOyaXpfNQbFDBQOmTy4OG7SVVDq9tRXpg4hGA8dvxlq
ARtPps6nNHFy62rA/RNA/NrUDWJc0b8zvijz+8I28n/Rkeup/HOnPpoVTBWg6nMjg9yLY/485elT
OjXNv0qaVEOAYm4FQD4KYyvQijg1jllZhYLIOFU/hKtVmp94U+P4TmoUHygNleqrcK3qHoCoMD5F
85gdC1PM4r4RY/qrwc/rdxLFw7+vb8+N4/jieyyh7j8ZfR1N7pQZ7M7Byn7ofeIcp9bBSsjM5rs3
rwQjG8g6LE4GnOsYIycKp4E86DqZgN6sPhruUNZ1DmUyWh9eX2r5pVebbJlrcFvRNrpVui1F4zqV
0uEWVnkVUrrQ5m0sA3fCy8arQ6iMWoi5FwqO6wvRAQRrT8aYXmmJyy9mmCWPpRcmp3IY9uZ6typi
ACVJMkG2ACbgT6vjSnfWjRsLf8pB8ZofYlDn7xPMwn9UEemfZN1hV9nWxQ+t6ZP6Dh3LofX7wUBv
bDDd8Pvrb3cjdHDv8mYp60EBrydHsQXCuG/IT8C+tY/u4laqZ4l7YuKL9mmV6l9xvrB3PulGEYPf
i45gB7chwWP1AlovV8qm0uJrE5XlETIC5A4zlo+RxMsWL9Lo8//wkMsgjjblBldMrSw5RzzlNU0S
ekwQ29NPWAg6/DFPwm9M/8cZz6W62fMP2Nq7LrryzEAAjdwgboiFnlIzs0U4DW0G3yjdOSjm2H16
/fluMWbsKOqVBZdu2d6N2NCUelrn6FN8RTwRijIAwf4ZN7PqLutCjGicOso/KHAwfzVlOF5Q585j
3xatVx6HYmiCrlNT7dTMfbPzobdO1cJNhMjAZr+ZE0Y6VIlWxmT/OmpgCD4NZyT2vYdszvZmaRuv
GgbA0mInD1m6Uy9jXx73dlmhoH/V41797rS6cepmWJCvv+mN4+JhEgCPgWDh0NZ/uUqqJo2HEl50
bXQunNGYD4kMg0lNpyDMoFxJJJXeHpmAc3DN0vKjxb4OtcNYDhCsPDJHK88Pph2pZ1tjIG+j8rET
1TfOJdhae2kvgAClO/7y6fRWTRU1H5JrPQnlvk9d+TgnqTIFOVl/dyqVSt9TAtjoMFAUMhUhnWLj
rmNhDaJXizROiGrk7TtM+6pPwnGn+0IK9RpjDXlv2cJVmPClijy+/jE3dudyaJhnLUfnZj7f67Pt
FKpNG7E2irPpJN/6Rqk+6E3z+/WFtvYmemdwU0CvAwVY7c0pA2XUL8ezsvX0PXChHypwg50yamsR
kn7QyqhN0UVcbc2wcgdjphFx1URa3o8iFOhIG/gynV9/mK0jsCjBA4ABhXazSRRLK5O442Fk139q
aEOfmV07J7PLkxYio1oHSQu32n991a1vRa0KUoy54y0O2y6RBrOtmUiimOGHth6KwNXG9GRX057+
7N+qZZVxLPx3WnmLXPLNcALGBv5+NqLFkHjH8KRL0aTvW6zs/7SmlXzKoY8MvjN2kXkw6Dc6PjOM
7kON2gTg2Tn+lqZ9aPpOEtY/BFChX2oUyU9l3oneL0qrbvzBq529ZPz282OtzeVmgGnesJTgCJli
Kqb8Whuu8CsZakfE8+udUebWKsvcDOuKhU+4br+7niTZdSI6ZEOZHJDzU45Tk+3ZRN1+bLYxwoS0
U2Er3jCNa/Qc465D0lWd7fzEhs/PbavVl6yFbfH6vtp6IHr8dBnJgQhDq/5M07qpLoYhvToKWPo6
F/WxrYo9daHbMwN3ig4Qx2Ux01lPA4upk0XUpekVHzNsGfWuwa8bfQznfdgxmfX1etTaYw/kZA+K
8bcGe7mZmUiRFixzosX0axUWbIqpGDuK4go+CPd1oBi6G/S6bMdDPYo29lNtNr2BIiuqkJvHi8f2
FRVJ8DrX5ecyn+v+MKQSSiW3qc2wqRcFspudZvoKNlONH4MJiB68KokBvwIT/00bcnxvqWgcB5Ai
zPemFydPjWajl4KsIE4wblVgWjR3Wo4tQde5Nn4Z0gBSHiNBeWa4Vk5Bks9j8cEKezeHwSxw12w1
regCF3fwgUYqZphBVavmP7NRQZfuPYuQk1YTBaCZty5iQhZ//fpe2dqWsI/w+CBnXbDAL69HYPHg
KQ2shOuyS8+5OaMAXNVZUDmZtxPMtzbMwrWH/wtW50Ygpw6neFAMnIPHhpE4iFX7p5m14Hydvv0E
JwUf9lG8GYvLJcg8lhhLF26Rqn35fL3sNKPJSJNBjmh3YoLwolYeHj6jrhyAczY7Z++28QdcZbFn
obgD07xu0Lai7VA6KtOr5lZWfkiy2PyVtnaoLWTALPNzbqCTg8fhcFyspH/pUeP1OwHtNv+g/w6m
itvf21KCTGNstMKe/KNGIj/owyl6phed34tpKB7sTm0uJlY9yMrw+++svbWfKDcZc/DabxHlLUCs
SR9Yu8xzL1jwj74XDqZvzflew3crzCH+T3+IHjQ98eXn/+kMZEpDiVOwn0J1BqvnlvVd5RV7nha3
+aNFpspYkVQHCef1BsrxW+Dc2khSK0VQ5UVxDum/+2qDtAuwi51c/FZilXpnkYmm80X/UV8DZKM0
zxSrAkMT6VJHGWCK7LsU9NuzG5ciPC7RYDxYkYB37PZ0c/y2yZSHvgBV1CZJHpSKbKo7e0A2LAgh
qt+n+AfviKX8hdWt4i+d5WWCBQSUi3N1qMaIiIeuGXdZlM/ueQb+AhKGiYB2iLrBTR40pOfUYyNr
+T4KR7MLwHn11TGRdf6s5jL74wGCm+9tNakuaFjj1WTlrfnd9ZLUOdpQ7NKD2icuBMRcratLTv9L
uXqQAnqsR0VcByFCLOOxCG2Bewq5idjZxht7C6ARiiBo99IYXVfzNp2MZJJ8Bg01kGezMD3fSM16
R6DPWVSc1i+S8SoWBDAdQEyuXiRG5jX3OEAjz23H6ZpUOcL5lc18zEdxpWzvAXTWUSCTxtI+WnVl
KphNM77whbVQ2XRgeQVqXtMQBqmjlp/CaDYR9YCRjvmXVDtausKUqN71GDzqVQyowJOAE4M0KvM2
iMbJfUc9AoRxsmt1DqSaJb+yzkQBvp3tn4WcjSermgbD14DIJT6OLkmKWeno2odIKpY4iBxK11GT
ja0fhp7xLl0WZ/ynao3CDPphiu6qyho6v0g09Tvu6uHvog7tR82eCtJJQLHPyZAbP6HQo9nblV7t
3YclxoR+TeMzPE3Z3H9r57hQfII4Sgt5pKTDEWduy3twIrqDmL0MSnvwqsn7TIalZKfZ1OLLlOXq
v25YOoOvmG33E/ObifMLdhOLMDRWEEI01ER7l5rN+I/WYl13wsDMtcgLJmOv3N3ojlHFANHiKWiy
39yykx27c+223qUVo+5X9EoPqdlGQaQW4/ulT/joibRiYtaV7wqlk4eOGUrgOFI/7lz3S2q03nGg
nZaCChzXLQA/0o0iGyb3gmiJYR69qI/rQ5OKpn2cvbHhZOlxEt1nGH6n56IjOwioUrPkTqRja/ld
5w0Yqg5dOJ0MY0i/isJBWiVDJNfyLVrz7gNjk0n+VrU26QKEkmh7F2yXzxjCifwOy494OIqohd8z
Kr1aPdXS7etT1WXDzyJfXG0c6vLqnevO3jt7nmysxmO7/ZBaSvrVrRWL5C43s4J/Ngp+866YpkAR
zpD6CmoC35JqVrNT4agdcPFpsQ6fY7MYniCVc2CmcMKnsJ9kdR1EIouAE4cCTe5N2ns8UoXrOx77
bCeYbCQ+FBcLtIdjTmKwyrF67EXSeay8i642WKjpReOhIOw4h0FjDyiZaA4xme7OqlubjmUX319u
LW7JVXAJqwWw2yruJUaewE9t0BtDVlSHpJZMs2SVB24hwqATpKOqXg/3qG61Z0NMexDbjXyE65ly
hN9lw4sA9c8iZfTBLwK17IAP9/yo6GN3ZBZlPXZSHU+xUzgny9prBG8kI/qibYEYpLrIYq/qBAfc
gGfUy2ZXvfIUilQN0sYzT4tU4/n1g7XRruSiYmZIJ4RPfdOqGEtGrWY+AI7Mxu4jwjpxGaQuGGxf
4NjkHOwimz+mSW+istyoTDIhhMnkWQ7K/N3QEU9oEGeE7eRHSaiWb0aYgfsni1kYklTSN82aMRoY
CCMl4iptfsySYr4a41DsrLK1z5fJGfENksgNzosfFMUEyf6SpqnCcAvg7DO0lHa5PaR3HWXmuH5q
xcleJvjXOmAV1RZmA7N2bBrUGwQdyPzB6ZpYuURhLsYjhsCLaCIG12BX+JEJQr+rEQ22+unnaCXj
b2JR98S+YbhaZpPm+G1sdN7R1kKruSPbzPRD6NT9lwmgGcM8J1VO7tgyv0+pSZ92ts5GzUBySTVL
ug2kej2noZ2Mh10EP72eiVTgSJlpW2kuAAlohfkwGZHxHvJndKorTb0fw0hvfepiK4APZj4OqZcH
QumV954xKqfZleqnaBLDHVgU5athivEc57texRtpMYJ53GjUzsBQ19W/9GZHeDGQY+JIfknnIj4P
tVn8Tscx+z/OzqvJTqNbw7+IKnK4BXYYJijbkm8oSfZHztCEX38edG40bGpTowuHsl3uDXSvXuEN
n5NCUg5e0s5RhiCzKjHRPbltN8ZZA6ekZz3oU/nPHIZJ41ViaN9HXPpHzIPdxWiIY9YLzZFFX1cW
PcruSh6b0sM8DalPCyr2I4wDrkixGef7H38n0YSrTmhcEVq3Uo4V+m+IxPBcDJInT1kwFKhm48hX
Z+9rrRhndjSPw3d7/UA8IelUXFIj5EBP6mbJTzotoktEIuTHlXqEsdt7gdx2dMGhpO30U6GitHUK
DHMqzME3yKxOklBrFzWNtzdRieyrCBjTGOXW3VwPQ2vKo/XRkrl/gpkqI71sZw9OLpKD+Lb7VAB1
ad+tPLEbaEA/MmYdMulBr0XyPEjO9EDXsvunUGLLvb8tjpbafLAJDEo8RSnHC1GWM8aHtNbgEn+J
wuTNsud01rkWTP5gWgq24fXesMAAjtB8w4dUl5EXHGat9bIiHa+TRRC5/1g7NwRtEZQQ1oKa+dka
CX8r2aW2V1MwJfDNsyE6dfqSvsSFSH1MhP5phvg/vVPGg4t5503+vqS9OcsjzssZMAjnQTET6GGl
qU6fKrRTBclpdwQh2Hs+2gVgVn6hnbcpV7NCbGTMIB5q2yxfJDvMH7Om0x9Ls0N9doxGLsHFOuir
7T3h6p2wdl3oq22B8/zDpe+G0H6QKjkLzHig91ot6jnCOutgW+7EEfxoV2Ethlvo3G625YwdpNL1
pJSVkHp/QZbRH7U+9OCuJR6lunm6v1/21ltFWVcMG6ryWywW7OBwECXqDtkg0nPSj8u/Y2d80/te
DRJTOAf1+M6bpDqj08MYlHR1yzdPlKTEXXnFmsQxmsQGlgZF0pcXpCWPzCh2l+Jb/bo/b3m0U5XA
W4RtgA19PT5ppTG/0PUx3w82XKP7L3EHr2mgg2YySDY54sTJ16fOMPNIW8xwVR91lPM0F5JXT6Xu
T+AyLpJizRQiC8RaCGovrVb3fxVjVnqqUkuPUUTH+/7P2Xtyxr7YxBJJbydRWsP6laNCrkL19DRD
gLuS00mniE7tAfh55zjCDmXnrNce15/6+sFFK7BKEnD7+ryan+quiq5KIsnndonyU9sZ7yepSg/A
J+sR2KSioAIYJTGup3/6q+XzW4iTcdJD2H6WHtKujE7OXGYfmEW0By243Zf42yqbJ6vlojIxJJIe
hJkm1OMqg4rUaRIXXWjAS/e/2F4lCT4f7ivDMXKw7QYawnzR+4UWIzQP6/ui1cbDiBSFL0IYAqSi
jva+kW37sQ8n5y+lyXTLSxYNKFkTvpnlTnUB4WKdVlBm3NTSWkvxnmqkZvUs46aJD27gRM6Ry9Hu
6/3ll4xP2a17niSnVpQWdRR0mjFhfw6Ixjbi/sVxij8Y1vFOoQSQJq186c3hHEEUpk0DiNaeYiCY
qlNec1F8uv8Fdw/CqvpG+4HG/PaKQIjAae0QaHSILZQ7WzP2VGam+1KKDK7Ik84bsvj7/TX33uGv
wA18h+tpqxMCOEmZLARyA32OOnqDauXWC28zCyEN/8FSq6gE8Y2/bIuRivCZo1+GfjQMPG+eM8w2
Orl4CJFvO8jX18+xPd6AOhDphkByC+xmgtZWckOthkBrfhkGW0ZyZcjOiKimfjGM6TcKMONLH01/
0JIGnIjPHD1E9OW3qPtxQkAHsWiieFw72NQXmW8lw3wwgNgLXxRYtEtIp9fZ2euQiUK/Mho2Rx3g
MVogrSQ/ZKqaHdwByt6GpHBclQiwYoL193oZa1AYtzpIlkmtsUT44cYNKNpezIpr4l/UXkNr0f5j
QMYgtV2UqfbbbhbtpcgXY+1bTaJ2mQT0jo9XJHDadW/gfJcvxb9yubTdifamejQK2tvRq4gydQ2d
FFLY1z9aVZd4giArPZRCnoPFbvOfTqlqJ9OalD84sBbQfaZ4iBLeoAnRyWpHuc5paFSF7a8wKjcx
5eFS96U4Z9lcukVVpQeOMHsfBckiRUG7jS69vQlFIBudGNNXFA7CUaD9qEyujhHEKTOkD6Y9Q1eA
kvUHR3clw5uUpzTptp0pR4VHo6aQ/C0l0j9lVZt4KHG3P2dr+XY/SOycXOdX05tVqEq3O7tIF6Xu
UmBuUolSEuMEvX3Ukkh5wRjNwaLYiIpPZq/XywVo6VHhs3OsqE0J8HQi6fRsI5SVYn6UySxuTIBv
XaWVwWyigCsfvM7ddeiB0QlbcSbbzoVehWbcdAYs+TarR1cYo3Ue5zz88fZ3yT7hEmb4Z90kynGB
ksSiC5qYKCUFDJsRtZoBgzLvDQNk53vPiaAJYvlxVO7vPSCtRfJZB5zbTWtGZdhldiFt1nYoxEcG
Wg10k/boUt7LeKiH0S9HgMbiDG7CYIgvijU3UFbjeJVkXZKms33ICqvGbj0vtDHHsrZOReoUoQs1
ZZzo3sYjw5JFGyxPa0utPkhm9558JdKCYQCtedPMruwpMtIK9n2hy/NLR/cBRsB0lJ3vPjkFHsXC
Cgbl+V8HOSNHILGGrPIAO0K5TnSmAzyzKj8yoXhouaSCBy2iF9A3ONDHg3iQe6fxh9FuDrotu79k
nb1jmwDE8IZmNxqDJDi09kMuoWTiFzEQBnjhRtL4pTlb5hUJogERR7mZEQWjUDnViLS0Zw2oge1m
kjmmBz9p5wJwQNMDXVlr0RtFEgNoZTsbWfiQzUl+bkHpPGnppJxX8OAffG0waavaBQD+G13gYqlC
xMUS9rklxyejb9KTNDVHBKSd+hrpRPSUSScQNtzeaNNchlrX4EthZiCo4qaOrkJWMiBAbejXS/rz
ftjYe38g33h1Kt36G4aeQzFd5ZXFjMSE4i+3SEPUpcBBRmT52++y1cdvhRmt5OJt54D+RIM2VSQh
YpaEl07rUsnVzbZ+Et1iaGSisaK5mREvf91/xJ07lDSbqEhqgtLSFkxYIabeZ7VBqYQPw6UdpDaw
rTl6DFMb6wskCIKp044Sk19uUJus1IFQQmAg5FNubW7uuIbejssk+X0tlfopqRFf8pIYLRbmHyXl
GETOIRjsCE/DVIvbn0NrY9VlNYDkoGKGXPRypks+JBRrvvZQNTJ3gAVdeU3bzsPJjvPxw7w4EtiT
NgMpqiTDlLpYcaTfaS9OTNaLpUjOPfJHX7FmzCIPvm/7Te5hnrzvHCFwmQMEdU3r1rY8QQiLDlLK
veudkIWeJWKWIJA2ccuS4jpp6pqWsxRXiMpPVvbUzLVzbqyUznMRd9VD7GQO8586udz/6HuhGQi9
DT+f8HyjsJobkMhLpUHEW1WT09Bo/aVIwiMUwd5hdTR6IWCr1qXWrfdbZ6EqmK/LI1ef1KT51ZBb
GZxq217C2sDipNKyg77iL3T1dlf9vuBmV7U1Nr4QD1A9tSqT/npXeKtA97toAiDI3zmuPmOMlAN4
c9UQnS8rYVJy/9XuPjQtQKIU/UaK19cPXccWOirw0ggZdfNukpz2nCyR6kmNZriRUx1NSm9DFPwd
hgnkozaSgVuTcqnpUhGjGYN/icBdWOgo/8BKOJlhflQE3YaKV0upm0erUgBGTrrKNttW+WMpltFz
UFPymN1pLx1zat5xcSQVtHbYX39THmqVbmZkt1pYbL5pQ4bNdJNvOqUq7zN0wEMCQjnZSZgLNze7
6kMW0f1zpA4Dqtx8synuyhgGUapwRCGPbwu/rDPsZVKHONC0In4XT0v5ZA9NvTykgFvDgx289zE5
J8gfoC97K4XViW5UpaWMgyyK8hct7HrcVMLpfV716cF9vbcUVSGKvb/IF9tW46RHs562OeBW06n9
PrUxGUKq4NRlqF/fPxJ7S9H/wqrMhnF2Q2+T27KWox5mbDIn0uOsSPm/nSZ635q16fP9pW5PH6qZ
9BpIwVbhu23fKB8KaebaAWJN7Sl13BaGNkbnLBwznybJcrq/3E7Kx3qr/dpqgkbut/6e30Jc26Vz
Eo1o5iKVaH8WbRm60xKCRpYK5SSGYQaBZmpnHBlmH6Or7KnGxsqbMkU7aIPc3ia0WmAe0AkBYI47
yusfYuZjLGrBDwnHPn3vVIbjaSa1KbIFlqdPs+EmjQT2uxTGgaHHTrf+9dLrZfPbO0DkKDfEMGdB
s8hyB1Knq3vjJBtZ9rzYaPS5dbskwqX1DIG4UFotGDAVqIMhD+Vzx8Xc8/Ya7Shw7NwGWNGgeYH4
IUf4RtJgGhhiCerzQC2xjSjLzrz00pKcUzFR7hV5/aiJLvV7IWw+Whtf0mqU/2Drr+qLOORR497U
8J2uYFfBHgmy3rC8sGzlb8ow9J6Ju9nBd9jb+vR6Vutk2rI3kBIhRw0tJIhUWb38jZRCKXs2ajS+
1NXWp5JOwkEA2X2/JDAkq8hOaze8Si3W0aowpDgI0yE/q7FChyuZC80dlND0Ky3UT0ZL3KpUJX5n
NPRssSBqD/oHe09NJrNieslfqbFfbz506u2yi2DLKU1q/yO3vflOzFl5Rlaje9TJ4I4ExnYX5P1i
0Ak+6IbKYSlpGuYOcVOx2VpGIecfZyktHq1Rij/kaEMfpGp7ly6FDnILKDwQQTcRpoqHTKsxug2K
AaUKaxxxGSwnjOrKIZ0pbUXot6mufbwf2HafEnTHiv/81eZ//VrjiMw/FWgOtY6Yvk113LulFKcv
oxEyrI2Soy713i3PqOYXNwZq0/aWVZu2kPvSjgOrMXHfG5GKUQrxbTZDA03+YsE4MM68mWrZLfP5
3/sPu7eTUXFCUl4GGnTb0zNERZvewcYyZE6Fu2CkIHKpKKgNXaTeXM4FtlmB2qrWGaOA8Zl2mfax
FFjJH5Tra6Tc5Dq0Mld2HaJgiD9vvrXZGFOcT0MU5Myz3RyBhU/1KMkHScbuKlSZwLg1Ds0WvWXz
hu3cZlY0J432L525Lw2ShH8fvNOdC4k6Hecsxvz0Ebf7VqPv0QyrRY5cSovh0iaijZgsSf88yDU+
zjMdgkC2Y+srJzfPwL4imuqWAnSpmw9gfl0pDpfWnR02o4tt6BB5i4nnOG4QjdH7QylWb8kqy6Sj
S329K7efYW3VEUT3jL9y8mwnKRRKcVNvHE8a4+UpneLOviRDosvXlBynIvVU+69RIQvDt+xJflTC
rP4e9UP4ZFa5XfjkAtWb7QdW+3OyKATfAZbdtDFHeBh5aUiAyqRoPE9Nr51jsPT/qnklf5jK5UgI
b2+rkLnQUEQnYeV1vw4DbBVLEog8Byq89MBQQ8SHBji07+9vlh1+HNr8JFCglKgWb+Zh6P1IMV2w
KCjyNLddSHLx9zg09S/dojbshCJEzRBqUvRdHSxlepZmrbiiWdQKb4H92r1oc5VZJ7VYaxLondO3
2DJBCNS2KtlXy8jtFlEhMX8F5W/9aEXayxdl4sT7pp02CB8sRfGpskMMRV1mOnZ/HVEUc07VUOH3
ZkBDtd0F84nxPE5INFzn3p4Xd9ar6hF0nxO5o1CyT+Vcq+azHKdDTRt2iNqLClbiH4v/Sfa/Poaf
DrS2jaxTV5MineDLNNGngze5s3XJf1W8GIHN3UwnLHXJqmXuYejKsxaA3jZfxq4rr/dX2bmTmBsS
MIlWNMe2cUo4SYUAAHOXOq3kx7Yem0ezTLogX7LiBfbhF6cKla/319wpIiiLCCXgQhgnbrX9elF3
alGx9dFZqL2p0IuHhhmwD4MkOQgAO5cf0AFIx8zSkQzehi4u/TRvFkBDc1P9rB1b8E2z+RNmH867
MHLK4SBJ3FkP3g49g/UCZOi9htLfEug5tCNAJQUQgVCbIVCukIFzk0s0rCJJaycPuqWcfrn/PvcW
ZSixpkwUnDezQVx682YeRPjQJ5JyWkb1hxUvnWvONdKM9XJkCbHz+eBv8C5hjhJYt136xko6CErM
J4a2Gsm3ozV6818bulclWnrwBXfiFmBOOrfck79yw9dvNNK1OpKbFf9RNShEyJjigRnUDi7SnVeI
ZCc4WNRFVjD3ph+i6ZCwa5PxaiszRDk3Kt2JT+boxECgnXapTnVbRaZ//7vtvMhfCCFqTdq1YCNe
PxqGsUaHmqD00Ix6g+bhIp2zOmU8SLF78BZ3lmKuAhRi5UIwYNk8X97NaYxoGYCVRlRni/L1WdRa
XHhNfhi41J1Ptqa5FC+ruNhN/xsKqCmpi5YHFrrL5UmECnRMc5EN4RqGaE03oYz82Q5W8k9SFEPh
6oqYMmhauf5flqXNMxG3Xnythbl8qjMVjecpiu2zPtvKX3B5bNOLnVp1IF4NcISkse9+KEKV/9Xs
yMQwpUrHTzZuWkfu5HvPRZKl0tmnpXPTatWngQ7BJGVBnTgtYvdz7YdYiRxE5L1VfvVW6Hpgvbo9
Xjo3kTFF1OCGvuTXekTixtHmo17Y3iqgGmGFkaCSfqz3wu+BKlKixNZEHoAE7J8SeFleV/VH5opH
q2zC4dCwzKh2eZAYQAm0yYzPqtnIf7C513C08g5Icbb3CfB8mOyQS4K6kCVv1OgXMX+rzjrg1IM4
sf7g1/kkWAGCBGK4/y9u9fq1gRqZum5Js0AJo6T1qCbaU2gW9kehmEXka6NhnVH+vWpWFh8U6bdH
mCyftumvziV2K5sj7JAXmvKkZ8FS6iXGTonsarqYg1ga5oPiZe8pQS0ywLJWoO0WFxYjPldSdeeB
FkNyu8Rd2g3n1prsyMtLCPQ/VUugV6AXWhj00wwB935g3F2fOTOkZzJJyGuv33LSZiOTaN5yXxvl
o76M0Qv9U9m1OyO+FvGUvkBjk88wyrqDlXdfMqJWYPopGm543b1q9Qk4cVZeZGXx8Ii3fxgwPiPX
VuujfXt7OlAF4vhhMMOSN3lQOdb50KHkHySQsfGYn+MnmHnD5f7LvM3wYAwAQSJuwe+/8Q5JtXJk
zltCmEZSr0S9bzIKHx2CrnJF2BBbm7gPn00aL0dDo52W6kpWQPYF9TqSy+0+auWoHDotK4IKCYov
YdVOz3memvKpQC3sZ9wb4kPflZaPwv7wmGlSlHlZmVe5a9q4iv3Bp6VtB6saDM0tmT4CUZ2iqZHT
26w/N3FhPcRGrPqwjuPPb3/jgCVWlOiaB25ln0AZq/1gxkUAMj1HW9iRP8xQ1l0nr7vPrTOUZwsU
5MHQeafzgcAOyk/rIAAZwW186ERD77aIiqAUVX2ezQiNCcWY3o90mv3BUv+dm8G5ZG2PKGPelSd6
Hkez4L0NzZdmp9E3WeuWzbmVxhC9AisLWhrkl6GxNS8F13sQ7nefFFQCUFKQKLcTZ0m3I0UOjSyY
nDb/gNGpcFxZnZzUzZU6XlHm4/xU9VF8ss2kqNyyNscvCw6GR+Dk26xxBbSuNvYAru2baBGqI3R1
bO4CPFWyxa01a/xRZ9A+kc6colOpZH9ymJmeEZQVoNA3NKB2QEt4IC9YKcRYNdlcro9jx9Dfy8bQ
bNwhS0TmtapojYPjs/dtf195/fe/JQy0v/E16tI8sCtpedHHxgwwL24POt+7q1Dt0qJgTgf6+fUq
Ew3SqGhCPm3nGGUACTBE5zSJBse/f0Z3Px2gE0SeAP/diPrG8ki14XDFhbranA3tX5SofmD0pXql
g3Tz/cV2QjDRgDhID3YtDdXXTzX08hRZmZYG2aiq6WfmJNnfKo4Z6rvMtMILRgjVgywP0/X+sjvP
CLWPkRZxAV7wtuXT67POlNpA870bQECLherAC1NaYImadY9qOYiD7s9t7xfxUoQhUbBFO/BG8B1Y
p6iTll6zWY50192xGdXmyZZ6CVSsXYmPi6wK7dyUSR7/r0ORqj8XY9Trn9/+4IBlV+FC2vs3HxdF
JTVj6SSwAUQ/Q2mt/FptBTC5KnqKreFIFGpnbsZzA6RHjxq++w1XSBAQGY2gPGNrAyZZcVj7Ipn1
p9Ze+ktrmViHxBmSS7PaeXjltB5WuI+ZFCnfSOvEwWff223rvQu6agVvbW9dRNoHXaexE1RxRkcz
H3SpOBudM/+FOlfii0HvHpxaid4uPQjeGb4U+IUVaLXtfUSouIVZwdQqisLC15cy91v7rBTA/RPx
JHrnvZZa5cG1txMwSFIxpFl7A7cDaYBCIBiEw6hMDpFvqXvrxVmqIy7YTlrIKqgArhIKq2re6wMc
O2rhUCgheGpIiQc5oz0vyhz6c4Fn7f29u7cURL11F63Y5G1LvwTQUlkLIk7OMsJ/avoW16esd0LU
nAUOkvdX2wsRUJQg2NDgXxHtrx+skWAZd7GUBoU84dSWgG7pARBcnSX5sYCrenvUpT6jPQYYie7A
NkeJ0qXSk1ZNA7UrmgfG3LZfjlr3QImYndLQ6A5y372XSRNubUdTsd8g4kpERAZVYj0xdnEQj+Fy
6lHV8SvkhU733+TuUisyk4n9DuUkV6ZZSpBJD6SCpKReSvWUTZ3yd48P08FbvN3zEMrUtbeOyidR
brMbuy5ynLSesgBVevJLKs+T2kOHvP9AO2kWy+jYy3CD7PSMgOCbbHyVZRAY9rCZzS5rOXOqnciG
1q/Z75EPay4WkqaupEy6b+pte3Bz3l4o62/Asw7gOiCQbSyb0h4poZmM0jAGNgxR/DoJaX5K+d7e
WDuT4RLPKxfXL7R15vSIC71mrK/rfdZHaxB1WnbsTXtc7iMThUGbfETt2tQ1zfYxs7v2FDHf8waQ
P66ol/lDb2XJwcnc/cgcTFpoeLezH1+fzF7pBmTWC95+EfenBdn0S1fq2pt37a/GONPSFWgC2+P1
KsBJy6TJELKaYin0Kv4rb2wVy4+6VjoIbHuvUkHiknkomesNuHvl0UtOX7NU2FfX0bL6c29MtWvJ
iwNvapLPoCjHs9F3xhFHa0cghcekzlapymD8bCuyrtF7RaKNETSitD5MlZ7+LIQB+nedRIgLrUnM
OfJYSp6ZvNXN1emt5MRFMPjm1CWfuyUGa4K445tbOvwsxi4Ajkitb3AekSZEKWkGeWFkNjPIrTT8
uCAL2flS2wIavn+g93YUrALg4+gwQDDc7KgpqnMLu+g0CBHP1lz0sezPjd13b5cA5Kk4rABiV5LV
dk8lFoP3JalSqv6hFecUSccvNuLAAr0Oe3qs+oLaHnJyHqFIqIUHFYSq7BxZlIfQmwWyeSulb+ki
r3unSINlWZrso1r0E5plWrREvrIqD/5dTLVAyqlUErTFxnRUZ18Dyaa5qoL4m5vYeh3ji5CWlSsl
IAP9yejs7povS/e1n9QaSsZQC/Qc59A818U8JVdZFlroLrMeawcB8PZaQZlt5VxQDrF3t71NA9Xb
oiqzNGhltQiKbJr83jbya79oR/tjN+CDHeeYoKRDC2w9wb+VeGroKE0nRBrEgKneVULXUCpDpeo0
o892SppkeraNETknCG7/2X0MIk/BNuntuxQNIyTp4OgxZ9pEpLRPhsgwEJAFZ9i/TIuQPKsorIO4
t3cWyFHxomMKT964aaYiSRyXvQ1socga8WBYrXRFM8w+ahDsfT3WQAiTj4cex+aNLsIWFXJzTFdb
xfRjOTG9roex6eSRdcDKvs3kaECAjEPnCxj6jeIWQXuEmDKS5Sx1/6wgEI9lOy3LSSjCXzR79u9/
p93dAlaSqRl9Lro4m1c4ZBPai6sTU75o8g/UgGZx6q1S6I+5YpWK39IMb9wcdcHcdcqsst4nQ2m/
k7MeCtP937L3mtHkXducJEQ3lQc920iyZyTdY0hCvq23YRCnjnVOcag7eOzdpajhmfFyTm5UE3VQ
JJBBgfVWYAWFr+RypzyP6Hx5mLcw973/YHsflbqS1ikf9BYkEmONIltSRknVG6U3AWl6jFKwB04S
6j8BYR7Be3c/KvgQmEbUO0hSb+4ItUZRnZYbzjfhqOYuGof5o9bren1F53jJvLGie4A6VfR5LuO0
OdVhG12zqdaO+jM77xlx5bX5j56ZTv71OhZ1vJVRQ6+LlskyeYWy4CgD3Cq9inJsDq6M3bUIrtQH
jGJhOLxeS80HPjVeNAHwZvVqOml7ciz4dJkCCeX+B92JO4x66TexCiP07fuNxlaPoRGzfdAKvBRF
V59DOTzio+zdgeQ6GIvSjeEq/PWZf4vk2jxB24VAEZioteougpTTT3yllH8ANtkvmlJWWHWMoVo+
DpWouQzxHpy+o7WeOifU2usvvTPLw0lHvv9atX0k+2OdjpniasqMLaqio1rtpVTerYu5SbYCeGzr
pM917rz9aAOBoRim9kYXZZu54TnOhBn14kAyNSx5G1tx8yLKrpmZGwdHe+ewsRShk2sHDOq21ihE
ogl1TPKgQl/8WZGG3vZa6EjfkkGazpoezsrB8d7beHBqIA2REoP5XnfLb58p7hfUOgqyb1wq5ueh
0+1LI0U9oomDc1BO7GTfuHgAOiX/BZO5fbh6rhYBrY8pkB0l76XSSR+WNjOrCy9ff4YyZwXMNRvs
KOEZHnzDvU1PEUMeA8qI3H998b89JlpSQDcK1k7Q8TjNgDFPvZH0B0+49zJXZSyudMIl9+3rVSpN
KGG/TtOcpmhMF1iTgUa7lP7PXPT0oK+wt1XAkYJtp2a6JV2hqZkic9/n+LSZ6SlR4/pxkqKPtSoq
v7Ts8UAbaG85YBRr6g4pgB3z+tFGxIfqEThdUFaF7nfcNn9FA/RmSRfZpdCMowHW3qukZUwOhmYU
g/VN2mIkmdXqepEHC7r0fqaOoc+WLP1Sk94+MsIngHYQrUM4/jcYGOoVtFRAaQVyKMJHpRbNKY2K
o4Hy7gMh9sDQBJDUjcoh8Oph0G3aXP0cWd5Eb/alqh3dXdDn/XI/wt92X3kgqDgQuOm537QKM1GB
jqrzLLDbfjlLxEVmYLH9Duhscem6LnvIm1B+cxeURZGzIF8mTt4gdEsQfE0TZQSShlTZiBTBXVb/
e//J9nYhpBT6kmRajL3WJ//9GBdYpqtQZgMNFC8U9NatnGY+R7NofEkpD97j0WqbPag3Zce1gAq2
qBLjqc6L72mTZe97jp5Xd3N2uv9wezsEMBu5Om0etNY3yznqDK+ijLJgFvAMBiAHnhTDPo0qTsD9
pXafDFAyUD0UYm9SSHx4FwSN2Yy6JDnnRFPzq9pFvZekiXxq40mc76+3F37Z97DZQRnf0u40dXGs
0qbx4mRKfiaVr4NwVVW+v8reCyR3QtyCa/p2xlXrWPk6Q4UInC2ckwEN9zTTqbxGg9r+wbdiwkCF
yriFJHHzrWxaxvloEg6jVE3OVZjEmi9Ny3RC/FkUB4vtfS0LSV0GO3TJbpqtVbRYbaQRC6VYhqSo
xKOXWAg5ywvzOqvqjhAoe/ED1A3IVEiDAOjW3/PbKQN1AvOk5BqbnaL80hZ95yKgm5yTupO/oC+z
nNREOoKt7ixKksgNQyXM19tmWezDos3WPjkvoAuqHNVkN+/N3pvNPvJMqcDMeGi7r/e3zO6qxMhV
GYqLe6vSJFkqHFNrSYOuxOowoYK+5IyIznkbW4/I9JTnZamUt+/TVbCT2SRmBzQ9NxVOLZxF1GnL
onOXvQzlEn9MlSTzC3XSD8BiO0eCup9mGPwiaovtp1StWHdEiC/hZMWKfQ7NvHkXZSAnHyqT0uag
tNjZqMSTFfsBK3JV0Xi9cSbcPHItDqnHs9z6p4mb8CKGprsYySh1LrPW8eDS2ft8DCEo0VZ57RvY
MS9xKYXA4hFanOQlCV4iqh5HVy1WxbkEHu/pMlbY9/fMerY3Dfm1HFjHur8Sos3nUxt7ECY27UFT
KvV7S5leKGPNc2Lhy2nFTXKZo3K6TJh1fb6/8N7HZE3KA6TvbvtSStkOGcATGnEIe6Uefj1I/xYj
LCZhmuEffMsVtE7bn7h9056aVVIG1OGTQDOruPfQyK87r9bqmGZYBaXqvV1y0R/cSzv3BBcg9zqK
7aAVtlkfnrPFmvFCh1tnLaZT5s82HlwHH3BvFXTEKLDI+Ijhmw+Ymg20qJ6ed1MYtZ/Na7uxFuVB
1N6BnnHeGPlZEH8orLYPk0b5WCOdDZBPIYnwBHXfV6eppfctxzD1MlQrSrcrm7J2FZhAfhTpRuwv
CUAT2dL6gw7D/s9ZwakraXq1Qnt9OCEnVAUIRtILDaxHJKrCK/HPeFKW0vwbl/D6a4lOOd5RUnHN
mbv5Q9b0z9GEauT9bbz/S+isrmpuO5Sx2JlyTq5CQZ1nRuvNk548GamUsKXN3Am6MOpfWqXVz3Nl
zO9Qbpaf4xZPeVx0+rfzXAFpyA7bgfkzmkebt4I1sLmUFb3eNot/5mjOULWlnYvoqnoZU6n5g61H
1kXkJ+zf4oSjvAOCYpiklEq6fDSsJnsXA1U4OLs7gUIj81dwdVjF8rYNbMQ3zDlCNz0AfDaeOs3+
OXdxfyZVrg/ul51YCOOfIMExWnnb61H7PVUQoT1ZpQwZv63q73pcpdNDYXf5iwx7oXa7uCjBvDSY
Xgz2ZEqX+ztpb3Uav8i7otUEYH2TqESLXXc57YpAovfKABi4Tdp01Vlpp/iaNbp5afEdOKkEsoPv
uPeGaUMy0ycQc7euv+y35x6iSJnnvKDVLWfzKbUk24+tMLvQqaoO4sjO/BnwAPAIqPiExO0ORcmF
KNyNUZAtXR/Ict9iI1IUXtFF02cLDX+3xC7tYsV4RboMWd/OEqQAXy8BbhwC83bUj23EiHk3n3gW
2QmGynJe+gWeTd8lPl/24MXu3OhETH4m1APavFs0CJ7nFRqMbfhQpg5qTJIhnmwcNLxWbmc/Y257
ikc5+nx/H+0wBlcGJJrOoAcoK7fNyo7Mu4pybgQZ15DptEQWU2FzMYvitDQVDi8CtBjq1VpWKfCG
R/NjavQxFHzDDIU3WbXyt6JE2BbY9vg/eYzzxlczrBi8timkp6wOoxyetYpAbYv7lXURyxR9SJSp
13ET6uvHsMoW2UWWI0rPfdtVX/W2UuYLtVSWuwzh+++Mi5r4zLCr/QuL2kTno6OY6s+5k9jX0jDn
xC+UqHpfQg8c/AFpyPwn7XGKO7QcltPSD3p0nZoqUv5W1X7+jP9sd4SU2DmOGAZATWG8y8vcTl0z
JBMhOCZxYORhcylwajiLAR28XKrT/9KagcwcljFknES+3v+AO7sGOgINHBTryDy3Y8M4VJq2HBly
qXVcBfhKwt6c4uEDXQ/0MUTUIoiaHWHndw7malaG4NIqkXCjKtvkWOYMDuzIYojqk7Pksp8hl/13
o2o5Kj15fZmiUnidBf5MTNXw7f4z72QxdAtW00JgTCt44nUIqiyRZtBCSdAQIn/oEis5y/nSHiiB
7K1CpwUQH3kMTg2bAF8XeGQ5c7aO2EQVufj4Cr/Ky+mgvbi/DOOItR0B43SbknUL10MMetEYl7Jw
izkqvpdxdeRssVOgoG1EwCag/cowX7+zaNWpYedj9xg7xnNt40eUdJrqdggm+NW4HM2zdx+LZBb9
GEg7bJLX62kjTlFOSRJd9lIdpHaff5pycTRr2V/FYQ7qcBfzp9erIOxvDBFXPf0+VP79aJYNL8ry
RH17WoHfMbBO7juy8C16w0qhsYNEQrxo1PvIFUpFvVVZHbTlUQLkfn9/3yJaGYeROgM+wsNpnaq+
fixbzQywyjqcqtIwPkZZhcwwkuafCcviCRrccsVQDV5eDkqiKWzZpQ2teZHo7GdU9o5q21uTHX4O
+erK4l9vwu3TG3IaiaQXZTCOxDJ3MIuw9dJM0wMM12GED7GBfy547mI+S2NVV76NXlfhJoqW216V
5To2qWFr2vitRpDpIqWPk/dp2naW16P0KFyrWMraT2Jbirypb9Uj+Zj/4+y8euNG1jD9iwgwh1uS
3a1uSZZzuiHsYw9zKGby1+9DL7BrkYQIeWZwMJjBmepipS+8YXNhLf1FKsOwE+kZbMQ/ImFHZeyY
+c1RA/Oko6ty7rg0Pauz60c14MJycKdwp2ooKCvVR+W5zeFbsCMAA+CjAEfYKOjAK3KggKrFze5r
6WmQ+/asGJlxqfGu8wjvjjLYPzfgs0R90YBFMIKnHYgTL/zzDaQEg1SEIZgVkTgy9Ova9oShfdGh
6gvPmOYZ5FeF2bSnVWX/Rggj/4yB01H8tPnqeN9xMpd7hyB1A4EvCxPqKzidK+SYr6LW87cpIq5u
ERvGXV3V+ZM21/NXW4YkHWZIy798ijYvowFNbSHQgachHV0noUzMBP0wmldHKqNT2YT2Uxv2/SNw
1fGcq7A2qjkMjo7uJhKgB7Dgr+nTWzaokwUg9Vd4jFb3bCdy4lwdnUzqARp+I7xmSPX0XjcQyaeC
bvNuZV3smrUt3vZdJZsuRNwk8lMilSfqL7J0F6D3XbooYIUfCjbvG9mk1DPrzXyvpkI9gv1s9ic/
mr4C9WPkW4gjVjF9GDXjmJUQ9XsRfUnAzF50K0zPDa8wLnG6OIjrd4Yj4FyUXQHMoLK7ehvAOTfB
wgG5koCO7wOrabxcaFAap1D6aYv642s3AqpRJJ6QA5ZaxHoj2LjB9TqUlity8VrrpmnQPdBs/ipl
gf42Jw+/owTQHiRomzQJkAFUGmgsiyYA6dJqH+SV6FGXcK4UQ6arrQvb0ycSpmEgX3t5fptHkKGI
Uainks4Dkl99zr4rxzBoRracSWri2wTM4Z0+ycGvl8fZLhtPIJQdyvBERMo6yO0NTlOgzhaM+czG
xhLuvNWF+L/OMQKglTjyJ9peH39sE1VgaFwfm9C2VZEWztXGvvLG1++ctGzvhCEXdyF+qDdUR3pX
ssryDfLIlMo1vE1enu72/qAASE5CeE0QyP55voJCzxwozIp1zTU5eKqDOvsGZKZjVKMwvpOr8Sg7
ljhCfm83DsMSYfBYwOPbFKs6bKTDlKD0GlnSfAEg13lUTJwz7ZHkYOPsLKiCqQ8xNPWLhXH8fIZh
HpJIaT1eIkL+FBideh1i2TrDMCz8vhqzzy9/0J3hFjwDxX+wW5z8VVRDApZjY6dyJMx6yF157Jtv
g53Gb8Yyp7c4TEc18t0BKQcR84Kn2hgnTDirgi9lQHso7A+SQC0pIY39aikdMghK/d/L89vZMEsO
TcNhad1viE8dEOaizhXnGlRK8Digb/9mSjvlSZMs3JodpbvOMvIWLw+6fW/4pEDiABUjQrIBV3dL
6mLPtXNtsSoOLyHgzcp18sgCKKvEVnolL5W+G1mh/Cjzuj0iX23vHoZfxC0WvS+uodWaUl7qBhOp
jmvNpM+TraV3AZM8qLXtjcJ/nYrTIl3K5n++Ue1E0zocZp2rqIX+RVAWuZVxmPgvf8qdUdgk9KdM
wMuLG8LzUfKwwd9a6tFOizHwaaRGPXVVehRN75zvZ6OsvpgNtiMcTDR/wDs3J+FUpF+BhgcGveiD
8707oaW3x5uwMDqXf/9XLBKWbHs9pEhotbPwlW5Sr1pnB//y2VgaGiYgpTbFgBFTkkEior9ZdT5f
lTEd0EeYXw3FRrKIci7ahCQgC2nq+VyUUFFyUZO/aknxeW6D7JLXSuwJyxwO7n1F3/tutGF46khe
t2Zn2PQO6hjDAmsG23qyShF+7TXJfFJmNKncTksjHDGKWB/doURoC4tIW80+owjavU2DvjNv5RRF
V73Xh/gunTKayLreVU+RlCX/pWpoVy5Heiy82h6L9DE2VfSzELuS/ydj1N25Danme6vF3dArJvrr
bpH0+mNk59nkIteUmG5KSAsvTQKyYLXRHHtOG/fqOVNaoX4kKM9lF6f4ucd33bEINLNcTvxSAHzG
0znOC4yASvOtOacF+nGVZGUnadB52ZxOsX/pdipXfgZBIXHTetTf2hgvNW4Tzs7sRthTT28Ico17
o0HT0OtHW/5RQv/+L4o0650apWHgA/xyItcEzPFbr7PifZY5Yr4U3P5PwIOD0h9Ma6hcuZNSzesB
snxJpKL83vRd7niDYSBXkvVVMADqt6KPqR3Ms9/qRnXSAnvo7oJuNB8huRb9OyT4tA+V8ceeoQm0
r0lrx40b1ZrxNisiJO2GThtD10xmCX0fJRYP+Qh72xtSKf0eBwjr3RXIu46u1Si1QwVyxr3XdiQU
VjO4FIZb6GMte51qiCdwm4rwg7FVK0/PcqFf5ybMf81QW76U9LsEyPIoxCcinjvhGk1rm66ZRr2E
fYptdV5S8gfyaUb1RDFWSn0RVE7vm8RuMitlShku27zCb6YaVKg/IOt7jz3yWD9Kaj4175pQk38X
5axoXioUxXR7IWbxVg3S9JKYJaiBEJSX5MqzqJHbysLeG+Y0SDzRFBN70B7Ld7M1DpZr4BhW30mq
Kv6b0TCMrjVDsh5qbqSuEduJ89ZMKlV+6ntTjEt20jxw4ba4qA15NboU5q0fgD6i1HWSPk/eB2EU
l6+tvy12F4RBgLlQD9tIWVbRLKHtAj4TLFL6Jskm+7sVG0d6BpuzvozC1UKgBSYYUbTn90rep1Jg
SWZ667kZT7FedzcQc9lrq7SMQoUKdAAnm6LpKsGyc8RfKVPmtwaP8TEYs5OKksApi3FbgNlinvrS
PggMNhPjwqTYgO08VdrtkGYsFHlSrfg2teFwr2hNABW4qA+S7L3XDMguyQeYANq9qzRn4iUbAa9E
t7gbYl8ZsvmkpVjn1hgJHUxobyhqCBRvlgb2hs4BcjuG2YS2oTRLgMTI3k5jG6cXMsnmgM6xMxRh
KhhCql0wZtfxhqw25WAkuGMESYuKBqKq50qY4YPW9s5RsW/ZYM9KNUT5MMUX6RBQaRsgR2uYgGVF
GNL417uTOcnpySiN7IeUh9nDANj71YBg4qel2wPYaAlV10uWFURZZV8E2DA2o5/ThvcFt9QBPuVP
cLGaFyk+325pU3K8Vlu+jWorgxNDzEY06mfIn3hODUXVHurRNQdV/x9qZOmdidCxn5thed+L6Sf3
QeaHs1ncDZXaeW39en4+MQQoACrhIKLJsFbnna4hOJ05tK+NWdGfDZ3oW6YiitVadvldn0zjQkxb
vn7rMugiJAmCheRnFfMF3OdzViT2taNT5OPkK879HFYXs5Osg1tzu50MejJYmCqLBuKmIo5DUY1f
RKVeFZTvcYcIxyD+XMuVdjcUURP/KIegevVpYTvByAHTAG+Mat/zKzQsdPp9Ta9c43Gw/bqOUeVS
G+OUFKL3XxuiE8guXHmT2S06YM+HCmwb7zgahtel+f+tD4P2M+nG0SibRG65rZEjhPhgUp5ao9Ss
kjr3EKGcZOfDcMb5Nj9V8E99dPLrqzVbyDjoyXQQdm7u62VQCKKYUIBe2JyXoippAAXU/CGuB587
NdXfEaMcuWpsbrY/oyzoeTTMSFVXH7BXtBjmATpF2Shyj8K+4plCEu87vewPKmA0j9dXGxuCVJg/
lw25QRtVHQ4etmgB6uu9LU5QGM2zKoeB6bXRFGXuNFbWf2kBO/icZggfuLKeW/ZZK4Mq8WgvW5/U
OIxDn9JtHPjjEOYd4lT2SIBUWqWbamoj/KiDVws1qlSf4jhRRoh+JfG5mg16epaawXjr1DDgLlkx
td8zYTa/lSTNPxvOFKoXzMpK5yrjjpM+aDwvuof/kk4k5IzqL7OtjeYMpGP4apUoDNxVRt5Yp4A6
7rcCNFp80eysmc+tlmUoUgy94jZ1aVhXcuKsOitOMtm+2QNVuZe6hhgztIZa9w09ix1Plgbk6+lW
y8EJ2xrs9RRi+++5o44lsI1cYI6Em4bhx7bUqm6Nk+yHpul7dHVbuy7ccUgsxSuDjtIQfUrNoh3V
15ErjW0ZuJJjIoCqZ2GqfBtxjC29SjSojYXo4Pw04joOPMK39H+hFmg6LlaO81Wq7Dp844RFdt8o
TlBfakLU0st0s4nO3aS3P9NcCbJzZ4zteyWtcBgqyhjDnUIbp8wttU57GOZ5mO+1CqnpRyeV7N4L
0Kn6agyxSRYSWVnm5U4630fyNGS+jc5v6/VyDZlW74LyVwtBCnw5BPHcV+IglXwazdWD7WRp7xXy
OOluMoba7znL8+9p22r3gH3K4aRmmG66lpWE4i5JG/kOFojcuh22UwpYeemXasaxayu18X0aHOku
7dXsJ4ha8bUugAu4Uf8eFw3kLGP9Lgs058OUalNyasKyi0/LyzXAmM6Two3mpP/NoovHROtm5S1d
Z9M82WrfZe+AY8Kq6QWmdL5QpeljH49o3eRZ318W5wLtpAd5a1BYi50nu54k4Td8GDpg5tyecltN
omvRIZLjERFX37MsZVj0Ooz23DiznN5ZZqD/LscK0zVyfjwo+ojAGIWZOX8XIuIWnIUcVtg3t3oX
+0XThWwBWRrryR2UsXkfINKykFFLTTzIIWmf2xaNYfmDHGgoiicxEgvjLLV3Zp/Nzh2NJSe9jjCS
noQU6ZwGc3iPOZnz2CDg8WGKjFa+q8I2i5FGMbNPrUJ0wGrqYX0SrW2Hl8bSmu8huif4vxZi7n+E
6jwofu4IhbwxnQxxiWKn/JjHTZ26cyvKyAOqWw2+XfX53RgrVe3zYKrvWyUy5jeYUDXf6tJ0flo0
yKV76Mlyex9FIcmhFMbl/RCZkY2dNBZ92EBpmeKmnd0+1amWjZemGkBhTbB2Iq9Bff8TKOBx+GA1
IZ9STdjhnE8e5KeScK/9oIwkku9mFVMEr8uoTOBbU6kfg3ZuvwQR3aqLjljBx6qsxZFOy6ak9+eO
psqKpg6dg3XZhqeNYriFVt5ipRi7Q1cB4qjTlh8oSYHbgnc6qVOZnVMkY76+/MDuPn1/+lYgAimB
LK/UXyWjMqaW13QA7gEFWl5TtRZFdn08ZVaLqvwYpxKS0aX8/eVRd14lqFW0KRetGKSrVllEjqqk
AgYBmH8V2w8Z5D9XWFLyHQefo6r+3lALjYZ2EAqvBC7PJxhJdluMy8edZz31sLhoLoqWF8jg59Jr
q5bUguGnwccgzNz2nTQ7aPQxQ05NLZSnmGD3vhbqfBBn784HagkYOQTVyFqez8doK+wKZYRJlSYK
QNYGoWtkYfSx7cb6AKmyNxQYWjYlNdKlnf58qAAycACXFVEURDofpzEz3uEogQFmizHcq+V+AaOB
a4KbudCCNh37Wsa6IRwQklDNFFkUDQ0QTamPCHA7UyIIMhZmnwOQc52XT2Y6l5RFUcvIpO9pU+T+
KOXqteyi4f3LW3wTlxMLwQdeokqHtVqPZMZW0RWtBsxHtVIeYjnpT7ZB4ywWhe46lFwOir/bqdEN
QA0JKgu9ARg7z1drkCOYzm2RwtPh5LaSrN2nuT57YRTUBxt9Z25L5YRNTtYBInW1MbBOkUqtBl+d
hyK/E2mRnuqsbS+ilCsv1NPDJrvGb3+WWy6dDiJzihvUAYx11wEojGG28ZDe9DbOJl9IuHvAlNSy
d7mUzPVvVUkJhSJNHeihp9H0thhBHfbRpCjuNKGD5RpcAnedtbAEX17nZa7rnwbVl0xoAahZm0Oi
R3kf6VDZpMxGBX5WgneY5HYHu2l/FPznWGCASeuE0tFqimOpTYW6UytfCkX0hgCl//XyXDYNWM4g
Qgr0PrElomKwuistAZhHTFN4E6na/wyRFMM/ZqwVWktq1+AwmcuOeFcVlvU/bSrk+j4b++TIfmo7
VbSfeAUXqZClUbnKWJReE+mQF3i5pCbeX0oUnnWpjP2Xp7ozCpy2pbeN1hSSQKvT0s7lyPmluJQk
fXvvDGNkeBYc+yMxyr1TSWuBS3SRYNs0S+AEGV1VRPicGSVaDmL6lVn4axex9mpO5bI5rIWWCrqI
VGFVf9GTYW76yEpvWha0bl9Q9J5zIbnQpY/gRjv7BOzi0jEBCr/F+eDIgfymQM7TKeUOzmFtfXMM
pGDxDLa/lKVpfmLK/bWKQ6tyJSk8qhRvFaaWuUIRpOIJUGCjNNf3KECWFY/61FpivORFbDpg72Wn
OllVgJecRv/TelcDzEc6p1JSv3Xo4sACCaxPeZbaiG20kWm5oSIZR5yb7ZJTreQvYAw0LzdEgdFp
HK0xqDDrYaLcqtnULzQ6pEsJF+Tg8tmL3igyqTS7VeLG9ZqLvJsoMbAQkLTGs50r2RuzQJR/GIDW
uFFAd6VsEMV8+ezsLT+nE0TP0ofewHHbxDRK+tzZQqk1TvUUcOkOwrxgXGZckMYbPim0jrx0iC5K
NB8ErNu3hygZowMKjUjwbO5bSxuAh2OzcROSUX4CXiu5YSK1bpBraeqWSiQfVLv2vjE4b8QOgPVQ
RV2+xl8RMhB3OZBaFL1Hwwg+91EoecJki6XtkD92VTIvFYnXXxvM8v8NSoz8fFDklImUEtQx5ros
L0ZXZ/eDyFS/EpZysJo7NyFQkoWGSvzFvb++N5pKdLZAdK8fVcoUVMif5CA9iiWX/8rzZ5IJoZBC
6GVjnrWGgGkRpoUmetU3Go/qezhR+bnpUdnB+VtXeGRy85JEw1dJaf6h4bNYcADQY/RtXwRYxtia
ch6iuBEr0ISy8Clz2iPA8M78QD1C5aCsj5ra+isqdmqqQ74YTHV54dGodaArKjOlB6G+satE9fDX
ld+GwMdeH6WTHZq0mYC78YCv3kvViOQ+7mnHxyGqpbohBSeFjNLvwjk6OAo7W4XKHgu5CDTKG5gy
CnqDyk0DFchW4PYNlvLDACx8MMrOgaNzxk9kKAq/61hnRvqsk7ogvJU2OPmTIkL1t5GaTuPmY4bG
LST1aryWITH063MrRkZ6ltYWOKk1tyIr+rq0VaAa7UDRxUFE2I+nufJHLPyuL9+hO48EuRsyUwvV
CRDRatUGpYkzwGxoTVUxNA7i0gKgYhifpaBQ/2Fa3F5LHw3s16Ysm+K5bmuBFd6MKuwClwvUvJv6
MKGtHBeYy71+ZvRZCNMBIqNdsWyiv+7LoTacWoobnDsFL5ElbLr/IjB8O5aOtJf39uOS7ADYW/zy
1sVtpJhaO1NncqwiCB+pUk0XSRv+e3k+W2w1zFbQzDyvIGvoF60mVDq1MZiEGDei7uqUaGn9bqhS
KKX1oJ3QTEWPI7BgVySSeQriwbiMxfRqNAy/AdYmIsUcPkLJ1XsQxVaXyAFh5CAj5ZtpQrlog6z4
Imymg92y91E53QsPWiEE3+xMKXbkpMhZvyxq7+wxmS5jascHYpy7XxWGHxAy2lcITq1mRCeGpic0
gptcKaoflXhEljhju1ZRJl4nd5k/4E3hlckcuhjT5+9EoIuDFszeIaSXjasWaQAB7eoQxtPUZ6Fc
IaCeliWsdt0GdVkOLsiX7OCr7g1FfsjdCTkG9PVqqAh2X9U1NTzVMax/NN1kufU41t8nDJ39lzfs
7lDYboKbIxHYPLXCwmDWqHuGiuXkpAr6vdoIjS6PtVdjV6FLLcp1zIzYaJMwFkWESE6m4L3hdPUH
gDPW58UzbHQdMzIPUuDlC60iiAW0wXC0zbdmbxKn29KLISfRbvszPgOdO+fIkiCVLF3korJ/vvoz
Mh7D/QGibY69LOE9rcptfsMdK8dyzVbbB5RJ0rdgtoKD3bHz5CHisgy1oMcpgT2/M3sdwanRrPNb
RGc88ZHCbfxeaZ3CteM05x/oaXKR29n68PIcd6IWSCq8CKBuIIav6yqyUWpVlRFMz2o5n2q1irnf
5OwJf2cZydakob/RyU9Flh+JbO1sUgpkqILAWlmqi6vzMOa5xCkxENlqh9E3wijym37OTiP6y/9w
1bBHDTDWnHJC3dVV05iToMcPW5JGoS5cKzbHU6Uq4zkpTDN0qYuLc2eWFtIaAK/8chSdeS8crfvy
6q+9hIaUsijUbZ+rSjLiMFMlpIGCrn6MMGz1qOnQMkyD36kaNx9lM5r8cUxfjQAhvuDZgB2DIPTO
C5bO2lSZhPhRrjqPqPvrj22VHLk/7i0pFUHuU6QmYIsum/yvh78IM8EbRVVQpaP9UZG74ayGU/BA
+7Q4uLh33ijq7P9/qFXOYkhVb410sfDDqkzfQcXHt+TuqMyxczrIMUG5kuaCdVjbowBzjapmyfzS
Ych/xFEVflLh8FwqYo6rnhQosbeKUdD+M7tXC3KxZH+PvTofqjb1tUwedtPTvDhphWPRt6fgz+2h
uDHf9iBq2ypVLANSS6CSsIT267ewRPVkaiQUpUB/hhG96DC7Jm1qf6HSkhLCIdKVuA0oH1+eUNlx
YV1rD0ZYzo+Gqef/8IYRf9D5otQJ+mON+0j0mdWXHLQqpkV6z6I592jSEq9cXRu6jy+fy52XBa4Q
7SFK2QtjdnU/ULUaNYfu+G1Squ8FPbZzlASDD9Mx9nEaeDU4iC+NxebyrnDVb4AfTmQJ0KlYDiqx
U90iXUfc09IlPwpN4wActLeDyUiJGilxok263kXIEg2R1lMTrGnSAxcNoneDVM53ctSBnBiskNJ4
HZvB6AMuSj+9+rsSfSwVQs7qNuahrT2NRhWneKHNJogP8VueRHgy1Kp7l2AVe7CFd+4fixCZciBS
K9u4RxmQXc6AH9/6um/fOkan/yfCQXyreqk7ulF3x1ropVQ/8XNbh3O2QZehw9341lrG+FAEpnFF
/cq4dgYcy5e/4t5QED4IyNHFQPBttYZFgNm8pnCtRm0fvZmlYT6bYd5/RLFFvbw81M61SozLzQ2Z
hfLuuv6fovYglwG9xWw0krcjwOA7cAP/sE6EpXw5dVEc3sSnCnpSprDlpZchom9T0wqvBffx2HeN
djAhdecA0DjiuSWdgRezPtpSLPIkmLlHMPa0JMDLlVWfyoGr5DyC1Ig9rc6TzoNwBlxHLSzzZ4Dn
V4aVsCZ/b+duSElNSvQPDUNJPzY5YpZe1A5mdsqlvnHcOgv5+9aYDDidA4Ew6ul2cpo6e2pOo4rp
rOdEjoR8yBSx4cMy136LqB6Ss2wETeeigg4A5OVV3NkwdAGW2H9RJd54nQMK6oDHw2ZIdfQ9oXVN
J6eY7aeoGd6+PNLe19VI9GmrY37E3z1/8SU7DZpa4H1kNGrsgeiWL2gbpJc2N0rPSlFu0bpwdOVG
D04vj7xzZYMMZlHp6y9EyNWh6Ky2DnIV1wO9T/JTwvdw0ascLkkbtm5eyP3BTHdOBqBW2rg6L9IW
rEcPdYqkEthzZ+rhqSyD+SvIeucgHN9buT+k8aXavAOLUKNoBgoX3wKE+K9Jrw7vpaHuLppcHUX+
e0PRVMU1AtAoef566agTGmGIXMNQm6UvYjyWIIpkbgpj/2CtlrhvlbjBxF2w9pCteMyXb/tXXChN
MO9ldZHK0xNpuJitJr6quHFlHm7n8Tkfk/wdXNPqSCtid4pLu5SqCcH/uo4oBsWawwSFtSwCXwZp
avyWB+ObLrDEQWq6OxKvDnhOIohNHQEsARhYA+s3SwqTU6KGuofqrO5NSnkUZO9t/GULUsumYrG5
PNvhT61+im/RNOWeCWH2RxZksmc44fRgCQooLx80VdtZvcV2gDKNtZiMrE5a0c4mEEEnveF2YHyl
7at+EQAw38mAI78YVR59HDORYuRh1VHvhmqg/lfSk/9gQ6yRPbmzpAlFPSRifKsXxRVBgm7CWjbC
VDFs8/bcJVb/A2tuu6JHJ0a4TqMhcr9WSwMv2kJvD27HneYVRH0mgmEo/7MuT/JW9LodQK4vOrun
Kyvlvyry3p+lldS9p8+6Tf2nVkd/pp3xSRvsZj54lPbuEvR7lrLTQh9dn4fGQEesFogwz7NRftFM
ILllGo4HGI29U7fIFJPx0njekLchCbW9sSAGpHoqwLvFzWWM80+OM2K4o4615zixevfyZtk7BxRd
F2g4GIJNoj1TRGkCHcBQb0k/oRwpj1WaRHdYincHBZO9Y4CaHd1f2AZbfY85pEBBwAXqYpal77ak
Kz80XM1CNynm8mHA5vZgast9uL7EUN78v0htaIKrSyxy+oInEHiSFdXVE0di8pxYav1KsnVXrob2
s9ZI0ynL2Lsvf9TtQmoUs2BbgvLfAds0GtyUsuSmbp0hw+W0QrdPs8eTLRBlGbsOpY8ci4OXB91O
l0HJ4+FE0lfaAPRmQQSTINF1k4K2uFMl/edgprqXzVjWSVFmPDVBafiq05cH3ayd1j4jczKxWltw
E+vTYU+GVscDStQ6TkZf6Q5mhjvEuAu51BrjE7xkSM9JjQNY2zrSwL1jOJ+DpinfiGIaFn0juVS9
ps+io6t3q9JD3+uP+B9OcDtQH1zIVJWkkHzGSKzPAA+wuDWaDKi6ofTFb8UsSgOQupQ8NVNb/MxD
LEAveqtq31LQ9jN2DmZ+5CGyvUz4TYjcQPEhq9wQJJRyLKWsI5iW86690/pEP5s1nMSXt8P2YFNW
AMWGRgG+ZRvWt1Uk9GlLwi0nyI1bL6V25FVZLKlupzv5kXf03uYjhQPpRTEC/IL6PGDolDy2MYEg
gI1i6T7PDNl15Gw8kUzi4iFr07kLS/1eR+Pn9A/zJJmC2GHj5bEWDoW9APOxAx4IgAJUeQ9brxY8
YwiuH9HA9iZJHZDEGGobbmmrd1VoTZLDpCTWC6P8GsEjiL0icCTdtzOpGIGtBfZnETTVfTJrzhG+
YHt/0nohXMH0fQGPrOPnMAnNRGcFb0KbGm/K4vSdFVqRO6MPetHVNDp486y9W4yuKtVtFFK2rhTg
c6ZYlHDtm15LHmO1HUqIwFXRgtev89hveZxqFheAvjeXNuTUjI7lDyt1Gvtk2d1YXkH6T/X7xeVc
e8BiCfZsNMTDm16bW/tLj+5ye6JmluSPM1LX3IodkBCf/M7AbcpET/HSzkOcug3OIo4f6Y2SnEfh
NNop78FO4n4cFI1LqaLTwKb34nEw+6R16zkwa5dXL7jPsRuIvNKezS90o+3QlSNRLKyLUn8Mqi6S
PfCWfQWzvy3fZ1acmP4wSlp5QoQpj0/1DMzetbKamlnIu9i7o571C2JGm1WA9FjVMum4hLsB+2h2
+27SRsSbzP6nAZpT9QdjtOhw1n3GIY/tyfKKZpZKTzXaxW63kYrBn+UGpeR47FPTrWajV/2sCUz7
rHZxhJkLnkYj5zfSq5uU5GN37tq5FnfEcdqnvKjk7jGHNVD5YuzltzId/tjtArNHq7cdFO3VYTM4
ggVoSAuAJu6609gh8MDLRbt9SkLNp6wTniTCw4sY2vbgEd27wBaZB/iEQOy3YTPNahGbGe12Z87P
XGA1snFGcN+U8seXr5C9k7UMhLsR7c1N3GXAYJ/zGHk/wGiGhqKlmbwnCTEv7Wi3Pw0hHwHc914A
SsW0xoDUb7sbrTX3oDYFvN/cKgxXClAmPwUSR+ngEdibGRQ8asQLpXEjGiWbnUkbQY9vs5zU3kA7
1u8U0bpU5HqC++lITWxvzWhNwY+j/gvQcHVDjniFR+Oi9afJc3UZxlr4Zdo37zt6m/9w70NmpstP
yw+0+0oJJOSh6WU0RG+m3PX3IQrMN6XSmtM0mfo/7EReUOJ/5L3pKSyz/isbLiYgcVky8hWLQj9J
Taq7IozqU6SDEn95K+59wKUIRGvSXLLv1axa0xy1qELQcspHtPikYUzu0BILAvIvLClfHmzngoeB
igQd5ZE/qlTP5xXreFXlMnLPqWannjY7ducCP0Vlu7WrSzt12RtS/CNcxDabo50GuxHfXKB5WEk9
H7XK8DQIZEKFHGXtn3RsxCnVFWG7tTHOGPWOGo72rQl9013K1J9CvJ4O48It7RG4Ev93zBwo6KPf
+PxHWHLNlczTcoP0b1GtKYT0RnKGsHCrSGQPiLHY+fsQgmvtTj1kCw/d8epTLss5T2+MaMvBUuwc
VEgOBO/gYqhPrxtxo5KrvRmj2o8ABGp4KDC6dVKqrhHV6clsgyMI/E7vCBUd8jBCUFq5YH6efwBH
DICpLKKJSE1Ut52c8U50+A4mVWT5qSHSO9Mqq7OOK+gpneeEOmwX3GYbM4qXN+HOXbgg2GHHEDby
1+qHKL0hx7lNlpZkWXdnBUb8zsn14PzyKLvzpcJKX4WOMmqDq4NV0wls0IxIF5lToAh27px1Eele
ZSOT0vR2cbWcCjY7KYJXG0iLhA0YF53a80FYtXPCwSZRcVqsZgDLr+aLnl1ZWigX3MZpDH3k/rhM
jHT2TDU+KgTtbSrY5ejOUbMngFvO/1/31liFhalWfNq0EmAbAUZ4E+v+JiHI+GWGVn/wju7cJwgN
G0s/ErcLFLmfj4e+8txKIk5uWYmpuKc7D7lpwSEO5FD7hUh38z7v8db5h5UFssIeoguy9HxXozZx
EOfQ7G56ILTelcvGNiBMqvUvYsTqCdWO5FMZd8adEU0PWPr1pHqFem2iprm+/FN257+oEYF05gY3
199bNZnvXLG0RiNB0Yyy/p7uVvfW7OLuQjJef6bqgA/4q4dFswDOEm8uZPh1eSxsWyp0VFSvSjGa
gVvOdqR4eIwU5xoCYYEUOxr4blPZaDi+emT4c3QLl9rY1p6gssLG7NvUuepGa53VqiiuzmCNF0mH
6Zmg9XPG5v1InGvnwgAyu9gTLDSGTTUQeXHYlQWDxkoZnsHIZCezp8bx8tR2jinG4rRkqE5Qe1xX
okFT2/QJS+uaAF31JZGEfq1r5wYm7sEG3pnP4ia6MANR+ttUosN5joAqcutXoC7cUavVty2+TQej
7ID30AVmNgsYkYHWGXqTZEbbqiFCr1M7Dt7QCglfH6zavWEIY8mdu8rUH2Vg3guLrxKoz0ZNGT4I
CjvJ6dUfl6XjGnbQHGDTrrr3CMwGVoB1/C0gWTyXkN8/Dam1ONXPR/qCO/Ne5BpAJfPKLdHOktT/
dQkS2mdg3kB5m4U1PxROME885orys1HzWXiJ4oj2VFVz8CFeJAa8Imn6J6ettV8vz3n/hxAS8+pC
hdj0NW3RR33HM3SD6h/4pV3GXl0DXXAplAUw4xrl3ETV5Kkxftt5PKquGujm75d/xXZb8zUQfPjD
BERTadmMf38NURpV1VfStZMrRJ75PQhF2SbKw8aRzcfuhNlo3BCEGWw59flYFVaMUR8a0jUFAsCN
FIpEc+NSC9DtAj1xBztdbS9lJEuJawU4jp9zI6xvCCHDl3t52jvPP2BH5kthFLIqwqjPfwvDOWlr
GCG9syYCtl1W5ocEsbc3eVj1/0skLb6j9aS/n7J6woUdretTKjW65mJ/hUbXy7/m/3B2HsttI1sY
fiJUIYctAJKigiU5jzYo2R4j524Ajae/H7wakSyxfMfLmXETwOnuE/5wngG//TGnL8bQuY9XOHtm
ozcfM8dD0Ws2lHffF90cVcrw0RiC7xT46ROee+rvjwLyPYCt7EBEFNEzevsy+rGz5IT83S2y3hD5
bcqYP8joH0uC2WpUlV3wQWGGukfQb1O504Jb3oV2zYLo/ODboOakfHDg8HI7zYQKm2BMXYl1iOOJ
m9pxlRatVT7KK6fNeRrE302vYsMtMlo5/fat8IJMmw3YJPYC88grwGU6rdyvjpuFiKJpz+9/3kt7
zKJUpLWMaxu+D29fb4YqzmoHC6db3WnxuHTLYVgnicmwFVzhXVxaaiORAZ7h8VCIfbtU409p48+c
KYWj5WHKUC9O/RWVvgaNhyslysW1wGSCFMRSh1T67Vpe4TR105TprSiyEQI7oEhn1BewZc61cdvF
pTZ6AC7iJDTmySnVlAAIlsxF9LbSs2c0SewvtTtPH9q6Dr6//7EuBeGGh/Y2vI5LO/7tU42J1uMw
VcCftad5Z3eJtvfKqr5SfviXltnYMUBJSSZo/LxdxqpTp01mlRyDXC753sttXTwoyM7pk3AM+S0f
ysqIavxl8t3U9eI1h7lTHFBPasooa4PWibggVA6GLyg+12oZi3060SsOe6H0XwuGgGvYJUs7ojEz
5GXkeqKyDwOZxRpPq6JzOWZu+ju3i6ELuYsSQDFWvhRRO1TYtItRg5C3ek6eRSYdpd8NBG7qH8dZ
nnwLu6SQNli1PPZJSzjriGKKaA7MhsK4GDzvJvX13o4m/KoartTK2iNWVOM4QwNqiCexLMGOxkY5
hf4CluhBN1f/S2GUS32vxkCgVo0s5k7ZhVPHY2kg8eI1NfgQr8uKmxVHwBe3whEgTBqZJrtymer1
4FXY9u0M0SLb2eld5d+T7qubNEWwczP+zT5YWgsmWs2a/Dr4VZ0cM2sYflHDB9lO07vywexFj1jP
XKO/AndPyJ0AQ458UJKjDjlAlW/DUR/TT1SF6E9kaW4OIXY8KCk0jaHQIBoHmoO5Zrev9P6xCHs/
OC/sA9BA29BUN7AdOdV8T3LGwdhDgSux5+qOe91ZwyoF8rHSbb7mbXQ+3aDgBy4Dl5xtQLL4NkST
YWittBny28BN8x3zhCVENHyN61UXO5jrcVNXyAd62bWFz8smkDO0WbaGoQNd8+RgkWYrrcHzs1tb
L8uvBfYL32ZjLhBjN31xXOqSu1h0qXvlPLtwC2Ol5NCJ2kTZoeq8fV4fK0jZlzat7KwdH31eyg3S
84+z7a93RWD/ZKypHYZlohHfyv7KwX1hZkrPkh46xCBgBehNvF09cFbDroXE68XJmgCZpqk7KIiq
MpQCDuI42FN7iyCkOYYIktQv4Izkk7QCikk0W8twMQbrkGdyvvnrkKMdsw2afO6vMwC1V6f1mg86
qKnWzVDcC6gfC7nEC0OxK9F96btjj8mhSxXAtXIScDkqXuZaDBkSbrkLqX+VURXU/+pW2oaFDIId
M+Nrk/kLO4rOBNo8MFI2eNPJhZkVqq5mH6IiNHNzzwFiHBO0re4Lzbim+n1pKURLKSKpzjeC/9sv
XArgZyRYhLXBuNVh9hNPgzHtl7JRh/c/2oUMh3qYSfImkrr5v7xdKpkDH3CKzSVWqMQK2ypI72fZ
ToKxeyEOOdQw/cruubAk48htHomdMYOTk/hNsWpppOunt1nZZTuMBpzPzJ/SfZChrVU6i3Zlw1wI
lm3Iy4QGQtZ5/64trJkOBjrZeWByRcvlUzNU7Qu4bDdaOSZDZ1bq/ziZACfzZjeyFDTTk5OpAg7u
uUtA7Zj3Mhom033U8FeL5mWsIsSXRbR03XCF+3IhVaBMoSGP+B9y8e7Joi5KeP7kktMtToveXkrf
FSs3NoT3f3zCLRshR6UmBQb3NmqMdGwRDFu1ozWumP+4XP1W0fo4RQ/q0OaVtns/Si8+GNpEnC8+
MCfvZL2kTOrCE4t2HMqhe/HwcI780rkWKNvf8hb1szGRGS8wMqQrdrrttHxaC6/0tWM1NphkKtlE
7dr40dgOzt9vO8ag8HNcgpKS/mSHq0UFsgpYyjbT9mHWIHzUVvC9KHp/1yIp8X98r/8sd0ooLcAw
u8yHqd2zIA+zzDEOympE7GSVuQOddm0mcelNAkbjcnSYcJyZqwkrG5WXLMFR2escIobc3iJVakdy
0sQVrO6lpTb2MWRncBxUx29DUXXQOAz0E4/41m/P0nY3drfwFiVs8vej8M+07iRAiJANgMYQ+7wP
Mw7srdLLvCPx0dy4SI1LQAXFfPQZ3j8sekJeN5dDUO6qwCl+DbYc5nCm9QxQSSp2pG0pf70RjbV5
gFM8u5/0PFjFZ6R6bbGzMZPRI/Tpkz6u21V3njLPMg9+UzrfClu0c+SAzbnLqsb95LWr8w1RTXJ3
110r6wNNOS/Zc823v7rKqtFmnHzxkFALpT98Ek8VwvvA3itfAJZFi2lkeeyBYdfDWUv8IOxsIPIh
Wv/C/zGuk9B3sFjTlxzHEhVWzqzbR39o9DnC5HD6XprFLA+otjhf6cdxSVGhIJVvZYjX2ZqRluHk
jQrsgfKK3zWtc8Zj73+MCzknbQj+bPUrF8kWF/9pR62uW+APh4hzZpbuXTWXSawMlNa3KRjFB0Wz
Bkjk3wqK75W9eyHiaLrCHIJgjy7K6TExGiRQem9wGCVOu5/5L+IqG+n3KGf5+P5DXmqEbVgJUlwE
GVlvu9v+85Si0wQ4M0s7aqsHjZ/aFoqYViryayJQq5QWcnnN0ZC59qPdWK8ItfTP7/+I8+fF0QV8
OuMJm8nTaeOvtvJaOpvXXy26IHKB8UbJ4K2fLVGuV67q83N+U5rZJpnoKUOWOjkW69puvBTLz9uZ
6dcN2a12U5W9/P3+A11axUdJyGeJC10WZwXD0zWk7wvqevetmu0jYqjmNcyXcZ7oIFyEjAzzLHcD
yJ4kOgJX0lKCswKt58tng6nZazktqxshT1ZNERBrWugoY4hHqlnxBXeB9aDw19zlq+G+Ql7Nfxbz
EABW1rPPChuBm5lw/vL+y/gjaPD2UKPNysgJdTeS27P+Ju2ayvSbObtFs3q8benVqFCXWf170vz0
hrICATsTauC9atKJurdeP9drOe+6QvNiZ/L0/eRJ93HCb/r4/k+7EHhMa5DmYFzDjMM5iYZMrvmC
OQza6f44HbAZHG6cBI+bxjWq+O+XgjUA5NekXkZV6+0+8zWfMViFrIrQpB7rlcRzoemTXWWVV6UP
L4QfcHSYGFwjYDlPZ50NaQGIOPLRFNL360QLtQ5b2ozlIbHk/Oqi69dFkuI1DXsnkY9gfKYpBNIk
Xl3aGuJepEhfLPY42UDC6PbEyxqYPzogXs5j5kOWCdGvXpd9luqC1p7W9mXYT9b4GQvH/Js/1HMW
Wsyyb5S5FFVcpImxtV7a5SVwAOPGuiPlU7dhsWPLXdFRHzUDOem6XhDVMlKncyBP6darYAZD+7dq
nSHELzv4vcxt5ocCLX2XgYQq+sjEQCShG93mn/psDa6BlC5EyAappMKmG81IaPv3/zkeNSZe5Zih
q1L7+RSZy9rsTGDbz4vVXsMnbcF2sk02pAFGCEwcsAY5CUYZVI6VBJR/a1O8GNLKDqvmiMivrSE2
/VF/CmBDxDXMvjBvhLoSn+c1DHxAGg6M+xDjYYD59kENYBW+rGgMD1apx/UQiBgach+lQZA8YDBQ
A2vsr0nzXHpkiwwfzB4JMZ3Ot4ums1eXGirTt4te+LuB+ctRuOM2npdz8rFJEgXyJqmTQ9a19BV6
OQARfn9fXjpDN9LSliczb6AH+vY3IJUzqyAxsc2WoiTugqo+MgZKgt8KswbjZ0CjSYYTg4+jADWZ
3+DwxKW4MkbXdkNjm09zWfhfzbVxfttzOyMB6k0079dZuwbPuPS6GEYA3ac3dKEv09tA1Twcvmts
a3rgIYDm0DrOyQE7mlduKPLc9ODurMtw07lppn8x8tH2r7yyC8cLWGoiFUwQuGr9JGVocp3KqBxI
T6xARUg4VU92I7q/pmRQIBGOMAY2puppRSbK0huR/daOqsv1OXa0IPu4pKjYRq1qB3OPTHP3+f1Y
uHCdEvwe5CTINOddkbQixyxHkRytEuvPeNA69zDWkwp2gJGCTz7D/S/vr3jheAEBQ/xvECNoUSfB
NxoJ0PMxTY4DB2JPUr0TFv2CpSrrK72zP/3Yk+OFXB5FMaR3t2HTyV5zyj4pcyW047y42oOdBZUX
UoyuepR3y/KDgFvRnwdwBQK5a2p1LAsj/zHTu2liremGV6TerT6EbRf8m7joR4e25hoPTjk7T1iC
LHM4Gn1hRKuhL6g01po+7odJa5xbZXZ0zbyRDvq/xoieS2Sm80IOkHRpgCj+MnyUc46hqamWBGxf
aXZfnHykqUqRlNX4p1BK7qapn4AgJFL8YNyCVJK5aPbnyVgZLg1d0DxpTEqPAf0sChah2cFHshL9
Dgczw4jtyXbbB47vRTwzqQJl7cuiXuPEqMB9T3a/Ptuk3FrkN0EJDbdutOEmLxvk0P2mN7JYMwcb
jzWsFQ8BdNTqmdQfQI/ZKrQiBj9YnAipeU9EuTR1GTVzJx97XQw13VOP4WlW6V8kXJJPElmnIdQy
bXrIq75LEZ3hSI7WBQhnWwf+J8uioAK4PXkfLABvX31jbH2AM4hOx3nr9fY+Y2oKzn0tljVu1nXp
w3qYGHbhcIldu+C9TOGa4sgU9k2S+bGfuT7nUZ1UMsaBpsDkXlv0CkGWNYBgsrQVvBMz1fTQK7vm
H5gS+DKh/1l8fT/Yz68YjD+huPsw3dD6PJX5nQbh+Mz+nKNOM3knNDP/XqH6u9frCfnDxVn2qNxf
y7suFDib3ShRTx0Hp/j0jskExYzjDO5RoS6GSpLd2+hc2a1ymEkC8A9da0j/rQYLwzO6kz6fxMwG
Vd1BWCrHK6/gfL+//THb0fqfdAIZIj6O5sHuL+s0bvAk3LVub+4W/aqt3oW3ja0idG0QrYyYT4mW
nluzsWbTPhqcnBHwfv1WOm1WY2G5BvuVjfIgLNTF3v/GFx4Q8CxJDIfMNjDZjtj/PCDMPJHLerKO
E8fmIXH1PkbaAG7GfE1p/sJKFOZABfiHpzzVKs2Fi/p1gWuMBKAe98IpPgo90+966WTf33+os3vh
j6oeQB1ng7FxP5w81Kzl3WSmwbEztY8rr/XWmMfPwZijIbha6bVL4dJyePwQDFvr4WzsazR2Cyyp
wOcUq5Pdmgk7IpkwoqBIrMiu12senGdvcpusbZUJeSewz1NFUgwnMifRVzB6iVd/SSaRgK/S8Dnt
mlW7Jj9xlsNsi9GwQxKB2+is0YpLYOpUyAoenTLPk5sGHJETVY1Z73rTHWW0qh6/vQmTh5RTMqse
R7k2V7rYl14w+d4fFqTDxXvyPVeTcQTept7RZ2z9kCrbqw4TkNqe3L5q7jqO0CuZxR9tnze3L49N
OmOh3U7FeVaS2ZzeNcCe4JiVvjve9MZYrbHFDA1iMFyMCVAV1hONkTtw4ALZWLEhpuTX2MzmUXgS
8nLml+mXLs9m8A3dWI5Q6ytxred1ltrxM2nAMNYFBszE5mT7av7K9aPhBtsDY/xsIjH8rzdZf62a
v62C9CFUMaCfZN1v91NgwlbDoAjT16ZfXrpauWCsFDP+FIWkL+/v3UtPtNHEgPTRfjjbTK0VzMnK
POOI2smyIyeWd3mXm/H7q1zaQgidBJCKNpmh0y1EdlfXFCtEdTGXUYmlyoH+ahcmAT3V95e6tIEo
6sGFQIjmJj3J49x5xHERlP5xNBo9DT1nsr533NvPUtbJtwpUQoZrTjqQuiYLCD6XsYm6UgFc2kAA
9VAe22j8PPTbD2jgjYTfkvKPCnzg5glK2wAy2DgVNHIbTT/iSHrtuS98SFpp7FpKAnuTp367pkKB
m9TcdI+UNH7cNHV/Y2FUcXz/7f6BXJ5sVCos8hQOJw7E07GaPRi+Vuj4u6WwyLoxbtdxHnbkF8Wn
GkEBsSsoZP3YGPtR4EDkIuGJdVM1PKFgCoRmzZ22j3BA0ZyXAX+dJ5lghBICEU/TSDdWoT4EyOJk
HxIva7+L1hHa3SoRxopU4KW/JtuuybG1Zt0jtxuMke7gMmUnGl5NEl8EPJNGw6qO3dwmX0XjFb98
WZafsMK2/BhlH+XfmDZ2M9E89NOL7ikwJos9zz9nYbfXIPwXgn4TQAb6sQk60DN4+0X0efK9csb/
yvOH4WDo6bhvJkvbt6Js9u9/lrNkhn4IozlueVQNuRhPlmoqlQ2uhhO3IteOAIME4WhnRQzzZT04
Zk3JhIzY7v1FzxuX26p0LJl1Mo8/Q2HQwi07B9nEIxI92p66vKEcYH7zqTUM4zYnlUyjhpnewzL1
zuM6lvWDRkPjUbhlcXSnAKKMsE33JUCON7tSz13YDg5vHb0aaPz8upNjgIvLWYuOXoCpue3PRHPW
Z5Uu/f/z3iknIOKYG1H7ZJXCGj2R935w1Fo06goEgtooqTJ7uPcgNMhjoY3tz74osXR4/91fOOVI
RbYLgoJgI0+/ja3BrIZuKKbkCDCZUU8ggnhdgiRSbtHs5qLVb8VSBTthpMtHjHr/GgXLl6f9QHJJ
gNtn8YYvryqRgQ9ILh157ESQR1pR1TfVIDvUrIzqfghquRvlbO67yjGvTCkuPT2APOYxASkZrM+3
T68Mt6iMPicD9P3h6ybn8OhYrc6r91DrM8Ym7o1qDCkg52jx9Kvo6AvnOy6QXGebKAy/YNv5/8ni
eV7lJ02VHO2NvYtc3tg8FX5VGLGQq/m0rKbWUCEO/b/FOmcEXun90zuZfQeiYzYQTV6t5UYwyHxJ
EpskpbHz9GmBHd1dCZNLR1AA53zj9f8RBXr7Q9VQ4nI9kbo2+dC/LGbhARYoFHX4bKXzlUv+wpYD
6wa5nanjVsOebAYvXRZtSCkDTFCtTEqF89tddPnP+5F/4d1TPwEQAKZLs+b03TeZUema1nIBlat7
g/KW8SVTQuz1xNb0SPR/zXGDvcw8bEN0oLh7lv2Xlhi6eciC41w2yWFESLzYebUc6iuV4bncBQuB
MbVMwFuMJv64Pf4nqFYTKY6kIHFpDIHFQ2Uo16cHIa0XPLW09lOQqOnHaNqI43IRiFezym3sRgKb
3rPX5N1t4XX59PcB9OZHmW8DCHtID8PE3sdzcVB7tOKTZxOP4F2vJ2v0/oc970RsLwC0AjcZaCiS
i7dr9VbjDW2n+8fFTuRhzsA95TCQQ68Nupua0yaCaGGFbJkcg8uFJpVsqvJKEF/YMRxsNl3+rSvC
xfb2R3RFv5ZaN5Lhc90+2K4GH21ok1tUe685SF9aamObMaFEh/gszW/kOiinJrJaW6S/RzHJHVbl
4qvntp/ff7UXdiaBC1Z/Y8lzYp+kB4ZDJy0HO3ccndHe1UnaflzHzLuiJXNhZ7LGBogEu3zeHl59
BpfOQNaLFNX6Vc9EcTPjMfaU86rTqAyk++P9x7pwDWwUpE3MgKuQlvTbbyWKWnip3vjHdgSmHHpz
n79Ui1cs3zOjBnJlt0H2ug6V/LhU8JCjCQ3VaxvkUtRuzF/sZ1A7QJfv5Ecg2uyNfTN7R5Q/5xdm
c8lhwI94DP3JaoowoQTIQsh8zcpAYhjuwAist8rHl+PK/jnDY1BobK0l7uNtSnV6/Ko1QftK6s4x
yGh/ptK3QsOZy11hoHJcd5V4VnLVIgcpoSvX8Z/79qQogC3Bnt30TVAIPNk0Hv4w3pz27tH3Om/d
2cto73usNv3QnExrukfkshtCC37pTRtYyedMeMnnIvDWD2osk2tb+EIyjLHKhkjmENnIjW/DIqHE
yqoqcY5mPYy48vB9whniQ+wii7I3uqHb+fWwvr4fjBf2GBKJHkqCAIPPWeAc6IDk+9o91tJ96de+
uYOLkF3pzFw4MlCUBvMM8Rt/nNMZKGVlBYudRxP5IG9rfenRDVdS/cAHze137z/RxcUAaTB9AeCN
0crJeyzSzVRb0Y8u6vbYIN1yu/mMxsE423+frdOBBqfJSHub95x8skGv3aRyF+dIFwd0Rt2JvdKd
8soOuRinJK1Q5rkWESk8yZoXvbbmRBXOcbWXvtz5elOj/FNXxcekNwoR9atR3Mu8LcoIp8Hsg+yA
NoXNMmOs2+g1isx//4bhtG9+o0zPz0bagdeOY6VKItVss7uJxlIbzvDuyliffFteudouRSjsFeAV
AN7OW4v0Ku1l9Uf3qDHeiwSzpAg72epKSXQpaiDdAriFWMxVevIp7cXwp6ZlFcb4kPUsZ45Ku1d7
0Dfy/3h9sPC5zzZcFFKXbwMUKcPO6RqWgg9QhlUwL8egWII4SQfjylKX3h2hyQn6BzR9mnVm+aCt
HQTRo+5p9e3EeiAdl2v+YhcuE0RltuYf8wFcRU9bBgGtEh8+OFsur4NfAkfmJEpWIeZwdRVSxwbQ
1F/kSC4aR/Va4fncNmVs2TNNrfdD8/wy55ds4L5NRpZs++TdjikTcz83nKMHiOphKssJZKVw0wmv
Ya++N5Uwr9UPl5bc4E/bTtj6SyeR44JYzVNSxKMJU+0G3tImewPlap/iV3W7WPJaN/c8VGkPAEvn
o/6xZTi5ummiT7Xl594RAsEUF/WQ7uknObtmAFH4/uu8uBQNCYTjtubx6XTZWnQLhKTjHivNrWFN
6xiMIVm678dCv0IR3V7T28uYp2LmQzbtkcOeqmWQgTFoxv3raHWDt9OTZdorMb0a+WLvysKjJZr5
CdJZPQYNqrgOutvocGfrU/9t/H7XBc39dlfqhaVlwH+844IzERiIdPiEY5Zxp08JXsC9MR9Wa2hl
WOK8lIdWk80f0Oa5hlW49MI56+iGAVk5LxMnqHKFY6feUR+Nem9CrohsS1U3hsm8/v1ve6EPtoEL
+brcLRtHdfst/63cWhDGcL7dI6BrBFQRADN/VkWmKFp87XMFguGgOXXwaRgW97gsDa7pEprm/Vrp
893gW/1B5lPx0ZPl8vv9n2Z75vnXILwREUFOEOHh031sFz6PDubzmJRpML2SfnX28+xUhhZZmuX1
e3t1UTDzEC0z72H1CJDSSlMq3BTWjP2S4TbZhY3TowCSl6AB3eeu05qxu3dK2ymfyPjHfNfX/PXh
NCxtHk5e2f8Gy+a3/6rGFem+N0Cw3gu9Kcz7PmC6+9nJqQhCiT+4f2u2UwpcSOnt+k9WBWMTuaON
bpzmBHjE0wFLi1dAP/0cT5aS1kHzrNq4Eb4hrCjoEteO0PeWyW8Pm60axMGCGFvEJDstHsZpHpAo
hZ6+xBOa8VxHditfKzcryj2IfDBcWY0wXZRq6ItEjS9rEZPfMpMYkddVj1lhTjTutWCswnEo+lup
8jkJczgJS4iMPwJ2aD6ZT37eMkEZxh6FnbJURh2ZVj6SewKP9kEaLdOPwWknN8rNTGax3kv+zyFP
siek83p5W+a9kdykSa+bO1zswG2PaTCPX0tp1aYbezTHvdd1Hox039ijl+w6C2D3bvFzhTUEGNq1
+gY8w+/ulyI3mru5cFS7HypKgh9zWy96BLzdnaJmMe12lzcSFawW2c/hWa86rUJndFUvQ+80dgzT
o/okUKHXfuDb3X5I29LSY1j1jTMfx3U0OhFKN9Xth0rhVRP1trXcb9wo0BSTcH540nSSJ8Md6Xaj
cNd/c9x+KmPkhQGPGSIDhQWz2tRD5OBQ/UV3RJ8ONNkY26lgTL8I9POcsDGX5b7uYWse3I74+QgD
t35lxuH1Ie36MgvRhzG+q8TUxkfYWosRDgb2z/cMeqwPzuSuM5pYdvFLol/afc3SqlIHGs7zPepY
bf20cidkuzx1zCIsplKNoXDc5RaXnCnZz2s7fUULxgxiZWrzRyNxnDtdL7WvgeIPosVKcQnnXh1J
lSX/tNR1TqgPSTnFs1ArkgiB0XhBKHMvWyN4Ju1rzTA3jWy7s54GuhzTnYukD4qGimcMrVpaKuqs
Hu+tjAPmizc34lWMvjTjoC4YXegAduRdmQy1dSi13JI3+SSbf+FadXPc4EL9ow5k2Ydl4AxW2FGP
7lfh5q85uiEvtYfraujqFUJhqTYHX/Ix0w0GX6Uhw3SSy7PWaSSDRdHlYxg4TOdC2bu5sbdBdgZ7
dA4xfdGow+MlSRiyZpNnUOTldXMUmF+rm9Kqu4QfaecPBf6kv8TsG31sGN3yRabKzWIsevwnF5W8
ZordYbG858VIajuy8kQ6e8br8BUGu8sE5Zk09G/WiHzgsarctL0boEQkWjS4wlOxBW8aZF/mALVq
ug2QONgeBfY8ZkGCJsbskPpJy9I+enZXe3c03MSXWjDoe/VVWeGpPMokezCGwnC/LoUqb8hWwdPn
bTYC1e2rZRZ3S5layaNn5vnwUDid10ZITAZ3jMpFsUu1QD10gb78mIqVJhjMAVwHCqO3n7usFPrT
ihhVwFmIOAxHaWX/NJiBlBGE1WC5tfzRng5MIsf7hU6AG1ZYaaVhi/ALMpJgucVTXixAKZOpxxJx
hSUSJpYxAT0biubbjFkjjAdbrjP8cppzT7Ibqw8awu7JzZR05bSTtJRSgq5WDiJ3efuxaxsD4LHi
jfXO2n8a+7KdvxqZTKpdyvnyuEpRePBdNP3F7fz+EUVdYaNvOeoG5O5WQGulL6VC5K1XL/SF8J48
5N9sCD/or90bHTIbz1D4xPd10NgfVuoPD4NLbO8zLgTQokPpR7oLUSdCDrxXkWthvxU3iDeqb/hf
lWqfWuDZ7trVyDGCSZe8/ZZpozAONhT1T5lUjbfn2/rBB257JSPszqbHLmnTJQIUOM8PnfLAoiEL
44nYyoe1RCsCncOwytVYh3avZ1XktdXU76vSdNN915BPc8cZstpZJor4ZCRGu3dq7M2iPJ2Af02l
6fyU9iKMsJFmhQI8ZVxIJ4/gVfiGhZ6q2o8L0Jcfhibzfz1vsJ6qGvEY+IxN8Ssfh/mXXnpuEXdT
OnrhDLVAj2ep7E+0ygugqcaKq5pG/H3jRh7rOJCt+icw+uTT5C7jXbs06vfiuwtj40rJLxOFN+dE
swgRYn/Yf5vNtcLitdLWYV/VRvPFs8buny4x8k80kzMcb8qq26HvaeCIkU/+i1PSNMb+tcnLuEG7
57frMxi4TfRsao+GbNosnqdMf2x9reyPCDznH1bpz25UAilPQjFhNBehKJV9QXm786hKiOqo0L26
Owrwn0XM4NtV96J1nW8ZmKAEdwjp6SEq3svv2Wdkg5QWzlE+bMKHAQVkO3QGB5nhynXSe7tqujKE
1pIh1K7EECfTyHnmlN5KL1iIkU8GPvC5ZuDCmFOkyxppTZH/XLtktXdUFZgJ2cIeX6a0Nbpvy+LX
XxkuzhpcpBZVnsbJOGmxVtK8o1RddvSxmmg5N6zgZZ5U99PGxsbecRTV+j9qWnpnnwyJgVlDpnR7
J/qu+WB69fCPhcYgt/xsigepDeZ3GgpijRxrlEtoTRQwYWvy9x26VuVu3I8LuJdQVGvn33qQpS3I
YeM0hOVQ5ehCIG6HqrnbNs/zmi4Ove+6klEy6smRXNL77lLtlRE9tuSz36BkG/mqH4cnckiT+6XK
O2i7QRG0sdK09WfjTboTthKXlXgAo0Dx6LnKul2E6RcxZH1l7BatWvSDOTnDzWgIz4m1tpiy+8r0
1o/D1Pb2ARNJYhzc0/J1qABURlKYnowyPygrvkhPxV0OYHPBIjm45ZEwdB9wclvVjYNGKkV/mqxf
RJrxlAHA2o91m89GZLszCpGLsmotg5SbrO6vRoz98O39vPe8FwrYZGuQIWa6qdCeVK/TxG6ws9I4
1l5tH0utkHMs9BI0o6WogcJUT9K7EU3o+0J6Rn+lArtQe6AThUIWaSYQtdMqHrq4XnGjGcegCrYs
Lc2foAPXYecW18RJLiwFepFmLxLpjMNOiz0O5LrSBGcxytVznC5lEnlJMt4o0f215A8PhCI+XR3b
oL18WsK2lp622dw7x2a0nF2CuPo+nev0+f0vd6EJsCmq0bk1aVOdjXZbUUtdtrNzBESsrSFMmO7r
wpn0yUrmYe8iR/jz/QUvvUGQrdRvMMVhVJ+Uq5M9tPVcBSAyySt3xiTM+7nxkPKqymvqqReiclN0
h9CBdwE2VicN1WWCKYjvoM3R0xr9bkVUepd0KmluRKKNB+T4fIyOxNxwN3ZGds2K4/zVbvOJLSJp
DSDecPKkdTnmTdq2IEJFau89PU/uzApwrR1Meoyanvrrpi6STTAn6UMwqD/7lJUBhxDavXVct/yY
Rv8Ym1MaXKu+t7f2tt/AMozjeSI6K2dEf8NruHH6wj6Ce5JFODvj+Bg0RTOEopybf5mZNI9qbJxD
mSEdFwZu0bkbQ8hEGMsq/nk/ms4/MdAopOoYgtN6OFM29lfsQz0S3CMGFu19kJB8aKYpb6nqvGcK
uAKVrECGvl2Xh/dXvvR1AUT8mSde6LuKqh9Nbxyt4ziY/vMiF4MLRNV7W/rNh9lItCsdUbobZy8e
H3RW9Pm09GBP2681Vdw6+aaJgmSmvXboVyZYcxBjobsOVhUNg9TLSDTTNEVu7etrWI7jeN8nlg7s
rsHkcadSWNWY1OD9TVQW/qs5YnEVFoywitBO9amPB52MiUTAanGa6vXgVVnDivzepkAWV16Z4lds
m+Lb/6g7r+a4kTRd/5WJuUcvvNnYmQuYKhadKIqyNwgZCt4j4X79eaDW7LDA2qrTe67ORPREd1Bi
IoE0n3mNHg3S9HEsGzXzar00Pg1ypnMNSUkGbn2pTcTHQ0JyGdH4dKdLBYSppe1rouIBzSBSvTqR
gkx1+vCa3xIuN7W+3uPkbUrrxzWNtwwh59F+EwIrmh+7xrKTQBqK2t5PTR4/tLU8619aRZs0fMpU
ZPBJF5TIq6nnIvgTE75Efl47UuHK8A/DvRm147CfQqV7dJyuWjXSVzO0+7RQxHQFkkZFvyUpJ7po
TSGZniz3ofD1REMv1U5lSdnTJZgyf5Aiw9wlzqSUPiFuKdDhMZvqqpksEqpIVdP6fjAVdFogqzTp
ewsZQcm10QlObqClN3Vg1XqNphQu8DivabB73utUaN4sExQKLzV7TXi1SJfFizQMAlyzA75CSW+W
H6bCHvI70PrGu8Vw0sqLHUjJwRBHShEoTlTh5o6uP5wBej/6VT1Uy9dpWpQPIcJNBFpFXUe3kmJ1
pUv7kshCL6oC2ZykSNo9MM3mQTgrMg/BmcIhClan9Q8itBmoOB1B4aWXEbtzKC02Td6oloJ+aJPe
s1AEoxQljLTzytrp3kqaXXDvE6X0O6lveAdeVs3aU1mbuYjcwjHHngND5M19ESZN+zNd2vKjKScm
yaGhz/ZNotjRLSqxuIKSKWfCA5gVXjdthouvU0o2AqNyXnW3xah2xtUsmaSlMPGLD06ZNyYsHdVg
H4Dx+DiMwryu60l19t2spHDni2i+7nOjrdw6McJhPxapsvi9aeefRAKpE53JQY/dfMq0d8Konc8k
sem7yWnUm4g+s+SJ2Cjy29oGBO22VSk5VwggiLtcn2HTjtlipVe4IXSh12X0gXZ9nhIWFmDNKx9L
VVG7bFUZOa1Gte+zGMkqMOclUnFdE5W1Zw5F9VXXMUNkC+bOdz0q4pF9s9R6QCgt026OIthHyE4o
i6fCczIQxayGRyGXenYr5yhwQFOdw496USwFJgt28okMwMo9MzeWJ4eux89haeQlaKJ8esqWqRZ7
CTWBHml9bf2d6ZRku6wdzMdo6VdCjmz11PlKo7yvh7yp6Gsb2g8SvEW6m0dHvBtLhHvdAQa7HOR2
0mSwtGbL2oe2SKjmFTiP7CqgOM9SbtYzBCZwoO6gFVqBZ4QxP6Jo2JReTAlZdTVcKoqDU5ftPukK
x/F6VOUrT56dSPZI0IryZkrAIXqjIyd8LNHDK18coVVuLGlhkGR16LiyZDbZjnxdI3fHLJyPKhk7
bYwFzSslnG6EOojUo680FRC+axALVtWPT0PS2nSwHbV7StvKUn1QI6bpKQa5NY3FHGNuPME+RV2k
q3ujiSY/TIcadTmadLHXR518yFptGoKibSXhZTPgtcOkRphNKEOYPlBRMb8UqojbCwHAyctwNYEG
p4WM6Da00mPkDce60Q5rqOdWTl/5dqMluzysvoROYX4iRSooVrbD7vxd+DqmQyCegG5FmsO12Qbg
UjrAStRM9WDm0YIGliH8Sc1sqlryfGGo15cgQ1G+QgEN4gZ+hce1f0obWZoakXYA77D4edFFdz3L
/Q0S5Oku0+h5DqZleufn97obCaIPy2fUCBGvIWw9HnQw564SSyofer1pDo4IvxuzfMmk4URAAQ+F
14cPI/ZL20ZuPcRVgo2AfJiU3mw8W4zFN3x2+zsU7Z0m6OzEuEBpPfHZWC1wd/gHENEW1JqYApn3
SFsOc8Yek404QUepTHZCsosLkJXXTbLVuRmohkMcTLF389nwXlSHyhDKAQeUJVhaU/22aovtIbXp
1y2SDB75XYv6gCDLRz/1QtB64t2iE2Uif4HsAwCLzfBJnOVWTr/mMCADF7QDGN7MTEMClyX1xKj/
LzYEwJQ1UPuluLEF6BQZrbCil5fDoLayVy9ZhQ5kMhwMY8gvoMBeq+OBHmBxrtgbXjCR//HibA1z
LA1hyocirNjZsmR1X1eR/sZVxrj97uSY5aCMpZW1m6aOlHqkfFMPVbRV7kXfZHAdLXnAJ3lyyr+c
XPJoZJUoB6499u1r0Ju+MwW3M9qkifHYYpj8TRmmNPNHu9a/1wqFkws79cTxQDIAMArlM3xctq3B
JofmZ1oZrAzgFodB7iZ/XjQcGY1aXK/uh56At3r+dDiBIgCMj/sTBxKiTJwRx1+AjEzVB/gbB6p2
1gr9b+lI5a29fERJHCxBM7ZG6HckZ7s6mZBDUvqi8LOysy55dZzY0boBKYG+5OrBvd1mUg/uXika
crN5yXYhdbyDKndGoDTdJezEiaEQaKA4sR6Ir3d0afV9UqxVab2p78PE7u8zpUepoZTU4Pz7PXH6
rjsJ7WP6quipbjYvNJuu6nCpOKiUQxtfCg3aAEZVKBfOqNczokK9sgHXfN1A8vD4M1ZOOSnGsmgH
I6z6QBlLmoMj7SIHdccLS+bEUIwERJyqmbUKKBwPBSDWTMKc5FEpjZA26SjyPbI/5hxkAsWHC5vi
9Qvk6mJhUnXhgoFgeDwaAvk4+km2elgGiBHUgM27pdeNC6/v9dYDjgiYGDIhiDlQicejpLirNnkT
yehTycldaxDNJmph3hozvPBBlmtv1nLl619dGysGEhVHML0nbDsQBA0tPZHlA06PxU2nN9mhcsQl
9b9TU+OUBWxKpWxF6B1PzYYPperYfx5gg9lvVPAqNEv77iHLIv2paRw5dOcYyPGFlP/UsFxWIK1Y
IRYGNMfD9lwhyZII+aBotfxWSlKUh3Ij2Q00M3VPyeCZEOWlQ/PnuP/xffrP6Ll6+LOY0/3zv/jv
71U9t0kU95v//Oeb4bntRfv8t7uvdfe3nSh/fO2Tqvyv9Zf89186/hX/vEu+U4GufvbbP3X0lxjp
95P4X/uvR/8RlH3Sz2/Fczs/Pnci738NwDOvf/L/9od/e/71W57m+vkff/9eibJff1vEw//9948O
P/7x91+uNv/x8vf//uH914K/d5+I51d//Plr1//j7xLqtn9YoBlZB2gHcCARDo7P//0j+B9EiRjn
UKtZt1pZtX28/jX7DwfMisyWR7yH4wzoCGHjnz9z/oDVskLTOX/W09v6+78e7ehz/fvz/a0UxUNF
2az7x99/URf+XaIDA4jqOIRtyyCm40banmSLkVtR7kj1e1mq4aLRYWpjNKU1UPU2ZhXhYjX3fQIe
yC3UOStdMZgw+VpV2QP9Q79wRuy68ZJiQRq1dcCgqUMx/pgzYKtunNbvY5krzWvtururOzn+tixF
9mds+pfW4P+4no7W4Jv6uXzXt8/PPUv1/4OVtxq9/c8LL/guvv6o2pdrb/0Lv5eeZfxBl8MBjQx9
k+t39Yn4vfQc9Q8uyFWoiQsMcej1R7+XnvIHVmx0K6jy64DEHM6Zfy084w9Z0QwQ7BzYa+DyF1bd
ryzoxapbQ1202zBRglJDdXKL2ZQmFCgzdZECwt2dsLInrUenr/hZUojKJ2gX5V7kX8vyQ27d2tYQ
KCYlY4wvcVGjoqfuY7UN5Gk+vHh9vzfHy81wHPqvPkfshhWTtkZFq+3u8SGaV1Nog4JyAiHbAHBR
FPbGrneCLtZEAED9Up123f0v6uMMCEQWLC6a0FykfIrNqU1jNB3I8ExE7fJOchuzNIp7tGOxGxoQ
ANbcSNPbFl9QAnXPlEWKsUJWSu9IYGlXK2E3lO6EhsQ9vb2kdYsIHq0rC6Oj1i530lulifuPDYaf
bQAB16Z/C0sMNNCkq5/qaaH2Fw3x8jFOe+MLAu1TtA+dea79wbbH9F3ZAXoNCtVYKPtW8It260zM
oMtFpyCdRm15b45ym7u10yb2NSAZvmaelhCDjEXtH8M1FEPzKF929aTg75ksdrSXTGDefi4JvDtz
QFe7uIhk061qjSpolZfjPmmMxnAnUaYfI6PQNCqUsULjJS1ThNop0X1uYP8AH+uaeFdTUQGloah5
RykYgo6fZPoqXmNMDlZ3Ttj3nhNFuDPCPEEyKB2qsgc+A1DT06GAfLfDZopd+gGNc52Bra05zUi5
XRikFa34aJzfdJot6gDlIF6vvkrbuIuUV6YLi7jogwgYTOhihmPEnpAkw3RlOTfei6VpZ2+qbNAs
1KuoQOWj0l9FeAHdK5KKC/L51buGZkd7ipoD9QaNygqBAM2k49UriTTJp2LWAsrQ3QFMkXNv5o1c
u5Wk6BIEzKk+pEssrlFJaIAEDdyvFx7h9Xomi12d1tcDgghyY8fQqVFt50SVQdVaYEnypEfQeW1E
4PBulZSQa2ksDDec5AY9JMKYbnf+HWwyXJRuKVaDGv4lmsMZZmyeAHye1IolkwP8cLUncFfdA7Ya
oz+Lor0VALNo/EblDhiG4y2kIrdYQY5ALIuS7k8c+fHQW38ppOaRVm1SDMRXHvZasllPnRcQVEsy
62SWIaDGSpjfOXor3tBmbd+fn/lx4P57FNIrdBwwkkAX8niUaIrUNBWJ4qvaVN7MSZkHebhowflR
NvnrOgw8JlYZnOpVVtDahLdNSqOjCplMXWX2gzPYxqNoe/1Z0SMfn0P9HhTeJ05m3a/1qIPzmV2S
OdissVdPsJmorVQy8lGZ4o+T8tPSy9qv4Od5KTZ/6BFZ3hiFs4vuVnmheLLZXq/GXfO0F58Rbkql
J0mh+APuANc0raTrtNG/NHFDj4JeVb2r02j+Aa4Wwe9CruYLWs6by+nX+LjfoeSILBJa+5s3L5VS
WkfwaH0WdbQL9SL00KoW4L26/NqipPrtwqdeL58X58mvAalMUSCmovk6l04qqQjVxZR91cEsU7Ix
sOzkWn0f5yZCzNaUHow8c97iejXcL4oxPc9mYb0z8oiK0flHeb22EZkALkKZHjommdXxq69kzuaZ
nj3F8zl02WPqI7SV7O35UY5TqF9Lmx2q4ubG66V9ui6AFx94tCtFq+pB8UlP0yd45MuhzCbryUCb
0wUVgPNPFOfhhcLq67khE0C9C8lsqlFEXsejCiCLAMFYzkaNNmlKwyFYBvQ6z89tXZzH35KUmjdE
2W9lmeqbyKaqImPmc8q+bnXxbiqmZl8NnIiFkuafzw/1ep2CKqDqvt5DmENtYS+4JBJiwdfxl3gY
70pnrD5IUwmnoJb0oKqjS0Kcp6YGmYJyApuDlvbmBUoTdehysGW/SqpmbwxSTlA5pj4isfGFssVG
cBMeqcmhp1KXRiKMuFrf3C6xZdJJziIz6JtuWIJIKU3hGrVRfdPmsBm8ylSz1lXwAQJuTKfuiopa
Vfpz1NTzbWHV9Mz6qJkexoh2cZDVPVjtKbFmFfkgSb3kbL95MzwtgTV6iSSfIJ1QUNwsrajXwTOn
apDkaDVp/Vz5WZ9OO1kDB3D+o6vrzF8ssD/Hsi34iKC7OKQ2C0xZxCLKbFYDYQr5y0h7Gk5SaHTv
21I4rYc1qK26yKnRYEumSYNzHNn6tWKl4+xBV5Hx/0E2c4IHujhfi5TLZadnIU4QxaTpT1Dx5NI1
Kyj2PmZKlMFCPJaVw/lJnHhfRE1/+rqim7FFUWUZbXp6GlqgzJp9q+aafb2o7XxjDZl4PD/U5qxZ
XxenGaE9XFHYG9smQ9nEXdaaXM96Hyt7PGuWt8YSdsSVaYv5UimHT0aTigsn3C+Dr81XsjQK7Fzc
dB8JxI5XRCVsmaVYaEFRJt1j2jRh6SXO3H4olkWMngB3fuhbZYg9agXToc8mZaQHQNfYS8MYHnem
daV51S+tgjAQCMHrxEyXai9EkuyNlsatN3ROUiIyp+bGTcvNgfGUUVTf82XIWw9dZfz3MiW1R//8
C90co79eKEUUGICcpEglbtZ6afcjHqKkK2ob9XeOqB3fmpZLtdj1LNm+P3Sp+WRowHG0bfZ/WBdj
gX+CEiBflt+agzB/VEjtR0HS47OkhUWzy4wRO0yhO0+CK+rCZXFifApGqN2BUKNGa68r+MUVVXD9
doiQc45G5W3baje1ql/HVGigBDwXQhduaVsfdK3+fv7tbs709e06EDnZ3vjU2QAoj8dtKNQn5Sgb
QQG7Bd/qtjvgDDYCPmgS1DAt68LXfD1Pm2MLkjh0eRuZtc06hQBnOkhzq1iSifbWqbT8Hdoa5SEj
nwYynsRa4EiqtNehjXiYvqFZfH7CGzryetJTA2CXAFMl6EJG6HjGYZIAs7EaZhyP4TvLKuzWm8HR
m+S6PX5xFQ0pyhEm+lluhZFa6smYITuuqQ3lewgSUGvPP9HrBU4RB8bgWg7g5byiYcfE41Kr6QE/
NTy7KX+Cc75U/f81rX8v8FXTjgGoBtKmkVd1ys20LUPqOzA5ciBnabi4+Noa3+suViYfUR1L3xUc
8w9JqRhYdPSWreIqB/JvP8pljKBMnX+mzFnlriWmZRXSxcHJrWSru4mRou52WprQKFHMip6XHkOM
6rJsKa6izE4Rwk2dsdwvXT8/n39zWw7gOimTkhXMatq2Dt3P42/pRJjrlYmuBkCPd12kEtGm5ugq
ojC/L+jqgvZAS/dLMk8W8rZDI/Z9BVfZVZDYDzrIRp6elMZbHeD9+/OPdnzj8LqB5tGSgInJw6Fa
uDlPHOrHUF9ay4ek2PhgTLXJVSnlvLUjxfjwF8ei00nzHuHrtfhGG/j4LQgxNh0CIZZvcUWj+xsV
vuhx6p0sebqwe15Na80aKFqTjYPw5pceD+XEOlSrWdg+dSV4X9NoBVRwhr1h5dbD+VltEn5e4ToW
lUyEtunsWGsB9OWRmMNokZeasSDr3C88FeeRGDxRKNZ39CzaAA4niPthETtZOOp1zB3nOk0G3Fyk
9a6hLXMhUXw9e+J4bneu2DV9+lX0e3FIqz3uw0qH0F4q6fMOCL9BYW+ECd/OlxROLg21nqMvhrIQ
flbLnKGSuGqDmfKGZ3U552SPtOH5F30csazvmUIl2nAQztfu4NbvGXpC4YTCNv0FVuDDILfzh8qK
0JSdZvvt0EWKn+WlduG+e71111FXQVmZwuSKBD+eYDuXNMsGKFAzgvvvMjmVXGfS04OzdOoVoue2
BwWMPmU8V4EJd+6WI716iM0El3qlVQ3k14zhcQFK/dc/MvnNqjNKuViHF3/8YEs5pGga9hbwhMnZ
1U2/+FMrxh3MUTk4/+ZPfGRK8rx4DYF3GpebM3msokofCxMa2FLJV2g9m3eqo2b3qJHn788PdXzJ
/PrIDLXW/ddrhlNzMyulbmDLrkN1oAINXGJdOZovHQ/HFZzfo1BFWiNfVJC3o6Db1Na6Flp+PFl5
ulNTxfgMxwygHnCwxR1UR7yBcLPc2NDSLyzjzcX+5+AQrnmZq5AUnbnjKXZIk+lxJCx/MTVxTUVd
7KKs0d+YRViDEYudfQQf4QP1jXxXWE1+IAVIvkYIGP1unR51Tl92G46DnN9PQhsPGjwtQkTFj59E
LqOwdqbSol4953fdEmbfO7OZ7ovJ7q60EjicVan1e2uUxVPdiUtKwic2NFLm7CnO/F83/vHwGYQ3
etUS9FFDmm7QvNc+TNC/dqnon4j+xc7IxCU16pNTxkbGBOHyC4d0PKYJs0+yp8LyEW5fkJ3CkLwi
Cz7UsS1943qdbxZcHT+M3Tzt08K8JGV8aidRQ0LmgbxrXX7Hw4tMyVJnaiw/hAO7i21NAJLOwrse
GsCP8ztJWe+4o0gKEMXLsTZHs1xXI+a4C+aURtG6IuoN7IM6bY9nUHMD77a9sjILrhmJ0VsD9ti9
DEPoc6lV5p3I5jg4/zinZ77ubXoEWFluAo1ZnyORwJ3xYX5Ct2o4R6EM/SQYmv4fR9oejFKEmbXE
SCUEKy+k4rZKQyu0bdBTPz+p03sZ6Na/ZrWJM3JZCYc87yxfqc3xzWIWUQD9U30DtxZCV5MGdls5
Xt5YYe51iTbcteO4g7l8KS08+XbXhIEiJQV+df35i2tYULHUuQ4sKNBz6y8r5kgde203KYl9Yc6n
hgI6xuEMFIiS6GZZxfBGkM/k+NLiSd/nbW8goDFpfk6d5+r86z1O+v48n3izK24LJRYaGMezcvLa
lsyJ4HQsaTPqWFB/ceRW3GDfVCA3aPUXqHnrybvdMdw9K6pBI+HcXqkRChJpgpqBjxCJhRsiVIFK
Vf+iVdF6udmA3TgEKOKtpkXHs4JzWKiNwijLonTXzbhI9ygGEffLsFlb1G08p0+0u0LXynttRPrg
/Es9deq+HH6zZCdUaa12WA99gwJ+3sU2rGez2McjPsAZ8TLYcTXdnx/05JsFb0S/H8kVgEnHczaG
SK4ktgFfUk/9XC9zYLzlJZbTyaWJdSthL4E/pd/jUaQkL2rdYmppLtsYM0KWlSPhWhaiEefnc/Jw
ZU9RH6BsTpVzM1TWEp9k5DlQa6GdeFJDGcRM+glDPIE1RQKzEwzxbtFRchX1p8awlq801eU5qCns
XggpTu6TVaeISTPr7e6v9RZXMShHfjqQY8rIV9/p+JXedanW+GLsxeH87E9+zRfjbTIeOZ7LiaY/
k4+d2msgDLoq4114x6dGoUaIdCMu6UgVrT9/caaFxSBBK+Vs7XKpeFTaNPKlMZb/F3N5Ocrm5OzL
sVCSpWbPQ8nZYyhk7bp6uQR1Xdf39mQhUIeLS/GMNHgzl26igllK7HlUh9vr2YoSyc2wJv08zPTR
3EpLGop35Myu1TaKss8hewTnP9qJzbHCAdGh5stxdG9Cj9xJMeYqStufxkjcCOz7diE8bYRtFP3D
+aFOHDEOMRbVM0OnEL9twpty2MoTKrw+PJLyM2XXCacPw+u6qv7ScoXt8iqUd+fHPLFaGNNY4duk
aeT8x6sFCQoJv03GjBJUCOM0Va6REbvUxTo5ispypFWGptP2RrLQjlnmNrd90ZWlb6vVT63R8gsL
/+TrQ4OQ/wGk4I49ngpIWzGbCl8q0Qor5F6ws0DjxPu8oJ/zhvJy9nZMFe3CqCenRuUNqC/VPRK9
41GJxDUzHhi1oTZxR7lVv8niiy1d9fVGQG8LDge1GZXMenN0dCoQ0QJKn5+NU7bPhNV+7BH02Nlx
sdxip9o/pYu27JtSbj1JHtV9VqvzoYNvbbhS01wqSZ181TDKQaEhrUdx83jSA3LRFVrUpJu4mc7u
CKESzpXa7PN67jm6i/Fu1jWAPucX64njgLfw72HXt/TiaIuT2JIImjDonMcuUOshfF6k2goyTBL8
IkKUy7W01sGc2Ji9HiWnC+OfqFmBQqY8hNUQnVJ26vEDJN0U9XkV2X5bTtkHLjiYLEpr9Jo7tzIk
TFuufiyducxu1MvKU6WW+lcpp5/q9lD0qgC3ashtAkGVS6n5L3z35qh08PqkLAkfHeHY7YFs9rE2
wVRHLUkDQQJXJIPvlkv3ZMv2PeblyqdJ6Pu063MvVUNIgYaY3RY4+tMy6vpz14afLSsP0ZwH7984
UbqTEzt9gx0epE/U7YYLJaJTG4deHW0Jjq4Vq3D8LmekCOwC7VIf2IvmmTjKHuQwvMTqOrVSEQd0
aP7CmcCM5XiUJi4bWp8pXywfEHFKRmlyHSscd4oWTXunnNXIiyrpr/obEa2i8Aj6HywVhUQi4+Nx
yzJKU8shi7AVdNuxCY+C1orzXdrXkX9+V7yuyjAUshyIO5hkGNsvP6a1JByAb748lsVDNwpI2Ok4
TBO4JVsrArTGEGDt0ZP5YmUDmkPnh/8lWXu88lhyqsZqZ6IATtZd+2JXjrWYi8KOQj8TodA9dNey
50wSxFCgDvX7NFedyAXhDksgLaclMPvxnYTibuwiFlInrl7GC9qbsihsX2+XFGt1qbAmtzOBtXuh
0afRXm4G/WsCg3XwpiUM+x03pHpvYwKQuqqFGWUQWXL7SGiuvl0Lk187mOuLh4ZbVe2KsmsR6Cma
6U2JtlZ1IUJ4vZBXsw6NdheVKTx9Nyk6+te2WqakWxk+s0FXWeljS5XzL9ctV4YRxw57hUtrG4fU
wkiMyMmovbWCpk6Jn5qxDM+ZWkwXwBKn1hNCNJxvNA9ZwJuTxAZu6HSCkcCu1gcr1dT3sli0nVa3
xuJKk2h+olQajJKhXeoJnHyVNiU1GHys6F9V5RdLCUNmuMwGVWOSOgXZ3qnuAu7VZK/Js/UpRA57
b5l17Ua21e2GhKuwpV99w6GmBGkBekzKwreohY9vz6/xE3nLmt6SJawQLv5lEwX2ncEdlw8UoGYo
0bSdOvWdCSz0iT6Qfj8ZdVQAklDy73Ok4YTY9jYoysVmE3oYOESNV5hivqBb/fpo45mgEZAKU7Ci
tXy875LQjB3TmS2fVVnd52kfukIMyw9Fryp/ahakbJsiugSleR0PswgBqdLTpAFG4HM8aqvGbEI0
u/1kKUYvUo1yRx71A/t4+0J6tgHtUMeAbw7HjaVAUAw8dDNBNKI6B+UDyW9kO7+2wS27tTZFjxw3
4jaxkxSdr3hUv+R9V+wEhOR9hfMmteAmfVSXov5uN3r8A0kA+cGUUNx1c0QwLxy+r0KS9RlZGOCi
2CvKtj4XRpEU1yDp/MbIpwdhtNJ3xK3Cr11mLr3blUks72sznn4KHu3TrC7d/vzSfLVlNg+wCcXa
sbRjQy8lX4gc2HnsvF+G+FIV8tWRsA5CAkZgreAjoaxL8cW+TBGzSrG+lXy0V29p5V1nuVZ6k6Td
tsZw0+vGo9G1F+KD9eseXSvrmMBhV+YczaRts2FskC40pUTykQKIS3eMMK/E+6olm232CKJIn86/
yA1C9vdyszE4gxiokD1vznHMfoH7SDBHLVmssoeR4aedM+XunOrtz2komm9l5Rig/JBEnVEDvjOR
zzj/EK921zppAoYVroEXxjaHmVhnMfoRkp8Al3VjDjw6oLKBaLqo350f6uTCeTHUJv6ixxmBl2Hh
lOWk43MSPy6Fkl+dH+TUR7Tp8fLPL6TfZpDZ0ocpwiTXV9U8DoNyqRfbtRtb3odFJ39E8VD7eX7E
V6ci2SxvCduAFTcJreF4qUrdPAPHahyqSWF3o9j5fGd1Vv4Wm3FU4bA9y3flYhQXjoFLo26Oqizs
oyGfW8cfHAfFQ/BFP9UmQqa3cwYfZaH6Vpq78MJ1+foLcrus/soQhbDm28IEm2xZzCnGn11PE+tG
l0vzVlGi/HD+hb7e+4wCNOUX55Pm+GZqI8eLvahD6OeOMrtOPADAj3U6tsm44P7tzEW0L9C/GN0q
zZML6+d1xgWXFQIeGHxq5ytL8vhzojJXTnkFs3p21PS+y+3O8oayb55MrbtFwkdBAqWpDzPOK++s
JnO+kqLJO5Ne/jUyffGN0TWXMv5TL4RQD7IVtIAVNXn8SIjJJG25EjHS1rGB/FXZ1WRp5oewxWPI
01HlvWtKE0/2Ul0umhtor1ca/CuHig12UCYKdZsdNSrFDFdjiIJY6+2baAW1edFULSJAuV+Wyf6J
fiqrNt6kkTKhiGz0U+3JyZjLbDwVDmBkSy0qiUZjGntUahINwoycf+S2jz/SgH2oQg01rZrmjx7E
XYzMWJxpZek5YdXQVq6kOQnCpNI/xUI48X6VJQeYUXXtAwZGmu6WkjK+1Y1BfiO0NkvcVC5aFFIo
X1Su00m4CzWdPZgubTOA06LQwCTVMl9/tZTWfkC7mH6WwPBvnSXrnCCz2vTj1Btoj5V0eamzT4v+
Tqvn6kMLBIb51HPzwUDf4A7/aqSMENMpHbfRDP6/RFZj9lA6Xc0mQL5/X/oJbSMDs+7ehQ9kJjBe
Kn26Rh1hQKsobOcYQ4CxniiGJ/2VU+SN4VkIU5IDm7VAV8lQZ/Dsctt8g/kdRb7ZLDCTyaZRxixF
GvS1lmi+WdtV/FZCtsgr7DSznzIN47AB3dCmLT1qSTYCXoYtXclN5IDBKEWLOFG9FK2lvlfoFZEY
WcyvaHwbuACeaxh4hO+TSKPFkVBneFLiyLaVvbD6vKAxiKGSW2KWEsONQnsvUOLM0Tw5RCfBN0yh
tOg0xXRKpEa2vvZTnH1B90dP0Rl1mtzTcmwsYNPYBlG3yJBtwsmZvH9B7bTzFJTYnwdDk9/WNKSf
4zGzeleGoIzKtRRFnW9DZVg+dHYRjTsTna/sqjP1BkfwRe5rd5poDPm1IplIjAmbsK2Zu+EdlnKU
cpScYpZfdwZZq5o1CAPlGuqigQVXbbkmdrZ7OhF6HiPJPatoN8daJKEyrYAG6pdJ+jk3rIHJGBTK
K3rUPlBpaSmaZlbYuSOhg7RL87BnqWuDeW/D/de9XMit6sWVkbttTQ+nyk3EyOtYmn/QDrBSf9as
6LHROHtcBfL5wwCaETlrNF4bMgAN3BXa89mnuYwIDwaMA98QXtpve3S/3gFKqJEralCw9oVaKg9z
3aSgpNWpRSVCM8YBtTa8PHajhRiTqwAmGFwc6jv8z0OUsALHmOTPKpvtPZWeYQwMlYqOt0Rme0ha
1P/c1Kj01ic+mr7RcB6+ak7HL6IbCNcQL8hFg5I3LO8QgJbf0fhUvxjUBeNVk7uaXfyK2qcy74wp
oIg66CCDQ9P0VZGs6vH1jMAW5ZLkudfC+RraOZKkXZ7ED6GuTv21hufs9erlVe47bn084o14an05
lkZgg2OT0iaPQIM3dAmjW3SZp0eplawvy5AZDwbGjvGVmcYQGfMwM/witNXMxeAnutOldJlctMit
76NAr4b1Nw7yQUIhe3HBBqaFb8+wlvBYiM2FunisV+hraZ3w51LTnxsU0vKHQdKixIviVBqv0EpW
0Comp9Pc1W8tOcRtVn5uUEf/rISR9qGT4hm18KZFOsVCJOeLnUaogs1qWFO6qNHM8opiDKndJVnZ
e1QaI+643iAma7V4P6ba+GROmXrVIdUHndPRFrdergVywN8mhHZLV0Ec+1NsyMmMan3WcgAbRvsN
hbD6KQIzr3i9bfaflD43lStcX2ZrPRgEwsAii9/LkWm+V1ORdTvdTqfORzi4mD5TNdNQ3p/wCQjm
JFbfTkk4THs2RchTJ5osvqM+nKteMQOodos06aybJMLp+BCu4ge7vKUy5SrdRLMb8bK+ctU5tCSv
lgAoIR6YZ4gPxKLKPbmf5GuEltBtNimfS9SdM/lLrWeLuJr1qlDcYdVJpcRFluOm5iDPvtXpc+5P
oq4QQ09U6BQlnkOma9e99WWYuuiDbuDd4GKVFiLNMwi4ZvMkS52fpSa6SBXiYMj7/R/2zmRJbiPb
tr/yfgAyNI5uCiCajOz7JCewJJNE62gd7dffhRCrimKppFeDZ29yayCTqUiLzAgE4GefvdcGNGQf
C+lOwIOc3AvJhRTD0Sgd68XUxiGGAex08qJ3RzBrOnYnSGCWvvHAJrD++0GPJRw+Z9YOadrr303g
1fpOzHoxXJW2nDoKGzlRh0Mvpvi5UFpf3blrXRTH0nERkDMlNogGFv858AZ8w4TiKIsJKGO1XgtA
xnE4MQrpx9wo6uwZJNggP1SRT1PUeHNWBdLpm0tjALWfUJD1rLf++iY4gVo77qAC9J4VZ6+O1ZHs
zScyEjeFIsO0K0RV5V9AupeAfUxi1TgSfBaj+lCi1VrAAYNibQY/dF3okKPW+xIdBmkiKou8o9bb
TLPP+P3mm1VSCv3ApT3VUZo0Bj9ppn3thBiGC2uI63edXUkRkjheq0A5ccK9w1f+ap0yqnzrANwd
jG5mlUnsJww+9g4TJm6CousUPMPFWV4zqYwXSGxQ7pOs4D6hcQ55B0cNczorOsDQEAzhMgolnhI4
9W8tmHZGdmtmHtD60RrhqFHeGeZdkb5alQvXsS766lliIzKjth6N71o7qm+TtS6fyE1PfPFakV+6
cUflZgN5bgz8FcYqQDi9uYSPOVf7Kq6X5FC6WXlh2z2f2VxV4g4hpfxsuql509n0IETLUtfq2ery
7FpVVKdEEKvam54/FQcsZxtnp5tp8SW1DEqAsrySdrgsI8c5x8vHb6YBejSCd+xc5Y3efB7qbtBA
AhmF2o2LIojs1bN9qaj3UhdZtrbqIJpC80KD0nl8JgN+5VCMKfdPf13tbk8CR9yLtJof48pbugOl
kx58yVVMXuRMyKAc4wbK90gfcRAhC0Lfczfgag+Ygqo0WsiOxaGjjct7oeh94WgjtT4ceV+uNbfG
Eu3WZMeJnJf1GLb5fIrNbqKvVH6zqCjPwqYV2nVp0eERraxt7Mkh5ZxxCfG0QUMaD6mqi8vSa1pv
r/tT/ok6r0GF46CVWVR1zbCGpRLaG+X2fAltlfbv3bLMdjgywds7R4PRXdUbbrTTdGKWBva5dyic
Byp8AB2O/LyBlKZ5yOtO77/ImQ7CXSZLMwuFJ2P2FrO/RVMZEOxQtn0M4Ht115OVT7Ue5UAUL8Hw
pTd4x+hu0pUrHkr6TpAZQQo6tuC3lkXO8Vi0gOmjyWxKooEjXfMBANNa4YHVJkDoM2VsOwsE/qWX
e3p8yDWMAzt6+Gh14M4PGHQrAtu1sm4VwPys/RByHr57esuJqEocee0Tt7GDZMNwB+WSOzr5KE+T
IWNTZ4WduXYxByKS2FvnZl0HRmsnA1UJWtGEnHy5nfks78m523bV75act2Ybssy/U63Pa4E/6ivk
YFjA8M9NRPzVnSo73JxUXGsRkZSUmBBzDNQQykIvF1SkIHagm3Mxr0cN4NbRc9V0Z0MWieYyix8z
p9YutN5dj/6QuA9y9W2EaeDHVTfagT2O1qEG/XKA/GaGUwWbFvYA5vV18oK86FeYnO3zX8+pf6Lf
EDQl3Uy8RgdS8WuMvl3HdYqVDoTLZwMGOkteC2M1wqYR9rXjQ4EECJnfcMBORTiT4brpByf9Gy/U
vws4pOgZ6JnPtjf3V6HYnf2pG+fSj4RZUgis58MD9xqO49XS/veD+R9e6pc5VIO42tY5SkdfaekR
MHv/qCWlgbwhu0O5EJRYm/aJmob89a/f6T/RHcj3EKWCsueTLdpG1J/UQEeKbmLv7TNXdOauLIp2
p4Hc2P31q/zpO4mdmQkbnyCIpD++yqpXBe3PuR8REJOvEnYS9Z+k2A6obn8b0vnzF2OcxqYNGOzX
NaGfFcT7M/Qbkc911NUsSTl5PvgLc9Nf/1r/Pr9zgSBm/OOVfnnzatlRaOLyqbEQm4+pG9dHb4Nn
rbaLczdpCPOlRfr01y/67zIcotjmHjjz4rA6/fG9tIcpThvqWuHkdQZUZreIMv0mba6MOP67BNZ2
2f1yX+Ghw7IV2d4hTfzLL9iBQ1e9K2kMbE3xbfJ7e4osW4nHegYdV45Z9ZRWVvlmDqtxmGvbfPnr
3/VPrk6kU/qOBXo1C9FfrpvJiTl2m+jGljm5L21JtNGlp+P3ddz/C3TR/x1ka3vlrz+Bun78JP8/
8Vmb1PefIUb77lv1Nf0/1Ki9V+8/o4y2v/YDZWRDJeLpQukzqDj2JBvc4gfKyBa/YWZBv0RaxNFx
5lf9QBnZG3mLInKHezQrYopS/8kyMn/DekHbCykHNi7ogsZ/QzP6HeHxr4uVciG8KyjTPiw7Tg6s
0P/4xWiVgeZQTQR9kngsLgYN+k24CK+hVacvmI4X2J49vQX2XNKb2E6frC4VFGmrAu5uzEM+rGcG
s4hAVg0EtNYpP02sJDlQWGGIPfv6Yp/lSsmdstfpWCuzFbueQmeGjMLRphBNyXmnPYTzs+rS5Lbr
tTrbk+RhzEwaIlFhbDaMVwCbVyMaaMK6wKDef/e9Xr6MjQSNnMeNso+rG4s5HDuOJjsWZLF+EEuv
NYcuB6tCf14az48A7J3T1I/9HPLmd58gtdGIQKrXuW/r2bp3kmKUR7nU+UehLe1DofsF3TnJOG28
IXDIpgK+289jrt241TQfJ91qN/hBu3yTZq2bUYVa9XWozfRNQRV5sK1SUpRcu6t5JWJDs0J63tY4
rHtbPCPU0eEk0Hg5B0+a/DDM2JEvegKj+wVBibqrWCMiuvOM0XqiUorzZOK6KHf6alNcidWxZIZ2
ZpjUA2xwpjpC29mdLhOqrwofGxJFtNbAp5iOAORRnrT2uuhTKXmvCcMehqrLYD+mSXuCcdp+4O/S
MxDUVt7uO3fxYFflbLqoVezMzYK61jdy2JQ2Gqr74UScDGTG0JSrPGUG62kg/UML8VsSlYHIZBe3
VTP2fJymI5uolfTMhBR5q4/Un02wNgVT+wUe0O5t0TXvvTIn8eGkFQUHjN3Li8i15JU+Q6Suwqtk
uzMb4QzBDJwloeAMBiKj8tT3TYjya14LtxXfkqqt5C34HGHs00zDtECZzJw/K8wWIlJzZfNokxZi
izls8VuoJ8W1QbiuCjIkJIDrZTM4D67bdEzWGshZgs2bQDkjn0Z0RDWShoA2SZ8gFDAMBSDrpzlo
G75n4Whj2u1o9RWcgJP5Cw28HtjEcc76CHNv94YHw2A33eF/6qTj3dcpJ9+9Na6lvDewxqAH+/Wk
XYhSTN87FfvZqezzNH1X3aI8vgSx5V6yOaKCUC7I7ZHlbswsOpWdeF9RNceI2I9NEcp1rhwGkRK1
0ShTRXmYW8W0EfdtCaU+T5L8sCZ19sbWJP3Wojth6XTcxgiwMTL/dpY1ST4rqz7OdlLdk5wXeNzY
NXA1FVzvUeaKVUHTYYG5a+bKsyLmpTGNtNEX3zV4VA1XidpiOrln9mTO0+rdNQBfBZOwusdisoQW
pFYHPUJopbeG8BZEez2ktZp3JmKvEWmJnspgrLeuC2ogG0YkarYMs9Gz40zF1WHObWqK0lIf79e6
jd+aNOlodSuVdyP1PkaY8w31VHYypQfLtIqnBAsJrEBzdl8TqfsPDVztOx300nVurVZYJs5QR/w4
6RCx/q9pikACc8IWPWjgSwvTnDtk9uqrfn6P7cXzLjwGgDLkTt3KwJozwFm0HVa3aAZjunMmk+9m
UuXT3VI2eC9pYYgF0lQBkBANluEAXLsPNE1OnoExtBjmbdx2j8nqFMz1i9bPpzIe5jHyKKTkqh89
Ve46Wt1++Jj+94n+MxBzWyj/50f6YVh+eZaf85H/eJg7v0HoArDDbhyLDmDCfz7MHeM3TE6Mk1vD
0JZj51D442Hu/cYadmMRbe4ZXHhbhuEHmND4jb8AhxcJmmcvf8j7bx7mUGP+cPLkYU4CHrovE6Cx
3al+jYuD3vScooKBkbKsN7idWS71dUUtmpCSWHQJTHnr5xFox/PapEYJc8HPs9Bege3hNVLj4wTi
pA0Wo7A+E/DgSWJ2bBEwEWpPC7r6x7Q2PtH5pDqx6moepjLZthAaXUpBrbXzpdVAAOH5PyYPNYK5
S5HaWtwPg7KvDBG7CLRzZ7/MRYYI0KxVPQVe2UwsmMQiyqBkhOMHXpHtp0T3m8CM8+St1wd1k6UZ
S6V+ig21p+OS38iNi/6Natp4iug83J4NM4udTgzJfdvE4xikg1V8S/oUQb+rE7RpnMMdW8IJeULr
egQaPeVQs3Qygfrn9J44aFXlXrZmbCeRNDWVRE0pHSQbwYvtDLPmK+pMRvKJ0pXhelRIxUHsocsE
YyKX+5RORnFw0qk/Sd3ThkgSRbilV4Y6dBSNra+k9asREvlgrIEcCPhGDAIzBL4kl/ZFs+pEgxNu
wjdTkiKSJvbsfjJstZV8utSQRHFf+OmFBgqdMk13zG3e+wkkTpKNGSuftuvTg2KVTDusSwG8NdmP
RT3GD1ouEs5sGMS9oCmV8aBR51iypPDca8HPl2Cade2BJhZ3fU46aMOBo6fehU62VAtyt/VyJMaY
ckNNpCY7s4kmsKCUmv/F6WYrDRvHVl+M2eY0YBVGM4IPorzFVhnACU8rx6cJNv0YGKJf9k0ytEhA
Kaq2OdinrKLaZZoy2Gf14DfX3AltIIuKRwkGG9f47mkW7Tbxsq02h9boe95ttico3XDeefKZog1V
3jlo78guDdRGTb/NB7F8WH1dfxsBgX1nP6zfOt2ytgeAsFYTIJOMkrNDmba7oih9TgNCU3xk7ZJ9
SaltmQKkqgUJy+tHdPu4+exSZJiEy7DtP6pFrEjlKAHBak/XK7GFbKf3FQ+fCeEM8PzadZ/zic1+
4Eycnynuy/aGKJTYtRAVTrZSaCQuiwd2OUlK1lC2ko2JY9ZN92XR4vIG5bscdmvq9hdDtvVqUIoj
xW4hxWcfXHMsqR0CPL9GsOcvjdyS8Y5nbvMkdGl5IcYrxcrLdOgbmbOx0kO8onI91F0+3neYFvIL
F7cTtZlVaRmhR9fNl6ZaDSfsRGaYgc8+0bmZNXMY0EHX6dYwWtRLclHlhzK8vrvsfDe9ougG8oPQ
Z4r/DPyqQFWsFW5zs/JZbAJj812XVYpNs4zfsp6iHq3mow9NzXE+Vewh+ex00XwqU+pigzrJRw0b
L4dBlnC2zIN29TMZLnE6P3nmaOfhVJjjzdikaRYkqzF8tufcep8KsWiEN8CBBnKqOHXSgvLuDgw8
Eb48Su+b2UY9dub+yccUrC7olClT1MVufAQ+Od1zjVmUBfdmoYcdfvVqV2rzVlCxQBgOZ8vJXrxY
zyqYQly4yPC6mYB/BQC6q8g6D3jAGt84DXozzTejyGY3UBNdTmE8j4M6ObXP2yFaFlOhtDdNfTC1
UoZ44zvnCVtBYaUBKD6OXigwOTe5eJD1HDHiD5eTrtfFjd30mbvr2OZk8DYKd7nOpxQEhAGD9IuW
o3AGMRYj71CWq8OxItONHIFKzfNtiz8yP7YWBLCrmj4guF5OY98Npbao+3rt9TUUOPViVrugdB6E
oaXmqYNMoJ+0NpvjUzdIG7LrmjnGYAZibBdnDlxQTEANOiPrdz2NQM8UNOJOg5+haWElSH9j+9a4
vtPUqoYb00vANQHfVOW3oiw2cCnoE9blfK7sC1rPWw5FMrALBpAlXgl2eHc91yLlwSZ/P5KzaXzZ
rGG0Emt5HnRx09gsb7MJnqwn1dPEe0NZimgrf5+3vTvvNZE5c9QvaXpj68V06nFDvGW5jOl6Xf38
ejU4HtLdM1IMkS+e1obTVDdfE5WsX20wV7d1W+SfGwIXl2nqGK8xX+ivRjPRvzwpf2vkchZ291sT
0oc7TcOzxWpPD/i6Uf5rVTHFccNIp1LQsFHuoq6PkfBMuDOv1jj79aXDZhjS5EqV8K4libdjBKMm
2Wy55QwTZ29E6Jq7DT4ca43yZa2NcKQkeOV56eRXmZsNj+j9YjlOfWO/1BOG3DCfh+UZeZ9rbyxK
isxoWxJjYE1TlbLXI9GyL2Qn16gGFczc360Mf0aGtM/wFhfp3hjNTAYFiAOkuLgdXtDphBVqIIfi
wDaGjOLYFVd/MExW/py5U++Fi+tDGVDQGRSPC4YL2tbi4mr1SX0E3I+dnWZTXQyOpjY/M3dh7qi5
oYw8/oty3LOxsz87iS2/u4kP2Qs/QtPtsdDnn6q6nl9sE3Nr0MS684WqbfUEZYituBRzCc3H7OkS
WGbVf3Vrzb8Yld9/0GFe3PntUHPDoLWiijp7WxVS8VzeL1WW1/OBp61f6ZcVg8bLkMfYlftEtdQe
Kc3/XtRy+T7qif/dEI3O3UmKm8xanTqQRdff2pUmj0281Ne9nNVb5VHVFlmGqp+ynga0YF1yvQ0G
YZhsv4zGPTIMEGSrYq+7KhUrenraK0vtXL0yhwiTvjrGsQuq2VgZhqlDXdink2fRP5xpXpdobtj2
HxebxV9k5Tjc9Hn0YSLnpvkEC0A8VXWe+HsT0ufGT85jbFBJw5lrzr0n1ccVJfE+dU0BfcZaHTLZ
6dvcN775Ov3mO5wV2JRo4LQob7Ls9QYGgTFE/TD0F8RfPBFkTZnfDCIpxxvJYhXmI1uxZ54oenGR
+4Xx4rqtSTv63Mf7tN/MJLOmKxEtqWcmOwqLFmtPy1qp7aqqc54VkIj+gDNJvG2hEBB/JJmf6B5q
7uAbZUk46pres60ryitu6ky/vhg/JHLBB6fZ5Us55PVnahEZ4l21fXR0aZn8lC4fdch33gVl2ECe
QOSJ1V3mxulzP5deHCYDx7Fgchc2YbFWFE9TTj0dOQ3D+bRQRndZJZnd7m1r8v1T4yrDCTp2KsZF
n8WYWnQsZS+tHOu7xF9qeaybcka0MdI+shyThXc8TGnUicoYwy5hkg3SuHUv1JCPFPUaZAundc3L
iI5Y57RWiVzDIbMs7C9pj5TBNVzw0DRH3YK70FAcZI3cG1ek3t2K5JzssbupKkjqmZp6LZZpMMDH
JA3R+v1rqth/onMN2DkQEgqXxZuPGmdlmZYfoURneagJCvHYV67+w1KtuD+E505PIm/T19pi7Ysy
UsUdy28zfa20ZfrmuXmZRFXB0SkAnsXmvai17JKYQno/tD1yQzJN7pNscsxtPOOTG3rFKCY09GZB
QiTvawa0AvO3vSb1b6iXwAKQ8zWrrEF7s8CDW8dcs9hS1cNUnbSJDmBUlMXeambEcz7mzPcTq1QY
uXYf346Wyc8wVbHfBeNiJGYwWZNVUE2eYt85z37/OxD/PBB7fzkQPw7ciOiK+FneZh31L33b+g19
GmjU1vGC63gLKP9D3/Z+w7PInYIrn8DRee79MRI78Pjxj/Knt0iajnv3p5H49wgVGyKScaQ6/puJ
2Donhv8gb+NkZweDPZgyCnyjv+xiEtPsnByDLZvADDNUY65sloF61x21j46X7j2jbED26HEdUhg1
vUqnmi/tJJ5MumXzPD4K2jZfUtRH0lpZX1E3Kih7Z39vyL2UcvvX7Yy9yxl29rRdAwlPp1LbY5A1
Ms56U/4511b6KGTpDtbBc/tsDIQrdQr1JlteLrDo3gXEeGZQTuVDYK1uCnPWpJQv6uPYNEPapVnf
+3AssZRkQ3PrL/gfw6UBr7TjUdbhYtUmvrVZn+Qc+VfV0vLIMIS2JF03LL1OfOGQM6toqtfU2A+O
UzQXSe9i2sCzVHIGr7Y5XcQwTAOV2IvceV6PQ8CqYduxdXRWusfLFG+a56UvlTZN617vlJxDI539
e5HM8XecNclzbE+QU62aX8f3Euu1G5L0wZzN2QhaNcjdYJmcjcazOEZWqbrNKw/JrO/Q7QOPw3UZ
mhi6vIsmcef3zs/zVwRG53OWVQ2IzjydnVDzHQxqtQFzI0KOGIHDbtqdsal4/jqZd3WZxA/TpvHV
jCsY7PKifOLMgwio99nwxMNne5AS6btpz4KhpTz/LdtUxJL9BGaYZJSHptGN7FhtimMCFJbzzqZD
drR8cUSjmxMTbNEOM3dmwwGc4GlImNlZzuz9BGmTQ1P36J0Fz1Ybq/f4LIOaZ0k0oVWUFNeEUpqf
RdP2LKC2ZzE1Pwur2811s5NpCK5YFhFfl02HRQGuj5TfzjIkfIlQm49Ta8D/2ARcz2qyb5hjsrfy
LPAuSyZ5fjiJpljhbCKwcxaE47KiA6A/C8UrMmyLhWwTkPkeISbj4yb/UZ1F5lWxl71MOwCsPI4N
HsWVMWjZiSaa+bv0xKxdNJqbsALx1kreJ2XTaFT3lP79cha5OaixtBFa9zaXNGyeDFHq+YVDROhR
jUNNezOmtNl8Zt1jt196WqjyS0JCmGObafReK2Fj9nMzx0lCw9aa+dh2Wvw4yCKhO15DPcFeVbp1
AB+hbB6oR5UuJyCNE1moQ+SdjqltJjdj3DLQk2vGECj60k0PFQNzfjWZ03Rt1KY7RAxZbKA4AkoK
pYfaKHY4IFd1F+ta40QNHlROtnq/hSoFB4wFpm8qijDr87zagyVCWaiW3BhO1J+imetajXBUyErM
LAhsLH1jkYxXfU1XLLKDbbehZiRDtZvPI+fqsJ3ggWaP90scD4+5rxfpLuW3URdTV/ZP/XmAVVL5
H9UE2y3i1KW9l9us62fgsEh38lnwZjINCzcfP0+/j8hzMt2gFTA4z9sM3ZzHab2tGa2xRq8aJ4Vt
5E4R1/l3s20+4bKDrWh6vfMpPo/qrW0v7+U2v+umlXxridd9L2dnIE0M9EyE5nnsr1U96Yf2LAf0
mzJgl03XXXpWXHyAE654984qAoZOFjgYhZyb9iw0gEtDdHA3/cE+SxFW4npLWPVlmV8knG7vW98p
1oOfG1IPLTtD0JBncaNWlFKHWo3mQSVIGe9A31wWarOmjaNLQfN8lkr6NSvFTp0llGVTU/yzsII/
Wd7YZ7mlPEsvuH44Z/kJTp8ghf0id60o3NNUDJ27S9N61Hbc3MLsLOoYm77D0YM/64mu1cLlLAEt
iEHFWRbK+0Q/zr+LRV6McDRsGlKxqUlDXc06w1Y3j0G56U3x6OMNQvBAhqrPktTsSeQp/yxVLVQC
tAev65YCITNvXyHpIms51fpRbVKXJS1WKP1ZAVvOapg+9yhjrCVQyaARoZiRkkQ9Q5lLkO2y3vhu
T/aACHHW2mI+rnssVvZncNsLQygVSm7lhfAckGlTcqX7aaFwOejHZXwSZ1FvwN/+aJ6lPv0s+ym9
Hr5kg0M5LEkH/0t2lgjjs1zoZ9AvAs2z+W7CukJSXLLWuyBTYyCdsuh4Gc/yo3WWIptNleRsi0A5
dZIJV7NMN4jPEibwPfnmxPx+F/2mcxbGotKDRiYH+fMshaqzLIpvPH2iyll/HR1tE4UqjgGsXp3U
uxf5oAeaXJqHpJKQgWP0GNZ1o2PzjKtlQ26V4MWPYNv/Hib/cJjEVvSftyt37917MrwvfzxM8lf+
sV8RvxGv2hqcMOWDlN3ysD8Ok475m3OO3fqwHR1gBvgUfhwm2eD+Zm5sXJ1zwO//5z9Pk5rpYrJw
gPbzP/7pUB/wX5Q//WKS4lmzMVuxalDP4ni4Nv5oluAY5pkTFoGdlZSPlWEOQJMZ1xvMw9FPbwzn
jyWpq58Ji3/+SsTPdRK10Cx+ObeKsXAMDTIb4Z9luWkG3b6b1gJ69tzXv085/xHm+Gcvta2mTNZH
/Ia/pvdxEQ3KVPxSemrcpWWf8WCyH9ou/pv8Ph/ez7ao85tnQaUxmR8cWO6bbekn0xwLspZWIj+H
jG3SrdOzug0YM43LxmMhY+dJ8frX7+H2Hv3r7O/8/oIE6RlOIMH9vi376QXphxcZwUDM2lVX3vq1
hx6fd9fEB8QeAJUWUN74t5BO74yX+sPLenhX+cyw0RFLP489P/+exDpbze+tdIc7y73DkVx+q5pl
q+uu0qOVpt7jODfTzVIs7s5SfXNkMClPZMrdmxjFOrI7q4zsppCvPsrqPk+66TRi2btbyTuFQnb2
VboM3YXPweRosC16zMeV6diY8ZhSNxCHq/TBFsq6UZe0mHsnZ66LT6Vpyx3OT7QyDD91H1Ixr6hS
6mIEuhI9IV5HFXZW4X4aCQ8cUktTIuinXrslJON9jfVYfBZ8dMSyVpwRsitm2mMGtVzxqFTvbl1+
pMUITdxyb8bezS8z08dq3RS+Ea2Wynk/XBdt1DbCVlr4i7uuPDJ+OUGhMu3VoNj7xnbbaWfIUe0d
Z2izcEbFfak4lB7wTmS3xeSRjiKzdiE6Xx0pw3zX69Y8xu22BGth+aJV1sZ7By/zsWGOQbEhYzdg
lVi+4qqC761PXrlnZUMRvIi9hB0WCQ3NGWzk6KzhDS45oNzayHcqcNq5/KIAUoSxctqrlFhAHvZ0
2kc84bq3seyLB86z05ObNsaFt3WDmRonOQ7j5hfstRrVPpQ/9GhKVkRlk3YF18qLtIwurm7yhq8J
UNEAX5LxpFkNs5hXx3YWLkrmV07dFcdRlvEF/WT6zlzbJIo7vz+liVXc5mWX3KmyjS8MV60o5vzH
4yB1zQhzWZb4Nxd7X2S5cNhPznGYwQU7YcRRj4sk9oiNopoMRCfpnlRup58S4ApGsHpMwbQdONg+
Crweq26d8FNW72bS4zepVW5+5ZHN+a2Q/XCcKLkgFKg6Bw22845GliHLt3i7dkyCRiRkPR5gy98S
wFn7sF2HD8Ut4CRnf2hZXaFZB5bVGQ9Kp/hw0PX+Mo8T58LReXNXcH37rGczHaLcww+qWs5ejYl4
Rttw+9Y6Y3LhjLlF/So+i8HXKPmxoD9gsKwq7BTZGlnLOB23ZowXlon1nQlYc5cmVRFCVY9fPUUr
tgFP/U0TUj95Mi1ebH0knt225Wdor7jciZEe8tX7poyKQ36VuW8sxRA/HbU8Zb5MHqrRdnC2CP85
RgrAJOZ4Bw5+yclXaXWt8+2bWV4Z+rO1plsctIlvDNCaONpXsg5pbOtRUU/xR0Z76S11MHm4Lm5x
6UP2uNfsvn9jonPVvWA1VO4IpFT9Vy2FC7AzF1/mR1Uter2Hcomx1OXUosjlp11cP3RFb7WHZDTb
9ujNzizvR93M06jFAKZ/VH45lZiOthxRtbZedYhtL8Nb4lt1fZ0yHR+py/Dz56IAIh0kS6l/9JxR
3f1CvGjZJRnyXth6dUFuzSYaywpzLrwwXpT4vLaao6IZpcXdE4AZVKTFhZigHDZuHziJd6creXRz
3bDB1Qkmss5vxBShBiNTVjY/7LvnLsNTNtaiiGzOYu4Oa4O49rwVY1i5CDmdUnuK6xPsrfGVQ5wY
WT5a87sccWcErUCED1uzn78OcLdXXG699YJ7xndPhZuq77Lpl0djkan1lJNcR5jHr4ZLVppretFp
WiEi6VKXcZnmiPoRJ4LyoUsSL9AyEqhx0R10QmAB7AbK6Xp1ZesYp3nk45rqwScMqov348jWnhUp
rrd6OiVITS37oBAbfPxijRmBYJnn30W6rCHbTBgLrd+UKJ/OzB9sPDcQWq0OzJKnrkK4LgZfv9QG
h/sF78eFNmrfctslSSm05k4hboV6OTDlYSc+1luSg4v/seDyqpVOsZhRHHVe72DMHMFV6j/1Q3/b
Oc4xrqTX8FqevidVcmgS5wRAmsxthb+wIjB3a4rlBf9GWIE55Am089rukizEpZNqF7JxL8u5fJmm
9s2uwdTM8fLVbo13i7reXImD0Y1XrIWfPT0dn3kOHdgcHnWHDYbTkasu2825OCnW+ybmwSQZ6M+s
D6tpI0w560tBGpO1JiHjBg5mmXVXRNSueUricui+97VxqC1xK0QTybJ5rNvyvrL8igCJOEwOfT0o
aZ8H7g2BBD8bUex64Y7o/5SSi5uxir+nYnrKOnXrGlwkfkW6d7hpXBo669R/7bZeI58lT7CQOton
fX/vNVxH43p09fYyLfESLFQnrXn6ddZ9jKxQz/xvREjJ99p+RE3EC7OpCkp75JYJnyYospLUC1JV
W13Z9vwpc9wjFBiqZ+YQfnIIQWdXkgQSSr13Iz/xalylxXJL4IB9bN8G2mJw3mxW/kS776E+ubl7
q/pJkoNybpLa5LlvDde28MxHKpR28CEO7Tg/kUsuiAF19XXrxUekMK4jUx7twdgvjc9eqFw+xegr
IRnE0zQpmhi9MjCJiXKz1EiwjH6NeKiJw0DQN0pmzQkWhIjQmDoiS15LUs5ekMW6sPZKLTBd88BW
GwPC0t1pKUOr4ZFdbSzR3Q6Ze2eNgqBPTHT+qlyHlJUnHplxyE4iG/2IdQSZZzS7zOZoqBfVNZvS
5ACmfz+s2YW+emAN0veyLj4qS28fiEzuFjddAmGaJ0pt/oe9M9uNHMm27K80+rlYII3GCbh9gXYO
PrtmKaQXIkbO88yv7+WZWbcUkVkRKDQa/XJfCigoQ5TTSTM75+y9Nm8UJBgmVw9OYR+XJtJvUjgK
rj0pzo4L8OHT0rdCXI2trgZWrzBsnO2XJVy+SoybboNh3GW0ErOcDliPO/RNZq9Zd8JK6wv9FiSg
ZK5uVLW91HXR431Vhjus3s7eqYwPVN/csm45OlYaBldXJ2NddYuaub8fW0jlVdVMQaGEO2cV00eh
zPG5sVbrMCzTbZiUu0VlRC0RoJwzxdg3tlLtgE3s26ibvdlS3nT2+p2GKHBT2NqZCvqunKds14po
Zqqepq+ZarsoKi557HQfYiokly6Suhk6sV3C6b4suszrh+RD75hd0M7xh8XkihMXcGd7vuvG5LnS
pnsafEdn6iIm0BUBrg6200mIi2Yp54mJrxubtNWqPn6YF/Wi6eNeL+o7R18OQ9KdRq2dZ+S12DKd
mGxUDOJnRp2rb6vFGxnqR1O2u2qemLLDUFoGBNIGHapF+5Yl087Sm/smDp9p09/rhn6JsvZk5fFt
5gxjQCYGUVerirt5QFG9zJ9NVBHLovgys/dO3+66CXlrIwnJxMcn7SXAXn5GvwMmKksD204uuCs/
6XOBGTHZjj2ajmRhCdIU+02TzX20kPTC4OKG1rGP5C6g14E0Pc9cMHKeFq/KyVTLx35VP5UaHjfY
WF6szIlX5RXaFY4sh05fCo6COGBtZrXLPNMzzIE4xPAFIDKYV/X1ekIPfFpT3vWubVkLKxo3SWLo
91bTXzR+SHtp0CBK0sGdW0Tzdc24sK9Jf3dINFQ6bV9Wdu2r7WptCnVc9hhWhau04otq8yVmTNod
BV28limf61yqWGwG84B1G9pE3D3llXwo40Ehi2iEJDeVxaYThoNkTm+TO6NtVveKM90wSQF7X5F2
M9jj5zGqQrcc6/NgTsoBpqC/8mrzqDgfCPF4m9vSs7p0fVgZum5qvcW1C0DJ7TAJBPXkaEE/5i9G
Py78yul1KbRzkbPfEDbOva0Lw1VEp+3k2lUItrv0ixitT7Act+j5j0tbfbyaRP1ZhDcsUz7A7GyT
R3kf1KCVN42prUEa07Vvf9M3ROMDoxQ2l9rc8/n5KGZ5SZP6az53RyyOMTvNvLhqoyd0cxFJiiiL
j7MjOb+lWE6NgnzjXuTdMRw7GSBOVvYrbAb65FpV4ubPym21mqmKS7lOObNGDRxwnUFOhSdgHWqs
lSMyc31IWDLr0hd502xJ0TNKGs0pIulOnZ/XfJkPXaQYn6FhZI+Z0166LgXiiTzxYYURwgRLKb0p
DsWpyEj5wZxuIs3ANEy/jfMxPMHpE+nmduSKIib8WK/sh0SonAAiar7ru8hTF9GINh2z+qrN8XpS
QLk80692kF1gce0nHTikWaS1tyS4MW2MWo5vk6XsAveJ75nlmx8zNZ93rdTPqx7GwQRj9pIvIvmK
ycLqPUgMKKTJm3bp+RtsDxyrMTmHGSiwxtmD6prFBgnTsk8G9GSbdBb2di1LiqZIK8QJj0Z66Jm7
uHJqGq9M+vU2tM0xMCdjvrRZ1T/0fWfc4Copzm3mvFYrHK4ECdnXMNe0cBMmBF0xsjHdKOMZrZy+
OrWsgluJf/dUt5n50C5l6qv6YFz6UqHlJ/IZonHbeDUDFzdUjfEGHaf5vIwkW5D2NFBELYTAm9No
HbtE6waGHV14VzsEEWVapbh42XmdxmZ4SZZYHBkNaXc0B+oUZ4WenUGxJY9QITj+hqo6NW5mhFnA
E2t9RmoFtYMN9GXmKfxmWUPrj+kkPgFTyE9qtmLRN5f6GBdtQvfXSDlbOMQCx/h1JuBbBu/+IZum
aCui0do1MuzPRohAPE/UrwMsjwAdbe/JMLYfU9ILbxpHax6mVSje0k0czwptH5Pft8lG+8vYakgI
WUgOHVGGGWMZpPVqXS0MRNfhviXQmq6GlRLB2aWiKT38bFpyQD6qAB0AvcapSdzmKs/tclILganx
W9mRSFj5tsHjcGvFYlmGsyqbRJu8hqFi6llFT+Z0v1nQguk+wXNp6+YTNhh/zq28ouOlaOeuNUJ5
a2a29tLLAr3tVfVH61hW0X0hl5NmSBZXbPN7NY5GdMNJlW2Z5DFAWqAV9iuSEhlORcESQ9wOfz0H
0VjHK9+KQNPy5lTbArV+Yl9RLqPqV0sz+AbsLF9rinBL3pYRgByfduOA2xqnrd/qS+PyOzxYOSWK
qtKiBZNKF5JU79EntE+6Ju0NuSS3zcRpSZsdtF+LM28rNv7VTVNBPLrF15XVI3b9fD4gDKu3lPwP
y0iyM1+wvQ+XhKzuvvHTforOaTe/Snv9aiZziqoKesuo94o/KrF+iJGLAA+9txlZZNAjDhGRf65T
MXSao6X3cBMZwTy3sT/Ww3DokWCf696eSKtf82OM/PqQpAwSlUXXP4SO+Xnmfd5GYM08ie4xQJJF
knw4LH5VykfidXfWYnQBajCyynvBOK6eHdIX+9A89oLpgWEoxFYQHRqEddnu+8rAbAOelL0Sas2F
WbCJ5SGYe2BvVs1swzDWT04b8+QxEgQapJvBojW8WIuAMlzE5p0h5bEFvUAy1nri7zFcAyoWpuos
bTaVA/WxttX9mlTWiVcZ8mRLTomCqBzRXSxv2rq+wIx29rGp9kEkZ+fQOBNML5pY6UtXFUg0Oxgn
+6HNP9UQajwzh/WA2n70OzurtvOCd012ES4sVS+8ZOo+JstaksdSVm6V2EoQhxGYFVziN0013DOD
NT2rjZ5HFXGKtUyZ3zbLG/YlQI7qyMBKVM6O9x27x2wyeWkcdutRDaqCNsRYavqHpSibIBzjljh2
otonW7/Q6lyYWxMaT1VZeJQYw9HIEAXqXaZwJGJcF6AY2lScONxC48GM1CxEsgozgNyr8Eih9lEV
2bfWLI+xzdI8rUV+SYnDOidOeGMbqOqMVoyvOkLLvbOgkt9Uo44UToTNptGG8skYWQXzIrqrezU5
2UrJorbqTjCqabxD9qG+aizM+zpTW68vG+vMEp+6RkM+EGVM7rMRAMKwrdyd00T4S2sZe7UzBj8X
2vxhpb3qdwTMneiDFzfpPC0UOmn5SQlhe6EaNZA5OEb6avRl5te2Fu5DPrzPkBSss+jltKGFH+4H
Jv4HATk1UNtevXdqI73q/dF5RqQGPdnkX7tMl0xAC+XwUJaKfqQWr/1rBvwLHJ/J1WCHo7Mtnb0S
wuDZyDWlsQk6heIodWqYTIUdXsAWaKjvm+dlyNb9Ema6O+LLcg29rT0hRMGkP/8oEo19GHoYyK/m
eZX6RYtq9QYYDMmQlsOpzGrK9OqenGBKZItjPYtUyeGMimg7O61ywDGab1Z0wzQhqqcMkT+yUK0K
q9hyQ0K+OSwivZ0wXnjLrNsbzVg/8Diku65dmYBOqUCXWTlYvEaOoHCLON2MPCmSg3KnvRXgGHZ6
r9F01pEE8D7dmvPYwb4u7GDI6NenuDRdx67N2xFf8UW2+qWtYSltVhR1wHdUc49586nPtSfNRrnb
lTGFfGVw/lsaYxOWLasEj4Td4srT8T7qvfncXJXXpcRsV6zBSpU4ZWTdMxqXc/1qpfYuDfVbfbHf
inn8xFHK4IibjttmsnvycuYvsl5lkMqu8ENpUXZ03ac4Iiooq5d9kygUeY3a77V2Mm5559ozmJv+
1LLF74pU67w6yZdd3ESzb9Z6FkSJpai3maiyA7bWs5EsL3qzfFTQrFGxTctDuardvZxocBBgES0u
5jLTF724qcGaI6ibITwUkzYR9jkdB0GyWgmI7YX4m/nF0GvqKN1WztXA4TlPJIpMPBORDRkMAtmD
OdrPMImP6A/yIC8ysDYGO1wboUOcm1dSqBpPhNO2HiG2WfGOQ4NHQ/e0WNJ+axb20SxWQbGWu9Ea
HqYWOf5seyCx7s0a2x8d+MBIaYUkanW2V0SJjJExp8OgwQia3OGr9WiAey3/qDJ4FtOh2U9lsrdm
42IlzgenVY8pfp1aCtyD6SFq5M5ei8dZqsTBoNRXk2E3VKyXTnLXKcPjGNfXIGW3rewdPdUgntEA
0Q5xivEQdYmXx3DAQu1rz4CgA++/mN1tCY38DdCF1yI0zTU227VGlNEohMe28KWX9SW1it0KjceI
DTcfr85UC0GXcmwb3t7SOeqWFhThOLl0HYJZmfHPdLekwwaOUTzXiJ/jpH0lmW/T0Y2ZrqXNGh3A
gCDYqoNMUwOJNP51LMygzQAdN92mbgXeFhxeh8Uxn0LESOR0+bkceIpWz8maYMlQiKZxCIJfcU3B
/ob2ipC9cBMVXwq9bi5z4XS7SVQeu8YB7Un9YdL1Q2G023ic9jJmV0/CeR9FuhdXZKNI0n1o7p76
qtxSmPKshvqp7Kc9DQN3juHb8JdmUfVap60HSchl//CKsr5lGvrBUlgG7YhNG/B4YZT3ZUcDCYE2
rRVCzUHCkdKmMRXQ+DIGN7XM02x129gcXXoet7pe626EXRfts2/1dqA4WXniVp4dI3zs+5ZTxmd9
EqcuSYI5yW7lJI8EP2fErnSPZpjfLjYym3Xml9B9pthxxBgMUXSKnIpBU1I8hGpzzhe6X+zoei+8
tSlGbzbVelNO+l0UDw2T+LelUNycly9i86A/quxmkRJrsQrEvfMJNfa5s2vWC/usDPUx7xoPr7pv
KtW+DCn7B94xZ2bwt6mnAQpdVdzVeXTSx/Rt6obbJSoTRgj9QaSrG8O2uaexvnAMyL0qHHrfNEg1
GxDxKMq1gdli/anG+U7PBG1tBANYYNNbNvy73OzPLUfKVc1oIAhaa3z6bJw57Dv9cSzj+yaph01r
jcc67/x4oBGbo5hJYkIYpUaCIBGY3eQgfo/iWwxeJ6kXObEA0z1y2Ic4B8ubiiMY+dEt9W7yB73N
AeOwmoYKZqy40oegT9RdEofUnjxX1La+mco33Q5tOhLDayWH51aydCLIXb0MLJoU0LOjvP2iTpi5
neHbHM972CZ7WTneXCavY2zdMTF6gnINSm4Z3nJ9PK6Z7eyZRTxKVq2a2SAzznPvxJ+WcTnEoxOE
qXm7OOkuskOWS4Y9WuIgiw6dwNLa+8mgqSAmJ3G1ZD42UtsbWXE1iz/Zq3JDHnyHl3DFtxDJhyEp
Ozdsexfp+Xkai69ppW/mRmzrWblxzPijgyLLpe8C243C71rKVXz0SaluqE08Xc2ORh4fQ2e+z8zm
fiBpyo2N7lDW3YX9761KHOmCF3/Ko3jeFqLn/GTZfsRUEAd1eWO12akVQ7YNlfWFCfZmKuYjvvOb
PEYK2q+herJXNXnQIupwZUjhjq1M5Sa7whO8jGJ4WJPiMUun2Y1D2iSZqkQgCKm09jE4gL3lQBrS
1Gw5TZqKGshZL3ULdtPueC94P/J9tzTWNpqlfclZQ3Z9Y2lPy3UuqEZAoUu8TMvGEr2zz2d8cGIo
afjYbQmej+PsByVd0pWHzlmPCUiJszCM3s36Lm+CqlFiX2vb6xHINgMGyQyRmzzbZX0ePxRrmH7K
dJHe5ktD1ydzlgYPSah6BKaL+3FJjFvdilU+DLyzXRFm6tcR9i8QNG0aWIhC1OZRuJJTq8af8ngO
212YEHEGJDcaXiElwsuVUzXdas0A82V27IHNSkAT5Hd/GvJQuGFRtncN08NdlQnrQU+c9QWugH1T
F6N9URzC0Fz6Rq3vJNHqdaNU/bgFQk7rUH8NlVh9m+gk71BUoasy8rAOTFyrbsoYLgegeY1Msfoi
CK1kuidWV/GvEAo/rHER4fUc/bKLko9OY+l0LNbBM+ceIGJV65zHF1aftEcpPMx6wDgBFXAVOvdG
mOfMmDvqxpzDBYwuReiBRpeEhX2czlhRkrO9GCbfEayD57wMZzekcj+MxmR/jAuH/VnQBY2yQW5s
exi9SebzEw5YVI2I7wic7rwKWSdmm4kNALpBvetEORzsgZpoSrovwALerN7obxK6B76GoP5xKKQ6
bGTVjSdnzqr9sg7ZQ2vQWK2nhKYMfVUPLo7mWpVRuhmjFBWhIXcijxhK0kAlhewTAY/YdWPHmfaz
0uXbmiCVTa+uVmDZTX1sqrbkBWJpayLVk5V2qei5BzNtt3tHXbNjAoIUYcIdoyH9ntQezsFNy3+u
ourxZsCC/shp+2Xu5nWf69CURNeXHbgx9n8jguc4Jcvo97RQPQKCem8ET3zbIBU+h5WlXJYqRtJq
jVdKgJGA5ESwl9+IZWJkVsroKNt5Yu+YwutuguJiM+FDvSR4XmAAaukxjGV6RzDtW9OKJqD/05Gu
auaQnVcH75MBdk6t2NjJw+wv6mhVCU9Ax7Apg3JxGIzMeQDV7yCSG6ruy6oByL26TYqgsabhxq7V
gnLNBFU3rGLYjpODMYpYqJkS35LbVXZtz7EAEd8GCAoLDepkeQ5byOSdHfUHmdU5nqlmBehnwtIc
g2Ke093AAPQqV05Dzv6ilY8o/IgmNWYdZ4mj0gHAy+bcgEPBQlsvysKJsV8uczYw1UIN+0HrtGKX
jUnswZSK6ej0xhkDTcXvVMxLHRKjZuC2454uBR6OtBKbv60lip160GglOGLBiGlHqghZr0NKiSoP
tQ+OmZrxBwhQoPRmEBJUweas6vu/AZRstIZRpB+NCKwYb5AXzmysb9SL2Vhdv/1bBqeuM6HM0Bdz
mGfFCddyF57x2U3rJX6OQp2a+Det0H+r896p84REkvWv1XlPSPF/EOf99i/+Ic7TsXNAdQMwSMXK
sQcF3h/iPMP+uwQlgBQEFZk0VQdp1z/Eebr6d1D+OtHLAo+IYbyzeii6/Dv/Btb/P36p+X8lzoOx
BADhSkHAkQJY6Xt9GXLrUcpJEf5alOprl1+bU1gbH3t1pnvy7s78hTzve9AC0rLrtTRV6nxiCzni
VVP3TlqGeywheS/TfUIjAbeGMHdG8h4DPQONNBCU+5ClFRVCG6+/UOtdVXLfqcuuV+aamkDNaNs/
RlXas84hWeChyiLa55WBBaxmOPDzj/cnSeD1IuR2kzwBuooAku8/XiGHXgfrqvuJYT90NkM8wq+y
9Rcaxx9DcH+/i+8u88M3po1Vx/CZy0ztmFyGEoHF1LTKYy0V7IisPeSZzBad3ThnuTLy7CVZoSzM
Q/QLaeJvmS1/uquIOyEnSmmYFs/2++9zyrUptie+z8lFYu51bnVWXMaCrrHV+F+tdcnLcsWG1rTb
e/YddaVbfGKgdWB0vv9V7stffsfv/prrz989XSW0SBMEje6PU1RRzBsnBWDmv/kdWyqvKrJIhy8Y
xa39o8JULtMUDqXu41s0AkXk+aVmNwTIM1e7nz9OP34ei8wgCNUIeA3bAKjyw92VJKRzsk5XX0X8
t2kywTfak53386vovyVbvP8WuY4FVlDjmb2mATk/yHNV4GU1e9XqZ+2chohalnjdiWpYOjKA47Dc
ynGI4y3Af/lJpwBZQR2Fev2GUJBU+o2l2v2IrFINOS1OE8Dw2Y7DeosaEjVWNjb4qDcM1OQNyW2k
7SbATuC5M9tm+iY7DUKuEFZ3bPOEmSWVZs4xr6zN6g4fMwIauSyApCso5Dl2h1zY52LhzuzTrDYI
DauWi32tthzjhIUrojps1CTZKCDhXQxFs4bOyxqlh3BwebKmHrlIOzaSsEzAFfkuuf7vts6SztnF
7VynD7ooa9o6U4OO024aKjrqROcZR3cYIkUbIgfNi2Ywj8N2gmQDUG36uShXiU5gqrVXbOko9eMc
aoAfIZLvEc3XyrNNxhxIZQcpQhuVXbrtpUxaJFR21AXAfGPhkncgtx3cXaDgacwZoNYKLdDnzmZu
FYf6hznWQMbpdtLv5wJAIbQjBfzualUZE+He/iKrudZunBxUCFTmqBebeQyRb8a5ljCYGVTlnEjN
brYThorFn8zc/uKoKU3PreXMxEIoC5/XsRb8yIpuNyqq4z7/qKc6Pea2GNclKJMZfU9GwwBqeYuD
j/FRCQU8jLRb0Yok3JjmYt82JWhsJqPWXatl5ieDd6Ryc7xM984Ya+Nmih00KkmG8wr9m7mOnk7S
ybd41tvBM4zEoeafMQpuahlPjxmsoJlZ17QajN8t295wIGrhiNci/8z+SX930sbmNZFlX7hdLGKk
O4pdUguo8rPCdOESSeZHG15YwABxHaMirq0o4ijeR/mrdMpc2ww6sQHupNj1twzoyZnOf/g5iuru
lnP3ShGbzFHrCmsYb6alLl/Q97HARnUU3SS6rsQ0iDL7rkOLv270EpcY6gBlfJgZRH2ZSKwjbiSc
5oqRrtLKTW4q8cvazGHqFWpX4elPQDFspNbmF5RpfUbBbvenAdUbAjezG+/EoOfYFfVluugRzCxX
jpAMWoEQ2IuE2j1BBXD2RDPiCRS5ZUZ42lWDfUFVgDIvBb4rJRnVuyUuBmOzpm2NxDUq0RGB/QBm
Ap+/vBFKm6xw9i0iJpScxo3Eag27L9OI2NDkqB4rp4AOzUDtTdR6o215zOybqRlLBlp9P2Ews3L1
zXRK4j1UVEs1vuha3jvhyHsZ1tigGE6aH/t1YbLiYM25ykC09KYM6+WJRwpBdARmxEMyCSAuXtIa
URwL5QUXObcppQFw37GGaHSR+BoomperBozB0zk0Ckkohan3H5bRLpjUQdX2iP+074sSrThKsbb4
StwF4r021TOe2wWhCDdHrdm3SnJOdrJJi6OhybV1bZnm4OQFLzcj47qB4ixgJqGWsRgMLC2AWZdW
NVONBFVxDJFgyQZXxHX1BkPIYhXQjPF2xicze7ltN19VVUEGbOoC1eiiaPMJHGFunJKs6btNHlOq
BVZirVkAfMKR/mQwG/AbMzRIRxkxXW1wNRrzXZ3WZbYhOn1hLlTURMqIqjPsQ9jhHYOs07QjCIwZ
OZ9cAVWcNIAZz1ROA3wTmEcPcSdV2mydrsZumIw6qk/4BbkfV2m7nq/WttsVlokAKaIRDibK7gb5
S1r7hoaynK4F899rc9mgcxIOTbpTl4WkETprs76TqH/5wtQe+Ehkyrojz06zeZrp2TwYFkIPr6Fw
mdxSLVVza9I3YxlsTQWOTaHN45bYR0Q5kiAJcuKWCtvoFIm492d7gDRdgLZZN51Vq0w4GcWpiOnr
og4Y4FqTnyXq0NCKsXHnZ6Brli7Op3uzrRMaWKEh9OMquM9MKJcZLf8Y5/aulIyfPMiGxu0sphaf
oTXrhh+rcCDdtUwQVGgVf3xQGJVQjqBcjJZ8hArRNHEVyjnV2vqJA2YkfTsexwsmbsX0SZjMbR/H
AyrLCh6y6uc9/QjMZDT1XKphrXFNNTXFycAfg3QyMnKamGoMg7quUtE/mjTUJ4+NU38xZmAqO2Yk
s4NZM+SGgdxq5iAWagu7kyH2tOH9MioyLDSY6pgYwxH8UaIrPtooXd0gWSy7jeb06ZllNXVodiHs
kfDBdyqGzQcNdDxa/jE0HpB6SdTFoSg5NGJH9YAzOiQ2zTFgfOIFCII4EUMzfau7zEI0X6RN7Rbs
59TSa0ktSq6m7A45MUqS2ry4jqj4bPDRSku8UKXnN0smzA99j8HjpMRKV7GSKSAUMavpp0bvEEDK
xOqzoEUC/fbbeee/S9Z3JasGu/hfV6z/u/jaJp8/lv/j4WNRfUfgvf67P+pWzP1/1yQxjdSEVwrB
FZr3R90KfI/iFKOOFKZlWPb1YPqPulXjR9Kyr5mGkOFV0AH/NJVpEqSfjalI5wgtDWrbf6du/d4X
ZXBi5a+j92pwJYuuzg8H8bZ3iHY1RutBrJrw0B1C7STYwEftqu7DtO/27+7RX9Suuv5dCcnnNOEO
A04XxMpL/EnXn78rLxh4g6pcq/HRchY99JKxp7PUarF9WIk9BTMpeZUBrAZqI/Vd5cho2y0Y2D1N
RvEhDUfkrkPCCF7HGLQn62nB4DS8FrbBPM3SNHnfEoHyFil6to1CTbkBToV3Vu+KZA/OP/04y4wQ
aMRzqncVkCKzlOXBqCAPhc/WYIPOUptVwBRtiteff/bvC9vfP7rBUYEge8LEnd8q0ncfHbxuES7Y
ix7pJ0s3QfPjQab5QO/T+EU18r357HolUJAYWjWqXFa2a9vj/U12ejVvGW4Xj6WVQC/MI3r9TQwy
wOoZ/Mioro4Du8Hvbax/6eW7Pufv2gO/X5Yei1CxKhKV82MUMfYyIpqYsT62ja4FsEctSHpO60l9
IfTLEBlqwKsSvI9PpIF9Zto6P/78FotrNffPKuz3PwHqON0DKPI679z3nxyly9JKURSPekNCcdS0
uAJsyAPIxy7oMEWAV2nyaxp/Qayud2rcDQz0eRDVLMPv2BnCR+06bc28zV4zCaljkVayxwzSHsT4
TbbskVDc23PeLuIXleqPz4dDk4Znw8ajBp6El/L7vx2VG1YPJ1EeUvXFJBi7Ug6CmKaf36EfX/jr
RYCHcgGDi/3phR8jjs1JlCkPZlxsTYKmChjVvQPL9vm3C/2/2CHqr+UDJquv/flj/R/XC/wXif0/
v/+/3e//P/pa/f8Es4uf7gubr9jCv3y3IVz/wR8bggl3ncwG1j0bwwd9TB6CPzYEfkTHC8YrNBt8
S9r1R39sCLr4+5Ugwz5x7YqRDs1j3VVDH/+v/8mPhCRbjOYR3Q02E/FvbQc/rBxgYjGOWiZDRzx3
Jhj/75/BZigUE01IG8xahjYz29b2sJnIiiImHIG2Nxv39Ae9MVsukZ3tWM22/FHMIkHExNo5tbIt
Po1NszyPYM/Bj7jlTGBl5rhF3+3CjkR2RTmQ7oWv6Yvs3xwLWFcz7Ow4eiGj62kYSuSwDATjdKe1
qltOrpVWwVyvQGUwB9MTiNKePJz4JZId83ryfCpKUWwrIfYWBd8NdfgJLpju7FoTa4ptIkRMgE0Z
BeQzosIfYf+gMRzvV9oxU8JYlBE5YYx6hlYT0cvA79Gm9t977/50Y3/Y92zVHM0i7Nqgb6rDVXA4
mbeSvMKxMX6xDMvvl8A/Xen683fbTI3plZBovkJH3CriddR+EXx9bdy/X2O5gA3939RgEdNvp2n5
/QUaS2HkmE5tYEdn3CiIJR+otbJrBJLcZOpjJCrXqZF/NNmljo96VQQcVL00vekRUcDt8fUaOXEe
HzrF8MzxZdA7T9WeZx6cuGKUQ5R2xL9Pew7i/K6+IYzSgO7eI2PU75SFFhES9BQWGf4of6krv0u7
DYA4dLG4AZVsR5oOvQPk1cahQSL98yX0txz0d5vM7zdAA5h8fY8t5hHf3wDQAVZYT2MbtDQH4oot
5nPKmcIZXhAfQYW4cjqhLAFZJ8+q5KbkIgxC/ryf/x1/+T28+zN+2OULjDUmKqI2gHa4oSG5WXTG
+YBu2Wp/8Uz9sDX96RNzHn3/TFW1HMH0zywLaP4EWaEhJzAIhb/4RNeF8c+PFr1a1MwsdpxJv7+O
E7cAgjPubCce49rYp2qITiW99v7gbLy0zomukNvLQ6sO96tyqa5ir/VFIOdY4UOWtUqglB+GQE26
zc/v9rV/++cv/Z9/2g+7s+wwPHXp0Ab0f1EvWl4Wd5sMmEfZRD676hbWh6+Anv75Zf/6S/7nZX9Y
kB1lXsJ65EsGbuMZmDwrCMhdPQZ5+Ct8wJ8XDt7rdzf/hyWqNBI86OQrBAu0lg4ccFT8XjX+yxPi
r67ww8oRD62Kt4QrTMtba2ED/cXS9Nc3i9RpgxumO1dE+vvH1ORQWqcWi+yg3fTL58Hi6YgMavrP
P/9S/vJ1uIamwFU32XN/eB0oqp256LgO5E2q/W09PKvrw8+vIeVfPnEkojNPuIYw/Rj73hmRqqoF
Txy0A1a4KSBpl4E06JpVRWCK5Yd0Bxv6AiCdIDGPHUpXWvforPXnOUL2W1vfhIEDfhqufQqYPMr8
NPYDPuiEPFUt4T+lW+pm4bhT6J8V81OaqTuJ0TEmnLCM4xsFnTfgSz+vja1af4n6KVDp0w0ohXrr
s9p8QebnZlZ9UGr1oMWXEWkDybsbg8IKpPq0+or+pZNPaGVWVPg0PlJc1fSe9jChvdLi7UZYqSgO
AvYyiNYwmAqiMNZ6H86IllSL3IoeiT0yXe2Aam5Hr3jXo0CtcUl0+UWUX1WyP6pPSWt9M+T4TOLc
gx3O97217cWFVvPdkFvfUrKXyEhFsdj6Yao+xCM3Lo2PPTeO6OrjWlGk0C5JBmeDHd+3a8szp9s2
j0hVfWszkO1S3xqTsa1wv9YFc4Logl7e5xG5LfrsknXilDVfBo4QWBPu+uYzzKiQvfH6EQCmByHN
7EW5H6qPpfk5Wt8G+dJmOACqj0ZS3IZo3M1lAKDleNlEGhXYyWoizNhxfNhHwdSBC2awMMxiO8VP
mJOCJqsOprMVBeo6xhTqmp7TZQoEjqPr46IkX5qkCGY13Vry/7B3Js1tY1mb/isVvUcG5mHZBAmS
EjWRkixpg5BlGfM849d/D+SqTBFyke1dd0RHKiO9SOvizuee8w7+nulZosIMKsNFjkJbepm2gyz0
w2x6RwUn12FNaAciHCHI2jtUeq8yFfkGQOjXStsd8qLbNMAz++Lg+jF6TpeJDB60CFYNuquyqF9S
f6HkNVn+QfXWFt10PQTMdl/ifajZ+BYsGlTvehHhk/q7kGDyCzULBjsefvBCFmDgYSsOS/N7bQkr
cIerwJK2FI+2hneJ9h8gIH8bhq+KEhKciQ5jjt/fsq2vVPFXRIBwRCg0G8MLJ3ERe8oNJ7mySjLs
mVvrPmlvJiss4hBrgO5I2Fc332HdlGAzLfk6a2CT3YoqSXzktMLK30PIwD9IRf02WQpK+4SgC7ff
RGxgl0UwHxpvQQnKkTFhcRuL81i+svyWrKzsaFmM0Z0Kiyl8CdTxJtWz62zs9lVn7hJCWaopkJsv
QDwsDILQunlrVAuZqPJRAXLvGg8tMr6Zj7Nn9r0e3jsVHQrS7uirbUoDmfZ6gGNZkbNJya/i/cgb
279tAgCm4Q8JHIxScx9K0irg8w2cEmtvrXY645CjVEAkbQVoqwuwMif3WdSoh2UoCasYUl4OBA+s
8WVSZLYv51e9l77k/LZGlldmdkPmli+gjhACu6lv8AtlHLoVyBzqVa0TCJhhho+xxtuhSDbAfliQ
aIHkL3DYbt1GWfk6JMZuoHiX26CuUVU4AElewXvDOt1YI3W/QGJ+VQnlYgom8e+Grn9X4k/QAewL
BmUbgZXHAd6h8GNrInIG8HgB/OBP3DmoOCxSf5UgBK8W/Q7dsZuYcpWPLLZGdhvTB5ZlggYbaENh
AMQ9lTFjEr30MDLrAwmJdSu/UPlehekBhlPE5CCXU2XpbUACyU+TF7MU7gIAyIgN7+QByROvW/fC
TkD1vAiR6RxfQhIdCrOgcVzDoFyBrrPZY3WeORINSXnuICKxVd3YKSt1o7jNtg8stnDrqI21Qkhm
EWUWROVbAs2lQoWw06k8QYRHN3/jCcvR63aUFVfACdZuNAkket8sDigBakEi/xR7a1GJt77VXA7Y
GAg6OWNvpwXenYF6vVK8aLK3L5t+27ZXOYg+ZbBWQoQIhJw65YQgTLepTLkpjtYKx10HrpTC9mOJ
NDYUjMtSb28k3B1H/HobXIdQjVkhJ78NqkPptWdyItJ0lR6FXTxqKaljczyJtVLdPb7ShWGsfEo0
paMF2cVEIdFJsGvUTjPoyKIcO0nKkxDWQA8xTwAADkJopZr+ZdSKV4C17dJs0QB4jKA5nb6gv1zP
sy+bhd8Gqqxo8vBlemIuFRSrREwkAHIvtOoxZi6tKnHwWViebvVL6DFrdRZ6KE1YlwMFKiQDIMOo
j6g7rzG7PBfsTrHel2GXMPCTNXnyeZs6/+kR6RuVhJhWROcoPOqNvtEEou2mvm1EiiyCscTVFnhn
dzMFAFBCVwNMHmtsLtvCfPKYCgAkCDqCro9so7mU6xxKnv/xRvc7bQFrhoqo+qAWCo9GyiTaQOXa
WCIPA6mCXaNvO/2x3tfBfS2BubY8O6okDKhW7UbhSdiaHcBsW0M0E3eClaQ+5e5KUYlOvGrVoFma
o+0/+Nq60odrUqG3qjE6pvIeRN4tlZLbac/pUvuoecmTgBqBNnq3cWWtYiu5ctvUsbzuEc39lWl1
d1Uuv3TJYBv+QffATfZl7yTDeKgEMshts5k0VQB6PsW1tx95mohyuRYQzo15jeVG+LMvCJgac+kl
KN1mMBRATQECmfTTJwqnfXp9SGdm7uOJ9WnmOALdEqjHtCyvRc5EvzyogjOlcczR3LWM8fjYXDRV
tubsda23081/yR+hN/wrGYX2MWCmafl+ar0qzF4rVVrPsjVit06+9a+DRNtRxvy1RP8ov3ifJfwc
5wg/FPb+SSBeBW9lVmU/65P/1/o9u0Zoupr/T0fJyP87so8aL8D/XpW6zsrafy/Tf129lpMz5L+2
Vfya/qg+qx5Ov+FXOpIN/helU1KLJl4whvRPeUpSp2wkeUDpP5nKv5ORsviXpuGgKlKBxYeW4tbf
yUhqU5IEN4rMiKFTnSI19AeCh8driZLZlIAUyXYCpzLlX++jT2tJEqI0612tv42EUlmKgvRiRIWK
VbJoLAoko22/BDnwabRuf51wn6UPj1+oU5sT4tBCO48kuQ7+6Hj95pVppEoqdbdji9IHAmqQtYok
2Z5uZVYp+WhmMtXVqO5JoFc/Mkyfu5aHcZfIUntL5Svdkb3cjH4IumGEPBkKKKv4lexdRV20RZn5
oMe5tz7zBV8GV+Y+tVA552EJbHXu05qZLWaW41DemlndbvBHt5wu1zRHtOCt6RWo8iTBUBLtWHTE
i1be4leQoSphxSS4SiQTgfZcNpPAgFRL3iW8d++7gu7pmZGagSMZKRk4KIgCg5qIppuTg9rnA0Uc
QcbrkprehkrqO3qKyJuWesIarRBMN9FqRl52rFTbUorrAGbaUhzzZyxuSEuq4w90d/23VK6V61As
i4vEjfsr3w2tTQz+yAFYpSA6ZU6SLFa+gaZw2+lD9yQplbkwEURnGvBSiGoxfdHD/nBmCo6TXVPX
zA/LNuSQpvLwXPsyTUDEt3je32pWpF4UqdTbxqgFO1TOKtsqY9Fu1LK7Vt2kW/lorTkop/Vnwonj
8OrjG1DcUFR06mWqZebsngft0wGbDKPbLq3lyzjWvoWenK6UTm8comdr9CSAQKV/bvl96btGCtni
X8oMOLHNkcS1CHVKTxPvtjN4CAJt+YbpIS/+UMNnDGbDBmvUgzFlGROPR4ZQghE8PfyzUiFdB31K
mgizcM453ABmyahUsrI01FPrhgJDtYabri6LYjTQ5Q140bhGvJaGg+qFNxU8DlAXwGUwjnMAruBe
ExTZZaQUSPi38XAXIUDoB8laTlFJweHsCV9HXrdQn0br+vRnfzmgNFAE6gd+ljnTxGlffzo5sPDK
O3yxrJsysIwDis+wUobCPZOInaGjGRyqPyAPpiN8Kitps8GR+yzzMsMcbzAs2vZeI6wpCKkXZkKe
PdJCHjJl/6rk6vePIu/EC0ka0zhzGH+sgn+i0I+voGkcyZgfwO4floOfOitEJfDWbJRvUsUV8aBq
dyKiPs+Y7Ji3NRi4clFg+LaTk0lrMhTb7xp0ZKrquYHIYUKK5FnTrvzK6igiRKLVrEyUBbapRvbL
NUK13fgw2rhL1PJlbErl/fRUfSToZp9PQQ/7CcnkIoNocDxXGCQgehZZ4g2+DLuSsutzpbC2UNhX
B7uUhtZbtA1OUPhFZVdGgM/fogdpikwcmuWO6ke4XQ2+9KJ1enUFkcGtkdwYvKvUFcdzG/I4dToN
tYyppEHpnrudKvTs4pOhZiUVUo43SpgUexmm3rorXKNCyUZyBMHjQd5iT5gOef8ADY0BTKRsWASt
yVFbICFlR2pKjjFPwvoGX5XC8dMUQtLHkP5R0Pd/FtHd/D9WVNY4mf97WGdnWfTbUI6/9R+okWb8
pcgYzUM+gelyBDXStb8o9pvYfbO0JKSs/w7mBPMvrFMk9KmZclmfCsh/R3OCLP2FjDn+3AhPgyeZ
mAl/EM5NV8k/uwFoxhTPEW1QTOKiYbUd7wZD67VGL11lXwlyD2YZELDqZ+RpkWaArcbyXkxIVYy2
z1y0x0fmR8MGPuOGioIo8c5HiuHTKZJgK6dVXqnuMUXLlpkB6XU00Nr8NCG/iRyPb1JaIVIm9sWH
RpmoOZpy3D0tbcMGvVHxDhDwlWAU74CPfJuQBIWkH54apheGJJ45po837dc2Z6c0GfAy70NRvKsg
/qNZb6ylCr38XPRuzbw809hxxPirMRWNBhF8j8rVMA3Ap2HMBCQNYHyLd8jpIbcBR3QFYRcn5nYx
HhKx853TAzq7gz4a1Ca9bqI/IEzmPEhum4qsSm3Id6UX7WVXrXalW2zTKNoi+XQPzEvYBniiIALh
NtdajdPqmQ+YVuTRisXIVqP4AmIGYXgARbMeK/mA0nMm39GUsmtU+TqwsnxdCOSSOjQ0Frlekbdr
M3mJbXh9iBw41ykieWn4DcuYrbCtKzLUp7/qy5zLMjB9RsUUeRQRwxx/lMctKcHGNG5HzGYXQTUM
i5rUBVIexojaLmSD0+1JX0aBBtEvNwg2wJ4Qgx83WAKa13EG1JEFIA0zmMGhlMDvAph2ckoOtlDL
432M19bCJ3WO5ZCNGyFQjXzItzJ37VJMsoPXIEdx+sO+nCd8F9w9ynyGbCDwOfsuUe4jRMhG4zYT
i1Uba1u1dl8SNENWBJ4SUhLiDr+1cDPEUnmmzvjbMbEAP+iU2A3ZVGebncKQUSH3bNwaXrXD9OUn
TFjlQfJ6JD6M/ht6OjeIiKbrkWTICq9kb2tJ7TozFJ5QLfpkVu/Ky9PD8bt1AaGRo5+jzgJEdjxN
AsRtvGFlpgmduVuQp2SbvOY9EtTntDLlM6twPvh4ILAalOms44nO8B+3hmGuq/J60vYYkMNSl7fl
5LwjFPd9L7/4Y/3QBy3aS+PZwHR+mFtcb5RCyQbwJoQ7Npv1LvDz3K1Haa9ahwDrncj00PpGcPXC
065bYVfUqxZ8uIZGKin4MIDo0z6fHul5TpqAjm/A9VLmLgHKakw75vNJ6JWKOnaytG9Jql2h8uUr
31XZafRrrbRZCz8NHVGSDQUKL7VzCilbd6Tw+afH0/wzZsdTXAZD7HGJ772fVFXKN6nZSAhdtBDG
L/TURogjLOz4FYiUIV2owpn1NotuWWOzUZgtgTrzElccaL5DJUraeGgnBMsR0plxA9fde1BhT5fY
2T7AmQ+e0vgW3UD//cxUHL8jv37EbDk0YZLyshOlfaOjmFo8t1DpGpNYtX9LxbucBYLbsF0N6pnD
R57fhh+9n5iFpE+mlOfs6m3FMvAGlO33arKKfFsVbXQMUfTSqSCNexedDU3ZcDUsom5SzluU3cuY
Xacquk5OF98bHuotyqZVDj7msjkyhluqyp5+JZ9DlX7EVZ9vsY8vZb8o3NxcYx9wrk+rNdaEpswi
RdqTze+tNYL9N+g2IQ2fNcsaOZ6MEidmYqv0QBBfvLU/q62WrnjwEZfFTp6ui+a6QLXLwnd6AZPC
0R5RRp38e6CXSKCeNrihnp7W2cPv17TCp+aQmaBHoCyOd1jum25C0VXeI2+KtPDwWso7r10I6bOh
Im4B32phQDrk41dFuELCYfTuxu6hR44QYcgr/8xpp/5umX3+ntls91Lmp5nQ8D2DHeII7dnGtdle
4VsyBpRIVphRhNFV5W1BsvmUB4qHUNlIoPzM5sZD2mwRxneJeKmJGxFSJRVR8VuAx3eG6B5KWqu2
RL1IhRu6RhArfoL+FrsbvVyIe8SiTg/ttCHmq+FzT2Zn16TA1Ag1IxuML7W1QfIjRv7GfG2GR0W5
Pd3WlwjOggWpAvgHfKaQrZinWFTBB0KTqtLeogh9pzh4lq6Rnb6yXoyL4gyN+iMlcdSzWWOznuGd
rBq+wTpvumWu8LOoy1WgU1c3VkZ2gWm9lV5Q0FWjS/R1FBfFHPQhxj1yz9lwoYQ3bXNdSysEoKJd
QREZ0veduBujFXKYmAx3VHEAhh6CQ4SxCPTDJyrZqEfoVyEiFHkmIFBzXykIg1354SpExH/YKd6S
vxy8TZRVYS+nF2fGd+rS1y5b2pTK4sk3v/OJNlVBTQdpP6wt3EYKBMQc6U15Qhq9kh03WJMfp+IT
+LsisiEhnm5e+7IrphHnEuY/3AYEyMe7VOhi1QpzRtzy1nhhoONmYX7GCayBzOTSweH8OgUzQ8rD
6bUN7oro5enISC5rCSWrq44kAYgfLJ3l8BH5d2HSpyexcJe2S5W9Fu/G6tHMFupB3gTI9SFg+V6g
aZg8WdneA7+QOX6Bx8j9KF2iRCMAcVkCGD7dy69n0UcvCRkVFIYtQ5pds1WOodwIM2Yf++sKrbZ+
Kb+KnJ6PE/gThVzpqvAcub9IXTu/bpDH1nHRtHt0DHUMHyEonxl24/fD/s8HzS5et26lpOp7aY9R
XYCTn/wYqrsuWgLXCu02virqmza4afWLJryU9AtKGA0E6wN0OwQhIPhEEwUEMU4MPpdpytMFGDVK
bwvvxvRtP7Ob79Wj8YYM896/015xXjcOrC533Dp6txwgkeNAvzcd90mXF8qjFKFpvVB/crWYAH8e
k2tiAOvGuqUSXiRO19oyGsX8LXkJTOzH6cn5YLJ82QHkb3mhAUYmT3G8BIEeTTzBTtoLB+tGewt/
WIqtfU/kS5BDouTogoN667ArL7T3cgQ6vihu6HvySiBuPfnhInvFSTO5rveUqx+T+2Kr/SyvWXKI
YqZPjWnjaSK8Bft0516SABbuql21zc69Juah+8cxidmWTFwLjl+cgu1PN7SM0nDdowW7Z3DhnLYK
te1Fci3ky7Jc59oC/wymzXiHzFygurWGBHh6GOUv4TxrfHrkoe5BwZ804PEXdJUlJLrvy3v/B/zj
6sGfBCiiZmkBMOkWZGXizokth0MTIXXxSV6Yl9V9umdCG2w4lin1fgra7VX90PnUmZeGsD79hR8y
DfOJppw8lat4cPGKOv5CKzHKXDcZIwC4A4ahi/6e+1+7W4WBXd3WD9aZe/Jsg7PDrUQYQNCnlZWW
PCUWOjSzJfDioVyWw2K8AimWEtWlZ06bs83O1kIaYdOeTGvBfRjfUB7orpt38166C1/bV+sxPhM/
/3be/xnVeQlKgJLwqzXv0QXkqNjmqwwCw24xk/13wf6/gn9/v8g+NTYr5eFnqvuVxtMN1xmx3yoN
vOSbLEN+FaBUnz35BuAKUKPEU1lM7dUBHpibDh5qvXvfoMMm31rjBhMjETKAVj6q6ZXKcmt5eWk3
bnHI+ujMvvhtAPNp1U2yQ593ph8KQqMEHLUFQCywbQ9ptgEr2gU43HCvU55Kw3ML73eX+uc2Z7Fv
2tWxjh4gK4B5kBbDsBIsJ60OxJgCIJcHYDIp4s5oPyy0WxRCzmy0aRa+bDTgVqD4yftSlzzuMpBP
mNxjIu/dn+KrN1y4z5a0Sr9jLw++Cl235ExsPWdTTGo/nN5/NzivRCMdn+K8W8h7ZJdlBEUitE0B
2NxDhB6QImvZ7kG9TuVLgzgrEnUHCdPTfZ7OjhNdnhPvWpzNVMWgy+09qHeeRWgbEqcP0f3pdr7E
3lP4wOMGPu+U0fyIpz6d875XdqD5XRG4LW9GTMCbi6Fw2sRd5L68CKzn0819zVPM2pttuDZqUqMM
aC9CEdDEom1VI/ZeIHNrj6IdA4xNlnJxF8Nl4PH80N5VYEuxCjwzw+e6PdtEHSVGt2v5DFO6MPHp
6uykupC85wArXWBJpzv99ZSZdXq2fbQww0nOpzWBGn5gF/0yq5zJokJboFOCHESr3yRXE34Mpc1+
Kz6n8ULxrjCpUX3EtBb8eKIzBEshs0sdSQdSmqTx7fwcp+YjSXi07GZfqh7vNA3cvZlnfGnc2HFt
e/nOV1Zju0YjNbv2q62XXYL7QOi/QggFm3U2RI9osja8Feq1iuqqO2mqg2+e6FRqedXBoS6uIwCn
zXIALdrHnKM7f8SB0Fs3iFTgkTTqdi8g7FrgMDQsY2GTAc0XeagWxiFpf5yeizkWDa3oKV6W4JiT
rKbsMwudNbyXmkCmh21685JbcAJwVdS3JbJ+yrMSbS2e9uNt3Nu1fu4e/RIkz5qexwtmYIm+SNO+
ujKsddgxCDZ2cKhGVGwFGcmNc01+OTlnTc4ihhTcwL/nM95l4la0+/YCPVpR/2EAcRCvFGsFhv70
EOu/axRDBbhesgk7dB65+QJyXWI4SAeycHWxVXHBBraCrCRannBTMPUB2PsoTBqqSzm4CCMH/3GJ
TBxcATwsam7NbRKv3WbKAoFfDjGVM1bgaScZ+333bF2JGEGg/vMyPHusRY9fXS8hAfA+VlHw3pdU
qt21iF/0lRnAAViC0+RNQKAaoAts7qy8WdTqN9SSau/CRMss4QHhnBmFaVPPt5I8sfGoFYEmmaOE
YitsMIEQxAOiO7RXUrbetT91bOMcw71BZVfEEwgbFkQ+vjdYvAVLtk/5rb/obRIE5r2wB9wUmwzA
FQGe6q9Ec6Mg4WdugmfvPrpK2JcYeq8CE4fHtQ/yqXJ6c6HnC6+BDPYAZ6FRfzbCBaAdFJq6xgFp
HpgLDK88LNqW6jdfJx3/7qZbkzcaWeHwzLn3JZJj8X0egdkhW1sV8gkh672S72pkedp1IGz07WsB
QUQStqfHe6Iinxzv2SHrC+YgpDrjTZJlW74ZTLWZrDCXMV8zj5PMRmtLeAdLXsiLOl1j5VJe8Mbk
XfVWvoQ43XN4fY/OZYB+91HTUQOQUYQvPRsCsG4iqrOhdAAtqOBn79m8S053/GuwMg0zbnYGv56G
5hmXtIhiKSl76WD4i1JeCBZGBYv6R/zdkxeha9c4SaIthYa4t/G+nW57Blgibpi1PbsvlF5BCiah
bYg16qPxTXxHf4klqH1rv8GRTBCOQo2Z5/gz2Z5Ksr1vLjmVTcRYewvxDA7pd5f654GYVsinWMaz
xAx2VScdUAobEztDqNsWK3gd9rlS09cn0azfs1sktcZBSMpROlRDujEjknnsxqXY2Ka0M7jVBR4u
jiBeDc2ZY+Vsy7NLJEoGNKZdOok/EwmuAnuMbtV1dsULBWwO7pomdKalcfYVOE3ll/Ps0zKbXSWI
0KoK2C7poL+gmv7MGtNfMWWBGic8Cu++aKOmFPdItZy7w357kH5qeBb9a1USmkbEWGMCp+Ci2y69
Yi1eE0AqN8Or+t7061xhpsczy2mG8/zP4p7K7aDNKOrOYlUrNmqYZqJEPcTGTwBhZGFAuGiNfv1y
eNHNdtH492X2lELdUcO3wDsMD2N+USrPhYTtpHSLsMjoUoulFOgqiwSJbJQeFbQBFahqSb46vRl/
v/z/+dzZWYMyo4QenSQdkGssVTvnnqm2rvRI+bEpzqV5f3vHT8ktMHBANZXZaqhjIe5yNZcOab0q
dAnxaBz1VGoFQA12fo6hZODk/sXZ1OeH+s+XZfip4dlqKAQMvhoto5eE7Zi/oK7X2+i3xZDBdFtU
F0iE45owfqMQEslOjfNEs4yiJbL5qIuJyqqRllUDeHXpR9uhv5QphtdrNXQUfIuNu1Y9eIETttu2
u9AaGI5r9w9Z27/OzH968FHY+XRMmWkgCVVSsKxUG313EJkKNNjFED7XPZhr4p1oeXplfE1JTscV
QsUgXPmDOgdoYBmiZl1NROYbWwWlRXS+Kqnh/ZEu1XgrN8vKc4xmXYh2qW4GSEI9b0CMVfXEgTcR
p49achXjN9Av5HoJfbcfr0zZboWlggRsvi26K4NXk5F9K8XnoLmqMCiJn2J1W6Zb2dzEuKFG8PiS
eJHHxSrFTk+GHqRLe9/dQdE609kv+4ACgAIUBRsq9ACRNDm+BhDiD3y9JxCw8quM0E41m2VTk2Y2
18ljaW2N+i7Mb9itSXKJ2qgROmNMWfZOw9MEZztYxjnS6kvrvbZsPJ6GFZ5SkbxsiNUIwggergVh
hf23j0A71l5rXIoLB4F7pAgqY9s9yZci7C/KbIBgsA2+O929jyru0QaYdW92AQjaONQtRJ+D2q8s
TFF5PBR29mrawgUUZvx60Dfx0f2/I4tsyAz8ysPXQiMh5ailQ0otp2/YsmlIHq6ws7W6n6GwLOVV
wzApa+iHId5NwjqHmDmsksTuN2p6wLES/cWu2tT4bJq26C+168SwpdBmaEpzqXnYQzh69Jo0q1rG
mcLGy6aREWdZoFnZKNg5L4Ie9uSifumLRf7C8xWruTgfFzpKLqZTat9ya3d6rL6GRtNYQSZRRdEk
bzSnTpRISYK08QiNEHWUHRFu1ljfpl6+qIEEqetMxb7+1isuxin27i/0+v30F0yT8WWyPn3ALCgt
W7mr9YL4zww3ZvGQ19eGbhvyZeee2eJf37Wzrs4jsVxTwEQRbGNyUvO0HIYnSceed1vkSJNcWDiY
l5cGdqzZsjqnZ/xBvTvVzVnkJSYKaqfTmsQvknI0shAWi6G/ECdSxK5qt5rv4EHjuhdBuZbCa69c
66WNV0DPtXgudTZjsnBvz4ZidgCMpZpKbuhLhyS9rI0Nbu5ps1IP2Q9wewXwgepcTPYlQpk1ONuS
IHowGpTpPgDHdPhRtNuJe64r38RkD4G8qO6a5IlRJ3Rx+3PydV8fPqAp0MuD14/yOrbv8zVWYfKC
jml0wKoJV+YccVy1TvAOscZn18jiJRbDKo/L5sUrLEio0/Or0pRuWRm8hlJN09ZD6V53ZZLaSDL/
NGVA1JIkvJe1/kLMN6yVZHjzPUyGO+OKG+t+rMryTLD1JbqkE2j9IfKEOD5qU7PgZSrVG0ogRYcy
nUAVetFjd4kJ+ent+DV5znMcORG0+QGVg8CdhXQ1+p9C6EGbLEz9ucdVcKUENQDfDDuRKnKlFVDl
Hb52JGRkKqcNRXWlPdfXr8fSx1cAH50093TU+Y9vKGyLM89zB8ibPaXMCN1Us8ANMG0qhDuRWTCB
TUGehmKj46+yEYRdFcoHo5Aemi4Yz6zeaTd82rvA7AFZQ/eBYYY4HXIkxx9T9H1R+67rHdDolpdF
EB/8vkJxsPZ+dmV5luIy2ytTc6gNkoCbgP2ARWfNwVDWxNHK6Hur7HQsAB1JqX27qOUHF22LOFeD
TS0r5SpPk1dEF8EwiJlwWYnjU9Zyi+ct6ruqnhcrL07eKIB6TaNtihYRhqRX8b7mYJE0WGq+rsVn
ot553X36+KkoAEsO4BKaXLPlMwwZlDCQD3u5p/QxYpYJZyJVHcuNtpjMXmmCgf20h4FdIST+0vQS
wfFKakgoDOMIr2ePQ4aMQiDKWzk3vbViXur+ICxDo8cMsmng5Svn5lf+OsEfMCtMqqnnotwyi5i7
wW1c2fDEQ69L134i4imghqimB9XlGLr3QhAJd3IyelTdkaKNfRyZEdMS16HZXWthXl/2PclC4KW7
IUiGbYOedO5iigKue4Hxg48fsYdacjMSBehae+2LTQfvDaWRDCc4+/QOnp92TAG0e3wdwRSjx8TP
8XLF4zm0Ak2sDm1oFevQZ/Q9ocKyrE+NlYaLmh2ET9hFNI5cERu5HkAaI0GdXs+I2XDe6y8EoSMb
RWU5jSoX52tScN6oO8gl21BZi7taNjKCoAGufJubeG+VyDD3vK5Pd2VeCwEqDVgUwhf7z0LZfG6y
IKL521pJbu3DvMwuhaB7kAk1E9241lhIdqajsBxjH6iN5EqVXuuuEx9Ai4LmMhq80arphPBCiRHG
N2r8aRQpXMoK1/3HZ/5/fsv/MglT/ju/xSnf0zf/X4dJ03BiL0NZ/tf/TuvX8q0O3v61mzOYp1/2
i/ZiGH9ploa3A3QBzjkYlf/RU1Ssv3SIyEw17xIQygq34Cd9XXDspBr4e5MU5nQDVr/0FAXV+osT
E8bZRNsC2vsHjJfjgBTCAkUP4G8obU5IaWleXQ+DAX/h0fNtRfOr+wjb8BuQy/prK6qug5cdIuPQ
0lafBu7212VyxGA+PvRpFeaeCixbmagoXO7TEfXpySsgTIIbmxXaMQAOsJuStouN70injeEeGord
lneVvC+wvEyQN8WefSmF90V6UINo2XbPjdYtMkPcJuX3Ei8qbLGw597I7jY2qBT47VZv7lDld1o3
tDsVI4pwJ1v3hWRykOG/RmHa4hmkVr09NOkalwLMhnGQzteya9m1Uf7Zxv7a3dkZpZRFBo2c7hoH
HISviwXlrsW4FBzKdzf5SrmLH7EqnPxTrDNZ8OO379eWZ7dr148Cbh207OoNpod9d+OWT54Uroo0
+Nn0EBKqn6fn9gNr9k/88LXJ2fWCizWy4wpN5ttq5RQrp17y3F/EjgauMttiPu8cTjf5ZQ0fr6Z5
dX7Adg0NSFr0t8Eqvhlt1enO4J9+2wRiETwcp9tmYqd9XrASRAqplsGu9cbbaAYrXeOVyDM7e0zC
59O9meXQ/z2An9qarZZYw1y5xRrO9q5T0mc/zHXxUG76y2zdPaXXWNxdyDcqZaxLVNuxZFgo99ii
dt9Of8UsMv74iik8ILRB/JurafYValw1ZRjGZOlRppaW5mOL7pSxmKxk9YUPqwe4tXdmoxxHJl/b
nK3WRCp1kfcEbYKjxPFindYjcl/E5XYWnYuDfrNQwXUQb6Nwy8lHCH48pxUqr4kQo4RpIAeLimfc
33mW6TrR4OvLNFOUDcY4tZOOeXKlWhjsIkRjviKT32yqQiku86RqbnjryzdCYEbvQ6Srf7bqpjoh
/GnOZ5M5kMGgHH+hpAkS519AfKv5GOkQsy8tK3AvMVAJkWsSgqXrldqZI+P45WXy5jKhnNMslCXe
WB+8ok9nsyglVizJiW43+IAueLiWDtocweb0+ppOgU+nBNgS+gRxE2GP6WY0ZxsqHro2DDDx3GBi
jpCfnOkwYqC6a/elKOY3fTYYl2UioaMalboRkM3X3f3pT5gvcWWijcsyAiMGf2Jnz06qupA7iGqW
tJEbvQYO3cuXVdtmCMaNsW12PEWgVUSXhSYiBefJRGBRH+6rOnTPVAVnpwtMaR2tazQOGA4mfD7k
Y2bVqVd5uVMrqGgJwVhcYoVCpbw035XA6Da1b4Zn7uBZ4YhCPMlQVsykcYDIAYng48WVKVlYC6lP
o0OfHPKkER20BaMHQw6jja8opOlkfxiXquea+lILBwVGrFKVg40vNvJFjRSlZx79s0zN9E2w91iC
cFXgq0gfyf5Pa6+VRT/rihHMtYSCKa+L6NI1CMOLCFUD0TV/RF18YWVBZkveAHnLKvQz6dSvw4KY
1KQePNH5kbOev4600S0kocRxQw8tCdJMlyIlq8etmC18I/P3qR7KqLhpZuJv8nx0URssi1cDAqHu
WGk3cjj2hfv9zFKdzqJP2wX0vILWrGSRvpz+mb9yVK+rhLbAH1oIlK538kDKKX/lLepnkbo3tDoo
sNhqcxx9vaF/Q6+qF4iUOoreJZy7XVrpFg892RCylVGM40MgK16w/MOvZA/pyDHANWIiyWbM8hhI
dNVGZ6Q468iau+sxfn/CXhXFgMTTbaEdJAeOT7UweXwuurpPt3Wn6asK8Xtk8+QGM2s3cvwgj9a9
VzdnHuuzLIs53d1TyYOXOnEzSJQpKP20uKJBqYwGAvgmlxppE3kYQw1ij9JohMtUHfiyI5U5aFap
7y4yycXZIQCiYJplsgo9U7LxI0bI0oAcdXrY5nM7fRdLH+67amkSJIXj78oLpa5zT9Q3oWoApFKw
E4d4Li8yEarcHzdFlgWOlQwlEB+4Wb5CrLUmSGrP2CCa8i6WY73slNJYJUCjzlzls/zzNNogxQEQ
IkENlhA89HGvkFUv+gL82GYow7fBCrBBS+iPPEle63WqPHSlqryERQzSq47KZRSWiKUVISyWHrKa
0RXZma09y9b8+iQDA06k+qRJw3524WMP7JqGr7kbF1nHH32sqHdWo+ETHSOniZ8j2YMgu4z9Giyr
UMoP0oAqbReOtdN3QYK3vNDgQu6pD62PmIjRmjXWSE1zUY+j6URxUOwLruOV1KIj+6fzBqkdFjGP
Pd5NpJqOBzPm+jLlKnA3TWuMuyCYMuVNIW5i2I1nlsi02j6fNMybyfqQdHBKmFvO+VBa5Fl6H2jW
Bq5Sc2+WoRc6RSZrTwOcVqQKDQMNmRC4fzZQJHHKNNTO2Tv+bqJ4FJPChlc3iRZMIcqnnaqmJEl9
nKj/h7rzaI4cOdf1X1GcPSYSHlicxUF5smmaVexuzgZBtoH3SLhffx/0jO5lgQxWjO7qLBQhaSRm
JdJ95jX7VsTmc9H7yWdjMJvPJaZxdHZ9A6xkZI6yXbUY8/3IOVPQm4zS2EyOUJptO8XtY2GWpkPb
VkH3GpfroYQCm7rw31sKjbKr4+fMjM1ib2emKHeNa9LN/HjV3jxn87eckbRIQlLGVpdpbhvmVRck
2rzhQnubydFeYds77YVo2o2ZIWKcYwayNhWt2Lb1lOLtRtf14x/x9nbhN8z079mvgVL6YtNbTWxP
TsOmdwcbtbAyRfS3S1HD1ZJLun7zkV5sHaI5B9ec+ZaldHy+bGkVxyLuhbKPZRlusLPDJ02zk60j
UW6tGsDZfSG+Cr+51EF/d2AIF4xrIFS2rOLrTTm5StXgY4eC6LooQVYgSapu1KTM1wput5usasu7
0YrTCx3FRcYy33JzxPZbYl8gWrLYqRzaJg6GKDgYstCv+rJBdl6O4j5vkM+JBvn08WIuA8XlcIvF
HFrKtU4SBAeOqLPHON48SGGl25Fobt2ZICQLNb2EFnhnBxGaQp1T1blcvCTnZnrHiyGT4NAGDkpO
jfLV5tDfCrsvL9w9704PARjaZ/RoyTrPN1AXalrrFCrTIwlZm6jlo1gUPdlT51/pmW8caRX8+fEX
nRfofM9y1dEMBuFP+RWFmfMhFUS5RWCxgG3vlgdpF/q6Bg1+4Yl/e6kyynz6LIB/wPIW66bofd3r
bRwchimRz22KIGo0Kj2t9ynFbdLU841T+zbZ1uRSXw4vTPLtLtVmL51ZRI1i4hvU4TClsQvABOpv
6CD54eAeEmdRd5NlUXMvhim7FGrNJ33xVaFFqxQ0WUhuv0UgGMdOqqqjw4Cy7R7Kok4PoSYlxUTF
1JOVLPzhl6Xl6SP+f4Xu1VNYTytH89WrdOQkU+3Lg6diCC/l/AtrrzkEoMyKcQMhPgo4b2BKXNK0
RhPX3dPvK9a90WR4wRJ5WmHV0OyMKT3ktbnWUsU8uE08QsYlLbMwrN75toDp0aX+5yxJxAqj9mLP
gUfcJe7Hbwhs1BstxxokqkswpjXt7ciPy/sUuMkBu9DkkOYj8olkXYd2DLJ7dfD1m3bU0ytBo3MT
9111NYwOGudOa1+IH94eLK5FoJBzSkVbeCmV1htRQUNauPtBor6g3U6El635LUePELT+xyfqnbHm
GIV4ljwAEOriFRjiwq4zuraHKLLDm0q632w1ENdqaeFcWKanZkrDzcdDvvPQ4lVkmTpihXhy8N6e
n2I0DtopaN3gEMT+j1LVgz0GXoM3X1h3k5ANyvC+66Wum6ydVrc/+cXoX/jEb8/YbJcENVGHPzMr
Ep//BNT24paef3BIHKxLVct9VmRFD23EqM3qk3j18ZTfXsooRfFxEbwRs0Tj4qpEWjTXsaMND04+
yitViSqwaVr3KR3H9kJ14u3lNTcJZkgBYbOL99L5zMZ2lGMf5uFhcKyroID3GduZvTaMJt01fE1C
d98/WgL19sro4wtX55uEnD4BFyb3l0WfmO+7+LBoXGqNDP3oYNvoW7ZGaINpANBSuDqdXR1FoWbM
lJemS9FCLnyU7Avlq5O10yPUlUtv4dtVpuHPTU66ZlL8WZqC27FCMydxogPCR/VazZTpSaa9ftNl
JRTxEU+jC9N/+z7NA87CaLiiUY+YF+dVKOzXcd9MFMAOlp5GG18F/U/U2l/YvG93E4o8KuwXgaGN
g6TF+SjSdaSSV0yrz4W5SbVK2+v1hNf5JNoLNc13zipjzTpNM4KD/vnixXVrvTd6O40PadFAPvHN
UyrmKluD5rzFYwTRTOD5XQrLk6U2rMtUXlJGeW8VaarpSKERZdBvPZ9unYS8lLiNHNSBu7/3qe0M
flVsCxs+I8a04sKcF0os87PDnFGGRawYCTuaducDcttUdJuK+KBMUDR7yx42JuosGwOnGYwFuvwo
yy6+CsMx3/J04UrmtCHKj1C7K4mRQCuk78FTil6EhNrbJoW9x+/Yn5X3/U0fEboUCvHDFFbOjqQp
2Cl+Ptz4kwIolvLrs9m1n0EM1Y8f30LvLyb3LW3KuUC17BIgvIg7IR7nwDrxW5COlW0cbWb3+Dl6
C3Z9XYWNuOqHFtvMgX844L+8/vg3LNh0f31cUBi8b+SMsDQX95PEvXcEvZAcWukoq4Hi9pp9o9Oo
b9Qv2PDEd0o1szTDoTD2eDW3n5D8cr6pajfuBNqQe62onmQP9qcJMaRvLNzYrMA09w5GoJ8UrCjX
NvH2Va6SdkJWlJ8hxWlAdNG18Iyu/xkPTwO6q55uB+ae5m1w4Q54+6LOErA2wT9XD3H4YrtW890S
hkN86FVwyW2p5pupGsONkgb6Wmv8qvbKfHz++LO+dyVgp84VB8V2tgQ937KGGiudSZ3kUFnS9EQx
FNR9e33t1ngPfzzUO8eRKvysuUjZF9bK/M9f3XFR0EgVywA2kYJaCWTQ4FoGIt1q+jDskrhPL4z3
zp2KCCWnkFcYi5gl3MotanDsJMYHtVGtNTdB5IU4aV/Yl/OZPo+BUaTEBJf7m54/d835rJTJLlsl
mOKD31vdnioJZjJRAzEjJQ9Hrtm9VbS+WHOA/Avh97vzm5HdbBmL3v7ie7ZB3JWx5sQHDBLkDci9
4ktfuPX9P181elKzIOvvS20R542BDCl6KPEhHmBfF4Hwb8axU/aKrSSfLQzKvf9kPOAC5DGUNJbq
CsD4srqXfM8uijem0xRbzULMigaZ4TnY7n082nurR9RB45MYiy7Y4sZOdF0P0FSJD3ajZtdhj2tH
a+bTfkimWRb3BkDit0AJis3Hw753FLjHWDPwGIRd89K+OgouDSA8TMz4EJZauItju9oGairhi4wK
8rvCvFATfXc85KXn4WC1LNtwLbrCbtbBfDBLNfXoe6EiErN0Pc4gu67o3QtH751YEpzc7Ks8P78E
zOfz0/O0cKKKZIh6p7LqVRnvh4Y4sgURdVCEUWzcEcmcoXfDPZWk8MJD/M6lRoAuyPvm8i/0uPPh
Yz+3JGZVyaFkblRqzOF2iOs/B/p/+48X8v2R2DpoKwui9MXpCOlgu0kVpge1i/1NELn1vo7omVM+
TS4c9/ceYcgcBvpplPQt+mfns8IyelCblugiFG34kuhTdRjHyt5WU1wdIkuWhwCJ/pu+mNBGMY3m
m9k1F1OweZDldUcEAGh0LtqCejz/ESVqs7mvjvFBKKa/ElbD46rPYhDoX25Du1M3qZ2pe/Z+gD0C
Ej6BpYdsA7/cu5nS7T7+/PoMj1r8HjS96O9itIzDtLks7BiKjg1ENSn7KIYD5bV2WPzKWkO9s1HX
nXbAm0Zj39I9+5FigVntLMPvPw1Vbz41bTlQb7ZgtuVDfdMO9QhZBF+zr7Fid1dm3+lfRqNPEFop
2/R+cqj/eSIJMZDWuqA7OAnq3/mDptXyTpaTdLZ0PLOffpSjqaCVg/k0BDpqXTX4PDJJTw3L6UGT
anqbo5K68QksHjLDKO8VPcRKIO8zOJOJKVDeqYyBAlXlWwn+LEEPh1mf8naNTD0QJyMMnGHdK3pD
WZ5+LUpVTdrsZFyVBD9mAvkyiRuHQc02/V7ok/OFAhAvbjbI/sUpxxQB7zT8aiiTFa7KLKQLbeE7
7Ulp06IPZZFhv55X1idRq9huVVobr/V4yL5pDbdhXQeDtaP7yG8bkWNPsKXGdEd1fPe5GovmS0bx
x16rZtaZaMK2yrHlZ+NGlQQZ4nhRpj5lIg+OcihgJSutlSB7LtroqJhFqWDhOzqDN8kAErQam5/g
sf9ElutLYCu2CTY8V79VbZQPe5TwJ+uWwnv/Ugkn3STCt3SPqnGsroPYRvOO723fZQO6tAiUBPLa
odqDzoMkBqNma9jNRke38quTdMmLHWpdu7F4aZ6Mwu6DddZaI3IjrWVf0QE30rXsIvu2nMbw2Uwi
3z3UM+ZXqWs9p8iGXtvUFkjfuhluEF5dIc+/y83C+R4VGVoweloA9FEs6d+4g1Uf/aRXYcgAf1A3
g+LDp4wQyOCpU+DPr5XIRcbYAGmLU10BzTRpbWRw0rDLHzO9HIodpIB2j2R18dDXiXWYQpOSU2yJ
G6SVygfbqWtUsmRFI8Luuu5zmU8VPZ3GTVovnaR6wh8q7vY1BcpPk6jFvcWi43HmDzB0LUVJBm+0
ehEiAyiCvbQqfVz52YhzkNpYN8VoIWlZoe+4ahGK72CiVm21LjSRZmzgTPwIJz8BuTRNwllrMii/
aX3ZvQRNEuNDJOwK0H0tyicdI62frpG2R92c5PMkInVgMw/62mhHmDl478V3cRuMJrKZpvlitj0+
zD7Cwpjqgevp2YYhEMDBrI+yIl33IMIYGoB603pumnBEb4sr6DmJExwMFdV2v2mJTU126pFp1Z2o
zFZBNP+dNEb4YgIkhFRXX6gvRSrTdOc2SfiZfhOsrjwpDDhP5DZrtw2NLxEq0Vd5NcY9UF1VouAX
5B1oZM3I/3T7VIOeWESmpPI7BtFG11L9KuT5KIBTVCOV0CrRzY3Bq/zNHjO4fyHaBChnRHStVuhj
1MFW5hK9nRTHMd3rxymlFRZb6X2m5819EQdj7ukDwmlcA/X3ohmyr4oeo9xZuFrsiRBsp5fjPIuj
/KB/mZK8+9FTHAbPFQWw0dUowbO1SVRkSSZfUQCWhal8qnvhIm4H/OPPAJOTGpvtyam2mLf43/tY
tl/6MbXGlUaJ1PACHS9h3JUl4OUQ0Kmx1iNjrA4uvmBfmjzMblNk+3G9rmpcFYOsNR9iMenoK5Xu
nPDm9XAfGn15ipqyZ0ElW3cr60z7SZXY/CF8kh/sN4PxHmNEVMCUDpvldVN3Jls9KqN7LvCgW01A
5zv22hg899TfphVbD9URSAPJpy5OhpfOz8MXe1R7zRMdoBMk3nGWWevJ5D6MTe/qEKOcvIcrJ/RT
Ku0BuZ0+oHaO1YFQN5y8IWQFZLKicT9rZ1btd7OMr9sp+iom08BZKgHWQ0IjA+OQIA4m1qXSV+sM
9Gm/9kG79V7aDRhpsheK8L4MDbHN1MrO0ZGaugDv6dC217SzlM9y0q14E8VT/YBnVfjgOp370vMx
T0GGvLPpfiV1jOO1JXlsVi2XO5DYXH4SupjGTcwGfiplV0boXrC3BKK8E0muNhqrLM/8aeMkUsMq
M4miU5zqwVOiVuEX/jxOilSnWKcpGf2rKehcG5s/DotHhaf4VRi+Jj21VbLHDFzko2zSqmFS6WB5
6jggD+cqSh54fk4sglWNOQY8WbqJLiAaF+lQap/SKjHY24OC+mUuW6XeOL0LNL8y0W/2gpDGOnui
dWNkDDJgI2GSbMY6LxFQtomvpqzpbPzZsVtfSVBMqNm6fRDy8wYXbfNCfeq6oNn1Qd8hhqGWmboq
0Ga/ZjProWfrpd2tc9mX5dpC4c7GFK5ob1vJEcdPxSqesqpq7koCRLmifTRAqAqpQCMYmMzMCZx5
cBasOvUbOqLOjUMj8m/62j/C2/9vc4rArulVvLZ+bp//9TNvo3acHcz++79WYc0Dnz03f/tFvHb+
+v1//dv6S5h/zG4fhJU0Ln57O/yr/9m0//1fcGr+MHVwuGBZfqt6Esj/X+C8+IOCsY6oIrGoQZrP
T/k3cF4Vf8x/awbbzYnkP3SLWDBp4JvMqvP8PhgoQF2o+5/HvK4+BUkSGuq+Khv9SkuTup+JPna4
LksTAx4XX8zczyIQlDFuI4YLyBt76ees03sscKF9eWojXmI7xoPOCu6JC8eVi/CtmxqzTmYb17dV
CHS9C/zpe1cNCD2V6oh+tTHmmHM2N0XXJ3+B8P7Rfvsf2bT1c4o72788Wf98lv8qfv3r2D5ToIDs
8L/Bgo6qxEc78PZn/6/Vc/rzR5FHFMb+2pyHH+ys+f/39/aztT/IZWgTgsKFITFrrv29/Uznj3mH
gVak/TIDPF5tP+cPeotou2hsPyqjOin3v7efpv3B5qOiNhe+KT2DOP0H1I1FiknPmmYM3A247WxD
aPznu69w7DagOOk/ZOVLz80vvobFBXjDovL41xDMk19Mtkzt8XwIpZbpGBqD/6BHAn7EN1x5qVk/
q8Gp7S7q1vDRXmdsvwejYjYjVebDtGyS+5Hbz5hM5aGnfrwab91qM1Q7h5wZezdjj0SPfaHI8970
5o7d7C9I83DZphZxq5ZGYeB5/av4s3g0juDaLw6yKLH8ntYMZiAZFSAolvIORAS9o+em/1DGjtfZ
KLvOrjL4U01B9M/nw+uusSkcjX7ZUtbBB4EQAPv1HygvrhTjsUy/WWWJLPpsp65eGGxRZZznBQ8C
mCxVHK5asail2CQpZUHKdQxBhVj1nV5fqgsvNzhV59m8wuCmnuXZlnXhvk3CfAjH4Fj64pOj3YrA
XCtYOb86+Pd/lShek5Hm3/mqcAHy8nyURUnKqDSnG4MpOPrdxldmlrZ/Z207BPovauYsP9k8FIAI
MM6cXJcVOj9OahNI33GD8NiUXb1Kkm1lasmFCtuS1vB7PrxIqj4Tq5DJmQsjr0qIA5YXKGpk4bH+
4STrEY5TCUrvMLwUB+0FLWpKLyG6HV/R5hTEr+7248+53O6/5wjkk2IURh/a0nRAK/Ucmz74vF36
OBrVMeyRI1WT7311Sd9mWff6a6avhlo8vzxVsa32VXjEwwtnHfuB6Pmu2mqfhpvsQuHw3ZV7NdRi
5ebkws4ihlKt7gCEbxWge/vxh1teRnw4gh3IKNiSQrdZdvSFJVXppjWzEYHnjOY1siWb2MlWraru
w/zS3ff2cM3rAzzxN9VDNxaN5QbGfznqGjTvUNskLpcrwoP6+uM5vTfIXGkFcA0yEHTz+V6U4UR1
tOaOKMLkl6LtJzN+jBCn+niUt4sDNnb2WeHD0Ylc6jLFTg5HO9Qg8bdmfDLUkGKV7SuXvJbeHWZW
m+WFogWxfAzFMNZ66Zjh0cnIBKfKWal2MVyYy3tfbCaLElpQzyVWPf9ijZvGXWcF3Kp9vZHpbZhG
910Y7/7xFwMlCeAHbxyaimJRrM2wSppMs4+OarpSu0RF5kcZL8xkGR1zPCkDvxpkMZWWvuXgQqM5
rm/uTvoeKUf3a3dHDWcV7F8e7qfVuBbrAsV147oevOKoXY/e5/9gnjPiG5oXkPclMBTqUBHipR0d
dXo1c9v8NkCf6v9vjMV9GzZp5PqiYsWMdO+Mw6buLxT439l4ZDT/bxb6+Z4Y41Fpw7aMjn3r1JvQ
xBOlri9pOr8/CHw/FCppiS5VkvqGjoiTyeiYJ/UewfIpzC+0RC6NsHhoW5Bh2TB2jMAF14hgFV4y
m1iIAdBunLcc/bN/T2IZk9hYVSL5h/3XVttB4dlN68g7ZStnHf30S16I6PH+u73r17ejN770gHUf
nJVxgcX07jyh7lEAwdfnjVS+GfZdW4spOspEHoIpWQdKceGtuDDEstkSYO2qhNEYYSjgOFho5MqF
V3yhdff3l8RCD2qt4PpeprZGhS283+sc3hdK3LtsX26bXXGT3Ji3/snefH+62ttr1tF6SG+SrbYv
tvUu3Izej//gcL36GYt3N8ziJogSNTo61hE5FMJYc/3xCEuywV975tUQi20JUHXq88SOjpSyd/7V
+LNJULBbTa0XbOyV5Y3rfJNuyl2KbFwOQtcr7oLtJTjfuwtKaQJ88O/IbTHPqY0VlCrN6BhY1a6X
VfasaJX/8+Opzn/kPNLldABJp0doGHQC5h/xKjJsqcgSx1vRMSpufR3yvXI9SjQuhkvN83dn82qg
+ZF7NZCaK9jZdnxSZ4xWOgqg2cUh3t2gQKkgqPAvfNYWl+IQ5ukEwyA+3rxkV+lWvVa/BoPX7e1N
tZ5W+ipb5ytYnBt5HazTFRrD3ud+H16J6/1/8MYQ0Ds6p2RW8VtMVuYRMcGUxUejaG5xpr3FienC
E2POf+N85QCQqEhF8FHh+iz71lYhoym2k+ZIM8H+2UxKd1TjoUXGVdeBlJhGPzx1lTn9Koc+/TZO
ZvvcJHr6WBpdjGz4gJVSkERXNc68aJ7gFImEfNz5352hqrgdp7nJgyludSP9WPwaAnX83lkZ+vJW
mYY3vYBZQMSj4hlTO9wLmKZ1SualKKqc0korYPenSv4Z9q640Syf/2yCHnRXTTYUcP/T0kFsWYzG
sHLdBsadG6n5rV8PtIWoVBsPU5WFN06joBs5Dc6gb4bWROzYSWu7pdXQ0SyIag0NPiMJKwTSES7w
EWz2Jyiqplp8Gx0xFPxbyxb03CBHowHZOL8+Pj1v4nMV3AI+mzakUOBBSwmALEfOPIri7gi38XYs
HwrD/DVp3A5Y/9iXpGvfnCCoFiQD8C1mCd83ONMpipKwH9DoIcPzbLX1lPrnx9P5bTtztqegJLBr
Z4dA2A8gFM8PqSgNLcgKIzo5qc76jG1aPuFeov8Ardg2K8fIxYOi10rnmYNeq3BgTfuqjsP4V4Yx
7r10K0IqrU202suVMa0fZdA18e8G6he/9ck0heYUP3xHy+6VYSh/tdISP7Rmkn+Omda7SMN3egQM
fUCHA2duFJzEJHN0iWMzebAqF8ieWujq6DXqEFwHppZ9dhJ3eHRCR4cgGFeQW80QSMkGsKMG0RW2
z01Q00T30kxNzN1AHy/0aElE4sL7uwQl45VN5Y/yrw4p93dF7/zj2bCN8OXuopNC3xz5cfjQQpX1
SgZpUXhRn7Z/WnajXDl+AVXAD3Qs24Pv9EPR8HKt4kI4v4RA/v45Lox6EhMTlLC9SObssnBlVRXJ
KRFJua0yFVMv33f2yijKTdGqwTVYXFClMDaOdVnanhz14lEXQCO8wZDNpqmc7rY2/eEK4BY+gUWK
WVEZhFvXSXLKcL199HHaU/qxuNFp+WzFUKmIXJrjFTcSEoIgs2661HbXYW/QdYtb/dIdOOck5/sV
lRyqdQ7CRSAFl7jhvhUBTreqOLl2Ol8ChdH+6hz4dRibqdp1hIjDU1Z200FXa6g1Rdoan3v9dztb
tPldQLJ7yp2xfpbWNN7T+Qy/8K6op2YsdYSrApUG5lj05X2bZbyKIyGB3q0ACqknurnVZxNdrMKz
M5ncWAAgIuS+8MlYSTdwfgJDH76FdUO3jPJH9LMroI2sLCeUYhUqVZXeKVbSVatIKAMwqwb2bekX
7leFxvc9CFor8UTcaXinZ3byTeui6jvNM2yN1LIUXyoqmEe0ndobLZESRXzLVdZ+mtiogHx8KSwl
EWhmUJqiaAPwDVk2NCfO9/VoW1Hld717ko0buOvWiovmpnF9GodNKruTHBNsJ6qwQRx+ktTnVrJq
HGM3ATeQKx9psS8f/6I3FyGebcgS0cahdAaBcRGdKaNbQkzokpORQp/ioTDBzETBhTd8yQ3nAEFT
BkJM5Z4iwpvsRwRqpJhRlp98VJO9qpcWODilW8PL3idSpKvM3WRjYO18LWp5MNvhrs/8fAWGBIOL
sDfvG87g9h/PHYGMGcSJD8ucSZ8vRtEGoZnpfX7K0anY1m1hbqYpu2hk+aYAOnOhYM+gKEUdl5HO
h8mSRg1pjBanNKubazyJ/VtHCSxkzEmXyzE5tkWVfVIDNFP7FETAhAbBJgtMNN6MgV6sRDCxAoeE
mYcGmc0X2R6/M309ZcmD04A6kP2Q7S3LN/eS9v++U7ryujWRz3HipFlNkJE3vPF4ZPn6Jajvm8Bp
nhsvNp1A+jVcG+dzC5zArOymKk59FWAmZwE6bAxBaTcxwwuX8ALayNEBJI1ijo63A01LZ3EHt5M0
OqOaipNjtfG168fWxi6F6w2xTjk5ze1V1qXJyVXRmCpx7T78w80yD+8K+kAmbse0M85nallp4Y9W
W54ICWcU/IAHFRiRCw2h36jls1uYYWgszJEJNBj6YufDlAB/GmAa1QlgW7iiGw/zOpnaaZNUVrjT
sqjdGqRcDxjvop3sqze1jnxwpxrKXkvT8QoSNOqHQwLTrx00UAWR/StS0G5KJqTrc+LXkNc7i1aO
CLTtUObD+uPvNK/4YgIqG53qGqmQBv/4fAJo/uRKHnXVyR3khDLkjB4WmIabjXlsS/xINAgCHw/5
zgFjSOiz87AOxkrnQ4a6H/JuT9Upgf3oIXHp75120jcoTfCNFDxquV9JNPFtWH088nuTxa8PdVNs
ICiALVar1WgmB9VUn9wkUwFBtY7vNdOUbgwAFOtEGPJYOFp5YdQ3dzZlA1iWdIWA8xNhzofyVfon
6swQjarXp7gp2tU4RAg6j6F54a16e7RJZEn8XE4eUeyS9qECqmlLNtcpGMC92EP40kK4X0kER/7x
ltEdOra8iXS5sNKe5/tqPjJoutIKTf0U5Bwt1wXQy1s/7bB8sFYoUmow+PXgwqZZCmgwK7Yo3AH6
zqpKirvYqFrgQO3uC+UUR0OxMSCkNh0QTtdv1lbbX7Wuc62G8jQL4LU+iupDZz60vlGiWH4J3Pt2
QclrKUdrvEJoUena+Qeo9caIdCTUT2FLS0mN7V9DJC/JNM978fxgGjMI3UWLaYb4LxtHqS6ypg3j
4LG2K3djaYXEjxONGr3AtgUQdbD7+Gy8jeGJdX4348nrAC3P4ouvl9UZDUcRZmufmsj6s6j0XeDX
CR7o4efBP6IYCzIVJ0skQKI8UQHQatskqS4clbeTnqUhHVDiNPE5LovfQEGIlBO5n5Oeu+Yq18bp
aiQ8oR5fjDuYtOLCK/FugAe7YM74gB9oS8B/lvN88Vo6pzASIErDSdOeclAM9402xR1GAE7+YIwT
pkwpCqMTzq1FH2LTmxo/Wt79S4XMtz08FgEVNuqkwAzY64u7okMIshyG2D0l1thuEY1pNhXxlu4p
lavcyNo27iiEKdconU43jU6aXzaZ+/XjrfB2f9Mv/Q00grAOkWRx1LIqHTrbLN0TNC/XE4GizJjP
Xx8P8ltc/nyD08yeWbQzRN8kQjjfb2Mt6jTyjewx8ssO6HGXsbuduN2XGMdMKzPt2oMYQ1wzWkMa
/SqpbEzPsiYv6KWC8UQ43+leROmqKir/4YBKtNG76aqMNHpdJNB3Ii3MLTl78m3KbHzlTVlS4w5V
E9XkwPKde1LE/GsZ4vE3y6rV7rrXhmY9mkNyH5Ma3WlTXot1m46SNFyJuoMm4xA8X+IrX0jktXwV
R437hFBf1/9WoMlX6D2W2VpJKuVhFj1/LNwJNGnt5kLxGmiA/DK/lME6R8ql2TZxhCtlCQP/btSq
eFhxEyjWKiyLh1RU4sfHn/yd3Y5Ri8OWRr4ChZwldzjUO6vpqrZ8DFxTbisXfLA76Xg4C+6DlQHw
dWX6KRowcXxldmO3DeIyeaz89lJb7+0OQ1QHVNDcp4TAOYOMXt81RVVmdqmW8aOw0+B6tILSA8VR
X7rS3uTItA1nljBEdBWYwTI6EybA1Drx48c+sON9FQnnOrCtjAoSygboaSR7H5nnTSSV8EGVve2x
0Zr1xx/97ZU24+pA0wBNAmm3pDAVfmoZU2FFj8Kt3Rua2cNjP9TiFgTySR+H+pK66jvjUTOHpYUz
MM/TMvAtNUdLimmIHrNEVdZKGHT7SZvfQ1MMWzMIL3Xj3gIsiAbg3CNwwcVFW25xW1BoQL82Yi3R
pWxxR5mR2Y0RbGb5D+QjqopSKTZipltY3mC56bbwHX2t+B12TE4RIiEa5Ucosc0hhMC/jkldLjQM
3wac8y/kNSGfI3tcfpIck3lJfS5+dFSWwKwxFBwZHr7VAOclmQZs/2T1mEcXy/Lv7PMZXgnSiZQd
5Ny8WK9CJVGh4AX2OH6kcAaDi1B3S33zUsP/nafbwUCNOjh5CNHfsjtlhWIwOscCTICG+g7RUHVL
l3TcmhQsdoGM9C2y8LqXJFb9aTRlcmXC/FjnodDXPciNCzt+XvDzi52sywa8QfkfzI29uNgrdahq
Jc+Txyhz74Zk/GU5xcnyA9wW4tum6F4+PmBvA1+iUThNkJooab9p3ju8lHZUFMljP5nltaUE5oPi
TN8opKoXJvY2pQX+SALtOAQKRGbzar9azTbwzSxrtPzRnNw/k0C09y7M/du4R9yoVpt+g0pef8ha
tVlHTmRt/vE8yVuoSDgIB8ILW+wlR8KUSOh0PtqTLa6ymkJkKaxqg2DXJewhFMQ3a+jCFaOwP2sD
ohC3CHGtUiti5Afrx5IjWu5FF+lr4cBmQCazyTaloSTlqsj1/s/JHHWx8xUKo5Dz4+I5L9JYXtt+
mma7Hj0VlOKQjE08rSzMo+pUwf2oKlOwsfRJ2+pWkdKqiPr61EN33nRC4qgKkzy9tSJWYq2hgfus
dr3xK06pmHRqWRtXFmTb5yHxcU2MhE1mbWeES15uy9znLBMRrIPaiTBhk6Pc2T3Yv57c/MXRpEEz
REbG/SBH4yUPEjdajRzQTWbpCO61qd1/0svcxXu0yUf8nPnfeR2Fhgc3j6E9kOxIz4Ug99gEuBzj
DqKvwxnHdiXKXAGDz9QaeGlmh7y0WWKS2vWpfWwKs7qxTWk62zBu4M0PUkPuxqryTPFggKX7sWQZ
vLnRQf2MEO9gS6ldBdRbT0Wl+L9IwxNMbQcpbI/govs2qZKe02Qm6UYWUkzg5+wBdf+84L8RQGaQ
UxIztEDIKRS7RJ3JI0HRYtYmEPIrvakdQ8Lcord3rkKziVWgSYGU3Tjd1UGiPFVOK1oMGdUOw0y7
0l2PRtPorPsi1uj3mHplYvrWhJpHxGiINYWwZGPlfvl1Mn1L24wdae5qYN2se6Uq6NqUWGjAEXKF
hPfjQgdZI+9o+WsEKLDG87s6/8pNjVi/1IbU9hyUzNtNQUUMQcq+Gq9RUXBfIsrKL35nZPCrg1Dw
h+rC2pgQiypPIFsAPyvXfNyVDDM6RK5UgJlCEnvkjdAyr0udgqzR7vRbl+Ay9+y0IENmY+RPUL7Q
EyiomYthaDZcAeZVUCvR6f+wdza7jSPZnn8VoTf3XuDSrQ+KkoDbDaRkp53pj3SmnVl9ayPQNkui
JZESJUqWBgPMZh5i1rPqxexmObt6k3mS+R1+2AxaZWc6iK7owrAKhc60O8iIOHHifP3/ZwfAbTBq
+w+HzZ1NK6eH8XC3PWxuHi4StrxPznIStfod8hHBoR92JhH9FSP/S4+U3hUcrverw8DZjT6Od8Hs
nFKnrXu/m9jOoLl7mHWBwse7en9pdWjRMYohBV02gpnXbc+G9/0HovzXUW/YYxu7o/HnFQfvP+PJ
sAN6pbu4tFbbqRcDwTqLbMenTHhkh6cP9UWzd2g5y9HNYrUc/UTK0nIOu/OgfrmjqDnsL5f+V3tj
T44b0wXtbyL6aHMI7O7sWye049OFsx0fdxfzcdy3m5sxzXAAnM0GEJJsv4VbYgos0YSmxNHYBhQy
agbOx20PcFb/AbvmJ9DSiy/hpFn/ebGMehF3vx99WURRZ9mPlhjp/d1w3T7vrfxoNbjv7sbv57Zj
BUf3K/so2q4mX7dNe30xb/gbWkQGI1jq/MYOKo02pWW8wdn4PwdW1/k02gWjmwAwL2ffggvm43Ti
y0b3Pq2DrvO3IdnwCJPHAlPasXYPP5NFJXIANhUstzNq3R9G06nTI6DWCBeHQ2uydoRXm95E3d7q
dP1w3zzpLjcsw3YxHkyAZB5u1n79bLKhM/A46sJDPg7j1k/11m7zie1A8kaE/sBdWkCJ++EobH3z
+dnykJ6btAPzp058vXvAzL+ebHYNSA9oPnT30Jg0PsXd3vRu1OyFVn/qzOdXvdG0A+xwubvptB9s
8n4AOgarYD2lLW1ndDSyWwGB4sV898u67fSXM+uCRh8fevXZ9mQCAuLOIXtyaNPQA/Dt+P6nkT1x
FgMEu0mnnlW3dW6N8GyoHx8uPs4m9qqOe+dD+LDqNrawvozWrdWg2d3Wf2muF8NLrLXN1Whobb8B
w9p+7AVY631rM3QwJ4kSEswaL7befbe3Y/kWMQR1D220/jxsPlgDMCxNtmw49YEthYtFvY/9cj86
tHfIHjrOb44g8l7ffw66E/+svrkPG4fsXQDGs0v34ajRHm5fCSI9r8HD4SBIi0VOQSkOUMlWte3J
fbMXN6KvzeYcIO/91vm8WdnuDO6ki3ZvUT8KozCALDHwj+9bm9VhNJs90P64Mz3iPmQfnM5qEA6b
w7Phcrg+d6bb6Ql/v+iTe4UOfjR8ACvqh8dzqreP1/F982hj77ofttb64cssatG9iFDrK0bJc/NH
whYw9VF+3oHNrhRnv0fVPmx7UNmsd2DxJtsQ8uCxRa/wmdN+JToj9o1q2BVf9czS6jXDOoWDnejr
Nh6P6Ay1adPHDIa+H7VzelCHUbbfJPRFZL1kZT3UbWh/aL34dWjN3c26F38adbuLQcuy2r+8/KY9
86FKhVJ60l3CKFWShjm12fHId8KvkSDdHoh09ttAmI9/+C2YUWKVY1ER/iyZw7De0b1qPZp/HT+g
Z1dTeIkmDjT7L7/luY/To5c49iFx7QRsU7JNIS9vLCbbxdehs5x9HC3bzUHY7U4P0UpQJU2t3mG8
WW9P4lH7NYczCXeWxKJH3Sx+PEYpwPGSMx89OC3Yo6fx1wlxI1prYFGejO1gdASGsr05rIed7ozc
x2o66T9st1hr8839djOwWrP5YBosl5+Ww/rkvGnf0/RyA3b5Y33S2bmYccsP284Sdphg0xjZfZIX
ERjJWXv1qYcF0jlkQWIqZjaR/3U6WgXgbZu4VstGh3NAVmk6Ph5DsmShupf0bWg+kKbpr4aN0efY
mTrrV9a/LEswLpEypPkSWeIuFZelRdjWrSGJ8/Xi24TrYhDGtj+Yr6gFeXmXE0+uuNa8AWG1W0TN
SG6RwlC3eReu2qttc7j+FvZ/po/Isr/rh4POYN7/ZXwUDF6t6ygrl/LrSrLrOHN/+ODwuvqg3Qcw
frgc+EfWEQqdd90ffaz3/fcvz1C8mPIEyS1Qi+1wLhErdYJYA5T4wO/+zZn3Pq1amOet+f0NfXE8
axm+Ev19vmfEAgrvKjk5w/vedNm0rfW39ezMbt/699cvzyUpD3hpMuJlFRzGZmNDKPGB5Tvt9Rf9
Xn91SAuzww839mDap8f74Mt4cMz9cth8P+5PDuv9V1Aa5bgALpzwqwKGk/WEVb0kLeBBQidoth6+
ThZBvQHiO9wS69vCBjOYT5rLjxACU1c2D+5X9aNJ6DfnVJRtaZPefqhP7SMch/anaX25C17xZBO2
oMK6JN+FfscgJmfaITamrgtUb+OhFS62XwGDPvwtbqxi+BDwZzvWePchXtjDAf1Ghl86oU+PXacH
Q2jYHNI1fLn5tA3mzvu4F0WfFov1501jOT1bbSMaTi/qo0Pfnky+vLyHJRlJPhXmIUl2wZ5CRZD6
qTucTEw75+Frb9exDuPtgkKXB/zLl99SknqOMgXtXOJ49kKSlbC3FARlaa9bFuQYna8wS3Y/+zOr
PpjMl/FgQuztZOhs/n/TMkFTC2CVLSos/TOo9ZXrB6vaiTf1Avffa++Wt16w9MO0e9m1oLCB+N65
tUEcjN0iDjYZNsXBWvaBdKYEt4YiQkkR3c2BsFbDPqBEEd1MvA/Ma4I2y4HYnQP6QJBpIvvcpnCr
KQGcHAlrA8QWbjT6MUgVwQ+1MCvlkLgfsGcEkQMrGFYNNHIlkX2Ay2UWUts7Ga+n9FwO683pYUAj
j+AkChrr2VdYkefhzWhiP2AEj0mQrG9aDTyEI27V8bj12p0lavTptGMSSOUURMu0c6EYg5VRvweD
fDvp9gIoVcYdahq6izgaDtZg8iJOd2sb+rd4TRA8vg+JhMDisdy1e0t4sCQzceh3wmFgHT04uybF
AVGv84pLUMqJgFknj0uAVnoKETbv2qWvG/VmU4kGkF1d3TcfdhD9xIvmR5hkxrhcKxjc4n4wjuwx
hk2HrPBusGrTsPvyPpg+9N5DlWZ1PjdGo279te9SDTo4yBAuyiCow+pyRQHrL61aa9EKLIci5aA9
DbdH0PbaD2fWpBc7pAQpPOp2+pHT3ElH9/okWHwD6GivP0waPb8DEosEsdMdtDbWliZV416waBza
znZ5fz1rTDs/gXHCVDucRPc+TdajdRsowRy2Kgq7ksP1Q+D5c/82CpfhL6v/kP/bbUgtjz8arxKk
99OfrsMZ/774K785kDLu8q/JICMvlMOv/OEo4Vz4HHvR9ou3jKfpN2S/+b0/zMDx19s5zA23YRys
ZDQISYKivhAaQGo+aBeGTufUE55+SS1BfjOfe5SsBXsoIPaOlekiSj8PaIYoZyzTHU+6iB/ROgjq
VnFyJPHxiMqH94HKgg71X5DL42kJlD9TRfyIPhcCroKkkQ7xdvdHMPmNBKD3dPiffXrZBOmNoGfx
ibp+iKENJPjaaXizNU3ng23fGgeQolxMOkTSuL+Jw35djN7Xg6NedHjfPoIgsj38SHR4HPbtDhRK
R+HkpHM7cfp2/UPP+bJYXDrDi13vGCUG1Kyz+6kbn9137vx1OAi2EGeubhf2Z/oVD0fX6yHJpcMR
Ddmp+m27PqDFyYUVX3TmHxd0uXIuw+6ZfX+5Xp5O+O+pNTzd+Z+WD3S7ATUxPG00okHTv4ik4HW7
AwtzQXP0EVnmOoxYwclw+GXT+9b2P4WWN4mCfmxfRDvqtAl/Bev38+n57P6Ss+k06MB42g6JkV4/
tPv0m2guDq37k2b0YbxxCbj0o3CM57Ic3MdfZturcet6V/9gTX5q7H5eTz7AHj5cnsxWH5zt6Whz
HDHO5r0zP7mfHrd7Z05j2N9Nv/Uga58MqEAMJ58etseO/95ufxr3zhqbo/vp6XJ+8jD+2Nqcb9eX
tBJbDg/H44+79X9a4fvpMoD2533r/rJj9Wn204H2avc3+tafWHSE5d/w/c7+afzwOZ5cSxbduj+d
zc6D9kVkXy2WV8Pp+f34xGoP7idH4+4RpejExCa7w9X98db5GFknHXD3k/N5431zfrwYp5TcP6Rm
9isQDdWQvV20yDPdgJJBl2Wa4zLEprgO3/ZLLw/0fcomwd4qnVqTT0oU3UsjTCEwWcV36LFGQ2wa
QolyPU7DYJT9vdVoo0MIw9gCzucVhUX5rWm/PKPnivf5OC99s5focLH0ygr1R+eMzYWhRjSQOH7y
MGBh6rZ9gGtC/y48p+TBeTNrAdIdKcnhD2y63TiQibEA6fwldFhYgAZddXkglxVqCx4sFLMWANe2
dKn+qAx0DijjEx+PYGbysMnFJWhhz3N10kLBuN1PP+jtu99qIf6w9VCGkW6vKv6Ow8HHG8H2TH+c
LrVB5x9PXUvnNbsvin8zkX6admSSITgAs8RfYI9aK9A7IJYoPWmo0E8eNEpB+psHVIiBhKM7XvoY
pwCIp2sugYWYSz0FgShl7nBcHQgUkKByujjG7b7u5ttNVJskPgSoIY968zcIZFD+AVbEOLEXF11L
7hsQmXWYNh6TsulW4wDib7whqewx66xL0ERvzr0D6SdQT3KehUNudfAF8fUgvpQuRakcmDV3Ih96
U++w3RSAgiB+nGFxBRyMX5CNVBNlut64s44a0lwDbnta9GDHSOOKwuSxculLChIGUt3kMW7uki/V
2n74ig+kNhL8iGriAMo5gEJA/J7kFQbZNuDqNWeNdSO3d13qAtJH2fdu66Bn4/5QOpD+NPWmDFoC
aXatte/2gQTBCX8T/koe1boBS3QACVIXgINxdg2OmNbULfHnKYjFwN9/uXfgfaXvIR1ZsrUx7QAI
fE1rCdrtA0p9QBkC/0webpGC3uti3UuiTdrx8R6D5F6SuFozt5rQBHOh03n2aXcLUyemy8kAktgi
rymPcdpPoGdaS9DErwcqyIWubHoPKmS550lFJRM3z7aVYietmducbApZO6C8lamj7MgAQE5q7D2v
a+ASzqMFpKQ7O6lOQ6sXpJ6Fkbbr2ICZPjBO6oV/Smvv28TzcGW7sGalK1ASARZIkokdXJzkMW4F
oI3SXAKr0eJSF8ZQR43kYQQ2D0hDU0/YSl9ikMoHR605b443SM2k+kyReilIECcficiDvMmbDJq8
VE9oiT1b3oFekLoJBLpw4mk9ekBxBlh4adHNKwyaNIhi3Vl3ucQJzlEw9GjCFSYPOZdkN5i8EG8Y
Nnldy77pHFCAg/kqTLryqKq+TTENzh5pnUzRGWfjEVXU3H6bJcC6ezJlVHXHscfyBcefB/eNE4K2
rsqziOJBdUiFgTDZyKMefyIb0mZSODdSIUmlziAl0Ezl8u0pnGYLLw+qTkK46RTZ5YIOwNwFEAn+
skchmDzG+bmUqOmeg8YB/QSTQpV0jiWbh0uf66+LJ/woI2Ypw6Z2FqfVxeSh5zmtox7nWJAC4ruo
AsoR8ziIeVIg1BBaJgDGPUVLWDl5hJcBC0tALEy4LmEENO4q1JV/jB9wJZyAdOvLStBqS46PUlRq
vNLzYdxFINnFBH+sJQFW94BqOzAomETpU1YExIMAbpPup+8Ij3HOj7bvQ1gHjguWEi8neVSTgAwA
hQzEQxumqkLsGU094NCgKOGcSxeA2hZFD1CdKK4CIP7sQjTuMGRVVlomAYTZhPjyFVCNIqvLbcAK
0KIpixEY5xoJmauWKmi3DqgzxxcWhhl51HNAbBCkH23V0DrJk14+BtmFgkrVWgGK9qRhhrDBKfJv
YTC2uSWJjjw5jbzJoLlLfbDW3C0EnJuO/mR58FswcgVjgNSIw28gG6YGAjmamouAPdTAImx3MYqS
p7QEGAWcDwzC7MfG6UHtfDcxAKncpJH73hUg9Qf5JDjNLEIgOsKsgwDfsKYQUMnfgXNKUOGpoitd
BZQ9QIpElyVByZs1ee0Kn5ZzABS+JZSbj2ZvUQdIdIzwiG1g+q+r6wwRF8HMhTswD3xwugtzt7py
O1ANI/Cw5DFu+5uC+tW6BezeASySQFz2H/9W44CAMflRvOLkMc4xFCix1gpQ9EL8s2VDtb739BMc
xyMmQ57HUNOL1yRTQDdC2D3gJu3g9GSbXK5vb0uEEDy9sS5hQ9cOEINPmJYpdHxy+gq6oEl5OyVA
HVso8cy6ArSvP+K/LYrbqW7OIh+c8cLUOR+Ywg2yZulJM0jwO+lmvN0JFAwf1I9k/FT/VyKFFLtR
92JqBvhZn+wfBXRQ1UzPKDoDlQ47NTHwrAva17jbTjsVaInDC9ciNPTpbVaeO0AekqAkzFKT0iBR
l+6/etdc0kKa8L7sa/F414mGUdlKGZRxFxuOmeasewg5cQ0JaqcPAxYmT1krDwZO/mPjVJy0V9Xa
dxw4xFnYBDKRL2l3CYtDgUurENMuNkd36sQviPDRVUPddJS+oK3h7DRVueOMae661SZ2Q/wa+rZM
8FWfFuDGAS0lKG7MqodNUnW6Pg1RPenbQulImsEo5buBa9JtxSEP+GTwG2bSSU2W1qlP+FXwWxt0
dVc0HkFdad5Mn07jzntDP7HTAKMBWyE1PZmyU+ZudQ4o80Ds859KwNOwnc8AVW83aVsSsmy1MeYz
6UaUCjee1RPpp89twoMoq2TclZeVHb59CRwAe2LZOvuT3FbPwSpAN8D+kypH4xIbQvOvdf7bBC3a
ZDWEaS95SlqgzUmAbZ2I5uNBMesgSCdTrRUAytaCkEFKHdIHOS+cgwSzD5cY9oFxOkA69mjNnQsQ
w4cCZqq60kede52ANjqgTVtE0yafBRnefvhx4TrwFEAllE29HNSlvp+QrnB/pnKRCppB9g8MhJr7
b1HHQ2aPWhapGS5IPc49jajoA2ye1oeXSXPWVHpCVEw+Nytckca0hblLoa8QdAj1r2lST4Wq5uQF
oNkTizY/8eiQwuTxB/CBqYJ91IfGxTG5jzXXwOZWo0US6NV8EZQ1ELcAqD4lxcYdee04B2kcCd/C
Apu5PKrVx9Sl9JN2lk/RbbPue22714KGpCtQNnKV6aMGOqQEWLgkJdWZPqYpAfrmah4AyWI0aYZG
nuZpkgUtQCgfmwgRId6TPMZd/076RW+//hN+LlFzmD/Jo8Y9iHpDXNmqC4Ns8qQ6x6DbX9v156yj
BaDmKIU9LMoYUI9gAHKmHuOugCwG+fbdB+8CdzwefqGKvSD/zZ7AAEjrZLIhVY9mqUFhhdQ1/aHv
wPURzERh6q001I0/mIUFjJt60j1Ra+4gGqUVAumd7FHPvvAYAPcF5gLeK3lM2/1GlnN7+wGwEHH6
YdJLrITxwyPgYpBKvtwvMm3yz3hffzSj6XD5JZtbuN0KJwDfhz60dAXLIwLpUTNI9eOh6J5+OG7l
ZmtLdLcwdwtMLzFBChlpNpM8xpnA0u5R6/Tj/klsl1Idde4CbKKT52N9Y1Y7b9C+d7UdH6nUlZ4i
UgxV2HaSPBBWUcJOX+TkMc7awSLX3HbAHNSvUqkBui951N0nHF4H/ks7AlP1XgY7frvOh52RAn0g
nLlNqwoBXG1wGUiNf7o+/Nc01Z/hLd++BNTrCD0f5epqcUMT0CP0PlLAnE7euAPQ0E7wWw0mn7Qx
kLhh8fQ7cLY2YHgoGMNmWbtZUfHb972DRQdiE4LC7FIviT7EvVCdgHRjfZLHuP3vaRv8Ta58TL4O
PY7SRxEC8fqobGcFcoy/cYZ/po/eLgUS2KP/Qx0KanXu4LrF6kHzZeEQ47afaJ3m/SfgBcJaoKPV
i8+SH9CMHJKjvNjNNLWPYtKcPHyFXOtQVeUoPoS7oAHFGaKPHP6ggba+7tyFuQIvH94CddI09aRg
VyadZ7gQDLP0flM7xQ8bMa170m5dqbOvHv0WzG4YvpDxZ1aPeSdfm8rIERgz3QS54BWpF4OAEK8Q
1z1Fgc0SAOKTmie/KQ4t2b7ufkaPTo9YJ7geoO6peKSnzSCnT9vxAZLQgdGFcJcq+lYnpWunoj/L
BRl3/hvPWo/9aKwH8Cqy/UhPKHv8PNhXh8sL4KJ5ur+hq/tbFO8DyGhi9ewz+sDrtB2AbVR3ptJv
3BI4qT5+u83XJpHjgFwGup1OsXQJEu5O0t25Y2CgBZBVHr19DVpCWCOt4gqXXMH6ITKC20u3q3SB
Eni/YdeAPoCf5gMkNGi881TLW1gCksLSso7+HPkaGOj9EPXXjgFJjwJMYSThqaSxsA7NOuRP0qEh
AzibeBp0NYINZYM0T0yg2rLdpQsBPzkJEuSiYJxO5ChrGkUYfjT6kLnn94JqGELjLoW/WI2ZVZy+
0CCrCJJGzTWAwQo0M80b8psRuSqcBOF1qVP93qaZuSwUS2Wad8Qx1VwDQP3YhTA//kYhlCSDpTTY
vEIo4aHmjnr7nQjNl81VgFOcRQRVLSBt2iQ/DCGmadtO7kp/7vTgSbpYqzJPDJAm0i3chcwhNM8j
yKg13r7xMBUA5CW/L0yJhQPPWSD9A7ljfvUZV/WSQ7DePndbHH5KmmkfnGo9NSBAhzK6lxILzK8+
42Sfb9eVfcl19OjioPoBJIaIDrZ6eEuPK2OYDdzSDYXQwQKjh9rePMOppoFQeZD81/GGWhle3qT7
XrsvGTHeJtTVEgvY5wpD8CSNxOngkqXAjVN9hHA1ZV+yn0A55QCkJo165xELtaG3pi4+t4lMu/oI
U2guAYk+OQOw+T1legqXgOQJ6dQM7j9bAuM0ILSjmktAONhJqiDyEh/1EujR1kEqXzsUQSWPcZ4w
XeU1lwDjjpNO/+4c9aweBJqDwf8gdB8G+r/aBA9t4C9MnVYueQG8YgdJuLgtgMAs9mrUJaB7+0PZ
2qOUSEBfyqRRfV3qQoT+4PFyMOz6t3WdPTJdgmpSOCwKqs+STEgbqCtYSGPXQNfzoe4bQl9Ke3Mm
U9UKlIQYgRGugKcL0jQx0DUChMnSbsDz3+UiKew/cPA2veswAI279bXJ62hdlqB9uuLyy6NOHTRM
BqwySdllNDsa3h5YL8xZhPmpqKmw4VA790iw4xCma2LgXSfoHM2rHoMPBg9CZb9x28FfDZ9bCx7z
dBVS08IkOcjIJ94uBxS0J21L4C9+VOwFOaDJVZOQADTnWYYsNTBNWgJtEm/pYtWkspu29E+ZzsIa
iF0Ajzs05k82kWGKX7tfMRR2WPTowey4lxMfnWSJcBDBPSePeUF/Rzfqi6ang5Pw2HKNFvafIjgS
Y9LSi3+Mu/+0oX5i3lLfgOmXaTn1/pOWZhR+QgNk3tHXBnqS0gQwK3WvbGxxy4kHEQkC6FuoCTTt
zOuGOyyZPXWdxPz2pjmI+FH3Su0ntK3JY9z1h0OmaQEg3YL1R8LVM09AEPwzcA/aOaWPaQc/IaRD
JDWufkhMqPmFr1at/QLwA6tdA+PvqRzCMNlva1t+SRdDDNz93cykoW0HCKw0+0ke8+Jc2nl+YjlM
jfrXx/ovRQXS1wPBRw7yoEe65AZZfrjpmqefghcIvkjki19bUP/wOsHXnvTvNe3Y449oTtpidi3w
7TTxfHJrCpOXxkYwO8IDY+COa86d2G0jadReUG2FqcPp1obilM5umSNgnrnX1ZV5il6pcKLgkdru
7FGvPkLbCYEx3RpS+TDu2ude1pQDCj/B+MNtJeWTBQEAA4QfDLtVnuRK7QuDlB6Ma5pzt5I0V51M
fiGJU1gDad0sjd2gNDfu1oNuVXP2sNd0BO5SsvdQieQ2ae6ZP+YJfSv9pLfbe7Rsl+Au9vzeJHcD
VlduFwcMYCb9yVKbJPva7A70Z8Tkk1jWk0tTFH3QbmS4uQGMm7qgEvWsfRDcPETxs5Au4lSYOs4e
8R9sIQORDj3dOw9vTkSeQkY1pePQslz6NneNhTjghWnuu1x1kCLTmSPzZdQlwBiE5drGHMw0n3mK
TxvgDX0DmQ4Kep8RmhxQ7AXmNe/VayCVc5Zxe7vWF7o20hvkelBqhQNvQXCMnqeWpdDA1Cw339a9
7LF1ISe2W0T383u9ZOti8FHwhA7I6lmMk36+S1MBQGhJR+4mfK0Ztl81eQkDOCB8yIHljr5pdx/p
aM0lgL2E4k3HoQOZcgbAPlHrAsYtJzQ1b/u1c5wkt4TQluRVpv+Zo6IGQPVwNbTo0JgGOo1L8SO6
mvsPqgfSqmb7kdFSVYW08LPxBSUMbJzsaxf2EuPHsaGuRd13gfcLo8Vjxs880demMSSQjWYXqsa9
uW3SH+02ZK89QffJY94SaLMZW2h32jiQxshvQNX8o/gFrkMgvlkfTIO8vaY2vJ/+a0SwWtD5pZqt
jHEXmld+AevAuDgfJrumzoO0iDDHI0UtK6Do/YTIvN7lbs1rX0xTfZxMzSUA0SJErRSsqkKPz2NL
OVuLUJ+ZB1+7lB1qE0pZezaEbuq2EwGREkeHer70UJi27ZRWa247JKVOR/7JuaxUow+Wc2KfABul
a2HymLYEOOSaSwBeDWgqdE55sKckBYT6ADnRsC6DCxql9lMD9O0eL3FOSIuEw/4JpFC0eIF4A9zF
3jW2tlG7nFv6cwmnSyuforr/wJc7AAYRAfMuPkfX37WEvzslcVVnDbiTKKA08zPPxWmmtufbhR69
7oidR2ovVWolF4eajiY8RwbzuAnXuFaEW1q3AGCVs59e6+r2C60BRXyAtjO1b54UZG0U3y4FJepe
sEqm3W1JK0Gtbcaow5eRDrzpLpfq9aUrFaF+J6/cMdCr087kWdQx0KLDkcB+9ihWnkXPW8L6cDt1
MlCDgXKgbeNIJyYaENKgTJk8xj2ufEu4C9PHwHOe5hfffs7JaIDCEx72zMRRl0CMfNh8sXCfIC1m
hfbB0Wpqe7C6JHIBbGe1q3LOC1Ye5GYC0mxTsJ5KQXq7mGTo6mN4MGgg5GjRdDudo7oEtDLo4eYK
ZYNxt4C2hSvlibg4zD9TgKq9A2cXGw9/Xd6907wuLUnZrdZNKDw0ogPo0qi6uFLCRSafgHfGCWaS
2LfTu+jtyk/Yebj9CG5kCl4Ve1rAUdRPGwOaVBkn99JQRWvPG3DVCWVtTr4lpSoFtQeAk86FUuCX
qQQiX4Zpfu1KFqGmtcW9pSOHMnnKPDrQ4Nl55PC7pP47fmmZV9kPxv707ihY+SvfW36OvWj7xVvG
09Wrv/DbA9Q8GW774e4vfwJcTfGN8qvX27mXDp7+mvz5r7dhHKzk1SM/DP5Dvr/wQ8EDFP6o/O7y
2S9nk0/mlb2r+FdHxakqH5b/JP/LE9+L3Oh2vE1+sM1mdeHOvL/8aeAG7p37p8JMhbn56SP/8ifl
KwsH5KVRjyPPC6ZucJcPJUsopSK6A597D/5tmI8jo6JO8z/KIr3te69cP1jVLlmnyKvx2bVzfxF7
HN186EQE6hW86Wvgr7y72tXKXXlLZXTJb+ouz4ABIndaezfzIv9W2VZ0jqSRfvMNfMyj7ntpawdu
5N/ceK6yNPj0dOOW8udXxt8nwH9NJH/khb91gnM5/vGfZ58ju0fkAUiCMtRvHGDOVcA0np1H9fCG
t6zBK7+jHJ3f6YC/+6UsCR2x79R9yqb8nSLwLlihTlYlAaM2/5nm+MFxl74qsglpmM6XHsVROPfy
2Sbqog5tYv4XucL4sc+8CKPVeO8RS+4IvaWNl3KAS+vA0dVc2qsw3v/NCXWa3np8kpOgfjHeb9em
eI/0NZFs3EAp3tPZyEt35Y7C8lscsTS4mW1BiMMPLCWE6lvip8v4exUcMuOWBFFoBsjW4bUTtEsa
UWHSa7+o7045Q3uuAnCdAnQhGs78pK9Nu4rXnXvLcB6u3Jm6VQSl8cNxRxy6CUj1vdQYa8/t3B2N
I+8mH0lOHhRudK9GHAS4CZtNQgal/aLH66h24a3GXiRGh3KvShgKTxTADHgSoNLwJeRflR//Z0Ly
O95SwmT4XbdU4aP/GW6haCRbHSj6XXiqflMAvvMu6odTf61KtOTNtIeN3J0/zcdJ7Idnl2ZhB77z
Y8WAUW4j6Qaq+6mDcBrObtQlEDded9yj29i9C6N8IFmDKkzt95EX3I5rx7GP51EcXHBjut/83p1O
RAPUPiyfKYLOsyv0xzfwON6WvhoSHv3PvoojjsZMEY3Gi3r4OwXu0o3cUexu809MLCCJR+ku9KUX
xfko6aAvXb3f+bVfo7j8sbR7zV+zR1t/57jfvMDb4c4p4saN8NrIv981sO9S/h7XpSDRzy6F4mwy
z6f4V0eo58fIyT/GJaOFEba47rxUt8wIl2t688wgfk3WmAUe8EuO97sAbRwpMkx4UfcgvxOHQ708
pKJbd9i+Nx358SwfSFSEpLu1hw2X+ABJhObEi3beKFyXbAohvNd+C6oiihUrUtirtYeNpyOCJ8oO
CjOw7riHXjBzo0k+UHJRV7DWHyKWQY3gCb2B7tceLVdlP06oInSHHey827G6tsIUpTvse/9ZGFMK
lLSHdaPQ22ekVHHpv4/c4NbLP1LEQTpv637ysX9DYILATz6UDCzgT+2BCdUHS0+xUQQKqj2uF83c
QB22inUgtK2urmR5dD92EIXuShVfUmX6457EATpHWYSGNBHW/d4Pt8+UAxWbFYy7cqfq1wrGSvdr
P3pRScCoRKtgWDeonbtbTw2FV3EDnbmrklNL/1P9Dz7zV+O4bJpAO6A/8tU0XLuTkgALRkB36858
9PrKC5Yrz1fX2a5AvZ/FD97sJoyjUf6lotUaUvyh++Hn4fSONckHSsZtV6DWzsPALWXAhHBL+3NF
t+fDJB8r3IW6o/5GTC7hiNEeO4w2Jc+2iqv5MixbPQnMX/drL0kaxCNXCSk1qsiIfgm55dSDl8CS
dT9YTrRXHrhRgQBfJVqTgIeSxk1wpNrfPCePm0utCHFCIaQ96trFoYvulIGbFajjq413p14eENzn
b3l7uONq4692aSQ8HyxZiyquvK+TiCVWjEuSIvlr3v7NWVr81A9Gd6HqNj7PVsZPSZ3vjQBhXN0i
dwOqOfKPTdbkxWTAdw6ORuaC8kaRKtBVeDVXXlSK7DYFeKsr0URHvVr4C8aLcloabSgn9UdP86Pn
7q13V/b06N9UhT13Gi7DtbLaQEfSHpu6S/Prf//N+DGAHWi5evDRwEkIZvt5TrYsmPvia/+Y0Jrk
+P+IgbURdS2KmVKBR/cuGHHn53IvaqECB6kfrpabcq6ginG5k5VD26zA+OvHURzc+cUlkLJk3bM0
GLvKpVnFRfHFm8c3U9LmqC/yvbVByO7lnyp7V4XTcejNwttI7oza6++rQAIH5H6iUK02ez098XrI
eBDOwihUApntCuyWxyqzpLQoeFyj4ja8WLLwnRfrwJ17tW9edKfYGy8WeXznyIf3Pl7fSpF4IVTU
lfij0Xa+yocRaXQq8CSPFrG7CtF7U8maBp6iqqQdkvZXR/4qUoetwso4Wo39cK6qa4ED6X7uNcf+
2C2nvIUmQnfkY/dGPYTdCrbveFy6Bl63G14/2c8FgRJM/QUY/Pq/V17t7l8+rEM/Uk4dTNP6w596
wVaR3j0FfvEPG/dn/k3ZKoBPS/9rzyiYWo2VywUjs4Jx/ZvSKgjQX1d2zynjHrnLWzVA36jiGiHG
Ga5WqjhU4ji5U3ej6OCG9IvRX4lpadAKTvE5F+ltOe5WwZE4d6n9WPlqtpE29lUsg4xcjg0lvMHa
KxzuRP9SIp9/ptx1Cfu57tAXPia+MmoVV0YyqnoTgcLNX/P2sEWqhq2+v1y6cT5cshbSjEZ3Lb78
+vc4AEaSj5QOXIGu+IJnooI+Eho/3e+98ra3Y2869RSLE2aDfAJvX+isfvlZLTvN0CsYXKI3amiW
RpMVjCt4Erd25oWliJmQZ2kvNnHfcp24sPNojxvfqVGhpI+L7qjXoeqlJUwDuoNe/fo/w9p1OPv1
70lFyGX06/8Kbn213h8sov6aXHMMSyXhxH8qGNcNdmUFDWZWf+Cvo2cHvIr8IXGCCfU2tffuUjGL
QLPrfzN4NL8c7GxXsMhHxGGoPFZMgmYVF+zPz3wQGN301+Fnf3bj3myUqxVCDf2BUx169ex8V1F4
2/ej2jXGnJLfAveh/9XvbraesncdmLOgBKf7DezI4DH2YGPikg/x+8VhE1DUHzAQuxcB1n4dIPn7
7cQ+DI/uxhRnI7YNaODiXx2pJbWpV6+AGPMPeKnu89gLo5FquwpbuO7l+SVelq80IevRHfb61//D
HbFVtdfrVY77lu2FxUyR3fnqKUtaQH7/9s+zaYpB3ZQYhPKb2U6yXU+L8U+H6373y4i4k7/EAcw3
VWZbwQ6/I7d84/r36sAVGADvohnJDSU+VIHj3neD0dS985bj4jpUkQs/BwtC4a0ybBUfPI7Lm1bB
5d8nw6Peo8Jn9iTgb8PNk7i4Ce/UPavC0LyK/NqZG0wUYagipoeqUFFHVViuJ+Sgaqfyn6t3X/JF
TZx1IcfXXeMP1P0HXklXN6rAzjGyunWNKhzTj+5cVQ208NZfhdNtNNruyuoMO1B/6LRe4TQspUDg
otQfO7W594xdgWCcujt3Mn6+JBWc6zNXzRpS8qC/FlSEuOGzI1IFVJEKHFL4JVmuwnc8d6d3/lqN
ZzWkn7fuoWZgd1s+01UkCy+8uRrJanQq2DrBEVLxvQ+x0KjCGL2kdviZIFcBLrgEcevP52RNl/mm
JUZfJahNitXcOWpDGVm44XWl43rs+uUq1GazgnN97d77z1cah7qCb3Z9osr5OMkiV2FhXBNyErOw
LB30zcjf9fao8tfdjbdnOaoo//7meysgvfk3JutRhar7BFwvXNc+rCjZmdf+XDuiMiBcxdnJLL4O
ojHpT6Uri9kLT+PAXY6J8vy5lv9Pf99L4fiqwMe4mlN9M93u0zdQY1Rh+5z7d3cUQR65y1W+RrJH
dufl0dEi38WSlK3a1difQLkRsGqP/zOFphdfCnEOzBsVhH2TW8VlgyJ/+n//2/9YTtytWzuOtqSG
+YITqhtmbr5rij6EYMahFUf+UW8/Udc+FUcWmXM1XSxs//Tt1R//ysMpmOTivvzzoe+GW/wlv/aZ
CjZXiUpLS7lmFdnDw3ByF7KA1+4EN9KfKV4JbMawtFSweadu7Ee+AuOEXKBOf5QKbMVL15r61i0I
SWu5jPN9EInP3lHB3lPYP9ozcgU66Mydr8YlsyZdmlcvgd8xsJSwNv0BI0v7KKqqAIbgh/0STid7
bhWHwnTo5XqOQ5l3twvN1qtC9fvt+z7uqz+gFKQMg0Htyp2FikKsInPeB7tLnqqoTSoB3AhVThjs
NSsqCCQMwttwWfvXU8+b4hr8277XVFHplcQrwEwD36AolHTsHrKbKpCGgzDMD6NiLFQBN3zv36tJ
vVcV+es1ke9BU2E2PrJrJggX/zZ6Hj17kajyOy28jMcIuOD2WXTuRaLNHxs/CSDJZpPQrz0SL0pw
tERzVoHbeRyrDstz0r64lFh9fVNOPJBzmYQmczi/PQTBOs3/TpEsCGHyI/92E/QUK+qGjH8+UmLk
VFEFMhhHuKEzd5lNR31BBV9+4W1qA3e6BzZVBZbswi+V61VR4/3NDShOVw3KTgX26gVlkeqoVZxZ
WeCfPUJvKq0JsK58L98udpf+6tb1Oah7tDGUkRW8wJ3HLiyHmz0oAFqFVvGCabmIsQKh5pJaYrvv
jx0+Z4z9cQ2TcjefeFMvcP+99m55C1kARZOJsrmWE4v7jf87iIOxalBUEUa4DicQYSiSSiMj/b24
JqKtfm0V2YjrGChz6WMrkMyf2F5/mSz4+3hFoCiffxr1quANz4xMuifkL3n7kR1IaNiLVo8WYT6k
fHcbttBOB+pQuvjghdvtKsgFvhbZvyEZD8Ko9ikm0oW9uE9x8FLeXK/bbTpG9KQx3qvT/h0dnz10
vLqOT3E2stEvV9gUf/uoWHxTYb3IPnLeP+As95D1/vFmuY8b+I83y5T5/x87rzfWukEb6O+8ohqW
pnm6KYxBiBFQ+1Liq68iP3w0Jf4xXZd5cqWlse5H44ytPEr8lcu0CnuJapU7oTjPPzENAldwSV+w
wAndrDJyFb7wJVEONereeJ0hbt9l8I8pKUyTSP8cB84dC6GLsmOvxlZf9/oH23mJQLMKe+2Yghfo
8iN/rnyvdA/TPW0f4EzMR0kORBVQmg/LyPWUivhGo4LF5VsXyrdWQRr0MYzuSktQBRfMabxx/ZXy
tVWAAs48GHZLwLgqEqif4NJSPrYK3MVneldEyqhVBNau3PjOr72L3DJmpooY2tWWyHLxk+lXn//x
7f5W5v3IN9eOZr7EapVbqFnFZf8TuecaRb9KIpUeF/qf/58ehSj5MIlrKw3jdDXPRVhD6P5lWStH
peAY0h/9WNjsalfxzR2BEBoBKUeRHn1VqGXQcTf7nFe8ZvRdr4I1encT187jpSKR2egVrNF/+XJ0
dfTl29Hhf62J8Eiw/Zn8Q8iOE94Cb9Rt0prFtl/H1f9+9sdjN65/ChPkXRTfqDurL/YkSnxaCSQh
qb4b3ZRziVW8YRT7U9U6r6L0T74Wd0LRi1VQpglpSt8dY0YrQ1eh1gfuFg22TwNUUUg3KElHFQwR
h+EMQKjaH6+KsrV83P2USFXUDdNYsdyvsQoFi7N5R7vDWMVOV8FhcIL5p6biqigD+4gcl/aPrqv6
p5pkhUCFy8QWVZBmCUvkUvgAlCu4UYVhcgmD+iqUAIdS/9aswoBIsyun/mqVBvgvvLWvapAqikzT
t5zFtyWrsxLNB9Wsf+fepQmh8IY+crmgJEZcFXzdUqWcrs8AuaQIZE8SsFlFD4l0ob75EPzTsFRq
AoQEL9UKz4rcqyg26Qs7zXJc++YDQt2r5LGM8vXUcA2uXnxDBVZen6qDEqdVs4o43YBYGriWfAkS
kaqi6PTKVa2iZhVp9Stpc3tEAR/1EbF6jKugw0mlExNmNf7171Nvti2uSruKwrBkAucub1BdMfgA
qkDPpBNIb4Hav6aNNP6tOIkWWcFXQ6VvtPz3/d8KaOYs9XU7paLmr/8PAAD//w==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emf"/><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23</xdr:col>
      <xdr:colOff>583191</xdr:colOff>
      <xdr:row>40</xdr:row>
      <xdr:rowOff>163715</xdr:rowOff>
    </xdr:to>
    <xdr:pic>
      <xdr:nvPicPr>
        <xdr:cNvPr id="2" name="Picture 1">
          <a:extLst>
            <a:ext uri="{FF2B5EF4-FFF2-40B4-BE49-F238E27FC236}">
              <a16:creationId xmlns:a16="http://schemas.microsoft.com/office/drawing/2014/main" id="{B1C44FFA-C881-4E7D-9B40-EF827727F252}"/>
            </a:ext>
          </a:extLst>
        </xdr:cNvPr>
        <xdr:cNvPicPr>
          <a:picLocks noChangeAspect="1"/>
        </xdr:cNvPicPr>
      </xdr:nvPicPr>
      <xdr:blipFill>
        <a:blip xmlns:r="http://schemas.openxmlformats.org/officeDocument/2006/relationships" r:embed="rId1"/>
        <a:stretch>
          <a:fillRect/>
        </a:stretch>
      </xdr:blipFill>
      <xdr:spPr>
        <a:xfrm>
          <a:off x="685800" y="542925"/>
          <a:ext cx="15670791" cy="6859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142876</xdr:colOff>
      <xdr:row>2</xdr:row>
      <xdr:rowOff>19050</xdr:rowOff>
    </xdr:from>
    <xdr:to>
      <xdr:col>8</xdr:col>
      <xdr:colOff>304800</xdr:colOff>
      <xdr:row>4</xdr:row>
      <xdr:rowOff>75389</xdr:rowOff>
    </xdr:to>
    <xdr:sp macro="" textlink="">
      <xdr:nvSpPr>
        <xdr:cNvPr id="3" name="Rectangle: Rounded Corners 2">
          <a:extLst>
            <a:ext uri="{FF2B5EF4-FFF2-40B4-BE49-F238E27FC236}">
              <a16:creationId xmlns:a16="http://schemas.microsoft.com/office/drawing/2014/main" id="{1578C4CB-FA09-4B9A-8BB6-E752488C644A}"/>
            </a:ext>
          </a:extLst>
        </xdr:cNvPr>
        <xdr:cNvSpPr/>
      </xdr:nvSpPr>
      <xdr:spPr>
        <a:xfrm>
          <a:off x="3305176" y="933450"/>
          <a:ext cx="2219324" cy="4182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solidFill>
              <a:effectLst/>
              <a:latin typeface="Arial" panose="020B0604020202020204" pitchFamily="34" charset="0"/>
              <a:ea typeface="+mn-ea"/>
              <a:cs typeface="+mn-cs"/>
            </a:rPr>
            <a:t>Top profitable</a:t>
          </a:r>
          <a:r>
            <a:rPr lang="en-US" sz="1400" b="1" i="0" u="none" strike="noStrike" baseline="0">
              <a:solidFill>
                <a:schemeClr val="bg1"/>
              </a:solidFill>
              <a:effectLst/>
              <a:latin typeface="Arial" panose="020B0604020202020204" pitchFamily="34" charset="0"/>
              <a:ea typeface="+mn-ea"/>
              <a:cs typeface="+mn-cs"/>
            </a:rPr>
            <a:t> </a:t>
          </a:r>
          <a:r>
            <a:rPr lang="en-US" sz="1400" b="1" i="0" u="none" strike="noStrike">
              <a:solidFill>
                <a:schemeClr val="bg1"/>
              </a:solidFill>
              <a:effectLst/>
              <a:latin typeface="Arial" panose="020B0604020202020204" pitchFamily="34" charset="0"/>
              <a:ea typeface="+mn-ea"/>
              <a:cs typeface="+mn-cs"/>
            </a:rPr>
            <a:t>Region</a:t>
          </a:r>
        </a:p>
      </xdr:txBody>
    </xdr:sp>
    <xdr:clientData/>
  </xdr:twoCellAnchor>
  <xdr:twoCellAnchor>
    <xdr:from>
      <xdr:col>8</xdr:col>
      <xdr:colOff>595311</xdr:colOff>
      <xdr:row>2</xdr:row>
      <xdr:rowOff>19050</xdr:rowOff>
    </xdr:from>
    <xdr:to>
      <xdr:col>11</xdr:col>
      <xdr:colOff>542924</xdr:colOff>
      <xdr:row>4</xdr:row>
      <xdr:rowOff>133350</xdr:rowOff>
    </xdr:to>
    <xdr:sp macro="" textlink="">
      <xdr:nvSpPr>
        <xdr:cNvPr id="4" name="Rectangle: Rounded Corners 3">
          <a:extLst>
            <a:ext uri="{FF2B5EF4-FFF2-40B4-BE49-F238E27FC236}">
              <a16:creationId xmlns:a16="http://schemas.microsoft.com/office/drawing/2014/main" id="{59A93E99-0D3C-4BF7-9525-C636F6BEE188}"/>
            </a:ext>
          </a:extLst>
        </xdr:cNvPr>
        <xdr:cNvSpPr/>
      </xdr:nvSpPr>
      <xdr:spPr>
        <a:xfrm>
          <a:off x="5815011" y="933450"/>
          <a:ext cx="2005013" cy="4762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solidFill>
              <a:effectLst/>
              <a:latin typeface="Arial" panose="020B0604020202020204" pitchFamily="34" charset="0"/>
              <a:ea typeface="+mn-ea"/>
              <a:cs typeface="+mn-cs"/>
            </a:rPr>
            <a:t>Top Sales Channel</a:t>
          </a:r>
        </a:p>
      </xdr:txBody>
    </xdr:sp>
    <xdr:clientData/>
  </xdr:twoCellAnchor>
  <xdr:twoCellAnchor>
    <xdr:from>
      <xdr:col>11</xdr:col>
      <xdr:colOff>676274</xdr:colOff>
      <xdr:row>2</xdr:row>
      <xdr:rowOff>38100</xdr:rowOff>
    </xdr:from>
    <xdr:to>
      <xdr:col>15</xdr:col>
      <xdr:colOff>676275</xdr:colOff>
      <xdr:row>4</xdr:row>
      <xdr:rowOff>161925</xdr:rowOff>
    </xdr:to>
    <xdr:sp macro="" textlink="">
      <xdr:nvSpPr>
        <xdr:cNvPr id="5" name="Rectangle: Rounded Corners 4">
          <a:extLst>
            <a:ext uri="{FF2B5EF4-FFF2-40B4-BE49-F238E27FC236}">
              <a16:creationId xmlns:a16="http://schemas.microsoft.com/office/drawing/2014/main" id="{9A6B9ABE-E2BE-4CE2-B6F3-4FF3D8931DE0}"/>
            </a:ext>
          </a:extLst>
        </xdr:cNvPr>
        <xdr:cNvSpPr/>
      </xdr:nvSpPr>
      <xdr:spPr>
        <a:xfrm>
          <a:off x="7953374" y="952500"/>
          <a:ext cx="2743201" cy="4857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solidFill>
              <a:effectLst/>
              <a:latin typeface="Arial" panose="020B0604020202020204" pitchFamily="34" charset="0"/>
              <a:ea typeface="+mn-ea"/>
              <a:cs typeface="+mn-cs"/>
            </a:rPr>
            <a:t>TOP PROFITABLE ITEM</a:t>
          </a:r>
        </a:p>
      </xdr:txBody>
    </xdr:sp>
    <xdr:clientData/>
  </xdr:twoCellAnchor>
  <xdr:twoCellAnchor>
    <xdr:from>
      <xdr:col>16</xdr:col>
      <xdr:colOff>333375</xdr:colOff>
      <xdr:row>2</xdr:row>
      <xdr:rowOff>28575</xdr:rowOff>
    </xdr:from>
    <xdr:to>
      <xdr:col>19</xdr:col>
      <xdr:colOff>238125</xdr:colOff>
      <xdr:row>4</xdr:row>
      <xdr:rowOff>104775</xdr:rowOff>
    </xdr:to>
    <xdr:sp macro="" textlink="">
      <xdr:nvSpPr>
        <xdr:cNvPr id="6" name="Rectangle: Rounded Corners 5">
          <a:extLst>
            <a:ext uri="{FF2B5EF4-FFF2-40B4-BE49-F238E27FC236}">
              <a16:creationId xmlns:a16="http://schemas.microsoft.com/office/drawing/2014/main" id="{0C7705B8-69CE-4A08-8FA7-B79D5E5843CE}"/>
            </a:ext>
          </a:extLst>
        </xdr:cNvPr>
        <xdr:cNvSpPr/>
      </xdr:nvSpPr>
      <xdr:spPr>
        <a:xfrm>
          <a:off x="11039475" y="942975"/>
          <a:ext cx="1962150"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solidFill>
              <a:effectLst/>
              <a:latin typeface="Arial" panose="020B0604020202020204" pitchFamily="34" charset="0"/>
              <a:ea typeface="+mn-ea"/>
              <a:cs typeface="+mn-cs"/>
            </a:rPr>
            <a:t>UNITS SOLD</a:t>
          </a:r>
        </a:p>
      </xdr:txBody>
    </xdr:sp>
    <xdr:clientData/>
  </xdr:twoCellAnchor>
  <xdr:twoCellAnchor editAs="oneCell">
    <xdr:from>
      <xdr:col>3</xdr:col>
      <xdr:colOff>0</xdr:colOff>
      <xdr:row>9</xdr:row>
      <xdr:rowOff>0</xdr:rowOff>
    </xdr:from>
    <xdr:to>
      <xdr:col>4</xdr:col>
      <xdr:colOff>9525</xdr:colOff>
      <xdr:row>10</xdr:row>
      <xdr:rowOff>9525</xdr:rowOff>
    </xdr:to>
    <xdr:pic>
      <xdr:nvPicPr>
        <xdr:cNvPr id="11" name="Picture 10">
          <a:extLst>
            <a:ext uri="{FF2B5EF4-FFF2-40B4-BE49-F238E27FC236}">
              <a16:creationId xmlns:a16="http://schemas.microsoft.com/office/drawing/2014/main" id="{835AA8CB-3981-BB83-52BF-1D4122454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0700" y="2181225"/>
          <a:ext cx="695325"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95250</xdr:colOff>
      <xdr:row>2</xdr:row>
      <xdr:rowOff>19050</xdr:rowOff>
    </xdr:from>
    <xdr:to>
      <xdr:col>5</xdr:col>
      <xdr:colOff>0</xdr:colOff>
      <xdr:row>4</xdr:row>
      <xdr:rowOff>57961</xdr:rowOff>
    </xdr:to>
    <xdr:sp macro="" textlink="">
      <xdr:nvSpPr>
        <xdr:cNvPr id="21" name="Rectangle: Rounded Corners 20">
          <a:extLst>
            <a:ext uri="{FF2B5EF4-FFF2-40B4-BE49-F238E27FC236}">
              <a16:creationId xmlns:a16="http://schemas.microsoft.com/office/drawing/2014/main" id="{544CABC6-16DB-4988-96E0-F58BFB608334}"/>
            </a:ext>
          </a:extLst>
        </xdr:cNvPr>
        <xdr:cNvSpPr/>
      </xdr:nvSpPr>
      <xdr:spPr>
        <a:xfrm>
          <a:off x="1200150" y="933450"/>
          <a:ext cx="1962150" cy="40086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rgbClr val="000000"/>
              </a:solidFill>
              <a:effectLst/>
              <a:latin typeface="Arial" panose="020B0604020202020204" pitchFamily="34" charset="0"/>
            </a:rPr>
            <a:t> </a:t>
          </a:r>
          <a:r>
            <a:rPr lang="en-US" sz="1400" b="1" i="0" u="none" strike="noStrike">
              <a:solidFill>
                <a:schemeClr val="lt1"/>
              </a:solidFill>
              <a:effectLst/>
              <a:latin typeface="+mn-lt"/>
              <a:ea typeface="+mn-ea"/>
              <a:cs typeface="+mn-cs"/>
            </a:rPr>
            <a:t>Sum of Total Revenue</a:t>
          </a:r>
          <a:r>
            <a:rPr lang="en-US" sz="1400" b="1"/>
            <a:t> </a:t>
          </a:r>
          <a:endParaRPr lang="en-US" sz="1400" b="1" kern="1200"/>
        </a:p>
      </xdr:txBody>
    </xdr:sp>
    <xdr:clientData/>
  </xdr:twoCellAnchor>
  <xdr:oneCellAnchor>
    <xdr:from>
      <xdr:col>2</xdr:col>
      <xdr:colOff>257175</xdr:colOff>
      <xdr:row>3</xdr:row>
      <xdr:rowOff>9525</xdr:rowOff>
    </xdr:from>
    <xdr:ext cx="184731" cy="264560"/>
    <xdr:sp macro="" textlink="">
      <xdr:nvSpPr>
        <xdr:cNvPr id="26" name="TextBox 25">
          <a:extLst>
            <a:ext uri="{FF2B5EF4-FFF2-40B4-BE49-F238E27FC236}">
              <a16:creationId xmlns:a16="http://schemas.microsoft.com/office/drawing/2014/main" id="{A413DDEC-8898-605E-568F-6BDE3B74DB1B}"/>
            </a:ext>
          </a:extLst>
        </xdr:cNvPr>
        <xdr:cNvSpPr txBox="1"/>
      </xdr:nvSpPr>
      <xdr:spPr>
        <a:xfrm>
          <a:off x="1362075" y="1104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twoCellAnchor>
    <xdr:from>
      <xdr:col>1</xdr:col>
      <xdr:colOff>762000</xdr:colOff>
      <xdr:row>4</xdr:row>
      <xdr:rowOff>161925</xdr:rowOff>
    </xdr:from>
    <xdr:to>
      <xdr:col>4</xdr:col>
      <xdr:colOff>657225</xdr:colOff>
      <xdr:row>7</xdr:row>
      <xdr:rowOff>76200</xdr:rowOff>
    </xdr:to>
    <xdr:sp macro="" textlink="Calculations!$A$24">
      <xdr:nvSpPr>
        <xdr:cNvPr id="28" name="Rectangle: Rounded Corners 27">
          <a:extLst>
            <a:ext uri="{FF2B5EF4-FFF2-40B4-BE49-F238E27FC236}">
              <a16:creationId xmlns:a16="http://schemas.microsoft.com/office/drawing/2014/main" id="{948EB0A3-E71F-8F70-5C42-296B1CD63E12}"/>
            </a:ext>
          </a:extLst>
        </xdr:cNvPr>
        <xdr:cNvSpPr/>
      </xdr:nvSpPr>
      <xdr:spPr>
        <a:xfrm>
          <a:off x="1038225" y="2171700"/>
          <a:ext cx="2095500" cy="45720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32847D4-371A-4D18-BB5E-3679942AD8E5}" type="TxLink">
            <a:rPr lang="en-US" sz="1600" b="1" i="0" u="none" strike="noStrike" kern="1200">
              <a:solidFill>
                <a:srgbClr val="000000"/>
              </a:solidFill>
              <a:latin typeface="Arial"/>
              <a:cs typeface="Arial"/>
            </a:rPr>
            <a:t>$13,257,378,417.08</a:t>
          </a:fld>
          <a:endParaRPr lang="en-US" sz="1600" b="1" kern="1200">
            <a:solidFill>
              <a:schemeClr val="tx1"/>
            </a:solidFill>
          </a:endParaRPr>
        </a:p>
      </xdr:txBody>
    </xdr:sp>
    <xdr:clientData/>
  </xdr:twoCellAnchor>
  <xdr:twoCellAnchor>
    <xdr:from>
      <xdr:col>5</xdr:col>
      <xdr:colOff>200024</xdr:colOff>
      <xdr:row>5</xdr:row>
      <xdr:rowOff>19050</xdr:rowOff>
    </xdr:from>
    <xdr:to>
      <xdr:col>8</xdr:col>
      <xdr:colOff>342899</xdr:colOff>
      <xdr:row>7</xdr:row>
      <xdr:rowOff>114300</xdr:rowOff>
    </xdr:to>
    <xdr:sp macro="" textlink="Calculations!E24">
      <xdr:nvSpPr>
        <xdr:cNvPr id="29" name="Rectangle: Rounded Corners 28">
          <a:extLst>
            <a:ext uri="{FF2B5EF4-FFF2-40B4-BE49-F238E27FC236}">
              <a16:creationId xmlns:a16="http://schemas.microsoft.com/office/drawing/2014/main" id="{EA16E562-4C6B-A52B-ECE2-DFF76555233B}"/>
            </a:ext>
          </a:extLst>
        </xdr:cNvPr>
        <xdr:cNvSpPr/>
      </xdr:nvSpPr>
      <xdr:spPr>
        <a:xfrm>
          <a:off x="3362324" y="1476375"/>
          <a:ext cx="2200275" cy="45720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55B0320-4296-4703-86EF-26DC6A056458}" type="TxLink">
            <a:rPr lang="en-US" sz="1600" b="1" i="0" u="none" strike="noStrike" kern="1200">
              <a:solidFill>
                <a:schemeClr val="tx1"/>
              </a:solidFill>
              <a:latin typeface="Arial"/>
              <a:cs typeface="Arial"/>
            </a:rPr>
            <a:pPr algn="ctr"/>
            <a:t>Asia</a:t>
          </a:fld>
          <a:endParaRPr lang="en-US" sz="1600" b="1" kern="1200">
            <a:solidFill>
              <a:schemeClr val="tx1"/>
            </a:solidFill>
          </a:endParaRPr>
        </a:p>
      </xdr:txBody>
    </xdr:sp>
    <xdr:clientData/>
  </xdr:twoCellAnchor>
  <xdr:twoCellAnchor>
    <xdr:from>
      <xdr:col>8</xdr:col>
      <xdr:colOff>647700</xdr:colOff>
      <xdr:row>5</xdr:row>
      <xdr:rowOff>28575</xdr:rowOff>
    </xdr:from>
    <xdr:to>
      <xdr:col>11</xdr:col>
      <xdr:colOff>552450</xdr:colOff>
      <xdr:row>7</xdr:row>
      <xdr:rowOff>123825</xdr:rowOff>
    </xdr:to>
    <xdr:sp macro="" textlink="Calculations!G24">
      <xdr:nvSpPr>
        <xdr:cNvPr id="30" name="Rectangle: Rounded Corners 29">
          <a:extLst>
            <a:ext uri="{FF2B5EF4-FFF2-40B4-BE49-F238E27FC236}">
              <a16:creationId xmlns:a16="http://schemas.microsoft.com/office/drawing/2014/main" id="{63C928AD-F44F-6AF5-E869-710197FA6A76}"/>
            </a:ext>
          </a:extLst>
        </xdr:cNvPr>
        <xdr:cNvSpPr/>
      </xdr:nvSpPr>
      <xdr:spPr>
        <a:xfrm>
          <a:off x="5867400" y="1485900"/>
          <a:ext cx="1962150" cy="45720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9648A04-23C1-4B22-A995-98272DB12BD1}" type="TxLink">
            <a:rPr lang="en-US" sz="1600" b="1" i="0" u="none" strike="noStrike" kern="1200">
              <a:solidFill>
                <a:srgbClr val="000000"/>
              </a:solidFill>
              <a:latin typeface="Arial"/>
              <a:cs typeface="Arial"/>
            </a:rPr>
            <a:pPr algn="ctr"/>
            <a:t>Offline</a:t>
          </a:fld>
          <a:endParaRPr lang="en-US" sz="1600" b="1" kern="1200"/>
        </a:p>
      </xdr:txBody>
    </xdr:sp>
    <xdr:clientData/>
  </xdr:twoCellAnchor>
  <xdr:twoCellAnchor>
    <xdr:from>
      <xdr:col>12</xdr:col>
      <xdr:colOff>323850</xdr:colOff>
      <xdr:row>5</xdr:row>
      <xdr:rowOff>47625</xdr:rowOff>
    </xdr:from>
    <xdr:to>
      <xdr:col>15</xdr:col>
      <xdr:colOff>228600</xdr:colOff>
      <xdr:row>7</xdr:row>
      <xdr:rowOff>142875</xdr:rowOff>
    </xdr:to>
    <xdr:sp macro="" textlink="Calculations!C24">
      <xdr:nvSpPr>
        <xdr:cNvPr id="31" name="Rectangle: Rounded Corners 30">
          <a:extLst>
            <a:ext uri="{FF2B5EF4-FFF2-40B4-BE49-F238E27FC236}">
              <a16:creationId xmlns:a16="http://schemas.microsoft.com/office/drawing/2014/main" id="{34ACB026-FF6C-1DE3-2047-95DDA49ED7F7}"/>
            </a:ext>
          </a:extLst>
        </xdr:cNvPr>
        <xdr:cNvSpPr/>
      </xdr:nvSpPr>
      <xdr:spPr>
        <a:xfrm>
          <a:off x="8286750" y="1504950"/>
          <a:ext cx="1962150" cy="45720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7843F72-B1DB-4852-AA3C-549C91525644}" type="TxLink">
            <a:rPr lang="en-US" sz="1600" b="1" i="0" u="none" strike="noStrike" kern="1200">
              <a:solidFill>
                <a:srgbClr val="000000"/>
              </a:solidFill>
              <a:latin typeface="Arial"/>
              <a:cs typeface="Arial"/>
            </a:rPr>
            <a:pPr algn="ctr"/>
            <a:t>Cosmetics</a:t>
          </a:fld>
          <a:endParaRPr lang="en-US" sz="1600" b="1" kern="1200"/>
        </a:p>
      </xdr:txBody>
    </xdr:sp>
    <xdr:clientData/>
  </xdr:twoCellAnchor>
  <xdr:twoCellAnchor>
    <xdr:from>
      <xdr:col>16</xdr:col>
      <xdr:colOff>361950</xdr:colOff>
      <xdr:row>5</xdr:row>
      <xdr:rowOff>47625</xdr:rowOff>
    </xdr:from>
    <xdr:to>
      <xdr:col>19</xdr:col>
      <xdr:colOff>266700</xdr:colOff>
      <xdr:row>7</xdr:row>
      <xdr:rowOff>142875</xdr:rowOff>
    </xdr:to>
    <xdr:sp macro="" textlink="Calculations!$B$24">
      <xdr:nvSpPr>
        <xdr:cNvPr id="32" name="Rectangle: Rounded Corners 31">
          <a:extLst>
            <a:ext uri="{FF2B5EF4-FFF2-40B4-BE49-F238E27FC236}">
              <a16:creationId xmlns:a16="http://schemas.microsoft.com/office/drawing/2014/main" id="{066DBF65-F7A6-356B-CDB7-BC91C4D292CE}"/>
            </a:ext>
          </a:extLst>
        </xdr:cNvPr>
        <xdr:cNvSpPr/>
      </xdr:nvSpPr>
      <xdr:spPr>
        <a:xfrm>
          <a:off x="11068050" y="1504950"/>
          <a:ext cx="1962150" cy="45720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D8B1064-12FC-43FB-B269-8046C78B7227}" type="TxLink">
            <a:rPr lang="en-US" sz="1600" b="1" i="0" u="none" strike="noStrike" kern="1200">
              <a:solidFill>
                <a:srgbClr val="000000"/>
              </a:solidFill>
              <a:latin typeface="Arial"/>
              <a:cs typeface="Arial"/>
            </a:rPr>
            <a:pPr algn="ctr"/>
            <a:t>10000</a:t>
          </a:fld>
          <a:endParaRPr lang="en-US" sz="1600" b="1" kern="1200"/>
        </a:p>
      </xdr:txBody>
    </xdr:sp>
    <xdr:clientData/>
  </xdr:twoCellAnchor>
  <xdr:twoCellAnchor>
    <xdr:from>
      <xdr:col>1</xdr:col>
      <xdr:colOff>542925</xdr:colOff>
      <xdr:row>8</xdr:row>
      <xdr:rowOff>47625</xdr:rowOff>
    </xdr:from>
    <xdr:to>
      <xdr:col>21</xdr:col>
      <xdr:colOff>9525</xdr:colOff>
      <xdr:row>8</xdr:row>
      <xdr:rowOff>57150</xdr:rowOff>
    </xdr:to>
    <xdr:cxnSp macro="">
      <xdr:nvCxnSpPr>
        <xdr:cNvPr id="34" name="Straight Connector 33">
          <a:extLst>
            <a:ext uri="{FF2B5EF4-FFF2-40B4-BE49-F238E27FC236}">
              <a16:creationId xmlns:a16="http://schemas.microsoft.com/office/drawing/2014/main" id="{9FA85687-43F5-6D6D-89C5-1C217911730F}"/>
            </a:ext>
          </a:extLst>
        </xdr:cNvPr>
        <xdr:cNvCxnSpPr/>
      </xdr:nvCxnSpPr>
      <xdr:spPr>
        <a:xfrm>
          <a:off x="819150" y="2047875"/>
          <a:ext cx="133254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8</xdr:row>
      <xdr:rowOff>180974</xdr:rowOff>
    </xdr:from>
    <xdr:to>
      <xdr:col>8</xdr:col>
      <xdr:colOff>152400</xdr:colOff>
      <xdr:row>27</xdr:row>
      <xdr:rowOff>85724</xdr:rowOff>
    </xdr:to>
    <xdr:graphicFrame macro="">
      <xdr:nvGraphicFramePr>
        <xdr:cNvPr id="35" name="Chart 34">
          <a:extLst>
            <a:ext uri="{FF2B5EF4-FFF2-40B4-BE49-F238E27FC236}">
              <a16:creationId xmlns:a16="http://schemas.microsoft.com/office/drawing/2014/main" id="{7DC6DF40-EA2E-4D06-AFF1-55E77B3E1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47624</xdr:colOff>
      <xdr:row>28</xdr:row>
      <xdr:rowOff>38099</xdr:rowOff>
    </xdr:from>
    <xdr:to>
      <xdr:col>8</xdr:col>
      <xdr:colOff>304800</xdr:colOff>
      <xdr:row>47</xdr:row>
      <xdr:rowOff>76200</xdr:rowOff>
    </xdr:to>
    <xdr:graphicFrame macro="">
      <xdr:nvGraphicFramePr>
        <xdr:cNvPr id="36" name="Chart 35">
          <a:extLst>
            <a:ext uri="{FF2B5EF4-FFF2-40B4-BE49-F238E27FC236}">
              <a16:creationId xmlns:a16="http://schemas.microsoft.com/office/drawing/2014/main" id="{4686D1CF-9980-4B06-860A-6FE2BF9EC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9</xdr:row>
      <xdr:rowOff>0</xdr:rowOff>
    </xdr:from>
    <xdr:to>
      <xdr:col>20</xdr:col>
      <xdr:colOff>333375</xdr:colOff>
      <xdr:row>26</xdr:row>
      <xdr:rowOff>66675</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0DDAB9B3-A1A0-4358-9607-7EEE4C59E7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905500" y="2181225"/>
              <a:ext cx="7877175" cy="3143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28</xdr:row>
      <xdr:rowOff>0</xdr:rowOff>
    </xdr:from>
    <xdr:to>
      <xdr:col>13</xdr:col>
      <xdr:colOff>485775</xdr:colOff>
      <xdr:row>40</xdr:row>
      <xdr:rowOff>171450</xdr:rowOff>
    </xdr:to>
    <xdr:graphicFrame macro="">
      <xdr:nvGraphicFramePr>
        <xdr:cNvPr id="38" name="Chart 37">
          <a:extLst>
            <a:ext uri="{FF2B5EF4-FFF2-40B4-BE49-F238E27FC236}">
              <a16:creationId xmlns:a16="http://schemas.microsoft.com/office/drawing/2014/main" id="{80657550-8B0C-4A27-8C18-4AB755692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28</xdr:row>
      <xdr:rowOff>0</xdr:rowOff>
    </xdr:from>
    <xdr:to>
      <xdr:col>20</xdr:col>
      <xdr:colOff>457200</xdr:colOff>
      <xdr:row>43</xdr:row>
      <xdr:rowOff>28575</xdr:rowOff>
    </xdr:to>
    <xdr:graphicFrame macro="">
      <xdr:nvGraphicFramePr>
        <xdr:cNvPr id="39" name="Chart 38">
          <a:extLst>
            <a:ext uri="{FF2B5EF4-FFF2-40B4-BE49-F238E27FC236}">
              <a16:creationId xmlns:a16="http://schemas.microsoft.com/office/drawing/2014/main" id="{22F69235-A8EC-4541-A3FC-D18EBA50D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1</xdr:row>
      <xdr:rowOff>47625</xdr:rowOff>
    </xdr:from>
    <xdr:to>
      <xdr:col>3</xdr:col>
      <xdr:colOff>257176</xdr:colOff>
      <xdr:row>1</xdr:row>
      <xdr:rowOff>904875</xdr:rowOff>
    </xdr:to>
    <mc:AlternateContent xmlns:mc="http://schemas.openxmlformats.org/markup-compatibility/2006">
      <mc:Choice xmlns:a14="http://schemas.microsoft.com/office/drawing/2010/main" Requires="a14">
        <xdr:graphicFrame macro="">
          <xdr:nvGraphicFramePr>
            <xdr:cNvPr id="40" name="Sales Channel">
              <a:extLst>
                <a:ext uri="{FF2B5EF4-FFF2-40B4-BE49-F238E27FC236}">
                  <a16:creationId xmlns:a16="http://schemas.microsoft.com/office/drawing/2014/main" id="{A9EA85B0-9D4D-9A37-8677-5568D5AB18F5}"/>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76200" y="552450"/>
              <a:ext cx="1971676"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447673</xdr:colOff>
      <xdr:row>1</xdr:row>
      <xdr:rowOff>38100</xdr:rowOff>
    </xdr:from>
    <xdr:to>
      <xdr:col>11</xdr:col>
      <xdr:colOff>342900</xdr:colOff>
      <xdr:row>1</xdr:row>
      <xdr:rowOff>1142999</xdr:rowOff>
    </xdr:to>
    <mc:AlternateContent xmlns:mc="http://schemas.openxmlformats.org/markup-compatibility/2006">
      <mc:Choice xmlns:a14="http://schemas.microsoft.com/office/drawing/2010/main" Requires="a14">
        <xdr:graphicFrame macro="">
          <xdr:nvGraphicFramePr>
            <xdr:cNvPr id="41" name="Region">
              <a:extLst>
                <a:ext uri="{FF2B5EF4-FFF2-40B4-BE49-F238E27FC236}">
                  <a16:creationId xmlns:a16="http://schemas.microsoft.com/office/drawing/2014/main" id="{ED6FA7B5-03B0-ABA6-0239-AD52B64B6C4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38373" y="542925"/>
              <a:ext cx="5381627" cy="1104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400050</xdr:colOff>
      <xdr:row>1</xdr:row>
      <xdr:rowOff>19050</xdr:rowOff>
    </xdr:from>
    <xdr:to>
      <xdr:col>20</xdr:col>
      <xdr:colOff>76200</xdr:colOff>
      <xdr:row>1</xdr:row>
      <xdr:rowOff>1133475</xdr:rowOff>
    </xdr:to>
    <mc:AlternateContent xmlns:mc="http://schemas.openxmlformats.org/markup-compatibility/2006">
      <mc:Choice xmlns:tsle="http://schemas.microsoft.com/office/drawing/2012/timeslicer" Requires="tsle">
        <xdr:graphicFrame macro="">
          <xdr:nvGraphicFramePr>
            <xdr:cNvPr id="42" name="Order Date">
              <a:extLst>
                <a:ext uri="{FF2B5EF4-FFF2-40B4-BE49-F238E27FC236}">
                  <a16:creationId xmlns:a16="http://schemas.microsoft.com/office/drawing/2014/main" id="{15B5B029-1BFB-A384-CFB4-D7913D84A7B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677150" y="523875"/>
              <a:ext cx="5848350" cy="11144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123825</xdr:colOff>
      <xdr:row>1</xdr:row>
      <xdr:rowOff>1133475</xdr:rowOff>
    </xdr:from>
    <xdr:to>
      <xdr:col>22</xdr:col>
      <xdr:colOff>95250</xdr:colOff>
      <xdr:row>2</xdr:row>
      <xdr:rowOff>9525</xdr:rowOff>
    </xdr:to>
    <xdr:cxnSp macro="">
      <xdr:nvCxnSpPr>
        <xdr:cNvPr id="44" name="Straight Connector 43">
          <a:extLst>
            <a:ext uri="{FF2B5EF4-FFF2-40B4-BE49-F238E27FC236}">
              <a16:creationId xmlns:a16="http://schemas.microsoft.com/office/drawing/2014/main" id="{EF71740C-F622-063B-E5E6-058A656FC971}"/>
            </a:ext>
          </a:extLst>
        </xdr:cNvPr>
        <xdr:cNvCxnSpPr/>
      </xdr:nvCxnSpPr>
      <xdr:spPr>
        <a:xfrm>
          <a:off x="123825" y="1638300"/>
          <a:ext cx="14792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79.694000925927" createdVersion="8" refreshedVersion="8" minRefreshableVersion="3" recordCount="10000" xr:uid="{1689F5C0-ED33-4C5D-A81A-27BB37A6638D}">
  <cacheSource type="worksheet">
    <worksheetSource name="Sales_Data"/>
  </cacheSource>
  <cacheFields count="17">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5-01-02T00:00:00" maxDate="2022-12-31T00:00:00" count="2305">
        <d v="2019-12-20T00:00:00"/>
        <d v="2022-07-05T00:00:00"/>
        <d v="2021-09-12T00:00:00"/>
        <d v="2022-05-13T00:00:00"/>
        <d v="2015-07-20T00:00:00"/>
        <d v="2022-11-08T00:00:00"/>
        <d v="2021-03-28T00:00:00"/>
        <d v="2019-10-14T00:00:00"/>
        <d v="2016-08-27T00:00:00"/>
        <d v="2015-04-13T00:00:00"/>
        <d v="2019-09-25T00:00:00"/>
        <d v="2019-05-12T00:00:00"/>
        <d v="2016-07-31T00:00:00"/>
        <d v="2015-07-06T00:00:00"/>
        <d v="2022-11-28T00:00:00"/>
        <d v="2015-12-17T00:00:00"/>
        <d v="2018-08-13T00:00:00"/>
        <d v="2022-10-31T00:00:00"/>
        <d v="2017-03-13T00:00:00"/>
        <d v="2019-04-16T00:00:00"/>
        <d v="2022-01-18T00:00:00"/>
        <d v="2015-09-05T00:00:00"/>
        <d v="2016-09-28T00:00:00"/>
        <d v="2020-03-22T00:00:00"/>
        <d v="2017-04-25T00:00:00"/>
        <d v="2018-03-13T00:00:00"/>
        <d v="2016-05-29T00:00:00"/>
        <d v="2020-01-17T00:00:00"/>
        <d v="2020-12-27T00:00:00"/>
        <d v="2019-04-01T00:00:00"/>
        <d v="2015-06-26T00:00:00"/>
        <d v="2021-07-03T00:00:00"/>
        <d v="2020-02-17T00:00:00"/>
        <d v="2019-04-05T00:00:00"/>
        <d v="2021-07-08T00:00:00"/>
        <d v="2020-02-24T00:00:00"/>
        <d v="2022-02-13T00:00:00"/>
        <d v="2016-08-07T00:00:00"/>
        <d v="2017-04-26T00:00:00"/>
        <d v="2018-03-21T00:00:00"/>
        <d v="2018-02-02T00:00:00"/>
        <d v="2017-03-21T00:00:00"/>
        <d v="2019-08-06T00:00:00"/>
        <d v="2016-12-30T00:00:00"/>
        <d v="2015-10-03T00:00:00"/>
        <d v="2018-05-30T00:00:00"/>
        <d v="2018-10-15T00:00:00"/>
        <d v="2020-03-16T00:00:00"/>
        <d v="2018-05-27T00:00:00"/>
        <d v="2015-01-12T00:00:00"/>
        <d v="2020-08-10T00:00:00"/>
        <d v="2018-04-13T00:00:00"/>
        <d v="2016-11-23T00:00:00"/>
        <d v="2022-10-22T00:00:00"/>
        <d v="2019-12-03T00:00:00"/>
        <d v="2018-12-08T00:00:00"/>
        <d v="2018-12-16T00:00:00"/>
        <d v="2016-03-02T00:00:00"/>
        <d v="2022-06-12T00:00:00"/>
        <d v="2019-06-18T00:00:00"/>
        <d v="2015-06-12T00:00:00"/>
        <d v="2015-04-04T00:00:00"/>
        <d v="2016-08-12T00:00:00"/>
        <d v="2016-09-22T00:00:00"/>
        <d v="2022-01-29T00:00:00"/>
        <d v="2018-12-10T00:00:00"/>
        <d v="2016-07-28T00:00:00"/>
        <d v="2016-06-10T00:00:00"/>
        <d v="2018-07-05T00:00:00"/>
        <d v="2017-03-08T00:00:00"/>
        <d v="2021-11-24T00:00:00"/>
        <d v="2016-10-20T00:00:00"/>
        <d v="2022-03-01T00:00:00"/>
        <d v="2017-07-13T00:00:00"/>
        <d v="2020-04-29T00:00:00"/>
        <d v="2022-06-16T00:00:00"/>
        <d v="2017-07-10T00:00:00"/>
        <d v="2017-06-28T00:00:00"/>
        <d v="2018-04-21T00:00:00"/>
        <d v="2020-12-26T00:00:00"/>
        <d v="2015-11-01T00:00:00"/>
        <d v="2021-01-22T00:00:00"/>
        <d v="2018-06-13T00:00:00"/>
        <d v="2020-07-24T00:00:00"/>
        <d v="2021-12-15T00:00:00"/>
        <d v="2020-09-03T00:00:00"/>
        <d v="2020-01-19T00:00:00"/>
        <d v="2016-01-17T00:00:00"/>
        <d v="2020-10-02T00:00:00"/>
        <d v="2018-01-21T00:00:00"/>
        <d v="2019-12-21T00:00:00"/>
        <d v="2015-02-24T00:00:00"/>
        <d v="2017-07-07T00:00:00"/>
        <d v="2018-06-30T00:00:00"/>
        <d v="2021-12-07T00:00:00"/>
        <d v="2016-09-27T00:00:00"/>
        <d v="2022-05-22T00:00:00"/>
        <d v="2019-04-12T00:00:00"/>
        <d v="2020-10-17T00:00:00"/>
        <d v="2020-07-15T00:00:00"/>
        <d v="2019-05-19T00:00:00"/>
        <d v="2017-04-08T00:00:00"/>
        <d v="2015-11-06T00:00:00"/>
        <d v="2016-12-21T00:00:00"/>
        <d v="2022-08-21T00:00:00"/>
        <d v="2022-08-12T00:00:00"/>
        <d v="2020-10-22T00:00:00"/>
        <d v="2018-03-11T00:00:00"/>
        <d v="2016-08-03T00:00:00"/>
        <d v="2015-04-26T00:00:00"/>
        <d v="2022-07-16T00:00:00"/>
        <d v="2015-05-22T00:00:00"/>
        <d v="2015-07-12T00:00:00"/>
        <d v="2015-11-27T00:00:00"/>
        <d v="2018-06-08T00:00:00"/>
        <d v="2019-11-21T00:00:00"/>
        <d v="2022-07-14T00:00:00"/>
        <d v="2019-01-17T00:00:00"/>
        <d v="2016-01-15T00:00:00"/>
        <d v="2021-05-23T00:00:00"/>
        <d v="2018-10-08T00:00:00"/>
        <d v="2016-05-27T00:00:00"/>
        <d v="2015-02-27T00:00:00"/>
        <d v="2018-10-01T00:00:00"/>
        <d v="2020-05-19T00:00:00"/>
        <d v="2021-02-01T00:00:00"/>
        <d v="2015-09-07T00:00:00"/>
        <d v="2022-03-27T00:00:00"/>
        <d v="2016-03-15T00:00:00"/>
        <d v="2022-09-07T00:00:00"/>
        <d v="2019-06-26T00:00:00"/>
        <d v="2015-03-09T00:00:00"/>
        <d v="2021-03-23T00:00:00"/>
        <d v="2019-03-29T00:00:00"/>
        <d v="2015-01-05T00:00:00"/>
        <d v="2021-05-21T00:00:00"/>
        <d v="2017-03-11T00:00:00"/>
        <d v="2022-06-23T00:00:00"/>
        <d v="2021-12-28T00:00:00"/>
        <d v="2019-04-06T00:00:00"/>
        <d v="2022-09-05T00:00:00"/>
        <d v="2016-10-27T00:00:00"/>
        <d v="2021-04-11T00:00:00"/>
        <d v="2020-07-17T00:00:00"/>
        <d v="2019-09-09T00:00:00"/>
        <d v="2016-06-05T00:00:00"/>
        <d v="2020-02-28T00:00:00"/>
        <d v="2016-01-31T00:00:00"/>
        <d v="2022-05-18T00:00:00"/>
        <d v="2016-02-25T00:00:00"/>
        <d v="2019-12-07T00:00:00"/>
        <d v="2015-08-08T00:00:00"/>
        <d v="2015-03-03T00:00:00"/>
        <d v="2015-04-15T00:00:00"/>
        <d v="2015-11-20T00:00:00"/>
        <d v="2020-03-18T00:00:00"/>
        <d v="2019-02-14T00:00:00"/>
        <d v="2017-04-23T00:00:00"/>
        <d v="2018-11-18T00:00:00"/>
        <d v="2015-12-11T00:00:00"/>
        <d v="2016-07-09T00:00:00"/>
        <d v="2019-03-22T00:00:00"/>
        <d v="2022-07-04T00:00:00"/>
        <d v="2017-03-14T00:00:00"/>
        <d v="2015-09-21T00:00:00"/>
        <d v="2020-04-10T00:00:00"/>
        <d v="2022-05-02T00:00:00"/>
        <d v="2021-04-18T00:00:00"/>
        <d v="2021-05-01T00:00:00"/>
        <d v="2018-09-21T00:00:00"/>
        <d v="2015-02-17T00:00:00"/>
        <d v="2021-01-25T00:00:00"/>
        <d v="2017-04-01T00:00:00"/>
        <d v="2015-05-21T00:00:00"/>
        <d v="2022-12-18T00:00:00"/>
        <d v="2018-05-02T00:00:00"/>
        <d v="2018-03-06T00:00:00"/>
        <d v="2021-08-11T00:00:00"/>
        <d v="2016-05-20T00:00:00"/>
        <d v="2016-07-20T00:00:00"/>
        <d v="2022-04-07T00:00:00"/>
        <d v="2015-07-14T00:00:00"/>
        <d v="2019-05-10T00:00:00"/>
        <d v="2016-02-01T00:00:00"/>
        <d v="2022-08-20T00:00:00"/>
        <d v="2015-04-12T00:00:00"/>
        <d v="2015-04-08T00:00:00"/>
        <d v="2020-01-27T00:00:00"/>
        <d v="2020-01-06T00:00:00"/>
        <d v="2018-11-26T00:00:00"/>
        <d v="2022-04-04T00:00:00"/>
        <d v="2021-05-17T00:00:00"/>
        <d v="2019-09-14T00:00:00"/>
        <d v="2020-10-05T00:00:00"/>
        <d v="2019-04-13T00:00:00"/>
        <d v="2018-12-15T00:00:00"/>
        <d v="2022-12-20T00:00:00"/>
        <d v="2018-07-02T00:00:00"/>
        <d v="2017-01-31T00:00:00"/>
        <d v="2015-02-05T00:00:00"/>
        <d v="2019-07-23T00:00:00"/>
        <d v="2018-10-06T00:00:00"/>
        <d v="2019-05-29T00:00:00"/>
        <d v="2019-03-11T00:00:00"/>
        <d v="2020-11-01T00:00:00"/>
        <d v="2020-05-22T00:00:00"/>
        <d v="2016-09-30T00:00:00"/>
        <d v="2016-09-25T00:00:00"/>
        <d v="2015-08-03T00:00:00"/>
        <d v="2022-01-16T00:00:00"/>
        <d v="2016-11-01T00:00:00"/>
        <d v="2015-11-25T00:00:00"/>
        <d v="2018-09-24T00:00:00"/>
        <d v="2018-04-30T00:00:00"/>
        <d v="2020-12-18T00:00:00"/>
        <d v="2017-07-20T00:00:00"/>
        <d v="2017-02-16T00:00:00"/>
        <d v="2016-12-15T00:00:00"/>
        <d v="2019-05-28T00:00:00"/>
        <d v="2019-03-17T00:00:00"/>
        <d v="2022-04-30T00:00:00"/>
        <d v="2019-09-16T00:00:00"/>
        <d v="2015-11-28T00:00:00"/>
        <d v="2015-03-07T00:00:00"/>
        <d v="2018-01-15T00:00:00"/>
        <d v="2021-10-22T00:00:00"/>
        <d v="2020-02-08T00:00:00"/>
        <d v="2018-10-16T00:00:00"/>
        <d v="2021-11-14T00:00:00"/>
        <d v="2015-05-03T00:00:00"/>
        <d v="2015-07-16T00:00:00"/>
        <d v="2015-04-01T00:00:00"/>
        <d v="2022-09-20T00:00:00"/>
        <d v="2022-08-24T00:00:00"/>
        <d v="2017-03-15T00:00:00"/>
        <d v="2018-09-12T00:00:00"/>
        <d v="2021-03-25T00:00:00"/>
        <d v="2020-03-03T00:00:00"/>
        <d v="2016-05-19T00:00:00"/>
        <d v="2020-06-08T00:00:00"/>
        <d v="2020-09-08T00:00:00"/>
        <d v="2021-08-16T00:00:00"/>
        <d v="2020-05-14T00:00:00"/>
        <d v="2015-04-28T00:00:00"/>
        <d v="2018-05-21T00:00:00"/>
        <d v="2015-11-15T00:00:00"/>
        <d v="2020-01-10T00:00:00"/>
        <d v="2015-01-28T00:00:00"/>
        <d v="2015-08-11T00:00:00"/>
        <d v="2016-08-19T00:00:00"/>
        <d v="2018-08-22T00:00:00"/>
        <d v="2022-12-26T00:00:00"/>
        <d v="2015-08-27T00:00:00"/>
        <d v="2021-12-08T00:00:00"/>
        <d v="2017-06-27T00:00:00"/>
        <d v="2019-10-21T00:00:00"/>
        <d v="2020-06-01T00:00:00"/>
        <d v="2022-10-08T00:00:00"/>
        <d v="2021-02-25T00:00:00"/>
        <d v="2016-12-05T00:00:00"/>
        <d v="2022-06-07T00:00:00"/>
        <d v="2019-12-27T00:00:00"/>
        <d v="2016-01-08T00:00:00"/>
        <d v="2022-03-20T00:00:00"/>
        <d v="2022-02-21T00:00:00"/>
        <d v="2020-07-14T00:00:00"/>
        <d v="2021-05-29T00:00:00"/>
        <d v="2016-12-25T00:00:00"/>
        <d v="2018-01-17T00:00:00"/>
        <d v="2021-03-02T00:00:00"/>
        <d v="2018-03-10T00:00:00"/>
        <d v="2018-11-17T00:00:00"/>
        <d v="2017-06-03T00:00:00"/>
        <d v="2022-10-06T00:00:00"/>
        <d v="2021-12-26T00:00:00"/>
        <d v="2018-02-12T00:00:00"/>
        <d v="2016-05-21T00:00:00"/>
        <d v="2021-07-02T00:00:00"/>
        <d v="2020-03-02T00:00:00"/>
        <d v="2017-01-06T00:00:00"/>
        <d v="2018-05-20T00:00:00"/>
        <d v="2017-04-06T00:00:00"/>
        <d v="2020-05-05T00:00:00"/>
        <d v="2016-12-07T00:00:00"/>
        <d v="2017-02-14T00:00:00"/>
        <d v="2021-06-02T00:00:00"/>
        <d v="2018-07-15T00:00:00"/>
        <d v="2015-10-06T00:00:00"/>
        <d v="2019-01-05T00:00:00"/>
        <d v="2015-04-24T00:00:00"/>
        <d v="2022-02-26T00:00:00"/>
        <d v="2022-12-02T00:00:00"/>
        <d v="2017-01-23T00:00:00"/>
        <d v="2019-12-15T00:00:00"/>
        <d v="2018-07-19T00:00:00"/>
        <d v="2022-02-17T00:00:00"/>
        <d v="2017-05-03T00:00:00"/>
        <d v="2019-01-31T00:00:00"/>
        <d v="2017-07-03T00:00:00"/>
        <d v="2015-11-08T00:00:00"/>
        <d v="2017-03-03T00:00:00"/>
        <d v="2020-08-18T00:00:00"/>
        <d v="2020-09-29T00:00:00"/>
        <d v="2020-06-22T00:00:00"/>
        <d v="2016-01-19T00:00:00"/>
        <d v="2017-04-03T00:00:00"/>
        <d v="2022-12-04T00:00:00"/>
        <d v="2021-11-27T00:00:00"/>
        <d v="2019-05-16T00:00:00"/>
        <d v="2021-01-01T00:00:00"/>
        <d v="2022-03-19T00:00:00"/>
        <d v="2016-01-09T00:00:00"/>
        <d v="2020-04-05T00:00:00"/>
        <d v="2018-04-05T00:00:00"/>
        <d v="2015-09-19T00:00:00"/>
        <d v="2015-08-12T00:00:00"/>
        <d v="2019-12-30T00:00:00"/>
        <d v="2015-10-08T00:00:00"/>
        <d v="2021-09-29T00:00:00"/>
        <d v="2020-09-28T00:00:00"/>
        <d v="2015-07-01T00:00:00"/>
        <d v="2018-01-08T00:00:00"/>
        <d v="2019-11-02T00:00:00"/>
        <d v="2016-01-20T00:00:00"/>
        <d v="2020-09-04T00:00:00"/>
        <d v="2022-08-13T00:00:00"/>
        <d v="2019-01-29T00:00:00"/>
        <d v="2016-03-01T00:00:00"/>
        <d v="2017-07-06T00:00:00"/>
        <d v="2021-06-29T00:00:00"/>
        <d v="2020-06-18T00:00:00"/>
        <d v="2019-02-22T00:00:00"/>
        <d v="2021-02-06T00:00:00"/>
        <d v="2020-07-11T00:00:00"/>
        <d v="2019-04-30T00:00:00"/>
        <d v="2022-06-26T00:00:00"/>
        <d v="2019-05-21T00:00:00"/>
        <d v="2017-05-07T00:00:00"/>
        <d v="2018-12-19T00:00:00"/>
        <d v="2015-01-16T00:00:00"/>
        <d v="2016-02-02T00:00:00"/>
        <d v="2022-02-07T00:00:00"/>
        <d v="2016-08-30T00:00:00"/>
        <d v="2022-12-03T00:00:00"/>
        <d v="2020-10-19T00:00:00"/>
        <d v="2022-02-20T00:00:00"/>
        <d v="2020-09-07T00:00:00"/>
        <d v="2017-02-26T00:00:00"/>
        <d v="2017-05-26T00:00:00"/>
        <d v="2021-12-04T00:00:00"/>
        <d v="2020-01-07T00:00:00"/>
        <d v="2018-11-20T00:00:00"/>
        <d v="2015-01-08T00:00:00"/>
        <d v="2015-07-18T00:00:00"/>
        <d v="2016-11-08T00:00:00"/>
        <d v="2020-11-08T00:00:00"/>
        <d v="2017-06-08T00:00:00"/>
        <d v="2015-04-05T00:00:00"/>
        <d v="2022-12-27T00:00:00"/>
        <d v="2022-05-10T00:00:00"/>
        <d v="2016-05-11T00:00:00"/>
        <d v="2022-05-12T00:00:00"/>
        <d v="2016-06-03T00:00:00"/>
        <d v="2018-03-30T00:00:00"/>
        <d v="2017-04-21T00:00:00"/>
        <d v="2016-03-29T00:00:00"/>
        <d v="2018-03-07T00:00:00"/>
        <d v="2020-12-02T00:00:00"/>
        <d v="2015-08-22T00:00:00"/>
        <d v="2015-05-25T00:00:00"/>
        <d v="2019-11-26T00:00:00"/>
        <d v="2022-02-19T00:00:00"/>
        <d v="2021-09-22T00:00:00"/>
        <d v="2015-12-27T00:00:00"/>
        <d v="2019-09-29T00:00:00"/>
        <d v="2015-10-26T00:00:00"/>
        <d v="2021-05-12T00:00:00"/>
        <d v="2017-02-09T00:00:00"/>
        <d v="2020-12-31T00:00:00"/>
        <d v="2018-02-06T00:00:00"/>
        <d v="2022-06-27T00:00:00"/>
        <d v="2022-12-14T00:00:00"/>
        <d v="2021-11-09T00:00:00"/>
        <d v="2022-11-16T00:00:00"/>
        <d v="2022-07-20T00:00:00"/>
        <d v="2018-06-21T00:00:00"/>
        <d v="2016-11-28T00:00:00"/>
        <d v="2016-01-30T00:00:00"/>
        <d v="2020-10-01T00:00:00"/>
        <d v="2020-08-19T00:00:00"/>
        <d v="2017-07-21T00:00:00"/>
        <d v="2015-04-03T00:00:00"/>
        <d v="2019-06-20T00:00:00"/>
        <d v="2019-06-08T00:00:00"/>
        <d v="2019-08-29T00:00:00"/>
        <d v="2019-09-19T00:00:00"/>
        <d v="2022-06-18T00:00:00"/>
        <d v="2016-12-16T00:00:00"/>
        <d v="2019-04-04T00:00:00"/>
        <d v="2022-08-05T00:00:00"/>
        <d v="2018-12-04T00:00:00"/>
        <d v="2015-08-21T00:00:00"/>
        <d v="2019-04-03T00:00:00"/>
        <d v="2019-02-25T00:00:00"/>
        <d v="2020-07-08T00:00:00"/>
        <d v="2020-11-28T00:00:00"/>
        <d v="2017-06-06T00:00:00"/>
        <d v="2018-01-20T00:00:00"/>
        <d v="2022-10-05T00:00:00"/>
        <d v="2015-02-21T00:00:00"/>
        <d v="2019-10-19T00:00:00"/>
        <d v="2017-03-24T00:00:00"/>
        <d v="2016-01-04T00:00:00"/>
        <d v="2019-02-23T00:00:00"/>
        <d v="2020-09-19T00:00:00"/>
        <d v="2016-01-25T00:00:00"/>
        <d v="2022-09-29T00:00:00"/>
        <d v="2022-02-06T00:00:00"/>
        <d v="2018-02-19T00:00:00"/>
        <d v="2022-09-24T00:00:00"/>
        <d v="2021-12-01T00:00:00"/>
        <d v="2017-01-02T00:00:00"/>
        <d v="2020-09-16T00:00:00"/>
        <d v="2017-06-30T00:00:00"/>
        <d v="2016-09-05T00:00:00"/>
        <d v="2016-03-21T00:00:00"/>
        <d v="2021-10-16T00:00:00"/>
        <d v="2015-04-09T00:00:00"/>
        <d v="2019-02-05T00:00:00"/>
        <d v="2015-07-03T00:00:00"/>
        <d v="2018-11-02T00:00:00"/>
        <d v="2020-02-06T00:00:00"/>
        <d v="2019-02-17T00:00:00"/>
        <d v="2017-04-10T00:00:00"/>
        <d v="2019-07-27T00:00:00"/>
        <d v="2018-11-05T00:00:00"/>
        <d v="2016-01-24T00:00:00"/>
        <d v="2019-03-31T00:00:00"/>
        <d v="2015-03-25T00:00:00"/>
        <d v="2019-08-12T00:00:00"/>
        <d v="2022-04-15T00:00:00"/>
        <d v="2022-05-21T00:00:00"/>
        <d v="2020-08-23T00:00:00"/>
        <d v="2018-08-16T00:00:00"/>
        <d v="2019-08-18T00:00:00"/>
        <d v="2020-06-12T00:00:00"/>
        <d v="2020-04-20T00:00:00"/>
        <d v="2021-09-15T00:00:00"/>
        <d v="2022-03-26T00:00:00"/>
        <d v="2020-04-23T00:00:00"/>
        <d v="2015-11-09T00:00:00"/>
        <d v="2016-10-10T00:00:00"/>
        <d v="2021-07-11T00:00:00"/>
        <d v="2022-01-23T00:00:00"/>
        <d v="2021-11-06T00:00:00"/>
        <d v="2017-05-27T00:00:00"/>
        <d v="2016-12-13T00:00:00"/>
        <d v="2019-06-28T00:00:00"/>
        <d v="2020-09-26T00:00:00"/>
        <d v="2019-01-14T00:00:00"/>
        <d v="2019-04-26T00:00:00"/>
        <d v="2020-10-24T00:00:00"/>
        <d v="2016-05-14T00:00:00"/>
        <d v="2018-07-25T00:00:00"/>
        <d v="2022-05-30T00:00:00"/>
        <d v="2015-07-19T00:00:00"/>
        <d v="2016-03-07T00:00:00"/>
        <d v="2018-09-23T00:00:00"/>
        <d v="2020-12-16T00:00:00"/>
        <d v="2021-06-11T00:00:00"/>
        <d v="2020-12-30T00:00:00"/>
        <d v="2018-01-02T00:00:00"/>
        <d v="2021-11-29T00:00:00"/>
        <d v="2016-08-01T00:00:00"/>
        <d v="2016-03-28T00:00:00"/>
        <d v="2021-09-11T00:00:00"/>
        <d v="2015-10-02T00:00:00"/>
        <d v="2016-03-03T00:00:00"/>
        <d v="2022-04-10T00:00:00"/>
        <d v="2021-08-06T00:00:00"/>
        <d v="2015-10-24T00:00:00"/>
        <d v="2020-01-30T00:00:00"/>
        <d v="2017-02-18T00:00:00"/>
        <d v="2016-01-18T00:00:00"/>
        <d v="2016-04-01T00:00:00"/>
        <d v="2016-06-29T00:00:00"/>
        <d v="2021-09-18T00:00:00"/>
        <d v="2018-06-24T00:00:00"/>
        <d v="2020-06-30T00:00:00"/>
        <d v="2018-03-22T00:00:00"/>
        <d v="2018-01-07T00:00:00"/>
        <d v="2021-02-10T00:00:00"/>
        <d v="2019-05-09T00:00:00"/>
        <d v="2022-09-26T00:00:00"/>
        <d v="2017-01-13T00:00:00"/>
        <d v="2019-01-04T00:00:00"/>
        <d v="2022-10-12T00:00:00"/>
        <d v="2020-03-01T00:00:00"/>
        <d v="2020-06-25T00:00:00"/>
        <d v="2021-08-22T00:00:00"/>
        <d v="2022-03-23T00:00:00"/>
        <d v="2018-10-17T00:00:00"/>
        <d v="2018-08-18T00:00:00"/>
        <d v="2015-03-23T00:00:00"/>
        <d v="2021-10-10T00:00:00"/>
        <d v="2015-09-08T00:00:00"/>
        <d v="2020-12-04T00:00:00"/>
        <d v="2016-02-08T00:00:00"/>
        <d v="2019-08-26T00:00:00"/>
        <d v="2020-07-29T00:00:00"/>
        <d v="2018-12-09T00:00:00"/>
        <d v="2022-05-17T00:00:00"/>
        <d v="2016-02-04T00:00:00"/>
        <d v="2015-02-18T00:00:00"/>
        <d v="2021-12-21T00:00:00"/>
        <d v="2020-04-19T00:00:00"/>
        <d v="2015-12-25T00:00:00"/>
        <d v="2019-08-05T00:00:00"/>
        <d v="2021-04-12T00:00:00"/>
        <d v="2016-10-08T00:00:00"/>
        <d v="2021-11-22T00:00:00"/>
        <d v="2021-06-25T00:00:00"/>
        <d v="2016-04-16T00:00:00"/>
        <d v="2016-10-17T00:00:00"/>
        <d v="2020-02-01T00:00:00"/>
        <d v="2019-09-10T00:00:00"/>
        <d v="2021-06-27T00:00:00"/>
        <d v="2015-05-04T00:00:00"/>
        <d v="2018-01-27T00:00:00"/>
        <d v="2021-04-20T00:00:00"/>
        <d v="2015-01-07T00:00:00"/>
        <d v="2020-09-24T00:00:00"/>
        <d v="2016-12-08T00:00:00"/>
        <d v="2018-01-26T00:00:00"/>
        <d v="2018-05-11T00:00:00"/>
        <d v="2022-02-27T00:00:00"/>
        <d v="2022-01-14T00:00:00"/>
        <d v="2020-04-08T00:00:00"/>
        <d v="2016-03-09T00:00:00"/>
        <d v="2022-11-04T00:00:00"/>
        <d v="2016-08-18T00:00:00"/>
        <d v="2019-05-14T00:00:00"/>
        <d v="2020-03-21T00:00:00"/>
        <d v="2019-04-14T00:00:00"/>
        <d v="2016-11-22T00:00:00"/>
        <d v="2021-07-25T00:00:00"/>
        <d v="2018-06-09T00:00:00"/>
        <d v="2019-11-07T00:00:00"/>
        <d v="2018-05-08T00:00:00"/>
        <d v="2022-03-07T00:00:00"/>
        <d v="2021-10-27T00:00:00"/>
        <d v="2021-06-15T00:00:00"/>
        <d v="2016-10-14T00:00:00"/>
        <d v="2020-04-02T00:00:00"/>
        <d v="2015-01-24T00:00:00"/>
        <d v="2015-01-25T00:00:00"/>
        <d v="2018-10-20T00:00:00"/>
        <d v="2016-11-26T00:00:00"/>
        <d v="2021-12-20T00:00:00"/>
        <d v="2022-10-28T00:00:00"/>
        <d v="2016-04-06T00:00:00"/>
        <d v="2016-11-09T00:00:00"/>
        <d v="2017-05-23T00:00:00"/>
        <d v="2020-05-07T00:00:00"/>
        <d v="2020-06-04T00:00:00"/>
        <d v="2015-06-24T00:00:00"/>
        <d v="2021-02-04T00:00:00"/>
        <d v="2019-02-04T00:00:00"/>
        <d v="2019-12-04T00:00:00"/>
        <d v="2015-01-20T00:00:00"/>
        <d v="2022-04-05T00:00:00"/>
        <d v="2017-02-06T00:00:00"/>
        <d v="2020-07-22T00:00:00"/>
        <d v="2015-01-17T00:00:00"/>
        <d v="2021-08-24T00:00:00"/>
        <d v="2021-07-15T00:00:00"/>
        <d v="2018-07-27T00:00:00"/>
        <d v="2021-02-28T00:00:00"/>
        <d v="2021-05-18T00:00:00"/>
        <d v="2015-09-09T00:00:00"/>
        <d v="2018-01-09T00:00:00"/>
        <d v="2021-05-04T00:00:00"/>
        <d v="2022-02-15T00:00:00"/>
        <d v="2018-09-10T00:00:00"/>
        <d v="2022-09-17T00:00:00"/>
        <d v="2020-04-25T00:00:00"/>
        <d v="2017-04-16T00:00:00"/>
        <d v="2016-05-01T00:00:00"/>
        <d v="2016-05-10T00:00:00"/>
        <d v="2019-12-22T00:00:00"/>
        <d v="2018-06-12T00:00:00"/>
        <d v="2020-09-22T00:00:00"/>
        <d v="2018-05-24T00:00:00"/>
        <d v="2019-01-09T00:00:00"/>
        <d v="2015-02-06T00:00:00"/>
        <d v="2019-05-02T00:00:00"/>
        <d v="2020-11-11T00:00:00"/>
        <d v="2020-04-24T00:00:00"/>
        <d v="2015-03-02T00:00:00"/>
        <d v="2022-10-26T00:00:00"/>
        <d v="2021-08-09T00:00:00"/>
        <d v="2020-03-20T00:00:00"/>
        <d v="2021-09-27T00:00:00"/>
        <d v="2016-04-02T00:00:00"/>
        <d v="2022-03-10T00:00:00"/>
        <d v="2019-02-11T00:00:00"/>
        <d v="2015-05-20T00:00:00"/>
        <d v="2020-03-07T00:00:00"/>
        <d v="2017-02-24T00:00:00"/>
        <d v="2022-11-23T00:00:00"/>
        <d v="2017-07-14T00:00:00"/>
        <d v="2016-01-16T00:00:00"/>
        <d v="2020-11-06T00:00:00"/>
        <d v="2021-09-05T00:00:00"/>
        <d v="2017-04-22T00:00:00"/>
        <d v="2016-08-25T00:00:00"/>
        <d v="2020-10-30T00:00:00"/>
        <d v="2019-10-29T00:00:00"/>
        <d v="2019-07-13T00:00:00"/>
        <d v="2022-09-10T00:00:00"/>
        <d v="2020-09-10T00:00:00"/>
        <d v="2016-08-16T00:00:00"/>
        <d v="2019-01-26T00:00:00"/>
        <d v="2020-08-09T00:00:00"/>
        <d v="2021-09-25T00:00:00"/>
        <d v="2021-10-18T00:00:00"/>
        <d v="2015-03-20T00:00:00"/>
        <d v="2018-02-08T00:00:00"/>
        <d v="2016-10-21T00:00:00"/>
        <d v="2019-10-09T00:00:00"/>
        <d v="2021-09-06T00:00:00"/>
        <d v="2018-06-27T00:00:00"/>
        <d v="2020-01-22T00:00:00"/>
        <d v="2018-04-09T00:00:00"/>
        <d v="2019-01-12T00:00:00"/>
        <d v="2021-12-06T00:00:00"/>
        <d v="2020-07-31T00:00:00"/>
        <d v="2016-08-10T00:00:00"/>
        <d v="2015-09-16T00:00:00"/>
        <d v="2015-07-26T00:00:00"/>
        <d v="2020-12-03T00:00:00"/>
        <d v="2015-02-09T00:00:00"/>
        <d v="2018-12-12T00:00:00"/>
        <d v="2017-06-11T00:00:00"/>
        <d v="2019-04-19T00:00:00"/>
        <d v="2022-01-03T00:00:00"/>
        <d v="2020-09-25T00:00:00"/>
        <d v="2019-02-01T00:00:00"/>
        <d v="2015-03-11T00:00:00"/>
        <d v="2019-03-27T00:00:00"/>
        <d v="2018-01-06T00:00:00"/>
        <d v="2022-03-31T00:00:00"/>
        <d v="2018-08-20T00:00:00"/>
        <d v="2022-08-30T00:00:00"/>
        <d v="2016-12-14T00:00:00"/>
        <d v="2015-03-16T00:00:00"/>
        <d v="2021-11-16T00:00:00"/>
        <d v="2020-07-01T00:00:00"/>
        <d v="2016-03-10T00:00:00"/>
        <d v="2016-11-18T00:00:00"/>
        <d v="2020-05-26T00:00:00"/>
        <d v="2022-06-30T00:00:00"/>
        <d v="2016-07-27T00:00:00"/>
        <d v="2016-01-01T00:00:00"/>
        <d v="2018-02-28T00:00:00"/>
        <d v="2017-06-26T00:00:00"/>
        <d v="2022-02-14T00:00:00"/>
        <d v="2022-02-04T00:00:00"/>
        <d v="2019-08-08T00:00:00"/>
        <d v="2022-02-01T00:00:00"/>
        <d v="2019-07-08T00:00:00"/>
        <d v="2021-10-05T00:00:00"/>
        <d v="2016-06-15T00:00:00"/>
        <d v="2016-02-17T00:00:00"/>
        <d v="2019-12-26T00:00:00"/>
        <d v="2020-12-20T00:00:00"/>
        <d v="2020-03-09T00:00:00"/>
        <d v="2015-08-05T00:00:00"/>
        <d v="2019-01-20T00:00:00"/>
        <d v="2018-06-11T00:00:00"/>
        <d v="2017-01-03T00:00:00"/>
        <d v="2020-12-15T00:00:00"/>
        <d v="2017-07-08T00:00:00"/>
        <d v="2015-08-07T00:00:00"/>
        <d v="2020-02-05T00:00:00"/>
        <d v="2020-12-22T00:00:00"/>
        <d v="2019-11-27T00:00:00"/>
        <d v="2021-08-17T00:00:00"/>
        <d v="2015-04-17T00:00:00"/>
        <d v="2020-05-28T00:00:00"/>
        <d v="2021-07-01T00:00:00"/>
        <d v="2020-11-14T00:00:00"/>
        <d v="2018-03-26T00:00:00"/>
        <d v="2016-06-17T00:00:00"/>
        <d v="2019-12-02T00:00:00"/>
        <d v="2015-03-17T00:00:00"/>
        <d v="2016-11-17T00:00:00"/>
        <d v="2017-01-20T00:00:00"/>
        <d v="2020-08-14T00:00:00"/>
        <d v="2018-06-06T00:00:00"/>
        <d v="2019-09-24T00:00:00"/>
        <d v="2016-08-08T00:00:00"/>
        <d v="2015-01-18T00:00:00"/>
        <d v="2019-06-30T00:00:00"/>
        <d v="2017-06-07T00:00:00"/>
        <d v="2018-06-26T00:00:00"/>
        <d v="2016-01-22T00:00:00"/>
        <d v="2015-09-12T00:00:00"/>
        <d v="2015-07-29T00:00:00"/>
        <d v="2022-04-25T00:00:00"/>
        <d v="2021-07-12T00:00:00"/>
        <d v="2015-01-22T00:00:00"/>
        <d v="2018-05-31T00:00:00"/>
        <d v="2021-01-21T00:00:00"/>
        <d v="2021-04-23T00:00:00"/>
        <d v="2018-12-25T00:00:00"/>
        <d v="2021-08-05T00:00:00"/>
        <d v="2018-06-10T00:00:00"/>
        <d v="2021-05-22T00:00:00"/>
        <d v="2018-01-29T00:00:00"/>
        <d v="2016-04-15T00:00:00"/>
        <d v="2020-11-09T00:00:00"/>
        <d v="2021-08-21T00:00:00"/>
        <d v="2020-08-22T00:00:00"/>
        <d v="2019-03-03T00:00:00"/>
        <d v="2017-03-04T00:00:00"/>
        <d v="2018-07-11T00:00:00"/>
        <d v="2015-02-03T00:00:00"/>
        <d v="2018-09-01T00:00:00"/>
        <d v="2019-11-19T00:00:00"/>
        <d v="2018-06-15T00:00:00"/>
        <d v="2015-05-10T00:00:00"/>
        <d v="2016-08-21T00:00:00"/>
        <d v="2015-08-18T00:00:00"/>
        <d v="2022-09-19T00:00:00"/>
        <d v="2020-09-20T00:00:00"/>
        <d v="2022-10-20T00:00:00"/>
        <d v="2018-02-13T00:00:00"/>
        <d v="2022-03-06T00:00:00"/>
        <d v="2016-03-22T00:00:00"/>
        <d v="2020-02-16T00:00:00"/>
        <d v="2021-01-26T00:00:00"/>
        <d v="2022-09-25T00:00:00"/>
        <d v="2015-11-07T00:00:00"/>
        <d v="2022-08-18T00:00:00"/>
        <d v="2015-01-29T00:00:00"/>
        <d v="2019-04-09T00:00:00"/>
        <d v="2019-01-24T00:00:00"/>
        <d v="2016-05-08T00:00:00"/>
        <d v="2018-05-17T00:00:00"/>
        <d v="2022-08-23T00:00:00"/>
        <d v="2018-07-20T00:00:00"/>
        <d v="2016-03-31T00:00:00"/>
        <d v="2015-06-09T00:00:00"/>
        <d v="2022-08-10T00:00:00"/>
        <d v="2020-07-23T00:00:00"/>
        <d v="2019-07-21T00:00:00"/>
        <d v="2018-03-14T00:00:00"/>
        <d v="2018-05-10T00:00:00"/>
        <d v="2021-10-26T00:00:00"/>
        <d v="2019-01-10T00:00:00"/>
        <d v="2018-02-15T00:00:00"/>
        <d v="2020-04-27T00:00:00"/>
        <d v="2021-08-18T00:00:00"/>
        <d v="2022-07-12T00:00:00"/>
        <d v="2019-07-28T00:00:00"/>
        <d v="2015-11-02T00:00:00"/>
        <d v="2021-06-28T00:00:00"/>
        <d v="2020-03-04T00:00:00"/>
        <d v="2021-09-02T00:00:00"/>
        <d v="2020-10-14T00:00:00"/>
        <d v="2021-08-27T00:00:00"/>
        <d v="2016-06-19T00:00:00"/>
        <d v="2016-03-19T00:00:00"/>
        <d v="2018-04-04T00:00:00"/>
        <d v="2021-03-27T00:00:00"/>
        <d v="2016-06-04T00:00:00"/>
        <d v="2019-09-01T00:00:00"/>
        <d v="2022-07-31T00:00:00"/>
        <d v="2020-01-23T00:00:00"/>
        <d v="2016-07-03T00:00:00"/>
        <d v="2020-01-04T00:00:00"/>
        <d v="2022-06-15T00:00:00"/>
        <d v="2019-06-03T00:00:00"/>
        <d v="2015-12-30T00:00:00"/>
        <d v="2022-07-13T00:00:00"/>
        <d v="2019-03-02T00:00:00"/>
        <d v="2018-08-10T00:00:00"/>
        <d v="2018-03-09T00:00:00"/>
        <d v="2022-06-11T00:00:00"/>
        <d v="2018-11-27T00:00:00"/>
        <d v="2022-05-14T00:00:00"/>
        <d v="2020-11-05T00:00:00"/>
        <d v="2016-09-16T00:00:00"/>
        <d v="2019-08-11T00:00:00"/>
        <d v="2021-05-27T00:00:00"/>
        <d v="2015-03-21T00:00:00"/>
        <d v="2016-02-13T00:00:00"/>
        <d v="2016-07-30T00:00:00"/>
        <d v="2018-12-06T00:00:00"/>
        <d v="2021-04-10T00:00:00"/>
        <d v="2018-03-25T00:00:00"/>
        <d v="2019-10-20T00:00:00"/>
        <d v="2021-02-09T00:00:00"/>
        <d v="2021-07-07T00:00:00"/>
        <d v="2016-02-19T00:00:00"/>
        <d v="2020-01-02T00:00:00"/>
        <d v="2019-09-21T00:00:00"/>
        <d v="2018-03-29T00:00:00"/>
        <d v="2021-05-11T00:00:00"/>
        <d v="2021-07-05T00:00:00"/>
        <d v="2022-11-03T00:00:00"/>
        <d v="2018-02-17T00:00:00"/>
        <d v="2015-11-14T00:00:00"/>
        <d v="2021-08-10T00:00:00"/>
        <d v="2022-06-22T00:00:00"/>
        <d v="2019-10-26T00:00:00"/>
        <d v="2021-08-04T00:00:00"/>
        <d v="2016-01-10T00:00:00"/>
        <d v="2020-01-24T00:00:00"/>
        <d v="2020-05-24T00:00:00"/>
        <d v="2017-06-20T00:00:00"/>
        <d v="2015-12-09T00:00:00"/>
        <d v="2018-04-27T00:00:00"/>
        <d v="2021-04-19T00:00:00"/>
        <d v="2020-06-14T00:00:00"/>
        <d v="2020-07-25T00:00:00"/>
        <d v="2016-07-16T00:00:00"/>
        <d v="2015-03-12T00:00:00"/>
        <d v="2021-10-09T00:00:00"/>
        <d v="2022-07-30T00:00:00"/>
        <d v="2019-03-13T00:00:00"/>
        <d v="2018-09-18T00:00:00"/>
        <d v="2019-06-19T00:00:00"/>
        <d v="2016-09-20T00:00:00"/>
        <d v="2022-08-16T00:00:00"/>
        <d v="2020-12-06T00:00:00"/>
        <d v="2015-07-15T00:00:00"/>
        <d v="2021-03-30T00:00:00"/>
        <d v="2018-06-03T00:00:00"/>
        <d v="2022-03-17T00:00:00"/>
        <d v="2021-04-24T00:00:00"/>
        <d v="2015-06-01T00:00:00"/>
        <d v="2015-10-15T00:00:00"/>
        <d v="2019-09-23T00:00:00"/>
        <d v="2019-02-07T00:00:00"/>
        <d v="2018-07-13T00:00:00"/>
        <d v="2016-06-26T00:00:00"/>
        <d v="2022-02-16T00:00:00"/>
        <d v="2019-09-26T00:00:00"/>
        <d v="2019-04-11T00:00:00"/>
        <d v="2022-12-06T00:00:00"/>
        <d v="2019-09-20T00:00:00"/>
        <d v="2018-08-08T00:00:00"/>
        <d v="2021-05-15T00:00:00"/>
        <d v="2022-06-19T00:00:00"/>
        <d v="2016-05-31T00:00:00"/>
        <d v="2018-05-18T00:00:00"/>
        <d v="2015-01-21T00:00:00"/>
        <d v="2022-11-22T00:00:00"/>
        <d v="2015-10-13T00:00:00"/>
        <d v="2018-05-23T00:00:00"/>
        <d v="2019-02-09T00:00:00"/>
        <d v="2017-05-12T00:00:00"/>
        <d v="2021-06-06T00:00:00"/>
        <d v="2019-10-24T00:00:00"/>
        <d v="2015-01-04T00:00:00"/>
        <d v="2018-07-01T00:00:00"/>
        <d v="2021-05-19T00:00:00"/>
        <d v="2017-03-07T00:00:00"/>
        <d v="2020-04-21T00:00:00"/>
        <d v="2018-11-10T00:00:00"/>
        <d v="2018-12-05T00:00:00"/>
        <d v="2021-09-17T00:00:00"/>
        <d v="2015-01-10T00:00:00"/>
        <d v="2021-03-04T00:00:00"/>
        <d v="2019-06-12T00:00:00"/>
        <d v="2020-06-23T00:00:00"/>
        <d v="2022-02-28T00:00:00"/>
        <d v="2020-10-18T00:00:00"/>
        <d v="2020-02-26T00:00:00"/>
        <d v="2020-06-03T00:00:00"/>
        <d v="2021-04-13T00:00:00"/>
        <d v="2021-04-06T00:00:00"/>
        <d v="2015-12-20T00:00:00"/>
        <d v="2021-02-15T00:00:00"/>
        <d v="2019-10-27T00:00:00"/>
        <d v="2015-09-15T00:00:00"/>
        <d v="2017-01-22T00:00:00"/>
        <d v="2015-06-14T00:00:00"/>
        <d v="2017-01-27T00:00:00"/>
        <d v="2022-04-09T00:00:00"/>
        <d v="2018-09-22T00:00:00"/>
        <d v="2017-02-11T00:00:00"/>
        <d v="2020-10-03T00:00:00"/>
        <d v="2016-12-18T00:00:00"/>
        <d v="2015-10-27T00:00:00"/>
        <d v="2015-05-30T00:00:00"/>
        <d v="2015-04-22T00:00:00"/>
        <d v="2020-05-11T00:00:00"/>
        <d v="2020-01-25T00:00:00"/>
        <d v="2017-03-12T00:00:00"/>
        <d v="2016-06-07T00:00:00"/>
        <d v="2015-06-08T00:00:00"/>
        <d v="2017-06-19T00:00:00"/>
        <d v="2021-08-07T00:00:00"/>
        <d v="2018-07-14T00:00:00"/>
        <d v="2021-10-14T00:00:00"/>
        <d v="2022-08-25T00:00:00"/>
        <d v="2022-02-02T00:00:00"/>
        <d v="2018-10-11T00:00:00"/>
        <d v="2015-04-16T00:00:00"/>
        <d v="2018-08-19T00:00:00"/>
        <d v="2016-11-16T00:00:00"/>
        <d v="2015-10-21T00:00:00"/>
        <d v="2019-10-28T00:00:00"/>
        <d v="2022-08-19T00:00:00"/>
        <d v="2018-07-22T00:00:00"/>
        <d v="2018-04-03T00:00:00"/>
        <d v="2017-07-24T00:00:00"/>
        <d v="2019-09-12T00:00:00"/>
        <d v="2022-01-13T00:00:00"/>
        <d v="2021-06-10T00:00:00"/>
        <d v="2019-12-28T00:00:00"/>
        <d v="2020-09-17T00:00:00"/>
        <d v="2020-03-29T00:00:00"/>
        <d v="2018-03-03T00:00:00"/>
        <d v="2020-08-08T00:00:00"/>
        <d v="2020-05-29T00:00:00"/>
        <d v="2019-12-08T00:00:00"/>
        <d v="2018-10-05T00:00:00"/>
        <d v="2016-11-15T00:00:00"/>
        <d v="2017-06-18T00:00:00"/>
        <d v="2016-10-24T00:00:00"/>
        <d v="2020-06-27T00:00:00"/>
        <d v="2022-09-09T00:00:00"/>
        <d v="2018-11-24T00:00:00"/>
        <d v="2018-07-04T00:00:00"/>
        <d v="2021-05-06T00:00:00"/>
        <d v="2019-02-06T00:00:00"/>
        <d v="2021-05-14T00:00:00"/>
        <d v="2017-03-01T00:00:00"/>
        <d v="2020-01-12T00:00:00"/>
        <d v="2016-07-22T00:00:00"/>
        <d v="2022-03-14T00:00:00"/>
        <d v="2015-02-19T00:00:00"/>
        <d v="2017-05-14T00:00:00"/>
        <d v="2021-05-25T00:00:00"/>
        <d v="2018-10-29T00:00:00"/>
        <d v="2018-07-30T00:00:00"/>
        <d v="2019-10-07T00:00:00"/>
        <d v="2020-10-20T00:00:00"/>
        <d v="2019-02-24T00:00:00"/>
        <d v="2021-01-28T00:00:00"/>
        <d v="2021-01-02T00:00:00"/>
        <d v="2016-11-13T00:00:00"/>
        <d v="2015-06-30T00:00:00"/>
        <d v="2018-07-29T00:00:00"/>
        <d v="2022-01-11T00:00:00"/>
        <d v="2017-01-10T00:00:00"/>
        <d v="2017-05-09T00:00:00"/>
        <d v="2020-12-09T00:00:00"/>
        <d v="2019-11-25T00:00:00"/>
        <d v="2019-10-17T00:00:00"/>
        <d v="2022-02-05T00:00:00"/>
        <d v="2019-11-22T00:00:00"/>
        <d v="2015-05-14T00:00:00"/>
        <d v="2016-04-26T00:00:00"/>
        <d v="2016-08-14T00:00:00"/>
        <d v="2020-11-18T00:00:00"/>
        <d v="2018-01-04T00:00:00"/>
        <d v="2015-11-21T00:00:00"/>
        <d v="2020-10-28T00:00:00"/>
        <d v="2020-02-14T00:00:00"/>
        <d v="2017-01-15T00:00:00"/>
        <d v="2022-01-01T00:00:00"/>
        <d v="2020-05-08T00:00:00"/>
        <d v="2019-08-14T00:00:00"/>
        <d v="2021-11-18T00:00:00"/>
        <d v="2017-04-14T00:00:00"/>
        <d v="2015-12-02T00:00:00"/>
        <d v="2019-11-12T00:00:00"/>
        <d v="2022-09-13T00:00:00"/>
        <d v="2022-11-05T00:00:00"/>
        <d v="2020-03-23T00:00:00"/>
        <d v="2022-01-12T00:00:00"/>
        <d v="2015-09-04T00:00:00"/>
        <d v="2015-02-13T00:00:00"/>
        <d v="2022-07-18T00:00:00"/>
        <d v="2016-07-21T00:00:00"/>
        <d v="2022-12-12T00:00:00"/>
        <d v="2018-03-31T00:00:00"/>
        <d v="2022-03-03T00:00:00"/>
        <d v="2022-12-16T00:00:00"/>
        <d v="2020-05-21T00:00:00"/>
        <d v="2018-12-28T00:00:00"/>
        <d v="2016-12-10T00:00:00"/>
        <d v="2015-06-04T00:00:00"/>
        <d v="2018-10-07T00:00:00"/>
        <d v="2021-07-10T00:00:00"/>
        <d v="2017-05-01T00:00:00"/>
        <d v="2022-10-30T00:00:00"/>
        <d v="2017-02-22T00:00:00"/>
        <d v="2015-01-26T00:00:00"/>
        <d v="2019-01-15T00:00:00"/>
        <d v="2019-11-06T00:00:00"/>
        <d v="2019-11-15T00:00:00"/>
        <d v="2022-07-24T00:00:00"/>
        <d v="2019-10-10T00:00:00"/>
        <d v="2020-08-28T00:00:00"/>
        <d v="2022-09-01T00:00:00"/>
        <d v="2020-04-28T00:00:00"/>
        <d v="2016-06-21T00:00:00"/>
        <d v="2018-09-06T00:00:00"/>
        <d v="2015-10-20T00:00:00"/>
        <d v="2017-01-12T00:00:00"/>
        <d v="2015-03-01T00:00:00"/>
        <d v="2019-08-19T00:00:00"/>
        <d v="2016-06-11T00:00:00"/>
        <d v="2019-02-18T00:00:00"/>
        <d v="2020-10-09T00:00:00"/>
        <d v="2015-11-18T00:00:00"/>
        <d v="2016-10-28T00:00:00"/>
        <d v="2022-03-02T00:00:00"/>
        <d v="2015-07-24T00:00:00"/>
        <d v="2022-06-04T00:00:00"/>
        <d v="2015-06-29T00:00:00"/>
        <d v="2018-05-15T00:00:00"/>
        <d v="2020-11-21T00:00:00"/>
        <d v="2022-01-07T00:00:00"/>
        <d v="2020-11-22T00:00:00"/>
        <d v="2022-10-19T00:00:00"/>
        <d v="2016-10-19T00:00:00"/>
        <d v="2018-02-26T00:00:00"/>
        <d v="2021-05-13T00:00:00"/>
        <d v="2022-11-14T00:00:00"/>
        <d v="2019-03-14T00:00:00"/>
        <d v="2021-01-06T00:00:00"/>
        <d v="2020-06-10T00:00:00"/>
        <d v="2017-04-20T00:00:00"/>
        <d v="2019-03-24T00:00:00"/>
        <d v="2020-09-01T00:00:00"/>
        <d v="2018-06-18T00:00:00"/>
        <d v="2022-09-11T00:00:00"/>
        <d v="2021-12-12T00:00:00"/>
        <d v="2016-01-13T00:00:00"/>
        <d v="2022-07-28T00:00:00"/>
        <d v="2021-03-12T00:00:00"/>
        <d v="2015-05-05T00:00:00"/>
        <d v="2018-03-02T00:00:00"/>
        <d v="2019-06-22T00:00:00"/>
        <d v="2015-09-29T00:00:00"/>
        <d v="2015-09-26T00:00:00"/>
        <d v="2021-08-08T00:00:00"/>
        <d v="2015-05-28T00:00:00"/>
        <d v="2017-05-25T00:00:00"/>
        <d v="2022-10-03T00:00:00"/>
        <d v="2021-01-23T00:00:00"/>
        <d v="2022-06-06T00:00:00"/>
        <d v="2021-05-05T00:00:00"/>
        <d v="2017-02-03T00:00:00"/>
        <d v="2016-09-11T00:00:00"/>
        <d v="2020-11-23T00:00:00"/>
        <d v="2022-05-04T00:00:00"/>
        <d v="2018-03-20T00:00:00"/>
        <d v="2021-03-24T00:00:00"/>
        <d v="2018-04-11T00:00:00"/>
        <d v="2020-05-02T00:00:00"/>
        <d v="2016-10-22T00:00:00"/>
        <d v="2019-08-31T00:00:00"/>
        <d v="2020-08-27T00:00:00"/>
        <d v="2015-12-05T00:00:00"/>
        <d v="2020-05-03T00:00:00"/>
        <d v="2016-03-17T00:00:00"/>
        <d v="2020-03-17T00:00:00"/>
        <d v="2017-07-17T00:00:00"/>
        <d v="2020-08-12T00:00:00"/>
        <d v="2020-12-21T00:00:00"/>
        <d v="2020-07-07T00:00:00"/>
        <d v="2017-07-23T00:00:00"/>
        <d v="2022-04-21T00:00:00"/>
        <d v="2015-04-27T00:00:00"/>
        <d v="2017-06-22T00:00:00"/>
        <d v="2016-07-24T00:00:00"/>
        <d v="2018-08-07T00:00:00"/>
        <d v="2017-01-26T00:00:00"/>
        <d v="2019-07-05T00:00:00"/>
        <d v="2021-09-16T00:00:00"/>
        <d v="2015-06-28T00:00:00"/>
        <d v="2017-04-07T00:00:00"/>
        <d v="2020-09-13T00:00:00"/>
        <d v="2019-09-06T00:00:00"/>
        <d v="2016-12-17T00:00:00"/>
        <d v="2018-09-17T00:00:00"/>
        <d v="2021-07-29T00:00:00"/>
        <d v="2018-01-31T00:00:00"/>
        <d v="2018-03-23T00:00:00"/>
        <d v="2021-04-27T00:00:00"/>
        <d v="2018-01-30T00:00:00"/>
        <d v="2020-12-14T00:00:00"/>
        <d v="2015-06-02T00:00:00"/>
        <d v="2015-09-17T00:00:00"/>
        <d v="2022-04-29T00:00:00"/>
        <d v="2017-07-12T00:00:00"/>
        <d v="2015-10-31T00:00:00"/>
        <d v="2021-04-25T00:00:00"/>
        <d v="2021-02-16T00:00:00"/>
        <d v="2018-04-19T00:00:00"/>
        <d v="2019-08-24T00:00:00"/>
        <d v="2016-01-27T00:00:00"/>
        <d v="2021-07-22T00:00:00"/>
        <d v="2019-10-23T00:00:00"/>
        <d v="2016-03-27T00:00:00"/>
        <d v="2021-11-26T00:00:00"/>
        <d v="2022-08-26T00:00:00"/>
        <d v="2015-10-10T00:00:00"/>
        <d v="2016-02-26T00:00:00"/>
        <d v="2018-06-28T00:00:00"/>
        <d v="2021-10-25T00:00:00"/>
        <d v="2015-11-05T00:00:00"/>
        <d v="2019-01-02T00:00:00"/>
        <d v="2018-10-30T00:00:00"/>
        <d v="2021-03-07T00:00:00"/>
        <d v="2020-11-16T00:00:00"/>
        <d v="2018-08-24T00:00:00"/>
        <d v="2015-10-11T00:00:00"/>
        <d v="2017-02-12T00:00:00"/>
        <d v="2021-06-03T00:00:00"/>
        <d v="2021-02-26T00:00:00"/>
        <d v="2017-06-02T00:00:00"/>
        <d v="2021-09-10T00:00:00"/>
        <d v="2017-04-27T00:00:00"/>
        <d v="2016-07-06T00:00:00"/>
        <d v="2016-02-27T00:00:00"/>
        <d v="2018-11-03T00:00:00"/>
        <d v="2020-12-12T00:00:00"/>
        <d v="2020-04-22T00:00:00"/>
        <d v="2016-01-12T00:00:00"/>
        <d v="2016-06-16T00:00:00"/>
        <d v="2018-09-28T00:00:00"/>
        <d v="2019-07-01T00:00:00"/>
        <d v="2016-07-12T00:00:00"/>
        <d v="2018-02-07T00:00:00"/>
        <d v="2016-08-28T00:00:00"/>
        <d v="2021-10-23T00:00:00"/>
        <d v="2015-03-24T00:00:00"/>
        <d v="2016-05-26T00:00:00"/>
        <d v="2016-09-26T00:00:00"/>
        <d v="2018-04-24T00:00:00"/>
        <d v="2015-06-15T00:00:00"/>
        <d v="2018-10-27T00:00:00"/>
        <d v="2021-10-29T00:00:00"/>
        <d v="2022-12-23T00:00:00"/>
        <d v="2016-05-06T00:00:00"/>
        <d v="2018-04-29T00:00:00"/>
        <d v="2021-02-23T00:00:00"/>
        <d v="2019-07-26T00:00:00"/>
        <d v="2017-05-20T00:00:00"/>
        <d v="2016-04-03T00:00:00"/>
        <d v="2020-03-12T00:00:00"/>
        <d v="2021-10-01T00:00:00"/>
        <d v="2019-06-15T00:00:00"/>
        <d v="2019-04-18T00:00:00"/>
        <d v="2018-06-23T00:00:00"/>
        <d v="2019-12-23T00:00:00"/>
        <d v="2017-03-16T00:00:00"/>
        <d v="2016-03-23T00:00:00"/>
        <d v="2018-10-31T00:00:00"/>
        <d v="2020-03-27T00:00:00"/>
        <d v="2020-08-11T00:00:00"/>
        <d v="2018-09-25T00:00:00"/>
        <d v="2015-07-28T00:00:00"/>
        <d v="2016-12-12T00:00:00"/>
        <d v="2018-03-08T00:00:00"/>
        <d v="2018-07-03T00:00:00"/>
        <d v="2021-04-04T00:00:00"/>
        <d v="2015-05-06T00:00:00"/>
        <d v="2021-10-07T00:00:00"/>
        <d v="2021-10-20T00:00:00"/>
        <d v="2021-07-27T00:00:00"/>
        <d v="2015-09-20T00:00:00"/>
        <d v="2016-02-20T00:00:00"/>
        <d v="2022-09-03T00:00:00"/>
        <d v="2019-12-17T00:00:00"/>
        <d v="2022-05-20T00:00:00"/>
        <d v="2018-04-01T00:00:00"/>
        <d v="2021-01-07T00:00:00"/>
        <d v="2016-10-01T00:00:00"/>
        <d v="2017-05-02T00:00:00"/>
        <d v="2020-10-12T00:00:00"/>
        <d v="2015-08-06T00:00:00"/>
        <d v="2019-06-23T00:00:00"/>
        <d v="2022-10-07T00:00:00"/>
        <d v="2015-03-29T00:00:00"/>
        <d v="2019-11-18T00:00:00"/>
        <d v="2017-07-26T00:00:00"/>
        <d v="2015-10-09T00:00:00"/>
        <d v="2016-11-25T00:00:00"/>
        <d v="2016-06-24T00:00:00"/>
        <d v="2016-12-01T00:00:00"/>
        <d v="2016-08-29T00:00:00"/>
        <d v="2015-08-15T00:00:00"/>
        <d v="2021-11-12T00:00:00"/>
        <d v="2019-08-16T00:00:00"/>
        <d v="2019-03-12T00:00:00"/>
        <d v="2020-08-03T00:00:00"/>
        <d v="2018-06-29T00:00:00"/>
        <d v="2018-06-17T00:00:00"/>
        <d v="2020-06-05T00:00:00"/>
        <d v="2019-01-08T00:00:00"/>
        <d v="2022-02-03T00:00:00"/>
        <d v="2016-06-08T00:00:00"/>
        <d v="2020-04-11T00:00:00"/>
        <d v="2016-06-02T00:00:00"/>
        <d v="2022-01-22T00:00:00"/>
        <d v="2018-10-13T00:00:00"/>
        <d v="2021-08-02T00:00:00"/>
        <d v="2020-10-26T00:00:00"/>
        <d v="2015-03-06T00:00:00"/>
        <d v="2019-03-30T00:00:00"/>
        <d v="2016-11-24T00:00:00"/>
        <d v="2019-07-19T00:00:00"/>
        <d v="2017-05-10T00:00:00"/>
        <d v="2015-05-02T00:00:00"/>
        <d v="2020-06-20T00:00:00"/>
        <d v="2016-01-23T00:00:00"/>
        <d v="2018-05-09T00:00:00"/>
        <d v="2019-04-28T00:00:00"/>
        <d v="2021-03-09T00:00:00"/>
        <d v="2021-08-20T00:00:00"/>
        <d v="2020-09-09T00:00:00"/>
        <d v="2015-02-14T00:00:00"/>
        <d v="2018-04-08T00:00:00"/>
        <d v="2022-08-04T00:00:00"/>
        <d v="2016-04-08T00:00:00"/>
        <d v="2020-12-08T00:00:00"/>
        <d v="2015-01-31T00:00:00"/>
        <d v="2015-10-05T00:00:00"/>
        <d v="2021-08-03T00:00:00"/>
        <d v="2020-11-20T00:00:00"/>
        <d v="2022-09-12T00:00:00"/>
        <d v="2019-06-01T00:00:00"/>
        <d v="2018-07-08T00:00:00"/>
        <d v="2015-12-10T00:00:00"/>
        <d v="2018-08-31T00:00:00"/>
        <d v="2020-07-04T00:00:00"/>
        <d v="2020-05-10T00:00:00"/>
        <d v="2020-03-28T00:00:00"/>
        <d v="2020-11-19T00:00:00"/>
        <d v="2016-04-29T00:00:00"/>
        <d v="2016-07-25T00:00:00"/>
        <d v="2022-09-27T00:00:00"/>
        <d v="2019-12-09T00:00:00"/>
        <d v="2018-10-21T00:00:00"/>
        <d v="2022-11-24T00:00:00"/>
        <d v="2019-07-03T00:00:00"/>
        <d v="2020-04-06T00:00:00"/>
        <d v="2021-10-03T00:00:00"/>
        <d v="2019-05-24T00:00:00"/>
        <d v="2022-11-10T00:00:00"/>
        <d v="2019-08-02T00:00:00"/>
        <d v="2015-12-26T00:00:00"/>
        <d v="2020-08-17T00:00:00"/>
        <d v="2016-02-10T00:00:00"/>
        <d v="2019-07-31T00:00:00"/>
        <d v="2015-12-21T00:00:00"/>
        <d v="2015-03-05T00:00:00"/>
        <d v="2020-08-25T00:00:00"/>
        <d v="2019-09-30T00:00:00"/>
        <d v="2016-11-10T00:00:00"/>
        <d v="2022-01-31T00:00:00"/>
        <d v="2021-09-04T00:00:00"/>
        <d v="2016-09-14T00:00:00"/>
        <d v="2020-09-30T00:00:00"/>
        <d v="2015-12-13T00:00:00"/>
        <d v="2017-01-01T00:00:00"/>
        <d v="2015-04-02T00:00:00"/>
        <d v="2019-07-30T00:00:00"/>
        <d v="2019-11-14T00:00:00"/>
        <d v="2016-09-18T00:00:00"/>
        <d v="2019-03-05T00:00:00"/>
        <d v="2021-02-18T00:00:00"/>
        <d v="2022-12-30T00:00:00"/>
        <d v="2018-10-12T00:00:00"/>
        <d v="2021-06-24T00:00:00"/>
        <d v="2021-03-19T00:00:00"/>
        <d v="2016-08-22T00:00:00"/>
        <d v="2015-03-14T00:00:00"/>
        <d v="2020-06-13T00:00:00"/>
        <d v="2015-11-24T00:00:00"/>
        <d v="2020-03-06T00:00:00"/>
        <d v="2016-06-13T00:00:00"/>
        <d v="2022-06-08T00:00:00"/>
        <d v="2015-05-11T00:00:00"/>
        <d v="2021-07-04T00:00:00"/>
        <d v="2019-05-01T00:00:00"/>
        <d v="2016-01-07T00:00:00"/>
        <d v="2018-02-21T00:00:00"/>
        <d v="2020-04-13T00:00:00"/>
        <d v="2016-12-23T00:00:00"/>
        <d v="2019-08-27T00:00:00"/>
        <d v="2017-02-17T00:00:00"/>
        <d v="2019-07-12T00:00:00"/>
        <d v="2015-05-19T00:00:00"/>
        <d v="2016-02-06T00:00:00"/>
        <d v="2019-12-19T00:00:00"/>
        <d v="2015-11-22T00:00:00"/>
        <d v="2022-11-30T00:00:00"/>
        <d v="2021-11-13T00:00:00"/>
        <d v="2020-06-15T00:00:00"/>
        <d v="2020-11-02T00:00:00"/>
        <d v="2015-08-20T00:00:00"/>
        <d v="2016-06-27T00:00:00"/>
        <d v="2021-06-21T00:00:00"/>
        <d v="2015-08-26T00:00:00"/>
        <d v="2020-04-26T00:00:00"/>
        <d v="2016-10-02T00:00:00"/>
        <d v="2015-11-29T00:00:00"/>
        <d v="2020-03-25T00:00:00"/>
        <d v="2022-05-26T00:00:00"/>
        <d v="2022-07-27T00:00:00"/>
        <d v="2020-02-13T00:00:00"/>
        <d v="2020-07-26T00:00:00"/>
        <d v="2016-05-22T00:00:00"/>
        <d v="2018-12-22T00:00:00"/>
        <d v="2015-09-11T00:00:00"/>
        <d v="2016-10-03T00:00:00"/>
        <d v="2017-02-28T00:00:00"/>
        <d v="2020-07-05T00:00:00"/>
        <d v="2021-11-15T00:00:00"/>
        <d v="2022-07-06T00:00:00"/>
        <d v="2016-07-11T00:00:00"/>
        <d v="2022-01-21T00:00:00"/>
        <d v="2019-06-16T00:00:00"/>
        <d v="2016-04-04T00:00:00"/>
        <d v="2019-04-23T00:00:00"/>
        <d v="2019-11-13T00:00:00"/>
        <d v="2015-06-27T00:00:00"/>
        <d v="2018-12-29T00:00:00"/>
        <d v="2018-01-05T00:00:00"/>
        <d v="2019-08-07T00:00:00"/>
        <d v="2019-07-11T00:00:00"/>
        <d v="2015-01-09T00:00:00"/>
        <d v="2016-12-28T00:00:00"/>
        <d v="2021-10-30T00:00:00"/>
        <d v="2021-02-13T00:00:00"/>
        <d v="2022-03-08T00:00:00"/>
        <d v="2017-07-22T00:00:00"/>
        <d v="2021-04-28T00:00:00"/>
        <d v="2016-11-29T00:00:00"/>
        <d v="2019-06-06T00:00:00"/>
        <d v="2021-07-14T00:00:00"/>
        <d v="2022-07-25T00:00:00"/>
        <d v="2016-10-15T00:00:00"/>
        <d v="2022-02-18T00:00:00"/>
        <d v="2016-12-06T00:00:00"/>
        <d v="2015-09-27T00:00:00"/>
        <d v="2021-03-08T00:00:00"/>
        <d v="2017-07-04T00:00:00"/>
        <d v="2018-11-04T00:00:00"/>
        <d v="2015-05-09T00:00:00"/>
        <d v="2020-09-06T00:00:00"/>
        <d v="2016-07-23T00:00:00"/>
        <d v="2018-04-26T00:00:00"/>
        <d v="2016-03-04T00:00:00"/>
        <d v="2022-04-03T00:00:00"/>
        <d v="2016-11-21T00:00:00"/>
        <d v="2021-01-08T00:00:00"/>
        <d v="2021-12-22T00:00:00"/>
        <d v="2017-06-09T00:00:00"/>
        <d v="2018-09-07T00:00:00"/>
        <d v="2018-11-21T00:00:00"/>
        <d v="2020-11-27T00:00:00"/>
        <d v="2019-11-17T00:00:00"/>
        <d v="2016-06-18T00:00:00"/>
        <d v="2022-12-15T00:00:00"/>
        <d v="2018-05-22T00:00:00"/>
        <d v="2015-06-05T00:00:00"/>
        <d v="2019-08-23T00:00:00"/>
        <d v="2015-05-27T00:00:00"/>
        <d v="2022-05-16T00:00:00"/>
        <d v="2015-03-27T00:00:00"/>
        <d v="2022-10-09T00:00:00"/>
        <d v="2016-04-27T00:00:00"/>
        <d v="2021-03-01T00:00:00"/>
        <d v="2020-04-30T00:00:00"/>
        <d v="2021-04-30T00:00:00"/>
        <d v="2021-06-30T00:00:00"/>
        <d v="2015-11-12T00:00:00"/>
        <d v="2018-06-02T00:00:00"/>
        <d v="2015-04-11T00:00:00"/>
        <d v="2016-12-31T00:00:00"/>
        <d v="2016-04-25T00:00:00"/>
        <d v="2016-03-12T00:00:00"/>
        <d v="2017-04-04T00:00:00"/>
        <d v="2021-03-26T00:00:00"/>
        <d v="2018-05-19T00:00:00"/>
        <d v="2019-09-27T00:00:00"/>
        <d v="2016-03-18T00:00:00"/>
        <d v="2016-07-29T00:00:00"/>
        <d v="2018-04-16T00:00:00"/>
        <d v="2019-05-23T00:00:00"/>
        <d v="2021-03-05T00:00:00"/>
        <d v="2018-09-29T00:00:00"/>
        <d v="2019-08-13T00:00:00"/>
        <d v="2019-07-10T00:00:00"/>
        <d v="2018-05-16T00:00:00"/>
        <d v="2019-03-01T00:00:00"/>
        <d v="2019-04-25T00:00:00"/>
        <d v="2015-11-19T00:00:00"/>
        <d v="2021-07-24T00:00:00"/>
        <d v="2021-12-09T00:00:00"/>
        <d v="2022-04-11T00:00:00"/>
        <d v="2019-02-21T00:00:00"/>
        <d v="2021-09-24T00:00:00"/>
        <d v="2018-02-18T00:00:00"/>
        <d v="2015-08-13T00:00:00"/>
        <d v="2017-04-30T00:00:00"/>
        <d v="2022-03-16T00:00:00"/>
        <d v="2016-11-30T00:00:00"/>
        <d v="2022-11-06T00:00:00"/>
        <d v="2016-01-14T00:00:00"/>
        <d v="2016-06-09T00:00:00"/>
        <d v="2015-10-12T00:00:00"/>
        <d v="2015-09-23T00:00:00"/>
        <d v="2022-09-02T00:00:00"/>
        <d v="2019-06-25T00:00:00"/>
        <d v="2015-11-26T00:00:00"/>
        <d v="2015-07-22T00:00:00"/>
        <d v="2016-11-11T00:00:00"/>
        <d v="2022-03-04T00:00:00"/>
        <d v="2019-05-26T00:00:00"/>
        <d v="2020-08-30T00:00:00"/>
        <d v="2020-09-02T00:00:00"/>
        <d v="2020-03-31T00:00:00"/>
        <d v="2021-04-15T00:00:00"/>
        <d v="2020-03-05T00:00:00"/>
        <d v="2019-02-20T00:00:00"/>
        <d v="2017-07-18T00:00:00"/>
        <d v="2016-07-17T00:00:00"/>
        <d v="2022-12-10T00:00:00"/>
        <d v="2017-01-24T00:00:00"/>
        <d v="2020-02-12T00:00:00"/>
        <d v="2021-07-16T00:00:00"/>
        <d v="2015-12-16T00:00:00"/>
        <d v="2021-03-14T00:00:00"/>
        <d v="2021-04-26T00:00:00"/>
        <d v="2021-03-13T00:00:00"/>
        <d v="2021-12-18T00:00:00"/>
        <d v="2016-05-23T00:00:00"/>
        <d v="2021-01-18T00:00:00"/>
        <d v="2020-07-03T00:00:00"/>
        <d v="2019-06-05T00:00:00"/>
        <d v="2017-02-25T00:00:00"/>
        <d v="2015-01-14T00:00:00"/>
        <d v="2016-04-30T00:00:00"/>
        <d v="2022-05-11T00:00:00"/>
        <d v="2017-05-28T00:00:00"/>
        <d v="2017-06-24T00:00:00"/>
        <d v="2020-09-23T00:00:00"/>
        <d v="2022-10-24T00:00:00"/>
        <d v="2018-09-14T00:00:00"/>
        <d v="2015-07-30T00:00:00"/>
        <d v="2020-05-15T00:00:00"/>
        <d v="2021-02-08T00:00:00"/>
        <d v="2020-06-17T00:00:00"/>
        <d v="2022-02-11T00:00:00"/>
        <d v="2016-07-04T00:00:00"/>
        <d v="2021-01-31T00:00:00"/>
        <d v="2018-07-24T00:00:00"/>
        <d v="2019-11-09T00:00:00"/>
        <d v="2019-02-08T00:00:00"/>
        <d v="2022-12-05T00:00:00"/>
        <d v="2015-09-02T00:00:00"/>
        <d v="2022-06-05T00:00:00"/>
        <d v="2018-05-13T00:00:00"/>
        <d v="2021-10-24T00:00:00"/>
        <d v="2020-03-14T00:00:00"/>
        <d v="2021-07-17T00:00:00"/>
        <d v="2015-01-30T00:00:00"/>
        <d v="2016-02-21T00:00:00"/>
        <d v="2016-06-23T00:00:00"/>
        <d v="2018-05-05T00:00:00"/>
        <d v="2016-12-26T00:00:00"/>
        <d v="2019-09-02T00:00:00"/>
        <d v="2015-08-31T00:00:00"/>
        <d v="2019-05-31T00:00:00"/>
        <d v="2020-06-29T00:00:00"/>
        <d v="2021-02-20T00:00:00"/>
        <d v="2016-10-18T00:00:00"/>
        <d v="2020-01-01T00:00:00"/>
        <d v="2017-04-09T00:00:00"/>
        <d v="2021-06-17T00:00:00"/>
        <d v="2016-06-12T00:00:00"/>
        <d v="2016-01-26T00:00:00"/>
        <d v="2018-06-16T00:00:00"/>
        <d v="2019-10-18T00:00:00"/>
        <d v="2021-02-07T00:00:00"/>
        <d v="2018-05-14T00:00:00"/>
        <d v="2018-08-04T00:00:00"/>
        <d v="2020-03-10T00:00:00"/>
        <d v="2021-02-17T00:00:00"/>
        <d v="2017-05-24T00:00:00"/>
        <d v="2020-01-18T00:00:00"/>
        <d v="2019-07-20T00:00:00"/>
        <d v="2022-11-29T00:00:00"/>
        <d v="2021-07-20T00:00:00"/>
        <d v="2022-08-27T00:00:00"/>
        <d v="2020-06-06T00:00:00"/>
        <d v="2018-07-07T00:00:00"/>
        <d v="2015-12-12T00:00:00"/>
        <d v="2016-09-15T00:00:00"/>
        <d v="2016-08-31T00:00:00"/>
        <d v="2019-04-21T00:00:00"/>
        <d v="2020-04-12T00:00:00"/>
        <d v="2020-12-01T00:00:00"/>
        <d v="2022-08-28T00:00:00"/>
        <d v="2020-05-17T00:00:00"/>
        <d v="2017-01-29T00:00:00"/>
        <d v="2018-04-20T00:00:00"/>
        <d v="2019-08-21T00:00:00"/>
        <d v="2019-01-06T00:00:00"/>
        <d v="2022-08-01T00:00:00"/>
        <d v="2016-12-03T00:00:00"/>
        <d v="2016-06-20T00:00:00"/>
        <d v="2019-06-09T00:00:00"/>
        <d v="2021-07-31T00:00:00"/>
        <d v="2020-10-15T00:00:00"/>
        <d v="2016-07-19T00:00:00"/>
        <d v="2021-11-28T00:00:00"/>
        <d v="2015-09-18T00:00:00"/>
        <d v="2015-07-04T00:00:00"/>
        <d v="2017-03-25T00:00:00"/>
        <d v="2020-09-27T00:00:00"/>
        <d v="2021-08-23T00:00:00"/>
        <d v="2020-02-21T00:00:00"/>
        <d v="2017-04-05T00:00:00"/>
        <d v="2017-05-31T00:00:00"/>
        <d v="2020-07-06T00:00:00"/>
        <d v="2015-10-22T00:00:00"/>
        <d v="2019-09-05T00:00:00"/>
        <d v="2020-10-25T00:00:00"/>
        <d v="2019-12-01T00:00:00"/>
        <d v="2019-11-01T00:00:00"/>
        <d v="2022-06-28T00:00:00"/>
        <d v="2019-09-18T00:00:00"/>
        <d v="2018-08-14T00:00:00"/>
        <d v="2015-03-04T00:00:00"/>
        <d v="2019-03-23T00:00:00"/>
        <d v="2019-04-20T00:00:00"/>
        <d v="2022-01-02T00:00:00"/>
        <d v="2020-12-17T00:00:00"/>
        <d v="2020-08-24T00:00:00"/>
        <d v="2022-08-02T00:00:00"/>
        <d v="2022-04-06T00:00:00"/>
        <d v="2018-10-26T00:00:00"/>
        <d v="2020-04-16T00:00:00"/>
        <d v="2018-04-28T00:00:00"/>
        <d v="2018-09-09T00:00:00"/>
        <d v="2015-10-23T00:00:00"/>
        <d v="2017-05-16T00:00:00"/>
        <d v="2018-07-26T00:00:00"/>
        <d v="2018-11-28T00:00:00"/>
        <d v="2015-06-20T00:00:00"/>
        <d v="2019-09-07T00:00:00"/>
        <d v="2016-06-22T00:00:00"/>
        <d v="2021-10-19T00:00:00"/>
        <d v="2018-11-29T00:00:00"/>
        <d v="2016-01-21T00:00:00"/>
        <d v="2020-08-31T00:00:00"/>
        <d v="2021-08-30T00:00:00"/>
        <d v="2022-03-12T00:00:00"/>
        <d v="2019-04-29T00:00:00"/>
        <d v="2017-01-04T00:00:00"/>
        <d v="2017-01-05T00:00:00"/>
        <d v="2018-04-06T00:00:00"/>
        <d v="2015-08-10T00:00:00"/>
        <d v="2016-12-24T00:00:00"/>
        <d v="2018-07-18T00:00:00"/>
        <d v="2018-08-27T00:00:00"/>
        <d v="2018-06-04T00:00:00"/>
        <d v="2015-04-18T00:00:00"/>
        <d v="2015-06-07T00:00:00"/>
        <d v="2018-12-01T00:00:00"/>
        <d v="2015-09-25T00:00:00"/>
        <d v="2021-01-30T00:00:00"/>
        <d v="2018-01-01T00:00:00"/>
        <d v="2022-06-14T00:00:00"/>
        <d v="2020-02-07T00:00:00"/>
        <d v="2022-01-10T00:00:00"/>
        <d v="2018-04-23T00:00:00"/>
        <d v="2020-10-04T00:00:00"/>
        <d v="2022-08-31T00:00:00"/>
        <d v="2018-08-02T00:00:00"/>
        <d v="2015-03-19T00:00:00"/>
        <d v="2020-08-29T00:00:00"/>
        <d v="2019-05-15T00:00:00"/>
        <d v="2017-03-23T00:00:00"/>
        <d v="2022-06-20T00:00:00"/>
        <d v="2019-03-20T00:00:00"/>
        <d v="2018-11-25T00:00:00"/>
        <d v="2020-09-12T00:00:00"/>
        <d v="2020-10-29T00:00:00"/>
        <d v="2020-09-05T00:00:00"/>
        <d v="2017-07-05T00:00:00"/>
        <d v="2021-02-11T00:00:00"/>
        <d v="2022-11-17T00:00:00"/>
        <d v="2016-08-13T00:00:00"/>
        <d v="2018-02-11T00:00:00"/>
        <d v="2020-02-25T00:00:00"/>
        <d v="2015-02-28T00:00:00"/>
        <d v="2015-10-18T00:00:00"/>
        <d v="2020-03-30T00:00:00"/>
        <d v="2022-03-21T00:00:00"/>
        <d v="2016-05-04T00:00:00"/>
        <d v="2020-03-15T00:00:00"/>
        <d v="2019-12-29T00:00:00"/>
        <d v="2017-02-19T00:00:00"/>
        <d v="2020-01-08T00:00:00"/>
        <d v="2018-05-26T00:00:00"/>
        <d v="2015-12-01T00:00:00"/>
        <d v="2017-05-05T00:00:00"/>
        <d v="2019-11-23T00:00:00"/>
        <d v="2016-09-06T00:00:00"/>
        <d v="2018-09-20T00:00:00"/>
        <d v="2017-03-19T00:00:00"/>
        <d v="2015-04-21T00:00:00"/>
        <d v="2017-07-02T00:00:00"/>
        <d v="2016-04-24T00:00:00"/>
        <d v="2016-09-17T00:00:00"/>
        <d v="2020-10-31T00:00:00"/>
        <d v="2019-03-16T00:00:00"/>
        <d v="2018-12-13T00:00:00"/>
        <d v="2018-03-18T00:00:00"/>
        <d v="2016-05-09T00:00:00"/>
        <d v="2021-09-08T00:00:00"/>
        <d v="2015-10-07T00:00:00"/>
        <d v="2016-07-14T00:00:00"/>
        <d v="2020-03-24T00:00:00"/>
        <d v="2019-10-04T00:00:00"/>
        <d v="2022-01-15T00:00:00"/>
        <d v="2015-07-23T00:00:00"/>
        <d v="2019-07-18T00:00:00"/>
        <d v="2021-01-13T00:00:00"/>
        <d v="2019-05-20T00:00:00"/>
        <d v="2021-11-04T00:00:00"/>
        <d v="2020-07-28T00:00:00"/>
        <d v="2018-11-07T00:00:00"/>
        <d v="2017-06-04T00:00:00"/>
        <d v="2020-05-31T00:00:00"/>
        <d v="2020-03-13T00:00:00"/>
        <d v="2022-08-14T00:00:00"/>
        <d v="2018-12-03T00:00:00"/>
        <d v="2022-09-23T00:00:00"/>
        <d v="2021-03-20T00:00:00"/>
        <d v="2019-12-18T00:00:00"/>
        <d v="2016-02-15T00:00:00"/>
        <d v="2019-06-29T00:00:00"/>
        <d v="2020-05-06T00:00:00"/>
        <d v="2015-09-14T00:00:00"/>
        <d v="2015-01-23T00:00:00"/>
        <d v="2022-10-10T00:00:00"/>
        <d v="2021-12-25T00:00:00"/>
        <d v="2016-11-04T00:00:00"/>
        <d v="2021-09-14T00:00:00"/>
        <d v="2017-07-28T00:00:00"/>
        <d v="2019-11-16T00:00:00"/>
        <d v="2022-10-21T00:00:00"/>
        <d v="2021-10-08T00:00:00"/>
        <d v="2016-04-17T00:00:00"/>
        <d v="2018-01-28T00:00:00"/>
        <d v="2022-10-29T00:00:00"/>
        <d v="2018-07-10T00:00:00"/>
        <d v="2021-06-26T00:00:00"/>
        <d v="2015-08-09T00:00:00"/>
        <d v="2021-07-21T00:00:00"/>
        <d v="2019-08-22T00:00:00"/>
        <d v="2019-08-03T00:00:00"/>
        <d v="2018-02-05T00:00:00"/>
        <d v="2021-07-23T00:00:00"/>
        <d v="2019-06-27T00:00:00"/>
        <d v="2018-08-11T00:00:00"/>
        <d v="2022-09-18T00:00:00"/>
        <d v="2022-01-06T00:00:00"/>
        <d v="2015-09-24T00:00:00"/>
        <d v="2017-07-11T00:00:00"/>
        <d v="2015-04-29T00:00:00"/>
        <d v="2016-10-05T00:00:00"/>
        <d v="2019-01-13T00:00:00"/>
        <d v="2017-03-10T00:00:00"/>
        <d v="2021-05-30T00:00:00"/>
        <d v="2016-10-25T00:00:00"/>
        <d v="2019-08-01T00:00:00"/>
        <d v="2017-01-08T00:00:00"/>
        <d v="2016-11-03T00:00:00"/>
        <d v="2019-02-16T00:00:00"/>
        <d v="2018-01-16T00:00:00"/>
        <d v="2016-12-27T00:00:00"/>
        <d v="2015-04-07T00:00:00"/>
        <d v="2022-04-14T00:00:00"/>
        <d v="2016-12-11T00:00:00"/>
        <d v="2016-02-29T00:00:00"/>
        <d v="2022-12-17T00:00:00"/>
        <d v="2020-11-25T00:00:00"/>
        <d v="2015-08-29T00:00:00"/>
        <d v="2016-12-02T00:00:00"/>
        <d v="2019-03-09T00:00:00"/>
        <d v="2021-03-31T00:00:00"/>
        <d v="2019-01-23T00:00:00"/>
        <d v="2019-05-13T00:00:00"/>
        <d v="2015-07-07T00:00:00"/>
        <d v="2021-03-15T00:00:00"/>
        <d v="2021-01-09T00:00:00"/>
        <d v="2019-08-09T00:00:00"/>
        <d v="2018-11-22T00:00:00"/>
        <d v="2016-10-30T00:00:00"/>
        <d v="2018-08-05T00:00:00"/>
        <d v="2018-12-23T00:00:00"/>
        <d v="2018-10-24T00:00:00"/>
        <d v="2015-12-03T00:00:00"/>
        <d v="2019-03-07T00:00:00"/>
        <d v="2022-02-24T00:00:00"/>
        <d v="2018-09-15T00:00:00"/>
        <d v="2019-09-08T00:00:00"/>
        <d v="2019-09-28T00:00:00"/>
        <d v="2021-04-03T00:00:00"/>
        <d v="2018-09-26T00:00:00"/>
        <d v="2020-02-15T00:00:00"/>
        <d v="2021-05-28T00:00:00"/>
        <d v="2019-02-10T00:00:00"/>
        <d v="2020-08-04T00:00:00"/>
        <d v="2019-03-18T00:00:00"/>
        <d v="2018-08-30T00:00:00"/>
        <d v="2018-10-22T00:00:00"/>
        <d v="2022-01-17T00:00:00"/>
        <d v="2015-02-15T00:00:00"/>
        <d v="2018-08-09T00:00:00"/>
        <d v="2018-02-22T00:00:00"/>
        <d v="2020-09-15T00:00:00"/>
        <d v="2020-03-26T00:00:00"/>
        <d v="2022-10-04T00:00:00"/>
        <d v="2016-07-26T00:00:00"/>
        <d v="2021-06-13T00:00:00"/>
        <d v="2019-04-27T00:00:00"/>
        <d v="2018-04-12T00:00:00"/>
        <d v="2021-08-13T00:00:00"/>
        <d v="2022-05-01T00:00:00"/>
        <d v="2022-05-07T00:00:00"/>
        <d v="2016-08-06T00:00:00"/>
        <d v="2022-06-01T00:00:00"/>
        <d v="2021-10-17T00:00:00"/>
        <d v="2020-12-23T00:00:00"/>
        <d v="2021-05-31T00:00:00"/>
        <d v="2015-07-02T00:00:00"/>
        <d v="2015-05-15T00:00:00"/>
        <d v="2022-11-07T00:00:00"/>
        <d v="2020-01-15T00:00:00"/>
        <d v="2019-08-20T00:00:00"/>
        <d v="2020-04-17T00:00:00"/>
        <d v="2021-07-13T00:00:00"/>
        <d v="2018-06-14T00:00:00"/>
        <d v="2016-11-12T00:00:00"/>
        <d v="2017-04-29T00:00:00"/>
        <d v="2021-12-14T00:00:00"/>
        <d v="2018-10-04T00:00:00"/>
        <d v="2018-08-21T00:00:00"/>
        <d v="2018-10-14T00:00:00"/>
        <d v="2018-11-06T00:00:00"/>
        <d v="2021-10-28T00:00:00"/>
        <d v="2020-06-11T00:00:00"/>
        <d v="2022-10-25T00:00:00"/>
        <d v="2015-12-19T00:00:00"/>
        <d v="2022-08-22T00:00:00"/>
        <d v="2021-11-05T00:00:00"/>
        <d v="2016-06-28T00:00:00"/>
        <d v="2018-07-21T00:00:00"/>
        <d v="2015-05-31T00:00:00"/>
        <d v="2022-04-27T00:00:00"/>
        <d v="2019-01-18T00:00:00"/>
        <d v="2020-11-04T00:00:00"/>
        <d v="2018-08-12T00:00:00"/>
        <d v="2022-01-09T00:00:00"/>
        <d v="2015-07-05T00:00:00"/>
        <d v="2015-07-27T00:00:00"/>
        <d v="2020-01-28T00:00:00"/>
        <d v="2015-02-26T00:00:00"/>
        <d v="2020-12-19T00:00:00"/>
        <d v="2017-03-18T00:00:00"/>
        <d v="2021-09-20T00:00:00"/>
        <d v="2017-02-04T00:00:00"/>
        <d v="2021-12-29T00:00:00"/>
        <d v="2021-11-11T00:00:00"/>
        <d v="2015-11-16T00:00:00"/>
        <d v="2020-11-12T00:00:00"/>
        <d v="2019-08-25T00:00:00"/>
        <d v="2018-08-15T00:00:00"/>
        <d v="2020-06-02T00:00:00"/>
        <d v="2020-04-07T00:00:00"/>
        <d v="2017-04-17T00:00:00"/>
        <d v="2019-02-12T00:00:00"/>
        <d v="2020-05-20T00:00:00"/>
        <d v="2016-12-22T00:00:00"/>
        <d v="2015-01-27T00:00:00"/>
        <d v="2018-07-06T00:00:00"/>
        <d v="2018-12-02T00:00:00"/>
        <d v="2016-06-25T00:00:00"/>
        <d v="2020-11-17T00:00:00"/>
        <d v="2019-05-22T00:00:00"/>
        <d v="2018-04-15T00:00:00"/>
        <d v="2022-12-24T00:00:00"/>
        <d v="2021-04-09T00:00:00"/>
        <d v="2022-09-22T00:00:00"/>
        <d v="2018-09-03T00:00:00"/>
        <d v="2019-06-10T00:00:00"/>
        <d v="2016-05-12T00:00:00"/>
        <d v="2015-05-17T00:00:00"/>
        <d v="2020-07-18T00:00:00"/>
        <d v="2022-05-24T00:00:00"/>
        <d v="2015-09-22T00:00:00"/>
        <d v="2016-10-11T00:00:00"/>
        <d v="2016-04-21T00:00:00"/>
        <d v="2020-08-21T00:00:00"/>
        <d v="2019-07-29T00:00:00"/>
        <d v="2021-12-05T00:00:00"/>
        <d v="2021-12-23T00:00:00"/>
        <d v="2016-04-11T00:00:00"/>
        <d v="2016-09-03T00:00:00"/>
        <d v="2021-05-08T00:00:00"/>
        <d v="2016-04-10T00:00:00"/>
        <d v="2021-08-14T00:00:00"/>
        <d v="2016-11-14T00:00:00"/>
        <d v="2018-04-07T00:00:00"/>
        <d v="2016-04-28T00:00:00"/>
        <d v="2015-07-31T00:00:00"/>
        <d v="2015-06-22T00:00:00"/>
        <d v="2022-08-11T00:00:00"/>
        <d v="2015-12-04T00:00:00"/>
        <d v="2017-03-17T00:00:00"/>
        <d v="2016-12-20T00:00:00"/>
        <d v="2016-04-23T00:00:00"/>
        <d v="2016-02-07T00:00:00"/>
        <d v="2021-03-18T00:00:00"/>
        <d v="2020-07-19T00:00:00"/>
        <d v="2022-01-30T00:00:00"/>
        <d v="2016-05-15T00:00:00"/>
        <d v="2021-06-04T00:00:00"/>
        <d v="2021-02-02T00:00:00"/>
        <d v="2021-09-09T00:00:00"/>
        <d v="2020-07-12T00:00:00"/>
        <d v="2021-05-07T00:00:00"/>
        <d v="2021-09-01T00:00:00"/>
        <d v="2015-01-06T00:00:00"/>
        <d v="2016-07-07T00:00:00"/>
        <d v="2022-04-18T00:00:00"/>
        <d v="2021-03-22T00:00:00"/>
        <d v="2021-06-08T00:00:00"/>
        <d v="2016-09-24T00:00:00"/>
        <d v="2020-09-21T00:00:00"/>
        <d v="2022-12-21T00:00:00"/>
        <d v="2021-10-06T00:00:00"/>
        <d v="2016-09-23T00:00:00"/>
        <d v="2019-02-15T00:00:00"/>
        <d v="2021-09-07T00:00:00"/>
        <d v="2016-05-05T00:00:00"/>
        <d v="2017-01-16T00:00:00"/>
        <d v="2022-06-02T00:00:00"/>
        <d v="2021-07-30T00:00:00"/>
        <d v="2016-11-27T00:00:00"/>
        <d v="2022-09-06T00:00:00"/>
        <d v="2022-06-13T00:00:00"/>
        <d v="2022-04-02T00:00:00"/>
        <d v="2015-02-11T00:00:00"/>
        <d v="2022-09-30T00:00:00"/>
        <d v="2019-05-05T00:00:00"/>
        <d v="2018-03-27T00:00:00"/>
        <d v="2019-01-11T00:00:00"/>
        <d v="2021-08-01T00:00:00"/>
        <d v="2018-03-12T00:00:00"/>
        <d v="2019-11-10T00:00:00"/>
        <d v="2018-08-03T00:00:00"/>
        <d v="2018-02-10T00:00:00"/>
        <d v="2021-10-21T00:00:00"/>
        <d v="2018-04-22T00:00:00"/>
        <d v="2016-05-25T00:00:00"/>
        <d v="2022-04-16T00:00:00"/>
        <d v="2018-10-23T00:00:00"/>
        <d v="2022-05-06T00:00:00"/>
        <d v="2022-05-31T00:00:00"/>
        <d v="2021-03-21T00:00:00"/>
        <d v="2017-06-17T00:00:00"/>
        <d v="2016-03-08T00:00:00"/>
        <d v="2021-03-29T00:00:00"/>
        <d v="2019-12-10T00:00:00"/>
        <d v="2019-06-04T00:00:00"/>
        <d v="2017-07-09T00:00:00"/>
        <d v="2019-02-13T00:00:00"/>
        <d v="2016-06-30T00:00:00"/>
        <d v="2021-01-10T00:00:00"/>
        <d v="2018-03-17T00:00:00"/>
        <d v="2020-02-22T00:00:00"/>
        <d v="2015-11-30T00:00:00"/>
        <d v="2020-04-14T00:00:00"/>
        <d v="2016-10-13T00:00:00"/>
        <d v="2018-07-31T00:00:00"/>
        <d v="2015-05-26T00:00:00"/>
        <d v="2022-02-25T00:00:00"/>
        <d v="2015-10-04T00:00:00"/>
        <d v="2017-05-18T00:00:00"/>
        <d v="2020-01-13T00:00:00"/>
        <d v="2016-09-21T00:00:00"/>
        <d v="2019-09-15T00:00:00"/>
        <d v="2015-05-23T00:00:00"/>
        <d v="2020-12-24T00:00:00"/>
        <d v="2017-06-29T00:00:00"/>
        <d v="2018-09-30T00:00:00"/>
        <d v="2021-02-05T00:00:00"/>
        <d v="2018-08-01T00:00:00"/>
        <d v="2022-11-13T00:00:00"/>
        <d v="2016-06-06T00:00:00"/>
        <d v="2015-09-30T00:00:00"/>
        <d v="2019-04-02T00:00:00"/>
        <d v="2021-08-28T00:00:00"/>
        <d v="2016-10-16T00:00:00"/>
        <d v="2018-10-02T00:00:00"/>
        <d v="2018-12-14T00:00:00"/>
        <d v="2021-06-05T00:00:00"/>
        <d v="2020-02-19T00:00:00"/>
        <d v="2019-03-10T00:00:00"/>
        <d v="2015-06-19T00:00:00"/>
        <d v="2016-01-11T00:00:00"/>
        <d v="2022-04-20T00:00:00"/>
        <d v="2018-12-21T00:00:00"/>
        <d v="2021-01-24T00:00:00"/>
        <d v="2018-08-23T00:00:00"/>
        <d v="2016-02-14T00:00:00"/>
        <d v="2017-01-14T00:00:00"/>
        <d v="2021-12-03T00:00:00"/>
        <d v="2018-06-20T00:00:00"/>
        <d v="2022-10-16T00:00:00"/>
        <d v="2017-02-21T00:00:00"/>
        <d v="2019-11-30T00:00:00"/>
        <d v="2015-06-06T00:00:00"/>
        <d v="2021-09-03T00:00:00"/>
        <d v="2016-03-20T00:00:00"/>
        <d v="2017-06-13T00:00:00"/>
        <d v="2021-08-19T00:00:00"/>
        <d v="2018-08-29T00:00:00"/>
        <d v="2021-12-30T00:00:00"/>
        <d v="2021-12-10T00:00:00"/>
        <d v="2019-08-30T00:00:00"/>
        <d v="2019-01-28T00:00:00"/>
        <d v="2017-04-28T00:00:00"/>
        <d v="2016-09-01T00:00:00"/>
        <d v="2017-01-18T00:00:00"/>
        <d v="2021-11-30T00:00:00"/>
        <d v="2017-04-19T00:00:00"/>
        <d v="2021-04-22T00:00:00"/>
        <d v="2020-04-18T00:00:00"/>
        <d v="2022-05-27T00:00:00"/>
        <d v="2022-10-11T00:00:00"/>
        <d v="2020-04-09T00:00:00"/>
        <d v="2019-07-14T00:00:00"/>
        <d v="2021-10-15T00:00:00"/>
        <d v="2018-12-11T00:00:00"/>
        <d v="2020-08-16T00:00:00"/>
        <d v="2021-07-19T00:00:00"/>
        <d v="2019-02-27T00:00:00"/>
        <d v="2022-01-19T00:00:00"/>
        <d v="2022-04-28T00:00:00"/>
        <d v="2017-04-24T00:00:00"/>
        <d v="2019-02-03T00:00:00"/>
        <d v="2015-12-29T00:00:00"/>
        <d v="2018-03-15T00:00:00"/>
        <d v="2022-12-22T00:00:00"/>
        <d v="2016-01-05T00:00:00"/>
        <d v="2018-01-13T00:00:00"/>
        <d v="2017-01-28T00:00:00"/>
        <d v="2017-02-23T00:00:00"/>
        <d v="2022-08-15T00:00:00"/>
        <d v="2018-02-09T00:00:00"/>
        <d v="2020-05-18T00:00:00"/>
        <d v="2019-11-24T00:00:00"/>
        <d v="2017-05-21T00:00:00"/>
        <d v="2015-03-18T00:00:00"/>
        <d v="2015-11-04T00:00:00"/>
        <d v="2019-11-11T00:00:00"/>
        <d v="2021-06-12T00:00:00"/>
        <d v="2015-10-19T00:00:00"/>
        <d v="2021-12-31T00:00:00"/>
        <d v="2020-07-21T00:00:00"/>
        <d v="2018-06-25T00:00:00"/>
        <d v="2020-04-01T00:00:00"/>
        <d v="2018-10-03T00:00:00"/>
        <d v="2022-01-24T00:00:00"/>
        <d v="2015-08-24T00:00:00"/>
        <d v="2015-02-20T00:00:00"/>
        <d v="2016-04-14T00:00:00"/>
        <d v="2021-12-02T00:00:00"/>
        <d v="2022-11-21T00:00:00"/>
        <d v="2020-10-07T00:00:00"/>
        <d v="2016-03-14T00:00:00"/>
        <d v="2018-01-10T00:00:00"/>
        <d v="2015-04-14T00:00:00"/>
        <d v="2019-11-04T00:00:00"/>
        <d v="2019-09-11T00:00:00"/>
        <d v="2019-10-02T00:00:00"/>
        <d v="2019-07-04T00:00:00"/>
        <d v="2016-09-19T00:00:00"/>
        <d v="2021-04-14T00:00:00"/>
        <d v="2022-05-19T00:00:00"/>
        <d v="2022-02-12T00:00:00"/>
        <d v="2022-11-12T00:00:00"/>
        <d v="2019-08-15T00:00:00"/>
        <d v="2015-07-11T00:00:00"/>
        <d v="2016-11-02T00:00:00"/>
        <d v="2017-05-06T00:00:00"/>
        <d v="2019-03-06T00:00:00"/>
        <d v="2022-11-25T00:00:00"/>
        <d v="2022-08-07T00:00:00"/>
        <d v="2022-10-14T00:00:00"/>
        <d v="2021-07-28T00:00:00"/>
        <d v="2020-01-05T00:00:00"/>
        <d v="2022-04-17T00:00:00"/>
        <d v="2018-04-25T00:00:00"/>
        <d v="2018-01-24T00:00:00"/>
        <d v="2021-08-12T00:00:00"/>
        <d v="2016-03-11T00:00:00"/>
        <d v="2019-06-13T00:00:00"/>
        <d v="2020-05-30T00:00:00"/>
        <d v="2022-01-08T00:00:00"/>
        <d v="2021-01-29T00:00:00"/>
        <d v="2021-06-16T00:00:00"/>
        <d v="2019-07-24T00:00:00"/>
        <d v="2019-12-06T00:00:00"/>
        <d v="2016-06-01T00:00:00"/>
        <d v="2017-02-13T00:00:00"/>
        <d v="2018-09-02T00:00:00"/>
        <d v="2017-02-27T00:00:00"/>
        <d v="2019-06-17T00:00:00"/>
        <d v="2019-10-25T00:00:00"/>
        <d v="2015-04-30T00:00:00"/>
        <d v="2021-12-27T00:00:00"/>
        <d v="2022-04-23T00:00:00"/>
        <d v="2018-02-24T00:00:00"/>
        <d v="2018-12-26T00:00:00"/>
        <d v="2022-02-10T00:00:00"/>
        <d v="2018-02-23T00:00:00"/>
        <d v="2016-10-26T00:00:00"/>
        <d v="2016-09-10T00:00:00"/>
        <d v="2021-11-03T00:00:00"/>
        <d v="2022-07-10T00:00:00"/>
        <d v="2021-11-02T00:00:00"/>
        <d v="2020-05-16T00:00:00"/>
        <d v="2015-08-25T00:00:00"/>
        <d v="2020-05-01T00:00:00"/>
        <d v="2018-08-25T00:00:00"/>
        <d v="2018-06-05T00:00:00"/>
        <d v="2020-07-13T00:00:00"/>
        <d v="2018-07-23T00:00:00"/>
        <d v="2021-11-25T00:00:00"/>
        <d v="2018-11-14T00:00:00"/>
        <d v="2015-01-15T00:00:00"/>
        <d v="2021-01-14T00:00:00"/>
        <d v="2016-03-30T00:00:00"/>
        <d v="2015-12-28T00:00:00"/>
        <d v="2021-03-11T00:00:00"/>
        <d v="2021-04-17T00:00:00"/>
        <d v="2019-03-15T00:00:00"/>
        <d v="2018-11-11T00:00:00"/>
        <d v="2015-09-13T00:00:00"/>
        <d v="2017-06-16T00:00:00"/>
        <d v="2022-05-28T00:00:00"/>
        <d v="2022-06-09T00:00:00"/>
        <d v="2020-10-27T00:00:00"/>
        <d v="2021-01-15T00:00:00"/>
        <d v="2021-02-21T00:00:00"/>
        <d v="2022-01-20T00:00:00"/>
        <d v="2018-11-01T00:00:00"/>
        <d v="2020-12-13T00:00:00"/>
        <d v="2015-12-23T00:00:00"/>
        <d v="2021-04-07T00:00:00"/>
        <d v="2015-11-17T00:00:00"/>
        <d v="2015-03-30T00:00:00"/>
        <d v="2016-04-19T00:00:00"/>
        <d v="2018-11-12T00:00:00"/>
        <d v="2017-04-15T00:00:00"/>
        <d v="2022-05-03T00:00:00"/>
        <d v="2018-04-10T00:00:00"/>
        <d v="2017-06-05T00:00:00"/>
        <d v="2022-07-19T00:00:00"/>
        <d v="2015-01-11T00:00:00"/>
        <d v="2017-02-15T00:00:00"/>
        <d v="2015-07-13T00:00:00"/>
        <d v="2019-05-06T00:00:00"/>
        <d v="2022-12-13T00:00:00"/>
        <d v="2021-12-11T00:00:00"/>
        <d v="2019-07-15T00:00:00"/>
        <d v="2019-07-02T00:00:00"/>
        <d v="2019-12-14T00:00:00"/>
        <d v="2018-10-18T00:00:00"/>
        <d v="2020-08-07T00:00:00"/>
        <d v="2020-12-05T00:00:00"/>
        <d v="2018-09-16T00:00:00"/>
        <d v="2022-01-04T00:00:00"/>
        <d v="2019-01-25T00:00:00"/>
        <d v="2022-03-24T00:00:00"/>
        <d v="2017-06-23T00:00:00"/>
        <d v="2015-05-18T00:00:00"/>
        <d v="2020-01-29T00:00:00"/>
        <d v="2020-01-31T00:00:00"/>
        <d v="2015-06-21T00:00:00"/>
        <d v="2022-11-11T00:00:00"/>
        <d v="2020-07-20T00:00:00"/>
        <d v="2015-12-24T00:00:00"/>
        <d v="2020-06-28T00:00:00"/>
        <d v="2019-07-17T00:00:00"/>
        <d v="2022-05-08T00:00:00"/>
        <d v="2021-11-21T00:00:00"/>
        <d v="2020-07-30T00:00:00"/>
        <d v="2021-04-05T00:00:00"/>
        <d v="2022-11-19T00:00:00"/>
        <d v="2018-05-03T00:00:00"/>
        <d v="2022-01-05T00:00:00"/>
        <d v="2019-05-08T00:00:00"/>
        <d v="2016-01-03T00:00:00"/>
        <d v="2017-05-22T00:00:00"/>
        <d v="2022-07-23T00:00:00"/>
        <d v="2018-02-03T00:00:00"/>
        <d v="2015-10-28T00:00:00"/>
        <d v="2019-06-24T00:00:00"/>
        <d v="2016-05-17T00:00:00"/>
        <d v="2019-08-10T00:00:00"/>
        <d v="2016-08-11T00:00:00"/>
        <d v="2021-08-25T00:00:00"/>
        <d v="2021-03-10T00:00:00"/>
        <d v="2019-05-27T00:00:00"/>
        <d v="2015-08-04T00:00:00"/>
        <d v="2016-08-04T00:00:00"/>
        <d v="2019-12-05T00:00:00"/>
        <d v="2015-05-13T00:00:00"/>
        <d v="2020-09-11T00:00:00"/>
        <d v="2016-03-26T00:00:00"/>
        <d v="2016-02-18T00:00:00"/>
        <d v="2017-02-01T00:00:00"/>
        <d v="2016-04-12T00:00:00"/>
        <d v="2018-03-04T00:00:00"/>
        <d v="2020-10-10T00:00:00"/>
        <d v="2018-03-19T00:00:00"/>
        <d v="2021-11-19T00:00:00"/>
        <d v="2016-05-30T00:00:00"/>
        <d v="2015-04-06T00:00:00"/>
        <d v="2020-08-20T00:00:00"/>
        <d v="2016-07-15T00:00:00"/>
        <d v="2015-09-01T00:00:00"/>
        <d v="2016-07-08T00:00:00"/>
        <d v="2016-03-25T00:00:00"/>
        <d v="2022-07-09T00:00:00"/>
        <d v="2021-12-24T00:00:00"/>
        <d v="2015-02-16T00:00:00"/>
        <d v="2017-06-21T00:00:00"/>
        <d v="2021-02-03T00:00:00"/>
        <d v="2015-05-29T00:00:00"/>
        <d v="2016-05-28T00:00:00"/>
        <d v="2016-09-12T00:00:00"/>
        <d v="2017-05-17T00:00:00"/>
        <d v="2017-05-13T00:00:00"/>
        <d v="2021-04-29T00:00:00"/>
        <d v="2018-09-27T00:00:00"/>
        <d v="2016-05-03T00:00:00"/>
        <d v="2019-08-04T00:00:00"/>
        <d v="2022-10-01T00:00:00"/>
        <d v="2020-01-20T00:00:00"/>
        <d v="2021-11-01T00:00:00"/>
        <d v="2016-07-10T00:00:00"/>
        <d v="2018-03-28T00:00:00"/>
        <d v="2021-09-26T00:00:00"/>
        <d v="2018-05-01T00:00:00"/>
        <d v="2015-07-08T00:00:00"/>
        <d v="2019-10-08T00:00:00"/>
        <d v="2015-12-14T00:00:00"/>
        <d v="2016-04-09T00:00:00"/>
        <d v="2019-05-11T00:00:00"/>
        <d v="2016-12-19T00:00:00"/>
        <d v="2020-08-01T00:00:00"/>
        <d v="2022-09-16T00:00:00"/>
        <d v="2020-08-05T00:00:00"/>
        <d v="2022-07-02T00:00:00"/>
        <d v="2015-02-01T00:00:00"/>
        <d v="2019-04-24T00:00:00"/>
        <d v="2015-09-28T00:00:00"/>
        <d v="2021-09-19T00:00:00"/>
        <d v="2022-03-15T00:00:00"/>
        <d v="2022-10-13T00:00:00"/>
        <d v="2016-02-05T00:00:00"/>
        <d v="2016-07-13T00:00:00"/>
        <d v="2015-07-09T00:00:00"/>
        <d v="2020-11-13T00:00:00"/>
        <d v="2017-01-25T00:00:00"/>
        <d v="2019-01-07T00:00:00"/>
        <d v="2015-07-10T00:00:00"/>
        <d v="2015-02-04T00:00:00"/>
        <d v="2018-10-10T00:00:00"/>
        <d v="2022-08-06T00:00:00"/>
        <d v="2015-06-23T00:00:00"/>
        <d v="2019-01-30T00:00:00"/>
        <d v="2017-02-02T00:00:00"/>
        <d v="2015-02-07T00:00:00"/>
        <d v="2019-07-22T00:00:00"/>
        <d v="2022-12-28T00:00:00"/>
        <d v="2015-10-30T00:00:00"/>
        <d v="2015-06-16T00:00:00"/>
        <d v="2017-06-25T00:00:00"/>
        <d v="2021-05-10T00:00:00"/>
        <d v="2022-12-08T00:00:00"/>
        <d v="2021-09-28T00:00:00"/>
        <d v="2015-02-12T00:00:00"/>
        <d v="2022-01-26T00:00:00"/>
        <d v="2020-02-20T00:00:00"/>
        <d v="2018-06-07T00:00:00"/>
        <d v="2016-04-05T00:00:00"/>
        <d v="2021-06-18T00:00:00"/>
        <d v="2022-11-15T00:00:00"/>
        <d v="2016-07-18T00:00:00"/>
        <d v="2020-02-29T00:00:00"/>
        <d v="2015-08-28T00:00:00"/>
        <d v="2015-06-25T00:00:00"/>
        <d v="2019-11-20T00:00:00"/>
        <d v="2022-05-05T00:00:00"/>
        <d v="2016-02-23T00:00:00"/>
        <d v="2016-08-02T00:00:00"/>
        <d v="2017-04-13T00:00:00"/>
        <d v="2022-03-30T00:00:00"/>
        <d v="2015-01-13T00:00:00"/>
        <d v="2017-01-21T00:00:00"/>
        <d v="2015-11-13T00:00:00"/>
        <d v="2015-08-02T00:00:00"/>
        <d v="2015-08-01T00:00:00"/>
        <d v="2019-01-22T00:00:00"/>
        <d v="2022-03-22T00:00:00"/>
        <d v="2018-01-03T00:00:00"/>
        <d v="2015-03-22T00:00:00"/>
        <d v="2021-08-29T00:00:00"/>
        <d v="2019-03-04T00:00:00"/>
        <d v="2015-03-15T00:00:00"/>
        <d v="2020-10-06T00:00:00"/>
        <d v="2021-06-23T00:00:00"/>
        <d v="2017-07-16T00:00:00"/>
        <d v="2022-07-29T00:00:00"/>
        <d v="2020-01-14T00:00:00"/>
        <d v="2018-09-08T00:00:00"/>
        <d v="2019-11-05T00:00:00"/>
        <d v="2019-10-31T00:00:00"/>
        <d v="2020-07-27T00:00:00"/>
        <d v="2017-03-31T00:00:00"/>
        <d v="2018-11-08T00:00:00"/>
        <d v="2015-08-14T00:00:00"/>
        <d v="2018-06-19T00:00:00"/>
        <d v="2019-06-21T00:00:00"/>
        <d v="2020-01-09T00:00:00"/>
        <d v="2019-05-04T00:00:00"/>
        <d v="2019-10-13T00:00:00"/>
        <d v="2020-11-30T00:00:00"/>
        <d v="2022-09-14T00:00:00"/>
        <d v="2017-07-15T00:00:00"/>
        <d v="2015-01-02T00:00:00"/>
        <d v="2021-06-09T00:00:00"/>
        <d v="2020-08-15T00:00:00"/>
        <d v="2019-10-22T00:00:00"/>
        <d v="2018-11-23T00:00:00"/>
        <d v="2018-04-14T00:00:00"/>
        <d v="2020-11-07T00:00:00"/>
        <d v="2022-07-11T00:00:00"/>
        <d v="2019-03-26T00:00:00"/>
        <d v="2022-02-23T00:00:00"/>
        <d v="2016-05-13T00:00:00"/>
        <d v="2016-09-04T00:00:00"/>
        <d v="2016-10-31T00:00:00"/>
        <d v="2019-09-03T00:00:00"/>
        <d v="2021-03-03T00:00:00"/>
        <d v="2021-01-27T00:00:00"/>
        <d v="2018-09-13T00:00:00"/>
        <d v="2016-03-16T00:00:00"/>
        <d v="2015-06-18T00:00:00"/>
        <d v="2020-05-04T00:00:00"/>
        <d v="2016-01-28T00:00:00"/>
        <d v="2017-06-10T00:00:00"/>
        <d v="2018-05-28T00:00:00"/>
        <d v="2018-07-28T00:00:00"/>
        <d v="2018-10-28T00:00:00"/>
        <d v="2017-02-08T00:00:00"/>
        <d v="2020-08-26T00:00:00"/>
        <d v="2022-06-29T00:00:00"/>
        <d v="2018-03-16T00:00:00"/>
        <d v="2015-02-25T00:00:00"/>
        <d v="2022-04-12T00:00:00"/>
        <d v="2021-02-22T00:00:00"/>
        <d v="2018-07-09T00:00:00"/>
        <d v="2015-10-14T00:00:00"/>
        <d v="2021-05-09T00:00:00"/>
        <d v="2021-01-05T00:00:00"/>
        <d v="2019-07-16T00:00:00"/>
        <d v="2022-07-03T00:00:00"/>
        <d v="2018-01-14T00:00:00"/>
        <d v="2020-05-09T00:00:00"/>
        <d v="2018-08-17T00:00:00"/>
      </sharedItems>
      <fieldGroup par="16"/>
    </cacheField>
    <cacheField name="Order ID" numFmtId="0">
      <sharedItems containsSemiMixedTypes="0" containsString="0" containsNumber="1" containsInteger="1" minValue="100090873" maxValue="999879729"/>
    </cacheField>
    <cacheField name="Ship Date" numFmtId="14">
      <sharedItems containsSemiMixedTypes="0" containsNonDate="0" containsDate="1" containsString="0" minDate="2015-01-01T00:00:00" maxDate="2023-01-01T00:00:00"/>
    </cacheField>
    <cacheField name="Units Sold" numFmtId="0">
      <sharedItems containsSemiMixedTypes="0" containsString="0" containsNumber="1" containsInteger="1" minValue="2" maxValue="9999"/>
    </cacheField>
    <cacheField name="Unit Price" numFmtId="164">
      <sharedItems containsSemiMixedTypes="0" containsString="0" containsNumber="1" minValue="9.33" maxValue="668.27"/>
    </cacheField>
    <cacheField name="Unit Cost" numFmtId="164">
      <sharedItems containsSemiMixedTypes="0" containsString="0" containsNumber="1" minValue="6.92" maxValue="524.96"/>
    </cacheField>
    <cacheField name="Total Revenue" numFmtId="164">
      <sharedItems containsSemiMixedTypes="0" containsString="0" containsNumber="1" minValue="65.31" maxValue="6672675.9500000002"/>
    </cacheField>
    <cacheField name="Total Cost" numFmtId="164">
      <sharedItems containsSemiMixedTypes="0" containsString="0" containsNumber="1" minValue="48.44" maxValue="5248025.12"/>
    </cacheField>
    <cacheField name="Total Profit" numFmtId="164">
      <sharedItems containsSemiMixedTypes="0" containsString="0" containsNumber="1" minValue="16.87" maxValue="1726007.49"/>
    </cacheField>
    <cacheField name="Months (Order Date)" numFmtId="0" databaseField="0">
      <fieldGroup base="5">
        <rangePr groupBy="months" startDate="2015-01-02T00:00:00" endDate="2022-12-31T00:00:00"/>
        <groupItems count="14">
          <s v="&lt;1/2/2015"/>
          <s v="Jan"/>
          <s v="Feb"/>
          <s v="Mar"/>
          <s v="Apr"/>
          <s v="May"/>
          <s v="Jun"/>
          <s v="Jul"/>
          <s v="Aug"/>
          <s v="Sep"/>
          <s v="Oct"/>
          <s v="Nov"/>
          <s v="Dec"/>
          <s v="&gt;12/31/2022"/>
        </groupItems>
      </fieldGroup>
    </cacheField>
    <cacheField name="Quarters (Order Date)" numFmtId="0" databaseField="0">
      <fieldGroup base="5">
        <rangePr groupBy="quarters" startDate="2015-01-02T00:00:00" endDate="2022-12-31T00:00:00"/>
        <groupItems count="6">
          <s v="&lt;1/2/2015"/>
          <s v="Qtr1"/>
          <s v="Qtr2"/>
          <s v="Qtr3"/>
          <s v="Qtr4"/>
          <s v="&gt;12/31/2022"/>
        </groupItems>
      </fieldGroup>
    </cacheField>
    <cacheField name="Years (Order Date)" numFmtId="0" databaseField="0">
      <fieldGroup base="5">
        <rangePr groupBy="years" startDate="2015-01-02T00:00:00" endDate="2022-12-31T00:00:00"/>
        <groupItems count="10">
          <s v="&lt;1/2/2015"/>
          <s v="2015"/>
          <s v="2016"/>
          <s v="2017"/>
          <s v="2018"/>
          <s v="2019"/>
          <s v="2020"/>
          <s v="2021"/>
          <s v="2022"/>
          <s v="&gt;12/31/2022"/>
        </groupItems>
      </fieldGroup>
    </cacheField>
  </cacheFields>
  <extLst>
    <ext xmlns:x14="http://schemas.microsoft.com/office/spreadsheetml/2009/9/main" uri="{725AE2AE-9491-48be-B2B4-4EB974FC3084}">
      <x14:pivotCacheDefinition pivotCacheId="1848886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Medium"/>
    <x v="0"/>
    <n v="957081544"/>
    <d v="2019-01-11T00:00:00"/>
    <n v="552"/>
    <n v="255.28"/>
    <n v="159.41999999999999"/>
    <n v="140914.56"/>
    <n v="87999.84"/>
    <n v="52914.720000000001"/>
  </r>
  <r>
    <x v="0"/>
    <x v="1"/>
    <x v="1"/>
    <x v="1"/>
    <s v="Cancelled"/>
    <x v="1"/>
    <n v="301644504"/>
    <d v="2022-07-26T00:00:00"/>
    <n v="2167"/>
    <n v="152.58000000000001"/>
    <n v="97.44"/>
    <n v="330640.86"/>
    <n v="211152.48"/>
    <n v="119488.38"/>
  </r>
  <r>
    <x v="1"/>
    <x v="2"/>
    <x v="2"/>
    <x v="1"/>
    <s v="Cancelled"/>
    <x v="2"/>
    <n v="478051030"/>
    <d v="2021-09-29T00:00:00"/>
    <n v="4778"/>
    <n v="47.45"/>
    <n v="31.79"/>
    <n v="226716.1"/>
    <n v="151892.62"/>
    <n v="74823.48"/>
  </r>
  <r>
    <x v="2"/>
    <x v="3"/>
    <x v="3"/>
    <x v="1"/>
    <s v="Low"/>
    <x v="3"/>
    <n v="892599952"/>
    <d v="2022-06-15T00:00:00"/>
    <n v="9016"/>
    <n v="205.7"/>
    <n v="117.11"/>
    <n v="1854591.2"/>
    <n v="1055863.76"/>
    <n v="798727.44"/>
  </r>
  <r>
    <x v="2"/>
    <x v="4"/>
    <x v="1"/>
    <x v="1"/>
    <s v="Cancelled"/>
    <x v="4"/>
    <n v="571902596"/>
    <d v="2015-07-27T00:00:00"/>
    <n v="7542"/>
    <n v="152.58000000000001"/>
    <n v="97.44"/>
    <n v="1150758.3600000001"/>
    <n v="734892.48"/>
    <n v="415865.88"/>
  </r>
  <r>
    <x v="3"/>
    <x v="5"/>
    <x v="4"/>
    <x v="1"/>
    <s v="Low"/>
    <x v="5"/>
    <n v="412882792"/>
    <d v="2022-11-22T00:00:00"/>
    <n v="48"/>
    <n v="81.73"/>
    <n v="56.67"/>
    <n v="3923.04"/>
    <n v="2720.16"/>
    <n v="1202.8800000000001"/>
  </r>
  <r>
    <x v="4"/>
    <x v="6"/>
    <x v="5"/>
    <x v="1"/>
    <s v="High"/>
    <x v="6"/>
    <n v="932776868"/>
    <d v="2021-05-10T00:00:00"/>
    <n v="8258"/>
    <n v="109.28"/>
    <n v="35.840000000000003"/>
    <n v="902434.24"/>
    <n v="295966.71999999997"/>
    <n v="606467.52"/>
  </r>
  <r>
    <x v="1"/>
    <x v="7"/>
    <x v="5"/>
    <x v="0"/>
    <s v="Medium"/>
    <x v="7"/>
    <n v="919133651"/>
    <d v="2019-11-04T00:00:00"/>
    <n v="927"/>
    <n v="109.28"/>
    <n v="35.840000000000003"/>
    <n v="101302.56"/>
    <n v="33223.68"/>
    <n v="68078.880000000005"/>
  </r>
  <r>
    <x v="3"/>
    <x v="8"/>
    <x v="5"/>
    <x v="1"/>
    <s v="Medium"/>
    <x v="8"/>
    <n v="579814469"/>
    <d v="2016-10-05T00:00:00"/>
    <n v="8841"/>
    <n v="109.28"/>
    <n v="35.840000000000003"/>
    <n v="966144.48"/>
    <n v="316861.44"/>
    <n v="649283.04"/>
  </r>
  <r>
    <x v="5"/>
    <x v="9"/>
    <x v="0"/>
    <x v="0"/>
    <s v="Medium"/>
    <x v="9"/>
    <n v="192993152"/>
    <d v="2015-05-07T00:00:00"/>
    <n v="9817"/>
    <n v="255.28"/>
    <n v="159.41999999999999"/>
    <n v="2506083.7599999998"/>
    <n v="1565026.14"/>
    <n v="941057.62"/>
  </r>
  <r>
    <x v="3"/>
    <x v="10"/>
    <x v="6"/>
    <x v="1"/>
    <s v="Cancelled"/>
    <x v="10"/>
    <n v="557156026"/>
    <d v="2019-10-15T00:00:00"/>
    <n v="3704"/>
    <n v="651.21"/>
    <n v="524.96"/>
    <n v="2412081.84"/>
    <n v="1944451.84"/>
    <n v="467630"/>
  </r>
  <r>
    <x v="3"/>
    <x v="11"/>
    <x v="7"/>
    <x v="0"/>
    <s v="Medium"/>
    <x v="11"/>
    <n v="741101920"/>
    <d v="2019-05-17T00:00:00"/>
    <n v="7382"/>
    <n v="437.2"/>
    <n v="263.33"/>
    <n v="3227410.4"/>
    <n v="1943902.06"/>
    <n v="1283508.3400000001"/>
  </r>
  <r>
    <x v="2"/>
    <x v="12"/>
    <x v="3"/>
    <x v="1"/>
    <s v="Low"/>
    <x v="12"/>
    <n v="333942162"/>
    <d v="2016-08-25T00:00:00"/>
    <n v="9762"/>
    <n v="205.7"/>
    <n v="117.11"/>
    <n v="2008043.4"/>
    <n v="1143227.82"/>
    <n v="864815.58"/>
  </r>
  <r>
    <x v="0"/>
    <x v="13"/>
    <x v="7"/>
    <x v="1"/>
    <s v="High"/>
    <x v="13"/>
    <n v="795100581"/>
    <d v="2015-07-16T00:00:00"/>
    <n v="6786"/>
    <n v="437.2"/>
    <n v="263.33"/>
    <n v="2966839.2"/>
    <n v="1786957.38"/>
    <n v="1179881.82"/>
  </r>
  <r>
    <x v="0"/>
    <x v="14"/>
    <x v="0"/>
    <x v="0"/>
    <s v="Low"/>
    <x v="14"/>
    <n v="504313504"/>
    <d v="2022-12-03T00:00:00"/>
    <n v="6428"/>
    <n v="255.28"/>
    <n v="159.41999999999999"/>
    <n v="1640939.84"/>
    <n v="1024751.76"/>
    <n v="616188.07999999996"/>
  </r>
  <r>
    <x v="3"/>
    <x v="15"/>
    <x v="8"/>
    <x v="1"/>
    <s v="High"/>
    <x v="15"/>
    <n v="611629760"/>
    <d v="2016-01-31T00:00:00"/>
    <n v="3693"/>
    <n v="421.89"/>
    <n v="364.69"/>
    <n v="1558039.77"/>
    <n v="1346800.17"/>
    <n v="211239.6"/>
  </r>
  <r>
    <x v="1"/>
    <x v="16"/>
    <x v="3"/>
    <x v="1"/>
    <s v="Cancelled"/>
    <x v="16"/>
    <n v="987410676"/>
    <d v="2018-09-06T00:00:00"/>
    <n v="5616"/>
    <n v="205.7"/>
    <n v="117.11"/>
    <n v="1155211.2"/>
    <n v="657689.76"/>
    <n v="497521.44"/>
  </r>
  <r>
    <x v="1"/>
    <x v="17"/>
    <x v="6"/>
    <x v="0"/>
    <s v="Low"/>
    <x v="17"/>
    <n v="672330081"/>
    <d v="2022-11-29T00:00:00"/>
    <n v="6266"/>
    <n v="651.21"/>
    <n v="524.96"/>
    <n v="4080481.86"/>
    <n v="3289399.36"/>
    <n v="791082.5"/>
  </r>
  <r>
    <x v="6"/>
    <x v="18"/>
    <x v="2"/>
    <x v="0"/>
    <s v="Cancelled"/>
    <x v="18"/>
    <n v="127374303"/>
    <d v="2017-03-20T00:00:00"/>
    <n v="1742"/>
    <n v="47.45"/>
    <n v="31.79"/>
    <n v="82657.899999999994"/>
    <n v="55378.18"/>
    <n v="27279.72"/>
  </r>
  <r>
    <x v="0"/>
    <x v="19"/>
    <x v="0"/>
    <x v="1"/>
    <s v="Cancelled"/>
    <x v="19"/>
    <n v="783842170"/>
    <d v="2019-06-01T00:00:00"/>
    <n v="5172"/>
    <n v="255.28"/>
    <n v="159.41999999999999"/>
    <n v="1320308.1599999999"/>
    <n v="824520.24"/>
    <n v="495787.92"/>
  </r>
  <r>
    <x v="3"/>
    <x v="20"/>
    <x v="2"/>
    <x v="1"/>
    <s v="Low"/>
    <x v="20"/>
    <n v="993345010"/>
    <d v="2022-03-03T00:00:00"/>
    <n v="1718"/>
    <n v="47.45"/>
    <n v="31.79"/>
    <n v="81519.100000000006"/>
    <n v="54615.22"/>
    <n v="26903.88"/>
  </r>
  <r>
    <x v="3"/>
    <x v="21"/>
    <x v="0"/>
    <x v="1"/>
    <s v="Medium"/>
    <x v="21"/>
    <n v="977806651"/>
    <d v="2015-10-14T00:00:00"/>
    <n v="3572"/>
    <n v="255.28"/>
    <n v="159.41999999999999"/>
    <n v="911860.16"/>
    <n v="569448.24"/>
    <n v="342411.92"/>
  </r>
  <r>
    <x v="1"/>
    <x v="22"/>
    <x v="9"/>
    <x v="0"/>
    <s v="Low"/>
    <x v="22"/>
    <n v="579463422"/>
    <d v="2016-11-01T00:00:00"/>
    <n v="4958"/>
    <n v="9.33"/>
    <n v="6.92"/>
    <n v="46258.14"/>
    <n v="34309.360000000001"/>
    <n v="11948.78"/>
  </r>
  <r>
    <x v="4"/>
    <x v="23"/>
    <x v="2"/>
    <x v="1"/>
    <s v="Low"/>
    <x v="23"/>
    <n v="610864150"/>
    <d v="2020-04-07T00:00:00"/>
    <n v="7132"/>
    <n v="47.45"/>
    <n v="31.79"/>
    <n v="338413.4"/>
    <n v="226726.28"/>
    <n v="111687.12"/>
  </r>
  <r>
    <x v="3"/>
    <x v="24"/>
    <x v="1"/>
    <x v="1"/>
    <s v="Low"/>
    <x v="24"/>
    <n v="604870164"/>
    <d v="2017-06-05T00:00:00"/>
    <n v="3378"/>
    <n v="152.58000000000001"/>
    <n v="97.44"/>
    <n v="515415.24"/>
    <n v="329152.32"/>
    <n v="186262.92"/>
  </r>
  <r>
    <x v="0"/>
    <x v="25"/>
    <x v="3"/>
    <x v="0"/>
    <s v="High"/>
    <x v="25"/>
    <n v="164655292"/>
    <d v="2018-05-01T00:00:00"/>
    <n v="4015"/>
    <n v="205.7"/>
    <n v="117.11"/>
    <n v="825885.5"/>
    <n v="470196.65"/>
    <n v="355688.85"/>
  </r>
  <r>
    <x v="1"/>
    <x v="26"/>
    <x v="9"/>
    <x v="1"/>
    <s v="Low"/>
    <x v="26"/>
    <n v="313705861"/>
    <d v="2016-07-10T00:00:00"/>
    <n v="1390"/>
    <n v="9.33"/>
    <n v="6.92"/>
    <n v="12968.7"/>
    <n v="9618.7999999999993"/>
    <n v="3349.9"/>
  </r>
  <r>
    <x v="0"/>
    <x v="27"/>
    <x v="6"/>
    <x v="0"/>
    <s v="Medium"/>
    <x v="27"/>
    <n v="345820701"/>
    <d v="2020-02-01T00:00:00"/>
    <n v="4885"/>
    <n v="651.21"/>
    <n v="524.96"/>
    <n v="3181160.85"/>
    <n v="2564429.6"/>
    <n v="616731.25"/>
  </r>
  <r>
    <x v="5"/>
    <x v="28"/>
    <x v="0"/>
    <x v="0"/>
    <s v="Medium"/>
    <x v="28"/>
    <n v="975111138"/>
    <d v="2020-01-21T00:00:00"/>
    <n v="5910"/>
    <n v="255.28"/>
    <n v="159.41999999999999"/>
    <n v="1508704.8"/>
    <n v="942172.2"/>
    <n v="566532.6"/>
  </r>
  <r>
    <x v="4"/>
    <x v="29"/>
    <x v="1"/>
    <x v="0"/>
    <s v="Cancelled"/>
    <x v="29"/>
    <n v="286001002"/>
    <d v="2019-04-15T00:00:00"/>
    <n v="2907"/>
    <n v="152.58000000000001"/>
    <n v="97.44"/>
    <n v="443550.06"/>
    <n v="283258.08"/>
    <n v="160291.98000000001"/>
  </r>
  <r>
    <x v="3"/>
    <x v="30"/>
    <x v="7"/>
    <x v="1"/>
    <s v="High"/>
    <x v="30"/>
    <n v="483226621"/>
    <d v="2015-08-06T00:00:00"/>
    <n v="6350"/>
    <n v="437.2"/>
    <n v="263.33"/>
    <n v="2776220"/>
    <n v="1672145.5"/>
    <n v="1104074.5"/>
  </r>
  <r>
    <x v="4"/>
    <x v="31"/>
    <x v="5"/>
    <x v="1"/>
    <s v="Medium"/>
    <x v="27"/>
    <n v="241836822"/>
    <d v="2020-01-17T00:00:00"/>
    <n v="3744"/>
    <n v="109.28"/>
    <n v="35.840000000000003"/>
    <n v="409144.32000000001"/>
    <n v="134184.95999999999"/>
    <n v="274959.35999999999"/>
  </r>
  <r>
    <x v="3"/>
    <x v="11"/>
    <x v="5"/>
    <x v="0"/>
    <s v="High"/>
    <x v="31"/>
    <n v="557192933"/>
    <d v="2021-07-05T00:00:00"/>
    <n v="4626"/>
    <n v="109.28"/>
    <n v="35.840000000000003"/>
    <n v="505529.28"/>
    <n v="165795.84"/>
    <n v="339733.44"/>
  </r>
  <r>
    <x v="5"/>
    <x v="32"/>
    <x v="8"/>
    <x v="0"/>
    <s v="Low"/>
    <x v="32"/>
    <n v="694968783"/>
    <d v="2020-04-02T00:00:00"/>
    <n v="5562"/>
    <n v="421.89"/>
    <n v="364.69"/>
    <n v="2346552.1800000002"/>
    <n v="2028405.78"/>
    <n v="318146.40000000002"/>
  </r>
  <r>
    <x v="3"/>
    <x v="15"/>
    <x v="9"/>
    <x v="0"/>
    <s v="High"/>
    <x v="33"/>
    <n v="441150701"/>
    <d v="2019-05-12T00:00:00"/>
    <n v="5150"/>
    <n v="9.33"/>
    <n v="6.92"/>
    <n v="48049.5"/>
    <n v="35638"/>
    <n v="12411.5"/>
  </r>
  <r>
    <x v="1"/>
    <x v="2"/>
    <x v="3"/>
    <x v="0"/>
    <s v="Medium"/>
    <x v="34"/>
    <n v="552037513"/>
    <d v="2021-08-05T00:00:00"/>
    <n v="9022"/>
    <n v="205.7"/>
    <n v="117.11"/>
    <n v="1855825.4"/>
    <n v="1056566.42"/>
    <n v="799258.98"/>
  </r>
  <r>
    <x v="4"/>
    <x v="29"/>
    <x v="7"/>
    <x v="1"/>
    <s v="Cancelled"/>
    <x v="35"/>
    <n v="504240548"/>
    <d v="2020-03-27T00:00:00"/>
    <n v="4838"/>
    <n v="437.2"/>
    <n v="263.33"/>
    <n v="2115173.6"/>
    <n v="1273990.54"/>
    <n v="841183.06"/>
  </r>
  <r>
    <x v="1"/>
    <x v="33"/>
    <x v="10"/>
    <x v="1"/>
    <s v="Low"/>
    <x v="36"/>
    <n v="744683635"/>
    <d v="2022-04-01T00:00:00"/>
    <n v="7291"/>
    <n v="154.06"/>
    <n v="90.93"/>
    <n v="1123251.46"/>
    <n v="662970.63"/>
    <n v="460280.83"/>
  </r>
  <r>
    <x v="5"/>
    <x v="34"/>
    <x v="4"/>
    <x v="0"/>
    <s v="Low"/>
    <x v="37"/>
    <n v="440603101"/>
    <d v="2016-09-15T00:00:00"/>
    <n v="3104"/>
    <n v="81.73"/>
    <n v="56.67"/>
    <n v="253689.92"/>
    <n v="175903.68"/>
    <n v="77786.240000000005"/>
  </r>
  <r>
    <x v="3"/>
    <x v="35"/>
    <x v="5"/>
    <x v="1"/>
    <s v="Low"/>
    <x v="38"/>
    <n v="629547774"/>
    <d v="2017-05-03T00:00:00"/>
    <n v="6031"/>
    <n v="109.28"/>
    <n v="35.840000000000003"/>
    <n v="659067.68000000005"/>
    <n v="216151.04000000001"/>
    <n v="442916.64"/>
  </r>
  <r>
    <x v="1"/>
    <x v="36"/>
    <x v="8"/>
    <x v="0"/>
    <s v="Low"/>
    <x v="39"/>
    <n v="169378983"/>
    <d v="2018-04-10T00:00:00"/>
    <n v="1860"/>
    <n v="421.89"/>
    <n v="364.69"/>
    <n v="784715.4"/>
    <n v="678323.4"/>
    <n v="106392"/>
  </r>
  <r>
    <x v="3"/>
    <x v="24"/>
    <x v="4"/>
    <x v="1"/>
    <s v="Low"/>
    <x v="40"/>
    <n v="688270556"/>
    <d v="2018-03-04T00:00:00"/>
    <n v="3407"/>
    <n v="81.73"/>
    <n v="56.67"/>
    <n v="278454.11"/>
    <n v="193074.69"/>
    <n v="85379.42"/>
  </r>
  <r>
    <x v="2"/>
    <x v="37"/>
    <x v="8"/>
    <x v="0"/>
    <s v="Low"/>
    <x v="41"/>
    <n v="734708821"/>
    <d v="2017-03-24T00:00:00"/>
    <n v="5522"/>
    <n v="421.89"/>
    <n v="364.69"/>
    <n v="2329676.58"/>
    <n v="2013818.18"/>
    <n v="315858.40000000002"/>
  </r>
  <r>
    <x v="2"/>
    <x v="38"/>
    <x v="1"/>
    <x v="0"/>
    <s v="Cancelled"/>
    <x v="42"/>
    <n v="727492606"/>
    <d v="2019-09-22T00:00:00"/>
    <n v="84"/>
    <n v="152.58000000000001"/>
    <n v="97.44"/>
    <n v="12816.72"/>
    <n v="8184.96"/>
    <n v="4631.76"/>
  </r>
  <r>
    <x v="3"/>
    <x v="21"/>
    <x v="0"/>
    <x v="1"/>
    <s v="Medium"/>
    <x v="43"/>
    <n v="705733239"/>
    <d v="2017-01-25T00:00:00"/>
    <n v="1003"/>
    <n v="255.28"/>
    <n v="159.41999999999999"/>
    <n v="256045.84"/>
    <n v="159898.26"/>
    <n v="96147.58"/>
  </r>
  <r>
    <x v="5"/>
    <x v="39"/>
    <x v="6"/>
    <x v="1"/>
    <s v="Cancelled"/>
    <x v="44"/>
    <n v="778854548"/>
    <d v="2015-10-03T00:00:00"/>
    <n v="9224"/>
    <n v="651.21"/>
    <n v="524.96"/>
    <n v="6006761.04"/>
    <n v="4842231.04"/>
    <n v="1164530"/>
  </r>
  <r>
    <x v="5"/>
    <x v="40"/>
    <x v="7"/>
    <x v="1"/>
    <s v="Medium"/>
    <x v="45"/>
    <n v="676592862"/>
    <d v="2018-07-09T00:00:00"/>
    <n v="7718"/>
    <n v="437.2"/>
    <n v="263.33"/>
    <n v="3374309.6"/>
    <n v="2032380.94"/>
    <n v="1341928.6599999999"/>
  </r>
  <r>
    <x v="3"/>
    <x v="15"/>
    <x v="11"/>
    <x v="1"/>
    <s v="Medium"/>
    <x v="46"/>
    <n v="198997008"/>
    <d v="2018-10-16T00:00:00"/>
    <n v="6492"/>
    <n v="668.27"/>
    <n v="502.54"/>
    <n v="4338408.84"/>
    <n v="3262489.68"/>
    <n v="1075919.1599999999"/>
  </r>
  <r>
    <x v="1"/>
    <x v="41"/>
    <x v="2"/>
    <x v="0"/>
    <s v="High"/>
    <x v="47"/>
    <n v="566428315"/>
    <d v="2020-03-23T00:00:00"/>
    <n v="7581"/>
    <n v="47.45"/>
    <n v="31.79"/>
    <n v="359718.45"/>
    <n v="240999.99"/>
    <n v="118718.46"/>
  </r>
  <r>
    <x v="2"/>
    <x v="42"/>
    <x v="0"/>
    <x v="0"/>
    <s v="Medium"/>
    <x v="48"/>
    <n v="369560611"/>
    <d v="2018-06-13T00:00:00"/>
    <n v="52"/>
    <n v="255.28"/>
    <n v="159.41999999999999"/>
    <n v="13274.56"/>
    <n v="8289.84"/>
    <n v="4984.72"/>
  </r>
  <r>
    <x v="1"/>
    <x v="43"/>
    <x v="1"/>
    <x v="0"/>
    <s v="Medium"/>
    <x v="49"/>
    <n v="519380223"/>
    <d v="2015-01-17T00:00:00"/>
    <n v="5005"/>
    <n v="152.58000000000001"/>
    <n v="97.44"/>
    <n v="763662.9"/>
    <n v="487687.2"/>
    <n v="275975.7"/>
  </r>
  <r>
    <x v="2"/>
    <x v="37"/>
    <x v="6"/>
    <x v="0"/>
    <s v="High"/>
    <x v="50"/>
    <n v="197185981"/>
    <d v="2020-09-11T00:00:00"/>
    <n v="568"/>
    <n v="651.21"/>
    <n v="524.96"/>
    <n v="369887.28"/>
    <n v="298177.28000000003"/>
    <n v="71710"/>
  </r>
  <r>
    <x v="1"/>
    <x v="44"/>
    <x v="6"/>
    <x v="0"/>
    <s v="High"/>
    <x v="51"/>
    <n v="904589211"/>
    <d v="2018-05-04T00:00:00"/>
    <n v="6905"/>
    <n v="651.21"/>
    <n v="524.96"/>
    <n v="4496605.05"/>
    <n v="3624848.8"/>
    <n v="871756.25"/>
  </r>
  <r>
    <x v="4"/>
    <x v="23"/>
    <x v="11"/>
    <x v="1"/>
    <s v="High"/>
    <x v="52"/>
    <n v="613513743"/>
    <d v="2016-12-31T00:00:00"/>
    <n v="1205"/>
    <n v="668.27"/>
    <n v="502.54"/>
    <n v="805265.35"/>
    <n v="605560.69999999995"/>
    <n v="199704.65"/>
  </r>
  <r>
    <x v="4"/>
    <x v="45"/>
    <x v="5"/>
    <x v="1"/>
    <s v="Medium"/>
    <x v="53"/>
    <n v="516195905"/>
    <d v="2022-10-29T00:00:00"/>
    <n v="2694"/>
    <n v="109.28"/>
    <n v="35.840000000000003"/>
    <n v="294400.32"/>
    <n v="96552.960000000006"/>
    <n v="197847.36"/>
  </r>
  <r>
    <x v="2"/>
    <x v="38"/>
    <x v="10"/>
    <x v="1"/>
    <s v="High"/>
    <x v="54"/>
    <n v="975184524"/>
    <d v="2019-01-17T00:00:00"/>
    <n v="7626"/>
    <n v="154.06"/>
    <n v="90.93"/>
    <n v="1174861.56"/>
    <n v="693432.18"/>
    <n v="481429.38"/>
  </r>
  <r>
    <x v="4"/>
    <x v="46"/>
    <x v="5"/>
    <x v="0"/>
    <s v="Medium"/>
    <x v="55"/>
    <n v="173340928"/>
    <d v="2015-01-03T00:00:00"/>
    <n v="4287"/>
    <n v="109.28"/>
    <n v="35.840000000000003"/>
    <n v="468483.36"/>
    <n v="153646.07999999999"/>
    <n v="314837.28000000003"/>
  </r>
  <r>
    <x v="5"/>
    <x v="47"/>
    <x v="4"/>
    <x v="1"/>
    <s v="High"/>
    <x v="56"/>
    <n v="863838946"/>
    <d v="2015-01-05T00:00:00"/>
    <n v="7995"/>
    <n v="81.73"/>
    <n v="56.67"/>
    <n v="653431.35"/>
    <n v="453076.65"/>
    <n v="200354.7"/>
  </r>
  <r>
    <x v="2"/>
    <x v="48"/>
    <x v="3"/>
    <x v="1"/>
    <s v="Low"/>
    <x v="57"/>
    <n v="920164906"/>
    <d v="2016-03-06T00:00:00"/>
    <n v="6099"/>
    <n v="205.7"/>
    <n v="117.11"/>
    <n v="1254564.3"/>
    <n v="714253.89"/>
    <n v="540310.41"/>
  </r>
  <r>
    <x v="0"/>
    <x v="49"/>
    <x v="8"/>
    <x v="0"/>
    <s v="Medium"/>
    <x v="58"/>
    <n v="986117637"/>
    <d v="2022-07-30T00:00:00"/>
    <n v="2977"/>
    <n v="421.89"/>
    <n v="364.69"/>
    <n v="1255966.53"/>
    <n v="1085682.1299999999"/>
    <n v="170284.4"/>
  </r>
  <r>
    <x v="3"/>
    <x v="50"/>
    <x v="3"/>
    <x v="0"/>
    <s v="Low"/>
    <x v="59"/>
    <n v="425808465"/>
    <d v="2019-07-18T00:00:00"/>
    <n v="5042"/>
    <n v="205.7"/>
    <n v="117.11"/>
    <n v="1037139.4"/>
    <n v="590468.62"/>
    <n v="446670.78"/>
  </r>
  <r>
    <x v="0"/>
    <x v="13"/>
    <x v="2"/>
    <x v="0"/>
    <s v="Low"/>
    <x v="60"/>
    <n v="473661220"/>
    <d v="2015-07-03T00:00:00"/>
    <n v="5736"/>
    <n v="47.45"/>
    <n v="31.79"/>
    <n v="272173.2"/>
    <n v="182347.44"/>
    <n v="89825.76"/>
  </r>
  <r>
    <x v="1"/>
    <x v="7"/>
    <x v="0"/>
    <x v="0"/>
    <s v="Cancelled"/>
    <x v="61"/>
    <n v="184412229"/>
    <d v="2015-04-07T00:00:00"/>
    <n v="531"/>
    <n v="255.28"/>
    <n v="159.41999999999999"/>
    <n v="135553.68"/>
    <n v="84652.02"/>
    <n v="50901.66"/>
  </r>
  <r>
    <x v="2"/>
    <x v="51"/>
    <x v="10"/>
    <x v="1"/>
    <s v="High"/>
    <x v="62"/>
    <n v="483110320"/>
    <d v="2016-09-30T00:00:00"/>
    <n v="1934"/>
    <n v="154.06"/>
    <n v="90.93"/>
    <n v="297952.03999999998"/>
    <n v="175858.62"/>
    <n v="122093.42"/>
  </r>
  <r>
    <x v="0"/>
    <x v="19"/>
    <x v="11"/>
    <x v="0"/>
    <s v="High"/>
    <x v="63"/>
    <n v="115116822"/>
    <d v="2016-11-01T00:00:00"/>
    <n v="4481"/>
    <n v="668.27"/>
    <n v="502.54"/>
    <n v="2994517.87"/>
    <n v="2251881.7400000002"/>
    <n v="742636.13"/>
  </r>
  <r>
    <x v="3"/>
    <x v="35"/>
    <x v="0"/>
    <x v="0"/>
    <s v="Medium"/>
    <x v="64"/>
    <n v="596105563"/>
    <d v="2022-03-20T00:00:00"/>
    <n v="9738"/>
    <n v="255.28"/>
    <n v="159.41999999999999"/>
    <n v="2485916.64"/>
    <n v="1552431.96"/>
    <n v="933484.68"/>
  </r>
  <r>
    <x v="5"/>
    <x v="52"/>
    <x v="1"/>
    <x v="0"/>
    <s v="Cancelled"/>
    <x v="65"/>
    <n v="362062871"/>
    <d v="2018-12-23T00:00:00"/>
    <n v="1304"/>
    <n v="152.58000000000001"/>
    <n v="97.44"/>
    <n v="198964.32"/>
    <n v="127061.75999999999"/>
    <n v="71902.559999999998"/>
  </r>
  <r>
    <x v="5"/>
    <x v="53"/>
    <x v="2"/>
    <x v="0"/>
    <s v="High"/>
    <x v="66"/>
    <n v="619287574"/>
    <d v="2016-08-02T00:00:00"/>
    <n v="9810"/>
    <n v="47.45"/>
    <n v="31.79"/>
    <n v="465484.5"/>
    <n v="311859.90000000002"/>
    <n v="153624.6"/>
  </r>
  <r>
    <x v="0"/>
    <x v="14"/>
    <x v="5"/>
    <x v="1"/>
    <s v="High"/>
    <x v="67"/>
    <n v="394391000"/>
    <d v="2016-06-23T00:00:00"/>
    <n v="7916"/>
    <n v="109.28"/>
    <n v="35.840000000000003"/>
    <n v="865060.48"/>
    <n v="283709.44"/>
    <n v="581351.04"/>
  </r>
  <r>
    <x v="5"/>
    <x v="54"/>
    <x v="2"/>
    <x v="0"/>
    <s v="Medium"/>
    <x v="19"/>
    <n v="584296977"/>
    <d v="2019-04-28T00:00:00"/>
    <n v="5315"/>
    <n v="47.45"/>
    <n v="31.79"/>
    <n v="252196.75"/>
    <n v="168963.85"/>
    <n v="83232.899999999994"/>
  </r>
  <r>
    <x v="3"/>
    <x v="21"/>
    <x v="5"/>
    <x v="1"/>
    <s v="Medium"/>
    <x v="68"/>
    <n v="806241834"/>
    <d v="2018-08-15T00:00:00"/>
    <n v="3730"/>
    <n v="109.28"/>
    <n v="35.840000000000003"/>
    <n v="407614.4"/>
    <n v="133683.20000000001"/>
    <n v="273931.2"/>
  </r>
  <r>
    <x v="1"/>
    <x v="55"/>
    <x v="8"/>
    <x v="1"/>
    <s v="Medium"/>
    <x v="69"/>
    <n v="747774398"/>
    <d v="2017-04-03T00:00:00"/>
    <n v="1916"/>
    <n v="421.89"/>
    <n v="364.69"/>
    <n v="808341.24"/>
    <n v="698746.04"/>
    <n v="109595.2"/>
  </r>
  <r>
    <x v="0"/>
    <x v="1"/>
    <x v="8"/>
    <x v="0"/>
    <s v="High"/>
    <x v="70"/>
    <n v="616755998"/>
    <d v="2021-12-03T00:00:00"/>
    <n v="660"/>
    <n v="421.89"/>
    <n v="364.69"/>
    <n v="278447.40000000002"/>
    <n v="240695.4"/>
    <n v="37752"/>
  </r>
  <r>
    <x v="4"/>
    <x v="56"/>
    <x v="0"/>
    <x v="1"/>
    <s v="Cancelled"/>
    <x v="71"/>
    <n v="691360461"/>
    <d v="2016-11-07T00:00:00"/>
    <n v="7779"/>
    <n v="255.28"/>
    <n v="159.41999999999999"/>
    <n v="1985823.12"/>
    <n v="1240128.18"/>
    <n v="745694.94"/>
  </r>
  <r>
    <x v="0"/>
    <x v="14"/>
    <x v="2"/>
    <x v="0"/>
    <s v="Cancelled"/>
    <x v="29"/>
    <n v="870074117"/>
    <d v="2019-05-16T00:00:00"/>
    <n v="3121"/>
    <n v="47.45"/>
    <n v="31.79"/>
    <n v="148091.45000000001"/>
    <n v="99216.59"/>
    <n v="48874.86"/>
  </r>
  <r>
    <x v="3"/>
    <x v="57"/>
    <x v="6"/>
    <x v="0"/>
    <s v="High"/>
    <x v="72"/>
    <n v="221695792"/>
    <d v="2022-03-20T00:00:00"/>
    <n v="3566"/>
    <n v="651.21"/>
    <n v="524.96"/>
    <n v="2322214.86"/>
    <n v="1872007.36"/>
    <n v="450207.5"/>
  </r>
  <r>
    <x v="4"/>
    <x v="29"/>
    <x v="9"/>
    <x v="0"/>
    <s v="Medium"/>
    <x v="73"/>
    <n v="135336816"/>
    <d v="2017-08-17T00:00:00"/>
    <n v="8026"/>
    <n v="9.33"/>
    <n v="6.92"/>
    <n v="74882.58"/>
    <n v="55539.92"/>
    <n v="19342.66"/>
  </r>
  <r>
    <x v="4"/>
    <x v="6"/>
    <x v="6"/>
    <x v="0"/>
    <s v="Low"/>
    <x v="74"/>
    <n v="270421016"/>
    <d v="2020-05-23T00:00:00"/>
    <n v="2443"/>
    <n v="651.21"/>
    <n v="524.96"/>
    <n v="1590906.03"/>
    <n v="1282477.28"/>
    <n v="308428.75"/>
  </r>
  <r>
    <x v="5"/>
    <x v="58"/>
    <x v="11"/>
    <x v="0"/>
    <s v="High"/>
    <x v="75"/>
    <n v="806684720"/>
    <d v="2022-07-18T00:00:00"/>
    <n v="4790"/>
    <n v="668.27"/>
    <n v="502.54"/>
    <n v="3201013.3"/>
    <n v="2407166.6"/>
    <n v="793846.7"/>
  </r>
  <r>
    <x v="1"/>
    <x v="59"/>
    <x v="11"/>
    <x v="0"/>
    <s v="Medium"/>
    <x v="76"/>
    <n v="194176757"/>
    <d v="2017-08-20T00:00:00"/>
    <n v="72"/>
    <n v="668.27"/>
    <n v="502.54"/>
    <n v="48115.44"/>
    <n v="36182.879999999997"/>
    <n v="11932.56"/>
  </r>
  <r>
    <x v="3"/>
    <x v="60"/>
    <x v="0"/>
    <x v="1"/>
    <s v="High"/>
    <x v="77"/>
    <n v="103258454"/>
    <d v="2017-08-15T00:00:00"/>
    <n v="5326"/>
    <n v="255.28"/>
    <n v="159.41999999999999"/>
    <n v="1359621.28"/>
    <n v="849070.92"/>
    <n v="510550.36"/>
  </r>
  <r>
    <x v="3"/>
    <x v="61"/>
    <x v="6"/>
    <x v="0"/>
    <s v="High"/>
    <x v="78"/>
    <n v="474603641"/>
    <d v="2018-05-30T00:00:00"/>
    <n v="4619"/>
    <n v="651.21"/>
    <n v="524.96"/>
    <n v="3007938.99"/>
    <n v="2424790.2400000002"/>
    <n v="583148.75"/>
  </r>
  <r>
    <x v="5"/>
    <x v="62"/>
    <x v="3"/>
    <x v="0"/>
    <s v="High"/>
    <x v="79"/>
    <n v="869198644"/>
    <d v="2020-01-05T00:00:00"/>
    <n v="4049"/>
    <n v="205.7"/>
    <n v="117.11"/>
    <n v="832879.3"/>
    <n v="474178.39"/>
    <n v="358700.91"/>
  </r>
  <r>
    <x v="5"/>
    <x v="63"/>
    <x v="11"/>
    <x v="0"/>
    <s v="High"/>
    <x v="80"/>
    <n v="918342292"/>
    <d v="2015-12-21T00:00:00"/>
    <n v="6747"/>
    <n v="668.27"/>
    <n v="502.54"/>
    <n v="4508817.6900000004"/>
    <n v="3390637.38"/>
    <n v="1118180.31"/>
  </r>
  <r>
    <x v="1"/>
    <x v="64"/>
    <x v="7"/>
    <x v="0"/>
    <s v="High"/>
    <x v="81"/>
    <n v="773645913"/>
    <d v="2021-01-28T00:00:00"/>
    <n v="7873"/>
    <n v="437.2"/>
    <n v="263.33"/>
    <n v="3442075.6"/>
    <n v="2073197.09"/>
    <n v="1368878.51"/>
  </r>
  <r>
    <x v="2"/>
    <x v="65"/>
    <x v="7"/>
    <x v="0"/>
    <s v="Cancelled"/>
    <x v="82"/>
    <n v="657033336"/>
    <d v="2018-07-02T00:00:00"/>
    <n v="9620"/>
    <n v="437.2"/>
    <n v="263.33"/>
    <n v="4205864"/>
    <n v="2533234.6"/>
    <n v="1672629.4"/>
  </r>
  <r>
    <x v="1"/>
    <x v="7"/>
    <x v="8"/>
    <x v="0"/>
    <s v="High"/>
    <x v="83"/>
    <n v="410740888"/>
    <d v="2020-09-01T00:00:00"/>
    <n v="6211"/>
    <n v="421.89"/>
    <n v="364.69"/>
    <n v="2620358.79"/>
    <n v="2265089.59"/>
    <n v="355269.2"/>
  </r>
  <r>
    <x v="1"/>
    <x v="66"/>
    <x v="8"/>
    <x v="1"/>
    <s v="Medium"/>
    <x v="84"/>
    <n v="847317397"/>
    <d v="2021-12-18T00:00:00"/>
    <n v="8902"/>
    <n v="421.89"/>
    <n v="364.69"/>
    <n v="3755664.78"/>
    <n v="3246470.38"/>
    <n v="509194.4"/>
  </r>
  <r>
    <x v="1"/>
    <x v="67"/>
    <x v="2"/>
    <x v="0"/>
    <s v="Low"/>
    <x v="85"/>
    <n v="599624192"/>
    <d v="2020-09-21T00:00:00"/>
    <n v="978"/>
    <n v="47.45"/>
    <n v="31.79"/>
    <n v="46406.1"/>
    <n v="31090.62"/>
    <n v="15315.48"/>
  </r>
  <r>
    <x v="2"/>
    <x v="68"/>
    <x v="2"/>
    <x v="1"/>
    <s v="High"/>
    <x v="86"/>
    <n v="170835101"/>
    <d v="2020-02-12T00:00:00"/>
    <n v="2758"/>
    <n v="47.45"/>
    <n v="31.79"/>
    <n v="130867.1"/>
    <n v="87676.82"/>
    <n v="43190.28"/>
  </r>
  <r>
    <x v="0"/>
    <x v="69"/>
    <x v="3"/>
    <x v="0"/>
    <s v="High"/>
    <x v="87"/>
    <n v="584436452"/>
    <d v="2016-02-09T00:00:00"/>
    <n v="6588"/>
    <n v="205.7"/>
    <n v="117.11"/>
    <n v="1355151.6"/>
    <n v="771520.68"/>
    <n v="583630.92000000004"/>
  </r>
  <r>
    <x v="5"/>
    <x v="70"/>
    <x v="6"/>
    <x v="0"/>
    <s v="High"/>
    <x v="88"/>
    <n v="234227073"/>
    <d v="2020-10-12T00:00:00"/>
    <n v="1851"/>
    <n v="651.21"/>
    <n v="524.96"/>
    <n v="1205389.71"/>
    <n v="971700.96"/>
    <n v="233688.75"/>
  </r>
  <r>
    <x v="1"/>
    <x v="71"/>
    <x v="6"/>
    <x v="0"/>
    <s v="Medium"/>
    <x v="89"/>
    <n v="734318292"/>
    <d v="2018-03-04T00:00:00"/>
    <n v="9956"/>
    <n v="651.21"/>
    <n v="524.96"/>
    <n v="6483446.7599999998"/>
    <n v="5226501.76"/>
    <n v="1256945"/>
  </r>
  <r>
    <x v="0"/>
    <x v="72"/>
    <x v="1"/>
    <x v="0"/>
    <s v="High"/>
    <x v="90"/>
    <n v="169133937"/>
    <d v="2019-12-31T00:00:00"/>
    <n v="9345"/>
    <n v="152.58000000000001"/>
    <n v="97.44"/>
    <n v="1425860.1"/>
    <n v="910576.8"/>
    <n v="515283.3"/>
  </r>
  <r>
    <x v="2"/>
    <x v="4"/>
    <x v="3"/>
    <x v="0"/>
    <s v="Cancelled"/>
    <x v="91"/>
    <n v="743410336"/>
    <d v="2015-03-20T00:00:00"/>
    <n v="494"/>
    <n v="205.7"/>
    <n v="117.11"/>
    <n v="101615.8"/>
    <n v="57852.34"/>
    <n v="43763.46"/>
  </r>
  <r>
    <x v="1"/>
    <x v="73"/>
    <x v="11"/>
    <x v="1"/>
    <s v="Low"/>
    <x v="92"/>
    <n v="232196319"/>
    <d v="2017-08-04T00:00:00"/>
    <n v="905"/>
    <n v="668.27"/>
    <n v="502.54"/>
    <n v="604784.35"/>
    <n v="454798.7"/>
    <n v="149985.65"/>
  </r>
  <r>
    <x v="5"/>
    <x v="74"/>
    <x v="2"/>
    <x v="1"/>
    <s v="Low"/>
    <x v="93"/>
    <n v="530853211"/>
    <d v="2018-08-02T00:00:00"/>
    <n v="117"/>
    <n v="47.45"/>
    <n v="31.79"/>
    <n v="5551.65"/>
    <n v="3719.43"/>
    <n v="1832.22"/>
  </r>
  <r>
    <x v="4"/>
    <x v="45"/>
    <x v="9"/>
    <x v="0"/>
    <s v="Low"/>
    <x v="94"/>
    <n v="905054843"/>
    <d v="2021-01-12T00:00:00"/>
    <n v="4695"/>
    <n v="9.33"/>
    <n v="6.92"/>
    <n v="43804.35"/>
    <n v="32489.4"/>
    <n v="11314.95"/>
  </r>
  <r>
    <x v="3"/>
    <x v="35"/>
    <x v="11"/>
    <x v="1"/>
    <s v="Cancelled"/>
    <x v="95"/>
    <n v="240787541"/>
    <d v="2016-11-13T00:00:00"/>
    <n v="3239"/>
    <n v="668.27"/>
    <n v="502.54"/>
    <n v="2164526.5299999998"/>
    <n v="1627727.06"/>
    <n v="536799.47"/>
  </r>
  <r>
    <x v="5"/>
    <x v="75"/>
    <x v="8"/>
    <x v="0"/>
    <s v="Low"/>
    <x v="96"/>
    <n v="194350135"/>
    <d v="2022-06-05T00:00:00"/>
    <n v="1379"/>
    <n v="421.89"/>
    <n v="364.69"/>
    <n v="581786.31000000006"/>
    <n v="502907.51"/>
    <n v="78878.8"/>
  </r>
  <r>
    <x v="2"/>
    <x v="12"/>
    <x v="11"/>
    <x v="0"/>
    <s v="Low"/>
    <x v="97"/>
    <n v="242353951"/>
    <d v="2019-04-13T00:00:00"/>
    <n v="6775"/>
    <n v="668.27"/>
    <n v="502.54"/>
    <n v="4527529.25"/>
    <n v="3404708.5"/>
    <n v="1122820.75"/>
  </r>
  <r>
    <x v="0"/>
    <x v="76"/>
    <x v="10"/>
    <x v="1"/>
    <s v="Cancelled"/>
    <x v="98"/>
    <n v="831722819"/>
    <d v="2020-10-26T00:00:00"/>
    <n v="4120"/>
    <n v="154.06"/>
    <n v="90.93"/>
    <n v="634727.19999999995"/>
    <n v="374631.6"/>
    <n v="260095.6"/>
  </r>
  <r>
    <x v="1"/>
    <x v="77"/>
    <x v="7"/>
    <x v="0"/>
    <s v="Low"/>
    <x v="99"/>
    <n v="229693067"/>
    <d v="2020-07-15T00:00:00"/>
    <n v="138"/>
    <n v="437.2"/>
    <n v="263.33"/>
    <n v="60333.599999999999"/>
    <n v="36339.54"/>
    <n v="23994.06"/>
  </r>
  <r>
    <x v="5"/>
    <x v="78"/>
    <x v="3"/>
    <x v="1"/>
    <s v="High"/>
    <x v="100"/>
    <n v="373813521"/>
    <d v="2019-06-15T00:00:00"/>
    <n v="8583"/>
    <n v="205.7"/>
    <n v="117.11"/>
    <n v="1765523.1"/>
    <n v="1005155.13"/>
    <n v="760367.97"/>
  </r>
  <r>
    <x v="1"/>
    <x v="79"/>
    <x v="2"/>
    <x v="0"/>
    <s v="Cancelled"/>
    <x v="101"/>
    <n v="121945512"/>
    <d v="2017-04-12T00:00:00"/>
    <n v="5242"/>
    <n v="47.45"/>
    <n v="31.79"/>
    <n v="248732.9"/>
    <n v="166643.18"/>
    <n v="82089.72"/>
  </r>
  <r>
    <x v="4"/>
    <x v="29"/>
    <x v="9"/>
    <x v="1"/>
    <s v="Low"/>
    <x v="102"/>
    <n v="202262866"/>
    <d v="2015-12-14T00:00:00"/>
    <n v="2932"/>
    <n v="9.33"/>
    <n v="6.92"/>
    <n v="27355.56"/>
    <n v="20289.439999999999"/>
    <n v="7066.12"/>
  </r>
  <r>
    <x v="4"/>
    <x v="23"/>
    <x v="4"/>
    <x v="1"/>
    <s v="Medium"/>
    <x v="103"/>
    <n v="963251912"/>
    <d v="2017-02-01T00:00:00"/>
    <n v="6501"/>
    <n v="81.73"/>
    <n v="56.67"/>
    <n v="531326.73"/>
    <n v="368411.67"/>
    <n v="162915.06"/>
  </r>
  <r>
    <x v="0"/>
    <x v="0"/>
    <x v="11"/>
    <x v="0"/>
    <s v="Medium"/>
    <x v="104"/>
    <n v="123711478"/>
    <d v="2022-09-13T00:00:00"/>
    <n v="7830"/>
    <n v="668.27"/>
    <n v="502.54"/>
    <n v="5232554.0999999996"/>
    <n v="3934888.2"/>
    <n v="1297665.8999999999"/>
  </r>
  <r>
    <x v="0"/>
    <x v="76"/>
    <x v="5"/>
    <x v="1"/>
    <s v="Low"/>
    <x v="105"/>
    <n v="422752892"/>
    <d v="2022-08-12T00:00:00"/>
    <n v="830"/>
    <n v="109.28"/>
    <n v="35.840000000000003"/>
    <n v="90702.399999999994"/>
    <n v="29747.200000000001"/>
    <n v="60955.199999999997"/>
  </r>
  <r>
    <x v="1"/>
    <x v="80"/>
    <x v="9"/>
    <x v="0"/>
    <s v="High"/>
    <x v="106"/>
    <n v="169799983"/>
    <d v="2020-11-20T00:00:00"/>
    <n v="6443"/>
    <n v="9.33"/>
    <n v="6.92"/>
    <n v="60113.19"/>
    <n v="44585.56"/>
    <n v="15527.63"/>
  </r>
  <r>
    <x v="1"/>
    <x v="81"/>
    <x v="10"/>
    <x v="0"/>
    <s v="Medium"/>
    <x v="107"/>
    <n v="894589078"/>
    <d v="2018-04-10T00:00:00"/>
    <n v="7643"/>
    <n v="154.06"/>
    <n v="90.93"/>
    <n v="1177480.58"/>
    <n v="694977.99"/>
    <n v="482502.59"/>
  </r>
  <r>
    <x v="2"/>
    <x v="82"/>
    <x v="6"/>
    <x v="1"/>
    <s v="Medium"/>
    <x v="108"/>
    <n v="597169005"/>
    <d v="2016-08-14T00:00:00"/>
    <n v="4434"/>
    <n v="651.21"/>
    <n v="524.96"/>
    <n v="2887465.14"/>
    <n v="2327672.64"/>
    <n v="559792.5"/>
  </r>
  <r>
    <x v="5"/>
    <x v="63"/>
    <x v="6"/>
    <x v="1"/>
    <s v="High"/>
    <x v="109"/>
    <n v="497901093"/>
    <d v="2015-06-11T00:00:00"/>
    <n v="8853"/>
    <n v="651.21"/>
    <n v="524.96"/>
    <n v="5765162.1299999999"/>
    <n v="4647470.88"/>
    <n v="1117691.25"/>
  </r>
  <r>
    <x v="1"/>
    <x v="64"/>
    <x v="4"/>
    <x v="0"/>
    <s v="Medium"/>
    <x v="110"/>
    <n v="987459170"/>
    <d v="2022-08-27T00:00:00"/>
    <n v="9967"/>
    <n v="81.73"/>
    <n v="56.67"/>
    <n v="814602.91"/>
    <n v="564829.89"/>
    <n v="249773.02"/>
  </r>
  <r>
    <x v="2"/>
    <x v="83"/>
    <x v="4"/>
    <x v="1"/>
    <s v="Medium"/>
    <x v="81"/>
    <n v="276829564"/>
    <d v="2021-02-13T00:00:00"/>
    <n v="8875"/>
    <n v="81.73"/>
    <n v="56.67"/>
    <n v="725353.75"/>
    <n v="502946.25"/>
    <n v="222407.5"/>
  </r>
  <r>
    <x v="5"/>
    <x v="84"/>
    <x v="11"/>
    <x v="1"/>
    <s v="High"/>
    <x v="111"/>
    <n v="247311103"/>
    <d v="2015-07-11T00:00:00"/>
    <n v="3706"/>
    <n v="668.27"/>
    <n v="502.54"/>
    <n v="2476608.62"/>
    <n v="1862413.24"/>
    <n v="614195.38"/>
  </r>
  <r>
    <x v="1"/>
    <x v="85"/>
    <x v="9"/>
    <x v="1"/>
    <s v="Medium"/>
    <x v="112"/>
    <n v="600515115"/>
    <d v="2015-08-30T00:00:00"/>
    <n v="4622"/>
    <n v="9.33"/>
    <n v="6.92"/>
    <n v="43123.26"/>
    <n v="31984.240000000002"/>
    <n v="11139.02"/>
  </r>
  <r>
    <x v="1"/>
    <x v="73"/>
    <x v="6"/>
    <x v="1"/>
    <s v="Medium"/>
    <x v="113"/>
    <n v="208365428"/>
    <d v="2015-12-29T00:00:00"/>
    <n v="8815"/>
    <n v="651.21"/>
    <n v="524.96"/>
    <n v="5740416.1500000004"/>
    <n v="4627522.4000000004"/>
    <n v="1112893.75"/>
  </r>
  <r>
    <x v="1"/>
    <x v="86"/>
    <x v="4"/>
    <x v="0"/>
    <s v="Low"/>
    <x v="114"/>
    <n v="263098371"/>
    <d v="2018-07-04T00:00:00"/>
    <n v="5509"/>
    <n v="81.73"/>
    <n v="56.67"/>
    <n v="450250.57"/>
    <n v="312195.03000000003"/>
    <n v="138055.54"/>
  </r>
  <r>
    <x v="4"/>
    <x v="29"/>
    <x v="6"/>
    <x v="0"/>
    <s v="Low"/>
    <x v="115"/>
    <n v="227262771"/>
    <d v="2019-01-06T00:00:00"/>
    <n v="959"/>
    <n v="651.21"/>
    <n v="524.96"/>
    <n v="624510.39"/>
    <n v="503436.64"/>
    <n v="121073.75"/>
  </r>
  <r>
    <x v="5"/>
    <x v="87"/>
    <x v="6"/>
    <x v="1"/>
    <s v="High"/>
    <x v="116"/>
    <n v="983719956"/>
    <d v="2022-08-01T00:00:00"/>
    <n v="3450"/>
    <n v="651.21"/>
    <n v="524.96"/>
    <n v="2246674.5"/>
    <n v="1811112"/>
    <n v="435562.5"/>
  </r>
  <r>
    <x v="5"/>
    <x v="88"/>
    <x v="0"/>
    <x v="1"/>
    <s v="High"/>
    <x v="117"/>
    <n v="785643756"/>
    <d v="2019-01-26T00:00:00"/>
    <n v="8301"/>
    <n v="255.28"/>
    <n v="159.41999999999999"/>
    <n v="2119079.2799999998"/>
    <n v="1323345.42"/>
    <n v="795733.86"/>
  </r>
  <r>
    <x v="5"/>
    <x v="70"/>
    <x v="6"/>
    <x v="0"/>
    <s v="Cancelled"/>
    <x v="118"/>
    <n v="206520497"/>
    <d v="2016-03-05T00:00:00"/>
    <n v="2859"/>
    <n v="651.21"/>
    <n v="524.96"/>
    <n v="1861809.39"/>
    <n v="1500860.64"/>
    <n v="360948.75"/>
  </r>
  <r>
    <x v="1"/>
    <x v="22"/>
    <x v="7"/>
    <x v="0"/>
    <s v="Cancelled"/>
    <x v="119"/>
    <n v="790149009"/>
    <d v="2021-05-29T00:00:00"/>
    <n v="1505"/>
    <n v="437.2"/>
    <n v="263.33"/>
    <n v="657986"/>
    <n v="396311.65"/>
    <n v="261674.35"/>
  </r>
  <r>
    <x v="1"/>
    <x v="89"/>
    <x v="3"/>
    <x v="0"/>
    <s v="Medium"/>
    <x v="120"/>
    <n v="100640618"/>
    <d v="2018-10-18T00:00:00"/>
    <n v="650"/>
    <n v="205.7"/>
    <n v="117.11"/>
    <n v="133705"/>
    <n v="76121.5"/>
    <n v="57583.5"/>
  </r>
  <r>
    <x v="5"/>
    <x v="9"/>
    <x v="4"/>
    <x v="0"/>
    <s v="Low"/>
    <x v="121"/>
    <n v="272419154"/>
    <d v="2016-06-27T00:00:00"/>
    <n v="3736"/>
    <n v="81.73"/>
    <n v="56.67"/>
    <n v="305343.28000000003"/>
    <n v="211719.12"/>
    <n v="93624.16"/>
  </r>
  <r>
    <x v="5"/>
    <x v="75"/>
    <x v="8"/>
    <x v="1"/>
    <s v="Medium"/>
    <x v="122"/>
    <n v="360220944"/>
    <d v="2015-02-27T00:00:00"/>
    <n v="6237"/>
    <n v="421.89"/>
    <n v="364.69"/>
    <n v="2631327.9300000002"/>
    <n v="2274571.5299999998"/>
    <n v="356756.4"/>
  </r>
  <r>
    <x v="2"/>
    <x v="90"/>
    <x v="2"/>
    <x v="1"/>
    <s v="Cancelled"/>
    <x v="123"/>
    <n v="389094817"/>
    <d v="2018-11-11T00:00:00"/>
    <n v="658"/>
    <n v="47.45"/>
    <n v="31.79"/>
    <n v="31222.1"/>
    <n v="20917.82"/>
    <n v="10304.280000000001"/>
  </r>
  <r>
    <x v="5"/>
    <x v="62"/>
    <x v="8"/>
    <x v="1"/>
    <s v="Low"/>
    <x v="124"/>
    <n v="904402101"/>
    <d v="2020-06-23T00:00:00"/>
    <n v="1534"/>
    <n v="421.89"/>
    <n v="364.69"/>
    <n v="647179.26"/>
    <n v="559434.46"/>
    <n v="87744.8"/>
  </r>
  <r>
    <x v="5"/>
    <x v="91"/>
    <x v="10"/>
    <x v="0"/>
    <s v="High"/>
    <x v="36"/>
    <n v="721816623"/>
    <d v="2022-02-17T00:00:00"/>
    <n v="434"/>
    <n v="154.06"/>
    <n v="90.93"/>
    <n v="66862.039999999994"/>
    <n v="39463.620000000003"/>
    <n v="27398.42"/>
  </r>
  <r>
    <x v="1"/>
    <x v="33"/>
    <x v="1"/>
    <x v="0"/>
    <s v="High"/>
    <x v="125"/>
    <n v="977324712"/>
    <d v="2021-03-10T00:00:00"/>
    <n v="955"/>
    <n v="152.58000000000001"/>
    <n v="97.44"/>
    <n v="145713.9"/>
    <n v="93055.2"/>
    <n v="52658.7"/>
  </r>
  <r>
    <x v="5"/>
    <x v="92"/>
    <x v="2"/>
    <x v="0"/>
    <s v="Cancelled"/>
    <x v="126"/>
    <n v="177225196"/>
    <d v="2015-09-12T00:00:00"/>
    <n v="3729"/>
    <n v="47.45"/>
    <n v="31.79"/>
    <n v="176941.05"/>
    <n v="118544.91"/>
    <n v="58396.14"/>
  </r>
  <r>
    <x v="3"/>
    <x v="30"/>
    <x v="2"/>
    <x v="0"/>
    <s v="Medium"/>
    <x v="127"/>
    <n v="948129403"/>
    <d v="2022-05-14T00:00:00"/>
    <n v="1415"/>
    <n v="47.45"/>
    <n v="31.79"/>
    <n v="67141.75"/>
    <n v="44982.85"/>
    <n v="22158.9"/>
  </r>
  <r>
    <x v="0"/>
    <x v="76"/>
    <x v="8"/>
    <x v="1"/>
    <s v="Medium"/>
    <x v="128"/>
    <n v="586961162"/>
    <d v="2016-04-22T00:00:00"/>
    <n v="3706"/>
    <n v="421.89"/>
    <n v="364.69"/>
    <n v="1563524.34"/>
    <n v="1351541.14"/>
    <n v="211983.2"/>
  </r>
  <r>
    <x v="1"/>
    <x v="33"/>
    <x v="1"/>
    <x v="0"/>
    <s v="High"/>
    <x v="129"/>
    <n v="510956799"/>
    <d v="2022-09-23T00:00:00"/>
    <n v="2326"/>
    <n v="152.58000000000001"/>
    <n v="97.44"/>
    <n v="354901.08"/>
    <n v="226645.44"/>
    <n v="128255.64"/>
  </r>
  <r>
    <x v="0"/>
    <x v="13"/>
    <x v="8"/>
    <x v="0"/>
    <s v="Low"/>
    <x v="130"/>
    <n v="407665145"/>
    <d v="2019-07-05T00:00:00"/>
    <n v="6030"/>
    <n v="421.89"/>
    <n v="364.69"/>
    <n v="2543996.7000000002"/>
    <n v="2199080.7000000002"/>
    <n v="344916"/>
  </r>
  <r>
    <x v="3"/>
    <x v="61"/>
    <x v="8"/>
    <x v="0"/>
    <s v="Cancelled"/>
    <x v="131"/>
    <n v="484947526"/>
    <d v="2015-03-16T00:00:00"/>
    <n v="5604"/>
    <n v="421.89"/>
    <n v="364.69"/>
    <n v="2364271.56"/>
    <n v="2043722.76"/>
    <n v="320548.8"/>
  </r>
  <r>
    <x v="1"/>
    <x v="93"/>
    <x v="9"/>
    <x v="0"/>
    <s v="Medium"/>
    <x v="132"/>
    <n v="120977771"/>
    <d v="2021-05-02T00:00:00"/>
    <n v="8866"/>
    <n v="9.33"/>
    <n v="6.92"/>
    <n v="82719.78"/>
    <n v="61352.72"/>
    <n v="21367.06"/>
  </r>
  <r>
    <x v="2"/>
    <x v="83"/>
    <x v="4"/>
    <x v="1"/>
    <s v="Medium"/>
    <x v="133"/>
    <n v="114242208"/>
    <d v="2019-05-15T00:00:00"/>
    <n v="5663"/>
    <n v="81.73"/>
    <n v="56.67"/>
    <n v="462836.99"/>
    <n v="320922.21000000002"/>
    <n v="141914.78"/>
  </r>
  <r>
    <x v="3"/>
    <x v="94"/>
    <x v="5"/>
    <x v="0"/>
    <s v="Medium"/>
    <x v="134"/>
    <n v="433539664"/>
    <d v="2015-01-15T00:00:00"/>
    <n v="2876"/>
    <n v="109.28"/>
    <n v="35.840000000000003"/>
    <n v="314289.28000000003"/>
    <n v="103075.84"/>
    <n v="211213.44"/>
  </r>
  <r>
    <x v="4"/>
    <x v="95"/>
    <x v="8"/>
    <x v="0"/>
    <s v="Medium"/>
    <x v="135"/>
    <n v="667981469"/>
    <d v="2021-06-12T00:00:00"/>
    <n v="9416"/>
    <n v="421.89"/>
    <n v="364.69"/>
    <n v="3972516.24"/>
    <n v="3433921.04"/>
    <n v="538595.19999999995"/>
  </r>
  <r>
    <x v="1"/>
    <x v="17"/>
    <x v="1"/>
    <x v="1"/>
    <s v="Low"/>
    <x v="136"/>
    <n v="476991450"/>
    <d v="2017-03-27T00:00:00"/>
    <n v="1225"/>
    <n v="152.58000000000001"/>
    <n v="97.44"/>
    <n v="186910.5"/>
    <n v="119364"/>
    <n v="67546.5"/>
  </r>
  <r>
    <x v="5"/>
    <x v="54"/>
    <x v="6"/>
    <x v="0"/>
    <s v="Cancelled"/>
    <x v="137"/>
    <n v="940305936"/>
    <d v="2022-07-29T00:00:00"/>
    <n v="6277"/>
    <n v="651.21"/>
    <n v="524.96"/>
    <n v="4087645.17"/>
    <n v="3295173.92"/>
    <n v="792471.25"/>
  </r>
  <r>
    <x v="5"/>
    <x v="96"/>
    <x v="0"/>
    <x v="0"/>
    <s v="High"/>
    <x v="138"/>
    <n v="507973754"/>
    <d v="2021-01-12T00:00:00"/>
    <n v="9577"/>
    <n v="255.28"/>
    <n v="159.41999999999999"/>
    <n v="2444816.56"/>
    <n v="1526765.34"/>
    <n v="918051.22"/>
  </r>
  <r>
    <x v="2"/>
    <x v="65"/>
    <x v="7"/>
    <x v="0"/>
    <s v="Low"/>
    <x v="139"/>
    <n v="850356233"/>
    <d v="2019-05-26T00:00:00"/>
    <n v="8161"/>
    <n v="437.2"/>
    <n v="263.33"/>
    <n v="3567989.2"/>
    <n v="2149036.13"/>
    <n v="1418953.07"/>
  </r>
  <r>
    <x v="2"/>
    <x v="4"/>
    <x v="8"/>
    <x v="1"/>
    <s v="Low"/>
    <x v="140"/>
    <n v="108127200"/>
    <d v="2022-10-01T00:00:00"/>
    <n v="6096"/>
    <n v="421.89"/>
    <n v="364.69"/>
    <n v="2571841.44"/>
    <n v="2223150.2400000002"/>
    <n v="348691.20000000001"/>
  </r>
  <r>
    <x v="3"/>
    <x v="60"/>
    <x v="6"/>
    <x v="0"/>
    <s v="Cancelled"/>
    <x v="141"/>
    <n v="542272984"/>
    <d v="2016-12-08T00:00:00"/>
    <n v="9481"/>
    <n v="651.21"/>
    <n v="524.96"/>
    <n v="6174122.0099999998"/>
    <n v="4977145.76"/>
    <n v="1196976.25"/>
  </r>
  <r>
    <x v="5"/>
    <x v="97"/>
    <x v="6"/>
    <x v="1"/>
    <s v="Cancelled"/>
    <x v="142"/>
    <n v="884092414"/>
    <d v="2021-05-13T00:00:00"/>
    <n v="1447"/>
    <n v="651.21"/>
    <n v="524.96"/>
    <n v="942300.87"/>
    <n v="759617.12"/>
    <n v="182683.75"/>
  </r>
  <r>
    <x v="5"/>
    <x v="98"/>
    <x v="11"/>
    <x v="1"/>
    <s v="Cancelled"/>
    <x v="143"/>
    <n v="385196816"/>
    <d v="2020-09-03T00:00:00"/>
    <n v="7153"/>
    <n v="668.27"/>
    <n v="502.54"/>
    <n v="4780135.3099999996"/>
    <n v="3594668.62"/>
    <n v="1185466.69"/>
  </r>
  <r>
    <x v="2"/>
    <x v="65"/>
    <x v="8"/>
    <x v="0"/>
    <s v="Low"/>
    <x v="144"/>
    <n v="167510020"/>
    <d v="2019-10-06T00:00:00"/>
    <n v="8792"/>
    <n v="421.89"/>
    <n v="364.69"/>
    <n v="3709256.88"/>
    <n v="3206354.48"/>
    <n v="502902.4"/>
  </r>
  <r>
    <x v="1"/>
    <x v="99"/>
    <x v="2"/>
    <x v="0"/>
    <s v="High"/>
    <x v="145"/>
    <n v="973268353"/>
    <d v="2016-06-26T00:00:00"/>
    <n v="589"/>
    <n v="47.45"/>
    <n v="31.79"/>
    <n v="27948.05"/>
    <n v="18724.310000000001"/>
    <n v="9223.74"/>
  </r>
  <r>
    <x v="5"/>
    <x v="100"/>
    <x v="9"/>
    <x v="1"/>
    <s v="Medium"/>
    <x v="146"/>
    <n v="915020644"/>
    <d v="2020-03-18T00:00:00"/>
    <n v="3797"/>
    <n v="9.33"/>
    <n v="6.92"/>
    <n v="35426.01"/>
    <n v="26275.24"/>
    <n v="9150.77"/>
  </r>
  <r>
    <x v="5"/>
    <x v="101"/>
    <x v="7"/>
    <x v="1"/>
    <s v="Cancelled"/>
    <x v="147"/>
    <n v="425628221"/>
    <d v="2016-02-24T00:00:00"/>
    <n v="1704"/>
    <n v="437.2"/>
    <n v="263.33"/>
    <n v="744988.8"/>
    <n v="448714.32"/>
    <n v="296274.48"/>
  </r>
  <r>
    <x v="0"/>
    <x v="13"/>
    <x v="2"/>
    <x v="0"/>
    <s v="Low"/>
    <x v="148"/>
    <n v="908264911"/>
    <d v="2022-06-14T00:00:00"/>
    <n v="4626"/>
    <n v="47.45"/>
    <n v="31.79"/>
    <n v="219503.7"/>
    <n v="147060.54"/>
    <n v="72443.16"/>
  </r>
  <r>
    <x v="5"/>
    <x v="62"/>
    <x v="3"/>
    <x v="0"/>
    <s v="Cancelled"/>
    <x v="149"/>
    <n v="686417043"/>
    <d v="2016-03-29T00:00:00"/>
    <n v="4912"/>
    <n v="205.7"/>
    <n v="117.11"/>
    <n v="1010398.4"/>
    <n v="575244.31999999995"/>
    <n v="435154.08"/>
  </r>
  <r>
    <x v="2"/>
    <x v="42"/>
    <x v="11"/>
    <x v="0"/>
    <s v="High"/>
    <x v="150"/>
    <n v="853883445"/>
    <d v="2019-01-10T00:00:00"/>
    <n v="1941"/>
    <n v="668.27"/>
    <n v="502.54"/>
    <n v="1297112.07"/>
    <n v="975430.14"/>
    <n v="321681.93"/>
  </r>
  <r>
    <x v="3"/>
    <x v="5"/>
    <x v="3"/>
    <x v="0"/>
    <s v="Cancelled"/>
    <x v="151"/>
    <n v="324775445"/>
    <d v="2015-09-14T00:00:00"/>
    <n v="7126"/>
    <n v="205.7"/>
    <n v="117.11"/>
    <n v="1465818.2"/>
    <n v="834525.86"/>
    <n v="631292.34"/>
  </r>
  <r>
    <x v="3"/>
    <x v="94"/>
    <x v="3"/>
    <x v="0"/>
    <s v="Cancelled"/>
    <x v="152"/>
    <n v="783516871"/>
    <d v="2015-04-06T00:00:00"/>
    <n v="8909"/>
    <n v="205.7"/>
    <n v="117.11"/>
    <n v="1832581.3"/>
    <n v="1043332.99"/>
    <n v="789248.31"/>
  </r>
  <r>
    <x v="2"/>
    <x v="102"/>
    <x v="7"/>
    <x v="1"/>
    <s v="High"/>
    <x v="153"/>
    <n v="834844052"/>
    <d v="2015-05-20T00:00:00"/>
    <n v="7762"/>
    <n v="437.2"/>
    <n v="263.33"/>
    <n v="3393546.4"/>
    <n v="2043967.46"/>
    <n v="1349578.94"/>
  </r>
  <r>
    <x v="2"/>
    <x v="51"/>
    <x v="1"/>
    <x v="1"/>
    <s v="High"/>
    <x v="154"/>
    <n v="953805816"/>
    <d v="2015-12-25T00:00:00"/>
    <n v="1191"/>
    <n v="152.58000000000001"/>
    <n v="97.44"/>
    <n v="181722.78"/>
    <n v="116051.04"/>
    <n v="65671.740000000005"/>
  </r>
  <r>
    <x v="6"/>
    <x v="103"/>
    <x v="6"/>
    <x v="0"/>
    <s v="Low"/>
    <x v="96"/>
    <n v="335763490"/>
    <d v="2022-07-04T00:00:00"/>
    <n v="8733"/>
    <n v="651.21"/>
    <n v="524.96"/>
    <n v="5687016.9299999997"/>
    <n v="4584475.68"/>
    <n v="1102541.25"/>
  </r>
  <r>
    <x v="2"/>
    <x v="48"/>
    <x v="7"/>
    <x v="0"/>
    <s v="High"/>
    <x v="155"/>
    <n v="946390902"/>
    <d v="2020-03-23T00:00:00"/>
    <n v="6954"/>
    <n v="437.2"/>
    <n v="263.33"/>
    <n v="3040288.8"/>
    <n v="1831196.82"/>
    <n v="1209091.98"/>
  </r>
  <r>
    <x v="1"/>
    <x v="41"/>
    <x v="10"/>
    <x v="1"/>
    <s v="Low"/>
    <x v="156"/>
    <n v="771674382"/>
    <d v="2019-03-21T00:00:00"/>
    <n v="4453"/>
    <n v="154.06"/>
    <n v="90.93"/>
    <n v="686029.18"/>
    <n v="404911.29"/>
    <n v="281117.89"/>
  </r>
  <r>
    <x v="2"/>
    <x v="104"/>
    <x v="3"/>
    <x v="0"/>
    <s v="Cancelled"/>
    <x v="157"/>
    <n v="567912757"/>
    <d v="2017-05-22T00:00:00"/>
    <n v="6860"/>
    <n v="205.7"/>
    <n v="117.11"/>
    <n v="1411102"/>
    <n v="803374.6"/>
    <n v="607727.4"/>
  </r>
  <r>
    <x v="3"/>
    <x v="20"/>
    <x v="6"/>
    <x v="1"/>
    <s v="Low"/>
    <x v="158"/>
    <n v="711717355"/>
    <d v="2018-11-18T00:00:00"/>
    <n v="1836"/>
    <n v="651.21"/>
    <n v="524.96"/>
    <n v="1195621.56"/>
    <n v="963826.56"/>
    <n v="231795"/>
  </r>
  <r>
    <x v="5"/>
    <x v="105"/>
    <x v="6"/>
    <x v="0"/>
    <s v="Low"/>
    <x v="159"/>
    <n v="750012004"/>
    <d v="2016-01-30T00:00:00"/>
    <n v="4074"/>
    <n v="651.21"/>
    <n v="524.96"/>
    <n v="2653029.54"/>
    <n v="2138687.04"/>
    <n v="514342.5"/>
  </r>
  <r>
    <x v="3"/>
    <x v="106"/>
    <x v="1"/>
    <x v="0"/>
    <s v="Cancelled"/>
    <x v="160"/>
    <n v="750033032"/>
    <d v="2016-08-18T00:00:00"/>
    <n v="297"/>
    <n v="152.58000000000001"/>
    <n v="97.44"/>
    <n v="45316.26"/>
    <n v="28939.68"/>
    <n v="16376.58"/>
  </r>
  <r>
    <x v="0"/>
    <x v="13"/>
    <x v="11"/>
    <x v="1"/>
    <s v="High"/>
    <x v="77"/>
    <n v="849329268"/>
    <d v="2017-07-22T00:00:00"/>
    <n v="4259"/>
    <n v="668.27"/>
    <n v="502.54"/>
    <n v="2846161.93"/>
    <n v="2140317.86"/>
    <n v="705844.07"/>
  </r>
  <r>
    <x v="0"/>
    <x v="69"/>
    <x v="8"/>
    <x v="0"/>
    <s v="Medium"/>
    <x v="161"/>
    <n v="805762040"/>
    <d v="2019-04-08T00:00:00"/>
    <n v="1748"/>
    <n v="421.89"/>
    <n v="364.69"/>
    <n v="737463.72"/>
    <n v="637478.12"/>
    <n v="99985.600000000006"/>
  </r>
  <r>
    <x v="5"/>
    <x v="70"/>
    <x v="3"/>
    <x v="0"/>
    <s v="High"/>
    <x v="162"/>
    <n v="447505176"/>
    <d v="2022-07-27T00:00:00"/>
    <n v="5581"/>
    <n v="205.7"/>
    <n v="117.11"/>
    <n v="1148011.7"/>
    <n v="653590.91"/>
    <n v="494420.79"/>
  </r>
  <r>
    <x v="4"/>
    <x v="56"/>
    <x v="2"/>
    <x v="1"/>
    <s v="Low"/>
    <x v="163"/>
    <n v="123045003"/>
    <d v="2017-03-22T00:00:00"/>
    <n v="606"/>
    <n v="47.45"/>
    <n v="31.79"/>
    <n v="28754.7"/>
    <n v="19264.740000000002"/>
    <n v="9489.9599999999991"/>
  </r>
  <r>
    <x v="2"/>
    <x v="104"/>
    <x v="11"/>
    <x v="1"/>
    <s v="High"/>
    <x v="164"/>
    <n v="251180350"/>
    <d v="2015-10-20T00:00:00"/>
    <n v="8702"/>
    <n v="668.27"/>
    <n v="502.54"/>
    <n v="5815285.54"/>
    <n v="4373103.08"/>
    <n v="1442182.46"/>
  </r>
  <r>
    <x v="2"/>
    <x v="107"/>
    <x v="11"/>
    <x v="0"/>
    <s v="Medium"/>
    <x v="165"/>
    <n v="871022546"/>
    <d v="2020-04-11T00:00:00"/>
    <n v="3782"/>
    <n v="668.27"/>
    <n v="502.54"/>
    <n v="2527397.14"/>
    <n v="1900606.28"/>
    <n v="626790.86"/>
  </r>
  <r>
    <x v="1"/>
    <x v="108"/>
    <x v="9"/>
    <x v="0"/>
    <s v="Low"/>
    <x v="166"/>
    <n v="291995418"/>
    <d v="2022-06-06T00:00:00"/>
    <n v="6788"/>
    <n v="9.33"/>
    <n v="6.92"/>
    <n v="63332.04"/>
    <n v="46972.959999999999"/>
    <n v="16359.08"/>
  </r>
  <r>
    <x v="2"/>
    <x v="83"/>
    <x v="5"/>
    <x v="0"/>
    <s v="Cancelled"/>
    <x v="82"/>
    <n v="943835294"/>
    <d v="2018-08-01T00:00:00"/>
    <n v="692"/>
    <n v="109.28"/>
    <n v="35.840000000000003"/>
    <n v="75621.759999999995"/>
    <n v="24801.279999999999"/>
    <n v="50820.480000000003"/>
  </r>
  <r>
    <x v="5"/>
    <x v="53"/>
    <x v="6"/>
    <x v="1"/>
    <s v="Low"/>
    <x v="167"/>
    <n v="826591002"/>
    <d v="2021-04-18T00:00:00"/>
    <n v="5501"/>
    <n v="651.21"/>
    <n v="524.96"/>
    <n v="3582306.21"/>
    <n v="2887804.96"/>
    <n v="694501.25"/>
  </r>
  <r>
    <x v="3"/>
    <x v="15"/>
    <x v="7"/>
    <x v="0"/>
    <s v="Medium"/>
    <x v="168"/>
    <n v="260623872"/>
    <d v="2021-05-12T00:00:00"/>
    <n v="3250"/>
    <n v="437.2"/>
    <n v="263.33"/>
    <n v="1420900"/>
    <n v="855822.5"/>
    <n v="565077.5"/>
  </r>
  <r>
    <x v="4"/>
    <x v="46"/>
    <x v="10"/>
    <x v="0"/>
    <s v="Low"/>
    <x v="169"/>
    <n v="536607730"/>
    <d v="2018-11-03T00:00:00"/>
    <n v="3007"/>
    <n v="154.06"/>
    <n v="90.93"/>
    <n v="463258.42"/>
    <n v="273426.51"/>
    <n v="189831.91"/>
  </r>
  <r>
    <x v="4"/>
    <x v="46"/>
    <x v="4"/>
    <x v="1"/>
    <s v="Low"/>
    <x v="170"/>
    <n v="765528905"/>
    <d v="2015-03-06T00:00:00"/>
    <n v="5870"/>
    <n v="81.73"/>
    <n v="56.67"/>
    <n v="479755.1"/>
    <n v="332652.90000000002"/>
    <n v="147102.20000000001"/>
  </r>
  <r>
    <x v="1"/>
    <x v="109"/>
    <x v="0"/>
    <x v="0"/>
    <s v="Medium"/>
    <x v="171"/>
    <n v="128686225"/>
    <d v="2021-03-13T00:00:00"/>
    <n v="9968"/>
    <n v="255.28"/>
    <n v="159.41999999999999"/>
    <n v="2544631.04"/>
    <n v="1589098.56"/>
    <n v="955532.48"/>
  </r>
  <r>
    <x v="3"/>
    <x v="110"/>
    <x v="10"/>
    <x v="1"/>
    <s v="Low"/>
    <x v="172"/>
    <n v="127691018"/>
    <d v="2017-04-05T00:00:00"/>
    <n v="5465"/>
    <n v="154.06"/>
    <n v="90.93"/>
    <n v="841937.9"/>
    <n v="496932.45"/>
    <n v="345005.45"/>
  </r>
  <r>
    <x v="4"/>
    <x v="95"/>
    <x v="10"/>
    <x v="1"/>
    <s v="Cancelled"/>
    <x v="173"/>
    <n v="534467113"/>
    <d v="2015-05-25T00:00:00"/>
    <n v="9550"/>
    <n v="154.06"/>
    <n v="90.93"/>
    <n v="1471273"/>
    <n v="868381.5"/>
    <n v="602891.5"/>
  </r>
  <r>
    <x v="4"/>
    <x v="29"/>
    <x v="4"/>
    <x v="0"/>
    <s v="High"/>
    <x v="174"/>
    <n v="741250836"/>
    <d v="2022-01-10T00:00:00"/>
    <n v="1450"/>
    <n v="81.73"/>
    <n v="56.67"/>
    <n v="118508.5"/>
    <n v="82171.5"/>
    <n v="36337"/>
  </r>
  <r>
    <x v="4"/>
    <x v="29"/>
    <x v="1"/>
    <x v="0"/>
    <s v="Medium"/>
    <x v="175"/>
    <n v="210591018"/>
    <d v="2018-05-27T00:00:00"/>
    <n v="7417"/>
    <n v="152.58000000000001"/>
    <n v="97.44"/>
    <n v="1131685.8600000001"/>
    <n v="722712.48"/>
    <n v="408973.38"/>
  </r>
  <r>
    <x v="0"/>
    <x v="69"/>
    <x v="10"/>
    <x v="0"/>
    <s v="Cancelled"/>
    <x v="176"/>
    <n v="725348985"/>
    <d v="2018-04-13T00:00:00"/>
    <n v="5738"/>
    <n v="154.06"/>
    <n v="90.93"/>
    <n v="883996.28"/>
    <n v="521756.34"/>
    <n v="362239.94"/>
  </r>
  <r>
    <x v="5"/>
    <x v="111"/>
    <x v="11"/>
    <x v="1"/>
    <s v="High"/>
    <x v="177"/>
    <n v="538698565"/>
    <d v="2021-09-07T00:00:00"/>
    <n v="1731"/>
    <n v="668.27"/>
    <n v="502.54"/>
    <n v="1156775.3700000001"/>
    <n v="869896.74"/>
    <n v="286878.63"/>
  </r>
  <r>
    <x v="0"/>
    <x v="25"/>
    <x v="3"/>
    <x v="1"/>
    <s v="High"/>
    <x v="178"/>
    <n v="224126088"/>
    <d v="2016-06-12T00:00:00"/>
    <n v="2745"/>
    <n v="205.7"/>
    <n v="117.11"/>
    <n v="564646.5"/>
    <n v="321466.95"/>
    <n v="243179.55"/>
  </r>
  <r>
    <x v="3"/>
    <x v="21"/>
    <x v="2"/>
    <x v="0"/>
    <s v="Medium"/>
    <x v="106"/>
    <n v="425430381"/>
    <d v="2020-12-05T00:00:00"/>
    <n v="3159"/>
    <n v="47.45"/>
    <n v="31.79"/>
    <n v="149894.54999999999"/>
    <n v="100424.61"/>
    <n v="49469.94"/>
  </r>
  <r>
    <x v="5"/>
    <x v="58"/>
    <x v="10"/>
    <x v="1"/>
    <s v="Medium"/>
    <x v="179"/>
    <n v="506722772"/>
    <d v="2016-08-08T00:00:00"/>
    <n v="9383"/>
    <n v="154.06"/>
    <n v="90.93"/>
    <n v="1445544.98"/>
    <n v="853196.19"/>
    <n v="592348.79"/>
  </r>
  <r>
    <x v="5"/>
    <x v="91"/>
    <x v="6"/>
    <x v="1"/>
    <s v="Cancelled"/>
    <x v="180"/>
    <n v="802427089"/>
    <d v="2022-04-26T00:00:00"/>
    <n v="4862"/>
    <n v="651.21"/>
    <n v="524.96"/>
    <n v="3166183.02"/>
    <n v="2552355.52"/>
    <n v="613827.5"/>
  </r>
  <r>
    <x v="2"/>
    <x v="90"/>
    <x v="7"/>
    <x v="1"/>
    <s v="High"/>
    <x v="181"/>
    <n v="367279660"/>
    <d v="2015-08-09T00:00:00"/>
    <n v="5068"/>
    <n v="437.2"/>
    <n v="263.33"/>
    <n v="2215729.6"/>
    <n v="1334556.44"/>
    <n v="881173.16"/>
  </r>
  <r>
    <x v="3"/>
    <x v="10"/>
    <x v="4"/>
    <x v="1"/>
    <s v="High"/>
    <x v="182"/>
    <n v="126329314"/>
    <d v="2019-05-21T00:00:00"/>
    <n v="2506"/>
    <n v="81.73"/>
    <n v="56.67"/>
    <n v="204815.38"/>
    <n v="142015.01999999999"/>
    <n v="62800.36"/>
  </r>
  <r>
    <x v="2"/>
    <x v="112"/>
    <x v="4"/>
    <x v="1"/>
    <s v="High"/>
    <x v="183"/>
    <n v="624937379"/>
    <d v="2016-02-08T00:00:00"/>
    <n v="1713"/>
    <n v="81.73"/>
    <n v="56.67"/>
    <n v="140003.49"/>
    <n v="97075.71"/>
    <n v="42927.78"/>
  </r>
  <r>
    <x v="0"/>
    <x v="113"/>
    <x v="1"/>
    <x v="1"/>
    <s v="High"/>
    <x v="184"/>
    <n v="678777682"/>
    <d v="2022-09-28T00:00:00"/>
    <n v="4255"/>
    <n v="152.58000000000001"/>
    <n v="97.44"/>
    <n v="649227.9"/>
    <n v="414607.2"/>
    <n v="234620.7"/>
  </r>
  <r>
    <x v="2"/>
    <x v="112"/>
    <x v="3"/>
    <x v="0"/>
    <s v="Low"/>
    <x v="185"/>
    <n v="523836553"/>
    <d v="2015-05-22T00:00:00"/>
    <n v="3732"/>
    <n v="205.7"/>
    <n v="117.11"/>
    <n v="767672.4"/>
    <n v="437054.52"/>
    <n v="330617.88"/>
  </r>
  <r>
    <x v="5"/>
    <x v="114"/>
    <x v="3"/>
    <x v="1"/>
    <s v="Cancelled"/>
    <x v="186"/>
    <n v="466412818"/>
    <d v="2015-05-12T00:00:00"/>
    <n v="772"/>
    <n v="205.7"/>
    <n v="117.11"/>
    <n v="158800.4"/>
    <n v="90408.92"/>
    <n v="68391.48"/>
  </r>
  <r>
    <x v="4"/>
    <x v="115"/>
    <x v="9"/>
    <x v="0"/>
    <s v="High"/>
    <x v="187"/>
    <n v="433117806"/>
    <d v="2020-02-06T00:00:00"/>
    <n v="8039"/>
    <n v="9.33"/>
    <n v="6.92"/>
    <n v="75003.87"/>
    <n v="55629.88"/>
    <n v="19373.990000000002"/>
  </r>
  <r>
    <x v="1"/>
    <x v="116"/>
    <x v="7"/>
    <x v="1"/>
    <s v="Low"/>
    <x v="188"/>
    <n v="420875346"/>
    <d v="2020-02-18T00:00:00"/>
    <n v="5223"/>
    <n v="437.2"/>
    <n v="263.33"/>
    <n v="2283495.6"/>
    <n v="1375372.59"/>
    <n v="908123.01"/>
  </r>
  <r>
    <x v="5"/>
    <x v="63"/>
    <x v="7"/>
    <x v="0"/>
    <s v="Cancelled"/>
    <x v="189"/>
    <n v="946921765"/>
    <d v="2018-12-16T00:00:00"/>
    <n v="4048"/>
    <n v="437.2"/>
    <n v="263.33"/>
    <n v="1769785.6"/>
    <n v="1065959.8400000001"/>
    <n v="703825.76"/>
  </r>
  <r>
    <x v="5"/>
    <x v="78"/>
    <x v="11"/>
    <x v="1"/>
    <s v="High"/>
    <x v="190"/>
    <n v="798805892"/>
    <d v="2022-04-25T00:00:00"/>
    <n v="3270"/>
    <n v="668.27"/>
    <n v="502.54"/>
    <n v="2185242.9"/>
    <n v="1643305.8"/>
    <n v="541937.1"/>
  </r>
  <r>
    <x v="5"/>
    <x v="117"/>
    <x v="11"/>
    <x v="1"/>
    <s v="Medium"/>
    <x v="191"/>
    <n v="184389054"/>
    <d v="2021-06-20T00:00:00"/>
    <n v="3674"/>
    <n v="668.27"/>
    <n v="502.54"/>
    <n v="2455223.98"/>
    <n v="1846331.96"/>
    <n v="608892.02"/>
  </r>
  <r>
    <x v="0"/>
    <x v="118"/>
    <x v="11"/>
    <x v="1"/>
    <s v="Medium"/>
    <x v="144"/>
    <n v="281845080"/>
    <d v="2019-10-18T00:00:00"/>
    <n v="3077"/>
    <n v="668.27"/>
    <n v="502.54"/>
    <n v="2056266.79"/>
    <n v="1546315.58"/>
    <n v="509951.21"/>
  </r>
  <r>
    <x v="0"/>
    <x v="119"/>
    <x v="8"/>
    <x v="0"/>
    <s v="High"/>
    <x v="192"/>
    <n v="989660298"/>
    <d v="2019-10-11T00:00:00"/>
    <n v="1330"/>
    <n v="421.89"/>
    <n v="364.69"/>
    <n v="561113.69999999995"/>
    <n v="485037.7"/>
    <n v="76076"/>
  </r>
  <r>
    <x v="1"/>
    <x v="120"/>
    <x v="10"/>
    <x v="0"/>
    <s v="Cancelled"/>
    <x v="193"/>
    <n v="476633536"/>
    <d v="2020-11-03T00:00:00"/>
    <n v="5310"/>
    <n v="154.06"/>
    <n v="90.93"/>
    <n v="818058.6"/>
    <n v="482838.3"/>
    <n v="335220.3"/>
  </r>
  <r>
    <x v="2"/>
    <x v="121"/>
    <x v="0"/>
    <x v="1"/>
    <s v="Cancelled"/>
    <x v="194"/>
    <n v="131876122"/>
    <d v="2019-05-22T00:00:00"/>
    <n v="3930"/>
    <n v="255.28"/>
    <n v="159.41999999999999"/>
    <n v="1003250.4"/>
    <n v="626520.6"/>
    <n v="376729.8"/>
  </r>
  <r>
    <x v="5"/>
    <x v="58"/>
    <x v="8"/>
    <x v="1"/>
    <s v="Low"/>
    <x v="195"/>
    <n v="514811885"/>
    <d v="2015-01-21T00:00:00"/>
    <n v="3132"/>
    <n v="421.89"/>
    <n v="364.69"/>
    <n v="1321359.48"/>
    <n v="1142209.08"/>
    <n v="179150.4"/>
  </r>
  <r>
    <x v="2"/>
    <x v="65"/>
    <x v="6"/>
    <x v="0"/>
    <s v="Cancelled"/>
    <x v="196"/>
    <n v="905177152"/>
    <d v="2022-01-07T00:00:00"/>
    <n v="889"/>
    <n v="651.21"/>
    <n v="524.96"/>
    <n v="578925.68999999994"/>
    <n v="466689.44"/>
    <n v="112236.25"/>
  </r>
  <r>
    <x v="3"/>
    <x v="20"/>
    <x v="4"/>
    <x v="1"/>
    <s v="High"/>
    <x v="197"/>
    <n v="653020751"/>
    <d v="2018-07-19T00:00:00"/>
    <n v="2207"/>
    <n v="81.73"/>
    <n v="56.67"/>
    <n v="180378.11"/>
    <n v="125070.69"/>
    <n v="55307.42"/>
  </r>
  <r>
    <x v="2"/>
    <x v="68"/>
    <x v="8"/>
    <x v="0"/>
    <s v="Low"/>
    <x v="198"/>
    <n v="528704011"/>
    <d v="2017-03-02T00:00:00"/>
    <n v="4121"/>
    <n v="421.89"/>
    <n v="364.69"/>
    <n v="1738608.69"/>
    <n v="1502887.49"/>
    <n v="235721.2"/>
  </r>
  <r>
    <x v="2"/>
    <x v="83"/>
    <x v="1"/>
    <x v="1"/>
    <s v="Medium"/>
    <x v="199"/>
    <n v="472900760"/>
    <d v="2015-03-19T00:00:00"/>
    <n v="699"/>
    <n v="152.58000000000001"/>
    <n v="97.44"/>
    <n v="106653.42"/>
    <n v="68110.559999999998"/>
    <n v="38542.86"/>
  </r>
  <r>
    <x v="0"/>
    <x v="122"/>
    <x v="0"/>
    <x v="1"/>
    <s v="Low"/>
    <x v="200"/>
    <n v="946597325"/>
    <d v="2019-07-23T00:00:00"/>
    <n v="8039"/>
    <n v="255.28"/>
    <n v="159.41999999999999"/>
    <n v="2052195.92"/>
    <n v="1281577.3799999999"/>
    <n v="770618.54"/>
  </r>
  <r>
    <x v="2"/>
    <x v="4"/>
    <x v="6"/>
    <x v="1"/>
    <s v="Low"/>
    <x v="201"/>
    <n v="681092536"/>
    <d v="2018-11-18T00:00:00"/>
    <n v="9272"/>
    <n v="651.21"/>
    <n v="524.96"/>
    <n v="6038019.1200000001"/>
    <n v="4867429.12"/>
    <n v="1170590"/>
  </r>
  <r>
    <x v="1"/>
    <x v="85"/>
    <x v="10"/>
    <x v="1"/>
    <s v="Cancelled"/>
    <x v="197"/>
    <n v="727997720"/>
    <d v="2018-07-19T00:00:00"/>
    <n v="9558"/>
    <n v="154.06"/>
    <n v="90.93"/>
    <n v="1472505.48"/>
    <n v="869108.94"/>
    <n v="603396.54"/>
  </r>
  <r>
    <x v="3"/>
    <x v="8"/>
    <x v="0"/>
    <x v="0"/>
    <s v="Cancelled"/>
    <x v="202"/>
    <n v="409236705"/>
    <d v="2019-06-11T00:00:00"/>
    <n v="1090"/>
    <n v="255.28"/>
    <n v="159.41999999999999"/>
    <n v="278255.2"/>
    <n v="173767.8"/>
    <n v="104487.4"/>
  </r>
  <r>
    <x v="1"/>
    <x v="123"/>
    <x v="4"/>
    <x v="0"/>
    <s v="Medium"/>
    <x v="203"/>
    <n v="467045819"/>
    <d v="2019-04-12T00:00:00"/>
    <n v="8092"/>
    <n v="81.73"/>
    <n v="56.67"/>
    <n v="661359.16"/>
    <n v="458573.64"/>
    <n v="202785.52"/>
  </r>
  <r>
    <x v="1"/>
    <x v="108"/>
    <x v="7"/>
    <x v="1"/>
    <s v="Cancelled"/>
    <x v="204"/>
    <n v="813973891"/>
    <d v="2020-11-13T00:00:00"/>
    <n v="1818"/>
    <n v="437.2"/>
    <n v="263.33"/>
    <n v="794829.6"/>
    <n v="478733.94"/>
    <n v="316095.65999999997"/>
  </r>
  <r>
    <x v="3"/>
    <x v="124"/>
    <x v="11"/>
    <x v="0"/>
    <s v="Medium"/>
    <x v="205"/>
    <n v="982882249"/>
    <d v="2020-05-29T00:00:00"/>
    <n v="5554"/>
    <n v="668.27"/>
    <n v="502.54"/>
    <n v="3711571.58"/>
    <n v="2791107.16"/>
    <n v="920464.42"/>
  </r>
  <r>
    <x v="1"/>
    <x v="120"/>
    <x v="7"/>
    <x v="1"/>
    <s v="Low"/>
    <x v="206"/>
    <n v="576944720"/>
    <d v="2016-10-09T00:00:00"/>
    <n v="9619"/>
    <n v="437.2"/>
    <n v="263.33"/>
    <n v="4205426.8"/>
    <n v="2532971.27"/>
    <n v="1672455.53"/>
  </r>
  <r>
    <x v="2"/>
    <x v="83"/>
    <x v="10"/>
    <x v="1"/>
    <s v="Cancelled"/>
    <x v="207"/>
    <n v="619647634"/>
    <d v="2016-10-16T00:00:00"/>
    <n v="6360"/>
    <n v="154.06"/>
    <n v="90.93"/>
    <n v="979821.6"/>
    <n v="578314.80000000005"/>
    <n v="401506.8"/>
  </r>
  <r>
    <x v="1"/>
    <x v="71"/>
    <x v="0"/>
    <x v="0"/>
    <s v="Low"/>
    <x v="208"/>
    <n v="404789817"/>
    <d v="2015-09-08T00:00:00"/>
    <n v="5157"/>
    <n v="255.28"/>
    <n v="159.41999999999999"/>
    <n v="1316478.96"/>
    <n v="822128.94"/>
    <n v="494350.02"/>
  </r>
  <r>
    <x v="2"/>
    <x v="125"/>
    <x v="1"/>
    <x v="1"/>
    <s v="Medium"/>
    <x v="209"/>
    <n v="646482598"/>
    <d v="2022-01-25T00:00:00"/>
    <n v="7422"/>
    <n v="152.58000000000001"/>
    <n v="97.44"/>
    <n v="1132448.76"/>
    <n v="723199.68"/>
    <n v="409249.08"/>
  </r>
  <r>
    <x v="5"/>
    <x v="54"/>
    <x v="8"/>
    <x v="0"/>
    <s v="Cancelled"/>
    <x v="210"/>
    <n v="329149806"/>
    <d v="2016-12-08T00:00:00"/>
    <n v="1597"/>
    <n v="421.89"/>
    <n v="364.69"/>
    <n v="673758.33"/>
    <n v="582409.93000000005"/>
    <n v="91348.4"/>
  </r>
  <r>
    <x v="4"/>
    <x v="29"/>
    <x v="6"/>
    <x v="1"/>
    <s v="Medium"/>
    <x v="211"/>
    <n v="757527768"/>
    <d v="2015-12-19T00:00:00"/>
    <n v="8155"/>
    <n v="651.21"/>
    <n v="524.96"/>
    <n v="5310617.55"/>
    <n v="4281048.8"/>
    <n v="1029568.75"/>
  </r>
  <r>
    <x v="5"/>
    <x v="126"/>
    <x v="7"/>
    <x v="0"/>
    <s v="Cancelled"/>
    <x v="212"/>
    <n v="606665313"/>
    <d v="2018-10-13T00:00:00"/>
    <n v="4602"/>
    <n v="437.2"/>
    <n v="263.33"/>
    <n v="2011994.4"/>
    <n v="1211844.6599999999"/>
    <n v="800149.74"/>
  </r>
  <r>
    <x v="1"/>
    <x v="7"/>
    <x v="0"/>
    <x v="0"/>
    <s v="Cancelled"/>
    <x v="213"/>
    <n v="871923768"/>
    <d v="2018-05-30T00:00:00"/>
    <n v="474"/>
    <n v="255.28"/>
    <n v="159.41999999999999"/>
    <n v="121002.72"/>
    <n v="75565.08"/>
    <n v="45437.64"/>
  </r>
  <r>
    <x v="1"/>
    <x v="108"/>
    <x v="10"/>
    <x v="1"/>
    <s v="Cancelled"/>
    <x v="214"/>
    <n v="818976962"/>
    <d v="2020-12-21T00:00:00"/>
    <n v="2337"/>
    <n v="154.06"/>
    <n v="90.93"/>
    <n v="360038.22"/>
    <n v="212503.41"/>
    <n v="147534.81"/>
  </r>
  <r>
    <x v="1"/>
    <x v="36"/>
    <x v="7"/>
    <x v="0"/>
    <s v="Cancelled"/>
    <x v="215"/>
    <n v="233811223"/>
    <d v="2017-07-20T00:00:00"/>
    <n v="8792"/>
    <n v="437.2"/>
    <n v="263.33"/>
    <n v="3843862.4"/>
    <n v="2315197.36"/>
    <n v="1528665.04"/>
  </r>
  <r>
    <x v="0"/>
    <x v="25"/>
    <x v="2"/>
    <x v="1"/>
    <s v="Low"/>
    <x v="216"/>
    <n v="772725379"/>
    <d v="2017-03-09T00:00:00"/>
    <n v="5466"/>
    <n v="47.45"/>
    <n v="31.79"/>
    <n v="259361.7"/>
    <n v="173764.14"/>
    <n v="85597.56"/>
  </r>
  <r>
    <x v="1"/>
    <x v="116"/>
    <x v="6"/>
    <x v="1"/>
    <s v="Cancelled"/>
    <x v="217"/>
    <n v="112330758"/>
    <d v="2017-01-11T00:00:00"/>
    <n v="22"/>
    <n v="651.21"/>
    <n v="524.96"/>
    <n v="14326.62"/>
    <n v="11549.12"/>
    <n v="2777.5"/>
  </r>
  <r>
    <x v="3"/>
    <x v="15"/>
    <x v="5"/>
    <x v="0"/>
    <s v="Medium"/>
    <x v="138"/>
    <n v="499551188"/>
    <d v="2021-01-14T00:00:00"/>
    <n v="7153"/>
    <n v="109.28"/>
    <n v="35.840000000000003"/>
    <n v="781679.84"/>
    <n v="256363.51999999999"/>
    <n v="525316.31999999995"/>
  </r>
  <r>
    <x v="2"/>
    <x v="3"/>
    <x v="5"/>
    <x v="0"/>
    <s v="Medium"/>
    <x v="218"/>
    <n v="201622998"/>
    <d v="2019-06-05T00:00:00"/>
    <n v="3581"/>
    <n v="109.28"/>
    <n v="35.840000000000003"/>
    <n v="391331.68"/>
    <n v="128343.03999999999"/>
    <n v="262988.64"/>
  </r>
  <r>
    <x v="1"/>
    <x v="26"/>
    <x v="6"/>
    <x v="1"/>
    <s v="High"/>
    <x v="197"/>
    <n v="256095016"/>
    <d v="2018-08-21T00:00:00"/>
    <n v="3061"/>
    <n v="651.21"/>
    <n v="524.96"/>
    <n v="1993353.81"/>
    <n v="1606902.56"/>
    <n v="386451.25"/>
  </r>
  <r>
    <x v="5"/>
    <x v="63"/>
    <x v="9"/>
    <x v="1"/>
    <s v="Medium"/>
    <x v="41"/>
    <n v="420828568"/>
    <d v="2017-03-29T00:00:00"/>
    <n v="1380"/>
    <n v="9.33"/>
    <n v="6.92"/>
    <n v="12875.4"/>
    <n v="9549.6"/>
    <n v="3325.8"/>
  </r>
  <r>
    <x v="5"/>
    <x v="126"/>
    <x v="3"/>
    <x v="0"/>
    <s v="Low"/>
    <x v="219"/>
    <n v="523997485"/>
    <d v="2019-04-23T00:00:00"/>
    <n v="1355"/>
    <n v="205.7"/>
    <n v="117.11"/>
    <n v="278723.5"/>
    <n v="158684.04999999999"/>
    <n v="120039.45"/>
  </r>
  <r>
    <x v="2"/>
    <x v="125"/>
    <x v="6"/>
    <x v="0"/>
    <s v="Cancelled"/>
    <x v="220"/>
    <n v="914088094"/>
    <d v="2022-05-03T00:00:00"/>
    <n v="7835"/>
    <n v="651.21"/>
    <n v="524.96"/>
    <n v="5102230.3499999996"/>
    <n v="4113061.6"/>
    <n v="989168.75"/>
  </r>
  <r>
    <x v="5"/>
    <x v="127"/>
    <x v="1"/>
    <x v="0"/>
    <s v="Medium"/>
    <x v="221"/>
    <n v="209899222"/>
    <d v="2019-09-28T00:00:00"/>
    <n v="2699"/>
    <n v="152.58000000000001"/>
    <n v="97.44"/>
    <n v="411813.42"/>
    <n v="262990.56"/>
    <n v="148822.85999999999"/>
  </r>
  <r>
    <x v="5"/>
    <x v="128"/>
    <x v="5"/>
    <x v="1"/>
    <s v="Medium"/>
    <x v="45"/>
    <n v="250542199"/>
    <d v="2018-07-01T00:00:00"/>
    <n v="9859"/>
    <n v="109.28"/>
    <n v="35.840000000000003"/>
    <n v="1077391.52"/>
    <n v="353346.56"/>
    <n v="724044.96"/>
  </r>
  <r>
    <x v="1"/>
    <x v="129"/>
    <x v="8"/>
    <x v="0"/>
    <s v="Low"/>
    <x v="222"/>
    <n v="245440852"/>
    <d v="2015-12-17T00:00:00"/>
    <n v="257"/>
    <n v="421.89"/>
    <n v="364.69"/>
    <n v="108425.73"/>
    <n v="93725.33"/>
    <n v="14700.4"/>
  </r>
  <r>
    <x v="5"/>
    <x v="130"/>
    <x v="10"/>
    <x v="0"/>
    <s v="Low"/>
    <x v="223"/>
    <n v="824331510"/>
    <d v="2015-04-21T00:00:00"/>
    <n v="6867"/>
    <n v="154.06"/>
    <n v="90.93"/>
    <n v="1057930.02"/>
    <n v="624416.31000000006"/>
    <n v="433513.71"/>
  </r>
  <r>
    <x v="5"/>
    <x v="32"/>
    <x v="8"/>
    <x v="0"/>
    <s v="Medium"/>
    <x v="224"/>
    <n v="887263000"/>
    <d v="2018-01-31T00:00:00"/>
    <n v="9693"/>
    <n v="421.89"/>
    <n v="364.69"/>
    <n v="4089379.77"/>
    <n v="3534940.17"/>
    <n v="554439.6"/>
  </r>
  <r>
    <x v="5"/>
    <x v="131"/>
    <x v="3"/>
    <x v="1"/>
    <s v="High"/>
    <x v="111"/>
    <n v="754596650"/>
    <d v="2015-05-27T00:00:00"/>
    <n v="772"/>
    <n v="205.7"/>
    <n v="117.11"/>
    <n v="158800.4"/>
    <n v="90408.92"/>
    <n v="68391.48"/>
  </r>
  <r>
    <x v="1"/>
    <x v="132"/>
    <x v="9"/>
    <x v="0"/>
    <s v="High"/>
    <x v="225"/>
    <n v="817006289"/>
    <d v="2021-11-14T00:00:00"/>
    <n v="9172"/>
    <n v="9.33"/>
    <n v="6.92"/>
    <n v="85574.76"/>
    <n v="63470.239999999998"/>
    <n v="22104.52"/>
  </r>
  <r>
    <x v="5"/>
    <x v="91"/>
    <x v="5"/>
    <x v="1"/>
    <s v="High"/>
    <x v="226"/>
    <n v="185478246"/>
    <d v="2020-03-20T00:00:00"/>
    <n v="5989"/>
    <n v="109.28"/>
    <n v="35.840000000000003"/>
    <n v="654477.92000000004"/>
    <n v="214645.76000000001"/>
    <n v="439832.16"/>
  </r>
  <r>
    <x v="2"/>
    <x v="42"/>
    <x v="4"/>
    <x v="1"/>
    <s v="Cancelled"/>
    <x v="227"/>
    <n v="741311347"/>
    <d v="2018-11-05T00:00:00"/>
    <n v="9356"/>
    <n v="81.73"/>
    <n v="56.67"/>
    <n v="764665.88"/>
    <n v="530204.52"/>
    <n v="234461.36"/>
  </r>
  <r>
    <x v="3"/>
    <x v="133"/>
    <x v="4"/>
    <x v="1"/>
    <s v="Medium"/>
    <x v="228"/>
    <n v="386116921"/>
    <d v="2021-12-22T00:00:00"/>
    <n v="9432"/>
    <n v="81.73"/>
    <n v="56.67"/>
    <n v="770877.36"/>
    <n v="534511.43999999994"/>
    <n v="236365.92"/>
  </r>
  <r>
    <x v="0"/>
    <x v="134"/>
    <x v="8"/>
    <x v="1"/>
    <s v="Low"/>
    <x v="229"/>
    <n v="691818797"/>
    <d v="2015-05-07T00:00:00"/>
    <n v="3411"/>
    <n v="421.89"/>
    <n v="364.69"/>
    <n v="1439066.79"/>
    <n v="1243957.5900000001"/>
    <n v="195109.2"/>
  </r>
  <r>
    <x v="0"/>
    <x v="135"/>
    <x v="1"/>
    <x v="0"/>
    <s v="Cancelled"/>
    <x v="230"/>
    <n v="150653302"/>
    <d v="2015-09-02T00:00:00"/>
    <n v="515"/>
    <n v="152.58000000000001"/>
    <n v="97.44"/>
    <n v="78578.7"/>
    <n v="50181.599999999999"/>
    <n v="28397.1"/>
  </r>
  <r>
    <x v="2"/>
    <x v="51"/>
    <x v="10"/>
    <x v="1"/>
    <s v="Medium"/>
    <x v="231"/>
    <n v="925169265"/>
    <d v="2015-05-03T00:00:00"/>
    <n v="7000"/>
    <n v="154.06"/>
    <n v="90.93"/>
    <n v="1078420"/>
    <n v="636510"/>
    <n v="441910"/>
  </r>
  <r>
    <x v="1"/>
    <x v="136"/>
    <x v="10"/>
    <x v="0"/>
    <s v="High"/>
    <x v="232"/>
    <n v="298228013"/>
    <d v="2022-10-25T00:00:00"/>
    <n v="1151"/>
    <n v="154.06"/>
    <n v="90.93"/>
    <n v="177323.06"/>
    <n v="104660.43"/>
    <n v="72662.63"/>
  </r>
  <r>
    <x v="4"/>
    <x v="95"/>
    <x v="6"/>
    <x v="0"/>
    <s v="Low"/>
    <x v="233"/>
    <n v="123003375"/>
    <d v="2022-09-16T00:00:00"/>
    <n v="8287"/>
    <n v="651.21"/>
    <n v="524.96"/>
    <n v="5396577.2699999996"/>
    <n v="4350343.5199999996"/>
    <n v="1046233.75"/>
  </r>
  <r>
    <x v="1"/>
    <x v="66"/>
    <x v="1"/>
    <x v="0"/>
    <s v="Cancelled"/>
    <x v="234"/>
    <n v="972981679"/>
    <d v="2017-04-09T00:00:00"/>
    <n v="5755"/>
    <n v="152.58000000000001"/>
    <n v="97.44"/>
    <n v="878097.9"/>
    <n v="560767.19999999995"/>
    <n v="317330.7"/>
  </r>
  <r>
    <x v="2"/>
    <x v="137"/>
    <x v="2"/>
    <x v="0"/>
    <s v="Medium"/>
    <x v="235"/>
    <n v="791961753"/>
    <d v="2018-09-21T00:00:00"/>
    <n v="7937"/>
    <n v="47.45"/>
    <n v="31.79"/>
    <n v="376610.65"/>
    <n v="252317.23"/>
    <n v="124293.42"/>
  </r>
  <r>
    <x v="2"/>
    <x v="65"/>
    <x v="11"/>
    <x v="0"/>
    <s v="Cancelled"/>
    <x v="236"/>
    <n v="744054925"/>
    <d v="2021-03-31T00:00:00"/>
    <n v="1242"/>
    <n v="668.27"/>
    <n v="502.54"/>
    <n v="829991.34"/>
    <n v="624154.68000000005"/>
    <n v="205836.66"/>
  </r>
  <r>
    <x v="2"/>
    <x v="107"/>
    <x v="6"/>
    <x v="1"/>
    <s v="Low"/>
    <x v="237"/>
    <n v="263685023"/>
    <d v="2020-04-08T00:00:00"/>
    <n v="9113"/>
    <n v="651.21"/>
    <n v="524.96"/>
    <n v="5934476.7300000004"/>
    <n v="4783960.4800000004"/>
    <n v="1150516.25"/>
  </r>
  <r>
    <x v="0"/>
    <x v="1"/>
    <x v="0"/>
    <x v="0"/>
    <s v="High"/>
    <x v="238"/>
    <n v="205588376"/>
    <d v="2016-06-18T00:00:00"/>
    <n v="7024"/>
    <n v="255.28"/>
    <n v="159.41999999999999"/>
    <n v="1793086.72"/>
    <n v="1119766.08"/>
    <n v="673320.64"/>
  </r>
  <r>
    <x v="1"/>
    <x v="89"/>
    <x v="4"/>
    <x v="1"/>
    <s v="Medium"/>
    <x v="239"/>
    <n v="594813811"/>
    <d v="2020-06-17T00:00:00"/>
    <n v="7480"/>
    <n v="81.73"/>
    <n v="56.67"/>
    <n v="611340.4"/>
    <n v="423891.6"/>
    <n v="187448.8"/>
  </r>
  <r>
    <x v="1"/>
    <x v="22"/>
    <x v="5"/>
    <x v="0"/>
    <s v="High"/>
    <x v="240"/>
    <n v="176722657"/>
    <d v="2020-09-16T00:00:00"/>
    <n v="5016"/>
    <n v="109.28"/>
    <n v="35.840000000000003"/>
    <n v="548148.47999999998"/>
    <n v="179773.44"/>
    <n v="368375.03999999998"/>
  </r>
  <r>
    <x v="1"/>
    <x v="81"/>
    <x v="4"/>
    <x v="1"/>
    <s v="Medium"/>
    <x v="241"/>
    <n v="466988742"/>
    <d v="2021-08-16T00:00:00"/>
    <n v="1201"/>
    <n v="81.73"/>
    <n v="56.67"/>
    <n v="98157.73"/>
    <n v="68060.67"/>
    <n v="30097.06"/>
  </r>
  <r>
    <x v="5"/>
    <x v="63"/>
    <x v="4"/>
    <x v="1"/>
    <s v="Low"/>
    <x v="242"/>
    <n v="801598393"/>
    <d v="2020-06-02T00:00:00"/>
    <n v="9633"/>
    <n v="81.73"/>
    <n v="56.67"/>
    <n v="787305.09"/>
    <n v="545902.11"/>
    <n v="241402.98"/>
  </r>
  <r>
    <x v="5"/>
    <x v="127"/>
    <x v="8"/>
    <x v="1"/>
    <s v="Medium"/>
    <x v="243"/>
    <n v="586850440"/>
    <d v="2015-06-08T00:00:00"/>
    <n v="941"/>
    <n v="421.89"/>
    <n v="364.69"/>
    <n v="396998.49"/>
    <n v="343173.29"/>
    <n v="53825.2"/>
  </r>
  <r>
    <x v="0"/>
    <x v="19"/>
    <x v="1"/>
    <x v="1"/>
    <s v="High"/>
    <x v="244"/>
    <n v="649356210"/>
    <d v="2018-05-21T00:00:00"/>
    <n v="7787"/>
    <n v="152.58000000000001"/>
    <n v="97.44"/>
    <n v="1188140.46"/>
    <n v="758765.28"/>
    <n v="429375.18"/>
  </r>
  <r>
    <x v="3"/>
    <x v="138"/>
    <x v="3"/>
    <x v="1"/>
    <s v="High"/>
    <x v="245"/>
    <n v="986039531"/>
    <d v="2015-12-10T00:00:00"/>
    <n v="9864"/>
    <n v="205.7"/>
    <n v="117.11"/>
    <n v="2029024.8"/>
    <n v="1155173.04"/>
    <n v="873851.76"/>
  </r>
  <r>
    <x v="2"/>
    <x v="107"/>
    <x v="11"/>
    <x v="1"/>
    <s v="High"/>
    <x v="246"/>
    <n v="314136731"/>
    <d v="2020-01-12T00:00:00"/>
    <n v="8894"/>
    <n v="668.27"/>
    <n v="502.54"/>
    <n v="5943593.3799999999"/>
    <n v="4469590.76"/>
    <n v="1474002.62"/>
  </r>
  <r>
    <x v="3"/>
    <x v="35"/>
    <x v="2"/>
    <x v="1"/>
    <s v="High"/>
    <x v="247"/>
    <n v="121196639"/>
    <d v="2015-02-07T00:00:00"/>
    <n v="3634"/>
    <n v="47.45"/>
    <n v="31.79"/>
    <n v="172433.3"/>
    <n v="115524.86"/>
    <n v="56908.44"/>
  </r>
  <r>
    <x v="1"/>
    <x v="71"/>
    <x v="3"/>
    <x v="0"/>
    <s v="Cancelled"/>
    <x v="248"/>
    <n v="615080583"/>
    <d v="2015-09-19T00:00:00"/>
    <n v="4868"/>
    <n v="205.7"/>
    <n v="117.11"/>
    <n v="1001347.6"/>
    <n v="570091.48"/>
    <n v="431256.12"/>
  </r>
  <r>
    <x v="2"/>
    <x v="38"/>
    <x v="9"/>
    <x v="1"/>
    <s v="Low"/>
    <x v="249"/>
    <n v="273962390"/>
    <d v="2016-09-05T00:00:00"/>
    <n v="414"/>
    <n v="9.33"/>
    <n v="6.92"/>
    <n v="3862.62"/>
    <n v="2864.88"/>
    <n v="997.74"/>
  </r>
  <r>
    <x v="3"/>
    <x v="15"/>
    <x v="4"/>
    <x v="1"/>
    <s v="High"/>
    <x v="250"/>
    <n v="796328389"/>
    <d v="2018-09-27T00:00:00"/>
    <n v="121"/>
    <n v="81.73"/>
    <n v="56.67"/>
    <n v="9889.33"/>
    <n v="6857.07"/>
    <n v="3032.26"/>
  </r>
  <r>
    <x v="1"/>
    <x v="139"/>
    <x v="7"/>
    <x v="0"/>
    <s v="Cancelled"/>
    <x v="251"/>
    <n v="350977408"/>
    <d v="2022-01-22T00:00:00"/>
    <n v="869"/>
    <n v="437.2"/>
    <n v="263.33"/>
    <n v="379926.8"/>
    <n v="228833.77"/>
    <n v="151093.03"/>
  </r>
  <r>
    <x v="3"/>
    <x v="21"/>
    <x v="5"/>
    <x v="1"/>
    <s v="Medium"/>
    <x v="252"/>
    <n v="327020776"/>
    <d v="2015-09-29T00:00:00"/>
    <n v="1570"/>
    <n v="109.28"/>
    <n v="35.840000000000003"/>
    <n v="171569.6"/>
    <n v="56268.800000000003"/>
    <n v="115300.8"/>
  </r>
  <r>
    <x v="3"/>
    <x v="50"/>
    <x v="10"/>
    <x v="0"/>
    <s v="High"/>
    <x v="203"/>
    <n v="383882319"/>
    <d v="2019-04-15T00:00:00"/>
    <n v="8164"/>
    <n v="154.06"/>
    <n v="90.93"/>
    <n v="1257745.8400000001"/>
    <n v="742352.52"/>
    <n v="515393.32"/>
  </r>
  <r>
    <x v="1"/>
    <x v="140"/>
    <x v="4"/>
    <x v="1"/>
    <s v="Medium"/>
    <x v="253"/>
    <n v="701298367"/>
    <d v="2021-01-06T00:00:00"/>
    <n v="8626"/>
    <n v="81.73"/>
    <n v="56.67"/>
    <n v="705002.98"/>
    <n v="488835.42"/>
    <n v="216167.56"/>
  </r>
  <r>
    <x v="5"/>
    <x v="34"/>
    <x v="9"/>
    <x v="0"/>
    <s v="Medium"/>
    <x v="254"/>
    <n v="629317748"/>
    <d v="2017-08-14T00:00:00"/>
    <n v="7961"/>
    <n v="9.33"/>
    <n v="6.92"/>
    <n v="74276.13"/>
    <n v="55090.12"/>
    <n v="19186.009999999998"/>
  </r>
  <r>
    <x v="2"/>
    <x v="48"/>
    <x v="0"/>
    <x v="1"/>
    <s v="Cancelled"/>
    <x v="255"/>
    <n v="938301789"/>
    <d v="2019-11-29T00:00:00"/>
    <n v="3205"/>
    <n v="255.28"/>
    <n v="159.41999999999999"/>
    <n v="818172.4"/>
    <n v="510941.1"/>
    <n v="307231.3"/>
  </r>
  <r>
    <x v="3"/>
    <x v="60"/>
    <x v="10"/>
    <x v="0"/>
    <s v="Low"/>
    <x v="256"/>
    <n v="668924319"/>
    <d v="2020-07-07T00:00:00"/>
    <n v="8426"/>
    <n v="154.06"/>
    <n v="90.93"/>
    <n v="1298109.56"/>
    <n v="766176.18"/>
    <n v="531933.38"/>
  </r>
  <r>
    <x v="2"/>
    <x v="141"/>
    <x v="5"/>
    <x v="0"/>
    <s v="Cancelled"/>
    <x v="257"/>
    <n v="282171666"/>
    <d v="2022-11-15T00:00:00"/>
    <n v="9721"/>
    <n v="109.28"/>
    <n v="35.840000000000003"/>
    <n v="1062310.8799999999"/>
    <n v="348400.64000000001"/>
    <n v="713910.24"/>
  </r>
  <r>
    <x v="1"/>
    <x v="142"/>
    <x v="4"/>
    <x v="0"/>
    <s v="Cancelled"/>
    <x v="258"/>
    <n v="309342658"/>
    <d v="2021-03-28T00:00:00"/>
    <n v="222"/>
    <n v="81.73"/>
    <n v="56.67"/>
    <n v="18144.060000000001"/>
    <n v="12580.74"/>
    <n v="5563.32"/>
  </r>
  <r>
    <x v="5"/>
    <x v="62"/>
    <x v="7"/>
    <x v="0"/>
    <s v="High"/>
    <x v="259"/>
    <n v="902048623"/>
    <d v="2016-12-20T00:00:00"/>
    <n v="5088"/>
    <n v="437.2"/>
    <n v="263.33"/>
    <n v="2224473.6"/>
    <n v="1339823.04"/>
    <n v="884650.56"/>
  </r>
  <r>
    <x v="3"/>
    <x v="138"/>
    <x v="5"/>
    <x v="0"/>
    <s v="High"/>
    <x v="42"/>
    <n v="482213389"/>
    <d v="2019-09-03T00:00:00"/>
    <n v="6513"/>
    <n v="109.28"/>
    <n v="35.840000000000003"/>
    <n v="711740.64"/>
    <n v="233425.92000000001"/>
    <n v="478314.72"/>
  </r>
  <r>
    <x v="0"/>
    <x v="25"/>
    <x v="10"/>
    <x v="1"/>
    <s v="Cancelled"/>
    <x v="260"/>
    <n v="692073285"/>
    <d v="2022-06-28T00:00:00"/>
    <n v="8719"/>
    <n v="154.06"/>
    <n v="90.93"/>
    <n v="1343249.14"/>
    <n v="792818.67"/>
    <n v="550430.47"/>
  </r>
  <r>
    <x v="4"/>
    <x v="95"/>
    <x v="9"/>
    <x v="0"/>
    <s v="Low"/>
    <x v="261"/>
    <n v="544177138"/>
    <d v="2019-01-30T00:00:00"/>
    <n v="2963"/>
    <n v="9.33"/>
    <n v="6.92"/>
    <n v="27644.79"/>
    <n v="20503.96"/>
    <n v="7140.83"/>
  </r>
  <r>
    <x v="0"/>
    <x v="27"/>
    <x v="10"/>
    <x v="0"/>
    <s v="Medium"/>
    <x v="22"/>
    <n v="471386277"/>
    <d v="2016-10-17T00:00:00"/>
    <n v="2530"/>
    <n v="154.06"/>
    <n v="90.93"/>
    <n v="389771.8"/>
    <n v="230052.9"/>
    <n v="159718.9"/>
  </r>
  <r>
    <x v="4"/>
    <x v="143"/>
    <x v="4"/>
    <x v="0"/>
    <s v="Low"/>
    <x v="262"/>
    <n v="976874530"/>
    <d v="2016-01-27T00:00:00"/>
    <n v="7737"/>
    <n v="81.73"/>
    <n v="56.67"/>
    <n v="632345.01"/>
    <n v="438455.79"/>
    <n v="193889.22"/>
  </r>
  <r>
    <x v="1"/>
    <x v="89"/>
    <x v="11"/>
    <x v="1"/>
    <s v="Medium"/>
    <x v="263"/>
    <n v="384128224"/>
    <d v="2022-04-26T00:00:00"/>
    <n v="933"/>
    <n v="668.27"/>
    <n v="502.54"/>
    <n v="623495.91"/>
    <n v="468869.82"/>
    <n v="154626.09"/>
  </r>
  <r>
    <x v="5"/>
    <x v="53"/>
    <x v="4"/>
    <x v="0"/>
    <s v="High"/>
    <x v="264"/>
    <n v="686946189"/>
    <d v="2022-03-08T00:00:00"/>
    <n v="1498"/>
    <n v="81.73"/>
    <n v="56.67"/>
    <n v="122431.54"/>
    <n v="84891.66"/>
    <n v="37539.879999999997"/>
  </r>
  <r>
    <x v="5"/>
    <x v="78"/>
    <x v="1"/>
    <x v="1"/>
    <s v="Medium"/>
    <x v="265"/>
    <n v="799439752"/>
    <d v="2020-07-24T00:00:00"/>
    <n v="843"/>
    <n v="152.58000000000001"/>
    <n v="97.44"/>
    <n v="128624.94"/>
    <n v="82141.919999999998"/>
    <n v="46483.02"/>
  </r>
  <r>
    <x v="0"/>
    <x v="118"/>
    <x v="3"/>
    <x v="0"/>
    <s v="Medium"/>
    <x v="266"/>
    <n v="606032741"/>
    <d v="2021-06-15T00:00:00"/>
    <n v="7410"/>
    <n v="205.7"/>
    <n v="117.11"/>
    <n v="1524237"/>
    <n v="867785.1"/>
    <n v="656451.9"/>
  </r>
  <r>
    <x v="2"/>
    <x v="137"/>
    <x v="2"/>
    <x v="1"/>
    <s v="High"/>
    <x v="267"/>
    <n v="511461484"/>
    <d v="2017-02-05T00:00:00"/>
    <n v="1674"/>
    <n v="47.45"/>
    <n v="31.79"/>
    <n v="79431.3"/>
    <n v="53216.46"/>
    <n v="26214.84"/>
  </r>
  <r>
    <x v="1"/>
    <x v="55"/>
    <x v="11"/>
    <x v="1"/>
    <s v="Cancelled"/>
    <x v="268"/>
    <n v="990774810"/>
    <d v="2018-02-18T00:00:00"/>
    <n v="1138"/>
    <n v="668.27"/>
    <n v="502.54"/>
    <n v="760491.26"/>
    <n v="571890.52"/>
    <n v="188600.74"/>
  </r>
  <r>
    <x v="2"/>
    <x v="90"/>
    <x v="1"/>
    <x v="1"/>
    <s v="Medium"/>
    <x v="269"/>
    <n v="339334046"/>
    <d v="2021-04-16T00:00:00"/>
    <n v="5340"/>
    <n v="152.58000000000001"/>
    <n v="97.44"/>
    <n v="814777.2"/>
    <n v="520329.6"/>
    <n v="294447.59999999998"/>
  </r>
  <r>
    <x v="5"/>
    <x v="127"/>
    <x v="4"/>
    <x v="1"/>
    <s v="Cancelled"/>
    <x v="270"/>
    <n v="522813022"/>
    <d v="2018-04-08T00:00:00"/>
    <n v="846"/>
    <n v="81.73"/>
    <n v="56.67"/>
    <n v="69143.58"/>
    <n v="47942.82"/>
    <n v="21200.76"/>
  </r>
  <r>
    <x v="5"/>
    <x v="58"/>
    <x v="9"/>
    <x v="1"/>
    <s v="Medium"/>
    <x v="271"/>
    <n v="427198064"/>
    <d v="2015-01-02T00:00:00"/>
    <n v="6255"/>
    <n v="9.33"/>
    <n v="6.92"/>
    <n v="58359.15"/>
    <n v="43284.6"/>
    <n v="15074.55"/>
  </r>
  <r>
    <x v="2"/>
    <x v="144"/>
    <x v="2"/>
    <x v="1"/>
    <s v="Cancelled"/>
    <x v="272"/>
    <n v="808788001"/>
    <d v="2017-07-15T00:00:00"/>
    <n v="7197"/>
    <n v="47.45"/>
    <n v="31.79"/>
    <n v="341497.65"/>
    <n v="228792.63"/>
    <n v="112705.02"/>
  </r>
  <r>
    <x v="5"/>
    <x v="145"/>
    <x v="8"/>
    <x v="1"/>
    <s v="Low"/>
    <x v="94"/>
    <n v="244194161"/>
    <d v="2021-01-07T00:00:00"/>
    <n v="1334"/>
    <n v="421.89"/>
    <n v="364.69"/>
    <n v="562801.26"/>
    <n v="486496.46"/>
    <n v="76304.800000000003"/>
  </r>
  <r>
    <x v="0"/>
    <x v="146"/>
    <x v="9"/>
    <x v="1"/>
    <s v="Low"/>
    <x v="183"/>
    <n v="980340373"/>
    <d v="2016-02-15T00:00:00"/>
    <n v="3357"/>
    <n v="9.33"/>
    <n v="6.92"/>
    <n v="31320.81"/>
    <n v="23230.44"/>
    <n v="8090.37"/>
  </r>
  <r>
    <x v="4"/>
    <x v="46"/>
    <x v="2"/>
    <x v="0"/>
    <s v="Medium"/>
    <x v="273"/>
    <n v="384462964"/>
    <d v="2022-10-10T00:00:00"/>
    <n v="9990"/>
    <n v="47.45"/>
    <n v="31.79"/>
    <n v="474025.5"/>
    <n v="317582.09999999998"/>
    <n v="156443.4"/>
  </r>
  <r>
    <x v="1"/>
    <x v="43"/>
    <x v="10"/>
    <x v="1"/>
    <s v="Cancelled"/>
    <x v="274"/>
    <n v="394110763"/>
    <d v="2021-12-29T00:00:00"/>
    <n v="4988"/>
    <n v="154.06"/>
    <n v="90.93"/>
    <n v="768451.28"/>
    <n v="453558.84"/>
    <n v="314892.44"/>
  </r>
  <r>
    <x v="4"/>
    <x v="6"/>
    <x v="7"/>
    <x v="0"/>
    <s v="Low"/>
    <x v="275"/>
    <n v="767145097"/>
    <d v="2018-03-11T00:00:00"/>
    <n v="4137"/>
    <n v="437.2"/>
    <n v="263.33"/>
    <n v="1808696.4"/>
    <n v="1089396.21"/>
    <n v="719300.19"/>
  </r>
  <r>
    <x v="5"/>
    <x v="145"/>
    <x v="9"/>
    <x v="0"/>
    <s v="Low"/>
    <x v="276"/>
    <n v="431739795"/>
    <d v="2016-06-19T00:00:00"/>
    <n v="254"/>
    <n v="9.33"/>
    <n v="6.92"/>
    <n v="2369.8200000000002"/>
    <n v="1757.68"/>
    <n v="612.14"/>
  </r>
  <r>
    <x v="2"/>
    <x v="147"/>
    <x v="3"/>
    <x v="0"/>
    <s v="Low"/>
    <x v="277"/>
    <n v="636381185"/>
    <d v="2021-07-28T00:00:00"/>
    <n v="8189"/>
    <n v="205.7"/>
    <n v="117.11"/>
    <n v="1684477.3"/>
    <n v="959013.79"/>
    <n v="725463.51"/>
  </r>
  <r>
    <x v="1"/>
    <x v="108"/>
    <x v="9"/>
    <x v="0"/>
    <s v="Cancelled"/>
    <x v="278"/>
    <n v="899868094"/>
    <d v="2020-03-26T00:00:00"/>
    <n v="9821"/>
    <n v="9.33"/>
    <n v="6.92"/>
    <n v="91629.93"/>
    <n v="67961.320000000007"/>
    <n v="23668.61"/>
  </r>
  <r>
    <x v="1"/>
    <x v="148"/>
    <x v="0"/>
    <x v="1"/>
    <s v="Low"/>
    <x v="279"/>
    <n v="361311852"/>
    <d v="2017-02-15T00:00:00"/>
    <n v="9061"/>
    <n v="255.28"/>
    <n v="159.41999999999999"/>
    <n v="2313092.08"/>
    <n v="1444504.62"/>
    <n v="868587.46"/>
  </r>
  <r>
    <x v="1"/>
    <x v="109"/>
    <x v="2"/>
    <x v="0"/>
    <s v="Low"/>
    <x v="280"/>
    <n v="930136287"/>
    <d v="2018-06-21T00:00:00"/>
    <n v="6852"/>
    <n v="47.45"/>
    <n v="31.79"/>
    <n v="325127.40000000002"/>
    <n v="217825.08"/>
    <n v="107302.32"/>
  </r>
  <r>
    <x v="0"/>
    <x v="13"/>
    <x v="3"/>
    <x v="0"/>
    <s v="Low"/>
    <x v="238"/>
    <n v="536077725"/>
    <d v="2016-06-07T00:00:00"/>
    <n v="6167"/>
    <n v="205.7"/>
    <n v="117.11"/>
    <n v="1268551.8999999999"/>
    <n v="722217.37"/>
    <n v="546334.53"/>
  </r>
  <r>
    <x v="5"/>
    <x v="101"/>
    <x v="1"/>
    <x v="0"/>
    <s v="Medium"/>
    <x v="281"/>
    <n v="779184997"/>
    <d v="2017-04-17T00:00:00"/>
    <n v="7011"/>
    <n v="152.58000000000001"/>
    <n v="97.44"/>
    <n v="1069738.3799999999"/>
    <n v="683151.84"/>
    <n v="386586.54"/>
  </r>
  <r>
    <x v="1"/>
    <x v="17"/>
    <x v="7"/>
    <x v="0"/>
    <s v="Cancelled"/>
    <x v="282"/>
    <n v="179819428"/>
    <d v="2020-06-02T00:00:00"/>
    <n v="1420"/>
    <n v="437.2"/>
    <n v="263.33"/>
    <n v="620824"/>
    <n v="373928.6"/>
    <n v="246895.4"/>
  </r>
  <r>
    <x v="2"/>
    <x v="65"/>
    <x v="10"/>
    <x v="0"/>
    <s v="High"/>
    <x v="283"/>
    <n v="928654849"/>
    <d v="2017-01-07T00:00:00"/>
    <n v="8461"/>
    <n v="154.06"/>
    <n v="90.93"/>
    <n v="1303501.6599999999"/>
    <n v="769358.73"/>
    <n v="534142.93000000005"/>
  </r>
  <r>
    <x v="5"/>
    <x v="149"/>
    <x v="0"/>
    <x v="1"/>
    <s v="High"/>
    <x v="284"/>
    <n v="336677587"/>
    <d v="2017-03-28T00:00:00"/>
    <n v="9234"/>
    <n v="255.28"/>
    <n v="159.41999999999999"/>
    <n v="2357255.52"/>
    <n v="1472084.28"/>
    <n v="885171.24"/>
  </r>
  <r>
    <x v="4"/>
    <x v="31"/>
    <x v="10"/>
    <x v="0"/>
    <s v="Cancelled"/>
    <x v="285"/>
    <n v="285186469"/>
    <d v="2021-06-25T00:00:00"/>
    <n v="1869"/>
    <n v="154.06"/>
    <n v="90.93"/>
    <n v="287938.14"/>
    <n v="169948.17"/>
    <n v="117989.97"/>
  </r>
  <r>
    <x v="3"/>
    <x v="5"/>
    <x v="0"/>
    <x v="1"/>
    <s v="Medium"/>
    <x v="286"/>
    <n v="475792825"/>
    <d v="2018-09-03T00:00:00"/>
    <n v="6525"/>
    <n v="255.28"/>
    <n v="159.41999999999999"/>
    <n v="1665702"/>
    <n v="1040215.5"/>
    <n v="625486.5"/>
  </r>
  <r>
    <x v="3"/>
    <x v="50"/>
    <x v="5"/>
    <x v="1"/>
    <s v="Low"/>
    <x v="287"/>
    <n v="680420482"/>
    <d v="2015-11-08T00:00:00"/>
    <n v="396"/>
    <n v="109.28"/>
    <n v="35.840000000000003"/>
    <n v="43274.879999999997"/>
    <n v="14192.64"/>
    <n v="29082.240000000002"/>
  </r>
  <r>
    <x v="1"/>
    <x v="7"/>
    <x v="9"/>
    <x v="0"/>
    <s v="High"/>
    <x v="288"/>
    <n v="291305768"/>
    <d v="2019-01-06T00:00:00"/>
    <n v="2705"/>
    <n v="9.33"/>
    <n v="6.92"/>
    <n v="25237.65"/>
    <n v="18718.599999999999"/>
    <n v="6519.05"/>
  </r>
  <r>
    <x v="3"/>
    <x v="61"/>
    <x v="0"/>
    <x v="1"/>
    <s v="Low"/>
    <x v="249"/>
    <n v="570997512"/>
    <d v="2016-09-06T00:00:00"/>
    <n v="9707"/>
    <n v="255.28"/>
    <n v="159.41999999999999"/>
    <n v="2478002.96"/>
    <n v="1547489.94"/>
    <n v="930513.02"/>
  </r>
  <r>
    <x v="1"/>
    <x v="59"/>
    <x v="4"/>
    <x v="0"/>
    <s v="Low"/>
    <x v="289"/>
    <n v="602357041"/>
    <d v="2015-05-05T00:00:00"/>
    <n v="9689"/>
    <n v="81.73"/>
    <n v="56.67"/>
    <n v="791881.97"/>
    <n v="549075.63"/>
    <n v="242806.34"/>
  </r>
  <r>
    <x v="3"/>
    <x v="15"/>
    <x v="8"/>
    <x v="0"/>
    <s v="Medium"/>
    <x v="290"/>
    <n v="438558185"/>
    <d v="2022-04-14T00:00:00"/>
    <n v="7967"/>
    <n v="421.89"/>
    <n v="364.69"/>
    <n v="3361197.63"/>
    <n v="2905485.23"/>
    <n v="455712.4"/>
  </r>
  <r>
    <x v="1"/>
    <x v="120"/>
    <x v="1"/>
    <x v="0"/>
    <s v="High"/>
    <x v="291"/>
    <n v="653087270"/>
    <d v="2022-12-07T00:00:00"/>
    <n v="1891"/>
    <n v="152.58000000000001"/>
    <n v="97.44"/>
    <n v="288528.78000000003"/>
    <n v="184259.04"/>
    <n v="104269.74"/>
  </r>
  <r>
    <x v="4"/>
    <x v="46"/>
    <x v="3"/>
    <x v="1"/>
    <s v="Cancelled"/>
    <x v="292"/>
    <n v="989743125"/>
    <d v="2017-01-25T00:00:00"/>
    <n v="5840"/>
    <n v="205.7"/>
    <n v="117.11"/>
    <n v="1201288"/>
    <n v="683922.4"/>
    <n v="517365.6"/>
  </r>
  <r>
    <x v="1"/>
    <x v="80"/>
    <x v="9"/>
    <x v="1"/>
    <s v="Medium"/>
    <x v="293"/>
    <n v="812637078"/>
    <d v="2019-01-05T00:00:00"/>
    <n v="6225"/>
    <n v="9.33"/>
    <n v="6.92"/>
    <n v="58079.25"/>
    <n v="43077"/>
    <n v="15002.25"/>
  </r>
  <r>
    <x v="1"/>
    <x v="139"/>
    <x v="4"/>
    <x v="0"/>
    <s v="Low"/>
    <x v="294"/>
    <n v="456192958"/>
    <d v="2018-08-18T00:00:00"/>
    <n v="6489"/>
    <n v="81.73"/>
    <n v="56.67"/>
    <n v="530345.97"/>
    <n v="367731.63"/>
    <n v="162614.34"/>
  </r>
  <r>
    <x v="3"/>
    <x v="15"/>
    <x v="3"/>
    <x v="0"/>
    <s v="Low"/>
    <x v="295"/>
    <n v="775147092"/>
    <d v="2022-02-28T00:00:00"/>
    <n v="2105"/>
    <n v="205.7"/>
    <n v="117.11"/>
    <n v="432998.5"/>
    <n v="246516.55"/>
    <n v="186481.95"/>
  </r>
  <r>
    <x v="5"/>
    <x v="128"/>
    <x v="11"/>
    <x v="1"/>
    <s v="Medium"/>
    <x v="138"/>
    <n v="894548308"/>
    <d v="2021-02-02T00:00:00"/>
    <n v="5578"/>
    <n v="668.27"/>
    <n v="502.54"/>
    <n v="3727610.06"/>
    <n v="2803168.12"/>
    <n v="924441.94"/>
  </r>
  <r>
    <x v="5"/>
    <x v="84"/>
    <x v="7"/>
    <x v="1"/>
    <s v="High"/>
    <x v="296"/>
    <n v="459757936"/>
    <d v="2017-06-10T00:00:00"/>
    <n v="1445"/>
    <n v="437.2"/>
    <n v="263.33"/>
    <n v="631754"/>
    <n v="380511.85"/>
    <n v="251242.15"/>
  </r>
  <r>
    <x v="1"/>
    <x v="120"/>
    <x v="8"/>
    <x v="1"/>
    <s v="High"/>
    <x v="297"/>
    <n v="986449801"/>
    <d v="2019-03-13T00:00:00"/>
    <n v="1272"/>
    <n v="421.89"/>
    <n v="364.69"/>
    <n v="536644.07999999996"/>
    <n v="463885.68"/>
    <n v="72758.399999999994"/>
  </r>
  <r>
    <x v="1"/>
    <x v="136"/>
    <x v="7"/>
    <x v="0"/>
    <s v="Low"/>
    <x v="298"/>
    <n v="910610234"/>
    <d v="2017-07-31T00:00:00"/>
    <n v="8659"/>
    <n v="437.2"/>
    <n v="263.33"/>
    <n v="3785714.8"/>
    <n v="2280174.4700000002"/>
    <n v="1505540.33"/>
  </r>
  <r>
    <x v="5"/>
    <x v="117"/>
    <x v="3"/>
    <x v="1"/>
    <s v="High"/>
    <x v="299"/>
    <n v="538538062"/>
    <d v="2015-12-03T00:00:00"/>
    <n v="4235"/>
    <n v="205.7"/>
    <n v="117.11"/>
    <n v="871139.5"/>
    <n v="495960.85"/>
    <n v="375178.65"/>
  </r>
  <r>
    <x v="1"/>
    <x v="89"/>
    <x v="8"/>
    <x v="0"/>
    <s v="Medium"/>
    <x v="300"/>
    <n v="696844613"/>
    <d v="2017-03-22T00:00:00"/>
    <n v="661"/>
    <n v="421.89"/>
    <n v="364.69"/>
    <n v="278869.28999999998"/>
    <n v="241060.09"/>
    <n v="37809.199999999997"/>
  </r>
  <r>
    <x v="3"/>
    <x v="133"/>
    <x v="9"/>
    <x v="0"/>
    <s v="High"/>
    <x v="301"/>
    <n v="482453715"/>
    <d v="2020-09-22T00:00:00"/>
    <n v="7630"/>
    <n v="9.33"/>
    <n v="6.92"/>
    <n v="71187.899999999994"/>
    <n v="52799.6"/>
    <n v="18388.3"/>
  </r>
  <r>
    <x v="0"/>
    <x v="25"/>
    <x v="6"/>
    <x v="1"/>
    <s v="Low"/>
    <x v="136"/>
    <n v="412601697"/>
    <d v="2017-03-23T00:00:00"/>
    <n v="6866"/>
    <n v="651.21"/>
    <n v="524.96"/>
    <n v="4471207.8600000003"/>
    <n v="3604375.36"/>
    <n v="866832.5"/>
  </r>
  <r>
    <x v="0"/>
    <x v="113"/>
    <x v="8"/>
    <x v="1"/>
    <s v="Medium"/>
    <x v="98"/>
    <n v="174837386"/>
    <d v="2020-11-14T00:00:00"/>
    <n v="7123"/>
    <n v="421.89"/>
    <n v="364.69"/>
    <n v="3005122.47"/>
    <n v="2597686.87"/>
    <n v="407435.6"/>
  </r>
  <r>
    <x v="3"/>
    <x v="106"/>
    <x v="4"/>
    <x v="1"/>
    <s v="Low"/>
    <x v="302"/>
    <n v="877022111"/>
    <d v="2020-10-21T00:00:00"/>
    <n v="9187"/>
    <n v="81.73"/>
    <n v="56.67"/>
    <n v="750853.51"/>
    <n v="520627.29"/>
    <n v="230226.22"/>
  </r>
  <r>
    <x v="6"/>
    <x v="103"/>
    <x v="3"/>
    <x v="1"/>
    <s v="Medium"/>
    <x v="303"/>
    <n v="997329699"/>
    <d v="2020-07-15T00:00:00"/>
    <n v="876"/>
    <n v="205.7"/>
    <n v="117.11"/>
    <n v="180193.2"/>
    <n v="102588.36"/>
    <n v="77604.84"/>
  </r>
  <r>
    <x v="5"/>
    <x v="130"/>
    <x v="1"/>
    <x v="1"/>
    <s v="Medium"/>
    <x v="304"/>
    <n v="434246480"/>
    <d v="2016-02-11T00:00:00"/>
    <n v="2038"/>
    <n v="152.58000000000001"/>
    <n v="97.44"/>
    <n v="310958.03999999998"/>
    <n v="198582.72"/>
    <n v="112375.32"/>
  </r>
  <r>
    <x v="0"/>
    <x v="119"/>
    <x v="3"/>
    <x v="0"/>
    <s v="Cancelled"/>
    <x v="305"/>
    <n v="956571280"/>
    <d v="2017-04-05T00:00:00"/>
    <n v="9554"/>
    <n v="205.7"/>
    <n v="117.11"/>
    <n v="1965257.8"/>
    <n v="1118868.94"/>
    <n v="846388.86"/>
  </r>
  <r>
    <x v="1"/>
    <x v="2"/>
    <x v="4"/>
    <x v="0"/>
    <s v="Medium"/>
    <x v="306"/>
    <n v="353415429"/>
    <d v="2022-12-08T00:00:00"/>
    <n v="2334"/>
    <n v="81.73"/>
    <n v="56.67"/>
    <n v="190757.82"/>
    <n v="132267.78"/>
    <n v="58490.04"/>
  </r>
  <r>
    <x v="5"/>
    <x v="150"/>
    <x v="10"/>
    <x v="0"/>
    <s v="High"/>
    <x v="307"/>
    <n v="984202754"/>
    <d v="2021-12-08T00:00:00"/>
    <n v="6321"/>
    <n v="154.06"/>
    <n v="90.93"/>
    <n v="973813.26"/>
    <n v="574768.53"/>
    <n v="399044.73"/>
  </r>
  <r>
    <x v="5"/>
    <x v="47"/>
    <x v="2"/>
    <x v="1"/>
    <s v="High"/>
    <x v="308"/>
    <n v="328669583"/>
    <d v="2019-06-02T00:00:00"/>
    <n v="9488"/>
    <n v="47.45"/>
    <n v="31.79"/>
    <n v="450205.6"/>
    <n v="301623.52"/>
    <n v="148582.07999999999"/>
  </r>
  <r>
    <x v="3"/>
    <x v="94"/>
    <x v="7"/>
    <x v="1"/>
    <s v="Cancelled"/>
    <x v="308"/>
    <n v="436864745"/>
    <d v="2019-05-22T00:00:00"/>
    <n v="6841"/>
    <n v="437.2"/>
    <n v="263.33"/>
    <n v="2990885.2"/>
    <n v="1801440.53"/>
    <n v="1189444.67"/>
  </r>
  <r>
    <x v="3"/>
    <x v="151"/>
    <x v="11"/>
    <x v="1"/>
    <s v="Medium"/>
    <x v="309"/>
    <n v="279149568"/>
    <d v="2021-01-26T00:00:00"/>
    <n v="5415"/>
    <n v="668.27"/>
    <n v="502.54"/>
    <n v="3618682.05"/>
    <n v="2721254.1"/>
    <n v="897427.95"/>
  </r>
  <r>
    <x v="1"/>
    <x v="152"/>
    <x v="3"/>
    <x v="0"/>
    <s v="High"/>
    <x v="310"/>
    <n v="696197879"/>
    <d v="2022-03-26T00:00:00"/>
    <n v="9278"/>
    <n v="205.7"/>
    <n v="117.11"/>
    <n v="1908484.6"/>
    <n v="1086546.58"/>
    <n v="821938.02"/>
  </r>
  <r>
    <x v="6"/>
    <x v="103"/>
    <x v="11"/>
    <x v="1"/>
    <s v="Medium"/>
    <x v="311"/>
    <n v="348996007"/>
    <d v="2016-01-12T00:00:00"/>
    <n v="4529"/>
    <n v="668.27"/>
    <n v="502.54"/>
    <n v="3026594.83"/>
    <n v="2276003.66"/>
    <n v="750591.17"/>
  </r>
  <r>
    <x v="5"/>
    <x v="131"/>
    <x v="2"/>
    <x v="1"/>
    <s v="Low"/>
    <x v="208"/>
    <n v="668842780"/>
    <d v="2015-09-20T00:00:00"/>
    <n v="4297"/>
    <n v="47.45"/>
    <n v="31.79"/>
    <n v="203892.65"/>
    <n v="136601.63"/>
    <n v="67291.02"/>
  </r>
  <r>
    <x v="1"/>
    <x v="153"/>
    <x v="7"/>
    <x v="0"/>
    <s v="Cancelled"/>
    <x v="312"/>
    <n v="907349526"/>
    <d v="2020-05-16T00:00:00"/>
    <n v="3743"/>
    <n v="437.2"/>
    <n v="263.33"/>
    <n v="1636439.6"/>
    <n v="985644.19"/>
    <n v="650795.41"/>
  </r>
  <r>
    <x v="1"/>
    <x v="73"/>
    <x v="4"/>
    <x v="1"/>
    <s v="Cancelled"/>
    <x v="313"/>
    <n v="386440074"/>
    <d v="2018-04-25T00:00:00"/>
    <n v="5060"/>
    <n v="81.73"/>
    <n v="56.67"/>
    <n v="413553.8"/>
    <n v="286750.2"/>
    <n v="126803.6"/>
  </r>
  <r>
    <x v="5"/>
    <x v="101"/>
    <x v="10"/>
    <x v="1"/>
    <s v="Cancelled"/>
    <x v="314"/>
    <n v="748350751"/>
    <d v="2015-10-27T00:00:00"/>
    <n v="2472"/>
    <n v="154.06"/>
    <n v="90.93"/>
    <n v="380836.32"/>
    <n v="224778.96"/>
    <n v="156057.35999999999"/>
  </r>
  <r>
    <x v="0"/>
    <x v="118"/>
    <x v="4"/>
    <x v="0"/>
    <s v="Low"/>
    <x v="315"/>
    <n v="105630385"/>
    <d v="2015-09-15T00:00:00"/>
    <n v="7233"/>
    <n v="81.73"/>
    <n v="56.67"/>
    <n v="591153.09"/>
    <n v="409894.11"/>
    <n v="181258.98"/>
  </r>
  <r>
    <x v="2"/>
    <x v="4"/>
    <x v="7"/>
    <x v="1"/>
    <s v="Low"/>
    <x v="316"/>
    <n v="691140305"/>
    <d v="2019-01-08T00:00:00"/>
    <n v="2630"/>
    <n v="437.2"/>
    <n v="263.33"/>
    <n v="1149836"/>
    <n v="692557.9"/>
    <n v="457278.1"/>
  </r>
  <r>
    <x v="5"/>
    <x v="128"/>
    <x v="7"/>
    <x v="1"/>
    <s v="High"/>
    <x v="317"/>
    <n v="308054339"/>
    <d v="2015-10-15T00:00:00"/>
    <n v="8980"/>
    <n v="437.2"/>
    <n v="263.33"/>
    <n v="3926056"/>
    <n v="2364703.4"/>
    <n v="1561352.6"/>
  </r>
  <r>
    <x v="5"/>
    <x v="74"/>
    <x v="9"/>
    <x v="1"/>
    <s v="High"/>
    <x v="318"/>
    <n v="879858815"/>
    <d v="2021-10-30T00:00:00"/>
    <n v="8631"/>
    <n v="9.33"/>
    <n v="6.92"/>
    <n v="80527.23"/>
    <n v="59726.52"/>
    <n v="20800.71"/>
  </r>
  <r>
    <x v="1"/>
    <x v="41"/>
    <x v="10"/>
    <x v="0"/>
    <s v="High"/>
    <x v="319"/>
    <n v="800352561"/>
    <d v="2020-10-21T00:00:00"/>
    <n v="963"/>
    <n v="154.06"/>
    <n v="90.93"/>
    <n v="148359.78"/>
    <n v="87565.59"/>
    <n v="60794.19"/>
  </r>
  <r>
    <x v="5"/>
    <x v="154"/>
    <x v="0"/>
    <x v="0"/>
    <s v="Low"/>
    <x v="320"/>
    <n v="783646905"/>
    <d v="2015-08-10T00:00:00"/>
    <n v="7388"/>
    <n v="255.28"/>
    <n v="159.41999999999999"/>
    <n v="1886008.64"/>
    <n v="1177794.96"/>
    <n v="708213.68"/>
  </r>
  <r>
    <x v="1"/>
    <x v="73"/>
    <x v="2"/>
    <x v="1"/>
    <s v="Cancelled"/>
    <x v="321"/>
    <n v="714165675"/>
    <d v="2018-02-02T00:00:00"/>
    <n v="6348"/>
    <n v="47.45"/>
    <n v="31.79"/>
    <n v="301212.59999999998"/>
    <n v="201802.92"/>
    <n v="99409.68"/>
  </r>
  <r>
    <x v="2"/>
    <x v="107"/>
    <x v="8"/>
    <x v="1"/>
    <s v="High"/>
    <x v="196"/>
    <n v="996645200"/>
    <d v="2022-01-27T00:00:00"/>
    <n v="8317"/>
    <n v="421.89"/>
    <n v="364.69"/>
    <n v="3508859.13"/>
    <n v="3033126.73"/>
    <n v="475732.4"/>
  </r>
  <r>
    <x v="3"/>
    <x v="24"/>
    <x v="6"/>
    <x v="1"/>
    <s v="Medium"/>
    <x v="322"/>
    <n v="306134307"/>
    <d v="2019-11-24T00:00:00"/>
    <n v="799"/>
    <n v="651.21"/>
    <n v="524.96"/>
    <n v="520316.79"/>
    <n v="419443.04"/>
    <n v="100873.75"/>
  </r>
  <r>
    <x v="2"/>
    <x v="155"/>
    <x v="1"/>
    <x v="1"/>
    <s v="Medium"/>
    <x v="323"/>
    <n v="537994325"/>
    <d v="2016-02-28T00:00:00"/>
    <n v="3331"/>
    <n v="152.58000000000001"/>
    <n v="97.44"/>
    <n v="508243.98"/>
    <n v="324572.64"/>
    <n v="183671.34"/>
  </r>
  <r>
    <x v="2"/>
    <x v="104"/>
    <x v="3"/>
    <x v="0"/>
    <s v="Medium"/>
    <x v="154"/>
    <n v="957899081"/>
    <d v="2015-12-23T00:00:00"/>
    <n v="2480"/>
    <n v="205.7"/>
    <n v="117.11"/>
    <n v="510136"/>
    <n v="290432.8"/>
    <n v="219703.2"/>
  </r>
  <r>
    <x v="2"/>
    <x v="125"/>
    <x v="6"/>
    <x v="0"/>
    <s v="Medium"/>
    <x v="324"/>
    <n v="451834905"/>
    <d v="2020-09-21T00:00:00"/>
    <n v="6844"/>
    <n v="651.21"/>
    <n v="524.96"/>
    <n v="4456881.24"/>
    <n v="3592826.24"/>
    <n v="864055"/>
  </r>
  <r>
    <x v="5"/>
    <x v="131"/>
    <x v="0"/>
    <x v="0"/>
    <s v="High"/>
    <x v="325"/>
    <n v="676100623"/>
    <d v="2022-09-23T00:00:00"/>
    <n v="2054"/>
    <n v="255.28"/>
    <n v="159.41999999999999"/>
    <n v="524345.12"/>
    <n v="327448.68"/>
    <n v="196896.44"/>
  </r>
  <r>
    <x v="4"/>
    <x v="29"/>
    <x v="1"/>
    <x v="1"/>
    <s v="Medium"/>
    <x v="195"/>
    <n v="207307565"/>
    <d v="2018-12-29T00:00:00"/>
    <n v="5770"/>
    <n v="152.58000000000001"/>
    <n v="97.44"/>
    <n v="880386.6"/>
    <n v="562228.80000000005"/>
    <n v="318157.8"/>
  </r>
  <r>
    <x v="2"/>
    <x v="121"/>
    <x v="0"/>
    <x v="1"/>
    <s v="High"/>
    <x v="326"/>
    <n v="392379558"/>
    <d v="2019-03-09T00:00:00"/>
    <n v="2685"/>
    <n v="255.28"/>
    <n v="159.41999999999999"/>
    <n v="685426.8"/>
    <n v="428042.7"/>
    <n v="257384.1"/>
  </r>
  <r>
    <x v="4"/>
    <x v="156"/>
    <x v="7"/>
    <x v="0"/>
    <s v="Medium"/>
    <x v="327"/>
    <n v="398552930"/>
    <d v="2016-03-29T00:00:00"/>
    <n v="9524"/>
    <n v="437.2"/>
    <n v="263.33"/>
    <n v="4163892.8"/>
    <n v="2507954.92"/>
    <n v="1655937.88"/>
  </r>
  <r>
    <x v="3"/>
    <x v="110"/>
    <x v="6"/>
    <x v="1"/>
    <s v="Low"/>
    <x v="328"/>
    <n v="363376510"/>
    <d v="2017-08-10T00:00:00"/>
    <n v="39"/>
    <n v="651.21"/>
    <n v="524.96"/>
    <n v="25397.19"/>
    <n v="20473.439999999999"/>
    <n v="4923.75"/>
  </r>
  <r>
    <x v="3"/>
    <x v="5"/>
    <x v="10"/>
    <x v="1"/>
    <s v="High"/>
    <x v="329"/>
    <n v="944711625"/>
    <d v="2021-07-23T00:00:00"/>
    <n v="18"/>
    <n v="154.06"/>
    <n v="90.93"/>
    <n v="2773.08"/>
    <n v="1636.74"/>
    <n v="1136.3399999999999"/>
  </r>
  <r>
    <x v="5"/>
    <x v="84"/>
    <x v="11"/>
    <x v="0"/>
    <s v="Cancelled"/>
    <x v="330"/>
    <n v="170732104"/>
    <d v="2020-08-07T00:00:00"/>
    <n v="2279"/>
    <n v="668.27"/>
    <n v="502.54"/>
    <n v="1522987.33"/>
    <n v="1145288.6599999999"/>
    <n v="377698.67"/>
  </r>
  <r>
    <x v="1"/>
    <x v="157"/>
    <x v="2"/>
    <x v="1"/>
    <s v="Low"/>
    <x v="331"/>
    <n v="189924275"/>
    <d v="2019-03-21T00:00:00"/>
    <n v="1668"/>
    <n v="47.45"/>
    <n v="31.79"/>
    <n v="79146.600000000006"/>
    <n v="53025.72"/>
    <n v="26120.880000000001"/>
  </r>
  <r>
    <x v="2"/>
    <x v="90"/>
    <x v="5"/>
    <x v="1"/>
    <s v="Low"/>
    <x v="332"/>
    <n v="521086966"/>
    <d v="2021-02-19T00:00:00"/>
    <n v="68"/>
    <n v="109.28"/>
    <n v="35.840000000000003"/>
    <n v="7431.04"/>
    <n v="2437.12"/>
    <n v="4993.92"/>
  </r>
  <r>
    <x v="2"/>
    <x v="38"/>
    <x v="8"/>
    <x v="0"/>
    <s v="Medium"/>
    <x v="333"/>
    <n v="303331506"/>
    <d v="2020-08-06T00:00:00"/>
    <n v="1388"/>
    <n v="421.89"/>
    <n v="364.69"/>
    <n v="585583.31999999995"/>
    <n v="506189.72"/>
    <n v="79393.600000000006"/>
  </r>
  <r>
    <x v="1"/>
    <x v="73"/>
    <x v="8"/>
    <x v="0"/>
    <s v="High"/>
    <x v="334"/>
    <n v="546081721"/>
    <d v="2019-05-22T00:00:00"/>
    <n v="6571"/>
    <n v="421.89"/>
    <n v="364.69"/>
    <n v="2772239.19"/>
    <n v="2396377.9900000002"/>
    <n v="375861.2"/>
  </r>
  <r>
    <x v="1"/>
    <x v="36"/>
    <x v="0"/>
    <x v="0"/>
    <s v="Cancelled"/>
    <x v="335"/>
    <n v="979073941"/>
    <d v="2022-07-18T00:00:00"/>
    <n v="8591"/>
    <n v="255.28"/>
    <n v="159.41999999999999"/>
    <n v="2193110.48"/>
    <n v="1369577.22"/>
    <n v="823533.26"/>
  </r>
  <r>
    <x v="5"/>
    <x v="154"/>
    <x v="10"/>
    <x v="1"/>
    <s v="Low"/>
    <x v="336"/>
    <n v="502356994"/>
    <d v="2019-06-24T00:00:00"/>
    <n v="2000"/>
    <n v="154.06"/>
    <n v="90.93"/>
    <n v="1148209.18"/>
    <n v="677701.29"/>
    <n v="470507.89"/>
  </r>
  <r>
    <x v="4"/>
    <x v="143"/>
    <x v="8"/>
    <x v="0"/>
    <s v="High"/>
    <x v="337"/>
    <n v="336292207"/>
    <d v="2017-06-05T00:00:00"/>
    <n v="5192"/>
    <n v="421.89"/>
    <n v="364.69"/>
    <n v="2190452.88"/>
    <n v="1893470.48"/>
    <n v="296982.40000000002"/>
  </r>
  <r>
    <x v="5"/>
    <x v="58"/>
    <x v="4"/>
    <x v="0"/>
    <s v="High"/>
    <x v="338"/>
    <n v="871553409"/>
    <d v="2015-01-05T00:00:00"/>
    <n v="876"/>
    <n v="81.73"/>
    <n v="56.67"/>
    <n v="71595.48"/>
    <n v="49642.92"/>
    <n v="21952.560000000001"/>
  </r>
  <r>
    <x v="4"/>
    <x v="143"/>
    <x v="4"/>
    <x v="1"/>
    <s v="High"/>
    <x v="339"/>
    <n v="319126927"/>
    <d v="2015-02-06T00:00:00"/>
    <n v="5604"/>
    <n v="81.73"/>
    <n v="56.67"/>
    <n v="458014.92"/>
    <n v="317578.68"/>
    <n v="140436.24"/>
  </r>
  <r>
    <x v="5"/>
    <x v="117"/>
    <x v="10"/>
    <x v="0"/>
    <s v="High"/>
    <x v="340"/>
    <n v="560311591"/>
    <d v="2016-02-05T00:00:00"/>
    <n v="7506"/>
    <n v="154.06"/>
    <n v="90.93"/>
    <n v="1156374.3600000001"/>
    <n v="682520.58"/>
    <n v="473853.78"/>
  </r>
  <r>
    <x v="1"/>
    <x v="7"/>
    <x v="4"/>
    <x v="1"/>
    <s v="Low"/>
    <x v="341"/>
    <n v="396718728"/>
    <d v="2022-03-18T00:00:00"/>
    <n v="6742"/>
    <n v="81.73"/>
    <n v="56.67"/>
    <n v="551023.66"/>
    <n v="382069.14"/>
    <n v="168954.52"/>
  </r>
  <r>
    <x v="4"/>
    <x v="158"/>
    <x v="9"/>
    <x v="0"/>
    <s v="High"/>
    <x v="342"/>
    <n v="500272166"/>
    <d v="2016-10-09T00:00:00"/>
    <n v="506"/>
    <n v="9.33"/>
    <n v="6.92"/>
    <n v="4720.9799999999996"/>
    <n v="3501.52"/>
    <n v="1219.46"/>
  </r>
  <r>
    <x v="2"/>
    <x v="51"/>
    <x v="1"/>
    <x v="0"/>
    <s v="Low"/>
    <x v="174"/>
    <n v="263208234"/>
    <d v="2022-01-20T00:00:00"/>
    <n v="8020"/>
    <n v="152.58000000000001"/>
    <n v="97.44"/>
    <n v="1223691.6000000001"/>
    <n v="781468.8"/>
    <n v="442222.8"/>
  </r>
  <r>
    <x v="1"/>
    <x v="109"/>
    <x v="2"/>
    <x v="1"/>
    <s v="Medium"/>
    <x v="343"/>
    <n v="948075759"/>
    <d v="2022-01-04T00:00:00"/>
    <n v="5540"/>
    <n v="47.45"/>
    <n v="31.79"/>
    <n v="262873"/>
    <n v="176116.6"/>
    <n v="86756.4"/>
  </r>
  <r>
    <x v="1"/>
    <x v="136"/>
    <x v="3"/>
    <x v="1"/>
    <s v="Low"/>
    <x v="344"/>
    <n v="737736070"/>
    <d v="2020-11-03T00:00:00"/>
    <n v="1352"/>
    <n v="205.7"/>
    <n v="117.11"/>
    <n v="278106.40000000002"/>
    <n v="158332.72"/>
    <n v="119773.68"/>
  </r>
  <r>
    <x v="1"/>
    <x v="159"/>
    <x v="11"/>
    <x v="1"/>
    <s v="Low"/>
    <x v="345"/>
    <n v="585362994"/>
    <d v="2022-04-11T00:00:00"/>
    <n v="773"/>
    <n v="668.27"/>
    <n v="502.54"/>
    <n v="516572.71"/>
    <n v="388463.42"/>
    <n v="128109.29"/>
  </r>
  <r>
    <x v="3"/>
    <x v="5"/>
    <x v="0"/>
    <x v="1"/>
    <s v="Medium"/>
    <x v="346"/>
    <n v="164442861"/>
    <d v="2020-09-20T00:00:00"/>
    <n v="1152"/>
    <n v="255.28"/>
    <n v="159.41999999999999"/>
    <n v="294082.56"/>
    <n v="183651.84"/>
    <n v="110430.72"/>
  </r>
  <r>
    <x v="4"/>
    <x v="46"/>
    <x v="6"/>
    <x v="0"/>
    <s v="Medium"/>
    <x v="74"/>
    <n v="118774497"/>
    <d v="2020-05-24T00:00:00"/>
    <n v="6868"/>
    <n v="651.21"/>
    <n v="524.96"/>
    <n v="4472510.28"/>
    <n v="3605425.28"/>
    <n v="867085"/>
  </r>
  <r>
    <x v="4"/>
    <x v="160"/>
    <x v="0"/>
    <x v="0"/>
    <s v="Medium"/>
    <x v="347"/>
    <n v="712469232"/>
    <d v="2017-03-12T00:00:00"/>
    <n v="4333"/>
    <n v="255.28"/>
    <n v="159.41999999999999"/>
    <n v="1106128.24"/>
    <n v="690766.86"/>
    <n v="415361.38"/>
  </r>
  <r>
    <x v="5"/>
    <x v="161"/>
    <x v="0"/>
    <x v="1"/>
    <s v="Cancelled"/>
    <x v="348"/>
    <n v="479950892"/>
    <d v="2017-05-28T00:00:00"/>
    <n v="6989"/>
    <n v="255.28"/>
    <n v="159.41999999999999"/>
    <n v="1784151.92"/>
    <n v="1114186.3799999999"/>
    <n v="669965.54"/>
  </r>
  <r>
    <x v="5"/>
    <x v="162"/>
    <x v="10"/>
    <x v="0"/>
    <s v="High"/>
    <x v="349"/>
    <n v="275955808"/>
    <d v="2021-12-25T00:00:00"/>
    <n v="311"/>
    <n v="154.06"/>
    <n v="90.93"/>
    <n v="47912.66"/>
    <n v="28279.23"/>
    <n v="19633.43"/>
  </r>
  <r>
    <x v="2"/>
    <x v="125"/>
    <x v="0"/>
    <x v="1"/>
    <s v="Medium"/>
    <x v="350"/>
    <n v="125532805"/>
    <d v="2020-02-17T00:00:00"/>
    <n v="6802"/>
    <n v="255.28"/>
    <n v="159.41999999999999"/>
    <n v="1736414.56"/>
    <n v="1084374.8400000001"/>
    <n v="652039.72"/>
  </r>
  <r>
    <x v="2"/>
    <x v="104"/>
    <x v="5"/>
    <x v="0"/>
    <s v="Cancelled"/>
    <x v="351"/>
    <n v="574043214"/>
    <d v="2015-01-05T00:00:00"/>
    <n v="998"/>
    <n v="109.28"/>
    <n v="35.840000000000003"/>
    <n v="109061.44"/>
    <n v="35768.32"/>
    <n v="73293.119999999995"/>
  </r>
  <r>
    <x v="3"/>
    <x v="94"/>
    <x v="4"/>
    <x v="0"/>
    <s v="High"/>
    <x v="352"/>
    <n v="437160861"/>
    <d v="2015-01-16T00:00:00"/>
    <n v="4468"/>
    <n v="81.73"/>
    <n v="56.67"/>
    <n v="365169.64"/>
    <n v="253201.56"/>
    <n v="111968.08"/>
  </r>
  <r>
    <x v="1"/>
    <x v="2"/>
    <x v="0"/>
    <x v="1"/>
    <s v="High"/>
    <x v="353"/>
    <n v="850872075"/>
    <d v="2015-08-01T00:00:00"/>
    <n v="810"/>
    <n v="255.28"/>
    <n v="159.41999999999999"/>
    <n v="206776.8"/>
    <n v="129130.2"/>
    <n v="77646.600000000006"/>
  </r>
  <r>
    <x v="4"/>
    <x v="115"/>
    <x v="1"/>
    <x v="1"/>
    <s v="High"/>
    <x v="354"/>
    <n v="321475684"/>
    <d v="2016-12-16T00:00:00"/>
    <n v="654"/>
    <n v="152.58000000000001"/>
    <n v="97.44"/>
    <n v="99787.32"/>
    <n v="63725.760000000002"/>
    <n v="36061.56"/>
  </r>
  <r>
    <x v="1"/>
    <x v="7"/>
    <x v="6"/>
    <x v="1"/>
    <s v="Cancelled"/>
    <x v="355"/>
    <n v="575583016"/>
    <d v="2020-11-24T00:00:00"/>
    <n v="6660"/>
    <n v="651.21"/>
    <n v="524.96"/>
    <n v="4337058.5999999996"/>
    <n v="3496233.6"/>
    <n v="840825"/>
  </r>
  <r>
    <x v="3"/>
    <x v="163"/>
    <x v="8"/>
    <x v="1"/>
    <s v="Medium"/>
    <x v="356"/>
    <n v="710117900"/>
    <d v="2017-07-02T00:00:00"/>
    <n v="8522"/>
    <n v="421.89"/>
    <n v="364.69"/>
    <n v="3595346.58"/>
    <n v="3107888.18"/>
    <n v="487458.4"/>
  </r>
  <r>
    <x v="2"/>
    <x v="164"/>
    <x v="9"/>
    <x v="1"/>
    <s v="Low"/>
    <x v="357"/>
    <n v="342316663"/>
    <d v="2015-04-05T00:00:00"/>
    <n v="7962"/>
    <n v="9.33"/>
    <n v="6.92"/>
    <n v="74285.460000000006"/>
    <n v="55097.04"/>
    <n v="19188.419999999998"/>
  </r>
  <r>
    <x v="2"/>
    <x v="165"/>
    <x v="7"/>
    <x v="1"/>
    <s v="Cancelled"/>
    <x v="358"/>
    <n v="959728133"/>
    <d v="2022-01-20T00:00:00"/>
    <n v="3737"/>
    <n v="437.2"/>
    <n v="263.33"/>
    <n v="1633816.4"/>
    <n v="984064.21"/>
    <n v="649752.18999999994"/>
  </r>
  <r>
    <x v="4"/>
    <x v="23"/>
    <x v="10"/>
    <x v="1"/>
    <s v="Cancelled"/>
    <x v="359"/>
    <n v="970213639"/>
    <d v="2022-06-12T00:00:00"/>
    <n v="6631"/>
    <n v="154.06"/>
    <n v="90.93"/>
    <n v="1021571.86"/>
    <n v="602956.82999999996"/>
    <n v="418615.03"/>
  </r>
  <r>
    <x v="2"/>
    <x v="104"/>
    <x v="3"/>
    <x v="1"/>
    <s v="Medium"/>
    <x v="360"/>
    <n v="651947009"/>
    <d v="2016-05-18T00:00:00"/>
    <n v="4463"/>
    <n v="205.7"/>
    <n v="117.11"/>
    <n v="918039.1"/>
    <n v="522661.93"/>
    <n v="395377.17"/>
  </r>
  <r>
    <x v="6"/>
    <x v="103"/>
    <x v="10"/>
    <x v="1"/>
    <s v="High"/>
    <x v="361"/>
    <n v="803414571"/>
    <d v="2022-06-19T00:00:00"/>
    <n v="7080"/>
    <n v="154.06"/>
    <n v="90.93"/>
    <n v="1090744.8"/>
    <n v="643784.4"/>
    <n v="446960.4"/>
  </r>
  <r>
    <x v="5"/>
    <x v="97"/>
    <x v="9"/>
    <x v="1"/>
    <s v="Medium"/>
    <x v="362"/>
    <n v="493415153"/>
    <d v="2016-06-09T00:00:00"/>
    <n v="1363"/>
    <n v="9.33"/>
    <n v="6.92"/>
    <n v="12716.79"/>
    <n v="9431.9599999999991"/>
    <n v="3284.83"/>
  </r>
  <r>
    <x v="0"/>
    <x v="72"/>
    <x v="11"/>
    <x v="1"/>
    <s v="Low"/>
    <x v="363"/>
    <n v="211060082"/>
    <d v="2018-04-03T00:00:00"/>
    <n v="6223"/>
    <n v="668.27"/>
    <n v="502.54"/>
    <n v="4158644.21"/>
    <n v="3127306.42"/>
    <n v="1031337.79"/>
  </r>
  <r>
    <x v="1"/>
    <x v="108"/>
    <x v="8"/>
    <x v="1"/>
    <s v="High"/>
    <x v="125"/>
    <n v="515773189"/>
    <d v="2021-02-17T00:00:00"/>
    <n v="7603"/>
    <n v="421.89"/>
    <n v="364.69"/>
    <n v="3207629.67"/>
    <n v="2772738.07"/>
    <n v="434891.6"/>
  </r>
  <r>
    <x v="2"/>
    <x v="164"/>
    <x v="6"/>
    <x v="1"/>
    <s v="High"/>
    <x v="153"/>
    <n v="687290799"/>
    <d v="2015-05-19T00:00:00"/>
    <n v="3475"/>
    <n v="651.21"/>
    <n v="524.96"/>
    <n v="2262954.75"/>
    <n v="1824236"/>
    <n v="438718.75"/>
  </r>
  <r>
    <x v="5"/>
    <x v="166"/>
    <x v="9"/>
    <x v="0"/>
    <s v="Cancelled"/>
    <x v="364"/>
    <n v="975661742"/>
    <d v="2017-06-03T00:00:00"/>
    <n v="8846"/>
    <n v="9.33"/>
    <n v="6.92"/>
    <n v="82533.179999999993"/>
    <n v="61214.32"/>
    <n v="21318.86"/>
  </r>
  <r>
    <x v="1"/>
    <x v="86"/>
    <x v="4"/>
    <x v="0"/>
    <s v="High"/>
    <x v="365"/>
    <n v="351247346"/>
    <d v="2016-05-08T00:00:00"/>
    <n v="750"/>
    <n v="81.73"/>
    <n v="56.67"/>
    <n v="61297.5"/>
    <n v="42502.5"/>
    <n v="18795"/>
  </r>
  <r>
    <x v="1"/>
    <x v="71"/>
    <x v="2"/>
    <x v="1"/>
    <s v="High"/>
    <x v="323"/>
    <n v="554721438"/>
    <d v="2016-01-28T00:00:00"/>
    <n v="3256"/>
    <n v="47.45"/>
    <n v="31.79"/>
    <n v="154497.20000000001"/>
    <n v="103508.24"/>
    <n v="50988.959999999999"/>
  </r>
  <r>
    <x v="2"/>
    <x v="107"/>
    <x v="5"/>
    <x v="0"/>
    <s v="Medium"/>
    <x v="366"/>
    <n v="247070348"/>
    <d v="2018-04-23T00:00:00"/>
    <n v="2461"/>
    <n v="109.28"/>
    <n v="35.840000000000003"/>
    <n v="268938.08"/>
    <n v="88202.240000000005"/>
    <n v="180735.84"/>
  </r>
  <r>
    <x v="2"/>
    <x v="90"/>
    <x v="8"/>
    <x v="0"/>
    <s v="Medium"/>
    <x v="367"/>
    <n v="859592902"/>
    <d v="2020-01-14T00:00:00"/>
    <n v="1497"/>
    <n v="421.89"/>
    <n v="364.69"/>
    <n v="631569.32999999996"/>
    <n v="545940.93000000005"/>
    <n v="85628.4"/>
  </r>
  <r>
    <x v="4"/>
    <x v="29"/>
    <x v="10"/>
    <x v="0"/>
    <s v="Low"/>
    <x v="368"/>
    <n v="743900430"/>
    <d v="2015-10-06T00:00:00"/>
    <n v="5523"/>
    <n v="154.06"/>
    <n v="90.93"/>
    <n v="850873.38"/>
    <n v="502206.39"/>
    <n v="348666.99"/>
  </r>
  <r>
    <x v="5"/>
    <x v="47"/>
    <x v="11"/>
    <x v="0"/>
    <s v="Cancelled"/>
    <x v="369"/>
    <n v="121916759"/>
    <d v="2015-07-05T00:00:00"/>
    <n v="6733"/>
    <n v="668.27"/>
    <n v="502.54"/>
    <n v="4499461.91"/>
    <n v="3383601.82"/>
    <n v="1115860.0900000001"/>
  </r>
  <r>
    <x v="2"/>
    <x v="165"/>
    <x v="4"/>
    <x v="0"/>
    <s v="Cancelled"/>
    <x v="370"/>
    <n v="635878217"/>
    <d v="2019-12-30T00:00:00"/>
    <n v="9350"/>
    <n v="81.73"/>
    <n v="56.67"/>
    <n v="764175.5"/>
    <n v="529864.5"/>
    <n v="234311"/>
  </r>
  <r>
    <x v="1"/>
    <x v="148"/>
    <x v="3"/>
    <x v="1"/>
    <s v="Cancelled"/>
    <x v="371"/>
    <n v="398333632"/>
    <d v="2022-03-02T00:00:00"/>
    <n v="4629"/>
    <n v="205.7"/>
    <n v="117.11"/>
    <n v="952185.3"/>
    <n v="542102.18999999994"/>
    <n v="410083.11"/>
  </r>
  <r>
    <x v="5"/>
    <x v="145"/>
    <x v="7"/>
    <x v="0"/>
    <s v="High"/>
    <x v="372"/>
    <n v="742144334"/>
    <d v="2021-10-20T00:00:00"/>
    <n v="5855"/>
    <n v="437.2"/>
    <n v="263.33"/>
    <n v="2559806"/>
    <n v="1541797.15"/>
    <n v="1018008.85"/>
  </r>
  <r>
    <x v="1"/>
    <x v="167"/>
    <x v="2"/>
    <x v="0"/>
    <s v="Cancelled"/>
    <x v="373"/>
    <n v="370484149"/>
    <d v="2016-01-19T00:00:00"/>
    <n v="3348"/>
    <n v="47.45"/>
    <n v="31.79"/>
    <n v="158862.6"/>
    <n v="106432.92"/>
    <n v="52429.68"/>
  </r>
  <r>
    <x v="1"/>
    <x v="99"/>
    <x v="0"/>
    <x v="1"/>
    <s v="High"/>
    <x v="374"/>
    <n v="306839406"/>
    <d v="2019-10-01T00:00:00"/>
    <n v="9454"/>
    <n v="255.28"/>
    <n v="159.41999999999999"/>
    <n v="2413417.12"/>
    <n v="1507156.68"/>
    <n v="906260.44"/>
  </r>
  <r>
    <x v="5"/>
    <x v="105"/>
    <x v="9"/>
    <x v="0"/>
    <s v="Low"/>
    <x v="375"/>
    <n v="745008933"/>
    <d v="2015-11-03T00:00:00"/>
    <n v="3554"/>
    <n v="9.33"/>
    <n v="6.92"/>
    <n v="33158.82"/>
    <n v="24593.68"/>
    <n v="8565.14"/>
  </r>
  <r>
    <x v="5"/>
    <x v="74"/>
    <x v="10"/>
    <x v="0"/>
    <s v="Medium"/>
    <x v="376"/>
    <n v="599104058"/>
    <d v="2021-06-28T00:00:00"/>
    <n v="7059"/>
    <n v="154.06"/>
    <n v="90.93"/>
    <n v="1087509.54"/>
    <n v="641874.87"/>
    <n v="445634.67"/>
  </r>
  <r>
    <x v="1"/>
    <x v="22"/>
    <x v="2"/>
    <x v="1"/>
    <s v="Cancelled"/>
    <x v="377"/>
    <n v="653548610"/>
    <d v="2017-02-21T00:00:00"/>
    <n v="8412"/>
    <n v="47.45"/>
    <n v="31.79"/>
    <n v="399149.4"/>
    <n v="267417.48"/>
    <n v="131731.92000000001"/>
  </r>
  <r>
    <x v="1"/>
    <x v="168"/>
    <x v="10"/>
    <x v="0"/>
    <s v="Low"/>
    <x v="378"/>
    <n v="413078916"/>
    <d v="2020-01-11T00:00:00"/>
    <n v="8086"/>
    <n v="154.06"/>
    <n v="90.93"/>
    <n v="1245729.1599999999"/>
    <n v="735259.98"/>
    <n v="510469.18"/>
  </r>
  <r>
    <x v="2"/>
    <x v="65"/>
    <x v="10"/>
    <x v="0"/>
    <s v="High"/>
    <x v="379"/>
    <n v="352743804"/>
    <d v="2018-03-19T00:00:00"/>
    <n v="3585"/>
    <n v="154.06"/>
    <n v="90.93"/>
    <n v="552305.1"/>
    <n v="325984.05"/>
    <n v="226321.05"/>
  </r>
  <r>
    <x v="4"/>
    <x v="143"/>
    <x v="0"/>
    <x v="0"/>
    <s v="Low"/>
    <x v="322"/>
    <n v="567904603"/>
    <d v="2019-11-12T00:00:00"/>
    <n v="4447"/>
    <n v="255.28"/>
    <n v="159.41999999999999"/>
    <n v="1135230.1599999999"/>
    <n v="708940.74"/>
    <n v="426289.42"/>
  </r>
  <r>
    <x v="6"/>
    <x v="103"/>
    <x v="1"/>
    <x v="0"/>
    <s v="Cancelled"/>
    <x v="380"/>
    <n v="324235141"/>
    <d v="2022-07-12T00:00:00"/>
    <n v="7238"/>
    <n v="152.58000000000001"/>
    <n v="97.44"/>
    <n v="1104374.04"/>
    <n v="705270.72"/>
    <n v="399103.32"/>
  </r>
  <r>
    <x v="1"/>
    <x v="142"/>
    <x v="1"/>
    <x v="0"/>
    <s v="Medium"/>
    <x v="381"/>
    <n v="307721745"/>
    <d v="2022-01-01T00:00:00"/>
    <n v="558"/>
    <n v="152.58000000000001"/>
    <n v="97.44"/>
    <n v="85139.64"/>
    <n v="54371.519999999997"/>
    <n v="30768.12"/>
  </r>
  <r>
    <x v="1"/>
    <x v="108"/>
    <x v="6"/>
    <x v="0"/>
    <s v="Cancelled"/>
    <x v="382"/>
    <n v="374663245"/>
    <d v="2021-11-26T00:00:00"/>
    <n v="35"/>
    <n v="651.21"/>
    <n v="524.96"/>
    <n v="22792.35"/>
    <n v="18373.599999999999"/>
    <n v="4418.75"/>
  </r>
  <r>
    <x v="1"/>
    <x v="169"/>
    <x v="10"/>
    <x v="1"/>
    <s v="Cancelled"/>
    <x v="383"/>
    <n v="901670968"/>
    <d v="2022-12-11T00:00:00"/>
    <n v="3331"/>
    <n v="154.06"/>
    <n v="90.93"/>
    <n v="513173.86"/>
    <n v="302887.83"/>
    <n v="210286.03"/>
  </r>
  <r>
    <x v="0"/>
    <x v="0"/>
    <x v="1"/>
    <x v="0"/>
    <s v="High"/>
    <x v="384"/>
    <n v="535668742"/>
    <d v="2022-08-31T00:00:00"/>
    <n v="5139"/>
    <n v="152.58000000000001"/>
    <n v="97.44"/>
    <n v="784108.62"/>
    <n v="500744.16"/>
    <n v="283364.46000000002"/>
  </r>
  <r>
    <x v="2"/>
    <x v="170"/>
    <x v="11"/>
    <x v="1"/>
    <s v="Cancelled"/>
    <x v="385"/>
    <n v="243892896"/>
    <d v="2018-07-22T00:00:00"/>
    <n v="2183"/>
    <n v="668.27"/>
    <n v="502.54"/>
    <n v="1458833.41"/>
    <n v="1097044.82"/>
    <n v="361788.59"/>
  </r>
  <r>
    <x v="3"/>
    <x v="15"/>
    <x v="5"/>
    <x v="1"/>
    <s v="Cancelled"/>
    <x v="159"/>
    <n v="163892257"/>
    <d v="2016-01-25T00:00:00"/>
    <n v="8216"/>
    <n v="109.28"/>
    <n v="35.840000000000003"/>
    <n v="897844.48"/>
    <n v="294461.44"/>
    <n v="603383.04000000004"/>
  </r>
  <r>
    <x v="6"/>
    <x v="171"/>
    <x v="11"/>
    <x v="1"/>
    <s v="High"/>
    <x v="386"/>
    <n v="953528153"/>
    <d v="2017-01-16T00:00:00"/>
    <n v="9025"/>
    <n v="668.27"/>
    <n v="502.54"/>
    <n v="6031136.75"/>
    <n v="4535423.5"/>
    <n v="1495713.25"/>
  </r>
  <r>
    <x v="5"/>
    <x v="28"/>
    <x v="9"/>
    <x v="0"/>
    <s v="Medium"/>
    <x v="108"/>
    <n v="640974414"/>
    <d v="2016-09-20T00:00:00"/>
    <n v="7428"/>
    <n v="9.33"/>
    <n v="6.92"/>
    <n v="69303.240000000005"/>
    <n v="51401.760000000002"/>
    <n v="17901.48"/>
  </r>
  <r>
    <x v="6"/>
    <x v="103"/>
    <x v="0"/>
    <x v="1"/>
    <s v="Cancelled"/>
    <x v="186"/>
    <n v="474717366"/>
    <d v="2015-04-14T00:00:00"/>
    <n v="8273"/>
    <n v="255.28"/>
    <n v="159.41999999999999"/>
    <n v="2111931.44"/>
    <n v="1318881.6599999999"/>
    <n v="793049.78"/>
  </r>
  <r>
    <x v="4"/>
    <x v="115"/>
    <x v="8"/>
    <x v="0"/>
    <s v="Cancelled"/>
    <x v="162"/>
    <n v="873555839"/>
    <d v="2022-08-04T00:00:00"/>
    <n v="3440"/>
    <n v="421.89"/>
    <n v="364.69"/>
    <n v="1451301.6"/>
    <n v="1254533.6000000001"/>
    <n v="196768"/>
  </r>
  <r>
    <x v="5"/>
    <x v="162"/>
    <x v="3"/>
    <x v="0"/>
    <s v="Medium"/>
    <x v="387"/>
    <n v="976601159"/>
    <d v="2016-03-11T00:00:00"/>
    <n v="6840"/>
    <n v="205.7"/>
    <n v="117.11"/>
    <n v="1406988"/>
    <n v="801032.4"/>
    <n v="605955.6"/>
  </r>
  <r>
    <x v="0"/>
    <x v="172"/>
    <x v="9"/>
    <x v="1"/>
    <s v="Cancelled"/>
    <x v="388"/>
    <n v="893277156"/>
    <d v="2020-11-12T00:00:00"/>
    <n v="9416"/>
    <n v="9.33"/>
    <n v="6.92"/>
    <n v="87851.28"/>
    <n v="65158.720000000001"/>
    <n v="22692.560000000001"/>
  </r>
  <r>
    <x v="1"/>
    <x v="26"/>
    <x v="7"/>
    <x v="1"/>
    <s v="Low"/>
    <x v="389"/>
    <n v="353320157"/>
    <d v="2020-08-22T00:00:00"/>
    <n v="4141"/>
    <n v="437.2"/>
    <n v="263.33"/>
    <n v="1810445.2"/>
    <n v="1090449.53"/>
    <n v="719995.67"/>
  </r>
  <r>
    <x v="4"/>
    <x v="173"/>
    <x v="0"/>
    <x v="1"/>
    <s v="High"/>
    <x v="390"/>
    <n v="956778991"/>
    <d v="2017-08-25T00:00:00"/>
    <n v="1020"/>
    <n v="255.28"/>
    <n v="159.41999999999999"/>
    <n v="260385.6"/>
    <n v="162608.4"/>
    <n v="97777.2"/>
  </r>
  <r>
    <x v="5"/>
    <x v="145"/>
    <x v="0"/>
    <x v="1"/>
    <s v="Low"/>
    <x v="391"/>
    <n v="324014985"/>
    <d v="2015-04-10T00:00:00"/>
    <n v="2089"/>
    <n v="255.28"/>
    <n v="159.41999999999999"/>
    <n v="533279.92000000004"/>
    <n v="333028.38"/>
    <n v="200251.54"/>
  </r>
  <r>
    <x v="1"/>
    <x v="89"/>
    <x v="3"/>
    <x v="1"/>
    <s v="Low"/>
    <x v="392"/>
    <n v="645701968"/>
    <d v="2019-07-21T00:00:00"/>
    <n v="6416"/>
    <n v="205.7"/>
    <n v="117.11"/>
    <n v="1319771.2"/>
    <n v="751377.76"/>
    <n v="568393.43999999994"/>
  </r>
  <r>
    <x v="2"/>
    <x v="165"/>
    <x v="9"/>
    <x v="1"/>
    <s v="Low"/>
    <x v="393"/>
    <n v="132826268"/>
    <d v="2019-07-07T00:00:00"/>
    <n v="5099"/>
    <n v="9.33"/>
    <n v="6.92"/>
    <n v="47573.67"/>
    <n v="35285.08"/>
    <n v="12288.59"/>
  </r>
  <r>
    <x v="5"/>
    <x v="131"/>
    <x v="8"/>
    <x v="1"/>
    <s v="Low"/>
    <x v="394"/>
    <n v="666686713"/>
    <d v="2019-09-10T00:00:00"/>
    <n v="6269"/>
    <n v="421.89"/>
    <n v="364.69"/>
    <n v="2644828.41"/>
    <n v="2286241.61"/>
    <n v="358586.8"/>
  </r>
  <r>
    <x v="1"/>
    <x v="73"/>
    <x v="6"/>
    <x v="0"/>
    <s v="High"/>
    <x v="395"/>
    <n v="148894631"/>
    <d v="2019-09-25T00:00:00"/>
    <n v="85"/>
    <n v="651.21"/>
    <n v="524.96"/>
    <n v="55352.85"/>
    <n v="44621.599999999999"/>
    <n v="10731.25"/>
  </r>
  <r>
    <x v="5"/>
    <x v="126"/>
    <x v="2"/>
    <x v="0"/>
    <s v="Low"/>
    <x v="396"/>
    <n v="151373851"/>
    <d v="2022-07-12T00:00:00"/>
    <n v="3741"/>
    <n v="47.45"/>
    <n v="31.79"/>
    <n v="177510.45"/>
    <n v="118926.39"/>
    <n v="58584.06"/>
  </r>
  <r>
    <x v="5"/>
    <x v="174"/>
    <x v="4"/>
    <x v="1"/>
    <s v="Low"/>
    <x v="397"/>
    <n v="966360700"/>
    <d v="2017-01-27T00:00:00"/>
    <n v="6461"/>
    <n v="81.73"/>
    <n v="56.67"/>
    <n v="528057.53"/>
    <n v="366144.87"/>
    <n v="161912.66"/>
  </r>
  <r>
    <x v="0"/>
    <x v="135"/>
    <x v="0"/>
    <x v="0"/>
    <s v="Medium"/>
    <x v="398"/>
    <n v="256404006"/>
    <d v="2019-04-27T00:00:00"/>
    <n v="4498"/>
    <n v="255.28"/>
    <n v="159.41999999999999"/>
    <n v="1148249.44"/>
    <n v="717071.16"/>
    <n v="431178.28"/>
  </r>
  <r>
    <x v="0"/>
    <x v="69"/>
    <x v="11"/>
    <x v="0"/>
    <s v="Cancelled"/>
    <x v="273"/>
    <n v="704365098"/>
    <d v="2022-11-23T00:00:00"/>
    <n v="6140"/>
    <n v="668.27"/>
    <n v="502.54"/>
    <n v="4103177.8"/>
    <n v="3085595.6"/>
    <n v="1017582.2"/>
  </r>
  <r>
    <x v="5"/>
    <x v="70"/>
    <x v="0"/>
    <x v="0"/>
    <s v="Cancelled"/>
    <x v="399"/>
    <n v="563417804"/>
    <d v="2022-09-03T00:00:00"/>
    <n v="6703"/>
    <n v="255.28"/>
    <n v="159.41999999999999"/>
    <n v="1711141.84"/>
    <n v="1068592.26"/>
    <n v="642549.57999999996"/>
  </r>
  <r>
    <x v="3"/>
    <x v="5"/>
    <x v="10"/>
    <x v="1"/>
    <s v="High"/>
    <x v="400"/>
    <n v="407048451"/>
    <d v="2015-01-23T00:00:00"/>
    <n v="3537"/>
    <n v="154.06"/>
    <n v="90.93"/>
    <n v="544910.22"/>
    <n v="321619.40999999997"/>
    <n v="223290.81"/>
  </r>
  <r>
    <x v="2"/>
    <x v="121"/>
    <x v="2"/>
    <x v="1"/>
    <s v="Medium"/>
    <x v="401"/>
    <n v="879055869"/>
    <d v="2015-09-14T00:00:00"/>
    <n v="1021"/>
    <n v="47.45"/>
    <n v="31.79"/>
    <n v="48446.45"/>
    <n v="32457.59"/>
    <n v="15988.86"/>
  </r>
  <r>
    <x v="1"/>
    <x v="136"/>
    <x v="0"/>
    <x v="0"/>
    <s v="Low"/>
    <x v="402"/>
    <n v="443551385"/>
    <d v="2019-05-09T00:00:00"/>
    <n v="5566"/>
    <n v="255.28"/>
    <n v="159.41999999999999"/>
    <n v="1420888.48"/>
    <n v="887331.72"/>
    <n v="533556.76"/>
  </r>
  <r>
    <x v="3"/>
    <x v="57"/>
    <x v="4"/>
    <x v="0"/>
    <s v="Low"/>
    <x v="403"/>
    <n v="334958827"/>
    <d v="2019-02-28T00:00:00"/>
    <n v="615"/>
    <n v="81.73"/>
    <n v="56.67"/>
    <n v="50263.95"/>
    <n v="34852.050000000003"/>
    <n v="15411.9"/>
  </r>
  <r>
    <x v="1"/>
    <x v="167"/>
    <x v="5"/>
    <x v="1"/>
    <s v="High"/>
    <x v="107"/>
    <n v="508014523"/>
    <d v="2018-03-20T00:00:00"/>
    <n v="1642"/>
    <n v="109.28"/>
    <n v="35.840000000000003"/>
    <n v="179437.76"/>
    <n v="58849.279999999999"/>
    <n v="120588.48"/>
  </r>
  <r>
    <x v="1"/>
    <x v="116"/>
    <x v="6"/>
    <x v="0"/>
    <s v="Cancelled"/>
    <x v="404"/>
    <n v="987767302"/>
    <d v="2020-08-01T00:00:00"/>
    <n v="1150"/>
    <n v="651.21"/>
    <n v="524.96"/>
    <n v="748891.5"/>
    <n v="603704"/>
    <n v="145187.5"/>
  </r>
  <r>
    <x v="0"/>
    <x v="134"/>
    <x v="8"/>
    <x v="1"/>
    <s v="Low"/>
    <x v="405"/>
    <n v="519578492"/>
    <d v="2020-12-29T00:00:00"/>
    <n v="3677"/>
    <n v="421.89"/>
    <n v="364.69"/>
    <n v="1551289.53"/>
    <n v="1340965.1299999999"/>
    <n v="210324.4"/>
  </r>
  <r>
    <x v="3"/>
    <x v="124"/>
    <x v="1"/>
    <x v="1"/>
    <s v="Medium"/>
    <x v="406"/>
    <n v="619121921"/>
    <d v="2017-06-10T00:00:00"/>
    <n v="789"/>
    <n v="152.58000000000001"/>
    <n v="97.44"/>
    <n v="120385.62"/>
    <n v="76880.160000000003"/>
    <n v="43505.46"/>
  </r>
  <r>
    <x v="3"/>
    <x v="20"/>
    <x v="0"/>
    <x v="1"/>
    <s v="High"/>
    <x v="407"/>
    <n v="622383916"/>
    <d v="2018-02-18T00:00:00"/>
    <n v="6086"/>
    <n v="255.28"/>
    <n v="159.41999999999999"/>
    <n v="1553634.08"/>
    <n v="970230.12"/>
    <n v="583403.96"/>
  </r>
  <r>
    <x v="2"/>
    <x v="90"/>
    <x v="5"/>
    <x v="1"/>
    <s v="Low"/>
    <x v="408"/>
    <n v="835663306"/>
    <d v="2022-11-03T00:00:00"/>
    <n v="197"/>
    <n v="109.28"/>
    <n v="35.840000000000003"/>
    <n v="21528.16"/>
    <n v="7060.48"/>
    <n v="14467.68"/>
  </r>
  <r>
    <x v="3"/>
    <x v="110"/>
    <x v="4"/>
    <x v="0"/>
    <s v="Cancelled"/>
    <x v="108"/>
    <n v="285571420"/>
    <d v="2016-09-13T00:00:00"/>
    <n v="5784"/>
    <n v="81.73"/>
    <n v="56.67"/>
    <n v="472726.32"/>
    <n v="327779.28000000003"/>
    <n v="144947.04"/>
  </r>
  <r>
    <x v="3"/>
    <x v="20"/>
    <x v="0"/>
    <x v="0"/>
    <s v="Cancelled"/>
    <x v="409"/>
    <n v="769032084"/>
    <d v="2015-04-03T00:00:00"/>
    <n v="2538"/>
    <n v="255.28"/>
    <n v="159.41999999999999"/>
    <n v="647900.64"/>
    <n v="404607.96"/>
    <n v="243292.68"/>
  </r>
  <r>
    <x v="5"/>
    <x v="145"/>
    <x v="10"/>
    <x v="1"/>
    <s v="Low"/>
    <x v="410"/>
    <n v="103281629"/>
    <d v="2019-11-05T00:00:00"/>
    <n v="2184"/>
    <n v="154.06"/>
    <n v="90.93"/>
    <n v="336467.04"/>
    <n v="198591.12"/>
    <n v="137875.92000000001"/>
  </r>
  <r>
    <x v="0"/>
    <x v="172"/>
    <x v="3"/>
    <x v="0"/>
    <s v="Low"/>
    <x v="411"/>
    <n v="675868880"/>
    <d v="2017-05-11T00:00:00"/>
    <n v="3476"/>
    <n v="205.7"/>
    <n v="117.11"/>
    <n v="715013.2"/>
    <n v="407074.36"/>
    <n v="307938.84000000003"/>
  </r>
  <r>
    <x v="5"/>
    <x v="154"/>
    <x v="9"/>
    <x v="1"/>
    <s v="Medium"/>
    <x v="412"/>
    <n v="894655168"/>
    <d v="2016-01-26T00:00:00"/>
    <n v="7200"/>
    <n v="9.33"/>
    <n v="6.92"/>
    <n v="67176"/>
    <n v="49824"/>
    <n v="17352"/>
  </r>
  <r>
    <x v="5"/>
    <x v="128"/>
    <x v="9"/>
    <x v="0"/>
    <s v="Medium"/>
    <x v="413"/>
    <n v="137814319"/>
    <d v="2019-03-14T00:00:00"/>
    <n v="1174"/>
    <n v="9.33"/>
    <n v="6.92"/>
    <n v="10953.42"/>
    <n v="8124.08"/>
    <n v="2829.34"/>
  </r>
  <r>
    <x v="1"/>
    <x v="157"/>
    <x v="0"/>
    <x v="1"/>
    <s v="High"/>
    <x v="414"/>
    <n v="103832662"/>
    <d v="2020-10-20T00:00:00"/>
    <n v="5247"/>
    <n v="255.28"/>
    <n v="159.41999999999999"/>
    <n v="1339454.1599999999"/>
    <n v="836476.74"/>
    <n v="502977.42"/>
  </r>
  <r>
    <x v="3"/>
    <x v="110"/>
    <x v="4"/>
    <x v="1"/>
    <s v="High"/>
    <x v="415"/>
    <n v="761509025"/>
    <d v="2016-03-03T00:00:00"/>
    <n v="6298"/>
    <n v="81.73"/>
    <n v="56.67"/>
    <n v="514735.54"/>
    <n v="356907.66"/>
    <n v="157827.88"/>
  </r>
  <r>
    <x v="5"/>
    <x v="174"/>
    <x v="2"/>
    <x v="0"/>
    <s v="Medium"/>
    <x v="396"/>
    <n v="799954736"/>
    <d v="2022-07-21T00:00:00"/>
    <n v="3238"/>
    <n v="47.45"/>
    <n v="31.79"/>
    <n v="153643.1"/>
    <n v="102936.02"/>
    <n v="50707.08"/>
  </r>
  <r>
    <x v="2"/>
    <x v="12"/>
    <x v="1"/>
    <x v="1"/>
    <s v="Low"/>
    <x v="416"/>
    <n v="778593623"/>
    <d v="2022-11-17T00:00:00"/>
    <n v="2010"/>
    <n v="152.58000000000001"/>
    <n v="97.44"/>
    <n v="306685.8"/>
    <n v="195854.4"/>
    <n v="110831.4"/>
  </r>
  <r>
    <x v="0"/>
    <x v="0"/>
    <x v="7"/>
    <x v="1"/>
    <s v="Medium"/>
    <x v="417"/>
    <n v="877162015"/>
    <d v="2022-03-07T00:00:00"/>
    <n v="588"/>
    <n v="437.2"/>
    <n v="263.33"/>
    <n v="257073.6"/>
    <n v="154838.04"/>
    <n v="102235.56"/>
  </r>
  <r>
    <x v="1"/>
    <x v="81"/>
    <x v="4"/>
    <x v="0"/>
    <s v="High"/>
    <x v="418"/>
    <n v="445708739"/>
    <d v="2018-02-27T00:00:00"/>
    <n v="3975"/>
    <n v="81.73"/>
    <n v="56.67"/>
    <n v="324876.75"/>
    <n v="225263.25"/>
    <n v="99613.5"/>
  </r>
  <r>
    <x v="5"/>
    <x v="145"/>
    <x v="11"/>
    <x v="1"/>
    <s v="Medium"/>
    <x v="280"/>
    <n v="254595124"/>
    <d v="2018-06-21T00:00:00"/>
    <n v="9210"/>
    <n v="668.27"/>
    <n v="502.54"/>
    <n v="6154766.7000000002"/>
    <n v="4628393.4000000004"/>
    <n v="1526373.3"/>
  </r>
  <r>
    <x v="5"/>
    <x v="114"/>
    <x v="0"/>
    <x v="0"/>
    <s v="High"/>
    <x v="227"/>
    <n v="244494998"/>
    <d v="2018-11-21T00:00:00"/>
    <n v="358"/>
    <n v="255.28"/>
    <n v="159.41999999999999"/>
    <n v="91390.24"/>
    <n v="57072.36"/>
    <n v="34317.879999999997"/>
  </r>
  <r>
    <x v="5"/>
    <x v="175"/>
    <x v="3"/>
    <x v="0"/>
    <s v="Medium"/>
    <x v="106"/>
    <n v="876394689"/>
    <d v="2020-11-09T00:00:00"/>
    <n v="3519"/>
    <n v="205.7"/>
    <n v="117.11"/>
    <n v="723858.3"/>
    <n v="412110.09"/>
    <n v="311748.21000000002"/>
  </r>
  <r>
    <x v="0"/>
    <x v="146"/>
    <x v="9"/>
    <x v="0"/>
    <s v="Low"/>
    <x v="419"/>
    <n v="881593024"/>
    <d v="2022-10-09T00:00:00"/>
    <n v="1822"/>
    <n v="9.33"/>
    <n v="6.92"/>
    <n v="16999.259999999998"/>
    <n v="12608.24"/>
    <n v="4391.0200000000004"/>
  </r>
  <r>
    <x v="5"/>
    <x v="75"/>
    <x v="5"/>
    <x v="0"/>
    <s v="Cancelled"/>
    <x v="420"/>
    <n v="411701333"/>
    <d v="2021-12-27T00:00:00"/>
    <n v="428"/>
    <n v="109.28"/>
    <n v="35.840000000000003"/>
    <n v="46771.839999999997"/>
    <n v="15339.52"/>
    <n v="31432.32"/>
  </r>
  <r>
    <x v="2"/>
    <x v="155"/>
    <x v="0"/>
    <x v="0"/>
    <s v="Medium"/>
    <x v="421"/>
    <n v="588643443"/>
    <d v="2017-02-11T00:00:00"/>
    <n v="1531"/>
    <n v="255.28"/>
    <n v="159.41999999999999"/>
    <n v="390833.68"/>
    <n v="244072.02"/>
    <n v="146761.66"/>
  </r>
  <r>
    <x v="1"/>
    <x v="139"/>
    <x v="2"/>
    <x v="1"/>
    <s v="Medium"/>
    <x v="83"/>
    <n v="354655683"/>
    <d v="2020-07-31T00:00:00"/>
    <n v="9353"/>
    <n v="47.45"/>
    <n v="31.79"/>
    <n v="443799.85"/>
    <n v="297331.87"/>
    <n v="146467.98000000001"/>
  </r>
  <r>
    <x v="2"/>
    <x v="48"/>
    <x v="5"/>
    <x v="1"/>
    <s v="Low"/>
    <x v="422"/>
    <n v="522286880"/>
    <d v="2020-10-03T00:00:00"/>
    <n v="5149"/>
    <n v="109.28"/>
    <n v="35.840000000000003"/>
    <n v="562682.72"/>
    <n v="184540.16"/>
    <n v="378142.56"/>
  </r>
  <r>
    <x v="1"/>
    <x v="168"/>
    <x v="6"/>
    <x v="1"/>
    <s v="Cancelled"/>
    <x v="423"/>
    <n v="624398362"/>
    <d v="2017-07-24T00:00:00"/>
    <n v="2206"/>
    <n v="651.21"/>
    <n v="524.96"/>
    <n v="1436569.26"/>
    <n v="1158061.76"/>
    <n v="278507.5"/>
  </r>
  <r>
    <x v="1"/>
    <x v="77"/>
    <x v="2"/>
    <x v="0"/>
    <s v="Cancelled"/>
    <x v="424"/>
    <n v="264163959"/>
    <d v="2016-09-22T00:00:00"/>
    <n v="840"/>
    <n v="47.45"/>
    <n v="31.79"/>
    <n v="39858"/>
    <n v="26703.599999999999"/>
    <n v="13154.4"/>
  </r>
  <r>
    <x v="5"/>
    <x v="100"/>
    <x v="2"/>
    <x v="1"/>
    <s v="Medium"/>
    <x v="425"/>
    <n v="465069997"/>
    <d v="2016-03-23T00:00:00"/>
    <n v="3402"/>
    <n v="47.45"/>
    <n v="31.79"/>
    <n v="161424.9"/>
    <n v="108149.58"/>
    <n v="53275.32"/>
  </r>
  <r>
    <x v="1"/>
    <x v="59"/>
    <x v="6"/>
    <x v="1"/>
    <s v="High"/>
    <x v="426"/>
    <n v="520915305"/>
    <d v="2021-11-07T00:00:00"/>
    <n v="9270"/>
    <n v="651.21"/>
    <n v="524.96"/>
    <n v="6036716.7000000002"/>
    <n v="4866379.2"/>
    <n v="1170337.5"/>
  </r>
  <r>
    <x v="4"/>
    <x v="31"/>
    <x v="2"/>
    <x v="1"/>
    <s v="High"/>
    <x v="427"/>
    <n v="245811212"/>
    <d v="2015-05-11T00:00:00"/>
    <n v="9855"/>
    <n v="47.45"/>
    <n v="31.79"/>
    <n v="467619.75"/>
    <n v="313290.45"/>
    <n v="154329.29999999999"/>
  </r>
  <r>
    <x v="1"/>
    <x v="93"/>
    <x v="3"/>
    <x v="0"/>
    <s v="High"/>
    <x v="428"/>
    <n v="424181544"/>
    <d v="2019-03-04T00:00:00"/>
    <n v="3600"/>
    <n v="205.7"/>
    <n v="117.11"/>
    <n v="740520"/>
    <n v="421596"/>
    <n v="318924"/>
  </r>
  <r>
    <x v="1"/>
    <x v="79"/>
    <x v="6"/>
    <x v="0"/>
    <s v="High"/>
    <x v="429"/>
    <n v="560762631"/>
    <d v="2015-07-16T00:00:00"/>
    <n v="979"/>
    <n v="651.21"/>
    <n v="524.96"/>
    <n v="637534.59"/>
    <n v="513935.84"/>
    <n v="123598.75"/>
  </r>
  <r>
    <x v="4"/>
    <x v="29"/>
    <x v="6"/>
    <x v="1"/>
    <s v="High"/>
    <x v="430"/>
    <n v="230603301"/>
    <d v="2018-12-10T00:00:00"/>
    <n v="9496"/>
    <n v="651.21"/>
    <n v="524.96"/>
    <n v="6183890.1600000001"/>
    <n v="4985020.16"/>
    <n v="1198870"/>
  </r>
  <r>
    <x v="4"/>
    <x v="173"/>
    <x v="10"/>
    <x v="0"/>
    <s v="High"/>
    <x v="431"/>
    <n v="429064881"/>
    <d v="2020-02-15T00:00:00"/>
    <n v="8688"/>
    <n v="154.06"/>
    <n v="90.93"/>
    <n v="1338473.28"/>
    <n v="789999.84"/>
    <n v="548473.43999999994"/>
  </r>
  <r>
    <x v="2"/>
    <x v="51"/>
    <x v="11"/>
    <x v="1"/>
    <s v="Cancelled"/>
    <x v="432"/>
    <n v="421821200"/>
    <d v="2019-03-15T00:00:00"/>
    <n v="5122"/>
    <n v="668.27"/>
    <n v="502.54"/>
    <n v="3422878.94"/>
    <n v="2574009.88"/>
    <n v="848869.06"/>
  </r>
  <r>
    <x v="5"/>
    <x v="32"/>
    <x v="6"/>
    <x v="0"/>
    <s v="Cancelled"/>
    <x v="433"/>
    <n v="894858586"/>
    <d v="2017-05-27T00:00:00"/>
    <n v="7396"/>
    <n v="651.21"/>
    <n v="524.96"/>
    <n v="4816349.16"/>
    <n v="3882604.16"/>
    <n v="933745"/>
  </r>
  <r>
    <x v="2"/>
    <x v="144"/>
    <x v="2"/>
    <x v="1"/>
    <s v="Cancelled"/>
    <x v="434"/>
    <n v="804475867"/>
    <d v="2019-08-18T00:00:00"/>
    <n v="1141"/>
    <n v="47.45"/>
    <n v="31.79"/>
    <n v="54140.45"/>
    <n v="36272.39"/>
    <n v="17868.060000000001"/>
  </r>
  <r>
    <x v="5"/>
    <x v="162"/>
    <x v="0"/>
    <x v="1"/>
    <s v="Medium"/>
    <x v="435"/>
    <n v="527284371"/>
    <d v="2018-11-18T00:00:00"/>
    <n v="4018"/>
    <n v="255.28"/>
    <n v="159.41999999999999"/>
    <n v="1025715.04"/>
    <n v="640549.56000000006"/>
    <n v="385165.48"/>
  </r>
  <r>
    <x v="2"/>
    <x v="107"/>
    <x v="2"/>
    <x v="1"/>
    <s v="Medium"/>
    <x v="436"/>
    <n v="510207927"/>
    <d v="2016-02-15T00:00:00"/>
    <n v="718"/>
    <n v="47.45"/>
    <n v="31.79"/>
    <n v="34069.1"/>
    <n v="22825.22"/>
    <n v="11243.88"/>
  </r>
  <r>
    <x v="2"/>
    <x v="4"/>
    <x v="10"/>
    <x v="1"/>
    <s v="Cancelled"/>
    <x v="437"/>
    <n v="820482861"/>
    <d v="2019-04-11T00:00:00"/>
    <n v="7967"/>
    <n v="154.06"/>
    <n v="90.93"/>
    <n v="1227396.02"/>
    <n v="724439.31"/>
    <n v="502956.71"/>
  </r>
  <r>
    <x v="3"/>
    <x v="151"/>
    <x v="7"/>
    <x v="0"/>
    <s v="Medium"/>
    <x v="435"/>
    <n v="695658004"/>
    <d v="2018-12-08T00:00:00"/>
    <n v="9517"/>
    <n v="437.2"/>
    <n v="263.33"/>
    <n v="4160832.4"/>
    <n v="2506111.61"/>
    <n v="1654720.79"/>
  </r>
  <r>
    <x v="4"/>
    <x v="176"/>
    <x v="7"/>
    <x v="1"/>
    <s v="High"/>
    <x v="438"/>
    <n v="793594682"/>
    <d v="2015-03-27T00:00:00"/>
    <n v="1157"/>
    <n v="437.2"/>
    <n v="263.33"/>
    <n v="505840.4"/>
    <n v="304672.81"/>
    <n v="201167.59"/>
  </r>
  <r>
    <x v="5"/>
    <x v="78"/>
    <x v="0"/>
    <x v="0"/>
    <s v="Medium"/>
    <x v="439"/>
    <n v="942466723"/>
    <d v="2019-09-04T00:00:00"/>
    <n v="5702"/>
    <n v="255.28"/>
    <n v="159.41999999999999"/>
    <n v="1455606.56"/>
    <n v="909012.84"/>
    <n v="546593.72"/>
  </r>
  <r>
    <x v="5"/>
    <x v="154"/>
    <x v="9"/>
    <x v="1"/>
    <s v="Low"/>
    <x v="440"/>
    <n v="590760457"/>
    <d v="2022-04-28T00:00:00"/>
    <n v="8002"/>
    <n v="9.33"/>
    <n v="6.92"/>
    <n v="74658.66"/>
    <n v="55373.84"/>
    <n v="19284.82"/>
  </r>
  <r>
    <x v="5"/>
    <x v="117"/>
    <x v="6"/>
    <x v="1"/>
    <s v="Medium"/>
    <x v="441"/>
    <n v="157274711"/>
    <d v="2022-06-17T00:00:00"/>
    <n v="9937"/>
    <n v="651.21"/>
    <n v="524.96"/>
    <n v="6471073.7699999996"/>
    <n v="5216527.5199999996"/>
    <n v="1254546.25"/>
  </r>
  <r>
    <x v="5"/>
    <x v="34"/>
    <x v="2"/>
    <x v="1"/>
    <s v="Low"/>
    <x v="265"/>
    <n v="581120812"/>
    <d v="2020-08-16T00:00:00"/>
    <n v="5417"/>
    <n v="47.45"/>
    <n v="31.79"/>
    <n v="257036.65"/>
    <n v="172206.43"/>
    <n v="84830.22"/>
  </r>
  <r>
    <x v="5"/>
    <x v="96"/>
    <x v="9"/>
    <x v="1"/>
    <s v="High"/>
    <x v="442"/>
    <n v="171722590"/>
    <d v="2020-09-30T00:00:00"/>
    <n v="5385"/>
    <n v="9.33"/>
    <n v="6.92"/>
    <n v="50242.05"/>
    <n v="37264.199999999997"/>
    <n v="12977.85"/>
  </r>
  <r>
    <x v="1"/>
    <x v="123"/>
    <x v="6"/>
    <x v="1"/>
    <s v="Low"/>
    <x v="61"/>
    <n v="458816373"/>
    <d v="2015-04-16T00:00:00"/>
    <n v="2815"/>
    <n v="651.21"/>
    <n v="524.96"/>
    <n v="1833156.15"/>
    <n v="1477762.4"/>
    <n v="355393.75"/>
  </r>
  <r>
    <x v="2"/>
    <x v="147"/>
    <x v="2"/>
    <x v="1"/>
    <s v="High"/>
    <x v="443"/>
    <n v="342450988"/>
    <d v="2018-08-29T00:00:00"/>
    <n v="7712"/>
    <n v="47.45"/>
    <n v="31.79"/>
    <n v="365934.4"/>
    <n v="245164.48"/>
    <n v="120769.92"/>
  </r>
  <r>
    <x v="1"/>
    <x v="55"/>
    <x v="11"/>
    <x v="1"/>
    <s v="Low"/>
    <x v="444"/>
    <n v="142987763"/>
    <d v="2019-09-01T00:00:00"/>
    <n v="2112"/>
    <n v="668.27"/>
    <n v="502.54"/>
    <n v="1411386.24"/>
    <n v="1061364.48"/>
    <n v="350021.76"/>
  </r>
  <r>
    <x v="3"/>
    <x v="110"/>
    <x v="5"/>
    <x v="1"/>
    <s v="Low"/>
    <x v="445"/>
    <n v="251100528"/>
    <d v="2020-07-05T00:00:00"/>
    <n v="5081"/>
    <n v="109.28"/>
    <n v="35.840000000000003"/>
    <n v="555251.68000000005"/>
    <n v="182103.04000000001"/>
    <n v="373148.64"/>
  </r>
  <r>
    <x v="3"/>
    <x v="10"/>
    <x v="7"/>
    <x v="0"/>
    <s v="Low"/>
    <x v="446"/>
    <n v="677775609"/>
    <d v="2020-05-05T00:00:00"/>
    <n v="7719"/>
    <n v="437.2"/>
    <n v="263.33"/>
    <n v="3374746.8"/>
    <n v="2032644.27"/>
    <n v="1342102.53"/>
  </r>
  <r>
    <x v="5"/>
    <x v="126"/>
    <x v="1"/>
    <x v="1"/>
    <s v="Medium"/>
    <x v="447"/>
    <n v="604311835"/>
    <d v="2021-11-04T00:00:00"/>
    <n v="8156"/>
    <n v="152.58000000000001"/>
    <n v="97.44"/>
    <n v="1244442.48"/>
    <n v="794720.64"/>
    <n v="449721.84"/>
  </r>
  <r>
    <x v="5"/>
    <x v="145"/>
    <x v="6"/>
    <x v="0"/>
    <s v="High"/>
    <x v="448"/>
    <n v="632320535"/>
    <d v="2022-03-28T00:00:00"/>
    <n v="6553"/>
    <n v="651.21"/>
    <n v="524.96"/>
    <n v="4267379.13"/>
    <n v="3440062.88"/>
    <n v="827316.25"/>
  </r>
  <r>
    <x v="0"/>
    <x v="72"/>
    <x v="1"/>
    <x v="0"/>
    <s v="Low"/>
    <x v="449"/>
    <n v="533725535"/>
    <d v="2020-05-30T00:00:00"/>
    <n v="101"/>
    <n v="152.58000000000001"/>
    <n v="97.44"/>
    <n v="15410.58"/>
    <n v="9841.44"/>
    <n v="5569.14"/>
  </r>
  <r>
    <x v="5"/>
    <x v="58"/>
    <x v="4"/>
    <x v="0"/>
    <s v="Low"/>
    <x v="450"/>
    <n v="600763165"/>
    <d v="2015-12-08T00:00:00"/>
    <n v="8026"/>
    <n v="81.73"/>
    <n v="56.67"/>
    <n v="655964.98"/>
    <n v="454833.42"/>
    <n v="201131.56"/>
  </r>
  <r>
    <x v="4"/>
    <x v="115"/>
    <x v="10"/>
    <x v="1"/>
    <s v="Low"/>
    <x v="436"/>
    <n v="295982253"/>
    <d v="2016-03-08T00:00:00"/>
    <n v="6581"/>
    <n v="154.06"/>
    <n v="90.93"/>
    <n v="1013868.86"/>
    <n v="598410.32999999996"/>
    <n v="415458.53"/>
  </r>
  <r>
    <x v="5"/>
    <x v="92"/>
    <x v="8"/>
    <x v="1"/>
    <s v="Medium"/>
    <x v="451"/>
    <n v="502244126"/>
    <d v="2016-10-17T00:00:00"/>
    <n v="4053"/>
    <n v="421.89"/>
    <n v="364.69"/>
    <n v="1709920.17"/>
    <n v="1478088.57"/>
    <n v="231831.6"/>
  </r>
  <r>
    <x v="3"/>
    <x v="35"/>
    <x v="4"/>
    <x v="1"/>
    <s v="Low"/>
    <x v="452"/>
    <n v="372722613"/>
    <d v="2021-08-18T00:00:00"/>
    <n v="5759"/>
    <n v="81.73"/>
    <n v="56.67"/>
    <n v="470683.07"/>
    <n v="326362.53000000003"/>
    <n v="144320.54"/>
  </r>
  <r>
    <x v="1"/>
    <x v="152"/>
    <x v="1"/>
    <x v="1"/>
    <s v="Cancelled"/>
    <x v="453"/>
    <n v="480904042"/>
    <d v="2022-02-05T00:00:00"/>
    <n v="9048"/>
    <n v="152.58000000000001"/>
    <n v="97.44"/>
    <n v="1380543.84"/>
    <n v="881637.12"/>
    <n v="498906.72"/>
  </r>
  <r>
    <x v="3"/>
    <x v="124"/>
    <x v="11"/>
    <x v="1"/>
    <s v="Low"/>
    <x v="454"/>
    <n v="570587241"/>
    <d v="2021-11-08T00:00:00"/>
    <n v="8299"/>
    <n v="668.27"/>
    <n v="502.54"/>
    <n v="5545972.7300000004"/>
    <n v="4170579.46"/>
    <n v="1375393.27"/>
  </r>
  <r>
    <x v="2"/>
    <x v="83"/>
    <x v="3"/>
    <x v="1"/>
    <s v="High"/>
    <x v="455"/>
    <n v="905883538"/>
    <d v="2017-07-02T00:00:00"/>
    <n v="9925"/>
    <n v="205.7"/>
    <n v="117.11"/>
    <n v="2041572.5"/>
    <n v="1162316.75"/>
    <n v="879255.75"/>
  </r>
  <r>
    <x v="0"/>
    <x v="14"/>
    <x v="10"/>
    <x v="1"/>
    <s v="Low"/>
    <x v="456"/>
    <n v="921216762"/>
    <d v="2017-01-14T00:00:00"/>
    <n v="7366"/>
    <n v="154.06"/>
    <n v="90.93"/>
    <n v="1134805.96"/>
    <n v="669790.38"/>
    <n v="465015.58"/>
  </r>
  <r>
    <x v="1"/>
    <x v="93"/>
    <x v="10"/>
    <x v="0"/>
    <s v="Medium"/>
    <x v="283"/>
    <n v="571323239"/>
    <d v="2017-01-01T00:00:00"/>
    <n v="6097"/>
    <n v="154.06"/>
    <n v="90.93"/>
    <n v="939303.82"/>
    <n v="554400.21"/>
    <n v="384903.61"/>
  </r>
  <r>
    <x v="5"/>
    <x v="74"/>
    <x v="7"/>
    <x v="0"/>
    <s v="Medium"/>
    <x v="457"/>
    <n v="781251800"/>
    <d v="2019-08-02T00:00:00"/>
    <n v="8623"/>
    <n v="437.2"/>
    <n v="263.33"/>
    <n v="3769975.6"/>
    <n v="2270694.59"/>
    <n v="1499281.01"/>
  </r>
  <r>
    <x v="2"/>
    <x v="42"/>
    <x v="8"/>
    <x v="1"/>
    <s v="Cancelled"/>
    <x v="266"/>
    <n v="296363770"/>
    <d v="2021-07-13T00:00:00"/>
    <n v="9480"/>
    <n v="421.89"/>
    <n v="364.69"/>
    <n v="3999517.2"/>
    <n v="3457261.2"/>
    <n v="542256"/>
  </r>
  <r>
    <x v="3"/>
    <x v="20"/>
    <x v="10"/>
    <x v="0"/>
    <s v="High"/>
    <x v="458"/>
    <n v="632332980"/>
    <d v="2020-10-25T00:00:00"/>
    <n v="236"/>
    <n v="154.06"/>
    <n v="90.93"/>
    <n v="36358.160000000003"/>
    <n v="21459.48"/>
    <n v="14898.68"/>
  </r>
  <r>
    <x v="3"/>
    <x v="60"/>
    <x v="7"/>
    <x v="1"/>
    <s v="High"/>
    <x v="459"/>
    <n v="225145757"/>
    <d v="2019-02-05T00:00:00"/>
    <n v="4487"/>
    <n v="437.2"/>
    <n v="263.33"/>
    <n v="1961716.4"/>
    <n v="1181561.71"/>
    <n v="780154.69"/>
  </r>
  <r>
    <x v="1"/>
    <x v="142"/>
    <x v="1"/>
    <x v="0"/>
    <s v="High"/>
    <x v="422"/>
    <n v="281100928"/>
    <d v="2020-11-03T00:00:00"/>
    <n v="2866"/>
    <n v="152.58000000000001"/>
    <n v="97.44"/>
    <n v="437294.28"/>
    <n v="279263.03999999998"/>
    <n v="158031.24"/>
  </r>
  <r>
    <x v="3"/>
    <x v="20"/>
    <x v="1"/>
    <x v="0"/>
    <s v="High"/>
    <x v="161"/>
    <n v="726809823"/>
    <d v="2019-05-05T00:00:00"/>
    <n v="8033"/>
    <n v="152.58000000000001"/>
    <n v="97.44"/>
    <n v="1225675.1399999999"/>
    <n v="782735.52"/>
    <n v="442939.62"/>
  </r>
  <r>
    <x v="1"/>
    <x v="157"/>
    <x v="11"/>
    <x v="0"/>
    <s v="Low"/>
    <x v="460"/>
    <n v="659196269"/>
    <d v="2019-06-01T00:00:00"/>
    <n v="9680"/>
    <n v="668.27"/>
    <n v="502.54"/>
    <n v="6468853.5999999996"/>
    <n v="4864587.2"/>
    <n v="1604266.4"/>
  </r>
  <r>
    <x v="1"/>
    <x v="17"/>
    <x v="4"/>
    <x v="1"/>
    <s v="High"/>
    <x v="461"/>
    <n v="595496594"/>
    <d v="2020-11-04T00:00:00"/>
    <n v="9530"/>
    <n v="81.73"/>
    <n v="56.67"/>
    <n v="778886.9"/>
    <n v="540065.1"/>
    <n v="238821.8"/>
  </r>
  <r>
    <x v="3"/>
    <x v="124"/>
    <x v="7"/>
    <x v="1"/>
    <s v="Cancelled"/>
    <x v="462"/>
    <n v="223259627"/>
    <d v="2016-07-03T00:00:00"/>
    <n v="6340"/>
    <n v="437.2"/>
    <n v="263.33"/>
    <n v="2771848"/>
    <n v="1669512.2"/>
    <n v="1102335.8"/>
  </r>
  <r>
    <x v="5"/>
    <x v="166"/>
    <x v="10"/>
    <x v="0"/>
    <s v="High"/>
    <x v="463"/>
    <n v="650346696"/>
    <d v="2018-09-03T00:00:00"/>
    <n v="894"/>
    <n v="154.06"/>
    <n v="90.93"/>
    <n v="137729.64000000001"/>
    <n v="81291.42"/>
    <n v="56438.22"/>
  </r>
  <r>
    <x v="1"/>
    <x v="169"/>
    <x v="4"/>
    <x v="1"/>
    <s v="High"/>
    <x v="464"/>
    <n v="354931628"/>
    <d v="2022-06-08T00:00:00"/>
    <n v="1011"/>
    <n v="81.73"/>
    <n v="56.67"/>
    <n v="82629.03"/>
    <n v="57293.37"/>
    <n v="25335.66"/>
  </r>
  <r>
    <x v="3"/>
    <x v="8"/>
    <x v="1"/>
    <x v="0"/>
    <s v="Medium"/>
    <x v="465"/>
    <n v="135500752"/>
    <d v="2015-07-21T00:00:00"/>
    <n v="6539"/>
    <n v="152.58000000000001"/>
    <n v="97.44"/>
    <n v="997720.62"/>
    <n v="637160.16"/>
    <n v="360560.46"/>
  </r>
  <r>
    <x v="0"/>
    <x v="135"/>
    <x v="3"/>
    <x v="0"/>
    <s v="High"/>
    <x v="466"/>
    <n v="860852897"/>
    <d v="2016-04-25T00:00:00"/>
    <n v="4357"/>
    <n v="205.7"/>
    <n v="117.11"/>
    <n v="896234.9"/>
    <n v="510248.27"/>
    <n v="385986.63"/>
  </r>
  <r>
    <x v="3"/>
    <x v="50"/>
    <x v="10"/>
    <x v="1"/>
    <s v="High"/>
    <x v="467"/>
    <n v="320099389"/>
    <d v="2018-11-02T00:00:00"/>
    <n v="3377"/>
    <n v="154.06"/>
    <n v="90.93"/>
    <n v="520260.62"/>
    <n v="307070.61"/>
    <n v="213190.01"/>
  </r>
  <r>
    <x v="5"/>
    <x v="96"/>
    <x v="6"/>
    <x v="1"/>
    <s v="Medium"/>
    <x v="383"/>
    <n v="872664058"/>
    <d v="2022-11-25T00:00:00"/>
    <n v="9542"/>
    <n v="651.21"/>
    <n v="524.96"/>
    <n v="6213845.8200000003"/>
    <n v="5009168.32"/>
    <n v="1204677.5"/>
  </r>
  <r>
    <x v="2"/>
    <x v="12"/>
    <x v="3"/>
    <x v="1"/>
    <s v="High"/>
    <x v="468"/>
    <n v="898283231"/>
    <d v="2020-12-18T00:00:00"/>
    <n v="825"/>
    <n v="205.7"/>
    <n v="117.11"/>
    <n v="169702.5"/>
    <n v="96615.75"/>
    <n v="73086.75"/>
  </r>
  <r>
    <x v="2"/>
    <x v="107"/>
    <x v="3"/>
    <x v="0"/>
    <s v="Low"/>
    <x v="469"/>
    <n v="647005736"/>
    <d v="2021-06-12T00:00:00"/>
    <n v="2230"/>
    <n v="205.7"/>
    <n v="117.11"/>
    <n v="458711"/>
    <n v="261155.3"/>
    <n v="197555.7"/>
  </r>
  <r>
    <x v="4"/>
    <x v="56"/>
    <x v="2"/>
    <x v="0"/>
    <s v="Cancelled"/>
    <x v="470"/>
    <n v="889192903"/>
    <d v="2020-01-01T00:00:00"/>
    <n v="795"/>
    <n v="47.45"/>
    <n v="31.79"/>
    <n v="37722.75"/>
    <n v="25273.05"/>
    <n v="12449.7"/>
  </r>
  <r>
    <x v="2"/>
    <x v="82"/>
    <x v="9"/>
    <x v="0"/>
    <s v="Low"/>
    <x v="471"/>
    <n v="665518558"/>
    <d v="2018-02-14T00:00:00"/>
    <n v="585"/>
    <n v="9.33"/>
    <n v="6.92"/>
    <n v="5458.05"/>
    <n v="4048.2"/>
    <n v="1409.85"/>
  </r>
  <r>
    <x v="1"/>
    <x v="132"/>
    <x v="8"/>
    <x v="1"/>
    <s v="Cancelled"/>
    <x v="472"/>
    <n v="436969029"/>
    <d v="2021-12-17T00:00:00"/>
    <n v="7701"/>
    <n v="421.89"/>
    <n v="364.69"/>
    <n v="3248974.89"/>
    <n v="2808477.69"/>
    <n v="440497.2"/>
  </r>
  <r>
    <x v="2"/>
    <x v="42"/>
    <x v="7"/>
    <x v="0"/>
    <s v="High"/>
    <x v="473"/>
    <n v="734843146"/>
    <d v="2016-08-17T00:00:00"/>
    <n v="5272"/>
    <n v="437.2"/>
    <n v="263.33"/>
    <n v="2304918.4"/>
    <n v="1388275.76"/>
    <n v="916642.64"/>
  </r>
  <r>
    <x v="1"/>
    <x v="123"/>
    <x v="10"/>
    <x v="0"/>
    <s v="Low"/>
    <x v="474"/>
    <n v="810752236"/>
    <d v="2016-05-04T00:00:00"/>
    <n v="8458"/>
    <n v="154.06"/>
    <n v="90.93"/>
    <n v="1303039.48"/>
    <n v="769085.94"/>
    <n v="533953.54"/>
  </r>
  <r>
    <x v="1"/>
    <x v="142"/>
    <x v="6"/>
    <x v="1"/>
    <s v="Cancelled"/>
    <x v="34"/>
    <n v="886620128"/>
    <d v="2021-07-25T00:00:00"/>
    <n v="9453"/>
    <n v="651.21"/>
    <n v="524.96"/>
    <n v="6155888.1299999999"/>
    <n v="4962446.88"/>
    <n v="1193441.25"/>
  </r>
  <r>
    <x v="5"/>
    <x v="111"/>
    <x v="8"/>
    <x v="0"/>
    <s v="Medium"/>
    <x v="475"/>
    <n v="804683148"/>
    <d v="2021-09-19T00:00:00"/>
    <n v="2480"/>
    <n v="421.89"/>
    <n v="364.69"/>
    <n v="1046287.2"/>
    <n v="904431.2"/>
    <n v="141856"/>
  </r>
  <r>
    <x v="4"/>
    <x v="56"/>
    <x v="11"/>
    <x v="0"/>
    <s v="Low"/>
    <x v="476"/>
    <n v="477490127"/>
    <d v="2015-10-03T00:00:00"/>
    <n v="8794"/>
    <n v="668.27"/>
    <n v="502.54"/>
    <n v="5876766.3799999999"/>
    <n v="4419336.76"/>
    <n v="1457429.62"/>
  </r>
  <r>
    <x v="4"/>
    <x v="95"/>
    <x v="1"/>
    <x v="0"/>
    <s v="High"/>
    <x v="477"/>
    <n v="337902390"/>
    <d v="2016-04-21T00:00:00"/>
    <n v="1681"/>
    <n v="152.58000000000001"/>
    <n v="97.44"/>
    <n v="256486.98"/>
    <n v="163796.64000000001"/>
    <n v="92690.34"/>
  </r>
  <r>
    <x v="1"/>
    <x v="41"/>
    <x v="3"/>
    <x v="1"/>
    <s v="Medium"/>
    <x v="478"/>
    <n v="889093768"/>
    <d v="2022-05-20T00:00:00"/>
    <n v="1458"/>
    <n v="205.7"/>
    <n v="117.11"/>
    <n v="299910.59999999998"/>
    <n v="170746.38"/>
    <n v="129164.22"/>
  </r>
  <r>
    <x v="1"/>
    <x v="73"/>
    <x v="3"/>
    <x v="0"/>
    <s v="Cancelled"/>
    <x v="479"/>
    <n v="454550588"/>
    <d v="2021-09-06T00:00:00"/>
    <n v="475"/>
    <n v="205.7"/>
    <n v="117.11"/>
    <n v="97707.5"/>
    <n v="55627.25"/>
    <n v="42080.25"/>
  </r>
  <r>
    <x v="2"/>
    <x v="107"/>
    <x v="5"/>
    <x v="1"/>
    <s v="High"/>
    <x v="480"/>
    <n v="128071677"/>
    <d v="2015-11-07T00:00:00"/>
    <n v="8110"/>
    <n v="109.28"/>
    <n v="35.840000000000003"/>
    <n v="886260.8"/>
    <n v="290662.40000000002"/>
    <n v="595598.4"/>
  </r>
  <r>
    <x v="2"/>
    <x v="3"/>
    <x v="4"/>
    <x v="0"/>
    <s v="Medium"/>
    <x v="481"/>
    <n v="623768365"/>
    <d v="2020-03-16T00:00:00"/>
    <n v="5776"/>
    <n v="81.73"/>
    <n v="56.67"/>
    <n v="472072.48"/>
    <n v="327325.92"/>
    <n v="144746.56"/>
  </r>
  <r>
    <x v="1"/>
    <x v="16"/>
    <x v="6"/>
    <x v="0"/>
    <s v="Low"/>
    <x v="482"/>
    <n v="926064479"/>
    <d v="2017-03-10T00:00:00"/>
    <n v="1913"/>
    <n v="651.21"/>
    <n v="524.96"/>
    <n v="1245764.73"/>
    <n v="1004248.48"/>
    <n v="241516.25"/>
  </r>
  <r>
    <x v="5"/>
    <x v="96"/>
    <x v="4"/>
    <x v="0"/>
    <s v="High"/>
    <x v="14"/>
    <n v="539696347"/>
    <d v="2022-01-11T00:00:00"/>
    <n v="6997"/>
    <n v="81.73"/>
    <n v="56.67"/>
    <n v="571864.81000000006"/>
    <n v="396519.99"/>
    <n v="175344.82"/>
  </r>
  <r>
    <x v="4"/>
    <x v="46"/>
    <x v="11"/>
    <x v="1"/>
    <s v="Low"/>
    <x v="483"/>
    <n v="839712798"/>
    <d v="2016-01-31T00:00:00"/>
    <n v="8532"/>
    <n v="668.27"/>
    <n v="502.54"/>
    <n v="5701679.6399999997"/>
    <n v="4287671.28"/>
    <n v="1414008.36"/>
  </r>
  <r>
    <x v="2"/>
    <x v="137"/>
    <x v="2"/>
    <x v="1"/>
    <s v="Cancelled"/>
    <x v="17"/>
    <n v="121475160"/>
    <d v="2022-12-08T00:00:00"/>
    <n v="6054"/>
    <n v="47.45"/>
    <n v="31.79"/>
    <n v="287262.3"/>
    <n v="192456.66"/>
    <n v="94805.64"/>
  </r>
  <r>
    <x v="0"/>
    <x v="119"/>
    <x v="5"/>
    <x v="0"/>
    <s v="High"/>
    <x v="484"/>
    <n v="350657260"/>
    <d v="2016-04-15T00:00:00"/>
    <n v="6130"/>
    <n v="109.28"/>
    <n v="35.840000000000003"/>
    <n v="669886.4"/>
    <n v="219699.20000000001"/>
    <n v="450187.2"/>
  </r>
  <r>
    <x v="1"/>
    <x v="152"/>
    <x v="9"/>
    <x v="1"/>
    <s v="Cancelled"/>
    <x v="485"/>
    <n v="413245427"/>
    <d v="2016-07-02T00:00:00"/>
    <n v="7360"/>
    <n v="9.33"/>
    <n v="6.92"/>
    <n v="68668.800000000003"/>
    <n v="50931.199999999997"/>
    <n v="17737.599999999999"/>
  </r>
  <r>
    <x v="5"/>
    <x v="177"/>
    <x v="11"/>
    <x v="1"/>
    <s v="Medium"/>
    <x v="44"/>
    <n v="165538489"/>
    <d v="2015-10-08T00:00:00"/>
    <n v="5372"/>
    <n v="668.27"/>
    <n v="502.54"/>
    <n v="3589946.44"/>
    <n v="2699644.88"/>
    <n v="890301.56"/>
  </r>
  <r>
    <x v="1"/>
    <x v="41"/>
    <x v="2"/>
    <x v="0"/>
    <s v="High"/>
    <x v="486"/>
    <n v="884147775"/>
    <d v="2021-10-19T00:00:00"/>
    <n v="7829"/>
    <n v="47.45"/>
    <n v="31.79"/>
    <n v="371486.05"/>
    <n v="248883.91"/>
    <n v="122602.14"/>
  </r>
  <r>
    <x v="5"/>
    <x v="28"/>
    <x v="7"/>
    <x v="0"/>
    <s v="Cancelled"/>
    <x v="487"/>
    <n v="315997111"/>
    <d v="2018-07-25T00:00:00"/>
    <n v="9422"/>
    <n v="437.2"/>
    <n v="263.33"/>
    <n v="4119298.4"/>
    <n v="2481095.2599999998"/>
    <n v="1638203.14"/>
  </r>
  <r>
    <x v="1"/>
    <x v="152"/>
    <x v="7"/>
    <x v="0"/>
    <s v="Cancelled"/>
    <x v="488"/>
    <n v="328322827"/>
    <d v="2020-07-19T00:00:00"/>
    <n v="6876"/>
    <n v="437.2"/>
    <n v="263.33"/>
    <n v="3006187.2"/>
    <n v="1810657.08"/>
    <n v="1195530.1200000001"/>
  </r>
  <r>
    <x v="1"/>
    <x v="148"/>
    <x v="1"/>
    <x v="0"/>
    <s v="High"/>
    <x v="489"/>
    <n v="158673751"/>
    <d v="2018-05-10T00:00:00"/>
    <n v="3944"/>
    <n v="152.58000000000001"/>
    <n v="97.44"/>
    <n v="601775.52"/>
    <n v="384303.35999999999"/>
    <n v="217472.16"/>
  </r>
  <r>
    <x v="1"/>
    <x v="142"/>
    <x v="1"/>
    <x v="1"/>
    <s v="Low"/>
    <x v="490"/>
    <n v="464911210"/>
    <d v="2018-02-10T00:00:00"/>
    <n v="6413"/>
    <n v="152.58000000000001"/>
    <n v="97.44"/>
    <n v="978495.54"/>
    <n v="624882.72"/>
    <n v="353612.82"/>
  </r>
  <r>
    <x v="2"/>
    <x v="42"/>
    <x v="0"/>
    <x v="0"/>
    <s v="Low"/>
    <x v="491"/>
    <n v="175209033"/>
    <d v="2021-03-10T00:00:00"/>
    <n v="7101"/>
    <n v="255.28"/>
    <n v="159.41999999999999"/>
    <n v="1812743.28"/>
    <n v="1132041.42"/>
    <n v="680701.86"/>
  </r>
  <r>
    <x v="3"/>
    <x v="5"/>
    <x v="11"/>
    <x v="0"/>
    <s v="Low"/>
    <x v="492"/>
    <n v="538053548"/>
    <d v="2019-06-27T00:00:00"/>
    <n v="856"/>
    <n v="668.27"/>
    <n v="502.54"/>
    <n v="572039.12"/>
    <n v="430174.24"/>
    <n v="141864.88"/>
  </r>
  <r>
    <x v="5"/>
    <x v="127"/>
    <x v="4"/>
    <x v="0"/>
    <s v="High"/>
    <x v="493"/>
    <n v="172243583"/>
    <d v="2022-09-27T00:00:00"/>
    <n v="9559"/>
    <n v="81.73"/>
    <n v="56.67"/>
    <n v="781257.07"/>
    <n v="541708.53"/>
    <n v="239548.54"/>
  </r>
  <r>
    <x v="0"/>
    <x v="122"/>
    <x v="0"/>
    <x v="1"/>
    <s v="High"/>
    <x v="494"/>
    <n v="916890466"/>
    <d v="2017-01-16T00:00:00"/>
    <n v="7119"/>
    <n v="255.28"/>
    <n v="159.41999999999999"/>
    <n v="1817338.32"/>
    <n v="1134910.98"/>
    <n v="682427.34"/>
  </r>
  <r>
    <x v="2"/>
    <x v="165"/>
    <x v="6"/>
    <x v="0"/>
    <s v="Medium"/>
    <x v="495"/>
    <n v="181418025"/>
    <d v="2019-01-17T00:00:00"/>
    <n v="4480"/>
    <n v="651.21"/>
    <n v="524.96"/>
    <n v="2917420.8"/>
    <n v="2351820.7999999998"/>
    <n v="565600"/>
  </r>
  <r>
    <x v="1"/>
    <x v="67"/>
    <x v="2"/>
    <x v="0"/>
    <s v="Cancelled"/>
    <x v="496"/>
    <n v="395562589"/>
    <d v="2022-12-01T00:00:00"/>
    <n v="4615"/>
    <n v="47.45"/>
    <n v="31.79"/>
    <n v="218981.75"/>
    <n v="146710.85"/>
    <n v="72270.899999999994"/>
  </r>
  <r>
    <x v="1"/>
    <x v="142"/>
    <x v="0"/>
    <x v="1"/>
    <s v="High"/>
    <x v="497"/>
    <n v="459372985"/>
    <d v="2020-03-22T00:00:00"/>
    <n v="7529"/>
    <n v="255.28"/>
    <n v="159.41999999999999"/>
    <n v="1922003.12"/>
    <n v="1200273.18"/>
    <n v="721729.94"/>
  </r>
  <r>
    <x v="1"/>
    <x v="93"/>
    <x v="8"/>
    <x v="0"/>
    <s v="Low"/>
    <x v="498"/>
    <n v="693210542"/>
    <d v="2020-08-13T00:00:00"/>
    <n v="5259"/>
    <n v="421.89"/>
    <n v="364.69"/>
    <n v="2218719.5099999998"/>
    <n v="1917904.71"/>
    <n v="300814.8"/>
  </r>
  <r>
    <x v="2"/>
    <x v="38"/>
    <x v="4"/>
    <x v="1"/>
    <s v="Low"/>
    <x v="70"/>
    <n v="587749087"/>
    <d v="2021-01-07T00:00:00"/>
    <n v="6871"/>
    <n v="81.73"/>
    <n v="56.67"/>
    <n v="561566.82999999996"/>
    <n v="389379.57"/>
    <n v="172187.26"/>
  </r>
  <r>
    <x v="1"/>
    <x v="136"/>
    <x v="9"/>
    <x v="1"/>
    <s v="Low"/>
    <x v="499"/>
    <n v="153974950"/>
    <d v="2021-09-20T00:00:00"/>
    <n v="3464"/>
    <n v="9.33"/>
    <n v="6.92"/>
    <n v="32319.119999999999"/>
    <n v="23970.880000000001"/>
    <n v="8348.24"/>
  </r>
  <r>
    <x v="5"/>
    <x v="150"/>
    <x v="10"/>
    <x v="0"/>
    <s v="Low"/>
    <x v="500"/>
    <n v="373186957"/>
    <d v="2022-04-07T00:00:00"/>
    <n v="3169"/>
    <n v="154.06"/>
    <n v="90.93"/>
    <n v="488216.14"/>
    <n v="288157.17"/>
    <n v="200058.97"/>
  </r>
  <r>
    <x v="4"/>
    <x v="6"/>
    <x v="4"/>
    <x v="1"/>
    <s v="Medium"/>
    <x v="501"/>
    <n v="946996438"/>
    <d v="2018-11-13T00:00:00"/>
    <n v="6145"/>
    <n v="81.73"/>
    <n v="56.67"/>
    <n v="502230.85"/>
    <n v="348237.15"/>
    <n v="153993.70000000001"/>
  </r>
  <r>
    <x v="1"/>
    <x v="178"/>
    <x v="1"/>
    <x v="0"/>
    <s v="High"/>
    <x v="502"/>
    <n v="747327220"/>
    <d v="2018-09-15T00:00:00"/>
    <n v="9587"/>
    <n v="152.58000000000001"/>
    <n v="97.44"/>
    <n v="1462784.46"/>
    <n v="934157.28"/>
    <n v="528627.18000000005"/>
  </r>
  <r>
    <x v="5"/>
    <x v="145"/>
    <x v="11"/>
    <x v="1"/>
    <s v="High"/>
    <x v="503"/>
    <n v="966415631"/>
    <d v="2015-05-07T00:00:00"/>
    <n v="2716"/>
    <n v="668.27"/>
    <n v="502.54"/>
    <n v="1815021.32"/>
    <n v="1364898.64"/>
    <n v="450122.68"/>
  </r>
  <r>
    <x v="1"/>
    <x v="7"/>
    <x v="5"/>
    <x v="0"/>
    <s v="Medium"/>
    <x v="504"/>
    <n v="166810500"/>
    <d v="2021-11-21T00:00:00"/>
    <n v="1789"/>
    <n v="109.28"/>
    <n v="35.840000000000003"/>
    <n v="195501.92"/>
    <n v="64117.760000000002"/>
    <n v="131384.16"/>
  </r>
  <r>
    <x v="4"/>
    <x v="46"/>
    <x v="8"/>
    <x v="1"/>
    <s v="High"/>
    <x v="505"/>
    <n v="131373155"/>
    <d v="2015-10-24T00:00:00"/>
    <n v="5091"/>
    <n v="421.89"/>
    <n v="364.69"/>
    <n v="2147841.9900000002"/>
    <n v="1856636.79"/>
    <n v="291205.2"/>
  </r>
  <r>
    <x v="5"/>
    <x v="128"/>
    <x v="10"/>
    <x v="0"/>
    <s v="Low"/>
    <x v="506"/>
    <n v="913277423"/>
    <d v="2020-12-28T00:00:00"/>
    <n v="7939"/>
    <n v="154.06"/>
    <n v="90.93"/>
    <n v="1223082.3400000001"/>
    <n v="721893.27"/>
    <n v="501189.07"/>
  </r>
  <r>
    <x v="1"/>
    <x v="116"/>
    <x v="4"/>
    <x v="1"/>
    <s v="Medium"/>
    <x v="437"/>
    <n v="386009633"/>
    <d v="2019-04-05T00:00:00"/>
    <n v="7683"/>
    <n v="81.73"/>
    <n v="56.67"/>
    <n v="627931.59"/>
    <n v="435395.61"/>
    <n v="192535.98"/>
  </r>
  <r>
    <x v="1"/>
    <x v="148"/>
    <x v="4"/>
    <x v="1"/>
    <s v="High"/>
    <x v="507"/>
    <n v="993368613"/>
    <d v="2016-02-16T00:00:00"/>
    <n v="8702"/>
    <n v="81.73"/>
    <n v="56.67"/>
    <n v="711214.46"/>
    <n v="493142.34"/>
    <n v="218072.12"/>
  </r>
  <r>
    <x v="5"/>
    <x v="161"/>
    <x v="6"/>
    <x v="1"/>
    <s v="High"/>
    <x v="82"/>
    <n v="299465692"/>
    <d v="2018-06-26T00:00:00"/>
    <n v="7408"/>
    <n v="651.21"/>
    <n v="524.96"/>
    <n v="4824163.68"/>
    <n v="3888903.68"/>
    <n v="935260"/>
  </r>
  <r>
    <x v="3"/>
    <x v="133"/>
    <x v="10"/>
    <x v="1"/>
    <s v="Low"/>
    <x v="508"/>
    <n v="438724696"/>
    <d v="2019-10-05T00:00:00"/>
    <n v="7242"/>
    <n v="154.06"/>
    <n v="90.93"/>
    <n v="1115702.52"/>
    <n v="658515.06000000006"/>
    <n v="457187.46"/>
  </r>
  <r>
    <x v="2"/>
    <x v="104"/>
    <x v="7"/>
    <x v="1"/>
    <s v="High"/>
    <x v="509"/>
    <n v="465881955"/>
    <d v="2020-08-17T00:00:00"/>
    <n v="3678"/>
    <n v="437.2"/>
    <n v="263.33"/>
    <n v="1608021.6"/>
    <n v="968527.74"/>
    <n v="639493.86"/>
  </r>
  <r>
    <x v="1"/>
    <x v="148"/>
    <x v="0"/>
    <x v="0"/>
    <s v="Low"/>
    <x v="510"/>
    <n v="405986297"/>
    <d v="2015-01-02T00:00:00"/>
    <n v="9222"/>
    <n v="255.28"/>
    <n v="159.41999999999999"/>
    <n v="2354192.16"/>
    <n v="1470171.24"/>
    <n v="884020.92"/>
  </r>
  <r>
    <x v="5"/>
    <x v="127"/>
    <x v="11"/>
    <x v="0"/>
    <s v="Medium"/>
    <x v="511"/>
    <n v="804399049"/>
    <d v="2022-06-23T00:00:00"/>
    <n v="8409"/>
    <n v="668.27"/>
    <n v="502.54"/>
    <n v="5619482.4299999997"/>
    <n v="4225858.8600000003"/>
    <n v="1393623.57"/>
  </r>
  <r>
    <x v="1"/>
    <x v="17"/>
    <x v="2"/>
    <x v="0"/>
    <s v="High"/>
    <x v="512"/>
    <n v="476794040"/>
    <d v="2016-03-07T00:00:00"/>
    <n v="2807"/>
    <n v="47.45"/>
    <n v="31.79"/>
    <n v="133192.15"/>
    <n v="89234.53"/>
    <n v="43957.62"/>
  </r>
  <r>
    <x v="3"/>
    <x v="124"/>
    <x v="4"/>
    <x v="1"/>
    <s v="Low"/>
    <x v="488"/>
    <n v="559157598"/>
    <d v="2020-08-12T00:00:00"/>
    <n v="6014"/>
    <n v="81.73"/>
    <n v="56.67"/>
    <n v="491524.22"/>
    <n v="340813.38"/>
    <n v="150710.84"/>
  </r>
  <r>
    <x v="5"/>
    <x v="128"/>
    <x v="7"/>
    <x v="0"/>
    <s v="High"/>
    <x v="513"/>
    <n v="457788550"/>
    <d v="2015-04-04T00:00:00"/>
    <n v="8660"/>
    <n v="437.2"/>
    <n v="263.33"/>
    <n v="3786152"/>
    <n v="2280437.7999999998"/>
    <n v="1505714.2"/>
  </r>
  <r>
    <x v="3"/>
    <x v="151"/>
    <x v="10"/>
    <x v="0"/>
    <s v="Low"/>
    <x v="220"/>
    <n v="999298226"/>
    <d v="2022-05-25T00:00:00"/>
    <n v="3407"/>
    <n v="154.06"/>
    <n v="90.93"/>
    <n v="524882.42000000004"/>
    <n v="309798.51"/>
    <n v="215083.91"/>
  </r>
  <r>
    <x v="1"/>
    <x v="67"/>
    <x v="8"/>
    <x v="1"/>
    <s v="Cancelled"/>
    <x v="514"/>
    <n v="380610454"/>
    <d v="2021-12-29T00:00:00"/>
    <n v="9946"/>
    <n v="421.89"/>
    <n v="364.69"/>
    <n v="4196117.9400000004"/>
    <n v="3627206.74"/>
    <n v="568911.19999999995"/>
  </r>
  <r>
    <x v="2"/>
    <x v="155"/>
    <x v="0"/>
    <x v="0"/>
    <s v="Cancelled"/>
    <x v="515"/>
    <n v="918961560"/>
    <d v="2020-05-24T00:00:00"/>
    <n v="2"/>
    <n v="255.28"/>
    <n v="159.41999999999999"/>
    <n v="510.56"/>
    <n v="318.83999999999997"/>
    <n v="191.72"/>
  </r>
  <r>
    <x v="5"/>
    <x v="40"/>
    <x v="6"/>
    <x v="0"/>
    <s v="High"/>
    <x v="516"/>
    <n v="501900374"/>
    <d v="2016-01-24T00:00:00"/>
    <n v="2329"/>
    <n v="651.21"/>
    <n v="524.96"/>
    <n v="1516668.09"/>
    <n v="1222631.8400000001"/>
    <n v="294036.25"/>
  </r>
  <r>
    <x v="5"/>
    <x v="92"/>
    <x v="11"/>
    <x v="0"/>
    <s v="Medium"/>
    <x v="517"/>
    <n v="237288224"/>
    <d v="2019-09-09T00:00:00"/>
    <n v="7713"/>
    <n v="668.27"/>
    <n v="502.54"/>
    <n v="5154366.51"/>
    <n v="3876091.02"/>
    <n v="1278275.49"/>
  </r>
  <r>
    <x v="2"/>
    <x v="42"/>
    <x v="7"/>
    <x v="0"/>
    <s v="Cancelled"/>
    <x v="314"/>
    <n v="403298938"/>
    <d v="2015-10-17T00:00:00"/>
    <n v="3973"/>
    <n v="437.2"/>
    <n v="263.33"/>
    <n v="1736995.6"/>
    <n v="1046210.09"/>
    <n v="690785.51"/>
  </r>
  <r>
    <x v="2"/>
    <x v="121"/>
    <x v="1"/>
    <x v="1"/>
    <s v="High"/>
    <x v="518"/>
    <n v="898418843"/>
    <d v="2021-04-14T00:00:00"/>
    <n v="955"/>
    <n v="152.58000000000001"/>
    <n v="97.44"/>
    <n v="145713.9"/>
    <n v="93055.2"/>
    <n v="52658.7"/>
  </r>
  <r>
    <x v="2"/>
    <x v="12"/>
    <x v="1"/>
    <x v="1"/>
    <s v="Low"/>
    <x v="519"/>
    <n v="791446769"/>
    <d v="2016-11-13T00:00:00"/>
    <n v="5541"/>
    <n v="152.58000000000001"/>
    <n v="97.44"/>
    <n v="845445.78"/>
    <n v="539915.04"/>
    <n v="305530.74"/>
  </r>
  <r>
    <x v="0"/>
    <x v="19"/>
    <x v="2"/>
    <x v="1"/>
    <s v="Medium"/>
    <x v="520"/>
    <n v="571494042"/>
    <d v="2021-12-16T00:00:00"/>
    <n v="6642"/>
    <n v="47.45"/>
    <n v="31.79"/>
    <n v="315162.90000000002"/>
    <n v="211149.18"/>
    <n v="104013.72"/>
  </r>
  <r>
    <x v="0"/>
    <x v="76"/>
    <x v="7"/>
    <x v="1"/>
    <s v="Medium"/>
    <x v="521"/>
    <n v="797984492"/>
    <d v="2021-08-13T00:00:00"/>
    <n v="199"/>
    <n v="437.2"/>
    <n v="263.33"/>
    <n v="87002.8"/>
    <n v="52402.67"/>
    <n v="34600.129999999997"/>
  </r>
  <r>
    <x v="0"/>
    <x v="19"/>
    <x v="7"/>
    <x v="1"/>
    <s v="Cancelled"/>
    <x v="522"/>
    <n v="750654447"/>
    <d v="2016-04-19T00:00:00"/>
    <n v="4187"/>
    <n v="437.2"/>
    <n v="263.33"/>
    <n v="1830556.4"/>
    <n v="1102562.71"/>
    <n v="727993.69"/>
  </r>
  <r>
    <x v="5"/>
    <x v="91"/>
    <x v="5"/>
    <x v="1"/>
    <s v="Low"/>
    <x v="523"/>
    <n v="679552733"/>
    <d v="2016-11-08T00:00:00"/>
    <n v="3610"/>
    <n v="109.28"/>
    <n v="35.840000000000003"/>
    <n v="394500.8"/>
    <n v="129382.39999999999"/>
    <n v="265118.40000000002"/>
  </r>
  <r>
    <x v="1"/>
    <x v="129"/>
    <x v="10"/>
    <x v="1"/>
    <s v="Low"/>
    <x v="524"/>
    <n v="455040681"/>
    <d v="2020-02-02T00:00:00"/>
    <n v="5504"/>
    <n v="154.06"/>
    <n v="90.93"/>
    <n v="847946.23999999999"/>
    <n v="500478.71999999997"/>
    <n v="347467.52000000002"/>
  </r>
  <r>
    <x v="1"/>
    <x v="153"/>
    <x v="5"/>
    <x v="0"/>
    <s v="Medium"/>
    <x v="525"/>
    <n v="917792117"/>
    <d v="2019-10-07T00:00:00"/>
    <n v="3938"/>
    <n v="109.28"/>
    <n v="35.840000000000003"/>
    <n v="430344.64"/>
    <n v="141137.92000000001"/>
    <n v="289206.71999999997"/>
  </r>
  <r>
    <x v="1"/>
    <x v="120"/>
    <x v="7"/>
    <x v="1"/>
    <s v="Low"/>
    <x v="526"/>
    <n v="728793370"/>
    <d v="2021-08-12T00:00:00"/>
    <n v="5009"/>
    <n v="437.2"/>
    <n v="263.33"/>
    <n v="2189934.7999999998"/>
    <n v="1319019.97"/>
    <n v="870914.83"/>
  </r>
  <r>
    <x v="5"/>
    <x v="114"/>
    <x v="9"/>
    <x v="1"/>
    <s v="Cancelled"/>
    <x v="527"/>
    <n v="419343268"/>
    <d v="2015-06-19T00:00:00"/>
    <n v="1847"/>
    <n v="9.33"/>
    <n v="6.92"/>
    <n v="17232.509999999998"/>
    <n v="12781.24"/>
    <n v="4451.2700000000004"/>
  </r>
  <r>
    <x v="3"/>
    <x v="35"/>
    <x v="3"/>
    <x v="0"/>
    <s v="Medium"/>
    <x v="59"/>
    <n v="141053140"/>
    <d v="2019-07-13T00:00:00"/>
    <n v="9613"/>
    <n v="205.7"/>
    <n v="117.11"/>
    <n v="1977394.1"/>
    <n v="1125778.43"/>
    <n v="851615.67"/>
  </r>
  <r>
    <x v="5"/>
    <x v="62"/>
    <x v="3"/>
    <x v="0"/>
    <s v="Cancelled"/>
    <x v="528"/>
    <n v="115846812"/>
    <d v="2018-02-18T00:00:00"/>
    <n v="501"/>
    <n v="205.7"/>
    <n v="117.11"/>
    <n v="103055.7"/>
    <n v="58672.11"/>
    <n v="44383.59"/>
  </r>
  <r>
    <x v="1"/>
    <x v="16"/>
    <x v="9"/>
    <x v="1"/>
    <s v="Medium"/>
    <x v="529"/>
    <n v="185960614"/>
    <d v="2021-05-28T00:00:00"/>
    <n v="8733"/>
    <n v="9.33"/>
    <n v="6.92"/>
    <n v="81478.89"/>
    <n v="60432.36"/>
    <n v="21046.53"/>
  </r>
  <r>
    <x v="5"/>
    <x v="98"/>
    <x v="11"/>
    <x v="1"/>
    <s v="Cancelled"/>
    <x v="2"/>
    <n v="263943374"/>
    <d v="2021-09-25T00:00:00"/>
    <n v="5565"/>
    <n v="668.27"/>
    <n v="502.54"/>
    <n v="3718922.55"/>
    <n v="2796635.1"/>
    <n v="922287.45"/>
  </r>
  <r>
    <x v="5"/>
    <x v="88"/>
    <x v="6"/>
    <x v="1"/>
    <s v="Medium"/>
    <x v="109"/>
    <n v="782656419"/>
    <d v="2015-04-26T00:00:00"/>
    <n v="4282"/>
    <n v="651.21"/>
    <n v="524.96"/>
    <n v="2788481.22"/>
    <n v="2247878.7200000002"/>
    <n v="540602.5"/>
  </r>
  <r>
    <x v="1"/>
    <x v="41"/>
    <x v="6"/>
    <x v="1"/>
    <s v="High"/>
    <x v="472"/>
    <n v="445273578"/>
    <d v="2021-01-09T00:00:00"/>
    <n v="5201"/>
    <n v="651.21"/>
    <n v="524.96"/>
    <n v="3386943.21"/>
    <n v="2730316.96"/>
    <n v="656626.25"/>
  </r>
  <r>
    <x v="2"/>
    <x v="42"/>
    <x v="6"/>
    <x v="0"/>
    <s v="Cancelled"/>
    <x v="530"/>
    <n v="275281178"/>
    <d v="2015-02-14T00:00:00"/>
    <n v="673"/>
    <n v="651.21"/>
    <n v="524.96"/>
    <n v="438264.33"/>
    <n v="353298.08"/>
    <n v="84966.25"/>
  </r>
  <r>
    <x v="5"/>
    <x v="74"/>
    <x v="9"/>
    <x v="0"/>
    <s v="Medium"/>
    <x v="531"/>
    <n v="466478049"/>
    <d v="2020-10-29T00:00:00"/>
    <n v="76"/>
    <n v="9.33"/>
    <n v="6.92"/>
    <n v="709.08"/>
    <n v="525.91999999999996"/>
    <n v="183.16"/>
  </r>
  <r>
    <x v="3"/>
    <x v="35"/>
    <x v="8"/>
    <x v="1"/>
    <s v="High"/>
    <x v="532"/>
    <n v="832975518"/>
    <d v="2017-01-15T00:00:00"/>
    <n v="4821"/>
    <n v="421.89"/>
    <n v="364.69"/>
    <n v="2033931.69"/>
    <n v="1758170.49"/>
    <n v="275761.2"/>
  </r>
  <r>
    <x v="1"/>
    <x v="179"/>
    <x v="0"/>
    <x v="0"/>
    <s v="Low"/>
    <x v="533"/>
    <n v="359197413"/>
    <d v="2018-03-08T00:00:00"/>
    <n v="3352"/>
    <n v="255.28"/>
    <n v="159.41999999999999"/>
    <n v="855698.56"/>
    <n v="534375.84"/>
    <n v="321322.71999999997"/>
  </r>
  <r>
    <x v="3"/>
    <x v="60"/>
    <x v="0"/>
    <x v="0"/>
    <s v="Medium"/>
    <x v="534"/>
    <n v="349880063"/>
    <d v="2018-05-12T00:00:00"/>
    <n v="6141"/>
    <n v="255.28"/>
    <n v="159.41999999999999"/>
    <n v="1567674.48"/>
    <n v="978998.22"/>
    <n v="588676.26"/>
  </r>
  <r>
    <x v="2"/>
    <x v="155"/>
    <x v="7"/>
    <x v="0"/>
    <s v="Medium"/>
    <x v="535"/>
    <n v="380072295"/>
    <d v="2022-03-15T00:00:00"/>
    <n v="693"/>
    <n v="437.2"/>
    <n v="263.33"/>
    <n v="302979.59999999998"/>
    <n v="182487.69"/>
    <n v="120491.91"/>
  </r>
  <r>
    <x v="3"/>
    <x v="124"/>
    <x v="11"/>
    <x v="0"/>
    <s v="Cancelled"/>
    <x v="536"/>
    <n v="545135438"/>
    <d v="2022-02-27T00:00:00"/>
    <n v="6545"/>
    <n v="668.27"/>
    <n v="502.54"/>
    <n v="4373827.1500000004"/>
    <n v="3289124.3"/>
    <n v="1084702.8500000001"/>
  </r>
  <r>
    <x v="3"/>
    <x v="30"/>
    <x v="0"/>
    <x v="1"/>
    <s v="Cancelled"/>
    <x v="537"/>
    <n v="110743319"/>
    <d v="2020-05-09T00:00:00"/>
    <n v="264"/>
    <n v="255.28"/>
    <n v="159.41999999999999"/>
    <n v="67393.919999999998"/>
    <n v="42086.879999999997"/>
    <n v="25307.040000000001"/>
  </r>
  <r>
    <x v="5"/>
    <x v="62"/>
    <x v="7"/>
    <x v="1"/>
    <s v="Cancelled"/>
    <x v="538"/>
    <n v="662882268"/>
    <d v="2016-04-17T00:00:00"/>
    <n v="449"/>
    <n v="437.2"/>
    <n v="263.33"/>
    <n v="196302.8"/>
    <n v="118235.17"/>
    <n v="78067.63"/>
  </r>
  <r>
    <x v="5"/>
    <x v="28"/>
    <x v="8"/>
    <x v="1"/>
    <s v="Cancelled"/>
    <x v="539"/>
    <n v="257851111"/>
    <d v="2022-11-20T00:00:00"/>
    <n v="2729"/>
    <n v="421.89"/>
    <n v="364.69"/>
    <n v="1151337.81"/>
    <n v="995239.01"/>
    <n v="156098.79999999999"/>
  </r>
  <r>
    <x v="5"/>
    <x v="177"/>
    <x v="0"/>
    <x v="1"/>
    <s v="Medium"/>
    <x v="540"/>
    <n v="172261178"/>
    <d v="2016-09-13T00:00:00"/>
    <n v="4765"/>
    <n v="255.28"/>
    <n v="159.41999999999999"/>
    <n v="1216409.2"/>
    <n v="759636.3"/>
    <n v="456772.9"/>
  </r>
  <r>
    <x v="1"/>
    <x v="178"/>
    <x v="4"/>
    <x v="1"/>
    <s v="Low"/>
    <x v="541"/>
    <n v="853036296"/>
    <d v="2019-06-01T00:00:00"/>
    <n v="1251"/>
    <n v="81.73"/>
    <n v="56.67"/>
    <n v="102244.23"/>
    <n v="70894.17"/>
    <n v="31350.06"/>
  </r>
  <r>
    <x v="1"/>
    <x v="36"/>
    <x v="9"/>
    <x v="1"/>
    <s v="Medium"/>
    <x v="542"/>
    <n v="567412793"/>
    <d v="2020-03-27T00:00:00"/>
    <n v="8910"/>
    <n v="9.33"/>
    <n v="6.92"/>
    <n v="83130.3"/>
    <n v="61657.2"/>
    <n v="21473.1"/>
  </r>
  <r>
    <x v="6"/>
    <x v="180"/>
    <x v="5"/>
    <x v="1"/>
    <s v="High"/>
    <x v="533"/>
    <n v="352939498"/>
    <d v="2018-03-10T00:00:00"/>
    <n v="1495"/>
    <n v="109.28"/>
    <n v="35.840000000000003"/>
    <n v="163373.6"/>
    <n v="53580.800000000003"/>
    <n v="109792.8"/>
  </r>
  <r>
    <x v="5"/>
    <x v="149"/>
    <x v="5"/>
    <x v="0"/>
    <s v="Medium"/>
    <x v="543"/>
    <n v="867477738"/>
    <d v="2019-05-27T00:00:00"/>
    <n v="4795"/>
    <n v="109.28"/>
    <n v="35.840000000000003"/>
    <n v="523997.6"/>
    <n v="171852.79999999999"/>
    <n v="352144.8"/>
  </r>
  <r>
    <x v="1"/>
    <x v="169"/>
    <x v="7"/>
    <x v="1"/>
    <s v="High"/>
    <x v="8"/>
    <n v="139201343"/>
    <d v="2016-09-06T00:00:00"/>
    <n v="1625"/>
    <n v="437.2"/>
    <n v="263.33"/>
    <n v="710450"/>
    <n v="427911.25"/>
    <n v="282538.75"/>
  </r>
  <r>
    <x v="0"/>
    <x v="1"/>
    <x v="9"/>
    <x v="1"/>
    <s v="Cancelled"/>
    <x v="544"/>
    <n v="316596639"/>
    <d v="2016-12-04T00:00:00"/>
    <n v="6836"/>
    <n v="9.33"/>
    <n v="6.92"/>
    <n v="63779.88"/>
    <n v="47305.120000000003"/>
    <n v="16474.759999999998"/>
  </r>
  <r>
    <x v="5"/>
    <x v="47"/>
    <x v="2"/>
    <x v="0"/>
    <s v="High"/>
    <x v="545"/>
    <n v="918462455"/>
    <d v="2021-07-28T00:00:00"/>
    <n v="2305"/>
    <n v="47.45"/>
    <n v="31.79"/>
    <n v="109372.25"/>
    <n v="73275.95"/>
    <n v="36096.300000000003"/>
  </r>
  <r>
    <x v="1"/>
    <x v="64"/>
    <x v="7"/>
    <x v="0"/>
    <s v="Cancelled"/>
    <x v="546"/>
    <n v="183910119"/>
    <d v="2018-06-11T00:00:00"/>
    <n v="1946"/>
    <n v="437.2"/>
    <n v="263.33"/>
    <n v="850791.2"/>
    <n v="512440.18"/>
    <n v="338351.02"/>
  </r>
  <r>
    <x v="1"/>
    <x v="33"/>
    <x v="5"/>
    <x v="0"/>
    <s v="High"/>
    <x v="547"/>
    <n v="922363460"/>
    <d v="2019-11-23T00:00:00"/>
    <n v="6700"/>
    <n v="109.28"/>
    <n v="35.840000000000003"/>
    <n v="732176"/>
    <n v="240128"/>
    <n v="492048"/>
  </r>
  <r>
    <x v="0"/>
    <x v="172"/>
    <x v="11"/>
    <x v="0"/>
    <s v="Medium"/>
    <x v="548"/>
    <n v="163558804"/>
    <d v="2018-05-22T00:00:00"/>
    <n v="9540"/>
    <n v="668.27"/>
    <n v="502.54"/>
    <n v="6375295.7999999998"/>
    <n v="4794231.5999999996"/>
    <n v="1581064.2"/>
  </r>
  <r>
    <x v="5"/>
    <x v="84"/>
    <x v="9"/>
    <x v="1"/>
    <s v="Low"/>
    <x v="549"/>
    <n v="407544982"/>
    <d v="2022-03-12T00:00:00"/>
    <n v="472"/>
    <n v="9.33"/>
    <n v="6.92"/>
    <n v="4403.76"/>
    <n v="3266.24"/>
    <n v="1137.52"/>
  </r>
  <r>
    <x v="3"/>
    <x v="61"/>
    <x v="8"/>
    <x v="0"/>
    <s v="High"/>
    <x v="225"/>
    <n v="174683320"/>
    <d v="2021-11-03T00:00:00"/>
    <n v="1531"/>
    <n v="421.89"/>
    <n v="364.69"/>
    <n v="645913.59"/>
    <n v="558340.39"/>
    <n v="87573.2"/>
  </r>
  <r>
    <x v="4"/>
    <x v="143"/>
    <x v="11"/>
    <x v="1"/>
    <s v="High"/>
    <x v="550"/>
    <n v="755647647"/>
    <d v="2021-12-09T00:00:00"/>
    <n v="1786"/>
    <n v="668.27"/>
    <n v="502.54"/>
    <n v="1193530.22"/>
    <n v="897536.44"/>
    <n v="295993.78000000003"/>
  </r>
  <r>
    <x v="5"/>
    <x v="96"/>
    <x v="8"/>
    <x v="0"/>
    <s v="High"/>
    <x v="551"/>
    <n v="361424291"/>
    <d v="2021-07-05T00:00:00"/>
    <n v="2334"/>
    <n v="421.89"/>
    <n v="364.69"/>
    <n v="984691.26"/>
    <n v="851186.46"/>
    <n v="133504.79999999999"/>
  </r>
  <r>
    <x v="5"/>
    <x v="149"/>
    <x v="0"/>
    <x v="0"/>
    <s v="High"/>
    <x v="552"/>
    <n v="873312079"/>
    <d v="2016-10-22T00:00:00"/>
    <n v="1306"/>
    <n v="255.28"/>
    <n v="159.41999999999999"/>
    <n v="333395.68"/>
    <n v="208202.52"/>
    <n v="125193.16"/>
  </r>
  <r>
    <x v="1"/>
    <x v="16"/>
    <x v="2"/>
    <x v="1"/>
    <s v="Cancelled"/>
    <x v="553"/>
    <n v="192922341"/>
    <d v="2020-05-01T00:00:00"/>
    <n v="8863"/>
    <n v="47.45"/>
    <n v="31.79"/>
    <n v="420549.35"/>
    <n v="281754.77"/>
    <n v="138794.57999999999"/>
  </r>
  <r>
    <x v="1"/>
    <x v="86"/>
    <x v="3"/>
    <x v="0"/>
    <s v="Low"/>
    <x v="272"/>
    <n v="792178905"/>
    <d v="2017-07-21T00:00:00"/>
    <n v="2197"/>
    <n v="205.7"/>
    <n v="117.11"/>
    <n v="451922.9"/>
    <n v="257290.67"/>
    <n v="194632.23"/>
  </r>
  <r>
    <x v="5"/>
    <x v="145"/>
    <x v="0"/>
    <x v="0"/>
    <s v="Cancelled"/>
    <x v="554"/>
    <n v="263318097"/>
    <d v="2015-03-04T00:00:00"/>
    <n v="531"/>
    <n v="255.28"/>
    <n v="159.41999999999999"/>
    <n v="135553.68"/>
    <n v="84652.02"/>
    <n v="50901.66"/>
  </r>
  <r>
    <x v="5"/>
    <x v="58"/>
    <x v="6"/>
    <x v="0"/>
    <s v="High"/>
    <x v="112"/>
    <n v="768888747"/>
    <d v="2015-07-29T00:00:00"/>
    <n v="122"/>
    <n v="651.21"/>
    <n v="524.96"/>
    <n v="79447.62"/>
    <n v="64045.120000000003"/>
    <n v="15402.5"/>
  </r>
  <r>
    <x v="3"/>
    <x v="10"/>
    <x v="11"/>
    <x v="1"/>
    <s v="High"/>
    <x v="555"/>
    <n v="491752183"/>
    <d v="2015-02-06T00:00:00"/>
    <n v="9254"/>
    <n v="668.27"/>
    <n v="502.54"/>
    <n v="6184170.5800000001"/>
    <n v="4650505.16"/>
    <n v="1533665.42"/>
  </r>
  <r>
    <x v="3"/>
    <x v="35"/>
    <x v="9"/>
    <x v="1"/>
    <s v="High"/>
    <x v="556"/>
    <n v="385082232"/>
    <d v="2018-11-28T00:00:00"/>
    <n v="3245"/>
    <n v="9.33"/>
    <n v="6.92"/>
    <n v="30275.85"/>
    <n v="22455.4"/>
    <n v="7820.45"/>
  </r>
  <r>
    <x v="0"/>
    <x v="172"/>
    <x v="8"/>
    <x v="1"/>
    <s v="Cancelled"/>
    <x v="557"/>
    <n v="122365224"/>
    <d v="2016-12-22T00:00:00"/>
    <n v="9444"/>
    <n v="421.89"/>
    <n v="364.69"/>
    <n v="3984329.16"/>
    <n v="3444132.36"/>
    <n v="540196.80000000005"/>
  </r>
  <r>
    <x v="0"/>
    <x v="76"/>
    <x v="11"/>
    <x v="0"/>
    <s v="High"/>
    <x v="139"/>
    <n v="347399985"/>
    <d v="2019-05-19T00:00:00"/>
    <n v="2231"/>
    <n v="668.27"/>
    <n v="502.54"/>
    <n v="1490910.37"/>
    <n v="1121166.74"/>
    <n v="369743.63"/>
  </r>
  <r>
    <x v="1"/>
    <x v="67"/>
    <x v="2"/>
    <x v="0"/>
    <s v="Medium"/>
    <x v="558"/>
    <n v="424297845"/>
    <d v="2021-01-08T00:00:00"/>
    <n v="8016"/>
    <n v="47.45"/>
    <n v="31.79"/>
    <n v="380359.2"/>
    <n v="254828.64"/>
    <n v="125530.56"/>
  </r>
  <r>
    <x v="5"/>
    <x v="175"/>
    <x v="6"/>
    <x v="1"/>
    <s v="Medium"/>
    <x v="559"/>
    <n v="687482631"/>
    <d v="2022-11-21T00:00:00"/>
    <n v="243"/>
    <n v="651.21"/>
    <n v="524.96"/>
    <n v="158244.03"/>
    <n v="127565.28"/>
    <n v="30678.75"/>
  </r>
  <r>
    <x v="4"/>
    <x v="56"/>
    <x v="7"/>
    <x v="1"/>
    <s v="High"/>
    <x v="560"/>
    <n v="191690671"/>
    <d v="2016-05-18T00:00:00"/>
    <n v="4384"/>
    <n v="437.2"/>
    <n v="263.33"/>
    <n v="1916684.8"/>
    <n v="1154438.72"/>
    <n v="762246.08"/>
  </r>
  <r>
    <x v="4"/>
    <x v="176"/>
    <x v="3"/>
    <x v="0"/>
    <s v="Cancelled"/>
    <x v="561"/>
    <n v="761970794"/>
    <d v="2016-12-20T00:00:00"/>
    <n v="2945"/>
    <n v="205.7"/>
    <n v="117.11"/>
    <n v="605786.5"/>
    <n v="344888.95"/>
    <n v="260897.55"/>
  </r>
  <r>
    <x v="1"/>
    <x v="169"/>
    <x v="0"/>
    <x v="0"/>
    <s v="High"/>
    <x v="562"/>
    <n v="243684327"/>
    <d v="2017-05-30T00:00:00"/>
    <n v="462"/>
    <n v="255.28"/>
    <n v="159.41999999999999"/>
    <n v="117939.36"/>
    <n v="73652.039999999994"/>
    <n v="44287.32"/>
  </r>
  <r>
    <x v="1"/>
    <x v="44"/>
    <x v="5"/>
    <x v="1"/>
    <s v="Medium"/>
    <x v="563"/>
    <n v="152505099"/>
    <d v="2020-05-19T00:00:00"/>
    <n v="8503"/>
    <n v="109.28"/>
    <n v="35.840000000000003"/>
    <n v="929207.84"/>
    <n v="304747.52000000002"/>
    <n v="624460.31999999995"/>
  </r>
  <r>
    <x v="3"/>
    <x v="35"/>
    <x v="3"/>
    <x v="0"/>
    <s v="Medium"/>
    <x v="564"/>
    <n v="724419438"/>
    <d v="2020-07-16T00:00:00"/>
    <n v="665"/>
    <n v="205.7"/>
    <n v="117.11"/>
    <n v="136790.5"/>
    <n v="77878.149999999994"/>
    <n v="58912.35"/>
  </r>
  <r>
    <x v="2"/>
    <x v="164"/>
    <x v="11"/>
    <x v="1"/>
    <s v="Medium"/>
    <x v="75"/>
    <n v="465726172"/>
    <d v="2022-07-06T00:00:00"/>
    <n v="7579"/>
    <n v="668.27"/>
    <n v="502.54"/>
    <n v="5064818.33"/>
    <n v="3808750.66"/>
    <n v="1256067.67"/>
  </r>
  <r>
    <x v="1"/>
    <x v="179"/>
    <x v="0"/>
    <x v="0"/>
    <s v="Low"/>
    <x v="565"/>
    <n v="203036630"/>
    <d v="2015-07-28T00:00:00"/>
    <n v="1905"/>
    <n v="255.28"/>
    <n v="159.41999999999999"/>
    <n v="486308.4"/>
    <n v="303695.09999999998"/>
    <n v="182613.3"/>
  </r>
  <r>
    <x v="5"/>
    <x v="127"/>
    <x v="8"/>
    <x v="0"/>
    <s v="Medium"/>
    <x v="566"/>
    <n v="833274638"/>
    <d v="2021-02-13T00:00:00"/>
    <n v="3337"/>
    <n v="421.89"/>
    <n v="364.69"/>
    <n v="1407846.93"/>
    <n v="1216970.53"/>
    <n v="190876.4"/>
  </r>
  <r>
    <x v="5"/>
    <x v="166"/>
    <x v="11"/>
    <x v="1"/>
    <s v="High"/>
    <x v="312"/>
    <n v="173676526"/>
    <d v="2020-05-10T00:00:00"/>
    <n v="3598"/>
    <n v="668.27"/>
    <n v="502.54"/>
    <n v="2404435.46"/>
    <n v="1808138.92"/>
    <n v="596296.54"/>
  </r>
  <r>
    <x v="1"/>
    <x v="64"/>
    <x v="1"/>
    <x v="1"/>
    <s v="Cancelled"/>
    <x v="415"/>
    <n v="611791121"/>
    <d v="2016-03-03T00:00:00"/>
    <n v="1443"/>
    <n v="152.58000000000001"/>
    <n v="97.44"/>
    <n v="220172.94"/>
    <n v="140605.92000000001"/>
    <n v="79567.02"/>
  </r>
  <r>
    <x v="5"/>
    <x v="96"/>
    <x v="7"/>
    <x v="1"/>
    <s v="Cancelled"/>
    <x v="567"/>
    <n v="555479753"/>
    <d v="2019-02-12T00:00:00"/>
    <n v="7658"/>
    <n v="437.2"/>
    <n v="263.33"/>
    <n v="3348077.6"/>
    <n v="2016581.14"/>
    <n v="1331496.46"/>
  </r>
  <r>
    <x v="5"/>
    <x v="177"/>
    <x v="2"/>
    <x v="1"/>
    <s v="High"/>
    <x v="568"/>
    <n v="282916247"/>
    <d v="2019-12-29T00:00:00"/>
    <n v="59"/>
    <n v="47.45"/>
    <n v="31.79"/>
    <n v="2799.55"/>
    <n v="1875.61"/>
    <n v="923.94"/>
  </r>
  <r>
    <x v="4"/>
    <x v="29"/>
    <x v="3"/>
    <x v="0"/>
    <s v="Cancelled"/>
    <x v="569"/>
    <n v="592586934"/>
    <d v="2015-02-19T00:00:00"/>
    <n v="8497"/>
    <n v="205.7"/>
    <n v="117.11"/>
    <n v="1747832.9"/>
    <n v="995083.67"/>
    <n v="752749.23"/>
  </r>
  <r>
    <x v="0"/>
    <x v="146"/>
    <x v="5"/>
    <x v="0"/>
    <s v="Medium"/>
    <x v="570"/>
    <n v="553290641"/>
    <d v="2022-04-07T00:00:00"/>
    <n v="9851"/>
    <n v="109.28"/>
    <n v="35.840000000000003"/>
    <n v="1076517.28"/>
    <n v="353059.84000000003"/>
    <n v="723457.44"/>
  </r>
  <r>
    <x v="2"/>
    <x v="147"/>
    <x v="5"/>
    <x v="0"/>
    <s v="Cancelled"/>
    <x v="571"/>
    <n v="654138696"/>
    <d v="2017-03-16T00:00:00"/>
    <n v="3031"/>
    <n v="109.28"/>
    <n v="35.840000000000003"/>
    <n v="331227.68"/>
    <n v="108631.03999999999"/>
    <n v="222596.64"/>
  </r>
  <r>
    <x v="1"/>
    <x v="44"/>
    <x v="3"/>
    <x v="1"/>
    <s v="Cancelled"/>
    <x v="572"/>
    <n v="554554927"/>
    <d v="2020-08-06T00:00:00"/>
    <n v="3981"/>
    <n v="205.7"/>
    <n v="117.11"/>
    <n v="818891.7"/>
    <n v="466214.91"/>
    <n v="352676.79"/>
  </r>
  <r>
    <x v="1"/>
    <x v="7"/>
    <x v="6"/>
    <x v="1"/>
    <s v="High"/>
    <x v="333"/>
    <n v="434275662"/>
    <d v="2020-08-13T00:00:00"/>
    <n v="674"/>
    <n v="651.21"/>
    <n v="524.96"/>
    <n v="438915.54"/>
    <n v="353823.04"/>
    <n v="85092.5"/>
  </r>
  <r>
    <x v="5"/>
    <x v="58"/>
    <x v="4"/>
    <x v="0"/>
    <s v="Low"/>
    <x v="573"/>
    <n v="543349730"/>
    <d v="2015-02-07T00:00:00"/>
    <n v="8115"/>
    <n v="81.73"/>
    <n v="56.67"/>
    <n v="663238.94999999995"/>
    <n v="459877.05"/>
    <n v="203361.9"/>
  </r>
  <r>
    <x v="5"/>
    <x v="166"/>
    <x v="0"/>
    <x v="1"/>
    <s v="Cancelled"/>
    <x v="574"/>
    <n v="752138459"/>
    <d v="2021-09-22T00:00:00"/>
    <n v="3339"/>
    <n v="255.28"/>
    <n v="159.41999999999999"/>
    <n v="852379.92"/>
    <n v="532303.38"/>
    <n v="320076.53999999998"/>
  </r>
  <r>
    <x v="5"/>
    <x v="96"/>
    <x v="10"/>
    <x v="0"/>
    <s v="Low"/>
    <x v="547"/>
    <n v="101315677"/>
    <d v="2019-12-17T00:00:00"/>
    <n v="415"/>
    <n v="154.06"/>
    <n v="90.93"/>
    <n v="63934.9"/>
    <n v="37735.949999999997"/>
    <n v="26198.95"/>
  </r>
  <r>
    <x v="2"/>
    <x v="4"/>
    <x v="3"/>
    <x v="0"/>
    <s v="Cancelled"/>
    <x v="575"/>
    <n v="851867711"/>
    <d v="2021-07-17T00:00:00"/>
    <n v="5441"/>
    <n v="205.7"/>
    <n v="117.11"/>
    <n v="1119213.7"/>
    <n v="637195.51"/>
    <n v="482018.19"/>
  </r>
  <r>
    <x v="1"/>
    <x v="148"/>
    <x v="4"/>
    <x v="1"/>
    <s v="High"/>
    <x v="576"/>
    <n v="835093390"/>
    <d v="2018-07-29T00:00:00"/>
    <n v="1547"/>
    <n v="81.73"/>
    <n v="56.67"/>
    <n v="126436.31"/>
    <n v="87668.49"/>
    <n v="38767.82"/>
  </r>
  <r>
    <x v="2"/>
    <x v="4"/>
    <x v="3"/>
    <x v="0"/>
    <s v="Low"/>
    <x v="577"/>
    <n v="202604043"/>
    <d v="2021-04-10T00:00:00"/>
    <n v="3893"/>
    <n v="205.7"/>
    <n v="117.11"/>
    <n v="800790.1"/>
    <n v="455909.23"/>
    <n v="344880.87"/>
  </r>
  <r>
    <x v="1"/>
    <x v="157"/>
    <x v="2"/>
    <x v="0"/>
    <s v="Medium"/>
    <x v="571"/>
    <n v="976323497"/>
    <d v="2017-02-10T00:00:00"/>
    <n v="4674"/>
    <n v="47.45"/>
    <n v="31.79"/>
    <n v="221781.3"/>
    <n v="148586.46"/>
    <n v="73194.84"/>
  </r>
  <r>
    <x v="5"/>
    <x v="62"/>
    <x v="7"/>
    <x v="0"/>
    <s v="Cancelled"/>
    <x v="578"/>
    <n v="298488080"/>
    <d v="2021-07-03T00:00:00"/>
    <n v="8111"/>
    <n v="437.2"/>
    <n v="263.33"/>
    <n v="3546129.2"/>
    <n v="2135869.63"/>
    <n v="1410259.57"/>
  </r>
  <r>
    <x v="5"/>
    <x v="74"/>
    <x v="2"/>
    <x v="0"/>
    <s v="Medium"/>
    <x v="579"/>
    <n v="781646621"/>
    <d v="2015-09-12T00:00:00"/>
    <n v="5460"/>
    <n v="47.45"/>
    <n v="31.79"/>
    <n v="259077"/>
    <n v="173573.4"/>
    <n v="85503.6"/>
  </r>
  <r>
    <x v="6"/>
    <x v="103"/>
    <x v="9"/>
    <x v="0"/>
    <s v="Medium"/>
    <x v="510"/>
    <n v="158660447"/>
    <d v="2015-01-09T00:00:00"/>
    <n v="7"/>
    <n v="9.33"/>
    <n v="6.92"/>
    <n v="65.31"/>
    <n v="48.44"/>
    <n v="16.87"/>
  </r>
  <r>
    <x v="1"/>
    <x v="116"/>
    <x v="2"/>
    <x v="0"/>
    <s v="High"/>
    <x v="580"/>
    <n v="732703387"/>
    <d v="2018-01-28T00:00:00"/>
    <n v="2069"/>
    <n v="47.45"/>
    <n v="31.79"/>
    <n v="98174.05"/>
    <n v="65773.509999999995"/>
    <n v="32400.54"/>
  </r>
  <r>
    <x v="5"/>
    <x v="52"/>
    <x v="2"/>
    <x v="1"/>
    <s v="High"/>
    <x v="581"/>
    <n v="827261769"/>
    <d v="2021-05-26T00:00:00"/>
    <n v="3996"/>
    <n v="47.45"/>
    <n v="31.79"/>
    <n v="189610.2"/>
    <n v="127032.84"/>
    <n v="62577.36"/>
  </r>
  <r>
    <x v="0"/>
    <x v="118"/>
    <x v="2"/>
    <x v="0"/>
    <s v="Cancelled"/>
    <x v="582"/>
    <n v="636134421"/>
    <d v="2022-03-20T00:00:00"/>
    <n v="5166"/>
    <n v="47.45"/>
    <n v="31.79"/>
    <n v="245126.7"/>
    <n v="164227.14000000001"/>
    <n v="80899.56"/>
  </r>
  <r>
    <x v="1"/>
    <x v="80"/>
    <x v="11"/>
    <x v="0"/>
    <s v="Cancelled"/>
    <x v="583"/>
    <n v="873432672"/>
    <d v="2018-09-17T00:00:00"/>
    <n v="6992"/>
    <n v="668.27"/>
    <n v="502.54"/>
    <n v="4672543.84"/>
    <n v="3513759.68"/>
    <n v="1158784.1599999999"/>
  </r>
  <r>
    <x v="1"/>
    <x v="67"/>
    <x v="5"/>
    <x v="0"/>
    <s v="Cancelled"/>
    <x v="521"/>
    <n v="523580348"/>
    <d v="2021-08-04T00:00:00"/>
    <n v="7915"/>
    <n v="109.28"/>
    <n v="35.840000000000003"/>
    <n v="864951.2"/>
    <n v="283673.59999999998"/>
    <n v="581277.6"/>
  </r>
  <r>
    <x v="0"/>
    <x v="181"/>
    <x v="4"/>
    <x v="0"/>
    <s v="High"/>
    <x v="584"/>
    <n v="891313779"/>
    <d v="2022-10-25T00:00:00"/>
    <n v="8409"/>
    <n v="81.73"/>
    <n v="56.67"/>
    <n v="687267.57"/>
    <n v="476538.03"/>
    <n v="210729.54"/>
  </r>
  <r>
    <x v="2"/>
    <x v="42"/>
    <x v="5"/>
    <x v="1"/>
    <s v="Medium"/>
    <x v="585"/>
    <n v="651681792"/>
    <d v="2020-06-12T00:00:00"/>
    <n v="5979"/>
    <n v="109.28"/>
    <n v="35.840000000000003"/>
    <n v="653385.12"/>
    <n v="214287.35999999999"/>
    <n v="439097.76"/>
  </r>
  <r>
    <x v="1"/>
    <x v="140"/>
    <x v="4"/>
    <x v="0"/>
    <s v="Medium"/>
    <x v="586"/>
    <n v="800045716"/>
    <d v="2017-05-14T00:00:00"/>
    <n v="161"/>
    <n v="81.73"/>
    <n v="56.67"/>
    <n v="13158.53"/>
    <n v="9123.8700000000008"/>
    <n v="4034.66"/>
  </r>
  <r>
    <x v="4"/>
    <x v="143"/>
    <x v="6"/>
    <x v="0"/>
    <s v="Low"/>
    <x v="587"/>
    <n v="602079379"/>
    <d v="2016-05-26T00:00:00"/>
    <n v="7523"/>
    <n v="651.21"/>
    <n v="524.96"/>
    <n v="4899052.83"/>
    <n v="3949274.08"/>
    <n v="949778.75"/>
  </r>
  <r>
    <x v="1"/>
    <x v="81"/>
    <x v="10"/>
    <x v="0"/>
    <s v="Medium"/>
    <x v="588"/>
    <n v="743769109"/>
    <d v="2016-05-11T00:00:00"/>
    <n v="6662"/>
    <n v="154.06"/>
    <n v="90.93"/>
    <n v="1026347.72"/>
    <n v="605775.66"/>
    <n v="420572.06"/>
  </r>
  <r>
    <x v="5"/>
    <x v="84"/>
    <x v="11"/>
    <x v="0"/>
    <s v="Cancelled"/>
    <x v="589"/>
    <n v="181413733"/>
    <d v="2019-12-27T00:00:00"/>
    <n v="3210"/>
    <n v="668.27"/>
    <n v="502.54"/>
    <n v="2145146.7000000002"/>
    <n v="1613153.4"/>
    <n v="531993.30000000005"/>
  </r>
  <r>
    <x v="0"/>
    <x v="0"/>
    <x v="9"/>
    <x v="0"/>
    <s v="Cancelled"/>
    <x v="590"/>
    <n v="191624581"/>
    <d v="2018-08-01T00:00:00"/>
    <n v="4827"/>
    <n v="9.33"/>
    <n v="6.92"/>
    <n v="45035.91"/>
    <n v="33402.839999999997"/>
    <n v="11633.07"/>
  </r>
  <r>
    <x v="3"/>
    <x v="50"/>
    <x v="9"/>
    <x v="1"/>
    <s v="Low"/>
    <x v="591"/>
    <n v="321325480"/>
    <d v="2020-10-25T00:00:00"/>
    <n v="6205"/>
    <n v="9.33"/>
    <n v="6.92"/>
    <n v="57892.65"/>
    <n v="42938.6"/>
    <n v="14954.05"/>
  </r>
  <r>
    <x v="5"/>
    <x v="96"/>
    <x v="6"/>
    <x v="0"/>
    <s v="High"/>
    <x v="256"/>
    <n v="637752759"/>
    <d v="2020-06-22T00:00:00"/>
    <n v="4069"/>
    <n v="651.21"/>
    <n v="524.96"/>
    <n v="2649773.4900000002"/>
    <n v="2136062.2400000002"/>
    <n v="513711.25"/>
  </r>
  <r>
    <x v="5"/>
    <x v="161"/>
    <x v="5"/>
    <x v="0"/>
    <s v="Low"/>
    <x v="592"/>
    <n v="378455245"/>
    <d v="2018-06-08T00:00:00"/>
    <n v="2172"/>
    <n v="109.28"/>
    <n v="35.840000000000003"/>
    <n v="237356.16"/>
    <n v="77844.479999999996"/>
    <n v="159511.67999999999"/>
  </r>
  <r>
    <x v="1"/>
    <x v="44"/>
    <x v="1"/>
    <x v="1"/>
    <s v="Low"/>
    <x v="593"/>
    <n v="201294267"/>
    <d v="2019-02-09T00:00:00"/>
    <n v="6302"/>
    <n v="152.58000000000001"/>
    <n v="97.44"/>
    <n v="961559.16"/>
    <n v="614066.88"/>
    <n v="347492.28"/>
  </r>
  <r>
    <x v="5"/>
    <x v="128"/>
    <x v="8"/>
    <x v="1"/>
    <s v="Cancelled"/>
    <x v="594"/>
    <n v="834443652"/>
    <d v="2015-02-27T00:00:00"/>
    <n v="9275"/>
    <n v="421.89"/>
    <n v="364.69"/>
    <n v="3913029.75"/>
    <n v="3382499.75"/>
    <n v="530530"/>
  </r>
  <r>
    <x v="2"/>
    <x v="144"/>
    <x v="3"/>
    <x v="0"/>
    <s v="Medium"/>
    <x v="595"/>
    <n v="826389729"/>
    <d v="2019-05-05T00:00:00"/>
    <n v="5940"/>
    <n v="205.7"/>
    <n v="117.11"/>
    <n v="1221858"/>
    <n v="695633.4"/>
    <n v="526224.6"/>
  </r>
  <r>
    <x v="5"/>
    <x v="87"/>
    <x v="10"/>
    <x v="1"/>
    <s v="Medium"/>
    <x v="596"/>
    <n v="595931327"/>
    <d v="2020-12-15T00:00:00"/>
    <n v="8177"/>
    <n v="154.06"/>
    <n v="90.93"/>
    <n v="1259748.6200000001"/>
    <n v="743534.61"/>
    <n v="516214.01"/>
  </r>
  <r>
    <x v="6"/>
    <x v="171"/>
    <x v="4"/>
    <x v="1"/>
    <s v="High"/>
    <x v="597"/>
    <n v="182179772"/>
    <d v="2020-05-23T00:00:00"/>
    <n v="9898"/>
    <n v="81.73"/>
    <n v="56.67"/>
    <n v="808963.54"/>
    <n v="560919.66"/>
    <n v="248043.88"/>
  </r>
  <r>
    <x v="5"/>
    <x v="96"/>
    <x v="9"/>
    <x v="1"/>
    <s v="Medium"/>
    <x v="598"/>
    <n v="594558894"/>
    <d v="2015-04-19T00:00:00"/>
    <n v="2044"/>
    <n v="9.33"/>
    <n v="6.92"/>
    <n v="19070.52"/>
    <n v="14144.48"/>
    <n v="4926.04"/>
  </r>
  <r>
    <x v="5"/>
    <x v="166"/>
    <x v="8"/>
    <x v="0"/>
    <s v="Medium"/>
    <x v="599"/>
    <n v="662805020"/>
    <d v="2022-11-02T00:00:00"/>
    <n v="7589"/>
    <n v="421.89"/>
    <n v="364.69"/>
    <n v="3201723.21"/>
    <n v="2767632.41"/>
    <n v="434090.8"/>
  </r>
  <r>
    <x v="2"/>
    <x v="51"/>
    <x v="11"/>
    <x v="1"/>
    <s v="Low"/>
    <x v="365"/>
    <n v="186966979"/>
    <d v="2016-04-17T00:00:00"/>
    <n v="6539"/>
    <n v="668.27"/>
    <n v="502.54"/>
    <n v="4369817.53"/>
    <n v="3286109.06"/>
    <n v="1083708.47"/>
  </r>
  <r>
    <x v="2"/>
    <x v="147"/>
    <x v="5"/>
    <x v="0"/>
    <s v="Cancelled"/>
    <x v="600"/>
    <n v="387406098"/>
    <d v="2021-08-11T00:00:00"/>
    <n v="928"/>
    <n v="109.28"/>
    <n v="35.840000000000003"/>
    <n v="101411.84"/>
    <n v="33259.519999999997"/>
    <n v="68152.320000000007"/>
  </r>
  <r>
    <x v="4"/>
    <x v="31"/>
    <x v="2"/>
    <x v="0"/>
    <s v="Cancelled"/>
    <x v="601"/>
    <n v="754796206"/>
    <d v="2020-04-08T00:00:00"/>
    <n v="9826"/>
    <n v="47.45"/>
    <n v="31.79"/>
    <n v="466243.7"/>
    <n v="312368.53999999998"/>
    <n v="153875.16"/>
  </r>
  <r>
    <x v="3"/>
    <x v="61"/>
    <x v="2"/>
    <x v="1"/>
    <s v="Cancelled"/>
    <x v="602"/>
    <n v="400123631"/>
    <d v="2021-11-07T00:00:00"/>
    <n v="4329"/>
    <n v="47.45"/>
    <n v="31.79"/>
    <n v="205411.05"/>
    <n v="137618.91"/>
    <n v="67792.14"/>
  </r>
  <r>
    <x v="2"/>
    <x v="68"/>
    <x v="2"/>
    <x v="0"/>
    <s v="Cancelled"/>
    <x v="603"/>
    <n v="304687201"/>
    <d v="2016-05-01T00:00:00"/>
    <n v="2569"/>
    <n v="47.45"/>
    <n v="31.79"/>
    <n v="121899.05"/>
    <n v="81668.509999999995"/>
    <n v="40230.54"/>
  </r>
  <r>
    <x v="5"/>
    <x v="182"/>
    <x v="8"/>
    <x v="1"/>
    <s v="Low"/>
    <x v="604"/>
    <n v="170098245"/>
    <d v="2022-03-19T00:00:00"/>
    <n v="4705"/>
    <n v="421.89"/>
    <n v="364.69"/>
    <n v="1984992.45"/>
    <n v="1715866.45"/>
    <n v="269126"/>
  </r>
  <r>
    <x v="1"/>
    <x v="71"/>
    <x v="8"/>
    <x v="0"/>
    <s v="Low"/>
    <x v="605"/>
    <n v="668280589"/>
    <d v="2019-03-28T00:00:00"/>
    <n v="7932"/>
    <n v="421.89"/>
    <n v="364.69"/>
    <n v="3346431.48"/>
    <n v="2892721.08"/>
    <n v="453710.4"/>
  </r>
  <r>
    <x v="5"/>
    <x v="88"/>
    <x v="4"/>
    <x v="1"/>
    <s v="Cancelled"/>
    <x v="606"/>
    <n v="291470563"/>
    <d v="2015-05-30T00:00:00"/>
    <n v="1472"/>
    <n v="81.73"/>
    <n v="56.67"/>
    <n v="120306.56"/>
    <n v="83418.240000000005"/>
    <n v="36888.32"/>
  </r>
  <r>
    <x v="3"/>
    <x v="35"/>
    <x v="9"/>
    <x v="1"/>
    <s v="Medium"/>
    <x v="607"/>
    <n v="302216994"/>
    <d v="2020-03-29T00:00:00"/>
    <n v="1579"/>
    <n v="9.33"/>
    <n v="6.92"/>
    <n v="14732.07"/>
    <n v="10926.68"/>
    <n v="3805.39"/>
  </r>
  <r>
    <x v="0"/>
    <x v="69"/>
    <x v="3"/>
    <x v="1"/>
    <s v="Low"/>
    <x v="400"/>
    <n v="683381211"/>
    <d v="2018-12-11T00:00:00"/>
    <n v="6542"/>
    <n v="205.7"/>
    <n v="117.11"/>
    <n v="1345689.4"/>
    <n v="766133.62"/>
    <n v="579555.78"/>
  </r>
  <r>
    <x v="5"/>
    <x v="162"/>
    <x v="6"/>
    <x v="0"/>
    <s v="Low"/>
    <x v="608"/>
    <n v="588137042"/>
    <d v="2017-03-28T00:00:00"/>
    <n v="1675"/>
    <n v="651.21"/>
    <n v="524.96"/>
    <n v="1090776.75"/>
    <n v="879308"/>
    <n v="211468.75"/>
  </r>
  <r>
    <x v="5"/>
    <x v="130"/>
    <x v="4"/>
    <x v="1"/>
    <s v="Cancelled"/>
    <x v="59"/>
    <n v="589970815"/>
    <d v="2019-07-13T00:00:00"/>
    <n v="4329"/>
    <n v="81.73"/>
    <n v="56.67"/>
    <n v="353809.17"/>
    <n v="245324.43"/>
    <n v="108484.74"/>
  </r>
  <r>
    <x v="4"/>
    <x v="176"/>
    <x v="0"/>
    <x v="1"/>
    <s v="Medium"/>
    <x v="609"/>
    <n v="432681357"/>
    <d v="2022-11-28T00:00:00"/>
    <n v="8884"/>
    <n v="255.28"/>
    <n v="159.41999999999999"/>
    <n v="2267907.52"/>
    <n v="1416287.28"/>
    <n v="851620.24"/>
  </r>
  <r>
    <x v="1"/>
    <x v="120"/>
    <x v="11"/>
    <x v="0"/>
    <s v="Cancelled"/>
    <x v="610"/>
    <n v="380379998"/>
    <d v="2017-07-16T00:00:00"/>
    <n v="1749"/>
    <n v="668.27"/>
    <n v="502.54"/>
    <n v="1168804.23"/>
    <n v="878942.46"/>
    <n v="289861.77"/>
  </r>
  <r>
    <x v="1"/>
    <x v="55"/>
    <x v="5"/>
    <x v="0"/>
    <s v="High"/>
    <x v="611"/>
    <n v="767490565"/>
    <d v="2016-02-23T00:00:00"/>
    <n v="6368"/>
    <n v="109.28"/>
    <n v="35.840000000000003"/>
    <n v="695895.04000000004"/>
    <n v="228229.12"/>
    <n v="467665.91999999998"/>
  </r>
  <r>
    <x v="4"/>
    <x v="115"/>
    <x v="10"/>
    <x v="0"/>
    <s v="Medium"/>
    <x v="612"/>
    <n v="648749387"/>
    <d v="2020-12-18T00:00:00"/>
    <n v="8215"/>
    <n v="154.06"/>
    <n v="90.93"/>
    <n v="1265602.8999999999"/>
    <n v="746989.95"/>
    <n v="518612.95"/>
  </r>
  <r>
    <x v="0"/>
    <x v="72"/>
    <x v="9"/>
    <x v="0"/>
    <s v="Low"/>
    <x v="613"/>
    <n v="949205291"/>
    <d v="2021-10-11T00:00:00"/>
    <n v="9794"/>
    <n v="9.33"/>
    <n v="6.92"/>
    <n v="91378.02"/>
    <n v="67774.48"/>
    <n v="23603.54"/>
  </r>
  <r>
    <x v="2"/>
    <x v="4"/>
    <x v="8"/>
    <x v="1"/>
    <s v="High"/>
    <x v="614"/>
    <n v="414219605"/>
    <d v="2017-04-27T00:00:00"/>
    <n v="5641"/>
    <n v="421.89"/>
    <n v="364.69"/>
    <n v="2379881.4900000002"/>
    <n v="2057216.29"/>
    <n v="322665.2"/>
  </r>
  <r>
    <x v="5"/>
    <x v="114"/>
    <x v="1"/>
    <x v="1"/>
    <s v="Cancelled"/>
    <x v="615"/>
    <n v="559466159"/>
    <d v="2016-09-15T00:00:00"/>
    <n v="7324"/>
    <n v="152.58000000000001"/>
    <n v="97.44"/>
    <n v="1117495.92"/>
    <n v="713650.56"/>
    <n v="403845.36"/>
  </r>
  <r>
    <x v="1"/>
    <x v="153"/>
    <x v="1"/>
    <x v="1"/>
    <s v="Low"/>
    <x v="616"/>
    <n v="720931279"/>
    <d v="2020-11-18T00:00:00"/>
    <n v="8441"/>
    <n v="152.58000000000001"/>
    <n v="97.44"/>
    <n v="1287927.78"/>
    <n v="822491.04"/>
    <n v="465436.74"/>
  </r>
  <r>
    <x v="6"/>
    <x v="18"/>
    <x v="6"/>
    <x v="1"/>
    <s v="High"/>
    <x v="617"/>
    <n v="304913794"/>
    <d v="2019-11-21T00:00:00"/>
    <n v="9623"/>
    <n v="651.21"/>
    <n v="524.96"/>
    <n v="6266593.8300000001"/>
    <n v="5051690.08"/>
    <n v="1214903.75"/>
  </r>
  <r>
    <x v="1"/>
    <x v="79"/>
    <x v="1"/>
    <x v="0"/>
    <s v="Low"/>
    <x v="618"/>
    <n v="138025033"/>
    <d v="2019-08-03T00:00:00"/>
    <n v="3529"/>
    <n v="152.58000000000001"/>
    <n v="97.44"/>
    <n v="538454.81999999995"/>
    <n v="343865.76"/>
    <n v="194589.06"/>
  </r>
  <r>
    <x v="2"/>
    <x v="155"/>
    <x v="5"/>
    <x v="1"/>
    <s v="High"/>
    <x v="619"/>
    <n v="217188823"/>
    <d v="2022-10-19T00:00:00"/>
    <n v="9854"/>
    <n v="109.28"/>
    <n v="35.840000000000003"/>
    <n v="1076845.1200000001"/>
    <n v="353167.35999999999"/>
    <n v="723677.76"/>
  </r>
  <r>
    <x v="0"/>
    <x v="69"/>
    <x v="8"/>
    <x v="0"/>
    <s v="Medium"/>
    <x v="620"/>
    <n v="159641492"/>
    <d v="2020-09-24T00:00:00"/>
    <n v="320"/>
    <n v="421.89"/>
    <n v="364.69"/>
    <n v="135004.79999999999"/>
    <n v="116700.8"/>
    <n v="18304"/>
  </r>
  <r>
    <x v="1"/>
    <x v="152"/>
    <x v="8"/>
    <x v="1"/>
    <s v="High"/>
    <x v="621"/>
    <n v="552931869"/>
    <d v="2016-09-09T00:00:00"/>
    <n v="3682"/>
    <n v="421.89"/>
    <n v="364.69"/>
    <n v="1553398.98"/>
    <n v="1342788.58"/>
    <n v="210610.4"/>
  </r>
  <r>
    <x v="5"/>
    <x v="177"/>
    <x v="1"/>
    <x v="1"/>
    <s v="Low"/>
    <x v="622"/>
    <n v="704921281"/>
    <d v="2019-02-05T00:00:00"/>
    <n v="727"/>
    <n v="152.58000000000001"/>
    <n v="97.44"/>
    <n v="110925.66"/>
    <n v="70838.880000000005"/>
    <n v="40086.78"/>
  </r>
  <r>
    <x v="5"/>
    <x v="166"/>
    <x v="1"/>
    <x v="0"/>
    <s v="Low"/>
    <x v="623"/>
    <n v="893783557"/>
    <d v="2020-09-28T00:00:00"/>
    <n v="9271"/>
    <n v="152.58000000000001"/>
    <n v="97.44"/>
    <n v="1414569.18"/>
    <n v="903366.24"/>
    <n v="511202.94"/>
  </r>
  <r>
    <x v="2"/>
    <x v="155"/>
    <x v="6"/>
    <x v="0"/>
    <s v="High"/>
    <x v="624"/>
    <n v="118005025"/>
    <d v="2021-10-30T00:00:00"/>
    <n v="9164"/>
    <n v="651.21"/>
    <n v="524.96"/>
    <n v="5967688.4400000004"/>
    <n v="4810733.4400000004"/>
    <n v="1156955"/>
  </r>
  <r>
    <x v="3"/>
    <x v="57"/>
    <x v="1"/>
    <x v="1"/>
    <s v="Medium"/>
    <x v="625"/>
    <n v="146384513"/>
    <d v="2021-12-04T00:00:00"/>
    <n v="7285"/>
    <n v="152.58000000000001"/>
    <n v="97.44"/>
    <n v="1111545.3"/>
    <n v="709850.4"/>
    <n v="401694.9"/>
  </r>
  <r>
    <x v="5"/>
    <x v="182"/>
    <x v="5"/>
    <x v="0"/>
    <s v="Cancelled"/>
    <x v="626"/>
    <n v="568033349"/>
    <d v="2015-04-17T00:00:00"/>
    <n v="2546"/>
    <n v="109.28"/>
    <n v="35.840000000000003"/>
    <n v="278226.88"/>
    <n v="91248.639999999999"/>
    <n v="186978.24"/>
  </r>
  <r>
    <x v="1"/>
    <x v="77"/>
    <x v="9"/>
    <x v="0"/>
    <s v="Low"/>
    <x v="627"/>
    <n v="142375361"/>
    <d v="2018-02-19T00:00:00"/>
    <n v="888"/>
    <n v="9.33"/>
    <n v="6.92"/>
    <n v="8285.0400000000009"/>
    <n v="6144.96"/>
    <n v="2140.08"/>
  </r>
  <r>
    <x v="2"/>
    <x v="155"/>
    <x v="2"/>
    <x v="0"/>
    <s v="Cancelled"/>
    <x v="628"/>
    <n v="849146878"/>
    <d v="2016-11-30T00:00:00"/>
    <n v="286"/>
    <n v="47.45"/>
    <n v="31.79"/>
    <n v="13570.7"/>
    <n v="9091.94"/>
    <n v="4478.76"/>
  </r>
  <r>
    <x v="0"/>
    <x v="1"/>
    <x v="4"/>
    <x v="0"/>
    <s v="High"/>
    <x v="629"/>
    <n v="238396728"/>
    <d v="2019-11-27T00:00:00"/>
    <n v="5744"/>
    <n v="81.73"/>
    <n v="56.67"/>
    <n v="469457.12"/>
    <n v="325512.48"/>
    <n v="143944.64000000001"/>
  </r>
  <r>
    <x v="3"/>
    <x v="138"/>
    <x v="1"/>
    <x v="0"/>
    <s v="High"/>
    <x v="630"/>
    <n v="880486238"/>
    <d v="2021-10-10T00:00:00"/>
    <n v="4299"/>
    <n v="152.58000000000001"/>
    <n v="97.44"/>
    <n v="655941.42000000004"/>
    <n v="418894.56"/>
    <n v="237046.86"/>
  </r>
  <r>
    <x v="1"/>
    <x v="43"/>
    <x v="7"/>
    <x v="1"/>
    <s v="Cancelled"/>
    <x v="631"/>
    <n v="916089236"/>
    <d v="2018-07-28T00:00:00"/>
    <n v="17"/>
    <n v="437.2"/>
    <n v="263.33"/>
    <n v="7432.4"/>
    <n v="4476.6099999999997"/>
    <n v="2955.79"/>
  </r>
  <r>
    <x v="2"/>
    <x v="155"/>
    <x v="3"/>
    <x v="0"/>
    <s v="High"/>
    <x v="632"/>
    <n v="806192052"/>
    <d v="2020-02-28T00:00:00"/>
    <n v="8998"/>
    <n v="205.7"/>
    <n v="117.11"/>
    <n v="1850888.6"/>
    <n v="1053755.78"/>
    <n v="797132.82"/>
  </r>
  <r>
    <x v="2"/>
    <x v="12"/>
    <x v="3"/>
    <x v="0"/>
    <s v="Medium"/>
    <x v="633"/>
    <n v="182093513"/>
    <d v="2018-05-17T00:00:00"/>
    <n v="4372"/>
    <n v="205.7"/>
    <n v="117.11"/>
    <n v="899320.4"/>
    <n v="512004.92"/>
    <n v="387315.48"/>
  </r>
  <r>
    <x v="2"/>
    <x v="121"/>
    <x v="9"/>
    <x v="1"/>
    <s v="High"/>
    <x v="557"/>
    <n v="995404946"/>
    <d v="2016-12-31T00:00:00"/>
    <n v="1299"/>
    <n v="9.33"/>
    <n v="6.92"/>
    <n v="12119.67"/>
    <n v="8989.08"/>
    <n v="3130.59"/>
  </r>
  <r>
    <x v="5"/>
    <x v="105"/>
    <x v="2"/>
    <x v="0"/>
    <s v="Cancelled"/>
    <x v="634"/>
    <n v="768050181"/>
    <d v="2019-01-28T00:00:00"/>
    <n v="1971"/>
    <n v="47.45"/>
    <n v="31.79"/>
    <n v="93523.95"/>
    <n v="62658.09"/>
    <n v="30865.86"/>
  </r>
  <r>
    <x v="1"/>
    <x v="33"/>
    <x v="9"/>
    <x v="1"/>
    <s v="Low"/>
    <x v="635"/>
    <n v="242265546"/>
    <d v="2021-01-07T00:00:00"/>
    <n v="614"/>
    <n v="9.33"/>
    <n v="6.92"/>
    <n v="5728.62"/>
    <n v="4248.88"/>
    <n v="1479.74"/>
  </r>
  <r>
    <x v="5"/>
    <x v="98"/>
    <x v="6"/>
    <x v="1"/>
    <s v="Medium"/>
    <x v="636"/>
    <n v="230599868"/>
    <d v="2020-08-22T00:00:00"/>
    <n v="8480"/>
    <n v="651.21"/>
    <n v="524.96"/>
    <n v="5522260.7999999998"/>
    <n v="4451660.8"/>
    <n v="1070600"/>
  </r>
  <r>
    <x v="1"/>
    <x v="81"/>
    <x v="7"/>
    <x v="0"/>
    <s v="Medium"/>
    <x v="49"/>
    <n v="265914475"/>
    <d v="2015-02-21T00:00:00"/>
    <n v="8857"/>
    <n v="437.2"/>
    <n v="263.33"/>
    <n v="3872280.4"/>
    <n v="2332313.81"/>
    <n v="1539966.59"/>
  </r>
  <r>
    <x v="6"/>
    <x v="180"/>
    <x v="11"/>
    <x v="1"/>
    <s v="Medium"/>
    <x v="637"/>
    <n v="851383197"/>
    <d v="2016-09-05T00:00:00"/>
    <n v="2062"/>
    <n v="668.27"/>
    <n v="502.54"/>
    <n v="1377972.74"/>
    <n v="1036237.48"/>
    <n v="341735.26"/>
  </r>
  <r>
    <x v="0"/>
    <x v="119"/>
    <x v="4"/>
    <x v="1"/>
    <s v="Low"/>
    <x v="638"/>
    <n v="310492360"/>
    <d v="2015-10-21T00:00:00"/>
    <n v="444"/>
    <n v="81.73"/>
    <n v="56.67"/>
    <n v="36288.120000000003"/>
    <n v="25161.48"/>
    <n v="11126.64"/>
  </r>
  <r>
    <x v="1"/>
    <x v="159"/>
    <x v="1"/>
    <x v="0"/>
    <s v="Low"/>
    <x v="639"/>
    <n v="637040793"/>
    <d v="2015-08-04T00:00:00"/>
    <n v="3382"/>
    <n v="152.58000000000001"/>
    <n v="97.44"/>
    <n v="516025.56"/>
    <n v="329542.08"/>
    <n v="186483.48"/>
  </r>
  <r>
    <x v="5"/>
    <x v="40"/>
    <x v="2"/>
    <x v="0"/>
    <s v="High"/>
    <x v="640"/>
    <n v="745139825"/>
    <d v="2020-12-08T00:00:00"/>
    <n v="2288"/>
    <n v="47.45"/>
    <n v="31.79"/>
    <n v="108565.6"/>
    <n v="72735.520000000004"/>
    <n v="35830.080000000002"/>
  </r>
  <r>
    <x v="5"/>
    <x v="183"/>
    <x v="11"/>
    <x v="0"/>
    <s v="Medium"/>
    <x v="283"/>
    <n v="519213283"/>
    <d v="2016-12-24T00:00:00"/>
    <n v="5603"/>
    <n v="668.27"/>
    <n v="502.54"/>
    <n v="3744316.81"/>
    <n v="2815731.62"/>
    <n v="928585.19"/>
  </r>
  <r>
    <x v="2"/>
    <x v="112"/>
    <x v="10"/>
    <x v="0"/>
    <s v="Cancelled"/>
    <x v="641"/>
    <n v="363997495"/>
    <d v="2015-02-11T00:00:00"/>
    <n v="3802"/>
    <n v="154.06"/>
    <n v="90.93"/>
    <n v="585736.12"/>
    <n v="345715.86"/>
    <n v="240020.26"/>
  </r>
  <r>
    <x v="1"/>
    <x v="152"/>
    <x v="4"/>
    <x v="1"/>
    <s v="Low"/>
    <x v="642"/>
    <n v="754541289"/>
    <d v="2018-12-19T00:00:00"/>
    <n v="4390"/>
    <n v="81.73"/>
    <n v="56.67"/>
    <n v="358794.7"/>
    <n v="248781.3"/>
    <n v="110013.4"/>
  </r>
  <r>
    <x v="0"/>
    <x v="119"/>
    <x v="11"/>
    <x v="0"/>
    <s v="High"/>
    <x v="643"/>
    <n v="886205995"/>
    <d v="2017-07-21T00:00:00"/>
    <n v="6902"/>
    <n v="668.27"/>
    <n v="502.54"/>
    <n v="4612399.54"/>
    <n v="3468531.08"/>
    <n v="1143868.46"/>
  </r>
  <r>
    <x v="5"/>
    <x v="127"/>
    <x v="0"/>
    <x v="0"/>
    <s v="Cancelled"/>
    <x v="644"/>
    <n v="924665439"/>
    <d v="2019-06-07T00:00:00"/>
    <n v="7906"/>
    <n v="255.28"/>
    <n v="159.41999999999999"/>
    <n v="2018243.68"/>
    <n v="1260374.52"/>
    <n v="757869.16"/>
  </r>
  <r>
    <x v="2"/>
    <x v="65"/>
    <x v="11"/>
    <x v="0"/>
    <s v="High"/>
    <x v="43"/>
    <n v="655905950"/>
    <d v="2017-02-11T00:00:00"/>
    <n v="6001"/>
    <n v="668.27"/>
    <n v="502.54"/>
    <n v="4010288.27"/>
    <n v="3015742.54"/>
    <n v="994545.73"/>
  </r>
  <r>
    <x v="5"/>
    <x v="34"/>
    <x v="2"/>
    <x v="1"/>
    <s v="High"/>
    <x v="645"/>
    <n v="836226356"/>
    <d v="2022-01-26T00:00:00"/>
    <n v="6816"/>
    <n v="47.45"/>
    <n v="31.79"/>
    <n v="323419.2"/>
    <n v="216680.64"/>
    <n v="106738.56"/>
  </r>
  <r>
    <x v="3"/>
    <x v="10"/>
    <x v="11"/>
    <x v="1"/>
    <s v="Cancelled"/>
    <x v="646"/>
    <n v="942237985"/>
    <d v="2020-09-25T00:00:00"/>
    <n v="8013"/>
    <n v="668.27"/>
    <n v="502.54"/>
    <n v="5354847.51"/>
    <n v="4026853.02"/>
    <n v="1327994.49"/>
  </r>
  <r>
    <x v="2"/>
    <x v="51"/>
    <x v="3"/>
    <x v="0"/>
    <s v="High"/>
    <x v="83"/>
    <n v="520864665"/>
    <d v="2020-08-20T00:00:00"/>
    <n v="4284"/>
    <n v="205.7"/>
    <n v="117.11"/>
    <n v="881218.8"/>
    <n v="501699.24"/>
    <n v="379519.56"/>
  </r>
  <r>
    <x v="3"/>
    <x v="163"/>
    <x v="1"/>
    <x v="1"/>
    <s v="High"/>
    <x v="647"/>
    <n v="539342725"/>
    <d v="2019-02-15T00:00:00"/>
    <n v="2353"/>
    <n v="152.58000000000001"/>
    <n v="97.44"/>
    <n v="359020.74"/>
    <n v="229276.32"/>
    <n v="129744.42"/>
  </r>
  <r>
    <x v="2"/>
    <x v="38"/>
    <x v="0"/>
    <x v="1"/>
    <s v="Medium"/>
    <x v="648"/>
    <n v="235220992"/>
    <d v="2015-03-26T00:00:00"/>
    <n v="5974"/>
    <n v="255.28"/>
    <n v="159.41999999999999"/>
    <n v="1525042.72"/>
    <n v="952375.08"/>
    <n v="572667.64"/>
  </r>
  <r>
    <x v="2"/>
    <x v="144"/>
    <x v="3"/>
    <x v="0"/>
    <s v="Cancelled"/>
    <x v="649"/>
    <n v="266360795"/>
    <d v="2019-05-13T00:00:00"/>
    <n v="933"/>
    <n v="205.7"/>
    <n v="117.11"/>
    <n v="191918.1"/>
    <n v="109263.63"/>
    <n v="82654.47"/>
  </r>
  <r>
    <x v="2"/>
    <x v="83"/>
    <x v="0"/>
    <x v="0"/>
    <s v="High"/>
    <x v="650"/>
    <n v="460935962"/>
    <d v="2018-01-16T00:00:00"/>
    <n v="49"/>
    <n v="255.28"/>
    <n v="159.41999999999999"/>
    <n v="12508.72"/>
    <n v="7811.58"/>
    <n v="4697.1400000000003"/>
  </r>
  <r>
    <x v="5"/>
    <x v="145"/>
    <x v="3"/>
    <x v="0"/>
    <s v="Medium"/>
    <x v="651"/>
    <n v="267432820"/>
    <d v="2022-04-24T00:00:00"/>
    <n v="8169"/>
    <n v="205.7"/>
    <n v="117.11"/>
    <n v="1680363.3"/>
    <n v="956671.59"/>
    <n v="723691.71"/>
  </r>
  <r>
    <x v="5"/>
    <x v="100"/>
    <x v="3"/>
    <x v="1"/>
    <s v="High"/>
    <x v="652"/>
    <n v="104650199"/>
    <d v="2018-10-01T00:00:00"/>
    <n v="7174"/>
    <n v="205.7"/>
    <n v="117.11"/>
    <n v="1475691.8"/>
    <n v="840147.14"/>
    <n v="635544.66"/>
  </r>
  <r>
    <x v="0"/>
    <x v="135"/>
    <x v="7"/>
    <x v="0"/>
    <s v="Low"/>
    <x v="653"/>
    <n v="911699426"/>
    <d v="2022-10-03T00:00:00"/>
    <n v="975"/>
    <n v="437.2"/>
    <n v="263.33"/>
    <n v="426270"/>
    <n v="256746.75"/>
    <n v="169523.25"/>
  </r>
  <r>
    <x v="3"/>
    <x v="138"/>
    <x v="0"/>
    <x v="1"/>
    <s v="Low"/>
    <x v="654"/>
    <n v="998004329"/>
    <d v="2016-12-20T00:00:00"/>
    <n v="514"/>
    <n v="255.28"/>
    <n v="159.41999999999999"/>
    <n v="131213.92000000001"/>
    <n v="81941.88"/>
    <n v="49272.04"/>
  </r>
  <r>
    <x v="2"/>
    <x v="141"/>
    <x v="4"/>
    <x v="0"/>
    <s v="Low"/>
    <x v="229"/>
    <n v="993301236"/>
    <d v="2015-06-01T00:00:00"/>
    <n v="8764"/>
    <n v="81.73"/>
    <n v="56.67"/>
    <n v="716281.72"/>
    <n v="496655.88"/>
    <n v="219625.84"/>
  </r>
  <r>
    <x v="1"/>
    <x v="67"/>
    <x v="10"/>
    <x v="1"/>
    <s v="Low"/>
    <x v="655"/>
    <n v="697638976"/>
    <d v="2015-03-26T00:00:00"/>
    <n v="5731"/>
    <n v="154.06"/>
    <n v="90.93"/>
    <n v="882917.86"/>
    <n v="521119.83"/>
    <n v="361798.03"/>
  </r>
  <r>
    <x v="3"/>
    <x v="163"/>
    <x v="7"/>
    <x v="0"/>
    <s v="Cancelled"/>
    <x v="656"/>
    <n v="431378877"/>
    <d v="2021-12-08T00:00:00"/>
    <n v="3451"/>
    <n v="437.2"/>
    <n v="263.33"/>
    <n v="1508777.2"/>
    <n v="908751.83"/>
    <n v="600025.37"/>
  </r>
  <r>
    <x v="4"/>
    <x v="6"/>
    <x v="10"/>
    <x v="1"/>
    <s v="Cancelled"/>
    <x v="647"/>
    <n v="585194766"/>
    <d v="2019-02-25T00:00:00"/>
    <n v="990"/>
    <n v="154.06"/>
    <n v="90.93"/>
    <n v="152519.4"/>
    <n v="90020.7"/>
    <n v="62498.7"/>
  </r>
  <r>
    <x v="0"/>
    <x v="76"/>
    <x v="4"/>
    <x v="1"/>
    <s v="Cancelled"/>
    <x v="657"/>
    <n v="270072972"/>
    <d v="2020-08-09T00:00:00"/>
    <n v="9449"/>
    <n v="81.73"/>
    <n v="56.67"/>
    <n v="772266.77"/>
    <n v="535474.82999999996"/>
    <n v="236791.94"/>
  </r>
  <r>
    <x v="1"/>
    <x v="2"/>
    <x v="0"/>
    <x v="0"/>
    <s v="Cancelled"/>
    <x v="658"/>
    <n v="467312324"/>
    <d v="2016-04-08T00:00:00"/>
    <n v="6956"/>
    <n v="255.28"/>
    <n v="159.41999999999999"/>
    <n v="1775727.68"/>
    <n v="1108925.52"/>
    <n v="666802.16"/>
  </r>
  <r>
    <x v="3"/>
    <x v="60"/>
    <x v="9"/>
    <x v="1"/>
    <s v="Cancelled"/>
    <x v="57"/>
    <n v="878524148"/>
    <d v="2016-03-20T00:00:00"/>
    <n v="3673"/>
    <n v="9.33"/>
    <n v="6.92"/>
    <n v="34269.089999999997"/>
    <n v="25417.16"/>
    <n v="8851.93"/>
  </r>
  <r>
    <x v="0"/>
    <x v="0"/>
    <x v="7"/>
    <x v="0"/>
    <s v="Cancelled"/>
    <x v="354"/>
    <n v="375632274"/>
    <d v="2016-11-28T00:00:00"/>
    <n v="6792"/>
    <n v="437.2"/>
    <n v="263.33"/>
    <n v="2969462.4"/>
    <n v="1788537.36"/>
    <n v="1180925.04"/>
  </r>
  <r>
    <x v="5"/>
    <x v="74"/>
    <x v="9"/>
    <x v="1"/>
    <s v="Medium"/>
    <x v="477"/>
    <n v="150873029"/>
    <d v="2016-03-13T00:00:00"/>
    <n v="5537"/>
    <n v="9.33"/>
    <n v="6.92"/>
    <n v="51660.21"/>
    <n v="38316.04"/>
    <n v="13344.17"/>
  </r>
  <r>
    <x v="5"/>
    <x v="32"/>
    <x v="10"/>
    <x v="1"/>
    <s v="Cancelled"/>
    <x v="659"/>
    <n v="566795241"/>
    <d v="2016-11-22T00:00:00"/>
    <n v="6162"/>
    <n v="154.06"/>
    <n v="90.93"/>
    <n v="949317.72"/>
    <n v="560310.66"/>
    <n v="389007.06"/>
  </r>
  <r>
    <x v="2"/>
    <x v="82"/>
    <x v="4"/>
    <x v="0"/>
    <s v="Medium"/>
    <x v="61"/>
    <n v="706260240"/>
    <d v="2015-05-04T00:00:00"/>
    <n v="6954"/>
    <n v="81.73"/>
    <n v="56.67"/>
    <n v="568350.42000000004"/>
    <n v="394083.18"/>
    <n v="174267.24"/>
  </r>
  <r>
    <x v="1"/>
    <x v="80"/>
    <x v="5"/>
    <x v="0"/>
    <s v="Low"/>
    <x v="660"/>
    <n v="622441852"/>
    <d v="2020-05-28T00:00:00"/>
    <n v="3231"/>
    <n v="109.28"/>
    <n v="35.840000000000003"/>
    <n v="353083.68"/>
    <n v="115799.03999999999"/>
    <n v="237284.64"/>
  </r>
  <r>
    <x v="3"/>
    <x v="60"/>
    <x v="2"/>
    <x v="1"/>
    <s v="High"/>
    <x v="661"/>
    <n v="888826406"/>
    <d v="2022-07-01T00:00:00"/>
    <n v="2340"/>
    <n v="47.45"/>
    <n v="31.79"/>
    <n v="111033"/>
    <n v="74388.600000000006"/>
    <n v="36644.400000000001"/>
  </r>
  <r>
    <x v="1"/>
    <x v="17"/>
    <x v="8"/>
    <x v="0"/>
    <s v="Cancelled"/>
    <x v="662"/>
    <n v="349212729"/>
    <d v="2016-09-11T00:00:00"/>
    <n v="8662"/>
    <n v="421.89"/>
    <n v="364.69"/>
    <n v="3654411.18"/>
    <n v="3158944.78"/>
    <n v="495466.4"/>
  </r>
  <r>
    <x v="2"/>
    <x v="144"/>
    <x v="8"/>
    <x v="1"/>
    <s v="Low"/>
    <x v="663"/>
    <n v="167712152"/>
    <d v="2016-01-16T00:00:00"/>
    <n v="8607"/>
    <n v="421.89"/>
    <n v="364.69"/>
    <n v="3631207.23"/>
    <n v="3138886.83"/>
    <n v="492320.4"/>
  </r>
  <r>
    <x v="3"/>
    <x v="124"/>
    <x v="9"/>
    <x v="1"/>
    <s v="Medium"/>
    <x v="664"/>
    <n v="678748500"/>
    <d v="2018-03-29T00:00:00"/>
    <n v="5619"/>
    <n v="9.33"/>
    <n v="6.92"/>
    <n v="52425.27"/>
    <n v="38883.480000000003"/>
    <n v="13541.79"/>
  </r>
  <r>
    <x v="4"/>
    <x v="176"/>
    <x v="11"/>
    <x v="0"/>
    <s v="Cancelled"/>
    <x v="665"/>
    <n v="937058103"/>
    <d v="2017-07-16T00:00:00"/>
    <n v="5171"/>
    <n v="668.27"/>
    <n v="502.54"/>
    <n v="3455624.17"/>
    <n v="2598634.34"/>
    <n v="856989.83"/>
  </r>
  <r>
    <x v="3"/>
    <x v="10"/>
    <x v="5"/>
    <x v="0"/>
    <s v="Medium"/>
    <x v="294"/>
    <n v="967689788"/>
    <d v="2018-07-28T00:00:00"/>
    <n v="9767"/>
    <n v="109.28"/>
    <n v="35.840000000000003"/>
    <n v="1067337.76"/>
    <n v="350049.28000000003"/>
    <n v="717288.48"/>
  </r>
  <r>
    <x v="5"/>
    <x v="149"/>
    <x v="7"/>
    <x v="1"/>
    <s v="Low"/>
    <x v="666"/>
    <n v="416004884"/>
    <d v="2022-03-17T00:00:00"/>
    <n v="3945"/>
    <n v="437.2"/>
    <n v="263.33"/>
    <n v="1724754"/>
    <n v="1038836.85"/>
    <n v="685917.15"/>
  </r>
  <r>
    <x v="4"/>
    <x v="23"/>
    <x v="0"/>
    <x v="1"/>
    <s v="Cancelled"/>
    <x v="547"/>
    <n v="797677218"/>
    <d v="2019-11-14T00:00:00"/>
    <n v="9270"/>
    <n v="255.28"/>
    <n v="159.41999999999999"/>
    <n v="2366445.6"/>
    <n v="1477823.4"/>
    <n v="888622.2"/>
  </r>
  <r>
    <x v="0"/>
    <x v="181"/>
    <x v="1"/>
    <x v="0"/>
    <s v="Cancelled"/>
    <x v="221"/>
    <n v="548693120"/>
    <d v="2019-10-10T00:00:00"/>
    <n v="9342"/>
    <n v="152.58000000000001"/>
    <n v="97.44"/>
    <n v="1425402.36"/>
    <n v="910284.48"/>
    <n v="515117.88"/>
  </r>
  <r>
    <x v="2"/>
    <x v="51"/>
    <x v="9"/>
    <x v="0"/>
    <s v="High"/>
    <x v="667"/>
    <n v="875351417"/>
    <d v="2022-02-08T00:00:00"/>
    <n v="4791"/>
    <n v="9.33"/>
    <n v="6.92"/>
    <n v="44700.03"/>
    <n v="33153.72"/>
    <n v="11546.31"/>
  </r>
  <r>
    <x v="5"/>
    <x v="87"/>
    <x v="1"/>
    <x v="0"/>
    <s v="High"/>
    <x v="632"/>
    <n v="804263436"/>
    <d v="2020-02-28T00:00:00"/>
    <n v="8278"/>
    <n v="152.58000000000001"/>
    <n v="97.44"/>
    <n v="1263057.24"/>
    <n v="806608.32"/>
    <n v="456448.92"/>
  </r>
  <r>
    <x v="1"/>
    <x v="109"/>
    <x v="7"/>
    <x v="0"/>
    <s v="High"/>
    <x v="273"/>
    <n v="332353007"/>
    <d v="2022-11-22T00:00:00"/>
    <n v="9495"/>
    <n v="437.2"/>
    <n v="263.33"/>
    <n v="4151214"/>
    <n v="2500318.35"/>
    <n v="1650895.65"/>
  </r>
  <r>
    <x v="1"/>
    <x v="159"/>
    <x v="8"/>
    <x v="1"/>
    <s v="High"/>
    <x v="668"/>
    <n v="876856458"/>
    <d v="2019-08-29T00:00:00"/>
    <n v="166"/>
    <n v="421.89"/>
    <n v="364.69"/>
    <n v="70033.740000000005"/>
    <n v="60538.54"/>
    <n v="9495.2000000000007"/>
  </r>
  <r>
    <x v="2"/>
    <x v="83"/>
    <x v="10"/>
    <x v="0"/>
    <s v="Medium"/>
    <x v="669"/>
    <n v="325322616"/>
    <d v="2022-03-12T00:00:00"/>
    <n v="9046"/>
    <n v="154.06"/>
    <n v="90.93"/>
    <n v="1393626.76"/>
    <n v="822552.78"/>
    <n v="571073.98"/>
  </r>
  <r>
    <x v="2"/>
    <x v="65"/>
    <x v="11"/>
    <x v="0"/>
    <s v="Low"/>
    <x v="670"/>
    <n v="685612809"/>
    <d v="2019-08-17T00:00:00"/>
    <n v="6921"/>
    <n v="668.27"/>
    <n v="502.54"/>
    <n v="4625096.67"/>
    <n v="3478079.34"/>
    <n v="1147017.33"/>
  </r>
  <r>
    <x v="5"/>
    <x v="47"/>
    <x v="2"/>
    <x v="1"/>
    <s v="Medium"/>
    <x v="671"/>
    <n v="435900866"/>
    <d v="2021-10-07T00:00:00"/>
    <n v="1608"/>
    <n v="47.45"/>
    <n v="31.79"/>
    <n v="76299.600000000006"/>
    <n v="51118.32"/>
    <n v="25181.279999999999"/>
  </r>
  <r>
    <x v="2"/>
    <x v="164"/>
    <x v="0"/>
    <x v="0"/>
    <s v="Cancelled"/>
    <x v="672"/>
    <n v="374673116"/>
    <d v="2016-07-04T00:00:00"/>
    <n v="2956"/>
    <n v="255.28"/>
    <n v="159.41999999999999"/>
    <n v="754607.68"/>
    <n v="471245.52"/>
    <n v="283362.15999999997"/>
  </r>
  <r>
    <x v="5"/>
    <x v="62"/>
    <x v="3"/>
    <x v="1"/>
    <s v="Low"/>
    <x v="255"/>
    <n v="470728385"/>
    <d v="2019-11-09T00:00:00"/>
    <n v="7845"/>
    <n v="205.7"/>
    <n v="117.11"/>
    <n v="1613716.5"/>
    <n v="918727.95"/>
    <n v="694988.55"/>
  </r>
  <r>
    <x v="1"/>
    <x v="17"/>
    <x v="2"/>
    <x v="1"/>
    <s v="Cancelled"/>
    <x v="410"/>
    <n v="313178002"/>
    <d v="2019-12-06T00:00:00"/>
    <n v="5185"/>
    <n v="47.45"/>
    <n v="31.79"/>
    <n v="246028.25"/>
    <n v="164831.15"/>
    <n v="81197.100000000006"/>
  </r>
  <r>
    <x v="1"/>
    <x v="108"/>
    <x v="4"/>
    <x v="0"/>
    <s v="Low"/>
    <x v="673"/>
    <n v="461445796"/>
    <d v="2016-03-22T00:00:00"/>
    <n v="920"/>
    <n v="81.73"/>
    <n v="56.67"/>
    <n v="75191.600000000006"/>
    <n v="52136.4"/>
    <n v="23055.200000000001"/>
  </r>
  <r>
    <x v="5"/>
    <x v="175"/>
    <x v="4"/>
    <x v="0"/>
    <s v="Low"/>
    <x v="674"/>
    <n v="195268094"/>
    <d v="2019-01-21T00:00:00"/>
    <n v="3023"/>
    <n v="81.73"/>
    <n v="56.67"/>
    <n v="247069.79"/>
    <n v="171313.41"/>
    <n v="75756.38"/>
  </r>
  <r>
    <x v="0"/>
    <x v="172"/>
    <x v="1"/>
    <x v="1"/>
    <s v="Cancelled"/>
    <x v="675"/>
    <n v="664693725"/>
    <d v="2020-12-24T00:00:00"/>
    <n v="6499"/>
    <n v="152.58000000000001"/>
    <n v="97.44"/>
    <n v="991617.42"/>
    <n v="633262.56000000006"/>
    <n v="358354.86"/>
  </r>
  <r>
    <x v="5"/>
    <x v="111"/>
    <x v="1"/>
    <x v="0"/>
    <s v="Cancelled"/>
    <x v="676"/>
    <n v="840084016"/>
    <d v="2020-03-26T00:00:00"/>
    <n v="8384"/>
    <n v="152.58000000000001"/>
    <n v="97.44"/>
    <n v="1279230.72"/>
    <n v="816936.95999999996"/>
    <n v="462293.76000000001"/>
  </r>
  <r>
    <x v="5"/>
    <x v="74"/>
    <x v="7"/>
    <x v="1"/>
    <s v="Low"/>
    <x v="677"/>
    <n v="662112796"/>
    <d v="2015-09-24T00:00:00"/>
    <n v="2745"/>
    <n v="437.2"/>
    <n v="263.33"/>
    <n v="1200114"/>
    <n v="722840.85"/>
    <n v="477273.15"/>
  </r>
  <r>
    <x v="4"/>
    <x v="46"/>
    <x v="10"/>
    <x v="0"/>
    <s v="Cancelled"/>
    <x v="678"/>
    <n v="591766393"/>
    <d v="2019-03-10T00:00:00"/>
    <n v="5681"/>
    <n v="154.06"/>
    <n v="90.93"/>
    <n v="875214.86"/>
    <n v="516573.33"/>
    <n v="358641.53"/>
  </r>
  <r>
    <x v="5"/>
    <x v="154"/>
    <x v="5"/>
    <x v="0"/>
    <s v="High"/>
    <x v="679"/>
    <n v="260343635"/>
    <d v="2018-06-12T00:00:00"/>
    <n v="322"/>
    <n v="109.28"/>
    <n v="35.840000000000003"/>
    <n v="35188.160000000003"/>
    <n v="11540.48"/>
    <n v="23647.68"/>
  </r>
  <r>
    <x v="2"/>
    <x v="121"/>
    <x v="8"/>
    <x v="1"/>
    <s v="Cancelled"/>
    <x v="4"/>
    <n v="719455850"/>
    <d v="2015-07-27T00:00:00"/>
    <n v="1829"/>
    <n v="421.89"/>
    <n v="364.69"/>
    <n v="771636.81"/>
    <n v="667018.01"/>
    <n v="104618.8"/>
  </r>
  <r>
    <x v="1"/>
    <x v="132"/>
    <x v="7"/>
    <x v="1"/>
    <s v="Cancelled"/>
    <x v="680"/>
    <n v="391026866"/>
    <d v="2017-01-08T00:00:00"/>
    <n v="2394"/>
    <n v="437.2"/>
    <n v="263.33"/>
    <n v="1046656.8"/>
    <n v="630412.02"/>
    <n v="416244.78"/>
  </r>
  <r>
    <x v="2"/>
    <x v="37"/>
    <x v="4"/>
    <x v="1"/>
    <s v="Low"/>
    <x v="681"/>
    <n v="917293012"/>
    <d v="2020-01-30T00:00:00"/>
    <n v="6241"/>
    <n v="81.73"/>
    <n v="56.67"/>
    <n v="510076.93"/>
    <n v="353677.47"/>
    <n v="156399.46"/>
  </r>
  <r>
    <x v="4"/>
    <x v="56"/>
    <x v="0"/>
    <x v="1"/>
    <s v="Low"/>
    <x v="682"/>
    <n v="410803115"/>
    <d v="2017-07-27T00:00:00"/>
    <n v="4626"/>
    <n v="255.28"/>
    <n v="159.41999999999999"/>
    <n v="1180925.28"/>
    <n v="737476.92"/>
    <n v="443448.36"/>
  </r>
  <r>
    <x v="1"/>
    <x v="148"/>
    <x v="10"/>
    <x v="1"/>
    <s v="Cancelled"/>
    <x v="683"/>
    <n v="204418504"/>
    <d v="2015-09-03T00:00:00"/>
    <n v="833"/>
    <n v="154.06"/>
    <n v="90.93"/>
    <n v="128331.98"/>
    <n v="75744.69"/>
    <n v="52587.29"/>
  </r>
  <r>
    <x v="5"/>
    <x v="126"/>
    <x v="4"/>
    <x v="0"/>
    <s v="Cancelled"/>
    <x v="684"/>
    <n v="801313006"/>
    <d v="2020-02-15T00:00:00"/>
    <n v="5180"/>
    <n v="81.73"/>
    <n v="56.67"/>
    <n v="423361.4"/>
    <n v="293550.59999999998"/>
    <n v="129810.8"/>
  </r>
  <r>
    <x v="1"/>
    <x v="178"/>
    <x v="8"/>
    <x v="1"/>
    <s v="Low"/>
    <x v="685"/>
    <n v="524972951"/>
    <d v="2020-01-17T00:00:00"/>
    <n v="17"/>
    <n v="421.89"/>
    <n v="364.69"/>
    <n v="7172.13"/>
    <n v="6199.73"/>
    <n v="972.4"/>
  </r>
  <r>
    <x v="1"/>
    <x v="66"/>
    <x v="2"/>
    <x v="0"/>
    <s v="Cancelled"/>
    <x v="686"/>
    <n v="469197165"/>
    <d v="2019-12-11T00:00:00"/>
    <n v="4723"/>
    <n v="47.45"/>
    <n v="31.79"/>
    <n v="224106.35"/>
    <n v="150144.17000000001"/>
    <n v="73962.179999999993"/>
  </r>
  <r>
    <x v="3"/>
    <x v="94"/>
    <x v="6"/>
    <x v="1"/>
    <s v="Low"/>
    <x v="687"/>
    <n v="448096978"/>
    <d v="2021-09-18T00:00:00"/>
    <n v="708"/>
    <n v="651.21"/>
    <n v="524.96"/>
    <n v="461056.68"/>
    <n v="371671.68"/>
    <n v="89385"/>
  </r>
  <r>
    <x v="4"/>
    <x v="176"/>
    <x v="5"/>
    <x v="0"/>
    <s v="High"/>
    <x v="688"/>
    <n v="346096217"/>
    <d v="2015-05-10T00:00:00"/>
    <n v="6417"/>
    <n v="109.28"/>
    <n v="35.840000000000003"/>
    <n v="701249.76"/>
    <n v="229985.28"/>
    <n v="471264.48"/>
  </r>
  <r>
    <x v="0"/>
    <x v="25"/>
    <x v="9"/>
    <x v="0"/>
    <s v="High"/>
    <x v="689"/>
    <n v="567931210"/>
    <d v="2020-07-12T00:00:00"/>
    <n v="2321"/>
    <n v="9.33"/>
    <n v="6.92"/>
    <n v="21654.93"/>
    <n v="16061.32"/>
    <n v="5593.61"/>
  </r>
  <r>
    <x v="1"/>
    <x v="136"/>
    <x v="11"/>
    <x v="1"/>
    <s v="High"/>
    <x v="137"/>
    <n v="688650786"/>
    <d v="2022-08-07T00:00:00"/>
    <n v="5926"/>
    <n v="668.27"/>
    <n v="502.54"/>
    <n v="3960168.02"/>
    <n v="2978052.04"/>
    <n v="982115.98"/>
  </r>
  <r>
    <x v="4"/>
    <x v="158"/>
    <x v="0"/>
    <x v="0"/>
    <s v="Medium"/>
    <x v="661"/>
    <n v="803616273"/>
    <d v="2022-07-30T00:00:00"/>
    <n v="6768"/>
    <n v="255.28"/>
    <n v="159.41999999999999"/>
    <n v="1727735.04"/>
    <n v="1078954.56"/>
    <n v="648780.48"/>
  </r>
  <r>
    <x v="6"/>
    <x v="171"/>
    <x v="1"/>
    <x v="1"/>
    <s v="Medium"/>
    <x v="493"/>
    <n v="178501498"/>
    <d v="2022-11-15T00:00:00"/>
    <n v="1415"/>
    <n v="152.58000000000001"/>
    <n v="97.44"/>
    <n v="215900.7"/>
    <n v="137877.6"/>
    <n v="78023.100000000006"/>
  </r>
  <r>
    <x v="5"/>
    <x v="62"/>
    <x v="7"/>
    <x v="1"/>
    <s v="High"/>
    <x v="110"/>
    <n v="399292790"/>
    <d v="2022-07-28T00:00:00"/>
    <n v="8465"/>
    <n v="437.2"/>
    <n v="263.33"/>
    <n v="3700898"/>
    <n v="2229088.4500000002"/>
    <n v="1471809.55"/>
  </r>
  <r>
    <x v="5"/>
    <x v="128"/>
    <x v="6"/>
    <x v="0"/>
    <s v="Low"/>
    <x v="40"/>
    <n v="422288978"/>
    <d v="2018-02-21T00:00:00"/>
    <n v="3548"/>
    <n v="651.21"/>
    <n v="524.96"/>
    <n v="2310493.08"/>
    <n v="1862558.08"/>
    <n v="447935"/>
  </r>
  <r>
    <x v="2"/>
    <x v="141"/>
    <x v="10"/>
    <x v="1"/>
    <s v="Cancelled"/>
    <x v="690"/>
    <n v="624101388"/>
    <d v="2021-07-31T00:00:00"/>
    <n v="4324"/>
    <n v="154.06"/>
    <n v="90.93"/>
    <n v="666155.43999999994"/>
    <n v="393181.32"/>
    <n v="272974.12"/>
  </r>
  <r>
    <x v="4"/>
    <x v="158"/>
    <x v="3"/>
    <x v="0"/>
    <s v="Cancelled"/>
    <x v="691"/>
    <n v="551653850"/>
    <d v="2020-01-01T00:00:00"/>
    <n v="5488"/>
    <n v="205.7"/>
    <n v="117.11"/>
    <n v="1128881.6000000001"/>
    <n v="642699.68000000005"/>
    <n v="486181.92"/>
  </r>
  <r>
    <x v="0"/>
    <x v="49"/>
    <x v="8"/>
    <x v="0"/>
    <s v="Low"/>
    <x v="692"/>
    <n v="272182691"/>
    <d v="2018-04-30T00:00:00"/>
    <n v="3762"/>
    <n v="421.89"/>
    <n v="364.69"/>
    <n v="1587150.18"/>
    <n v="1371963.78"/>
    <n v="215186.4"/>
  </r>
  <r>
    <x v="1"/>
    <x v="139"/>
    <x v="6"/>
    <x v="0"/>
    <s v="Medium"/>
    <x v="693"/>
    <n v="823236739"/>
    <d v="2016-08-01T00:00:00"/>
    <n v="2900"/>
    <n v="651.21"/>
    <n v="524.96"/>
    <n v="1888509"/>
    <n v="1522384"/>
    <n v="366125"/>
  </r>
  <r>
    <x v="5"/>
    <x v="111"/>
    <x v="4"/>
    <x v="1"/>
    <s v="Low"/>
    <x v="694"/>
    <n v="162677323"/>
    <d v="2019-01-11T00:00:00"/>
    <n v="8690"/>
    <n v="81.73"/>
    <n v="56.67"/>
    <n v="710233.7"/>
    <n v="492462.3"/>
    <n v="217771.4"/>
  </r>
  <r>
    <x v="0"/>
    <x v="122"/>
    <x v="11"/>
    <x v="0"/>
    <s v="Medium"/>
    <x v="202"/>
    <n v="818678271"/>
    <d v="2019-06-25T00:00:00"/>
    <n v="3948"/>
    <n v="668.27"/>
    <n v="502.54"/>
    <n v="2638329.96"/>
    <n v="1984027.92"/>
    <n v="654302.04"/>
  </r>
  <r>
    <x v="1"/>
    <x v="93"/>
    <x v="9"/>
    <x v="1"/>
    <s v="Low"/>
    <x v="695"/>
    <n v="439725911"/>
    <d v="2015-04-07T00:00:00"/>
    <n v="3524"/>
    <n v="9.33"/>
    <n v="6.92"/>
    <n v="32878.92"/>
    <n v="24386.080000000002"/>
    <n v="8492.84"/>
  </r>
  <r>
    <x v="2"/>
    <x v="121"/>
    <x v="2"/>
    <x v="1"/>
    <s v="High"/>
    <x v="696"/>
    <n v="344619071"/>
    <d v="2016-12-16T00:00:00"/>
    <n v="9296"/>
    <n v="47.45"/>
    <n v="31.79"/>
    <n v="441095.2"/>
    <n v="295519.84000000003"/>
    <n v="145575.35999999999"/>
  </r>
  <r>
    <x v="5"/>
    <x v="161"/>
    <x v="0"/>
    <x v="1"/>
    <s v="Medium"/>
    <x v="697"/>
    <n v="572469079"/>
    <d v="2017-02-06T00:00:00"/>
    <n v="5177"/>
    <n v="255.28"/>
    <n v="159.41999999999999"/>
    <n v="1321584.56"/>
    <n v="825317.34"/>
    <n v="496267.22"/>
  </r>
  <r>
    <x v="5"/>
    <x v="175"/>
    <x v="2"/>
    <x v="1"/>
    <s v="Medium"/>
    <x v="499"/>
    <n v="332699763"/>
    <d v="2021-10-05T00:00:00"/>
    <n v="2108"/>
    <n v="47.45"/>
    <n v="31.79"/>
    <n v="100024.6"/>
    <n v="67013.320000000007"/>
    <n v="33011.279999999999"/>
  </r>
  <r>
    <x v="1"/>
    <x v="85"/>
    <x v="1"/>
    <x v="0"/>
    <s v="High"/>
    <x v="388"/>
    <n v="255047452"/>
    <d v="2020-10-30T00:00:00"/>
    <n v="3064"/>
    <n v="152.58000000000001"/>
    <n v="97.44"/>
    <n v="467505.12"/>
    <n v="298556.15999999997"/>
    <n v="168948.96"/>
  </r>
  <r>
    <x v="4"/>
    <x v="46"/>
    <x v="7"/>
    <x v="0"/>
    <s v="High"/>
    <x v="250"/>
    <n v="139560973"/>
    <d v="2018-09-21T00:00:00"/>
    <n v="8048"/>
    <n v="437.2"/>
    <n v="263.33"/>
    <n v="3518585.6"/>
    <n v="2119279.84"/>
    <n v="1399305.76"/>
  </r>
  <r>
    <x v="3"/>
    <x v="151"/>
    <x v="5"/>
    <x v="0"/>
    <s v="Medium"/>
    <x v="698"/>
    <n v="306601655"/>
    <d v="2020-09-02T00:00:00"/>
    <n v="9098"/>
    <n v="109.28"/>
    <n v="35.840000000000003"/>
    <n v="994229.44"/>
    <n v="326072.32000000001"/>
    <n v="668157.12"/>
  </r>
  <r>
    <x v="2"/>
    <x v="137"/>
    <x v="2"/>
    <x v="1"/>
    <s v="Medium"/>
    <x v="699"/>
    <n v="246843326"/>
    <d v="2018-06-12T00:00:00"/>
    <n v="5280"/>
    <n v="47.45"/>
    <n v="31.79"/>
    <n v="250536"/>
    <n v="167851.2"/>
    <n v="82684.800000000003"/>
  </r>
  <r>
    <x v="2"/>
    <x v="83"/>
    <x v="6"/>
    <x v="0"/>
    <s v="Medium"/>
    <x v="700"/>
    <n v="871272313"/>
    <d v="2019-10-09T00:00:00"/>
    <n v="7694"/>
    <n v="651.21"/>
    <n v="524.96"/>
    <n v="5010409.74"/>
    <n v="4039042.24"/>
    <n v="971367.5"/>
  </r>
  <r>
    <x v="0"/>
    <x v="1"/>
    <x v="9"/>
    <x v="0"/>
    <s v="Medium"/>
    <x v="701"/>
    <n v="461187446"/>
    <d v="2016-08-14T00:00:00"/>
    <n v="4469"/>
    <n v="9.33"/>
    <n v="6.92"/>
    <n v="41695.769999999997"/>
    <n v="30925.48"/>
    <n v="10770.29"/>
  </r>
  <r>
    <x v="5"/>
    <x v="75"/>
    <x v="7"/>
    <x v="1"/>
    <s v="Medium"/>
    <x v="702"/>
    <n v="518200051"/>
    <d v="2015-01-22T00:00:00"/>
    <n v="5766"/>
    <n v="437.2"/>
    <n v="263.33"/>
    <n v="2520895.2000000002"/>
    <n v="1518360.78"/>
    <n v="1002534.42"/>
  </r>
  <r>
    <x v="5"/>
    <x v="114"/>
    <x v="2"/>
    <x v="1"/>
    <s v="Medium"/>
    <x v="703"/>
    <n v="814233958"/>
    <d v="2019-07-23T00:00:00"/>
    <n v="8777"/>
    <n v="47.45"/>
    <n v="31.79"/>
    <n v="416468.65"/>
    <n v="279020.83"/>
    <n v="137447.82"/>
  </r>
  <r>
    <x v="2"/>
    <x v="121"/>
    <x v="7"/>
    <x v="1"/>
    <s v="High"/>
    <x v="704"/>
    <n v="741525495"/>
    <d v="2017-07-16T00:00:00"/>
    <n v="2727"/>
    <n v="437.2"/>
    <n v="263.33"/>
    <n v="1192244.3999999999"/>
    <n v="718100.91"/>
    <n v="474143.49"/>
  </r>
  <r>
    <x v="1"/>
    <x v="81"/>
    <x v="8"/>
    <x v="1"/>
    <s v="Cancelled"/>
    <x v="705"/>
    <n v="662623488"/>
    <d v="2018-07-11T00:00:00"/>
    <n v="3870"/>
    <n v="421.89"/>
    <n v="364.69"/>
    <n v="1632714.3"/>
    <n v="1411350.3"/>
    <n v="221364"/>
  </r>
  <r>
    <x v="1"/>
    <x v="44"/>
    <x v="10"/>
    <x v="1"/>
    <s v="Medium"/>
    <x v="706"/>
    <n v="560389268"/>
    <d v="2016-02-22T00:00:00"/>
    <n v="492"/>
    <n v="154.06"/>
    <n v="90.93"/>
    <n v="75797.52"/>
    <n v="44737.56"/>
    <n v="31059.96"/>
  </r>
  <r>
    <x v="3"/>
    <x v="5"/>
    <x v="9"/>
    <x v="1"/>
    <s v="Cancelled"/>
    <x v="707"/>
    <n v="487996661"/>
    <d v="2015-09-13T00:00:00"/>
    <n v="7911"/>
    <n v="9.33"/>
    <n v="6.92"/>
    <n v="73809.63"/>
    <n v="54744.12"/>
    <n v="19065.509999999998"/>
  </r>
  <r>
    <x v="6"/>
    <x v="171"/>
    <x v="10"/>
    <x v="0"/>
    <s v="Low"/>
    <x v="708"/>
    <n v="118931996"/>
    <d v="2015-08-04T00:00:00"/>
    <n v="3475"/>
    <n v="154.06"/>
    <n v="90.93"/>
    <n v="535358.5"/>
    <n v="315981.75"/>
    <n v="219376.75"/>
  </r>
  <r>
    <x v="5"/>
    <x v="9"/>
    <x v="7"/>
    <x v="0"/>
    <s v="Low"/>
    <x v="91"/>
    <n v="996994102"/>
    <d v="2015-03-10T00:00:00"/>
    <n v="1565"/>
    <n v="437.2"/>
    <n v="263.33"/>
    <n v="684218"/>
    <n v="412111.45"/>
    <n v="272106.55"/>
  </r>
  <r>
    <x v="2"/>
    <x v="125"/>
    <x v="4"/>
    <x v="0"/>
    <s v="Cancelled"/>
    <x v="65"/>
    <n v="686294305"/>
    <d v="2018-12-15T00:00:00"/>
    <n v="8591"/>
    <n v="81.73"/>
    <n v="56.67"/>
    <n v="702142.43"/>
    <n v="486851.97"/>
    <n v="215290.46"/>
  </r>
  <r>
    <x v="4"/>
    <x v="143"/>
    <x v="0"/>
    <x v="1"/>
    <s v="Cancelled"/>
    <x v="88"/>
    <n v="421256434"/>
    <d v="2020-11-20T00:00:00"/>
    <n v="7995"/>
    <n v="255.28"/>
    <n v="159.41999999999999"/>
    <n v="2040963.6"/>
    <n v="1274562.8999999999"/>
    <n v="766400.7"/>
  </r>
  <r>
    <x v="2"/>
    <x v="170"/>
    <x v="9"/>
    <x v="0"/>
    <s v="Low"/>
    <x v="352"/>
    <n v="156616818"/>
    <d v="2015-02-04T00:00:00"/>
    <n v="5252"/>
    <n v="9.33"/>
    <n v="6.92"/>
    <n v="49001.16"/>
    <n v="36343.839999999997"/>
    <n v="12657.32"/>
  </r>
  <r>
    <x v="2"/>
    <x v="155"/>
    <x v="10"/>
    <x v="0"/>
    <s v="Cancelled"/>
    <x v="709"/>
    <n v="817424285"/>
    <d v="2022-05-06T00:00:00"/>
    <n v="2866"/>
    <n v="154.06"/>
    <n v="90.93"/>
    <n v="441535.96"/>
    <n v="260605.38"/>
    <n v="180930.58"/>
  </r>
  <r>
    <x v="5"/>
    <x v="9"/>
    <x v="3"/>
    <x v="1"/>
    <s v="Medium"/>
    <x v="358"/>
    <n v="249040162"/>
    <d v="2022-02-01T00:00:00"/>
    <n v="5373"/>
    <n v="205.7"/>
    <n v="117.11"/>
    <n v="1105226.1000000001"/>
    <n v="629232.03"/>
    <n v="475994.07"/>
  </r>
  <r>
    <x v="1"/>
    <x v="129"/>
    <x v="6"/>
    <x v="1"/>
    <s v="Cancelled"/>
    <x v="710"/>
    <n v="867138278"/>
    <d v="2021-08-04T00:00:00"/>
    <n v="4341"/>
    <n v="651.21"/>
    <n v="524.96"/>
    <n v="2826902.61"/>
    <n v="2278851.36"/>
    <n v="548051.25"/>
  </r>
  <r>
    <x v="5"/>
    <x v="162"/>
    <x v="2"/>
    <x v="1"/>
    <s v="Low"/>
    <x v="711"/>
    <n v="207704961"/>
    <d v="2015-01-29T00:00:00"/>
    <n v="3368"/>
    <n v="47.45"/>
    <n v="31.79"/>
    <n v="159811.6"/>
    <n v="107068.72"/>
    <n v="52742.879999999997"/>
  </r>
  <r>
    <x v="0"/>
    <x v="113"/>
    <x v="10"/>
    <x v="1"/>
    <s v="High"/>
    <x v="712"/>
    <n v="377039039"/>
    <d v="2018-06-14T00:00:00"/>
    <n v="3085"/>
    <n v="154.06"/>
    <n v="90.93"/>
    <n v="475275.1"/>
    <n v="280519.05"/>
    <n v="194756.05"/>
  </r>
  <r>
    <x v="2"/>
    <x v="112"/>
    <x v="3"/>
    <x v="1"/>
    <s v="High"/>
    <x v="713"/>
    <n v="401751840"/>
    <d v="2021-02-21T00:00:00"/>
    <n v="6152"/>
    <n v="205.7"/>
    <n v="117.11"/>
    <n v="1265466.3999999999"/>
    <n v="720460.72"/>
    <n v="545005.68000000005"/>
  </r>
  <r>
    <x v="5"/>
    <x v="175"/>
    <x v="5"/>
    <x v="1"/>
    <s v="Low"/>
    <x v="714"/>
    <n v="278767192"/>
    <d v="2021-05-25T00:00:00"/>
    <n v="2262"/>
    <n v="109.28"/>
    <n v="35.840000000000003"/>
    <n v="247191.36"/>
    <n v="81070.080000000002"/>
    <n v="166121.28"/>
  </r>
  <r>
    <x v="1"/>
    <x v="26"/>
    <x v="11"/>
    <x v="0"/>
    <s v="High"/>
    <x v="715"/>
    <n v="525321424"/>
    <d v="2018-12-31T00:00:00"/>
    <n v="3138"/>
    <n v="668.27"/>
    <n v="502.54"/>
    <n v="2097031.26"/>
    <n v="1576970.52"/>
    <n v="520060.74"/>
  </r>
  <r>
    <x v="4"/>
    <x v="29"/>
    <x v="10"/>
    <x v="0"/>
    <s v="High"/>
    <x v="716"/>
    <n v="828963363"/>
    <d v="2021-09-06T00:00:00"/>
    <n v="7535"/>
    <n v="154.06"/>
    <n v="90.93"/>
    <n v="1160842.1000000001"/>
    <n v="685157.55"/>
    <n v="475684.55"/>
  </r>
  <r>
    <x v="1"/>
    <x v="85"/>
    <x v="5"/>
    <x v="0"/>
    <s v="High"/>
    <x v="717"/>
    <n v="497554337"/>
    <d v="2018-07-28T00:00:00"/>
    <n v="6240"/>
    <n v="109.28"/>
    <n v="35.840000000000003"/>
    <n v="681907.19999999995"/>
    <n v="223641.60000000001"/>
    <n v="458265.59999999998"/>
  </r>
  <r>
    <x v="5"/>
    <x v="75"/>
    <x v="9"/>
    <x v="1"/>
    <s v="Medium"/>
    <x v="718"/>
    <n v="709268176"/>
    <d v="2021-06-25T00:00:00"/>
    <n v="7070"/>
    <n v="9.33"/>
    <n v="6.92"/>
    <n v="65963.100000000006"/>
    <n v="48924.4"/>
    <n v="17038.7"/>
  </r>
  <r>
    <x v="3"/>
    <x v="24"/>
    <x v="1"/>
    <x v="1"/>
    <s v="Low"/>
    <x v="719"/>
    <n v="462591207"/>
    <d v="2018-03-01T00:00:00"/>
    <n v="9873"/>
    <n v="152.58000000000001"/>
    <n v="97.44"/>
    <n v="1506422.34"/>
    <n v="962025.12"/>
    <n v="544397.22"/>
  </r>
  <r>
    <x v="1"/>
    <x v="167"/>
    <x v="4"/>
    <x v="1"/>
    <s v="Medium"/>
    <x v="720"/>
    <n v="626322257"/>
    <d v="2016-05-05T00:00:00"/>
    <n v="1529"/>
    <n v="81.73"/>
    <n v="56.67"/>
    <n v="124965.17"/>
    <n v="86648.43"/>
    <n v="38316.74"/>
  </r>
  <r>
    <x v="4"/>
    <x v="95"/>
    <x v="10"/>
    <x v="1"/>
    <s v="Medium"/>
    <x v="721"/>
    <n v="789572656"/>
    <d v="2020-12-24T00:00:00"/>
    <n v="950"/>
    <n v="154.06"/>
    <n v="90.93"/>
    <n v="146357"/>
    <n v="86383.5"/>
    <n v="59973.5"/>
  </r>
  <r>
    <x v="1"/>
    <x v="55"/>
    <x v="0"/>
    <x v="1"/>
    <s v="Cancelled"/>
    <x v="713"/>
    <n v="611766231"/>
    <d v="2021-02-26T00:00:00"/>
    <n v="4077"/>
    <n v="255.28"/>
    <n v="159.41999999999999"/>
    <n v="1040776.56"/>
    <n v="649955.34"/>
    <n v="390821.22"/>
  </r>
  <r>
    <x v="0"/>
    <x v="135"/>
    <x v="6"/>
    <x v="1"/>
    <s v="Cancelled"/>
    <x v="722"/>
    <n v="272639310"/>
    <d v="2021-09-29T00:00:00"/>
    <n v="8885"/>
    <n v="651.21"/>
    <n v="524.96"/>
    <n v="5786000.8499999996"/>
    <n v="4664269.5999999996"/>
    <n v="1121731.25"/>
  </r>
  <r>
    <x v="0"/>
    <x v="135"/>
    <x v="9"/>
    <x v="0"/>
    <s v="High"/>
    <x v="723"/>
    <n v="922240722"/>
    <d v="2020-09-29T00:00:00"/>
    <n v="379"/>
    <n v="9.33"/>
    <n v="6.92"/>
    <n v="3536.07"/>
    <n v="2622.68"/>
    <n v="913.39"/>
  </r>
  <r>
    <x v="1"/>
    <x v="26"/>
    <x v="0"/>
    <x v="1"/>
    <s v="High"/>
    <x v="724"/>
    <n v="630931794"/>
    <d v="2019-04-01T00:00:00"/>
    <n v="5593"/>
    <n v="255.28"/>
    <n v="159.41999999999999"/>
    <n v="1427781.04"/>
    <n v="891636.06"/>
    <n v="536144.98"/>
  </r>
  <r>
    <x v="1"/>
    <x v="44"/>
    <x v="6"/>
    <x v="1"/>
    <s v="Low"/>
    <x v="725"/>
    <n v="239386355"/>
    <d v="2017-04-20T00:00:00"/>
    <n v="8597"/>
    <n v="651.21"/>
    <n v="524.96"/>
    <n v="5598452.3700000001"/>
    <n v="4513081.12"/>
    <n v="1085371.25"/>
  </r>
  <r>
    <x v="2"/>
    <x v="170"/>
    <x v="5"/>
    <x v="0"/>
    <s v="Cancelled"/>
    <x v="726"/>
    <n v="208590734"/>
    <d v="2018-08-19T00:00:00"/>
    <n v="5488"/>
    <n v="109.28"/>
    <n v="35.840000000000003"/>
    <n v="599728.64000000001"/>
    <n v="196689.92000000001"/>
    <n v="403038.71999999997"/>
  </r>
  <r>
    <x v="5"/>
    <x v="84"/>
    <x v="4"/>
    <x v="1"/>
    <s v="Medium"/>
    <x v="727"/>
    <n v="169843757"/>
    <d v="2015-03-19T00:00:00"/>
    <n v="9397"/>
    <n v="81.73"/>
    <n v="56.67"/>
    <n v="768016.81"/>
    <n v="532527.99"/>
    <n v="235488.82"/>
  </r>
  <r>
    <x v="2"/>
    <x v="104"/>
    <x v="3"/>
    <x v="0"/>
    <s v="High"/>
    <x v="728"/>
    <n v="274756753"/>
    <d v="2018-09-09T00:00:00"/>
    <n v="5484"/>
    <n v="205.7"/>
    <n v="117.11"/>
    <n v="1128058.8"/>
    <n v="642231.24"/>
    <n v="485827.56"/>
  </r>
  <r>
    <x v="3"/>
    <x v="61"/>
    <x v="4"/>
    <x v="0"/>
    <s v="High"/>
    <x v="729"/>
    <n v="745253551"/>
    <d v="2019-12-12T00:00:00"/>
    <n v="5942"/>
    <n v="81.73"/>
    <n v="56.67"/>
    <n v="485639.66"/>
    <n v="336733.14"/>
    <n v="148906.51999999999"/>
  </r>
  <r>
    <x v="5"/>
    <x v="175"/>
    <x v="3"/>
    <x v="0"/>
    <s v="Cancelled"/>
    <x v="730"/>
    <n v="523570477"/>
    <d v="2018-07-23T00:00:00"/>
    <n v="4994"/>
    <n v="205.7"/>
    <n v="117.11"/>
    <n v="1027265.8"/>
    <n v="584847.34"/>
    <n v="442418.46"/>
  </r>
  <r>
    <x v="2"/>
    <x v="48"/>
    <x v="1"/>
    <x v="0"/>
    <s v="High"/>
    <x v="731"/>
    <n v="422256362"/>
    <d v="2015-06-23T00:00:00"/>
    <n v="3896"/>
    <n v="152.58000000000001"/>
    <n v="97.44"/>
    <n v="594451.68000000005"/>
    <n v="379626.23999999999"/>
    <n v="214825.44"/>
  </r>
  <r>
    <x v="1"/>
    <x v="148"/>
    <x v="11"/>
    <x v="1"/>
    <s v="Medium"/>
    <x v="732"/>
    <n v="874172532"/>
    <d v="2016-10-02T00:00:00"/>
    <n v="5933"/>
    <n v="668.27"/>
    <n v="502.54"/>
    <n v="3964845.91"/>
    <n v="2981569.82"/>
    <n v="983276.09"/>
  </r>
  <r>
    <x v="4"/>
    <x v="160"/>
    <x v="11"/>
    <x v="1"/>
    <s v="Cancelled"/>
    <x v="733"/>
    <n v="582492816"/>
    <d v="2015-09-11T00:00:00"/>
    <n v="1423"/>
    <n v="668.27"/>
    <n v="502.54"/>
    <n v="950948.21"/>
    <n v="715114.42"/>
    <n v="235833.79"/>
  </r>
  <r>
    <x v="1"/>
    <x v="153"/>
    <x v="4"/>
    <x v="1"/>
    <s v="Cancelled"/>
    <x v="734"/>
    <n v="570703542"/>
    <d v="2022-11-03T00:00:00"/>
    <n v="2715"/>
    <n v="81.73"/>
    <n v="56.67"/>
    <n v="221896.95"/>
    <n v="153859.04999999999"/>
    <n v="68037.899999999994"/>
  </r>
  <r>
    <x v="1"/>
    <x v="109"/>
    <x v="7"/>
    <x v="0"/>
    <s v="Medium"/>
    <x v="735"/>
    <n v="132603538"/>
    <d v="2020-11-06T00:00:00"/>
    <n v="9188"/>
    <n v="437.2"/>
    <n v="263.33"/>
    <n v="4016993.6"/>
    <n v="2419476.04"/>
    <n v="1597517.56"/>
  </r>
  <r>
    <x v="0"/>
    <x v="1"/>
    <x v="3"/>
    <x v="1"/>
    <s v="Medium"/>
    <x v="736"/>
    <n v="882304131"/>
    <d v="2022-11-25T00:00:00"/>
    <n v="2254"/>
    <n v="205.7"/>
    <n v="117.11"/>
    <n v="463647.8"/>
    <n v="263965.94"/>
    <n v="199681.86"/>
  </r>
  <r>
    <x v="3"/>
    <x v="151"/>
    <x v="0"/>
    <x v="0"/>
    <s v="Medium"/>
    <x v="737"/>
    <n v="904229152"/>
    <d v="2018-02-19T00:00:00"/>
    <n v="355"/>
    <n v="255.28"/>
    <n v="159.41999999999999"/>
    <n v="90624.4"/>
    <n v="56594.1"/>
    <n v="34030.300000000003"/>
  </r>
  <r>
    <x v="3"/>
    <x v="61"/>
    <x v="6"/>
    <x v="1"/>
    <s v="Low"/>
    <x v="738"/>
    <n v="603114926"/>
    <d v="2022-03-22T00:00:00"/>
    <n v="3964"/>
    <n v="651.21"/>
    <n v="524.96"/>
    <n v="2581396.44"/>
    <n v="2080941.44"/>
    <n v="500455"/>
  </r>
  <r>
    <x v="5"/>
    <x v="117"/>
    <x v="1"/>
    <x v="0"/>
    <s v="High"/>
    <x v="407"/>
    <n v="454010283"/>
    <d v="2018-01-30T00:00:00"/>
    <n v="587"/>
    <n v="152.58000000000001"/>
    <n v="97.44"/>
    <n v="89564.46"/>
    <n v="57197.279999999999"/>
    <n v="32367.18"/>
  </r>
  <r>
    <x v="1"/>
    <x v="2"/>
    <x v="8"/>
    <x v="1"/>
    <s v="Low"/>
    <x v="479"/>
    <n v="552276551"/>
    <d v="2021-09-24T00:00:00"/>
    <n v="9759"/>
    <n v="421.89"/>
    <n v="364.69"/>
    <n v="4117224.51"/>
    <n v="3559009.71"/>
    <n v="558214.80000000005"/>
  </r>
  <r>
    <x v="1"/>
    <x v="139"/>
    <x v="1"/>
    <x v="1"/>
    <s v="Medium"/>
    <x v="739"/>
    <n v="163587558"/>
    <d v="2016-04-19T00:00:00"/>
    <n v="8048"/>
    <n v="152.58000000000001"/>
    <n v="97.44"/>
    <n v="1227963.8400000001"/>
    <n v="784197.12"/>
    <n v="443766.72"/>
  </r>
  <r>
    <x v="0"/>
    <x v="76"/>
    <x v="2"/>
    <x v="1"/>
    <s v="Medium"/>
    <x v="740"/>
    <n v="873929631"/>
    <d v="2020-02-25T00:00:00"/>
    <n v="4053"/>
    <n v="47.45"/>
    <n v="31.79"/>
    <n v="192314.85"/>
    <n v="128844.87"/>
    <n v="63469.98"/>
  </r>
  <r>
    <x v="5"/>
    <x v="40"/>
    <x v="3"/>
    <x v="0"/>
    <s v="Low"/>
    <x v="741"/>
    <n v="739601600"/>
    <d v="2021-03-10T00:00:00"/>
    <n v="3404"/>
    <n v="205.7"/>
    <n v="117.11"/>
    <n v="700202.8"/>
    <n v="398642.44"/>
    <n v="301560.36"/>
  </r>
  <r>
    <x v="5"/>
    <x v="52"/>
    <x v="7"/>
    <x v="0"/>
    <s v="Medium"/>
    <x v="742"/>
    <n v="137214791"/>
    <d v="2022-11-02T00:00:00"/>
    <n v="3761"/>
    <n v="437.2"/>
    <n v="263.33"/>
    <n v="1644309.2"/>
    <n v="990384.13"/>
    <n v="653925.06999999995"/>
  </r>
  <r>
    <x v="5"/>
    <x v="97"/>
    <x v="9"/>
    <x v="1"/>
    <s v="Cancelled"/>
    <x v="508"/>
    <n v="413693034"/>
    <d v="2019-10-13T00:00:00"/>
    <n v="9817"/>
    <n v="9.33"/>
    <n v="6.92"/>
    <n v="91592.61"/>
    <n v="67933.64"/>
    <n v="23658.97"/>
  </r>
  <r>
    <x v="2"/>
    <x v="37"/>
    <x v="9"/>
    <x v="1"/>
    <s v="High"/>
    <x v="743"/>
    <n v="736272656"/>
    <d v="2015-12-12T00:00:00"/>
    <n v="8296"/>
    <n v="9.33"/>
    <n v="6.92"/>
    <n v="77401.679999999993"/>
    <n v="57408.32"/>
    <n v="19993.36"/>
  </r>
  <r>
    <x v="5"/>
    <x v="52"/>
    <x v="0"/>
    <x v="1"/>
    <s v="Low"/>
    <x v="744"/>
    <n v="342502486"/>
    <d v="2022-08-18T00:00:00"/>
    <n v="2952"/>
    <n v="255.28"/>
    <n v="159.41999999999999"/>
    <n v="753586.56"/>
    <n v="470607.84"/>
    <n v="282978.71999999997"/>
  </r>
  <r>
    <x v="0"/>
    <x v="49"/>
    <x v="7"/>
    <x v="1"/>
    <s v="Low"/>
    <x v="745"/>
    <n v="790243852"/>
    <d v="2015-02-10T00:00:00"/>
    <n v="9572"/>
    <n v="437.2"/>
    <n v="263.33"/>
    <n v="4184878.4"/>
    <n v="2520594.7599999998"/>
    <n v="1664283.64"/>
  </r>
  <r>
    <x v="2"/>
    <x v="12"/>
    <x v="4"/>
    <x v="0"/>
    <s v="Medium"/>
    <x v="746"/>
    <n v="107670581"/>
    <d v="2019-05-01T00:00:00"/>
    <n v="972"/>
    <n v="81.73"/>
    <n v="56.67"/>
    <n v="79441.56"/>
    <n v="55083.24"/>
    <n v="24358.32"/>
  </r>
  <r>
    <x v="4"/>
    <x v="156"/>
    <x v="11"/>
    <x v="0"/>
    <s v="High"/>
    <x v="747"/>
    <n v="443269002"/>
    <d v="2019-03-13T00:00:00"/>
    <n v="2003"/>
    <n v="668.27"/>
    <n v="502.54"/>
    <n v="1338544.81"/>
    <n v="1006587.62"/>
    <n v="331957.19"/>
  </r>
  <r>
    <x v="1"/>
    <x v="152"/>
    <x v="0"/>
    <x v="1"/>
    <s v="Medium"/>
    <x v="246"/>
    <n v="415837943"/>
    <d v="2020-02-23T00:00:00"/>
    <n v="4543"/>
    <n v="255.28"/>
    <n v="159.41999999999999"/>
    <n v="1159737.04"/>
    <n v="724245.06"/>
    <n v="435491.98"/>
  </r>
  <r>
    <x v="4"/>
    <x v="160"/>
    <x v="2"/>
    <x v="1"/>
    <s v="Low"/>
    <x v="748"/>
    <n v="964488732"/>
    <d v="2016-06-06T00:00:00"/>
    <n v="2504"/>
    <n v="47.45"/>
    <n v="31.79"/>
    <n v="118814.8"/>
    <n v="79602.16"/>
    <n v="39212.639999999999"/>
  </r>
  <r>
    <x v="1"/>
    <x v="109"/>
    <x v="0"/>
    <x v="1"/>
    <s v="High"/>
    <x v="749"/>
    <n v="398645198"/>
    <d v="2018-05-26T00:00:00"/>
    <n v="6828"/>
    <n v="255.28"/>
    <n v="159.41999999999999"/>
    <n v="1743051.84"/>
    <n v="1088519.76"/>
    <n v="654532.07999999996"/>
  </r>
  <r>
    <x v="5"/>
    <x v="75"/>
    <x v="9"/>
    <x v="0"/>
    <s v="Cancelled"/>
    <x v="750"/>
    <n v="248043668"/>
    <d v="2022-08-29T00:00:00"/>
    <n v="488"/>
    <n v="9.33"/>
    <n v="6.92"/>
    <n v="4553.04"/>
    <n v="3376.96"/>
    <n v="1176.08"/>
  </r>
  <r>
    <x v="6"/>
    <x v="180"/>
    <x v="7"/>
    <x v="0"/>
    <s v="Cancelled"/>
    <x v="751"/>
    <n v="312732970"/>
    <d v="2018-08-17T00:00:00"/>
    <n v="3490"/>
    <n v="437.2"/>
    <n v="263.33"/>
    <n v="1525828"/>
    <n v="919021.7"/>
    <n v="606806.30000000005"/>
  </r>
  <r>
    <x v="1"/>
    <x v="66"/>
    <x v="4"/>
    <x v="1"/>
    <s v="High"/>
    <x v="322"/>
    <n v="913074433"/>
    <d v="2019-12-17T00:00:00"/>
    <n v="7870"/>
    <n v="81.73"/>
    <n v="56.67"/>
    <n v="643215.1"/>
    <n v="445992.9"/>
    <n v="197222.2"/>
  </r>
  <r>
    <x v="3"/>
    <x v="61"/>
    <x v="11"/>
    <x v="1"/>
    <s v="Cancelled"/>
    <x v="752"/>
    <n v="639741885"/>
    <d v="2016-04-18T00:00:00"/>
    <n v="2695"/>
    <n v="668.27"/>
    <n v="502.54"/>
    <n v="1800987.65"/>
    <n v="1354345.3"/>
    <n v="446642.35"/>
  </r>
  <r>
    <x v="5"/>
    <x v="39"/>
    <x v="6"/>
    <x v="0"/>
    <s v="Cancelled"/>
    <x v="753"/>
    <n v="403721654"/>
    <d v="2015-06-29T00:00:00"/>
    <n v="9064"/>
    <n v="651.21"/>
    <n v="524.96"/>
    <n v="5902567.4400000004"/>
    <n v="4758237.4400000004"/>
    <n v="1144330"/>
  </r>
  <r>
    <x v="2"/>
    <x v="82"/>
    <x v="5"/>
    <x v="1"/>
    <s v="High"/>
    <x v="254"/>
    <n v="286312568"/>
    <d v="2017-07-09T00:00:00"/>
    <n v="5106"/>
    <n v="109.28"/>
    <n v="35.840000000000003"/>
    <n v="557983.68000000005"/>
    <n v="182999.04000000001"/>
    <n v="374984.64"/>
  </r>
  <r>
    <x v="1"/>
    <x v="152"/>
    <x v="9"/>
    <x v="1"/>
    <s v="High"/>
    <x v="48"/>
    <n v="889125955"/>
    <d v="2018-06-15T00:00:00"/>
    <n v="983"/>
    <n v="9.33"/>
    <n v="6.92"/>
    <n v="9171.39"/>
    <n v="6802.36"/>
    <n v="2369.0300000000002"/>
  </r>
  <r>
    <x v="4"/>
    <x v="31"/>
    <x v="2"/>
    <x v="1"/>
    <s v="Medium"/>
    <x v="754"/>
    <n v="184085643"/>
    <d v="2022-08-14T00:00:00"/>
    <n v="3887"/>
    <n v="47.45"/>
    <n v="31.79"/>
    <n v="184438.15"/>
    <n v="123567.73"/>
    <n v="60870.42"/>
  </r>
  <r>
    <x v="1"/>
    <x v="16"/>
    <x v="9"/>
    <x v="1"/>
    <s v="High"/>
    <x v="479"/>
    <n v="263427960"/>
    <d v="2021-09-20T00:00:00"/>
    <n v="3042"/>
    <n v="9.33"/>
    <n v="6.92"/>
    <n v="28381.86"/>
    <n v="21050.639999999999"/>
    <n v="7331.22"/>
  </r>
  <r>
    <x v="2"/>
    <x v="4"/>
    <x v="2"/>
    <x v="1"/>
    <s v="High"/>
    <x v="755"/>
    <n v="589701735"/>
    <d v="2020-07-26T00:00:00"/>
    <n v="4703"/>
    <n v="47.45"/>
    <n v="31.79"/>
    <n v="223157.35"/>
    <n v="149508.37"/>
    <n v="73648.98"/>
  </r>
  <r>
    <x v="2"/>
    <x v="82"/>
    <x v="10"/>
    <x v="1"/>
    <s v="Cancelled"/>
    <x v="296"/>
    <n v="245768296"/>
    <d v="2017-05-12T00:00:00"/>
    <n v="7155"/>
    <n v="154.06"/>
    <n v="90.93"/>
    <n v="1102299.3"/>
    <n v="650604.15"/>
    <n v="451695.15"/>
  </r>
  <r>
    <x v="4"/>
    <x v="29"/>
    <x v="2"/>
    <x v="1"/>
    <s v="Low"/>
    <x v="520"/>
    <n v="184801471"/>
    <d v="2021-12-20T00:00:00"/>
    <n v="5717"/>
    <n v="47.45"/>
    <n v="31.79"/>
    <n v="271271.65000000002"/>
    <n v="181743.43"/>
    <n v="89528.22"/>
  </r>
  <r>
    <x v="4"/>
    <x v="56"/>
    <x v="0"/>
    <x v="0"/>
    <s v="Medium"/>
    <x v="756"/>
    <n v="980287587"/>
    <d v="2019-08-30T00:00:00"/>
    <n v="7736"/>
    <n v="255.28"/>
    <n v="159.41999999999999"/>
    <n v="1974846.08"/>
    <n v="1233273.1200000001"/>
    <n v="741572.96"/>
  </r>
  <r>
    <x v="3"/>
    <x v="151"/>
    <x v="0"/>
    <x v="0"/>
    <s v="Cancelled"/>
    <x v="757"/>
    <n v="576025474"/>
    <d v="2018-03-25T00:00:00"/>
    <n v="7593"/>
    <n v="255.28"/>
    <n v="159.41999999999999"/>
    <n v="1938341.04"/>
    <n v="1210476.06"/>
    <n v="727864.98"/>
  </r>
  <r>
    <x v="2"/>
    <x v="170"/>
    <x v="1"/>
    <x v="0"/>
    <s v="High"/>
    <x v="758"/>
    <n v="136126458"/>
    <d v="2018-06-02T00:00:00"/>
    <n v="1699"/>
    <n v="152.58000000000001"/>
    <n v="97.44"/>
    <n v="259233.42"/>
    <n v="165550.56"/>
    <n v="93682.86"/>
  </r>
  <r>
    <x v="5"/>
    <x v="96"/>
    <x v="2"/>
    <x v="0"/>
    <s v="Low"/>
    <x v="759"/>
    <n v="895014369"/>
    <d v="2021-12-11T00:00:00"/>
    <n v="3496"/>
    <n v="47.45"/>
    <n v="31.79"/>
    <n v="165885.20000000001"/>
    <n v="111137.84"/>
    <n v="54747.360000000001"/>
  </r>
  <r>
    <x v="2"/>
    <x v="107"/>
    <x v="2"/>
    <x v="0"/>
    <s v="Cancelled"/>
    <x v="760"/>
    <n v="107425534"/>
    <d v="2019-01-21T00:00:00"/>
    <n v="8458"/>
    <n v="47.45"/>
    <n v="31.79"/>
    <n v="401332.1"/>
    <n v="268879.82"/>
    <n v="132452.28"/>
  </r>
  <r>
    <x v="5"/>
    <x v="162"/>
    <x v="7"/>
    <x v="1"/>
    <s v="Medium"/>
    <x v="761"/>
    <n v="498408782"/>
    <d v="2018-03-28T00:00:00"/>
    <n v="9089"/>
    <n v="437.2"/>
    <n v="263.33"/>
    <n v="3973710.8"/>
    <n v="2393406.37"/>
    <n v="1580304.43"/>
  </r>
  <r>
    <x v="5"/>
    <x v="34"/>
    <x v="7"/>
    <x v="0"/>
    <s v="Medium"/>
    <x v="762"/>
    <n v="813325440"/>
    <d v="2020-05-15T00:00:00"/>
    <n v="9927"/>
    <n v="437.2"/>
    <n v="263.33"/>
    <n v="4340084.4000000004"/>
    <n v="2614076.91"/>
    <n v="1726007.49"/>
  </r>
  <r>
    <x v="5"/>
    <x v="92"/>
    <x v="0"/>
    <x v="1"/>
    <s v="Medium"/>
    <x v="172"/>
    <n v="767849338"/>
    <d v="2017-04-17T00:00:00"/>
    <n v="2537"/>
    <n v="255.28"/>
    <n v="159.41999999999999"/>
    <n v="647645.36"/>
    <n v="404448.54"/>
    <n v="243196.82"/>
  </r>
  <r>
    <x v="3"/>
    <x v="21"/>
    <x v="9"/>
    <x v="1"/>
    <s v="Low"/>
    <x v="659"/>
    <n v="597966802"/>
    <d v="2016-12-07T00:00:00"/>
    <n v="520"/>
    <n v="9.33"/>
    <n v="6.92"/>
    <n v="4851.6000000000004"/>
    <n v="3598.4"/>
    <n v="1253.2"/>
  </r>
  <r>
    <x v="3"/>
    <x v="30"/>
    <x v="4"/>
    <x v="0"/>
    <s v="Cancelled"/>
    <x v="763"/>
    <n v="609976661"/>
    <d v="2021-08-20T00:00:00"/>
    <n v="4504"/>
    <n v="81.73"/>
    <n v="56.67"/>
    <n v="368111.92"/>
    <n v="255241.68"/>
    <n v="112870.24"/>
  </r>
  <r>
    <x v="1"/>
    <x v="77"/>
    <x v="8"/>
    <x v="0"/>
    <s v="High"/>
    <x v="764"/>
    <n v="730490243"/>
    <d v="2022-07-14T00:00:00"/>
    <n v="7151"/>
    <n v="421.89"/>
    <n v="364.69"/>
    <n v="3016935.39"/>
    <n v="2607898.19"/>
    <n v="409037.2"/>
  </r>
  <r>
    <x v="3"/>
    <x v="138"/>
    <x v="4"/>
    <x v="0"/>
    <s v="High"/>
    <x v="74"/>
    <n v="956431376"/>
    <d v="2020-06-14T00:00:00"/>
    <n v="8153"/>
    <n v="81.73"/>
    <n v="56.67"/>
    <n v="666344.68999999994"/>
    <n v="462030.51"/>
    <n v="204314.18"/>
  </r>
  <r>
    <x v="1"/>
    <x v="73"/>
    <x v="3"/>
    <x v="0"/>
    <s v="Low"/>
    <x v="210"/>
    <n v="905036389"/>
    <d v="2016-11-20T00:00:00"/>
    <n v="9234"/>
    <n v="205.7"/>
    <n v="117.11"/>
    <n v="1899433.8"/>
    <n v="1081393.74"/>
    <n v="818040.06"/>
  </r>
  <r>
    <x v="4"/>
    <x v="6"/>
    <x v="8"/>
    <x v="1"/>
    <s v="High"/>
    <x v="765"/>
    <n v="263854110"/>
    <d v="2019-07-30T00:00:00"/>
    <n v="9149"/>
    <n v="421.89"/>
    <n v="364.69"/>
    <n v="3859871.61"/>
    <n v="3336548.81"/>
    <n v="523322.8"/>
  </r>
  <r>
    <x v="0"/>
    <x v="135"/>
    <x v="0"/>
    <x v="0"/>
    <s v="Cancelled"/>
    <x v="766"/>
    <n v="140745866"/>
    <d v="2015-12-06T00:00:00"/>
    <n v="8684"/>
    <n v="255.28"/>
    <n v="159.41999999999999"/>
    <n v="2216851.52"/>
    <n v="1384403.28"/>
    <n v="832448.24"/>
  </r>
  <r>
    <x v="5"/>
    <x v="88"/>
    <x v="5"/>
    <x v="0"/>
    <s v="Cancelled"/>
    <x v="767"/>
    <n v="813885486"/>
    <d v="2021-08-10T00:00:00"/>
    <n v="5656"/>
    <n v="109.28"/>
    <n v="35.840000000000003"/>
    <n v="618087.68000000005"/>
    <n v="202711.04000000001"/>
    <n v="415376.64000000001"/>
  </r>
  <r>
    <x v="1"/>
    <x v="26"/>
    <x v="5"/>
    <x v="0"/>
    <s v="Cancelled"/>
    <x v="768"/>
    <n v="381759297"/>
    <d v="2020-03-25T00:00:00"/>
    <n v="9914"/>
    <n v="109.28"/>
    <n v="35.840000000000003"/>
    <n v="1083401.92"/>
    <n v="355317.76000000001"/>
    <n v="728084.16"/>
  </r>
  <r>
    <x v="1"/>
    <x v="168"/>
    <x v="7"/>
    <x v="1"/>
    <s v="Medium"/>
    <x v="769"/>
    <n v="613166129"/>
    <d v="2021-10-21T00:00:00"/>
    <n v="8338"/>
    <n v="437.2"/>
    <n v="263.33"/>
    <n v="3645373.6"/>
    <n v="2195645.54"/>
    <n v="1449728.06"/>
  </r>
  <r>
    <x v="5"/>
    <x v="126"/>
    <x v="1"/>
    <x v="1"/>
    <s v="High"/>
    <x v="205"/>
    <n v="197217309"/>
    <d v="2020-06-11T00:00:00"/>
    <n v="9839"/>
    <n v="152.58000000000001"/>
    <n v="97.44"/>
    <n v="1501234.62"/>
    <n v="958712.16"/>
    <n v="542522.46"/>
  </r>
  <r>
    <x v="0"/>
    <x v="122"/>
    <x v="5"/>
    <x v="1"/>
    <s v="Medium"/>
    <x v="580"/>
    <n v="593336665"/>
    <d v="2018-01-24T00:00:00"/>
    <n v="359"/>
    <n v="109.28"/>
    <n v="35.840000000000003"/>
    <n v="39231.519999999997"/>
    <n v="12866.56"/>
    <n v="26364.959999999999"/>
  </r>
  <r>
    <x v="1"/>
    <x v="64"/>
    <x v="6"/>
    <x v="1"/>
    <s v="Medium"/>
    <x v="296"/>
    <n v="181260526"/>
    <d v="2017-06-03T00:00:00"/>
    <n v="7872"/>
    <n v="651.21"/>
    <n v="524.96"/>
    <n v="5126325.12"/>
    <n v="4132485.1200000001"/>
    <n v="993840"/>
  </r>
  <r>
    <x v="5"/>
    <x v="114"/>
    <x v="1"/>
    <x v="0"/>
    <s v="Low"/>
    <x v="770"/>
    <n v="111037719"/>
    <d v="2020-12-03T00:00:00"/>
    <n v="7383"/>
    <n v="152.58000000000001"/>
    <n v="97.44"/>
    <n v="1126498.1399999999"/>
    <n v="719399.52"/>
    <n v="407098.62"/>
  </r>
  <r>
    <x v="2"/>
    <x v="144"/>
    <x v="6"/>
    <x v="0"/>
    <s v="Medium"/>
    <x v="443"/>
    <n v="253029572"/>
    <d v="2018-09-03T00:00:00"/>
    <n v="5928"/>
    <n v="651.21"/>
    <n v="524.96"/>
    <n v="3860372.88"/>
    <n v="3111962.88"/>
    <n v="748410"/>
  </r>
  <r>
    <x v="3"/>
    <x v="21"/>
    <x v="5"/>
    <x v="1"/>
    <s v="High"/>
    <x v="771"/>
    <n v="547909915"/>
    <d v="2021-09-17T00:00:00"/>
    <n v="7574"/>
    <n v="109.28"/>
    <n v="35.840000000000003"/>
    <n v="827686.72"/>
    <n v="271452.15999999997"/>
    <n v="556234.56000000006"/>
  </r>
  <r>
    <x v="2"/>
    <x v="65"/>
    <x v="10"/>
    <x v="0"/>
    <s v="Medium"/>
    <x v="772"/>
    <n v="556665074"/>
    <d v="2016-06-26T00:00:00"/>
    <n v="8421"/>
    <n v="154.06"/>
    <n v="90.93"/>
    <n v="1297339.26"/>
    <n v="765721.53"/>
    <n v="531617.73"/>
  </r>
  <r>
    <x v="0"/>
    <x v="146"/>
    <x v="11"/>
    <x v="1"/>
    <s v="Low"/>
    <x v="773"/>
    <n v="810593879"/>
    <d v="2016-04-01T00:00:00"/>
    <n v="1597"/>
    <n v="668.27"/>
    <n v="502.54"/>
    <n v="1067227.19"/>
    <n v="802556.38"/>
    <n v="264670.81"/>
  </r>
  <r>
    <x v="3"/>
    <x v="11"/>
    <x v="5"/>
    <x v="1"/>
    <s v="Low"/>
    <x v="774"/>
    <n v="561307656"/>
    <d v="2018-05-12T00:00:00"/>
    <n v="2264"/>
    <n v="109.28"/>
    <n v="35.840000000000003"/>
    <n v="247409.92000000001"/>
    <n v="81141.759999999995"/>
    <n v="166268.16"/>
  </r>
  <r>
    <x v="4"/>
    <x v="176"/>
    <x v="7"/>
    <x v="1"/>
    <s v="Low"/>
    <x v="775"/>
    <n v="930730235"/>
    <d v="2021-04-15T00:00:00"/>
    <n v="2614"/>
    <n v="437.2"/>
    <n v="263.33"/>
    <n v="1142840.8"/>
    <n v="688344.62"/>
    <n v="454496.18"/>
  </r>
  <r>
    <x v="0"/>
    <x v="72"/>
    <x v="5"/>
    <x v="0"/>
    <s v="Low"/>
    <x v="776"/>
    <n v="861097943"/>
    <d v="2016-06-12T00:00:00"/>
    <n v="6872"/>
    <n v="109.28"/>
    <n v="35.840000000000003"/>
    <n v="750972.16"/>
    <n v="246292.48000000001"/>
    <n v="504679.67999999999"/>
  </r>
  <r>
    <x v="1"/>
    <x v="179"/>
    <x v="1"/>
    <x v="0"/>
    <s v="Cancelled"/>
    <x v="777"/>
    <n v="264959609"/>
    <d v="2019-10-18T00:00:00"/>
    <n v="6291"/>
    <n v="152.58000000000001"/>
    <n v="97.44"/>
    <n v="959880.78"/>
    <n v="612995.04"/>
    <n v="346885.74"/>
  </r>
  <r>
    <x v="1"/>
    <x v="81"/>
    <x v="9"/>
    <x v="0"/>
    <s v="Low"/>
    <x v="778"/>
    <n v="475176560"/>
    <d v="2022-09-04T00:00:00"/>
    <n v="4159"/>
    <n v="9.33"/>
    <n v="6.92"/>
    <n v="38803.47"/>
    <n v="28780.28"/>
    <n v="10023.19"/>
  </r>
  <r>
    <x v="1"/>
    <x v="93"/>
    <x v="0"/>
    <x v="1"/>
    <s v="High"/>
    <x v="779"/>
    <n v="194922626"/>
    <d v="2020-02-07T00:00:00"/>
    <n v="791"/>
    <n v="255.28"/>
    <n v="159.41999999999999"/>
    <n v="201926.48"/>
    <n v="126101.22"/>
    <n v="75825.259999999995"/>
  </r>
  <r>
    <x v="1"/>
    <x v="129"/>
    <x v="1"/>
    <x v="1"/>
    <s v="Medium"/>
    <x v="780"/>
    <n v="447684133"/>
    <d v="2016-08-14T00:00:00"/>
    <n v="8538"/>
    <n v="152.58000000000001"/>
    <n v="97.44"/>
    <n v="1302728.04"/>
    <n v="831942.72"/>
    <n v="470785.32"/>
  </r>
  <r>
    <x v="1"/>
    <x v="77"/>
    <x v="4"/>
    <x v="0"/>
    <s v="High"/>
    <x v="781"/>
    <n v="527259910"/>
    <d v="2020-01-11T00:00:00"/>
    <n v="6779"/>
    <n v="81.73"/>
    <n v="56.67"/>
    <n v="554047.67000000004"/>
    <n v="384165.93"/>
    <n v="169881.74"/>
  </r>
  <r>
    <x v="2"/>
    <x v="48"/>
    <x v="2"/>
    <x v="0"/>
    <s v="Medium"/>
    <x v="782"/>
    <n v="247761285"/>
    <d v="2022-07-03T00:00:00"/>
    <n v="6925"/>
    <n v="47.45"/>
    <n v="31.79"/>
    <n v="328591.25"/>
    <n v="220145.75"/>
    <n v="108445.5"/>
  </r>
  <r>
    <x v="0"/>
    <x v="113"/>
    <x v="8"/>
    <x v="1"/>
    <s v="Cancelled"/>
    <x v="783"/>
    <n v="393612086"/>
    <d v="2019-06-21T00:00:00"/>
    <n v="7418"/>
    <n v="421.89"/>
    <n v="364.69"/>
    <n v="3129580.02"/>
    <n v="2705270.42"/>
    <n v="424309.6"/>
  </r>
  <r>
    <x v="5"/>
    <x v="130"/>
    <x v="5"/>
    <x v="1"/>
    <s v="Medium"/>
    <x v="784"/>
    <n v="469548642"/>
    <d v="2016-01-13T00:00:00"/>
    <n v="8732"/>
    <n v="109.28"/>
    <n v="35.840000000000003"/>
    <n v="954232.96"/>
    <n v="312954.88"/>
    <n v="641278.07999999996"/>
  </r>
  <r>
    <x v="2"/>
    <x v="147"/>
    <x v="9"/>
    <x v="0"/>
    <s v="Medium"/>
    <x v="785"/>
    <n v="950619781"/>
    <d v="2022-07-17T00:00:00"/>
    <n v="8373"/>
    <n v="9.33"/>
    <n v="6.92"/>
    <n v="78120.09"/>
    <n v="57941.16"/>
    <n v="20178.93"/>
  </r>
  <r>
    <x v="5"/>
    <x v="28"/>
    <x v="7"/>
    <x v="1"/>
    <s v="Medium"/>
    <x v="786"/>
    <n v="132186830"/>
    <d v="2019-04-16T00:00:00"/>
    <n v="5875"/>
    <n v="437.2"/>
    <n v="263.33"/>
    <n v="2568550"/>
    <n v="1547063.75"/>
    <n v="1021486.25"/>
  </r>
  <r>
    <x v="1"/>
    <x v="109"/>
    <x v="0"/>
    <x v="0"/>
    <s v="Medium"/>
    <x v="787"/>
    <n v="879923617"/>
    <d v="2018-09-15T00:00:00"/>
    <n v="7807"/>
    <n v="255.28"/>
    <n v="159.41999999999999"/>
    <n v="1992970.96"/>
    <n v="1244591.94"/>
    <n v="748379.02"/>
  </r>
  <r>
    <x v="1"/>
    <x v="71"/>
    <x v="1"/>
    <x v="1"/>
    <s v="High"/>
    <x v="788"/>
    <n v="279816472"/>
    <d v="2018-04-14T00:00:00"/>
    <n v="2767"/>
    <n v="152.58000000000001"/>
    <n v="97.44"/>
    <n v="422188.86"/>
    <n v="269616.48"/>
    <n v="152572.38"/>
  </r>
  <r>
    <x v="4"/>
    <x v="56"/>
    <x v="2"/>
    <x v="1"/>
    <s v="Cancelled"/>
    <x v="512"/>
    <n v="888164222"/>
    <d v="2016-03-20T00:00:00"/>
    <n v="6385"/>
    <n v="47.45"/>
    <n v="31.79"/>
    <n v="302968.25"/>
    <n v="202979.15"/>
    <n v="99989.1"/>
  </r>
  <r>
    <x v="5"/>
    <x v="131"/>
    <x v="7"/>
    <x v="0"/>
    <s v="High"/>
    <x v="789"/>
    <n v="381578195"/>
    <d v="2022-07-05T00:00:00"/>
    <n v="6322"/>
    <n v="437.2"/>
    <n v="263.33"/>
    <n v="2763978.4"/>
    <n v="1664772.26"/>
    <n v="1099206.1399999999"/>
  </r>
  <r>
    <x v="5"/>
    <x v="91"/>
    <x v="11"/>
    <x v="0"/>
    <s v="Medium"/>
    <x v="790"/>
    <n v="106982219"/>
    <d v="2018-12-22T00:00:00"/>
    <n v="7271"/>
    <n v="668.27"/>
    <n v="502.54"/>
    <n v="4858991.17"/>
    <n v="3653968.34"/>
    <n v="1205022.83"/>
  </r>
  <r>
    <x v="0"/>
    <x v="76"/>
    <x v="9"/>
    <x v="1"/>
    <s v="High"/>
    <x v="791"/>
    <n v="131612622"/>
    <d v="2022-05-25T00:00:00"/>
    <n v="5954"/>
    <n v="9.33"/>
    <n v="6.92"/>
    <n v="55550.82"/>
    <n v="41201.68"/>
    <n v="14349.14"/>
  </r>
  <r>
    <x v="1"/>
    <x v="85"/>
    <x v="1"/>
    <x v="0"/>
    <s v="Medium"/>
    <x v="792"/>
    <n v="593018233"/>
    <d v="2020-12-11T00:00:00"/>
    <n v="6128"/>
    <n v="152.58000000000001"/>
    <n v="97.44"/>
    <n v="935010.24"/>
    <n v="597112.31999999995"/>
    <n v="337897.92"/>
  </r>
  <r>
    <x v="1"/>
    <x v="139"/>
    <x v="0"/>
    <x v="0"/>
    <s v="High"/>
    <x v="793"/>
    <n v="349060380"/>
    <d v="2016-09-28T00:00:00"/>
    <n v="3578"/>
    <n v="255.28"/>
    <n v="159.41999999999999"/>
    <n v="913391.84"/>
    <n v="570404.76"/>
    <n v="342987.08"/>
  </r>
  <r>
    <x v="0"/>
    <x v="19"/>
    <x v="11"/>
    <x v="0"/>
    <s v="Medium"/>
    <x v="794"/>
    <n v="127912890"/>
    <d v="2019-09-26T00:00:00"/>
    <n v="1122"/>
    <n v="668.27"/>
    <n v="502.54"/>
    <n v="749798.94"/>
    <n v="563849.88"/>
    <n v="185949.06"/>
  </r>
  <r>
    <x v="5"/>
    <x v="182"/>
    <x v="7"/>
    <x v="1"/>
    <s v="Cancelled"/>
    <x v="795"/>
    <n v="278062093"/>
    <d v="2021-05-28T00:00:00"/>
    <n v="3607"/>
    <n v="437.2"/>
    <n v="263.33"/>
    <n v="1576980.4"/>
    <n v="949831.31"/>
    <n v="627149.09"/>
  </r>
  <r>
    <x v="0"/>
    <x v="134"/>
    <x v="9"/>
    <x v="1"/>
    <s v="High"/>
    <x v="796"/>
    <n v="318306815"/>
    <d v="2015-04-26T00:00:00"/>
    <n v="2915"/>
    <n v="9.33"/>
    <n v="6.92"/>
    <n v="27196.95"/>
    <n v="20171.8"/>
    <n v="7025.15"/>
  </r>
  <r>
    <x v="3"/>
    <x v="35"/>
    <x v="3"/>
    <x v="0"/>
    <s v="High"/>
    <x v="797"/>
    <n v="287758386"/>
    <d v="2016-03-02T00:00:00"/>
    <n v="2956"/>
    <n v="205.7"/>
    <n v="117.11"/>
    <n v="608049.19999999995"/>
    <n v="346177.16"/>
    <n v="261872.04"/>
  </r>
  <r>
    <x v="2"/>
    <x v="155"/>
    <x v="9"/>
    <x v="1"/>
    <s v="Low"/>
    <x v="645"/>
    <n v="295840632"/>
    <d v="2022-01-06T00:00:00"/>
    <n v="4672"/>
    <n v="9.33"/>
    <n v="6.92"/>
    <n v="43589.760000000002"/>
    <n v="32330.240000000002"/>
    <n v="11259.52"/>
  </r>
  <r>
    <x v="2"/>
    <x v="42"/>
    <x v="2"/>
    <x v="0"/>
    <s v="High"/>
    <x v="798"/>
    <n v="972289884"/>
    <d v="2016-08-11T00:00:00"/>
    <n v="1038"/>
    <n v="47.45"/>
    <n v="31.79"/>
    <n v="49253.1"/>
    <n v="32998.019999999997"/>
    <n v="16255.08"/>
  </r>
  <r>
    <x v="3"/>
    <x v="8"/>
    <x v="10"/>
    <x v="0"/>
    <s v="Cancelled"/>
    <x v="799"/>
    <n v="317154967"/>
    <d v="2018-12-09T00:00:00"/>
    <n v="2058"/>
    <n v="154.06"/>
    <n v="90.93"/>
    <n v="317055.48"/>
    <n v="187133.94"/>
    <n v="129921.54"/>
  </r>
  <r>
    <x v="0"/>
    <x v="27"/>
    <x v="8"/>
    <x v="1"/>
    <s v="High"/>
    <x v="112"/>
    <n v="450797212"/>
    <d v="2015-08-30T00:00:00"/>
    <n v="9767"/>
    <n v="421.89"/>
    <n v="364.69"/>
    <n v="4120599.63"/>
    <n v="3561927.23"/>
    <n v="558672.4"/>
  </r>
  <r>
    <x v="1"/>
    <x v="66"/>
    <x v="11"/>
    <x v="1"/>
    <s v="Cancelled"/>
    <x v="174"/>
    <n v="863890445"/>
    <d v="2022-12-25T00:00:00"/>
    <n v="3235"/>
    <n v="668.27"/>
    <n v="502.54"/>
    <n v="2161853.4500000002"/>
    <n v="1625716.9"/>
    <n v="536136.55000000005"/>
  </r>
  <r>
    <x v="1"/>
    <x v="93"/>
    <x v="4"/>
    <x v="0"/>
    <s v="Cancelled"/>
    <x v="209"/>
    <n v="667420995"/>
    <d v="2022-01-18T00:00:00"/>
    <n v="3559"/>
    <n v="81.73"/>
    <n v="56.67"/>
    <n v="290877.07"/>
    <n v="201688.53"/>
    <n v="89188.54"/>
  </r>
  <r>
    <x v="1"/>
    <x v="26"/>
    <x v="10"/>
    <x v="1"/>
    <s v="High"/>
    <x v="800"/>
    <n v="842687690"/>
    <d v="2021-05-26T00:00:00"/>
    <n v="8869"/>
    <n v="154.06"/>
    <n v="90.93"/>
    <n v="1366358.14"/>
    <n v="806458.17"/>
    <n v="559899.97"/>
  </r>
  <r>
    <x v="4"/>
    <x v="115"/>
    <x v="4"/>
    <x v="1"/>
    <s v="High"/>
    <x v="801"/>
    <n v="191301858"/>
    <d v="2018-04-06T00:00:00"/>
    <n v="9326"/>
    <n v="81.73"/>
    <n v="56.67"/>
    <n v="762213.98"/>
    <n v="528504.42000000004"/>
    <n v="233709.56"/>
  </r>
  <r>
    <x v="3"/>
    <x v="15"/>
    <x v="3"/>
    <x v="0"/>
    <s v="Low"/>
    <x v="317"/>
    <n v="285187327"/>
    <d v="2015-10-22T00:00:00"/>
    <n v="2123"/>
    <n v="205.7"/>
    <n v="117.11"/>
    <n v="436701.1"/>
    <n v="248624.53"/>
    <n v="188076.57"/>
  </r>
  <r>
    <x v="0"/>
    <x v="69"/>
    <x v="8"/>
    <x v="1"/>
    <s v="Medium"/>
    <x v="802"/>
    <n v="516580426"/>
    <d v="2019-11-18T00:00:00"/>
    <n v="6483"/>
    <n v="421.89"/>
    <n v="364.69"/>
    <n v="2735112.87"/>
    <n v="2364285.27"/>
    <n v="370827.6"/>
  </r>
  <r>
    <x v="5"/>
    <x v="100"/>
    <x v="8"/>
    <x v="1"/>
    <s v="Low"/>
    <x v="803"/>
    <n v="348029983"/>
    <d v="2021-03-02T00:00:00"/>
    <n v="8661"/>
    <n v="421.89"/>
    <n v="364.69"/>
    <n v="3653989.29"/>
    <n v="3158580.09"/>
    <n v="495409.2"/>
  </r>
  <r>
    <x v="0"/>
    <x v="69"/>
    <x v="6"/>
    <x v="1"/>
    <s v="Low"/>
    <x v="804"/>
    <n v="662397325"/>
    <d v="2021-07-23T00:00:00"/>
    <n v="6943"/>
    <n v="651.21"/>
    <n v="524.96"/>
    <n v="4521351.03"/>
    <n v="3644797.28"/>
    <n v="876553.75"/>
  </r>
  <r>
    <x v="5"/>
    <x v="52"/>
    <x v="1"/>
    <x v="1"/>
    <s v="Low"/>
    <x v="805"/>
    <n v="612856280"/>
    <d v="2016-03-24T00:00:00"/>
    <n v="6647"/>
    <n v="152.58000000000001"/>
    <n v="97.44"/>
    <n v="1014199.26"/>
    <n v="647683.68000000005"/>
    <n v="366515.58"/>
  </r>
  <r>
    <x v="1"/>
    <x v="44"/>
    <x v="2"/>
    <x v="1"/>
    <s v="Low"/>
    <x v="806"/>
    <n v="772893178"/>
    <d v="2020-01-02T00:00:00"/>
    <n v="5122"/>
    <n v="47.45"/>
    <n v="31.79"/>
    <n v="243038.9"/>
    <n v="162828.38"/>
    <n v="80210.52"/>
  </r>
  <r>
    <x v="5"/>
    <x v="62"/>
    <x v="0"/>
    <x v="0"/>
    <s v="High"/>
    <x v="807"/>
    <n v="886306846"/>
    <d v="2019-10-27T00:00:00"/>
    <n v="6746"/>
    <n v="255.28"/>
    <n v="159.41999999999999"/>
    <n v="1722118.88"/>
    <n v="1075447.32"/>
    <n v="646671.56000000006"/>
  </r>
  <r>
    <x v="2"/>
    <x v="137"/>
    <x v="10"/>
    <x v="0"/>
    <s v="Cancelled"/>
    <x v="808"/>
    <n v="317208611"/>
    <d v="2018-04-17T00:00:00"/>
    <n v="7932"/>
    <n v="154.06"/>
    <n v="90.93"/>
    <n v="1222003.92"/>
    <n v="721256.76"/>
    <n v="500747.16"/>
  </r>
  <r>
    <x v="5"/>
    <x v="127"/>
    <x v="0"/>
    <x v="1"/>
    <s v="Low"/>
    <x v="809"/>
    <n v="300022304"/>
    <d v="2021-06-02T00:00:00"/>
    <n v="2122"/>
    <n v="255.28"/>
    <n v="159.41999999999999"/>
    <n v="541704.16"/>
    <n v="338289.24"/>
    <n v="203414.92"/>
  </r>
  <r>
    <x v="1"/>
    <x v="2"/>
    <x v="1"/>
    <x v="0"/>
    <s v="Medium"/>
    <x v="810"/>
    <n v="789484250"/>
    <d v="2021-07-30T00:00:00"/>
    <n v="4789"/>
    <n v="152.58000000000001"/>
    <n v="97.44"/>
    <n v="730705.62"/>
    <n v="466640.16"/>
    <n v="264065.46000000002"/>
  </r>
  <r>
    <x v="5"/>
    <x v="127"/>
    <x v="3"/>
    <x v="1"/>
    <s v="Medium"/>
    <x v="811"/>
    <n v="910643279"/>
    <d v="2022-12-22T00:00:00"/>
    <n v="8438"/>
    <n v="205.7"/>
    <n v="117.11"/>
    <n v="1735696.6"/>
    <n v="988174.18"/>
    <n v="747522.42"/>
  </r>
  <r>
    <x v="0"/>
    <x v="118"/>
    <x v="8"/>
    <x v="1"/>
    <s v="Low"/>
    <x v="812"/>
    <n v="308860719"/>
    <d v="2018-03-18T00:00:00"/>
    <n v="7605"/>
    <n v="421.89"/>
    <n v="364.69"/>
    <n v="3208473.45"/>
    <n v="2773467.45"/>
    <n v="435006"/>
  </r>
  <r>
    <x v="3"/>
    <x v="35"/>
    <x v="1"/>
    <x v="0"/>
    <s v="Medium"/>
    <x v="813"/>
    <n v="499810397"/>
    <d v="2015-12-21T00:00:00"/>
    <n v="3858"/>
    <n v="152.58000000000001"/>
    <n v="97.44"/>
    <n v="588653.64"/>
    <n v="375923.52"/>
    <n v="212730.12"/>
  </r>
  <r>
    <x v="6"/>
    <x v="171"/>
    <x v="5"/>
    <x v="0"/>
    <s v="Cancelled"/>
    <x v="814"/>
    <n v="819478642"/>
    <d v="2021-08-18T00:00:00"/>
    <n v="796"/>
    <n v="109.28"/>
    <n v="35.840000000000003"/>
    <n v="86986.880000000005"/>
    <n v="28528.639999999999"/>
    <n v="58458.239999999998"/>
  </r>
  <r>
    <x v="4"/>
    <x v="173"/>
    <x v="0"/>
    <x v="1"/>
    <s v="Low"/>
    <x v="544"/>
    <n v="674164283"/>
    <d v="2016-12-10T00:00:00"/>
    <n v="9048"/>
    <n v="255.28"/>
    <n v="159.41999999999999"/>
    <n v="2309773.44"/>
    <n v="1442432.16"/>
    <n v="867341.28"/>
  </r>
  <r>
    <x v="5"/>
    <x v="62"/>
    <x v="3"/>
    <x v="1"/>
    <s v="Low"/>
    <x v="815"/>
    <n v="890478646"/>
    <d v="2022-06-24T00:00:00"/>
    <n v="1275"/>
    <n v="205.7"/>
    <n v="117.11"/>
    <n v="262267.5"/>
    <n v="149315.25"/>
    <n v="112952.25"/>
  </r>
  <r>
    <x v="5"/>
    <x v="40"/>
    <x v="8"/>
    <x v="0"/>
    <s v="Medium"/>
    <x v="816"/>
    <n v="565345561"/>
    <d v="2019-12-02T00:00:00"/>
    <n v="7170"/>
    <n v="421.89"/>
    <n v="364.69"/>
    <n v="3024951.3"/>
    <n v="2614827.2999999998"/>
    <n v="410124"/>
  </r>
  <r>
    <x v="6"/>
    <x v="180"/>
    <x v="11"/>
    <x v="0"/>
    <s v="High"/>
    <x v="817"/>
    <n v="216001355"/>
    <d v="2021-08-15T00:00:00"/>
    <n v="8456"/>
    <n v="668.27"/>
    <n v="502.54"/>
    <n v="5650891.1200000001"/>
    <n v="4249478.24"/>
    <n v="1401412.88"/>
  </r>
  <r>
    <x v="4"/>
    <x v="173"/>
    <x v="2"/>
    <x v="0"/>
    <s v="Medium"/>
    <x v="818"/>
    <n v="429994857"/>
    <d v="2016-01-11T00:00:00"/>
    <n v="3888"/>
    <n v="47.45"/>
    <n v="31.79"/>
    <n v="184485.6"/>
    <n v="123599.52"/>
    <n v="60886.080000000002"/>
  </r>
  <r>
    <x v="4"/>
    <x v="56"/>
    <x v="6"/>
    <x v="0"/>
    <s v="Cancelled"/>
    <x v="295"/>
    <n v="515187394"/>
    <d v="2022-04-06T00:00:00"/>
    <n v="4253"/>
    <n v="651.21"/>
    <n v="524.96"/>
    <n v="2769596.13"/>
    <n v="2232654.88"/>
    <n v="536941.25"/>
  </r>
  <r>
    <x v="5"/>
    <x v="52"/>
    <x v="6"/>
    <x v="0"/>
    <s v="Low"/>
    <x v="819"/>
    <n v="749752795"/>
    <d v="2020-02-23T00:00:00"/>
    <n v="7368"/>
    <n v="651.21"/>
    <n v="524.96"/>
    <n v="4798115.28"/>
    <n v="3867905.28"/>
    <n v="930210"/>
  </r>
  <r>
    <x v="5"/>
    <x v="128"/>
    <x v="2"/>
    <x v="1"/>
    <s v="Medium"/>
    <x v="416"/>
    <n v="132177388"/>
    <d v="2022-11-07T00:00:00"/>
    <n v="3081"/>
    <n v="47.45"/>
    <n v="31.79"/>
    <n v="146193.45000000001"/>
    <n v="97944.99"/>
    <n v="48248.46"/>
  </r>
  <r>
    <x v="2"/>
    <x v="90"/>
    <x v="0"/>
    <x v="0"/>
    <s v="Low"/>
    <x v="594"/>
    <n v="431260001"/>
    <d v="2015-02-11T00:00:00"/>
    <n v="8273"/>
    <n v="255.28"/>
    <n v="159.41999999999999"/>
    <n v="2111931.44"/>
    <n v="1318881.6599999999"/>
    <n v="793049.78"/>
  </r>
  <r>
    <x v="1"/>
    <x v="167"/>
    <x v="4"/>
    <x v="1"/>
    <s v="Medium"/>
    <x v="820"/>
    <n v="336111962"/>
    <d v="2020-06-16T00:00:00"/>
    <n v="1854"/>
    <n v="81.73"/>
    <n v="56.67"/>
    <n v="151527.42000000001"/>
    <n v="105066.18"/>
    <n v="46461.24"/>
  </r>
  <r>
    <x v="5"/>
    <x v="58"/>
    <x v="4"/>
    <x v="0"/>
    <s v="Medium"/>
    <x v="821"/>
    <n v="406157100"/>
    <d v="2017-07-13T00:00:00"/>
    <n v="9766"/>
    <n v="81.73"/>
    <n v="56.67"/>
    <n v="798175.18"/>
    <n v="553439.22"/>
    <n v="244735.96"/>
  </r>
  <r>
    <x v="1"/>
    <x v="44"/>
    <x v="11"/>
    <x v="1"/>
    <s v="High"/>
    <x v="822"/>
    <n v="821131742"/>
    <d v="2015-12-09T00:00:00"/>
    <n v="9985"/>
    <n v="668.27"/>
    <n v="502.54"/>
    <n v="6672675.9500000002"/>
    <n v="5017861.9000000004"/>
    <n v="1654814.05"/>
  </r>
  <r>
    <x v="5"/>
    <x v="154"/>
    <x v="4"/>
    <x v="0"/>
    <s v="Medium"/>
    <x v="218"/>
    <n v="931084716"/>
    <d v="2019-07-07T00:00:00"/>
    <n v="7513"/>
    <n v="81.73"/>
    <n v="56.67"/>
    <n v="614037.49"/>
    <n v="425761.71"/>
    <n v="188275.78"/>
  </r>
  <r>
    <x v="5"/>
    <x v="100"/>
    <x v="0"/>
    <x v="1"/>
    <s v="High"/>
    <x v="179"/>
    <n v="606377351"/>
    <d v="2016-08-25T00:00:00"/>
    <n v="9388"/>
    <n v="255.28"/>
    <n v="159.41999999999999"/>
    <n v="2396568.64"/>
    <n v="1496634.96"/>
    <n v="899933.68"/>
  </r>
  <r>
    <x v="5"/>
    <x v="149"/>
    <x v="10"/>
    <x v="0"/>
    <s v="Low"/>
    <x v="366"/>
    <n v="687683475"/>
    <d v="2018-04-01T00:00:00"/>
    <n v="9677"/>
    <n v="154.06"/>
    <n v="90.93"/>
    <n v="1490838.62"/>
    <n v="879929.61"/>
    <n v="610909.01"/>
  </r>
  <r>
    <x v="3"/>
    <x v="35"/>
    <x v="7"/>
    <x v="1"/>
    <s v="Cancelled"/>
    <x v="714"/>
    <n v="735989415"/>
    <d v="2021-04-27T00:00:00"/>
    <n v="4478"/>
    <n v="437.2"/>
    <n v="263.33"/>
    <n v="1957781.6"/>
    <n v="1179191.74"/>
    <n v="778589.86"/>
  </r>
  <r>
    <x v="0"/>
    <x v="0"/>
    <x v="1"/>
    <x v="1"/>
    <s v="Medium"/>
    <x v="127"/>
    <n v="382594001"/>
    <d v="2022-04-07T00:00:00"/>
    <n v="6922"/>
    <n v="152.58000000000001"/>
    <n v="97.44"/>
    <n v="1056158.76"/>
    <n v="674479.68"/>
    <n v="381679.08"/>
  </r>
  <r>
    <x v="1"/>
    <x v="77"/>
    <x v="11"/>
    <x v="0"/>
    <s v="Medium"/>
    <x v="823"/>
    <n v="679108560"/>
    <d v="2018-06-11T00:00:00"/>
    <n v="2169"/>
    <n v="668.27"/>
    <n v="502.54"/>
    <n v="1449477.63"/>
    <n v="1090009.26"/>
    <n v="359468.37"/>
  </r>
  <r>
    <x v="5"/>
    <x v="58"/>
    <x v="2"/>
    <x v="0"/>
    <s v="Medium"/>
    <x v="540"/>
    <n v="947456920"/>
    <d v="2016-09-30T00:00:00"/>
    <n v="2412"/>
    <n v="47.45"/>
    <n v="31.79"/>
    <n v="114449.4"/>
    <n v="76677.48"/>
    <n v="37771.919999999998"/>
  </r>
  <r>
    <x v="1"/>
    <x v="116"/>
    <x v="4"/>
    <x v="1"/>
    <s v="Low"/>
    <x v="824"/>
    <n v="129875409"/>
    <d v="2021-04-26T00:00:00"/>
    <n v="1875"/>
    <n v="81.73"/>
    <n v="56.67"/>
    <n v="153243.75"/>
    <n v="106256.25"/>
    <n v="46987.5"/>
  </r>
  <r>
    <x v="0"/>
    <x v="1"/>
    <x v="0"/>
    <x v="1"/>
    <s v="High"/>
    <x v="825"/>
    <n v="838912856"/>
    <d v="2020-07-11T00:00:00"/>
    <n v="1811"/>
    <n v="255.28"/>
    <n v="159.41999999999999"/>
    <n v="462312.08"/>
    <n v="288709.62"/>
    <n v="173602.46"/>
  </r>
  <r>
    <x v="6"/>
    <x v="103"/>
    <x v="2"/>
    <x v="1"/>
    <s v="Cancelled"/>
    <x v="826"/>
    <n v="807430589"/>
    <d v="2020-07-30T00:00:00"/>
    <n v="5509"/>
    <n v="47.45"/>
    <n v="31.79"/>
    <n v="261402.05"/>
    <n v="175131.11"/>
    <n v="86270.94"/>
  </r>
  <r>
    <x v="5"/>
    <x v="39"/>
    <x v="6"/>
    <x v="0"/>
    <s v="Low"/>
    <x v="827"/>
    <n v="538602435"/>
    <d v="2016-08-19T00:00:00"/>
    <n v="3284"/>
    <n v="651.21"/>
    <n v="524.96"/>
    <n v="2138573.64"/>
    <n v="1723968.64"/>
    <n v="414605"/>
  </r>
  <r>
    <x v="1"/>
    <x v="169"/>
    <x v="9"/>
    <x v="1"/>
    <s v="High"/>
    <x v="828"/>
    <n v="155914723"/>
    <d v="2015-03-29T00:00:00"/>
    <n v="7486"/>
    <n v="9.33"/>
    <n v="6.92"/>
    <n v="69844.38"/>
    <n v="51803.12"/>
    <n v="18041.259999999998"/>
  </r>
  <r>
    <x v="1"/>
    <x v="132"/>
    <x v="9"/>
    <x v="0"/>
    <s v="High"/>
    <x v="829"/>
    <n v="753166282"/>
    <d v="2021-11-25T00:00:00"/>
    <n v="7495"/>
    <n v="9.33"/>
    <n v="6.92"/>
    <n v="69928.350000000006"/>
    <n v="51865.4"/>
    <n v="18062.95"/>
  </r>
  <r>
    <x v="5"/>
    <x v="114"/>
    <x v="0"/>
    <x v="0"/>
    <s v="Cancelled"/>
    <x v="830"/>
    <n v="344468438"/>
    <d v="2022-08-27T00:00:00"/>
    <n v="4721"/>
    <n v="255.28"/>
    <n v="159.41999999999999"/>
    <n v="1205176.8799999999"/>
    <n v="752621.82"/>
    <n v="452555.06"/>
  </r>
  <r>
    <x v="2"/>
    <x v="12"/>
    <x v="7"/>
    <x v="1"/>
    <s v="Low"/>
    <x v="831"/>
    <n v="614245021"/>
    <d v="2019-03-20T00:00:00"/>
    <n v="7606"/>
    <n v="437.2"/>
    <n v="263.33"/>
    <n v="3325343.2"/>
    <n v="2002887.98"/>
    <n v="1322455.22"/>
  </r>
  <r>
    <x v="0"/>
    <x v="181"/>
    <x v="9"/>
    <x v="0"/>
    <s v="Low"/>
    <x v="832"/>
    <n v="167232358"/>
    <d v="2018-10-30T00:00:00"/>
    <n v="6626"/>
    <n v="9.33"/>
    <n v="6.92"/>
    <n v="61820.58"/>
    <n v="45851.92"/>
    <n v="15968.66"/>
  </r>
  <r>
    <x v="0"/>
    <x v="0"/>
    <x v="1"/>
    <x v="0"/>
    <s v="Cancelled"/>
    <x v="569"/>
    <n v="378479278"/>
    <d v="2015-02-15T00:00:00"/>
    <n v="9284"/>
    <n v="152.58000000000001"/>
    <n v="97.44"/>
    <n v="1416552.72"/>
    <n v="904632.96"/>
    <n v="511919.76"/>
  </r>
  <r>
    <x v="1"/>
    <x v="152"/>
    <x v="3"/>
    <x v="1"/>
    <s v="Medium"/>
    <x v="626"/>
    <n v="443347108"/>
    <d v="2015-04-09T00:00:00"/>
    <n v="5116"/>
    <n v="205.7"/>
    <n v="117.11"/>
    <n v="1052361.2"/>
    <n v="599134.76"/>
    <n v="453226.44"/>
  </r>
  <r>
    <x v="1"/>
    <x v="153"/>
    <x v="6"/>
    <x v="0"/>
    <s v="Cancelled"/>
    <x v="833"/>
    <n v="527509677"/>
    <d v="2019-07-10T00:00:00"/>
    <n v="691"/>
    <n v="651.21"/>
    <n v="524.96"/>
    <n v="449986.11"/>
    <n v="362747.36"/>
    <n v="87238.75"/>
  </r>
  <r>
    <x v="1"/>
    <x v="169"/>
    <x v="2"/>
    <x v="1"/>
    <s v="High"/>
    <x v="834"/>
    <n v="416953313"/>
    <d v="2016-10-29T00:00:00"/>
    <n v="4606"/>
    <n v="47.45"/>
    <n v="31.79"/>
    <n v="218554.7"/>
    <n v="146424.74"/>
    <n v="72129.960000000006"/>
  </r>
  <r>
    <x v="3"/>
    <x v="20"/>
    <x v="2"/>
    <x v="0"/>
    <s v="Medium"/>
    <x v="321"/>
    <n v="867976844"/>
    <d v="2018-02-01T00:00:00"/>
    <n v="2491"/>
    <n v="47.45"/>
    <n v="31.79"/>
    <n v="118197.95"/>
    <n v="79188.89"/>
    <n v="39009.06"/>
  </r>
  <r>
    <x v="5"/>
    <x v="183"/>
    <x v="10"/>
    <x v="1"/>
    <s v="Medium"/>
    <x v="835"/>
    <n v="457191598"/>
    <d v="2022-09-23T00:00:00"/>
    <n v="2008"/>
    <n v="154.06"/>
    <n v="90.93"/>
    <n v="309352.48"/>
    <n v="182587.44"/>
    <n v="126765.04"/>
  </r>
  <r>
    <x v="4"/>
    <x v="56"/>
    <x v="9"/>
    <x v="1"/>
    <s v="High"/>
    <x v="249"/>
    <n v="531521403"/>
    <d v="2016-09-19T00:00:00"/>
    <n v="7850"/>
    <n v="9.33"/>
    <n v="6.92"/>
    <n v="73240.5"/>
    <n v="54322"/>
    <n v="18918.5"/>
  </r>
  <r>
    <x v="3"/>
    <x v="11"/>
    <x v="6"/>
    <x v="0"/>
    <s v="Low"/>
    <x v="836"/>
    <n v="258202588"/>
    <d v="2020-12-23T00:00:00"/>
    <n v="6738"/>
    <n v="651.21"/>
    <n v="524.96"/>
    <n v="4387852.9800000004"/>
    <n v="3537180.48"/>
    <n v="850672.5"/>
  </r>
  <r>
    <x v="5"/>
    <x v="174"/>
    <x v="1"/>
    <x v="0"/>
    <s v="Medium"/>
    <x v="837"/>
    <n v="674783980"/>
    <d v="2015-09-02T00:00:00"/>
    <n v="2430"/>
    <n v="152.58000000000001"/>
    <n v="97.44"/>
    <n v="370769.4"/>
    <n v="236779.2"/>
    <n v="133990.20000000001"/>
  </r>
  <r>
    <x v="1"/>
    <x v="7"/>
    <x v="3"/>
    <x v="0"/>
    <s v="Cancelled"/>
    <x v="838"/>
    <n v="639126908"/>
    <d v="2021-05-10T00:00:00"/>
    <n v="710"/>
    <n v="205.7"/>
    <n v="117.11"/>
    <n v="146047"/>
    <n v="83148.100000000006"/>
    <n v="62898.9"/>
  </r>
  <r>
    <x v="1"/>
    <x v="168"/>
    <x v="2"/>
    <x v="0"/>
    <s v="Low"/>
    <x v="839"/>
    <n v="879405200"/>
    <d v="2018-07-20T00:00:00"/>
    <n v="4396"/>
    <n v="47.45"/>
    <n v="31.79"/>
    <n v="208590.2"/>
    <n v="139748.84"/>
    <n v="68841.36"/>
  </r>
  <r>
    <x v="1"/>
    <x v="80"/>
    <x v="2"/>
    <x v="1"/>
    <s v="High"/>
    <x v="840"/>
    <n v="844105184"/>
    <d v="2022-04-20T00:00:00"/>
    <n v="8337"/>
    <n v="47.45"/>
    <n v="31.79"/>
    <n v="395590.65"/>
    <n v="265033.23"/>
    <n v="130557.42"/>
  </r>
  <r>
    <x v="4"/>
    <x v="45"/>
    <x v="11"/>
    <x v="1"/>
    <s v="Cancelled"/>
    <x v="841"/>
    <n v="952025687"/>
    <d v="2021-05-01T00:00:00"/>
    <n v="4412"/>
    <n v="668.27"/>
    <n v="502.54"/>
    <n v="2948407.24"/>
    <n v="2217206.48"/>
    <n v="731200.76"/>
  </r>
  <r>
    <x v="0"/>
    <x v="134"/>
    <x v="6"/>
    <x v="0"/>
    <s v="Cancelled"/>
    <x v="360"/>
    <n v="342278039"/>
    <d v="2016-06-16T00:00:00"/>
    <n v="6533"/>
    <n v="651.21"/>
    <n v="524.96"/>
    <n v="4254354.93"/>
    <n v="3429563.68"/>
    <n v="824791.25"/>
  </r>
  <r>
    <x v="5"/>
    <x v="126"/>
    <x v="5"/>
    <x v="0"/>
    <s v="High"/>
    <x v="144"/>
    <n v="924286067"/>
    <d v="2019-10-04T00:00:00"/>
    <n v="5642"/>
    <n v="109.28"/>
    <n v="35.840000000000003"/>
    <n v="616557.76"/>
    <n v="202209.28"/>
    <n v="414348.48"/>
  </r>
  <r>
    <x v="0"/>
    <x v="69"/>
    <x v="5"/>
    <x v="1"/>
    <s v="Low"/>
    <x v="842"/>
    <n v="627786099"/>
    <d v="2015-07-18T00:00:00"/>
    <n v="4712"/>
    <n v="109.28"/>
    <n v="35.840000000000003"/>
    <n v="514927.35999999999"/>
    <n v="168878.07999999999"/>
    <n v="346049.28000000003"/>
  </r>
  <r>
    <x v="5"/>
    <x v="111"/>
    <x v="11"/>
    <x v="0"/>
    <s v="Medium"/>
    <x v="843"/>
    <n v="152826964"/>
    <d v="2015-10-22T00:00:00"/>
    <n v="3750"/>
    <n v="668.27"/>
    <n v="502.54"/>
    <n v="2506012.5"/>
    <n v="1884525"/>
    <n v="621487.5"/>
  </r>
  <r>
    <x v="5"/>
    <x v="54"/>
    <x v="11"/>
    <x v="0"/>
    <s v="Medium"/>
    <x v="36"/>
    <n v="719769990"/>
    <d v="2022-03-15T00:00:00"/>
    <n v="4790"/>
    <n v="668.27"/>
    <n v="502.54"/>
    <n v="3201013.3"/>
    <n v="2407166.6"/>
    <n v="793846.7"/>
  </r>
  <r>
    <x v="5"/>
    <x v="34"/>
    <x v="1"/>
    <x v="0"/>
    <s v="High"/>
    <x v="844"/>
    <n v="919289004"/>
    <d v="2019-10-17T00:00:00"/>
    <n v="6900"/>
    <n v="152.58000000000001"/>
    <n v="97.44"/>
    <n v="1052802"/>
    <n v="672336"/>
    <n v="380466"/>
  </r>
  <r>
    <x v="4"/>
    <x v="173"/>
    <x v="0"/>
    <x v="0"/>
    <s v="Medium"/>
    <x v="620"/>
    <n v="762370336"/>
    <d v="2020-09-23T00:00:00"/>
    <n v="1179"/>
    <n v="255.28"/>
    <n v="159.41999999999999"/>
    <n v="300975.12"/>
    <n v="187956.18"/>
    <n v="113018.94"/>
  </r>
  <r>
    <x v="4"/>
    <x v="176"/>
    <x v="7"/>
    <x v="0"/>
    <s v="Medium"/>
    <x v="845"/>
    <n v="330312812"/>
    <d v="2019-02-14T00:00:00"/>
    <n v="5756"/>
    <n v="437.2"/>
    <n v="263.33"/>
    <n v="2516523.2000000002"/>
    <n v="1515727.48"/>
    <n v="1000795.72"/>
  </r>
  <r>
    <x v="0"/>
    <x v="13"/>
    <x v="3"/>
    <x v="0"/>
    <s v="Low"/>
    <x v="846"/>
    <n v="224727761"/>
    <d v="2018-08-15T00:00:00"/>
    <n v="793"/>
    <n v="205.7"/>
    <n v="117.11"/>
    <n v="163120.1"/>
    <n v="92868.23"/>
    <n v="70251.87"/>
  </r>
  <r>
    <x v="6"/>
    <x v="18"/>
    <x v="8"/>
    <x v="0"/>
    <s v="High"/>
    <x v="617"/>
    <n v="217539012"/>
    <d v="2019-10-31T00:00:00"/>
    <n v="3483"/>
    <n v="421.89"/>
    <n v="364.69"/>
    <n v="1469442.87"/>
    <n v="1270215.27"/>
    <n v="199227.6"/>
  </r>
  <r>
    <x v="4"/>
    <x v="46"/>
    <x v="0"/>
    <x v="0"/>
    <s v="High"/>
    <x v="847"/>
    <n v="600982892"/>
    <d v="2016-08-07T00:00:00"/>
    <n v="3048"/>
    <n v="255.28"/>
    <n v="159.41999999999999"/>
    <n v="778093.44"/>
    <n v="485912.16"/>
    <n v="292181.28000000003"/>
  </r>
  <r>
    <x v="5"/>
    <x v="145"/>
    <x v="10"/>
    <x v="0"/>
    <s v="Medium"/>
    <x v="848"/>
    <n v="837608230"/>
    <d v="2022-03-03T00:00:00"/>
    <n v="5744"/>
    <n v="154.06"/>
    <n v="90.93"/>
    <n v="884920.64"/>
    <n v="522301.92"/>
    <n v="362618.72"/>
  </r>
  <r>
    <x v="3"/>
    <x v="10"/>
    <x v="5"/>
    <x v="1"/>
    <s v="Low"/>
    <x v="849"/>
    <n v="910276353"/>
    <d v="2019-09-27T00:00:00"/>
    <n v="9856"/>
    <n v="109.28"/>
    <n v="35.840000000000003"/>
    <n v="1077063.6799999999"/>
    <n v="353239.03999999998"/>
    <n v="723824.64000000001"/>
  </r>
  <r>
    <x v="5"/>
    <x v="9"/>
    <x v="1"/>
    <x v="1"/>
    <s v="Low"/>
    <x v="850"/>
    <n v="872161090"/>
    <d v="2019-04-28T00:00:00"/>
    <n v="703"/>
    <n v="152.58000000000001"/>
    <n v="97.44"/>
    <n v="107263.74"/>
    <n v="68500.320000000007"/>
    <n v="38763.42"/>
  </r>
  <r>
    <x v="2"/>
    <x v="112"/>
    <x v="2"/>
    <x v="1"/>
    <s v="High"/>
    <x v="851"/>
    <n v="396748769"/>
    <d v="2022-01-15T00:00:00"/>
    <n v="5632"/>
    <n v="47.45"/>
    <n v="31.79"/>
    <n v="267238.40000000002"/>
    <n v="179041.28"/>
    <n v="88197.119999999995"/>
  </r>
  <r>
    <x v="1"/>
    <x v="55"/>
    <x v="9"/>
    <x v="1"/>
    <s v="Cancelled"/>
    <x v="852"/>
    <n v="127838218"/>
    <d v="2019-10-29T00:00:00"/>
    <n v="9024"/>
    <n v="9.33"/>
    <n v="6.92"/>
    <n v="84193.919999999998"/>
    <n v="62446.080000000002"/>
    <n v="21747.84"/>
  </r>
  <r>
    <x v="2"/>
    <x v="48"/>
    <x v="2"/>
    <x v="0"/>
    <s v="High"/>
    <x v="853"/>
    <n v="329540765"/>
    <d v="2018-09-21T00:00:00"/>
    <n v="7290"/>
    <n v="47.45"/>
    <n v="31.79"/>
    <n v="345910.5"/>
    <n v="231749.1"/>
    <n v="114161.4"/>
  </r>
  <r>
    <x v="5"/>
    <x v="84"/>
    <x v="9"/>
    <x v="1"/>
    <s v="High"/>
    <x v="854"/>
    <n v="436280238"/>
    <d v="2021-06-10T00:00:00"/>
    <n v="3872"/>
    <n v="9.33"/>
    <n v="6.92"/>
    <n v="36125.760000000002"/>
    <n v="26794.240000000002"/>
    <n v="9331.52"/>
  </r>
  <r>
    <x v="0"/>
    <x v="25"/>
    <x v="0"/>
    <x v="1"/>
    <s v="High"/>
    <x v="855"/>
    <n v="402792966"/>
    <d v="2022-07-04T00:00:00"/>
    <n v="4244"/>
    <n v="255.28"/>
    <n v="159.41999999999999"/>
    <n v="1083408.32"/>
    <n v="676578.48"/>
    <n v="406829.84"/>
  </r>
  <r>
    <x v="5"/>
    <x v="39"/>
    <x v="10"/>
    <x v="0"/>
    <s v="Medium"/>
    <x v="151"/>
    <n v="254127776"/>
    <d v="2015-09-12T00:00:00"/>
    <n v="911"/>
    <n v="154.06"/>
    <n v="90.93"/>
    <n v="140348.66"/>
    <n v="82837.23"/>
    <n v="57511.43"/>
  </r>
  <r>
    <x v="5"/>
    <x v="183"/>
    <x v="2"/>
    <x v="0"/>
    <s v="Medium"/>
    <x v="856"/>
    <n v="535645997"/>
    <d v="2016-06-18T00:00:00"/>
    <n v="8409"/>
    <n v="47.45"/>
    <n v="31.79"/>
    <n v="399007.05"/>
    <n v="267322.11"/>
    <n v="131684.94"/>
  </r>
  <r>
    <x v="5"/>
    <x v="150"/>
    <x v="5"/>
    <x v="1"/>
    <s v="Medium"/>
    <x v="338"/>
    <n v="963021457"/>
    <d v="2015-01-25T00:00:00"/>
    <n v="8304"/>
    <n v="109.28"/>
    <n v="35.840000000000003"/>
    <n v="907461.12"/>
    <n v="297615.35999999999"/>
    <n v="609845.76000000001"/>
  </r>
  <r>
    <x v="4"/>
    <x v="95"/>
    <x v="6"/>
    <x v="0"/>
    <s v="Low"/>
    <x v="857"/>
    <n v="872240483"/>
    <d v="2018-06-13T00:00:00"/>
    <n v="4197"/>
    <n v="651.21"/>
    <n v="524.96"/>
    <n v="2733128.37"/>
    <n v="2203257.12"/>
    <n v="529871.25"/>
  </r>
  <r>
    <x v="5"/>
    <x v="126"/>
    <x v="11"/>
    <x v="1"/>
    <s v="Cancelled"/>
    <x v="858"/>
    <n v="569601905"/>
    <d v="2015-02-02T00:00:00"/>
    <n v="6716"/>
    <n v="668.27"/>
    <n v="502.54"/>
    <n v="4488101.32"/>
    <n v="3375058.64"/>
    <n v="1113042.68"/>
  </r>
  <r>
    <x v="1"/>
    <x v="43"/>
    <x v="1"/>
    <x v="0"/>
    <s v="Medium"/>
    <x v="859"/>
    <n v="881717050"/>
    <d v="2022-12-23T00:00:00"/>
    <n v="8524"/>
    <n v="152.58000000000001"/>
    <n v="97.44"/>
    <n v="1300591.92"/>
    <n v="830578.56"/>
    <n v="470013.36"/>
  </r>
  <r>
    <x v="1"/>
    <x v="139"/>
    <x v="11"/>
    <x v="1"/>
    <s v="Low"/>
    <x v="860"/>
    <n v="905509746"/>
    <d v="2015-10-20T00:00:00"/>
    <n v="9311"/>
    <n v="668.27"/>
    <n v="502.54"/>
    <n v="6222261.9699999997"/>
    <n v="4679149.9400000004"/>
    <n v="1543112.03"/>
  </r>
  <r>
    <x v="5"/>
    <x v="145"/>
    <x v="6"/>
    <x v="0"/>
    <s v="High"/>
    <x v="861"/>
    <n v="258216321"/>
    <d v="2018-06-23T00:00:00"/>
    <n v="802"/>
    <n v="651.21"/>
    <n v="524.96"/>
    <n v="522270.42"/>
    <n v="421017.92"/>
    <n v="101252.5"/>
  </r>
  <r>
    <x v="2"/>
    <x v="121"/>
    <x v="8"/>
    <x v="1"/>
    <s v="High"/>
    <x v="578"/>
    <n v="427385604"/>
    <d v="2021-06-15T00:00:00"/>
    <n v="1752"/>
    <n v="421.89"/>
    <n v="364.69"/>
    <n v="739151.28"/>
    <n v="638936.88"/>
    <n v="100214.39999999999"/>
  </r>
  <r>
    <x v="1"/>
    <x v="77"/>
    <x v="0"/>
    <x v="0"/>
    <s v="High"/>
    <x v="303"/>
    <n v="720878922"/>
    <d v="2020-08-01T00:00:00"/>
    <n v="2948"/>
    <n v="255.28"/>
    <n v="159.41999999999999"/>
    <n v="752565.44"/>
    <n v="469970.16"/>
    <n v="282595.28000000003"/>
  </r>
  <r>
    <x v="2"/>
    <x v="155"/>
    <x v="9"/>
    <x v="1"/>
    <s v="Low"/>
    <x v="862"/>
    <n v="516870105"/>
    <d v="2019-03-27T00:00:00"/>
    <n v="2205"/>
    <n v="9.33"/>
    <n v="6.92"/>
    <n v="20572.650000000001"/>
    <n v="15258.6"/>
    <n v="5314.05"/>
  </r>
  <r>
    <x v="2"/>
    <x v="121"/>
    <x v="9"/>
    <x v="1"/>
    <s v="High"/>
    <x v="863"/>
    <n v="613845479"/>
    <d v="2017-06-17T00:00:00"/>
    <n v="9373"/>
    <n v="9.33"/>
    <n v="6.92"/>
    <n v="87450.09"/>
    <n v="64861.16"/>
    <n v="22588.93"/>
  </r>
  <r>
    <x v="2"/>
    <x v="141"/>
    <x v="3"/>
    <x v="1"/>
    <s v="High"/>
    <x v="864"/>
    <n v="980603873"/>
    <d v="2021-07-17T00:00:00"/>
    <n v="1332"/>
    <n v="205.7"/>
    <n v="117.11"/>
    <n v="273992.40000000002"/>
    <n v="155990.51999999999"/>
    <n v="118001.88"/>
  </r>
  <r>
    <x v="1"/>
    <x v="142"/>
    <x v="4"/>
    <x v="1"/>
    <s v="Low"/>
    <x v="691"/>
    <n v="306256616"/>
    <d v="2020-11-18T00:00:00"/>
    <n v="6993"/>
    <n v="81.73"/>
    <n v="56.67"/>
    <n v="571537.89"/>
    <n v="396293.31"/>
    <n v="175244.58"/>
  </r>
  <r>
    <x v="4"/>
    <x v="46"/>
    <x v="11"/>
    <x v="1"/>
    <s v="Low"/>
    <x v="865"/>
    <n v="950227534"/>
    <d v="2019-11-02T00:00:00"/>
    <n v="2298"/>
    <n v="668.27"/>
    <n v="502.54"/>
    <n v="1535684.46"/>
    <n v="1154836.92"/>
    <n v="380847.54"/>
  </r>
  <r>
    <x v="1"/>
    <x v="132"/>
    <x v="3"/>
    <x v="1"/>
    <s v="Medium"/>
    <x v="866"/>
    <n v="392252957"/>
    <d v="2015-02-22T00:00:00"/>
    <n v="5222"/>
    <n v="205.7"/>
    <n v="117.11"/>
    <n v="1074165.3999999999"/>
    <n v="611548.42000000004"/>
    <n v="462616.98"/>
  </r>
  <r>
    <x v="2"/>
    <x v="38"/>
    <x v="4"/>
    <x v="0"/>
    <s v="Medium"/>
    <x v="867"/>
    <n v="682381713"/>
    <d v="2018-07-08T00:00:00"/>
    <n v="768"/>
    <n v="81.73"/>
    <n v="56.67"/>
    <n v="62768.639999999999"/>
    <n v="43522.559999999998"/>
    <n v="19246.080000000002"/>
  </r>
  <r>
    <x v="5"/>
    <x v="34"/>
    <x v="5"/>
    <x v="0"/>
    <s v="High"/>
    <x v="868"/>
    <n v="790975129"/>
    <d v="2021-06-20T00:00:00"/>
    <n v="5973"/>
    <n v="109.28"/>
    <n v="35.840000000000003"/>
    <n v="652729.43999999994"/>
    <n v="214072.32000000001"/>
    <n v="438657.12"/>
  </r>
  <r>
    <x v="5"/>
    <x v="114"/>
    <x v="7"/>
    <x v="1"/>
    <s v="Low"/>
    <x v="869"/>
    <n v="658707034"/>
    <d v="2017-03-13T00:00:00"/>
    <n v="4904"/>
    <n v="437.2"/>
    <n v="263.33"/>
    <n v="2144028.7999999998"/>
    <n v="1291370.32"/>
    <n v="852658.48"/>
  </r>
  <r>
    <x v="1"/>
    <x v="89"/>
    <x v="7"/>
    <x v="1"/>
    <s v="Cancelled"/>
    <x v="757"/>
    <n v="746563756"/>
    <d v="2018-04-12T00:00:00"/>
    <n v="3661"/>
    <n v="437.2"/>
    <n v="263.33"/>
    <n v="1600589.2"/>
    <n v="964051.13"/>
    <n v="636538.06999999995"/>
  </r>
  <r>
    <x v="0"/>
    <x v="25"/>
    <x v="9"/>
    <x v="1"/>
    <s v="Medium"/>
    <x v="870"/>
    <n v="685844123"/>
    <d v="2020-05-28T00:00:00"/>
    <n v="5372"/>
    <n v="9.33"/>
    <n v="6.92"/>
    <n v="50120.76"/>
    <n v="37174.239999999998"/>
    <n v="12946.52"/>
  </r>
  <r>
    <x v="0"/>
    <x v="14"/>
    <x v="5"/>
    <x v="1"/>
    <s v="Medium"/>
    <x v="871"/>
    <n v="628159463"/>
    <d v="2018-12-09T00:00:00"/>
    <n v="5199"/>
    <n v="109.28"/>
    <n v="35.840000000000003"/>
    <n v="568146.72"/>
    <n v="186332.16"/>
    <n v="381814.56"/>
  </r>
  <r>
    <x v="0"/>
    <x v="76"/>
    <x v="1"/>
    <x v="0"/>
    <s v="Low"/>
    <x v="872"/>
    <n v="795433604"/>
    <d v="2015-01-19T00:00:00"/>
    <n v="5335"/>
    <n v="152.58000000000001"/>
    <n v="97.44"/>
    <n v="814014.3"/>
    <n v="519842.4"/>
    <n v="294171.90000000002"/>
  </r>
  <r>
    <x v="1"/>
    <x v="17"/>
    <x v="11"/>
    <x v="0"/>
    <s v="Cancelled"/>
    <x v="39"/>
    <n v="129902875"/>
    <d v="2018-04-24T00:00:00"/>
    <n v="2"/>
    <n v="668.27"/>
    <n v="502.54"/>
    <n v="1336.54"/>
    <n v="1005.08"/>
    <n v="331.46"/>
  </r>
  <r>
    <x v="4"/>
    <x v="46"/>
    <x v="6"/>
    <x v="1"/>
    <s v="Medium"/>
    <x v="873"/>
    <n v="344116103"/>
    <d v="2021-10-23T00:00:00"/>
    <n v="457"/>
    <n v="651.21"/>
    <n v="524.96"/>
    <n v="297602.96999999997"/>
    <n v="239906.72"/>
    <n v="57696.25"/>
  </r>
  <r>
    <x v="5"/>
    <x v="58"/>
    <x v="1"/>
    <x v="0"/>
    <s v="Medium"/>
    <x v="874"/>
    <n v="970934617"/>
    <d v="2015-01-15T00:00:00"/>
    <n v="9984"/>
    <n v="152.58000000000001"/>
    <n v="97.44"/>
    <n v="1523358.72"/>
    <n v="972840.95999999996"/>
    <n v="550517.76000000001"/>
  </r>
  <r>
    <x v="2"/>
    <x v="104"/>
    <x v="3"/>
    <x v="0"/>
    <s v="Low"/>
    <x v="694"/>
    <n v="713532245"/>
    <d v="2019-01-03T00:00:00"/>
    <n v="8902"/>
    <n v="205.7"/>
    <n v="117.11"/>
    <n v="1831141.4"/>
    <n v="1042513.22"/>
    <n v="788628.18"/>
  </r>
  <r>
    <x v="1"/>
    <x v="44"/>
    <x v="2"/>
    <x v="1"/>
    <s v="Medium"/>
    <x v="758"/>
    <n v="595395314"/>
    <d v="2018-05-30T00:00:00"/>
    <n v="9559"/>
    <n v="47.45"/>
    <n v="31.79"/>
    <n v="453574.55"/>
    <n v="303880.61"/>
    <n v="149693.94"/>
  </r>
  <r>
    <x v="0"/>
    <x v="19"/>
    <x v="3"/>
    <x v="1"/>
    <s v="Low"/>
    <x v="806"/>
    <n v="810322654"/>
    <d v="2020-01-15T00:00:00"/>
    <n v="1335"/>
    <n v="205.7"/>
    <n v="117.11"/>
    <n v="274609.5"/>
    <n v="156341.85"/>
    <n v="118267.65"/>
  </r>
  <r>
    <x v="1"/>
    <x v="99"/>
    <x v="9"/>
    <x v="0"/>
    <s v="Low"/>
    <x v="875"/>
    <n v="272425591"/>
    <d v="2021-03-21T00:00:00"/>
    <n v="5641"/>
    <n v="9.33"/>
    <n v="6.92"/>
    <n v="52630.53"/>
    <n v="39035.72"/>
    <n v="13594.81"/>
  </r>
  <r>
    <x v="0"/>
    <x v="134"/>
    <x v="3"/>
    <x v="1"/>
    <s v="Low"/>
    <x v="876"/>
    <n v="666127955"/>
    <d v="2019-07-08T00:00:00"/>
    <n v="920"/>
    <n v="205.7"/>
    <n v="117.11"/>
    <n v="189244"/>
    <n v="107741.2"/>
    <n v="81502.8"/>
  </r>
  <r>
    <x v="1"/>
    <x v="148"/>
    <x v="0"/>
    <x v="1"/>
    <s v="High"/>
    <x v="686"/>
    <n v="596166074"/>
    <d v="2019-01-13T00:00:00"/>
    <n v="7644"/>
    <n v="255.28"/>
    <n v="159.41999999999999"/>
    <n v="1951360.32"/>
    <n v="1218606.48"/>
    <n v="732753.84"/>
  </r>
  <r>
    <x v="2"/>
    <x v="125"/>
    <x v="4"/>
    <x v="1"/>
    <s v="Cancelled"/>
    <x v="877"/>
    <n v="537588775"/>
    <d v="2020-07-19T00:00:00"/>
    <n v="3320"/>
    <n v="81.73"/>
    <n v="56.67"/>
    <n v="271343.59999999998"/>
    <n v="188144.4"/>
    <n v="83199.199999999997"/>
  </r>
  <r>
    <x v="5"/>
    <x v="154"/>
    <x v="3"/>
    <x v="1"/>
    <s v="Low"/>
    <x v="878"/>
    <n v="585757386"/>
    <d v="2022-03-23T00:00:00"/>
    <n v="7482"/>
    <n v="205.7"/>
    <n v="117.11"/>
    <n v="1539047.4"/>
    <n v="876217.02"/>
    <n v="662830.38"/>
  </r>
  <r>
    <x v="1"/>
    <x v="55"/>
    <x v="2"/>
    <x v="1"/>
    <s v="Cancelled"/>
    <x v="879"/>
    <n v="906345736"/>
    <d v="2020-11-21T00:00:00"/>
    <n v="6699"/>
    <n v="47.45"/>
    <n v="31.79"/>
    <n v="317867.55"/>
    <n v="212961.21"/>
    <n v="104906.34"/>
  </r>
  <r>
    <x v="1"/>
    <x v="148"/>
    <x v="7"/>
    <x v="1"/>
    <s v="Medium"/>
    <x v="880"/>
    <n v="385340154"/>
    <d v="2020-03-18T00:00:00"/>
    <n v="9569"/>
    <n v="437.2"/>
    <n v="263.33"/>
    <n v="4183566.8"/>
    <n v="2519804.77"/>
    <n v="1663762.03"/>
  </r>
  <r>
    <x v="1"/>
    <x v="136"/>
    <x v="7"/>
    <x v="1"/>
    <s v="High"/>
    <x v="881"/>
    <n v="679039466"/>
    <d v="2020-07-05T00:00:00"/>
    <n v="1723"/>
    <n v="437.2"/>
    <n v="263.33"/>
    <n v="753295.6"/>
    <n v="453717.59"/>
    <n v="299578.01"/>
  </r>
  <r>
    <x v="5"/>
    <x v="84"/>
    <x v="11"/>
    <x v="1"/>
    <s v="Low"/>
    <x v="882"/>
    <n v="364055001"/>
    <d v="2021-05-13T00:00:00"/>
    <n v="820"/>
    <n v="668.27"/>
    <n v="502.54"/>
    <n v="547981.4"/>
    <n v="412082.8"/>
    <n v="135898.6"/>
  </r>
  <r>
    <x v="2"/>
    <x v="144"/>
    <x v="0"/>
    <x v="0"/>
    <s v="High"/>
    <x v="883"/>
    <n v="787310588"/>
    <d v="2021-04-21T00:00:00"/>
    <n v="1554"/>
    <n v="255.28"/>
    <n v="159.41999999999999"/>
    <n v="396705.12"/>
    <n v="247738.68"/>
    <n v="148966.44"/>
  </r>
  <r>
    <x v="5"/>
    <x v="98"/>
    <x v="5"/>
    <x v="0"/>
    <s v="High"/>
    <x v="884"/>
    <n v="216042554"/>
    <d v="2015-12-20T00:00:00"/>
    <n v="647"/>
    <n v="109.28"/>
    <n v="35.840000000000003"/>
    <n v="70704.160000000003"/>
    <n v="23188.48"/>
    <n v="47515.68"/>
  </r>
  <r>
    <x v="1"/>
    <x v="44"/>
    <x v="0"/>
    <x v="1"/>
    <s v="Low"/>
    <x v="885"/>
    <n v="587799727"/>
    <d v="2021-03-27T00:00:00"/>
    <n v="1856"/>
    <n v="255.28"/>
    <n v="159.41999999999999"/>
    <n v="473799.67999999999"/>
    <n v="295883.52000000002"/>
    <n v="177916.16"/>
  </r>
  <r>
    <x v="3"/>
    <x v="30"/>
    <x v="9"/>
    <x v="0"/>
    <s v="Low"/>
    <x v="886"/>
    <n v="760443437"/>
    <d v="2019-12-13T00:00:00"/>
    <n v="966"/>
    <n v="9.33"/>
    <n v="6.92"/>
    <n v="9012.7800000000007"/>
    <n v="6684.72"/>
    <n v="2328.06"/>
  </r>
  <r>
    <x v="2"/>
    <x v="170"/>
    <x v="6"/>
    <x v="1"/>
    <s v="Medium"/>
    <x v="887"/>
    <n v="562147510"/>
    <d v="2015-10-11T00:00:00"/>
    <n v="795"/>
    <n v="651.21"/>
    <n v="524.96"/>
    <n v="517711.95"/>
    <n v="417343.2"/>
    <n v="100368.75"/>
  </r>
  <r>
    <x v="1"/>
    <x v="179"/>
    <x v="1"/>
    <x v="1"/>
    <s v="Low"/>
    <x v="888"/>
    <n v="341398274"/>
    <d v="2017-03-07T00:00:00"/>
    <n v="6191"/>
    <n v="152.58000000000001"/>
    <n v="97.44"/>
    <n v="944622.78"/>
    <n v="603251.04"/>
    <n v="341371.74"/>
  </r>
  <r>
    <x v="1"/>
    <x v="140"/>
    <x v="9"/>
    <x v="1"/>
    <s v="High"/>
    <x v="889"/>
    <n v="516994559"/>
    <d v="2015-06-20T00:00:00"/>
    <n v="9034"/>
    <n v="9.33"/>
    <n v="6.92"/>
    <n v="84287.22"/>
    <n v="62515.28"/>
    <n v="21771.94"/>
  </r>
  <r>
    <x v="4"/>
    <x v="160"/>
    <x v="2"/>
    <x v="1"/>
    <s v="Cancelled"/>
    <x v="890"/>
    <n v="228047692"/>
    <d v="2017-02-27T00:00:00"/>
    <n v="3235"/>
    <n v="47.45"/>
    <n v="31.79"/>
    <n v="153500.75"/>
    <n v="102840.65"/>
    <n v="50660.1"/>
  </r>
  <r>
    <x v="1"/>
    <x v="80"/>
    <x v="6"/>
    <x v="0"/>
    <s v="High"/>
    <x v="891"/>
    <n v="483981502"/>
    <d v="2022-05-04T00:00:00"/>
    <n v="9736"/>
    <n v="651.21"/>
    <n v="524.96"/>
    <n v="6340180.5599999996"/>
    <n v="5111010.5599999996"/>
    <n v="1229170"/>
  </r>
  <r>
    <x v="3"/>
    <x v="60"/>
    <x v="5"/>
    <x v="1"/>
    <s v="Medium"/>
    <x v="892"/>
    <n v="114532315"/>
    <d v="2018-09-30T00:00:00"/>
    <n v="1512"/>
    <n v="109.28"/>
    <n v="35.840000000000003"/>
    <n v="165231.35999999999"/>
    <n v="54190.080000000002"/>
    <n v="111041.28"/>
  </r>
  <r>
    <x v="0"/>
    <x v="72"/>
    <x v="9"/>
    <x v="1"/>
    <s v="High"/>
    <x v="893"/>
    <n v="719748961"/>
    <d v="2017-03-23T00:00:00"/>
    <n v="8567"/>
    <n v="9.33"/>
    <n v="6.92"/>
    <n v="79930.11"/>
    <n v="59283.64"/>
    <n v="20646.47"/>
  </r>
  <r>
    <x v="3"/>
    <x v="11"/>
    <x v="3"/>
    <x v="0"/>
    <s v="High"/>
    <x v="894"/>
    <n v="819992768"/>
    <d v="2020-11-13T00:00:00"/>
    <n v="2937"/>
    <n v="205.7"/>
    <n v="117.11"/>
    <n v="604140.9"/>
    <n v="343952.07"/>
    <n v="260188.83"/>
  </r>
  <r>
    <x v="2"/>
    <x v="82"/>
    <x v="7"/>
    <x v="1"/>
    <s v="Cancelled"/>
    <x v="895"/>
    <n v="805937564"/>
    <d v="2017-01-07T00:00:00"/>
    <n v="3690"/>
    <n v="437.2"/>
    <n v="263.33"/>
    <n v="1613268"/>
    <n v="971687.7"/>
    <n v="641580.30000000005"/>
  </r>
  <r>
    <x v="5"/>
    <x v="114"/>
    <x v="4"/>
    <x v="0"/>
    <s v="Cancelled"/>
    <x v="896"/>
    <n v="688569676"/>
    <d v="2015-10-29T00:00:00"/>
    <n v="1924"/>
    <n v="81.73"/>
    <n v="56.67"/>
    <n v="157248.51999999999"/>
    <n v="109033.08"/>
    <n v="48215.44"/>
  </r>
  <r>
    <x v="1"/>
    <x v="159"/>
    <x v="7"/>
    <x v="0"/>
    <s v="High"/>
    <x v="897"/>
    <n v="549187934"/>
    <d v="2015-07-17T00:00:00"/>
    <n v="5769"/>
    <n v="437.2"/>
    <n v="263.33"/>
    <n v="2522206.7999999998"/>
    <n v="1519150.77"/>
    <n v="1003056.03"/>
  </r>
  <r>
    <x v="1"/>
    <x v="139"/>
    <x v="5"/>
    <x v="0"/>
    <s v="Medium"/>
    <x v="898"/>
    <n v="989403665"/>
    <d v="2015-05-25T00:00:00"/>
    <n v="5386"/>
    <n v="109.28"/>
    <n v="35.840000000000003"/>
    <n v="588582.07999999996"/>
    <n v="193034.23999999999"/>
    <n v="395547.84"/>
  </r>
  <r>
    <x v="4"/>
    <x v="6"/>
    <x v="0"/>
    <x v="0"/>
    <s v="Cancelled"/>
    <x v="899"/>
    <n v="881140697"/>
    <d v="2020-05-29T00:00:00"/>
    <n v="7968"/>
    <n v="255.28"/>
    <n v="159.41999999999999"/>
    <n v="2034071.04"/>
    <n v="1270258.56"/>
    <n v="763812.48"/>
  </r>
  <r>
    <x v="1"/>
    <x v="116"/>
    <x v="11"/>
    <x v="0"/>
    <s v="High"/>
    <x v="900"/>
    <n v="516635358"/>
    <d v="2020-02-26T00:00:00"/>
    <n v="2738"/>
    <n v="668.27"/>
    <n v="502.54"/>
    <n v="1829723.26"/>
    <n v="1375954.52"/>
    <n v="453768.74"/>
  </r>
  <r>
    <x v="6"/>
    <x v="103"/>
    <x v="9"/>
    <x v="0"/>
    <s v="Medium"/>
    <x v="901"/>
    <n v="258436477"/>
    <d v="2017-04-20T00:00:00"/>
    <n v="5951"/>
    <n v="9.33"/>
    <n v="6.92"/>
    <n v="55522.83"/>
    <n v="41180.92"/>
    <n v="14341.91"/>
  </r>
  <r>
    <x v="4"/>
    <x v="46"/>
    <x v="9"/>
    <x v="1"/>
    <s v="Cancelled"/>
    <x v="902"/>
    <n v="989405381"/>
    <d v="2016-06-22T00:00:00"/>
    <n v="5894"/>
    <n v="9.33"/>
    <n v="6.92"/>
    <n v="54991.02"/>
    <n v="40786.480000000003"/>
    <n v="14204.54"/>
  </r>
  <r>
    <x v="5"/>
    <x v="127"/>
    <x v="7"/>
    <x v="1"/>
    <s v="Medium"/>
    <x v="609"/>
    <n v="962715899"/>
    <d v="2022-12-21T00:00:00"/>
    <n v="7883"/>
    <n v="437.2"/>
    <n v="263.33"/>
    <n v="3446447.6"/>
    <n v="2075830.39"/>
    <n v="1370617.21"/>
  </r>
  <r>
    <x v="5"/>
    <x v="145"/>
    <x v="7"/>
    <x v="1"/>
    <s v="Cancelled"/>
    <x v="220"/>
    <n v="751854360"/>
    <d v="2022-05-07T00:00:00"/>
    <n v="9268"/>
    <n v="437.2"/>
    <n v="263.33"/>
    <n v="4051969.6"/>
    <n v="2440542.44"/>
    <n v="1611427.16"/>
  </r>
  <r>
    <x v="2"/>
    <x v="48"/>
    <x v="11"/>
    <x v="0"/>
    <s v="High"/>
    <x v="107"/>
    <n v="100619590"/>
    <d v="2018-03-31T00:00:00"/>
    <n v="4427"/>
    <n v="668.27"/>
    <n v="502.54"/>
    <n v="2958431.29"/>
    <n v="2224744.58"/>
    <n v="733686.71"/>
  </r>
  <r>
    <x v="1"/>
    <x v="168"/>
    <x v="5"/>
    <x v="1"/>
    <s v="Medium"/>
    <x v="903"/>
    <n v="173122918"/>
    <d v="2015-07-25T00:00:00"/>
    <n v="9773"/>
    <n v="109.28"/>
    <n v="35.840000000000003"/>
    <n v="1067993.44"/>
    <n v="350264.32000000001"/>
    <n v="717729.12"/>
  </r>
  <r>
    <x v="5"/>
    <x v="131"/>
    <x v="11"/>
    <x v="1"/>
    <s v="Cancelled"/>
    <x v="382"/>
    <n v="403788173"/>
    <d v="2021-11-16T00:00:00"/>
    <n v="8748"/>
    <n v="668.27"/>
    <n v="502.54"/>
    <n v="5846025.96"/>
    <n v="4396219.92"/>
    <n v="1449806.04"/>
  </r>
  <r>
    <x v="5"/>
    <x v="149"/>
    <x v="9"/>
    <x v="0"/>
    <s v="Medium"/>
    <x v="904"/>
    <n v="747351682"/>
    <d v="2017-07-24T00:00:00"/>
    <n v="6825"/>
    <n v="9.33"/>
    <n v="6.92"/>
    <n v="63677.25"/>
    <n v="47229"/>
    <n v="16448.25"/>
  </r>
  <r>
    <x v="5"/>
    <x v="34"/>
    <x v="11"/>
    <x v="0"/>
    <s v="High"/>
    <x v="33"/>
    <n v="328862273"/>
    <d v="2019-05-24T00:00:00"/>
    <n v="6510"/>
    <n v="668.27"/>
    <n v="502.54"/>
    <n v="4350437.7"/>
    <n v="3271535.4"/>
    <n v="1078902.3"/>
  </r>
  <r>
    <x v="5"/>
    <x v="150"/>
    <x v="4"/>
    <x v="0"/>
    <s v="Medium"/>
    <x v="905"/>
    <n v="593681275"/>
    <d v="2021-09-11T00:00:00"/>
    <n v="2337"/>
    <n v="81.73"/>
    <n v="56.67"/>
    <n v="191003.01"/>
    <n v="132437.79"/>
    <n v="58565.22"/>
  </r>
  <r>
    <x v="1"/>
    <x v="169"/>
    <x v="2"/>
    <x v="0"/>
    <s v="Cancelled"/>
    <x v="906"/>
    <n v="357482516"/>
    <d v="2018-07-28T00:00:00"/>
    <n v="5875"/>
    <n v="47.45"/>
    <n v="31.79"/>
    <n v="278768.75"/>
    <n v="186766.25"/>
    <n v="92002.5"/>
  </r>
  <r>
    <x v="1"/>
    <x v="80"/>
    <x v="9"/>
    <x v="0"/>
    <s v="Low"/>
    <x v="20"/>
    <n v="756252324"/>
    <d v="2022-02-09T00:00:00"/>
    <n v="723"/>
    <n v="9.33"/>
    <n v="6.92"/>
    <n v="6745.59"/>
    <n v="5003.16"/>
    <n v="1742.43"/>
  </r>
  <r>
    <x v="6"/>
    <x v="103"/>
    <x v="6"/>
    <x v="0"/>
    <s v="Medium"/>
    <x v="525"/>
    <n v="296289527"/>
    <d v="2019-10-14T00:00:00"/>
    <n v="7510"/>
    <n v="651.21"/>
    <n v="524.96"/>
    <n v="4890587.0999999996"/>
    <n v="3942449.6"/>
    <n v="948137.5"/>
  </r>
  <r>
    <x v="5"/>
    <x v="130"/>
    <x v="1"/>
    <x v="0"/>
    <s v="Medium"/>
    <x v="907"/>
    <n v="704205453"/>
    <d v="2021-11-20T00:00:00"/>
    <n v="8897"/>
    <n v="152.58000000000001"/>
    <n v="97.44"/>
    <n v="1357504.26"/>
    <n v="866923.68"/>
    <n v="490580.58"/>
  </r>
  <r>
    <x v="2"/>
    <x v="65"/>
    <x v="3"/>
    <x v="1"/>
    <s v="Medium"/>
    <x v="908"/>
    <n v="176923930"/>
    <d v="2022-08-30T00:00:00"/>
    <n v="4577"/>
    <n v="205.7"/>
    <n v="117.11"/>
    <n v="941488.9"/>
    <n v="536012.47"/>
    <n v="405476.43"/>
  </r>
  <r>
    <x v="5"/>
    <x v="53"/>
    <x v="10"/>
    <x v="0"/>
    <s v="Medium"/>
    <x v="909"/>
    <n v="131681287"/>
    <d v="2022-03-02T00:00:00"/>
    <n v="6274"/>
    <n v="154.06"/>
    <n v="90.93"/>
    <n v="966572.44"/>
    <n v="570494.81999999995"/>
    <n v="396077.62"/>
  </r>
  <r>
    <x v="3"/>
    <x v="61"/>
    <x v="9"/>
    <x v="0"/>
    <s v="Cancelled"/>
    <x v="910"/>
    <n v="256026351"/>
    <d v="2018-11-13T00:00:00"/>
    <n v="2742"/>
    <n v="9.33"/>
    <n v="6.92"/>
    <n v="25582.86"/>
    <n v="18974.64"/>
    <n v="6608.22"/>
  </r>
  <r>
    <x v="5"/>
    <x v="54"/>
    <x v="1"/>
    <x v="1"/>
    <s v="Low"/>
    <x v="911"/>
    <n v="757820451"/>
    <d v="2015-04-26T00:00:00"/>
    <n v="4767"/>
    <n v="152.58000000000001"/>
    <n v="97.44"/>
    <n v="727348.86"/>
    <n v="464496.48"/>
    <n v="262852.38"/>
  </r>
  <r>
    <x v="3"/>
    <x v="151"/>
    <x v="10"/>
    <x v="1"/>
    <s v="High"/>
    <x v="912"/>
    <n v="115237414"/>
    <d v="2018-09-27T00:00:00"/>
    <n v="167"/>
    <n v="154.06"/>
    <n v="90.93"/>
    <n v="25728.02"/>
    <n v="15185.31"/>
    <n v="10542.71"/>
  </r>
  <r>
    <x v="1"/>
    <x v="86"/>
    <x v="5"/>
    <x v="1"/>
    <s v="High"/>
    <x v="913"/>
    <n v="926763570"/>
    <d v="2016-11-25T00:00:00"/>
    <n v="8790"/>
    <n v="109.28"/>
    <n v="35.840000000000003"/>
    <n v="960571.2"/>
    <n v="315033.59999999998"/>
    <n v="645537.6"/>
  </r>
  <r>
    <x v="4"/>
    <x v="46"/>
    <x v="9"/>
    <x v="0"/>
    <s v="High"/>
    <x v="914"/>
    <n v="461197745"/>
    <d v="2015-10-24T00:00:00"/>
    <n v="7517"/>
    <n v="9.33"/>
    <n v="6.92"/>
    <n v="70133.61"/>
    <n v="52017.64"/>
    <n v="18115.97"/>
  </r>
  <r>
    <x v="1"/>
    <x v="157"/>
    <x v="11"/>
    <x v="0"/>
    <s v="Medium"/>
    <x v="915"/>
    <n v="107651269"/>
    <d v="2019-11-11T00:00:00"/>
    <n v="5258"/>
    <n v="668.27"/>
    <n v="502.54"/>
    <n v="3513763.66"/>
    <n v="2642355.3199999998"/>
    <n v="871408.34"/>
  </r>
  <r>
    <x v="1"/>
    <x v="152"/>
    <x v="2"/>
    <x v="0"/>
    <s v="High"/>
    <x v="916"/>
    <n v="425547969"/>
    <d v="2022-09-11T00:00:00"/>
    <n v="7955"/>
    <n v="47.45"/>
    <n v="31.79"/>
    <n v="377464.75"/>
    <n v="252889.45"/>
    <n v="124575.3"/>
  </r>
  <r>
    <x v="0"/>
    <x v="25"/>
    <x v="11"/>
    <x v="1"/>
    <s v="Cancelled"/>
    <x v="917"/>
    <n v="694624173"/>
    <d v="2018-08-16T00:00:00"/>
    <n v="3584"/>
    <n v="668.27"/>
    <n v="502.54"/>
    <n v="2395079.6800000002"/>
    <n v="1801103.3600000001"/>
    <n v="593976.31999999995"/>
  </r>
  <r>
    <x v="1"/>
    <x v="22"/>
    <x v="5"/>
    <x v="1"/>
    <s v="Low"/>
    <x v="436"/>
    <n v="264928710"/>
    <d v="2016-01-27T00:00:00"/>
    <n v="7147"/>
    <n v="109.28"/>
    <n v="35.840000000000003"/>
    <n v="781024.16"/>
    <n v="256148.48000000001"/>
    <n v="524875.68000000005"/>
  </r>
  <r>
    <x v="6"/>
    <x v="171"/>
    <x v="11"/>
    <x v="0"/>
    <s v="Medium"/>
    <x v="918"/>
    <n v="806822907"/>
    <d v="2018-04-08T00:00:00"/>
    <n v="5683"/>
    <n v="668.27"/>
    <n v="502.54"/>
    <n v="3797778.41"/>
    <n v="2855934.82"/>
    <n v="941843.59"/>
  </r>
  <r>
    <x v="0"/>
    <x v="134"/>
    <x v="3"/>
    <x v="1"/>
    <s v="Cancelled"/>
    <x v="326"/>
    <n v="460980594"/>
    <d v="2019-02-13T00:00:00"/>
    <n v="3257"/>
    <n v="205.7"/>
    <n v="117.11"/>
    <n v="669964.9"/>
    <n v="381427.27"/>
    <n v="288537.63"/>
  </r>
  <r>
    <x v="5"/>
    <x v="131"/>
    <x v="10"/>
    <x v="0"/>
    <s v="High"/>
    <x v="919"/>
    <n v="588388097"/>
    <d v="2017-08-25T00:00:00"/>
    <n v="5968"/>
    <n v="154.06"/>
    <n v="90.93"/>
    <n v="919430.08"/>
    <n v="542670.24"/>
    <n v="376759.84"/>
  </r>
  <r>
    <x v="5"/>
    <x v="34"/>
    <x v="2"/>
    <x v="1"/>
    <s v="Low"/>
    <x v="435"/>
    <n v="820344245"/>
    <d v="2018-12-16T00:00:00"/>
    <n v="6947"/>
    <n v="47.45"/>
    <n v="31.79"/>
    <n v="329635.15000000002"/>
    <n v="220845.13"/>
    <n v="108790.02"/>
  </r>
  <r>
    <x v="4"/>
    <x v="143"/>
    <x v="0"/>
    <x v="0"/>
    <s v="Low"/>
    <x v="813"/>
    <n v="408460366"/>
    <d v="2015-12-27T00:00:00"/>
    <n v="1354"/>
    <n v="255.28"/>
    <n v="159.41999999999999"/>
    <n v="345649.12"/>
    <n v="215854.68"/>
    <n v="129794.44"/>
  </r>
  <r>
    <x v="6"/>
    <x v="103"/>
    <x v="0"/>
    <x v="1"/>
    <s v="High"/>
    <x v="920"/>
    <n v="474660289"/>
    <d v="2019-10-06T00:00:00"/>
    <n v="1382"/>
    <n v="255.28"/>
    <n v="159.41999999999999"/>
    <n v="352796.96"/>
    <n v="220318.44"/>
    <n v="132478.51999999999"/>
  </r>
  <r>
    <x v="1"/>
    <x v="152"/>
    <x v="2"/>
    <x v="1"/>
    <s v="Low"/>
    <x v="921"/>
    <n v="861180341"/>
    <d v="2022-02-20T00:00:00"/>
    <n v="1255"/>
    <n v="47.45"/>
    <n v="31.79"/>
    <n v="59549.75"/>
    <n v="39896.449999999997"/>
    <n v="19653.3"/>
  </r>
  <r>
    <x v="1"/>
    <x v="169"/>
    <x v="2"/>
    <x v="1"/>
    <s v="Medium"/>
    <x v="922"/>
    <n v="580569350"/>
    <d v="2021-07-03T00:00:00"/>
    <n v="2227"/>
    <n v="47.45"/>
    <n v="31.79"/>
    <n v="105671.15"/>
    <n v="70796.33"/>
    <n v="34874.82"/>
  </r>
  <r>
    <x v="4"/>
    <x v="95"/>
    <x v="2"/>
    <x v="1"/>
    <s v="Medium"/>
    <x v="441"/>
    <n v="965688645"/>
    <d v="2022-06-23T00:00:00"/>
    <n v="7585"/>
    <n v="47.45"/>
    <n v="31.79"/>
    <n v="359908.25"/>
    <n v="241127.15"/>
    <n v="118781.1"/>
  </r>
  <r>
    <x v="0"/>
    <x v="69"/>
    <x v="2"/>
    <x v="1"/>
    <s v="Cancelled"/>
    <x v="504"/>
    <n v="719712054"/>
    <d v="2021-10-17T00:00:00"/>
    <n v="7645"/>
    <n v="47.45"/>
    <n v="31.79"/>
    <n v="362755.25"/>
    <n v="243034.55"/>
    <n v="119720.7"/>
  </r>
  <r>
    <x v="0"/>
    <x v="1"/>
    <x v="11"/>
    <x v="0"/>
    <s v="Low"/>
    <x v="923"/>
    <n v="866125905"/>
    <d v="2019-12-29T00:00:00"/>
    <n v="4757"/>
    <n v="668.27"/>
    <n v="502.54"/>
    <n v="3178960.39"/>
    <n v="2390582.7799999998"/>
    <n v="788377.61"/>
  </r>
  <r>
    <x v="5"/>
    <x v="105"/>
    <x v="3"/>
    <x v="1"/>
    <s v="Medium"/>
    <x v="924"/>
    <n v="698729026"/>
    <d v="2020-09-25T00:00:00"/>
    <n v="8301"/>
    <n v="205.7"/>
    <n v="117.11"/>
    <n v="1707515.7"/>
    <n v="972130.11"/>
    <n v="735385.59"/>
  </r>
  <r>
    <x v="2"/>
    <x v="102"/>
    <x v="11"/>
    <x v="0"/>
    <s v="Low"/>
    <x v="925"/>
    <n v="931632745"/>
    <d v="2020-05-02T00:00:00"/>
    <n v="9687"/>
    <n v="668.27"/>
    <n v="502.54"/>
    <n v="6473531.4900000002"/>
    <n v="4868104.9800000004"/>
    <n v="1605426.51"/>
  </r>
  <r>
    <x v="2"/>
    <x v="147"/>
    <x v="3"/>
    <x v="1"/>
    <s v="High"/>
    <x v="926"/>
    <n v="549260890"/>
    <d v="2018-03-25T00:00:00"/>
    <n v="7358"/>
    <n v="205.7"/>
    <n v="117.11"/>
    <n v="1513540.6"/>
    <n v="861695.38"/>
    <n v="651845.22"/>
  </r>
  <r>
    <x v="3"/>
    <x v="20"/>
    <x v="2"/>
    <x v="0"/>
    <s v="Cancelled"/>
    <x v="434"/>
    <n v="856349790"/>
    <d v="2019-08-26T00:00:00"/>
    <n v="1788"/>
    <n v="47.45"/>
    <n v="31.79"/>
    <n v="84840.6"/>
    <n v="56840.52"/>
    <n v="28000.080000000002"/>
  </r>
  <r>
    <x v="0"/>
    <x v="181"/>
    <x v="4"/>
    <x v="1"/>
    <s v="High"/>
    <x v="511"/>
    <n v="527948272"/>
    <d v="2022-05-21T00:00:00"/>
    <n v="481"/>
    <n v="81.73"/>
    <n v="56.67"/>
    <n v="39312.129999999997"/>
    <n v="27258.27"/>
    <n v="12053.86"/>
  </r>
  <r>
    <x v="1"/>
    <x v="67"/>
    <x v="10"/>
    <x v="1"/>
    <s v="Medium"/>
    <x v="403"/>
    <n v="559417665"/>
    <d v="2019-02-28T00:00:00"/>
    <n v="2973"/>
    <n v="154.06"/>
    <n v="90.93"/>
    <n v="458020.38"/>
    <n v="270334.89"/>
    <n v="187685.49"/>
  </r>
  <r>
    <x v="0"/>
    <x v="25"/>
    <x v="11"/>
    <x v="0"/>
    <s v="Cancelled"/>
    <x v="927"/>
    <n v="216431796"/>
    <d v="2020-09-03T00:00:00"/>
    <n v="5833"/>
    <n v="668.27"/>
    <n v="502.54"/>
    <n v="3898018.91"/>
    <n v="2931315.82"/>
    <n v="966703.09"/>
  </r>
  <r>
    <x v="1"/>
    <x v="77"/>
    <x v="11"/>
    <x v="0"/>
    <s v="Cancelled"/>
    <x v="401"/>
    <n v="184976994"/>
    <d v="2015-09-21T00:00:00"/>
    <n v="7658"/>
    <n v="668.27"/>
    <n v="502.54"/>
    <n v="5117611.66"/>
    <n v="3848451.32"/>
    <n v="1269160.3400000001"/>
  </r>
  <r>
    <x v="5"/>
    <x v="74"/>
    <x v="4"/>
    <x v="1"/>
    <s v="Medium"/>
    <x v="167"/>
    <n v="321352088"/>
    <d v="2021-05-06T00:00:00"/>
    <n v="4079"/>
    <n v="81.73"/>
    <n v="56.67"/>
    <n v="333376.67"/>
    <n v="231156.93"/>
    <n v="102219.74"/>
  </r>
  <r>
    <x v="5"/>
    <x v="161"/>
    <x v="9"/>
    <x v="1"/>
    <s v="Medium"/>
    <x v="928"/>
    <n v="102168405"/>
    <d v="2020-05-29T00:00:00"/>
    <n v="2756"/>
    <n v="9.33"/>
    <n v="6.92"/>
    <n v="25713.48"/>
    <n v="19071.52"/>
    <n v="6641.96"/>
  </r>
  <r>
    <x v="1"/>
    <x v="85"/>
    <x v="2"/>
    <x v="0"/>
    <s v="Medium"/>
    <x v="929"/>
    <n v="874349772"/>
    <d v="2019-01-04T00:00:00"/>
    <n v="8383"/>
    <n v="47.45"/>
    <n v="31.79"/>
    <n v="397773.35"/>
    <n v="266495.57"/>
    <n v="131277.78"/>
  </r>
  <r>
    <x v="0"/>
    <x v="119"/>
    <x v="10"/>
    <x v="0"/>
    <s v="High"/>
    <x v="307"/>
    <n v="905132520"/>
    <d v="2021-12-09T00:00:00"/>
    <n v="7681"/>
    <n v="154.06"/>
    <n v="90.93"/>
    <n v="1183334.8600000001"/>
    <n v="698433.33"/>
    <n v="484901.53"/>
  </r>
  <r>
    <x v="3"/>
    <x v="8"/>
    <x v="10"/>
    <x v="1"/>
    <s v="High"/>
    <x v="930"/>
    <n v="332065474"/>
    <d v="2018-10-13T00:00:00"/>
    <n v="4408"/>
    <n v="154.06"/>
    <n v="90.93"/>
    <n v="679096.48"/>
    <n v="400819.44"/>
    <n v="278277.03999999998"/>
  </r>
  <r>
    <x v="1"/>
    <x v="152"/>
    <x v="11"/>
    <x v="0"/>
    <s v="High"/>
    <x v="931"/>
    <n v="713009965"/>
    <d v="2016-12-16T00:00:00"/>
    <n v="4348"/>
    <n v="668.27"/>
    <n v="502.54"/>
    <n v="2905637.96"/>
    <n v="2185043.92"/>
    <n v="720594.04"/>
  </r>
  <r>
    <x v="5"/>
    <x v="161"/>
    <x v="0"/>
    <x v="1"/>
    <s v="Medium"/>
    <x v="932"/>
    <n v="976139819"/>
    <d v="2017-07-22T00:00:00"/>
    <n v="319"/>
    <n v="255.28"/>
    <n v="159.41999999999999"/>
    <n v="81434.320000000007"/>
    <n v="50854.98"/>
    <n v="30579.34"/>
  </r>
  <r>
    <x v="1"/>
    <x v="152"/>
    <x v="0"/>
    <x v="0"/>
    <s v="Medium"/>
    <x v="933"/>
    <n v="569941365"/>
    <d v="2016-11-26T00:00:00"/>
    <n v="7170"/>
    <n v="255.28"/>
    <n v="159.41999999999999"/>
    <n v="1830357.6"/>
    <n v="1143041.3999999999"/>
    <n v="687316.2"/>
  </r>
  <r>
    <x v="5"/>
    <x v="154"/>
    <x v="3"/>
    <x v="0"/>
    <s v="Cancelled"/>
    <x v="934"/>
    <n v="813213431"/>
    <d v="2020-07-31T00:00:00"/>
    <n v="500"/>
    <n v="205.7"/>
    <n v="117.11"/>
    <n v="1394851.7"/>
    <n v="794122.91"/>
    <n v="600728.79"/>
  </r>
  <r>
    <x v="1"/>
    <x v="81"/>
    <x v="11"/>
    <x v="0"/>
    <s v="High"/>
    <x v="935"/>
    <n v="845067346"/>
    <d v="2022-09-13T00:00:00"/>
    <n v="3062"/>
    <n v="668.27"/>
    <n v="502.54"/>
    <n v="2046242.74"/>
    <n v="1538777.48"/>
    <n v="507465.26"/>
  </r>
  <r>
    <x v="1"/>
    <x v="2"/>
    <x v="9"/>
    <x v="1"/>
    <s v="Medium"/>
    <x v="936"/>
    <n v="774926936"/>
    <d v="2018-11-27T00:00:00"/>
    <n v="6956"/>
    <n v="9.33"/>
    <n v="6.92"/>
    <n v="64899.48"/>
    <n v="48135.519999999997"/>
    <n v="16763.96"/>
  </r>
  <r>
    <x v="5"/>
    <x v="28"/>
    <x v="2"/>
    <x v="0"/>
    <s v="Low"/>
    <x v="937"/>
    <n v="332528531"/>
    <d v="2018-08-22T00:00:00"/>
    <n v="1437"/>
    <n v="47.45"/>
    <n v="31.79"/>
    <n v="68185.649999999994"/>
    <n v="45682.23"/>
    <n v="22503.42"/>
  </r>
  <r>
    <x v="1"/>
    <x v="109"/>
    <x v="0"/>
    <x v="0"/>
    <s v="High"/>
    <x v="938"/>
    <n v="217920958"/>
    <d v="2021-06-25T00:00:00"/>
    <n v="6509"/>
    <n v="255.28"/>
    <n v="159.41999999999999"/>
    <n v="1661617.52"/>
    <n v="1037664.78"/>
    <n v="623952.74"/>
  </r>
  <r>
    <x v="0"/>
    <x v="135"/>
    <x v="4"/>
    <x v="1"/>
    <s v="High"/>
    <x v="813"/>
    <n v="751465547"/>
    <d v="2015-12-12T00:00:00"/>
    <n v="4209"/>
    <n v="81.73"/>
    <n v="56.67"/>
    <n v="344001.57"/>
    <n v="238524.03"/>
    <n v="105477.54"/>
  </r>
  <r>
    <x v="1"/>
    <x v="116"/>
    <x v="5"/>
    <x v="0"/>
    <s v="Cancelled"/>
    <x v="939"/>
    <n v="523836123"/>
    <d v="2019-03-22T00:00:00"/>
    <n v="3605"/>
    <n v="109.28"/>
    <n v="35.840000000000003"/>
    <n v="393954.4"/>
    <n v="129203.2"/>
    <n v="264751.2"/>
  </r>
  <r>
    <x v="1"/>
    <x v="64"/>
    <x v="10"/>
    <x v="0"/>
    <s v="Cancelled"/>
    <x v="454"/>
    <n v="446019017"/>
    <d v="2021-11-25T00:00:00"/>
    <n v="5794"/>
    <n v="154.06"/>
    <n v="90.93"/>
    <n v="892623.64"/>
    <n v="526848.42000000004"/>
    <n v="365775.22"/>
  </r>
  <r>
    <x v="2"/>
    <x v="4"/>
    <x v="6"/>
    <x v="1"/>
    <s v="High"/>
    <x v="325"/>
    <n v="599313056"/>
    <d v="2022-08-29T00:00:00"/>
    <n v="8906"/>
    <n v="651.21"/>
    <n v="524.96"/>
    <n v="5799676.2599999998"/>
    <n v="4675293.76"/>
    <n v="1124382.5"/>
  </r>
  <r>
    <x v="3"/>
    <x v="30"/>
    <x v="4"/>
    <x v="0"/>
    <s v="Medium"/>
    <x v="179"/>
    <n v="685329568"/>
    <d v="2016-07-29T00:00:00"/>
    <n v="3104"/>
    <n v="81.73"/>
    <n v="56.67"/>
    <n v="253689.92"/>
    <n v="175903.68"/>
    <n v="77786.240000000005"/>
  </r>
  <r>
    <x v="1"/>
    <x v="33"/>
    <x v="5"/>
    <x v="0"/>
    <s v="High"/>
    <x v="940"/>
    <n v="475992381"/>
    <d v="2021-05-26T00:00:00"/>
    <n v="5578"/>
    <n v="109.28"/>
    <n v="35.840000000000003"/>
    <n v="609563.84"/>
    <n v="199915.51999999999"/>
    <n v="409648.32"/>
  </r>
  <r>
    <x v="5"/>
    <x v="78"/>
    <x v="8"/>
    <x v="1"/>
    <s v="Medium"/>
    <x v="707"/>
    <n v="263537824"/>
    <d v="2015-09-13T00:00:00"/>
    <n v="5553"/>
    <n v="421.89"/>
    <n v="364.69"/>
    <n v="2342755.17"/>
    <n v="2025123.57"/>
    <n v="317631.59999999998"/>
  </r>
  <r>
    <x v="1"/>
    <x v="67"/>
    <x v="6"/>
    <x v="1"/>
    <s v="Cancelled"/>
    <x v="941"/>
    <n v="410514724"/>
    <d v="2017-04-10T00:00:00"/>
    <n v="9284"/>
    <n v="651.21"/>
    <n v="524.96"/>
    <n v="6045833.6399999997"/>
    <n v="4873728.6399999997"/>
    <n v="1172105"/>
  </r>
  <r>
    <x v="5"/>
    <x v="92"/>
    <x v="2"/>
    <x v="1"/>
    <s v="Medium"/>
    <x v="942"/>
    <n v="899784409"/>
    <d v="2020-01-18T00:00:00"/>
    <n v="5057"/>
    <n v="47.45"/>
    <n v="31.79"/>
    <n v="239954.65"/>
    <n v="160762.03"/>
    <n v="79192.62"/>
  </r>
  <r>
    <x v="5"/>
    <x v="9"/>
    <x v="4"/>
    <x v="0"/>
    <s v="High"/>
    <x v="943"/>
    <n v="884520709"/>
    <d v="2016-08-09T00:00:00"/>
    <n v="8189"/>
    <n v="81.73"/>
    <n v="56.67"/>
    <n v="669286.97"/>
    <n v="464070.63"/>
    <n v="205216.34"/>
  </r>
  <r>
    <x v="1"/>
    <x v="148"/>
    <x v="4"/>
    <x v="1"/>
    <s v="Cancelled"/>
    <x v="944"/>
    <n v="938209950"/>
    <d v="2022-03-16T00:00:00"/>
    <n v="6028"/>
    <n v="81.73"/>
    <n v="56.67"/>
    <n v="492668.44"/>
    <n v="341606.76"/>
    <n v="151061.68"/>
  </r>
  <r>
    <x v="5"/>
    <x v="98"/>
    <x v="9"/>
    <x v="0"/>
    <s v="Medium"/>
    <x v="945"/>
    <n v="804650962"/>
    <d v="2015-03-20T00:00:00"/>
    <n v="2956"/>
    <n v="9.33"/>
    <n v="6.92"/>
    <n v="27579.48"/>
    <n v="20455.52"/>
    <n v="7123.96"/>
  </r>
  <r>
    <x v="1"/>
    <x v="64"/>
    <x v="5"/>
    <x v="1"/>
    <s v="High"/>
    <x v="95"/>
    <n v="747955071"/>
    <d v="2016-10-25T00:00:00"/>
    <n v="5382"/>
    <n v="109.28"/>
    <n v="35.840000000000003"/>
    <n v="588144.96"/>
    <n v="192890.88"/>
    <n v="395254.08"/>
  </r>
  <r>
    <x v="5"/>
    <x v="111"/>
    <x v="10"/>
    <x v="1"/>
    <s v="Cancelled"/>
    <x v="461"/>
    <n v="202546107"/>
    <d v="2020-11-10T00:00:00"/>
    <n v="6749"/>
    <n v="154.06"/>
    <n v="90.93"/>
    <n v="1039750.94"/>
    <n v="613686.56999999995"/>
    <n v="426064.37"/>
  </r>
  <r>
    <x v="1"/>
    <x v="152"/>
    <x v="5"/>
    <x v="1"/>
    <s v="Low"/>
    <x v="946"/>
    <n v="923160398"/>
    <d v="2017-06-15T00:00:00"/>
    <n v="2531"/>
    <n v="109.28"/>
    <n v="35.840000000000003"/>
    <n v="276587.68"/>
    <n v="90711.039999999994"/>
    <n v="185876.64"/>
  </r>
  <r>
    <x v="5"/>
    <x v="58"/>
    <x v="9"/>
    <x v="0"/>
    <s v="Cancelled"/>
    <x v="947"/>
    <n v="234846770"/>
    <d v="2021-07-06T00:00:00"/>
    <n v="5233"/>
    <n v="9.33"/>
    <n v="6.92"/>
    <n v="48823.89"/>
    <n v="36212.36"/>
    <n v="12611.53"/>
  </r>
  <r>
    <x v="4"/>
    <x v="6"/>
    <x v="6"/>
    <x v="1"/>
    <s v="Low"/>
    <x v="948"/>
    <n v="482966554"/>
    <d v="2018-11-28T00:00:00"/>
    <n v="9391"/>
    <n v="651.21"/>
    <n v="524.96"/>
    <n v="6115513.1100000003"/>
    <n v="4929899.3600000003"/>
    <n v="1185613.75"/>
  </r>
  <r>
    <x v="2"/>
    <x v="112"/>
    <x v="9"/>
    <x v="0"/>
    <s v="Low"/>
    <x v="949"/>
    <n v="483193576"/>
    <d v="2018-08-18T00:00:00"/>
    <n v="6572"/>
    <n v="9.33"/>
    <n v="6.92"/>
    <n v="61316.76"/>
    <n v="45478.239999999998"/>
    <n v="15838.52"/>
  </r>
  <r>
    <x v="2"/>
    <x v="37"/>
    <x v="10"/>
    <x v="0"/>
    <s v="Cancelled"/>
    <x v="950"/>
    <n v="471514165"/>
    <d v="2019-11-23T00:00:00"/>
    <n v="374"/>
    <n v="154.06"/>
    <n v="90.93"/>
    <n v="57618.44"/>
    <n v="34007.82"/>
    <n v="23610.62"/>
  </r>
  <r>
    <x v="1"/>
    <x v="86"/>
    <x v="6"/>
    <x v="0"/>
    <s v="High"/>
    <x v="951"/>
    <n v="754227149"/>
    <d v="2020-11-24T00:00:00"/>
    <n v="1429"/>
    <n v="651.21"/>
    <n v="524.96"/>
    <n v="930579.09"/>
    <n v="750167.84"/>
    <n v="180411.25"/>
  </r>
  <r>
    <x v="1"/>
    <x v="89"/>
    <x v="0"/>
    <x v="1"/>
    <s v="Low"/>
    <x v="952"/>
    <n v="357943856"/>
    <d v="2019-03-17T00:00:00"/>
    <n v="2396"/>
    <n v="255.28"/>
    <n v="159.41999999999999"/>
    <n v="611650.88"/>
    <n v="381970.32"/>
    <n v="229680.56"/>
  </r>
  <r>
    <x v="5"/>
    <x v="62"/>
    <x v="4"/>
    <x v="1"/>
    <s v="High"/>
    <x v="200"/>
    <n v="179588115"/>
    <d v="2019-08-23T00:00:00"/>
    <n v="2969"/>
    <n v="81.73"/>
    <n v="56.67"/>
    <n v="242656.37"/>
    <n v="168253.23"/>
    <n v="74403.14"/>
  </r>
  <r>
    <x v="2"/>
    <x v="48"/>
    <x v="8"/>
    <x v="1"/>
    <s v="High"/>
    <x v="322"/>
    <n v="736396253"/>
    <d v="2019-11-05T00:00:00"/>
    <n v="4870"/>
    <n v="421.89"/>
    <n v="364.69"/>
    <n v="2054604.3"/>
    <n v="1776040.3"/>
    <n v="278564"/>
  </r>
  <r>
    <x v="1"/>
    <x v="169"/>
    <x v="7"/>
    <x v="0"/>
    <s v="Medium"/>
    <x v="953"/>
    <n v="815917098"/>
    <d v="2021-02-13T00:00:00"/>
    <n v="6856"/>
    <n v="437.2"/>
    <n v="263.33"/>
    <n v="2997443.2"/>
    <n v="1805390.48"/>
    <n v="1192052.72"/>
  </r>
  <r>
    <x v="1"/>
    <x v="86"/>
    <x v="5"/>
    <x v="1"/>
    <s v="Low"/>
    <x v="954"/>
    <n v="626011979"/>
    <d v="2021-01-11T00:00:00"/>
    <n v="9711"/>
    <n v="109.28"/>
    <n v="35.840000000000003"/>
    <n v="1061218.08"/>
    <n v="348042.23999999999"/>
    <n v="713175.84"/>
  </r>
  <r>
    <x v="6"/>
    <x v="103"/>
    <x v="4"/>
    <x v="1"/>
    <s v="Low"/>
    <x v="621"/>
    <n v="444854724"/>
    <d v="2016-08-26T00:00:00"/>
    <n v="1253"/>
    <n v="81.73"/>
    <n v="56.67"/>
    <n v="102407.69"/>
    <n v="71007.509999999995"/>
    <n v="31400.18"/>
  </r>
  <r>
    <x v="5"/>
    <x v="98"/>
    <x v="8"/>
    <x v="1"/>
    <s v="Low"/>
    <x v="955"/>
    <n v="170931661"/>
    <d v="2016-11-25T00:00:00"/>
    <n v="1332"/>
    <n v="421.89"/>
    <n v="364.69"/>
    <n v="561957.48"/>
    <n v="485767.08"/>
    <n v="76190.399999999994"/>
  </r>
  <r>
    <x v="4"/>
    <x v="23"/>
    <x v="11"/>
    <x v="0"/>
    <s v="Medium"/>
    <x v="326"/>
    <n v="673041617"/>
    <d v="2019-03-15T00:00:00"/>
    <n v="6826"/>
    <n v="668.27"/>
    <n v="502.54"/>
    <n v="4561611.0199999996"/>
    <n v="3430338.04"/>
    <n v="1131272.98"/>
  </r>
  <r>
    <x v="1"/>
    <x v="7"/>
    <x v="0"/>
    <x v="0"/>
    <s v="Medium"/>
    <x v="231"/>
    <n v="640295922"/>
    <d v="2015-04-03T00:00:00"/>
    <n v="6647"/>
    <n v="255.28"/>
    <n v="159.41999999999999"/>
    <n v="1696846.16"/>
    <n v="1059664.74"/>
    <n v="637181.42000000004"/>
  </r>
  <r>
    <x v="0"/>
    <x v="118"/>
    <x v="10"/>
    <x v="1"/>
    <s v="High"/>
    <x v="956"/>
    <n v="632118403"/>
    <d v="2015-07-15T00:00:00"/>
    <n v="6737"/>
    <n v="154.06"/>
    <n v="90.93"/>
    <n v="1037902.22"/>
    <n v="612595.41"/>
    <n v="425306.81"/>
  </r>
  <r>
    <x v="5"/>
    <x v="131"/>
    <x v="6"/>
    <x v="0"/>
    <s v="Low"/>
    <x v="957"/>
    <n v="828245389"/>
    <d v="2018-08-27T00:00:00"/>
    <n v="5071"/>
    <n v="651.21"/>
    <n v="524.96"/>
    <n v="3302285.91"/>
    <n v="2662072.16"/>
    <n v="640213.75"/>
  </r>
  <r>
    <x v="5"/>
    <x v="145"/>
    <x v="3"/>
    <x v="1"/>
    <s v="Medium"/>
    <x v="764"/>
    <n v="578725707"/>
    <d v="2022-08-09T00:00:00"/>
    <n v="6652"/>
    <n v="205.7"/>
    <n v="117.11"/>
    <n v="1368316.4"/>
    <n v="779015.72"/>
    <n v="589300.68000000005"/>
  </r>
  <r>
    <x v="1"/>
    <x v="178"/>
    <x v="1"/>
    <x v="0"/>
    <s v="Cancelled"/>
    <x v="958"/>
    <n v="653920686"/>
    <d v="2022-01-18T00:00:00"/>
    <n v="8517"/>
    <n v="152.58000000000001"/>
    <n v="97.44"/>
    <n v="1299523.8600000001"/>
    <n v="829896.48"/>
    <n v="469627.38"/>
  </r>
  <r>
    <x v="1"/>
    <x v="136"/>
    <x v="9"/>
    <x v="0"/>
    <s v="Medium"/>
    <x v="959"/>
    <n v="994504153"/>
    <d v="2017-01-13T00:00:00"/>
    <n v="4734"/>
    <n v="9.33"/>
    <n v="6.92"/>
    <n v="44168.22"/>
    <n v="32759.279999999999"/>
    <n v="11408.94"/>
  </r>
  <r>
    <x v="2"/>
    <x v="37"/>
    <x v="11"/>
    <x v="0"/>
    <s v="Cancelled"/>
    <x v="915"/>
    <n v="261462438"/>
    <d v="2019-11-10T00:00:00"/>
    <n v="1400"/>
    <n v="668.27"/>
    <n v="502.54"/>
    <n v="935578"/>
    <n v="703556"/>
    <n v="232022"/>
  </r>
  <r>
    <x v="5"/>
    <x v="62"/>
    <x v="11"/>
    <x v="0"/>
    <s v="Medium"/>
    <x v="440"/>
    <n v="786094367"/>
    <d v="2022-05-08T00:00:00"/>
    <n v="1647"/>
    <n v="668.27"/>
    <n v="502.54"/>
    <n v="1100640.69"/>
    <n v="827683.38"/>
    <n v="272957.31"/>
  </r>
  <r>
    <x v="1"/>
    <x v="2"/>
    <x v="8"/>
    <x v="1"/>
    <s v="Medium"/>
    <x v="960"/>
    <n v="920011270"/>
    <d v="2017-06-12T00:00:00"/>
    <n v="634"/>
    <n v="421.89"/>
    <n v="364.69"/>
    <n v="267478.26"/>
    <n v="231213.46"/>
    <n v="36264.800000000003"/>
  </r>
  <r>
    <x v="6"/>
    <x v="18"/>
    <x v="10"/>
    <x v="1"/>
    <s v="Cancelled"/>
    <x v="961"/>
    <n v="885136973"/>
    <d v="2020-01-11T00:00:00"/>
    <n v="555"/>
    <n v="154.06"/>
    <n v="90.93"/>
    <n v="85503.3"/>
    <n v="50466.15"/>
    <n v="35037.15"/>
  </r>
  <r>
    <x v="1"/>
    <x v="7"/>
    <x v="10"/>
    <x v="0"/>
    <s v="Medium"/>
    <x v="962"/>
    <n v="523707807"/>
    <d v="2019-12-16T00:00:00"/>
    <n v="5633"/>
    <n v="154.06"/>
    <n v="90.93"/>
    <n v="867819.98"/>
    <n v="512208.69"/>
    <n v="355611.29"/>
  </r>
  <r>
    <x v="5"/>
    <x v="154"/>
    <x v="11"/>
    <x v="1"/>
    <s v="Medium"/>
    <x v="574"/>
    <n v="648272597"/>
    <d v="2021-10-02T00:00:00"/>
    <n v="7122"/>
    <n v="668.27"/>
    <n v="502.54"/>
    <n v="4759418.9400000004"/>
    <n v="3579089.88"/>
    <n v="1180329.06"/>
  </r>
  <r>
    <x v="1"/>
    <x v="43"/>
    <x v="9"/>
    <x v="0"/>
    <s v="Low"/>
    <x v="963"/>
    <n v="791692674"/>
    <d v="2019-11-24T00:00:00"/>
    <n v="8310"/>
    <n v="9.33"/>
    <n v="6.92"/>
    <n v="77532.3"/>
    <n v="57505.2"/>
    <n v="20027.099999999999"/>
  </r>
  <r>
    <x v="3"/>
    <x v="163"/>
    <x v="0"/>
    <x v="1"/>
    <s v="Medium"/>
    <x v="964"/>
    <n v="557141864"/>
    <d v="2022-02-16T00:00:00"/>
    <n v="9513"/>
    <n v="255.28"/>
    <n v="159.41999999999999"/>
    <n v="2428478.64"/>
    <n v="1516562.46"/>
    <n v="911916.18"/>
  </r>
  <r>
    <x v="5"/>
    <x v="74"/>
    <x v="11"/>
    <x v="0"/>
    <s v="Medium"/>
    <x v="379"/>
    <n v="968106496"/>
    <d v="2018-02-17T00:00:00"/>
    <n v="3080"/>
    <n v="668.27"/>
    <n v="502.54"/>
    <n v="2058271.6"/>
    <n v="1547823.2"/>
    <n v="510448.4"/>
  </r>
  <r>
    <x v="3"/>
    <x v="163"/>
    <x v="9"/>
    <x v="1"/>
    <s v="Medium"/>
    <x v="965"/>
    <n v="418385398"/>
    <d v="2019-12-24T00:00:00"/>
    <n v="8392"/>
    <n v="9.33"/>
    <n v="6.92"/>
    <n v="78297.36"/>
    <n v="58072.639999999999"/>
    <n v="20224.72"/>
  </r>
  <r>
    <x v="5"/>
    <x v="150"/>
    <x v="9"/>
    <x v="0"/>
    <s v="Cancelled"/>
    <x v="7"/>
    <n v="522089898"/>
    <d v="2019-11-11T00:00:00"/>
    <n v="6858"/>
    <n v="9.33"/>
    <n v="6.92"/>
    <n v="63985.14"/>
    <n v="47457.36"/>
    <n v="16527.78"/>
  </r>
  <r>
    <x v="5"/>
    <x v="166"/>
    <x v="10"/>
    <x v="0"/>
    <s v="Low"/>
    <x v="966"/>
    <n v="263643825"/>
    <d v="2015-06-29T00:00:00"/>
    <n v="6921"/>
    <n v="154.06"/>
    <n v="90.93"/>
    <n v="1066249.26"/>
    <n v="629326.53"/>
    <n v="436922.73"/>
  </r>
  <r>
    <x v="2"/>
    <x v="144"/>
    <x v="0"/>
    <x v="1"/>
    <s v="Cancelled"/>
    <x v="221"/>
    <n v="947783505"/>
    <d v="2019-10-27T00:00:00"/>
    <n v="9056"/>
    <n v="255.28"/>
    <n v="159.41999999999999"/>
    <n v="2311815.6800000002"/>
    <n v="1443707.52"/>
    <n v="868108.16"/>
  </r>
  <r>
    <x v="3"/>
    <x v="124"/>
    <x v="11"/>
    <x v="1"/>
    <s v="Low"/>
    <x v="967"/>
    <n v="349557769"/>
    <d v="2016-05-06T00:00:00"/>
    <n v="767"/>
    <n v="668.27"/>
    <n v="502.54"/>
    <n v="512563.09"/>
    <n v="385448.18"/>
    <n v="127114.91"/>
  </r>
  <r>
    <x v="3"/>
    <x v="57"/>
    <x v="5"/>
    <x v="1"/>
    <s v="High"/>
    <x v="968"/>
    <n v="364327943"/>
    <d v="2016-08-26T00:00:00"/>
    <n v="1589"/>
    <n v="109.28"/>
    <n v="35.840000000000003"/>
    <n v="173645.92"/>
    <n v="56949.760000000002"/>
    <n v="116696.16"/>
  </r>
  <r>
    <x v="5"/>
    <x v="150"/>
    <x v="4"/>
    <x v="0"/>
    <s v="Medium"/>
    <x v="969"/>
    <n v="257767856"/>
    <d v="2020-01-03T00:00:00"/>
    <n v="8092"/>
    <n v="81.73"/>
    <n v="56.67"/>
    <n v="661359.16"/>
    <n v="458573.64"/>
    <n v="202785.52"/>
  </r>
  <r>
    <x v="1"/>
    <x v="136"/>
    <x v="10"/>
    <x v="0"/>
    <s v="Cancelled"/>
    <x v="350"/>
    <n v="715863835"/>
    <d v="2020-01-26T00:00:00"/>
    <n v="8872"/>
    <n v="154.06"/>
    <n v="90.93"/>
    <n v="1366820.32"/>
    <n v="806730.96"/>
    <n v="560089.36"/>
  </r>
  <r>
    <x v="1"/>
    <x v="120"/>
    <x v="7"/>
    <x v="1"/>
    <s v="Cancelled"/>
    <x v="750"/>
    <n v="694914710"/>
    <d v="2022-09-25T00:00:00"/>
    <n v="9560"/>
    <n v="437.2"/>
    <n v="263.33"/>
    <n v="4179632"/>
    <n v="2517434.7999999998"/>
    <n v="1662197.2"/>
  </r>
  <r>
    <x v="5"/>
    <x v="149"/>
    <x v="0"/>
    <x v="1"/>
    <s v="Medium"/>
    <x v="970"/>
    <n v="571531808"/>
    <d v="2018-02-22T00:00:00"/>
    <n v="7818"/>
    <n v="255.28"/>
    <n v="159.41999999999999"/>
    <n v="1995779.04"/>
    <n v="1246345.56"/>
    <n v="749433.48"/>
  </r>
  <r>
    <x v="0"/>
    <x v="49"/>
    <x v="3"/>
    <x v="0"/>
    <s v="Cancelled"/>
    <x v="198"/>
    <n v="792638957"/>
    <d v="2017-02-17T00:00:00"/>
    <n v="8336"/>
    <n v="205.7"/>
    <n v="117.11"/>
    <n v="1714715.2"/>
    <n v="976228.96"/>
    <n v="738486.24"/>
  </r>
  <r>
    <x v="1"/>
    <x v="139"/>
    <x v="0"/>
    <x v="0"/>
    <s v="Medium"/>
    <x v="971"/>
    <n v="525472486"/>
    <d v="2015-11-23T00:00:00"/>
    <n v="7840"/>
    <n v="255.28"/>
    <n v="159.41999999999999"/>
    <n v="2001395.2"/>
    <n v="1249852.8"/>
    <n v="751542.4"/>
  </r>
  <r>
    <x v="5"/>
    <x v="54"/>
    <x v="1"/>
    <x v="1"/>
    <s v="High"/>
    <x v="824"/>
    <n v="807581222"/>
    <d v="2021-04-25T00:00:00"/>
    <n v="85"/>
    <n v="152.58000000000001"/>
    <n v="97.44"/>
    <n v="12969.3"/>
    <n v="8282.4"/>
    <n v="4686.8999999999996"/>
  </r>
  <r>
    <x v="1"/>
    <x v="179"/>
    <x v="9"/>
    <x v="0"/>
    <s v="Low"/>
    <x v="972"/>
    <n v="496826493"/>
    <d v="2020-12-11T00:00:00"/>
    <n v="855"/>
    <n v="9.33"/>
    <n v="6.92"/>
    <n v="7977.15"/>
    <n v="5916.6"/>
    <n v="2060.5500000000002"/>
  </r>
  <r>
    <x v="0"/>
    <x v="172"/>
    <x v="1"/>
    <x v="0"/>
    <s v="Cancelled"/>
    <x v="973"/>
    <n v="321382129"/>
    <d v="2020-03-04T00:00:00"/>
    <n v="2969"/>
    <n v="152.58000000000001"/>
    <n v="97.44"/>
    <n v="453010.02"/>
    <n v="289299.36"/>
    <n v="163710.66"/>
  </r>
  <r>
    <x v="3"/>
    <x v="30"/>
    <x v="9"/>
    <x v="0"/>
    <s v="Medium"/>
    <x v="974"/>
    <n v="629734456"/>
    <d v="2017-03-06T00:00:00"/>
    <n v="1274"/>
    <n v="9.33"/>
    <n v="6.92"/>
    <n v="11886.42"/>
    <n v="8816.08"/>
    <n v="3070.34"/>
  </r>
  <r>
    <x v="1"/>
    <x v="77"/>
    <x v="3"/>
    <x v="0"/>
    <s v="Low"/>
    <x v="975"/>
    <n v="940682303"/>
    <d v="2022-02-09T00:00:00"/>
    <n v="7652"/>
    <n v="205.7"/>
    <n v="117.11"/>
    <n v="1574016.4"/>
    <n v="896125.72"/>
    <n v="677890.68"/>
  </r>
  <r>
    <x v="4"/>
    <x v="158"/>
    <x v="4"/>
    <x v="1"/>
    <s v="Cancelled"/>
    <x v="976"/>
    <n v="393336999"/>
    <d v="2020-05-14T00:00:00"/>
    <n v="6014"/>
    <n v="81.73"/>
    <n v="56.67"/>
    <n v="491524.22"/>
    <n v="340813.38"/>
    <n v="150710.84"/>
  </r>
  <r>
    <x v="3"/>
    <x v="110"/>
    <x v="9"/>
    <x v="1"/>
    <s v="Cancelled"/>
    <x v="564"/>
    <n v="897122371"/>
    <d v="2020-06-13T00:00:00"/>
    <n v="7300"/>
    <n v="9.33"/>
    <n v="6.92"/>
    <n v="68109"/>
    <n v="50516"/>
    <n v="17593"/>
  </r>
  <r>
    <x v="1"/>
    <x v="89"/>
    <x v="9"/>
    <x v="1"/>
    <s v="Cancelled"/>
    <x v="201"/>
    <n v="381774747"/>
    <d v="2018-10-23T00:00:00"/>
    <n v="4486"/>
    <n v="9.33"/>
    <n v="6.92"/>
    <n v="41854.379999999997"/>
    <n v="31043.119999999999"/>
    <n v="10811.26"/>
  </r>
  <r>
    <x v="3"/>
    <x v="24"/>
    <x v="0"/>
    <x v="0"/>
    <s v="Medium"/>
    <x v="977"/>
    <n v="447342956"/>
    <d v="2019-09-21T00:00:00"/>
    <n v="7576"/>
    <n v="255.28"/>
    <n v="159.41999999999999"/>
    <n v="1934001.28"/>
    <n v="1207765.92"/>
    <n v="726235.36"/>
  </r>
  <r>
    <x v="2"/>
    <x v="165"/>
    <x v="10"/>
    <x v="0"/>
    <s v="Medium"/>
    <x v="978"/>
    <n v="514188325"/>
    <d v="2021-01-02T00:00:00"/>
    <n v="8607"/>
    <n v="154.06"/>
    <n v="90.93"/>
    <n v="1325994.42"/>
    <n v="782634.51"/>
    <n v="543359.91"/>
  </r>
  <r>
    <x v="5"/>
    <x v="174"/>
    <x v="8"/>
    <x v="0"/>
    <s v="High"/>
    <x v="979"/>
    <n v="972984683"/>
    <d v="2017-05-30T00:00:00"/>
    <n v="6644"/>
    <n v="421.89"/>
    <n v="364.69"/>
    <n v="2803037.16"/>
    <n v="2423000.36"/>
    <n v="380036.8"/>
  </r>
  <r>
    <x v="1"/>
    <x v="169"/>
    <x v="10"/>
    <x v="0"/>
    <s v="High"/>
    <x v="980"/>
    <n v="934718358"/>
    <d v="2015-12-16T00:00:00"/>
    <n v="2789"/>
    <n v="154.06"/>
    <n v="90.93"/>
    <n v="429673.34"/>
    <n v="253603.77"/>
    <n v="176069.57"/>
  </r>
  <r>
    <x v="5"/>
    <x v="101"/>
    <x v="1"/>
    <x v="1"/>
    <s v="Medium"/>
    <x v="981"/>
    <n v="480688178"/>
    <d v="2019-11-24T00:00:00"/>
    <n v="5169"/>
    <n v="152.58000000000001"/>
    <n v="97.44"/>
    <n v="788686.02"/>
    <n v="503667.36"/>
    <n v="285018.65999999997"/>
  </r>
  <r>
    <x v="3"/>
    <x v="163"/>
    <x v="11"/>
    <x v="0"/>
    <s v="Cancelled"/>
    <x v="982"/>
    <n v="212505471"/>
    <d v="2022-09-28T00:00:00"/>
    <n v="3946"/>
    <n v="668.27"/>
    <n v="502.54"/>
    <n v="2636993.42"/>
    <n v="1983022.84"/>
    <n v="653970.57999999996"/>
  </r>
  <r>
    <x v="4"/>
    <x v="158"/>
    <x v="5"/>
    <x v="0"/>
    <s v="Medium"/>
    <x v="983"/>
    <n v="802094066"/>
    <d v="2022-12-10T00:00:00"/>
    <n v="6313"/>
    <n v="109.28"/>
    <n v="35.840000000000003"/>
    <n v="689884.64"/>
    <n v="226257.92000000001"/>
    <n v="463626.72"/>
  </r>
  <r>
    <x v="1"/>
    <x v="178"/>
    <x v="8"/>
    <x v="1"/>
    <s v="Cancelled"/>
    <x v="984"/>
    <n v="741690289"/>
    <d v="2020-05-10T00:00:00"/>
    <n v="1494"/>
    <n v="421.89"/>
    <n v="364.69"/>
    <n v="630303.66"/>
    <n v="544846.86"/>
    <n v="85456.8"/>
  </r>
  <r>
    <x v="1"/>
    <x v="67"/>
    <x v="5"/>
    <x v="1"/>
    <s v="Low"/>
    <x v="985"/>
    <n v="393842971"/>
    <d v="2022-01-31T00:00:00"/>
    <n v="5742"/>
    <n v="109.28"/>
    <n v="35.840000000000003"/>
    <n v="627485.76"/>
    <n v="205793.28"/>
    <n v="421692.48"/>
  </r>
  <r>
    <x v="0"/>
    <x v="69"/>
    <x v="1"/>
    <x v="0"/>
    <s v="Medium"/>
    <x v="986"/>
    <n v="641413438"/>
    <d v="2015-09-30T00:00:00"/>
    <n v="7345"/>
    <n v="152.58000000000001"/>
    <n v="97.44"/>
    <n v="1120700.1000000001"/>
    <n v="715696.8"/>
    <n v="405003.3"/>
  </r>
  <r>
    <x v="5"/>
    <x v="130"/>
    <x v="7"/>
    <x v="1"/>
    <s v="Medium"/>
    <x v="987"/>
    <n v="637575519"/>
    <d v="2015-03-21T00:00:00"/>
    <n v="1619"/>
    <n v="437.2"/>
    <n v="263.33"/>
    <n v="707826.8"/>
    <n v="426331.27"/>
    <n v="281495.53000000003"/>
  </r>
  <r>
    <x v="2"/>
    <x v="42"/>
    <x v="7"/>
    <x v="1"/>
    <s v="Medium"/>
    <x v="988"/>
    <n v="955815541"/>
    <d v="2022-08-13T00:00:00"/>
    <n v="5914"/>
    <n v="437.2"/>
    <n v="263.33"/>
    <n v="2585600.7999999998"/>
    <n v="1557333.62"/>
    <n v="1028267.18"/>
  </r>
  <r>
    <x v="5"/>
    <x v="114"/>
    <x v="3"/>
    <x v="0"/>
    <s v="High"/>
    <x v="989"/>
    <n v="439932334"/>
    <d v="2016-08-06T00:00:00"/>
    <n v="4609"/>
    <n v="205.7"/>
    <n v="117.11"/>
    <n v="948071.3"/>
    <n v="539759.99"/>
    <n v="408311.31"/>
  </r>
  <r>
    <x v="5"/>
    <x v="32"/>
    <x v="0"/>
    <x v="1"/>
    <s v="High"/>
    <x v="990"/>
    <n v="254037225"/>
    <d v="2022-01-18T00:00:00"/>
    <n v="4115"/>
    <n v="255.28"/>
    <n v="159.41999999999999"/>
    <n v="1050477.2"/>
    <n v="656013.30000000005"/>
    <n v="394463.9"/>
  </r>
  <r>
    <x v="4"/>
    <x v="95"/>
    <x v="7"/>
    <x v="0"/>
    <s v="Medium"/>
    <x v="991"/>
    <n v="732554042"/>
    <d v="2018-04-05T00:00:00"/>
    <n v="7875"/>
    <n v="437.2"/>
    <n v="263.33"/>
    <n v="3442950"/>
    <n v="2073723.75"/>
    <n v="1369226.25"/>
  </r>
  <r>
    <x v="5"/>
    <x v="126"/>
    <x v="6"/>
    <x v="0"/>
    <s v="Medium"/>
    <x v="992"/>
    <n v="930219113"/>
    <d v="2022-03-10T00:00:00"/>
    <n v="1362"/>
    <n v="651.21"/>
    <n v="524.96"/>
    <n v="886948.02"/>
    <n v="714995.52"/>
    <n v="171952.5"/>
  </r>
  <r>
    <x v="5"/>
    <x v="174"/>
    <x v="2"/>
    <x v="0"/>
    <s v="High"/>
    <x v="975"/>
    <n v="872081267"/>
    <d v="2022-01-12T00:00:00"/>
    <n v="7081"/>
    <n v="47.45"/>
    <n v="31.79"/>
    <n v="335993.45"/>
    <n v="225104.99"/>
    <n v="110888.46"/>
  </r>
  <r>
    <x v="3"/>
    <x v="57"/>
    <x v="6"/>
    <x v="1"/>
    <s v="High"/>
    <x v="993"/>
    <n v="203501832"/>
    <d v="2022-12-18T00:00:00"/>
    <n v="9569"/>
    <n v="651.21"/>
    <n v="524.96"/>
    <n v="6231428.4900000002"/>
    <n v="5023342.24"/>
    <n v="1208086.25"/>
  </r>
  <r>
    <x v="5"/>
    <x v="166"/>
    <x v="5"/>
    <x v="0"/>
    <s v="Low"/>
    <x v="727"/>
    <n v="440154635"/>
    <d v="2015-02-06T00:00:00"/>
    <n v="393"/>
    <n v="109.28"/>
    <n v="35.840000000000003"/>
    <n v="42947.040000000001"/>
    <n v="14085.12"/>
    <n v="28861.919999999998"/>
  </r>
  <r>
    <x v="5"/>
    <x v="114"/>
    <x v="4"/>
    <x v="0"/>
    <s v="Medium"/>
    <x v="441"/>
    <n v="918026006"/>
    <d v="2022-07-09T00:00:00"/>
    <n v="3151"/>
    <n v="81.73"/>
    <n v="56.67"/>
    <n v="257531.23"/>
    <n v="178567.17"/>
    <n v="78964.06"/>
  </r>
  <r>
    <x v="1"/>
    <x v="169"/>
    <x v="11"/>
    <x v="1"/>
    <s v="High"/>
    <x v="994"/>
    <n v="143414771"/>
    <d v="2020-06-03T00:00:00"/>
    <n v="8473"/>
    <n v="668.27"/>
    <n v="502.54"/>
    <n v="5662251.71"/>
    <n v="4258021.42"/>
    <n v="1404230.29"/>
  </r>
  <r>
    <x v="2"/>
    <x v="42"/>
    <x v="10"/>
    <x v="1"/>
    <s v="Medium"/>
    <x v="995"/>
    <n v="742932260"/>
    <d v="2015-01-30T00:00:00"/>
    <n v="9020"/>
    <n v="154.06"/>
    <n v="90.93"/>
    <n v="1389621.2"/>
    <n v="820188.6"/>
    <n v="569432.6"/>
  </r>
  <r>
    <x v="0"/>
    <x v="76"/>
    <x v="10"/>
    <x v="1"/>
    <s v="Low"/>
    <x v="996"/>
    <n v="913502299"/>
    <d v="2017-01-14T00:00:00"/>
    <n v="4485"/>
    <n v="154.06"/>
    <n v="90.93"/>
    <n v="690959.1"/>
    <n v="407821.05"/>
    <n v="283138.05"/>
  </r>
  <r>
    <x v="1"/>
    <x v="71"/>
    <x v="1"/>
    <x v="1"/>
    <s v="Cancelled"/>
    <x v="335"/>
    <n v="272361218"/>
    <d v="2022-07-03T00:00:00"/>
    <n v="6592"/>
    <n v="152.58000000000001"/>
    <n v="97.44"/>
    <n v="1005807.36"/>
    <n v="642324.47999999998"/>
    <n v="363482.88"/>
  </r>
  <r>
    <x v="0"/>
    <x v="13"/>
    <x v="10"/>
    <x v="1"/>
    <s v="Cancelled"/>
    <x v="997"/>
    <n v="307057845"/>
    <d v="2015-07-02T00:00:00"/>
    <n v="4095"/>
    <n v="154.06"/>
    <n v="90.93"/>
    <n v="630875.69999999995"/>
    <n v="372358.35"/>
    <n v="258517.35"/>
  </r>
  <r>
    <x v="2"/>
    <x v="121"/>
    <x v="2"/>
    <x v="0"/>
    <s v="Cancelled"/>
    <x v="998"/>
    <n v="325453507"/>
    <d v="2018-11-12T00:00:00"/>
    <n v="7780"/>
    <n v="47.45"/>
    <n v="31.79"/>
    <n v="369161"/>
    <n v="247326.2"/>
    <n v="121834.8"/>
  </r>
  <r>
    <x v="5"/>
    <x v="78"/>
    <x v="0"/>
    <x v="0"/>
    <s v="Low"/>
    <x v="999"/>
    <n v="605722033"/>
    <d v="2021-07-20T00:00:00"/>
    <n v="5465"/>
    <n v="255.28"/>
    <n v="159.41999999999999"/>
    <n v="1395105.2"/>
    <n v="871230.3"/>
    <n v="523874.9"/>
  </r>
  <r>
    <x v="1"/>
    <x v="116"/>
    <x v="10"/>
    <x v="0"/>
    <s v="Medium"/>
    <x v="1000"/>
    <n v="146349751"/>
    <d v="2017-06-13T00:00:00"/>
    <n v="6999"/>
    <n v="154.06"/>
    <n v="90.93"/>
    <n v="1078265.94"/>
    <n v="636419.06999999995"/>
    <n v="441846.87"/>
  </r>
  <r>
    <x v="2"/>
    <x v="12"/>
    <x v="9"/>
    <x v="0"/>
    <s v="Cancelled"/>
    <x v="1001"/>
    <n v="716135489"/>
    <d v="2022-11-13T00:00:00"/>
    <n v="9260"/>
    <n v="9.33"/>
    <n v="6.92"/>
    <n v="86395.8"/>
    <n v="64079.199999999997"/>
    <n v="22316.6"/>
  </r>
  <r>
    <x v="1"/>
    <x v="179"/>
    <x v="8"/>
    <x v="1"/>
    <s v="Cancelled"/>
    <x v="1002"/>
    <n v="104190576"/>
    <d v="2017-03-12T00:00:00"/>
    <n v="1162"/>
    <n v="421.89"/>
    <n v="364.69"/>
    <n v="490236.18"/>
    <n v="423769.78"/>
    <n v="66466.399999999994"/>
  </r>
  <r>
    <x v="2"/>
    <x v="37"/>
    <x v="0"/>
    <x v="1"/>
    <s v="Medium"/>
    <x v="398"/>
    <n v="669938838"/>
    <d v="2019-05-10T00:00:00"/>
    <n v="8645"/>
    <n v="255.28"/>
    <n v="159.41999999999999"/>
    <n v="2206895.6"/>
    <n v="1378185.9"/>
    <n v="828709.7"/>
  </r>
  <r>
    <x v="4"/>
    <x v="45"/>
    <x v="6"/>
    <x v="1"/>
    <s v="Low"/>
    <x v="1003"/>
    <n v="793116605"/>
    <d v="2015-02-07T00:00:00"/>
    <n v="9683"/>
    <n v="651.21"/>
    <n v="524.96"/>
    <n v="6305666.4299999997"/>
    <n v="5083187.68"/>
    <n v="1222478.75"/>
  </r>
  <r>
    <x v="2"/>
    <x v="37"/>
    <x v="11"/>
    <x v="1"/>
    <s v="Medium"/>
    <x v="1004"/>
    <n v="723772704"/>
    <d v="2019-02-15T00:00:00"/>
    <n v="9282"/>
    <n v="668.27"/>
    <n v="502.54"/>
    <n v="6202882.1399999997"/>
    <n v="4664576.28"/>
    <n v="1538305.86"/>
  </r>
  <r>
    <x v="1"/>
    <x v="73"/>
    <x v="3"/>
    <x v="0"/>
    <s v="Cancelled"/>
    <x v="1005"/>
    <n v="332268464"/>
    <d v="2019-12-14T00:00:00"/>
    <n v="4477"/>
    <n v="205.7"/>
    <n v="117.11"/>
    <n v="920918.9"/>
    <n v="524301.47"/>
    <n v="396617.43"/>
  </r>
  <r>
    <x v="1"/>
    <x v="132"/>
    <x v="8"/>
    <x v="0"/>
    <s v="Medium"/>
    <x v="1006"/>
    <n v="459277713"/>
    <d v="2019-12-04T00:00:00"/>
    <n v="9336"/>
    <n v="421.89"/>
    <n v="364.69"/>
    <n v="3938765.04"/>
    <n v="3404745.84"/>
    <n v="534019.19999999995"/>
  </r>
  <r>
    <x v="1"/>
    <x v="178"/>
    <x v="9"/>
    <x v="1"/>
    <s v="Low"/>
    <x v="1007"/>
    <n v="665786778"/>
    <d v="2022-08-15T00:00:00"/>
    <n v="9958"/>
    <n v="9.33"/>
    <n v="6.92"/>
    <n v="92908.14"/>
    <n v="68909.36"/>
    <n v="23998.78"/>
  </r>
  <r>
    <x v="2"/>
    <x v="137"/>
    <x v="11"/>
    <x v="0"/>
    <s v="Medium"/>
    <x v="1008"/>
    <n v="583094489"/>
    <d v="2019-11-13T00:00:00"/>
    <n v="9472"/>
    <n v="668.27"/>
    <n v="502.54"/>
    <n v="6329853.4400000004"/>
    <n v="4760058.88"/>
    <n v="1569794.56"/>
  </r>
  <r>
    <x v="5"/>
    <x v="161"/>
    <x v="3"/>
    <x v="1"/>
    <s v="Medium"/>
    <x v="602"/>
    <n v="362812173"/>
    <d v="2021-09-30T00:00:00"/>
    <n v="3039"/>
    <n v="205.7"/>
    <n v="117.11"/>
    <n v="625122.30000000005"/>
    <n v="355897.29"/>
    <n v="269225.01"/>
  </r>
  <r>
    <x v="0"/>
    <x v="69"/>
    <x v="1"/>
    <x v="0"/>
    <s v="Cancelled"/>
    <x v="1009"/>
    <n v="226863658"/>
    <d v="2020-09-16T00:00:00"/>
    <n v="2853"/>
    <n v="152.58000000000001"/>
    <n v="97.44"/>
    <n v="435310.74"/>
    <n v="277996.32"/>
    <n v="157314.42000000001"/>
  </r>
  <r>
    <x v="1"/>
    <x v="66"/>
    <x v="0"/>
    <x v="0"/>
    <s v="Low"/>
    <x v="1010"/>
    <n v="917485272"/>
    <d v="2022-10-03T00:00:00"/>
    <n v="3136"/>
    <n v="255.28"/>
    <n v="159.41999999999999"/>
    <n v="800558.07999999996"/>
    <n v="499941.12"/>
    <n v="300616.96000000002"/>
  </r>
  <r>
    <x v="1"/>
    <x v="169"/>
    <x v="4"/>
    <x v="1"/>
    <s v="Low"/>
    <x v="1011"/>
    <n v="547225844"/>
    <d v="2020-05-30T00:00:00"/>
    <n v="5143"/>
    <n v="81.73"/>
    <n v="56.67"/>
    <n v="420337.39"/>
    <n v="291453.81"/>
    <n v="128883.58"/>
  </r>
  <r>
    <x v="5"/>
    <x v="145"/>
    <x v="11"/>
    <x v="1"/>
    <s v="Medium"/>
    <x v="417"/>
    <n v="448946702"/>
    <d v="2022-02-28T00:00:00"/>
    <n v="2161"/>
    <n v="668.27"/>
    <n v="502.54"/>
    <n v="1444131.47"/>
    <n v="1085988.94"/>
    <n v="358142.53"/>
  </r>
  <r>
    <x v="5"/>
    <x v="117"/>
    <x v="7"/>
    <x v="0"/>
    <s v="High"/>
    <x v="1012"/>
    <n v="225821673"/>
    <d v="2016-08-03T00:00:00"/>
    <n v="4506"/>
    <n v="437.2"/>
    <n v="263.33"/>
    <n v="1970023.2"/>
    <n v="1186564.98"/>
    <n v="783458.22"/>
  </r>
  <r>
    <x v="2"/>
    <x v="48"/>
    <x v="2"/>
    <x v="0"/>
    <s v="Low"/>
    <x v="1013"/>
    <n v="901337087"/>
    <d v="2018-10-25T00:00:00"/>
    <n v="4529"/>
    <n v="47.45"/>
    <n v="31.79"/>
    <n v="214901.05"/>
    <n v="143976.91"/>
    <n v="70924.14"/>
  </r>
  <r>
    <x v="1"/>
    <x v="36"/>
    <x v="11"/>
    <x v="1"/>
    <s v="Low"/>
    <x v="465"/>
    <n v="869291770"/>
    <d v="2015-08-21T00:00:00"/>
    <n v="1607"/>
    <n v="668.27"/>
    <n v="502.54"/>
    <n v="1073909.8899999999"/>
    <n v="807581.78"/>
    <n v="266328.11"/>
  </r>
  <r>
    <x v="0"/>
    <x v="172"/>
    <x v="0"/>
    <x v="1"/>
    <s v="Low"/>
    <x v="1014"/>
    <n v="843797051"/>
    <d v="2015-10-21T00:00:00"/>
    <n v="7153"/>
    <n v="255.28"/>
    <n v="159.41999999999999"/>
    <n v="1826017.84"/>
    <n v="1140331.26"/>
    <n v="685686.58"/>
  </r>
  <r>
    <x v="1"/>
    <x v="178"/>
    <x v="5"/>
    <x v="1"/>
    <s v="Low"/>
    <x v="1015"/>
    <n v="709276759"/>
    <d v="2017-03-01T00:00:00"/>
    <n v="9610"/>
    <n v="109.28"/>
    <n v="35.840000000000003"/>
    <n v="1050180.8"/>
    <n v="344422.40000000002"/>
    <n v="705758.4"/>
  </r>
  <r>
    <x v="2"/>
    <x v="164"/>
    <x v="9"/>
    <x v="0"/>
    <s v="Medium"/>
    <x v="823"/>
    <n v="870467221"/>
    <d v="2018-05-28T00:00:00"/>
    <n v="9449"/>
    <n v="9.33"/>
    <n v="6.92"/>
    <n v="88159.17"/>
    <n v="65387.08"/>
    <n v="22772.09"/>
  </r>
  <r>
    <x v="5"/>
    <x v="162"/>
    <x v="0"/>
    <x v="0"/>
    <s v="Medium"/>
    <x v="1016"/>
    <n v="902417266"/>
    <d v="2015-04-15T00:00:00"/>
    <n v="4178"/>
    <n v="255.28"/>
    <n v="159.41999999999999"/>
    <n v="1066559.8400000001"/>
    <n v="666056.76"/>
    <n v="400503.08"/>
  </r>
  <r>
    <x v="4"/>
    <x v="45"/>
    <x v="6"/>
    <x v="1"/>
    <s v="Medium"/>
    <x v="79"/>
    <n v="900488221"/>
    <d v="2020-02-14T00:00:00"/>
    <n v="3330"/>
    <n v="651.21"/>
    <n v="524.96"/>
    <n v="2168529.2999999998"/>
    <n v="1748116.8"/>
    <n v="420412.5"/>
  </r>
  <r>
    <x v="2"/>
    <x v="137"/>
    <x v="5"/>
    <x v="0"/>
    <s v="High"/>
    <x v="1017"/>
    <n v="130353915"/>
    <d v="2019-10-01T00:00:00"/>
    <n v="3475"/>
    <n v="109.28"/>
    <n v="35.840000000000003"/>
    <n v="379748"/>
    <n v="124544"/>
    <n v="255204"/>
  </r>
  <r>
    <x v="5"/>
    <x v="145"/>
    <x v="7"/>
    <x v="1"/>
    <s v="High"/>
    <x v="1018"/>
    <n v="178000676"/>
    <d v="2016-07-16T00:00:00"/>
    <n v="3210"/>
    <n v="437.2"/>
    <n v="263.33"/>
    <n v="1403412"/>
    <n v="845289.3"/>
    <n v="558122.69999999995"/>
  </r>
  <r>
    <x v="5"/>
    <x v="87"/>
    <x v="2"/>
    <x v="0"/>
    <s v="Low"/>
    <x v="396"/>
    <n v="899727332"/>
    <d v="2022-07-13T00:00:00"/>
    <n v="8166"/>
    <n v="47.45"/>
    <n v="31.79"/>
    <n v="387476.7"/>
    <n v="259597.14"/>
    <n v="127879.56"/>
  </r>
  <r>
    <x v="2"/>
    <x v="104"/>
    <x v="0"/>
    <x v="1"/>
    <s v="Cancelled"/>
    <x v="183"/>
    <n v="872145211"/>
    <d v="2016-02-26T00:00:00"/>
    <n v="6004"/>
    <n v="255.28"/>
    <n v="159.41999999999999"/>
    <n v="1532701.12"/>
    <n v="957157.68"/>
    <n v="575543.43999999994"/>
  </r>
  <r>
    <x v="5"/>
    <x v="78"/>
    <x v="6"/>
    <x v="0"/>
    <s v="Cancelled"/>
    <x v="1019"/>
    <n v="542178142"/>
    <d v="2019-03-26T00:00:00"/>
    <n v="1415"/>
    <n v="651.21"/>
    <n v="524.96"/>
    <n v="921462.15"/>
    <n v="742818.4"/>
    <n v="178643.75"/>
  </r>
  <r>
    <x v="1"/>
    <x v="120"/>
    <x v="2"/>
    <x v="0"/>
    <s v="Cancelled"/>
    <x v="1020"/>
    <n v="877062451"/>
    <d v="2020-10-29T00:00:00"/>
    <n v="1124"/>
    <n v="47.45"/>
    <n v="31.79"/>
    <n v="53333.8"/>
    <n v="35731.96"/>
    <n v="17601.84"/>
  </r>
  <r>
    <x v="5"/>
    <x v="183"/>
    <x v="4"/>
    <x v="1"/>
    <s v="Medium"/>
    <x v="1021"/>
    <n v="214346969"/>
    <d v="2015-12-20T00:00:00"/>
    <n v="8886"/>
    <n v="81.73"/>
    <n v="56.67"/>
    <n v="726252.78"/>
    <n v="503569.62"/>
    <n v="222683.16"/>
  </r>
  <r>
    <x v="1"/>
    <x v="80"/>
    <x v="0"/>
    <x v="0"/>
    <s v="Low"/>
    <x v="1022"/>
    <n v="111893022"/>
    <d v="2016-12-02T00:00:00"/>
    <n v="486"/>
    <n v="255.28"/>
    <n v="159.41999999999999"/>
    <n v="124066.08"/>
    <n v="77478.12"/>
    <n v="46587.96"/>
  </r>
  <r>
    <x v="1"/>
    <x v="159"/>
    <x v="2"/>
    <x v="0"/>
    <s v="Medium"/>
    <x v="948"/>
    <n v="397874438"/>
    <d v="2018-12-01T00:00:00"/>
    <n v="8743"/>
    <n v="47.45"/>
    <n v="31.79"/>
    <n v="414855.35"/>
    <n v="277939.96999999997"/>
    <n v="136915.38"/>
  </r>
  <r>
    <x v="1"/>
    <x v="17"/>
    <x v="5"/>
    <x v="1"/>
    <s v="Cancelled"/>
    <x v="1023"/>
    <n v="520777547"/>
    <d v="2022-04-15T00:00:00"/>
    <n v="8504"/>
    <n v="109.28"/>
    <n v="35.840000000000003"/>
    <n v="929317.12"/>
    <n v="304783.35999999999"/>
    <n v="624533.76000000001"/>
  </r>
  <r>
    <x v="2"/>
    <x v="155"/>
    <x v="9"/>
    <x v="1"/>
    <s v="Cancelled"/>
    <x v="1024"/>
    <n v="899401175"/>
    <d v="2015-08-15T00:00:00"/>
    <n v="1649"/>
    <n v="9.33"/>
    <n v="6.92"/>
    <n v="15385.17"/>
    <n v="11411.08"/>
    <n v="3974.09"/>
  </r>
  <r>
    <x v="1"/>
    <x v="167"/>
    <x v="11"/>
    <x v="0"/>
    <s v="Cancelled"/>
    <x v="631"/>
    <n v="672856652"/>
    <d v="2018-08-03T00:00:00"/>
    <n v="2091"/>
    <n v="668.27"/>
    <n v="502.54"/>
    <n v="1397352.57"/>
    <n v="1050811.1399999999"/>
    <n v="346541.43"/>
  </r>
  <r>
    <x v="3"/>
    <x v="61"/>
    <x v="8"/>
    <x v="1"/>
    <s v="Low"/>
    <x v="1025"/>
    <n v="850567805"/>
    <d v="2022-07-18T00:00:00"/>
    <n v="770"/>
    <n v="421.89"/>
    <n v="364.69"/>
    <n v="324855.3"/>
    <n v="280811.3"/>
    <n v="44044"/>
  </r>
  <r>
    <x v="3"/>
    <x v="94"/>
    <x v="1"/>
    <x v="0"/>
    <s v="Low"/>
    <x v="1026"/>
    <n v="262270963"/>
    <d v="2015-07-12T00:00:00"/>
    <n v="661"/>
    <n v="152.58000000000001"/>
    <n v="97.44"/>
    <n v="100855.38"/>
    <n v="64407.839999999997"/>
    <n v="36447.54"/>
  </r>
  <r>
    <x v="3"/>
    <x v="163"/>
    <x v="3"/>
    <x v="1"/>
    <s v="High"/>
    <x v="462"/>
    <n v="508014953"/>
    <d v="2016-05-18T00:00:00"/>
    <n v="1769"/>
    <n v="205.7"/>
    <n v="117.11"/>
    <n v="363883.3"/>
    <n v="207167.59"/>
    <n v="156715.71"/>
  </r>
  <r>
    <x v="0"/>
    <x v="69"/>
    <x v="9"/>
    <x v="1"/>
    <s v="Cancelled"/>
    <x v="822"/>
    <n v="108161103"/>
    <d v="2016-01-17T00:00:00"/>
    <n v="6129"/>
    <n v="9.33"/>
    <n v="6.92"/>
    <n v="57183.57"/>
    <n v="42412.68"/>
    <n v="14770.89"/>
  </r>
  <r>
    <x v="1"/>
    <x v="108"/>
    <x v="6"/>
    <x v="0"/>
    <s v="Low"/>
    <x v="1027"/>
    <n v="353383243"/>
    <d v="2018-06-09T00:00:00"/>
    <n v="2809"/>
    <n v="651.21"/>
    <n v="524.96"/>
    <n v="1829248.89"/>
    <n v="1474612.64"/>
    <n v="354636.25"/>
  </r>
  <r>
    <x v="1"/>
    <x v="157"/>
    <x v="6"/>
    <x v="1"/>
    <s v="Low"/>
    <x v="1028"/>
    <n v="354667699"/>
    <d v="2020-12-29T00:00:00"/>
    <n v="2908"/>
    <n v="651.21"/>
    <n v="524.96"/>
    <n v="1893718.68"/>
    <n v="1526583.68"/>
    <n v="367135"/>
  </r>
  <r>
    <x v="6"/>
    <x v="171"/>
    <x v="10"/>
    <x v="1"/>
    <s v="Cancelled"/>
    <x v="1029"/>
    <n v="193313300"/>
    <d v="2022-02-13T00:00:00"/>
    <n v="4556"/>
    <n v="154.06"/>
    <n v="90.93"/>
    <n v="701897.36"/>
    <n v="414277.08"/>
    <n v="287620.28000000003"/>
  </r>
  <r>
    <x v="2"/>
    <x v="90"/>
    <x v="2"/>
    <x v="0"/>
    <s v="Medium"/>
    <x v="1030"/>
    <n v="470931375"/>
    <d v="2020-01-10T00:00:00"/>
    <n v="7914"/>
    <n v="47.45"/>
    <n v="31.79"/>
    <n v="375519.3"/>
    <n v="251586.06"/>
    <n v="123933.24"/>
  </r>
  <r>
    <x v="6"/>
    <x v="180"/>
    <x v="1"/>
    <x v="1"/>
    <s v="Medium"/>
    <x v="1031"/>
    <n v="959445750"/>
    <d v="2022-11-23T00:00:00"/>
    <n v="173"/>
    <n v="152.58000000000001"/>
    <n v="97.44"/>
    <n v="26396.34"/>
    <n v="16857.12"/>
    <n v="9539.2199999999993"/>
  </r>
  <r>
    <x v="2"/>
    <x v="164"/>
    <x v="5"/>
    <x v="0"/>
    <s v="Cancelled"/>
    <x v="1032"/>
    <n v="151092755"/>
    <d v="2016-11-11T00:00:00"/>
    <n v="559"/>
    <n v="109.28"/>
    <n v="35.840000000000003"/>
    <n v="61087.519999999997"/>
    <n v="20034.560000000001"/>
    <n v="41052.959999999999"/>
  </r>
  <r>
    <x v="6"/>
    <x v="18"/>
    <x v="9"/>
    <x v="0"/>
    <s v="Low"/>
    <x v="990"/>
    <n v="208421218"/>
    <d v="2022-01-08T00:00:00"/>
    <n v="5325"/>
    <n v="9.33"/>
    <n v="6.92"/>
    <n v="49682.25"/>
    <n v="36849"/>
    <n v="12833.25"/>
  </r>
  <r>
    <x v="1"/>
    <x v="36"/>
    <x v="1"/>
    <x v="0"/>
    <s v="Low"/>
    <x v="601"/>
    <n v="214292466"/>
    <d v="2020-04-13T00:00:00"/>
    <n v="2758"/>
    <n v="152.58000000000001"/>
    <n v="97.44"/>
    <n v="420815.64"/>
    <n v="268739.52"/>
    <n v="152076.12"/>
  </r>
  <r>
    <x v="2"/>
    <x v="170"/>
    <x v="0"/>
    <x v="0"/>
    <s v="Low"/>
    <x v="1033"/>
    <n v="221880328"/>
    <d v="2018-03-30T00:00:00"/>
    <n v="8175"/>
    <n v="255.28"/>
    <n v="159.41999999999999"/>
    <n v="2086914"/>
    <n v="1303258.5"/>
    <n v="783655.5"/>
  </r>
  <r>
    <x v="4"/>
    <x v="115"/>
    <x v="2"/>
    <x v="0"/>
    <s v="High"/>
    <x v="1034"/>
    <n v="804671132"/>
    <d v="2021-06-10T00:00:00"/>
    <n v="8924"/>
    <n v="47.45"/>
    <n v="31.79"/>
    <n v="423443.8"/>
    <n v="283693.96000000002"/>
    <n v="139749.84"/>
  </r>
  <r>
    <x v="0"/>
    <x v="25"/>
    <x v="3"/>
    <x v="0"/>
    <s v="High"/>
    <x v="1035"/>
    <n v="806463706"/>
    <d v="2022-12-16T00:00:00"/>
    <n v="9387"/>
    <n v="205.7"/>
    <n v="117.11"/>
    <n v="1930905.9"/>
    <n v="1099311.57"/>
    <n v="831594.33"/>
  </r>
  <r>
    <x v="3"/>
    <x v="21"/>
    <x v="10"/>
    <x v="1"/>
    <s v="Medium"/>
    <x v="1036"/>
    <n v="491369378"/>
    <d v="2019-04-06T00:00:00"/>
    <n v="5973"/>
    <n v="154.06"/>
    <n v="90.93"/>
    <n v="920200.38"/>
    <n v="543124.89"/>
    <n v="377075.49"/>
  </r>
  <r>
    <x v="3"/>
    <x v="5"/>
    <x v="7"/>
    <x v="0"/>
    <s v="Cancelled"/>
    <x v="149"/>
    <n v="193811976"/>
    <d v="2016-03-18T00:00:00"/>
    <n v="2126"/>
    <n v="437.2"/>
    <n v="263.33"/>
    <n v="929487.2"/>
    <n v="559839.57999999996"/>
    <n v="369647.62"/>
  </r>
  <r>
    <x v="3"/>
    <x v="50"/>
    <x v="10"/>
    <x v="1"/>
    <s v="Low"/>
    <x v="1037"/>
    <n v="768527829"/>
    <d v="2021-01-17T00:00:00"/>
    <n v="3318"/>
    <n v="154.06"/>
    <n v="90.93"/>
    <n v="511171.08"/>
    <n v="301705.74"/>
    <n v="209465.34"/>
  </r>
  <r>
    <x v="2"/>
    <x v="38"/>
    <x v="2"/>
    <x v="0"/>
    <s v="Medium"/>
    <x v="8"/>
    <n v="440565764"/>
    <d v="2016-09-06T00:00:00"/>
    <n v="2055"/>
    <n v="47.45"/>
    <n v="31.79"/>
    <n v="97509.75"/>
    <n v="65328.45"/>
    <n v="32181.3"/>
  </r>
  <r>
    <x v="1"/>
    <x v="71"/>
    <x v="11"/>
    <x v="1"/>
    <s v="High"/>
    <x v="513"/>
    <n v="655287110"/>
    <d v="2015-02-22T00:00:00"/>
    <n v="2873"/>
    <n v="668.27"/>
    <n v="502.54"/>
    <n v="1919939.71"/>
    <n v="1443797.42"/>
    <n v="476142.29"/>
  </r>
  <r>
    <x v="0"/>
    <x v="72"/>
    <x v="8"/>
    <x v="0"/>
    <s v="High"/>
    <x v="387"/>
    <n v="228365695"/>
    <d v="2016-02-14T00:00:00"/>
    <n v="7339"/>
    <n v="421.89"/>
    <n v="364.69"/>
    <n v="3096250.71"/>
    <n v="2676459.91"/>
    <n v="419790.8"/>
  </r>
  <r>
    <x v="1"/>
    <x v="77"/>
    <x v="0"/>
    <x v="0"/>
    <s v="High"/>
    <x v="702"/>
    <n v="295787847"/>
    <d v="2015-02-16T00:00:00"/>
    <n v="9052"/>
    <n v="255.28"/>
    <n v="159.41999999999999"/>
    <n v="2310794.56"/>
    <n v="1443069.84"/>
    <n v="867724.72"/>
  </r>
  <r>
    <x v="1"/>
    <x v="108"/>
    <x v="0"/>
    <x v="1"/>
    <s v="Low"/>
    <x v="1038"/>
    <n v="263852393"/>
    <d v="2020-06-29T00:00:00"/>
    <n v="8641"/>
    <n v="255.28"/>
    <n v="159.41999999999999"/>
    <n v="2205874.48"/>
    <n v="1377548.22"/>
    <n v="828326.26"/>
  </r>
  <r>
    <x v="5"/>
    <x v="130"/>
    <x v="2"/>
    <x v="1"/>
    <s v="Medium"/>
    <x v="1039"/>
    <n v="959170663"/>
    <d v="2017-05-14T00:00:00"/>
    <n v="8769"/>
    <n v="47.45"/>
    <n v="31.79"/>
    <n v="416089.05"/>
    <n v="278766.51"/>
    <n v="137322.54"/>
  </r>
  <r>
    <x v="1"/>
    <x v="59"/>
    <x v="9"/>
    <x v="1"/>
    <s v="High"/>
    <x v="1040"/>
    <n v="578666484"/>
    <d v="2019-04-11T00:00:00"/>
    <n v="9127"/>
    <n v="9.33"/>
    <n v="6.92"/>
    <n v="85154.91"/>
    <n v="63158.84"/>
    <n v="21996.07"/>
  </r>
  <r>
    <x v="5"/>
    <x v="154"/>
    <x v="10"/>
    <x v="0"/>
    <s v="High"/>
    <x v="223"/>
    <n v="539576184"/>
    <d v="2015-04-16T00:00:00"/>
    <n v="1438"/>
    <n v="154.06"/>
    <n v="90.93"/>
    <n v="221538.28"/>
    <n v="130757.34"/>
    <n v="90780.94"/>
  </r>
  <r>
    <x v="4"/>
    <x v="46"/>
    <x v="11"/>
    <x v="1"/>
    <s v="Low"/>
    <x v="1041"/>
    <n v="529448592"/>
    <d v="2020-09-18T00:00:00"/>
    <n v="4459"/>
    <n v="668.27"/>
    <n v="502.54"/>
    <n v="2979815.93"/>
    <n v="2240825.86"/>
    <n v="738990.07"/>
  </r>
  <r>
    <x v="5"/>
    <x v="127"/>
    <x v="10"/>
    <x v="0"/>
    <s v="Low"/>
    <x v="864"/>
    <n v="756145036"/>
    <d v="2021-07-17T00:00:00"/>
    <n v="8974"/>
    <n v="154.06"/>
    <n v="90.93"/>
    <n v="1382534.44"/>
    <n v="816005.82"/>
    <n v="566528.62"/>
  </r>
  <r>
    <x v="1"/>
    <x v="99"/>
    <x v="4"/>
    <x v="1"/>
    <s v="Cancelled"/>
    <x v="1042"/>
    <n v="597839343"/>
    <d v="2018-07-26T00:00:00"/>
    <n v="2802"/>
    <n v="81.73"/>
    <n v="56.67"/>
    <n v="229007.46"/>
    <n v="158789.34"/>
    <n v="70218.12"/>
  </r>
  <r>
    <x v="4"/>
    <x v="95"/>
    <x v="6"/>
    <x v="1"/>
    <s v="Medium"/>
    <x v="1043"/>
    <n v="853017842"/>
    <d v="2022-09-12T00:00:00"/>
    <n v="5790"/>
    <n v="651.21"/>
    <n v="524.96"/>
    <n v="3770505.9"/>
    <n v="3039518.4"/>
    <n v="730987.5"/>
  </r>
  <r>
    <x v="3"/>
    <x v="11"/>
    <x v="0"/>
    <x v="1"/>
    <s v="Low"/>
    <x v="621"/>
    <n v="590479362"/>
    <d v="2016-08-28T00:00:00"/>
    <n v="4820"/>
    <n v="255.28"/>
    <n v="159.41999999999999"/>
    <n v="1230449.6000000001"/>
    <n v="768404.4"/>
    <n v="462045.2"/>
  </r>
  <r>
    <x v="1"/>
    <x v="178"/>
    <x v="7"/>
    <x v="1"/>
    <s v="Medium"/>
    <x v="1044"/>
    <n v="299335229"/>
    <d v="2021-12-24T00:00:00"/>
    <n v="8801"/>
    <n v="437.2"/>
    <n v="263.33"/>
    <n v="3847797.2"/>
    <n v="2317567.33"/>
    <n v="1530229.87"/>
  </r>
  <r>
    <x v="0"/>
    <x v="122"/>
    <x v="5"/>
    <x v="0"/>
    <s v="Cancelled"/>
    <x v="690"/>
    <n v="539009273"/>
    <d v="2021-08-04T00:00:00"/>
    <n v="3677"/>
    <n v="109.28"/>
    <n v="35.840000000000003"/>
    <n v="401822.56"/>
    <n v="131783.67999999999"/>
    <n v="270038.88"/>
  </r>
  <r>
    <x v="3"/>
    <x v="20"/>
    <x v="4"/>
    <x v="0"/>
    <s v="High"/>
    <x v="1045"/>
    <n v="589237821"/>
    <d v="2016-02-04T00:00:00"/>
    <n v="7420"/>
    <n v="81.73"/>
    <n v="56.67"/>
    <n v="606436.6"/>
    <n v="420491.4"/>
    <n v="185945.2"/>
  </r>
  <r>
    <x v="1"/>
    <x v="167"/>
    <x v="10"/>
    <x v="1"/>
    <s v="Low"/>
    <x v="818"/>
    <n v="700069701"/>
    <d v="2016-01-21T00:00:00"/>
    <n v="5037"/>
    <n v="154.06"/>
    <n v="90.93"/>
    <n v="776000.22"/>
    <n v="458014.41"/>
    <n v="317985.81"/>
  </r>
  <r>
    <x v="1"/>
    <x v="64"/>
    <x v="11"/>
    <x v="0"/>
    <s v="High"/>
    <x v="1046"/>
    <n v="741866242"/>
    <d v="2022-09-13T00:00:00"/>
    <n v="3562"/>
    <n v="668.27"/>
    <n v="502.54"/>
    <n v="2380377.7400000002"/>
    <n v="1790047.48"/>
    <n v="590330.26"/>
  </r>
  <r>
    <x v="0"/>
    <x v="0"/>
    <x v="3"/>
    <x v="1"/>
    <s v="Low"/>
    <x v="1047"/>
    <n v="655301272"/>
    <d v="2021-03-25T00:00:00"/>
    <n v="7064"/>
    <n v="205.7"/>
    <n v="117.11"/>
    <n v="1453064.8"/>
    <n v="827265.04"/>
    <n v="625799.76"/>
  </r>
  <r>
    <x v="4"/>
    <x v="176"/>
    <x v="2"/>
    <x v="0"/>
    <s v="Cancelled"/>
    <x v="1048"/>
    <n v="901361119"/>
    <d v="2015-05-14T00:00:00"/>
    <n v="1640"/>
    <n v="47.45"/>
    <n v="31.79"/>
    <n v="77818"/>
    <n v="52135.6"/>
    <n v="25682.400000000001"/>
  </r>
  <r>
    <x v="1"/>
    <x v="17"/>
    <x v="1"/>
    <x v="1"/>
    <s v="Low"/>
    <x v="72"/>
    <n v="211344611"/>
    <d v="2022-03-23T00:00:00"/>
    <n v="422"/>
    <n v="152.58000000000001"/>
    <n v="97.44"/>
    <n v="64388.76"/>
    <n v="41119.68"/>
    <n v="23269.08"/>
  </r>
  <r>
    <x v="3"/>
    <x v="10"/>
    <x v="2"/>
    <x v="0"/>
    <s v="Low"/>
    <x v="1049"/>
    <n v="536863076"/>
    <d v="2018-03-02T00:00:00"/>
    <n v="8569"/>
    <n v="47.45"/>
    <n v="31.79"/>
    <n v="406599.05"/>
    <n v="272408.51"/>
    <n v="134190.54"/>
  </r>
  <r>
    <x v="5"/>
    <x v="131"/>
    <x v="4"/>
    <x v="0"/>
    <s v="Medium"/>
    <x v="792"/>
    <n v="299840342"/>
    <d v="2020-12-08T00:00:00"/>
    <n v="8275"/>
    <n v="81.73"/>
    <n v="56.67"/>
    <n v="676315.75"/>
    <n v="468944.25"/>
    <n v="207371.5"/>
  </r>
  <r>
    <x v="0"/>
    <x v="0"/>
    <x v="5"/>
    <x v="1"/>
    <s v="High"/>
    <x v="565"/>
    <n v="242512738"/>
    <d v="2015-07-15T00:00:00"/>
    <n v="3763"/>
    <n v="109.28"/>
    <n v="35.840000000000003"/>
    <n v="411220.64"/>
    <n v="134865.92000000001"/>
    <n v="276354.71999999997"/>
  </r>
  <r>
    <x v="4"/>
    <x v="46"/>
    <x v="5"/>
    <x v="0"/>
    <s v="Medium"/>
    <x v="1050"/>
    <n v="277429091"/>
    <d v="2019-06-25T00:00:00"/>
    <n v="6288"/>
    <n v="109.28"/>
    <n v="35.840000000000003"/>
    <n v="687152.64000000001"/>
    <n v="225361.92000000001"/>
    <n v="461790.71999999997"/>
  </r>
  <r>
    <x v="2"/>
    <x v="4"/>
    <x v="10"/>
    <x v="1"/>
    <s v="High"/>
    <x v="730"/>
    <n v="837450730"/>
    <d v="2018-07-19T00:00:00"/>
    <n v="9136"/>
    <n v="154.06"/>
    <n v="90.93"/>
    <n v="1407492.16"/>
    <n v="830736.48"/>
    <n v="576755.68000000005"/>
  </r>
  <r>
    <x v="1"/>
    <x v="44"/>
    <x v="4"/>
    <x v="1"/>
    <s v="High"/>
    <x v="1051"/>
    <n v="625751483"/>
    <d v="2015-10-01T00:00:00"/>
    <n v="2624"/>
    <n v="81.73"/>
    <n v="56.67"/>
    <n v="214459.51999999999"/>
    <n v="148702.07999999999"/>
    <n v="65757.440000000002"/>
  </r>
  <r>
    <x v="1"/>
    <x v="67"/>
    <x v="9"/>
    <x v="0"/>
    <s v="Cancelled"/>
    <x v="1052"/>
    <n v="665817677"/>
    <d v="2015-10-10T00:00:00"/>
    <n v="9102"/>
    <n v="9.33"/>
    <n v="6.92"/>
    <n v="84921.66"/>
    <n v="62985.84"/>
    <n v="21935.82"/>
  </r>
  <r>
    <x v="4"/>
    <x v="31"/>
    <x v="9"/>
    <x v="0"/>
    <s v="Medium"/>
    <x v="417"/>
    <n v="251448142"/>
    <d v="2022-02-18T00:00:00"/>
    <n v="7948"/>
    <n v="9.33"/>
    <n v="6.92"/>
    <n v="74154.84"/>
    <n v="55000.160000000003"/>
    <n v="19154.68"/>
  </r>
  <r>
    <x v="1"/>
    <x v="59"/>
    <x v="0"/>
    <x v="1"/>
    <s v="Low"/>
    <x v="232"/>
    <n v="996754205"/>
    <d v="2022-09-22T00:00:00"/>
    <n v="574"/>
    <n v="255.28"/>
    <n v="159.41999999999999"/>
    <n v="146530.72"/>
    <n v="91507.08"/>
    <n v="55023.64"/>
  </r>
  <r>
    <x v="3"/>
    <x v="110"/>
    <x v="10"/>
    <x v="1"/>
    <s v="High"/>
    <x v="1053"/>
    <n v="986159694"/>
    <d v="2021-09-06T00:00:00"/>
    <n v="5423"/>
    <n v="154.06"/>
    <n v="90.93"/>
    <n v="835467.38"/>
    <n v="493113.39"/>
    <n v="342353.99"/>
  </r>
  <r>
    <x v="2"/>
    <x v="107"/>
    <x v="11"/>
    <x v="1"/>
    <s v="High"/>
    <x v="1054"/>
    <n v="624400937"/>
    <d v="2015-07-16T00:00:00"/>
    <n v="2968"/>
    <n v="668.27"/>
    <n v="502.54"/>
    <n v="1983425.36"/>
    <n v="1491538.72"/>
    <n v="491886.64"/>
  </r>
  <r>
    <x v="0"/>
    <x v="122"/>
    <x v="4"/>
    <x v="1"/>
    <s v="Medium"/>
    <x v="487"/>
    <n v="386526763"/>
    <d v="2018-07-01T00:00:00"/>
    <n v="713"/>
    <n v="81.73"/>
    <n v="56.67"/>
    <n v="58273.49"/>
    <n v="40405.71"/>
    <n v="17867.78"/>
  </r>
  <r>
    <x v="5"/>
    <x v="87"/>
    <x v="7"/>
    <x v="0"/>
    <s v="High"/>
    <x v="1055"/>
    <n v="367898499"/>
    <d v="2017-06-09T00:00:00"/>
    <n v="8196"/>
    <n v="437.2"/>
    <n v="263.33"/>
    <n v="3583291.2"/>
    <n v="2158252.6800000002"/>
    <n v="1425038.52"/>
  </r>
  <r>
    <x v="1"/>
    <x v="148"/>
    <x v="3"/>
    <x v="0"/>
    <s v="High"/>
    <x v="871"/>
    <n v="734189975"/>
    <d v="2018-11-29T00:00:00"/>
    <n v="1984"/>
    <n v="205.7"/>
    <n v="117.11"/>
    <n v="408108.79999999999"/>
    <n v="232346.23999999999"/>
    <n v="175762.56"/>
  </r>
  <r>
    <x v="5"/>
    <x v="149"/>
    <x v="7"/>
    <x v="1"/>
    <s v="Low"/>
    <x v="629"/>
    <n v="371387517"/>
    <d v="2019-11-08T00:00:00"/>
    <n v="674"/>
    <n v="437.2"/>
    <n v="263.33"/>
    <n v="294672.8"/>
    <n v="177484.42"/>
    <n v="117188.38"/>
  </r>
  <r>
    <x v="1"/>
    <x v="168"/>
    <x v="2"/>
    <x v="0"/>
    <s v="Low"/>
    <x v="1056"/>
    <n v="935789954"/>
    <d v="2022-11-18T00:00:00"/>
    <n v="9898"/>
    <n v="47.45"/>
    <n v="31.79"/>
    <n v="469660.1"/>
    <n v="314657.42"/>
    <n v="155002.68"/>
  </r>
  <r>
    <x v="1"/>
    <x v="148"/>
    <x v="3"/>
    <x v="0"/>
    <s v="Medium"/>
    <x v="1057"/>
    <n v="104008615"/>
    <d v="2021-02-22T00:00:00"/>
    <n v="7315"/>
    <n v="205.7"/>
    <n v="117.11"/>
    <n v="1504695.5"/>
    <n v="856659.65"/>
    <n v="648035.85"/>
  </r>
  <r>
    <x v="1"/>
    <x v="168"/>
    <x v="2"/>
    <x v="0"/>
    <s v="High"/>
    <x v="411"/>
    <n v="122967326"/>
    <d v="2017-04-25T00:00:00"/>
    <n v="7619"/>
    <n v="47.45"/>
    <n v="31.79"/>
    <n v="361521.55"/>
    <n v="242208.01"/>
    <n v="119313.54"/>
  </r>
  <r>
    <x v="3"/>
    <x v="106"/>
    <x v="0"/>
    <x v="0"/>
    <s v="Cancelled"/>
    <x v="295"/>
    <n v="159902417"/>
    <d v="2022-03-05T00:00:00"/>
    <n v="7533"/>
    <n v="255.28"/>
    <n v="159.41999999999999"/>
    <n v="1923024.24"/>
    <n v="1200910.8600000001"/>
    <n v="722113.38"/>
  </r>
  <r>
    <x v="6"/>
    <x v="171"/>
    <x v="8"/>
    <x v="1"/>
    <s v="Cancelled"/>
    <x v="11"/>
    <n v="352362716"/>
    <d v="2019-06-16T00:00:00"/>
    <n v="813"/>
    <n v="421.89"/>
    <n v="364.69"/>
    <n v="342996.57"/>
    <n v="296492.96999999997"/>
    <n v="46503.6"/>
  </r>
  <r>
    <x v="5"/>
    <x v="47"/>
    <x v="2"/>
    <x v="0"/>
    <s v="Cancelled"/>
    <x v="807"/>
    <n v="458209550"/>
    <d v="2019-09-24T00:00:00"/>
    <n v="3243"/>
    <n v="47.45"/>
    <n v="31.79"/>
    <n v="153880.35"/>
    <n v="103094.97"/>
    <n v="50785.38"/>
  </r>
  <r>
    <x v="1"/>
    <x v="26"/>
    <x v="3"/>
    <x v="1"/>
    <s v="Medium"/>
    <x v="1058"/>
    <n v="305616748"/>
    <d v="2022-07-01T00:00:00"/>
    <n v="7642"/>
    <n v="205.7"/>
    <n v="117.11"/>
    <n v="1571959.4"/>
    <n v="894954.62"/>
    <n v="677004.78"/>
  </r>
  <r>
    <x v="1"/>
    <x v="81"/>
    <x v="6"/>
    <x v="1"/>
    <s v="Medium"/>
    <x v="1059"/>
    <n v="243070638"/>
    <d v="2021-05-22T00:00:00"/>
    <n v="8858"/>
    <n v="651.21"/>
    <n v="524.96"/>
    <n v="5768418.1799999997"/>
    <n v="4650095.68"/>
    <n v="1118322.5"/>
  </r>
  <r>
    <x v="5"/>
    <x v="84"/>
    <x v="4"/>
    <x v="1"/>
    <s v="Medium"/>
    <x v="490"/>
    <n v="689370048"/>
    <d v="2018-02-10T00:00:00"/>
    <n v="8771"/>
    <n v="81.73"/>
    <n v="56.67"/>
    <n v="716853.83"/>
    <n v="497052.57"/>
    <n v="219801.26"/>
  </r>
  <r>
    <x v="3"/>
    <x v="124"/>
    <x v="2"/>
    <x v="1"/>
    <s v="High"/>
    <x v="1060"/>
    <n v="783626306"/>
    <d v="2017-03-20T00:00:00"/>
    <n v="1293"/>
    <n v="47.45"/>
    <n v="31.79"/>
    <n v="61352.85"/>
    <n v="41104.47"/>
    <n v="20248.38"/>
  </r>
  <r>
    <x v="3"/>
    <x v="15"/>
    <x v="2"/>
    <x v="1"/>
    <s v="Cancelled"/>
    <x v="1012"/>
    <n v="635263240"/>
    <d v="2016-06-27T00:00:00"/>
    <n v="7364"/>
    <n v="47.45"/>
    <n v="31.79"/>
    <n v="349421.8"/>
    <n v="234101.56"/>
    <n v="115320.24"/>
  </r>
  <r>
    <x v="4"/>
    <x v="23"/>
    <x v="4"/>
    <x v="1"/>
    <s v="Low"/>
    <x v="1061"/>
    <n v="874017179"/>
    <d v="2016-10-19T00:00:00"/>
    <n v="9961"/>
    <n v="81.73"/>
    <n v="56.67"/>
    <n v="814112.53"/>
    <n v="564489.87"/>
    <n v="249622.66"/>
  </r>
  <r>
    <x v="3"/>
    <x v="60"/>
    <x v="6"/>
    <x v="0"/>
    <s v="High"/>
    <x v="350"/>
    <n v="399936950"/>
    <d v="2020-02-26T00:00:00"/>
    <n v="9086"/>
    <n v="651.21"/>
    <n v="524.96"/>
    <n v="5916894.0599999996"/>
    <n v="4769786.5599999996"/>
    <n v="1147107.5"/>
  </r>
  <r>
    <x v="3"/>
    <x v="94"/>
    <x v="10"/>
    <x v="0"/>
    <s v="Cancelled"/>
    <x v="1062"/>
    <n v="433383882"/>
    <d v="2020-12-04T00:00:00"/>
    <n v="6776"/>
    <n v="154.06"/>
    <n v="90.93"/>
    <n v="1043910.56"/>
    <n v="616141.68000000005"/>
    <n v="427768.88"/>
  </r>
  <r>
    <x v="4"/>
    <x v="56"/>
    <x v="8"/>
    <x v="1"/>
    <s v="Medium"/>
    <x v="349"/>
    <n v="465031802"/>
    <d v="2021-01-06T00:00:00"/>
    <n v="2099"/>
    <n v="421.89"/>
    <n v="364.69"/>
    <n v="885547.11"/>
    <n v="765484.31"/>
    <n v="120062.8"/>
  </r>
  <r>
    <x v="1"/>
    <x v="17"/>
    <x v="5"/>
    <x v="1"/>
    <s v="Low"/>
    <x v="1063"/>
    <n v="505867040"/>
    <d v="2022-06-12T00:00:00"/>
    <n v="6153"/>
    <n v="109.28"/>
    <n v="35.840000000000003"/>
    <n v="672399.84"/>
    <n v="220523.51999999999"/>
    <n v="451876.32"/>
  </r>
  <r>
    <x v="1"/>
    <x v="129"/>
    <x v="7"/>
    <x v="0"/>
    <s v="Cancelled"/>
    <x v="1064"/>
    <n v="637188422"/>
    <d v="2018-04-29T00:00:00"/>
    <n v="7069"/>
    <n v="437.2"/>
    <n v="263.33"/>
    <n v="3090566.8"/>
    <n v="1861479.77"/>
    <n v="1229087.03"/>
  </r>
  <r>
    <x v="3"/>
    <x v="21"/>
    <x v="10"/>
    <x v="0"/>
    <s v="Medium"/>
    <x v="1024"/>
    <n v="560607278"/>
    <d v="2015-08-03T00:00:00"/>
    <n v="5006"/>
    <n v="154.06"/>
    <n v="90.93"/>
    <n v="771224.36"/>
    <n v="455195.58"/>
    <n v="316028.78000000003"/>
  </r>
  <r>
    <x v="3"/>
    <x v="133"/>
    <x v="7"/>
    <x v="1"/>
    <s v="Medium"/>
    <x v="1065"/>
    <n v="948047435"/>
    <d v="2021-04-06T00:00:00"/>
    <n v="7159"/>
    <n v="437.2"/>
    <n v="263.33"/>
    <n v="3129914.8"/>
    <n v="1885179.47"/>
    <n v="1244735.33"/>
  </r>
  <r>
    <x v="5"/>
    <x v="166"/>
    <x v="7"/>
    <x v="1"/>
    <s v="Cancelled"/>
    <x v="1066"/>
    <n v="291745221"/>
    <d v="2018-05-07T00:00:00"/>
    <n v="2749"/>
    <n v="437.2"/>
    <n v="263.33"/>
    <n v="1201862.8"/>
    <n v="723894.17"/>
    <n v="477968.63"/>
  </r>
  <r>
    <x v="5"/>
    <x v="34"/>
    <x v="0"/>
    <x v="0"/>
    <s v="High"/>
    <x v="1067"/>
    <n v="754249465"/>
    <d v="2020-05-14T00:00:00"/>
    <n v="8033"/>
    <n v="255.28"/>
    <n v="159.41999999999999"/>
    <n v="2050664.24"/>
    <n v="1280620.8600000001"/>
    <n v="770043.38"/>
  </r>
  <r>
    <x v="1"/>
    <x v="44"/>
    <x v="3"/>
    <x v="0"/>
    <s v="High"/>
    <x v="1068"/>
    <n v="518421494"/>
    <d v="2016-10-22T00:00:00"/>
    <n v="1296"/>
    <n v="205.7"/>
    <n v="117.11"/>
    <n v="266587.2"/>
    <n v="151774.56"/>
    <n v="114812.64"/>
  </r>
  <r>
    <x v="3"/>
    <x v="110"/>
    <x v="0"/>
    <x v="0"/>
    <s v="Low"/>
    <x v="1069"/>
    <n v="537435138"/>
    <d v="2019-09-05T00:00:00"/>
    <n v="7855"/>
    <n v="255.28"/>
    <n v="159.41999999999999"/>
    <n v="2005224.4"/>
    <n v="1252244.1000000001"/>
    <n v="752980.3"/>
  </r>
  <r>
    <x v="5"/>
    <x v="96"/>
    <x v="2"/>
    <x v="0"/>
    <s v="High"/>
    <x v="1070"/>
    <n v="484776723"/>
    <d v="2020-09-04T00:00:00"/>
    <n v="5060"/>
    <n v="47.45"/>
    <n v="31.79"/>
    <n v="240097"/>
    <n v="160857.4"/>
    <n v="79239.600000000006"/>
  </r>
  <r>
    <x v="1"/>
    <x v="79"/>
    <x v="9"/>
    <x v="1"/>
    <s v="Medium"/>
    <x v="649"/>
    <n v="104245078"/>
    <d v="2019-04-21T00:00:00"/>
    <n v="7290"/>
    <n v="9.33"/>
    <n v="6.92"/>
    <n v="68015.7"/>
    <n v="50446.8"/>
    <n v="17568.900000000001"/>
  </r>
  <r>
    <x v="0"/>
    <x v="122"/>
    <x v="2"/>
    <x v="1"/>
    <s v="High"/>
    <x v="1071"/>
    <n v="559951531"/>
    <d v="2016-01-13T00:00:00"/>
    <n v="956"/>
    <n v="47.45"/>
    <n v="31.79"/>
    <n v="45362.2"/>
    <n v="30391.24"/>
    <n v="14970.96"/>
  </r>
  <r>
    <x v="1"/>
    <x v="132"/>
    <x v="10"/>
    <x v="0"/>
    <s v="Cancelled"/>
    <x v="993"/>
    <n v="386319911"/>
    <d v="2022-01-02T00:00:00"/>
    <n v="9501"/>
    <n v="154.06"/>
    <n v="90.93"/>
    <n v="1463724.06"/>
    <n v="863925.93"/>
    <n v="599798.13"/>
  </r>
  <r>
    <x v="5"/>
    <x v="101"/>
    <x v="10"/>
    <x v="1"/>
    <s v="Cancelled"/>
    <x v="1072"/>
    <n v="438086545"/>
    <d v="2020-06-15T00:00:00"/>
    <n v="8399"/>
    <n v="154.06"/>
    <n v="90.93"/>
    <n v="1293949.94"/>
    <n v="763721.07"/>
    <n v="530228.87"/>
  </r>
  <r>
    <x v="1"/>
    <x v="85"/>
    <x v="0"/>
    <x v="0"/>
    <s v="Medium"/>
    <x v="1073"/>
    <n v="740300261"/>
    <d v="2016-04-23T00:00:00"/>
    <n v="153"/>
    <n v="255.28"/>
    <n v="159.41999999999999"/>
    <n v="39057.839999999997"/>
    <n v="24391.26"/>
    <n v="14666.58"/>
  </r>
  <r>
    <x v="5"/>
    <x v="40"/>
    <x v="0"/>
    <x v="1"/>
    <s v="Medium"/>
    <x v="1074"/>
    <n v="938322389"/>
    <d v="2020-04-20T00:00:00"/>
    <n v="9301"/>
    <n v="255.28"/>
    <n v="159.41999999999999"/>
    <n v="2374359.2799999998"/>
    <n v="1482765.42"/>
    <n v="891593.86"/>
  </r>
  <r>
    <x v="1"/>
    <x v="139"/>
    <x v="6"/>
    <x v="1"/>
    <s v="Cancelled"/>
    <x v="1075"/>
    <n v="747826755"/>
    <d v="2017-07-22T00:00:00"/>
    <n v="7410"/>
    <n v="651.21"/>
    <n v="524.96"/>
    <n v="4825466.0999999996"/>
    <n v="3889953.6"/>
    <n v="935512.5"/>
  </r>
  <r>
    <x v="3"/>
    <x v="60"/>
    <x v="11"/>
    <x v="0"/>
    <s v="Medium"/>
    <x v="1076"/>
    <n v="404799687"/>
    <d v="2020-09-18T00:00:00"/>
    <n v="8078"/>
    <n v="668.27"/>
    <n v="502.54"/>
    <n v="5398285.0599999996"/>
    <n v="4059518.12"/>
    <n v="1338766.94"/>
  </r>
  <r>
    <x v="1"/>
    <x v="178"/>
    <x v="4"/>
    <x v="1"/>
    <s v="Medium"/>
    <x v="1077"/>
    <n v="215540015"/>
    <d v="2020-12-24T00:00:00"/>
    <n v="1935"/>
    <n v="81.73"/>
    <n v="56.67"/>
    <n v="158147.54999999999"/>
    <n v="109656.45"/>
    <n v="48491.1"/>
  </r>
  <r>
    <x v="0"/>
    <x v="118"/>
    <x v="4"/>
    <x v="1"/>
    <s v="Low"/>
    <x v="1078"/>
    <n v="106659066"/>
    <d v="2020-08-19T00:00:00"/>
    <n v="1643"/>
    <n v="81.73"/>
    <n v="56.67"/>
    <n v="134282.39000000001"/>
    <n v="93108.81"/>
    <n v="41173.58"/>
  </r>
  <r>
    <x v="1"/>
    <x v="108"/>
    <x v="10"/>
    <x v="1"/>
    <s v="Cancelled"/>
    <x v="1079"/>
    <n v="975080668"/>
    <d v="2017-08-20T00:00:00"/>
    <n v="6893"/>
    <n v="154.06"/>
    <n v="90.93"/>
    <n v="1061935.58"/>
    <n v="626780.49"/>
    <n v="435155.09"/>
  </r>
  <r>
    <x v="1"/>
    <x v="7"/>
    <x v="0"/>
    <x v="0"/>
    <s v="Low"/>
    <x v="1020"/>
    <n v="638041150"/>
    <d v="2020-11-28T00:00:00"/>
    <n v="9410"/>
    <n v="255.28"/>
    <n v="159.41999999999999"/>
    <n v="2402184.7999999998"/>
    <n v="1500142.2"/>
    <n v="902042.6"/>
  </r>
  <r>
    <x v="1"/>
    <x v="140"/>
    <x v="7"/>
    <x v="0"/>
    <s v="Cancelled"/>
    <x v="96"/>
    <n v="583089339"/>
    <d v="2022-06-26T00:00:00"/>
    <n v="7948"/>
    <n v="437.2"/>
    <n v="263.33"/>
    <n v="3474865.6"/>
    <n v="2092946.84"/>
    <n v="1381918.76"/>
  </r>
  <r>
    <x v="1"/>
    <x v="89"/>
    <x v="1"/>
    <x v="0"/>
    <s v="Medium"/>
    <x v="805"/>
    <n v="118086564"/>
    <d v="2016-03-13T00:00:00"/>
    <n v="3293"/>
    <n v="152.58000000000001"/>
    <n v="97.44"/>
    <n v="502445.94"/>
    <n v="320869.92"/>
    <n v="181576.02"/>
  </r>
  <r>
    <x v="5"/>
    <x v="62"/>
    <x v="6"/>
    <x v="0"/>
    <s v="Low"/>
    <x v="1080"/>
    <n v="421206653"/>
    <d v="2022-06-04T00:00:00"/>
    <n v="3264"/>
    <n v="651.21"/>
    <n v="524.96"/>
    <n v="2125549.44"/>
    <n v="1713469.4399999999"/>
    <n v="412080"/>
  </r>
  <r>
    <x v="0"/>
    <x v="113"/>
    <x v="5"/>
    <x v="1"/>
    <s v="Cancelled"/>
    <x v="226"/>
    <n v="490935933"/>
    <d v="2020-03-18T00:00:00"/>
    <n v="7707"/>
    <n v="109.28"/>
    <n v="35.840000000000003"/>
    <n v="842220.96"/>
    <n v="276218.88"/>
    <n v="566002.07999999996"/>
  </r>
  <r>
    <x v="1"/>
    <x v="81"/>
    <x v="0"/>
    <x v="1"/>
    <s v="Cancelled"/>
    <x v="1081"/>
    <n v="296073234"/>
    <d v="2015-06-04T00:00:00"/>
    <n v="3504"/>
    <n v="255.28"/>
    <n v="159.41999999999999"/>
    <n v="894501.12"/>
    <n v="558607.68000000005"/>
    <n v="335893.44"/>
  </r>
  <r>
    <x v="0"/>
    <x v="13"/>
    <x v="0"/>
    <x v="0"/>
    <s v="Medium"/>
    <x v="227"/>
    <n v="325729882"/>
    <d v="2018-11-19T00:00:00"/>
    <n v="9565"/>
    <n v="255.28"/>
    <n v="159.41999999999999"/>
    <n v="2441753.2000000002"/>
    <n v="1524852.3"/>
    <n v="916900.9"/>
  </r>
  <r>
    <x v="2"/>
    <x v="4"/>
    <x v="5"/>
    <x v="0"/>
    <s v="Low"/>
    <x v="840"/>
    <n v="239329707"/>
    <d v="2022-03-27T00:00:00"/>
    <n v="1834"/>
    <n v="109.28"/>
    <n v="35.840000000000003"/>
    <n v="200419.52"/>
    <n v="65730.559999999998"/>
    <n v="134688.95999999999"/>
  </r>
  <r>
    <x v="6"/>
    <x v="18"/>
    <x v="2"/>
    <x v="1"/>
    <s v="Low"/>
    <x v="1082"/>
    <n v="216609036"/>
    <d v="2017-07-03T00:00:00"/>
    <n v="8282"/>
    <n v="47.45"/>
    <n v="31.79"/>
    <n v="392980.9"/>
    <n v="263284.78000000003"/>
    <n v="129696.12"/>
  </r>
  <r>
    <x v="2"/>
    <x v="3"/>
    <x v="9"/>
    <x v="1"/>
    <s v="High"/>
    <x v="472"/>
    <n v="507616698"/>
    <d v="2021-12-18T00:00:00"/>
    <n v="3916"/>
    <n v="9.33"/>
    <n v="6.92"/>
    <n v="36536.28"/>
    <n v="27098.720000000001"/>
    <n v="9437.56"/>
  </r>
  <r>
    <x v="0"/>
    <x v="113"/>
    <x v="10"/>
    <x v="0"/>
    <s v="Low"/>
    <x v="527"/>
    <n v="982714021"/>
    <d v="2015-06-06T00:00:00"/>
    <n v="5772"/>
    <n v="154.06"/>
    <n v="90.93"/>
    <n v="889234.32"/>
    <n v="524847.96"/>
    <n v="364386.36"/>
  </r>
  <r>
    <x v="5"/>
    <x v="145"/>
    <x v="5"/>
    <x v="1"/>
    <s v="High"/>
    <x v="1083"/>
    <n v="682574832"/>
    <d v="2016-08-28T00:00:00"/>
    <n v="7916"/>
    <n v="109.28"/>
    <n v="35.840000000000003"/>
    <n v="865060.48"/>
    <n v="283709.44"/>
    <n v="581351.04"/>
  </r>
  <r>
    <x v="1"/>
    <x v="73"/>
    <x v="1"/>
    <x v="0"/>
    <s v="Medium"/>
    <x v="593"/>
    <n v="968185460"/>
    <d v="2019-02-03T00:00:00"/>
    <n v="6448"/>
    <n v="152.58000000000001"/>
    <n v="97.44"/>
    <n v="983835.84"/>
    <n v="628293.12"/>
    <n v="355542.72"/>
  </r>
  <r>
    <x v="0"/>
    <x v="14"/>
    <x v="9"/>
    <x v="1"/>
    <s v="High"/>
    <x v="1084"/>
    <n v="570844733"/>
    <d v="2018-09-15T00:00:00"/>
    <n v="4497"/>
    <n v="9.33"/>
    <n v="6.92"/>
    <n v="41957.01"/>
    <n v="31119.24"/>
    <n v="10837.77"/>
  </r>
  <r>
    <x v="5"/>
    <x v="62"/>
    <x v="0"/>
    <x v="0"/>
    <s v="Medium"/>
    <x v="1085"/>
    <n v="542163980"/>
    <d v="2017-02-21T00:00:00"/>
    <n v="7224"/>
    <n v="255.28"/>
    <n v="159.41999999999999"/>
    <n v="1844142.72"/>
    <n v="1151650.08"/>
    <n v="692492.64"/>
  </r>
  <r>
    <x v="5"/>
    <x v="78"/>
    <x v="8"/>
    <x v="0"/>
    <s v="High"/>
    <x v="1086"/>
    <n v="204067027"/>
    <d v="2019-07-31T00:00:00"/>
    <n v="6823"/>
    <n v="421.89"/>
    <n v="364.69"/>
    <n v="2878555.47"/>
    <n v="2488279.87"/>
    <n v="390275.6"/>
  </r>
  <r>
    <x v="5"/>
    <x v="28"/>
    <x v="5"/>
    <x v="1"/>
    <s v="High"/>
    <x v="203"/>
    <n v="298790204"/>
    <d v="2019-04-18T00:00:00"/>
    <n v="7516"/>
    <n v="109.28"/>
    <n v="35.840000000000003"/>
    <n v="821348.48"/>
    <n v="269373.44"/>
    <n v="551975.04"/>
  </r>
  <r>
    <x v="0"/>
    <x v="113"/>
    <x v="3"/>
    <x v="0"/>
    <s v="Medium"/>
    <x v="594"/>
    <n v="738882339"/>
    <d v="2015-02-09T00:00:00"/>
    <n v="558"/>
    <n v="205.7"/>
    <n v="117.11"/>
    <n v="114780.6"/>
    <n v="65347.38"/>
    <n v="49433.22"/>
  </r>
  <r>
    <x v="0"/>
    <x v="76"/>
    <x v="7"/>
    <x v="0"/>
    <s v="Medium"/>
    <x v="1087"/>
    <n v="157204759"/>
    <d v="2021-10-09T00:00:00"/>
    <n v="9236"/>
    <n v="437.2"/>
    <n v="263.33"/>
    <n v="4037979.2"/>
    <n v="2432115.88"/>
    <n v="1605863.32"/>
  </r>
  <r>
    <x v="3"/>
    <x v="50"/>
    <x v="9"/>
    <x v="1"/>
    <s v="Low"/>
    <x v="1088"/>
    <n v="856931293"/>
    <d v="2015-08-08T00:00:00"/>
    <n v="3867"/>
    <n v="9.33"/>
    <n v="6.92"/>
    <n v="36079.11"/>
    <n v="26759.64"/>
    <n v="9319.4699999999993"/>
  </r>
  <r>
    <x v="5"/>
    <x v="97"/>
    <x v="1"/>
    <x v="1"/>
    <s v="Low"/>
    <x v="1089"/>
    <n v="261548268"/>
    <d v="2017-04-15T00:00:00"/>
    <n v="6800"/>
    <n v="152.58000000000001"/>
    <n v="97.44"/>
    <n v="1037544"/>
    <n v="662592"/>
    <n v="374952"/>
  </r>
  <r>
    <x v="1"/>
    <x v="108"/>
    <x v="0"/>
    <x v="1"/>
    <s v="Medium"/>
    <x v="1090"/>
    <n v="364854514"/>
    <d v="2020-10-03T00:00:00"/>
    <n v="7413"/>
    <n v="255.28"/>
    <n v="159.41999999999999"/>
    <n v="1892390.64"/>
    <n v="1181780.46"/>
    <n v="710610.18"/>
  </r>
  <r>
    <x v="1"/>
    <x v="33"/>
    <x v="7"/>
    <x v="0"/>
    <s v="Cancelled"/>
    <x v="1091"/>
    <n v="980961358"/>
    <d v="2019-10-08T00:00:00"/>
    <n v="7120"/>
    <n v="437.2"/>
    <n v="263.33"/>
    <n v="3112864"/>
    <n v="1874909.6"/>
    <n v="1237954.3999999999"/>
  </r>
  <r>
    <x v="2"/>
    <x v="121"/>
    <x v="7"/>
    <x v="1"/>
    <s v="Low"/>
    <x v="39"/>
    <n v="194292628"/>
    <d v="2018-04-27T00:00:00"/>
    <n v="4361"/>
    <n v="437.2"/>
    <n v="263.33"/>
    <n v="1906629.2"/>
    <n v="1148382.1299999999"/>
    <n v="758247.07"/>
  </r>
  <r>
    <x v="3"/>
    <x v="50"/>
    <x v="10"/>
    <x v="1"/>
    <s v="High"/>
    <x v="1092"/>
    <n v="209584653"/>
    <d v="2017-01-30T00:00:00"/>
    <n v="9611"/>
    <n v="154.06"/>
    <n v="90.93"/>
    <n v="1480670.66"/>
    <n v="873928.23"/>
    <n v="606742.43000000005"/>
  </r>
  <r>
    <x v="1"/>
    <x v="129"/>
    <x v="9"/>
    <x v="1"/>
    <s v="Cancelled"/>
    <x v="633"/>
    <n v="601886260"/>
    <d v="2018-05-27T00:00:00"/>
    <n v="374"/>
    <n v="9.33"/>
    <n v="6.92"/>
    <n v="3489.42"/>
    <n v="2588.08"/>
    <n v="901.34"/>
  </r>
  <r>
    <x v="0"/>
    <x v="118"/>
    <x v="7"/>
    <x v="0"/>
    <s v="Cancelled"/>
    <x v="1093"/>
    <n v="566558778"/>
    <d v="2018-09-25T00:00:00"/>
    <n v="6187"/>
    <n v="437.2"/>
    <n v="263.33"/>
    <n v="2704956.4"/>
    <n v="1629222.71"/>
    <n v="1075733.69"/>
  </r>
  <r>
    <x v="5"/>
    <x v="63"/>
    <x v="4"/>
    <x v="1"/>
    <s v="Medium"/>
    <x v="943"/>
    <n v="269276034"/>
    <d v="2016-08-14T00:00:00"/>
    <n v="3617"/>
    <n v="81.73"/>
    <n v="56.67"/>
    <n v="295617.40999999997"/>
    <n v="204975.39"/>
    <n v="90642.02"/>
  </r>
  <r>
    <x v="3"/>
    <x v="94"/>
    <x v="6"/>
    <x v="1"/>
    <s v="Low"/>
    <x v="1094"/>
    <n v="396024358"/>
    <d v="2021-07-30T00:00:00"/>
    <n v="1263"/>
    <n v="651.21"/>
    <n v="524.96"/>
    <n v="822478.23"/>
    <n v="663024.48"/>
    <n v="159453.75"/>
  </r>
  <r>
    <x v="5"/>
    <x v="149"/>
    <x v="3"/>
    <x v="1"/>
    <s v="Cancelled"/>
    <x v="999"/>
    <n v="803102576"/>
    <d v="2021-08-24T00:00:00"/>
    <n v="4754"/>
    <n v="205.7"/>
    <n v="117.11"/>
    <n v="977897.8"/>
    <n v="556740.93999999994"/>
    <n v="421156.86"/>
  </r>
  <r>
    <x v="5"/>
    <x v="75"/>
    <x v="6"/>
    <x v="0"/>
    <s v="Medium"/>
    <x v="1095"/>
    <n v="967122018"/>
    <d v="2018-02-12T00:00:00"/>
    <n v="1752"/>
    <n v="651.21"/>
    <n v="524.96"/>
    <n v="1140919.92"/>
    <n v="919729.92"/>
    <n v="221190"/>
  </r>
  <r>
    <x v="5"/>
    <x v="9"/>
    <x v="4"/>
    <x v="0"/>
    <s v="Low"/>
    <x v="1096"/>
    <n v="435006511"/>
    <d v="2018-03-29T00:00:00"/>
    <n v="6948"/>
    <n v="81.73"/>
    <n v="56.67"/>
    <n v="567860.04"/>
    <n v="393743.16"/>
    <n v="174116.88"/>
  </r>
  <r>
    <x v="3"/>
    <x v="57"/>
    <x v="10"/>
    <x v="0"/>
    <s v="Cancelled"/>
    <x v="181"/>
    <n v="173992383"/>
    <d v="2015-08-24T00:00:00"/>
    <n v="7067"/>
    <n v="154.06"/>
    <n v="90.93"/>
    <n v="1088742.02"/>
    <n v="642602.31000000006"/>
    <n v="446139.71"/>
  </r>
  <r>
    <x v="1"/>
    <x v="73"/>
    <x v="11"/>
    <x v="0"/>
    <s v="Low"/>
    <x v="1097"/>
    <n v="321628463"/>
    <d v="2021-05-14T00:00:00"/>
    <n v="5864"/>
    <n v="668.27"/>
    <n v="502.54"/>
    <n v="3918735.28"/>
    <n v="2946894.56"/>
    <n v="971840.72"/>
  </r>
  <r>
    <x v="4"/>
    <x v="173"/>
    <x v="3"/>
    <x v="1"/>
    <s v="Medium"/>
    <x v="566"/>
    <n v="635776078"/>
    <d v="2021-02-04T00:00:00"/>
    <n v="9125"/>
    <n v="205.7"/>
    <n v="117.11"/>
    <n v="1877012.5"/>
    <n v="1068628.75"/>
    <n v="808383.75"/>
  </r>
  <r>
    <x v="1"/>
    <x v="71"/>
    <x v="8"/>
    <x v="0"/>
    <s v="Low"/>
    <x v="1098"/>
    <n v="944609057"/>
    <d v="2018-03-16T00:00:00"/>
    <n v="9666"/>
    <n v="421.89"/>
    <n v="364.69"/>
    <n v="4077988.74"/>
    <n v="3525093.54"/>
    <n v="552895.19999999995"/>
  </r>
  <r>
    <x v="0"/>
    <x v="172"/>
    <x v="10"/>
    <x v="0"/>
    <s v="Medium"/>
    <x v="79"/>
    <n v="696613729"/>
    <d v="2020-01-13T00:00:00"/>
    <n v="2337"/>
    <n v="154.06"/>
    <n v="90.93"/>
    <n v="360038.22"/>
    <n v="212503.41"/>
    <n v="147534.81"/>
  </r>
  <r>
    <x v="1"/>
    <x v="81"/>
    <x v="7"/>
    <x v="1"/>
    <s v="High"/>
    <x v="1099"/>
    <n v="310588920"/>
    <d v="2020-01-06T00:00:00"/>
    <n v="9018"/>
    <n v="437.2"/>
    <n v="263.33"/>
    <n v="3942669.6"/>
    <n v="2374709.94"/>
    <n v="1567959.66"/>
  </r>
  <r>
    <x v="5"/>
    <x v="105"/>
    <x v="6"/>
    <x v="0"/>
    <s v="Cancelled"/>
    <x v="927"/>
    <n v="725645959"/>
    <d v="2020-09-08T00:00:00"/>
    <n v="3620"/>
    <n v="651.21"/>
    <n v="524.96"/>
    <n v="2357380.2000000002"/>
    <n v="1900355.2"/>
    <n v="457025"/>
  </r>
  <r>
    <x v="1"/>
    <x v="93"/>
    <x v="8"/>
    <x v="1"/>
    <s v="Medium"/>
    <x v="1100"/>
    <n v="251208674"/>
    <d v="2015-07-19T00:00:00"/>
    <n v="7084"/>
    <n v="421.89"/>
    <n v="364.69"/>
    <n v="2988668.76"/>
    <n v="2583463.96"/>
    <n v="405204.8"/>
  </r>
  <r>
    <x v="5"/>
    <x v="74"/>
    <x v="4"/>
    <x v="0"/>
    <s v="High"/>
    <x v="1031"/>
    <n v="417013394"/>
    <d v="2022-11-29T00:00:00"/>
    <n v="2385"/>
    <n v="81.73"/>
    <n v="56.67"/>
    <n v="194926.05"/>
    <n v="135157.95000000001"/>
    <n v="59768.1"/>
  </r>
  <r>
    <x v="3"/>
    <x v="5"/>
    <x v="2"/>
    <x v="0"/>
    <s v="Medium"/>
    <x v="1101"/>
    <n v="123108947"/>
    <d v="2015-10-09T00:00:00"/>
    <n v="9528"/>
    <n v="47.45"/>
    <n v="31.79"/>
    <n v="452103.6"/>
    <n v="302895.12"/>
    <n v="149208.48000000001"/>
  </r>
  <r>
    <x v="5"/>
    <x v="52"/>
    <x v="4"/>
    <x v="0"/>
    <s v="Cancelled"/>
    <x v="1102"/>
    <n v="589856660"/>
    <d v="2022-05-10T00:00:00"/>
    <n v="548"/>
    <n v="81.73"/>
    <n v="56.67"/>
    <n v="44788.04"/>
    <n v="31055.16"/>
    <n v="13732.88"/>
  </r>
  <r>
    <x v="0"/>
    <x v="113"/>
    <x v="5"/>
    <x v="0"/>
    <s v="Low"/>
    <x v="1103"/>
    <n v="407930362"/>
    <d v="2017-07-31T00:00:00"/>
    <n v="4514"/>
    <n v="109.28"/>
    <n v="35.840000000000003"/>
    <n v="493289.92"/>
    <n v="161781.76000000001"/>
    <n v="331508.15999999997"/>
  </r>
  <r>
    <x v="1"/>
    <x v="140"/>
    <x v="9"/>
    <x v="0"/>
    <s v="Low"/>
    <x v="1104"/>
    <n v="488316380"/>
    <d v="2015-11-18T00:00:00"/>
    <n v="2523"/>
    <n v="9.33"/>
    <n v="6.92"/>
    <n v="23539.59"/>
    <n v="17459.16"/>
    <n v="6080.43"/>
  </r>
  <r>
    <x v="3"/>
    <x v="11"/>
    <x v="3"/>
    <x v="1"/>
    <s v="High"/>
    <x v="1105"/>
    <n v="912313544"/>
    <d v="2021-05-15T00:00:00"/>
    <n v="2706"/>
    <n v="205.7"/>
    <n v="117.11"/>
    <n v="556624.19999999995"/>
    <n v="316899.65999999997"/>
    <n v="239724.54"/>
  </r>
  <r>
    <x v="3"/>
    <x v="184"/>
    <x v="2"/>
    <x v="0"/>
    <s v="Low"/>
    <x v="1106"/>
    <n v="481533181"/>
    <d v="2021-04-07T00:00:00"/>
    <n v="5224"/>
    <n v="47.45"/>
    <n v="31.79"/>
    <n v="247878.8"/>
    <n v="166070.96"/>
    <n v="81807.839999999997"/>
  </r>
  <r>
    <x v="5"/>
    <x v="149"/>
    <x v="4"/>
    <x v="0"/>
    <s v="Low"/>
    <x v="740"/>
    <n v="767899119"/>
    <d v="2020-03-07T00:00:00"/>
    <n v="7269"/>
    <n v="81.73"/>
    <n v="56.67"/>
    <n v="594095.37"/>
    <n v="411934.23"/>
    <n v="182161.14"/>
  </r>
  <r>
    <x v="1"/>
    <x v="167"/>
    <x v="5"/>
    <x v="0"/>
    <s v="Medium"/>
    <x v="984"/>
    <n v="263647687"/>
    <d v="2020-03-30T00:00:00"/>
    <n v="8064"/>
    <n v="109.28"/>
    <n v="35.840000000000003"/>
    <n v="881233.92000000004"/>
    <n v="289013.76000000001"/>
    <n v="592220.16000000003"/>
  </r>
  <r>
    <x v="5"/>
    <x v="74"/>
    <x v="2"/>
    <x v="0"/>
    <s v="Low"/>
    <x v="25"/>
    <n v="231327712"/>
    <d v="2018-04-08T00:00:00"/>
    <n v="3865"/>
    <n v="47.45"/>
    <n v="31.79"/>
    <n v="183394.25"/>
    <n v="122868.35"/>
    <n v="60525.9"/>
  </r>
  <r>
    <x v="1"/>
    <x v="36"/>
    <x v="4"/>
    <x v="1"/>
    <s v="High"/>
    <x v="1107"/>
    <n v="653800523"/>
    <d v="2018-04-23T00:00:00"/>
    <n v="2958"/>
    <n v="81.73"/>
    <n v="56.67"/>
    <n v="241757.34"/>
    <n v="167629.85999999999"/>
    <n v="74127.48"/>
  </r>
  <r>
    <x v="1"/>
    <x v="136"/>
    <x v="7"/>
    <x v="0"/>
    <s v="Low"/>
    <x v="1108"/>
    <n v="684239947"/>
    <d v="2019-08-31T00:00:00"/>
    <n v="661"/>
    <n v="437.2"/>
    <n v="263.33"/>
    <n v="288989.2"/>
    <n v="174061.13"/>
    <n v="114928.07"/>
  </r>
  <r>
    <x v="5"/>
    <x v="63"/>
    <x v="3"/>
    <x v="1"/>
    <s v="Medium"/>
    <x v="839"/>
    <n v="896132314"/>
    <d v="2018-06-19T00:00:00"/>
    <n v="4321"/>
    <n v="205.7"/>
    <n v="117.11"/>
    <n v="888829.7"/>
    <n v="506032.31"/>
    <n v="382797.39"/>
  </r>
  <r>
    <x v="1"/>
    <x v="167"/>
    <x v="4"/>
    <x v="0"/>
    <s v="High"/>
    <x v="1109"/>
    <n v="133276450"/>
    <d v="2016-03-15T00:00:00"/>
    <n v="8318"/>
    <n v="81.73"/>
    <n v="56.67"/>
    <n v="679830.14"/>
    <n v="471381.06"/>
    <n v="208449.08"/>
  </r>
  <r>
    <x v="2"/>
    <x v="137"/>
    <x v="5"/>
    <x v="1"/>
    <s v="High"/>
    <x v="1110"/>
    <n v="459783685"/>
    <d v="2021-08-23T00:00:00"/>
    <n v="9065"/>
    <n v="109.28"/>
    <n v="35.840000000000003"/>
    <n v="990623.2"/>
    <n v="324889.59999999998"/>
    <n v="665733.6"/>
  </r>
  <r>
    <x v="5"/>
    <x v="130"/>
    <x v="5"/>
    <x v="0"/>
    <s v="Medium"/>
    <x v="1111"/>
    <n v="410077846"/>
    <d v="2019-12-02T00:00:00"/>
    <n v="2"/>
    <n v="109.28"/>
    <n v="35.840000000000003"/>
    <n v="218.56"/>
    <n v="71.680000000000007"/>
    <n v="146.88"/>
  </r>
  <r>
    <x v="1"/>
    <x v="123"/>
    <x v="4"/>
    <x v="1"/>
    <s v="Low"/>
    <x v="812"/>
    <n v="838895261"/>
    <d v="2018-02-19T00:00:00"/>
    <n v="6605"/>
    <n v="81.73"/>
    <n v="56.67"/>
    <n v="539826.65"/>
    <n v="374305.35"/>
    <n v="165521.29999999999"/>
  </r>
  <r>
    <x v="0"/>
    <x v="118"/>
    <x v="10"/>
    <x v="0"/>
    <s v="Medium"/>
    <x v="1112"/>
    <n v="871284759"/>
    <d v="2016-05-08T00:00:00"/>
    <n v="1377"/>
    <n v="154.06"/>
    <n v="90.93"/>
    <n v="212140.62"/>
    <n v="125210.61"/>
    <n v="86930.01"/>
  </r>
  <r>
    <x v="3"/>
    <x v="50"/>
    <x v="11"/>
    <x v="1"/>
    <s v="Cancelled"/>
    <x v="1000"/>
    <n v="152607667"/>
    <d v="2017-06-11T00:00:00"/>
    <n v="8855"/>
    <n v="668.27"/>
    <n v="502.54"/>
    <n v="5917530.8499999996"/>
    <n v="4449991.7"/>
    <n v="1467539.15"/>
  </r>
  <r>
    <x v="1"/>
    <x v="99"/>
    <x v="8"/>
    <x v="0"/>
    <s v="Cancelled"/>
    <x v="1113"/>
    <n v="198537814"/>
    <d v="2021-12-19T00:00:00"/>
    <n v="606"/>
    <n v="421.89"/>
    <n v="364.69"/>
    <n v="255665.34"/>
    <n v="221002.14"/>
    <n v="34663.199999999997"/>
  </r>
  <r>
    <x v="4"/>
    <x v="95"/>
    <x v="8"/>
    <x v="1"/>
    <s v="Cancelled"/>
    <x v="1114"/>
    <n v="345061528"/>
    <d v="2022-09-19T00:00:00"/>
    <n v="229"/>
    <n v="421.89"/>
    <n v="364.69"/>
    <n v="96612.81"/>
    <n v="83514.009999999995"/>
    <n v="13098.8"/>
  </r>
  <r>
    <x v="0"/>
    <x v="69"/>
    <x v="10"/>
    <x v="1"/>
    <s v="Medium"/>
    <x v="589"/>
    <n v="898477637"/>
    <d v="2019-01-07T00:00:00"/>
    <n v="8354"/>
    <n v="154.06"/>
    <n v="90.93"/>
    <n v="1287017.24"/>
    <n v="759629.22"/>
    <n v="527388.02"/>
  </r>
  <r>
    <x v="1"/>
    <x v="80"/>
    <x v="8"/>
    <x v="0"/>
    <s v="Medium"/>
    <x v="1115"/>
    <n v="885397469"/>
    <d v="2015-11-18T00:00:00"/>
    <n v="7642"/>
    <n v="421.89"/>
    <n v="364.69"/>
    <n v="3224083.38"/>
    <n v="2786960.98"/>
    <n v="437122.4"/>
  </r>
  <r>
    <x v="1"/>
    <x v="109"/>
    <x v="4"/>
    <x v="1"/>
    <s v="High"/>
    <x v="227"/>
    <n v="302744853"/>
    <d v="2018-11-02T00:00:00"/>
    <n v="7785"/>
    <n v="81.73"/>
    <n v="56.67"/>
    <n v="636268.05000000005"/>
    <n v="441175.95"/>
    <n v="195092.1"/>
  </r>
  <r>
    <x v="5"/>
    <x v="62"/>
    <x v="2"/>
    <x v="0"/>
    <s v="Low"/>
    <x v="811"/>
    <n v="567756116"/>
    <d v="2022-12-12T00:00:00"/>
    <n v="506"/>
    <n v="47.45"/>
    <n v="31.79"/>
    <n v="24009.7"/>
    <n v="16085.74"/>
    <n v="7923.96"/>
  </r>
  <r>
    <x v="5"/>
    <x v="62"/>
    <x v="2"/>
    <x v="0"/>
    <s v="Medium"/>
    <x v="1116"/>
    <n v="467980086"/>
    <d v="2016-03-28T00:00:00"/>
    <n v="4562"/>
    <n v="47.45"/>
    <n v="31.79"/>
    <n v="216466.9"/>
    <n v="145025.98000000001"/>
    <n v="71440.92"/>
  </r>
  <r>
    <x v="3"/>
    <x v="184"/>
    <x v="4"/>
    <x v="0"/>
    <s v="Low"/>
    <x v="374"/>
    <n v="211278092"/>
    <d v="2019-11-03T00:00:00"/>
    <n v="737"/>
    <n v="81.73"/>
    <n v="56.67"/>
    <n v="60235.01"/>
    <n v="41765.79"/>
    <n v="18469.22"/>
  </r>
  <r>
    <x v="1"/>
    <x v="140"/>
    <x v="6"/>
    <x v="0"/>
    <s v="Low"/>
    <x v="107"/>
    <n v="975823962"/>
    <d v="2018-04-08T00:00:00"/>
    <n v="6850"/>
    <n v="651.21"/>
    <n v="524.96"/>
    <n v="4460788.5"/>
    <n v="3595976"/>
    <n v="864812.5"/>
  </r>
  <r>
    <x v="1"/>
    <x v="99"/>
    <x v="7"/>
    <x v="1"/>
    <s v="Medium"/>
    <x v="261"/>
    <n v="860104024"/>
    <d v="2019-12-30T00:00:00"/>
    <n v="2749"/>
    <n v="437.2"/>
    <n v="263.33"/>
    <n v="1201862.8"/>
    <n v="723894.17"/>
    <n v="477968.63"/>
  </r>
  <r>
    <x v="5"/>
    <x v="182"/>
    <x v="7"/>
    <x v="0"/>
    <s v="Medium"/>
    <x v="1117"/>
    <n v="732917106"/>
    <d v="2018-08-09T00:00:00"/>
    <n v="5313"/>
    <n v="437.2"/>
    <n v="263.33"/>
    <n v="2322843.6"/>
    <n v="1399072.29"/>
    <n v="923771.31"/>
  </r>
  <r>
    <x v="5"/>
    <x v="54"/>
    <x v="3"/>
    <x v="0"/>
    <s v="Low"/>
    <x v="116"/>
    <n v="183374536"/>
    <d v="2022-08-18T00:00:00"/>
    <n v="3455"/>
    <n v="205.7"/>
    <n v="117.11"/>
    <n v="710693.5"/>
    <n v="404615.05"/>
    <n v="306078.45"/>
  </r>
  <r>
    <x v="5"/>
    <x v="131"/>
    <x v="0"/>
    <x v="1"/>
    <s v="Cancelled"/>
    <x v="895"/>
    <n v="670900142"/>
    <d v="2017-01-02T00:00:00"/>
    <n v="3116"/>
    <n v="255.28"/>
    <n v="159.41999999999999"/>
    <n v="795452.48"/>
    <n v="496752.72"/>
    <n v="298699.76"/>
  </r>
  <r>
    <x v="4"/>
    <x v="45"/>
    <x v="8"/>
    <x v="0"/>
    <s v="Low"/>
    <x v="1118"/>
    <n v="575230252"/>
    <d v="2021-11-22T00:00:00"/>
    <n v="2269"/>
    <n v="421.89"/>
    <n v="364.69"/>
    <n v="957268.41"/>
    <n v="827481.61"/>
    <n v="129786.8"/>
  </r>
  <r>
    <x v="0"/>
    <x v="1"/>
    <x v="6"/>
    <x v="1"/>
    <s v="High"/>
    <x v="1119"/>
    <n v="146413695"/>
    <d v="2015-11-11T00:00:00"/>
    <n v="5921"/>
    <n v="651.21"/>
    <n v="524.96"/>
    <n v="3855814.41"/>
    <n v="3108288.16"/>
    <n v="747526.25"/>
  </r>
  <r>
    <x v="5"/>
    <x v="96"/>
    <x v="9"/>
    <x v="1"/>
    <s v="Low"/>
    <x v="1120"/>
    <n v="154811799"/>
    <d v="2019-02-19T00:00:00"/>
    <n v="1106"/>
    <n v="9.33"/>
    <n v="6.92"/>
    <n v="10318.98"/>
    <n v="7653.52"/>
    <n v="2665.46"/>
  </r>
  <r>
    <x v="5"/>
    <x v="154"/>
    <x v="11"/>
    <x v="0"/>
    <s v="Cancelled"/>
    <x v="1121"/>
    <n v="541098392"/>
    <d v="2018-12-04T00:00:00"/>
    <n v="1893"/>
    <n v="668.27"/>
    <n v="502.54"/>
    <n v="1265035.1100000001"/>
    <n v="951308.22"/>
    <n v="313726.89"/>
  </r>
  <r>
    <x v="2"/>
    <x v="112"/>
    <x v="0"/>
    <x v="0"/>
    <s v="Medium"/>
    <x v="1122"/>
    <n v="866259801"/>
    <d v="2021-03-25T00:00:00"/>
    <n v="4380"/>
    <n v="255.28"/>
    <n v="159.41999999999999"/>
    <n v="1118126.3999999999"/>
    <n v="698259.6"/>
    <n v="419866.8"/>
  </r>
  <r>
    <x v="2"/>
    <x v="3"/>
    <x v="5"/>
    <x v="1"/>
    <s v="Cancelled"/>
    <x v="253"/>
    <n v="761594855"/>
    <d v="2021-01-11T00:00:00"/>
    <n v="1697"/>
    <n v="109.28"/>
    <n v="35.840000000000003"/>
    <n v="185448.16"/>
    <n v="60820.480000000003"/>
    <n v="124627.68"/>
  </r>
  <r>
    <x v="1"/>
    <x v="26"/>
    <x v="7"/>
    <x v="1"/>
    <s v="Medium"/>
    <x v="1123"/>
    <n v="378714883"/>
    <d v="2020-12-16T00:00:00"/>
    <n v="9005"/>
    <n v="437.2"/>
    <n v="263.33"/>
    <n v="3936986"/>
    <n v="2371286.65"/>
    <n v="1565699.35"/>
  </r>
  <r>
    <x v="3"/>
    <x v="60"/>
    <x v="4"/>
    <x v="0"/>
    <s v="High"/>
    <x v="1124"/>
    <n v="839543712"/>
    <d v="2018-10-10T00:00:00"/>
    <n v="8496"/>
    <n v="81.73"/>
    <n v="56.67"/>
    <n v="694378.08"/>
    <n v="481468.32"/>
    <n v="212909.76"/>
  </r>
  <r>
    <x v="2"/>
    <x v="3"/>
    <x v="2"/>
    <x v="0"/>
    <s v="Medium"/>
    <x v="578"/>
    <n v="186317670"/>
    <d v="2021-06-21T00:00:00"/>
    <n v="4394"/>
    <n v="47.45"/>
    <n v="31.79"/>
    <n v="208495.3"/>
    <n v="139685.26"/>
    <n v="68810.039999999994"/>
  </r>
  <r>
    <x v="1"/>
    <x v="129"/>
    <x v="4"/>
    <x v="1"/>
    <s v="Cancelled"/>
    <x v="18"/>
    <n v="131585586"/>
    <d v="2017-04-13T00:00:00"/>
    <n v="7954"/>
    <n v="81.73"/>
    <n v="56.67"/>
    <n v="650080.42000000004"/>
    <n v="450753.18"/>
    <n v="199327.24"/>
  </r>
  <r>
    <x v="3"/>
    <x v="57"/>
    <x v="9"/>
    <x v="1"/>
    <s v="Cancelled"/>
    <x v="680"/>
    <n v="208208787"/>
    <d v="2017-02-14T00:00:00"/>
    <n v="2462"/>
    <n v="9.33"/>
    <n v="6.92"/>
    <n v="22970.46"/>
    <n v="17037.04"/>
    <n v="5933.42"/>
  </r>
  <r>
    <x v="2"/>
    <x v="112"/>
    <x v="0"/>
    <x v="1"/>
    <s v="Medium"/>
    <x v="1101"/>
    <n v="919361102"/>
    <d v="2015-09-23T00:00:00"/>
    <n v="8235"/>
    <n v="255.28"/>
    <n v="159.41999999999999"/>
    <n v="2102230.7999999998"/>
    <n v="1312823.7"/>
    <n v="789407.1"/>
  </r>
  <r>
    <x v="1"/>
    <x v="140"/>
    <x v="4"/>
    <x v="0"/>
    <s v="Low"/>
    <x v="475"/>
    <n v="588528859"/>
    <d v="2021-10-12T00:00:00"/>
    <n v="7623"/>
    <n v="81.73"/>
    <n v="56.67"/>
    <n v="623027.79"/>
    <n v="431995.41"/>
    <n v="191032.38"/>
  </r>
  <r>
    <x v="4"/>
    <x v="115"/>
    <x v="2"/>
    <x v="1"/>
    <s v="Low"/>
    <x v="1125"/>
    <n v="309510886"/>
    <d v="2015-10-17T00:00:00"/>
    <n v="4"/>
    <n v="47.45"/>
    <n v="31.79"/>
    <n v="189.8"/>
    <n v="127.16"/>
    <n v="62.64"/>
  </r>
  <r>
    <x v="1"/>
    <x v="139"/>
    <x v="8"/>
    <x v="0"/>
    <s v="Low"/>
    <x v="1126"/>
    <n v="796418511"/>
    <d v="2017-03-23T00:00:00"/>
    <n v="6791"/>
    <n v="421.89"/>
    <n v="364.69"/>
    <n v="2865054.99"/>
    <n v="2476609.79"/>
    <n v="388445.2"/>
  </r>
  <r>
    <x v="4"/>
    <x v="31"/>
    <x v="7"/>
    <x v="1"/>
    <s v="Low"/>
    <x v="614"/>
    <n v="133675563"/>
    <d v="2017-05-16T00:00:00"/>
    <n v="6424"/>
    <n v="437.2"/>
    <n v="263.33"/>
    <n v="2808572.8"/>
    <n v="1691631.92"/>
    <n v="1116940.8799999999"/>
  </r>
  <r>
    <x v="1"/>
    <x v="108"/>
    <x v="7"/>
    <x v="0"/>
    <s v="Medium"/>
    <x v="1127"/>
    <n v="526018369"/>
    <d v="2021-06-21T00:00:00"/>
    <n v="9379"/>
    <n v="437.2"/>
    <n v="263.33"/>
    <n v="4100498.8"/>
    <n v="2469772.0699999998"/>
    <n v="1630726.73"/>
  </r>
  <r>
    <x v="3"/>
    <x v="106"/>
    <x v="7"/>
    <x v="0"/>
    <s v="Low"/>
    <x v="906"/>
    <n v="648495757"/>
    <d v="2018-07-31T00:00:00"/>
    <n v="3160"/>
    <n v="437.2"/>
    <n v="263.33"/>
    <n v="1381552"/>
    <n v="832122.8"/>
    <n v="549429.19999999995"/>
  </r>
  <r>
    <x v="0"/>
    <x v="49"/>
    <x v="10"/>
    <x v="1"/>
    <s v="High"/>
    <x v="488"/>
    <n v="596469056"/>
    <d v="2020-07-30T00:00:00"/>
    <n v="7303"/>
    <n v="154.06"/>
    <n v="90.93"/>
    <n v="1125100.18"/>
    <n v="664061.79"/>
    <n v="461038.39"/>
  </r>
  <r>
    <x v="3"/>
    <x v="94"/>
    <x v="9"/>
    <x v="0"/>
    <s v="High"/>
    <x v="1128"/>
    <n v="535612094"/>
    <d v="2021-03-03T00:00:00"/>
    <n v="8376"/>
    <n v="9.33"/>
    <n v="6.92"/>
    <n v="78148.08"/>
    <n v="57961.919999999998"/>
    <n v="20186.16"/>
  </r>
  <r>
    <x v="6"/>
    <x v="18"/>
    <x v="1"/>
    <x v="1"/>
    <s v="Low"/>
    <x v="1129"/>
    <n v="251911199"/>
    <d v="2017-06-04T00:00:00"/>
    <n v="4977"/>
    <n v="152.58000000000001"/>
    <n v="97.44"/>
    <n v="759390.66"/>
    <n v="484958.88"/>
    <n v="274431.78000000003"/>
  </r>
  <r>
    <x v="0"/>
    <x v="181"/>
    <x v="6"/>
    <x v="1"/>
    <s v="Low"/>
    <x v="193"/>
    <n v="501665198"/>
    <d v="2020-10-26T00:00:00"/>
    <n v="2735"/>
    <n v="651.21"/>
    <n v="524.96"/>
    <n v="1781059.35"/>
    <n v="1435765.6"/>
    <n v="345293.75"/>
  </r>
  <r>
    <x v="2"/>
    <x v="12"/>
    <x v="2"/>
    <x v="1"/>
    <s v="Low"/>
    <x v="645"/>
    <n v="761485421"/>
    <d v="2022-01-26T00:00:00"/>
    <n v="9313"/>
    <n v="47.45"/>
    <n v="31.79"/>
    <n v="441901.85"/>
    <n v="296060.27"/>
    <n v="145841.57999999999"/>
  </r>
  <r>
    <x v="3"/>
    <x v="30"/>
    <x v="8"/>
    <x v="1"/>
    <s v="Low"/>
    <x v="1130"/>
    <n v="578295695"/>
    <d v="2021-09-19T00:00:00"/>
    <n v="9402"/>
    <n v="421.89"/>
    <n v="364.69"/>
    <n v="3966609.78"/>
    <n v="3428815.38"/>
    <n v="537794.4"/>
  </r>
  <r>
    <x v="3"/>
    <x v="110"/>
    <x v="1"/>
    <x v="1"/>
    <s v="Medium"/>
    <x v="322"/>
    <n v="919332349"/>
    <d v="2019-12-15T00:00:00"/>
    <n v="9726"/>
    <n v="152.58000000000001"/>
    <n v="97.44"/>
    <n v="1483993.08"/>
    <n v="947701.44"/>
    <n v="536291.64"/>
  </r>
  <r>
    <x v="1"/>
    <x v="26"/>
    <x v="2"/>
    <x v="1"/>
    <s v="Cancelled"/>
    <x v="1131"/>
    <n v="122144210"/>
    <d v="2017-05-24T00:00:00"/>
    <n v="4041"/>
    <n v="47.45"/>
    <n v="31.79"/>
    <n v="191745.45"/>
    <n v="128463.39"/>
    <n v="63282.06"/>
  </r>
  <r>
    <x v="1"/>
    <x v="168"/>
    <x v="6"/>
    <x v="1"/>
    <s v="High"/>
    <x v="1132"/>
    <n v="644592607"/>
    <d v="2016-07-31T00:00:00"/>
    <n v="8131"/>
    <n v="651.21"/>
    <n v="524.96"/>
    <n v="5294988.51"/>
    <n v="4268449.76"/>
    <n v="1026538.75"/>
  </r>
  <r>
    <x v="6"/>
    <x v="171"/>
    <x v="3"/>
    <x v="1"/>
    <s v="High"/>
    <x v="916"/>
    <n v="514851367"/>
    <d v="2022-10-02T00:00:00"/>
    <n v="4815"/>
    <n v="205.7"/>
    <n v="117.11"/>
    <n v="990445.5"/>
    <n v="563884.65"/>
    <n v="426560.85"/>
  </r>
  <r>
    <x v="5"/>
    <x v="162"/>
    <x v="10"/>
    <x v="1"/>
    <s v="Cancelled"/>
    <x v="641"/>
    <n v="981406819"/>
    <d v="2015-03-28T00:00:00"/>
    <n v="8942"/>
    <n v="154.06"/>
    <n v="90.93"/>
    <n v="1377604.52"/>
    <n v="813096.06"/>
    <n v="564508.46"/>
  </r>
  <r>
    <x v="3"/>
    <x v="110"/>
    <x v="2"/>
    <x v="1"/>
    <s v="Medium"/>
    <x v="899"/>
    <n v="663057792"/>
    <d v="2020-06-22T00:00:00"/>
    <n v="2390"/>
    <n v="47.45"/>
    <n v="31.79"/>
    <n v="113405.5"/>
    <n v="75978.100000000006"/>
    <n v="37427.4"/>
  </r>
  <r>
    <x v="0"/>
    <x v="14"/>
    <x v="3"/>
    <x v="0"/>
    <s v="Cancelled"/>
    <x v="1133"/>
    <n v="498915612"/>
    <d v="2016-04-13T00:00:00"/>
    <n v="9072"/>
    <n v="205.7"/>
    <n v="117.11"/>
    <n v="1866110.4"/>
    <n v="1062421.92"/>
    <n v="803688.48"/>
  </r>
  <r>
    <x v="1"/>
    <x v="123"/>
    <x v="9"/>
    <x v="0"/>
    <s v="High"/>
    <x v="1134"/>
    <n v="598404109"/>
    <d v="2018-11-18T00:00:00"/>
    <n v="9929"/>
    <n v="9.33"/>
    <n v="6.92"/>
    <n v="92637.57"/>
    <n v="68708.679999999993"/>
    <n v="23928.89"/>
  </r>
  <r>
    <x v="5"/>
    <x v="175"/>
    <x v="11"/>
    <x v="1"/>
    <s v="Low"/>
    <x v="1135"/>
    <n v="691259610"/>
    <d v="2020-01-03T00:00:00"/>
    <n v="7935"/>
    <n v="668.27"/>
    <n v="502.54"/>
    <n v="5302722.45"/>
    <n v="3987654.9"/>
    <n v="1315067.55"/>
  </r>
  <r>
    <x v="1"/>
    <x v="2"/>
    <x v="4"/>
    <x v="0"/>
    <s v="Cancelled"/>
    <x v="1136"/>
    <n v="577530944"/>
    <d v="2020-05-15T00:00:00"/>
    <n v="3095"/>
    <n v="81.73"/>
    <n v="56.67"/>
    <n v="252954.35"/>
    <n v="175393.65"/>
    <n v="77560.7"/>
  </r>
  <r>
    <x v="6"/>
    <x v="103"/>
    <x v="3"/>
    <x v="1"/>
    <s v="Medium"/>
    <x v="914"/>
    <n v="577579438"/>
    <d v="2015-11-30T00:00:00"/>
    <n v="7446"/>
    <n v="205.7"/>
    <n v="117.11"/>
    <n v="1531642.2"/>
    <n v="872001.06"/>
    <n v="659641.14"/>
  </r>
  <r>
    <x v="1"/>
    <x v="41"/>
    <x v="9"/>
    <x v="1"/>
    <s v="High"/>
    <x v="1137"/>
    <n v="182078921"/>
    <d v="2016-02-14T00:00:00"/>
    <n v="54"/>
    <n v="9.33"/>
    <n v="6.92"/>
    <n v="503.82"/>
    <n v="373.68"/>
    <n v="130.13999999999999"/>
  </r>
  <r>
    <x v="1"/>
    <x v="67"/>
    <x v="0"/>
    <x v="0"/>
    <s v="High"/>
    <x v="489"/>
    <n v="302015721"/>
    <d v="2018-04-17T00:00:00"/>
    <n v="2018"/>
    <n v="255.28"/>
    <n v="159.41999999999999"/>
    <n v="515155.04"/>
    <n v="321709.56"/>
    <n v="193445.48"/>
  </r>
  <r>
    <x v="3"/>
    <x v="8"/>
    <x v="9"/>
    <x v="0"/>
    <s v="Low"/>
    <x v="1138"/>
    <n v="118688666"/>
    <d v="2016-07-15T00:00:00"/>
    <n v="1469"/>
    <n v="9.33"/>
    <n v="6.92"/>
    <n v="13705.77"/>
    <n v="10165.48"/>
    <n v="3540.29"/>
  </r>
  <r>
    <x v="1"/>
    <x v="66"/>
    <x v="5"/>
    <x v="1"/>
    <s v="Medium"/>
    <x v="1139"/>
    <n v="233709084"/>
    <d v="2018-10-16T00:00:00"/>
    <n v="8566"/>
    <n v="109.28"/>
    <n v="35.840000000000003"/>
    <n v="936092.48"/>
    <n v="307005.44"/>
    <n v="629087.04"/>
  </r>
  <r>
    <x v="5"/>
    <x v="183"/>
    <x v="10"/>
    <x v="0"/>
    <s v="Medium"/>
    <x v="1140"/>
    <n v="419000804"/>
    <d v="2019-07-05T00:00:00"/>
    <n v="504"/>
    <n v="154.06"/>
    <n v="90.93"/>
    <n v="77646.240000000005"/>
    <n v="45828.72"/>
    <n v="31817.52"/>
  </r>
  <r>
    <x v="1"/>
    <x v="22"/>
    <x v="8"/>
    <x v="1"/>
    <s v="Medium"/>
    <x v="908"/>
    <n v="966800153"/>
    <d v="2022-09-10T00:00:00"/>
    <n v="6505"/>
    <n v="421.89"/>
    <n v="364.69"/>
    <n v="2744394.45"/>
    <n v="2372308.4500000002"/>
    <n v="372086"/>
  </r>
  <r>
    <x v="2"/>
    <x v="83"/>
    <x v="0"/>
    <x v="0"/>
    <s v="Low"/>
    <x v="1141"/>
    <n v="439655959"/>
    <d v="2016-07-30T00:00:00"/>
    <n v="2823"/>
    <n v="255.28"/>
    <n v="159.41999999999999"/>
    <n v="720655.44"/>
    <n v="450042.66"/>
    <n v="270612.78000000003"/>
  </r>
  <r>
    <x v="0"/>
    <x v="69"/>
    <x v="7"/>
    <x v="1"/>
    <s v="High"/>
    <x v="312"/>
    <n v="620429551"/>
    <d v="2020-05-11T00:00:00"/>
    <n v="7746"/>
    <n v="437.2"/>
    <n v="263.33"/>
    <n v="3386551.2"/>
    <n v="2039754.18"/>
    <n v="1346797.02"/>
  </r>
  <r>
    <x v="5"/>
    <x v="154"/>
    <x v="4"/>
    <x v="0"/>
    <s v="High"/>
    <x v="1142"/>
    <n v="662294757"/>
    <d v="2018-03-17T00:00:00"/>
    <n v="6591"/>
    <n v="81.73"/>
    <n v="56.67"/>
    <n v="538682.43000000005"/>
    <n v="373511.97"/>
    <n v="165170.46"/>
  </r>
  <r>
    <x v="5"/>
    <x v="9"/>
    <x v="6"/>
    <x v="1"/>
    <s v="High"/>
    <x v="1143"/>
    <n v="238737905"/>
    <d v="2016-08-30T00:00:00"/>
    <n v="6706"/>
    <n v="651.21"/>
    <n v="524.96"/>
    <n v="4367014.26"/>
    <n v="3520381.76"/>
    <n v="846632.5"/>
  </r>
  <r>
    <x v="0"/>
    <x v="146"/>
    <x v="3"/>
    <x v="1"/>
    <s v="High"/>
    <x v="1144"/>
    <n v="893557822"/>
    <d v="2021-12-09T00:00:00"/>
    <n v="2471"/>
    <n v="205.7"/>
    <n v="117.11"/>
    <n v="508284.7"/>
    <n v="289378.81"/>
    <n v="218905.89"/>
  </r>
  <r>
    <x v="0"/>
    <x v="181"/>
    <x v="11"/>
    <x v="1"/>
    <s v="Medium"/>
    <x v="1145"/>
    <n v="190865838"/>
    <d v="2015-03-27T00:00:00"/>
    <n v="298"/>
    <n v="668.27"/>
    <n v="502.54"/>
    <n v="199144.46"/>
    <n v="149756.92000000001"/>
    <n v="49387.54"/>
  </r>
  <r>
    <x v="3"/>
    <x v="10"/>
    <x v="10"/>
    <x v="0"/>
    <s v="Cancelled"/>
    <x v="482"/>
    <n v="265085780"/>
    <d v="2017-03-30T00:00:00"/>
    <n v="3628"/>
    <n v="154.06"/>
    <n v="90.93"/>
    <n v="558929.68000000005"/>
    <n v="329894.03999999998"/>
    <n v="229035.64"/>
  </r>
  <r>
    <x v="2"/>
    <x v="144"/>
    <x v="0"/>
    <x v="1"/>
    <s v="Low"/>
    <x v="1146"/>
    <n v="170953977"/>
    <d v="2016-07-05T00:00:00"/>
    <n v="7936"/>
    <n v="255.28"/>
    <n v="159.41999999999999"/>
    <n v="2025902.0800000001"/>
    <n v="1265157.1200000001"/>
    <n v="760744.95999999996"/>
  </r>
  <r>
    <x v="2"/>
    <x v="102"/>
    <x v="5"/>
    <x v="1"/>
    <s v="Cancelled"/>
    <x v="1147"/>
    <n v="833519256"/>
    <d v="2016-10-20T00:00:00"/>
    <n v="5725"/>
    <n v="109.28"/>
    <n v="35.840000000000003"/>
    <n v="625628"/>
    <n v="205184"/>
    <n v="420444"/>
  </r>
  <r>
    <x v="5"/>
    <x v="114"/>
    <x v="6"/>
    <x v="1"/>
    <s v="Low"/>
    <x v="731"/>
    <n v="998142945"/>
    <d v="2015-06-06T00:00:00"/>
    <n v="1533"/>
    <n v="651.21"/>
    <n v="524.96"/>
    <n v="998304.93"/>
    <n v="804763.68"/>
    <n v="193541.25"/>
  </r>
  <r>
    <x v="1"/>
    <x v="17"/>
    <x v="5"/>
    <x v="0"/>
    <s v="High"/>
    <x v="1148"/>
    <n v="380498874"/>
    <d v="2018-05-13T00:00:00"/>
    <n v="6927"/>
    <n v="109.28"/>
    <n v="35.840000000000003"/>
    <n v="756982.56"/>
    <n v="248263.67999999999"/>
    <n v="508718.88"/>
  </r>
  <r>
    <x v="5"/>
    <x v="174"/>
    <x v="8"/>
    <x v="1"/>
    <s v="Cancelled"/>
    <x v="207"/>
    <n v="116573369"/>
    <d v="2016-11-03T00:00:00"/>
    <n v="5505"/>
    <n v="421.89"/>
    <n v="364.69"/>
    <n v="2322504.4500000002"/>
    <n v="2007618.45"/>
    <n v="314886"/>
  </r>
  <r>
    <x v="5"/>
    <x v="32"/>
    <x v="9"/>
    <x v="1"/>
    <s v="Cancelled"/>
    <x v="1149"/>
    <n v="512665259"/>
    <d v="2015-06-22T00:00:00"/>
    <n v="7898"/>
    <n v="9.33"/>
    <n v="6.92"/>
    <n v="73688.34"/>
    <n v="54654.16"/>
    <n v="19034.18"/>
  </r>
  <r>
    <x v="1"/>
    <x v="33"/>
    <x v="4"/>
    <x v="1"/>
    <s v="Medium"/>
    <x v="94"/>
    <n v="595385873"/>
    <d v="2021-12-21T00:00:00"/>
    <n v="6765"/>
    <n v="81.73"/>
    <n v="56.67"/>
    <n v="552903.44999999995"/>
    <n v="383372.55"/>
    <n v="169530.9"/>
  </r>
  <r>
    <x v="1"/>
    <x v="33"/>
    <x v="3"/>
    <x v="0"/>
    <s v="Low"/>
    <x v="488"/>
    <n v="361659038"/>
    <d v="2020-08-03T00:00:00"/>
    <n v="1801"/>
    <n v="205.7"/>
    <n v="117.11"/>
    <n v="370465.7"/>
    <n v="210915.11"/>
    <n v="159550.59"/>
  </r>
  <r>
    <x v="1"/>
    <x v="108"/>
    <x v="0"/>
    <x v="0"/>
    <s v="Low"/>
    <x v="654"/>
    <n v="328721082"/>
    <d v="2016-12-18T00:00:00"/>
    <n v="4728"/>
    <n v="255.28"/>
    <n v="159.41999999999999"/>
    <n v="1206963.8400000001"/>
    <n v="753737.76"/>
    <n v="453226.08"/>
  </r>
  <r>
    <x v="1"/>
    <x v="99"/>
    <x v="5"/>
    <x v="1"/>
    <s v="High"/>
    <x v="1150"/>
    <n v="184120833"/>
    <d v="2018-10-31T00:00:00"/>
    <n v="4301"/>
    <n v="109.28"/>
    <n v="35.840000000000003"/>
    <n v="470013.28"/>
    <n v="154147.84"/>
    <n v="315865.44"/>
  </r>
  <r>
    <x v="2"/>
    <x v="83"/>
    <x v="8"/>
    <x v="0"/>
    <s v="High"/>
    <x v="1151"/>
    <n v="135719621"/>
    <d v="2021-11-22T00:00:00"/>
    <n v="1307"/>
    <n v="421.89"/>
    <n v="364.69"/>
    <n v="551410.23"/>
    <n v="476649.83"/>
    <n v="74760.399999999994"/>
  </r>
  <r>
    <x v="4"/>
    <x v="46"/>
    <x v="4"/>
    <x v="1"/>
    <s v="Cancelled"/>
    <x v="1152"/>
    <n v="461691272"/>
    <d v="2022-02-02T00:00:00"/>
    <n v="3562"/>
    <n v="81.73"/>
    <n v="56.67"/>
    <n v="291122.26"/>
    <n v="201858.54"/>
    <n v="89263.72"/>
  </r>
  <r>
    <x v="2"/>
    <x v="104"/>
    <x v="1"/>
    <x v="1"/>
    <s v="Medium"/>
    <x v="1153"/>
    <n v="160522115"/>
    <d v="2016-06-22T00:00:00"/>
    <n v="916"/>
    <n v="152.58000000000001"/>
    <n v="97.44"/>
    <n v="139763.28"/>
    <n v="89255.039999999994"/>
    <n v="50508.24"/>
  </r>
  <r>
    <x v="2"/>
    <x v="102"/>
    <x v="8"/>
    <x v="0"/>
    <s v="High"/>
    <x v="812"/>
    <n v="101010978"/>
    <d v="2018-03-12T00:00:00"/>
    <n v="248"/>
    <n v="421.89"/>
    <n v="364.69"/>
    <n v="104628.72"/>
    <n v="90443.12"/>
    <n v="14185.6"/>
  </r>
  <r>
    <x v="3"/>
    <x v="61"/>
    <x v="10"/>
    <x v="0"/>
    <s v="Medium"/>
    <x v="1154"/>
    <n v="772269189"/>
    <d v="2018-05-12T00:00:00"/>
    <n v="469"/>
    <n v="154.06"/>
    <n v="90.93"/>
    <n v="72254.14"/>
    <n v="42646.17"/>
    <n v="29607.97"/>
  </r>
  <r>
    <x v="1"/>
    <x v="77"/>
    <x v="10"/>
    <x v="1"/>
    <s v="High"/>
    <x v="968"/>
    <n v="933720576"/>
    <d v="2016-10-01T00:00:00"/>
    <n v="7523"/>
    <n v="154.06"/>
    <n v="90.93"/>
    <n v="1158993.3799999999"/>
    <n v="684066.39"/>
    <n v="474926.99"/>
  </r>
  <r>
    <x v="1"/>
    <x v="66"/>
    <x v="7"/>
    <x v="0"/>
    <s v="High"/>
    <x v="757"/>
    <n v="765101468"/>
    <d v="2018-04-06T00:00:00"/>
    <n v="9382"/>
    <n v="437.2"/>
    <n v="263.33"/>
    <n v="4101810.4"/>
    <n v="2470562.06"/>
    <n v="1631248.34"/>
  </r>
  <r>
    <x v="1"/>
    <x v="93"/>
    <x v="11"/>
    <x v="1"/>
    <s v="Medium"/>
    <x v="85"/>
    <n v="516460692"/>
    <d v="2020-09-24T00:00:00"/>
    <n v="1051"/>
    <n v="668.27"/>
    <n v="502.54"/>
    <n v="702351.77"/>
    <n v="528169.54"/>
    <n v="174182.23"/>
  </r>
  <r>
    <x v="2"/>
    <x v="3"/>
    <x v="9"/>
    <x v="0"/>
    <s v="Low"/>
    <x v="1155"/>
    <n v="958159577"/>
    <d v="2021-04-04T00:00:00"/>
    <n v="9566"/>
    <n v="9.33"/>
    <n v="6.92"/>
    <n v="89250.78"/>
    <n v="66196.72"/>
    <n v="23054.06"/>
  </r>
  <r>
    <x v="2"/>
    <x v="164"/>
    <x v="11"/>
    <x v="1"/>
    <s v="High"/>
    <x v="1156"/>
    <n v="230871951"/>
    <d v="2019-08-08T00:00:00"/>
    <n v="8996"/>
    <n v="668.27"/>
    <n v="502.54"/>
    <n v="6011756.9199999999"/>
    <n v="4520849.84"/>
    <n v="1490907.08"/>
  </r>
  <r>
    <x v="5"/>
    <x v="182"/>
    <x v="9"/>
    <x v="0"/>
    <s v="Medium"/>
    <x v="1157"/>
    <n v="595584142"/>
    <d v="2017-06-29T00:00:00"/>
    <n v="5438"/>
    <n v="9.33"/>
    <n v="6.92"/>
    <n v="50736.54"/>
    <n v="37630.959999999999"/>
    <n v="13105.58"/>
  </r>
  <r>
    <x v="1"/>
    <x v="64"/>
    <x v="8"/>
    <x v="1"/>
    <s v="High"/>
    <x v="24"/>
    <n v="783594977"/>
    <d v="2017-05-01T00:00:00"/>
    <n v="2022"/>
    <n v="421.89"/>
    <n v="364.69"/>
    <n v="853061.58"/>
    <n v="737403.18"/>
    <n v="115658.4"/>
  </r>
  <r>
    <x v="2"/>
    <x v="144"/>
    <x v="4"/>
    <x v="0"/>
    <s v="Low"/>
    <x v="63"/>
    <n v="946515786"/>
    <d v="2016-10-04T00:00:00"/>
    <n v="3910"/>
    <n v="81.73"/>
    <n v="56.67"/>
    <n v="319564.3"/>
    <n v="221579.7"/>
    <n v="97984.6"/>
  </r>
  <r>
    <x v="1"/>
    <x v="178"/>
    <x v="1"/>
    <x v="0"/>
    <s v="Low"/>
    <x v="1158"/>
    <n v="406270396"/>
    <d v="2016-05-19T00:00:00"/>
    <n v="3293"/>
    <n v="152.58000000000001"/>
    <n v="97.44"/>
    <n v="502445.94"/>
    <n v="320869.92"/>
    <n v="181576.02"/>
  </r>
  <r>
    <x v="1"/>
    <x v="108"/>
    <x v="10"/>
    <x v="0"/>
    <s v="Low"/>
    <x v="921"/>
    <n v="805095136"/>
    <d v="2022-01-20T00:00:00"/>
    <n v="4396"/>
    <n v="154.06"/>
    <n v="90.93"/>
    <n v="677247.76"/>
    <n v="399728.28"/>
    <n v="277519.48"/>
  </r>
  <r>
    <x v="2"/>
    <x v="90"/>
    <x v="9"/>
    <x v="1"/>
    <s v="Medium"/>
    <x v="1159"/>
    <n v="255538833"/>
    <d v="2020-04-18T00:00:00"/>
    <n v="8474"/>
    <n v="9.33"/>
    <n v="6.92"/>
    <n v="79062.42"/>
    <n v="58640.08"/>
    <n v="20422.34"/>
  </r>
  <r>
    <x v="5"/>
    <x v="101"/>
    <x v="6"/>
    <x v="0"/>
    <s v="Cancelled"/>
    <x v="695"/>
    <n v="990462815"/>
    <d v="2015-04-24T00:00:00"/>
    <n v="8812"/>
    <n v="651.21"/>
    <n v="524.96"/>
    <n v="5738462.5199999996"/>
    <n v="4625947.5199999996"/>
    <n v="1112515"/>
  </r>
  <r>
    <x v="4"/>
    <x v="31"/>
    <x v="0"/>
    <x v="1"/>
    <s v="Medium"/>
    <x v="1146"/>
    <n v="813040912"/>
    <d v="2016-05-26T00:00:00"/>
    <n v="5728"/>
    <n v="255.28"/>
    <n v="159.41999999999999"/>
    <n v="1462243.84"/>
    <n v="913157.76"/>
    <n v="549086.07999999996"/>
  </r>
  <r>
    <x v="5"/>
    <x v="97"/>
    <x v="4"/>
    <x v="0"/>
    <s v="Cancelled"/>
    <x v="926"/>
    <n v="746759450"/>
    <d v="2018-04-03T00:00:00"/>
    <n v="1571"/>
    <n v="81.73"/>
    <n v="56.67"/>
    <n v="128397.83"/>
    <n v="89028.57"/>
    <n v="39369.26"/>
  </r>
  <r>
    <x v="1"/>
    <x v="79"/>
    <x v="3"/>
    <x v="0"/>
    <s v="Medium"/>
    <x v="1160"/>
    <n v="985417258"/>
    <d v="2021-10-21T00:00:00"/>
    <n v="5720"/>
    <n v="205.7"/>
    <n v="117.11"/>
    <n v="1176604"/>
    <n v="669869.19999999995"/>
    <n v="506734.8"/>
  </r>
  <r>
    <x v="1"/>
    <x v="67"/>
    <x v="3"/>
    <x v="1"/>
    <s v="Medium"/>
    <x v="1161"/>
    <n v="443125665"/>
    <d v="2019-07-09T00:00:00"/>
    <n v="9586"/>
    <n v="205.7"/>
    <n v="117.11"/>
    <n v="1971840.2"/>
    <n v="1122616.46"/>
    <n v="849223.74"/>
  </r>
  <r>
    <x v="5"/>
    <x v="100"/>
    <x v="10"/>
    <x v="1"/>
    <s v="Cancelled"/>
    <x v="1162"/>
    <n v="804308497"/>
    <d v="2019-05-27T00:00:00"/>
    <n v="1613"/>
    <n v="154.06"/>
    <n v="90.93"/>
    <n v="248498.78"/>
    <n v="146670.09"/>
    <n v="101828.69"/>
  </r>
  <r>
    <x v="0"/>
    <x v="135"/>
    <x v="7"/>
    <x v="0"/>
    <s v="High"/>
    <x v="568"/>
    <n v="673702085"/>
    <d v="2019-12-24T00:00:00"/>
    <n v="2273"/>
    <n v="437.2"/>
    <n v="263.33"/>
    <n v="993755.6"/>
    <n v="598549.09"/>
    <n v="395206.51"/>
  </r>
  <r>
    <x v="2"/>
    <x v="4"/>
    <x v="9"/>
    <x v="1"/>
    <s v="Low"/>
    <x v="427"/>
    <n v="526355254"/>
    <d v="2015-04-22T00:00:00"/>
    <n v="9071"/>
    <n v="9.33"/>
    <n v="6.92"/>
    <n v="84632.43"/>
    <n v="62771.32"/>
    <n v="21861.11"/>
  </r>
  <r>
    <x v="0"/>
    <x v="146"/>
    <x v="5"/>
    <x v="1"/>
    <s v="Low"/>
    <x v="1056"/>
    <n v="457629334"/>
    <d v="2022-11-02T00:00:00"/>
    <n v="1544"/>
    <n v="109.28"/>
    <n v="35.840000000000003"/>
    <n v="168728.32000000001"/>
    <n v="55336.959999999999"/>
    <n v="113391.36"/>
  </r>
  <r>
    <x v="5"/>
    <x v="47"/>
    <x v="3"/>
    <x v="1"/>
    <s v="High"/>
    <x v="410"/>
    <n v="633198153"/>
    <d v="2019-11-03T00:00:00"/>
    <n v="6260"/>
    <n v="205.7"/>
    <n v="117.11"/>
    <n v="1287682"/>
    <n v="733108.6"/>
    <n v="554573.4"/>
  </r>
  <r>
    <x v="4"/>
    <x v="143"/>
    <x v="6"/>
    <x v="1"/>
    <s v="High"/>
    <x v="57"/>
    <n v="839048039"/>
    <d v="2016-04-02T00:00:00"/>
    <n v="1815"/>
    <n v="651.21"/>
    <n v="524.96"/>
    <n v="1181946.1499999999"/>
    <n v="952802.4"/>
    <n v="229143.75"/>
  </r>
  <r>
    <x v="1"/>
    <x v="43"/>
    <x v="2"/>
    <x v="0"/>
    <s v="Low"/>
    <x v="1163"/>
    <n v="931477820"/>
    <d v="2018-07-19T00:00:00"/>
    <n v="3841"/>
    <n v="47.45"/>
    <n v="31.79"/>
    <n v="182255.45"/>
    <n v="122105.39"/>
    <n v="60150.06"/>
  </r>
  <r>
    <x v="1"/>
    <x v="79"/>
    <x v="4"/>
    <x v="1"/>
    <s v="High"/>
    <x v="1164"/>
    <n v="387098824"/>
    <d v="2019-01-04T00:00:00"/>
    <n v="9999"/>
    <n v="81.73"/>
    <n v="56.67"/>
    <n v="817218.27"/>
    <n v="566643.32999999996"/>
    <n v="250574.94"/>
  </r>
  <r>
    <x v="5"/>
    <x v="162"/>
    <x v="8"/>
    <x v="0"/>
    <s v="Low"/>
    <x v="1165"/>
    <n v="552834880"/>
    <d v="2017-04-25T00:00:00"/>
    <n v="4981"/>
    <n v="421.89"/>
    <n v="364.69"/>
    <n v="2101434.09"/>
    <n v="1816520.89"/>
    <n v="284913.2"/>
  </r>
  <r>
    <x v="1"/>
    <x v="99"/>
    <x v="8"/>
    <x v="1"/>
    <s v="Medium"/>
    <x v="1076"/>
    <n v="595922315"/>
    <d v="2020-09-04T00:00:00"/>
    <n v="5510"/>
    <n v="421.89"/>
    <n v="364.69"/>
    <n v="2324613.9"/>
    <n v="2009441.9"/>
    <n v="315172"/>
  </r>
  <r>
    <x v="1"/>
    <x v="159"/>
    <x v="6"/>
    <x v="0"/>
    <s v="Medium"/>
    <x v="1166"/>
    <n v="653909957"/>
    <d v="2016-04-06T00:00:00"/>
    <n v="5342"/>
    <n v="651.21"/>
    <n v="524.96"/>
    <n v="3478763.82"/>
    <n v="2804336.32"/>
    <n v="674427.5"/>
  </r>
  <r>
    <x v="5"/>
    <x v="75"/>
    <x v="2"/>
    <x v="0"/>
    <s v="Medium"/>
    <x v="1167"/>
    <n v="484659135"/>
    <d v="2018-11-29T00:00:00"/>
    <n v="263"/>
    <n v="47.45"/>
    <n v="31.79"/>
    <n v="12479.35"/>
    <n v="8360.77"/>
    <n v="4118.58"/>
  </r>
  <r>
    <x v="5"/>
    <x v="183"/>
    <x v="1"/>
    <x v="0"/>
    <s v="High"/>
    <x v="438"/>
    <n v="816343677"/>
    <d v="2015-04-13T00:00:00"/>
    <n v="3090"/>
    <n v="152.58000000000001"/>
    <n v="97.44"/>
    <n v="471472.2"/>
    <n v="301089.59999999998"/>
    <n v="170382.6"/>
  </r>
  <r>
    <x v="2"/>
    <x v="107"/>
    <x v="4"/>
    <x v="0"/>
    <s v="Medium"/>
    <x v="848"/>
    <n v="197449910"/>
    <d v="2022-02-20T00:00:00"/>
    <n v="8671"/>
    <n v="81.73"/>
    <n v="56.67"/>
    <n v="708680.83"/>
    <n v="491385.57"/>
    <n v="217295.26"/>
  </r>
  <r>
    <x v="2"/>
    <x v="65"/>
    <x v="1"/>
    <x v="1"/>
    <s v="Low"/>
    <x v="1168"/>
    <n v="846776664"/>
    <d v="2020-05-03T00:00:00"/>
    <n v="8887"/>
    <n v="152.58000000000001"/>
    <n v="97.44"/>
    <n v="1355978.46"/>
    <n v="865949.28"/>
    <n v="490029.18"/>
  </r>
  <r>
    <x v="1"/>
    <x v="67"/>
    <x v="2"/>
    <x v="1"/>
    <s v="High"/>
    <x v="1169"/>
    <n v="103435266"/>
    <d v="2020-09-18T00:00:00"/>
    <n v="7648"/>
    <n v="47.45"/>
    <n v="31.79"/>
    <n v="362897.6"/>
    <n v="243129.92"/>
    <n v="119767.67999999999"/>
  </r>
  <r>
    <x v="0"/>
    <x v="118"/>
    <x v="9"/>
    <x v="0"/>
    <s v="High"/>
    <x v="1170"/>
    <n v="776849544"/>
    <d v="2018-10-07T00:00:00"/>
    <n v="5898"/>
    <n v="9.33"/>
    <n v="6.92"/>
    <n v="55028.34"/>
    <n v="40814.160000000003"/>
    <n v="14214.18"/>
  </r>
  <r>
    <x v="5"/>
    <x v="166"/>
    <x v="0"/>
    <x v="1"/>
    <s v="Low"/>
    <x v="1171"/>
    <n v="796755826"/>
    <d v="2015-08-28T00:00:00"/>
    <n v="6609"/>
    <n v="255.28"/>
    <n v="159.41999999999999"/>
    <n v="1687145.52"/>
    <n v="1053606.78"/>
    <n v="633538.74"/>
  </r>
  <r>
    <x v="1"/>
    <x v="136"/>
    <x v="8"/>
    <x v="1"/>
    <s v="Low"/>
    <x v="1172"/>
    <n v="863202941"/>
    <d v="2016-12-13T00:00:00"/>
    <n v="9787"/>
    <n v="421.89"/>
    <n v="364.69"/>
    <n v="4129037.43"/>
    <n v="3569221.03"/>
    <n v="559816.4"/>
  </r>
  <r>
    <x v="1"/>
    <x v="85"/>
    <x v="5"/>
    <x v="1"/>
    <s v="Medium"/>
    <x v="1173"/>
    <n v="396552217"/>
    <d v="2018-04-24T00:00:00"/>
    <n v="7468"/>
    <n v="109.28"/>
    <n v="35.840000000000003"/>
    <n v="816103.04"/>
    <n v="267653.12"/>
    <n v="548449.92000000004"/>
  </r>
  <r>
    <x v="2"/>
    <x v="42"/>
    <x v="2"/>
    <x v="1"/>
    <s v="Cancelled"/>
    <x v="866"/>
    <n v="687477481"/>
    <d v="2015-01-30T00:00:00"/>
    <n v="8719"/>
    <n v="47.45"/>
    <n v="31.79"/>
    <n v="413716.55"/>
    <n v="277177.01"/>
    <n v="136539.54"/>
  </r>
  <r>
    <x v="5"/>
    <x v="34"/>
    <x v="1"/>
    <x v="0"/>
    <s v="High"/>
    <x v="647"/>
    <n v="846965062"/>
    <d v="2019-02-12T00:00:00"/>
    <n v="4638"/>
    <n v="152.58000000000001"/>
    <n v="97.44"/>
    <n v="707666.04"/>
    <n v="451926.72"/>
    <n v="255739.32"/>
  </r>
  <r>
    <x v="3"/>
    <x v="8"/>
    <x v="4"/>
    <x v="0"/>
    <s v="Medium"/>
    <x v="1174"/>
    <n v="956313788"/>
    <d v="2018-07-19T00:00:00"/>
    <n v="3356"/>
    <n v="81.73"/>
    <n v="56.67"/>
    <n v="274285.88"/>
    <n v="190184.52"/>
    <n v="84101.36"/>
  </r>
  <r>
    <x v="0"/>
    <x v="76"/>
    <x v="5"/>
    <x v="1"/>
    <s v="High"/>
    <x v="1175"/>
    <n v="717134988"/>
    <d v="2021-04-17T00:00:00"/>
    <n v="5034"/>
    <n v="109.28"/>
    <n v="35.840000000000003"/>
    <n v="550115.52"/>
    <n v="180418.56"/>
    <n v="369696.96"/>
  </r>
  <r>
    <x v="1"/>
    <x v="79"/>
    <x v="7"/>
    <x v="1"/>
    <s v="Medium"/>
    <x v="1176"/>
    <n v="801352488"/>
    <d v="2015-05-23T00:00:00"/>
    <n v="6864"/>
    <n v="437.2"/>
    <n v="263.33"/>
    <n v="3000940.8"/>
    <n v="1807497.12"/>
    <n v="1193443.68"/>
  </r>
  <r>
    <x v="3"/>
    <x v="20"/>
    <x v="6"/>
    <x v="1"/>
    <s v="Medium"/>
    <x v="893"/>
    <n v="601202619"/>
    <d v="2017-02-15T00:00:00"/>
    <n v="8070"/>
    <n v="651.21"/>
    <n v="524.96"/>
    <n v="5255264.7"/>
    <n v="4236427.2"/>
    <n v="1018837.5"/>
  </r>
  <r>
    <x v="1"/>
    <x v="33"/>
    <x v="9"/>
    <x v="0"/>
    <s v="High"/>
    <x v="1177"/>
    <n v="479234206"/>
    <d v="2021-11-14T00:00:00"/>
    <n v="4906"/>
    <n v="9.33"/>
    <n v="6.92"/>
    <n v="45772.98"/>
    <n v="33949.519999999997"/>
    <n v="11823.46"/>
  </r>
  <r>
    <x v="5"/>
    <x v="92"/>
    <x v="0"/>
    <x v="1"/>
    <s v="Low"/>
    <x v="982"/>
    <n v="418308579"/>
    <d v="2022-10-30T00:00:00"/>
    <n v="5659"/>
    <n v="255.28"/>
    <n v="159.41999999999999"/>
    <n v="1444629.52"/>
    <n v="902157.78"/>
    <n v="542471.74"/>
  </r>
  <r>
    <x v="3"/>
    <x v="10"/>
    <x v="7"/>
    <x v="1"/>
    <s v="Low"/>
    <x v="49"/>
    <n v="471599566"/>
    <d v="2015-02-28T00:00:00"/>
    <n v="5647"/>
    <n v="437.2"/>
    <n v="263.33"/>
    <n v="2468868.4"/>
    <n v="1487024.51"/>
    <n v="981843.89"/>
  </r>
  <r>
    <x v="5"/>
    <x v="40"/>
    <x v="0"/>
    <x v="0"/>
    <s v="High"/>
    <x v="625"/>
    <n v="312593495"/>
    <d v="2021-11-03T00:00:00"/>
    <n v="2217"/>
    <n v="255.28"/>
    <n v="159.41999999999999"/>
    <n v="565955.76"/>
    <n v="353434.14"/>
    <n v="212521.62"/>
  </r>
  <r>
    <x v="5"/>
    <x v="126"/>
    <x v="1"/>
    <x v="1"/>
    <s v="Medium"/>
    <x v="677"/>
    <n v="585089194"/>
    <d v="2015-08-30T00:00:00"/>
    <n v="9749"/>
    <n v="152.58000000000001"/>
    <n v="97.44"/>
    <n v="1487502.42"/>
    <n v="949942.56"/>
    <n v="537559.86"/>
  </r>
  <r>
    <x v="3"/>
    <x v="124"/>
    <x v="1"/>
    <x v="0"/>
    <s v="Cancelled"/>
    <x v="1178"/>
    <n v="653197991"/>
    <d v="2021-10-22T00:00:00"/>
    <n v="4656"/>
    <n v="152.58000000000001"/>
    <n v="97.44"/>
    <n v="710412.48"/>
    <n v="453680.64000000001"/>
    <n v="256731.84"/>
  </r>
  <r>
    <x v="5"/>
    <x v="88"/>
    <x v="3"/>
    <x v="0"/>
    <s v="Cancelled"/>
    <x v="11"/>
    <n v="851343715"/>
    <d v="2019-05-31T00:00:00"/>
    <n v="379"/>
    <n v="205.7"/>
    <n v="117.11"/>
    <n v="77960.3"/>
    <n v="44384.69"/>
    <n v="33575.61"/>
  </r>
  <r>
    <x v="5"/>
    <x v="105"/>
    <x v="11"/>
    <x v="1"/>
    <s v="Cancelled"/>
    <x v="1179"/>
    <n v="234262692"/>
    <d v="2021-08-02T00:00:00"/>
    <n v="2391"/>
    <n v="668.27"/>
    <n v="502.54"/>
    <n v="1597833.57"/>
    <n v="1201573.1399999999"/>
    <n v="396260.43"/>
  </r>
  <r>
    <x v="1"/>
    <x v="178"/>
    <x v="8"/>
    <x v="1"/>
    <s v="Medium"/>
    <x v="371"/>
    <n v="627003753"/>
    <d v="2022-03-26T00:00:00"/>
    <n v="3199"/>
    <n v="421.89"/>
    <n v="364.69"/>
    <n v="1349626.11"/>
    <n v="1166643.31"/>
    <n v="182982.8"/>
  </r>
  <r>
    <x v="3"/>
    <x v="184"/>
    <x v="10"/>
    <x v="1"/>
    <s v="Cancelled"/>
    <x v="1005"/>
    <n v="774928224"/>
    <d v="2019-12-17T00:00:00"/>
    <n v="7337"/>
    <n v="154.06"/>
    <n v="90.93"/>
    <n v="1130338.22"/>
    <n v="667153.41"/>
    <n v="463184.81"/>
  </r>
  <r>
    <x v="1"/>
    <x v="129"/>
    <x v="9"/>
    <x v="1"/>
    <s v="Cancelled"/>
    <x v="901"/>
    <n v="393709933"/>
    <d v="2017-04-25T00:00:00"/>
    <n v="6373"/>
    <n v="9.33"/>
    <n v="6.92"/>
    <n v="59460.09"/>
    <n v="44101.16"/>
    <n v="15358.93"/>
  </r>
  <r>
    <x v="5"/>
    <x v="62"/>
    <x v="11"/>
    <x v="0"/>
    <s v="Cancelled"/>
    <x v="1180"/>
    <n v="619335210"/>
    <d v="2015-10-21T00:00:00"/>
    <n v="3906"/>
    <n v="668.27"/>
    <n v="502.54"/>
    <n v="2610262.62"/>
    <n v="1962921.24"/>
    <n v="647341.38"/>
  </r>
  <r>
    <x v="2"/>
    <x v="38"/>
    <x v="6"/>
    <x v="0"/>
    <s v="Medium"/>
    <x v="455"/>
    <n v="858102881"/>
    <d v="2017-06-23T00:00:00"/>
    <n v="566"/>
    <n v="651.21"/>
    <n v="524.96"/>
    <n v="368584.86"/>
    <n v="297127.36"/>
    <n v="71457.5"/>
  </r>
  <r>
    <x v="1"/>
    <x v="66"/>
    <x v="2"/>
    <x v="1"/>
    <s v="Low"/>
    <x v="1181"/>
    <n v="136624276"/>
    <d v="2016-03-08T00:00:00"/>
    <n v="9014"/>
    <n v="47.45"/>
    <n v="31.79"/>
    <n v="427714.3"/>
    <n v="286555.06"/>
    <n v="141159.24"/>
  </r>
  <r>
    <x v="1"/>
    <x v="79"/>
    <x v="5"/>
    <x v="0"/>
    <s v="Low"/>
    <x v="1182"/>
    <n v="251823222"/>
    <d v="2022-10-01T00:00:00"/>
    <n v="8942"/>
    <n v="109.28"/>
    <n v="35.840000000000003"/>
    <n v="977181.76"/>
    <n v="320481.28000000003"/>
    <n v="656700.48"/>
  </r>
  <r>
    <x v="2"/>
    <x v="125"/>
    <x v="9"/>
    <x v="0"/>
    <s v="High"/>
    <x v="884"/>
    <n v="820936048"/>
    <d v="2016-02-08T00:00:00"/>
    <n v="2074"/>
    <n v="9.33"/>
    <n v="6.92"/>
    <n v="19350.419999999998"/>
    <n v="14352.08"/>
    <n v="4998.34"/>
  </r>
  <r>
    <x v="5"/>
    <x v="78"/>
    <x v="1"/>
    <x v="0"/>
    <s v="Medium"/>
    <x v="1183"/>
    <n v="631511580"/>
    <d v="2019-12-23T00:00:00"/>
    <n v="7165"/>
    <n v="152.58000000000001"/>
    <n v="97.44"/>
    <n v="1093235.7"/>
    <n v="698157.6"/>
    <n v="395078.1"/>
  </r>
  <r>
    <x v="2"/>
    <x v="125"/>
    <x v="11"/>
    <x v="0"/>
    <s v="Cancelled"/>
    <x v="1184"/>
    <n v="791411149"/>
    <d v="2022-06-30T00:00:00"/>
    <n v="5001"/>
    <n v="668.27"/>
    <n v="502.54"/>
    <n v="3342018.27"/>
    <n v="2513202.54"/>
    <n v="828815.73"/>
  </r>
  <r>
    <x v="0"/>
    <x v="14"/>
    <x v="2"/>
    <x v="0"/>
    <s v="Medium"/>
    <x v="480"/>
    <n v="678808581"/>
    <d v="2015-11-24T00:00:00"/>
    <n v="3399"/>
    <n v="47.45"/>
    <n v="31.79"/>
    <n v="161282.54999999999"/>
    <n v="108054.21"/>
    <n v="53228.34"/>
  </r>
  <r>
    <x v="4"/>
    <x v="176"/>
    <x v="11"/>
    <x v="0"/>
    <s v="Cancelled"/>
    <x v="1053"/>
    <n v="192190206"/>
    <d v="2021-08-26T00:00:00"/>
    <n v="2208"/>
    <n v="668.27"/>
    <n v="502.54"/>
    <n v="1475540.16"/>
    <n v="1109608.32"/>
    <n v="365931.84"/>
  </r>
  <r>
    <x v="1"/>
    <x v="139"/>
    <x v="0"/>
    <x v="1"/>
    <s v="High"/>
    <x v="1185"/>
    <n v="200354850"/>
    <d v="2018-05-04T00:00:00"/>
    <n v="8307"/>
    <n v="255.28"/>
    <n v="159.41999999999999"/>
    <n v="2120610.96"/>
    <n v="1324301.94"/>
    <n v="796309.02"/>
  </r>
  <r>
    <x v="6"/>
    <x v="103"/>
    <x v="5"/>
    <x v="1"/>
    <s v="High"/>
    <x v="1186"/>
    <n v="292413842"/>
    <d v="2021-01-26T00:00:00"/>
    <n v="609"/>
    <n v="109.28"/>
    <n v="35.840000000000003"/>
    <n v="66551.520000000004"/>
    <n v="21826.560000000001"/>
    <n v="44724.959999999999"/>
  </r>
  <r>
    <x v="2"/>
    <x v="147"/>
    <x v="2"/>
    <x v="1"/>
    <s v="Cancelled"/>
    <x v="1187"/>
    <n v="127791011"/>
    <d v="2016-10-09T00:00:00"/>
    <n v="5055"/>
    <n v="47.45"/>
    <n v="31.79"/>
    <n v="239859.75"/>
    <n v="160698.45000000001"/>
    <n v="79161.3"/>
  </r>
  <r>
    <x v="4"/>
    <x v="31"/>
    <x v="3"/>
    <x v="0"/>
    <s v="Low"/>
    <x v="888"/>
    <n v="786222684"/>
    <d v="2017-03-09T00:00:00"/>
    <n v="9619"/>
    <n v="205.7"/>
    <n v="117.11"/>
    <n v="1978628.3"/>
    <n v="1126481.0900000001"/>
    <n v="852147.21"/>
  </r>
  <r>
    <x v="4"/>
    <x v="23"/>
    <x v="7"/>
    <x v="0"/>
    <s v="Cancelled"/>
    <x v="390"/>
    <n v="717757689"/>
    <d v="2017-08-04T00:00:00"/>
    <n v="9305"/>
    <n v="437.2"/>
    <n v="263.33"/>
    <n v="4068146"/>
    <n v="2450285.65"/>
    <n v="1617860.35"/>
  </r>
  <r>
    <x v="1"/>
    <x v="148"/>
    <x v="8"/>
    <x v="1"/>
    <s v="High"/>
    <x v="1188"/>
    <n v="692757356"/>
    <d v="2017-05-12T00:00:00"/>
    <n v="1151"/>
    <n v="421.89"/>
    <n v="364.69"/>
    <n v="485595.39"/>
    <n v="419758.19"/>
    <n v="65837.2"/>
  </r>
  <r>
    <x v="1"/>
    <x v="77"/>
    <x v="0"/>
    <x v="1"/>
    <s v="Low"/>
    <x v="1189"/>
    <n v="651895511"/>
    <d v="2020-11-01T00:00:00"/>
    <n v="9223"/>
    <n v="255.28"/>
    <n v="159.41999999999999"/>
    <n v="2354447.44"/>
    <n v="1470330.66"/>
    <n v="884116.78"/>
  </r>
  <r>
    <x v="1"/>
    <x v="116"/>
    <x v="5"/>
    <x v="1"/>
    <s v="Cancelled"/>
    <x v="847"/>
    <n v="156158483"/>
    <d v="2016-08-05T00:00:00"/>
    <n v="9620"/>
    <n v="109.28"/>
    <n v="35.840000000000003"/>
    <n v="1051273.6000000001"/>
    <n v="344780.79999999999"/>
    <n v="706492.8"/>
  </r>
  <r>
    <x v="2"/>
    <x v="121"/>
    <x v="6"/>
    <x v="1"/>
    <s v="Low"/>
    <x v="1190"/>
    <n v="636845099"/>
    <d v="2015-08-13T00:00:00"/>
    <n v="5472"/>
    <n v="651.21"/>
    <n v="524.96"/>
    <n v="3563421.12"/>
    <n v="2872581.12"/>
    <n v="690840"/>
  </r>
  <r>
    <x v="5"/>
    <x v="174"/>
    <x v="7"/>
    <x v="1"/>
    <s v="High"/>
    <x v="1191"/>
    <n v="445566689"/>
    <d v="2019-07-15T00:00:00"/>
    <n v="1940"/>
    <n v="437.2"/>
    <n v="263.33"/>
    <n v="848168"/>
    <n v="510860.2"/>
    <n v="337307.8"/>
  </r>
  <r>
    <x v="5"/>
    <x v="52"/>
    <x v="10"/>
    <x v="1"/>
    <s v="High"/>
    <x v="1192"/>
    <n v="704247081"/>
    <d v="2022-10-29T00:00:00"/>
    <n v="1216"/>
    <n v="154.06"/>
    <n v="90.93"/>
    <n v="187336.95999999999"/>
    <n v="110570.88"/>
    <n v="76766.080000000002"/>
  </r>
  <r>
    <x v="5"/>
    <x v="101"/>
    <x v="2"/>
    <x v="0"/>
    <s v="Low"/>
    <x v="95"/>
    <n v="355122601"/>
    <d v="2016-10-05T00:00:00"/>
    <n v="7524"/>
    <n v="47.45"/>
    <n v="31.79"/>
    <n v="357013.8"/>
    <n v="239187.96"/>
    <n v="117825.84"/>
  </r>
  <r>
    <x v="4"/>
    <x v="160"/>
    <x v="3"/>
    <x v="0"/>
    <s v="Medium"/>
    <x v="1193"/>
    <n v="210742080"/>
    <d v="2015-04-19T00:00:00"/>
    <n v="2119"/>
    <n v="205.7"/>
    <n v="117.11"/>
    <n v="435878.3"/>
    <n v="248156.09"/>
    <n v="187722.21"/>
  </r>
  <r>
    <x v="1"/>
    <x v="67"/>
    <x v="1"/>
    <x v="1"/>
    <s v="Cancelled"/>
    <x v="1194"/>
    <n v="703966844"/>
    <d v="2019-11-30T00:00:00"/>
    <n v="8288"/>
    <n v="152.58000000000001"/>
    <n v="97.44"/>
    <n v="1264583.04"/>
    <n v="807582.71999999997"/>
    <n v="457000.32"/>
  </r>
  <r>
    <x v="5"/>
    <x v="74"/>
    <x v="7"/>
    <x v="0"/>
    <s v="Cancelled"/>
    <x v="1195"/>
    <n v="537970721"/>
    <d v="2017-08-18T00:00:00"/>
    <n v="6346"/>
    <n v="437.2"/>
    <n v="263.33"/>
    <n v="2774471.2"/>
    <n v="1671092.18"/>
    <n v="1103379.02"/>
  </r>
  <r>
    <x v="1"/>
    <x v="80"/>
    <x v="11"/>
    <x v="1"/>
    <s v="Low"/>
    <x v="893"/>
    <n v="736240041"/>
    <d v="2017-02-20T00:00:00"/>
    <n v="8644"/>
    <n v="668.27"/>
    <n v="502.54"/>
    <n v="5776525.8799999999"/>
    <n v="4343955.76"/>
    <n v="1432570.12"/>
  </r>
  <r>
    <x v="3"/>
    <x v="61"/>
    <x v="6"/>
    <x v="0"/>
    <s v="High"/>
    <x v="1196"/>
    <n v="592573630"/>
    <d v="2015-10-21T00:00:00"/>
    <n v="4560"/>
    <n v="651.21"/>
    <n v="524.96"/>
    <n v="2969517.6"/>
    <n v="2393817.6"/>
    <n v="575700"/>
  </r>
  <r>
    <x v="0"/>
    <x v="76"/>
    <x v="1"/>
    <x v="0"/>
    <s v="Low"/>
    <x v="180"/>
    <n v="821082818"/>
    <d v="2022-05-15T00:00:00"/>
    <n v="5507"/>
    <n v="152.58000000000001"/>
    <n v="97.44"/>
    <n v="840258.06"/>
    <n v="536602.07999999996"/>
    <n v="303655.98"/>
  </r>
  <r>
    <x v="5"/>
    <x v="174"/>
    <x v="11"/>
    <x v="1"/>
    <s v="Low"/>
    <x v="1000"/>
    <n v="406191432"/>
    <d v="2017-06-01T00:00:00"/>
    <n v="9926"/>
    <n v="668.27"/>
    <n v="502.54"/>
    <n v="6633248.0199999996"/>
    <n v="4988212.04"/>
    <n v="1645035.98"/>
  </r>
  <r>
    <x v="5"/>
    <x v="91"/>
    <x v="6"/>
    <x v="0"/>
    <s v="High"/>
    <x v="1197"/>
    <n v="652635800"/>
    <d v="2017-01-14T00:00:00"/>
    <n v="8291"/>
    <n v="651.21"/>
    <n v="524.96"/>
    <n v="5399182.1100000003"/>
    <n v="4352443.3600000003"/>
    <n v="1046738.75"/>
  </r>
  <r>
    <x v="2"/>
    <x v="65"/>
    <x v="8"/>
    <x v="1"/>
    <s v="High"/>
    <x v="1198"/>
    <n v="235464751"/>
    <d v="2016-08-02T00:00:00"/>
    <n v="8107"/>
    <n v="421.89"/>
    <n v="364.69"/>
    <n v="3420262.23"/>
    <n v="2956541.83"/>
    <n v="463720.4"/>
  </r>
  <r>
    <x v="5"/>
    <x v="39"/>
    <x v="9"/>
    <x v="1"/>
    <s v="Medium"/>
    <x v="292"/>
    <n v="150039613"/>
    <d v="2017-01-30T00:00:00"/>
    <n v="8910"/>
    <n v="9.33"/>
    <n v="6.92"/>
    <n v="83130.3"/>
    <n v="61657.2"/>
    <n v="21473.1"/>
  </r>
  <r>
    <x v="3"/>
    <x v="138"/>
    <x v="7"/>
    <x v="1"/>
    <s v="Medium"/>
    <x v="1199"/>
    <n v="562034213"/>
    <d v="2016-12-04T00:00:00"/>
    <n v="7268"/>
    <n v="437.2"/>
    <n v="263.33"/>
    <n v="3177569.6"/>
    <n v="1913882.44"/>
    <n v="1263687.1599999999"/>
  </r>
  <r>
    <x v="1"/>
    <x v="26"/>
    <x v="7"/>
    <x v="0"/>
    <s v="Cancelled"/>
    <x v="111"/>
    <n v="357434880"/>
    <d v="2015-06-29T00:00:00"/>
    <n v="1779"/>
    <n v="437.2"/>
    <n v="263.33"/>
    <n v="777778.8"/>
    <n v="468464.07"/>
    <n v="309314.73"/>
  </r>
  <r>
    <x v="2"/>
    <x v="65"/>
    <x v="11"/>
    <x v="1"/>
    <s v="High"/>
    <x v="1200"/>
    <n v="292540442"/>
    <d v="2016-09-07T00:00:00"/>
    <n v="8073"/>
    <n v="668.27"/>
    <n v="502.54"/>
    <n v="5394943.71"/>
    <n v="4057005.42"/>
    <n v="1337938.29"/>
  </r>
  <r>
    <x v="2"/>
    <x v="137"/>
    <x v="8"/>
    <x v="0"/>
    <s v="High"/>
    <x v="983"/>
    <n v="743962228"/>
    <d v="2022-12-04T00:00:00"/>
    <n v="3811"/>
    <n v="421.89"/>
    <n v="364.69"/>
    <n v="1607822.79"/>
    <n v="1389833.59"/>
    <n v="217989.2"/>
  </r>
  <r>
    <x v="1"/>
    <x v="59"/>
    <x v="5"/>
    <x v="1"/>
    <s v="High"/>
    <x v="1201"/>
    <n v="358624064"/>
    <d v="2015-10-03T00:00:00"/>
    <n v="3685"/>
    <n v="109.28"/>
    <n v="35.840000000000003"/>
    <n v="402696.8"/>
    <n v="132070.39999999999"/>
    <n v="270626.40000000002"/>
  </r>
  <r>
    <x v="1"/>
    <x v="132"/>
    <x v="10"/>
    <x v="0"/>
    <s v="Medium"/>
    <x v="1202"/>
    <n v="103762280"/>
    <d v="2021-12-14T00:00:00"/>
    <n v="4419"/>
    <n v="154.06"/>
    <n v="90.93"/>
    <n v="680791.14"/>
    <n v="401819.67"/>
    <n v="278971.46999999997"/>
  </r>
  <r>
    <x v="0"/>
    <x v="172"/>
    <x v="3"/>
    <x v="0"/>
    <s v="High"/>
    <x v="151"/>
    <n v="116925704"/>
    <d v="2015-09-08T00:00:00"/>
    <n v="9769"/>
    <n v="205.7"/>
    <n v="117.11"/>
    <n v="2009483.3"/>
    <n v="1144047.5900000001"/>
    <n v="865435.71"/>
  </r>
  <r>
    <x v="2"/>
    <x v="48"/>
    <x v="11"/>
    <x v="0"/>
    <s v="Cancelled"/>
    <x v="1203"/>
    <n v="155975663"/>
    <d v="2019-08-26T00:00:00"/>
    <n v="5520"/>
    <n v="668.27"/>
    <n v="502.54"/>
    <n v="3688850.4"/>
    <n v="2774020.8"/>
    <n v="914829.6"/>
  </r>
  <r>
    <x v="5"/>
    <x v="54"/>
    <x v="5"/>
    <x v="0"/>
    <s v="Medium"/>
    <x v="591"/>
    <n v="949085986"/>
    <d v="2020-10-16T00:00:00"/>
    <n v="4489"/>
    <n v="109.28"/>
    <n v="35.840000000000003"/>
    <n v="490557.92"/>
    <n v="160885.76000000001"/>
    <n v="329672.15999999997"/>
  </r>
  <r>
    <x v="1"/>
    <x v="80"/>
    <x v="0"/>
    <x v="1"/>
    <s v="Medium"/>
    <x v="1204"/>
    <n v="144743001"/>
    <d v="2019-04-21T00:00:00"/>
    <n v="1525"/>
    <n v="255.28"/>
    <n v="159.41999999999999"/>
    <n v="389302"/>
    <n v="243115.5"/>
    <n v="146186.5"/>
  </r>
  <r>
    <x v="2"/>
    <x v="155"/>
    <x v="0"/>
    <x v="0"/>
    <s v="Medium"/>
    <x v="1205"/>
    <n v="861745536"/>
    <d v="2020-08-14T00:00:00"/>
    <n v="8509"/>
    <n v="255.28"/>
    <n v="159.41999999999999"/>
    <n v="2172177.52"/>
    <n v="1356504.78"/>
    <n v="815672.74"/>
  </r>
  <r>
    <x v="1"/>
    <x v="153"/>
    <x v="2"/>
    <x v="0"/>
    <s v="Low"/>
    <x v="893"/>
    <n v="439204919"/>
    <d v="2017-02-19T00:00:00"/>
    <n v="9350"/>
    <n v="47.45"/>
    <n v="31.79"/>
    <n v="443657.5"/>
    <n v="297236.5"/>
    <n v="146421"/>
  </r>
  <r>
    <x v="5"/>
    <x v="78"/>
    <x v="6"/>
    <x v="1"/>
    <s v="Low"/>
    <x v="594"/>
    <n v="786544978"/>
    <d v="2015-03-15T00:00:00"/>
    <n v="4993"/>
    <n v="651.21"/>
    <n v="524.96"/>
    <n v="3251491.53"/>
    <n v="2621125.2799999998"/>
    <n v="630366.25"/>
  </r>
  <r>
    <x v="5"/>
    <x v="70"/>
    <x v="8"/>
    <x v="0"/>
    <s v="Cancelled"/>
    <x v="566"/>
    <n v="733502042"/>
    <d v="2021-02-22T00:00:00"/>
    <n v="8409"/>
    <n v="421.89"/>
    <n v="364.69"/>
    <n v="3547673.01"/>
    <n v="3066678.21"/>
    <n v="480994.8"/>
  </r>
  <r>
    <x v="5"/>
    <x v="9"/>
    <x v="4"/>
    <x v="0"/>
    <s v="Cancelled"/>
    <x v="1206"/>
    <n v="980124938"/>
    <d v="2018-07-07T00:00:00"/>
    <n v="9605"/>
    <n v="81.73"/>
    <n v="56.67"/>
    <n v="785016.65"/>
    <n v="544315.35"/>
    <n v="240701.3"/>
  </r>
  <r>
    <x v="3"/>
    <x v="60"/>
    <x v="4"/>
    <x v="0"/>
    <s v="Medium"/>
    <x v="634"/>
    <n v="946774995"/>
    <d v="2019-02-13T00:00:00"/>
    <n v="615"/>
    <n v="81.73"/>
    <n v="56.67"/>
    <n v="50263.95"/>
    <n v="34852.050000000003"/>
    <n v="15411.9"/>
  </r>
  <r>
    <x v="4"/>
    <x v="156"/>
    <x v="5"/>
    <x v="1"/>
    <s v="High"/>
    <x v="1207"/>
    <n v="124126040"/>
    <d v="2018-08-02T00:00:00"/>
    <n v="509"/>
    <n v="109.28"/>
    <n v="35.840000000000003"/>
    <n v="55623.519999999997"/>
    <n v="18242.560000000001"/>
    <n v="37380.959999999999"/>
  </r>
  <r>
    <x v="5"/>
    <x v="78"/>
    <x v="2"/>
    <x v="0"/>
    <s v="High"/>
    <x v="1208"/>
    <n v="323164403"/>
    <d v="2020-06-30T00:00:00"/>
    <n v="383"/>
    <n v="47.45"/>
    <n v="31.79"/>
    <n v="18173.349999999999"/>
    <n v="12175.57"/>
    <n v="5997.78"/>
  </r>
  <r>
    <x v="3"/>
    <x v="15"/>
    <x v="3"/>
    <x v="0"/>
    <s v="Low"/>
    <x v="1209"/>
    <n v="725188910"/>
    <d v="2019-02-08T00:00:00"/>
    <n v="8369"/>
    <n v="205.7"/>
    <n v="117.11"/>
    <n v="1721503.3"/>
    <n v="980093.59"/>
    <n v="741409.71"/>
  </r>
  <r>
    <x v="5"/>
    <x v="98"/>
    <x v="2"/>
    <x v="0"/>
    <s v="Medium"/>
    <x v="375"/>
    <n v="131810891"/>
    <d v="2015-12-03T00:00:00"/>
    <n v="4627"/>
    <n v="47.45"/>
    <n v="31.79"/>
    <n v="219551.15"/>
    <n v="147092.32999999999"/>
    <n v="72458.820000000007"/>
  </r>
  <r>
    <x v="1"/>
    <x v="81"/>
    <x v="9"/>
    <x v="1"/>
    <s v="Cancelled"/>
    <x v="1210"/>
    <n v="114954173"/>
    <d v="2022-02-11T00:00:00"/>
    <n v="6349"/>
    <n v="9.33"/>
    <n v="6.92"/>
    <n v="59236.17"/>
    <n v="43935.08"/>
    <n v="15301.09"/>
  </r>
  <r>
    <x v="3"/>
    <x v="8"/>
    <x v="4"/>
    <x v="0"/>
    <s v="Cancelled"/>
    <x v="847"/>
    <n v="966855084"/>
    <d v="2016-07-16T00:00:00"/>
    <n v="2760"/>
    <n v="81.73"/>
    <n v="56.67"/>
    <n v="225574.8"/>
    <n v="156409.20000000001"/>
    <n v="69165.600000000006"/>
  </r>
  <r>
    <x v="5"/>
    <x v="117"/>
    <x v="5"/>
    <x v="1"/>
    <s v="Low"/>
    <x v="573"/>
    <n v="350062453"/>
    <d v="2015-02-22T00:00:00"/>
    <n v="114"/>
    <n v="109.28"/>
    <n v="35.840000000000003"/>
    <n v="12457.92"/>
    <n v="4085.76"/>
    <n v="8372.16"/>
  </r>
  <r>
    <x v="4"/>
    <x v="56"/>
    <x v="0"/>
    <x v="0"/>
    <s v="Low"/>
    <x v="69"/>
    <n v="947437608"/>
    <d v="2017-04-12T00:00:00"/>
    <n v="6697"/>
    <n v="255.28"/>
    <n v="159.41999999999999"/>
    <n v="1709610.16"/>
    <n v="1067635.74"/>
    <n v="641974.42000000004"/>
  </r>
  <r>
    <x v="5"/>
    <x v="131"/>
    <x v="2"/>
    <x v="0"/>
    <s v="Cancelled"/>
    <x v="1211"/>
    <n v="112154376"/>
    <d v="2016-07-11T00:00:00"/>
    <n v="7827"/>
    <n v="47.45"/>
    <n v="31.79"/>
    <n v="371391.15"/>
    <n v="248820.33"/>
    <n v="122570.82"/>
  </r>
  <r>
    <x v="4"/>
    <x v="45"/>
    <x v="11"/>
    <x v="1"/>
    <s v="Medium"/>
    <x v="715"/>
    <n v="217699086"/>
    <d v="2015-01-02T00:00:00"/>
    <n v="852"/>
    <n v="668.27"/>
    <n v="502.54"/>
    <n v="569366.04"/>
    <n v="428164.08"/>
    <n v="141201.96"/>
  </r>
  <r>
    <x v="5"/>
    <x v="78"/>
    <x v="5"/>
    <x v="1"/>
    <s v="Cancelled"/>
    <x v="1212"/>
    <n v="107870566"/>
    <d v="2020-05-12T00:00:00"/>
    <n v="153"/>
    <n v="109.28"/>
    <n v="35.840000000000003"/>
    <n v="16719.84"/>
    <n v="5483.52"/>
    <n v="11236.32"/>
  </r>
  <r>
    <x v="5"/>
    <x v="70"/>
    <x v="3"/>
    <x v="0"/>
    <s v="Cancelled"/>
    <x v="1213"/>
    <n v="946780145"/>
    <d v="2016-07-02T00:00:00"/>
    <n v="2139"/>
    <n v="205.7"/>
    <n v="117.11"/>
    <n v="439992.3"/>
    <n v="250498.29"/>
    <n v="189494.01"/>
  </r>
  <r>
    <x v="3"/>
    <x v="138"/>
    <x v="3"/>
    <x v="0"/>
    <s v="High"/>
    <x v="1214"/>
    <n v="368851649"/>
    <d v="2022-02-17T00:00:00"/>
    <n v="255"/>
    <n v="205.7"/>
    <n v="117.11"/>
    <n v="52453.5"/>
    <n v="29863.05"/>
    <n v="22590.45"/>
  </r>
  <r>
    <x v="5"/>
    <x v="182"/>
    <x v="6"/>
    <x v="0"/>
    <s v="Low"/>
    <x v="1215"/>
    <n v="128821408"/>
    <d v="2018-10-13T00:00:00"/>
    <n v="9972"/>
    <n v="651.21"/>
    <n v="524.96"/>
    <n v="6493866.1200000001"/>
    <n v="5234901.12"/>
    <n v="1258965"/>
  </r>
  <r>
    <x v="4"/>
    <x v="46"/>
    <x v="10"/>
    <x v="1"/>
    <s v="Low"/>
    <x v="1216"/>
    <n v="251738250"/>
    <d v="2021-08-26T00:00:00"/>
    <n v="3797"/>
    <n v="154.06"/>
    <n v="90.93"/>
    <n v="584965.81999999995"/>
    <n v="345261.21"/>
    <n v="239704.61"/>
  </r>
  <r>
    <x v="5"/>
    <x v="130"/>
    <x v="8"/>
    <x v="0"/>
    <s v="Medium"/>
    <x v="1217"/>
    <n v="382963502"/>
    <d v="2020-11-27T00:00:00"/>
    <n v="6265"/>
    <n v="421.89"/>
    <n v="364.69"/>
    <n v="2643140.85"/>
    <n v="2284782.85"/>
    <n v="358358"/>
  </r>
  <r>
    <x v="1"/>
    <x v="89"/>
    <x v="2"/>
    <x v="1"/>
    <s v="Low"/>
    <x v="685"/>
    <n v="238170993"/>
    <d v="2020-02-07T00:00:00"/>
    <n v="8944"/>
    <n v="47.45"/>
    <n v="31.79"/>
    <n v="424392.8"/>
    <n v="284329.76"/>
    <n v="140063.04000000001"/>
  </r>
  <r>
    <x v="5"/>
    <x v="111"/>
    <x v="0"/>
    <x v="1"/>
    <s v="Medium"/>
    <x v="1218"/>
    <n v="953347051"/>
    <d v="2015-03-08T00:00:00"/>
    <n v="5433"/>
    <n v="255.28"/>
    <n v="159.41999999999999"/>
    <n v="1386936.24"/>
    <n v="866128.86"/>
    <n v="520807.38"/>
  </r>
  <r>
    <x v="1"/>
    <x v="142"/>
    <x v="5"/>
    <x v="0"/>
    <s v="Medium"/>
    <x v="553"/>
    <n v="134790503"/>
    <d v="2020-04-26T00:00:00"/>
    <n v="6360"/>
    <n v="109.28"/>
    <n v="35.840000000000003"/>
    <n v="695020.8"/>
    <n v="227942.39999999999"/>
    <n v="467078.40000000002"/>
  </r>
  <r>
    <x v="1"/>
    <x v="26"/>
    <x v="10"/>
    <x v="0"/>
    <s v="High"/>
    <x v="1219"/>
    <n v="409112679"/>
    <d v="2019-05-18T00:00:00"/>
    <n v="4388"/>
    <n v="154.06"/>
    <n v="90.93"/>
    <n v="676015.28"/>
    <n v="399000.84"/>
    <n v="277014.44"/>
  </r>
  <r>
    <x v="5"/>
    <x v="84"/>
    <x v="4"/>
    <x v="1"/>
    <s v="Low"/>
    <x v="1220"/>
    <n v="873237407"/>
    <d v="2016-11-25T00:00:00"/>
    <n v="9209"/>
    <n v="81.73"/>
    <n v="56.67"/>
    <n v="752651.57"/>
    <n v="521874.03"/>
    <n v="230777.54"/>
  </r>
  <r>
    <x v="5"/>
    <x v="88"/>
    <x v="11"/>
    <x v="1"/>
    <s v="Cancelled"/>
    <x v="1149"/>
    <n v="244401013"/>
    <d v="2015-07-07T00:00:00"/>
    <n v="2546"/>
    <n v="668.27"/>
    <n v="502.54"/>
    <n v="1701415.42"/>
    <n v="1279466.8400000001"/>
    <n v="421948.58"/>
  </r>
  <r>
    <x v="6"/>
    <x v="103"/>
    <x v="3"/>
    <x v="0"/>
    <s v="Cancelled"/>
    <x v="765"/>
    <n v="910152328"/>
    <d v="2019-09-03T00:00:00"/>
    <n v="3154"/>
    <n v="205.7"/>
    <n v="117.11"/>
    <n v="648777.80000000005"/>
    <n v="369364.94"/>
    <n v="279412.86"/>
  </r>
  <r>
    <x v="2"/>
    <x v="155"/>
    <x v="2"/>
    <x v="0"/>
    <s v="High"/>
    <x v="267"/>
    <n v="378352677"/>
    <d v="2017-01-30T00:00:00"/>
    <n v="1820"/>
    <n v="47.45"/>
    <n v="31.79"/>
    <n v="86359"/>
    <n v="57857.8"/>
    <n v="28501.200000000001"/>
  </r>
  <r>
    <x v="1"/>
    <x v="142"/>
    <x v="8"/>
    <x v="1"/>
    <s v="High"/>
    <x v="1221"/>
    <n v="727175891"/>
    <d v="2019-09-07T00:00:00"/>
    <n v="6360"/>
    <n v="421.89"/>
    <n v="364.69"/>
    <n v="2683220.4"/>
    <n v="2319428.4"/>
    <n v="363792"/>
  </r>
  <r>
    <x v="5"/>
    <x v="111"/>
    <x v="11"/>
    <x v="1"/>
    <s v="Medium"/>
    <x v="790"/>
    <n v="955108296"/>
    <d v="2018-12-14T00:00:00"/>
    <n v="6624"/>
    <n v="668.27"/>
    <n v="502.54"/>
    <n v="4426620.4800000004"/>
    <n v="3328824.96"/>
    <n v="1097795.52"/>
  </r>
  <r>
    <x v="5"/>
    <x v="53"/>
    <x v="5"/>
    <x v="1"/>
    <s v="Low"/>
    <x v="430"/>
    <n v="130948722"/>
    <d v="2018-11-23T00:00:00"/>
    <n v="9492"/>
    <n v="109.28"/>
    <n v="35.840000000000003"/>
    <n v="1037285.76"/>
    <n v="340193.28000000003"/>
    <n v="697092.48"/>
  </r>
  <r>
    <x v="4"/>
    <x v="160"/>
    <x v="6"/>
    <x v="0"/>
    <s v="Medium"/>
    <x v="44"/>
    <n v="543808495"/>
    <d v="2015-10-07T00:00:00"/>
    <n v="3873"/>
    <n v="651.21"/>
    <n v="524.96"/>
    <n v="2522136.33"/>
    <n v="2033170.08"/>
    <n v="488966.25"/>
  </r>
  <r>
    <x v="4"/>
    <x v="158"/>
    <x v="11"/>
    <x v="1"/>
    <s v="High"/>
    <x v="1222"/>
    <n v="953111445"/>
    <d v="2017-06-27T00:00:00"/>
    <n v="5712"/>
    <n v="668.27"/>
    <n v="502.54"/>
    <n v="3817158.24"/>
    <n v="2870508.48"/>
    <n v="946649.76"/>
  </r>
  <r>
    <x v="1"/>
    <x v="136"/>
    <x v="7"/>
    <x v="0"/>
    <s v="Low"/>
    <x v="1217"/>
    <n v="638593900"/>
    <d v="2020-12-12T00:00:00"/>
    <n v="2981"/>
    <n v="437.2"/>
    <n v="263.33"/>
    <n v="1303293.2"/>
    <n v="784986.73"/>
    <n v="518306.47"/>
  </r>
  <r>
    <x v="5"/>
    <x v="161"/>
    <x v="1"/>
    <x v="0"/>
    <s v="Cancelled"/>
    <x v="1223"/>
    <n v="750304687"/>
    <d v="2015-06-07T00:00:00"/>
    <n v="685"/>
    <n v="152.58000000000001"/>
    <n v="97.44"/>
    <n v="104517.3"/>
    <n v="66746.399999999994"/>
    <n v="37770.9"/>
  </r>
  <r>
    <x v="5"/>
    <x v="131"/>
    <x v="0"/>
    <x v="0"/>
    <s v="High"/>
    <x v="362"/>
    <n v="258605134"/>
    <d v="2016-06-12T00:00:00"/>
    <n v="5861"/>
    <n v="255.28"/>
    <n v="159.41999999999999"/>
    <n v="1496196.08"/>
    <n v="934360.62"/>
    <n v="561835.46"/>
  </r>
  <r>
    <x v="5"/>
    <x v="28"/>
    <x v="6"/>
    <x v="1"/>
    <s v="Medium"/>
    <x v="1224"/>
    <n v="904169070"/>
    <d v="2020-06-24T00:00:00"/>
    <n v="2575"/>
    <n v="651.21"/>
    <n v="524.96"/>
    <n v="1676865.75"/>
    <n v="1351772"/>
    <n v="325093.75"/>
  </r>
  <r>
    <x v="3"/>
    <x v="61"/>
    <x v="6"/>
    <x v="1"/>
    <s v="Low"/>
    <x v="1225"/>
    <n v="447982823"/>
    <d v="2016-02-10T00:00:00"/>
    <n v="6927"/>
    <n v="651.21"/>
    <n v="524.96"/>
    <n v="4510931.67"/>
    <n v="3636397.92"/>
    <n v="874533.75"/>
  </r>
  <r>
    <x v="0"/>
    <x v="113"/>
    <x v="8"/>
    <x v="1"/>
    <s v="Medium"/>
    <x v="1226"/>
    <n v="321345221"/>
    <d v="2018-06-15T00:00:00"/>
    <n v="2047"/>
    <n v="421.89"/>
    <n v="364.69"/>
    <n v="863608.83"/>
    <n v="746520.43"/>
    <n v="117088.4"/>
  </r>
  <r>
    <x v="5"/>
    <x v="183"/>
    <x v="2"/>
    <x v="0"/>
    <s v="High"/>
    <x v="982"/>
    <n v="675867593"/>
    <d v="2022-09-23T00:00:00"/>
    <n v="3095"/>
    <n v="47.45"/>
    <n v="31.79"/>
    <n v="146857.75"/>
    <n v="98390.05"/>
    <n v="48467.7"/>
  </r>
  <r>
    <x v="1"/>
    <x v="120"/>
    <x v="2"/>
    <x v="1"/>
    <s v="High"/>
    <x v="1227"/>
    <n v="833473765"/>
    <d v="2019-05-25T00:00:00"/>
    <n v="2264"/>
    <n v="47.45"/>
    <n v="31.79"/>
    <n v="107426.8"/>
    <n v="71972.56"/>
    <n v="35454.239999999998"/>
  </r>
  <r>
    <x v="3"/>
    <x v="30"/>
    <x v="11"/>
    <x v="0"/>
    <s v="Low"/>
    <x v="1153"/>
    <n v="636400067"/>
    <d v="2016-06-13T00:00:00"/>
    <n v="3777"/>
    <n v="668.27"/>
    <n v="502.54"/>
    <n v="2524055.79"/>
    <n v="1898093.58"/>
    <n v="625962.21"/>
  </r>
  <r>
    <x v="5"/>
    <x v="53"/>
    <x v="7"/>
    <x v="1"/>
    <s v="Low"/>
    <x v="1228"/>
    <n v="897195327"/>
    <d v="2021-04-11T00:00:00"/>
    <n v="8890"/>
    <n v="437.2"/>
    <n v="263.33"/>
    <n v="3886708"/>
    <n v="2341003.7000000002"/>
    <n v="1545704.3"/>
  </r>
  <r>
    <x v="3"/>
    <x v="24"/>
    <x v="6"/>
    <x v="0"/>
    <s v="Medium"/>
    <x v="760"/>
    <n v="248720872"/>
    <d v="2019-01-24T00:00:00"/>
    <n v="888"/>
    <n v="651.21"/>
    <n v="524.96"/>
    <n v="578274.48"/>
    <n v="466164.47999999998"/>
    <n v="112110"/>
  </r>
  <r>
    <x v="5"/>
    <x v="100"/>
    <x v="8"/>
    <x v="0"/>
    <s v="Low"/>
    <x v="1229"/>
    <n v="994150531"/>
    <d v="2021-09-13T00:00:00"/>
    <n v="89"/>
    <n v="421.89"/>
    <n v="364.69"/>
    <n v="37548.21"/>
    <n v="32457.41"/>
    <n v="5090.8"/>
  </r>
  <r>
    <x v="3"/>
    <x v="8"/>
    <x v="0"/>
    <x v="1"/>
    <s v="Low"/>
    <x v="214"/>
    <n v="556970632"/>
    <d v="2020-01-02T00:00:00"/>
    <n v="8842"/>
    <n v="255.28"/>
    <n v="159.41999999999999"/>
    <n v="2257185.7599999998"/>
    <n v="1409591.64"/>
    <n v="847594.12"/>
  </r>
  <r>
    <x v="5"/>
    <x v="91"/>
    <x v="2"/>
    <x v="1"/>
    <s v="Medium"/>
    <x v="1230"/>
    <n v="930980002"/>
    <d v="2020-10-11T00:00:00"/>
    <n v="6526"/>
    <n v="47.45"/>
    <n v="31.79"/>
    <n v="309658.7"/>
    <n v="207461.54"/>
    <n v="102197.16"/>
  </r>
  <r>
    <x v="5"/>
    <x v="96"/>
    <x v="5"/>
    <x v="0"/>
    <s v="Medium"/>
    <x v="1231"/>
    <n v="130289971"/>
    <d v="2015-03-16T00:00:00"/>
    <n v="4553"/>
    <n v="109.28"/>
    <n v="35.840000000000003"/>
    <n v="497551.84"/>
    <n v="163179.51999999999"/>
    <n v="334372.32"/>
  </r>
  <r>
    <x v="4"/>
    <x v="176"/>
    <x v="9"/>
    <x v="0"/>
    <s v="Medium"/>
    <x v="1232"/>
    <n v="739324367"/>
    <d v="2018-04-10T00:00:00"/>
    <n v="1364"/>
    <n v="9.33"/>
    <n v="6.92"/>
    <n v="12726.12"/>
    <n v="9438.8799999999992"/>
    <n v="3287.24"/>
  </r>
  <r>
    <x v="3"/>
    <x v="10"/>
    <x v="5"/>
    <x v="0"/>
    <s v="Medium"/>
    <x v="1189"/>
    <n v="462819516"/>
    <d v="2020-10-20T00:00:00"/>
    <n v="7435"/>
    <n v="109.28"/>
    <n v="35.840000000000003"/>
    <n v="812496.8"/>
    <n v="266470.40000000002"/>
    <n v="546026.4"/>
  </r>
  <r>
    <x v="2"/>
    <x v="90"/>
    <x v="0"/>
    <x v="0"/>
    <s v="Cancelled"/>
    <x v="1233"/>
    <n v="675824248"/>
    <d v="2022-09-15T00:00:00"/>
    <n v="268"/>
    <n v="255.28"/>
    <n v="159.41999999999999"/>
    <n v="68415.039999999994"/>
    <n v="42724.56"/>
    <n v="25690.48"/>
  </r>
  <r>
    <x v="5"/>
    <x v="101"/>
    <x v="0"/>
    <x v="1"/>
    <s v="Low"/>
    <x v="1234"/>
    <n v="573699891"/>
    <d v="2016-04-21T00:00:00"/>
    <n v="9402"/>
    <n v="255.28"/>
    <n v="159.41999999999999"/>
    <n v="2400142.56"/>
    <n v="1498866.84"/>
    <n v="901275.72"/>
  </r>
  <r>
    <x v="5"/>
    <x v="91"/>
    <x v="6"/>
    <x v="1"/>
    <s v="Cancelled"/>
    <x v="1235"/>
    <n v="322120273"/>
    <d v="2020-12-28T00:00:00"/>
    <n v="1402"/>
    <n v="651.21"/>
    <n v="524.96"/>
    <n v="912996.42"/>
    <n v="735993.92"/>
    <n v="177002.5"/>
  </r>
  <r>
    <x v="4"/>
    <x v="56"/>
    <x v="7"/>
    <x v="0"/>
    <s v="High"/>
    <x v="1236"/>
    <n v="607071721"/>
    <d v="2015-02-23T00:00:00"/>
    <n v="4868"/>
    <n v="437.2"/>
    <n v="263.33"/>
    <n v="2128289.6"/>
    <n v="1281890.44"/>
    <n v="846399.16"/>
  </r>
  <r>
    <x v="4"/>
    <x v="158"/>
    <x v="4"/>
    <x v="0"/>
    <s v="Low"/>
    <x v="1160"/>
    <n v="384853065"/>
    <d v="2021-10-21T00:00:00"/>
    <n v="5429"/>
    <n v="81.73"/>
    <n v="56.67"/>
    <n v="443712.17"/>
    <n v="307661.43"/>
    <n v="136050.74"/>
  </r>
  <r>
    <x v="0"/>
    <x v="27"/>
    <x v="4"/>
    <x v="1"/>
    <s v="Medium"/>
    <x v="1237"/>
    <n v="932075631"/>
    <d v="2015-10-29T00:00:00"/>
    <n v="747"/>
    <n v="81.73"/>
    <n v="56.67"/>
    <n v="61052.31"/>
    <n v="42332.49"/>
    <n v="18719.82"/>
  </r>
  <r>
    <x v="3"/>
    <x v="57"/>
    <x v="9"/>
    <x v="0"/>
    <s v="High"/>
    <x v="68"/>
    <n v="895663249"/>
    <d v="2018-08-10T00:00:00"/>
    <n v="5514"/>
    <n v="9.33"/>
    <n v="6.92"/>
    <n v="51445.62"/>
    <n v="38156.879999999997"/>
    <n v="13288.74"/>
  </r>
  <r>
    <x v="5"/>
    <x v="88"/>
    <x v="10"/>
    <x v="1"/>
    <s v="Cancelled"/>
    <x v="1238"/>
    <n v="342852246"/>
    <d v="2021-08-22T00:00:00"/>
    <n v="6453"/>
    <n v="154.06"/>
    <n v="90.93"/>
    <n v="994149.18"/>
    <n v="586771.29"/>
    <n v="407377.89"/>
  </r>
  <r>
    <x v="5"/>
    <x v="28"/>
    <x v="2"/>
    <x v="0"/>
    <s v="Medium"/>
    <x v="889"/>
    <n v="311191451"/>
    <d v="2015-07-09T00:00:00"/>
    <n v="7321"/>
    <n v="47.45"/>
    <n v="31.79"/>
    <n v="347381.45"/>
    <n v="232734.59"/>
    <n v="114646.86"/>
  </r>
  <r>
    <x v="0"/>
    <x v="14"/>
    <x v="8"/>
    <x v="0"/>
    <s v="Low"/>
    <x v="1239"/>
    <n v="558542191"/>
    <d v="2020-12-09T00:00:00"/>
    <n v="3901"/>
    <n v="421.89"/>
    <n v="364.69"/>
    <n v="1645792.89"/>
    <n v="1422655.69"/>
    <n v="223137.2"/>
  </r>
  <r>
    <x v="3"/>
    <x v="21"/>
    <x v="2"/>
    <x v="1"/>
    <s v="Cancelled"/>
    <x v="1240"/>
    <n v="913078296"/>
    <d v="2022-09-18T00:00:00"/>
    <n v="9013"/>
    <n v="47.45"/>
    <n v="31.79"/>
    <n v="427666.85"/>
    <n v="286523.27"/>
    <n v="141143.57999999999"/>
  </r>
  <r>
    <x v="4"/>
    <x v="31"/>
    <x v="11"/>
    <x v="0"/>
    <s v="Low"/>
    <x v="207"/>
    <n v="823286092"/>
    <d v="2016-09-27T00:00:00"/>
    <n v="7505"/>
    <n v="668.27"/>
    <n v="502.54"/>
    <n v="5015366.3499999996"/>
    <n v="3771562.7"/>
    <n v="1243803.6499999999"/>
  </r>
  <r>
    <x v="2"/>
    <x v="170"/>
    <x v="9"/>
    <x v="0"/>
    <s v="Low"/>
    <x v="1241"/>
    <n v="707964408"/>
    <d v="2019-06-14T00:00:00"/>
    <n v="1256"/>
    <n v="9.33"/>
    <n v="6.92"/>
    <n v="11718.48"/>
    <n v="8691.52"/>
    <n v="3026.96"/>
  </r>
  <r>
    <x v="1"/>
    <x v="99"/>
    <x v="7"/>
    <x v="1"/>
    <s v="Medium"/>
    <x v="1242"/>
    <n v="606224572"/>
    <d v="2018-07-15T00:00:00"/>
    <n v="4177"/>
    <n v="437.2"/>
    <n v="263.33"/>
    <n v="1826184.4"/>
    <n v="1099929.4099999999"/>
    <n v="726254.99"/>
  </r>
  <r>
    <x v="3"/>
    <x v="35"/>
    <x v="5"/>
    <x v="1"/>
    <s v="Medium"/>
    <x v="1243"/>
    <n v="627490413"/>
    <d v="2016-01-19T00:00:00"/>
    <n v="7212"/>
    <n v="109.28"/>
    <n v="35.840000000000003"/>
    <n v="788127.36"/>
    <n v="258478.07999999999"/>
    <n v="529649.28"/>
  </r>
  <r>
    <x v="4"/>
    <x v="158"/>
    <x v="7"/>
    <x v="0"/>
    <s v="Low"/>
    <x v="1244"/>
    <n v="501498258"/>
    <d v="2018-10-03T00:00:00"/>
    <n v="3334"/>
    <n v="437.2"/>
    <n v="263.33"/>
    <n v="1457624.8"/>
    <n v="877942.22"/>
    <n v="579682.57999999996"/>
  </r>
  <r>
    <x v="2"/>
    <x v="3"/>
    <x v="1"/>
    <x v="1"/>
    <s v="Medium"/>
    <x v="1245"/>
    <n v="928296935"/>
    <d v="2020-08-17T00:00:00"/>
    <n v="2547"/>
    <n v="152.58000000000001"/>
    <n v="97.44"/>
    <n v="388621.26"/>
    <n v="248179.68"/>
    <n v="140441.57999999999"/>
  </r>
  <r>
    <x v="2"/>
    <x v="51"/>
    <x v="11"/>
    <x v="0"/>
    <s v="Cancelled"/>
    <x v="1246"/>
    <n v="428247773"/>
    <d v="2020-06-24T00:00:00"/>
    <n v="6888"/>
    <n v="668.27"/>
    <n v="502.54"/>
    <n v="4603043.76"/>
    <n v="3461495.52"/>
    <n v="1141548.24"/>
  </r>
  <r>
    <x v="5"/>
    <x v="154"/>
    <x v="1"/>
    <x v="1"/>
    <s v="Medium"/>
    <x v="280"/>
    <n v="292024600"/>
    <d v="2018-07-04T00:00:00"/>
    <n v="5423"/>
    <n v="152.58000000000001"/>
    <n v="97.44"/>
    <n v="827441.34"/>
    <n v="528417.12"/>
    <n v="299024.21999999997"/>
  </r>
  <r>
    <x v="3"/>
    <x v="11"/>
    <x v="9"/>
    <x v="0"/>
    <s v="Low"/>
    <x v="1247"/>
    <n v="530613744"/>
    <d v="2020-04-14T00:00:00"/>
    <n v="9253"/>
    <n v="9.33"/>
    <n v="6.92"/>
    <n v="86330.49"/>
    <n v="64030.76"/>
    <n v="22299.73"/>
  </r>
  <r>
    <x v="1"/>
    <x v="85"/>
    <x v="5"/>
    <x v="0"/>
    <s v="High"/>
    <x v="188"/>
    <n v="325314033"/>
    <d v="2020-01-30T00:00:00"/>
    <n v="6506"/>
    <n v="109.28"/>
    <n v="35.840000000000003"/>
    <n v="710975.68"/>
    <n v="233175.04000000001"/>
    <n v="477800.64"/>
  </r>
  <r>
    <x v="3"/>
    <x v="50"/>
    <x v="9"/>
    <x v="0"/>
    <s v="Cancelled"/>
    <x v="850"/>
    <n v="277736794"/>
    <d v="2019-05-21T00:00:00"/>
    <n v="7344"/>
    <n v="9.33"/>
    <n v="6.92"/>
    <n v="68519.520000000004"/>
    <n v="50820.480000000003"/>
    <n v="17699.04"/>
  </r>
  <r>
    <x v="1"/>
    <x v="108"/>
    <x v="8"/>
    <x v="1"/>
    <s v="Medium"/>
    <x v="1248"/>
    <n v="159805858"/>
    <d v="2020-12-17T00:00:00"/>
    <n v="8959"/>
    <n v="421.89"/>
    <n v="364.69"/>
    <n v="3779712.51"/>
    <n v="3267257.71"/>
    <n v="512454.8"/>
  </r>
  <r>
    <x v="2"/>
    <x v="147"/>
    <x v="2"/>
    <x v="0"/>
    <s v="Low"/>
    <x v="1249"/>
    <n v="263757550"/>
    <d v="2016-05-12T00:00:00"/>
    <n v="575"/>
    <n v="47.45"/>
    <n v="31.79"/>
    <n v="27283.75"/>
    <n v="18279.25"/>
    <n v="9004.5"/>
  </r>
  <r>
    <x v="3"/>
    <x v="110"/>
    <x v="6"/>
    <x v="1"/>
    <s v="Low"/>
    <x v="1065"/>
    <n v="952140700"/>
    <d v="2021-04-05T00:00:00"/>
    <n v="8447"/>
    <n v="651.21"/>
    <n v="524.96"/>
    <n v="5500770.8700000001"/>
    <n v="4434337.12"/>
    <n v="1066433.75"/>
  </r>
  <r>
    <x v="3"/>
    <x v="30"/>
    <x v="7"/>
    <x v="1"/>
    <s v="Low"/>
    <x v="1250"/>
    <n v="407816636"/>
    <d v="2016-07-26T00:00:00"/>
    <n v="860"/>
    <n v="437.2"/>
    <n v="263.33"/>
    <n v="375992"/>
    <n v="226463.8"/>
    <n v="149528.20000000001"/>
  </r>
  <r>
    <x v="3"/>
    <x v="10"/>
    <x v="1"/>
    <x v="0"/>
    <s v="High"/>
    <x v="1251"/>
    <n v="483959186"/>
    <d v="2022-11-14T00:00:00"/>
    <n v="3133"/>
    <n v="152.58000000000001"/>
    <n v="97.44"/>
    <n v="478033.14"/>
    <n v="305279.52"/>
    <n v="172753.62"/>
  </r>
  <r>
    <x v="2"/>
    <x v="90"/>
    <x v="4"/>
    <x v="0"/>
    <s v="Cancelled"/>
    <x v="171"/>
    <n v="854054677"/>
    <d v="2021-02-23T00:00:00"/>
    <n v="2613"/>
    <n v="81.73"/>
    <n v="56.67"/>
    <n v="213560.49"/>
    <n v="148078.71"/>
    <n v="65481.78"/>
  </r>
  <r>
    <x v="3"/>
    <x v="163"/>
    <x v="1"/>
    <x v="0"/>
    <s v="Cancelled"/>
    <x v="680"/>
    <n v="361901938"/>
    <d v="2017-01-18T00:00:00"/>
    <n v="3681"/>
    <n v="152.58000000000001"/>
    <n v="97.44"/>
    <n v="561646.98"/>
    <n v="358676.64"/>
    <n v="202970.34"/>
  </r>
  <r>
    <x v="6"/>
    <x v="103"/>
    <x v="11"/>
    <x v="1"/>
    <s v="High"/>
    <x v="1252"/>
    <n v="171612298"/>
    <d v="2019-01-14T00:00:00"/>
    <n v="2747"/>
    <n v="668.27"/>
    <n v="502.54"/>
    <n v="1835737.69"/>
    <n v="1380477.38"/>
    <n v="455260.31"/>
  </r>
  <r>
    <x v="5"/>
    <x v="174"/>
    <x v="7"/>
    <x v="1"/>
    <s v="Low"/>
    <x v="1253"/>
    <n v="617609584"/>
    <d v="2018-11-01T00:00:00"/>
    <n v="3255"/>
    <n v="437.2"/>
    <n v="263.33"/>
    <n v="1423086"/>
    <n v="857139.15"/>
    <n v="565946.85"/>
  </r>
  <r>
    <x v="0"/>
    <x v="134"/>
    <x v="6"/>
    <x v="0"/>
    <s v="Medium"/>
    <x v="1254"/>
    <n v="754630124"/>
    <d v="2022-12-16T00:00:00"/>
    <n v="678"/>
    <n v="651.21"/>
    <n v="524.96"/>
    <n v="441520.38"/>
    <n v="355922.88"/>
    <n v="85597.5"/>
  </r>
  <r>
    <x v="6"/>
    <x v="18"/>
    <x v="6"/>
    <x v="1"/>
    <s v="Cancelled"/>
    <x v="1255"/>
    <n v="607722747"/>
    <d v="2019-08-14T00:00:00"/>
    <n v="7521"/>
    <n v="651.21"/>
    <n v="524.96"/>
    <n v="4897750.41"/>
    <n v="3948224.16"/>
    <n v="949526.25"/>
  </r>
  <r>
    <x v="1"/>
    <x v="36"/>
    <x v="1"/>
    <x v="0"/>
    <s v="High"/>
    <x v="1256"/>
    <n v="722248780"/>
    <d v="2020-04-08T00:00:00"/>
    <n v="8319"/>
    <n v="152.58000000000001"/>
    <n v="97.44"/>
    <n v="1269313.02"/>
    <n v="810603.36"/>
    <n v="458709.66"/>
  </r>
  <r>
    <x v="0"/>
    <x v="135"/>
    <x v="5"/>
    <x v="0"/>
    <s v="Cancelled"/>
    <x v="71"/>
    <n v="813882052"/>
    <d v="2016-11-16T00:00:00"/>
    <n v="4640"/>
    <n v="109.28"/>
    <n v="35.840000000000003"/>
    <n v="507059.20000000001"/>
    <n v="166297.60000000001"/>
    <n v="340761.59999999998"/>
  </r>
  <r>
    <x v="5"/>
    <x v="149"/>
    <x v="4"/>
    <x v="0"/>
    <s v="High"/>
    <x v="641"/>
    <n v="218608891"/>
    <d v="2015-02-10T00:00:00"/>
    <n v="84"/>
    <n v="81.73"/>
    <n v="56.67"/>
    <n v="6865.32"/>
    <n v="4760.28"/>
    <n v="2105.04"/>
  </r>
  <r>
    <x v="5"/>
    <x v="28"/>
    <x v="9"/>
    <x v="1"/>
    <s v="Cancelled"/>
    <x v="91"/>
    <n v="142728126"/>
    <d v="2015-04-14T00:00:00"/>
    <n v="5279"/>
    <n v="9.33"/>
    <n v="6.92"/>
    <n v="49253.07"/>
    <n v="36530.68"/>
    <n v="12722.39"/>
  </r>
  <r>
    <x v="6"/>
    <x v="18"/>
    <x v="0"/>
    <x v="0"/>
    <s v="Cancelled"/>
    <x v="559"/>
    <n v="512851083"/>
    <d v="2022-11-04T00:00:00"/>
    <n v="2887"/>
    <n v="255.28"/>
    <n v="159.41999999999999"/>
    <n v="736993.36"/>
    <n v="460245.54"/>
    <n v="276747.82"/>
  </r>
  <r>
    <x v="4"/>
    <x v="31"/>
    <x v="11"/>
    <x v="1"/>
    <s v="High"/>
    <x v="311"/>
    <n v="425901591"/>
    <d v="2016-01-11T00:00:00"/>
    <n v="2600"/>
    <n v="668.27"/>
    <n v="502.54"/>
    <n v="1737502"/>
    <n v="1306604"/>
    <n v="430898"/>
  </r>
  <r>
    <x v="1"/>
    <x v="132"/>
    <x v="10"/>
    <x v="0"/>
    <s v="High"/>
    <x v="842"/>
    <n v="399115979"/>
    <d v="2015-06-24T00:00:00"/>
    <n v="6142"/>
    <n v="154.06"/>
    <n v="90.93"/>
    <n v="946236.52"/>
    <n v="558492.06000000006"/>
    <n v="387744.46"/>
  </r>
  <r>
    <x v="3"/>
    <x v="151"/>
    <x v="4"/>
    <x v="0"/>
    <s v="Low"/>
    <x v="394"/>
    <n v="120043075"/>
    <d v="2019-10-13T00:00:00"/>
    <n v="2268"/>
    <n v="81.73"/>
    <n v="56.67"/>
    <n v="185363.64"/>
    <n v="128527.56"/>
    <n v="56836.08"/>
  </r>
  <r>
    <x v="2"/>
    <x v="51"/>
    <x v="6"/>
    <x v="1"/>
    <s v="Low"/>
    <x v="847"/>
    <n v="696544206"/>
    <d v="2016-07-05T00:00:00"/>
    <n v="1764"/>
    <n v="651.21"/>
    <n v="524.96"/>
    <n v="1148734.44"/>
    <n v="926029.44"/>
    <n v="222705"/>
  </r>
  <r>
    <x v="3"/>
    <x v="61"/>
    <x v="7"/>
    <x v="1"/>
    <s v="Medium"/>
    <x v="1257"/>
    <n v="606793200"/>
    <d v="2021-11-18T00:00:00"/>
    <n v="2447"/>
    <n v="437.2"/>
    <n v="263.33"/>
    <n v="1069828.3999999999"/>
    <n v="644368.51"/>
    <n v="425459.89"/>
  </r>
  <r>
    <x v="5"/>
    <x v="150"/>
    <x v="2"/>
    <x v="0"/>
    <s v="Medium"/>
    <x v="803"/>
    <n v="649276387"/>
    <d v="2021-03-26T00:00:00"/>
    <n v="4166"/>
    <n v="47.45"/>
    <n v="31.79"/>
    <n v="197676.7"/>
    <n v="132437.14000000001"/>
    <n v="65239.56"/>
  </r>
  <r>
    <x v="1"/>
    <x v="108"/>
    <x v="11"/>
    <x v="1"/>
    <s v="Medium"/>
    <x v="211"/>
    <n v="792792594"/>
    <d v="2016-01-02T00:00:00"/>
    <n v="3801"/>
    <n v="668.27"/>
    <n v="502.54"/>
    <n v="2540094.27"/>
    <n v="1910154.54"/>
    <n v="629939.73"/>
  </r>
  <r>
    <x v="1"/>
    <x v="71"/>
    <x v="7"/>
    <x v="1"/>
    <s v="Cancelled"/>
    <x v="1258"/>
    <n v="626453149"/>
    <d v="2019-06-10T00:00:00"/>
    <n v="263"/>
    <n v="437.2"/>
    <n v="263.33"/>
    <n v="114983.6"/>
    <n v="69255.789999999994"/>
    <n v="45727.81"/>
  </r>
  <r>
    <x v="5"/>
    <x v="96"/>
    <x v="4"/>
    <x v="1"/>
    <s v="Medium"/>
    <x v="1259"/>
    <n v="709681880"/>
    <d v="2022-11-25T00:00:00"/>
    <n v="9494"/>
    <n v="81.73"/>
    <n v="56.67"/>
    <n v="775944.62"/>
    <n v="538024.98"/>
    <n v="237919.64"/>
  </r>
  <r>
    <x v="3"/>
    <x v="21"/>
    <x v="8"/>
    <x v="0"/>
    <s v="Cancelled"/>
    <x v="621"/>
    <n v="322215116"/>
    <d v="2016-09-11T00:00:00"/>
    <n v="9468"/>
    <n v="421.89"/>
    <n v="364.69"/>
    <n v="3994454.52"/>
    <n v="3452884.92"/>
    <n v="541569.6"/>
  </r>
  <r>
    <x v="0"/>
    <x v="69"/>
    <x v="11"/>
    <x v="1"/>
    <s v="Cancelled"/>
    <x v="1260"/>
    <n v="614101684"/>
    <d v="2019-09-06T00:00:00"/>
    <n v="5190"/>
    <n v="668.27"/>
    <n v="502.54"/>
    <n v="3468321.3"/>
    <n v="2608182.6"/>
    <n v="860138.7"/>
  </r>
  <r>
    <x v="3"/>
    <x v="21"/>
    <x v="4"/>
    <x v="0"/>
    <s v="High"/>
    <x v="1261"/>
    <n v="555702912"/>
    <d v="2016-02-01T00:00:00"/>
    <n v="3696"/>
    <n v="81.73"/>
    <n v="56.67"/>
    <n v="302074.08"/>
    <n v="209452.32"/>
    <n v="92621.759999999995"/>
  </r>
  <r>
    <x v="3"/>
    <x v="15"/>
    <x v="3"/>
    <x v="1"/>
    <s v="Medium"/>
    <x v="1262"/>
    <n v="987692630"/>
    <d v="2020-09-03T00:00:00"/>
    <n v="9053"/>
    <n v="205.7"/>
    <n v="117.11"/>
    <n v="1862202.1"/>
    <n v="1060196.83"/>
    <n v="802005.27"/>
  </r>
  <r>
    <x v="2"/>
    <x v="141"/>
    <x v="9"/>
    <x v="0"/>
    <s v="Cancelled"/>
    <x v="1263"/>
    <n v="571057164"/>
    <d v="2016-03-05T00:00:00"/>
    <n v="7360"/>
    <n v="9.33"/>
    <n v="6.92"/>
    <n v="68668.800000000003"/>
    <n v="50931.199999999997"/>
    <n v="17737.599999999999"/>
  </r>
  <r>
    <x v="1"/>
    <x v="93"/>
    <x v="1"/>
    <x v="1"/>
    <s v="Low"/>
    <x v="1264"/>
    <n v="737095344"/>
    <d v="2019-09-13T00:00:00"/>
    <n v="1747"/>
    <n v="152.58000000000001"/>
    <n v="97.44"/>
    <n v="266557.26"/>
    <n v="170227.68"/>
    <n v="96329.58"/>
  </r>
  <r>
    <x v="6"/>
    <x v="103"/>
    <x v="2"/>
    <x v="0"/>
    <s v="High"/>
    <x v="1265"/>
    <n v="737418496"/>
    <d v="2016-01-17T00:00:00"/>
    <n v="7375"/>
    <n v="47.45"/>
    <n v="31.79"/>
    <n v="349943.75"/>
    <n v="234451.25"/>
    <n v="115492.5"/>
  </r>
  <r>
    <x v="5"/>
    <x v="28"/>
    <x v="5"/>
    <x v="0"/>
    <s v="Medium"/>
    <x v="748"/>
    <n v="793950450"/>
    <d v="2016-05-18T00:00:00"/>
    <n v="6436"/>
    <n v="109.28"/>
    <n v="35.840000000000003"/>
    <n v="703326.08"/>
    <n v="230666.23999999999"/>
    <n v="472659.84"/>
  </r>
  <r>
    <x v="5"/>
    <x v="117"/>
    <x v="4"/>
    <x v="0"/>
    <s v="High"/>
    <x v="776"/>
    <n v="748927533"/>
    <d v="2016-07-20T00:00:00"/>
    <n v="3155"/>
    <n v="81.73"/>
    <n v="56.67"/>
    <n v="257858.15"/>
    <n v="178793.85"/>
    <n v="79064.3"/>
  </r>
  <r>
    <x v="5"/>
    <x v="130"/>
    <x v="6"/>
    <x v="0"/>
    <s v="Medium"/>
    <x v="1266"/>
    <n v="514898574"/>
    <d v="2015-03-28T00:00:00"/>
    <n v="8785"/>
    <n v="651.21"/>
    <n v="524.96"/>
    <n v="5720879.8499999996"/>
    <n v="4611773.5999999996"/>
    <n v="1109106.25"/>
  </r>
  <r>
    <x v="2"/>
    <x v="3"/>
    <x v="9"/>
    <x v="1"/>
    <s v="High"/>
    <x v="1267"/>
    <n v="524724900"/>
    <d v="2020-10-09T00:00:00"/>
    <n v="6613"/>
    <n v="9.33"/>
    <n v="6.92"/>
    <n v="61699.29"/>
    <n v="45761.96"/>
    <n v="15937.33"/>
  </r>
  <r>
    <x v="4"/>
    <x v="31"/>
    <x v="0"/>
    <x v="0"/>
    <s v="Low"/>
    <x v="1268"/>
    <n v="381580340"/>
    <d v="2019-10-02T00:00:00"/>
    <n v="6957"/>
    <n v="255.28"/>
    <n v="159.41999999999999"/>
    <n v="1775982.96"/>
    <n v="1109084.94"/>
    <n v="666898.02"/>
  </r>
  <r>
    <x v="5"/>
    <x v="53"/>
    <x v="8"/>
    <x v="0"/>
    <s v="Cancelled"/>
    <x v="1269"/>
    <n v="208951222"/>
    <d v="2016-11-10T00:00:00"/>
    <n v="2165"/>
    <n v="421.89"/>
    <n v="364.69"/>
    <n v="913391.85"/>
    <n v="789553.85"/>
    <n v="123838"/>
  </r>
  <r>
    <x v="5"/>
    <x v="84"/>
    <x v="4"/>
    <x v="1"/>
    <s v="Cancelled"/>
    <x v="1270"/>
    <n v="200636374"/>
    <d v="2022-03-03T00:00:00"/>
    <n v="1617"/>
    <n v="81.73"/>
    <n v="56.67"/>
    <n v="132157.41"/>
    <n v="91635.39"/>
    <n v="40522.019999999997"/>
  </r>
  <r>
    <x v="2"/>
    <x v="38"/>
    <x v="1"/>
    <x v="0"/>
    <s v="High"/>
    <x v="1123"/>
    <n v="170747125"/>
    <d v="2020-01-05T00:00:00"/>
    <n v="6723"/>
    <n v="152.58000000000001"/>
    <n v="97.44"/>
    <n v="1025795.34"/>
    <n v="655089.12"/>
    <n v="370706.22"/>
  </r>
  <r>
    <x v="2"/>
    <x v="38"/>
    <x v="2"/>
    <x v="1"/>
    <s v="Low"/>
    <x v="1271"/>
    <n v="903707301"/>
    <d v="2021-09-05T00:00:00"/>
    <n v="5928"/>
    <n v="47.45"/>
    <n v="31.79"/>
    <n v="281283.59999999998"/>
    <n v="188451.12"/>
    <n v="92832.48"/>
  </r>
  <r>
    <x v="5"/>
    <x v="34"/>
    <x v="10"/>
    <x v="1"/>
    <s v="Cancelled"/>
    <x v="1272"/>
    <n v="104253232"/>
    <d v="2016-10-29T00:00:00"/>
    <n v="9703"/>
    <n v="154.06"/>
    <n v="90.93"/>
    <n v="1494844.18"/>
    <n v="882293.79"/>
    <n v="612550.39"/>
  </r>
  <r>
    <x v="3"/>
    <x v="110"/>
    <x v="4"/>
    <x v="1"/>
    <s v="Cancelled"/>
    <x v="1273"/>
    <n v="947433745"/>
    <d v="2020-10-23T00:00:00"/>
    <n v="5554"/>
    <n v="81.73"/>
    <n v="56.67"/>
    <n v="453928.42"/>
    <n v="314745.18"/>
    <n v="139183.24"/>
  </r>
  <r>
    <x v="4"/>
    <x v="23"/>
    <x v="0"/>
    <x v="1"/>
    <s v="Cancelled"/>
    <x v="1274"/>
    <n v="828610169"/>
    <d v="2016-01-30T00:00:00"/>
    <n v="3018"/>
    <n v="255.28"/>
    <n v="159.41999999999999"/>
    <n v="770435.04"/>
    <n v="481129.56"/>
    <n v="289305.48"/>
  </r>
  <r>
    <x v="0"/>
    <x v="69"/>
    <x v="1"/>
    <x v="1"/>
    <s v="Cancelled"/>
    <x v="1275"/>
    <n v="813456332"/>
    <d v="2017-01-16T00:00:00"/>
    <n v="8660"/>
    <n v="152.58000000000001"/>
    <n v="97.44"/>
    <n v="1321342.8"/>
    <n v="843830.4"/>
    <n v="477512.4"/>
  </r>
  <r>
    <x v="0"/>
    <x v="25"/>
    <x v="10"/>
    <x v="0"/>
    <s v="Low"/>
    <x v="1276"/>
    <n v="687958562"/>
    <d v="2015-05-08T00:00:00"/>
    <n v="1081"/>
    <n v="154.06"/>
    <n v="90.93"/>
    <n v="166538.85999999999"/>
    <n v="98295.33"/>
    <n v="68243.53"/>
  </r>
  <r>
    <x v="5"/>
    <x v="100"/>
    <x v="11"/>
    <x v="1"/>
    <s v="Low"/>
    <x v="158"/>
    <n v="308415687"/>
    <d v="2018-11-27T00:00:00"/>
    <n v="5910"/>
    <n v="668.27"/>
    <n v="502.54"/>
    <n v="3949475.7"/>
    <n v="2970011.4"/>
    <n v="979464.3"/>
  </r>
  <r>
    <x v="3"/>
    <x v="184"/>
    <x v="1"/>
    <x v="1"/>
    <s v="Cancelled"/>
    <x v="1277"/>
    <n v="951439034"/>
    <d v="2019-09-16T00:00:00"/>
    <n v="808"/>
    <n v="152.58000000000001"/>
    <n v="97.44"/>
    <n v="123284.64"/>
    <n v="78731.520000000004"/>
    <n v="44553.120000000003"/>
  </r>
  <r>
    <x v="4"/>
    <x v="45"/>
    <x v="1"/>
    <x v="0"/>
    <s v="High"/>
    <x v="1278"/>
    <n v="363952434"/>
    <d v="2019-11-15T00:00:00"/>
    <n v="468"/>
    <n v="152.58000000000001"/>
    <n v="97.44"/>
    <n v="71407.44"/>
    <n v="45601.919999999998"/>
    <n v="25805.52"/>
  </r>
  <r>
    <x v="2"/>
    <x v="125"/>
    <x v="4"/>
    <x v="0"/>
    <s v="Low"/>
    <x v="907"/>
    <n v="413192212"/>
    <d v="2021-11-17T00:00:00"/>
    <n v="1612"/>
    <n v="81.73"/>
    <n v="56.67"/>
    <n v="131748.76"/>
    <n v="91352.04"/>
    <n v="40396.720000000001"/>
  </r>
  <r>
    <x v="2"/>
    <x v="170"/>
    <x v="0"/>
    <x v="0"/>
    <s v="Low"/>
    <x v="1115"/>
    <n v="336707198"/>
    <d v="2015-11-27T00:00:00"/>
    <n v="7997"/>
    <n v="255.28"/>
    <n v="159.41999999999999"/>
    <n v="2041474.16"/>
    <n v="1274881.74"/>
    <n v="766592.42"/>
  </r>
  <r>
    <x v="3"/>
    <x v="50"/>
    <x v="4"/>
    <x v="0"/>
    <s v="Low"/>
    <x v="1262"/>
    <n v="792358720"/>
    <d v="2020-08-24T00:00:00"/>
    <n v="5408"/>
    <n v="81.73"/>
    <n v="56.67"/>
    <n v="441995.84"/>
    <n v="306471.36"/>
    <n v="135524.48000000001"/>
  </r>
  <r>
    <x v="1"/>
    <x v="44"/>
    <x v="9"/>
    <x v="1"/>
    <s v="Low"/>
    <x v="1279"/>
    <n v="708320605"/>
    <d v="2016-10-05T00:00:00"/>
    <n v="6662"/>
    <n v="9.33"/>
    <n v="6.92"/>
    <n v="62156.46"/>
    <n v="46101.04"/>
    <n v="16055.42"/>
  </r>
  <r>
    <x v="1"/>
    <x v="116"/>
    <x v="6"/>
    <x v="1"/>
    <s v="Medium"/>
    <x v="1280"/>
    <n v="433079183"/>
    <d v="2019-04-19T00:00:00"/>
    <n v="6609"/>
    <n v="651.21"/>
    <n v="524.96"/>
    <n v="4303846.8899999997"/>
    <n v="3469460.64"/>
    <n v="834386.25"/>
  </r>
  <r>
    <x v="2"/>
    <x v="3"/>
    <x v="5"/>
    <x v="1"/>
    <s v="Cancelled"/>
    <x v="832"/>
    <n v="385433280"/>
    <d v="2018-11-01T00:00:00"/>
    <n v="7128"/>
    <n v="109.28"/>
    <n v="35.840000000000003"/>
    <n v="778947.84"/>
    <n v="255467.51999999999"/>
    <n v="523480.32000000001"/>
  </r>
  <r>
    <x v="1"/>
    <x v="179"/>
    <x v="4"/>
    <x v="1"/>
    <s v="Low"/>
    <x v="205"/>
    <n v="604494225"/>
    <d v="2020-06-25T00:00:00"/>
    <n v="2129"/>
    <n v="81.73"/>
    <n v="56.67"/>
    <n v="174003.17"/>
    <n v="120650.43"/>
    <n v="53352.74"/>
  </r>
  <r>
    <x v="0"/>
    <x v="118"/>
    <x v="9"/>
    <x v="0"/>
    <s v="Medium"/>
    <x v="305"/>
    <n v="299685847"/>
    <d v="2017-04-24T00:00:00"/>
    <n v="2557"/>
    <n v="9.33"/>
    <n v="6.92"/>
    <n v="23856.81"/>
    <n v="17694.439999999999"/>
    <n v="6162.37"/>
  </r>
  <r>
    <x v="2"/>
    <x v="144"/>
    <x v="3"/>
    <x v="0"/>
    <s v="Low"/>
    <x v="1281"/>
    <n v="100744473"/>
    <d v="2021-03-16T00:00:00"/>
    <n v="1383"/>
    <n v="205.7"/>
    <n v="117.11"/>
    <n v="284483.09999999998"/>
    <n v="161963.13"/>
    <n v="122519.97"/>
  </r>
  <r>
    <x v="1"/>
    <x v="139"/>
    <x v="9"/>
    <x v="0"/>
    <s v="Medium"/>
    <x v="1282"/>
    <n v="707718932"/>
    <d v="2022-01-06T00:00:00"/>
    <n v="8614"/>
    <n v="9.33"/>
    <n v="6.92"/>
    <n v="80368.62"/>
    <n v="59608.88"/>
    <n v="20759.740000000002"/>
  </r>
  <r>
    <x v="2"/>
    <x v="141"/>
    <x v="2"/>
    <x v="1"/>
    <s v="Low"/>
    <x v="880"/>
    <n v="640970551"/>
    <d v="2020-04-02T00:00:00"/>
    <n v="6285"/>
    <n v="47.45"/>
    <n v="31.79"/>
    <n v="298223.25"/>
    <n v="199800.15"/>
    <n v="98423.1"/>
  </r>
  <r>
    <x v="5"/>
    <x v="40"/>
    <x v="3"/>
    <x v="0"/>
    <s v="High"/>
    <x v="1283"/>
    <n v="291173160"/>
    <d v="2018-11-02T00:00:00"/>
    <n v="3463"/>
    <n v="205.7"/>
    <n v="117.11"/>
    <n v="712339.1"/>
    <n v="405551.93"/>
    <n v="306787.17"/>
  </r>
  <r>
    <x v="0"/>
    <x v="49"/>
    <x v="11"/>
    <x v="1"/>
    <s v="Medium"/>
    <x v="333"/>
    <n v="569313085"/>
    <d v="2020-08-18T00:00:00"/>
    <n v="1248"/>
    <n v="668.27"/>
    <n v="502.54"/>
    <n v="834000.96"/>
    <n v="627169.92000000004"/>
    <n v="206831.04"/>
  </r>
  <r>
    <x v="1"/>
    <x v="136"/>
    <x v="11"/>
    <x v="1"/>
    <s v="Cancelled"/>
    <x v="1284"/>
    <n v="656689155"/>
    <d v="2021-08-09T00:00:00"/>
    <n v="7769"/>
    <n v="668.27"/>
    <n v="502.54"/>
    <n v="5191789.63"/>
    <n v="3904233.26"/>
    <n v="1287556.3700000001"/>
  </r>
  <r>
    <x v="0"/>
    <x v="1"/>
    <x v="1"/>
    <x v="0"/>
    <s v="Cancelled"/>
    <x v="1285"/>
    <n v="254912698"/>
    <d v="2021-04-08T00:00:00"/>
    <n v="3187"/>
    <n v="152.58000000000001"/>
    <n v="97.44"/>
    <n v="486272.46"/>
    <n v="310541.28000000003"/>
    <n v="175731.18"/>
  </r>
  <r>
    <x v="1"/>
    <x v="139"/>
    <x v="2"/>
    <x v="1"/>
    <s v="Medium"/>
    <x v="149"/>
    <n v="935907542"/>
    <d v="2016-03-21T00:00:00"/>
    <n v="4695"/>
    <n v="47.45"/>
    <n v="31.79"/>
    <n v="222777.75"/>
    <n v="149254.04999999999"/>
    <n v="73523.7"/>
  </r>
  <r>
    <x v="3"/>
    <x v="15"/>
    <x v="8"/>
    <x v="1"/>
    <s v="Cancelled"/>
    <x v="1286"/>
    <n v="291910016"/>
    <d v="2016-09-27T00:00:00"/>
    <n v="1515"/>
    <n v="421.89"/>
    <n v="364.69"/>
    <n v="639163.35"/>
    <n v="552505.35"/>
    <n v="86658"/>
  </r>
  <r>
    <x v="5"/>
    <x v="131"/>
    <x v="9"/>
    <x v="0"/>
    <s v="Cancelled"/>
    <x v="1149"/>
    <n v="485468947"/>
    <d v="2015-07-01T00:00:00"/>
    <n v="9905"/>
    <n v="9.33"/>
    <n v="6.92"/>
    <n v="92413.65"/>
    <n v="68542.600000000006"/>
    <n v="23871.05"/>
  </r>
  <r>
    <x v="0"/>
    <x v="69"/>
    <x v="4"/>
    <x v="1"/>
    <s v="High"/>
    <x v="362"/>
    <n v="599445664"/>
    <d v="2016-07-19T00:00:00"/>
    <n v="8148"/>
    <n v="81.73"/>
    <n v="56.67"/>
    <n v="665936.04"/>
    <n v="461747.16"/>
    <n v="204188.88"/>
  </r>
  <r>
    <x v="5"/>
    <x v="74"/>
    <x v="0"/>
    <x v="1"/>
    <s v="Cancelled"/>
    <x v="647"/>
    <n v="687013995"/>
    <d v="2019-03-13T00:00:00"/>
    <n v="1563"/>
    <n v="255.28"/>
    <n v="159.41999999999999"/>
    <n v="399002.64"/>
    <n v="249173.46"/>
    <n v="149829.18"/>
  </r>
  <r>
    <x v="1"/>
    <x v="169"/>
    <x v="11"/>
    <x v="1"/>
    <s v="Cancelled"/>
    <x v="1287"/>
    <n v="421660268"/>
    <d v="2015-04-11T00:00:00"/>
    <n v="7498"/>
    <n v="668.27"/>
    <n v="502.54"/>
    <n v="5010688.46"/>
    <n v="3768044.92"/>
    <n v="1242643.54"/>
  </r>
  <r>
    <x v="1"/>
    <x v="44"/>
    <x v="7"/>
    <x v="1"/>
    <s v="Cancelled"/>
    <x v="250"/>
    <n v="447183310"/>
    <d v="2018-09-19T00:00:00"/>
    <n v="334"/>
    <n v="437.2"/>
    <n v="263.33"/>
    <n v="146024.79999999999"/>
    <n v="87952.22"/>
    <n v="58072.58"/>
  </r>
  <r>
    <x v="1"/>
    <x v="22"/>
    <x v="10"/>
    <x v="1"/>
    <s v="Low"/>
    <x v="94"/>
    <n v="127694451"/>
    <d v="2021-12-27T00:00:00"/>
    <n v="6481"/>
    <n v="154.06"/>
    <n v="90.93"/>
    <n v="998462.86"/>
    <n v="589317.32999999996"/>
    <n v="409145.53"/>
  </r>
  <r>
    <x v="1"/>
    <x v="167"/>
    <x v="8"/>
    <x v="1"/>
    <s v="Medium"/>
    <x v="1288"/>
    <n v="697617518"/>
    <d v="2020-07-07T00:00:00"/>
    <n v="9381"/>
    <n v="421.89"/>
    <n v="364.69"/>
    <n v="3957750.09"/>
    <n v="3421156.89"/>
    <n v="536593.19999999995"/>
  </r>
  <r>
    <x v="1"/>
    <x v="79"/>
    <x v="4"/>
    <x v="1"/>
    <s v="Low"/>
    <x v="711"/>
    <n v="311688840"/>
    <d v="2015-02-14T00:00:00"/>
    <n v="4509"/>
    <n v="81.73"/>
    <n v="56.67"/>
    <n v="368520.57"/>
    <n v="255525.03"/>
    <n v="112995.54"/>
  </r>
  <r>
    <x v="3"/>
    <x v="57"/>
    <x v="11"/>
    <x v="1"/>
    <s v="Medium"/>
    <x v="1289"/>
    <n v="794957244"/>
    <d v="2015-12-31T00:00:00"/>
    <n v="4369"/>
    <n v="668.27"/>
    <n v="502.54"/>
    <n v="2919671.63"/>
    <n v="2195597.2599999998"/>
    <n v="724074.37"/>
  </r>
  <r>
    <x v="3"/>
    <x v="24"/>
    <x v="10"/>
    <x v="1"/>
    <s v="High"/>
    <x v="1290"/>
    <n v="892784059"/>
    <d v="2020-03-06T00:00:00"/>
    <n v="3497"/>
    <n v="154.06"/>
    <n v="90.93"/>
    <n v="538747.81999999995"/>
    <n v="317982.21000000002"/>
    <n v="220765.61"/>
  </r>
  <r>
    <x v="5"/>
    <x v="130"/>
    <x v="5"/>
    <x v="0"/>
    <s v="Low"/>
    <x v="618"/>
    <n v="320843112"/>
    <d v="2019-08-18T00:00:00"/>
    <n v="3462"/>
    <n v="109.28"/>
    <n v="35.840000000000003"/>
    <n v="378327.36"/>
    <n v="124078.08"/>
    <n v="254249.28"/>
  </r>
  <r>
    <x v="2"/>
    <x v="137"/>
    <x v="10"/>
    <x v="1"/>
    <s v="High"/>
    <x v="13"/>
    <n v="215120732"/>
    <d v="2015-08-03T00:00:00"/>
    <n v="7860"/>
    <n v="154.06"/>
    <n v="90.93"/>
    <n v="1210911.6000000001"/>
    <n v="714709.8"/>
    <n v="496201.8"/>
  </r>
  <r>
    <x v="3"/>
    <x v="11"/>
    <x v="2"/>
    <x v="1"/>
    <s v="Medium"/>
    <x v="990"/>
    <n v="881915748"/>
    <d v="2022-12-14T00:00:00"/>
    <n v="7323"/>
    <n v="47.45"/>
    <n v="31.79"/>
    <n v="347476.35"/>
    <n v="232798.17"/>
    <n v="114678.18"/>
  </r>
  <r>
    <x v="5"/>
    <x v="128"/>
    <x v="2"/>
    <x v="1"/>
    <s v="High"/>
    <x v="1291"/>
    <n v="447839486"/>
    <d v="2016-07-28T00:00:00"/>
    <n v="4511"/>
    <n v="47.45"/>
    <n v="31.79"/>
    <n v="214046.95"/>
    <n v="143404.69"/>
    <n v="70642.259999999995"/>
  </r>
  <r>
    <x v="3"/>
    <x v="11"/>
    <x v="2"/>
    <x v="1"/>
    <s v="Cancelled"/>
    <x v="1201"/>
    <n v="709815776"/>
    <d v="2015-09-16T00:00:00"/>
    <n v="9117"/>
    <n v="47.45"/>
    <n v="31.79"/>
    <n v="432601.65"/>
    <n v="289829.43"/>
    <n v="142772.22"/>
  </r>
  <r>
    <x v="1"/>
    <x v="85"/>
    <x v="7"/>
    <x v="1"/>
    <s v="Medium"/>
    <x v="102"/>
    <n v="385080945"/>
    <d v="2015-11-07T00:00:00"/>
    <n v="2864"/>
    <n v="437.2"/>
    <n v="263.33"/>
    <n v="1252140.8"/>
    <n v="754177.12"/>
    <n v="497963.68"/>
  </r>
  <r>
    <x v="2"/>
    <x v="141"/>
    <x v="7"/>
    <x v="0"/>
    <s v="Low"/>
    <x v="39"/>
    <n v="961183822"/>
    <d v="2018-04-21T00:00:00"/>
    <n v="4507"/>
    <n v="437.2"/>
    <n v="263.33"/>
    <n v="1970460.4"/>
    <n v="1186828.31"/>
    <n v="783632.09"/>
  </r>
  <r>
    <x v="3"/>
    <x v="124"/>
    <x v="3"/>
    <x v="1"/>
    <s v="Medium"/>
    <x v="693"/>
    <n v="845985734"/>
    <d v="2016-06-28T00:00:00"/>
    <n v="4833"/>
    <n v="205.7"/>
    <n v="117.11"/>
    <n v="994148.1"/>
    <n v="565992.63"/>
    <n v="428155.47"/>
  </r>
  <r>
    <x v="2"/>
    <x v="112"/>
    <x v="7"/>
    <x v="1"/>
    <s v="Cancelled"/>
    <x v="1292"/>
    <n v="317660510"/>
    <d v="2022-06-29T00:00:00"/>
    <n v="1659"/>
    <n v="437.2"/>
    <n v="263.33"/>
    <n v="725314.8"/>
    <n v="436864.47"/>
    <n v="288450.33"/>
  </r>
  <r>
    <x v="5"/>
    <x v="101"/>
    <x v="10"/>
    <x v="0"/>
    <s v="Low"/>
    <x v="1293"/>
    <n v="174694478"/>
    <d v="2015-05-11T00:00:00"/>
    <n v="4833"/>
    <n v="154.06"/>
    <n v="90.93"/>
    <n v="744571.98"/>
    <n v="439464.69"/>
    <n v="305107.28999999998"/>
  </r>
  <r>
    <x v="4"/>
    <x v="46"/>
    <x v="5"/>
    <x v="1"/>
    <s v="Medium"/>
    <x v="356"/>
    <n v="385886466"/>
    <d v="2017-07-10T00:00:00"/>
    <n v="1235"/>
    <n v="109.28"/>
    <n v="35.840000000000003"/>
    <n v="134960.79999999999"/>
    <n v="44262.400000000001"/>
    <n v="90698.4"/>
  </r>
  <r>
    <x v="2"/>
    <x v="155"/>
    <x v="7"/>
    <x v="1"/>
    <s v="Cancelled"/>
    <x v="1294"/>
    <n v="540347802"/>
    <d v="2021-07-11T00:00:00"/>
    <n v="9777"/>
    <n v="437.2"/>
    <n v="263.33"/>
    <n v="4274504.4000000004"/>
    <n v="2574577.41"/>
    <n v="1699926.99"/>
  </r>
  <r>
    <x v="5"/>
    <x v="88"/>
    <x v="5"/>
    <x v="0"/>
    <s v="High"/>
    <x v="928"/>
    <n v="297502315"/>
    <d v="2020-06-08T00:00:00"/>
    <n v="6401"/>
    <n v="109.28"/>
    <n v="35.840000000000003"/>
    <n v="699501.28"/>
    <n v="229411.84"/>
    <n v="470089.44"/>
  </r>
  <r>
    <x v="5"/>
    <x v="100"/>
    <x v="2"/>
    <x v="1"/>
    <s v="Medium"/>
    <x v="1295"/>
    <n v="737086331"/>
    <d v="2019-06-04T00:00:00"/>
    <n v="9080"/>
    <n v="47.45"/>
    <n v="31.79"/>
    <n v="430846"/>
    <n v="288653.2"/>
    <n v="142192.79999999999"/>
  </r>
  <r>
    <x v="1"/>
    <x v="132"/>
    <x v="11"/>
    <x v="1"/>
    <s v="Medium"/>
    <x v="449"/>
    <n v="309148681"/>
    <d v="2020-05-05T00:00:00"/>
    <n v="2819"/>
    <n v="668.27"/>
    <n v="502.54"/>
    <n v="1883853.13"/>
    <n v="1416660.26"/>
    <n v="467192.87"/>
  </r>
  <r>
    <x v="0"/>
    <x v="13"/>
    <x v="6"/>
    <x v="1"/>
    <s v="Low"/>
    <x v="1296"/>
    <n v="684050691"/>
    <d v="2016-02-18T00:00:00"/>
    <n v="4655"/>
    <n v="651.21"/>
    <n v="524.96"/>
    <n v="3031382.55"/>
    <n v="2443688.7999999998"/>
    <n v="587693.75"/>
  </r>
  <r>
    <x v="5"/>
    <x v="182"/>
    <x v="1"/>
    <x v="0"/>
    <s v="Cancelled"/>
    <x v="139"/>
    <n v="902466189"/>
    <d v="2019-04-13T00:00:00"/>
    <n v="8655"/>
    <n v="152.58000000000001"/>
    <n v="97.44"/>
    <n v="1320579.8999999999"/>
    <n v="843343.2"/>
    <n v="477236.7"/>
  </r>
  <r>
    <x v="4"/>
    <x v="31"/>
    <x v="10"/>
    <x v="1"/>
    <s v="High"/>
    <x v="249"/>
    <n v="525381505"/>
    <d v="2016-08-27T00:00:00"/>
    <n v="917"/>
    <n v="154.06"/>
    <n v="90.93"/>
    <n v="141273.01999999999"/>
    <n v="83382.81"/>
    <n v="57890.21"/>
  </r>
  <r>
    <x v="4"/>
    <x v="29"/>
    <x v="10"/>
    <x v="0"/>
    <s v="High"/>
    <x v="194"/>
    <n v="984095466"/>
    <d v="2019-05-12T00:00:00"/>
    <n v="4572"/>
    <n v="154.06"/>
    <n v="90.93"/>
    <n v="704362.32"/>
    <n v="415731.96"/>
    <n v="288630.36"/>
  </r>
  <r>
    <x v="1"/>
    <x v="67"/>
    <x v="0"/>
    <x v="1"/>
    <s v="Low"/>
    <x v="1297"/>
    <n v="630219399"/>
    <d v="2018-03-14T00:00:00"/>
    <n v="4780"/>
    <n v="255.28"/>
    <n v="159.41999999999999"/>
    <n v="1220238.3999999999"/>
    <n v="762027.6"/>
    <n v="458210.8"/>
  </r>
  <r>
    <x v="1"/>
    <x v="99"/>
    <x v="1"/>
    <x v="0"/>
    <s v="High"/>
    <x v="1298"/>
    <n v="585677134"/>
    <d v="2020-05-04T00:00:00"/>
    <n v="3734"/>
    <n v="152.58000000000001"/>
    <n v="97.44"/>
    <n v="569733.72"/>
    <n v="363840.96"/>
    <n v="205892.76"/>
  </r>
  <r>
    <x v="1"/>
    <x v="142"/>
    <x v="11"/>
    <x v="0"/>
    <s v="Cancelled"/>
    <x v="1299"/>
    <n v="692704999"/>
    <d v="2017-01-24T00:00:00"/>
    <n v="5657"/>
    <n v="668.27"/>
    <n v="502.54"/>
    <n v="3780403.39"/>
    <n v="2842868.78"/>
    <n v="937534.61"/>
  </r>
  <r>
    <x v="5"/>
    <x v="53"/>
    <x v="1"/>
    <x v="1"/>
    <s v="High"/>
    <x v="900"/>
    <n v="863851821"/>
    <d v="2020-03-07T00:00:00"/>
    <n v="1805"/>
    <n v="152.58000000000001"/>
    <n v="97.44"/>
    <n v="275406.90000000002"/>
    <n v="175879.2"/>
    <n v="99527.7"/>
  </r>
  <r>
    <x v="4"/>
    <x v="115"/>
    <x v="7"/>
    <x v="1"/>
    <s v="Medium"/>
    <x v="319"/>
    <n v="631978929"/>
    <d v="2020-10-01T00:00:00"/>
    <n v="5464"/>
    <n v="437.2"/>
    <n v="263.33"/>
    <n v="2388860.7999999998"/>
    <n v="1438835.12"/>
    <n v="950025.68"/>
  </r>
  <r>
    <x v="2"/>
    <x v="3"/>
    <x v="5"/>
    <x v="0"/>
    <s v="Cancelled"/>
    <x v="587"/>
    <n v="500260150"/>
    <d v="2016-05-10T00:00:00"/>
    <n v="6950"/>
    <n v="109.28"/>
    <n v="35.840000000000003"/>
    <n v="759496"/>
    <n v="249088"/>
    <n v="510408"/>
  </r>
  <r>
    <x v="0"/>
    <x v="19"/>
    <x v="7"/>
    <x v="0"/>
    <s v="Medium"/>
    <x v="1300"/>
    <n v="592181813"/>
    <d v="2019-09-09T00:00:00"/>
    <n v="8613"/>
    <n v="437.2"/>
    <n v="263.33"/>
    <n v="3765603.6"/>
    <n v="2268061.29"/>
    <n v="1497542.31"/>
  </r>
  <r>
    <x v="6"/>
    <x v="171"/>
    <x v="8"/>
    <x v="0"/>
    <s v="Cancelled"/>
    <x v="112"/>
    <n v="201542747"/>
    <d v="2015-07-18T00:00:00"/>
    <n v="9832"/>
    <n v="421.89"/>
    <n v="364.69"/>
    <n v="4148022.48"/>
    <n v="3585632.08"/>
    <n v="562390.4"/>
  </r>
  <r>
    <x v="1"/>
    <x v="153"/>
    <x v="7"/>
    <x v="0"/>
    <s v="Medium"/>
    <x v="803"/>
    <n v="942454278"/>
    <d v="2021-03-29T00:00:00"/>
    <n v="2019"/>
    <n v="437.2"/>
    <n v="263.33"/>
    <n v="882706.8"/>
    <n v="531663.27"/>
    <n v="351043.53"/>
  </r>
  <r>
    <x v="3"/>
    <x v="10"/>
    <x v="2"/>
    <x v="0"/>
    <s v="High"/>
    <x v="1301"/>
    <n v="899340236"/>
    <d v="2017-03-18T00:00:00"/>
    <n v="3616"/>
    <n v="47.45"/>
    <n v="31.79"/>
    <n v="171579.2"/>
    <n v="114952.64"/>
    <n v="56626.559999999998"/>
  </r>
  <r>
    <x v="2"/>
    <x v="147"/>
    <x v="3"/>
    <x v="0"/>
    <s v="Cancelled"/>
    <x v="1302"/>
    <n v="476936948"/>
    <d v="2019-07-20T00:00:00"/>
    <n v="5096"/>
    <n v="205.7"/>
    <n v="117.11"/>
    <n v="1048247.2"/>
    <n v="596792.56000000006"/>
    <n v="451454.64"/>
  </r>
  <r>
    <x v="1"/>
    <x v="108"/>
    <x v="6"/>
    <x v="1"/>
    <s v="High"/>
    <x v="1303"/>
    <n v="150293242"/>
    <d v="2015-06-21T00:00:00"/>
    <n v="3965"/>
    <n v="651.21"/>
    <n v="524.96"/>
    <n v="2582047.65"/>
    <n v="2081466.4"/>
    <n v="500581.25"/>
  </r>
  <r>
    <x v="3"/>
    <x v="151"/>
    <x v="3"/>
    <x v="0"/>
    <s v="Low"/>
    <x v="1304"/>
    <n v="914770448"/>
    <d v="2016-02-16T00:00:00"/>
    <n v="9759"/>
    <n v="205.7"/>
    <n v="117.11"/>
    <n v="2007426.3"/>
    <n v="1142876.49"/>
    <n v="864549.81"/>
  </r>
  <r>
    <x v="1"/>
    <x v="148"/>
    <x v="6"/>
    <x v="1"/>
    <s v="High"/>
    <x v="1305"/>
    <n v="236042392"/>
    <d v="2019-01-26T00:00:00"/>
    <n v="9044"/>
    <n v="651.21"/>
    <n v="524.96"/>
    <n v="5889543.2400000002"/>
    <n v="4747738.24"/>
    <n v="1141805"/>
  </r>
  <r>
    <x v="3"/>
    <x v="151"/>
    <x v="11"/>
    <x v="1"/>
    <s v="High"/>
    <x v="1306"/>
    <n v="600095403"/>
    <d v="2015-12-19T00:00:00"/>
    <n v="420"/>
    <n v="668.27"/>
    <n v="502.54"/>
    <n v="280673.40000000002"/>
    <n v="211066.8"/>
    <n v="69606.600000000006"/>
  </r>
  <r>
    <x v="5"/>
    <x v="52"/>
    <x v="2"/>
    <x v="0"/>
    <s v="Cancelled"/>
    <x v="1307"/>
    <n v="963228309"/>
    <d v="2022-12-27T00:00:00"/>
    <n v="9516"/>
    <n v="47.45"/>
    <n v="31.79"/>
    <n v="451534.2"/>
    <n v="302513.64"/>
    <n v="149020.56"/>
  </r>
  <r>
    <x v="4"/>
    <x v="158"/>
    <x v="9"/>
    <x v="1"/>
    <s v="Low"/>
    <x v="1308"/>
    <n v="802052438"/>
    <d v="2021-01-02T00:00:00"/>
    <n v="3995"/>
    <n v="9.33"/>
    <n v="6.92"/>
    <n v="37273.35"/>
    <n v="27645.4"/>
    <n v="9627.9500000000007"/>
  </r>
  <r>
    <x v="5"/>
    <x v="161"/>
    <x v="11"/>
    <x v="1"/>
    <s v="Low"/>
    <x v="192"/>
    <n v="563491618"/>
    <d v="2019-10-29T00:00:00"/>
    <n v="8547"/>
    <n v="668.27"/>
    <n v="502.54"/>
    <n v="5711703.6900000004"/>
    <n v="4295209.38"/>
    <n v="1416494.31"/>
  </r>
  <r>
    <x v="1"/>
    <x v="142"/>
    <x v="0"/>
    <x v="1"/>
    <s v="Low"/>
    <x v="1309"/>
    <n v="314782178"/>
    <d v="2020-07-12T00:00:00"/>
    <n v="9896"/>
    <n v="255.28"/>
    <n v="159.41999999999999"/>
    <n v="2526250.88"/>
    <n v="1577620.32"/>
    <n v="948630.56"/>
  </r>
  <r>
    <x v="1"/>
    <x v="43"/>
    <x v="7"/>
    <x v="1"/>
    <s v="Medium"/>
    <x v="662"/>
    <n v="193472945"/>
    <d v="2016-09-13T00:00:00"/>
    <n v="1799"/>
    <n v="437.2"/>
    <n v="263.33"/>
    <n v="786522.8"/>
    <n v="473730.67"/>
    <n v="312792.13"/>
  </r>
  <r>
    <x v="5"/>
    <x v="53"/>
    <x v="1"/>
    <x v="0"/>
    <s v="High"/>
    <x v="1310"/>
    <n v="857425248"/>
    <d v="2020-11-25T00:00:00"/>
    <n v="40"/>
    <n v="152.58000000000001"/>
    <n v="97.44"/>
    <n v="6103.2"/>
    <n v="3897.6"/>
    <n v="2205.6"/>
  </r>
  <r>
    <x v="5"/>
    <x v="53"/>
    <x v="5"/>
    <x v="0"/>
    <s v="Cancelled"/>
    <x v="1311"/>
    <n v="334812915"/>
    <d v="2015-08-26T00:00:00"/>
    <n v="7437"/>
    <n v="109.28"/>
    <n v="35.840000000000003"/>
    <n v="812715.36"/>
    <n v="266542.08000000002"/>
    <n v="546173.28"/>
  </r>
  <r>
    <x v="4"/>
    <x v="156"/>
    <x v="6"/>
    <x v="1"/>
    <s v="High"/>
    <x v="669"/>
    <n v="774122273"/>
    <d v="2022-02-15T00:00:00"/>
    <n v="8838"/>
    <n v="651.21"/>
    <n v="524.96"/>
    <n v="5755393.9800000004"/>
    <n v="4639596.4800000004"/>
    <n v="1115797.5"/>
  </r>
  <r>
    <x v="3"/>
    <x v="163"/>
    <x v="6"/>
    <x v="1"/>
    <s v="Low"/>
    <x v="1312"/>
    <n v="794152152"/>
    <d v="2016-06-29T00:00:00"/>
    <n v="6124"/>
    <n v="651.21"/>
    <n v="524.96"/>
    <n v="3988010.04"/>
    <n v="3214855.04"/>
    <n v="773155"/>
  </r>
  <r>
    <x v="1"/>
    <x v="86"/>
    <x v="7"/>
    <x v="1"/>
    <s v="High"/>
    <x v="1251"/>
    <n v="434013879"/>
    <d v="2022-11-05T00:00:00"/>
    <n v="3206"/>
    <n v="437.2"/>
    <n v="263.33"/>
    <n v="1401663.2"/>
    <n v="844235.98"/>
    <n v="557427.22"/>
  </r>
  <r>
    <x v="2"/>
    <x v="164"/>
    <x v="0"/>
    <x v="0"/>
    <s v="Low"/>
    <x v="1313"/>
    <n v="703131282"/>
    <d v="2021-07-22T00:00:00"/>
    <n v="1026"/>
    <n v="255.28"/>
    <n v="159.41999999999999"/>
    <n v="261917.28"/>
    <n v="163564.92000000001"/>
    <n v="98352.36"/>
  </r>
  <r>
    <x v="1"/>
    <x v="140"/>
    <x v="3"/>
    <x v="0"/>
    <s v="Low"/>
    <x v="1314"/>
    <n v="431240689"/>
    <d v="2015-10-13T00:00:00"/>
    <n v="2558"/>
    <n v="205.7"/>
    <n v="117.11"/>
    <n v="526180.6"/>
    <n v="299567.38"/>
    <n v="226613.22"/>
  </r>
  <r>
    <x v="5"/>
    <x v="130"/>
    <x v="2"/>
    <x v="0"/>
    <s v="Medium"/>
    <x v="73"/>
    <n v="318390929"/>
    <d v="2017-08-31T00:00:00"/>
    <n v="7806"/>
    <n v="47.45"/>
    <n v="31.79"/>
    <n v="370394.7"/>
    <n v="248152.74"/>
    <n v="122241.96"/>
  </r>
  <r>
    <x v="2"/>
    <x v="121"/>
    <x v="10"/>
    <x v="0"/>
    <s v="Cancelled"/>
    <x v="564"/>
    <n v="684943330"/>
    <d v="2020-06-08T00:00:00"/>
    <n v="8807"/>
    <n v="154.06"/>
    <n v="90.93"/>
    <n v="1356806.42"/>
    <n v="800820.51"/>
    <n v="555985.91"/>
  </r>
  <r>
    <x v="5"/>
    <x v="52"/>
    <x v="8"/>
    <x v="1"/>
    <s v="Medium"/>
    <x v="1314"/>
    <n v="121571719"/>
    <d v="2015-09-21T00:00:00"/>
    <n v="4628"/>
    <n v="421.89"/>
    <n v="364.69"/>
    <n v="1952506.92"/>
    <n v="1687785.32"/>
    <n v="264721.59999999998"/>
  </r>
  <r>
    <x v="2"/>
    <x v="141"/>
    <x v="10"/>
    <x v="1"/>
    <s v="Medium"/>
    <x v="543"/>
    <n v="439262425"/>
    <d v="2019-05-20T00:00:00"/>
    <n v="6368"/>
    <n v="154.06"/>
    <n v="90.93"/>
    <n v="981054.08"/>
    <n v="579042.24"/>
    <n v="402011.84"/>
  </r>
  <r>
    <x v="5"/>
    <x v="87"/>
    <x v="5"/>
    <x v="0"/>
    <s v="High"/>
    <x v="285"/>
    <n v="819314277"/>
    <d v="2021-07-17T00:00:00"/>
    <n v="2156"/>
    <n v="109.28"/>
    <n v="35.840000000000003"/>
    <n v="235607.67999999999"/>
    <n v="77271.039999999994"/>
    <n v="158336.64000000001"/>
  </r>
  <r>
    <x v="2"/>
    <x v="104"/>
    <x v="4"/>
    <x v="0"/>
    <s v="Cancelled"/>
    <x v="136"/>
    <n v="963338601"/>
    <d v="2017-04-09T00:00:00"/>
    <n v="2154"/>
    <n v="81.73"/>
    <n v="56.67"/>
    <n v="176046.42"/>
    <n v="122067.18"/>
    <n v="53979.24"/>
  </r>
  <r>
    <x v="1"/>
    <x v="36"/>
    <x v="8"/>
    <x v="1"/>
    <s v="Low"/>
    <x v="1315"/>
    <n v="643259227"/>
    <d v="2020-04-26T00:00:00"/>
    <n v="3555"/>
    <n v="421.89"/>
    <n v="364.69"/>
    <n v="1499818.95"/>
    <n v="1296472.95"/>
    <n v="203346"/>
  </r>
  <r>
    <x v="1"/>
    <x v="2"/>
    <x v="7"/>
    <x v="0"/>
    <s v="High"/>
    <x v="406"/>
    <n v="151312482"/>
    <d v="2017-07-12T00:00:00"/>
    <n v="5581"/>
    <n v="437.2"/>
    <n v="263.33"/>
    <n v="2440013.2000000002"/>
    <n v="1469644.73"/>
    <n v="970368.47"/>
  </r>
  <r>
    <x v="1"/>
    <x v="16"/>
    <x v="9"/>
    <x v="0"/>
    <s v="Medium"/>
    <x v="636"/>
    <n v="750047194"/>
    <d v="2020-09-18T00:00:00"/>
    <n v="4487"/>
    <n v="9.33"/>
    <n v="6.92"/>
    <n v="41863.71"/>
    <n v="31050.04"/>
    <n v="10813.67"/>
  </r>
  <r>
    <x v="2"/>
    <x v="82"/>
    <x v="3"/>
    <x v="0"/>
    <s v="Cancelled"/>
    <x v="1316"/>
    <n v="622324693"/>
    <d v="2016-10-21T00:00:00"/>
    <n v="8561"/>
    <n v="205.7"/>
    <n v="117.11"/>
    <n v="1760997.7"/>
    <n v="1002578.71"/>
    <n v="758418.99"/>
  </r>
  <r>
    <x v="1"/>
    <x v="36"/>
    <x v="9"/>
    <x v="1"/>
    <s v="Low"/>
    <x v="1317"/>
    <n v="721318805"/>
    <d v="2015-12-09T00:00:00"/>
    <n v="3118"/>
    <n v="9.33"/>
    <n v="6.92"/>
    <n v="29090.94"/>
    <n v="21576.560000000001"/>
    <n v="7514.38"/>
  </r>
  <r>
    <x v="5"/>
    <x v="182"/>
    <x v="0"/>
    <x v="1"/>
    <s v="High"/>
    <x v="1318"/>
    <n v="720515859"/>
    <d v="2020-03-29T00:00:00"/>
    <n v="5509"/>
    <n v="255.28"/>
    <n v="159.41999999999999"/>
    <n v="1406337.52"/>
    <n v="878244.78"/>
    <n v="528092.74"/>
  </r>
  <r>
    <x v="5"/>
    <x v="74"/>
    <x v="4"/>
    <x v="0"/>
    <s v="Medium"/>
    <x v="302"/>
    <n v="363714683"/>
    <d v="2020-10-17T00:00:00"/>
    <n v="112"/>
    <n v="81.73"/>
    <n v="56.67"/>
    <n v="9153.76"/>
    <n v="6347.04"/>
    <n v="2806.72"/>
  </r>
  <r>
    <x v="3"/>
    <x v="133"/>
    <x v="9"/>
    <x v="1"/>
    <s v="Medium"/>
    <x v="1319"/>
    <n v="815026605"/>
    <d v="2022-06-27T00:00:00"/>
    <n v="3339"/>
    <n v="9.33"/>
    <n v="6.92"/>
    <n v="31152.87"/>
    <n v="23105.88"/>
    <n v="8046.99"/>
  </r>
  <r>
    <x v="3"/>
    <x v="151"/>
    <x v="0"/>
    <x v="0"/>
    <s v="Low"/>
    <x v="1320"/>
    <n v="608875453"/>
    <d v="2022-08-11T00:00:00"/>
    <n v="8632"/>
    <n v="255.28"/>
    <n v="159.41999999999999"/>
    <n v="2203576.96"/>
    <n v="1376113.44"/>
    <n v="827463.52"/>
  </r>
  <r>
    <x v="1"/>
    <x v="167"/>
    <x v="2"/>
    <x v="1"/>
    <s v="High"/>
    <x v="1321"/>
    <n v="599997556"/>
    <d v="2020-02-14T00:00:00"/>
    <n v="1465"/>
    <n v="47.45"/>
    <n v="31.79"/>
    <n v="69514.25"/>
    <n v="46572.35"/>
    <n v="22941.9"/>
  </r>
  <r>
    <x v="5"/>
    <x v="174"/>
    <x v="3"/>
    <x v="1"/>
    <s v="Medium"/>
    <x v="1047"/>
    <n v="813441741"/>
    <d v="2021-03-22T00:00:00"/>
    <n v="4342"/>
    <n v="205.7"/>
    <n v="117.11"/>
    <n v="893149.4"/>
    <n v="508491.62"/>
    <n v="384657.78"/>
  </r>
  <r>
    <x v="2"/>
    <x v="102"/>
    <x v="3"/>
    <x v="0"/>
    <s v="Low"/>
    <x v="1322"/>
    <n v="894569337"/>
    <d v="2020-08-22T00:00:00"/>
    <n v="1801"/>
    <n v="205.7"/>
    <n v="117.11"/>
    <n v="370465.7"/>
    <n v="210915.11"/>
    <n v="159550.59"/>
  </r>
  <r>
    <x v="2"/>
    <x v="48"/>
    <x v="0"/>
    <x v="1"/>
    <s v="Medium"/>
    <x v="742"/>
    <n v="559054172"/>
    <d v="2022-10-17T00:00:00"/>
    <n v="5408"/>
    <n v="255.28"/>
    <n v="159.41999999999999"/>
    <n v="1380554.24"/>
    <n v="862143.36"/>
    <n v="518410.88"/>
  </r>
  <r>
    <x v="3"/>
    <x v="50"/>
    <x v="9"/>
    <x v="0"/>
    <s v="Low"/>
    <x v="1323"/>
    <n v="942882573"/>
    <d v="2016-06-25T00:00:00"/>
    <n v="8761"/>
    <n v="9.33"/>
    <n v="6.92"/>
    <n v="81740.13"/>
    <n v="60626.12"/>
    <n v="21114.01"/>
  </r>
  <r>
    <x v="5"/>
    <x v="131"/>
    <x v="5"/>
    <x v="0"/>
    <s v="Medium"/>
    <x v="46"/>
    <n v="552353370"/>
    <d v="2018-11-18T00:00:00"/>
    <n v="2491"/>
    <n v="109.28"/>
    <n v="35.840000000000003"/>
    <n v="272216.48"/>
    <n v="89277.440000000002"/>
    <n v="182939.04"/>
  </r>
  <r>
    <x v="4"/>
    <x v="158"/>
    <x v="2"/>
    <x v="1"/>
    <s v="Low"/>
    <x v="1324"/>
    <n v="214077889"/>
    <d v="2015-01-01T00:00:00"/>
    <n v="9260"/>
    <n v="47.45"/>
    <n v="31.79"/>
    <n v="439387"/>
    <n v="294375.40000000002"/>
    <n v="145011.6"/>
  </r>
  <r>
    <x v="0"/>
    <x v="134"/>
    <x v="9"/>
    <x v="1"/>
    <s v="High"/>
    <x v="1325"/>
    <n v="824979960"/>
    <d v="2015-10-20T00:00:00"/>
    <n v="8758"/>
    <n v="9.33"/>
    <n v="6.92"/>
    <n v="81712.14"/>
    <n v="60605.36"/>
    <n v="21106.78"/>
  </r>
  <r>
    <x v="3"/>
    <x v="5"/>
    <x v="7"/>
    <x v="0"/>
    <s v="High"/>
    <x v="1326"/>
    <n v="202295911"/>
    <d v="2016-10-11T00:00:00"/>
    <n v="2710"/>
    <n v="437.2"/>
    <n v="263.33"/>
    <n v="1184812"/>
    <n v="713624.3"/>
    <n v="471187.7"/>
  </r>
  <r>
    <x v="5"/>
    <x v="130"/>
    <x v="0"/>
    <x v="1"/>
    <s v="High"/>
    <x v="1276"/>
    <n v="733574569"/>
    <d v="2015-05-18T00:00:00"/>
    <n v="9871"/>
    <n v="255.28"/>
    <n v="159.41999999999999"/>
    <n v="2519868.88"/>
    <n v="1573634.82"/>
    <n v="946234.06"/>
  </r>
  <r>
    <x v="1"/>
    <x v="22"/>
    <x v="2"/>
    <x v="0"/>
    <s v="Medium"/>
    <x v="386"/>
    <n v="826677262"/>
    <d v="2017-01-09T00:00:00"/>
    <n v="1027"/>
    <n v="47.45"/>
    <n v="31.79"/>
    <n v="48731.15"/>
    <n v="32648.33"/>
    <n v="16082.82"/>
  </r>
  <r>
    <x v="4"/>
    <x v="173"/>
    <x v="9"/>
    <x v="0"/>
    <s v="Low"/>
    <x v="1327"/>
    <n v="759777820"/>
    <d v="2017-03-23T00:00:00"/>
    <n v="3996"/>
    <n v="9.33"/>
    <n v="6.92"/>
    <n v="37282.68"/>
    <n v="27652.32"/>
    <n v="9630.36"/>
  </r>
  <r>
    <x v="5"/>
    <x v="105"/>
    <x v="2"/>
    <x v="0"/>
    <s v="High"/>
    <x v="1328"/>
    <n v="431362569"/>
    <d v="2020-08-09T00:00:00"/>
    <n v="8625"/>
    <n v="47.45"/>
    <n v="31.79"/>
    <n v="409256.25"/>
    <n v="274188.75"/>
    <n v="135067.5"/>
  </r>
  <r>
    <x v="0"/>
    <x v="135"/>
    <x v="0"/>
    <x v="1"/>
    <s v="Low"/>
    <x v="1329"/>
    <n v="710230338"/>
    <d v="2021-11-19T00:00:00"/>
    <n v="1795"/>
    <n v="255.28"/>
    <n v="159.41999999999999"/>
    <n v="458227.6"/>
    <n v="286158.90000000002"/>
    <n v="172068.7"/>
  </r>
  <r>
    <x v="0"/>
    <x v="119"/>
    <x v="6"/>
    <x v="1"/>
    <s v="Cancelled"/>
    <x v="909"/>
    <n v="285492455"/>
    <d v="2022-03-01T00:00:00"/>
    <n v="2417"/>
    <n v="651.21"/>
    <n v="524.96"/>
    <n v="1573974.57"/>
    <n v="1268828.32"/>
    <n v="305146.25"/>
  </r>
  <r>
    <x v="5"/>
    <x v="126"/>
    <x v="0"/>
    <x v="0"/>
    <s v="High"/>
    <x v="114"/>
    <n v="616572749"/>
    <d v="2018-07-12T00:00:00"/>
    <n v="6433"/>
    <n v="255.28"/>
    <n v="159.41999999999999"/>
    <n v="1642216.24"/>
    <n v="1025548.86"/>
    <n v="616667.38"/>
  </r>
  <r>
    <x v="0"/>
    <x v="1"/>
    <x v="4"/>
    <x v="1"/>
    <s v="Medium"/>
    <x v="1330"/>
    <n v="983207547"/>
    <d v="2022-07-25T00:00:00"/>
    <n v="1817"/>
    <n v="81.73"/>
    <n v="56.67"/>
    <n v="148503.41"/>
    <n v="102969.39"/>
    <n v="45534.02"/>
  </r>
  <r>
    <x v="1"/>
    <x v="73"/>
    <x v="2"/>
    <x v="1"/>
    <s v="High"/>
    <x v="810"/>
    <n v="735445678"/>
    <d v="2021-07-22T00:00:00"/>
    <n v="3574"/>
    <n v="47.45"/>
    <n v="31.79"/>
    <n v="169586.3"/>
    <n v="113617.46"/>
    <n v="55968.84"/>
  </r>
  <r>
    <x v="3"/>
    <x v="15"/>
    <x v="6"/>
    <x v="1"/>
    <s v="Medium"/>
    <x v="1331"/>
    <n v="643648469"/>
    <d v="2016-08-05T00:00:00"/>
    <n v="8740"/>
    <n v="651.21"/>
    <n v="524.96"/>
    <n v="5691575.4000000004"/>
    <n v="4588150.4000000004"/>
    <n v="1103425"/>
  </r>
  <r>
    <x v="3"/>
    <x v="151"/>
    <x v="2"/>
    <x v="0"/>
    <s v="Low"/>
    <x v="1027"/>
    <n v="648489749"/>
    <d v="2018-06-11T00:00:00"/>
    <n v="1382"/>
    <n v="47.45"/>
    <n v="31.79"/>
    <n v="65575.899999999994"/>
    <n v="43933.78"/>
    <n v="21642.12"/>
  </r>
  <r>
    <x v="5"/>
    <x v="54"/>
    <x v="4"/>
    <x v="0"/>
    <s v="Cancelled"/>
    <x v="1332"/>
    <n v="310955846"/>
    <d v="2022-02-10T00:00:00"/>
    <n v="7600"/>
    <n v="81.73"/>
    <n v="56.67"/>
    <n v="621148"/>
    <n v="430692"/>
    <n v="190456"/>
  </r>
  <r>
    <x v="5"/>
    <x v="166"/>
    <x v="0"/>
    <x v="0"/>
    <s v="Cancelled"/>
    <x v="1333"/>
    <n v="162345588"/>
    <d v="2019-07-29T00:00:00"/>
    <n v="522"/>
    <n v="255.28"/>
    <n v="159.41999999999999"/>
    <n v="133256.16"/>
    <n v="83217.240000000005"/>
    <n v="50038.92"/>
  </r>
  <r>
    <x v="1"/>
    <x v="44"/>
    <x v="10"/>
    <x v="1"/>
    <s v="Low"/>
    <x v="770"/>
    <n v="354270303"/>
    <d v="2020-11-27T00:00:00"/>
    <n v="5310"/>
    <n v="154.06"/>
    <n v="90.93"/>
    <n v="818058.6"/>
    <n v="482838.3"/>
    <n v="335220.3"/>
  </r>
  <r>
    <x v="4"/>
    <x v="156"/>
    <x v="0"/>
    <x v="1"/>
    <s v="Cancelled"/>
    <x v="1334"/>
    <n v="208653819"/>
    <d v="2016-04-15T00:00:00"/>
    <n v="4157"/>
    <n v="255.28"/>
    <n v="159.41999999999999"/>
    <n v="1061198.96"/>
    <n v="662708.93999999994"/>
    <n v="398490.02"/>
  </r>
  <r>
    <x v="2"/>
    <x v="121"/>
    <x v="0"/>
    <x v="0"/>
    <s v="Cancelled"/>
    <x v="1058"/>
    <n v="467732465"/>
    <d v="2022-07-22T00:00:00"/>
    <n v="1285"/>
    <n v="255.28"/>
    <n v="159.41999999999999"/>
    <n v="328034.8"/>
    <n v="204854.7"/>
    <n v="123180.1"/>
  </r>
  <r>
    <x v="4"/>
    <x v="173"/>
    <x v="8"/>
    <x v="1"/>
    <s v="Medium"/>
    <x v="1275"/>
    <n v="144055068"/>
    <d v="2017-02-08T00:00:00"/>
    <n v="7951"/>
    <n v="421.89"/>
    <n v="364.69"/>
    <n v="3354447.39"/>
    <n v="2899650.19"/>
    <n v="454797.2"/>
  </r>
  <r>
    <x v="5"/>
    <x v="100"/>
    <x v="10"/>
    <x v="0"/>
    <s v="Low"/>
    <x v="1335"/>
    <n v="570482957"/>
    <d v="2019-06-03T00:00:00"/>
    <n v="7439"/>
    <n v="154.06"/>
    <n v="90.93"/>
    <n v="1146052.3400000001"/>
    <n v="676428.27"/>
    <n v="469624.07"/>
  </r>
  <r>
    <x v="3"/>
    <x v="35"/>
    <x v="11"/>
    <x v="0"/>
    <s v="Medium"/>
    <x v="550"/>
    <n v="450189960"/>
    <d v="2021-12-11T00:00:00"/>
    <n v="68"/>
    <n v="668.27"/>
    <n v="502.54"/>
    <n v="45442.36"/>
    <n v="34172.720000000001"/>
    <n v="11269.64"/>
  </r>
  <r>
    <x v="1"/>
    <x v="132"/>
    <x v="3"/>
    <x v="1"/>
    <s v="High"/>
    <x v="306"/>
    <n v="806662404"/>
    <d v="2022-12-07T00:00:00"/>
    <n v="8186"/>
    <n v="205.7"/>
    <n v="117.11"/>
    <n v="1683860.2"/>
    <n v="958662.46"/>
    <n v="725197.74"/>
  </r>
  <r>
    <x v="1"/>
    <x v="55"/>
    <x v="4"/>
    <x v="1"/>
    <s v="Cancelled"/>
    <x v="1336"/>
    <n v="933699119"/>
    <d v="2019-11-24T00:00:00"/>
    <n v="1173"/>
    <n v="81.73"/>
    <n v="56.67"/>
    <n v="95869.29"/>
    <n v="66473.91"/>
    <n v="29395.38"/>
  </r>
  <r>
    <x v="5"/>
    <x v="87"/>
    <x v="4"/>
    <x v="1"/>
    <s v="Cancelled"/>
    <x v="1157"/>
    <n v="645411431"/>
    <d v="2017-06-12T00:00:00"/>
    <n v="440"/>
    <n v="81.73"/>
    <n v="56.67"/>
    <n v="35961.199999999997"/>
    <n v="24934.799999999999"/>
    <n v="11026.4"/>
  </r>
  <r>
    <x v="1"/>
    <x v="36"/>
    <x v="0"/>
    <x v="1"/>
    <s v="Cancelled"/>
    <x v="1337"/>
    <n v="726223170"/>
    <d v="2015-07-31T00:00:00"/>
    <n v="4429"/>
    <n v="255.28"/>
    <n v="159.41999999999999"/>
    <n v="1130635.1200000001"/>
    <n v="706071.18"/>
    <n v="424563.94"/>
  </r>
  <r>
    <x v="5"/>
    <x v="183"/>
    <x v="3"/>
    <x v="0"/>
    <s v="High"/>
    <x v="1001"/>
    <n v="680870664"/>
    <d v="2022-10-31T00:00:00"/>
    <n v="3615"/>
    <n v="205.7"/>
    <n v="117.11"/>
    <n v="743605.5"/>
    <n v="423352.65"/>
    <n v="320252.84999999998"/>
  </r>
  <r>
    <x v="0"/>
    <x v="76"/>
    <x v="8"/>
    <x v="1"/>
    <s v="Low"/>
    <x v="14"/>
    <n v="984402740"/>
    <d v="2022-12-18T00:00:00"/>
    <n v="5501"/>
    <n v="421.89"/>
    <n v="364.69"/>
    <n v="2320816.89"/>
    <n v="2006159.69"/>
    <n v="314657.2"/>
  </r>
  <r>
    <x v="0"/>
    <x v="181"/>
    <x v="6"/>
    <x v="0"/>
    <s v="Cancelled"/>
    <x v="63"/>
    <n v="832180726"/>
    <d v="2016-09-22T00:00:00"/>
    <n v="9625"/>
    <n v="651.21"/>
    <n v="524.96"/>
    <n v="6267896.25"/>
    <n v="5052740"/>
    <n v="1215156.25"/>
  </r>
  <r>
    <x v="3"/>
    <x v="61"/>
    <x v="9"/>
    <x v="0"/>
    <s v="Low"/>
    <x v="266"/>
    <n v="389878451"/>
    <d v="2021-07-07T00:00:00"/>
    <n v="2553"/>
    <n v="9.33"/>
    <n v="6.92"/>
    <n v="23819.49"/>
    <n v="17666.759999999998"/>
    <n v="6152.73"/>
  </r>
  <r>
    <x v="4"/>
    <x v="56"/>
    <x v="7"/>
    <x v="0"/>
    <s v="Medium"/>
    <x v="421"/>
    <n v="343482244"/>
    <d v="2017-02-18T00:00:00"/>
    <n v="2884"/>
    <n v="437.2"/>
    <n v="263.33"/>
    <n v="1260884.8"/>
    <n v="759443.72"/>
    <n v="501441.08"/>
  </r>
  <r>
    <x v="5"/>
    <x v="54"/>
    <x v="6"/>
    <x v="1"/>
    <s v="Medium"/>
    <x v="1338"/>
    <n v="549290931"/>
    <d v="2015-01-20T00:00:00"/>
    <n v="6248"/>
    <n v="651.21"/>
    <n v="524.96"/>
    <n v="4068760.08"/>
    <n v="3279950.08"/>
    <n v="788810"/>
  </r>
  <r>
    <x v="5"/>
    <x v="114"/>
    <x v="2"/>
    <x v="1"/>
    <s v="Cancelled"/>
    <x v="744"/>
    <n v="483915841"/>
    <d v="2022-09-16T00:00:00"/>
    <n v="306"/>
    <n v="47.45"/>
    <n v="31.79"/>
    <n v="14519.7"/>
    <n v="9727.74"/>
    <n v="4791.96"/>
  </r>
  <r>
    <x v="0"/>
    <x v="14"/>
    <x v="11"/>
    <x v="1"/>
    <s v="Medium"/>
    <x v="1339"/>
    <n v="594280803"/>
    <d v="2018-01-21T00:00:00"/>
    <n v="9751"/>
    <n v="668.27"/>
    <n v="502.54"/>
    <n v="6516300.7699999996"/>
    <n v="4900267.54"/>
    <n v="1616033.23"/>
  </r>
  <r>
    <x v="5"/>
    <x v="96"/>
    <x v="4"/>
    <x v="0"/>
    <s v="High"/>
    <x v="1340"/>
    <n v="947622144"/>
    <d v="2019-09-24T00:00:00"/>
    <n v="1305"/>
    <n v="81.73"/>
    <n v="56.67"/>
    <n v="106657.65"/>
    <n v="73954.350000000006"/>
    <n v="32703.3"/>
  </r>
  <r>
    <x v="0"/>
    <x v="19"/>
    <x v="11"/>
    <x v="0"/>
    <s v="Medium"/>
    <x v="180"/>
    <n v="781488692"/>
    <d v="2022-05-03T00:00:00"/>
    <n v="8725"/>
    <n v="668.27"/>
    <n v="502.54"/>
    <n v="5830655.75"/>
    <n v="4384661.5"/>
    <n v="1445994.25"/>
  </r>
  <r>
    <x v="0"/>
    <x v="134"/>
    <x v="10"/>
    <x v="1"/>
    <s v="Cancelled"/>
    <x v="1341"/>
    <n v="753741776"/>
    <d v="2019-07-28T00:00:00"/>
    <n v="7796"/>
    <n v="154.06"/>
    <n v="90.93"/>
    <n v="1201051.76"/>
    <n v="708890.28"/>
    <n v="492161.48"/>
  </r>
  <r>
    <x v="1"/>
    <x v="2"/>
    <x v="8"/>
    <x v="0"/>
    <s v="Medium"/>
    <x v="1342"/>
    <n v="692555224"/>
    <d v="2015-02-01T00:00:00"/>
    <n v="1336"/>
    <n v="421.89"/>
    <n v="364.69"/>
    <n v="563645.04"/>
    <n v="487225.84"/>
    <n v="76419.199999999997"/>
  </r>
  <r>
    <x v="0"/>
    <x v="72"/>
    <x v="4"/>
    <x v="0"/>
    <s v="Medium"/>
    <x v="702"/>
    <n v="946415364"/>
    <d v="2015-01-30T00:00:00"/>
    <n v="4193"/>
    <n v="81.73"/>
    <n v="56.67"/>
    <n v="342693.89"/>
    <n v="237617.31"/>
    <n v="105076.58"/>
  </r>
  <r>
    <x v="1"/>
    <x v="22"/>
    <x v="10"/>
    <x v="0"/>
    <s v="Low"/>
    <x v="577"/>
    <n v="134121024"/>
    <d v="2021-04-08T00:00:00"/>
    <n v="8246"/>
    <n v="154.06"/>
    <n v="90.93"/>
    <n v="1270378.76"/>
    <n v="749808.78"/>
    <n v="520569.98"/>
  </r>
  <r>
    <x v="0"/>
    <x v="25"/>
    <x v="2"/>
    <x v="0"/>
    <s v="Cancelled"/>
    <x v="482"/>
    <n v="994783532"/>
    <d v="2017-03-12T00:00:00"/>
    <n v="7408"/>
    <n v="47.45"/>
    <n v="31.79"/>
    <n v="351509.6"/>
    <n v="235500.32"/>
    <n v="116009.28"/>
  </r>
  <r>
    <x v="0"/>
    <x v="135"/>
    <x v="2"/>
    <x v="0"/>
    <s v="Medium"/>
    <x v="844"/>
    <n v="937826716"/>
    <d v="2019-10-11T00:00:00"/>
    <n v="2621"/>
    <n v="47.45"/>
    <n v="31.79"/>
    <n v="124366.45"/>
    <n v="83321.59"/>
    <n v="41044.86"/>
  </r>
  <r>
    <x v="5"/>
    <x v="34"/>
    <x v="6"/>
    <x v="0"/>
    <s v="Medium"/>
    <x v="747"/>
    <n v="592986905"/>
    <d v="2019-03-13T00:00:00"/>
    <n v="6858"/>
    <n v="651.21"/>
    <n v="524.96"/>
    <n v="4465998.18"/>
    <n v="3600175.68"/>
    <n v="865822.5"/>
  </r>
  <r>
    <x v="1"/>
    <x v="22"/>
    <x v="5"/>
    <x v="1"/>
    <s v="Cancelled"/>
    <x v="895"/>
    <n v="660312926"/>
    <d v="2017-01-05T00:00:00"/>
    <n v="123"/>
    <n v="109.28"/>
    <n v="35.840000000000003"/>
    <n v="13441.44"/>
    <n v="4408.32"/>
    <n v="9033.1200000000008"/>
  </r>
  <r>
    <x v="2"/>
    <x v="90"/>
    <x v="2"/>
    <x v="0"/>
    <s v="High"/>
    <x v="724"/>
    <n v="560166108"/>
    <d v="2019-03-05T00:00:00"/>
    <n v="4454"/>
    <n v="47.45"/>
    <n v="31.79"/>
    <n v="211342.3"/>
    <n v="141592.66"/>
    <n v="69749.64"/>
  </r>
  <r>
    <x v="4"/>
    <x v="115"/>
    <x v="3"/>
    <x v="1"/>
    <s v="Low"/>
    <x v="1343"/>
    <n v="683220279"/>
    <d v="2017-01-06T00:00:00"/>
    <n v="8918"/>
    <n v="205.7"/>
    <n v="117.11"/>
    <n v="1834432.6"/>
    <n v="1044386.98"/>
    <n v="790045.62"/>
  </r>
  <r>
    <x v="1"/>
    <x v="64"/>
    <x v="7"/>
    <x v="0"/>
    <s v="Cancelled"/>
    <x v="1242"/>
    <n v="140461766"/>
    <d v="2018-07-20T00:00:00"/>
    <n v="4613"/>
    <n v="437.2"/>
    <n v="263.33"/>
    <n v="2016803.6"/>
    <n v="1214741.29"/>
    <n v="802062.31"/>
  </r>
  <r>
    <x v="2"/>
    <x v="38"/>
    <x v="0"/>
    <x v="0"/>
    <s v="Medium"/>
    <x v="1344"/>
    <n v="813189399"/>
    <d v="2021-11-22T00:00:00"/>
    <n v="9669"/>
    <n v="255.28"/>
    <n v="159.41999999999999"/>
    <n v="2468302.3199999998"/>
    <n v="1541431.98"/>
    <n v="926870.34"/>
  </r>
  <r>
    <x v="0"/>
    <x v="119"/>
    <x v="8"/>
    <x v="0"/>
    <s v="Medium"/>
    <x v="1109"/>
    <n v="603014504"/>
    <d v="2016-02-11T00:00:00"/>
    <n v="4247"/>
    <n v="421.89"/>
    <n v="364.69"/>
    <n v="1791766.83"/>
    <n v="1548838.43"/>
    <n v="242928.4"/>
  </r>
  <r>
    <x v="5"/>
    <x v="39"/>
    <x v="10"/>
    <x v="0"/>
    <s v="High"/>
    <x v="1141"/>
    <n v="181860911"/>
    <d v="2016-07-15T00:00:00"/>
    <n v="5540"/>
    <n v="154.06"/>
    <n v="90.93"/>
    <n v="853492.4"/>
    <n v="503752.2"/>
    <n v="349740.2"/>
  </r>
  <r>
    <x v="1"/>
    <x v="64"/>
    <x v="3"/>
    <x v="1"/>
    <s v="Cancelled"/>
    <x v="1345"/>
    <n v="741964948"/>
    <d v="2021-02-26T00:00:00"/>
    <n v="2771"/>
    <n v="205.7"/>
    <n v="117.11"/>
    <n v="569994.69999999995"/>
    <n v="324511.81"/>
    <n v="245482.89"/>
  </r>
  <r>
    <x v="5"/>
    <x v="78"/>
    <x v="8"/>
    <x v="0"/>
    <s v="High"/>
    <x v="1346"/>
    <n v="845875442"/>
    <d v="2022-03-17T00:00:00"/>
    <n v="2195"/>
    <n v="421.89"/>
    <n v="364.69"/>
    <n v="926048.55"/>
    <n v="800494.55"/>
    <n v="125554"/>
  </r>
  <r>
    <x v="1"/>
    <x v="44"/>
    <x v="1"/>
    <x v="1"/>
    <s v="Cancelled"/>
    <x v="1347"/>
    <n v="476453721"/>
    <d v="2017-08-10T00:00:00"/>
    <n v="2099"/>
    <n v="152.58000000000001"/>
    <n v="97.44"/>
    <n v="320265.42"/>
    <n v="204526.56"/>
    <n v="115738.86"/>
  </r>
  <r>
    <x v="3"/>
    <x v="50"/>
    <x v="1"/>
    <x v="0"/>
    <s v="High"/>
    <x v="1229"/>
    <n v="586873614"/>
    <d v="2021-08-29T00:00:00"/>
    <n v="7799"/>
    <n v="152.58000000000001"/>
    <n v="97.44"/>
    <n v="1189971.42"/>
    <n v="759934.56"/>
    <n v="430036.86"/>
  </r>
  <r>
    <x v="2"/>
    <x v="12"/>
    <x v="8"/>
    <x v="0"/>
    <s v="Low"/>
    <x v="157"/>
    <n v="850621449"/>
    <d v="2017-05-02T00:00:00"/>
    <n v="6644"/>
    <n v="421.89"/>
    <n v="364.69"/>
    <n v="2803037.16"/>
    <n v="2423000.36"/>
    <n v="380036.8"/>
  </r>
  <r>
    <x v="1"/>
    <x v="43"/>
    <x v="9"/>
    <x v="0"/>
    <s v="Medium"/>
    <x v="1348"/>
    <n v="111496055"/>
    <d v="2021-06-04T00:00:00"/>
    <n v="3015"/>
    <n v="9.33"/>
    <n v="6.92"/>
    <n v="28129.95"/>
    <n v="20863.8"/>
    <n v="7266.15"/>
  </r>
  <r>
    <x v="2"/>
    <x v="164"/>
    <x v="10"/>
    <x v="1"/>
    <s v="Low"/>
    <x v="1349"/>
    <n v="433608758"/>
    <d v="2016-12-21T00:00:00"/>
    <n v="3322"/>
    <n v="154.06"/>
    <n v="90.93"/>
    <n v="511787.32"/>
    <n v="302069.46000000002"/>
    <n v="209717.86"/>
  </r>
  <r>
    <x v="2"/>
    <x v="121"/>
    <x v="5"/>
    <x v="0"/>
    <s v="High"/>
    <x v="207"/>
    <n v="351383388"/>
    <d v="2016-10-30T00:00:00"/>
    <n v="1008"/>
    <n v="109.28"/>
    <n v="35.840000000000003"/>
    <n v="110154.24000000001"/>
    <n v="36126.720000000001"/>
    <n v="74027.520000000004"/>
  </r>
  <r>
    <x v="0"/>
    <x v="172"/>
    <x v="8"/>
    <x v="1"/>
    <s v="High"/>
    <x v="411"/>
    <n v="719556272"/>
    <d v="2017-04-01T00:00:00"/>
    <n v="1546"/>
    <n v="421.89"/>
    <n v="364.69"/>
    <n v="652241.93999999994"/>
    <n v="563810.74"/>
    <n v="88431.2"/>
  </r>
  <r>
    <x v="0"/>
    <x v="119"/>
    <x v="11"/>
    <x v="1"/>
    <s v="Low"/>
    <x v="906"/>
    <n v="663176238"/>
    <d v="2018-07-26T00:00:00"/>
    <n v="7441"/>
    <n v="668.27"/>
    <n v="502.54"/>
    <n v="4972597.07"/>
    <n v="3739400.14"/>
    <n v="1233196.93"/>
  </r>
  <r>
    <x v="5"/>
    <x v="105"/>
    <x v="0"/>
    <x v="1"/>
    <s v="Medium"/>
    <x v="1350"/>
    <n v="727604615"/>
    <d v="2019-07-07T00:00:00"/>
    <n v="3229"/>
    <n v="255.28"/>
    <n v="159.41999999999999"/>
    <n v="824299.12"/>
    <n v="514767.18"/>
    <n v="309531.94"/>
  </r>
  <r>
    <x v="1"/>
    <x v="159"/>
    <x v="10"/>
    <x v="0"/>
    <s v="Low"/>
    <x v="516"/>
    <n v="628515231"/>
    <d v="2016-02-01T00:00:00"/>
    <n v="479"/>
    <n v="154.06"/>
    <n v="90.93"/>
    <n v="73794.740000000005"/>
    <n v="43555.47"/>
    <n v="30239.27"/>
  </r>
  <r>
    <x v="1"/>
    <x v="159"/>
    <x v="6"/>
    <x v="1"/>
    <s v="Medium"/>
    <x v="1023"/>
    <n v="601894414"/>
    <d v="2022-03-19T00:00:00"/>
    <n v="2787"/>
    <n v="651.21"/>
    <n v="524.96"/>
    <n v="1814922.27"/>
    <n v="1463063.52"/>
    <n v="351858.75"/>
  </r>
  <r>
    <x v="1"/>
    <x v="7"/>
    <x v="1"/>
    <x v="1"/>
    <s v="Low"/>
    <x v="1351"/>
    <n v="954040992"/>
    <d v="2021-08-27T00:00:00"/>
    <n v="785"/>
    <n v="152.58000000000001"/>
    <n v="97.44"/>
    <n v="119775.3"/>
    <n v="76490.399999999994"/>
    <n v="43284.9"/>
  </r>
  <r>
    <x v="3"/>
    <x v="24"/>
    <x v="7"/>
    <x v="1"/>
    <s v="Medium"/>
    <x v="589"/>
    <n v="711566293"/>
    <d v="2019-12-26T00:00:00"/>
    <n v="7133"/>
    <n v="437.2"/>
    <n v="263.33"/>
    <n v="3118547.6"/>
    <n v="1878332.89"/>
    <n v="1240214.71"/>
  </r>
  <r>
    <x v="4"/>
    <x v="23"/>
    <x v="2"/>
    <x v="1"/>
    <s v="Medium"/>
    <x v="474"/>
    <n v="771394145"/>
    <d v="2016-04-22T00:00:00"/>
    <n v="1524"/>
    <n v="47.45"/>
    <n v="31.79"/>
    <n v="72313.8"/>
    <n v="48447.96"/>
    <n v="23865.84"/>
  </r>
  <r>
    <x v="3"/>
    <x v="163"/>
    <x v="10"/>
    <x v="1"/>
    <s v="Medium"/>
    <x v="1352"/>
    <n v="750760877"/>
    <d v="2022-09-07T00:00:00"/>
    <n v="5682"/>
    <n v="154.06"/>
    <n v="90.93"/>
    <n v="875368.92"/>
    <n v="516664.26"/>
    <n v="358704.66"/>
  </r>
  <r>
    <x v="5"/>
    <x v="88"/>
    <x v="0"/>
    <x v="1"/>
    <s v="Low"/>
    <x v="1326"/>
    <n v="337215316"/>
    <d v="2016-11-11T00:00:00"/>
    <n v="8360"/>
    <n v="255.28"/>
    <n v="159.41999999999999"/>
    <n v="2134140.7999999998"/>
    <n v="1332751.2"/>
    <n v="801389.6"/>
  </r>
  <r>
    <x v="0"/>
    <x v="134"/>
    <x v="0"/>
    <x v="1"/>
    <s v="Low"/>
    <x v="570"/>
    <n v="638618791"/>
    <d v="2022-05-25T00:00:00"/>
    <n v="347"/>
    <n v="255.28"/>
    <n v="159.41999999999999"/>
    <n v="88582.16"/>
    <n v="55318.74"/>
    <n v="33263.42"/>
  </r>
  <r>
    <x v="4"/>
    <x v="156"/>
    <x v="8"/>
    <x v="0"/>
    <s v="Low"/>
    <x v="1353"/>
    <n v="133145129"/>
    <d v="2016-10-19T00:00:00"/>
    <n v="9457"/>
    <n v="421.89"/>
    <n v="364.69"/>
    <n v="3989813.73"/>
    <n v="3448873.33"/>
    <n v="540940.4"/>
  </r>
  <r>
    <x v="2"/>
    <x v="141"/>
    <x v="11"/>
    <x v="1"/>
    <s v="Cancelled"/>
    <x v="1354"/>
    <n v="519280660"/>
    <d v="2022-04-06T00:00:00"/>
    <n v="5542"/>
    <n v="668.27"/>
    <n v="502.54"/>
    <n v="3703552.34"/>
    <n v="2785076.68"/>
    <n v="918475.66"/>
  </r>
  <r>
    <x v="1"/>
    <x v="2"/>
    <x v="6"/>
    <x v="0"/>
    <s v="Medium"/>
    <x v="1226"/>
    <n v="865824210"/>
    <d v="2018-05-14T00:00:00"/>
    <n v="5479"/>
    <n v="651.21"/>
    <n v="524.96"/>
    <n v="3567979.59"/>
    <n v="2876255.84"/>
    <n v="691723.75"/>
  </r>
  <r>
    <x v="1"/>
    <x v="43"/>
    <x v="5"/>
    <x v="1"/>
    <s v="Medium"/>
    <x v="834"/>
    <n v="761887109"/>
    <d v="2016-10-14T00:00:00"/>
    <n v="8181"/>
    <n v="109.28"/>
    <n v="35.840000000000003"/>
    <n v="894019.68"/>
    <n v="293207.03999999998"/>
    <n v="600812.64"/>
  </r>
  <r>
    <x v="5"/>
    <x v="166"/>
    <x v="8"/>
    <x v="1"/>
    <s v="Medium"/>
    <x v="1355"/>
    <n v="766893184"/>
    <d v="2017-01-10T00:00:00"/>
    <n v="9590"/>
    <n v="421.89"/>
    <n v="364.69"/>
    <n v="4045925.1"/>
    <n v="3497377.1"/>
    <n v="548548"/>
  </r>
  <r>
    <x v="1"/>
    <x v="178"/>
    <x v="6"/>
    <x v="0"/>
    <s v="Low"/>
    <x v="1356"/>
    <n v="160578763"/>
    <d v="2015-10-30T00:00:00"/>
    <n v="7679"/>
    <n v="651.21"/>
    <n v="524.96"/>
    <n v="5000641.59"/>
    <n v="4031167.84"/>
    <n v="969473.75"/>
  </r>
  <r>
    <x v="1"/>
    <x v="67"/>
    <x v="10"/>
    <x v="1"/>
    <s v="Medium"/>
    <x v="1357"/>
    <n v="992992675"/>
    <d v="2021-03-09T00:00:00"/>
    <n v="7454"/>
    <n v="154.06"/>
    <n v="90.93"/>
    <n v="1148363.24"/>
    <n v="677792.22"/>
    <n v="470571.02"/>
  </r>
  <r>
    <x v="5"/>
    <x v="62"/>
    <x v="11"/>
    <x v="0"/>
    <s v="Medium"/>
    <x v="1358"/>
    <n v="434496247"/>
    <d v="2017-08-10T00:00:00"/>
    <n v="5950"/>
    <n v="668.27"/>
    <n v="502.54"/>
    <n v="3976206.5"/>
    <n v="2990113"/>
    <n v="986093.5"/>
  </r>
  <r>
    <x v="5"/>
    <x v="174"/>
    <x v="3"/>
    <x v="0"/>
    <s v="Low"/>
    <x v="1274"/>
    <n v="225763309"/>
    <d v="2016-01-06T00:00:00"/>
    <n v="7235"/>
    <n v="205.7"/>
    <n v="117.11"/>
    <n v="1488239.5"/>
    <n v="847290.85"/>
    <n v="640948.65"/>
  </r>
  <r>
    <x v="5"/>
    <x v="78"/>
    <x v="0"/>
    <x v="1"/>
    <s v="Cancelled"/>
    <x v="452"/>
    <n v="827780187"/>
    <d v="2021-07-22T00:00:00"/>
    <n v="7407"/>
    <n v="255.28"/>
    <n v="159.41999999999999"/>
    <n v="1890858.96"/>
    <n v="1180823.94"/>
    <n v="710035.02"/>
  </r>
  <r>
    <x v="0"/>
    <x v="76"/>
    <x v="1"/>
    <x v="0"/>
    <s v="Cancelled"/>
    <x v="627"/>
    <n v="971845710"/>
    <d v="2018-03-15T00:00:00"/>
    <n v="9597"/>
    <n v="152.58000000000001"/>
    <n v="97.44"/>
    <n v="1464310.26"/>
    <n v="935131.68"/>
    <n v="529178.57999999996"/>
  </r>
  <r>
    <x v="6"/>
    <x v="171"/>
    <x v="2"/>
    <x v="0"/>
    <s v="Low"/>
    <x v="307"/>
    <n v="809571206"/>
    <d v="2021-01-11T00:00:00"/>
    <n v="8965"/>
    <n v="47.45"/>
    <n v="31.79"/>
    <n v="425389.25"/>
    <n v="284997.34999999998"/>
    <n v="140391.9"/>
  </r>
  <r>
    <x v="0"/>
    <x v="118"/>
    <x v="6"/>
    <x v="0"/>
    <s v="High"/>
    <x v="1019"/>
    <n v="562880504"/>
    <d v="2019-03-19T00:00:00"/>
    <n v="7704"/>
    <n v="651.21"/>
    <n v="524.96"/>
    <n v="5016921.84"/>
    <n v="4044291.84"/>
    <n v="972630"/>
  </r>
  <r>
    <x v="5"/>
    <x v="87"/>
    <x v="8"/>
    <x v="1"/>
    <s v="High"/>
    <x v="635"/>
    <n v="974009931"/>
    <d v="2021-01-13T00:00:00"/>
    <n v="38"/>
    <n v="421.89"/>
    <n v="364.69"/>
    <n v="16031.82"/>
    <n v="13858.22"/>
    <n v="2173.6"/>
  </r>
  <r>
    <x v="2"/>
    <x v="144"/>
    <x v="9"/>
    <x v="1"/>
    <s v="Cancelled"/>
    <x v="1359"/>
    <n v="155508315"/>
    <d v="2018-11-17T00:00:00"/>
    <n v="7221"/>
    <n v="9.33"/>
    <n v="6.92"/>
    <n v="67371.929999999993"/>
    <n v="49969.32"/>
    <n v="17402.61"/>
  </r>
  <r>
    <x v="5"/>
    <x v="100"/>
    <x v="11"/>
    <x v="0"/>
    <s v="Medium"/>
    <x v="548"/>
    <n v="340236985"/>
    <d v="2018-05-13T00:00:00"/>
    <n v="2540"/>
    <n v="668.27"/>
    <n v="502.54"/>
    <n v="1697405.8"/>
    <n v="1276451.6000000001"/>
    <n v="420954.2"/>
  </r>
  <r>
    <x v="1"/>
    <x v="159"/>
    <x v="5"/>
    <x v="0"/>
    <s v="Medium"/>
    <x v="1360"/>
    <n v="231369769"/>
    <d v="2015-05-16T00:00:00"/>
    <n v="6311"/>
    <n v="109.28"/>
    <n v="35.840000000000003"/>
    <n v="689666.08"/>
    <n v="226186.23999999999"/>
    <n v="463479.84"/>
  </r>
  <r>
    <x v="1"/>
    <x v="116"/>
    <x v="7"/>
    <x v="0"/>
    <s v="Medium"/>
    <x v="474"/>
    <n v="852392995"/>
    <d v="2016-04-19T00:00:00"/>
    <n v="884"/>
    <n v="437.2"/>
    <n v="263.33"/>
    <n v="386484.8"/>
    <n v="232783.72"/>
    <n v="153701.07999999999"/>
  </r>
  <r>
    <x v="1"/>
    <x v="139"/>
    <x v="1"/>
    <x v="1"/>
    <s v="Medium"/>
    <x v="1361"/>
    <n v="597105491"/>
    <d v="2020-10-20T00:00:00"/>
    <n v="5639"/>
    <n v="152.58000000000001"/>
    <n v="97.44"/>
    <n v="860398.62"/>
    <n v="549464.16"/>
    <n v="310934.46000000002"/>
  </r>
  <r>
    <x v="3"/>
    <x v="106"/>
    <x v="9"/>
    <x v="1"/>
    <s v="Low"/>
    <x v="1362"/>
    <n v="179618585"/>
    <d v="2016-08-20T00:00:00"/>
    <n v="1986"/>
    <n v="9.33"/>
    <n v="6.92"/>
    <n v="18529.38"/>
    <n v="13743.12"/>
    <n v="4786.26"/>
  </r>
  <r>
    <x v="5"/>
    <x v="70"/>
    <x v="9"/>
    <x v="1"/>
    <s v="High"/>
    <x v="1363"/>
    <n v="384356105"/>
    <d v="2018-05-14T00:00:00"/>
    <n v="8368"/>
    <n v="9.33"/>
    <n v="6.92"/>
    <n v="78073.440000000002"/>
    <n v="57906.559999999998"/>
    <n v="20166.88"/>
  </r>
  <r>
    <x v="1"/>
    <x v="152"/>
    <x v="9"/>
    <x v="1"/>
    <s v="Low"/>
    <x v="1364"/>
    <n v="716054379"/>
    <d v="2016-03-26T00:00:00"/>
    <n v="5258"/>
    <n v="9.33"/>
    <n v="6.92"/>
    <n v="49057.14"/>
    <n v="36385.360000000001"/>
    <n v="12671.78"/>
  </r>
  <r>
    <x v="5"/>
    <x v="91"/>
    <x v="11"/>
    <x v="0"/>
    <s v="Low"/>
    <x v="631"/>
    <n v="749762237"/>
    <d v="2018-08-02T00:00:00"/>
    <n v="162"/>
    <n v="668.27"/>
    <n v="502.54"/>
    <n v="108259.74"/>
    <n v="81411.48"/>
    <n v="26848.26"/>
  </r>
  <r>
    <x v="4"/>
    <x v="156"/>
    <x v="2"/>
    <x v="1"/>
    <s v="High"/>
    <x v="1365"/>
    <n v="580841004"/>
    <d v="2022-04-22T00:00:00"/>
    <n v="2616"/>
    <n v="47.45"/>
    <n v="31.79"/>
    <n v="124129.2"/>
    <n v="83162.64"/>
    <n v="40966.559999999998"/>
  </r>
  <r>
    <x v="2"/>
    <x v="38"/>
    <x v="9"/>
    <x v="0"/>
    <s v="Medium"/>
    <x v="1366"/>
    <n v="374964511"/>
    <d v="2016-12-09T00:00:00"/>
    <n v="9186"/>
    <n v="9.33"/>
    <n v="6.92"/>
    <n v="85705.38"/>
    <n v="63567.12"/>
    <n v="22138.26"/>
  </r>
  <r>
    <x v="5"/>
    <x v="28"/>
    <x v="2"/>
    <x v="0"/>
    <s v="Low"/>
    <x v="1367"/>
    <n v="818119084"/>
    <d v="2021-02-21T00:00:00"/>
    <n v="8472"/>
    <n v="47.45"/>
    <n v="31.79"/>
    <n v="401996.4"/>
    <n v="269324.88"/>
    <n v="132671.51999999999"/>
  </r>
  <r>
    <x v="4"/>
    <x v="95"/>
    <x v="3"/>
    <x v="1"/>
    <s v="Medium"/>
    <x v="1368"/>
    <n v="866603553"/>
    <d v="2021-02-07T00:00:00"/>
    <n v="6104"/>
    <n v="205.7"/>
    <n v="117.11"/>
    <n v="1255592.8"/>
    <n v="714839.44"/>
    <n v="540753.36"/>
  </r>
  <r>
    <x v="6"/>
    <x v="180"/>
    <x v="11"/>
    <x v="0"/>
    <s v="Medium"/>
    <x v="1369"/>
    <n v="897029244"/>
    <d v="2017-07-16T00:00:00"/>
    <n v="9742"/>
    <n v="668.27"/>
    <n v="502.54"/>
    <n v="6510286.3399999999"/>
    <n v="4895744.68"/>
    <n v="1614541.66"/>
  </r>
  <r>
    <x v="0"/>
    <x v="69"/>
    <x v="2"/>
    <x v="0"/>
    <s v="Medium"/>
    <x v="501"/>
    <n v="456319987"/>
    <d v="2018-11-01T00:00:00"/>
    <n v="4080"/>
    <n v="47.45"/>
    <n v="31.79"/>
    <n v="193596"/>
    <n v="129703.2"/>
    <n v="63892.800000000003"/>
  </r>
  <r>
    <x v="1"/>
    <x v="16"/>
    <x v="6"/>
    <x v="1"/>
    <s v="Cancelled"/>
    <x v="796"/>
    <n v="511712110"/>
    <d v="2015-05-07T00:00:00"/>
    <n v="5839"/>
    <n v="651.21"/>
    <n v="524.96"/>
    <n v="3802415.19"/>
    <n v="3065241.44"/>
    <n v="737173.75"/>
  </r>
  <r>
    <x v="2"/>
    <x v="165"/>
    <x v="9"/>
    <x v="0"/>
    <s v="Cancelled"/>
    <x v="781"/>
    <n v="300754439"/>
    <d v="2020-02-06T00:00:00"/>
    <n v="8777"/>
    <n v="9.33"/>
    <n v="6.92"/>
    <n v="81889.41"/>
    <n v="60736.84"/>
    <n v="21152.57"/>
  </r>
  <r>
    <x v="1"/>
    <x v="41"/>
    <x v="0"/>
    <x v="1"/>
    <s v="Cancelled"/>
    <x v="1370"/>
    <n v="481308305"/>
    <d v="2018-10-16T00:00:00"/>
    <n v="8678"/>
    <n v="255.28"/>
    <n v="159.41999999999999"/>
    <n v="2215319.84"/>
    <n v="1383446.76"/>
    <n v="831873.08"/>
  </r>
  <r>
    <x v="5"/>
    <x v="130"/>
    <x v="6"/>
    <x v="0"/>
    <s v="High"/>
    <x v="1371"/>
    <n v="881547534"/>
    <d v="2018-12-09T00:00:00"/>
    <n v="8360"/>
    <n v="651.21"/>
    <n v="524.96"/>
    <n v="5444115.5999999996"/>
    <n v="4388665.5999999996"/>
    <n v="1055450"/>
  </r>
  <r>
    <x v="3"/>
    <x v="35"/>
    <x v="0"/>
    <x v="1"/>
    <s v="Cancelled"/>
    <x v="1372"/>
    <n v="949958455"/>
    <d v="2020-01-04T00:00:00"/>
    <n v="2672"/>
    <n v="255.28"/>
    <n v="159.41999999999999"/>
    <n v="682108.16"/>
    <n v="425970.24"/>
    <n v="256137.92"/>
  </r>
  <r>
    <x v="0"/>
    <x v="134"/>
    <x v="6"/>
    <x v="0"/>
    <s v="Cancelled"/>
    <x v="1373"/>
    <n v="205339896"/>
    <d v="2019-11-20T00:00:00"/>
    <n v="3493"/>
    <n v="651.21"/>
    <n v="524.96"/>
    <n v="2274676.5299999998"/>
    <n v="1833685.28"/>
    <n v="440991.25"/>
  </r>
  <r>
    <x v="5"/>
    <x v="175"/>
    <x v="2"/>
    <x v="0"/>
    <s v="High"/>
    <x v="145"/>
    <n v="486803185"/>
    <d v="2016-07-08T00:00:00"/>
    <n v="4735"/>
    <n v="47.45"/>
    <n v="31.79"/>
    <n v="224675.75"/>
    <n v="150525.65"/>
    <n v="74150.100000000006"/>
  </r>
  <r>
    <x v="3"/>
    <x v="15"/>
    <x v="0"/>
    <x v="0"/>
    <s v="Medium"/>
    <x v="1374"/>
    <n v="103772151"/>
    <d v="2016-07-22T00:00:00"/>
    <n v="7340"/>
    <n v="255.28"/>
    <n v="159.41999999999999"/>
    <n v="1873755.2"/>
    <n v="1170142.8"/>
    <n v="703612.4"/>
  </r>
  <r>
    <x v="2"/>
    <x v="125"/>
    <x v="1"/>
    <x v="0"/>
    <s v="High"/>
    <x v="1375"/>
    <n v="585983121"/>
    <d v="2022-01-09T00:00:00"/>
    <n v="4282"/>
    <n v="152.58000000000001"/>
    <n v="97.44"/>
    <n v="653347.56000000006"/>
    <n v="417238.08"/>
    <n v="236109.48"/>
  </r>
  <r>
    <x v="5"/>
    <x v="98"/>
    <x v="5"/>
    <x v="1"/>
    <s v="Low"/>
    <x v="931"/>
    <n v="833484923"/>
    <d v="2016-12-01T00:00:00"/>
    <n v="5566"/>
    <n v="109.28"/>
    <n v="35.840000000000003"/>
    <n v="608252.48"/>
    <n v="199485.44"/>
    <n v="408767.04"/>
  </r>
  <r>
    <x v="1"/>
    <x v="152"/>
    <x v="11"/>
    <x v="0"/>
    <s v="Cancelled"/>
    <x v="1376"/>
    <n v="266638886"/>
    <d v="2018-06-19T00:00:00"/>
    <n v="3227"/>
    <n v="668.27"/>
    <n v="502.54"/>
    <n v="2156507.29"/>
    <n v="1621696.58"/>
    <n v="534810.71"/>
  </r>
  <r>
    <x v="2"/>
    <x v="165"/>
    <x v="2"/>
    <x v="1"/>
    <s v="Medium"/>
    <x v="6"/>
    <n v="176118838"/>
    <d v="2021-04-17T00:00:00"/>
    <n v="6333"/>
    <n v="47.45"/>
    <n v="31.79"/>
    <n v="300500.84999999998"/>
    <n v="201326.07"/>
    <n v="99174.78"/>
  </r>
  <r>
    <x v="2"/>
    <x v="12"/>
    <x v="7"/>
    <x v="0"/>
    <s v="Medium"/>
    <x v="739"/>
    <n v="572911107"/>
    <d v="2016-04-07T00:00:00"/>
    <n v="5983"/>
    <n v="437.2"/>
    <n v="263.33"/>
    <n v="2615767.6"/>
    <n v="1575503.39"/>
    <n v="1040264.21"/>
  </r>
  <r>
    <x v="1"/>
    <x v="123"/>
    <x v="8"/>
    <x v="0"/>
    <s v="High"/>
    <x v="924"/>
    <n v="638314521"/>
    <d v="2020-10-15T00:00:00"/>
    <n v="306"/>
    <n v="421.89"/>
    <n v="364.69"/>
    <n v="129098.34"/>
    <n v="111595.14"/>
    <n v="17503.2"/>
  </r>
  <r>
    <x v="3"/>
    <x v="5"/>
    <x v="4"/>
    <x v="0"/>
    <s v="High"/>
    <x v="1377"/>
    <n v="973940408"/>
    <d v="2015-07-05T00:00:00"/>
    <n v="9465"/>
    <n v="81.73"/>
    <n v="56.67"/>
    <n v="773574.45"/>
    <n v="536381.55000000005"/>
    <n v="237192.9"/>
  </r>
  <r>
    <x v="5"/>
    <x v="105"/>
    <x v="10"/>
    <x v="0"/>
    <s v="High"/>
    <x v="1378"/>
    <n v="451712596"/>
    <d v="2019-09-28T00:00:00"/>
    <n v="650"/>
    <n v="154.06"/>
    <n v="90.93"/>
    <n v="100139"/>
    <n v="59104.5"/>
    <n v="41034.5"/>
  </r>
  <r>
    <x v="5"/>
    <x v="92"/>
    <x v="7"/>
    <x v="0"/>
    <s v="Cancelled"/>
    <x v="355"/>
    <n v="263867413"/>
    <d v="2020-11-28T00:00:00"/>
    <n v="3086"/>
    <n v="437.2"/>
    <n v="263.33"/>
    <n v="1349199.2"/>
    <n v="812636.38"/>
    <n v="536562.81999999995"/>
  </r>
  <r>
    <x v="0"/>
    <x v="172"/>
    <x v="2"/>
    <x v="0"/>
    <s v="Medium"/>
    <x v="1104"/>
    <n v="772953689"/>
    <d v="2015-12-19T00:00:00"/>
    <n v="3028"/>
    <n v="47.45"/>
    <n v="31.79"/>
    <n v="143678.6"/>
    <n v="96260.12"/>
    <n v="47418.48"/>
  </r>
  <r>
    <x v="2"/>
    <x v="82"/>
    <x v="1"/>
    <x v="1"/>
    <s v="Medium"/>
    <x v="883"/>
    <n v="161832749"/>
    <d v="2021-05-25T00:00:00"/>
    <n v="8762"/>
    <n v="152.58000000000001"/>
    <n v="97.44"/>
    <n v="1336905.96"/>
    <n v="853769.28"/>
    <n v="483136.68"/>
  </r>
  <r>
    <x v="2"/>
    <x v="155"/>
    <x v="8"/>
    <x v="0"/>
    <s v="Low"/>
    <x v="1379"/>
    <n v="283678424"/>
    <d v="2015-07-03T00:00:00"/>
    <n v="5604"/>
    <n v="421.89"/>
    <n v="364.69"/>
    <n v="2364271.56"/>
    <n v="2043722.76"/>
    <n v="320548.8"/>
  </r>
  <r>
    <x v="1"/>
    <x v="36"/>
    <x v="7"/>
    <x v="0"/>
    <s v="Medium"/>
    <x v="153"/>
    <n v="811977040"/>
    <d v="2015-05-28T00:00:00"/>
    <n v="905"/>
    <n v="437.2"/>
    <n v="263.33"/>
    <n v="395666"/>
    <n v="238313.65"/>
    <n v="157352.35"/>
  </r>
  <r>
    <x v="5"/>
    <x v="32"/>
    <x v="7"/>
    <x v="1"/>
    <s v="Medium"/>
    <x v="1380"/>
    <n v="590527427"/>
    <d v="2022-06-19T00:00:00"/>
    <n v="9043"/>
    <n v="437.2"/>
    <n v="263.33"/>
    <n v="3953599.6"/>
    <n v="2381293.19"/>
    <n v="1572306.41"/>
  </r>
  <r>
    <x v="2"/>
    <x v="37"/>
    <x v="4"/>
    <x v="1"/>
    <s v="Cancelled"/>
    <x v="1249"/>
    <n v="783440911"/>
    <d v="2016-06-09T00:00:00"/>
    <n v="6430"/>
    <n v="81.73"/>
    <n v="56.67"/>
    <n v="525523.9"/>
    <n v="364388.1"/>
    <n v="161135.79999999999"/>
  </r>
  <r>
    <x v="5"/>
    <x v="98"/>
    <x v="4"/>
    <x v="0"/>
    <s v="Cancelled"/>
    <x v="1014"/>
    <n v="825141322"/>
    <d v="2015-11-22T00:00:00"/>
    <n v="6509"/>
    <n v="81.73"/>
    <n v="56.67"/>
    <n v="531980.56999999995"/>
    <n v="368865.03"/>
    <n v="163115.54"/>
  </r>
  <r>
    <x v="5"/>
    <x v="131"/>
    <x v="9"/>
    <x v="1"/>
    <s v="Medium"/>
    <x v="1381"/>
    <n v="670364987"/>
    <d v="2015-05-09T00:00:00"/>
    <n v="4752"/>
    <n v="9.33"/>
    <n v="6.92"/>
    <n v="44336.160000000003"/>
    <n v="32883.839999999997"/>
    <n v="11452.32"/>
  </r>
  <r>
    <x v="1"/>
    <x v="55"/>
    <x v="8"/>
    <x v="0"/>
    <s v="Medium"/>
    <x v="1382"/>
    <n v="344160735"/>
    <d v="2022-11-20T00:00:00"/>
    <n v="3664"/>
    <n v="421.89"/>
    <n v="364.69"/>
    <n v="1545804.96"/>
    <n v="1336224.1599999999"/>
    <n v="209580.79999999999"/>
  </r>
  <r>
    <x v="5"/>
    <x v="117"/>
    <x v="3"/>
    <x v="0"/>
    <s v="Medium"/>
    <x v="998"/>
    <n v="391889894"/>
    <d v="2018-10-20T00:00:00"/>
    <n v="7783"/>
    <n v="205.7"/>
    <n v="117.11"/>
    <n v="1600963.1"/>
    <n v="911467.13"/>
    <n v="689495.97"/>
  </r>
  <r>
    <x v="5"/>
    <x v="91"/>
    <x v="2"/>
    <x v="1"/>
    <s v="High"/>
    <x v="812"/>
    <n v="529226291"/>
    <d v="2018-03-20T00:00:00"/>
    <n v="8675"/>
    <n v="47.45"/>
    <n v="31.79"/>
    <n v="411628.75"/>
    <n v="275778.25"/>
    <n v="135850.5"/>
  </r>
  <r>
    <x v="5"/>
    <x v="40"/>
    <x v="11"/>
    <x v="1"/>
    <s v="Medium"/>
    <x v="138"/>
    <n v="992156255"/>
    <d v="2021-01-25T00:00:00"/>
    <n v="9939"/>
    <n v="668.27"/>
    <n v="502.54"/>
    <n v="6641935.5300000003"/>
    <n v="4994745.0599999996"/>
    <n v="1647190.47"/>
  </r>
  <r>
    <x v="4"/>
    <x v="45"/>
    <x v="3"/>
    <x v="0"/>
    <s v="High"/>
    <x v="1383"/>
    <n v="286978614"/>
    <d v="2016-05-28T00:00:00"/>
    <n v="2204"/>
    <n v="205.7"/>
    <n v="117.11"/>
    <n v="453362.8"/>
    <n v="258110.44"/>
    <n v="195252.36"/>
  </r>
  <r>
    <x v="0"/>
    <x v="146"/>
    <x v="4"/>
    <x v="1"/>
    <s v="Low"/>
    <x v="876"/>
    <n v="140304696"/>
    <d v="2019-07-08T00:00:00"/>
    <n v="8132"/>
    <n v="81.73"/>
    <n v="56.67"/>
    <n v="664628.36"/>
    <n v="460840.44"/>
    <n v="203787.92"/>
  </r>
  <r>
    <x v="1"/>
    <x v="59"/>
    <x v="11"/>
    <x v="0"/>
    <s v="High"/>
    <x v="305"/>
    <n v="549058330"/>
    <d v="2017-05-11T00:00:00"/>
    <n v="7416"/>
    <n v="668.27"/>
    <n v="502.54"/>
    <n v="4955890.32"/>
    <n v="3726836.64"/>
    <n v="1229053.68"/>
  </r>
  <r>
    <x v="3"/>
    <x v="57"/>
    <x v="5"/>
    <x v="1"/>
    <s v="Low"/>
    <x v="256"/>
    <n v="230475842"/>
    <d v="2020-06-08T00:00:00"/>
    <n v="1778"/>
    <n v="109.28"/>
    <n v="35.840000000000003"/>
    <n v="194299.84"/>
    <n v="63723.519999999997"/>
    <n v="130576.32000000001"/>
  </r>
  <r>
    <x v="5"/>
    <x v="75"/>
    <x v="9"/>
    <x v="1"/>
    <s v="Low"/>
    <x v="1384"/>
    <n v="672106063"/>
    <d v="2021-03-10T00:00:00"/>
    <n v="9975"/>
    <n v="9.33"/>
    <n v="6.92"/>
    <n v="93066.75"/>
    <n v="69027"/>
    <n v="24039.75"/>
  </r>
  <r>
    <x v="5"/>
    <x v="53"/>
    <x v="9"/>
    <x v="0"/>
    <s v="Medium"/>
    <x v="771"/>
    <n v="281810319"/>
    <d v="2021-10-01T00:00:00"/>
    <n v="2791"/>
    <n v="9.33"/>
    <n v="6.92"/>
    <n v="26040.03"/>
    <n v="19313.72"/>
    <n v="6726.31"/>
  </r>
  <r>
    <x v="2"/>
    <x v="170"/>
    <x v="0"/>
    <x v="1"/>
    <s v="High"/>
    <x v="1366"/>
    <n v="237762439"/>
    <d v="2016-12-04T00:00:00"/>
    <n v="8044"/>
    <n v="255.28"/>
    <n v="159.41999999999999"/>
    <n v="2053472.32"/>
    <n v="1282374.48"/>
    <n v="771097.84"/>
  </r>
  <r>
    <x v="3"/>
    <x v="110"/>
    <x v="4"/>
    <x v="1"/>
    <s v="High"/>
    <x v="1014"/>
    <n v="438448750"/>
    <d v="2015-11-26T00:00:00"/>
    <n v="5583"/>
    <n v="81.73"/>
    <n v="56.67"/>
    <n v="456298.59"/>
    <n v="316388.61"/>
    <n v="139909.98000000001"/>
  </r>
  <r>
    <x v="2"/>
    <x v="164"/>
    <x v="3"/>
    <x v="0"/>
    <s v="Medium"/>
    <x v="157"/>
    <n v="852668082"/>
    <d v="2017-05-27T00:00:00"/>
    <n v="2289"/>
    <n v="205.7"/>
    <n v="117.11"/>
    <n v="470847.3"/>
    <n v="268064.78999999998"/>
    <n v="202782.51"/>
  </r>
  <r>
    <x v="2"/>
    <x v="121"/>
    <x v="10"/>
    <x v="0"/>
    <s v="High"/>
    <x v="603"/>
    <n v="169531762"/>
    <d v="2016-05-22T00:00:00"/>
    <n v="7071"/>
    <n v="154.06"/>
    <n v="90.93"/>
    <n v="1089358.26"/>
    <n v="642966.03"/>
    <n v="446392.23"/>
  </r>
  <r>
    <x v="5"/>
    <x v="98"/>
    <x v="9"/>
    <x v="1"/>
    <s v="High"/>
    <x v="1385"/>
    <n v="748463618"/>
    <d v="2020-05-14T00:00:00"/>
    <n v="5872"/>
    <n v="9.33"/>
    <n v="6.92"/>
    <n v="54785.760000000002"/>
    <n v="40634.239999999998"/>
    <n v="14151.52"/>
  </r>
  <r>
    <x v="1"/>
    <x v="140"/>
    <x v="8"/>
    <x v="0"/>
    <s v="High"/>
    <x v="981"/>
    <n v="969199979"/>
    <d v="2019-12-07T00:00:00"/>
    <n v="6666"/>
    <n v="421.89"/>
    <n v="364.69"/>
    <n v="2812318.74"/>
    <n v="2431023.54"/>
    <n v="381295.2"/>
  </r>
  <r>
    <x v="0"/>
    <x v="72"/>
    <x v="2"/>
    <x v="1"/>
    <s v="Cancelled"/>
    <x v="1386"/>
    <n v="181789672"/>
    <d v="2021-05-13T00:00:00"/>
    <n v="4459"/>
    <n v="47.45"/>
    <n v="31.79"/>
    <n v="211579.55"/>
    <n v="141751.60999999999"/>
    <n v="69827.94"/>
  </r>
  <r>
    <x v="1"/>
    <x v="132"/>
    <x v="0"/>
    <x v="1"/>
    <s v="Low"/>
    <x v="718"/>
    <n v="956594026"/>
    <d v="2021-06-17T00:00:00"/>
    <n v="6285"/>
    <n v="255.28"/>
    <n v="159.41999999999999"/>
    <n v="1604434.8"/>
    <n v="1001954.7"/>
    <n v="602480.1"/>
  </r>
  <r>
    <x v="6"/>
    <x v="103"/>
    <x v="8"/>
    <x v="0"/>
    <s v="Cancelled"/>
    <x v="1058"/>
    <n v="534286868"/>
    <d v="2022-07-25T00:00:00"/>
    <n v="6212"/>
    <n v="421.89"/>
    <n v="364.69"/>
    <n v="2620780.6800000002"/>
    <n v="2265454.2799999998"/>
    <n v="355326.4"/>
  </r>
  <r>
    <x v="4"/>
    <x v="29"/>
    <x v="4"/>
    <x v="0"/>
    <s v="Medium"/>
    <x v="392"/>
    <n v="275854527"/>
    <d v="2019-07-19T00:00:00"/>
    <n v="340"/>
    <n v="81.73"/>
    <n v="56.67"/>
    <n v="27788.2"/>
    <n v="19267.8"/>
    <n v="8520.4"/>
  </r>
  <r>
    <x v="1"/>
    <x v="64"/>
    <x v="2"/>
    <x v="0"/>
    <s v="High"/>
    <x v="1145"/>
    <n v="712595832"/>
    <d v="2015-03-28T00:00:00"/>
    <n v="1797"/>
    <n v="47.45"/>
    <n v="31.79"/>
    <n v="85267.65"/>
    <n v="57126.63"/>
    <n v="28141.02"/>
  </r>
  <r>
    <x v="0"/>
    <x v="19"/>
    <x v="4"/>
    <x v="0"/>
    <s v="High"/>
    <x v="1387"/>
    <n v="196122109"/>
    <d v="2021-07-23T00:00:00"/>
    <n v="5745"/>
    <n v="81.73"/>
    <n v="56.67"/>
    <n v="469538.85"/>
    <n v="325569.15000000002"/>
    <n v="143969.70000000001"/>
  </r>
  <r>
    <x v="1"/>
    <x v="142"/>
    <x v="0"/>
    <x v="1"/>
    <s v="Cancelled"/>
    <x v="335"/>
    <n v="748357188"/>
    <d v="2022-07-20T00:00:00"/>
    <n v="4377"/>
    <n v="255.28"/>
    <n v="159.41999999999999"/>
    <n v="1117360.56"/>
    <n v="697781.34"/>
    <n v="419579.22"/>
  </r>
  <r>
    <x v="6"/>
    <x v="180"/>
    <x v="7"/>
    <x v="0"/>
    <s v="Cancelled"/>
    <x v="962"/>
    <n v="411537396"/>
    <d v="2019-12-03T00:00:00"/>
    <n v="1916"/>
    <n v="437.2"/>
    <n v="263.33"/>
    <n v="837675.2"/>
    <n v="504540.28"/>
    <n v="333134.92"/>
  </r>
  <r>
    <x v="1"/>
    <x v="22"/>
    <x v="9"/>
    <x v="1"/>
    <s v="Low"/>
    <x v="403"/>
    <n v="898211562"/>
    <d v="2019-03-12T00:00:00"/>
    <n v="9616"/>
    <n v="9.33"/>
    <n v="6.92"/>
    <n v="89717.28"/>
    <n v="66542.720000000001"/>
    <n v="23174.560000000001"/>
  </r>
  <r>
    <x v="4"/>
    <x v="115"/>
    <x v="9"/>
    <x v="1"/>
    <s v="Medium"/>
    <x v="1388"/>
    <n v="841241014"/>
    <d v="2015-12-31T00:00:00"/>
    <n v="765"/>
    <n v="9.33"/>
    <n v="6.92"/>
    <n v="7137.45"/>
    <n v="5293.8"/>
    <n v="1843.65"/>
  </r>
  <r>
    <x v="5"/>
    <x v="32"/>
    <x v="0"/>
    <x v="0"/>
    <s v="Low"/>
    <x v="907"/>
    <n v="743799579"/>
    <d v="2021-12-02T00:00:00"/>
    <n v="5679"/>
    <n v="255.28"/>
    <n v="159.41999999999999"/>
    <n v="1449735.12"/>
    <n v="905346.18"/>
    <n v="544388.93999999994"/>
  </r>
  <r>
    <x v="1"/>
    <x v="169"/>
    <x v="6"/>
    <x v="1"/>
    <s v="Cancelled"/>
    <x v="730"/>
    <n v="729373586"/>
    <d v="2018-07-05T00:00:00"/>
    <n v="6707"/>
    <n v="651.21"/>
    <n v="524.96"/>
    <n v="4367665.47"/>
    <n v="3520906.72"/>
    <n v="846758.75"/>
  </r>
  <r>
    <x v="1"/>
    <x v="89"/>
    <x v="9"/>
    <x v="1"/>
    <s v="Medium"/>
    <x v="558"/>
    <n v="991761863"/>
    <d v="2021-12-24T00:00:00"/>
    <n v="3229"/>
    <n v="9.33"/>
    <n v="6.92"/>
    <n v="30126.57"/>
    <n v="22344.68"/>
    <n v="7781.89"/>
  </r>
  <r>
    <x v="5"/>
    <x v="47"/>
    <x v="7"/>
    <x v="0"/>
    <s v="Low"/>
    <x v="1073"/>
    <n v="445075738"/>
    <d v="2016-03-27T00:00:00"/>
    <n v="6656"/>
    <n v="437.2"/>
    <n v="263.33"/>
    <n v="2910003.2000000002"/>
    <n v="1752724.48"/>
    <n v="1157278.72"/>
  </r>
  <r>
    <x v="3"/>
    <x v="20"/>
    <x v="5"/>
    <x v="0"/>
    <s v="Low"/>
    <x v="977"/>
    <n v="773739039"/>
    <d v="2019-09-13T00:00:00"/>
    <n v="5431"/>
    <n v="109.28"/>
    <n v="35.840000000000003"/>
    <n v="593499.68000000005"/>
    <n v="194647.04000000001"/>
    <n v="398852.64"/>
  </r>
  <r>
    <x v="4"/>
    <x v="158"/>
    <x v="4"/>
    <x v="1"/>
    <s v="Medium"/>
    <x v="1389"/>
    <n v="582488095"/>
    <d v="2018-06-23T00:00:00"/>
    <n v="26"/>
    <n v="81.73"/>
    <n v="56.67"/>
    <n v="2124.98"/>
    <n v="1473.42"/>
    <n v="651.55999999999995"/>
  </r>
  <r>
    <x v="3"/>
    <x v="10"/>
    <x v="3"/>
    <x v="0"/>
    <s v="Cancelled"/>
    <x v="174"/>
    <n v="346371734"/>
    <d v="2022-01-17T00:00:00"/>
    <n v="7948"/>
    <n v="205.7"/>
    <n v="117.11"/>
    <n v="1634903.6"/>
    <n v="930790.28"/>
    <n v="704113.32"/>
  </r>
  <r>
    <x v="1"/>
    <x v="66"/>
    <x v="4"/>
    <x v="1"/>
    <s v="Cancelled"/>
    <x v="1151"/>
    <n v="160751283"/>
    <d v="2021-11-13T00:00:00"/>
    <n v="8732"/>
    <n v="81.73"/>
    <n v="56.67"/>
    <n v="713666.36"/>
    <n v="494842.44"/>
    <n v="218823.92"/>
  </r>
  <r>
    <x v="2"/>
    <x v="155"/>
    <x v="6"/>
    <x v="1"/>
    <s v="Low"/>
    <x v="1390"/>
    <n v="191300570"/>
    <d v="2015-05-06T00:00:00"/>
    <n v="8945"/>
    <n v="651.21"/>
    <n v="524.96"/>
    <n v="5825073.4500000002"/>
    <n v="4695767.2"/>
    <n v="1129306.25"/>
  </r>
  <r>
    <x v="0"/>
    <x v="119"/>
    <x v="1"/>
    <x v="0"/>
    <s v="Medium"/>
    <x v="326"/>
    <n v="224005925"/>
    <d v="2019-02-18T00:00:00"/>
    <n v="7186"/>
    <n v="152.58000000000001"/>
    <n v="97.44"/>
    <n v="1096439.8799999999"/>
    <n v="700203.84"/>
    <n v="396236.04"/>
  </r>
  <r>
    <x v="3"/>
    <x v="21"/>
    <x v="2"/>
    <x v="0"/>
    <s v="Low"/>
    <x v="1391"/>
    <n v="115166175"/>
    <d v="2017-02-17T00:00:00"/>
    <n v="9085"/>
    <n v="47.45"/>
    <n v="31.79"/>
    <n v="431083.25"/>
    <n v="288812.15000000002"/>
    <n v="142271.1"/>
  </r>
  <r>
    <x v="1"/>
    <x v="139"/>
    <x v="11"/>
    <x v="0"/>
    <s v="High"/>
    <x v="1002"/>
    <n v="241392648"/>
    <d v="2017-03-16T00:00:00"/>
    <n v="2304"/>
    <n v="668.27"/>
    <n v="502.54"/>
    <n v="1539694.08"/>
    <n v="1157852.1599999999"/>
    <n v="381841.91999999998"/>
  </r>
  <r>
    <x v="0"/>
    <x v="76"/>
    <x v="9"/>
    <x v="0"/>
    <s v="Cancelled"/>
    <x v="304"/>
    <n v="149609172"/>
    <d v="2016-03-02T00:00:00"/>
    <n v="1533"/>
    <n v="9.33"/>
    <n v="6.92"/>
    <n v="14302.89"/>
    <n v="10608.36"/>
    <n v="3694.53"/>
  </r>
  <r>
    <x v="5"/>
    <x v="162"/>
    <x v="6"/>
    <x v="1"/>
    <s v="Cancelled"/>
    <x v="614"/>
    <n v="807052075"/>
    <d v="2017-05-16T00:00:00"/>
    <n v="3498"/>
    <n v="651.21"/>
    <n v="524.96"/>
    <n v="2277932.58"/>
    <n v="1836310.08"/>
    <n v="441622.5"/>
  </r>
  <r>
    <x v="0"/>
    <x v="122"/>
    <x v="0"/>
    <x v="0"/>
    <s v="Medium"/>
    <x v="1096"/>
    <n v="551270186"/>
    <d v="2018-04-09T00:00:00"/>
    <n v="1953"/>
    <n v="255.28"/>
    <n v="159.41999999999999"/>
    <n v="498561.84"/>
    <n v="311347.26"/>
    <n v="187214.58"/>
  </r>
  <r>
    <x v="3"/>
    <x v="124"/>
    <x v="5"/>
    <x v="0"/>
    <s v="Medium"/>
    <x v="1392"/>
    <n v="940124833"/>
    <d v="2016-06-03T00:00:00"/>
    <n v="2685"/>
    <n v="109.28"/>
    <n v="35.840000000000003"/>
    <n v="293416.8"/>
    <n v="96230.399999999994"/>
    <n v="197186.4"/>
  </r>
  <r>
    <x v="1"/>
    <x v="81"/>
    <x v="8"/>
    <x v="0"/>
    <s v="High"/>
    <x v="1145"/>
    <n v="901789844"/>
    <d v="2015-05-05T00:00:00"/>
    <n v="8509"/>
    <n v="421.89"/>
    <n v="364.69"/>
    <n v="3589862.01"/>
    <n v="3103147.21"/>
    <n v="486714.8"/>
  </r>
  <r>
    <x v="4"/>
    <x v="46"/>
    <x v="8"/>
    <x v="0"/>
    <s v="Low"/>
    <x v="838"/>
    <n v="784751546"/>
    <d v="2021-05-11T00:00:00"/>
    <n v="4276"/>
    <n v="421.89"/>
    <n v="364.69"/>
    <n v="1804001.64"/>
    <n v="1559414.44"/>
    <n v="244587.2"/>
  </r>
  <r>
    <x v="5"/>
    <x v="105"/>
    <x v="4"/>
    <x v="0"/>
    <s v="Medium"/>
    <x v="1085"/>
    <n v="107808768"/>
    <d v="2017-03-14T00:00:00"/>
    <n v="1865"/>
    <n v="81.73"/>
    <n v="56.67"/>
    <n v="152426.45000000001"/>
    <n v="105689.55"/>
    <n v="46736.9"/>
  </r>
  <r>
    <x v="2"/>
    <x v="51"/>
    <x v="0"/>
    <x v="1"/>
    <s v="Low"/>
    <x v="1393"/>
    <n v="710072839"/>
    <d v="2016-04-03T00:00:00"/>
    <n v="5187"/>
    <n v="255.28"/>
    <n v="159.41999999999999"/>
    <n v="1324137.3600000001"/>
    <n v="826911.54"/>
    <n v="497225.82"/>
  </r>
  <r>
    <x v="5"/>
    <x v="130"/>
    <x v="9"/>
    <x v="0"/>
    <s v="Low"/>
    <x v="684"/>
    <n v="900967586"/>
    <d v="2020-03-03T00:00:00"/>
    <n v="5185"/>
    <n v="9.33"/>
    <n v="6.92"/>
    <n v="48376.05"/>
    <n v="35880.199999999997"/>
    <n v="12495.85"/>
  </r>
  <r>
    <x v="1"/>
    <x v="71"/>
    <x v="6"/>
    <x v="0"/>
    <s v="Medium"/>
    <x v="1366"/>
    <n v="410229337"/>
    <d v="2016-12-22T00:00:00"/>
    <n v="4832"/>
    <n v="651.21"/>
    <n v="524.96"/>
    <n v="3146646.72"/>
    <n v="2536606.7200000002"/>
    <n v="610040"/>
  </r>
  <r>
    <x v="1"/>
    <x v="36"/>
    <x v="2"/>
    <x v="0"/>
    <s v="Low"/>
    <x v="1394"/>
    <n v="837906920"/>
    <d v="2017-05-16T00:00:00"/>
    <n v="4133"/>
    <n v="47.45"/>
    <n v="31.79"/>
    <n v="196110.85"/>
    <n v="131388.07"/>
    <n v="64722.78"/>
  </r>
  <r>
    <x v="1"/>
    <x v="159"/>
    <x v="11"/>
    <x v="0"/>
    <s v="Cancelled"/>
    <x v="387"/>
    <n v="704361665"/>
    <d v="2016-03-01T00:00:00"/>
    <n v="5124"/>
    <n v="668.27"/>
    <n v="502.54"/>
    <n v="3424215.48"/>
    <n v="2575014.96"/>
    <n v="849200.52"/>
  </r>
  <r>
    <x v="1"/>
    <x v="16"/>
    <x v="1"/>
    <x v="1"/>
    <s v="Medium"/>
    <x v="1341"/>
    <n v="400267398"/>
    <d v="2019-07-20T00:00:00"/>
    <n v="6873"/>
    <n v="152.58000000000001"/>
    <n v="97.44"/>
    <n v="1048682.3400000001"/>
    <n v="669705.12"/>
    <n v="378977.22"/>
  </r>
  <r>
    <x v="5"/>
    <x v="84"/>
    <x v="10"/>
    <x v="1"/>
    <s v="Medium"/>
    <x v="1001"/>
    <n v="836610448"/>
    <d v="2022-12-19T00:00:00"/>
    <n v="478"/>
    <n v="154.06"/>
    <n v="90.93"/>
    <n v="73640.679999999993"/>
    <n v="43464.54"/>
    <n v="30176.14"/>
  </r>
  <r>
    <x v="5"/>
    <x v="100"/>
    <x v="3"/>
    <x v="0"/>
    <s v="High"/>
    <x v="533"/>
    <n v="294689643"/>
    <d v="2018-02-07T00:00:00"/>
    <n v="4069"/>
    <n v="205.7"/>
    <n v="117.11"/>
    <n v="836993.3"/>
    <n v="476520.59"/>
    <n v="360472.71"/>
  </r>
  <r>
    <x v="5"/>
    <x v="174"/>
    <x v="2"/>
    <x v="0"/>
    <s v="Medium"/>
    <x v="391"/>
    <n v="276116311"/>
    <d v="2015-04-26T00:00:00"/>
    <n v="7807"/>
    <n v="47.45"/>
    <n v="31.79"/>
    <n v="370442.15"/>
    <n v="248184.53"/>
    <n v="122257.62"/>
  </r>
  <r>
    <x v="3"/>
    <x v="60"/>
    <x v="8"/>
    <x v="1"/>
    <s v="Medium"/>
    <x v="1395"/>
    <n v="552814280"/>
    <d v="2021-05-10T00:00:00"/>
    <n v="8885"/>
    <n v="421.89"/>
    <n v="364.69"/>
    <n v="3748492.65"/>
    <n v="3240270.65"/>
    <n v="508222"/>
  </r>
  <r>
    <x v="2"/>
    <x v="12"/>
    <x v="6"/>
    <x v="1"/>
    <s v="High"/>
    <x v="554"/>
    <n v="517019879"/>
    <d v="2015-01-28T00:00:00"/>
    <n v="6526"/>
    <n v="651.21"/>
    <n v="524.96"/>
    <n v="4249796.46"/>
    <n v="3425888.96"/>
    <n v="823907.5"/>
  </r>
  <r>
    <x v="1"/>
    <x v="129"/>
    <x v="8"/>
    <x v="0"/>
    <s v="Cancelled"/>
    <x v="1396"/>
    <n v="531281936"/>
    <d v="2018-06-03T00:00:00"/>
    <n v="6986"/>
    <n v="421.89"/>
    <n v="364.69"/>
    <n v="2947323.54"/>
    <n v="2547724.34"/>
    <n v="399599.2"/>
  </r>
  <r>
    <x v="0"/>
    <x v="69"/>
    <x v="2"/>
    <x v="0"/>
    <s v="Cancelled"/>
    <x v="495"/>
    <n v="578461778"/>
    <d v="2019-01-09T00:00:00"/>
    <n v="8550"/>
    <n v="47.45"/>
    <n v="31.79"/>
    <n v="405697.5"/>
    <n v="271804.5"/>
    <n v="133893"/>
  </r>
  <r>
    <x v="5"/>
    <x v="74"/>
    <x v="10"/>
    <x v="1"/>
    <s v="Low"/>
    <x v="187"/>
    <n v="711733233"/>
    <d v="2020-03-09T00:00:00"/>
    <n v="6535"/>
    <n v="154.06"/>
    <n v="90.93"/>
    <n v="1006782.1"/>
    <n v="594227.55000000005"/>
    <n v="412554.55"/>
  </r>
  <r>
    <x v="2"/>
    <x v="155"/>
    <x v="0"/>
    <x v="1"/>
    <s v="Low"/>
    <x v="1397"/>
    <n v="604582631"/>
    <d v="2019-09-30T00:00:00"/>
    <n v="8291"/>
    <n v="255.28"/>
    <n v="159.41999999999999"/>
    <n v="2116526.48"/>
    <n v="1321751.22"/>
    <n v="794775.26"/>
  </r>
  <r>
    <x v="1"/>
    <x v="140"/>
    <x v="7"/>
    <x v="0"/>
    <s v="Cancelled"/>
    <x v="821"/>
    <n v="900808799"/>
    <d v="2017-06-28T00:00:00"/>
    <n v="8196"/>
    <n v="437.2"/>
    <n v="263.33"/>
    <n v="3583291.2"/>
    <n v="2158252.6800000002"/>
    <n v="1425038.52"/>
  </r>
  <r>
    <x v="2"/>
    <x v="83"/>
    <x v="0"/>
    <x v="0"/>
    <s v="Low"/>
    <x v="1398"/>
    <n v="964523065"/>
    <d v="2016-04-24T00:00:00"/>
    <n v="2664"/>
    <n v="255.28"/>
    <n v="159.41999999999999"/>
    <n v="680065.92"/>
    <n v="424694.88"/>
    <n v="255371.04"/>
  </r>
  <r>
    <x v="5"/>
    <x v="101"/>
    <x v="11"/>
    <x v="0"/>
    <s v="High"/>
    <x v="1048"/>
    <n v="230149257"/>
    <d v="2015-05-13T00:00:00"/>
    <n v="5134"/>
    <n v="668.27"/>
    <n v="502.54"/>
    <n v="3430898.18"/>
    <n v="2580040.36"/>
    <n v="850857.82"/>
  </r>
  <r>
    <x v="4"/>
    <x v="31"/>
    <x v="7"/>
    <x v="1"/>
    <s v="Cancelled"/>
    <x v="395"/>
    <n v="452423703"/>
    <d v="2019-09-24T00:00:00"/>
    <n v="1082"/>
    <n v="437.2"/>
    <n v="263.33"/>
    <n v="473050.4"/>
    <n v="284923.06"/>
    <n v="188127.34"/>
  </r>
  <r>
    <x v="1"/>
    <x v="2"/>
    <x v="8"/>
    <x v="0"/>
    <s v="High"/>
    <x v="711"/>
    <n v="756395232"/>
    <d v="2015-03-13T00:00:00"/>
    <n v="3013"/>
    <n v="421.89"/>
    <n v="364.69"/>
    <n v="1271154.57"/>
    <n v="1098810.97"/>
    <n v="172343.6"/>
  </r>
  <r>
    <x v="5"/>
    <x v="28"/>
    <x v="10"/>
    <x v="0"/>
    <s v="Low"/>
    <x v="1399"/>
    <n v="787425172"/>
    <d v="2016-08-22T00:00:00"/>
    <n v="5462"/>
    <n v="154.06"/>
    <n v="90.93"/>
    <n v="841475.72"/>
    <n v="496659.66"/>
    <n v="344816.06"/>
  </r>
  <r>
    <x v="1"/>
    <x v="169"/>
    <x v="5"/>
    <x v="0"/>
    <s v="Cancelled"/>
    <x v="88"/>
    <n v="261187350"/>
    <d v="2020-10-03T00:00:00"/>
    <n v="9996"/>
    <n v="109.28"/>
    <n v="35.840000000000003"/>
    <n v="1092362.8799999999"/>
    <n v="358256.64000000001"/>
    <n v="734106.24"/>
  </r>
  <r>
    <x v="3"/>
    <x v="106"/>
    <x v="7"/>
    <x v="0"/>
    <s v="Low"/>
    <x v="1400"/>
    <n v="313668096"/>
    <d v="2018-05-04T00:00:00"/>
    <n v="215"/>
    <n v="437.2"/>
    <n v="263.33"/>
    <n v="93998"/>
    <n v="56615.95"/>
    <n v="37382.050000000003"/>
  </r>
  <r>
    <x v="0"/>
    <x v="1"/>
    <x v="8"/>
    <x v="1"/>
    <s v="Cancelled"/>
    <x v="1339"/>
    <n v="351166236"/>
    <d v="2018-02-21T00:00:00"/>
    <n v="6748"/>
    <n v="421.89"/>
    <n v="364.69"/>
    <n v="2846913.72"/>
    <n v="2460928.12"/>
    <n v="385985.6"/>
  </r>
  <r>
    <x v="2"/>
    <x v="82"/>
    <x v="7"/>
    <x v="1"/>
    <s v="Cancelled"/>
    <x v="1401"/>
    <n v="300293099"/>
    <d v="2019-06-18T00:00:00"/>
    <n v="2256"/>
    <n v="437.2"/>
    <n v="263.33"/>
    <n v="986323.2"/>
    <n v="594072.48"/>
    <n v="392250.72"/>
  </r>
  <r>
    <x v="2"/>
    <x v="141"/>
    <x v="11"/>
    <x v="0"/>
    <s v="High"/>
    <x v="1402"/>
    <n v="157972514"/>
    <d v="2021-04-04T00:00:00"/>
    <n v="6432"/>
    <n v="668.27"/>
    <n v="502.54"/>
    <n v="4298312.6399999997"/>
    <n v="3232337.28"/>
    <n v="1065975.3600000001"/>
  </r>
  <r>
    <x v="3"/>
    <x v="151"/>
    <x v="10"/>
    <x v="1"/>
    <s v="Medium"/>
    <x v="1403"/>
    <n v="441440808"/>
    <d v="2018-11-17T00:00:00"/>
    <n v="1000"/>
    <n v="154.06"/>
    <n v="90.93"/>
    <n v="154060"/>
    <n v="90930"/>
    <n v="63130"/>
  </r>
  <r>
    <x v="5"/>
    <x v="47"/>
    <x v="4"/>
    <x v="1"/>
    <s v="High"/>
    <x v="1404"/>
    <n v="838246810"/>
    <d v="2019-08-21T00:00:00"/>
    <n v="4714"/>
    <n v="81.73"/>
    <n v="56.67"/>
    <n v="385275.22"/>
    <n v="267142.38"/>
    <n v="118132.84"/>
  </r>
  <r>
    <x v="3"/>
    <x v="50"/>
    <x v="11"/>
    <x v="1"/>
    <s v="Medium"/>
    <x v="1405"/>
    <n v="656251847"/>
    <d v="2019-08-29T00:00:00"/>
    <n v="8360"/>
    <n v="668.27"/>
    <n v="502.54"/>
    <n v="5586737.2000000002"/>
    <n v="4201234.4000000004"/>
    <n v="1385502.8"/>
  </r>
  <r>
    <x v="2"/>
    <x v="4"/>
    <x v="11"/>
    <x v="1"/>
    <s v="Cancelled"/>
    <x v="904"/>
    <n v="173629748"/>
    <d v="2017-06-19T00:00:00"/>
    <n v="9756"/>
    <n v="668.27"/>
    <n v="502.54"/>
    <n v="6519642.1200000001"/>
    <n v="4902780.24"/>
    <n v="1616861.88"/>
  </r>
  <r>
    <x v="1"/>
    <x v="80"/>
    <x v="5"/>
    <x v="1"/>
    <s v="Low"/>
    <x v="1406"/>
    <n v="188866841"/>
    <d v="2018-05-20T00:00:00"/>
    <n v="8750"/>
    <n v="109.28"/>
    <n v="35.840000000000003"/>
    <n v="956200"/>
    <n v="313600"/>
    <n v="642600"/>
  </r>
  <r>
    <x v="4"/>
    <x v="115"/>
    <x v="2"/>
    <x v="1"/>
    <s v="Low"/>
    <x v="1407"/>
    <n v="670761954"/>
    <d v="2019-04-11T00:00:00"/>
    <n v="2223"/>
    <n v="47.45"/>
    <n v="31.79"/>
    <n v="105481.35"/>
    <n v="70669.17"/>
    <n v="34812.18"/>
  </r>
  <r>
    <x v="5"/>
    <x v="52"/>
    <x v="3"/>
    <x v="1"/>
    <s v="Medium"/>
    <x v="1334"/>
    <n v="308426415"/>
    <d v="2016-04-06T00:00:00"/>
    <n v="9085"/>
    <n v="205.7"/>
    <n v="117.11"/>
    <n v="1868784.5"/>
    <n v="1063944.3500000001"/>
    <n v="804840.15"/>
  </r>
  <r>
    <x v="2"/>
    <x v="37"/>
    <x v="3"/>
    <x v="0"/>
    <s v="Cancelled"/>
    <x v="1196"/>
    <n v="561284053"/>
    <d v="2015-10-31T00:00:00"/>
    <n v="5279"/>
    <n v="205.7"/>
    <n v="117.11"/>
    <n v="1085890.3"/>
    <n v="618223.68999999994"/>
    <n v="467666.61"/>
  </r>
  <r>
    <x v="1"/>
    <x v="85"/>
    <x v="11"/>
    <x v="0"/>
    <s v="Cancelled"/>
    <x v="330"/>
    <n v="709071195"/>
    <d v="2020-08-02T00:00:00"/>
    <n v="8778"/>
    <n v="668.27"/>
    <n v="502.54"/>
    <n v="5866074.0599999996"/>
    <n v="4411296.12"/>
    <n v="1454777.94"/>
  </r>
  <r>
    <x v="5"/>
    <x v="127"/>
    <x v="11"/>
    <x v="0"/>
    <s v="Medium"/>
    <x v="1044"/>
    <n v="101836669"/>
    <d v="2021-12-14T00:00:00"/>
    <n v="4588"/>
    <n v="668.27"/>
    <n v="502.54"/>
    <n v="3066022.76"/>
    <n v="2305653.52"/>
    <n v="760369.24"/>
  </r>
  <r>
    <x v="3"/>
    <x v="35"/>
    <x v="4"/>
    <x v="0"/>
    <s v="Medium"/>
    <x v="1408"/>
    <n v="409941804"/>
    <d v="2019-06-08T00:00:00"/>
    <n v="9744"/>
    <n v="81.73"/>
    <n v="56.67"/>
    <n v="796377.12"/>
    <n v="552192.48"/>
    <n v="244184.64"/>
  </r>
  <r>
    <x v="1"/>
    <x v="168"/>
    <x v="3"/>
    <x v="0"/>
    <s v="Low"/>
    <x v="681"/>
    <n v="674060428"/>
    <d v="2020-12-17T00:00:00"/>
    <n v="8315"/>
    <n v="205.7"/>
    <n v="117.11"/>
    <n v="1710395.5"/>
    <n v="973769.65"/>
    <n v="736625.85"/>
  </r>
  <r>
    <x v="3"/>
    <x v="8"/>
    <x v="6"/>
    <x v="1"/>
    <s v="Cancelled"/>
    <x v="1409"/>
    <n v="455178868"/>
    <d v="2015-12-15T00:00:00"/>
    <n v="6397"/>
    <n v="651.21"/>
    <n v="524.96"/>
    <n v="4165790.37"/>
    <n v="3358169.12"/>
    <n v="807621.25"/>
  </r>
  <r>
    <x v="1"/>
    <x v="44"/>
    <x v="7"/>
    <x v="1"/>
    <s v="Cancelled"/>
    <x v="141"/>
    <n v="284595954"/>
    <d v="2016-10-29T00:00:00"/>
    <n v="7122"/>
    <n v="437.2"/>
    <n v="263.33"/>
    <n v="3113738.4"/>
    <n v="1875436.26"/>
    <n v="1238302.1399999999"/>
  </r>
  <r>
    <x v="5"/>
    <x v="52"/>
    <x v="8"/>
    <x v="0"/>
    <s v="Cancelled"/>
    <x v="1410"/>
    <n v="313923013"/>
    <d v="2021-08-23T00:00:00"/>
    <n v="5650"/>
    <n v="421.89"/>
    <n v="364.69"/>
    <n v="2383678.5"/>
    <n v="2060498.5"/>
    <n v="323180"/>
  </r>
  <r>
    <x v="3"/>
    <x v="106"/>
    <x v="5"/>
    <x v="0"/>
    <s v="Low"/>
    <x v="1021"/>
    <n v="765083873"/>
    <d v="2016-01-05T00:00:00"/>
    <n v="4175"/>
    <n v="109.28"/>
    <n v="35.840000000000003"/>
    <n v="456244"/>
    <n v="149632"/>
    <n v="306612"/>
  </r>
  <r>
    <x v="1"/>
    <x v="153"/>
    <x v="0"/>
    <x v="1"/>
    <s v="Cancelled"/>
    <x v="1153"/>
    <n v="580314862"/>
    <d v="2016-05-12T00:00:00"/>
    <n v="6918"/>
    <n v="255.28"/>
    <n v="159.41999999999999"/>
    <n v="1766027.04"/>
    <n v="1102867.56"/>
    <n v="663159.48"/>
  </r>
  <r>
    <x v="0"/>
    <x v="135"/>
    <x v="8"/>
    <x v="1"/>
    <s v="Cancelled"/>
    <x v="1411"/>
    <n v="572164809"/>
    <d v="2021-01-25T00:00:00"/>
    <n v="5137"/>
    <n v="421.89"/>
    <n v="364.69"/>
    <n v="2167248.9300000002"/>
    <n v="1873412.53"/>
    <n v="293836.40000000002"/>
  </r>
  <r>
    <x v="2"/>
    <x v="3"/>
    <x v="2"/>
    <x v="0"/>
    <s v="Cancelled"/>
    <x v="1412"/>
    <n v="273495042"/>
    <d v="2022-05-01T00:00:00"/>
    <n v="2115"/>
    <n v="47.45"/>
    <n v="31.79"/>
    <n v="100356.75"/>
    <n v="67235.850000000006"/>
    <n v="33120.9"/>
  </r>
  <r>
    <x v="3"/>
    <x v="61"/>
    <x v="8"/>
    <x v="1"/>
    <s v="High"/>
    <x v="560"/>
    <n v="187479388"/>
    <d v="2016-04-24T00:00:00"/>
    <n v="8172"/>
    <n v="421.89"/>
    <n v="364.69"/>
    <n v="3447685.08"/>
    <n v="2980246.68"/>
    <n v="467438.4"/>
  </r>
  <r>
    <x v="1"/>
    <x v="33"/>
    <x v="1"/>
    <x v="0"/>
    <s v="Low"/>
    <x v="1413"/>
    <n v="437604176"/>
    <d v="2019-04-07T00:00:00"/>
    <n v="5655"/>
    <n v="152.58000000000001"/>
    <n v="97.44"/>
    <n v="862839.9"/>
    <n v="551023.19999999995"/>
    <n v="311816.7"/>
  </r>
  <r>
    <x v="6"/>
    <x v="103"/>
    <x v="2"/>
    <x v="1"/>
    <s v="Medium"/>
    <x v="1414"/>
    <n v="317668235"/>
    <d v="2021-11-07T00:00:00"/>
    <n v="3945"/>
    <n v="47.45"/>
    <n v="31.79"/>
    <n v="187190.25"/>
    <n v="125411.55"/>
    <n v="61778.7"/>
  </r>
  <r>
    <x v="3"/>
    <x v="138"/>
    <x v="7"/>
    <x v="1"/>
    <s v="High"/>
    <x v="587"/>
    <n v="541782891"/>
    <d v="2016-05-21T00:00:00"/>
    <n v="4452"/>
    <n v="437.2"/>
    <n v="263.33"/>
    <n v="1946414.4"/>
    <n v="1172345.1599999999"/>
    <n v="774069.24"/>
  </r>
  <r>
    <x v="0"/>
    <x v="14"/>
    <x v="6"/>
    <x v="0"/>
    <s v="Medium"/>
    <x v="1258"/>
    <n v="994371974"/>
    <d v="2019-06-12T00:00:00"/>
    <n v="5619"/>
    <n v="651.21"/>
    <n v="524.96"/>
    <n v="3659148.99"/>
    <n v="2949750.24"/>
    <n v="709398.75"/>
  </r>
  <r>
    <x v="5"/>
    <x v="34"/>
    <x v="3"/>
    <x v="0"/>
    <s v="Low"/>
    <x v="1019"/>
    <n v="280171811"/>
    <d v="2019-04-07T00:00:00"/>
    <n v="7920"/>
    <n v="205.7"/>
    <n v="117.11"/>
    <n v="1629144"/>
    <n v="927511.2"/>
    <n v="701632.8"/>
  </r>
  <r>
    <x v="5"/>
    <x v="34"/>
    <x v="11"/>
    <x v="0"/>
    <s v="Medium"/>
    <x v="1337"/>
    <n v="674231231"/>
    <d v="2015-06-28T00:00:00"/>
    <n v="8859"/>
    <n v="668.27"/>
    <n v="502.54"/>
    <n v="5920203.9299999997"/>
    <n v="4452001.8600000003"/>
    <n v="1468202.07"/>
  </r>
  <r>
    <x v="5"/>
    <x v="91"/>
    <x v="6"/>
    <x v="0"/>
    <s v="Cancelled"/>
    <x v="1278"/>
    <n v="471911561"/>
    <d v="2019-12-24T00:00:00"/>
    <n v="7973"/>
    <n v="651.21"/>
    <n v="524.96"/>
    <n v="5192097.33"/>
    <n v="4185506.08"/>
    <n v="1006591.25"/>
  </r>
  <r>
    <x v="2"/>
    <x v="141"/>
    <x v="1"/>
    <x v="0"/>
    <s v="High"/>
    <x v="1415"/>
    <n v="738886630"/>
    <d v="2018-02-28T00:00:00"/>
    <n v="1828"/>
    <n v="152.58000000000001"/>
    <n v="97.44"/>
    <n v="278916.24"/>
    <n v="178120.32000000001"/>
    <n v="100795.92"/>
  </r>
  <r>
    <x v="6"/>
    <x v="171"/>
    <x v="2"/>
    <x v="0"/>
    <s v="Medium"/>
    <x v="1416"/>
    <n v="361142766"/>
    <d v="2015-09-05T00:00:00"/>
    <n v="9025"/>
    <n v="47.45"/>
    <n v="31.79"/>
    <n v="428236.25"/>
    <n v="286904.75"/>
    <n v="141331.5"/>
  </r>
  <r>
    <x v="1"/>
    <x v="142"/>
    <x v="2"/>
    <x v="1"/>
    <s v="High"/>
    <x v="872"/>
    <n v="994978797"/>
    <d v="2015-01-02T00:00:00"/>
    <n v="5192"/>
    <n v="47.45"/>
    <n v="31.79"/>
    <n v="246360.4"/>
    <n v="165053.68"/>
    <n v="81306.720000000001"/>
  </r>
  <r>
    <x v="1"/>
    <x v="140"/>
    <x v="2"/>
    <x v="1"/>
    <s v="High"/>
    <x v="1417"/>
    <n v="317006051"/>
    <d v="2017-06-05T00:00:00"/>
    <n v="7990"/>
    <n v="47.45"/>
    <n v="31.79"/>
    <n v="379125.5"/>
    <n v="254002.1"/>
    <n v="125123.4"/>
  </r>
  <r>
    <x v="5"/>
    <x v="84"/>
    <x v="1"/>
    <x v="0"/>
    <s v="Medium"/>
    <x v="1418"/>
    <n v="574148356"/>
    <d v="2022-05-04T00:00:00"/>
    <n v="2112"/>
    <n v="152.58000000000001"/>
    <n v="97.44"/>
    <n v="322248.96000000002"/>
    <n v="205793.28"/>
    <n v="116455.67999999999"/>
  </r>
  <r>
    <x v="1"/>
    <x v="26"/>
    <x v="4"/>
    <x v="0"/>
    <s v="High"/>
    <x v="515"/>
    <n v="933642041"/>
    <d v="2020-05-19T00:00:00"/>
    <n v="4282"/>
    <n v="81.73"/>
    <n v="56.67"/>
    <n v="349967.86"/>
    <n v="242660.94"/>
    <n v="107306.92"/>
  </r>
  <r>
    <x v="2"/>
    <x v="83"/>
    <x v="0"/>
    <x v="0"/>
    <s v="Medium"/>
    <x v="1419"/>
    <n v="633035933"/>
    <d v="2016-12-31T00:00:00"/>
    <n v="8255"/>
    <n v="255.28"/>
    <n v="159.41999999999999"/>
    <n v="2107336.4"/>
    <n v="1316012.1000000001"/>
    <n v="791324.3"/>
  </r>
  <r>
    <x v="2"/>
    <x v="38"/>
    <x v="1"/>
    <x v="0"/>
    <s v="Cancelled"/>
    <x v="1420"/>
    <n v="330191361"/>
    <d v="2022-11-23T00:00:00"/>
    <n v="9816"/>
    <n v="152.58000000000001"/>
    <n v="97.44"/>
    <n v="1497725.28"/>
    <n v="956471.04"/>
    <n v="541254.24"/>
  </r>
  <r>
    <x v="2"/>
    <x v="38"/>
    <x v="5"/>
    <x v="0"/>
    <s v="Medium"/>
    <x v="1421"/>
    <n v="753282153"/>
    <d v="2016-02-26T00:00:00"/>
    <n v="1784"/>
    <n v="109.28"/>
    <n v="35.840000000000003"/>
    <n v="194955.51999999999"/>
    <n v="63938.559999999998"/>
    <n v="131016.96000000001"/>
  </r>
  <r>
    <x v="5"/>
    <x v="166"/>
    <x v="9"/>
    <x v="1"/>
    <s v="Cancelled"/>
    <x v="20"/>
    <n v="450794637"/>
    <d v="2022-02-11T00:00:00"/>
    <n v="9006"/>
    <n v="9.33"/>
    <n v="6.92"/>
    <n v="84025.98"/>
    <n v="62321.52"/>
    <n v="21704.46"/>
  </r>
  <r>
    <x v="3"/>
    <x v="35"/>
    <x v="3"/>
    <x v="1"/>
    <s v="Medium"/>
    <x v="1407"/>
    <n v="741527640"/>
    <d v="2019-03-18T00:00:00"/>
    <n v="3362"/>
    <n v="205.7"/>
    <n v="117.11"/>
    <n v="691563.4"/>
    <n v="393723.82"/>
    <n v="297839.58"/>
  </r>
  <r>
    <x v="1"/>
    <x v="142"/>
    <x v="6"/>
    <x v="1"/>
    <s v="Medium"/>
    <x v="1422"/>
    <n v="764592492"/>
    <d v="2016-07-19T00:00:00"/>
    <n v="8764"/>
    <n v="651.21"/>
    <n v="524.96"/>
    <n v="5707204.4400000004"/>
    <n v="4600749.4400000004"/>
    <n v="1106455"/>
  </r>
  <r>
    <x v="0"/>
    <x v="0"/>
    <x v="5"/>
    <x v="1"/>
    <s v="High"/>
    <x v="1423"/>
    <n v="629413020"/>
    <d v="2015-12-01T00:00:00"/>
    <n v="6154"/>
    <n v="109.28"/>
    <n v="35.840000000000003"/>
    <n v="672509.12"/>
    <n v="220559.35999999999"/>
    <n v="451949.76"/>
  </r>
  <r>
    <x v="4"/>
    <x v="6"/>
    <x v="9"/>
    <x v="1"/>
    <s v="Cancelled"/>
    <x v="1424"/>
    <n v="965725553"/>
    <d v="2015-10-08T00:00:00"/>
    <n v="8506"/>
    <n v="9.33"/>
    <n v="6.92"/>
    <n v="79360.98"/>
    <n v="58861.52"/>
    <n v="20499.46"/>
  </r>
  <r>
    <x v="3"/>
    <x v="133"/>
    <x v="10"/>
    <x v="0"/>
    <s v="High"/>
    <x v="110"/>
    <n v="673578917"/>
    <d v="2022-08-31T00:00:00"/>
    <n v="5825"/>
    <n v="154.06"/>
    <n v="90.93"/>
    <n v="897399.5"/>
    <n v="529667.25"/>
    <n v="367732.25"/>
  </r>
  <r>
    <x v="5"/>
    <x v="92"/>
    <x v="1"/>
    <x v="1"/>
    <s v="High"/>
    <x v="1425"/>
    <n v="973334443"/>
    <d v="2022-09-15T00:00:00"/>
    <n v="146"/>
    <n v="152.58000000000001"/>
    <n v="97.44"/>
    <n v="22276.68"/>
    <n v="14226.24"/>
    <n v="8050.44"/>
  </r>
  <r>
    <x v="0"/>
    <x v="72"/>
    <x v="0"/>
    <x v="0"/>
    <s v="Low"/>
    <x v="522"/>
    <n v="455665957"/>
    <d v="2016-05-13T00:00:00"/>
    <n v="538"/>
    <n v="255.28"/>
    <n v="159.41999999999999"/>
    <n v="137340.64000000001"/>
    <n v="85767.96"/>
    <n v="51572.68"/>
  </r>
  <r>
    <x v="1"/>
    <x v="109"/>
    <x v="5"/>
    <x v="1"/>
    <s v="Cancelled"/>
    <x v="1426"/>
    <n v="931559789"/>
    <d v="2019-07-05T00:00:00"/>
    <n v="8098"/>
    <n v="109.28"/>
    <n v="35.840000000000003"/>
    <n v="884949.44"/>
    <n v="290232.32000000001"/>
    <n v="594717.12"/>
  </r>
  <r>
    <x v="1"/>
    <x v="148"/>
    <x v="2"/>
    <x v="1"/>
    <s v="Low"/>
    <x v="1427"/>
    <n v="682314765"/>
    <d v="2015-12-20T00:00:00"/>
    <n v="956"/>
    <n v="47.45"/>
    <n v="31.79"/>
    <n v="45362.2"/>
    <n v="30391.24"/>
    <n v="14970.96"/>
  </r>
  <r>
    <x v="0"/>
    <x v="25"/>
    <x v="6"/>
    <x v="1"/>
    <s v="Cancelled"/>
    <x v="1428"/>
    <n v="309542214"/>
    <d v="2015-09-05T00:00:00"/>
    <n v="9275"/>
    <n v="651.21"/>
    <n v="524.96"/>
    <n v="6039972.75"/>
    <n v="4869004"/>
    <n v="1170968.75"/>
  </r>
  <r>
    <x v="1"/>
    <x v="132"/>
    <x v="1"/>
    <x v="0"/>
    <s v="Cancelled"/>
    <x v="1429"/>
    <n v="485165965"/>
    <d v="2016-12-14T00:00:00"/>
    <n v="245"/>
    <n v="152.58000000000001"/>
    <n v="97.44"/>
    <n v="37382.1"/>
    <n v="23872.799999999999"/>
    <n v="13509.3"/>
  </r>
  <r>
    <x v="1"/>
    <x v="55"/>
    <x v="2"/>
    <x v="0"/>
    <s v="Cancelled"/>
    <x v="1430"/>
    <n v="601422345"/>
    <d v="2022-03-20T00:00:00"/>
    <n v="3092"/>
    <n v="47.45"/>
    <n v="31.79"/>
    <n v="146715.4"/>
    <n v="98294.68"/>
    <n v="48420.72"/>
  </r>
  <r>
    <x v="3"/>
    <x v="60"/>
    <x v="9"/>
    <x v="0"/>
    <s v="Low"/>
    <x v="1431"/>
    <n v="120860183"/>
    <d v="2019-06-05T00:00:00"/>
    <n v="4069"/>
    <n v="9.33"/>
    <n v="6.92"/>
    <n v="37963.769999999997"/>
    <n v="28157.48"/>
    <n v="9806.2900000000009"/>
  </r>
  <r>
    <x v="3"/>
    <x v="30"/>
    <x v="9"/>
    <x v="1"/>
    <s v="Cancelled"/>
    <x v="1381"/>
    <n v="826340806"/>
    <d v="2015-05-07T00:00:00"/>
    <n v="1462"/>
    <n v="9.33"/>
    <n v="6.92"/>
    <n v="13640.46"/>
    <n v="10117.040000000001"/>
    <n v="3523.42"/>
  </r>
  <r>
    <x v="5"/>
    <x v="161"/>
    <x v="6"/>
    <x v="0"/>
    <s v="Low"/>
    <x v="552"/>
    <n v="971038043"/>
    <d v="2016-11-08T00:00:00"/>
    <n v="590"/>
    <n v="651.21"/>
    <n v="524.96"/>
    <n v="384213.9"/>
    <n v="309726.40000000002"/>
    <n v="74487.5"/>
  </r>
  <r>
    <x v="0"/>
    <x v="25"/>
    <x v="0"/>
    <x v="1"/>
    <s v="High"/>
    <x v="1432"/>
    <n v="228438222"/>
    <d v="2020-10-12T00:00:00"/>
    <n v="8801"/>
    <n v="255.28"/>
    <n v="159.41999999999999"/>
    <n v="2246719.2799999998"/>
    <n v="1403055.42"/>
    <n v="843663.86"/>
  </r>
  <r>
    <x v="4"/>
    <x v="29"/>
    <x v="6"/>
    <x v="1"/>
    <s v="Low"/>
    <x v="821"/>
    <n v="142340171"/>
    <d v="2017-07-01T00:00:00"/>
    <n v="475"/>
    <n v="651.21"/>
    <n v="524.96"/>
    <n v="309324.75"/>
    <n v="249356"/>
    <n v="59968.75"/>
  </r>
  <r>
    <x v="3"/>
    <x v="15"/>
    <x v="11"/>
    <x v="1"/>
    <s v="Cancelled"/>
    <x v="66"/>
    <n v="976855218"/>
    <d v="2016-08-08T00:00:00"/>
    <n v="2022"/>
    <n v="668.27"/>
    <n v="502.54"/>
    <n v="1351241.94"/>
    <n v="1016135.88"/>
    <n v="335106.06"/>
  </r>
  <r>
    <x v="5"/>
    <x v="28"/>
    <x v="0"/>
    <x v="0"/>
    <s v="Medium"/>
    <x v="1360"/>
    <n v="366407191"/>
    <d v="2015-05-21T00:00:00"/>
    <n v="6885"/>
    <n v="255.28"/>
    <n v="159.41999999999999"/>
    <n v="1757602.8"/>
    <n v="1097606.7"/>
    <n v="659996.1"/>
  </r>
  <r>
    <x v="3"/>
    <x v="57"/>
    <x v="9"/>
    <x v="1"/>
    <s v="Low"/>
    <x v="1433"/>
    <n v="965732419"/>
    <d v="2020-10-19T00:00:00"/>
    <n v="538"/>
    <n v="9.33"/>
    <n v="6.92"/>
    <n v="5019.54"/>
    <n v="3722.96"/>
    <n v="1296.58"/>
  </r>
  <r>
    <x v="1"/>
    <x v="120"/>
    <x v="11"/>
    <x v="1"/>
    <s v="Medium"/>
    <x v="1434"/>
    <n v="999879729"/>
    <d v="2020-05-06T00:00:00"/>
    <n v="5486"/>
    <n v="668.27"/>
    <n v="502.54"/>
    <n v="3666129.22"/>
    <n v="2756934.44"/>
    <n v="909194.78"/>
  </r>
  <r>
    <x v="5"/>
    <x v="96"/>
    <x v="1"/>
    <x v="0"/>
    <s v="Medium"/>
    <x v="1435"/>
    <n v="114210450"/>
    <d v="2021-04-28T00:00:00"/>
    <n v="6265"/>
    <n v="152.58000000000001"/>
    <n v="97.44"/>
    <n v="955913.7"/>
    <n v="610461.6"/>
    <n v="345452.1"/>
  </r>
  <r>
    <x v="4"/>
    <x v="31"/>
    <x v="11"/>
    <x v="0"/>
    <s v="High"/>
    <x v="454"/>
    <n v="724398410"/>
    <d v="2021-11-07T00:00:00"/>
    <n v="4442"/>
    <n v="668.27"/>
    <n v="502.54"/>
    <n v="2968455.34"/>
    <n v="2232282.6800000002"/>
    <n v="736172.66"/>
  </r>
  <r>
    <x v="0"/>
    <x v="13"/>
    <x v="2"/>
    <x v="0"/>
    <s v="Medium"/>
    <x v="888"/>
    <n v="366429936"/>
    <d v="2017-02-27T00:00:00"/>
    <n v="3616"/>
    <n v="47.45"/>
    <n v="31.79"/>
    <n v="171579.2"/>
    <n v="114952.64"/>
    <n v="56626.559999999998"/>
  </r>
  <r>
    <x v="1"/>
    <x v="66"/>
    <x v="7"/>
    <x v="1"/>
    <s v="High"/>
    <x v="1436"/>
    <n v="246603858"/>
    <d v="2020-04-15T00:00:00"/>
    <n v="4417"/>
    <n v="437.2"/>
    <n v="263.33"/>
    <n v="1931112.4"/>
    <n v="1163128.6100000001"/>
    <n v="767983.79"/>
  </r>
  <r>
    <x v="1"/>
    <x v="159"/>
    <x v="2"/>
    <x v="0"/>
    <s v="Low"/>
    <x v="1111"/>
    <n v="291531503"/>
    <d v="2019-10-26T00:00:00"/>
    <n v="9505"/>
    <n v="47.45"/>
    <n v="31.79"/>
    <n v="451012.25"/>
    <n v="302163.95"/>
    <n v="148848.29999999999"/>
  </r>
  <r>
    <x v="0"/>
    <x v="119"/>
    <x v="1"/>
    <x v="1"/>
    <s v="Low"/>
    <x v="1437"/>
    <n v="498136699"/>
    <d v="2019-04-11T00:00:00"/>
    <n v="8574"/>
    <n v="152.58000000000001"/>
    <n v="97.44"/>
    <n v="1308220.92"/>
    <n v="835450.56"/>
    <n v="472770.36"/>
  </r>
  <r>
    <x v="1"/>
    <x v="108"/>
    <x v="3"/>
    <x v="1"/>
    <s v="High"/>
    <x v="1438"/>
    <n v="483655774"/>
    <d v="2017-08-05T00:00:00"/>
    <n v="3346"/>
    <n v="205.7"/>
    <n v="117.11"/>
    <n v="688272.2"/>
    <n v="391850.06"/>
    <n v="296422.14"/>
  </r>
  <r>
    <x v="5"/>
    <x v="166"/>
    <x v="7"/>
    <x v="1"/>
    <s v="Low"/>
    <x v="1439"/>
    <n v="835637557"/>
    <d v="2016-08-21T00:00:00"/>
    <n v="2578"/>
    <n v="437.2"/>
    <n v="263.33"/>
    <n v="1127101.6000000001"/>
    <n v="678864.74"/>
    <n v="448236.86"/>
  </r>
  <r>
    <x v="0"/>
    <x v="14"/>
    <x v="9"/>
    <x v="1"/>
    <s v="Cancelled"/>
    <x v="1388"/>
    <n v="861943376"/>
    <d v="2015-12-24T00:00:00"/>
    <n v="7054"/>
    <n v="9.33"/>
    <n v="6.92"/>
    <n v="65813.820000000007"/>
    <n v="48813.68"/>
    <n v="17000.14"/>
  </r>
  <r>
    <x v="1"/>
    <x v="93"/>
    <x v="4"/>
    <x v="0"/>
    <s v="Cancelled"/>
    <x v="1440"/>
    <n v="840747058"/>
    <d v="2022-12-26T00:00:00"/>
    <n v="4593"/>
    <n v="81.73"/>
    <n v="56.67"/>
    <n v="375385.89"/>
    <n v="260285.31"/>
    <n v="115100.58"/>
  </r>
  <r>
    <x v="5"/>
    <x v="111"/>
    <x v="3"/>
    <x v="0"/>
    <s v="Medium"/>
    <x v="1241"/>
    <n v="670534932"/>
    <d v="2019-06-01T00:00:00"/>
    <n v="5042"/>
    <n v="205.7"/>
    <n v="117.11"/>
    <n v="1037139.4"/>
    <n v="590468.62"/>
    <n v="446670.78"/>
  </r>
  <r>
    <x v="5"/>
    <x v="62"/>
    <x v="0"/>
    <x v="1"/>
    <s v="High"/>
    <x v="1441"/>
    <n v="320105826"/>
    <d v="2017-02-19T00:00:00"/>
    <n v="5282"/>
    <n v="255.28"/>
    <n v="159.41999999999999"/>
    <n v="1348388.96"/>
    <n v="842056.44"/>
    <n v="506332.52"/>
  </r>
  <r>
    <x v="5"/>
    <x v="114"/>
    <x v="0"/>
    <x v="0"/>
    <s v="Low"/>
    <x v="1147"/>
    <n v="278571069"/>
    <d v="2016-10-30T00:00:00"/>
    <n v="4225"/>
    <n v="255.28"/>
    <n v="159.41999999999999"/>
    <n v="1078558"/>
    <n v="673549.5"/>
    <n v="405008.5"/>
  </r>
  <r>
    <x v="1"/>
    <x v="7"/>
    <x v="7"/>
    <x v="1"/>
    <s v="High"/>
    <x v="1442"/>
    <n v="205354487"/>
    <d v="2020-02-20T00:00:00"/>
    <n v="7811"/>
    <n v="437.2"/>
    <n v="263.33"/>
    <n v="3414969.2"/>
    <n v="2056870.63"/>
    <n v="1358098.57"/>
  </r>
  <r>
    <x v="1"/>
    <x v="41"/>
    <x v="3"/>
    <x v="0"/>
    <s v="High"/>
    <x v="1443"/>
    <n v="280192410"/>
    <d v="2021-08-28T00:00:00"/>
    <n v="4016"/>
    <n v="205.7"/>
    <n v="117.11"/>
    <n v="826091.2"/>
    <n v="470313.76"/>
    <n v="355777.44"/>
  </r>
  <r>
    <x v="4"/>
    <x v="115"/>
    <x v="11"/>
    <x v="0"/>
    <s v="Low"/>
    <x v="459"/>
    <n v="753133666"/>
    <d v="2019-02-04T00:00:00"/>
    <n v="7843"/>
    <n v="668.27"/>
    <n v="502.54"/>
    <n v="5241241.6100000003"/>
    <n v="3941421.22"/>
    <n v="1299820.3899999999"/>
  </r>
  <r>
    <x v="2"/>
    <x v="112"/>
    <x v="10"/>
    <x v="1"/>
    <s v="Medium"/>
    <x v="314"/>
    <n v="594539582"/>
    <d v="2015-10-29T00:00:00"/>
    <n v="6329"/>
    <n v="154.06"/>
    <n v="90.93"/>
    <n v="975045.74"/>
    <n v="575495.97"/>
    <n v="399549.77"/>
  </r>
  <r>
    <x v="2"/>
    <x v="104"/>
    <x v="1"/>
    <x v="0"/>
    <s v="Low"/>
    <x v="1444"/>
    <n v="645083987"/>
    <d v="2016-01-19T00:00:00"/>
    <n v="3542"/>
    <n v="152.58000000000001"/>
    <n v="97.44"/>
    <n v="540438.36"/>
    <n v="345132.48"/>
    <n v="195305.88"/>
  </r>
  <r>
    <x v="1"/>
    <x v="148"/>
    <x v="10"/>
    <x v="1"/>
    <s v="Cancelled"/>
    <x v="1445"/>
    <n v="465753209"/>
    <d v="2021-03-14T00:00:00"/>
    <n v="5579"/>
    <n v="154.06"/>
    <n v="90.93"/>
    <n v="859500.74"/>
    <n v="507298.47"/>
    <n v="352202.27"/>
  </r>
  <r>
    <x v="1"/>
    <x v="136"/>
    <x v="4"/>
    <x v="0"/>
    <s v="Cancelled"/>
    <x v="1446"/>
    <n v="587846076"/>
    <d v="2021-05-24T00:00:00"/>
    <n v="5572"/>
    <n v="81.73"/>
    <n v="56.67"/>
    <n v="455399.56"/>
    <n v="315765.24"/>
    <n v="139634.32"/>
  </r>
  <r>
    <x v="2"/>
    <x v="65"/>
    <x v="4"/>
    <x v="0"/>
    <s v="Cancelled"/>
    <x v="684"/>
    <n v="262973916"/>
    <d v="2020-02-20T00:00:00"/>
    <n v="8680"/>
    <n v="81.73"/>
    <n v="56.67"/>
    <n v="709416.4"/>
    <n v="491895.6"/>
    <n v="217520.8"/>
  </r>
  <r>
    <x v="2"/>
    <x v="37"/>
    <x v="5"/>
    <x v="0"/>
    <s v="Cancelled"/>
    <x v="176"/>
    <n v="613060557"/>
    <d v="2018-04-25T00:00:00"/>
    <n v="7097"/>
    <n v="109.28"/>
    <n v="35.840000000000003"/>
    <n v="775560.16"/>
    <n v="254356.48000000001"/>
    <n v="521203.68"/>
  </r>
  <r>
    <x v="1"/>
    <x v="93"/>
    <x v="3"/>
    <x v="1"/>
    <s v="High"/>
    <x v="1130"/>
    <n v="580342328"/>
    <d v="2021-10-14T00:00:00"/>
    <n v="5046"/>
    <n v="205.7"/>
    <n v="117.11"/>
    <n v="1037962.2"/>
    <n v="590937.06000000006"/>
    <n v="447025.14"/>
  </r>
  <r>
    <x v="4"/>
    <x v="173"/>
    <x v="1"/>
    <x v="1"/>
    <s v="Medium"/>
    <x v="1447"/>
    <n v="977368056"/>
    <d v="2021-03-18T00:00:00"/>
    <n v="3782"/>
    <n v="152.58000000000001"/>
    <n v="97.44"/>
    <n v="577057.56000000006"/>
    <n v="368518.08"/>
    <n v="208539.48"/>
  </r>
  <r>
    <x v="3"/>
    <x v="24"/>
    <x v="1"/>
    <x v="1"/>
    <s v="Medium"/>
    <x v="458"/>
    <n v="436999070"/>
    <d v="2020-10-15T00:00:00"/>
    <n v="6591"/>
    <n v="152.58000000000001"/>
    <n v="97.44"/>
    <n v="1005654.78"/>
    <n v="642227.04"/>
    <n v="363427.74"/>
  </r>
  <r>
    <x v="0"/>
    <x v="135"/>
    <x v="7"/>
    <x v="1"/>
    <s v="High"/>
    <x v="1378"/>
    <n v="362409198"/>
    <d v="2019-09-07T00:00:00"/>
    <n v="3790"/>
    <n v="437.2"/>
    <n v="263.33"/>
    <n v="1656988"/>
    <n v="998020.7"/>
    <n v="658967.30000000005"/>
  </r>
  <r>
    <x v="1"/>
    <x v="36"/>
    <x v="8"/>
    <x v="0"/>
    <s v="Cancelled"/>
    <x v="870"/>
    <n v="877084767"/>
    <d v="2020-06-09T00:00:00"/>
    <n v="7728"/>
    <n v="421.89"/>
    <n v="364.69"/>
    <n v="3260365.92"/>
    <n v="2818324.32"/>
    <n v="442041.59999999998"/>
  </r>
  <r>
    <x v="5"/>
    <x v="114"/>
    <x v="5"/>
    <x v="0"/>
    <s v="Cancelled"/>
    <x v="1448"/>
    <n v="374824607"/>
    <d v="2021-12-28T00:00:00"/>
    <n v="7785"/>
    <n v="109.28"/>
    <n v="35.840000000000003"/>
    <n v="850744.8"/>
    <n v="279014.40000000002"/>
    <n v="571730.4"/>
  </r>
  <r>
    <x v="5"/>
    <x v="149"/>
    <x v="6"/>
    <x v="0"/>
    <s v="Cancelled"/>
    <x v="259"/>
    <n v="469740045"/>
    <d v="2016-12-14T00:00:00"/>
    <n v="5373"/>
    <n v="651.21"/>
    <n v="524.96"/>
    <n v="3498951.33"/>
    <n v="2820610.08"/>
    <n v="678341.25"/>
  </r>
  <r>
    <x v="3"/>
    <x v="60"/>
    <x v="10"/>
    <x v="1"/>
    <s v="Medium"/>
    <x v="1378"/>
    <n v="146254909"/>
    <d v="2019-09-29T00:00:00"/>
    <n v="8932"/>
    <n v="154.06"/>
    <n v="90.93"/>
    <n v="1376063.92"/>
    <n v="812186.76"/>
    <n v="563877.16"/>
  </r>
  <r>
    <x v="1"/>
    <x v="89"/>
    <x v="5"/>
    <x v="0"/>
    <s v="Cancelled"/>
    <x v="74"/>
    <n v="709105527"/>
    <d v="2020-05-01T00:00:00"/>
    <n v="8938"/>
    <n v="109.28"/>
    <n v="35.840000000000003"/>
    <n v="976744.64"/>
    <n v="320337.91999999998"/>
    <n v="656406.72"/>
  </r>
  <r>
    <x v="2"/>
    <x v="147"/>
    <x v="6"/>
    <x v="1"/>
    <s v="Medium"/>
    <x v="405"/>
    <n v="833340728"/>
    <d v="2020-11-29T00:00:00"/>
    <n v="2895"/>
    <n v="651.21"/>
    <n v="524.96"/>
    <n v="1885252.95"/>
    <n v="1519759.2"/>
    <n v="365493.75"/>
  </r>
  <r>
    <x v="1"/>
    <x v="44"/>
    <x v="8"/>
    <x v="0"/>
    <s v="High"/>
    <x v="1449"/>
    <n v="614321839"/>
    <d v="2016-07-05T00:00:00"/>
    <n v="339"/>
    <n v="421.89"/>
    <n v="364.69"/>
    <n v="143020.71"/>
    <n v="123629.91"/>
    <n v="19390.8"/>
  </r>
  <r>
    <x v="2"/>
    <x v="65"/>
    <x v="10"/>
    <x v="1"/>
    <s v="Cancelled"/>
    <x v="833"/>
    <n v="217722690"/>
    <d v="2019-07-13T00:00:00"/>
    <n v="7837"/>
    <n v="154.06"/>
    <n v="90.93"/>
    <n v="1207368.22"/>
    <n v="712618.41"/>
    <n v="494749.81"/>
  </r>
  <r>
    <x v="1"/>
    <x v="64"/>
    <x v="7"/>
    <x v="0"/>
    <s v="Low"/>
    <x v="1450"/>
    <n v="329529607"/>
    <d v="2021-01-23T00:00:00"/>
    <n v="3988"/>
    <n v="437.2"/>
    <n v="263.33"/>
    <n v="1743553.6"/>
    <n v="1050160.04"/>
    <n v="693393.56"/>
  </r>
  <r>
    <x v="5"/>
    <x v="183"/>
    <x v="7"/>
    <x v="0"/>
    <s v="Cancelled"/>
    <x v="334"/>
    <n v="806041419"/>
    <d v="2019-06-05T00:00:00"/>
    <n v="4423"/>
    <n v="437.2"/>
    <n v="263.33"/>
    <n v="1933735.6"/>
    <n v="1164708.5900000001"/>
    <n v="769027.01"/>
  </r>
  <r>
    <x v="1"/>
    <x v="169"/>
    <x v="9"/>
    <x v="0"/>
    <s v="Low"/>
    <x v="464"/>
    <n v="223869454"/>
    <d v="2022-06-27T00:00:00"/>
    <n v="6801"/>
    <n v="9.33"/>
    <n v="6.92"/>
    <n v="63453.33"/>
    <n v="47062.92"/>
    <n v="16390.41"/>
  </r>
  <r>
    <x v="5"/>
    <x v="111"/>
    <x v="4"/>
    <x v="1"/>
    <s v="Medium"/>
    <x v="689"/>
    <n v="829937541"/>
    <d v="2020-06-30T00:00:00"/>
    <n v="5816"/>
    <n v="81.73"/>
    <n v="56.67"/>
    <n v="475341.68"/>
    <n v="329592.71999999997"/>
    <n v="145748.96"/>
  </r>
  <r>
    <x v="2"/>
    <x v="4"/>
    <x v="2"/>
    <x v="0"/>
    <s v="Low"/>
    <x v="229"/>
    <n v="891482007"/>
    <d v="2015-05-16T00:00:00"/>
    <n v="8191"/>
    <n v="47.45"/>
    <n v="31.79"/>
    <n v="388662.95"/>
    <n v="260391.89"/>
    <n v="128271.06"/>
  </r>
  <r>
    <x v="5"/>
    <x v="127"/>
    <x v="7"/>
    <x v="0"/>
    <s v="Low"/>
    <x v="1451"/>
    <n v="546051681"/>
    <d v="2020-07-25T00:00:00"/>
    <n v="7682"/>
    <n v="437.2"/>
    <n v="263.33"/>
    <n v="3358570.4"/>
    <n v="2022901.06"/>
    <n v="1335669.3400000001"/>
  </r>
  <r>
    <x v="2"/>
    <x v="155"/>
    <x v="0"/>
    <x v="1"/>
    <s v="Cancelled"/>
    <x v="1452"/>
    <n v="451507890"/>
    <d v="2019-06-28T00:00:00"/>
    <n v="73"/>
    <n v="255.28"/>
    <n v="159.41999999999999"/>
    <n v="18635.439999999999"/>
    <n v="11637.66"/>
    <n v="6997.78"/>
  </r>
  <r>
    <x v="5"/>
    <x v="28"/>
    <x v="7"/>
    <x v="1"/>
    <s v="High"/>
    <x v="1131"/>
    <n v="436024463"/>
    <d v="2017-05-19T00:00:00"/>
    <n v="8183"/>
    <n v="437.2"/>
    <n v="263.33"/>
    <n v="3577607.6"/>
    <n v="2154829.39"/>
    <n v="1422778.21"/>
  </r>
  <r>
    <x v="0"/>
    <x v="1"/>
    <x v="7"/>
    <x v="0"/>
    <s v="Medium"/>
    <x v="1197"/>
    <n v="848087728"/>
    <d v="2016-12-30T00:00:00"/>
    <n v="6860"/>
    <n v="437.2"/>
    <n v="263.33"/>
    <n v="2999192"/>
    <n v="1806443.8"/>
    <n v="1192748.2"/>
  </r>
  <r>
    <x v="5"/>
    <x v="39"/>
    <x v="11"/>
    <x v="0"/>
    <s v="Low"/>
    <x v="1039"/>
    <n v="306496512"/>
    <d v="2017-05-06T00:00:00"/>
    <n v="7984"/>
    <n v="668.27"/>
    <n v="502.54"/>
    <n v="5335467.68"/>
    <n v="4012279.36"/>
    <n v="1323188.32"/>
  </r>
  <r>
    <x v="5"/>
    <x v="150"/>
    <x v="2"/>
    <x v="0"/>
    <s v="Medium"/>
    <x v="1453"/>
    <n v="650362145"/>
    <d v="2017-04-02T00:00:00"/>
    <n v="5466"/>
    <n v="47.45"/>
    <n v="31.79"/>
    <n v="259361.7"/>
    <n v="173764.14"/>
    <n v="85597.56"/>
  </r>
  <r>
    <x v="1"/>
    <x v="2"/>
    <x v="6"/>
    <x v="1"/>
    <s v="High"/>
    <x v="899"/>
    <n v="189108455"/>
    <d v="2020-06-30T00:00:00"/>
    <n v="249"/>
    <n v="651.21"/>
    <n v="524.96"/>
    <n v="162151.29"/>
    <n v="130715.04"/>
    <n v="31436.25"/>
  </r>
  <r>
    <x v="1"/>
    <x v="136"/>
    <x v="9"/>
    <x v="1"/>
    <s v="Low"/>
    <x v="1454"/>
    <n v="452471768"/>
    <d v="2015-02-10T00:00:00"/>
    <n v="5306"/>
    <n v="9.33"/>
    <n v="6.92"/>
    <n v="49504.98"/>
    <n v="36717.519999999997"/>
    <n v="12787.46"/>
  </r>
  <r>
    <x v="4"/>
    <x v="115"/>
    <x v="1"/>
    <x v="0"/>
    <s v="Cancelled"/>
    <x v="1308"/>
    <n v="340500915"/>
    <d v="2021-12-11T00:00:00"/>
    <n v="642"/>
    <n v="152.58000000000001"/>
    <n v="97.44"/>
    <n v="97956.36"/>
    <n v="62556.480000000003"/>
    <n v="35399.879999999997"/>
  </r>
  <r>
    <x v="2"/>
    <x v="104"/>
    <x v="7"/>
    <x v="0"/>
    <s v="Cancelled"/>
    <x v="1335"/>
    <n v="173557221"/>
    <d v="2019-05-16T00:00:00"/>
    <n v="8293"/>
    <n v="437.2"/>
    <n v="263.33"/>
    <n v="3625699.6"/>
    <n v="2183795.69"/>
    <n v="1441903.91"/>
  </r>
  <r>
    <x v="5"/>
    <x v="149"/>
    <x v="6"/>
    <x v="1"/>
    <s v="High"/>
    <x v="84"/>
    <n v="342314517"/>
    <d v="2021-01-06T00:00:00"/>
    <n v="7327"/>
    <n v="651.21"/>
    <n v="524.96"/>
    <n v="4771415.67"/>
    <n v="3846381.92"/>
    <n v="925033.75"/>
  </r>
  <r>
    <x v="2"/>
    <x v="42"/>
    <x v="10"/>
    <x v="1"/>
    <s v="Medium"/>
    <x v="637"/>
    <n v="857759130"/>
    <d v="2016-09-28T00:00:00"/>
    <n v="8843"/>
    <n v="154.06"/>
    <n v="90.93"/>
    <n v="1362352.58"/>
    <n v="804093.99"/>
    <n v="558258.59"/>
  </r>
  <r>
    <x v="5"/>
    <x v="177"/>
    <x v="0"/>
    <x v="1"/>
    <s v="High"/>
    <x v="184"/>
    <n v="901189887"/>
    <d v="2022-09-03T00:00:00"/>
    <n v="969"/>
    <n v="255.28"/>
    <n v="159.41999999999999"/>
    <n v="247366.32"/>
    <n v="154477.98000000001"/>
    <n v="92888.34"/>
  </r>
  <r>
    <x v="1"/>
    <x v="148"/>
    <x v="3"/>
    <x v="1"/>
    <s v="Medium"/>
    <x v="1455"/>
    <n v="174218118"/>
    <d v="2016-06-13T00:00:00"/>
    <n v="3867"/>
    <n v="205.7"/>
    <n v="117.11"/>
    <n v="795441.9"/>
    <n v="452864.37"/>
    <n v="342577.53"/>
  </r>
  <r>
    <x v="5"/>
    <x v="149"/>
    <x v="6"/>
    <x v="1"/>
    <s v="Low"/>
    <x v="369"/>
    <n v="248767650"/>
    <d v="2015-07-13T00:00:00"/>
    <n v="4731"/>
    <n v="651.21"/>
    <n v="524.96"/>
    <n v="3080874.51"/>
    <n v="2483585.7599999998"/>
    <n v="597288.75"/>
  </r>
  <r>
    <x v="5"/>
    <x v="54"/>
    <x v="4"/>
    <x v="0"/>
    <s v="Cancelled"/>
    <x v="334"/>
    <n v="517074811"/>
    <d v="2019-05-07T00:00:00"/>
    <n v="2782"/>
    <n v="81.73"/>
    <n v="56.67"/>
    <n v="227372.86"/>
    <n v="157655.94"/>
    <n v="69716.92"/>
  </r>
  <r>
    <x v="2"/>
    <x v="137"/>
    <x v="9"/>
    <x v="0"/>
    <s v="Cancelled"/>
    <x v="1062"/>
    <n v="441688430"/>
    <d v="2020-12-26T00:00:00"/>
    <n v="4277"/>
    <n v="9.33"/>
    <n v="6.92"/>
    <n v="39904.410000000003"/>
    <n v="29596.84"/>
    <n v="10307.57"/>
  </r>
  <r>
    <x v="4"/>
    <x v="56"/>
    <x v="5"/>
    <x v="1"/>
    <s v="Medium"/>
    <x v="1456"/>
    <n v="905469834"/>
    <d v="2022-05-15T00:00:00"/>
    <n v="7500"/>
    <n v="109.28"/>
    <n v="35.840000000000003"/>
    <n v="819600"/>
    <n v="268800"/>
    <n v="550800"/>
  </r>
  <r>
    <x v="5"/>
    <x v="58"/>
    <x v="11"/>
    <x v="1"/>
    <s v="Medium"/>
    <x v="48"/>
    <n v="161592853"/>
    <d v="2018-07-03T00:00:00"/>
    <n v="7771"/>
    <n v="668.27"/>
    <n v="502.54"/>
    <n v="5193126.17"/>
    <n v="3905238.34"/>
    <n v="1287887.83"/>
  </r>
  <r>
    <x v="3"/>
    <x v="20"/>
    <x v="9"/>
    <x v="0"/>
    <s v="Cancelled"/>
    <x v="779"/>
    <n v="583543813"/>
    <d v="2020-02-02T00:00:00"/>
    <n v="2437"/>
    <n v="9.33"/>
    <n v="6.92"/>
    <n v="22737.21"/>
    <n v="16864.04"/>
    <n v="5873.17"/>
  </r>
  <r>
    <x v="5"/>
    <x v="75"/>
    <x v="1"/>
    <x v="0"/>
    <s v="Low"/>
    <x v="3"/>
    <n v="115121543"/>
    <d v="2022-06-25T00:00:00"/>
    <n v="5878"/>
    <n v="152.58000000000001"/>
    <n v="97.44"/>
    <n v="896865.24"/>
    <n v="572752.31999999995"/>
    <n v="324112.92"/>
  </r>
  <r>
    <x v="1"/>
    <x v="148"/>
    <x v="8"/>
    <x v="0"/>
    <s v="High"/>
    <x v="1457"/>
    <n v="820437371"/>
    <d v="2017-06-11T00:00:00"/>
    <n v="4505"/>
    <n v="421.89"/>
    <n v="364.69"/>
    <n v="1900614.45"/>
    <n v="1642928.45"/>
    <n v="257686"/>
  </r>
  <r>
    <x v="5"/>
    <x v="96"/>
    <x v="6"/>
    <x v="1"/>
    <s v="High"/>
    <x v="766"/>
    <n v="333915126"/>
    <d v="2015-12-17T00:00:00"/>
    <n v="1761"/>
    <n v="651.21"/>
    <n v="524.96"/>
    <n v="1146780.81"/>
    <n v="924454.56"/>
    <n v="222326.25"/>
  </r>
  <r>
    <x v="1"/>
    <x v="80"/>
    <x v="4"/>
    <x v="1"/>
    <s v="Low"/>
    <x v="431"/>
    <n v="410291135"/>
    <d v="2020-02-22T00:00:00"/>
    <n v="3119"/>
    <n v="81.73"/>
    <n v="56.67"/>
    <n v="254915.87"/>
    <n v="176753.73"/>
    <n v="78162.14"/>
  </r>
  <r>
    <x v="1"/>
    <x v="152"/>
    <x v="0"/>
    <x v="1"/>
    <s v="Cancelled"/>
    <x v="1458"/>
    <n v="174614226"/>
    <d v="2017-08-13T00:00:00"/>
    <n v="1085"/>
    <n v="255.28"/>
    <n v="159.41999999999999"/>
    <n v="276978.8"/>
    <n v="172970.7"/>
    <n v="104008.1"/>
  </r>
  <r>
    <x v="5"/>
    <x v="78"/>
    <x v="6"/>
    <x v="0"/>
    <s v="Medium"/>
    <x v="224"/>
    <n v="172245728"/>
    <d v="2018-02-14T00:00:00"/>
    <n v="194"/>
    <n v="651.21"/>
    <n v="524.96"/>
    <n v="126334.74"/>
    <n v="101842.24000000001"/>
    <n v="24492.5"/>
  </r>
  <r>
    <x v="1"/>
    <x v="167"/>
    <x v="1"/>
    <x v="1"/>
    <s v="Low"/>
    <x v="285"/>
    <n v="118859469"/>
    <d v="2021-07-01T00:00:00"/>
    <n v="2013"/>
    <n v="152.58000000000001"/>
    <n v="97.44"/>
    <n v="307143.53999999998"/>
    <n v="196146.72"/>
    <n v="110996.82"/>
  </r>
  <r>
    <x v="3"/>
    <x v="21"/>
    <x v="5"/>
    <x v="0"/>
    <s v="High"/>
    <x v="1459"/>
    <n v="250441777"/>
    <d v="2020-10-25T00:00:00"/>
    <n v="142"/>
    <n v="109.28"/>
    <n v="35.840000000000003"/>
    <n v="15517.76"/>
    <n v="5089.28"/>
    <n v="10428.48"/>
  </r>
  <r>
    <x v="3"/>
    <x v="110"/>
    <x v="0"/>
    <x v="0"/>
    <s v="Low"/>
    <x v="1460"/>
    <n v="873291480"/>
    <d v="2022-11-06T00:00:00"/>
    <n v="5210"/>
    <n v="255.28"/>
    <n v="159.41999999999999"/>
    <n v="1330008.8"/>
    <n v="830578.2"/>
    <n v="499430.6"/>
  </r>
  <r>
    <x v="2"/>
    <x v="137"/>
    <x v="2"/>
    <x v="0"/>
    <s v="Low"/>
    <x v="1461"/>
    <n v="114019906"/>
    <d v="2018-09-24T00:00:00"/>
    <n v="9879"/>
    <n v="47.45"/>
    <n v="31.79"/>
    <n v="468758.55"/>
    <n v="314053.40999999997"/>
    <n v="154705.14000000001"/>
  </r>
  <r>
    <x v="1"/>
    <x v="168"/>
    <x v="7"/>
    <x v="1"/>
    <s v="High"/>
    <x v="1462"/>
    <n v="669550883"/>
    <d v="2015-09-16T00:00:00"/>
    <n v="3840"/>
    <n v="437.2"/>
    <n v="263.33"/>
    <n v="1678848"/>
    <n v="1011187.2"/>
    <n v="667660.80000000005"/>
  </r>
  <r>
    <x v="0"/>
    <x v="146"/>
    <x v="0"/>
    <x v="1"/>
    <s v="Low"/>
    <x v="1219"/>
    <n v="357120740"/>
    <d v="2019-04-14T00:00:00"/>
    <n v="8818"/>
    <n v="255.28"/>
    <n v="159.41999999999999"/>
    <n v="2251059.04"/>
    <n v="1405765.56"/>
    <n v="845293.48"/>
  </r>
  <r>
    <x v="5"/>
    <x v="177"/>
    <x v="2"/>
    <x v="1"/>
    <s v="Low"/>
    <x v="1463"/>
    <n v="664278304"/>
    <d v="2020-06-24T00:00:00"/>
    <n v="3567"/>
    <n v="47.45"/>
    <n v="31.79"/>
    <n v="169254.15"/>
    <n v="113394.93"/>
    <n v="55859.22"/>
  </r>
  <r>
    <x v="2"/>
    <x v="48"/>
    <x v="3"/>
    <x v="1"/>
    <s v="Medium"/>
    <x v="1464"/>
    <n v="898884904"/>
    <d v="2021-02-20T00:00:00"/>
    <n v="8873"/>
    <n v="205.7"/>
    <n v="117.11"/>
    <n v="1825176.1"/>
    <n v="1039117.03"/>
    <n v="786059.07"/>
  </r>
  <r>
    <x v="1"/>
    <x v="79"/>
    <x v="4"/>
    <x v="0"/>
    <s v="Medium"/>
    <x v="1465"/>
    <n v="439114367"/>
    <d v="2020-06-26T00:00:00"/>
    <n v="2554"/>
    <n v="81.73"/>
    <n v="56.67"/>
    <n v="208738.42"/>
    <n v="144735.18"/>
    <n v="64003.24"/>
  </r>
  <r>
    <x v="3"/>
    <x v="11"/>
    <x v="4"/>
    <x v="1"/>
    <s v="Low"/>
    <x v="836"/>
    <n v="983453023"/>
    <d v="2020-12-31T00:00:00"/>
    <n v="4459"/>
    <n v="81.73"/>
    <n v="56.67"/>
    <n v="364434.07"/>
    <n v="252691.53"/>
    <n v="111742.54"/>
  </r>
  <r>
    <x v="5"/>
    <x v="166"/>
    <x v="7"/>
    <x v="0"/>
    <s v="High"/>
    <x v="1278"/>
    <n v="700699698"/>
    <d v="2019-12-23T00:00:00"/>
    <n v="1467"/>
    <n v="437.2"/>
    <n v="263.33"/>
    <n v="641372.4"/>
    <n v="386305.11"/>
    <n v="255067.29"/>
  </r>
  <r>
    <x v="0"/>
    <x v="113"/>
    <x v="3"/>
    <x v="1"/>
    <s v="Medium"/>
    <x v="1466"/>
    <n v="979965722"/>
    <d v="2022-03-27T00:00:00"/>
    <n v="2489"/>
    <n v="205.7"/>
    <n v="117.11"/>
    <n v="511987.3"/>
    <n v="291486.78999999998"/>
    <n v="220500.51"/>
  </r>
  <r>
    <x v="0"/>
    <x v="27"/>
    <x v="6"/>
    <x v="0"/>
    <s v="Cancelled"/>
    <x v="1467"/>
    <n v="580674922"/>
    <d v="2016-07-26T00:00:00"/>
    <n v="3468"/>
    <n v="651.21"/>
    <n v="524.96"/>
    <n v="2258396.2799999998"/>
    <n v="1820561.28"/>
    <n v="437835"/>
  </r>
  <r>
    <x v="1"/>
    <x v="123"/>
    <x v="11"/>
    <x v="0"/>
    <s v="Medium"/>
    <x v="1468"/>
    <n v="582563626"/>
    <d v="2021-02-19T00:00:00"/>
    <n v="2378"/>
    <n v="668.27"/>
    <n v="502.54"/>
    <n v="1589146.06"/>
    <n v="1195040.1200000001"/>
    <n v="394105.94"/>
  </r>
  <r>
    <x v="3"/>
    <x v="106"/>
    <x v="1"/>
    <x v="1"/>
    <s v="Cancelled"/>
    <x v="853"/>
    <n v="335680663"/>
    <d v="2018-08-25T00:00:00"/>
    <n v="4223"/>
    <n v="152.58000000000001"/>
    <n v="97.44"/>
    <n v="644345.34"/>
    <n v="411489.12"/>
    <n v="232856.22"/>
  </r>
  <r>
    <x v="5"/>
    <x v="177"/>
    <x v="10"/>
    <x v="0"/>
    <s v="Low"/>
    <x v="1186"/>
    <n v="610387361"/>
    <d v="2021-01-20T00:00:00"/>
    <n v="6039"/>
    <n v="154.06"/>
    <n v="90.93"/>
    <n v="930368.34"/>
    <n v="549126.27"/>
    <n v="381242.07"/>
  </r>
  <r>
    <x v="4"/>
    <x v="173"/>
    <x v="5"/>
    <x v="0"/>
    <s v="Cancelled"/>
    <x v="382"/>
    <n v="447357547"/>
    <d v="2021-12-22T00:00:00"/>
    <n v="1894"/>
    <n v="109.28"/>
    <n v="35.840000000000003"/>
    <n v="206976.32"/>
    <n v="67880.960000000006"/>
    <n v="139095.35999999999"/>
  </r>
  <r>
    <x v="0"/>
    <x v="1"/>
    <x v="4"/>
    <x v="0"/>
    <s v="High"/>
    <x v="1469"/>
    <n v="307577550"/>
    <d v="2018-07-27T00:00:00"/>
    <n v="7887"/>
    <n v="81.73"/>
    <n v="56.67"/>
    <n v="644604.51"/>
    <n v="446956.29"/>
    <n v="197648.22"/>
  </r>
  <r>
    <x v="0"/>
    <x v="146"/>
    <x v="7"/>
    <x v="0"/>
    <s v="High"/>
    <x v="1470"/>
    <n v="722346198"/>
    <d v="2019-12-11T00:00:00"/>
    <n v="7147"/>
    <n v="437.2"/>
    <n v="263.33"/>
    <n v="3124668.4"/>
    <n v="1882019.51"/>
    <n v="1242648.8899999999"/>
  </r>
  <r>
    <x v="1"/>
    <x v="66"/>
    <x v="1"/>
    <x v="0"/>
    <s v="Medium"/>
    <x v="1471"/>
    <n v="943274819"/>
    <d v="2019-03-08T00:00:00"/>
    <n v="4836"/>
    <n v="152.58000000000001"/>
    <n v="97.44"/>
    <n v="737876.88"/>
    <n v="471219.84"/>
    <n v="266657.03999999998"/>
  </r>
  <r>
    <x v="2"/>
    <x v="170"/>
    <x v="2"/>
    <x v="1"/>
    <s v="Medium"/>
    <x v="1135"/>
    <n v="292287242"/>
    <d v="2020-01-11T00:00:00"/>
    <n v="3145"/>
    <n v="47.45"/>
    <n v="31.79"/>
    <n v="149230.25"/>
    <n v="99979.55"/>
    <n v="49250.7"/>
  </r>
  <r>
    <x v="3"/>
    <x v="184"/>
    <x v="10"/>
    <x v="1"/>
    <s v="Cancelled"/>
    <x v="1236"/>
    <n v="411619794"/>
    <d v="2015-03-10T00:00:00"/>
    <n v="6299"/>
    <n v="154.06"/>
    <n v="90.93"/>
    <n v="970423.94"/>
    <n v="572768.06999999995"/>
    <n v="397655.87"/>
  </r>
  <r>
    <x v="1"/>
    <x v="109"/>
    <x v="6"/>
    <x v="0"/>
    <s v="High"/>
    <x v="1472"/>
    <n v="313821303"/>
    <d v="2022-01-17T00:00:00"/>
    <n v="5552"/>
    <n v="651.21"/>
    <n v="524.96"/>
    <n v="3615517.92"/>
    <n v="2914577.92"/>
    <n v="700940"/>
  </r>
  <r>
    <x v="1"/>
    <x v="159"/>
    <x v="2"/>
    <x v="0"/>
    <s v="Medium"/>
    <x v="1473"/>
    <n v="431753098"/>
    <d v="2015-10-19T00:00:00"/>
    <n v="4191"/>
    <n v="47.45"/>
    <n v="31.79"/>
    <n v="198862.95"/>
    <n v="133231.89000000001"/>
    <n v="65631.06"/>
  </r>
  <r>
    <x v="2"/>
    <x v="144"/>
    <x v="0"/>
    <x v="0"/>
    <s v="Medium"/>
    <x v="1387"/>
    <n v="368589007"/>
    <d v="2021-08-10T00:00:00"/>
    <n v="2533"/>
    <n v="255.28"/>
    <n v="159.41999999999999"/>
    <n v="646624.24"/>
    <n v="403810.86"/>
    <n v="242813.38"/>
  </r>
  <r>
    <x v="5"/>
    <x v="34"/>
    <x v="10"/>
    <x v="1"/>
    <s v="Medium"/>
    <x v="1411"/>
    <n v="247815358"/>
    <d v="2021-01-08T00:00:00"/>
    <n v="2926"/>
    <n v="154.06"/>
    <n v="90.93"/>
    <n v="450779.56"/>
    <n v="266061.18"/>
    <n v="184718.38"/>
  </r>
  <r>
    <x v="4"/>
    <x v="115"/>
    <x v="5"/>
    <x v="0"/>
    <s v="Low"/>
    <x v="1433"/>
    <n v="263230979"/>
    <d v="2020-09-08T00:00:00"/>
    <n v="4751"/>
    <n v="109.28"/>
    <n v="35.840000000000003"/>
    <n v="519189.28"/>
    <n v="170275.84"/>
    <n v="348913.44"/>
  </r>
  <r>
    <x v="0"/>
    <x v="146"/>
    <x v="1"/>
    <x v="1"/>
    <s v="Cancelled"/>
    <x v="1474"/>
    <n v="228947198"/>
    <d v="2022-07-01T00:00:00"/>
    <n v="9418"/>
    <n v="152.58000000000001"/>
    <n v="97.44"/>
    <n v="1436998.44"/>
    <n v="917689.92"/>
    <n v="519308.52"/>
  </r>
  <r>
    <x v="5"/>
    <x v="131"/>
    <x v="10"/>
    <x v="1"/>
    <s v="Cancelled"/>
    <x v="1475"/>
    <n v="929387843"/>
    <d v="2018-06-15T00:00:00"/>
    <n v="5371"/>
    <n v="154.06"/>
    <n v="90.93"/>
    <n v="827456.26"/>
    <n v="488385.03"/>
    <n v="339071.23"/>
  </r>
  <r>
    <x v="1"/>
    <x v="7"/>
    <x v="11"/>
    <x v="0"/>
    <s v="Cancelled"/>
    <x v="138"/>
    <n v="969289243"/>
    <d v="2021-02-02T00:00:00"/>
    <n v="3082"/>
    <n v="668.27"/>
    <n v="502.54"/>
    <n v="2059608.14"/>
    <n v="1548828.28"/>
    <n v="510779.86"/>
  </r>
  <r>
    <x v="5"/>
    <x v="75"/>
    <x v="6"/>
    <x v="1"/>
    <s v="Medium"/>
    <x v="53"/>
    <n v="823700225"/>
    <d v="2022-11-21T00:00:00"/>
    <n v="56"/>
    <n v="651.21"/>
    <n v="524.96"/>
    <n v="36467.760000000002"/>
    <n v="29397.759999999998"/>
    <n v="7070"/>
  </r>
  <r>
    <x v="2"/>
    <x v="4"/>
    <x v="5"/>
    <x v="0"/>
    <s v="Cancelled"/>
    <x v="1476"/>
    <n v="587982118"/>
    <d v="2021-11-17T00:00:00"/>
    <n v="5830"/>
    <n v="109.28"/>
    <n v="35.840000000000003"/>
    <n v="637102.4"/>
    <n v="208947.20000000001"/>
    <n v="428155.2"/>
  </r>
  <r>
    <x v="3"/>
    <x v="110"/>
    <x v="3"/>
    <x v="0"/>
    <s v="Cancelled"/>
    <x v="746"/>
    <n v="427808749"/>
    <d v="2019-04-24T00:00:00"/>
    <n v="6971"/>
    <n v="205.7"/>
    <n v="117.11"/>
    <n v="1433934.7"/>
    <n v="816373.81"/>
    <n v="617560.89"/>
  </r>
  <r>
    <x v="0"/>
    <x v="122"/>
    <x v="11"/>
    <x v="1"/>
    <s v="High"/>
    <x v="846"/>
    <n v="129166448"/>
    <d v="2018-07-28T00:00:00"/>
    <n v="2077"/>
    <n v="668.27"/>
    <n v="502.54"/>
    <n v="1387996.79"/>
    <n v="1043775.58"/>
    <n v="344221.21"/>
  </r>
  <r>
    <x v="2"/>
    <x v="125"/>
    <x v="4"/>
    <x v="1"/>
    <s v="High"/>
    <x v="1477"/>
    <n v="448354041"/>
    <d v="2020-04-05T00:00:00"/>
    <n v="6779"/>
    <n v="81.73"/>
    <n v="56.67"/>
    <n v="554047.67000000004"/>
    <n v="384165.93"/>
    <n v="169881.74"/>
  </r>
  <r>
    <x v="1"/>
    <x v="89"/>
    <x v="1"/>
    <x v="1"/>
    <s v="Medium"/>
    <x v="1478"/>
    <n v="861982858"/>
    <d v="2021-09-04T00:00:00"/>
    <n v="8738"/>
    <n v="152.58000000000001"/>
    <n v="97.44"/>
    <n v="1333244.04"/>
    <n v="851430.72"/>
    <n v="481813.32"/>
  </r>
  <r>
    <x v="2"/>
    <x v="102"/>
    <x v="8"/>
    <x v="0"/>
    <s v="Cancelled"/>
    <x v="1479"/>
    <n v="916976726"/>
    <d v="2015-03-16T00:00:00"/>
    <n v="2645"/>
    <n v="421.89"/>
    <n v="364.69"/>
    <n v="1115899.05"/>
    <n v="964605.05"/>
    <n v="151294"/>
  </r>
  <r>
    <x v="5"/>
    <x v="130"/>
    <x v="6"/>
    <x v="0"/>
    <s v="Low"/>
    <x v="800"/>
    <n v="680571973"/>
    <d v="2021-05-05T00:00:00"/>
    <n v="5225"/>
    <n v="651.21"/>
    <n v="524.96"/>
    <n v="3402572.25"/>
    <n v="2742916"/>
    <n v="659656.25"/>
  </r>
  <r>
    <x v="1"/>
    <x v="142"/>
    <x v="8"/>
    <x v="0"/>
    <s v="Medium"/>
    <x v="1480"/>
    <n v="290317428"/>
    <d v="2016-04-02T00:00:00"/>
    <n v="233"/>
    <n v="421.89"/>
    <n v="364.69"/>
    <n v="98300.37"/>
    <n v="84972.77"/>
    <n v="13327.6"/>
  </r>
  <r>
    <x v="2"/>
    <x v="125"/>
    <x v="6"/>
    <x v="0"/>
    <s v="High"/>
    <x v="1481"/>
    <n v="404074418"/>
    <d v="2016-06-30T00:00:00"/>
    <n v="3455"/>
    <n v="651.21"/>
    <n v="524.96"/>
    <n v="2249930.5499999998"/>
    <n v="1813736.8"/>
    <n v="436193.75"/>
  </r>
  <r>
    <x v="6"/>
    <x v="171"/>
    <x v="1"/>
    <x v="1"/>
    <s v="High"/>
    <x v="1294"/>
    <n v="850016772"/>
    <d v="2021-08-03T00:00:00"/>
    <n v="7707"/>
    <n v="152.58000000000001"/>
    <n v="97.44"/>
    <n v="1175934.06"/>
    <n v="750970.08"/>
    <n v="424963.98"/>
  </r>
  <r>
    <x v="0"/>
    <x v="122"/>
    <x v="10"/>
    <x v="1"/>
    <s v="High"/>
    <x v="8"/>
    <n v="176630818"/>
    <d v="2016-09-19T00:00:00"/>
    <n v="7839"/>
    <n v="154.06"/>
    <n v="90.93"/>
    <n v="1207676.3400000001"/>
    <n v="712800.27"/>
    <n v="494876.07"/>
  </r>
  <r>
    <x v="3"/>
    <x v="8"/>
    <x v="8"/>
    <x v="1"/>
    <s v="High"/>
    <x v="1482"/>
    <n v="602715384"/>
    <d v="2018-06-18T00:00:00"/>
    <n v="5731"/>
    <n v="421.89"/>
    <n v="364.69"/>
    <n v="2417851.59"/>
    <n v="2090038.39"/>
    <n v="327813.2"/>
  </r>
  <r>
    <x v="3"/>
    <x v="35"/>
    <x v="4"/>
    <x v="0"/>
    <s v="Low"/>
    <x v="257"/>
    <n v="367381799"/>
    <d v="2022-10-17T00:00:00"/>
    <n v="5293"/>
    <n v="81.73"/>
    <n v="56.67"/>
    <n v="432596.89"/>
    <n v="299954.31"/>
    <n v="132642.57999999999"/>
  </r>
  <r>
    <x v="3"/>
    <x v="60"/>
    <x v="9"/>
    <x v="0"/>
    <s v="Medium"/>
    <x v="1483"/>
    <n v="480053889"/>
    <d v="2017-01-22T00:00:00"/>
    <n v="7469"/>
    <n v="9.33"/>
    <n v="6.92"/>
    <n v="69685.77"/>
    <n v="51685.48"/>
    <n v="18000.29"/>
  </r>
  <r>
    <x v="2"/>
    <x v="144"/>
    <x v="6"/>
    <x v="1"/>
    <s v="Low"/>
    <x v="1150"/>
    <n v="670467984"/>
    <d v="2018-11-13T00:00:00"/>
    <n v="5231"/>
    <n v="651.21"/>
    <n v="524.96"/>
    <n v="3406479.51"/>
    <n v="2746065.76"/>
    <n v="660413.75"/>
  </r>
  <r>
    <x v="5"/>
    <x v="88"/>
    <x v="4"/>
    <x v="0"/>
    <s v="Cancelled"/>
    <x v="1484"/>
    <n v="738672912"/>
    <d v="2019-10-10T00:00:00"/>
    <n v="8584"/>
    <n v="81.73"/>
    <n v="56.67"/>
    <n v="701570.32"/>
    <n v="486455.28"/>
    <n v="215115.04"/>
  </r>
  <r>
    <x v="1"/>
    <x v="80"/>
    <x v="5"/>
    <x v="1"/>
    <s v="Cancelled"/>
    <x v="1213"/>
    <n v="105030000"/>
    <d v="2016-06-13T00:00:00"/>
    <n v="9566"/>
    <n v="109.28"/>
    <n v="35.840000000000003"/>
    <n v="1045372.48"/>
    <n v="342845.44"/>
    <n v="702527.04"/>
  </r>
  <r>
    <x v="1"/>
    <x v="43"/>
    <x v="2"/>
    <x v="0"/>
    <s v="High"/>
    <x v="1485"/>
    <n v="960213077"/>
    <d v="2015-10-16T00:00:00"/>
    <n v="7242"/>
    <n v="47.45"/>
    <n v="31.79"/>
    <n v="343632.9"/>
    <n v="230223.18"/>
    <n v="113409.72"/>
  </r>
  <r>
    <x v="4"/>
    <x v="31"/>
    <x v="3"/>
    <x v="0"/>
    <s v="Medium"/>
    <x v="389"/>
    <n v="615208470"/>
    <d v="2020-09-04T00:00:00"/>
    <n v="2713"/>
    <n v="205.7"/>
    <n v="117.11"/>
    <n v="558064.1"/>
    <n v="317719.43"/>
    <n v="240344.67"/>
  </r>
  <r>
    <x v="6"/>
    <x v="171"/>
    <x v="7"/>
    <x v="1"/>
    <s v="High"/>
    <x v="1486"/>
    <n v="951315009"/>
    <d v="2019-07-03T00:00:00"/>
    <n v="4106"/>
    <n v="437.2"/>
    <n v="263.33"/>
    <n v="1795143.2"/>
    <n v="1081232.98"/>
    <n v="713910.22"/>
  </r>
  <r>
    <x v="3"/>
    <x v="15"/>
    <x v="2"/>
    <x v="1"/>
    <s v="Low"/>
    <x v="975"/>
    <n v="770144021"/>
    <d v="2022-01-21T00:00:00"/>
    <n v="1585"/>
    <n v="47.45"/>
    <n v="31.79"/>
    <n v="75208.25"/>
    <n v="50387.15"/>
    <n v="24821.1"/>
  </r>
  <r>
    <x v="1"/>
    <x v="109"/>
    <x v="7"/>
    <x v="1"/>
    <s v="Low"/>
    <x v="48"/>
    <n v="743619334"/>
    <d v="2018-07-09T00:00:00"/>
    <n v="2341"/>
    <n v="437.2"/>
    <n v="263.33"/>
    <n v="1023485.2"/>
    <n v="616455.53"/>
    <n v="407029.67"/>
  </r>
  <r>
    <x v="1"/>
    <x v="169"/>
    <x v="6"/>
    <x v="1"/>
    <s v="High"/>
    <x v="217"/>
    <n v="263977277"/>
    <d v="2017-01-10T00:00:00"/>
    <n v="5597"/>
    <n v="651.21"/>
    <n v="524.96"/>
    <n v="3644822.37"/>
    <n v="2938201.12"/>
    <n v="706621.25"/>
  </r>
  <r>
    <x v="4"/>
    <x v="160"/>
    <x v="10"/>
    <x v="1"/>
    <s v="High"/>
    <x v="596"/>
    <n v="593766677"/>
    <d v="2020-12-16T00:00:00"/>
    <n v="7609"/>
    <n v="154.06"/>
    <n v="90.93"/>
    <n v="1172242.54"/>
    <n v="691886.37"/>
    <n v="480356.17"/>
  </r>
  <r>
    <x v="5"/>
    <x v="92"/>
    <x v="6"/>
    <x v="1"/>
    <s v="Cancelled"/>
    <x v="1302"/>
    <n v="815848863"/>
    <d v="2019-08-27T00:00:00"/>
    <n v="6663"/>
    <n v="651.21"/>
    <n v="524.96"/>
    <n v="4339012.2300000004"/>
    <n v="3497808.48"/>
    <n v="841203.75"/>
  </r>
  <r>
    <x v="5"/>
    <x v="28"/>
    <x v="3"/>
    <x v="0"/>
    <s v="High"/>
    <x v="1487"/>
    <n v="983397662"/>
    <d v="2020-07-25T00:00:00"/>
    <n v="8076"/>
    <n v="205.7"/>
    <n v="117.11"/>
    <n v="1661233.2"/>
    <n v="945780.36"/>
    <n v="715452.84"/>
  </r>
  <r>
    <x v="5"/>
    <x v="97"/>
    <x v="11"/>
    <x v="1"/>
    <s v="High"/>
    <x v="253"/>
    <n v="769899404"/>
    <d v="2021-12-13T00:00:00"/>
    <n v="9197"/>
    <n v="668.27"/>
    <n v="502.54"/>
    <n v="6146079.1900000004"/>
    <n v="4621860.38"/>
    <n v="1524218.81"/>
  </r>
  <r>
    <x v="1"/>
    <x v="26"/>
    <x v="6"/>
    <x v="1"/>
    <s v="High"/>
    <x v="714"/>
    <n v="819152915"/>
    <d v="2021-04-24T00:00:00"/>
    <n v="4406"/>
    <n v="651.21"/>
    <n v="524.96"/>
    <n v="2869231.26"/>
    <n v="2312973.7599999998"/>
    <n v="556257.5"/>
  </r>
  <r>
    <x v="0"/>
    <x v="25"/>
    <x v="8"/>
    <x v="1"/>
    <s v="Cancelled"/>
    <x v="1488"/>
    <n v="495269525"/>
    <d v="2021-04-06T00:00:00"/>
    <n v="113"/>
    <n v="421.89"/>
    <n v="364.69"/>
    <n v="47673.57"/>
    <n v="41209.97"/>
    <n v="6463.6"/>
  </r>
  <r>
    <x v="5"/>
    <x v="91"/>
    <x v="3"/>
    <x v="1"/>
    <s v="Medium"/>
    <x v="1489"/>
    <n v="132673060"/>
    <d v="2016-10-22T00:00:00"/>
    <n v="9762"/>
    <n v="205.7"/>
    <n v="117.11"/>
    <n v="2008043.4"/>
    <n v="1143227.82"/>
    <n v="864815.58"/>
  </r>
  <r>
    <x v="5"/>
    <x v="105"/>
    <x v="3"/>
    <x v="0"/>
    <s v="High"/>
    <x v="1490"/>
    <n v="586099851"/>
    <d v="2020-01-14T00:00:00"/>
    <n v="8825"/>
    <n v="205.7"/>
    <n v="117.11"/>
    <n v="1815302.5"/>
    <n v="1033495.75"/>
    <n v="781806.75"/>
  </r>
  <r>
    <x v="1"/>
    <x v="129"/>
    <x v="4"/>
    <x v="1"/>
    <s v="Cancelled"/>
    <x v="1416"/>
    <n v="980598723"/>
    <d v="2015-09-24T00:00:00"/>
    <n v="9808"/>
    <n v="81.73"/>
    <n v="56.67"/>
    <n v="801607.84"/>
    <n v="555819.36"/>
    <n v="245788.48"/>
  </r>
  <r>
    <x v="2"/>
    <x v="12"/>
    <x v="9"/>
    <x v="1"/>
    <s v="Low"/>
    <x v="1491"/>
    <n v="961531007"/>
    <d v="2017-05-04T00:00:00"/>
    <n v="7247"/>
    <n v="9.33"/>
    <n v="6.92"/>
    <n v="67614.509999999995"/>
    <n v="50149.24"/>
    <n v="17465.27"/>
  </r>
  <r>
    <x v="3"/>
    <x v="94"/>
    <x v="7"/>
    <x v="1"/>
    <s v="Medium"/>
    <x v="1492"/>
    <n v="244570529"/>
    <d v="2021-07-21T00:00:00"/>
    <n v="2709"/>
    <n v="437.2"/>
    <n v="263.33"/>
    <n v="1184374.8"/>
    <n v="713360.97"/>
    <n v="471013.83"/>
  </r>
  <r>
    <x v="5"/>
    <x v="131"/>
    <x v="1"/>
    <x v="0"/>
    <s v="Medium"/>
    <x v="1493"/>
    <n v="865703618"/>
    <d v="2016-06-17T00:00:00"/>
    <n v="9793"/>
    <n v="152.58000000000001"/>
    <n v="97.44"/>
    <n v="1494215.94"/>
    <n v="954229.92"/>
    <n v="539986.02"/>
  </r>
  <r>
    <x v="2"/>
    <x v="83"/>
    <x v="0"/>
    <x v="0"/>
    <s v="Medium"/>
    <x v="423"/>
    <n v="431229102"/>
    <d v="2017-07-13T00:00:00"/>
    <n v="9129"/>
    <n v="255.28"/>
    <n v="159.41999999999999"/>
    <n v="2330451.12"/>
    <n v="1455345.18"/>
    <n v="875105.94"/>
  </r>
  <r>
    <x v="0"/>
    <x v="118"/>
    <x v="3"/>
    <x v="1"/>
    <s v="High"/>
    <x v="1494"/>
    <n v="667758309"/>
    <d v="2016-03-11T00:00:00"/>
    <n v="3378"/>
    <n v="205.7"/>
    <n v="117.11"/>
    <n v="694854.6"/>
    <n v="395597.58"/>
    <n v="299257.02"/>
  </r>
  <r>
    <x v="2"/>
    <x v="102"/>
    <x v="11"/>
    <x v="0"/>
    <s v="High"/>
    <x v="1307"/>
    <n v="672215068"/>
    <d v="2022-12-24T00:00:00"/>
    <n v="2232"/>
    <n v="668.27"/>
    <n v="502.54"/>
    <n v="1491578.64"/>
    <n v="1121669.28"/>
    <n v="369909.36"/>
  </r>
  <r>
    <x v="5"/>
    <x v="74"/>
    <x v="7"/>
    <x v="0"/>
    <s v="High"/>
    <x v="1343"/>
    <n v="961835706"/>
    <d v="2017-02-08T00:00:00"/>
    <n v="7414"/>
    <n v="437.2"/>
    <n v="263.33"/>
    <n v="3241400.8"/>
    <n v="1952328.62"/>
    <n v="1289072.18"/>
  </r>
  <r>
    <x v="2"/>
    <x v="144"/>
    <x v="2"/>
    <x v="1"/>
    <s v="Cancelled"/>
    <x v="365"/>
    <n v="324169051"/>
    <d v="2016-04-21T00:00:00"/>
    <n v="7681"/>
    <n v="47.45"/>
    <n v="31.79"/>
    <n v="364463.45"/>
    <n v="244178.99"/>
    <n v="120284.46"/>
  </r>
  <r>
    <x v="5"/>
    <x v="75"/>
    <x v="0"/>
    <x v="1"/>
    <s v="Medium"/>
    <x v="592"/>
    <n v="767076432"/>
    <d v="2018-06-03T00:00:00"/>
    <n v="3817"/>
    <n v="255.28"/>
    <n v="159.41999999999999"/>
    <n v="974403.76"/>
    <n v="608506.14"/>
    <n v="365897.62"/>
  </r>
  <r>
    <x v="5"/>
    <x v="62"/>
    <x v="1"/>
    <x v="0"/>
    <s v="Cancelled"/>
    <x v="1495"/>
    <n v="768731677"/>
    <d v="2018-07-18T00:00:00"/>
    <n v="3641"/>
    <n v="152.58000000000001"/>
    <n v="97.44"/>
    <n v="555543.78"/>
    <n v="354779.04"/>
    <n v="200764.74"/>
  </r>
  <r>
    <x v="5"/>
    <x v="145"/>
    <x v="10"/>
    <x v="1"/>
    <s v="Cancelled"/>
    <x v="640"/>
    <n v="227621114"/>
    <d v="2020-12-31T00:00:00"/>
    <n v="7001"/>
    <n v="154.06"/>
    <n v="90.93"/>
    <n v="1078574.06"/>
    <n v="636600.93000000005"/>
    <n v="441973.13"/>
  </r>
  <r>
    <x v="5"/>
    <x v="117"/>
    <x v="4"/>
    <x v="1"/>
    <s v="High"/>
    <x v="1155"/>
    <n v="912543570"/>
    <d v="2021-03-25T00:00:00"/>
    <n v="776"/>
    <n v="81.73"/>
    <n v="56.67"/>
    <n v="63422.48"/>
    <n v="43975.92"/>
    <n v="19446.560000000001"/>
  </r>
  <r>
    <x v="0"/>
    <x v="135"/>
    <x v="6"/>
    <x v="1"/>
    <s v="Medium"/>
    <x v="1478"/>
    <n v="612610375"/>
    <d v="2021-08-18T00:00:00"/>
    <n v="3878"/>
    <n v="651.21"/>
    <n v="524.96"/>
    <n v="2525392.38"/>
    <n v="2035794.88"/>
    <n v="489597.5"/>
  </r>
  <r>
    <x v="4"/>
    <x v="160"/>
    <x v="1"/>
    <x v="1"/>
    <s v="Low"/>
    <x v="1496"/>
    <n v="787245357"/>
    <d v="2019-11-01T00:00:00"/>
    <n v="2250"/>
    <n v="152.58000000000001"/>
    <n v="97.44"/>
    <n v="343305"/>
    <n v="219240"/>
    <n v="124065"/>
  </r>
  <r>
    <x v="0"/>
    <x v="134"/>
    <x v="8"/>
    <x v="1"/>
    <s v="High"/>
    <x v="1497"/>
    <n v="716184842"/>
    <d v="2021-03-02T00:00:00"/>
    <n v="3865"/>
    <n v="421.89"/>
    <n v="364.69"/>
    <n v="1630604.85"/>
    <n v="1409526.85"/>
    <n v="221078"/>
  </r>
  <r>
    <x v="6"/>
    <x v="180"/>
    <x v="7"/>
    <x v="1"/>
    <s v="Low"/>
    <x v="1286"/>
    <n v="649477660"/>
    <d v="2016-10-03T00:00:00"/>
    <n v="3727"/>
    <n v="437.2"/>
    <n v="263.33"/>
    <n v="1629444.4"/>
    <n v="981430.91"/>
    <n v="648013.49"/>
  </r>
  <r>
    <x v="5"/>
    <x v="130"/>
    <x v="6"/>
    <x v="1"/>
    <s v="Medium"/>
    <x v="1498"/>
    <n v="457485139"/>
    <d v="2018-05-29T00:00:00"/>
    <n v="8874"/>
    <n v="651.21"/>
    <n v="524.96"/>
    <n v="5778837.54"/>
    <n v="4658495.04"/>
    <n v="1120342.5"/>
  </r>
  <r>
    <x v="5"/>
    <x v="149"/>
    <x v="2"/>
    <x v="1"/>
    <s v="Medium"/>
    <x v="914"/>
    <n v="980881106"/>
    <d v="2015-11-21T00:00:00"/>
    <n v="3372"/>
    <n v="47.45"/>
    <n v="31.79"/>
    <n v="160001.4"/>
    <n v="107195.88"/>
    <n v="52805.52"/>
  </r>
  <r>
    <x v="4"/>
    <x v="46"/>
    <x v="2"/>
    <x v="1"/>
    <s v="Cancelled"/>
    <x v="559"/>
    <n v="880651891"/>
    <d v="2022-12-02T00:00:00"/>
    <n v="3319"/>
    <n v="47.45"/>
    <n v="31.79"/>
    <n v="157486.54999999999"/>
    <n v="105511.01"/>
    <n v="51975.54"/>
  </r>
  <r>
    <x v="5"/>
    <x v="63"/>
    <x v="0"/>
    <x v="1"/>
    <s v="Cancelled"/>
    <x v="931"/>
    <n v="688096320"/>
    <d v="2016-11-29T00:00:00"/>
    <n v="1847"/>
    <n v="255.28"/>
    <n v="159.41999999999999"/>
    <n v="471502.16"/>
    <n v="294448.74"/>
    <n v="177053.42"/>
  </r>
  <r>
    <x v="5"/>
    <x v="28"/>
    <x v="10"/>
    <x v="1"/>
    <s v="High"/>
    <x v="1499"/>
    <n v="554825723"/>
    <d v="2018-08-24T00:00:00"/>
    <n v="4116"/>
    <n v="154.06"/>
    <n v="90.93"/>
    <n v="634110.96"/>
    <n v="374267.88"/>
    <n v="259843.08"/>
  </r>
  <r>
    <x v="4"/>
    <x v="29"/>
    <x v="9"/>
    <x v="1"/>
    <s v="High"/>
    <x v="1500"/>
    <n v="702763926"/>
    <d v="2020-04-17T00:00:00"/>
    <n v="2318"/>
    <n v="9.33"/>
    <n v="6.92"/>
    <n v="21626.94"/>
    <n v="16040.56"/>
    <n v="5586.38"/>
  </r>
  <r>
    <x v="1"/>
    <x v="152"/>
    <x v="5"/>
    <x v="1"/>
    <s v="Low"/>
    <x v="578"/>
    <n v="974147260"/>
    <d v="2021-06-08T00:00:00"/>
    <n v="677"/>
    <n v="109.28"/>
    <n v="35.840000000000003"/>
    <n v="73982.559999999998"/>
    <n v="24263.68"/>
    <n v="49718.879999999997"/>
  </r>
  <r>
    <x v="5"/>
    <x v="162"/>
    <x v="7"/>
    <x v="1"/>
    <s v="High"/>
    <x v="1501"/>
    <n v="381524550"/>
    <d v="2021-02-25T00:00:00"/>
    <n v="448"/>
    <n v="437.2"/>
    <n v="263.33"/>
    <n v="195865.60000000001"/>
    <n v="117971.84"/>
    <n v="77893.759999999995"/>
  </r>
  <r>
    <x v="5"/>
    <x v="32"/>
    <x v="9"/>
    <x v="0"/>
    <s v="Low"/>
    <x v="1294"/>
    <n v="257757127"/>
    <d v="2021-07-06T00:00:00"/>
    <n v="4917"/>
    <n v="9.33"/>
    <n v="6.92"/>
    <n v="45875.61"/>
    <n v="34025.64"/>
    <n v="11849.97"/>
  </r>
  <r>
    <x v="5"/>
    <x v="75"/>
    <x v="0"/>
    <x v="0"/>
    <s v="Cancelled"/>
    <x v="1502"/>
    <n v="206018817"/>
    <d v="2017-07-08T00:00:00"/>
    <n v="4401"/>
    <n v="255.28"/>
    <n v="159.41999999999999"/>
    <n v="1123487.28"/>
    <n v="701607.42"/>
    <n v="421879.86"/>
  </r>
  <r>
    <x v="5"/>
    <x v="98"/>
    <x v="10"/>
    <x v="1"/>
    <s v="High"/>
    <x v="1503"/>
    <n v="349795949"/>
    <d v="2020-02-26T00:00:00"/>
    <n v="1249"/>
    <n v="154.06"/>
    <n v="90.93"/>
    <n v="192420.94"/>
    <n v="113571.57"/>
    <n v="78849.37"/>
  </r>
  <r>
    <x v="3"/>
    <x v="5"/>
    <x v="2"/>
    <x v="1"/>
    <s v="Low"/>
    <x v="547"/>
    <n v="882887351"/>
    <d v="2019-12-06T00:00:00"/>
    <n v="4842"/>
    <n v="47.45"/>
    <n v="31.79"/>
    <n v="229752.9"/>
    <n v="153927.18"/>
    <n v="75825.72"/>
  </r>
  <r>
    <x v="1"/>
    <x v="41"/>
    <x v="6"/>
    <x v="0"/>
    <s v="High"/>
    <x v="514"/>
    <n v="719404351"/>
    <d v="2021-01-10T00:00:00"/>
    <n v="6589"/>
    <n v="651.21"/>
    <n v="524.96"/>
    <n v="4290822.6900000004"/>
    <n v="3458961.44"/>
    <n v="831861.25"/>
  </r>
  <r>
    <x v="1"/>
    <x v="179"/>
    <x v="4"/>
    <x v="1"/>
    <s v="Low"/>
    <x v="1024"/>
    <n v="643770778"/>
    <d v="2015-07-31T00:00:00"/>
    <n v="4934"/>
    <n v="81.73"/>
    <n v="56.67"/>
    <n v="403255.82"/>
    <n v="279609.78000000003"/>
    <n v="123646.04"/>
  </r>
  <r>
    <x v="3"/>
    <x v="5"/>
    <x v="5"/>
    <x v="0"/>
    <s v="Cancelled"/>
    <x v="32"/>
    <n v="160722959"/>
    <d v="2020-04-05T00:00:00"/>
    <n v="350"/>
    <n v="109.28"/>
    <n v="35.840000000000003"/>
    <n v="38248"/>
    <n v="12544"/>
    <n v="25704"/>
  </r>
  <r>
    <x v="1"/>
    <x v="93"/>
    <x v="8"/>
    <x v="1"/>
    <s v="Cancelled"/>
    <x v="1187"/>
    <n v="645309722"/>
    <d v="2016-11-06T00:00:00"/>
    <n v="342"/>
    <n v="421.89"/>
    <n v="364.69"/>
    <n v="144286.38"/>
    <n v="124723.98"/>
    <n v="19562.400000000001"/>
  </r>
  <r>
    <x v="5"/>
    <x v="32"/>
    <x v="7"/>
    <x v="1"/>
    <s v="Cancelled"/>
    <x v="1390"/>
    <n v="392892396"/>
    <d v="2015-05-14T00:00:00"/>
    <n v="4446"/>
    <n v="437.2"/>
    <n v="263.33"/>
    <n v="1943791.2"/>
    <n v="1170765.18"/>
    <n v="773026.02"/>
  </r>
  <r>
    <x v="1"/>
    <x v="81"/>
    <x v="3"/>
    <x v="1"/>
    <s v="Medium"/>
    <x v="1504"/>
    <n v="469144809"/>
    <d v="2019-08-24T00:00:00"/>
    <n v="9229"/>
    <n v="205.7"/>
    <n v="117.11"/>
    <n v="1898405.3"/>
    <n v="1080808.19"/>
    <n v="817597.11"/>
  </r>
  <r>
    <x v="5"/>
    <x v="39"/>
    <x v="10"/>
    <x v="1"/>
    <s v="High"/>
    <x v="1505"/>
    <n v="660053288"/>
    <d v="2022-12-02T00:00:00"/>
    <n v="3291"/>
    <n v="154.06"/>
    <n v="90.93"/>
    <n v="507011.46"/>
    <n v="299250.63"/>
    <n v="207760.83"/>
  </r>
  <r>
    <x v="1"/>
    <x v="89"/>
    <x v="7"/>
    <x v="0"/>
    <s v="Low"/>
    <x v="1506"/>
    <n v="821916663"/>
    <d v="2021-08-26T00:00:00"/>
    <n v="2260"/>
    <n v="437.2"/>
    <n v="263.33"/>
    <n v="988072"/>
    <n v="595125.80000000005"/>
    <n v="392946.2"/>
  </r>
  <r>
    <x v="0"/>
    <x v="146"/>
    <x v="4"/>
    <x v="0"/>
    <s v="Medium"/>
    <x v="1413"/>
    <n v="431346261"/>
    <d v="2019-04-09T00:00:00"/>
    <n v="3799"/>
    <n v="81.73"/>
    <n v="56.67"/>
    <n v="310492.27"/>
    <n v="215289.33"/>
    <n v="95202.94"/>
  </r>
  <r>
    <x v="1"/>
    <x v="16"/>
    <x v="11"/>
    <x v="1"/>
    <s v="Medium"/>
    <x v="1507"/>
    <n v="835265910"/>
    <d v="2022-10-01T00:00:00"/>
    <n v="2599"/>
    <n v="668.27"/>
    <n v="502.54"/>
    <n v="1736833.73"/>
    <n v="1306101.46"/>
    <n v="430732.27"/>
  </r>
  <r>
    <x v="0"/>
    <x v="118"/>
    <x v="7"/>
    <x v="0"/>
    <s v="Cancelled"/>
    <x v="61"/>
    <n v="300911939"/>
    <d v="2015-04-19T00:00:00"/>
    <n v="5384"/>
    <n v="437.2"/>
    <n v="263.33"/>
    <n v="2353884.7999999998"/>
    <n v="1417768.72"/>
    <n v="936116.08"/>
  </r>
  <r>
    <x v="2"/>
    <x v="144"/>
    <x v="3"/>
    <x v="1"/>
    <s v="High"/>
    <x v="324"/>
    <n v="765833175"/>
    <d v="2020-10-12T00:00:00"/>
    <n v="5910"/>
    <n v="205.7"/>
    <n v="117.11"/>
    <n v="1215687"/>
    <n v="692120.1"/>
    <n v="523566.9"/>
  </r>
  <r>
    <x v="2"/>
    <x v="83"/>
    <x v="0"/>
    <x v="1"/>
    <s v="Cancelled"/>
    <x v="1508"/>
    <n v="187890946"/>
    <d v="2020-06-26T00:00:00"/>
    <n v="9961"/>
    <n v="255.28"/>
    <n v="159.41999999999999"/>
    <n v="2542844.08"/>
    <n v="1587982.62"/>
    <n v="954861.46"/>
  </r>
  <r>
    <x v="1"/>
    <x v="140"/>
    <x v="11"/>
    <x v="0"/>
    <s v="Low"/>
    <x v="849"/>
    <n v="195259082"/>
    <d v="2019-10-11T00:00:00"/>
    <n v="356"/>
    <n v="668.27"/>
    <n v="502.54"/>
    <n v="237904.12"/>
    <n v="178904.24"/>
    <n v="58999.88"/>
  </r>
  <r>
    <x v="6"/>
    <x v="103"/>
    <x v="4"/>
    <x v="1"/>
    <s v="High"/>
    <x v="659"/>
    <n v="236423909"/>
    <d v="2016-12-28T00:00:00"/>
    <n v="1943"/>
    <n v="81.73"/>
    <n v="56.67"/>
    <n v="158801.39000000001"/>
    <n v="110109.81"/>
    <n v="48691.58"/>
  </r>
  <r>
    <x v="5"/>
    <x v="47"/>
    <x v="8"/>
    <x v="1"/>
    <s v="High"/>
    <x v="382"/>
    <n v="730184257"/>
    <d v="2021-12-28T00:00:00"/>
    <n v="6603"/>
    <n v="421.89"/>
    <n v="364.69"/>
    <n v="2785739.67"/>
    <n v="2408048.0699999998"/>
    <n v="377691.6"/>
  </r>
  <r>
    <x v="5"/>
    <x v="92"/>
    <x v="8"/>
    <x v="0"/>
    <s v="Medium"/>
    <x v="1508"/>
    <n v="815651452"/>
    <d v="2020-06-17T00:00:00"/>
    <n v="8245"/>
    <n v="421.89"/>
    <n v="364.69"/>
    <n v="3478483.05"/>
    <n v="3006869.05"/>
    <n v="471614"/>
  </r>
  <r>
    <x v="2"/>
    <x v="3"/>
    <x v="9"/>
    <x v="0"/>
    <s v="Cancelled"/>
    <x v="1509"/>
    <n v="602249324"/>
    <d v="2018-08-10T00:00:00"/>
    <n v="7813"/>
    <n v="9.33"/>
    <n v="6.92"/>
    <n v="72895.289999999994"/>
    <n v="54065.96"/>
    <n v="18829.330000000002"/>
  </r>
  <r>
    <x v="5"/>
    <x v="101"/>
    <x v="1"/>
    <x v="1"/>
    <s v="High"/>
    <x v="745"/>
    <n v="719714200"/>
    <d v="2015-03-06T00:00:00"/>
    <n v="8280"/>
    <n v="152.58000000000001"/>
    <n v="97.44"/>
    <n v="1263362.3999999999"/>
    <n v="806803.2"/>
    <n v="456559.2"/>
  </r>
  <r>
    <x v="0"/>
    <x v="172"/>
    <x v="4"/>
    <x v="0"/>
    <s v="High"/>
    <x v="1510"/>
    <n v="968094909"/>
    <d v="2016-01-07T00:00:00"/>
    <n v="9652"/>
    <n v="81.73"/>
    <n v="56.67"/>
    <n v="788857.96"/>
    <n v="546978.84"/>
    <n v="241879.12"/>
  </r>
  <r>
    <x v="4"/>
    <x v="143"/>
    <x v="6"/>
    <x v="1"/>
    <s v="High"/>
    <x v="1508"/>
    <n v="767752778"/>
    <d v="2020-07-03T00:00:00"/>
    <n v="3963"/>
    <n v="651.21"/>
    <n v="524.96"/>
    <n v="2580745.23"/>
    <n v="2080416.48"/>
    <n v="500328.75"/>
  </r>
  <r>
    <x v="5"/>
    <x v="92"/>
    <x v="11"/>
    <x v="0"/>
    <s v="Medium"/>
    <x v="165"/>
    <n v="509361636"/>
    <d v="2020-05-28T00:00:00"/>
    <n v="282"/>
    <n v="668.27"/>
    <n v="502.54"/>
    <n v="188452.14"/>
    <n v="141716.28"/>
    <n v="46735.86"/>
  </r>
  <r>
    <x v="5"/>
    <x v="117"/>
    <x v="0"/>
    <x v="1"/>
    <s v="Low"/>
    <x v="1511"/>
    <n v="203907811"/>
    <d v="2016-09-26T00:00:00"/>
    <n v="9707"/>
    <n v="255.28"/>
    <n v="159.41999999999999"/>
    <n v="2478002.96"/>
    <n v="1547489.94"/>
    <n v="930513.02"/>
  </r>
  <r>
    <x v="3"/>
    <x v="11"/>
    <x v="4"/>
    <x v="1"/>
    <s v="Medium"/>
    <x v="1512"/>
    <n v="832690131"/>
    <d v="2016-09-29T00:00:00"/>
    <n v="369"/>
    <n v="81.73"/>
    <n v="56.67"/>
    <n v="30158.37"/>
    <n v="20911.23"/>
    <n v="9247.14"/>
  </r>
  <r>
    <x v="2"/>
    <x v="83"/>
    <x v="0"/>
    <x v="1"/>
    <s v="Cancelled"/>
    <x v="372"/>
    <n v="297319924"/>
    <d v="2021-10-18T00:00:00"/>
    <n v="2428"/>
    <n v="255.28"/>
    <n v="159.41999999999999"/>
    <n v="619819.84"/>
    <n v="387071.76"/>
    <n v="232748.08"/>
  </r>
  <r>
    <x v="5"/>
    <x v="97"/>
    <x v="3"/>
    <x v="1"/>
    <s v="High"/>
    <x v="1194"/>
    <n v="169721019"/>
    <d v="2019-12-03T00:00:00"/>
    <n v="3076"/>
    <n v="205.7"/>
    <n v="117.11"/>
    <n v="632733.19999999995"/>
    <n v="360230.36"/>
    <n v="272502.84000000003"/>
  </r>
  <r>
    <x v="4"/>
    <x v="158"/>
    <x v="6"/>
    <x v="1"/>
    <s v="Low"/>
    <x v="130"/>
    <n v="742129743"/>
    <d v="2019-07-19T00:00:00"/>
    <n v="1537"/>
    <n v="651.21"/>
    <n v="524.96"/>
    <n v="1000909.77"/>
    <n v="806863.52"/>
    <n v="194046.25"/>
  </r>
  <r>
    <x v="4"/>
    <x v="160"/>
    <x v="5"/>
    <x v="1"/>
    <s v="Cancelled"/>
    <x v="1513"/>
    <n v="577094924"/>
    <d v="2019-05-04T00:00:00"/>
    <n v="4067"/>
    <n v="109.28"/>
    <n v="35.840000000000003"/>
    <n v="444441.76"/>
    <n v="145761.28"/>
    <n v="298680.48"/>
  </r>
  <r>
    <x v="0"/>
    <x v="69"/>
    <x v="10"/>
    <x v="0"/>
    <s v="Cancelled"/>
    <x v="725"/>
    <n v="557477891"/>
    <d v="2017-03-19T00:00:00"/>
    <n v="8951"/>
    <n v="154.06"/>
    <n v="90.93"/>
    <n v="1378991.06"/>
    <n v="813914.43"/>
    <n v="565076.63"/>
  </r>
  <r>
    <x v="5"/>
    <x v="100"/>
    <x v="5"/>
    <x v="0"/>
    <s v="Medium"/>
    <x v="713"/>
    <n v="736452472"/>
    <d v="2021-03-07T00:00:00"/>
    <n v="1507"/>
    <n v="109.28"/>
    <n v="35.840000000000003"/>
    <n v="164684.96"/>
    <n v="54010.879999999997"/>
    <n v="110674.08"/>
  </r>
  <r>
    <x v="0"/>
    <x v="13"/>
    <x v="9"/>
    <x v="1"/>
    <s v="Medium"/>
    <x v="1514"/>
    <n v="787504994"/>
    <d v="2020-05-12T00:00:00"/>
    <n v="9083"/>
    <n v="9.33"/>
    <n v="6.92"/>
    <n v="84744.39"/>
    <n v="62854.36"/>
    <n v="21890.03"/>
  </r>
  <r>
    <x v="3"/>
    <x v="10"/>
    <x v="9"/>
    <x v="0"/>
    <s v="Cancelled"/>
    <x v="591"/>
    <n v="454434287"/>
    <d v="2020-10-31T00:00:00"/>
    <n v="6059"/>
    <n v="9.33"/>
    <n v="6.92"/>
    <n v="56530.47"/>
    <n v="41928.28"/>
    <n v="14602.19"/>
  </r>
  <r>
    <x v="5"/>
    <x v="174"/>
    <x v="11"/>
    <x v="0"/>
    <s v="Cancelled"/>
    <x v="1515"/>
    <n v="901351678"/>
    <d v="2020-12-04T00:00:00"/>
    <n v="8846"/>
    <n v="668.27"/>
    <n v="502.54"/>
    <n v="5911516.4199999999"/>
    <n v="4445468.84"/>
    <n v="1466047.58"/>
  </r>
  <r>
    <x v="2"/>
    <x v="37"/>
    <x v="2"/>
    <x v="0"/>
    <s v="Low"/>
    <x v="1516"/>
    <n v="662680995"/>
    <d v="2022-10-10T00:00:00"/>
    <n v="888"/>
    <n v="47.45"/>
    <n v="31.79"/>
    <n v="42135.6"/>
    <n v="28229.52"/>
    <n v="13906.08"/>
  </r>
  <r>
    <x v="1"/>
    <x v="85"/>
    <x v="5"/>
    <x v="0"/>
    <s v="Cancelled"/>
    <x v="1517"/>
    <n v="593158566"/>
    <d v="2020-06-25T00:00:00"/>
    <n v="7656"/>
    <n v="109.28"/>
    <n v="35.840000000000003"/>
    <n v="836647.68"/>
    <n v="274391.03999999998"/>
    <n v="562256.64000000001"/>
  </r>
  <r>
    <x v="1"/>
    <x v="67"/>
    <x v="10"/>
    <x v="1"/>
    <s v="Cancelled"/>
    <x v="489"/>
    <n v="717833220"/>
    <d v="2018-04-03T00:00:00"/>
    <n v="1657"/>
    <n v="154.06"/>
    <n v="90.93"/>
    <n v="255277.42"/>
    <n v="150671.01"/>
    <n v="104606.41"/>
  </r>
  <r>
    <x v="1"/>
    <x v="43"/>
    <x v="10"/>
    <x v="0"/>
    <s v="High"/>
    <x v="1431"/>
    <n v="682066285"/>
    <d v="2019-07-13T00:00:00"/>
    <n v="7426"/>
    <n v="154.06"/>
    <n v="90.93"/>
    <n v="1144049.56"/>
    <n v="675246.18"/>
    <n v="468803.38"/>
  </r>
  <r>
    <x v="5"/>
    <x v="177"/>
    <x v="5"/>
    <x v="0"/>
    <s v="Medium"/>
    <x v="1368"/>
    <n v="201531589"/>
    <d v="2021-01-09T00:00:00"/>
    <n v="6530"/>
    <n v="109.28"/>
    <n v="35.840000000000003"/>
    <n v="713598.4"/>
    <n v="234035.20000000001"/>
    <n v="479563.2"/>
  </r>
  <r>
    <x v="1"/>
    <x v="140"/>
    <x v="3"/>
    <x v="0"/>
    <s v="High"/>
    <x v="747"/>
    <n v="412215459"/>
    <d v="2019-01-31T00:00:00"/>
    <n v="2569"/>
    <n v="205.7"/>
    <n v="117.11"/>
    <n v="528443.30000000005"/>
    <n v="300855.59000000003"/>
    <n v="227587.71"/>
  </r>
  <r>
    <x v="2"/>
    <x v="51"/>
    <x v="7"/>
    <x v="1"/>
    <s v="Low"/>
    <x v="1518"/>
    <n v="720416724"/>
    <d v="2017-03-12T00:00:00"/>
    <n v="6173"/>
    <n v="437.2"/>
    <n v="263.33"/>
    <n v="2698835.6"/>
    <n v="1625536.09"/>
    <n v="1073299.51"/>
  </r>
  <r>
    <x v="1"/>
    <x v="7"/>
    <x v="6"/>
    <x v="1"/>
    <s v="Cancelled"/>
    <x v="166"/>
    <n v="152746713"/>
    <d v="2022-05-08T00:00:00"/>
    <n v="2"/>
    <n v="651.21"/>
    <n v="524.96"/>
    <n v="1302.42"/>
    <n v="1049.92"/>
    <n v="252.5"/>
  </r>
  <r>
    <x v="5"/>
    <x v="62"/>
    <x v="6"/>
    <x v="1"/>
    <s v="Medium"/>
    <x v="1519"/>
    <n v="506129252"/>
    <d v="2018-05-18T00:00:00"/>
    <n v="3748"/>
    <n v="651.21"/>
    <n v="524.96"/>
    <n v="2440735.08"/>
    <n v="1967550.08"/>
    <n v="473185"/>
  </r>
  <r>
    <x v="3"/>
    <x v="133"/>
    <x v="8"/>
    <x v="0"/>
    <s v="High"/>
    <x v="1520"/>
    <n v="497800672"/>
    <d v="2019-10-06T00:00:00"/>
    <n v="9136"/>
    <n v="421.89"/>
    <n v="364.69"/>
    <n v="3854387.04"/>
    <n v="3331807.84"/>
    <n v="522579.20000000001"/>
  </r>
  <r>
    <x v="1"/>
    <x v="142"/>
    <x v="3"/>
    <x v="0"/>
    <s v="Medium"/>
    <x v="1521"/>
    <n v="715309798"/>
    <d v="2019-02-10T00:00:00"/>
    <n v="4920"/>
    <n v="205.7"/>
    <n v="117.11"/>
    <n v="1012044"/>
    <n v="576181.19999999995"/>
    <n v="435862.8"/>
  </r>
  <r>
    <x v="1"/>
    <x v="168"/>
    <x v="9"/>
    <x v="0"/>
    <s v="Low"/>
    <x v="1522"/>
    <n v="466517961"/>
    <d v="2022-09-07T00:00:00"/>
    <n v="1886"/>
    <n v="9.33"/>
    <n v="6.92"/>
    <n v="17596.38"/>
    <n v="13051.12"/>
    <n v="4545.26"/>
  </r>
  <r>
    <x v="3"/>
    <x v="57"/>
    <x v="9"/>
    <x v="0"/>
    <s v="Cancelled"/>
    <x v="1523"/>
    <n v="929598987"/>
    <d v="2017-01-03T00:00:00"/>
    <n v="7853"/>
    <n v="9.33"/>
    <n v="6.92"/>
    <n v="73268.490000000005"/>
    <n v="54342.76"/>
    <n v="18925.73"/>
  </r>
  <r>
    <x v="3"/>
    <x v="94"/>
    <x v="9"/>
    <x v="0"/>
    <s v="Low"/>
    <x v="336"/>
    <n v="203039205"/>
    <d v="2019-05-29T00:00:00"/>
    <n v="2667"/>
    <n v="9.33"/>
    <n v="6.92"/>
    <n v="24883.11"/>
    <n v="18455.64"/>
    <n v="6427.47"/>
  </r>
  <r>
    <x v="5"/>
    <x v="53"/>
    <x v="7"/>
    <x v="0"/>
    <s v="Cancelled"/>
    <x v="1524"/>
    <n v="955637443"/>
    <d v="2016-08-09T00:00:00"/>
    <n v="3210"/>
    <n v="437.2"/>
    <n v="263.33"/>
    <n v="1403412"/>
    <n v="845289.3"/>
    <n v="558122.69999999995"/>
  </r>
  <r>
    <x v="5"/>
    <x v="34"/>
    <x v="2"/>
    <x v="0"/>
    <s v="Low"/>
    <x v="1525"/>
    <n v="976505029"/>
    <d v="2019-07-27T00:00:00"/>
    <n v="8393"/>
    <n v="47.45"/>
    <n v="31.79"/>
    <n v="398247.85"/>
    <n v="266813.46999999997"/>
    <n v="131434.38"/>
  </r>
  <r>
    <x v="1"/>
    <x v="66"/>
    <x v="8"/>
    <x v="1"/>
    <s v="Cancelled"/>
    <x v="1410"/>
    <n v="825065791"/>
    <d v="2021-08-28T00:00:00"/>
    <n v="4157"/>
    <n v="421.89"/>
    <n v="364.69"/>
    <n v="1753796.73"/>
    <n v="1516016.33"/>
    <n v="237780.4"/>
  </r>
  <r>
    <x v="5"/>
    <x v="175"/>
    <x v="8"/>
    <x v="1"/>
    <s v="Medium"/>
    <x v="479"/>
    <n v="681056058"/>
    <d v="2021-08-11T00:00:00"/>
    <n v="8477"/>
    <n v="421.89"/>
    <n v="364.69"/>
    <n v="3576361.53"/>
    <n v="3091477.13"/>
    <n v="484884.4"/>
  </r>
  <r>
    <x v="4"/>
    <x v="176"/>
    <x v="5"/>
    <x v="0"/>
    <s v="Low"/>
    <x v="1526"/>
    <n v="794524657"/>
    <d v="2021-09-13T00:00:00"/>
    <n v="6357"/>
    <n v="109.28"/>
    <n v="35.840000000000003"/>
    <n v="694692.96"/>
    <n v="227834.88"/>
    <n v="466858.08"/>
  </r>
  <r>
    <x v="5"/>
    <x v="162"/>
    <x v="5"/>
    <x v="1"/>
    <s v="High"/>
    <x v="105"/>
    <n v="135832917"/>
    <d v="2022-09-27T00:00:00"/>
    <n v="4834"/>
    <n v="109.28"/>
    <n v="35.840000000000003"/>
    <n v="528259.52"/>
    <n v="173250.56"/>
    <n v="355008.96"/>
  </r>
  <r>
    <x v="5"/>
    <x v="98"/>
    <x v="9"/>
    <x v="1"/>
    <s v="Medium"/>
    <x v="1267"/>
    <n v="445654666"/>
    <d v="2020-10-11T00:00:00"/>
    <n v="7974"/>
    <n v="9.33"/>
    <n v="6.92"/>
    <n v="74397.42"/>
    <n v="55180.08"/>
    <n v="19217.34"/>
  </r>
  <r>
    <x v="1"/>
    <x v="153"/>
    <x v="6"/>
    <x v="0"/>
    <s v="Low"/>
    <x v="513"/>
    <n v="384976232"/>
    <d v="2015-04-03T00:00:00"/>
    <n v="1877"/>
    <n v="651.21"/>
    <n v="524.96"/>
    <n v="1222321.17"/>
    <n v="985349.92"/>
    <n v="236971.25"/>
  </r>
  <r>
    <x v="4"/>
    <x v="143"/>
    <x v="0"/>
    <x v="1"/>
    <s v="Cancelled"/>
    <x v="1527"/>
    <n v="485096442"/>
    <d v="2020-11-09T00:00:00"/>
    <n v="9672"/>
    <n v="255.28"/>
    <n v="159.41999999999999"/>
    <n v="2469068.16"/>
    <n v="1541910.24"/>
    <n v="927157.92"/>
  </r>
  <r>
    <x v="3"/>
    <x v="15"/>
    <x v="2"/>
    <x v="1"/>
    <s v="High"/>
    <x v="1528"/>
    <n v="897626626"/>
    <d v="2016-08-27T00:00:00"/>
    <n v="6521"/>
    <n v="47.45"/>
    <n v="31.79"/>
    <n v="309421.45"/>
    <n v="207302.59"/>
    <n v="102118.86"/>
  </r>
  <r>
    <x v="2"/>
    <x v="51"/>
    <x v="5"/>
    <x v="0"/>
    <s v="High"/>
    <x v="1529"/>
    <n v="944490611"/>
    <d v="2021-12-22T00:00:00"/>
    <n v="4615"/>
    <n v="109.28"/>
    <n v="35.840000000000003"/>
    <n v="504327.2"/>
    <n v="165401.60000000001"/>
    <n v="338925.6"/>
  </r>
  <r>
    <x v="1"/>
    <x v="109"/>
    <x v="6"/>
    <x v="1"/>
    <s v="Cancelled"/>
    <x v="1530"/>
    <n v="467924726"/>
    <d v="2015-10-20T00:00:00"/>
    <n v="8179"/>
    <n v="651.21"/>
    <n v="524.96"/>
    <n v="5326246.59"/>
    <n v="4293647.84"/>
    <n v="1032598.75"/>
  </r>
  <r>
    <x v="1"/>
    <x v="140"/>
    <x v="3"/>
    <x v="1"/>
    <s v="Low"/>
    <x v="1144"/>
    <n v="280477797"/>
    <d v="2021-10-24T00:00:00"/>
    <n v="8468"/>
    <n v="205.7"/>
    <n v="117.11"/>
    <n v="1741867.6"/>
    <n v="991687.48"/>
    <n v="750180.12"/>
  </r>
  <r>
    <x v="3"/>
    <x v="57"/>
    <x v="11"/>
    <x v="0"/>
    <s v="Medium"/>
    <x v="173"/>
    <n v="815011155"/>
    <d v="2015-06-26T00:00:00"/>
    <n v="8767"/>
    <n v="668.27"/>
    <n v="502.54"/>
    <n v="5858723.0899999999"/>
    <n v="4405768.18"/>
    <n v="1452954.91"/>
  </r>
  <r>
    <x v="1"/>
    <x v="17"/>
    <x v="9"/>
    <x v="0"/>
    <s v="Low"/>
    <x v="1393"/>
    <n v="774698626"/>
    <d v="2016-04-07T00:00:00"/>
    <n v="9394"/>
    <n v="9.33"/>
    <n v="6.92"/>
    <n v="87646.02"/>
    <n v="65006.48"/>
    <n v="22639.54"/>
  </r>
  <r>
    <x v="3"/>
    <x v="124"/>
    <x v="8"/>
    <x v="0"/>
    <s v="High"/>
    <x v="1262"/>
    <n v="283026540"/>
    <d v="2020-09-13T00:00:00"/>
    <n v="2697"/>
    <n v="421.89"/>
    <n v="364.69"/>
    <n v="1137837.33"/>
    <n v="983568.93"/>
    <n v="154268.4"/>
  </r>
  <r>
    <x v="0"/>
    <x v="122"/>
    <x v="10"/>
    <x v="0"/>
    <s v="Cancelled"/>
    <x v="1531"/>
    <n v="433793723"/>
    <d v="2015-08-04T00:00:00"/>
    <n v="8057"/>
    <n v="154.06"/>
    <n v="90.93"/>
    <n v="1241261.42"/>
    <n v="732623.01"/>
    <n v="508638.41"/>
  </r>
  <r>
    <x v="3"/>
    <x v="60"/>
    <x v="9"/>
    <x v="1"/>
    <s v="Cancelled"/>
    <x v="674"/>
    <n v="141111505"/>
    <d v="2019-02-08T00:00:00"/>
    <n v="6885"/>
    <n v="9.33"/>
    <n v="6.92"/>
    <n v="64237.05"/>
    <n v="47644.2"/>
    <n v="16592.849999999999"/>
  </r>
  <r>
    <x v="2"/>
    <x v="112"/>
    <x v="0"/>
    <x v="1"/>
    <s v="Low"/>
    <x v="1532"/>
    <n v="189403712"/>
    <d v="2017-04-03T00:00:00"/>
    <n v="7622"/>
    <n v="255.28"/>
    <n v="159.41999999999999"/>
    <n v="1945744.16"/>
    <n v="1215099.24"/>
    <n v="730644.92"/>
  </r>
  <r>
    <x v="3"/>
    <x v="94"/>
    <x v="0"/>
    <x v="0"/>
    <s v="Medium"/>
    <x v="1533"/>
    <n v="983406674"/>
    <d v="2020-11-03T00:00:00"/>
    <n v="743"/>
    <n v="255.28"/>
    <n v="159.41999999999999"/>
    <n v="189673.04"/>
    <n v="118449.06"/>
    <n v="71223.98"/>
  </r>
  <r>
    <x v="4"/>
    <x v="158"/>
    <x v="1"/>
    <x v="0"/>
    <s v="Cancelled"/>
    <x v="1190"/>
    <n v="298169219"/>
    <d v="2015-08-26T00:00:00"/>
    <n v="3753"/>
    <n v="152.58000000000001"/>
    <n v="97.44"/>
    <n v="572632.74"/>
    <n v="365692.32"/>
    <n v="206940.42"/>
  </r>
  <r>
    <x v="0"/>
    <x v="72"/>
    <x v="5"/>
    <x v="0"/>
    <s v="High"/>
    <x v="1534"/>
    <n v="929052674"/>
    <d v="2021-09-12T00:00:00"/>
    <n v="6187"/>
    <n v="109.28"/>
    <n v="35.840000000000003"/>
    <n v="676115.36"/>
    <n v="221742.07999999999"/>
    <n v="454373.28"/>
  </r>
  <r>
    <x v="5"/>
    <x v="183"/>
    <x v="7"/>
    <x v="0"/>
    <s v="High"/>
    <x v="78"/>
    <n v="341730868"/>
    <d v="2018-05-24T00:00:00"/>
    <n v="4613"/>
    <n v="437.2"/>
    <n v="263.33"/>
    <n v="2016803.6"/>
    <n v="1214741.29"/>
    <n v="802062.31"/>
  </r>
  <r>
    <x v="5"/>
    <x v="70"/>
    <x v="7"/>
    <x v="0"/>
    <s v="Medium"/>
    <x v="527"/>
    <n v="122190129"/>
    <d v="2015-05-23T00:00:00"/>
    <n v="7629"/>
    <n v="437.2"/>
    <n v="263.33"/>
    <n v="3335398.8"/>
    <n v="2008944.57"/>
    <n v="1326454.23"/>
  </r>
  <r>
    <x v="4"/>
    <x v="115"/>
    <x v="2"/>
    <x v="1"/>
    <s v="Medium"/>
    <x v="854"/>
    <n v="126729285"/>
    <d v="2021-06-13T00:00:00"/>
    <n v="867"/>
    <n v="47.45"/>
    <n v="31.79"/>
    <n v="41139.15"/>
    <n v="27561.93"/>
    <n v="13577.22"/>
  </r>
  <r>
    <x v="5"/>
    <x v="117"/>
    <x v="8"/>
    <x v="1"/>
    <s v="Low"/>
    <x v="796"/>
    <n v="731959664"/>
    <d v="2015-04-13T00:00:00"/>
    <n v="1985"/>
    <n v="421.89"/>
    <n v="364.69"/>
    <n v="837451.65"/>
    <n v="723909.65"/>
    <n v="113542"/>
  </r>
  <r>
    <x v="0"/>
    <x v="76"/>
    <x v="0"/>
    <x v="1"/>
    <s v="Medium"/>
    <x v="1066"/>
    <n v="584805095"/>
    <d v="2018-04-14T00:00:00"/>
    <n v="5678"/>
    <n v="255.28"/>
    <n v="159.41999999999999"/>
    <n v="1449479.84"/>
    <n v="905186.76"/>
    <n v="544293.07999999996"/>
  </r>
  <r>
    <x v="1"/>
    <x v="80"/>
    <x v="3"/>
    <x v="0"/>
    <s v="Medium"/>
    <x v="1535"/>
    <n v="652501904"/>
    <d v="2020-03-25T00:00:00"/>
    <n v="8668"/>
    <n v="205.7"/>
    <n v="117.11"/>
    <n v="1783007.6"/>
    <n v="1015109.48"/>
    <n v="767898.12"/>
  </r>
  <r>
    <x v="5"/>
    <x v="177"/>
    <x v="1"/>
    <x v="0"/>
    <s v="Medium"/>
    <x v="1536"/>
    <n v="172598922"/>
    <d v="2017-04-18T00:00:00"/>
    <n v="4711"/>
    <n v="152.58000000000001"/>
    <n v="97.44"/>
    <n v="718804.38"/>
    <n v="459039.84"/>
    <n v="259764.54"/>
  </r>
  <r>
    <x v="3"/>
    <x v="184"/>
    <x v="5"/>
    <x v="0"/>
    <s v="Low"/>
    <x v="145"/>
    <n v="702957475"/>
    <d v="2016-06-16T00:00:00"/>
    <n v="9593"/>
    <n v="109.28"/>
    <n v="35.840000000000003"/>
    <n v="1048323.04"/>
    <n v="343813.12"/>
    <n v="704509.92"/>
  </r>
  <r>
    <x v="3"/>
    <x v="10"/>
    <x v="11"/>
    <x v="0"/>
    <s v="High"/>
    <x v="67"/>
    <n v="271751391"/>
    <d v="2016-07-09T00:00:00"/>
    <n v="6130"/>
    <n v="668.27"/>
    <n v="502.54"/>
    <n v="4096495.1"/>
    <n v="3080570.2"/>
    <n v="1015924.9"/>
  </r>
  <r>
    <x v="0"/>
    <x v="172"/>
    <x v="3"/>
    <x v="0"/>
    <s v="Low"/>
    <x v="645"/>
    <n v="127467000"/>
    <d v="2022-02-07T00:00:00"/>
    <n v="9173"/>
    <n v="205.7"/>
    <n v="117.11"/>
    <n v="1886886.1"/>
    <n v="1074250.03"/>
    <n v="812636.07"/>
  </r>
  <r>
    <x v="1"/>
    <x v="17"/>
    <x v="11"/>
    <x v="0"/>
    <s v="Medium"/>
    <x v="1537"/>
    <n v="688903129"/>
    <d v="2017-07-02T00:00:00"/>
    <n v="600"/>
    <n v="668.27"/>
    <n v="502.54"/>
    <n v="400962"/>
    <n v="301524"/>
    <n v="99438"/>
  </r>
  <r>
    <x v="1"/>
    <x v="41"/>
    <x v="4"/>
    <x v="0"/>
    <s v="Medium"/>
    <x v="463"/>
    <n v="195171105"/>
    <d v="2018-09-04T00:00:00"/>
    <n v="4322"/>
    <n v="81.73"/>
    <n v="56.67"/>
    <n v="353237.06"/>
    <n v="244927.74"/>
    <n v="108309.32"/>
  </r>
  <r>
    <x v="2"/>
    <x v="155"/>
    <x v="8"/>
    <x v="0"/>
    <s v="Low"/>
    <x v="1538"/>
    <n v="555694758"/>
    <d v="2020-07-24T00:00:00"/>
    <n v="1283"/>
    <n v="421.89"/>
    <n v="364.69"/>
    <n v="541284.87"/>
    <n v="467897.27"/>
    <n v="73387.600000000006"/>
  </r>
  <r>
    <x v="6"/>
    <x v="171"/>
    <x v="6"/>
    <x v="0"/>
    <s v="Cancelled"/>
    <x v="1539"/>
    <n v="600210416"/>
    <d v="2015-11-23T00:00:00"/>
    <n v="4455"/>
    <n v="651.21"/>
    <n v="524.96"/>
    <n v="2901140.55"/>
    <n v="2338696.7999999998"/>
    <n v="562443.75"/>
  </r>
  <r>
    <x v="1"/>
    <x v="167"/>
    <x v="11"/>
    <x v="1"/>
    <s v="Cancelled"/>
    <x v="1345"/>
    <n v="128766906"/>
    <d v="2021-03-28T00:00:00"/>
    <n v="3844"/>
    <n v="668.27"/>
    <n v="502.54"/>
    <n v="2568829.88"/>
    <n v="1931763.76"/>
    <n v="637066.12"/>
  </r>
  <r>
    <x v="1"/>
    <x v="44"/>
    <x v="10"/>
    <x v="1"/>
    <s v="Low"/>
    <x v="1312"/>
    <n v="361725556"/>
    <d v="2016-07-18T00:00:00"/>
    <n v="1485"/>
    <n v="154.06"/>
    <n v="90.93"/>
    <n v="228779.1"/>
    <n v="135031.04999999999"/>
    <n v="93748.05"/>
  </r>
  <r>
    <x v="1"/>
    <x v="93"/>
    <x v="4"/>
    <x v="0"/>
    <s v="Cancelled"/>
    <x v="1355"/>
    <n v="789760196"/>
    <d v="2017-01-02T00:00:00"/>
    <n v="6447"/>
    <n v="81.73"/>
    <n v="56.67"/>
    <n v="526913.31000000006"/>
    <n v="365351.49"/>
    <n v="161561.82"/>
  </r>
  <r>
    <x v="5"/>
    <x v="126"/>
    <x v="7"/>
    <x v="0"/>
    <s v="High"/>
    <x v="1540"/>
    <n v="523857152"/>
    <d v="2019-10-09T00:00:00"/>
    <n v="9827"/>
    <n v="437.2"/>
    <n v="263.33"/>
    <n v="4296364.4000000004"/>
    <n v="2587743.91"/>
    <n v="1708620.49"/>
  </r>
  <r>
    <x v="4"/>
    <x v="173"/>
    <x v="7"/>
    <x v="1"/>
    <s v="High"/>
    <x v="1541"/>
    <n v="545315253"/>
    <d v="2020-10-28T00:00:00"/>
    <n v="9756"/>
    <n v="437.2"/>
    <n v="263.33"/>
    <n v="4265323.2"/>
    <n v="2569047.48"/>
    <n v="1696275.72"/>
  </r>
  <r>
    <x v="2"/>
    <x v="37"/>
    <x v="7"/>
    <x v="1"/>
    <s v="Low"/>
    <x v="1542"/>
    <n v="555745828"/>
    <d v="2019-12-10T00:00:00"/>
    <n v="6395"/>
    <n v="437.2"/>
    <n v="263.33"/>
    <n v="2795894"/>
    <n v="1683995.35"/>
    <n v="1111898.6499999999"/>
  </r>
  <r>
    <x v="1"/>
    <x v="159"/>
    <x v="7"/>
    <x v="0"/>
    <s v="Cancelled"/>
    <x v="1543"/>
    <n v="327072703"/>
    <d v="2019-11-16T00:00:00"/>
    <n v="6936"/>
    <n v="437.2"/>
    <n v="263.33"/>
    <n v="3032419.2"/>
    <n v="1826456.88"/>
    <n v="1205962.32"/>
  </r>
  <r>
    <x v="0"/>
    <x v="72"/>
    <x v="11"/>
    <x v="1"/>
    <s v="Low"/>
    <x v="1544"/>
    <n v="151532208"/>
    <d v="2022-08-15T00:00:00"/>
    <n v="603"/>
    <n v="668.27"/>
    <n v="502.54"/>
    <n v="402966.81"/>
    <n v="303031.62"/>
    <n v="99935.19"/>
  </r>
  <r>
    <x v="2"/>
    <x v="125"/>
    <x v="9"/>
    <x v="1"/>
    <s v="High"/>
    <x v="39"/>
    <n v="391673171"/>
    <d v="2018-04-11T00:00:00"/>
    <n v="3650"/>
    <n v="9.33"/>
    <n v="6.92"/>
    <n v="34054.5"/>
    <n v="25258"/>
    <n v="8796.5"/>
  </r>
  <r>
    <x v="1"/>
    <x v="36"/>
    <x v="10"/>
    <x v="0"/>
    <s v="High"/>
    <x v="1545"/>
    <n v="130356919"/>
    <d v="2019-10-01T00:00:00"/>
    <n v="4364"/>
    <n v="154.06"/>
    <n v="90.93"/>
    <n v="672317.84"/>
    <n v="396818.52"/>
    <n v="275499.32"/>
  </r>
  <r>
    <x v="2"/>
    <x v="141"/>
    <x v="4"/>
    <x v="1"/>
    <s v="Low"/>
    <x v="1210"/>
    <n v="320757281"/>
    <d v="2022-03-15T00:00:00"/>
    <n v="8062"/>
    <n v="81.73"/>
    <n v="56.67"/>
    <n v="658907.26"/>
    <n v="456873.54"/>
    <n v="202033.72"/>
  </r>
  <r>
    <x v="1"/>
    <x v="71"/>
    <x v="3"/>
    <x v="1"/>
    <s v="High"/>
    <x v="428"/>
    <n v="636360585"/>
    <d v="2019-03-08T00:00:00"/>
    <n v="2093"/>
    <n v="205.7"/>
    <n v="117.11"/>
    <n v="430530.1"/>
    <n v="245111.23"/>
    <n v="185418.87"/>
  </r>
  <r>
    <x v="2"/>
    <x v="107"/>
    <x v="7"/>
    <x v="0"/>
    <s v="Cancelled"/>
    <x v="1546"/>
    <n v="820965659"/>
    <d v="2018-08-18T00:00:00"/>
    <n v="837"/>
    <n v="437.2"/>
    <n v="263.33"/>
    <n v="365936.4"/>
    <n v="220407.21"/>
    <n v="145529.19"/>
  </r>
  <r>
    <x v="3"/>
    <x v="11"/>
    <x v="3"/>
    <x v="0"/>
    <s v="High"/>
    <x v="1547"/>
    <n v="238683831"/>
    <d v="2015-04-14T00:00:00"/>
    <n v="705"/>
    <n v="205.7"/>
    <n v="117.11"/>
    <n v="145018.5"/>
    <n v="82562.55"/>
    <n v="62455.95"/>
  </r>
  <r>
    <x v="1"/>
    <x v="168"/>
    <x v="2"/>
    <x v="0"/>
    <s v="Medium"/>
    <x v="83"/>
    <n v="123938930"/>
    <d v="2020-08-02T00:00:00"/>
    <n v="5138"/>
    <n v="47.45"/>
    <n v="31.79"/>
    <n v="243798.1"/>
    <n v="163337.01999999999"/>
    <n v="80461.08"/>
  </r>
  <r>
    <x v="5"/>
    <x v="111"/>
    <x v="4"/>
    <x v="0"/>
    <s v="Cancelled"/>
    <x v="1548"/>
    <n v="431467282"/>
    <d v="2019-05-04T00:00:00"/>
    <n v="9612"/>
    <n v="81.73"/>
    <n v="56.67"/>
    <n v="785588.76"/>
    <n v="544712.04"/>
    <n v="240876.72"/>
  </r>
  <r>
    <x v="5"/>
    <x v="145"/>
    <x v="9"/>
    <x v="1"/>
    <s v="Medium"/>
    <x v="1549"/>
    <n v="286317718"/>
    <d v="2019-04-30T00:00:00"/>
    <n v="6630"/>
    <n v="9.33"/>
    <n v="6.92"/>
    <n v="61857.9"/>
    <n v="45879.6"/>
    <n v="15978.3"/>
  </r>
  <r>
    <x v="0"/>
    <x v="146"/>
    <x v="8"/>
    <x v="1"/>
    <s v="High"/>
    <x v="1550"/>
    <n v="233851563"/>
    <d v="2022-02-21T00:00:00"/>
    <n v="729"/>
    <n v="421.89"/>
    <n v="364.69"/>
    <n v="307557.81"/>
    <n v="265859.01"/>
    <n v="41698.800000000003"/>
  </r>
  <r>
    <x v="5"/>
    <x v="128"/>
    <x v="6"/>
    <x v="1"/>
    <s v="Low"/>
    <x v="1551"/>
    <n v="889742648"/>
    <d v="2020-01-16T00:00:00"/>
    <n v="3476"/>
    <n v="651.21"/>
    <n v="524.96"/>
    <n v="2263605.96"/>
    <n v="1824760.96"/>
    <n v="438845"/>
  </r>
  <r>
    <x v="2"/>
    <x v="38"/>
    <x v="8"/>
    <x v="0"/>
    <s v="Cancelled"/>
    <x v="290"/>
    <n v="689977300"/>
    <d v="2022-04-05T00:00:00"/>
    <n v="8471"/>
    <n v="421.89"/>
    <n v="364.69"/>
    <n v="3573830.19"/>
    <n v="3089288.99"/>
    <n v="484541.2"/>
  </r>
  <r>
    <x v="2"/>
    <x v="37"/>
    <x v="8"/>
    <x v="0"/>
    <s v="Cancelled"/>
    <x v="482"/>
    <n v="840854346"/>
    <d v="2017-04-08T00:00:00"/>
    <n v="6342"/>
    <n v="421.89"/>
    <n v="364.69"/>
    <n v="2675626.38"/>
    <n v="2312863.98"/>
    <n v="362762.4"/>
  </r>
  <r>
    <x v="2"/>
    <x v="121"/>
    <x v="2"/>
    <x v="0"/>
    <s v="Cancelled"/>
    <x v="1552"/>
    <n v="368985116"/>
    <d v="2020-10-11T00:00:00"/>
    <n v="9750"/>
    <n v="47.45"/>
    <n v="31.79"/>
    <n v="462637.5"/>
    <n v="309952.5"/>
    <n v="152685"/>
  </r>
  <r>
    <x v="5"/>
    <x v="183"/>
    <x v="10"/>
    <x v="0"/>
    <s v="High"/>
    <x v="1553"/>
    <n v="171293437"/>
    <d v="2022-08-12T00:00:00"/>
    <n v="8389"/>
    <n v="154.06"/>
    <n v="90.93"/>
    <n v="1292409.3400000001"/>
    <n v="762811.77"/>
    <n v="529597.56999999995"/>
  </r>
  <r>
    <x v="0"/>
    <x v="134"/>
    <x v="0"/>
    <x v="1"/>
    <s v="High"/>
    <x v="408"/>
    <n v="765015637"/>
    <d v="2022-11-01T00:00:00"/>
    <n v="3982"/>
    <n v="255.28"/>
    <n v="159.41999999999999"/>
    <n v="1016524.96"/>
    <n v="634810.43999999994"/>
    <n v="381714.52"/>
  </r>
  <r>
    <x v="5"/>
    <x v="128"/>
    <x v="10"/>
    <x v="0"/>
    <s v="Medium"/>
    <x v="1554"/>
    <n v="937700545"/>
    <d v="2022-04-30T00:00:00"/>
    <n v="5284"/>
    <n v="154.06"/>
    <n v="90.93"/>
    <n v="814053.04"/>
    <n v="480474.12"/>
    <n v="333578.92"/>
  </r>
  <r>
    <x v="4"/>
    <x v="173"/>
    <x v="4"/>
    <x v="1"/>
    <s v="High"/>
    <x v="1555"/>
    <n v="897209489"/>
    <d v="2018-12-07T00:00:00"/>
    <n v="3081"/>
    <n v="81.73"/>
    <n v="56.67"/>
    <n v="251810.13"/>
    <n v="174600.27"/>
    <n v="77209.86"/>
  </r>
  <r>
    <x v="0"/>
    <x v="69"/>
    <x v="2"/>
    <x v="0"/>
    <s v="High"/>
    <x v="1556"/>
    <n v="921716296"/>
    <d v="2020-04-25T00:00:00"/>
    <n v="5189"/>
    <n v="47.45"/>
    <n v="31.79"/>
    <n v="246218.05"/>
    <n v="164958.31"/>
    <n v="81259.740000000005"/>
  </r>
  <r>
    <x v="5"/>
    <x v="28"/>
    <x v="10"/>
    <x v="1"/>
    <s v="Cancelled"/>
    <x v="1557"/>
    <n v="909707295"/>
    <d v="2018-05-15T00:00:00"/>
    <n v="1459"/>
    <n v="154.06"/>
    <n v="90.93"/>
    <n v="224773.54"/>
    <n v="132666.87"/>
    <n v="92106.67"/>
  </r>
  <r>
    <x v="2"/>
    <x v="141"/>
    <x v="2"/>
    <x v="1"/>
    <s v="Low"/>
    <x v="1558"/>
    <n v="829981315"/>
    <d v="2018-10-26T00:00:00"/>
    <n v="8770"/>
    <n v="47.45"/>
    <n v="31.79"/>
    <n v="416136.5"/>
    <n v="278798.3"/>
    <n v="137338.20000000001"/>
  </r>
  <r>
    <x v="5"/>
    <x v="150"/>
    <x v="4"/>
    <x v="0"/>
    <s v="Medium"/>
    <x v="1559"/>
    <n v="271649682"/>
    <d v="2015-12-04T00:00:00"/>
    <n v="6032"/>
    <n v="81.73"/>
    <n v="56.67"/>
    <n v="492995.36"/>
    <n v="341833.44"/>
    <n v="151161.92000000001"/>
  </r>
  <r>
    <x v="5"/>
    <x v="98"/>
    <x v="9"/>
    <x v="0"/>
    <s v="Medium"/>
    <x v="1560"/>
    <n v="694136226"/>
    <d v="2017-06-18T00:00:00"/>
    <n v="9189"/>
    <n v="9.33"/>
    <n v="6.92"/>
    <n v="85733.37"/>
    <n v="63587.88"/>
    <n v="22145.49"/>
  </r>
  <r>
    <x v="2"/>
    <x v="51"/>
    <x v="4"/>
    <x v="0"/>
    <s v="Low"/>
    <x v="83"/>
    <n v="477177274"/>
    <d v="2020-08-09T00:00:00"/>
    <n v="6214"/>
    <n v="81.73"/>
    <n v="56.67"/>
    <n v="507870.22"/>
    <n v="352147.38"/>
    <n v="155722.84"/>
  </r>
  <r>
    <x v="1"/>
    <x v="108"/>
    <x v="6"/>
    <x v="1"/>
    <s v="Cancelled"/>
    <x v="1561"/>
    <n v="770821654"/>
    <d v="2018-08-19T00:00:00"/>
    <n v="2112"/>
    <n v="651.21"/>
    <n v="524.96"/>
    <n v="1375355.52"/>
    <n v="1108715.52"/>
    <n v="266640"/>
  </r>
  <r>
    <x v="5"/>
    <x v="98"/>
    <x v="9"/>
    <x v="0"/>
    <s v="Medium"/>
    <x v="1562"/>
    <n v="545430696"/>
    <d v="2018-12-02T00:00:00"/>
    <n v="3918"/>
    <n v="9.33"/>
    <n v="6.92"/>
    <n v="36554.94"/>
    <n v="27112.560000000001"/>
    <n v="9442.3799999999992"/>
  </r>
  <r>
    <x v="4"/>
    <x v="6"/>
    <x v="5"/>
    <x v="0"/>
    <s v="Medium"/>
    <x v="1075"/>
    <n v="641678225"/>
    <d v="2017-08-27T00:00:00"/>
    <n v="5701"/>
    <n v="109.28"/>
    <n v="35.840000000000003"/>
    <n v="623005.28"/>
    <n v="204323.84"/>
    <n v="418681.44"/>
  </r>
  <r>
    <x v="5"/>
    <x v="52"/>
    <x v="7"/>
    <x v="0"/>
    <s v="Cancelled"/>
    <x v="282"/>
    <n v="620550572"/>
    <d v="2020-06-05T00:00:00"/>
    <n v="3559"/>
    <n v="437.2"/>
    <n v="263.33"/>
    <n v="1555994.8"/>
    <n v="937191.47"/>
    <n v="618803.32999999996"/>
  </r>
  <r>
    <x v="3"/>
    <x v="24"/>
    <x v="7"/>
    <x v="0"/>
    <s v="High"/>
    <x v="1187"/>
    <n v="113346564"/>
    <d v="2016-10-14T00:00:00"/>
    <n v="622"/>
    <n v="437.2"/>
    <n v="263.33"/>
    <n v="271938.40000000002"/>
    <n v="163791.26"/>
    <n v="108147.14"/>
  </r>
  <r>
    <x v="5"/>
    <x v="47"/>
    <x v="5"/>
    <x v="0"/>
    <s v="Medium"/>
    <x v="266"/>
    <n v="171677529"/>
    <d v="2021-07-05T00:00:00"/>
    <n v="2051"/>
    <n v="109.28"/>
    <n v="35.840000000000003"/>
    <n v="224133.28"/>
    <n v="73507.839999999997"/>
    <n v="150625.44"/>
  </r>
  <r>
    <x v="3"/>
    <x v="61"/>
    <x v="6"/>
    <x v="0"/>
    <s v="Low"/>
    <x v="684"/>
    <n v="117467296"/>
    <d v="2020-03-15T00:00:00"/>
    <n v="38"/>
    <n v="651.21"/>
    <n v="524.96"/>
    <n v="24745.98"/>
    <n v="19948.48"/>
    <n v="4797.5"/>
  </r>
  <r>
    <x v="1"/>
    <x v="79"/>
    <x v="7"/>
    <x v="0"/>
    <s v="Medium"/>
    <x v="1099"/>
    <n v="692952191"/>
    <d v="2020-01-04T00:00:00"/>
    <n v="8807"/>
    <n v="437.2"/>
    <n v="263.33"/>
    <n v="3850420.4"/>
    <n v="2319147.31"/>
    <n v="1531273.09"/>
  </r>
  <r>
    <x v="4"/>
    <x v="143"/>
    <x v="7"/>
    <x v="1"/>
    <s v="Medium"/>
    <x v="468"/>
    <n v="910681045"/>
    <d v="2020-01-08T00:00:00"/>
    <n v="9613"/>
    <n v="437.2"/>
    <n v="263.33"/>
    <n v="4202803.5999999996"/>
    <n v="2531391.29"/>
    <n v="1671412.31"/>
  </r>
  <r>
    <x v="0"/>
    <x v="76"/>
    <x v="10"/>
    <x v="0"/>
    <s v="High"/>
    <x v="497"/>
    <n v="303515183"/>
    <d v="2020-04-18T00:00:00"/>
    <n v="5742"/>
    <n v="154.06"/>
    <n v="90.93"/>
    <n v="884612.52"/>
    <n v="522120.06"/>
    <n v="362492.46"/>
  </r>
  <r>
    <x v="4"/>
    <x v="29"/>
    <x v="11"/>
    <x v="0"/>
    <s v="Low"/>
    <x v="1563"/>
    <n v="274628436"/>
    <d v="2015-07-26T00:00:00"/>
    <n v="7512"/>
    <n v="668.27"/>
    <n v="502.54"/>
    <n v="5020044.24"/>
    <n v="3775080.48"/>
    <n v="1244963.76"/>
  </r>
  <r>
    <x v="1"/>
    <x v="64"/>
    <x v="2"/>
    <x v="1"/>
    <s v="Low"/>
    <x v="1564"/>
    <n v="947507131"/>
    <d v="2019-10-20T00:00:00"/>
    <n v="7271"/>
    <n v="47.45"/>
    <n v="31.79"/>
    <n v="345008.95"/>
    <n v="231145.09"/>
    <n v="113863.86"/>
  </r>
  <r>
    <x v="4"/>
    <x v="160"/>
    <x v="2"/>
    <x v="1"/>
    <s v="Low"/>
    <x v="1214"/>
    <n v="715950095"/>
    <d v="2022-02-01T00:00:00"/>
    <n v="4398"/>
    <n v="47.45"/>
    <n v="31.79"/>
    <n v="208685.1"/>
    <n v="139812.42000000001"/>
    <n v="68872.679999999993"/>
  </r>
  <r>
    <x v="2"/>
    <x v="121"/>
    <x v="9"/>
    <x v="1"/>
    <s v="Cancelled"/>
    <x v="1565"/>
    <n v="294068658"/>
    <d v="2016-08-06T00:00:00"/>
    <n v="306"/>
    <n v="9.33"/>
    <n v="6.92"/>
    <n v="2854.98"/>
    <n v="2117.52"/>
    <n v="737.46"/>
  </r>
  <r>
    <x v="5"/>
    <x v="32"/>
    <x v="4"/>
    <x v="1"/>
    <s v="Cancelled"/>
    <x v="1566"/>
    <n v="466286647"/>
    <d v="2021-11-28T00:00:00"/>
    <n v="3436"/>
    <n v="81.73"/>
    <n v="56.67"/>
    <n v="280824.28000000003"/>
    <n v="194718.12"/>
    <n v="86106.16"/>
  </r>
  <r>
    <x v="3"/>
    <x v="50"/>
    <x v="8"/>
    <x v="1"/>
    <s v="Cancelled"/>
    <x v="915"/>
    <n v="737340390"/>
    <d v="2019-11-01T00:00:00"/>
    <n v="4262"/>
    <n v="421.89"/>
    <n v="364.69"/>
    <n v="1798095.18"/>
    <n v="1554308.78"/>
    <n v="243786.4"/>
  </r>
  <r>
    <x v="5"/>
    <x v="145"/>
    <x v="6"/>
    <x v="1"/>
    <s v="Cancelled"/>
    <x v="1567"/>
    <n v="682278716"/>
    <d v="2015-01-01T00:00:00"/>
    <n v="289"/>
    <n v="651.21"/>
    <n v="524.96"/>
    <n v="188199.69"/>
    <n v="151713.44"/>
    <n v="36486.25"/>
  </r>
  <r>
    <x v="1"/>
    <x v="169"/>
    <x v="4"/>
    <x v="1"/>
    <s v="Low"/>
    <x v="1568"/>
    <n v="396462953"/>
    <d v="2016-02-26T00:00:00"/>
    <n v="1053"/>
    <n v="81.73"/>
    <n v="56.67"/>
    <n v="86061.69"/>
    <n v="59673.51"/>
    <n v="26388.18"/>
  </r>
  <r>
    <x v="2"/>
    <x v="170"/>
    <x v="8"/>
    <x v="0"/>
    <s v="High"/>
    <x v="112"/>
    <n v="945566928"/>
    <d v="2015-07-20T00:00:00"/>
    <n v="3121"/>
    <n v="421.89"/>
    <n v="364.69"/>
    <n v="1316718.69"/>
    <n v="1138197.49"/>
    <n v="178521.2"/>
  </r>
  <r>
    <x v="2"/>
    <x v="51"/>
    <x v="7"/>
    <x v="0"/>
    <s v="Cancelled"/>
    <x v="1569"/>
    <n v="315576970"/>
    <d v="2020-09-14T00:00:00"/>
    <n v="5093"/>
    <n v="437.2"/>
    <n v="263.33"/>
    <n v="2226659.6"/>
    <n v="1341139.69"/>
    <n v="885519.91"/>
  </r>
  <r>
    <x v="1"/>
    <x v="59"/>
    <x v="2"/>
    <x v="1"/>
    <s v="Medium"/>
    <x v="1570"/>
    <n v="162791907"/>
    <d v="2021-10-19T00:00:00"/>
    <n v="2598"/>
    <n v="47.45"/>
    <n v="31.79"/>
    <n v="123275.1"/>
    <n v="82590.42"/>
    <n v="40684.68"/>
  </r>
  <r>
    <x v="2"/>
    <x v="3"/>
    <x v="11"/>
    <x v="0"/>
    <s v="Medium"/>
    <x v="1571"/>
    <n v="863823068"/>
    <d v="2022-04-09T00:00:00"/>
    <n v="3297"/>
    <n v="668.27"/>
    <n v="502.54"/>
    <n v="2203286.19"/>
    <n v="1656874.38"/>
    <n v="546411.81000000006"/>
  </r>
  <r>
    <x v="2"/>
    <x v="170"/>
    <x v="8"/>
    <x v="0"/>
    <s v="Low"/>
    <x v="1031"/>
    <n v="165594279"/>
    <d v="2022-12-08T00:00:00"/>
    <n v="1882"/>
    <n v="421.89"/>
    <n v="364.69"/>
    <n v="793996.98"/>
    <n v="686346.58"/>
    <n v="107650.4"/>
  </r>
  <r>
    <x v="1"/>
    <x v="33"/>
    <x v="7"/>
    <x v="0"/>
    <s v="Medium"/>
    <x v="1085"/>
    <n v="835341870"/>
    <d v="2017-02-24T00:00:00"/>
    <n v="5077"/>
    <n v="437.2"/>
    <n v="263.33"/>
    <n v="2219664.4"/>
    <n v="1336926.4099999999"/>
    <n v="882737.99"/>
  </r>
  <r>
    <x v="5"/>
    <x v="166"/>
    <x v="5"/>
    <x v="1"/>
    <s v="Cancelled"/>
    <x v="1139"/>
    <n v="310614669"/>
    <d v="2018-10-15T00:00:00"/>
    <n v="6638"/>
    <n v="109.28"/>
    <n v="35.840000000000003"/>
    <n v="725400.64"/>
    <n v="237905.92000000001"/>
    <n v="487494.72"/>
  </r>
  <r>
    <x v="1"/>
    <x v="89"/>
    <x v="11"/>
    <x v="1"/>
    <s v="Cancelled"/>
    <x v="1572"/>
    <n v="149274003"/>
    <d v="2019-05-29T00:00:00"/>
    <n v="2350"/>
    <n v="668.27"/>
    <n v="502.54"/>
    <n v="1570434.5"/>
    <n v="1180969"/>
    <n v="389465.5"/>
  </r>
  <r>
    <x v="3"/>
    <x v="20"/>
    <x v="2"/>
    <x v="1"/>
    <s v="High"/>
    <x v="27"/>
    <n v="179493701"/>
    <d v="2020-02-07T00:00:00"/>
    <n v="5030"/>
    <n v="47.45"/>
    <n v="31.79"/>
    <n v="238673.5"/>
    <n v="159903.70000000001"/>
    <n v="78769.8"/>
  </r>
  <r>
    <x v="5"/>
    <x v="114"/>
    <x v="5"/>
    <x v="0"/>
    <s v="Medium"/>
    <x v="1357"/>
    <n v="749760091"/>
    <d v="2021-03-15T00:00:00"/>
    <n v="9527"/>
    <n v="109.28"/>
    <n v="35.840000000000003"/>
    <n v="1041110.56"/>
    <n v="341447.67999999999"/>
    <n v="699662.88"/>
  </r>
  <r>
    <x v="4"/>
    <x v="95"/>
    <x v="0"/>
    <x v="1"/>
    <s v="Cancelled"/>
    <x v="245"/>
    <n v="478872001"/>
    <d v="2015-12-29T00:00:00"/>
    <n v="7721"/>
    <n v="255.28"/>
    <n v="159.41999999999999"/>
    <n v="1971016.88"/>
    <n v="1230881.82"/>
    <n v="740135.06"/>
  </r>
  <r>
    <x v="4"/>
    <x v="95"/>
    <x v="2"/>
    <x v="0"/>
    <s v="Low"/>
    <x v="725"/>
    <n v="305940759"/>
    <d v="2017-04-23T00:00:00"/>
    <n v="3524"/>
    <n v="47.45"/>
    <n v="31.79"/>
    <n v="167213.79999999999"/>
    <n v="112027.96"/>
    <n v="55185.84"/>
  </r>
  <r>
    <x v="2"/>
    <x v="125"/>
    <x v="2"/>
    <x v="0"/>
    <s v="Cancelled"/>
    <x v="358"/>
    <n v="340390193"/>
    <d v="2022-01-26T00:00:00"/>
    <n v="7877"/>
    <n v="47.45"/>
    <n v="31.79"/>
    <n v="373763.65"/>
    <n v="250409.83"/>
    <n v="123353.82"/>
  </r>
  <r>
    <x v="1"/>
    <x v="22"/>
    <x v="7"/>
    <x v="1"/>
    <s v="Cancelled"/>
    <x v="1573"/>
    <n v="311956632"/>
    <d v="2017-01-10T00:00:00"/>
    <n v="3755"/>
    <n v="437.2"/>
    <n v="263.33"/>
    <n v="1641686"/>
    <n v="988804.15"/>
    <n v="652881.85"/>
  </r>
  <r>
    <x v="1"/>
    <x v="64"/>
    <x v="0"/>
    <x v="1"/>
    <s v="Low"/>
    <x v="1482"/>
    <n v="920688903"/>
    <d v="2018-06-12T00:00:00"/>
    <n v="1161"/>
    <n v="255.28"/>
    <n v="159.41999999999999"/>
    <n v="296380.08"/>
    <n v="185086.62"/>
    <n v="111293.46"/>
  </r>
  <r>
    <x v="2"/>
    <x v="37"/>
    <x v="8"/>
    <x v="0"/>
    <s v="Low"/>
    <x v="876"/>
    <n v="686948335"/>
    <d v="2019-07-26T00:00:00"/>
    <n v="2133"/>
    <n v="421.89"/>
    <n v="364.69"/>
    <n v="899891.37"/>
    <n v="777883.77"/>
    <n v="122007.6"/>
  </r>
  <r>
    <x v="5"/>
    <x v="53"/>
    <x v="11"/>
    <x v="1"/>
    <s v="Cancelled"/>
    <x v="631"/>
    <n v="901408755"/>
    <d v="2018-08-01T00:00:00"/>
    <n v="5737"/>
    <n v="668.27"/>
    <n v="502.54"/>
    <n v="3833864.99"/>
    <n v="2883071.98"/>
    <n v="950793.01"/>
  </r>
  <r>
    <x v="5"/>
    <x v="127"/>
    <x v="8"/>
    <x v="0"/>
    <s v="Cancelled"/>
    <x v="885"/>
    <n v="675056493"/>
    <d v="2021-03-23T00:00:00"/>
    <n v="3072"/>
    <n v="421.89"/>
    <n v="364.69"/>
    <n v="1296046.0800000001"/>
    <n v="1120327.6799999999"/>
    <n v="175718.39999999999"/>
  </r>
  <r>
    <x v="5"/>
    <x v="28"/>
    <x v="2"/>
    <x v="1"/>
    <s v="Cancelled"/>
    <x v="1574"/>
    <n v="989190375"/>
    <d v="2017-01-10T00:00:00"/>
    <n v="2269"/>
    <n v="47.45"/>
    <n v="31.79"/>
    <n v="107664.05"/>
    <n v="72131.509999999995"/>
    <n v="35532.54"/>
  </r>
  <r>
    <x v="2"/>
    <x v="164"/>
    <x v="11"/>
    <x v="1"/>
    <s v="Low"/>
    <x v="473"/>
    <n v="645421731"/>
    <d v="2016-08-22T00:00:00"/>
    <n v="3488"/>
    <n v="668.27"/>
    <n v="502.54"/>
    <n v="2330925.7599999998"/>
    <n v="1752859.52"/>
    <n v="578066.24"/>
  </r>
  <r>
    <x v="2"/>
    <x v="147"/>
    <x v="8"/>
    <x v="0"/>
    <s v="High"/>
    <x v="1575"/>
    <n v="315674388"/>
    <d v="2018-05-20T00:00:00"/>
    <n v="3921"/>
    <n v="421.89"/>
    <n v="364.69"/>
    <n v="1654230.69"/>
    <n v="1429949.49"/>
    <n v="224281.2"/>
  </r>
  <r>
    <x v="3"/>
    <x v="151"/>
    <x v="3"/>
    <x v="1"/>
    <s v="Cancelled"/>
    <x v="230"/>
    <n v="292184674"/>
    <d v="2015-07-16T00:00:00"/>
    <n v="2793"/>
    <n v="205.7"/>
    <n v="117.11"/>
    <n v="574520.1"/>
    <n v="327088.23"/>
    <n v="247431.87"/>
  </r>
  <r>
    <x v="3"/>
    <x v="21"/>
    <x v="0"/>
    <x v="1"/>
    <s v="Medium"/>
    <x v="1576"/>
    <n v="937501418"/>
    <d v="2015-08-16T00:00:00"/>
    <n v="6358"/>
    <n v="255.28"/>
    <n v="159.41999999999999"/>
    <n v="1623070.24"/>
    <n v="1013592.36"/>
    <n v="609477.88"/>
  </r>
  <r>
    <x v="1"/>
    <x v="44"/>
    <x v="4"/>
    <x v="0"/>
    <s v="Low"/>
    <x v="742"/>
    <n v="434485948"/>
    <d v="2022-11-03T00:00:00"/>
    <n v="2902"/>
    <n v="81.73"/>
    <n v="56.67"/>
    <n v="237180.46"/>
    <n v="164456.34"/>
    <n v="72724.12"/>
  </r>
  <r>
    <x v="3"/>
    <x v="35"/>
    <x v="4"/>
    <x v="1"/>
    <s v="Low"/>
    <x v="725"/>
    <n v="636312091"/>
    <d v="2017-03-18T00:00:00"/>
    <n v="7743"/>
    <n v="81.73"/>
    <n v="56.67"/>
    <n v="632835.39"/>
    <n v="438795.81"/>
    <n v="194039.58"/>
  </r>
  <r>
    <x v="1"/>
    <x v="22"/>
    <x v="0"/>
    <x v="1"/>
    <s v="High"/>
    <x v="1376"/>
    <n v="316466176"/>
    <d v="2018-06-02T00:00:00"/>
    <n v="8229"/>
    <n v="255.28"/>
    <n v="159.41999999999999"/>
    <n v="2100699.12"/>
    <n v="1311867.18"/>
    <n v="788831.94"/>
  </r>
  <r>
    <x v="2"/>
    <x v="12"/>
    <x v="10"/>
    <x v="1"/>
    <s v="High"/>
    <x v="1577"/>
    <n v="118747031"/>
    <d v="2017-02-10T00:00:00"/>
    <n v="8740"/>
    <n v="154.06"/>
    <n v="90.93"/>
    <n v="1346484.4"/>
    <n v="794728.2"/>
    <n v="551756.19999999995"/>
  </r>
  <r>
    <x v="0"/>
    <x v="113"/>
    <x v="11"/>
    <x v="0"/>
    <s v="Cancelled"/>
    <x v="1102"/>
    <n v="307265985"/>
    <d v="2022-05-04T00:00:00"/>
    <n v="5688"/>
    <n v="668.27"/>
    <n v="502.54"/>
    <n v="3801119.76"/>
    <n v="2858447.52"/>
    <n v="942672.24"/>
  </r>
  <r>
    <x v="0"/>
    <x v="25"/>
    <x v="3"/>
    <x v="1"/>
    <s v="Medium"/>
    <x v="65"/>
    <n v="316446864"/>
    <d v="2018-12-13T00:00:00"/>
    <n v="2514"/>
    <n v="205.7"/>
    <n v="117.11"/>
    <n v="517129.8"/>
    <n v="294414.53999999998"/>
    <n v="222715.26"/>
  </r>
  <r>
    <x v="1"/>
    <x v="108"/>
    <x v="11"/>
    <x v="0"/>
    <s v="Medium"/>
    <x v="1578"/>
    <n v="101025998"/>
    <d v="2018-08-11T00:00:00"/>
    <n v="4693"/>
    <n v="668.27"/>
    <n v="502.54"/>
    <n v="3136191.11"/>
    <n v="2358420.2200000002"/>
    <n v="777770.89"/>
  </r>
  <r>
    <x v="4"/>
    <x v="176"/>
    <x v="10"/>
    <x v="1"/>
    <s v="High"/>
    <x v="355"/>
    <n v="586052215"/>
    <d v="2020-12-16T00:00:00"/>
    <n v="4729"/>
    <n v="154.06"/>
    <n v="90.93"/>
    <n v="728549.74"/>
    <n v="430007.97"/>
    <n v="298541.77"/>
  </r>
  <r>
    <x v="4"/>
    <x v="158"/>
    <x v="2"/>
    <x v="1"/>
    <s v="Medium"/>
    <x v="1579"/>
    <n v="516886842"/>
    <d v="2018-09-25T00:00:00"/>
    <n v="7158"/>
    <n v="47.45"/>
    <n v="31.79"/>
    <n v="339647.1"/>
    <n v="227552.82"/>
    <n v="112094.28"/>
  </r>
  <r>
    <x v="0"/>
    <x v="122"/>
    <x v="10"/>
    <x v="0"/>
    <s v="Medium"/>
    <x v="1580"/>
    <n v="509203708"/>
    <d v="2018-06-24T00:00:00"/>
    <n v="3548"/>
    <n v="154.06"/>
    <n v="90.93"/>
    <n v="546604.88"/>
    <n v="322619.64"/>
    <n v="223985.24"/>
  </r>
  <r>
    <x v="5"/>
    <x v="62"/>
    <x v="7"/>
    <x v="0"/>
    <s v="High"/>
    <x v="1581"/>
    <n v="798989140"/>
    <d v="2015-06-04T00:00:00"/>
    <n v="7497"/>
    <n v="437.2"/>
    <n v="263.33"/>
    <n v="3277688.4"/>
    <n v="1974185.01"/>
    <n v="1303503.3899999999"/>
  </r>
  <r>
    <x v="2"/>
    <x v="48"/>
    <x v="3"/>
    <x v="1"/>
    <s v="Low"/>
    <x v="1210"/>
    <n v="792541968"/>
    <d v="2022-03-08T00:00:00"/>
    <n v="9635"/>
    <n v="205.7"/>
    <n v="117.11"/>
    <n v="1981919.5"/>
    <n v="1128354.8500000001"/>
    <n v="853564.65"/>
  </r>
  <r>
    <x v="5"/>
    <x v="70"/>
    <x v="11"/>
    <x v="0"/>
    <s v="High"/>
    <x v="1582"/>
    <n v="416473519"/>
    <d v="2015-06-23T00:00:00"/>
    <n v="2624"/>
    <n v="668.27"/>
    <n v="502.54"/>
    <n v="1753540.48"/>
    <n v="1318664.96"/>
    <n v="434875.52"/>
  </r>
  <r>
    <x v="0"/>
    <x v="172"/>
    <x v="6"/>
    <x v="1"/>
    <s v="Cancelled"/>
    <x v="1583"/>
    <n v="567707622"/>
    <d v="2018-12-22T00:00:00"/>
    <n v="6156"/>
    <n v="651.21"/>
    <n v="524.96"/>
    <n v="4008848.76"/>
    <n v="3231653.76"/>
    <n v="777195"/>
  </r>
  <r>
    <x v="2"/>
    <x v="102"/>
    <x v="11"/>
    <x v="1"/>
    <s v="Cancelled"/>
    <x v="1071"/>
    <n v="863480603"/>
    <d v="2016-01-12T00:00:00"/>
    <n v="1954"/>
    <n v="668.27"/>
    <n v="502.54"/>
    <n v="1305799.58"/>
    <n v="981963.16"/>
    <n v="323836.42"/>
  </r>
  <r>
    <x v="2"/>
    <x v="104"/>
    <x v="2"/>
    <x v="1"/>
    <s v="Low"/>
    <x v="1428"/>
    <n v="991341292"/>
    <d v="2015-09-02T00:00:00"/>
    <n v="8773"/>
    <n v="47.45"/>
    <n v="31.79"/>
    <n v="416278.85"/>
    <n v="278893.67"/>
    <n v="137385.18"/>
  </r>
  <r>
    <x v="5"/>
    <x v="47"/>
    <x v="3"/>
    <x v="0"/>
    <s v="High"/>
    <x v="84"/>
    <n v="259151017"/>
    <d v="2021-01-09T00:00:00"/>
    <n v="7400"/>
    <n v="205.7"/>
    <n v="117.11"/>
    <n v="1522180"/>
    <n v="866614"/>
    <n v="655566"/>
  </r>
  <r>
    <x v="2"/>
    <x v="68"/>
    <x v="11"/>
    <x v="1"/>
    <s v="Cancelled"/>
    <x v="887"/>
    <n v="745083606"/>
    <d v="2015-09-30T00:00:00"/>
    <n v="5651"/>
    <n v="668.27"/>
    <n v="502.54"/>
    <n v="3776393.77"/>
    <n v="2839853.54"/>
    <n v="936540.23"/>
  </r>
  <r>
    <x v="1"/>
    <x v="33"/>
    <x v="4"/>
    <x v="1"/>
    <s v="High"/>
    <x v="1584"/>
    <n v="547625386"/>
    <d v="2015-09-29T00:00:00"/>
    <n v="3376"/>
    <n v="81.73"/>
    <n v="56.67"/>
    <n v="275920.48"/>
    <n v="191317.92"/>
    <n v="84602.559999999998"/>
  </r>
  <r>
    <x v="3"/>
    <x v="110"/>
    <x v="2"/>
    <x v="1"/>
    <s v="Cancelled"/>
    <x v="336"/>
    <n v="535575187"/>
    <d v="2019-06-13T00:00:00"/>
    <n v="7454"/>
    <n v="47.45"/>
    <n v="31.79"/>
    <n v="353692.3"/>
    <n v="236962.66"/>
    <n v="116729.64"/>
  </r>
  <r>
    <x v="4"/>
    <x v="143"/>
    <x v="8"/>
    <x v="0"/>
    <s v="Medium"/>
    <x v="1585"/>
    <n v="298044335"/>
    <d v="2021-02-13T00:00:00"/>
    <n v="6797"/>
    <n v="421.89"/>
    <n v="364.69"/>
    <n v="2867586.33"/>
    <n v="2478797.9300000002"/>
    <n v="388788.4"/>
  </r>
  <r>
    <x v="1"/>
    <x v="26"/>
    <x v="9"/>
    <x v="0"/>
    <s v="High"/>
    <x v="147"/>
    <n v="394456660"/>
    <d v="2016-02-09T00:00:00"/>
    <n v="7346"/>
    <n v="9.33"/>
    <n v="6.92"/>
    <n v="68538.179999999993"/>
    <n v="50834.32"/>
    <n v="17703.86"/>
  </r>
  <r>
    <x v="1"/>
    <x v="108"/>
    <x v="0"/>
    <x v="0"/>
    <s v="Medium"/>
    <x v="1586"/>
    <n v="104548490"/>
    <d v="2018-01-05T00:00:00"/>
    <n v="7076"/>
    <n v="255.28"/>
    <n v="159.41999999999999"/>
    <n v="1806361.28"/>
    <n v="1128055.92"/>
    <n v="678305.36"/>
  </r>
  <r>
    <x v="5"/>
    <x v="78"/>
    <x v="10"/>
    <x v="0"/>
    <s v="Medium"/>
    <x v="1587"/>
    <n v="578368651"/>
    <d v="2022-07-17T00:00:00"/>
    <n v="991"/>
    <n v="154.06"/>
    <n v="90.93"/>
    <n v="152673.46"/>
    <n v="90111.63"/>
    <n v="62561.83"/>
  </r>
  <r>
    <x v="2"/>
    <x v="82"/>
    <x v="2"/>
    <x v="1"/>
    <s v="High"/>
    <x v="1588"/>
    <n v="786278474"/>
    <d v="2020-03-19T00:00:00"/>
    <n v="6128"/>
    <n v="47.45"/>
    <n v="31.79"/>
    <n v="290773.59999999998"/>
    <n v="194809.12"/>
    <n v="95964.479999999996"/>
  </r>
  <r>
    <x v="2"/>
    <x v="37"/>
    <x v="6"/>
    <x v="0"/>
    <s v="High"/>
    <x v="229"/>
    <n v="668951785"/>
    <d v="2015-05-15T00:00:00"/>
    <n v="6554"/>
    <n v="651.21"/>
    <n v="524.96"/>
    <n v="4268030.34"/>
    <n v="3440587.84"/>
    <n v="827442.5"/>
  </r>
  <r>
    <x v="1"/>
    <x v="140"/>
    <x v="3"/>
    <x v="0"/>
    <s v="Medium"/>
    <x v="1589"/>
    <n v="687374913"/>
    <d v="2022-02-26T00:00:00"/>
    <n v="8367"/>
    <n v="205.7"/>
    <n v="117.11"/>
    <n v="1721091.9"/>
    <n v="979859.37"/>
    <n v="741232.53"/>
  </r>
  <r>
    <x v="0"/>
    <x v="134"/>
    <x v="8"/>
    <x v="0"/>
    <s v="Low"/>
    <x v="794"/>
    <n v="472846686"/>
    <d v="2019-09-10T00:00:00"/>
    <n v="4697"/>
    <n v="421.89"/>
    <n v="364.69"/>
    <n v="1981617.33"/>
    <n v="1712948.93"/>
    <n v="268668.40000000002"/>
  </r>
  <r>
    <x v="3"/>
    <x v="10"/>
    <x v="5"/>
    <x v="0"/>
    <s v="Cancelled"/>
    <x v="1590"/>
    <n v="176978433"/>
    <d v="2018-05-05T00:00:00"/>
    <n v="706"/>
    <n v="109.28"/>
    <n v="35.840000000000003"/>
    <n v="77151.679999999993"/>
    <n v="25303.040000000001"/>
    <n v="51848.639999999999"/>
  </r>
  <r>
    <x v="1"/>
    <x v="140"/>
    <x v="10"/>
    <x v="0"/>
    <s v="Medium"/>
    <x v="1591"/>
    <n v="921693980"/>
    <d v="2020-11-04T00:00:00"/>
    <n v="8586"/>
    <n v="154.06"/>
    <n v="90.93"/>
    <n v="1322759.1599999999"/>
    <n v="780724.98"/>
    <n v="542034.18000000005"/>
  </r>
  <r>
    <x v="5"/>
    <x v="63"/>
    <x v="7"/>
    <x v="0"/>
    <s v="Medium"/>
    <x v="1592"/>
    <n v="749229657"/>
    <d v="2022-10-08T00:00:00"/>
    <n v="2560"/>
    <n v="437.2"/>
    <n v="263.33"/>
    <n v="1119232"/>
    <n v="674124.80000000005"/>
    <n v="445107.20000000001"/>
  </r>
  <r>
    <x v="0"/>
    <x v="76"/>
    <x v="8"/>
    <x v="1"/>
    <s v="Medium"/>
    <x v="1593"/>
    <n v="472134292"/>
    <d v="2018-08-25T00:00:00"/>
    <n v="3884"/>
    <n v="421.89"/>
    <n v="364.69"/>
    <n v="1638620.76"/>
    <n v="1416455.96"/>
    <n v="222164.8"/>
  </r>
  <r>
    <x v="2"/>
    <x v="4"/>
    <x v="7"/>
    <x v="0"/>
    <s v="Medium"/>
    <x v="1343"/>
    <n v="523269212"/>
    <d v="2017-02-04T00:00:00"/>
    <n v="5843"/>
    <n v="437.2"/>
    <n v="263.33"/>
    <n v="2554559.6"/>
    <n v="1538637.19"/>
    <n v="1015922.41"/>
  </r>
  <r>
    <x v="5"/>
    <x v="9"/>
    <x v="9"/>
    <x v="0"/>
    <s v="High"/>
    <x v="1594"/>
    <n v="505808246"/>
    <d v="2015-04-12T00:00:00"/>
    <n v="8755"/>
    <n v="9.33"/>
    <n v="6.92"/>
    <n v="81684.149999999994"/>
    <n v="60584.6"/>
    <n v="21099.55"/>
  </r>
  <r>
    <x v="4"/>
    <x v="115"/>
    <x v="6"/>
    <x v="0"/>
    <s v="High"/>
    <x v="1594"/>
    <n v="543237721"/>
    <d v="2015-04-25T00:00:00"/>
    <n v="4969"/>
    <n v="651.21"/>
    <n v="524.96"/>
    <n v="3235862.49"/>
    <n v="2608526.2400000002"/>
    <n v="627336.25"/>
  </r>
  <r>
    <x v="1"/>
    <x v="26"/>
    <x v="11"/>
    <x v="0"/>
    <s v="Low"/>
    <x v="1595"/>
    <n v="829356467"/>
    <d v="2020-09-16T00:00:00"/>
    <n v="3864"/>
    <n v="668.27"/>
    <n v="502.54"/>
    <n v="2582195.2799999998"/>
    <n v="1941814.56"/>
    <n v="640380.72"/>
  </r>
  <r>
    <x v="4"/>
    <x v="56"/>
    <x v="6"/>
    <x v="0"/>
    <s v="High"/>
    <x v="1308"/>
    <n v="278275811"/>
    <d v="2021-12-07T00:00:00"/>
    <n v="6851"/>
    <n v="651.21"/>
    <n v="524.96"/>
    <n v="4461439.71"/>
    <n v="3596500.96"/>
    <n v="864938.75"/>
  </r>
  <r>
    <x v="0"/>
    <x v="135"/>
    <x v="6"/>
    <x v="0"/>
    <s v="Low"/>
    <x v="712"/>
    <n v="574419581"/>
    <d v="2018-07-19T00:00:00"/>
    <n v="2374"/>
    <n v="651.21"/>
    <n v="524.96"/>
    <n v="1545972.54"/>
    <n v="1246255.04"/>
    <n v="299717.5"/>
  </r>
  <r>
    <x v="1"/>
    <x v="2"/>
    <x v="3"/>
    <x v="1"/>
    <s v="Cancelled"/>
    <x v="606"/>
    <n v="322524106"/>
    <d v="2015-05-20T00:00:00"/>
    <n v="905"/>
    <n v="205.7"/>
    <n v="117.11"/>
    <n v="186158.5"/>
    <n v="105984.55"/>
    <n v="80173.95"/>
  </r>
  <r>
    <x v="1"/>
    <x v="71"/>
    <x v="3"/>
    <x v="1"/>
    <s v="Medium"/>
    <x v="1461"/>
    <n v="897638213"/>
    <d v="2018-10-08T00:00:00"/>
    <n v="9950"/>
    <n v="205.7"/>
    <n v="117.11"/>
    <n v="2046715"/>
    <n v="1165244.5"/>
    <n v="881470.5"/>
  </r>
  <r>
    <x v="3"/>
    <x v="138"/>
    <x v="4"/>
    <x v="1"/>
    <s v="Medium"/>
    <x v="1596"/>
    <n v="595123231"/>
    <d v="2019-06-13T00:00:00"/>
    <n v="9044"/>
    <n v="81.73"/>
    <n v="56.67"/>
    <n v="739166.12"/>
    <n v="512523.48"/>
    <n v="226642.64"/>
  </r>
  <r>
    <x v="1"/>
    <x v="142"/>
    <x v="0"/>
    <x v="1"/>
    <s v="Low"/>
    <x v="1597"/>
    <n v="480652987"/>
    <d v="2017-04-05T00:00:00"/>
    <n v="4755"/>
    <n v="255.28"/>
    <n v="159.41999999999999"/>
    <n v="1213856.3999999999"/>
    <n v="758042.1"/>
    <n v="455814.3"/>
  </r>
  <r>
    <x v="1"/>
    <x v="129"/>
    <x v="6"/>
    <x v="0"/>
    <s v="Cancelled"/>
    <x v="1598"/>
    <n v="340213811"/>
    <d v="2022-07-26T00:00:00"/>
    <n v="5682"/>
    <n v="651.21"/>
    <n v="524.96"/>
    <n v="3700175.22"/>
    <n v="2982822.72"/>
    <n v="717352.5"/>
  </r>
  <r>
    <x v="2"/>
    <x v="12"/>
    <x v="3"/>
    <x v="0"/>
    <s v="Cancelled"/>
    <x v="1208"/>
    <n v="930104529"/>
    <d v="2020-07-24T00:00:00"/>
    <n v="7454"/>
    <n v="205.7"/>
    <n v="117.11"/>
    <n v="1533287.8"/>
    <n v="872937.94"/>
    <n v="660349.86"/>
  </r>
  <r>
    <x v="1"/>
    <x v="153"/>
    <x v="0"/>
    <x v="0"/>
    <s v="High"/>
    <x v="1599"/>
    <n v="826936471"/>
    <d v="2019-03-30T00:00:00"/>
    <n v="7733"/>
    <n v="255.28"/>
    <n v="159.41999999999999"/>
    <n v="1974080.24"/>
    <n v="1232794.8600000001"/>
    <n v="741285.38"/>
  </r>
  <r>
    <x v="1"/>
    <x v="89"/>
    <x v="7"/>
    <x v="0"/>
    <s v="High"/>
    <x v="966"/>
    <n v="477633464"/>
    <d v="2015-06-07T00:00:00"/>
    <n v="1211"/>
    <n v="437.2"/>
    <n v="263.33"/>
    <n v="529449.19999999995"/>
    <n v="318892.63"/>
    <n v="210556.57"/>
  </r>
  <r>
    <x v="1"/>
    <x v="66"/>
    <x v="8"/>
    <x v="0"/>
    <s v="Low"/>
    <x v="1600"/>
    <n v="849431836"/>
    <d v="2018-11-28T00:00:00"/>
    <n v="4611"/>
    <n v="421.89"/>
    <n v="364.69"/>
    <n v="1945334.79"/>
    <n v="1681585.59"/>
    <n v="263749.2"/>
  </r>
  <r>
    <x v="5"/>
    <x v="182"/>
    <x v="1"/>
    <x v="0"/>
    <s v="Cancelled"/>
    <x v="1601"/>
    <n v="279880416"/>
    <d v="2020-10-31T00:00:00"/>
    <n v="1689"/>
    <n v="152.58000000000001"/>
    <n v="97.44"/>
    <n v="257707.62"/>
    <n v="164576.16"/>
    <n v="93131.46"/>
  </r>
  <r>
    <x v="5"/>
    <x v="127"/>
    <x v="1"/>
    <x v="0"/>
    <s v="Low"/>
    <x v="982"/>
    <n v="326840531"/>
    <d v="2022-10-10T00:00:00"/>
    <n v="8231"/>
    <n v="152.58000000000001"/>
    <n v="97.44"/>
    <n v="1255885.98"/>
    <n v="802028.64"/>
    <n v="453857.34"/>
  </r>
  <r>
    <x v="3"/>
    <x v="50"/>
    <x v="9"/>
    <x v="0"/>
    <s v="Medium"/>
    <x v="707"/>
    <n v="818486011"/>
    <d v="2015-10-23T00:00:00"/>
    <n v="7054"/>
    <n v="9.33"/>
    <n v="6.92"/>
    <n v="65813.820000000007"/>
    <n v="48813.68"/>
    <n v="17000.14"/>
  </r>
  <r>
    <x v="5"/>
    <x v="54"/>
    <x v="11"/>
    <x v="1"/>
    <s v="Medium"/>
    <x v="1602"/>
    <n v="303303182"/>
    <d v="2020-11-06T00:00:00"/>
    <n v="3006"/>
    <n v="668.27"/>
    <n v="502.54"/>
    <n v="2008819.62"/>
    <n v="1510635.24"/>
    <n v="498184.38"/>
  </r>
  <r>
    <x v="5"/>
    <x v="131"/>
    <x v="4"/>
    <x v="0"/>
    <s v="Low"/>
    <x v="1253"/>
    <n v="100090873"/>
    <d v="2018-11-24T00:00:00"/>
    <n v="7968"/>
    <n v="81.73"/>
    <n v="56.67"/>
    <n v="651224.64"/>
    <n v="451546.56"/>
    <n v="199678.07999999999"/>
  </r>
  <r>
    <x v="5"/>
    <x v="182"/>
    <x v="10"/>
    <x v="1"/>
    <s v="Medium"/>
    <x v="1603"/>
    <n v="247960412"/>
    <d v="2020-10-11T00:00:00"/>
    <n v="5851"/>
    <n v="154.06"/>
    <n v="90.93"/>
    <n v="901405.06"/>
    <n v="532031.43000000005"/>
    <n v="369373.63"/>
  </r>
  <r>
    <x v="2"/>
    <x v="42"/>
    <x v="8"/>
    <x v="0"/>
    <s v="Medium"/>
    <x v="1604"/>
    <n v="856335628"/>
    <d v="2017-07-26T00:00:00"/>
    <n v="7597"/>
    <n v="421.89"/>
    <n v="364.69"/>
    <n v="3205098.33"/>
    <n v="2770549.93"/>
    <n v="434548.4"/>
  </r>
  <r>
    <x v="3"/>
    <x v="20"/>
    <x v="3"/>
    <x v="1"/>
    <s v="High"/>
    <x v="1605"/>
    <n v="754952847"/>
    <d v="2021-02-20T00:00:00"/>
    <n v="6179"/>
    <n v="205.7"/>
    <n v="117.11"/>
    <n v="1271020.3"/>
    <n v="723622.69"/>
    <n v="547397.61"/>
  </r>
  <r>
    <x v="0"/>
    <x v="181"/>
    <x v="8"/>
    <x v="0"/>
    <s v="Cancelled"/>
    <x v="855"/>
    <n v="643860900"/>
    <d v="2022-06-29T00:00:00"/>
    <n v="1603"/>
    <n v="421.89"/>
    <n v="364.69"/>
    <n v="676289.67"/>
    <n v="584598.06999999995"/>
    <n v="91691.6"/>
  </r>
  <r>
    <x v="5"/>
    <x v="127"/>
    <x v="5"/>
    <x v="1"/>
    <s v="Cancelled"/>
    <x v="1606"/>
    <n v="843421113"/>
    <d v="2022-12-31T00:00:00"/>
    <n v="5905"/>
    <n v="109.28"/>
    <n v="35.840000000000003"/>
    <n v="645298.4"/>
    <n v="211635.20000000001"/>
    <n v="433663.2"/>
  </r>
  <r>
    <x v="1"/>
    <x v="79"/>
    <x v="0"/>
    <x v="0"/>
    <s v="High"/>
    <x v="404"/>
    <n v="844307315"/>
    <d v="2020-07-29T00:00:00"/>
    <n v="8152"/>
    <n v="255.28"/>
    <n v="159.41999999999999"/>
    <n v="2081042.56"/>
    <n v="1299591.8400000001"/>
    <n v="781450.72"/>
  </r>
  <r>
    <x v="5"/>
    <x v="166"/>
    <x v="0"/>
    <x v="1"/>
    <s v="High"/>
    <x v="1607"/>
    <n v="657505834"/>
    <d v="2016-08-28T00:00:00"/>
    <n v="9442"/>
    <n v="255.28"/>
    <n v="159.41999999999999"/>
    <n v="2410353.7599999998"/>
    <n v="1505243.64"/>
    <n v="905110.12"/>
  </r>
  <r>
    <x v="0"/>
    <x v="118"/>
    <x v="1"/>
    <x v="1"/>
    <s v="High"/>
    <x v="1608"/>
    <n v="364315497"/>
    <d v="2018-03-20T00:00:00"/>
    <n v="7906"/>
    <n v="152.58000000000001"/>
    <n v="97.44"/>
    <n v="1206297.48"/>
    <n v="770360.64"/>
    <n v="435936.84"/>
  </r>
  <r>
    <x v="3"/>
    <x v="133"/>
    <x v="9"/>
    <x v="1"/>
    <s v="Cancelled"/>
    <x v="1609"/>
    <n v="566347634"/>
    <d v="2020-03-06T00:00:00"/>
    <n v="3705"/>
    <n v="9.33"/>
    <n v="6.92"/>
    <n v="34567.65"/>
    <n v="25638.6"/>
    <n v="8929.0499999999993"/>
  </r>
  <r>
    <x v="5"/>
    <x v="74"/>
    <x v="0"/>
    <x v="1"/>
    <s v="Medium"/>
    <x v="1610"/>
    <n v="135526072"/>
    <d v="2015-02-28T00:00:00"/>
    <n v="4031"/>
    <n v="255.28"/>
    <n v="159.41999999999999"/>
    <n v="1029033.68"/>
    <n v="642622.02"/>
    <n v="386411.66"/>
  </r>
  <r>
    <x v="4"/>
    <x v="29"/>
    <x v="11"/>
    <x v="1"/>
    <s v="Medium"/>
    <x v="130"/>
    <n v="264087140"/>
    <d v="2019-07-28T00:00:00"/>
    <n v="8108"/>
    <n v="668.27"/>
    <n v="502.54"/>
    <n v="5418333.1600000001"/>
    <n v="4074594.32"/>
    <n v="1343738.84"/>
  </r>
  <r>
    <x v="1"/>
    <x v="41"/>
    <x v="1"/>
    <x v="0"/>
    <s v="High"/>
    <x v="821"/>
    <n v="414579665"/>
    <d v="2017-07-10T00:00:00"/>
    <n v="2191"/>
    <n v="152.58000000000001"/>
    <n v="97.44"/>
    <n v="334302.78000000003"/>
    <n v="213491.04"/>
    <n v="120811.74"/>
  </r>
  <r>
    <x v="1"/>
    <x v="36"/>
    <x v="3"/>
    <x v="1"/>
    <s v="Medium"/>
    <x v="1611"/>
    <n v="569864976"/>
    <d v="2015-11-30T00:00:00"/>
    <n v="4565"/>
    <n v="205.7"/>
    <n v="117.11"/>
    <n v="939020.5"/>
    <n v="534607.15"/>
    <n v="404413.35"/>
  </r>
  <r>
    <x v="1"/>
    <x v="79"/>
    <x v="5"/>
    <x v="0"/>
    <s v="Low"/>
    <x v="347"/>
    <n v="783116900"/>
    <d v="2017-03-14T00:00:00"/>
    <n v="548"/>
    <n v="109.28"/>
    <n v="35.840000000000003"/>
    <n v="59885.440000000002"/>
    <n v="19640.32"/>
    <n v="40245.120000000003"/>
  </r>
  <r>
    <x v="1"/>
    <x v="152"/>
    <x v="7"/>
    <x v="0"/>
    <s v="Low"/>
    <x v="1116"/>
    <n v="727821767"/>
    <d v="2016-03-16T00:00:00"/>
    <n v="7489"/>
    <n v="437.2"/>
    <n v="263.33"/>
    <n v="3274190.8"/>
    <n v="1972078.37"/>
    <n v="1302112.43"/>
  </r>
  <r>
    <x v="2"/>
    <x v="165"/>
    <x v="5"/>
    <x v="1"/>
    <s v="Cancelled"/>
    <x v="1612"/>
    <n v="147778403"/>
    <d v="2020-04-19T00:00:00"/>
    <n v="9768"/>
    <n v="109.28"/>
    <n v="35.840000000000003"/>
    <n v="1067447.04"/>
    <n v="350085.12"/>
    <n v="717361.92"/>
  </r>
  <r>
    <x v="2"/>
    <x v="104"/>
    <x v="6"/>
    <x v="0"/>
    <s v="Cancelled"/>
    <x v="1341"/>
    <n v="207098138"/>
    <d v="2019-08-29T00:00:00"/>
    <n v="3796"/>
    <n v="651.21"/>
    <n v="524.96"/>
    <n v="2471993.16"/>
    <n v="1992748.16"/>
    <n v="479245"/>
  </r>
  <r>
    <x v="4"/>
    <x v="115"/>
    <x v="8"/>
    <x v="0"/>
    <s v="Low"/>
    <x v="1613"/>
    <n v="340204799"/>
    <d v="2022-04-16T00:00:00"/>
    <n v="3015"/>
    <n v="421.89"/>
    <n v="364.69"/>
    <n v="1271998.3500000001"/>
    <n v="1099540.3500000001"/>
    <n v="172458"/>
  </r>
  <r>
    <x v="2"/>
    <x v="102"/>
    <x v="2"/>
    <x v="1"/>
    <s v="Cancelled"/>
    <x v="1614"/>
    <n v="501834714"/>
    <d v="2016-06-07T00:00:00"/>
    <n v="2899"/>
    <n v="47.45"/>
    <n v="31.79"/>
    <n v="137557.54999999999"/>
    <n v="92159.21"/>
    <n v="45398.34"/>
  </r>
  <r>
    <x v="3"/>
    <x v="151"/>
    <x v="11"/>
    <x v="1"/>
    <s v="Medium"/>
    <x v="969"/>
    <n v="717036712"/>
    <d v="2020-12-30T00:00:00"/>
    <n v="5952"/>
    <n v="668.27"/>
    <n v="502.54"/>
    <n v="3977543.04"/>
    <n v="2991118.08"/>
    <n v="986424.96"/>
  </r>
  <r>
    <x v="1"/>
    <x v="179"/>
    <x v="8"/>
    <x v="1"/>
    <s v="Cancelled"/>
    <x v="1615"/>
    <n v="631172120"/>
    <d v="2020-04-20T00:00:00"/>
    <n v="6711"/>
    <n v="421.89"/>
    <n v="364.69"/>
    <n v="2831303.79"/>
    <n v="2447434.59"/>
    <n v="383869.2"/>
  </r>
  <r>
    <x v="1"/>
    <x v="44"/>
    <x v="6"/>
    <x v="1"/>
    <s v="Medium"/>
    <x v="360"/>
    <n v="859914767"/>
    <d v="2016-06-18T00:00:00"/>
    <n v="6744"/>
    <n v="651.21"/>
    <n v="524.96"/>
    <n v="4391760.24"/>
    <n v="3540330.24"/>
    <n v="851430"/>
  </r>
  <r>
    <x v="0"/>
    <x v="118"/>
    <x v="2"/>
    <x v="1"/>
    <s v="Low"/>
    <x v="1295"/>
    <n v="739250981"/>
    <d v="2019-06-03T00:00:00"/>
    <n v="9648"/>
    <n v="47.45"/>
    <n v="31.79"/>
    <n v="457797.6"/>
    <n v="306709.92"/>
    <n v="151087.67999999999"/>
  </r>
  <r>
    <x v="1"/>
    <x v="152"/>
    <x v="1"/>
    <x v="0"/>
    <s v="Low"/>
    <x v="566"/>
    <n v="575479590"/>
    <d v="2021-03-22T00:00:00"/>
    <n v="6054"/>
    <n v="152.58000000000001"/>
    <n v="97.44"/>
    <n v="923719.32"/>
    <n v="589901.76"/>
    <n v="333817.56"/>
  </r>
  <r>
    <x v="5"/>
    <x v="84"/>
    <x v="4"/>
    <x v="0"/>
    <s v="Low"/>
    <x v="1345"/>
    <n v="295211923"/>
    <d v="2021-02-25T00:00:00"/>
    <n v="8623"/>
    <n v="81.73"/>
    <n v="56.67"/>
    <n v="704757.79"/>
    <n v="488665.41"/>
    <n v="216092.38"/>
  </r>
  <r>
    <x v="0"/>
    <x v="134"/>
    <x v="5"/>
    <x v="1"/>
    <s v="High"/>
    <x v="35"/>
    <n v="795371806"/>
    <d v="2020-03-04T00:00:00"/>
    <n v="7047"/>
    <n v="109.28"/>
    <n v="35.840000000000003"/>
    <n v="770096.16"/>
    <n v="252564.48000000001"/>
    <n v="517531.68"/>
  </r>
  <r>
    <x v="6"/>
    <x v="171"/>
    <x v="4"/>
    <x v="1"/>
    <s v="Low"/>
    <x v="1616"/>
    <n v="793195569"/>
    <d v="2019-01-24T00:00:00"/>
    <n v="3050"/>
    <n v="81.73"/>
    <n v="56.67"/>
    <n v="249276.5"/>
    <n v="172843.5"/>
    <n v="76433"/>
  </r>
  <r>
    <x v="0"/>
    <x v="0"/>
    <x v="4"/>
    <x v="1"/>
    <s v="High"/>
    <x v="1268"/>
    <n v="876232039"/>
    <d v="2019-11-07T00:00:00"/>
    <n v="5387"/>
    <n v="81.73"/>
    <n v="56.67"/>
    <n v="440279.51"/>
    <n v="305281.28999999998"/>
    <n v="134998.22"/>
  </r>
  <r>
    <x v="1"/>
    <x v="132"/>
    <x v="1"/>
    <x v="1"/>
    <s v="Medium"/>
    <x v="1617"/>
    <n v="352342545"/>
    <d v="2017-03-27T00:00:00"/>
    <n v="4844"/>
    <n v="152.58000000000001"/>
    <n v="97.44"/>
    <n v="739097.52"/>
    <n v="471999.36"/>
    <n v="267098.15999999997"/>
  </r>
  <r>
    <x v="0"/>
    <x v="1"/>
    <x v="11"/>
    <x v="1"/>
    <s v="Cancelled"/>
    <x v="1618"/>
    <n v="399700915"/>
    <d v="2020-02-27T00:00:00"/>
    <n v="9238"/>
    <n v="668.27"/>
    <n v="502.54"/>
    <n v="6173478.2599999998"/>
    <n v="4642464.5199999996"/>
    <n v="1531013.74"/>
  </r>
  <r>
    <x v="2"/>
    <x v="42"/>
    <x v="0"/>
    <x v="0"/>
    <s v="Cancelled"/>
    <x v="209"/>
    <n v="916793477"/>
    <d v="2022-02-04T00:00:00"/>
    <n v="8418"/>
    <n v="255.28"/>
    <n v="159.41999999999999"/>
    <n v="2148947.04"/>
    <n v="1341997.56"/>
    <n v="806949.48"/>
  </r>
  <r>
    <x v="1"/>
    <x v="80"/>
    <x v="3"/>
    <x v="0"/>
    <s v="High"/>
    <x v="572"/>
    <n v="972419059"/>
    <d v="2020-08-17T00:00:00"/>
    <n v="9264"/>
    <n v="205.7"/>
    <n v="117.11"/>
    <n v="1905604.8"/>
    <n v="1084907.04"/>
    <n v="820697.76"/>
  </r>
  <r>
    <x v="3"/>
    <x v="106"/>
    <x v="8"/>
    <x v="0"/>
    <s v="Low"/>
    <x v="1619"/>
    <n v="155688989"/>
    <d v="2018-06-09T00:00:00"/>
    <n v="686"/>
    <n v="421.89"/>
    <n v="364.69"/>
    <n v="289416.53999999998"/>
    <n v="250177.34"/>
    <n v="39239.199999999997"/>
  </r>
  <r>
    <x v="2"/>
    <x v="51"/>
    <x v="8"/>
    <x v="1"/>
    <s v="Medium"/>
    <x v="186"/>
    <n v="826027095"/>
    <d v="2015-04-22T00:00:00"/>
    <n v="8628"/>
    <n v="421.89"/>
    <n v="364.69"/>
    <n v="3640066.92"/>
    <n v="3146545.32"/>
    <n v="493521.6"/>
  </r>
  <r>
    <x v="5"/>
    <x v="175"/>
    <x v="8"/>
    <x v="1"/>
    <s v="Medium"/>
    <x v="1620"/>
    <n v="463169705"/>
    <d v="2015-12-22T00:00:00"/>
    <n v="1063"/>
    <n v="421.89"/>
    <n v="364.69"/>
    <n v="448469.07"/>
    <n v="387665.47"/>
    <n v="60803.6"/>
  </r>
  <r>
    <x v="1"/>
    <x v="132"/>
    <x v="8"/>
    <x v="1"/>
    <s v="Medium"/>
    <x v="280"/>
    <n v="217165648"/>
    <d v="2018-06-08T00:00:00"/>
    <n v="2996"/>
    <n v="421.89"/>
    <n v="364.69"/>
    <n v="1263982.44"/>
    <n v="1092611.24"/>
    <n v="171371.2"/>
  </r>
  <r>
    <x v="3"/>
    <x v="133"/>
    <x v="1"/>
    <x v="0"/>
    <s v="Cancelled"/>
    <x v="1621"/>
    <n v="858376252"/>
    <d v="2017-05-09T00:00:00"/>
    <n v="1463"/>
    <n v="152.58000000000001"/>
    <n v="97.44"/>
    <n v="223224.54"/>
    <n v="142554.72"/>
    <n v="80669.820000000007"/>
  </r>
  <r>
    <x v="3"/>
    <x v="184"/>
    <x v="10"/>
    <x v="0"/>
    <s v="Cancelled"/>
    <x v="668"/>
    <n v="527475345"/>
    <d v="2019-08-20T00:00:00"/>
    <n v="531"/>
    <n v="154.06"/>
    <n v="90.93"/>
    <n v="81805.86"/>
    <n v="48283.83"/>
    <n v="33522.03"/>
  </r>
  <r>
    <x v="4"/>
    <x v="156"/>
    <x v="7"/>
    <x v="1"/>
    <s v="Medium"/>
    <x v="44"/>
    <n v="585449254"/>
    <d v="2015-11-13T00:00:00"/>
    <n v="6299"/>
    <n v="437.2"/>
    <n v="263.33"/>
    <n v="2753922.8"/>
    <n v="1658715.67"/>
    <n v="1095207.1299999999"/>
  </r>
  <r>
    <x v="4"/>
    <x v="46"/>
    <x v="0"/>
    <x v="1"/>
    <s v="Low"/>
    <x v="990"/>
    <n v="663596808"/>
    <d v="2022-01-06T00:00:00"/>
    <n v="1897"/>
    <n v="255.28"/>
    <n v="159.41999999999999"/>
    <n v="484266.16"/>
    <n v="302419.74"/>
    <n v="181846.42"/>
  </r>
  <r>
    <x v="5"/>
    <x v="105"/>
    <x v="0"/>
    <x v="1"/>
    <s v="Cancelled"/>
    <x v="1466"/>
    <n v="913529336"/>
    <d v="2022-02-27T00:00:00"/>
    <n v="2486"/>
    <n v="255.28"/>
    <n v="159.41999999999999"/>
    <n v="634626.07999999996"/>
    <n v="396318.12"/>
    <n v="238307.96"/>
  </r>
  <r>
    <x v="0"/>
    <x v="76"/>
    <x v="6"/>
    <x v="0"/>
    <s v="Medium"/>
    <x v="1622"/>
    <n v="657170665"/>
    <d v="2019-11-24T00:00:00"/>
    <n v="258"/>
    <n v="651.21"/>
    <n v="524.96"/>
    <n v="168012.18"/>
    <n v="135439.67999999999"/>
    <n v="32572.5"/>
  </r>
  <r>
    <x v="2"/>
    <x v="141"/>
    <x v="10"/>
    <x v="1"/>
    <s v="Low"/>
    <x v="776"/>
    <n v="636757123"/>
    <d v="2016-07-08T00:00:00"/>
    <n v="9438"/>
    <n v="154.06"/>
    <n v="90.93"/>
    <n v="1454018.28"/>
    <n v="858197.34"/>
    <n v="595820.93999999994"/>
  </r>
  <r>
    <x v="1"/>
    <x v="99"/>
    <x v="0"/>
    <x v="0"/>
    <s v="Low"/>
    <x v="1623"/>
    <n v="764837539"/>
    <d v="2016-09-06T00:00:00"/>
    <n v="1279"/>
    <n v="255.28"/>
    <n v="159.41999999999999"/>
    <n v="326503.12"/>
    <n v="203898.18"/>
    <n v="122604.94"/>
  </r>
  <r>
    <x v="5"/>
    <x v="183"/>
    <x v="9"/>
    <x v="0"/>
    <s v="Cancelled"/>
    <x v="1624"/>
    <n v="574273240"/>
    <d v="2018-09-25T00:00:00"/>
    <n v="9068"/>
    <n v="9.33"/>
    <n v="6.92"/>
    <n v="84604.44"/>
    <n v="62750.559999999998"/>
    <n v="21853.88"/>
  </r>
  <r>
    <x v="0"/>
    <x v="72"/>
    <x v="3"/>
    <x v="1"/>
    <s v="Cancelled"/>
    <x v="1582"/>
    <n v="568238055"/>
    <d v="2015-07-17T00:00:00"/>
    <n v="3123"/>
    <n v="205.7"/>
    <n v="117.11"/>
    <n v="642401.1"/>
    <n v="365734.53"/>
    <n v="276666.57"/>
  </r>
  <r>
    <x v="1"/>
    <x v="66"/>
    <x v="9"/>
    <x v="1"/>
    <s v="High"/>
    <x v="1625"/>
    <n v="870218312"/>
    <d v="2017-03-27T00:00:00"/>
    <n v="5792"/>
    <n v="9.33"/>
    <n v="6.92"/>
    <n v="54039.360000000001"/>
    <n v="40080.639999999999"/>
    <n v="13958.72"/>
  </r>
  <r>
    <x v="4"/>
    <x v="46"/>
    <x v="4"/>
    <x v="0"/>
    <s v="Cancelled"/>
    <x v="1052"/>
    <n v="774012839"/>
    <d v="2015-09-29T00:00:00"/>
    <n v="6454"/>
    <n v="81.73"/>
    <n v="56.67"/>
    <n v="527485.42000000004"/>
    <n v="365748.18"/>
    <n v="161737.24"/>
  </r>
  <r>
    <x v="4"/>
    <x v="95"/>
    <x v="5"/>
    <x v="0"/>
    <s v="Cancelled"/>
    <x v="1626"/>
    <n v="993732964"/>
    <d v="2015-05-22T00:00:00"/>
    <n v="6522"/>
    <n v="109.28"/>
    <n v="35.840000000000003"/>
    <n v="712724.16"/>
    <n v="233748.48000000001"/>
    <n v="478975.68"/>
  </r>
  <r>
    <x v="1"/>
    <x v="132"/>
    <x v="6"/>
    <x v="0"/>
    <s v="Low"/>
    <x v="1627"/>
    <n v="513802516"/>
    <d v="2017-08-07T00:00:00"/>
    <n v="4437"/>
    <n v="651.21"/>
    <n v="524.96"/>
    <n v="2889418.77"/>
    <n v="2329247.52"/>
    <n v="560171.25"/>
  </r>
  <r>
    <x v="1"/>
    <x v="159"/>
    <x v="2"/>
    <x v="0"/>
    <s v="Medium"/>
    <x v="1537"/>
    <n v="638957822"/>
    <d v="2017-06-24T00:00:00"/>
    <n v="673"/>
    <n v="47.45"/>
    <n v="31.79"/>
    <n v="31933.85"/>
    <n v="21394.67"/>
    <n v="10539.18"/>
  </r>
  <r>
    <x v="1"/>
    <x v="17"/>
    <x v="0"/>
    <x v="0"/>
    <s v="High"/>
    <x v="338"/>
    <n v="944247710"/>
    <d v="2015-01-31T00:00:00"/>
    <n v="2736"/>
    <n v="255.28"/>
    <n v="159.41999999999999"/>
    <n v="698446.08"/>
    <n v="436173.12"/>
    <n v="262272.96000000002"/>
  </r>
  <r>
    <x v="3"/>
    <x v="5"/>
    <x v="5"/>
    <x v="0"/>
    <s v="Low"/>
    <x v="1128"/>
    <n v="625033509"/>
    <d v="2021-02-26T00:00:00"/>
    <n v="160"/>
    <n v="109.28"/>
    <n v="35.840000000000003"/>
    <n v="17484.8"/>
    <n v="5734.4"/>
    <n v="11750.4"/>
  </r>
  <r>
    <x v="5"/>
    <x v="162"/>
    <x v="11"/>
    <x v="1"/>
    <s v="High"/>
    <x v="1151"/>
    <n v="746989047"/>
    <d v="2021-12-13T00:00:00"/>
    <n v="9514"/>
    <n v="668.27"/>
    <n v="502.54"/>
    <n v="6357920.7800000003"/>
    <n v="4781165.5599999996"/>
    <n v="1576755.22"/>
  </r>
  <r>
    <x v="5"/>
    <x v="47"/>
    <x v="1"/>
    <x v="0"/>
    <s v="Cancelled"/>
    <x v="1628"/>
    <n v="196100652"/>
    <d v="2016-05-31T00:00:00"/>
    <n v="9395"/>
    <n v="152.58000000000001"/>
    <n v="97.44"/>
    <n v="1433489.1"/>
    <n v="915448.8"/>
    <n v="518040.3"/>
  </r>
  <r>
    <x v="5"/>
    <x v="63"/>
    <x v="6"/>
    <x v="0"/>
    <s v="Medium"/>
    <x v="777"/>
    <n v="628667151"/>
    <d v="2019-09-26T00:00:00"/>
    <n v="5435"/>
    <n v="651.21"/>
    <n v="524.96"/>
    <n v="3539326.35"/>
    <n v="2853157.6"/>
    <n v="686168.75"/>
  </r>
  <r>
    <x v="5"/>
    <x v="161"/>
    <x v="8"/>
    <x v="1"/>
    <s v="Low"/>
    <x v="1629"/>
    <n v="621299874"/>
    <d v="2016-10-08T00:00:00"/>
    <n v="5294"/>
    <n v="421.89"/>
    <n v="364.69"/>
    <n v="2233485.66"/>
    <n v="1930668.86"/>
    <n v="302816.8"/>
  </r>
  <r>
    <x v="4"/>
    <x v="173"/>
    <x v="3"/>
    <x v="0"/>
    <s v="High"/>
    <x v="1630"/>
    <n v="620922648"/>
    <d v="2020-11-27T00:00:00"/>
    <n v="3665"/>
    <n v="205.7"/>
    <n v="117.11"/>
    <n v="753890.5"/>
    <n v="429208.15"/>
    <n v="324682.34999999998"/>
  </r>
  <r>
    <x v="1"/>
    <x v="55"/>
    <x v="0"/>
    <x v="1"/>
    <s v="High"/>
    <x v="1631"/>
    <n v="694771802"/>
    <d v="2019-03-21T00:00:00"/>
    <n v="7270"/>
    <n v="255.28"/>
    <n v="159.41999999999999"/>
    <n v="1855885.6"/>
    <n v="1158983.3999999999"/>
    <n v="696902.2"/>
  </r>
  <r>
    <x v="5"/>
    <x v="183"/>
    <x v="7"/>
    <x v="0"/>
    <s v="High"/>
    <x v="1106"/>
    <n v="980396163"/>
    <d v="2021-02-24T00:00:00"/>
    <n v="9866"/>
    <n v="437.2"/>
    <n v="263.33"/>
    <n v="4313415.2"/>
    <n v="2598013.7799999998"/>
    <n v="1715401.42"/>
  </r>
  <r>
    <x v="2"/>
    <x v="112"/>
    <x v="7"/>
    <x v="0"/>
    <s v="Medium"/>
    <x v="797"/>
    <n v="335657060"/>
    <d v="2016-02-15T00:00:00"/>
    <n v="7238"/>
    <n v="437.2"/>
    <n v="263.33"/>
    <n v="3164453.6"/>
    <n v="1905982.54"/>
    <n v="1258471.06"/>
  </r>
  <r>
    <x v="1"/>
    <x v="7"/>
    <x v="1"/>
    <x v="1"/>
    <s v="Cancelled"/>
    <x v="1434"/>
    <n v="388728320"/>
    <d v="2020-05-10T00:00:00"/>
    <n v="2203"/>
    <n v="152.58000000000001"/>
    <n v="97.44"/>
    <n v="336133.74"/>
    <n v="214660.32"/>
    <n v="121473.42"/>
  </r>
  <r>
    <x v="2"/>
    <x v="42"/>
    <x v="5"/>
    <x v="0"/>
    <s v="Low"/>
    <x v="1632"/>
    <n v="588096272"/>
    <d v="2015-01-20T00:00:00"/>
    <n v="9611"/>
    <n v="109.28"/>
    <n v="35.840000000000003"/>
    <n v="1050290.08"/>
    <n v="344458.23999999999"/>
    <n v="705831.84"/>
  </r>
  <r>
    <x v="1"/>
    <x v="167"/>
    <x v="10"/>
    <x v="1"/>
    <s v="Low"/>
    <x v="1633"/>
    <n v="452559745"/>
    <d v="2018-03-19T00:00:00"/>
    <n v="1340"/>
    <n v="154.06"/>
    <n v="90.93"/>
    <n v="206440.4"/>
    <n v="121846.2"/>
    <n v="84594.2"/>
  </r>
  <r>
    <x v="1"/>
    <x v="71"/>
    <x v="0"/>
    <x v="1"/>
    <s v="Medium"/>
    <x v="1112"/>
    <n v="921230065"/>
    <d v="2016-05-16T00:00:00"/>
    <n v="1303"/>
    <n v="255.28"/>
    <n v="159.41999999999999"/>
    <n v="332629.84000000003"/>
    <n v="207724.26"/>
    <n v="124905.58"/>
  </r>
  <r>
    <x v="3"/>
    <x v="30"/>
    <x v="9"/>
    <x v="1"/>
    <s v="High"/>
    <x v="259"/>
    <n v="303531062"/>
    <d v="2017-01-14T00:00:00"/>
    <n v="441"/>
    <n v="9.33"/>
    <n v="6.92"/>
    <n v="4114.53"/>
    <n v="3051.72"/>
    <n v="1062.81"/>
  </r>
  <r>
    <x v="2"/>
    <x v="107"/>
    <x v="9"/>
    <x v="1"/>
    <s v="Cancelled"/>
    <x v="139"/>
    <n v="129199063"/>
    <d v="2019-05-17T00:00:00"/>
    <n v="1729"/>
    <n v="9.33"/>
    <n v="6.92"/>
    <n v="16131.57"/>
    <n v="11964.68"/>
    <n v="4166.8900000000003"/>
  </r>
  <r>
    <x v="5"/>
    <x v="84"/>
    <x v="7"/>
    <x v="0"/>
    <s v="Low"/>
    <x v="912"/>
    <n v="198282897"/>
    <d v="2018-08-30T00:00:00"/>
    <n v="5170"/>
    <n v="437.2"/>
    <n v="263.33"/>
    <n v="2260324"/>
    <n v="1361416.1"/>
    <n v="898907.9"/>
  </r>
  <r>
    <x v="1"/>
    <x v="81"/>
    <x v="9"/>
    <x v="0"/>
    <s v="Medium"/>
    <x v="1634"/>
    <n v="831143891"/>
    <d v="2016-06-01T00:00:00"/>
    <n v="2802"/>
    <n v="9.33"/>
    <n v="6.92"/>
    <n v="26142.66"/>
    <n v="19389.84"/>
    <n v="6752.82"/>
  </r>
  <r>
    <x v="3"/>
    <x v="24"/>
    <x v="6"/>
    <x v="1"/>
    <s v="Low"/>
    <x v="1367"/>
    <n v="618455874"/>
    <d v="2021-02-13T00:00:00"/>
    <n v="3692"/>
    <n v="651.21"/>
    <n v="524.96"/>
    <n v="2404267.3199999998"/>
    <n v="1938152.32"/>
    <n v="466115"/>
  </r>
  <r>
    <x v="5"/>
    <x v="97"/>
    <x v="11"/>
    <x v="0"/>
    <s v="Low"/>
    <x v="866"/>
    <n v="471205174"/>
    <d v="2015-01-27T00:00:00"/>
    <n v="8937"/>
    <n v="668.27"/>
    <n v="502.54"/>
    <n v="5972328.9900000002"/>
    <n v="4491199.9800000004"/>
    <n v="1481129.01"/>
  </r>
  <r>
    <x v="0"/>
    <x v="134"/>
    <x v="0"/>
    <x v="0"/>
    <s v="Low"/>
    <x v="1635"/>
    <n v="470690619"/>
    <d v="2021-10-24T00:00:00"/>
    <n v="6669"/>
    <n v="255.28"/>
    <n v="159.41999999999999"/>
    <n v="1702462.32"/>
    <n v="1063171.98"/>
    <n v="639290.34"/>
  </r>
  <r>
    <x v="1"/>
    <x v="22"/>
    <x v="3"/>
    <x v="0"/>
    <s v="Medium"/>
    <x v="1636"/>
    <n v="318523538"/>
    <d v="2015-11-05T00:00:00"/>
    <n v="7048"/>
    <n v="205.7"/>
    <n v="117.11"/>
    <n v="1449773.6"/>
    <n v="825391.28"/>
    <n v="624382.31999999995"/>
  </r>
  <r>
    <x v="0"/>
    <x v="1"/>
    <x v="11"/>
    <x v="1"/>
    <s v="High"/>
    <x v="1637"/>
    <n v="686627757"/>
    <d v="2016-08-18T00:00:00"/>
    <n v="7267"/>
    <n v="668.27"/>
    <n v="502.54"/>
    <n v="4856318.09"/>
    <n v="3651958.18"/>
    <n v="1204359.9099999999"/>
  </r>
  <r>
    <x v="5"/>
    <x v="96"/>
    <x v="6"/>
    <x v="0"/>
    <s v="High"/>
    <x v="1529"/>
    <n v="967239606"/>
    <d v="2021-01-09T00:00:00"/>
    <n v="6548"/>
    <n v="651.21"/>
    <n v="524.96"/>
    <n v="4264123.08"/>
    <n v="3437438.08"/>
    <n v="826685"/>
  </r>
  <r>
    <x v="0"/>
    <x v="146"/>
    <x v="2"/>
    <x v="1"/>
    <s v="High"/>
    <x v="1638"/>
    <n v="622907912"/>
    <d v="2020-04-05T00:00:00"/>
    <n v="1148"/>
    <n v="47.45"/>
    <n v="31.79"/>
    <n v="54472.6"/>
    <n v="36494.92"/>
    <n v="17977.68"/>
  </r>
  <r>
    <x v="0"/>
    <x v="27"/>
    <x v="11"/>
    <x v="1"/>
    <s v="Low"/>
    <x v="1639"/>
    <n v="536494004"/>
    <d v="2019-10-29T00:00:00"/>
    <n v="9353"/>
    <n v="668.27"/>
    <n v="502.54"/>
    <n v="6250329.3099999996"/>
    <n v="4700256.62"/>
    <n v="1550072.69"/>
  </r>
  <r>
    <x v="5"/>
    <x v="174"/>
    <x v="7"/>
    <x v="0"/>
    <s v="High"/>
    <x v="1640"/>
    <n v="761171710"/>
    <d v="2022-03-03T00:00:00"/>
    <n v="6479"/>
    <n v="437.2"/>
    <n v="263.33"/>
    <n v="2832618.8"/>
    <n v="1706115.07"/>
    <n v="1126503.73"/>
  </r>
  <r>
    <x v="1"/>
    <x v="93"/>
    <x v="8"/>
    <x v="1"/>
    <s v="High"/>
    <x v="599"/>
    <n v="970427358"/>
    <d v="2022-10-31T00:00:00"/>
    <n v="9875"/>
    <n v="421.89"/>
    <n v="364.69"/>
    <n v="4166163.75"/>
    <n v="3601313.75"/>
    <n v="564850"/>
  </r>
  <r>
    <x v="2"/>
    <x v="147"/>
    <x v="9"/>
    <x v="1"/>
    <s v="Low"/>
    <x v="1641"/>
    <n v="908059775"/>
    <d v="2015-08-11T00:00:00"/>
    <n v="3921"/>
    <n v="9.33"/>
    <n v="6.92"/>
    <n v="36582.93"/>
    <n v="27133.32"/>
    <n v="9449.61"/>
  </r>
  <r>
    <x v="0"/>
    <x v="1"/>
    <x v="10"/>
    <x v="0"/>
    <s v="High"/>
    <x v="18"/>
    <n v="838180291"/>
    <d v="2017-04-02T00:00:00"/>
    <n v="5029"/>
    <n v="154.06"/>
    <n v="90.93"/>
    <n v="774767.74"/>
    <n v="457286.97"/>
    <n v="317480.77"/>
  </r>
  <r>
    <x v="1"/>
    <x v="22"/>
    <x v="3"/>
    <x v="1"/>
    <s v="High"/>
    <x v="1642"/>
    <n v="195212733"/>
    <d v="2019-08-14T00:00:00"/>
    <n v="6641"/>
    <n v="205.7"/>
    <n v="117.11"/>
    <n v="1366053.7"/>
    <n v="777727.51"/>
    <n v="588326.18999999994"/>
  </r>
  <r>
    <x v="5"/>
    <x v="127"/>
    <x v="10"/>
    <x v="0"/>
    <s v="Cancelled"/>
    <x v="1643"/>
    <n v="733893430"/>
    <d v="2021-02-03T00:00:00"/>
    <n v="4229"/>
    <n v="154.06"/>
    <n v="90.93"/>
    <n v="651519.74"/>
    <n v="384542.97"/>
    <n v="266976.77"/>
  </r>
  <r>
    <x v="0"/>
    <x v="1"/>
    <x v="7"/>
    <x v="0"/>
    <s v="Low"/>
    <x v="1644"/>
    <n v="679271209"/>
    <d v="2019-06-14T00:00:00"/>
    <n v="300"/>
    <n v="437.2"/>
    <n v="263.33"/>
    <n v="131160"/>
    <n v="78999"/>
    <n v="52161"/>
  </r>
  <r>
    <x v="5"/>
    <x v="162"/>
    <x v="9"/>
    <x v="0"/>
    <s v="Low"/>
    <x v="500"/>
    <n v="576707398"/>
    <d v="2022-04-14T00:00:00"/>
    <n v="9390"/>
    <n v="9.33"/>
    <n v="6.92"/>
    <n v="87608.7"/>
    <n v="64978.8"/>
    <n v="22629.9"/>
  </r>
  <r>
    <x v="1"/>
    <x v="73"/>
    <x v="11"/>
    <x v="0"/>
    <s v="Cancelled"/>
    <x v="1447"/>
    <n v="141875827"/>
    <d v="2021-04-16T00:00:00"/>
    <n v="3065"/>
    <n v="668.27"/>
    <n v="502.54"/>
    <n v="2048247.55"/>
    <n v="1540285.1"/>
    <n v="507962.45"/>
  </r>
  <r>
    <x v="1"/>
    <x v="167"/>
    <x v="2"/>
    <x v="1"/>
    <s v="Low"/>
    <x v="1645"/>
    <n v="510762822"/>
    <d v="2021-12-22T00:00:00"/>
    <n v="4924"/>
    <n v="47.45"/>
    <n v="31.79"/>
    <n v="233643.8"/>
    <n v="156533.96"/>
    <n v="77109.84"/>
  </r>
  <r>
    <x v="1"/>
    <x v="59"/>
    <x v="1"/>
    <x v="1"/>
    <s v="High"/>
    <x v="1646"/>
    <n v="189667212"/>
    <d v="2020-09-03T00:00:00"/>
    <n v="5598"/>
    <n v="152.58000000000001"/>
    <n v="97.44"/>
    <n v="854142.84"/>
    <n v="545469.12"/>
    <n v="308673.71999999997"/>
  </r>
  <r>
    <x v="0"/>
    <x v="69"/>
    <x v="11"/>
    <x v="1"/>
    <s v="Low"/>
    <x v="1647"/>
    <n v="905200326"/>
    <d v="2018-12-15T00:00:00"/>
    <n v="7747"/>
    <n v="668.27"/>
    <n v="502.54"/>
    <n v="5177087.6900000004"/>
    <n v="3893177.38"/>
    <n v="1283910.31"/>
  </r>
  <r>
    <x v="0"/>
    <x v="135"/>
    <x v="9"/>
    <x v="0"/>
    <s v="Low"/>
    <x v="1648"/>
    <n v="854285991"/>
    <d v="2017-06-30T00:00:00"/>
    <n v="1064"/>
    <n v="9.33"/>
    <n v="6.92"/>
    <n v="9927.1200000000008"/>
    <n v="7362.88"/>
    <n v="2564.2399999999998"/>
  </r>
  <r>
    <x v="2"/>
    <x v="42"/>
    <x v="11"/>
    <x v="1"/>
    <s v="Cancelled"/>
    <x v="265"/>
    <n v="554160535"/>
    <d v="2020-08-25T00:00:00"/>
    <n v="7272"/>
    <n v="668.27"/>
    <n v="502.54"/>
    <n v="4859659.4400000004"/>
    <n v="3654470.88"/>
    <n v="1205188.56"/>
  </r>
  <r>
    <x v="2"/>
    <x v="37"/>
    <x v="8"/>
    <x v="1"/>
    <s v="Cancelled"/>
    <x v="1649"/>
    <n v="592372786"/>
    <d v="2020-06-11T00:00:00"/>
    <n v="5126"/>
    <n v="421.89"/>
    <n v="364.69"/>
    <n v="2162608.14"/>
    <n v="1869400.94"/>
    <n v="293207.2"/>
  </r>
  <r>
    <x v="1"/>
    <x v="148"/>
    <x v="5"/>
    <x v="0"/>
    <s v="Cancelled"/>
    <x v="796"/>
    <n v="276784074"/>
    <d v="2015-04-15T00:00:00"/>
    <n v="5413"/>
    <n v="109.28"/>
    <n v="35.840000000000003"/>
    <n v="591532.64"/>
    <n v="194001.92000000001"/>
    <n v="397530.72"/>
  </r>
  <r>
    <x v="3"/>
    <x v="184"/>
    <x v="1"/>
    <x v="0"/>
    <s v="High"/>
    <x v="238"/>
    <n v="785568225"/>
    <d v="2016-05-30T00:00:00"/>
    <n v="5950"/>
    <n v="152.58000000000001"/>
    <n v="97.44"/>
    <n v="907851"/>
    <n v="579768"/>
    <n v="328083"/>
  </r>
  <r>
    <x v="5"/>
    <x v="54"/>
    <x v="11"/>
    <x v="1"/>
    <s v="Cancelled"/>
    <x v="660"/>
    <n v="217211568"/>
    <d v="2020-06-07T00:00:00"/>
    <n v="6585"/>
    <n v="668.27"/>
    <n v="502.54"/>
    <n v="4400557.95"/>
    <n v="3309225.9"/>
    <n v="1091332.05"/>
  </r>
  <r>
    <x v="5"/>
    <x v="111"/>
    <x v="6"/>
    <x v="0"/>
    <s v="Cancelled"/>
    <x v="1650"/>
    <n v="340512931"/>
    <d v="2020-03-21T00:00:00"/>
    <n v="4198"/>
    <n v="651.21"/>
    <n v="524.96"/>
    <n v="2733779.58"/>
    <n v="2203782.08"/>
    <n v="529997.5"/>
  </r>
  <r>
    <x v="1"/>
    <x v="132"/>
    <x v="5"/>
    <x v="0"/>
    <s v="High"/>
    <x v="1651"/>
    <n v="744583642"/>
    <d v="2022-09-26T00:00:00"/>
    <n v="7701"/>
    <n v="109.28"/>
    <n v="35.840000000000003"/>
    <n v="841565.28"/>
    <n v="276003.84000000003"/>
    <n v="565561.43999999994"/>
  </r>
  <r>
    <x v="5"/>
    <x v="88"/>
    <x v="1"/>
    <x v="1"/>
    <s v="Cancelled"/>
    <x v="1652"/>
    <n v="188847529"/>
    <d v="2015-01-19T00:00:00"/>
    <n v="3035"/>
    <n v="152.58000000000001"/>
    <n v="97.44"/>
    <n v="463080.3"/>
    <n v="295730.40000000002"/>
    <n v="167349.9"/>
  </r>
  <r>
    <x v="3"/>
    <x v="184"/>
    <x v="9"/>
    <x v="1"/>
    <s v="Low"/>
    <x v="1653"/>
    <n v="653040921"/>
    <d v="2022-10-09T00:00:00"/>
    <n v="8175"/>
    <n v="9.33"/>
    <n v="6.92"/>
    <n v="76272.75"/>
    <n v="56571"/>
    <n v="19701.75"/>
  </r>
  <r>
    <x v="2"/>
    <x v="147"/>
    <x v="5"/>
    <x v="1"/>
    <s v="Low"/>
    <x v="1654"/>
    <n v="587212646"/>
    <d v="2021-04-24T00:00:00"/>
    <n v="8126"/>
    <n v="109.28"/>
    <n v="35.840000000000003"/>
    <n v="888009.28"/>
    <n v="291235.84000000003"/>
    <n v="596773.43999999994"/>
  </r>
  <r>
    <x v="1"/>
    <x v="123"/>
    <x v="2"/>
    <x v="0"/>
    <s v="High"/>
    <x v="30"/>
    <n v="761724030"/>
    <d v="2015-08-13T00:00:00"/>
    <n v="9923"/>
    <n v="47.45"/>
    <n v="31.79"/>
    <n v="470846.35"/>
    <n v="315452.17"/>
    <n v="155394.18"/>
  </r>
  <r>
    <x v="1"/>
    <x v="159"/>
    <x v="6"/>
    <x v="0"/>
    <s v="Cancelled"/>
    <x v="282"/>
    <n v="217248904"/>
    <d v="2020-06-15T00:00:00"/>
    <n v="7633"/>
    <n v="651.21"/>
    <n v="524.96"/>
    <n v="4970685.93"/>
    <n v="4007019.68"/>
    <n v="963666.25"/>
  </r>
  <r>
    <x v="0"/>
    <x v="69"/>
    <x v="8"/>
    <x v="0"/>
    <s v="Medium"/>
    <x v="280"/>
    <n v="314773595"/>
    <d v="2018-06-01T00:00:00"/>
    <n v="7357"/>
    <n v="421.89"/>
    <n v="364.69"/>
    <n v="3103844.73"/>
    <n v="2683024.33"/>
    <n v="420820.4"/>
  </r>
  <r>
    <x v="1"/>
    <x v="26"/>
    <x v="5"/>
    <x v="0"/>
    <s v="Low"/>
    <x v="1249"/>
    <n v="685596930"/>
    <d v="2016-06-16T00:00:00"/>
    <n v="2222"/>
    <n v="109.28"/>
    <n v="35.840000000000003"/>
    <n v="242820.16"/>
    <n v="79636.479999999996"/>
    <n v="163183.67999999999"/>
  </r>
  <r>
    <x v="0"/>
    <x v="72"/>
    <x v="6"/>
    <x v="0"/>
    <s v="High"/>
    <x v="1655"/>
    <n v="581330239"/>
    <d v="2019-02-05T00:00:00"/>
    <n v="7391"/>
    <n v="651.21"/>
    <n v="524.96"/>
    <n v="4813093.1100000003"/>
    <n v="3879979.36"/>
    <n v="933113.75"/>
  </r>
  <r>
    <x v="4"/>
    <x v="31"/>
    <x v="11"/>
    <x v="0"/>
    <s v="Low"/>
    <x v="1531"/>
    <n v="223897349"/>
    <d v="2015-07-04T00:00:00"/>
    <n v="5056"/>
    <n v="668.27"/>
    <n v="502.54"/>
    <n v="3378773.12"/>
    <n v="2540842.2400000002"/>
    <n v="837930.88"/>
  </r>
  <r>
    <x v="1"/>
    <x v="140"/>
    <x v="5"/>
    <x v="0"/>
    <s v="High"/>
    <x v="1236"/>
    <n v="355534589"/>
    <d v="2015-02-06T00:00:00"/>
    <n v="9440"/>
    <n v="109.28"/>
    <n v="35.840000000000003"/>
    <n v="1031603.2"/>
    <n v="338329.59999999998"/>
    <n v="693273.59999999998"/>
  </r>
  <r>
    <x v="2"/>
    <x v="42"/>
    <x v="11"/>
    <x v="1"/>
    <s v="Medium"/>
    <x v="630"/>
    <n v="888790786"/>
    <d v="2021-09-12T00:00:00"/>
    <n v="1799"/>
    <n v="668.27"/>
    <n v="502.54"/>
    <n v="1202217.73"/>
    <n v="904069.46"/>
    <n v="298148.27"/>
  </r>
  <r>
    <x v="1"/>
    <x v="43"/>
    <x v="6"/>
    <x v="1"/>
    <s v="Low"/>
    <x v="1515"/>
    <n v="456527268"/>
    <d v="2020-12-02T00:00:00"/>
    <n v="5419"/>
    <n v="651.21"/>
    <n v="524.96"/>
    <n v="3528906.99"/>
    <n v="2844758.24"/>
    <n v="684148.75"/>
  </r>
  <r>
    <x v="1"/>
    <x v="26"/>
    <x v="0"/>
    <x v="1"/>
    <s v="Cancelled"/>
    <x v="1656"/>
    <n v="461917865"/>
    <d v="2016-03-21T00:00:00"/>
    <n v="616"/>
    <n v="255.28"/>
    <n v="159.41999999999999"/>
    <n v="157252.48000000001"/>
    <n v="98202.72"/>
    <n v="59049.760000000002"/>
  </r>
  <r>
    <x v="4"/>
    <x v="176"/>
    <x v="7"/>
    <x v="0"/>
    <s v="Low"/>
    <x v="1442"/>
    <n v="128448903"/>
    <d v="2020-02-21T00:00:00"/>
    <n v="9740"/>
    <n v="437.2"/>
    <n v="263.33"/>
    <n v="4258328"/>
    <n v="2564834.2000000002"/>
    <n v="1693493.8"/>
  </r>
  <r>
    <x v="0"/>
    <x v="181"/>
    <x v="5"/>
    <x v="1"/>
    <s v="Medium"/>
    <x v="1087"/>
    <n v="549919211"/>
    <d v="2021-10-03T00:00:00"/>
    <n v="2170"/>
    <n v="109.28"/>
    <n v="35.840000000000003"/>
    <n v="237137.6"/>
    <n v="77772.800000000003"/>
    <n v="159364.79999999999"/>
  </r>
  <r>
    <x v="2"/>
    <x v="3"/>
    <x v="9"/>
    <x v="0"/>
    <s v="Low"/>
    <x v="499"/>
    <n v="640440118"/>
    <d v="2021-09-07T00:00:00"/>
    <n v="9318"/>
    <n v="9.33"/>
    <n v="6.92"/>
    <n v="86936.94"/>
    <n v="64480.56"/>
    <n v="22456.38"/>
  </r>
  <r>
    <x v="1"/>
    <x v="26"/>
    <x v="4"/>
    <x v="1"/>
    <s v="Cancelled"/>
    <x v="1657"/>
    <n v="284435451"/>
    <d v="2019-06-29T00:00:00"/>
    <n v="9625"/>
    <n v="81.73"/>
    <n v="56.67"/>
    <n v="786651.25"/>
    <n v="545448.75"/>
    <n v="241202.5"/>
  </r>
  <r>
    <x v="5"/>
    <x v="127"/>
    <x v="0"/>
    <x v="0"/>
    <s v="Cancelled"/>
    <x v="1658"/>
    <n v="786641538"/>
    <d v="2020-06-01T00:00:00"/>
    <n v="3567"/>
    <n v="255.28"/>
    <n v="159.41999999999999"/>
    <n v="910583.76"/>
    <n v="568651.14"/>
    <n v="341932.62"/>
  </r>
  <r>
    <x v="3"/>
    <x v="110"/>
    <x v="3"/>
    <x v="1"/>
    <s v="High"/>
    <x v="1659"/>
    <n v="822107207"/>
    <d v="2015-10-24T00:00:00"/>
    <n v="8647"/>
    <n v="205.7"/>
    <n v="117.11"/>
    <n v="1778687.9"/>
    <n v="1012650.17"/>
    <n v="766037.73"/>
  </r>
  <r>
    <x v="3"/>
    <x v="11"/>
    <x v="3"/>
    <x v="1"/>
    <s v="High"/>
    <x v="1483"/>
    <n v="486193788"/>
    <d v="2016-12-26T00:00:00"/>
    <n v="4401"/>
    <n v="205.7"/>
    <n v="117.11"/>
    <n v="905285.7"/>
    <n v="515401.11"/>
    <n v="389884.59"/>
  </r>
  <r>
    <x v="1"/>
    <x v="41"/>
    <x v="8"/>
    <x v="0"/>
    <s v="High"/>
    <x v="385"/>
    <n v="844575107"/>
    <d v="2018-06-26T00:00:00"/>
    <n v="7397"/>
    <n v="421.89"/>
    <n v="364.69"/>
    <n v="3120720.33"/>
    <n v="2697611.93"/>
    <n v="423108.4"/>
  </r>
  <r>
    <x v="2"/>
    <x v="42"/>
    <x v="6"/>
    <x v="0"/>
    <s v="Medium"/>
    <x v="1660"/>
    <n v="783237493"/>
    <d v="2015-02-07T00:00:00"/>
    <n v="6234"/>
    <n v="651.21"/>
    <n v="524.96"/>
    <n v="4059643.14"/>
    <n v="3272600.64"/>
    <n v="787042.5"/>
  </r>
  <r>
    <x v="1"/>
    <x v="59"/>
    <x v="0"/>
    <x v="1"/>
    <s v="Low"/>
    <x v="1303"/>
    <n v="158479773"/>
    <d v="2015-06-18T00:00:00"/>
    <n v="6542"/>
    <n v="255.28"/>
    <n v="159.41999999999999"/>
    <n v="1670041.76"/>
    <n v="1042925.64"/>
    <n v="627116.12"/>
  </r>
  <r>
    <x v="3"/>
    <x v="5"/>
    <x v="7"/>
    <x v="0"/>
    <s v="High"/>
    <x v="1471"/>
    <n v="246913278"/>
    <d v="2019-02-18T00:00:00"/>
    <n v="5981"/>
    <n v="437.2"/>
    <n v="263.33"/>
    <n v="2614893.2000000002"/>
    <n v="1574976.73"/>
    <n v="1039916.47"/>
  </r>
  <r>
    <x v="6"/>
    <x v="18"/>
    <x v="7"/>
    <x v="0"/>
    <s v="High"/>
    <x v="1661"/>
    <n v="595461833"/>
    <d v="2022-10-17T00:00:00"/>
    <n v="9244"/>
    <n v="437.2"/>
    <n v="263.33"/>
    <n v="4041476.8"/>
    <n v="2434222.52"/>
    <n v="1607254.28"/>
  </r>
  <r>
    <x v="6"/>
    <x v="103"/>
    <x v="11"/>
    <x v="1"/>
    <s v="Cancelled"/>
    <x v="1662"/>
    <n v="371361768"/>
    <d v="2021-01-30T00:00:00"/>
    <n v="3054"/>
    <n v="668.27"/>
    <n v="502.54"/>
    <n v="2040896.58"/>
    <n v="1534757.16"/>
    <n v="506139.42"/>
  </r>
  <r>
    <x v="5"/>
    <x v="131"/>
    <x v="4"/>
    <x v="1"/>
    <s v="Medium"/>
    <x v="958"/>
    <n v="612161910"/>
    <d v="2022-02-27T00:00:00"/>
    <n v="1168"/>
    <n v="81.73"/>
    <n v="56.67"/>
    <n v="95460.64"/>
    <n v="66190.559999999998"/>
    <n v="29270.080000000002"/>
  </r>
  <r>
    <x v="1"/>
    <x v="86"/>
    <x v="11"/>
    <x v="0"/>
    <s v="Low"/>
    <x v="546"/>
    <n v="175723588"/>
    <d v="2018-06-14T00:00:00"/>
    <n v="9370"/>
    <n v="668.27"/>
    <n v="502.54"/>
    <n v="6261689.9000000004"/>
    <n v="4708799.8"/>
    <n v="1552890.1"/>
  </r>
  <r>
    <x v="1"/>
    <x v="55"/>
    <x v="11"/>
    <x v="0"/>
    <s v="Cancelled"/>
    <x v="1663"/>
    <n v="690220630"/>
    <d v="2016-11-19T00:00:00"/>
    <n v="477"/>
    <n v="668.27"/>
    <n v="502.54"/>
    <n v="318764.78999999998"/>
    <n v="239711.58"/>
    <n v="79053.210000000006"/>
  </r>
  <r>
    <x v="1"/>
    <x v="139"/>
    <x v="2"/>
    <x v="1"/>
    <s v="Medium"/>
    <x v="1075"/>
    <n v="704139363"/>
    <d v="2017-08-31T00:00:00"/>
    <n v="9340"/>
    <n v="47.45"/>
    <n v="31.79"/>
    <n v="443183"/>
    <n v="296918.59999999998"/>
    <n v="146264.4"/>
  </r>
  <r>
    <x v="1"/>
    <x v="142"/>
    <x v="9"/>
    <x v="0"/>
    <s v="High"/>
    <x v="40"/>
    <n v="636278617"/>
    <d v="2018-03-22T00:00:00"/>
    <n v="7837"/>
    <n v="9.33"/>
    <n v="6.92"/>
    <n v="73119.210000000006"/>
    <n v="54232.04"/>
    <n v="18887.169999999998"/>
  </r>
  <r>
    <x v="1"/>
    <x v="168"/>
    <x v="1"/>
    <x v="0"/>
    <s v="Low"/>
    <x v="1230"/>
    <n v="525749719"/>
    <d v="2020-10-22T00:00:00"/>
    <n v="9880"/>
    <n v="152.58000000000001"/>
    <n v="97.44"/>
    <n v="1507490.4"/>
    <n v="962707.2"/>
    <n v="544783.19999999995"/>
  </r>
  <r>
    <x v="1"/>
    <x v="178"/>
    <x v="9"/>
    <x v="0"/>
    <s v="High"/>
    <x v="141"/>
    <n v="481976497"/>
    <d v="2016-12-03T00:00:00"/>
    <n v="6411"/>
    <n v="9.33"/>
    <n v="6.92"/>
    <n v="59814.63"/>
    <n v="44364.12"/>
    <n v="15450.51"/>
  </r>
  <r>
    <x v="2"/>
    <x v="144"/>
    <x v="8"/>
    <x v="1"/>
    <s v="Cancelled"/>
    <x v="154"/>
    <n v="234695279"/>
    <d v="2016-01-09T00:00:00"/>
    <n v="403"/>
    <n v="421.89"/>
    <n v="364.69"/>
    <n v="170021.67"/>
    <n v="146970.07"/>
    <n v="23051.599999999999"/>
  </r>
  <r>
    <x v="5"/>
    <x v="174"/>
    <x v="3"/>
    <x v="0"/>
    <s v="Medium"/>
    <x v="1664"/>
    <n v="483954894"/>
    <d v="2021-10-24T00:00:00"/>
    <n v="1863"/>
    <n v="205.7"/>
    <n v="117.11"/>
    <n v="383219.1"/>
    <n v="218175.93"/>
    <n v="165043.17000000001"/>
  </r>
  <r>
    <x v="3"/>
    <x v="15"/>
    <x v="2"/>
    <x v="0"/>
    <s v="High"/>
    <x v="1170"/>
    <n v="650116670"/>
    <d v="2018-10-25T00:00:00"/>
    <n v="2824"/>
    <n v="47.45"/>
    <n v="31.79"/>
    <n v="133998.79999999999"/>
    <n v="89774.96"/>
    <n v="44223.839999999997"/>
  </r>
  <r>
    <x v="2"/>
    <x v="82"/>
    <x v="3"/>
    <x v="1"/>
    <s v="Medium"/>
    <x v="1665"/>
    <n v="223854434"/>
    <d v="2017-08-25T00:00:00"/>
    <n v="2356"/>
    <n v="205.7"/>
    <n v="117.11"/>
    <n v="484629.2"/>
    <n v="275911.15999999997"/>
    <n v="208718.04"/>
  </r>
  <r>
    <x v="2"/>
    <x v="165"/>
    <x v="4"/>
    <x v="1"/>
    <s v="Medium"/>
    <x v="1666"/>
    <n v="116154515"/>
    <d v="2019-11-24T00:00:00"/>
    <n v="1557"/>
    <n v="81.73"/>
    <n v="56.67"/>
    <n v="127253.61"/>
    <n v="88235.19"/>
    <n v="39018.42"/>
  </r>
  <r>
    <x v="0"/>
    <x v="181"/>
    <x v="10"/>
    <x v="0"/>
    <s v="Low"/>
    <x v="364"/>
    <n v="408315742"/>
    <d v="2017-05-23T00:00:00"/>
    <n v="8556"/>
    <n v="154.06"/>
    <n v="90.93"/>
    <n v="1318137.3600000001"/>
    <n v="777997.08"/>
    <n v="540140.28"/>
  </r>
  <r>
    <x v="0"/>
    <x v="0"/>
    <x v="0"/>
    <x v="0"/>
    <s v="Medium"/>
    <x v="1514"/>
    <n v="801949441"/>
    <d v="2020-05-07T00:00:00"/>
    <n v="3516"/>
    <n v="255.28"/>
    <n v="159.41999999999999"/>
    <n v="897564.48"/>
    <n v="560520.72"/>
    <n v="337043.76"/>
  </r>
  <r>
    <x v="1"/>
    <x v="44"/>
    <x v="8"/>
    <x v="0"/>
    <s v="High"/>
    <x v="53"/>
    <n v="168979442"/>
    <d v="2022-12-10T00:00:00"/>
    <n v="3627"/>
    <n v="421.89"/>
    <n v="364.69"/>
    <n v="1530195.03"/>
    <n v="1322730.6299999999"/>
    <n v="207464.4"/>
  </r>
  <r>
    <x v="5"/>
    <x v="75"/>
    <x v="10"/>
    <x v="1"/>
    <s v="High"/>
    <x v="1667"/>
    <n v="601642072"/>
    <d v="2022-11-19T00:00:00"/>
    <n v="8114"/>
    <n v="154.06"/>
    <n v="90.93"/>
    <n v="1250042.8400000001"/>
    <n v="737806.02"/>
    <n v="512236.82"/>
  </r>
  <r>
    <x v="5"/>
    <x v="149"/>
    <x v="9"/>
    <x v="1"/>
    <s v="Medium"/>
    <x v="1454"/>
    <n v="662486159"/>
    <d v="2015-02-15T00:00:00"/>
    <n v="3231"/>
    <n v="9.33"/>
    <n v="6.92"/>
    <n v="30145.23"/>
    <n v="22358.52"/>
    <n v="7786.71"/>
  </r>
  <r>
    <x v="5"/>
    <x v="161"/>
    <x v="8"/>
    <x v="0"/>
    <s v="High"/>
    <x v="1650"/>
    <n v="334373033"/>
    <d v="2020-04-18T00:00:00"/>
    <n v="7266"/>
    <n v="421.89"/>
    <n v="364.69"/>
    <n v="3065452.74"/>
    <n v="2649837.54"/>
    <n v="415615.2"/>
  </r>
  <r>
    <x v="1"/>
    <x v="120"/>
    <x v="11"/>
    <x v="0"/>
    <s v="Low"/>
    <x v="196"/>
    <n v="570476520"/>
    <d v="2022-12-24T00:00:00"/>
    <n v="5534"/>
    <n v="668.27"/>
    <n v="502.54"/>
    <n v="3698206.18"/>
    <n v="2781056.36"/>
    <n v="917149.82"/>
  </r>
  <r>
    <x v="1"/>
    <x v="41"/>
    <x v="3"/>
    <x v="0"/>
    <s v="High"/>
    <x v="618"/>
    <n v="144282948"/>
    <d v="2019-08-01T00:00:00"/>
    <n v="5386"/>
    <n v="205.7"/>
    <n v="117.11"/>
    <n v="1107900.2"/>
    <n v="630754.46"/>
    <n v="477145.74"/>
  </r>
  <r>
    <x v="3"/>
    <x v="138"/>
    <x v="0"/>
    <x v="1"/>
    <s v="Cancelled"/>
    <x v="1668"/>
    <n v="599591147"/>
    <d v="2021-11-25T00:00:00"/>
    <n v="1200"/>
    <n v="255.28"/>
    <n v="159.41999999999999"/>
    <n v="306336"/>
    <n v="191304"/>
    <n v="115032"/>
  </r>
  <r>
    <x v="3"/>
    <x v="24"/>
    <x v="8"/>
    <x v="1"/>
    <s v="Low"/>
    <x v="629"/>
    <n v="400512444"/>
    <d v="2019-10-29T00:00:00"/>
    <n v="9387"/>
    <n v="421.89"/>
    <n v="364.69"/>
    <n v="3960281.43"/>
    <n v="3423345.03"/>
    <n v="536936.4"/>
  </r>
  <r>
    <x v="5"/>
    <x v="40"/>
    <x v="1"/>
    <x v="0"/>
    <s v="High"/>
    <x v="1621"/>
    <n v="781470668"/>
    <d v="2017-05-10T00:00:00"/>
    <n v="3391"/>
    <n v="152.58000000000001"/>
    <n v="97.44"/>
    <n v="517398.78"/>
    <n v="330419.03999999998"/>
    <n v="186979.74"/>
  </r>
  <r>
    <x v="1"/>
    <x v="59"/>
    <x v="2"/>
    <x v="0"/>
    <s v="Medium"/>
    <x v="1008"/>
    <n v="797202146"/>
    <d v="2019-11-17T00:00:00"/>
    <n v="8685"/>
    <n v="47.45"/>
    <n v="31.79"/>
    <n v="412103.25"/>
    <n v="276096.15000000002"/>
    <n v="136007.1"/>
  </r>
  <r>
    <x v="2"/>
    <x v="165"/>
    <x v="1"/>
    <x v="0"/>
    <s v="Medium"/>
    <x v="758"/>
    <n v="472755706"/>
    <d v="2018-06-15T00:00:00"/>
    <n v="7774"/>
    <n v="152.58000000000001"/>
    <n v="97.44"/>
    <n v="1186156.92"/>
    <n v="757498.56"/>
    <n v="428658.36"/>
  </r>
  <r>
    <x v="1"/>
    <x v="109"/>
    <x v="9"/>
    <x v="1"/>
    <s v="Cancelled"/>
    <x v="1669"/>
    <n v="353492677"/>
    <d v="2016-05-23T00:00:00"/>
    <n v="5193"/>
    <n v="9.33"/>
    <n v="6.92"/>
    <n v="48450.69"/>
    <n v="35935.56"/>
    <n v="12515.13"/>
  </r>
  <r>
    <x v="1"/>
    <x v="80"/>
    <x v="7"/>
    <x v="1"/>
    <s v="Medium"/>
    <x v="1670"/>
    <n v="155086886"/>
    <d v="2018-02-05T00:00:00"/>
    <n v="2511"/>
    <n v="437.2"/>
    <n v="263.33"/>
    <n v="1097809.2"/>
    <n v="661221.63"/>
    <n v="436587.57"/>
  </r>
  <r>
    <x v="1"/>
    <x v="59"/>
    <x v="7"/>
    <x v="0"/>
    <s v="Low"/>
    <x v="1671"/>
    <n v="113524663"/>
    <d v="2022-12-09T00:00:00"/>
    <n v="3325"/>
    <n v="437.2"/>
    <n v="263.33"/>
    <n v="1453690"/>
    <n v="875572.25"/>
    <n v="578117.75"/>
  </r>
  <r>
    <x v="5"/>
    <x v="58"/>
    <x v="2"/>
    <x v="0"/>
    <s v="Cancelled"/>
    <x v="1672"/>
    <n v="535104835"/>
    <d v="2018-07-15T00:00:00"/>
    <n v="8267"/>
    <n v="47.45"/>
    <n v="31.79"/>
    <n v="392269.15"/>
    <n v="262807.93"/>
    <n v="129461.22"/>
  </r>
  <r>
    <x v="0"/>
    <x v="49"/>
    <x v="0"/>
    <x v="0"/>
    <s v="Cancelled"/>
    <x v="1673"/>
    <n v="446438729"/>
    <d v="2021-08-06T00:00:00"/>
    <n v="9996"/>
    <n v="255.28"/>
    <n v="159.41999999999999"/>
    <n v="2551778.88"/>
    <n v="1593562.32"/>
    <n v="958216.56"/>
  </r>
  <r>
    <x v="5"/>
    <x v="131"/>
    <x v="2"/>
    <x v="0"/>
    <s v="Low"/>
    <x v="1674"/>
    <n v="744450175"/>
    <d v="2015-08-30T00:00:00"/>
    <n v="8205"/>
    <n v="47.45"/>
    <n v="31.79"/>
    <n v="389327.25"/>
    <n v="260836.95"/>
    <n v="128490.3"/>
  </r>
  <r>
    <x v="5"/>
    <x v="87"/>
    <x v="2"/>
    <x v="1"/>
    <s v="High"/>
    <x v="1506"/>
    <n v="146375501"/>
    <d v="2021-08-26T00:00:00"/>
    <n v="4618"/>
    <n v="47.45"/>
    <n v="31.79"/>
    <n v="219124.1"/>
    <n v="146806.22"/>
    <n v="72317.88"/>
  </r>
  <r>
    <x v="0"/>
    <x v="13"/>
    <x v="4"/>
    <x v="1"/>
    <s v="Cancelled"/>
    <x v="1675"/>
    <n v="139763534"/>
    <d v="2021-08-03T00:00:00"/>
    <n v="7990"/>
    <n v="81.73"/>
    <n v="56.67"/>
    <n v="653022.69999999995"/>
    <n v="452793.3"/>
    <n v="200229.4"/>
  </r>
  <r>
    <x v="1"/>
    <x v="152"/>
    <x v="2"/>
    <x v="1"/>
    <s v="Low"/>
    <x v="629"/>
    <n v="932475602"/>
    <d v="2019-11-21T00:00:00"/>
    <n v="9107"/>
    <n v="47.45"/>
    <n v="31.79"/>
    <n v="432127.15"/>
    <n v="289511.53000000003"/>
    <n v="142615.62"/>
  </r>
  <r>
    <x v="5"/>
    <x v="177"/>
    <x v="9"/>
    <x v="0"/>
    <s v="Low"/>
    <x v="1676"/>
    <n v="102685534"/>
    <d v="2019-08-23T00:00:00"/>
    <n v="5786"/>
    <n v="9.33"/>
    <n v="6.92"/>
    <n v="53983.38"/>
    <n v="40039.120000000003"/>
    <n v="13944.26"/>
  </r>
  <r>
    <x v="5"/>
    <x v="127"/>
    <x v="8"/>
    <x v="1"/>
    <s v="High"/>
    <x v="438"/>
    <n v="248879659"/>
    <d v="2015-04-28T00:00:00"/>
    <n v="7877"/>
    <n v="421.89"/>
    <n v="364.69"/>
    <n v="3323227.53"/>
    <n v="2872663.13"/>
    <n v="450564.4"/>
  </r>
  <r>
    <x v="3"/>
    <x v="11"/>
    <x v="2"/>
    <x v="1"/>
    <s v="High"/>
    <x v="597"/>
    <n v="439856803"/>
    <d v="2020-05-12T00:00:00"/>
    <n v="2257"/>
    <n v="47.45"/>
    <n v="31.79"/>
    <n v="107094.65"/>
    <n v="71750.03"/>
    <n v="35344.620000000003"/>
  </r>
  <r>
    <x v="5"/>
    <x v="100"/>
    <x v="9"/>
    <x v="0"/>
    <s v="High"/>
    <x v="158"/>
    <n v="264728295"/>
    <d v="2015-01-07T00:00:00"/>
    <n v="7840"/>
    <n v="9.33"/>
    <n v="6.92"/>
    <n v="73147.199999999997"/>
    <n v="54252.800000000003"/>
    <n v="18894.400000000001"/>
  </r>
  <r>
    <x v="1"/>
    <x v="59"/>
    <x v="6"/>
    <x v="1"/>
    <s v="Low"/>
    <x v="569"/>
    <n v="282917964"/>
    <d v="2015-01-27T00:00:00"/>
    <n v="567"/>
    <n v="651.21"/>
    <n v="524.96"/>
    <n v="369236.07"/>
    <n v="297652.32"/>
    <n v="71583.75"/>
  </r>
  <r>
    <x v="5"/>
    <x v="161"/>
    <x v="7"/>
    <x v="1"/>
    <s v="Medium"/>
    <x v="1677"/>
    <n v="674162137"/>
    <d v="2019-09-12T00:00:00"/>
    <n v="8413"/>
    <n v="437.2"/>
    <n v="263.33"/>
    <n v="3678163.6"/>
    <n v="2215395.29"/>
    <n v="1462768.31"/>
  </r>
  <r>
    <x v="5"/>
    <x v="74"/>
    <x v="9"/>
    <x v="0"/>
    <s v="High"/>
    <x v="512"/>
    <n v="788509643"/>
    <d v="2016-03-03T00:00:00"/>
    <n v="6381"/>
    <n v="9.33"/>
    <n v="6.92"/>
    <n v="59534.73"/>
    <n v="44156.52"/>
    <n v="15378.21"/>
  </r>
  <r>
    <x v="5"/>
    <x v="58"/>
    <x v="7"/>
    <x v="0"/>
    <s v="Low"/>
    <x v="1678"/>
    <n v="496321809"/>
    <d v="2018-02-23T00:00:00"/>
    <n v="1507"/>
    <n v="437.2"/>
    <n v="263.33"/>
    <n v="658860.4"/>
    <n v="396838.31"/>
    <n v="262022.09"/>
  </r>
  <r>
    <x v="5"/>
    <x v="101"/>
    <x v="11"/>
    <x v="0"/>
    <s v="Medium"/>
    <x v="1679"/>
    <n v="638272464"/>
    <d v="2021-09-09T00:00:00"/>
    <n v="7861"/>
    <n v="668.27"/>
    <n v="502.54"/>
    <n v="5253270.47"/>
    <n v="3950466.94"/>
    <n v="1302803.53"/>
  </r>
  <r>
    <x v="1"/>
    <x v="157"/>
    <x v="0"/>
    <x v="1"/>
    <s v="Cancelled"/>
    <x v="1680"/>
    <n v="775347936"/>
    <d v="2019-07-08T00:00:00"/>
    <n v="1539"/>
    <n v="255.28"/>
    <n v="159.41999999999999"/>
    <n v="392875.92"/>
    <n v="245347.38"/>
    <n v="147528.54"/>
  </r>
  <r>
    <x v="4"/>
    <x v="173"/>
    <x v="11"/>
    <x v="1"/>
    <s v="High"/>
    <x v="1681"/>
    <n v="538847053"/>
    <d v="2018-09-29T00:00:00"/>
    <n v="5672"/>
    <n v="668.27"/>
    <n v="502.54"/>
    <n v="3790427.44"/>
    <n v="2850406.88"/>
    <n v="940020.56"/>
  </r>
  <r>
    <x v="1"/>
    <x v="17"/>
    <x v="0"/>
    <x v="1"/>
    <s v="Cancelled"/>
    <x v="1682"/>
    <n v="980381143"/>
    <d v="2022-09-26T00:00:00"/>
    <n v="5421"/>
    <n v="255.28"/>
    <n v="159.41999999999999"/>
    <n v="1383872.88"/>
    <n v="864215.82"/>
    <n v="519657.06"/>
  </r>
  <r>
    <x v="1"/>
    <x v="168"/>
    <x v="7"/>
    <x v="1"/>
    <s v="Medium"/>
    <x v="1683"/>
    <n v="521874034"/>
    <d v="2022-02-03T00:00:00"/>
    <n v="2979"/>
    <n v="437.2"/>
    <n v="263.33"/>
    <n v="1302418.8"/>
    <n v="784460.07"/>
    <n v="517958.73"/>
  </r>
  <r>
    <x v="5"/>
    <x v="161"/>
    <x v="10"/>
    <x v="1"/>
    <s v="Cancelled"/>
    <x v="1064"/>
    <n v="805562055"/>
    <d v="2018-03-28T00:00:00"/>
    <n v="2568"/>
    <n v="154.06"/>
    <n v="90.93"/>
    <n v="395626.08"/>
    <n v="233508.24"/>
    <n v="162117.84"/>
  </r>
  <r>
    <x v="4"/>
    <x v="156"/>
    <x v="4"/>
    <x v="0"/>
    <s v="Medium"/>
    <x v="892"/>
    <n v="843994033"/>
    <d v="2018-11-02T00:00:00"/>
    <n v="5445"/>
    <n v="81.73"/>
    <n v="56.67"/>
    <n v="445019.85"/>
    <n v="308568.15000000002"/>
    <n v="136451.70000000001"/>
  </r>
  <r>
    <x v="4"/>
    <x v="95"/>
    <x v="1"/>
    <x v="0"/>
    <s v="Cancelled"/>
    <x v="716"/>
    <n v="170031297"/>
    <d v="2021-08-31T00:00:00"/>
    <n v="4894"/>
    <n v="152.58000000000001"/>
    <n v="97.44"/>
    <n v="746726.52"/>
    <n v="476871.36"/>
    <n v="269855.15999999997"/>
  </r>
  <r>
    <x v="1"/>
    <x v="153"/>
    <x v="7"/>
    <x v="0"/>
    <s v="Medium"/>
    <x v="586"/>
    <n v="186847674"/>
    <d v="2017-04-23T00:00:00"/>
    <n v="1234"/>
    <n v="437.2"/>
    <n v="263.33"/>
    <n v="539504.80000000005"/>
    <n v="324949.21999999997"/>
    <n v="214555.58"/>
  </r>
  <r>
    <x v="1"/>
    <x v="167"/>
    <x v="9"/>
    <x v="1"/>
    <s v="High"/>
    <x v="554"/>
    <n v="117929494"/>
    <d v="2015-03-02T00:00:00"/>
    <n v="6813"/>
    <n v="9.33"/>
    <n v="6.92"/>
    <n v="63565.29"/>
    <n v="47145.96"/>
    <n v="16419.330000000002"/>
  </r>
  <r>
    <x v="3"/>
    <x v="50"/>
    <x v="0"/>
    <x v="1"/>
    <s v="Medium"/>
    <x v="1684"/>
    <n v="157075583"/>
    <d v="2015-10-03T00:00:00"/>
    <n v="1011"/>
    <n v="255.28"/>
    <n v="159.41999999999999"/>
    <n v="258088.08"/>
    <n v="161173.62"/>
    <n v="96914.46"/>
  </r>
  <r>
    <x v="3"/>
    <x v="61"/>
    <x v="0"/>
    <x v="0"/>
    <s v="Cancelled"/>
    <x v="311"/>
    <n v="118397271"/>
    <d v="2016-02-08T00:00:00"/>
    <n v="5238"/>
    <n v="255.28"/>
    <n v="159.41999999999999"/>
    <n v="1337156.6399999999"/>
    <n v="835041.96"/>
    <n v="502114.68"/>
  </r>
  <r>
    <x v="1"/>
    <x v="55"/>
    <x v="2"/>
    <x v="1"/>
    <s v="Medium"/>
    <x v="1685"/>
    <n v="786318385"/>
    <d v="2017-08-23T00:00:00"/>
    <n v="7939"/>
    <n v="47.45"/>
    <n v="31.79"/>
    <n v="376705.55"/>
    <n v="252380.81"/>
    <n v="124324.74"/>
  </r>
  <r>
    <x v="2"/>
    <x v="170"/>
    <x v="7"/>
    <x v="1"/>
    <s v="Cancelled"/>
    <x v="1686"/>
    <n v="765575253"/>
    <d v="2015-05-04T00:00:00"/>
    <n v="9585"/>
    <n v="437.2"/>
    <n v="263.33"/>
    <n v="4190562"/>
    <n v="2524018.0499999998"/>
    <n v="1666543.95"/>
  </r>
  <r>
    <x v="3"/>
    <x v="106"/>
    <x v="10"/>
    <x v="1"/>
    <s v="Low"/>
    <x v="1349"/>
    <n v="531216704"/>
    <d v="2016-12-13T00:00:00"/>
    <n v="7682"/>
    <n v="154.06"/>
    <n v="90.93"/>
    <n v="1183488.92"/>
    <n v="698524.26"/>
    <n v="484964.66"/>
  </r>
  <r>
    <x v="1"/>
    <x v="16"/>
    <x v="11"/>
    <x v="0"/>
    <s v="Cancelled"/>
    <x v="1180"/>
    <n v="178604066"/>
    <d v="2015-10-18T00:00:00"/>
    <n v="1767"/>
    <n v="668.27"/>
    <n v="502.54"/>
    <n v="1180833.0900000001"/>
    <n v="887988.18"/>
    <n v="292844.90999999997"/>
  </r>
  <r>
    <x v="5"/>
    <x v="78"/>
    <x v="4"/>
    <x v="1"/>
    <s v="Medium"/>
    <x v="1683"/>
    <n v="773411166"/>
    <d v="2022-02-19T00:00:00"/>
    <n v="8406"/>
    <n v="81.73"/>
    <n v="56.67"/>
    <n v="687022.38"/>
    <n v="476368.02"/>
    <n v="210654.36"/>
  </r>
  <r>
    <x v="0"/>
    <x v="172"/>
    <x v="7"/>
    <x v="0"/>
    <s v="High"/>
    <x v="51"/>
    <n v="301624333"/>
    <d v="2018-05-05T00:00:00"/>
    <n v="6198"/>
    <n v="437.2"/>
    <n v="263.33"/>
    <n v="2709765.6"/>
    <n v="1632119.34"/>
    <n v="1077646.26"/>
  </r>
  <r>
    <x v="3"/>
    <x v="30"/>
    <x v="11"/>
    <x v="0"/>
    <s v="Cancelled"/>
    <x v="1195"/>
    <n v="419542396"/>
    <d v="2017-08-08T00:00:00"/>
    <n v="773"/>
    <n v="668.27"/>
    <n v="502.54"/>
    <n v="516572.71"/>
    <n v="388463.42"/>
    <n v="128109.29"/>
  </r>
  <r>
    <x v="5"/>
    <x v="131"/>
    <x v="3"/>
    <x v="1"/>
    <s v="Cancelled"/>
    <x v="215"/>
    <n v="603776681"/>
    <d v="2017-08-17T00:00:00"/>
    <n v="9792"/>
    <n v="205.7"/>
    <n v="117.11"/>
    <n v="2014214.4"/>
    <n v="1146741.1200000001"/>
    <n v="867473.28"/>
  </r>
  <r>
    <x v="3"/>
    <x v="61"/>
    <x v="6"/>
    <x v="0"/>
    <s v="Low"/>
    <x v="1687"/>
    <n v="401251018"/>
    <d v="2016-10-22T00:00:00"/>
    <n v="7948"/>
    <n v="651.21"/>
    <n v="524.96"/>
    <n v="5175817.08"/>
    <n v="4172382.08"/>
    <n v="1003435"/>
  </r>
  <r>
    <x v="5"/>
    <x v="126"/>
    <x v="8"/>
    <x v="0"/>
    <s v="Cancelled"/>
    <x v="1395"/>
    <n v="779201734"/>
    <d v="2021-05-10T00:00:00"/>
    <n v="1963"/>
    <n v="421.89"/>
    <n v="364.69"/>
    <n v="828170.07"/>
    <n v="715886.47"/>
    <n v="112283.6"/>
  </r>
  <r>
    <x v="5"/>
    <x v="162"/>
    <x v="9"/>
    <x v="1"/>
    <s v="Medium"/>
    <x v="1577"/>
    <n v="975177657"/>
    <d v="2017-01-05T00:00:00"/>
    <n v="5594"/>
    <n v="9.33"/>
    <n v="6.92"/>
    <n v="52192.02"/>
    <n v="38710.480000000003"/>
    <n v="13481.54"/>
  </r>
  <r>
    <x v="5"/>
    <x v="98"/>
    <x v="6"/>
    <x v="0"/>
    <s v="High"/>
    <x v="1040"/>
    <n v="747040116"/>
    <d v="2019-04-30T00:00:00"/>
    <n v="4626"/>
    <n v="651.21"/>
    <n v="524.96"/>
    <n v="3012497.46"/>
    <n v="2428464.96"/>
    <n v="584032.5"/>
  </r>
  <r>
    <x v="0"/>
    <x v="14"/>
    <x v="4"/>
    <x v="0"/>
    <s v="High"/>
    <x v="1482"/>
    <n v="822962939"/>
    <d v="2018-05-25T00:00:00"/>
    <n v="1877"/>
    <n v="81.73"/>
    <n v="56.67"/>
    <n v="153407.21"/>
    <n v="106369.59"/>
    <n v="47037.62"/>
  </r>
  <r>
    <x v="5"/>
    <x v="150"/>
    <x v="6"/>
    <x v="0"/>
    <s v="Medium"/>
    <x v="1688"/>
    <n v="651432454"/>
    <d v="2019-02-12T00:00:00"/>
    <n v="2194"/>
    <n v="651.21"/>
    <n v="524.96"/>
    <n v="1428754.74"/>
    <n v="1151762.24"/>
    <n v="276992.5"/>
  </r>
  <r>
    <x v="1"/>
    <x v="17"/>
    <x v="10"/>
    <x v="1"/>
    <s v="Cancelled"/>
    <x v="679"/>
    <n v="651247489"/>
    <d v="2018-07-02T00:00:00"/>
    <n v="7459"/>
    <n v="154.06"/>
    <n v="90.93"/>
    <n v="1149133.54"/>
    <n v="678246.87"/>
    <n v="470886.67"/>
  </r>
  <r>
    <x v="3"/>
    <x v="94"/>
    <x v="2"/>
    <x v="0"/>
    <s v="High"/>
    <x v="136"/>
    <n v="861519372"/>
    <d v="2017-03-24T00:00:00"/>
    <n v="1582"/>
    <n v="47.45"/>
    <n v="31.79"/>
    <n v="75065.899999999994"/>
    <n v="50291.78"/>
    <n v="24774.12"/>
  </r>
  <r>
    <x v="5"/>
    <x v="58"/>
    <x v="6"/>
    <x v="1"/>
    <s v="Low"/>
    <x v="1689"/>
    <n v="491671931"/>
    <d v="2017-03-21T00:00:00"/>
    <n v="5505"/>
    <n v="651.21"/>
    <n v="524.96"/>
    <n v="3584911.05"/>
    <n v="2889904.8"/>
    <n v="695006.25"/>
  </r>
  <r>
    <x v="3"/>
    <x v="57"/>
    <x v="0"/>
    <x v="0"/>
    <s v="High"/>
    <x v="1690"/>
    <n v="171441495"/>
    <d v="2021-07-06T00:00:00"/>
    <n v="2203"/>
    <n v="255.28"/>
    <n v="159.41999999999999"/>
    <n v="562381.84"/>
    <n v="351202.26"/>
    <n v="211179.58"/>
  </r>
  <r>
    <x v="2"/>
    <x v="4"/>
    <x v="7"/>
    <x v="0"/>
    <s v="Low"/>
    <x v="1691"/>
    <n v="600876891"/>
    <d v="2016-12-11T00:00:00"/>
    <n v="1680"/>
    <n v="437.2"/>
    <n v="263.33"/>
    <n v="734496"/>
    <n v="442394.4"/>
    <n v="292101.59999999998"/>
  </r>
  <r>
    <x v="2"/>
    <x v="137"/>
    <x v="5"/>
    <x v="0"/>
    <s v="Medium"/>
    <x v="1692"/>
    <n v="300339448"/>
    <d v="2019-08-15T00:00:00"/>
    <n v="5972"/>
    <n v="109.28"/>
    <n v="35.840000000000003"/>
    <n v="652620.16"/>
    <n v="214036.48000000001"/>
    <n v="438583.68"/>
  </r>
  <r>
    <x v="5"/>
    <x v="130"/>
    <x v="0"/>
    <x v="1"/>
    <s v="Medium"/>
    <x v="1693"/>
    <n v="560502994"/>
    <d v="2017-02-26T00:00:00"/>
    <n v="4146"/>
    <n v="255.28"/>
    <n v="159.41999999999999"/>
    <n v="1058390.8799999999"/>
    <n v="660955.31999999995"/>
    <n v="397435.56"/>
  </r>
  <r>
    <x v="1"/>
    <x v="85"/>
    <x v="11"/>
    <x v="0"/>
    <s v="Low"/>
    <x v="1599"/>
    <n v="492353856"/>
    <d v="2019-04-11T00:00:00"/>
    <n v="7302"/>
    <n v="668.27"/>
    <n v="502.54"/>
    <n v="4879707.54"/>
    <n v="3669547.08"/>
    <n v="1210160.46"/>
  </r>
  <r>
    <x v="0"/>
    <x v="113"/>
    <x v="1"/>
    <x v="1"/>
    <s v="Low"/>
    <x v="896"/>
    <n v="177190864"/>
    <d v="2015-12-14T00:00:00"/>
    <n v="3569"/>
    <n v="152.58000000000001"/>
    <n v="97.44"/>
    <n v="544558.02"/>
    <n v="347763.36"/>
    <n v="196794.66"/>
  </r>
  <r>
    <x v="5"/>
    <x v="70"/>
    <x v="9"/>
    <x v="1"/>
    <s v="Low"/>
    <x v="1694"/>
    <n v="216625344"/>
    <d v="2016-12-22T00:00:00"/>
    <n v="3108"/>
    <n v="9.33"/>
    <n v="6.92"/>
    <n v="28997.64"/>
    <n v="21507.360000000001"/>
    <n v="7490.28"/>
  </r>
  <r>
    <x v="1"/>
    <x v="169"/>
    <x v="4"/>
    <x v="1"/>
    <s v="Medium"/>
    <x v="1695"/>
    <n v="382581126"/>
    <d v="2019-03-27T00:00:00"/>
    <n v="3112"/>
    <n v="81.73"/>
    <n v="56.67"/>
    <n v="254343.76"/>
    <n v="176357.04"/>
    <n v="77986.720000000001"/>
  </r>
  <r>
    <x v="0"/>
    <x v="135"/>
    <x v="8"/>
    <x v="0"/>
    <s v="Low"/>
    <x v="1430"/>
    <n v="967294538"/>
    <d v="2022-04-18T00:00:00"/>
    <n v="2804"/>
    <n v="421.89"/>
    <n v="364.69"/>
    <n v="1182979.56"/>
    <n v="1022590.76"/>
    <n v="160388.79999999999"/>
  </r>
  <r>
    <x v="1"/>
    <x v="152"/>
    <x v="11"/>
    <x v="0"/>
    <s v="Cancelled"/>
    <x v="416"/>
    <n v="533314406"/>
    <d v="2022-10-29T00:00:00"/>
    <n v="8439"/>
    <n v="668.27"/>
    <n v="502.54"/>
    <n v="5639530.5300000003"/>
    <n v="4240935.0599999996"/>
    <n v="1398595.47"/>
  </r>
  <r>
    <x v="4"/>
    <x v="56"/>
    <x v="8"/>
    <x v="0"/>
    <s v="Cancelled"/>
    <x v="803"/>
    <n v="863502061"/>
    <d v="2021-03-05T00:00:00"/>
    <n v="8304"/>
    <n v="421.89"/>
    <n v="364.69"/>
    <n v="3503374.56"/>
    <n v="3028385.76"/>
    <n v="474988.79999999999"/>
  </r>
  <r>
    <x v="5"/>
    <x v="63"/>
    <x v="6"/>
    <x v="0"/>
    <s v="Cancelled"/>
    <x v="1463"/>
    <n v="211031329"/>
    <d v="2020-06-25T00:00:00"/>
    <n v="7715"/>
    <n v="651.21"/>
    <n v="524.96"/>
    <n v="5024085.1500000004"/>
    <n v="4050066.4"/>
    <n v="974018.75"/>
  </r>
  <r>
    <x v="1"/>
    <x v="59"/>
    <x v="1"/>
    <x v="0"/>
    <s v="Medium"/>
    <x v="1279"/>
    <n v="949388539"/>
    <d v="2016-09-30T00:00:00"/>
    <n v="4021"/>
    <n v="152.58000000000001"/>
    <n v="97.44"/>
    <n v="613524.18000000005"/>
    <n v="391806.24"/>
    <n v="221717.94"/>
  </r>
  <r>
    <x v="1"/>
    <x v="71"/>
    <x v="2"/>
    <x v="1"/>
    <s v="Low"/>
    <x v="818"/>
    <n v="122372519"/>
    <d v="2016-01-13T00:00:00"/>
    <n v="1603"/>
    <n v="47.45"/>
    <n v="31.79"/>
    <n v="76062.350000000006"/>
    <n v="50959.37"/>
    <n v="25102.98"/>
  </r>
  <r>
    <x v="5"/>
    <x v="97"/>
    <x v="1"/>
    <x v="1"/>
    <s v="Low"/>
    <x v="599"/>
    <n v="694094598"/>
    <d v="2022-12-13T00:00:00"/>
    <n v="6871"/>
    <n v="152.58000000000001"/>
    <n v="97.44"/>
    <n v="1048377.18"/>
    <n v="669510.24"/>
    <n v="378866.94"/>
  </r>
  <r>
    <x v="1"/>
    <x v="129"/>
    <x v="5"/>
    <x v="1"/>
    <s v="Medium"/>
    <x v="1696"/>
    <n v="298978602"/>
    <d v="2018-01-28T00:00:00"/>
    <n v="3267"/>
    <n v="109.28"/>
    <n v="35.840000000000003"/>
    <n v="357017.76"/>
    <n v="117089.28"/>
    <n v="239928.48"/>
  </r>
  <r>
    <x v="1"/>
    <x v="168"/>
    <x v="5"/>
    <x v="1"/>
    <s v="Cancelled"/>
    <x v="1697"/>
    <n v="691760861"/>
    <d v="2017-01-28T00:00:00"/>
    <n v="6266"/>
    <n v="109.28"/>
    <n v="35.840000000000003"/>
    <n v="684748.48"/>
    <n v="224573.44"/>
    <n v="460175.04"/>
  </r>
  <r>
    <x v="0"/>
    <x v="49"/>
    <x v="11"/>
    <x v="0"/>
    <s v="Medium"/>
    <x v="914"/>
    <n v="997490203"/>
    <d v="2015-11-15T00:00:00"/>
    <n v="8372"/>
    <n v="668.27"/>
    <n v="502.54"/>
    <n v="5594756.4400000004"/>
    <n v="4207264.88"/>
    <n v="1387491.56"/>
  </r>
  <r>
    <x v="4"/>
    <x v="46"/>
    <x v="6"/>
    <x v="0"/>
    <s v="Medium"/>
    <x v="1698"/>
    <n v="861527955"/>
    <d v="2015-05-04T00:00:00"/>
    <n v="4122"/>
    <n v="651.21"/>
    <n v="524.96"/>
    <n v="2684287.62"/>
    <n v="2163885.12"/>
    <n v="520402.5"/>
  </r>
  <r>
    <x v="0"/>
    <x v="172"/>
    <x v="1"/>
    <x v="1"/>
    <s v="Medium"/>
    <x v="406"/>
    <n v="899547946"/>
    <d v="2017-06-17T00:00:00"/>
    <n v="5082"/>
    <n v="152.58000000000001"/>
    <n v="97.44"/>
    <n v="775411.56"/>
    <n v="495190.08"/>
    <n v="280221.48"/>
  </r>
  <r>
    <x v="1"/>
    <x v="67"/>
    <x v="8"/>
    <x v="1"/>
    <s v="High"/>
    <x v="1699"/>
    <n v="447536504"/>
    <d v="2022-04-25T00:00:00"/>
    <n v="4852"/>
    <n v="421.89"/>
    <n v="364.69"/>
    <n v="2047010.28"/>
    <n v="1769475.88"/>
    <n v="277534.40000000002"/>
  </r>
  <r>
    <x v="2"/>
    <x v="51"/>
    <x v="9"/>
    <x v="0"/>
    <s v="Cancelled"/>
    <x v="1700"/>
    <n v="711792457"/>
    <d v="2016-12-13T00:00:00"/>
    <n v="4060"/>
    <n v="9.33"/>
    <n v="6.92"/>
    <n v="37879.800000000003"/>
    <n v="28095.200000000001"/>
    <n v="9784.6"/>
  </r>
  <r>
    <x v="0"/>
    <x v="113"/>
    <x v="6"/>
    <x v="1"/>
    <s v="Medium"/>
    <x v="1701"/>
    <n v="718927133"/>
    <d v="2016-03-22T00:00:00"/>
    <n v="5370"/>
    <n v="651.21"/>
    <n v="524.96"/>
    <n v="3496997.7"/>
    <n v="2819035.2"/>
    <n v="677962.5"/>
  </r>
  <r>
    <x v="5"/>
    <x v="97"/>
    <x v="5"/>
    <x v="1"/>
    <s v="Low"/>
    <x v="918"/>
    <n v="465864360"/>
    <d v="2018-05-18T00:00:00"/>
    <n v="8471"/>
    <n v="109.28"/>
    <n v="35.840000000000003"/>
    <n v="925710.88"/>
    <n v="303600.64000000001"/>
    <n v="622110.24"/>
  </r>
  <r>
    <x v="1"/>
    <x v="73"/>
    <x v="10"/>
    <x v="1"/>
    <s v="High"/>
    <x v="1643"/>
    <n v="469840466"/>
    <d v="2021-01-22T00:00:00"/>
    <n v="5090"/>
    <n v="154.06"/>
    <n v="90.93"/>
    <n v="784165.4"/>
    <n v="462833.7"/>
    <n v="321331.7"/>
  </r>
  <r>
    <x v="1"/>
    <x v="93"/>
    <x v="1"/>
    <x v="1"/>
    <s v="Medium"/>
    <x v="269"/>
    <n v="418404281"/>
    <d v="2021-04-15T00:00:00"/>
    <n v="3979"/>
    <n v="152.58000000000001"/>
    <n v="97.44"/>
    <n v="607115.81999999995"/>
    <n v="387713.76"/>
    <n v="219402.06"/>
  </r>
  <r>
    <x v="3"/>
    <x v="30"/>
    <x v="7"/>
    <x v="1"/>
    <s v="Cancelled"/>
    <x v="951"/>
    <n v="519417130"/>
    <d v="2020-11-27T00:00:00"/>
    <n v="5926"/>
    <n v="437.2"/>
    <n v="263.33"/>
    <n v="2590847.2000000002"/>
    <n v="1560493.58"/>
    <n v="1030353.62"/>
  </r>
  <r>
    <x v="0"/>
    <x v="14"/>
    <x v="5"/>
    <x v="0"/>
    <s v="Medium"/>
    <x v="578"/>
    <n v="151052844"/>
    <d v="2021-06-07T00:00:00"/>
    <n v="8748"/>
    <n v="109.28"/>
    <n v="35.840000000000003"/>
    <n v="955981.44"/>
    <n v="313528.32000000001"/>
    <n v="642453.12"/>
  </r>
  <r>
    <x v="0"/>
    <x v="27"/>
    <x v="8"/>
    <x v="1"/>
    <s v="Low"/>
    <x v="1702"/>
    <n v="111797749"/>
    <d v="2022-01-19T00:00:00"/>
    <n v="2293"/>
    <n v="421.89"/>
    <n v="364.69"/>
    <n v="967393.77"/>
    <n v="836234.17"/>
    <n v="131159.6"/>
  </r>
  <r>
    <x v="5"/>
    <x v="145"/>
    <x v="4"/>
    <x v="0"/>
    <s v="Medium"/>
    <x v="1703"/>
    <n v="370450675"/>
    <d v="2020-12-01T00:00:00"/>
    <n v="3442"/>
    <n v="81.73"/>
    <n v="56.67"/>
    <n v="281314.65999999997"/>
    <n v="195058.14"/>
    <n v="86256.52"/>
  </r>
  <r>
    <x v="1"/>
    <x v="16"/>
    <x v="1"/>
    <x v="0"/>
    <s v="Medium"/>
    <x v="1503"/>
    <n v="516122949"/>
    <d v="2020-02-21T00:00:00"/>
    <n v="1105"/>
    <n v="152.58000000000001"/>
    <n v="97.44"/>
    <n v="168600.9"/>
    <n v="107671.2"/>
    <n v="60929.7"/>
  </r>
  <r>
    <x v="1"/>
    <x v="120"/>
    <x v="7"/>
    <x v="1"/>
    <s v="Low"/>
    <x v="1704"/>
    <n v="208238399"/>
    <d v="2015-10-15T00:00:00"/>
    <n v="1224"/>
    <n v="437.2"/>
    <n v="263.33"/>
    <n v="535132.80000000005"/>
    <n v="322315.92"/>
    <n v="212816.88"/>
  </r>
  <r>
    <x v="1"/>
    <x v="179"/>
    <x v="9"/>
    <x v="0"/>
    <s v="Medium"/>
    <x v="1705"/>
    <n v="526533353"/>
    <d v="2017-01-12T00:00:00"/>
    <n v="1775"/>
    <n v="9.33"/>
    <n v="6.92"/>
    <n v="16560.75"/>
    <n v="12283"/>
    <n v="4277.75"/>
  </r>
  <r>
    <x v="0"/>
    <x v="113"/>
    <x v="2"/>
    <x v="0"/>
    <s v="High"/>
    <x v="1006"/>
    <n v="821056640"/>
    <d v="2019-01-03T00:00:00"/>
    <n v="7760"/>
    <n v="47.45"/>
    <n v="31.79"/>
    <n v="368212"/>
    <n v="246690.4"/>
    <n v="121521.60000000001"/>
  </r>
  <r>
    <x v="2"/>
    <x v="83"/>
    <x v="4"/>
    <x v="1"/>
    <s v="Medium"/>
    <x v="1706"/>
    <n v="962169587"/>
    <d v="2019-03-26T00:00:00"/>
    <n v="6217"/>
    <n v="81.73"/>
    <n v="56.67"/>
    <n v="508115.41"/>
    <n v="352317.39"/>
    <n v="155798.01999999999"/>
  </r>
  <r>
    <x v="3"/>
    <x v="163"/>
    <x v="3"/>
    <x v="0"/>
    <s v="High"/>
    <x v="1707"/>
    <n v="890546023"/>
    <d v="2021-05-02T00:00:00"/>
    <n v="1213"/>
    <n v="205.7"/>
    <n v="117.11"/>
    <n v="249514.1"/>
    <n v="142054.43"/>
    <n v="107459.67"/>
  </r>
  <r>
    <x v="2"/>
    <x v="65"/>
    <x v="11"/>
    <x v="1"/>
    <s v="Low"/>
    <x v="1708"/>
    <n v="167172276"/>
    <d v="2019-03-04T00:00:00"/>
    <n v="8846"/>
    <n v="668.27"/>
    <n v="502.54"/>
    <n v="5911516.4199999999"/>
    <n v="4445468.84"/>
    <n v="1466047.58"/>
  </r>
  <r>
    <x v="0"/>
    <x v="0"/>
    <x v="1"/>
    <x v="0"/>
    <s v="High"/>
    <x v="1709"/>
    <n v="223347175"/>
    <d v="2019-06-10T00:00:00"/>
    <n v="2247"/>
    <n v="152.58000000000001"/>
    <n v="97.44"/>
    <n v="342847.26"/>
    <n v="218947.68"/>
    <n v="123899.58"/>
  </r>
  <r>
    <x v="2"/>
    <x v="42"/>
    <x v="5"/>
    <x v="0"/>
    <s v="Low"/>
    <x v="1710"/>
    <n v="310682046"/>
    <d v="2015-08-23T00:00:00"/>
    <n v="6576"/>
    <n v="109.28"/>
    <n v="35.840000000000003"/>
    <n v="718625.28000000003"/>
    <n v="235683.84"/>
    <n v="482941.44"/>
  </r>
  <r>
    <x v="5"/>
    <x v="88"/>
    <x v="1"/>
    <x v="1"/>
    <s v="Medium"/>
    <x v="1646"/>
    <n v="651100718"/>
    <d v="2020-08-30T00:00:00"/>
    <n v="4026"/>
    <n v="152.58000000000001"/>
    <n v="97.44"/>
    <n v="614287.07999999996"/>
    <n v="392293.44"/>
    <n v="221993.64"/>
  </r>
  <r>
    <x v="3"/>
    <x v="24"/>
    <x v="0"/>
    <x v="0"/>
    <s v="Cancelled"/>
    <x v="886"/>
    <n v="186839520"/>
    <d v="2019-12-04T00:00:00"/>
    <n v="8821"/>
    <n v="255.28"/>
    <n v="159.41999999999999"/>
    <n v="2251824.88"/>
    <n v="1406243.82"/>
    <n v="845581.06"/>
  </r>
  <r>
    <x v="5"/>
    <x v="100"/>
    <x v="11"/>
    <x v="0"/>
    <s v="Low"/>
    <x v="1425"/>
    <n v="630447280"/>
    <d v="2022-09-04T00:00:00"/>
    <n v="2215"/>
    <n v="668.27"/>
    <n v="502.54"/>
    <n v="1480218.05"/>
    <n v="1113126.1000000001"/>
    <n v="367091.95"/>
  </r>
  <r>
    <x v="5"/>
    <x v="58"/>
    <x v="6"/>
    <x v="1"/>
    <s v="Medium"/>
    <x v="1251"/>
    <n v="614785325"/>
    <d v="2022-10-26T00:00:00"/>
    <n v="7494"/>
    <n v="651.21"/>
    <n v="524.96"/>
    <n v="4880167.74"/>
    <n v="3934050.24"/>
    <n v="946117.5"/>
  </r>
  <r>
    <x v="1"/>
    <x v="153"/>
    <x v="8"/>
    <x v="0"/>
    <s v="High"/>
    <x v="809"/>
    <n v="643027484"/>
    <d v="2021-05-18T00:00:00"/>
    <n v="4977"/>
    <n v="421.89"/>
    <n v="364.69"/>
    <n v="2099746.5299999998"/>
    <n v="1815062.13"/>
    <n v="284684.40000000002"/>
  </r>
  <r>
    <x v="3"/>
    <x v="133"/>
    <x v="4"/>
    <x v="1"/>
    <s v="High"/>
    <x v="1307"/>
    <n v="838660085"/>
    <d v="2022-01-13T00:00:00"/>
    <n v="7011"/>
    <n v="81.73"/>
    <n v="56.67"/>
    <n v="573009.03"/>
    <n v="397313.37"/>
    <n v="175695.66"/>
  </r>
  <r>
    <x v="4"/>
    <x v="156"/>
    <x v="4"/>
    <x v="0"/>
    <s v="Low"/>
    <x v="1267"/>
    <n v="495481956"/>
    <d v="2020-09-24T00:00:00"/>
    <n v="2976"/>
    <n v="81.73"/>
    <n v="56.67"/>
    <n v="243228.48"/>
    <n v="168649.92"/>
    <n v="74578.559999999998"/>
  </r>
  <r>
    <x v="1"/>
    <x v="109"/>
    <x v="2"/>
    <x v="0"/>
    <s v="Low"/>
    <x v="1513"/>
    <n v="327604424"/>
    <d v="2019-05-13T00:00:00"/>
    <n v="4284"/>
    <n v="47.45"/>
    <n v="31.79"/>
    <n v="203275.8"/>
    <n v="136188.35999999999"/>
    <n v="67087.44"/>
  </r>
  <r>
    <x v="1"/>
    <x v="64"/>
    <x v="8"/>
    <x v="1"/>
    <s v="Medium"/>
    <x v="1042"/>
    <n v="219451320"/>
    <d v="2018-07-02T00:00:00"/>
    <n v="9377"/>
    <n v="421.89"/>
    <n v="364.69"/>
    <n v="3956062.53"/>
    <n v="3419698.13"/>
    <n v="536364.4"/>
  </r>
  <r>
    <x v="1"/>
    <x v="129"/>
    <x v="4"/>
    <x v="0"/>
    <s v="High"/>
    <x v="1711"/>
    <n v="575758969"/>
    <d v="2021-03-29T00:00:00"/>
    <n v="8729"/>
    <n v="81.73"/>
    <n v="56.67"/>
    <n v="713421.17"/>
    <n v="494672.43"/>
    <n v="218748.74"/>
  </r>
  <r>
    <x v="3"/>
    <x v="24"/>
    <x v="1"/>
    <x v="0"/>
    <s v="High"/>
    <x v="1712"/>
    <n v="971576201"/>
    <d v="2021-01-26T00:00:00"/>
    <n v="9843"/>
    <n v="152.58000000000001"/>
    <n v="97.44"/>
    <n v="1501844.94"/>
    <n v="959101.92"/>
    <n v="542743.02"/>
  </r>
  <r>
    <x v="1"/>
    <x v="81"/>
    <x v="6"/>
    <x v="1"/>
    <s v="High"/>
    <x v="400"/>
    <n v="602264344"/>
    <d v="2015-01-07T00:00:00"/>
    <n v="2258"/>
    <n v="651.21"/>
    <n v="524.96"/>
    <n v="1470432.18"/>
    <n v="1185359.68"/>
    <n v="285072.5"/>
  </r>
  <r>
    <x v="6"/>
    <x v="103"/>
    <x v="1"/>
    <x v="0"/>
    <s v="High"/>
    <x v="1713"/>
    <n v="533497226"/>
    <d v="2019-08-19T00:00:00"/>
    <n v="2539"/>
    <n v="152.58000000000001"/>
    <n v="97.44"/>
    <n v="387400.62"/>
    <n v="247400.16"/>
    <n v="140000.46"/>
  </r>
  <r>
    <x v="2"/>
    <x v="48"/>
    <x v="7"/>
    <x v="0"/>
    <s v="Medium"/>
    <x v="1164"/>
    <n v="551261174"/>
    <d v="2019-12-30T00:00:00"/>
    <n v="9287"/>
    <n v="437.2"/>
    <n v="263.33"/>
    <n v="4060276.4"/>
    <n v="2445545.71"/>
    <n v="1614730.69"/>
  </r>
  <r>
    <x v="2"/>
    <x v="144"/>
    <x v="4"/>
    <x v="1"/>
    <s v="Medium"/>
    <x v="1070"/>
    <n v="511855018"/>
    <d v="2020-09-20T00:00:00"/>
    <n v="8129"/>
    <n v="81.73"/>
    <n v="56.67"/>
    <n v="664383.17000000004"/>
    <n v="460670.43"/>
    <n v="203712.74"/>
  </r>
  <r>
    <x v="1"/>
    <x v="43"/>
    <x v="3"/>
    <x v="1"/>
    <s v="High"/>
    <x v="1714"/>
    <n v="791890084"/>
    <d v="2018-12-15T00:00:00"/>
    <n v="6728"/>
    <n v="205.7"/>
    <n v="117.11"/>
    <n v="1383949.6"/>
    <n v="787916.08"/>
    <n v="596033.52"/>
  </r>
  <r>
    <x v="5"/>
    <x v="105"/>
    <x v="1"/>
    <x v="1"/>
    <s v="Low"/>
    <x v="1314"/>
    <n v="938290202"/>
    <d v="2015-08-29T00:00:00"/>
    <n v="9777"/>
    <n v="152.58000000000001"/>
    <n v="97.44"/>
    <n v="1491774.66"/>
    <n v="952670.88"/>
    <n v="539103.78"/>
  </r>
  <r>
    <x v="4"/>
    <x v="156"/>
    <x v="8"/>
    <x v="1"/>
    <s v="Medium"/>
    <x v="1375"/>
    <n v="118291699"/>
    <d v="2022-01-15T00:00:00"/>
    <n v="3997"/>
    <n v="421.89"/>
    <n v="364.69"/>
    <n v="1686294.33"/>
    <n v="1457665.93"/>
    <n v="228628.4"/>
  </r>
  <r>
    <x v="2"/>
    <x v="170"/>
    <x v="7"/>
    <x v="0"/>
    <s v="Medium"/>
    <x v="1715"/>
    <n v="269443404"/>
    <d v="2016-11-05T00:00:00"/>
    <n v="3146"/>
    <n v="437.2"/>
    <n v="263.33"/>
    <n v="1375431.2"/>
    <n v="828436.18"/>
    <n v="546995.02"/>
  </r>
  <r>
    <x v="1"/>
    <x v="77"/>
    <x v="9"/>
    <x v="1"/>
    <s v="Cancelled"/>
    <x v="1487"/>
    <n v="249606645"/>
    <d v="2020-08-14T00:00:00"/>
    <n v="3008"/>
    <n v="9.33"/>
    <n v="6.92"/>
    <n v="28064.639999999999"/>
    <n v="20815.36"/>
    <n v="7249.28"/>
  </r>
  <r>
    <x v="4"/>
    <x v="31"/>
    <x v="5"/>
    <x v="1"/>
    <s v="Low"/>
    <x v="597"/>
    <n v="786955249"/>
    <d v="2020-04-26T00:00:00"/>
    <n v="6401"/>
    <n v="109.28"/>
    <n v="35.840000000000003"/>
    <n v="699501.28"/>
    <n v="229411.84"/>
    <n v="470089.44"/>
  </r>
  <r>
    <x v="3"/>
    <x v="15"/>
    <x v="0"/>
    <x v="0"/>
    <s v="Low"/>
    <x v="1399"/>
    <n v="429975545"/>
    <d v="2016-09-11T00:00:00"/>
    <n v="8174"/>
    <n v="255.28"/>
    <n v="159.41999999999999"/>
    <n v="2086658.72"/>
    <n v="1303099.08"/>
    <n v="783559.64"/>
  </r>
  <r>
    <x v="1"/>
    <x v="43"/>
    <x v="11"/>
    <x v="1"/>
    <s v="Cancelled"/>
    <x v="186"/>
    <n v="497466361"/>
    <d v="2015-05-01T00:00:00"/>
    <n v="206"/>
    <n v="668.27"/>
    <n v="502.54"/>
    <n v="137663.62"/>
    <n v="103523.24"/>
    <n v="34140.379999999997"/>
  </r>
  <r>
    <x v="3"/>
    <x v="8"/>
    <x v="3"/>
    <x v="0"/>
    <s v="Cancelled"/>
    <x v="1716"/>
    <n v="128539025"/>
    <d v="2018-08-16T00:00:00"/>
    <n v="6409"/>
    <n v="205.7"/>
    <n v="117.11"/>
    <n v="1318331.3"/>
    <n v="750557.99"/>
    <n v="567773.31000000006"/>
  </r>
  <r>
    <x v="2"/>
    <x v="12"/>
    <x v="5"/>
    <x v="0"/>
    <s v="Medium"/>
    <x v="75"/>
    <n v="332617366"/>
    <d v="2022-06-30T00:00:00"/>
    <n v="7725"/>
    <n v="109.28"/>
    <n v="35.840000000000003"/>
    <n v="844188"/>
    <n v="276864"/>
    <n v="567324"/>
  </r>
  <r>
    <x v="1"/>
    <x v="168"/>
    <x v="5"/>
    <x v="1"/>
    <s v="Low"/>
    <x v="1717"/>
    <n v="839437711"/>
    <d v="2018-12-24T00:00:00"/>
    <n v="7128"/>
    <n v="109.28"/>
    <n v="35.840000000000003"/>
    <n v="778947.84"/>
    <n v="255467.51999999999"/>
    <n v="523480.32000000001"/>
  </r>
  <r>
    <x v="1"/>
    <x v="33"/>
    <x v="6"/>
    <x v="0"/>
    <s v="High"/>
    <x v="1167"/>
    <n v="549048888"/>
    <d v="2018-12-02T00:00:00"/>
    <n v="4622"/>
    <n v="651.21"/>
    <n v="524.96"/>
    <n v="3009892.62"/>
    <n v="2426365.12"/>
    <n v="583527.5"/>
  </r>
  <r>
    <x v="4"/>
    <x v="176"/>
    <x v="5"/>
    <x v="0"/>
    <s v="Low"/>
    <x v="1372"/>
    <n v="681812226"/>
    <d v="2020-12-24T00:00:00"/>
    <n v="2244"/>
    <n v="109.28"/>
    <n v="35.840000000000003"/>
    <n v="245224.32000000001"/>
    <n v="80424.960000000006"/>
    <n v="164799.35999999999"/>
  </r>
  <r>
    <x v="5"/>
    <x v="9"/>
    <x v="0"/>
    <x v="1"/>
    <s v="Cancelled"/>
    <x v="1700"/>
    <n v="728401553"/>
    <d v="2017-01-27T00:00:00"/>
    <n v="9061"/>
    <n v="255.28"/>
    <n v="159.41999999999999"/>
    <n v="2313092.08"/>
    <n v="1444504.62"/>
    <n v="868587.46"/>
  </r>
  <r>
    <x v="0"/>
    <x v="113"/>
    <x v="2"/>
    <x v="1"/>
    <s v="High"/>
    <x v="760"/>
    <n v="699803197"/>
    <d v="2019-01-24T00:00:00"/>
    <n v="6172"/>
    <n v="47.45"/>
    <n v="31.79"/>
    <n v="292861.40000000002"/>
    <n v="196207.88"/>
    <n v="96653.52"/>
  </r>
  <r>
    <x v="5"/>
    <x v="9"/>
    <x v="4"/>
    <x v="0"/>
    <s v="High"/>
    <x v="1718"/>
    <n v="677315986"/>
    <d v="2018-12-04T00:00:00"/>
    <n v="1706"/>
    <n v="81.73"/>
    <n v="56.67"/>
    <n v="139431.38"/>
    <n v="96679.02"/>
    <n v="42752.36"/>
  </r>
  <r>
    <x v="3"/>
    <x v="124"/>
    <x v="4"/>
    <x v="1"/>
    <s v="High"/>
    <x v="1519"/>
    <n v="362551248"/>
    <d v="2018-04-20T00:00:00"/>
    <n v="5826"/>
    <n v="81.73"/>
    <n v="56.67"/>
    <n v="476158.98"/>
    <n v="330159.42"/>
    <n v="145999.56"/>
  </r>
  <r>
    <x v="1"/>
    <x v="41"/>
    <x v="1"/>
    <x v="0"/>
    <s v="High"/>
    <x v="1719"/>
    <n v="427432811"/>
    <d v="2015-12-11T00:00:00"/>
    <n v="5722"/>
    <n v="152.58000000000001"/>
    <n v="97.44"/>
    <n v="873062.76"/>
    <n v="557551.68000000005"/>
    <n v="315511.08"/>
  </r>
  <r>
    <x v="0"/>
    <x v="76"/>
    <x v="1"/>
    <x v="0"/>
    <s v="Medium"/>
    <x v="1683"/>
    <n v="264197003"/>
    <d v="2022-02-14T00:00:00"/>
    <n v="619"/>
    <n v="152.58000000000001"/>
    <n v="97.44"/>
    <n v="94447.02"/>
    <n v="60315.360000000001"/>
    <n v="34131.660000000003"/>
  </r>
  <r>
    <x v="5"/>
    <x v="128"/>
    <x v="10"/>
    <x v="0"/>
    <s v="Cancelled"/>
    <x v="197"/>
    <n v="235392653"/>
    <d v="2018-07-08T00:00:00"/>
    <n v="6772"/>
    <n v="154.06"/>
    <n v="90.93"/>
    <n v="1043294.32"/>
    <n v="615777.96"/>
    <n v="427516.36"/>
  </r>
  <r>
    <x v="3"/>
    <x v="30"/>
    <x v="11"/>
    <x v="1"/>
    <s v="High"/>
    <x v="1544"/>
    <n v="323881089"/>
    <d v="2022-08-08T00:00:00"/>
    <n v="2467"/>
    <n v="668.27"/>
    <n v="502.54"/>
    <n v="1648622.09"/>
    <n v="1239766.18"/>
    <n v="408855.91"/>
  </r>
  <r>
    <x v="1"/>
    <x v="152"/>
    <x v="6"/>
    <x v="0"/>
    <s v="High"/>
    <x v="991"/>
    <n v="582836139"/>
    <d v="2018-04-05T00:00:00"/>
    <n v="3020"/>
    <n v="651.21"/>
    <n v="524.96"/>
    <n v="1966654.2"/>
    <n v="1585379.2"/>
    <n v="381275"/>
  </r>
  <r>
    <x v="5"/>
    <x v="39"/>
    <x v="11"/>
    <x v="0"/>
    <s v="High"/>
    <x v="344"/>
    <n v="685744130"/>
    <d v="2020-11-20T00:00:00"/>
    <n v="5782"/>
    <n v="668.27"/>
    <n v="502.54"/>
    <n v="3863937.14"/>
    <n v="2905686.28"/>
    <n v="958250.86"/>
  </r>
  <r>
    <x v="5"/>
    <x v="128"/>
    <x v="0"/>
    <x v="1"/>
    <s v="Medium"/>
    <x v="1720"/>
    <n v="376403892"/>
    <d v="2019-04-14T00:00:00"/>
    <n v="5131"/>
    <n v="255.28"/>
    <n v="159.41999999999999"/>
    <n v="1309841.68"/>
    <n v="817984.02"/>
    <n v="491857.66"/>
  </r>
  <r>
    <x v="0"/>
    <x v="76"/>
    <x v="10"/>
    <x v="0"/>
    <s v="Cancelled"/>
    <x v="1317"/>
    <n v="818926751"/>
    <d v="2015-12-02T00:00:00"/>
    <n v="7479"/>
    <n v="154.06"/>
    <n v="90.93"/>
    <n v="1152214.74"/>
    <n v="680065.47"/>
    <n v="472149.27"/>
  </r>
  <r>
    <x v="4"/>
    <x v="6"/>
    <x v="2"/>
    <x v="0"/>
    <s v="Cancelled"/>
    <x v="1654"/>
    <n v="547736537"/>
    <d v="2021-05-07T00:00:00"/>
    <n v="6268"/>
    <n v="47.45"/>
    <n v="31.79"/>
    <n v="297416.59999999998"/>
    <n v="199259.72"/>
    <n v="98156.88"/>
  </r>
  <r>
    <x v="3"/>
    <x v="57"/>
    <x v="11"/>
    <x v="1"/>
    <s v="Cancelled"/>
    <x v="845"/>
    <n v="417569577"/>
    <d v="2019-02-10T00:00:00"/>
    <n v="6972"/>
    <n v="668.27"/>
    <n v="502.54"/>
    <n v="4659178.4400000004"/>
    <n v="3503708.88"/>
    <n v="1155469.56"/>
  </r>
  <r>
    <x v="3"/>
    <x v="21"/>
    <x v="5"/>
    <x v="0"/>
    <s v="Cancelled"/>
    <x v="1721"/>
    <n v="453474700"/>
    <d v="2022-04-08T00:00:00"/>
    <n v="2096"/>
    <n v="109.28"/>
    <n v="35.840000000000003"/>
    <n v="229050.88"/>
    <n v="75120.639999999999"/>
    <n v="153930.23999999999"/>
  </r>
  <r>
    <x v="0"/>
    <x v="118"/>
    <x v="5"/>
    <x v="1"/>
    <s v="High"/>
    <x v="1722"/>
    <n v="300813233"/>
    <d v="2018-11-02T00:00:00"/>
    <n v="6175"/>
    <n v="109.28"/>
    <n v="35.840000000000003"/>
    <n v="674804"/>
    <n v="221312"/>
    <n v="453492"/>
  </r>
  <r>
    <x v="5"/>
    <x v="161"/>
    <x v="11"/>
    <x v="0"/>
    <s v="Low"/>
    <x v="1723"/>
    <n v="575259006"/>
    <d v="2019-10-20T00:00:00"/>
    <n v="778"/>
    <n v="668.27"/>
    <n v="502.54"/>
    <n v="519914.06"/>
    <n v="390976.12"/>
    <n v="128937.94"/>
  </r>
  <r>
    <x v="0"/>
    <x v="122"/>
    <x v="3"/>
    <x v="0"/>
    <s v="Cancelled"/>
    <x v="263"/>
    <n v="612798345"/>
    <d v="2022-03-30T00:00:00"/>
    <n v="9503"/>
    <n v="205.7"/>
    <n v="117.11"/>
    <n v="1954767.1"/>
    <n v="1112896.33"/>
    <n v="841870.77"/>
  </r>
  <r>
    <x v="1"/>
    <x v="55"/>
    <x v="5"/>
    <x v="1"/>
    <s v="High"/>
    <x v="537"/>
    <n v="719730079"/>
    <d v="2020-05-06T00:00:00"/>
    <n v="2979"/>
    <n v="109.28"/>
    <n v="35.840000000000003"/>
    <n v="325545.12"/>
    <n v="106767.36"/>
    <n v="218777.76"/>
  </r>
  <r>
    <x v="5"/>
    <x v="88"/>
    <x v="3"/>
    <x v="1"/>
    <s v="Medium"/>
    <x v="1724"/>
    <n v="822665536"/>
    <d v="2019-10-29T00:00:00"/>
    <n v="3868"/>
    <n v="205.7"/>
    <n v="117.11"/>
    <n v="795647.6"/>
    <n v="452981.48"/>
    <n v="342666.12"/>
  </r>
  <r>
    <x v="2"/>
    <x v="90"/>
    <x v="5"/>
    <x v="1"/>
    <s v="High"/>
    <x v="100"/>
    <n v="918528544"/>
    <d v="2019-07-04T00:00:00"/>
    <n v="1863"/>
    <n v="109.28"/>
    <n v="35.840000000000003"/>
    <n v="203588.64"/>
    <n v="66769.919999999998"/>
    <n v="136818.72"/>
  </r>
  <r>
    <x v="3"/>
    <x v="11"/>
    <x v="0"/>
    <x v="1"/>
    <s v="High"/>
    <x v="1282"/>
    <n v="624555432"/>
    <d v="2022-01-09T00:00:00"/>
    <n v="8686"/>
    <n v="255.28"/>
    <n v="159.41999999999999"/>
    <n v="2217362.08"/>
    <n v="1384722.12"/>
    <n v="832639.96"/>
  </r>
  <r>
    <x v="4"/>
    <x v="95"/>
    <x v="9"/>
    <x v="0"/>
    <s v="High"/>
    <x v="1725"/>
    <n v="528295028"/>
    <d v="2021-04-04T00:00:00"/>
    <n v="3093"/>
    <n v="9.33"/>
    <n v="6.92"/>
    <n v="28857.69"/>
    <n v="21403.56"/>
    <n v="7454.13"/>
  </r>
  <r>
    <x v="1"/>
    <x v="17"/>
    <x v="11"/>
    <x v="0"/>
    <s v="High"/>
    <x v="870"/>
    <n v="837608659"/>
    <d v="2020-05-02T00:00:00"/>
    <n v="5871"/>
    <n v="668.27"/>
    <n v="502.54"/>
    <n v="3923413.17"/>
    <n v="2950412.34"/>
    <n v="973000.83"/>
  </r>
  <r>
    <x v="1"/>
    <x v="89"/>
    <x v="8"/>
    <x v="0"/>
    <s v="Low"/>
    <x v="347"/>
    <n v="930670154"/>
    <d v="2017-03-15T00:00:00"/>
    <n v="4835"/>
    <n v="421.89"/>
    <n v="364.69"/>
    <n v="2039838.15"/>
    <n v="1763276.15"/>
    <n v="276562"/>
  </r>
  <r>
    <x v="0"/>
    <x v="72"/>
    <x v="5"/>
    <x v="0"/>
    <s v="Low"/>
    <x v="1726"/>
    <n v="705965840"/>
    <d v="2018-10-06T00:00:00"/>
    <n v="9835"/>
    <n v="109.28"/>
    <n v="35.840000000000003"/>
    <n v="1074768.8"/>
    <n v="352486.40000000002"/>
    <n v="722282.4"/>
  </r>
  <r>
    <x v="3"/>
    <x v="94"/>
    <x v="8"/>
    <x v="1"/>
    <s v="High"/>
    <x v="1655"/>
    <n v="132294547"/>
    <d v="2019-01-10T00:00:00"/>
    <n v="7751"/>
    <n v="421.89"/>
    <n v="364.69"/>
    <n v="3270069.39"/>
    <n v="2826712.19"/>
    <n v="443357.2"/>
  </r>
  <r>
    <x v="5"/>
    <x v="166"/>
    <x v="11"/>
    <x v="1"/>
    <s v="Cancelled"/>
    <x v="1394"/>
    <n v="598767602"/>
    <d v="2017-05-21T00:00:00"/>
    <n v="7494"/>
    <n v="668.27"/>
    <n v="502.54"/>
    <n v="5008015.38"/>
    <n v="3766034.76"/>
    <n v="1241980.6200000001"/>
  </r>
  <r>
    <x v="2"/>
    <x v="48"/>
    <x v="3"/>
    <x v="1"/>
    <s v="Cancelled"/>
    <x v="207"/>
    <n v="864808833"/>
    <d v="2016-10-09T00:00:00"/>
    <n v="5007"/>
    <n v="205.7"/>
    <n v="117.11"/>
    <n v="1029939.9"/>
    <n v="586369.77"/>
    <n v="443570.13"/>
  </r>
  <r>
    <x v="4"/>
    <x v="29"/>
    <x v="8"/>
    <x v="1"/>
    <s v="Low"/>
    <x v="403"/>
    <n v="210154569"/>
    <d v="2019-03-17T00:00:00"/>
    <n v="8262"/>
    <n v="421.89"/>
    <n v="364.69"/>
    <n v="3485655.18"/>
    <n v="3013068.78"/>
    <n v="472586.4"/>
  </r>
  <r>
    <x v="1"/>
    <x v="71"/>
    <x v="5"/>
    <x v="1"/>
    <s v="High"/>
    <x v="1727"/>
    <n v="684853637"/>
    <d v="2020-04-03T00:00:00"/>
    <n v="2265"/>
    <n v="109.28"/>
    <n v="35.840000000000003"/>
    <n v="247519.2"/>
    <n v="81177.600000000006"/>
    <n v="166341.6"/>
  </r>
  <r>
    <x v="6"/>
    <x v="180"/>
    <x v="9"/>
    <x v="1"/>
    <s v="Medium"/>
    <x v="1273"/>
    <n v="359267365"/>
    <d v="2020-11-14T00:00:00"/>
    <n v="4052"/>
    <n v="9.33"/>
    <n v="6.92"/>
    <n v="37805.160000000003"/>
    <n v="28039.84"/>
    <n v="9765.32"/>
  </r>
  <r>
    <x v="0"/>
    <x v="146"/>
    <x v="5"/>
    <x v="0"/>
    <s v="Medium"/>
    <x v="1728"/>
    <n v="974069583"/>
    <d v="2021-07-12T00:00:00"/>
    <n v="7690"/>
    <n v="109.28"/>
    <n v="35.840000000000003"/>
    <n v="840363.2"/>
    <n v="275609.59999999998"/>
    <n v="564753.6"/>
  </r>
  <r>
    <x v="4"/>
    <x v="115"/>
    <x v="8"/>
    <x v="1"/>
    <s v="Cancelled"/>
    <x v="1729"/>
    <n v="290246617"/>
    <d v="2019-03-28T00:00:00"/>
    <n v="9279"/>
    <n v="421.89"/>
    <n v="364.69"/>
    <n v="3914717.31"/>
    <n v="3383958.51"/>
    <n v="530758.80000000005"/>
  </r>
  <r>
    <x v="3"/>
    <x v="20"/>
    <x v="3"/>
    <x v="0"/>
    <s v="High"/>
    <x v="1730"/>
    <n v="639097297"/>
    <d v="2020-09-08T00:00:00"/>
    <n v="1947"/>
    <n v="205.7"/>
    <n v="117.11"/>
    <n v="400497.9"/>
    <n v="228013.17"/>
    <n v="172484.73"/>
  </r>
  <r>
    <x v="4"/>
    <x v="23"/>
    <x v="11"/>
    <x v="0"/>
    <s v="Cancelled"/>
    <x v="1731"/>
    <n v="372232949"/>
    <d v="2019-03-30T00:00:00"/>
    <n v="856"/>
    <n v="668.27"/>
    <n v="502.54"/>
    <n v="572039.12"/>
    <n v="430174.24"/>
    <n v="141864.88"/>
  </r>
  <r>
    <x v="3"/>
    <x v="50"/>
    <x v="11"/>
    <x v="0"/>
    <s v="Low"/>
    <x v="151"/>
    <n v="611577403"/>
    <d v="2015-08-23T00:00:00"/>
    <n v="8199"/>
    <n v="668.27"/>
    <n v="502.54"/>
    <n v="5479145.7300000004"/>
    <n v="4120325.46"/>
    <n v="1358820.27"/>
  </r>
  <r>
    <x v="5"/>
    <x v="161"/>
    <x v="0"/>
    <x v="1"/>
    <s v="Medium"/>
    <x v="962"/>
    <n v="299366986"/>
    <d v="2019-01-10T00:00:00"/>
    <n v="8199"/>
    <n v="255.28"/>
    <n v="159.41999999999999"/>
    <n v="2093040.72"/>
    <n v="1307084.58"/>
    <n v="785956.14"/>
  </r>
  <r>
    <x v="5"/>
    <x v="70"/>
    <x v="1"/>
    <x v="0"/>
    <s v="High"/>
    <x v="1732"/>
    <n v="248150527"/>
    <d v="2018-10-12T00:00:00"/>
    <n v="2110"/>
    <n v="152.58000000000001"/>
    <n v="97.44"/>
    <n v="321943.8"/>
    <n v="205598.4"/>
    <n v="116345.4"/>
  </r>
  <r>
    <x v="0"/>
    <x v="0"/>
    <x v="9"/>
    <x v="0"/>
    <s v="High"/>
    <x v="361"/>
    <n v="890789353"/>
    <d v="2022-05-21T00:00:00"/>
    <n v="3220"/>
    <n v="9.33"/>
    <n v="6.92"/>
    <n v="30042.6"/>
    <n v="22282.400000000001"/>
    <n v="7760.2"/>
  </r>
  <r>
    <x v="1"/>
    <x v="26"/>
    <x v="3"/>
    <x v="1"/>
    <s v="High"/>
    <x v="392"/>
    <n v="930457293"/>
    <d v="2019-07-26T00:00:00"/>
    <n v="1845"/>
    <n v="205.7"/>
    <n v="117.11"/>
    <n v="379516.5"/>
    <n v="216067.95"/>
    <n v="163448.54999999999"/>
  </r>
  <r>
    <x v="5"/>
    <x v="91"/>
    <x v="3"/>
    <x v="0"/>
    <s v="Medium"/>
    <x v="1733"/>
    <n v="490640676"/>
    <d v="2018-11-19T00:00:00"/>
    <n v="334"/>
    <n v="205.7"/>
    <n v="117.11"/>
    <n v="68703.8"/>
    <n v="39114.74"/>
    <n v="29589.06"/>
  </r>
  <r>
    <x v="5"/>
    <x v="58"/>
    <x v="9"/>
    <x v="0"/>
    <s v="High"/>
    <x v="1734"/>
    <n v="665138328"/>
    <d v="2022-02-14T00:00:00"/>
    <n v="8067"/>
    <n v="9.33"/>
    <n v="6.92"/>
    <n v="75265.11"/>
    <n v="55823.64"/>
    <n v="19441.47"/>
  </r>
  <r>
    <x v="0"/>
    <x v="119"/>
    <x v="0"/>
    <x v="0"/>
    <s v="Medium"/>
    <x v="1057"/>
    <n v="368061578"/>
    <d v="2021-03-06T00:00:00"/>
    <n v="6455"/>
    <n v="255.28"/>
    <n v="159.41999999999999"/>
    <n v="1647832.4"/>
    <n v="1029056.1"/>
    <n v="618776.30000000005"/>
  </r>
  <r>
    <x v="0"/>
    <x v="13"/>
    <x v="7"/>
    <x v="1"/>
    <s v="Medium"/>
    <x v="1329"/>
    <n v="383834254"/>
    <d v="2021-11-28T00:00:00"/>
    <n v="3940"/>
    <n v="437.2"/>
    <n v="263.33"/>
    <n v="1722568"/>
    <n v="1037520.2"/>
    <n v="685047.8"/>
  </r>
  <r>
    <x v="5"/>
    <x v="161"/>
    <x v="7"/>
    <x v="1"/>
    <s v="Cancelled"/>
    <x v="1735"/>
    <n v="217192685"/>
    <d v="2015-02-15T00:00:00"/>
    <n v="997"/>
    <n v="437.2"/>
    <n v="263.33"/>
    <n v="435888.4"/>
    <n v="262540.01"/>
    <n v="173348.39"/>
  </r>
  <r>
    <x v="1"/>
    <x v="22"/>
    <x v="6"/>
    <x v="1"/>
    <s v="High"/>
    <x v="1720"/>
    <n v="343185698"/>
    <d v="2019-04-25T00:00:00"/>
    <n v="5129"/>
    <n v="651.21"/>
    <n v="524.96"/>
    <n v="3340056.09"/>
    <n v="2692519.84"/>
    <n v="647536.25"/>
  </r>
  <r>
    <x v="0"/>
    <x v="135"/>
    <x v="10"/>
    <x v="0"/>
    <s v="Low"/>
    <x v="1736"/>
    <n v="857174623"/>
    <d v="2018-08-27T00:00:00"/>
    <n v="5874"/>
    <n v="154.06"/>
    <n v="90.93"/>
    <n v="904948.44"/>
    <n v="534122.81999999995"/>
    <n v="370825.62"/>
  </r>
  <r>
    <x v="3"/>
    <x v="184"/>
    <x v="9"/>
    <x v="1"/>
    <s v="Cancelled"/>
    <x v="964"/>
    <n v="124833285"/>
    <d v="2022-02-10T00:00:00"/>
    <n v="9798"/>
    <n v="9.33"/>
    <n v="6.92"/>
    <n v="91415.34"/>
    <n v="67802.16"/>
    <n v="23613.18"/>
  </r>
  <r>
    <x v="5"/>
    <x v="63"/>
    <x v="9"/>
    <x v="1"/>
    <s v="Low"/>
    <x v="1737"/>
    <n v="632148015"/>
    <d v="2018-03-14T00:00:00"/>
    <n v="5500"/>
    <n v="9.33"/>
    <n v="6.92"/>
    <n v="51315"/>
    <n v="38060"/>
    <n v="13255"/>
  </r>
  <r>
    <x v="2"/>
    <x v="137"/>
    <x v="11"/>
    <x v="0"/>
    <s v="Medium"/>
    <x v="843"/>
    <n v="435417640"/>
    <d v="2015-10-28T00:00:00"/>
    <n v="8610"/>
    <n v="668.27"/>
    <n v="502.54"/>
    <n v="5753804.7000000002"/>
    <n v="4326869.4000000004"/>
    <n v="1426935.3"/>
  </r>
  <r>
    <x v="4"/>
    <x v="45"/>
    <x v="6"/>
    <x v="1"/>
    <s v="Low"/>
    <x v="1738"/>
    <n v="811253488"/>
    <d v="2020-10-31T00:00:00"/>
    <n v="6790"/>
    <n v="651.21"/>
    <n v="524.96"/>
    <n v="4421715.9000000004"/>
    <n v="3564478.4"/>
    <n v="857237.5"/>
  </r>
  <r>
    <x v="0"/>
    <x v="118"/>
    <x v="8"/>
    <x v="0"/>
    <s v="Low"/>
    <x v="134"/>
    <n v="406579387"/>
    <d v="2015-01-24T00:00:00"/>
    <n v="4730"/>
    <n v="421.89"/>
    <n v="364.69"/>
    <n v="1995539.7"/>
    <n v="1724983.7"/>
    <n v="270556"/>
  </r>
  <r>
    <x v="3"/>
    <x v="151"/>
    <x v="5"/>
    <x v="0"/>
    <s v="High"/>
    <x v="1128"/>
    <n v="188631665"/>
    <d v="2021-04-13T00:00:00"/>
    <n v="9156"/>
    <n v="109.28"/>
    <n v="35.840000000000003"/>
    <n v="1000567.68"/>
    <n v="328151.03999999998"/>
    <n v="672416.64"/>
  </r>
  <r>
    <x v="3"/>
    <x v="35"/>
    <x v="7"/>
    <x v="0"/>
    <s v="Cancelled"/>
    <x v="1453"/>
    <n v="294959151"/>
    <d v="2017-03-26T00:00:00"/>
    <n v="3822"/>
    <n v="437.2"/>
    <n v="263.33"/>
    <n v="1670978.4"/>
    <n v="1006447.26"/>
    <n v="664531.14"/>
  </r>
  <r>
    <x v="4"/>
    <x v="56"/>
    <x v="10"/>
    <x v="0"/>
    <s v="Cancelled"/>
    <x v="1739"/>
    <n v="483423173"/>
    <d v="2020-04-29T00:00:00"/>
    <n v="4514"/>
    <n v="154.06"/>
    <n v="90.93"/>
    <n v="695426.84"/>
    <n v="410458.02"/>
    <n v="284968.82"/>
  </r>
  <r>
    <x v="3"/>
    <x v="151"/>
    <x v="3"/>
    <x v="1"/>
    <s v="Medium"/>
    <x v="1740"/>
    <n v="582197558"/>
    <d v="2022-10-17T00:00:00"/>
    <n v="4050"/>
    <n v="205.7"/>
    <n v="117.11"/>
    <n v="833085"/>
    <n v="474295.5"/>
    <n v="358789.5"/>
  </r>
  <r>
    <x v="5"/>
    <x v="84"/>
    <x v="1"/>
    <x v="0"/>
    <s v="High"/>
    <x v="1521"/>
    <n v="939768636"/>
    <d v="2019-02-10T00:00:00"/>
    <n v="7278"/>
    <n v="152.58000000000001"/>
    <n v="97.44"/>
    <n v="1110477.24"/>
    <n v="709168.32"/>
    <n v="401308.92"/>
  </r>
  <r>
    <x v="1"/>
    <x v="129"/>
    <x v="7"/>
    <x v="0"/>
    <s v="Medium"/>
    <x v="1741"/>
    <n v="174935233"/>
    <d v="2016-07-29T00:00:00"/>
    <n v="6078"/>
    <n v="437.2"/>
    <n v="263.33"/>
    <n v="2657301.6"/>
    <n v="1600519.74"/>
    <n v="1056781.8600000001"/>
  </r>
  <r>
    <x v="3"/>
    <x v="124"/>
    <x v="8"/>
    <x v="0"/>
    <s v="High"/>
    <x v="1224"/>
    <n v="126808679"/>
    <d v="2020-07-29T00:00:00"/>
    <n v="4361"/>
    <n v="421.89"/>
    <n v="364.69"/>
    <n v="1839862.29"/>
    <n v="1590413.09"/>
    <n v="249449.2"/>
  </r>
  <r>
    <x v="1"/>
    <x v="178"/>
    <x v="9"/>
    <x v="1"/>
    <s v="Medium"/>
    <x v="829"/>
    <n v="904812800"/>
    <d v="2021-11-24T00:00:00"/>
    <n v="3069"/>
    <n v="9.33"/>
    <n v="6.92"/>
    <n v="28633.77"/>
    <n v="21237.48"/>
    <n v="7396.29"/>
  </r>
  <r>
    <x v="1"/>
    <x v="178"/>
    <x v="4"/>
    <x v="0"/>
    <s v="Low"/>
    <x v="1742"/>
    <n v="438683927"/>
    <d v="2021-07-29T00:00:00"/>
    <n v="5177"/>
    <n v="81.73"/>
    <n v="56.67"/>
    <n v="423116.21"/>
    <n v="293380.59000000003"/>
    <n v="129735.62"/>
  </r>
  <r>
    <x v="5"/>
    <x v="150"/>
    <x v="1"/>
    <x v="0"/>
    <s v="High"/>
    <x v="1743"/>
    <n v="328470885"/>
    <d v="2019-06-12T00:00:00"/>
    <n v="689"/>
    <n v="152.58000000000001"/>
    <n v="97.44"/>
    <n v="105127.62"/>
    <n v="67136.160000000003"/>
    <n v="37991.46"/>
  </r>
  <r>
    <x v="5"/>
    <x v="97"/>
    <x v="0"/>
    <x v="1"/>
    <s v="Medium"/>
    <x v="1738"/>
    <n v="894535005"/>
    <d v="2020-10-03T00:00:00"/>
    <n v="1641"/>
    <n v="255.28"/>
    <n v="159.41999999999999"/>
    <n v="418914.48"/>
    <n v="261608.22"/>
    <n v="157306.26"/>
  </r>
  <r>
    <x v="5"/>
    <x v="128"/>
    <x v="9"/>
    <x v="0"/>
    <s v="Low"/>
    <x v="1621"/>
    <n v="727550113"/>
    <d v="2017-05-29T00:00:00"/>
    <n v="7101"/>
    <n v="9.33"/>
    <n v="6.92"/>
    <n v="66252.33"/>
    <n v="49138.92"/>
    <n v="17113.41"/>
  </r>
  <r>
    <x v="4"/>
    <x v="29"/>
    <x v="6"/>
    <x v="0"/>
    <s v="Cancelled"/>
    <x v="1408"/>
    <n v="738502538"/>
    <d v="2019-05-29T00:00:00"/>
    <n v="8167"/>
    <n v="651.21"/>
    <n v="524.96"/>
    <n v="5318432.07"/>
    <n v="4287348.32"/>
    <n v="1031083.75"/>
  </r>
  <r>
    <x v="4"/>
    <x v="176"/>
    <x v="6"/>
    <x v="1"/>
    <s v="Cancelled"/>
    <x v="1744"/>
    <n v="108691108"/>
    <d v="2018-04-24T00:00:00"/>
    <n v="2969"/>
    <n v="651.21"/>
    <n v="524.96"/>
    <n v="1933442.49"/>
    <n v="1558606.24"/>
    <n v="374836.25"/>
  </r>
  <r>
    <x v="0"/>
    <x v="134"/>
    <x v="7"/>
    <x v="0"/>
    <s v="Cancelled"/>
    <x v="1168"/>
    <n v="339727151"/>
    <d v="2020-04-27T00:00:00"/>
    <n v="1668"/>
    <n v="437.2"/>
    <n v="263.33"/>
    <n v="729249.6"/>
    <n v="439234.44"/>
    <n v="290015.15999999997"/>
  </r>
  <r>
    <x v="1"/>
    <x v="153"/>
    <x v="9"/>
    <x v="1"/>
    <s v="High"/>
    <x v="1745"/>
    <n v="303534495"/>
    <d v="2021-08-18T00:00:00"/>
    <n v="1457"/>
    <n v="9.33"/>
    <n v="6.92"/>
    <n v="13593.81"/>
    <n v="10082.44"/>
    <n v="3511.37"/>
  </r>
  <r>
    <x v="5"/>
    <x v="183"/>
    <x v="6"/>
    <x v="0"/>
    <s v="Low"/>
    <x v="1746"/>
    <n v="292349469"/>
    <d v="2022-05-11T00:00:00"/>
    <n v="1559"/>
    <n v="651.21"/>
    <n v="524.96"/>
    <n v="1015236.39"/>
    <n v="818412.64"/>
    <n v="196823.75"/>
  </r>
  <r>
    <x v="3"/>
    <x v="5"/>
    <x v="7"/>
    <x v="1"/>
    <s v="High"/>
    <x v="1128"/>
    <n v="668720901"/>
    <d v="2021-03-09T00:00:00"/>
    <n v="8230"/>
    <n v="437.2"/>
    <n v="263.33"/>
    <n v="3598156"/>
    <n v="2167205.9"/>
    <n v="1430950.1"/>
  </r>
  <r>
    <x v="0"/>
    <x v="27"/>
    <x v="3"/>
    <x v="1"/>
    <s v="Low"/>
    <x v="1747"/>
    <n v="515510118"/>
    <d v="2022-06-11T00:00:00"/>
    <n v="9754"/>
    <n v="205.7"/>
    <n v="117.11"/>
    <n v="2006397.8"/>
    <n v="1142290.94"/>
    <n v="864106.86"/>
  </r>
  <r>
    <x v="5"/>
    <x v="53"/>
    <x v="8"/>
    <x v="1"/>
    <s v="Cancelled"/>
    <x v="1748"/>
    <n v="785890948"/>
    <d v="2016-09-24T00:00:00"/>
    <n v="1451"/>
    <n v="421.89"/>
    <n v="364.69"/>
    <n v="612162.39"/>
    <n v="529165.18999999994"/>
    <n v="82997.2"/>
  </r>
  <r>
    <x v="5"/>
    <x v="177"/>
    <x v="1"/>
    <x v="0"/>
    <s v="Cancelled"/>
    <x v="1355"/>
    <n v="253349721"/>
    <d v="2017-01-06T00:00:00"/>
    <n v="667"/>
    <n v="152.58000000000001"/>
    <n v="97.44"/>
    <n v="101770.86"/>
    <n v="64992.480000000003"/>
    <n v="36778.379999999997"/>
  </r>
  <r>
    <x v="2"/>
    <x v="125"/>
    <x v="9"/>
    <x v="1"/>
    <s v="Low"/>
    <x v="1460"/>
    <n v="461685264"/>
    <d v="2022-10-24T00:00:00"/>
    <n v="1784"/>
    <n v="9.33"/>
    <n v="6.92"/>
    <n v="16644.72"/>
    <n v="12345.28"/>
    <n v="4299.4399999999996"/>
  </r>
  <r>
    <x v="1"/>
    <x v="77"/>
    <x v="0"/>
    <x v="0"/>
    <s v="Medium"/>
    <x v="370"/>
    <n v="775008904"/>
    <d v="2019-01-02T00:00:00"/>
    <n v="1212"/>
    <n v="255.28"/>
    <n v="159.41999999999999"/>
    <n v="309399.36"/>
    <n v="193217.04"/>
    <n v="116182.32"/>
  </r>
  <r>
    <x v="0"/>
    <x v="27"/>
    <x v="9"/>
    <x v="0"/>
    <s v="Cancelled"/>
    <x v="902"/>
    <n v="627744472"/>
    <d v="2016-06-18T00:00:00"/>
    <n v="2394"/>
    <n v="9.33"/>
    <n v="6.92"/>
    <n v="22336.02"/>
    <n v="16566.48"/>
    <n v="5769.54"/>
  </r>
  <r>
    <x v="2"/>
    <x v="42"/>
    <x v="2"/>
    <x v="0"/>
    <s v="High"/>
    <x v="1089"/>
    <n v="874628293"/>
    <d v="2017-04-11T00:00:00"/>
    <n v="803"/>
    <n v="47.45"/>
    <n v="31.79"/>
    <n v="38102.35"/>
    <n v="25527.37"/>
    <n v="12574.98"/>
  </r>
  <r>
    <x v="5"/>
    <x v="175"/>
    <x v="0"/>
    <x v="0"/>
    <s v="Medium"/>
    <x v="143"/>
    <n v="640709197"/>
    <d v="2020-08-24T00:00:00"/>
    <n v="8944"/>
    <n v="255.28"/>
    <n v="159.41999999999999"/>
    <n v="2283224.3199999998"/>
    <n v="1425852.48"/>
    <n v="857371.84"/>
  </r>
  <r>
    <x v="1"/>
    <x v="140"/>
    <x v="9"/>
    <x v="0"/>
    <s v="Medium"/>
    <x v="443"/>
    <n v="471348512"/>
    <d v="2018-10-01T00:00:00"/>
    <n v="1354"/>
    <n v="9.33"/>
    <n v="6.92"/>
    <n v="12632.82"/>
    <n v="9369.68"/>
    <n v="3263.14"/>
  </r>
  <r>
    <x v="4"/>
    <x v="23"/>
    <x v="11"/>
    <x v="1"/>
    <s v="High"/>
    <x v="1749"/>
    <n v="982220065"/>
    <d v="2022-06-01T00:00:00"/>
    <n v="9599"/>
    <n v="668.27"/>
    <n v="502.54"/>
    <n v="6414723.7300000004"/>
    <n v="4823881.46"/>
    <n v="1590842.27"/>
  </r>
  <r>
    <x v="5"/>
    <x v="182"/>
    <x v="1"/>
    <x v="1"/>
    <s v="Cancelled"/>
    <x v="1651"/>
    <n v="609310185"/>
    <d v="2022-09-21T00:00:00"/>
    <n v="7279"/>
    <n v="152.58000000000001"/>
    <n v="97.44"/>
    <n v="1110629.82"/>
    <n v="709265.76"/>
    <n v="401364.06"/>
  </r>
  <r>
    <x v="5"/>
    <x v="97"/>
    <x v="6"/>
    <x v="1"/>
    <s v="Low"/>
    <x v="401"/>
    <n v="558917701"/>
    <d v="2015-09-21T00:00:00"/>
    <n v="5023"/>
    <n v="651.21"/>
    <n v="524.96"/>
    <n v="3271027.83"/>
    <n v="2636874.08"/>
    <n v="634153.75"/>
  </r>
  <r>
    <x v="5"/>
    <x v="149"/>
    <x v="2"/>
    <x v="0"/>
    <s v="Medium"/>
    <x v="1750"/>
    <n v="757653939"/>
    <d v="2021-11-04T00:00:00"/>
    <n v="5492"/>
    <n v="47.45"/>
    <n v="31.79"/>
    <n v="260595.4"/>
    <n v="174590.68"/>
    <n v="86004.72"/>
  </r>
  <r>
    <x v="1"/>
    <x v="81"/>
    <x v="0"/>
    <x v="1"/>
    <s v="Cancelled"/>
    <x v="1751"/>
    <n v="302442729"/>
    <d v="2020-01-17T00:00:00"/>
    <n v="8379"/>
    <n v="255.28"/>
    <n v="159.41999999999999"/>
    <n v="2138991.12"/>
    <n v="1335780.18"/>
    <n v="803210.94"/>
  </r>
  <r>
    <x v="2"/>
    <x v="112"/>
    <x v="1"/>
    <x v="0"/>
    <s v="Low"/>
    <x v="864"/>
    <n v="610520398"/>
    <d v="2021-07-15T00:00:00"/>
    <n v="5408"/>
    <n v="152.58000000000001"/>
    <n v="97.44"/>
    <n v="825152.64"/>
    <n v="526955.52000000002"/>
    <n v="298197.12"/>
  </r>
  <r>
    <x v="5"/>
    <x v="87"/>
    <x v="2"/>
    <x v="0"/>
    <s v="High"/>
    <x v="1476"/>
    <n v="469435775"/>
    <d v="2021-12-02T00:00:00"/>
    <n v="5333"/>
    <n v="47.45"/>
    <n v="31.79"/>
    <n v="253050.85"/>
    <n v="169536.07"/>
    <n v="83514.78"/>
  </r>
  <r>
    <x v="1"/>
    <x v="139"/>
    <x v="10"/>
    <x v="0"/>
    <s v="Cancelled"/>
    <x v="1514"/>
    <n v="987050187"/>
    <d v="2020-04-25T00:00:00"/>
    <n v="8940"/>
    <n v="154.06"/>
    <n v="90.93"/>
    <n v="1377296.4"/>
    <n v="812914.2"/>
    <n v="564382.19999999995"/>
  </r>
  <r>
    <x v="1"/>
    <x v="17"/>
    <x v="6"/>
    <x v="0"/>
    <s v="High"/>
    <x v="766"/>
    <n v="641537463"/>
    <d v="2015-12-14T00:00:00"/>
    <n v="4047"/>
    <n v="651.21"/>
    <n v="524.96"/>
    <n v="2635446.87"/>
    <n v="2124513.12"/>
    <n v="510933.75"/>
  </r>
  <r>
    <x v="0"/>
    <x v="25"/>
    <x v="7"/>
    <x v="1"/>
    <s v="Cancelled"/>
    <x v="1752"/>
    <n v="231383931"/>
    <d v="2021-06-16T00:00:00"/>
    <n v="502"/>
    <n v="437.2"/>
    <n v="263.33"/>
    <n v="219474.4"/>
    <n v="132191.66"/>
    <n v="87282.74"/>
  </r>
  <r>
    <x v="5"/>
    <x v="166"/>
    <x v="4"/>
    <x v="0"/>
    <s v="High"/>
    <x v="1753"/>
    <n v="625388419"/>
    <d v="2015-07-19T00:00:00"/>
    <n v="5186"/>
    <n v="81.73"/>
    <n v="56.67"/>
    <n v="423851.78"/>
    <n v="293890.62"/>
    <n v="129961.16"/>
  </r>
  <r>
    <x v="1"/>
    <x v="2"/>
    <x v="11"/>
    <x v="1"/>
    <s v="Low"/>
    <x v="1754"/>
    <n v="512662255"/>
    <d v="2015-06-22T00:00:00"/>
    <n v="7009"/>
    <n v="668.27"/>
    <n v="502.54"/>
    <n v="4683904.43"/>
    <n v="3522302.86"/>
    <n v="1161601.57"/>
  </r>
  <r>
    <x v="2"/>
    <x v="37"/>
    <x v="9"/>
    <x v="0"/>
    <s v="Low"/>
    <x v="584"/>
    <n v="452629268"/>
    <d v="2022-09-26T00:00:00"/>
    <n v="1914"/>
    <n v="9.33"/>
    <n v="6.92"/>
    <n v="17857.62"/>
    <n v="13244.88"/>
    <n v="4612.74"/>
  </r>
  <r>
    <x v="5"/>
    <x v="114"/>
    <x v="0"/>
    <x v="0"/>
    <s v="High"/>
    <x v="704"/>
    <n v="625025784"/>
    <d v="2017-07-04T00:00:00"/>
    <n v="7874"/>
    <n v="255.28"/>
    <n v="159.41999999999999"/>
    <n v="2010074.72"/>
    <n v="1255273.08"/>
    <n v="754801.64"/>
  </r>
  <r>
    <x v="1"/>
    <x v="148"/>
    <x v="5"/>
    <x v="1"/>
    <s v="Low"/>
    <x v="1755"/>
    <n v="379900634"/>
    <d v="2022-12-02T00:00:00"/>
    <n v="9895"/>
    <n v="109.28"/>
    <n v="35.840000000000003"/>
    <n v="1081325.6000000001"/>
    <n v="354636.79999999999"/>
    <n v="726688.8"/>
  </r>
  <r>
    <x v="2"/>
    <x v="102"/>
    <x v="3"/>
    <x v="0"/>
    <s v="Cancelled"/>
    <x v="1189"/>
    <n v="487615144"/>
    <d v="2020-12-01T00:00:00"/>
    <n v="5012"/>
    <n v="205.7"/>
    <n v="117.11"/>
    <n v="1030968.4"/>
    <n v="586955.31999999995"/>
    <n v="444013.08"/>
  </r>
  <r>
    <x v="2"/>
    <x v="65"/>
    <x v="4"/>
    <x v="1"/>
    <s v="Low"/>
    <x v="1756"/>
    <n v="888843142"/>
    <d v="2020-02-19T00:00:00"/>
    <n v="7293"/>
    <n v="81.73"/>
    <n v="56.67"/>
    <n v="596056.89"/>
    <n v="413294.31"/>
    <n v="182762.58"/>
  </r>
  <r>
    <x v="5"/>
    <x v="70"/>
    <x v="4"/>
    <x v="1"/>
    <s v="High"/>
    <x v="1757"/>
    <n v="244570958"/>
    <d v="2019-09-19T00:00:00"/>
    <n v="2836"/>
    <n v="81.73"/>
    <n v="56.67"/>
    <n v="231786.28"/>
    <n v="160716.12"/>
    <n v="71070.16"/>
  </r>
  <r>
    <x v="4"/>
    <x v="31"/>
    <x v="4"/>
    <x v="1"/>
    <s v="Low"/>
    <x v="1758"/>
    <n v="886097419"/>
    <d v="2020-05-08T00:00:00"/>
    <n v="4772"/>
    <n v="81.73"/>
    <n v="56.67"/>
    <n v="390015.56"/>
    <n v="270429.24"/>
    <n v="119586.32"/>
  </r>
  <r>
    <x v="4"/>
    <x v="31"/>
    <x v="1"/>
    <x v="1"/>
    <s v="Medium"/>
    <x v="868"/>
    <n v="265033853"/>
    <d v="2021-05-26T00:00:00"/>
    <n v="8261"/>
    <n v="152.58000000000001"/>
    <n v="97.44"/>
    <n v="1260463.3799999999"/>
    <n v="804951.84"/>
    <n v="455511.54"/>
  </r>
  <r>
    <x v="5"/>
    <x v="175"/>
    <x v="11"/>
    <x v="0"/>
    <s v="Medium"/>
    <x v="1759"/>
    <n v="403304088"/>
    <d v="2021-08-09T00:00:00"/>
    <n v="5497"/>
    <n v="668.27"/>
    <n v="502.54"/>
    <n v="3673480.19"/>
    <n v="2762462.38"/>
    <n v="911017.81"/>
  </r>
  <r>
    <x v="1"/>
    <x v="179"/>
    <x v="3"/>
    <x v="0"/>
    <s v="High"/>
    <x v="1760"/>
    <n v="243144452"/>
    <d v="2018-07-16T00:00:00"/>
    <n v="701"/>
    <n v="205.7"/>
    <n v="117.11"/>
    <n v="144195.70000000001"/>
    <n v="82094.11"/>
    <n v="62101.59"/>
  </r>
  <r>
    <x v="5"/>
    <x v="100"/>
    <x v="10"/>
    <x v="0"/>
    <s v="High"/>
    <x v="1675"/>
    <n v="597103774"/>
    <d v="2021-08-01T00:00:00"/>
    <n v="5131"/>
    <n v="154.06"/>
    <n v="90.93"/>
    <n v="790481.86"/>
    <n v="466561.83"/>
    <n v="323920.03000000003"/>
  </r>
  <r>
    <x v="1"/>
    <x v="81"/>
    <x v="7"/>
    <x v="0"/>
    <s v="High"/>
    <x v="782"/>
    <n v="998043382"/>
    <d v="2022-07-03T00:00:00"/>
    <n v="2070"/>
    <n v="437.2"/>
    <n v="263.33"/>
    <n v="905004"/>
    <n v="545093.1"/>
    <n v="359910.9"/>
  </r>
  <r>
    <x v="0"/>
    <x v="181"/>
    <x v="5"/>
    <x v="1"/>
    <s v="Medium"/>
    <x v="1568"/>
    <n v="149137103"/>
    <d v="2016-03-04T00:00:00"/>
    <n v="1838"/>
    <n v="109.28"/>
    <n v="35.840000000000003"/>
    <n v="200856.64"/>
    <n v="65873.919999999998"/>
    <n v="134982.72"/>
  </r>
  <r>
    <x v="5"/>
    <x v="84"/>
    <x v="1"/>
    <x v="1"/>
    <s v="Cancelled"/>
    <x v="600"/>
    <n v="873871266"/>
    <d v="2021-09-19T00:00:00"/>
    <n v="6782"/>
    <n v="152.58000000000001"/>
    <n v="97.44"/>
    <n v="1034797.56"/>
    <n v="660838.07999999996"/>
    <n v="373959.48"/>
  </r>
  <r>
    <x v="0"/>
    <x v="49"/>
    <x v="7"/>
    <x v="1"/>
    <s v="Cancelled"/>
    <x v="1337"/>
    <n v="666044700"/>
    <d v="2015-07-01T00:00:00"/>
    <n v="6282"/>
    <n v="437.2"/>
    <n v="263.33"/>
    <n v="2746490.4"/>
    <n v="1654239.06"/>
    <n v="1092251.3400000001"/>
  </r>
  <r>
    <x v="4"/>
    <x v="158"/>
    <x v="10"/>
    <x v="0"/>
    <s v="Low"/>
    <x v="1761"/>
    <n v="239768731"/>
    <d v="2016-12-22T00:00:00"/>
    <n v="1751"/>
    <n v="154.06"/>
    <n v="90.93"/>
    <n v="269759.06"/>
    <n v="159218.43"/>
    <n v="110540.63"/>
  </r>
  <r>
    <x v="5"/>
    <x v="162"/>
    <x v="3"/>
    <x v="1"/>
    <s v="Cancelled"/>
    <x v="1762"/>
    <n v="379467189"/>
    <d v="2017-06-09T00:00:00"/>
    <n v="1629"/>
    <n v="205.7"/>
    <n v="117.11"/>
    <n v="335085.3"/>
    <n v="190772.19"/>
    <n v="144313.10999999999"/>
  </r>
  <r>
    <x v="3"/>
    <x v="35"/>
    <x v="2"/>
    <x v="0"/>
    <s v="Low"/>
    <x v="1763"/>
    <n v="589876401"/>
    <d v="2021-12-29T00:00:00"/>
    <n v="6390"/>
    <n v="47.45"/>
    <n v="31.79"/>
    <n v="303205.5"/>
    <n v="203138.1"/>
    <n v="100067.4"/>
  </r>
  <r>
    <x v="1"/>
    <x v="132"/>
    <x v="9"/>
    <x v="1"/>
    <s v="Low"/>
    <x v="480"/>
    <n v="446045196"/>
    <d v="2015-11-01T00:00:00"/>
    <n v="3540"/>
    <n v="9.33"/>
    <n v="6.92"/>
    <n v="33028.199999999997"/>
    <n v="24496.799999999999"/>
    <n v="8531.4"/>
  </r>
  <r>
    <x v="5"/>
    <x v="105"/>
    <x v="8"/>
    <x v="1"/>
    <s v="Medium"/>
    <x v="1764"/>
    <n v="943334901"/>
    <d v="2018-11-03T00:00:00"/>
    <n v="2615"/>
    <n v="421.89"/>
    <n v="364.69"/>
    <n v="1103242.3500000001"/>
    <n v="953664.35"/>
    <n v="149578"/>
  </r>
  <r>
    <x v="2"/>
    <x v="170"/>
    <x v="2"/>
    <x v="1"/>
    <s v="High"/>
    <x v="1765"/>
    <n v="447419345"/>
    <d v="2018-09-18T00:00:00"/>
    <n v="182"/>
    <n v="47.45"/>
    <n v="31.79"/>
    <n v="8635.9"/>
    <n v="5785.78"/>
    <n v="2850.12"/>
  </r>
  <r>
    <x v="1"/>
    <x v="116"/>
    <x v="11"/>
    <x v="1"/>
    <s v="Medium"/>
    <x v="1766"/>
    <n v="544284856"/>
    <d v="2018-10-25T00:00:00"/>
    <n v="4839"/>
    <n v="668.27"/>
    <n v="502.54"/>
    <n v="3233758.53"/>
    <n v="2431791.06"/>
    <n v="801967.47"/>
  </r>
  <r>
    <x v="2"/>
    <x v="155"/>
    <x v="0"/>
    <x v="0"/>
    <s v="Low"/>
    <x v="550"/>
    <n v="190230262"/>
    <d v="2021-11-27T00:00:00"/>
    <n v="2217"/>
    <n v="255.28"/>
    <n v="159.41999999999999"/>
    <n v="565955.76"/>
    <n v="353434.14"/>
    <n v="212521.62"/>
  </r>
  <r>
    <x v="0"/>
    <x v="1"/>
    <x v="1"/>
    <x v="0"/>
    <s v="Low"/>
    <x v="1282"/>
    <n v="661866891"/>
    <d v="2022-02-16T00:00:00"/>
    <n v="9976"/>
    <n v="152.58000000000001"/>
    <n v="97.44"/>
    <n v="1522138.08"/>
    <n v="972061.44"/>
    <n v="550076.64"/>
  </r>
  <r>
    <x v="1"/>
    <x v="178"/>
    <x v="10"/>
    <x v="1"/>
    <s v="High"/>
    <x v="1767"/>
    <n v="606118571"/>
    <d v="2018-11-18T00:00:00"/>
    <n v="2809"/>
    <n v="154.06"/>
    <n v="90.93"/>
    <n v="432754.54"/>
    <n v="255422.37"/>
    <n v="177332.17"/>
  </r>
  <r>
    <x v="0"/>
    <x v="27"/>
    <x v="7"/>
    <x v="1"/>
    <s v="High"/>
    <x v="1768"/>
    <n v="990221631"/>
    <d v="2021-12-06T00:00:00"/>
    <n v="7440"/>
    <n v="437.2"/>
    <n v="263.33"/>
    <n v="3252768"/>
    <n v="1959175.2"/>
    <n v="1293592.8"/>
  </r>
  <r>
    <x v="6"/>
    <x v="180"/>
    <x v="6"/>
    <x v="0"/>
    <s v="Low"/>
    <x v="511"/>
    <n v="151724898"/>
    <d v="2022-06-16T00:00:00"/>
    <n v="7624"/>
    <n v="651.21"/>
    <n v="524.96"/>
    <n v="4964825.04"/>
    <n v="4002295.04"/>
    <n v="962530"/>
  </r>
  <r>
    <x v="0"/>
    <x v="119"/>
    <x v="4"/>
    <x v="1"/>
    <s v="Medium"/>
    <x v="1769"/>
    <n v="548489701"/>
    <d v="2020-07-31T00:00:00"/>
    <n v="9146"/>
    <n v="81.73"/>
    <n v="56.67"/>
    <n v="747502.58"/>
    <n v="518303.82"/>
    <n v="229198.76"/>
  </r>
  <r>
    <x v="0"/>
    <x v="118"/>
    <x v="4"/>
    <x v="0"/>
    <s v="Low"/>
    <x v="172"/>
    <n v="208689868"/>
    <d v="2017-04-03T00:00:00"/>
    <n v="4824"/>
    <n v="81.73"/>
    <n v="56.67"/>
    <n v="394265.52"/>
    <n v="273376.08"/>
    <n v="120889.44"/>
  </r>
  <r>
    <x v="3"/>
    <x v="35"/>
    <x v="5"/>
    <x v="0"/>
    <s v="High"/>
    <x v="1627"/>
    <n v="380811727"/>
    <d v="2017-07-06T00:00:00"/>
    <n v="9507"/>
    <n v="109.28"/>
    <n v="35.840000000000003"/>
    <n v="1038924.96"/>
    <n v="340730.88"/>
    <n v="698194.08"/>
  </r>
  <r>
    <x v="1"/>
    <x v="71"/>
    <x v="1"/>
    <x v="0"/>
    <s v="Cancelled"/>
    <x v="1192"/>
    <n v="583654105"/>
    <d v="2022-10-19T00:00:00"/>
    <n v="5075"/>
    <n v="152.58000000000001"/>
    <n v="97.44"/>
    <n v="774343.5"/>
    <n v="494508"/>
    <n v="279835.5"/>
  </r>
  <r>
    <x v="3"/>
    <x v="151"/>
    <x v="3"/>
    <x v="0"/>
    <s v="Low"/>
    <x v="1770"/>
    <n v="856328332"/>
    <d v="2022-12-08T00:00:00"/>
    <n v="5438"/>
    <n v="205.7"/>
    <n v="117.11"/>
    <n v="1118596.6000000001"/>
    <n v="636844.18000000005"/>
    <n v="481752.42"/>
  </r>
  <r>
    <x v="4"/>
    <x v="115"/>
    <x v="0"/>
    <x v="1"/>
    <s v="Cancelled"/>
    <x v="200"/>
    <n v="408258235"/>
    <d v="2019-07-27T00:00:00"/>
    <n v="1539"/>
    <n v="255.28"/>
    <n v="159.41999999999999"/>
    <n v="392875.92"/>
    <n v="245347.38"/>
    <n v="147528.54"/>
  </r>
  <r>
    <x v="5"/>
    <x v="128"/>
    <x v="11"/>
    <x v="0"/>
    <s v="Cancelled"/>
    <x v="1771"/>
    <n v="769180142"/>
    <d v="2016-01-04T00:00:00"/>
    <n v="6352"/>
    <n v="668.27"/>
    <n v="502.54"/>
    <n v="4244851.04"/>
    <n v="3192134.08"/>
    <n v="1052716.96"/>
  </r>
  <r>
    <x v="3"/>
    <x v="20"/>
    <x v="8"/>
    <x v="0"/>
    <s v="High"/>
    <x v="1298"/>
    <n v="839142882"/>
    <d v="2020-05-20T00:00:00"/>
    <n v="9881"/>
    <n v="421.89"/>
    <n v="364.69"/>
    <n v="4168695.09"/>
    <n v="3603501.89"/>
    <n v="565193.19999999995"/>
  </r>
  <r>
    <x v="4"/>
    <x v="31"/>
    <x v="6"/>
    <x v="0"/>
    <s v="Low"/>
    <x v="1751"/>
    <n v="938507783"/>
    <d v="2020-01-30T00:00:00"/>
    <n v="4164"/>
    <n v="651.21"/>
    <n v="524.96"/>
    <n v="2711638.44"/>
    <n v="2185933.44"/>
    <n v="525705"/>
  </r>
  <r>
    <x v="5"/>
    <x v="88"/>
    <x v="11"/>
    <x v="1"/>
    <s v="Low"/>
    <x v="1772"/>
    <n v="557948672"/>
    <d v="2022-09-19T00:00:00"/>
    <n v="8266"/>
    <n v="668.27"/>
    <n v="502.54"/>
    <n v="5523919.8200000003"/>
    <n v="4153995.64"/>
    <n v="1369924.18"/>
  </r>
  <r>
    <x v="1"/>
    <x v="123"/>
    <x v="0"/>
    <x v="0"/>
    <s v="Cancelled"/>
    <x v="528"/>
    <n v="608451879"/>
    <d v="2018-03-01T00:00:00"/>
    <n v="3287"/>
    <n v="255.28"/>
    <n v="159.41999999999999"/>
    <n v="839105.36"/>
    <n v="524013.54"/>
    <n v="315091.82"/>
  </r>
  <r>
    <x v="3"/>
    <x v="57"/>
    <x v="8"/>
    <x v="1"/>
    <s v="High"/>
    <x v="1064"/>
    <n v="271316230"/>
    <d v="2018-03-31T00:00:00"/>
    <n v="7356"/>
    <n v="421.89"/>
    <n v="364.69"/>
    <n v="3103422.84"/>
    <n v="2682659.64"/>
    <n v="420763.2"/>
  </r>
  <r>
    <x v="2"/>
    <x v="121"/>
    <x v="1"/>
    <x v="1"/>
    <s v="High"/>
    <x v="750"/>
    <n v="148153054"/>
    <d v="2022-10-02T00:00:00"/>
    <n v="636"/>
    <n v="152.58000000000001"/>
    <n v="97.44"/>
    <n v="97040.88"/>
    <n v="61971.839999999997"/>
    <n v="35069.040000000001"/>
  </r>
  <r>
    <x v="1"/>
    <x v="178"/>
    <x v="2"/>
    <x v="0"/>
    <s v="Medium"/>
    <x v="731"/>
    <n v="910886180"/>
    <d v="2015-06-10T00:00:00"/>
    <n v="317"/>
    <n v="47.45"/>
    <n v="31.79"/>
    <n v="15041.65"/>
    <n v="10077.43"/>
    <n v="4964.22"/>
  </r>
  <r>
    <x v="5"/>
    <x v="101"/>
    <x v="3"/>
    <x v="0"/>
    <s v="Cancelled"/>
    <x v="1345"/>
    <n v="151751935"/>
    <d v="2021-02-23T00:00:00"/>
    <n v="5625"/>
    <n v="205.7"/>
    <n v="117.11"/>
    <n v="1157062.5"/>
    <n v="658743.75"/>
    <n v="498318.75"/>
  </r>
  <r>
    <x v="5"/>
    <x v="166"/>
    <x v="9"/>
    <x v="1"/>
    <s v="Low"/>
    <x v="450"/>
    <n v="933299148"/>
    <d v="2015-12-23T00:00:00"/>
    <n v="2813"/>
    <n v="9.33"/>
    <n v="6.92"/>
    <n v="26245.29"/>
    <n v="19465.96"/>
    <n v="6779.33"/>
  </r>
  <r>
    <x v="2"/>
    <x v="155"/>
    <x v="4"/>
    <x v="1"/>
    <s v="Medium"/>
    <x v="140"/>
    <n v="538389146"/>
    <d v="2022-09-12T00:00:00"/>
    <n v="167"/>
    <n v="81.73"/>
    <n v="56.67"/>
    <n v="13648.91"/>
    <n v="9463.89"/>
    <n v="4185.0200000000004"/>
  </r>
  <r>
    <x v="1"/>
    <x v="167"/>
    <x v="1"/>
    <x v="1"/>
    <s v="Low"/>
    <x v="1773"/>
    <n v="820195758"/>
    <d v="2021-11-24T00:00:00"/>
    <n v="3006"/>
    <n v="152.58000000000001"/>
    <n v="97.44"/>
    <n v="458655.48"/>
    <n v="292904.64"/>
    <n v="165750.84"/>
  </r>
  <r>
    <x v="3"/>
    <x v="50"/>
    <x v="3"/>
    <x v="0"/>
    <s v="High"/>
    <x v="1655"/>
    <n v="552205312"/>
    <d v="2019-12-25T00:00:00"/>
    <n v="8678"/>
    <n v="205.7"/>
    <n v="117.11"/>
    <n v="1785064.6"/>
    <n v="1016280.58"/>
    <n v="768784.02"/>
  </r>
  <r>
    <x v="1"/>
    <x v="116"/>
    <x v="5"/>
    <x v="0"/>
    <s v="High"/>
    <x v="1774"/>
    <n v="378216636"/>
    <d v="2016-08-08T00:00:00"/>
    <n v="1562"/>
    <n v="109.28"/>
    <n v="35.840000000000003"/>
    <n v="170695.36"/>
    <n v="55982.080000000002"/>
    <n v="114713.28"/>
  </r>
  <r>
    <x v="3"/>
    <x v="151"/>
    <x v="2"/>
    <x v="0"/>
    <s v="High"/>
    <x v="1463"/>
    <n v="562341058"/>
    <d v="2020-07-04T00:00:00"/>
    <n v="8070"/>
    <n v="47.45"/>
    <n v="31.79"/>
    <n v="382921.5"/>
    <n v="256545.3"/>
    <n v="126376.2"/>
  </r>
  <r>
    <x v="1"/>
    <x v="99"/>
    <x v="5"/>
    <x v="0"/>
    <s v="Cancelled"/>
    <x v="1775"/>
    <n v="539002406"/>
    <d v="2018-07-23T00:00:00"/>
    <n v="1645"/>
    <n v="109.28"/>
    <n v="35.840000000000003"/>
    <n v="179765.6"/>
    <n v="58956.800000000003"/>
    <n v="120808.8"/>
  </r>
  <r>
    <x v="2"/>
    <x v="144"/>
    <x v="9"/>
    <x v="0"/>
    <s v="Low"/>
    <x v="213"/>
    <n v="262937009"/>
    <d v="2018-06-02T00:00:00"/>
    <n v="7759"/>
    <n v="9.33"/>
    <n v="6.92"/>
    <n v="72391.47"/>
    <n v="53692.28"/>
    <n v="18699.189999999999"/>
  </r>
  <r>
    <x v="1"/>
    <x v="67"/>
    <x v="6"/>
    <x v="0"/>
    <s v="Medium"/>
    <x v="1776"/>
    <n v="659193694"/>
    <d v="2015-06-11T00:00:00"/>
    <n v="8918"/>
    <n v="651.21"/>
    <n v="524.96"/>
    <n v="5807490.7800000003"/>
    <n v="4681593.28"/>
    <n v="1125897.5"/>
  </r>
  <r>
    <x v="3"/>
    <x v="21"/>
    <x v="0"/>
    <x v="0"/>
    <s v="Low"/>
    <x v="134"/>
    <n v="473133790"/>
    <d v="2015-01-27T00:00:00"/>
    <n v="9657"/>
    <n v="255.28"/>
    <n v="159.41999999999999"/>
    <n v="2465238.96"/>
    <n v="1539518.94"/>
    <n v="925720.02"/>
  </r>
  <r>
    <x v="1"/>
    <x v="152"/>
    <x v="2"/>
    <x v="0"/>
    <s v="High"/>
    <x v="648"/>
    <n v="320431125"/>
    <d v="2015-04-17T00:00:00"/>
    <n v="1545"/>
    <n v="47.45"/>
    <n v="31.79"/>
    <n v="73310.25"/>
    <n v="49115.55"/>
    <n v="24194.7"/>
  </r>
  <r>
    <x v="5"/>
    <x v="98"/>
    <x v="5"/>
    <x v="0"/>
    <s v="Medium"/>
    <x v="690"/>
    <n v="437072026"/>
    <d v="2021-08-13T00:00:00"/>
    <n v="8180"/>
    <n v="109.28"/>
    <n v="35.840000000000003"/>
    <n v="893910.4"/>
    <n v="293171.20000000001"/>
    <n v="600739.19999999995"/>
  </r>
  <r>
    <x v="1"/>
    <x v="77"/>
    <x v="10"/>
    <x v="1"/>
    <s v="Low"/>
    <x v="1529"/>
    <n v="229355323"/>
    <d v="2021-12-10T00:00:00"/>
    <n v="192"/>
    <n v="154.06"/>
    <n v="90.93"/>
    <n v="29579.52"/>
    <n v="17458.560000000001"/>
    <n v="12120.96"/>
  </r>
  <r>
    <x v="2"/>
    <x v="107"/>
    <x v="0"/>
    <x v="1"/>
    <s v="Cancelled"/>
    <x v="1777"/>
    <n v="523892343"/>
    <d v="2022-05-31T00:00:00"/>
    <n v="241"/>
    <n v="255.28"/>
    <n v="159.41999999999999"/>
    <n v="61522.48"/>
    <n v="38420.22"/>
    <n v="23102.26"/>
  </r>
  <r>
    <x v="5"/>
    <x v="150"/>
    <x v="6"/>
    <x v="1"/>
    <s v="High"/>
    <x v="1778"/>
    <n v="417606914"/>
    <d v="2019-02-19T00:00:00"/>
    <n v="8021"/>
    <n v="651.21"/>
    <n v="524.96"/>
    <n v="5223355.41"/>
    <n v="4210704.16"/>
    <n v="1012651.25"/>
  </r>
  <r>
    <x v="4"/>
    <x v="176"/>
    <x v="1"/>
    <x v="0"/>
    <s v="High"/>
    <x v="1072"/>
    <n v="427735364"/>
    <d v="2020-06-18T00:00:00"/>
    <n v="5254"/>
    <n v="152.58000000000001"/>
    <n v="97.44"/>
    <n v="801655.32"/>
    <n v="511949.76"/>
    <n v="289705.56"/>
  </r>
  <r>
    <x v="0"/>
    <x v="25"/>
    <x v="5"/>
    <x v="1"/>
    <s v="Low"/>
    <x v="1779"/>
    <n v="241826522"/>
    <d v="2020-11-06T00:00:00"/>
    <n v="697"/>
    <n v="109.28"/>
    <n v="35.840000000000003"/>
    <n v="76168.160000000003"/>
    <n v="24980.48"/>
    <n v="51187.68"/>
  </r>
  <r>
    <x v="0"/>
    <x v="146"/>
    <x v="7"/>
    <x v="1"/>
    <s v="High"/>
    <x v="591"/>
    <n v="967741715"/>
    <d v="2020-11-04T00:00:00"/>
    <n v="5134"/>
    <n v="437.2"/>
    <n v="263.33"/>
    <n v="2244584.7999999998"/>
    <n v="1351936.22"/>
    <n v="892648.58"/>
  </r>
  <r>
    <x v="3"/>
    <x v="24"/>
    <x v="4"/>
    <x v="1"/>
    <s v="Cancelled"/>
    <x v="1338"/>
    <n v="183654773"/>
    <d v="2015-02-12T00:00:00"/>
    <n v="6383"/>
    <n v="81.73"/>
    <n v="56.67"/>
    <n v="521682.59"/>
    <n v="361724.61"/>
    <n v="159957.98000000001"/>
  </r>
  <r>
    <x v="5"/>
    <x v="39"/>
    <x v="5"/>
    <x v="0"/>
    <s v="Medium"/>
    <x v="805"/>
    <n v="488052022"/>
    <d v="2016-02-19T00:00:00"/>
    <n v="4294"/>
    <n v="109.28"/>
    <n v="35.840000000000003"/>
    <n v="469248.32"/>
    <n v="153896.95999999999"/>
    <n v="315351.36"/>
  </r>
  <r>
    <x v="1"/>
    <x v="139"/>
    <x v="2"/>
    <x v="1"/>
    <s v="Low"/>
    <x v="1604"/>
    <n v="949732291"/>
    <d v="2017-08-14T00:00:00"/>
    <n v="5745"/>
    <n v="47.45"/>
    <n v="31.79"/>
    <n v="272600.25"/>
    <n v="182633.55"/>
    <n v="89966.7"/>
  </r>
  <r>
    <x v="4"/>
    <x v="45"/>
    <x v="1"/>
    <x v="0"/>
    <s v="Cancelled"/>
    <x v="293"/>
    <n v="257806909"/>
    <d v="2019-12-21T00:00:00"/>
    <n v="9648"/>
    <n v="152.58000000000001"/>
    <n v="97.44"/>
    <n v="1472091.84"/>
    <n v="940101.12"/>
    <n v="531990.72"/>
  </r>
  <r>
    <x v="2"/>
    <x v="51"/>
    <x v="8"/>
    <x v="0"/>
    <s v="Low"/>
    <x v="458"/>
    <n v="771699702"/>
    <d v="2020-10-29T00:00:00"/>
    <n v="1946"/>
    <n v="421.89"/>
    <n v="364.69"/>
    <n v="820997.94"/>
    <n v="709686.74"/>
    <n v="111311.2"/>
  </r>
  <r>
    <x v="1"/>
    <x v="44"/>
    <x v="11"/>
    <x v="0"/>
    <s v="Cancelled"/>
    <x v="1780"/>
    <n v="871147000"/>
    <d v="2018-08-25T00:00:00"/>
    <n v="611"/>
    <n v="668.27"/>
    <n v="502.54"/>
    <n v="408312.97"/>
    <n v="307051.94"/>
    <n v="101261.03"/>
  </r>
  <r>
    <x v="1"/>
    <x v="85"/>
    <x v="0"/>
    <x v="0"/>
    <s v="Medium"/>
    <x v="20"/>
    <n v="806197631"/>
    <d v="2022-02-18T00:00:00"/>
    <n v="649"/>
    <n v="255.28"/>
    <n v="159.41999999999999"/>
    <n v="165676.72"/>
    <n v="103463.58"/>
    <n v="62213.14"/>
  </r>
  <r>
    <x v="0"/>
    <x v="25"/>
    <x v="3"/>
    <x v="0"/>
    <s v="Low"/>
    <x v="19"/>
    <n v="447212922"/>
    <d v="2019-05-19T00:00:00"/>
    <n v="9097"/>
    <n v="205.7"/>
    <n v="117.11"/>
    <n v="1871252.9"/>
    <n v="1065349.67"/>
    <n v="805903.23"/>
  </r>
  <r>
    <x v="0"/>
    <x v="13"/>
    <x v="4"/>
    <x v="1"/>
    <s v="Medium"/>
    <x v="331"/>
    <n v="634866702"/>
    <d v="2019-02-25T00:00:00"/>
    <n v="20"/>
    <n v="81.73"/>
    <n v="56.67"/>
    <n v="1634.6"/>
    <n v="1133.4000000000001"/>
    <n v="501.2"/>
  </r>
  <r>
    <x v="5"/>
    <x v="117"/>
    <x v="5"/>
    <x v="0"/>
    <s v="Cancelled"/>
    <x v="502"/>
    <n v="930145299"/>
    <d v="2018-09-30T00:00:00"/>
    <n v="9519"/>
    <n v="109.28"/>
    <n v="35.840000000000003"/>
    <n v="1040236.32"/>
    <n v="341160.96000000002"/>
    <n v="699075.36"/>
  </r>
  <r>
    <x v="5"/>
    <x v="47"/>
    <x v="9"/>
    <x v="1"/>
    <s v="Medium"/>
    <x v="1224"/>
    <n v="964347541"/>
    <d v="2020-07-24T00:00:00"/>
    <n v="722"/>
    <n v="9.33"/>
    <n v="6.92"/>
    <n v="6736.26"/>
    <n v="4996.24"/>
    <n v="1740.02"/>
  </r>
  <r>
    <x v="4"/>
    <x v="31"/>
    <x v="7"/>
    <x v="1"/>
    <s v="High"/>
    <x v="1781"/>
    <n v="889084756"/>
    <d v="2022-02-08T00:00:00"/>
    <n v="8792"/>
    <n v="437.2"/>
    <n v="263.33"/>
    <n v="3843862.4"/>
    <n v="2315197.36"/>
    <n v="1528665.04"/>
  </r>
  <r>
    <x v="1"/>
    <x v="116"/>
    <x v="2"/>
    <x v="1"/>
    <s v="High"/>
    <x v="1782"/>
    <n v="926280772"/>
    <d v="2015-07-21T00:00:00"/>
    <n v="5919"/>
    <n v="47.45"/>
    <n v="31.79"/>
    <n v="280856.55"/>
    <n v="188165.01"/>
    <n v="92691.54"/>
  </r>
  <r>
    <x v="2"/>
    <x v="82"/>
    <x v="6"/>
    <x v="0"/>
    <s v="High"/>
    <x v="565"/>
    <n v="918171918"/>
    <d v="2015-08-09T00:00:00"/>
    <n v="6329"/>
    <n v="651.21"/>
    <n v="524.96"/>
    <n v="4121508.09"/>
    <n v="3322471.84"/>
    <n v="799036.25"/>
  </r>
  <r>
    <x v="4"/>
    <x v="156"/>
    <x v="2"/>
    <x v="0"/>
    <s v="High"/>
    <x v="1774"/>
    <n v="777307021"/>
    <d v="2016-07-05T00:00:00"/>
    <n v="1276"/>
    <n v="47.45"/>
    <n v="31.79"/>
    <n v="60546.2"/>
    <n v="40564.04"/>
    <n v="19982.16"/>
  </r>
  <r>
    <x v="1"/>
    <x v="140"/>
    <x v="10"/>
    <x v="1"/>
    <s v="Low"/>
    <x v="1367"/>
    <n v="936547410"/>
    <d v="2021-01-12T00:00:00"/>
    <n v="4046"/>
    <n v="154.06"/>
    <n v="90.93"/>
    <n v="623326.76"/>
    <n v="367902.78"/>
    <n v="255423.98"/>
  </r>
  <r>
    <x v="5"/>
    <x v="87"/>
    <x v="11"/>
    <x v="1"/>
    <s v="Cancelled"/>
    <x v="1478"/>
    <n v="999066913"/>
    <d v="2021-08-14T00:00:00"/>
    <n v="4956"/>
    <n v="668.27"/>
    <n v="502.54"/>
    <n v="3311946.12"/>
    <n v="2490588.2400000002"/>
    <n v="821357.88"/>
  </r>
  <r>
    <x v="6"/>
    <x v="180"/>
    <x v="11"/>
    <x v="0"/>
    <s v="Cancelled"/>
    <x v="1018"/>
    <n v="188351857"/>
    <d v="2016-07-13T00:00:00"/>
    <n v="6355"/>
    <n v="668.27"/>
    <n v="502.54"/>
    <n v="4246855.8499999996"/>
    <n v="3193641.7"/>
    <n v="1053214.1499999999"/>
  </r>
  <r>
    <x v="1"/>
    <x v="80"/>
    <x v="7"/>
    <x v="0"/>
    <s v="High"/>
    <x v="617"/>
    <n v="498201072"/>
    <d v="2019-11-07T00:00:00"/>
    <n v="7623"/>
    <n v="437.2"/>
    <n v="263.33"/>
    <n v="3332775.6"/>
    <n v="2007364.59"/>
    <n v="1325411.01"/>
  </r>
  <r>
    <x v="1"/>
    <x v="85"/>
    <x v="1"/>
    <x v="1"/>
    <s v="High"/>
    <x v="1783"/>
    <n v="842725884"/>
    <d v="2015-08-11T00:00:00"/>
    <n v="171"/>
    <n v="152.58000000000001"/>
    <n v="97.44"/>
    <n v="26091.18"/>
    <n v="16662.240000000002"/>
    <n v="9428.94"/>
  </r>
  <r>
    <x v="2"/>
    <x v="164"/>
    <x v="9"/>
    <x v="1"/>
    <s v="Cancelled"/>
    <x v="126"/>
    <n v="206350123"/>
    <d v="2015-10-23T00:00:00"/>
    <n v="2442"/>
    <n v="9.33"/>
    <n v="6.92"/>
    <n v="22783.86"/>
    <n v="16898.64"/>
    <n v="5885.22"/>
  </r>
  <r>
    <x v="5"/>
    <x v="166"/>
    <x v="1"/>
    <x v="0"/>
    <s v="Cancelled"/>
    <x v="141"/>
    <n v="793810117"/>
    <d v="2016-11-03T00:00:00"/>
    <n v="4909"/>
    <n v="152.58000000000001"/>
    <n v="97.44"/>
    <n v="749015.22"/>
    <n v="478332.96"/>
    <n v="270682.26"/>
  </r>
  <r>
    <x v="5"/>
    <x v="131"/>
    <x v="10"/>
    <x v="1"/>
    <s v="High"/>
    <x v="1059"/>
    <n v="380154693"/>
    <d v="2021-06-20T00:00:00"/>
    <n v="5076"/>
    <n v="154.06"/>
    <n v="90.93"/>
    <n v="782008.56"/>
    <n v="461560.68"/>
    <n v="320447.88"/>
  </r>
  <r>
    <x v="3"/>
    <x v="106"/>
    <x v="5"/>
    <x v="1"/>
    <s v="Medium"/>
    <x v="173"/>
    <n v="860745179"/>
    <d v="2015-06-10T00:00:00"/>
    <n v="2481"/>
    <n v="109.28"/>
    <n v="35.840000000000003"/>
    <n v="271123.68"/>
    <n v="88919.039999999994"/>
    <n v="182204.64"/>
  </r>
  <r>
    <x v="5"/>
    <x v="111"/>
    <x v="11"/>
    <x v="0"/>
    <s v="Low"/>
    <x v="1784"/>
    <n v="601255404"/>
    <d v="2020-02-26T00:00:00"/>
    <n v="3690"/>
    <n v="668.27"/>
    <n v="502.54"/>
    <n v="2465916.2999999998"/>
    <n v="1854372.6"/>
    <n v="611543.69999999995"/>
  </r>
  <r>
    <x v="2"/>
    <x v="48"/>
    <x v="7"/>
    <x v="1"/>
    <s v="Low"/>
    <x v="211"/>
    <n v="287671697"/>
    <d v="2015-12-26T00:00:00"/>
    <n v="7303"/>
    <n v="437.2"/>
    <n v="263.33"/>
    <n v="3192871.6"/>
    <n v="1923098.99"/>
    <n v="1269772.6100000001"/>
  </r>
  <r>
    <x v="2"/>
    <x v="51"/>
    <x v="6"/>
    <x v="0"/>
    <s v="Medium"/>
    <x v="211"/>
    <n v="676292884"/>
    <d v="2015-12-21T00:00:00"/>
    <n v="8948"/>
    <n v="651.21"/>
    <n v="524.96"/>
    <n v="5827027.0800000001"/>
    <n v="4697342.08"/>
    <n v="1129685"/>
  </r>
  <r>
    <x v="1"/>
    <x v="66"/>
    <x v="6"/>
    <x v="0"/>
    <s v="Low"/>
    <x v="1000"/>
    <n v="343730294"/>
    <d v="2017-05-28T00:00:00"/>
    <n v="6287"/>
    <n v="651.21"/>
    <n v="524.96"/>
    <n v="4094157.27"/>
    <n v="3300423.52"/>
    <n v="793733.75"/>
  </r>
  <r>
    <x v="1"/>
    <x v="179"/>
    <x v="10"/>
    <x v="0"/>
    <s v="Cancelled"/>
    <x v="1785"/>
    <n v="636907756"/>
    <d v="2015-04-01T00:00:00"/>
    <n v="4013"/>
    <n v="154.06"/>
    <n v="90.93"/>
    <n v="618242.78"/>
    <n v="364902.09"/>
    <n v="253340.69"/>
  </r>
  <r>
    <x v="2"/>
    <x v="102"/>
    <x v="5"/>
    <x v="0"/>
    <s v="Low"/>
    <x v="1786"/>
    <n v="723061597"/>
    <d v="2020-12-29T00:00:00"/>
    <n v="8849"/>
    <n v="109.28"/>
    <n v="35.840000000000003"/>
    <n v="967018.72"/>
    <n v="317148.15999999997"/>
    <n v="649870.56000000006"/>
  </r>
  <r>
    <x v="5"/>
    <x v="97"/>
    <x v="1"/>
    <x v="0"/>
    <s v="Low"/>
    <x v="574"/>
    <n v="739740645"/>
    <d v="2021-09-01T00:00:00"/>
    <n v="4551"/>
    <n v="152.58000000000001"/>
    <n v="97.44"/>
    <n v="694391.58"/>
    <n v="443449.44"/>
    <n v="250942.14"/>
  </r>
  <r>
    <x v="1"/>
    <x v="2"/>
    <x v="3"/>
    <x v="0"/>
    <s v="High"/>
    <x v="1695"/>
    <n v="444806230"/>
    <d v="2019-04-01T00:00:00"/>
    <n v="6903"/>
    <n v="205.7"/>
    <n v="117.11"/>
    <n v="1419947.1"/>
    <n v="808410.33"/>
    <n v="611536.77"/>
  </r>
  <r>
    <x v="2"/>
    <x v="164"/>
    <x v="10"/>
    <x v="0"/>
    <s v="High"/>
    <x v="732"/>
    <n v="566432178"/>
    <d v="2016-09-09T00:00:00"/>
    <n v="8724"/>
    <n v="154.06"/>
    <n v="90.93"/>
    <n v="1344019.44"/>
    <n v="793273.32"/>
    <n v="550746.12"/>
  </r>
  <r>
    <x v="5"/>
    <x v="154"/>
    <x v="0"/>
    <x v="0"/>
    <s v="High"/>
    <x v="1371"/>
    <n v="553104817"/>
    <d v="2018-11-23T00:00:00"/>
    <n v="1000"/>
    <n v="255.28"/>
    <n v="159.41999999999999"/>
    <n v="1241171.3600000001"/>
    <n v="775100.04"/>
    <n v="466071.32"/>
  </r>
  <r>
    <x v="0"/>
    <x v="118"/>
    <x v="5"/>
    <x v="1"/>
    <s v="Cancelled"/>
    <x v="495"/>
    <n v="823622977"/>
    <d v="2019-02-22T00:00:00"/>
    <n v="7197"/>
    <n v="109.28"/>
    <n v="35.840000000000003"/>
    <n v="786488.16"/>
    <n v="257940.48000000001"/>
    <n v="528547.68000000005"/>
  </r>
  <r>
    <x v="1"/>
    <x v="66"/>
    <x v="1"/>
    <x v="0"/>
    <s v="Medium"/>
    <x v="1787"/>
    <n v="517097985"/>
    <d v="2017-04-14T00:00:00"/>
    <n v="9640"/>
    <n v="152.58000000000001"/>
    <n v="97.44"/>
    <n v="1470871.2"/>
    <n v="939321.6"/>
    <n v="531549.6"/>
  </r>
  <r>
    <x v="1"/>
    <x v="55"/>
    <x v="2"/>
    <x v="1"/>
    <s v="Medium"/>
    <x v="896"/>
    <n v="642953670"/>
    <d v="2015-12-09T00:00:00"/>
    <n v="3134"/>
    <n v="47.45"/>
    <n v="31.79"/>
    <n v="148708.29999999999"/>
    <n v="99629.86"/>
    <n v="49078.44"/>
  </r>
  <r>
    <x v="2"/>
    <x v="155"/>
    <x v="2"/>
    <x v="0"/>
    <s v="Medium"/>
    <x v="100"/>
    <n v="930926358"/>
    <d v="2019-06-04T00:00:00"/>
    <n v="651"/>
    <n v="47.45"/>
    <n v="31.79"/>
    <n v="30889.95"/>
    <n v="20695.29"/>
    <n v="10194.66"/>
  </r>
  <r>
    <x v="5"/>
    <x v="47"/>
    <x v="10"/>
    <x v="1"/>
    <s v="Low"/>
    <x v="1788"/>
    <n v="281064879"/>
    <d v="2021-09-26T00:00:00"/>
    <n v="2199"/>
    <n v="154.06"/>
    <n v="90.93"/>
    <n v="338777.94"/>
    <n v="199955.07"/>
    <n v="138822.87"/>
  </r>
  <r>
    <x v="2"/>
    <x v="82"/>
    <x v="0"/>
    <x v="1"/>
    <s v="Cancelled"/>
    <x v="807"/>
    <n v="813730561"/>
    <d v="2019-10-26T00:00:00"/>
    <n v="9811"/>
    <n v="255.28"/>
    <n v="159.41999999999999"/>
    <n v="2504552.08"/>
    <n v="1564069.62"/>
    <n v="940482.46"/>
  </r>
  <r>
    <x v="5"/>
    <x v="62"/>
    <x v="9"/>
    <x v="1"/>
    <s v="High"/>
    <x v="1662"/>
    <n v="219597232"/>
    <d v="2021-01-05T00:00:00"/>
    <n v="2556"/>
    <n v="9.33"/>
    <n v="6.92"/>
    <n v="23847.48"/>
    <n v="17687.52"/>
    <n v="6159.96"/>
  </r>
  <r>
    <x v="4"/>
    <x v="31"/>
    <x v="1"/>
    <x v="1"/>
    <s v="High"/>
    <x v="898"/>
    <n v="309651219"/>
    <d v="2015-05-01T00:00:00"/>
    <n v="1532"/>
    <n v="152.58000000000001"/>
    <n v="97.44"/>
    <n v="233752.56"/>
    <n v="149278.07999999999"/>
    <n v="84474.48"/>
  </r>
  <r>
    <x v="1"/>
    <x v="67"/>
    <x v="1"/>
    <x v="1"/>
    <s v="Medium"/>
    <x v="502"/>
    <n v="265191352"/>
    <d v="2018-09-26T00:00:00"/>
    <n v="4869"/>
    <n v="152.58000000000001"/>
    <n v="97.44"/>
    <n v="742912.02"/>
    <n v="474435.36"/>
    <n v="268476.65999999997"/>
  </r>
  <r>
    <x v="0"/>
    <x v="72"/>
    <x v="1"/>
    <x v="1"/>
    <s v="Low"/>
    <x v="1789"/>
    <n v="687828958"/>
    <d v="2017-03-02T00:00:00"/>
    <n v="2728"/>
    <n v="152.58000000000001"/>
    <n v="97.44"/>
    <n v="416238.24"/>
    <n v="265816.32000000001"/>
    <n v="150421.92000000001"/>
  </r>
  <r>
    <x v="0"/>
    <x v="135"/>
    <x v="11"/>
    <x v="1"/>
    <s v="Cancelled"/>
    <x v="1790"/>
    <n v="449487864"/>
    <d v="2021-02-01T00:00:00"/>
    <n v="2303"/>
    <n v="668.27"/>
    <n v="502.54"/>
    <n v="1539025.81"/>
    <n v="1157349.6200000001"/>
    <n v="381676.19"/>
  </r>
  <r>
    <x v="4"/>
    <x v="95"/>
    <x v="0"/>
    <x v="0"/>
    <s v="Low"/>
    <x v="124"/>
    <n v="742404401"/>
    <d v="2020-06-27T00:00:00"/>
    <n v="2815"/>
    <n v="255.28"/>
    <n v="159.41999999999999"/>
    <n v="718613.2"/>
    <n v="448767.3"/>
    <n v="269845.90000000002"/>
  </r>
  <r>
    <x v="1"/>
    <x v="66"/>
    <x v="6"/>
    <x v="0"/>
    <s v="Low"/>
    <x v="1333"/>
    <n v="129127395"/>
    <d v="2019-06-20T00:00:00"/>
    <n v="520"/>
    <n v="651.21"/>
    <n v="524.96"/>
    <n v="338629.2"/>
    <n v="272979.20000000001"/>
    <n v="65650"/>
  </r>
  <r>
    <x v="1"/>
    <x v="67"/>
    <x v="10"/>
    <x v="1"/>
    <s v="Medium"/>
    <x v="521"/>
    <n v="392518174"/>
    <d v="2021-07-03T00:00:00"/>
    <n v="3705"/>
    <n v="154.06"/>
    <n v="90.93"/>
    <n v="570792.30000000005"/>
    <n v="336895.65"/>
    <n v="233896.65"/>
  </r>
  <r>
    <x v="3"/>
    <x v="151"/>
    <x v="10"/>
    <x v="0"/>
    <s v="High"/>
    <x v="409"/>
    <n v="685750567"/>
    <d v="2015-03-11T00:00:00"/>
    <n v="7687"/>
    <n v="154.06"/>
    <n v="90.93"/>
    <n v="1184259.22"/>
    <n v="698978.91"/>
    <n v="485280.31"/>
  </r>
  <r>
    <x v="0"/>
    <x v="27"/>
    <x v="4"/>
    <x v="1"/>
    <s v="Low"/>
    <x v="1313"/>
    <n v="682310903"/>
    <d v="2021-07-03T00:00:00"/>
    <n v="9813"/>
    <n v="81.73"/>
    <n v="56.67"/>
    <n v="802016.49"/>
    <n v="556102.71"/>
    <n v="245913.78"/>
  </r>
  <r>
    <x v="5"/>
    <x v="130"/>
    <x v="6"/>
    <x v="0"/>
    <s v="Cancelled"/>
    <x v="555"/>
    <n v="125998008"/>
    <d v="2015-02-03T00:00:00"/>
    <n v="4465"/>
    <n v="651.21"/>
    <n v="524.96"/>
    <n v="2907652.65"/>
    <n v="2343946.4"/>
    <n v="563706.25"/>
  </r>
  <r>
    <x v="3"/>
    <x v="60"/>
    <x v="0"/>
    <x v="0"/>
    <s v="Medium"/>
    <x v="841"/>
    <n v="180923211"/>
    <d v="2021-06-02T00:00:00"/>
    <n v="8054"/>
    <n v="255.28"/>
    <n v="159.41999999999999"/>
    <n v="2056025.12"/>
    <n v="1283968.68"/>
    <n v="772056.44"/>
  </r>
  <r>
    <x v="2"/>
    <x v="42"/>
    <x v="8"/>
    <x v="0"/>
    <s v="Medium"/>
    <x v="331"/>
    <n v="281510341"/>
    <d v="2019-03-16T00:00:00"/>
    <n v="4020"/>
    <n v="421.89"/>
    <n v="364.69"/>
    <n v="1695997.8"/>
    <n v="1466053.8"/>
    <n v="229944"/>
  </r>
  <r>
    <x v="3"/>
    <x v="94"/>
    <x v="5"/>
    <x v="1"/>
    <s v="Low"/>
    <x v="1791"/>
    <n v="382495725"/>
    <d v="2021-12-21T00:00:00"/>
    <n v="7840"/>
    <n v="109.28"/>
    <n v="35.840000000000003"/>
    <n v="856755.19999999995"/>
    <n v="280985.59999999998"/>
    <n v="575769.59999999998"/>
  </r>
  <r>
    <x v="3"/>
    <x v="35"/>
    <x v="0"/>
    <x v="0"/>
    <s v="Low"/>
    <x v="1122"/>
    <n v="508928191"/>
    <d v="2021-03-19T00:00:00"/>
    <n v="2016"/>
    <n v="255.28"/>
    <n v="159.41999999999999"/>
    <n v="514644.47999999998"/>
    <n v="321390.71999999997"/>
    <n v="193253.76000000001"/>
  </r>
  <r>
    <x v="2"/>
    <x v="82"/>
    <x v="1"/>
    <x v="0"/>
    <s v="Medium"/>
    <x v="1792"/>
    <n v="306169068"/>
    <d v="2015-12-12T00:00:00"/>
    <n v="1086"/>
    <n v="152.58000000000001"/>
    <n v="97.44"/>
    <n v="165701.88"/>
    <n v="105819.84"/>
    <n v="59882.04"/>
  </r>
  <r>
    <x v="0"/>
    <x v="1"/>
    <x v="9"/>
    <x v="0"/>
    <s v="Medium"/>
    <x v="1793"/>
    <n v="389892184"/>
    <d v="2020-11-14T00:00:00"/>
    <n v="6616"/>
    <n v="9.33"/>
    <n v="6.92"/>
    <n v="61727.28"/>
    <n v="45782.720000000001"/>
    <n v="15944.56"/>
  </r>
  <r>
    <x v="3"/>
    <x v="8"/>
    <x v="1"/>
    <x v="1"/>
    <s v="High"/>
    <x v="792"/>
    <n v="996083867"/>
    <d v="2020-12-01T00:00:00"/>
    <n v="2206"/>
    <n v="152.58000000000001"/>
    <n v="97.44"/>
    <n v="336591.48"/>
    <n v="214952.64"/>
    <n v="121638.84"/>
  </r>
  <r>
    <x v="4"/>
    <x v="46"/>
    <x v="10"/>
    <x v="1"/>
    <s v="Cancelled"/>
    <x v="1166"/>
    <n v="631042945"/>
    <d v="2016-04-14T00:00:00"/>
    <n v="8485"/>
    <n v="154.06"/>
    <n v="90.93"/>
    <n v="1307199.1000000001"/>
    <n v="771541.05"/>
    <n v="535658.05000000005"/>
  </r>
  <r>
    <x v="1"/>
    <x v="81"/>
    <x v="9"/>
    <x v="0"/>
    <s v="Cancelled"/>
    <x v="1366"/>
    <n v="121380746"/>
    <d v="2016-12-18T00:00:00"/>
    <n v="8115"/>
    <n v="9.33"/>
    <n v="6.92"/>
    <n v="75712.95"/>
    <n v="56155.8"/>
    <n v="19557.150000000001"/>
  </r>
  <r>
    <x v="3"/>
    <x v="106"/>
    <x v="0"/>
    <x v="1"/>
    <s v="Medium"/>
    <x v="517"/>
    <n v="364021098"/>
    <d v="2019-08-22T00:00:00"/>
    <n v="787"/>
    <n v="255.28"/>
    <n v="159.41999999999999"/>
    <n v="200905.36"/>
    <n v="125463.54"/>
    <n v="75441.820000000007"/>
  </r>
  <r>
    <x v="5"/>
    <x v="54"/>
    <x v="0"/>
    <x v="0"/>
    <s v="Medium"/>
    <x v="395"/>
    <n v="976200330"/>
    <d v="2019-10-20T00:00:00"/>
    <n v="8226"/>
    <n v="255.28"/>
    <n v="159.41999999999999"/>
    <n v="2099933.2799999998"/>
    <n v="1311388.92"/>
    <n v="788544.36"/>
  </r>
  <r>
    <x v="1"/>
    <x v="59"/>
    <x v="5"/>
    <x v="1"/>
    <s v="Medium"/>
    <x v="548"/>
    <n v="745467269"/>
    <d v="2018-06-23T00:00:00"/>
    <n v="9186"/>
    <n v="109.28"/>
    <n v="35.840000000000003"/>
    <n v="1003846.08"/>
    <n v="329226.23999999999"/>
    <n v="674619.84"/>
  </r>
  <r>
    <x v="5"/>
    <x v="70"/>
    <x v="9"/>
    <x v="1"/>
    <s v="Medium"/>
    <x v="1794"/>
    <n v="779683244"/>
    <d v="2019-08-25T00:00:00"/>
    <n v="4453"/>
    <n v="9.33"/>
    <n v="6.92"/>
    <n v="41546.49"/>
    <n v="30814.76"/>
    <n v="10731.73"/>
  </r>
  <r>
    <x v="3"/>
    <x v="11"/>
    <x v="1"/>
    <x v="0"/>
    <s v="Cancelled"/>
    <x v="1795"/>
    <n v="457022082"/>
    <d v="2018-09-10T00:00:00"/>
    <n v="1845"/>
    <n v="152.58000000000001"/>
    <n v="97.44"/>
    <n v="281510.09999999998"/>
    <n v="179776.8"/>
    <n v="101733.3"/>
  </r>
  <r>
    <x v="5"/>
    <x v="32"/>
    <x v="8"/>
    <x v="1"/>
    <s v="Medium"/>
    <x v="1639"/>
    <n v="575970113"/>
    <d v="2019-10-16T00:00:00"/>
    <n v="1211"/>
    <n v="421.89"/>
    <n v="364.69"/>
    <n v="510908.79"/>
    <n v="441639.59"/>
    <n v="69269.2"/>
  </r>
  <r>
    <x v="2"/>
    <x v="144"/>
    <x v="10"/>
    <x v="0"/>
    <s v="High"/>
    <x v="1796"/>
    <n v="205326163"/>
    <d v="2020-07-12T00:00:00"/>
    <n v="9429"/>
    <n v="154.06"/>
    <n v="90.93"/>
    <n v="1452631.74"/>
    <n v="857378.97"/>
    <n v="595252.77"/>
  </r>
  <r>
    <x v="0"/>
    <x v="76"/>
    <x v="7"/>
    <x v="1"/>
    <s v="Medium"/>
    <x v="288"/>
    <n v="734201562"/>
    <d v="2019-01-08T00:00:00"/>
    <n v="5413"/>
    <n v="437.2"/>
    <n v="263.33"/>
    <n v="2366563.6"/>
    <n v="1425405.29"/>
    <n v="941158.31"/>
  </r>
  <r>
    <x v="2"/>
    <x v="83"/>
    <x v="0"/>
    <x v="1"/>
    <s v="Cancelled"/>
    <x v="1381"/>
    <n v="922020137"/>
    <d v="2015-04-30T00:00:00"/>
    <n v="5103"/>
    <n v="255.28"/>
    <n v="159.41999999999999"/>
    <n v="1302693.8400000001"/>
    <n v="813520.26"/>
    <n v="489173.58"/>
  </r>
  <r>
    <x v="1"/>
    <x v="17"/>
    <x v="8"/>
    <x v="1"/>
    <s v="High"/>
    <x v="1797"/>
    <n v="948518216"/>
    <d v="2020-05-04T00:00:00"/>
    <n v="6473"/>
    <n v="421.89"/>
    <n v="364.69"/>
    <n v="2730893.97"/>
    <n v="2360638.37"/>
    <n v="370255.6"/>
  </r>
  <r>
    <x v="1"/>
    <x v="41"/>
    <x v="6"/>
    <x v="1"/>
    <s v="Low"/>
    <x v="1798"/>
    <n v="163744628"/>
    <d v="2017-05-01T00:00:00"/>
    <n v="4529"/>
    <n v="651.21"/>
    <n v="524.96"/>
    <n v="2949330.09"/>
    <n v="2377543.84"/>
    <n v="571786.25"/>
  </r>
  <r>
    <x v="3"/>
    <x v="106"/>
    <x v="9"/>
    <x v="1"/>
    <s v="Low"/>
    <x v="633"/>
    <n v="238060700"/>
    <d v="2018-05-24T00:00:00"/>
    <n v="6306"/>
    <n v="9.33"/>
    <n v="6.92"/>
    <n v="58834.98"/>
    <n v="43637.52"/>
    <n v="15197.46"/>
  </r>
  <r>
    <x v="3"/>
    <x v="30"/>
    <x v="5"/>
    <x v="1"/>
    <s v="Medium"/>
    <x v="892"/>
    <n v="212140262"/>
    <d v="2018-09-22T00:00:00"/>
    <n v="5872"/>
    <n v="109.28"/>
    <n v="35.840000000000003"/>
    <n v="641692.16000000003"/>
    <n v="210452.48000000001"/>
    <n v="431239.67999999999"/>
  </r>
  <r>
    <x v="5"/>
    <x v="62"/>
    <x v="9"/>
    <x v="1"/>
    <s v="Cancelled"/>
    <x v="1304"/>
    <n v="546969640"/>
    <d v="2016-03-10T00:00:00"/>
    <n v="9326"/>
    <n v="9.33"/>
    <n v="6.92"/>
    <n v="87011.58"/>
    <n v="64535.92"/>
    <n v="22475.66"/>
  </r>
  <r>
    <x v="6"/>
    <x v="171"/>
    <x v="7"/>
    <x v="0"/>
    <s v="Medium"/>
    <x v="1799"/>
    <n v="873847663"/>
    <d v="2019-03-10T00:00:00"/>
    <n v="9797"/>
    <n v="437.2"/>
    <n v="263.33"/>
    <n v="4283248.4000000004"/>
    <n v="2579844.0099999998"/>
    <n v="1703404.39"/>
  </r>
  <r>
    <x v="4"/>
    <x v="46"/>
    <x v="11"/>
    <x v="0"/>
    <s v="Medium"/>
    <x v="1279"/>
    <n v="444385659"/>
    <d v="2016-10-18T00:00:00"/>
    <n v="2447"/>
    <n v="668.27"/>
    <n v="502.54"/>
    <n v="1635256.69"/>
    <n v="1229715.3799999999"/>
    <n v="405541.31"/>
  </r>
  <r>
    <x v="2"/>
    <x v="164"/>
    <x v="9"/>
    <x v="0"/>
    <s v="Medium"/>
    <x v="1800"/>
    <n v="380507457"/>
    <d v="2020-06-23T00:00:00"/>
    <n v="9467"/>
    <n v="9.33"/>
    <n v="6.92"/>
    <n v="88327.11"/>
    <n v="65511.64"/>
    <n v="22815.47"/>
  </r>
  <r>
    <x v="5"/>
    <x v="131"/>
    <x v="2"/>
    <x v="1"/>
    <s v="Medium"/>
    <x v="1801"/>
    <n v="524449384"/>
    <d v="2017-01-29T00:00:00"/>
    <n v="5082"/>
    <n v="47.45"/>
    <n v="31.79"/>
    <n v="241140.9"/>
    <n v="161556.78"/>
    <n v="79584.12"/>
  </r>
  <r>
    <x v="2"/>
    <x v="4"/>
    <x v="5"/>
    <x v="1"/>
    <s v="Low"/>
    <x v="213"/>
    <n v="788760268"/>
    <d v="2018-06-01T00:00:00"/>
    <n v="546"/>
    <n v="109.28"/>
    <n v="35.840000000000003"/>
    <n v="59666.879999999997"/>
    <n v="19568.64"/>
    <n v="40098.239999999998"/>
  </r>
  <r>
    <x v="1"/>
    <x v="140"/>
    <x v="11"/>
    <x v="1"/>
    <s v="Medium"/>
    <x v="779"/>
    <n v="706301438"/>
    <d v="2020-02-11T00:00:00"/>
    <n v="9146"/>
    <n v="668.27"/>
    <n v="502.54"/>
    <n v="6111997.4199999999"/>
    <n v="4596230.84"/>
    <n v="1515766.58"/>
  </r>
  <r>
    <x v="2"/>
    <x v="82"/>
    <x v="1"/>
    <x v="0"/>
    <s v="Cancelled"/>
    <x v="1802"/>
    <n v="780246722"/>
    <d v="2015-03-09T00:00:00"/>
    <n v="1199"/>
    <n v="152.58000000000001"/>
    <n v="97.44"/>
    <n v="182943.42"/>
    <n v="116830.56"/>
    <n v="66112.86"/>
  </r>
  <r>
    <x v="1"/>
    <x v="26"/>
    <x v="5"/>
    <x v="0"/>
    <s v="Cancelled"/>
    <x v="788"/>
    <n v="234082448"/>
    <d v="2018-03-09T00:00:00"/>
    <n v="9053"/>
    <n v="109.28"/>
    <n v="35.840000000000003"/>
    <n v="989311.84"/>
    <n v="324459.52000000002"/>
    <n v="664852.31999999995"/>
  </r>
  <r>
    <x v="1"/>
    <x v="178"/>
    <x v="8"/>
    <x v="1"/>
    <s v="Low"/>
    <x v="723"/>
    <n v="161607444"/>
    <d v="2020-10-03T00:00:00"/>
    <n v="2089"/>
    <n v="421.89"/>
    <n v="364.69"/>
    <n v="881328.21"/>
    <n v="761837.41"/>
    <n v="119490.8"/>
  </r>
  <r>
    <x v="5"/>
    <x v="161"/>
    <x v="8"/>
    <x v="1"/>
    <s v="Cancelled"/>
    <x v="1403"/>
    <n v="376933038"/>
    <d v="2018-10-19T00:00:00"/>
    <n v="1717"/>
    <n v="421.89"/>
    <n v="364.69"/>
    <n v="724385.13"/>
    <n v="626172.73"/>
    <n v="98212.4"/>
  </r>
  <r>
    <x v="1"/>
    <x v="116"/>
    <x v="8"/>
    <x v="1"/>
    <s v="Cancelled"/>
    <x v="1803"/>
    <n v="764483058"/>
    <d v="2018-08-05T00:00:00"/>
    <n v="6380"/>
    <n v="421.89"/>
    <n v="364.69"/>
    <n v="2691658.2"/>
    <n v="2326722.2000000002"/>
    <n v="364936"/>
  </r>
  <r>
    <x v="1"/>
    <x v="153"/>
    <x v="0"/>
    <x v="1"/>
    <s v="Medium"/>
    <x v="1716"/>
    <n v="828993833"/>
    <d v="2018-09-02T00:00:00"/>
    <n v="6552"/>
    <n v="255.28"/>
    <n v="159.41999999999999"/>
    <n v="1672594.56"/>
    <n v="1044519.84"/>
    <n v="628074.72"/>
  </r>
  <r>
    <x v="2"/>
    <x v="155"/>
    <x v="8"/>
    <x v="0"/>
    <s v="High"/>
    <x v="1804"/>
    <n v="145514190"/>
    <d v="2018-12-13T00:00:00"/>
    <n v="9737"/>
    <n v="421.89"/>
    <n v="364.69"/>
    <n v="4107942.93"/>
    <n v="3550986.53"/>
    <n v="556956.4"/>
  </r>
  <r>
    <x v="0"/>
    <x v="25"/>
    <x v="9"/>
    <x v="0"/>
    <s v="Low"/>
    <x v="1805"/>
    <n v="609405457"/>
    <d v="2016-08-03T00:00:00"/>
    <n v="5472"/>
    <n v="9.33"/>
    <n v="6.92"/>
    <n v="51053.760000000002"/>
    <n v="37866.239999999998"/>
    <n v="13187.52"/>
  </r>
  <r>
    <x v="5"/>
    <x v="114"/>
    <x v="11"/>
    <x v="0"/>
    <s v="Low"/>
    <x v="919"/>
    <n v="586341464"/>
    <d v="2017-07-31T00:00:00"/>
    <n v="324"/>
    <n v="668.27"/>
    <n v="502.54"/>
    <n v="216519.48"/>
    <n v="162822.96"/>
    <n v="53696.52"/>
  </r>
  <r>
    <x v="4"/>
    <x v="115"/>
    <x v="2"/>
    <x v="1"/>
    <s v="Cancelled"/>
    <x v="254"/>
    <n v="762308537"/>
    <d v="2017-07-25T00:00:00"/>
    <n v="2891"/>
    <n v="47.45"/>
    <n v="31.79"/>
    <n v="137177.95000000001"/>
    <n v="91904.89"/>
    <n v="45273.06"/>
  </r>
  <r>
    <x v="3"/>
    <x v="163"/>
    <x v="3"/>
    <x v="0"/>
    <s v="High"/>
    <x v="1806"/>
    <n v="993605506"/>
    <d v="2020-11-17T00:00:00"/>
    <n v="8804"/>
    <n v="205.7"/>
    <n v="117.11"/>
    <n v="1810982.8"/>
    <n v="1031036.44"/>
    <n v="779946.36"/>
  </r>
  <r>
    <x v="3"/>
    <x v="11"/>
    <x v="9"/>
    <x v="0"/>
    <s v="High"/>
    <x v="1741"/>
    <n v="756843698"/>
    <d v="2016-08-30T00:00:00"/>
    <n v="5724"/>
    <n v="9.33"/>
    <n v="6.92"/>
    <n v="53404.92"/>
    <n v="39610.080000000002"/>
    <n v="13794.84"/>
  </r>
  <r>
    <x v="1"/>
    <x v="7"/>
    <x v="8"/>
    <x v="1"/>
    <s v="Cancelled"/>
    <x v="822"/>
    <n v="498946940"/>
    <d v="2016-01-11T00:00:00"/>
    <n v="8342"/>
    <n v="421.89"/>
    <n v="364.69"/>
    <n v="3519406.38"/>
    <n v="3042243.98"/>
    <n v="477162.4"/>
  </r>
  <r>
    <x v="1"/>
    <x v="36"/>
    <x v="4"/>
    <x v="1"/>
    <s v="Medium"/>
    <x v="1593"/>
    <n v="287151563"/>
    <d v="2018-08-11T00:00:00"/>
    <n v="3383"/>
    <n v="81.73"/>
    <n v="56.67"/>
    <n v="276492.59000000003"/>
    <n v="191714.61"/>
    <n v="84777.98"/>
  </r>
  <r>
    <x v="1"/>
    <x v="157"/>
    <x v="6"/>
    <x v="0"/>
    <s v="Cancelled"/>
    <x v="1807"/>
    <n v="259006392"/>
    <d v="2019-06-06T00:00:00"/>
    <n v="4602"/>
    <n v="651.21"/>
    <n v="524.96"/>
    <n v="2996868.42"/>
    <n v="2415865.92"/>
    <n v="581002.5"/>
  </r>
  <r>
    <x v="2"/>
    <x v="164"/>
    <x v="5"/>
    <x v="0"/>
    <s v="High"/>
    <x v="1808"/>
    <n v="172372758"/>
    <d v="2018-04-30T00:00:00"/>
    <n v="7784"/>
    <n v="109.28"/>
    <n v="35.840000000000003"/>
    <n v="850635.52"/>
    <n v="278978.56"/>
    <n v="571656.95999999996"/>
  </r>
  <r>
    <x v="0"/>
    <x v="76"/>
    <x v="7"/>
    <x v="0"/>
    <s v="Cancelled"/>
    <x v="780"/>
    <n v="755424487"/>
    <d v="2016-07-17T00:00:00"/>
    <n v="5748"/>
    <n v="437.2"/>
    <n v="263.33"/>
    <n v="2513025.6"/>
    <n v="1513620.84"/>
    <n v="999404.76"/>
  </r>
  <r>
    <x v="1"/>
    <x v="79"/>
    <x v="10"/>
    <x v="0"/>
    <s v="Cancelled"/>
    <x v="1273"/>
    <n v="556647908"/>
    <d v="2020-10-29T00:00:00"/>
    <n v="3341"/>
    <n v="154.06"/>
    <n v="90.93"/>
    <n v="514714.46"/>
    <n v="303797.13"/>
    <n v="210917.33"/>
  </r>
  <r>
    <x v="5"/>
    <x v="53"/>
    <x v="5"/>
    <x v="0"/>
    <s v="Medium"/>
    <x v="1584"/>
    <n v="894841849"/>
    <d v="2015-10-08T00:00:00"/>
    <n v="2443"/>
    <n v="109.28"/>
    <n v="35.840000000000003"/>
    <n v="266971.03999999998"/>
    <n v="87557.119999999995"/>
    <n v="179413.92"/>
  </r>
  <r>
    <x v="0"/>
    <x v="69"/>
    <x v="1"/>
    <x v="0"/>
    <s v="Low"/>
    <x v="780"/>
    <n v="909117639"/>
    <d v="2016-08-10T00:00:00"/>
    <n v="6967"/>
    <n v="152.58000000000001"/>
    <n v="97.44"/>
    <n v="1063024.8600000001"/>
    <n v="678864.48"/>
    <n v="384160.38"/>
  </r>
  <r>
    <x v="2"/>
    <x v="125"/>
    <x v="0"/>
    <x v="1"/>
    <s v="Medium"/>
    <x v="1809"/>
    <n v="708899104"/>
    <d v="2022-01-01T00:00:00"/>
    <n v="7853"/>
    <n v="255.28"/>
    <n v="159.41999999999999"/>
    <n v="2004713.84"/>
    <n v="1251925.26"/>
    <n v="752788.58"/>
  </r>
  <r>
    <x v="1"/>
    <x v="169"/>
    <x v="10"/>
    <x v="1"/>
    <s v="Medium"/>
    <x v="1810"/>
    <n v="923922574"/>
    <d v="2021-05-23T00:00:00"/>
    <n v="8076"/>
    <n v="154.06"/>
    <n v="90.93"/>
    <n v="1244188.56"/>
    <n v="734350.68"/>
    <n v="509837.88"/>
  </r>
  <r>
    <x v="3"/>
    <x v="151"/>
    <x v="10"/>
    <x v="1"/>
    <s v="Medium"/>
    <x v="763"/>
    <n v="454236876"/>
    <d v="2021-08-22T00:00:00"/>
    <n v="7641"/>
    <n v="154.06"/>
    <n v="90.93"/>
    <n v="1177172.46"/>
    <n v="694796.13"/>
    <n v="482376.33"/>
  </r>
  <r>
    <x v="3"/>
    <x v="21"/>
    <x v="1"/>
    <x v="0"/>
    <s v="Low"/>
    <x v="510"/>
    <n v="520203340"/>
    <d v="2018-12-19T00:00:00"/>
    <n v="8583"/>
    <n v="152.58000000000001"/>
    <n v="97.44"/>
    <n v="1309594.1399999999"/>
    <n v="836327.52"/>
    <n v="473266.62"/>
  </r>
  <r>
    <x v="4"/>
    <x v="160"/>
    <x v="3"/>
    <x v="0"/>
    <s v="Low"/>
    <x v="410"/>
    <n v="612495791"/>
    <d v="2019-11-10T00:00:00"/>
    <n v="9971"/>
    <n v="205.7"/>
    <n v="117.11"/>
    <n v="2051034.7"/>
    <n v="1167703.81"/>
    <n v="883330.89"/>
  </r>
  <r>
    <x v="1"/>
    <x v="44"/>
    <x v="1"/>
    <x v="1"/>
    <s v="Cancelled"/>
    <x v="1573"/>
    <n v="742100560"/>
    <d v="2017-01-17T00:00:00"/>
    <n v="2902"/>
    <n v="152.58000000000001"/>
    <n v="97.44"/>
    <n v="442787.16"/>
    <n v="282770.88"/>
    <n v="160016.28"/>
  </r>
  <r>
    <x v="5"/>
    <x v="74"/>
    <x v="9"/>
    <x v="0"/>
    <s v="High"/>
    <x v="1710"/>
    <n v="990316474"/>
    <d v="2015-08-21T00:00:00"/>
    <n v="5507"/>
    <n v="9.33"/>
    <n v="6.92"/>
    <n v="51380.31"/>
    <n v="38108.44"/>
    <n v="13271.87"/>
  </r>
  <r>
    <x v="3"/>
    <x v="21"/>
    <x v="2"/>
    <x v="1"/>
    <s v="Medium"/>
    <x v="1291"/>
    <n v="158754861"/>
    <d v="2016-07-24T00:00:00"/>
    <n v="7946"/>
    <n v="47.45"/>
    <n v="31.79"/>
    <n v="377037.7"/>
    <n v="252603.34"/>
    <n v="124434.36"/>
  </r>
  <r>
    <x v="5"/>
    <x v="162"/>
    <x v="11"/>
    <x v="1"/>
    <s v="Cancelled"/>
    <x v="424"/>
    <n v="719339549"/>
    <d v="2016-09-21T00:00:00"/>
    <n v="7413"/>
    <n v="668.27"/>
    <n v="502.54"/>
    <n v="4953885.51"/>
    <n v="3725329.02"/>
    <n v="1228556.49"/>
  </r>
  <r>
    <x v="3"/>
    <x v="24"/>
    <x v="3"/>
    <x v="0"/>
    <s v="Low"/>
    <x v="275"/>
    <n v="264306867"/>
    <d v="2018-03-29T00:00:00"/>
    <n v="3130"/>
    <n v="205.7"/>
    <n v="117.11"/>
    <n v="643841"/>
    <n v="366554.3"/>
    <n v="277286.7"/>
  </r>
  <r>
    <x v="2"/>
    <x v="68"/>
    <x v="1"/>
    <x v="1"/>
    <s v="Cancelled"/>
    <x v="1759"/>
    <n v="956205642"/>
    <d v="2021-08-25T00:00:00"/>
    <n v="1353"/>
    <n v="152.58000000000001"/>
    <n v="97.44"/>
    <n v="206440.74"/>
    <n v="131836.32"/>
    <n v="74604.42"/>
  </r>
  <r>
    <x v="2"/>
    <x v="155"/>
    <x v="10"/>
    <x v="1"/>
    <s v="Low"/>
    <x v="1591"/>
    <n v="977897202"/>
    <d v="2020-11-11T00:00:00"/>
    <n v="368"/>
    <n v="154.06"/>
    <n v="90.93"/>
    <n v="56694.080000000002"/>
    <n v="33462.239999999998"/>
    <n v="23231.84"/>
  </r>
  <r>
    <x v="2"/>
    <x v="125"/>
    <x v="0"/>
    <x v="0"/>
    <s v="Low"/>
    <x v="581"/>
    <n v="382555377"/>
    <d v="2021-06-19T00:00:00"/>
    <n v="5492"/>
    <n v="255.28"/>
    <n v="159.41999999999999"/>
    <n v="1401997.76"/>
    <n v="875534.64"/>
    <n v="526463.12"/>
  </r>
  <r>
    <x v="2"/>
    <x v="112"/>
    <x v="9"/>
    <x v="1"/>
    <s v="Low"/>
    <x v="1693"/>
    <n v="643666493"/>
    <d v="2017-02-23T00:00:00"/>
    <n v="4074"/>
    <n v="9.33"/>
    <n v="6.92"/>
    <n v="38010.42"/>
    <n v="28192.080000000002"/>
    <n v="9818.34"/>
  </r>
  <r>
    <x v="1"/>
    <x v="129"/>
    <x v="9"/>
    <x v="1"/>
    <s v="High"/>
    <x v="275"/>
    <n v="605029380"/>
    <d v="2018-02-18T00:00:00"/>
    <n v="493"/>
    <n v="9.33"/>
    <n v="6.92"/>
    <n v="4599.6899999999996"/>
    <n v="3411.56"/>
    <n v="1188.1300000000001"/>
  </r>
  <r>
    <x v="2"/>
    <x v="107"/>
    <x v="9"/>
    <x v="0"/>
    <s v="Low"/>
    <x v="1811"/>
    <n v="530755364"/>
    <d v="2022-09-29T00:00:00"/>
    <n v="1162"/>
    <n v="9.33"/>
    <n v="6.92"/>
    <n v="10841.46"/>
    <n v="8041.04"/>
    <n v="2800.42"/>
  </r>
  <r>
    <x v="4"/>
    <x v="173"/>
    <x v="10"/>
    <x v="1"/>
    <s v="Medium"/>
    <x v="155"/>
    <n v="755268275"/>
    <d v="2020-04-06T00:00:00"/>
    <n v="9521"/>
    <n v="154.06"/>
    <n v="90.93"/>
    <n v="1466805.26"/>
    <n v="865744.53"/>
    <n v="601060.73"/>
  </r>
  <r>
    <x v="1"/>
    <x v="85"/>
    <x v="8"/>
    <x v="0"/>
    <s v="Low"/>
    <x v="643"/>
    <n v="333304440"/>
    <d v="2017-07-05T00:00:00"/>
    <n v="1046"/>
    <n v="421.89"/>
    <n v="364.69"/>
    <n v="441296.94"/>
    <n v="381465.74"/>
    <n v="59831.199999999997"/>
  </r>
  <r>
    <x v="2"/>
    <x v="51"/>
    <x v="1"/>
    <x v="1"/>
    <s v="Medium"/>
    <x v="995"/>
    <n v="189912688"/>
    <d v="2015-02-09T00:00:00"/>
    <n v="8240"/>
    <n v="152.58000000000001"/>
    <n v="97.44"/>
    <n v="1257259.2"/>
    <n v="802905.59999999998"/>
    <n v="454353.6"/>
  </r>
  <r>
    <x v="4"/>
    <x v="31"/>
    <x v="2"/>
    <x v="0"/>
    <s v="Medium"/>
    <x v="1787"/>
    <n v="870454347"/>
    <d v="2017-03-26T00:00:00"/>
    <n v="5639"/>
    <n v="47.45"/>
    <n v="31.79"/>
    <n v="267570.55"/>
    <n v="179263.81"/>
    <n v="88306.74"/>
  </r>
  <r>
    <x v="2"/>
    <x v="112"/>
    <x v="2"/>
    <x v="0"/>
    <s v="Cancelled"/>
    <x v="1037"/>
    <n v="290603244"/>
    <d v="2021-02-21T00:00:00"/>
    <n v="4813"/>
    <n v="47.45"/>
    <n v="31.79"/>
    <n v="228376.85"/>
    <n v="153005.26999999999"/>
    <n v="75371.58"/>
  </r>
  <r>
    <x v="1"/>
    <x v="59"/>
    <x v="7"/>
    <x v="1"/>
    <s v="High"/>
    <x v="1812"/>
    <n v="486345708"/>
    <d v="2018-10-11T00:00:00"/>
    <n v="9357"/>
    <n v="437.2"/>
    <n v="263.33"/>
    <n v="4090880.4"/>
    <n v="2463978.81"/>
    <n v="1626901.59"/>
  </r>
  <r>
    <x v="0"/>
    <x v="76"/>
    <x v="4"/>
    <x v="1"/>
    <s v="Medium"/>
    <x v="1813"/>
    <n v="863980567"/>
    <d v="2019-06-20T00:00:00"/>
    <n v="9904"/>
    <n v="81.73"/>
    <n v="56.67"/>
    <n v="809453.92"/>
    <n v="561259.68000000005"/>
    <n v="248194.24"/>
  </r>
  <r>
    <x v="5"/>
    <x v="150"/>
    <x v="4"/>
    <x v="1"/>
    <s v="Cancelled"/>
    <x v="1814"/>
    <n v="450119149"/>
    <d v="2016-07-01T00:00:00"/>
    <n v="9114"/>
    <n v="81.73"/>
    <n v="56.67"/>
    <n v="744887.22"/>
    <n v="516490.38"/>
    <n v="228396.84"/>
  </r>
  <r>
    <x v="5"/>
    <x v="183"/>
    <x v="1"/>
    <x v="0"/>
    <s v="High"/>
    <x v="1780"/>
    <n v="141685283"/>
    <d v="2018-09-12T00:00:00"/>
    <n v="6679"/>
    <n v="152.58000000000001"/>
    <n v="97.44"/>
    <n v="1019081.82"/>
    <n v="650801.76"/>
    <n v="368280.06"/>
  </r>
  <r>
    <x v="5"/>
    <x v="149"/>
    <x v="6"/>
    <x v="0"/>
    <s v="Low"/>
    <x v="1171"/>
    <n v="455915296"/>
    <d v="2015-09-11T00:00:00"/>
    <n v="4322"/>
    <n v="651.21"/>
    <n v="524.96"/>
    <n v="2814529.62"/>
    <n v="2268877.12"/>
    <n v="545652.5"/>
  </r>
  <r>
    <x v="1"/>
    <x v="81"/>
    <x v="2"/>
    <x v="0"/>
    <s v="Medium"/>
    <x v="1455"/>
    <n v="180358016"/>
    <d v="2016-05-16T00:00:00"/>
    <n v="800"/>
    <n v="47.45"/>
    <n v="31.79"/>
    <n v="37960"/>
    <n v="25432"/>
    <n v="12528"/>
  </r>
  <r>
    <x v="2"/>
    <x v="90"/>
    <x v="8"/>
    <x v="1"/>
    <s v="High"/>
    <x v="573"/>
    <n v="422874772"/>
    <d v="2015-02-23T00:00:00"/>
    <n v="6897"/>
    <n v="421.89"/>
    <n v="364.69"/>
    <n v="2909775.33"/>
    <n v="2515266.9300000002"/>
    <n v="394508.4"/>
  </r>
  <r>
    <x v="3"/>
    <x v="138"/>
    <x v="10"/>
    <x v="1"/>
    <s v="Medium"/>
    <x v="1624"/>
    <n v="561639392"/>
    <d v="2018-10-25T00:00:00"/>
    <n v="432"/>
    <n v="154.06"/>
    <n v="90.93"/>
    <n v="66553.919999999998"/>
    <n v="39281.760000000002"/>
    <n v="27272.16"/>
  </r>
  <r>
    <x v="2"/>
    <x v="82"/>
    <x v="8"/>
    <x v="1"/>
    <s v="Low"/>
    <x v="382"/>
    <n v="495138204"/>
    <d v="2021-11-11T00:00:00"/>
    <n v="1252"/>
    <n v="421.89"/>
    <n v="364.69"/>
    <n v="528206.28"/>
    <n v="456591.88"/>
    <n v="71614.399999999994"/>
  </r>
  <r>
    <x v="5"/>
    <x v="97"/>
    <x v="0"/>
    <x v="0"/>
    <s v="High"/>
    <x v="1815"/>
    <n v="192170035"/>
    <d v="2015-06-05T00:00:00"/>
    <n v="6239"/>
    <n v="255.28"/>
    <n v="159.41999999999999"/>
    <n v="1592691.92"/>
    <n v="994621.38"/>
    <n v="598070.54"/>
  </r>
  <r>
    <x v="1"/>
    <x v="179"/>
    <x v="5"/>
    <x v="0"/>
    <s v="High"/>
    <x v="1816"/>
    <n v="141846215"/>
    <d v="2020-08-16T00:00:00"/>
    <n v="4302"/>
    <n v="109.28"/>
    <n v="35.840000000000003"/>
    <n v="470122.56"/>
    <n v="154183.67999999999"/>
    <n v="315938.88"/>
  </r>
  <r>
    <x v="3"/>
    <x v="11"/>
    <x v="5"/>
    <x v="1"/>
    <s v="Low"/>
    <x v="916"/>
    <n v="903590571"/>
    <d v="2022-09-01T00:00:00"/>
    <n v="1385"/>
    <n v="109.28"/>
    <n v="35.840000000000003"/>
    <n v="151352.79999999999"/>
    <n v="49638.400000000001"/>
    <n v="101714.4"/>
  </r>
  <r>
    <x v="3"/>
    <x v="20"/>
    <x v="8"/>
    <x v="0"/>
    <s v="Low"/>
    <x v="1817"/>
    <n v="857139432"/>
    <d v="2022-06-11T00:00:00"/>
    <n v="5460"/>
    <n v="421.89"/>
    <n v="364.69"/>
    <n v="2303519.4"/>
    <n v="1991207.4"/>
    <n v="312312"/>
  </r>
  <r>
    <x v="1"/>
    <x v="123"/>
    <x v="0"/>
    <x v="1"/>
    <s v="Cancelled"/>
    <x v="1369"/>
    <n v="252541625"/>
    <d v="2017-07-05T00:00:00"/>
    <n v="1534"/>
    <n v="255.28"/>
    <n v="159.41999999999999"/>
    <n v="391599.52"/>
    <n v="244550.28"/>
    <n v="147049.24"/>
  </r>
  <r>
    <x v="5"/>
    <x v="105"/>
    <x v="11"/>
    <x v="1"/>
    <s v="High"/>
    <x v="1818"/>
    <n v="760158479"/>
    <d v="2015-10-26T00:00:00"/>
    <n v="6641"/>
    <n v="668.27"/>
    <n v="502.54"/>
    <n v="4437981.07"/>
    <n v="3337368.14"/>
    <n v="1100612.93"/>
  </r>
  <r>
    <x v="4"/>
    <x v="158"/>
    <x v="7"/>
    <x v="1"/>
    <s v="Cancelled"/>
    <x v="1819"/>
    <n v="520663821"/>
    <d v="2016-11-06T00:00:00"/>
    <n v="4850"/>
    <n v="437.2"/>
    <n v="263.33"/>
    <n v="2120420"/>
    <n v="1277150.5"/>
    <n v="843269.5"/>
  </r>
  <r>
    <x v="5"/>
    <x v="91"/>
    <x v="1"/>
    <x v="1"/>
    <s v="High"/>
    <x v="1598"/>
    <n v="895043981"/>
    <d v="2022-06-21T00:00:00"/>
    <n v="2259"/>
    <n v="152.58000000000001"/>
    <n v="97.44"/>
    <n v="344678.22"/>
    <n v="220116.96"/>
    <n v="124561.26"/>
  </r>
  <r>
    <x v="1"/>
    <x v="26"/>
    <x v="7"/>
    <x v="1"/>
    <s v="Cancelled"/>
    <x v="808"/>
    <n v="614597785"/>
    <d v="2018-05-14T00:00:00"/>
    <n v="1997"/>
    <n v="437.2"/>
    <n v="263.33"/>
    <n v="873088.4"/>
    <n v="525870.01"/>
    <n v="347218.39"/>
  </r>
  <r>
    <x v="2"/>
    <x v="104"/>
    <x v="6"/>
    <x v="0"/>
    <s v="Low"/>
    <x v="1820"/>
    <n v="730936563"/>
    <d v="2016-04-30T00:00:00"/>
    <n v="9227"/>
    <n v="651.21"/>
    <n v="524.96"/>
    <n v="6008714.6699999999"/>
    <n v="4843805.92"/>
    <n v="1164908.75"/>
  </r>
  <r>
    <x v="5"/>
    <x v="52"/>
    <x v="1"/>
    <x v="0"/>
    <s v="Cancelled"/>
    <x v="614"/>
    <n v="565984141"/>
    <d v="2017-05-22T00:00:00"/>
    <n v="6140"/>
    <n v="152.58000000000001"/>
    <n v="97.44"/>
    <n v="936841.2"/>
    <n v="598281.6"/>
    <n v="338559.6"/>
  </r>
  <r>
    <x v="1"/>
    <x v="136"/>
    <x v="4"/>
    <x v="1"/>
    <s v="High"/>
    <x v="191"/>
    <n v="861976850"/>
    <d v="2021-05-25T00:00:00"/>
    <n v="6960"/>
    <n v="81.73"/>
    <n v="56.67"/>
    <n v="568840.80000000005"/>
    <n v="394423.2"/>
    <n v="174417.6"/>
  </r>
  <r>
    <x v="1"/>
    <x v="2"/>
    <x v="5"/>
    <x v="1"/>
    <s v="Low"/>
    <x v="1821"/>
    <n v="631463515"/>
    <d v="2020-09-25T00:00:00"/>
    <n v="2942"/>
    <n v="109.28"/>
    <n v="35.840000000000003"/>
    <n v="321501.76"/>
    <n v="105441.28"/>
    <n v="216060.48"/>
  </r>
  <r>
    <x v="1"/>
    <x v="123"/>
    <x v="9"/>
    <x v="0"/>
    <s v="Medium"/>
    <x v="1822"/>
    <n v="307305467"/>
    <d v="2019-08-10T00:00:00"/>
    <n v="7371"/>
    <n v="9.33"/>
    <n v="6.92"/>
    <n v="68771.429999999993"/>
    <n v="51007.32"/>
    <n v="17764.11"/>
  </r>
  <r>
    <x v="1"/>
    <x v="85"/>
    <x v="3"/>
    <x v="1"/>
    <s v="High"/>
    <x v="810"/>
    <n v="392676532"/>
    <d v="2021-08-06T00:00:00"/>
    <n v="567"/>
    <n v="205.7"/>
    <n v="117.11"/>
    <n v="116631.9"/>
    <n v="66401.37"/>
    <n v="50230.53"/>
  </r>
  <r>
    <x v="1"/>
    <x v="33"/>
    <x v="0"/>
    <x v="0"/>
    <s v="Low"/>
    <x v="660"/>
    <n v="111063039"/>
    <d v="2020-07-13T00:00:00"/>
    <n v="4876"/>
    <n v="255.28"/>
    <n v="159.41999999999999"/>
    <n v="1244745.28"/>
    <n v="777331.92"/>
    <n v="467413.36"/>
  </r>
  <r>
    <x v="1"/>
    <x v="132"/>
    <x v="2"/>
    <x v="0"/>
    <s v="Medium"/>
    <x v="1823"/>
    <n v="556263816"/>
    <d v="2021-12-07T00:00:00"/>
    <n v="9679"/>
    <n v="47.45"/>
    <n v="31.79"/>
    <n v="459268.55"/>
    <n v="307695.40999999997"/>
    <n v="151573.14000000001"/>
  </r>
  <r>
    <x v="3"/>
    <x v="138"/>
    <x v="10"/>
    <x v="0"/>
    <s v="Cancelled"/>
    <x v="592"/>
    <n v="642390191"/>
    <d v="2018-05-26T00:00:00"/>
    <n v="6388"/>
    <n v="154.06"/>
    <n v="90.93"/>
    <n v="984135.28"/>
    <n v="580860.84"/>
    <n v="403274.44"/>
  </r>
  <r>
    <x v="5"/>
    <x v="117"/>
    <x v="0"/>
    <x v="0"/>
    <s v="Medium"/>
    <x v="865"/>
    <n v="253865993"/>
    <d v="2019-12-04T00:00:00"/>
    <n v="3444"/>
    <n v="255.28"/>
    <n v="159.41999999999999"/>
    <n v="879184.32"/>
    <n v="549042.48"/>
    <n v="330141.84000000003"/>
  </r>
  <r>
    <x v="2"/>
    <x v="137"/>
    <x v="10"/>
    <x v="1"/>
    <s v="Medium"/>
    <x v="1310"/>
    <n v="695427548"/>
    <d v="2020-11-29T00:00:00"/>
    <n v="1320"/>
    <n v="154.06"/>
    <n v="90.93"/>
    <n v="203359.2"/>
    <n v="120027.6"/>
    <n v="83331.600000000006"/>
  </r>
  <r>
    <x v="1"/>
    <x v="140"/>
    <x v="2"/>
    <x v="0"/>
    <s v="Medium"/>
    <x v="947"/>
    <n v="642123687"/>
    <d v="2021-05-30T00:00:00"/>
    <n v="7523"/>
    <n v="47.45"/>
    <n v="31.79"/>
    <n v="356966.35"/>
    <n v="239156.17"/>
    <n v="117810.18"/>
  </r>
  <r>
    <x v="2"/>
    <x v="102"/>
    <x v="2"/>
    <x v="0"/>
    <s v="Medium"/>
    <x v="335"/>
    <n v="189315736"/>
    <d v="2022-08-01T00:00:00"/>
    <n v="1588"/>
    <n v="47.45"/>
    <n v="31.79"/>
    <n v="75350.600000000006"/>
    <n v="50482.52"/>
    <n v="24868.080000000002"/>
  </r>
  <r>
    <x v="0"/>
    <x v="19"/>
    <x v="1"/>
    <x v="1"/>
    <s v="Cancelled"/>
    <x v="1510"/>
    <n v="402677524"/>
    <d v="2015-12-27T00:00:00"/>
    <n v="82"/>
    <n v="152.58000000000001"/>
    <n v="97.44"/>
    <n v="12511.56"/>
    <n v="7990.08"/>
    <n v="4521.4799999999996"/>
  </r>
  <r>
    <x v="5"/>
    <x v="150"/>
    <x v="5"/>
    <x v="1"/>
    <s v="Low"/>
    <x v="1824"/>
    <n v="168195378"/>
    <d v="2021-12-27T00:00:00"/>
    <n v="1605"/>
    <n v="109.28"/>
    <n v="35.840000000000003"/>
    <n v="175394.4"/>
    <n v="57523.199999999997"/>
    <n v="117871.2"/>
  </r>
  <r>
    <x v="1"/>
    <x v="2"/>
    <x v="2"/>
    <x v="0"/>
    <s v="Medium"/>
    <x v="166"/>
    <n v="242168128"/>
    <d v="2022-05-03T00:00:00"/>
    <n v="1785"/>
    <n v="47.45"/>
    <n v="31.79"/>
    <n v="84698.25"/>
    <n v="56745.15"/>
    <n v="27953.1"/>
  </r>
  <r>
    <x v="2"/>
    <x v="83"/>
    <x v="9"/>
    <x v="1"/>
    <s v="Cancelled"/>
    <x v="1825"/>
    <n v="101207101"/>
    <d v="2016-05-02T00:00:00"/>
    <n v="8285"/>
    <n v="9.33"/>
    <n v="6.92"/>
    <n v="77299.05"/>
    <n v="57332.2"/>
    <n v="19966.849999999999"/>
  </r>
  <r>
    <x v="1"/>
    <x v="157"/>
    <x v="2"/>
    <x v="1"/>
    <s v="High"/>
    <x v="136"/>
    <n v="192236125"/>
    <d v="2017-03-22T00:00:00"/>
    <n v="5796"/>
    <n v="47.45"/>
    <n v="31.79"/>
    <n v="275020.2"/>
    <n v="184254.84"/>
    <n v="90765.36"/>
  </r>
  <r>
    <x v="2"/>
    <x v="51"/>
    <x v="4"/>
    <x v="1"/>
    <s v="Medium"/>
    <x v="1826"/>
    <n v="582491528"/>
    <d v="2016-10-10T00:00:00"/>
    <n v="1042"/>
    <n v="81.73"/>
    <n v="56.67"/>
    <n v="85162.66"/>
    <n v="59050.14"/>
    <n v="26112.52"/>
  </r>
  <r>
    <x v="5"/>
    <x v="101"/>
    <x v="9"/>
    <x v="1"/>
    <s v="Low"/>
    <x v="1674"/>
    <n v="509522140"/>
    <d v="2015-09-28T00:00:00"/>
    <n v="7779"/>
    <n v="9.33"/>
    <n v="6.92"/>
    <n v="72578.070000000007"/>
    <n v="53830.68"/>
    <n v="18747.39"/>
  </r>
  <r>
    <x v="4"/>
    <x v="31"/>
    <x v="4"/>
    <x v="1"/>
    <s v="Medium"/>
    <x v="980"/>
    <n v="631189286"/>
    <d v="2015-12-17T00:00:00"/>
    <n v="1791"/>
    <n v="81.73"/>
    <n v="56.67"/>
    <n v="146378.43"/>
    <n v="101495.97"/>
    <n v="44882.46"/>
  </r>
  <r>
    <x v="3"/>
    <x v="94"/>
    <x v="9"/>
    <x v="0"/>
    <s v="Cancelled"/>
    <x v="1694"/>
    <n v="775666797"/>
    <d v="2016-12-11T00:00:00"/>
    <n v="5897"/>
    <n v="9.33"/>
    <n v="6.92"/>
    <n v="55019.01"/>
    <n v="40807.24"/>
    <n v="14211.77"/>
  </r>
  <r>
    <x v="3"/>
    <x v="30"/>
    <x v="2"/>
    <x v="1"/>
    <s v="Low"/>
    <x v="1468"/>
    <n v="391440999"/>
    <d v="2021-03-05T00:00:00"/>
    <n v="4945"/>
    <n v="47.45"/>
    <n v="31.79"/>
    <n v="234640.25"/>
    <n v="157201.54999999999"/>
    <n v="77438.7"/>
  </r>
  <r>
    <x v="3"/>
    <x v="57"/>
    <x v="0"/>
    <x v="1"/>
    <s v="Cancelled"/>
    <x v="1827"/>
    <n v="797310721"/>
    <d v="2021-05-14T00:00:00"/>
    <n v="815"/>
    <n v="255.28"/>
    <n v="159.41999999999999"/>
    <n v="208053.2"/>
    <n v="129927.3"/>
    <n v="78125.899999999994"/>
  </r>
  <r>
    <x v="5"/>
    <x v="53"/>
    <x v="0"/>
    <x v="1"/>
    <s v="High"/>
    <x v="1828"/>
    <n v="232387292"/>
    <d v="2016-05-07T00:00:00"/>
    <n v="7419"/>
    <n v="255.28"/>
    <n v="159.41999999999999"/>
    <n v="1893922.32"/>
    <n v="1182736.98"/>
    <n v="711185.34"/>
  </r>
  <r>
    <x v="5"/>
    <x v="183"/>
    <x v="9"/>
    <x v="1"/>
    <s v="Low"/>
    <x v="788"/>
    <n v="606094539"/>
    <d v="2018-03-10T00:00:00"/>
    <n v="5698"/>
    <n v="9.33"/>
    <n v="6.92"/>
    <n v="53162.34"/>
    <n v="39430.160000000003"/>
    <n v="13732.18"/>
  </r>
  <r>
    <x v="5"/>
    <x v="96"/>
    <x v="0"/>
    <x v="1"/>
    <s v="Medium"/>
    <x v="1165"/>
    <n v="748168790"/>
    <d v="2017-05-05T00:00:00"/>
    <n v="8626"/>
    <n v="255.28"/>
    <n v="159.41999999999999"/>
    <n v="2202045.2799999998"/>
    <n v="1375156.92"/>
    <n v="826888.36"/>
  </r>
  <r>
    <x v="5"/>
    <x v="174"/>
    <x v="8"/>
    <x v="1"/>
    <s v="Medium"/>
    <x v="781"/>
    <n v="458658874"/>
    <d v="2020-02-03T00:00:00"/>
    <n v="6208"/>
    <n v="421.89"/>
    <n v="364.69"/>
    <n v="2619093.12"/>
    <n v="2263995.52"/>
    <n v="355097.59999999998"/>
  </r>
  <r>
    <x v="1"/>
    <x v="140"/>
    <x v="1"/>
    <x v="0"/>
    <s v="Low"/>
    <x v="540"/>
    <n v="957926118"/>
    <d v="2016-09-01T00:00:00"/>
    <n v="480"/>
    <n v="152.58000000000001"/>
    <n v="97.44"/>
    <n v="73238.399999999994"/>
    <n v="46771.199999999997"/>
    <n v="26467.200000000001"/>
  </r>
  <r>
    <x v="3"/>
    <x v="61"/>
    <x v="0"/>
    <x v="1"/>
    <s v="Low"/>
    <x v="340"/>
    <n v="836644351"/>
    <d v="2016-02-13T00:00:00"/>
    <n v="510"/>
    <n v="255.28"/>
    <n v="159.41999999999999"/>
    <n v="130192.8"/>
    <n v="81304.2"/>
    <n v="48888.6"/>
  </r>
  <r>
    <x v="2"/>
    <x v="104"/>
    <x v="3"/>
    <x v="0"/>
    <s v="Cancelled"/>
    <x v="1829"/>
    <n v="105799901"/>
    <d v="2021-09-29T00:00:00"/>
    <n v="7397"/>
    <n v="205.7"/>
    <n v="117.11"/>
    <n v="1521562.9"/>
    <n v="866262.67"/>
    <n v="655300.23"/>
  </r>
  <r>
    <x v="1"/>
    <x v="16"/>
    <x v="2"/>
    <x v="0"/>
    <s v="High"/>
    <x v="1830"/>
    <n v="646691596"/>
    <d v="2016-12-13T00:00:00"/>
    <n v="9269"/>
    <n v="47.45"/>
    <n v="31.79"/>
    <n v="439814.05"/>
    <n v="294661.51"/>
    <n v="145152.54"/>
  </r>
  <r>
    <x v="5"/>
    <x v="96"/>
    <x v="7"/>
    <x v="1"/>
    <s v="Medium"/>
    <x v="1825"/>
    <n v="360930764"/>
    <d v="2016-05-15T00:00:00"/>
    <n v="6289"/>
    <n v="437.2"/>
    <n v="263.33"/>
    <n v="2749550.8"/>
    <n v="1656082.37"/>
    <n v="1093468.43"/>
  </r>
  <r>
    <x v="2"/>
    <x v="4"/>
    <x v="1"/>
    <x v="0"/>
    <s v="Cancelled"/>
    <x v="1831"/>
    <n v="820441234"/>
    <d v="2018-05-02T00:00:00"/>
    <n v="5648"/>
    <n v="152.58000000000001"/>
    <n v="97.44"/>
    <n v="861771.84"/>
    <n v="550341.12"/>
    <n v="311430.71999999997"/>
  </r>
  <r>
    <x v="6"/>
    <x v="18"/>
    <x v="10"/>
    <x v="0"/>
    <s v="Cancelled"/>
    <x v="1832"/>
    <n v="517459332"/>
    <d v="2016-05-27T00:00:00"/>
    <n v="6570"/>
    <n v="154.06"/>
    <n v="90.93"/>
    <n v="1012174.2"/>
    <n v="597410.1"/>
    <n v="414764.1"/>
  </r>
  <r>
    <x v="5"/>
    <x v="162"/>
    <x v="6"/>
    <x v="0"/>
    <s v="High"/>
    <x v="64"/>
    <n v="714533889"/>
    <d v="2022-02-07T00:00:00"/>
    <n v="5311"/>
    <n v="651.21"/>
    <n v="524.96"/>
    <n v="3458576.31"/>
    <n v="2788062.56"/>
    <n v="670513.75"/>
  </r>
  <r>
    <x v="0"/>
    <x v="27"/>
    <x v="6"/>
    <x v="0"/>
    <s v="Medium"/>
    <x v="68"/>
    <n v="494526231"/>
    <d v="2018-08-19T00:00:00"/>
    <n v="156"/>
    <n v="651.21"/>
    <n v="524.96"/>
    <n v="101588.76"/>
    <n v="81893.759999999995"/>
    <n v="19695"/>
  </r>
  <r>
    <x v="5"/>
    <x v="105"/>
    <x v="2"/>
    <x v="1"/>
    <s v="Low"/>
    <x v="1833"/>
    <n v="810610187"/>
    <d v="2015-07-31T00:00:00"/>
    <n v="6423"/>
    <n v="47.45"/>
    <n v="31.79"/>
    <n v="304771.34999999998"/>
    <n v="204187.17"/>
    <n v="100584.18"/>
  </r>
  <r>
    <x v="6"/>
    <x v="103"/>
    <x v="3"/>
    <x v="0"/>
    <s v="Low"/>
    <x v="1834"/>
    <n v="436272084"/>
    <d v="2015-06-28T00:00:00"/>
    <n v="1460"/>
    <n v="205.7"/>
    <n v="117.11"/>
    <n v="300322"/>
    <n v="170980.6"/>
    <n v="129341.4"/>
  </r>
  <r>
    <x v="5"/>
    <x v="177"/>
    <x v="10"/>
    <x v="0"/>
    <s v="Low"/>
    <x v="1378"/>
    <n v="915310752"/>
    <d v="2019-09-23T00:00:00"/>
    <n v="9647"/>
    <n v="154.06"/>
    <n v="90.93"/>
    <n v="1486216.82"/>
    <n v="877201.71"/>
    <n v="609015.11"/>
  </r>
  <r>
    <x v="3"/>
    <x v="124"/>
    <x v="11"/>
    <x v="1"/>
    <s v="Medium"/>
    <x v="1835"/>
    <n v="711837518"/>
    <d v="2022-08-14T00:00:00"/>
    <n v="7395"/>
    <n v="668.27"/>
    <n v="502.54"/>
    <n v="4941856.6500000004"/>
    <n v="3716283.3"/>
    <n v="1225573.3500000001"/>
  </r>
  <r>
    <x v="5"/>
    <x v="105"/>
    <x v="6"/>
    <x v="0"/>
    <s v="Medium"/>
    <x v="1160"/>
    <n v="160276210"/>
    <d v="2021-11-15T00:00:00"/>
    <n v="8147"/>
    <n v="651.21"/>
    <n v="524.96"/>
    <n v="5305407.87"/>
    <n v="4276849.12"/>
    <n v="1028558.75"/>
  </r>
  <r>
    <x v="1"/>
    <x v="64"/>
    <x v="6"/>
    <x v="1"/>
    <s v="High"/>
    <x v="1836"/>
    <n v="115363156"/>
    <d v="2016-01-10T00:00:00"/>
    <n v="7376"/>
    <n v="651.21"/>
    <n v="524.96"/>
    <n v="4803324.96"/>
    <n v="3872104.96"/>
    <n v="931220"/>
  </r>
  <r>
    <x v="4"/>
    <x v="45"/>
    <x v="1"/>
    <x v="1"/>
    <s v="High"/>
    <x v="447"/>
    <n v="602147185"/>
    <d v="2021-09-15T00:00:00"/>
    <n v="7588"/>
    <n v="152.58000000000001"/>
    <n v="97.44"/>
    <n v="1157777.04"/>
    <n v="739374.72"/>
    <n v="418402.32"/>
  </r>
  <r>
    <x v="5"/>
    <x v="97"/>
    <x v="9"/>
    <x v="0"/>
    <s v="Cancelled"/>
    <x v="1742"/>
    <n v="365989625"/>
    <d v="2021-07-02T00:00:00"/>
    <n v="3318"/>
    <n v="9.33"/>
    <n v="6.92"/>
    <n v="30956.94"/>
    <n v="22960.560000000001"/>
    <n v="7996.38"/>
  </r>
  <r>
    <x v="1"/>
    <x v="167"/>
    <x v="11"/>
    <x v="1"/>
    <s v="Low"/>
    <x v="1837"/>
    <n v="922564303"/>
    <d v="2017-04-02T00:00:00"/>
    <n v="6134"/>
    <n v="668.27"/>
    <n v="502.54"/>
    <n v="4099168.18"/>
    <n v="3082580.36"/>
    <n v="1016587.82"/>
  </r>
  <r>
    <x v="5"/>
    <x v="74"/>
    <x v="11"/>
    <x v="0"/>
    <s v="Medium"/>
    <x v="1838"/>
    <n v="707857549"/>
    <d v="2017-01-16T00:00:00"/>
    <n v="9634"/>
    <n v="668.27"/>
    <n v="502.54"/>
    <n v="6438113.1799999997"/>
    <n v="4841470.3600000003"/>
    <n v="1596642.82"/>
  </r>
  <r>
    <x v="1"/>
    <x v="17"/>
    <x v="3"/>
    <x v="1"/>
    <s v="High"/>
    <x v="1501"/>
    <n v="928168189"/>
    <d v="2021-03-15T00:00:00"/>
    <n v="4448"/>
    <n v="205.7"/>
    <n v="117.11"/>
    <n v="914953.6"/>
    <n v="520905.28"/>
    <n v="394048.32"/>
  </r>
  <r>
    <x v="3"/>
    <x v="106"/>
    <x v="9"/>
    <x v="0"/>
    <s v="Medium"/>
    <x v="1839"/>
    <n v="610107553"/>
    <d v="2016-06-12T00:00:00"/>
    <n v="3238"/>
    <n v="9.33"/>
    <n v="6.92"/>
    <n v="30210.54"/>
    <n v="22406.959999999999"/>
    <n v="7803.58"/>
  </r>
  <r>
    <x v="3"/>
    <x v="110"/>
    <x v="5"/>
    <x v="1"/>
    <s v="High"/>
    <x v="1840"/>
    <n v="650599467"/>
    <d v="2016-03-01T00:00:00"/>
    <n v="5695"/>
    <n v="109.28"/>
    <n v="35.840000000000003"/>
    <n v="622349.6"/>
    <n v="204108.79999999999"/>
    <n v="418240.8"/>
  </r>
  <r>
    <x v="4"/>
    <x v="46"/>
    <x v="0"/>
    <x v="0"/>
    <s v="Medium"/>
    <x v="1102"/>
    <n v="666880261"/>
    <d v="2022-06-04T00:00:00"/>
    <n v="3544"/>
    <n v="255.28"/>
    <n v="159.41999999999999"/>
    <n v="904712.32"/>
    <n v="564984.48"/>
    <n v="339727.84"/>
  </r>
  <r>
    <x v="1"/>
    <x v="86"/>
    <x v="10"/>
    <x v="0"/>
    <s v="Low"/>
    <x v="1841"/>
    <n v="346498763"/>
    <d v="2021-04-02T00:00:00"/>
    <n v="5539"/>
    <n v="154.06"/>
    <n v="90.93"/>
    <n v="853338.34"/>
    <n v="503661.27"/>
    <n v="349677.07"/>
  </r>
  <r>
    <x v="1"/>
    <x v="67"/>
    <x v="2"/>
    <x v="1"/>
    <s v="High"/>
    <x v="1349"/>
    <n v="797316300"/>
    <d v="2016-11-29T00:00:00"/>
    <n v="2466"/>
    <n v="47.45"/>
    <n v="31.79"/>
    <n v="117011.7"/>
    <n v="78394.14"/>
    <n v="38617.56"/>
  </r>
  <r>
    <x v="1"/>
    <x v="169"/>
    <x v="0"/>
    <x v="0"/>
    <s v="High"/>
    <x v="1581"/>
    <n v="497506701"/>
    <d v="2015-05-10T00:00:00"/>
    <n v="2144"/>
    <n v="255.28"/>
    <n v="159.41999999999999"/>
    <n v="547320.31999999995"/>
    <n v="341796.48"/>
    <n v="205523.84"/>
  </r>
  <r>
    <x v="1"/>
    <x v="152"/>
    <x v="4"/>
    <x v="0"/>
    <s v="Cancelled"/>
    <x v="1474"/>
    <n v="245556294"/>
    <d v="2022-06-25T00:00:00"/>
    <n v="4419"/>
    <n v="81.73"/>
    <n v="56.67"/>
    <n v="361164.87"/>
    <n v="250424.73"/>
    <n v="110740.14"/>
  </r>
  <r>
    <x v="5"/>
    <x v="126"/>
    <x v="1"/>
    <x v="1"/>
    <s v="Medium"/>
    <x v="1395"/>
    <n v="910263907"/>
    <d v="2021-04-21T00:00:00"/>
    <n v="6173"/>
    <n v="152.58000000000001"/>
    <n v="97.44"/>
    <n v="941876.34"/>
    <n v="601497.12"/>
    <n v="340379.22"/>
  </r>
  <r>
    <x v="3"/>
    <x v="21"/>
    <x v="8"/>
    <x v="0"/>
    <s v="High"/>
    <x v="1842"/>
    <n v="280740869"/>
    <d v="2020-08-20T00:00:00"/>
    <n v="6317"/>
    <n v="421.89"/>
    <n v="364.69"/>
    <n v="2665079.13"/>
    <n v="2303746.73"/>
    <n v="361332.4"/>
  </r>
  <r>
    <x v="1"/>
    <x v="66"/>
    <x v="4"/>
    <x v="0"/>
    <s v="Low"/>
    <x v="528"/>
    <n v="716411006"/>
    <d v="2018-02-17T00:00:00"/>
    <n v="792"/>
    <n v="81.73"/>
    <n v="56.67"/>
    <n v="64730.16"/>
    <n v="44882.64"/>
    <n v="19847.52"/>
  </r>
  <r>
    <x v="3"/>
    <x v="124"/>
    <x v="5"/>
    <x v="1"/>
    <s v="Low"/>
    <x v="1250"/>
    <n v="597010648"/>
    <d v="2016-09-02T00:00:00"/>
    <n v="7572"/>
    <n v="109.28"/>
    <n v="35.840000000000003"/>
    <n v="827468.16"/>
    <n v="271380.47999999998"/>
    <n v="556087.68000000005"/>
  </r>
  <r>
    <x v="0"/>
    <x v="134"/>
    <x v="5"/>
    <x v="1"/>
    <s v="Low"/>
    <x v="335"/>
    <n v="172588622"/>
    <d v="2022-07-12T00:00:00"/>
    <n v="1663"/>
    <n v="109.28"/>
    <n v="35.840000000000003"/>
    <n v="181732.64"/>
    <n v="59601.919999999998"/>
    <n v="122130.72"/>
  </r>
  <r>
    <x v="0"/>
    <x v="135"/>
    <x v="9"/>
    <x v="1"/>
    <s v="Low"/>
    <x v="1843"/>
    <n v="213506257"/>
    <d v="2022-01-31T00:00:00"/>
    <n v="101"/>
    <n v="9.33"/>
    <n v="6.92"/>
    <n v="942.33"/>
    <n v="698.92"/>
    <n v="243.41"/>
  </r>
  <r>
    <x v="5"/>
    <x v="75"/>
    <x v="5"/>
    <x v="1"/>
    <s v="Medium"/>
    <x v="624"/>
    <n v="660437381"/>
    <d v="2021-10-24T00:00:00"/>
    <n v="6952"/>
    <n v="109.28"/>
    <n v="35.840000000000003"/>
    <n v="759714.56"/>
    <n v="249159.67999999999"/>
    <n v="510554.88"/>
  </r>
  <r>
    <x v="2"/>
    <x v="51"/>
    <x v="4"/>
    <x v="0"/>
    <s v="Cancelled"/>
    <x v="1248"/>
    <n v="174368321"/>
    <d v="2020-01-06T00:00:00"/>
    <n v="8316"/>
    <n v="81.73"/>
    <n v="56.67"/>
    <n v="679666.68"/>
    <n v="471267.72"/>
    <n v="208398.96"/>
  </r>
  <r>
    <x v="1"/>
    <x v="77"/>
    <x v="6"/>
    <x v="0"/>
    <s v="Medium"/>
    <x v="80"/>
    <n v="186597907"/>
    <d v="2015-12-15T00:00:00"/>
    <n v="7322"/>
    <n v="651.21"/>
    <n v="524.96"/>
    <n v="4768159.62"/>
    <n v="3843757.12"/>
    <n v="924402.5"/>
  </r>
  <r>
    <x v="1"/>
    <x v="93"/>
    <x v="10"/>
    <x v="0"/>
    <s v="Low"/>
    <x v="1844"/>
    <n v="848737466"/>
    <d v="2016-05-31T00:00:00"/>
    <n v="9132"/>
    <n v="154.06"/>
    <n v="90.93"/>
    <n v="1406875.92"/>
    <n v="830372.76"/>
    <n v="576503.16"/>
  </r>
  <r>
    <x v="0"/>
    <x v="14"/>
    <x v="11"/>
    <x v="0"/>
    <s v="Cancelled"/>
    <x v="170"/>
    <n v="582710826"/>
    <d v="2015-02-20T00:00:00"/>
    <n v="5937"/>
    <n v="668.27"/>
    <n v="502.54"/>
    <n v="3967518.99"/>
    <n v="2983579.98"/>
    <n v="983939.01"/>
  </r>
  <r>
    <x v="1"/>
    <x v="129"/>
    <x v="6"/>
    <x v="0"/>
    <s v="High"/>
    <x v="886"/>
    <n v="130754315"/>
    <d v="2019-11-02T00:00:00"/>
    <n v="1962"/>
    <n v="651.21"/>
    <n v="524.96"/>
    <n v="1277674.02"/>
    <n v="1029971.52"/>
    <n v="247702.5"/>
  </r>
  <r>
    <x v="0"/>
    <x v="27"/>
    <x v="2"/>
    <x v="0"/>
    <s v="Low"/>
    <x v="1845"/>
    <n v="305416762"/>
    <d v="2021-06-20T00:00:00"/>
    <n v="8462"/>
    <n v="47.45"/>
    <n v="31.79"/>
    <n v="401521.9"/>
    <n v="269006.98"/>
    <n v="132514.92000000001"/>
  </r>
  <r>
    <x v="0"/>
    <x v="0"/>
    <x v="2"/>
    <x v="1"/>
    <s v="Low"/>
    <x v="1024"/>
    <n v="639559495"/>
    <d v="2015-08-27T00:00:00"/>
    <n v="8722"/>
    <n v="47.45"/>
    <n v="31.79"/>
    <n v="413858.9"/>
    <n v="277272.38"/>
    <n v="136586.51999999999"/>
  </r>
  <r>
    <x v="5"/>
    <x v="47"/>
    <x v="4"/>
    <x v="0"/>
    <s v="Low"/>
    <x v="373"/>
    <n v="736356341"/>
    <d v="2015-12-28T00:00:00"/>
    <n v="3060"/>
    <n v="81.73"/>
    <n v="56.67"/>
    <n v="250093.8"/>
    <n v="173410.2"/>
    <n v="76683.600000000006"/>
  </r>
  <r>
    <x v="1"/>
    <x v="55"/>
    <x v="6"/>
    <x v="1"/>
    <s v="Medium"/>
    <x v="1846"/>
    <n v="719293630"/>
    <d v="2021-02-25T00:00:00"/>
    <n v="3824"/>
    <n v="651.21"/>
    <n v="524.96"/>
    <n v="2490227.04"/>
    <n v="2007447.04"/>
    <n v="482780"/>
  </r>
  <r>
    <x v="0"/>
    <x v="172"/>
    <x v="4"/>
    <x v="0"/>
    <s v="Low"/>
    <x v="1847"/>
    <n v="782170188"/>
    <d v="2021-10-21T00:00:00"/>
    <n v="395"/>
    <n v="81.73"/>
    <n v="56.67"/>
    <n v="32283.35"/>
    <n v="22384.65"/>
    <n v="9898.7000000000007"/>
  </r>
  <r>
    <x v="5"/>
    <x v="162"/>
    <x v="10"/>
    <x v="1"/>
    <s v="Medium"/>
    <x v="1242"/>
    <n v="739097344"/>
    <d v="2018-07-20T00:00:00"/>
    <n v="4183"/>
    <n v="154.06"/>
    <n v="90.93"/>
    <n v="644432.98"/>
    <n v="380360.19"/>
    <n v="264072.78999999998"/>
  </r>
  <r>
    <x v="3"/>
    <x v="24"/>
    <x v="11"/>
    <x v="0"/>
    <s v="High"/>
    <x v="1677"/>
    <n v="474498927"/>
    <d v="2019-09-03T00:00:00"/>
    <n v="3632"/>
    <n v="668.27"/>
    <n v="502.54"/>
    <n v="2427156.64"/>
    <n v="1825225.28"/>
    <n v="601931.36"/>
  </r>
  <r>
    <x v="5"/>
    <x v="92"/>
    <x v="1"/>
    <x v="0"/>
    <s v="Medium"/>
    <x v="1679"/>
    <n v="393111264"/>
    <d v="2021-07-26T00:00:00"/>
    <n v="9214"/>
    <n v="152.58000000000001"/>
    <n v="97.44"/>
    <n v="1405872.12"/>
    <n v="897812.16"/>
    <n v="508059.96"/>
  </r>
  <r>
    <x v="5"/>
    <x v="150"/>
    <x v="8"/>
    <x v="0"/>
    <s v="Cancelled"/>
    <x v="980"/>
    <n v="969983184"/>
    <d v="2015-12-29T00:00:00"/>
    <n v="8434"/>
    <n v="421.89"/>
    <n v="364.69"/>
    <n v="3558220.26"/>
    <n v="3075795.46"/>
    <n v="482424.8"/>
  </r>
  <r>
    <x v="6"/>
    <x v="180"/>
    <x v="1"/>
    <x v="1"/>
    <s v="Medium"/>
    <x v="1848"/>
    <n v="500476014"/>
    <d v="2020-07-22T00:00:00"/>
    <n v="829"/>
    <n v="152.58000000000001"/>
    <n v="97.44"/>
    <n v="126488.82"/>
    <n v="80777.759999999995"/>
    <n v="45711.06"/>
  </r>
  <r>
    <x v="5"/>
    <x v="39"/>
    <x v="9"/>
    <x v="1"/>
    <s v="High"/>
    <x v="1253"/>
    <n v="950263583"/>
    <d v="2018-10-21T00:00:00"/>
    <n v="2966"/>
    <n v="9.33"/>
    <n v="6.92"/>
    <n v="27672.78"/>
    <n v="20524.72"/>
    <n v="7148.06"/>
  </r>
  <r>
    <x v="5"/>
    <x v="47"/>
    <x v="1"/>
    <x v="1"/>
    <s v="Low"/>
    <x v="68"/>
    <n v="305332219"/>
    <d v="2018-07-12T00:00:00"/>
    <n v="3444"/>
    <n v="152.58000000000001"/>
    <n v="97.44"/>
    <n v="525485.52"/>
    <n v="335583.36"/>
    <n v="189902.16"/>
  </r>
  <r>
    <x v="0"/>
    <x v="122"/>
    <x v="0"/>
    <x v="0"/>
    <s v="Cancelled"/>
    <x v="80"/>
    <n v="221980750"/>
    <d v="2015-12-03T00:00:00"/>
    <n v="7892"/>
    <n v="255.28"/>
    <n v="159.41999999999999"/>
    <n v="2014669.76"/>
    <n v="1258142.6399999999"/>
    <n v="756527.12"/>
  </r>
  <r>
    <x v="2"/>
    <x v="51"/>
    <x v="8"/>
    <x v="0"/>
    <s v="High"/>
    <x v="693"/>
    <n v="176820504"/>
    <d v="2016-07-22T00:00:00"/>
    <n v="3971"/>
    <n v="421.89"/>
    <n v="364.69"/>
    <n v="1675325.19"/>
    <n v="1448183.99"/>
    <n v="227141.2"/>
  </r>
  <r>
    <x v="1"/>
    <x v="108"/>
    <x v="6"/>
    <x v="1"/>
    <s v="Cancelled"/>
    <x v="1849"/>
    <n v="616775310"/>
    <d v="2021-05-24T00:00:00"/>
    <n v="6375"/>
    <n v="651.21"/>
    <n v="524.96"/>
    <n v="4151463.75"/>
    <n v="3346620"/>
    <n v="804843.75"/>
  </r>
  <r>
    <x v="5"/>
    <x v="39"/>
    <x v="5"/>
    <x v="0"/>
    <s v="Low"/>
    <x v="1850"/>
    <n v="709081494"/>
    <d v="2021-10-13T00:00:00"/>
    <n v="1826"/>
    <n v="109.28"/>
    <n v="35.840000000000003"/>
    <n v="199545.28"/>
    <n v="65443.839999999997"/>
    <n v="134101.44"/>
  </r>
  <r>
    <x v="1"/>
    <x v="41"/>
    <x v="9"/>
    <x v="1"/>
    <s v="Low"/>
    <x v="232"/>
    <n v="591287887"/>
    <d v="2022-10-02T00:00:00"/>
    <n v="4080"/>
    <n v="9.33"/>
    <n v="6.92"/>
    <n v="38066.400000000001"/>
    <n v="28233.599999999999"/>
    <n v="9832.7999999999993"/>
  </r>
  <r>
    <x v="5"/>
    <x v="40"/>
    <x v="4"/>
    <x v="1"/>
    <s v="High"/>
    <x v="1587"/>
    <n v="921255815"/>
    <d v="2022-07-28T00:00:00"/>
    <n v="8923"/>
    <n v="81.73"/>
    <n v="56.67"/>
    <n v="729276.79"/>
    <n v="505666.41"/>
    <n v="223610.38"/>
  </r>
  <r>
    <x v="5"/>
    <x v="162"/>
    <x v="8"/>
    <x v="0"/>
    <s v="Medium"/>
    <x v="64"/>
    <n v="627159106"/>
    <d v="2022-03-09T00:00:00"/>
    <n v="9171"/>
    <n v="421.89"/>
    <n v="364.69"/>
    <n v="3869153.19"/>
    <n v="3344571.99"/>
    <n v="524581.19999999995"/>
  </r>
  <r>
    <x v="2"/>
    <x v="51"/>
    <x v="11"/>
    <x v="0"/>
    <s v="Low"/>
    <x v="932"/>
    <n v="957484090"/>
    <d v="2017-07-03T00:00:00"/>
    <n v="9674"/>
    <n v="668.27"/>
    <n v="502.54"/>
    <n v="6464843.9800000004"/>
    <n v="4861571.96"/>
    <n v="1603272.02"/>
  </r>
  <r>
    <x v="6"/>
    <x v="171"/>
    <x v="6"/>
    <x v="0"/>
    <s v="Cancelled"/>
    <x v="1851"/>
    <n v="531029593"/>
    <d v="2015-02-02T00:00:00"/>
    <n v="2312"/>
    <n v="651.21"/>
    <n v="524.96"/>
    <n v="1505597.52"/>
    <n v="1213707.52"/>
    <n v="291890"/>
  </r>
  <r>
    <x v="3"/>
    <x v="15"/>
    <x v="10"/>
    <x v="1"/>
    <s v="Cancelled"/>
    <x v="1852"/>
    <n v="286906945"/>
    <d v="2016-08-21T00:00:00"/>
    <n v="996"/>
    <n v="154.06"/>
    <n v="90.93"/>
    <n v="153443.76"/>
    <n v="90566.28"/>
    <n v="62877.48"/>
  </r>
  <r>
    <x v="1"/>
    <x v="142"/>
    <x v="5"/>
    <x v="0"/>
    <s v="Medium"/>
    <x v="1853"/>
    <n v="334539973"/>
    <d v="2022-05-11T00:00:00"/>
    <n v="6667"/>
    <n v="109.28"/>
    <n v="35.840000000000003"/>
    <n v="728569.76"/>
    <n v="238945.28"/>
    <n v="489624.48"/>
  </r>
  <r>
    <x v="1"/>
    <x v="168"/>
    <x v="1"/>
    <x v="1"/>
    <s v="Cancelled"/>
    <x v="611"/>
    <n v="403665006"/>
    <d v="2016-02-19T00:00:00"/>
    <n v="2300"/>
    <n v="152.58000000000001"/>
    <n v="97.44"/>
    <n v="350934"/>
    <n v="224112"/>
    <n v="126822"/>
  </r>
  <r>
    <x v="6"/>
    <x v="103"/>
    <x v="2"/>
    <x v="1"/>
    <s v="Cancelled"/>
    <x v="1793"/>
    <n v="294330871"/>
    <d v="2020-12-16T00:00:00"/>
    <n v="7900"/>
    <n v="47.45"/>
    <n v="31.79"/>
    <n v="374855"/>
    <n v="251141"/>
    <n v="123714"/>
  </r>
  <r>
    <x v="0"/>
    <x v="118"/>
    <x v="0"/>
    <x v="1"/>
    <s v="High"/>
    <x v="1854"/>
    <n v="326898896"/>
    <d v="2021-05-07T00:00:00"/>
    <n v="5503"/>
    <n v="255.28"/>
    <n v="159.41999999999999"/>
    <n v="1404805.84"/>
    <n v="877288.26"/>
    <n v="527517.57999999996"/>
  </r>
  <r>
    <x v="1"/>
    <x v="73"/>
    <x v="7"/>
    <x v="1"/>
    <s v="High"/>
    <x v="882"/>
    <n v="892042911"/>
    <d v="2021-05-12T00:00:00"/>
    <n v="4175"/>
    <n v="437.2"/>
    <n v="263.33"/>
    <n v="1825310"/>
    <n v="1099402.75"/>
    <n v="725907.25"/>
  </r>
  <r>
    <x v="5"/>
    <x v="150"/>
    <x v="6"/>
    <x v="1"/>
    <s v="High"/>
    <x v="633"/>
    <n v="200749242"/>
    <d v="2018-04-15T00:00:00"/>
    <n v="5017"/>
    <n v="651.21"/>
    <n v="524.96"/>
    <n v="3267120.57"/>
    <n v="2633724.3199999998"/>
    <n v="633396.25"/>
  </r>
  <r>
    <x v="5"/>
    <x v="150"/>
    <x v="5"/>
    <x v="1"/>
    <s v="Low"/>
    <x v="1501"/>
    <n v="134316718"/>
    <d v="2021-03-30T00:00:00"/>
    <n v="6157"/>
    <n v="109.28"/>
    <n v="35.840000000000003"/>
    <n v="672836.96"/>
    <n v="220666.88"/>
    <n v="452170.08"/>
  </r>
  <r>
    <x v="1"/>
    <x v="79"/>
    <x v="11"/>
    <x v="0"/>
    <s v="Cancelled"/>
    <x v="798"/>
    <n v="394356667"/>
    <d v="2016-08-04T00:00:00"/>
    <n v="7756"/>
    <n v="668.27"/>
    <n v="502.54"/>
    <n v="5183102.12"/>
    <n v="3897700.24"/>
    <n v="1285401.8799999999"/>
  </r>
  <r>
    <x v="1"/>
    <x v="89"/>
    <x v="9"/>
    <x v="1"/>
    <s v="Medium"/>
    <x v="74"/>
    <n v="752792918"/>
    <d v="2020-05-12T00:00:00"/>
    <n v="7008"/>
    <n v="9.33"/>
    <n v="6.92"/>
    <n v="65384.639999999999"/>
    <n v="48495.360000000001"/>
    <n v="16889.28"/>
  </r>
  <r>
    <x v="5"/>
    <x v="177"/>
    <x v="1"/>
    <x v="1"/>
    <s v="Low"/>
    <x v="1855"/>
    <n v="601861798"/>
    <d v="2021-07-20T00:00:00"/>
    <n v="3136"/>
    <n v="152.58000000000001"/>
    <n v="97.44"/>
    <n v="478490.88"/>
    <n v="305571.84000000003"/>
    <n v="172919.04000000001"/>
  </r>
  <r>
    <x v="0"/>
    <x v="13"/>
    <x v="9"/>
    <x v="1"/>
    <s v="High"/>
    <x v="1826"/>
    <n v="304112136"/>
    <d v="2016-09-07T00:00:00"/>
    <n v="2394"/>
    <n v="9.33"/>
    <n v="6.92"/>
    <n v="22336.02"/>
    <n v="16566.48"/>
    <n v="5769.54"/>
  </r>
  <r>
    <x v="3"/>
    <x v="30"/>
    <x v="5"/>
    <x v="0"/>
    <s v="Medium"/>
    <x v="1856"/>
    <n v="742405259"/>
    <d v="2016-10-24T00:00:00"/>
    <n v="3069"/>
    <n v="109.28"/>
    <n v="35.840000000000003"/>
    <n v="335380.32"/>
    <n v="109992.96000000001"/>
    <n v="225387.36"/>
  </r>
  <r>
    <x v="5"/>
    <x v="175"/>
    <x v="0"/>
    <x v="0"/>
    <s v="Low"/>
    <x v="1857"/>
    <n v="169914996"/>
    <d v="2020-10-25T00:00:00"/>
    <n v="478"/>
    <n v="255.28"/>
    <n v="159.41999999999999"/>
    <n v="122023.84"/>
    <n v="76202.759999999995"/>
    <n v="45821.08"/>
  </r>
  <r>
    <x v="2"/>
    <x v="4"/>
    <x v="3"/>
    <x v="1"/>
    <s v="High"/>
    <x v="1619"/>
    <n v="960127675"/>
    <d v="2018-07-11T00:00:00"/>
    <n v="1970"/>
    <n v="205.7"/>
    <n v="117.11"/>
    <n v="405229"/>
    <n v="230706.7"/>
    <n v="174522.3"/>
  </r>
  <r>
    <x v="6"/>
    <x v="18"/>
    <x v="4"/>
    <x v="1"/>
    <s v="Medium"/>
    <x v="1676"/>
    <n v="156842124"/>
    <d v="2019-09-25T00:00:00"/>
    <n v="1925"/>
    <n v="81.73"/>
    <n v="56.67"/>
    <n v="157330.25"/>
    <n v="109089.75"/>
    <n v="48240.5"/>
  </r>
  <r>
    <x v="3"/>
    <x v="138"/>
    <x v="10"/>
    <x v="1"/>
    <s v="Low"/>
    <x v="1858"/>
    <n v="724169671"/>
    <d v="2022-01-18T00:00:00"/>
    <n v="6753"/>
    <n v="154.06"/>
    <n v="90.93"/>
    <n v="1040367.18"/>
    <n v="614050.29"/>
    <n v="426316.89"/>
  </r>
  <r>
    <x v="5"/>
    <x v="154"/>
    <x v="5"/>
    <x v="1"/>
    <s v="Cancelled"/>
    <x v="1859"/>
    <n v="296534144"/>
    <d v="2021-11-24T00:00:00"/>
    <n v="9898"/>
    <n v="109.28"/>
    <n v="35.840000000000003"/>
    <n v="1081653.44"/>
    <n v="354744.32000000001"/>
    <n v="726909.12"/>
  </r>
  <r>
    <x v="5"/>
    <x v="28"/>
    <x v="4"/>
    <x v="0"/>
    <s v="Cancelled"/>
    <x v="271"/>
    <n v="628671872"/>
    <d v="2018-12-15T00:00:00"/>
    <n v="6832"/>
    <n v="81.73"/>
    <n v="56.67"/>
    <n v="558379.36"/>
    <n v="387169.44"/>
    <n v="171209.92"/>
  </r>
  <r>
    <x v="5"/>
    <x v="54"/>
    <x v="0"/>
    <x v="0"/>
    <s v="Medium"/>
    <x v="772"/>
    <n v="845631682"/>
    <d v="2016-07-26T00:00:00"/>
    <n v="61"/>
    <n v="255.28"/>
    <n v="159.41999999999999"/>
    <n v="15572.08"/>
    <n v="9724.6200000000008"/>
    <n v="5847.46"/>
  </r>
  <r>
    <x v="4"/>
    <x v="45"/>
    <x v="11"/>
    <x v="1"/>
    <s v="Medium"/>
    <x v="700"/>
    <n v="592774903"/>
    <d v="2019-10-02T00:00:00"/>
    <n v="4122"/>
    <n v="668.27"/>
    <n v="502.54"/>
    <n v="2754608.94"/>
    <n v="2071469.88"/>
    <n v="683139.06"/>
  </r>
  <r>
    <x v="2"/>
    <x v="37"/>
    <x v="4"/>
    <x v="1"/>
    <s v="Low"/>
    <x v="1820"/>
    <n v="485775363"/>
    <d v="2016-05-07T00:00:00"/>
    <n v="580"/>
    <n v="81.73"/>
    <n v="56.67"/>
    <n v="47403.4"/>
    <n v="32868.6"/>
    <n v="14534.8"/>
  </r>
  <r>
    <x v="1"/>
    <x v="7"/>
    <x v="10"/>
    <x v="0"/>
    <s v="Cancelled"/>
    <x v="278"/>
    <n v="760619390"/>
    <d v="2020-04-16T00:00:00"/>
    <n v="3035"/>
    <n v="154.06"/>
    <n v="90.93"/>
    <n v="467572.1"/>
    <n v="275972.55"/>
    <n v="191599.55"/>
  </r>
  <r>
    <x v="2"/>
    <x v="12"/>
    <x v="11"/>
    <x v="1"/>
    <s v="Medium"/>
    <x v="955"/>
    <n v="823605811"/>
    <d v="2016-12-03T00:00:00"/>
    <n v="2117"/>
    <n v="668.27"/>
    <n v="502.54"/>
    <n v="1414727.59"/>
    <n v="1063877.18"/>
    <n v="350850.41"/>
  </r>
  <r>
    <x v="5"/>
    <x v="183"/>
    <x v="0"/>
    <x v="1"/>
    <s v="High"/>
    <x v="1860"/>
    <n v="601345956"/>
    <d v="2016-10-20T00:00:00"/>
    <n v="486"/>
    <n v="255.28"/>
    <n v="159.41999999999999"/>
    <n v="124066.08"/>
    <n v="77478.12"/>
    <n v="46587.96"/>
  </r>
  <r>
    <x v="5"/>
    <x v="70"/>
    <x v="2"/>
    <x v="1"/>
    <s v="Low"/>
    <x v="661"/>
    <n v="990763652"/>
    <d v="2022-08-12T00:00:00"/>
    <n v="7836"/>
    <n v="47.45"/>
    <n v="31.79"/>
    <n v="371818.2"/>
    <n v="249106.44"/>
    <n v="122711.76"/>
  </r>
  <r>
    <x v="2"/>
    <x v="42"/>
    <x v="5"/>
    <x v="0"/>
    <s v="Medium"/>
    <x v="1861"/>
    <n v="709095227"/>
    <d v="2019-02-20T00:00:00"/>
    <n v="5890"/>
    <n v="109.28"/>
    <n v="35.840000000000003"/>
    <n v="643659.19999999995"/>
    <n v="211097.60000000001"/>
    <n v="432561.6"/>
  </r>
  <r>
    <x v="1"/>
    <x v="64"/>
    <x v="2"/>
    <x v="0"/>
    <s v="Medium"/>
    <x v="418"/>
    <n v="343889510"/>
    <d v="2018-04-02T00:00:00"/>
    <n v="3403"/>
    <n v="47.45"/>
    <n v="31.79"/>
    <n v="161472.35"/>
    <n v="108181.37"/>
    <n v="53290.98"/>
  </r>
  <r>
    <x v="5"/>
    <x v="91"/>
    <x v="8"/>
    <x v="1"/>
    <s v="Medium"/>
    <x v="1862"/>
    <n v="103007829"/>
    <d v="2021-10-20T00:00:00"/>
    <n v="1160"/>
    <n v="421.89"/>
    <n v="364.69"/>
    <n v="489392.4"/>
    <n v="423040.4"/>
    <n v="66352"/>
  </r>
  <r>
    <x v="0"/>
    <x v="0"/>
    <x v="1"/>
    <x v="1"/>
    <s v="High"/>
    <x v="1863"/>
    <n v="264624011"/>
    <d v="2016-06-12T00:00:00"/>
    <n v="6980"/>
    <n v="152.58000000000001"/>
    <n v="97.44"/>
    <n v="1065008.3999999999"/>
    <n v="680131.2"/>
    <n v="384877.2"/>
  </r>
  <r>
    <x v="0"/>
    <x v="27"/>
    <x v="2"/>
    <x v="0"/>
    <s v="Cancelled"/>
    <x v="1864"/>
    <n v="727224385"/>
    <d v="2017-02-01T00:00:00"/>
    <n v="711"/>
    <n v="47.45"/>
    <n v="31.79"/>
    <n v="33736.949999999997"/>
    <n v="22602.69"/>
    <n v="11134.26"/>
  </r>
  <r>
    <x v="0"/>
    <x v="135"/>
    <x v="1"/>
    <x v="1"/>
    <s v="High"/>
    <x v="513"/>
    <n v="559607779"/>
    <d v="2015-03-01T00:00:00"/>
    <n v="9233"/>
    <n v="152.58000000000001"/>
    <n v="97.44"/>
    <n v="1408771.14"/>
    <n v="899663.52"/>
    <n v="509107.62"/>
  </r>
  <r>
    <x v="2"/>
    <x v="141"/>
    <x v="6"/>
    <x v="0"/>
    <s v="Low"/>
    <x v="760"/>
    <n v="250885522"/>
    <d v="2019-01-24T00:00:00"/>
    <n v="1456"/>
    <n v="651.21"/>
    <n v="524.96"/>
    <n v="948161.76"/>
    <n v="764341.76000000001"/>
    <n v="183820"/>
  </r>
  <r>
    <x v="0"/>
    <x v="1"/>
    <x v="11"/>
    <x v="1"/>
    <s v="Cancelled"/>
    <x v="1865"/>
    <n v="360481441"/>
    <d v="2022-06-09T00:00:00"/>
    <n v="3324"/>
    <n v="668.27"/>
    <n v="502.54"/>
    <n v="2221329.48"/>
    <n v="1670442.96"/>
    <n v="550886.52"/>
  </r>
  <r>
    <x v="3"/>
    <x v="94"/>
    <x v="7"/>
    <x v="0"/>
    <s v="Low"/>
    <x v="368"/>
    <n v="168131864"/>
    <d v="2015-09-28T00:00:00"/>
    <n v="2810"/>
    <n v="437.2"/>
    <n v="263.33"/>
    <n v="1228532"/>
    <n v="739957.3"/>
    <n v="488574.7"/>
  </r>
  <r>
    <x v="5"/>
    <x v="175"/>
    <x v="5"/>
    <x v="1"/>
    <s v="Cancelled"/>
    <x v="1866"/>
    <n v="823885619"/>
    <d v="2021-09-02T00:00:00"/>
    <n v="4918"/>
    <n v="109.28"/>
    <n v="35.840000000000003"/>
    <n v="537439.04"/>
    <n v="176261.12"/>
    <n v="361177.92"/>
  </r>
  <r>
    <x v="1"/>
    <x v="81"/>
    <x v="0"/>
    <x v="1"/>
    <s v="Low"/>
    <x v="498"/>
    <n v="398104035"/>
    <d v="2020-08-12T00:00:00"/>
    <n v="6686"/>
    <n v="255.28"/>
    <n v="159.41999999999999"/>
    <n v="1706802.08"/>
    <n v="1065882.1200000001"/>
    <n v="640919.96"/>
  </r>
  <r>
    <x v="1"/>
    <x v="80"/>
    <x v="8"/>
    <x v="1"/>
    <s v="Medium"/>
    <x v="1170"/>
    <n v="631460940"/>
    <d v="2018-10-05T00:00:00"/>
    <n v="2180"/>
    <n v="421.89"/>
    <n v="364.69"/>
    <n v="919720.2"/>
    <n v="795024.2"/>
    <n v="124696"/>
  </r>
  <r>
    <x v="3"/>
    <x v="138"/>
    <x v="4"/>
    <x v="0"/>
    <s v="Cancelled"/>
    <x v="1115"/>
    <n v="184942662"/>
    <d v="2015-11-02T00:00:00"/>
    <n v="7498"/>
    <n v="81.73"/>
    <n v="56.67"/>
    <n v="612811.54"/>
    <n v="424911.66"/>
    <n v="187899.88"/>
  </r>
  <r>
    <x v="1"/>
    <x v="123"/>
    <x v="1"/>
    <x v="1"/>
    <s v="Medium"/>
    <x v="1746"/>
    <n v="489848029"/>
    <d v="2022-05-20T00:00:00"/>
    <n v="5772"/>
    <n v="152.58000000000001"/>
    <n v="97.44"/>
    <n v="880691.76"/>
    <n v="562423.68000000005"/>
    <n v="318268.08"/>
  </r>
  <r>
    <x v="1"/>
    <x v="167"/>
    <x v="6"/>
    <x v="0"/>
    <s v="Low"/>
    <x v="1867"/>
    <n v="797788369"/>
    <d v="2016-11-28T00:00:00"/>
    <n v="2162"/>
    <n v="651.21"/>
    <n v="524.96"/>
    <n v="1407916.02"/>
    <n v="1134963.52"/>
    <n v="272952.5"/>
  </r>
  <r>
    <x v="1"/>
    <x v="79"/>
    <x v="4"/>
    <x v="0"/>
    <s v="Cancelled"/>
    <x v="1452"/>
    <n v="430687510"/>
    <d v="2019-06-10T00:00:00"/>
    <n v="8860"/>
    <n v="81.73"/>
    <n v="56.67"/>
    <n v="724127.8"/>
    <n v="502096.2"/>
    <n v="222031.6"/>
  </r>
  <r>
    <x v="3"/>
    <x v="151"/>
    <x v="8"/>
    <x v="1"/>
    <s v="Medium"/>
    <x v="95"/>
    <n v="130781781"/>
    <d v="2016-10-31T00:00:00"/>
    <n v="90"/>
    <n v="421.89"/>
    <n v="364.69"/>
    <n v="37970.1"/>
    <n v="32822.1"/>
    <n v="5148"/>
  </r>
  <r>
    <x v="4"/>
    <x v="6"/>
    <x v="10"/>
    <x v="1"/>
    <s v="High"/>
    <x v="1868"/>
    <n v="710620009"/>
    <d v="2022-10-01T00:00:00"/>
    <n v="7107"/>
    <n v="154.06"/>
    <n v="90.93"/>
    <n v="1094904.42"/>
    <n v="646239.51"/>
    <n v="448664.91"/>
  </r>
  <r>
    <x v="5"/>
    <x v="58"/>
    <x v="1"/>
    <x v="0"/>
    <s v="Medium"/>
    <x v="1869"/>
    <n v="803063523"/>
    <d v="2022-07-16T00:00:00"/>
    <n v="3197"/>
    <n v="152.58000000000001"/>
    <n v="97.44"/>
    <n v="487798.26"/>
    <n v="311515.68"/>
    <n v="176282.58"/>
  </r>
  <r>
    <x v="2"/>
    <x v="48"/>
    <x v="9"/>
    <x v="0"/>
    <s v="Low"/>
    <x v="1709"/>
    <n v="911286151"/>
    <d v="2019-07-01T00:00:00"/>
    <n v="8678"/>
    <n v="9.33"/>
    <n v="6.92"/>
    <n v="80965.740000000005"/>
    <n v="60051.76"/>
    <n v="20913.98"/>
  </r>
  <r>
    <x v="6"/>
    <x v="18"/>
    <x v="3"/>
    <x v="1"/>
    <s v="Medium"/>
    <x v="1870"/>
    <n v="258774220"/>
    <d v="2022-04-28T00:00:00"/>
    <n v="5897"/>
    <n v="205.7"/>
    <n v="117.11"/>
    <n v="1213012.8999999999"/>
    <n v="690597.67"/>
    <n v="522415.23"/>
  </r>
  <r>
    <x v="5"/>
    <x v="92"/>
    <x v="10"/>
    <x v="1"/>
    <s v="Cancelled"/>
    <x v="349"/>
    <n v="839326560"/>
    <d v="2021-12-12T00:00:00"/>
    <n v="4236"/>
    <n v="154.06"/>
    <n v="90.93"/>
    <n v="652598.16"/>
    <n v="385179.48"/>
    <n v="267418.68"/>
  </r>
  <r>
    <x v="1"/>
    <x v="71"/>
    <x v="4"/>
    <x v="0"/>
    <s v="High"/>
    <x v="1871"/>
    <n v="667054498"/>
    <d v="2015-02-12T00:00:00"/>
    <n v="5104"/>
    <n v="81.73"/>
    <n v="56.67"/>
    <n v="417149.92"/>
    <n v="289243.68"/>
    <n v="127906.24000000001"/>
  </r>
  <r>
    <x v="5"/>
    <x v="58"/>
    <x v="8"/>
    <x v="1"/>
    <s v="Medium"/>
    <x v="322"/>
    <n v="526381862"/>
    <d v="2019-12-21T00:00:00"/>
    <n v="6945"/>
    <n v="421.89"/>
    <n v="364.69"/>
    <n v="2930026.05"/>
    <n v="2532772.0499999998"/>
    <n v="397254"/>
  </r>
  <r>
    <x v="6"/>
    <x v="103"/>
    <x v="4"/>
    <x v="0"/>
    <s v="Cancelled"/>
    <x v="1872"/>
    <n v="822044980"/>
    <d v="2022-10-09T00:00:00"/>
    <n v="232"/>
    <n v="81.73"/>
    <n v="56.67"/>
    <n v="18961.36"/>
    <n v="13147.44"/>
    <n v="5813.92"/>
  </r>
  <r>
    <x v="3"/>
    <x v="10"/>
    <x v="9"/>
    <x v="1"/>
    <s v="Cancelled"/>
    <x v="1873"/>
    <n v="229092681"/>
    <d v="2019-06-01T00:00:00"/>
    <n v="2470"/>
    <n v="9.33"/>
    <n v="6.92"/>
    <n v="23045.1"/>
    <n v="17092.400000000001"/>
    <n v="5952.7"/>
  </r>
  <r>
    <x v="2"/>
    <x v="83"/>
    <x v="1"/>
    <x v="0"/>
    <s v="Cancelled"/>
    <x v="702"/>
    <n v="642886292"/>
    <d v="2015-01-31T00:00:00"/>
    <n v="3195"/>
    <n v="152.58000000000001"/>
    <n v="97.44"/>
    <n v="487493.1"/>
    <n v="311320.8"/>
    <n v="176172.3"/>
  </r>
  <r>
    <x v="5"/>
    <x v="88"/>
    <x v="1"/>
    <x v="1"/>
    <s v="High"/>
    <x v="418"/>
    <n v="429099643"/>
    <d v="2018-03-04T00:00:00"/>
    <n v="8975"/>
    <n v="152.58000000000001"/>
    <n v="97.44"/>
    <n v="1369405.5"/>
    <n v="874524"/>
    <n v="494881.5"/>
  </r>
  <r>
    <x v="5"/>
    <x v="183"/>
    <x v="7"/>
    <x v="1"/>
    <s v="Cancelled"/>
    <x v="682"/>
    <n v="273719060"/>
    <d v="2017-08-17T00:00:00"/>
    <n v="8407"/>
    <n v="437.2"/>
    <n v="263.33"/>
    <n v="3675540.4"/>
    <n v="2213815.31"/>
    <n v="1461725.09"/>
  </r>
  <r>
    <x v="5"/>
    <x v="154"/>
    <x v="7"/>
    <x v="1"/>
    <s v="Low"/>
    <x v="1874"/>
    <n v="933043372"/>
    <d v="2018-05-06T00:00:00"/>
    <n v="7123"/>
    <n v="437.2"/>
    <n v="263.33"/>
    <n v="3114175.6"/>
    <n v="1875699.59"/>
    <n v="1238476.01"/>
  </r>
  <r>
    <x v="2"/>
    <x v="37"/>
    <x v="1"/>
    <x v="0"/>
    <s v="Medium"/>
    <x v="893"/>
    <n v="983683907"/>
    <d v="2017-03-10T00:00:00"/>
    <n v="2783"/>
    <n v="152.58000000000001"/>
    <n v="97.44"/>
    <n v="424630.14"/>
    <n v="271175.52"/>
    <n v="153454.62"/>
  </r>
  <r>
    <x v="6"/>
    <x v="180"/>
    <x v="9"/>
    <x v="1"/>
    <s v="Cancelled"/>
    <x v="1221"/>
    <n v="872564494"/>
    <d v="2019-07-19T00:00:00"/>
    <n v="79"/>
    <n v="9.33"/>
    <n v="6.92"/>
    <n v="737.07"/>
    <n v="546.67999999999995"/>
    <n v="190.39"/>
  </r>
  <r>
    <x v="1"/>
    <x v="99"/>
    <x v="3"/>
    <x v="0"/>
    <s v="High"/>
    <x v="1461"/>
    <n v="666921460"/>
    <d v="2018-10-10T00:00:00"/>
    <n v="5735"/>
    <n v="205.7"/>
    <n v="117.11"/>
    <n v="1179689.5"/>
    <n v="671625.85"/>
    <n v="508063.65"/>
  </r>
  <r>
    <x v="4"/>
    <x v="156"/>
    <x v="6"/>
    <x v="0"/>
    <s v="Cancelled"/>
    <x v="729"/>
    <n v="504303634"/>
    <d v="2019-11-22T00:00:00"/>
    <n v="3507"/>
    <n v="651.21"/>
    <n v="524.96"/>
    <n v="2283793.4700000002"/>
    <n v="1841034.72"/>
    <n v="442758.75"/>
  </r>
  <r>
    <x v="5"/>
    <x v="161"/>
    <x v="5"/>
    <x v="1"/>
    <s v="High"/>
    <x v="1875"/>
    <n v="142572343"/>
    <d v="2019-03-02T00:00:00"/>
    <n v="9179"/>
    <n v="109.28"/>
    <n v="35.840000000000003"/>
    <n v="1003081.12"/>
    <n v="328975.35999999999"/>
    <n v="674105.76"/>
  </r>
  <r>
    <x v="6"/>
    <x v="171"/>
    <x v="0"/>
    <x v="1"/>
    <s v="Cancelled"/>
    <x v="940"/>
    <n v="309901416"/>
    <d v="2021-06-01T00:00:00"/>
    <n v="5570"/>
    <n v="255.28"/>
    <n v="159.41999999999999"/>
    <n v="1421909.6"/>
    <n v="887969.4"/>
    <n v="533940.19999999995"/>
  </r>
  <r>
    <x v="4"/>
    <x v="31"/>
    <x v="4"/>
    <x v="1"/>
    <s v="High"/>
    <x v="22"/>
    <n v="454777181"/>
    <d v="2016-10-23T00:00:00"/>
    <n v="7529"/>
    <n v="81.73"/>
    <n v="56.67"/>
    <n v="615345.17000000004"/>
    <n v="426668.43"/>
    <n v="188676.74"/>
  </r>
  <r>
    <x v="4"/>
    <x v="173"/>
    <x v="3"/>
    <x v="0"/>
    <s v="High"/>
    <x v="1876"/>
    <n v="995998466"/>
    <d v="2021-08-27T00:00:00"/>
    <n v="6934"/>
    <n v="205.7"/>
    <n v="117.11"/>
    <n v="1426323.8"/>
    <n v="812040.74"/>
    <n v="614283.06000000006"/>
  </r>
  <r>
    <x v="0"/>
    <x v="172"/>
    <x v="1"/>
    <x v="1"/>
    <s v="Cancelled"/>
    <x v="1532"/>
    <n v="172676599"/>
    <d v="2017-05-04T00:00:00"/>
    <n v="7698"/>
    <n v="152.58000000000001"/>
    <n v="97.44"/>
    <n v="1174560.8400000001"/>
    <n v="750093.12"/>
    <n v="424467.72"/>
  </r>
  <r>
    <x v="3"/>
    <x v="21"/>
    <x v="10"/>
    <x v="0"/>
    <s v="High"/>
    <x v="82"/>
    <n v="794235408"/>
    <d v="2018-07-06T00:00:00"/>
    <n v="762"/>
    <n v="154.06"/>
    <n v="90.93"/>
    <n v="117393.72"/>
    <n v="69288.66"/>
    <n v="48105.06"/>
  </r>
  <r>
    <x v="5"/>
    <x v="154"/>
    <x v="1"/>
    <x v="0"/>
    <s v="Low"/>
    <x v="1360"/>
    <n v="790411221"/>
    <d v="2015-06-24T00:00:00"/>
    <n v="2000"/>
    <n v="152.58000000000001"/>
    <n v="97.44"/>
    <n v="1388478"/>
    <n v="886704"/>
    <n v="501774"/>
  </r>
  <r>
    <x v="1"/>
    <x v="16"/>
    <x v="6"/>
    <x v="0"/>
    <s v="Low"/>
    <x v="1877"/>
    <n v="861252868"/>
    <d v="2018-03-28T00:00:00"/>
    <n v="2717"/>
    <n v="651.21"/>
    <n v="524.96"/>
    <n v="1769337.57"/>
    <n v="1426316.32"/>
    <n v="343021.25"/>
  </r>
  <r>
    <x v="4"/>
    <x v="46"/>
    <x v="10"/>
    <x v="1"/>
    <s v="Low"/>
    <x v="1878"/>
    <n v="427121675"/>
    <d v="2019-11-15T00:00:00"/>
    <n v="3650"/>
    <n v="154.06"/>
    <n v="90.93"/>
    <n v="562319"/>
    <n v="331894.5"/>
    <n v="230424.5"/>
  </r>
  <r>
    <x v="5"/>
    <x v="117"/>
    <x v="4"/>
    <x v="1"/>
    <s v="Low"/>
    <x v="1242"/>
    <n v="778691470"/>
    <d v="2018-08-01T00:00:00"/>
    <n v="965"/>
    <n v="81.73"/>
    <n v="56.67"/>
    <n v="78869.45"/>
    <n v="54686.55"/>
    <n v="24182.9"/>
  </r>
  <r>
    <x v="1"/>
    <x v="167"/>
    <x v="0"/>
    <x v="0"/>
    <s v="Cancelled"/>
    <x v="1502"/>
    <n v="126948583"/>
    <d v="2017-07-09T00:00:00"/>
    <n v="5762"/>
    <n v="255.28"/>
    <n v="159.41999999999999"/>
    <n v="1470923.36"/>
    <n v="918578.04"/>
    <n v="552345.31999999995"/>
  </r>
  <r>
    <x v="1"/>
    <x v="22"/>
    <x v="5"/>
    <x v="1"/>
    <s v="High"/>
    <x v="393"/>
    <n v="353191840"/>
    <d v="2019-07-09T00:00:00"/>
    <n v="6169"/>
    <n v="109.28"/>
    <n v="35.840000000000003"/>
    <n v="674148.32"/>
    <n v="221096.95999999999"/>
    <n v="453051.36"/>
  </r>
  <r>
    <x v="1"/>
    <x v="43"/>
    <x v="10"/>
    <x v="0"/>
    <s v="Low"/>
    <x v="960"/>
    <n v="259032571"/>
    <d v="2017-05-13T00:00:00"/>
    <n v="2349"/>
    <n v="154.06"/>
    <n v="90.93"/>
    <n v="361886.94"/>
    <n v="213594.57"/>
    <n v="148292.37"/>
  </r>
  <r>
    <x v="5"/>
    <x v="74"/>
    <x v="5"/>
    <x v="0"/>
    <s v="Medium"/>
    <x v="1259"/>
    <n v="516394603"/>
    <d v="2022-12-09T00:00:00"/>
    <n v="1493"/>
    <n v="109.28"/>
    <n v="35.840000000000003"/>
    <n v="163155.04"/>
    <n v="53509.120000000003"/>
    <n v="109645.92"/>
  </r>
  <r>
    <x v="1"/>
    <x v="179"/>
    <x v="8"/>
    <x v="1"/>
    <s v="Low"/>
    <x v="1879"/>
    <n v="517514264"/>
    <d v="2018-09-04T00:00:00"/>
    <n v="2826"/>
    <n v="421.89"/>
    <n v="364.69"/>
    <n v="1192261.1399999999"/>
    <n v="1030613.94"/>
    <n v="161647.20000000001"/>
  </r>
  <r>
    <x v="1"/>
    <x v="79"/>
    <x v="7"/>
    <x v="1"/>
    <s v="High"/>
    <x v="57"/>
    <n v="624940383"/>
    <d v="2016-03-30T00:00:00"/>
    <n v="2602"/>
    <n v="437.2"/>
    <n v="263.33"/>
    <n v="1137594.3999999999"/>
    <n v="685184.66"/>
    <n v="452409.74"/>
  </r>
  <r>
    <x v="4"/>
    <x v="56"/>
    <x v="9"/>
    <x v="1"/>
    <s v="Low"/>
    <x v="382"/>
    <n v="821534287"/>
    <d v="2021-12-23T00:00:00"/>
    <n v="9107"/>
    <n v="9.33"/>
    <n v="6.92"/>
    <n v="84968.31"/>
    <n v="63020.44"/>
    <n v="21947.87"/>
  </r>
  <r>
    <x v="5"/>
    <x v="87"/>
    <x v="9"/>
    <x v="0"/>
    <s v="Medium"/>
    <x v="1063"/>
    <n v="260469806"/>
    <d v="2022-06-19T00:00:00"/>
    <n v="7659"/>
    <n v="9.33"/>
    <n v="6.92"/>
    <n v="71458.47"/>
    <n v="53000.28"/>
    <n v="18458.189999999999"/>
  </r>
  <r>
    <x v="5"/>
    <x v="58"/>
    <x v="10"/>
    <x v="0"/>
    <s v="High"/>
    <x v="1496"/>
    <n v="415233266"/>
    <d v="2019-10-31T00:00:00"/>
    <n v="5606"/>
    <n v="154.06"/>
    <n v="90.93"/>
    <n v="863660.36"/>
    <n v="509753.58"/>
    <n v="353906.78"/>
  </r>
  <r>
    <x v="3"/>
    <x v="24"/>
    <x v="0"/>
    <x v="0"/>
    <s v="Medium"/>
    <x v="1880"/>
    <n v="129623496"/>
    <d v="2018-02-25T00:00:00"/>
    <n v="7328"/>
    <n v="255.28"/>
    <n v="159.41999999999999"/>
    <n v="1870691.84"/>
    <n v="1168229.76"/>
    <n v="702462.08"/>
  </r>
  <r>
    <x v="1"/>
    <x v="81"/>
    <x v="7"/>
    <x v="0"/>
    <s v="Cancelled"/>
    <x v="1881"/>
    <n v="567751824"/>
    <d v="2021-11-21T00:00:00"/>
    <n v="9236"/>
    <n v="437.2"/>
    <n v="263.33"/>
    <n v="4037979.2"/>
    <n v="2432115.88"/>
    <n v="1605863.32"/>
  </r>
  <r>
    <x v="5"/>
    <x v="98"/>
    <x v="7"/>
    <x v="0"/>
    <s v="Low"/>
    <x v="1434"/>
    <n v="264042079"/>
    <d v="2020-05-01T00:00:00"/>
    <n v="4774"/>
    <n v="437.2"/>
    <n v="263.33"/>
    <n v="2087192.8"/>
    <n v="1257137.42"/>
    <n v="830055.38"/>
  </r>
  <r>
    <x v="2"/>
    <x v="65"/>
    <x v="1"/>
    <x v="0"/>
    <s v="High"/>
    <x v="1882"/>
    <n v="973230588"/>
    <d v="2018-06-08T00:00:00"/>
    <n v="9413"/>
    <n v="152.58000000000001"/>
    <n v="97.44"/>
    <n v="1436235.54"/>
    <n v="917202.72"/>
    <n v="519032.82"/>
  </r>
  <r>
    <x v="5"/>
    <x v="98"/>
    <x v="10"/>
    <x v="0"/>
    <s v="Cancelled"/>
    <x v="761"/>
    <n v="920366179"/>
    <d v="2018-02-15T00:00:00"/>
    <n v="5660"/>
    <n v="154.06"/>
    <n v="90.93"/>
    <n v="871979.6"/>
    <n v="514663.8"/>
    <n v="357315.8"/>
  </r>
  <r>
    <x v="2"/>
    <x v="137"/>
    <x v="10"/>
    <x v="1"/>
    <s v="Medium"/>
    <x v="847"/>
    <n v="650810182"/>
    <d v="2016-07-21T00:00:00"/>
    <n v="8050"/>
    <n v="154.06"/>
    <n v="90.93"/>
    <n v="1240183"/>
    <n v="731986.5"/>
    <n v="508196.5"/>
  </r>
  <r>
    <x v="5"/>
    <x v="34"/>
    <x v="5"/>
    <x v="1"/>
    <s v="High"/>
    <x v="245"/>
    <n v="780236423"/>
    <d v="2015-12-29T00:00:00"/>
    <n v="8151"/>
    <n v="109.28"/>
    <n v="35.840000000000003"/>
    <n v="890741.28"/>
    <n v="292131.84000000003"/>
    <n v="598609.43999999994"/>
  </r>
  <r>
    <x v="5"/>
    <x v="40"/>
    <x v="9"/>
    <x v="1"/>
    <s v="Cancelled"/>
    <x v="1776"/>
    <n v="644631230"/>
    <d v="2015-07-11T00:00:00"/>
    <n v="9561"/>
    <n v="9.33"/>
    <n v="6.92"/>
    <n v="89204.13"/>
    <n v="66162.12"/>
    <n v="23042.01"/>
  </r>
  <r>
    <x v="5"/>
    <x v="97"/>
    <x v="8"/>
    <x v="0"/>
    <s v="Cancelled"/>
    <x v="1531"/>
    <n v="550293433"/>
    <d v="2015-08-15T00:00:00"/>
    <n v="2910"/>
    <n v="421.89"/>
    <n v="364.69"/>
    <n v="1227699.8999999999"/>
    <n v="1061247.8999999999"/>
    <n v="166452"/>
  </r>
  <r>
    <x v="3"/>
    <x v="110"/>
    <x v="0"/>
    <x v="1"/>
    <s v="High"/>
    <x v="20"/>
    <n v="423834359"/>
    <d v="2022-02-20T00:00:00"/>
    <n v="860"/>
    <n v="255.28"/>
    <n v="159.41999999999999"/>
    <n v="219540.8"/>
    <n v="137101.20000000001"/>
    <n v="82439.600000000006"/>
  </r>
  <r>
    <x v="1"/>
    <x v="132"/>
    <x v="9"/>
    <x v="1"/>
    <s v="High"/>
    <x v="836"/>
    <n v="262177836"/>
    <d v="2020-01-16T00:00:00"/>
    <n v="3103"/>
    <n v="9.33"/>
    <n v="6.92"/>
    <n v="28950.99"/>
    <n v="21472.76"/>
    <n v="7478.23"/>
  </r>
  <r>
    <x v="1"/>
    <x v="157"/>
    <x v="11"/>
    <x v="0"/>
    <s v="Low"/>
    <x v="1883"/>
    <n v="582560193"/>
    <d v="2016-05-28T00:00:00"/>
    <n v="1362"/>
    <n v="668.27"/>
    <n v="502.54"/>
    <n v="910183.74"/>
    <n v="684459.48"/>
    <n v="225724.26"/>
  </r>
  <r>
    <x v="0"/>
    <x v="19"/>
    <x v="11"/>
    <x v="0"/>
    <s v="High"/>
    <x v="610"/>
    <n v="172530257"/>
    <d v="2017-08-31T00:00:00"/>
    <n v="4392"/>
    <n v="668.27"/>
    <n v="502.54"/>
    <n v="2935041.84"/>
    <n v="2207155.6800000002"/>
    <n v="727886.16"/>
  </r>
  <r>
    <x v="1"/>
    <x v="108"/>
    <x v="10"/>
    <x v="0"/>
    <s v="High"/>
    <x v="867"/>
    <n v="139949357"/>
    <d v="2018-07-14T00:00:00"/>
    <n v="2980"/>
    <n v="154.06"/>
    <n v="90.93"/>
    <n v="459098.8"/>
    <n v="270971.40000000002"/>
    <n v="188127.4"/>
  </r>
  <r>
    <x v="5"/>
    <x v="175"/>
    <x v="2"/>
    <x v="1"/>
    <s v="Low"/>
    <x v="1884"/>
    <n v="762991321"/>
    <d v="2022-05-17T00:00:00"/>
    <n v="4942"/>
    <n v="47.45"/>
    <n v="31.79"/>
    <n v="234497.9"/>
    <n v="157106.18"/>
    <n v="77391.72"/>
  </r>
  <r>
    <x v="4"/>
    <x v="29"/>
    <x v="8"/>
    <x v="1"/>
    <s v="Cancelled"/>
    <x v="1362"/>
    <n v="140142476"/>
    <d v="2016-09-02T00:00:00"/>
    <n v="128"/>
    <n v="421.89"/>
    <n v="364.69"/>
    <n v="54001.919999999998"/>
    <n v="46680.32"/>
    <n v="7321.6"/>
  </r>
  <r>
    <x v="0"/>
    <x v="134"/>
    <x v="3"/>
    <x v="1"/>
    <s v="Cancelled"/>
    <x v="253"/>
    <n v="940201652"/>
    <d v="2021-01-01T00:00:00"/>
    <n v="5417"/>
    <n v="205.7"/>
    <n v="117.11"/>
    <n v="1114276.8999999999"/>
    <n v="634384.87"/>
    <n v="479892.03"/>
  </r>
  <r>
    <x v="4"/>
    <x v="158"/>
    <x v="4"/>
    <x v="1"/>
    <s v="Medium"/>
    <x v="1164"/>
    <n v="952280175"/>
    <d v="2019-01-15T00:00:00"/>
    <n v="9720"/>
    <n v="81.73"/>
    <n v="56.67"/>
    <n v="794415.6"/>
    <n v="550832.4"/>
    <n v="243583.2"/>
  </r>
  <r>
    <x v="4"/>
    <x v="45"/>
    <x v="2"/>
    <x v="0"/>
    <s v="Medium"/>
    <x v="1885"/>
    <n v="735801875"/>
    <d v="2018-11-13T00:00:00"/>
    <n v="8981"/>
    <n v="47.45"/>
    <n v="31.79"/>
    <n v="426148.45"/>
    <n v="285505.99"/>
    <n v="140642.46"/>
  </r>
  <r>
    <x v="1"/>
    <x v="120"/>
    <x v="5"/>
    <x v="1"/>
    <s v="High"/>
    <x v="131"/>
    <n v="470503079"/>
    <d v="2015-03-21T00:00:00"/>
    <n v="1172"/>
    <n v="109.28"/>
    <n v="35.840000000000003"/>
    <n v="128076.16"/>
    <n v="42004.480000000003"/>
    <n v="86071.679999999993"/>
  </r>
  <r>
    <x v="2"/>
    <x v="51"/>
    <x v="2"/>
    <x v="0"/>
    <s v="High"/>
    <x v="1413"/>
    <n v="406432616"/>
    <d v="2019-03-23T00:00:00"/>
    <n v="1298"/>
    <n v="47.45"/>
    <n v="31.79"/>
    <n v="61590.1"/>
    <n v="41263.42"/>
    <n v="20326.68"/>
  </r>
  <r>
    <x v="1"/>
    <x v="16"/>
    <x v="2"/>
    <x v="1"/>
    <s v="Cancelled"/>
    <x v="731"/>
    <n v="413951814"/>
    <d v="2015-05-31T00:00:00"/>
    <n v="6395"/>
    <n v="47.45"/>
    <n v="31.79"/>
    <n v="303442.75"/>
    <n v="203297.05"/>
    <n v="100145.7"/>
  </r>
  <r>
    <x v="1"/>
    <x v="148"/>
    <x v="6"/>
    <x v="1"/>
    <s v="Low"/>
    <x v="916"/>
    <n v="433734500"/>
    <d v="2022-09-08T00:00:00"/>
    <n v="532"/>
    <n v="651.21"/>
    <n v="524.96"/>
    <n v="346443.72"/>
    <n v="279278.71999999997"/>
    <n v="67165"/>
  </r>
  <r>
    <x v="6"/>
    <x v="18"/>
    <x v="5"/>
    <x v="1"/>
    <s v="High"/>
    <x v="545"/>
    <n v="926767003"/>
    <d v="2021-08-20T00:00:00"/>
    <n v="9806"/>
    <n v="109.28"/>
    <n v="35.840000000000003"/>
    <n v="1071599.68"/>
    <n v="351447.03999999998"/>
    <n v="720152.64"/>
  </r>
  <r>
    <x v="1"/>
    <x v="64"/>
    <x v="6"/>
    <x v="0"/>
    <s v="Cancelled"/>
    <x v="691"/>
    <n v="624348151"/>
    <d v="2020-12-08T00:00:00"/>
    <n v="7347"/>
    <n v="651.21"/>
    <n v="524.96"/>
    <n v="4784439.87"/>
    <n v="3856881.12"/>
    <n v="927558.75"/>
  </r>
  <r>
    <x v="5"/>
    <x v="52"/>
    <x v="11"/>
    <x v="0"/>
    <s v="Cancelled"/>
    <x v="1886"/>
    <n v="578089272"/>
    <d v="2022-05-20T00:00:00"/>
    <n v="8317"/>
    <n v="668.27"/>
    <n v="502.54"/>
    <n v="5558001.5899999999"/>
    <n v="4179625.18"/>
    <n v="1378376.41"/>
  </r>
  <r>
    <x v="1"/>
    <x v="73"/>
    <x v="5"/>
    <x v="1"/>
    <s v="Medium"/>
    <x v="1159"/>
    <n v="109914195"/>
    <d v="2020-04-16T00:00:00"/>
    <n v="4908"/>
    <n v="109.28"/>
    <n v="35.840000000000003"/>
    <n v="536346.24"/>
    <n v="175902.72"/>
    <n v="360443.52"/>
  </r>
  <r>
    <x v="3"/>
    <x v="11"/>
    <x v="5"/>
    <x v="0"/>
    <s v="High"/>
    <x v="755"/>
    <n v="862059247"/>
    <d v="2020-08-30T00:00:00"/>
    <n v="1343"/>
    <n v="109.28"/>
    <n v="35.840000000000003"/>
    <n v="146763.04"/>
    <n v="48133.120000000003"/>
    <n v="98629.92"/>
  </r>
  <r>
    <x v="1"/>
    <x v="179"/>
    <x v="1"/>
    <x v="0"/>
    <s v="Cancelled"/>
    <x v="1887"/>
    <n v="947073256"/>
    <d v="2022-06-12T00:00:00"/>
    <n v="8878"/>
    <n v="152.58000000000001"/>
    <n v="97.44"/>
    <n v="1354605.24"/>
    <n v="865072.32"/>
    <n v="489532.92"/>
  </r>
  <r>
    <x v="4"/>
    <x v="23"/>
    <x v="2"/>
    <x v="1"/>
    <s v="Medium"/>
    <x v="100"/>
    <n v="797817552"/>
    <d v="2019-05-29T00:00:00"/>
    <n v="798"/>
    <n v="47.45"/>
    <n v="31.79"/>
    <n v="37865.1"/>
    <n v="25368.42"/>
    <n v="12496.68"/>
  </r>
  <r>
    <x v="0"/>
    <x v="1"/>
    <x v="3"/>
    <x v="1"/>
    <s v="Cancelled"/>
    <x v="1888"/>
    <n v="917465960"/>
    <d v="2021-04-14T00:00:00"/>
    <n v="7421"/>
    <n v="205.7"/>
    <n v="117.11"/>
    <n v="1526499.7"/>
    <n v="869073.31"/>
    <n v="657426.39"/>
  </r>
  <r>
    <x v="5"/>
    <x v="47"/>
    <x v="2"/>
    <x v="1"/>
    <s v="Cancelled"/>
    <x v="1889"/>
    <n v="529504811"/>
    <d v="2017-06-24T00:00:00"/>
    <n v="1095"/>
    <n v="47.45"/>
    <n v="31.79"/>
    <n v="51957.75"/>
    <n v="34810.050000000003"/>
    <n v="17147.7"/>
  </r>
  <r>
    <x v="4"/>
    <x v="56"/>
    <x v="10"/>
    <x v="1"/>
    <s v="Low"/>
    <x v="301"/>
    <n v="727732932"/>
    <d v="2020-08-21T00:00:00"/>
    <n v="1201"/>
    <n v="154.06"/>
    <n v="90.93"/>
    <n v="185026.06"/>
    <n v="109206.93"/>
    <n v="75819.13"/>
  </r>
  <r>
    <x v="3"/>
    <x v="21"/>
    <x v="0"/>
    <x v="1"/>
    <s v="High"/>
    <x v="1890"/>
    <n v="426261651"/>
    <d v="2016-03-26T00:00:00"/>
    <n v="9150"/>
    <n v="255.28"/>
    <n v="159.41999999999999"/>
    <n v="2335812"/>
    <n v="1458693"/>
    <n v="877119"/>
  </r>
  <r>
    <x v="1"/>
    <x v="7"/>
    <x v="4"/>
    <x v="0"/>
    <s v="Low"/>
    <x v="1469"/>
    <n v="409514796"/>
    <d v="2018-09-07T00:00:00"/>
    <n v="3383"/>
    <n v="81.73"/>
    <n v="56.67"/>
    <n v="276492.59000000003"/>
    <n v="191714.61"/>
    <n v="84777.98"/>
  </r>
  <r>
    <x v="1"/>
    <x v="66"/>
    <x v="6"/>
    <x v="0"/>
    <s v="Low"/>
    <x v="1887"/>
    <n v="182228696"/>
    <d v="2022-07-12T00:00:00"/>
    <n v="4375"/>
    <n v="651.21"/>
    <n v="524.96"/>
    <n v="2849043.75"/>
    <n v="2296700"/>
    <n v="552343.75"/>
  </r>
  <r>
    <x v="5"/>
    <x v="117"/>
    <x v="9"/>
    <x v="1"/>
    <s v="Cancelled"/>
    <x v="1891"/>
    <n v="219452178"/>
    <d v="2021-04-03T00:00:00"/>
    <n v="9631"/>
    <n v="9.33"/>
    <n v="6.92"/>
    <n v="89857.23"/>
    <n v="66646.52"/>
    <n v="23210.71"/>
  </r>
  <r>
    <x v="5"/>
    <x v="58"/>
    <x v="3"/>
    <x v="1"/>
    <s v="Medium"/>
    <x v="1598"/>
    <n v="616546571"/>
    <d v="2022-08-03T00:00:00"/>
    <n v="8686"/>
    <n v="205.7"/>
    <n v="117.11"/>
    <n v="1786710.2"/>
    <n v="1017217.46"/>
    <n v="769492.74"/>
  </r>
  <r>
    <x v="5"/>
    <x v="174"/>
    <x v="4"/>
    <x v="1"/>
    <s v="High"/>
    <x v="1892"/>
    <n v="639185702"/>
    <d v="2019-12-15T00:00:00"/>
    <n v="8108"/>
    <n v="81.73"/>
    <n v="56.67"/>
    <n v="662666.84"/>
    <n v="459480.36"/>
    <n v="203186.48"/>
  </r>
  <r>
    <x v="5"/>
    <x v="127"/>
    <x v="4"/>
    <x v="0"/>
    <s v="Medium"/>
    <x v="1893"/>
    <n v="973355901"/>
    <d v="2019-07-24T00:00:00"/>
    <n v="6496"/>
    <n v="81.73"/>
    <n v="56.67"/>
    <n v="530918.07999999996"/>
    <n v="368128.32"/>
    <n v="162789.76000000001"/>
  </r>
  <r>
    <x v="3"/>
    <x v="20"/>
    <x v="4"/>
    <x v="0"/>
    <s v="Cancelled"/>
    <x v="1471"/>
    <n v="575355994"/>
    <d v="2019-03-06T00:00:00"/>
    <n v="9479"/>
    <n v="81.73"/>
    <n v="56.67"/>
    <n v="774718.67"/>
    <n v="537174.93000000005"/>
    <n v="237543.74"/>
  </r>
  <r>
    <x v="2"/>
    <x v="147"/>
    <x v="6"/>
    <x v="0"/>
    <s v="High"/>
    <x v="1425"/>
    <n v="721797311"/>
    <d v="2022-10-19T00:00:00"/>
    <n v="4719"/>
    <n v="651.21"/>
    <n v="524.96"/>
    <n v="3073059.99"/>
    <n v="2477286.2400000002"/>
    <n v="595773.75"/>
  </r>
  <r>
    <x v="5"/>
    <x v="88"/>
    <x v="7"/>
    <x v="1"/>
    <s v="High"/>
    <x v="739"/>
    <n v="959603679"/>
    <d v="2016-04-04T00:00:00"/>
    <n v="6908"/>
    <n v="437.2"/>
    <n v="263.33"/>
    <n v="3020177.6"/>
    <n v="1819083.64"/>
    <n v="1201093.96"/>
  </r>
  <r>
    <x v="2"/>
    <x v="38"/>
    <x v="4"/>
    <x v="0"/>
    <s v="High"/>
    <x v="1772"/>
    <n v="456011426"/>
    <d v="2022-09-29T00:00:00"/>
    <n v="2769"/>
    <n v="81.73"/>
    <n v="56.67"/>
    <n v="226310.37"/>
    <n v="156919.23000000001"/>
    <n v="69391.14"/>
  </r>
  <r>
    <x v="0"/>
    <x v="119"/>
    <x v="5"/>
    <x v="0"/>
    <s v="Medium"/>
    <x v="1894"/>
    <n v="248569381"/>
    <d v="2017-08-01T00:00:00"/>
    <n v="6058"/>
    <n v="109.28"/>
    <n v="35.840000000000003"/>
    <n v="662018.24"/>
    <n v="217118.72"/>
    <n v="444899.52"/>
  </r>
  <r>
    <x v="5"/>
    <x v="150"/>
    <x v="7"/>
    <x v="1"/>
    <s v="Medium"/>
    <x v="147"/>
    <n v="995138871"/>
    <d v="2016-03-05T00:00:00"/>
    <n v="2561"/>
    <n v="437.2"/>
    <n v="263.33"/>
    <n v="1119669.2"/>
    <n v="674388.13"/>
    <n v="445281.07"/>
  </r>
  <r>
    <x v="1"/>
    <x v="7"/>
    <x v="11"/>
    <x v="0"/>
    <s v="Cancelled"/>
    <x v="1895"/>
    <n v="723893725"/>
    <d v="2019-03-11T00:00:00"/>
    <n v="5095"/>
    <n v="668.27"/>
    <n v="502.54"/>
    <n v="3404835.65"/>
    <n v="2560441.2999999998"/>
    <n v="844394.35"/>
  </r>
  <r>
    <x v="5"/>
    <x v="130"/>
    <x v="11"/>
    <x v="0"/>
    <s v="Cancelled"/>
    <x v="1896"/>
    <n v="683320271"/>
    <d v="2016-07-13T00:00:00"/>
    <n v="8508"/>
    <n v="668.27"/>
    <n v="502.54"/>
    <n v="5685641.1600000001"/>
    <n v="4275610.32"/>
    <n v="1410030.84"/>
  </r>
  <r>
    <x v="1"/>
    <x v="89"/>
    <x v="1"/>
    <x v="1"/>
    <s v="Low"/>
    <x v="1393"/>
    <n v="392217338"/>
    <d v="2016-03-15T00:00:00"/>
    <n v="4681"/>
    <n v="152.58000000000001"/>
    <n v="97.44"/>
    <n v="714226.98"/>
    <n v="456116.64"/>
    <n v="258110.34"/>
  </r>
  <r>
    <x v="2"/>
    <x v="51"/>
    <x v="4"/>
    <x v="1"/>
    <s v="High"/>
    <x v="983"/>
    <n v="789696252"/>
    <d v="2022-11-19T00:00:00"/>
    <n v="7525"/>
    <n v="81.73"/>
    <n v="56.67"/>
    <n v="615018.25"/>
    <n v="426441.75"/>
    <n v="188576.5"/>
  </r>
  <r>
    <x v="4"/>
    <x v="95"/>
    <x v="9"/>
    <x v="1"/>
    <s v="Medium"/>
    <x v="31"/>
    <n v="185180842"/>
    <d v="2021-07-04T00:00:00"/>
    <n v="7981"/>
    <n v="9.33"/>
    <n v="6.92"/>
    <n v="74462.73"/>
    <n v="55228.52"/>
    <n v="19234.21"/>
  </r>
  <r>
    <x v="1"/>
    <x v="178"/>
    <x v="0"/>
    <x v="1"/>
    <s v="Cancelled"/>
    <x v="945"/>
    <n v="108407437"/>
    <d v="2015-03-27T00:00:00"/>
    <n v="9025"/>
    <n v="255.28"/>
    <n v="159.41999999999999"/>
    <n v="2303902"/>
    <n v="1438765.5"/>
    <n v="865136.5"/>
  </r>
  <r>
    <x v="2"/>
    <x v="164"/>
    <x v="7"/>
    <x v="1"/>
    <s v="Low"/>
    <x v="784"/>
    <n v="359424865"/>
    <d v="2016-01-25T00:00:00"/>
    <n v="660"/>
    <n v="437.2"/>
    <n v="263.33"/>
    <n v="288552"/>
    <n v="173797.8"/>
    <n v="114754.2"/>
  </r>
  <r>
    <x v="1"/>
    <x v="153"/>
    <x v="1"/>
    <x v="1"/>
    <s v="Low"/>
    <x v="1838"/>
    <n v="358594453"/>
    <d v="2017-02-02T00:00:00"/>
    <n v="4922"/>
    <n v="152.58000000000001"/>
    <n v="97.44"/>
    <n v="750998.76"/>
    <n v="479599.68"/>
    <n v="271399.08"/>
  </r>
  <r>
    <x v="3"/>
    <x v="94"/>
    <x v="3"/>
    <x v="0"/>
    <s v="Low"/>
    <x v="1507"/>
    <n v="496590030"/>
    <d v="2022-10-14T00:00:00"/>
    <n v="880"/>
    <n v="205.7"/>
    <n v="117.11"/>
    <n v="181016"/>
    <n v="103056.8"/>
    <n v="77959.199999999997"/>
  </r>
  <r>
    <x v="1"/>
    <x v="99"/>
    <x v="1"/>
    <x v="1"/>
    <s v="Cancelled"/>
    <x v="783"/>
    <n v="784397923"/>
    <d v="2019-06-15T00:00:00"/>
    <n v="9631"/>
    <n v="152.58000000000001"/>
    <n v="97.44"/>
    <n v="1469497.98"/>
    <n v="938444.64"/>
    <n v="531053.34"/>
  </r>
  <r>
    <x v="4"/>
    <x v="143"/>
    <x v="2"/>
    <x v="0"/>
    <s v="High"/>
    <x v="1398"/>
    <n v="403316962"/>
    <d v="2016-05-06T00:00:00"/>
    <n v="9307"/>
    <n v="47.45"/>
    <n v="31.79"/>
    <n v="441617.15"/>
    <n v="295869.53000000003"/>
    <n v="145747.62"/>
  </r>
  <r>
    <x v="2"/>
    <x v="147"/>
    <x v="9"/>
    <x v="0"/>
    <s v="Low"/>
    <x v="1897"/>
    <n v="854958474"/>
    <d v="2021-02-10T00:00:00"/>
    <n v="66"/>
    <n v="9.33"/>
    <n v="6.92"/>
    <n v="615.78"/>
    <n v="456.72"/>
    <n v="159.06"/>
  </r>
  <r>
    <x v="1"/>
    <x v="85"/>
    <x v="8"/>
    <x v="1"/>
    <s v="Medium"/>
    <x v="1369"/>
    <n v="111246287"/>
    <d v="2017-07-02T00:00:00"/>
    <n v="9103"/>
    <n v="421.89"/>
    <n v="364.69"/>
    <n v="3840464.67"/>
    <n v="3319773.07"/>
    <n v="520691.6"/>
  </r>
  <r>
    <x v="5"/>
    <x v="154"/>
    <x v="10"/>
    <x v="0"/>
    <s v="Cancelled"/>
    <x v="233"/>
    <n v="264416730"/>
    <d v="2022-08-24T00:00:00"/>
    <n v="5641"/>
    <n v="154.06"/>
    <n v="90.93"/>
    <n v="869052.46"/>
    <n v="512936.13"/>
    <n v="356116.33"/>
  </r>
  <r>
    <x v="1"/>
    <x v="73"/>
    <x v="10"/>
    <x v="0"/>
    <s v="Low"/>
    <x v="805"/>
    <n v="777018630"/>
    <d v="2016-03-19T00:00:00"/>
    <n v="5935"/>
    <n v="154.06"/>
    <n v="90.93"/>
    <n v="914346.1"/>
    <n v="539669.55000000005"/>
    <n v="374676.55"/>
  </r>
  <r>
    <x v="5"/>
    <x v="161"/>
    <x v="2"/>
    <x v="1"/>
    <s v="Medium"/>
    <x v="874"/>
    <n v="731913316"/>
    <d v="2015-02-14T00:00:00"/>
    <n v="8270"/>
    <n v="47.45"/>
    <n v="31.79"/>
    <n v="392411.5"/>
    <n v="262903.3"/>
    <n v="129508.2"/>
  </r>
  <r>
    <x v="5"/>
    <x v="175"/>
    <x v="11"/>
    <x v="0"/>
    <s v="High"/>
    <x v="663"/>
    <n v="182274615"/>
    <d v="2016-02-05T00:00:00"/>
    <n v="7964"/>
    <n v="668.27"/>
    <n v="502.54"/>
    <n v="5322102.28"/>
    <n v="4002228.56"/>
    <n v="1319873.72"/>
  </r>
  <r>
    <x v="1"/>
    <x v="123"/>
    <x v="5"/>
    <x v="1"/>
    <s v="High"/>
    <x v="777"/>
    <n v="601588857"/>
    <d v="2019-09-10T00:00:00"/>
    <n v="2366"/>
    <n v="109.28"/>
    <n v="35.840000000000003"/>
    <n v="258556.48"/>
    <n v="84797.440000000002"/>
    <n v="173759.04"/>
  </r>
  <r>
    <x v="4"/>
    <x v="95"/>
    <x v="4"/>
    <x v="1"/>
    <s v="Cancelled"/>
    <x v="569"/>
    <n v="833654868"/>
    <d v="2015-02-13T00:00:00"/>
    <n v="5856"/>
    <n v="81.73"/>
    <n v="56.67"/>
    <n v="478610.88"/>
    <n v="331859.52"/>
    <n v="146751.35999999999"/>
  </r>
  <r>
    <x v="0"/>
    <x v="13"/>
    <x v="7"/>
    <x v="0"/>
    <s v="Low"/>
    <x v="862"/>
    <n v="242583978"/>
    <d v="2019-02-20T00:00:00"/>
    <n v="4845"/>
    <n v="437.2"/>
    <n v="263.33"/>
    <n v="2118234"/>
    <n v="1275833.8500000001"/>
    <n v="842400.15"/>
  </r>
  <r>
    <x v="4"/>
    <x v="95"/>
    <x v="1"/>
    <x v="0"/>
    <s v="Low"/>
    <x v="1631"/>
    <n v="962800014"/>
    <d v="2019-04-26T00:00:00"/>
    <n v="2774"/>
    <n v="152.58000000000001"/>
    <n v="97.44"/>
    <n v="423256.92"/>
    <n v="270298.56"/>
    <n v="152958.35999999999"/>
  </r>
  <r>
    <x v="1"/>
    <x v="59"/>
    <x v="10"/>
    <x v="1"/>
    <s v="Low"/>
    <x v="1898"/>
    <n v="249039304"/>
    <d v="2018-05-01T00:00:00"/>
    <n v="5119"/>
    <n v="154.06"/>
    <n v="90.93"/>
    <n v="788633.14"/>
    <n v="465470.67"/>
    <n v="323162.46999999997"/>
  </r>
  <r>
    <x v="4"/>
    <x v="143"/>
    <x v="2"/>
    <x v="0"/>
    <s v="Cancelled"/>
    <x v="312"/>
    <n v="826350677"/>
    <d v="2020-05-18T00:00:00"/>
    <n v="4383"/>
    <n v="47.45"/>
    <n v="31.79"/>
    <n v="207973.35"/>
    <n v="139335.57"/>
    <n v="68637.78"/>
  </r>
  <r>
    <x v="3"/>
    <x v="15"/>
    <x v="7"/>
    <x v="0"/>
    <s v="Low"/>
    <x v="1899"/>
    <n v="540095460"/>
    <d v="2020-03-13T00:00:00"/>
    <n v="5104"/>
    <n v="437.2"/>
    <n v="263.33"/>
    <n v="2231468.7999999998"/>
    <n v="1344036.32"/>
    <n v="887432.48"/>
  </r>
  <r>
    <x v="1"/>
    <x v="99"/>
    <x v="3"/>
    <x v="0"/>
    <s v="Cancelled"/>
    <x v="1900"/>
    <n v="905947482"/>
    <d v="2016-01-18T00:00:00"/>
    <n v="8847"/>
    <n v="205.7"/>
    <n v="117.11"/>
    <n v="1819827.9"/>
    <n v="1036072.17"/>
    <n v="783755.73"/>
  </r>
  <r>
    <x v="1"/>
    <x v="142"/>
    <x v="10"/>
    <x v="0"/>
    <s v="High"/>
    <x v="1110"/>
    <n v="359893071"/>
    <d v="2021-08-06T00:00:00"/>
    <n v="9212"/>
    <n v="154.06"/>
    <n v="90.93"/>
    <n v="1419200.72"/>
    <n v="837647.16"/>
    <n v="581553.56000000006"/>
  </r>
  <r>
    <x v="5"/>
    <x v="150"/>
    <x v="8"/>
    <x v="0"/>
    <s v="Low"/>
    <x v="16"/>
    <n v="108231055"/>
    <d v="2018-09-24T00:00:00"/>
    <n v="6829"/>
    <n v="421.89"/>
    <n v="364.69"/>
    <n v="2881086.81"/>
    <n v="2490468.0099999998"/>
    <n v="390618.8"/>
  </r>
  <r>
    <x v="5"/>
    <x v="70"/>
    <x v="7"/>
    <x v="0"/>
    <s v="Medium"/>
    <x v="1752"/>
    <n v="977572762"/>
    <d v="2021-06-17T00:00:00"/>
    <n v="4359"/>
    <n v="437.2"/>
    <n v="263.33"/>
    <n v="1905754.8"/>
    <n v="1147855.47"/>
    <n v="757899.33"/>
  </r>
  <r>
    <x v="3"/>
    <x v="50"/>
    <x v="1"/>
    <x v="0"/>
    <s v="High"/>
    <x v="1119"/>
    <n v="264842021"/>
    <d v="2015-11-22T00:00:00"/>
    <n v="1494"/>
    <n v="152.58000000000001"/>
    <n v="97.44"/>
    <n v="227954.52"/>
    <n v="145575.35999999999"/>
    <n v="82379.16"/>
  </r>
  <r>
    <x v="0"/>
    <x v="25"/>
    <x v="1"/>
    <x v="1"/>
    <s v="High"/>
    <x v="1646"/>
    <n v="287275159"/>
    <d v="2020-08-26T00:00:00"/>
    <n v="9958"/>
    <n v="152.58000000000001"/>
    <n v="97.44"/>
    <n v="1519391.64"/>
    <n v="970307.52"/>
    <n v="549084.12"/>
  </r>
  <r>
    <x v="5"/>
    <x v="74"/>
    <x v="4"/>
    <x v="0"/>
    <s v="Medium"/>
    <x v="1543"/>
    <n v="732421004"/>
    <d v="2019-12-01T00:00:00"/>
    <n v="8506"/>
    <n v="81.73"/>
    <n v="56.67"/>
    <n v="695195.38"/>
    <n v="482035.02"/>
    <n v="213160.36"/>
  </r>
  <r>
    <x v="4"/>
    <x v="45"/>
    <x v="10"/>
    <x v="0"/>
    <s v="High"/>
    <x v="310"/>
    <n v="908140885"/>
    <d v="2022-03-31T00:00:00"/>
    <n v="7924"/>
    <n v="154.06"/>
    <n v="90.93"/>
    <n v="1220771.44"/>
    <n v="720529.32"/>
    <n v="500242.12"/>
  </r>
  <r>
    <x v="2"/>
    <x v="68"/>
    <x v="7"/>
    <x v="1"/>
    <s v="High"/>
    <x v="1901"/>
    <n v="192608630"/>
    <d v="2020-04-16T00:00:00"/>
    <n v="6029"/>
    <n v="437.2"/>
    <n v="263.33"/>
    <n v="2635878.7999999998"/>
    <n v="1587616.57"/>
    <n v="1048262.23"/>
  </r>
  <r>
    <x v="1"/>
    <x v="73"/>
    <x v="7"/>
    <x v="1"/>
    <s v="Medium"/>
    <x v="179"/>
    <n v="284310567"/>
    <d v="2016-09-02T00:00:00"/>
    <n v="2670"/>
    <n v="437.2"/>
    <n v="263.33"/>
    <n v="1167324"/>
    <n v="703091.1"/>
    <n v="464232.9"/>
  </r>
  <r>
    <x v="0"/>
    <x v="146"/>
    <x v="8"/>
    <x v="1"/>
    <s v="High"/>
    <x v="1902"/>
    <n v="252045524"/>
    <d v="2016-10-28T00:00:00"/>
    <n v="4726"/>
    <n v="421.89"/>
    <n v="364.69"/>
    <n v="1993852.14"/>
    <n v="1723524.94"/>
    <n v="270327.2"/>
  </r>
  <r>
    <x v="4"/>
    <x v="176"/>
    <x v="1"/>
    <x v="1"/>
    <s v="Medium"/>
    <x v="1054"/>
    <n v="584924829"/>
    <d v="2015-06-08T00:00:00"/>
    <n v="1110"/>
    <n v="152.58000000000001"/>
    <n v="97.44"/>
    <n v="169363.8"/>
    <n v="108158.39999999999"/>
    <n v="61205.4"/>
  </r>
  <r>
    <x v="1"/>
    <x v="7"/>
    <x v="10"/>
    <x v="1"/>
    <s v="Medium"/>
    <x v="431"/>
    <n v="942372310"/>
    <d v="2020-02-19T00:00:00"/>
    <n v="7763"/>
    <n v="154.06"/>
    <n v="90.93"/>
    <n v="1195967.78"/>
    <n v="705889.59"/>
    <n v="490078.19"/>
  </r>
  <r>
    <x v="1"/>
    <x v="139"/>
    <x v="8"/>
    <x v="0"/>
    <s v="Cancelled"/>
    <x v="655"/>
    <n v="604124295"/>
    <d v="2015-04-02T00:00:00"/>
    <n v="2659"/>
    <n v="421.89"/>
    <n v="364.69"/>
    <n v="1121805.51"/>
    <n v="969710.71"/>
    <n v="152094.79999999999"/>
  </r>
  <r>
    <x v="1"/>
    <x v="108"/>
    <x v="9"/>
    <x v="0"/>
    <s v="Cancelled"/>
    <x v="223"/>
    <n v="720229613"/>
    <d v="2015-03-11T00:00:00"/>
    <n v="803"/>
    <n v="9.33"/>
    <n v="6.92"/>
    <n v="7491.99"/>
    <n v="5556.76"/>
    <n v="1935.23"/>
  </r>
  <r>
    <x v="3"/>
    <x v="11"/>
    <x v="3"/>
    <x v="0"/>
    <s v="Low"/>
    <x v="1501"/>
    <n v="261049592"/>
    <d v="2021-03-12T00:00:00"/>
    <n v="9230"/>
    <n v="205.7"/>
    <n v="117.11"/>
    <n v="1898611"/>
    <n v="1080925.3"/>
    <n v="817685.7"/>
  </r>
  <r>
    <x v="1"/>
    <x v="16"/>
    <x v="4"/>
    <x v="0"/>
    <s v="Medium"/>
    <x v="1903"/>
    <n v="967258059"/>
    <d v="2018-08-08T00:00:00"/>
    <n v="2009"/>
    <n v="81.73"/>
    <n v="56.67"/>
    <n v="164195.57"/>
    <n v="113850.03"/>
    <n v="50345.54"/>
  </r>
  <r>
    <x v="5"/>
    <x v="54"/>
    <x v="7"/>
    <x v="1"/>
    <s v="Low"/>
    <x v="1904"/>
    <n v="599841344"/>
    <d v="2015-06-01T00:00:00"/>
    <n v="5238"/>
    <n v="437.2"/>
    <n v="263.33"/>
    <n v="2290053.6"/>
    <n v="1379322.54"/>
    <n v="910731.06"/>
  </r>
  <r>
    <x v="5"/>
    <x v="34"/>
    <x v="9"/>
    <x v="1"/>
    <s v="Medium"/>
    <x v="154"/>
    <n v="590098273"/>
    <d v="2015-11-26T00:00:00"/>
    <n v="2047"/>
    <n v="9.33"/>
    <n v="6.92"/>
    <n v="19098.509999999998"/>
    <n v="14165.24"/>
    <n v="4933.2700000000004"/>
  </r>
  <r>
    <x v="3"/>
    <x v="20"/>
    <x v="3"/>
    <x v="1"/>
    <s v="Low"/>
    <x v="1344"/>
    <n v="189640176"/>
    <d v="2021-11-04T00:00:00"/>
    <n v="7597"/>
    <n v="205.7"/>
    <n v="117.11"/>
    <n v="1562702.9"/>
    <n v="889684.67"/>
    <n v="673018.23"/>
  </r>
  <r>
    <x v="1"/>
    <x v="73"/>
    <x v="3"/>
    <x v="1"/>
    <s v="Medium"/>
    <x v="922"/>
    <n v="520390880"/>
    <d v="2021-07-24T00:00:00"/>
    <n v="4080"/>
    <n v="205.7"/>
    <n v="117.11"/>
    <n v="839256"/>
    <n v="477808.8"/>
    <n v="361447.2"/>
  </r>
  <r>
    <x v="3"/>
    <x v="151"/>
    <x v="7"/>
    <x v="1"/>
    <s v="Cancelled"/>
    <x v="362"/>
    <n v="524586713"/>
    <d v="2016-06-24T00:00:00"/>
    <n v="5721"/>
    <n v="437.2"/>
    <n v="263.33"/>
    <n v="2501221.2000000002"/>
    <n v="1506510.93"/>
    <n v="994710.27"/>
  </r>
  <r>
    <x v="5"/>
    <x v="111"/>
    <x v="4"/>
    <x v="1"/>
    <s v="High"/>
    <x v="1651"/>
    <n v="114776504"/>
    <d v="2022-09-10T00:00:00"/>
    <n v="3773"/>
    <n v="81.73"/>
    <n v="56.67"/>
    <n v="308367.28999999998"/>
    <n v="213815.91"/>
    <n v="94551.38"/>
  </r>
  <r>
    <x v="1"/>
    <x v="7"/>
    <x v="9"/>
    <x v="1"/>
    <s v="Low"/>
    <x v="1353"/>
    <n v="623821580"/>
    <d v="2016-10-31T00:00:00"/>
    <n v="1523"/>
    <n v="9.33"/>
    <n v="6.92"/>
    <n v="14209.59"/>
    <n v="10539.16"/>
    <n v="3670.43"/>
  </r>
  <r>
    <x v="3"/>
    <x v="15"/>
    <x v="3"/>
    <x v="0"/>
    <s v="Medium"/>
    <x v="1126"/>
    <n v="754895770"/>
    <d v="2017-03-12T00:00:00"/>
    <n v="9289"/>
    <n v="205.7"/>
    <n v="117.11"/>
    <n v="1910747.3"/>
    <n v="1087834.79"/>
    <n v="822912.51"/>
  </r>
  <r>
    <x v="4"/>
    <x v="31"/>
    <x v="2"/>
    <x v="0"/>
    <s v="Low"/>
    <x v="1195"/>
    <n v="631485402"/>
    <d v="2017-08-12T00:00:00"/>
    <n v="9418"/>
    <n v="47.45"/>
    <n v="31.79"/>
    <n v="446884.1"/>
    <n v="299398.21999999997"/>
    <n v="147485.88"/>
  </r>
  <r>
    <x v="3"/>
    <x v="30"/>
    <x v="4"/>
    <x v="0"/>
    <s v="Low"/>
    <x v="1111"/>
    <n v="447389304"/>
    <d v="2019-11-19T00:00:00"/>
    <n v="1292"/>
    <n v="81.73"/>
    <n v="56.67"/>
    <n v="105595.16"/>
    <n v="73217.64"/>
    <n v="32377.52"/>
  </r>
  <r>
    <x v="5"/>
    <x v="78"/>
    <x v="11"/>
    <x v="0"/>
    <s v="Medium"/>
    <x v="1905"/>
    <n v="916718804"/>
    <d v="2022-03-09T00:00:00"/>
    <n v="6321"/>
    <n v="668.27"/>
    <n v="502.54"/>
    <n v="4224134.67"/>
    <n v="3176555.34"/>
    <n v="1047579.33"/>
  </r>
  <r>
    <x v="4"/>
    <x v="45"/>
    <x v="1"/>
    <x v="1"/>
    <s v="Medium"/>
    <x v="1906"/>
    <n v="123897731"/>
    <d v="2015-10-23T00:00:00"/>
    <n v="2947"/>
    <n v="152.58000000000001"/>
    <n v="97.44"/>
    <n v="449653.26"/>
    <n v="287155.68"/>
    <n v="162497.57999999999"/>
  </r>
  <r>
    <x v="1"/>
    <x v="17"/>
    <x v="8"/>
    <x v="0"/>
    <s v="Cancelled"/>
    <x v="384"/>
    <n v="273662412"/>
    <d v="2022-07-23T00:00:00"/>
    <n v="1644"/>
    <n v="421.89"/>
    <n v="364.69"/>
    <n v="693587.16"/>
    <n v="599550.36"/>
    <n v="94036.800000000003"/>
  </r>
  <r>
    <x v="1"/>
    <x v="108"/>
    <x v="10"/>
    <x v="1"/>
    <s v="Medium"/>
    <x v="69"/>
    <n v="941061675"/>
    <d v="2017-03-20T00:00:00"/>
    <n v="9917"/>
    <n v="154.06"/>
    <n v="90.93"/>
    <n v="1527813.02"/>
    <n v="901752.81"/>
    <n v="626060.21"/>
  </r>
  <r>
    <x v="1"/>
    <x v="123"/>
    <x v="8"/>
    <x v="0"/>
    <s v="Medium"/>
    <x v="150"/>
    <n v="421456849"/>
    <d v="2019-12-10T00:00:00"/>
    <n v="7302"/>
    <n v="421.89"/>
    <n v="364.69"/>
    <n v="3080640.78"/>
    <n v="2662966.38"/>
    <n v="417674.4"/>
  </r>
  <r>
    <x v="2"/>
    <x v="38"/>
    <x v="8"/>
    <x v="1"/>
    <s v="Low"/>
    <x v="39"/>
    <n v="680521762"/>
    <d v="2018-04-15T00:00:00"/>
    <n v="367"/>
    <n v="421.89"/>
    <n v="364.69"/>
    <n v="154833.63"/>
    <n v="133841.23000000001"/>
    <n v="20992.400000000001"/>
  </r>
  <r>
    <x v="5"/>
    <x v="111"/>
    <x v="9"/>
    <x v="0"/>
    <s v="Medium"/>
    <x v="1907"/>
    <n v="604242742"/>
    <d v="2017-06-25T00:00:00"/>
    <n v="7710"/>
    <n v="9.33"/>
    <n v="6.92"/>
    <n v="71934.3"/>
    <n v="53353.2"/>
    <n v="18581.099999999999"/>
  </r>
  <r>
    <x v="0"/>
    <x v="119"/>
    <x v="7"/>
    <x v="1"/>
    <s v="Medium"/>
    <x v="825"/>
    <n v="948918616"/>
    <d v="2020-07-25T00:00:00"/>
    <n v="4960"/>
    <n v="437.2"/>
    <n v="263.33"/>
    <n v="2168512"/>
    <n v="1306116.8"/>
    <n v="862395.2"/>
  </r>
  <r>
    <x v="1"/>
    <x v="152"/>
    <x v="7"/>
    <x v="0"/>
    <s v="High"/>
    <x v="165"/>
    <n v="291160714"/>
    <d v="2020-05-26T00:00:00"/>
    <n v="9780"/>
    <n v="437.2"/>
    <n v="263.33"/>
    <n v="4275816"/>
    <n v="2575367.4"/>
    <n v="1700448.6"/>
  </r>
  <r>
    <x v="4"/>
    <x v="29"/>
    <x v="9"/>
    <x v="0"/>
    <s v="Cancelled"/>
    <x v="1566"/>
    <n v="877892863"/>
    <d v="2021-10-21T00:00:00"/>
    <n v="6862"/>
    <n v="9.33"/>
    <n v="6.92"/>
    <n v="64022.46"/>
    <n v="47485.04"/>
    <n v="16537.419999999998"/>
  </r>
  <r>
    <x v="5"/>
    <x v="100"/>
    <x v="10"/>
    <x v="0"/>
    <s v="Medium"/>
    <x v="443"/>
    <n v="976351392"/>
    <d v="2018-09-12T00:00:00"/>
    <n v="2928"/>
    <n v="154.06"/>
    <n v="90.93"/>
    <n v="451087.68"/>
    <n v="266243.03999999998"/>
    <n v="184844.64"/>
  </r>
  <r>
    <x v="1"/>
    <x v="179"/>
    <x v="9"/>
    <x v="1"/>
    <s v="Medium"/>
    <x v="89"/>
    <n v="724085128"/>
    <d v="2018-02-10T00:00:00"/>
    <n v="1735"/>
    <n v="9.33"/>
    <n v="6.92"/>
    <n v="16187.55"/>
    <n v="12006.2"/>
    <n v="4181.3500000000004"/>
  </r>
  <r>
    <x v="5"/>
    <x v="100"/>
    <x v="5"/>
    <x v="1"/>
    <s v="High"/>
    <x v="1908"/>
    <n v="778955399"/>
    <d v="2020-02-29T00:00:00"/>
    <n v="9068"/>
    <n v="109.28"/>
    <n v="35.840000000000003"/>
    <n v="990951.04"/>
    <n v="324997.12"/>
    <n v="665953.92000000004"/>
  </r>
  <r>
    <x v="2"/>
    <x v="107"/>
    <x v="8"/>
    <x v="0"/>
    <s v="Medium"/>
    <x v="1360"/>
    <n v="969136035"/>
    <d v="2015-05-20T00:00:00"/>
    <n v="7744"/>
    <n v="421.89"/>
    <n v="364.69"/>
    <n v="3267116.16"/>
    <n v="2824159.36"/>
    <n v="442956.79999999999"/>
  </r>
  <r>
    <x v="5"/>
    <x v="70"/>
    <x v="0"/>
    <x v="0"/>
    <s v="High"/>
    <x v="1909"/>
    <n v="743113362"/>
    <d v="2016-10-21T00:00:00"/>
    <n v="2612"/>
    <n v="255.28"/>
    <n v="159.41999999999999"/>
    <n v="666791.36"/>
    <n v="416405.04"/>
    <n v="250386.32"/>
  </r>
  <r>
    <x v="2"/>
    <x v="170"/>
    <x v="1"/>
    <x v="1"/>
    <s v="Low"/>
    <x v="1910"/>
    <n v="519686210"/>
    <d v="2019-09-24T00:00:00"/>
    <n v="5553"/>
    <n v="152.58000000000001"/>
    <n v="97.44"/>
    <n v="847276.74"/>
    <n v="541084.31999999995"/>
    <n v="306192.42"/>
  </r>
  <r>
    <x v="0"/>
    <x v="134"/>
    <x v="8"/>
    <x v="0"/>
    <s v="Cancelled"/>
    <x v="1245"/>
    <n v="337965905"/>
    <d v="2020-07-20T00:00:00"/>
    <n v="477"/>
    <n v="421.89"/>
    <n v="364.69"/>
    <n v="201241.53"/>
    <n v="173957.13"/>
    <n v="27284.400000000001"/>
  </r>
  <r>
    <x v="5"/>
    <x v="54"/>
    <x v="9"/>
    <x v="1"/>
    <s v="Cancelled"/>
    <x v="701"/>
    <n v="307376277"/>
    <d v="2016-08-15T00:00:00"/>
    <n v="8326"/>
    <n v="9.33"/>
    <n v="6.92"/>
    <n v="77681.58"/>
    <n v="57615.92"/>
    <n v="20065.66"/>
  </r>
  <r>
    <x v="2"/>
    <x v="147"/>
    <x v="10"/>
    <x v="1"/>
    <s v="High"/>
    <x v="1911"/>
    <n v="157653653"/>
    <d v="2015-05-27T00:00:00"/>
    <n v="2074"/>
    <n v="154.06"/>
    <n v="90.93"/>
    <n v="319520.44"/>
    <n v="188588.82"/>
    <n v="130931.62"/>
  </r>
  <r>
    <x v="4"/>
    <x v="143"/>
    <x v="7"/>
    <x v="1"/>
    <s v="Cancelled"/>
    <x v="1240"/>
    <n v="588846862"/>
    <d v="2022-09-26T00:00:00"/>
    <n v="1727"/>
    <n v="437.2"/>
    <n v="263.33"/>
    <n v="755044.4"/>
    <n v="454770.91"/>
    <n v="300273.49"/>
  </r>
  <r>
    <x v="5"/>
    <x v="162"/>
    <x v="4"/>
    <x v="1"/>
    <s v="Cancelled"/>
    <x v="1912"/>
    <n v="121317231"/>
    <d v="2020-01-02T00:00:00"/>
    <n v="9319"/>
    <n v="81.73"/>
    <n v="56.67"/>
    <n v="761641.87"/>
    <n v="528107.73"/>
    <n v="233534.14"/>
  </r>
  <r>
    <x v="0"/>
    <x v="19"/>
    <x v="1"/>
    <x v="0"/>
    <s v="Cancelled"/>
    <x v="430"/>
    <n v="945738589"/>
    <d v="2018-12-22T00:00:00"/>
    <n v="3920"/>
    <n v="152.58000000000001"/>
    <n v="97.44"/>
    <n v="598113.6"/>
    <n v="381964.79999999999"/>
    <n v="216148.8"/>
  </r>
  <r>
    <x v="3"/>
    <x v="15"/>
    <x v="5"/>
    <x v="1"/>
    <s v="High"/>
    <x v="1913"/>
    <n v="373097264"/>
    <d v="2017-07-06T00:00:00"/>
    <n v="6626"/>
    <n v="109.28"/>
    <n v="35.840000000000003"/>
    <n v="724089.28"/>
    <n v="237475.84"/>
    <n v="486613.44"/>
  </r>
  <r>
    <x v="0"/>
    <x v="13"/>
    <x v="10"/>
    <x v="1"/>
    <s v="Medium"/>
    <x v="520"/>
    <n v="284692084"/>
    <d v="2021-01-07T00:00:00"/>
    <n v="5569"/>
    <n v="154.06"/>
    <n v="90.93"/>
    <n v="857960.14"/>
    <n v="506389.17"/>
    <n v="351570.97"/>
  </r>
  <r>
    <x v="2"/>
    <x v="112"/>
    <x v="9"/>
    <x v="0"/>
    <s v="Cancelled"/>
    <x v="1273"/>
    <n v="382134377"/>
    <d v="2020-11-06T00:00:00"/>
    <n v="909"/>
    <n v="9.33"/>
    <n v="6.92"/>
    <n v="8480.9699999999993"/>
    <n v="6290.28"/>
    <n v="2190.69"/>
  </r>
  <r>
    <x v="5"/>
    <x v="154"/>
    <x v="6"/>
    <x v="0"/>
    <s v="Cancelled"/>
    <x v="1199"/>
    <n v="437347972"/>
    <d v="2017-01-16T00:00:00"/>
    <n v="9839"/>
    <n v="651.21"/>
    <n v="524.96"/>
    <n v="6407255.1900000004"/>
    <n v="5165081.4400000004"/>
    <n v="1242173.75"/>
  </r>
  <r>
    <x v="1"/>
    <x v="33"/>
    <x v="10"/>
    <x v="0"/>
    <s v="Medium"/>
    <x v="1914"/>
    <n v="742569196"/>
    <d v="2018-11-17T00:00:00"/>
    <n v="1581"/>
    <n v="154.06"/>
    <n v="90.93"/>
    <n v="243568.86"/>
    <n v="143760.32999999999"/>
    <n v="99808.53"/>
  </r>
  <r>
    <x v="1"/>
    <x v="73"/>
    <x v="11"/>
    <x v="0"/>
    <s v="Medium"/>
    <x v="1399"/>
    <n v="760346877"/>
    <d v="2016-08-06T00:00:00"/>
    <n v="2392"/>
    <n v="668.27"/>
    <n v="502.54"/>
    <n v="1598501.84"/>
    <n v="1202075.68"/>
    <n v="396426.16"/>
  </r>
  <r>
    <x v="0"/>
    <x v="27"/>
    <x v="1"/>
    <x v="0"/>
    <s v="High"/>
    <x v="1915"/>
    <n v="473542344"/>
    <d v="2021-02-09T00:00:00"/>
    <n v="558"/>
    <n v="152.58000000000001"/>
    <n v="97.44"/>
    <n v="85139.64"/>
    <n v="54371.519999999997"/>
    <n v="30768.12"/>
  </r>
  <r>
    <x v="5"/>
    <x v="54"/>
    <x v="10"/>
    <x v="0"/>
    <s v="Medium"/>
    <x v="463"/>
    <n v="835329425"/>
    <d v="2018-07-27T00:00:00"/>
    <n v="1395"/>
    <n v="154.06"/>
    <n v="90.93"/>
    <n v="214913.7"/>
    <n v="126847.35"/>
    <n v="88066.35"/>
  </r>
  <r>
    <x v="3"/>
    <x v="61"/>
    <x v="10"/>
    <x v="0"/>
    <s v="Low"/>
    <x v="1339"/>
    <n v="619194447"/>
    <d v="2018-02-07T00:00:00"/>
    <n v="2252"/>
    <n v="154.06"/>
    <n v="90.93"/>
    <n v="346943.12"/>
    <n v="204774.36"/>
    <n v="142168.76"/>
  </r>
  <r>
    <x v="5"/>
    <x v="32"/>
    <x v="10"/>
    <x v="0"/>
    <s v="Medium"/>
    <x v="1012"/>
    <n v="468936240"/>
    <d v="2016-07-02T00:00:00"/>
    <n v="7509"/>
    <n v="154.06"/>
    <n v="90.93"/>
    <n v="1156836.54"/>
    <n v="682793.37"/>
    <n v="474043.17"/>
  </r>
  <r>
    <x v="4"/>
    <x v="176"/>
    <x v="6"/>
    <x v="1"/>
    <s v="Low"/>
    <x v="1371"/>
    <n v="648666131"/>
    <d v="2018-12-12T00:00:00"/>
    <n v="3578"/>
    <n v="651.21"/>
    <n v="524.96"/>
    <n v="2330029.38"/>
    <n v="1878306.88"/>
    <n v="451722.5"/>
  </r>
  <r>
    <x v="3"/>
    <x v="8"/>
    <x v="11"/>
    <x v="1"/>
    <s v="Cancelled"/>
    <x v="1765"/>
    <n v="592807948"/>
    <d v="2018-09-19T00:00:00"/>
    <n v="3900"/>
    <n v="668.27"/>
    <n v="502.54"/>
    <n v="2606253"/>
    <n v="1959906"/>
    <n v="646347"/>
  </r>
  <r>
    <x v="5"/>
    <x v="177"/>
    <x v="0"/>
    <x v="1"/>
    <s v="Medium"/>
    <x v="1916"/>
    <n v="256098020"/>
    <d v="2018-08-21T00:00:00"/>
    <n v="3950"/>
    <n v="255.28"/>
    <n v="159.41999999999999"/>
    <n v="1008356"/>
    <n v="629709"/>
    <n v="378647"/>
  </r>
  <r>
    <x v="2"/>
    <x v="164"/>
    <x v="11"/>
    <x v="0"/>
    <s v="Cancelled"/>
    <x v="1917"/>
    <n v="563585174"/>
    <d v="2022-11-26T00:00:00"/>
    <n v="6232"/>
    <n v="668.27"/>
    <n v="502.54"/>
    <n v="4164658.64"/>
    <n v="3131829.28"/>
    <n v="1032829.36"/>
  </r>
  <r>
    <x v="1"/>
    <x v="123"/>
    <x v="7"/>
    <x v="0"/>
    <s v="Medium"/>
    <x v="1119"/>
    <n v="260630738"/>
    <d v="2015-12-19T00:00:00"/>
    <n v="5282"/>
    <n v="437.2"/>
    <n v="263.33"/>
    <n v="2309290.4"/>
    <n v="1390909.06"/>
    <n v="918381.34"/>
  </r>
  <r>
    <x v="2"/>
    <x v="38"/>
    <x v="11"/>
    <x v="1"/>
    <s v="High"/>
    <x v="1918"/>
    <n v="862908542"/>
    <d v="2016-07-09T00:00:00"/>
    <n v="2668"/>
    <n v="668.27"/>
    <n v="502.54"/>
    <n v="1782944.36"/>
    <n v="1340776.72"/>
    <n v="442167.64"/>
  </r>
  <r>
    <x v="2"/>
    <x v="102"/>
    <x v="4"/>
    <x v="1"/>
    <s v="Cancelled"/>
    <x v="1919"/>
    <n v="806404912"/>
    <d v="2015-10-17T00:00:00"/>
    <n v="1988"/>
    <n v="81.73"/>
    <n v="56.67"/>
    <n v="162479.24"/>
    <n v="112659.96"/>
    <n v="49819.28"/>
  </r>
  <r>
    <x v="5"/>
    <x v="88"/>
    <x v="11"/>
    <x v="1"/>
    <s v="Cancelled"/>
    <x v="25"/>
    <n v="397418677"/>
    <d v="2018-04-02T00:00:00"/>
    <n v="3873"/>
    <n v="668.27"/>
    <n v="502.54"/>
    <n v="2588209.71"/>
    <n v="1946337.42"/>
    <n v="641872.29"/>
  </r>
  <r>
    <x v="1"/>
    <x v="132"/>
    <x v="8"/>
    <x v="0"/>
    <s v="High"/>
    <x v="1920"/>
    <n v="462561166"/>
    <d v="2019-05-02T00:00:00"/>
    <n v="983"/>
    <n v="421.89"/>
    <n v="364.69"/>
    <n v="414717.87"/>
    <n v="358490.27"/>
    <n v="56227.6"/>
  </r>
  <r>
    <x v="2"/>
    <x v="102"/>
    <x v="4"/>
    <x v="0"/>
    <s v="Medium"/>
    <x v="1921"/>
    <n v="998756206"/>
    <d v="2021-09-18T00:00:00"/>
    <n v="3011"/>
    <n v="81.73"/>
    <n v="56.67"/>
    <n v="246089.03"/>
    <n v="170633.37"/>
    <n v="75455.66"/>
  </r>
  <r>
    <x v="5"/>
    <x v="91"/>
    <x v="7"/>
    <x v="1"/>
    <s v="High"/>
    <x v="1922"/>
    <n v="723240125"/>
    <d v="2016-11-18T00:00:00"/>
    <n v="1680"/>
    <n v="437.2"/>
    <n v="263.33"/>
    <n v="734496"/>
    <n v="442394.4"/>
    <n v="292101.59999999998"/>
  </r>
  <r>
    <x v="2"/>
    <x v="144"/>
    <x v="5"/>
    <x v="1"/>
    <s v="High"/>
    <x v="754"/>
    <n v="223561751"/>
    <d v="2022-09-21T00:00:00"/>
    <n v="5745"/>
    <n v="109.28"/>
    <n v="35.840000000000003"/>
    <n v="627813.6"/>
    <n v="205900.79999999999"/>
    <n v="421912.8"/>
  </r>
  <r>
    <x v="6"/>
    <x v="103"/>
    <x v="8"/>
    <x v="1"/>
    <s v="Medium"/>
    <x v="589"/>
    <n v="607582414"/>
    <d v="2019-01-30T00:00:00"/>
    <n v="5993"/>
    <n v="421.89"/>
    <n v="364.69"/>
    <n v="2528386.77"/>
    <n v="2185587.17"/>
    <n v="342799.6"/>
  </r>
  <r>
    <x v="1"/>
    <x v="55"/>
    <x v="4"/>
    <x v="1"/>
    <s v="High"/>
    <x v="1923"/>
    <n v="353475940"/>
    <d v="2018-10-04T00:00:00"/>
    <n v="240"/>
    <n v="81.73"/>
    <n v="56.67"/>
    <n v="19615.2"/>
    <n v="13600.8"/>
    <n v="6014.4"/>
  </r>
  <r>
    <x v="4"/>
    <x v="160"/>
    <x v="3"/>
    <x v="1"/>
    <s v="High"/>
    <x v="1574"/>
    <n v="259728658"/>
    <d v="2017-01-29T00:00:00"/>
    <n v="8336"/>
    <n v="205.7"/>
    <n v="117.11"/>
    <n v="1714715.2"/>
    <n v="976228.96"/>
    <n v="738486.24"/>
  </r>
  <r>
    <x v="5"/>
    <x v="145"/>
    <x v="3"/>
    <x v="1"/>
    <s v="Low"/>
    <x v="906"/>
    <n v="295139396"/>
    <d v="2018-08-18T00:00:00"/>
    <n v="7161"/>
    <n v="205.7"/>
    <n v="117.11"/>
    <n v="1473017.7"/>
    <n v="838624.71"/>
    <n v="634392.99"/>
  </r>
  <r>
    <x v="4"/>
    <x v="56"/>
    <x v="10"/>
    <x v="0"/>
    <s v="Low"/>
    <x v="1039"/>
    <n v="948819482"/>
    <d v="2017-05-17T00:00:00"/>
    <n v="5624"/>
    <n v="154.06"/>
    <n v="90.93"/>
    <n v="866433.44"/>
    <n v="511390.32"/>
    <n v="355043.12"/>
  </r>
  <r>
    <x v="5"/>
    <x v="88"/>
    <x v="0"/>
    <x v="1"/>
    <s v="Medium"/>
    <x v="356"/>
    <n v="980192744"/>
    <d v="2017-07-12T00:00:00"/>
    <n v="9670"/>
    <n v="255.28"/>
    <n v="159.41999999999999"/>
    <n v="2468557.6"/>
    <n v="1541591.4"/>
    <n v="926966.2"/>
  </r>
  <r>
    <x v="0"/>
    <x v="113"/>
    <x v="8"/>
    <x v="0"/>
    <s v="Cancelled"/>
    <x v="707"/>
    <n v="568995511"/>
    <d v="2015-11-01T00:00:00"/>
    <n v="7271"/>
    <n v="421.89"/>
    <n v="364.69"/>
    <n v="3067562.19"/>
    <n v="2651660.9900000002"/>
    <n v="415901.2"/>
  </r>
  <r>
    <x v="5"/>
    <x v="117"/>
    <x v="1"/>
    <x v="0"/>
    <s v="Cancelled"/>
    <x v="36"/>
    <n v="865276610"/>
    <d v="2022-02-19T00:00:00"/>
    <n v="3432"/>
    <n v="152.58000000000001"/>
    <n v="97.44"/>
    <n v="523654.56"/>
    <n v="334414.08000000002"/>
    <n v="189240.48"/>
  </r>
  <r>
    <x v="3"/>
    <x v="5"/>
    <x v="6"/>
    <x v="0"/>
    <s v="Low"/>
    <x v="1924"/>
    <n v="839397370"/>
    <d v="2018-12-17T00:00:00"/>
    <n v="5190"/>
    <n v="651.21"/>
    <n v="524.96"/>
    <n v="3379779.9"/>
    <n v="2724542.4"/>
    <n v="655237.5"/>
  </r>
  <r>
    <x v="1"/>
    <x v="93"/>
    <x v="2"/>
    <x v="0"/>
    <s v="High"/>
    <x v="1925"/>
    <n v="432031619"/>
    <d v="2021-06-29T00:00:00"/>
    <n v="6612"/>
    <n v="47.45"/>
    <n v="31.79"/>
    <n v="313739.40000000002"/>
    <n v="210195.48"/>
    <n v="103543.92"/>
  </r>
  <r>
    <x v="1"/>
    <x v="93"/>
    <x v="11"/>
    <x v="0"/>
    <s v="Low"/>
    <x v="1926"/>
    <n v="104165685"/>
    <d v="2020-03-06T00:00:00"/>
    <n v="3796"/>
    <n v="668.27"/>
    <n v="502.54"/>
    <n v="2536752.92"/>
    <n v="1907641.84"/>
    <n v="629111.07999999996"/>
  </r>
  <r>
    <x v="5"/>
    <x v="54"/>
    <x v="9"/>
    <x v="1"/>
    <s v="Medium"/>
    <x v="1178"/>
    <n v="387098395"/>
    <d v="2021-11-05T00:00:00"/>
    <n v="9872"/>
    <n v="9.33"/>
    <n v="6.92"/>
    <n v="92105.76"/>
    <n v="68314.240000000005"/>
    <n v="23791.52"/>
  </r>
  <r>
    <x v="0"/>
    <x v="118"/>
    <x v="5"/>
    <x v="1"/>
    <s v="Low"/>
    <x v="7"/>
    <n v="532441079"/>
    <d v="2019-11-08T00:00:00"/>
    <n v="2"/>
    <n v="109.28"/>
    <n v="35.840000000000003"/>
    <n v="218.56"/>
    <n v="71.680000000000007"/>
    <n v="146.88"/>
  </r>
  <r>
    <x v="1"/>
    <x v="64"/>
    <x v="4"/>
    <x v="0"/>
    <s v="Medium"/>
    <x v="1128"/>
    <n v="762117564"/>
    <d v="2021-03-28T00:00:00"/>
    <n v="6378"/>
    <n v="81.73"/>
    <n v="56.67"/>
    <n v="521273.94"/>
    <n v="361441.26"/>
    <n v="159832.68"/>
  </r>
  <r>
    <x v="1"/>
    <x v="41"/>
    <x v="1"/>
    <x v="1"/>
    <s v="High"/>
    <x v="1927"/>
    <n v="918364179"/>
    <d v="2019-04-11T00:00:00"/>
    <n v="3223"/>
    <n v="152.58000000000001"/>
    <n v="97.44"/>
    <n v="491765.34"/>
    <n v="314049.12"/>
    <n v="177716.22"/>
  </r>
  <r>
    <x v="1"/>
    <x v="179"/>
    <x v="8"/>
    <x v="0"/>
    <s v="Medium"/>
    <x v="167"/>
    <n v="913729751"/>
    <d v="2021-05-09T00:00:00"/>
    <n v="1793"/>
    <n v="421.89"/>
    <n v="364.69"/>
    <n v="756448.77"/>
    <n v="653889.17000000004"/>
    <n v="102559.6"/>
  </r>
  <r>
    <x v="5"/>
    <x v="183"/>
    <x v="11"/>
    <x v="1"/>
    <s v="High"/>
    <x v="567"/>
    <n v="281075608"/>
    <d v="2019-03-26T00:00:00"/>
    <n v="5373"/>
    <n v="668.27"/>
    <n v="502.54"/>
    <n v="3590614.71"/>
    <n v="2700147.42"/>
    <n v="890467.29"/>
  </r>
  <r>
    <x v="5"/>
    <x v="70"/>
    <x v="10"/>
    <x v="1"/>
    <s v="High"/>
    <x v="1620"/>
    <n v="423575580"/>
    <d v="2015-12-10T00:00:00"/>
    <n v="4282"/>
    <n v="154.06"/>
    <n v="90.93"/>
    <n v="659684.92000000004"/>
    <n v="389362.26"/>
    <n v="270322.65999999997"/>
  </r>
  <r>
    <x v="3"/>
    <x v="20"/>
    <x v="3"/>
    <x v="1"/>
    <s v="Low"/>
    <x v="830"/>
    <n v="564715993"/>
    <d v="2022-08-03T00:00:00"/>
    <n v="866"/>
    <n v="205.7"/>
    <n v="117.11"/>
    <n v="178136.2"/>
    <n v="101417.26"/>
    <n v="76718.94"/>
  </r>
  <r>
    <x v="0"/>
    <x v="27"/>
    <x v="2"/>
    <x v="1"/>
    <s v="High"/>
    <x v="1928"/>
    <n v="898295676"/>
    <d v="2015-07-17T00:00:00"/>
    <n v="4508"/>
    <n v="47.45"/>
    <n v="31.79"/>
    <n v="213904.6"/>
    <n v="143309.32"/>
    <n v="70595.28"/>
  </r>
  <r>
    <x v="5"/>
    <x v="131"/>
    <x v="6"/>
    <x v="1"/>
    <s v="High"/>
    <x v="237"/>
    <n v="338425958"/>
    <d v="2020-04-08T00:00:00"/>
    <n v="6616"/>
    <n v="651.21"/>
    <n v="524.96"/>
    <n v="4308405.3600000003"/>
    <n v="3473135.36"/>
    <n v="835270"/>
  </r>
  <r>
    <x v="0"/>
    <x v="113"/>
    <x v="9"/>
    <x v="0"/>
    <s v="Medium"/>
    <x v="1648"/>
    <n v="569530665"/>
    <d v="2017-06-25T00:00:00"/>
    <n v="5635"/>
    <n v="9.33"/>
    <n v="6.92"/>
    <n v="52574.55"/>
    <n v="38994.199999999997"/>
    <n v="13580.35"/>
  </r>
  <r>
    <x v="1"/>
    <x v="93"/>
    <x v="1"/>
    <x v="0"/>
    <s v="High"/>
    <x v="577"/>
    <n v="196346127"/>
    <d v="2021-04-12T00:00:00"/>
    <n v="2037"/>
    <n v="152.58000000000001"/>
    <n v="97.44"/>
    <n v="310805.46000000002"/>
    <n v="198485.28"/>
    <n v="112320.18"/>
  </r>
  <r>
    <x v="2"/>
    <x v="51"/>
    <x v="11"/>
    <x v="0"/>
    <s v="Medium"/>
    <x v="1929"/>
    <n v="593921172"/>
    <d v="2016-02-27T00:00:00"/>
    <n v="3328"/>
    <n v="668.27"/>
    <n v="502.54"/>
    <n v="2224002.56"/>
    <n v="1672453.1200000001"/>
    <n v="551549.43999999994"/>
  </r>
  <r>
    <x v="3"/>
    <x v="94"/>
    <x v="7"/>
    <x v="0"/>
    <s v="Low"/>
    <x v="1930"/>
    <n v="957617127"/>
    <d v="2022-05-31T00:00:00"/>
    <n v="9043"/>
    <n v="437.2"/>
    <n v="263.33"/>
    <n v="3953599.6"/>
    <n v="2381293.19"/>
    <n v="1572306.41"/>
  </r>
  <r>
    <x v="1"/>
    <x v="85"/>
    <x v="4"/>
    <x v="0"/>
    <s v="Medium"/>
    <x v="1931"/>
    <n v="553107821"/>
    <d v="2015-01-13T00:00:00"/>
    <n v="5751"/>
    <n v="81.73"/>
    <n v="56.67"/>
    <n v="470029.23"/>
    <n v="325909.17"/>
    <n v="144120.06"/>
  </r>
  <r>
    <x v="4"/>
    <x v="95"/>
    <x v="3"/>
    <x v="1"/>
    <s v="Low"/>
    <x v="692"/>
    <n v="966379582"/>
    <d v="2018-03-29T00:00:00"/>
    <n v="2048"/>
    <n v="205.7"/>
    <n v="117.11"/>
    <n v="421273.59999999998"/>
    <n v="239841.28"/>
    <n v="181432.32000000001"/>
  </r>
  <r>
    <x v="2"/>
    <x v="83"/>
    <x v="0"/>
    <x v="0"/>
    <s v="High"/>
    <x v="165"/>
    <n v="253731238"/>
    <d v="2020-05-13T00:00:00"/>
    <n v="3567"/>
    <n v="255.28"/>
    <n v="159.41999999999999"/>
    <n v="910583.76"/>
    <n v="568651.14"/>
    <n v="341932.62"/>
  </r>
  <r>
    <x v="1"/>
    <x v="44"/>
    <x v="3"/>
    <x v="0"/>
    <s v="Medium"/>
    <x v="548"/>
    <n v="591774117"/>
    <d v="2018-05-30T00:00:00"/>
    <n v="7967"/>
    <n v="205.7"/>
    <n v="117.11"/>
    <n v="1638811.9"/>
    <n v="933015.37"/>
    <n v="705796.53"/>
  </r>
  <r>
    <x v="1"/>
    <x v="85"/>
    <x v="4"/>
    <x v="0"/>
    <s v="Cancelled"/>
    <x v="1100"/>
    <n v="627432048"/>
    <d v="2015-06-23T00:00:00"/>
    <n v="9941"/>
    <n v="81.73"/>
    <n v="56.67"/>
    <n v="812477.93"/>
    <n v="563356.47"/>
    <n v="249121.46"/>
  </r>
  <r>
    <x v="5"/>
    <x v="127"/>
    <x v="9"/>
    <x v="0"/>
    <s v="Cancelled"/>
    <x v="810"/>
    <n v="427941358"/>
    <d v="2021-08-20T00:00:00"/>
    <n v="6212"/>
    <n v="9.33"/>
    <n v="6.92"/>
    <n v="57957.96"/>
    <n v="42987.040000000001"/>
    <n v="14970.92"/>
  </r>
  <r>
    <x v="3"/>
    <x v="21"/>
    <x v="0"/>
    <x v="0"/>
    <s v="Low"/>
    <x v="1932"/>
    <n v="130850875"/>
    <d v="2021-03-11T00:00:00"/>
    <n v="537"/>
    <n v="255.28"/>
    <n v="159.41999999999999"/>
    <n v="137085.35999999999"/>
    <n v="85608.54"/>
    <n v="51476.82"/>
  </r>
  <r>
    <x v="2"/>
    <x v="170"/>
    <x v="8"/>
    <x v="1"/>
    <s v="Cancelled"/>
    <x v="1045"/>
    <n v="394021928"/>
    <d v="2016-02-20T00:00:00"/>
    <n v="8699"/>
    <n v="421.89"/>
    <n v="364.69"/>
    <n v="3670021.11"/>
    <n v="3172438.31"/>
    <n v="497582.8"/>
  </r>
  <r>
    <x v="2"/>
    <x v="102"/>
    <x v="8"/>
    <x v="0"/>
    <s v="Cancelled"/>
    <x v="335"/>
    <n v="145628345"/>
    <d v="2022-07-21T00:00:00"/>
    <n v="3518"/>
    <n v="421.89"/>
    <n v="364.69"/>
    <n v="1484209.02"/>
    <n v="1282979.42"/>
    <n v="201229.6"/>
  </r>
  <r>
    <x v="5"/>
    <x v="105"/>
    <x v="8"/>
    <x v="1"/>
    <s v="Medium"/>
    <x v="272"/>
    <n v="634156453"/>
    <d v="2017-06-28T00:00:00"/>
    <n v="9842"/>
    <n v="421.89"/>
    <n v="364.69"/>
    <n v="4152241.38"/>
    <n v="3589278.98"/>
    <n v="562962.4"/>
  </r>
  <r>
    <x v="0"/>
    <x v="76"/>
    <x v="3"/>
    <x v="0"/>
    <s v="Low"/>
    <x v="475"/>
    <n v="478405082"/>
    <d v="2021-10-24T00:00:00"/>
    <n v="9550"/>
    <n v="205.7"/>
    <n v="117.11"/>
    <n v="1964435"/>
    <n v="1118400.5"/>
    <n v="846034.5"/>
  </r>
  <r>
    <x v="3"/>
    <x v="60"/>
    <x v="4"/>
    <x v="1"/>
    <s v="Cancelled"/>
    <x v="1933"/>
    <n v="617485558"/>
    <d v="2018-10-08T00:00:00"/>
    <n v="6554"/>
    <n v="81.73"/>
    <n v="56.67"/>
    <n v="535658.42000000004"/>
    <n v="371415.18"/>
    <n v="164243.24"/>
  </r>
  <r>
    <x v="5"/>
    <x v="52"/>
    <x v="8"/>
    <x v="1"/>
    <s v="Cancelled"/>
    <x v="853"/>
    <n v="260821712"/>
    <d v="2018-09-19T00:00:00"/>
    <n v="1795"/>
    <n v="421.89"/>
    <n v="364.69"/>
    <n v="757292.55"/>
    <n v="654618.55000000005"/>
    <n v="102674"/>
  </r>
  <r>
    <x v="5"/>
    <x v="54"/>
    <x v="2"/>
    <x v="1"/>
    <s v="Cancelled"/>
    <x v="1934"/>
    <n v="938149869"/>
    <d v="2016-02-14T00:00:00"/>
    <n v="8249"/>
    <n v="47.45"/>
    <n v="31.79"/>
    <n v="391415.05"/>
    <n v="262235.71000000002"/>
    <n v="129179.34"/>
  </r>
  <r>
    <x v="5"/>
    <x v="98"/>
    <x v="9"/>
    <x v="0"/>
    <s v="Low"/>
    <x v="876"/>
    <n v="649518859"/>
    <d v="2019-07-13T00:00:00"/>
    <n v="5919"/>
    <n v="9.33"/>
    <n v="6.92"/>
    <n v="55224.27"/>
    <n v="40959.480000000003"/>
    <n v="14264.79"/>
  </r>
  <r>
    <x v="1"/>
    <x v="148"/>
    <x v="8"/>
    <x v="1"/>
    <s v="Medium"/>
    <x v="1935"/>
    <n v="615290009"/>
    <d v="2017-01-18T00:00:00"/>
    <n v="6842"/>
    <n v="421.89"/>
    <n v="364.69"/>
    <n v="2886571.38"/>
    <n v="2495208.98"/>
    <n v="391362.4"/>
  </r>
  <r>
    <x v="3"/>
    <x v="61"/>
    <x v="5"/>
    <x v="0"/>
    <s v="Medium"/>
    <x v="1936"/>
    <n v="326137149"/>
    <d v="2021-01-02T00:00:00"/>
    <n v="85"/>
    <n v="109.28"/>
    <n v="35.840000000000003"/>
    <n v="9288.7999999999993"/>
    <n v="3046.4"/>
    <n v="6242.4"/>
  </r>
  <r>
    <x v="2"/>
    <x v="107"/>
    <x v="2"/>
    <x v="0"/>
    <s v="Low"/>
    <x v="1937"/>
    <n v="693046605"/>
    <d v="2018-07-21T00:00:00"/>
    <n v="6746"/>
    <n v="47.45"/>
    <n v="31.79"/>
    <n v="320097.7"/>
    <n v="214455.34"/>
    <n v="105642.36"/>
  </r>
  <r>
    <x v="1"/>
    <x v="142"/>
    <x v="2"/>
    <x v="0"/>
    <s v="High"/>
    <x v="1416"/>
    <n v="897317206"/>
    <d v="2015-09-01T00:00:00"/>
    <n v="4957"/>
    <n v="47.45"/>
    <n v="31.79"/>
    <n v="235209.65"/>
    <n v="157583.03"/>
    <n v="77626.62"/>
  </r>
  <r>
    <x v="2"/>
    <x v="82"/>
    <x v="8"/>
    <x v="1"/>
    <s v="Low"/>
    <x v="65"/>
    <n v="640560281"/>
    <d v="2018-12-30T00:00:00"/>
    <n v="4877"/>
    <n v="421.89"/>
    <n v="364.69"/>
    <n v="2057557.53"/>
    <n v="1778593.13"/>
    <n v="278964.40000000002"/>
  </r>
  <r>
    <x v="1"/>
    <x v="26"/>
    <x v="4"/>
    <x v="1"/>
    <s v="Low"/>
    <x v="1830"/>
    <n v="594699656"/>
    <d v="2016-12-30T00:00:00"/>
    <n v="3699"/>
    <n v="81.73"/>
    <n v="56.67"/>
    <n v="302319.27"/>
    <n v="209622.33"/>
    <n v="92696.94"/>
  </r>
  <r>
    <x v="2"/>
    <x v="137"/>
    <x v="4"/>
    <x v="1"/>
    <s v="Medium"/>
    <x v="1160"/>
    <n v="151971662"/>
    <d v="2021-10-24T00:00:00"/>
    <n v="647"/>
    <n v="81.73"/>
    <n v="56.67"/>
    <n v="52879.31"/>
    <n v="36665.49"/>
    <n v="16213.82"/>
  </r>
  <r>
    <x v="1"/>
    <x v="64"/>
    <x v="7"/>
    <x v="1"/>
    <s v="Medium"/>
    <x v="77"/>
    <n v="574925124"/>
    <d v="2017-07-13T00:00:00"/>
    <n v="1975"/>
    <n v="437.2"/>
    <n v="263.33"/>
    <n v="863470"/>
    <n v="520076.75"/>
    <n v="343393.25"/>
  </r>
  <r>
    <x v="1"/>
    <x v="64"/>
    <x v="2"/>
    <x v="1"/>
    <s v="Medium"/>
    <x v="1594"/>
    <n v="946421372"/>
    <d v="2015-03-21T00:00:00"/>
    <n v="5971"/>
    <n v="47.45"/>
    <n v="31.79"/>
    <n v="283323.95"/>
    <n v="189818.09"/>
    <n v="93505.86"/>
  </r>
  <r>
    <x v="2"/>
    <x v="121"/>
    <x v="3"/>
    <x v="1"/>
    <s v="Low"/>
    <x v="1340"/>
    <n v="419634234"/>
    <d v="2019-09-25T00:00:00"/>
    <n v="7950"/>
    <n v="205.7"/>
    <n v="117.11"/>
    <n v="1635315"/>
    <n v="931024.5"/>
    <n v="704290.5"/>
  </r>
  <r>
    <x v="4"/>
    <x v="29"/>
    <x v="7"/>
    <x v="1"/>
    <s v="High"/>
    <x v="1167"/>
    <n v="468050038"/>
    <d v="2018-12-04T00:00:00"/>
    <n v="5262"/>
    <n v="437.2"/>
    <n v="263.33"/>
    <n v="2300546.4"/>
    <n v="1385642.46"/>
    <n v="914903.94"/>
  </r>
  <r>
    <x v="5"/>
    <x v="75"/>
    <x v="10"/>
    <x v="0"/>
    <s v="Low"/>
    <x v="1938"/>
    <n v="835467612"/>
    <d v="2022-11-12T00:00:00"/>
    <n v="2287"/>
    <n v="154.06"/>
    <n v="90.93"/>
    <n v="352335.22"/>
    <n v="207956.91"/>
    <n v="144378.31"/>
  </r>
  <r>
    <x v="1"/>
    <x v="93"/>
    <x v="5"/>
    <x v="1"/>
    <s v="Cancelled"/>
    <x v="1939"/>
    <n v="885998284"/>
    <d v="2017-02-28T00:00:00"/>
    <n v="5436"/>
    <n v="109.28"/>
    <n v="35.840000000000003"/>
    <n v="594046.07999999996"/>
    <n v="194826.23999999999"/>
    <n v="399219.84"/>
  </r>
  <r>
    <x v="1"/>
    <x v="109"/>
    <x v="11"/>
    <x v="1"/>
    <s v="Low"/>
    <x v="1439"/>
    <n v="954065883"/>
    <d v="2016-09-01T00:00:00"/>
    <n v="8151"/>
    <n v="668.27"/>
    <n v="502.54"/>
    <n v="5447068.7699999996"/>
    <n v="4096203.54"/>
    <n v="1350865.23"/>
  </r>
  <r>
    <x v="1"/>
    <x v="81"/>
    <x v="2"/>
    <x v="0"/>
    <s v="Medium"/>
    <x v="1582"/>
    <n v="994406735"/>
    <d v="2015-06-30T00:00:00"/>
    <n v="5906"/>
    <n v="47.45"/>
    <n v="31.79"/>
    <n v="280239.7"/>
    <n v="187751.74"/>
    <n v="92487.96"/>
  </r>
  <r>
    <x v="1"/>
    <x v="16"/>
    <x v="4"/>
    <x v="0"/>
    <s v="Medium"/>
    <x v="1894"/>
    <n v="132069671"/>
    <d v="2017-07-20T00:00:00"/>
    <n v="1205"/>
    <n v="81.73"/>
    <n v="56.67"/>
    <n v="98484.65"/>
    <n v="68287.350000000006"/>
    <n v="30197.3"/>
  </r>
  <r>
    <x v="5"/>
    <x v="127"/>
    <x v="6"/>
    <x v="1"/>
    <s v="High"/>
    <x v="445"/>
    <n v="712416017"/>
    <d v="2020-07-27T00:00:00"/>
    <n v="8586"/>
    <n v="651.21"/>
    <n v="524.96"/>
    <n v="5591289.0599999996"/>
    <n v="4507306.5599999996"/>
    <n v="1083982.5"/>
  </r>
  <r>
    <x v="5"/>
    <x v="154"/>
    <x v="10"/>
    <x v="1"/>
    <s v="Medium"/>
    <x v="1129"/>
    <n v="651119601"/>
    <d v="2017-07-17T00:00:00"/>
    <n v="1000"/>
    <n v="154.06"/>
    <n v="90.93"/>
    <n v="1481132.84"/>
    <n v="874201.02"/>
    <n v="606931.81999999995"/>
  </r>
  <r>
    <x v="5"/>
    <x v="126"/>
    <x v="0"/>
    <x v="0"/>
    <s v="Low"/>
    <x v="1310"/>
    <n v="184166753"/>
    <d v="2020-12-20T00:00:00"/>
    <n v="7890"/>
    <n v="255.28"/>
    <n v="159.41999999999999"/>
    <n v="2014159.2"/>
    <n v="1257823.8"/>
    <n v="756335.4"/>
  </r>
  <r>
    <x v="5"/>
    <x v="63"/>
    <x v="3"/>
    <x v="0"/>
    <s v="High"/>
    <x v="918"/>
    <n v="517856299"/>
    <d v="2018-04-30T00:00:00"/>
    <n v="4042"/>
    <n v="205.7"/>
    <n v="117.11"/>
    <n v="831439.4"/>
    <n v="473358.62"/>
    <n v="358080.78"/>
  </r>
  <r>
    <x v="3"/>
    <x v="50"/>
    <x v="0"/>
    <x v="1"/>
    <s v="High"/>
    <x v="639"/>
    <n v="678799569"/>
    <d v="2015-08-15T00:00:00"/>
    <n v="732"/>
    <n v="255.28"/>
    <n v="159.41999999999999"/>
    <n v="186864.96"/>
    <n v="116695.44"/>
    <n v="70169.52"/>
  </r>
  <r>
    <x v="5"/>
    <x v="54"/>
    <x v="8"/>
    <x v="0"/>
    <s v="Cancelled"/>
    <x v="1710"/>
    <n v="663920390"/>
    <d v="2015-07-10T00:00:00"/>
    <n v="7652"/>
    <n v="421.89"/>
    <n v="364.69"/>
    <n v="3228302.28"/>
    <n v="2790607.88"/>
    <n v="437694.4"/>
  </r>
  <r>
    <x v="1"/>
    <x v="168"/>
    <x v="11"/>
    <x v="0"/>
    <s v="Medium"/>
    <x v="1940"/>
    <n v="990455090"/>
    <d v="2019-12-14T00:00:00"/>
    <n v="6526"/>
    <n v="668.27"/>
    <n v="502.54"/>
    <n v="4361130.0199999996"/>
    <n v="3279576.04"/>
    <n v="1081553.98"/>
  </r>
  <r>
    <x v="1"/>
    <x v="89"/>
    <x v="3"/>
    <x v="1"/>
    <s v="Cancelled"/>
    <x v="1941"/>
    <n v="445952498"/>
    <d v="2015-07-07T00:00:00"/>
    <n v="6109"/>
    <n v="205.7"/>
    <n v="117.11"/>
    <n v="1256621.3"/>
    <n v="715424.99"/>
    <n v="541196.31000000006"/>
  </r>
  <r>
    <x v="3"/>
    <x v="11"/>
    <x v="1"/>
    <x v="1"/>
    <s v="Cancelled"/>
    <x v="104"/>
    <n v="138273942"/>
    <d v="2022-10-04T00:00:00"/>
    <n v="7187"/>
    <n v="152.58000000000001"/>
    <n v="97.44"/>
    <n v="1096592.46"/>
    <n v="700301.28"/>
    <n v="396291.18"/>
  </r>
  <r>
    <x v="5"/>
    <x v="174"/>
    <x v="7"/>
    <x v="1"/>
    <s v="Low"/>
    <x v="36"/>
    <n v="345593249"/>
    <d v="2022-03-15T00:00:00"/>
    <n v="7577"/>
    <n v="437.2"/>
    <n v="263.33"/>
    <n v="3312664.4"/>
    <n v="1995251.41"/>
    <n v="1317412.99"/>
  </r>
  <r>
    <x v="0"/>
    <x v="0"/>
    <x v="7"/>
    <x v="1"/>
    <s v="High"/>
    <x v="148"/>
    <n v="966396749"/>
    <d v="2022-06-20T00:00:00"/>
    <n v="7128"/>
    <n v="437.2"/>
    <n v="263.33"/>
    <n v="3116361.6"/>
    <n v="1877016.24"/>
    <n v="1239345.3600000001"/>
  </r>
  <r>
    <x v="5"/>
    <x v="62"/>
    <x v="1"/>
    <x v="0"/>
    <s v="Low"/>
    <x v="894"/>
    <n v="169483268"/>
    <d v="2020-11-04T00:00:00"/>
    <n v="2720"/>
    <n v="152.58000000000001"/>
    <n v="97.44"/>
    <n v="415017.6"/>
    <n v="265036.79999999999"/>
    <n v="149980.79999999999"/>
  </r>
  <r>
    <x v="2"/>
    <x v="164"/>
    <x v="3"/>
    <x v="0"/>
    <s v="Medium"/>
    <x v="431"/>
    <n v="243964135"/>
    <d v="2020-02-27T00:00:00"/>
    <n v="3264"/>
    <n v="205.7"/>
    <n v="117.11"/>
    <n v="671404.8"/>
    <n v="382247.04"/>
    <n v="289157.76000000001"/>
  </r>
  <r>
    <x v="3"/>
    <x v="11"/>
    <x v="5"/>
    <x v="0"/>
    <s v="Cancelled"/>
    <x v="986"/>
    <n v="849263179"/>
    <d v="2015-10-06T00:00:00"/>
    <n v="4702"/>
    <n v="109.28"/>
    <n v="35.840000000000003"/>
    <n v="513834.56"/>
    <n v="168519.67999999999"/>
    <n v="345314.88"/>
  </r>
  <r>
    <x v="5"/>
    <x v="149"/>
    <x v="11"/>
    <x v="1"/>
    <s v="Medium"/>
    <x v="342"/>
    <n v="365116727"/>
    <d v="2016-09-08T00:00:00"/>
    <n v="5008"/>
    <n v="668.27"/>
    <n v="502.54"/>
    <n v="3346696.16"/>
    <n v="2516720.3199999998"/>
    <n v="829975.84"/>
  </r>
  <r>
    <x v="3"/>
    <x v="151"/>
    <x v="8"/>
    <x v="0"/>
    <s v="High"/>
    <x v="845"/>
    <n v="841573607"/>
    <d v="2019-03-17T00:00:00"/>
    <n v="9187"/>
    <n v="421.89"/>
    <n v="364.69"/>
    <n v="3875903.43"/>
    <n v="3350407.03"/>
    <n v="525496.4"/>
  </r>
  <r>
    <x v="3"/>
    <x v="138"/>
    <x v="2"/>
    <x v="1"/>
    <s v="Cancelled"/>
    <x v="1942"/>
    <n v="348995149"/>
    <d v="2021-09-14T00:00:00"/>
    <n v="4275"/>
    <n v="47.45"/>
    <n v="31.79"/>
    <n v="202848.75"/>
    <n v="135902.25"/>
    <n v="66946.5"/>
  </r>
  <r>
    <x v="1"/>
    <x v="22"/>
    <x v="6"/>
    <x v="1"/>
    <s v="Medium"/>
    <x v="967"/>
    <n v="628055179"/>
    <d v="2016-05-13T00:00:00"/>
    <n v="4339"/>
    <n v="651.21"/>
    <n v="524.96"/>
    <n v="2825600.19"/>
    <n v="2277801.44"/>
    <n v="547798.75"/>
  </r>
  <r>
    <x v="5"/>
    <x v="9"/>
    <x v="6"/>
    <x v="1"/>
    <s v="Cancelled"/>
    <x v="1199"/>
    <n v="339740025"/>
    <d v="2016-12-04T00:00:00"/>
    <n v="5478"/>
    <n v="651.21"/>
    <n v="524.96"/>
    <n v="3567328.38"/>
    <n v="2875730.88"/>
    <n v="691597.5"/>
  </r>
  <r>
    <x v="3"/>
    <x v="60"/>
    <x v="6"/>
    <x v="0"/>
    <s v="Low"/>
    <x v="287"/>
    <n v="915348517"/>
    <d v="2015-10-10T00:00:00"/>
    <n v="822"/>
    <n v="651.21"/>
    <n v="524.96"/>
    <n v="535294.62"/>
    <n v="431517.12"/>
    <n v="103777.5"/>
  </r>
  <r>
    <x v="2"/>
    <x v="48"/>
    <x v="4"/>
    <x v="0"/>
    <s v="Cancelled"/>
    <x v="1943"/>
    <n v="706491982"/>
    <d v="2016-04-11T00:00:00"/>
    <n v="5532"/>
    <n v="81.73"/>
    <n v="56.67"/>
    <n v="452130.36"/>
    <n v="313498.44"/>
    <n v="138631.92000000001"/>
  </r>
  <r>
    <x v="0"/>
    <x v="1"/>
    <x v="10"/>
    <x v="1"/>
    <s v="Cancelled"/>
    <x v="1849"/>
    <n v="835094249"/>
    <d v="2021-06-20T00:00:00"/>
    <n v="1801"/>
    <n v="154.06"/>
    <n v="90.93"/>
    <n v="277462.06"/>
    <n v="163764.93"/>
    <n v="113697.13"/>
  </r>
  <r>
    <x v="1"/>
    <x v="80"/>
    <x v="4"/>
    <x v="0"/>
    <s v="Cancelled"/>
    <x v="1058"/>
    <n v="243391644"/>
    <d v="2022-06-27T00:00:00"/>
    <n v="3851"/>
    <n v="81.73"/>
    <n v="56.67"/>
    <n v="314742.23"/>
    <n v="218236.17"/>
    <n v="96506.06"/>
  </r>
  <r>
    <x v="4"/>
    <x v="6"/>
    <x v="11"/>
    <x v="1"/>
    <s v="High"/>
    <x v="445"/>
    <n v="643932998"/>
    <d v="2020-07-25T00:00:00"/>
    <n v="2938"/>
    <n v="668.27"/>
    <n v="502.54"/>
    <n v="1963377.26"/>
    <n v="1476462.52"/>
    <n v="486914.74"/>
  </r>
  <r>
    <x v="2"/>
    <x v="42"/>
    <x v="10"/>
    <x v="1"/>
    <s v="High"/>
    <x v="1944"/>
    <n v="669579637"/>
    <d v="2017-06-24T00:00:00"/>
    <n v="2349"/>
    <n v="154.06"/>
    <n v="90.93"/>
    <n v="361886.94"/>
    <n v="213594.57"/>
    <n v="148292.37"/>
  </r>
  <r>
    <x v="1"/>
    <x v="64"/>
    <x v="5"/>
    <x v="0"/>
    <s v="High"/>
    <x v="648"/>
    <n v="823505389"/>
    <d v="2015-03-30T00:00:00"/>
    <n v="2400"/>
    <n v="109.28"/>
    <n v="35.840000000000003"/>
    <n v="262272"/>
    <n v="86016"/>
    <n v="176256"/>
  </r>
  <r>
    <x v="0"/>
    <x v="0"/>
    <x v="8"/>
    <x v="1"/>
    <s v="High"/>
    <x v="1945"/>
    <n v="329196584"/>
    <d v="2021-09-09T00:00:00"/>
    <n v="5439"/>
    <n v="421.89"/>
    <n v="364.69"/>
    <n v="2294659.71"/>
    <n v="1983548.91"/>
    <n v="311110.8"/>
  </r>
  <r>
    <x v="2"/>
    <x v="141"/>
    <x v="8"/>
    <x v="0"/>
    <s v="Low"/>
    <x v="1029"/>
    <n v="280452048"/>
    <d v="2022-01-14T00:00:00"/>
    <n v="848"/>
    <n v="421.89"/>
    <n v="364.69"/>
    <n v="357762.72"/>
    <n v="309257.12"/>
    <n v="48505.599999999999"/>
  </r>
  <r>
    <x v="0"/>
    <x v="69"/>
    <x v="6"/>
    <x v="1"/>
    <s v="High"/>
    <x v="1946"/>
    <n v="491383111"/>
    <d v="2018-10-05T00:00:00"/>
    <n v="37"/>
    <n v="651.21"/>
    <n v="524.96"/>
    <n v="24094.77"/>
    <n v="19423.52"/>
    <n v="4671.25"/>
  </r>
  <r>
    <x v="1"/>
    <x v="169"/>
    <x v="1"/>
    <x v="0"/>
    <s v="Low"/>
    <x v="1947"/>
    <n v="846413600"/>
    <d v="2021-12-31T00:00:00"/>
    <n v="1448"/>
    <n v="152.58000000000001"/>
    <n v="97.44"/>
    <n v="220935.84"/>
    <n v="141093.12"/>
    <n v="79842.720000000001"/>
  </r>
  <r>
    <x v="1"/>
    <x v="85"/>
    <x v="9"/>
    <x v="1"/>
    <s v="Cancelled"/>
    <x v="1434"/>
    <n v="850279843"/>
    <d v="2020-04-10T00:00:00"/>
    <n v="5556"/>
    <n v="9.33"/>
    <n v="6.92"/>
    <n v="51837.48"/>
    <n v="38447.519999999997"/>
    <n v="13389.96"/>
  </r>
  <r>
    <x v="5"/>
    <x v="150"/>
    <x v="9"/>
    <x v="1"/>
    <s v="Medium"/>
    <x v="1176"/>
    <n v="978030669"/>
    <d v="2015-05-14T00:00:00"/>
    <n v="9864"/>
    <n v="9.33"/>
    <n v="6.92"/>
    <n v="92031.12"/>
    <n v="68258.880000000005"/>
    <n v="23772.240000000002"/>
  </r>
  <r>
    <x v="2"/>
    <x v="82"/>
    <x v="2"/>
    <x v="1"/>
    <s v="High"/>
    <x v="832"/>
    <n v="425027406"/>
    <d v="2018-09-23T00:00:00"/>
    <n v="3909"/>
    <n v="47.45"/>
    <n v="31.79"/>
    <n v="185482.05"/>
    <n v="124267.11"/>
    <n v="61214.94"/>
  </r>
  <r>
    <x v="0"/>
    <x v="13"/>
    <x v="2"/>
    <x v="0"/>
    <s v="Medium"/>
    <x v="1393"/>
    <n v="256943881"/>
    <d v="2016-04-30T00:00:00"/>
    <n v="4259"/>
    <n v="47.45"/>
    <n v="31.79"/>
    <n v="202089.55"/>
    <n v="135393.60999999999"/>
    <n v="66695.94"/>
  </r>
  <r>
    <x v="3"/>
    <x v="11"/>
    <x v="7"/>
    <x v="1"/>
    <s v="High"/>
    <x v="1410"/>
    <n v="259766423"/>
    <d v="2021-09-11T00:00:00"/>
    <n v="9512"/>
    <n v="437.2"/>
    <n v="263.33"/>
    <n v="4158646.4"/>
    <n v="2504794.96"/>
    <n v="1653851.44"/>
  </r>
  <r>
    <x v="0"/>
    <x v="13"/>
    <x v="2"/>
    <x v="0"/>
    <s v="High"/>
    <x v="1322"/>
    <n v="289793860"/>
    <d v="2020-07-29T00:00:00"/>
    <n v="5298"/>
    <n v="47.45"/>
    <n v="31.79"/>
    <n v="251390.1"/>
    <n v="168423.42"/>
    <n v="82966.679999999993"/>
  </r>
  <r>
    <x v="5"/>
    <x v="63"/>
    <x v="9"/>
    <x v="1"/>
    <s v="High"/>
    <x v="1220"/>
    <n v="723637521"/>
    <d v="2016-12-20T00:00:00"/>
    <n v="9278"/>
    <n v="9.33"/>
    <n v="6.92"/>
    <n v="86563.74"/>
    <n v="64203.76"/>
    <n v="22359.98"/>
  </r>
  <r>
    <x v="5"/>
    <x v="128"/>
    <x v="3"/>
    <x v="1"/>
    <s v="High"/>
    <x v="1948"/>
    <n v="208221232"/>
    <d v="2021-12-28T00:00:00"/>
    <n v="6145"/>
    <n v="205.7"/>
    <n v="117.11"/>
    <n v="1264026.5"/>
    <n v="719640.95"/>
    <n v="544385.55000000005"/>
  </r>
  <r>
    <x v="0"/>
    <x v="1"/>
    <x v="10"/>
    <x v="0"/>
    <s v="Cancelled"/>
    <x v="1422"/>
    <n v="610781323"/>
    <d v="2016-07-21T00:00:00"/>
    <n v="2621"/>
    <n v="154.06"/>
    <n v="90.93"/>
    <n v="403791.26"/>
    <n v="238327.53"/>
    <n v="165463.73000000001"/>
  </r>
  <r>
    <x v="2"/>
    <x v="155"/>
    <x v="2"/>
    <x v="1"/>
    <s v="High"/>
    <x v="1934"/>
    <n v="268866622"/>
    <d v="2016-04-04T00:00:00"/>
    <n v="2463"/>
    <n v="47.45"/>
    <n v="31.79"/>
    <n v="116869.35"/>
    <n v="78298.77"/>
    <n v="38570.58"/>
  </r>
  <r>
    <x v="3"/>
    <x v="15"/>
    <x v="6"/>
    <x v="1"/>
    <s v="High"/>
    <x v="836"/>
    <n v="740338456"/>
    <d v="2020-12-12T00:00:00"/>
    <n v="1456"/>
    <n v="651.21"/>
    <n v="524.96"/>
    <n v="948161.76"/>
    <n v="764341.76000000001"/>
    <n v="183820"/>
  </r>
  <r>
    <x v="4"/>
    <x v="56"/>
    <x v="11"/>
    <x v="1"/>
    <s v="Cancelled"/>
    <x v="1949"/>
    <n v="953370654"/>
    <d v="2019-09-16T00:00:00"/>
    <n v="2417"/>
    <n v="668.27"/>
    <n v="502.54"/>
    <n v="1615208.59"/>
    <n v="1214639.18"/>
    <n v="400569.41"/>
  </r>
  <r>
    <x v="4"/>
    <x v="23"/>
    <x v="7"/>
    <x v="1"/>
    <s v="High"/>
    <x v="1712"/>
    <n v="356449544"/>
    <d v="2021-02-26T00:00:00"/>
    <n v="196"/>
    <n v="437.2"/>
    <n v="263.33"/>
    <n v="85691.199999999997"/>
    <n v="51612.68"/>
    <n v="34078.519999999997"/>
  </r>
  <r>
    <x v="1"/>
    <x v="16"/>
    <x v="6"/>
    <x v="0"/>
    <s v="High"/>
    <x v="1905"/>
    <n v="268373954"/>
    <d v="2022-02-28T00:00:00"/>
    <n v="6672"/>
    <n v="651.21"/>
    <n v="524.96"/>
    <n v="4344873.12"/>
    <n v="3502533.12"/>
    <n v="842340"/>
  </r>
  <r>
    <x v="5"/>
    <x v="32"/>
    <x v="1"/>
    <x v="1"/>
    <s v="High"/>
    <x v="172"/>
    <n v="728255212"/>
    <d v="2017-04-04T00:00:00"/>
    <n v="5755"/>
    <n v="152.58000000000001"/>
    <n v="97.44"/>
    <n v="878097.9"/>
    <n v="560767.19999999995"/>
    <n v="317330.7"/>
  </r>
  <r>
    <x v="5"/>
    <x v="100"/>
    <x v="1"/>
    <x v="1"/>
    <s v="Cancelled"/>
    <x v="1950"/>
    <n v="945517146"/>
    <d v="2019-02-01T00:00:00"/>
    <n v="8390"/>
    <n v="152.58000000000001"/>
    <n v="97.44"/>
    <n v="1280146.2"/>
    <n v="817521.6"/>
    <n v="462624.6"/>
  </r>
  <r>
    <x v="5"/>
    <x v="75"/>
    <x v="11"/>
    <x v="1"/>
    <s v="High"/>
    <x v="1951"/>
    <n v="649896085"/>
    <d v="2017-05-24T00:00:00"/>
    <n v="7548"/>
    <n v="668.27"/>
    <n v="502.54"/>
    <n v="5044101.96"/>
    <n v="3793171.92"/>
    <n v="1250930.04"/>
  </r>
  <r>
    <x v="5"/>
    <x v="105"/>
    <x v="4"/>
    <x v="0"/>
    <s v="Medium"/>
    <x v="1952"/>
    <n v="541440856"/>
    <d v="2016-09-27T00:00:00"/>
    <n v="3236"/>
    <n v="81.73"/>
    <n v="56.67"/>
    <n v="264478.28000000003"/>
    <n v="183384.12"/>
    <n v="81094.16"/>
  </r>
  <r>
    <x v="4"/>
    <x v="158"/>
    <x v="4"/>
    <x v="1"/>
    <s v="Medium"/>
    <x v="316"/>
    <n v="940512788"/>
    <d v="2019-01-25T00:00:00"/>
    <n v="7489"/>
    <n v="81.73"/>
    <n v="56.67"/>
    <n v="612075.97"/>
    <n v="424401.63"/>
    <n v="187674.34"/>
  </r>
  <r>
    <x v="5"/>
    <x v="161"/>
    <x v="1"/>
    <x v="1"/>
    <s v="High"/>
    <x v="1953"/>
    <n v="437785708"/>
    <d v="2017-02-25T00:00:00"/>
    <n v="9375"/>
    <n v="152.58000000000001"/>
    <n v="97.44"/>
    <n v="1430437.5"/>
    <n v="913500"/>
    <n v="516937.5"/>
  </r>
  <r>
    <x v="2"/>
    <x v="90"/>
    <x v="9"/>
    <x v="0"/>
    <s v="Medium"/>
    <x v="1954"/>
    <n v="844245946"/>
    <d v="2021-01-01T00:00:00"/>
    <n v="9991"/>
    <n v="9.33"/>
    <n v="6.92"/>
    <n v="93216.03"/>
    <n v="69137.72"/>
    <n v="24078.31"/>
  </r>
  <r>
    <x v="3"/>
    <x v="106"/>
    <x v="11"/>
    <x v="1"/>
    <s v="Cancelled"/>
    <x v="925"/>
    <n v="441192328"/>
    <d v="2020-04-20T00:00:00"/>
    <n v="7469"/>
    <n v="668.27"/>
    <n v="502.54"/>
    <n v="4991308.63"/>
    <n v="3753471.26"/>
    <n v="1237837.3700000001"/>
  </r>
  <r>
    <x v="2"/>
    <x v="137"/>
    <x v="2"/>
    <x v="0"/>
    <s v="Low"/>
    <x v="921"/>
    <n v="730236184"/>
    <d v="2022-02-14T00:00:00"/>
    <n v="1969"/>
    <n v="47.45"/>
    <n v="31.79"/>
    <n v="93429.05"/>
    <n v="62594.51"/>
    <n v="30834.54"/>
  </r>
  <r>
    <x v="2"/>
    <x v="164"/>
    <x v="1"/>
    <x v="1"/>
    <s v="Low"/>
    <x v="1955"/>
    <n v="583301341"/>
    <d v="2017-05-13T00:00:00"/>
    <n v="684"/>
    <n v="152.58000000000001"/>
    <n v="97.44"/>
    <n v="104364.72"/>
    <n v="66648.960000000006"/>
    <n v="37715.760000000002"/>
  </r>
  <r>
    <x v="5"/>
    <x v="126"/>
    <x v="2"/>
    <x v="0"/>
    <s v="Low"/>
    <x v="1489"/>
    <n v="292624127"/>
    <d v="2016-11-13T00:00:00"/>
    <n v="2837"/>
    <n v="47.45"/>
    <n v="31.79"/>
    <n v="134615.65"/>
    <n v="90188.23"/>
    <n v="44427.42"/>
  </r>
  <r>
    <x v="0"/>
    <x v="118"/>
    <x v="2"/>
    <x v="0"/>
    <s v="Cancelled"/>
    <x v="1956"/>
    <n v="220753371"/>
    <d v="2021-04-23T00:00:00"/>
    <n v="4683"/>
    <n v="47.45"/>
    <n v="31.79"/>
    <n v="222208.35"/>
    <n v="148872.57"/>
    <n v="73335.78"/>
  </r>
  <r>
    <x v="1"/>
    <x v="67"/>
    <x v="7"/>
    <x v="0"/>
    <s v="High"/>
    <x v="1318"/>
    <n v="350550401"/>
    <d v="2020-04-22T00:00:00"/>
    <n v="4508"/>
    <n v="437.2"/>
    <n v="263.33"/>
    <n v="1970897.6"/>
    <n v="1187091.6399999999"/>
    <n v="783805.96"/>
  </r>
  <r>
    <x v="3"/>
    <x v="10"/>
    <x v="3"/>
    <x v="1"/>
    <s v="Low"/>
    <x v="862"/>
    <n v="735189044"/>
    <d v="2019-03-03T00:00:00"/>
    <n v="7631"/>
    <n v="205.7"/>
    <n v="117.11"/>
    <n v="1569696.7"/>
    <n v="893666.41"/>
    <n v="676030.29"/>
  </r>
  <r>
    <x v="5"/>
    <x v="53"/>
    <x v="3"/>
    <x v="1"/>
    <s v="Medium"/>
    <x v="1656"/>
    <n v="148155629"/>
    <d v="2016-02-29T00:00:00"/>
    <n v="1398"/>
    <n v="205.7"/>
    <n v="117.11"/>
    <n v="287568.59999999998"/>
    <n v="163719.78"/>
    <n v="123848.82"/>
  </r>
  <r>
    <x v="0"/>
    <x v="119"/>
    <x v="8"/>
    <x v="1"/>
    <s v="Cancelled"/>
    <x v="403"/>
    <n v="133248984"/>
    <d v="2019-03-17T00:00:00"/>
    <n v="190"/>
    <n v="421.89"/>
    <n v="364.69"/>
    <n v="80159.100000000006"/>
    <n v="69291.100000000006"/>
    <n v="10868"/>
  </r>
  <r>
    <x v="5"/>
    <x v="182"/>
    <x v="10"/>
    <x v="1"/>
    <s v="Low"/>
    <x v="1957"/>
    <n v="954580438"/>
    <d v="2020-05-11T00:00:00"/>
    <n v="419"/>
    <n v="154.06"/>
    <n v="90.93"/>
    <n v="64551.14"/>
    <n v="38099.67"/>
    <n v="26451.47"/>
  </r>
  <r>
    <x v="0"/>
    <x v="19"/>
    <x v="1"/>
    <x v="1"/>
    <s v="Low"/>
    <x v="1827"/>
    <n v="246573817"/>
    <d v="2021-06-17T00:00:00"/>
    <n v="5527"/>
    <n v="152.58000000000001"/>
    <n v="97.44"/>
    <n v="843309.66"/>
    <n v="538550.88"/>
    <n v="304758.78000000003"/>
  </r>
  <r>
    <x v="4"/>
    <x v="23"/>
    <x v="2"/>
    <x v="1"/>
    <s v="Low"/>
    <x v="1187"/>
    <n v="663965451"/>
    <d v="2016-10-05T00:00:00"/>
    <n v="987"/>
    <n v="47.45"/>
    <n v="31.79"/>
    <n v="46833.15"/>
    <n v="31376.73"/>
    <n v="15456.42"/>
  </r>
  <r>
    <x v="6"/>
    <x v="18"/>
    <x v="11"/>
    <x v="1"/>
    <s v="High"/>
    <x v="890"/>
    <n v="431804168"/>
    <d v="2017-03-06T00:00:00"/>
    <n v="9304"/>
    <n v="668.27"/>
    <n v="502.54"/>
    <n v="6217584.0800000001"/>
    <n v="4675632.16"/>
    <n v="1541951.92"/>
  </r>
  <r>
    <x v="2"/>
    <x v="37"/>
    <x v="1"/>
    <x v="0"/>
    <s v="Medium"/>
    <x v="1789"/>
    <n v="995451295"/>
    <d v="2017-02-28T00:00:00"/>
    <n v="5014"/>
    <n v="152.58000000000001"/>
    <n v="97.44"/>
    <n v="765036.12"/>
    <n v="488564.16"/>
    <n v="276471.96000000002"/>
  </r>
  <r>
    <x v="5"/>
    <x v="114"/>
    <x v="9"/>
    <x v="1"/>
    <s v="High"/>
    <x v="714"/>
    <n v="270580661"/>
    <d v="2021-05-28T00:00:00"/>
    <n v="9685"/>
    <n v="9.33"/>
    <n v="6.92"/>
    <n v="90361.05"/>
    <n v="67020.2"/>
    <n v="23340.85"/>
  </r>
  <r>
    <x v="1"/>
    <x v="44"/>
    <x v="4"/>
    <x v="0"/>
    <s v="Cancelled"/>
    <x v="1958"/>
    <n v="293178594"/>
    <d v="2022-06-01T00:00:00"/>
    <n v="6916"/>
    <n v="81.73"/>
    <n v="56.67"/>
    <n v="565244.68000000005"/>
    <n v="391929.72"/>
    <n v="173314.96"/>
  </r>
  <r>
    <x v="5"/>
    <x v="40"/>
    <x v="11"/>
    <x v="1"/>
    <s v="Cancelled"/>
    <x v="1766"/>
    <n v="469543921"/>
    <d v="2018-10-25T00:00:00"/>
    <n v="7336"/>
    <n v="668.27"/>
    <n v="502.54"/>
    <n v="4902428.72"/>
    <n v="3686633.44"/>
    <n v="1215795.28"/>
  </r>
  <r>
    <x v="2"/>
    <x v="141"/>
    <x v="5"/>
    <x v="0"/>
    <s v="Medium"/>
    <x v="1959"/>
    <n v="726287972"/>
    <d v="2022-11-19T00:00:00"/>
    <n v="3606"/>
    <n v="109.28"/>
    <n v="35.840000000000003"/>
    <n v="394063.68"/>
    <n v="129239.03999999999"/>
    <n v="264824.64"/>
  </r>
  <r>
    <x v="5"/>
    <x v="32"/>
    <x v="4"/>
    <x v="1"/>
    <s v="Cancelled"/>
    <x v="1960"/>
    <n v="160334575"/>
    <d v="2020-04-23T00:00:00"/>
    <n v="5418"/>
    <n v="81.73"/>
    <n v="56.67"/>
    <n v="442813.14"/>
    <n v="307038.06"/>
    <n v="135775.07999999999"/>
  </r>
  <r>
    <x v="5"/>
    <x v="63"/>
    <x v="10"/>
    <x v="0"/>
    <s v="Cancelled"/>
    <x v="810"/>
    <n v="188920056"/>
    <d v="2021-07-30T00:00:00"/>
    <n v="4498"/>
    <n v="154.06"/>
    <n v="90.93"/>
    <n v="692961.88"/>
    <n v="409003.14"/>
    <n v="283958.74"/>
  </r>
  <r>
    <x v="5"/>
    <x v="52"/>
    <x v="4"/>
    <x v="0"/>
    <s v="High"/>
    <x v="413"/>
    <n v="499593245"/>
    <d v="2019-04-13T00:00:00"/>
    <n v="9598"/>
    <n v="81.73"/>
    <n v="56.67"/>
    <n v="784444.54"/>
    <n v="543918.66"/>
    <n v="240525.88"/>
  </r>
  <r>
    <x v="4"/>
    <x v="156"/>
    <x v="6"/>
    <x v="1"/>
    <s v="Cancelled"/>
    <x v="1176"/>
    <n v="400215470"/>
    <d v="2015-06-01T00:00:00"/>
    <n v="1506"/>
    <n v="651.21"/>
    <n v="524.96"/>
    <n v="980722.26"/>
    <n v="790589.76"/>
    <n v="190132.5"/>
  </r>
  <r>
    <x v="1"/>
    <x v="179"/>
    <x v="0"/>
    <x v="0"/>
    <s v="High"/>
    <x v="1961"/>
    <n v="168960559"/>
    <d v="2019-08-19T00:00:00"/>
    <n v="8039"/>
    <n v="255.28"/>
    <n v="159.41999999999999"/>
    <n v="2052195.92"/>
    <n v="1281577.3799999999"/>
    <n v="770618.54"/>
  </r>
  <r>
    <x v="3"/>
    <x v="106"/>
    <x v="6"/>
    <x v="1"/>
    <s v="Medium"/>
    <x v="1962"/>
    <n v="604314839"/>
    <d v="2021-11-04T00:00:00"/>
    <n v="9045"/>
    <n v="651.21"/>
    <n v="524.96"/>
    <n v="5890194.4500000002"/>
    <n v="4748263.2"/>
    <n v="1141931.25"/>
  </r>
  <r>
    <x v="2"/>
    <x v="102"/>
    <x v="1"/>
    <x v="1"/>
    <s v="Low"/>
    <x v="551"/>
    <n v="775077140"/>
    <d v="2021-06-22T00:00:00"/>
    <n v="1404"/>
    <n v="152.58000000000001"/>
    <n v="97.44"/>
    <n v="214222.32"/>
    <n v="136805.76000000001"/>
    <n v="77416.56"/>
  </r>
  <r>
    <x v="1"/>
    <x v="120"/>
    <x v="2"/>
    <x v="1"/>
    <s v="Medium"/>
    <x v="1963"/>
    <n v="270358788"/>
    <d v="2015-01-24T00:00:00"/>
    <n v="4028"/>
    <n v="47.45"/>
    <n v="31.79"/>
    <n v="191128.6"/>
    <n v="128050.12"/>
    <n v="63078.48"/>
  </r>
  <r>
    <x v="5"/>
    <x v="28"/>
    <x v="5"/>
    <x v="0"/>
    <s v="Cancelled"/>
    <x v="244"/>
    <n v="549583613"/>
    <d v="2018-05-29T00:00:00"/>
    <n v="2859"/>
    <n v="109.28"/>
    <n v="35.840000000000003"/>
    <n v="312431.52"/>
    <n v="102466.56"/>
    <n v="209964.96"/>
  </r>
  <r>
    <x v="3"/>
    <x v="24"/>
    <x v="0"/>
    <x v="1"/>
    <s v="High"/>
    <x v="785"/>
    <n v="892487943"/>
    <d v="2022-08-31T00:00:00"/>
    <n v="5870"/>
    <n v="255.28"/>
    <n v="159.41999999999999"/>
    <n v="1498493.6"/>
    <n v="935795.4"/>
    <n v="562698.19999999995"/>
  </r>
  <r>
    <x v="5"/>
    <x v="166"/>
    <x v="6"/>
    <x v="0"/>
    <s v="Low"/>
    <x v="1083"/>
    <n v="649120604"/>
    <d v="2016-09-08T00:00:00"/>
    <n v="8067"/>
    <n v="651.21"/>
    <n v="524.96"/>
    <n v="5253311.07"/>
    <n v="4234852.32"/>
    <n v="1018458.75"/>
  </r>
  <r>
    <x v="1"/>
    <x v="142"/>
    <x v="4"/>
    <x v="1"/>
    <s v="Medium"/>
    <x v="1422"/>
    <n v="589842927"/>
    <d v="2016-07-28T00:00:00"/>
    <n v="6485"/>
    <n v="81.73"/>
    <n v="56.67"/>
    <n v="530019.05000000005"/>
    <n v="367504.95"/>
    <n v="162514.1"/>
  </r>
  <r>
    <x v="1"/>
    <x v="73"/>
    <x v="3"/>
    <x v="1"/>
    <s v="Cancelled"/>
    <x v="1880"/>
    <n v="655328738"/>
    <d v="2018-03-22T00:00:00"/>
    <n v="5191"/>
    <n v="205.7"/>
    <n v="117.11"/>
    <n v="1067788.7"/>
    <n v="607918.01"/>
    <n v="459870.69"/>
  </r>
  <r>
    <x v="1"/>
    <x v="120"/>
    <x v="10"/>
    <x v="0"/>
    <s v="Medium"/>
    <x v="1084"/>
    <n v="406564366"/>
    <d v="2018-08-25T00:00:00"/>
    <n v="286"/>
    <n v="154.06"/>
    <n v="90.93"/>
    <n v="44061.16"/>
    <n v="26005.98"/>
    <n v="18055.18"/>
  </r>
  <r>
    <x v="1"/>
    <x v="132"/>
    <x v="5"/>
    <x v="0"/>
    <s v="High"/>
    <x v="1964"/>
    <n v="374848639"/>
    <d v="2020-09-06T00:00:00"/>
    <n v="4897"/>
    <n v="109.28"/>
    <n v="35.840000000000003"/>
    <n v="535144.16"/>
    <n v="175508.48000000001"/>
    <n v="359635.68"/>
  </r>
  <r>
    <x v="5"/>
    <x v="47"/>
    <x v="4"/>
    <x v="0"/>
    <s v="Low"/>
    <x v="1965"/>
    <n v="711792886"/>
    <d v="2021-09-06T00:00:00"/>
    <n v="4187"/>
    <n v="81.73"/>
    <n v="56.67"/>
    <n v="342203.51"/>
    <n v="237277.29"/>
    <n v="104926.22"/>
  </r>
  <r>
    <x v="5"/>
    <x v="62"/>
    <x v="9"/>
    <x v="0"/>
    <s v="Low"/>
    <x v="781"/>
    <n v="739320933"/>
    <d v="2020-02-10T00:00:00"/>
    <n v="348"/>
    <n v="9.33"/>
    <n v="6.92"/>
    <n v="3246.84"/>
    <n v="2408.16"/>
    <n v="838.68"/>
  </r>
  <r>
    <x v="5"/>
    <x v="128"/>
    <x v="4"/>
    <x v="0"/>
    <s v="Low"/>
    <x v="1530"/>
    <n v="299669110"/>
    <d v="2015-10-26T00:00:00"/>
    <n v="7604"/>
    <n v="81.73"/>
    <n v="56.67"/>
    <n v="621474.92000000004"/>
    <n v="430918.68"/>
    <n v="190556.24"/>
  </r>
  <r>
    <x v="0"/>
    <x v="69"/>
    <x v="0"/>
    <x v="1"/>
    <s v="High"/>
    <x v="533"/>
    <n v="205386245"/>
    <d v="2018-03-09T00:00:00"/>
    <n v="7209"/>
    <n v="255.28"/>
    <n v="159.41999999999999"/>
    <n v="1840313.52"/>
    <n v="1149258.78"/>
    <n v="691054.74"/>
  </r>
  <r>
    <x v="0"/>
    <x v="76"/>
    <x v="7"/>
    <x v="1"/>
    <s v="Medium"/>
    <x v="1461"/>
    <n v="889333665"/>
    <d v="2018-09-15T00:00:00"/>
    <n v="2449"/>
    <n v="437.2"/>
    <n v="263.33"/>
    <n v="1070702.8"/>
    <n v="644895.17000000004"/>
    <n v="425807.63"/>
  </r>
  <r>
    <x v="3"/>
    <x v="138"/>
    <x v="10"/>
    <x v="1"/>
    <s v="Low"/>
    <x v="55"/>
    <n v="154685199"/>
    <d v="2018-12-15T00:00:00"/>
    <n v="3643"/>
    <n v="154.06"/>
    <n v="90.93"/>
    <n v="561240.57999999996"/>
    <n v="331257.99"/>
    <n v="229982.59"/>
  </r>
  <r>
    <x v="4"/>
    <x v="143"/>
    <x v="3"/>
    <x v="1"/>
    <s v="Cancelled"/>
    <x v="1966"/>
    <n v="824927175"/>
    <d v="2019-03-13T00:00:00"/>
    <n v="3138"/>
    <n v="205.7"/>
    <n v="117.11"/>
    <n v="645486.6"/>
    <n v="367491.18"/>
    <n v="277995.42"/>
  </r>
  <r>
    <x v="1"/>
    <x v="159"/>
    <x v="9"/>
    <x v="1"/>
    <s v="Low"/>
    <x v="698"/>
    <n v="393858420"/>
    <d v="2020-08-29T00:00:00"/>
    <n v="314"/>
    <n v="9.33"/>
    <n v="6.92"/>
    <n v="2929.62"/>
    <n v="2172.88"/>
    <n v="756.74"/>
  </r>
  <r>
    <x v="6"/>
    <x v="18"/>
    <x v="4"/>
    <x v="0"/>
    <s v="Medium"/>
    <x v="1967"/>
    <n v="475590264"/>
    <d v="2022-02-04T00:00:00"/>
    <n v="6583"/>
    <n v="81.73"/>
    <n v="56.67"/>
    <n v="538028.59"/>
    <n v="373058.61"/>
    <n v="164969.98000000001"/>
  </r>
  <r>
    <x v="3"/>
    <x v="15"/>
    <x v="11"/>
    <x v="0"/>
    <s v="Medium"/>
    <x v="1681"/>
    <n v="954546535"/>
    <d v="2018-08-21T00:00:00"/>
    <n v="387"/>
    <n v="668.27"/>
    <n v="502.54"/>
    <n v="258620.49"/>
    <n v="194482.98"/>
    <n v="64137.51"/>
  </r>
  <r>
    <x v="1"/>
    <x v="81"/>
    <x v="2"/>
    <x v="0"/>
    <s v="Cancelled"/>
    <x v="255"/>
    <n v="435463559"/>
    <d v="2019-10-27T00:00:00"/>
    <n v="2199"/>
    <n v="47.45"/>
    <n v="31.79"/>
    <n v="104342.55"/>
    <n v="69906.210000000006"/>
    <n v="34436.339999999997"/>
  </r>
  <r>
    <x v="0"/>
    <x v="181"/>
    <x v="2"/>
    <x v="1"/>
    <s v="Cancelled"/>
    <x v="945"/>
    <n v="293390166"/>
    <d v="2015-04-10T00:00:00"/>
    <n v="9525"/>
    <n v="47.45"/>
    <n v="31.79"/>
    <n v="451961.25"/>
    <n v="302799.75"/>
    <n v="149161.5"/>
  </r>
  <r>
    <x v="5"/>
    <x v="97"/>
    <x v="2"/>
    <x v="1"/>
    <s v="High"/>
    <x v="246"/>
    <n v="623687684"/>
    <d v="2020-02-29T00:00:00"/>
    <n v="1900"/>
    <n v="47.45"/>
    <n v="31.79"/>
    <n v="90155"/>
    <n v="60401"/>
    <n v="29754"/>
  </r>
  <r>
    <x v="2"/>
    <x v="125"/>
    <x v="6"/>
    <x v="1"/>
    <s v="Low"/>
    <x v="1968"/>
    <n v="692029941"/>
    <d v="2022-04-30T00:00:00"/>
    <n v="5893"/>
    <n v="651.21"/>
    <n v="524.96"/>
    <n v="3837580.53"/>
    <n v="3093589.28"/>
    <n v="743991.25"/>
  </r>
  <r>
    <x v="1"/>
    <x v="136"/>
    <x v="10"/>
    <x v="1"/>
    <s v="Cancelled"/>
    <x v="283"/>
    <n v="284403264"/>
    <d v="2016-12-27T00:00:00"/>
    <n v="101"/>
    <n v="154.06"/>
    <n v="90.93"/>
    <n v="15560.06"/>
    <n v="9183.93"/>
    <n v="6376.13"/>
  </r>
  <r>
    <x v="3"/>
    <x v="151"/>
    <x v="3"/>
    <x v="1"/>
    <s v="Low"/>
    <x v="595"/>
    <n v="157106482"/>
    <d v="2019-05-03T00:00:00"/>
    <n v="154"/>
    <n v="205.7"/>
    <n v="117.11"/>
    <n v="31677.8"/>
    <n v="18034.939999999999"/>
    <n v="13642.86"/>
  </r>
  <r>
    <x v="2"/>
    <x v="37"/>
    <x v="4"/>
    <x v="1"/>
    <s v="High"/>
    <x v="563"/>
    <n v="686750924"/>
    <d v="2020-05-16T00:00:00"/>
    <n v="3714"/>
    <n v="81.73"/>
    <n v="56.67"/>
    <n v="303545.21999999997"/>
    <n v="210472.38"/>
    <n v="93072.84"/>
  </r>
  <r>
    <x v="3"/>
    <x v="60"/>
    <x v="1"/>
    <x v="1"/>
    <s v="Low"/>
    <x v="1467"/>
    <n v="520260417"/>
    <d v="2016-08-16T00:00:00"/>
    <n v="5474"/>
    <n v="152.58000000000001"/>
    <n v="97.44"/>
    <n v="835222.92"/>
    <n v="533386.56000000006"/>
    <n v="301836.36"/>
  </r>
  <r>
    <x v="0"/>
    <x v="135"/>
    <x v="11"/>
    <x v="0"/>
    <s v="High"/>
    <x v="1232"/>
    <n v="624871289"/>
    <d v="2018-04-23T00:00:00"/>
    <n v="2155"/>
    <n v="668.27"/>
    <n v="502.54"/>
    <n v="1440121.85"/>
    <n v="1082973.7"/>
    <n v="357148.15"/>
  </r>
  <r>
    <x v="4"/>
    <x v="176"/>
    <x v="3"/>
    <x v="0"/>
    <s v="Cancelled"/>
    <x v="719"/>
    <n v="238132369"/>
    <d v="2018-03-01T00:00:00"/>
    <n v="7515"/>
    <n v="205.7"/>
    <n v="117.11"/>
    <n v="1545835.5"/>
    <n v="880081.65"/>
    <n v="665753.85"/>
  </r>
  <r>
    <x v="1"/>
    <x v="178"/>
    <x v="4"/>
    <x v="0"/>
    <s v="Low"/>
    <x v="1080"/>
    <n v="917904984"/>
    <d v="2022-04-24T00:00:00"/>
    <n v="7338"/>
    <n v="81.73"/>
    <n v="56.67"/>
    <n v="599734.74"/>
    <n v="415844.46"/>
    <n v="183890.28"/>
  </r>
  <r>
    <x v="4"/>
    <x v="29"/>
    <x v="3"/>
    <x v="1"/>
    <s v="High"/>
    <x v="1969"/>
    <n v="692362964"/>
    <d v="2017-05-31T00:00:00"/>
    <n v="4442"/>
    <n v="205.7"/>
    <n v="117.11"/>
    <n v="913719.4"/>
    <n v="520202.62"/>
    <n v="393516.78"/>
  </r>
  <r>
    <x v="3"/>
    <x v="163"/>
    <x v="0"/>
    <x v="0"/>
    <s v="High"/>
    <x v="1041"/>
    <n v="809992635"/>
    <d v="2020-10-20T00:00:00"/>
    <n v="3675"/>
    <n v="255.28"/>
    <n v="159.41999999999999"/>
    <n v="938154"/>
    <n v="585868.5"/>
    <n v="352285.5"/>
  </r>
  <r>
    <x v="2"/>
    <x v="102"/>
    <x v="0"/>
    <x v="1"/>
    <s v="Cancelled"/>
    <x v="1143"/>
    <n v="789592826"/>
    <d v="2016-10-11T00:00:00"/>
    <n v="6919"/>
    <n v="255.28"/>
    <n v="159.41999999999999"/>
    <n v="1766282.32"/>
    <n v="1103026.98"/>
    <n v="663255.34"/>
  </r>
  <r>
    <x v="1"/>
    <x v="36"/>
    <x v="10"/>
    <x v="0"/>
    <s v="Cancelled"/>
    <x v="1591"/>
    <n v="670274865"/>
    <d v="2020-11-13T00:00:00"/>
    <n v="8082"/>
    <n v="154.06"/>
    <n v="90.93"/>
    <n v="1245112.92"/>
    <n v="734896.26"/>
    <n v="510216.66"/>
  </r>
  <r>
    <x v="4"/>
    <x v="6"/>
    <x v="8"/>
    <x v="1"/>
    <s v="Medium"/>
    <x v="246"/>
    <n v="561462581"/>
    <d v="2020-02-24T00:00:00"/>
    <n v="8109"/>
    <n v="421.89"/>
    <n v="364.69"/>
    <n v="3421106.01"/>
    <n v="2957271.21"/>
    <n v="463834.8"/>
  </r>
  <r>
    <x v="0"/>
    <x v="0"/>
    <x v="4"/>
    <x v="1"/>
    <s v="Medium"/>
    <x v="864"/>
    <n v="192892301"/>
    <d v="2021-07-04T00:00:00"/>
    <n v="9973"/>
    <n v="81.73"/>
    <n v="56.67"/>
    <n v="815093.29"/>
    <n v="565169.91"/>
    <n v="249923.38"/>
  </r>
  <r>
    <x v="4"/>
    <x v="176"/>
    <x v="3"/>
    <x v="1"/>
    <s v="Low"/>
    <x v="1527"/>
    <n v="264612853"/>
    <d v="2020-12-03T00:00:00"/>
    <n v="3678"/>
    <n v="205.7"/>
    <n v="117.11"/>
    <n v="756564.6"/>
    <n v="430730.58"/>
    <n v="325834.02"/>
  </r>
  <r>
    <x v="0"/>
    <x v="146"/>
    <x v="2"/>
    <x v="1"/>
    <s v="Low"/>
    <x v="864"/>
    <n v="196985566"/>
    <d v="2021-07-03T00:00:00"/>
    <n v="1261"/>
    <n v="47.45"/>
    <n v="31.79"/>
    <n v="59834.45"/>
    <n v="40087.19"/>
    <n v="19747.259999999998"/>
  </r>
  <r>
    <x v="1"/>
    <x v="33"/>
    <x v="7"/>
    <x v="1"/>
    <s v="Medium"/>
    <x v="1479"/>
    <n v="380684268"/>
    <d v="2015-02-23T00:00:00"/>
    <n v="1789"/>
    <n v="437.2"/>
    <n v="263.33"/>
    <n v="782150.8"/>
    <n v="471097.37"/>
    <n v="311053.43"/>
  </r>
  <r>
    <x v="3"/>
    <x v="133"/>
    <x v="5"/>
    <x v="1"/>
    <s v="Low"/>
    <x v="1457"/>
    <n v="826695287"/>
    <d v="2017-06-09T00:00:00"/>
    <n v="6361"/>
    <n v="109.28"/>
    <n v="35.840000000000003"/>
    <n v="695130.08"/>
    <n v="227978.23999999999"/>
    <n v="467151.84"/>
  </r>
  <r>
    <x v="2"/>
    <x v="37"/>
    <x v="11"/>
    <x v="1"/>
    <s v="High"/>
    <x v="1349"/>
    <n v="716317451"/>
    <d v="2016-12-01T00:00:00"/>
    <n v="3107"/>
    <n v="668.27"/>
    <n v="502.54"/>
    <n v="2076314.89"/>
    <n v="1561391.78"/>
    <n v="514923.11"/>
  </r>
  <r>
    <x v="2"/>
    <x v="90"/>
    <x v="4"/>
    <x v="0"/>
    <s v="Cancelled"/>
    <x v="1280"/>
    <n v="651162087"/>
    <d v="2019-03-26T00:00:00"/>
    <n v="2187"/>
    <n v="81.73"/>
    <n v="56.67"/>
    <n v="178743.51"/>
    <n v="123937.29"/>
    <n v="54806.22"/>
  </r>
  <r>
    <x v="5"/>
    <x v="40"/>
    <x v="10"/>
    <x v="0"/>
    <s v="High"/>
    <x v="835"/>
    <n v="403153026"/>
    <d v="2022-09-16T00:00:00"/>
    <n v="794"/>
    <n v="154.06"/>
    <n v="90.93"/>
    <n v="122323.64"/>
    <n v="72198.42"/>
    <n v="50125.22"/>
  </r>
  <r>
    <x v="1"/>
    <x v="178"/>
    <x v="4"/>
    <x v="1"/>
    <s v="High"/>
    <x v="1914"/>
    <n v="264526593"/>
    <d v="2018-10-07T00:00:00"/>
    <n v="8152"/>
    <n v="81.73"/>
    <n v="56.67"/>
    <n v="666262.96"/>
    <n v="461973.84"/>
    <n v="204289.12"/>
  </r>
  <r>
    <x v="5"/>
    <x v="70"/>
    <x v="1"/>
    <x v="1"/>
    <s v="Medium"/>
    <x v="786"/>
    <n v="597831618"/>
    <d v="2019-03-17T00:00:00"/>
    <n v="516"/>
    <n v="152.58000000000001"/>
    <n v="97.44"/>
    <n v="78731.28"/>
    <n v="50279.040000000001"/>
    <n v="28452.240000000002"/>
  </r>
  <r>
    <x v="1"/>
    <x v="64"/>
    <x v="4"/>
    <x v="1"/>
    <s v="Cancelled"/>
    <x v="1798"/>
    <n v="485929429"/>
    <d v="2017-05-19T00:00:00"/>
    <n v="6171"/>
    <n v="81.73"/>
    <n v="56.67"/>
    <n v="504355.83"/>
    <n v="349710.57"/>
    <n v="154645.26"/>
  </r>
  <r>
    <x v="6"/>
    <x v="18"/>
    <x v="10"/>
    <x v="0"/>
    <s v="Low"/>
    <x v="1970"/>
    <n v="881993854"/>
    <d v="2019-02-28T00:00:00"/>
    <n v="436"/>
    <n v="154.06"/>
    <n v="90.93"/>
    <n v="67170.16"/>
    <n v="39645.480000000003"/>
    <n v="27524.68"/>
  </r>
  <r>
    <x v="5"/>
    <x v="40"/>
    <x v="9"/>
    <x v="0"/>
    <s v="Low"/>
    <x v="709"/>
    <n v="559511220"/>
    <d v="2022-05-17T00:00:00"/>
    <n v="658"/>
    <n v="9.33"/>
    <n v="6.92"/>
    <n v="6139.14"/>
    <n v="4553.3599999999997"/>
    <n v="1585.78"/>
  </r>
  <r>
    <x v="0"/>
    <x v="119"/>
    <x v="1"/>
    <x v="1"/>
    <s v="Medium"/>
    <x v="1971"/>
    <n v="162280356"/>
    <d v="2016-02-10T00:00:00"/>
    <n v="1219"/>
    <n v="152.58000000000001"/>
    <n v="97.44"/>
    <n v="185995.02"/>
    <n v="118779.36"/>
    <n v="67215.66"/>
  </r>
  <r>
    <x v="3"/>
    <x v="163"/>
    <x v="3"/>
    <x v="0"/>
    <s v="Low"/>
    <x v="320"/>
    <n v="854412591"/>
    <d v="2015-07-17T00:00:00"/>
    <n v="8527"/>
    <n v="205.7"/>
    <n v="117.11"/>
    <n v="1754003.9"/>
    <n v="998596.97"/>
    <n v="755406.93"/>
  </r>
  <r>
    <x v="2"/>
    <x v="82"/>
    <x v="9"/>
    <x v="1"/>
    <s v="Cancelled"/>
    <x v="1972"/>
    <n v="270331752"/>
    <d v="2018-03-27T00:00:00"/>
    <n v="6028"/>
    <n v="9.33"/>
    <n v="6.92"/>
    <n v="56241.24"/>
    <n v="41713.760000000002"/>
    <n v="14527.48"/>
  </r>
  <r>
    <x v="0"/>
    <x v="135"/>
    <x v="7"/>
    <x v="0"/>
    <s v="Medium"/>
    <x v="1973"/>
    <n v="164774167"/>
    <d v="2022-01-05T00:00:00"/>
    <n v="9193"/>
    <n v="437.2"/>
    <n v="263.33"/>
    <n v="4019179.6"/>
    <n v="2420792.69"/>
    <n v="1598386.91"/>
  </r>
  <r>
    <x v="5"/>
    <x v="100"/>
    <x v="0"/>
    <x v="0"/>
    <s v="Medium"/>
    <x v="571"/>
    <n v="562788665"/>
    <d v="2017-03-21T00:00:00"/>
    <n v="527"/>
    <n v="255.28"/>
    <n v="159.41999999999999"/>
    <n v="134532.56"/>
    <n v="84014.34"/>
    <n v="50518.22"/>
  </r>
  <r>
    <x v="1"/>
    <x v="67"/>
    <x v="6"/>
    <x v="1"/>
    <s v="Cancelled"/>
    <x v="1124"/>
    <n v="209736573"/>
    <d v="2018-09-24T00:00:00"/>
    <n v="4568"/>
    <n v="651.21"/>
    <n v="524.96"/>
    <n v="2974727.28"/>
    <n v="2398017.2799999998"/>
    <n v="576710"/>
  </r>
  <r>
    <x v="0"/>
    <x v="135"/>
    <x v="10"/>
    <x v="1"/>
    <s v="High"/>
    <x v="133"/>
    <n v="621291720"/>
    <d v="2019-03-31T00:00:00"/>
    <n v="2881"/>
    <n v="154.06"/>
    <n v="90.93"/>
    <n v="443846.86"/>
    <n v="261969.33"/>
    <n v="181877.53"/>
  </r>
  <r>
    <x v="1"/>
    <x v="43"/>
    <x v="6"/>
    <x v="1"/>
    <s v="Medium"/>
    <x v="1974"/>
    <n v="233440434"/>
    <d v="2016-02-17T00:00:00"/>
    <n v="9067"/>
    <n v="651.21"/>
    <n v="524.96"/>
    <n v="5904521.0700000003"/>
    <n v="4759812.32"/>
    <n v="1144708.75"/>
  </r>
  <r>
    <x v="4"/>
    <x v="6"/>
    <x v="6"/>
    <x v="0"/>
    <s v="High"/>
    <x v="843"/>
    <n v="252481544"/>
    <d v="2015-11-08T00:00:00"/>
    <n v="3754"/>
    <n v="651.21"/>
    <n v="524.96"/>
    <n v="2444642.34"/>
    <n v="1970699.84"/>
    <n v="473942.5"/>
  </r>
  <r>
    <x v="5"/>
    <x v="105"/>
    <x v="11"/>
    <x v="1"/>
    <s v="High"/>
    <x v="1975"/>
    <n v="605026376"/>
    <d v="2018-02-18T00:00:00"/>
    <n v="9604"/>
    <n v="668.27"/>
    <n v="502.54"/>
    <n v="6418065.0800000001"/>
    <n v="4826394.16"/>
    <n v="1591670.92"/>
  </r>
  <r>
    <x v="5"/>
    <x v="150"/>
    <x v="1"/>
    <x v="0"/>
    <s v="High"/>
    <x v="1976"/>
    <n v="387998759"/>
    <d v="2017-01-30T00:00:00"/>
    <n v="6310"/>
    <n v="152.58000000000001"/>
    <n v="97.44"/>
    <n v="962779.8"/>
    <n v="614846.4"/>
    <n v="347933.4"/>
  </r>
  <r>
    <x v="3"/>
    <x v="30"/>
    <x v="9"/>
    <x v="0"/>
    <s v="Low"/>
    <x v="1977"/>
    <n v="118635022"/>
    <d v="2017-03-08T00:00:00"/>
    <n v="5594"/>
    <n v="9.33"/>
    <n v="6.92"/>
    <n v="52192.02"/>
    <n v="38710.480000000003"/>
    <n v="13481.54"/>
  </r>
  <r>
    <x v="1"/>
    <x v="16"/>
    <x v="10"/>
    <x v="1"/>
    <s v="Low"/>
    <x v="1059"/>
    <n v="384483993"/>
    <d v="2021-06-19T00:00:00"/>
    <n v="6212"/>
    <n v="154.06"/>
    <n v="90.93"/>
    <n v="957020.72"/>
    <n v="564857.16"/>
    <n v="392163.56"/>
  </r>
  <r>
    <x v="5"/>
    <x v="9"/>
    <x v="3"/>
    <x v="1"/>
    <s v="Cancelled"/>
    <x v="1099"/>
    <n v="493406999"/>
    <d v="2020-01-21T00:00:00"/>
    <n v="8950"/>
    <n v="205.7"/>
    <n v="117.11"/>
    <n v="1841015"/>
    <n v="1048134.5"/>
    <n v="792880.5"/>
  </r>
  <r>
    <x v="5"/>
    <x v="149"/>
    <x v="0"/>
    <x v="0"/>
    <s v="High"/>
    <x v="272"/>
    <n v="723577868"/>
    <d v="2017-06-23T00:00:00"/>
    <n v="1626"/>
    <n v="255.28"/>
    <n v="159.41999999999999"/>
    <n v="415085.28"/>
    <n v="259216.92"/>
    <n v="155868.35999999999"/>
  </r>
  <r>
    <x v="5"/>
    <x v="149"/>
    <x v="2"/>
    <x v="0"/>
    <s v="High"/>
    <x v="1484"/>
    <n v="973482930"/>
    <d v="2019-10-07T00:00:00"/>
    <n v="4087"/>
    <n v="47.45"/>
    <n v="31.79"/>
    <n v="193928.15"/>
    <n v="129925.73"/>
    <n v="64002.42"/>
  </r>
  <r>
    <x v="1"/>
    <x v="168"/>
    <x v="2"/>
    <x v="0"/>
    <s v="High"/>
    <x v="1978"/>
    <n v="311921012"/>
    <d v="2022-08-26T00:00:00"/>
    <n v="3214"/>
    <n v="47.45"/>
    <n v="31.79"/>
    <n v="152504.29999999999"/>
    <n v="102173.06"/>
    <n v="50331.24"/>
  </r>
  <r>
    <x v="1"/>
    <x v="36"/>
    <x v="0"/>
    <x v="0"/>
    <s v="Low"/>
    <x v="935"/>
    <n v="128003442"/>
    <d v="2022-10-23T00:00:00"/>
    <n v="7918"/>
    <n v="255.28"/>
    <n v="159.41999999999999"/>
    <n v="2021307.04"/>
    <n v="1262287.56"/>
    <n v="759019.48"/>
  </r>
  <r>
    <x v="1"/>
    <x v="142"/>
    <x v="2"/>
    <x v="1"/>
    <s v="Cancelled"/>
    <x v="434"/>
    <n v="981154048"/>
    <d v="2019-08-09T00:00:00"/>
    <n v="4141"/>
    <n v="47.45"/>
    <n v="31.79"/>
    <n v="196490.45"/>
    <n v="131642.39000000001"/>
    <n v="64848.06"/>
  </r>
  <r>
    <x v="0"/>
    <x v="1"/>
    <x v="8"/>
    <x v="0"/>
    <s v="High"/>
    <x v="1769"/>
    <n v="351109158"/>
    <d v="2020-06-26T00:00:00"/>
    <n v="9857"/>
    <n v="421.89"/>
    <n v="364.69"/>
    <n v="4158569.73"/>
    <n v="3594749.33"/>
    <n v="563820.4"/>
  </r>
  <r>
    <x v="1"/>
    <x v="148"/>
    <x v="4"/>
    <x v="0"/>
    <s v="Low"/>
    <x v="640"/>
    <n v="287917602"/>
    <d v="2020-01-05T00:00:00"/>
    <n v="71"/>
    <n v="81.73"/>
    <n v="56.67"/>
    <n v="5802.83"/>
    <n v="4023.57"/>
    <n v="1779.26"/>
  </r>
  <r>
    <x v="0"/>
    <x v="72"/>
    <x v="8"/>
    <x v="1"/>
    <s v="High"/>
    <x v="1979"/>
    <n v="661940705"/>
    <d v="2018-02-21T00:00:00"/>
    <n v="1819"/>
    <n v="421.89"/>
    <n v="364.69"/>
    <n v="767417.91"/>
    <n v="663371.11"/>
    <n v="104046.8"/>
  </r>
  <r>
    <x v="0"/>
    <x v="118"/>
    <x v="0"/>
    <x v="1"/>
    <s v="Low"/>
    <x v="1980"/>
    <n v="513852298"/>
    <d v="2020-06-27T00:00:00"/>
    <n v="9169"/>
    <n v="255.28"/>
    <n v="159.41999999999999"/>
    <n v="2340662.3199999998"/>
    <n v="1461721.98"/>
    <n v="878940.34"/>
  </r>
  <r>
    <x v="5"/>
    <x v="100"/>
    <x v="6"/>
    <x v="1"/>
    <s v="High"/>
    <x v="894"/>
    <n v="304638707"/>
    <d v="2020-10-15T00:00:00"/>
    <n v="8218"/>
    <n v="651.21"/>
    <n v="524.96"/>
    <n v="5351643.78"/>
    <n v="4314121.28"/>
    <n v="1037522.5"/>
  </r>
  <r>
    <x v="5"/>
    <x v="149"/>
    <x v="10"/>
    <x v="0"/>
    <s v="High"/>
    <x v="73"/>
    <n v="565598762"/>
    <d v="2017-07-29T00:00:00"/>
    <n v="2097"/>
    <n v="154.06"/>
    <n v="90.93"/>
    <n v="323063.82"/>
    <n v="190680.21"/>
    <n v="132383.60999999999"/>
  </r>
  <r>
    <x v="1"/>
    <x v="85"/>
    <x v="1"/>
    <x v="1"/>
    <s v="Low"/>
    <x v="400"/>
    <n v="548343789"/>
    <d v="2018-12-06T00:00:00"/>
    <n v="5967"/>
    <n v="152.58000000000001"/>
    <n v="97.44"/>
    <n v="910444.86"/>
    <n v="581424.48"/>
    <n v="329020.38"/>
  </r>
  <r>
    <x v="2"/>
    <x v="37"/>
    <x v="10"/>
    <x v="1"/>
    <s v="Low"/>
    <x v="331"/>
    <n v="474797618"/>
    <d v="2019-03-01T00:00:00"/>
    <n v="2021"/>
    <n v="154.06"/>
    <n v="90.93"/>
    <n v="311355.26"/>
    <n v="183769.53"/>
    <n v="127585.73"/>
  </r>
  <r>
    <x v="4"/>
    <x v="23"/>
    <x v="5"/>
    <x v="1"/>
    <s v="Cancelled"/>
    <x v="1981"/>
    <n v="187196576"/>
    <d v="2019-12-27T00:00:00"/>
    <n v="4482"/>
    <n v="109.28"/>
    <n v="35.840000000000003"/>
    <n v="489792.96"/>
    <n v="160634.88"/>
    <n v="329158.08"/>
  </r>
  <r>
    <x v="1"/>
    <x v="85"/>
    <x v="8"/>
    <x v="0"/>
    <s v="Low"/>
    <x v="57"/>
    <n v="498089492"/>
    <d v="2016-03-22T00:00:00"/>
    <n v="4604"/>
    <n v="421.89"/>
    <n v="364.69"/>
    <n v="1942381.56"/>
    <n v="1679032.76"/>
    <n v="263348.8"/>
  </r>
  <r>
    <x v="3"/>
    <x v="61"/>
    <x v="9"/>
    <x v="1"/>
    <s v="Cancelled"/>
    <x v="1508"/>
    <n v="940337693"/>
    <d v="2020-06-25T00:00:00"/>
    <n v="5675"/>
    <n v="9.33"/>
    <n v="6.92"/>
    <n v="52947.75"/>
    <n v="39271"/>
    <n v="13676.75"/>
  </r>
  <r>
    <x v="2"/>
    <x v="165"/>
    <x v="3"/>
    <x v="0"/>
    <s v="Medium"/>
    <x v="1785"/>
    <n v="217115008"/>
    <d v="2015-03-22T00:00:00"/>
    <n v="8011"/>
    <n v="205.7"/>
    <n v="117.11"/>
    <n v="1647862.7"/>
    <n v="938168.21"/>
    <n v="709694.49"/>
  </r>
  <r>
    <x v="1"/>
    <x v="123"/>
    <x v="1"/>
    <x v="1"/>
    <s v="Cancelled"/>
    <x v="1016"/>
    <n v="251907765"/>
    <d v="2015-04-07T00:00:00"/>
    <n v="3961"/>
    <n v="152.58000000000001"/>
    <n v="97.44"/>
    <n v="604369.38"/>
    <n v="385959.84"/>
    <n v="218409.54"/>
  </r>
  <r>
    <x v="2"/>
    <x v="102"/>
    <x v="9"/>
    <x v="1"/>
    <s v="High"/>
    <x v="1325"/>
    <n v="338514792"/>
    <d v="2015-09-12T00:00:00"/>
    <n v="2904"/>
    <n v="9.33"/>
    <n v="6.92"/>
    <n v="27094.32"/>
    <n v="20095.68"/>
    <n v="6998.64"/>
  </r>
  <r>
    <x v="6"/>
    <x v="103"/>
    <x v="2"/>
    <x v="0"/>
    <s v="High"/>
    <x v="1680"/>
    <n v="291047418"/>
    <d v="2019-07-20T00:00:00"/>
    <n v="6253"/>
    <n v="47.45"/>
    <n v="31.79"/>
    <n v="296704.84999999998"/>
    <n v="198782.87"/>
    <n v="97921.98"/>
  </r>
  <r>
    <x v="2"/>
    <x v="165"/>
    <x v="11"/>
    <x v="0"/>
    <s v="Medium"/>
    <x v="582"/>
    <n v="893929469"/>
    <d v="2022-04-03T00:00:00"/>
    <n v="2450"/>
    <n v="668.27"/>
    <n v="502.54"/>
    <n v="1637261.5"/>
    <n v="1231223"/>
    <n v="406038.5"/>
  </r>
  <r>
    <x v="0"/>
    <x v="49"/>
    <x v="5"/>
    <x v="0"/>
    <s v="High"/>
    <x v="80"/>
    <n v="751897275"/>
    <d v="2015-12-01T00:00:00"/>
    <n v="1967"/>
    <n v="109.28"/>
    <n v="35.840000000000003"/>
    <n v="214953.76"/>
    <n v="70497.279999999999"/>
    <n v="144456.48000000001"/>
  </r>
  <r>
    <x v="1"/>
    <x v="81"/>
    <x v="1"/>
    <x v="0"/>
    <s v="Low"/>
    <x v="1904"/>
    <n v="339999663"/>
    <d v="2015-06-13T00:00:00"/>
    <n v="2311"/>
    <n v="152.58000000000001"/>
    <n v="97.44"/>
    <n v="352612.38"/>
    <n v="225183.84"/>
    <n v="127428.54"/>
  </r>
  <r>
    <x v="5"/>
    <x v="52"/>
    <x v="7"/>
    <x v="0"/>
    <s v="High"/>
    <x v="1982"/>
    <n v="653597962"/>
    <d v="2017-06-11T00:00:00"/>
    <n v="3016"/>
    <n v="437.2"/>
    <n v="263.33"/>
    <n v="1318595.2"/>
    <n v="794203.28"/>
    <n v="524391.92000000004"/>
  </r>
  <r>
    <x v="1"/>
    <x v="59"/>
    <x v="3"/>
    <x v="1"/>
    <s v="Medium"/>
    <x v="1487"/>
    <n v="958366000"/>
    <d v="2020-08-03T00:00:00"/>
    <n v="651"/>
    <n v="205.7"/>
    <n v="117.11"/>
    <n v="133910.70000000001"/>
    <n v="76238.61"/>
    <n v="57672.09"/>
  </r>
  <r>
    <x v="5"/>
    <x v="100"/>
    <x v="5"/>
    <x v="1"/>
    <s v="High"/>
    <x v="1983"/>
    <n v="140290105"/>
    <d v="2015-04-08T00:00:00"/>
    <n v="3814"/>
    <n v="109.28"/>
    <n v="35.840000000000003"/>
    <n v="416793.92"/>
    <n v="136693.76000000001"/>
    <n v="280100.15999999997"/>
  </r>
  <r>
    <x v="5"/>
    <x v="177"/>
    <x v="6"/>
    <x v="1"/>
    <s v="Medium"/>
    <x v="957"/>
    <n v="755669105"/>
    <d v="2018-08-27T00:00:00"/>
    <n v="8136"/>
    <n v="651.21"/>
    <n v="524.96"/>
    <n v="5298244.5599999996"/>
    <n v="4271074.5599999996"/>
    <n v="1027170"/>
  </r>
  <r>
    <x v="1"/>
    <x v="89"/>
    <x v="3"/>
    <x v="0"/>
    <s v="Medium"/>
    <x v="1984"/>
    <n v="481114327"/>
    <d v="2015-11-24T00:00:00"/>
    <n v="1276"/>
    <n v="205.7"/>
    <n v="117.11"/>
    <n v="262473.2"/>
    <n v="149432.35999999999"/>
    <n v="113040.84"/>
  </r>
  <r>
    <x v="5"/>
    <x v="145"/>
    <x v="11"/>
    <x v="0"/>
    <s v="Medium"/>
    <x v="1164"/>
    <n v="663549602"/>
    <d v="2019-02-06T00:00:00"/>
    <n v="7927"/>
    <n v="668.27"/>
    <n v="502.54"/>
    <n v="5297376.29"/>
    <n v="3983634.58"/>
    <n v="1313741.71"/>
  </r>
  <r>
    <x v="5"/>
    <x v="39"/>
    <x v="7"/>
    <x v="1"/>
    <s v="Low"/>
    <x v="1646"/>
    <n v="470211255"/>
    <d v="2020-08-15T00:00:00"/>
    <n v="4814"/>
    <n v="437.2"/>
    <n v="263.33"/>
    <n v="2104680.7999999998"/>
    <n v="1267670.6200000001"/>
    <n v="837010.18"/>
  </r>
  <r>
    <x v="5"/>
    <x v="177"/>
    <x v="10"/>
    <x v="0"/>
    <s v="High"/>
    <x v="1245"/>
    <n v="938648116"/>
    <d v="2020-08-14T00:00:00"/>
    <n v="5691"/>
    <n v="154.06"/>
    <n v="90.93"/>
    <n v="876755.46"/>
    <n v="517482.63"/>
    <n v="359272.83"/>
  </r>
  <r>
    <x v="5"/>
    <x v="101"/>
    <x v="2"/>
    <x v="0"/>
    <s v="Low"/>
    <x v="164"/>
    <n v="926721513"/>
    <d v="2015-10-20T00:00:00"/>
    <n v="6344"/>
    <n v="47.45"/>
    <n v="31.79"/>
    <n v="301022.8"/>
    <n v="201675.76"/>
    <n v="99347.04"/>
  </r>
  <r>
    <x v="2"/>
    <x v="12"/>
    <x v="11"/>
    <x v="1"/>
    <s v="Low"/>
    <x v="1985"/>
    <n v="262605273"/>
    <d v="2019-12-16T00:00:00"/>
    <n v="9591"/>
    <n v="668.27"/>
    <n v="502.54"/>
    <n v="6409377.5700000003"/>
    <n v="4819861.1399999997"/>
    <n v="1589516.43"/>
  </r>
  <r>
    <x v="1"/>
    <x v="77"/>
    <x v="3"/>
    <x v="1"/>
    <s v="Low"/>
    <x v="227"/>
    <n v="194785726"/>
    <d v="2018-11-13T00:00:00"/>
    <n v="280"/>
    <n v="205.7"/>
    <n v="117.11"/>
    <n v="57596"/>
    <n v="32790.800000000003"/>
    <n v="24805.200000000001"/>
  </r>
  <r>
    <x v="5"/>
    <x v="111"/>
    <x v="5"/>
    <x v="0"/>
    <s v="High"/>
    <x v="436"/>
    <n v="242061698"/>
    <d v="2016-02-04T00:00:00"/>
    <n v="290"/>
    <n v="109.28"/>
    <n v="35.840000000000003"/>
    <n v="31691.200000000001"/>
    <n v="10393.6"/>
    <n v="21297.599999999999"/>
  </r>
  <r>
    <x v="1"/>
    <x v="152"/>
    <x v="2"/>
    <x v="0"/>
    <s v="Cancelled"/>
    <x v="1628"/>
    <n v="443544518"/>
    <d v="2016-04-28T00:00:00"/>
    <n v="3534"/>
    <n v="47.45"/>
    <n v="31.79"/>
    <n v="167688.29999999999"/>
    <n v="112345.86"/>
    <n v="55342.44"/>
  </r>
  <r>
    <x v="2"/>
    <x v="65"/>
    <x v="9"/>
    <x v="0"/>
    <s v="High"/>
    <x v="1986"/>
    <n v="908658015"/>
    <d v="2021-06-25T00:00:00"/>
    <n v="954"/>
    <n v="9.33"/>
    <n v="6.92"/>
    <n v="8900.82"/>
    <n v="6601.68"/>
    <n v="2299.14"/>
  </r>
  <r>
    <x v="1"/>
    <x v="44"/>
    <x v="5"/>
    <x v="0"/>
    <s v="High"/>
    <x v="1277"/>
    <n v="467138516"/>
    <d v="2019-08-08T00:00:00"/>
    <n v="5523"/>
    <n v="109.28"/>
    <n v="35.840000000000003"/>
    <n v="603553.43999999994"/>
    <n v="197944.32000000001"/>
    <n v="405609.12"/>
  </r>
  <r>
    <x v="2"/>
    <x v="3"/>
    <x v="5"/>
    <x v="1"/>
    <s v="Medium"/>
    <x v="397"/>
    <n v="719034850"/>
    <d v="2017-02-04T00:00:00"/>
    <n v="7246"/>
    <n v="109.28"/>
    <n v="35.840000000000003"/>
    <n v="791842.88"/>
    <n v="259696.64000000001"/>
    <n v="532146.24"/>
  </r>
  <r>
    <x v="1"/>
    <x v="7"/>
    <x v="10"/>
    <x v="0"/>
    <s v="High"/>
    <x v="1867"/>
    <n v="184708344"/>
    <d v="2016-12-02T00:00:00"/>
    <n v="8159"/>
    <n v="154.06"/>
    <n v="90.93"/>
    <n v="1256975.54"/>
    <n v="741897.87"/>
    <n v="515077.67"/>
  </r>
  <r>
    <x v="2"/>
    <x v="90"/>
    <x v="11"/>
    <x v="1"/>
    <s v="Cancelled"/>
    <x v="1692"/>
    <n v="154832828"/>
    <d v="2019-09-08T00:00:00"/>
    <n v="7329"/>
    <n v="668.27"/>
    <n v="502.54"/>
    <n v="4897750.83"/>
    <n v="3683115.66"/>
    <n v="1214635.17"/>
  </r>
  <r>
    <x v="1"/>
    <x v="7"/>
    <x v="6"/>
    <x v="1"/>
    <s v="High"/>
    <x v="1987"/>
    <n v="640394628"/>
    <d v="2015-11-07T00:00:00"/>
    <n v="5856"/>
    <n v="651.21"/>
    <n v="524.96"/>
    <n v="3813485.76"/>
    <n v="3074165.76"/>
    <n v="739320"/>
  </r>
  <r>
    <x v="4"/>
    <x v="29"/>
    <x v="5"/>
    <x v="0"/>
    <s v="Low"/>
    <x v="705"/>
    <n v="822692573"/>
    <d v="2018-07-07T00:00:00"/>
    <n v="1869"/>
    <n v="109.28"/>
    <n v="35.840000000000003"/>
    <n v="204244.32"/>
    <n v="66984.960000000006"/>
    <n v="137259.35999999999"/>
  </r>
  <r>
    <x v="1"/>
    <x v="152"/>
    <x v="10"/>
    <x v="1"/>
    <s v="Low"/>
    <x v="1353"/>
    <n v="403337991"/>
    <d v="2016-11-24T00:00:00"/>
    <n v="5529"/>
    <n v="154.06"/>
    <n v="90.93"/>
    <n v="851797.74"/>
    <n v="502751.97"/>
    <n v="349045.77"/>
  </r>
  <r>
    <x v="0"/>
    <x v="146"/>
    <x v="0"/>
    <x v="0"/>
    <s v="Cancelled"/>
    <x v="1988"/>
    <n v="954254710"/>
    <d v="2021-01-15T00:00:00"/>
    <n v="4029"/>
    <n v="255.28"/>
    <n v="159.41999999999999"/>
    <n v="1028523.12"/>
    <n v="642303.18000000005"/>
    <n v="386219.94"/>
  </r>
  <r>
    <x v="1"/>
    <x v="152"/>
    <x v="10"/>
    <x v="0"/>
    <s v="Cancelled"/>
    <x v="724"/>
    <n v="967679059"/>
    <d v="2019-03-19T00:00:00"/>
    <n v="6592"/>
    <n v="154.06"/>
    <n v="90.93"/>
    <n v="1015563.52"/>
    <n v="599410.56000000006"/>
    <n v="416152.96"/>
  </r>
  <r>
    <x v="2"/>
    <x v="165"/>
    <x v="2"/>
    <x v="0"/>
    <s v="Medium"/>
    <x v="429"/>
    <n v="806159865"/>
    <d v="2015-07-09T00:00:00"/>
    <n v="9474"/>
    <n v="47.45"/>
    <n v="31.79"/>
    <n v="449541.3"/>
    <n v="301178.46000000002"/>
    <n v="148362.84"/>
  </r>
  <r>
    <x v="0"/>
    <x v="27"/>
    <x v="7"/>
    <x v="1"/>
    <s v="High"/>
    <x v="61"/>
    <n v="452558457"/>
    <d v="2015-04-18T00:00:00"/>
    <n v="959"/>
    <n v="437.2"/>
    <n v="263.33"/>
    <n v="419274.8"/>
    <n v="252533.47"/>
    <n v="166741.32999999999"/>
  </r>
  <r>
    <x v="5"/>
    <x v="54"/>
    <x v="11"/>
    <x v="1"/>
    <s v="High"/>
    <x v="1221"/>
    <n v="860048663"/>
    <d v="2019-07-23T00:00:00"/>
    <n v="6366"/>
    <n v="668.27"/>
    <n v="502.54"/>
    <n v="4254206.82"/>
    <n v="3199169.64"/>
    <n v="1055037.18"/>
  </r>
  <r>
    <x v="5"/>
    <x v="40"/>
    <x v="11"/>
    <x v="0"/>
    <s v="Medium"/>
    <x v="1989"/>
    <n v="802116811"/>
    <d v="2020-07-29T00:00:00"/>
    <n v="3044"/>
    <n v="668.27"/>
    <n v="502.54"/>
    <n v="2034213.88"/>
    <n v="1529731.76"/>
    <n v="504482.12"/>
  </r>
  <r>
    <x v="5"/>
    <x v="84"/>
    <x v="6"/>
    <x v="1"/>
    <s v="Medium"/>
    <x v="1414"/>
    <n v="922561728"/>
    <d v="2021-11-05T00:00:00"/>
    <n v="5372"/>
    <n v="651.21"/>
    <n v="524.96"/>
    <n v="3498300.12"/>
    <n v="2820085.12"/>
    <n v="678215"/>
  </r>
  <r>
    <x v="5"/>
    <x v="47"/>
    <x v="3"/>
    <x v="1"/>
    <s v="Cancelled"/>
    <x v="479"/>
    <n v="585494744"/>
    <d v="2021-09-13T00:00:00"/>
    <n v="9761"/>
    <n v="205.7"/>
    <n v="117.11"/>
    <n v="2007837.7"/>
    <n v="1143110.71"/>
    <n v="864726.99"/>
  </r>
  <r>
    <x v="1"/>
    <x v="139"/>
    <x v="1"/>
    <x v="0"/>
    <s v="Low"/>
    <x v="1685"/>
    <n v="125339686"/>
    <d v="2017-07-24T00:00:00"/>
    <n v="9653"/>
    <n v="152.58000000000001"/>
    <n v="97.44"/>
    <n v="1472854.74"/>
    <n v="940588.32"/>
    <n v="532266.42000000004"/>
  </r>
  <r>
    <x v="1"/>
    <x v="157"/>
    <x v="4"/>
    <x v="1"/>
    <s v="Medium"/>
    <x v="133"/>
    <n v="396832883"/>
    <d v="2019-03-31T00:00:00"/>
    <n v="523"/>
    <n v="81.73"/>
    <n v="56.67"/>
    <n v="42744.79"/>
    <n v="29638.41"/>
    <n v="13106.38"/>
  </r>
  <r>
    <x v="3"/>
    <x v="184"/>
    <x v="8"/>
    <x v="1"/>
    <s v="Low"/>
    <x v="958"/>
    <n v="525023162"/>
    <d v="2022-02-06T00:00:00"/>
    <n v="4876"/>
    <n v="421.89"/>
    <n v="364.69"/>
    <n v="2057135.64"/>
    <n v="1778228.44"/>
    <n v="278907.2"/>
  </r>
  <r>
    <x v="4"/>
    <x v="143"/>
    <x v="7"/>
    <x v="0"/>
    <s v="Cancelled"/>
    <x v="1041"/>
    <n v="155271852"/>
    <d v="2020-09-18T00:00:00"/>
    <n v="7246"/>
    <n v="437.2"/>
    <n v="263.33"/>
    <n v="3167951.2"/>
    <n v="1908089.18"/>
    <n v="1259862.02"/>
  </r>
  <r>
    <x v="0"/>
    <x v="172"/>
    <x v="4"/>
    <x v="1"/>
    <s v="Medium"/>
    <x v="1314"/>
    <n v="803252780"/>
    <d v="2015-10-14T00:00:00"/>
    <n v="9202"/>
    <n v="81.73"/>
    <n v="56.67"/>
    <n v="752079.46"/>
    <n v="521477.34"/>
    <n v="230602.12"/>
  </r>
  <r>
    <x v="3"/>
    <x v="133"/>
    <x v="6"/>
    <x v="1"/>
    <s v="High"/>
    <x v="1672"/>
    <n v="904952275"/>
    <d v="2018-07-17T00:00:00"/>
    <n v="4343"/>
    <n v="651.21"/>
    <n v="524.96"/>
    <n v="2828205.03"/>
    <n v="2279901.2799999998"/>
    <n v="548303.75"/>
  </r>
  <r>
    <x v="3"/>
    <x v="8"/>
    <x v="10"/>
    <x v="1"/>
    <s v="Medium"/>
    <x v="281"/>
    <n v="766669166"/>
    <d v="2017-04-21T00:00:00"/>
    <n v="3298"/>
    <n v="154.06"/>
    <n v="90.93"/>
    <n v="508089.88"/>
    <n v="299887.14"/>
    <n v="208202.74"/>
  </r>
  <r>
    <x v="5"/>
    <x v="101"/>
    <x v="5"/>
    <x v="0"/>
    <s v="High"/>
    <x v="1571"/>
    <n v="315014779"/>
    <d v="2022-03-23T00:00:00"/>
    <n v="8728"/>
    <n v="109.28"/>
    <n v="35.840000000000003"/>
    <n v="953795.84"/>
    <n v="312811.52000000002"/>
    <n v="640984.31999999995"/>
  </r>
  <r>
    <x v="5"/>
    <x v="111"/>
    <x v="10"/>
    <x v="1"/>
    <s v="Low"/>
    <x v="1215"/>
    <n v="446912944"/>
    <d v="2018-11-01T00:00:00"/>
    <n v="326"/>
    <n v="154.06"/>
    <n v="90.93"/>
    <n v="50223.56"/>
    <n v="29643.18"/>
    <n v="20580.38"/>
  </r>
  <r>
    <x v="5"/>
    <x v="162"/>
    <x v="10"/>
    <x v="0"/>
    <s v="Cancelled"/>
    <x v="579"/>
    <n v="779599988"/>
    <d v="2015-10-09T00:00:00"/>
    <n v="9816"/>
    <n v="154.06"/>
    <n v="90.93"/>
    <n v="1512252.96"/>
    <n v="892568.88"/>
    <n v="619684.07999999996"/>
  </r>
  <r>
    <x v="5"/>
    <x v="96"/>
    <x v="7"/>
    <x v="0"/>
    <s v="Medium"/>
    <x v="1550"/>
    <n v="100624740"/>
    <d v="2022-01-20T00:00:00"/>
    <n v="5951"/>
    <n v="437.2"/>
    <n v="263.33"/>
    <n v="2601777.2000000002"/>
    <n v="1567076.83"/>
    <n v="1034700.37"/>
  </r>
  <r>
    <x v="0"/>
    <x v="27"/>
    <x v="0"/>
    <x v="1"/>
    <s v="Medium"/>
    <x v="1643"/>
    <n v="417848527"/>
    <d v="2021-02-09T00:00:00"/>
    <n v="9519"/>
    <n v="255.28"/>
    <n v="159.41999999999999"/>
    <n v="2430010.3199999998"/>
    <n v="1517518.98"/>
    <n v="912491.34"/>
  </r>
  <r>
    <x v="1"/>
    <x v="36"/>
    <x v="7"/>
    <x v="1"/>
    <s v="Medium"/>
    <x v="1633"/>
    <n v="209445178"/>
    <d v="2018-04-20T00:00:00"/>
    <n v="8337"/>
    <n v="437.2"/>
    <n v="263.33"/>
    <n v="3644936.4"/>
    <n v="2195382.21"/>
    <n v="1449554.19"/>
  </r>
  <r>
    <x v="5"/>
    <x v="34"/>
    <x v="8"/>
    <x v="0"/>
    <s v="High"/>
    <x v="1929"/>
    <n v="273901021"/>
    <d v="2016-02-08T00:00:00"/>
    <n v="2254"/>
    <n v="421.89"/>
    <n v="364.69"/>
    <n v="950940.06"/>
    <n v="822011.26"/>
    <n v="128928.8"/>
  </r>
  <r>
    <x v="0"/>
    <x v="119"/>
    <x v="9"/>
    <x v="0"/>
    <s v="Cancelled"/>
    <x v="180"/>
    <n v="580014884"/>
    <d v="2022-05-21T00:00:00"/>
    <n v="8148"/>
    <n v="9.33"/>
    <n v="6.92"/>
    <n v="76020.84"/>
    <n v="56384.160000000003"/>
    <n v="19636.68"/>
  </r>
  <r>
    <x v="5"/>
    <x v="40"/>
    <x v="9"/>
    <x v="1"/>
    <s v="High"/>
    <x v="1990"/>
    <n v="716898095"/>
    <d v="2018-07-17T00:00:00"/>
    <n v="4932"/>
    <n v="9.33"/>
    <n v="6.92"/>
    <n v="46015.56"/>
    <n v="34129.440000000002"/>
    <n v="11886.12"/>
  </r>
  <r>
    <x v="2"/>
    <x v="38"/>
    <x v="10"/>
    <x v="1"/>
    <s v="Medium"/>
    <x v="1040"/>
    <n v="343974483"/>
    <d v="2019-05-09T00:00:00"/>
    <n v="8548"/>
    <n v="154.06"/>
    <n v="90.93"/>
    <n v="1316904.8799999999"/>
    <n v="777269.64"/>
    <n v="539635.24"/>
  </r>
  <r>
    <x v="2"/>
    <x v="164"/>
    <x v="9"/>
    <x v="1"/>
    <s v="Medium"/>
    <x v="1121"/>
    <n v="540980374"/>
    <d v="2018-11-09T00:00:00"/>
    <n v="6969"/>
    <n v="9.33"/>
    <n v="6.92"/>
    <n v="65020.77"/>
    <n v="48225.48"/>
    <n v="16795.29"/>
  </r>
  <r>
    <x v="2"/>
    <x v="82"/>
    <x v="1"/>
    <x v="0"/>
    <s v="Cancelled"/>
    <x v="1417"/>
    <n v="657964599"/>
    <d v="2017-06-17T00:00:00"/>
    <n v="5201"/>
    <n v="152.58000000000001"/>
    <n v="97.44"/>
    <n v="793568.58"/>
    <n v="506785.44"/>
    <n v="286783.14"/>
  </r>
  <r>
    <x v="5"/>
    <x v="96"/>
    <x v="4"/>
    <x v="1"/>
    <s v="Medium"/>
    <x v="1991"/>
    <n v="565288484"/>
    <d v="2020-04-06T00:00:00"/>
    <n v="279"/>
    <n v="81.73"/>
    <n v="56.67"/>
    <n v="22802.67"/>
    <n v="15810.93"/>
    <n v="6991.74"/>
  </r>
  <r>
    <x v="5"/>
    <x v="54"/>
    <x v="3"/>
    <x v="1"/>
    <s v="Cancelled"/>
    <x v="1345"/>
    <n v="203625857"/>
    <d v="2021-03-03T00:00:00"/>
    <n v="6271"/>
    <n v="205.7"/>
    <n v="117.11"/>
    <n v="1289944.7"/>
    <n v="734396.81"/>
    <n v="555547.89"/>
  </r>
  <r>
    <x v="1"/>
    <x v="36"/>
    <x v="5"/>
    <x v="1"/>
    <s v="Medium"/>
    <x v="135"/>
    <n v="933963048"/>
    <d v="2021-06-24T00:00:00"/>
    <n v="9275"/>
    <n v="109.28"/>
    <n v="35.840000000000003"/>
    <n v="1013572"/>
    <n v="332416"/>
    <n v="681156"/>
  </r>
  <r>
    <x v="1"/>
    <x v="140"/>
    <x v="3"/>
    <x v="0"/>
    <s v="High"/>
    <x v="1048"/>
    <n v="587598884"/>
    <d v="2015-06-13T00:00:00"/>
    <n v="2422"/>
    <n v="205.7"/>
    <n v="117.11"/>
    <n v="498205.4"/>
    <n v="283640.42"/>
    <n v="214564.98"/>
  </r>
  <r>
    <x v="2"/>
    <x v="170"/>
    <x v="9"/>
    <x v="0"/>
    <s v="Cancelled"/>
    <x v="1711"/>
    <n v="216144692"/>
    <d v="2021-04-18T00:00:00"/>
    <n v="873"/>
    <n v="9.33"/>
    <n v="6.92"/>
    <n v="8145.09"/>
    <n v="6041.16"/>
    <n v="2103.9299999999998"/>
  </r>
  <r>
    <x v="1"/>
    <x v="169"/>
    <x v="4"/>
    <x v="0"/>
    <s v="Cancelled"/>
    <x v="1992"/>
    <n v="941524302"/>
    <d v="2018-10-09T00:00:00"/>
    <n v="6819"/>
    <n v="81.73"/>
    <n v="56.67"/>
    <n v="557316.87"/>
    <n v="386432.73"/>
    <n v="170884.14"/>
  </r>
  <r>
    <x v="1"/>
    <x v="99"/>
    <x v="7"/>
    <x v="1"/>
    <s v="Medium"/>
    <x v="572"/>
    <n v="805974042"/>
    <d v="2020-07-28T00:00:00"/>
    <n v="4484"/>
    <n v="437.2"/>
    <n v="263.33"/>
    <n v="1960404.8"/>
    <n v="1180771.72"/>
    <n v="779633.08"/>
  </r>
  <r>
    <x v="2"/>
    <x v="104"/>
    <x v="7"/>
    <x v="0"/>
    <s v="High"/>
    <x v="269"/>
    <n v="622042739"/>
    <d v="2021-03-28T00:00:00"/>
    <n v="5124"/>
    <n v="437.2"/>
    <n v="263.33"/>
    <n v="2240212.7999999998"/>
    <n v="1349302.92"/>
    <n v="890909.88"/>
  </r>
  <r>
    <x v="5"/>
    <x v="32"/>
    <x v="6"/>
    <x v="0"/>
    <s v="Low"/>
    <x v="744"/>
    <n v="822591722"/>
    <d v="2022-09-03T00:00:00"/>
    <n v="2025"/>
    <n v="651.21"/>
    <n v="524.96"/>
    <n v="1318700.25"/>
    <n v="1063044"/>
    <n v="255656.25"/>
  </r>
  <r>
    <x v="4"/>
    <x v="156"/>
    <x v="3"/>
    <x v="0"/>
    <s v="Medium"/>
    <x v="102"/>
    <n v="110794818"/>
    <d v="2015-11-24T00:00:00"/>
    <n v="5504"/>
    <n v="205.7"/>
    <n v="117.11"/>
    <n v="1132172.8"/>
    <n v="644573.43999999994"/>
    <n v="487599.35999999999"/>
  </r>
  <r>
    <x v="4"/>
    <x v="173"/>
    <x v="5"/>
    <x v="1"/>
    <s v="High"/>
    <x v="1993"/>
    <n v="410138356"/>
    <d v="2022-03-02T00:00:00"/>
    <n v="7909"/>
    <n v="109.28"/>
    <n v="35.840000000000003"/>
    <n v="864295.52"/>
    <n v="283458.56"/>
    <n v="580836.96"/>
  </r>
  <r>
    <x v="0"/>
    <x v="119"/>
    <x v="10"/>
    <x v="1"/>
    <s v="Low"/>
    <x v="769"/>
    <n v="114421164"/>
    <d v="2021-09-17T00:00:00"/>
    <n v="8620"/>
    <n v="154.06"/>
    <n v="90.93"/>
    <n v="1327997.2"/>
    <n v="783816.6"/>
    <n v="544180.6"/>
  </r>
  <r>
    <x v="0"/>
    <x v="135"/>
    <x v="8"/>
    <x v="0"/>
    <s v="Cancelled"/>
    <x v="1055"/>
    <n v="837754571"/>
    <d v="2017-06-02T00:00:00"/>
    <n v="9049"/>
    <n v="421.89"/>
    <n v="364.69"/>
    <n v="3817682.61"/>
    <n v="3300079.81"/>
    <n v="517602.8"/>
  </r>
  <r>
    <x v="2"/>
    <x v="102"/>
    <x v="1"/>
    <x v="1"/>
    <s v="Low"/>
    <x v="1723"/>
    <n v="664562404"/>
    <d v="2019-09-19T00:00:00"/>
    <n v="7638"/>
    <n v="152.58000000000001"/>
    <n v="97.44"/>
    <n v="1165406.04"/>
    <n v="744246.72"/>
    <n v="421159.32"/>
  </r>
  <r>
    <x v="5"/>
    <x v="96"/>
    <x v="5"/>
    <x v="0"/>
    <s v="Cancelled"/>
    <x v="1192"/>
    <n v="899580991"/>
    <d v="2022-11-08T00:00:00"/>
    <n v="4861"/>
    <n v="109.28"/>
    <n v="35.840000000000003"/>
    <n v="531210.07999999996"/>
    <n v="174218.23999999999"/>
    <n v="356991.84"/>
  </r>
  <r>
    <x v="1"/>
    <x v="22"/>
    <x v="2"/>
    <x v="1"/>
    <s v="Low"/>
    <x v="805"/>
    <n v="217859160"/>
    <d v="2016-03-05T00:00:00"/>
    <n v="8222"/>
    <n v="47.45"/>
    <n v="31.79"/>
    <n v="390133.9"/>
    <n v="261377.38"/>
    <n v="128756.52"/>
  </r>
  <r>
    <x v="5"/>
    <x v="130"/>
    <x v="8"/>
    <x v="0"/>
    <s v="Low"/>
    <x v="1994"/>
    <n v="514758241"/>
    <d v="2015-09-13T00:00:00"/>
    <n v="7257"/>
    <n v="421.89"/>
    <n v="364.69"/>
    <n v="3061655.73"/>
    <n v="2646555.33"/>
    <n v="415100.4"/>
  </r>
  <r>
    <x v="4"/>
    <x v="95"/>
    <x v="2"/>
    <x v="0"/>
    <s v="Medium"/>
    <x v="1995"/>
    <n v="155952060"/>
    <d v="2015-04-06T00:00:00"/>
    <n v="8535"/>
    <n v="47.45"/>
    <n v="31.79"/>
    <n v="404985.75"/>
    <n v="271327.65000000002"/>
    <n v="133658.1"/>
  </r>
  <r>
    <x v="1"/>
    <x v="152"/>
    <x v="10"/>
    <x v="1"/>
    <s v="Low"/>
    <x v="293"/>
    <n v="727426946"/>
    <d v="2019-02-03T00:00:00"/>
    <n v="653"/>
    <n v="154.06"/>
    <n v="90.93"/>
    <n v="100601.18"/>
    <n v="59377.29"/>
    <n v="41223.89"/>
  </r>
  <r>
    <x v="0"/>
    <x v="13"/>
    <x v="0"/>
    <x v="0"/>
    <s v="Medium"/>
    <x v="1996"/>
    <n v="285481727"/>
    <d v="2016-05-18T00:00:00"/>
    <n v="9242"/>
    <n v="255.28"/>
    <n v="159.41999999999999"/>
    <n v="2359297.7599999998"/>
    <n v="1473359.64"/>
    <n v="885938.12"/>
  </r>
  <r>
    <x v="5"/>
    <x v="149"/>
    <x v="5"/>
    <x v="0"/>
    <s v="Cancelled"/>
    <x v="1247"/>
    <n v="106727731"/>
    <d v="2020-04-05T00:00:00"/>
    <n v="1962"/>
    <n v="109.28"/>
    <n v="35.840000000000003"/>
    <n v="214407.36"/>
    <n v="70318.080000000002"/>
    <n v="144089.28"/>
  </r>
  <r>
    <x v="3"/>
    <x v="184"/>
    <x v="5"/>
    <x v="1"/>
    <s v="Low"/>
    <x v="1997"/>
    <n v="638088786"/>
    <d v="2021-12-28T00:00:00"/>
    <n v="3506"/>
    <n v="109.28"/>
    <n v="35.840000000000003"/>
    <n v="383135.68"/>
    <n v="125655.03999999999"/>
    <n v="257480.64"/>
  </r>
  <r>
    <x v="5"/>
    <x v="28"/>
    <x v="1"/>
    <x v="1"/>
    <s v="Medium"/>
    <x v="1827"/>
    <n v="146801221"/>
    <d v="2021-06-26T00:00:00"/>
    <n v="598"/>
    <n v="152.58000000000001"/>
    <n v="97.44"/>
    <n v="91242.84"/>
    <n v="58269.120000000003"/>
    <n v="32973.72"/>
  </r>
  <r>
    <x v="4"/>
    <x v="143"/>
    <x v="1"/>
    <x v="1"/>
    <s v="Low"/>
    <x v="1690"/>
    <n v="570413863"/>
    <d v="2021-06-28T00:00:00"/>
    <n v="6993"/>
    <n v="152.58000000000001"/>
    <n v="97.44"/>
    <n v="1066991.94"/>
    <n v="681397.92"/>
    <n v="385594.02"/>
  </r>
  <r>
    <x v="3"/>
    <x v="133"/>
    <x v="6"/>
    <x v="1"/>
    <s v="Low"/>
    <x v="224"/>
    <n v="766788041"/>
    <d v="2018-02-16T00:00:00"/>
    <n v="8476"/>
    <n v="651.21"/>
    <n v="524.96"/>
    <n v="5519655.96"/>
    <n v="4449560.96"/>
    <n v="1070095"/>
  </r>
  <r>
    <x v="3"/>
    <x v="11"/>
    <x v="6"/>
    <x v="0"/>
    <s v="Low"/>
    <x v="1998"/>
    <n v="564097583"/>
    <d v="2022-12-02T00:00:00"/>
    <n v="7865"/>
    <n v="651.21"/>
    <n v="524.96"/>
    <n v="5121766.6500000004"/>
    <n v="4128810.4"/>
    <n v="992956.25"/>
  </r>
  <r>
    <x v="5"/>
    <x v="47"/>
    <x v="10"/>
    <x v="0"/>
    <s v="High"/>
    <x v="1157"/>
    <n v="310828816"/>
    <d v="2017-06-24T00:00:00"/>
    <n v="9"/>
    <n v="154.06"/>
    <n v="90.93"/>
    <n v="1386.54"/>
    <n v="818.37"/>
    <n v="568.16999999999996"/>
  </r>
  <r>
    <x v="5"/>
    <x v="84"/>
    <x v="11"/>
    <x v="0"/>
    <s v="Low"/>
    <x v="159"/>
    <n v="425780570"/>
    <d v="2015-12-18T00:00:00"/>
    <n v="6787"/>
    <n v="668.27"/>
    <n v="502.54"/>
    <n v="4535548.49"/>
    <n v="3410738.98"/>
    <n v="1124809.51"/>
  </r>
  <r>
    <x v="2"/>
    <x v="4"/>
    <x v="1"/>
    <x v="1"/>
    <s v="High"/>
    <x v="1999"/>
    <n v="948064172"/>
    <d v="2020-11-23T00:00:00"/>
    <n v="2111"/>
    <n v="152.58000000000001"/>
    <n v="97.44"/>
    <n v="322096.38"/>
    <n v="205695.84"/>
    <n v="116400.54"/>
  </r>
  <r>
    <x v="1"/>
    <x v="43"/>
    <x v="9"/>
    <x v="1"/>
    <s v="Medium"/>
    <x v="581"/>
    <n v="187103450"/>
    <d v="2021-05-14T00:00:00"/>
    <n v="6924"/>
    <n v="9.33"/>
    <n v="6.92"/>
    <n v="64600.92"/>
    <n v="47914.080000000002"/>
    <n v="16686.84"/>
  </r>
  <r>
    <x v="1"/>
    <x v="178"/>
    <x v="3"/>
    <x v="0"/>
    <s v="High"/>
    <x v="2000"/>
    <n v="572634732"/>
    <d v="2016-04-01T00:00:00"/>
    <n v="4197"/>
    <n v="205.7"/>
    <n v="117.11"/>
    <n v="863322.9"/>
    <n v="491510.67"/>
    <n v="371812.23"/>
  </r>
  <r>
    <x v="3"/>
    <x v="50"/>
    <x v="11"/>
    <x v="0"/>
    <s v="High"/>
    <x v="2001"/>
    <n v="104706847"/>
    <d v="2018-02-07T00:00:00"/>
    <n v="3938"/>
    <n v="668.27"/>
    <n v="502.54"/>
    <n v="2631647.2599999998"/>
    <n v="1979002.52"/>
    <n v="652644.74"/>
  </r>
  <r>
    <x v="2"/>
    <x v="165"/>
    <x v="0"/>
    <x v="0"/>
    <s v="Cancelled"/>
    <x v="2002"/>
    <n v="903681123"/>
    <d v="2015-04-26T00:00:00"/>
    <n v="8181"/>
    <n v="255.28"/>
    <n v="159.41999999999999"/>
    <n v="2088445.68"/>
    <n v="1304215.02"/>
    <n v="784230.66"/>
  </r>
  <r>
    <x v="5"/>
    <x v="91"/>
    <x v="10"/>
    <x v="0"/>
    <s v="Low"/>
    <x v="83"/>
    <n v="660231387"/>
    <d v="2020-08-23T00:00:00"/>
    <n v="5994"/>
    <n v="154.06"/>
    <n v="90.93"/>
    <n v="923435.64"/>
    <n v="545034.42000000004"/>
    <n v="378401.22"/>
  </r>
  <r>
    <x v="1"/>
    <x v="67"/>
    <x v="10"/>
    <x v="0"/>
    <s v="Cancelled"/>
    <x v="1244"/>
    <n v="285343968"/>
    <d v="2018-09-05T00:00:00"/>
    <n v="8476"/>
    <n v="154.06"/>
    <n v="90.93"/>
    <n v="1305812.56"/>
    <n v="770722.68"/>
    <n v="535089.88"/>
  </r>
  <r>
    <x v="4"/>
    <x v="29"/>
    <x v="3"/>
    <x v="0"/>
    <s v="Low"/>
    <x v="1848"/>
    <n v="760317695"/>
    <d v="2020-08-30T00:00:00"/>
    <n v="3757"/>
    <n v="205.7"/>
    <n v="117.11"/>
    <n v="772814.9"/>
    <n v="439982.27"/>
    <n v="332832.63"/>
  </r>
  <r>
    <x v="1"/>
    <x v="80"/>
    <x v="10"/>
    <x v="1"/>
    <s v="Medium"/>
    <x v="1513"/>
    <n v="886763894"/>
    <d v="2019-05-27T00:00:00"/>
    <n v="1997"/>
    <n v="154.06"/>
    <n v="90.93"/>
    <n v="307657.82"/>
    <n v="181587.21"/>
    <n v="126070.61"/>
  </r>
  <r>
    <x v="1"/>
    <x v="123"/>
    <x v="2"/>
    <x v="1"/>
    <s v="Cancelled"/>
    <x v="2003"/>
    <n v="436606395"/>
    <d v="2019-12-03T00:00:00"/>
    <n v="389"/>
    <n v="47.45"/>
    <n v="31.79"/>
    <n v="18458.05"/>
    <n v="12366.31"/>
    <n v="6091.74"/>
  </r>
  <r>
    <x v="3"/>
    <x v="21"/>
    <x v="9"/>
    <x v="0"/>
    <s v="High"/>
    <x v="819"/>
    <n v="602081525"/>
    <d v="2020-01-28T00:00:00"/>
    <n v="8158"/>
    <n v="9.33"/>
    <n v="6.92"/>
    <n v="76114.14"/>
    <n v="56453.36"/>
    <n v="19660.78"/>
  </r>
  <r>
    <x v="1"/>
    <x v="108"/>
    <x v="7"/>
    <x v="0"/>
    <s v="Low"/>
    <x v="493"/>
    <n v="845738112"/>
    <d v="2022-10-23T00:00:00"/>
    <n v="1557"/>
    <n v="437.2"/>
    <n v="263.33"/>
    <n v="680720.4"/>
    <n v="410004.81"/>
    <n v="270715.59000000003"/>
  </r>
  <r>
    <x v="5"/>
    <x v="161"/>
    <x v="0"/>
    <x v="0"/>
    <s v="Low"/>
    <x v="2004"/>
    <n v="250437486"/>
    <d v="2019-10-05T00:00:00"/>
    <n v="8872"/>
    <n v="255.28"/>
    <n v="159.41999999999999"/>
    <n v="2264844.16"/>
    <n v="1414374.24"/>
    <n v="850469.92"/>
  </r>
  <r>
    <x v="1"/>
    <x v="168"/>
    <x v="9"/>
    <x v="0"/>
    <s v="Cancelled"/>
    <x v="487"/>
    <n v="669353473"/>
    <d v="2018-07-07T00:00:00"/>
    <n v="5422"/>
    <n v="9.33"/>
    <n v="6.92"/>
    <n v="50587.26"/>
    <n v="37520.239999999998"/>
    <n v="13067.02"/>
  </r>
  <r>
    <x v="5"/>
    <x v="105"/>
    <x v="7"/>
    <x v="1"/>
    <s v="Medium"/>
    <x v="1698"/>
    <n v="875972402"/>
    <d v="2015-04-29T00:00:00"/>
    <n v="8555"/>
    <n v="437.2"/>
    <n v="263.33"/>
    <n v="3740246"/>
    <n v="2252788.15"/>
    <n v="1487457.85"/>
  </r>
  <r>
    <x v="5"/>
    <x v="62"/>
    <x v="7"/>
    <x v="1"/>
    <s v="Low"/>
    <x v="1710"/>
    <n v="614093101"/>
    <d v="2015-07-27T00:00:00"/>
    <n v="2650"/>
    <n v="437.2"/>
    <n v="263.33"/>
    <n v="1158580"/>
    <n v="697824.5"/>
    <n v="460755.5"/>
  </r>
  <r>
    <x v="1"/>
    <x v="43"/>
    <x v="7"/>
    <x v="0"/>
    <s v="Medium"/>
    <x v="1051"/>
    <n v="147826898"/>
    <d v="2015-11-05T00:00:00"/>
    <n v="4119"/>
    <n v="437.2"/>
    <n v="263.33"/>
    <n v="1800826.8"/>
    <n v="1084656.27"/>
    <n v="716170.53"/>
  </r>
  <r>
    <x v="5"/>
    <x v="97"/>
    <x v="4"/>
    <x v="1"/>
    <s v="Medium"/>
    <x v="2005"/>
    <n v="711597621"/>
    <d v="2019-11-14T00:00:00"/>
    <n v="6404"/>
    <n v="81.73"/>
    <n v="56.67"/>
    <n v="523398.92"/>
    <n v="362914.68"/>
    <n v="160484.24"/>
  </r>
  <r>
    <x v="2"/>
    <x v="12"/>
    <x v="7"/>
    <x v="0"/>
    <s v="Low"/>
    <x v="516"/>
    <n v="460141599"/>
    <d v="2016-01-12T00:00:00"/>
    <n v="4979"/>
    <n v="437.2"/>
    <n v="263.33"/>
    <n v="2176818.7999999998"/>
    <n v="1311120.07"/>
    <n v="865698.73"/>
  </r>
  <r>
    <x v="5"/>
    <x v="84"/>
    <x v="7"/>
    <x v="0"/>
    <s v="Medium"/>
    <x v="309"/>
    <n v="318507659"/>
    <d v="2021-02-07T00:00:00"/>
    <n v="2349"/>
    <n v="437.2"/>
    <n v="263.33"/>
    <n v="1026982.8"/>
    <n v="618562.17000000004"/>
    <n v="408420.63"/>
  </r>
  <r>
    <x v="1"/>
    <x v="132"/>
    <x v="7"/>
    <x v="0"/>
    <s v="Cancelled"/>
    <x v="269"/>
    <n v="832057130"/>
    <d v="2021-04-02T00:00:00"/>
    <n v="3050"/>
    <n v="437.2"/>
    <n v="263.33"/>
    <n v="1333460"/>
    <n v="803156.5"/>
    <n v="530303.5"/>
  </r>
  <r>
    <x v="0"/>
    <x v="1"/>
    <x v="3"/>
    <x v="0"/>
    <s v="High"/>
    <x v="1702"/>
    <n v="816463840"/>
    <d v="2022-01-09T00:00:00"/>
    <n v="8649"/>
    <n v="205.7"/>
    <n v="117.11"/>
    <n v="1779099.3"/>
    <n v="1012884.39"/>
    <n v="766214.91"/>
  </r>
  <r>
    <x v="2"/>
    <x v="107"/>
    <x v="4"/>
    <x v="0"/>
    <s v="Medium"/>
    <x v="2006"/>
    <n v="507714116"/>
    <d v="2019-08-23T00:00:00"/>
    <n v="2744"/>
    <n v="81.73"/>
    <n v="56.67"/>
    <n v="224267.12"/>
    <n v="155502.48000000001"/>
    <n v="68764.639999999999"/>
  </r>
  <r>
    <x v="1"/>
    <x v="116"/>
    <x v="6"/>
    <x v="0"/>
    <s v="High"/>
    <x v="1534"/>
    <n v="212106788"/>
    <d v="2021-09-26T00:00:00"/>
    <n v="5967"/>
    <n v="651.21"/>
    <n v="524.96"/>
    <n v="3885770.07"/>
    <n v="3132436.32"/>
    <n v="753333.75"/>
  </r>
  <r>
    <x v="5"/>
    <x v="166"/>
    <x v="0"/>
    <x v="0"/>
    <s v="High"/>
    <x v="1619"/>
    <n v="756253182"/>
    <d v="2018-06-09T00:00:00"/>
    <n v="977"/>
    <n v="255.28"/>
    <n v="159.41999999999999"/>
    <n v="249408.56"/>
    <n v="155753.34"/>
    <n v="93655.22"/>
  </r>
  <r>
    <x v="4"/>
    <x v="176"/>
    <x v="0"/>
    <x v="1"/>
    <s v="Medium"/>
    <x v="468"/>
    <n v="337077128"/>
    <d v="2020-12-30T00:00:00"/>
    <n v="7468"/>
    <n v="255.28"/>
    <n v="159.41999999999999"/>
    <n v="1906431.04"/>
    <n v="1190548.56"/>
    <n v="715882.48"/>
  </r>
  <r>
    <x v="1"/>
    <x v="59"/>
    <x v="4"/>
    <x v="0"/>
    <s v="Medium"/>
    <x v="1461"/>
    <n v="371814954"/>
    <d v="2018-10-08T00:00:00"/>
    <n v="7162"/>
    <n v="81.73"/>
    <n v="56.67"/>
    <n v="585350.26"/>
    <n v="405870.54"/>
    <n v="179479.72"/>
  </r>
  <r>
    <x v="1"/>
    <x v="169"/>
    <x v="9"/>
    <x v="0"/>
    <s v="Low"/>
    <x v="2007"/>
    <n v="548015487"/>
    <d v="2016-10-09T00:00:00"/>
    <n v="8815"/>
    <n v="9.33"/>
    <n v="6.92"/>
    <n v="82243.95"/>
    <n v="60999.8"/>
    <n v="21244.15"/>
  </r>
  <r>
    <x v="6"/>
    <x v="180"/>
    <x v="7"/>
    <x v="1"/>
    <s v="Medium"/>
    <x v="941"/>
    <n v="173540055"/>
    <d v="2017-04-14T00:00:00"/>
    <n v="3214"/>
    <n v="437.2"/>
    <n v="263.33"/>
    <n v="1405160.8"/>
    <n v="846342.62"/>
    <n v="558818.18000000005"/>
  </r>
  <r>
    <x v="3"/>
    <x v="133"/>
    <x v="8"/>
    <x v="1"/>
    <s v="Cancelled"/>
    <x v="1313"/>
    <n v="426562488"/>
    <d v="2021-07-14T00:00:00"/>
    <n v="8174"/>
    <n v="421.89"/>
    <n v="364.69"/>
    <n v="3448528.86"/>
    <n v="2980976.06"/>
    <n v="467552.8"/>
  </r>
  <r>
    <x v="1"/>
    <x v="132"/>
    <x v="10"/>
    <x v="1"/>
    <s v="Medium"/>
    <x v="2008"/>
    <n v="305569112"/>
    <d v="2021-06-03T00:00:00"/>
    <n v="3545"/>
    <n v="154.06"/>
    <n v="90.93"/>
    <n v="546142.69999999995"/>
    <n v="322346.84999999998"/>
    <n v="223795.85"/>
  </r>
  <r>
    <x v="2"/>
    <x v="141"/>
    <x v="1"/>
    <x v="0"/>
    <s v="Cancelled"/>
    <x v="2009"/>
    <n v="679358756"/>
    <d v="2022-05-22T00:00:00"/>
    <n v="6208"/>
    <n v="152.58000000000001"/>
    <n v="97.44"/>
    <n v="947216.64"/>
    <n v="604907.52000000002"/>
    <n v="342309.12"/>
  </r>
  <r>
    <x v="3"/>
    <x v="57"/>
    <x v="11"/>
    <x v="0"/>
    <s v="High"/>
    <x v="1402"/>
    <n v="237042748"/>
    <d v="2021-04-03T00:00:00"/>
    <n v="5072"/>
    <n v="668.27"/>
    <n v="502.54"/>
    <n v="3389465.44"/>
    <n v="2548882.88"/>
    <n v="840582.56"/>
  </r>
  <r>
    <x v="5"/>
    <x v="32"/>
    <x v="2"/>
    <x v="1"/>
    <s v="High"/>
    <x v="182"/>
    <n v="438044917"/>
    <d v="2019-05-17T00:00:00"/>
    <n v="6080"/>
    <n v="47.45"/>
    <n v="31.79"/>
    <n v="288496"/>
    <n v="193283.20000000001"/>
    <n v="95212.800000000003"/>
  </r>
  <r>
    <x v="0"/>
    <x v="76"/>
    <x v="7"/>
    <x v="0"/>
    <s v="Cancelled"/>
    <x v="2010"/>
    <n v="562101590"/>
    <d v="2022-03-17T00:00:00"/>
    <n v="7207"/>
    <n v="437.2"/>
    <n v="263.33"/>
    <n v="3150900.4"/>
    <n v="1897819.31"/>
    <n v="1253081.0900000001"/>
  </r>
  <r>
    <x v="5"/>
    <x v="127"/>
    <x v="10"/>
    <x v="1"/>
    <s v="Medium"/>
    <x v="912"/>
    <n v="859261596"/>
    <d v="2018-09-29T00:00:00"/>
    <n v="3456"/>
    <n v="154.06"/>
    <n v="90.93"/>
    <n v="532431.35999999999"/>
    <n v="314254.08000000002"/>
    <n v="218177.28"/>
  </r>
  <r>
    <x v="2"/>
    <x v="4"/>
    <x v="1"/>
    <x v="1"/>
    <s v="Cancelled"/>
    <x v="2011"/>
    <n v="299886262"/>
    <d v="2022-12-08T00:00:00"/>
    <n v="1864"/>
    <n v="152.58000000000001"/>
    <n v="97.44"/>
    <n v="284409.12"/>
    <n v="181628.16"/>
    <n v="102780.96"/>
  </r>
  <r>
    <x v="3"/>
    <x v="133"/>
    <x v="10"/>
    <x v="1"/>
    <s v="Medium"/>
    <x v="166"/>
    <n v="624649417"/>
    <d v="2022-05-26T00:00:00"/>
    <n v="6498"/>
    <n v="154.06"/>
    <n v="90.93"/>
    <n v="1001081.88"/>
    <n v="590863.14"/>
    <n v="410218.74"/>
  </r>
  <r>
    <x v="3"/>
    <x v="110"/>
    <x v="9"/>
    <x v="0"/>
    <s v="Cancelled"/>
    <x v="380"/>
    <n v="494537389"/>
    <d v="2022-07-31T00:00:00"/>
    <n v="3458"/>
    <n v="9.33"/>
    <n v="6.92"/>
    <n v="32263.14"/>
    <n v="23929.360000000001"/>
    <n v="8333.7800000000007"/>
  </r>
  <r>
    <x v="5"/>
    <x v="98"/>
    <x v="0"/>
    <x v="0"/>
    <s v="Low"/>
    <x v="2012"/>
    <n v="440849006"/>
    <d v="2019-09-24T00:00:00"/>
    <n v="5872"/>
    <n v="255.28"/>
    <n v="159.41999999999999"/>
    <n v="1499004.16"/>
    <n v="936114.24"/>
    <n v="562889.92000000004"/>
  </r>
  <r>
    <x v="5"/>
    <x v="9"/>
    <x v="1"/>
    <x v="1"/>
    <s v="Medium"/>
    <x v="2013"/>
    <n v="615195596"/>
    <d v="2015-08-24T00:00:00"/>
    <n v="8903"/>
    <n v="152.58000000000001"/>
    <n v="97.44"/>
    <n v="1358419.74"/>
    <n v="867508.32"/>
    <n v="490911.42"/>
  </r>
  <r>
    <x v="5"/>
    <x v="9"/>
    <x v="0"/>
    <x v="1"/>
    <s v="Low"/>
    <x v="2014"/>
    <n v="339500987"/>
    <d v="2016-12-05T00:00:00"/>
    <n v="4741"/>
    <n v="255.28"/>
    <n v="159.41999999999999"/>
    <n v="1210282.48"/>
    <n v="755810.22"/>
    <n v="454472.26"/>
  </r>
  <r>
    <x v="5"/>
    <x v="58"/>
    <x v="5"/>
    <x v="0"/>
    <s v="High"/>
    <x v="1847"/>
    <n v="356001508"/>
    <d v="2021-09-17T00:00:00"/>
    <n v="7612"/>
    <n v="109.28"/>
    <n v="35.840000000000003"/>
    <n v="831839.36"/>
    <n v="272814.08000000002"/>
    <n v="559025.28"/>
  </r>
  <r>
    <x v="4"/>
    <x v="158"/>
    <x v="0"/>
    <x v="0"/>
    <s v="High"/>
    <x v="1633"/>
    <n v="577245986"/>
    <d v="2018-03-27T00:00:00"/>
    <n v="8770"/>
    <n v="255.28"/>
    <n v="159.41999999999999"/>
    <n v="2238805.6"/>
    <n v="1398113.4"/>
    <n v="840692.2"/>
  </r>
  <r>
    <x v="1"/>
    <x v="159"/>
    <x v="1"/>
    <x v="1"/>
    <s v="Cancelled"/>
    <x v="913"/>
    <n v="536095750"/>
    <d v="2016-12-26T00:00:00"/>
    <n v="1500"/>
    <n v="152.58000000000001"/>
    <n v="97.44"/>
    <n v="228870"/>
    <n v="146160"/>
    <n v="82710"/>
  </r>
  <r>
    <x v="5"/>
    <x v="97"/>
    <x v="9"/>
    <x v="1"/>
    <s v="Cancelled"/>
    <x v="1574"/>
    <n v="735724627"/>
    <d v="2017-02-15T00:00:00"/>
    <n v="6122"/>
    <n v="9.33"/>
    <n v="6.92"/>
    <n v="57118.26"/>
    <n v="42364.24"/>
    <n v="14754.02"/>
  </r>
  <r>
    <x v="0"/>
    <x v="122"/>
    <x v="2"/>
    <x v="0"/>
    <s v="Low"/>
    <x v="495"/>
    <n v="399618947"/>
    <d v="2019-01-19T00:00:00"/>
    <n v="4982"/>
    <n v="47.45"/>
    <n v="31.79"/>
    <n v="236395.9"/>
    <n v="158377.78"/>
    <n v="78018.12"/>
  </r>
  <r>
    <x v="1"/>
    <x v="93"/>
    <x v="11"/>
    <x v="1"/>
    <s v="Low"/>
    <x v="579"/>
    <n v="621577537"/>
    <d v="2015-09-16T00:00:00"/>
    <n v="7461"/>
    <n v="668.27"/>
    <n v="502.54"/>
    <n v="4985962.47"/>
    <n v="3749450.94"/>
    <n v="1236511.53"/>
  </r>
  <r>
    <x v="5"/>
    <x v="63"/>
    <x v="7"/>
    <x v="0"/>
    <s v="High"/>
    <x v="1898"/>
    <n v="315711724"/>
    <d v="2018-04-08T00:00:00"/>
    <n v="4970"/>
    <n v="437.2"/>
    <n v="263.33"/>
    <n v="2172884"/>
    <n v="1308750.1000000001"/>
    <n v="864133.9"/>
  </r>
  <r>
    <x v="2"/>
    <x v="125"/>
    <x v="7"/>
    <x v="0"/>
    <s v="High"/>
    <x v="1721"/>
    <n v="266445338"/>
    <d v="2022-02-28T00:00:00"/>
    <n v="5951"/>
    <n v="437.2"/>
    <n v="263.33"/>
    <n v="2601777.2000000002"/>
    <n v="1567076.83"/>
    <n v="1034700.37"/>
  </r>
  <r>
    <x v="2"/>
    <x v="104"/>
    <x v="2"/>
    <x v="1"/>
    <s v="Cancelled"/>
    <x v="374"/>
    <n v="878514707"/>
    <d v="2019-10-11T00:00:00"/>
    <n v="879"/>
    <n v="47.45"/>
    <n v="31.79"/>
    <n v="41708.550000000003"/>
    <n v="27943.41"/>
    <n v="13765.14"/>
  </r>
  <r>
    <x v="1"/>
    <x v="17"/>
    <x v="7"/>
    <x v="1"/>
    <s v="High"/>
    <x v="2015"/>
    <n v="826968657"/>
    <d v="2017-06-15T00:00:00"/>
    <n v="7258"/>
    <n v="437.2"/>
    <n v="263.33"/>
    <n v="3173197.6"/>
    <n v="1911249.14"/>
    <n v="1261948.46"/>
  </r>
  <r>
    <x v="5"/>
    <x v="177"/>
    <x v="3"/>
    <x v="1"/>
    <s v="Low"/>
    <x v="857"/>
    <n v="207168519"/>
    <d v="2018-07-06T00:00:00"/>
    <n v="4623"/>
    <n v="205.7"/>
    <n v="117.11"/>
    <n v="950951.1"/>
    <n v="541399.53"/>
    <n v="409551.57"/>
  </r>
  <r>
    <x v="0"/>
    <x v="0"/>
    <x v="0"/>
    <x v="0"/>
    <s v="Low"/>
    <x v="129"/>
    <n v="984788119"/>
    <d v="2022-10-11T00:00:00"/>
    <n v="9544"/>
    <n v="255.28"/>
    <n v="159.41999999999999"/>
    <n v="2436392.3199999998"/>
    <n v="1521504.48"/>
    <n v="914887.84"/>
  </r>
  <r>
    <x v="5"/>
    <x v="87"/>
    <x v="7"/>
    <x v="1"/>
    <s v="Medium"/>
    <x v="2016"/>
    <n v="245813786"/>
    <d v="2019-03-12T00:00:00"/>
    <n v="617"/>
    <n v="437.2"/>
    <n v="263.33"/>
    <n v="269752.40000000002"/>
    <n v="162474.60999999999"/>
    <n v="107277.79"/>
  </r>
  <r>
    <x v="1"/>
    <x v="26"/>
    <x v="11"/>
    <x v="1"/>
    <s v="Low"/>
    <x v="2017"/>
    <n v="546544349"/>
    <d v="2022-12-12T00:00:00"/>
    <n v="3473"/>
    <n v="668.27"/>
    <n v="502.54"/>
    <n v="2320901.71"/>
    <n v="1745321.42"/>
    <n v="575580.29"/>
  </r>
  <r>
    <x v="1"/>
    <x v="33"/>
    <x v="11"/>
    <x v="1"/>
    <s v="Cancelled"/>
    <x v="424"/>
    <n v="463591134"/>
    <d v="2016-10-01T00:00:00"/>
    <n v="5773"/>
    <n v="668.27"/>
    <n v="502.54"/>
    <n v="3857922.71"/>
    <n v="2901163.42"/>
    <n v="956759.29"/>
  </r>
  <r>
    <x v="5"/>
    <x v="54"/>
    <x v="0"/>
    <x v="1"/>
    <s v="High"/>
    <x v="166"/>
    <n v="443877971"/>
    <d v="2022-06-06T00:00:00"/>
    <n v="2210"/>
    <n v="255.28"/>
    <n v="159.41999999999999"/>
    <n v="564168.80000000005"/>
    <n v="352318.2"/>
    <n v="211850.6"/>
  </r>
  <r>
    <x v="4"/>
    <x v="158"/>
    <x v="11"/>
    <x v="0"/>
    <s v="Medium"/>
    <x v="2018"/>
    <n v="554641187"/>
    <d v="2022-08-13T00:00:00"/>
    <n v="9507"/>
    <n v="668.27"/>
    <n v="502.54"/>
    <n v="6353242.8899999997"/>
    <n v="4777647.78"/>
    <n v="1575595.11"/>
  </r>
  <r>
    <x v="2"/>
    <x v="12"/>
    <x v="8"/>
    <x v="1"/>
    <s v="Medium"/>
    <x v="2019"/>
    <n v="933429610"/>
    <d v="2022-11-28T00:00:00"/>
    <n v="1419"/>
    <n v="421.89"/>
    <n v="364.69"/>
    <n v="598661.91"/>
    <n v="517495.11"/>
    <n v="81166.8"/>
  </r>
  <r>
    <x v="0"/>
    <x v="118"/>
    <x v="7"/>
    <x v="1"/>
    <s v="High"/>
    <x v="1630"/>
    <n v="438104569"/>
    <d v="2020-11-13T00:00:00"/>
    <n v="3733"/>
    <n v="437.2"/>
    <n v="263.33"/>
    <n v="1632067.6"/>
    <n v="983010.89"/>
    <n v="649056.71"/>
  </r>
  <r>
    <x v="1"/>
    <x v="139"/>
    <x v="6"/>
    <x v="1"/>
    <s v="Cancelled"/>
    <x v="15"/>
    <n v="696839892"/>
    <d v="2016-01-02T00:00:00"/>
    <n v="9264"/>
    <n v="651.21"/>
    <n v="524.96"/>
    <n v="6032809.4400000004"/>
    <n v="4863229.4400000004"/>
    <n v="1169580"/>
  </r>
  <r>
    <x v="2"/>
    <x v="38"/>
    <x v="5"/>
    <x v="1"/>
    <s v="High"/>
    <x v="1123"/>
    <n v="258121907"/>
    <d v="2020-12-06T00:00:00"/>
    <n v="2863"/>
    <n v="109.28"/>
    <n v="35.840000000000003"/>
    <n v="312868.64"/>
    <n v="102609.92"/>
    <n v="210258.72"/>
  </r>
  <r>
    <x v="0"/>
    <x v="76"/>
    <x v="5"/>
    <x v="0"/>
    <s v="Medium"/>
    <x v="1669"/>
    <n v="440749442"/>
    <d v="2016-05-19T00:00:00"/>
    <n v="6409"/>
    <n v="109.28"/>
    <n v="35.840000000000003"/>
    <n v="700375.52"/>
    <n v="229698.56"/>
    <n v="470676.96"/>
  </r>
  <r>
    <x v="2"/>
    <x v="82"/>
    <x v="1"/>
    <x v="1"/>
    <s v="Low"/>
    <x v="101"/>
    <n v="383833825"/>
    <d v="2017-04-25T00:00:00"/>
    <n v="3813"/>
    <n v="152.58000000000001"/>
    <n v="97.44"/>
    <n v="581787.54"/>
    <n v="371538.72"/>
    <n v="210248.82"/>
  </r>
  <r>
    <x v="0"/>
    <x v="181"/>
    <x v="10"/>
    <x v="0"/>
    <s v="Low"/>
    <x v="447"/>
    <n v="196798884"/>
    <d v="2021-10-21T00:00:00"/>
    <n v="6018"/>
    <n v="154.06"/>
    <n v="90.93"/>
    <n v="927133.08"/>
    <n v="547216.74"/>
    <n v="379916.34"/>
  </r>
  <r>
    <x v="1"/>
    <x v="79"/>
    <x v="4"/>
    <x v="1"/>
    <s v="Medium"/>
    <x v="372"/>
    <n v="509380948"/>
    <d v="2021-09-27T00:00:00"/>
    <n v="5997"/>
    <n v="81.73"/>
    <n v="56.67"/>
    <n v="490134.81"/>
    <n v="339849.99"/>
    <n v="150284.82"/>
  </r>
  <r>
    <x v="1"/>
    <x v="59"/>
    <x v="5"/>
    <x v="1"/>
    <s v="Medium"/>
    <x v="2020"/>
    <n v="221628844"/>
    <d v="2021-09-01T00:00:00"/>
    <n v="3755"/>
    <n v="109.28"/>
    <n v="35.840000000000003"/>
    <n v="410346.4"/>
    <n v="134579.20000000001"/>
    <n v="275767.2"/>
  </r>
  <r>
    <x v="5"/>
    <x v="177"/>
    <x v="2"/>
    <x v="1"/>
    <s v="High"/>
    <x v="1415"/>
    <n v="553903901"/>
    <d v="2018-04-06T00:00:00"/>
    <n v="1328"/>
    <n v="47.45"/>
    <n v="31.79"/>
    <n v="63013.599999999999"/>
    <n v="42217.120000000003"/>
    <n v="20796.48"/>
  </r>
  <r>
    <x v="5"/>
    <x v="58"/>
    <x v="7"/>
    <x v="1"/>
    <s v="Cancelled"/>
    <x v="2021"/>
    <n v="996879947"/>
    <d v="2020-01-05T00:00:00"/>
    <n v="7784"/>
    <n v="437.2"/>
    <n v="263.33"/>
    <n v="3403164.8"/>
    <n v="2049760.72"/>
    <n v="1353404.08"/>
  </r>
  <r>
    <x v="5"/>
    <x v="131"/>
    <x v="6"/>
    <x v="1"/>
    <s v="High"/>
    <x v="1586"/>
    <n v="661543309"/>
    <d v="2018-01-20T00:00:00"/>
    <n v="4221"/>
    <n v="651.21"/>
    <n v="524.96"/>
    <n v="2748757.41"/>
    <n v="2215856.16"/>
    <n v="532901.25"/>
  </r>
  <r>
    <x v="2"/>
    <x v="3"/>
    <x v="11"/>
    <x v="1"/>
    <s v="Low"/>
    <x v="1450"/>
    <n v="529192817"/>
    <d v="2021-02-01T00:00:00"/>
    <n v="8769"/>
    <n v="668.27"/>
    <n v="502.54"/>
    <n v="5860059.6299999999"/>
    <n v="4406773.26"/>
    <n v="1453286.37"/>
  </r>
  <r>
    <x v="5"/>
    <x v="28"/>
    <x v="8"/>
    <x v="0"/>
    <s v="Low"/>
    <x v="2022"/>
    <n v="301439797"/>
    <d v="2022-04-26T00:00:00"/>
    <n v="1590"/>
    <n v="421.89"/>
    <n v="364.69"/>
    <n v="670805.1"/>
    <n v="579857.1"/>
    <n v="90948"/>
  </r>
  <r>
    <x v="1"/>
    <x v="22"/>
    <x v="2"/>
    <x v="0"/>
    <s v="High"/>
    <x v="1701"/>
    <n v="650208079"/>
    <d v="2016-03-19T00:00:00"/>
    <n v="9875"/>
    <n v="47.45"/>
    <n v="31.79"/>
    <n v="468568.75"/>
    <n v="313926.25"/>
    <n v="154642.5"/>
  </r>
  <r>
    <x v="2"/>
    <x v="65"/>
    <x v="6"/>
    <x v="1"/>
    <s v="Medium"/>
    <x v="1855"/>
    <n v="967733991"/>
    <d v="2021-06-28T00:00:00"/>
    <n v="2848"/>
    <n v="651.21"/>
    <n v="524.96"/>
    <n v="1854646.08"/>
    <n v="1495086.0800000001"/>
    <n v="359560"/>
  </r>
  <r>
    <x v="5"/>
    <x v="161"/>
    <x v="11"/>
    <x v="0"/>
    <s v="Medium"/>
    <x v="490"/>
    <n v="716566359"/>
    <d v="2018-02-01T00:00:00"/>
    <n v="6764"/>
    <n v="668.27"/>
    <n v="502.54"/>
    <n v="4520178.28"/>
    <n v="3399180.56"/>
    <n v="1120997.72"/>
  </r>
  <r>
    <x v="4"/>
    <x v="56"/>
    <x v="0"/>
    <x v="0"/>
    <s v="Medium"/>
    <x v="623"/>
    <n v="779566514"/>
    <d v="2020-08-22T00:00:00"/>
    <n v="9910"/>
    <n v="255.28"/>
    <n v="159.41999999999999"/>
    <n v="2529824.7999999998"/>
    <n v="1579852.2"/>
    <n v="949972.6"/>
  </r>
  <r>
    <x v="5"/>
    <x v="161"/>
    <x v="0"/>
    <x v="1"/>
    <s v="Cancelled"/>
    <x v="1021"/>
    <n v="309908282"/>
    <d v="2016-01-07T00:00:00"/>
    <n v="7602"/>
    <n v="255.28"/>
    <n v="159.41999999999999"/>
    <n v="1940638.56"/>
    <n v="1211910.8400000001"/>
    <n v="728727.72"/>
  </r>
  <r>
    <x v="2"/>
    <x v="82"/>
    <x v="2"/>
    <x v="0"/>
    <s v="Low"/>
    <x v="1606"/>
    <n v="781077992"/>
    <d v="2022-12-02T00:00:00"/>
    <n v="7190"/>
    <n v="47.45"/>
    <n v="31.79"/>
    <n v="341165.5"/>
    <n v="228570.1"/>
    <n v="112595.4"/>
  </r>
  <r>
    <x v="2"/>
    <x v="82"/>
    <x v="3"/>
    <x v="1"/>
    <s v="High"/>
    <x v="1650"/>
    <n v="136874473"/>
    <d v="2020-04-08T00:00:00"/>
    <n v="3053"/>
    <n v="205.7"/>
    <n v="117.11"/>
    <n v="628002.1"/>
    <n v="357536.83"/>
    <n v="270465.27"/>
  </r>
  <r>
    <x v="4"/>
    <x v="143"/>
    <x v="8"/>
    <x v="0"/>
    <s v="Medium"/>
    <x v="1527"/>
    <n v="441409051"/>
    <d v="2020-10-29T00:00:00"/>
    <n v="1602"/>
    <n v="421.89"/>
    <n v="364.69"/>
    <n v="675867.78"/>
    <n v="584233.38"/>
    <n v="91634.4"/>
  </r>
  <r>
    <x v="1"/>
    <x v="123"/>
    <x v="8"/>
    <x v="1"/>
    <s v="Low"/>
    <x v="1587"/>
    <n v="229105556"/>
    <d v="2022-08-03T00:00:00"/>
    <n v="6280"/>
    <n v="421.89"/>
    <n v="364.69"/>
    <n v="2649469.2000000002"/>
    <n v="2290253.2000000002"/>
    <n v="359216"/>
  </r>
  <r>
    <x v="5"/>
    <x v="98"/>
    <x v="0"/>
    <x v="1"/>
    <s v="Medium"/>
    <x v="687"/>
    <n v="354700314"/>
    <d v="2021-08-29T00:00:00"/>
    <n v="2560"/>
    <n v="255.28"/>
    <n v="159.41999999999999"/>
    <n v="653516.80000000005"/>
    <n v="408115.20000000001"/>
    <n v="245401.60000000001"/>
  </r>
  <r>
    <x v="3"/>
    <x v="106"/>
    <x v="0"/>
    <x v="1"/>
    <s v="Medium"/>
    <x v="1288"/>
    <n v="843242156"/>
    <d v="2020-07-09T00:00:00"/>
    <n v="2948"/>
    <n v="255.28"/>
    <n v="159.41999999999999"/>
    <n v="752565.44"/>
    <n v="469970.16"/>
    <n v="282595.28000000003"/>
  </r>
  <r>
    <x v="2"/>
    <x v="104"/>
    <x v="9"/>
    <x v="1"/>
    <s v="Medium"/>
    <x v="371"/>
    <n v="440092408"/>
    <d v="2022-03-14T00:00:00"/>
    <n v="1978"/>
    <n v="9.33"/>
    <n v="6.92"/>
    <n v="18454.740000000002"/>
    <n v="13687.76"/>
    <n v="4766.9799999999996"/>
  </r>
  <r>
    <x v="5"/>
    <x v="58"/>
    <x v="5"/>
    <x v="0"/>
    <s v="Cancelled"/>
    <x v="2023"/>
    <n v="660924899"/>
    <d v="2018-05-21T00:00:00"/>
    <n v="1220"/>
    <n v="109.28"/>
    <n v="35.840000000000003"/>
    <n v="133321.60000000001"/>
    <n v="43724.800000000003"/>
    <n v="89596.800000000003"/>
  </r>
  <r>
    <x v="2"/>
    <x v="147"/>
    <x v="0"/>
    <x v="0"/>
    <s v="Cancelled"/>
    <x v="214"/>
    <n v="841725957"/>
    <d v="2020-01-08T00:00:00"/>
    <n v="4271"/>
    <n v="255.28"/>
    <n v="159.41999999999999"/>
    <n v="1090300.8799999999"/>
    <n v="680882.82"/>
    <n v="409418.06"/>
  </r>
  <r>
    <x v="5"/>
    <x v="88"/>
    <x v="5"/>
    <x v="0"/>
    <s v="High"/>
    <x v="2024"/>
    <n v="388794410"/>
    <d v="2018-02-24T00:00:00"/>
    <n v="1761"/>
    <n v="109.28"/>
    <n v="35.840000000000003"/>
    <n v="192442.08"/>
    <n v="63114.239999999998"/>
    <n v="129327.84"/>
  </r>
  <r>
    <x v="5"/>
    <x v="62"/>
    <x v="8"/>
    <x v="1"/>
    <s v="Cancelled"/>
    <x v="1294"/>
    <n v="128741586"/>
    <d v="2021-08-18T00:00:00"/>
    <n v="6351"/>
    <n v="421.89"/>
    <n v="364.69"/>
    <n v="2679423.39"/>
    <n v="2316146.19"/>
    <n v="363277.2"/>
  </r>
  <r>
    <x v="2"/>
    <x v="104"/>
    <x v="1"/>
    <x v="1"/>
    <s v="Low"/>
    <x v="2025"/>
    <n v="958491313"/>
    <d v="2021-09-18T00:00:00"/>
    <n v="7734"/>
    <n v="152.58000000000001"/>
    <n v="97.44"/>
    <n v="1180053.72"/>
    <n v="753600.96"/>
    <n v="426452.76"/>
  </r>
  <r>
    <x v="3"/>
    <x v="57"/>
    <x v="0"/>
    <x v="0"/>
    <s v="High"/>
    <x v="270"/>
    <n v="695279920"/>
    <d v="2018-04-26T00:00:00"/>
    <n v="7634"/>
    <n v="255.28"/>
    <n v="159.41999999999999"/>
    <n v="1948807.52"/>
    <n v="1217012.28"/>
    <n v="731795.24"/>
  </r>
  <r>
    <x v="2"/>
    <x v="102"/>
    <x v="8"/>
    <x v="0"/>
    <s v="High"/>
    <x v="587"/>
    <n v="826656234"/>
    <d v="2016-05-01T00:00:00"/>
    <n v="4805"/>
    <n v="421.89"/>
    <n v="364.69"/>
    <n v="2027181.45"/>
    <n v="1752335.45"/>
    <n v="274846"/>
  </r>
  <r>
    <x v="1"/>
    <x v="64"/>
    <x v="6"/>
    <x v="1"/>
    <s v="Medium"/>
    <x v="2026"/>
    <n v="660481584"/>
    <d v="2016-04-20T00:00:00"/>
    <n v="33"/>
    <n v="651.21"/>
    <n v="524.96"/>
    <n v="21489.93"/>
    <n v="17323.68"/>
    <n v="4166.25"/>
  </r>
  <r>
    <x v="4"/>
    <x v="31"/>
    <x v="3"/>
    <x v="1"/>
    <s v="Low"/>
    <x v="1819"/>
    <n v="474929797"/>
    <d v="2016-11-22T00:00:00"/>
    <n v="1136"/>
    <n v="205.7"/>
    <n v="117.11"/>
    <n v="233675.2"/>
    <n v="133036.96"/>
    <n v="100638.24"/>
  </r>
  <r>
    <x v="1"/>
    <x v="108"/>
    <x v="6"/>
    <x v="1"/>
    <s v="High"/>
    <x v="1879"/>
    <n v="168487203"/>
    <d v="2018-09-21T00:00:00"/>
    <n v="7962"/>
    <n v="651.21"/>
    <n v="524.96"/>
    <n v="5184934.0199999996"/>
    <n v="4179731.52"/>
    <n v="1005202.5"/>
  </r>
  <r>
    <x v="1"/>
    <x v="59"/>
    <x v="8"/>
    <x v="0"/>
    <s v="Medium"/>
    <x v="196"/>
    <n v="609952628"/>
    <d v="2022-01-31T00:00:00"/>
    <n v="7392"/>
    <n v="421.89"/>
    <n v="364.69"/>
    <n v="3118610.88"/>
    <n v="2695788.48"/>
    <n v="422822.40000000002"/>
  </r>
  <r>
    <x v="0"/>
    <x v="69"/>
    <x v="9"/>
    <x v="0"/>
    <s v="Medium"/>
    <x v="1317"/>
    <n v="488437402"/>
    <d v="2015-12-12T00:00:00"/>
    <n v="8336"/>
    <n v="9.33"/>
    <n v="6.92"/>
    <n v="77774.880000000005"/>
    <n v="57685.120000000003"/>
    <n v="20089.759999999998"/>
  </r>
  <r>
    <x v="0"/>
    <x v="69"/>
    <x v="11"/>
    <x v="1"/>
    <s v="High"/>
    <x v="1183"/>
    <n v="363365352"/>
    <d v="2019-02-01T00:00:00"/>
    <n v="6737"/>
    <n v="668.27"/>
    <n v="502.54"/>
    <n v="4502134.99"/>
    <n v="3385611.98"/>
    <n v="1116523.01"/>
  </r>
  <r>
    <x v="3"/>
    <x v="106"/>
    <x v="9"/>
    <x v="1"/>
    <s v="Cancelled"/>
    <x v="2027"/>
    <n v="414472806"/>
    <d v="2019-07-17T00:00:00"/>
    <n v="569"/>
    <n v="9.33"/>
    <n v="6.92"/>
    <n v="5308.77"/>
    <n v="3937.48"/>
    <n v="1371.29"/>
  </r>
  <r>
    <x v="1"/>
    <x v="159"/>
    <x v="0"/>
    <x v="1"/>
    <s v="High"/>
    <x v="2028"/>
    <n v="891808593"/>
    <d v="2020-06-11T00:00:00"/>
    <n v="4835"/>
    <n v="255.28"/>
    <n v="159.41999999999999"/>
    <n v="1234278.8"/>
    <n v="770795.7"/>
    <n v="463483.1"/>
  </r>
  <r>
    <x v="1"/>
    <x v="44"/>
    <x v="9"/>
    <x v="0"/>
    <s v="Low"/>
    <x v="76"/>
    <n v="765734040"/>
    <d v="2017-08-04T00:00:00"/>
    <n v="6574"/>
    <n v="9.33"/>
    <n v="6.92"/>
    <n v="61335.42"/>
    <n v="45492.08"/>
    <n v="15843.34"/>
  </r>
  <r>
    <x v="0"/>
    <x v="122"/>
    <x v="5"/>
    <x v="0"/>
    <s v="High"/>
    <x v="2029"/>
    <n v="876922976"/>
    <d v="2022-01-17T00:00:00"/>
    <n v="9851"/>
    <n v="109.28"/>
    <n v="35.840000000000003"/>
    <n v="1076517.28"/>
    <n v="353059.84000000003"/>
    <n v="723457.44"/>
  </r>
  <r>
    <x v="4"/>
    <x v="29"/>
    <x v="2"/>
    <x v="0"/>
    <s v="Low"/>
    <x v="453"/>
    <n v="786361730"/>
    <d v="2022-02-03T00:00:00"/>
    <n v="765"/>
    <n v="47.45"/>
    <n v="31.79"/>
    <n v="36299.25"/>
    <n v="24319.35"/>
    <n v="11979.9"/>
  </r>
  <r>
    <x v="1"/>
    <x v="44"/>
    <x v="3"/>
    <x v="1"/>
    <s v="Low"/>
    <x v="1980"/>
    <n v="125349128"/>
    <d v="2020-06-06T00:00:00"/>
    <n v="2447"/>
    <n v="205.7"/>
    <n v="117.11"/>
    <n v="503347.9"/>
    <n v="286568.17"/>
    <n v="216779.73"/>
  </r>
  <r>
    <x v="0"/>
    <x v="122"/>
    <x v="4"/>
    <x v="0"/>
    <s v="Medium"/>
    <x v="388"/>
    <n v="845496499"/>
    <d v="2020-11-02T00:00:00"/>
    <n v="58"/>
    <n v="81.73"/>
    <n v="56.67"/>
    <n v="4740.34"/>
    <n v="3286.86"/>
    <n v="1453.48"/>
  </r>
  <r>
    <x v="3"/>
    <x v="133"/>
    <x v="11"/>
    <x v="1"/>
    <s v="Low"/>
    <x v="550"/>
    <n v="468727672"/>
    <d v="2021-12-04T00:00:00"/>
    <n v="5789"/>
    <n v="668.27"/>
    <n v="502.54"/>
    <n v="3868615.03"/>
    <n v="2909204.06"/>
    <n v="959410.97"/>
  </r>
  <r>
    <x v="3"/>
    <x v="15"/>
    <x v="6"/>
    <x v="1"/>
    <s v="High"/>
    <x v="167"/>
    <n v="637278974"/>
    <d v="2021-05-26T00:00:00"/>
    <n v="3865"/>
    <n v="651.21"/>
    <n v="524.96"/>
    <n v="2516926.65"/>
    <n v="2028970.4"/>
    <n v="487956.25"/>
  </r>
  <r>
    <x v="5"/>
    <x v="154"/>
    <x v="3"/>
    <x v="0"/>
    <s v="Medium"/>
    <x v="290"/>
    <n v="363699233"/>
    <d v="2022-03-20T00:00:00"/>
    <n v="5540"/>
    <n v="205.7"/>
    <n v="117.11"/>
    <n v="1139578"/>
    <n v="648789.4"/>
    <n v="490788.6"/>
  </r>
  <r>
    <x v="3"/>
    <x v="35"/>
    <x v="6"/>
    <x v="0"/>
    <s v="Medium"/>
    <x v="311"/>
    <n v="980849778"/>
    <d v="2016-02-21T00:00:00"/>
    <n v="4101"/>
    <n v="651.21"/>
    <n v="524.96"/>
    <n v="2670612.21"/>
    <n v="2152860.96"/>
    <n v="517751.25"/>
  </r>
  <r>
    <x v="5"/>
    <x v="97"/>
    <x v="4"/>
    <x v="1"/>
    <s v="Low"/>
    <x v="2030"/>
    <n v="291904437"/>
    <d v="2021-03-11T00:00:00"/>
    <n v="9865"/>
    <n v="81.73"/>
    <n v="56.67"/>
    <n v="806266.45"/>
    <n v="559049.55000000005"/>
    <n v="247216.9"/>
  </r>
  <r>
    <x v="3"/>
    <x v="11"/>
    <x v="7"/>
    <x v="0"/>
    <s v="Low"/>
    <x v="902"/>
    <n v="220349538"/>
    <d v="2016-06-29T00:00:00"/>
    <n v="5180"/>
    <n v="437.2"/>
    <n v="263.33"/>
    <n v="2264696"/>
    <n v="1364049.4"/>
    <n v="900646.6"/>
  </r>
  <r>
    <x v="2"/>
    <x v="170"/>
    <x v="7"/>
    <x v="1"/>
    <s v="Cancelled"/>
    <x v="1169"/>
    <n v="959983909"/>
    <d v="2020-09-07T00:00:00"/>
    <n v="9426"/>
    <n v="437.2"/>
    <n v="263.33"/>
    <n v="4121047.2"/>
    <n v="2482148.58"/>
    <n v="1638898.62"/>
  </r>
  <r>
    <x v="4"/>
    <x v="45"/>
    <x v="3"/>
    <x v="0"/>
    <s v="Cancelled"/>
    <x v="767"/>
    <n v="524918878"/>
    <d v="2021-07-12T00:00:00"/>
    <n v="4016"/>
    <n v="205.7"/>
    <n v="117.11"/>
    <n v="826091.2"/>
    <n v="470313.76"/>
    <n v="355777.44"/>
  </r>
  <r>
    <x v="2"/>
    <x v="164"/>
    <x v="11"/>
    <x v="1"/>
    <s v="High"/>
    <x v="1946"/>
    <n v="599578273"/>
    <d v="2018-09-24T00:00:00"/>
    <n v="7390"/>
    <n v="668.27"/>
    <n v="502.54"/>
    <n v="4938515.3"/>
    <n v="3713770.6"/>
    <n v="1224744.7"/>
  </r>
  <r>
    <x v="1"/>
    <x v="55"/>
    <x v="10"/>
    <x v="1"/>
    <s v="High"/>
    <x v="901"/>
    <n v="688698422"/>
    <d v="2017-04-01T00:00:00"/>
    <n v="22"/>
    <n v="154.06"/>
    <n v="90.93"/>
    <n v="3389.32"/>
    <n v="2000.46"/>
    <n v="1388.86"/>
  </r>
  <r>
    <x v="1"/>
    <x v="129"/>
    <x v="11"/>
    <x v="0"/>
    <s v="Low"/>
    <x v="2031"/>
    <n v="367328155"/>
    <d v="2021-07-30T00:00:00"/>
    <n v="9419"/>
    <n v="668.27"/>
    <n v="502.54"/>
    <n v="6294435.1299999999"/>
    <n v="4733424.26"/>
    <n v="1561010.87"/>
  </r>
  <r>
    <x v="2"/>
    <x v="3"/>
    <x v="1"/>
    <x v="0"/>
    <s v="Low"/>
    <x v="1692"/>
    <n v="630828797"/>
    <d v="2019-08-05T00:00:00"/>
    <n v="5114"/>
    <n v="152.58000000000001"/>
    <n v="97.44"/>
    <n v="780294.12"/>
    <n v="498308.16"/>
    <n v="281985.96000000002"/>
  </r>
  <r>
    <x v="3"/>
    <x v="94"/>
    <x v="9"/>
    <x v="0"/>
    <s v="High"/>
    <x v="1066"/>
    <n v="744874179"/>
    <d v="2018-04-11T00:00:00"/>
    <n v="3677"/>
    <n v="9.33"/>
    <n v="6.92"/>
    <n v="34306.410000000003"/>
    <n v="25444.84"/>
    <n v="8861.57"/>
  </r>
  <r>
    <x v="1"/>
    <x v="43"/>
    <x v="3"/>
    <x v="1"/>
    <s v="Low"/>
    <x v="691"/>
    <n v="495450627"/>
    <d v="2020-12-26T00:00:00"/>
    <n v="3705"/>
    <n v="205.7"/>
    <n v="117.11"/>
    <n v="762118.5"/>
    <n v="433892.55"/>
    <n v="328225.95"/>
  </r>
  <r>
    <x v="1"/>
    <x v="168"/>
    <x v="4"/>
    <x v="0"/>
    <s v="Medium"/>
    <x v="2032"/>
    <n v="638856971"/>
    <d v="2019-08-21T00:00:00"/>
    <n v="829"/>
    <n v="81.73"/>
    <n v="56.67"/>
    <n v="67754.17"/>
    <n v="46979.43"/>
    <n v="20774.740000000002"/>
  </r>
  <r>
    <x v="4"/>
    <x v="95"/>
    <x v="11"/>
    <x v="0"/>
    <s v="High"/>
    <x v="580"/>
    <n v="651704537"/>
    <d v="2018-01-30T00:00:00"/>
    <n v="2710"/>
    <n v="668.27"/>
    <n v="502.54"/>
    <n v="1811011.7"/>
    <n v="1361883.4"/>
    <n v="449128.3"/>
  </r>
  <r>
    <x v="0"/>
    <x v="49"/>
    <x v="8"/>
    <x v="1"/>
    <s v="Cancelled"/>
    <x v="523"/>
    <n v="980917155"/>
    <d v="2016-11-08T00:00:00"/>
    <n v="4039"/>
    <n v="421.89"/>
    <n v="364.69"/>
    <n v="1704013.71"/>
    <n v="1472982.91"/>
    <n v="231030.8"/>
  </r>
  <r>
    <x v="3"/>
    <x v="57"/>
    <x v="11"/>
    <x v="1"/>
    <s v="Cancelled"/>
    <x v="1102"/>
    <n v="793731153"/>
    <d v="2022-06-12T00:00:00"/>
    <n v="1541"/>
    <n v="668.27"/>
    <n v="502.54"/>
    <n v="1029804.07"/>
    <n v="774414.14"/>
    <n v="255389.93"/>
  </r>
  <r>
    <x v="3"/>
    <x v="35"/>
    <x v="10"/>
    <x v="0"/>
    <s v="Medium"/>
    <x v="184"/>
    <n v="227695357"/>
    <d v="2022-09-28T00:00:00"/>
    <n v="8971"/>
    <n v="154.06"/>
    <n v="90.93"/>
    <n v="1382072.26"/>
    <n v="815733.03"/>
    <n v="566339.23"/>
  </r>
  <r>
    <x v="3"/>
    <x v="60"/>
    <x v="0"/>
    <x v="1"/>
    <s v="Cancelled"/>
    <x v="684"/>
    <n v="840671098"/>
    <d v="2020-02-27T00:00:00"/>
    <n v="2114"/>
    <n v="255.28"/>
    <n v="159.41999999999999"/>
    <n v="539661.92000000004"/>
    <n v="337013.88"/>
    <n v="202648.04"/>
  </r>
  <r>
    <x v="5"/>
    <x v="84"/>
    <x v="4"/>
    <x v="0"/>
    <s v="Medium"/>
    <x v="2033"/>
    <n v="660832202"/>
    <d v="2019-01-24T00:00:00"/>
    <n v="3789"/>
    <n v="81.73"/>
    <n v="56.67"/>
    <n v="309674.96999999997"/>
    <n v="214722.63"/>
    <n v="94952.34"/>
  </r>
  <r>
    <x v="1"/>
    <x v="159"/>
    <x v="10"/>
    <x v="1"/>
    <s v="Medium"/>
    <x v="2034"/>
    <n v="936664998"/>
    <d v="2016-07-05T00:00:00"/>
    <n v="8843"/>
    <n v="154.06"/>
    <n v="90.93"/>
    <n v="1362352.58"/>
    <n v="804093.99"/>
    <n v="558258.59"/>
  </r>
  <r>
    <x v="0"/>
    <x v="172"/>
    <x v="3"/>
    <x v="0"/>
    <s v="Medium"/>
    <x v="2035"/>
    <n v="286968314"/>
    <d v="2017-03-19T00:00:00"/>
    <n v="9156"/>
    <n v="205.7"/>
    <n v="117.11"/>
    <n v="1883389.2"/>
    <n v="1072259.1599999999"/>
    <n v="811130.04"/>
  </r>
  <r>
    <x v="4"/>
    <x v="173"/>
    <x v="0"/>
    <x v="0"/>
    <s v="Medium"/>
    <x v="2036"/>
    <n v="550853478"/>
    <d v="2018-09-18T00:00:00"/>
    <n v="8640"/>
    <n v="255.28"/>
    <n v="159.41999999999999"/>
    <n v="2205619.2000000002"/>
    <n v="1377388.8"/>
    <n v="828230.4"/>
  </r>
  <r>
    <x v="5"/>
    <x v="91"/>
    <x v="5"/>
    <x v="1"/>
    <s v="Medium"/>
    <x v="1816"/>
    <n v="937744319"/>
    <d v="2020-08-26T00:00:00"/>
    <n v="8238"/>
    <n v="109.28"/>
    <n v="35.840000000000003"/>
    <n v="900248.64"/>
    <n v="295249.91999999998"/>
    <n v="604998.72"/>
  </r>
  <r>
    <x v="0"/>
    <x v="118"/>
    <x v="9"/>
    <x v="1"/>
    <s v="Cancelled"/>
    <x v="688"/>
    <n v="277377164"/>
    <d v="2015-05-07T00:00:00"/>
    <n v="922"/>
    <n v="9.33"/>
    <n v="6.92"/>
    <n v="8602.26"/>
    <n v="6380.24"/>
    <n v="2222.02"/>
  </r>
  <r>
    <x v="5"/>
    <x v="166"/>
    <x v="0"/>
    <x v="0"/>
    <s v="Cancelled"/>
    <x v="2037"/>
    <n v="169800841"/>
    <d v="2017-03-19T00:00:00"/>
    <n v="6697"/>
    <n v="255.28"/>
    <n v="159.41999999999999"/>
    <n v="1709610.16"/>
    <n v="1067635.74"/>
    <n v="641974.42000000004"/>
  </r>
  <r>
    <x v="5"/>
    <x v="40"/>
    <x v="2"/>
    <x v="0"/>
    <s v="Low"/>
    <x v="2038"/>
    <n v="935376679"/>
    <d v="2019-06-27T00:00:00"/>
    <n v="7600"/>
    <n v="47.45"/>
    <n v="31.79"/>
    <n v="360620"/>
    <n v="241604"/>
    <n v="119016"/>
  </r>
  <r>
    <x v="0"/>
    <x v="118"/>
    <x v="7"/>
    <x v="1"/>
    <s v="High"/>
    <x v="253"/>
    <n v="264778506"/>
    <d v="2021-01-27T00:00:00"/>
    <n v="2699"/>
    <n v="437.2"/>
    <n v="263.33"/>
    <n v="1180002.8"/>
    <n v="710727.67"/>
    <n v="469275.13"/>
  </r>
  <r>
    <x v="2"/>
    <x v="137"/>
    <x v="11"/>
    <x v="1"/>
    <s v="Low"/>
    <x v="2039"/>
    <n v="868992650"/>
    <d v="2019-11-05T00:00:00"/>
    <n v="3091"/>
    <n v="668.27"/>
    <n v="502.54"/>
    <n v="2065622.57"/>
    <n v="1553351.14"/>
    <n v="512271.43"/>
  </r>
  <r>
    <x v="3"/>
    <x v="124"/>
    <x v="10"/>
    <x v="1"/>
    <s v="High"/>
    <x v="1640"/>
    <n v="129317939"/>
    <d v="2022-01-22T00:00:00"/>
    <n v="6907"/>
    <n v="154.06"/>
    <n v="90.93"/>
    <n v="1064092.42"/>
    <n v="628053.51"/>
    <n v="436038.91"/>
  </r>
  <r>
    <x v="2"/>
    <x v="4"/>
    <x v="2"/>
    <x v="0"/>
    <s v="High"/>
    <x v="2040"/>
    <n v="447365701"/>
    <d v="2015-05-12T00:00:00"/>
    <n v="4307"/>
    <n v="47.45"/>
    <n v="31.79"/>
    <n v="204367.15"/>
    <n v="136919.53"/>
    <n v="67447.62"/>
  </r>
  <r>
    <x v="1"/>
    <x v="43"/>
    <x v="7"/>
    <x v="1"/>
    <s v="Cancelled"/>
    <x v="135"/>
    <n v="695059764"/>
    <d v="2021-06-29T00:00:00"/>
    <n v="2485"/>
    <n v="437.2"/>
    <n v="263.33"/>
    <n v="1086442"/>
    <n v="654375.05000000005"/>
    <n v="432066.95"/>
  </r>
  <r>
    <x v="2"/>
    <x v="65"/>
    <x v="5"/>
    <x v="1"/>
    <s v="High"/>
    <x v="142"/>
    <n v="264636456"/>
    <d v="2021-04-24T00:00:00"/>
    <n v="663"/>
    <n v="109.28"/>
    <n v="35.840000000000003"/>
    <n v="72452.639999999999"/>
    <n v="23761.919999999998"/>
    <n v="48690.720000000001"/>
  </r>
  <r>
    <x v="3"/>
    <x v="15"/>
    <x v="10"/>
    <x v="0"/>
    <s v="Medium"/>
    <x v="944"/>
    <n v="418644607"/>
    <d v="2022-03-15T00:00:00"/>
    <n v="5097"/>
    <n v="154.06"/>
    <n v="90.93"/>
    <n v="785243.82"/>
    <n v="463470.21"/>
    <n v="321773.61"/>
  </r>
  <r>
    <x v="3"/>
    <x v="138"/>
    <x v="7"/>
    <x v="1"/>
    <s v="Low"/>
    <x v="2041"/>
    <n v="239945542"/>
    <d v="2021-01-25T00:00:00"/>
    <n v="4073"/>
    <n v="437.2"/>
    <n v="263.33"/>
    <n v="1780715.6"/>
    <n v="1072543.0900000001"/>
    <n v="708172.51"/>
  </r>
  <r>
    <x v="1"/>
    <x v="168"/>
    <x v="2"/>
    <x v="0"/>
    <s v="High"/>
    <x v="1346"/>
    <n v="681713092"/>
    <d v="2022-03-22T00:00:00"/>
    <n v="2908"/>
    <n v="47.45"/>
    <n v="31.79"/>
    <n v="137984.6"/>
    <n v="92445.32"/>
    <n v="45539.28"/>
  </r>
  <r>
    <x v="3"/>
    <x v="106"/>
    <x v="1"/>
    <x v="1"/>
    <s v="High"/>
    <x v="286"/>
    <n v="517433583"/>
    <d v="2018-08-20T00:00:00"/>
    <n v="8951"/>
    <n v="152.58000000000001"/>
    <n v="97.44"/>
    <n v="1365743.58"/>
    <n v="872185.44"/>
    <n v="493558.14"/>
  </r>
  <r>
    <x v="3"/>
    <x v="30"/>
    <x v="7"/>
    <x v="1"/>
    <s v="High"/>
    <x v="259"/>
    <n v="390905845"/>
    <d v="2016-12-15T00:00:00"/>
    <n v="6581"/>
    <n v="437.2"/>
    <n v="263.33"/>
    <n v="2877213.2"/>
    <n v="1732974.73"/>
    <n v="1144238.47"/>
  </r>
  <r>
    <x v="5"/>
    <x v="183"/>
    <x v="0"/>
    <x v="1"/>
    <s v="Low"/>
    <x v="2042"/>
    <n v="566241204"/>
    <d v="2022-05-13T00:00:00"/>
    <n v="2210"/>
    <n v="255.28"/>
    <n v="159.41999999999999"/>
    <n v="564168.80000000005"/>
    <n v="352318.2"/>
    <n v="211850.6"/>
  </r>
  <r>
    <x v="2"/>
    <x v="125"/>
    <x v="11"/>
    <x v="0"/>
    <s v="Medium"/>
    <x v="1287"/>
    <n v="477863490"/>
    <d v="2015-04-17T00:00:00"/>
    <n v="9281"/>
    <n v="668.27"/>
    <n v="502.54"/>
    <n v="6202213.8700000001"/>
    <n v="4664073.74"/>
    <n v="1538140.13"/>
  </r>
  <r>
    <x v="5"/>
    <x v="28"/>
    <x v="0"/>
    <x v="1"/>
    <s v="Medium"/>
    <x v="289"/>
    <n v="980509030"/>
    <d v="2015-05-29T00:00:00"/>
    <n v="3266"/>
    <n v="255.28"/>
    <n v="159.41999999999999"/>
    <n v="833744.48"/>
    <n v="520665.72"/>
    <n v="313078.76"/>
  </r>
  <r>
    <x v="5"/>
    <x v="161"/>
    <x v="3"/>
    <x v="1"/>
    <s v="Cancelled"/>
    <x v="1027"/>
    <n v="299226653"/>
    <d v="2018-06-27T00:00:00"/>
    <n v="6671"/>
    <n v="205.7"/>
    <n v="117.11"/>
    <n v="1372224.7"/>
    <n v="781240.81"/>
    <n v="590983.89"/>
  </r>
  <r>
    <x v="5"/>
    <x v="161"/>
    <x v="4"/>
    <x v="1"/>
    <s v="High"/>
    <x v="608"/>
    <n v="779377686"/>
    <d v="2017-04-08T00:00:00"/>
    <n v="4032"/>
    <n v="81.73"/>
    <n v="56.67"/>
    <n v="329535.35999999999"/>
    <n v="228493.44"/>
    <n v="101041.92"/>
  </r>
  <r>
    <x v="5"/>
    <x v="91"/>
    <x v="4"/>
    <x v="1"/>
    <s v="High"/>
    <x v="1320"/>
    <n v="336635959"/>
    <d v="2022-08-02T00:00:00"/>
    <n v="6916"/>
    <n v="81.73"/>
    <n v="56.67"/>
    <n v="565244.68000000005"/>
    <n v="391929.72"/>
    <n v="173314.96"/>
  </r>
  <r>
    <x v="3"/>
    <x v="11"/>
    <x v="8"/>
    <x v="0"/>
    <s v="Low"/>
    <x v="1062"/>
    <n v="106987798"/>
    <d v="2020-12-13T00:00:00"/>
    <n v="8922"/>
    <n v="421.89"/>
    <n v="364.69"/>
    <n v="3764102.58"/>
    <n v="3253764.18"/>
    <n v="510338.4"/>
  </r>
  <r>
    <x v="2"/>
    <x v="144"/>
    <x v="9"/>
    <x v="1"/>
    <s v="Medium"/>
    <x v="1092"/>
    <n v="396732032"/>
    <d v="2016-12-23T00:00:00"/>
    <n v="679"/>
    <n v="9.33"/>
    <n v="6.92"/>
    <n v="6335.07"/>
    <n v="4698.68"/>
    <n v="1636.39"/>
  </r>
  <r>
    <x v="4"/>
    <x v="31"/>
    <x v="7"/>
    <x v="1"/>
    <s v="Low"/>
    <x v="1143"/>
    <n v="232479989"/>
    <d v="2016-09-01T00:00:00"/>
    <n v="4850"/>
    <n v="437.2"/>
    <n v="263.33"/>
    <n v="2120420"/>
    <n v="1277150.5"/>
    <n v="843269.5"/>
  </r>
  <r>
    <x v="1"/>
    <x v="99"/>
    <x v="2"/>
    <x v="1"/>
    <s v="High"/>
    <x v="493"/>
    <n v="511155498"/>
    <d v="2022-11-04T00:00:00"/>
    <n v="1126"/>
    <n v="47.45"/>
    <n v="31.79"/>
    <n v="53428.7"/>
    <n v="35795.54"/>
    <n v="17633.16"/>
  </r>
  <r>
    <x v="4"/>
    <x v="45"/>
    <x v="11"/>
    <x v="0"/>
    <s v="High"/>
    <x v="2043"/>
    <n v="849994885"/>
    <d v="2018-04-13T00:00:00"/>
    <n v="1230"/>
    <n v="668.27"/>
    <n v="502.54"/>
    <n v="821972.1"/>
    <n v="618124.19999999995"/>
    <n v="203847.9"/>
  </r>
  <r>
    <x v="5"/>
    <x v="131"/>
    <x v="0"/>
    <x v="1"/>
    <s v="Cancelled"/>
    <x v="2034"/>
    <n v="936546981"/>
    <d v="2016-06-10T00:00:00"/>
    <n v="3919"/>
    <n v="255.28"/>
    <n v="159.41999999999999"/>
    <n v="1000442.32"/>
    <n v="624766.98"/>
    <n v="375675.34"/>
  </r>
  <r>
    <x v="0"/>
    <x v="72"/>
    <x v="2"/>
    <x v="0"/>
    <s v="Cancelled"/>
    <x v="1325"/>
    <n v="978673112"/>
    <d v="2015-09-24T00:00:00"/>
    <n v="9977"/>
    <n v="47.45"/>
    <n v="31.79"/>
    <n v="473408.65"/>
    <n v="317168.83"/>
    <n v="156239.82"/>
  </r>
  <r>
    <x v="5"/>
    <x v="126"/>
    <x v="1"/>
    <x v="1"/>
    <s v="Cancelled"/>
    <x v="2044"/>
    <n v="354547107"/>
    <d v="2015-02-02T00:00:00"/>
    <n v="7223"/>
    <n v="152.58000000000001"/>
    <n v="97.44"/>
    <n v="1102085.3400000001"/>
    <n v="703809.12"/>
    <n v="398276.22"/>
  </r>
  <r>
    <x v="1"/>
    <x v="129"/>
    <x v="4"/>
    <x v="0"/>
    <s v="High"/>
    <x v="1938"/>
    <n v="762655293"/>
    <d v="2022-11-11T00:00:00"/>
    <n v="5504"/>
    <n v="81.73"/>
    <n v="56.67"/>
    <n v="449841.91999999998"/>
    <n v="311911.67999999999"/>
    <n v="137930.23999999999"/>
  </r>
  <r>
    <x v="4"/>
    <x v="23"/>
    <x v="6"/>
    <x v="1"/>
    <s v="High"/>
    <x v="942"/>
    <n v="371796500"/>
    <d v="2020-01-19T00:00:00"/>
    <n v="1701"/>
    <n v="651.21"/>
    <n v="524.96"/>
    <n v="1107708.21"/>
    <n v="892956.96"/>
    <n v="214751.25"/>
  </r>
  <r>
    <x v="2"/>
    <x v="65"/>
    <x v="3"/>
    <x v="1"/>
    <s v="Cancelled"/>
    <x v="1504"/>
    <n v="571082055"/>
    <d v="2019-08-15T00:00:00"/>
    <n v="4726"/>
    <n v="205.7"/>
    <n v="117.11"/>
    <n v="972138.2"/>
    <n v="553461.86"/>
    <n v="418676.34"/>
  </r>
  <r>
    <x v="1"/>
    <x v="178"/>
    <x v="4"/>
    <x v="1"/>
    <s v="Low"/>
    <x v="1454"/>
    <n v="119935786"/>
    <d v="2015-01-27T00:00:00"/>
    <n v="519"/>
    <n v="81.73"/>
    <n v="56.67"/>
    <n v="42417.87"/>
    <n v="29411.73"/>
    <n v="13006.14"/>
  </r>
  <r>
    <x v="5"/>
    <x v="130"/>
    <x v="4"/>
    <x v="1"/>
    <s v="High"/>
    <x v="305"/>
    <n v="998094022"/>
    <d v="2017-04-16T00:00:00"/>
    <n v="7056"/>
    <n v="81.73"/>
    <n v="56.67"/>
    <n v="576686.88"/>
    <n v="399863.52"/>
    <n v="176823.36"/>
  </r>
  <r>
    <x v="1"/>
    <x v="2"/>
    <x v="1"/>
    <x v="0"/>
    <s v="Medium"/>
    <x v="1592"/>
    <n v="755605590"/>
    <d v="2022-09-11T00:00:00"/>
    <n v="9340"/>
    <n v="152.58000000000001"/>
    <n v="97.44"/>
    <n v="1425097.2"/>
    <n v="910089.6"/>
    <n v="515007.6"/>
  </r>
  <r>
    <x v="5"/>
    <x v="78"/>
    <x v="2"/>
    <x v="1"/>
    <s v="Cancelled"/>
    <x v="198"/>
    <n v="162831819"/>
    <d v="2017-02-02T00:00:00"/>
    <n v="4408"/>
    <n v="47.45"/>
    <n v="31.79"/>
    <n v="209159.6"/>
    <n v="140130.32"/>
    <n v="69029.279999999999"/>
  </r>
  <r>
    <x v="4"/>
    <x v="95"/>
    <x v="6"/>
    <x v="1"/>
    <s v="High"/>
    <x v="549"/>
    <n v="960446536"/>
    <d v="2022-03-28T00:00:00"/>
    <n v="6328"/>
    <n v="651.21"/>
    <n v="524.96"/>
    <n v="4120856.88"/>
    <n v="3321946.88"/>
    <n v="798910"/>
  </r>
  <r>
    <x v="5"/>
    <x v="52"/>
    <x v="5"/>
    <x v="1"/>
    <s v="Low"/>
    <x v="2045"/>
    <n v="909436070"/>
    <d v="2022-02-27T00:00:00"/>
    <n v="1198"/>
    <n v="109.28"/>
    <n v="35.840000000000003"/>
    <n v="130917.44"/>
    <n v="42936.32"/>
    <n v="87981.119999999995"/>
  </r>
  <r>
    <x v="2"/>
    <x v="107"/>
    <x v="6"/>
    <x v="0"/>
    <s v="Low"/>
    <x v="814"/>
    <n v="541099250"/>
    <d v="2021-09-06T00:00:00"/>
    <n v="2147"/>
    <n v="651.21"/>
    <n v="524.96"/>
    <n v="1398147.87"/>
    <n v="1127089.1200000001"/>
    <n v="271058.75"/>
  </r>
  <r>
    <x v="1"/>
    <x v="123"/>
    <x v="8"/>
    <x v="0"/>
    <s v="Medium"/>
    <x v="1869"/>
    <n v="907047402"/>
    <d v="2022-08-01T00:00:00"/>
    <n v="4338"/>
    <n v="421.89"/>
    <n v="364.69"/>
    <n v="1830158.82"/>
    <n v="1582025.22"/>
    <n v="248133.6"/>
  </r>
  <r>
    <x v="5"/>
    <x v="75"/>
    <x v="8"/>
    <x v="0"/>
    <s v="Cancelled"/>
    <x v="1647"/>
    <n v="429204356"/>
    <d v="2018-11-28T00:00:00"/>
    <n v="9962"/>
    <n v="421.89"/>
    <n v="364.69"/>
    <n v="4202868.18"/>
    <n v="3633041.78"/>
    <n v="569826.4"/>
  </r>
  <r>
    <x v="5"/>
    <x v="88"/>
    <x v="6"/>
    <x v="1"/>
    <s v="Low"/>
    <x v="191"/>
    <n v="749806439"/>
    <d v="2021-07-02T00:00:00"/>
    <n v="3243"/>
    <n v="651.21"/>
    <n v="524.96"/>
    <n v="2111874.0299999998"/>
    <n v="1702445.28"/>
    <n v="409428.75"/>
  </r>
  <r>
    <x v="5"/>
    <x v="62"/>
    <x v="10"/>
    <x v="0"/>
    <s v="Cancelled"/>
    <x v="2046"/>
    <n v="881402480"/>
    <d v="2018-03-07T00:00:00"/>
    <n v="5435"/>
    <n v="154.06"/>
    <n v="90.93"/>
    <n v="837316.1"/>
    <n v="494204.55"/>
    <n v="343111.55"/>
  </r>
  <r>
    <x v="2"/>
    <x v="51"/>
    <x v="9"/>
    <x v="1"/>
    <s v="High"/>
    <x v="1994"/>
    <n v="356853806"/>
    <d v="2015-09-16T00:00:00"/>
    <n v="9826"/>
    <n v="9.33"/>
    <n v="6.92"/>
    <n v="91676.58"/>
    <n v="67995.92"/>
    <n v="23680.66"/>
  </r>
  <r>
    <x v="4"/>
    <x v="143"/>
    <x v="3"/>
    <x v="0"/>
    <s v="Low"/>
    <x v="203"/>
    <n v="579334247"/>
    <d v="2019-03-30T00:00:00"/>
    <n v="6733"/>
    <n v="205.7"/>
    <n v="117.11"/>
    <n v="1384978.1"/>
    <n v="788501.63"/>
    <n v="596476.47"/>
  </r>
  <r>
    <x v="4"/>
    <x v="45"/>
    <x v="5"/>
    <x v="1"/>
    <s v="Cancelled"/>
    <x v="894"/>
    <n v="772330129"/>
    <d v="2020-10-09T00:00:00"/>
    <n v="8503"/>
    <n v="109.28"/>
    <n v="35.840000000000003"/>
    <n v="929207.84"/>
    <n v="304747.52000000002"/>
    <n v="624460.31999999995"/>
  </r>
  <r>
    <x v="5"/>
    <x v="175"/>
    <x v="2"/>
    <x v="1"/>
    <s v="Medium"/>
    <x v="1550"/>
    <n v="229640281"/>
    <d v="2022-01-28T00:00:00"/>
    <n v="4517"/>
    <n v="47.45"/>
    <n v="31.79"/>
    <n v="214331.65"/>
    <n v="143595.43"/>
    <n v="70736.22"/>
  </r>
  <r>
    <x v="3"/>
    <x v="94"/>
    <x v="9"/>
    <x v="1"/>
    <s v="Low"/>
    <x v="2047"/>
    <n v="565376031"/>
    <d v="2016-11-29T00:00:00"/>
    <n v="6186"/>
    <n v="9.33"/>
    <n v="6.92"/>
    <n v="57715.38"/>
    <n v="42807.12"/>
    <n v="14908.26"/>
  </r>
  <r>
    <x v="3"/>
    <x v="110"/>
    <x v="6"/>
    <x v="1"/>
    <s v="Medium"/>
    <x v="900"/>
    <n v="763961207"/>
    <d v="2020-02-19T00:00:00"/>
    <n v="1953"/>
    <n v="651.21"/>
    <n v="524.96"/>
    <n v="1271813.1299999999"/>
    <n v="1025246.88"/>
    <n v="246566.25"/>
  </r>
  <r>
    <x v="5"/>
    <x v="100"/>
    <x v="2"/>
    <x v="1"/>
    <s v="Low"/>
    <x v="1221"/>
    <n v="330132138"/>
    <d v="2019-07-25T00:00:00"/>
    <n v="2291"/>
    <n v="47.45"/>
    <n v="31.79"/>
    <n v="108707.95"/>
    <n v="72830.89"/>
    <n v="35877.06"/>
  </r>
  <r>
    <x v="1"/>
    <x v="89"/>
    <x v="9"/>
    <x v="1"/>
    <s v="Low"/>
    <x v="439"/>
    <n v="638937652"/>
    <d v="2019-09-06T00:00:00"/>
    <n v="4705"/>
    <n v="9.33"/>
    <n v="6.92"/>
    <n v="43897.65"/>
    <n v="32558.6"/>
    <n v="11339.05"/>
  </r>
  <r>
    <x v="3"/>
    <x v="184"/>
    <x v="5"/>
    <x v="0"/>
    <s v="High"/>
    <x v="139"/>
    <n v="885739076"/>
    <d v="2019-05-14T00:00:00"/>
    <n v="8730"/>
    <n v="109.28"/>
    <n v="35.840000000000003"/>
    <n v="954014.4"/>
    <n v="312883.20000000001"/>
    <n v="641131.19999999995"/>
  </r>
  <r>
    <x v="5"/>
    <x v="54"/>
    <x v="11"/>
    <x v="1"/>
    <s v="High"/>
    <x v="257"/>
    <n v="336210238"/>
    <d v="2022-11-22T00:00:00"/>
    <n v="936"/>
    <n v="668.27"/>
    <n v="502.54"/>
    <n v="625500.72"/>
    <n v="470377.44"/>
    <n v="155123.28"/>
  </r>
  <r>
    <x v="5"/>
    <x v="149"/>
    <x v="9"/>
    <x v="0"/>
    <s v="Cancelled"/>
    <x v="459"/>
    <n v="576337468"/>
    <d v="2019-01-18T00:00:00"/>
    <n v="9919"/>
    <n v="9.33"/>
    <n v="6.92"/>
    <n v="92544.27"/>
    <n v="68639.48"/>
    <n v="23904.79"/>
  </r>
  <r>
    <x v="3"/>
    <x v="20"/>
    <x v="11"/>
    <x v="1"/>
    <s v="High"/>
    <x v="2048"/>
    <n v="562419593"/>
    <d v="2016-09-27T00:00:00"/>
    <n v="1311"/>
    <n v="668.27"/>
    <n v="502.54"/>
    <n v="876101.97"/>
    <n v="658829.93999999994"/>
    <n v="217272.03"/>
  </r>
  <r>
    <x v="0"/>
    <x v="119"/>
    <x v="2"/>
    <x v="1"/>
    <s v="Low"/>
    <x v="2049"/>
    <n v="671067941"/>
    <d v="2021-12-18T00:00:00"/>
    <n v="2771"/>
    <n v="47.45"/>
    <n v="31.79"/>
    <n v="131483.95000000001"/>
    <n v="88090.09"/>
    <n v="43393.86"/>
  </r>
  <r>
    <x v="1"/>
    <x v="129"/>
    <x v="3"/>
    <x v="1"/>
    <s v="High"/>
    <x v="1116"/>
    <n v="449206340"/>
    <d v="2016-04-03T00:00:00"/>
    <n v="8993"/>
    <n v="205.7"/>
    <n v="117.11"/>
    <n v="1849860.1"/>
    <n v="1053170.23"/>
    <n v="796689.87"/>
  </r>
  <r>
    <x v="1"/>
    <x v="178"/>
    <x v="2"/>
    <x v="0"/>
    <s v="Low"/>
    <x v="2050"/>
    <n v="864071118"/>
    <d v="2022-07-18T00:00:00"/>
    <n v="6700"/>
    <n v="47.45"/>
    <n v="31.79"/>
    <n v="317915"/>
    <n v="212993"/>
    <n v="104922"/>
  </r>
  <r>
    <x v="1"/>
    <x v="59"/>
    <x v="6"/>
    <x v="0"/>
    <s v="Cancelled"/>
    <x v="993"/>
    <n v="253211104"/>
    <d v="2022-12-27T00:00:00"/>
    <n v="9648"/>
    <n v="651.21"/>
    <n v="524.96"/>
    <n v="6282874.0800000001"/>
    <n v="5064814.08"/>
    <n v="1218060"/>
  </r>
  <r>
    <x v="5"/>
    <x v="58"/>
    <x v="3"/>
    <x v="1"/>
    <s v="High"/>
    <x v="2051"/>
    <n v="174487626"/>
    <d v="2021-11-12T00:00:00"/>
    <n v="3621"/>
    <n v="205.7"/>
    <n v="117.11"/>
    <n v="744839.7"/>
    <n v="424055.31"/>
    <n v="320784.39"/>
  </r>
  <r>
    <x v="2"/>
    <x v="141"/>
    <x v="2"/>
    <x v="0"/>
    <s v="High"/>
    <x v="2052"/>
    <n v="456074512"/>
    <d v="2020-05-25T00:00:00"/>
    <n v="1438"/>
    <n v="47.45"/>
    <n v="31.79"/>
    <n v="68233.100000000006"/>
    <n v="45714.02"/>
    <n v="22519.08"/>
  </r>
  <r>
    <x v="4"/>
    <x v="46"/>
    <x v="7"/>
    <x v="0"/>
    <s v="Cancelled"/>
    <x v="721"/>
    <n v="546458089"/>
    <d v="2020-12-04T00:00:00"/>
    <n v="7947"/>
    <n v="437.2"/>
    <n v="263.33"/>
    <n v="3474428.4"/>
    <n v="2092683.51"/>
    <n v="1381744.89"/>
  </r>
  <r>
    <x v="0"/>
    <x v="14"/>
    <x v="4"/>
    <x v="1"/>
    <s v="Low"/>
    <x v="983"/>
    <n v="864437186"/>
    <d v="2022-11-19T00:00:00"/>
    <n v="5028"/>
    <n v="81.73"/>
    <n v="56.67"/>
    <n v="410938.44"/>
    <n v="284936.76"/>
    <n v="126001.68"/>
  </r>
  <r>
    <x v="4"/>
    <x v="56"/>
    <x v="6"/>
    <x v="1"/>
    <s v="Low"/>
    <x v="1816"/>
    <n v="549123132"/>
    <d v="2020-08-30T00:00:00"/>
    <n v="6592"/>
    <n v="651.21"/>
    <n v="524.96"/>
    <n v="4292776.32"/>
    <n v="3460536.3199999998"/>
    <n v="832240"/>
  </r>
  <r>
    <x v="1"/>
    <x v="43"/>
    <x v="9"/>
    <x v="0"/>
    <s v="Medium"/>
    <x v="1878"/>
    <n v="609939754"/>
    <d v="2019-11-30T00:00:00"/>
    <n v="3582"/>
    <n v="9.33"/>
    <n v="6.92"/>
    <n v="33420.06"/>
    <n v="24787.439999999999"/>
    <n v="8632.6200000000008"/>
  </r>
  <r>
    <x v="5"/>
    <x v="40"/>
    <x v="7"/>
    <x v="0"/>
    <s v="Cancelled"/>
    <x v="1859"/>
    <n v="776623380"/>
    <d v="2021-10-20T00:00:00"/>
    <n v="8971"/>
    <n v="437.2"/>
    <n v="263.33"/>
    <n v="3922121.2"/>
    <n v="2362333.4300000002"/>
    <n v="1559787.77"/>
  </r>
  <r>
    <x v="2"/>
    <x v="147"/>
    <x v="6"/>
    <x v="1"/>
    <s v="Low"/>
    <x v="2053"/>
    <n v="849222838"/>
    <d v="2015-09-28T00:00:00"/>
    <n v="2764"/>
    <n v="651.21"/>
    <n v="524.96"/>
    <n v="1799944.44"/>
    <n v="1450989.44"/>
    <n v="348955"/>
  </r>
  <r>
    <x v="5"/>
    <x v="166"/>
    <x v="7"/>
    <x v="1"/>
    <s v="Medium"/>
    <x v="398"/>
    <n v="248099458"/>
    <d v="2019-04-05T00:00:00"/>
    <n v="6998"/>
    <n v="437.2"/>
    <n v="263.33"/>
    <n v="3059525.6"/>
    <n v="1842783.34"/>
    <n v="1216742.26"/>
  </r>
  <r>
    <x v="0"/>
    <x v="69"/>
    <x v="6"/>
    <x v="1"/>
    <s v="Cancelled"/>
    <x v="2054"/>
    <n v="263927066"/>
    <d v="2020-05-27T00:00:00"/>
    <n v="739"/>
    <n v="651.21"/>
    <n v="524.96"/>
    <n v="481244.19"/>
    <n v="387945.44"/>
    <n v="93298.75"/>
  </r>
  <r>
    <x v="1"/>
    <x v="116"/>
    <x v="3"/>
    <x v="1"/>
    <s v="Medium"/>
    <x v="379"/>
    <n v="907691991"/>
    <d v="2018-03-09T00:00:00"/>
    <n v="5086"/>
    <n v="205.7"/>
    <n v="117.11"/>
    <n v="1046190.2"/>
    <n v="595621.46"/>
    <n v="450568.74"/>
  </r>
  <r>
    <x v="1"/>
    <x v="179"/>
    <x v="9"/>
    <x v="1"/>
    <s v="Cancelled"/>
    <x v="1976"/>
    <n v="460693061"/>
    <d v="2017-02-25T00:00:00"/>
    <n v="8169"/>
    <n v="9.33"/>
    <n v="6.92"/>
    <n v="76216.77"/>
    <n v="56529.48"/>
    <n v="19687.29"/>
  </r>
  <r>
    <x v="1"/>
    <x v="36"/>
    <x v="6"/>
    <x v="1"/>
    <s v="High"/>
    <x v="33"/>
    <n v="424541604"/>
    <d v="2019-05-17T00:00:00"/>
    <n v="150"/>
    <n v="651.21"/>
    <n v="524.96"/>
    <n v="97681.5"/>
    <n v="78744"/>
    <n v="18937.5"/>
  </r>
  <r>
    <x v="1"/>
    <x v="2"/>
    <x v="11"/>
    <x v="0"/>
    <s v="Low"/>
    <x v="2055"/>
    <n v="571161448"/>
    <d v="2018-09-30T00:00:00"/>
    <n v="8220"/>
    <n v="668.27"/>
    <n v="502.54"/>
    <n v="5493179.4000000004"/>
    <n v="4130878.8"/>
    <n v="1362300.6"/>
  </r>
  <r>
    <x v="3"/>
    <x v="8"/>
    <x v="10"/>
    <x v="0"/>
    <s v="Medium"/>
    <x v="817"/>
    <n v="292788922"/>
    <d v="2021-09-08T00:00:00"/>
    <n v="1603"/>
    <n v="154.06"/>
    <n v="90.93"/>
    <n v="246958.18"/>
    <n v="145760.79"/>
    <n v="101197.39"/>
  </r>
  <r>
    <x v="5"/>
    <x v="47"/>
    <x v="7"/>
    <x v="0"/>
    <s v="Low"/>
    <x v="2056"/>
    <n v="851972854"/>
    <d v="2018-06-10T00:00:00"/>
    <n v="6555"/>
    <n v="437.2"/>
    <n v="263.33"/>
    <n v="2865846"/>
    <n v="1726128.15"/>
    <n v="1139717.8500000001"/>
  </r>
  <r>
    <x v="0"/>
    <x v="27"/>
    <x v="4"/>
    <x v="1"/>
    <s v="Cancelled"/>
    <x v="1773"/>
    <n v="431574571"/>
    <d v="2021-11-29T00:00:00"/>
    <n v="1361"/>
    <n v="81.73"/>
    <n v="56.67"/>
    <n v="111234.53"/>
    <n v="77127.87"/>
    <n v="34106.660000000003"/>
  </r>
  <r>
    <x v="5"/>
    <x v="98"/>
    <x v="3"/>
    <x v="1"/>
    <s v="Cancelled"/>
    <x v="2057"/>
    <n v="884767901"/>
    <d v="2020-07-20T00:00:00"/>
    <n v="1338"/>
    <n v="205.7"/>
    <n v="117.11"/>
    <n v="275226.59999999998"/>
    <n v="156693.18"/>
    <n v="118533.42"/>
  </r>
  <r>
    <x v="1"/>
    <x v="55"/>
    <x v="2"/>
    <x v="0"/>
    <s v="High"/>
    <x v="566"/>
    <n v="985039174"/>
    <d v="2021-03-10T00:00:00"/>
    <n v="3836"/>
    <n v="47.45"/>
    <n v="31.79"/>
    <n v="182018.2"/>
    <n v="121946.44"/>
    <n v="60071.76"/>
  </r>
  <r>
    <x v="0"/>
    <x v="134"/>
    <x v="6"/>
    <x v="1"/>
    <s v="Medium"/>
    <x v="2058"/>
    <n v="476187217"/>
    <d v="2018-08-15T00:00:00"/>
    <n v="3234"/>
    <n v="651.21"/>
    <n v="524.96"/>
    <n v="2106013.14"/>
    <n v="1697720.64"/>
    <n v="408292.5"/>
  </r>
  <r>
    <x v="1"/>
    <x v="178"/>
    <x v="5"/>
    <x v="0"/>
    <s v="High"/>
    <x v="1792"/>
    <n v="522323358"/>
    <d v="2015-11-20T00:00:00"/>
    <n v="5944"/>
    <n v="109.28"/>
    <n v="35.840000000000003"/>
    <n v="649560.31999999995"/>
    <n v="213032.95999999999"/>
    <n v="436527.35999999999"/>
  </r>
  <r>
    <x v="5"/>
    <x v="84"/>
    <x v="0"/>
    <x v="0"/>
    <s v="High"/>
    <x v="1779"/>
    <n v="557871425"/>
    <d v="2020-12-22T00:00:00"/>
    <n v="5407"/>
    <n v="255.28"/>
    <n v="159.41999999999999"/>
    <n v="1380298.96"/>
    <n v="861983.94"/>
    <n v="518315.02"/>
  </r>
  <r>
    <x v="5"/>
    <x v="127"/>
    <x v="7"/>
    <x v="0"/>
    <s v="Medium"/>
    <x v="2059"/>
    <n v="537567746"/>
    <d v="2021-12-30T00:00:00"/>
    <n v="7097"/>
    <n v="437.2"/>
    <n v="263.33"/>
    <n v="3102808.4"/>
    <n v="1868853.01"/>
    <n v="1233955.3899999999"/>
  </r>
  <r>
    <x v="1"/>
    <x v="66"/>
    <x v="10"/>
    <x v="1"/>
    <s v="Medium"/>
    <x v="1687"/>
    <n v="486461150"/>
    <d v="2016-11-13T00:00:00"/>
    <n v="3519"/>
    <n v="154.06"/>
    <n v="90.93"/>
    <n v="542137.14"/>
    <n v="319982.67"/>
    <n v="222154.47"/>
  </r>
  <r>
    <x v="1"/>
    <x v="80"/>
    <x v="7"/>
    <x v="0"/>
    <s v="Medium"/>
    <x v="1441"/>
    <n v="949912965"/>
    <d v="2017-03-06T00:00:00"/>
    <n v="9210"/>
    <n v="437.2"/>
    <n v="263.33"/>
    <n v="4026612"/>
    <n v="2425269.2999999998"/>
    <n v="1601342.7"/>
  </r>
  <r>
    <x v="2"/>
    <x v="107"/>
    <x v="4"/>
    <x v="1"/>
    <s v="Cancelled"/>
    <x v="2060"/>
    <n v="743597018"/>
    <d v="2018-11-29T00:00:00"/>
    <n v="5737"/>
    <n v="81.73"/>
    <n v="56.67"/>
    <n v="468885.01"/>
    <n v="325115.78999999998"/>
    <n v="143769.22"/>
  </r>
  <r>
    <x v="1"/>
    <x v="129"/>
    <x v="9"/>
    <x v="0"/>
    <s v="Low"/>
    <x v="1549"/>
    <n v="103499639"/>
    <d v="2019-06-06T00:00:00"/>
    <n v="6698"/>
    <n v="9.33"/>
    <n v="6.92"/>
    <n v="62492.34"/>
    <n v="46350.16"/>
    <n v="16142.18"/>
  </r>
  <r>
    <x v="0"/>
    <x v="72"/>
    <x v="2"/>
    <x v="1"/>
    <s v="Cancelled"/>
    <x v="894"/>
    <n v="235919654"/>
    <d v="2020-10-13T00:00:00"/>
    <n v="2723"/>
    <n v="47.45"/>
    <n v="31.79"/>
    <n v="129206.35"/>
    <n v="86564.17"/>
    <n v="42642.18"/>
  </r>
  <r>
    <x v="2"/>
    <x v="164"/>
    <x v="0"/>
    <x v="0"/>
    <s v="Cancelled"/>
    <x v="1093"/>
    <n v="167468392"/>
    <d v="2018-10-29T00:00:00"/>
    <n v="6474"/>
    <n v="255.28"/>
    <n v="159.41999999999999"/>
    <n v="1652682.72"/>
    <n v="1032085.08"/>
    <n v="620597.64"/>
  </r>
  <r>
    <x v="0"/>
    <x v="113"/>
    <x v="3"/>
    <x v="0"/>
    <s v="Cancelled"/>
    <x v="166"/>
    <n v="795069682"/>
    <d v="2022-05-19T00:00:00"/>
    <n v="7642"/>
    <n v="205.7"/>
    <n v="117.11"/>
    <n v="1571959.4"/>
    <n v="894954.62"/>
    <n v="677004.78"/>
  </r>
  <r>
    <x v="5"/>
    <x v="161"/>
    <x v="8"/>
    <x v="1"/>
    <s v="Low"/>
    <x v="1916"/>
    <n v="835959851"/>
    <d v="2018-08-27T00:00:00"/>
    <n v="7952"/>
    <n v="421.89"/>
    <n v="364.69"/>
    <n v="3354869.28"/>
    <n v="2900014.88"/>
    <n v="454854.40000000002"/>
  </r>
  <r>
    <x v="1"/>
    <x v="159"/>
    <x v="4"/>
    <x v="1"/>
    <s v="Cancelled"/>
    <x v="1299"/>
    <n v="877687728"/>
    <d v="2017-02-07T00:00:00"/>
    <n v="6158"/>
    <n v="81.73"/>
    <n v="56.67"/>
    <n v="503293.34"/>
    <n v="348973.86"/>
    <n v="154319.48000000001"/>
  </r>
  <r>
    <x v="5"/>
    <x v="145"/>
    <x v="4"/>
    <x v="0"/>
    <s v="Low"/>
    <x v="1473"/>
    <n v="228114640"/>
    <d v="2015-09-16T00:00:00"/>
    <n v="3046"/>
    <n v="81.73"/>
    <n v="56.67"/>
    <n v="248949.58"/>
    <n v="172616.82"/>
    <n v="76332.759999999995"/>
  </r>
  <r>
    <x v="0"/>
    <x v="25"/>
    <x v="5"/>
    <x v="1"/>
    <s v="Medium"/>
    <x v="777"/>
    <n v="965414416"/>
    <d v="2019-09-13T00:00:00"/>
    <n v="6434"/>
    <n v="109.28"/>
    <n v="35.840000000000003"/>
    <n v="703107.52"/>
    <n v="230594.56"/>
    <n v="472512.96"/>
  </r>
  <r>
    <x v="1"/>
    <x v="140"/>
    <x v="0"/>
    <x v="1"/>
    <s v="High"/>
    <x v="2061"/>
    <n v="288073384"/>
    <d v="2015-02-16T00:00:00"/>
    <n v="6171"/>
    <n v="255.28"/>
    <n v="159.41999999999999"/>
    <n v="1575332.88"/>
    <n v="983780.82"/>
    <n v="591552.06000000006"/>
  </r>
  <r>
    <x v="0"/>
    <x v="134"/>
    <x v="8"/>
    <x v="0"/>
    <s v="High"/>
    <x v="1156"/>
    <n v="864890372"/>
    <d v="2019-07-28T00:00:00"/>
    <n v="9136"/>
    <n v="421.89"/>
    <n v="364.69"/>
    <n v="3854387.04"/>
    <n v="3331807.84"/>
    <n v="522579.20000000001"/>
  </r>
  <r>
    <x v="0"/>
    <x v="118"/>
    <x v="3"/>
    <x v="1"/>
    <s v="Low"/>
    <x v="1570"/>
    <n v="484976708"/>
    <d v="2021-09-16T00:00:00"/>
    <n v="4240"/>
    <n v="205.7"/>
    <n v="117.11"/>
    <n v="872168"/>
    <n v="496546.4"/>
    <n v="375621.6"/>
  </r>
  <r>
    <x v="1"/>
    <x v="66"/>
    <x v="11"/>
    <x v="0"/>
    <s v="High"/>
    <x v="108"/>
    <n v="607756221"/>
    <d v="2016-08-11T00:00:00"/>
    <n v="7426"/>
    <n v="668.27"/>
    <n v="502.54"/>
    <n v="4962573.0199999996"/>
    <n v="3731862.04"/>
    <n v="1230710.98"/>
  </r>
  <r>
    <x v="0"/>
    <x v="0"/>
    <x v="0"/>
    <x v="0"/>
    <s v="Cancelled"/>
    <x v="1183"/>
    <n v="512965238"/>
    <d v="2019-01-07T00:00:00"/>
    <n v="6668"/>
    <n v="255.28"/>
    <n v="159.41999999999999"/>
    <n v="1702207.04"/>
    <n v="1063012.56"/>
    <n v="639194.48"/>
  </r>
  <r>
    <x v="3"/>
    <x v="110"/>
    <x v="1"/>
    <x v="0"/>
    <s v="Cancelled"/>
    <x v="1092"/>
    <n v="450652587"/>
    <d v="2017-01-25T00:00:00"/>
    <n v="6970"/>
    <n v="152.58000000000001"/>
    <n v="97.44"/>
    <n v="1063482.6000000001"/>
    <n v="679156.8"/>
    <n v="384325.8"/>
  </r>
  <r>
    <x v="1"/>
    <x v="77"/>
    <x v="11"/>
    <x v="0"/>
    <s v="High"/>
    <x v="2035"/>
    <n v="291179597"/>
    <d v="2017-02-20T00:00:00"/>
    <n v="5368"/>
    <n v="668.27"/>
    <n v="502.54"/>
    <n v="3587273.36"/>
    <n v="2697634.72"/>
    <n v="889638.64"/>
  </r>
  <r>
    <x v="1"/>
    <x v="44"/>
    <x v="9"/>
    <x v="0"/>
    <s v="Low"/>
    <x v="1770"/>
    <n v="875220096"/>
    <d v="2022-11-06T00:00:00"/>
    <n v="5930"/>
    <n v="9.33"/>
    <n v="6.92"/>
    <n v="55326.9"/>
    <n v="41035.599999999999"/>
    <n v="14291.3"/>
  </r>
  <r>
    <x v="5"/>
    <x v="58"/>
    <x v="5"/>
    <x v="1"/>
    <s v="High"/>
    <x v="184"/>
    <n v="863760411"/>
    <d v="2022-08-21T00:00:00"/>
    <n v="4755"/>
    <n v="109.28"/>
    <n v="35.840000000000003"/>
    <n v="519626.4"/>
    <n v="170419.20000000001"/>
    <n v="349207.2"/>
  </r>
  <r>
    <x v="5"/>
    <x v="130"/>
    <x v="1"/>
    <x v="1"/>
    <s v="High"/>
    <x v="714"/>
    <n v="788099372"/>
    <d v="2021-05-05T00:00:00"/>
    <n v="4972"/>
    <n v="152.58000000000001"/>
    <n v="97.44"/>
    <n v="758627.76"/>
    <n v="484471.68"/>
    <n v="274156.08"/>
  </r>
  <r>
    <x v="1"/>
    <x v="140"/>
    <x v="11"/>
    <x v="1"/>
    <s v="Cancelled"/>
    <x v="2026"/>
    <n v="799848306"/>
    <d v="2016-04-23T00:00:00"/>
    <n v="1743"/>
    <n v="668.27"/>
    <n v="502.54"/>
    <n v="1164794.6100000001"/>
    <n v="875927.22"/>
    <n v="288867.39"/>
  </r>
  <r>
    <x v="3"/>
    <x v="35"/>
    <x v="8"/>
    <x v="0"/>
    <s v="Medium"/>
    <x v="496"/>
    <n v="220931041"/>
    <d v="2022-11-13T00:00:00"/>
    <n v="7259"/>
    <n v="421.89"/>
    <n v="364.69"/>
    <n v="3062499.51"/>
    <n v="2647284.71"/>
    <n v="415214.8"/>
  </r>
  <r>
    <x v="1"/>
    <x v="2"/>
    <x v="8"/>
    <x v="1"/>
    <s v="Medium"/>
    <x v="1823"/>
    <n v="693583905"/>
    <d v="2021-01-06T00:00:00"/>
    <n v="5745"/>
    <n v="421.89"/>
    <n v="364.69"/>
    <n v="2423758.0499999998"/>
    <n v="2095144.05"/>
    <n v="328614"/>
  </r>
  <r>
    <x v="5"/>
    <x v="130"/>
    <x v="5"/>
    <x v="0"/>
    <s v="Cancelled"/>
    <x v="2062"/>
    <n v="330355727"/>
    <d v="2021-02-14T00:00:00"/>
    <n v="8456"/>
    <n v="109.28"/>
    <n v="35.840000000000003"/>
    <n v="924071.68"/>
    <n v="303063.03999999998"/>
    <n v="621008.64000000001"/>
  </r>
  <r>
    <x v="4"/>
    <x v="115"/>
    <x v="7"/>
    <x v="1"/>
    <s v="High"/>
    <x v="1356"/>
    <n v="464107835"/>
    <d v="2015-10-29T00:00:00"/>
    <n v="8677"/>
    <n v="437.2"/>
    <n v="263.33"/>
    <n v="3793584.4"/>
    <n v="2284914.41"/>
    <n v="1508669.99"/>
  </r>
  <r>
    <x v="2"/>
    <x v="68"/>
    <x v="1"/>
    <x v="1"/>
    <s v="Cancelled"/>
    <x v="1423"/>
    <n v="698014056"/>
    <d v="2015-11-07T00:00:00"/>
    <n v="6726"/>
    <n v="152.58000000000001"/>
    <n v="97.44"/>
    <n v="1026253.08"/>
    <n v="655381.43999999994"/>
    <n v="370871.64"/>
  </r>
  <r>
    <x v="5"/>
    <x v="126"/>
    <x v="6"/>
    <x v="1"/>
    <s v="Low"/>
    <x v="284"/>
    <n v="255560719"/>
    <d v="2017-03-05T00:00:00"/>
    <n v="4951"/>
    <n v="651.21"/>
    <n v="524.96"/>
    <n v="3224140.71"/>
    <n v="2599076.96"/>
    <n v="625063.75"/>
  </r>
  <r>
    <x v="0"/>
    <x v="1"/>
    <x v="5"/>
    <x v="0"/>
    <s v="High"/>
    <x v="60"/>
    <n v="230546653"/>
    <d v="2015-06-14T00:00:00"/>
    <n v="2733"/>
    <n v="109.28"/>
    <n v="35.840000000000003"/>
    <n v="298662.24"/>
    <n v="97950.720000000001"/>
    <n v="200711.52"/>
  </r>
  <r>
    <x v="1"/>
    <x v="136"/>
    <x v="8"/>
    <x v="0"/>
    <s v="Cancelled"/>
    <x v="702"/>
    <n v="437083184"/>
    <d v="2015-02-19T00:00:00"/>
    <n v="1482"/>
    <n v="421.89"/>
    <n v="364.69"/>
    <n v="625240.98"/>
    <n v="540470.57999999996"/>
    <n v="84770.4"/>
  </r>
  <r>
    <x v="1"/>
    <x v="139"/>
    <x v="10"/>
    <x v="1"/>
    <s v="Cancelled"/>
    <x v="76"/>
    <n v="759594142"/>
    <d v="2017-07-12T00:00:00"/>
    <n v="9641"/>
    <n v="154.06"/>
    <n v="90.93"/>
    <n v="1485292.46"/>
    <n v="876656.13"/>
    <n v="608636.32999999996"/>
  </r>
  <r>
    <x v="1"/>
    <x v="99"/>
    <x v="11"/>
    <x v="0"/>
    <s v="Low"/>
    <x v="1380"/>
    <n v="702815854"/>
    <d v="2022-06-06T00:00:00"/>
    <n v="7684"/>
    <n v="668.27"/>
    <n v="502.54"/>
    <n v="5134986.68"/>
    <n v="3861517.36"/>
    <n v="1273469.32"/>
  </r>
  <r>
    <x v="0"/>
    <x v="76"/>
    <x v="3"/>
    <x v="1"/>
    <s v="High"/>
    <x v="2063"/>
    <n v="741797149"/>
    <d v="2016-05-03T00:00:00"/>
    <n v="3116"/>
    <n v="205.7"/>
    <n v="117.11"/>
    <n v="640961.19999999995"/>
    <n v="364914.76"/>
    <n v="276046.44"/>
  </r>
  <r>
    <x v="1"/>
    <x v="136"/>
    <x v="1"/>
    <x v="0"/>
    <s v="Cancelled"/>
    <x v="1241"/>
    <n v="971899354"/>
    <d v="2019-06-01T00:00:00"/>
    <n v="5471"/>
    <n v="152.58000000000001"/>
    <n v="97.44"/>
    <n v="834765.18"/>
    <n v="533094.24"/>
    <n v="301670.94"/>
  </r>
  <r>
    <x v="0"/>
    <x v="13"/>
    <x v="10"/>
    <x v="0"/>
    <s v="Medium"/>
    <x v="898"/>
    <n v="658796298"/>
    <d v="2015-05-09T00:00:00"/>
    <n v="1319"/>
    <n v="154.06"/>
    <n v="90.93"/>
    <n v="203205.14"/>
    <n v="119936.67"/>
    <n v="83268.47"/>
  </r>
  <r>
    <x v="0"/>
    <x v="72"/>
    <x v="4"/>
    <x v="0"/>
    <s v="Low"/>
    <x v="1540"/>
    <n v="488474309"/>
    <d v="2019-10-21T00:00:00"/>
    <n v="9258"/>
    <n v="81.73"/>
    <n v="56.67"/>
    <n v="756656.34"/>
    <n v="524650.86"/>
    <n v="232005.48"/>
  </r>
  <r>
    <x v="3"/>
    <x v="94"/>
    <x v="0"/>
    <x v="1"/>
    <s v="Low"/>
    <x v="591"/>
    <n v="317232215"/>
    <d v="2020-10-27T00:00:00"/>
    <n v="4917"/>
    <n v="255.28"/>
    <n v="159.41999999999999"/>
    <n v="1255211.76"/>
    <n v="783868.14"/>
    <n v="471343.62"/>
  </r>
  <r>
    <x v="1"/>
    <x v="2"/>
    <x v="6"/>
    <x v="0"/>
    <s v="Medium"/>
    <x v="848"/>
    <n v="521681344"/>
    <d v="2022-04-03T00:00:00"/>
    <n v="5957"/>
    <n v="651.21"/>
    <n v="524.96"/>
    <n v="3879257.97"/>
    <n v="3127186.72"/>
    <n v="752071.25"/>
  </r>
  <r>
    <x v="3"/>
    <x v="57"/>
    <x v="2"/>
    <x v="0"/>
    <s v="Low"/>
    <x v="2064"/>
    <n v="648745524"/>
    <d v="2016-01-27T00:00:00"/>
    <n v="7072"/>
    <n v="47.45"/>
    <n v="31.79"/>
    <n v="335566.4"/>
    <n v="224818.88"/>
    <n v="110747.52"/>
  </r>
  <r>
    <x v="5"/>
    <x v="70"/>
    <x v="10"/>
    <x v="1"/>
    <s v="Cancelled"/>
    <x v="2065"/>
    <n v="765661084"/>
    <d v="2021-03-12T00:00:00"/>
    <n v="4984"/>
    <n v="154.06"/>
    <n v="90.93"/>
    <n v="767835.04"/>
    <n v="453195.12"/>
    <n v="314639.92"/>
  </r>
  <r>
    <x v="5"/>
    <x v="28"/>
    <x v="11"/>
    <x v="0"/>
    <s v="Low"/>
    <x v="1257"/>
    <n v="109976851"/>
    <d v="2021-10-14T00:00:00"/>
    <n v="3449"/>
    <n v="668.27"/>
    <n v="502.54"/>
    <n v="2304863.23"/>
    <n v="1733260.46"/>
    <n v="571602.77"/>
  </r>
  <r>
    <x v="1"/>
    <x v="153"/>
    <x v="6"/>
    <x v="1"/>
    <s v="Low"/>
    <x v="1503"/>
    <n v="239554154"/>
    <d v="2020-02-13T00:00:00"/>
    <n v="8253"/>
    <n v="651.21"/>
    <n v="524.96"/>
    <n v="5374436.1299999999"/>
    <n v="4332494.88"/>
    <n v="1041941.25"/>
  </r>
  <r>
    <x v="1"/>
    <x v="116"/>
    <x v="6"/>
    <x v="0"/>
    <s v="Medium"/>
    <x v="2066"/>
    <n v="982566821"/>
    <d v="2021-06-05T00:00:00"/>
    <n v="2212"/>
    <n v="651.21"/>
    <n v="524.96"/>
    <n v="1440476.52"/>
    <n v="1161211.52"/>
    <n v="279265"/>
  </r>
  <r>
    <x v="1"/>
    <x v="79"/>
    <x v="7"/>
    <x v="0"/>
    <s v="Cancelled"/>
    <x v="1621"/>
    <n v="887501180"/>
    <d v="2017-06-20T00:00:00"/>
    <n v="176"/>
    <n v="437.2"/>
    <n v="263.33"/>
    <n v="76947.199999999997"/>
    <n v="46346.080000000002"/>
    <n v="30601.119999999999"/>
  </r>
  <r>
    <x v="5"/>
    <x v="161"/>
    <x v="9"/>
    <x v="0"/>
    <s v="Medium"/>
    <x v="698"/>
    <n v="373156058"/>
    <d v="2020-09-05T00:00:00"/>
    <n v="4025"/>
    <n v="9.33"/>
    <n v="6.92"/>
    <n v="37553.25"/>
    <n v="27853"/>
    <n v="9700.25"/>
  </r>
  <r>
    <x v="2"/>
    <x v="37"/>
    <x v="0"/>
    <x v="0"/>
    <s v="High"/>
    <x v="609"/>
    <n v="378642785"/>
    <d v="2022-01-10T00:00:00"/>
    <n v="7669"/>
    <n v="255.28"/>
    <n v="159.41999999999999"/>
    <n v="1957742.32"/>
    <n v="1222591.98"/>
    <n v="735150.34"/>
  </r>
  <r>
    <x v="5"/>
    <x v="92"/>
    <x v="0"/>
    <x v="0"/>
    <s v="Cancelled"/>
    <x v="2053"/>
    <n v="113385188"/>
    <d v="2015-09-23T00:00:00"/>
    <n v="2052"/>
    <n v="255.28"/>
    <n v="159.41999999999999"/>
    <n v="523834.56"/>
    <n v="327129.84000000003"/>
    <n v="196704.72"/>
  </r>
  <r>
    <x v="2"/>
    <x v="51"/>
    <x v="7"/>
    <x v="1"/>
    <s v="High"/>
    <x v="1825"/>
    <n v="207119596"/>
    <d v="2016-05-16T00:00:00"/>
    <n v="146"/>
    <n v="437.2"/>
    <n v="263.33"/>
    <n v="63831.199999999997"/>
    <n v="38446.18"/>
    <n v="25385.02"/>
  </r>
  <r>
    <x v="0"/>
    <x v="181"/>
    <x v="3"/>
    <x v="1"/>
    <s v="Cancelled"/>
    <x v="1681"/>
    <n v="459894835"/>
    <d v="2018-09-05T00:00:00"/>
    <n v="1957"/>
    <n v="205.7"/>
    <n v="117.11"/>
    <n v="402554.9"/>
    <n v="229184.27"/>
    <n v="173370.63"/>
  </r>
  <r>
    <x v="5"/>
    <x v="101"/>
    <x v="4"/>
    <x v="0"/>
    <s v="Medium"/>
    <x v="1302"/>
    <n v="292072236"/>
    <d v="2019-08-01T00:00:00"/>
    <n v="9520"/>
    <n v="81.73"/>
    <n v="56.67"/>
    <n v="778069.6"/>
    <n v="539498.4"/>
    <n v="238571.2"/>
  </r>
  <r>
    <x v="0"/>
    <x v="119"/>
    <x v="1"/>
    <x v="1"/>
    <s v="High"/>
    <x v="2067"/>
    <n v="994325625"/>
    <d v="2019-04-15T00:00:00"/>
    <n v="1904"/>
    <n v="152.58000000000001"/>
    <n v="97.44"/>
    <n v="290512.32"/>
    <n v="185525.76000000001"/>
    <n v="104986.56"/>
  </r>
  <r>
    <x v="5"/>
    <x v="162"/>
    <x v="5"/>
    <x v="1"/>
    <s v="Medium"/>
    <x v="2068"/>
    <n v="777641332"/>
    <d v="2018-12-10T00:00:00"/>
    <n v="206"/>
    <n v="109.28"/>
    <n v="35.840000000000003"/>
    <n v="22511.68"/>
    <n v="7383.04"/>
    <n v="15128.64"/>
  </r>
  <r>
    <x v="0"/>
    <x v="69"/>
    <x v="10"/>
    <x v="1"/>
    <s v="High"/>
    <x v="279"/>
    <n v="623318183"/>
    <d v="2017-02-03T00:00:00"/>
    <n v="2557"/>
    <n v="154.06"/>
    <n v="90.93"/>
    <n v="393931.42"/>
    <n v="232508.01"/>
    <n v="161423.41"/>
  </r>
  <r>
    <x v="4"/>
    <x v="46"/>
    <x v="7"/>
    <x v="0"/>
    <s v="High"/>
    <x v="1850"/>
    <n v="232967507"/>
    <d v="2021-09-01T00:00:00"/>
    <n v="9117"/>
    <n v="437.2"/>
    <n v="263.33"/>
    <n v="3985952.4"/>
    <n v="2400779.61"/>
    <n v="1585172.79"/>
  </r>
  <r>
    <x v="1"/>
    <x v="139"/>
    <x v="9"/>
    <x v="0"/>
    <s v="High"/>
    <x v="1770"/>
    <n v="278513133"/>
    <d v="2022-11-05T00:00:00"/>
    <n v="7080"/>
    <n v="9.33"/>
    <n v="6.92"/>
    <n v="66056.399999999994"/>
    <n v="48993.599999999999"/>
    <n v="17062.8"/>
  </r>
  <r>
    <x v="1"/>
    <x v="120"/>
    <x v="0"/>
    <x v="1"/>
    <s v="Low"/>
    <x v="1980"/>
    <n v="152191388"/>
    <d v="2020-06-22T00:00:00"/>
    <n v="5669"/>
    <n v="255.28"/>
    <n v="159.41999999999999"/>
    <n v="1447182.32"/>
    <n v="903751.98"/>
    <n v="543430.34"/>
  </r>
  <r>
    <x v="3"/>
    <x v="30"/>
    <x v="7"/>
    <x v="0"/>
    <s v="High"/>
    <x v="1110"/>
    <n v="216551101"/>
    <d v="2021-08-29T00:00:00"/>
    <n v="1138"/>
    <n v="437.2"/>
    <n v="263.33"/>
    <n v="497533.6"/>
    <n v="299669.53999999998"/>
    <n v="197864.06"/>
  </r>
  <r>
    <x v="2"/>
    <x v="155"/>
    <x v="7"/>
    <x v="1"/>
    <s v="Low"/>
    <x v="1436"/>
    <n v="454453599"/>
    <d v="2020-04-21T00:00:00"/>
    <n v="1774"/>
    <n v="437.2"/>
    <n v="263.33"/>
    <n v="775592.8"/>
    <n v="467147.42"/>
    <n v="308445.38"/>
  </r>
  <r>
    <x v="6"/>
    <x v="103"/>
    <x v="6"/>
    <x v="1"/>
    <s v="Cancelled"/>
    <x v="731"/>
    <n v="919072711"/>
    <d v="2015-06-07T00:00:00"/>
    <n v="2894"/>
    <n v="651.21"/>
    <n v="524.96"/>
    <n v="1884601.74"/>
    <n v="1519234.24"/>
    <n v="365367.5"/>
  </r>
  <r>
    <x v="5"/>
    <x v="161"/>
    <x v="7"/>
    <x v="0"/>
    <s v="Medium"/>
    <x v="2069"/>
    <n v="383894765"/>
    <d v="2015-09-23T00:00:00"/>
    <n v="1847"/>
    <n v="437.2"/>
    <n v="263.33"/>
    <n v="807508.4"/>
    <n v="486370.51"/>
    <n v="321137.89"/>
  </r>
  <r>
    <x v="4"/>
    <x v="156"/>
    <x v="2"/>
    <x v="0"/>
    <s v="Cancelled"/>
    <x v="1432"/>
    <n v="392718589"/>
    <d v="2020-09-12T00:00:00"/>
    <n v="3012"/>
    <n v="47.45"/>
    <n v="31.79"/>
    <n v="142919.4"/>
    <n v="95751.48"/>
    <n v="47167.92"/>
  </r>
  <r>
    <x v="1"/>
    <x v="157"/>
    <x v="4"/>
    <x v="1"/>
    <s v="Cancelled"/>
    <x v="1482"/>
    <n v="309655511"/>
    <d v="2018-05-21T00:00:00"/>
    <n v="2802"/>
    <n v="81.73"/>
    <n v="56.67"/>
    <n v="229007.46"/>
    <n v="158789.34"/>
    <n v="70218.12"/>
  </r>
  <r>
    <x v="1"/>
    <x v="33"/>
    <x v="8"/>
    <x v="1"/>
    <s v="Medium"/>
    <x v="174"/>
    <n v="469129359"/>
    <d v="2022-01-26T00:00:00"/>
    <n v="4657"/>
    <n v="421.89"/>
    <n v="364.69"/>
    <n v="1964741.73"/>
    <n v="1698361.33"/>
    <n v="266380.40000000002"/>
  </r>
  <r>
    <x v="5"/>
    <x v="126"/>
    <x v="8"/>
    <x v="1"/>
    <s v="High"/>
    <x v="1637"/>
    <n v="825876462"/>
    <d v="2016-07-28T00:00:00"/>
    <n v="4053"/>
    <n v="421.89"/>
    <n v="364.69"/>
    <n v="1709920.17"/>
    <n v="1478088.57"/>
    <n v="231831.6"/>
  </r>
  <r>
    <x v="2"/>
    <x v="164"/>
    <x v="5"/>
    <x v="1"/>
    <s v="Medium"/>
    <x v="632"/>
    <n v="504945647"/>
    <d v="2020-02-03T00:00:00"/>
    <n v="3493"/>
    <n v="109.28"/>
    <n v="35.840000000000003"/>
    <n v="381715.04"/>
    <n v="125189.12"/>
    <n v="256525.92"/>
  </r>
  <r>
    <x v="1"/>
    <x v="93"/>
    <x v="1"/>
    <x v="0"/>
    <s v="Low"/>
    <x v="2070"/>
    <n v="951698243"/>
    <d v="2017-07-03T00:00:00"/>
    <n v="7514"/>
    <n v="152.58000000000001"/>
    <n v="97.44"/>
    <n v="1146486.1200000001"/>
    <n v="732164.16"/>
    <n v="414321.96"/>
  </r>
  <r>
    <x v="1"/>
    <x v="81"/>
    <x v="1"/>
    <x v="0"/>
    <s v="Low"/>
    <x v="187"/>
    <n v="981808078"/>
    <d v="2020-01-28T00:00:00"/>
    <n v="7683"/>
    <n v="152.58000000000001"/>
    <n v="97.44"/>
    <n v="1172272.1399999999"/>
    <n v="748631.52"/>
    <n v="423640.62"/>
  </r>
  <r>
    <x v="6"/>
    <x v="103"/>
    <x v="9"/>
    <x v="0"/>
    <s v="High"/>
    <x v="176"/>
    <n v="831261479"/>
    <d v="2018-03-08T00:00:00"/>
    <n v="7599"/>
    <n v="9.33"/>
    <n v="6.92"/>
    <n v="70898.67"/>
    <n v="52585.08"/>
    <n v="18313.59"/>
  </r>
  <r>
    <x v="2"/>
    <x v="165"/>
    <x v="1"/>
    <x v="1"/>
    <s v="Cancelled"/>
    <x v="37"/>
    <n v="806357276"/>
    <d v="2016-09-18T00:00:00"/>
    <n v="7892"/>
    <n v="152.58000000000001"/>
    <n v="97.44"/>
    <n v="1204161.3600000001"/>
    <n v="768996.48"/>
    <n v="435164.88"/>
  </r>
  <r>
    <x v="1"/>
    <x v="85"/>
    <x v="3"/>
    <x v="0"/>
    <s v="Medium"/>
    <x v="649"/>
    <n v="833706796"/>
    <d v="2019-04-03T00:00:00"/>
    <n v="1223"/>
    <n v="205.7"/>
    <n v="117.11"/>
    <n v="251571.1"/>
    <n v="143225.53"/>
    <n v="108345.57"/>
  </r>
  <r>
    <x v="4"/>
    <x v="95"/>
    <x v="8"/>
    <x v="1"/>
    <s v="Cancelled"/>
    <x v="2071"/>
    <n v="910233867"/>
    <d v="2022-06-22T00:00:00"/>
    <n v="7283"/>
    <n v="421.89"/>
    <n v="364.69"/>
    <n v="3072624.87"/>
    <n v="2656037.27"/>
    <n v="416587.6"/>
  </r>
  <r>
    <x v="0"/>
    <x v="19"/>
    <x v="8"/>
    <x v="1"/>
    <s v="Medium"/>
    <x v="1026"/>
    <n v="653174817"/>
    <d v="2015-08-02T00:00:00"/>
    <n v="7798"/>
    <n v="421.89"/>
    <n v="364.69"/>
    <n v="3289898.22"/>
    <n v="2843852.62"/>
    <n v="446045.6"/>
  </r>
  <r>
    <x v="1"/>
    <x v="157"/>
    <x v="6"/>
    <x v="0"/>
    <s v="High"/>
    <x v="2072"/>
    <n v="650078475"/>
    <d v="2022-06-18T00:00:00"/>
    <n v="1522"/>
    <n v="651.21"/>
    <n v="524.96"/>
    <n v="991141.62"/>
    <n v="798989.12"/>
    <n v="192152.5"/>
  </r>
  <r>
    <x v="5"/>
    <x v="130"/>
    <x v="6"/>
    <x v="0"/>
    <s v="Low"/>
    <x v="797"/>
    <n v="208806169"/>
    <d v="2016-03-29T00:00:00"/>
    <n v="9240"/>
    <n v="651.21"/>
    <n v="524.96"/>
    <n v="6017180.4000000004"/>
    <n v="4850630.4000000004"/>
    <n v="1166550"/>
  </r>
  <r>
    <x v="1"/>
    <x v="136"/>
    <x v="1"/>
    <x v="1"/>
    <s v="High"/>
    <x v="2073"/>
    <n v="507531726"/>
    <d v="2020-11-11T00:00:00"/>
    <n v="8771"/>
    <n v="152.58000000000001"/>
    <n v="97.44"/>
    <n v="1338279.18"/>
    <n v="854646.24"/>
    <n v="483632.94"/>
  </r>
  <r>
    <x v="1"/>
    <x v="55"/>
    <x v="4"/>
    <x v="0"/>
    <s v="Cancelled"/>
    <x v="1500"/>
    <n v="544741475"/>
    <d v="2020-03-25T00:00:00"/>
    <n v="9963"/>
    <n v="81.73"/>
    <n v="56.67"/>
    <n v="814275.99"/>
    <n v="564603.21"/>
    <n v="249672.78"/>
  </r>
  <r>
    <x v="3"/>
    <x v="11"/>
    <x v="5"/>
    <x v="0"/>
    <s v="Medium"/>
    <x v="1462"/>
    <n v="289234244"/>
    <d v="2015-08-24T00:00:00"/>
    <n v="9695"/>
    <n v="109.28"/>
    <n v="35.840000000000003"/>
    <n v="1059469.6000000001"/>
    <n v="347468.79999999999"/>
    <n v="712000.8"/>
  </r>
  <r>
    <x v="3"/>
    <x v="10"/>
    <x v="9"/>
    <x v="0"/>
    <s v="Cancelled"/>
    <x v="651"/>
    <n v="230121362"/>
    <d v="2022-05-06T00:00:00"/>
    <n v="6880"/>
    <n v="9.33"/>
    <n v="6.92"/>
    <n v="64190.400000000001"/>
    <n v="47609.599999999999"/>
    <n v="16580.8"/>
  </r>
  <r>
    <x v="1"/>
    <x v="142"/>
    <x v="0"/>
    <x v="0"/>
    <s v="High"/>
    <x v="2074"/>
    <n v="926826655"/>
    <d v="2021-02-16T00:00:00"/>
    <n v="7458"/>
    <n v="255.28"/>
    <n v="159.41999999999999"/>
    <n v="1903878.24"/>
    <n v="1188954.3600000001"/>
    <n v="714923.88"/>
  </r>
  <r>
    <x v="1"/>
    <x v="2"/>
    <x v="11"/>
    <x v="0"/>
    <s v="Low"/>
    <x v="2075"/>
    <n v="759086453"/>
    <d v="2021-02-27T00:00:00"/>
    <n v="9405"/>
    <n v="668.27"/>
    <n v="502.54"/>
    <n v="6285079.3499999996"/>
    <n v="4726388.7"/>
    <n v="1558690.65"/>
  </r>
  <r>
    <x v="3"/>
    <x v="61"/>
    <x v="3"/>
    <x v="0"/>
    <s v="Low"/>
    <x v="1701"/>
    <n v="876949584"/>
    <d v="2016-04-13T00:00:00"/>
    <n v="7725"/>
    <n v="205.7"/>
    <n v="117.11"/>
    <n v="1589032.5"/>
    <n v="904674.75"/>
    <n v="684357.75"/>
  </r>
  <r>
    <x v="4"/>
    <x v="143"/>
    <x v="5"/>
    <x v="1"/>
    <s v="Cancelled"/>
    <x v="2076"/>
    <n v="250777375"/>
    <d v="2022-03-02T00:00:00"/>
    <n v="9453"/>
    <n v="109.28"/>
    <n v="35.840000000000003"/>
    <n v="1033023.84"/>
    <n v="338795.52000000002"/>
    <n v="694228.32"/>
  </r>
  <r>
    <x v="2"/>
    <x v="137"/>
    <x v="9"/>
    <x v="1"/>
    <s v="Medium"/>
    <x v="1936"/>
    <n v="621243655"/>
    <d v="2021-01-03T00:00:00"/>
    <n v="8658"/>
    <n v="9.33"/>
    <n v="6.92"/>
    <n v="80779.14"/>
    <n v="59913.36"/>
    <n v="20865.78"/>
  </r>
  <r>
    <x v="5"/>
    <x v="47"/>
    <x v="0"/>
    <x v="1"/>
    <s v="Cancelled"/>
    <x v="1945"/>
    <n v="649334752"/>
    <d v="2021-09-02T00:00:00"/>
    <n v="1438"/>
    <n v="255.28"/>
    <n v="159.41999999999999"/>
    <n v="367092.64"/>
    <n v="229245.96"/>
    <n v="137846.68"/>
  </r>
  <r>
    <x v="0"/>
    <x v="119"/>
    <x v="8"/>
    <x v="0"/>
    <s v="Cancelled"/>
    <x v="1673"/>
    <n v="866349494"/>
    <d v="2021-07-22T00:00:00"/>
    <n v="922"/>
    <n v="421.89"/>
    <n v="364.69"/>
    <n v="388982.58"/>
    <n v="336244.18"/>
    <n v="52738.400000000001"/>
  </r>
  <r>
    <x v="1"/>
    <x v="148"/>
    <x v="0"/>
    <x v="1"/>
    <s v="Cancelled"/>
    <x v="2077"/>
    <n v="523899209"/>
    <d v="2018-11-16T00:00:00"/>
    <n v="2273"/>
    <n v="255.28"/>
    <n v="159.41999999999999"/>
    <n v="580251.43999999994"/>
    <n v="362361.66"/>
    <n v="217889.78"/>
  </r>
  <r>
    <x v="5"/>
    <x v="100"/>
    <x v="5"/>
    <x v="0"/>
    <s v="Medium"/>
    <x v="1764"/>
    <n v="743907725"/>
    <d v="2018-10-26T00:00:00"/>
    <n v="7682"/>
    <n v="109.28"/>
    <n v="35.840000000000003"/>
    <n v="839488.96"/>
    <n v="275322.88"/>
    <n v="564166.07999999996"/>
  </r>
  <r>
    <x v="4"/>
    <x v="56"/>
    <x v="1"/>
    <x v="1"/>
    <s v="Medium"/>
    <x v="2078"/>
    <n v="468611371"/>
    <d v="2020-01-28T00:00:00"/>
    <n v="1373"/>
    <n v="152.58000000000001"/>
    <n v="97.44"/>
    <n v="209492.34"/>
    <n v="133785.12"/>
    <n v="75707.22"/>
  </r>
  <r>
    <x v="4"/>
    <x v="45"/>
    <x v="6"/>
    <x v="0"/>
    <s v="High"/>
    <x v="2079"/>
    <n v="510558974"/>
    <d v="2016-01-19T00:00:00"/>
    <n v="4601"/>
    <n v="651.21"/>
    <n v="524.96"/>
    <n v="2996217.21"/>
    <n v="2415340.96"/>
    <n v="580876.25"/>
  </r>
  <r>
    <x v="5"/>
    <x v="174"/>
    <x v="10"/>
    <x v="0"/>
    <s v="Low"/>
    <x v="1820"/>
    <n v="402611863"/>
    <d v="2016-05-09T00:00:00"/>
    <n v="652"/>
    <n v="154.06"/>
    <n v="90.93"/>
    <n v="100447.12"/>
    <n v="59286.36"/>
    <n v="41160.76"/>
  </r>
  <r>
    <x v="1"/>
    <x v="120"/>
    <x v="5"/>
    <x v="0"/>
    <s v="Medium"/>
    <x v="2080"/>
    <n v="647943866"/>
    <d v="2021-04-18T00:00:00"/>
    <n v="9843"/>
    <n v="109.28"/>
    <n v="35.840000000000003"/>
    <n v="1075643.04"/>
    <n v="352773.12"/>
    <n v="722869.92"/>
  </r>
  <r>
    <x v="0"/>
    <x v="181"/>
    <x v="9"/>
    <x v="0"/>
    <s v="Medium"/>
    <x v="861"/>
    <n v="470041310"/>
    <d v="2018-06-01T00:00:00"/>
    <n v="4524"/>
    <n v="9.33"/>
    <n v="6.92"/>
    <n v="42208.92"/>
    <n v="31306.080000000002"/>
    <n v="10902.84"/>
  </r>
  <r>
    <x v="6"/>
    <x v="18"/>
    <x v="1"/>
    <x v="1"/>
    <s v="Medium"/>
    <x v="7"/>
    <n v="962703025"/>
    <d v="2019-10-20T00:00:00"/>
    <n v="4073"/>
    <n v="152.58000000000001"/>
    <n v="97.44"/>
    <n v="621458.34"/>
    <n v="396873.12"/>
    <n v="224585.22"/>
  </r>
  <r>
    <x v="5"/>
    <x v="98"/>
    <x v="0"/>
    <x v="1"/>
    <s v="Medium"/>
    <x v="2005"/>
    <n v="140040338"/>
    <d v="2019-10-09T00:00:00"/>
    <n v="9903"/>
    <n v="255.28"/>
    <n v="159.41999999999999"/>
    <n v="2528037.84"/>
    <n v="1578736.26"/>
    <n v="949301.58"/>
  </r>
  <r>
    <x v="5"/>
    <x v="145"/>
    <x v="8"/>
    <x v="0"/>
    <s v="Low"/>
    <x v="2081"/>
    <n v="586477077"/>
    <d v="2015-11-24T00:00:00"/>
    <n v="455"/>
    <n v="421.89"/>
    <n v="364.69"/>
    <n v="191959.95"/>
    <n v="165933.95000000001"/>
    <n v="26026"/>
  </r>
  <r>
    <x v="5"/>
    <x v="53"/>
    <x v="11"/>
    <x v="1"/>
    <s v="Cancelled"/>
    <x v="2082"/>
    <n v="906749570"/>
    <d v="2015-04-12T00:00:00"/>
    <n v="6203"/>
    <n v="668.27"/>
    <n v="502.54"/>
    <n v="4145278.81"/>
    <n v="3117255.62"/>
    <n v="1028023.19"/>
  </r>
  <r>
    <x v="5"/>
    <x v="52"/>
    <x v="7"/>
    <x v="1"/>
    <s v="Low"/>
    <x v="504"/>
    <n v="675906646"/>
    <d v="2021-11-01T00:00:00"/>
    <n v="4651"/>
    <n v="437.2"/>
    <n v="263.33"/>
    <n v="2033417.2"/>
    <n v="1224747.83"/>
    <n v="808669.37"/>
  </r>
  <r>
    <x v="5"/>
    <x v="111"/>
    <x v="7"/>
    <x v="0"/>
    <s v="Cancelled"/>
    <x v="1696"/>
    <n v="889309632"/>
    <d v="2018-02-26T00:00:00"/>
    <n v="5337"/>
    <n v="437.2"/>
    <n v="263.33"/>
    <n v="2333336.4"/>
    <n v="1405392.21"/>
    <n v="927944.19"/>
  </r>
  <r>
    <x v="1"/>
    <x v="178"/>
    <x v="3"/>
    <x v="1"/>
    <s v="Cancelled"/>
    <x v="302"/>
    <n v="812632358"/>
    <d v="2020-10-17T00:00:00"/>
    <n v="4828"/>
    <n v="205.7"/>
    <n v="117.11"/>
    <n v="993119.6"/>
    <n v="565407.07999999996"/>
    <n v="427712.52"/>
  </r>
  <r>
    <x v="1"/>
    <x v="168"/>
    <x v="7"/>
    <x v="0"/>
    <s v="Low"/>
    <x v="501"/>
    <n v="231861150"/>
    <d v="2018-11-01T00:00:00"/>
    <n v="1722"/>
    <n v="437.2"/>
    <n v="263.33"/>
    <n v="752858.4"/>
    <n v="453454.26"/>
    <n v="299404.14"/>
  </r>
  <r>
    <x v="3"/>
    <x v="50"/>
    <x v="6"/>
    <x v="0"/>
    <s v="High"/>
    <x v="628"/>
    <n v="803294837"/>
    <d v="2016-11-20T00:00:00"/>
    <n v="1648"/>
    <n v="651.21"/>
    <n v="524.96"/>
    <n v="1073194.08"/>
    <n v="865134.07999999996"/>
    <n v="208060"/>
  </r>
  <r>
    <x v="2"/>
    <x v="65"/>
    <x v="0"/>
    <x v="0"/>
    <s v="Low"/>
    <x v="1374"/>
    <n v="203544747"/>
    <d v="2016-07-13T00:00:00"/>
    <n v="2269"/>
    <n v="255.28"/>
    <n v="159.41999999999999"/>
    <n v="579230.31999999995"/>
    <n v="361723.98"/>
    <n v="217506.34"/>
  </r>
  <r>
    <x v="2"/>
    <x v="38"/>
    <x v="2"/>
    <x v="0"/>
    <s v="Medium"/>
    <x v="2083"/>
    <n v="679534709"/>
    <d v="2016-04-20T00:00:00"/>
    <n v="8276"/>
    <n v="47.45"/>
    <n v="31.79"/>
    <n v="392696.2"/>
    <n v="263094.03999999998"/>
    <n v="129602.16"/>
  </r>
  <r>
    <x v="3"/>
    <x v="184"/>
    <x v="2"/>
    <x v="0"/>
    <s v="High"/>
    <x v="1067"/>
    <n v="498501050"/>
    <d v="2020-05-24T00:00:00"/>
    <n v="6393"/>
    <n v="47.45"/>
    <n v="31.79"/>
    <n v="303347.84999999998"/>
    <n v="203233.47"/>
    <n v="100114.38"/>
  </r>
  <r>
    <x v="2"/>
    <x v="90"/>
    <x v="3"/>
    <x v="0"/>
    <s v="Low"/>
    <x v="593"/>
    <n v="697992599"/>
    <d v="2019-02-18T00:00:00"/>
    <n v="376"/>
    <n v="205.7"/>
    <n v="117.11"/>
    <n v="77343.199999999997"/>
    <n v="44033.36"/>
    <n v="33309.839999999997"/>
  </r>
  <r>
    <x v="2"/>
    <x v="165"/>
    <x v="1"/>
    <x v="0"/>
    <s v="High"/>
    <x v="646"/>
    <n v="135870683"/>
    <d v="2020-10-15T00:00:00"/>
    <n v="6009"/>
    <n v="152.58000000000001"/>
    <n v="97.44"/>
    <n v="916853.22"/>
    <n v="585516.96"/>
    <n v="331336.26"/>
  </r>
  <r>
    <x v="5"/>
    <x v="100"/>
    <x v="3"/>
    <x v="0"/>
    <s v="Cancelled"/>
    <x v="129"/>
    <n v="440309131"/>
    <d v="2022-09-22T00:00:00"/>
    <n v="6111"/>
    <n v="205.7"/>
    <n v="117.11"/>
    <n v="1257032.7"/>
    <n v="715659.21"/>
    <n v="541373.49"/>
  </r>
  <r>
    <x v="2"/>
    <x v="107"/>
    <x v="10"/>
    <x v="1"/>
    <s v="High"/>
    <x v="212"/>
    <n v="159794270"/>
    <d v="2018-11-06T00:00:00"/>
    <n v="5530"/>
    <n v="154.06"/>
    <n v="90.93"/>
    <n v="851951.8"/>
    <n v="502842.9"/>
    <n v="349108.9"/>
  </r>
  <r>
    <x v="4"/>
    <x v="45"/>
    <x v="3"/>
    <x v="1"/>
    <s v="Medium"/>
    <x v="2084"/>
    <n v="613124930"/>
    <d v="2018-11-21T00:00:00"/>
    <n v="6147"/>
    <n v="205.7"/>
    <n v="117.11"/>
    <n v="1264437.8999999999"/>
    <n v="719875.17"/>
    <n v="544562.73"/>
  </r>
  <r>
    <x v="3"/>
    <x v="20"/>
    <x v="1"/>
    <x v="1"/>
    <s v="Cancelled"/>
    <x v="2085"/>
    <n v="939412438"/>
    <d v="2017-05-16T00:00:00"/>
    <n v="1871"/>
    <n v="152.58000000000001"/>
    <n v="97.44"/>
    <n v="285477.18"/>
    <n v="182310.24"/>
    <n v="103166.94"/>
  </r>
  <r>
    <x v="1"/>
    <x v="152"/>
    <x v="1"/>
    <x v="0"/>
    <s v="Medium"/>
    <x v="2086"/>
    <n v="348080623"/>
    <d v="2022-05-19T00:00:00"/>
    <n v="3646"/>
    <n v="152.58000000000001"/>
    <n v="97.44"/>
    <n v="556306.68000000005"/>
    <n v="355266.24"/>
    <n v="201040.44"/>
  </r>
  <r>
    <x v="1"/>
    <x v="148"/>
    <x v="6"/>
    <x v="0"/>
    <s v="Low"/>
    <x v="2004"/>
    <n v="368865811"/>
    <d v="2019-10-16T00:00:00"/>
    <n v="4445"/>
    <n v="651.21"/>
    <n v="524.96"/>
    <n v="2894628.45"/>
    <n v="2333447.2000000002"/>
    <n v="561181.25"/>
  </r>
  <r>
    <x v="2"/>
    <x v="38"/>
    <x v="2"/>
    <x v="0"/>
    <s v="Medium"/>
    <x v="268"/>
    <n v="801816833"/>
    <d v="2018-03-03T00:00:00"/>
    <n v="4274"/>
    <n v="47.45"/>
    <n v="31.79"/>
    <n v="202801.3"/>
    <n v="135870.46"/>
    <n v="66930.84"/>
  </r>
  <r>
    <x v="5"/>
    <x v="54"/>
    <x v="7"/>
    <x v="1"/>
    <s v="Cancelled"/>
    <x v="2087"/>
    <n v="167295014"/>
    <d v="2018-04-28T00:00:00"/>
    <n v="5167"/>
    <n v="437.2"/>
    <n v="263.33"/>
    <n v="2259012.4"/>
    <n v="1360626.11"/>
    <n v="898386.29"/>
  </r>
  <r>
    <x v="5"/>
    <x v="128"/>
    <x v="6"/>
    <x v="1"/>
    <s v="Medium"/>
    <x v="1578"/>
    <n v="655974185"/>
    <d v="2018-07-31T00:00:00"/>
    <n v="6193"/>
    <n v="651.21"/>
    <n v="524.96"/>
    <n v="4032943.53"/>
    <n v="3251077.28"/>
    <n v="781866.25"/>
  </r>
  <r>
    <x v="1"/>
    <x v="99"/>
    <x v="4"/>
    <x v="0"/>
    <s v="Low"/>
    <x v="512"/>
    <n v="478840672"/>
    <d v="2016-02-09T00:00:00"/>
    <n v="8451"/>
    <n v="81.73"/>
    <n v="56.67"/>
    <n v="690700.23"/>
    <n v="478918.17"/>
    <n v="211782.06"/>
  </r>
  <r>
    <x v="5"/>
    <x v="78"/>
    <x v="4"/>
    <x v="1"/>
    <s v="Medium"/>
    <x v="2088"/>
    <n v="617193305"/>
    <d v="2017-06-10T00:00:00"/>
    <n v="69"/>
    <n v="81.73"/>
    <n v="56.67"/>
    <n v="5639.37"/>
    <n v="3910.23"/>
    <n v="1729.14"/>
  </r>
  <r>
    <x v="1"/>
    <x v="136"/>
    <x v="3"/>
    <x v="0"/>
    <s v="Low"/>
    <x v="2089"/>
    <n v="772643411"/>
    <d v="2022-08-25T00:00:00"/>
    <n v="1210"/>
    <n v="205.7"/>
    <n v="117.11"/>
    <n v="248897"/>
    <n v="141703.1"/>
    <n v="107193.9"/>
  </r>
  <r>
    <x v="0"/>
    <x v="134"/>
    <x v="3"/>
    <x v="1"/>
    <s v="Low"/>
    <x v="2090"/>
    <n v="717114818"/>
    <d v="2015-01-25T00:00:00"/>
    <n v="9065"/>
    <n v="205.7"/>
    <n v="117.11"/>
    <n v="1864670.5"/>
    <n v="1061602.1499999999"/>
    <n v="803068.35"/>
  </r>
  <r>
    <x v="1"/>
    <x v="73"/>
    <x v="2"/>
    <x v="0"/>
    <s v="Medium"/>
    <x v="1676"/>
    <n v="742843854"/>
    <d v="2019-09-04T00:00:00"/>
    <n v="2859"/>
    <n v="47.45"/>
    <n v="31.79"/>
    <n v="135659.54999999999"/>
    <n v="90887.61"/>
    <n v="44771.94"/>
  </r>
  <r>
    <x v="5"/>
    <x v="54"/>
    <x v="6"/>
    <x v="1"/>
    <s v="Cancelled"/>
    <x v="1860"/>
    <n v="312379348"/>
    <d v="2016-11-11T00:00:00"/>
    <n v="8846"/>
    <n v="651.21"/>
    <n v="524.96"/>
    <n v="5760603.6600000001"/>
    <n v="4643796.16"/>
    <n v="1116807.5"/>
  </r>
  <r>
    <x v="1"/>
    <x v="67"/>
    <x v="2"/>
    <x v="1"/>
    <s v="Cancelled"/>
    <x v="1751"/>
    <n v="308582627"/>
    <d v="2020-02-09T00:00:00"/>
    <n v="5312"/>
    <n v="47.45"/>
    <n v="31.79"/>
    <n v="252054.39999999999"/>
    <n v="168868.48000000001"/>
    <n v="83185.919999999998"/>
  </r>
  <r>
    <x v="3"/>
    <x v="138"/>
    <x v="2"/>
    <x v="0"/>
    <s v="High"/>
    <x v="2030"/>
    <n v="784627521"/>
    <d v="2021-02-25T00:00:00"/>
    <n v="7574"/>
    <n v="47.45"/>
    <n v="31.79"/>
    <n v="359386.3"/>
    <n v="240777.46"/>
    <n v="118608.84"/>
  </r>
  <r>
    <x v="2"/>
    <x v="48"/>
    <x v="11"/>
    <x v="1"/>
    <s v="Cancelled"/>
    <x v="2067"/>
    <n v="514000356"/>
    <d v="2019-03-30T00:00:00"/>
    <n v="2982"/>
    <n v="668.27"/>
    <n v="502.54"/>
    <n v="1992781.14"/>
    <n v="1498574.28"/>
    <n v="494206.86"/>
  </r>
  <r>
    <x v="1"/>
    <x v="66"/>
    <x v="4"/>
    <x v="0"/>
    <s v="Low"/>
    <x v="1891"/>
    <n v="140499961"/>
    <d v="2021-04-30T00:00:00"/>
    <n v="5915"/>
    <n v="81.73"/>
    <n v="56.67"/>
    <n v="483432.95"/>
    <n v="335203.05"/>
    <n v="148229.9"/>
  </r>
  <r>
    <x v="3"/>
    <x v="110"/>
    <x v="11"/>
    <x v="1"/>
    <s v="High"/>
    <x v="194"/>
    <n v="828237664"/>
    <d v="2019-04-19T00:00:00"/>
    <n v="2785"/>
    <n v="668.27"/>
    <n v="502.54"/>
    <n v="1861131.95"/>
    <n v="1399573.9"/>
    <n v="461558.05"/>
  </r>
  <r>
    <x v="3"/>
    <x v="106"/>
    <x v="9"/>
    <x v="1"/>
    <s v="Cancelled"/>
    <x v="2091"/>
    <n v="211637294"/>
    <d v="2017-02-23T00:00:00"/>
    <n v="7033"/>
    <n v="9.33"/>
    <n v="6.92"/>
    <n v="65617.89"/>
    <n v="48668.36"/>
    <n v="16949.53"/>
  </r>
  <r>
    <x v="5"/>
    <x v="175"/>
    <x v="3"/>
    <x v="0"/>
    <s v="Cancelled"/>
    <x v="533"/>
    <n v="945435178"/>
    <d v="2018-02-15T00:00:00"/>
    <n v="4134"/>
    <n v="205.7"/>
    <n v="117.11"/>
    <n v="850363.8"/>
    <n v="484132.74"/>
    <n v="366231.06"/>
  </r>
  <r>
    <x v="5"/>
    <x v="154"/>
    <x v="10"/>
    <x v="1"/>
    <s v="Low"/>
    <x v="1904"/>
    <n v="354680144"/>
    <d v="2015-06-08T00:00:00"/>
    <n v="6591"/>
    <n v="154.06"/>
    <n v="90.93"/>
    <n v="1015409.46"/>
    <n v="599319.63"/>
    <n v="416089.83"/>
  </r>
  <r>
    <x v="2"/>
    <x v="107"/>
    <x v="5"/>
    <x v="0"/>
    <s v="Medium"/>
    <x v="1872"/>
    <n v="784733521"/>
    <d v="2022-10-21T00:00:00"/>
    <n v="8942"/>
    <n v="109.28"/>
    <n v="35.840000000000003"/>
    <n v="977181.76"/>
    <n v="320481.28000000003"/>
    <n v="656700.48"/>
  </r>
  <r>
    <x v="5"/>
    <x v="166"/>
    <x v="9"/>
    <x v="1"/>
    <s v="Cancelled"/>
    <x v="1131"/>
    <n v="151269137"/>
    <d v="2017-05-14T00:00:00"/>
    <n v="2754"/>
    <n v="9.33"/>
    <n v="6.92"/>
    <n v="25694.82"/>
    <n v="19057.68"/>
    <n v="6637.14"/>
  </r>
  <r>
    <x v="5"/>
    <x v="96"/>
    <x v="10"/>
    <x v="1"/>
    <s v="Low"/>
    <x v="2092"/>
    <n v="490273320"/>
    <d v="2015-08-18T00:00:00"/>
    <n v="1625"/>
    <n v="154.06"/>
    <n v="90.93"/>
    <n v="250347.5"/>
    <n v="147761.25"/>
    <n v="102586.25"/>
  </r>
  <r>
    <x v="0"/>
    <x v="14"/>
    <x v="2"/>
    <x v="1"/>
    <s v="High"/>
    <x v="2093"/>
    <n v="308044898"/>
    <d v="2019-05-07T00:00:00"/>
    <n v="6186"/>
    <n v="47.45"/>
    <n v="31.79"/>
    <n v="293525.7"/>
    <n v="196652.94"/>
    <n v="96872.76"/>
  </r>
  <r>
    <x v="0"/>
    <x v="76"/>
    <x v="9"/>
    <x v="0"/>
    <s v="High"/>
    <x v="1168"/>
    <n v="431195199"/>
    <d v="2020-03-27T00:00:00"/>
    <n v="9096"/>
    <n v="9.33"/>
    <n v="6.92"/>
    <n v="84865.68"/>
    <n v="62944.32"/>
    <n v="21921.360000000001"/>
  </r>
  <r>
    <x v="1"/>
    <x v="77"/>
    <x v="3"/>
    <x v="0"/>
    <s v="Medium"/>
    <x v="2094"/>
    <n v="856648051"/>
    <d v="2022-12-23T00:00:00"/>
    <n v="50"/>
    <n v="205.7"/>
    <n v="117.11"/>
    <n v="10285"/>
    <n v="5855.5"/>
    <n v="4429.5"/>
  </r>
  <r>
    <x v="0"/>
    <x v="27"/>
    <x v="11"/>
    <x v="1"/>
    <s v="Medium"/>
    <x v="1830"/>
    <n v="301639783"/>
    <d v="2016-12-02T00:00:00"/>
    <n v="770"/>
    <n v="668.27"/>
    <n v="502.54"/>
    <n v="514567.9"/>
    <n v="386955.8"/>
    <n v="127612.1"/>
  </r>
  <r>
    <x v="3"/>
    <x v="20"/>
    <x v="6"/>
    <x v="0"/>
    <s v="Cancelled"/>
    <x v="2095"/>
    <n v="253719222"/>
    <d v="2021-12-13T00:00:00"/>
    <n v="11"/>
    <n v="651.21"/>
    <n v="524.96"/>
    <n v="7163.31"/>
    <n v="5774.56"/>
    <n v="1388.75"/>
  </r>
  <r>
    <x v="2"/>
    <x v="165"/>
    <x v="8"/>
    <x v="0"/>
    <s v="High"/>
    <x v="974"/>
    <n v="920747697"/>
    <d v="2017-01-17T00:00:00"/>
    <n v="8559"/>
    <n v="421.89"/>
    <n v="364.69"/>
    <n v="3610956.51"/>
    <n v="3121381.71"/>
    <n v="489574.8"/>
  </r>
  <r>
    <x v="1"/>
    <x v="159"/>
    <x v="7"/>
    <x v="1"/>
    <s v="High"/>
    <x v="1288"/>
    <n v="780899035"/>
    <d v="2020-07-30T00:00:00"/>
    <n v="4233"/>
    <n v="437.2"/>
    <n v="263.33"/>
    <n v="1850667.6"/>
    <n v="1114675.8899999999"/>
    <n v="735991.71"/>
  </r>
  <r>
    <x v="0"/>
    <x v="49"/>
    <x v="10"/>
    <x v="1"/>
    <s v="Low"/>
    <x v="1982"/>
    <n v="632659566"/>
    <d v="2017-06-18T00:00:00"/>
    <n v="6880"/>
    <n v="154.06"/>
    <n v="90.93"/>
    <n v="1059932.8"/>
    <n v="625598.4"/>
    <n v="434334.4"/>
  </r>
  <r>
    <x v="4"/>
    <x v="31"/>
    <x v="9"/>
    <x v="1"/>
    <s v="High"/>
    <x v="335"/>
    <n v="444828116"/>
    <d v="2022-07-21T00:00:00"/>
    <n v="3380"/>
    <n v="9.33"/>
    <n v="6.92"/>
    <n v="31535.4"/>
    <n v="23389.599999999999"/>
    <n v="8145.8"/>
  </r>
  <r>
    <x v="4"/>
    <x v="176"/>
    <x v="11"/>
    <x v="0"/>
    <s v="Medium"/>
    <x v="913"/>
    <n v="706516015"/>
    <d v="2016-12-19T00:00:00"/>
    <n v="2644"/>
    <n v="668.27"/>
    <n v="502.54"/>
    <n v="1766905.88"/>
    <n v="1328715.76"/>
    <n v="438190.12"/>
  </r>
  <r>
    <x v="1"/>
    <x v="86"/>
    <x v="8"/>
    <x v="1"/>
    <s v="Low"/>
    <x v="2096"/>
    <n v="177147090"/>
    <d v="2019-08-17T00:00:00"/>
    <n v="615"/>
    <n v="421.89"/>
    <n v="364.69"/>
    <n v="259462.35"/>
    <n v="224284.35"/>
    <n v="35178"/>
  </r>
  <r>
    <x v="3"/>
    <x v="60"/>
    <x v="8"/>
    <x v="1"/>
    <s v="Cancelled"/>
    <x v="462"/>
    <n v="836457669"/>
    <d v="2016-06-03T00:00:00"/>
    <n v="5267"/>
    <n v="421.89"/>
    <n v="364.69"/>
    <n v="2222094.63"/>
    <n v="1920822.23"/>
    <n v="301272.40000000002"/>
  </r>
  <r>
    <x v="3"/>
    <x v="20"/>
    <x v="8"/>
    <x v="0"/>
    <s v="Cancelled"/>
    <x v="80"/>
    <n v="234496581"/>
    <d v="2015-11-29T00:00:00"/>
    <n v="1604"/>
    <n v="421.89"/>
    <n v="364.69"/>
    <n v="676711.56"/>
    <n v="584962.76"/>
    <n v="91748.800000000003"/>
  </r>
  <r>
    <x v="0"/>
    <x v="134"/>
    <x v="2"/>
    <x v="0"/>
    <s v="Cancelled"/>
    <x v="2062"/>
    <n v="941625154"/>
    <d v="2021-01-15T00:00:00"/>
    <n v="6663"/>
    <n v="47.45"/>
    <n v="31.79"/>
    <n v="316159.34999999998"/>
    <n v="211816.77"/>
    <n v="104342.58"/>
  </r>
  <r>
    <x v="0"/>
    <x v="19"/>
    <x v="6"/>
    <x v="0"/>
    <s v="Medium"/>
    <x v="2097"/>
    <n v="198517215"/>
    <d v="2019-07-30T00:00:00"/>
    <n v="4510"/>
    <n v="651.21"/>
    <n v="524.96"/>
    <n v="2936957.1"/>
    <n v="2367569.6"/>
    <n v="569387.5"/>
  </r>
  <r>
    <x v="5"/>
    <x v="131"/>
    <x v="6"/>
    <x v="1"/>
    <s v="Cancelled"/>
    <x v="939"/>
    <n v="266159093"/>
    <d v="2019-02-10T00:00:00"/>
    <n v="1245"/>
    <n v="651.21"/>
    <n v="524.96"/>
    <n v="810756.45"/>
    <n v="653575.19999999995"/>
    <n v="157181.25"/>
  </r>
  <r>
    <x v="1"/>
    <x v="71"/>
    <x v="6"/>
    <x v="1"/>
    <s v="Cancelled"/>
    <x v="32"/>
    <n v="775849616"/>
    <d v="2020-03-05T00:00:00"/>
    <n v="9997"/>
    <n v="651.21"/>
    <n v="524.96"/>
    <n v="6510146.3700000001"/>
    <n v="5248025.12"/>
    <n v="1262121.25"/>
  </r>
  <r>
    <x v="1"/>
    <x v="139"/>
    <x v="8"/>
    <x v="0"/>
    <s v="Cancelled"/>
    <x v="2098"/>
    <n v="979200112"/>
    <d v="2019-12-30T00:00:00"/>
    <n v="5928"/>
    <n v="421.89"/>
    <n v="364.69"/>
    <n v="2500963.92"/>
    <n v="2161882.3199999998"/>
    <n v="339081.6"/>
  </r>
  <r>
    <x v="6"/>
    <x v="103"/>
    <x v="7"/>
    <x v="0"/>
    <s v="Low"/>
    <x v="1229"/>
    <n v="198134410"/>
    <d v="2021-09-29T00:00:00"/>
    <n v="1230"/>
    <n v="437.2"/>
    <n v="263.33"/>
    <n v="537756"/>
    <n v="323895.90000000002"/>
    <n v="213860.1"/>
  </r>
  <r>
    <x v="5"/>
    <x v="47"/>
    <x v="10"/>
    <x v="0"/>
    <s v="Cancelled"/>
    <x v="1760"/>
    <n v="974888837"/>
    <d v="2018-07-22T00:00:00"/>
    <n v="126"/>
    <n v="154.06"/>
    <n v="90.93"/>
    <n v="19411.560000000001"/>
    <n v="11457.18"/>
    <n v="7954.38"/>
  </r>
  <r>
    <x v="2"/>
    <x v="164"/>
    <x v="7"/>
    <x v="1"/>
    <s v="Low"/>
    <x v="865"/>
    <n v="522012221"/>
    <d v="2019-10-25T00:00:00"/>
    <n v="3871"/>
    <n v="437.2"/>
    <n v="263.33"/>
    <n v="1692401.2"/>
    <n v="1019350.43"/>
    <n v="673050.77"/>
  </r>
  <r>
    <x v="5"/>
    <x v="174"/>
    <x v="11"/>
    <x v="0"/>
    <s v="Medium"/>
    <x v="2015"/>
    <n v="172365891"/>
    <d v="2017-06-09T00:00:00"/>
    <n v="5752"/>
    <n v="668.27"/>
    <n v="502.54"/>
    <n v="3843889.04"/>
    <n v="2890610.08"/>
    <n v="953278.96"/>
  </r>
  <r>
    <x v="1"/>
    <x v="167"/>
    <x v="1"/>
    <x v="1"/>
    <s v="Medium"/>
    <x v="2099"/>
    <n v="429123675"/>
    <d v="2018-11-11T00:00:00"/>
    <n v="6086"/>
    <n v="152.58000000000001"/>
    <n v="97.44"/>
    <n v="928601.88"/>
    <n v="593019.84"/>
    <n v="335582.04"/>
  </r>
  <r>
    <x v="1"/>
    <x v="44"/>
    <x v="10"/>
    <x v="1"/>
    <s v="Low"/>
    <x v="1926"/>
    <n v="515771901"/>
    <d v="2020-03-19T00:00:00"/>
    <n v="7222"/>
    <n v="154.06"/>
    <n v="90.93"/>
    <n v="1112621.32"/>
    <n v="656696.46"/>
    <n v="455924.86"/>
  </r>
  <r>
    <x v="1"/>
    <x v="64"/>
    <x v="3"/>
    <x v="0"/>
    <s v="Cancelled"/>
    <x v="2100"/>
    <n v="626109397"/>
    <d v="2020-09-15T00:00:00"/>
    <n v="8539"/>
    <n v="205.7"/>
    <n v="117.11"/>
    <n v="1756472.3"/>
    <n v="1000002.29"/>
    <n v="756470.01"/>
  </r>
  <r>
    <x v="1"/>
    <x v="2"/>
    <x v="11"/>
    <x v="1"/>
    <s v="High"/>
    <x v="2101"/>
    <n v="574247491"/>
    <d v="2020-12-17T00:00:00"/>
    <n v="1448"/>
    <n v="668.27"/>
    <n v="502.54"/>
    <n v="967654.96"/>
    <n v="727677.92"/>
    <n v="239977.04"/>
  </r>
  <r>
    <x v="4"/>
    <x v="23"/>
    <x v="5"/>
    <x v="0"/>
    <s v="Cancelled"/>
    <x v="2102"/>
    <n v="244610011"/>
    <d v="2018-10-27T00:00:00"/>
    <n v="4393"/>
    <n v="109.28"/>
    <n v="35.840000000000003"/>
    <n v="480067.04"/>
    <n v="157445.12"/>
    <n v="322621.92"/>
  </r>
  <r>
    <x v="1"/>
    <x v="59"/>
    <x v="1"/>
    <x v="0"/>
    <s v="Medium"/>
    <x v="288"/>
    <n v="941933286"/>
    <d v="2019-02-08T00:00:00"/>
    <n v="7846"/>
    <n v="152.58000000000001"/>
    <n v="97.44"/>
    <n v="1197142.68"/>
    <n v="764514.24"/>
    <n v="432628.44"/>
  </r>
  <r>
    <x v="2"/>
    <x v="90"/>
    <x v="10"/>
    <x v="0"/>
    <s v="Low"/>
    <x v="1360"/>
    <n v="441266143"/>
    <d v="2015-06-16T00:00:00"/>
    <n v="9312"/>
    <n v="154.06"/>
    <n v="90.93"/>
    <n v="1434606.72"/>
    <n v="846740.16"/>
    <n v="587866.56000000006"/>
  </r>
  <r>
    <x v="3"/>
    <x v="20"/>
    <x v="11"/>
    <x v="1"/>
    <s v="Medium"/>
    <x v="409"/>
    <n v="637969911"/>
    <d v="2015-03-02T00:00:00"/>
    <n v="8329"/>
    <n v="668.27"/>
    <n v="502.54"/>
    <n v="5566020.8300000001"/>
    <n v="4185655.66"/>
    <n v="1380365.17"/>
  </r>
  <r>
    <x v="1"/>
    <x v="129"/>
    <x v="3"/>
    <x v="1"/>
    <s v="Low"/>
    <x v="1516"/>
    <n v="797718417"/>
    <d v="2022-10-15T00:00:00"/>
    <n v="1462"/>
    <n v="205.7"/>
    <n v="117.11"/>
    <n v="300733.40000000002"/>
    <n v="171214.82"/>
    <n v="129518.58"/>
  </r>
  <r>
    <x v="2"/>
    <x v="65"/>
    <x v="1"/>
    <x v="0"/>
    <s v="High"/>
    <x v="238"/>
    <n v="706497991"/>
    <d v="2016-05-31T00:00:00"/>
    <n v="7310"/>
    <n v="152.58000000000001"/>
    <n v="97.44"/>
    <n v="1115359.8"/>
    <n v="712286.4"/>
    <n v="403073.4"/>
  </r>
  <r>
    <x v="1"/>
    <x v="22"/>
    <x v="3"/>
    <x v="0"/>
    <s v="Cancelled"/>
    <x v="7"/>
    <n v="220607459"/>
    <d v="2019-10-17T00:00:00"/>
    <n v="1504"/>
    <n v="205.7"/>
    <n v="117.11"/>
    <n v="309372.79999999999"/>
    <n v="176133.44"/>
    <n v="133239.35999999999"/>
  </r>
  <r>
    <x v="5"/>
    <x v="78"/>
    <x v="1"/>
    <x v="1"/>
    <s v="High"/>
    <x v="2069"/>
    <n v="616658151"/>
    <d v="2015-10-16T00:00:00"/>
    <n v="1705"/>
    <n v="152.58000000000001"/>
    <n v="97.44"/>
    <n v="260148.9"/>
    <n v="166135.20000000001"/>
    <n v="94013.7"/>
  </r>
  <r>
    <x v="2"/>
    <x v="155"/>
    <x v="3"/>
    <x v="1"/>
    <s v="Medium"/>
    <x v="1518"/>
    <n v="541573894"/>
    <d v="2017-01-30T00:00:00"/>
    <n v="2605"/>
    <n v="205.7"/>
    <n v="117.11"/>
    <n v="535848.5"/>
    <n v="305071.55"/>
    <n v="230776.95"/>
  </r>
  <r>
    <x v="5"/>
    <x v="88"/>
    <x v="5"/>
    <x v="1"/>
    <s v="Cancelled"/>
    <x v="2098"/>
    <n v="962591016"/>
    <d v="2019-01-05T00:00:00"/>
    <n v="927"/>
    <n v="109.28"/>
    <n v="35.840000000000003"/>
    <n v="101302.56"/>
    <n v="33223.68"/>
    <n v="68078.880000000005"/>
  </r>
  <r>
    <x v="6"/>
    <x v="103"/>
    <x v="11"/>
    <x v="0"/>
    <s v="High"/>
    <x v="998"/>
    <n v="217258346"/>
    <d v="2018-11-23T00:00:00"/>
    <n v="427"/>
    <n v="668.27"/>
    <n v="502.54"/>
    <n v="285351.28999999998"/>
    <n v="214584.58"/>
    <n v="70766.710000000006"/>
  </r>
  <r>
    <x v="5"/>
    <x v="130"/>
    <x v="8"/>
    <x v="0"/>
    <s v="Medium"/>
    <x v="965"/>
    <n v="763437211"/>
    <d v="2019-01-03T00:00:00"/>
    <n v="6891"/>
    <n v="421.89"/>
    <n v="364.69"/>
    <n v="2907243.99"/>
    <n v="2513078.79"/>
    <n v="394165.2"/>
  </r>
  <r>
    <x v="1"/>
    <x v="169"/>
    <x v="0"/>
    <x v="1"/>
    <s v="Low"/>
    <x v="2089"/>
    <n v="629301440"/>
    <d v="2022-07-29T00:00:00"/>
    <n v="3135"/>
    <n v="255.28"/>
    <n v="159.41999999999999"/>
    <n v="800302.8"/>
    <n v="499781.7"/>
    <n v="300521.09999999998"/>
  </r>
  <r>
    <x v="5"/>
    <x v="96"/>
    <x v="11"/>
    <x v="1"/>
    <s v="Low"/>
    <x v="1205"/>
    <n v="163337361"/>
    <d v="2020-08-22T00:00:00"/>
    <n v="4010"/>
    <n v="668.27"/>
    <n v="502.54"/>
    <n v="2679762.7000000002"/>
    <n v="2015185.4"/>
    <n v="664577.30000000005"/>
  </r>
  <r>
    <x v="3"/>
    <x v="57"/>
    <x v="7"/>
    <x v="1"/>
    <s v="Low"/>
    <x v="2103"/>
    <n v="684343802"/>
    <d v="2022-01-28T00:00:00"/>
    <n v="1394"/>
    <n v="437.2"/>
    <n v="263.33"/>
    <n v="609456.80000000005"/>
    <n v="367082.02"/>
    <n v="242374.78"/>
  </r>
  <r>
    <x v="1"/>
    <x v="139"/>
    <x v="5"/>
    <x v="1"/>
    <s v="High"/>
    <x v="473"/>
    <n v="431432092"/>
    <d v="2016-09-13T00:00:00"/>
    <n v="9198"/>
    <n v="109.28"/>
    <n v="35.840000000000003"/>
    <n v="1005157.44"/>
    <n v="329656.32000000001"/>
    <n v="675501.12"/>
  </r>
  <r>
    <x v="5"/>
    <x v="100"/>
    <x v="0"/>
    <x v="0"/>
    <s v="Medium"/>
    <x v="2104"/>
    <n v="414026057"/>
    <d v="2019-02-26T00:00:00"/>
    <n v="8366"/>
    <n v="255.28"/>
    <n v="159.41999999999999"/>
    <n v="2135672.48"/>
    <n v="1333707.72"/>
    <n v="801964.76"/>
  </r>
  <r>
    <x v="5"/>
    <x v="131"/>
    <x v="2"/>
    <x v="1"/>
    <s v="Medium"/>
    <x v="1216"/>
    <n v="361862027"/>
    <d v="2021-08-14T00:00:00"/>
    <n v="1870"/>
    <n v="47.45"/>
    <n v="31.79"/>
    <n v="88731.5"/>
    <n v="59447.3"/>
    <n v="29284.2"/>
  </r>
  <r>
    <x v="0"/>
    <x v="76"/>
    <x v="2"/>
    <x v="0"/>
    <s v="High"/>
    <x v="2098"/>
    <n v="974988830"/>
    <d v="2019-01-26T00:00:00"/>
    <n v="9716"/>
    <n v="47.45"/>
    <n v="31.79"/>
    <n v="461024.2"/>
    <n v="308871.64"/>
    <n v="152152.56"/>
  </r>
  <r>
    <x v="2"/>
    <x v="125"/>
    <x v="2"/>
    <x v="0"/>
    <s v="Medium"/>
    <x v="1026"/>
    <n v="773767793"/>
    <d v="2015-08-12T00:00:00"/>
    <n v="3940"/>
    <n v="47.45"/>
    <n v="31.79"/>
    <n v="186953"/>
    <n v="125252.6"/>
    <n v="61700.4"/>
  </r>
  <r>
    <x v="5"/>
    <x v="100"/>
    <x v="9"/>
    <x v="0"/>
    <s v="High"/>
    <x v="1814"/>
    <n v="148872745"/>
    <d v="2016-06-06T00:00:00"/>
    <n v="3608"/>
    <n v="9.33"/>
    <n v="6.92"/>
    <n v="33662.639999999999"/>
    <n v="24967.360000000001"/>
    <n v="8695.2800000000007"/>
  </r>
  <r>
    <x v="5"/>
    <x v="98"/>
    <x v="4"/>
    <x v="0"/>
    <s v="Medium"/>
    <x v="2105"/>
    <n v="911290013"/>
    <d v="2022-04-03T00:00:00"/>
    <n v="9821"/>
    <n v="81.73"/>
    <n v="56.67"/>
    <n v="802670.33"/>
    <n v="556556.06999999995"/>
    <n v="246114.26"/>
  </r>
  <r>
    <x v="1"/>
    <x v="152"/>
    <x v="0"/>
    <x v="0"/>
    <s v="High"/>
    <x v="1251"/>
    <n v="442318427"/>
    <d v="2022-10-08T00:00:00"/>
    <n v="707"/>
    <n v="255.28"/>
    <n v="159.41999999999999"/>
    <n v="180482.96"/>
    <n v="112709.94"/>
    <n v="67773.02"/>
  </r>
  <r>
    <x v="2"/>
    <x v="164"/>
    <x v="9"/>
    <x v="0"/>
    <s v="Medium"/>
    <x v="2106"/>
    <n v="243569314"/>
    <d v="2017-06-25T00:00:00"/>
    <n v="6428"/>
    <n v="9.33"/>
    <n v="6.92"/>
    <n v="59973.24"/>
    <n v="44481.760000000002"/>
    <n v="15491.48"/>
  </r>
  <r>
    <x v="5"/>
    <x v="117"/>
    <x v="0"/>
    <x v="1"/>
    <s v="Medium"/>
    <x v="1899"/>
    <n v="986966502"/>
    <d v="2020-04-09T00:00:00"/>
    <n v="4175"/>
    <n v="255.28"/>
    <n v="159.41999999999999"/>
    <n v="1065794"/>
    <n v="665578.5"/>
    <n v="400215.5"/>
  </r>
  <r>
    <x v="5"/>
    <x v="114"/>
    <x v="0"/>
    <x v="1"/>
    <s v="Medium"/>
    <x v="2107"/>
    <n v="264746320"/>
    <d v="2015-06-06T00:00:00"/>
    <n v="3174"/>
    <n v="255.28"/>
    <n v="159.41999999999999"/>
    <n v="810258.72"/>
    <n v="505999.08"/>
    <n v="304259.64"/>
  </r>
  <r>
    <x v="0"/>
    <x v="181"/>
    <x v="1"/>
    <x v="0"/>
    <s v="High"/>
    <x v="1253"/>
    <n v="239457595"/>
    <d v="2018-11-27T00:00:00"/>
    <n v="9678"/>
    <n v="152.58000000000001"/>
    <n v="97.44"/>
    <n v="1476669.24"/>
    <n v="943024.32"/>
    <n v="533644.92000000004"/>
  </r>
  <r>
    <x v="2"/>
    <x v="155"/>
    <x v="1"/>
    <x v="1"/>
    <s v="High"/>
    <x v="774"/>
    <n v="893961656"/>
    <d v="2018-05-01T00:00:00"/>
    <n v="1975"/>
    <n v="152.58000000000001"/>
    <n v="97.44"/>
    <n v="301345.5"/>
    <n v="192444"/>
    <n v="108901.5"/>
  </r>
  <r>
    <x v="2"/>
    <x v="3"/>
    <x v="4"/>
    <x v="0"/>
    <s v="Low"/>
    <x v="1767"/>
    <n v="481432330"/>
    <d v="2018-11-09T00:00:00"/>
    <n v="5380"/>
    <n v="81.73"/>
    <n v="56.67"/>
    <n v="439707.4"/>
    <n v="304884.59999999998"/>
    <n v="134822.79999999999"/>
  </r>
  <r>
    <x v="0"/>
    <x v="25"/>
    <x v="10"/>
    <x v="1"/>
    <s v="Low"/>
    <x v="1357"/>
    <n v="475355947"/>
    <d v="2021-04-26T00:00:00"/>
    <n v="7243"/>
    <n v="154.06"/>
    <n v="90.93"/>
    <n v="1115856.58"/>
    <n v="658605.99"/>
    <n v="457250.59"/>
  </r>
  <r>
    <x v="5"/>
    <x v="149"/>
    <x v="6"/>
    <x v="1"/>
    <s v="Cancelled"/>
    <x v="2022"/>
    <n v="619531333"/>
    <d v="2022-05-16T00:00:00"/>
    <n v="1944"/>
    <n v="651.21"/>
    <n v="524.96"/>
    <n v="1265952.24"/>
    <n v="1020522.24"/>
    <n v="245430"/>
  </r>
  <r>
    <x v="3"/>
    <x v="106"/>
    <x v="2"/>
    <x v="1"/>
    <s v="Medium"/>
    <x v="620"/>
    <n v="278069818"/>
    <d v="2020-10-05T00:00:00"/>
    <n v="5893"/>
    <n v="47.45"/>
    <n v="31.79"/>
    <n v="279622.84999999998"/>
    <n v="187338.47"/>
    <n v="92284.38"/>
  </r>
  <r>
    <x v="2"/>
    <x v="112"/>
    <x v="3"/>
    <x v="1"/>
    <s v="Low"/>
    <x v="2026"/>
    <n v="685395228"/>
    <d v="2016-03-17T00:00:00"/>
    <n v="2534"/>
    <n v="205.7"/>
    <n v="117.11"/>
    <n v="521243.8"/>
    <n v="296756.74"/>
    <n v="224487.06"/>
  </r>
  <r>
    <x v="4"/>
    <x v="31"/>
    <x v="1"/>
    <x v="0"/>
    <s v="High"/>
    <x v="2108"/>
    <n v="896243894"/>
    <d v="2020-02-03T00:00:00"/>
    <n v="7340"/>
    <n v="152.58000000000001"/>
    <n v="97.44"/>
    <n v="1119937.2"/>
    <n v="715209.6"/>
    <n v="404727.6"/>
  </r>
  <r>
    <x v="5"/>
    <x v="34"/>
    <x v="7"/>
    <x v="0"/>
    <s v="Medium"/>
    <x v="722"/>
    <n v="935664641"/>
    <d v="2021-10-04T00:00:00"/>
    <n v="2815"/>
    <n v="437.2"/>
    <n v="263.33"/>
    <n v="1230718"/>
    <n v="741273.95"/>
    <n v="489444.05"/>
  </r>
  <r>
    <x v="2"/>
    <x v="112"/>
    <x v="1"/>
    <x v="0"/>
    <s v="Medium"/>
    <x v="2109"/>
    <n v="449018800"/>
    <d v="2020-02-04T00:00:00"/>
    <n v="3496"/>
    <n v="152.58000000000001"/>
    <n v="97.44"/>
    <n v="533419.68000000005"/>
    <n v="340650.23999999999"/>
    <n v="192769.44"/>
  </r>
  <r>
    <x v="3"/>
    <x v="94"/>
    <x v="1"/>
    <x v="1"/>
    <s v="Medium"/>
    <x v="2110"/>
    <n v="951980197"/>
    <d v="2015-07-01T00:00:00"/>
    <n v="950"/>
    <n v="152.58000000000001"/>
    <n v="97.44"/>
    <n v="144951"/>
    <n v="92568"/>
    <n v="52383"/>
  </r>
  <r>
    <x v="2"/>
    <x v="107"/>
    <x v="11"/>
    <x v="1"/>
    <s v="Cancelled"/>
    <x v="960"/>
    <n v="880535161"/>
    <d v="2017-06-25T00:00:00"/>
    <n v="8776"/>
    <n v="668.27"/>
    <n v="502.54"/>
    <n v="5864737.5199999996"/>
    <n v="4410291.04"/>
    <n v="1454446.48"/>
  </r>
  <r>
    <x v="1"/>
    <x v="16"/>
    <x v="7"/>
    <x v="1"/>
    <s v="Low"/>
    <x v="1007"/>
    <n v="540982520"/>
    <d v="2022-09-01T00:00:00"/>
    <n v="7604"/>
    <n v="437.2"/>
    <n v="263.33"/>
    <n v="3324468.8"/>
    <n v="2002361.32"/>
    <n v="1322107.48"/>
  </r>
  <r>
    <x v="4"/>
    <x v="160"/>
    <x v="11"/>
    <x v="0"/>
    <s v="Medium"/>
    <x v="1087"/>
    <n v="759933602"/>
    <d v="2021-10-09T00:00:00"/>
    <n v="95"/>
    <n v="668.27"/>
    <n v="502.54"/>
    <n v="63485.65"/>
    <n v="47741.3"/>
    <n v="15744.35"/>
  </r>
  <r>
    <x v="5"/>
    <x v="54"/>
    <x v="2"/>
    <x v="1"/>
    <s v="High"/>
    <x v="558"/>
    <n v="634312236"/>
    <d v="2021-01-13T00:00:00"/>
    <n v="5941"/>
    <n v="47.45"/>
    <n v="31.79"/>
    <n v="281900.45"/>
    <n v="188864.39"/>
    <n v="93036.06"/>
  </r>
  <r>
    <x v="0"/>
    <x v="135"/>
    <x v="3"/>
    <x v="1"/>
    <s v="Low"/>
    <x v="258"/>
    <n v="681354749"/>
    <d v="2021-03-29T00:00:00"/>
    <n v="6866"/>
    <n v="205.7"/>
    <n v="117.11"/>
    <n v="1412336.2"/>
    <n v="804077.26"/>
    <n v="608258.93999999994"/>
  </r>
  <r>
    <x v="3"/>
    <x v="60"/>
    <x v="11"/>
    <x v="1"/>
    <s v="Cancelled"/>
    <x v="54"/>
    <n v="588609969"/>
    <d v="2019-12-26T00:00:00"/>
    <n v="1625"/>
    <n v="668.27"/>
    <n v="502.54"/>
    <n v="1085938.75"/>
    <n v="816627.5"/>
    <n v="269311.25"/>
  </r>
  <r>
    <x v="1"/>
    <x v="153"/>
    <x v="5"/>
    <x v="1"/>
    <s v="Cancelled"/>
    <x v="2111"/>
    <n v="563939225"/>
    <d v="2022-12-19T00:00:00"/>
    <n v="1004"/>
    <n v="109.28"/>
    <n v="35.840000000000003"/>
    <n v="109717.12"/>
    <n v="35983.360000000001"/>
    <n v="73733.759999999995"/>
  </r>
  <r>
    <x v="6"/>
    <x v="171"/>
    <x v="11"/>
    <x v="0"/>
    <s v="Low"/>
    <x v="2112"/>
    <n v="885516345"/>
    <d v="2020-07-25T00:00:00"/>
    <n v="2819"/>
    <n v="668.27"/>
    <n v="502.54"/>
    <n v="1883853.13"/>
    <n v="1416660.26"/>
    <n v="467192.87"/>
  </r>
  <r>
    <x v="5"/>
    <x v="117"/>
    <x v="10"/>
    <x v="1"/>
    <s v="Cancelled"/>
    <x v="30"/>
    <n v="551827657"/>
    <d v="2015-07-13T00:00:00"/>
    <n v="6921"/>
    <n v="154.06"/>
    <n v="90.93"/>
    <n v="1066249.26"/>
    <n v="629326.53"/>
    <n v="436922.73"/>
  </r>
  <r>
    <x v="5"/>
    <x v="84"/>
    <x v="2"/>
    <x v="1"/>
    <s v="High"/>
    <x v="1813"/>
    <n v="431671988"/>
    <d v="2019-06-14T00:00:00"/>
    <n v="189"/>
    <n v="47.45"/>
    <n v="31.79"/>
    <n v="8968.0499999999993"/>
    <n v="6008.31"/>
    <n v="2959.74"/>
  </r>
  <r>
    <x v="5"/>
    <x v="34"/>
    <x v="7"/>
    <x v="0"/>
    <s v="High"/>
    <x v="26"/>
    <n v="114160668"/>
    <d v="2016-06-06T00:00:00"/>
    <n v="1534"/>
    <n v="437.2"/>
    <n v="263.33"/>
    <n v="670664.80000000005"/>
    <n v="403948.22"/>
    <n v="266716.58"/>
  </r>
  <r>
    <x v="6"/>
    <x v="103"/>
    <x v="7"/>
    <x v="1"/>
    <s v="High"/>
    <x v="1467"/>
    <n v="158717525"/>
    <d v="2016-07-17T00:00:00"/>
    <n v="6897"/>
    <n v="437.2"/>
    <n v="263.33"/>
    <n v="3015368.4"/>
    <n v="1816187.01"/>
    <n v="1199181.3899999999"/>
  </r>
  <r>
    <x v="2"/>
    <x v="51"/>
    <x v="4"/>
    <x v="1"/>
    <s v="Medium"/>
    <x v="1206"/>
    <n v="745078885"/>
    <d v="2018-07-11T00:00:00"/>
    <n v="4254"/>
    <n v="81.73"/>
    <n v="56.67"/>
    <n v="347679.42"/>
    <n v="241074.18"/>
    <n v="106605.24"/>
  </r>
  <r>
    <x v="1"/>
    <x v="16"/>
    <x v="3"/>
    <x v="0"/>
    <s v="High"/>
    <x v="2113"/>
    <n v="323293578"/>
    <d v="2016-02-02T00:00:00"/>
    <n v="8609"/>
    <n v="205.7"/>
    <n v="117.11"/>
    <n v="1770871.3"/>
    <n v="1008199.99"/>
    <n v="762671.31"/>
  </r>
  <r>
    <x v="3"/>
    <x v="10"/>
    <x v="9"/>
    <x v="0"/>
    <s v="Medium"/>
    <x v="2114"/>
    <n v="563722932"/>
    <d v="2020-08-09T00:00:00"/>
    <n v="6998"/>
    <n v="9.33"/>
    <n v="6.92"/>
    <n v="65291.34"/>
    <n v="48426.16"/>
    <n v="16865.18"/>
  </r>
  <r>
    <x v="1"/>
    <x v="22"/>
    <x v="1"/>
    <x v="0"/>
    <s v="Low"/>
    <x v="1428"/>
    <n v="507040774"/>
    <d v="2015-07-25T00:00:00"/>
    <n v="3488"/>
    <n v="152.58000000000001"/>
    <n v="97.44"/>
    <n v="532199.04"/>
    <n v="339870.71999999997"/>
    <n v="192328.32000000001"/>
  </r>
  <r>
    <x v="5"/>
    <x v="40"/>
    <x v="3"/>
    <x v="1"/>
    <s v="High"/>
    <x v="339"/>
    <n v="614233434"/>
    <d v="2015-02-08T00:00:00"/>
    <n v="4178"/>
    <n v="205.7"/>
    <n v="117.11"/>
    <n v="859414.6"/>
    <n v="489285.58"/>
    <n v="370129.02"/>
  </r>
  <r>
    <x v="1"/>
    <x v="140"/>
    <x v="6"/>
    <x v="1"/>
    <s v="Medium"/>
    <x v="1920"/>
    <n v="516599738"/>
    <d v="2019-05-09T00:00:00"/>
    <n v="2197"/>
    <n v="651.21"/>
    <n v="524.96"/>
    <n v="1430708.37"/>
    <n v="1153337.1200000001"/>
    <n v="277371.25"/>
  </r>
  <r>
    <x v="6"/>
    <x v="171"/>
    <x v="9"/>
    <x v="0"/>
    <s v="Medium"/>
    <x v="2115"/>
    <n v="365751016"/>
    <d v="2019-08-31T00:00:00"/>
    <n v="2708"/>
    <n v="9.33"/>
    <n v="6.92"/>
    <n v="25265.64"/>
    <n v="18739.36"/>
    <n v="6526.28"/>
  </r>
  <r>
    <x v="1"/>
    <x v="168"/>
    <x v="5"/>
    <x v="0"/>
    <s v="High"/>
    <x v="943"/>
    <n v="383611094"/>
    <d v="2016-08-26T00:00:00"/>
    <n v="7902"/>
    <n v="109.28"/>
    <n v="35.840000000000003"/>
    <n v="863530.56"/>
    <n v="283207.67999999999"/>
    <n v="580322.88"/>
  </r>
  <r>
    <x v="1"/>
    <x v="44"/>
    <x v="0"/>
    <x v="1"/>
    <s v="Medium"/>
    <x v="362"/>
    <n v="412416303"/>
    <d v="2016-06-11T00:00:00"/>
    <n v="2004"/>
    <n v="255.28"/>
    <n v="159.41999999999999"/>
    <n v="511581.12"/>
    <n v="319477.68"/>
    <n v="192103.44"/>
  </r>
  <r>
    <x v="1"/>
    <x v="157"/>
    <x v="7"/>
    <x v="1"/>
    <s v="Medium"/>
    <x v="1727"/>
    <n v="364715468"/>
    <d v="2020-02-19T00:00:00"/>
    <n v="6267"/>
    <n v="437.2"/>
    <n v="263.33"/>
    <n v="2739932.4"/>
    <n v="1650289.11"/>
    <n v="1089643.29"/>
  </r>
  <r>
    <x v="4"/>
    <x v="115"/>
    <x v="9"/>
    <x v="1"/>
    <s v="Medium"/>
    <x v="1435"/>
    <n v="673369920"/>
    <d v="2021-05-12T00:00:00"/>
    <n v="3978"/>
    <n v="9.33"/>
    <n v="6.92"/>
    <n v="37114.74"/>
    <n v="27527.759999999998"/>
    <n v="9586.98"/>
  </r>
  <r>
    <x v="5"/>
    <x v="52"/>
    <x v="7"/>
    <x v="1"/>
    <s v="Low"/>
    <x v="236"/>
    <n v="941553485"/>
    <d v="2021-04-09T00:00:00"/>
    <n v="5454"/>
    <n v="437.2"/>
    <n v="263.33"/>
    <n v="2384488.7999999998"/>
    <n v="1436201.82"/>
    <n v="948286.98"/>
  </r>
  <r>
    <x v="1"/>
    <x v="55"/>
    <x v="4"/>
    <x v="1"/>
    <s v="High"/>
    <x v="2116"/>
    <n v="392752492"/>
    <d v="2022-06-03T00:00:00"/>
    <n v="3045"/>
    <n v="81.73"/>
    <n v="56.67"/>
    <n v="248867.85"/>
    <n v="172560.15"/>
    <n v="76307.7"/>
  </r>
  <r>
    <x v="6"/>
    <x v="103"/>
    <x v="4"/>
    <x v="1"/>
    <s v="Low"/>
    <x v="2117"/>
    <n v="120765769"/>
    <d v="2021-01-10T00:00:00"/>
    <n v="6130"/>
    <n v="81.73"/>
    <n v="56.67"/>
    <n v="501004.9"/>
    <n v="347387.1"/>
    <n v="153617.79999999999"/>
  </r>
  <r>
    <x v="5"/>
    <x v="70"/>
    <x v="8"/>
    <x v="1"/>
    <s v="High"/>
    <x v="2118"/>
    <n v="839704644"/>
    <d v="2020-09-13T00:00:00"/>
    <n v="6119"/>
    <n v="421.89"/>
    <n v="364.69"/>
    <n v="2581544.91"/>
    <n v="2231538.11"/>
    <n v="350006.8"/>
  </r>
  <r>
    <x v="1"/>
    <x v="109"/>
    <x v="9"/>
    <x v="1"/>
    <s v="High"/>
    <x v="970"/>
    <n v="633992946"/>
    <d v="2018-01-06T00:00:00"/>
    <n v="1456"/>
    <n v="9.33"/>
    <n v="6.92"/>
    <n v="13584.48"/>
    <n v="10075.52"/>
    <n v="3508.96"/>
  </r>
  <r>
    <x v="2"/>
    <x v="107"/>
    <x v="7"/>
    <x v="0"/>
    <s v="High"/>
    <x v="2119"/>
    <n v="808367002"/>
    <d v="2021-05-08T00:00:00"/>
    <n v="2614"/>
    <n v="437.2"/>
    <n v="263.33"/>
    <n v="1142840.8"/>
    <n v="688344.62"/>
    <n v="454496.18"/>
  </r>
  <r>
    <x v="1"/>
    <x v="44"/>
    <x v="5"/>
    <x v="0"/>
    <s v="Cancelled"/>
    <x v="1344"/>
    <n v="937875640"/>
    <d v="2021-11-30T00:00:00"/>
    <n v="7098"/>
    <n v="109.28"/>
    <n v="35.840000000000003"/>
    <n v="775669.44"/>
    <n v="254392.32000000001"/>
    <n v="521277.12"/>
  </r>
  <r>
    <x v="0"/>
    <x v="14"/>
    <x v="10"/>
    <x v="1"/>
    <s v="Cancelled"/>
    <x v="1279"/>
    <n v="217880189"/>
    <d v="2016-09-23T00:00:00"/>
    <n v="4445"/>
    <n v="154.06"/>
    <n v="90.93"/>
    <n v="684796.7"/>
    <n v="404183.85"/>
    <n v="280612.84999999998"/>
  </r>
  <r>
    <x v="1"/>
    <x v="168"/>
    <x v="10"/>
    <x v="0"/>
    <s v="Cancelled"/>
    <x v="62"/>
    <n v="614054477"/>
    <d v="2016-08-16T00:00:00"/>
    <n v="1220"/>
    <n v="154.06"/>
    <n v="90.93"/>
    <n v="187953.2"/>
    <n v="110934.6"/>
    <n v="77018.600000000006"/>
  </r>
  <r>
    <x v="4"/>
    <x v="158"/>
    <x v="5"/>
    <x v="1"/>
    <s v="Low"/>
    <x v="1035"/>
    <n v="112384831"/>
    <d v="2022-12-23T00:00:00"/>
    <n v="6024"/>
    <n v="109.28"/>
    <n v="35.840000000000003"/>
    <n v="658302.71999999997"/>
    <n v="215900.16"/>
    <n v="442402.56"/>
  </r>
  <r>
    <x v="1"/>
    <x v="136"/>
    <x v="0"/>
    <x v="1"/>
    <s v="High"/>
    <x v="1891"/>
    <n v="369170081"/>
    <d v="2021-04-03T00:00:00"/>
    <n v="4486"/>
    <n v="255.28"/>
    <n v="159.41999999999999"/>
    <n v="1145186.08"/>
    <n v="715158.12"/>
    <n v="430027.96"/>
  </r>
  <r>
    <x v="5"/>
    <x v="101"/>
    <x v="1"/>
    <x v="1"/>
    <s v="Cancelled"/>
    <x v="897"/>
    <n v="861021554"/>
    <d v="2015-06-18T00:00:00"/>
    <n v="4266"/>
    <n v="152.58000000000001"/>
    <n v="97.44"/>
    <n v="650906.28"/>
    <n v="415679.04"/>
    <n v="235227.24"/>
  </r>
  <r>
    <x v="2"/>
    <x v="102"/>
    <x v="8"/>
    <x v="0"/>
    <s v="Low"/>
    <x v="408"/>
    <n v="234863078"/>
    <d v="2022-11-03T00:00:00"/>
    <n v="59"/>
    <n v="421.89"/>
    <n v="364.69"/>
    <n v="24891.51"/>
    <n v="21516.71"/>
    <n v="3374.8"/>
  </r>
  <r>
    <x v="1"/>
    <x v="120"/>
    <x v="5"/>
    <x v="1"/>
    <s v="Cancelled"/>
    <x v="611"/>
    <n v="357930982"/>
    <d v="2016-03-05T00:00:00"/>
    <n v="8586"/>
    <n v="109.28"/>
    <n v="35.840000000000003"/>
    <n v="938278.08"/>
    <n v="307722.23999999999"/>
    <n v="630555.84"/>
  </r>
  <r>
    <x v="2"/>
    <x v="137"/>
    <x v="6"/>
    <x v="1"/>
    <s v="Low"/>
    <x v="267"/>
    <n v="467774093"/>
    <d v="2017-01-26T00:00:00"/>
    <n v="3604"/>
    <n v="651.21"/>
    <n v="524.96"/>
    <n v="2346960.84"/>
    <n v="1891955.84"/>
    <n v="455005"/>
  </r>
  <r>
    <x v="5"/>
    <x v="145"/>
    <x v="10"/>
    <x v="1"/>
    <s v="Low"/>
    <x v="2013"/>
    <n v="322253739"/>
    <d v="2015-08-22T00:00:00"/>
    <n v="898"/>
    <n v="154.06"/>
    <n v="90.93"/>
    <n v="138345.88"/>
    <n v="81655.14"/>
    <n v="56690.74"/>
  </r>
  <r>
    <x v="4"/>
    <x v="143"/>
    <x v="3"/>
    <x v="0"/>
    <s v="Low"/>
    <x v="2120"/>
    <n v="649543750"/>
    <d v="2022-12-22T00:00:00"/>
    <n v="3285"/>
    <n v="205.7"/>
    <n v="117.11"/>
    <n v="675724.5"/>
    <n v="384706.35"/>
    <n v="291018.15000000002"/>
  </r>
  <r>
    <x v="6"/>
    <x v="18"/>
    <x v="9"/>
    <x v="0"/>
    <s v="Medium"/>
    <x v="306"/>
    <n v="898130452"/>
    <d v="2022-12-27T00:00:00"/>
    <n v="5614"/>
    <n v="9.33"/>
    <n v="6.92"/>
    <n v="52378.62"/>
    <n v="38848.879999999997"/>
    <n v="13529.74"/>
  </r>
  <r>
    <x v="1"/>
    <x v="59"/>
    <x v="6"/>
    <x v="1"/>
    <s v="Medium"/>
    <x v="2067"/>
    <n v="586812674"/>
    <d v="2019-03-31T00:00:00"/>
    <n v="9766"/>
    <n v="651.21"/>
    <n v="524.96"/>
    <n v="6359716.8600000003"/>
    <n v="5126759.3600000003"/>
    <n v="1232957.5"/>
  </r>
  <r>
    <x v="5"/>
    <x v="84"/>
    <x v="2"/>
    <x v="0"/>
    <s v="Low"/>
    <x v="748"/>
    <n v="654701745"/>
    <d v="2016-06-09T00:00:00"/>
    <n v="9650"/>
    <n v="47.45"/>
    <n v="31.79"/>
    <n v="457892.5"/>
    <n v="306773.5"/>
    <n v="151119"/>
  </r>
  <r>
    <x v="1"/>
    <x v="136"/>
    <x v="9"/>
    <x v="0"/>
    <s v="Low"/>
    <x v="1825"/>
    <n v="311221492"/>
    <d v="2016-05-07T00:00:00"/>
    <n v="6210"/>
    <n v="9.33"/>
    <n v="6.92"/>
    <n v="57939.3"/>
    <n v="42973.2"/>
    <n v="14966.1"/>
  </r>
  <r>
    <x v="3"/>
    <x v="21"/>
    <x v="8"/>
    <x v="1"/>
    <s v="Low"/>
    <x v="1894"/>
    <n v="186108243"/>
    <d v="2017-07-27T00:00:00"/>
    <n v="2420"/>
    <n v="421.89"/>
    <n v="364.69"/>
    <n v="1020973.8"/>
    <n v="882549.8"/>
    <n v="138424"/>
  </r>
  <r>
    <x v="3"/>
    <x v="50"/>
    <x v="3"/>
    <x v="1"/>
    <s v="High"/>
    <x v="2121"/>
    <n v="979410827"/>
    <d v="2018-05-21T00:00:00"/>
    <n v="8283"/>
    <n v="205.7"/>
    <n v="117.11"/>
    <n v="1703813.1"/>
    <n v="970022.13"/>
    <n v="733790.97"/>
  </r>
  <r>
    <x v="3"/>
    <x v="35"/>
    <x v="2"/>
    <x v="0"/>
    <s v="Low"/>
    <x v="869"/>
    <n v="311490571"/>
    <d v="2017-04-23T00:00:00"/>
    <n v="5837"/>
    <n v="47.45"/>
    <n v="31.79"/>
    <n v="276965.65000000002"/>
    <n v="185558.23"/>
    <n v="91407.42"/>
  </r>
  <r>
    <x v="2"/>
    <x v="12"/>
    <x v="9"/>
    <x v="0"/>
    <s v="High"/>
    <x v="2030"/>
    <n v="373021304"/>
    <d v="2021-02-12T00:00:00"/>
    <n v="4148"/>
    <n v="9.33"/>
    <n v="6.92"/>
    <n v="38700.839999999997"/>
    <n v="28704.16"/>
    <n v="9996.68"/>
  </r>
  <r>
    <x v="1"/>
    <x v="136"/>
    <x v="1"/>
    <x v="0"/>
    <s v="Medium"/>
    <x v="689"/>
    <n v="274989354"/>
    <d v="2020-07-10T00:00:00"/>
    <n v="4316"/>
    <n v="152.58000000000001"/>
    <n v="97.44"/>
    <n v="658535.28"/>
    <n v="420551.04"/>
    <n v="237984.24"/>
  </r>
  <r>
    <x v="5"/>
    <x v="128"/>
    <x v="11"/>
    <x v="1"/>
    <s v="Medium"/>
    <x v="684"/>
    <n v="998693549"/>
    <d v="2020-03-21T00:00:00"/>
    <n v="4469"/>
    <n v="668.27"/>
    <n v="502.54"/>
    <n v="2986498.63"/>
    <n v="2245851.2599999998"/>
    <n v="740647.37"/>
  </r>
  <r>
    <x v="5"/>
    <x v="9"/>
    <x v="8"/>
    <x v="0"/>
    <s v="Low"/>
    <x v="1039"/>
    <n v="445745217"/>
    <d v="2017-06-04T00:00:00"/>
    <n v="4770"/>
    <n v="421.89"/>
    <n v="364.69"/>
    <n v="2012415.3"/>
    <n v="1739571.3"/>
    <n v="272844"/>
  </r>
  <r>
    <x v="2"/>
    <x v="37"/>
    <x v="9"/>
    <x v="0"/>
    <s v="Low"/>
    <x v="1039"/>
    <n v="188068187"/>
    <d v="2017-04-25T00:00:00"/>
    <n v="2411"/>
    <n v="9.33"/>
    <n v="6.92"/>
    <n v="22494.63"/>
    <n v="16684.12"/>
    <n v="5810.51"/>
  </r>
  <r>
    <x v="2"/>
    <x v="155"/>
    <x v="9"/>
    <x v="0"/>
    <s v="Cancelled"/>
    <x v="2122"/>
    <n v="517898786"/>
    <d v="2022-01-09T00:00:00"/>
    <n v="6614"/>
    <n v="9.33"/>
    <n v="6.92"/>
    <n v="61708.62"/>
    <n v="45768.88"/>
    <n v="15939.74"/>
  </r>
  <r>
    <x v="1"/>
    <x v="85"/>
    <x v="6"/>
    <x v="1"/>
    <s v="Low"/>
    <x v="2123"/>
    <n v="897785842"/>
    <d v="2019-05-12T00:00:00"/>
    <n v="3636"/>
    <n v="651.21"/>
    <n v="524.96"/>
    <n v="2367799.56"/>
    <n v="1908754.56"/>
    <n v="459045"/>
  </r>
  <r>
    <x v="0"/>
    <x v="27"/>
    <x v="2"/>
    <x v="0"/>
    <s v="Cancelled"/>
    <x v="2124"/>
    <n v="410590684"/>
    <d v="2016-02-06T00:00:00"/>
    <n v="1762"/>
    <n v="47.45"/>
    <n v="31.79"/>
    <n v="83606.899999999994"/>
    <n v="56013.98"/>
    <n v="27592.92"/>
  </r>
  <r>
    <x v="5"/>
    <x v="97"/>
    <x v="8"/>
    <x v="0"/>
    <s v="Low"/>
    <x v="34"/>
    <n v="909487140"/>
    <d v="2021-07-17T00:00:00"/>
    <n v="6310"/>
    <n v="421.89"/>
    <n v="364.69"/>
    <n v="2662125.9"/>
    <n v="2301193.9"/>
    <n v="360932"/>
  </r>
  <r>
    <x v="2"/>
    <x v="68"/>
    <x v="7"/>
    <x v="0"/>
    <s v="Cancelled"/>
    <x v="1837"/>
    <n v="267961537"/>
    <d v="2017-03-26T00:00:00"/>
    <n v="4628"/>
    <n v="437.2"/>
    <n v="263.33"/>
    <n v="2023361.6"/>
    <n v="1218691.24"/>
    <n v="804670.36"/>
  </r>
  <r>
    <x v="1"/>
    <x v="178"/>
    <x v="8"/>
    <x v="0"/>
    <s v="High"/>
    <x v="2125"/>
    <n v="929812705"/>
    <d v="2017-05-25T00:00:00"/>
    <n v="1097"/>
    <n v="421.89"/>
    <n v="364.69"/>
    <n v="462813.33"/>
    <n v="400064.93"/>
    <n v="62748.4"/>
  </r>
  <r>
    <x v="3"/>
    <x v="24"/>
    <x v="6"/>
    <x v="0"/>
    <s v="High"/>
    <x v="636"/>
    <n v="459151971"/>
    <d v="2020-08-21T00:00:00"/>
    <n v="2126"/>
    <n v="651.21"/>
    <n v="524.96"/>
    <n v="1384472.46"/>
    <n v="1116064.96"/>
    <n v="268407.5"/>
  </r>
  <r>
    <x v="4"/>
    <x v="143"/>
    <x v="7"/>
    <x v="1"/>
    <s v="Low"/>
    <x v="1584"/>
    <n v="990403163"/>
    <d v="2015-10-27T00:00:00"/>
    <n v="1160"/>
    <n v="437.2"/>
    <n v="263.33"/>
    <n v="507152"/>
    <n v="305462.8"/>
    <n v="201689.2"/>
  </r>
  <r>
    <x v="2"/>
    <x v="4"/>
    <x v="5"/>
    <x v="0"/>
    <s v="Low"/>
    <x v="2126"/>
    <n v="678302609"/>
    <d v="2022-08-10T00:00:00"/>
    <n v="3670"/>
    <n v="109.28"/>
    <n v="35.840000000000003"/>
    <n v="401057.6"/>
    <n v="131532.79999999999"/>
    <n v="269524.8"/>
  </r>
  <r>
    <x v="0"/>
    <x v="0"/>
    <x v="7"/>
    <x v="0"/>
    <s v="High"/>
    <x v="1836"/>
    <n v="447899138"/>
    <d v="2015-12-05T00:00:00"/>
    <n v="2163"/>
    <n v="437.2"/>
    <n v="263.33"/>
    <n v="945663.6"/>
    <n v="569582.79"/>
    <n v="376080.81"/>
  </r>
  <r>
    <x v="2"/>
    <x v="102"/>
    <x v="3"/>
    <x v="0"/>
    <s v="Cancelled"/>
    <x v="965"/>
    <n v="844554078"/>
    <d v="2019-12-06T00:00:00"/>
    <n v="1174"/>
    <n v="205.7"/>
    <n v="117.11"/>
    <n v="241491.8"/>
    <n v="137487.14000000001"/>
    <n v="104004.66"/>
  </r>
  <r>
    <x v="5"/>
    <x v="34"/>
    <x v="4"/>
    <x v="1"/>
    <s v="High"/>
    <x v="2127"/>
    <n v="683941256"/>
    <d v="2018-03-06T00:00:00"/>
    <n v="2271"/>
    <n v="81.73"/>
    <n v="56.67"/>
    <n v="185608.83"/>
    <n v="128697.57"/>
    <n v="56911.26"/>
  </r>
  <r>
    <x v="1"/>
    <x v="64"/>
    <x v="7"/>
    <x v="0"/>
    <s v="High"/>
    <x v="2108"/>
    <n v="202047002"/>
    <d v="2020-03-06T00:00:00"/>
    <n v="9053"/>
    <n v="437.2"/>
    <n v="263.33"/>
    <n v="3957971.6"/>
    <n v="2383926.4900000002"/>
    <n v="1574045.11"/>
  </r>
  <r>
    <x v="4"/>
    <x v="95"/>
    <x v="4"/>
    <x v="1"/>
    <s v="Low"/>
    <x v="2128"/>
    <n v="605170142"/>
    <d v="2015-11-01T00:00:00"/>
    <n v="2148"/>
    <n v="81.73"/>
    <n v="56.67"/>
    <n v="175556.04"/>
    <n v="121727.16"/>
    <n v="53828.88"/>
  </r>
  <r>
    <x v="1"/>
    <x v="108"/>
    <x v="9"/>
    <x v="0"/>
    <s v="Low"/>
    <x v="771"/>
    <n v="919922006"/>
    <d v="2021-09-18T00:00:00"/>
    <n v="4219"/>
    <n v="9.33"/>
    <n v="6.92"/>
    <n v="39363.269999999997"/>
    <n v="29195.48"/>
    <n v="10167.790000000001"/>
  </r>
  <r>
    <x v="1"/>
    <x v="123"/>
    <x v="2"/>
    <x v="1"/>
    <s v="High"/>
    <x v="2038"/>
    <n v="243226420"/>
    <d v="2019-07-03T00:00:00"/>
    <n v="4958"/>
    <n v="47.45"/>
    <n v="31.79"/>
    <n v="235257.1"/>
    <n v="157614.82"/>
    <n v="77642.28"/>
  </r>
  <r>
    <x v="5"/>
    <x v="182"/>
    <x v="11"/>
    <x v="1"/>
    <s v="Medium"/>
    <x v="2129"/>
    <n v="892319715"/>
    <d v="2019-07-17T00:00:00"/>
    <n v="6088"/>
    <n v="668.27"/>
    <n v="502.54"/>
    <n v="4068427.76"/>
    <n v="3059463.52"/>
    <n v="1008964.24"/>
  </r>
  <r>
    <x v="3"/>
    <x v="57"/>
    <x v="0"/>
    <x v="0"/>
    <s v="High"/>
    <x v="2130"/>
    <n v="754750716"/>
    <d v="2016-06-08T00:00:00"/>
    <n v="6364"/>
    <n v="255.28"/>
    <n v="159.41999999999999"/>
    <n v="1624601.92"/>
    <n v="1014548.88"/>
    <n v="610053.04"/>
  </r>
  <r>
    <x v="5"/>
    <x v="58"/>
    <x v="7"/>
    <x v="0"/>
    <s v="Cancelled"/>
    <x v="531"/>
    <n v="938380753"/>
    <d v="2020-09-26T00:00:00"/>
    <n v="6573"/>
    <n v="437.2"/>
    <n v="263.33"/>
    <n v="2873715.6"/>
    <n v="1730868.09"/>
    <n v="1142847.51"/>
  </r>
  <r>
    <x v="0"/>
    <x v="13"/>
    <x v="10"/>
    <x v="0"/>
    <s v="Medium"/>
    <x v="156"/>
    <n v="821383655"/>
    <d v="2019-03-29T00:00:00"/>
    <n v="4531"/>
    <n v="154.06"/>
    <n v="90.93"/>
    <n v="698045.86"/>
    <n v="412003.83"/>
    <n v="286042.03000000003"/>
  </r>
  <r>
    <x v="2"/>
    <x v="38"/>
    <x v="6"/>
    <x v="0"/>
    <s v="Medium"/>
    <x v="407"/>
    <n v="302245748"/>
    <d v="2018-02-25T00:00:00"/>
    <n v="88"/>
    <n v="651.21"/>
    <n v="524.96"/>
    <n v="57306.48"/>
    <n v="46196.480000000003"/>
    <n v="11110"/>
  </r>
  <r>
    <x v="1"/>
    <x v="79"/>
    <x v="5"/>
    <x v="0"/>
    <s v="Medium"/>
    <x v="955"/>
    <n v="249765861"/>
    <d v="2016-11-24T00:00:00"/>
    <n v="123"/>
    <n v="109.28"/>
    <n v="35.840000000000003"/>
    <n v="13441.44"/>
    <n v="4408.32"/>
    <n v="9033.1200000000008"/>
  </r>
  <r>
    <x v="1"/>
    <x v="178"/>
    <x v="2"/>
    <x v="0"/>
    <s v="High"/>
    <x v="856"/>
    <n v="253055322"/>
    <d v="2016-06-12T00:00:00"/>
    <n v="3548"/>
    <n v="47.45"/>
    <n v="31.79"/>
    <n v="168352.6"/>
    <n v="112790.92"/>
    <n v="55561.68"/>
  </r>
  <r>
    <x v="5"/>
    <x v="131"/>
    <x v="3"/>
    <x v="0"/>
    <s v="High"/>
    <x v="1980"/>
    <n v="871537959"/>
    <d v="2020-06-08T00:00:00"/>
    <n v="6304"/>
    <n v="205.7"/>
    <n v="117.11"/>
    <n v="1296732.8"/>
    <n v="738261.44"/>
    <n v="558471.36"/>
  </r>
  <r>
    <x v="2"/>
    <x v="155"/>
    <x v="5"/>
    <x v="0"/>
    <s v="High"/>
    <x v="1970"/>
    <n v="484950101"/>
    <d v="2019-03-07T00:00:00"/>
    <n v="6366"/>
    <n v="109.28"/>
    <n v="35.840000000000003"/>
    <n v="695676.48"/>
    <n v="228157.44"/>
    <n v="467519.04"/>
  </r>
  <r>
    <x v="1"/>
    <x v="26"/>
    <x v="2"/>
    <x v="1"/>
    <s v="Cancelled"/>
    <x v="1748"/>
    <n v="243340575"/>
    <d v="2016-09-04T00:00:00"/>
    <n v="8739"/>
    <n v="47.45"/>
    <n v="31.79"/>
    <n v="414665.55"/>
    <n v="277812.81"/>
    <n v="136852.74"/>
  </r>
  <r>
    <x v="4"/>
    <x v="29"/>
    <x v="1"/>
    <x v="0"/>
    <s v="High"/>
    <x v="1389"/>
    <n v="917070710"/>
    <d v="2018-06-11T00:00:00"/>
    <n v="457"/>
    <n v="152.58000000000001"/>
    <n v="97.44"/>
    <n v="69729.06"/>
    <n v="44530.080000000002"/>
    <n v="25198.98"/>
  </r>
  <r>
    <x v="2"/>
    <x v="165"/>
    <x v="6"/>
    <x v="0"/>
    <s v="Medium"/>
    <x v="1"/>
    <n v="646814334"/>
    <d v="2022-07-11T00:00:00"/>
    <n v="5590"/>
    <n v="651.21"/>
    <n v="524.96"/>
    <n v="3640263.9"/>
    <n v="2934526.4"/>
    <n v="705737.5"/>
  </r>
  <r>
    <x v="4"/>
    <x v="173"/>
    <x v="1"/>
    <x v="0"/>
    <s v="Cancelled"/>
    <x v="2070"/>
    <n v="793557775"/>
    <d v="2017-07-06T00:00:00"/>
    <n v="235"/>
    <n v="152.58000000000001"/>
    <n v="97.44"/>
    <n v="35856.300000000003"/>
    <n v="22898.400000000001"/>
    <n v="12957.9"/>
  </r>
  <r>
    <x v="1"/>
    <x v="2"/>
    <x v="11"/>
    <x v="1"/>
    <s v="High"/>
    <x v="1767"/>
    <n v="988599860"/>
    <d v="2018-12-11T00:00:00"/>
    <n v="7522"/>
    <n v="668.27"/>
    <n v="502.54"/>
    <n v="5026726.9400000004"/>
    <n v="3780105.88"/>
    <n v="1246621.06"/>
  </r>
  <r>
    <x v="5"/>
    <x v="126"/>
    <x v="3"/>
    <x v="0"/>
    <s v="High"/>
    <x v="2131"/>
    <n v="483551919"/>
    <d v="2019-08-11T00:00:00"/>
    <n v="2613"/>
    <n v="205.7"/>
    <n v="117.11"/>
    <n v="537494.1"/>
    <n v="306008.43"/>
    <n v="231485.67"/>
  </r>
  <r>
    <x v="2"/>
    <x v="83"/>
    <x v="8"/>
    <x v="0"/>
    <s v="High"/>
    <x v="1396"/>
    <n v="400337779"/>
    <d v="2018-05-27T00:00:00"/>
    <n v="7700"/>
    <n v="421.89"/>
    <n v="364.69"/>
    <n v="3248553"/>
    <n v="2808113"/>
    <n v="440440"/>
  </r>
  <r>
    <x v="1"/>
    <x v="85"/>
    <x v="1"/>
    <x v="0"/>
    <s v="Medium"/>
    <x v="167"/>
    <n v="581193768"/>
    <d v="2021-04-24T00:00:00"/>
    <n v="7006"/>
    <n v="152.58000000000001"/>
    <n v="97.44"/>
    <n v="1068975.48"/>
    <n v="682664.64"/>
    <n v="386310.84"/>
  </r>
  <r>
    <x v="0"/>
    <x v="146"/>
    <x v="6"/>
    <x v="0"/>
    <s v="Low"/>
    <x v="14"/>
    <n v="938668715"/>
    <d v="2022-01-03T00:00:00"/>
    <n v="1787"/>
    <n v="651.21"/>
    <n v="524.96"/>
    <n v="1163712.27"/>
    <n v="938103.52"/>
    <n v="225608.75"/>
  </r>
  <r>
    <x v="2"/>
    <x v="51"/>
    <x v="2"/>
    <x v="0"/>
    <s v="Low"/>
    <x v="746"/>
    <n v="105623948"/>
    <d v="2019-05-27T00:00:00"/>
    <n v="5328"/>
    <n v="47.45"/>
    <n v="31.79"/>
    <n v="252813.6"/>
    <n v="169377.12"/>
    <n v="83436.479999999996"/>
  </r>
  <r>
    <x v="3"/>
    <x v="5"/>
    <x v="4"/>
    <x v="0"/>
    <s v="High"/>
    <x v="638"/>
    <n v="385233294"/>
    <d v="2015-10-21T00:00:00"/>
    <n v="7947"/>
    <n v="81.73"/>
    <n v="56.67"/>
    <n v="649508.31000000006"/>
    <n v="450356.49"/>
    <n v="199151.82"/>
  </r>
  <r>
    <x v="1"/>
    <x v="67"/>
    <x v="3"/>
    <x v="1"/>
    <s v="Cancelled"/>
    <x v="2132"/>
    <n v="100983083"/>
    <d v="2016-08-11T00:00:00"/>
    <n v="1993"/>
    <n v="205.7"/>
    <n v="117.11"/>
    <n v="409960.1"/>
    <n v="233400.23"/>
    <n v="176559.87"/>
  </r>
  <r>
    <x v="0"/>
    <x v="13"/>
    <x v="7"/>
    <x v="1"/>
    <s v="Low"/>
    <x v="2133"/>
    <n v="346672141"/>
    <d v="2021-10-03T00:00:00"/>
    <n v="6845"/>
    <n v="437.2"/>
    <n v="263.33"/>
    <n v="2992634"/>
    <n v="1802493.85"/>
    <n v="1190140.1499999999"/>
  </r>
  <r>
    <x v="1"/>
    <x v="66"/>
    <x v="4"/>
    <x v="1"/>
    <s v="Low"/>
    <x v="1090"/>
    <n v="936411798"/>
    <d v="2020-09-17T00:00:00"/>
    <n v="3915"/>
    <n v="81.73"/>
    <n v="56.67"/>
    <n v="319972.95"/>
    <n v="221863.05"/>
    <n v="98109.9"/>
  </r>
  <r>
    <x v="5"/>
    <x v="40"/>
    <x v="2"/>
    <x v="1"/>
    <s v="High"/>
    <x v="7"/>
    <n v="854625880"/>
    <d v="2019-11-26T00:00:00"/>
    <n v="1644"/>
    <n v="47.45"/>
    <n v="31.79"/>
    <n v="78007.8"/>
    <n v="52262.76"/>
    <n v="25745.040000000001"/>
  </r>
  <r>
    <x v="5"/>
    <x v="74"/>
    <x v="11"/>
    <x v="0"/>
    <s v="Medium"/>
    <x v="215"/>
    <n v="506050717"/>
    <d v="2017-07-30T00:00:00"/>
    <n v="508"/>
    <n v="668.27"/>
    <n v="502.54"/>
    <n v="339481.16"/>
    <n v="255290.32"/>
    <n v="84190.84"/>
  </r>
  <r>
    <x v="5"/>
    <x v="98"/>
    <x v="10"/>
    <x v="0"/>
    <s v="Medium"/>
    <x v="748"/>
    <n v="365735137"/>
    <d v="2016-05-11T00:00:00"/>
    <n v="8009"/>
    <n v="154.06"/>
    <n v="90.93"/>
    <n v="1233866.54"/>
    <n v="728258.37"/>
    <n v="505608.17"/>
  </r>
  <r>
    <x v="3"/>
    <x v="60"/>
    <x v="7"/>
    <x v="1"/>
    <s v="High"/>
    <x v="2134"/>
    <n v="529040467"/>
    <d v="2021-04-10T00:00:00"/>
    <n v="3686"/>
    <n v="437.2"/>
    <n v="263.33"/>
    <n v="1611519.2"/>
    <n v="970634.38"/>
    <n v="640884.81999999995"/>
  </r>
  <r>
    <x v="1"/>
    <x v="7"/>
    <x v="11"/>
    <x v="1"/>
    <s v="Medium"/>
    <x v="1834"/>
    <n v="261640536"/>
    <d v="2015-08-01T00:00:00"/>
    <n v="4104"/>
    <n v="668.27"/>
    <n v="502.54"/>
    <n v="2742580.08"/>
    <n v="2062424.16"/>
    <n v="680155.92"/>
  </r>
  <r>
    <x v="5"/>
    <x v="74"/>
    <x v="1"/>
    <x v="0"/>
    <s v="Low"/>
    <x v="2135"/>
    <n v="249521672"/>
    <d v="2019-07-08T00:00:00"/>
    <n v="7863"/>
    <n v="152.58000000000001"/>
    <n v="97.44"/>
    <n v="1199736.54"/>
    <n v="766170.72"/>
    <n v="433565.82"/>
  </r>
  <r>
    <x v="5"/>
    <x v="88"/>
    <x v="0"/>
    <x v="1"/>
    <s v="Low"/>
    <x v="95"/>
    <n v="348982703"/>
    <d v="2016-11-02T00:00:00"/>
    <n v="592"/>
    <n v="255.28"/>
    <n v="159.41999999999999"/>
    <n v="151125.76000000001"/>
    <n v="94376.639999999999"/>
    <n v="56749.120000000003"/>
  </r>
  <r>
    <x v="5"/>
    <x v="9"/>
    <x v="0"/>
    <x v="0"/>
    <s v="Cancelled"/>
    <x v="2136"/>
    <n v="936634957"/>
    <d v="2015-09-06T00:00:00"/>
    <n v="9953"/>
    <n v="255.28"/>
    <n v="159.41999999999999"/>
    <n v="2540801.84"/>
    <n v="1586707.26"/>
    <n v="954094.58"/>
  </r>
  <r>
    <x v="2"/>
    <x v="104"/>
    <x v="3"/>
    <x v="1"/>
    <s v="Medium"/>
    <x v="934"/>
    <n v="659402263"/>
    <d v="2020-08-01T00:00:00"/>
    <n v="638"/>
    <n v="205.7"/>
    <n v="117.11"/>
    <n v="131236.6"/>
    <n v="74716.179999999993"/>
    <n v="56520.42"/>
  </r>
  <r>
    <x v="5"/>
    <x v="54"/>
    <x v="2"/>
    <x v="0"/>
    <s v="High"/>
    <x v="1643"/>
    <n v="484520947"/>
    <d v="2021-01-17T00:00:00"/>
    <n v="9370"/>
    <n v="47.45"/>
    <n v="31.79"/>
    <n v="444606.5"/>
    <n v="297872.3"/>
    <n v="146734.20000000001"/>
  </r>
  <r>
    <x v="0"/>
    <x v="25"/>
    <x v="6"/>
    <x v="1"/>
    <s v="Low"/>
    <x v="431"/>
    <n v="549539840"/>
    <d v="2020-03-22T00:00:00"/>
    <n v="9905"/>
    <n v="651.21"/>
    <n v="524.96"/>
    <n v="6450235.0499999998"/>
    <n v="5199728.8"/>
    <n v="1250506.25"/>
  </r>
  <r>
    <x v="0"/>
    <x v="72"/>
    <x v="10"/>
    <x v="1"/>
    <s v="Medium"/>
    <x v="1332"/>
    <n v="612320268"/>
    <d v="2022-02-10T00:00:00"/>
    <n v="8029"/>
    <n v="154.06"/>
    <n v="90.93"/>
    <n v="1236947.74"/>
    <n v="730076.97"/>
    <n v="506870.77"/>
  </r>
  <r>
    <x v="0"/>
    <x v="69"/>
    <x v="10"/>
    <x v="0"/>
    <s v="High"/>
    <x v="2"/>
    <n v="501036059"/>
    <d v="2021-10-17T00:00:00"/>
    <n v="6559"/>
    <n v="154.06"/>
    <n v="90.93"/>
    <n v="1010479.54"/>
    <n v="596409.87"/>
    <n v="414069.67"/>
  </r>
  <r>
    <x v="1"/>
    <x v="41"/>
    <x v="0"/>
    <x v="1"/>
    <s v="Low"/>
    <x v="364"/>
    <n v="564173543"/>
    <d v="2017-04-26T00:00:00"/>
    <n v="343"/>
    <n v="255.28"/>
    <n v="159.41999999999999"/>
    <n v="87561.04"/>
    <n v="54681.06"/>
    <n v="32879.980000000003"/>
  </r>
  <r>
    <x v="5"/>
    <x v="162"/>
    <x v="1"/>
    <x v="1"/>
    <s v="Medium"/>
    <x v="955"/>
    <n v="320531547"/>
    <d v="2016-12-21T00:00:00"/>
    <n v="1262"/>
    <n v="152.58000000000001"/>
    <n v="97.44"/>
    <n v="192555.96"/>
    <n v="122969.28"/>
    <n v="69586.679999999993"/>
  </r>
  <r>
    <x v="2"/>
    <x v="141"/>
    <x v="9"/>
    <x v="0"/>
    <s v="Medium"/>
    <x v="2137"/>
    <n v="709221398"/>
    <d v="2016-09-23T00:00:00"/>
    <n v="3227"/>
    <n v="9.33"/>
    <n v="6.92"/>
    <n v="30107.91"/>
    <n v="22330.84"/>
    <n v="7777.07"/>
  </r>
  <r>
    <x v="3"/>
    <x v="5"/>
    <x v="5"/>
    <x v="1"/>
    <s v="Medium"/>
    <x v="1800"/>
    <n v="939666926"/>
    <d v="2020-07-07T00:00:00"/>
    <n v="7180"/>
    <n v="109.28"/>
    <n v="35.840000000000003"/>
    <n v="784630.4"/>
    <n v="257331.20000000001"/>
    <n v="527299.19999999995"/>
  </r>
  <r>
    <x v="0"/>
    <x v="118"/>
    <x v="10"/>
    <x v="0"/>
    <s v="High"/>
    <x v="588"/>
    <n v="741604459"/>
    <d v="2016-05-12T00:00:00"/>
    <n v="6094"/>
    <n v="154.06"/>
    <n v="90.93"/>
    <n v="938841.64"/>
    <n v="554127.42000000004"/>
    <n v="384714.22"/>
  </r>
  <r>
    <x v="5"/>
    <x v="78"/>
    <x v="8"/>
    <x v="1"/>
    <s v="Low"/>
    <x v="648"/>
    <n v="815082824"/>
    <d v="2015-04-02T00:00:00"/>
    <n v="9975"/>
    <n v="421.89"/>
    <n v="364.69"/>
    <n v="4208352.75"/>
    <n v="3637782.75"/>
    <n v="570570"/>
  </r>
  <r>
    <x v="1"/>
    <x v="64"/>
    <x v="3"/>
    <x v="1"/>
    <s v="Cancelled"/>
    <x v="504"/>
    <n v="580463349"/>
    <d v="2021-11-08T00:00:00"/>
    <n v="859"/>
    <n v="205.7"/>
    <n v="117.11"/>
    <n v="176696.3"/>
    <n v="100597.49"/>
    <n v="76098.81"/>
  </r>
  <r>
    <x v="1"/>
    <x v="129"/>
    <x v="6"/>
    <x v="1"/>
    <s v="Medium"/>
    <x v="2003"/>
    <n v="428419864"/>
    <d v="2019-12-05T00:00:00"/>
    <n v="7813"/>
    <n v="651.21"/>
    <n v="524.96"/>
    <n v="5087903.7300000004"/>
    <n v="4101512.48"/>
    <n v="986391.25"/>
  </r>
  <r>
    <x v="3"/>
    <x v="94"/>
    <x v="7"/>
    <x v="0"/>
    <s v="Low"/>
    <x v="858"/>
    <n v="369938695"/>
    <d v="2015-01-24T00:00:00"/>
    <n v="1936"/>
    <n v="437.2"/>
    <n v="263.33"/>
    <n v="846419.2"/>
    <n v="509806.88"/>
    <n v="336612.32"/>
  </r>
  <r>
    <x v="3"/>
    <x v="20"/>
    <x v="8"/>
    <x v="1"/>
    <s v="Low"/>
    <x v="2138"/>
    <n v="486318671"/>
    <d v="2019-12-11T00:00:00"/>
    <n v="1357"/>
    <n v="421.89"/>
    <n v="364.69"/>
    <n v="572504.73"/>
    <n v="494884.33"/>
    <n v="77620.399999999994"/>
  </r>
  <r>
    <x v="1"/>
    <x v="71"/>
    <x v="0"/>
    <x v="1"/>
    <s v="Cancelled"/>
    <x v="958"/>
    <n v="479171121"/>
    <d v="2022-01-27T00:00:00"/>
    <n v="6238"/>
    <n v="255.28"/>
    <n v="159.41999999999999"/>
    <n v="1592436.64"/>
    <n v="994461.96"/>
    <n v="597974.68000000005"/>
  </r>
  <r>
    <x v="1"/>
    <x v="116"/>
    <x v="4"/>
    <x v="0"/>
    <s v="High"/>
    <x v="2139"/>
    <n v="120419871"/>
    <d v="2015-06-26T00:00:00"/>
    <n v="3771"/>
    <n v="81.73"/>
    <n v="56.67"/>
    <n v="308203.83"/>
    <n v="213702.57"/>
    <n v="94501.26"/>
  </r>
  <r>
    <x v="1"/>
    <x v="142"/>
    <x v="5"/>
    <x v="1"/>
    <s v="Medium"/>
    <x v="2140"/>
    <n v="602301251"/>
    <d v="2020-09-27T00:00:00"/>
    <n v="3180"/>
    <n v="109.28"/>
    <n v="35.840000000000003"/>
    <n v="347510.4"/>
    <n v="113971.2"/>
    <n v="233539.20000000001"/>
  </r>
  <r>
    <x v="2"/>
    <x v="107"/>
    <x v="7"/>
    <x v="0"/>
    <s v="Medium"/>
    <x v="2052"/>
    <n v="487364089"/>
    <d v="2020-07-04T00:00:00"/>
    <n v="719"/>
    <n v="437.2"/>
    <n v="263.33"/>
    <n v="314346.8"/>
    <n v="189334.27"/>
    <n v="125012.53"/>
  </r>
  <r>
    <x v="3"/>
    <x v="138"/>
    <x v="9"/>
    <x v="0"/>
    <s v="Cancelled"/>
    <x v="1516"/>
    <n v="658469712"/>
    <d v="2022-09-16T00:00:00"/>
    <n v="4675"/>
    <n v="9.33"/>
    <n v="6.92"/>
    <n v="43617.75"/>
    <n v="32351"/>
    <n v="11266.75"/>
  </r>
  <r>
    <x v="5"/>
    <x v="32"/>
    <x v="8"/>
    <x v="0"/>
    <s v="Cancelled"/>
    <x v="2141"/>
    <n v="268791949"/>
    <d v="2016-05-08T00:00:00"/>
    <n v="366"/>
    <n v="421.89"/>
    <n v="364.69"/>
    <n v="154411.74"/>
    <n v="133476.54"/>
    <n v="20935.2"/>
  </r>
  <r>
    <x v="0"/>
    <x v="13"/>
    <x v="9"/>
    <x v="0"/>
    <s v="Medium"/>
    <x v="2142"/>
    <n v="791817128"/>
    <d v="2016-04-08T00:00:00"/>
    <n v="5139"/>
    <n v="9.33"/>
    <n v="6.92"/>
    <n v="47946.87"/>
    <n v="35561.879999999997"/>
    <n v="12384.99"/>
  </r>
  <r>
    <x v="2"/>
    <x v="164"/>
    <x v="11"/>
    <x v="1"/>
    <s v="High"/>
    <x v="1982"/>
    <n v="171344077"/>
    <d v="2017-05-27T00:00:00"/>
    <n v="3375"/>
    <n v="668.27"/>
    <n v="502.54"/>
    <n v="2255411.25"/>
    <n v="1696072.5"/>
    <n v="559338.75"/>
  </r>
  <r>
    <x v="1"/>
    <x v="99"/>
    <x v="0"/>
    <x v="0"/>
    <s v="Medium"/>
    <x v="961"/>
    <n v="471484124"/>
    <d v="2020-01-24T00:00:00"/>
    <n v="1485"/>
    <n v="255.28"/>
    <n v="159.41999999999999"/>
    <n v="379090.8"/>
    <n v="236738.7"/>
    <n v="142352.1"/>
  </r>
  <r>
    <x v="4"/>
    <x v="176"/>
    <x v="6"/>
    <x v="1"/>
    <s v="High"/>
    <x v="1051"/>
    <n v="226661098"/>
    <d v="2015-11-04T00:00:00"/>
    <n v="2911"/>
    <n v="651.21"/>
    <n v="524.96"/>
    <n v="1895672.31"/>
    <n v="1528158.56"/>
    <n v="367513.75"/>
  </r>
  <r>
    <x v="1"/>
    <x v="109"/>
    <x v="1"/>
    <x v="1"/>
    <s v="Medium"/>
    <x v="2143"/>
    <n v="291611325"/>
    <d v="2017-02-10T00:00:00"/>
    <n v="3126"/>
    <n v="152.58000000000001"/>
    <n v="97.44"/>
    <n v="476965.08"/>
    <n v="304597.44"/>
    <n v="172367.64"/>
  </r>
  <r>
    <x v="1"/>
    <x v="80"/>
    <x v="10"/>
    <x v="1"/>
    <s v="Medium"/>
    <x v="1729"/>
    <n v="691383635"/>
    <d v="2019-03-19T00:00:00"/>
    <n v="4637"/>
    <n v="154.06"/>
    <n v="90.93"/>
    <n v="714376.22"/>
    <n v="421642.41"/>
    <n v="292733.81"/>
  </r>
  <r>
    <x v="2"/>
    <x v="38"/>
    <x v="4"/>
    <x v="1"/>
    <s v="Medium"/>
    <x v="1364"/>
    <n v="171339356"/>
    <d v="2016-03-07T00:00:00"/>
    <n v="1978"/>
    <n v="81.73"/>
    <n v="56.67"/>
    <n v="161661.94"/>
    <n v="112093.26"/>
    <n v="49568.68"/>
  </r>
  <r>
    <x v="3"/>
    <x v="20"/>
    <x v="4"/>
    <x v="1"/>
    <s v="Medium"/>
    <x v="1706"/>
    <n v="247152316"/>
    <d v="2019-04-09T00:00:00"/>
    <n v="6717"/>
    <n v="81.73"/>
    <n v="56.67"/>
    <n v="548980.41"/>
    <n v="380652.39"/>
    <n v="168328.02"/>
  </r>
  <r>
    <x v="4"/>
    <x v="173"/>
    <x v="1"/>
    <x v="0"/>
    <s v="Low"/>
    <x v="1767"/>
    <n v="254808843"/>
    <d v="2018-11-10T00:00:00"/>
    <n v="2454"/>
    <n v="152.58000000000001"/>
    <n v="97.44"/>
    <n v="374431.32"/>
    <n v="239117.76"/>
    <n v="135313.56"/>
  </r>
  <r>
    <x v="5"/>
    <x v="9"/>
    <x v="7"/>
    <x v="1"/>
    <s v="Low"/>
    <x v="261"/>
    <n v="500607764"/>
    <d v="2019-02-14T00:00:00"/>
    <n v="9817"/>
    <n v="437.2"/>
    <n v="263.33"/>
    <n v="4291992.4000000004"/>
    <n v="2585110.61"/>
    <n v="1706881.79"/>
  </r>
  <r>
    <x v="5"/>
    <x v="53"/>
    <x v="3"/>
    <x v="0"/>
    <s v="Medium"/>
    <x v="187"/>
    <n v="911160409"/>
    <d v="2020-01-27T00:00:00"/>
    <n v="1468"/>
    <n v="205.7"/>
    <n v="117.11"/>
    <n v="301967.59999999998"/>
    <n v="171917.48"/>
    <n v="130050.12"/>
  </r>
  <r>
    <x v="2"/>
    <x v="137"/>
    <x v="3"/>
    <x v="0"/>
    <s v="Medium"/>
    <x v="997"/>
    <n v="583390605"/>
    <d v="2015-07-10T00:00:00"/>
    <n v="7099"/>
    <n v="205.7"/>
    <n v="117.11"/>
    <n v="1460264.3"/>
    <n v="831363.89"/>
    <n v="628900.41"/>
  </r>
  <r>
    <x v="5"/>
    <x v="162"/>
    <x v="6"/>
    <x v="1"/>
    <s v="Medium"/>
    <x v="2144"/>
    <n v="934534680"/>
    <d v="2016-05-25T00:00:00"/>
    <n v="8434"/>
    <n v="651.21"/>
    <n v="524.96"/>
    <n v="5492305.1399999997"/>
    <n v="4427512.6399999997"/>
    <n v="1064792.5"/>
  </r>
  <r>
    <x v="3"/>
    <x v="151"/>
    <x v="4"/>
    <x v="1"/>
    <s v="Cancelled"/>
    <x v="1414"/>
    <n v="752141463"/>
    <d v="2021-11-12T00:00:00"/>
    <n v="4228"/>
    <n v="81.73"/>
    <n v="56.67"/>
    <n v="345554.44"/>
    <n v="239600.76"/>
    <n v="105953.68"/>
  </r>
  <r>
    <x v="3"/>
    <x v="60"/>
    <x v="5"/>
    <x v="0"/>
    <s v="High"/>
    <x v="1802"/>
    <n v="244072282"/>
    <d v="2015-03-13T00:00:00"/>
    <n v="5267"/>
    <n v="109.28"/>
    <n v="35.840000000000003"/>
    <n v="575577.76"/>
    <n v="188769.28"/>
    <n v="386808.48"/>
  </r>
  <r>
    <x v="5"/>
    <x v="62"/>
    <x v="7"/>
    <x v="0"/>
    <s v="Medium"/>
    <x v="2145"/>
    <n v="588500964"/>
    <d v="2018-03-12T00:00:00"/>
    <n v="9368"/>
    <n v="437.2"/>
    <n v="263.33"/>
    <n v="4095689.6"/>
    <n v="2466875.44"/>
    <n v="1628814.16"/>
  </r>
  <r>
    <x v="1"/>
    <x v="108"/>
    <x v="1"/>
    <x v="0"/>
    <s v="High"/>
    <x v="428"/>
    <n v="783913838"/>
    <d v="2019-03-09T00:00:00"/>
    <n v="6380"/>
    <n v="152.58000000000001"/>
    <n v="97.44"/>
    <n v="973460.4"/>
    <n v="621667.19999999995"/>
    <n v="351793.2"/>
  </r>
  <r>
    <x v="1"/>
    <x v="139"/>
    <x v="5"/>
    <x v="0"/>
    <s v="Cancelled"/>
    <x v="1036"/>
    <n v="799109733"/>
    <d v="2019-04-29T00:00:00"/>
    <n v="3183"/>
    <n v="109.28"/>
    <n v="35.840000000000003"/>
    <n v="347838.24"/>
    <n v="114078.72"/>
    <n v="233759.52"/>
  </r>
  <r>
    <x v="1"/>
    <x v="99"/>
    <x v="2"/>
    <x v="0"/>
    <s v="Low"/>
    <x v="1366"/>
    <n v="223199975"/>
    <d v="2017-01-04T00:00:00"/>
    <n v="8687"/>
    <n v="47.45"/>
    <n v="31.79"/>
    <n v="412198.15"/>
    <n v="276159.73"/>
    <n v="136038.42000000001"/>
  </r>
  <r>
    <x v="4"/>
    <x v="160"/>
    <x v="7"/>
    <x v="1"/>
    <s v="Medium"/>
    <x v="1669"/>
    <n v="515608394"/>
    <d v="2016-04-23T00:00:00"/>
    <n v="8836"/>
    <n v="437.2"/>
    <n v="263.33"/>
    <n v="3863099.2"/>
    <n v="2326783.88"/>
    <n v="1536315.32"/>
  </r>
  <r>
    <x v="2"/>
    <x v="137"/>
    <x v="7"/>
    <x v="1"/>
    <s v="Medium"/>
    <x v="497"/>
    <n v="956071317"/>
    <d v="2020-03-31T00:00:00"/>
    <n v="1603"/>
    <n v="437.2"/>
    <n v="263.33"/>
    <n v="700831.6"/>
    <n v="422117.99"/>
    <n v="278713.61"/>
  </r>
  <r>
    <x v="0"/>
    <x v="13"/>
    <x v="1"/>
    <x v="1"/>
    <s v="Cancelled"/>
    <x v="2010"/>
    <n v="894637572"/>
    <d v="2022-04-01T00:00:00"/>
    <n v="1993"/>
    <n v="152.58000000000001"/>
    <n v="97.44"/>
    <n v="304091.94"/>
    <n v="194197.92"/>
    <n v="109894.02"/>
  </r>
  <r>
    <x v="5"/>
    <x v="32"/>
    <x v="4"/>
    <x v="0"/>
    <s v="Cancelled"/>
    <x v="2047"/>
    <n v="201668488"/>
    <d v="2016-10-31T00:00:00"/>
    <n v="7042"/>
    <n v="81.73"/>
    <n v="56.67"/>
    <n v="575542.66"/>
    <n v="399070.14"/>
    <n v="176472.52"/>
  </r>
  <r>
    <x v="5"/>
    <x v="54"/>
    <x v="7"/>
    <x v="0"/>
    <s v="Medium"/>
    <x v="1086"/>
    <n v="617837893"/>
    <d v="2019-08-12T00:00:00"/>
    <n v="817"/>
    <n v="437.2"/>
    <n v="263.33"/>
    <n v="357192.4"/>
    <n v="215140.61"/>
    <n v="142051.79"/>
  </r>
  <r>
    <x v="3"/>
    <x v="61"/>
    <x v="1"/>
    <x v="0"/>
    <s v="Cancelled"/>
    <x v="2146"/>
    <n v="804132115"/>
    <d v="2020-11-24T00:00:00"/>
    <n v="9417"/>
    <n v="152.58000000000001"/>
    <n v="97.44"/>
    <n v="1436845.86"/>
    <n v="917592.48"/>
    <n v="519253.38"/>
  </r>
  <r>
    <x v="1"/>
    <x v="179"/>
    <x v="3"/>
    <x v="1"/>
    <s v="High"/>
    <x v="1419"/>
    <n v="391849982"/>
    <d v="2016-12-11T00:00:00"/>
    <n v="5972"/>
    <n v="205.7"/>
    <n v="117.11"/>
    <n v="1228440.3999999999"/>
    <n v="699380.92"/>
    <n v="529059.48"/>
  </r>
  <r>
    <x v="4"/>
    <x v="160"/>
    <x v="7"/>
    <x v="0"/>
    <s v="High"/>
    <x v="1737"/>
    <n v="432602822"/>
    <d v="2018-03-31T00:00:00"/>
    <n v="5643"/>
    <n v="437.2"/>
    <n v="263.33"/>
    <n v="2467119.6"/>
    <n v="1485971.19"/>
    <n v="981148.41"/>
  </r>
  <r>
    <x v="4"/>
    <x v="56"/>
    <x v="8"/>
    <x v="0"/>
    <s v="High"/>
    <x v="324"/>
    <n v="248314464"/>
    <d v="2020-09-14T00:00:00"/>
    <n v="623"/>
    <n v="421.89"/>
    <n v="364.69"/>
    <n v="262837.46999999997"/>
    <n v="227201.87"/>
    <n v="35635.599999999999"/>
  </r>
  <r>
    <x v="3"/>
    <x v="110"/>
    <x v="2"/>
    <x v="0"/>
    <s v="Low"/>
    <x v="2147"/>
    <n v="581221234"/>
    <d v="2018-04-21T00:00:00"/>
    <n v="5134"/>
    <n v="47.45"/>
    <n v="31.79"/>
    <n v="243608.3"/>
    <n v="163209.85999999999"/>
    <n v="80398.44"/>
  </r>
  <r>
    <x v="4"/>
    <x v="45"/>
    <x v="5"/>
    <x v="0"/>
    <s v="High"/>
    <x v="1023"/>
    <n v="443871963"/>
    <d v="2022-04-16T00:00:00"/>
    <n v="432"/>
    <n v="109.28"/>
    <n v="35.840000000000003"/>
    <n v="47208.959999999999"/>
    <n v="15482.88"/>
    <n v="31726.080000000002"/>
  </r>
  <r>
    <x v="3"/>
    <x v="35"/>
    <x v="1"/>
    <x v="1"/>
    <s v="Medium"/>
    <x v="1584"/>
    <n v="269127976"/>
    <d v="2015-11-11T00:00:00"/>
    <n v="9804"/>
    <n v="152.58000000000001"/>
    <n v="97.44"/>
    <n v="1495894.32"/>
    <n v="955301.76"/>
    <n v="540592.56000000006"/>
  </r>
  <r>
    <x v="0"/>
    <x v="19"/>
    <x v="9"/>
    <x v="0"/>
    <s v="High"/>
    <x v="647"/>
    <n v="560163104"/>
    <d v="2019-03-05T00:00:00"/>
    <n v="3565"/>
    <n v="9.33"/>
    <n v="6.92"/>
    <n v="33261.449999999997"/>
    <n v="24669.8"/>
    <n v="8591.65"/>
  </r>
  <r>
    <x v="0"/>
    <x v="134"/>
    <x v="11"/>
    <x v="1"/>
    <s v="High"/>
    <x v="1115"/>
    <n v="540463674"/>
    <d v="2015-10-14T00:00:00"/>
    <n v="4066"/>
    <n v="668.27"/>
    <n v="502.54"/>
    <n v="2717185.82"/>
    <n v="2043327.64"/>
    <n v="673858.18"/>
  </r>
  <r>
    <x v="5"/>
    <x v="96"/>
    <x v="0"/>
    <x v="0"/>
    <s v="High"/>
    <x v="2148"/>
    <n v="403828513"/>
    <d v="2021-11-25T00:00:00"/>
    <n v="686"/>
    <n v="255.28"/>
    <n v="159.41999999999999"/>
    <n v="175122.08"/>
    <n v="109362.12"/>
    <n v="65759.960000000006"/>
  </r>
  <r>
    <x v="2"/>
    <x v="125"/>
    <x v="1"/>
    <x v="0"/>
    <s v="Medium"/>
    <x v="644"/>
    <n v="864368951"/>
    <d v="2019-06-02T00:00:00"/>
    <n v="4836"/>
    <n v="152.58000000000001"/>
    <n v="97.44"/>
    <n v="737876.88"/>
    <n v="471219.84"/>
    <n v="266657.03999999998"/>
  </r>
  <r>
    <x v="1"/>
    <x v="157"/>
    <x v="5"/>
    <x v="0"/>
    <s v="High"/>
    <x v="1975"/>
    <n v="906508815"/>
    <d v="2018-01-23T00:00:00"/>
    <n v="4958"/>
    <n v="109.28"/>
    <n v="35.840000000000003"/>
    <n v="541810.24"/>
    <n v="177694.72"/>
    <n v="364115.52"/>
  </r>
  <r>
    <x v="0"/>
    <x v="13"/>
    <x v="10"/>
    <x v="0"/>
    <s v="Cancelled"/>
    <x v="22"/>
    <n v="934984433"/>
    <d v="2016-10-13T00:00:00"/>
    <n v="1526"/>
    <n v="154.06"/>
    <n v="90.93"/>
    <n v="235095.56"/>
    <n v="138759.18"/>
    <n v="96336.38"/>
  </r>
  <r>
    <x v="1"/>
    <x v="140"/>
    <x v="3"/>
    <x v="1"/>
    <s v="Medium"/>
    <x v="1008"/>
    <n v="524844634"/>
    <d v="2019-10-13T00:00:00"/>
    <n v="2045"/>
    <n v="205.7"/>
    <n v="117.11"/>
    <n v="420656.5"/>
    <n v="239489.95"/>
    <n v="181166.55"/>
  </r>
  <r>
    <x v="5"/>
    <x v="88"/>
    <x v="9"/>
    <x v="1"/>
    <s v="Medium"/>
    <x v="1910"/>
    <n v="671450746"/>
    <d v="2019-10-18T00:00:00"/>
    <n v="6052"/>
    <n v="9.33"/>
    <n v="6.92"/>
    <n v="56465.16"/>
    <n v="41879.839999999997"/>
    <n v="14585.32"/>
  </r>
  <r>
    <x v="1"/>
    <x v="153"/>
    <x v="9"/>
    <x v="0"/>
    <s v="High"/>
    <x v="1253"/>
    <n v="640476596"/>
    <d v="2018-10-24T00:00:00"/>
    <n v="112"/>
    <n v="9.33"/>
    <n v="6.92"/>
    <n v="1044.96"/>
    <n v="775.04"/>
    <n v="269.92"/>
  </r>
  <r>
    <x v="5"/>
    <x v="162"/>
    <x v="7"/>
    <x v="0"/>
    <s v="High"/>
    <x v="2149"/>
    <n v="217908513"/>
    <d v="2016-06-23T00:00:00"/>
    <n v="2826"/>
    <n v="437.2"/>
    <n v="263.33"/>
    <n v="1235527.2"/>
    <n v="744170.58"/>
    <n v="491356.62"/>
  </r>
  <r>
    <x v="2"/>
    <x v="102"/>
    <x v="9"/>
    <x v="0"/>
    <s v="Low"/>
    <x v="1995"/>
    <n v="160045325"/>
    <d v="2015-04-05T00:00:00"/>
    <n v="9823"/>
    <n v="9.33"/>
    <n v="6.92"/>
    <n v="91648.59"/>
    <n v="67975.16"/>
    <n v="23673.43"/>
  </r>
  <r>
    <x v="5"/>
    <x v="92"/>
    <x v="6"/>
    <x v="1"/>
    <s v="Medium"/>
    <x v="752"/>
    <n v="843498361"/>
    <d v="2016-04-25T00:00:00"/>
    <n v="8764"/>
    <n v="651.21"/>
    <n v="524.96"/>
    <n v="5707204.4400000004"/>
    <n v="4600749.4400000004"/>
    <n v="1106455"/>
  </r>
  <r>
    <x v="3"/>
    <x v="24"/>
    <x v="1"/>
    <x v="0"/>
    <s v="Medium"/>
    <x v="1558"/>
    <n v="915191447"/>
    <d v="2018-09-27T00:00:00"/>
    <n v="4342"/>
    <n v="152.58000000000001"/>
    <n v="97.44"/>
    <n v="662502.36"/>
    <n v="423084.48"/>
    <n v="239417.88"/>
  </r>
  <r>
    <x v="0"/>
    <x v="0"/>
    <x v="9"/>
    <x v="0"/>
    <s v="Cancelled"/>
    <x v="533"/>
    <n v="442360913"/>
    <d v="2018-03-05T00:00:00"/>
    <n v="3279"/>
    <n v="9.33"/>
    <n v="6.92"/>
    <n v="30593.07"/>
    <n v="22690.68"/>
    <n v="7902.39"/>
  </r>
  <r>
    <x v="3"/>
    <x v="133"/>
    <x v="4"/>
    <x v="0"/>
    <s v="Cancelled"/>
    <x v="2150"/>
    <n v="462555587"/>
    <d v="2015-05-12T00:00:00"/>
    <n v="9332"/>
    <n v="81.73"/>
    <n v="56.67"/>
    <n v="762704.36"/>
    <n v="528844.43999999994"/>
    <n v="233859.92"/>
  </r>
  <r>
    <x v="1"/>
    <x v="64"/>
    <x v="8"/>
    <x v="0"/>
    <s v="Medium"/>
    <x v="2151"/>
    <n v="733636796"/>
    <d v="2020-09-15T00:00:00"/>
    <n v="8286"/>
    <n v="421.89"/>
    <n v="364.69"/>
    <n v="3495780.54"/>
    <n v="3021821.34"/>
    <n v="473959.2"/>
  </r>
  <r>
    <x v="1"/>
    <x v="7"/>
    <x v="1"/>
    <x v="0"/>
    <s v="Low"/>
    <x v="1912"/>
    <n v="183778369"/>
    <d v="2020-01-07T00:00:00"/>
    <n v="2958"/>
    <n v="152.58000000000001"/>
    <n v="97.44"/>
    <n v="451331.64"/>
    <n v="288227.52"/>
    <n v="163104.12"/>
  </r>
  <r>
    <x v="3"/>
    <x v="15"/>
    <x v="2"/>
    <x v="0"/>
    <s v="High"/>
    <x v="473"/>
    <n v="961466634"/>
    <d v="2016-08-17T00:00:00"/>
    <n v="8198"/>
    <n v="47.45"/>
    <n v="31.79"/>
    <n v="388995.1"/>
    <n v="260614.42"/>
    <n v="128380.68"/>
  </r>
  <r>
    <x v="3"/>
    <x v="30"/>
    <x v="8"/>
    <x v="1"/>
    <s v="Medium"/>
    <x v="393"/>
    <n v="785500419"/>
    <d v="2019-07-15T00:00:00"/>
    <n v="5884"/>
    <n v="421.89"/>
    <n v="364.69"/>
    <n v="2482400.7599999998"/>
    <n v="2145835.96"/>
    <n v="336564.8"/>
  </r>
  <r>
    <x v="1"/>
    <x v="33"/>
    <x v="1"/>
    <x v="1"/>
    <s v="Medium"/>
    <x v="614"/>
    <n v="594991052"/>
    <d v="2017-06-06T00:00:00"/>
    <n v="9929"/>
    <n v="152.58000000000001"/>
    <n v="97.44"/>
    <n v="1514966.82"/>
    <n v="967481.76"/>
    <n v="547485.06000000006"/>
  </r>
  <r>
    <x v="4"/>
    <x v="95"/>
    <x v="10"/>
    <x v="1"/>
    <s v="Medium"/>
    <x v="2152"/>
    <n v="499362361"/>
    <d v="2016-09-01T00:00:00"/>
    <n v="1274"/>
    <n v="154.06"/>
    <n v="90.93"/>
    <n v="196272.44"/>
    <n v="115844.82"/>
    <n v="80427.62"/>
  </r>
  <r>
    <x v="3"/>
    <x v="106"/>
    <x v="10"/>
    <x v="0"/>
    <s v="Cancelled"/>
    <x v="2153"/>
    <n v="228350675"/>
    <d v="2015-09-15T00:00:00"/>
    <n v="2894"/>
    <n v="154.06"/>
    <n v="90.93"/>
    <n v="445849.64"/>
    <n v="263151.42"/>
    <n v="182698.22"/>
  </r>
  <r>
    <x v="0"/>
    <x v="14"/>
    <x v="0"/>
    <x v="1"/>
    <s v="Medium"/>
    <x v="2154"/>
    <n v="482004821"/>
    <d v="2016-07-12T00:00:00"/>
    <n v="4793"/>
    <n v="255.28"/>
    <n v="159.41999999999999"/>
    <n v="1223557.04"/>
    <n v="764100.06"/>
    <n v="459456.98"/>
  </r>
  <r>
    <x v="5"/>
    <x v="154"/>
    <x v="6"/>
    <x v="1"/>
    <s v="Medium"/>
    <x v="45"/>
    <n v="680686128"/>
    <d v="2018-07-08T00:00:00"/>
    <n v="9006"/>
    <n v="651.21"/>
    <n v="524.96"/>
    <n v="5864797.2599999998"/>
    <n v="4727789.76"/>
    <n v="1137007.5"/>
  </r>
  <r>
    <x v="5"/>
    <x v="75"/>
    <x v="5"/>
    <x v="1"/>
    <s v="High"/>
    <x v="1518"/>
    <n v="315068423"/>
    <d v="2017-02-25T00:00:00"/>
    <n v="4603"/>
    <n v="109.28"/>
    <n v="35.840000000000003"/>
    <n v="503015.84"/>
    <n v="164971.51999999999"/>
    <n v="338044.32"/>
  </r>
  <r>
    <x v="4"/>
    <x v="176"/>
    <x v="5"/>
    <x v="0"/>
    <s v="Medium"/>
    <x v="1835"/>
    <n v="296138036"/>
    <d v="2022-09-23T00:00:00"/>
    <n v="2680"/>
    <n v="109.28"/>
    <n v="35.840000000000003"/>
    <n v="292870.40000000002"/>
    <n v="96051.199999999997"/>
    <n v="196819.20000000001"/>
  </r>
  <r>
    <x v="5"/>
    <x v="161"/>
    <x v="8"/>
    <x v="1"/>
    <s v="Medium"/>
    <x v="2141"/>
    <n v="705193793"/>
    <d v="2016-05-12T00:00:00"/>
    <n v="1369"/>
    <n v="421.89"/>
    <n v="364.69"/>
    <n v="577567.41"/>
    <n v="499260.61"/>
    <n v="78306.8"/>
  </r>
  <r>
    <x v="3"/>
    <x v="35"/>
    <x v="11"/>
    <x v="1"/>
    <s v="Low"/>
    <x v="1667"/>
    <n v="343847024"/>
    <d v="2022-11-05T00:00:00"/>
    <n v="830"/>
    <n v="668.27"/>
    <n v="502.54"/>
    <n v="554664.1"/>
    <n v="417108.2"/>
    <n v="137555.9"/>
  </r>
  <r>
    <x v="5"/>
    <x v="40"/>
    <x v="7"/>
    <x v="1"/>
    <s v="High"/>
    <x v="1622"/>
    <n v="784021556"/>
    <d v="2019-12-02T00:00:00"/>
    <n v="8256"/>
    <n v="437.2"/>
    <n v="263.33"/>
    <n v="3609523.2"/>
    <n v="2174052.48"/>
    <n v="1435470.72"/>
  </r>
  <r>
    <x v="5"/>
    <x v="111"/>
    <x v="6"/>
    <x v="1"/>
    <s v="Medium"/>
    <x v="743"/>
    <n v="517953717"/>
    <d v="2015-11-14T00:00:00"/>
    <n v="2870"/>
    <n v="651.21"/>
    <n v="524.96"/>
    <n v="1868972.7"/>
    <n v="1506635.2"/>
    <n v="362337.5"/>
  </r>
  <r>
    <x v="2"/>
    <x v="82"/>
    <x v="7"/>
    <x v="0"/>
    <s v="Low"/>
    <x v="1308"/>
    <n v="808192336"/>
    <d v="2021-12-05T00:00:00"/>
    <n v="927"/>
    <n v="437.2"/>
    <n v="263.33"/>
    <n v="405284.4"/>
    <n v="244106.91"/>
    <n v="161177.49"/>
  </r>
  <r>
    <x v="4"/>
    <x v="95"/>
    <x v="5"/>
    <x v="1"/>
    <s v="High"/>
    <x v="492"/>
    <n v="737598741"/>
    <d v="2019-06-10T00:00:00"/>
    <n v="713"/>
    <n v="109.28"/>
    <n v="35.840000000000003"/>
    <n v="77916.639999999999"/>
    <n v="25553.919999999998"/>
    <n v="52362.720000000001"/>
  </r>
  <r>
    <x v="5"/>
    <x v="28"/>
    <x v="5"/>
    <x v="0"/>
    <s v="Medium"/>
    <x v="1005"/>
    <n v="359346759"/>
    <d v="2019-11-09T00:00:00"/>
    <n v="7546"/>
    <n v="109.28"/>
    <n v="35.840000000000003"/>
    <n v="824626.88"/>
    <n v="270448.64000000001"/>
    <n v="554178.24"/>
  </r>
  <r>
    <x v="1"/>
    <x v="120"/>
    <x v="6"/>
    <x v="0"/>
    <s v="High"/>
    <x v="2092"/>
    <n v="246922719"/>
    <d v="2015-07-29T00:00:00"/>
    <n v="8775"/>
    <n v="651.21"/>
    <n v="524.96"/>
    <n v="5714367.75"/>
    <n v="4606524"/>
    <n v="1107843.75"/>
  </r>
  <r>
    <x v="5"/>
    <x v="175"/>
    <x v="3"/>
    <x v="0"/>
    <s v="High"/>
    <x v="1699"/>
    <n v="144125449"/>
    <d v="2022-05-22T00:00:00"/>
    <n v="8778"/>
    <n v="205.7"/>
    <n v="117.11"/>
    <n v="1805634.6"/>
    <n v="1027991.58"/>
    <n v="777643.02"/>
  </r>
  <r>
    <x v="1"/>
    <x v="159"/>
    <x v="1"/>
    <x v="1"/>
    <s v="Low"/>
    <x v="1008"/>
    <n v="315066277"/>
    <d v="2019-11-28T00:00:00"/>
    <n v="3968"/>
    <n v="152.58000000000001"/>
    <n v="97.44"/>
    <n v="605437.43999999994"/>
    <n v="386641.91999999998"/>
    <n v="218795.51999999999"/>
  </r>
  <r>
    <x v="4"/>
    <x v="160"/>
    <x v="2"/>
    <x v="0"/>
    <s v="Cancelled"/>
    <x v="2155"/>
    <n v="194169032"/>
    <d v="2016-04-11T00:00:00"/>
    <n v="7786"/>
    <n v="47.45"/>
    <n v="31.79"/>
    <n v="369445.7"/>
    <n v="247516.94"/>
    <n v="121928.76"/>
  </r>
  <r>
    <x v="5"/>
    <x v="84"/>
    <x v="7"/>
    <x v="1"/>
    <s v="Low"/>
    <x v="1852"/>
    <n v="636170041"/>
    <d v="2016-08-04T00:00:00"/>
    <n v="5707"/>
    <n v="437.2"/>
    <n v="263.33"/>
    <n v="2495100.4"/>
    <n v="1502824.31"/>
    <n v="992276.09"/>
  </r>
  <r>
    <x v="1"/>
    <x v="136"/>
    <x v="11"/>
    <x v="1"/>
    <s v="Cancelled"/>
    <x v="1382"/>
    <n v="766118133"/>
    <d v="2022-10-10T00:00:00"/>
    <n v="235"/>
    <n v="668.27"/>
    <n v="502.54"/>
    <n v="157043.45000000001"/>
    <n v="118096.9"/>
    <n v="38946.550000000003"/>
  </r>
  <r>
    <x v="3"/>
    <x v="163"/>
    <x v="9"/>
    <x v="1"/>
    <s v="Medium"/>
    <x v="809"/>
    <n v="229374635"/>
    <d v="2021-05-31T00:00:00"/>
    <n v="5906"/>
    <n v="9.33"/>
    <n v="6.92"/>
    <n v="55102.98"/>
    <n v="40869.519999999997"/>
    <n v="14233.46"/>
  </r>
  <r>
    <x v="5"/>
    <x v="40"/>
    <x v="11"/>
    <x v="0"/>
    <s v="Cancelled"/>
    <x v="894"/>
    <n v="541613376"/>
    <d v="2020-10-11T00:00:00"/>
    <n v="4289"/>
    <n v="668.27"/>
    <n v="502.54"/>
    <n v="2866210.03"/>
    <n v="2155394.06"/>
    <n v="710815.97"/>
  </r>
  <r>
    <x v="1"/>
    <x v="59"/>
    <x v="5"/>
    <x v="1"/>
    <s v="Low"/>
    <x v="2156"/>
    <n v="138820683"/>
    <d v="2022-07-09T00:00:00"/>
    <n v="8980"/>
    <n v="109.28"/>
    <n v="35.840000000000003"/>
    <n v="981334.4"/>
    <n v="321843.20000000001"/>
    <n v="659491.19999999995"/>
  </r>
  <r>
    <x v="0"/>
    <x v="181"/>
    <x v="0"/>
    <x v="0"/>
    <s v="High"/>
    <x v="1964"/>
    <n v="227295386"/>
    <d v="2020-09-06T00:00:00"/>
    <n v="611"/>
    <n v="255.28"/>
    <n v="159.41999999999999"/>
    <n v="155976.07999999999"/>
    <n v="97405.62"/>
    <n v="58570.46"/>
  </r>
  <r>
    <x v="1"/>
    <x v="33"/>
    <x v="3"/>
    <x v="0"/>
    <s v="Medium"/>
    <x v="214"/>
    <n v="733648812"/>
    <d v="2020-12-24T00:00:00"/>
    <n v="1842"/>
    <n v="205.7"/>
    <n v="117.11"/>
    <n v="378899.4"/>
    <n v="215716.62"/>
    <n v="163182.78"/>
  </r>
  <r>
    <x v="5"/>
    <x v="114"/>
    <x v="6"/>
    <x v="0"/>
    <s v="High"/>
    <x v="1884"/>
    <n v="754804790"/>
    <d v="2022-05-20T00:00:00"/>
    <n v="2366"/>
    <n v="651.21"/>
    <n v="524.96"/>
    <n v="1540762.86"/>
    <n v="1242055.3600000001"/>
    <n v="298707.5"/>
  </r>
  <r>
    <x v="2"/>
    <x v="137"/>
    <x v="10"/>
    <x v="1"/>
    <s v="Low"/>
    <x v="2157"/>
    <n v="807999646"/>
    <d v="2021-02-03T00:00:00"/>
    <n v="3906"/>
    <n v="154.06"/>
    <n v="90.93"/>
    <n v="601758.36"/>
    <n v="355172.58"/>
    <n v="246585.78"/>
  </r>
  <r>
    <x v="1"/>
    <x v="108"/>
    <x v="6"/>
    <x v="0"/>
    <s v="Cancelled"/>
    <x v="2158"/>
    <n v="580782210"/>
    <d v="2015-02-20T00:00:00"/>
    <n v="5217"/>
    <n v="651.21"/>
    <n v="524.96"/>
    <n v="3397362.57"/>
    <n v="2738716.32"/>
    <n v="658646.25"/>
  </r>
  <r>
    <x v="0"/>
    <x v="118"/>
    <x v="4"/>
    <x v="1"/>
    <s v="Cancelled"/>
    <x v="709"/>
    <n v="281013810"/>
    <d v="2022-05-10T00:00:00"/>
    <n v="7086"/>
    <n v="81.73"/>
    <n v="56.67"/>
    <n v="579138.78"/>
    <n v="401563.62"/>
    <n v="177575.16"/>
  </r>
  <r>
    <x v="2"/>
    <x v="51"/>
    <x v="9"/>
    <x v="0"/>
    <s v="Cancelled"/>
    <x v="1325"/>
    <n v="186868274"/>
    <d v="2015-09-12T00:00:00"/>
    <n v="7330"/>
    <n v="9.33"/>
    <n v="6.92"/>
    <n v="68388.899999999994"/>
    <n v="50723.6"/>
    <n v="17665.3"/>
  </r>
  <r>
    <x v="5"/>
    <x v="150"/>
    <x v="10"/>
    <x v="1"/>
    <s v="Medium"/>
    <x v="1076"/>
    <n v="196831929"/>
    <d v="2020-08-18T00:00:00"/>
    <n v="5797"/>
    <n v="154.06"/>
    <n v="90.93"/>
    <n v="893085.82"/>
    <n v="527121.21"/>
    <n v="365964.61"/>
  </r>
  <r>
    <x v="1"/>
    <x v="109"/>
    <x v="0"/>
    <x v="1"/>
    <s v="Cancelled"/>
    <x v="975"/>
    <n v="279703605"/>
    <d v="2022-01-10T00:00:00"/>
    <n v="9367"/>
    <n v="255.28"/>
    <n v="159.41999999999999"/>
    <n v="2391207.7599999998"/>
    <n v="1493287.14"/>
    <n v="897920.62"/>
  </r>
  <r>
    <x v="3"/>
    <x v="10"/>
    <x v="0"/>
    <x v="1"/>
    <s v="Medium"/>
    <x v="891"/>
    <n v="924594628"/>
    <d v="2022-04-12T00:00:00"/>
    <n v="6952"/>
    <n v="255.28"/>
    <n v="159.41999999999999"/>
    <n v="1774706.56"/>
    <n v="1108287.8400000001"/>
    <n v="666418.72"/>
  </r>
  <r>
    <x v="3"/>
    <x v="138"/>
    <x v="6"/>
    <x v="0"/>
    <s v="Cancelled"/>
    <x v="1729"/>
    <n v="890928828"/>
    <d v="2019-03-02T00:00:00"/>
    <n v="4494"/>
    <n v="651.21"/>
    <n v="524.96"/>
    <n v="2926537.74"/>
    <n v="2359170.2400000002"/>
    <n v="567367.5"/>
  </r>
  <r>
    <x v="2"/>
    <x v="144"/>
    <x v="5"/>
    <x v="0"/>
    <s v="Cancelled"/>
    <x v="486"/>
    <n v="358442533"/>
    <d v="2021-09-24T00:00:00"/>
    <n v="9966"/>
    <n v="109.28"/>
    <n v="35.840000000000003"/>
    <n v="1089084.48"/>
    <n v="357181.44"/>
    <n v="731903.04"/>
  </r>
  <r>
    <x v="4"/>
    <x v="31"/>
    <x v="0"/>
    <x v="0"/>
    <s v="Medium"/>
    <x v="630"/>
    <n v="477184569"/>
    <d v="2021-10-20T00:00:00"/>
    <n v="8373"/>
    <n v="255.28"/>
    <n v="159.41999999999999"/>
    <n v="2137459.44"/>
    <n v="1334823.6599999999"/>
    <n v="802635.78"/>
  </r>
  <r>
    <x v="5"/>
    <x v="34"/>
    <x v="4"/>
    <x v="0"/>
    <s v="Medium"/>
    <x v="973"/>
    <n v="217516267"/>
    <d v="2020-03-14T00:00:00"/>
    <n v="6752"/>
    <n v="81.73"/>
    <n v="56.67"/>
    <n v="551840.96"/>
    <n v="382635.84"/>
    <n v="169205.12"/>
  </r>
  <r>
    <x v="5"/>
    <x v="87"/>
    <x v="3"/>
    <x v="0"/>
    <s v="Low"/>
    <x v="1577"/>
    <n v="420111453"/>
    <d v="2017-02-10T00:00:00"/>
    <n v="9170"/>
    <n v="205.7"/>
    <n v="117.11"/>
    <n v="1886269"/>
    <n v="1073898.7"/>
    <n v="812370.3"/>
  </r>
  <r>
    <x v="1"/>
    <x v="73"/>
    <x v="0"/>
    <x v="1"/>
    <s v="High"/>
    <x v="1181"/>
    <n v="645956456"/>
    <d v="2016-04-08T00:00:00"/>
    <n v="1725"/>
    <n v="255.28"/>
    <n v="159.41999999999999"/>
    <n v="440358"/>
    <n v="274999.5"/>
    <n v="165358.5"/>
  </r>
  <r>
    <x v="1"/>
    <x v="26"/>
    <x v="5"/>
    <x v="1"/>
    <s v="Medium"/>
    <x v="2148"/>
    <n v="526350104"/>
    <d v="2021-12-04T00:00:00"/>
    <n v="7547"/>
    <n v="109.28"/>
    <n v="35.840000000000003"/>
    <n v="824736.16"/>
    <n v="270484.47999999998"/>
    <n v="554251.68000000005"/>
  </r>
  <r>
    <x v="1"/>
    <x v="152"/>
    <x v="8"/>
    <x v="0"/>
    <s v="Low"/>
    <x v="1785"/>
    <n v="212903726"/>
    <d v="2015-02-26T00:00:00"/>
    <n v="1798"/>
    <n v="421.89"/>
    <n v="364.69"/>
    <n v="758558.22"/>
    <n v="655712.62"/>
    <n v="102845.6"/>
  </r>
  <r>
    <x v="5"/>
    <x v="78"/>
    <x v="4"/>
    <x v="1"/>
    <s v="Low"/>
    <x v="1986"/>
    <n v="827541148"/>
    <d v="2021-07-23T00:00:00"/>
    <n v="6670"/>
    <n v="81.73"/>
    <n v="56.67"/>
    <n v="545139.1"/>
    <n v="377988.9"/>
    <n v="167150.20000000001"/>
  </r>
  <r>
    <x v="3"/>
    <x v="94"/>
    <x v="7"/>
    <x v="0"/>
    <s v="Medium"/>
    <x v="985"/>
    <n v="412498700"/>
    <d v="2022-02-19T00:00:00"/>
    <n v="6387"/>
    <n v="437.2"/>
    <n v="263.33"/>
    <n v="2792396.4"/>
    <n v="1681888.71"/>
    <n v="1110507.69"/>
  </r>
  <r>
    <x v="1"/>
    <x v="41"/>
    <x v="10"/>
    <x v="0"/>
    <s v="Cancelled"/>
    <x v="2159"/>
    <n v="680325210"/>
    <d v="2017-07-23T00:00:00"/>
    <n v="2203"/>
    <n v="154.06"/>
    <n v="90.93"/>
    <n v="339394.18"/>
    <n v="200318.79"/>
    <n v="139075.39000000001"/>
  </r>
  <r>
    <x v="1"/>
    <x v="80"/>
    <x v="2"/>
    <x v="0"/>
    <s v="Medium"/>
    <x v="2160"/>
    <n v="263882005"/>
    <d v="2021-02-27T00:00:00"/>
    <n v="7404"/>
    <n v="47.45"/>
    <n v="31.79"/>
    <n v="351319.8"/>
    <n v="235373.16"/>
    <n v="115946.64"/>
  </r>
  <r>
    <x v="3"/>
    <x v="21"/>
    <x v="3"/>
    <x v="1"/>
    <s v="Medium"/>
    <x v="1440"/>
    <n v="566342914"/>
    <d v="2022-12-17T00:00:00"/>
    <n v="2308"/>
    <n v="205.7"/>
    <n v="117.11"/>
    <n v="474755.6"/>
    <n v="270289.88"/>
    <n v="204465.72"/>
  </r>
  <r>
    <x v="5"/>
    <x v="58"/>
    <x v="8"/>
    <x v="0"/>
    <s v="Medium"/>
    <x v="2161"/>
    <n v="811194264"/>
    <d v="2015-07-04T00:00:00"/>
    <n v="9264"/>
    <n v="421.89"/>
    <n v="364.69"/>
    <n v="3908388.96"/>
    <n v="3378488.16"/>
    <n v="529900.80000000005"/>
  </r>
  <r>
    <x v="2"/>
    <x v="125"/>
    <x v="0"/>
    <x v="0"/>
    <s v="Cancelled"/>
    <x v="1205"/>
    <n v="292234885"/>
    <d v="2020-08-04T00:00:00"/>
    <n v="7651"/>
    <n v="255.28"/>
    <n v="159.41999999999999"/>
    <n v="1953147.28"/>
    <n v="1219722.42"/>
    <n v="733424.86"/>
  </r>
  <r>
    <x v="5"/>
    <x v="126"/>
    <x v="9"/>
    <x v="1"/>
    <s v="Medium"/>
    <x v="1027"/>
    <n v="623576104"/>
    <d v="2018-05-25T00:00:00"/>
    <n v="8881"/>
    <n v="9.33"/>
    <n v="6.92"/>
    <n v="82859.73"/>
    <n v="61456.52"/>
    <n v="21403.21"/>
  </r>
  <r>
    <x v="5"/>
    <x v="54"/>
    <x v="1"/>
    <x v="0"/>
    <s v="Medium"/>
    <x v="1764"/>
    <n v="789641749"/>
    <d v="2018-10-10T00:00:00"/>
    <n v="1396"/>
    <n v="152.58000000000001"/>
    <n v="97.44"/>
    <n v="213001.68"/>
    <n v="136026.23999999999"/>
    <n v="76975.44"/>
  </r>
  <r>
    <x v="1"/>
    <x v="80"/>
    <x v="9"/>
    <x v="1"/>
    <s v="Low"/>
    <x v="2162"/>
    <n v="295168149"/>
    <d v="2016-07-16T00:00:00"/>
    <n v="5669"/>
    <n v="9.33"/>
    <n v="6.92"/>
    <n v="52891.77"/>
    <n v="39229.480000000003"/>
    <n v="13662.29"/>
  </r>
  <r>
    <x v="5"/>
    <x v="91"/>
    <x v="3"/>
    <x v="1"/>
    <s v="Medium"/>
    <x v="1942"/>
    <n v="515204131"/>
    <d v="2021-10-04T00:00:00"/>
    <n v="9206"/>
    <n v="205.7"/>
    <n v="117.11"/>
    <n v="1893674.2"/>
    <n v="1078114.6599999999"/>
    <n v="815559.54"/>
  </r>
  <r>
    <x v="1"/>
    <x v="140"/>
    <x v="8"/>
    <x v="1"/>
    <s v="Cancelled"/>
    <x v="2163"/>
    <n v="645111024"/>
    <d v="2016-09-26T00:00:00"/>
    <n v="1543"/>
    <n v="421.89"/>
    <n v="364.69"/>
    <n v="650976.27"/>
    <n v="562716.67000000004"/>
    <n v="88259.6"/>
  </r>
  <r>
    <x v="1"/>
    <x v="36"/>
    <x v="0"/>
    <x v="1"/>
    <s v="Medium"/>
    <x v="1681"/>
    <n v="850562655"/>
    <d v="2018-09-25T00:00:00"/>
    <n v="9246"/>
    <n v="255.28"/>
    <n v="159.41999999999999"/>
    <n v="2360318.88"/>
    <n v="1473997.32"/>
    <n v="886321.56"/>
  </r>
  <r>
    <x v="5"/>
    <x v="105"/>
    <x v="4"/>
    <x v="1"/>
    <s v="Low"/>
    <x v="1315"/>
    <n v="917545354"/>
    <d v="2020-05-30T00:00:00"/>
    <n v="915"/>
    <n v="81.73"/>
    <n v="56.67"/>
    <n v="74782.95"/>
    <n v="51853.05"/>
    <n v="22929.9"/>
  </r>
  <r>
    <x v="1"/>
    <x v="169"/>
    <x v="4"/>
    <x v="1"/>
    <s v="Low"/>
    <x v="1339"/>
    <n v="702357947"/>
    <d v="2018-02-04T00:00:00"/>
    <n v="2179"/>
    <n v="81.73"/>
    <n v="56.67"/>
    <n v="178089.67"/>
    <n v="123483.93"/>
    <n v="54605.74"/>
  </r>
  <r>
    <x v="5"/>
    <x v="162"/>
    <x v="0"/>
    <x v="0"/>
    <s v="High"/>
    <x v="2164"/>
    <n v="581611764"/>
    <d v="2017-07-02T00:00:00"/>
    <n v="701"/>
    <n v="255.28"/>
    <n v="159.41999999999999"/>
    <n v="178951.28"/>
    <n v="111753.42"/>
    <n v="67197.86"/>
  </r>
  <r>
    <x v="1"/>
    <x v="26"/>
    <x v="5"/>
    <x v="0"/>
    <s v="Low"/>
    <x v="2165"/>
    <n v="102230632"/>
    <d v="2017-06-13T00:00:00"/>
    <n v="1171"/>
    <n v="109.28"/>
    <n v="35.840000000000003"/>
    <n v="127966.88"/>
    <n v="41968.639999999999"/>
    <n v="85998.24"/>
  </r>
  <r>
    <x v="1"/>
    <x v="93"/>
    <x v="5"/>
    <x v="0"/>
    <s v="Low"/>
    <x v="645"/>
    <n v="231450879"/>
    <d v="2022-02-22T00:00:00"/>
    <n v="313"/>
    <n v="109.28"/>
    <n v="35.840000000000003"/>
    <n v="34204.639999999999"/>
    <n v="11217.92"/>
    <n v="22986.720000000001"/>
  </r>
  <r>
    <x v="5"/>
    <x v="100"/>
    <x v="2"/>
    <x v="0"/>
    <s v="Low"/>
    <x v="2166"/>
    <n v="206821334"/>
    <d v="2021-05-03T00:00:00"/>
    <n v="1884"/>
    <n v="47.45"/>
    <n v="31.79"/>
    <n v="89395.8"/>
    <n v="59892.36"/>
    <n v="29503.439999999999"/>
  </r>
  <r>
    <x v="6"/>
    <x v="180"/>
    <x v="2"/>
    <x v="1"/>
    <s v="Low"/>
    <x v="505"/>
    <n v="686203324"/>
    <d v="2015-09-18T00:00:00"/>
    <n v="1667"/>
    <n v="47.45"/>
    <n v="31.79"/>
    <n v="79099.149999999994"/>
    <n v="52993.93"/>
    <n v="26105.22"/>
  </r>
  <r>
    <x v="2"/>
    <x v="12"/>
    <x v="6"/>
    <x v="0"/>
    <s v="Low"/>
    <x v="2167"/>
    <n v="597770678"/>
    <d v="2018-10-19T00:00:00"/>
    <n v="2482"/>
    <n v="651.21"/>
    <n v="524.96"/>
    <n v="1616303.22"/>
    <n v="1302950.72"/>
    <n v="313352.5"/>
  </r>
  <r>
    <x v="2"/>
    <x v="90"/>
    <x v="0"/>
    <x v="1"/>
    <s v="Cancelled"/>
    <x v="2168"/>
    <n v="290009725"/>
    <d v="2016-05-07T00:00:00"/>
    <n v="9177"/>
    <n v="255.28"/>
    <n v="159.41999999999999"/>
    <n v="2342704.56"/>
    <n v="1462997.34"/>
    <n v="879707.22"/>
  </r>
  <r>
    <x v="5"/>
    <x v="9"/>
    <x v="9"/>
    <x v="0"/>
    <s v="High"/>
    <x v="815"/>
    <n v="181719291"/>
    <d v="2022-07-05T00:00:00"/>
    <n v="3631"/>
    <n v="9.33"/>
    <n v="6.92"/>
    <n v="33877.230000000003"/>
    <n v="25126.52"/>
    <n v="8750.7099999999991"/>
  </r>
  <r>
    <x v="5"/>
    <x v="53"/>
    <x v="8"/>
    <x v="0"/>
    <s v="Low"/>
    <x v="343"/>
    <n v="312010705"/>
    <d v="2022-12-21T00:00:00"/>
    <n v="9756"/>
    <n v="421.89"/>
    <n v="364.69"/>
    <n v="4115958.84"/>
    <n v="3557915.64"/>
    <n v="558043.19999999995"/>
  </r>
  <r>
    <x v="5"/>
    <x v="62"/>
    <x v="9"/>
    <x v="0"/>
    <s v="Medium"/>
    <x v="2169"/>
    <n v="790307796"/>
    <d v="2019-08-30T00:00:00"/>
    <n v="8494"/>
    <n v="9.33"/>
    <n v="6.92"/>
    <n v="79249.02"/>
    <n v="58778.48"/>
    <n v="20470.54"/>
  </r>
  <r>
    <x v="5"/>
    <x v="40"/>
    <x v="8"/>
    <x v="1"/>
    <s v="Cancelled"/>
    <x v="889"/>
    <n v="446346890"/>
    <d v="2015-06-18T00:00:00"/>
    <n v="2819"/>
    <n v="421.89"/>
    <n v="364.69"/>
    <n v="1189307.9099999999"/>
    <n v="1028061.11"/>
    <n v="161246.79999999999"/>
  </r>
  <r>
    <x v="1"/>
    <x v="73"/>
    <x v="5"/>
    <x v="0"/>
    <s v="Medium"/>
    <x v="2170"/>
    <n v="880176818"/>
    <d v="2022-10-15T00:00:00"/>
    <n v="2735"/>
    <n v="109.28"/>
    <n v="35.840000000000003"/>
    <n v="298880.8"/>
    <n v="98022.399999999994"/>
    <n v="200858.4"/>
  </r>
  <r>
    <x v="3"/>
    <x v="151"/>
    <x v="0"/>
    <x v="1"/>
    <s v="Medium"/>
    <x v="1894"/>
    <n v="612158906"/>
    <d v="2017-08-04T00:00:00"/>
    <n v="279"/>
    <n v="255.28"/>
    <n v="159.41999999999999"/>
    <n v="71223.12"/>
    <n v="44478.18"/>
    <n v="26744.94"/>
  </r>
  <r>
    <x v="2"/>
    <x v="68"/>
    <x v="9"/>
    <x v="0"/>
    <s v="Cancelled"/>
    <x v="1599"/>
    <n v="932966983"/>
    <d v="2019-03-20T00:00:00"/>
    <n v="4518"/>
    <n v="9.33"/>
    <n v="6.92"/>
    <n v="42152.94"/>
    <n v="31264.560000000001"/>
    <n v="10888.38"/>
  </r>
  <r>
    <x v="5"/>
    <x v="58"/>
    <x v="8"/>
    <x v="0"/>
    <s v="High"/>
    <x v="1633"/>
    <n v="953587377"/>
    <d v="2018-03-27T00:00:00"/>
    <n v="6550"/>
    <n v="421.89"/>
    <n v="364.69"/>
    <n v="2763379.5"/>
    <n v="2388719.5"/>
    <n v="374660"/>
  </r>
  <r>
    <x v="1"/>
    <x v="142"/>
    <x v="5"/>
    <x v="0"/>
    <s v="High"/>
    <x v="922"/>
    <n v="755318915"/>
    <d v="2021-06-25T00:00:00"/>
    <n v="4507"/>
    <n v="109.28"/>
    <n v="35.840000000000003"/>
    <n v="492524.96"/>
    <n v="161530.88"/>
    <n v="330994.08"/>
  </r>
  <r>
    <x v="2"/>
    <x v="165"/>
    <x v="4"/>
    <x v="0"/>
    <s v="Cancelled"/>
    <x v="2171"/>
    <n v="939772927"/>
    <d v="2020-03-03T00:00:00"/>
    <n v="8548"/>
    <n v="81.73"/>
    <n v="56.67"/>
    <n v="698628.04"/>
    <n v="484415.16"/>
    <n v="214212.88"/>
  </r>
  <r>
    <x v="1"/>
    <x v="152"/>
    <x v="2"/>
    <x v="0"/>
    <s v="High"/>
    <x v="1703"/>
    <n v="378873240"/>
    <d v="2020-11-28T00:00:00"/>
    <n v="5866"/>
    <n v="47.45"/>
    <n v="31.79"/>
    <n v="278341.7"/>
    <n v="186480.14"/>
    <n v="91861.56"/>
  </r>
  <r>
    <x v="1"/>
    <x v="85"/>
    <x v="9"/>
    <x v="0"/>
    <s v="Low"/>
    <x v="307"/>
    <n v="264856183"/>
    <d v="2021-12-23T00:00:00"/>
    <n v="5685"/>
    <n v="9.33"/>
    <n v="6.92"/>
    <n v="53041.05"/>
    <n v="39340.199999999997"/>
    <n v="13700.85"/>
  </r>
  <r>
    <x v="4"/>
    <x v="158"/>
    <x v="10"/>
    <x v="1"/>
    <s v="Cancelled"/>
    <x v="2172"/>
    <n v="960270583"/>
    <d v="2021-11-24T00:00:00"/>
    <n v="4260"/>
    <n v="154.06"/>
    <n v="90.93"/>
    <n v="656295.6"/>
    <n v="387361.8"/>
    <n v="268933.8"/>
  </r>
  <r>
    <x v="5"/>
    <x v="161"/>
    <x v="6"/>
    <x v="1"/>
    <s v="Low"/>
    <x v="2173"/>
    <n v="647977769"/>
    <d v="2016-08-03T00:00:00"/>
    <n v="9876"/>
    <n v="651.21"/>
    <n v="524.96"/>
    <n v="6431349.96"/>
    <n v="5184504.96"/>
    <n v="1246845"/>
  </r>
  <r>
    <x v="5"/>
    <x v="32"/>
    <x v="9"/>
    <x v="1"/>
    <s v="High"/>
    <x v="1411"/>
    <n v="281151568"/>
    <d v="2021-01-22T00:00:00"/>
    <n v="7852"/>
    <n v="9.33"/>
    <n v="6.92"/>
    <n v="73259.16"/>
    <n v="54335.839999999997"/>
    <n v="18923.32"/>
  </r>
  <r>
    <x v="4"/>
    <x v="173"/>
    <x v="1"/>
    <x v="0"/>
    <s v="High"/>
    <x v="1379"/>
    <n v="433278310"/>
    <d v="2015-06-08T00:00:00"/>
    <n v="5535"/>
    <n v="152.58000000000001"/>
    <n v="97.44"/>
    <n v="844530.3"/>
    <n v="539330.4"/>
    <n v="305199.90000000002"/>
  </r>
  <r>
    <x v="6"/>
    <x v="171"/>
    <x v="5"/>
    <x v="1"/>
    <s v="Medium"/>
    <x v="236"/>
    <n v="848156821"/>
    <d v="2021-05-11T00:00:00"/>
    <n v="7306"/>
    <n v="109.28"/>
    <n v="35.840000000000003"/>
    <n v="798399.68"/>
    <n v="261847.04000000001"/>
    <n v="536552.64"/>
  </r>
  <r>
    <x v="5"/>
    <x v="127"/>
    <x v="1"/>
    <x v="1"/>
    <s v="Medium"/>
    <x v="1479"/>
    <n v="889898431"/>
    <d v="2015-02-28T00:00:00"/>
    <n v="9576"/>
    <n v="152.58000000000001"/>
    <n v="97.44"/>
    <n v="1461106.08"/>
    <n v="933085.44"/>
    <n v="528020.64"/>
  </r>
  <r>
    <x v="2"/>
    <x v="37"/>
    <x v="4"/>
    <x v="0"/>
    <s v="Cancelled"/>
    <x v="1689"/>
    <n v="892926967"/>
    <d v="2017-04-07T00:00:00"/>
    <n v="5787"/>
    <n v="81.73"/>
    <n v="56.67"/>
    <n v="472971.51"/>
    <n v="327949.28999999998"/>
    <n v="145022.22"/>
  </r>
  <r>
    <x v="2"/>
    <x v="37"/>
    <x v="11"/>
    <x v="0"/>
    <s v="Cancelled"/>
    <x v="2034"/>
    <n v="811978757"/>
    <d v="2016-06-26T00:00:00"/>
    <n v="1413"/>
    <n v="668.27"/>
    <n v="502.54"/>
    <n v="944265.51"/>
    <n v="710089.02"/>
    <n v="234176.49"/>
  </r>
  <r>
    <x v="0"/>
    <x v="181"/>
    <x v="9"/>
    <x v="1"/>
    <s v="Cancelled"/>
    <x v="1198"/>
    <n v="672102630"/>
    <d v="2016-08-07T00:00:00"/>
    <n v="8959"/>
    <n v="9.33"/>
    <n v="6.92"/>
    <n v="83587.47"/>
    <n v="61996.28"/>
    <n v="21591.19"/>
  </r>
  <r>
    <x v="1"/>
    <x v="2"/>
    <x v="3"/>
    <x v="0"/>
    <s v="Cancelled"/>
    <x v="1593"/>
    <n v="118659913"/>
    <d v="2018-08-17T00:00:00"/>
    <n v="2960"/>
    <n v="205.7"/>
    <n v="117.11"/>
    <n v="608872"/>
    <n v="346645.6"/>
    <n v="262226.40000000002"/>
  </r>
  <r>
    <x v="1"/>
    <x v="44"/>
    <x v="0"/>
    <x v="0"/>
    <s v="Low"/>
    <x v="879"/>
    <n v="667324435"/>
    <d v="2020-10-31T00:00:00"/>
    <n v="4985"/>
    <n v="255.28"/>
    <n v="159.41999999999999"/>
    <n v="1272570.8"/>
    <n v="794708.7"/>
    <n v="477862.1"/>
  </r>
  <r>
    <x v="2"/>
    <x v="112"/>
    <x v="5"/>
    <x v="0"/>
    <s v="Cancelled"/>
    <x v="2174"/>
    <n v="754082524"/>
    <d v="2018-04-21T00:00:00"/>
    <n v="8631"/>
    <n v="109.28"/>
    <n v="35.840000000000003"/>
    <n v="943195.68"/>
    <n v="309335.03999999998"/>
    <n v="633860.64"/>
  </r>
  <r>
    <x v="1"/>
    <x v="73"/>
    <x v="0"/>
    <x v="0"/>
    <s v="Cancelled"/>
    <x v="2175"/>
    <n v="685233008"/>
    <d v="2021-10-17T00:00:00"/>
    <n v="4529"/>
    <n v="255.28"/>
    <n v="159.41999999999999"/>
    <n v="1156163.1200000001"/>
    <n v="722013.18"/>
    <n v="434149.94"/>
  </r>
  <r>
    <x v="2"/>
    <x v="141"/>
    <x v="7"/>
    <x v="1"/>
    <s v="Cancelled"/>
    <x v="2176"/>
    <n v="387387216"/>
    <d v="2018-06-11T00:00:00"/>
    <n v="5341"/>
    <n v="437.2"/>
    <n v="263.33"/>
    <n v="2335085.2000000002"/>
    <n v="1406445.53"/>
    <n v="928639.67"/>
  </r>
  <r>
    <x v="1"/>
    <x v="86"/>
    <x v="2"/>
    <x v="0"/>
    <s v="High"/>
    <x v="1036"/>
    <n v="757468974"/>
    <d v="2019-03-23T00:00:00"/>
    <n v="757"/>
    <n v="47.45"/>
    <n v="31.79"/>
    <n v="35919.65"/>
    <n v="24065.03"/>
    <n v="11854.62"/>
  </r>
  <r>
    <x v="1"/>
    <x v="43"/>
    <x v="8"/>
    <x v="0"/>
    <s v="High"/>
    <x v="1424"/>
    <n v="512714612"/>
    <d v="2015-10-09T00:00:00"/>
    <n v="2502"/>
    <n v="421.89"/>
    <n v="364.69"/>
    <n v="1055568.78"/>
    <n v="912454.38"/>
    <n v="143114.4"/>
  </r>
  <r>
    <x v="0"/>
    <x v="146"/>
    <x v="10"/>
    <x v="0"/>
    <s v="High"/>
    <x v="864"/>
    <n v="240672957"/>
    <d v="2021-07-14T00:00:00"/>
    <n v="9331"/>
    <n v="154.06"/>
    <n v="90.93"/>
    <n v="1437533.86"/>
    <n v="848467.83"/>
    <n v="589066.03"/>
  </r>
  <r>
    <x v="3"/>
    <x v="94"/>
    <x v="4"/>
    <x v="0"/>
    <s v="Low"/>
    <x v="668"/>
    <n v="149205338"/>
    <d v="2019-08-21T00:00:00"/>
    <n v="2030"/>
    <n v="81.73"/>
    <n v="56.67"/>
    <n v="165911.9"/>
    <n v="115040.1"/>
    <n v="50871.8"/>
  </r>
  <r>
    <x v="1"/>
    <x v="179"/>
    <x v="8"/>
    <x v="1"/>
    <s v="Medium"/>
    <x v="1466"/>
    <n v="516485583"/>
    <d v="2022-03-06T00:00:00"/>
    <n v="8416"/>
    <n v="421.89"/>
    <n v="364.69"/>
    <n v="3550626.24"/>
    <n v="3069231.04"/>
    <n v="481395.20000000001"/>
  </r>
  <r>
    <x v="3"/>
    <x v="35"/>
    <x v="0"/>
    <x v="1"/>
    <s v="Low"/>
    <x v="623"/>
    <n v="341000020"/>
    <d v="2020-08-18T00:00:00"/>
    <n v="8339"/>
    <n v="255.28"/>
    <n v="159.41999999999999"/>
    <n v="2128779.92"/>
    <n v="1329403.3799999999"/>
    <n v="799376.54"/>
  </r>
  <r>
    <x v="1"/>
    <x v="108"/>
    <x v="10"/>
    <x v="0"/>
    <s v="High"/>
    <x v="1647"/>
    <n v="491547477"/>
    <d v="2018-11-07T00:00:00"/>
    <n v="8676"/>
    <n v="154.06"/>
    <n v="90.93"/>
    <n v="1336624.56"/>
    <n v="788908.68"/>
    <n v="547715.88"/>
  </r>
  <r>
    <x v="3"/>
    <x v="184"/>
    <x v="10"/>
    <x v="1"/>
    <s v="Medium"/>
    <x v="475"/>
    <n v="557239282"/>
    <d v="2021-10-22T00:00:00"/>
    <n v="8341"/>
    <n v="154.06"/>
    <n v="90.93"/>
    <n v="1285014.46"/>
    <n v="758447.13"/>
    <n v="526567.32999999996"/>
  </r>
  <r>
    <x v="0"/>
    <x v="1"/>
    <x v="1"/>
    <x v="1"/>
    <s v="Cancelled"/>
    <x v="1958"/>
    <n v="197499263"/>
    <d v="2022-06-08T00:00:00"/>
    <n v="3276"/>
    <n v="152.58000000000001"/>
    <n v="97.44"/>
    <n v="499852.08"/>
    <n v="319213.44"/>
    <n v="180638.64"/>
  </r>
  <r>
    <x v="3"/>
    <x v="138"/>
    <x v="4"/>
    <x v="1"/>
    <s v="Low"/>
    <x v="624"/>
    <n v="492063748"/>
    <d v="2021-10-05T00:00:00"/>
    <n v="1453"/>
    <n v="81.73"/>
    <n v="56.67"/>
    <n v="118753.69"/>
    <n v="82341.509999999995"/>
    <n v="36412.18"/>
  </r>
  <r>
    <x v="3"/>
    <x v="10"/>
    <x v="10"/>
    <x v="0"/>
    <s v="High"/>
    <x v="852"/>
    <n v="790981566"/>
    <d v="2019-10-08T00:00:00"/>
    <n v="7878"/>
    <n v="154.06"/>
    <n v="90.93"/>
    <n v="1213684.68"/>
    <n v="716346.54"/>
    <n v="497338.14"/>
  </r>
  <r>
    <x v="0"/>
    <x v="172"/>
    <x v="11"/>
    <x v="1"/>
    <s v="Cancelled"/>
    <x v="1563"/>
    <n v="964614045"/>
    <d v="2015-07-21T00:00:00"/>
    <n v="9587"/>
    <n v="668.27"/>
    <n v="502.54"/>
    <n v="6406704.4900000002"/>
    <n v="4817850.9800000004"/>
    <n v="1588853.51"/>
  </r>
  <r>
    <x v="5"/>
    <x v="75"/>
    <x v="9"/>
    <x v="1"/>
    <s v="High"/>
    <x v="182"/>
    <n v="953635013"/>
    <d v="2019-06-14T00:00:00"/>
    <n v="647"/>
    <n v="9.33"/>
    <n v="6.92"/>
    <n v="6036.51"/>
    <n v="4477.24"/>
    <n v="1559.27"/>
  </r>
  <r>
    <x v="5"/>
    <x v="117"/>
    <x v="10"/>
    <x v="1"/>
    <s v="Low"/>
    <x v="660"/>
    <n v="319030797"/>
    <d v="2020-06-23T00:00:00"/>
    <n v="7157"/>
    <n v="154.06"/>
    <n v="90.93"/>
    <n v="1102607.42"/>
    <n v="650786.01"/>
    <n v="451821.41"/>
  </r>
  <r>
    <x v="0"/>
    <x v="146"/>
    <x v="8"/>
    <x v="0"/>
    <s v="Cancelled"/>
    <x v="936"/>
    <n v="492100226"/>
    <d v="2015-01-11T00:00:00"/>
    <n v="2247"/>
    <n v="421.89"/>
    <n v="364.69"/>
    <n v="947986.83"/>
    <n v="819458.43"/>
    <n v="128528.4"/>
  </r>
  <r>
    <x v="0"/>
    <x v="14"/>
    <x v="2"/>
    <x v="1"/>
    <s v="Medium"/>
    <x v="732"/>
    <n v="724454629"/>
    <d v="2016-10-02T00:00:00"/>
    <n v="1079"/>
    <n v="47.45"/>
    <n v="31.79"/>
    <n v="51198.55"/>
    <n v="34301.410000000003"/>
    <n v="16897.14"/>
  </r>
  <r>
    <x v="5"/>
    <x v="78"/>
    <x v="2"/>
    <x v="1"/>
    <s v="Medium"/>
    <x v="935"/>
    <n v="338017833"/>
    <d v="2022-10-28T00:00:00"/>
    <n v="5843"/>
    <n v="47.45"/>
    <n v="31.79"/>
    <n v="277250.34999999998"/>
    <n v="185748.97"/>
    <n v="91501.38"/>
  </r>
  <r>
    <x v="3"/>
    <x v="11"/>
    <x v="4"/>
    <x v="0"/>
    <s v="Medium"/>
    <x v="1981"/>
    <n v="975026166"/>
    <d v="2019-12-15T00:00:00"/>
    <n v="765"/>
    <n v="81.73"/>
    <n v="56.67"/>
    <n v="62523.45"/>
    <n v="43352.55"/>
    <n v="19170.900000000001"/>
  </r>
  <r>
    <x v="5"/>
    <x v="96"/>
    <x v="3"/>
    <x v="0"/>
    <s v="Cancelled"/>
    <x v="341"/>
    <n v="748028457"/>
    <d v="2022-03-26T00:00:00"/>
    <n v="7098"/>
    <n v="205.7"/>
    <n v="117.11"/>
    <n v="1460058.6"/>
    <n v="831246.78"/>
    <n v="628811.81999999995"/>
  </r>
  <r>
    <x v="5"/>
    <x v="32"/>
    <x v="9"/>
    <x v="0"/>
    <s v="Low"/>
    <x v="197"/>
    <n v="989886033"/>
    <d v="2018-08-01T00:00:00"/>
    <n v="8129"/>
    <n v="9.33"/>
    <n v="6.92"/>
    <n v="75843.570000000007"/>
    <n v="56252.68"/>
    <n v="19590.89"/>
  </r>
  <r>
    <x v="5"/>
    <x v="126"/>
    <x v="7"/>
    <x v="1"/>
    <s v="Cancelled"/>
    <x v="2014"/>
    <n v="403772723"/>
    <d v="2016-11-13T00:00:00"/>
    <n v="4176"/>
    <n v="437.2"/>
    <n v="263.33"/>
    <n v="1825747.2"/>
    <n v="1099666.08"/>
    <n v="726081.12"/>
  </r>
  <r>
    <x v="4"/>
    <x v="156"/>
    <x v="8"/>
    <x v="0"/>
    <s v="High"/>
    <x v="2177"/>
    <n v="913174855"/>
    <d v="2015-08-23T00:00:00"/>
    <n v="7587"/>
    <n v="421.89"/>
    <n v="364.69"/>
    <n v="3200879.43"/>
    <n v="2766903.03"/>
    <n v="433976.4"/>
  </r>
  <r>
    <x v="1"/>
    <x v="17"/>
    <x v="9"/>
    <x v="1"/>
    <s v="Cancelled"/>
    <x v="2178"/>
    <n v="911891257"/>
    <d v="2019-11-01T00:00:00"/>
    <n v="7742"/>
    <n v="9.33"/>
    <n v="6.92"/>
    <n v="72232.86"/>
    <n v="53574.64"/>
    <n v="18658.22"/>
  </r>
  <r>
    <x v="1"/>
    <x v="59"/>
    <x v="1"/>
    <x v="1"/>
    <s v="Low"/>
    <x v="1317"/>
    <n v="214033257"/>
    <d v="2015-12-03T00:00:00"/>
    <n v="6052"/>
    <n v="152.58000000000001"/>
    <n v="97.44"/>
    <n v="923414.16"/>
    <n v="589706.88"/>
    <n v="333707.28000000003"/>
  </r>
  <r>
    <x v="1"/>
    <x v="64"/>
    <x v="3"/>
    <x v="0"/>
    <s v="High"/>
    <x v="2179"/>
    <n v="504024684"/>
    <d v="2016-01-14T00:00:00"/>
    <n v="959"/>
    <n v="205.7"/>
    <n v="117.11"/>
    <n v="197266.3"/>
    <n v="112308.49"/>
    <n v="84957.81"/>
  </r>
  <r>
    <x v="1"/>
    <x v="116"/>
    <x v="10"/>
    <x v="0"/>
    <s v="Low"/>
    <x v="1439"/>
    <n v="386601865"/>
    <d v="2016-07-26T00:00:00"/>
    <n v="2938"/>
    <n v="154.06"/>
    <n v="90.93"/>
    <n v="452628.28"/>
    <n v="267152.34000000003"/>
    <n v="185475.94"/>
  </r>
  <r>
    <x v="1"/>
    <x v="136"/>
    <x v="7"/>
    <x v="1"/>
    <s v="Cancelled"/>
    <x v="209"/>
    <n v="336813628"/>
    <d v="2022-02-23T00:00:00"/>
    <n v="9492"/>
    <n v="437.2"/>
    <n v="263.33"/>
    <n v="4149902.4"/>
    <n v="2499528.36"/>
    <n v="1650374.04"/>
  </r>
  <r>
    <x v="2"/>
    <x v="38"/>
    <x v="2"/>
    <x v="1"/>
    <s v="Cancelled"/>
    <x v="1730"/>
    <n v="450021302"/>
    <d v="2020-08-27T00:00:00"/>
    <n v="159"/>
    <n v="47.45"/>
    <n v="31.79"/>
    <n v="7544.55"/>
    <n v="5054.6099999999997"/>
    <n v="2489.94"/>
  </r>
  <r>
    <x v="5"/>
    <x v="114"/>
    <x v="2"/>
    <x v="0"/>
    <s v="Low"/>
    <x v="1371"/>
    <n v="891898715"/>
    <d v="2018-12-05T00:00:00"/>
    <n v="1505"/>
    <n v="47.45"/>
    <n v="31.79"/>
    <n v="71412.25"/>
    <n v="47843.95"/>
    <n v="23568.3"/>
  </r>
  <r>
    <x v="4"/>
    <x v="56"/>
    <x v="9"/>
    <x v="1"/>
    <s v="Low"/>
    <x v="2180"/>
    <n v="548432195"/>
    <d v="2016-05-01T00:00:00"/>
    <n v="2129"/>
    <n v="9.33"/>
    <n v="6.92"/>
    <n v="19863.57"/>
    <n v="14732.68"/>
    <n v="5130.8900000000003"/>
  </r>
  <r>
    <x v="5"/>
    <x v="101"/>
    <x v="9"/>
    <x v="1"/>
    <s v="High"/>
    <x v="2181"/>
    <n v="175920569"/>
    <d v="2019-06-24T00:00:00"/>
    <n v="7661"/>
    <n v="9.33"/>
    <n v="6.92"/>
    <n v="71477.13"/>
    <n v="53014.12"/>
    <n v="18463.009999999998"/>
  </r>
  <r>
    <x v="4"/>
    <x v="160"/>
    <x v="5"/>
    <x v="1"/>
    <s v="High"/>
    <x v="1728"/>
    <n v="150975167"/>
    <d v="2021-07-11T00:00:00"/>
    <n v="5762"/>
    <n v="109.28"/>
    <n v="35.840000000000003"/>
    <n v="629671.36"/>
    <n v="206510.07999999999"/>
    <n v="423161.28"/>
  </r>
  <r>
    <x v="5"/>
    <x v="47"/>
    <x v="2"/>
    <x v="1"/>
    <s v="Medium"/>
    <x v="961"/>
    <n v="920519816"/>
    <d v="2020-12-30T00:00:00"/>
    <n v="1125"/>
    <n v="47.45"/>
    <n v="31.79"/>
    <n v="53381.25"/>
    <n v="35763.75"/>
    <n v="17617.5"/>
  </r>
  <r>
    <x v="2"/>
    <x v="165"/>
    <x v="8"/>
    <x v="0"/>
    <s v="Cancelled"/>
    <x v="923"/>
    <n v="751790845"/>
    <d v="2019-02-06T00:00:00"/>
    <n v="472"/>
    <n v="421.89"/>
    <n v="364.69"/>
    <n v="199132.08"/>
    <n v="172133.68"/>
    <n v="26998.400000000001"/>
  </r>
  <r>
    <x v="0"/>
    <x v="146"/>
    <x v="8"/>
    <x v="0"/>
    <s v="Medium"/>
    <x v="903"/>
    <n v="682337081"/>
    <d v="2015-06-10T00:00:00"/>
    <n v="7560"/>
    <n v="421.89"/>
    <n v="364.69"/>
    <n v="3189488.4"/>
    <n v="2757056.4"/>
    <n v="432432"/>
  </r>
  <r>
    <x v="0"/>
    <x v="76"/>
    <x v="8"/>
    <x v="0"/>
    <s v="High"/>
    <x v="499"/>
    <n v="470019853"/>
    <d v="2021-09-14T00:00:00"/>
    <n v="8174"/>
    <n v="421.89"/>
    <n v="364.69"/>
    <n v="3448528.86"/>
    <n v="2980976.06"/>
    <n v="467552.8"/>
  </r>
  <r>
    <x v="5"/>
    <x v="149"/>
    <x v="9"/>
    <x v="1"/>
    <s v="High"/>
    <x v="2182"/>
    <n v="843012988"/>
    <d v="2016-12-26T00:00:00"/>
    <n v="5132"/>
    <n v="9.33"/>
    <n v="6.92"/>
    <n v="47881.56"/>
    <n v="35513.440000000002"/>
    <n v="12368.12"/>
  </r>
  <r>
    <x v="2"/>
    <x v="42"/>
    <x v="10"/>
    <x v="1"/>
    <s v="Cancelled"/>
    <x v="1250"/>
    <n v="349802815"/>
    <d v="2016-08-15T00:00:00"/>
    <n v="3281"/>
    <n v="154.06"/>
    <n v="90.93"/>
    <n v="505470.86"/>
    <n v="298341.33"/>
    <n v="207129.53"/>
  </r>
  <r>
    <x v="1"/>
    <x v="43"/>
    <x v="9"/>
    <x v="0"/>
    <s v="Cancelled"/>
    <x v="1024"/>
    <n v="309188163"/>
    <d v="2015-08-12T00:00:00"/>
    <n v="4503"/>
    <n v="9.33"/>
    <n v="6.92"/>
    <n v="42012.99"/>
    <n v="31160.76"/>
    <n v="10852.23"/>
  </r>
  <r>
    <x v="1"/>
    <x v="108"/>
    <x v="6"/>
    <x v="1"/>
    <s v="Medium"/>
    <x v="2183"/>
    <n v="760280358"/>
    <d v="2020-08-21T00:00:00"/>
    <n v="2708"/>
    <n v="651.21"/>
    <n v="524.96"/>
    <n v="1763476.68"/>
    <n v="1421591.68"/>
    <n v="341885"/>
  </r>
  <r>
    <x v="5"/>
    <x v="127"/>
    <x v="9"/>
    <x v="0"/>
    <s v="High"/>
    <x v="1345"/>
    <n v="912503230"/>
    <d v="2021-03-17T00:00:00"/>
    <n v="8838"/>
    <n v="9.33"/>
    <n v="6.92"/>
    <n v="82458.539999999994"/>
    <n v="61158.96"/>
    <n v="21299.58"/>
  </r>
  <r>
    <x v="1"/>
    <x v="159"/>
    <x v="2"/>
    <x v="1"/>
    <s v="Medium"/>
    <x v="887"/>
    <n v="495593106"/>
    <d v="2015-10-08T00:00:00"/>
    <n v="5868"/>
    <n v="47.45"/>
    <n v="31.79"/>
    <n v="278436.59999999998"/>
    <n v="186543.72"/>
    <n v="91892.88"/>
  </r>
  <r>
    <x v="1"/>
    <x v="85"/>
    <x v="5"/>
    <x v="1"/>
    <s v="Low"/>
    <x v="593"/>
    <n v="209598815"/>
    <d v="2019-01-11T00:00:00"/>
    <n v="3802"/>
    <n v="109.28"/>
    <n v="35.840000000000003"/>
    <n v="415482.56"/>
    <n v="136263.67999999999"/>
    <n v="279218.88"/>
  </r>
  <r>
    <x v="5"/>
    <x v="128"/>
    <x v="5"/>
    <x v="1"/>
    <s v="Low"/>
    <x v="618"/>
    <n v="374881684"/>
    <d v="2019-08-25T00:00:00"/>
    <n v="4676"/>
    <n v="109.28"/>
    <n v="35.840000000000003"/>
    <n v="510993.28"/>
    <n v="167587.84"/>
    <n v="343405.44"/>
  </r>
  <r>
    <x v="6"/>
    <x v="103"/>
    <x v="0"/>
    <x v="1"/>
    <s v="High"/>
    <x v="348"/>
    <n v="482115542"/>
    <d v="2017-05-28T00:00:00"/>
    <n v="7558"/>
    <n v="255.28"/>
    <n v="159.41999999999999"/>
    <n v="1929406.24"/>
    <n v="1204896.3600000001"/>
    <n v="724509.88"/>
  </r>
  <r>
    <x v="0"/>
    <x v="27"/>
    <x v="8"/>
    <x v="0"/>
    <s v="Medium"/>
    <x v="2184"/>
    <n v="542286717"/>
    <d v="2022-09-20T00:00:00"/>
    <n v="3545"/>
    <n v="421.89"/>
    <n v="364.69"/>
    <n v="1495600.05"/>
    <n v="1292826.05"/>
    <n v="202774"/>
  </r>
  <r>
    <x v="2"/>
    <x v="37"/>
    <x v="3"/>
    <x v="0"/>
    <s v="Low"/>
    <x v="1558"/>
    <n v="636694037"/>
    <d v="2018-09-20T00:00:00"/>
    <n v="769"/>
    <n v="205.7"/>
    <n v="117.11"/>
    <n v="158183.29999999999"/>
    <n v="90057.59"/>
    <n v="68125.710000000006"/>
  </r>
  <r>
    <x v="4"/>
    <x v="56"/>
    <x v="4"/>
    <x v="1"/>
    <s v="High"/>
    <x v="629"/>
    <n v="466948831"/>
    <d v="2019-11-26T00:00:00"/>
    <n v="9390"/>
    <n v="81.73"/>
    <n v="56.67"/>
    <n v="767444.7"/>
    <n v="532131.30000000005"/>
    <n v="235313.4"/>
  </r>
  <r>
    <x v="5"/>
    <x v="96"/>
    <x v="1"/>
    <x v="1"/>
    <s v="Low"/>
    <x v="124"/>
    <n v="704974925"/>
    <d v="2020-06-14T00:00:00"/>
    <n v="6601"/>
    <n v="152.58000000000001"/>
    <n v="97.44"/>
    <n v="1007180.58"/>
    <n v="643201.43999999994"/>
    <n v="363979.14"/>
  </r>
  <r>
    <x v="5"/>
    <x v="54"/>
    <x v="9"/>
    <x v="0"/>
    <s v="High"/>
    <x v="412"/>
    <n v="743008649"/>
    <d v="2016-01-27T00:00:00"/>
    <n v="1625"/>
    <n v="9.33"/>
    <n v="6.92"/>
    <n v="15161.25"/>
    <n v="11245"/>
    <n v="3916.25"/>
  </r>
  <r>
    <x v="4"/>
    <x v="158"/>
    <x v="11"/>
    <x v="1"/>
    <s v="Low"/>
    <x v="1212"/>
    <n v="943598830"/>
    <d v="2020-04-13T00:00:00"/>
    <n v="718"/>
    <n v="668.27"/>
    <n v="502.54"/>
    <n v="479817.86"/>
    <n v="360823.72"/>
    <n v="118994.14"/>
  </r>
  <r>
    <x v="0"/>
    <x v="27"/>
    <x v="10"/>
    <x v="0"/>
    <s v="Low"/>
    <x v="2185"/>
    <n v="389606797"/>
    <d v="2020-09-18T00:00:00"/>
    <n v="2164"/>
    <n v="154.06"/>
    <n v="90.93"/>
    <n v="333385.84000000003"/>
    <n v="196772.52"/>
    <n v="136613.32"/>
  </r>
  <r>
    <x v="5"/>
    <x v="149"/>
    <x v="1"/>
    <x v="0"/>
    <s v="Medium"/>
    <x v="2186"/>
    <n v="934206378"/>
    <d v="2022-07-13T00:00:00"/>
    <n v="1282"/>
    <n v="152.58000000000001"/>
    <n v="97.44"/>
    <n v="195607.56"/>
    <n v="124918.08"/>
    <n v="70689.48"/>
  </r>
  <r>
    <x v="5"/>
    <x v="127"/>
    <x v="8"/>
    <x v="0"/>
    <s v="Low"/>
    <x v="1919"/>
    <n v="450883901"/>
    <d v="2015-11-05T00:00:00"/>
    <n v="5421"/>
    <n v="421.89"/>
    <n v="364.69"/>
    <n v="2287065.69"/>
    <n v="1976984.49"/>
    <n v="310081.2"/>
  </r>
  <r>
    <x v="1"/>
    <x v="179"/>
    <x v="8"/>
    <x v="0"/>
    <s v="High"/>
    <x v="442"/>
    <n v="483438193"/>
    <d v="2020-09-26T00:00:00"/>
    <n v="8959"/>
    <n v="421.89"/>
    <n v="364.69"/>
    <n v="3779712.51"/>
    <n v="3267257.71"/>
    <n v="512454.8"/>
  </r>
  <r>
    <x v="4"/>
    <x v="29"/>
    <x v="3"/>
    <x v="0"/>
    <s v="Medium"/>
    <x v="1269"/>
    <n v="395980584"/>
    <d v="2016-12-18T00:00:00"/>
    <n v="8309"/>
    <n v="205.7"/>
    <n v="117.11"/>
    <n v="1709161.3"/>
    <n v="973066.99"/>
    <n v="736094.31"/>
  </r>
  <r>
    <x v="3"/>
    <x v="50"/>
    <x v="10"/>
    <x v="1"/>
    <s v="Medium"/>
    <x v="1450"/>
    <n v="522934901"/>
    <d v="2021-02-03T00:00:00"/>
    <n v="6913"/>
    <n v="154.06"/>
    <n v="90.93"/>
    <n v="1065016.78"/>
    <n v="628599.09"/>
    <n v="436417.69"/>
  </r>
  <r>
    <x v="1"/>
    <x v="36"/>
    <x v="10"/>
    <x v="0"/>
    <s v="Low"/>
    <x v="1353"/>
    <n v="819037473"/>
    <d v="2016-10-15T00:00:00"/>
    <n v="244"/>
    <n v="154.06"/>
    <n v="90.93"/>
    <n v="37590.639999999999"/>
    <n v="22186.92"/>
    <n v="15403.72"/>
  </r>
  <r>
    <x v="5"/>
    <x v="114"/>
    <x v="0"/>
    <x v="1"/>
    <s v="Cancelled"/>
    <x v="2187"/>
    <n v="409337127"/>
    <d v="2015-02-14T00:00:00"/>
    <n v="807"/>
    <n v="255.28"/>
    <n v="159.41999999999999"/>
    <n v="206010.96"/>
    <n v="128651.94"/>
    <n v="77359.02"/>
  </r>
  <r>
    <x v="0"/>
    <x v="0"/>
    <x v="3"/>
    <x v="0"/>
    <s v="Medium"/>
    <x v="734"/>
    <n v="739195191"/>
    <d v="2022-10-28T00:00:00"/>
    <n v="3139"/>
    <n v="205.7"/>
    <n v="117.11"/>
    <n v="645692.30000000005"/>
    <n v="367608.29"/>
    <n v="278084.01"/>
  </r>
  <r>
    <x v="3"/>
    <x v="15"/>
    <x v="4"/>
    <x v="1"/>
    <s v="Low"/>
    <x v="2188"/>
    <n v="624285495"/>
    <d v="2019-06-11T00:00:00"/>
    <n v="8806"/>
    <n v="81.73"/>
    <n v="56.67"/>
    <n v="719714.38"/>
    <n v="499036.02"/>
    <n v="220678.36"/>
  </r>
  <r>
    <x v="5"/>
    <x v="183"/>
    <x v="0"/>
    <x v="1"/>
    <s v="Low"/>
    <x v="5"/>
    <n v="300594365"/>
    <d v="2022-12-04T00:00:00"/>
    <n v="1407"/>
    <n v="255.28"/>
    <n v="159.41999999999999"/>
    <n v="359178.96"/>
    <n v="224303.94"/>
    <n v="134875.01999999999"/>
  </r>
  <r>
    <x v="1"/>
    <x v="77"/>
    <x v="9"/>
    <x v="1"/>
    <s v="High"/>
    <x v="1446"/>
    <n v="974420630"/>
    <d v="2021-06-15T00:00:00"/>
    <n v="1573"/>
    <n v="9.33"/>
    <n v="6.92"/>
    <n v="14676.09"/>
    <n v="10885.16"/>
    <n v="3790.93"/>
  </r>
  <r>
    <x v="5"/>
    <x v="84"/>
    <x v="4"/>
    <x v="0"/>
    <s v="Low"/>
    <x v="477"/>
    <n v="772375619"/>
    <d v="2016-03-06T00:00:00"/>
    <n v="1964"/>
    <n v="81.73"/>
    <n v="56.67"/>
    <n v="160517.72"/>
    <n v="111299.88"/>
    <n v="49217.84"/>
  </r>
  <r>
    <x v="3"/>
    <x v="50"/>
    <x v="11"/>
    <x v="0"/>
    <s v="Medium"/>
    <x v="473"/>
    <n v="591383159"/>
    <d v="2016-08-15T00:00:00"/>
    <n v="2273"/>
    <n v="668.27"/>
    <n v="502.54"/>
    <n v="1518977.71"/>
    <n v="1142273.42"/>
    <n v="376704.29"/>
  </r>
  <r>
    <x v="0"/>
    <x v="119"/>
    <x v="1"/>
    <x v="0"/>
    <s v="High"/>
    <x v="2052"/>
    <n v="948679578"/>
    <d v="2020-06-05T00:00:00"/>
    <n v="4224"/>
    <n v="152.58000000000001"/>
    <n v="97.44"/>
    <n v="644497.92000000004"/>
    <n v="411586.56"/>
    <n v="232911.35999999999"/>
  </r>
  <r>
    <x v="5"/>
    <x v="74"/>
    <x v="8"/>
    <x v="0"/>
    <s v="Low"/>
    <x v="1115"/>
    <n v="631813704"/>
    <d v="2015-11-28T00:00:00"/>
    <n v="6570"/>
    <n v="421.89"/>
    <n v="364.69"/>
    <n v="2771817.3"/>
    <n v="2396013.2999999998"/>
    <n v="375804"/>
  </r>
  <r>
    <x v="5"/>
    <x v="101"/>
    <x v="5"/>
    <x v="0"/>
    <s v="Cancelled"/>
    <x v="2165"/>
    <n v="748646867"/>
    <d v="2017-06-22T00:00:00"/>
    <n v="99"/>
    <n v="109.28"/>
    <n v="35.840000000000003"/>
    <n v="10818.72"/>
    <n v="3548.16"/>
    <n v="7270.56"/>
  </r>
  <r>
    <x v="5"/>
    <x v="127"/>
    <x v="2"/>
    <x v="0"/>
    <s v="Medium"/>
    <x v="636"/>
    <n v="677352893"/>
    <d v="2020-08-23T00:00:00"/>
    <n v="2628"/>
    <n v="47.45"/>
    <n v="31.79"/>
    <n v="124698.6"/>
    <n v="83544.12"/>
    <n v="41154.480000000003"/>
  </r>
  <r>
    <x v="5"/>
    <x v="87"/>
    <x v="2"/>
    <x v="1"/>
    <s v="Medium"/>
    <x v="2104"/>
    <n v="316418111"/>
    <d v="2019-03-06T00:00:00"/>
    <n v="4005"/>
    <n v="47.45"/>
    <n v="31.79"/>
    <n v="190037.25"/>
    <n v="127318.95"/>
    <n v="62718.3"/>
  </r>
  <r>
    <x v="1"/>
    <x v="59"/>
    <x v="2"/>
    <x v="1"/>
    <s v="Low"/>
    <x v="2100"/>
    <n v="534641349"/>
    <d v="2020-08-27T00:00:00"/>
    <n v="1111"/>
    <n v="47.45"/>
    <n v="31.79"/>
    <n v="52716.95"/>
    <n v="35318.69"/>
    <n v="17398.259999999998"/>
  </r>
  <r>
    <x v="1"/>
    <x v="43"/>
    <x v="1"/>
    <x v="0"/>
    <s v="Low"/>
    <x v="517"/>
    <n v="921133935"/>
    <d v="2019-08-11T00:00:00"/>
    <n v="2856"/>
    <n v="152.58000000000001"/>
    <n v="97.44"/>
    <n v="435768.48"/>
    <n v="278288.64000000001"/>
    <n v="157479.84"/>
  </r>
  <r>
    <x v="2"/>
    <x v="38"/>
    <x v="6"/>
    <x v="1"/>
    <s v="High"/>
    <x v="2189"/>
    <n v="235319697"/>
    <d v="2015-10-31T00:00:00"/>
    <n v="5183"/>
    <n v="651.21"/>
    <n v="524.96"/>
    <n v="3375221.43"/>
    <n v="2720867.68"/>
    <n v="654353.75"/>
  </r>
  <r>
    <x v="1"/>
    <x v="44"/>
    <x v="8"/>
    <x v="1"/>
    <s v="Low"/>
    <x v="984"/>
    <n v="456934964"/>
    <d v="2020-05-05T00:00:00"/>
    <n v="6065"/>
    <n v="421.89"/>
    <n v="364.69"/>
    <n v="2558762.85"/>
    <n v="2211844.85"/>
    <n v="346918"/>
  </r>
  <r>
    <x v="0"/>
    <x v="14"/>
    <x v="2"/>
    <x v="1"/>
    <s v="High"/>
    <x v="2155"/>
    <n v="936028563"/>
    <d v="2016-04-14T00:00:00"/>
    <n v="507"/>
    <n v="47.45"/>
    <n v="31.79"/>
    <n v="24057.15"/>
    <n v="16117.53"/>
    <n v="7939.62"/>
  </r>
  <r>
    <x v="0"/>
    <x v="146"/>
    <x v="0"/>
    <x v="1"/>
    <s v="Cancelled"/>
    <x v="2190"/>
    <n v="642961823"/>
    <d v="2021-09-30T00:00:00"/>
    <n v="5546"/>
    <n v="255.28"/>
    <n v="159.41999999999999"/>
    <n v="1415782.88"/>
    <n v="884143.32"/>
    <n v="531639.56000000006"/>
  </r>
  <r>
    <x v="5"/>
    <x v="183"/>
    <x v="4"/>
    <x v="1"/>
    <s v="High"/>
    <x v="2191"/>
    <n v="418408572"/>
    <d v="2022-03-15T00:00:00"/>
    <n v="5249"/>
    <n v="81.73"/>
    <n v="56.67"/>
    <n v="429000.77"/>
    <n v="297460.83"/>
    <n v="131539.94"/>
  </r>
  <r>
    <x v="3"/>
    <x v="94"/>
    <x v="2"/>
    <x v="1"/>
    <s v="Low"/>
    <x v="793"/>
    <n v="723355138"/>
    <d v="2016-10-24T00:00:00"/>
    <n v="5715"/>
    <n v="47.45"/>
    <n v="31.79"/>
    <n v="271176.75"/>
    <n v="181679.85"/>
    <n v="89496.9"/>
  </r>
  <r>
    <x v="5"/>
    <x v="96"/>
    <x v="8"/>
    <x v="0"/>
    <s v="Cancelled"/>
    <x v="1460"/>
    <n v="289100348"/>
    <d v="2022-10-31T00:00:00"/>
    <n v="72"/>
    <n v="421.89"/>
    <n v="364.69"/>
    <n v="30376.080000000002"/>
    <n v="26257.68"/>
    <n v="4118.3999999999996"/>
  </r>
  <r>
    <x v="2"/>
    <x v="68"/>
    <x v="4"/>
    <x v="1"/>
    <s v="Medium"/>
    <x v="1712"/>
    <n v="167255532"/>
    <d v="2021-01-20T00:00:00"/>
    <n v="3484"/>
    <n v="81.73"/>
    <n v="56.67"/>
    <n v="284747.32"/>
    <n v="197438.28"/>
    <n v="87309.04"/>
  </r>
  <r>
    <x v="4"/>
    <x v="160"/>
    <x v="8"/>
    <x v="0"/>
    <s v="Low"/>
    <x v="2071"/>
    <n v="579744517"/>
    <d v="2022-07-02T00:00:00"/>
    <n v="8141"/>
    <n v="421.89"/>
    <n v="364.69"/>
    <n v="3434606.49"/>
    <n v="2968941.29"/>
    <n v="465665.2"/>
  </r>
  <r>
    <x v="1"/>
    <x v="17"/>
    <x v="9"/>
    <x v="0"/>
    <s v="Low"/>
    <x v="1592"/>
    <n v="468803632"/>
    <d v="2022-10-02T00:00:00"/>
    <n v="8267"/>
    <n v="9.33"/>
    <n v="6.92"/>
    <n v="77131.11"/>
    <n v="57207.64"/>
    <n v="19923.47"/>
  </r>
  <r>
    <x v="1"/>
    <x v="41"/>
    <x v="0"/>
    <x v="0"/>
    <s v="Medium"/>
    <x v="2192"/>
    <n v="646981704"/>
    <d v="2022-11-23T00:00:00"/>
    <n v="5118"/>
    <n v="255.28"/>
    <n v="159.41999999999999"/>
    <n v="1306523.04"/>
    <n v="815911.56"/>
    <n v="490611.48"/>
  </r>
  <r>
    <x v="3"/>
    <x v="61"/>
    <x v="11"/>
    <x v="0"/>
    <s v="High"/>
    <x v="53"/>
    <n v="647140061"/>
    <d v="2022-11-05T00:00:00"/>
    <n v="1980"/>
    <n v="668.27"/>
    <n v="502.54"/>
    <n v="1323174.6000000001"/>
    <n v="995029.2"/>
    <n v="328145.40000000002"/>
  </r>
  <r>
    <x v="1"/>
    <x v="41"/>
    <x v="10"/>
    <x v="0"/>
    <s v="Low"/>
    <x v="368"/>
    <n v="972452533"/>
    <d v="2015-10-04T00:00:00"/>
    <n v="9169"/>
    <n v="154.06"/>
    <n v="90.93"/>
    <n v="1412576.14"/>
    <n v="833737.17"/>
    <n v="578838.97"/>
  </r>
  <r>
    <x v="3"/>
    <x v="35"/>
    <x v="11"/>
    <x v="1"/>
    <s v="Medium"/>
    <x v="2193"/>
    <n v="846405446"/>
    <d v="2016-03-09T00:00:00"/>
    <n v="9035"/>
    <n v="668.27"/>
    <n v="502.54"/>
    <n v="6037819.4500000002"/>
    <n v="4540448.9000000004"/>
    <n v="1497370.55"/>
  </r>
  <r>
    <x v="0"/>
    <x v="19"/>
    <x v="4"/>
    <x v="0"/>
    <s v="High"/>
    <x v="997"/>
    <n v="462797629"/>
    <d v="2015-06-30T00:00:00"/>
    <n v="958"/>
    <n v="81.73"/>
    <n v="56.67"/>
    <n v="78297.34"/>
    <n v="54289.86"/>
    <n v="24007.48"/>
  </r>
  <r>
    <x v="1"/>
    <x v="16"/>
    <x v="4"/>
    <x v="1"/>
    <s v="Medium"/>
    <x v="359"/>
    <n v="535740411"/>
    <d v="2022-06-07T00:00:00"/>
    <n v="6348"/>
    <n v="81.73"/>
    <n v="56.67"/>
    <n v="518822.04"/>
    <n v="359741.16"/>
    <n v="159080.88"/>
  </r>
  <r>
    <x v="3"/>
    <x v="20"/>
    <x v="8"/>
    <x v="0"/>
    <s v="High"/>
    <x v="20"/>
    <n v="949657618"/>
    <d v="2022-02-20T00:00:00"/>
    <n v="3648"/>
    <n v="421.89"/>
    <n v="364.69"/>
    <n v="1539054.72"/>
    <n v="1330389.1200000001"/>
    <n v="208665.60000000001"/>
  </r>
  <r>
    <x v="1"/>
    <x v="169"/>
    <x v="4"/>
    <x v="1"/>
    <s v="High"/>
    <x v="347"/>
    <n v="309285581"/>
    <d v="2017-04-17T00:00:00"/>
    <n v="3331"/>
    <n v="81.73"/>
    <n v="56.67"/>
    <n v="272242.63"/>
    <n v="188767.77"/>
    <n v="83474.86"/>
  </r>
  <r>
    <x v="3"/>
    <x v="124"/>
    <x v="8"/>
    <x v="0"/>
    <s v="Cancelled"/>
    <x v="693"/>
    <n v="889673125"/>
    <d v="2016-07-09T00:00:00"/>
    <n v="2903"/>
    <n v="421.89"/>
    <n v="364.69"/>
    <n v="1224746.67"/>
    <n v="1058695.07"/>
    <n v="166051.6"/>
  </r>
  <r>
    <x v="5"/>
    <x v="62"/>
    <x v="8"/>
    <x v="1"/>
    <s v="High"/>
    <x v="2194"/>
    <n v="986181581"/>
    <d v="2016-07-23T00:00:00"/>
    <n v="1900"/>
    <n v="421.89"/>
    <n v="364.69"/>
    <n v="801591"/>
    <n v="692911"/>
    <n v="108680"/>
  </r>
  <r>
    <x v="4"/>
    <x v="173"/>
    <x v="0"/>
    <x v="1"/>
    <s v="Medium"/>
    <x v="368"/>
    <n v="764484775"/>
    <d v="2015-09-03T00:00:00"/>
    <n v="6888"/>
    <n v="255.28"/>
    <n v="159.41999999999999"/>
    <n v="1758368.64"/>
    <n v="1098084.96"/>
    <n v="660283.68000000005"/>
  </r>
  <r>
    <x v="3"/>
    <x v="8"/>
    <x v="3"/>
    <x v="0"/>
    <s v="Cancelled"/>
    <x v="1861"/>
    <n v="910569036"/>
    <d v="2019-03-25T00:00:00"/>
    <n v="6467"/>
    <n v="205.7"/>
    <n v="117.11"/>
    <n v="1330261.8999999999"/>
    <n v="757350.37"/>
    <n v="572911.53"/>
  </r>
  <r>
    <x v="1"/>
    <x v="152"/>
    <x v="0"/>
    <x v="1"/>
    <s v="Cancelled"/>
    <x v="1720"/>
    <n v="380733191"/>
    <d v="2019-04-13T00:00:00"/>
    <n v="6267"/>
    <n v="255.28"/>
    <n v="159.41999999999999"/>
    <n v="1599839.76"/>
    <n v="999085.14"/>
    <n v="600754.62"/>
  </r>
  <r>
    <x v="3"/>
    <x v="124"/>
    <x v="11"/>
    <x v="0"/>
    <s v="Medium"/>
    <x v="2129"/>
    <n v="451588571"/>
    <d v="2019-07-14T00:00:00"/>
    <n v="3948"/>
    <n v="668.27"/>
    <n v="502.54"/>
    <n v="2638329.96"/>
    <n v="1984027.92"/>
    <n v="654302.04"/>
  </r>
  <r>
    <x v="2"/>
    <x v="102"/>
    <x v="9"/>
    <x v="0"/>
    <s v="High"/>
    <x v="1083"/>
    <n v="670059001"/>
    <d v="2016-09-01T00:00:00"/>
    <n v="4203"/>
    <n v="9.33"/>
    <n v="6.92"/>
    <n v="39213.99"/>
    <n v="29084.76"/>
    <n v="10129.23"/>
  </r>
  <r>
    <x v="4"/>
    <x v="45"/>
    <x v="6"/>
    <x v="0"/>
    <s v="Low"/>
    <x v="383"/>
    <n v="203380811"/>
    <d v="2022-11-23T00:00:00"/>
    <n v="3756"/>
    <n v="651.21"/>
    <n v="524.96"/>
    <n v="2445944.7599999998"/>
    <n v="1971749.76"/>
    <n v="474195"/>
  </r>
  <r>
    <x v="1"/>
    <x v="108"/>
    <x v="9"/>
    <x v="0"/>
    <s v="Low"/>
    <x v="1769"/>
    <n v="989102828"/>
    <d v="2020-07-08T00:00:00"/>
    <n v="6362"/>
    <n v="9.33"/>
    <n v="6.92"/>
    <n v="59357.46"/>
    <n v="44025.04"/>
    <n v="15332.42"/>
  </r>
  <r>
    <x v="5"/>
    <x v="87"/>
    <x v="9"/>
    <x v="1"/>
    <s v="High"/>
    <x v="401"/>
    <n v="985086381"/>
    <d v="2015-09-04T00:00:00"/>
    <n v="7806"/>
    <n v="9.33"/>
    <n v="6.92"/>
    <n v="72829.98"/>
    <n v="54017.52"/>
    <n v="18812.46"/>
  </r>
  <r>
    <x v="5"/>
    <x v="117"/>
    <x v="10"/>
    <x v="0"/>
    <s v="Low"/>
    <x v="431"/>
    <n v="919505298"/>
    <d v="2020-02-27T00:00:00"/>
    <n v="906"/>
    <n v="154.06"/>
    <n v="90.93"/>
    <n v="139578.35999999999"/>
    <n v="82382.58"/>
    <n v="57195.78"/>
  </r>
  <r>
    <x v="3"/>
    <x v="163"/>
    <x v="1"/>
    <x v="0"/>
    <s v="Medium"/>
    <x v="281"/>
    <n v="240845906"/>
    <d v="2017-04-21T00:00:00"/>
    <n v="511"/>
    <n v="152.58000000000001"/>
    <n v="97.44"/>
    <n v="77968.38"/>
    <n v="49791.839999999997"/>
    <n v="28176.54"/>
  </r>
  <r>
    <x v="5"/>
    <x v="78"/>
    <x v="6"/>
    <x v="1"/>
    <s v="High"/>
    <x v="1642"/>
    <n v="267907035"/>
    <d v="2019-07-20T00:00:00"/>
    <n v="8500"/>
    <n v="651.21"/>
    <n v="524.96"/>
    <n v="5535285"/>
    <n v="4462160"/>
    <n v="1073125"/>
  </r>
  <r>
    <x v="4"/>
    <x v="160"/>
    <x v="8"/>
    <x v="0"/>
    <s v="Medium"/>
    <x v="1624"/>
    <n v="139800012"/>
    <d v="2018-09-20T00:00:00"/>
    <n v="8785"/>
    <n v="421.89"/>
    <n v="364.69"/>
    <n v="3706303.65"/>
    <n v="3203801.65"/>
    <n v="502502"/>
  </r>
  <r>
    <x v="5"/>
    <x v="145"/>
    <x v="8"/>
    <x v="0"/>
    <s v="Cancelled"/>
    <x v="2048"/>
    <n v="865948665"/>
    <d v="2016-09-26T00:00:00"/>
    <n v="2308"/>
    <n v="421.89"/>
    <n v="364.69"/>
    <n v="973722.12"/>
    <n v="841704.52"/>
    <n v="132017.60000000001"/>
  </r>
  <r>
    <x v="3"/>
    <x v="50"/>
    <x v="8"/>
    <x v="1"/>
    <s v="High"/>
    <x v="1211"/>
    <n v="376089322"/>
    <d v="2016-06-27T00:00:00"/>
    <n v="2043"/>
    <n v="421.89"/>
    <n v="364.69"/>
    <n v="861921.27"/>
    <n v="745061.67"/>
    <n v="116859.6"/>
  </r>
  <r>
    <x v="3"/>
    <x v="151"/>
    <x v="1"/>
    <x v="0"/>
    <s v="High"/>
    <x v="1196"/>
    <n v="270270812"/>
    <d v="2015-10-28T00:00:00"/>
    <n v="7994"/>
    <n v="152.58000000000001"/>
    <n v="97.44"/>
    <n v="1219724.52"/>
    <n v="778935.36"/>
    <n v="440789.16"/>
  </r>
  <r>
    <x v="3"/>
    <x v="24"/>
    <x v="4"/>
    <x v="1"/>
    <s v="Medium"/>
    <x v="1683"/>
    <n v="868854463"/>
    <d v="2022-02-12T00:00:00"/>
    <n v="2198"/>
    <n v="81.73"/>
    <n v="56.67"/>
    <n v="179642.54"/>
    <n v="124560.66"/>
    <n v="55081.88"/>
  </r>
  <r>
    <x v="2"/>
    <x v="12"/>
    <x v="2"/>
    <x v="0"/>
    <s v="Low"/>
    <x v="705"/>
    <n v="762514102"/>
    <d v="2018-07-28T00:00:00"/>
    <n v="3722"/>
    <n v="47.45"/>
    <n v="31.79"/>
    <n v="176608.9"/>
    <n v="118322.38"/>
    <n v="58286.52"/>
  </r>
  <r>
    <x v="6"/>
    <x v="18"/>
    <x v="4"/>
    <x v="1"/>
    <s v="High"/>
    <x v="391"/>
    <n v="862236058"/>
    <d v="2015-05-01T00:00:00"/>
    <n v="3665"/>
    <n v="81.73"/>
    <n v="56.67"/>
    <n v="299540.45"/>
    <n v="207695.55"/>
    <n v="91844.9"/>
  </r>
  <r>
    <x v="5"/>
    <x v="40"/>
    <x v="11"/>
    <x v="0"/>
    <s v="High"/>
    <x v="539"/>
    <n v="349319159"/>
    <d v="2022-12-10T00:00:00"/>
    <n v="157"/>
    <n v="668.27"/>
    <n v="502.54"/>
    <n v="104918.39"/>
    <n v="78898.78"/>
    <n v="26019.61"/>
  </r>
  <r>
    <x v="4"/>
    <x v="6"/>
    <x v="1"/>
    <x v="0"/>
    <s v="Cancelled"/>
    <x v="1771"/>
    <n v="725374734"/>
    <d v="2016-01-19T00:00:00"/>
    <n v="3358"/>
    <n v="152.58000000000001"/>
    <n v="97.44"/>
    <n v="512363.64"/>
    <n v="327203.52"/>
    <n v="185160.12"/>
  </r>
  <r>
    <x v="1"/>
    <x v="66"/>
    <x v="2"/>
    <x v="0"/>
    <s v="Medium"/>
    <x v="1067"/>
    <n v="862326610"/>
    <d v="2020-05-28T00:00:00"/>
    <n v="461"/>
    <n v="47.45"/>
    <n v="31.79"/>
    <n v="21874.45"/>
    <n v="14655.19"/>
    <n v="7219.26"/>
  </r>
  <r>
    <x v="1"/>
    <x v="136"/>
    <x v="8"/>
    <x v="0"/>
    <s v="High"/>
    <x v="495"/>
    <n v="152411115"/>
    <d v="2019-02-21T00:00:00"/>
    <n v="691"/>
    <n v="421.89"/>
    <n v="364.69"/>
    <n v="291525.99"/>
    <n v="252000.79"/>
    <n v="39525.199999999997"/>
  </r>
  <r>
    <x v="2"/>
    <x v="170"/>
    <x v="7"/>
    <x v="0"/>
    <s v="Low"/>
    <x v="203"/>
    <n v="758177077"/>
    <d v="2019-03-21T00:00:00"/>
    <n v="300"/>
    <n v="437.2"/>
    <n v="263.33"/>
    <n v="131160"/>
    <n v="78999"/>
    <n v="52161"/>
  </r>
  <r>
    <x v="1"/>
    <x v="64"/>
    <x v="6"/>
    <x v="1"/>
    <s v="Cancelled"/>
    <x v="793"/>
    <n v="862485826"/>
    <d v="2016-10-27T00:00:00"/>
    <n v="7577"/>
    <n v="651.21"/>
    <n v="524.96"/>
    <n v="4934218.17"/>
    <n v="3977621.92"/>
    <n v="956596.25"/>
  </r>
  <r>
    <x v="2"/>
    <x v="51"/>
    <x v="11"/>
    <x v="1"/>
    <s v="Cancelled"/>
    <x v="377"/>
    <n v="518511188"/>
    <d v="2017-02-16T00:00:00"/>
    <n v="7838"/>
    <n v="668.27"/>
    <n v="502.54"/>
    <n v="5237900.26"/>
    <n v="3938908.52"/>
    <n v="1298991.74"/>
  </r>
  <r>
    <x v="1"/>
    <x v="167"/>
    <x v="9"/>
    <x v="1"/>
    <s v="Medium"/>
    <x v="1250"/>
    <n v="299739491"/>
    <d v="2016-09-01T00:00:00"/>
    <n v="8431"/>
    <n v="9.33"/>
    <n v="6.92"/>
    <n v="78661.23"/>
    <n v="58342.52"/>
    <n v="20318.71"/>
  </r>
  <r>
    <x v="3"/>
    <x v="50"/>
    <x v="8"/>
    <x v="0"/>
    <s v="High"/>
    <x v="286"/>
    <n v="849969565"/>
    <d v="2018-09-03T00:00:00"/>
    <n v="3737"/>
    <n v="421.89"/>
    <n v="364.69"/>
    <n v="1576602.93"/>
    <n v="1362846.53"/>
    <n v="213756.4"/>
  </r>
  <r>
    <x v="1"/>
    <x v="129"/>
    <x v="8"/>
    <x v="1"/>
    <s v="Low"/>
    <x v="1478"/>
    <n v="633312737"/>
    <d v="2021-08-11T00:00:00"/>
    <n v="167"/>
    <n v="421.89"/>
    <n v="364.69"/>
    <n v="70455.63"/>
    <n v="60903.23"/>
    <n v="9552.4"/>
  </r>
  <r>
    <x v="1"/>
    <x v="89"/>
    <x v="6"/>
    <x v="1"/>
    <s v="Cancelled"/>
    <x v="1099"/>
    <n v="884192836"/>
    <d v="2020-01-15T00:00:00"/>
    <n v="1164"/>
    <n v="651.21"/>
    <n v="524.96"/>
    <n v="758008.44"/>
    <n v="611053.43999999994"/>
    <n v="146955"/>
  </r>
  <r>
    <x v="2"/>
    <x v="141"/>
    <x v="7"/>
    <x v="1"/>
    <s v="Cancelled"/>
    <x v="1993"/>
    <n v="657346189"/>
    <d v="2022-01-28T00:00:00"/>
    <n v="2200"/>
    <n v="437.2"/>
    <n v="263.33"/>
    <n v="961840"/>
    <n v="579326"/>
    <n v="382514"/>
  </r>
  <r>
    <x v="5"/>
    <x v="149"/>
    <x v="2"/>
    <x v="1"/>
    <s v="Medium"/>
    <x v="1049"/>
    <n v="877821624"/>
    <d v="2018-03-14T00:00:00"/>
    <n v="5780"/>
    <n v="47.45"/>
    <n v="31.79"/>
    <n v="274261"/>
    <n v="183746.2"/>
    <n v="90514.8"/>
  </r>
  <r>
    <x v="5"/>
    <x v="130"/>
    <x v="9"/>
    <x v="0"/>
    <s v="Medium"/>
    <x v="1714"/>
    <n v="290980470"/>
    <d v="2015-01-01T00:00:00"/>
    <n v="6442"/>
    <n v="9.33"/>
    <n v="6.92"/>
    <n v="60103.86"/>
    <n v="44578.64"/>
    <n v="15525.22"/>
  </r>
  <r>
    <x v="4"/>
    <x v="29"/>
    <x v="9"/>
    <x v="0"/>
    <s v="High"/>
    <x v="1519"/>
    <n v="412496554"/>
    <d v="2018-04-29T00:00:00"/>
    <n v="5752"/>
    <n v="9.33"/>
    <n v="6.92"/>
    <n v="53666.16"/>
    <n v="39803.839999999997"/>
    <n v="13862.32"/>
  </r>
  <r>
    <x v="1"/>
    <x v="153"/>
    <x v="8"/>
    <x v="0"/>
    <s v="Medium"/>
    <x v="2195"/>
    <n v="578356206"/>
    <d v="2015-07-15T00:00:00"/>
    <n v="7309"/>
    <n v="421.89"/>
    <n v="364.69"/>
    <n v="3083594.01"/>
    <n v="2665519.21"/>
    <n v="418074.8"/>
  </r>
  <r>
    <x v="1"/>
    <x v="33"/>
    <x v="4"/>
    <x v="0"/>
    <s v="Low"/>
    <x v="191"/>
    <n v="194858253"/>
    <d v="2021-05-22T00:00:00"/>
    <n v="1742"/>
    <n v="81.73"/>
    <n v="56.67"/>
    <n v="142373.66"/>
    <n v="98719.14"/>
    <n v="43654.52"/>
  </r>
  <r>
    <x v="1"/>
    <x v="139"/>
    <x v="3"/>
    <x v="1"/>
    <s v="Low"/>
    <x v="14"/>
    <n v="988614022"/>
    <d v="2022-01-11T00:00:00"/>
    <n v="1713"/>
    <n v="205.7"/>
    <n v="117.11"/>
    <n v="352364.1"/>
    <n v="200609.43"/>
    <n v="151754.67000000001"/>
  </r>
  <r>
    <x v="2"/>
    <x v="65"/>
    <x v="4"/>
    <x v="0"/>
    <s v="Cancelled"/>
    <x v="2196"/>
    <n v="256547343"/>
    <d v="2020-12-30T00:00:00"/>
    <n v="6915"/>
    <n v="81.73"/>
    <n v="56.67"/>
    <n v="565162.94999999995"/>
    <n v="391873.05"/>
    <n v="173289.9"/>
  </r>
  <r>
    <x v="2"/>
    <x v="155"/>
    <x v="10"/>
    <x v="1"/>
    <s v="Medium"/>
    <x v="2197"/>
    <n v="315894544"/>
    <d v="2017-01-27T00:00:00"/>
    <n v="9070"/>
    <n v="154.06"/>
    <n v="90.93"/>
    <n v="1397324.2"/>
    <n v="824735.1"/>
    <n v="572589.1"/>
  </r>
  <r>
    <x v="3"/>
    <x v="133"/>
    <x v="1"/>
    <x v="0"/>
    <s v="Low"/>
    <x v="2198"/>
    <n v="854204452"/>
    <d v="2019-02-14T00:00:00"/>
    <n v="6934"/>
    <n v="152.58000000000001"/>
    <n v="97.44"/>
    <n v="1057989.72"/>
    <n v="675648.96"/>
    <n v="382340.76"/>
  </r>
  <r>
    <x v="1"/>
    <x v="59"/>
    <x v="3"/>
    <x v="0"/>
    <s v="Low"/>
    <x v="2001"/>
    <n v="279338395"/>
    <d v="2018-02-24T00:00:00"/>
    <n v="1293"/>
    <n v="205.7"/>
    <n v="117.11"/>
    <n v="265970.09999999998"/>
    <n v="151423.23000000001"/>
    <n v="114546.87"/>
  </r>
  <r>
    <x v="2"/>
    <x v="48"/>
    <x v="8"/>
    <x v="0"/>
    <s v="Cancelled"/>
    <x v="2199"/>
    <n v="669470202"/>
    <d v="2015-07-11T00:00:00"/>
    <n v="9965"/>
    <n v="421.89"/>
    <n v="364.69"/>
    <n v="4204133.8499999996"/>
    <n v="3634135.85"/>
    <n v="569998"/>
  </r>
  <r>
    <x v="1"/>
    <x v="22"/>
    <x v="0"/>
    <x v="1"/>
    <s v="Medium"/>
    <x v="471"/>
    <n v="123086202"/>
    <d v="2018-02-20T00:00:00"/>
    <n v="2797"/>
    <n v="255.28"/>
    <n v="159.41999999999999"/>
    <n v="714018.16"/>
    <n v="445897.74"/>
    <n v="268120.42"/>
  </r>
  <r>
    <x v="0"/>
    <x v="135"/>
    <x v="5"/>
    <x v="0"/>
    <s v="Medium"/>
    <x v="559"/>
    <n v="408985221"/>
    <d v="2022-11-14T00:00:00"/>
    <n v="6670"/>
    <n v="109.28"/>
    <n v="35.840000000000003"/>
    <n v="728897.6"/>
    <n v="239052.79999999999"/>
    <n v="489844.8"/>
  </r>
  <r>
    <x v="1"/>
    <x v="33"/>
    <x v="8"/>
    <x v="0"/>
    <s v="Medium"/>
    <x v="1771"/>
    <n v="216278588"/>
    <d v="2015-12-19T00:00:00"/>
    <n v="495"/>
    <n v="421.89"/>
    <n v="364.69"/>
    <n v="208835.55"/>
    <n v="180521.55"/>
    <n v="28314"/>
  </r>
  <r>
    <x v="6"/>
    <x v="103"/>
    <x v="9"/>
    <x v="0"/>
    <s v="Low"/>
    <x v="1164"/>
    <n v="104390132"/>
    <d v="2019-01-23T00:00:00"/>
    <n v="215"/>
    <n v="9.33"/>
    <n v="6.92"/>
    <n v="2005.95"/>
    <n v="1487.8"/>
    <n v="518.15"/>
  </r>
  <r>
    <x v="5"/>
    <x v="9"/>
    <x v="11"/>
    <x v="0"/>
    <s v="Cancelled"/>
    <x v="203"/>
    <n v="253056180"/>
    <d v="2019-03-14T00:00:00"/>
    <n v="3802"/>
    <n v="668.27"/>
    <n v="502.54"/>
    <n v="2540762.54"/>
    <n v="1910657.08"/>
    <n v="630105.46"/>
  </r>
  <r>
    <x v="2"/>
    <x v="42"/>
    <x v="4"/>
    <x v="0"/>
    <s v="Medium"/>
    <x v="574"/>
    <n v="912325561"/>
    <d v="2021-08-24T00:00:00"/>
    <n v="6262"/>
    <n v="81.73"/>
    <n v="56.67"/>
    <n v="511793.26"/>
    <n v="354867.54"/>
    <n v="156925.72"/>
  </r>
  <r>
    <x v="0"/>
    <x v="13"/>
    <x v="8"/>
    <x v="0"/>
    <s v="High"/>
    <x v="412"/>
    <n v="152559602"/>
    <d v="2016-01-23T00:00:00"/>
    <n v="4631"/>
    <n v="421.89"/>
    <n v="364.69"/>
    <n v="1953772.59"/>
    <n v="1688879.39"/>
    <n v="264893.2"/>
  </r>
  <r>
    <x v="5"/>
    <x v="88"/>
    <x v="3"/>
    <x v="0"/>
    <s v="Medium"/>
    <x v="2200"/>
    <n v="614432132"/>
    <d v="2015-03-21T00:00:00"/>
    <n v="2977"/>
    <n v="205.7"/>
    <n v="117.11"/>
    <n v="612368.9"/>
    <n v="348636.47"/>
    <n v="263732.43"/>
  </r>
  <r>
    <x v="0"/>
    <x v="19"/>
    <x v="11"/>
    <x v="1"/>
    <s v="Cancelled"/>
    <x v="1542"/>
    <n v="958929479"/>
    <d v="2019-12-26T00:00:00"/>
    <n v="7397"/>
    <n v="668.27"/>
    <n v="502.54"/>
    <n v="4943193.1900000004"/>
    <n v="3717288.38"/>
    <n v="1225904.81"/>
  </r>
  <r>
    <x v="2"/>
    <x v="68"/>
    <x v="11"/>
    <x v="1"/>
    <s v="High"/>
    <x v="2201"/>
    <n v="817350471"/>
    <d v="2018-11-26T00:00:00"/>
    <n v="1022"/>
    <n v="668.27"/>
    <n v="502.54"/>
    <n v="682971.94"/>
    <n v="513595.88"/>
    <n v="169376.06"/>
  </r>
  <r>
    <x v="0"/>
    <x v="25"/>
    <x v="6"/>
    <x v="0"/>
    <s v="Low"/>
    <x v="1161"/>
    <n v="341306436"/>
    <d v="2019-06-23T00:00:00"/>
    <n v="9014"/>
    <n v="651.21"/>
    <n v="524.96"/>
    <n v="5870006.9400000004"/>
    <n v="4731989.4400000004"/>
    <n v="1138017.5"/>
  </r>
  <r>
    <x v="2"/>
    <x v="164"/>
    <x v="7"/>
    <x v="1"/>
    <s v="Cancelled"/>
    <x v="2202"/>
    <n v="652721202"/>
    <d v="2022-09-25T00:00:00"/>
    <n v="3563"/>
    <n v="437.2"/>
    <n v="263.33"/>
    <n v="1557743.6"/>
    <n v="938244.79"/>
    <n v="619498.81000000006"/>
  </r>
  <r>
    <x v="1"/>
    <x v="178"/>
    <x v="0"/>
    <x v="1"/>
    <s v="High"/>
    <x v="2203"/>
    <n v="693831098"/>
    <d v="2015-07-14T00:00:00"/>
    <n v="8895"/>
    <n v="255.28"/>
    <n v="159.41999999999999"/>
    <n v="2270715.6"/>
    <n v="1418040.9"/>
    <n v="852674.7"/>
  </r>
  <r>
    <x v="4"/>
    <x v="176"/>
    <x v="3"/>
    <x v="1"/>
    <s v="High"/>
    <x v="94"/>
    <n v="377184951"/>
    <d v="2021-12-19T00:00:00"/>
    <n v="6264"/>
    <n v="205.7"/>
    <n v="117.11"/>
    <n v="1288504.8"/>
    <n v="733577.04"/>
    <n v="554927.76"/>
  </r>
  <r>
    <x v="0"/>
    <x v="135"/>
    <x v="10"/>
    <x v="0"/>
    <s v="High"/>
    <x v="1610"/>
    <n v="135644090"/>
    <d v="2015-03-26T00:00:00"/>
    <n v="8955"/>
    <n v="154.06"/>
    <n v="90.93"/>
    <n v="1379607.3"/>
    <n v="814278.15"/>
    <n v="565329.15"/>
  </r>
  <r>
    <x v="2"/>
    <x v="137"/>
    <x v="5"/>
    <x v="1"/>
    <s v="Low"/>
    <x v="1567"/>
    <n v="472382342"/>
    <d v="2018-12-02T00:00:00"/>
    <n v="7287"/>
    <n v="109.28"/>
    <n v="35.840000000000003"/>
    <n v="796323.36"/>
    <n v="261166.07999999999"/>
    <n v="535157.28"/>
  </r>
  <r>
    <x v="0"/>
    <x v="49"/>
    <x v="3"/>
    <x v="0"/>
    <s v="Low"/>
    <x v="1453"/>
    <n v="610886037"/>
    <d v="2017-04-15T00:00:00"/>
    <n v="3608"/>
    <n v="205.7"/>
    <n v="117.11"/>
    <n v="742165.6"/>
    <n v="422532.88"/>
    <n v="319632.71999999997"/>
  </r>
  <r>
    <x v="2"/>
    <x v="37"/>
    <x v="7"/>
    <x v="1"/>
    <s v="Cancelled"/>
    <x v="215"/>
    <n v="744954001"/>
    <d v="2017-07-25T00:00:00"/>
    <n v="7298"/>
    <n v="437.2"/>
    <n v="263.33"/>
    <n v="3190685.6"/>
    <n v="1921782.34"/>
    <n v="1268903.26"/>
  </r>
  <r>
    <x v="3"/>
    <x v="124"/>
    <x v="4"/>
    <x v="1"/>
    <s v="Medium"/>
    <x v="1779"/>
    <n v="688697564"/>
    <d v="2020-12-03T00:00:00"/>
    <n v="9768"/>
    <n v="81.73"/>
    <n v="56.67"/>
    <n v="798338.64"/>
    <n v="553552.56000000006"/>
    <n v="244786.08"/>
  </r>
  <r>
    <x v="4"/>
    <x v="173"/>
    <x v="3"/>
    <x v="0"/>
    <s v="Low"/>
    <x v="1500"/>
    <n v="326540553"/>
    <d v="2020-03-23T00:00:00"/>
    <n v="9461"/>
    <n v="205.7"/>
    <n v="117.11"/>
    <n v="1946127.7"/>
    <n v="1107977.71"/>
    <n v="838149.99"/>
  </r>
  <r>
    <x v="1"/>
    <x v="139"/>
    <x v="3"/>
    <x v="0"/>
    <s v="Cancelled"/>
    <x v="1010"/>
    <n v="963219296"/>
    <d v="2022-09-18T00:00:00"/>
    <n v="6850"/>
    <n v="205.7"/>
    <n v="117.11"/>
    <n v="1409045"/>
    <n v="802203.5"/>
    <n v="606841.5"/>
  </r>
  <r>
    <x v="5"/>
    <x v="97"/>
    <x v="3"/>
    <x v="1"/>
    <s v="Cancelled"/>
    <x v="1125"/>
    <n v="373782622"/>
    <d v="2015-11-15T00:00:00"/>
    <n v="9439"/>
    <n v="205.7"/>
    <n v="117.11"/>
    <n v="1941602.3"/>
    <n v="1105401.29"/>
    <n v="836201.01"/>
  </r>
  <r>
    <x v="0"/>
    <x v="118"/>
    <x v="10"/>
    <x v="0"/>
    <s v="Low"/>
    <x v="1596"/>
    <n v="453591859"/>
    <d v="2019-06-10T00:00:00"/>
    <n v="6766"/>
    <n v="154.06"/>
    <n v="90.93"/>
    <n v="1042369.96"/>
    <n v="615232.38"/>
    <n v="427137.58"/>
  </r>
  <r>
    <x v="1"/>
    <x v="16"/>
    <x v="10"/>
    <x v="1"/>
    <s v="Medium"/>
    <x v="1761"/>
    <n v="468320834"/>
    <d v="2016-12-21T00:00:00"/>
    <n v="5397"/>
    <n v="154.06"/>
    <n v="90.93"/>
    <n v="831461.82"/>
    <n v="490749.21"/>
    <n v="340712.61"/>
  </r>
  <r>
    <x v="1"/>
    <x v="153"/>
    <x v="3"/>
    <x v="0"/>
    <s v="Medium"/>
    <x v="782"/>
    <n v="203955876"/>
    <d v="2022-07-18T00:00:00"/>
    <n v="3931"/>
    <n v="205.7"/>
    <n v="117.11"/>
    <n v="808606.7"/>
    <n v="460359.41"/>
    <n v="348247.29"/>
  </r>
  <r>
    <x v="5"/>
    <x v="62"/>
    <x v="0"/>
    <x v="1"/>
    <s v="Cancelled"/>
    <x v="1050"/>
    <n v="416795814"/>
    <d v="2019-06-29T00:00:00"/>
    <n v="7998"/>
    <n v="255.28"/>
    <n v="159.41999999999999"/>
    <n v="2041729.44"/>
    <n v="1275041.1599999999"/>
    <n v="766688.28"/>
  </r>
  <r>
    <x v="1"/>
    <x v="123"/>
    <x v="1"/>
    <x v="1"/>
    <s v="High"/>
    <x v="1929"/>
    <n v="583451974"/>
    <d v="2016-02-05T00:00:00"/>
    <n v="5260"/>
    <n v="152.58000000000001"/>
    <n v="97.44"/>
    <n v="802570.8"/>
    <n v="512534.4"/>
    <n v="290036.40000000002"/>
  </r>
  <r>
    <x v="1"/>
    <x v="33"/>
    <x v="5"/>
    <x v="0"/>
    <s v="Medium"/>
    <x v="2204"/>
    <n v="250848186"/>
    <d v="2019-03-07T00:00:00"/>
    <n v="407"/>
    <n v="109.28"/>
    <n v="35.840000000000003"/>
    <n v="44476.959999999999"/>
    <n v="14586.88"/>
    <n v="29890.080000000002"/>
  </r>
  <r>
    <x v="5"/>
    <x v="74"/>
    <x v="8"/>
    <x v="0"/>
    <s v="Medium"/>
    <x v="1539"/>
    <n v="386220777"/>
    <d v="2015-10-25T00:00:00"/>
    <n v="165"/>
    <n v="421.89"/>
    <n v="364.69"/>
    <n v="69611.850000000006"/>
    <n v="60173.85"/>
    <n v="9438"/>
  </r>
  <r>
    <x v="3"/>
    <x v="184"/>
    <x v="7"/>
    <x v="0"/>
    <s v="High"/>
    <x v="1627"/>
    <n v="227118575"/>
    <d v="2017-08-02T00:00:00"/>
    <n v="8288"/>
    <n v="437.2"/>
    <n v="263.33"/>
    <n v="3623513.6"/>
    <n v="2182479.04"/>
    <n v="1441034.56"/>
  </r>
  <r>
    <x v="4"/>
    <x v="156"/>
    <x v="9"/>
    <x v="1"/>
    <s v="Medium"/>
    <x v="265"/>
    <n v="431402909"/>
    <d v="2020-08-16T00:00:00"/>
    <n v="562"/>
    <n v="9.33"/>
    <n v="6.92"/>
    <n v="5243.46"/>
    <n v="3889.04"/>
    <n v="1354.42"/>
  </r>
  <r>
    <x v="5"/>
    <x v="9"/>
    <x v="8"/>
    <x v="1"/>
    <s v="Low"/>
    <x v="185"/>
    <n v="827247607"/>
    <d v="2015-04-25T00:00:00"/>
    <n v="9805"/>
    <n v="421.89"/>
    <n v="364.69"/>
    <n v="4136631.45"/>
    <n v="3575785.45"/>
    <n v="560846"/>
  </r>
  <r>
    <x v="1"/>
    <x v="120"/>
    <x v="8"/>
    <x v="0"/>
    <s v="Cancelled"/>
    <x v="2011"/>
    <n v="863138997"/>
    <d v="2022-12-21T00:00:00"/>
    <n v="865"/>
    <n v="421.89"/>
    <n v="364.69"/>
    <n v="364934.85"/>
    <n v="315456.84999999998"/>
    <n v="49478"/>
  </r>
  <r>
    <x v="0"/>
    <x v="49"/>
    <x v="1"/>
    <x v="1"/>
    <s v="Low"/>
    <x v="806"/>
    <n v="957875907"/>
    <d v="2020-01-16T00:00:00"/>
    <n v="5622"/>
    <n v="152.58000000000001"/>
    <n v="97.44"/>
    <n v="857804.76"/>
    <n v="547807.68000000005"/>
    <n v="309997.08"/>
  </r>
  <r>
    <x v="0"/>
    <x v="135"/>
    <x v="5"/>
    <x v="1"/>
    <s v="Low"/>
    <x v="1417"/>
    <n v="250569665"/>
    <d v="2017-05-08T00:00:00"/>
    <n v="7987"/>
    <n v="109.28"/>
    <n v="35.840000000000003"/>
    <n v="872819.36"/>
    <n v="286254.08000000002"/>
    <n v="586565.28"/>
  </r>
  <r>
    <x v="5"/>
    <x v="182"/>
    <x v="1"/>
    <x v="0"/>
    <s v="High"/>
    <x v="598"/>
    <n v="650644099"/>
    <d v="2015-03-31T00:00:00"/>
    <n v="8903"/>
    <n v="152.58000000000001"/>
    <n v="97.44"/>
    <n v="1358419.74"/>
    <n v="867508.32"/>
    <n v="490911.42"/>
  </r>
  <r>
    <x v="2"/>
    <x v="137"/>
    <x v="9"/>
    <x v="1"/>
    <s v="High"/>
    <x v="1993"/>
    <n v="987835538"/>
    <d v="2022-03-10T00:00:00"/>
    <n v="1342"/>
    <n v="9.33"/>
    <n v="6.92"/>
    <n v="12520.86"/>
    <n v="9286.64"/>
    <n v="3234.22"/>
  </r>
  <r>
    <x v="3"/>
    <x v="35"/>
    <x v="7"/>
    <x v="0"/>
    <s v="High"/>
    <x v="1127"/>
    <n v="162192809"/>
    <d v="2021-06-17T00:00:00"/>
    <n v="5311"/>
    <n v="437.2"/>
    <n v="263.33"/>
    <n v="2321969.2000000002"/>
    <n v="1398545.63"/>
    <n v="923423.57"/>
  </r>
  <r>
    <x v="5"/>
    <x v="111"/>
    <x v="5"/>
    <x v="1"/>
    <s v="High"/>
    <x v="294"/>
    <n v="294077241"/>
    <d v="2018-07-28T00:00:00"/>
    <n v="2845"/>
    <n v="109.28"/>
    <n v="35.840000000000003"/>
    <n v="310901.59999999998"/>
    <n v="101964.8"/>
    <n v="208936.8"/>
  </r>
  <r>
    <x v="5"/>
    <x v="39"/>
    <x v="0"/>
    <x v="1"/>
    <s v="Low"/>
    <x v="1756"/>
    <n v="874162662"/>
    <d v="2020-02-24T00:00:00"/>
    <n v="3012"/>
    <n v="255.28"/>
    <n v="159.41999999999999"/>
    <n v="768903.36"/>
    <n v="480173.04"/>
    <n v="288730.32"/>
  </r>
  <r>
    <x v="6"/>
    <x v="171"/>
    <x v="2"/>
    <x v="1"/>
    <s v="Cancelled"/>
    <x v="1090"/>
    <n v="113435399"/>
    <d v="2020-10-12T00:00:00"/>
    <n v="6910"/>
    <n v="47.45"/>
    <n v="31.79"/>
    <n v="327879.5"/>
    <n v="219668.9"/>
    <n v="108210.6"/>
  </r>
  <r>
    <x v="0"/>
    <x v="135"/>
    <x v="8"/>
    <x v="1"/>
    <s v="High"/>
    <x v="2061"/>
    <n v="793194282"/>
    <d v="2015-02-23T00:00:00"/>
    <n v="2669"/>
    <n v="421.89"/>
    <n v="364.69"/>
    <n v="1126024.4099999999"/>
    <n v="973357.61"/>
    <n v="152666.79999999999"/>
  </r>
  <r>
    <x v="4"/>
    <x v="46"/>
    <x v="9"/>
    <x v="1"/>
    <s v="Cancelled"/>
    <x v="1057"/>
    <n v="815050637"/>
    <d v="2021-03-07T00:00:00"/>
    <n v="451"/>
    <n v="9.33"/>
    <n v="6.92"/>
    <n v="4207.83"/>
    <n v="3120.92"/>
    <n v="1086.9100000000001"/>
  </r>
  <r>
    <x v="2"/>
    <x v="3"/>
    <x v="9"/>
    <x v="0"/>
    <s v="Medium"/>
    <x v="193"/>
    <n v="850928294"/>
    <d v="2020-10-09T00:00:00"/>
    <n v="7447"/>
    <n v="9.33"/>
    <n v="6.92"/>
    <n v="69480.509999999995"/>
    <n v="51533.24"/>
    <n v="17947.27"/>
  </r>
  <r>
    <x v="3"/>
    <x v="94"/>
    <x v="1"/>
    <x v="0"/>
    <s v="Medium"/>
    <x v="380"/>
    <n v="293063580"/>
    <d v="2022-06-27T00:00:00"/>
    <n v="2881"/>
    <n v="152.58000000000001"/>
    <n v="97.44"/>
    <n v="439582.98"/>
    <n v="280724.64"/>
    <n v="158858.34"/>
  </r>
  <r>
    <x v="2"/>
    <x v="90"/>
    <x v="2"/>
    <x v="0"/>
    <s v="High"/>
    <x v="1903"/>
    <n v="404005324"/>
    <d v="2018-09-15T00:00:00"/>
    <n v="3008"/>
    <n v="47.45"/>
    <n v="31.79"/>
    <n v="142729.60000000001"/>
    <n v="95624.320000000007"/>
    <n v="47105.279999999999"/>
  </r>
  <r>
    <x v="1"/>
    <x v="67"/>
    <x v="11"/>
    <x v="0"/>
    <s v="Medium"/>
    <x v="844"/>
    <n v="266614854"/>
    <d v="2019-10-10T00:00:00"/>
    <n v="6115"/>
    <n v="668.27"/>
    <n v="502.54"/>
    <n v="4086471.05"/>
    <n v="3073032.1"/>
    <n v="1013438.95"/>
  </r>
  <r>
    <x v="1"/>
    <x v="152"/>
    <x v="11"/>
    <x v="1"/>
    <s v="Low"/>
    <x v="968"/>
    <n v="834065997"/>
    <d v="2016-09-14T00:00:00"/>
    <n v="7518"/>
    <n v="668.27"/>
    <n v="502.54"/>
    <n v="5024053.8600000003"/>
    <n v="3778095.72"/>
    <n v="1245958.1399999999"/>
  </r>
  <r>
    <x v="1"/>
    <x v="116"/>
    <x v="9"/>
    <x v="1"/>
    <s v="Medium"/>
    <x v="1699"/>
    <n v="879845082"/>
    <d v="2022-05-01T00:00:00"/>
    <n v="4567"/>
    <n v="9.33"/>
    <n v="6.92"/>
    <n v="42610.11"/>
    <n v="31603.64"/>
    <n v="11006.47"/>
  </r>
  <r>
    <x v="3"/>
    <x v="124"/>
    <x v="11"/>
    <x v="1"/>
    <s v="Medium"/>
    <x v="1220"/>
    <n v="147750937"/>
    <d v="2017-01-06T00:00:00"/>
    <n v="1641"/>
    <n v="668.27"/>
    <n v="502.54"/>
    <n v="1096631.07"/>
    <n v="824668.14"/>
    <n v="271962.93"/>
  </r>
  <r>
    <x v="5"/>
    <x v="92"/>
    <x v="0"/>
    <x v="0"/>
    <s v="Medium"/>
    <x v="1232"/>
    <n v="701894891"/>
    <d v="2018-05-18T00:00:00"/>
    <n v="5151"/>
    <n v="255.28"/>
    <n v="159.41999999999999"/>
    <n v="1314947.28"/>
    <n v="821172.42"/>
    <n v="493774.86"/>
  </r>
  <r>
    <x v="5"/>
    <x v="58"/>
    <x v="4"/>
    <x v="0"/>
    <s v="Cancelled"/>
    <x v="1223"/>
    <n v="176700770"/>
    <d v="2015-05-29T00:00:00"/>
    <n v="8539"/>
    <n v="81.73"/>
    <n v="56.67"/>
    <n v="697892.47"/>
    <n v="483905.13"/>
    <n v="213987.34"/>
  </r>
  <r>
    <x v="0"/>
    <x v="49"/>
    <x v="9"/>
    <x v="1"/>
    <s v="High"/>
    <x v="718"/>
    <n v="326904904"/>
    <d v="2021-06-27T00:00:00"/>
    <n v="7281"/>
    <n v="9.33"/>
    <n v="6.92"/>
    <n v="67931.73"/>
    <n v="50384.52"/>
    <n v="17547.21"/>
  </r>
  <r>
    <x v="3"/>
    <x v="21"/>
    <x v="0"/>
    <x v="0"/>
    <s v="High"/>
    <x v="852"/>
    <n v="277556121"/>
    <d v="2019-10-29T00:00:00"/>
    <n v="3879"/>
    <n v="255.28"/>
    <n v="159.41999999999999"/>
    <n v="990231.12"/>
    <n v="618390.18000000005"/>
    <n v="371840.94"/>
  </r>
  <r>
    <x v="3"/>
    <x v="106"/>
    <x v="11"/>
    <x v="0"/>
    <s v="Medium"/>
    <x v="558"/>
    <n v="574015748"/>
    <d v="2021-01-08T00:00:00"/>
    <n v="2871"/>
    <n v="668.27"/>
    <n v="502.54"/>
    <n v="1918603.17"/>
    <n v="1442792.34"/>
    <n v="475810.83"/>
  </r>
  <r>
    <x v="5"/>
    <x v="130"/>
    <x v="7"/>
    <x v="1"/>
    <s v="Low"/>
    <x v="287"/>
    <n v="931957614"/>
    <d v="2015-11-25T00:00:00"/>
    <n v="5823"/>
    <n v="437.2"/>
    <n v="263.33"/>
    <n v="2545815.6"/>
    <n v="1533370.59"/>
    <n v="1012445.01"/>
  </r>
  <r>
    <x v="2"/>
    <x v="48"/>
    <x v="3"/>
    <x v="0"/>
    <s v="Low"/>
    <x v="2204"/>
    <n v="687368047"/>
    <d v="2019-02-14T00:00:00"/>
    <n v="6335"/>
    <n v="205.7"/>
    <n v="117.11"/>
    <n v="1303109.5"/>
    <n v="741891.85"/>
    <n v="561217.65"/>
  </r>
  <r>
    <x v="1"/>
    <x v="159"/>
    <x v="7"/>
    <x v="1"/>
    <s v="Medium"/>
    <x v="307"/>
    <n v="146545875"/>
    <d v="2021-01-07T00:00:00"/>
    <n v="5036"/>
    <n v="437.2"/>
    <n v="263.33"/>
    <n v="2201739.2000000002"/>
    <n v="1326129.8799999999"/>
    <n v="875609.32"/>
  </r>
  <r>
    <x v="3"/>
    <x v="5"/>
    <x v="1"/>
    <x v="1"/>
    <s v="Cancelled"/>
    <x v="2004"/>
    <n v="136102426"/>
    <d v="2019-09-23T00:00:00"/>
    <n v="4587"/>
    <n v="152.58000000000001"/>
    <n v="97.44"/>
    <n v="699884.46"/>
    <n v="446957.28"/>
    <n v="252927.18"/>
  </r>
  <r>
    <x v="2"/>
    <x v="82"/>
    <x v="11"/>
    <x v="0"/>
    <s v="Cancelled"/>
    <x v="163"/>
    <n v="652961528"/>
    <d v="2017-03-20T00:00:00"/>
    <n v="4681"/>
    <n v="668.27"/>
    <n v="502.54"/>
    <n v="3128171.87"/>
    <n v="2352389.7400000002"/>
    <n v="775782.13"/>
  </r>
  <r>
    <x v="1"/>
    <x v="178"/>
    <x v="0"/>
    <x v="1"/>
    <s v="Cancelled"/>
    <x v="1732"/>
    <n v="414359509"/>
    <d v="2018-09-11T00:00:00"/>
    <n v="7042"/>
    <n v="255.28"/>
    <n v="159.41999999999999"/>
    <n v="1797681.76"/>
    <n v="1122635.6399999999"/>
    <n v="675046.12"/>
  </r>
  <r>
    <x v="0"/>
    <x v="134"/>
    <x v="10"/>
    <x v="0"/>
    <s v="Low"/>
    <x v="1251"/>
    <n v="907845199"/>
    <d v="2022-10-02T00:00:00"/>
    <n v="423"/>
    <n v="154.06"/>
    <n v="90.93"/>
    <n v="65167.38"/>
    <n v="38463.39"/>
    <n v="26703.99"/>
  </r>
  <r>
    <x v="3"/>
    <x v="20"/>
    <x v="11"/>
    <x v="1"/>
    <s v="Medium"/>
    <x v="1384"/>
    <n v="541279923"/>
    <d v="2021-03-29T00:00:00"/>
    <n v="5613"/>
    <n v="668.27"/>
    <n v="502.54"/>
    <n v="3750999.51"/>
    <n v="2820757.02"/>
    <n v="930242.49"/>
  </r>
  <r>
    <x v="0"/>
    <x v="119"/>
    <x v="10"/>
    <x v="1"/>
    <s v="Medium"/>
    <x v="1034"/>
    <n v="492837512"/>
    <d v="2021-05-20T00:00:00"/>
    <n v="427"/>
    <n v="154.06"/>
    <n v="90.93"/>
    <n v="65783.62"/>
    <n v="38827.11"/>
    <n v="26956.51"/>
  </r>
  <r>
    <x v="4"/>
    <x v="56"/>
    <x v="9"/>
    <x v="1"/>
    <s v="Cancelled"/>
    <x v="842"/>
    <n v="661004292"/>
    <d v="2015-07-07T00:00:00"/>
    <n v="4714"/>
    <n v="9.33"/>
    <n v="6.92"/>
    <n v="43981.62"/>
    <n v="32620.880000000001"/>
    <n v="11360.74"/>
  </r>
  <r>
    <x v="5"/>
    <x v="111"/>
    <x v="11"/>
    <x v="0"/>
    <s v="Low"/>
    <x v="2205"/>
    <n v="114579093"/>
    <d v="2017-03-17T00:00:00"/>
    <n v="5355"/>
    <n v="668.27"/>
    <n v="502.54"/>
    <n v="3578585.85"/>
    <n v="2691101.7"/>
    <n v="887484.15"/>
  </r>
  <r>
    <x v="0"/>
    <x v="49"/>
    <x v="10"/>
    <x v="1"/>
    <s v="Medium"/>
    <x v="6"/>
    <n v="242673242"/>
    <d v="2021-04-20T00:00:00"/>
    <n v="1260"/>
    <n v="154.06"/>
    <n v="90.93"/>
    <n v="194115.6"/>
    <n v="114571.8"/>
    <n v="79543.8"/>
  </r>
  <r>
    <x v="2"/>
    <x v="104"/>
    <x v="9"/>
    <x v="0"/>
    <s v="Medium"/>
    <x v="240"/>
    <n v="704710566"/>
    <d v="2020-09-15T00:00:00"/>
    <n v="8372"/>
    <n v="9.33"/>
    <n v="6.92"/>
    <n v="78110.759999999995"/>
    <n v="57934.239999999998"/>
    <n v="20176.52"/>
  </r>
  <r>
    <x v="2"/>
    <x v="68"/>
    <x v="3"/>
    <x v="0"/>
    <s v="Low"/>
    <x v="912"/>
    <n v="780427396"/>
    <d v="2018-09-30T00:00:00"/>
    <n v="4664"/>
    <n v="205.7"/>
    <n v="117.11"/>
    <n v="959384.8"/>
    <n v="546201.04"/>
    <n v="413183.76"/>
  </r>
  <r>
    <x v="0"/>
    <x v="1"/>
    <x v="8"/>
    <x v="1"/>
    <s v="Cancelled"/>
    <x v="2206"/>
    <n v="719872558"/>
    <d v="2015-02-16T00:00:00"/>
    <n v="5142"/>
    <n v="421.89"/>
    <n v="364.69"/>
    <n v="2169358.38"/>
    <n v="1875235.98"/>
    <n v="294122.40000000002"/>
  </r>
  <r>
    <x v="5"/>
    <x v="161"/>
    <x v="9"/>
    <x v="0"/>
    <s v="Low"/>
    <x v="1631"/>
    <n v="393407380"/>
    <d v="2019-03-21T00:00:00"/>
    <n v="6841"/>
    <n v="9.33"/>
    <n v="6.92"/>
    <n v="63826.53"/>
    <n v="47339.72"/>
    <n v="16486.810000000001"/>
  </r>
  <r>
    <x v="5"/>
    <x v="154"/>
    <x v="5"/>
    <x v="0"/>
    <s v="Cancelled"/>
    <x v="1239"/>
    <n v="641705691"/>
    <d v="2020-12-07T00:00:00"/>
    <n v="3829"/>
    <n v="109.28"/>
    <n v="35.840000000000003"/>
    <n v="418433.12"/>
    <n v="137231.35999999999"/>
    <n v="281201.76"/>
  </r>
  <r>
    <x v="3"/>
    <x v="61"/>
    <x v="4"/>
    <x v="1"/>
    <s v="Medium"/>
    <x v="1053"/>
    <n v="125753819"/>
    <d v="2021-09-18T00:00:00"/>
    <n v="2205"/>
    <n v="81.73"/>
    <n v="56.67"/>
    <n v="180214.65"/>
    <n v="124957.35"/>
    <n v="55257.3"/>
  </r>
  <r>
    <x v="1"/>
    <x v="81"/>
    <x v="0"/>
    <x v="1"/>
    <s v="Low"/>
    <x v="722"/>
    <n v="276850593"/>
    <d v="2021-09-03T00:00:00"/>
    <n v="5097"/>
    <n v="255.28"/>
    <n v="159.41999999999999"/>
    <n v="1301162.1599999999"/>
    <n v="812563.74"/>
    <n v="488598.42"/>
  </r>
  <r>
    <x v="2"/>
    <x v="48"/>
    <x v="6"/>
    <x v="0"/>
    <s v="High"/>
    <x v="588"/>
    <n v="346607339"/>
    <d v="2016-06-13T00:00:00"/>
    <n v="7669"/>
    <n v="651.21"/>
    <n v="524.96"/>
    <n v="4994129.49"/>
    <n v="4025918.24"/>
    <n v="968211.25"/>
  </r>
  <r>
    <x v="1"/>
    <x v="152"/>
    <x v="3"/>
    <x v="0"/>
    <s v="Low"/>
    <x v="2119"/>
    <n v="556947886"/>
    <d v="2021-05-17T00:00:00"/>
    <n v="2111"/>
    <n v="205.7"/>
    <n v="117.11"/>
    <n v="434232.7"/>
    <n v="247219.21"/>
    <n v="187013.49"/>
  </r>
  <r>
    <x v="5"/>
    <x v="75"/>
    <x v="0"/>
    <x v="1"/>
    <s v="Cancelled"/>
    <x v="1706"/>
    <n v="750108563"/>
    <d v="2019-04-16T00:00:00"/>
    <n v="2648"/>
    <n v="255.28"/>
    <n v="159.41999999999999"/>
    <n v="675981.44"/>
    <n v="422144.16"/>
    <n v="253837.28"/>
  </r>
  <r>
    <x v="0"/>
    <x v="49"/>
    <x v="6"/>
    <x v="1"/>
    <s v="High"/>
    <x v="2207"/>
    <n v="838638198"/>
    <d v="2019-08-02T00:00:00"/>
    <n v="534"/>
    <n v="651.21"/>
    <n v="524.96"/>
    <n v="347746.14"/>
    <n v="280328.64"/>
    <n v="67417.5"/>
  </r>
  <r>
    <x v="2"/>
    <x v="42"/>
    <x v="7"/>
    <x v="0"/>
    <s v="High"/>
    <x v="1649"/>
    <n v="355398118"/>
    <d v="2020-06-15T00:00:00"/>
    <n v="9056"/>
    <n v="437.2"/>
    <n v="263.33"/>
    <n v="3959283.2"/>
    <n v="2384716.48"/>
    <n v="1574566.72"/>
  </r>
  <r>
    <x v="5"/>
    <x v="175"/>
    <x v="10"/>
    <x v="1"/>
    <s v="High"/>
    <x v="1946"/>
    <n v="703562152"/>
    <d v="2018-10-09T00:00:00"/>
    <n v="8530"/>
    <n v="154.06"/>
    <n v="90.93"/>
    <n v="1314131.8"/>
    <n v="775632.9"/>
    <n v="538498.9"/>
  </r>
  <r>
    <x v="4"/>
    <x v="23"/>
    <x v="11"/>
    <x v="1"/>
    <s v="Medium"/>
    <x v="803"/>
    <n v="206616628"/>
    <d v="2021-03-24T00:00:00"/>
    <n v="1306"/>
    <n v="668.27"/>
    <n v="502.54"/>
    <n v="872760.62"/>
    <n v="656317.24"/>
    <n v="216443.38"/>
  </r>
  <r>
    <x v="6"/>
    <x v="171"/>
    <x v="2"/>
    <x v="0"/>
    <s v="Cancelled"/>
    <x v="2118"/>
    <n v="858360373"/>
    <d v="2020-08-12T00:00:00"/>
    <n v="6764"/>
    <n v="47.45"/>
    <n v="31.79"/>
    <n v="320951.8"/>
    <n v="215027.56"/>
    <n v="105924.24"/>
  </r>
  <r>
    <x v="2"/>
    <x v="4"/>
    <x v="5"/>
    <x v="0"/>
    <s v="Low"/>
    <x v="1539"/>
    <n v="672904717"/>
    <d v="2015-10-30T00:00:00"/>
    <n v="6314"/>
    <n v="109.28"/>
    <n v="35.840000000000003"/>
    <n v="689993.92"/>
    <n v="226293.76000000001"/>
    <n v="463700.16"/>
  </r>
  <r>
    <x v="5"/>
    <x v="150"/>
    <x v="2"/>
    <x v="1"/>
    <s v="High"/>
    <x v="1253"/>
    <n v="434673488"/>
    <d v="2018-11-12T00:00:00"/>
    <n v="8399"/>
    <n v="47.45"/>
    <n v="31.79"/>
    <n v="398532.55"/>
    <n v="267004.21000000002"/>
    <n v="131528.34"/>
  </r>
  <r>
    <x v="1"/>
    <x v="79"/>
    <x v="11"/>
    <x v="0"/>
    <s v="Cancelled"/>
    <x v="984"/>
    <n v="548403012"/>
    <d v="2020-04-04T00:00:00"/>
    <n v="3493"/>
    <n v="668.27"/>
    <n v="502.54"/>
    <n v="2334267.11"/>
    <n v="1755372.22"/>
    <n v="578894.89"/>
  </r>
  <r>
    <x v="5"/>
    <x v="75"/>
    <x v="5"/>
    <x v="1"/>
    <s v="Medium"/>
    <x v="1783"/>
    <n v="589142119"/>
    <d v="2015-08-21T00:00:00"/>
    <n v="9100"/>
    <n v="109.28"/>
    <n v="35.840000000000003"/>
    <n v="994448"/>
    <n v="326144"/>
    <n v="668304"/>
  </r>
  <r>
    <x v="1"/>
    <x v="79"/>
    <x v="10"/>
    <x v="0"/>
    <s v="Low"/>
    <x v="129"/>
    <n v="652252137"/>
    <d v="2022-09-26T00:00:00"/>
    <n v="4757"/>
    <n v="154.06"/>
    <n v="90.93"/>
    <n v="732863.42"/>
    <n v="432554.01"/>
    <n v="300309.40999999997"/>
  </r>
  <r>
    <x v="5"/>
    <x v="145"/>
    <x v="1"/>
    <x v="0"/>
    <s v="Cancelled"/>
    <x v="2208"/>
    <n v="903406894"/>
    <d v="2022-02-09T00:00:00"/>
    <n v="7030"/>
    <n v="152.58000000000001"/>
    <n v="97.44"/>
    <n v="1072637.3999999999"/>
    <n v="685003.2"/>
    <n v="387634.2"/>
  </r>
  <r>
    <x v="5"/>
    <x v="34"/>
    <x v="10"/>
    <x v="1"/>
    <s v="High"/>
    <x v="2209"/>
    <n v="228592717"/>
    <d v="2015-11-03T00:00:00"/>
    <n v="4520"/>
    <n v="154.06"/>
    <n v="90.93"/>
    <n v="696351.2"/>
    <n v="411003.6"/>
    <n v="285347.59999999998"/>
  </r>
  <r>
    <x v="1"/>
    <x v="81"/>
    <x v="7"/>
    <x v="0"/>
    <s v="Medium"/>
    <x v="808"/>
    <n v="284108436"/>
    <d v="2018-04-03T00:00:00"/>
    <n v="2854"/>
    <n v="437.2"/>
    <n v="263.33"/>
    <n v="1247768.8"/>
    <n v="751543.82"/>
    <n v="496224.98"/>
  </r>
  <r>
    <x v="5"/>
    <x v="87"/>
    <x v="3"/>
    <x v="1"/>
    <s v="Cancelled"/>
    <x v="1284"/>
    <n v="546565377"/>
    <d v="2021-07-01T00:00:00"/>
    <n v="9696"/>
    <n v="205.7"/>
    <n v="117.11"/>
    <n v="1994467.2"/>
    <n v="1135498.56"/>
    <n v="858968.64"/>
  </r>
  <r>
    <x v="5"/>
    <x v="100"/>
    <x v="6"/>
    <x v="0"/>
    <s v="High"/>
    <x v="64"/>
    <n v="562887370"/>
    <d v="2022-02-08T00:00:00"/>
    <n v="9736"/>
    <n v="651.21"/>
    <n v="524.96"/>
    <n v="6340180.5599999996"/>
    <n v="5111010.5599999996"/>
    <n v="1229170"/>
  </r>
  <r>
    <x v="5"/>
    <x v="52"/>
    <x v="1"/>
    <x v="0"/>
    <s v="Low"/>
    <x v="1757"/>
    <n v="400310742"/>
    <d v="2019-09-17T00:00:00"/>
    <n v="9699"/>
    <n v="152.58000000000001"/>
    <n v="97.44"/>
    <n v="1479873.42"/>
    <n v="945070.56"/>
    <n v="534802.86"/>
  </r>
  <r>
    <x v="3"/>
    <x v="124"/>
    <x v="9"/>
    <x v="0"/>
    <s v="High"/>
    <x v="2210"/>
    <n v="196384322"/>
    <d v="2015-06-28T00:00:00"/>
    <n v="3340"/>
    <n v="9.33"/>
    <n v="6.92"/>
    <n v="31162.2"/>
    <n v="23112.799999999999"/>
    <n v="8049.4"/>
  </r>
  <r>
    <x v="3"/>
    <x v="110"/>
    <x v="10"/>
    <x v="1"/>
    <s v="Cancelled"/>
    <x v="2211"/>
    <n v="608969438"/>
    <d v="2017-07-25T00:00:00"/>
    <n v="6444"/>
    <n v="154.06"/>
    <n v="90.93"/>
    <n v="992762.64"/>
    <n v="585952.92000000004"/>
    <n v="406809.72"/>
  </r>
  <r>
    <x v="5"/>
    <x v="161"/>
    <x v="2"/>
    <x v="1"/>
    <s v="Cancelled"/>
    <x v="2212"/>
    <n v="566239917"/>
    <d v="2021-06-12T00:00:00"/>
    <n v="1829"/>
    <n v="47.45"/>
    <n v="31.79"/>
    <n v="86786.05"/>
    <n v="58143.91"/>
    <n v="28642.14"/>
  </r>
  <r>
    <x v="1"/>
    <x v="89"/>
    <x v="10"/>
    <x v="1"/>
    <s v="High"/>
    <x v="1328"/>
    <n v="416682088"/>
    <d v="2020-08-14T00:00:00"/>
    <n v="4344"/>
    <n v="154.06"/>
    <n v="90.93"/>
    <n v="669236.64"/>
    <n v="394999.92"/>
    <n v="274236.71999999997"/>
  </r>
  <r>
    <x v="1"/>
    <x v="85"/>
    <x v="10"/>
    <x v="1"/>
    <s v="Medium"/>
    <x v="2213"/>
    <n v="579094779"/>
    <d v="2022-12-11T00:00:00"/>
    <n v="5869"/>
    <n v="154.06"/>
    <n v="90.93"/>
    <n v="904178.14"/>
    <n v="533668.17000000004"/>
    <n v="370509.97"/>
  </r>
  <r>
    <x v="1"/>
    <x v="2"/>
    <x v="9"/>
    <x v="0"/>
    <s v="Medium"/>
    <x v="204"/>
    <n v="192589318"/>
    <d v="2020-12-16T00:00:00"/>
    <n v="314"/>
    <n v="9.33"/>
    <n v="6.92"/>
    <n v="2929.62"/>
    <n v="2172.88"/>
    <n v="756.74"/>
  </r>
  <r>
    <x v="5"/>
    <x v="166"/>
    <x v="6"/>
    <x v="0"/>
    <s v="Medium"/>
    <x v="1608"/>
    <n v="266589534"/>
    <d v="2018-03-02T00:00:00"/>
    <n v="8622"/>
    <n v="651.21"/>
    <n v="524.96"/>
    <n v="5614732.6200000001"/>
    <n v="4526205.12"/>
    <n v="1088527.5"/>
  </r>
  <r>
    <x v="5"/>
    <x v="149"/>
    <x v="7"/>
    <x v="1"/>
    <s v="Low"/>
    <x v="2214"/>
    <n v="530831754"/>
    <d v="2021-11-14T00:00:00"/>
    <n v="3767"/>
    <n v="437.2"/>
    <n v="263.33"/>
    <n v="1646932.4"/>
    <n v="991964.11"/>
    <n v="654968.29"/>
  </r>
  <r>
    <x v="1"/>
    <x v="168"/>
    <x v="11"/>
    <x v="1"/>
    <s v="Medium"/>
    <x v="2215"/>
    <n v="785364806"/>
    <d v="2015-03-21T00:00:00"/>
    <n v="5754"/>
    <n v="668.27"/>
    <n v="502.54"/>
    <n v="3845225.58"/>
    <n v="2891615.16"/>
    <n v="953610.42"/>
  </r>
  <r>
    <x v="1"/>
    <x v="59"/>
    <x v="0"/>
    <x v="1"/>
    <s v="Medium"/>
    <x v="2157"/>
    <n v="450550019"/>
    <d v="2021-01-02T00:00:00"/>
    <n v="6618"/>
    <n v="255.28"/>
    <n v="159.41999999999999"/>
    <n v="1689443.04"/>
    <n v="1055041.56"/>
    <n v="634401.48"/>
  </r>
  <r>
    <x v="1"/>
    <x v="17"/>
    <x v="10"/>
    <x v="1"/>
    <s v="Cancelled"/>
    <x v="2216"/>
    <n v="817061221"/>
    <d v="2022-02-21T00:00:00"/>
    <n v="5427"/>
    <n v="154.06"/>
    <n v="90.93"/>
    <n v="836083.62"/>
    <n v="493477.11"/>
    <n v="342606.51"/>
  </r>
  <r>
    <x v="0"/>
    <x v="146"/>
    <x v="6"/>
    <x v="0"/>
    <s v="High"/>
    <x v="1978"/>
    <n v="995884740"/>
    <d v="2022-08-23T00:00:00"/>
    <n v="3280"/>
    <n v="651.21"/>
    <n v="524.96"/>
    <n v="2135968.7999999998"/>
    <n v="1721868.8"/>
    <n v="414100"/>
  </r>
  <r>
    <x v="1"/>
    <x v="159"/>
    <x v="6"/>
    <x v="0"/>
    <s v="High"/>
    <x v="2217"/>
    <n v="168319404"/>
    <d v="2020-03-10T00:00:00"/>
    <n v="8307"/>
    <n v="651.21"/>
    <n v="524.96"/>
    <n v="5409601.4699999997"/>
    <n v="4360842.72"/>
    <n v="1048758.75"/>
  </r>
  <r>
    <x v="2"/>
    <x v="37"/>
    <x v="2"/>
    <x v="1"/>
    <s v="High"/>
    <x v="1972"/>
    <n v="735976541"/>
    <d v="2018-04-17T00:00:00"/>
    <n v="668"/>
    <n v="47.45"/>
    <n v="31.79"/>
    <n v="31696.6"/>
    <n v="21235.72"/>
    <n v="10460.879999999999"/>
  </r>
  <r>
    <x v="5"/>
    <x v="28"/>
    <x v="5"/>
    <x v="1"/>
    <s v="Cancelled"/>
    <x v="394"/>
    <n v="670779979"/>
    <d v="2019-09-09T00:00:00"/>
    <n v="7557"/>
    <n v="109.28"/>
    <n v="35.840000000000003"/>
    <n v="825828.96"/>
    <n v="270842.88"/>
    <n v="554986.07999999996"/>
  </r>
  <r>
    <x v="4"/>
    <x v="45"/>
    <x v="6"/>
    <x v="0"/>
    <s v="Cancelled"/>
    <x v="412"/>
    <n v="264966046"/>
    <d v="2016-02-05T00:00:00"/>
    <n v="8196"/>
    <n v="651.21"/>
    <n v="524.96"/>
    <n v="5337317.16"/>
    <n v="4302572.16"/>
    <n v="1034745"/>
  </r>
  <r>
    <x v="1"/>
    <x v="157"/>
    <x v="5"/>
    <x v="0"/>
    <s v="Cancelled"/>
    <x v="1422"/>
    <n v="781083571"/>
    <d v="2016-06-18T00:00:00"/>
    <n v="8841"/>
    <n v="109.28"/>
    <n v="35.840000000000003"/>
    <n v="966144.48"/>
    <n v="316861.44"/>
    <n v="649283.04"/>
  </r>
  <r>
    <x v="1"/>
    <x v="64"/>
    <x v="3"/>
    <x v="1"/>
    <s v="Medium"/>
    <x v="1888"/>
    <n v="401993882"/>
    <d v="2021-04-11T00:00:00"/>
    <n v="7778"/>
    <n v="205.7"/>
    <n v="117.11"/>
    <n v="1599934.6"/>
    <n v="910881.58"/>
    <n v="689053.02"/>
  </r>
  <r>
    <x v="0"/>
    <x v="122"/>
    <x v="1"/>
    <x v="1"/>
    <s v="Low"/>
    <x v="37"/>
    <n v="980870807"/>
    <d v="2016-09-09T00:00:00"/>
    <n v="324"/>
    <n v="152.58000000000001"/>
    <n v="97.44"/>
    <n v="49435.92"/>
    <n v="31570.560000000001"/>
    <n v="17865.36"/>
  </r>
  <r>
    <x v="1"/>
    <x v="129"/>
    <x v="6"/>
    <x v="0"/>
    <s v="Low"/>
    <x v="86"/>
    <n v="391200673"/>
    <d v="2020-02-13T00:00:00"/>
    <n v="3827"/>
    <n v="651.21"/>
    <n v="524.96"/>
    <n v="2492180.67"/>
    <n v="2009021.92"/>
    <n v="483158.75"/>
  </r>
  <r>
    <x v="3"/>
    <x v="57"/>
    <x v="0"/>
    <x v="1"/>
    <s v="High"/>
    <x v="497"/>
    <n v="176782310"/>
    <d v="2020-03-16T00:00:00"/>
    <n v="2669"/>
    <n v="255.28"/>
    <n v="159.41999999999999"/>
    <n v="681342.32"/>
    <n v="425491.98"/>
    <n v="255850.34"/>
  </r>
  <r>
    <x v="3"/>
    <x v="50"/>
    <x v="1"/>
    <x v="1"/>
    <s v="Medium"/>
    <x v="904"/>
    <n v="601727044"/>
    <d v="2017-07-22T00:00:00"/>
    <n v="3259"/>
    <n v="152.58000000000001"/>
    <n v="97.44"/>
    <n v="497258.22"/>
    <n v="317556.96000000002"/>
    <n v="179701.26"/>
  </r>
  <r>
    <x v="2"/>
    <x v="65"/>
    <x v="0"/>
    <x v="0"/>
    <s v="Medium"/>
    <x v="1835"/>
    <n v="200458705"/>
    <d v="2022-09-30T00:00:00"/>
    <n v="9040"/>
    <n v="255.28"/>
    <n v="159.41999999999999"/>
    <n v="2307731.2000000002"/>
    <n v="1441156.8"/>
    <n v="866574.4"/>
  </r>
  <r>
    <x v="3"/>
    <x v="11"/>
    <x v="6"/>
    <x v="1"/>
    <s v="Cancelled"/>
    <x v="1720"/>
    <n v="727713620"/>
    <d v="2019-04-22T00:00:00"/>
    <n v="5486"/>
    <n v="651.21"/>
    <n v="524.96"/>
    <n v="3572538.06"/>
    <n v="2879930.56"/>
    <n v="692607.5"/>
  </r>
  <r>
    <x v="1"/>
    <x v="44"/>
    <x v="10"/>
    <x v="1"/>
    <s v="Medium"/>
    <x v="1268"/>
    <n v="408540618"/>
    <d v="2019-11-13T00:00:00"/>
    <n v="5102"/>
    <n v="154.06"/>
    <n v="90.93"/>
    <n v="786014.12"/>
    <n v="463924.86"/>
    <n v="322089.26"/>
  </r>
  <r>
    <x v="0"/>
    <x v="76"/>
    <x v="9"/>
    <x v="0"/>
    <s v="High"/>
    <x v="2205"/>
    <n v="688301026"/>
    <d v="2017-03-01T00:00:00"/>
    <n v="2424"/>
    <n v="9.33"/>
    <n v="6.92"/>
    <n v="22615.919999999998"/>
    <n v="16774.080000000002"/>
    <n v="5841.84"/>
  </r>
  <r>
    <x v="5"/>
    <x v="161"/>
    <x v="9"/>
    <x v="0"/>
    <s v="Low"/>
    <x v="582"/>
    <n v="382668673"/>
    <d v="2022-03-04T00:00:00"/>
    <n v="9019"/>
    <n v="9.33"/>
    <n v="6.92"/>
    <n v="84147.27"/>
    <n v="62411.48"/>
    <n v="21735.79"/>
  </r>
  <r>
    <x v="4"/>
    <x v="143"/>
    <x v="2"/>
    <x v="1"/>
    <s v="High"/>
    <x v="1345"/>
    <n v="627629888"/>
    <d v="2021-02-14T00:00:00"/>
    <n v="8486"/>
    <n v="47.45"/>
    <n v="31.79"/>
    <n v="402660.7"/>
    <n v="269769.94"/>
    <n v="132890.76"/>
  </r>
  <r>
    <x v="0"/>
    <x v="119"/>
    <x v="2"/>
    <x v="0"/>
    <s v="Medium"/>
    <x v="1372"/>
    <n v="829483497"/>
    <d v="2020-11-30T00:00:00"/>
    <n v="1454"/>
    <n v="47.45"/>
    <n v="31.79"/>
    <n v="68992.3"/>
    <n v="46222.66"/>
    <n v="22769.64"/>
  </r>
  <r>
    <x v="2"/>
    <x v="37"/>
    <x v="5"/>
    <x v="1"/>
    <s v="Medium"/>
    <x v="654"/>
    <n v="914840829"/>
    <d v="2016-12-23T00:00:00"/>
    <n v="586"/>
    <n v="109.28"/>
    <n v="35.840000000000003"/>
    <n v="64038.080000000002"/>
    <n v="21002.240000000002"/>
    <n v="43035.839999999997"/>
  </r>
  <r>
    <x v="4"/>
    <x v="95"/>
    <x v="0"/>
    <x v="0"/>
    <s v="High"/>
    <x v="2218"/>
    <n v="880625712"/>
    <d v="2018-07-23T00:00:00"/>
    <n v="5573"/>
    <n v="255.28"/>
    <n v="159.41999999999999"/>
    <n v="1422675.44"/>
    <n v="888447.66"/>
    <n v="534227.78"/>
  </r>
  <r>
    <x v="4"/>
    <x v="56"/>
    <x v="2"/>
    <x v="1"/>
    <s v="Low"/>
    <x v="1459"/>
    <n v="344074475"/>
    <d v="2020-09-23T00:00:00"/>
    <n v="8138"/>
    <n v="47.45"/>
    <n v="31.79"/>
    <n v="386148.1"/>
    <n v="258707.02"/>
    <n v="127441.08"/>
  </r>
  <r>
    <x v="2"/>
    <x v="125"/>
    <x v="0"/>
    <x v="0"/>
    <s v="High"/>
    <x v="780"/>
    <n v="792735946"/>
    <d v="2016-07-04T00:00:00"/>
    <n v="7038"/>
    <n v="255.28"/>
    <n v="159.41999999999999"/>
    <n v="1796660.64"/>
    <n v="1121997.96"/>
    <n v="674662.68"/>
  </r>
  <r>
    <x v="2"/>
    <x v="170"/>
    <x v="10"/>
    <x v="0"/>
    <s v="Low"/>
    <x v="1863"/>
    <n v="634471452"/>
    <d v="2016-06-13T00:00:00"/>
    <n v="3057"/>
    <n v="154.06"/>
    <n v="90.93"/>
    <n v="470961.42"/>
    <n v="277973.01"/>
    <n v="192988.41"/>
  </r>
  <r>
    <x v="3"/>
    <x v="124"/>
    <x v="9"/>
    <x v="1"/>
    <s v="Medium"/>
    <x v="1276"/>
    <n v="147454822"/>
    <d v="2015-05-14T00:00:00"/>
    <n v="4013"/>
    <n v="9.33"/>
    <n v="6.92"/>
    <n v="37441.29"/>
    <n v="27769.96"/>
    <n v="9671.33"/>
  </r>
  <r>
    <x v="5"/>
    <x v="75"/>
    <x v="5"/>
    <x v="0"/>
    <s v="Low"/>
    <x v="1955"/>
    <n v="130172383"/>
    <d v="2017-04-19T00:00:00"/>
    <n v="9756"/>
    <n v="109.28"/>
    <n v="35.840000000000003"/>
    <n v="1066135.68"/>
    <n v="349655.03999999998"/>
    <n v="716480.64"/>
  </r>
  <r>
    <x v="2"/>
    <x v="65"/>
    <x v="1"/>
    <x v="1"/>
    <s v="High"/>
    <x v="2219"/>
    <n v="551422965"/>
    <d v="2016-05-22T00:00:00"/>
    <n v="7164"/>
    <n v="152.58000000000001"/>
    <n v="97.44"/>
    <n v="1093083.1200000001"/>
    <n v="698060.16"/>
    <n v="395022.96"/>
  </r>
  <r>
    <x v="5"/>
    <x v="111"/>
    <x v="6"/>
    <x v="1"/>
    <s v="Low"/>
    <x v="917"/>
    <n v="100317895"/>
    <d v="2018-08-14T00:00:00"/>
    <n v="5149"/>
    <n v="651.21"/>
    <n v="524.96"/>
    <n v="3353080.29"/>
    <n v="2703019.04"/>
    <n v="650061.25"/>
  </r>
  <r>
    <x v="5"/>
    <x v="127"/>
    <x v="6"/>
    <x v="1"/>
    <s v="Medium"/>
    <x v="1329"/>
    <n v="236281001"/>
    <d v="2021-11-27T00:00:00"/>
    <n v="9654"/>
    <n v="651.21"/>
    <n v="524.96"/>
    <n v="6286781.3399999999"/>
    <n v="5067963.84"/>
    <n v="1218817.5"/>
  </r>
  <r>
    <x v="1"/>
    <x v="44"/>
    <x v="4"/>
    <x v="0"/>
    <s v="Low"/>
    <x v="1439"/>
    <n v="239048612"/>
    <d v="2016-07-26T00:00:00"/>
    <n v="8651"/>
    <n v="81.73"/>
    <n v="56.67"/>
    <n v="707046.23"/>
    <n v="490252.17"/>
    <n v="216794.06"/>
  </r>
  <r>
    <x v="3"/>
    <x v="110"/>
    <x v="11"/>
    <x v="0"/>
    <s v="Cancelled"/>
    <x v="2220"/>
    <n v="358669555"/>
    <d v="2021-08-03T00:00:00"/>
    <n v="7147"/>
    <n v="668.27"/>
    <n v="502.54"/>
    <n v="4776125.6900000004"/>
    <n v="3591653.38"/>
    <n v="1184472.31"/>
  </r>
  <r>
    <x v="4"/>
    <x v="158"/>
    <x v="3"/>
    <x v="0"/>
    <s v="Medium"/>
    <x v="2221"/>
    <n v="465505158"/>
    <d v="2022-12-05T00:00:00"/>
    <n v="2176"/>
    <n v="205.7"/>
    <n v="117.11"/>
    <n v="447603.20000000001"/>
    <n v="254831.35999999999"/>
    <n v="192771.84"/>
  </r>
  <r>
    <x v="2"/>
    <x v="137"/>
    <x v="11"/>
    <x v="0"/>
    <s v="Low"/>
    <x v="1128"/>
    <n v="500229251"/>
    <d v="2021-03-15T00:00:00"/>
    <n v="7806"/>
    <n v="668.27"/>
    <n v="502.54"/>
    <n v="5216515.62"/>
    <n v="3922827.24"/>
    <n v="1293688.3799999999"/>
  </r>
  <r>
    <x v="5"/>
    <x v="28"/>
    <x v="11"/>
    <x v="1"/>
    <s v="High"/>
    <x v="1417"/>
    <n v="923828160"/>
    <d v="2017-06-03T00:00:00"/>
    <n v="137"/>
    <n v="668.27"/>
    <n v="502.54"/>
    <n v="91552.99"/>
    <n v="68847.98"/>
    <n v="22705.01"/>
  </r>
  <r>
    <x v="5"/>
    <x v="111"/>
    <x v="4"/>
    <x v="0"/>
    <s v="Low"/>
    <x v="2222"/>
    <n v="467600715"/>
    <d v="2016-07-25T00:00:00"/>
    <n v="2297"/>
    <n v="81.73"/>
    <n v="56.67"/>
    <n v="187733.81"/>
    <n v="130170.99"/>
    <n v="57562.82"/>
  </r>
  <r>
    <x v="5"/>
    <x v="92"/>
    <x v="11"/>
    <x v="1"/>
    <s v="High"/>
    <x v="2223"/>
    <n v="183158242"/>
    <d v="2020-04-07T00:00:00"/>
    <n v="9449"/>
    <n v="668.27"/>
    <n v="502.54"/>
    <n v="6314483.2300000004"/>
    <n v="4748500.46"/>
    <n v="1565982.77"/>
  </r>
  <r>
    <x v="1"/>
    <x v="167"/>
    <x v="7"/>
    <x v="1"/>
    <s v="Cancelled"/>
    <x v="820"/>
    <n v="292424571"/>
    <d v="2020-06-05T00:00:00"/>
    <n v="3784"/>
    <n v="437.2"/>
    <n v="263.33"/>
    <n v="1654364.8"/>
    <n v="996440.72"/>
    <n v="657924.07999999996"/>
  </r>
  <r>
    <x v="4"/>
    <x v="173"/>
    <x v="7"/>
    <x v="0"/>
    <s v="High"/>
    <x v="191"/>
    <n v="637636029"/>
    <d v="2021-06-19T00:00:00"/>
    <n v="9526"/>
    <n v="437.2"/>
    <n v="263.33"/>
    <n v="4164767.2"/>
    <n v="2508481.58"/>
    <n v="1656285.62"/>
  </r>
  <r>
    <x v="1"/>
    <x v="7"/>
    <x v="2"/>
    <x v="0"/>
    <s v="Medium"/>
    <x v="2224"/>
    <n v="231341445"/>
    <d v="2015-10-07T00:00:00"/>
    <n v="7929"/>
    <n v="47.45"/>
    <n v="31.79"/>
    <n v="376231.05"/>
    <n v="252062.91"/>
    <n v="124168.14"/>
  </r>
  <r>
    <x v="5"/>
    <x v="183"/>
    <x v="9"/>
    <x v="0"/>
    <s v="Cancelled"/>
    <x v="264"/>
    <n v="406402146"/>
    <d v="2022-03-27T00:00:00"/>
    <n v="2281"/>
    <n v="9.33"/>
    <n v="6.92"/>
    <n v="21281.73"/>
    <n v="15784.52"/>
    <n v="5497.21"/>
  </r>
  <r>
    <x v="0"/>
    <x v="172"/>
    <x v="7"/>
    <x v="1"/>
    <s v="Cancelled"/>
    <x v="271"/>
    <n v="765991961"/>
    <d v="2018-11-24T00:00:00"/>
    <n v="2898"/>
    <n v="437.2"/>
    <n v="263.33"/>
    <n v="1267005.6000000001"/>
    <n v="763130.34"/>
    <n v="503875.26"/>
  </r>
  <r>
    <x v="1"/>
    <x v="71"/>
    <x v="6"/>
    <x v="0"/>
    <s v="Medium"/>
    <x v="862"/>
    <n v="533597218"/>
    <d v="2019-02-24T00:00:00"/>
    <n v="2130"/>
    <n v="651.21"/>
    <n v="524.96"/>
    <n v="1387077.3"/>
    <n v="1118164.8"/>
    <n v="268912.5"/>
  </r>
  <r>
    <x v="2"/>
    <x v="12"/>
    <x v="2"/>
    <x v="1"/>
    <s v="High"/>
    <x v="252"/>
    <n v="803016746"/>
    <d v="2015-10-15T00:00:00"/>
    <n v="9355"/>
    <n v="47.45"/>
    <n v="31.79"/>
    <n v="443894.75"/>
    <n v="297395.45"/>
    <n v="146499.29999999999"/>
  </r>
  <r>
    <x v="2"/>
    <x v="42"/>
    <x v="3"/>
    <x v="1"/>
    <s v="Medium"/>
    <x v="1942"/>
    <n v="488361871"/>
    <d v="2021-09-18T00:00:00"/>
    <n v="5985"/>
    <n v="205.7"/>
    <n v="117.11"/>
    <n v="1231114.5"/>
    <n v="700903.35"/>
    <n v="530211.15"/>
  </r>
  <r>
    <x v="5"/>
    <x v="39"/>
    <x v="1"/>
    <x v="1"/>
    <s v="High"/>
    <x v="1968"/>
    <n v="374056422"/>
    <d v="2022-05-06T00:00:00"/>
    <n v="463"/>
    <n v="152.58000000000001"/>
    <n v="97.44"/>
    <n v="70644.539999999994"/>
    <n v="45114.720000000001"/>
    <n v="25529.82"/>
  </r>
  <r>
    <x v="5"/>
    <x v="75"/>
    <x v="8"/>
    <x v="1"/>
    <s v="High"/>
    <x v="774"/>
    <n v="864836728"/>
    <d v="2018-05-10T00:00:00"/>
    <n v="3261"/>
    <n v="421.89"/>
    <n v="364.69"/>
    <n v="1375783.29"/>
    <n v="1189254.0900000001"/>
    <n v="186529.2"/>
  </r>
  <r>
    <x v="6"/>
    <x v="180"/>
    <x v="11"/>
    <x v="1"/>
    <s v="High"/>
    <x v="1104"/>
    <n v="635751616"/>
    <d v="2015-12-14T00:00:00"/>
    <n v="1886"/>
    <n v="668.27"/>
    <n v="502.54"/>
    <n v="1260357.22"/>
    <n v="947790.44"/>
    <n v="312566.78000000003"/>
  </r>
  <r>
    <x v="1"/>
    <x v="178"/>
    <x v="8"/>
    <x v="1"/>
    <s v="Cancelled"/>
    <x v="611"/>
    <n v="682162415"/>
    <d v="2016-02-26T00:00:00"/>
    <n v="5873"/>
    <n v="421.89"/>
    <n v="364.69"/>
    <n v="2477759.9700000002"/>
    <n v="2141824.37"/>
    <n v="335935.6"/>
  </r>
  <r>
    <x v="2"/>
    <x v="42"/>
    <x v="8"/>
    <x v="0"/>
    <s v="Medium"/>
    <x v="1407"/>
    <n v="269742953"/>
    <d v="2019-03-26T00:00:00"/>
    <n v="1789"/>
    <n v="421.89"/>
    <n v="364.69"/>
    <n v="754761.21"/>
    <n v="652430.41"/>
    <n v="102330.8"/>
  </r>
  <r>
    <x v="2"/>
    <x v="141"/>
    <x v="5"/>
    <x v="0"/>
    <s v="Medium"/>
    <x v="1142"/>
    <n v="984479558"/>
    <d v="2018-02-12T00:00:00"/>
    <n v="8233"/>
    <n v="109.28"/>
    <n v="35.840000000000003"/>
    <n v="899702.24"/>
    <n v="295070.71999999997"/>
    <n v="604631.52"/>
  </r>
  <r>
    <x v="2"/>
    <x v="65"/>
    <x v="8"/>
    <x v="0"/>
    <s v="High"/>
    <x v="2225"/>
    <n v="882671058"/>
    <d v="2015-07-28T00:00:00"/>
    <n v="836"/>
    <n v="421.89"/>
    <n v="364.69"/>
    <n v="352700.04"/>
    <n v="304880.84000000003"/>
    <n v="47819.199999999997"/>
  </r>
  <r>
    <x v="2"/>
    <x v="147"/>
    <x v="11"/>
    <x v="0"/>
    <s v="High"/>
    <x v="1324"/>
    <n v="340928781"/>
    <d v="2015-01-09T00:00:00"/>
    <n v="7257"/>
    <n v="668.27"/>
    <n v="502.54"/>
    <n v="4849635.3899999997"/>
    <n v="3646932.78"/>
    <n v="1202702.6100000001"/>
  </r>
  <r>
    <x v="1"/>
    <x v="153"/>
    <x v="10"/>
    <x v="1"/>
    <s v="Cancelled"/>
    <x v="987"/>
    <n v="706176555"/>
    <d v="2015-02-26T00:00:00"/>
    <n v="2190"/>
    <n v="154.06"/>
    <n v="90.93"/>
    <n v="337391.4"/>
    <n v="199136.7"/>
    <n v="138254.70000000001"/>
  </r>
  <r>
    <x v="5"/>
    <x v="54"/>
    <x v="10"/>
    <x v="1"/>
    <s v="High"/>
    <x v="1948"/>
    <n v="245650708"/>
    <d v="2021-01-09T00:00:00"/>
    <n v="2358"/>
    <n v="154.06"/>
    <n v="90.93"/>
    <n v="363273.48"/>
    <n v="214412.94"/>
    <n v="148860.54"/>
  </r>
  <r>
    <x v="3"/>
    <x v="21"/>
    <x v="4"/>
    <x v="0"/>
    <s v="High"/>
    <x v="2226"/>
    <n v="896900069"/>
    <d v="2019-12-12T00:00:00"/>
    <n v="1516"/>
    <n v="81.73"/>
    <n v="56.67"/>
    <n v="123902.68"/>
    <n v="85911.72"/>
    <n v="37990.959999999999"/>
  </r>
  <r>
    <x v="6"/>
    <x v="103"/>
    <x v="11"/>
    <x v="0"/>
    <s v="Low"/>
    <x v="2040"/>
    <n v="617785966"/>
    <d v="2015-05-05T00:00:00"/>
    <n v="5451"/>
    <n v="668.27"/>
    <n v="502.54"/>
    <n v="3642739.77"/>
    <n v="2739345.54"/>
    <n v="903394.23"/>
  </r>
  <r>
    <x v="5"/>
    <x v="52"/>
    <x v="8"/>
    <x v="1"/>
    <s v="Low"/>
    <x v="2225"/>
    <n v="136482226"/>
    <d v="2015-07-26T00:00:00"/>
    <n v="6979"/>
    <n v="421.89"/>
    <n v="364.69"/>
    <n v="2944370.31"/>
    <n v="2545171.5099999998"/>
    <n v="399198.8"/>
  </r>
  <r>
    <x v="5"/>
    <x v="75"/>
    <x v="6"/>
    <x v="0"/>
    <s v="Medium"/>
    <x v="502"/>
    <n v="701475179"/>
    <d v="2018-09-05T00:00:00"/>
    <n v="949"/>
    <n v="651.21"/>
    <n v="524.96"/>
    <n v="617998.29"/>
    <n v="498187.04"/>
    <n v="119811.25"/>
  </r>
  <r>
    <x v="2"/>
    <x v="144"/>
    <x v="3"/>
    <x v="1"/>
    <s v="Low"/>
    <x v="2227"/>
    <n v="931563651"/>
    <d v="2022-05-26T00:00:00"/>
    <n v="9241"/>
    <n v="205.7"/>
    <n v="117.11"/>
    <n v="1900873.7"/>
    <n v="1082213.51"/>
    <n v="818660.19"/>
  </r>
  <r>
    <x v="2"/>
    <x v="164"/>
    <x v="2"/>
    <x v="0"/>
    <s v="Medium"/>
    <x v="1323"/>
    <n v="865858972"/>
    <d v="2016-05-31T00:00:00"/>
    <n v="5766"/>
    <n v="47.45"/>
    <n v="31.79"/>
    <n v="273596.7"/>
    <n v="183301.14"/>
    <n v="90295.56"/>
  </r>
  <r>
    <x v="4"/>
    <x v="31"/>
    <x v="9"/>
    <x v="1"/>
    <s v="Medium"/>
    <x v="1961"/>
    <n v="613784968"/>
    <d v="2019-08-21T00:00:00"/>
    <n v="1467"/>
    <n v="9.33"/>
    <n v="6.92"/>
    <n v="13687.11"/>
    <n v="10151.64"/>
    <n v="3535.47"/>
  </r>
  <r>
    <x v="5"/>
    <x v="111"/>
    <x v="9"/>
    <x v="0"/>
    <s v="High"/>
    <x v="115"/>
    <n v="805077970"/>
    <d v="2019-12-19T00:00:00"/>
    <n v="9317"/>
    <n v="9.33"/>
    <n v="6.92"/>
    <n v="86927.61"/>
    <n v="64473.64"/>
    <n v="22453.97"/>
  </r>
  <r>
    <x v="1"/>
    <x v="33"/>
    <x v="6"/>
    <x v="1"/>
    <s v="High"/>
    <x v="873"/>
    <n v="339786803"/>
    <d v="2021-10-25T00:00:00"/>
    <n v="9321"/>
    <n v="651.21"/>
    <n v="524.96"/>
    <n v="6069928.4100000001"/>
    <n v="4893152.16"/>
    <n v="1176776.25"/>
  </r>
  <r>
    <x v="3"/>
    <x v="61"/>
    <x v="8"/>
    <x v="0"/>
    <s v="Cancelled"/>
    <x v="2070"/>
    <n v="438272798"/>
    <d v="2017-07-24T00:00:00"/>
    <n v="3515"/>
    <n v="421.89"/>
    <n v="364.69"/>
    <n v="1482943.35"/>
    <n v="1281885.3500000001"/>
    <n v="201058"/>
  </r>
  <r>
    <x v="2"/>
    <x v="141"/>
    <x v="1"/>
    <x v="0"/>
    <s v="Medium"/>
    <x v="2228"/>
    <n v="591209781"/>
    <d v="2016-04-03T00:00:00"/>
    <n v="967"/>
    <n v="152.58000000000001"/>
    <n v="97.44"/>
    <n v="147544.85999999999"/>
    <n v="94224.48"/>
    <n v="53320.38"/>
  </r>
  <r>
    <x v="5"/>
    <x v="128"/>
    <x v="7"/>
    <x v="0"/>
    <s v="Low"/>
    <x v="2229"/>
    <n v="809584081"/>
    <d v="2016-08-18T00:00:00"/>
    <n v="2775"/>
    <n v="437.2"/>
    <n v="263.33"/>
    <n v="1213230"/>
    <n v="730740.75"/>
    <n v="482489.25"/>
  </r>
  <r>
    <x v="1"/>
    <x v="81"/>
    <x v="4"/>
    <x v="1"/>
    <s v="Cancelled"/>
    <x v="2230"/>
    <n v="274694526"/>
    <d v="2017-05-11T00:00:00"/>
    <n v="7069"/>
    <n v="81.73"/>
    <n v="56.67"/>
    <n v="577749.37"/>
    <n v="400600.23"/>
    <n v="177149.14"/>
  </r>
  <r>
    <x v="3"/>
    <x v="11"/>
    <x v="11"/>
    <x v="0"/>
    <s v="Low"/>
    <x v="2231"/>
    <n v="488152444"/>
    <d v="2022-03-30T00:00:00"/>
    <n v="4011"/>
    <n v="668.27"/>
    <n v="502.54"/>
    <n v="2680430.9700000002"/>
    <n v="2015687.94"/>
    <n v="664743.03"/>
  </r>
  <r>
    <x v="6"/>
    <x v="103"/>
    <x v="6"/>
    <x v="1"/>
    <s v="Low"/>
    <x v="2232"/>
    <n v="321881663"/>
    <d v="2015-02-28T00:00:00"/>
    <n v="792"/>
    <n v="651.21"/>
    <n v="524.96"/>
    <n v="515758.32"/>
    <n v="415768.32000000001"/>
    <n v="99990"/>
  </r>
  <r>
    <x v="5"/>
    <x v="9"/>
    <x v="9"/>
    <x v="1"/>
    <s v="Low"/>
    <x v="699"/>
    <n v="968118512"/>
    <d v="2018-07-18T00:00:00"/>
    <n v="6636"/>
    <n v="9.33"/>
    <n v="6.92"/>
    <n v="61913.88"/>
    <n v="45921.120000000003"/>
    <n v="15992.76"/>
  </r>
  <r>
    <x v="0"/>
    <x v="72"/>
    <x v="1"/>
    <x v="1"/>
    <s v="Cancelled"/>
    <x v="1711"/>
    <n v="989411818"/>
    <d v="2021-03-16T00:00:00"/>
    <n v="7799"/>
    <n v="152.58000000000001"/>
    <n v="97.44"/>
    <n v="1189971.42"/>
    <n v="759934.56"/>
    <n v="430036.86"/>
  </r>
  <r>
    <x v="0"/>
    <x v="27"/>
    <x v="11"/>
    <x v="1"/>
    <s v="Low"/>
    <x v="1316"/>
    <n v="368622910"/>
    <d v="2016-10-05T00:00:00"/>
    <n v="2566"/>
    <n v="668.27"/>
    <n v="502.54"/>
    <n v="1714780.82"/>
    <n v="1289517.6399999999"/>
    <n v="425263.18"/>
  </r>
  <r>
    <x v="5"/>
    <x v="91"/>
    <x v="9"/>
    <x v="1"/>
    <s v="High"/>
    <x v="2233"/>
    <n v="958925616"/>
    <d v="2017-02-03T00:00:00"/>
    <n v="6254"/>
    <n v="9.33"/>
    <n v="6.92"/>
    <n v="58349.82"/>
    <n v="43277.68"/>
    <n v="15072.14"/>
  </r>
  <r>
    <x v="1"/>
    <x v="129"/>
    <x v="5"/>
    <x v="0"/>
    <s v="Medium"/>
    <x v="1808"/>
    <n v="633806264"/>
    <d v="2018-04-26T00:00:00"/>
    <n v="6213"/>
    <n v="109.28"/>
    <n v="35.840000000000003"/>
    <n v="678956.64"/>
    <n v="222673.92000000001"/>
    <n v="456282.72"/>
  </r>
  <r>
    <x v="3"/>
    <x v="35"/>
    <x v="4"/>
    <x v="1"/>
    <s v="High"/>
    <x v="2203"/>
    <n v="937063682"/>
    <d v="2015-07-08T00:00:00"/>
    <n v="6822"/>
    <n v="81.73"/>
    <n v="56.67"/>
    <n v="557562.06000000006"/>
    <n v="386602.74"/>
    <n v="170959.32"/>
  </r>
  <r>
    <x v="5"/>
    <x v="161"/>
    <x v="5"/>
    <x v="0"/>
    <s v="Low"/>
    <x v="1156"/>
    <n v="332809197"/>
    <d v="2019-07-30T00:00:00"/>
    <n v="4492"/>
    <n v="109.28"/>
    <n v="35.840000000000003"/>
    <n v="490885.76"/>
    <n v="160993.28"/>
    <n v="329892.47999999998"/>
  </r>
  <r>
    <x v="1"/>
    <x v="132"/>
    <x v="4"/>
    <x v="0"/>
    <s v="Cancelled"/>
    <x v="929"/>
    <n v="955466639"/>
    <d v="2019-01-27T00:00:00"/>
    <n v="2666"/>
    <n v="81.73"/>
    <n v="56.67"/>
    <n v="217892.18"/>
    <n v="151082.22"/>
    <n v="66809.960000000006"/>
  </r>
  <r>
    <x v="5"/>
    <x v="78"/>
    <x v="2"/>
    <x v="1"/>
    <s v="Cancelled"/>
    <x v="889"/>
    <n v="959772336"/>
    <d v="2015-07-18T00:00:00"/>
    <n v="6817"/>
    <n v="47.45"/>
    <n v="31.79"/>
    <n v="323466.65000000002"/>
    <n v="216712.43"/>
    <n v="106754.22"/>
  </r>
  <r>
    <x v="5"/>
    <x v="74"/>
    <x v="1"/>
    <x v="0"/>
    <s v="Low"/>
    <x v="1185"/>
    <n v="370775115"/>
    <d v="2018-04-27T00:00:00"/>
    <n v="9451"/>
    <n v="152.58000000000001"/>
    <n v="97.44"/>
    <n v="1442033.58"/>
    <n v="920905.44"/>
    <n v="521128.14"/>
  </r>
  <r>
    <x v="2"/>
    <x v="65"/>
    <x v="3"/>
    <x v="0"/>
    <s v="Cancelled"/>
    <x v="1871"/>
    <n v="633836305"/>
    <d v="2015-02-23T00:00:00"/>
    <n v="5103"/>
    <n v="205.7"/>
    <n v="117.11"/>
    <n v="1049687.1000000001"/>
    <n v="597612.32999999996"/>
    <n v="452074.77"/>
  </r>
  <r>
    <x v="5"/>
    <x v="58"/>
    <x v="4"/>
    <x v="0"/>
    <s v="High"/>
    <x v="2057"/>
    <n v="564629733"/>
    <d v="2020-07-26T00:00:00"/>
    <n v="5340"/>
    <n v="81.73"/>
    <n v="56.67"/>
    <n v="436438.2"/>
    <n v="302617.8"/>
    <n v="133820.4"/>
  </r>
  <r>
    <x v="5"/>
    <x v="130"/>
    <x v="2"/>
    <x v="1"/>
    <s v="Cancelled"/>
    <x v="234"/>
    <n v="399141728"/>
    <d v="2017-03-31T00:00:00"/>
    <n v="3762"/>
    <n v="47.45"/>
    <n v="31.79"/>
    <n v="178506.9"/>
    <n v="119593.98"/>
    <n v="58912.92"/>
  </r>
  <r>
    <x v="5"/>
    <x v="111"/>
    <x v="1"/>
    <x v="0"/>
    <s v="Low"/>
    <x v="280"/>
    <n v="443671119"/>
    <d v="2018-07-03T00:00:00"/>
    <n v="998"/>
    <n v="152.58000000000001"/>
    <n v="97.44"/>
    <n v="152274.84"/>
    <n v="97245.119999999995"/>
    <n v="55029.72"/>
  </r>
  <r>
    <x v="4"/>
    <x v="95"/>
    <x v="1"/>
    <x v="1"/>
    <s v="Medium"/>
    <x v="1729"/>
    <n v="624829232"/>
    <d v="2019-03-16T00:00:00"/>
    <n v="9710"/>
    <n v="152.58000000000001"/>
    <n v="97.44"/>
    <n v="1481551.8"/>
    <n v="946142.4"/>
    <n v="535409.4"/>
  </r>
  <r>
    <x v="2"/>
    <x v="125"/>
    <x v="6"/>
    <x v="1"/>
    <s v="Low"/>
    <x v="2217"/>
    <n v="939539897"/>
    <d v="2020-03-03T00:00:00"/>
    <n v="9589"/>
    <n v="651.21"/>
    <n v="524.96"/>
    <n v="6244452.6900000004"/>
    <n v="5033841.4400000004"/>
    <n v="1210611.25"/>
  </r>
  <r>
    <x v="0"/>
    <x v="122"/>
    <x v="0"/>
    <x v="1"/>
    <s v="Cancelled"/>
    <x v="1810"/>
    <n v="105039441"/>
    <d v="2021-04-26T00:00:00"/>
    <n v="2360"/>
    <n v="255.28"/>
    <n v="159.41999999999999"/>
    <n v="602460.80000000005"/>
    <n v="376231.2"/>
    <n v="226229.6"/>
  </r>
  <r>
    <x v="6"/>
    <x v="18"/>
    <x v="2"/>
    <x v="1"/>
    <s v="High"/>
    <x v="1547"/>
    <n v="508876693"/>
    <d v="2015-03-29T00:00:00"/>
    <n v="6777"/>
    <n v="47.45"/>
    <n v="31.79"/>
    <n v="321568.65000000002"/>
    <n v="215440.83"/>
    <n v="106127.82"/>
  </r>
  <r>
    <x v="5"/>
    <x v="100"/>
    <x v="9"/>
    <x v="1"/>
    <s v="High"/>
    <x v="2056"/>
    <n v="558912980"/>
    <d v="2018-07-03T00:00:00"/>
    <n v="3626"/>
    <n v="9.33"/>
    <n v="6.92"/>
    <n v="33830.58"/>
    <n v="25091.919999999998"/>
    <n v="8738.66"/>
  </r>
  <r>
    <x v="5"/>
    <x v="150"/>
    <x v="8"/>
    <x v="0"/>
    <s v="Low"/>
    <x v="1756"/>
    <n v="533322131"/>
    <d v="2020-01-18T00:00:00"/>
    <n v="725"/>
    <n v="421.89"/>
    <n v="364.69"/>
    <n v="305870.25"/>
    <n v="264400.25"/>
    <n v="41470"/>
  </r>
  <r>
    <x v="1"/>
    <x v="89"/>
    <x v="6"/>
    <x v="0"/>
    <s v="Low"/>
    <x v="481"/>
    <n v="330590474"/>
    <d v="2020-03-14T00:00:00"/>
    <n v="7923"/>
    <n v="651.21"/>
    <n v="524.96"/>
    <n v="5159536.83"/>
    <n v="4159258.08"/>
    <n v="1000278.75"/>
  </r>
  <r>
    <x v="1"/>
    <x v="81"/>
    <x v="7"/>
    <x v="1"/>
    <s v="Cancelled"/>
    <x v="1427"/>
    <n v="819516837"/>
    <d v="2015-12-25T00:00:00"/>
    <n v="2098"/>
    <n v="437.2"/>
    <n v="263.33"/>
    <n v="917245.6"/>
    <n v="552466.34"/>
    <n v="364779.26"/>
  </r>
  <r>
    <x v="2"/>
    <x v="90"/>
    <x v="11"/>
    <x v="1"/>
    <s v="High"/>
    <x v="1382"/>
    <n v="689212548"/>
    <d v="2022-10-10T00:00:00"/>
    <n v="2164"/>
    <n v="668.27"/>
    <n v="502.54"/>
    <n v="1446136.28"/>
    <n v="1087496.56"/>
    <n v="358639.72"/>
  </r>
  <r>
    <x v="1"/>
    <x v="108"/>
    <x v="1"/>
    <x v="1"/>
    <s v="Cancelled"/>
    <x v="1759"/>
    <n v="499101436"/>
    <d v="2021-08-28T00:00:00"/>
    <n v="4061"/>
    <n v="152.58000000000001"/>
    <n v="97.44"/>
    <n v="619627.38"/>
    <n v="395703.84"/>
    <n v="223923.54"/>
  </r>
  <r>
    <x v="4"/>
    <x v="45"/>
    <x v="10"/>
    <x v="0"/>
    <s v="High"/>
    <x v="809"/>
    <n v="428919827"/>
    <d v="2021-05-14T00:00:00"/>
    <n v="5763"/>
    <n v="154.06"/>
    <n v="90.93"/>
    <n v="887847.78"/>
    <n v="524029.59"/>
    <n v="363818.19"/>
  </r>
  <r>
    <x v="5"/>
    <x v="174"/>
    <x v="2"/>
    <x v="0"/>
    <s v="High"/>
    <x v="2234"/>
    <n v="728716552"/>
    <d v="2015-11-24T00:00:00"/>
    <n v="2276"/>
    <n v="47.45"/>
    <n v="31.79"/>
    <n v="107996.2"/>
    <n v="72354.039999999994"/>
    <n v="35642.160000000003"/>
  </r>
  <r>
    <x v="3"/>
    <x v="133"/>
    <x v="7"/>
    <x v="0"/>
    <s v="Low"/>
    <x v="2229"/>
    <n v="368852937"/>
    <d v="2016-08-15T00:00:00"/>
    <n v="636"/>
    <n v="437.2"/>
    <n v="263.33"/>
    <n v="278059.2"/>
    <n v="167477.88"/>
    <n v="110581.32"/>
  </r>
  <r>
    <x v="1"/>
    <x v="152"/>
    <x v="5"/>
    <x v="0"/>
    <s v="Cancelled"/>
    <x v="821"/>
    <n v="190002810"/>
    <d v="2017-08-05T00:00:00"/>
    <n v="4909"/>
    <n v="109.28"/>
    <n v="35.840000000000003"/>
    <n v="536455.52"/>
    <n v="175938.56"/>
    <n v="360516.96"/>
  </r>
  <r>
    <x v="1"/>
    <x v="139"/>
    <x v="2"/>
    <x v="1"/>
    <s v="Medium"/>
    <x v="15"/>
    <n v="653152501"/>
    <d v="2015-12-22T00:00:00"/>
    <n v="1194"/>
    <n v="47.45"/>
    <n v="31.79"/>
    <n v="56655.3"/>
    <n v="37957.26"/>
    <n v="18698.04"/>
  </r>
  <r>
    <x v="1"/>
    <x v="16"/>
    <x v="10"/>
    <x v="1"/>
    <s v="Cancelled"/>
    <x v="1226"/>
    <n v="489600837"/>
    <d v="2018-06-09T00:00:00"/>
    <n v="2622"/>
    <n v="154.06"/>
    <n v="90.93"/>
    <n v="403945.32"/>
    <n v="238418.46"/>
    <n v="165526.85999999999"/>
  </r>
  <r>
    <x v="1"/>
    <x v="26"/>
    <x v="0"/>
    <x v="0"/>
    <s v="Medium"/>
    <x v="1974"/>
    <n v="750959146"/>
    <d v="2016-01-25T00:00:00"/>
    <n v="4354"/>
    <n v="255.28"/>
    <n v="159.41999999999999"/>
    <n v="1111489.1200000001"/>
    <n v="694114.68"/>
    <n v="417374.44"/>
  </r>
  <r>
    <x v="5"/>
    <x v="162"/>
    <x v="6"/>
    <x v="1"/>
    <s v="High"/>
    <x v="471"/>
    <n v="759151256"/>
    <d v="2018-01-13T00:00:00"/>
    <n v="8581"/>
    <n v="651.21"/>
    <n v="524.96"/>
    <n v="5588033.0099999998"/>
    <n v="4504681.76"/>
    <n v="1083351.25"/>
  </r>
  <r>
    <x v="1"/>
    <x v="7"/>
    <x v="4"/>
    <x v="1"/>
    <s v="Low"/>
    <x v="985"/>
    <n v="356413495"/>
    <d v="2022-01-18T00:00:00"/>
    <n v="9528"/>
    <n v="81.73"/>
    <n v="56.67"/>
    <n v="778723.44"/>
    <n v="539951.76"/>
    <n v="238771.68"/>
  </r>
  <r>
    <x v="2"/>
    <x v="65"/>
    <x v="4"/>
    <x v="0"/>
    <s v="High"/>
    <x v="1507"/>
    <n v="355294692"/>
    <d v="2022-10-12T00:00:00"/>
    <n v="8450"/>
    <n v="81.73"/>
    <n v="56.67"/>
    <n v="690618.5"/>
    <n v="478861.5"/>
    <n v="211757"/>
  </r>
  <r>
    <x v="1"/>
    <x v="7"/>
    <x v="6"/>
    <x v="1"/>
    <s v="Low"/>
    <x v="1900"/>
    <n v="288656175"/>
    <d v="2015-12-30T00:00:00"/>
    <n v="8632"/>
    <n v="651.21"/>
    <n v="524.96"/>
    <n v="5621244.7199999997"/>
    <n v="4531454.72"/>
    <n v="1089790"/>
  </r>
  <r>
    <x v="1"/>
    <x v="59"/>
    <x v="7"/>
    <x v="1"/>
    <s v="Cancelled"/>
    <x v="1171"/>
    <n v="659671771"/>
    <d v="2015-07-29T00:00:00"/>
    <n v="391"/>
    <n v="437.2"/>
    <n v="263.33"/>
    <n v="170945.2"/>
    <n v="102962.03"/>
    <n v="67983.17"/>
  </r>
  <r>
    <x v="4"/>
    <x v="29"/>
    <x v="10"/>
    <x v="0"/>
    <s v="Low"/>
    <x v="2235"/>
    <n v="691827809"/>
    <d v="2015-08-17T00:00:00"/>
    <n v="6078"/>
    <n v="154.06"/>
    <n v="90.93"/>
    <n v="936376.68"/>
    <n v="552672.54"/>
    <n v="383704.14"/>
  </r>
  <r>
    <x v="5"/>
    <x v="145"/>
    <x v="0"/>
    <x v="0"/>
    <s v="Cancelled"/>
    <x v="763"/>
    <n v="578923118"/>
    <d v="2021-08-30T00:00:00"/>
    <n v="5070"/>
    <n v="255.28"/>
    <n v="159.41999999999999"/>
    <n v="1294269.6000000001"/>
    <n v="808259.4"/>
    <n v="486010.2"/>
  </r>
  <r>
    <x v="3"/>
    <x v="61"/>
    <x v="11"/>
    <x v="0"/>
    <s v="High"/>
    <x v="2236"/>
    <n v="135069024"/>
    <d v="2015-08-01T00:00:00"/>
    <n v="8781"/>
    <n v="668.27"/>
    <n v="502.54"/>
    <n v="5868078.8700000001"/>
    <n v="4412803.74"/>
    <n v="1455275.13"/>
  </r>
  <r>
    <x v="0"/>
    <x v="69"/>
    <x v="0"/>
    <x v="0"/>
    <s v="Medium"/>
    <x v="729"/>
    <n v="144689357"/>
    <d v="2019-12-12T00:00:00"/>
    <n v="5651"/>
    <n v="255.28"/>
    <n v="159.41999999999999"/>
    <n v="1442587.28"/>
    <n v="900882.42"/>
    <n v="541704.86"/>
  </r>
  <r>
    <x v="5"/>
    <x v="91"/>
    <x v="8"/>
    <x v="1"/>
    <s v="Cancelled"/>
    <x v="1687"/>
    <n v="112520444"/>
    <d v="2016-11-12T00:00:00"/>
    <n v="6155"/>
    <n v="421.89"/>
    <n v="364.69"/>
    <n v="2596732.9500000002"/>
    <n v="2244666.9500000002"/>
    <n v="352066"/>
  </r>
  <r>
    <x v="1"/>
    <x v="55"/>
    <x v="5"/>
    <x v="1"/>
    <s v="High"/>
    <x v="1741"/>
    <n v="513611114"/>
    <d v="2016-09-05T00:00:00"/>
    <n v="7797"/>
    <n v="109.28"/>
    <n v="35.840000000000003"/>
    <n v="852056.16"/>
    <n v="279444.47999999998"/>
    <n v="572611.68000000005"/>
  </r>
  <r>
    <x v="1"/>
    <x v="59"/>
    <x v="2"/>
    <x v="1"/>
    <s v="Medium"/>
    <x v="78"/>
    <n v="543322694"/>
    <d v="2018-06-01T00:00:00"/>
    <n v="114"/>
    <n v="47.45"/>
    <n v="31.79"/>
    <n v="5409.3"/>
    <n v="3624.06"/>
    <n v="1785.24"/>
  </r>
  <r>
    <x v="0"/>
    <x v="113"/>
    <x v="6"/>
    <x v="0"/>
    <s v="Medium"/>
    <x v="1559"/>
    <n v="367329013"/>
    <d v="2015-11-27T00:00:00"/>
    <n v="9673"/>
    <n v="651.21"/>
    <n v="524.96"/>
    <n v="6299154.3300000001"/>
    <n v="5077938.08"/>
    <n v="1221216.25"/>
  </r>
  <r>
    <x v="1"/>
    <x v="86"/>
    <x v="10"/>
    <x v="1"/>
    <s v="Cancelled"/>
    <x v="612"/>
    <n v="671616399"/>
    <d v="2020-12-10T00:00:00"/>
    <n v="5072"/>
    <n v="154.06"/>
    <n v="90.93"/>
    <n v="781392.32"/>
    <n v="461196.96"/>
    <n v="320195.36"/>
  </r>
  <r>
    <x v="5"/>
    <x v="62"/>
    <x v="0"/>
    <x v="0"/>
    <s v="High"/>
    <x v="136"/>
    <n v="412483680"/>
    <d v="2017-04-18T00:00:00"/>
    <n v="1942"/>
    <n v="255.28"/>
    <n v="159.41999999999999"/>
    <n v="495753.76"/>
    <n v="309593.64"/>
    <n v="186160.12"/>
  </r>
  <r>
    <x v="0"/>
    <x v="146"/>
    <x v="10"/>
    <x v="0"/>
    <s v="Cancelled"/>
    <x v="854"/>
    <n v="866542184"/>
    <d v="2021-05-22T00:00:00"/>
    <n v="7944"/>
    <n v="154.06"/>
    <n v="90.93"/>
    <n v="1223852.6399999999"/>
    <n v="722347.92"/>
    <n v="501504.72"/>
  </r>
  <r>
    <x v="4"/>
    <x v="156"/>
    <x v="6"/>
    <x v="0"/>
    <s v="High"/>
    <x v="2237"/>
    <n v="680715739"/>
    <d v="2019-03-07T00:00:00"/>
    <n v="7769"/>
    <n v="651.21"/>
    <n v="524.96"/>
    <n v="5059250.49"/>
    <n v="4078414.24"/>
    <n v="980836.25"/>
  </r>
  <r>
    <x v="4"/>
    <x v="23"/>
    <x v="0"/>
    <x v="1"/>
    <s v="Cancelled"/>
    <x v="734"/>
    <n v="822240674"/>
    <d v="2022-09-29T00:00:00"/>
    <n v="8142"/>
    <n v="255.28"/>
    <n v="159.41999999999999"/>
    <n v="2078489.76"/>
    <n v="1297997.6399999999"/>
    <n v="780492.12"/>
  </r>
  <r>
    <x v="3"/>
    <x v="106"/>
    <x v="0"/>
    <x v="1"/>
    <s v="Low"/>
    <x v="1527"/>
    <n v="528665816"/>
    <d v="2020-10-25T00:00:00"/>
    <n v="2818"/>
    <n v="255.28"/>
    <n v="159.41999999999999"/>
    <n v="719379.04"/>
    <n v="449245.56"/>
    <n v="270133.48"/>
  </r>
  <r>
    <x v="4"/>
    <x v="158"/>
    <x v="7"/>
    <x v="1"/>
    <s v="Cancelled"/>
    <x v="1108"/>
    <n v="457852494"/>
    <d v="2019-09-01T00:00:00"/>
    <n v="7582"/>
    <n v="437.2"/>
    <n v="263.33"/>
    <n v="3314850.4"/>
    <n v="1996568.06"/>
    <n v="1318282.3400000001"/>
  </r>
  <r>
    <x v="4"/>
    <x v="95"/>
    <x v="9"/>
    <x v="0"/>
    <s v="Medium"/>
    <x v="1451"/>
    <n v="437974536"/>
    <d v="2020-07-10T00:00:00"/>
    <n v="5253"/>
    <n v="9.33"/>
    <n v="6.92"/>
    <n v="49010.49"/>
    <n v="36350.76"/>
    <n v="12659.73"/>
  </r>
  <r>
    <x v="4"/>
    <x v="95"/>
    <x v="11"/>
    <x v="1"/>
    <s v="Cancelled"/>
    <x v="1597"/>
    <n v="817518270"/>
    <d v="2017-04-18T00:00:00"/>
    <n v="678"/>
    <n v="668.27"/>
    <n v="502.54"/>
    <n v="453087.06"/>
    <n v="340722.12"/>
    <n v="112364.94"/>
  </r>
  <r>
    <x v="4"/>
    <x v="95"/>
    <x v="3"/>
    <x v="1"/>
    <s v="Cancelled"/>
    <x v="2238"/>
    <n v="215282523"/>
    <d v="2022-04-08T00:00:00"/>
    <n v="5738"/>
    <n v="205.7"/>
    <n v="117.11"/>
    <n v="1180306.6000000001"/>
    <n v="671977.18"/>
    <n v="508329.42"/>
  </r>
  <r>
    <x v="4"/>
    <x v="115"/>
    <x v="5"/>
    <x v="1"/>
    <s v="Low"/>
    <x v="792"/>
    <n v="470378625"/>
    <d v="2020-11-06T00:00:00"/>
    <n v="4343"/>
    <n v="109.28"/>
    <n v="35.840000000000003"/>
    <n v="474603.04"/>
    <n v="155653.12"/>
    <n v="318949.92"/>
  </r>
  <r>
    <x v="2"/>
    <x v="107"/>
    <x v="7"/>
    <x v="0"/>
    <s v="Medium"/>
    <x v="1452"/>
    <n v="792230403"/>
    <d v="2019-07-10T00:00:00"/>
    <n v="7436"/>
    <n v="437.2"/>
    <n v="263.33"/>
    <n v="3251019.2"/>
    <n v="1958121.88"/>
    <n v="1292897.32"/>
  </r>
  <r>
    <x v="5"/>
    <x v="40"/>
    <x v="4"/>
    <x v="0"/>
    <s v="High"/>
    <x v="1132"/>
    <n v="910574185"/>
    <d v="2016-08-12T00:00:00"/>
    <n v="7991"/>
    <n v="81.73"/>
    <n v="56.67"/>
    <n v="653104.43000000005"/>
    <n v="452849.97"/>
    <n v="200254.46"/>
  </r>
  <r>
    <x v="0"/>
    <x v="146"/>
    <x v="9"/>
    <x v="1"/>
    <s v="Cancelled"/>
    <x v="1634"/>
    <n v="625458800"/>
    <d v="2016-05-25T00:00:00"/>
    <n v="6013"/>
    <n v="9.33"/>
    <n v="6.92"/>
    <n v="56101.29"/>
    <n v="41609.96"/>
    <n v="14491.33"/>
  </r>
  <r>
    <x v="4"/>
    <x v="156"/>
    <x v="7"/>
    <x v="0"/>
    <s v="Low"/>
    <x v="80"/>
    <n v="257245576"/>
    <d v="2015-12-16T00:00:00"/>
    <n v="3537"/>
    <n v="437.2"/>
    <n v="263.33"/>
    <n v="1546376.4"/>
    <n v="931398.21"/>
    <n v="614978.18999999994"/>
  </r>
  <r>
    <x v="5"/>
    <x v="101"/>
    <x v="8"/>
    <x v="0"/>
    <s v="High"/>
    <x v="1735"/>
    <n v="196608340"/>
    <d v="2015-03-20T00:00:00"/>
    <n v="9632"/>
    <n v="421.89"/>
    <n v="364.69"/>
    <n v="4063644.48"/>
    <n v="3512694.08"/>
    <n v="550950.40000000002"/>
  </r>
  <r>
    <x v="5"/>
    <x v="97"/>
    <x v="3"/>
    <x v="0"/>
    <s v="Medium"/>
    <x v="889"/>
    <n v="454533421"/>
    <d v="2015-06-15T00:00:00"/>
    <n v="5395"/>
    <n v="205.7"/>
    <n v="117.11"/>
    <n v="1109751.5"/>
    <n v="631808.44999999995"/>
    <n v="477943.05"/>
  </r>
  <r>
    <x v="1"/>
    <x v="139"/>
    <x v="2"/>
    <x v="1"/>
    <s v="Low"/>
    <x v="2040"/>
    <n v="212319648"/>
    <d v="2015-05-15T00:00:00"/>
    <n v="8957"/>
    <n v="47.45"/>
    <n v="31.79"/>
    <n v="425009.65"/>
    <n v="284743.03000000003"/>
    <n v="140266.62"/>
  </r>
  <r>
    <x v="1"/>
    <x v="86"/>
    <x v="11"/>
    <x v="0"/>
    <s v="Low"/>
    <x v="213"/>
    <n v="971578347"/>
    <d v="2018-06-16T00:00:00"/>
    <n v="478"/>
    <n v="668.27"/>
    <n v="502.54"/>
    <n v="319433.06"/>
    <n v="240214.12"/>
    <n v="79218.94"/>
  </r>
  <r>
    <x v="1"/>
    <x v="142"/>
    <x v="9"/>
    <x v="1"/>
    <s v="Low"/>
    <x v="696"/>
    <n v="704233348"/>
    <d v="2016-11-26T00:00:00"/>
    <n v="7152"/>
    <n v="9.33"/>
    <n v="6.92"/>
    <n v="66728.160000000003"/>
    <n v="49491.839999999997"/>
    <n v="17236.32"/>
  </r>
  <r>
    <x v="0"/>
    <x v="119"/>
    <x v="7"/>
    <x v="0"/>
    <s v="Cancelled"/>
    <x v="1572"/>
    <n v="602520978"/>
    <d v="2019-05-28T00:00:00"/>
    <n v="8202"/>
    <n v="437.2"/>
    <n v="263.33"/>
    <n v="3585914.4"/>
    <n v="2159832.66"/>
    <n v="1426081.74"/>
  </r>
  <r>
    <x v="5"/>
    <x v="105"/>
    <x v="7"/>
    <x v="0"/>
    <s v="High"/>
    <x v="2239"/>
    <n v="128990066"/>
    <d v="2018-01-24T00:00:00"/>
    <n v="9882"/>
    <n v="437.2"/>
    <n v="263.33"/>
    <n v="4320410.4000000004"/>
    <n v="2602227.06"/>
    <n v="1718183.34"/>
  </r>
  <r>
    <x v="5"/>
    <x v="161"/>
    <x v="8"/>
    <x v="0"/>
    <s v="High"/>
    <x v="828"/>
    <n v="166501939"/>
    <d v="2015-03-25T00:00:00"/>
    <n v="479"/>
    <n v="421.89"/>
    <n v="364.69"/>
    <n v="202085.31"/>
    <n v="174686.51"/>
    <n v="27398.799999999999"/>
  </r>
  <r>
    <x v="1"/>
    <x v="17"/>
    <x v="1"/>
    <x v="0"/>
    <s v="Cancelled"/>
    <x v="1887"/>
    <n v="768230426"/>
    <d v="2022-06-22T00:00:00"/>
    <n v="5310"/>
    <n v="152.58000000000001"/>
    <n v="97.44"/>
    <n v="810199.8"/>
    <n v="517406.4"/>
    <n v="292793.40000000002"/>
  </r>
  <r>
    <x v="1"/>
    <x v="33"/>
    <x v="9"/>
    <x v="1"/>
    <s v="Medium"/>
    <x v="1391"/>
    <n v="707661855"/>
    <d v="2017-01-26T00:00:00"/>
    <n v="1723"/>
    <n v="9.33"/>
    <n v="6.92"/>
    <n v="16075.59"/>
    <n v="11923.16"/>
    <n v="4152.43"/>
  </r>
  <r>
    <x v="1"/>
    <x v="109"/>
    <x v="9"/>
    <x v="1"/>
    <s v="Medium"/>
    <x v="1635"/>
    <n v="628595054"/>
    <d v="2021-10-21T00:00:00"/>
    <n v="4100"/>
    <n v="9.33"/>
    <n v="6.92"/>
    <n v="38253"/>
    <n v="28372"/>
    <n v="9881"/>
  </r>
  <r>
    <x v="1"/>
    <x v="140"/>
    <x v="2"/>
    <x v="1"/>
    <s v="High"/>
    <x v="345"/>
    <n v="795141351"/>
    <d v="2022-02-24T00:00:00"/>
    <n v="8850"/>
    <n v="47.45"/>
    <n v="31.79"/>
    <n v="419932.5"/>
    <n v="281341.5"/>
    <n v="138591"/>
  </r>
  <r>
    <x v="4"/>
    <x v="46"/>
    <x v="10"/>
    <x v="1"/>
    <s v="Cancelled"/>
    <x v="72"/>
    <n v="641724574"/>
    <d v="2022-03-30T00:00:00"/>
    <n v="9417"/>
    <n v="154.06"/>
    <n v="90.93"/>
    <n v="1450783.02"/>
    <n v="856287.81"/>
    <n v="594495.21"/>
  </r>
  <r>
    <x v="5"/>
    <x v="34"/>
    <x v="8"/>
    <x v="1"/>
    <s v="High"/>
    <x v="1651"/>
    <n v="123081052"/>
    <d v="2022-10-03T00:00:00"/>
    <n v="1273"/>
    <n v="421.89"/>
    <n v="364.69"/>
    <n v="537065.97"/>
    <n v="464250.37"/>
    <n v="72815.600000000006"/>
  </r>
  <r>
    <x v="1"/>
    <x v="43"/>
    <x v="8"/>
    <x v="1"/>
    <s v="Medium"/>
    <x v="2240"/>
    <n v="164259612"/>
    <d v="2015-04-29T00:00:00"/>
    <n v="6924"/>
    <n v="421.89"/>
    <n v="364.69"/>
    <n v="2921166.36"/>
    <n v="2525113.56"/>
    <n v="396052.8"/>
  </r>
  <r>
    <x v="0"/>
    <x v="119"/>
    <x v="0"/>
    <x v="0"/>
    <s v="High"/>
    <x v="794"/>
    <n v="410621583"/>
    <d v="2019-09-06T00:00:00"/>
    <n v="906"/>
    <n v="255.28"/>
    <n v="159.41999999999999"/>
    <n v="231283.68"/>
    <n v="144434.51999999999"/>
    <n v="86849.16"/>
  </r>
  <r>
    <x v="5"/>
    <x v="150"/>
    <x v="0"/>
    <x v="0"/>
    <s v="Low"/>
    <x v="842"/>
    <n v="577840793"/>
    <d v="2015-07-09T00:00:00"/>
    <n v="4786"/>
    <n v="255.28"/>
    <n v="159.41999999999999"/>
    <n v="1221770.08"/>
    <n v="762984.12"/>
    <n v="458785.96"/>
  </r>
  <r>
    <x v="5"/>
    <x v="117"/>
    <x v="3"/>
    <x v="0"/>
    <s v="High"/>
    <x v="658"/>
    <n v="901903569"/>
    <d v="2016-03-19T00:00:00"/>
    <n v="2163"/>
    <n v="205.7"/>
    <n v="117.11"/>
    <n v="444929.1"/>
    <n v="253308.93"/>
    <n v="191620.17"/>
  </r>
  <r>
    <x v="2"/>
    <x v="68"/>
    <x v="0"/>
    <x v="0"/>
    <s v="Medium"/>
    <x v="587"/>
    <n v="789108741"/>
    <d v="2016-05-14T00:00:00"/>
    <n v="3667"/>
    <n v="255.28"/>
    <n v="159.41999999999999"/>
    <n v="936111.76"/>
    <n v="584593.14"/>
    <n v="351518.62"/>
  </r>
  <r>
    <x v="4"/>
    <x v="173"/>
    <x v="3"/>
    <x v="1"/>
    <s v="Low"/>
    <x v="38"/>
    <n v="166067636"/>
    <d v="2017-06-02T00:00:00"/>
    <n v="1959"/>
    <n v="205.7"/>
    <n v="117.11"/>
    <n v="402966.3"/>
    <n v="229418.49"/>
    <n v="173547.81"/>
  </r>
  <r>
    <x v="2"/>
    <x v="48"/>
    <x v="3"/>
    <x v="1"/>
    <s v="Medium"/>
    <x v="709"/>
    <n v="829704082"/>
    <d v="2022-05-02T00:00:00"/>
    <n v="6730"/>
    <n v="205.7"/>
    <n v="117.11"/>
    <n v="1384361"/>
    <n v="788150.3"/>
    <n v="596210.69999999995"/>
  </r>
  <r>
    <x v="3"/>
    <x v="106"/>
    <x v="9"/>
    <x v="1"/>
    <s v="Medium"/>
    <x v="1699"/>
    <n v="597254407"/>
    <d v="2022-04-25T00:00:00"/>
    <n v="9706"/>
    <n v="9.33"/>
    <n v="6.92"/>
    <n v="90556.98"/>
    <n v="67165.52"/>
    <n v="23391.46"/>
  </r>
  <r>
    <x v="2"/>
    <x v="144"/>
    <x v="0"/>
    <x v="0"/>
    <s v="High"/>
    <x v="1148"/>
    <n v="956267440"/>
    <d v="2018-05-21T00:00:00"/>
    <n v="9641"/>
    <n v="255.28"/>
    <n v="159.41999999999999"/>
    <n v="2461154.48"/>
    <n v="1536968.22"/>
    <n v="924186.26"/>
  </r>
  <r>
    <x v="5"/>
    <x v="175"/>
    <x v="6"/>
    <x v="0"/>
    <s v="Cancelled"/>
    <x v="1912"/>
    <n v="314604508"/>
    <d v="2020-02-08T00:00:00"/>
    <n v="7320"/>
    <n v="651.21"/>
    <n v="524.96"/>
    <n v="4766857.2"/>
    <n v="3842707.2"/>
    <n v="924150"/>
  </r>
  <r>
    <x v="1"/>
    <x v="89"/>
    <x v="1"/>
    <x v="0"/>
    <s v="High"/>
    <x v="931"/>
    <n v="750439441"/>
    <d v="2016-12-29T00:00:00"/>
    <n v="562"/>
    <n v="152.58000000000001"/>
    <n v="97.44"/>
    <n v="85749.96"/>
    <n v="54761.279999999999"/>
    <n v="30988.68"/>
  </r>
  <r>
    <x v="1"/>
    <x v="93"/>
    <x v="9"/>
    <x v="1"/>
    <s v="Cancelled"/>
    <x v="1567"/>
    <n v="362258565"/>
    <d v="2018-12-14T00:00:00"/>
    <n v="9214"/>
    <n v="9.33"/>
    <n v="6.92"/>
    <n v="85966.62"/>
    <n v="63760.88"/>
    <n v="22205.74"/>
  </r>
  <r>
    <x v="5"/>
    <x v="62"/>
    <x v="11"/>
    <x v="0"/>
    <s v="Cancelled"/>
    <x v="262"/>
    <n v="918860709"/>
    <d v="2016-02-16T00:00:00"/>
    <n v="158"/>
    <n v="668.27"/>
    <n v="502.54"/>
    <n v="105586.66"/>
    <n v="79401.320000000007"/>
    <n v="26185.34"/>
  </r>
  <r>
    <x v="1"/>
    <x v="159"/>
    <x v="3"/>
    <x v="0"/>
    <s v="High"/>
    <x v="1454"/>
    <n v="209357202"/>
    <d v="2015-01-22T00:00:00"/>
    <n v="2303"/>
    <n v="205.7"/>
    <n v="117.11"/>
    <n v="473727.1"/>
    <n v="269704.33"/>
    <n v="204022.77"/>
  </r>
  <r>
    <x v="2"/>
    <x v="107"/>
    <x v="6"/>
    <x v="0"/>
    <s v="Low"/>
    <x v="2241"/>
    <n v="593171870"/>
    <d v="2021-09-04T00:00:00"/>
    <n v="1593"/>
    <n v="651.21"/>
    <n v="524.96"/>
    <n v="1037377.53"/>
    <n v="836261.28"/>
    <n v="201116.25"/>
  </r>
  <r>
    <x v="1"/>
    <x v="71"/>
    <x v="7"/>
    <x v="1"/>
    <s v="Low"/>
    <x v="1064"/>
    <n v="450041043"/>
    <d v="2018-04-16T00:00:00"/>
    <n v="6000"/>
    <n v="437.2"/>
    <n v="263.33"/>
    <n v="2623200"/>
    <n v="1579980"/>
    <n v="1043220"/>
  </r>
  <r>
    <x v="0"/>
    <x v="25"/>
    <x v="6"/>
    <x v="1"/>
    <s v="Low"/>
    <x v="2242"/>
    <n v="930013549"/>
    <d v="2019-03-07T00:00:00"/>
    <n v="531"/>
    <n v="651.21"/>
    <n v="524.96"/>
    <n v="345792.51"/>
    <n v="278753.76"/>
    <n v="67038.75"/>
  </r>
  <r>
    <x v="1"/>
    <x v="159"/>
    <x v="6"/>
    <x v="0"/>
    <s v="High"/>
    <x v="2243"/>
    <n v="103450715"/>
    <d v="2015-04-18T00:00:00"/>
    <n v="2220"/>
    <n v="651.21"/>
    <n v="524.96"/>
    <n v="1445686.2"/>
    <n v="1165411.2"/>
    <n v="280275"/>
  </r>
  <r>
    <x v="0"/>
    <x v="25"/>
    <x v="0"/>
    <x v="0"/>
    <s v="High"/>
    <x v="1623"/>
    <n v="611026370"/>
    <d v="2016-09-07T00:00:00"/>
    <n v="5136"/>
    <n v="255.28"/>
    <n v="159.41999999999999"/>
    <n v="1311118.08"/>
    <n v="818781.12"/>
    <n v="492336.96"/>
  </r>
  <r>
    <x v="2"/>
    <x v="107"/>
    <x v="6"/>
    <x v="0"/>
    <s v="Cancelled"/>
    <x v="1660"/>
    <n v="213726842"/>
    <d v="2015-01-28T00:00:00"/>
    <n v="5377"/>
    <n v="651.21"/>
    <n v="524.96"/>
    <n v="3501556.17"/>
    <n v="2822709.92"/>
    <n v="678846.25"/>
  </r>
  <r>
    <x v="5"/>
    <x v="40"/>
    <x v="9"/>
    <x v="1"/>
    <s v="Medium"/>
    <x v="2151"/>
    <n v="342850959"/>
    <d v="2020-09-21T00:00:00"/>
    <n v="6072"/>
    <n v="9.33"/>
    <n v="6.92"/>
    <n v="56651.76"/>
    <n v="42018.239999999998"/>
    <n v="14633.52"/>
  </r>
  <r>
    <x v="3"/>
    <x v="133"/>
    <x v="4"/>
    <x v="1"/>
    <s v="High"/>
    <x v="2244"/>
    <n v="250010049"/>
    <d v="2020-11-05T00:00:00"/>
    <n v="2384"/>
    <n v="81.73"/>
    <n v="56.67"/>
    <n v="194844.32"/>
    <n v="135101.28"/>
    <n v="59743.040000000001"/>
  </r>
  <r>
    <x v="3"/>
    <x v="20"/>
    <x v="2"/>
    <x v="1"/>
    <s v="Cancelled"/>
    <x v="183"/>
    <n v="157127940"/>
    <d v="2016-03-11T00:00:00"/>
    <n v="6504"/>
    <n v="47.45"/>
    <n v="31.79"/>
    <n v="308614.8"/>
    <n v="206762.16"/>
    <n v="101852.64"/>
  </r>
  <r>
    <x v="5"/>
    <x v="128"/>
    <x v="3"/>
    <x v="0"/>
    <s v="Medium"/>
    <x v="1147"/>
    <n v="806440961"/>
    <d v="2016-10-04T00:00:00"/>
    <n v="2656"/>
    <n v="205.7"/>
    <n v="117.11"/>
    <n v="546339.19999999995"/>
    <n v="311044.15999999997"/>
    <n v="235295.04"/>
  </r>
  <r>
    <x v="4"/>
    <x v="176"/>
    <x v="8"/>
    <x v="1"/>
    <s v="Cancelled"/>
    <x v="920"/>
    <n v="310497939"/>
    <d v="2019-10-11T00:00:00"/>
    <n v="2095"/>
    <n v="421.89"/>
    <n v="364.69"/>
    <n v="883859.55"/>
    <n v="764025.55"/>
    <n v="119834"/>
  </r>
  <r>
    <x v="4"/>
    <x v="23"/>
    <x v="1"/>
    <x v="0"/>
    <s v="Cancelled"/>
    <x v="1879"/>
    <n v="902160203"/>
    <d v="2018-08-07T00:00:00"/>
    <n v="8107"/>
    <n v="152.58000000000001"/>
    <n v="97.44"/>
    <n v="1236966.06"/>
    <n v="789946.08"/>
    <n v="447019.98"/>
  </r>
  <r>
    <x v="1"/>
    <x v="33"/>
    <x v="9"/>
    <x v="0"/>
    <s v="Medium"/>
    <x v="207"/>
    <n v="384601581"/>
    <d v="2016-10-19T00:00:00"/>
    <n v="1009"/>
    <n v="9.33"/>
    <n v="6.92"/>
    <n v="9413.9699999999993"/>
    <n v="6982.28"/>
    <n v="2431.69"/>
  </r>
  <r>
    <x v="0"/>
    <x v="146"/>
    <x v="8"/>
    <x v="0"/>
    <s v="Medium"/>
    <x v="1702"/>
    <n v="681308400"/>
    <d v="2022-01-30T00:00:00"/>
    <n v="3151"/>
    <n v="421.89"/>
    <n v="364.69"/>
    <n v="1329375.3899999999"/>
    <n v="1149138.19"/>
    <n v="180237.2"/>
  </r>
  <r>
    <x v="1"/>
    <x v="99"/>
    <x v="10"/>
    <x v="0"/>
    <s v="Low"/>
    <x v="2053"/>
    <n v="186079490"/>
    <d v="2015-08-29T00:00:00"/>
    <n v="3911"/>
    <n v="154.06"/>
    <n v="90.93"/>
    <n v="602528.66"/>
    <n v="355627.23"/>
    <n v="246901.43"/>
  </r>
  <r>
    <x v="1"/>
    <x v="17"/>
    <x v="6"/>
    <x v="0"/>
    <s v="Medium"/>
    <x v="205"/>
    <n v="513026177"/>
    <d v="2020-06-05T00:00:00"/>
    <n v="4701"/>
    <n v="651.21"/>
    <n v="524.96"/>
    <n v="3061338.21"/>
    <n v="2467836.96"/>
    <n v="593501.25"/>
  </r>
  <r>
    <x v="0"/>
    <x v="27"/>
    <x v="6"/>
    <x v="0"/>
    <s v="High"/>
    <x v="1747"/>
    <n v="646572291"/>
    <d v="2022-05-23T00:00:00"/>
    <n v="3964"/>
    <n v="651.21"/>
    <n v="524.96"/>
    <n v="2581396.44"/>
    <n v="2080941.44"/>
    <n v="500455"/>
  </r>
  <r>
    <x v="3"/>
    <x v="94"/>
    <x v="5"/>
    <x v="1"/>
    <s v="Low"/>
    <x v="497"/>
    <n v="991454160"/>
    <d v="2020-03-19T00:00:00"/>
    <n v="2173"/>
    <n v="109.28"/>
    <n v="35.840000000000003"/>
    <n v="237465.44"/>
    <n v="77880.320000000007"/>
    <n v="159585.12"/>
  </r>
  <r>
    <x v="1"/>
    <x v="81"/>
    <x v="0"/>
    <x v="1"/>
    <s v="Low"/>
    <x v="1418"/>
    <n v="222720611"/>
    <d v="2022-04-01T00:00:00"/>
    <n v="6833"/>
    <n v="255.28"/>
    <n v="159.41999999999999"/>
    <n v="1744328.24"/>
    <n v="1089316.8600000001"/>
    <n v="655011.38"/>
  </r>
  <r>
    <x v="6"/>
    <x v="18"/>
    <x v="6"/>
    <x v="1"/>
    <s v="High"/>
    <x v="1688"/>
    <n v="235732972"/>
    <d v="2019-01-31T00:00:00"/>
    <n v="7480"/>
    <n v="651.21"/>
    <n v="524.96"/>
    <n v="4871050.8"/>
    <n v="3926700.8"/>
    <n v="944350"/>
  </r>
  <r>
    <x v="3"/>
    <x v="106"/>
    <x v="6"/>
    <x v="0"/>
    <s v="Low"/>
    <x v="2212"/>
    <n v="296165072"/>
    <d v="2021-06-02T00:00:00"/>
    <n v="681"/>
    <n v="651.21"/>
    <n v="524.96"/>
    <n v="443474.01"/>
    <n v="357497.76"/>
    <n v="85976.25"/>
  </r>
  <r>
    <x v="5"/>
    <x v="177"/>
    <x v="3"/>
    <x v="0"/>
    <s v="Low"/>
    <x v="187"/>
    <n v="190003240"/>
    <d v="2020-03-08T00:00:00"/>
    <n v="5036"/>
    <n v="205.7"/>
    <n v="117.11"/>
    <n v="1035905.2"/>
    <n v="589765.96"/>
    <n v="446139.24"/>
  </r>
  <r>
    <x v="0"/>
    <x v="76"/>
    <x v="5"/>
    <x v="0"/>
    <s v="Medium"/>
    <x v="225"/>
    <n v="673546302"/>
    <d v="2021-11-11T00:00:00"/>
    <n v="6173"/>
    <n v="109.28"/>
    <n v="35.840000000000003"/>
    <n v="674585.44"/>
    <n v="221240.32000000001"/>
    <n v="453345.12"/>
  </r>
  <r>
    <x v="2"/>
    <x v="83"/>
    <x v="7"/>
    <x v="0"/>
    <s v="Low"/>
    <x v="480"/>
    <n v="323405587"/>
    <d v="2015-11-17T00:00:00"/>
    <n v="1755"/>
    <n v="437.2"/>
    <n v="263.33"/>
    <n v="767286"/>
    <n v="462144.15"/>
    <n v="305141.84999999998"/>
  </r>
  <r>
    <x v="0"/>
    <x v="146"/>
    <x v="11"/>
    <x v="1"/>
    <s v="Low"/>
    <x v="2245"/>
    <n v="486504924"/>
    <d v="2021-06-25T00:00:00"/>
    <n v="6473"/>
    <n v="668.27"/>
    <n v="502.54"/>
    <n v="4325711.71"/>
    <n v="3252941.42"/>
    <n v="1072770.29"/>
  </r>
  <r>
    <x v="3"/>
    <x v="163"/>
    <x v="1"/>
    <x v="0"/>
    <s v="High"/>
    <x v="2246"/>
    <n v="330080640"/>
    <d v="2017-08-04T00:00:00"/>
    <n v="7051"/>
    <n v="152.58000000000001"/>
    <n v="97.44"/>
    <n v="1075841.58"/>
    <n v="687049.44"/>
    <n v="388792.14"/>
  </r>
  <r>
    <x v="1"/>
    <x v="7"/>
    <x v="11"/>
    <x v="1"/>
    <s v="Medium"/>
    <x v="497"/>
    <n v="891681563"/>
    <d v="2020-03-27T00:00:00"/>
    <n v="7245"/>
    <n v="668.27"/>
    <n v="502.54"/>
    <n v="4841616.1500000004"/>
    <n v="3640902.3"/>
    <n v="1200713.8500000001"/>
  </r>
  <r>
    <x v="1"/>
    <x v="108"/>
    <x v="2"/>
    <x v="1"/>
    <s v="Medium"/>
    <x v="239"/>
    <n v="129169023"/>
    <d v="2020-07-18T00:00:00"/>
    <n v="2839"/>
    <n v="47.45"/>
    <n v="31.79"/>
    <n v="134710.54999999999"/>
    <n v="90251.81"/>
    <n v="44458.74"/>
  </r>
  <r>
    <x v="3"/>
    <x v="133"/>
    <x v="7"/>
    <x v="1"/>
    <s v="Low"/>
    <x v="975"/>
    <n v="570716845"/>
    <d v="2022-01-13T00:00:00"/>
    <n v="6652"/>
    <n v="437.2"/>
    <n v="263.33"/>
    <n v="2908254.4"/>
    <n v="1751671.16"/>
    <n v="1156583.24"/>
  </r>
  <r>
    <x v="1"/>
    <x v="129"/>
    <x v="3"/>
    <x v="0"/>
    <s v="Cancelled"/>
    <x v="414"/>
    <n v="764811360"/>
    <d v="2020-09-30T00:00:00"/>
    <n v="3532"/>
    <n v="205.7"/>
    <n v="117.11"/>
    <n v="726532.4"/>
    <n v="413632.52"/>
    <n v="312899.88"/>
  </r>
  <r>
    <x v="5"/>
    <x v="78"/>
    <x v="7"/>
    <x v="0"/>
    <s v="Low"/>
    <x v="2247"/>
    <n v="230251395"/>
    <d v="2022-09-09T00:00:00"/>
    <n v="5359"/>
    <n v="437.2"/>
    <n v="263.33"/>
    <n v="2342954.7999999998"/>
    <n v="1411185.47"/>
    <n v="931769.33"/>
  </r>
  <r>
    <x v="5"/>
    <x v="62"/>
    <x v="5"/>
    <x v="0"/>
    <s v="High"/>
    <x v="337"/>
    <n v="806148278"/>
    <d v="2017-05-29T00:00:00"/>
    <n v="6045"/>
    <n v="109.28"/>
    <n v="35.840000000000003"/>
    <n v="660597.6"/>
    <n v="216652.79999999999"/>
    <n v="443944.8"/>
  </r>
  <r>
    <x v="1"/>
    <x v="77"/>
    <x v="10"/>
    <x v="1"/>
    <s v="Cancelled"/>
    <x v="963"/>
    <n v="801925837"/>
    <d v="2019-10-26T00:00:00"/>
    <n v="6531"/>
    <n v="154.06"/>
    <n v="90.93"/>
    <n v="1006165.86"/>
    <n v="593863.82999999996"/>
    <n v="412302.03"/>
  </r>
  <r>
    <x v="5"/>
    <x v="174"/>
    <x v="3"/>
    <x v="1"/>
    <s v="Medium"/>
    <x v="2248"/>
    <n v="847320401"/>
    <d v="2020-02-07T00:00:00"/>
    <n v="9791"/>
    <n v="205.7"/>
    <n v="117.11"/>
    <n v="2014008.7"/>
    <n v="1146624.01"/>
    <n v="867384.69"/>
  </r>
  <r>
    <x v="5"/>
    <x v="162"/>
    <x v="10"/>
    <x v="1"/>
    <s v="High"/>
    <x v="1622"/>
    <n v="742380797"/>
    <d v="2019-12-16T00:00:00"/>
    <n v="5830"/>
    <n v="154.06"/>
    <n v="90.93"/>
    <n v="898169.8"/>
    <n v="530121.9"/>
    <n v="368047.9"/>
  </r>
  <r>
    <x v="5"/>
    <x v="117"/>
    <x v="0"/>
    <x v="1"/>
    <s v="Cancelled"/>
    <x v="2249"/>
    <n v="807468354"/>
    <d v="2018-10-08T00:00:00"/>
    <n v="6685"/>
    <n v="255.28"/>
    <n v="159.41999999999999"/>
    <n v="1706546.8"/>
    <n v="1065722.7"/>
    <n v="640824.1"/>
  </r>
  <r>
    <x v="0"/>
    <x v="1"/>
    <x v="10"/>
    <x v="1"/>
    <s v="High"/>
    <x v="957"/>
    <n v="533256900"/>
    <d v="2018-07-31T00:00:00"/>
    <n v="1422"/>
    <n v="154.06"/>
    <n v="90.93"/>
    <n v="219073.32"/>
    <n v="129302.46"/>
    <n v="89770.86"/>
  </r>
  <r>
    <x v="2"/>
    <x v="48"/>
    <x v="3"/>
    <x v="0"/>
    <s v="Low"/>
    <x v="227"/>
    <n v="830732762"/>
    <d v="2018-11-01T00:00:00"/>
    <n v="1140"/>
    <n v="205.7"/>
    <n v="117.11"/>
    <n v="234498"/>
    <n v="133505.4"/>
    <n v="100992.6"/>
  </r>
  <r>
    <x v="1"/>
    <x v="44"/>
    <x v="6"/>
    <x v="1"/>
    <s v="Cancelled"/>
    <x v="2250"/>
    <n v="881194770"/>
    <d v="2019-12-05T00:00:00"/>
    <n v="3969"/>
    <n v="651.21"/>
    <n v="524.96"/>
    <n v="2584652.4900000002"/>
    <n v="2083566.24"/>
    <n v="501086.25"/>
  </r>
  <r>
    <x v="5"/>
    <x v="128"/>
    <x v="1"/>
    <x v="1"/>
    <s v="Cancelled"/>
    <x v="1446"/>
    <n v="386254251"/>
    <d v="2021-05-16T00:00:00"/>
    <n v="71"/>
    <n v="152.58000000000001"/>
    <n v="97.44"/>
    <n v="10833.18"/>
    <n v="6918.24"/>
    <n v="3914.94"/>
  </r>
  <r>
    <x v="1"/>
    <x v="16"/>
    <x v="10"/>
    <x v="1"/>
    <s v="Cancelled"/>
    <x v="687"/>
    <n v="917835032"/>
    <d v="2021-10-06T00:00:00"/>
    <n v="6637"/>
    <n v="154.06"/>
    <n v="90.93"/>
    <n v="1022496.22"/>
    <n v="603502.41"/>
    <n v="418993.81"/>
  </r>
  <r>
    <x v="0"/>
    <x v="122"/>
    <x v="10"/>
    <x v="1"/>
    <s v="Medium"/>
    <x v="620"/>
    <n v="968173444"/>
    <d v="2020-10-25T00:00:00"/>
    <n v="2892"/>
    <n v="154.06"/>
    <n v="90.93"/>
    <n v="445541.52"/>
    <n v="262969.56"/>
    <n v="182571.96"/>
  </r>
  <r>
    <x v="3"/>
    <x v="151"/>
    <x v="4"/>
    <x v="1"/>
    <s v="Low"/>
    <x v="586"/>
    <n v="899818313"/>
    <d v="2017-05-05T00:00:00"/>
    <n v="5090"/>
    <n v="81.73"/>
    <n v="56.67"/>
    <n v="416005.7"/>
    <n v="288450.3"/>
    <n v="127555.4"/>
  </r>
  <r>
    <x v="4"/>
    <x v="95"/>
    <x v="8"/>
    <x v="0"/>
    <s v="Cancelled"/>
    <x v="1142"/>
    <n v="695630967"/>
    <d v="2018-02-08T00:00:00"/>
    <n v="1516"/>
    <n v="421.89"/>
    <n v="364.69"/>
    <n v="639585.24"/>
    <n v="552870.04"/>
    <n v="86715.199999999997"/>
  </r>
  <r>
    <x v="5"/>
    <x v="150"/>
    <x v="4"/>
    <x v="1"/>
    <s v="Cancelled"/>
    <x v="759"/>
    <n v="408785235"/>
    <d v="2021-11-03T00:00:00"/>
    <n v="7490"/>
    <n v="81.73"/>
    <n v="56.67"/>
    <n v="612157.69999999995"/>
    <n v="424458.3"/>
    <n v="187699.4"/>
  </r>
  <r>
    <x v="6"/>
    <x v="171"/>
    <x v="0"/>
    <x v="0"/>
    <s v="Low"/>
    <x v="1169"/>
    <n v="612767446"/>
    <d v="2020-08-29T00:00:00"/>
    <n v="359"/>
    <n v="255.28"/>
    <n v="159.41999999999999"/>
    <n v="91645.52"/>
    <n v="57231.78"/>
    <n v="34413.74"/>
  </r>
  <r>
    <x v="0"/>
    <x v="122"/>
    <x v="7"/>
    <x v="1"/>
    <s v="Cancelled"/>
    <x v="159"/>
    <n v="151376426"/>
    <d v="2016-01-29T00:00:00"/>
    <n v="4503"/>
    <n v="437.2"/>
    <n v="263.33"/>
    <n v="1968711.6"/>
    <n v="1185774.99"/>
    <n v="782936.61"/>
  </r>
  <r>
    <x v="2"/>
    <x v="102"/>
    <x v="7"/>
    <x v="1"/>
    <s v="High"/>
    <x v="930"/>
    <n v="188723504"/>
    <d v="2018-11-06T00:00:00"/>
    <n v="6334"/>
    <n v="437.2"/>
    <n v="263.33"/>
    <n v="2769224.8"/>
    <n v="1667932.22"/>
    <n v="1101292.58"/>
  </r>
  <r>
    <x v="1"/>
    <x v="36"/>
    <x v="9"/>
    <x v="0"/>
    <s v="High"/>
    <x v="114"/>
    <n v="159232509"/>
    <d v="2018-07-14T00:00:00"/>
    <n v="9293"/>
    <n v="9.33"/>
    <n v="6.92"/>
    <n v="86703.69"/>
    <n v="64307.56"/>
    <n v="22396.13"/>
  </r>
  <r>
    <x v="1"/>
    <x v="67"/>
    <x v="10"/>
    <x v="0"/>
    <s v="Low"/>
    <x v="2251"/>
    <n v="917639768"/>
    <d v="2019-12-14T00:00:00"/>
    <n v="8854"/>
    <n v="154.06"/>
    <n v="90.93"/>
    <n v="1364047.24"/>
    <n v="805094.22"/>
    <n v="558953.02"/>
  </r>
  <r>
    <x v="5"/>
    <x v="96"/>
    <x v="10"/>
    <x v="0"/>
    <s v="Medium"/>
    <x v="1952"/>
    <n v="688994109"/>
    <d v="2016-09-27T00:00:00"/>
    <n v="7523"/>
    <n v="154.06"/>
    <n v="90.93"/>
    <n v="1158993.3799999999"/>
    <n v="684066.39"/>
    <n v="474926.99"/>
  </r>
  <r>
    <x v="3"/>
    <x v="50"/>
    <x v="7"/>
    <x v="1"/>
    <s v="Medium"/>
    <x v="2118"/>
    <n v="918656861"/>
    <d v="2020-08-17T00:00:00"/>
    <n v="9835"/>
    <n v="437.2"/>
    <n v="263.33"/>
    <n v="4299862"/>
    <n v="2589850.5499999998"/>
    <n v="1710011.45"/>
  </r>
  <r>
    <x v="5"/>
    <x v="54"/>
    <x v="11"/>
    <x v="0"/>
    <s v="Low"/>
    <x v="1447"/>
    <n v="422301852"/>
    <d v="2021-04-23T00:00:00"/>
    <n v="7357"/>
    <n v="668.27"/>
    <n v="502.54"/>
    <n v="4916462.3899999997"/>
    <n v="3697186.78"/>
    <n v="1219275.6100000001"/>
  </r>
  <r>
    <x v="5"/>
    <x v="32"/>
    <x v="6"/>
    <x v="0"/>
    <s v="Low"/>
    <x v="1994"/>
    <n v="335915410"/>
    <d v="2015-09-23T00:00:00"/>
    <n v="3689"/>
    <n v="651.21"/>
    <n v="524.96"/>
    <n v="2402313.69"/>
    <n v="1936577.44"/>
    <n v="465736.25"/>
  </r>
  <r>
    <x v="1"/>
    <x v="116"/>
    <x v="9"/>
    <x v="0"/>
    <s v="Medium"/>
    <x v="1228"/>
    <n v="965796363"/>
    <d v="2021-03-19T00:00:00"/>
    <n v="9461"/>
    <n v="9.33"/>
    <n v="6.92"/>
    <n v="88271.13"/>
    <n v="65470.12"/>
    <n v="22801.01"/>
  </r>
  <r>
    <x v="2"/>
    <x v="82"/>
    <x v="4"/>
    <x v="0"/>
    <s v="High"/>
    <x v="1580"/>
    <n v="438556039"/>
    <d v="2018-06-22T00:00:00"/>
    <n v="7332"/>
    <n v="81.73"/>
    <n v="56.67"/>
    <n v="599244.36"/>
    <n v="415504.44"/>
    <n v="183739.92"/>
  </r>
  <r>
    <x v="1"/>
    <x v="7"/>
    <x v="0"/>
    <x v="0"/>
    <s v="Low"/>
    <x v="827"/>
    <n v="551118266"/>
    <d v="2016-08-15T00:00:00"/>
    <n v="6997"/>
    <n v="255.28"/>
    <n v="159.41999999999999"/>
    <n v="1786194.16"/>
    <n v="1115461.74"/>
    <n v="670732.42000000004"/>
  </r>
  <r>
    <x v="5"/>
    <x v="97"/>
    <x v="11"/>
    <x v="1"/>
    <s v="High"/>
    <x v="1621"/>
    <n v="920719373"/>
    <d v="2017-06-08T00:00:00"/>
    <n v="178"/>
    <n v="668.27"/>
    <n v="502.54"/>
    <n v="118952.06"/>
    <n v="89452.12"/>
    <n v="29499.94"/>
  </r>
  <r>
    <x v="5"/>
    <x v="92"/>
    <x v="9"/>
    <x v="1"/>
    <s v="Low"/>
    <x v="568"/>
    <n v="334908187"/>
    <d v="2019-12-11T00:00:00"/>
    <n v="5630"/>
    <n v="9.33"/>
    <n v="6.92"/>
    <n v="52527.9"/>
    <n v="38959.599999999999"/>
    <n v="13568.3"/>
  </r>
  <r>
    <x v="5"/>
    <x v="28"/>
    <x v="11"/>
    <x v="0"/>
    <s v="High"/>
    <x v="2021"/>
    <n v="801546037"/>
    <d v="2020-02-15T00:00:00"/>
    <n v="4139"/>
    <n v="668.27"/>
    <n v="502.54"/>
    <n v="2765969.53"/>
    <n v="2080013.06"/>
    <n v="685956.47"/>
  </r>
  <r>
    <x v="3"/>
    <x v="94"/>
    <x v="6"/>
    <x v="1"/>
    <s v="Cancelled"/>
    <x v="787"/>
    <n v="798806750"/>
    <d v="2018-08-22T00:00:00"/>
    <n v="3524"/>
    <n v="651.21"/>
    <n v="524.96"/>
    <n v="2294864.04"/>
    <n v="1849959.04"/>
    <n v="444905"/>
  </r>
  <r>
    <x v="3"/>
    <x v="57"/>
    <x v="9"/>
    <x v="1"/>
    <s v="Medium"/>
    <x v="750"/>
    <n v="225176656"/>
    <d v="2022-09-06T00:00:00"/>
    <n v="3631"/>
    <n v="9.33"/>
    <n v="6.92"/>
    <n v="33877.230000000003"/>
    <n v="25126.52"/>
    <n v="8750.7099999999991"/>
  </r>
  <r>
    <x v="1"/>
    <x v="120"/>
    <x v="6"/>
    <x v="0"/>
    <s v="Medium"/>
    <x v="637"/>
    <n v="849454581"/>
    <d v="2016-09-06T00:00:00"/>
    <n v="1342"/>
    <n v="651.21"/>
    <n v="524.96"/>
    <n v="873923.82"/>
    <n v="704496.32"/>
    <n v="169427.5"/>
  </r>
  <r>
    <x v="5"/>
    <x v="177"/>
    <x v="5"/>
    <x v="1"/>
    <s v="Medium"/>
    <x v="1615"/>
    <n v="460751855"/>
    <d v="2020-04-27T00:00:00"/>
    <n v="5568"/>
    <n v="109.28"/>
    <n v="35.840000000000003"/>
    <n v="608471.04000000004"/>
    <n v="199557.12"/>
    <n v="408913.91999999998"/>
  </r>
  <r>
    <x v="4"/>
    <x v="176"/>
    <x v="7"/>
    <x v="1"/>
    <s v="Low"/>
    <x v="1256"/>
    <n v="518492305"/>
    <d v="2020-05-21T00:00:00"/>
    <n v="2250"/>
    <n v="437.2"/>
    <n v="263.33"/>
    <n v="983700"/>
    <n v="592492.5"/>
    <n v="391207.5"/>
  </r>
  <r>
    <x v="2"/>
    <x v="112"/>
    <x v="10"/>
    <x v="0"/>
    <s v="Low"/>
    <x v="215"/>
    <n v="302412259"/>
    <d v="2017-08-17T00:00:00"/>
    <n v="9363"/>
    <n v="154.06"/>
    <n v="90.93"/>
    <n v="1442463.78"/>
    <n v="851377.59"/>
    <n v="591086.18999999994"/>
  </r>
  <r>
    <x v="1"/>
    <x v="179"/>
    <x v="3"/>
    <x v="1"/>
    <s v="Medium"/>
    <x v="381"/>
    <n v="962560546"/>
    <d v="2022-01-08T00:00:00"/>
    <n v="1911"/>
    <n v="205.7"/>
    <n v="117.11"/>
    <n v="393092.7"/>
    <n v="223797.21"/>
    <n v="169295.49"/>
  </r>
  <r>
    <x v="5"/>
    <x v="74"/>
    <x v="2"/>
    <x v="0"/>
    <s v="Cancelled"/>
    <x v="1400"/>
    <n v="569298493"/>
    <d v="2018-05-19T00:00:00"/>
    <n v="6930"/>
    <n v="47.45"/>
    <n v="31.79"/>
    <n v="328828.5"/>
    <n v="220304.7"/>
    <n v="108523.8"/>
  </r>
  <r>
    <x v="4"/>
    <x v="6"/>
    <x v="6"/>
    <x v="1"/>
    <s v="High"/>
    <x v="1844"/>
    <n v="863299930"/>
    <d v="2016-06-20T00:00:00"/>
    <n v="8488"/>
    <n v="651.21"/>
    <n v="524.96"/>
    <n v="5527470.4800000004"/>
    <n v="4455860.4800000004"/>
    <n v="1071610"/>
  </r>
  <r>
    <x v="5"/>
    <x v="78"/>
    <x v="3"/>
    <x v="0"/>
    <s v="Low"/>
    <x v="1765"/>
    <n v="505551183"/>
    <d v="2018-09-23T00:00:00"/>
    <n v="2684"/>
    <n v="205.7"/>
    <n v="117.11"/>
    <n v="552098.80000000005"/>
    <n v="314323.24"/>
    <n v="237775.56"/>
  </r>
  <r>
    <x v="1"/>
    <x v="77"/>
    <x v="10"/>
    <x v="1"/>
    <s v="High"/>
    <x v="119"/>
    <n v="927351081"/>
    <d v="2021-06-02T00:00:00"/>
    <n v="2647"/>
    <n v="154.06"/>
    <n v="90.93"/>
    <n v="407796.82"/>
    <n v="240691.71"/>
    <n v="167105.10999999999"/>
  </r>
  <r>
    <x v="4"/>
    <x v="29"/>
    <x v="6"/>
    <x v="0"/>
    <s v="Cancelled"/>
    <x v="919"/>
    <n v="480310952"/>
    <d v="2017-08-11T00:00:00"/>
    <n v="3539"/>
    <n v="651.21"/>
    <n v="524.96"/>
    <n v="2304632.19"/>
    <n v="1857833.44"/>
    <n v="446798.75"/>
  </r>
  <r>
    <x v="0"/>
    <x v="118"/>
    <x v="4"/>
    <x v="1"/>
    <s v="Cancelled"/>
    <x v="741"/>
    <n v="286354625"/>
    <d v="2021-03-11T00:00:00"/>
    <n v="7552"/>
    <n v="81.73"/>
    <n v="56.67"/>
    <n v="617224.95999999996"/>
    <n v="427971.84000000003"/>
    <n v="189253.12"/>
  </r>
  <r>
    <x v="3"/>
    <x v="57"/>
    <x v="1"/>
    <x v="1"/>
    <s v="Medium"/>
    <x v="1863"/>
    <n v="187718427"/>
    <d v="2016-06-12T00:00:00"/>
    <n v="8909"/>
    <n v="152.58000000000001"/>
    <n v="97.44"/>
    <n v="1359335.22"/>
    <n v="868092.96"/>
    <n v="491242.26"/>
  </r>
  <r>
    <x v="5"/>
    <x v="162"/>
    <x v="4"/>
    <x v="0"/>
    <s v="High"/>
    <x v="1625"/>
    <n v="996951186"/>
    <d v="2017-04-30T00:00:00"/>
    <n v="8865"/>
    <n v="81.73"/>
    <n v="56.67"/>
    <n v="724536.45"/>
    <n v="502379.55"/>
    <n v="222156.9"/>
  </r>
  <r>
    <x v="5"/>
    <x v="63"/>
    <x v="6"/>
    <x v="1"/>
    <s v="High"/>
    <x v="10"/>
    <n v="446914231"/>
    <d v="2019-10-01T00:00:00"/>
    <n v="707"/>
    <n v="651.21"/>
    <n v="524.96"/>
    <n v="460405.47"/>
    <n v="371146.72"/>
    <n v="89258.75"/>
  </r>
  <r>
    <x v="1"/>
    <x v="33"/>
    <x v="11"/>
    <x v="0"/>
    <s v="High"/>
    <x v="736"/>
    <n v="840781390"/>
    <d v="2022-11-13T00:00:00"/>
    <n v="4752"/>
    <n v="668.27"/>
    <n v="502.54"/>
    <n v="3175619.04"/>
    <n v="2388070.08"/>
    <n v="787548.96"/>
  </r>
  <r>
    <x v="3"/>
    <x v="151"/>
    <x v="1"/>
    <x v="0"/>
    <s v="Medium"/>
    <x v="1396"/>
    <n v="502038991"/>
    <d v="2018-07-08T00:00:00"/>
    <n v="3349"/>
    <n v="152.58000000000001"/>
    <n v="97.44"/>
    <n v="510990.42"/>
    <n v="326326.56"/>
    <n v="184663.86"/>
  </r>
  <r>
    <x v="2"/>
    <x v="3"/>
    <x v="1"/>
    <x v="1"/>
    <s v="Cancelled"/>
    <x v="2252"/>
    <n v="524485862"/>
    <d v="2020-08-21T00:00:00"/>
    <n v="5877"/>
    <n v="152.58000000000001"/>
    <n v="97.44"/>
    <n v="896712.66"/>
    <n v="572654.88"/>
    <n v="324057.78000000003"/>
  </r>
  <r>
    <x v="1"/>
    <x v="132"/>
    <x v="10"/>
    <x v="0"/>
    <s v="High"/>
    <x v="2253"/>
    <n v="722233331"/>
    <d v="2017-04-06T00:00:00"/>
    <n v="3747"/>
    <n v="154.06"/>
    <n v="90.93"/>
    <n v="577262.81999999995"/>
    <n v="340714.71"/>
    <n v="236548.11"/>
  </r>
  <r>
    <x v="5"/>
    <x v="183"/>
    <x v="2"/>
    <x v="1"/>
    <s v="Cancelled"/>
    <x v="2254"/>
    <n v="979705226"/>
    <d v="2018-12-16T00:00:00"/>
    <n v="5402"/>
    <n v="47.45"/>
    <n v="31.79"/>
    <n v="256324.9"/>
    <n v="171729.58"/>
    <n v="84595.32"/>
  </r>
  <r>
    <x v="6"/>
    <x v="18"/>
    <x v="7"/>
    <x v="1"/>
    <s v="High"/>
    <x v="2255"/>
    <n v="801637876"/>
    <d v="2015-09-09T00:00:00"/>
    <n v="1316"/>
    <n v="437.2"/>
    <n v="263.33"/>
    <n v="575355.19999999995"/>
    <n v="346542.28"/>
    <n v="228812.92"/>
  </r>
  <r>
    <x v="1"/>
    <x v="71"/>
    <x v="8"/>
    <x v="0"/>
    <s v="High"/>
    <x v="2117"/>
    <n v="663080108"/>
    <d v="2021-12-10T00:00:00"/>
    <n v="8994"/>
    <n v="421.89"/>
    <n v="364.69"/>
    <n v="3794478.66"/>
    <n v="3280021.86"/>
    <n v="514456.8"/>
  </r>
  <r>
    <x v="5"/>
    <x v="183"/>
    <x v="7"/>
    <x v="1"/>
    <s v="High"/>
    <x v="925"/>
    <n v="659393250"/>
    <d v="2020-04-22T00:00:00"/>
    <n v="7971"/>
    <n v="437.2"/>
    <n v="263.33"/>
    <n v="3484921.2"/>
    <n v="2099003.4300000002"/>
    <n v="1385917.77"/>
  </r>
  <r>
    <x v="5"/>
    <x v="162"/>
    <x v="11"/>
    <x v="0"/>
    <s v="Medium"/>
    <x v="1963"/>
    <n v="956251132"/>
    <d v="2015-01-20T00:00:00"/>
    <n v="4815"/>
    <n v="668.27"/>
    <n v="502.54"/>
    <n v="3217720.05"/>
    <n v="2419730.1"/>
    <n v="797989.95"/>
  </r>
  <r>
    <x v="1"/>
    <x v="73"/>
    <x v="3"/>
    <x v="0"/>
    <s v="Low"/>
    <x v="1177"/>
    <n v="439640080"/>
    <d v="2021-11-02T00:00:00"/>
    <n v="8124"/>
    <n v="205.7"/>
    <n v="117.11"/>
    <n v="1671106.8"/>
    <n v="951401.64"/>
    <n v="719705.16"/>
  </r>
  <r>
    <x v="1"/>
    <x v="178"/>
    <x v="11"/>
    <x v="1"/>
    <s v="High"/>
    <x v="2256"/>
    <n v="765858924"/>
    <d v="2018-07-21T00:00:00"/>
    <n v="3530"/>
    <n v="668.27"/>
    <n v="502.54"/>
    <n v="2358993.1"/>
    <n v="1773966.2"/>
    <n v="585026.9"/>
  </r>
  <r>
    <x v="5"/>
    <x v="183"/>
    <x v="9"/>
    <x v="0"/>
    <s v="Cancelled"/>
    <x v="403"/>
    <n v="511518990"/>
    <d v="2019-03-16T00:00:00"/>
    <n v="8691"/>
    <n v="9.33"/>
    <n v="6.92"/>
    <n v="81087.03"/>
    <n v="60141.72"/>
    <n v="20945.310000000001"/>
  </r>
  <r>
    <x v="1"/>
    <x v="16"/>
    <x v="3"/>
    <x v="0"/>
    <s v="Medium"/>
    <x v="3"/>
    <n v="123544108"/>
    <d v="2022-06-22T00:00:00"/>
    <n v="8302"/>
    <n v="205.7"/>
    <n v="117.11"/>
    <n v="1707721.4"/>
    <n v="972247.22"/>
    <n v="735474.18"/>
  </r>
  <r>
    <x v="1"/>
    <x v="66"/>
    <x v="1"/>
    <x v="1"/>
    <s v="Medium"/>
    <x v="1089"/>
    <n v="569170606"/>
    <d v="2017-04-13T00:00:00"/>
    <n v="9085"/>
    <n v="152.58000000000001"/>
    <n v="97.44"/>
    <n v="1386189.3"/>
    <n v="885242.4"/>
    <n v="500946.9"/>
  </r>
  <r>
    <x v="1"/>
    <x v="44"/>
    <x v="4"/>
    <x v="0"/>
    <s v="Low"/>
    <x v="188"/>
    <n v="185947310"/>
    <d v="2020-01-27T00:00:00"/>
    <n v="4796"/>
    <n v="81.73"/>
    <n v="56.67"/>
    <n v="391977.08"/>
    <n v="271789.32"/>
    <n v="120187.76"/>
  </r>
  <r>
    <x v="5"/>
    <x v="78"/>
    <x v="5"/>
    <x v="0"/>
    <s v="High"/>
    <x v="1664"/>
    <n v="531735551"/>
    <d v="2021-11-02T00:00:00"/>
    <n v="1221"/>
    <n v="109.28"/>
    <n v="35.840000000000003"/>
    <n v="133430.88"/>
    <n v="43760.639999999999"/>
    <n v="89670.24"/>
  </r>
  <r>
    <x v="1"/>
    <x v="73"/>
    <x v="10"/>
    <x v="0"/>
    <s v="High"/>
    <x v="465"/>
    <n v="534709155"/>
    <d v="2015-09-02T00:00:00"/>
    <n v="1176"/>
    <n v="154.06"/>
    <n v="90.93"/>
    <n v="181174.56"/>
    <n v="106933.68"/>
    <n v="74240.88"/>
  </r>
  <r>
    <x v="5"/>
    <x v="28"/>
    <x v="11"/>
    <x v="0"/>
    <s v="High"/>
    <x v="1334"/>
    <n v="543354451"/>
    <d v="2016-04-28T00:00:00"/>
    <n v="9511"/>
    <n v="668.27"/>
    <n v="502.54"/>
    <n v="6355915.9699999997"/>
    <n v="4779657.9400000004"/>
    <n v="1576258.03"/>
  </r>
  <r>
    <x v="5"/>
    <x v="149"/>
    <x v="8"/>
    <x v="0"/>
    <s v="Cancelled"/>
    <x v="795"/>
    <n v="976470267"/>
    <d v="2021-07-10T00:00:00"/>
    <n v="8106"/>
    <n v="421.89"/>
    <n v="364.69"/>
    <n v="3419840.34"/>
    <n v="2956177.14"/>
    <n v="463663.2"/>
  </r>
  <r>
    <x v="5"/>
    <x v="166"/>
    <x v="0"/>
    <x v="1"/>
    <s v="Cancelled"/>
    <x v="123"/>
    <n v="973167932"/>
    <d v="2018-10-22T00:00:00"/>
    <n v="872"/>
    <n v="255.28"/>
    <n v="159.41999999999999"/>
    <n v="222604.16"/>
    <n v="139014.24"/>
    <n v="83589.919999999998"/>
  </r>
  <r>
    <x v="5"/>
    <x v="88"/>
    <x v="11"/>
    <x v="0"/>
    <s v="Low"/>
    <x v="652"/>
    <n v="642871272"/>
    <d v="2018-09-01T00:00:00"/>
    <n v="8750"/>
    <n v="668.27"/>
    <n v="502.54"/>
    <n v="5847362.5"/>
    <n v="4397225"/>
    <n v="1450137.5"/>
  </r>
  <r>
    <x v="4"/>
    <x v="95"/>
    <x v="1"/>
    <x v="1"/>
    <s v="High"/>
    <x v="1576"/>
    <n v="615316617"/>
    <d v="2015-09-18T00:00:00"/>
    <n v="4716"/>
    <n v="152.58000000000001"/>
    <n v="97.44"/>
    <n v="719567.28"/>
    <n v="459527.04"/>
    <n v="260040.24"/>
  </r>
  <r>
    <x v="2"/>
    <x v="48"/>
    <x v="4"/>
    <x v="1"/>
    <s v="Low"/>
    <x v="472"/>
    <n v="690552794"/>
    <d v="2021-12-07T00:00:00"/>
    <n v="8772"/>
    <n v="81.73"/>
    <n v="56.67"/>
    <n v="716935.56"/>
    <n v="497109.24"/>
    <n v="219826.32"/>
  </r>
  <r>
    <x v="5"/>
    <x v="84"/>
    <x v="3"/>
    <x v="1"/>
    <s v="Medium"/>
    <x v="970"/>
    <n v="288941133"/>
    <d v="2018-02-16T00:00:00"/>
    <n v="2957"/>
    <n v="205.7"/>
    <n v="117.11"/>
    <n v="608254.9"/>
    <n v="346294.27"/>
    <n v="261960.63"/>
  </r>
  <r>
    <x v="6"/>
    <x v="180"/>
    <x v="10"/>
    <x v="1"/>
    <s v="Low"/>
    <x v="867"/>
    <n v="701155459"/>
    <d v="2018-07-02T00:00:00"/>
    <n v="6337"/>
    <n v="154.06"/>
    <n v="90.93"/>
    <n v="976278.22"/>
    <n v="576223.41"/>
    <n v="400054.81"/>
  </r>
  <r>
    <x v="1"/>
    <x v="55"/>
    <x v="6"/>
    <x v="0"/>
    <s v="Cancelled"/>
    <x v="1736"/>
    <n v="138182103"/>
    <d v="2018-08-16T00:00:00"/>
    <n v="10"/>
    <n v="651.21"/>
    <n v="524.96"/>
    <n v="6512.1"/>
    <n v="5249.6"/>
    <n v="1262.5"/>
  </r>
  <r>
    <x v="0"/>
    <x v="172"/>
    <x v="3"/>
    <x v="1"/>
    <s v="Medium"/>
    <x v="1310"/>
    <n v="481319892"/>
    <d v="2020-11-25T00:00:00"/>
    <n v="2107"/>
    <n v="205.7"/>
    <n v="117.11"/>
    <n v="433409.9"/>
    <n v="246750.77"/>
    <n v="186659.13"/>
  </r>
  <r>
    <x v="2"/>
    <x v="3"/>
    <x v="9"/>
    <x v="1"/>
    <s v="Medium"/>
    <x v="748"/>
    <n v="532180154"/>
    <d v="2016-05-31T00:00:00"/>
    <n v="2789"/>
    <n v="9.33"/>
    <n v="6.92"/>
    <n v="26021.37"/>
    <n v="19299.88"/>
    <n v="6721.49"/>
  </r>
  <r>
    <x v="3"/>
    <x v="10"/>
    <x v="4"/>
    <x v="0"/>
    <s v="Medium"/>
    <x v="1389"/>
    <n v="962686717"/>
    <d v="2018-06-21T00:00:00"/>
    <n v="9247"/>
    <n v="81.73"/>
    <n v="56.67"/>
    <n v="755757.31"/>
    <n v="524027.49"/>
    <n v="231729.82"/>
  </r>
  <r>
    <x v="0"/>
    <x v="122"/>
    <x v="11"/>
    <x v="1"/>
    <s v="High"/>
    <x v="99"/>
    <n v="265075910"/>
    <d v="2020-08-23T00:00:00"/>
    <n v="707"/>
    <n v="668.27"/>
    <n v="502.54"/>
    <n v="472466.89"/>
    <n v="355295.78"/>
    <n v="117171.11"/>
  </r>
  <r>
    <x v="5"/>
    <x v="84"/>
    <x v="9"/>
    <x v="1"/>
    <s v="Low"/>
    <x v="2257"/>
    <n v="601896560"/>
    <d v="2019-08-06T00:00:00"/>
    <n v="3422"/>
    <n v="9.33"/>
    <n v="6.92"/>
    <n v="31927.26"/>
    <n v="23680.240000000002"/>
    <n v="8247.02"/>
  </r>
  <r>
    <x v="3"/>
    <x v="138"/>
    <x v="11"/>
    <x v="1"/>
    <s v="Cancelled"/>
    <x v="130"/>
    <n v="156009995"/>
    <d v="2019-07-14T00:00:00"/>
    <n v="5679"/>
    <n v="668.27"/>
    <n v="502.54"/>
    <n v="3795105.33"/>
    <n v="2853924.66"/>
    <n v="941180.67"/>
  </r>
  <r>
    <x v="1"/>
    <x v="17"/>
    <x v="8"/>
    <x v="1"/>
    <s v="High"/>
    <x v="525"/>
    <n v="780590045"/>
    <d v="2019-10-03T00:00:00"/>
    <n v="2796"/>
    <n v="421.89"/>
    <n v="364.69"/>
    <n v="1179604.44"/>
    <n v="1019673.24"/>
    <n v="159931.20000000001"/>
  </r>
  <r>
    <x v="5"/>
    <x v="88"/>
    <x v="2"/>
    <x v="1"/>
    <s v="High"/>
    <x v="1234"/>
    <n v="349123036"/>
    <d v="2016-05-17T00:00:00"/>
    <n v="2120"/>
    <n v="47.45"/>
    <n v="31.79"/>
    <n v="100594"/>
    <n v="67394.8"/>
    <n v="33199.199999999997"/>
  </r>
  <r>
    <x v="5"/>
    <x v="40"/>
    <x v="10"/>
    <x v="1"/>
    <s v="Cancelled"/>
    <x v="939"/>
    <n v="405407798"/>
    <d v="2019-03-11T00:00:00"/>
    <n v="8031"/>
    <n v="154.06"/>
    <n v="90.93"/>
    <n v="1237255.8600000001"/>
    <n v="730258.83"/>
    <n v="506997.03"/>
  </r>
  <r>
    <x v="5"/>
    <x v="9"/>
    <x v="5"/>
    <x v="0"/>
    <s v="Medium"/>
    <x v="1514"/>
    <n v="313555657"/>
    <d v="2020-05-20T00:00:00"/>
    <n v="6942"/>
    <n v="109.28"/>
    <n v="35.840000000000003"/>
    <n v="758621.76"/>
    <n v="248801.28"/>
    <n v="509820.48"/>
  </r>
  <r>
    <x v="2"/>
    <x v="4"/>
    <x v="6"/>
    <x v="1"/>
    <s v="Low"/>
    <x v="814"/>
    <n v="407990443"/>
    <d v="2021-08-31T00:00:00"/>
    <n v="2293"/>
    <n v="651.21"/>
    <n v="524.96"/>
    <n v="1493224.53"/>
    <n v="1203733.28"/>
    <n v="289491.25"/>
  </r>
  <r>
    <x v="1"/>
    <x v="140"/>
    <x v="9"/>
    <x v="0"/>
    <s v="Low"/>
    <x v="1894"/>
    <n v="643448483"/>
    <d v="2017-07-25T00:00:00"/>
    <n v="9560"/>
    <n v="9.33"/>
    <n v="6.92"/>
    <n v="89194.8"/>
    <n v="66155.199999999997"/>
    <n v="23039.599999999999"/>
  </r>
  <r>
    <x v="1"/>
    <x v="169"/>
    <x v="6"/>
    <x v="0"/>
    <s v="Cancelled"/>
    <x v="1037"/>
    <n v="144978606"/>
    <d v="2021-02-19T00:00:00"/>
    <n v="1246"/>
    <n v="651.21"/>
    <n v="524.96"/>
    <n v="811407.66"/>
    <n v="654100.16"/>
    <n v="157307.5"/>
  </r>
  <r>
    <x v="5"/>
    <x v="97"/>
    <x v="8"/>
    <x v="1"/>
    <s v="Medium"/>
    <x v="2258"/>
    <n v="357942140"/>
    <d v="2020-02-16T00:00:00"/>
    <n v="1888"/>
    <n v="421.89"/>
    <n v="364.69"/>
    <n v="796528.32"/>
    <n v="688534.72"/>
    <n v="107993.60000000001"/>
  </r>
  <r>
    <x v="2"/>
    <x v="112"/>
    <x v="8"/>
    <x v="1"/>
    <s v="Cancelled"/>
    <x v="874"/>
    <n v="998012912"/>
    <d v="2015-01-31T00:00:00"/>
    <n v="3054"/>
    <n v="421.89"/>
    <n v="364.69"/>
    <n v="1288452.06"/>
    <n v="1113763.26"/>
    <n v="174688.8"/>
  </r>
  <r>
    <x v="5"/>
    <x v="53"/>
    <x v="0"/>
    <x v="0"/>
    <s v="Medium"/>
    <x v="1462"/>
    <n v="501177251"/>
    <d v="2015-08-28T00:00:00"/>
    <n v="8341"/>
    <n v="255.28"/>
    <n v="159.41999999999999"/>
    <n v="2129290.48"/>
    <n v="1329722.22"/>
    <n v="799568.26"/>
  </r>
  <r>
    <x v="5"/>
    <x v="117"/>
    <x v="5"/>
    <x v="1"/>
    <s v="Low"/>
    <x v="719"/>
    <n v="973733985"/>
    <d v="2018-03-06T00:00:00"/>
    <n v="8380"/>
    <n v="109.28"/>
    <n v="35.840000000000003"/>
    <n v="915766.4"/>
    <n v="300339.20000000001"/>
    <n v="615427.19999999995"/>
  </r>
  <r>
    <x v="2"/>
    <x v="42"/>
    <x v="9"/>
    <x v="0"/>
    <s v="High"/>
    <x v="806"/>
    <n v="542294442"/>
    <d v="2020-01-30T00:00:00"/>
    <n v="5831"/>
    <n v="9.33"/>
    <n v="6.92"/>
    <n v="54403.23"/>
    <n v="40350.519999999997"/>
    <n v="14052.71"/>
  </r>
  <r>
    <x v="6"/>
    <x v="171"/>
    <x v="0"/>
    <x v="1"/>
    <s v="High"/>
    <x v="1485"/>
    <n v="103782451"/>
    <d v="2015-10-01T00:00:00"/>
    <n v="388"/>
    <n v="255.28"/>
    <n v="159.41999999999999"/>
    <n v="99048.639999999999"/>
    <n v="61854.96"/>
    <n v="37193.68"/>
  </r>
  <r>
    <x v="5"/>
    <x v="39"/>
    <x v="10"/>
    <x v="1"/>
    <s v="High"/>
    <x v="364"/>
    <n v="175434339"/>
    <d v="2017-05-26T00:00:00"/>
    <n v="3774"/>
    <n v="154.06"/>
    <n v="90.93"/>
    <n v="581422.43999999994"/>
    <n v="343169.82"/>
    <n v="238252.62"/>
  </r>
  <r>
    <x v="1"/>
    <x v="71"/>
    <x v="11"/>
    <x v="0"/>
    <s v="Medium"/>
    <x v="970"/>
    <n v="444798934"/>
    <d v="2018-01-20T00:00:00"/>
    <n v="4744"/>
    <n v="668.27"/>
    <n v="502.54"/>
    <n v="3170272.88"/>
    <n v="2384049.7599999998"/>
    <n v="786223.12"/>
  </r>
  <r>
    <x v="5"/>
    <x v="62"/>
    <x v="7"/>
    <x v="1"/>
    <s v="Low"/>
    <x v="804"/>
    <n v="219737565"/>
    <d v="2021-07-21T00:00:00"/>
    <n v="4083"/>
    <n v="437.2"/>
    <n v="263.33"/>
    <n v="1785087.6"/>
    <n v="1075176.3899999999"/>
    <n v="709911.21"/>
  </r>
  <r>
    <x v="4"/>
    <x v="95"/>
    <x v="3"/>
    <x v="0"/>
    <s v="High"/>
    <x v="1541"/>
    <n v="678424060"/>
    <d v="2020-11-03T00:00:00"/>
    <n v="9610"/>
    <n v="205.7"/>
    <n v="117.11"/>
    <n v="1976777"/>
    <n v="1125427.1000000001"/>
    <n v="851349.9"/>
  </r>
  <r>
    <x v="2"/>
    <x v="107"/>
    <x v="6"/>
    <x v="0"/>
    <s v="Medium"/>
    <x v="1389"/>
    <n v="819344747"/>
    <d v="2018-07-14T00:00:00"/>
    <n v="1173"/>
    <n v="651.21"/>
    <n v="524.96"/>
    <n v="763869.33"/>
    <n v="615778.07999999996"/>
    <n v="148091.25"/>
  </r>
  <r>
    <x v="5"/>
    <x v="117"/>
    <x v="10"/>
    <x v="0"/>
    <s v="High"/>
    <x v="964"/>
    <n v="611298453"/>
    <d v="2022-03-20T00:00:00"/>
    <n v="5652"/>
    <n v="154.06"/>
    <n v="90.93"/>
    <n v="870747.12"/>
    <n v="513936.36"/>
    <n v="356810.76"/>
  </r>
  <r>
    <x v="1"/>
    <x v="77"/>
    <x v="8"/>
    <x v="0"/>
    <s v="Cancelled"/>
    <x v="1537"/>
    <n v="543396508"/>
    <d v="2017-06-05T00:00:00"/>
    <n v="1957"/>
    <n v="421.89"/>
    <n v="364.69"/>
    <n v="825638.73"/>
    <n v="713698.33"/>
    <n v="111940.4"/>
  </r>
  <r>
    <x v="5"/>
    <x v="101"/>
    <x v="3"/>
    <x v="1"/>
    <s v="High"/>
    <x v="2259"/>
    <n v="275062739"/>
    <d v="2019-05-16T00:00:00"/>
    <n v="6032"/>
    <n v="205.7"/>
    <n v="117.11"/>
    <n v="1240782.3999999999"/>
    <n v="706407.52"/>
    <n v="534374.88"/>
  </r>
  <r>
    <x v="5"/>
    <x v="84"/>
    <x v="4"/>
    <x v="0"/>
    <s v="Cancelled"/>
    <x v="2260"/>
    <n v="886033475"/>
    <d v="2019-10-20T00:00:00"/>
    <n v="5850"/>
    <n v="81.73"/>
    <n v="56.67"/>
    <n v="478120.5"/>
    <n v="331519.5"/>
    <n v="146601"/>
  </r>
  <r>
    <x v="3"/>
    <x v="133"/>
    <x v="2"/>
    <x v="0"/>
    <s v="Low"/>
    <x v="451"/>
    <n v="826357543"/>
    <d v="2016-11-03T00:00:00"/>
    <n v="6415"/>
    <n v="47.45"/>
    <n v="31.79"/>
    <n v="304391.75"/>
    <n v="203932.85"/>
    <n v="100458.9"/>
  </r>
  <r>
    <x v="1"/>
    <x v="16"/>
    <x v="8"/>
    <x v="0"/>
    <s v="High"/>
    <x v="1005"/>
    <n v="866396272"/>
    <d v="2019-11-16T00:00:00"/>
    <n v="4765"/>
    <n v="421.89"/>
    <n v="364.69"/>
    <n v="2010305.85"/>
    <n v="1737747.85"/>
    <n v="272558"/>
  </r>
  <r>
    <x v="1"/>
    <x v="169"/>
    <x v="3"/>
    <x v="0"/>
    <s v="High"/>
    <x v="1141"/>
    <n v="946823489"/>
    <d v="2016-08-30T00:00:00"/>
    <n v="4966"/>
    <n v="205.7"/>
    <n v="117.11"/>
    <n v="1021506.2"/>
    <n v="581568.26"/>
    <n v="439937.94"/>
  </r>
  <r>
    <x v="5"/>
    <x v="9"/>
    <x v="0"/>
    <x v="1"/>
    <s v="Low"/>
    <x v="2249"/>
    <n v="628625524"/>
    <d v="2018-10-18T00:00:00"/>
    <n v="3117"/>
    <n v="255.28"/>
    <n v="159.41999999999999"/>
    <n v="795707.76"/>
    <n v="496912.14"/>
    <n v="298795.62"/>
  </r>
  <r>
    <x v="2"/>
    <x v="51"/>
    <x v="11"/>
    <x v="1"/>
    <s v="High"/>
    <x v="1651"/>
    <n v="443101203"/>
    <d v="2022-09-01T00:00:00"/>
    <n v="2347"/>
    <n v="668.27"/>
    <n v="502.54"/>
    <n v="1568429.69"/>
    <n v="1179461.3799999999"/>
    <n v="388968.31"/>
  </r>
  <r>
    <x v="5"/>
    <x v="174"/>
    <x v="10"/>
    <x v="0"/>
    <s v="High"/>
    <x v="357"/>
    <n v="541861855"/>
    <d v="2015-05-09T00:00:00"/>
    <n v="7819"/>
    <n v="154.06"/>
    <n v="90.93"/>
    <n v="1204595.1399999999"/>
    <n v="710981.67"/>
    <n v="493613.47"/>
  </r>
  <r>
    <x v="2"/>
    <x v="48"/>
    <x v="6"/>
    <x v="0"/>
    <s v="High"/>
    <x v="379"/>
    <n v="246831309"/>
    <d v="2018-03-05T00:00:00"/>
    <n v="1724"/>
    <n v="651.21"/>
    <n v="524.96"/>
    <n v="1122686.04"/>
    <n v="905031.04"/>
    <n v="217655"/>
  </r>
  <r>
    <x v="5"/>
    <x v="114"/>
    <x v="1"/>
    <x v="0"/>
    <s v="Cancelled"/>
    <x v="362"/>
    <n v="300245893"/>
    <d v="2016-07-19T00:00:00"/>
    <n v="8287"/>
    <n v="152.58000000000001"/>
    <n v="97.44"/>
    <n v="1264430.46"/>
    <n v="807485.28"/>
    <n v="456945.18"/>
  </r>
  <r>
    <x v="5"/>
    <x v="32"/>
    <x v="1"/>
    <x v="1"/>
    <s v="Cancelled"/>
    <x v="1017"/>
    <n v="614654433"/>
    <d v="2019-09-20T00:00:00"/>
    <n v="8761"/>
    <n v="152.58000000000001"/>
    <n v="97.44"/>
    <n v="1336753.3799999999"/>
    <n v="853671.84"/>
    <n v="483081.54"/>
  </r>
  <r>
    <x v="0"/>
    <x v="0"/>
    <x v="9"/>
    <x v="0"/>
    <s v="High"/>
    <x v="182"/>
    <n v="722918260"/>
    <d v="2019-06-16T00:00:00"/>
    <n v="6433"/>
    <n v="9.33"/>
    <n v="6.92"/>
    <n v="60019.89"/>
    <n v="44516.36"/>
    <n v="15503.53"/>
  </r>
  <r>
    <x v="1"/>
    <x v="44"/>
    <x v="7"/>
    <x v="0"/>
    <s v="High"/>
    <x v="2261"/>
    <n v="228211200"/>
    <d v="2020-12-03T00:00:00"/>
    <n v="1620"/>
    <n v="437.2"/>
    <n v="263.33"/>
    <n v="708264"/>
    <n v="426594.6"/>
    <n v="281669.40000000002"/>
  </r>
  <r>
    <x v="4"/>
    <x v="46"/>
    <x v="10"/>
    <x v="1"/>
    <s v="Low"/>
    <x v="2262"/>
    <n v="154019582"/>
    <d v="2022-10-18T00:00:00"/>
    <n v="6672"/>
    <n v="154.06"/>
    <n v="90.93"/>
    <n v="1027888.32"/>
    <n v="606684.96"/>
    <n v="421203.36"/>
  </r>
  <r>
    <x v="5"/>
    <x v="162"/>
    <x v="4"/>
    <x v="0"/>
    <s v="Medium"/>
    <x v="2263"/>
    <n v="694142234"/>
    <d v="2017-08-07T00:00:00"/>
    <n v="967"/>
    <n v="81.73"/>
    <n v="56.67"/>
    <n v="79032.91"/>
    <n v="54799.89"/>
    <n v="24233.02"/>
  </r>
  <r>
    <x v="5"/>
    <x v="87"/>
    <x v="6"/>
    <x v="1"/>
    <s v="Cancelled"/>
    <x v="2264"/>
    <n v="762690484"/>
    <d v="2015-01-28T00:00:00"/>
    <n v="5918"/>
    <n v="651.21"/>
    <n v="524.96"/>
    <n v="3853860.78"/>
    <n v="3106713.28"/>
    <n v="747147.5"/>
  </r>
  <r>
    <x v="5"/>
    <x v="96"/>
    <x v="11"/>
    <x v="0"/>
    <s v="High"/>
    <x v="1256"/>
    <n v="244088160"/>
    <d v="2020-05-13T00:00:00"/>
    <n v="9966"/>
    <n v="668.27"/>
    <n v="502.54"/>
    <n v="6659978.8200000003"/>
    <n v="5008313.6399999997"/>
    <n v="1651665.18"/>
  </r>
  <r>
    <x v="4"/>
    <x v="156"/>
    <x v="5"/>
    <x v="1"/>
    <s v="Low"/>
    <x v="558"/>
    <n v="443071591"/>
    <d v="2021-01-01T00:00:00"/>
    <n v="3585"/>
    <n v="109.28"/>
    <n v="35.840000000000003"/>
    <n v="391768.8"/>
    <n v="128486.39999999999"/>
    <n v="263282.40000000002"/>
  </r>
  <r>
    <x v="0"/>
    <x v="122"/>
    <x v="3"/>
    <x v="0"/>
    <s v="High"/>
    <x v="268"/>
    <n v="934689605"/>
    <d v="2018-01-17T00:00:00"/>
    <n v="4280"/>
    <n v="205.7"/>
    <n v="117.11"/>
    <n v="880396"/>
    <n v="501230.8"/>
    <n v="379165.2"/>
  </r>
  <r>
    <x v="5"/>
    <x v="53"/>
    <x v="3"/>
    <x v="1"/>
    <s v="Low"/>
    <x v="1936"/>
    <n v="914303529"/>
    <d v="2021-12-11T00:00:00"/>
    <n v="1587"/>
    <n v="205.7"/>
    <n v="117.11"/>
    <n v="326445.90000000002"/>
    <n v="185853.57"/>
    <n v="140592.32999999999"/>
  </r>
  <r>
    <x v="1"/>
    <x v="167"/>
    <x v="3"/>
    <x v="0"/>
    <s v="Medium"/>
    <x v="2265"/>
    <n v="547587192"/>
    <d v="2021-07-14T00:00:00"/>
    <n v="2073"/>
    <n v="205.7"/>
    <n v="117.11"/>
    <n v="426416.1"/>
    <n v="242769.03"/>
    <n v="183647.07"/>
  </r>
  <r>
    <x v="2"/>
    <x v="38"/>
    <x v="9"/>
    <x v="1"/>
    <s v="High"/>
    <x v="94"/>
    <n v="520526921"/>
    <d v="2021-01-15T00:00:00"/>
    <n v="4338"/>
    <n v="9.33"/>
    <n v="6.92"/>
    <n v="40473.54"/>
    <n v="30018.959999999999"/>
    <n v="10454.58"/>
  </r>
  <r>
    <x v="1"/>
    <x v="142"/>
    <x v="5"/>
    <x v="0"/>
    <s v="High"/>
    <x v="1589"/>
    <n v="689421546"/>
    <d v="2022-01-31T00:00:00"/>
    <n v="4011"/>
    <n v="109.28"/>
    <n v="35.840000000000003"/>
    <n v="438322.08"/>
    <n v="143754.23999999999"/>
    <n v="294567.84000000003"/>
  </r>
  <r>
    <x v="1"/>
    <x v="157"/>
    <x v="8"/>
    <x v="0"/>
    <s v="Medium"/>
    <x v="1858"/>
    <n v="530882394"/>
    <d v="2022-02-02T00:00:00"/>
    <n v="8753"/>
    <n v="421.89"/>
    <n v="364.69"/>
    <n v="3692803.17"/>
    <n v="3192131.57"/>
    <n v="500671.6"/>
  </r>
  <r>
    <x v="2"/>
    <x v="3"/>
    <x v="5"/>
    <x v="0"/>
    <s v="Low"/>
    <x v="1955"/>
    <n v="491833293"/>
    <d v="2017-04-23T00:00:00"/>
    <n v="3256"/>
    <n v="109.28"/>
    <n v="35.840000000000003"/>
    <n v="355815.67999999999"/>
    <n v="116695.03999999999"/>
    <n v="239120.64000000001"/>
  </r>
  <r>
    <x v="5"/>
    <x v="84"/>
    <x v="3"/>
    <x v="0"/>
    <s v="High"/>
    <x v="932"/>
    <n v="639510571"/>
    <d v="2017-07-09T00:00:00"/>
    <n v="4244"/>
    <n v="205.7"/>
    <n v="117.11"/>
    <n v="872990.8"/>
    <n v="497014.84"/>
    <n v="375975.96"/>
  </r>
  <r>
    <x v="5"/>
    <x v="128"/>
    <x v="4"/>
    <x v="1"/>
    <s v="Cancelled"/>
    <x v="1072"/>
    <n v="211463057"/>
    <d v="2020-06-15T00:00:00"/>
    <n v="5473"/>
    <n v="81.73"/>
    <n v="56.67"/>
    <n v="447308.29"/>
    <n v="310154.90999999997"/>
    <n v="137153.38"/>
  </r>
  <r>
    <x v="1"/>
    <x v="159"/>
    <x v="1"/>
    <x v="1"/>
    <s v="Medium"/>
    <x v="922"/>
    <n v="765552079"/>
    <d v="2021-07-17T00:00:00"/>
    <n v="2727"/>
    <n v="152.58000000000001"/>
    <n v="97.44"/>
    <n v="416085.66"/>
    <n v="265718.88"/>
    <n v="150366.78"/>
  </r>
  <r>
    <x v="5"/>
    <x v="175"/>
    <x v="11"/>
    <x v="0"/>
    <s v="Cancelled"/>
    <x v="923"/>
    <n v="329951465"/>
    <d v="2019-01-02T00:00:00"/>
    <n v="8825"/>
    <n v="668.27"/>
    <n v="502.54"/>
    <n v="5897482.75"/>
    <n v="4434915.5"/>
    <n v="1462567.25"/>
  </r>
  <r>
    <x v="3"/>
    <x v="10"/>
    <x v="8"/>
    <x v="1"/>
    <s v="Cancelled"/>
    <x v="2140"/>
    <n v="153147542"/>
    <d v="2020-09-27T00:00:00"/>
    <n v="8616"/>
    <n v="421.89"/>
    <n v="364.69"/>
    <n v="3635004.24"/>
    <n v="3142169.04"/>
    <n v="492835.2"/>
  </r>
  <r>
    <x v="4"/>
    <x v="6"/>
    <x v="0"/>
    <x v="1"/>
    <s v="High"/>
    <x v="1601"/>
    <n v="653939139"/>
    <d v="2020-10-06T00:00:00"/>
    <n v="3978"/>
    <n v="255.28"/>
    <n v="159.41999999999999"/>
    <n v="1015503.84"/>
    <n v="634172.76"/>
    <n v="381331.08"/>
  </r>
  <r>
    <x v="5"/>
    <x v="101"/>
    <x v="6"/>
    <x v="1"/>
    <s v="High"/>
    <x v="2266"/>
    <n v="971437585"/>
    <d v="2020-10-02T00:00:00"/>
    <n v="8824"/>
    <n v="651.21"/>
    <n v="524.96"/>
    <n v="5746277.04"/>
    <n v="4632247.04"/>
    <n v="1114030"/>
  </r>
  <r>
    <x v="2"/>
    <x v="107"/>
    <x v="9"/>
    <x v="1"/>
    <s v="Low"/>
    <x v="1274"/>
    <n v="315066707"/>
    <d v="2016-01-26T00:00:00"/>
    <n v="4095"/>
    <n v="9.33"/>
    <n v="6.92"/>
    <n v="38206.35"/>
    <n v="28337.4"/>
    <n v="9868.9500000000007"/>
  </r>
  <r>
    <x v="3"/>
    <x v="163"/>
    <x v="11"/>
    <x v="0"/>
    <s v="Cancelled"/>
    <x v="2108"/>
    <n v="214562833"/>
    <d v="2020-03-02T00:00:00"/>
    <n v="2765"/>
    <n v="668.27"/>
    <n v="502.54"/>
    <n v="1847766.55"/>
    <n v="1389523.1"/>
    <n v="458243.45"/>
  </r>
  <r>
    <x v="1"/>
    <x v="136"/>
    <x v="0"/>
    <x v="1"/>
    <s v="Medium"/>
    <x v="1319"/>
    <n v="469974792"/>
    <d v="2022-06-17T00:00:00"/>
    <n v="4840"/>
    <n v="255.28"/>
    <n v="159.41999999999999"/>
    <n v="1235555.2"/>
    <n v="771592.8"/>
    <n v="463962.4"/>
  </r>
  <r>
    <x v="0"/>
    <x v="14"/>
    <x v="9"/>
    <x v="1"/>
    <s v="High"/>
    <x v="2267"/>
    <n v="501663911"/>
    <d v="2019-11-25T00:00:00"/>
    <n v="2354"/>
    <n v="9.33"/>
    <n v="6.92"/>
    <n v="21962.82"/>
    <n v="16289.68"/>
    <n v="5673.14"/>
  </r>
  <r>
    <x v="1"/>
    <x v="80"/>
    <x v="4"/>
    <x v="1"/>
    <s v="Medium"/>
    <x v="2268"/>
    <n v="700304019"/>
    <d v="2018-12-21T00:00:00"/>
    <n v="4376"/>
    <n v="81.73"/>
    <n v="56.67"/>
    <n v="357650.48"/>
    <n v="247987.92"/>
    <n v="109662.56"/>
  </r>
  <r>
    <x v="5"/>
    <x v="40"/>
    <x v="1"/>
    <x v="1"/>
    <s v="Low"/>
    <x v="1371"/>
    <n v="176881444"/>
    <d v="2018-12-19T00:00:00"/>
    <n v="2005"/>
    <n v="152.58000000000001"/>
    <n v="97.44"/>
    <n v="305922.90000000002"/>
    <n v="195367.2"/>
    <n v="110555.7"/>
  </r>
  <r>
    <x v="5"/>
    <x v="150"/>
    <x v="0"/>
    <x v="0"/>
    <s v="High"/>
    <x v="446"/>
    <n v="812695014"/>
    <d v="2020-06-04T00:00:00"/>
    <n v="3369"/>
    <n v="255.28"/>
    <n v="159.41999999999999"/>
    <n v="860038.32"/>
    <n v="537085.98"/>
    <n v="322952.34000000003"/>
  </r>
  <r>
    <x v="1"/>
    <x v="89"/>
    <x v="5"/>
    <x v="0"/>
    <s v="High"/>
    <x v="2269"/>
    <n v="509356057"/>
    <d v="2018-04-17T00:00:00"/>
    <n v="8631"/>
    <n v="109.28"/>
    <n v="35.840000000000003"/>
    <n v="943195.68"/>
    <n v="309335.03999999998"/>
    <n v="633860.64"/>
  </r>
  <r>
    <x v="1"/>
    <x v="93"/>
    <x v="0"/>
    <x v="1"/>
    <s v="Medium"/>
    <x v="2045"/>
    <n v="838788402"/>
    <d v="2022-02-26T00:00:00"/>
    <n v="4983"/>
    <n v="255.28"/>
    <n v="159.41999999999999"/>
    <n v="1272060.24"/>
    <n v="794389.86"/>
    <n v="477670.38"/>
  </r>
  <r>
    <x v="0"/>
    <x v="135"/>
    <x v="9"/>
    <x v="1"/>
    <s v="High"/>
    <x v="2270"/>
    <n v="293228375"/>
    <d v="2020-11-17T00:00:00"/>
    <n v="1647"/>
    <n v="9.33"/>
    <n v="6.92"/>
    <n v="15366.51"/>
    <n v="11397.24"/>
    <n v="3969.27"/>
  </r>
  <r>
    <x v="3"/>
    <x v="133"/>
    <x v="3"/>
    <x v="0"/>
    <s v="Cancelled"/>
    <x v="582"/>
    <n v="135224807"/>
    <d v="2022-04-06T00:00:00"/>
    <n v="4880"/>
    <n v="205.7"/>
    <n v="117.11"/>
    <n v="1003816"/>
    <n v="571496.80000000005"/>
    <n v="432319.2"/>
  </r>
  <r>
    <x v="0"/>
    <x v="76"/>
    <x v="3"/>
    <x v="1"/>
    <s v="Medium"/>
    <x v="1873"/>
    <n v="347639024"/>
    <d v="2019-05-18T00:00:00"/>
    <n v="2967"/>
    <n v="205.7"/>
    <n v="117.11"/>
    <n v="610311.9"/>
    <n v="347465.37"/>
    <n v="262846.53000000003"/>
  </r>
  <r>
    <x v="5"/>
    <x v="78"/>
    <x v="11"/>
    <x v="0"/>
    <s v="Cancelled"/>
    <x v="611"/>
    <n v="983644855"/>
    <d v="2016-01-31T00:00:00"/>
    <n v="1226"/>
    <n v="668.27"/>
    <n v="502.54"/>
    <n v="819299.02"/>
    <n v="616114.04"/>
    <n v="203184.98"/>
  </r>
  <r>
    <x v="4"/>
    <x v="56"/>
    <x v="0"/>
    <x v="0"/>
    <s v="High"/>
    <x v="1602"/>
    <n v="816728627"/>
    <d v="2020-12-05T00:00:00"/>
    <n v="7005"/>
    <n v="255.28"/>
    <n v="159.41999999999999"/>
    <n v="1788236.4"/>
    <n v="1116737.1000000001"/>
    <n v="671499.3"/>
  </r>
  <r>
    <x v="2"/>
    <x v="90"/>
    <x v="4"/>
    <x v="1"/>
    <s v="Cancelled"/>
    <x v="419"/>
    <n v="490689170"/>
    <d v="2022-11-09T00:00:00"/>
    <n v="4684"/>
    <n v="81.73"/>
    <n v="56.67"/>
    <n v="382823.32"/>
    <n v="265442.28000000003"/>
    <n v="117381.04"/>
  </r>
  <r>
    <x v="6"/>
    <x v="180"/>
    <x v="6"/>
    <x v="1"/>
    <s v="Cancelled"/>
    <x v="478"/>
    <n v="269637811"/>
    <d v="2022-05-01T00:00:00"/>
    <n v="675"/>
    <n v="651.21"/>
    <n v="524.96"/>
    <n v="439566.75"/>
    <n v="354348"/>
    <n v="85218.75"/>
  </r>
  <r>
    <x v="5"/>
    <x v="28"/>
    <x v="5"/>
    <x v="1"/>
    <s v="Medium"/>
    <x v="1022"/>
    <n v="487998378"/>
    <d v="2016-12-01T00:00:00"/>
    <n v="8419"/>
    <n v="109.28"/>
    <n v="35.840000000000003"/>
    <n v="920028.32"/>
    <n v="301736.96000000002"/>
    <n v="618291.36"/>
  </r>
  <r>
    <x v="1"/>
    <x v="17"/>
    <x v="6"/>
    <x v="1"/>
    <s v="Cancelled"/>
    <x v="1979"/>
    <n v="200507199"/>
    <d v="2018-02-25T00:00:00"/>
    <n v="3391"/>
    <n v="651.21"/>
    <n v="524.96"/>
    <n v="2208253.11"/>
    <n v="1780139.36"/>
    <n v="428113.75"/>
  </r>
  <r>
    <x v="2"/>
    <x v="82"/>
    <x v="11"/>
    <x v="0"/>
    <s v="Medium"/>
    <x v="202"/>
    <n v="332213103"/>
    <d v="2019-07-07T00:00:00"/>
    <n v="8095"/>
    <n v="668.27"/>
    <n v="502.54"/>
    <n v="5409645.6500000004"/>
    <n v="4068061.3"/>
    <n v="1341584.3500000001"/>
  </r>
  <r>
    <x v="0"/>
    <x v="135"/>
    <x v="0"/>
    <x v="0"/>
    <s v="Medium"/>
    <x v="1411"/>
    <n v="528477418"/>
    <d v="2021-01-14T00:00:00"/>
    <n v="7067"/>
    <n v="255.28"/>
    <n v="159.41999999999999"/>
    <n v="1804063.76"/>
    <n v="1126621.1399999999"/>
    <n v="677442.62"/>
  </r>
  <r>
    <x v="1"/>
    <x v="152"/>
    <x v="8"/>
    <x v="0"/>
    <s v="Medium"/>
    <x v="1257"/>
    <n v="504973971"/>
    <d v="2021-11-02T00:00:00"/>
    <n v="1875"/>
    <n v="421.89"/>
    <n v="364.69"/>
    <n v="791043.75"/>
    <n v="683793.75"/>
    <n v="107250"/>
  </r>
  <r>
    <x v="2"/>
    <x v="82"/>
    <x v="5"/>
    <x v="0"/>
    <s v="Medium"/>
    <x v="516"/>
    <n v="497689092"/>
    <d v="2015-12-31T00:00:00"/>
    <n v="6117"/>
    <n v="109.28"/>
    <n v="35.840000000000003"/>
    <n v="668465.76"/>
    <n v="219233.28"/>
    <n v="449232.48"/>
  </r>
  <r>
    <x v="3"/>
    <x v="35"/>
    <x v="8"/>
    <x v="0"/>
    <s v="High"/>
    <x v="1944"/>
    <n v="812921607"/>
    <d v="2017-07-22T00:00:00"/>
    <n v="423"/>
    <n v="421.89"/>
    <n v="364.69"/>
    <n v="178459.47"/>
    <n v="154263.87"/>
    <n v="24195.599999999999"/>
  </r>
  <r>
    <x v="1"/>
    <x v="93"/>
    <x v="3"/>
    <x v="1"/>
    <s v="High"/>
    <x v="2076"/>
    <n v="477282845"/>
    <d v="2022-02-04T00:00:00"/>
    <n v="7455"/>
    <n v="205.7"/>
    <n v="117.11"/>
    <n v="1533493.5"/>
    <n v="873055.05"/>
    <n v="660438.44999999995"/>
  </r>
  <r>
    <x v="5"/>
    <x v="162"/>
    <x v="9"/>
    <x v="0"/>
    <s v="Cancelled"/>
    <x v="2150"/>
    <n v="387696635"/>
    <d v="2015-04-16T00:00:00"/>
    <n v="6905"/>
    <n v="9.33"/>
    <n v="6.92"/>
    <n v="64423.65"/>
    <n v="47782.6"/>
    <n v="16641.05"/>
  </r>
  <r>
    <x v="1"/>
    <x v="159"/>
    <x v="7"/>
    <x v="0"/>
    <s v="Low"/>
    <x v="72"/>
    <n v="161399304"/>
    <d v="2022-03-15T00:00:00"/>
    <n v="496"/>
    <n v="437.2"/>
    <n v="263.33"/>
    <n v="216851.20000000001"/>
    <n v="130611.68"/>
    <n v="86239.52"/>
  </r>
  <r>
    <x v="3"/>
    <x v="110"/>
    <x v="10"/>
    <x v="0"/>
    <s v="Medium"/>
    <x v="576"/>
    <n v="385939681"/>
    <d v="2018-07-29T00:00:00"/>
    <n v="6983"/>
    <n v="154.06"/>
    <n v="90.93"/>
    <n v="1075800.98"/>
    <n v="634964.18999999994"/>
    <n v="440836.79"/>
  </r>
  <r>
    <x v="4"/>
    <x v="115"/>
    <x v="1"/>
    <x v="1"/>
    <s v="Medium"/>
    <x v="767"/>
    <n v="369179093"/>
    <d v="2021-07-14T00:00:00"/>
    <n v="7153"/>
    <n v="152.58000000000001"/>
    <n v="97.44"/>
    <n v="1091404.74"/>
    <n v="696988.32"/>
    <n v="394416.42"/>
  </r>
  <r>
    <x v="5"/>
    <x v="130"/>
    <x v="0"/>
    <x v="1"/>
    <s v="Low"/>
    <x v="690"/>
    <n v="389291369"/>
    <d v="2021-08-04T00:00:00"/>
    <n v="8822"/>
    <n v="255.28"/>
    <n v="159.41999999999999"/>
    <n v="2252080.16"/>
    <n v="1406403.24"/>
    <n v="845676.92"/>
  </r>
  <r>
    <x v="3"/>
    <x v="8"/>
    <x v="1"/>
    <x v="1"/>
    <s v="Low"/>
    <x v="566"/>
    <n v="344762837"/>
    <d v="2021-03-24T00:00:00"/>
    <n v="1840"/>
    <n v="152.58000000000001"/>
    <n v="97.44"/>
    <n v="280747.2"/>
    <n v="179289.60000000001"/>
    <n v="101457.60000000001"/>
  </r>
  <r>
    <x v="1"/>
    <x v="109"/>
    <x v="6"/>
    <x v="0"/>
    <s v="High"/>
    <x v="1229"/>
    <n v="204392325"/>
    <d v="2021-09-26T00:00:00"/>
    <n v="3086"/>
    <n v="651.21"/>
    <n v="524.96"/>
    <n v="2009634.06"/>
    <n v="1620026.56"/>
    <n v="389607.5"/>
  </r>
  <r>
    <x v="4"/>
    <x v="156"/>
    <x v="8"/>
    <x v="0"/>
    <s v="Low"/>
    <x v="2013"/>
    <n v="457291162"/>
    <d v="2015-08-27T00:00:00"/>
    <n v="1472"/>
    <n v="421.89"/>
    <n v="364.69"/>
    <n v="621022.07999999996"/>
    <n v="536823.68000000005"/>
    <n v="84198.399999999994"/>
  </r>
  <r>
    <x v="5"/>
    <x v="131"/>
    <x v="7"/>
    <x v="0"/>
    <s v="Cancelled"/>
    <x v="1714"/>
    <n v="762883174"/>
    <d v="2018-11-29T00:00:00"/>
    <n v="2939"/>
    <n v="437.2"/>
    <n v="263.33"/>
    <n v="1284930.8"/>
    <n v="773926.87"/>
    <n v="511003.93"/>
  </r>
  <r>
    <x v="1"/>
    <x v="66"/>
    <x v="3"/>
    <x v="1"/>
    <s v="Medium"/>
    <x v="1544"/>
    <n v="400904691"/>
    <d v="2022-07-12T00:00:00"/>
    <n v="5462"/>
    <n v="205.7"/>
    <n v="117.11"/>
    <n v="1123533.3999999999"/>
    <n v="639654.81999999995"/>
    <n v="483878.58"/>
  </r>
  <r>
    <x v="2"/>
    <x v="68"/>
    <x v="2"/>
    <x v="0"/>
    <s v="High"/>
    <x v="429"/>
    <n v="521404540"/>
    <d v="2015-07-04T00:00:00"/>
    <n v="4045"/>
    <n v="47.45"/>
    <n v="31.79"/>
    <n v="191935.25"/>
    <n v="128590.55"/>
    <n v="63344.7"/>
  </r>
  <r>
    <x v="5"/>
    <x v="150"/>
    <x v="10"/>
    <x v="1"/>
    <s v="Medium"/>
    <x v="729"/>
    <n v="994744050"/>
    <d v="2019-12-04T00:00:00"/>
    <n v="5725"/>
    <n v="154.06"/>
    <n v="90.93"/>
    <n v="881993.5"/>
    <n v="520574.25"/>
    <n v="361419.25"/>
  </r>
  <r>
    <x v="5"/>
    <x v="53"/>
    <x v="2"/>
    <x v="1"/>
    <s v="Medium"/>
    <x v="1327"/>
    <n v="861597049"/>
    <d v="2017-04-09T00:00:00"/>
    <n v="4568"/>
    <n v="47.45"/>
    <n v="31.79"/>
    <n v="216751.6"/>
    <n v="145216.72"/>
    <n v="71534.880000000005"/>
  </r>
  <r>
    <x v="0"/>
    <x v="13"/>
    <x v="0"/>
    <x v="0"/>
    <s v="High"/>
    <x v="1983"/>
    <n v="582949864"/>
    <d v="2015-04-10T00:00:00"/>
    <n v="6674"/>
    <n v="255.28"/>
    <n v="159.41999999999999"/>
    <n v="1703738.72"/>
    <n v="1063969.08"/>
    <n v="639769.64"/>
  </r>
  <r>
    <x v="5"/>
    <x v="28"/>
    <x v="7"/>
    <x v="0"/>
    <s v="Low"/>
    <x v="1777"/>
    <n v="690101325"/>
    <d v="2022-04-30T00:00:00"/>
    <n v="5173"/>
    <n v="437.2"/>
    <n v="263.33"/>
    <n v="2261635.6"/>
    <n v="1362206.09"/>
    <n v="899429.51"/>
  </r>
  <r>
    <x v="5"/>
    <x v="32"/>
    <x v="8"/>
    <x v="1"/>
    <s v="Low"/>
    <x v="1350"/>
    <n v="434662759"/>
    <d v="2019-07-05T00:00:00"/>
    <n v="5224"/>
    <n v="421.89"/>
    <n v="364.69"/>
    <n v="2203953.36"/>
    <n v="1905140.56"/>
    <n v="298812.79999999999"/>
  </r>
  <r>
    <x v="5"/>
    <x v="47"/>
    <x v="6"/>
    <x v="1"/>
    <s v="Low"/>
    <x v="958"/>
    <n v="938557994"/>
    <d v="2022-02-18T00:00:00"/>
    <n v="9022"/>
    <n v="651.21"/>
    <n v="524.96"/>
    <n v="5875216.6200000001"/>
    <n v="4736189.12"/>
    <n v="1139027.5"/>
  </r>
  <r>
    <x v="1"/>
    <x v="43"/>
    <x v="2"/>
    <x v="1"/>
    <s v="Low"/>
    <x v="103"/>
    <n v="244023358"/>
    <d v="2017-01-22T00:00:00"/>
    <n v="789"/>
    <n v="47.45"/>
    <n v="31.79"/>
    <n v="37438.050000000003"/>
    <n v="25082.31"/>
    <n v="12355.74"/>
  </r>
  <r>
    <x v="5"/>
    <x v="162"/>
    <x v="9"/>
    <x v="0"/>
    <s v="Low"/>
    <x v="2271"/>
    <n v="963607680"/>
    <d v="2022-07-11T00:00:00"/>
    <n v="1781"/>
    <n v="9.33"/>
    <n v="6.92"/>
    <n v="16616.73"/>
    <n v="12324.52"/>
    <n v="4292.21"/>
  </r>
  <r>
    <x v="1"/>
    <x v="123"/>
    <x v="7"/>
    <x v="0"/>
    <s v="High"/>
    <x v="2027"/>
    <n v="830172288"/>
    <d v="2019-07-29T00:00:00"/>
    <n v="5283"/>
    <n v="437.2"/>
    <n v="263.33"/>
    <n v="2309727.6"/>
    <n v="1391172.39"/>
    <n v="918555.21"/>
  </r>
  <r>
    <x v="0"/>
    <x v="69"/>
    <x v="2"/>
    <x v="0"/>
    <s v="Medium"/>
    <x v="1753"/>
    <n v="346891009"/>
    <d v="2015-07-12T00:00:00"/>
    <n v="1613"/>
    <n v="47.45"/>
    <n v="31.79"/>
    <n v="76536.850000000006"/>
    <n v="51277.27"/>
    <n v="25259.58"/>
  </r>
  <r>
    <x v="5"/>
    <x v="87"/>
    <x v="0"/>
    <x v="0"/>
    <s v="High"/>
    <x v="1802"/>
    <n v="537250173"/>
    <d v="2015-03-15T00:00:00"/>
    <n v="3120"/>
    <n v="255.28"/>
    <n v="159.41999999999999"/>
    <n v="796473.6"/>
    <n v="497390.4"/>
    <n v="299083.2"/>
  </r>
  <r>
    <x v="5"/>
    <x v="75"/>
    <x v="6"/>
    <x v="1"/>
    <s v="Medium"/>
    <x v="1054"/>
    <n v="695048606"/>
    <d v="2015-07-17T00:00:00"/>
    <n v="9183"/>
    <n v="651.21"/>
    <n v="524.96"/>
    <n v="5980061.4299999997"/>
    <n v="4820707.68"/>
    <n v="1159353.75"/>
  </r>
  <r>
    <x v="2"/>
    <x v="12"/>
    <x v="5"/>
    <x v="1"/>
    <s v="High"/>
    <x v="2272"/>
    <n v="634397637"/>
    <d v="2019-04-19T00:00:00"/>
    <n v="1213"/>
    <n v="109.28"/>
    <n v="35.840000000000003"/>
    <n v="132556.64000000001"/>
    <n v="43473.919999999998"/>
    <n v="89082.72"/>
  </r>
  <r>
    <x v="4"/>
    <x v="29"/>
    <x v="4"/>
    <x v="1"/>
    <s v="Low"/>
    <x v="2273"/>
    <n v="239721095"/>
    <d v="2022-03-09T00:00:00"/>
    <n v="7654"/>
    <n v="81.73"/>
    <n v="56.67"/>
    <n v="625561.42000000004"/>
    <n v="433752.18"/>
    <n v="191809.24"/>
  </r>
  <r>
    <x v="1"/>
    <x v="123"/>
    <x v="8"/>
    <x v="1"/>
    <s v="Low"/>
    <x v="2274"/>
    <n v="815755307"/>
    <d v="2016-06-09T00:00:00"/>
    <n v="8978"/>
    <n v="421.89"/>
    <n v="364.69"/>
    <n v="3787728.42"/>
    <n v="3274186.82"/>
    <n v="513541.6"/>
  </r>
  <r>
    <x v="5"/>
    <x v="131"/>
    <x v="2"/>
    <x v="1"/>
    <s v="Low"/>
    <x v="2275"/>
    <n v="137549102"/>
    <d v="2016-09-13T00:00:00"/>
    <n v="2691"/>
    <n v="47.45"/>
    <n v="31.79"/>
    <n v="127687.95"/>
    <n v="85546.89"/>
    <n v="42141.06"/>
  </r>
  <r>
    <x v="2"/>
    <x v="107"/>
    <x v="9"/>
    <x v="0"/>
    <s v="Medium"/>
    <x v="1784"/>
    <n v="100463807"/>
    <d v="2020-02-18T00:00:00"/>
    <n v="8328"/>
    <n v="9.33"/>
    <n v="6.92"/>
    <n v="77700.240000000005"/>
    <n v="57629.760000000002"/>
    <n v="20070.48"/>
  </r>
  <r>
    <x v="1"/>
    <x v="16"/>
    <x v="5"/>
    <x v="0"/>
    <s v="Medium"/>
    <x v="2079"/>
    <n v="870173251"/>
    <d v="2015-12-30T00:00:00"/>
    <n v="2457"/>
    <n v="109.28"/>
    <n v="35.840000000000003"/>
    <n v="268500.96000000002"/>
    <n v="88058.880000000005"/>
    <n v="180442.08"/>
  </r>
  <r>
    <x v="5"/>
    <x v="131"/>
    <x v="4"/>
    <x v="1"/>
    <s v="Cancelled"/>
    <x v="1646"/>
    <n v="432663762"/>
    <d v="2020-08-27T00:00:00"/>
    <n v="3677"/>
    <n v="81.73"/>
    <n v="56.67"/>
    <n v="300521.21000000002"/>
    <n v="208375.59"/>
    <n v="92145.62"/>
  </r>
  <r>
    <x v="1"/>
    <x v="140"/>
    <x v="0"/>
    <x v="0"/>
    <s v="Medium"/>
    <x v="1017"/>
    <n v="444234168"/>
    <d v="2019-09-27T00:00:00"/>
    <n v="7617"/>
    <n v="255.28"/>
    <n v="159.41999999999999"/>
    <n v="1944467.76"/>
    <n v="1214302.1399999999"/>
    <n v="730165.62"/>
  </r>
  <r>
    <x v="2"/>
    <x v="155"/>
    <x v="0"/>
    <x v="1"/>
    <s v="Medium"/>
    <x v="2276"/>
    <n v="381495797"/>
    <d v="2016-12-15T00:00:00"/>
    <n v="1939"/>
    <n v="255.28"/>
    <n v="159.41999999999999"/>
    <n v="494987.92"/>
    <n v="309115.38"/>
    <n v="185872.54"/>
  </r>
  <r>
    <x v="5"/>
    <x v="105"/>
    <x v="8"/>
    <x v="1"/>
    <s v="Cancelled"/>
    <x v="1301"/>
    <n v="691372478"/>
    <d v="2017-04-07T00:00:00"/>
    <n v="1335"/>
    <n v="421.89"/>
    <n v="364.69"/>
    <n v="563223.15"/>
    <n v="486861.15"/>
    <n v="76362"/>
  </r>
  <r>
    <x v="2"/>
    <x v="3"/>
    <x v="8"/>
    <x v="1"/>
    <s v="Medium"/>
    <x v="2126"/>
    <n v="541100537"/>
    <d v="2022-08-06T00:00:00"/>
    <n v="2528"/>
    <n v="421.89"/>
    <n v="364.69"/>
    <n v="1066537.92"/>
    <n v="921936.32"/>
    <n v="144601.60000000001"/>
  </r>
  <r>
    <x v="2"/>
    <x v="82"/>
    <x v="1"/>
    <x v="0"/>
    <s v="Low"/>
    <x v="1019"/>
    <n v="968228805"/>
    <d v="2019-04-03T00:00:00"/>
    <n v="9274"/>
    <n v="152.58000000000001"/>
    <n v="97.44"/>
    <n v="1415026.92"/>
    <n v="903658.56"/>
    <n v="511368.36"/>
  </r>
  <r>
    <x v="2"/>
    <x v="90"/>
    <x v="7"/>
    <x v="1"/>
    <s v="Low"/>
    <x v="771"/>
    <n v="830618607"/>
    <d v="2021-08-29T00:00:00"/>
    <n v="7359"/>
    <n v="437.2"/>
    <n v="263.33"/>
    <n v="3217354.8"/>
    <n v="1937845.47"/>
    <n v="1279509.33"/>
  </r>
  <r>
    <x v="3"/>
    <x v="57"/>
    <x v="7"/>
    <x v="1"/>
    <s v="High"/>
    <x v="1372"/>
    <n v="856443774"/>
    <d v="2020-01-10T00:00:00"/>
    <n v="9600"/>
    <n v="437.2"/>
    <n v="263.33"/>
    <n v="4197120"/>
    <n v="2527968"/>
    <n v="1669152"/>
  </r>
  <r>
    <x v="5"/>
    <x v="96"/>
    <x v="8"/>
    <x v="1"/>
    <s v="Low"/>
    <x v="69"/>
    <n v="494190633"/>
    <d v="2017-04-13T00:00:00"/>
    <n v="845"/>
    <n v="421.89"/>
    <n v="364.69"/>
    <n v="356497.05"/>
    <n v="308163.05"/>
    <n v="48334"/>
  </r>
  <r>
    <x v="2"/>
    <x v="38"/>
    <x v="11"/>
    <x v="1"/>
    <s v="Cancelled"/>
    <x v="385"/>
    <n v="162658011"/>
    <d v="2018-07-24T00:00:00"/>
    <n v="2975"/>
    <n v="668.27"/>
    <n v="502.54"/>
    <n v="1988103.25"/>
    <n v="1495056.5"/>
    <n v="493046.75"/>
  </r>
  <r>
    <x v="5"/>
    <x v="105"/>
    <x v="0"/>
    <x v="1"/>
    <s v="Low"/>
    <x v="1858"/>
    <n v="800957238"/>
    <d v="2022-12-23T00:00:00"/>
    <n v="9901"/>
    <n v="255.28"/>
    <n v="159.41999999999999"/>
    <n v="2527527.2799999998"/>
    <n v="1578417.42"/>
    <n v="949109.86"/>
  </r>
  <r>
    <x v="0"/>
    <x v="49"/>
    <x v="2"/>
    <x v="1"/>
    <s v="Cancelled"/>
    <x v="72"/>
    <n v="718512141"/>
    <d v="2022-03-04T00:00:00"/>
    <n v="2564"/>
    <n v="47.45"/>
    <n v="31.79"/>
    <n v="121661.8"/>
    <n v="81509.56"/>
    <n v="40152.239999999998"/>
  </r>
  <r>
    <x v="1"/>
    <x v="77"/>
    <x v="5"/>
    <x v="1"/>
    <s v="High"/>
    <x v="2137"/>
    <n v="545059049"/>
    <d v="2016-08-08T00:00:00"/>
    <n v="3940"/>
    <n v="109.28"/>
    <n v="35.840000000000003"/>
    <n v="430563.2"/>
    <n v="141209.60000000001"/>
    <n v="289353.59999999998"/>
  </r>
  <r>
    <x v="4"/>
    <x v="176"/>
    <x v="11"/>
    <x v="1"/>
    <s v="Low"/>
    <x v="283"/>
    <n v="980646789"/>
    <d v="2016-12-20T00:00:00"/>
    <n v="4032"/>
    <n v="668.27"/>
    <n v="502.54"/>
    <n v="2694464.64"/>
    <n v="2026241.28"/>
    <n v="668223.36"/>
  </r>
  <r>
    <x v="5"/>
    <x v="145"/>
    <x v="11"/>
    <x v="1"/>
    <s v="High"/>
    <x v="719"/>
    <n v="545636689"/>
    <d v="2018-02-01T00:00:00"/>
    <n v="4876"/>
    <n v="668.27"/>
    <n v="502.54"/>
    <n v="3258484.52"/>
    <n v="2450385.04"/>
    <n v="808099.48"/>
  </r>
  <r>
    <x v="1"/>
    <x v="79"/>
    <x v="0"/>
    <x v="1"/>
    <s v="Medium"/>
    <x v="1636"/>
    <n v="530702579"/>
    <d v="2015-11-09T00:00:00"/>
    <n v="5541"/>
    <n v="255.28"/>
    <n v="159.41999999999999"/>
    <n v="1414506.48"/>
    <n v="883346.22"/>
    <n v="531160.26"/>
  </r>
  <r>
    <x v="3"/>
    <x v="184"/>
    <x v="8"/>
    <x v="1"/>
    <s v="Cancelled"/>
    <x v="2053"/>
    <n v="946830785"/>
    <d v="2015-09-20T00:00:00"/>
    <n v="7125"/>
    <n v="421.89"/>
    <n v="364.69"/>
    <n v="3005966.25"/>
    <n v="2598416.25"/>
    <n v="407550"/>
  </r>
  <r>
    <x v="2"/>
    <x v="102"/>
    <x v="3"/>
    <x v="1"/>
    <s v="High"/>
    <x v="925"/>
    <n v="975320136"/>
    <d v="2020-05-12T00:00:00"/>
    <n v="7757"/>
    <n v="205.7"/>
    <n v="117.11"/>
    <n v="1595614.9"/>
    <n v="908422.27"/>
    <n v="687192.63"/>
  </r>
  <r>
    <x v="5"/>
    <x v="177"/>
    <x v="8"/>
    <x v="1"/>
    <s v="Medium"/>
    <x v="1230"/>
    <n v="317781960"/>
    <d v="2020-09-20T00:00:00"/>
    <n v="7599"/>
    <n v="421.89"/>
    <n v="364.69"/>
    <n v="3205942.11"/>
    <n v="2771279.31"/>
    <n v="434662.8"/>
  </r>
  <r>
    <x v="1"/>
    <x v="153"/>
    <x v="4"/>
    <x v="1"/>
    <s v="Low"/>
    <x v="547"/>
    <n v="546140086"/>
    <d v="2019-12-19T00:00:00"/>
    <n v="3843"/>
    <n v="81.73"/>
    <n v="56.67"/>
    <n v="314088.39"/>
    <n v="217782.81"/>
    <n v="96305.58"/>
  </r>
  <r>
    <x v="5"/>
    <x v="63"/>
    <x v="2"/>
    <x v="1"/>
    <s v="Low"/>
    <x v="1676"/>
    <n v="152630841"/>
    <d v="2019-09-01T00:00:00"/>
    <n v="5713"/>
    <n v="47.45"/>
    <n v="31.79"/>
    <n v="271081.84999999998"/>
    <n v="181616.27"/>
    <n v="89465.58"/>
  </r>
  <r>
    <x v="5"/>
    <x v="9"/>
    <x v="7"/>
    <x v="1"/>
    <s v="Medium"/>
    <x v="948"/>
    <n v="399803054"/>
    <d v="2018-11-30T00:00:00"/>
    <n v="9463"/>
    <n v="437.2"/>
    <n v="263.33"/>
    <n v="4137223.6"/>
    <n v="2491891.79"/>
    <n v="1645331.81"/>
  </r>
  <r>
    <x v="2"/>
    <x v="141"/>
    <x v="11"/>
    <x v="1"/>
    <s v="High"/>
    <x v="2277"/>
    <n v="370518052"/>
    <d v="2019-10-09T00:00:00"/>
    <n v="3380"/>
    <n v="668.27"/>
    <n v="502.54"/>
    <n v="2258752.6"/>
    <n v="1698585.2"/>
    <n v="560167.4"/>
  </r>
  <r>
    <x v="0"/>
    <x v="72"/>
    <x v="2"/>
    <x v="1"/>
    <s v="Cancelled"/>
    <x v="2066"/>
    <n v="117949664"/>
    <d v="2021-05-24T00:00:00"/>
    <n v="2782"/>
    <n v="47.45"/>
    <n v="31.79"/>
    <n v="132005.9"/>
    <n v="88439.78"/>
    <n v="43566.12"/>
  </r>
  <r>
    <x v="1"/>
    <x v="168"/>
    <x v="10"/>
    <x v="1"/>
    <s v="Medium"/>
    <x v="704"/>
    <n v="215584218"/>
    <d v="2017-06-21T00:00:00"/>
    <n v="5016"/>
    <n v="154.06"/>
    <n v="90.93"/>
    <n v="772764.96"/>
    <n v="456104.88"/>
    <n v="316660.08"/>
  </r>
  <r>
    <x v="1"/>
    <x v="136"/>
    <x v="3"/>
    <x v="0"/>
    <s v="Low"/>
    <x v="26"/>
    <n v="407220542"/>
    <d v="2016-07-04T00:00:00"/>
    <n v="4463"/>
    <n v="205.7"/>
    <n v="117.11"/>
    <n v="918039.1"/>
    <n v="522661.93"/>
    <n v="395377.17"/>
  </r>
  <r>
    <x v="1"/>
    <x v="169"/>
    <x v="10"/>
    <x v="0"/>
    <s v="Low"/>
    <x v="1628"/>
    <n v="956969964"/>
    <d v="2016-05-27T00:00:00"/>
    <n v="7533"/>
    <n v="154.06"/>
    <n v="90.93"/>
    <n v="1160533.98"/>
    <n v="684975.69"/>
    <n v="475558.29"/>
  </r>
  <r>
    <x v="1"/>
    <x v="80"/>
    <x v="9"/>
    <x v="0"/>
    <s v="Low"/>
    <x v="1963"/>
    <n v="399256312"/>
    <d v="2015-01-05T00:00:00"/>
    <n v="7670"/>
    <n v="9.33"/>
    <n v="6.92"/>
    <n v="71561.100000000006"/>
    <n v="53076.4"/>
    <n v="18484.7"/>
  </r>
  <r>
    <x v="1"/>
    <x v="157"/>
    <x v="1"/>
    <x v="1"/>
    <s v="Medium"/>
    <x v="2278"/>
    <n v="488815915"/>
    <d v="2021-04-17T00:00:00"/>
    <n v="347"/>
    <n v="152.58000000000001"/>
    <n v="97.44"/>
    <n v="52945.26"/>
    <n v="33811.68"/>
    <n v="19133.580000000002"/>
  </r>
  <r>
    <x v="5"/>
    <x v="114"/>
    <x v="3"/>
    <x v="0"/>
    <s v="Medium"/>
    <x v="1825"/>
    <n v="350697600"/>
    <d v="2016-04-23T00:00:00"/>
    <n v="8068"/>
    <n v="205.7"/>
    <n v="117.11"/>
    <n v="1659587.6"/>
    <n v="944843.48"/>
    <n v="714744.12"/>
  </r>
  <r>
    <x v="1"/>
    <x v="116"/>
    <x v="5"/>
    <x v="1"/>
    <s v="Cancelled"/>
    <x v="74"/>
    <n v="530262696"/>
    <d v="2020-05-11T00:00:00"/>
    <n v="5370"/>
    <n v="109.28"/>
    <n v="35.840000000000003"/>
    <n v="586833.6"/>
    <n v="192460.79999999999"/>
    <n v="394372.8"/>
  </r>
  <r>
    <x v="0"/>
    <x v="72"/>
    <x v="5"/>
    <x v="1"/>
    <s v="Medium"/>
    <x v="1141"/>
    <n v="743185031"/>
    <d v="2016-07-29T00:00:00"/>
    <n v="3821"/>
    <n v="109.28"/>
    <n v="35.840000000000003"/>
    <n v="417558.88"/>
    <n v="136944.64000000001"/>
    <n v="280614.24"/>
  </r>
  <r>
    <x v="3"/>
    <x v="20"/>
    <x v="11"/>
    <x v="0"/>
    <s v="Cancelled"/>
    <x v="561"/>
    <n v="325450932"/>
    <d v="2016-11-20T00:00:00"/>
    <n v="7018"/>
    <n v="668.27"/>
    <n v="502.54"/>
    <n v="4689918.8600000003"/>
    <n v="3526825.72"/>
    <n v="1163093.1399999999"/>
  </r>
  <r>
    <x v="5"/>
    <x v="87"/>
    <x v="10"/>
    <x v="1"/>
    <s v="High"/>
    <x v="852"/>
    <n v="483359229"/>
    <d v="2019-10-10T00:00:00"/>
    <n v="5592"/>
    <n v="154.06"/>
    <n v="90.93"/>
    <n v="861503.52"/>
    <n v="508480.56"/>
    <n v="353022.96"/>
  </r>
  <r>
    <x v="1"/>
    <x v="36"/>
    <x v="7"/>
    <x v="0"/>
    <s v="Low"/>
    <x v="1116"/>
    <n v="243521249"/>
    <d v="2016-03-28T00:00:00"/>
    <n v="2204"/>
    <n v="437.2"/>
    <n v="263.33"/>
    <n v="963588.8"/>
    <n v="580379.31999999995"/>
    <n v="383209.48"/>
  </r>
  <r>
    <x v="3"/>
    <x v="94"/>
    <x v="11"/>
    <x v="1"/>
    <s v="Cancelled"/>
    <x v="229"/>
    <n v="502860820"/>
    <d v="2015-05-21T00:00:00"/>
    <n v="6546"/>
    <n v="668.27"/>
    <n v="502.54"/>
    <n v="4374495.42"/>
    <n v="3289626.84"/>
    <n v="1084868.58"/>
  </r>
  <r>
    <x v="1"/>
    <x v="153"/>
    <x v="7"/>
    <x v="0"/>
    <s v="Medium"/>
    <x v="2279"/>
    <n v="878614270"/>
    <d v="2021-02-17T00:00:00"/>
    <n v="342"/>
    <n v="437.2"/>
    <n v="263.33"/>
    <n v="149522.4"/>
    <n v="90058.86"/>
    <n v="59463.54"/>
  </r>
  <r>
    <x v="2"/>
    <x v="51"/>
    <x v="7"/>
    <x v="1"/>
    <s v="Cancelled"/>
    <x v="1674"/>
    <n v="158330428"/>
    <d v="2015-08-25T00:00:00"/>
    <n v="2347"/>
    <n v="437.2"/>
    <n v="263.33"/>
    <n v="1026108.4"/>
    <n v="618035.51"/>
    <n v="408072.89"/>
  </r>
  <r>
    <x v="2"/>
    <x v="104"/>
    <x v="5"/>
    <x v="0"/>
    <s v="Medium"/>
    <x v="253"/>
    <n v="349870622"/>
    <d v="2021-01-23T00:00:00"/>
    <n v="3347"/>
    <n v="109.28"/>
    <n v="35.840000000000003"/>
    <n v="365760.16"/>
    <n v="119956.48"/>
    <n v="245803.68"/>
  </r>
  <r>
    <x v="5"/>
    <x v="28"/>
    <x v="7"/>
    <x v="0"/>
    <s v="Medium"/>
    <x v="1114"/>
    <n v="831408679"/>
    <d v="2022-10-02T00:00:00"/>
    <n v="1159"/>
    <n v="437.2"/>
    <n v="263.33"/>
    <n v="506714.8"/>
    <n v="305199.46999999997"/>
    <n v="201515.33"/>
  </r>
  <r>
    <x v="3"/>
    <x v="50"/>
    <x v="6"/>
    <x v="0"/>
    <s v="High"/>
    <x v="375"/>
    <n v="601430928"/>
    <d v="2015-11-26T00:00:00"/>
    <n v="5632"/>
    <n v="651.21"/>
    <n v="524.96"/>
    <n v="3667614.72"/>
    <n v="2956574.7200000002"/>
    <n v="711040"/>
  </r>
  <r>
    <x v="2"/>
    <x v="155"/>
    <x v="11"/>
    <x v="0"/>
    <s v="Medium"/>
    <x v="1676"/>
    <n v="528736197"/>
    <d v="2019-08-31T00:00:00"/>
    <n v="3645"/>
    <n v="668.27"/>
    <n v="502.54"/>
    <n v="2435844.15"/>
    <n v="1831758.3"/>
    <n v="604085.85"/>
  </r>
  <r>
    <x v="0"/>
    <x v="181"/>
    <x v="5"/>
    <x v="0"/>
    <s v="Cancelled"/>
    <x v="1979"/>
    <n v="202435815"/>
    <d v="2018-02-24T00:00:00"/>
    <n v="4111"/>
    <n v="109.28"/>
    <n v="35.840000000000003"/>
    <n v="449250.08"/>
    <n v="147338.23999999999"/>
    <n v="301911.84000000003"/>
  </r>
  <r>
    <x v="5"/>
    <x v="127"/>
    <x v="8"/>
    <x v="1"/>
    <s v="Cancelled"/>
    <x v="1419"/>
    <n v="181953608"/>
    <d v="2016-12-31T00:00:00"/>
    <n v="2971"/>
    <n v="421.89"/>
    <n v="364.69"/>
    <n v="1253435.19"/>
    <n v="1083493.99"/>
    <n v="169941.2"/>
  </r>
  <r>
    <x v="3"/>
    <x v="124"/>
    <x v="5"/>
    <x v="1"/>
    <s v="Medium"/>
    <x v="2082"/>
    <n v="647025907"/>
    <d v="2015-03-30T00:00:00"/>
    <n v="8199"/>
    <n v="109.28"/>
    <n v="35.840000000000003"/>
    <n v="895986.72"/>
    <n v="293852.15999999997"/>
    <n v="602134.56000000006"/>
  </r>
  <r>
    <x v="2"/>
    <x v="112"/>
    <x v="7"/>
    <x v="1"/>
    <s v="Cancelled"/>
    <x v="2280"/>
    <n v="947701537"/>
    <d v="2018-09-20T00:00:00"/>
    <n v="4800"/>
    <n v="437.2"/>
    <n v="263.33"/>
    <n v="2098560"/>
    <n v="1263984"/>
    <n v="834576"/>
  </r>
  <r>
    <x v="1"/>
    <x v="99"/>
    <x v="10"/>
    <x v="1"/>
    <s v="High"/>
    <x v="861"/>
    <n v="954341828"/>
    <d v="2018-07-11T00:00:00"/>
    <n v="9809"/>
    <n v="154.06"/>
    <n v="90.93"/>
    <n v="1511174.54"/>
    <n v="891932.37"/>
    <n v="619242.17000000004"/>
  </r>
  <r>
    <x v="1"/>
    <x v="123"/>
    <x v="2"/>
    <x v="0"/>
    <s v="High"/>
    <x v="1240"/>
    <n v="607620608"/>
    <d v="2022-09-20T00:00:00"/>
    <n v="7296"/>
    <n v="47.45"/>
    <n v="31.79"/>
    <n v="346195.20000000001"/>
    <n v="231939.84"/>
    <n v="114255.36"/>
  </r>
  <r>
    <x v="0"/>
    <x v="27"/>
    <x v="9"/>
    <x v="1"/>
    <s v="Cancelled"/>
    <x v="2281"/>
    <n v="368524205"/>
    <d v="2016-04-21T00:00:00"/>
    <n v="3357"/>
    <n v="9.33"/>
    <n v="6.92"/>
    <n v="31320.81"/>
    <n v="23230.44"/>
    <n v="8090.37"/>
  </r>
  <r>
    <x v="6"/>
    <x v="103"/>
    <x v="1"/>
    <x v="0"/>
    <s v="Medium"/>
    <x v="661"/>
    <n v="768351447"/>
    <d v="2022-07-17T00:00:00"/>
    <n v="1123"/>
    <n v="152.58000000000001"/>
    <n v="97.44"/>
    <n v="171347.34"/>
    <n v="109425.12"/>
    <n v="61922.22"/>
  </r>
  <r>
    <x v="5"/>
    <x v="101"/>
    <x v="1"/>
    <x v="1"/>
    <s v="Medium"/>
    <x v="187"/>
    <n v="158713662"/>
    <d v="2020-01-28T00:00:00"/>
    <n v="5754"/>
    <n v="152.58000000000001"/>
    <n v="97.44"/>
    <n v="877945.32"/>
    <n v="560669.76"/>
    <n v="317275.56"/>
  </r>
  <r>
    <x v="1"/>
    <x v="85"/>
    <x v="4"/>
    <x v="0"/>
    <s v="Low"/>
    <x v="471"/>
    <n v="561534678"/>
    <d v="2018-01-29T00:00:00"/>
    <n v="9445"/>
    <n v="81.73"/>
    <n v="56.67"/>
    <n v="771939.85"/>
    <n v="535248.15"/>
    <n v="236691.7"/>
  </r>
  <r>
    <x v="4"/>
    <x v="156"/>
    <x v="9"/>
    <x v="1"/>
    <s v="Low"/>
    <x v="1474"/>
    <n v="919050824"/>
    <d v="2022-07-21T00:00:00"/>
    <n v="6417"/>
    <n v="9.33"/>
    <n v="6.92"/>
    <n v="59870.61"/>
    <n v="44405.64"/>
    <n v="15464.97"/>
  </r>
  <r>
    <x v="4"/>
    <x v="115"/>
    <x v="1"/>
    <x v="0"/>
    <s v="Cancelled"/>
    <x v="2282"/>
    <n v="243810927"/>
    <d v="2015-08-04T00:00:00"/>
    <n v="7926"/>
    <n v="152.58000000000001"/>
    <n v="97.44"/>
    <n v="1209349.08"/>
    <n v="772309.44"/>
    <n v="437039.64"/>
  </r>
  <r>
    <x v="1"/>
    <x v="109"/>
    <x v="10"/>
    <x v="1"/>
    <s v="Low"/>
    <x v="650"/>
    <n v="768676316"/>
    <d v="2018-02-08T00:00:00"/>
    <n v="7259"/>
    <n v="154.06"/>
    <n v="90.93"/>
    <n v="1118321.54"/>
    <n v="660060.87"/>
    <n v="458260.67"/>
  </r>
  <r>
    <x v="5"/>
    <x v="117"/>
    <x v="1"/>
    <x v="0"/>
    <s v="Cancelled"/>
    <x v="358"/>
    <n v="296820819"/>
    <d v="2022-02-10T00:00:00"/>
    <n v="4731"/>
    <n v="152.58000000000001"/>
    <n v="97.44"/>
    <n v="721855.98"/>
    <n v="460988.64"/>
    <n v="260867.34"/>
  </r>
  <r>
    <x v="0"/>
    <x v="69"/>
    <x v="2"/>
    <x v="1"/>
    <s v="Cancelled"/>
    <x v="2283"/>
    <n v="751730763"/>
    <d v="2020-06-11T00:00:00"/>
    <n v="2693"/>
    <n v="47.45"/>
    <n v="31.79"/>
    <n v="127782.85"/>
    <n v="85610.47"/>
    <n v="42172.38"/>
  </r>
  <r>
    <x v="0"/>
    <x v="146"/>
    <x v="8"/>
    <x v="0"/>
    <s v="Low"/>
    <x v="374"/>
    <n v="527204978"/>
    <d v="2019-10-03T00:00:00"/>
    <n v="523"/>
    <n v="421.89"/>
    <n v="364.69"/>
    <n v="220648.47"/>
    <n v="190732.87"/>
    <n v="29915.599999999999"/>
  </r>
  <r>
    <x v="1"/>
    <x v="89"/>
    <x v="7"/>
    <x v="1"/>
    <s v="Low"/>
    <x v="1411"/>
    <n v="337354791"/>
    <d v="2021-01-28T00:00:00"/>
    <n v="9634"/>
    <n v="437.2"/>
    <n v="263.33"/>
    <n v="4211984.8"/>
    <n v="2536921.2200000002"/>
    <n v="1675063.58"/>
  </r>
  <r>
    <x v="3"/>
    <x v="151"/>
    <x v="5"/>
    <x v="0"/>
    <s v="Medium"/>
    <x v="2284"/>
    <n v="966604030"/>
    <d v="2016-02-16T00:00:00"/>
    <n v="8467"/>
    <n v="109.28"/>
    <n v="35.840000000000003"/>
    <n v="925273.76"/>
    <n v="303457.28000000003"/>
    <n v="621816.48"/>
  </r>
  <r>
    <x v="4"/>
    <x v="160"/>
    <x v="6"/>
    <x v="1"/>
    <s v="Low"/>
    <x v="1949"/>
    <n v="119689023"/>
    <d v="2019-09-19T00:00:00"/>
    <n v="7497"/>
    <n v="651.21"/>
    <n v="524.96"/>
    <n v="4882121.37"/>
    <n v="3935625.12"/>
    <n v="946496.25"/>
  </r>
  <r>
    <x v="4"/>
    <x v="6"/>
    <x v="0"/>
    <x v="1"/>
    <s v="High"/>
    <x v="47"/>
    <n v="971658599"/>
    <d v="2020-05-03T00:00:00"/>
    <n v="4227"/>
    <n v="255.28"/>
    <n v="159.41999999999999"/>
    <n v="1079068.56"/>
    <n v="673868.34"/>
    <n v="405200.22"/>
  </r>
  <r>
    <x v="1"/>
    <x v="89"/>
    <x v="8"/>
    <x v="1"/>
    <s v="Medium"/>
    <x v="1601"/>
    <n v="917874085"/>
    <d v="2020-09-23T00:00:00"/>
    <n v="8194"/>
    <n v="421.89"/>
    <n v="364.69"/>
    <n v="3456966.66"/>
    <n v="2988269.86"/>
    <n v="468696.8"/>
  </r>
  <r>
    <x v="2"/>
    <x v="4"/>
    <x v="4"/>
    <x v="1"/>
    <s v="High"/>
    <x v="1486"/>
    <n v="124009311"/>
    <d v="2019-06-08T00:00:00"/>
    <n v="5966"/>
    <n v="81.73"/>
    <n v="56.67"/>
    <n v="487601.18"/>
    <n v="338093.22"/>
    <n v="149507.96"/>
  </r>
  <r>
    <x v="1"/>
    <x v="73"/>
    <x v="3"/>
    <x v="0"/>
    <s v="Cancelled"/>
    <x v="1723"/>
    <n v="176050603"/>
    <d v="2019-10-28T00:00:00"/>
    <n v="6140"/>
    <n v="205.7"/>
    <n v="117.11"/>
    <n v="1262998"/>
    <n v="719055.4"/>
    <n v="543942.6"/>
  </r>
  <r>
    <x v="1"/>
    <x v="116"/>
    <x v="8"/>
    <x v="1"/>
    <s v="Cancelled"/>
    <x v="345"/>
    <n v="930296790"/>
    <d v="2022-03-26T00:00:00"/>
    <n v="4348"/>
    <n v="421.89"/>
    <n v="364.69"/>
    <n v="1834377.72"/>
    <n v="1585672.12"/>
    <n v="248705.6"/>
  </r>
  <r>
    <x v="5"/>
    <x v="166"/>
    <x v="4"/>
    <x v="0"/>
    <s v="Medium"/>
    <x v="1190"/>
    <n v="963359200"/>
    <d v="2015-08-30T00:00:00"/>
    <n v="8250"/>
    <n v="81.73"/>
    <n v="56.67"/>
    <n v="674272.5"/>
    <n v="467527.5"/>
    <n v="206745"/>
  </r>
  <r>
    <x v="5"/>
    <x v="161"/>
    <x v="8"/>
    <x v="1"/>
    <s v="Low"/>
    <x v="2285"/>
    <n v="722161662"/>
    <d v="2017-06-29T00:00:00"/>
    <n v="2539"/>
    <n v="421.89"/>
    <n v="364.69"/>
    <n v="1071178.71"/>
    <n v="925947.91"/>
    <n v="145230.79999999999"/>
  </r>
  <r>
    <x v="1"/>
    <x v="178"/>
    <x v="3"/>
    <x v="0"/>
    <s v="Low"/>
    <x v="1664"/>
    <n v="273940503"/>
    <d v="2021-10-19T00:00:00"/>
    <n v="3937"/>
    <n v="205.7"/>
    <n v="117.11"/>
    <n v="809840.9"/>
    <n v="461062.07"/>
    <n v="348778.83"/>
  </r>
  <r>
    <x v="1"/>
    <x v="140"/>
    <x v="9"/>
    <x v="1"/>
    <s v="Cancelled"/>
    <x v="2286"/>
    <n v="656244552"/>
    <d v="2018-06-19T00:00:00"/>
    <n v="6201"/>
    <n v="9.33"/>
    <n v="6.92"/>
    <n v="57855.33"/>
    <n v="42910.92"/>
    <n v="14944.41"/>
  </r>
  <r>
    <x v="5"/>
    <x v="70"/>
    <x v="4"/>
    <x v="1"/>
    <s v="Medium"/>
    <x v="1072"/>
    <n v="726935136"/>
    <d v="2020-06-19T00:00:00"/>
    <n v="5116"/>
    <n v="81.73"/>
    <n v="56.67"/>
    <n v="418130.68"/>
    <n v="289923.71999999997"/>
    <n v="128206.96"/>
  </r>
  <r>
    <x v="0"/>
    <x v="113"/>
    <x v="2"/>
    <x v="0"/>
    <s v="Low"/>
    <x v="515"/>
    <n v="314186084"/>
    <d v="2020-04-30T00:00:00"/>
    <n v="3499"/>
    <n v="47.45"/>
    <n v="31.79"/>
    <n v="166027.54999999999"/>
    <n v="111233.21"/>
    <n v="54794.34"/>
  </r>
  <r>
    <x v="1"/>
    <x v="139"/>
    <x v="11"/>
    <x v="0"/>
    <s v="Cancelled"/>
    <x v="2287"/>
    <n v="666483724"/>
    <d v="2018-08-31T00:00:00"/>
    <n v="6199"/>
    <n v="668.27"/>
    <n v="502.54"/>
    <n v="4142605.73"/>
    <n v="3115245.46"/>
    <n v="1027360.27"/>
  </r>
  <r>
    <x v="3"/>
    <x v="24"/>
    <x v="8"/>
    <x v="0"/>
    <s v="Cancelled"/>
    <x v="2007"/>
    <n v="402626883"/>
    <d v="2016-10-08T00:00:00"/>
    <n v="5097"/>
    <n v="421.89"/>
    <n v="364.69"/>
    <n v="2150373.33"/>
    <n v="1858824.93"/>
    <n v="291548.40000000002"/>
  </r>
  <r>
    <x v="2"/>
    <x v="102"/>
    <x v="5"/>
    <x v="0"/>
    <s v="Medium"/>
    <x v="946"/>
    <n v="461726891"/>
    <d v="2017-06-19T00:00:00"/>
    <n v="4103"/>
    <n v="109.28"/>
    <n v="35.840000000000003"/>
    <n v="448375.84"/>
    <n v="147051.51999999999"/>
    <n v="301324.32"/>
  </r>
  <r>
    <x v="2"/>
    <x v="4"/>
    <x v="1"/>
    <x v="1"/>
    <s v="Low"/>
    <x v="564"/>
    <n v="953207576"/>
    <d v="2020-07-15T00:00:00"/>
    <n v="4159"/>
    <n v="152.58000000000001"/>
    <n v="97.44"/>
    <n v="634580.22"/>
    <n v="405252.96"/>
    <n v="229327.26"/>
  </r>
  <r>
    <x v="5"/>
    <x v="114"/>
    <x v="0"/>
    <x v="0"/>
    <s v="Low"/>
    <x v="970"/>
    <n v="706805264"/>
    <d v="2018-01-07T00:00:00"/>
    <n v="8239"/>
    <n v="255.28"/>
    <n v="159.41999999999999"/>
    <n v="2103251.92"/>
    <n v="1313461.3799999999"/>
    <n v="789790.54"/>
  </r>
  <r>
    <x v="1"/>
    <x v="81"/>
    <x v="8"/>
    <x v="0"/>
    <s v="High"/>
    <x v="1844"/>
    <n v="422568786"/>
    <d v="2016-06-17T00:00:00"/>
    <n v="6349"/>
    <n v="421.89"/>
    <n v="364.69"/>
    <n v="2678579.61"/>
    <n v="2315416.81"/>
    <n v="363162.8"/>
  </r>
  <r>
    <x v="5"/>
    <x v="92"/>
    <x v="10"/>
    <x v="1"/>
    <s v="Low"/>
    <x v="2288"/>
    <n v="420859467"/>
    <d v="2018-10-28T00:00:00"/>
    <n v="524"/>
    <n v="154.06"/>
    <n v="90.93"/>
    <n v="80727.44"/>
    <n v="47647.32"/>
    <n v="33080.120000000003"/>
  </r>
  <r>
    <x v="0"/>
    <x v="27"/>
    <x v="4"/>
    <x v="1"/>
    <s v="Cancelled"/>
    <x v="2289"/>
    <n v="192351138"/>
    <d v="2017-02-24T00:00:00"/>
    <n v="9831"/>
    <n v="81.73"/>
    <n v="56.67"/>
    <n v="803487.63"/>
    <n v="557122.77"/>
    <n v="246364.86"/>
  </r>
  <r>
    <x v="5"/>
    <x v="58"/>
    <x v="10"/>
    <x v="0"/>
    <s v="High"/>
    <x v="696"/>
    <n v="648030126"/>
    <d v="2016-11-19T00:00:00"/>
    <n v="5370"/>
    <n v="154.06"/>
    <n v="90.93"/>
    <n v="827302.2"/>
    <n v="488294.1"/>
    <n v="339008.1"/>
  </r>
  <r>
    <x v="1"/>
    <x v="99"/>
    <x v="10"/>
    <x v="0"/>
    <s v="Low"/>
    <x v="2290"/>
    <n v="969195258"/>
    <d v="2020-09-17T00:00:00"/>
    <n v="5269"/>
    <n v="154.06"/>
    <n v="90.93"/>
    <n v="811742.14"/>
    <n v="479110.17"/>
    <n v="332631.96999999997"/>
  </r>
  <r>
    <x v="1"/>
    <x v="55"/>
    <x v="6"/>
    <x v="0"/>
    <s v="Cancelled"/>
    <x v="1094"/>
    <n v="857457864"/>
    <d v="2021-09-16T00:00:00"/>
    <n v="9691"/>
    <n v="651.21"/>
    <n v="524.96"/>
    <n v="6310876.1100000003"/>
    <n v="5087387.3600000003"/>
    <n v="1223488.75"/>
  </r>
  <r>
    <x v="6"/>
    <x v="180"/>
    <x v="6"/>
    <x v="0"/>
    <s v="Medium"/>
    <x v="2291"/>
    <n v="984741771"/>
    <d v="2022-08-13T00:00:00"/>
    <n v="5828"/>
    <n v="651.21"/>
    <n v="524.96"/>
    <n v="3795251.88"/>
    <n v="3059466.88"/>
    <n v="735785"/>
  </r>
  <r>
    <x v="4"/>
    <x v="115"/>
    <x v="1"/>
    <x v="0"/>
    <s v="High"/>
    <x v="189"/>
    <n v="743283307"/>
    <d v="2015-01-04T00:00:00"/>
    <n v="2903"/>
    <n v="152.58000000000001"/>
    <n v="97.44"/>
    <n v="442939.74"/>
    <n v="282868.32"/>
    <n v="160071.42000000001"/>
  </r>
  <r>
    <x v="1"/>
    <x v="109"/>
    <x v="10"/>
    <x v="0"/>
    <s v="Medium"/>
    <x v="1208"/>
    <n v="495631301"/>
    <d v="2020-07-18T00:00:00"/>
    <n v="7171"/>
    <n v="154.06"/>
    <n v="90.93"/>
    <n v="1104764.26"/>
    <n v="652059.03"/>
    <n v="452705.23"/>
  </r>
  <r>
    <x v="1"/>
    <x v="159"/>
    <x v="6"/>
    <x v="1"/>
    <s v="High"/>
    <x v="1163"/>
    <n v="224647080"/>
    <d v="2018-07-30T00:00:00"/>
    <n v="6918"/>
    <n v="651.21"/>
    <n v="524.96"/>
    <n v="4505070.78"/>
    <n v="3631673.28"/>
    <n v="873397.5"/>
  </r>
  <r>
    <x v="1"/>
    <x v="93"/>
    <x v="6"/>
    <x v="1"/>
    <s v="High"/>
    <x v="1879"/>
    <n v="883504474"/>
    <d v="2018-09-08T00:00:00"/>
    <n v="7462"/>
    <n v="651.21"/>
    <n v="524.96"/>
    <n v="4859329.0199999996"/>
    <n v="3917251.52"/>
    <n v="942077.5"/>
  </r>
  <r>
    <x v="5"/>
    <x v="145"/>
    <x v="5"/>
    <x v="0"/>
    <s v="Cancelled"/>
    <x v="510"/>
    <n v="345689809"/>
    <d v="2018-12-28T00:00:00"/>
    <n v="6151"/>
    <n v="109.28"/>
    <n v="35.840000000000003"/>
    <n v="672181.28"/>
    <n v="220451.84"/>
    <n v="451729.44"/>
  </r>
  <r>
    <x v="4"/>
    <x v="6"/>
    <x v="5"/>
    <x v="0"/>
    <s v="Medium"/>
    <x v="2044"/>
    <n v="155001914"/>
    <d v="2018-12-30T00:00:00"/>
    <n v="7366"/>
    <n v="109.28"/>
    <n v="35.840000000000003"/>
    <n v="804956.48"/>
    <n v="263997.44"/>
    <n v="540959.04"/>
  </r>
  <r>
    <x v="1"/>
    <x v="16"/>
    <x v="6"/>
    <x v="1"/>
    <s v="Cancelled"/>
    <x v="391"/>
    <n v="575552117"/>
    <d v="2015-04-26T00:00:00"/>
    <n v="7516"/>
    <n v="651.21"/>
    <n v="524.96"/>
    <n v="4894494.3600000003"/>
    <n v="3945599.36"/>
    <n v="948895"/>
  </r>
  <r>
    <x v="1"/>
    <x v="152"/>
    <x v="0"/>
    <x v="1"/>
    <s v="High"/>
    <x v="2096"/>
    <n v="141764247"/>
    <d v="2019-08-29T00:00:00"/>
    <n v="46"/>
    <n v="255.28"/>
    <n v="159.41999999999999"/>
    <n v="11742.88"/>
    <n v="7333.32"/>
    <n v="4409.5600000000004"/>
  </r>
  <r>
    <x v="1"/>
    <x v="142"/>
    <x v="10"/>
    <x v="1"/>
    <s v="Medium"/>
    <x v="1825"/>
    <n v="608374631"/>
    <d v="2016-04-12T00:00:00"/>
    <n v="428"/>
    <n v="154.06"/>
    <n v="90.93"/>
    <n v="65937.679999999993"/>
    <n v="38918.04"/>
    <n v="27019.64"/>
  </r>
  <r>
    <x v="1"/>
    <x v="71"/>
    <x v="11"/>
    <x v="0"/>
    <s v="Low"/>
    <x v="27"/>
    <n v="200432097"/>
    <d v="2020-01-31T00:00:00"/>
    <n v="1167"/>
    <n v="668.27"/>
    <n v="502.54"/>
    <n v="779871.09"/>
    <n v="586464.18000000005"/>
    <n v="193406.91"/>
  </r>
  <r>
    <x v="3"/>
    <x v="30"/>
    <x v="11"/>
    <x v="0"/>
    <s v="Low"/>
    <x v="1927"/>
    <n v="363297975"/>
    <d v="2019-03-27T00:00:00"/>
    <n v="6799"/>
    <n v="668.27"/>
    <n v="502.54"/>
    <n v="4543567.7300000004"/>
    <n v="3416769.46"/>
    <n v="1126798.27"/>
  </r>
  <r>
    <x v="4"/>
    <x v="31"/>
    <x v="7"/>
    <x v="1"/>
    <s v="Low"/>
    <x v="2292"/>
    <n v="812646090"/>
    <d v="2018-04-17T00:00:00"/>
    <n v="8892"/>
    <n v="437.2"/>
    <n v="263.33"/>
    <n v="3887582.4"/>
    <n v="2341530.36"/>
    <n v="1546052.04"/>
  </r>
  <r>
    <x v="1"/>
    <x v="178"/>
    <x v="1"/>
    <x v="1"/>
    <s v="Medium"/>
    <x v="104"/>
    <n v="884462773"/>
    <d v="2022-10-05T00:00:00"/>
    <n v="1044"/>
    <n v="152.58000000000001"/>
    <n v="97.44"/>
    <n v="159293.51999999999"/>
    <n v="101727.36"/>
    <n v="57566.16"/>
  </r>
  <r>
    <x v="1"/>
    <x v="2"/>
    <x v="6"/>
    <x v="1"/>
    <s v="Medium"/>
    <x v="855"/>
    <n v="885046851"/>
    <d v="2022-07-19T00:00:00"/>
    <n v="3886"/>
    <n v="651.21"/>
    <n v="524.96"/>
    <n v="2530602.06"/>
    <n v="2039994.56"/>
    <n v="490607.5"/>
  </r>
  <r>
    <x v="5"/>
    <x v="96"/>
    <x v="10"/>
    <x v="1"/>
    <s v="Low"/>
    <x v="2293"/>
    <n v="741009652"/>
    <d v="2015-03-21T00:00:00"/>
    <n v="78"/>
    <n v="154.06"/>
    <n v="90.93"/>
    <n v="12016.68"/>
    <n v="7092.54"/>
    <n v="4924.1400000000003"/>
  </r>
  <r>
    <x v="0"/>
    <x v="27"/>
    <x v="9"/>
    <x v="0"/>
    <s v="Medium"/>
    <x v="1021"/>
    <n v="449275004"/>
    <d v="2015-11-21T00:00:00"/>
    <n v="9313"/>
    <n v="9.33"/>
    <n v="6.92"/>
    <n v="86890.29"/>
    <n v="64445.96"/>
    <n v="22444.33"/>
  </r>
  <r>
    <x v="1"/>
    <x v="2"/>
    <x v="10"/>
    <x v="0"/>
    <s v="Medium"/>
    <x v="825"/>
    <n v="527079236"/>
    <d v="2020-06-20T00:00:00"/>
    <n v="3314"/>
    <n v="154.06"/>
    <n v="90.93"/>
    <n v="510554.84"/>
    <n v="301342.02"/>
    <n v="209212.82"/>
  </r>
  <r>
    <x v="4"/>
    <x v="158"/>
    <x v="7"/>
    <x v="1"/>
    <s v="Low"/>
    <x v="377"/>
    <n v="661971175"/>
    <d v="2017-02-18T00:00:00"/>
    <n v="836"/>
    <n v="437.2"/>
    <n v="263.33"/>
    <n v="365499.2"/>
    <n v="220143.88"/>
    <n v="145355.32"/>
  </r>
  <r>
    <x v="1"/>
    <x v="99"/>
    <x v="5"/>
    <x v="0"/>
    <s v="Cancelled"/>
    <x v="721"/>
    <n v="161812150"/>
    <d v="2020-11-12T00:00:00"/>
    <n v="2666"/>
    <n v="109.28"/>
    <n v="35.840000000000003"/>
    <n v="291340.48"/>
    <n v="95549.440000000002"/>
    <n v="195791.04"/>
  </r>
  <r>
    <x v="5"/>
    <x v="87"/>
    <x v="6"/>
    <x v="0"/>
    <s v="Low"/>
    <x v="2294"/>
    <n v="204775989"/>
    <d v="2022-04-29T00:00:00"/>
    <n v="6620"/>
    <n v="651.21"/>
    <n v="524.96"/>
    <n v="4311010.2"/>
    <n v="3475235.2"/>
    <n v="835775"/>
  </r>
  <r>
    <x v="1"/>
    <x v="109"/>
    <x v="7"/>
    <x v="1"/>
    <s v="High"/>
    <x v="1813"/>
    <n v="689349019"/>
    <d v="2019-07-23T00:00:00"/>
    <n v="2548"/>
    <n v="437.2"/>
    <n v="263.33"/>
    <n v="1113985.6000000001"/>
    <n v="670964.84"/>
    <n v="443020.76"/>
  </r>
  <r>
    <x v="5"/>
    <x v="126"/>
    <x v="7"/>
    <x v="1"/>
    <s v="High"/>
    <x v="1656"/>
    <n v="684330070"/>
    <d v="2016-02-25T00:00:00"/>
    <n v="7330"/>
    <n v="437.2"/>
    <n v="263.33"/>
    <n v="3204676"/>
    <n v="1930208.9"/>
    <n v="1274467.1000000001"/>
  </r>
  <r>
    <x v="3"/>
    <x v="184"/>
    <x v="3"/>
    <x v="0"/>
    <s v="Medium"/>
    <x v="786"/>
    <n v="678830468"/>
    <d v="2019-03-15T00:00:00"/>
    <n v="9876"/>
    <n v="205.7"/>
    <n v="117.11"/>
    <n v="2031493.2"/>
    <n v="1156578.3600000001"/>
    <n v="874914.84"/>
  </r>
  <r>
    <x v="5"/>
    <x v="161"/>
    <x v="0"/>
    <x v="1"/>
    <s v="High"/>
    <x v="2049"/>
    <n v="332274043"/>
    <d v="2021-12-05T00:00:00"/>
    <n v="6128"/>
    <n v="255.28"/>
    <n v="159.41999999999999"/>
    <n v="1564355.84"/>
    <n v="976925.76"/>
    <n v="587430.07999999996"/>
  </r>
  <r>
    <x v="2"/>
    <x v="82"/>
    <x v="4"/>
    <x v="0"/>
    <s v="Medium"/>
    <x v="1062"/>
    <n v="724397122"/>
    <d v="2020-12-07T00:00:00"/>
    <n v="4061"/>
    <n v="81.73"/>
    <n v="56.67"/>
    <n v="331905.53000000003"/>
    <n v="230136.87"/>
    <n v="101768.66"/>
  </r>
  <r>
    <x v="2"/>
    <x v="37"/>
    <x v="4"/>
    <x v="0"/>
    <s v="High"/>
    <x v="1406"/>
    <n v="305248534"/>
    <d v="2018-06-26T00:00:00"/>
    <n v="8679"/>
    <n v="81.73"/>
    <n v="56.67"/>
    <n v="709334.67"/>
    <n v="491838.93"/>
    <n v="217495.74"/>
  </r>
  <r>
    <x v="4"/>
    <x v="156"/>
    <x v="8"/>
    <x v="1"/>
    <s v="Medium"/>
    <x v="1815"/>
    <n v="745189607"/>
    <d v="2015-05-26T00:00:00"/>
    <n v="7019"/>
    <n v="421.89"/>
    <n v="364.69"/>
    <n v="2961245.91"/>
    <n v="2559759.11"/>
    <n v="401486.8"/>
  </r>
  <r>
    <x v="2"/>
    <x v="112"/>
    <x v="3"/>
    <x v="1"/>
    <s v="High"/>
    <x v="1212"/>
    <n v="184894168"/>
    <d v="2020-04-16T00:00:00"/>
    <n v="3148"/>
    <n v="205.7"/>
    <n v="117.11"/>
    <n v="647543.6"/>
    <n v="368662.28"/>
    <n v="278881.32"/>
  </r>
  <r>
    <x v="0"/>
    <x v="1"/>
    <x v="11"/>
    <x v="0"/>
    <s v="Cancelled"/>
    <x v="417"/>
    <n v="885348546"/>
    <d v="2022-03-04T00:00:00"/>
    <n v="3164"/>
    <n v="668.27"/>
    <n v="502.54"/>
    <n v="2114406.2799999998"/>
    <n v="1590036.56"/>
    <n v="524369.72"/>
  </r>
  <r>
    <x v="1"/>
    <x v="142"/>
    <x v="11"/>
    <x v="1"/>
    <s v="Medium"/>
    <x v="2295"/>
    <n v="677851569"/>
    <d v="2021-03-02T00:00:00"/>
    <n v="198"/>
    <n v="668.27"/>
    <n v="502.54"/>
    <n v="132317.46"/>
    <n v="99502.92"/>
    <n v="32814.54"/>
  </r>
  <r>
    <x v="5"/>
    <x v="74"/>
    <x v="10"/>
    <x v="0"/>
    <s v="Low"/>
    <x v="2065"/>
    <n v="614014565"/>
    <d v="2021-03-13T00:00:00"/>
    <n v="9410"/>
    <n v="154.06"/>
    <n v="90.93"/>
    <n v="1449704.6"/>
    <n v="855651.3"/>
    <n v="594053.30000000005"/>
  </r>
  <r>
    <x v="2"/>
    <x v="170"/>
    <x v="0"/>
    <x v="0"/>
    <s v="Cancelled"/>
    <x v="2120"/>
    <n v="915761363"/>
    <d v="2022-01-03T00:00:00"/>
    <n v="2992"/>
    <n v="255.28"/>
    <n v="159.41999999999999"/>
    <n v="763797.76"/>
    <n v="476984.64"/>
    <n v="286813.12"/>
  </r>
  <r>
    <x v="5"/>
    <x v="34"/>
    <x v="5"/>
    <x v="0"/>
    <s v="High"/>
    <x v="349"/>
    <n v="525328290"/>
    <d v="2021-01-11T00:00:00"/>
    <n v="5170"/>
    <n v="109.28"/>
    <n v="35.840000000000003"/>
    <n v="564977.6"/>
    <n v="185292.79999999999"/>
    <n v="379684.8"/>
  </r>
  <r>
    <x v="2"/>
    <x v="68"/>
    <x v="11"/>
    <x v="1"/>
    <s v="Medium"/>
    <x v="644"/>
    <n v="255264174"/>
    <d v="2019-05-10T00:00:00"/>
    <n v="7197"/>
    <n v="668.27"/>
    <n v="502.54"/>
    <n v="4809539.1900000004"/>
    <n v="3616780.38"/>
    <n v="1192758.81"/>
  </r>
  <r>
    <x v="1"/>
    <x v="109"/>
    <x v="5"/>
    <x v="1"/>
    <s v="High"/>
    <x v="858"/>
    <n v="538430345"/>
    <d v="2015-03-10T00:00:00"/>
    <n v="2359"/>
    <n v="109.28"/>
    <n v="35.840000000000003"/>
    <n v="257791.52"/>
    <n v="84546.559999999998"/>
    <n v="173244.96"/>
  </r>
  <r>
    <x v="2"/>
    <x v="112"/>
    <x v="2"/>
    <x v="0"/>
    <s v="Cancelled"/>
    <x v="2296"/>
    <n v="978000628"/>
    <d v="2018-07-16T00:00:00"/>
    <n v="974"/>
    <n v="47.45"/>
    <n v="31.79"/>
    <n v="46216.3"/>
    <n v="30963.46"/>
    <n v="15252.84"/>
  </r>
  <r>
    <x v="1"/>
    <x v="36"/>
    <x v="2"/>
    <x v="0"/>
    <s v="High"/>
    <x v="1843"/>
    <n v="797461354"/>
    <d v="2022-02-05T00:00:00"/>
    <n v="5391"/>
    <n v="47.45"/>
    <n v="31.79"/>
    <n v="255802.95"/>
    <n v="171379.89"/>
    <n v="84423.06"/>
  </r>
  <r>
    <x v="0"/>
    <x v="72"/>
    <x v="5"/>
    <x v="1"/>
    <s v="Cancelled"/>
    <x v="755"/>
    <n v="190611350"/>
    <d v="2020-08-29T00:00:00"/>
    <n v="4989"/>
    <n v="109.28"/>
    <n v="35.840000000000003"/>
    <n v="545197.92000000004"/>
    <n v="178805.76000000001"/>
    <n v="366392.16"/>
  </r>
  <r>
    <x v="5"/>
    <x v="97"/>
    <x v="1"/>
    <x v="0"/>
    <s v="Medium"/>
    <x v="1605"/>
    <n v="771561944"/>
    <d v="2021-02-15T00:00:00"/>
    <n v="1180"/>
    <n v="152.58000000000001"/>
    <n v="97.44"/>
    <n v="180044.4"/>
    <n v="114979.2"/>
    <n v="65065.2"/>
  </r>
  <r>
    <x v="0"/>
    <x v="181"/>
    <x v="0"/>
    <x v="0"/>
    <s v="Low"/>
    <x v="189"/>
    <n v="624736964"/>
    <d v="2018-11-28T00:00:00"/>
    <n v="2406"/>
    <n v="255.28"/>
    <n v="159.41999999999999"/>
    <n v="614203.68000000005"/>
    <n v="383564.52"/>
    <n v="230639.16"/>
  </r>
  <r>
    <x v="0"/>
    <x v="72"/>
    <x v="4"/>
    <x v="0"/>
    <s v="High"/>
    <x v="2265"/>
    <n v="154872739"/>
    <d v="2021-07-20T00:00:00"/>
    <n v="9140"/>
    <n v="81.73"/>
    <n v="56.67"/>
    <n v="747012.2"/>
    <n v="517963.8"/>
    <n v="229048.4"/>
  </r>
  <r>
    <x v="3"/>
    <x v="35"/>
    <x v="7"/>
    <x v="0"/>
    <s v="High"/>
    <x v="2297"/>
    <n v="737018096"/>
    <d v="2015-10-27T00:00:00"/>
    <n v="8888"/>
    <n v="437.2"/>
    <n v="263.33"/>
    <n v="3885833.6"/>
    <n v="2340477.04"/>
    <n v="1545356.56"/>
  </r>
  <r>
    <x v="5"/>
    <x v="162"/>
    <x v="0"/>
    <x v="1"/>
    <s v="Cancelled"/>
    <x v="410"/>
    <n v="666534364"/>
    <d v="2019-11-18T00:00:00"/>
    <n v="1185"/>
    <n v="255.28"/>
    <n v="159.41999999999999"/>
    <n v="302506.8"/>
    <n v="188912.7"/>
    <n v="113594.1"/>
  </r>
  <r>
    <x v="4"/>
    <x v="23"/>
    <x v="4"/>
    <x v="1"/>
    <s v="Cancelled"/>
    <x v="1386"/>
    <n v="109095370"/>
    <d v="2021-06-06T00:00:00"/>
    <n v="2599"/>
    <n v="81.73"/>
    <n v="56.67"/>
    <n v="212416.27"/>
    <n v="147285.32999999999"/>
    <n v="65130.94"/>
  </r>
  <r>
    <x v="3"/>
    <x v="184"/>
    <x v="1"/>
    <x v="1"/>
    <s v="Medium"/>
    <x v="1390"/>
    <n v="650687444"/>
    <d v="2015-05-28T00:00:00"/>
    <n v="1729"/>
    <n v="152.58000000000001"/>
    <n v="97.44"/>
    <n v="263810.82"/>
    <n v="168473.76"/>
    <n v="95337.06"/>
  </r>
  <r>
    <x v="1"/>
    <x v="36"/>
    <x v="7"/>
    <x v="1"/>
    <s v="Cancelled"/>
    <x v="583"/>
    <n v="347609412"/>
    <d v="2018-09-17T00:00:00"/>
    <n v="4205"/>
    <n v="437.2"/>
    <n v="263.33"/>
    <n v="1838426"/>
    <n v="1107302.6499999999"/>
    <n v="731123.35"/>
  </r>
  <r>
    <x v="0"/>
    <x v="69"/>
    <x v="6"/>
    <x v="1"/>
    <s v="Cancelled"/>
    <x v="1121"/>
    <n v="476472604"/>
    <d v="2018-12-01T00:00:00"/>
    <n v="7687"/>
    <n v="651.21"/>
    <n v="524.96"/>
    <n v="5005851.2699999996"/>
    <n v="4035367.52"/>
    <n v="970483.75"/>
  </r>
  <r>
    <x v="5"/>
    <x v="127"/>
    <x v="5"/>
    <x v="0"/>
    <s v="Cancelled"/>
    <x v="908"/>
    <n v="584200847"/>
    <d v="2022-09-13T00:00:00"/>
    <n v="6868"/>
    <n v="109.28"/>
    <n v="35.840000000000003"/>
    <n v="750535.04"/>
    <n v="246149.12"/>
    <n v="504385.92"/>
  </r>
  <r>
    <x v="4"/>
    <x v="156"/>
    <x v="2"/>
    <x v="1"/>
    <s v="Medium"/>
    <x v="1743"/>
    <n v="738030469"/>
    <d v="2019-05-31T00:00:00"/>
    <n v="8471"/>
    <n v="47.45"/>
    <n v="31.79"/>
    <n v="401948.95"/>
    <n v="269293.09000000003"/>
    <n v="132655.85999999999"/>
  </r>
  <r>
    <x v="5"/>
    <x v="175"/>
    <x v="1"/>
    <x v="0"/>
    <s v="High"/>
    <x v="2228"/>
    <n v="175510299"/>
    <d v="2016-03-23T00:00:00"/>
    <n v="6252"/>
    <n v="152.58000000000001"/>
    <n v="97.44"/>
    <n v="953930.16"/>
    <n v="609194.88"/>
    <n v="344735.28"/>
  </r>
  <r>
    <x v="0"/>
    <x v="172"/>
    <x v="9"/>
    <x v="1"/>
    <s v="Medium"/>
    <x v="703"/>
    <n v="454501664"/>
    <d v="2019-07-18T00:00:00"/>
    <n v="5997"/>
    <n v="9.33"/>
    <n v="6.92"/>
    <n v="55952.01"/>
    <n v="41499.24"/>
    <n v="14452.77"/>
  </r>
  <r>
    <x v="3"/>
    <x v="8"/>
    <x v="1"/>
    <x v="1"/>
    <s v="Medium"/>
    <x v="2223"/>
    <n v="503178393"/>
    <d v="2020-03-06T00:00:00"/>
    <n v="523"/>
    <n v="152.58000000000001"/>
    <n v="97.44"/>
    <n v="79799.34"/>
    <n v="50961.120000000003"/>
    <n v="28838.22"/>
  </r>
  <r>
    <x v="2"/>
    <x v="65"/>
    <x v="0"/>
    <x v="0"/>
    <s v="Medium"/>
    <x v="1508"/>
    <n v="670026814"/>
    <d v="2020-06-15T00:00:00"/>
    <n v="4679"/>
    <n v="255.28"/>
    <n v="159.41999999999999"/>
    <n v="1194455.1200000001"/>
    <n v="745926.18"/>
    <n v="448528.94"/>
  </r>
  <r>
    <x v="1"/>
    <x v="59"/>
    <x v="4"/>
    <x v="1"/>
    <s v="High"/>
    <x v="1202"/>
    <n v="473845756"/>
    <d v="2021-12-16T00:00:00"/>
    <n v="344"/>
    <n v="81.73"/>
    <n v="56.67"/>
    <n v="28115.119999999999"/>
    <n v="19494.48"/>
    <n v="8620.64"/>
  </r>
  <r>
    <x v="3"/>
    <x v="50"/>
    <x v="5"/>
    <x v="0"/>
    <s v="Low"/>
    <x v="1200"/>
    <n v="853746545"/>
    <d v="2016-10-15T00:00:00"/>
    <n v="1430"/>
    <n v="109.28"/>
    <n v="35.840000000000003"/>
    <n v="156270.39999999999"/>
    <n v="51251.199999999997"/>
    <n v="105019.2"/>
  </r>
  <r>
    <x v="5"/>
    <x v="84"/>
    <x v="2"/>
    <x v="1"/>
    <s v="Low"/>
    <x v="122"/>
    <n v="119153010"/>
    <d v="2015-03-05T00:00:00"/>
    <n v="8878"/>
    <n v="47.45"/>
    <n v="31.79"/>
    <n v="421261.1"/>
    <n v="282231.62"/>
    <n v="139029.48000000001"/>
  </r>
  <r>
    <x v="2"/>
    <x v="12"/>
    <x v="6"/>
    <x v="1"/>
    <s v="Low"/>
    <x v="2059"/>
    <n v="699801480"/>
    <d v="2021-12-26T00:00:00"/>
    <n v="5664"/>
    <n v="651.21"/>
    <n v="524.96"/>
    <n v="3688453.44"/>
    <n v="2973373.44"/>
    <n v="715080"/>
  </r>
  <r>
    <x v="4"/>
    <x v="46"/>
    <x v="8"/>
    <x v="0"/>
    <s v="Cancelled"/>
    <x v="2144"/>
    <n v="595740783"/>
    <d v="2016-05-13T00:00:00"/>
    <n v="1791"/>
    <n v="421.89"/>
    <n v="364.69"/>
    <n v="755604.99"/>
    <n v="653159.79"/>
    <n v="102445.2"/>
  </r>
  <r>
    <x v="5"/>
    <x v="78"/>
    <x v="3"/>
    <x v="0"/>
    <s v="Medium"/>
    <x v="611"/>
    <n v="127332246"/>
    <d v="2016-02-11T00:00:00"/>
    <n v="9296"/>
    <n v="205.7"/>
    <n v="117.11"/>
    <n v="1912187.2"/>
    <n v="1088654.56"/>
    <n v="823532.64"/>
  </r>
  <r>
    <x v="5"/>
    <x v="87"/>
    <x v="6"/>
    <x v="0"/>
    <s v="Medium"/>
    <x v="2298"/>
    <n v="585249698"/>
    <d v="2021-06-05T00:00:00"/>
    <n v="7246"/>
    <n v="651.21"/>
    <n v="524.96"/>
    <n v="4718667.66"/>
    <n v="3803860.16"/>
    <n v="914807.5"/>
  </r>
  <r>
    <x v="1"/>
    <x v="168"/>
    <x v="10"/>
    <x v="0"/>
    <s v="Cancelled"/>
    <x v="2299"/>
    <n v="180479466"/>
    <d v="2021-01-12T00:00:00"/>
    <n v="6740"/>
    <n v="154.06"/>
    <n v="90.93"/>
    <n v="1038364.4"/>
    <n v="612868.19999999995"/>
    <n v="425496.2"/>
  </r>
  <r>
    <x v="5"/>
    <x v="114"/>
    <x v="1"/>
    <x v="1"/>
    <s v="Medium"/>
    <x v="2300"/>
    <n v="794320380"/>
    <d v="2019-08-12T00:00:00"/>
    <n v="5907"/>
    <n v="152.58000000000001"/>
    <n v="97.44"/>
    <n v="901290.06"/>
    <n v="575578.07999999996"/>
    <n v="325711.98"/>
  </r>
  <r>
    <x v="2"/>
    <x v="137"/>
    <x v="4"/>
    <x v="1"/>
    <s v="Low"/>
    <x v="1472"/>
    <n v="328383767"/>
    <d v="2022-12-18T00:00:00"/>
    <n v="4909"/>
    <n v="81.73"/>
    <n v="56.67"/>
    <n v="401212.57"/>
    <n v="278193.03000000003"/>
    <n v="123019.54"/>
  </r>
  <r>
    <x v="5"/>
    <x v="63"/>
    <x v="6"/>
    <x v="0"/>
    <s v="High"/>
    <x v="223"/>
    <n v="354593455"/>
    <d v="2015-04-03T00:00:00"/>
    <n v="938"/>
    <n v="651.21"/>
    <n v="524.96"/>
    <n v="610834.98"/>
    <n v="492412.48"/>
    <n v="118422.5"/>
  </r>
  <r>
    <x v="3"/>
    <x v="57"/>
    <x v="2"/>
    <x v="1"/>
    <s v="High"/>
    <x v="732"/>
    <n v="265185773"/>
    <d v="2016-10-05T00:00:00"/>
    <n v="3218"/>
    <n v="47.45"/>
    <n v="31.79"/>
    <n v="152694.1"/>
    <n v="102300.22"/>
    <n v="50393.88"/>
  </r>
  <r>
    <x v="2"/>
    <x v="51"/>
    <x v="5"/>
    <x v="0"/>
    <s v="Medium"/>
    <x v="2301"/>
    <n v="422709548"/>
    <d v="2022-08-04T00:00:00"/>
    <n v="8004"/>
    <n v="109.28"/>
    <n v="35.840000000000003"/>
    <n v="874677.12"/>
    <n v="286863.35999999999"/>
    <n v="587813.76"/>
  </r>
  <r>
    <x v="2"/>
    <x v="141"/>
    <x v="10"/>
    <x v="1"/>
    <s v="Low"/>
    <x v="44"/>
    <n v="810026109"/>
    <d v="2015-10-18T00:00:00"/>
    <n v="3581"/>
    <n v="154.06"/>
    <n v="90.93"/>
    <n v="551688.86"/>
    <n v="325620.33"/>
    <n v="226068.53"/>
  </r>
  <r>
    <x v="2"/>
    <x v="37"/>
    <x v="7"/>
    <x v="1"/>
    <s v="Low"/>
    <x v="2192"/>
    <n v="580309283"/>
    <d v="2022-10-25T00:00:00"/>
    <n v="5268"/>
    <n v="437.2"/>
    <n v="263.33"/>
    <n v="2303169.6"/>
    <n v="1387222.44"/>
    <n v="915947.16"/>
  </r>
  <r>
    <x v="2"/>
    <x v="4"/>
    <x v="6"/>
    <x v="0"/>
    <s v="Cancelled"/>
    <x v="1515"/>
    <n v="307045400"/>
    <d v="2020-12-02T00:00:00"/>
    <n v="412"/>
    <n v="651.21"/>
    <n v="524.96"/>
    <n v="268298.52"/>
    <n v="216283.51999999999"/>
    <n v="52015"/>
  </r>
  <r>
    <x v="1"/>
    <x v="89"/>
    <x v="4"/>
    <x v="1"/>
    <s v="Medium"/>
    <x v="2302"/>
    <n v="634033286"/>
    <d v="2018-01-15T00:00:00"/>
    <n v="3394"/>
    <n v="81.73"/>
    <n v="56.67"/>
    <n v="277391.62"/>
    <n v="192337.98"/>
    <n v="85053.64"/>
  </r>
  <r>
    <x v="3"/>
    <x v="30"/>
    <x v="11"/>
    <x v="0"/>
    <s v="High"/>
    <x v="1244"/>
    <n v="925384271"/>
    <d v="2018-10-12T00:00:00"/>
    <n v="625"/>
    <n v="668.27"/>
    <n v="502.54"/>
    <n v="417668.75"/>
    <n v="314087.5"/>
    <n v="103581.25"/>
  </r>
  <r>
    <x v="2"/>
    <x v="90"/>
    <x v="1"/>
    <x v="0"/>
    <s v="Cancelled"/>
    <x v="927"/>
    <n v="615522181"/>
    <d v="2020-09-20T00:00:00"/>
    <n v="5547"/>
    <n v="152.58000000000001"/>
    <n v="97.44"/>
    <n v="846361.26"/>
    <n v="540499.68000000005"/>
    <n v="305861.58"/>
  </r>
  <r>
    <x v="1"/>
    <x v="64"/>
    <x v="3"/>
    <x v="1"/>
    <s v="Low"/>
    <x v="2269"/>
    <n v="559183347"/>
    <d v="2018-05-21T00:00:00"/>
    <n v="3633"/>
    <n v="205.7"/>
    <n v="117.11"/>
    <n v="747308.1"/>
    <n v="425460.63"/>
    <n v="321847.46999999997"/>
  </r>
  <r>
    <x v="1"/>
    <x v="93"/>
    <x v="8"/>
    <x v="1"/>
    <s v="Medium"/>
    <x v="450"/>
    <n v="781416594"/>
    <d v="2015-12-23T00:00:00"/>
    <n v="7390"/>
    <n v="421.89"/>
    <n v="364.69"/>
    <n v="3117767.1"/>
    <n v="2695059.1"/>
    <n v="422708"/>
  </r>
  <r>
    <x v="3"/>
    <x v="57"/>
    <x v="5"/>
    <x v="1"/>
    <s v="Low"/>
    <x v="726"/>
    <n v="927583253"/>
    <d v="2018-08-30T00:00:00"/>
    <n v="1352"/>
    <n v="109.28"/>
    <n v="35.840000000000003"/>
    <n v="147746.56"/>
    <n v="48455.68"/>
    <n v="99290.880000000005"/>
  </r>
  <r>
    <x v="1"/>
    <x v="99"/>
    <x v="5"/>
    <x v="1"/>
    <s v="High"/>
    <x v="2303"/>
    <n v="713357150"/>
    <d v="2020-06-03T00:00:00"/>
    <n v="7088"/>
    <n v="109.28"/>
    <n v="35.840000000000003"/>
    <n v="774576.64000000001"/>
    <n v="254033.92000000001"/>
    <n v="520542.71999999997"/>
  </r>
  <r>
    <x v="5"/>
    <x v="117"/>
    <x v="7"/>
    <x v="1"/>
    <s v="Medium"/>
    <x v="1465"/>
    <n v="374724614"/>
    <d v="2020-06-23T00:00:00"/>
    <n v="8195"/>
    <n v="437.2"/>
    <n v="263.33"/>
    <n v="3582854"/>
    <n v="2157989.35"/>
    <n v="1424864.65"/>
  </r>
  <r>
    <x v="4"/>
    <x v="143"/>
    <x v="11"/>
    <x v="1"/>
    <s v="Cancelled"/>
    <x v="391"/>
    <n v="217984473"/>
    <d v="2015-04-20T00:00:00"/>
    <n v="5305"/>
    <n v="668.27"/>
    <n v="502.54"/>
    <n v="3545172.35"/>
    <n v="2665974.7000000002"/>
    <n v="879197.65"/>
  </r>
  <r>
    <x v="3"/>
    <x v="60"/>
    <x v="5"/>
    <x v="1"/>
    <s v="Low"/>
    <x v="2304"/>
    <n v="169748055"/>
    <d v="2018-10-02T00:00:00"/>
    <n v="1077"/>
    <n v="109.28"/>
    <n v="35.840000000000003"/>
    <n v="117694.56"/>
    <n v="38599.68"/>
    <n v="79094.880000000005"/>
  </r>
  <r>
    <x v="2"/>
    <x v="65"/>
    <x v="0"/>
    <x v="1"/>
    <s v="High"/>
    <x v="52"/>
    <n v="226939189"/>
    <d v="2016-12-10T00:00:00"/>
    <n v="5204"/>
    <n v="255.28"/>
    <n v="159.41999999999999"/>
    <n v="1328477.1200000001"/>
    <n v="829621.68"/>
    <n v="498855.44"/>
  </r>
  <r>
    <x v="1"/>
    <x v="41"/>
    <x v="5"/>
    <x v="0"/>
    <s v="Low"/>
    <x v="1882"/>
    <n v="906794202"/>
    <d v="2018-05-11T00:00:00"/>
    <n v="9410"/>
    <n v="109.28"/>
    <n v="35.840000000000003"/>
    <n v="1028324.8"/>
    <n v="337254.40000000002"/>
    <n v="691070.4"/>
  </r>
  <r>
    <x v="5"/>
    <x v="97"/>
    <x v="10"/>
    <x v="0"/>
    <s v="Low"/>
    <x v="34"/>
    <n v="996861922"/>
    <d v="2021-08-07T00:00:00"/>
    <n v="2450"/>
    <n v="154.06"/>
    <n v="90.93"/>
    <n v="377447"/>
    <n v="222778.5"/>
    <n v="154668.5"/>
  </r>
  <r>
    <x v="0"/>
    <x v="0"/>
    <x v="0"/>
    <x v="0"/>
    <s v="Medium"/>
    <x v="0"/>
    <n v="957081544"/>
    <d v="2019-01-11T00:00:00"/>
    <n v="552"/>
    <n v="255.28"/>
    <n v="159.41999999999999"/>
    <n v="140914.56"/>
    <n v="87999.84"/>
    <n v="52914.720000000001"/>
  </r>
  <r>
    <x v="0"/>
    <x v="1"/>
    <x v="1"/>
    <x v="1"/>
    <s v="Cancelled"/>
    <x v="1"/>
    <n v="301644504"/>
    <d v="2022-07-26T00:00:00"/>
    <n v="2167"/>
    <n v="152.58000000000001"/>
    <n v="97.44"/>
    <n v="330640.86"/>
    <n v="211152.48"/>
    <n v="119488.38"/>
  </r>
  <r>
    <x v="1"/>
    <x v="2"/>
    <x v="2"/>
    <x v="1"/>
    <s v="Cancelled"/>
    <x v="2"/>
    <n v="478051030"/>
    <d v="2021-09-29T00:00:00"/>
    <n v="4778"/>
    <n v="47.45"/>
    <n v="31.79"/>
    <n v="226716.1"/>
    <n v="151892.62"/>
    <n v="74823.48"/>
  </r>
  <r>
    <x v="2"/>
    <x v="3"/>
    <x v="3"/>
    <x v="1"/>
    <s v="Low"/>
    <x v="3"/>
    <n v="892599952"/>
    <d v="2022-06-15T00:00:00"/>
    <n v="9016"/>
    <n v="205.7"/>
    <n v="117.11"/>
    <n v="1854591.2"/>
    <n v="1055863.76"/>
    <n v="798727.44"/>
  </r>
  <r>
    <x v="2"/>
    <x v="4"/>
    <x v="1"/>
    <x v="1"/>
    <s v="Cancelled"/>
    <x v="4"/>
    <n v="571902596"/>
    <d v="2015-07-27T00:00:00"/>
    <n v="7542"/>
    <n v="152.58000000000001"/>
    <n v="97.44"/>
    <n v="1150758.3600000001"/>
    <n v="734892.48"/>
    <n v="415865.88"/>
  </r>
  <r>
    <x v="3"/>
    <x v="5"/>
    <x v="4"/>
    <x v="1"/>
    <s v="Low"/>
    <x v="5"/>
    <n v="412882792"/>
    <d v="2022-11-22T00:00:00"/>
    <n v="48"/>
    <n v="81.73"/>
    <n v="56.67"/>
    <n v="3923.04"/>
    <n v="2720.16"/>
    <n v="1202.8800000000001"/>
  </r>
  <r>
    <x v="4"/>
    <x v="6"/>
    <x v="5"/>
    <x v="1"/>
    <s v="High"/>
    <x v="6"/>
    <n v="932776868"/>
    <d v="2021-05-10T00:00:00"/>
    <n v="8258"/>
    <n v="109.28"/>
    <n v="35.840000000000003"/>
    <n v="902434.24"/>
    <n v="295966.71999999997"/>
    <n v="606467.52"/>
  </r>
  <r>
    <x v="1"/>
    <x v="7"/>
    <x v="5"/>
    <x v="0"/>
    <s v="Medium"/>
    <x v="7"/>
    <n v="919133651"/>
    <d v="2019-11-04T00:00:00"/>
    <n v="927"/>
    <n v="109.28"/>
    <n v="35.840000000000003"/>
    <n v="101302.56"/>
    <n v="33223.68"/>
    <n v="68078.880000000005"/>
  </r>
  <r>
    <x v="3"/>
    <x v="8"/>
    <x v="5"/>
    <x v="1"/>
    <s v="Medium"/>
    <x v="8"/>
    <n v="579814469"/>
    <d v="2016-10-05T00:00:00"/>
    <n v="8841"/>
    <n v="109.28"/>
    <n v="35.840000000000003"/>
    <n v="966144.48"/>
    <n v="316861.44"/>
    <n v="649283.04"/>
  </r>
  <r>
    <x v="1"/>
    <x v="9"/>
    <x v="0"/>
    <x v="0"/>
    <s v="Medium"/>
    <x v="9"/>
    <n v="192993152"/>
    <d v="2015-05-07T00:00:00"/>
    <n v="9817"/>
    <n v="255.28"/>
    <n v="159.41999999999999"/>
    <n v="2506083.7599999998"/>
    <n v="1565026.14"/>
    <n v="941057.62"/>
  </r>
  <r>
    <x v="3"/>
    <x v="10"/>
    <x v="6"/>
    <x v="1"/>
    <s v="Cancelled"/>
    <x v="10"/>
    <n v="557156026"/>
    <d v="2019-10-15T00:00:00"/>
    <n v="3704"/>
    <n v="651.21"/>
    <n v="524.96"/>
    <n v="2412081.84"/>
    <n v="1944451.84"/>
    <n v="467630"/>
  </r>
  <r>
    <x v="3"/>
    <x v="11"/>
    <x v="7"/>
    <x v="0"/>
    <s v="Medium"/>
    <x v="11"/>
    <n v="741101920"/>
    <d v="2019-05-17T00:00:00"/>
    <n v="7382"/>
    <n v="437.2"/>
    <n v="263.33"/>
    <n v="3227410.4"/>
    <n v="1943902.06"/>
    <n v="1283508.3400000001"/>
  </r>
  <r>
    <x v="2"/>
    <x v="12"/>
    <x v="3"/>
    <x v="1"/>
    <s v="Low"/>
    <x v="12"/>
    <n v="333942162"/>
    <d v="2016-08-25T00:00:00"/>
    <n v="9762"/>
    <n v="205.7"/>
    <n v="117.11"/>
    <n v="2008043.4"/>
    <n v="1143227.82"/>
    <n v="864815.58"/>
  </r>
  <r>
    <x v="0"/>
    <x v="13"/>
    <x v="7"/>
    <x v="1"/>
    <s v="High"/>
    <x v="13"/>
    <n v="795100581"/>
    <d v="2015-07-16T00:00:00"/>
    <n v="6786"/>
    <n v="437.2"/>
    <n v="263.33"/>
    <n v="2966839.2"/>
    <n v="1786957.38"/>
    <n v="1179881.82"/>
  </r>
  <r>
    <x v="0"/>
    <x v="14"/>
    <x v="0"/>
    <x v="0"/>
    <s v="Low"/>
    <x v="14"/>
    <n v="504313504"/>
    <d v="2022-12-03T00:00:00"/>
    <n v="6428"/>
    <n v="255.28"/>
    <n v="159.41999999999999"/>
    <n v="1640939.84"/>
    <n v="1024751.76"/>
    <n v="616188.07999999996"/>
  </r>
  <r>
    <x v="3"/>
    <x v="15"/>
    <x v="8"/>
    <x v="1"/>
    <s v="High"/>
    <x v="15"/>
    <n v="611629760"/>
    <d v="2016-01-31T00:00:00"/>
    <n v="3693"/>
    <n v="421.89"/>
    <n v="364.69"/>
    <n v="1558039.77"/>
    <n v="1346800.17"/>
    <n v="211239.6"/>
  </r>
  <r>
    <x v="1"/>
    <x v="16"/>
    <x v="3"/>
    <x v="1"/>
    <s v="Cancelled"/>
    <x v="16"/>
    <n v="987410676"/>
    <d v="2018-09-06T00:00:00"/>
    <n v="5616"/>
    <n v="205.7"/>
    <n v="117.11"/>
    <n v="1155211.2"/>
    <n v="657689.76"/>
    <n v="497521.44"/>
  </r>
  <r>
    <x v="1"/>
    <x v="17"/>
    <x v="6"/>
    <x v="0"/>
    <s v="Low"/>
    <x v="17"/>
    <n v="672330081"/>
    <d v="2022-11-29T00:00:00"/>
    <n v="6266"/>
    <n v="651.21"/>
    <n v="524.96"/>
    <n v="4080481.86"/>
    <n v="3289399.36"/>
    <n v="791082.5"/>
  </r>
  <r>
    <x v="6"/>
    <x v="18"/>
    <x v="2"/>
    <x v="0"/>
    <s v="Cancelled"/>
    <x v="18"/>
    <n v="127374303"/>
    <d v="2017-03-20T00:00:00"/>
    <n v="1742"/>
    <n v="47.45"/>
    <n v="31.79"/>
    <n v="82657.899999999994"/>
    <n v="55378.18"/>
    <n v="27279.72"/>
  </r>
  <r>
    <x v="0"/>
    <x v="19"/>
    <x v="0"/>
    <x v="1"/>
    <s v="Cancelled"/>
    <x v="19"/>
    <n v="783842170"/>
    <d v="2019-06-01T00:00:00"/>
    <n v="5172"/>
    <n v="255.28"/>
    <n v="159.41999999999999"/>
    <n v="1320308.1599999999"/>
    <n v="824520.24"/>
    <n v="495787.92"/>
  </r>
  <r>
    <x v="3"/>
    <x v="20"/>
    <x v="2"/>
    <x v="1"/>
    <s v="Low"/>
    <x v="20"/>
    <n v="993345010"/>
    <d v="2022-03-03T00:00:00"/>
    <n v="1718"/>
    <n v="47.45"/>
    <n v="31.79"/>
    <n v="81519.100000000006"/>
    <n v="54615.22"/>
    <n v="26903.88"/>
  </r>
  <r>
    <x v="3"/>
    <x v="21"/>
    <x v="0"/>
    <x v="1"/>
    <s v="Medium"/>
    <x v="21"/>
    <n v="977806651"/>
    <d v="2015-10-14T00:00:00"/>
    <n v="3572"/>
    <n v="255.28"/>
    <n v="159.41999999999999"/>
    <n v="911860.16"/>
    <n v="569448.24"/>
    <n v="342411.92"/>
  </r>
  <r>
    <x v="1"/>
    <x v="22"/>
    <x v="9"/>
    <x v="0"/>
    <s v="Low"/>
    <x v="22"/>
    <n v="579463422"/>
    <d v="2016-11-01T00:00:00"/>
    <n v="4958"/>
    <n v="9.33"/>
    <n v="6.92"/>
    <n v="46258.14"/>
    <n v="34309.360000000001"/>
    <n v="11948.78"/>
  </r>
  <r>
    <x v="4"/>
    <x v="23"/>
    <x v="2"/>
    <x v="1"/>
    <s v="Low"/>
    <x v="23"/>
    <n v="610864150"/>
    <d v="2020-04-07T00:00:00"/>
    <n v="7132"/>
    <n v="47.45"/>
    <n v="31.79"/>
    <n v="338413.4"/>
    <n v="226726.28"/>
    <n v="111687.12"/>
  </r>
  <r>
    <x v="3"/>
    <x v="24"/>
    <x v="1"/>
    <x v="1"/>
    <s v="Low"/>
    <x v="24"/>
    <n v="604870164"/>
    <d v="2017-06-05T00:00:00"/>
    <n v="3378"/>
    <n v="152.58000000000001"/>
    <n v="97.44"/>
    <n v="515415.24"/>
    <n v="329152.32"/>
    <n v="186262.92"/>
  </r>
  <r>
    <x v="0"/>
    <x v="25"/>
    <x v="3"/>
    <x v="0"/>
    <s v="High"/>
    <x v="25"/>
    <n v="164655292"/>
    <d v="2018-05-01T00:00:00"/>
    <n v="4015"/>
    <n v="205.7"/>
    <n v="117.11"/>
    <n v="825885.5"/>
    <n v="470196.65"/>
    <n v="355688.85"/>
  </r>
  <r>
    <x v="1"/>
    <x v="26"/>
    <x v="9"/>
    <x v="1"/>
    <s v="Low"/>
    <x v="26"/>
    <n v="313705861"/>
    <d v="2016-07-10T00:00:00"/>
    <n v="1390"/>
    <n v="9.33"/>
    <n v="6.92"/>
    <n v="12968.7"/>
    <n v="9618.7999999999993"/>
    <n v="3349.9"/>
  </r>
  <r>
    <x v="0"/>
    <x v="27"/>
    <x v="6"/>
    <x v="0"/>
    <s v="Medium"/>
    <x v="27"/>
    <n v="345820701"/>
    <d v="2020-02-01T00:00:00"/>
    <n v="4885"/>
    <n v="651.21"/>
    <n v="524.96"/>
    <n v="3181160.85"/>
    <n v="2564429.6"/>
    <n v="616731.25"/>
  </r>
  <r>
    <x v="1"/>
    <x v="28"/>
    <x v="0"/>
    <x v="0"/>
    <s v="Medium"/>
    <x v="28"/>
    <n v="975111138"/>
    <d v="2020-01-21T00:00:00"/>
    <n v="5910"/>
    <n v="255.28"/>
    <n v="159.41999999999999"/>
    <n v="1508704.8"/>
    <n v="942172.2"/>
    <n v="566532.6"/>
  </r>
  <r>
    <x v="4"/>
    <x v="29"/>
    <x v="1"/>
    <x v="0"/>
    <s v="Cancelled"/>
    <x v="29"/>
    <n v="286001002"/>
    <d v="2019-04-15T00:00:00"/>
    <n v="2907"/>
    <n v="152.58000000000001"/>
    <n v="97.44"/>
    <n v="443550.06"/>
    <n v="283258.08"/>
    <n v="160291.98000000001"/>
  </r>
  <r>
    <x v="3"/>
    <x v="30"/>
    <x v="7"/>
    <x v="1"/>
    <s v="High"/>
    <x v="30"/>
    <n v="483226621"/>
    <d v="2015-08-06T00:00:00"/>
    <n v="6350"/>
    <n v="437.2"/>
    <n v="263.33"/>
    <n v="2776220"/>
    <n v="1672145.5"/>
    <n v="1104074.5"/>
  </r>
  <r>
    <x v="4"/>
    <x v="31"/>
    <x v="5"/>
    <x v="1"/>
    <s v="Medium"/>
    <x v="27"/>
    <n v="241836822"/>
    <d v="2020-01-17T00:00:00"/>
    <n v="3744"/>
    <n v="109.28"/>
    <n v="35.840000000000003"/>
    <n v="409144.32000000001"/>
    <n v="134184.95999999999"/>
    <n v="274959.35999999999"/>
  </r>
  <r>
    <x v="3"/>
    <x v="11"/>
    <x v="5"/>
    <x v="0"/>
    <s v="High"/>
    <x v="31"/>
    <n v="557192933"/>
    <d v="2021-07-05T00:00:00"/>
    <n v="4626"/>
    <n v="109.28"/>
    <n v="35.840000000000003"/>
    <n v="505529.28"/>
    <n v="165795.84"/>
    <n v="339733.44"/>
  </r>
  <r>
    <x v="1"/>
    <x v="32"/>
    <x v="8"/>
    <x v="0"/>
    <s v="Low"/>
    <x v="32"/>
    <n v="694968783"/>
    <d v="2020-04-02T00:00:00"/>
    <n v="5562"/>
    <n v="421.89"/>
    <n v="364.69"/>
    <n v="2346552.1800000002"/>
    <n v="2028405.78"/>
    <n v="318146.40000000002"/>
  </r>
  <r>
    <x v="3"/>
    <x v="15"/>
    <x v="9"/>
    <x v="0"/>
    <s v="High"/>
    <x v="33"/>
    <n v="441150701"/>
    <d v="2019-05-12T00:00:00"/>
    <n v="5150"/>
    <n v="9.33"/>
    <n v="6.92"/>
    <n v="48049.5"/>
    <n v="35638"/>
    <n v="12411.5"/>
  </r>
  <r>
    <x v="1"/>
    <x v="2"/>
    <x v="3"/>
    <x v="0"/>
    <s v="Medium"/>
    <x v="34"/>
    <n v="552037513"/>
    <d v="2021-08-05T00:00:00"/>
    <n v="9022"/>
    <n v="205.7"/>
    <n v="117.11"/>
    <n v="1855825.4"/>
    <n v="1056566.42"/>
    <n v="799258.98"/>
  </r>
  <r>
    <x v="4"/>
    <x v="29"/>
    <x v="7"/>
    <x v="1"/>
    <s v="Cancelled"/>
    <x v="35"/>
    <n v="504240548"/>
    <d v="2020-03-27T00:00:00"/>
    <n v="4838"/>
    <n v="437.2"/>
    <n v="263.33"/>
    <n v="2115173.6"/>
    <n v="1273990.54"/>
    <n v="841183.06"/>
  </r>
  <r>
    <x v="1"/>
    <x v="33"/>
    <x v="10"/>
    <x v="1"/>
    <s v="Low"/>
    <x v="36"/>
    <n v="744683635"/>
    <d v="2022-04-01T00:00:00"/>
    <n v="7291"/>
    <n v="154.06"/>
    <n v="90.93"/>
    <n v="1123251.46"/>
    <n v="662970.63"/>
    <n v="460280.83"/>
  </r>
  <r>
    <x v="1"/>
    <x v="34"/>
    <x v="4"/>
    <x v="0"/>
    <s v="Low"/>
    <x v="37"/>
    <n v="440603101"/>
    <d v="2016-09-15T00:00:00"/>
    <n v="3104"/>
    <n v="81.73"/>
    <n v="56.67"/>
    <n v="253689.92"/>
    <n v="175903.68"/>
    <n v="77786.240000000005"/>
  </r>
  <r>
    <x v="3"/>
    <x v="35"/>
    <x v="5"/>
    <x v="1"/>
    <s v="Low"/>
    <x v="38"/>
    <n v="629547774"/>
    <d v="2017-05-03T00:00:00"/>
    <n v="6031"/>
    <n v="109.28"/>
    <n v="35.840000000000003"/>
    <n v="659067.68000000005"/>
    <n v="216151.04000000001"/>
    <n v="442916.64"/>
  </r>
  <r>
    <x v="1"/>
    <x v="36"/>
    <x v="8"/>
    <x v="0"/>
    <s v="Low"/>
    <x v="39"/>
    <n v="169378983"/>
    <d v="2018-04-10T00:00:00"/>
    <n v="1860"/>
    <n v="421.89"/>
    <n v="364.69"/>
    <n v="784715.4"/>
    <n v="678323.4"/>
    <n v="106392"/>
  </r>
  <r>
    <x v="3"/>
    <x v="24"/>
    <x v="4"/>
    <x v="1"/>
    <s v="Low"/>
    <x v="40"/>
    <n v="688270556"/>
    <d v="2018-03-04T00:00:00"/>
    <n v="3407"/>
    <n v="81.73"/>
    <n v="56.67"/>
    <n v="278454.11"/>
    <n v="193074.69"/>
    <n v="85379.42"/>
  </r>
  <r>
    <x v="2"/>
    <x v="37"/>
    <x v="8"/>
    <x v="0"/>
    <s v="Low"/>
    <x v="41"/>
    <n v="734708821"/>
    <d v="2017-03-24T00:00:00"/>
    <n v="5522"/>
    <n v="421.89"/>
    <n v="364.69"/>
    <n v="2329676.58"/>
    <n v="2013818.18"/>
    <n v="315858.40000000002"/>
  </r>
  <r>
    <x v="2"/>
    <x v="38"/>
    <x v="1"/>
    <x v="0"/>
    <s v="Cancelled"/>
    <x v="42"/>
    <n v="727492606"/>
    <d v="2019-09-22T00:00:00"/>
    <n v="84"/>
    <n v="152.58000000000001"/>
    <n v="97.44"/>
    <n v="12816.72"/>
    <n v="8184.96"/>
    <n v="4631.76"/>
  </r>
  <r>
    <x v="3"/>
    <x v="21"/>
    <x v="0"/>
    <x v="1"/>
    <s v="Medium"/>
    <x v="43"/>
    <n v="705733239"/>
    <d v="2017-01-25T00:00:00"/>
    <n v="1003"/>
    <n v="255.28"/>
    <n v="159.41999999999999"/>
    <n v="256045.84"/>
    <n v="159898.26"/>
    <n v="96147.58"/>
  </r>
  <r>
    <x v="1"/>
    <x v="39"/>
    <x v="6"/>
    <x v="1"/>
    <s v="Cancelled"/>
    <x v="44"/>
    <n v="778854548"/>
    <d v="2015-10-03T00:00:00"/>
    <n v="9224"/>
    <n v="651.21"/>
    <n v="524.96"/>
    <n v="6006761.04"/>
    <n v="4842231.04"/>
    <n v="1164530"/>
  </r>
  <r>
    <x v="1"/>
    <x v="40"/>
    <x v="7"/>
    <x v="1"/>
    <s v="Medium"/>
    <x v="45"/>
    <n v="676592862"/>
    <d v="2018-07-09T00:00:00"/>
    <n v="7718"/>
    <n v="437.2"/>
    <n v="263.33"/>
    <n v="3374309.6"/>
    <n v="2032380.94"/>
    <n v="1341928.6599999999"/>
  </r>
  <r>
    <x v="3"/>
    <x v="15"/>
    <x v="11"/>
    <x v="1"/>
    <s v="Medium"/>
    <x v="46"/>
    <n v="198997008"/>
    <d v="2018-10-16T00:00:00"/>
    <n v="6492"/>
    <n v="668.27"/>
    <n v="502.54"/>
    <n v="4338408.84"/>
    <n v="3262489.68"/>
    <n v="1075919.1599999999"/>
  </r>
  <r>
    <x v="1"/>
    <x v="41"/>
    <x v="2"/>
    <x v="0"/>
    <s v="High"/>
    <x v="47"/>
    <n v="566428315"/>
    <d v="2020-03-23T00:00:00"/>
    <n v="7581"/>
    <n v="47.45"/>
    <n v="31.79"/>
    <n v="359718.45"/>
    <n v="240999.99"/>
    <n v="118718.46"/>
  </r>
  <r>
    <x v="2"/>
    <x v="42"/>
    <x v="0"/>
    <x v="0"/>
    <s v="Medium"/>
    <x v="48"/>
    <n v="369560611"/>
    <d v="2018-06-13T00:00:00"/>
    <n v="52"/>
    <n v="255.28"/>
    <n v="159.41999999999999"/>
    <n v="13274.56"/>
    <n v="8289.84"/>
    <n v="4984.72"/>
  </r>
  <r>
    <x v="1"/>
    <x v="43"/>
    <x v="1"/>
    <x v="0"/>
    <s v="Medium"/>
    <x v="49"/>
    <n v="519380223"/>
    <d v="2015-01-17T00:00:00"/>
    <n v="5005"/>
    <n v="152.58000000000001"/>
    <n v="97.44"/>
    <n v="763662.9"/>
    <n v="487687.2"/>
    <n v="275975.7"/>
  </r>
  <r>
    <x v="2"/>
    <x v="37"/>
    <x v="6"/>
    <x v="0"/>
    <s v="High"/>
    <x v="50"/>
    <n v="197185981"/>
    <d v="2020-09-11T00:00:00"/>
    <n v="568"/>
    <n v="651.21"/>
    <n v="524.96"/>
    <n v="369887.28"/>
    <n v="298177.28000000003"/>
    <n v="71710"/>
  </r>
  <r>
    <x v="1"/>
    <x v="44"/>
    <x v="6"/>
    <x v="0"/>
    <s v="High"/>
    <x v="51"/>
    <n v="904589211"/>
    <d v="2018-05-04T00:00:00"/>
    <n v="6905"/>
    <n v="651.21"/>
    <n v="524.96"/>
    <n v="4496605.05"/>
    <n v="3624848.8"/>
    <n v="871756.25"/>
  </r>
  <r>
    <x v="4"/>
    <x v="23"/>
    <x v="11"/>
    <x v="1"/>
    <s v="High"/>
    <x v="52"/>
    <n v="613513743"/>
    <d v="2016-12-31T00:00:00"/>
    <n v="1205"/>
    <n v="668.27"/>
    <n v="502.54"/>
    <n v="805265.35"/>
    <n v="605560.69999999995"/>
    <n v="199704.65"/>
  </r>
  <r>
    <x v="4"/>
    <x v="45"/>
    <x v="5"/>
    <x v="1"/>
    <s v="Medium"/>
    <x v="53"/>
    <n v="516195905"/>
    <d v="2022-10-29T00:00:00"/>
    <n v="2694"/>
    <n v="109.28"/>
    <n v="35.840000000000003"/>
    <n v="294400.32"/>
    <n v="96552.960000000006"/>
    <n v="197847.36"/>
  </r>
  <r>
    <x v="2"/>
    <x v="38"/>
    <x v="10"/>
    <x v="1"/>
    <s v="High"/>
    <x v="54"/>
    <n v="975184524"/>
    <d v="2019-01-17T00:00:00"/>
    <n v="7626"/>
    <n v="154.06"/>
    <n v="90.93"/>
    <n v="1174861.56"/>
    <n v="693432.18"/>
    <n v="481429.38"/>
  </r>
  <r>
    <x v="4"/>
    <x v="46"/>
    <x v="5"/>
    <x v="0"/>
    <s v="Medium"/>
    <x v="55"/>
    <n v="173340928"/>
    <d v="2015-01-03T00:00:00"/>
    <n v="4287"/>
    <n v="109.28"/>
    <n v="35.840000000000003"/>
    <n v="468483.36"/>
    <n v="153646.07999999999"/>
    <n v="314837.28000000003"/>
  </r>
  <r>
    <x v="1"/>
    <x v="47"/>
    <x v="4"/>
    <x v="1"/>
    <s v="High"/>
    <x v="56"/>
    <n v="863838946"/>
    <d v="2015-01-05T00:00:00"/>
    <n v="7995"/>
    <n v="81.73"/>
    <n v="56.67"/>
    <n v="653431.35"/>
    <n v="453076.65"/>
    <n v="200354.7"/>
  </r>
  <r>
    <x v="2"/>
    <x v="48"/>
    <x v="3"/>
    <x v="1"/>
    <s v="Low"/>
    <x v="57"/>
    <n v="920164906"/>
    <d v="2016-03-06T00:00:00"/>
    <n v="6099"/>
    <n v="205.7"/>
    <n v="117.11"/>
    <n v="1254564.3"/>
    <n v="714253.89"/>
    <n v="540310.41"/>
  </r>
  <r>
    <x v="0"/>
    <x v="49"/>
    <x v="8"/>
    <x v="0"/>
    <s v="Medium"/>
    <x v="58"/>
    <n v="986117637"/>
    <d v="2022-07-30T00:00:00"/>
    <n v="2977"/>
    <n v="421.89"/>
    <n v="364.69"/>
    <n v="1255966.53"/>
    <n v="1085682.1299999999"/>
    <n v="170284.4"/>
  </r>
  <r>
    <x v="3"/>
    <x v="50"/>
    <x v="3"/>
    <x v="0"/>
    <s v="Low"/>
    <x v="59"/>
    <n v="425808465"/>
    <d v="2019-07-18T00:00:00"/>
    <n v="5042"/>
    <n v="205.7"/>
    <n v="117.11"/>
    <n v="1037139.4"/>
    <n v="590468.62"/>
    <n v="446670.78"/>
  </r>
  <r>
    <x v="0"/>
    <x v="13"/>
    <x v="2"/>
    <x v="0"/>
    <s v="Low"/>
    <x v="60"/>
    <n v="473661220"/>
    <d v="2015-07-03T00:00:00"/>
    <n v="5736"/>
    <n v="47.45"/>
    <n v="31.79"/>
    <n v="272173.2"/>
    <n v="182347.44"/>
    <n v="89825.76"/>
  </r>
  <r>
    <x v="1"/>
    <x v="7"/>
    <x v="0"/>
    <x v="0"/>
    <s v="Cancelled"/>
    <x v="61"/>
    <n v="184412229"/>
    <d v="2015-04-07T00:00:00"/>
    <n v="531"/>
    <n v="255.28"/>
    <n v="159.41999999999999"/>
    <n v="135553.68"/>
    <n v="84652.02"/>
    <n v="50901.66"/>
  </r>
  <r>
    <x v="2"/>
    <x v="51"/>
    <x v="10"/>
    <x v="1"/>
    <s v="High"/>
    <x v="62"/>
    <n v="483110320"/>
    <d v="2016-09-30T00:00:00"/>
    <n v="1934"/>
    <n v="154.06"/>
    <n v="90.93"/>
    <n v="297952.03999999998"/>
    <n v="175858.62"/>
    <n v="122093.42"/>
  </r>
  <r>
    <x v="0"/>
    <x v="19"/>
    <x v="11"/>
    <x v="0"/>
    <s v="High"/>
    <x v="63"/>
    <n v="115116822"/>
    <d v="2016-11-01T00:00:00"/>
    <n v="4481"/>
    <n v="668.27"/>
    <n v="502.54"/>
    <n v="2994517.87"/>
    <n v="2251881.7400000002"/>
    <n v="742636.13"/>
  </r>
  <r>
    <x v="3"/>
    <x v="35"/>
    <x v="0"/>
    <x v="0"/>
    <s v="Medium"/>
    <x v="64"/>
    <n v="596105563"/>
    <d v="2022-03-20T00:00:00"/>
    <n v="9738"/>
    <n v="255.28"/>
    <n v="159.41999999999999"/>
    <n v="2485916.64"/>
    <n v="1552431.96"/>
    <n v="933484.68"/>
  </r>
  <r>
    <x v="1"/>
    <x v="52"/>
    <x v="1"/>
    <x v="0"/>
    <s v="Cancelled"/>
    <x v="65"/>
    <n v="362062871"/>
    <d v="2018-12-23T00:00:00"/>
    <n v="1304"/>
    <n v="152.58000000000001"/>
    <n v="97.44"/>
    <n v="198964.32"/>
    <n v="127061.75999999999"/>
    <n v="71902.559999999998"/>
  </r>
  <r>
    <x v="1"/>
    <x v="53"/>
    <x v="2"/>
    <x v="0"/>
    <s v="High"/>
    <x v="66"/>
    <n v="619287574"/>
    <d v="2016-08-02T00:00:00"/>
    <n v="9810"/>
    <n v="47.45"/>
    <n v="31.79"/>
    <n v="465484.5"/>
    <n v="311859.90000000002"/>
    <n v="153624.6"/>
  </r>
  <r>
    <x v="0"/>
    <x v="14"/>
    <x v="5"/>
    <x v="1"/>
    <s v="High"/>
    <x v="67"/>
    <n v="394391000"/>
    <d v="2016-06-23T00:00:00"/>
    <n v="7916"/>
    <n v="109.28"/>
    <n v="35.840000000000003"/>
    <n v="865060.48"/>
    <n v="283709.44"/>
    <n v="581351.04"/>
  </r>
  <r>
    <x v="1"/>
    <x v="54"/>
    <x v="2"/>
    <x v="0"/>
    <s v="Medium"/>
    <x v="19"/>
    <n v="584296977"/>
    <d v="2019-04-28T00:00:00"/>
    <n v="5315"/>
    <n v="47.45"/>
    <n v="31.79"/>
    <n v="252196.75"/>
    <n v="168963.85"/>
    <n v="83232.899999999994"/>
  </r>
  <r>
    <x v="3"/>
    <x v="21"/>
    <x v="5"/>
    <x v="1"/>
    <s v="Medium"/>
    <x v="68"/>
    <n v="806241834"/>
    <d v="2018-08-15T00:00:00"/>
    <n v="3730"/>
    <n v="109.28"/>
    <n v="35.840000000000003"/>
    <n v="407614.4"/>
    <n v="133683.20000000001"/>
    <n v="273931.2"/>
  </r>
  <r>
    <x v="1"/>
    <x v="55"/>
    <x v="8"/>
    <x v="1"/>
    <s v="Medium"/>
    <x v="69"/>
    <n v="747774398"/>
    <d v="2017-04-03T00:00:00"/>
    <n v="1916"/>
    <n v="421.89"/>
    <n v="364.69"/>
    <n v="808341.24"/>
    <n v="698746.04"/>
    <n v="109595.2"/>
  </r>
  <r>
    <x v="0"/>
    <x v="1"/>
    <x v="8"/>
    <x v="0"/>
    <s v="High"/>
    <x v="70"/>
    <n v="616755998"/>
    <d v="2021-12-03T00:00:00"/>
    <n v="660"/>
    <n v="421.89"/>
    <n v="364.69"/>
    <n v="278447.40000000002"/>
    <n v="240695.4"/>
    <n v="37752"/>
  </r>
  <r>
    <x v="4"/>
    <x v="56"/>
    <x v="0"/>
    <x v="1"/>
    <s v="Cancelled"/>
    <x v="71"/>
    <n v="691360461"/>
    <d v="2016-11-07T00:00:00"/>
    <n v="7779"/>
    <n v="255.28"/>
    <n v="159.41999999999999"/>
    <n v="1985823.12"/>
    <n v="1240128.18"/>
    <n v="745694.94"/>
  </r>
  <r>
    <x v="0"/>
    <x v="14"/>
    <x v="2"/>
    <x v="0"/>
    <s v="Cancelled"/>
    <x v="29"/>
    <n v="870074117"/>
    <d v="2019-05-16T00:00:00"/>
    <n v="3121"/>
    <n v="47.45"/>
    <n v="31.79"/>
    <n v="148091.45000000001"/>
    <n v="99216.59"/>
    <n v="48874.86"/>
  </r>
  <r>
    <x v="3"/>
    <x v="57"/>
    <x v="6"/>
    <x v="0"/>
    <s v="High"/>
    <x v="72"/>
    <n v="221695792"/>
    <d v="2022-03-20T00:00:00"/>
    <n v="3566"/>
    <n v="651.21"/>
    <n v="524.96"/>
    <n v="2322214.86"/>
    <n v="1872007.36"/>
    <n v="450207.5"/>
  </r>
  <r>
    <x v="4"/>
    <x v="29"/>
    <x v="9"/>
    <x v="0"/>
    <s v="Medium"/>
    <x v="73"/>
    <n v="135336816"/>
    <d v="2017-08-17T00:00:00"/>
    <n v="8026"/>
    <n v="9.33"/>
    <n v="6.92"/>
    <n v="74882.58"/>
    <n v="55539.92"/>
    <n v="19342.66"/>
  </r>
  <r>
    <x v="4"/>
    <x v="6"/>
    <x v="6"/>
    <x v="0"/>
    <s v="Low"/>
    <x v="74"/>
    <n v="270421016"/>
    <d v="2020-05-23T00:00:00"/>
    <n v="2443"/>
    <n v="651.21"/>
    <n v="524.96"/>
    <n v="1590906.03"/>
    <n v="1282477.28"/>
    <n v="308428.75"/>
  </r>
  <r>
    <x v="1"/>
    <x v="58"/>
    <x v="11"/>
    <x v="0"/>
    <s v="High"/>
    <x v="75"/>
    <n v="806684720"/>
    <d v="2022-07-18T00:00:00"/>
    <n v="4790"/>
    <n v="668.27"/>
    <n v="502.54"/>
    <n v="3201013.3"/>
    <n v="2407166.6"/>
    <n v="793846.7"/>
  </r>
  <r>
    <x v="1"/>
    <x v="59"/>
    <x v="11"/>
    <x v="0"/>
    <s v="Medium"/>
    <x v="76"/>
    <n v="194176757"/>
    <d v="2017-08-20T00:00:00"/>
    <n v="72"/>
    <n v="668.27"/>
    <n v="502.54"/>
    <n v="48115.44"/>
    <n v="36182.879999999997"/>
    <n v="11932.56"/>
  </r>
  <r>
    <x v="3"/>
    <x v="60"/>
    <x v="0"/>
    <x v="1"/>
    <s v="High"/>
    <x v="77"/>
    <n v="103258454"/>
    <d v="2017-08-15T00:00:00"/>
    <n v="5326"/>
    <n v="255.28"/>
    <n v="159.41999999999999"/>
    <n v="1359621.28"/>
    <n v="849070.92"/>
    <n v="510550.36"/>
  </r>
  <r>
    <x v="3"/>
    <x v="61"/>
    <x v="6"/>
    <x v="0"/>
    <s v="High"/>
    <x v="78"/>
    <n v="474603641"/>
    <d v="2018-05-30T00:00:00"/>
    <n v="4619"/>
    <n v="651.21"/>
    <n v="524.96"/>
    <n v="3007938.99"/>
    <n v="2424790.2400000002"/>
    <n v="583148.75"/>
  </r>
  <r>
    <x v="1"/>
    <x v="62"/>
    <x v="3"/>
    <x v="0"/>
    <s v="High"/>
    <x v="79"/>
    <n v="869198644"/>
    <d v="2020-01-05T00:00:00"/>
    <n v="4049"/>
    <n v="205.7"/>
    <n v="117.11"/>
    <n v="832879.3"/>
    <n v="474178.39"/>
    <n v="358700.91"/>
  </r>
  <r>
    <x v="1"/>
    <x v="63"/>
    <x v="11"/>
    <x v="0"/>
    <s v="High"/>
    <x v="80"/>
    <n v="918342292"/>
    <d v="2015-12-21T00:00:00"/>
    <n v="6747"/>
    <n v="668.27"/>
    <n v="502.54"/>
    <n v="4508817.6900000004"/>
    <n v="3390637.38"/>
    <n v="1118180.31"/>
  </r>
  <r>
    <x v="1"/>
    <x v="64"/>
    <x v="7"/>
    <x v="0"/>
    <s v="High"/>
    <x v="81"/>
    <n v="773645913"/>
    <d v="2021-01-28T00:00:00"/>
    <n v="7873"/>
    <n v="437.2"/>
    <n v="263.33"/>
    <n v="3442075.6"/>
    <n v="2073197.09"/>
    <n v="1368878.51"/>
  </r>
  <r>
    <x v="2"/>
    <x v="65"/>
    <x v="7"/>
    <x v="0"/>
    <s v="Cancelled"/>
    <x v="82"/>
    <n v="657033336"/>
    <d v="2018-07-02T00:00:00"/>
    <n v="9620"/>
    <n v="437.2"/>
    <n v="263.33"/>
    <n v="4205864"/>
    <n v="2533234.6"/>
    <n v="1672629.4"/>
  </r>
  <r>
    <x v="1"/>
    <x v="7"/>
    <x v="8"/>
    <x v="0"/>
    <s v="High"/>
    <x v="83"/>
    <n v="410740888"/>
    <d v="2020-09-01T00:00:00"/>
    <n v="6211"/>
    <n v="421.89"/>
    <n v="364.69"/>
    <n v="2620358.79"/>
    <n v="2265089.59"/>
    <n v="355269.2"/>
  </r>
  <r>
    <x v="1"/>
    <x v="66"/>
    <x v="8"/>
    <x v="1"/>
    <s v="Medium"/>
    <x v="84"/>
    <n v="847317397"/>
    <d v="2021-12-18T00:00:00"/>
    <n v="8902"/>
    <n v="421.89"/>
    <n v="364.69"/>
    <n v="3755664.78"/>
    <n v="3246470.38"/>
    <n v="509194.4"/>
  </r>
  <r>
    <x v="1"/>
    <x v="67"/>
    <x v="2"/>
    <x v="0"/>
    <s v="Low"/>
    <x v="85"/>
    <n v="599624192"/>
    <d v="2020-09-21T00:00:00"/>
    <n v="978"/>
    <n v="47.45"/>
    <n v="31.79"/>
    <n v="46406.1"/>
    <n v="31090.62"/>
    <n v="15315.48"/>
  </r>
  <r>
    <x v="2"/>
    <x v="68"/>
    <x v="2"/>
    <x v="1"/>
    <s v="High"/>
    <x v="86"/>
    <n v="170835101"/>
    <d v="2020-02-12T00:00:00"/>
    <n v="2758"/>
    <n v="47.45"/>
    <n v="31.79"/>
    <n v="130867.1"/>
    <n v="87676.82"/>
    <n v="43190.28"/>
  </r>
  <r>
    <x v="0"/>
    <x v="69"/>
    <x v="3"/>
    <x v="0"/>
    <s v="High"/>
    <x v="87"/>
    <n v="584436452"/>
    <d v="2016-02-09T00:00:00"/>
    <n v="6588"/>
    <n v="205.7"/>
    <n v="117.11"/>
    <n v="1355151.6"/>
    <n v="771520.68"/>
    <n v="583630.92000000004"/>
  </r>
  <r>
    <x v="1"/>
    <x v="70"/>
    <x v="6"/>
    <x v="0"/>
    <s v="High"/>
    <x v="88"/>
    <n v="234227073"/>
    <d v="2020-10-12T00:00:00"/>
    <n v="1851"/>
    <n v="651.21"/>
    <n v="524.96"/>
    <n v="1205389.71"/>
    <n v="971700.96"/>
    <n v="233688.75"/>
  </r>
  <r>
    <x v="1"/>
    <x v="71"/>
    <x v="6"/>
    <x v="0"/>
    <s v="Medium"/>
    <x v="89"/>
    <n v="734318292"/>
    <d v="2018-03-04T00:00:00"/>
    <n v="9956"/>
    <n v="651.21"/>
    <n v="524.96"/>
    <n v="6483446.7599999998"/>
    <n v="5226501.76"/>
    <n v="1256945"/>
  </r>
  <r>
    <x v="0"/>
    <x v="72"/>
    <x v="1"/>
    <x v="0"/>
    <s v="High"/>
    <x v="90"/>
    <n v="169133937"/>
    <d v="2019-12-31T00:00:00"/>
    <n v="9345"/>
    <n v="152.58000000000001"/>
    <n v="97.44"/>
    <n v="1425860.1"/>
    <n v="910576.8"/>
    <n v="515283.3"/>
  </r>
  <r>
    <x v="2"/>
    <x v="4"/>
    <x v="3"/>
    <x v="0"/>
    <s v="Cancelled"/>
    <x v="91"/>
    <n v="743410336"/>
    <d v="2015-03-20T00:00:00"/>
    <n v="494"/>
    <n v="205.7"/>
    <n v="117.11"/>
    <n v="101615.8"/>
    <n v="57852.34"/>
    <n v="43763.46"/>
  </r>
  <r>
    <x v="1"/>
    <x v="73"/>
    <x v="11"/>
    <x v="1"/>
    <s v="Low"/>
    <x v="92"/>
    <n v="232196319"/>
    <d v="2017-08-04T00:00:00"/>
    <n v="905"/>
    <n v="668.27"/>
    <n v="502.54"/>
    <n v="604784.35"/>
    <n v="454798.7"/>
    <n v="149985.65"/>
  </r>
  <r>
    <x v="1"/>
    <x v="74"/>
    <x v="2"/>
    <x v="1"/>
    <s v="Low"/>
    <x v="93"/>
    <n v="530853211"/>
    <d v="2018-08-02T00:00:00"/>
    <n v="117"/>
    <n v="47.45"/>
    <n v="31.79"/>
    <n v="5551.65"/>
    <n v="3719.43"/>
    <n v="1832.22"/>
  </r>
  <r>
    <x v="4"/>
    <x v="45"/>
    <x v="9"/>
    <x v="0"/>
    <s v="Low"/>
    <x v="94"/>
    <n v="905054843"/>
    <d v="2021-01-12T00:00:00"/>
    <n v="4695"/>
    <n v="9.33"/>
    <n v="6.92"/>
    <n v="43804.35"/>
    <n v="32489.4"/>
    <n v="11314.95"/>
  </r>
  <r>
    <x v="3"/>
    <x v="35"/>
    <x v="11"/>
    <x v="1"/>
    <s v="Cancelled"/>
    <x v="95"/>
    <n v="240787541"/>
    <d v="2016-11-13T00:00:00"/>
    <n v="3239"/>
    <n v="668.27"/>
    <n v="502.54"/>
    <n v="2164526.5299999998"/>
    <n v="1627727.06"/>
    <n v="536799.47"/>
  </r>
  <r>
    <x v="1"/>
    <x v="75"/>
    <x v="8"/>
    <x v="0"/>
    <s v="Low"/>
    <x v="96"/>
    <n v="194350135"/>
    <d v="2022-06-05T00:00:00"/>
    <n v="1379"/>
    <n v="421.89"/>
    <n v="364.69"/>
    <n v="581786.31000000006"/>
    <n v="502907.51"/>
    <n v="78878.8"/>
  </r>
  <r>
    <x v="2"/>
    <x v="12"/>
    <x v="11"/>
    <x v="0"/>
    <s v="Low"/>
    <x v="97"/>
    <n v="242353951"/>
    <d v="2019-04-13T00:00:00"/>
    <n v="6775"/>
    <n v="668.27"/>
    <n v="502.54"/>
    <n v="4527529.25"/>
    <n v="3404708.5"/>
    <n v="1122820.75"/>
  </r>
  <r>
    <x v="0"/>
    <x v="76"/>
    <x v="10"/>
    <x v="1"/>
    <s v="Cancelled"/>
    <x v="98"/>
    <n v="831722819"/>
    <d v="2020-10-26T00:00:00"/>
    <n v="4120"/>
    <n v="154.06"/>
    <n v="90.93"/>
    <n v="634727.19999999995"/>
    <n v="374631.6"/>
    <n v="260095.6"/>
  </r>
  <r>
    <x v="1"/>
    <x v="77"/>
    <x v="7"/>
    <x v="0"/>
    <s v="Low"/>
    <x v="99"/>
    <n v="229693067"/>
    <d v="2020-07-15T00:00:00"/>
    <n v="138"/>
    <n v="437.2"/>
    <n v="263.33"/>
    <n v="60333.599999999999"/>
    <n v="36339.54"/>
    <n v="23994.06"/>
  </r>
  <r>
    <x v="1"/>
    <x v="78"/>
    <x v="3"/>
    <x v="1"/>
    <s v="High"/>
    <x v="100"/>
    <n v="373813521"/>
    <d v="2019-06-15T00:00:00"/>
    <n v="8583"/>
    <n v="205.7"/>
    <n v="117.11"/>
    <n v="1765523.1"/>
    <n v="1005155.13"/>
    <n v="760367.97"/>
  </r>
  <r>
    <x v="1"/>
    <x v="79"/>
    <x v="2"/>
    <x v="0"/>
    <s v="Cancelled"/>
    <x v="101"/>
    <n v="121945512"/>
    <d v="2017-04-12T00:00:00"/>
    <n v="5242"/>
    <n v="47.45"/>
    <n v="31.79"/>
    <n v="248732.9"/>
    <n v="166643.18"/>
    <n v="82089.72"/>
  </r>
  <r>
    <x v="4"/>
    <x v="29"/>
    <x v="9"/>
    <x v="1"/>
    <s v="Low"/>
    <x v="102"/>
    <n v="202262866"/>
    <d v="2015-12-14T00:00:00"/>
    <n v="2932"/>
    <n v="9.33"/>
    <n v="6.92"/>
    <n v="27355.56"/>
    <n v="20289.439999999999"/>
    <n v="7066.12"/>
  </r>
  <r>
    <x v="4"/>
    <x v="23"/>
    <x v="4"/>
    <x v="1"/>
    <s v="Medium"/>
    <x v="103"/>
    <n v="963251912"/>
    <d v="2017-02-01T00:00:00"/>
    <n v="6501"/>
    <n v="81.73"/>
    <n v="56.67"/>
    <n v="531326.73"/>
    <n v="368411.67"/>
    <n v="162915.06"/>
  </r>
  <r>
    <x v="0"/>
    <x v="0"/>
    <x v="11"/>
    <x v="0"/>
    <s v="Medium"/>
    <x v="104"/>
    <n v="123711478"/>
    <d v="2022-09-13T00:00:00"/>
    <n v="7830"/>
    <n v="668.27"/>
    <n v="502.54"/>
    <n v="5232554.0999999996"/>
    <n v="3934888.2"/>
    <n v="1297665.8999999999"/>
  </r>
  <r>
    <x v="0"/>
    <x v="76"/>
    <x v="5"/>
    <x v="1"/>
    <s v="Low"/>
    <x v="105"/>
    <n v="422752892"/>
    <d v="2022-08-12T00:00:00"/>
    <n v="830"/>
    <n v="109.28"/>
    <n v="35.840000000000003"/>
    <n v="90702.399999999994"/>
    <n v="29747.200000000001"/>
    <n v="60955.199999999997"/>
  </r>
  <r>
    <x v="1"/>
    <x v="80"/>
    <x v="9"/>
    <x v="0"/>
    <s v="High"/>
    <x v="106"/>
    <n v="169799983"/>
    <d v="2020-11-20T00:00:00"/>
    <n v="6443"/>
    <n v="9.33"/>
    <n v="6.92"/>
    <n v="60113.19"/>
    <n v="44585.56"/>
    <n v="15527.63"/>
  </r>
  <r>
    <x v="1"/>
    <x v="81"/>
    <x v="10"/>
    <x v="0"/>
    <s v="Medium"/>
    <x v="107"/>
    <n v="894589078"/>
    <d v="2018-04-10T00:00:00"/>
    <n v="7643"/>
    <n v="154.06"/>
    <n v="90.93"/>
    <n v="1177480.58"/>
    <n v="694977.99"/>
    <n v="482502.59"/>
  </r>
  <r>
    <x v="2"/>
    <x v="82"/>
    <x v="6"/>
    <x v="1"/>
    <s v="Medium"/>
    <x v="108"/>
    <n v="597169005"/>
    <d v="2016-08-14T00:00:00"/>
    <n v="4434"/>
    <n v="651.21"/>
    <n v="524.96"/>
    <n v="2887465.14"/>
    <n v="2327672.64"/>
    <n v="559792.5"/>
  </r>
  <r>
    <x v="1"/>
    <x v="63"/>
    <x v="6"/>
    <x v="1"/>
    <s v="High"/>
    <x v="109"/>
    <n v="497901093"/>
    <d v="2015-06-11T00:00:00"/>
    <n v="8853"/>
    <n v="651.21"/>
    <n v="524.96"/>
    <n v="5765162.1299999999"/>
    <n v="4647470.88"/>
    <n v="1117691.25"/>
  </r>
  <r>
    <x v="1"/>
    <x v="64"/>
    <x v="4"/>
    <x v="0"/>
    <s v="Medium"/>
    <x v="110"/>
    <n v="987459170"/>
    <d v="2022-08-27T00:00:00"/>
    <n v="9967"/>
    <n v="81.73"/>
    <n v="56.67"/>
    <n v="814602.91"/>
    <n v="564829.89"/>
    <n v="249773.02"/>
  </r>
  <r>
    <x v="2"/>
    <x v="83"/>
    <x v="4"/>
    <x v="1"/>
    <s v="Medium"/>
    <x v="81"/>
    <n v="276829564"/>
    <d v="2021-02-13T00:00:00"/>
    <n v="8875"/>
    <n v="81.73"/>
    <n v="56.67"/>
    <n v="725353.75"/>
    <n v="502946.25"/>
    <n v="222407.5"/>
  </r>
  <r>
    <x v="1"/>
    <x v="84"/>
    <x v="11"/>
    <x v="1"/>
    <s v="High"/>
    <x v="111"/>
    <n v="247311103"/>
    <d v="2015-07-11T00:00:00"/>
    <n v="3706"/>
    <n v="668.27"/>
    <n v="502.54"/>
    <n v="2476608.62"/>
    <n v="1862413.24"/>
    <n v="614195.38"/>
  </r>
  <r>
    <x v="1"/>
    <x v="85"/>
    <x v="9"/>
    <x v="1"/>
    <s v="Medium"/>
    <x v="112"/>
    <n v="600515115"/>
    <d v="2015-08-30T00:00:00"/>
    <n v="4622"/>
    <n v="9.33"/>
    <n v="6.92"/>
    <n v="43123.26"/>
    <n v="31984.240000000002"/>
    <n v="11139.02"/>
  </r>
  <r>
    <x v="1"/>
    <x v="73"/>
    <x v="6"/>
    <x v="1"/>
    <s v="Medium"/>
    <x v="113"/>
    <n v="208365428"/>
    <d v="2015-12-29T00:00:00"/>
    <n v="8815"/>
    <n v="651.21"/>
    <n v="524.96"/>
    <n v="5740416.1500000004"/>
    <n v="4627522.4000000004"/>
    <n v="1112893.75"/>
  </r>
  <r>
    <x v="1"/>
    <x v="86"/>
    <x v="4"/>
    <x v="0"/>
    <s v="Low"/>
    <x v="114"/>
    <n v="263098371"/>
    <d v="2018-07-04T00:00:00"/>
    <n v="5509"/>
    <n v="81.73"/>
    <n v="56.67"/>
    <n v="450250.57"/>
    <n v="312195.03000000003"/>
    <n v="138055.54"/>
  </r>
  <r>
    <x v="4"/>
    <x v="29"/>
    <x v="6"/>
    <x v="0"/>
    <s v="Low"/>
    <x v="115"/>
    <n v="227262771"/>
    <d v="2019-01-06T00:00:00"/>
    <n v="959"/>
    <n v="651.21"/>
    <n v="524.96"/>
    <n v="624510.39"/>
    <n v="503436.64"/>
    <n v="121073.75"/>
  </r>
  <r>
    <x v="1"/>
    <x v="87"/>
    <x v="6"/>
    <x v="1"/>
    <s v="High"/>
    <x v="116"/>
    <n v="983719956"/>
    <d v="2022-08-01T00:00:00"/>
    <n v="3450"/>
    <n v="651.21"/>
    <n v="524.96"/>
    <n v="2246674.5"/>
    <n v="1811112"/>
    <n v="435562.5"/>
  </r>
  <r>
    <x v="1"/>
    <x v="88"/>
    <x v="0"/>
    <x v="1"/>
    <s v="High"/>
    <x v="117"/>
    <n v="785643756"/>
    <d v="2019-01-26T00:00:00"/>
    <n v="8301"/>
    <n v="255.28"/>
    <n v="159.41999999999999"/>
    <n v="2119079.2799999998"/>
    <n v="1323345.42"/>
    <n v="795733.86"/>
  </r>
  <r>
    <x v="1"/>
    <x v="70"/>
    <x v="6"/>
    <x v="0"/>
    <s v="Cancelled"/>
    <x v="118"/>
    <n v="206520497"/>
    <d v="2016-03-05T00:00:00"/>
    <n v="2859"/>
    <n v="651.21"/>
    <n v="524.96"/>
    <n v="1861809.39"/>
    <n v="1500860.64"/>
    <n v="360948.75"/>
  </r>
  <r>
    <x v="1"/>
    <x v="22"/>
    <x v="7"/>
    <x v="0"/>
    <s v="Cancelled"/>
    <x v="119"/>
    <n v="790149009"/>
    <d v="2021-05-29T00:00:00"/>
    <n v="1505"/>
    <n v="437.2"/>
    <n v="263.33"/>
    <n v="657986"/>
    <n v="396311.65"/>
    <n v="261674.35"/>
  </r>
  <r>
    <x v="1"/>
    <x v="89"/>
    <x v="3"/>
    <x v="0"/>
    <s v="Medium"/>
    <x v="120"/>
    <n v="100640618"/>
    <d v="2018-10-18T00:00:00"/>
    <n v="650"/>
    <n v="205.7"/>
    <n v="117.11"/>
    <n v="133705"/>
    <n v="76121.5"/>
    <n v="57583.5"/>
  </r>
  <r>
    <x v="1"/>
    <x v="9"/>
    <x v="4"/>
    <x v="0"/>
    <s v="Low"/>
    <x v="121"/>
    <n v="272419154"/>
    <d v="2016-06-27T00:00:00"/>
    <n v="3736"/>
    <n v="81.73"/>
    <n v="56.67"/>
    <n v="305343.28000000003"/>
    <n v="211719.12"/>
    <n v="93624.16"/>
  </r>
  <r>
    <x v="1"/>
    <x v="75"/>
    <x v="8"/>
    <x v="1"/>
    <s v="Medium"/>
    <x v="122"/>
    <n v="360220944"/>
    <d v="2015-02-27T00:00:00"/>
    <n v="6237"/>
    <n v="421.89"/>
    <n v="364.69"/>
    <n v="2631327.9300000002"/>
    <n v="2274571.5299999998"/>
    <n v="356756.4"/>
  </r>
  <r>
    <x v="2"/>
    <x v="90"/>
    <x v="2"/>
    <x v="1"/>
    <s v="Cancelled"/>
    <x v="123"/>
    <n v="389094817"/>
    <d v="2018-11-11T00:00:00"/>
    <n v="658"/>
    <n v="47.45"/>
    <n v="31.79"/>
    <n v="31222.1"/>
    <n v="20917.82"/>
    <n v="10304.280000000001"/>
  </r>
  <r>
    <x v="1"/>
    <x v="62"/>
    <x v="8"/>
    <x v="1"/>
    <s v="Low"/>
    <x v="124"/>
    <n v="904402101"/>
    <d v="2020-06-23T00:00:00"/>
    <n v="1534"/>
    <n v="421.89"/>
    <n v="364.69"/>
    <n v="647179.26"/>
    <n v="559434.46"/>
    <n v="87744.8"/>
  </r>
  <r>
    <x v="1"/>
    <x v="91"/>
    <x v="10"/>
    <x v="0"/>
    <s v="High"/>
    <x v="36"/>
    <n v="721816623"/>
    <d v="2022-02-17T00:00:00"/>
    <n v="434"/>
    <n v="154.06"/>
    <n v="90.93"/>
    <n v="66862.039999999994"/>
    <n v="39463.620000000003"/>
    <n v="27398.42"/>
  </r>
  <r>
    <x v="1"/>
    <x v="33"/>
    <x v="1"/>
    <x v="0"/>
    <s v="High"/>
    <x v="125"/>
    <n v="977324712"/>
    <d v="2021-03-10T00:00:00"/>
    <n v="955"/>
    <n v="152.58000000000001"/>
    <n v="97.44"/>
    <n v="145713.9"/>
    <n v="93055.2"/>
    <n v="52658.7"/>
  </r>
  <r>
    <x v="1"/>
    <x v="92"/>
    <x v="2"/>
    <x v="0"/>
    <s v="Cancelled"/>
    <x v="126"/>
    <n v="177225196"/>
    <d v="2015-09-12T00:00:00"/>
    <n v="3729"/>
    <n v="47.45"/>
    <n v="31.79"/>
    <n v="176941.05"/>
    <n v="118544.91"/>
    <n v="58396.14"/>
  </r>
  <r>
    <x v="3"/>
    <x v="30"/>
    <x v="2"/>
    <x v="0"/>
    <s v="Medium"/>
    <x v="127"/>
    <n v="948129403"/>
    <d v="2022-05-14T00:00:00"/>
    <n v="1415"/>
    <n v="47.45"/>
    <n v="31.79"/>
    <n v="67141.75"/>
    <n v="44982.85"/>
    <n v="22158.9"/>
  </r>
  <r>
    <x v="0"/>
    <x v="76"/>
    <x v="8"/>
    <x v="1"/>
    <s v="Medium"/>
    <x v="128"/>
    <n v="586961162"/>
    <d v="2016-04-22T00:00:00"/>
    <n v="3706"/>
    <n v="421.89"/>
    <n v="364.69"/>
    <n v="1563524.34"/>
    <n v="1351541.14"/>
    <n v="211983.2"/>
  </r>
  <r>
    <x v="1"/>
    <x v="33"/>
    <x v="1"/>
    <x v="0"/>
    <s v="High"/>
    <x v="129"/>
    <n v="510956799"/>
    <d v="2022-09-23T00:00:00"/>
    <n v="2326"/>
    <n v="152.58000000000001"/>
    <n v="97.44"/>
    <n v="354901.08"/>
    <n v="226645.44"/>
    <n v="128255.64"/>
  </r>
  <r>
    <x v="0"/>
    <x v="13"/>
    <x v="8"/>
    <x v="0"/>
    <s v="Low"/>
    <x v="130"/>
    <n v="407665145"/>
    <d v="2019-07-05T00:00:00"/>
    <n v="6030"/>
    <n v="421.89"/>
    <n v="364.69"/>
    <n v="2543996.7000000002"/>
    <n v="2199080.7000000002"/>
    <n v="344916"/>
  </r>
  <r>
    <x v="3"/>
    <x v="61"/>
    <x v="8"/>
    <x v="0"/>
    <s v="Cancelled"/>
    <x v="131"/>
    <n v="484947526"/>
    <d v="2015-03-16T00:00:00"/>
    <n v="5604"/>
    <n v="421.89"/>
    <n v="364.69"/>
    <n v="2364271.56"/>
    <n v="2043722.76"/>
    <n v="320548.8"/>
  </r>
  <r>
    <x v="1"/>
    <x v="93"/>
    <x v="9"/>
    <x v="0"/>
    <s v="Medium"/>
    <x v="132"/>
    <n v="120977771"/>
    <d v="2021-05-02T00:00:00"/>
    <n v="8866"/>
    <n v="9.33"/>
    <n v="6.92"/>
    <n v="82719.78"/>
    <n v="61352.72"/>
    <n v="21367.06"/>
  </r>
  <r>
    <x v="2"/>
    <x v="83"/>
    <x v="4"/>
    <x v="1"/>
    <s v="Medium"/>
    <x v="133"/>
    <n v="114242208"/>
    <d v="2019-05-15T00:00:00"/>
    <n v="5663"/>
    <n v="81.73"/>
    <n v="56.67"/>
    <n v="462836.99"/>
    <n v="320922.21000000002"/>
    <n v="141914.78"/>
  </r>
  <r>
    <x v="3"/>
    <x v="94"/>
    <x v="5"/>
    <x v="0"/>
    <s v="Medium"/>
    <x v="134"/>
    <n v="433539664"/>
    <d v="2015-01-15T00:00:00"/>
    <n v="2876"/>
    <n v="109.28"/>
    <n v="35.840000000000003"/>
    <n v="314289.28000000003"/>
    <n v="103075.84"/>
    <n v="211213.44"/>
  </r>
  <r>
    <x v="4"/>
    <x v="95"/>
    <x v="8"/>
    <x v="0"/>
    <s v="Medium"/>
    <x v="135"/>
    <n v="667981469"/>
    <d v="2021-06-12T00:00:00"/>
    <n v="9416"/>
    <n v="421.89"/>
    <n v="364.69"/>
    <n v="3972516.24"/>
    <n v="3433921.04"/>
    <n v="538595.19999999995"/>
  </r>
  <r>
    <x v="1"/>
    <x v="17"/>
    <x v="1"/>
    <x v="1"/>
    <s v="Low"/>
    <x v="136"/>
    <n v="476991450"/>
    <d v="2017-03-27T00:00:00"/>
    <n v="1225"/>
    <n v="152.58000000000001"/>
    <n v="97.44"/>
    <n v="186910.5"/>
    <n v="119364"/>
    <n v="67546.5"/>
  </r>
  <r>
    <x v="1"/>
    <x v="54"/>
    <x v="6"/>
    <x v="0"/>
    <s v="Cancelled"/>
    <x v="137"/>
    <n v="940305936"/>
    <d v="2022-07-29T00:00:00"/>
    <n v="6277"/>
    <n v="651.21"/>
    <n v="524.96"/>
    <n v="4087645.17"/>
    <n v="3295173.92"/>
    <n v="792471.25"/>
  </r>
  <r>
    <x v="1"/>
    <x v="96"/>
    <x v="0"/>
    <x v="0"/>
    <s v="High"/>
    <x v="138"/>
    <n v="507973754"/>
    <d v="2021-01-12T00:00:00"/>
    <n v="9577"/>
    <n v="255.28"/>
    <n v="159.41999999999999"/>
    <n v="2444816.56"/>
    <n v="1526765.34"/>
    <n v="918051.22"/>
  </r>
  <r>
    <x v="2"/>
    <x v="65"/>
    <x v="7"/>
    <x v="0"/>
    <s v="Low"/>
    <x v="139"/>
    <n v="850356233"/>
    <d v="2019-05-26T00:00:00"/>
    <n v="8161"/>
    <n v="437.2"/>
    <n v="263.33"/>
    <n v="3567989.2"/>
    <n v="2149036.13"/>
    <n v="1418953.07"/>
  </r>
  <r>
    <x v="2"/>
    <x v="4"/>
    <x v="8"/>
    <x v="1"/>
    <s v="Low"/>
    <x v="140"/>
    <n v="108127200"/>
    <d v="2022-10-01T00:00:00"/>
    <n v="6096"/>
    <n v="421.89"/>
    <n v="364.69"/>
    <n v="2571841.44"/>
    <n v="2223150.2400000002"/>
    <n v="348691.20000000001"/>
  </r>
  <r>
    <x v="3"/>
    <x v="60"/>
    <x v="6"/>
    <x v="0"/>
    <s v="Cancelled"/>
    <x v="141"/>
    <n v="542272984"/>
    <d v="2016-12-08T00:00:00"/>
    <n v="9481"/>
    <n v="651.21"/>
    <n v="524.96"/>
    <n v="6174122.0099999998"/>
    <n v="4977145.76"/>
    <n v="1196976.25"/>
  </r>
  <r>
    <x v="1"/>
    <x v="97"/>
    <x v="6"/>
    <x v="1"/>
    <s v="Cancelled"/>
    <x v="142"/>
    <n v="884092414"/>
    <d v="2021-05-13T00:00:00"/>
    <n v="1447"/>
    <n v="651.21"/>
    <n v="524.96"/>
    <n v="942300.87"/>
    <n v="759617.12"/>
    <n v="182683.75"/>
  </r>
  <r>
    <x v="1"/>
    <x v="98"/>
    <x v="11"/>
    <x v="1"/>
    <s v="Cancelled"/>
    <x v="143"/>
    <n v="385196816"/>
    <d v="2020-09-03T00:00:00"/>
    <n v="7153"/>
    <n v="668.27"/>
    <n v="502.54"/>
    <n v="4780135.3099999996"/>
    <n v="3594668.62"/>
    <n v="1185466.69"/>
  </r>
  <r>
    <x v="2"/>
    <x v="65"/>
    <x v="8"/>
    <x v="0"/>
    <s v="Low"/>
    <x v="144"/>
    <n v="167510020"/>
    <d v="2019-10-06T00:00:00"/>
    <n v="8792"/>
    <n v="421.89"/>
    <n v="364.69"/>
    <n v="3709256.88"/>
    <n v="3206354.48"/>
    <n v="502902.4"/>
  </r>
  <r>
    <x v="1"/>
    <x v="99"/>
    <x v="2"/>
    <x v="0"/>
    <s v="High"/>
    <x v="145"/>
    <n v="973268353"/>
    <d v="2016-06-26T00:00:00"/>
    <n v="589"/>
    <n v="47.45"/>
    <n v="31.79"/>
    <n v="27948.05"/>
    <n v="18724.310000000001"/>
    <n v="9223.74"/>
  </r>
  <r>
    <x v="1"/>
    <x v="100"/>
    <x v="9"/>
    <x v="1"/>
    <s v="Medium"/>
    <x v="146"/>
    <n v="915020644"/>
    <d v="2020-03-18T00:00:00"/>
    <n v="3797"/>
    <n v="9.33"/>
    <n v="6.92"/>
    <n v="35426.01"/>
    <n v="26275.24"/>
    <n v="9150.77"/>
  </r>
  <r>
    <x v="1"/>
    <x v="101"/>
    <x v="7"/>
    <x v="1"/>
    <s v="Cancelled"/>
    <x v="147"/>
    <n v="425628221"/>
    <d v="2016-02-24T00:00:00"/>
    <n v="1704"/>
    <n v="437.2"/>
    <n v="263.33"/>
    <n v="744988.8"/>
    <n v="448714.32"/>
    <n v="296274.48"/>
  </r>
  <r>
    <x v="0"/>
    <x v="13"/>
    <x v="2"/>
    <x v="0"/>
    <s v="Low"/>
    <x v="148"/>
    <n v="908264911"/>
    <d v="2022-06-14T00:00:00"/>
    <n v="4626"/>
    <n v="47.45"/>
    <n v="31.79"/>
    <n v="219503.7"/>
    <n v="147060.54"/>
    <n v="72443.16"/>
  </r>
  <r>
    <x v="1"/>
    <x v="62"/>
    <x v="3"/>
    <x v="0"/>
    <s v="Cancelled"/>
    <x v="149"/>
    <n v="686417043"/>
    <d v="2016-03-29T00:00:00"/>
    <n v="4912"/>
    <n v="205.7"/>
    <n v="117.11"/>
    <n v="1010398.4"/>
    <n v="575244.31999999995"/>
    <n v="435154.08"/>
  </r>
  <r>
    <x v="2"/>
    <x v="42"/>
    <x v="11"/>
    <x v="0"/>
    <s v="High"/>
    <x v="150"/>
    <n v="853883445"/>
    <d v="2019-01-10T00:00:00"/>
    <n v="1941"/>
    <n v="668.27"/>
    <n v="502.54"/>
    <n v="1297112.07"/>
    <n v="975430.14"/>
    <n v="321681.93"/>
  </r>
  <r>
    <x v="3"/>
    <x v="5"/>
    <x v="3"/>
    <x v="0"/>
    <s v="Cancelled"/>
    <x v="151"/>
    <n v="324775445"/>
    <d v="2015-09-14T00:00:00"/>
    <n v="7126"/>
    <n v="205.7"/>
    <n v="117.11"/>
    <n v="1465818.2"/>
    <n v="834525.86"/>
    <n v="631292.34"/>
  </r>
  <r>
    <x v="3"/>
    <x v="94"/>
    <x v="3"/>
    <x v="0"/>
    <s v="Cancelled"/>
    <x v="152"/>
    <n v="783516871"/>
    <d v="2015-04-06T00:00:00"/>
    <n v="8909"/>
    <n v="205.7"/>
    <n v="117.11"/>
    <n v="1832581.3"/>
    <n v="1043332.99"/>
    <n v="789248.31"/>
  </r>
  <r>
    <x v="2"/>
    <x v="102"/>
    <x v="7"/>
    <x v="1"/>
    <s v="High"/>
    <x v="153"/>
    <n v="834844052"/>
    <d v="2015-05-20T00:00:00"/>
    <n v="7762"/>
    <n v="437.2"/>
    <n v="263.33"/>
    <n v="3393546.4"/>
    <n v="2043967.46"/>
    <n v="1349578.94"/>
  </r>
  <r>
    <x v="2"/>
    <x v="51"/>
    <x v="1"/>
    <x v="1"/>
    <s v="High"/>
    <x v="154"/>
    <n v="953805816"/>
    <d v="2015-12-25T00:00:00"/>
    <n v="1191"/>
    <n v="152.58000000000001"/>
    <n v="97.44"/>
    <n v="181722.78"/>
    <n v="116051.04"/>
    <n v="65671.740000000005"/>
  </r>
  <r>
    <x v="6"/>
    <x v="103"/>
    <x v="6"/>
    <x v="0"/>
    <s v="Low"/>
    <x v="96"/>
    <n v="335763490"/>
    <d v="2022-07-04T00:00:00"/>
    <n v="8733"/>
    <n v="651.21"/>
    <n v="524.96"/>
    <n v="5687016.9299999997"/>
    <n v="4584475.68"/>
    <n v="1102541.25"/>
  </r>
  <r>
    <x v="2"/>
    <x v="48"/>
    <x v="7"/>
    <x v="0"/>
    <s v="High"/>
    <x v="155"/>
    <n v="946390902"/>
    <d v="2020-03-23T00:00:00"/>
    <n v="6954"/>
    <n v="437.2"/>
    <n v="263.33"/>
    <n v="3040288.8"/>
    <n v="1831196.82"/>
    <n v="1209091.98"/>
  </r>
  <r>
    <x v="1"/>
    <x v="41"/>
    <x v="10"/>
    <x v="1"/>
    <s v="Low"/>
    <x v="156"/>
    <n v="771674382"/>
    <d v="2019-03-21T00:00:00"/>
    <n v="4453"/>
    <n v="154.06"/>
    <n v="90.93"/>
    <n v="686029.18"/>
    <n v="404911.29"/>
    <n v="281117.89"/>
  </r>
  <r>
    <x v="2"/>
    <x v="104"/>
    <x v="3"/>
    <x v="0"/>
    <s v="Cancelled"/>
    <x v="157"/>
    <n v="567912757"/>
    <d v="2017-05-22T00:00:00"/>
    <n v="6860"/>
    <n v="205.7"/>
    <n v="117.11"/>
    <n v="1411102"/>
    <n v="803374.6"/>
    <n v="607727.4"/>
  </r>
  <r>
    <x v="3"/>
    <x v="20"/>
    <x v="6"/>
    <x v="1"/>
    <s v="Low"/>
    <x v="158"/>
    <n v="711717355"/>
    <d v="2018-11-18T00:00:00"/>
    <n v="1836"/>
    <n v="651.21"/>
    <n v="524.96"/>
    <n v="1195621.56"/>
    <n v="963826.56"/>
    <n v="231795"/>
  </r>
  <r>
    <x v="1"/>
    <x v="105"/>
    <x v="6"/>
    <x v="0"/>
    <s v="Low"/>
    <x v="159"/>
    <n v="750012004"/>
    <d v="2016-01-30T00:00:00"/>
    <n v="4074"/>
    <n v="651.21"/>
    <n v="524.96"/>
    <n v="2653029.54"/>
    <n v="2138687.04"/>
    <n v="514342.5"/>
  </r>
  <r>
    <x v="3"/>
    <x v="106"/>
    <x v="1"/>
    <x v="0"/>
    <s v="Cancelled"/>
    <x v="160"/>
    <n v="750033032"/>
    <d v="2016-08-18T00:00:00"/>
    <n v="297"/>
    <n v="152.58000000000001"/>
    <n v="97.44"/>
    <n v="45316.26"/>
    <n v="28939.68"/>
    <n v="16376.58"/>
  </r>
  <r>
    <x v="0"/>
    <x v="13"/>
    <x v="11"/>
    <x v="1"/>
    <s v="High"/>
    <x v="77"/>
    <n v="849329268"/>
    <d v="2017-07-22T00:00:00"/>
    <n v="4259"/>
    <n v="668.27"/>
    <n v="502.54"/>
    <n v="2846161.93"/>
    <n v="2140317.86"/>
    <n v="705844.07"/>
  </r>
  <r>
    <x v="0"/>
    <x v="69"/>
    <x v="8"/>
    <x v="0"/>
    <s v="Medium"/>
    <x v="161"/>
    <n v="805762040"/>
    <d v="2019-04-08T00:00:00"/>
    <n v="1748"/>
    <n v="421.89"/>
    <n v="364.69"/>
    <n v="737463.72"/>
    <n v="637478.12"/>
    <n v="99985.600000000006"/>
  </r>
  <r>
    <x v="1"/>
    <x v="70"/>
    <x v="3"/>
    <x v="0"/>
    <s v="High"/>
    <x v="162"/>
    <n v="447505176"/>
    <d v="2022-07-27T00:00:00"/>
    <n v="5581"/>
    <n v="205.7"/>
    <n v="117.11"/>
    <n v="1148011.7"/>
    <n v="653590.91"/>
    <n v="494420.79"/>
  </r>
  <r>
    <x v="4"/>
    <x v="56"/>
    <x v="2"/>
    <x v="1"/>
    <s v="Low"/>
    <x v="163"/>
    <n v="123045003"/>
    <d v="2017-03-22T00:00:00"/>
    <n v="606"/>
    <n v="47.45"/>
    <n v="31.79"/>
    <n v="28754.7"/>
    <n v="19264.740000000002"/>
    <n v="9489.9599999999991"/>
  </r>
  <r>
    <x v="2"/>
    <x v="104"/>
    <x v="11"/>
    <x v="1"/>
    <s v="High"/>
    <x v="164"/>
    <n v="251180350"/>
    <d v="2015-10-20T00:00:00"/>
    <n v="8702"/>
    <n v="668.27"/>
    <n v="502.54"/>
    <n v="5815285.54"/>
    <n v="4373103.08"/>
    <n v="1442182.46"/>
  </r>
  <r>
    <x v="2"/>
    <x v="107"/>
    <x v="11"/>
    <x v="0"/>
    <s v="Medium"/>
    <x v="165"/>
    <n v="871022546"/>
    <d v="2020-04-11T00:00:00"/>
    <n v="3782"/>
    <n v="668.27"/>
    <n v="502.54"/>
    <n v="2527397.14"/>
    <n v="1900606.28"/>
    <n v="626790.86"/>
  </r>
  <r>
    <x v="1"/>
    <x v="108"/>
    <x v="9"/>
    <x v="0"/>
    <s v="Low"/>
    <x v="166"/>
    <n v="291995418"/>
    <d v="2022-06-06T00:00:00"/>
    <n v="6788"/>
    <n v="9.33"/>
    <n v="6.92"/>
    <n v="63332.04"/>
    <n v="46972.959999999999"/>
    <n v="16359.08"/>
  </r>
  <r>
    <x v="2"/>
    <x v="83"/>
    <x v="5"/>
    <x v="0"/>
    <s v="Cancelled"/>
    <x v="82"/>
    <n v="943835294"/>
    <d v="2018-08-01T00:00:00"/>
    <n v="692"/>
    <n v="109.28"/>
    <n v="35.840000000000003"/>
    <n v="75621.759999999995"/>
    <n v="24801.279999999999"/>
    <n v="50820.480000000003"/>
  </r>
  <r>
    <x v="1"/>
    <x v="53"/>
    <x v="6"/>
    <x v="1"/>
    <s v="Low"/>
    <x v="167"/>
    <n v="826591002"/>
    <d v="2021-04-18T00:00:00"/>
    <n v="5501"/>
    <n v="651.21"/>
    <n v="524.96"/>
    <n v="3582306.21"/>
    <n v="2887804.96"/>
    <n v="694501.25"/>
  </r>
  <r>
    <x v="3"/>
    <x v="15"/>
    <x v="7"/>
    <x v="0"/>
    <s v="Medium"/>
    <x v="168"/>
    <n v="260623872"/>
    <d v="2021-05-12T00:00:00"/>
    <n v="3250"/>
    <n v="437.2"/>
    <n v="263.33"/>
    <n v="1420900"/>
    <n v="855822.5"/>
    <n v="565077.5"/>
  </r>
  <r>
    <x v="4"/>
    <x v="46"/>
    <x v="10"/>
    <x v="0"/>
    <s v="Low"/>
    <x v="169"/>
    <n v="536607730"/>
    <d v="2018-11-03T00:00:00"/>
    <n v="3007"/>
    <n v="154.06"/>
    <n v="90.93"/>
    <n v="463258.42"/>
    <n v="273426.51"/>
    <n v="189831.91"/>
  </r>
  <r>
    <x v="4"/>
    <x v="46"/>
    <x v="4"/>
    <x v="1"/>
    <s v="Low"/>
    <x v="170"/>
    <n v="765528905"/>
    <d v="2015-03-06T00:00:00"/>
    <n v="5870"/>
    <n v="81.73"/>
    <n v="56.67"/>
    <n v="479755.1"/>
    <n v="332652.90000000002"/>
    <n v="147102.20000000001"/>
  </r>
  <r>
    <x v="1"/>
    <x v="109"/>
    <x v="0"/>
    <x v="0"/>
    <s v="Medium"/>
    <x v="171"/>
    <n v="128686225"/>
    <d v="2021-03-13T00:00:00"/>
    <n v="9968"/>
    <n v="255.28"/>
    <n v="159.41999999999999"/>
    <n v="2544631.04"/>
    <n v="1589098.56"/>
    <n v="955532.48"/>
  </r>
  <r>
    <x v="3"/>
    <x v="110"/>
    <x v="10"/>
    <x v="1"/>
    <s v="Low"/>
    <x v="172"/>
    <n v="127691018"/>
    <d v="2017-04-05T00:00:00"/>
    <n v="5465"/>
    <n v="154.06"/>
    <n v="90.93"/>
    <n v="841937.9"/>
    <n v="496932.45"/>
    <n v="345005.45"/>
  </r>
  <r>
    <x v="4"/>
    <x v="95"/>
    <x v="10"/>
    <x v="1"/>
    <s v="Cancelled"/>
    <x v="173"/>
    <n v="534467113"/>
    <d v="2015-05-25T00:00:00"/>
    <n v="9550"/>
    <n v="154.06"/>
    <n v="90.93"/>
    <n v="1471273"/>
    <n v="868381.5"/>
    <n v="602891.5"/>
  </r>
  <r>
    <x v="4"/>
    <x v="29"/>
    <x v="4"/>
    <x v="0"/>
    <s v="High"/>
    <x v="174"/>
    <n v="741250836"/>
    <d v="2022-01-10T00:00:00"/>
    <n v="1450"/>
    <n v="81.73"/>
    <n v="56.67"/>
    <n v="118508.5"/>
    <n v="82171.5"/>
    <n v="36337"/>
  </r>
  <r>
    <x v="4"/>
    <x v="29"/>
    <x v="1"/>
    <x v="0"/>
    <s v="Medium"/>
    <x v="175"/>
    <n v="210591018"/>
    <d v="2018-05-27T00:00:00"/>
    <n v="7417"/>
    <n v="152.58000000000001"/>
    <n v="97.44"/>
    <n v="1131685.8600000001"/>
    <n v="722712.48"/>
    <n v="408973.38"/>
  </r>
  <r>
    <x v="0"/>
    <x v="69"/>
    <x v="10"/>
    <x v="0"/>
    <s v="Cancelled"/>
    <x v="176"/>
    <n v="725348985"/>
    <d v="2018-04-13T00:00:00"/>
    <n v="5738"/>
    <n v="154.06"/>
    <n v="90.93"/>
    <n v="883996.28"/>
    <n v="521756.34"/>
    <n v="362239.94"/>
  </r>
  <r>
    <x v="1"/>
    <x v="111"/>
    <x v="11"/>
    <x v="1"/>
    <s v="High"/>
    <x v="177"/>
    <n v="538698565"/>
    <d v="2021-09-07T00:00:00"/>
    <n v="1731"/>
    <n v="668.27"/>
    <n v="502.54"/>
    <n v="1156775.3700000001"/>
    <n v="869896.74"/>
    <n v="286878.63"/>
  </r>
  <r>
    <x v="0"/>
    <x v="25"/>
    <x v="3"/>
    <x v="1"/>
    <s v="High"/>
    <x v="178"/>
    <n v="224126088"/>
    <d v="2016-06-12T00:00:00"/>
    <n v="2745"/>
    <n v="205.7"/>
    <n v="117.11"/>
    <n v="564646.5"/>
    <n v="321466.95"/>
    <n v="243179.55"/>
  </r>
  <r>
    <x v="3"/>
    <x v="21"/>
    <x v="2"/>
    <x v="0"/>
    <s v="Medium"/>
    <x v="106"/>
    <n v="425430381"/>
    <d v="2020-12-05T00:00:00"/>
    <n v="3159"/>
    <n v="47.45"/>
    <n v="31.79"/>
    <n v="149894.54999999999"/>
    <n v="100424.61"/>
    <n v="49469.94"/>
  </r>
  <r>
    <x v="1"/>
    <x v="58"/>
    <x v="10"/>
    <x v="1"/>
    <s v="Medium"/>
    <x v="179"/>
    <n v="506722772"/>
    <d v="2016-08-08T00:00:00"/>
    <n v="9383"/>
    <n v="154.06"/>
    <n v="90.93"/>
    <n v="1445544.98"/>
    <n v="853196.19"/>
    <n v="592348.79"/>
  </r>
  <r>
    <x v="1"/>
    <x v="91"/>
    <x v="6"/>
    <x v="1"/>
    <s v="Cancelled"/>
    <x v="180"/>
    <n v="802427089"/>
    <d v="2022-04-26T00:00:00"/>
    <n v="4862"/>
    <n v="651.21"/>
    <n v="524.96"/>
    <n v="3166183.02"/>
    <n v="2552355.52"/>
    <n v="613827.5"/>
  </r>
  <r>
    <x v="2"/>
    <x v="90"/>
    <x v="7"/>
    <x v="1"/>
    <s v="High"/>
    <x v="181"/>
    <n v="367279660"/>
    <d v="2015-08-09T00:00:00"/>
    <n v="5068"/>
    <n v="437.2"/>
    <n v="263.33"/>
    <n v="2215729.6"/>
    <n v="1334556.44"/>
    <n v="881173.16"/>
  </r>
  <r>
    <x v="3"/>
    <x v="10"/>
    <x v="4"/>
    <x v="1"/>
    <s v="High"/>
    <x v="182"/>
    <n v="126329314"/>
    <d v="2019-05-21T00:00:00"/>
    <n v="2506"/>
    <n v="81.73"/>
    <n v="56.67"/>
    <n v="204815.38"/>
    <n v="142015.01999999999"/>
    <n v="62800.36"/>
  </r>
  <r>
    <x v="2"/>
    <x v="112"/>
    <x v="4"/>
    <x v="1"/>
    <s v="High"/>
    <x v="183"/>
    <n v="624937379"/>
    <d v="2016-02-08T00:00:00"/>
    <n v="1713"/>
    <n v="81.73"/>
    <n v="56.67"/>
    <n v="140003.49"/>
    <n v="97075.71"/>
    <n v="42927.78"/>
  </r>
  <r>
    <x v="0"/>
    <x v="113"/>
    <x v="1"/>
    <x v="1"/>
    <s v="High"/>
    <x v="184"/>
    <n v="678777682"/>
    <d v="2022-09-28T00:00:00"/>
    <n v="4255"/>
    <n v="152.58000000000001"/>
    <n v="97.44"/>
    <n v="649227.9"/>
    <n v="414607.2"/>
    <n v="234620.7"/>
  </r>
  <r>
    <x v="2"/>
    <x v="112"/>
    <x v="3"/>
    <x v="0"/>
    <s v="Low"/>
    <x v="185"/>
    <n v="523836553"/>
    <d v="2015-05-22T00:00:00"/>
    <n v="3732"/>
    <n v="205.7"/>
    <n v="117.11"/>
    <n v="767672.4"/>
    <n v="437054.52"/>
    <n v="330617.88"/>
  </r>
  <r>
    <x v="1"/>
    <x v="114"/>
    <x v="3"/>
    <x v="1"/>
    <s v="Cancelled"/>
    <x v="186"/>
    <n v="466412818"/>
    <d v="2015-05-12T00:00:00"/>
    <n v="772"/>
    <n v="205.7"/>
    <n v="117.11"/>
    <n v="158800.4"/>
    <n v="90408.92"/>
    <n v="68391.48"/>
  </r>
  <r>
    <x v="4"/>
    <x v="115"/>
    <x v="9"/>
    <x v="0"/>
    <s v="High"/>
    <x v="187"/>
    <n v="433117806"/>
    <d v="2020-02-06T00:00:00"/>
    <n v="8039"/>
    <n v="9.33"/>
    <n v="6.92"/>
    <n v="75003.87"/>
    <n v="55629.88"/>
    <n v="19373.990000000002"/>
  </r>
  <r>
    <x v="1"/>
    <x v="116"/>
    <x v="7"/>
    <x v="1"/>
    <s v="Low"/>
    <x v="188"/>
    <n v="420875346"/>
    <d v="2020-02-18T00:00:00"/>
    <n v="5223"/>
    <n v="437.2"/>
    <n v="263.33"/>
    <n v="2283495.6"/>
    <n v="1375372.59"/>
    <n v="908123.01"/>
  </r>
  <r>
    <x v="1"/>
    <x v="63"/>
    <x v="7"/>
    <x v="0"/>
    <s v="Cancelled"/>
    <x v="189"/>
    <n v="946921765"/>
    <d v="2018-12-16T00:00:00"/>
    <n v="4048"/>
    <n v="437.2"/>
    <n v="263.33"/>
    <n v="1769785.6"/>
    <n v="1065959.8400000001"/>
    <n v="703825.76"/>
  </r>
  <r>
    <x v="1"/>
    <x v="78"/>
    <x v="11"/>
    <x v="1"/>
    <s v="High"/>
    <x v="190"/>
    <n v="798805892"/>
    <d v="2022-04-25T00:00:00"/>
    <n v="3270"/>
    <n v="668.27"/>
    <n v="502.54"/>
    <n v="2185242.9"/>
    <n v="1643305.8"/>
    <n v="541937.1"/>
  </r>
  <r>
    <x v="1"/>
    <x v="117"/>
    <x v="11"/>
    <x v="1"/>
    <s v="Medium"/>
    <x v="191"/>
    <n v="184389054"/>
    <d v="2021-06-20T00:00:00"/>
    <n v="3674"/>
    <n v="668.27"/>
    <n v="502.54"/>
    <n v="2455223.98"/>
    <n v="1846331.96"/>
    <n v="608892.02"/>
  </r>
  <r>
    <x v="0"/>
    <x v="118"/>
    <x v="11"/>
    <x v="1"/>
    <s v="Medium"/>
    <x v="144"/>
    <n v="281845080"/>
    <d v="2019-10-18T00:00:00"/>
    <n v="3077"/>
    <n v="668.27"/>
    <n v="502.54"/>
    <n v="2056266.79"/>
    <n v="1546315.58"/>
    <n v="509951.21"/>
  </r>
  <r>
    <x v="0"/>
    <x v="119"/>
    <x v="8"/>
    <x v="0"/>
    <s v="High"/>
    <x v="192"/>
    <n v="989660298"/>
    <d v="2019-10-11T00:00:00"/>
    <n v="1330"/>
    <n v="421.89"/>
    <n v="364.69"/>
    <n v="561113.69999999995"/>
    <n v="485037.7"/>
    <n v="76076"/>
  </r>
  <r>
    <x v="1"/>
    <x v="120"/>
    <x v="10"/>
    <x v="0"/>
    <s v="Cancelled"/>
    <x v="193"/>
    <n v="476633536"/>
    <d v="2020-11-03T00:00:00"/>
    <n v="5310"/>
    <n v="154.06"/>
    <n v="90.93"/>
    <n v="818058.6"/>
    <n v="482838.3"/>
    <n v="335220.3"/>
  </r>
  <r>
    <x v="2"/>
    <x v="121"/>
    <x v="0"/>
    <x v="1"/>
    <s v="Cancelled"/>
    <x v="194"/>
    <n v="131876122"/>
    <d v="2019-05-22T00:00:00"/>
    <n v="3930"/>
    <n v="255.28"/>
    <n v="159.41999999999999"/>
    <n v="1003250.4"/>
    <n v="626520.6"/>
    <n v="376729.8"/>
  </r>
  <r>
    <x v="1"/>
    <x v="58"/>
    <x v="8"/>
    <x v="1"/>
    <s v="Low"/>
    <x v="195"/>
    <n v="514811885"/>
    <d v="2015-01-21T00:00:00"/>
    <n v="3132"/>
    <n v="421.89"/>
    <n v="364.69"/>
    <n v="1321359.48"/>
    <n v="1142209.08"/>
    <n v="179150.4"/>
  </r>
  <r>
    <x v="2"/>
    <x v="65"/>
    <x v="6"/>
    <x v="0"/>
    <s v="Cancelled"/>
    <x v="196"/>
    <n v="905177152"/>
    <d v="2022-01-07T00:00:00"/>
    <n v="889"/>
    <n v="651.21"/>
    <n v="524.96"/>
    <n v="578925.68999999994"/>
    <n v="466689.44"/>
    <n v="112236.25"/>
  </r>
  <r>
    <x v="3"/>
    <x v="20"/>
    <x v="4"/>
    <x v="1"/>
    <s v="High"/>
    <x v="197"/>
    <n v="653020751"/>
    <d v="2018-07-19T00:00:00"/>
    <n v="2207"/>
    <n v="81.73"/>
    <n v="56.67"/>
    <n v="180378.11"/>
    <n v="125070.69"/>
    <n v="55307.42"/>
  </r>
  <r>
    <x v="2"/>
    <x v="68"/>
    <x v="8"/>
    <x v="0"/>
    <s v="Low"/>
    <x v="198"/>
    <n v="528704011"/>
    <d v="2017-03-02T00:00:00"/>
    <n v="4121"/>
    <n v="421.89"/>
    <n v="364.69"/>
    <n v="1738608.69"/>
    <n v="1502887.49"/>
    <n v="235721.2"/>
  </r>
  <r>
    <x v="2"/>
    <x v="83"/>
    <x v="1"/>
    <x v="1"/>
    <s v="Medium"/>
    <x v="199"/>
    <n v="472900760"/>
    <d v="2015-03-19T00:00:00"/>
    <n v="699"/>
    <n v="152.58000000000001"/>
    <n v="97.44"/>
    <n v="106653.42"/>
    <n v="68110.559999999998"/>
    <n v="38542.86"/>
  </r>
  <r>
    <x v="0"/>
    <x v="122"/>
    <x v="0"/>
    <x v="1"/>
    <s v="Low"/>
    <x v="200"/>
    <n v="946597325"/>
    <d v="2019-07-23T00:00:00"/>
    <n v="8039"/>
    <n v="255.28"/>
    <n v="159.41999999999999"/>
    <n v="2052195.92"/>
    <n v="1281577.3799999999"/>
    <n v="770618.54"/>
  </r>
  <r>
    <x v="2"/>
    <x v="4"/>
    <x v="6"/>
    <x v="1"/>
    <s v="Low"/>
    <x v="201"/>
    <n v="681092536"/>
    <d v="2018-11-18T00:00:00"/>
    <n v="9272"/>
    <n v="651.21"/>
    <n v="524.96"/>
    <n v="6038019.1200000001"/>
    <n v="4867429.12"/>
    <n v="1170590"/>
  </r>
  <r>
    <x v="1"/>
    <x v="85"/>
    <x v="10"/>
    <x v="1"/>
    <s v="Cancelled"/>
    <x v="197"/>
    <n v="727997720"/>
    <d v="2018-07-19T00:00:00"/>
    <n v="9558"/>
    <n v="154.06"/>
    <n v="90.93"/>
    <n v="1472505.48"/>
    <n v="869108.94"/>
    <n v="603396.54"/>
  </r>
  <r>
    <x v="3"/>
    <x v="8"/>
    <x v="0"/>
    <x v="0"/>
    <s v="Cancelled"/>
    <x v="202"/>
    <n v="409236705"/>
    <d v="2019-06-11T00:00:00"/>
    <n v="1090"/>
    <n v="255.28"/>
    <n v="159.41999999999999"/>
    <n v="278255.2"/>
    <n v="173767.8"/>
    <n v="104487.4"/>
  </r>
  <r>
    <x v="1"/>
    <x v="123"/>
    <x v="4"/>
    <x v="0"/>
    <s v="Medium"/>
    <x v="203"/>
    <n v="467045819"/>
    <d v="2019-04-12T00:00:00"/>
    <n v="8092"/>
    <n v="81.73"/>
    <n v="56.67"/>
    <n v="661359.16"/>
    <n v="458573.64"/>
    <n v="202785.52"/>
  </r>
  <r>
    <x v="1"/>
    <x v="108"/>
    <x v="7"/>
    <x v="1"/>
    <s v="Cancelled"/>
    <x v="204"/>
    <n v="813973891"/>
    <d v="2020-11-13T00:00:00"/>
    <n v="1818"/>
    <n v="437.2"/>
    <n v="263.33"/>
    <n v="794829.6"/>
    <n v="478733.94"/>
    <n v="316095.65999999997"/>
  </r>
  <r>
    <x v="3"/>
    <x v="124"/>
    <x v="11"/>
    <x v="0"/>
    <s v="Medium"/>
    <x v="205"/>
    <n v="982882249"/>
    <d v="2020-05-29T00:00:00"/>
    <n v="5554"/>
    <n v="668.27"/>
    <n v="502.54"/>
    <n v="3711571.58"/>
    <n v="2791107.16"/>
    <n v="920464.42"/>
  </r>
  <r>
    <x v="1"/>
    <x v="120"/>
    <x v="7"/>
    <x v="1"/>
    <s v="Low"/>
    <x v="206"/>
    <n v="576944720"/>
    <d v="2016-10-09T00:00:00"/>
    <n v="9619"/>
    <n v="437.2"/>
    <n v="263.33"/>
    <n v="4205426.8"/>
    <n v="2532971.27"/>
    <n v="1672455.53"/>
  </r>
  <r>
    <x v="2"/>
    <x v="83"/>
    <x v="10"/>
    <x v="1"/>
    <s v="Cancelled"/>
    <x v="207"/>
    <n v="619647634"/>
    <d v="2016-10-16T00:00:00"/>
    <n v="6360"/>
    <n v="154.06"/>
    <n v="90.93"/>
    <n v="979821.6"/>
    <n v="578314.80000000005"/>
    <n v="401506.8"/>
  </r>
  <r>
    <x v="1"/>
    <x v="71"/>
    <x v="0"/>
    <x v="0"/>
    <s v="Low"/>
    <x v="208"/>
    <n v="404789817"/>
    <d v="2015-09-08T00:00:00"/>
    <n v="5157"/>
    <n v="255.28"/>
    <n v="159.41999999999999"/>
    <n v="1316478.96"/>
    <n v="822128.94"/>
    <n v="494350.02"/>
  </r>
  <r>
    <x v="2"/>
    <x v="125"/>
    <x v="1"/>
    <x v="1"/>
    <s v="Medium"/>
    <x v="209"/>
    <n v="646482598"/>
    <d v="2022-01-25T00:00:00"/>
    <n v="7422"/>
    <n v="152.58000000000001"/>
    <n v="97.44"/>
    <n v="1132448.76"/>
    <n v="723199.68"/>
    <n v="409249.08"/>
  </r>
  <r>
    <x v="1"/>
    <x v="54"/>
    <x v="8"/>
    <x v="0"/>
    <s v="Cancelled"/>
    <x v="210"/>
    <n v="329149806"/>
    <d v="2016-12-08T00:00:00"/>
    <n v="1597"/>
    <n v="421.89"/>
    <n v="364.69"/>
    <n v="673758.33"/>
    <n v="582409.93000000005"/>
    <n v="91348.4"/>
  </r>
  <r>
    <x v="4"/>
    <x v="29"/>
    <x v="6"/>
    <x v="1"/>
    <s v="Medium"/>
    <x v="211"/>
    <n v="757527768"/>
    <d v="2015-12-19T00:00:00"/>
    <n v="8155"/>
    <n v="651.21"/>
    <n v="524.96"/>
    <n v="5310617.55"/>
    <n v="4281048.8"/>
    <n v="1029568.75"/>
  </r>
  <r>
    <x v="1"/>
    <x v="126"/>
    <x v="7"/>
    <x v="0"/>
    <s v="Cancelled"/>
    <x v="212"/>
    <n v="606665313"/>
    <d v="2018-10-13T00:00:00"/>
    <n v="4602"/>
    <n v="437.2"/>
    <n v="263.33"/>
    <n v="2011994.4"/>
    <n v="1211844.6599999999"/>
    <n v="800149.74"/>
  </r>
  <r>
    <x v="1"/>
    <x v="7"/>
    <x v="0"/>
    <x v="0"/>
    <s v="Cancelled"/>
    <x v="213"/>
    <n v="871923768"/>
    <d v="2018-05-30T00:00:00"/>
    <n v="474"/>
    <n v="255.28"/>
    <n v="159.41999999999999"/>
    <n v="121002.72"/>
    <n v="75565.08"/>
    <n v="45437.64"/>
  </r>
  <r>
    <x v="1"/>
    <x v="108"/>
    <x v="10"/>
    <x v="1"/>
    <s v="Cancelled"/>
    <x v="214"/>
    <n v="818976962"/>
    <d v="2020-12-21T00:00:00"/>
    <n v="2337"/>
    <n v="154.06"/>
    <n v="90.93"/>
    <n v="360038.22"/>
    <n v="212503.41"/>
    <n v="147534.81"/>
  </r>
  <r>
    <x v="1"/>
    <x v="36"/>
    <x v="7"/>
    <x v="0"/>
    <s v="Cancelled"/>
    <x v="215"/>
    <n v="233811223"/>
    <d v="2017-07-20T00:00:00"/>
    <n v="8792"/>
    <n v="437.2"/>
    <n v="263.33"/>
    <n v="3843862.4"/>
    <n v="2315197.36"/>
    <n v="1528665.04"/>
  </r>
  <r>
    <x v="0"/>
    <x v="25"/>
    <x v="2"/>
    <x v="1"/>
    <s v="Low"/>
    <x v="216"/>
    <n v="772725379"/>
    <d v="2017-03-09T00:00:00"/>
    <n v="5466"/>
    <n v="47.45"/>
    <n v="31.79"/>
    <n v="259361.7"/>
    <n v="173764.14"/>
    <n v="85597.56"/>
  </r>
  <r>
    <x v="1"/>
    <x v="116"/>
    <x v="6"/>
    <x v="1"/>
    <s v="Cancelled"/>
    <x v="217"/>
    <n v="112330758"/>
    <d v="2017-01-11T00:00:00"/>
    <n v="22"/>
    <n v="651.21"/>
    <n v="524.96"/>
    <n v="14326.62"/>
    <n v="11549.12"/>
    <n v="2777.5"/>
  </r>
  <r>
    <x v="3"/>
    <x v="15"/>
    <x v="5"/>
    <x v="0"/>
    <s v="Medium"/>
    <x v="138"/>
    <n v="499551188"/>
    <d v="2021-01-14T00:00:00"/>
    <n v="7153"/>
    <n v="109.28"/>
    <n v="35.840000000000003"/>
    <n v="781679.84"/>
    <n v="256363.51999999999"/>
    <n v="525316.31999999995"/>
  </r>
  <r>
    <x v="2"/>
    <x v="3"/>
    <x v="5"/>
    <x v="0"/>
    <s v="Medium"/>
    <x v="218"/>
    <n v="201622998"/>
    <d v="2019-06-05T00:00:00"/>
    <n v="3581"/>
    <n v="109.28"/>
    <n v="35.840000000000003"/>
    <n v="391331.68"/>
    <n v="128343.03999999999"/>
    <n v="262988.64"/>
  </r>
  <r>
    <x v="1"/>
    <x v="26"/>
    <x v="6"/>
    <x v="1"/>
    <s v="High"/>
    <x v="197"/>
    <n v="256095016"/>
    <d v="2018-08-21T00:00:00"/>
    <n v="3061"/>
    <n v="651.21"/>
    <n v="524.96"/>
    <n v="1993353.81"/>
    <n v="1606902.56"/>
    <n v="386451.25"/>
  </r>
  <r>
    <x v="1"/>
    <x v="63"/>
    <x v="9"/>
    <x v="1"/>
    <s v="Medium"/>
    <x v="41"/>
    <n v="420828568"/>
    <d v="2017-03-29T00:00:00"/>
    <n v="1380"/>
    <n v="9.33"/>
    <n v="6.92"/>
    <n v="12875.4"/>
    <n v="9549.6"/>
    <n v="3325.8"/>
  </r>
  <r>
    <x v="1"/>
    <x v="126"/>
    <x v="3"/>
    <x v="0"/>
    <s v="Low"/>
    <x v="219"/>
    <n v="523997485"/>
    <d v="2019-04-23T00:00:00"/>
    <n v="1355"/>
    <n v="205.7"/>
    <n v="117.11"/>
    <n v="278723.5"/>
    <n v="158684.04999999999"/>
    <n v="120039.45"/>
  </r>
  <r>
    <x v="2"/>
    <x v="125"/>
    <x v="6"/>
    <x v="0"/>
    <s v="Cancelled"/>
    <x v="220"/>
    <n v="914088094"/>
    <d v="2022-05-03T00:00:00"/>
    <n v="7835"/>
    <n v="651.21"/>
    <n v="524.96"/>
    <n v="5102230.3499999996"/>
    <n v="4113061.6"/>
    <n v="989168.75"/>
  </r>
  <r>
    <x v="1"/>
    <x v="127"/>
    <x v="1"/>
    <x v="0"/>
    <s v="Medium"/>
    <x v="221"/>
    <n v="209899222"/>
    <d v="2019-09-28T00:00:00"/>
    <n v="2699"/>
    <n v="152.58000000000001"/>
    <n v="97.44"/>
    <n v="411813.42"/>
    <n v="262990.56"/>
    <n v="148822.85999999999"/>
  </r>
  <r>
    <x v="1"/>
    <x v="128"/>
    <x v="5"/>
    <x v="1"/>
    <s v="Medium"/>
    <x v="45"/>
    <n v="250542199"/>
    <d v="2018-07-01T00:00:00"/>
    <n v="9859"/>
    <n v="109.28"/>
    <n v="35.840000000000003"/>
    <n v="1077391.52"/>
    <n v="353346.56"/>
    <n v="724044.96"/>
  </r>
  <r>
    <x v="1"/>
    <x v="129"/>
    <x v="8"/>
    <x v="0"/>
    <s v="Low"/>
    <x v="222"/>
    <n v="245440852"/>
    <d v="2015-12-17T00:00:00"/>
    <n v="257"/>
    <n v="421.89"/>
    <n v="364.69"/>
    <n v="108425.73"/>
    <n v="93725.33"/>
    <n v="14700.4"/>
  </r>
  <r>
    <x v="1"/>
    <x v="130"/>
    <x v="10"/>
    <x v="0"/>
    <s v="Low"/>
    <x v="223"/>
    <n v="824331510"/>
    <d v="2015-04-21T00:00:00"/>
    <n v="6867"/>
    <n v="154.06"/>
    <n v="90.93"/>
    <n v="1057930.02"/>
    <n v="624416.31000000006"/>
    <n v="433513.71"/>
  </r>
  <r>
    <x v="1"/>
    <x v="32"/>
    <x v="8"/>
    <x v="0"/>
    <s v="Medium"/>
    <x v="224"/>
    <n v="887263000"/>
    <d v="2018-01-31T00:00:00"/>
    <n v="9693"/>
    <n v="421.89"/>
    <n v="364.69"/>
    <n v="4089379.77"/>
    <n v="3534940.17"/>
    <n v="554439.6"/>
  </r>
  <r>
    <x v="1"/>
    <x v="131"/>
    <x v="3"/>
    <x v="1"/>
    <s v="High"/>
    <x v="111"/>
    <n v="754596650"/>
    <d v="2015-05-27T00:00:00"/>
    <n v="772"/>
    <n v="205.7"/>
    <n v="117.11"/>
    <n v="158800.4"/>
    <n v="90408.92"/>
    <n v="68391.48"/>
  </r>
  <r>
    <x v="1"/>
    <x v="132"/>
    <x v="9"/>
    <x v="0"/>
    <s v="High"/>
    <x v="225"/>
    <n v="817006289"/>
    <d v="2021-11-14T00:00:00"/>
    <n v="9172"/>
    <n v="9.33"/>
    <n v="6.92"/>
    <n v="85574.76"/>
    <n v="63470.239999999998"/>
    <n v="22104.52"/>
  </r>
  <r>
    <x v="1"/>
    <x v="91"/>
    <x v="5"/>
    <x v="1"/>
    <s v="High"/>
    <x v="226"/>
    <n v="185478246"/>
    <d v="2020-03-20T00:00:00"/>
    <n v="5989"/>
    <n v="109.28"/>
    <n v="35.840000000000003"/>
    <n v="654477.92000000004"/>
    <n v="214645.76000000001"/>
    <n v="439832.16"/>
  </r>
  <r>
    <x v="2"/>
    <x v="42"/>
    <x v="4"/>
    <x v="1"/>
    <s v="Cancelled"/>
    <x v="227"/>
    <n v="741311347"/>
    <d v="2018-11-05T00:00:00"/>
    <n v="9356"/>
    <n v="81.73"/>
    <n v="56.67"/>
    <n v="764665.88"/>
    <n v="530204.52"/>
    <n v="234461.36"/>
  </r>
  <r>
    <x v="3"/>
    <x v="133"/>
    <x v="4"/>
    <x v="1"/>
    <s v="Medium"/>
    <x v="228"/>
    <n v="386116921"/>
    <d v="2021-12-22T00:00:00"/>
    <n v="9432"/>
    <n v="81.73"/>
    <n v="56.67"/>
    <n v="770877.36"/>
    <n v="534511.43999999994"/>
    <n v="236365.92"/>
  </r>
  <r>
    <x v="0"/>
    <x v="134"/>
    <x v="8"/>
    <x v="1"/>
    <s v="Low"/>
    <x v="229"/>
    <n v="691818797"/>
    <d v="2015-05-07T00:00:00"/>
    <n v="3411"/>
    <n v="421.89"/>
    <n v="364.69"/>
    <n v="1439066.79"/>
    <n v="1243957.5900000001"/>
    <n v="195109.2"/>
  </r>
  <r>
    <x v="0"/>
    <x v="135"/>
    <x v="1"/>
    <x v="0"/>
    <s v="Cancelled"/>
    <x v="230"/>
    <n v="150653302"/>
    <d v="2015-09-02T00:00:00"/>
    <n v="515"/>
    <n v="152.58000000000001"/>
    <n v="97.44"/>
    <n v="78578.7"/>
    <n v="50181.599999999999"/>
    <n v="28397.1"/>
  </r>
  <r>
    <x v="2"/>
    <x v="51"/>
    <x v="10"/>
    <x v="1"/>
    <s v="Medium"/>
    <x v="231"/>
    <n v="925169265"/>
    <d v="2015-05-03T00:00:00"/>
    <n v="7000"/>
    <n v="154.06"/>
    <n v="90.93"/>
    <n v="1078420"/>
    <n v="636510"/>
    <n v="441910"/>
  </r>
  <r>
    <x v="1"/>
    <x v="136"/>
    <x v="10"/>
    <x v="0"/>
    <s v="High"/>
    <x v="232"/>
    <n v="298228013"/>
    <d v="2022-10-25T00:00:00"/>
    <n v="1151"/>
    <n v="154.06"/>
    <n v="90.93"/>
    <n v="177323.06"/>
    <n v="104660.43"/>
    <n v="72662.63"/>
  </r>
  <r>
    <x v="4"/>
    <x v="95"/>
    <x v="6"/>
    <x v="0"/>
    <s v="Low"/>
    <x v="233"/>
    <n v="123003375"/>
    <d v="2022-09-16T00:00:00"/>
    <n v="8287"/>
    <n v="651.21"/>
    <n v="524.96"/>
    <n v="5396577.2699999996"/>
    <n v="4350343.5199999996"/>
    <n v="1046233.75"/>
  </r>
  <r>
    <x v="1"/>
    <x v="66"/>
    <x v="1"/>
    <x v="0"/>
    <s v="Cancelled"/>
    <x v="234"/>
    <n v="972981679"/>
    <d v="2017-04-09T00:00:00"/>
    <n v="5755"/>
    <n v="152.58000000000001"/>
    <n v="97.44"/>
    <n v="878097.9"/>
    <n v="560767.19999999995"/>
    <n v="317330.7"/>
  </r>
  <r>
    <x v="2"/>
    <x v="137"/>
    <x v="2"/>
    <x v="0"/>
    <s v="Medium"/>
    <x v="235"/>
    <n v="791961753"/>
    <d v="2018-09-21T00:00:00"/>
    <n v="7937"/>
    <n v="47.45"/>
    <n v="31.79"/>
    <n v="376610.65"/>
    <n v="252317.23"/>
    <n v="124293.42"/>
  </r>
  <r>
    <x v="2"/>
    <x v="65"/>
    <x v="11"/>
    <x v="0"/>
    <s v="Cancelled"/>
    <x v="236"/>
    <n v="744054925"/>
    <d v="2021-03-31T00:00:00"/>
    <n v="1242"/>
    <n v="668.27"/>
    <n v="502.54"/>
    <n v="829991.34"/>
    <n v="624154.68000000005"/>
    <n v="205836.66"/>
  </r>
  <r>
    <x v="2"/>
    <x v="107"/>
    <x v="6"/>
    <x v="1"/>
    <s v="Low"/>
    <x v="237"/>
    <n v="263685023"/>
    <d v="2020-04-08T00:00:00"/>
    <n v="9113"/>
    <n v="651.21"/>
    <n v="524.96"/>
    <n v="5934476.7300000004"/>
    <n v="4783960.4800000004"/>
    <n v="1150516.25"/>
  </r>
  <r>
    <x v="0"/>
    <x v="1"/>
    <x v="0"/>
    <x v="0"/>
    <s v="High"/>
    <x v="238"/>
    <n v="205588376"/>
    <d v="2016-06-18T00:00:00"/>
    <n v="7024"/>
    <n v="255.28"/>
    <n v="159.41999999999999"/>
    <n v="1793086.72"/>
    <n v="1119766.08"/>
    <n v="673320.64"/>
  </r>
  <r>
    <x v="1"/>
    <x v="89"/>
    <x v="4"/>
    <x v="1"/>
    <s v="Medium"/>
    <x v="239"/>
    <n v="594813811"/>
    <d v="2020-06-17T00:00:00"/>
    <n v="7480"/>
    <n v="81.73"/>
    <n v="56.67"/>
    <n v="611340.4"/>
    <n v="423891.6"/>
    <n v="187448.8"/>
  </r>
  <r>
    <x v="1"/>
    <x v="22"/>
    <x v="5"/>
    <x v="0"/>
    <s v="High"/>
    <x v="240"/>
    <n v="176722657"/>
    <d v="2020-09-16T00:00:00"/>
    <n v="5016"/>
    <n v="109.28"/>
    <n v="35.840000000000003"/>
    <n v="548148.47999999998"/>
    <n v="179773.44"/>
    <n v="368375.03999999998"/>
  </r>
  <r>
    <x v="1"/>
    <x v="81"/>
    <x v="4"/>
    <x v="1"/>
    <s v="Medium"/>
    <x v="241"/>
    <n v="466988742"/>
    <d v="2021-08-16T00:00:00"/>
    <n v="1201"/>
    <n v="81.73"/>
    <n v="56.67"/>
    <n v="98157.73"/>
    <n v="68060.67"/>
    <n v="30097.06"/>
  </r>
  <r>
    <x v="1"/>
    <x v="63"/>
    <x v="4"/>
    <x v="1"/>
    <s v="Low"/>
    <x v="242"/>
    <n v="801598393"/>
    <d v="2020-06-02T00:00:00"/>
    <n v="9633"/>
    <n v="81.73"/>
    <n v="56.67"/>
    <n v="787305.09"/>
    <n v="545902.11"/>
    <n v="241402.98"/>
  </r>
  <r>
    <x v="1"/>
    <x v="127"/>
    <x v="8"/>
    <x v="1"/>
    <s v="Medium"/>
    <x v="243"/>
    <n v="586850440"/>
    <d v="2015-06-08T00:00:00"/>
    <n v="941"/>
    <n v="421.89"/>
    <n v="364.69"/>
    <n v="396998.49"/>
    <n v="343173.29"/>
    <n v="53825.2"/>
  </r>
  <r>
    <x v="0"/>
    <x v="19"/>
    <x v="1"/>
    <x v="1"/>
    <s v="High"/>
    <x v="244"/>
    <n v="649356210"/>
    <d v="2018-05-21T00:00:00"/>
    <n v="7787"/>
    <n v="152.58000000000001"/>
    <n v="97.44"/>
    <n v="1188140.46"/>
    <n v="758765.28"/>
    <n v="429375.18"/>
  </r>
  <r>
    <x v="3"/>
    <x v="138"/>
    <x v="3"/>
    <x v="1"/>
    <s v="High"/>
    <x v="245"/>
    <n v="986039531"/>
    <d v="2015-12-10T00:00:00"/>
    <n v="9864"/>
    <n v="205.7"/>
    <n v="117.11"/>
    <n v="2029024.8"/>
    <n v="1155173.04"/>
    <n v="873851.76"/>
  </r>
  <r>
    <x v="2"/>
    <x v="107"/>
    <x v="11"/>
    <x v="1"/>
    <s v="High"/>
    <x v="246"/>
    <n v="314136731"/>
    <d v="2020-01-12T00:00:00"/>
    <n v="8894"/>
    <n v="668.27"/>
    <n v="502.54"/>
    <n v="5943593.3799999999"/>
    <n v="4469590.76"/>
    <n v="1474002.62"/>
  </r>
  <r>
    <x v="3"/>
    <x v="35"/>
    <x v="2"/>
    <x v="1"/>
    <s v="High"/>
    <x v="247"/>
    <n v="121196639"/>
    <d v="2015-02-07T00:00:00"/>
    <n v="3634"/>
    <n v="47.45"/>
    <n v="31.79"/>
    <n v="172433.3"/>
    <n v="115524.86"/>
    <n v="56908.44"/>
  </r>
  <r>
    <x v="1"/>
    <x v="71"/>
    <x v="3"/>
    <x v="0"/>
    <s v="Cancelled"/>
    <x v="248"/>
    <n v="615080583"/>
    <d v="2015-09-19T00:00:00"/>
    <n v="4868"/>
    <n v="205.7"/>
    <n v="117.11"/>
    <n v="1001347.6"/>
    <n v="570091.48"/>
    <n v="431256.12"/>
  </r>
  <r>
    <x v="2"/>
    <x v="38"/>
    <x v="9"/>
    <x v="1"/>
    <s v="Low"/>
    <x v="249"/>
    <n v="273962390"/>
    <d v="2016-09-05T00:00:00"/>
    <n v="414"/>
    <n v="9.33"/>
    <n v="6.92"/>
    <n v="3862.62"/>
    <n v="2864.88"/>
    <n v="997.74"/>
  </r>
  <r>
    <x v="3"/>
    <x v="15"/>
    <x v="4"/>
    <x v="1"/>
    <s v="High"/>
    <x v="250"/>
    <n v="796328389"/>
    <d v="2018-09-27T00:00:00"/>
    <n v="121"/>
    <n v="81.73"/>
    <n v="56.67"/>
    <n v="9889.33"/>
    <n v="6857.07"/>
    <n v="3032.26"/>
  </r>
  <r>
    <x v="1"/>
    <x v="139"/>
    <x v="7"/>
    <x v="0"/>
    <s v="Cancelled"/>
    <x v="251"/>
    <n v="350977408"/>
    <d v="2022-01-22T00:00:00"/>
    <n v="869"/>
    <n v="437.2"/>
    <n v="263.33"/>
    <n v="379926.8"/>
    <n v="228833.77"/>
    <n v="151093.03"/>
  </r>
  <r>
    <x v="3"/>
    <x v="21"/>
    <x v="5"/>
    <x v="1"/>
    <s v="Medium"/>
    <x v="252"/>
    <n v="327020776"/>
    <d v="2015-09-29T00:00:00"/>
    <n v="1570"/>
    <n v="109.28"/>
    <n v="35.840000000000003"/>
    <n v="171569.6"/>
    <n v="56268.800000000003"/>
    <n v="115300.8"/>
  </r>
  <r>
    <x v="3"/>
    <x v="50"/>
    <x v="10"/>
    <x v="0"/>
    <s v="High"/>
    <x v="203"/>
    <n v="383882319"/>
    <d v="2019-04-15T00:00:00"/>
    <n v="8164"/>
    <n v="154.06"/>
    <n v="90.93"/>
    <n v="1257745.8400000001"/>
    <n v="742352.52"/>
    <n v="515393.32"/>
  </r>
  <r>
    <x v="1"/>
    <x v="140"/>
    <x v="4"/>
    <x v="1"/>
    <s v="Medium"/>
    <x v="253"/>
    <n v="701298367"/>
    <d v="2021-01-06T00:00:00"/>
    <n v="8626"/>
    <n v="81.73"/>
    <n v="56.67"/>
    <n v="705002.98"/>
    <n v="488835.42"/>
    <n v="216167.56"/>
  </r>
  <r>
    <x v="1"/>
    <x v="34"/>
    <x v="9"/>
    <x v="0"/>
    <s v="Medium"/>
    <x v="254"/>
    <n v="629317748"/>
    <d v="2017-08-14T00:00:00"/>
    <n v="7961"/>
    <n v="9.33"/>
    <n v="6.92"/>
    <n v="74276.13"/>
    <n v="55090.12"/>
    <n v="19186.009999999998"/>
  </r>
  <r>
    <x v="2"/>
    <x v="48"/>
    <x v="0"/>
    <x v="1"/>
    <s v="Cancelled"/>
    <x v="255"/>
    <n v="938301789"/>
    <d v="2019-11-29T00:00:00"/>
    <n v="3205"/>
    <n v="255.28"/>
    <n v="159.41999999999999"/>
    <n v="818172.4"/>
    <n v="510941.1"/>
    <n v="307231.3"/>
  </r>
  <r>
    <x v="3"/>
    <x v="60"/>
    <x v="10"/>
    <x v="0"/>
    <s v="Low"/>
    <x v="256"/>
    <n v="668924319"/>
    <d v="2020-07-07T00:00:00"/>
    <n v="8426"/>
    <n v="154.06"/>
    <n v="90.93"/>
    <n v="1298109.56"/>
    <n v="766176.18"/>
    <n v="531933.38"/>
  </r>
  <r>
    <x v="2"/>
    <x v="141"/>
    <x v="5"/>
    <x v="0"/>
    <s v="Cancelled"/>
    <x v="257"/>
    <n v="282171666"/>
    <d v="2022-11-15T00:00:00"/>
    <n v="9721"/>
    <n v="109.28"/>
    <n v="35.840000000000003"/>
    <n v="1062310.8799999999"/>
    <n v="348400.64000000001"/>
    <n v="713910.24"/>
  </r>
  <r>
    <x v="1"/>
    <x v="142"/>
    <x v="4"/>
    <x v="0"/>
    <s v="Cancelled"/>
    <x v="258"/>
    <n v="309342658"/>
    <d v="2021-03-28T00:00:00"/>
    <n v="222"/>
    <n v="81.73"/>
    <n v="56.67"/>
    <n v="18144.060000000001"/>
    <n v="12580.74"/>
    <n v="5563.32"/>
  </r>
  <r>
    <x v="1"/>
    <x v="62"/>
    <x v="7"/>
    <x v="0"/>
    <s v="High"/>
    <x v="259"/>
    <n v="902048623"/>
    <d v="2016-12-20T00:00:00"/>
    <n v="5088"/>
    <n v="437.2"/>
    <n v="263.33"/>
    <n v="2224473.6"/>
    <n v="1339823.04"/>
    <n v="884650.56"/>
  </r>
  <r>
    <x v="3"/>
    <x v="138"/>
    <x v="5"/>
    <x v="0"/>
    <s v="High"/>
    <x v="42"/>
    <n v="482213389"/>
    <d v="2019-09-03T00:00:00"/>
    <n v="6513"/>
    <n v="109.28"/>
    <n v="35.840000000000003"/>
    <n v="711740.64"/>
    <n v="233425.92000000001"/>
    <n v="478314.72"/>
  </r>
  <r>
    <x v="0"/>
    <x v="25"/>
    <x v="10"/>
    <x v="1"/>
    <s v="Cancelled"/>
    <x v="260"/>
    <n v="692073285"/>
    <d v="2022-06-28T00:00:00"/>
    <n v="8719"/>
    <n v="154.06"/>
    <n v="90.93"/>
    <n v="1343249.14"/>
    <n v="792818.67"/>
    <n v="550430.47"/>
  </r>
  <r>
    <x v="4"/>
    <x v="95"/>
    <x v="9"/>
    <x v="0"/>
    <s v="Low"/>
    <x v="261"/>
    <n v="544177138"/>
    <d v="2019-01-30T00:00:00"/>
    <n v="2963"/>
    <n v="9.33"/>
    <n v="6.92"/>
    <n v="27644.79"/>
    <n v="20503.96"/>
    <n v="7140.83"/>
  </r>
  <r>
    <x v="0"/>
    <x v="27"/>
    <x v="10"/>
    <x v="0"/>
    <s v="Medium"/>
    <x v="22"/>
    <n v="471386277"/>
    <d v="2016-10-17T00:00:00"/>
    <n v="2530"/>
    <n v="154.06"/>
    <n v="90.93"/>
    <n v="389771.8"/>
    <n v="230052.9"/>
    <n v="159718.9"/>
  </r>
  <r>
    <x v="4"/>
    <x v="143"/>
    <x v="4"/>
    <x v="0"/>
    <s v="Low"/>
    <x v="262"/>
    <n v="976874530"/>
    <d v="2016-01-27T00:00:00"/>
    <n v="7737"/>
    <n v="81.73"/>
    <n v="56.67"/>
    <n v="632345.01"/>
    <n v="438455.79"/>
    <n v="193889.22"/>
  </r>
  <r>
    <x v="1"/>
    <x v="89"/>
    <x v="11"/>
    <x v="1"/>
    <s v="Medium"/>
    <x v="263"/>
    <n v="384128224"/>
    <d v="2022-04-26T00:00:00"/>
    <n v="933"/>
    <n v="668.27"/>
    <n v="502.54"/>
    <n v="623495.91"/>
    <n v="468869.82"/>
    <n v="154626.09"/>
  </r>
  <r>
    <x v="1"/>
    <x v="53"/>
    <x v="4"/>
    <x v="0"/>
    <s v="High"/>
    <x v="264"/>
    <n v="686946189"/>
    <d v="2022-03-08T00:00:00"/>
    <n v="1498"/>
    <n v="81.73"/>
    <n v="56.67"/>
    <n v="122431.54"/>
    <n v="84891.66"/>
    <n v="37539.879999999997"/>
  </r>
  <r>
    <x v="1"/>
    <x v="78"/>
    <x v="1"/>
    <x v="1"/>
    <s v="Medium"/>
    <x v="265"/>
    <n v="799439752"/>
    <d v="2020-07-24T00:00:00"/>
    <n v="843"/>
    <n v="152.58000000000001"/>
    <n v="97.44"/>
    <n v="128624.94"/>
    <n v="82141.919999999998"/>
    <n v="46483.02"/>
  </r>
  <r>
    <x v="0"/>
    <x v="118"/>
    <x v="3"/>
    <x v="0"/>
    <s v="Medium"/>
    <x v="266"/>
    <n v="606032741"/>
    <d v="2021-06-15T00:00:00"/>
    <n v="7410"/>
    <n v="205.7"/>
    <n v="117.11"/>
    <n v="1524237"/>
    <n v="867785.1"/>
    <n v="656451.9"/>
  </r>
  <r>
    <x v="2"/>
    <x v="137"/>
    <x v="2"/>
    <x v="1"/>
    <s v="High"/>
    <x v="267"/>
    <n v="511461484"/>
    <d v="2017-02-05T00:00:00"/>
    <n v="1674"/>
    <n v="47.45"/>
    <n v="31.79"/>
    <n v="79431.3"/>
    <n v="53216.46"/>
    <n v="26214.84"/>
  </r>
  <r>
    <x v="1"/>
    <x v="55"/>
    <x v="11"/>
    <x v="1"/>
    <s v="Cancelled"/>
    <x v="268"/>
    <n v="990774810"/>
    <d v="2018-02-18T00:00:00"/>
    <n v="1138"/>
    <n v="668.27"/>
    <n v="502.54"/>
    <n v="760491.26"/>
    <n v="571890.52"/>
    <n v="188600.74"/>
  </r>
  <r>
    <x v="2"/>
    <x v="90"/>
    <x v="1"/>
    <x v="1"/>
    <s v="Medium"/>
    <x v="269"/>
    <n v="339334046"/>
    <d v="2021-04-16T00:00:00"/>
    <n v="5340"/>
    <n v="152.58000000000001"/>
    <n v="97.44"/>
    <n v="814777.2"/>
    <n v="520329.6"/>
    <n v="294447.59999999998"/>
  </r>
  <r>
    <x v="1"/>
    <x v="127"/>
    <x v="4"/>
    <x v="1"/>
    <s v="Cancelled"/>
    <x v="270"/>
    <n v="522813022"/>
    <d v="2018-04-08T00:00:00"/>
    <n v="846"/>
    <n v="81.73"/>
    <n v="56.67"/>
    <n v="69143.58"/>
    <n v="47942.82"/>
    <n v="21200.76"/>
  </r>
  <r>
    <x v="1"/>
    <x v="58"/>
    <x v="9"/>
    <x v="1"/>
    <s v="Medium"/>
    <x v="271"/>
    <n v="427198064"/>
    <d v="2015-01-02T00:00:00"/>
    <n v="6255"/>
    <n v="9.33"/>
    <n v="6.92"/>
    <n v="58359.15"/>
    <n v="43284.6"/>
    <n v="15074.55"/>
  </r>
  <r>
    <x v="2"/>
    <x v="144"/>
    <x v="2"/>
    <x v="1"/>
    <s v="Cancelled"/>
    <x v="272"/>
    <n v="808788001"/>
    <d v="2017-07-15T00:00:00"/>
    <n v="7197"/>
    <n v="47.45"/>
    <n v="31.79"/>
    <n v="341497.65"/>
    <n v="228792.63"/>
    <n v="112705.02"/>
  </r>
  <r>
    <x v="1"/>
    <x v="145"/>
    <x v="8"/>
    <x v="1"/>
    <s v="Low"/>
    <x v="94"/>
    <n v="244194161"/>
    <d v="2021-01-07T00:00:00"/>
    <n v="1334"/>
    <n v="421.89"/>
    <n v="364.69"/>
    <n v="562801.26"/>
    <n v="486496.46"/>
    <n v="76304.800000000003"/>
  </r>
  <r>
    <x v="0"/>
    <x v="146"/>
    <x v="9"/>
    <x v="1"/>
    <s v="Low"/>
    <x v="183"/>
    <n v="980340373"/>
    <d v="2016-02-15T00:00:00"/>
    <n v="3357"/>
    <n v="9.33"/>
    <n v="6.92"/>
    <n v="31320.81"/>
    <n v="23230.44"/>
    <n v="8090.37"/>
  </r>
  <r>
    <x v="4"/>
    <x v="46"/>
    <x v="2"/>
    <x v="0"/>
    <s v="Medium"/>
    <x v="273"/>
    <n v="384462964"/>
    <d v="2022-10-10T00:00:00"/>
    <n v="9990"/>
    <n v="47.45"/>
    <n v="31.79"/>
    <n v="474025.5"/>
    <n v="317582.09999999998"/>
    <n v="156443.4"/>
  </r>
  <r>
    <x v="1"/>
    <x v="43"/>
    <x v="10"/>
    <x v="1"/>
    <s v="Cancelled"/>
    <x v="274"/>
    <n v="394110763"/>
    <d v="2021-12-29T00:00:00"/>
    <n v="4988"/>
    <n v="154.06"/>
    <n v="90.93"/>
    <n v="768451.28"/>
    <n v="453558.84"/>
    <n v="314892.44"/>
  </r>
  <r>
    <x v="4"/>
    <x v="6"/>
    <x v="7"/>
    <x v="0"/>
    <s v="Low"/>
    <x v="275"/>
    <n v="767145097"/>
    <d v="2018-03-11T00:00:00"/>
    <n v="4137"/>
    <n v="437.2"/>
    <n v="263.33"/>
    <n v="1808696.4"/>
    <n v="1089396.21"/>
    <n v="719300.19"/>
  </r>
  <r>
    <x v="1"/>
    <x v="145"/>
    <x v="9"/>
    <x v="0"/>
    <s v="Low"/>
    <x v="276"/>
    <n v="431739795"/>
    <d v="2016-06-19T00:00:00"/>
    <n v="254"/>
    <n v="9.33"/>
    <n v="6.92"/>
    <n v="2369.8200000000002"/>
    <n v="1757.68"/>
    <n v="612.14"/>
  </r>
  <r>
    <x v="2"/>
    <x v="147"/>
    <x v="3"/>
    <x v="0"/>
    <s v="Low"/>
    <x v="277"/>
    <n v="636381185"/>
    <d v="2021-07-28T00:00:00"/>
    <n v="8189"/>
    <n v="205.7"/>
    <n v="117.11"/>
    <n v="1684477.3"/>
    <n v="959013.79"/>
    <n v="725463.51"/>
  </r>
  <r>
    <x v="1"/>
    <x v="108"/>
    <x v="9"/>
    <x v="0"/>
    <s v="Cancelled"/>
    <x v="278"/>
    <n v="899868094"/>
    <d v="2020-03-26T00:00:00"/>
    <n v="9821"/>
    <n v="9.33"/>
    <n v="6.92"/>
    <n v="91629.93"/>
    <n v="67961.320000000007"/>
    <n v="23668.61"/>
  </r>
  <r>
    <x v="1"/>
    <x v="148"/>
    <x v="0"/>
    <x v="1"/>
    <s v="Low"/>
    <x v="279"/>
    <n v="361311852"/>
    <d v="2017-02-15T00:00:00"/>
    <n v="9061"/>
    <n v="255.28"/>
    <n v="159.41999999999999"/>
    <n v="2313092.08"/>
    <n v="1444504.62"/>
    <n v="868587.46"/>
  </r>
  <r>
    <x v="1"/>
    <x v="109"/>
    <x v="2"/>
    <x v="0"/>
    <s v="Low"/>
    <x v="280"/>
    <n v="930136287"/>
    <d v="2018-06-21T00:00:00"/>
    <n v="6852"/>
    <n v="47.45"/>
    <n v="31.79"/>
    <n v="325127.40000000002"/>
    <n v="217825.08"/>
    <n v="107302.32"/>
  </r>
  <r>
    <x v="0"/>
    <x v="13"/>
    <x v="3"/>
    <x v="0"/>
    <s v="Low"/>
    <x v="238"/>
    <n v="536077725"/>
    <d v="2016-06-07T00:00:00"/>
    <n v="6167"/>
    <n v="205.7"/>
    <n v="117.11"/>
    <n v="1268551.8999999999"/>
    <n v="722217.37"/>
    <n v="546334.53"/>
  </r>
  <r>
    <x v="1"/>
    <x v="101"/>
    <x v="1"/>
    <x v="0"/>
    <s v="Medium"/>
    <x v="281"/>
    <n v="779184997"/>
    <d v="2017-04-17T00:00:00"/>
    <n v="7011"/>
    <n v="152.58000000000001"/>
    <n v="97.44"/>
    <n v="1069738.3799999999"/>
    <n v="683151.84"/>
    <n v="386586.54"/>
  </r>
  <r>
    <x v="1"/>
    <x v="17"/>
    <x v="7"/>
    <x v="0"/>
    <s v="Cancelled"/>
    <x v="282"/>
    <n v="179819428"/>
    <d v="2020-06-02T00:00:00"/>
    <n v="1420"/>
    <n v="437.2"/>
    <n v="263.33"/>
    <n v="620824"/>
    <n v="373928.6"/>
    <n v="246895.4"/>
  </r>
  <r>
    <x v="2"/>
    <x v="65"/>
    <x v="10"/>
    <x v="0"/>
    <s v="High"/>
    <x v="283"/>
    <n v="928654849"/>
    <d v="2017-01-07T00:00:00"/>
    <n v="8461"/>
    <n v="154.06"/>
    <n v="90.93"/>
    <n v="1303501.6599999999"/>
    <n v="769358.73"/>
    <n v="534142.93000000005"/>
  </r>
  <r>
    <x v="1"/>
    <x v="149"/>
    <x v="0"/>
    <x v="1"/>
    <s v="High"/>
    <x v="284"/>
    <n v="336677587"/>
    <d v="2017-03-28T00:00:00"/>
    <n v="9234"/>
    <n v="255.28"/>
    <n v="159.41999999999999"/>
    <n v="2357255.52"/>
    <n v="1472084.28"/>
    <n v="885171.24"/>
  </r>
  <r>
    <x v="4"/>
    <x v="31"/>
    <x v="10"/>
    <x v="0"/>
    <s v="Cancelled"/>
    <x v="285"/>
    <n v="285186469"/>
    <d v="2021-06-25T00:00:00"/>
    <n v="1869"/>
    <n v="154.06"/>
    <n v="90.93"/>
    <n v="287938.14"/>
    <n v="169948.17"/>
    <n v="117989.97"/>
  </r>
  <r>
    <x v="3"/>
    <x v="5"/>
    <x v="0"/>
    <x v="1"/>
    <s v="Medium"/>
    <x v="286"/>
    <n v="475792825"/>
    <d v="2018-09-03T00:00:00"/>
    <n v="6525"/>
    <n v="255.28"/>
    <n v="159.41999999999999"/>
    <n v="1665702"/>
    <n v="1040215.5"/>
    <n v="625486.5"/>
  </r>
  <r>
    <x v="3"/>
    <x v="50"/>
    <x v="5"/>
    <x v="1"/>
    <s v="Low"/>
    <x v="287"/>
    <n v="680420482"/>
    <d v="2015-11-08T00:00:00"/>
    <n v="396"/>
    <n v="109.28"/>
    <n v="35.840000000000003"/>
    <n v="43274.879999999997"/>
    <n v="14192.64"/>
    <n v="29082.240000000002"/>
  </r>
  <r>
    <x v="1"/>
    <x v="7"/>
    <x v="9"/>
    <x v="0"/>
    <s v="High"/>
    <x v="288"/>
    <n v="291305768"/>
    <d v="2019-01-06T00:00:00"/>
    <n v="2705"/>
    <n v="9.33"/>
    <n v="6.92"/>
    <n v="25237.65"/>
    <n v="18718.599999999999"/>
    <n v="6519.05"/>
  </r>
  <r>
    <x v="3"/>
    <x v="61"/>
    <x v="0"/>
    <x v="1"/>
    <s v="Low"/>
    <x v="249"/>
    <n v="570997512"/>
    <d v="2016-09-06T00:00:00"/>
    <n v="9707"/>
    <n v="255.28"/>
    <n v="159.41999999999999"/>
    <n v="2478002.96"/>
    <n v="1547489.94"/>
    <n v="930513.02"/>
  </r>
  <r>
    <x v="1"/>
    <x v="59"/>
    <x v="4"/>
    <x v="0"/>
    <s v="Low"/>
    <x v="289"/>
    <n v="602357041"/>
    <d v="2015-05-05T00:00:00"/>
    <n v="9689"/>
    <n v="81.73"/>
    <n v="56.67"/>
    <n v="791881.97"/>
    <n v="549075.63"/>
    <n v="242806.34"/>
  </r>
  <r>
    <x v="3"/>
    <x v="15"/>
    <x v="8"/>
    <x v="0"/>
    <s v="Medium"/>
    <x v="290"/>
    <n v="438558185"/>
    <d v="2022-04-14T00:00:00"/>
    <n v="7967"/>
    <n v="421.89"/>
    <n v="364.69"/>
    <n v="3361197.63"/>
    <n v="2905485.23"/>
    <n v="455712.4"/>
  </r>
  <r>
    <x v="1"/>
    <x v="120"/>
    <x v="1"/>
    <x v="0"/>
    <s v="High"/>
    <x v="291"/>
    <n v="653087270"/>
    <d v="2022-12-07T00:00:00"/>
    <n v="1891"/>
    <n v="152.58000000000001"/>
    <n v="97.44"/>
    <n v="288528.78000000003"/>
    <n v="184259.04"/>
    <n v="104269.74"/>
  </r>
  <r>
    <x v="4"/>
    <x v="46"/>
    <x v="3"/>
    <x v="1"/>
    <s v="Cancelled"/>
    <x v="292"/>
    <n v="989743125"/>
    <d v="2017-01-25T00:00:00"/>
    <n v="5840"/>
    <n v="205.7"/>
    <n v="117.11"/>
    <n v="1201288"/>
    <n v="683922.4"/>
    <n v="517365.6"/>
  </r>
  <r>
    <x v="1"/>
    <x v="80"/>
    <x v="9"/>
    <x v="1"/>
    <s v="Medium"/>
    <x v="293"/>
    <n v="812637078"/>
    <d v="2019-01-05T00:00:00"/>
    <n v="6225"/>
    <n v="9.33"/>
    <n v="6.92"/>
    <n v="58079.25"/>
    <n v="43077"/>
    <n v="15002.25"/>
  </r>
  <r>
    <x v="1"/>
    <x v="139"/>
    <x v="4"/>
    <x v="0"/>
    <s v="Low"/>
    <x v="294"/>
    <n v="456192958"/>
    <d v="2018-08-18T00:00:00"/>
    <n v="6489"/>
    <n v="81.73"/>
    <n v="56.67"/>
    <n v="530345.97"/>
    <n v="367731.63"/>
    <n v="162614.34"/>
  </r>
  <r>
    <x v="3"/>
    <x v="15"/>
    <x v="3"/>
    <x v="0"/>
    <s v="Low"/>
    <x v="295"/>
    <n v="775147092"/>
    <d v="2022-02-28T00:00:00"/>
    <n v="2105"/>
    <n v="205.7"/>
    <n v="117.11"/>
    <n v="432998.5"/>
    <n v="246516.55"/>
    <n v="186481.95"/>
  </r>
  <r>
    <x v="1"/>
    <x v="128"/>
    <x v="11"/>
    <x v="1"/>
    <s v="Medium"/>
    <x v="138"/>
    <n v="894548308"/>
    <d v="2021-02-02T00:00:00"/>
    <n v="5578"/>
    <n v="668.27"/>
    <n v="502.54"/>
    <n v="3727610.06"/>
    <n v="2803168.12"/>
    <n v="924441.94"/>
  </r>
  <r>
    <x v="1"/>
    <x v="84"/>
    <x v="7"/>
    <x v="1"/>
    <s v="High"/>
    <x v="296"/>
    <n v="459757936"/>
    <d v="2017-06-10T00:00:00"/>
    <n v="1445"/>
    <n v="437.2"/>
    <n v="263.33"/>
    <n v="631754"/>
    <n v="380511.85"/>
    <n v="251242.15"/>
  </r>
  <r>
    <x v="1"/>
    <x v="120"/>
    <x v="8"/>
    <x v="1"/>
    <s v="High"/>
    <x v="297"/>
    <n v="986449801"/>
    <d v="2019-03-13T00:00:00"/>
    <n v="1272"/>
    <n v="421.89"/>
    <n v="364.69"/>
    <n v="536644.07999999996"/>
    <n v="463885.68"/>
    <n v="72758.399999999994"/>
  </r>
  <r>
    <x v="1"/>
    <x v="136"/>
    <x v="7"/>
    <x v="0"/>
    <s v="Low"/>
    <x v="298"/>
    <n v="910610234"/>
    <d v="2017-07-31T00:00:00"/>
    <n v="8659"/>
    <n v="437.2"/>
    <n v="263.33"/>
    <n v="3785714.8"/>
    <n v="2280174.4700000002"/>
    <n v="1505540.33"/>
  </r>
  <r>
    <x v="1"/>
    <x v="117"/>
    <x v="3"/>
    <x v="1"/>
    <s v="High"/>
    <x v="299"/>
    <n v="538538062"/>
    <d v="2015-12-03T00:00:00"/>
    <n v="4235"/>
    <n v="205.7"/>
    <n v="117.11"/>
    <n v="871139.5"/>
    <n v="495960.85"/>
    <n v="375178.65"/>
  </r>
  <r>
    <x v="1"/>
    <x v="89"/>
    <x v="8"/>
    <x v="0"/>
    <s v="Medium"/>
    <x v="300"/>
    <n v="696844613"/>
    <d v="2017-03-22T00:00:00"/>
    <n v="661"/>
    <n v="421.89"/>
    <n v="364.69"/>
    <n v="278869.28999999998"/>
    <n v="241060.09"/>
    <n v="37809.199999999997"/>
  </r>
  <r>
    <x v="3"/>
    <x v="133"/>
    <x v="9"/>
    <x v="0"/>
    <s v="High"/>
    <x v="301"/>
    <n v="482453715"/>
    <d v="2020-09-22T00:00:00"/>
    <n v="7630"/>
    <n v="9.33"/>
    <n v="6.92"/>
    <n v="71187.899999999994"/>
    <n v="52799.6"/>
    <n v="18388.3"/>
  </r>
  <r>
    <x v="0"/>
    <x v="25"/>
    <x v="6"/>
    <x v="1"/>
    <s v="Low"/>
    <x v="136"/>
    <n v="412601697"/>
    <d v="2017-03-23T00:00:00"/>
    <n v="6866"/>
    <n v="651.21"/>
    <n v="524.96"/>
    <n v="4471207.8600000003"/>
    <n v="3604375.36"/>
    <n v="866832.5"/>
  </r>
  <r>
    <x v="0"/>
    <x v="113"/>
    <x v="8"/>
    <x v="1"/>
    <s v="Medium"/>
    <x v="98"/>
    <n v="174837386"/>
    <d v="2020-11-14T00:00:00"/>
    <n v="7123"/>
    <n v="421.89"/>
    <n v="364.69"/>
    <n v="3005122.47"/>
    <n v="2597686.87"/>
    <n v="407435.6"/>
  </r>
  <r>
    <x v="3"/>
    <x v="106"/>
    <x v="4"/>
    <x v="1"/>
    <s v="Low"/>
    <x v="302"/>
    <n v="877022111"/>
    <d v="2020-10-21T00:00:00"/>
    <n v="9187"/>
    <n v="81.73"/>
    <n v="56.67"/>
    <n v="750853.51"/>
    <n v="520627.29"/>
    <n v="230226.22"/>
  </r>
  <r>
    <x v="6"/>
    <x v="103"/>
    <x v="3"/>
    <x v="1"/>
    <s v="Medium"/>
    <x v="303"/>
    <n v="997329699"/>
    <d v="2020-07-15T00:00:00"/>
    <n v="876"/>
    <n v="205.7"/>
    <n v="117.11"/>
    <n v="180193.2"/>
    <n v="102588.36"/>
    <n v="77604.84"/>
  </r>
  <r>
    <x v="1"/>
    <x v="130"/>
    <x v="1"/>
    <x v="1"/>
    <s v="Medium"/>
    <x v="304"/>
    <n v="434246480"/>
    <d v="2016-02-11T00:00:00"/>
    <n v="2038"/>
    <n v="152.58000000000001"/>
    <n v="97.44"/>
    <n v="310958.03999999998"/>
    <n v="198582.72"/>
    <n v="112375.32"/>
  </r>
  <r>
    <x v="0"/>
    <x v="119"/>
    <x v="3"/>
    <x v="0"/>
    <s v="Cancelled"/>
    <x v="305"/>
    <n v="956571280"/>
    <d v="2017-04-05T00:00:00"/>
    <n v="9554"/>
    <n v="205.7"/>
    <n v="117.11"/>
    <n v="1965257.8"/>
    <n v="1118868.94"/>
    <n v="846388.86"/>
  </r>
  <r>
    <x v="1"/>
    <x v="2"/>
    <x v="4"/>
    <x v="0"/>
    <s v="Medium"/>
    <x v="306"/>
    <n v="353415429"/>
    <d v="2022-12-08T00:00:00"/>
    <n v="2334"/>
    <n v="81.73"/>
    <n v="56.67"/>
    <n v="190757.82"/>
    <n v="132267.78"/>
    <n v="58490.04"/>
  </r>
  <r>
    <x v="1"/>
    <x v="150"/>
    <x v="10"/>
    <x v="0"/>
    <s v="High"/>
    <x v="307"/>
    <n v="984202754"/>
    <d v="2021-12-08T00:00:00"/>
    <n v="6321"/>
    <n v="154.06"/>
    <n v="90.93"/>
    <n v="973813.26"/>
    <n v="574768.53"/>
    <n v="399044.73"/>
  </r>
  <r>
    <x v="1"/>
    <x v="47"/>
    <x v="2"/>
    <x v="1"/>
    <s v="High"/>
    <x v="308"/>
    <n v="328669583"/>
    <d v="2019-06-02T00:00:00"/>
    <n v="9488"/>
    <n v="47.45"/>
    <n v="31.79"/>
    <n v="450205.6"/>
    <n v="301623.52"/>
    <n v="148582.07999999999"/>
  </r>
  <r>
    <x v="3"/>
    <x v="94"/>
    <x v="7"/>
    <x v="1"/>
    <s v="Cancelled"/>
    <x v="308"/>
    <n v="436864745"/>
    <d v="2019-05-22T00:00:00"/>
    <n v="6841"/>
    <n v="437.2"/>
    <n v="263.33"/>
    <n v="2990885.2"/>
    <n v="1801440.53"/>
    <n v="1189444.67"/>
  </r>
  <r>
    <x v="3"/>
    <x v="151"/>
    <x v="11"/>
    <x v="1"/>
    <s v="Medium"/>
    <x v="309"/>
    <n v="279149568"/>
    <d v="2021-01-26T00:00:00"/>
    <n v="5415"/>
    <n v="668.27"/>
    <n v="502.54"/>
    <n v="3618682.05"/>
    <n v="2721254.1"/>
    <n v="897427.95"/>
  </r>
  <r>
    <x v="1"/>
    <x v="152"/>
    <x v="3"/>
    <x v="0"/>
    <s v="High"/>
    <x v="310"/>
    <n v="696197879"/>
    <d v="2022-03-26T00:00:00"/>
    <n v="9278"/>
    <n v="205.7"/>
    <n v="117.11"/>
    <n v="1908484.6"/>
    <n v="1086546.58"/>
    <n v="821938.02"/>
  </r>
  <r>
    <x v="6"/>
    <x v="103"/>
    <x v="11"/>
    <x v="1"/>
    <s v="Medium"/>
    <x v="311"/>
    <n v="348996007"/>
    <d v="2016-01-12T00:00:00"/>
    <n v="4529"/>
    <n v="668.27"/>
    <n v="502.54"/>
    <n v="3026594.83"/>
    <n v="2276003.66"/>
    <n v="750591.17"/>
  </r>
  <r>
    <x v="1"/>
    <x v="131"/>
    <x v="2"/>
    <x v="1"/>
    <s v="Low"/>
    <x v="208"/>
    <n v="668842780"/>
    <d v="2015-09-20T00:00:00"/>
    <n v="4297"/>
    <n v="47.45"/>
    <n v="31.79"/>
    <n v="203892.65"/>
    <n v="136601.63"/>
    <n v="67291.02"/>
  </r>
  <r>
    <x v="1"/>
    <x v="153"/>
    <x v="7"/>
    <x v="0"/>
    <s v="Cancelled"/>
    <x v="312"/>
    <n v="907349526"/>
    <d v="2020-05-16T00:00:00"/>
    <n v="3743"/>
    <n v="437.2"/>
    <n v="263.33"/>
    <n v="1636439.6"/>
    <n v="985644.19"/>
    <n v="650795.41"/>
  </r>
  <r>
    <x v="1"/>
    <x v="73"/>
    <x v="4"/>
    <x v="1"/>
    <s v="Cancelled"/>
    <x v="313"/>
    <n v="386440074"/>
    <d v="2018-04-25T00:00:00"/>
    <n v="5060"/>
    <n v="81.73"/>
    <n v="56.67"/>
    <n v="413553.8"/>
    <n v="286750.2"/>
    <n v="126803.6"/>
  </r>
  <r>
    <x v="1"/>
    <x v="101"/>
    <x v="10"/>
    <x v="1"/>
    <s v="Cancelled"/>
    <x v="314"/>
    <n v="748350751"/>
    <d v="2015-10-27T00:00:00"/>
    <n v="2472"/>
    <n v="154.06"/>
    <n v="90.93"/>
    <n v="380836.32"/>
    <n v="224778.96"/>
    <n v="156057.35999999999"/>
  </r>
  <r>
    <x v="0"/>
    <x v="118"/>
    <x v="4"/>
    <x v="0"/>
    <s v="Low"/>
    <x v="315"/>
    <n v="105630385"/>
    <d v="2015-09-15T00:00:00"/>
    <n v="7233"/>
    <n v="81.73"/>
    <n v="56.67"/>
    <n v="591153.09"/>
    <n v="409894.11"/>
    <n v="181258.98"/>
  </r>
  <r>
    <x v="2"/>
    <x v="4"/>
    <x v="7"/>
    <x v="1"/>
    <s v="Low"/>
    <x v="316"/>
    <n v="691140305"/>
    <d v="2019-01-08T00:00:00"/>
    <n v="2630"/>
    <n v="437.2"/>
    <n v="263.33"/>
    <n v="1149836"/>
    <n v="692557.9"/>
    <n v="457278.1"/>
  </r>
  <r>
    <x v="1"/>
    <x v="128"/>
    <x v="7"/>
    <x v="1"/>
    <s v="High"/>
    <x v="317"/>
    <n v="308054339"/>
    <d v="2015-10-15T00:00:00"/>
    <n v="8980"/>
    <n v="437.2"/>
    <n v="263.33"/>
    <n v="3926056"/>
    <n v="2364703.4"/>
    <n v="1561352.6"/>
  </r>
  <r>
    <x v="1"/>
    <x v="74"/>
    <x v="9"/>
    <x v="1"/>
    <s v="High"/>
    <x v="318"/>
    <n v="879858815"/>
    <d v="2021-10-30T00:00:00"/>
    <n v="8631"/>
    <n v="9.33"/>
    <n v="6.92"/>
    <n v="80527.23"/>
    <n v="59726.52"/>
    <n v="20800.71"/>
  </r>
  <r>
    <x v="1"/>
    <x v="41"/>
    <x v="10"/>
    <x v="0"/>
    <s v="High"/>
    <x v="319"/>
    <n v="800352561"/>
    <d v="2020-10-21T00:00:00"/>
    <n v="963"/>
    <n v="154.06"/>
    <n v="90.93"/>
    <n v="148359.78"/>
    <n v="87565.59"/>
    <n v="60794.19"/>
  </r>
  <r>
    <x v="1"/>
    <x v="154"/>
    <x v="0"/>
    <x v="0"/>
    <s v="Low"/>
    <x v="320"/>
    <n v="783646905"/>
    <d v="2015-08-10T00:00:00"/>
    <n v="7388"/>
    <n v="255.28"/>
    <n v="159.41999999999999"/>
    <n v="1886008.64"/>
    <n v="1177794.96"/>
    <n v="708213.68"/>
  </r>
  <r>
    <x v="1"/>
    <x v="73"/>
    <x v="2"/>
    <x v="1"/>
    <s v="Cancelled"/>
    <x v="321"/>
    <n v="714165675"/>
    <d v="2018-02-02T00:00:00"/>
    <n v="6348"/>
    <n v="47.45"/>
    <n v="31.79"/>
    <n v="301212.59999999998"/>
    <n v="201802.92"/>
    <n v="99409.68"/>
  </r>
  <r>
    <x v="2"/>
    <x v="107"/>
    <x v="8"/>
    <x v="1"/>
    <s v="High"/>
    <x v="196"/>
    <n v="996645200"/>
    <d v="2022-01-27T00:00:00"/>
    <n v="8317"/>
    <n v="421.89"/>
    <n v="364.69"/>
    <n v="3508859.13"/>
    <n v="3033126.73"/>
    <n v="475732.4"/>
  </r>
  <r>
    <x v="3"/>
    <x v="24"/>
    <x v="6"/>
    <x v="1"/>
    <s v="Medium"/>
    <x v="322"/>
    <n v="306134307"/>
    <d v="2019-11-24T00:00:00"/>
    <n v="799"/>
    <n v="651.21"/>
    <n v="524.96"/>
    <n v="520316.79"/>
    <n v="419443.04"/>
    <n v="100873.75"/>
  </r>
  <r>
    <x v="2"/>
    <x v="155"/>
    <x v="1"/>
    <x v="1"/>
    <s v="Medium"/>
    <x v="323"/>
    <n v="537994325"/>
    <d v="2016-02-28T00:00:00"/>
    <n v="3331"/>
    <n v="152.58000000000001"/>
    <n v="97.44"/>
    <n v="508243.98"/>
    <n v="324572.64"/>
    <n v="183671.34"/>
  </r>
  <r>
    <x v="2"/>
    <x v="104"/>
    <x v="3"/>
    <x v="0"/>
    <s v="Medium"/>
    <x v="154"/>
    <n v="957899081"/>
    <d v="2015-12-23T00:00:00"/>
    <n v="2480"/>
    <n v="205.7"/>
    <n v="117.11"/>
    <n v="510136"/>
    <n v="290432.8"/>
    <n v="219703.2"/>
  </r>
  <r>
    <x v="2"/>
    <x v="125"/>
    <x v="6"/>
    <x v="0"/>
    <s v="Medium"/>
    <x v="324"/>
    <n v="451834905"/>
    <d v="2020-09-21T00:00:00"/>
    <n v="6844"/>
    <n v="651.21"/>
    <n v="524.96"/>
    <n v="4456881.24"/>
    <n v="3592826.24"/>
    <n v="864055"/>
  </r>
  <r>
    <x v="1"/>
    <x v="131"/>
    <x v="0"/>
    <x v="0"/>
    <s v="High"/>
    <x v="325"/>
    <n v="676100623"/>
    <d v="2022-09-23T00:00:00"/>
    <n v="2054"/>
    <n v="255.28"/>
    <n v="159.41999999999999"/>
    <n v="524345.12"/>
    <n v="327448.68"/>
    <n v="196896.44"/>
  </r>
  <r>
    <x v="4"/>
    <x v="29"/>
    <x v="1"/>
    <x v="1"/>
    <s v="Medium"/>
    <x v="195"/>
    <n v="207307565"/>
    <d v="2018-12-29T00:00:00"/>
    <n v="5770"/>
    <n v="152.58000000000001"/>
    <n v="97.44"/>
    <n v="880386.6"/>
    <n v="562228.80000000005"/>
    <n v="318157.8"/>
  </r>
  <r>
    <x v="2"/>
    <x v="121"/>
    <x v="0"/>
    <x v="1"/>
    <s v="High"/>
    <x v="326"/>
    <n v="392379558"/>
    <d v="2019-03-09T00:00:00"/>
    <n v="2685"/>
    <n v="255.28"/>
    <n v="159.41999999999999"/>
    <n v="685426.8"/>
    <n v="428042.7"/>
    <n v="257384.1"/>
  </r>
  <r>
    <x v="4"/>
    <x v="156"/>
    <x v="7"/>
    <x v="0"/>
    <s v="Medium"/>
    <x v="327"/>
    <n v="398552930"/>
    <d v="2016-03-29T00:00:00"/>
    <n v="9524"/>
    <n v="437.2"/>
    <n v="263.33"/>
    <n v="4163892.8"/>
    <n v="2507954.92"/>
    <n v="1655937.88"/>
  </r>
  <r>
    <x v="3"/>
    <x v="110"/>
    <x v="6"/>
    <x v="1"/>
    <s v="Low"/>
    <x v="328"/>
    <n v="363376510"/>
    <d v="2017-08-10T00:00:00"/>
    <n v="39"/>
    <n v="651.21"/>
    <n v="524.96"/>
    <n v="25397.19"/>
    <n v="20473.439999999999"/>
    <n v="4923.75"/>
  </r>
  <r>
    <x v="3"/>
    <x v="5"/>
    <x v="10"/>
    <x v="1"/>
    <s v="High"/>
    <x v="329"/>
    <n v="944711625"/>
    <d v="2021-07-23T00:00:00"/>
    <n v="18"/>
    <n v="154.06"/>
    <n v="90.93"/>
    <n v="2773.08"/>
    <n v="1636.74"/>
    <n v="1136.3399999999999"/>
  </r>
  <r>
    <x v="1"/>
    <x v="84"/>
    <x v="11"/>
    <x v="0"/>
    <s v="Cancelled"/>
    <x v="330"/>
    <n v="170732104"/>
    <d v="2020-08-07T00:00:00"/>
    <n v="2279"/>
    <n v="668.27"/>
    <n v="502.54"/>
    <n v="1522987.33"/>
    <n v="1145288.6599999999"/>
    <n v="377698.67"/>
  </r>
  <r>
    <x v="1"/>
    <x v="157"/>
    <x v="2"/>
    <x v="1"/>
    <s v="Low"/>
    <x v="331"/>
    <n v="189924275"/>
    <d v="2019-03-21T00:00:00"/>
    <n v="1668"/>
    <n v="47.45"/>
    <n v="31.79"/>
    <n v="79146.600000000006"/>
    <n v="53025.72"/>
    <n v="26120.880000000001"/>
  </r>
  <r>
    <x v="2"/>
    <x v="90"/>
    <x v="5"/>
    <x v="1"/>
    <s v="Low"/>
    <x v="332"/>
    <n v="521086966"/>
    <d v="2021-02-19T00:00:00"/>
    <n v="68"/>
    <n v="109.28"/>
    <n v="35.840000000000003"/>
    <n v="7431.04"/>
    <n v="2437.12"/>
    <n v="4993.92"/>
  </r>
  <r>
    <x v="2"/>
    <x v="38"/>
    <x v="8"/>
    <x v="0"/>
    <s v="Medium"/>
    <x v="333"/>
    <n v="303331506"/>
    <d v="2020-08-06T00:00:00"/>
    <n v="1388"/>
    <n v="421.89"/>
    <n v="364.69"/>
    <n v="585583.31999999995"/>
    <n v="506189.72"/>
    <n v="79393.600000000006"/>
  </r>
  <r>
    <x v="1"/>
    <x v="73"/>
    <x v="8"/>
    <x v="0"/>
    <s v="High"/>
    <x v="334"/>
    <n v="546081721"/>
    <d v="2019-05-22T00:00:00"/>
    <n v="6571"/>
    <n v="421.89"/>
    <n v="364.69"/>
    <n v="2772239.19"/>
    <n v="2396377.9900000002"/>
    <n v="375861.2"/>
  </r>
  <r>
    <x v="1"/>
    <x v="36"/>
    <x v="0"/>
    <x v="0"/>
    <s v="Cancelled"/>
    <x v="335"/>
    <n v="979073941"/>
    <d v="2022-07-18T00:00:00"/>
    <n v="8591"/>
    <n v="255.28"/>
    <n v="159.41999999999999"/>
    <n v="2193110.48"/>
    <n v="1369577.22"/>
    <n v="823533.26"/>
  </r>
  <r>
    <x v="1"/>
    <x v="154"/>
    <x v="10"/>
    <x v="1"/>
    <s v="Low"/>
    <x v="336"/>
    <n v="502356994"/>
    <d v="2019-06-24T00:00:00"/>
    <n v="7453"/>
    <n v="154.06"/>
    <n v="90.93"/>
    <n v="1148209.18"/>
    <n v="677701.29"/>
    <n v="470507.89"/>
  </r>
  <r>
    <x v="4"/>
    <x v="143"/>
    <x v="8"/>
    <x v="0"/>
    <s v="High"/>
    <x v="337"/>
    <n v="336292207"/>
    <d v="2017-06-05T00:00:00"/>
    <n v="5192"/>
    <n v="421.89"/>
    <n v="364.69"/>
    <n v="2190452.88"/>
    <n v="1893470.48"/>
    <n v="296982.40000000002"/>
  </r>
  <r>
    <x v="1"/>
    <x v="58"/>
    <x v="4"/>
    <x v="0"/>
    <s v="High"/>
    <x v="338"/>
    <n v="871553409"/>
    <d v="2015-01-05T00:00:00"/>
    <n v="876"/>
    <n v="81.73"/>
    <n v="56.67"/>
    <n v="71595.48"/>
    <n v="49642.92"/>
    <n v="21952.560000000001"/>
  </r>
  <r>
    <x v="4"/>
    <x v="143"/>
    <x v="4"/>
    <x v="1"/>
    <s v="High"/>
    <x v="339"/>
    <n v="319126927"/>
    <d v="2015-02-06T00:00:00"/>
    <n v="5604"/>
    <n v="81.73"/>
    <n v="56.67"/>
    <n v="458014.92"/>
    <n v="317578.68"/>
    <n v="140436.24"/>
  </r>
  <r>
    <x v="1"/>
    <x v="117"/>
    <x v="10"/>
    <x v="0"/>
    <s v="High"/>
    <x v="340"/>
    <n v="560311591"/>
    <d v="2016-02-05T00:00:00"/>
    <n v="7506"/>
    <n v="154.06"/>
    <n v="90.93"/>
    <n v="1156374.3600000001"/>
    <n v="682520.58"/>
    <n v="473853.78"/>
  </r>
  <r>
    <x v="1"/>
    <x v="7"/>
    <x v="4"/>
    <x v="1"/>
    <s v="Low"/>
    <x v="341"/>
    <n v="396718728"/>
    <d v="2022-03-18T00:00:00"/>
    <n v="6742"/>
    <n v="81.73"/>
    <n v="56.67"/>
    <n v="551023.66"/>
    <n v="382069.14"/>
    <n v="168954.52"/>
  </r>
  <r>
    <x v="4"/>
    <x v="158"/>
    <x v="9"/>
    <x v="0"/>
    <s v="High"/>
    <x v="342"/>
    <n v="500272166"/>
    <d v="2016-10-09T00:00:00"/>
    <n v="506"/>
    <n v="9.33"/>
    <n v="6.92"/>
    <n v="4720.9799999999996"/>
    <n v="3501.52"/>
    <n v="1219.46"/>
  </r>
  <r>
    <x v="2"/>
    <x v="51"/>
    <x v="1"/>
    <x v="0"/>
    <s v="Low"/>
    <x v="174"/>
    <n v="263208234"/>
    <d v="2022-01-20T00:00:00"/>
    <n v="8020"/>
    <n v="152.58000000000001"/>
    <n v="97.44"/>
    <n v="1223691.6000000001"/>
    <n v="781468.8"/>
    <n v="442222.8"/>
  </r>
  <r>
    <x v="1"/>
    <x v="109"/>
    <x v="2"/>
    <x v="1"/>
    <s v="Medium"/>
    <x v="343"/>
    <n v="948075759"/>
    <d v="2022-01-04T00:00:00"/>
    <n v="5540"/>
    <n v="47.45"/>
    <n v="31.79"/>
    <n v="262873"/>
    <n v="176116.6"/>
    <n v="86756.4"/>
  </r>
  <r>
    <x v="1"/>
    <x v="136"/>
    <x v="3"/>
    <x v="1"/>
    <s v="Low"/>
    <x v="344"/>
    <n v="737736070"/>
    <d v="2020-11-03T00:00:00"/>
    <n v="1352"/>
    <n v="205.7"/>
    <n v="117.11"/>
    <n v="278106.40000000002"/>
    <n v="158332.72"/>
    <n v="119773.68"/>
  </r>
  <r>
    <x v="1"/>
    <x v="159"/>
    <x v="11"/>
    <x v="1"/>
    <s v="Low"/>
    <x v="345"/>
    <n v="585362994"/>
    <d v="2022-04-11T00:00:00"/>
    <n v="773"/>
    <n v="668.27"/>
    <n v="502.54"/>
    <n v="516572.71"/>
    <n v="388463.42"/>
    <n v="128109.29"/>
  </r>
  <r>
    <x v="3"/>
    <x v="5"/>
    <x v="0"/>
    <x v="1"/>
    <s v="Medium"/>
    <x v="346"/>
    <n v="164442861"/>
    <d v="2020-09-20T00:00:00"/>
    <n v="1152"/>
    <n v="255.28"/>
    <n v="159.41999999999999"/>
    <n v="294082.56"/>
    <n v="183651.84"/>
    <n v="110430.72"/>
  </r>
  <r>
    <x v="4"/>
    <x v="46"/>
    <x v="6"/>
    <x v="0"/>
    <s v="Medium"/>
    <x v="74"/>
    <n v="118774497"/>
    <d v="2020-05-24T00:00:00"/>
    <n v="6868"/>
    <n v="651.21"/>
    <n v="524.96"/>
    <n v="4472510.28"/>
    <n v="3605425.28"/>
    <n v="867085"/>
  </r>
  <r>
    <x v="4"/>
    <x v="160"/>
    <x v="0"/>
    <x v="0"/>
    <s v="Medium"/>
    <x v="347"/>
    <n v="712469232"/>
    <d v="2017-03-12T00:00:00"/>
    <n v="4333"/>
    <n v="255.28"/>
    <n v="159.41999999999999"/>
    <n v="1106128.24"/>
    <n v="690766.86"/>
    <n v="415361.38"/>
  </r>
  <r>
    <x v="1"/>
    <x v="161"/>
    <x v="0"/>
    <x v="1"/>
    <s v="Cancelled"/>
    <x v="348"/>
    <n v="479950892"/>
    <d v="2017-05-28T00:00:00"/>
    <n v="6989"/>
    <n v="255.28"/>
    <n v="159.41999999999999"/>
    <n v="1784151.92"/>
    <n v="1114186.3799999999"/>
    <n v="669965.54"/>
  </r>
  <r>
    <x v="1"/>
    <x v="162"/>
    <x v="10"/>
    <x v="0"/>
    <s v="High"/>
    <x v="349"/>
    <n v="275955808"/>
    <d v="2021-12-25T00:00:00"/>
    <n v="311"/>
    <n v="154.06"/>
    <n v="90.93"/>
    <n v="47912.66"/>
    <n v="28279.23"/>
    <n v="19633.43"/>
  </r>
  <r>
    <x v="2"/>
    <x v="125"/>
    <x v="0"/>
    <x v="1"/>
    <s v="Medium"/>
    <x v="350"/>
    <n v="125532805"/>
    <d v="2020-02-17T00:00:00"/>
    <n v="6802"/>
    <n v="255.28"/>
    <n v="159.41999999999999"/>
    <n v="1736414.56"/>
    <n v="1084374.8400000001"/>
    <n v="652039.72"/>
  </r>
  <r>
    <x v="2"/>
    <x v="104"/>
    <x v="5"/>
    <x v="0"/>
    <s v="Cancelled"/>
    <x v="351"/>
    <n v="574043214"/>
    <d v="2015-01-05T00:00:00"/>
    <n v="998"/>
    <n v="109.28"/>
    <n v="35.840000000000003"/>
    <n v="109061.44"/>
    <n v="35768.32"/>
    <n v="73293.119999999995"/>
  </r>
  <r>
    <x v="3"/>
    <x v="94"/>
    <x v="4"/>
    <x v="0"/>
    <s v="High"/>
    <x v="352"/>
    <n v="437160861"/>
    <d v="2015-01-16T00:00:00"/>
    <n v="4468"/>
    <n v="81.73"/>
    <n v="56.67"/>
    <n v="365169.64"/>
    <n v="253201.56"/>
    <n v="111968.08"/>
  </r>
  <r>
    <x v="1"/>
    <x v="2"/>
    <x v="0"/>
    <x v="1"/>
    <s v="High"/>
    <x v="353"/>
    <n v="850872075"/>
    <d v="2015-08-01T00:00:00"/>
    <n v="810"/>
    <n v="255.28"/>
    <n v="159.41999999999999"/>
    <n v="206776.8"/>
    <n v="129130.2"/>
    <n v="77646.600000000006"/>
  </r>
  <r>
    <x v="4"/>
    <x v="115"/>
    <x v="1"/>
    <x v="1"/>
    <s v="High"/>
    <x v="354"/>
    <n v="321475684"/>
    <d v="2016-12-16T00:00:00"/>
    <n v="654"/>
    <n v="152.58000000000001"/>
    <n v="97.44"/>
    <n v="99787.32"/>
    <n v="63725.760000000002"/>
    <n v="36061.56"/>
  </r>
  <r>
    <x v="1"/>
    <x v="7"/>
    <x v="6"/>
    <x v="1"/>
    <s v="Cancelled"/>
    <x v="355"/>
    <n v="575583016"/>
    <d v="2020-11-24T00:00:00"/>
    <n v="6660"/>
    <n v="651.21"/>
    <n v="524.96"/>
    <n v="4337058.5999999996"/>
    <n v="3496233.6"/>
    <n v="840825"/>
  </r>
  <r>
    <x v="3"/>
    <x v="163"/>
    <x v="8"/>
    <x v="1"/>
    <s v="Medium"/>
    <x v="356"/>
    <n v="710117900"/>
    <d v="2017-07-02T00:00:00"/>
    <n v="8522"/>
    <n v="421.89"/>
    <n v="364.69"/>
    <n v="3595346.58"/>
    <n v="3107888.18"/>
    <n v="487458.4"/>
  </r>
  <r>
    <x v="2"/>
    <x v="164"/>
    <x v="9"/>
    <x v="1"/>
    <s v="Low"/>
    <x v="357"/>
    <n v="342316663"/>
    <d v="2015-04-05T00:00:00"/>
    <n v="7962"/>
    <n v="9.33"/>
    <n v="6.92"/>
    <n v="74285.460000000006"/>
    <n v="55097.04"/>
    <n v="19188.419999999998"/>
  </r>
  <r>
    <x v="2"/>
    <x v="165"/>
    <x v="7"/>
    <x v="1"/>
    <s v="Cancelled"/>
    <x v="358"/>
    <n v="959728133"/>
    <d v="2022-01-20T00:00:00"/>
    <n v="3737"/>
    <n v="437.2"/>
    <n v="263.33"/>
    <n v="1633816.4"/>
    <n v="984064.21"/>
    <n v="649752.18999999994"/>
  </r>
  <r>
    <x v="4"/>
    <x v="23"/>
    <x v="10"/>
    <x v="1"/>
    <s v="Cancelled"/>
    <x v="359"/>
    <n v="970213639"/>
    <d v="2022-06-12T00:00:00"/>
    <n v="6631"/>
    <n v="154.06"/>
    <n v="90.93"/>
    <n v="1021571.86"/>
    <n v="602956.82999999996"/>
    <n v="418615.03"/>
  </r>
  <r>
    <x v="2"/>
    <x v="104"/>
    <x v="3"/>
    <x v="1"/>
    <s v="Medium"/>
    <x v="360"/>
    <n v="651947009"/>
    <d v="2016-05-18T00:00:00"/>
    <n v="4463"/>
    <n v="205.7"/>
    <n v="117.11"/>
    <n v="918039.1"/>
    <n v="522661.93"/>
    <n v="395377.17"/>
  </r>
  <r>
    <x v="6"/>
    <x v="103"/>
    <x v="10"/>
    <x v="1"/>
    <s v="High"/>
    <x v="361"/>
    <n v="803414571"/>
    <d v="2022-06-19T00:00:00"/>
    <n v="7080"/>
    <n v="154.06"/>
    <n v="90.93"/>
    <n v="1090744.8"/>
    <n v="643784.4"/>
    <n v="446960.4"/>
  </r>
  <r>
    <x v="1"/>
    <x v="97"/>
    <x v="9"/>
    <x v="1"/>
    <s v="Medium"/>
    <x v="362"/>
    <n v="493415153"/>
    <d v="2016-06-09T00:00:00"/>
    <n v="1363"/>
    <n v="9.33"/>
    <n v="6.92"/>
    <n v="12716.79"/>
    <n v="9431.9599999999991"/>
    <n v="3284.83"/>
  </r>
  <r>
    <x v="0"/>
    <x v="72"/>
    <x v="11"/>
    <x v="1"/>
    <s v="Low"/>
    <x v="363"/>
    <n v="211060082"/>
    <d v="2018-04-03T00:00:00"/>
    <n v="6223"/>
    <n v="668.27"/>
    <n v="502.54"/>
    <n v="4158644.21"/>
    <n v="3127306.42"/>
    <n v="1031337.79"/>
  </r>
  <r>
    <x v="1"/>
    <x v="108"/>
    <x v="8"/>
    <x v="1"/>
    <s v="High"/>
    <x v="125"/>
    <n v="515773189"/>
    <d v="2021-02-17T00:00:00"/>
    <n v="7603"/>
    <n v="421.89"/>
    <n v="364.69"/>
    <n v="3207629.67"/>
    <n v="2772738.07"/>
    <n v="434891.6"/>
  </r>
  <r>
    <x v="2"/>
    <x v="164"/>
    <x v="6"/>
    <x v="1"/>
    <s v="High"/>
    <x v="153"/>
    <n v="687290799"/>
    <d v="2015-05-19T00:00:00"/>
    <n v="3475"/>
    <n v="651.21"/>
    <n v="524.96"/>
    <n v="2262954.75"/>
    <n v="1824236"/>
    <n v="438718.75"/>
  </r>
  <r>
    <x v="1"/>
    <x v="166"/>
    <x v="9"/>
    <x v="0"/>
    <s v="Cancelled"/>
    <x v="364"/>
    <n v="975661742"/>
    <d v="2017-06-03T00:00:00"/>
    <n v="8846"/>
    <n v="9.33"/>
    <n v="6.92"/>
    <n v="82533.179999999993"/>
    <n v="61214.32"/>
    <n v="21318.86"/>
  </r>
  <r>
    <x v="1"/>
    <x v="86"/>
    <x v="4"/>
    <x v="0"/>
    <s v="High"/>
    <x v="365"/>
    <n v="351247346"/>
    <d v="2016-05-08T00:00:00"/>
    <n v="750"/>
    <n v="81.73"/>
    <n v="56.67"/>
    <n v="61297.5"/>
    <n v="42502.5"/>
    <n v="18795"/>
  </r>
  <r>
    <x v="1"/>
    <x v="71"/>
    <x v="2"/>
    <x v="1"/>
    <s v="High"/>
    <x v="323"/>
    <n v="554721438"/>
    <d v="2016-01-28T00:00:00"/>
    <n v="3256"/>
    <n v="47.45"/>
    <n v="31.79"/>
    <n v="154497.20000000001"/>
    <n v="103508.24"/>
    <n v="50988.959999999999"/>
  </r>
  <r>
    <x v="2"/>
    <x v="107"/>
    <x v="5"/>
    <x v="0"/>
    <s v="Medium"/>
    <x v="366"/>
    <n v="247070348"/>
    <d v="2018-04-23T00:00:00"/>
    <n v="2461"/>
    <n v="109.28"/>
    <n v="35.840000000000003"/>
    <n v="268938.08"/>
    <n v="88202.240000000005"/>
    <n v="180735.84"/>
  </r>
  <r>
    <x v="2"/>
    <x v="90"/>
    <x v="8"/>
    <x v="0"/>
    <s v="Medium"/>
    <x v="367"/>
    <n v="859592902"/>
    <d v="2020-01-14T00:00:00"/>
    <n v="1497"/>
    <n v="421.89"/>
    <n v="364.69"/>
    <n v="631569.32999999996"/>
    <n v="545940.93000000005"/>
    <n v="85628.4"/>
  </r>
  <r>
    <x v="4"/>
    <x v="29"/>
    <x v="10"/>
    <x v="0"/>
    <s v="Low"/>
    <x v="368"/>
    <n v="743900430"/>
    <d v="2015-10-06T00:00:00"/>
    <n v="5523"/>
    <n v="154.06"/>
    <n v="90.93"/>
    <n v="850873.38"/>
    <n v="502206.39"/>
    <n v="348666.99"/>
  </r>
  <r>
    <x v="1"/>
    <x v="47"/>
    <x v="11"/>
    <x v="0"/>
    <s v="Cancelled"/>
    <x v="369"/>
    <n v="121916759"/>
    <d v="2015-07-05T00:00:00"/>
    <n v="6733"/>
    <n v="668.27"/>
    <n v="502.54"/>
    <n v="4499461.91"/>
    <n v="3383601.82"/>
    <n v="1115860.0900000001"/>
  </r>
  <r>
    <x v="2"/>
    <x v="165"/>
    <x v="4"/>
    <x v="0"/>
    <s v="Cancelled"/>
    <x v="370"/>
    <n v="635878217"/>
    <d v="2019-12-30T00:00:00"/>
    <n v="9350"/>
    <n v="81.73"/>
    <n v="56.67"/>
    <n v="764175.5"/>
    <n v="529864.5"/>
    <n v="234311"/>
  </r>
  <r>
    <x v="1"/>
    <x v="148"/>
    <x v="3"/>
    <x v="1"/>
    <s v="Cancelled"/>
    <x v="371"/>
    <n v="398333632"/>
    <d v="2022-03-02T00:00:00"/>
    <n v="4629"/>
    <n v="205.7"/>
    <n v="117.11"/>
    <n v="952185.3"/>
    <n v="542102.18999999994"/>
    <n v="410083.11"/>
  </r>
  <r>
    <x v="1"/>
    <x v="145"/>
    <x v="7"/>
    <x v="0"/>
    <s v="High"/>
    <x v="372"/>
    <n v="742144334"/>
    <d v="2021-10-20T00:00:00"/>
    <n v="5855"/>
    <n v="437.2"/>
    <n v="263.33"/>
    <n v="2559806"/>
    <n v="1541797.15"/>
    <n v="1018008.85"/>
  </r>
  <r>
    <x v="1"/>
    <x v="167"/>
    <x v="2"/>
    <x v="0"/>
    <s v="Cancelled"/>
    <x v="373"/>
    <n v="370484149"/>
    <d v="2016-01-19T00:00:00"/>
    <n v="3348"/>
    <n v="47.45"/>
    <n v="31.79"/>
    <n v="158862.6"/>
    <n v="106432.92"/>
    <n v="52429.68"/>
  </r>
  <r>
    <x v="1"/>
    <x v="99"/>
    <x v="0"/>
    <x v="1"/>
    <s v="High"/>
    <x v="374"/>
    <n v="306839406"/>
    <d v="2019-10-01T00:00:00"/>
    <n v="9454"/>
    <n v="255.28"/>
    <n v="159.41999999999999"/>
    <n v="2413417.12"/>
    <n v="1507156.68"/>
    <n v="906260.44"/>
  </r>
  <r>
    <x v="1"/>
    <x v="105"/>
    <x v="9"/>
    <x v="0"/>
    <s v="Low"/>
    <x v="375"/>
    <n v="745008933"/>
    <d v="2015-11-03T00:00:00"/>
    <n v="3554"/>
    <n v="9.33"/>
    <n v="6.92"/>
    <n v="33158.82"/>
    <n v="24593.68"/>
    <n v="8565.14"/>
  </r>
  <r>
    <x v="1"/>
    <x v="74"/>
    <x v="10"/>
    <x v="0"/>
    <s v="Medium"/>
    <x v="376"/>
    <n v="599104058"/>
    <d v="2021-06-28T00:00:00"/>
    <n v="7059"/>
    <n v="154.06"/>
    <n v="90.93"/>
    <n v="1087509.54"/>
    <n v="641874.87"/>
    <n v="445634.67"/>
  </r>
  <r>
    <x v="1"/>
    <x v="22"/>
    <x v="2"/>
    <x v="1"/>
    <s v="Cancelled"/>
    <x v="377"/>
    <n v="653548610"/>
    <d v="2017-02-21T00:00:00"/>
    <n v="8412"/>
    <n v="47.45"/>
    <n v="31.79"/>
    <n v="399149.4"/>
    <n v="267417.48"/>
    <n v="131731.92000000001"/>
  </r>
  <r>
    <x v="1"/>
    <x v="168"/>
    <x v="10"/>
    <x v="0"/>
    <s v="Low"/>
    <x v="378"/>
    <n v="413078916"/>
    <d v="2020-01-11T00:00:00"/>
    <n v="8086"/>
    <n v="154.06"/>
    <n v="90.93"/>
    <n v="1245729.1599999999"/>
    <n v="735259.98"/>
    <n v="510469.18"/>
  </r>
  <r>
    <x v="2"/>
    <x v="65"/>
    <x v="10"/>
    <x v="0"/>
    <s v="High"/>
    <x v="379"/>
    <n v="352743804"/>
    <d v="2018-03-19T00:00:00"/>
    <n v="3585"/>
    <n v="154.06"/>
    <n v="90.93"/>
    <n v="552305.1"/>
    <n v="325984.05"/>
    <n v="226321.05"/>
  </r>
  <r>
    <x v="4"/>
    <x v="143"/>
    <x v="0"/>
    <x v="0"/>
    <s v="Low"/>
    <x v="322"/>
    <n v="567904603"/>
    <d v="2019-11-12T00:00:00"/>
    <n v="4447"/>
    <n v="255.28"/>
    <n v="159.41999999999999"/>
    <n v="1135230.1599999999"/>
    <n v="708940.74"/>
    <n v="426289.42"/>
  </r>
  <r>
    <x v="6"/>
    <x v="103"/>
    <x v="1"/>
    <x v="0"/>
    <s v="Cancelled"/>
    <x v="380"/>
    <n v="324235141"/>
    <d v="2022-07-12T00:00:00"/>
    <n v="7238"/>
    <n v="152.58000000000001"/>
    <n v="97.44"/>
    <n v="1104374.04"/>
    <n v="705270.72"/>
    <n v="399103.32"/>
  </r>
  <r>
    <x v="1"/>
    <x v="142"/>
    <x v="1"/>
    <x v="0"/>
    <s v="Medium"/>
    <x v="381"/>
    <n v="307721745"/>
    <d v="2022-01-01T00:00:00"/>
    <n v="558"/>
    <n v="152.58000000000001"/>
    <n v="97.44"/>
    <n v="85139.64"/>
    <n v="54371.519999999997"/>
    <n v="30768.12"/>
  </r>
  <r>
    <x v="1"/>
    <x v="108"/>
    <x v="6"/>
    <x v="0"/>
    <s v="Cancelled"/>
    <x v="382"/>
    <n v="374663245"/>
    <d v="2021-11-26T00:00:00"/>
    <n v="35"/>
    <n v="651.21"/>
    <n v="524.96"/>
    <n v="22792.35"/>
    <n v="18373.599999999999"/>
    <n v="4418.75"/>
  </r>
  <r>
    <x v="1"/>
    <x v="169"/>
    <x v="10"/>
    <x v="1"/>
    <s v="Cancelled"/>
    <x v="383"/>
    <n v="901670968"/>
    <d v="2022-12-11T00:00:00"/>
    <n v="3331"/>
    <n v="154.06"/>
    <n v="90.93"/>
    <n v="513173.86"/>
    <n v="302887.83"/>
    <n v="210286.03"/>
  </r>
  <r>
    <x v="0"/>
    <x v="0"/>
    <x v="1"/>
    <x v="0"/>
    <s v="High"/>
    <x v="384"/>
    <n v="535668742"/>
    <d v="2022-08-31T00:00:00"/>
    <n v="5139"/>
    <n v="152.58000000000001"/>
    <n v="97.44"/>
    <n v="784108.62"/>
    <n v="500744.16"/>
    <n v="283364.46000000002"/>
  </r>
  <r>
    <x v="2"/>
    <x v="170"/>
    <x v="11"/>
    <x v="1"/>
    <s v="Cancelled"/>
    <x v="385"/>
    <n v="243892896"/>
    <d v="2018-07-22T00:00:00"/>
    <n v="2183"/>
    <n v="668.27"/>
    <n v="502.54"/>
    <n v="1458833.41"/>
    <n v="1097044.82"/>
    <n v="361788.59"/>
  </r>
  <r>
    <x v="3"/>
    <x v="15"/>
    <x v="5"/>
    <x v="1"/>
    <s v="Cancelled"/>
    <x v="159"/>
    <n v="163892257"/>
    <d v="2016-01-25T00:00:00"/>
    <n v="8216"/>
    <n v="109.28"/>
    <n v="35.840000000000003"/>
    <n v="897844.48"/>
    <n v="294461.44"/>
    <n v="603383.04000000004"/>
  </r>
  <r>
    <x v="6"/>
    <x v="171"/>
    <x v="11"/>
    <x v="1"/>
    <s v="High"/>
    <x v="386"/>
    <n v="953528153"/>
    <d v="2017-01-16T00:00:00"/>
    <n v="9025"/>
    <n v="668.27"/>
    <n v="502.54"/>
    <n v="6031136.75"/>
    <n v="4535423.5"/>
    <n v="1495713.25"/>
  </r>
  <r>
    <x v="1"/>
    <x v="28"/>
    <x v="9"/>
    <x v="0"/>
    <s v="Medium"/>
    <x v="108"/>
    <n v="640974414"/>
    <d v="2016-09-20T00:00:00"/>
    <n v="7428"/>
    <n v="9.33"/>
    <n v="6.92"/>
    <n v="69303.240000000005"/>
    <n v="51401.760000000002"/>
    <n v="17901.48"/>
  </r>
  <r>
    <x v="6"/>
    <x v="103"/>
    <x v="0"/>
    <x v="1"/>
    <s v="Cancelled"/>
    <x v="186"/>
    <n v="474717366"/>
    <d v="2015-04-14T00:00:00"/>
    <n v="8273"/>
    <n v="255.28"/>
    <n v="159.41999999999999"/>
    <n v="2111931.44"/>
    <n v="1318881.6599999999"/>
    <n v="793049.78"/>
  </r>
  <r>
    <x v="4"/>
    <x v="115"/>
    <x v="8"/>
    <x v="0"/>
    <s v="Cancelled"/>
    <x v="162"/>
    <n v="873555839"/>
    <d v="2022-08-04T00:00:00"/>
    <n v="3440"/>
    <n v="421.89"/>
    <n v="364.69"/>
    <n v="1451301.6"/>
    <n v="1254533.6000000001"/>
    <n v="196768"/>
  </r>
  <r>
    <x v="1"/>
    <x v="162"/>
    <x v="3"/>
    <x v="0"/>
    <s v="Medium"/>
    <x v="387"/>
    <n v="976601159"/>
    <d v="2016-03-11T00:00:00"/>
    <n v="6840"/>
    <n v="205.7"/>
    <n v="117.11"/>
    <n v="1406988"/>
    <n v="801032.4"/>
    <n v="605955.6"/>
  </r>
  <r>
    <x v="0"/>
    <x v="172"/>
    <x v="9"/>
    <x v="1"/>
    <s v="Cancelled"/>
    <x v="388"/>
    <n v="893277156"/>
    <d v="2020-11-12T00:00:00"/>
    <n v="9416"/>
    <n v="9.33"/>
    <n v="6.92"/>
    <n v="87851.28"/>
    <n v="65158.720000000001"/>
    <n v="22692.560000000001"/>
  </r>
  <r>
    <x v="1"/>
    <x v="26"/>
    <x v="7"/>
    <x v="1"/>
    <s v="Low"/>
    <x v="389"/>
    <n v="353320157"/>
    <d v="2020-08-22T00:00:00"/>
    <n v="4141"/>
    <n v="437.2"/>
    <n v="263.33"/>
    <n v="1810445.2"/>
    <n v="1090449.53"/>
    <n v="719995.67"/>
  </r>
  <r>
    <x v="4"/>
    <x v="173"/>
    <x v="0"/>
    <x v="1"/>
    <s v="High"/>
    <x v="390"/>
    <n v="956778991"/>
    <d v="2017-08-25T00:00:00"/>
    <n v="1020"/>
    <n v="255.28"/>
    <n v="159.41999999999999"/>
    <n v="260385.6"/>
    <n v="162608.4"/>
    <n v="97777.2"/>
  </r>
  <r>
    <x v="1"/>
    <x v="145"/>
    <x v="0"/>
    <x v="1"/>
    <s v="Low"/>
    <x v="391"/>
    <n v="324014985"/>
    <d v="2015-04-10T00:00:00"/>
    <n v="2089"/>
    <n v="255.28"/>
    <n v="159.41999999999999"/>
    <n v="533279.92000000004"/>
    <n v="333028.38"/>
    <n v="200251.54"/>
  </r>
  <r>
    <x v="1"/>
    <x v="89"/>
    <x v="3"/>
    <x v="1"/>
    <s v="Low"/>
    <x v="392"/>
    <n v="645701968"/>
    <d v="2019-07-21T00:00:00"/>
    <n v="6416"/>
    <n v="205.7"/>
    <n v="117.11"/>
    <n v="1319771.2"/>
    <n v="751377.76"/>
    <n v="568393.43999999994"/>
  </r>
  <r>
    <x v="2"/>
    <x v="165"/>
    <x v="9"/>
    <x v="1"/>
    <s v="Low"/>
    <x v="393"/>
    <n v="132826268"/>
    <d v="2019-07-07T00:00:00"/>
    <n v="5099"/>
    <n v="9.33"/>
    <n v="6.92"/>
    <n v="47573.67"/>
    <n v="35285.08"/>
    <n v="12288.59"/>
  </r>
  <r>
    <x v="1"/>
    <x v="131"/>
    <x v="8"/>
    <x v="1"/>
    <s v="Low"/>
    <x v="394"/>
    <n v="666686713"/>
    <d v="2019-09-10T00:00:00"/>
    <n v="6269"/>
    <n v="421.89"/>
    <n v="364.69"/>
    <n v="2644828.41"/>
    <n v="2286241.61"/>
    <n v="358586.8"/>
  </r>
  <r>
    <x v="1"/>
    <x v="73"/>
    <x v="6"/>
    <x v="0"/>
    <s v="High"/>
    <x v="395"/>
    <n v="148894631"/>
    <d v="2019-09-25T00:00:00"/>
    <n v="85"/>
    <n v="651.21"/>
    <n v="524.96"/>
    <n v="55352.85"/>
    <n v="44621.599999999999"/>
    <n v="10731.25"/>
  </r>
  <r>
    <x v="1"/>
    <x v="126"/>
    <x v="2"/>
    <x v="0"/>
    <s v="Low"/>
    <x v="396"/>
    <n v="151373851"/>
    <d v="2022-07-12T00:00:00"/>
    <n v="3741"/>
    <n v="47.45"/>
    <n v="31.79"/>
    <n v="177510.45"/>
    <n v="118926.39"/>
    <n v="58584.06"/>
  </r>
  <r>
    <x v="1"/>
    <x v="174"/>
    <x v="4"/>
    <x v="1"/>
    <s v="Low"/>
    <x v="397"/>
    <n v="966360700"/>
    <d v="2017-01-27T00:00:00"/>
    <n v="6461"/>
    <n v="81.73"/>
    <n v="56.67"/>
    <n v="528057.53"/>
    <n v="366144.87"/>
    <n v="161912.66"/>
  </r>
  <r>
    <x v="0"/>
    <x v="135"/>
    <x v="0"/>
    <x v="0"/>
    <s v="Medium"/>
    <x v="398"/>
    <n v="256404006"/>
    <d v="2019-04-27T00:00:00"/>
    <n v="4498"/>
    <n v="255.28"/>
    <n v="159.41999999999999"/>
    <n v="1148249.44"/>
    <n v="717071.16"/>
    <n v="431178.28"/>
  </r>
  <r>
    <x v="0"/>
    <x v="69"/>
    <x v="11"/>
    <x v="0"/>
    <s v="Cancelled"/>
    <x v="273"/>
    <n v="704365098"/>
    <d v="2022-11-23T00:00:00"/>
    <n v="6140"/>
    <n v="668.27"/>
    <n v="502.54"/>
    <n v="4103177.8"/>
    <n v="3085595.6"/>
    <n v="1017582.2"/>
  </r>
  <r>
    <x v="1"/>
    <x v="70"/>
    <x v="0"/>
    <x v="0"/>
    <s v="Cancelled"/>
    <x v="399"/>
    <n v="563417804"/>
    <d v="2022-09-03T00:00:00"/>
    <n v="6703"/>
    <n v="255.28"/>
    <n v="159.41999999999999"/>
    <n v="1711141.84"/>
    <n v="1068592.26"/>
    <n v="642549.57999999996"/>
  </r>
  <r>
    <x v="3"/>
    <x v="5"/>
    <x v="10"/>
    <x v="1"/>
    <s v="High"/>
    <x v="400"/>
    <n v="407048451"/>
    <d v="2015-01-23T00:00:00"/>
    <n v="3537"/>
    <n v="154.06"/>
    <n v="90.93"/>
    <n v="544910.22"/>
    <n v="321619.40999999997"/>
    <n v="223290.81"/>
  </r>
  <r>
    <x v="2"/>
    <x v="121"/>
    <x v="2"/>
    <x v="1"/>
    <s v="Medium"/>
    <x v="401"/>
    <n v="879055869"/>
    <d v="2015-09-14T00:00:00"/>
    <n v="1021"/>
    <n v="47.45"/>
    <n v="31.79"/>
    <n v="48446.45"/>
    <n v="32457.59"/>
    <n v="15988.86"/>
  </r>
  <r>
    <x v="1"/>
    <x v="136"/>
    <x v="0"/>
    <x v="0"/>
    <s v="Low"/>
    <x v="402"/>
    <n v="443551385"/>
    <d v="2019-05-09T00:00:00"/>
    <n v="5566"/>
    <n v="255.28"/>
    <n v="159.41999999999999"/>
    <n v="1420888.48"/>
    <n v="887331.72"/>
    <n v="533556.76"/>
  </r>
  <r>
    <x v="3"/>
    <x v="57"/>
    <x v="4"/>
    <x v="0"/>
    <s v="Low"/>
    <x v="403"/>
    <n v="334958827"/>
    <d v="2019-02-28T00:00:00"/>
    <n v="615"/>
    <n v="81.73"/>
    <n v="56.67"/>
    <n v="50263.95"/>
    <n v="34852.050000000003"/>
    <n v="15411.9"/>
  </r>
  <r>
    <x v="1"/>
    <x v="167"/>
    <x v="5"/>
    <x v="1"/>
    <s v="High"/>
    <x v="107"/>
    <n v="508014523"/>
    <d v="2018-03-20T00:00:00"/>
    <n v="1642"/>
    <n v="109.28"/>
    <n v="35.840000000000003"/>
    <n v="179437.76"/>
    <n v="58849.279999999999"/>
    <n v="120588.48"/>
  </r>
  <r>
    <x v="1"/>
    <x v="116"/>
    <x v="6"/>
    <x v="0"/>
    <s v="Cancelled"/>
    <x v="404"/>
    <n v="987767302"/>
    <d v="2020-08-01T00:00:00"/>
    <n v="1150"/>
    <n v="651.21"/>
    <n v="524.96"/>
    <n v="748891.5"/>
    <n v="603704"/>
    <n v="145187.5"/>
  </r>
  <r>
    <x v="0"/>
    <x v="134"/>
    <x v="8"/>
    <x v="1"/>
    <s v="Low"/>
    <x v="405"/>
    <n v="519578492"/>
    <d v="2020-12-29T00:00:00"/>
    <n v="3677"/>
    <n v="421.89"/>
    <n v="364.69"/>
    <n v="1551289.53"/>
    <n v="1340965.1299999999"/>
    <n v="210324.4"/>
  </r>
  <r>
    <x v="3"/>
    <x v="124"/>
    <x v="1"/>
    <x v="1"/>
    <s v="Medium"/>
    <x v="406"/>
    <n v="619121921"/>
    <d v="2017-06-10T00:00:00"/>
    <n v="789"/>
    <n v="152.58000000000001"/>
    <n v="97.44"/>
    <n v="120385.62"/>
    <n v="76880.160000000003"/>
    <n v="43505.46"/>
  </r>
  <r>
    <x v="3"/>
    <x v="20"/>
    <x v="0"/>
    <x v="1"/>
    <s v="High"/>
    <x v="407"/>
    <n v="622383916"/>
    <d v="2018-02-18T00:00:00"/>
    <n v="6086"/>
    <n v="255.28"/>
    <n v="159.41999999999999"/>
    <n v="1553634.08"/>
    <n v="970230.12"/>
    <n v="583403.96"/>
  </r>
  <r>
    <x v="2"/>
    <x v="90"/>
    <x v="5"/>
    <x v="1"/>
    <s v="Low"/>
    <x v="408"/>
    <n v="835663306"/>
    <d v="2022-11-03T00:00:00"/>
    <n v="197"/>
    <n v="109.28"/>
    <n v="35.840000000000003"/>
    <n v="21528.16"/>
    <n v="7060.48"/>
    <n v="14467.68"/>
  </r>
  <r>
    <x v="3"/>
    <x v="110"/>
    <x v="4"/>
    <x v="0"/>
    <s v="Cancelled"/>
    <x v="108"/>
    <n v="285571420"/>
    <d v="2016-09-13T00:00:00"/>
    <n v="5784"/>
    <n v="81.73"/>
    <n v="56.67"/>
    <n v="472726.32"/>
    <n v="327779.28000000003"/>
    <n v="144947.04"/>
  </r>
  <r>
    <x v="3"/>
    <x v="20"/>
    <x v="0"/>
    <x v="0"/>
    <s v="Cancelled"/>
    <x v="409"/>
    <n v="769032084"/>
    <d v="2015-04-03T00:00:00"/>
    <n v="2538"/>
    <n v="255.28"/>
    <n v="159.41999999999999"/>
    <n v="647900.64"/>
    <n v="404607.96"/>
    <n v="243292.68"/>
  </r>
  <r>
    <x v="1"/>
    <x v="145"/>
    <x v="10"/>
    <x v="1"/>
    <s v="Low"/>
    <x v="410"/>
    <n v="103281629"/>
    <d v="2019-11-05T00:00:00"/>
    <n v="2184"/>
    <n v="154.06"/>
    <n v="90.93"/>
    <n v="336467.04"/>
    <n v="198591.12"/>
    <n v="137875.92000000001"/>
  </r>
  <r>
    <x v="0"/>
    <x v="172"/>
    <x v="3"/>
    <x v="0"/>
    <s v="Low"/>
    <x v="411"/>
    <n v="675868880"/>
    <d v="2017-05-11T00:00:00"/>
    <n v="3476"/>
    <n v="205.7"/>
    <n v="117.11"/>
    <n v="715013.2"/>
    <n v="407074.36"/>
    <n v="307938.84000000003"/>
  </r>
  <r>
    <x v="1"/>
    <x v="154"/>
    <x v="9"/>
    <x v="1"/>
    <s v="Medium"/>
    <x v="412"/>
    <n v="894655168"/>
    <d v="2016-01-26T00:00:00"/>
    <n v="7200"/>
    <n v="9.33"/>
    <n v="6.92"/>
    <n v="67176"/>
    <n v="49824"/>
    <n v="17352"/>
  </r>
  <r>
    <x v="1"/>
    <x v="128"/>
    <x v="9"/>
    <x v="0"/>
    <s v="Medium"/>
    <x v="413"/>
    <n v="137814319"/>
    <d v="2019-03-14T00:00:00"/>
    <n v="1174"/>
    <n v="9.33"/>
    <n v="6.92"/>
    <n v="10953.42"/>
    <n v="8124.08"/>
    <n v="2829.34"/>
  </r>
  <r>
    <x v="1"/>
    <x v="157"/>
    <x v="0"/>
    <x v="1"/>
    <s v="High"/>
    <x v="414"/>
    <n v="103832662"/>
    <d v="2020-10-20T00:00:00"/>
    <n v="5247"/>
    <n v="255.28"/>
    <n v="159.41999999999999"/>
    <n v="1339454.1599999999"/>
    <n v="836476.74"/>
    <n v="502977.42"/>
  </r>
  <r>
    <x v="3"/>
    <x v="110"/>
    <x v="4"/>
    <x v="1"/>
    <s v="High"/>
    <x v="415"/>
    <n v="761509025"/>
    <d v="2016-03-03T00:00:00"/>
    <n v="6298"/>
    <n v="81.73"/>
    <n v="56.67"/>
    <n v="514735.54"/>
    <n v="356907.66"/>
    <n v="157827.88"/>
  </r>
  <r>
    <x v="1"/>
    <x v="174"/>
    <x v="2"/>
    <x v="0"/>
    <s v="Medium"/>
    <x v="396"/>
    <n v="799954736"/>
    <d v="2022-07-21T00:00:00"/>
    <n v="3238"/>
    <n v="47.45"/>
    <n v="31.79"/>
    <n v="153643.1"/>
    <n v="102936.02"/>
    <n v="50707.08"/>
  </r>
  <r>
    <x v="2"/>
    <x v="12"/>
    <x v="1"/>
    <x v="1"/>
    <s v="Low"/>
    <x v="416"/>
    <n v="778593623"/>
    <d v="2022-11-17T00:00:00"/>
    <n v="2010"/>
    <n v="152.58000000000001"/>
    <n v="97.44"/>
    <n v="306685.8"/>
    <n v="195854.4"/>
    <n v="110831.4"/>
  </r>
  <r>
    <x v="0"/>
    <x v="0"/>
    <x v="7"/>
    <x v="1"/>
    <s v="Medium"/>
    <x v="417"/>
    <n v="877162015"/>
    <d v="2022-03-07T00:00:00"/>
    <n v="588"/>
    <n v="437.2"/>
    <n v="263.33"/>
    <n v="257073.6"/>
    <n v="154838.04"/>
    <n v="102235.56"/>
  </r>
  <r>
    <x v="1"/>
    <x v="81"/>
    <x v="4"/>
    <x v="0"/>
    <s v="High"/>
    <x v="418"/>
    <n v="445708739"/>
    <d v="2018-02-27T00:00:00"/>
    <n v="3975"/>
    <n v="81.73"/>
    <n v="56.67"/>
    <n v="324876.75"/>
    <n v="225263.25"/>
    <n v="99613.5"/>
  </r>
  <r>
    <x v="1"/>
    <x v="145"/>
    <x v="11"/>
    <x v="1"/>
    <s v="Medium"/>
    <x v="280"/>
    <n v="254595124"/>
    <d v="2018-06-21T00:00:00"/>
    <n v="9210"/>
    <n v="668.27"/>
    <n v="502.54"/>
    <n v="6154766.7000000002"/>
    <n v="4628393.4000000004"/>
    <n v="1526373.3"/>
  </r>
  <r>
    <x v="1"/>
    <x v="114"/>
    <x v="0"/>
    <x v="0"/>
    <s v="High"/>
    <x v="227"/>
    <n v="244494998"/>
    <d v="2018-11-21T00:00:00"/>
    <n v="358"/>
    <n v="255.28"/>
    <n v="159.41999999999999"/>
    <n v="91390.24"/>
    <n v="57072.36"/>
    <n v="34317.879999999997"/>
  </r>
  <r>
    <x v="1"/>
    <x v="175"/>
    <x v="3"/>
    <x v="0"/>
    <s v="Medium"/>
    <x v="106"/>
    <n v="876394689"/>
    <d v="2020-11-09T00:00:00"/>
    <n v="3519"/>
    <n v="205.7"/>
    <n v="117.11"/>
    <n v="723858.3"/>
    <n v="412110.09"/>
    <n v="311748.21000000002"/>
  </r>
  <r>
    <x v="0"/>
    <x v="146"/>
    <x v="9"/>
    <x v="0"/>
    <s v="Low"/>
    <x v="419"/>
    <n v="881593024"/>
    <d v="2022-10-09T00:00:00"/>
    <n v="1822"/>
    <n v="9.33"/>
    <n v="6.92"/>
    <n v="16999.259999999998"/>
    <n v="12608.24"/>
    <n v="4391.0200000000004"/>
  </r>
  <r>
    <x v="1"/>
    <x v="75"/>
    <x v="5"/>
    <x v="0"/>
    <s v="Cancelled"/>
    <x v="420"/>
    <n v="411701333"/>
    <d v="2021-12-27T00:00:00"/>
    <n v="428"/>
    <n v="109.28"/>
    <n v="35.840000000000003"/>
    <n v="46771.839999999997"/>
    <n v="15339.52"/>
    <n v="31432.32"/>
  </r>
  <r>
    <x v="2"/>
    <x v="155"/>
    <x v="0"/>
    <x v="0"/>
    <s v="Medium"/>
    <x v="421"/>
    <n v="588643443"/>
    <d v="2017-02-11T00:00:00"/>
    <n v="1531"/>
    <n v="255.28"/>
    <n v="159.41999999999999"/>
    <n v="390833.68"/>
    <n v="244072.02"/>
    <n v="146761.66"/>
  </r>
  <r>
    <x v="1"/>
    <x v="139"/>
    <x v="2"/>
    <x v="1"/>
    <s v="Medium"/>
    <x v="83"/>
    <n v="354655683"/>
    <d v="2020-07-31T00:00:00"/>
    <n v="9353"/>
    <n v="47.45"/>
    <n v="31.79"/>
    <n v="443799.85"/>
    <n v="297331.87"/>
    <n v="146467.98000000001"/>
  </r>
  <r>
    <x v="2"/>
    <x v="48"/>
    <x v="5"/>
    <x v="1"/>
    <s v="Low"/>
    <x v="422"/>
    <n v="522286880"/>
    <d v="2020-10-03T00:00:00"/>
    <n v="5149"/>
    <n v="109.28"/>
    <n v="35.840000000000003"/>
    <n v="562682.72"/>
    <n v="184540.16"/>
    <n v="378142.56"/>
  </r>
  <r>
    <x v="1"/>
    <x v="168"/>
    <x v="6"/>
    <x v="1"/>
    <s v="Cancelled"/>
    <x v="423"/>
    <n v="624398362"/>
    <d v="2017-07-24T00:00:00"/>
    <n v="2206"/>
    <n v="651.21"/>
    <n v="524.96"/>
    <n v="1436569.26"/>
    <n v="1158061.76"/>
    <n v="278507.5"/>
  </r>
  <r>
    <x v="1"/>
    <x v="77"/>
    <x v="2"/>
    <x v="0"/>
    <s v="Cancelled"/>
    <x v="424"/>
    <n v="264163959"/>
    <d v="2016-09-22T00:00:00"/>
    <n v="840"/>
    <n v="47.45"/>
    <n v="31.79"/>
    <n v="39858"/>
    <n v="26703.599999999999"/>
    <n v="13154.4"/>
  </r>
  <r>
    <x v="1"/>
    <x v="100"/>
    <x v="2"/>
    <x v="1"/>
    <s v="Medium"/>
    <x v="425"/>
    <n v="465069997"/>
    <d v="2016-03-23T00:00:00"/>
    <n v="3402"/>
    <n v="47.45"/>
    <n v="31.79"/>
    <n v="161424.9"/>
    <n v="108149.58"/>
    <n v="53275.32"/>
  </r>
  <r>
    <x v="1"/>
    <x v="59"/>
    <x v="6"/>
    <x v="1"/>
    <s v="High"/>
    <x v="426"/>
    <n v="520915305"/>
    <d v="2021-11-07T00:00:00"/>
    <n v="9270"/>
    <n v="651.21"/>
    <n v="524.96"/>
    <n v="6036716.7000000002"/>
    <n v="4866379.2"/>
    <n v="1170337.5"/>
  </r>
  <r>
    <x v="4"/>
    <x v="31"/>
    <x v="2"/>
    <x v="1"/>
    <s v="High"/>
    <x v="427"/>
    <n v="245811212"/>
    <d v="2015-05-11T00:00:00"/>
    <n v="9855"/>
    <n v="47.45"/>
    <n v="31.79"/>
    <n v="467619.75"/>
    <n v="313290.45"/>
    <n v="154329.29999999999"/>
  </r>
  <r>
    <x v="1"/>
    <x v="93"/>
    <x v="3"/>
    <x v="0"/>
    <s v="High"/>
    <x v="428"/>
    <n v="424181544"/>
    <d v="2019-03-04T00:00:00"/>
    <n v="3600"/>
    <n v="205.7"/>
    <n v="117.11"/>
    <n v="740520"/>
    <n v="421596"/>
    <n v="318924"/>
  </r>
  <r>
    <x v="1"/>
    <x v="79"/>
    <x v="6"/>
    <x v="0"/>
    <s v="High"/>
    <x v="429"/>
    <n v="560762631"/>
    <d v="2015-07-16T00:00:00"/>
    <n v="979"/>
    <n v="651.21"/>
    <n v="524.96"/>
    <n v="637534.59"/>
    <n v="513935.84"/>
    <n v="123598.75"/>
  </r>
  <r>
    <x v="4"/>
    <x v="29"/>
    <x v="6"/>
    <x v="1"/>
    <s v="High"/>
    <x v="430"/>
    <n v="230603301"/>
    <d v="2018-12-10T00:00:00"/>
    <n v="9496"/>
    <n v="651.21"/>
    <n v="524.96"/>
    <n v="6183890.1600000001"/>
    <n v="4985020.16"/>
    <n v="1198870"/>
  </r>
  <r>
    <x v="4"/>
    <x v="173"/>
    <x v="10"/>
    <x v="0"/>
    <s v="High"/>
    <x v="431"/>
    <n v="429064881"/>
    <d v="2020-02-15T00:00:00"/>
    <n v="8688"/>
    <n v="154.06"/>
    <n v="90.93"/>
    <n v="1338473.28"/>
    <n v="789999.84"/>
    <n v="548473.43999999994"/>
  </r>
  <r>
    <x v="2"/>
    <x v="51"/>
    <x v="11"/>
    <x v="1"/>
    <s v="Cancelled"/>
    <x v="432"/>
    <n v="421821200"/>
    <d v="2019-03-15T00:00:00"/>
    <n v="5122"/>
    <n v="668.27"/>
    <n v="502.54"/>
    <n v="3422878.94"/>
    <n v="2574009.88"/>
    <n v="848869.06"/>
  </r>
  <r>
    <x v="1"/>
    <x v="32"/>
    <x v="6"/>
    <x v="0"/>
    <s v="Cancelled"/>
    <x v="433"/>
    <n v="894858586"/>
    <d v="2017-05-27T00:00:00"/>
    <n v="7396"/>
    <n v="651.21"/>
    <n v="524.96"/>
    <n v="4816349.16"/>
    <n v="3882604.16"/>
    <n v="933745"/>
  </r>
  <r>
    <x v="2"/>
    <x v="144"/>
    <x v="2"/>
    <x v="1"/>
    <s v="Cancelled"/>
    <x v="434"/>
    <n v="804475867"/>
    <d v="2019-08-18T00:00:00"/>
    <n v="1141"/>
    <n v="47.45"/>
    <n v="31.79"/>
    <n v="54140.45"/>
    <n v="36272.39"/>
    <n v="17868.060000000001"/>
  </r>
  <r>
    <x v="1"/>
    <x v="162"/>
    <x v="0"/>
    <x v="1"/>
    <s v="Medium"/>
    <x v="435"/>
    <n v="527284371"/>
    <d v="2018-11-18T00:00:00"/>
    <n v="4018"/>
    <n v="255.28"/>
    <n v="159.41999999999999"/>
    <n v="1025715.04"/>
    <n v="640549.56000000006"/>
    <n v="385165.48"/>
  </r>
  <r>
    <x v="2"/>
    <x v="107"/>
    <x v="2"/>
    <x v="1"/>
    <s v="Medium"/>
    <x v="436"/>
    <n v="510207927"/>
    <d v="2016-02-15T00:00:00"/>
    <n v="718"/>
    <n v="47.45"/>
    <n v="31.79"/>
    <n v="34069.1"/>
    <n v="22825.22"/>
    <n v="11243.88"/>
  </r>
  <r>
    <x v="2"/>
    <x v="4"/>
    <x v="10"/>
    <x v="1"/>
    <s v="Cancelled"/>
    <x v="437"/>
    <n v="820482861"/>
    <d v="2019-04-11T00:00:00"/>
    <n v="7967"/>
    <n v="154.06"/>
    <n v="90.93"/>
    <n v="1227396.02"/>
    <n v="724439.31"/>
    <n v="502956.71"/>
  </r>
  <r>
    <x v="3"/>
    <x v="151"/>
    <x v="7"/>
    <x v="0"/>
    <s v="Medium"/>
    <x v="435"/>
    <n v="695658004"/>
    <d v="2018-12-08T00:00:00"/>
    <n v="9517"/>
    <n v="437.2"/>
    <n v="263.33"/>
    <n v="4160832.4"/>
    <n v="2506111.61"/>
    <n v="1654720.79"/>
  </r>
  <r>
    <x v="4"/>
    <x v="176"/>
    <x v="7"/>
    <x v="1"/>
    <s v="High"/>
    <x v="438"/>
    <n v="793594682"/>
    <d v="2015-03-27T00:00:00"/>
    <n v="1157"/>
    <n v="437.2"/>
    <n v="263.33"/>
    <n v="505840.4"/>
    <n v="304672.81"/>
    <n v="201167.59"/>
  </r>
  <r>
    <x v="1"/>
    <x v="78"/>
    <x v="0"/>
    <x v="0"/>
    <s v="Medium"/>
    <x v="439"/>
    <n v="942466723"/>
    <d v="2019-09-04T00:00:00"/>
    <n v="5702"/>
    <n v="255.28"/>
    <n v="159.41999999999999"/>
    <n v="1455606.56"/>
    <n v="909012.84"/>
    <n v="546593.72"/>
  </r>
  <r>
    <x v="1"/>
    <x v="154"/>
    <x v="9"/>
    <x v="1"/>
    <s v="Low"/>
    <x v="440"/>
    <n v="590760457"/>
    <d v="2022-04-28T00:00:00"/>
    <n v="8002"/>
    <n v="9.33"/>
    <n v="6.92"/>
    <n v="74658.66"/>
    <n v="55373.84"/>
    <n v="19284.82"/>
  </r>
  <r>
    <x v="1"/>
    <x v="117"/>
    <x v="6"/>
    <x v="1"/>
    <s v="Medium"/>
    <x v="441"/>
    <n v="157274711"/>
    <d v="2022-06-17T00:00:00"/>
    <n v="9937"/>
    <n v="651.21"/>
    <n v="524.96"/>
    <n v="6471073.7699999996"/>
    <n v="5216527.5199999996"/>
    <n v="1254546.25"/>
  </r>
  <r>
    <x v="1"/>
    <x v="34"/>
    <x v="2"/>
    <x v="1"/>
    <s v="Low"/>
    <x v="265"/>
    <n v="581120812"/>
    <d v="2020-08-16T00:00:00"/>
    <n v="5417"/>
    <n v="47.45"/>
    <n v="31.79"/>
    <n v="257036.65"/>
    <n v="172206.43"/>
    <n v="84830.22"/>
  </r>
  <r>
    <x v="1"/>
    <x v="96"/>
    <x v="9"/>
    <x v="1"/>
    <s v="High"/>
    <x v="442"/>
    <n v="171722590"/>
    <d v="2020-09-30T00:00:00"/>
    <n v="5385"/>
    <n v="9.33"/>
    <n v="6.92"/>
    <n v="50242.05"/>
    <n v="37264.199999999997"/>
    <n v="12977.85"/>
  </r>
  <r>
    <x v="1"/>
    <x v="123"/>
    <x v="6"/>
    <x v="1"/>
    <s v="Low"/>
    <x v="61"/>
    <n v="458816373"/>
    <d v="2015-04-16T00:00:00"/>
    <n v="2815"/>
    <n v="651.21"/>
    <n v="524.96"/>
    <n v="1833156.15"/>
    <n v="1477762.4"/>
    <n v="355393.75"/>
  </r>
  <r>
    <x v="2"/>
    <x v="147"/>
    <x v="2"/>
    <x v="1"/>
    <s v="High"/>
    <x v="443"/>
    <n v="342450988"/>
    <d v="2018-08-29T00:00:00"/>
    <n v="7712"/>
    <n v="47.45"/>
    <n v="31.79"/>
    <n v="365934.4"/>
    <n v="245164.48"/>
    <n v="120769.92"/>
  </r>
  <r>
    <x v="1"/>
    <x v="55"/>
    <x v="11"/>
    <x v="1"/>
    <s v="Low"/>
    <x v="444"/>
    <n v="142987763"/>
    <d v="2019-09-01T00:00:00"/>
    <n v="2112"/>
    <n v="668.27"/>
    <n v="502.54"/>
    <n v="1411386.24"/>
    <n v="1061364.48"/>
    <n v="350021.76"/>
  </r>
  <r>
    <x v="3"/>
    <x v="110"/>
    <x v="5"/>
    <x v="1"/>
    <s v="Low"/>
    <x v="445"/>
    <n v="251100528"/>
    <d v="2020-07-05T00:00:00"/>
    <n v="5081"/>
    <n v="109.28"/>
    <n v="35.840000000000003"/>
    <n v="555251.68000000005"/>
    <n v="182103.04000000001"/>
    <n v="373148.64"/>
  </r>
  <r>
    <x v="3"/>
    <x v="10"/>
    <x v="7"/>
    <x v="0"/>
    <s v="Low"/>
    <x v="446"/>
    <n v="677775609"/>
    <d v="2020-05-05T00:00:00"/>
    <n v="7719"/>
    <n v="437.2"/>
    <n v="263.33"/>
    <n v="3374746.8"/>
    <n v="2032644.27"/>
    <n v="1342102.53"/>
  </r>
  <r>
    <x v="1"/>
    <x v="126"/>
    <x v="1"/>
    <x v="1"/>
    <s v="Medium"/>
    <x v="447"/>
    <n v="604311835"/>
    <d v="2021-11-04T00:00:00"/>
    <n v="8156"/>
    <n v="152.58000000000001"/>
    <n v="97.44"/>
    <n v="1244442.48"/>
    <n v="794720.64"/>
    <n v="449721.84"/>
  </r>
  <r>
    <x v="1"/>
    <x v="145"/>
    <x v="6"/>
    <x v="0"/>
    <s v="High"/>
    <x v="448"/>
    <n v="632320535"/>
    <d v="2022-03-28T00:00:00"/>
    <n v="6553"/>
    <n v="651.21"/>
    <n v="524.96"/>
    <n v="4267379.13"/>
    <n v="3440062.88"/>
    <n v="827316.25"/>
  </r>
  <r>
    <x v="0"/>
    <x v="72"/>
    <x v="1"/>
    <x v="0"/>
    <s v="Low"/>
    <x v="449"/>
    <n v="533725535"/>
    <d v="2020-05-30T00:00:00"/>
    <n v="101"/>
    <n v="152.58000000000001"/>
    <n v="97.44"/>
    <n v="15410.58"/>
    <n v="9841.44"/>
    <n v="5569.14"/>
  </r>
  <r>
    <x v="1"/>
    <x v="58"/>
    <x v="4"/>
    <x v="0"/>
    <s v="Low"/>
    <x v="450"/>
    <n v="600763165"/>
    <d v="2015-12-08T00:00:00"/>
    <n v="8026"/>
    <n v="81.73"/>
    <n v="56.67"/>
    <n v="655964.98"/>
    <n v="454833.42"/>
    <n v="201131.56"/>
  </r>
  <r>
    <x v="4"/>
    <x v="115"/>
    <x v="10"/>
    <x v="1"/>
    <s v="Low"/>
    <x v="436"/>
    <n v="295982253"/>
    <d v="2016-03-08T00:00:00"/>
    <n v="6581"/>
    <n v="154.06"/>
    <n v="90.93"/>
    <n v="1013868.86"/>
    <n v="598410.32999999996"/>
    <n v="415458.53"/>
  </r>
  <r>
    <x v="1"/>
    <x v="92"/>
    <x v="8"/>
    <x v="1"/>
    <s v="Medium"/>
    <x v="451"/>
    <n v="502244126"/>
    <d v="2016-10-17T00:00:00"/>
    <n v="4053"/>
    <n v="421.89"/>
    <n v="364.69"/>
    <n v="1709920.17"/>
    <n v="1478088.57"/>
    <n v="231831.6"/>
  </r>
  <r>
    <x v="3"/>
    <x v="35"/>
    <x v="4"/>
    <x v="1"/>
    <s v="Low"/>
    <x v="452"/>
    <n v="372722613"/>
    <d v="2021-08-18T00:00:00"/>
    <n v="5759"/>
    <n v="81.73"/>
    <n v="56.67"/>
    <n v="470683.07"/>
    <n v="326362.53000000003"/>
    <n v="144320.54"/>
  </r>
  <r>
    <x v="1"/>
    <x v="152"/>
    <x v="1"/>
    <x v="1"/>
    <s v="Cancelled"/>
    <x v="453"/>
    <n v="480904042"/>
    <d v="2022-02-05T00:00:00"/>
    <n v="9048"/>
    <n v="152.58000000000001"/>
    <n v="97.44"/>
    <n v="1380543.84"/>
    <n v="881637.12"/>
    <n v="498906.72"/>
  </r>
  <r>
    <x v="3"/>
    <x v="124"/>
    <x v="11"/>
    <x v="1"/>
    <s v="Low"/>
    <x v="454"/>
    <n v="570587241"/>
    <d v="2021-11-08T00:00:00"/>
    <n v="8299"/>
    <n v="668.27"/>
    <n v="502.54"/>
    <n v="5545972.7300000004"/>
    <n v="4170579.46"/>
    <n v="1375393.27"/>
  </r>
  <r>
    <x v="2"/>
    <x v="83"/>
    <x v="3"/>
    <x v="1"/>
    <s v="High"/>
    <x v="455"/>
    <n v="905883538"/>
    <d v="2017-07-02T00:00:00"/>
    <n v="9925"/>
    <n v="205.7"/>
    <n v="117.11"/>
    <n v="2041572.5"/>
    <n v="1162316.75"/>
    <n v="879255.75"/>
  </r>
  <r>
    <x v="0"/>
    <x v="14"/>
    <x v="10"/>
    <x v="1"/>
    <s v="Low"/>
    <x v="456"/>
    <n v="921216762"/>
    <d v="2017-01-14T00:00:00"/>
    <n v="7366"/>
    <n v="154.06"/>
    <n v="90.93"/>
    <n v="1134805.96"/>
    <n v="669790.38"/>
    <n v="465015.58"/>
  </r>
  <r>
    <x v="1"/>
    <x v="93"/>
    <x v="10"/>
    <x v="0"/>
    <s v="Medium"/>
    <x v="283"/>
    <n v="571323239"/>
    <d v="2017-01-01T00:00:00"/>
    <n v="6097"/>
    <n v="154.06"/>
    <n v="90.93"/>
    <n v="939303.82"/>
    <n v="554400.21"/>
    <n v="384903.61"/>
  </r>
  <r>
    <x v="1"/>
    <x v="74"/>
    <x v="7"/>
    <x v="0"/>
    <s v="Medium"/>
    <x v="457"/>
    <n v="781251800"/>
    <d v="2019-08-02T00:00:00"/>
    <n v="8623"/>
    <n v="437.2"/>
    <n v="263.33"/>
    <n v="3769975.6"/>
    <n v="2270694.59"/>
    <n v="1499281.01"/>
  </r>
  <r>
    <x v="2"/>
    <x v="42"/>
    <x v="8"/>
    <x v="1"/>
    <s v="Cancelled"/>
    <x v="266"/>
    <n v="296363770"/>
    <d v="2021-07-13T00:00:00"/>
    <n v="9480"/>
    <n v="421.89"/>
    <n v="364.69"/>
    <n v="3999517.2"/>
    <n v="3457261.2"/>
    <n v="542256"/>
  </r>
  <r>
    <x v="3"/>
    <x v="20"/>
    <x v="10"/>
    <x v="0"/>
    <s v="High"/>
    <x v="458"/>
    <n v="632332980"/>
    <d v="2020-10-25T00:00:00"/>
    <n v="236"/>
    <n v="154.06"/>
    <n v="90.93"/>
    <n v="36358.160000000003"/>
    <n v="21459.48"/>
    <n v="14898.68"/>
  </r>
  <r>
    <x v="3"/>
    <x v="60"/>
    <x v="7"/>
    <x v="1"/>
    <s v="High"/>
    <x v="459"/>
    <n v="225145757"/>
    <d v="2019-02-05T00:00:00"/>
    <n v="4487"/>
    <n v="437.2"/>
    <n v="263.33"/>
    <n v="1961716.4"/>
    <n v="1181561.71"/>
    <n v="780154.69"/>
  </r>
  <r>
    <x v="1"/>
    <x v="142"/>
    <x v="1"/>
    <x v="0"/>
    <s v="High"/>
    <x v="422"/>
    <n v="281100928"/>
    <d v="2020-11-03T00:00:00"/>
    <n v="2866"/>
    <n v="152.58000000000001"/>
    <n v="97.44"/>
    <n v="437294.28"/>
    <n v="279263.03999999998"/>
    <n v="158031.24"/>
  </r>
  <r>
    <x v="3"/>
    <x v="20"/>
    <x v="1"/>
    <x v="0"/>
    <s v="High"/>
    <x v="161"/>
    <n v="726809823"/>
    <d v="2019-05-05T00:00:00"/>
    <n v="8033"/>
    <n v="152.58000000000001"/>
    <n v="97.44"/>
    <n v="1225675.1399999999"/>
    <n v="782735.52"/>
    <n v="442939.62"/>
  </r>
  <r>
    <x v="1"/>
    <x v="157"/>
    <x v="11"/>
    <x v="0"/>
    <s v="Low"/>
    <x v="460"/>
    <n v="659196269"/>
    <d v="2019-06-01T00:00:00"/>
    <n v="9680"/>
    <n v="668.27"/>
    <n v="502.54"/>
    <n v="6468853.5999999996"/>
    <n v="4864587.2"/>
    <n v="1604266.4"/>
  </r>
  <r>
    <x v="1"/>
    <x v="17"/>
    <x v="4"/>
    <x v="1"/>
    <s v="High"/>
    <x v="461"/>
    <n v="595496594"/>
    <d v="2020-11-04T00:00:00"/>
    <n v="9530"/>
    <n v="81.73"/>
    <n v="56.67"/>
    <n v="778886.9"/>
    <n v="540065.1"/>
    <n v="238821.8"/>
  </r>
  <r>
    <x v="3"/>
    <x v="124"/>
    <x v="7"/>
    <x v="1"/>
    <s v="Cancelled"/>
    <x v="462"/>
    <n v="223259627"/>
    <d v="2016-07-03T00:00:00"/>
    <n v="6340"/>
    <n v="437.2"/>
    <n v="263.33"/>
    <n v="2771848"/>
    <n v="1669512.2"/>
    <n v="1102335.8"/>
  </r>
  <r>
    <x v="1"/>
    <x v="166"/>
    <x v="10"/>
    <x v="0"/>
    <s v="High"/>
    <x v="463"/>
    <n v="650346696"/>
    <d v="2018-09-03T00:00:00"/>
    <n v="894"/>
    <n v="154.06"/>
    <n v="90.93"/>
    <n v="137729.64000000001"/>
    <n v="81291.42"/>
    <n v="56438.22"/>
  </r>
  <r>
    <x v="1"/>
    <x v="169"/>
    <x v="4"/>
    <x v="1"/>
    <s v="High"/>
    <x v="464"/>
    <n v="354931628"/>
    <d v="2022-06-08T00:00:00"/>
    <n v="1011"/>
    <n v="81.73"/>
    <n v="56.67"/>
    <n v="82629.03"/>
    <n v="57293.37"/>
    <n v="25335.66"/>
  </r>
  <r>
    <x v="3"/>
    <x v="8"/>
    <x v="1"/>
    <x v="0"/>
    <s v="Medium"/>
    <x v="465"/>
    <n v="135500752"/>
    <d v="2015-07-21T00:00:00"/>
    <n v="6539"/>
    <n v="152.58000000000001"/>
    <n v="97.44"/>
    <n v="997720.62"/>
    <n v="637160.16"/>
    <n v="360560.46"/>
  </r>
  <r>
    <x v="0"/>
    <x v="135"/>
    <x v="3"/>
    <x v="0"/>
    <s v="High"/>
    <x v="466"/>
    <n v="860852897"/>
    <d v="2016-04-25T00:00:00"/>
    <n v="4357"/>
    <n v="205.7"/>
    <n v="117.11"/>
    <n v="896234.9"/>
    <n v="510248.27"/>
    <n v="385986.63"/>
  </r>
  <r>
    <x v="3"/>
    <x v="50"/>
    <x v="10"/>
    <x v="1"/>
    <s v="High"/>
    <x v="467"/>
    <n v="320099389"/>
    <d v="2018-11-02T00:00:00"/>
    <n v="3377"/>
    <n v="154.06"/>
    <n v="90.93"/>
    <n v="520260.62"/>
    <n v="307070.61"/>
    <n v="213190.01"/>
  </r>
  <r>
    <x v="1"/>
    <x v="96"/>
    <x v="6"/>
    <x v="1"/>
    <s v="Medium"/>
    <x v="383"/>
    <n v="872664058"/>
    <d v="2022-11-25T00:00:00"/>
    <n v="9542"/>
    <n v="651.21"/>
    <n v="524.96"/>
    <n v="6213845.8200000003"/>
    <n v="5009168.32"/>
    <n v="1204677.5"/>
  </r>
  <r>
    <x v="2"/>
    <x v="12"/>
    <x v="3"/>
    <x v="1"/>
    <s v="High"/>
    <x v="468"/>
    <n v="898283231"/>
    <d v="2020-12-18T00:00:00"/>
    <n v="825"/>
    <n v="205.7"/>
    <n v="117.11"/>
    <n v="169702.5"/>
    <n v="96615.75"/>
    <n v="73086.75"/>
  </r>
  <r>
    <x v="2"/>
    <x v="107"/>
    <x v="3"/>
    <x v="0"/>
    <s v="Low"/>
    <x v="469"/>
    <n v="647005736"/>
    <d v="2021-06-12T00:00:00"/>
    <n v="2230"/>
    <n v="205.7"/>
    <n v="117.11"/>
    <n v="458711"/>
    <n v="261155.3"/>
    <n v="197555.7"/>
  </r>
  <r>
    <x v="4"/>
    <x v="56"/>
    <x v="2"/>
    <x v="0"/>
    <s v="Cancelled"/>
    <x v="470"/>
    <n v="889192903"/>
    <d v="2020-01-01T00:00:00"/>
    <n v="795"/>
    <n v="47.45"/>
    <n v="31.79"/>
    <n v="37722.75"/>
    <n v="25273.05"/>
    <n v="12449.7"/>
  </r>
  <r>
    <x v="2"/>
    <x v="82"/>
    <x v="9"/>
    <x v="0"/>
    <s v="Low"/>
    <x v="471"/>
    <n v="665518558"/>
    <d v="2018-02-14T00:00:00"/>
    <n v="585"/>
    <n v="9.33"/>
    <n v="6.92"/>
    <n v="5458.05"/>
    <n v="4048.2"/>
    <n v="1409.85"/>
  </r>
  <r>
    <x v="1"/>
    <x v="132"/>
    <x v="8"/>
    <x v="1"/>
    <s v="Cancelled"/>
    <x v="472"/>
    <n v="436969029"/>
    <d v="2021-12-17T00:00:00"/>
    <n v="7701"/>
    <n v="421.89"/>
    <n v="364.69"/>
    <n v="3248974.89"/>
    <n v="2808477.69"/>
    <n v="440497.2"/>
  </r>
  <r>
    <x v="2"/>
    <x v="42"/>
    <x v="7"/>
    <x v="0"/>
    <s v="High"/>
    <x v="473"/>
    <n v="734843146"/>
    <d v="2016-08-17T00:00:00"/>
    <n v="5272"/>
    <n v="437.2"/>
    <n v="263.33"/>
    <n v="2304918.4"/>
    <n v="1388275.76"/>
    <n v="916642.64"/>
  </r>
  <r>
    <x v="1"/>
    <x v="123"/>
    <x v="10"/>
    <x v="0"/>
    <s v="Low"/>
    <x v="474"/>
    <n v="810752236"/>
    <d v="2016-05-04T00:00:00"/>
    <n v="8458"/>
    <n v="154.06"/>
    <n v="90.93"/>
    <n v="1303039.48"/>
    <n v="769085.94"/>
    <n v="533953.54"/>
  </r>
  <r>
    <x v="1"/>
    <x v="142"/>
    <x v="6"/>
    <x v="1"/>
    <s v="Cancelled"/>
    <x v="34"/>
    <n v="886620128"/>
    <d v="2021-07-25T00:00:00"/>
    <n v="9453"/>
    <n v="651.21"/>
    <n v="524.96"/>
    <n v="6155888.1299999999"/>
    <n v="4962446.88"/>
    <n v="1193441.25"/>
  </r>
  <r>
    <x v="1"/>
    <x v="111"/>
    <x v="8"/>
    <x v="0"/>
    <s v="Medium"/>
    <x v="475"/>
    <n v="804683148"/>
    <d v="2021-09-19T00:00:00"/>
    <n v="2480"/>
    <n v="421.89"/>
    <n v="364.69"/>
    <n v="1046287.2"/>
    <n v="904431.2"/>
    <n v="141856"/>
  </r>
  <r>
    <x v="4"/>
    <x v="56"/>
    <x v="11"/>
    <x v="0"/>
    <s v="Low"/>
    <x v="476"/>
    <n v="477490127"/>
    <d v="2015-10-03T00:00:00"/>
    <n v="8794"/>
    <n v="668.27"/>
    <n v="502.54"/>
    <n v="5876766.3799999999"/>
    <n v="4419336.76"/>
    <n v="1457429.62"/>
  </r>
  <r>
    <x v="4"/>
    <x v="95"/>
    <x v="1"/>
    <x v="0"/>
    <s v="High"/>
    <x v="477"/>
    <n v="337902390"/>
    <d v="2016-04-21T00:00:00"/>
    <n v="1681"/>
    <n v="152.58000000000001"/>
    <n v="97.44"/>
    <n v="256486.98"/>
    <n v="163796.64000000001"/>
    <n v="92690.34"/>
  </r>
  <r>
    <x v="1"/>
    <x v="41"/>
    <x v="3"/>
    <x v="1"/>
    <s v="Medium"/>
    <x v="478"/>
    <n v="889093768"/>
    <d v="2022-05-20T00:00:00"/>
    <n v="1458"/>
    <n v="205.7"/>
    <n v="117.11"/>
    <n v="299910.59999999998"/>
    <n v="170746.38"/>
    <n v="129164.22"/>
  </r>
  <r>
    <x v="1"/>
    <x v="73"/>
    <x v="3"/>
    <x v="0"/>
    <s v="Cancelled"/>
    <x v="479"/>
    <n v="454550588"/>
    <d v="2021-09-06T00:00:00"/>
    <n v="475"/>
    <n v="205.7"/>
    <n v="117.11"/>
    <n v="97707.5"/>
    <n v="55627.25"/>
    <n v="42080.25"/>
  </r>
  <r>
    <x v="2"/>
    <x v="107"/>
    <x v="5"/>
    <x v="1"/>
    <s v="High"/>
    <x v="480"/>
    <n v="128071677"/>
    <d v="2015-11-07T00:00:00"/>
    <n v="8110"/>
    <n v="109.28"/>
    <n v="35.840000000000003"/>
    <n v="886260.8"/>
    <n v="290662.40000000002"/>
    <n v="595598.4"/>
  </r>
  <r>
    <x v="2"/>
    <x v="3"/>
    <x v="4"/>
    <x v="0"/>
    <s v="Medium"/>
    <x v="481"/>
    <n v="623768365"/>
    <d v="2020-03-16T00:00:00"/>
    <n v="5776"/>
    <n v="81.73"/>
    <n v="56.67"/>
    <n v="472072.48"/>
    <n v="327325.92"/>
    <n v="144746.56"/>
  </r>
  <r>
    <x v="1"/>
    <x v="16"/>
    <x v="6"/>
    <x v="0"/>
    <s v="Low"/>
    <x v="482"/>
    <n v="926064479"/>
    <d v="2017-03-10T00:00:00"/>
    <n v="1913"/>
    <n v="651.21"/>
    <n v="524.96"/>
    <n v="1245764.73"/>
    <n v="1004248.48"/>
    <n v="241516.25"/>
  </r>
  <r>
    <x v="1"/>
    <x v="96"/>
    <x v="4"/>
    <x v="0"/>
    <s v="High"/>
    <x v="14"/>
    <n v="539696347"/>
    <d v="2022-01-11T00:00:00"/>
    <n v="6997"/>
    <n v="81.73"/>
    <n v="56.67"/>
    <n v="571864.81000000006"/>
    <n v="396519.99"/>
    <n v="175344.82"/>
  </r>
  <r>
    <x v="4"/>
    <x v="46"/>
    <x v="11"/>
    <x v="1"/>
    <s v="Low"/>
    <x v="483"/>
    <n v="839712798"/>
    <d v="2016-01-31T00:00:00"/>
    <n v="8532"/>
    <n v="668.27"/>
    <n v="502.54"/>
    <n v="5701679.6399999997"/>
    <n v="4287671.28"/>
    <n v="1414008.36"/>
  </r>
  <r>
    <x v="2"/>
    <x v="137"/>
    <x v="2"/>
    <x v="1"/>
    <s v="Cancelled"/>
    <x v="17"/>
    <n v="121475160"/>
    <d v="2022-12-08T00:00:00"/>
    <n v="6054"/>
    <n v="47.45"/>
    <n v="31.79"/>
    <n v="287262.3"/>
    <n v="192456.66"/>
    <n v="94805.64"/>
  </r>
  <r>
    <x v="0"/>
    <x v="119"/>
    <x v="5"/>
    <x v="0"/>
    <s v="High"/>
    <x v="484"/>
    <n v="350657260"/>
    <d v="2016-04-15T00:00:00"/>
    <n v="6130"/>
    <n v="109.28"/>
    <n v="35.840000000000003"/>
    <n v="669886.4"/>
    <n v="219699.20000000001"/>
    <n v="450187.2"/>
  </r>
  <r>
    <x v="1"/>
    <x v="152"/>
    <x v="9"/>
    <x v="1"/>
    <s v="Cancelled"/>
    <x v="485"/>
    <n v="413245427"/>
    <d v="2016-07-02T00:00:00"/>
    <n v="7360"/>
    <n v="9.33"/>
    <n v="6.92"/>
    <n v="68668.800000000003"/>
    <n v="50931.199999999997"/>
    <n v="17737.599999999999"/>
  </r>
  <r>
    <x v="1"/>
    <x v="177"/>
    <x v="11"/>
    <x v="1"/>
    <s v="Medium"/>
    <x v="44"/>
    <n v="165538489"/>
    <d v="2015-10-08T00:00:00"/>
    <n v="5372"/>
    <n v="668.27"/>
    <n v="502.54"/>
    <n v="3589946.44"/>
    <n v="2699644.88"/>
    <n v="890301.56"/>
  </r>
  <r>
    <x v="1"/>
    <x v="41"/>
    <x v="2"/>
    <x v="0"/>
    <s v="High"/>
    <x v="486"/>
    <n v="884147775"/>
    <d v="2021-10-19T00:00:00"/>
    <n v="7829"/>
    <n v="47.45"/>
    <n v="31.79"/>
    <n v="371486.05"/>
    <n v="248883.91"/>
    <n v="122602.14"/>
  </r>
  <r>
    <x v="1"/>
    <x v="28"/>
    <x v="7"/>
    <x v="0"/>
    <s v="Cancelled"/>
    <x v="487"/>
    <n v="315997111"/>
    <d v="2018-07-25T00:00:00"/>
    <n v="9422"/>
    <n v="437.2"/>
    <n v="263.33"/>
    <n v="4119298.4"/>
    <n v="2481095.2599999998"/>
    <n v="1638203.14"/>
  </r>
  <r>
    <x v="1"/>
    <x v="152"/>
    <x v="7"/>
    <x v="0"/>
    <s v="Cancelled"/>
    <x v="488"/>
    <n v="328322827"/>
    <d v="2020-07-19T00:00:00"/>
    <n v="6876"/>
    <n v="437.2"/>
    <n v="263.33"/>
    <n v="3006187.2"/>
    <n v="1810657.08"/>
    <n v="1195530.1200000001"/>
  </r>
  <r>
    <x v="1"/>
    <x v="148"/>
    <x v="1"/>
    <x v="0"/>
    <s v="High"/>
    <x v="489"/>
    <n v="158673751"/>
    <d v="2018-05-10T00:00:00"/>
    <n v="3944"/>
    <n v="152.58000000000001"/>
    <n v="97.44"/>
    <n v="601775.52"/>
    <n v="384303.35999999999"/>
    <n v="217472.16"/>
  </r>
  <r>
    <x v="1"/>
    <x v="142"/>
    <x v="1"/>
    <x v="1"/>
    <s v="Low"/>
    <x v="490"/>
    <n v="464911210"/>
    <d v="2018-02-10T00:00:00"/>
    <n v="6413"/>
    <n v="152.58000000000001"/>
    <n v="97.44"/>
    <n v="978495.54"/>
    <n v="624882.72"/>
    <n v="353612.82"/>
  </r>
  <r>
    <x v="2"/>
    <x v="42"/>
    <x v="0"/>
    <x v="0"/>
    <s v="Low"/>
    <x v="491"/>
    <n v="175209033"/>
    <d v="2021-03-10T00:00:00"/>
    <n v="7101"/>
    <n v="255.28"/>
    <n v="159.41999999999999"/>
    <n v="1812743.28"/>
    <n v="1132041.42"/>
    <n v="680701.86"/>
  </r>
  <r>
    <x v="3"/>
    <x v="5"/>
    <x v="11"/>
    <x v="0"/>
    <s v="Low"/>
    <x v="492"/>
    <n v="538053548"/>
    <d v="2019-06-27T00:00:00"/>
    <n v="856"/>
    <n v="668.27"/>
    <n v="502.54"/>
    <n v="572039.12"/>
    <n v="430174.24"/>
    <n v="141864.88"/>
  </r>
  <r>
    <x v="1"/>
    <x v="127"/>
    <x v="4"/>
    <x v="0"/>
    <s v="High"/>
    <x v="493"/>
    <n v="172243583"/>
    <d v="2022-09-27T00:00:00"/>
    <n v="9559"/>
    <n v="81.73"/>
    <n v="56.67"/>
    <n v="781257.07"/>
    <n v="541708.53"/>
    <n v="239548.54"/>
  </r>
  <r>
    <x v="0"/>
    <x v="122"/>
    <x v="0"/>
    <x v="1"/>
    <s v="High"/>
    <x v="494"/>
    <n v="916890466"/>
    <d v="2017-01-16T00:00:00"/>
    <n v="7119"/>
    <n v="255.28"/>
    <n v="159.41999999999999"/>
    <n v="1817338.32"/>
    <n v="1134910.98"/>
    <n v="682427.34"/>
  </r>
  <r>
    <x v="2"/>
    <x v="165"/>
    <x v="6"/>
    <x v="0"/>
    <s v="Medium"/>
    <x v="495"/>
    <n v="181418025"/>
    <d v="2019-01-17T00:00:00"/>
    <n v="4480"/>
    <n v="651.21"/>
    <n v="524.96"/>
    <n v="2917420.8"/>
    <n v="2351820.7999999998"/>
    <n v="565600"/>
  </r>
  <r>
    <x v="1"/>
    <x v="67"/>
    <x v="2"/>
    <x v="0"/>
    <s v="Cancelled"/>
    <x v="496"/>
    <n v="395562589"/>
    <d v="2022-12-01T00:00:00"/>
    <n v="4615"/>
    <n v="47.45"/>
    <n v="31.79"/>
    <n v="218981.75"/>
    <n v="146710.85"/>
    <n v="72270.899999999994"/>
  </r>
  <r>
    <x v="1"/>
    <x v="142"/>
    <x v="0"/>
    <x v="1"/>
    <s v="High"/>
    <x v="497"/>
    <n v="459372985"/>
    <d v="2020-03-22T00:00:00"/>
    <n v="7529"/>
    <n v="255.28"/>
    <n v="159.41999999999999"/>
    <n v="1922003.12"/>
    <n v="1200273.18"/>
    <n v="721729.94"/>
  </r>
  <r>
    <x v="1"/>
    <x v="93"/>
    <x v="8"/>
    <x v="0"/>
    <s v="Low"/>
    <x v="498"/>
    <n v="693210542"/>
    <d v="2020-08-13T00:00:00"/>
    <n v="5259"/>
    <n v="421.89"/>
    <n v="364.69"/>
    <n v="2218719.5099999998"/>
    <n v="1917904.71"/>
    <n v="300814.8"/>
  </r>
  <r>
    <x v="2"/>
    <x v="38"/>
    <x v="4"/>
    <x v="1"/>
    <s v="Low"/>
    <x v="70"/>
    <n v="587749087"/>
    <d v="2021-01-07T00:00:00"/>
    <n v="6871"/>
    <n v="81.73"/>
    <n v="56.67"/>
    <n v="561566.82999999996"/>
    <n v="389379.57"/>
    <n v="172187.26"/>
  </r>
  <r>
    <x v="1"/>
    <x v="136"/>
    <x v="9"/>
    <x v="1"/>
    <s v="Low"/>
    <x v="499"/>
    <n v="153974950"/>
    <d v="2021-09-20T00:00:00"/>
    <n v="3464"/>
    <n v="9.33"/>
    <n v="6.92"/>
    <n v="32319.119999999999"/>
    <n v="23970.880000000001"/>
    <n v="8348.24"/>
  </r>
  <r>
    <x v="1"/>
    <x v="150"/>
    <x v="10"/>
    <x v="0"/>
    <s v="Low"/>
    <x v="500"/>
    <n v="373186957"/>
    <d v="2022-04-07T00:00:00"/>
    <n v="3169"/>
    <n v="154.06"/>
    <n v="90.93"/>
    <n v="488216.14"/>
    <n v="288157.17"/>
    <n v="200058.97"/>
  </r>
  <r>
    <x v="4"/>
    <x v="6"/>
    <x v="4"/>
    <x v="1"/>
    <s v="Medium"/>
    <x v="501"/>
    <n v="946996438"/>
    <d v="2018-11-13T00:00:00"/>
    <n v="6145"/>
    <n v="81.73"/>
    <n v="56.67"/>
    <n v="502230.85"/>
    <n v="348237.15"/>
    <n v="153993.70000000001"/>
  </r>
  <r>
    <x v="1"/>
    <x v="178"/>
    <x v="1"/>
    <x v="0"/>
    <s v="High"/>
    <x v="502"/>
    <n v="747327220"/>
    <d v="2018-09-15T00:00:00"/>
    <n v="9587"/>
    <n v="152.58000000000001"/>
    <n v="97.44"/>
    <n v="1462784.46"/>
    <n v="934157.28"/>
    <n v="528627.18000000005"/>
  </r>
  <r>
    <x v="1"/>
    <x v="145"/>
    <x v="11"/>
    <x v="1"/>
    <s v="High"/>
    <x v="503"/>
    <n v="966415631"/>
    <d v="2015-05-07T00:00:00"/>
    <n v="2716"/>
    <n v="668.27"/>
    <n v="502.54"/>
    <n v="1815021.32"/>
    <n v="1364898.64"/>
    <n v="450122.68"/>
  </r>
  <r>
    <x v="1"/>
    <x v="7"/>
    <x v="5"/>
    <x v="0"/>
    <s v="Medium"/>
    <x v="504"/>
    <n v="166810500"/>
    <d v="2021-11-21T00:00:00"/>
    <n v="1789"/>
    <n v="109.28"/>
    <n v="35.840000000000003"/>
    <n v="195501.92"/>
    <n v="64117.760000000002"/>
    <n v="131384.16"/>
  </r>
  <r>
    <x v="4"/>
    <x v="46"/>
    <x v="8"/>
    <x v="1"/>
    <s v="High"/>
    <x v="505"/>
    <n v="131373155"/>
    <d v="2015-10-24T00:00:00"/>
    <n v="5091"/>
    <n v="421.89"/>
    <n v="364.69"/>
    <n v="2147841.9900000002"/>
    <n v="1856636.79"/>
    <n v="291205.2"/>
  </r>
  <r>
    <x v="1"/>
    <x v="128"/>
    <x v="10"/>
    <x v="0"/>
    <s v="Low"/>
    <x v="506"/>
    <n v="913277423"/>
    <d v="2020-12-28T00:00:00"/>
    <n v="7939"/>
    <n v="154.06"/>
    <n v="90.93"/>
    <n v="1223082.3400000001"/>
    <n v="721893.27"/>
    <n v="501189.07"/>
  </r>
  <r>
    <x v="1"/>
    <x v="116"/>
    <x v="4"/>
    <x v="1"/>
    <s v="Medium"/>
    <x v="437"/>
    <n v="386009633"/>
    <d v="2019-04-05T00:00:00"/>
    <n v="7683"/>
    <n v="81.73"/>
    <n v="56.67"/>
    <n v="627931.59"/>
    <n v="435395.61"/>
    <n v="192535.98"/>
  </r>
  <r>
    <x v="1"/>
    <x v="148"/>
    <x v="4"/>
    <x v="1"/>
    <s v="High"/>
    <x v="507"/>
    <n v="993368613"/>
    <d v="2016-02-16T00:00:00"/>
    <n v="8702"/>
    <n v="81.73"/>
    <n v="56.67"/>
    <n v="711214.46"/>
    <n v="493142.34"/>
    <n v="218072.12"/>
  </r>
  <r>
    <x v="1"/>
    <x v="161"/>
    <x v="6"/>
    <x v="1"/>
    <s v="High"/>
    <x v="82"/>
    <n v="299465692"/>
    <d v="2018-06-26T00:00:00"/>
    <n v="7408"/>
    <n v="651.21"/>
    <n v="524.96"/>
    <n v="4824163.68"/>
    <n v="3888903.68"/>
    <n v="935260"/>
  </r>
  <r>
    <x v="3"/>
    <x v="133"/>
    <x v="10"/>
    <x v="1"/>
    <s v="Low"/>
    <x v="508"/>
    <n v="438724696"/>
    <d v="2019-10-05T00:00:00"/>
    <n v="7242"/>
    <n v="154.06"/>
    <n v="90.93"/>
    <n v="1115702.52"/>
    <n v="658515.06000000006"/>
    <n v="457187.46"/>
  </r>
  <r>
    <x v="2"/>
    <x v="104"/>
    <x v="7"/>
    <x v="1"/>
    <s v="High"/>
    <x v="509"/>
    <n v="465881955"/>
    <d v="2020-08-17T00:00:00"/>
    <n v="3678"/>
    <n v="437.2"/>
    <n v="263.33"/>
    <n v="1608021.6"/>
    <n v="968527.74"/>
    <n v="639493.86"/>
  </r>
  <r>
    <x v="1"/>
    <x v="148"/>
    <x v="0"/>
    <x v="0"/>
    <s v="Low"/>
    <x v="510"/>
    <n v="405986297"/>
    <d v="2015-01-02T00:00:00"/>
    <n v="9222"/>
    <n v="255.28"/>
    <n v="159.41999999999999"/>
    <n v="2354192.16"/>
    <n v="1470171.24"/>
    <n v="884020.92"/>
  </r>
  <r>
    <x v="1"/>
    <x v="127"/>
    <x v="11"/>
    <x v="0"/>
    <s v="Medium"/>
    <x v="511"/>
    <n v="804399049"/>
    <d v="2022-06-23T00:00:00"/>
    <n v="8409"/>
    <n v="668.27"/>
    <n v="502.54"/>
    <n v="5619482.4299999997"/>
    <n v="4225858.8600000003"/>
    <n v="1393623.57"/>
  </r>
  <r>
    <x v="1"/>
    <x v="17"/>
    <x v="2"/>
    <x v="0"/>
    <s v="High"/>
    <x v="512"/>
    <n v="476794040"/>
    <d v="2016-03-07T00:00:00"/>
    <n v="2807"/>
    <n v="47.45"/>
    <n v="31.79"/>
    <n v="133192.15"/>
    <n v="89234.53"/>
    <n v="43957.62"/>
  </r>
  <r>
    <x v="3"/>
    <x v="124"/>
    <x v="4"/>
    <x v="1"/>
    <s v="Low"/>
    <x v="488"/>
    <n v="559157598"/>
    <d v="2020-08-12T00:00:00"/>
    <n v="6014"/>
    <n v="81.73"/>
    <n v="56.67"/>
    <n v="491524.22"/>
    <n v="340813.38"/>
    <n v="150710.84"/>
  </r>
  <r>
    <x v="1"/>
    <x v="128"/>
    <x v="7"/>
    <x v="0"/>
    <s v="High"/>
    <x v="513"/>
    <n v="457788550"/>
    <d v="2015-04-04T00:00:00"/>
    <n v="8660"/>
    <n v="437.2"/>
    <n v="263.33"/>
    <n v="3786152"/>
    <n v="2280437.7999999998"/>
    <n v="1505714.2"/>
  </r>
  <r>
    <x v="3"/>
    <x v="151"/>
    <x v="10"/>
    <x v="0"/>
    <s v="Low"/>
    <x v="220"/>
    <n v="999298226"/>
    <d v="2022-05-25T00:00:00"/>
    <n v="3407"/>
    <n v="154.06"/>
    <n v="90.93"/>
    <n v="524882.42000000004"/>
    <n v="309798.51"/>
    <n v="215083.91"/>
  </r>
  <r>
    <x v="1"/>
    <x v="67"/>
    <x v="8"/>
    <x v="1"/>
    <s v="Cancelled"/>
    <x v="514"/>
    <n v="380610454"/>
    <d v="2021-12-29T00:00:00"/>
    <n v="9946"/>
    <n v="421.89"/>
    <n v="364.69"/>
    <n v="4196117.9400000004"/>
    <n v="3627206.74"/>
    <n v="568911.19999999995"/>
  </r>
  <r>
    <x v="2"/>
    <x v="155"/>
    <x v="0"/>
    <x v="0"/>
    <s v="Cancelled"/>
    <x v="515"/>
    <n v="918961560"/>
    <d v="2020-05-24T00:00:00"/>
    <n v="2"/>
    <n v="255.28"/>
    <n v="159.41999999999999"/>
    <n v="510.56"/>
    <n v="318.83999999999997"/>
    <n v="191.72"/>
  </r>
  <r>
    <x v="1"/>
    <x v="40"/>
    <x v="6"/>
    <x v="0"/>
    <s v="High"/>
    <x v="516"/>
    <n v="501900374"/>
    <d v="2016-01-24T00:00:00"/>
    <n v="2329"/>
    <n v="651.21"/>
    <n v="524.96"/>
    <n v="1516668.09"/>
    <n v="1222631.8400000001"/>
    <n v="294036.25"/>
  </r>
  <r>
    <x v="1"/>
    <x v="92"/>
    <x v="11"/>
    <x v="0"/>
    <s v="Medium"/>
    <x v="517"/>
    <n v="237288224"/>
    <d v="2019-09-09T00:00:00"/>
    <n v="7713"/>
    <n v="668.27"/>
    <n v="502.54"/>
    <n v="5154366.51"/>
    <n v="3876091.02"/>
    <n v="1278275.49"/>
  </r>
  <r>
    <x v="2"/>
    <x v="42"/>
    <x v="7"/>
    <x v="0"/>
    <s v="Cancelled"/>
    <x v="314"/>
    <n v="403298938"/>
    <d v="2015-10-17T00:00:00"/>
    <n v="3973"/>
    <n v="437.2"/>
    <n v="263.33"/>
    <n v="1736995.6"/>
    <n v="1046210.09"/>
    <n v="690785.51"/>
  </r>
  <r>
    <x v="2"/>
    <x v="121"/>
    <x v="1"/>
    <x v="1"/>
    <s v="High"/>
    <x v="518"/>
    <n v="898418843"/>
    <d v="2021-04-14T00:00:00"/>
    <n v="955"/>
    <n v="152.58000000000001"/>
    <n v="97.44"/>
    <n v="145713.9"/>
    <n v="93055.2"/>
    <n v="52658.7"/>
  </r>
  <r>
    <x v="2"/>
    <x v="12"/>
    <x v="1"/>
    <x v="1"/>
    <s v="Low"/>
    <x v="519"/>
    <n v="791446769"/>
    <d v="2016-11-13T00:00:00"/>
    <n v="5541"/>
    <n v="152.58000000000001"/>
    <n v="97.44"/>
    <n v="845445.78"/>
    <n v="539915.04"/>
    <n v="305530.74"/>
  </r>
  <r>
    <x v="0"/>
    <x v="19"/>
    <x v="2"/>
    <x v="1"/>
    <s v="Medium"/>
    <x v="520"/>
    <n v="571494042"/>
    <d v="2021-12-16T00:00:00"/>
    <n v="6642"/>
    <n v="47.45"/>
    <n v="31.79"/>
    <n v="315162.90000000002"/>
    <n v="211149.18"/>
    <n v="104013.72"/>
  </r>
  <r>
    <x v="0"/>
    <x v="76"/>
    <x v="7"/>
    <x v="1"/>
    <s v="Medium"/>
    <x v="521"/>
    <n v="797984492"/>
    <d v="2021-08-13T00:00:00"/>
    <n v="199"/>
    <n v="437.2"/>
    <n v="263.33"/>
    <n v="87002.8"/>
    <n v="52402.67"/>
    <n v="34600.129999999997"/>
  </r>
  <r>
    <x v="0"/>
    <x v="19"/>
    <x v="7"/>
    <x v="1"/>
    <s v="Cancelled"/>
    <x v="522"/>
    <n v="750654447"/>
    <d v="2016-04-19T00:00:00"/>
    <n v="4187"/>
    <n v="437.2"/>
    <n v="263.33"/>
    <n v="1830556.4"/>
    <n v="1102562.71"/>
    <n v="727993.69"/>
  </r>
  <r>
    <x v="1"/>
    <x v="91"/>
    <x v="5"/>
    <x v="1"/>
    <s v="Low"/>
    <x v="523"/>
    <n v="679552733"/>
    <d v="2016-11-08T00:00:00"/>
    <n v="3610"/>
    <n v="109.28"/>
    <n v="35.840000000000003"/>
    <n v="394500.8"/>
    <n v="129382.39999999999"/>
    <n v="265118.40000000002"/>
  </r>
  <r>
    <x v="1"/>
    <x v="129"/>
    <x v="10"/>
    <x v="1"/>
    <s v="Low"/>
    <x v="524"/>
    <n v="455040681"/>
    <d v="2020-02-02T00:00:00"/>
    <n v="5504"/>
    <n v="154.06"/>
    <n v="90.93"/>
    <n v="847946.23999999999"/>
    <n v="500478.71999999997"/>
    <n v="347467.52000000002"/>
  </r>
  <r>
    <x v="1"/>
    <x v="153"/>
    <x v="5"/>
    <x v="0"/>
    <s v="Medium"/>
    <x v="525"/>
    <n v="917792117"/>
    <d v="2019-10-07T00:00:00"/>
    <n v="3938"/>
    <n v="109.28"/>
    <n v="35.840000000000003"/>
    <n v="430344.64"/>
    <n v="141137.92000000001"/>
    <n v="289206.71999999997"/>
  </r>
  <r>
    <x v="1"/>
    <x v="120"/>
    <x v="7"/>
    <x v="1"/>
    <s v="Low"/>
    <x v="526"/>
    <n v="728793370"/>
    <d v="2021-08-12T00:00:00"/>
    <n v="5009"/>
    <n v="437.2"/>
    <n v="263.33"/>
    <n v="2189934.7999999998"/>
    <n v="1319019.97"/>
    <n v="870914.83"/>
  </r>
  <r>
    <x v="1"/>
    <x v="114"/>
    <x v="9"/>
    <x v="1"/>
    <s v="Cancelled"/>
    <x v="527"/>
    <n v="419343268"/>
    <d v="2015-06-19T00:00:00"/>
    <n v="1847"/>
    <n v="9.33"/>
    <n v="6.92"/>
    <n v="17232.509999999998"/>
    <n v="12781.24"/>
    <n v="4451.2700000000004"/>
  </r>
  <r>
    <x v="3"/>
    <x v="35"/>
    <x v="3"/>
    <x v="0"/>
    <s v="Medium"/>
    <x v="59"/>
    <n v="141053140"/>
    <d v="2019-07-13T00:00:00"/>
    <n v="9613"/>
    <n v="205.7"/>
    <n v="117.11"/>
    <n v="1977394.1"/>
    <n v="1125778.43"/>
    <n v="851615.67"/>
  </r>
  <r>
    <x v="1"/>
    <x v="62"/>
    <x v="3"/>
    <x v="0"/>
    <s v="Cancelled"/>
    <x v="528"/>
    <n v="115846812"/>
    <d v="2018-02-18T00:00:00"/>
    <n v="501"/>
    <n v="205.7"/>
    <n v="117.11"/>
    <n v="103055.7"/>
    <n v="58672.11"/>
    <n v="44383.59"/>
  </r>
  <r>
    <x v="1"/>
    <x v="16"/>
    <x v="9"/>
    <x v="1"/>
    <s v="Medium"/>
    <x v="529"/>
    <n v="185960614"/>
    <d v="2021-05-28T00:00:00"/>
    <n v="8733"/>
    <n v="9.33"/>
    <n v="6.92"/>
    <n v="81478.89"/>
    <n v="60432.36"/>
    <n v="21046.53"/>
  </r>
  <r>
    <x v="1"/>
    <x v="98"/>
    <x v="11"/>
    <x v="1"/>
    <s v="Cancelled"/>
    <x v="2"/>
    <n v="263943374"/>
    <d v="2021-09-25T00:00:00"/>
    <n v="5565"/>
    <n v="668.27"/>
    <n v="502.54"/>
    <n v="3718922.55"/>
    <n v="2796635.1"/>
    <n v="922287.45"/>
  </r>
  <r>
    <x v="1"/>
    <x v="88"/>
    <x v="6"/>
    <x v="1"/>
    <s v="Medium"/>
    <x v="109"/>
    <n v="782656419"/>
    <d v="2015-04-26T00:00:00"/>
    <n v="4282"/>
    <n v="651.21"/>
    <n v="524.96"/>
    <n v="2788481.22"/>
    <n v="2247878.7200000002"/>
    <n v="540602.5"/>
  </r>
  <r>
    <x v="1"/>
    <x v="41"/>
    <x v="6"/>
    <x v="1"/>
    <s v="High"/>
    <x v="472"/>
    <n v="445273578"/>
    <d v="2021-01-09T00:00:00"/>
    <n v="5201"/>
    <n v="651.21"/>
    <n v="524.96"/>
    <n v="3386943.21"/>
    <n v="2730316.96"/>
    <n v="656626.25"/>
  </r>
  <r>
    <x v="2"/>
    <x v="42"/>
    <x v="6"/>
    <x v="0"/>
    <s v="Cancelled"/>
    <x v="530"/>
    <n v="275281178"/>
    <d v="2015-02-14T00:00:00"/>
    <n v="673"/>
    <n v="651.21"/>
    <n v="524.96"/>
    <n v="438264.33"/>
    <n v="353298.08"/>
    <n v="84966.25"/>
  </r>
  <r>
    <x v="1"/>
    <x v="74"/>
    <x v="9"/>
    <x v="0"/>
    <s v="Medium"/>
    <x v="531"/>
    <n v="466478049"/>
    <d v="2020-10-29T00:00:00"/>
    <n v="76"/>
    <n v="9.33"/>
    <n v="6.92"/>
    <n v="709.08"/>
    <n v="525.91999999999996"/>
    <n v="183.16"/>
  </r>
  <r>
    <x v="3"/>
    <x v="35"/>
    <x v="8"/>
    <x v="1"/>
    <s v="High"/>
    <x v="532"/>
    <n v="832975518"/>
    <d v="2017-01-15T00:00:00"/>
    <n v="4821"/>
    <n v="421.89"/>
    <n v="364.69"/>
    <n v="2033931.69"/>
    <n v="1758170.49"/>
    <n v="275761.2"/>
  </r>
  <r>
    <x v="1"/>
    <x v="179"/>
    <x v="0"/>
    <x v="0"/>
    <s v="Low"/>
    <x v="533"/>
    <n v="359197413"/>
    <d v="2018-03-08T00:00:00"/>
    <n v="3352"/>
    <n v="255.28"/>
    <n v="159.41999999999999"/>
    <n v="855698.56"/>
    <n v="534375.84"/>
    <n v="321322.71999999997"/>
  </r>
  <r>
    <x v="3"/>
    <x v="60"/>
    <x v="0"/>
    <x v="0"/>
    <s v="Medium"/>
    <x v="534"/>
    <n v="349880063"/>
    <d v="2018-05-12T00:00:00"/>
    <n v="6141"/>
    <n v="255.28"/>
    <n v="159.41999999999999"/>
    <n v="1567674.48"/>
    <n v="978998.22"/>
    <n v="588676.26"/>
  </r>
  <r>
    <x v="2"/>
    <x v="155"/>
    <x v="7"/>
    <x v="0"/>
    <s v="Medium"/>
    <x v="535"/>
    <n v="380072295"/>
    <d v="2022-03-15T00:00:00"/>
    <n v="693"/>
    <n v="437.2"/>
    <n v="263.33"/>
    <n v="302979.59999999998"/>
    <n v="182487.69"/>
    <n v="120491.91"/>
  </r>
  <r>
    <x v="3"/>
    <x v="124"/>
    <x v="11"/>
    <x v="0"/>
    <s v="Cancelled"/>
    <x v="536"/>
    <n v="545135438"/>
    <d v="2022-02-27T00:00:00"/>
    <n v="6545"/>
    <n v="668.27"/>
    <n v="502.54"/>
    <n v="4373827.1500000004"/>
    <n v="3289124.3"/>
    <n v="1084702.8500000001"/>
  </r>
  <r>
    <x v="3"/>
    <x v="30"/>
    <x v="0"/>
    <x v="1"/>
    <s v="Cancelled"/>
    <x v="537"/>
    <n v="110743319"/>
    <d v="2020-05-09T00:00:00"/>
    <n v="264"/>
    <n v="255.28"/>
    <n v="159.41999999999999"/>
    <n v="67393.919999999998"/>
    <n v="42086.879999999997"/>
    <n v="25307.040000000001"/>
  </r>
  <r>
    <x v="1"/>
    <x v="62"/>
    <x v="7"/>
    <x v="1"/>
    <s v="Cancelled"/>
    <x v="538"/>
    <n v="662882268"/>
    <d v="2016-04-17T00:00:00"/>
    <n v="449"/>
    <n v="437.2"/>
    <n v="263.33"/>
    <n v="196302.8"/>
    <n v="118235.17"/>
    <n v="78067.63"/>
  </r>
  <r>
    <x v="1"/>
    <x v="28"/>
    <x v="8"/>
    <x v="1"/>
    <s v="Cancelled"/>
    <x v="539"/>
    <n v="257851111"/>
    <d v="2022-11-20T00:00:00"/>
    <n v="2729"/>
    <n v="421.89"/>
    <n v="364.69"/>
    <n v="1151337.81"/>
    <n v="995239.01"/>
    <n v="156098.79999999999"/>
  </r>
  <r>
    <x v="1"/>
    <x v="177"/>
    <x v="0"/>
    <x v="1"/>
    <s v="Medium"/>
    <x v="540"/>
    <n v="172261178"/>
    <d v="2016-09-13T00:00:00"/>
    <n v="4765"/>
    <n v="255.28"/>
    <n v="159.41999999999999"/>
    <n v="1216409.2"/>
    <n v="759636.3"/>
    <n v="456772.9"/>
  </r>
  <r>
    <x v="1"/>
    <x v="178"/>
    <x v="4"/>
    <x v="1"/>
    <s v="Low"/>
    <x v="541"/>
    <n v="853036296"/>
    <d v="2019-06-01T00:00:00"/>
    <n v="1251"/>
    <n v="81.73"/>
    <n v="56.67"/>
    <n v="102244.23"/>
    <n v="70894.17"/>
    <n v="31350.06"/>
  </r>
  <r>
    <x v="1"/>
    <x v="36"/>
    <x v="9"/>
    <x v="1"/>
    <s v="Medium"/>
    <x v="542"/>
    <n v="567412793"/>
    <d v="2020-03-27T00:00:00"/>
    <n v="8910"/>
    <n v="9.33"/>
    <n v="6.92"/>
    <n v="83130.3"/>
    <n v="61657.2"/>
    <n v="21473.1"/>
  </r>
  <r>
    <x v="6"/>
    <x v="180"/>
    <x v="5"/>
    <x v="1"/>
    <s v="High"/>
    <x v="533"/>
    <n v="352939498"/>
    <d v="2018-03-10T00:00:00"/>
    <n v="1495"/>
    <n v="109.28"/>
    <n v="35.840000000000003"/>
    <n v="163373.6"/>
    <n v="53580.800000000003"/>
    <n v="109792.8"/>
  </r>
  <r>
    <x v="1"/>
    <x v="149"/>
    <x v="5"/>
    <x v="0"/>
    <s v="Medium"/>
    <x v="543"/>
    <n v="867477738"/>
    <d v="2019-05-27T00:00:00"/>
    <n v="4795"/>
    <n v="109.28"/>
    <n v="35.840000000000003"/>
    <n v="523997.6"/>
    <n v="171852.79999999999"/>
    <n v="352144.8"/>
  </r>
  <r>
    <x v="1"/>
    <x v="169"/>
    <x v="7"/>
    <x v="1"/>
    <s v="High"/>
    <x v="8"/>
    <n v="139201343"/>
    <d v="2016-09-06T00:00:00"/>
    <n v="1625"/>
    <n v="437.2"/>
    <n v="263.33"/>
    <n v="710450"/>
    <n v="427911.25"/>
    <n v="282538.75"/>
  </r>
  <r>
    <x v="0"/>
    <x v="1"/>
    <x v="9"/>
    <x v="1"/>
    <s v="Cancelled"/>
    <x v="544"/>
    <n v="316596639"/>
    <d v="2016-12-04T00:00:00"/>
    <n v="6836"/>
    <n v="9.33"/>
    <n v="6.92"/>
    <n v="63779.88"/>
    <n v="47305.120000000003"/>
    <n v="16474.759999999998"/>
  </r>
  <r>
    <x v="1"/>
    <x v="47"/>
    <x v="2"/>
    <x v="0"/>
    <s v="High"/>
    <x v="545"/>
    <n v="918462455"/>
    <d v="2021-07-28T00:00:00"/>
    <n v="2305"/>
    <n v="47.45"/>
    <n v="31.79"/>
    <n v="109372.25"/>
    <n v="73275.95"/>
    <n v="36096.300000000003"/>
  </r>
  <r>
    <x v="1"/>
    <x v="64"/>
    <x v="7"/>
    <x v="0"/>
    <s v="Cancelled"/>
    <x v="546"/>
    <n v="183910119"/>
    <d v="2018-06-11T00:00:00"/>
    <n v="1946"/>
    <n v="437.2"/>
    <n v="263.33"/>
    <n v="850791.2"/>
    <n v="512440.18"/>
    <n v="338351.02"/>
  </r>
  <r>
    <x v="1"/>
    <x v="33"/>
    <x v="5"/>
    <x v="0"/>
    <s v="High"/>
    <x v="547"/>
    <n v="922363460"/>
    <d v="2019-11-23T00:00:00"/>
    <n v="6700"/>
    <n v="109.28"/>
    <n v="35.840000000000003"/>
    <n v="732176"/>
    <n v="240128"/>
    <n v="492048"/>
  </r>
  <r>
    <x v="0"/>
    <x v="172"/>
    <x v="11"/>
    <x v="0"/>
    <s v="Medium"/>
    <x v="548"/>
    <n v="163558804"/>
    <d v="2018-05-22T00:00:00"/>
    <n v="9540"/>
    <n v="668.27"/>
    <n v="502.54"/>
    <n v="6375295.7999999998"/>
    <n v="4794231.5999999996"/>
    <n v="1581064.2"/>
  </r>
  <r>
    <x v="1"/>
    <x v="84"/>
    <x v="9"/>
    <x v="1"/>
    <s v="Low"/>
    <x v="549"/>
    <n v="407544982"/>
    <d v="2022-03-12T00:00:00"/>
    <n v="472"/>
    <n v="9.33"/>
    <n v="6.92"/>
    <n v="4403.76"/>
    <n v="3266.24"/>
    <n v="1137.52"/>
  </r>
  <r>
    <x v="3"/>
    <x v="61"/>
    <x v="8"/>
    <x v="0"/>
    <s v="High"/>
    <x v="225"/>
    <n v="174683320"/>
    <d v="2021-11-03T00:00:00"/>
    <n v="1531"/>
    <n v="421.89"/>
    <n v="364.69"/>
    <n v="645913.59"/>
    <n v="558340.39"/>
    <n v="87573.2"/>
  </r>
  <r>
    <x v="4"/>
    <x v="143"/>
    <x v="11"/>
    <x v="1"/>
    <s v="High"/>
    <x v="550"/>
    <n v="755647647"/>
    <d v="2021-12-09T00:00:00"/>
    <n v="1786"/>
    <n v="668.27"/>
    <n v="502.54"/>
    <n v="1193530.22"/>
    <n v="897536.44"/>
    <n v="295993.78000000003"/>
  </r>
  <r>
    <x v="1"/>
    <x v="96"/>
    <x v="8"/>
    <x v="0"/>
    <s v="High"/>
    <x v="551"/>
    <n v="361424291"/>
    <d v="2021-07-05T00:00:00"/>
    <n v="2334"/>
    <n v="421.89"/>
    <n v="364.69"/>
    <n v="984691.26"/>
    <n v="851186.46"/>
    <n v="133504.79999999999"/>
  </r>
  <r>
    <x v="1"/>
    <x v="149"/>
    <x v="0"/>
    <x v="0"/>
    <s v="High"/>
    <x v="552"/>
    <n v="873312079"/>
    <d v="2016-10-22T00:00:00"/>
    <n v="1306"/>
    <n v="255.28"/>
    <n v="159.41999999999999"/>
    <n v="333395.68"/>
    <n v="208202.52"/>
    <n v="125193.16"/>
  </r>
  <r>
    <x v="1"/>
    <x v="16"/>
    <x v="2"/>
    <x v="1"/>
    <s v="Cancelled"/>
    <x v="553"/>
    <n v="192922341"/>
    <d v="2020-05-01T00:00:00"/>
    <n v="8863"/>
    <n v="47.45"/>
    <n v="31.79"/>
    <n v="420549.35"/>
    <n v="281754.77"/>
    <n v="138794.57999999999"/>
  </r>
  <r>
    <x v="1"/>
    <x v="86"/>
    <x v="3"/>
    <x v="0"/>
    <s v="Low"/>
    <x v="272"/>
    <n v="792178905"/>
    <d v="2017-07-21T00:00:00"/>
    <n v="2197"/>
    <n v="205.7"/>
    <n v="117.11"/>
    <n v="451922.9"/>
    <n v="257290.67"/>
    <n v="194632.23"/>
  </r>
  <r>
    <x v="1"/>
    <x v="145"/>
    <x v="0"/>
    <x v="0"/>
    <s v="Cancelled"/>
    <x v="554"/>
    <n v="263318097"/>
    <d v="2015-03-04T00:00:00"/>
    <n v="531"/>
    <n v="255.28"/>
    <n v="159.41999999999999"/>
    <n v="135553.68"/>
    <n v="84652.02"/>
    <n v="50901.66"/>
  </r>
  <r>
    <x v="1"/>
    <x v="58"/>
    <x v="6"/>
    <x v="0"/>
    <s v="High"/>
    <x v="112"/>
    <n v="768888747"/>
    <d v="2015-07-29T00:00:00"/>
    <n v="122"/>
    <n v="651.21"/>
    <n v="524.96"/>
    <n v="79447.62"/>
    <n v="64045.120000000003"/>
    <n v="15402.5"/>
  </r>
  <r>
    <x v="3"/>
    <x v="10"/>
    <x v="11"/>
    <x v="1"/>
    <s v="High"/>
    <x v="555"/>
    <n v="491752183"/>
    <d v="2015-02-06T00:00:00"/>
    <n v="9254"/>
    <n v="668.27"/>
    <n v="502.54"/>
    <n v="6184170.5800000001"/>
    <n v="4650505.16"/>
    <n v="1533665.42"/>
  </r>
  <r>
    <x v="3"/>
    <x v="35"/>
    <x v="9"/>
    <x v="1"/>
    <s v="High"/>
    <x v="556"/>
    <n v="385082232"/>
    <d v="2018-11-28T00:00:00"/>
    <n v="3245"/>
    <n v="9.33"/>
    <n v="6.92"/>
    <n v="30275.85"/>
    <n v="22455.4"/>
    <n v="7820.45"/>
  </r>
  <r>
    <x v="0"/>
    <x v="172"/>
    <x v="8"/>
    <x v="1"/>
    <s v="Cancelled"/>
    <x v="557"/>
    <n v="122365224"/>
    <d v="2016-12-22T00:00:00"/>
    <n v="9444"/>
    <n v="421.89"/>
    <n v="364.69"/>
    <n v="3984329.16"/>
    <n v="3444132.36"/>
    <n v="540196.80000000005"/>
  </r>
  <r>
    <x v="0"/>
    <x v="76"/>
    <x v="11"/>
    <x v="0"/>
    <s v="High"/>
    <x v="139"/>
    <n v="347399985"/>
    <d v="2019-05-19T00:00:00"/>
    <n v="2231"/>
    <n v="668.27"/>
    <n v="502.54"/>
    <n v="1490910.37"/>
    <n v="1121166.74"/>
    <n v="369743.63"/>
  </r>
  <r>
    <x v="1"/>
    <x v="67"/>
    <x v="2"/>
    <x v="0"/>
    <s v="Medium"/>
    <x v="558"/>
    <n v="424297845"/>
    <d v="2021-01-08T00:00:00"/>
    <n v="8016"/>
    <n v="47.45"/>
    <n v="31.79"/>
    <n v="380359.2"/>
    <n v="254828.64"/>
    <n v="125530.56"/>
  </r>
  <r>
    <x v="1"/>
    <x v="175"/>
    <x v="6"/>
    <x v="1"/>
    <s v="Medium"/>
    <x v="559"/>
    <n v="687482631"/>
    <d v="2022-11-21T00:00:00"/>
    <n v="243"/>
    <n v="651.21"/>
    <n v="524.96"/>
    <n v="158244.03"/>
    <n v="127565.28"/>
    <n v="30678.75"/>
  </r>
  <r>
    <x v="4"/>
    <x v="56"/>
    <x v="7"/>
    <x v="1"/>
    <s v="High"/>
    <x v="560"/>
    <n v="191690671"/>
    <d v="2016-05-18T00:00:00"/>
    <n v="4384"/>
    <n v="437.2"/>
    <n v="263.33"/>
    <n v="1916684.8"/>
    <n v="1154438.72"/>
    <n v="762246.08"/>
  </r>
  <r>
    <x v="4"/>
    <x v="176"/>
    <x v="3"/>
    <x v="0"/>
    <s v="Cancelled"/>
    <x v="561"/>
    <n v="761970794"/>
    <d v="2016-12-20T00:00:00"/>
    <n v="2945"/>
    <n v="205.7"/>
    <n v="117.11"/>
    <n v="605786.5"/>
    <n v="344888.95"/>
    <n v="260897.55"/>
  </r>
  <r>
    <x v="1"/>
    <x v="169"/>
    <x v="0"/>
    <x v="0"/>
    <s v="High"/>
    <x v="562"/>
    <n v="243684327"/>
    <d v="2017-05-30T00:00:00"/>
    <n v="462"/>
    <n v="255.28"/>
    <n v="159.41999999999999"/>
    <n v="117939.36"/>
    <n v="73652.039999999994"/>
    <n v="44287.32"/>
  </r>
  <r>
    <x v="1"/>
    <x v="44"/>
    <x v="5"/>
    <x v="1"/>
    <s v="Medium"/>
    <x v="563"/>
    <n v="152505099"/>
    <d v="2020-05-19T00:00:00"/>
    <n v="8503"/>
    <n v="109.28"/>
    <n v="35.840000000000003"/>
    <n v="929207.84"/>
    <n v="304747.52000000002"/>
    <n v="624460.31999999995"/>
  </r>
  <r>
    <x v="3"/>
    <x v="35"/>
    <x v="3"/>
    <x v="0"/>
    <s v="Medium"/>
    <x v="564"/>
    <n v="724419438"/>
    <d v="2020-07-16T00:00:00"/>
    <n v="665"/>
    <n v="205.7"/>
    <n v="117.11"/>
    <n v="136790.5"/>
    <n v="77878.149999999994"/>
    <n v="58912.35"/>
  </r>
  <r>
    <x v="2"/>
    <x v="164"/>
    <x v="11"/>
    <x v="1"/>
    <s v="Medium"/>
    <x v="75"/>
    <n v="465726172"/>
    <d v="2022-07-06T00:00:00"/>
    <n v="7579"/>
    <n v="668.27"/>
    <n v="502.54"/>
    <n v="5064818.33"/>
    <n v="3808750.66"/>
    <n v="1256067.67"/>
  </r>
  <r>
    <x v="1"/>
    <x v="179"/>
    <x v="0"/>
    <x v="0"/>
    <s v="Low"/>
    <x v="565"/>
    <n v="203036630"/>
    <d v="2015-07-28T00:00:00"/>
    <n v="1905"/>
    <n v="255.28"/>
    <n v="159.41999999999999"/>
    <n v="486308.4"/>
    <n v="303695.09999999998"/>
    <n v="182613.3"/>
  </r>
  <r>
    <x v="1"/>
    <x v="127"/>
    <x v="8"/>
    <x v="0"/>
    <s v="Medium"/>
    <x v="566"/>
    <n v="833274638"/>
    <d v="2021-02-13T00:00:00"/>
    <n v="3337"/>
    <n v="421.89"/>
    <n v="364.69"/>
    <n v="1407846.93"/>
    <n v="1216970.53"/>
    <n v="190876.4"/>
  </r>
  <r>
    <x v="1"/>
    <x v="166"/>
    <x v="11"/>
    <x v="1"/>
    <s v="High"/>
    <x v="312"/>
    <n v="173676526"/>
    <d v="2020-05-10T00:00:00"/>
    <n v="3598"/>
    <n v="668.27"/>
    <n v="502.54"/>
    <n v="2404435.46"/>
    <n v="1808138.92"/>
    <n v="596296.54"/>
  </r>
  <r>
    <x v="1"/>
    <x v="64"/>
    <x v="1"/>
    <x v="1"/>
    <s v="Cancelled"/>
    <x v="415"/>
    <n v="611791121"/>
    <d v="2016-03-03T00:00:00"/>
    <n v="1443"/>
    <n v="152.58000000000001"/>
    <n v="97.44"/>
    <n v="220172.94"/>
    <n v="140605.92000000001"/>
    <n v="79567.02"/>
  </r>
  <r>
    <x v="1"/>
    <x v="96"/>
    <x v="7"/>
    <x v="1"/>
    <s v="Cancelled"/>
    <x v="567"/>
    <n v="555479753"/>
    <d v="2019-02-12T00:00:00"/>
    <n v="7658"/>
    <n v="437.2"/>
    <n v="263.33"/>
    <n v="3348077.6"/>
    <n v="2016581.14"/>
    <n v="1331496.46"/>
  </r>
  <r>
    <x v="1"/>
    <x v="177"/>
    <x v="2"/>
    <x v="1"/>
    <s v="High"/>
    <x v="568"/>
    <n v="282916247"/>
    <d v="2019-12-29T00:00:00"/>
    <n v="59"/>
    <n v="47.45"/>
    <n v="31.79"/>
    <n v="2799.55"/>
    <n v="1875.61"/>
    <n v="923.94"/>
  </r>
  <r>
    <x v="4"/>
    <x v="29"/>
    <x v="3"/>
    <x v="0"/>
    <s v="Cancelled"/>
    <x v="569"/>
    <n v="592586934"/>
    <d v="2015-02-19T00:00:00"/>
    <n v="8497"/>
    <n v="205.7"/>
    <n v="117.11"/>
    <n v="1747832.9"/>
    <n v="995083.67"/>
    <n v="752749.23"/>
  </r>
  <r>
    <x v="0"/>
    <x v="146"/>
    <x v="5"/>
    <x v="0"/>
    <s v="Medium"/>
    <x v="570"/>
    <n v="553290641"/>
    <d v="2022-04-07T00:00:00"/>
    <n v="9851"/>
    <n v="109.28"/>
    <n v="35.840000000000003"/>
    <n v="1076517.28"/>
    <n v="353059.84000000003"/>
    <n v="723457.44"/>
  </r>
  <r>
    <x v="2"/>
    <x v="147"/>
    <x v="5"/>
    <x v="0"/>
    <s v="Cancelled"/>
    <x v="571"/>
    <n v="654138696"/>
    <d v="2017-03-16T00:00:00"/>
    <n v="3031"/>
    <n v="109.28"/>
    <n v="35.840000000000003"/>
    <n v="331227.68"/>
    <n v="108631.03999999999"/>
    <n v="222596.64"/>
  </r>
  <r>
    <x v="1"/>
    <x v="44"/>
    <x v="3"/>
    <x v="1"/>
    <s v="Cancelled"/>
    <x v="572"/>
    <n v="554554927"/>
    <d v="2020-08-06T00:00:00"/>
    <n v="3981"/>
    <n v="205.7"/>
    <n v="117.11"/>
    <n v="818891.7"/>
    <n v="466214.91"/>
    <n v="352676.79"/>
  </r>
  <r>
    <x v="1"/>
    <x v="7"/>
    <x v="6"/>
    <x v="1"/>
    <s v="High"/>
    <x v="333"/>
    <n v="434275662"/>
    <d v="2020-08-13T00:00:00"/>
    <n v="674"/>
    <n v="651.21"/>
    <n v="524.96"/>
    <n v="438915.54"/>
    <n v="353823.04"/>
    <n v="85092.5"/>
  </r>
  <r>
    <x v="1"/>
    <x v="58"/>
    <x v="4"/>
    <x v="0"/>
    <s v="Low"/>
    <x v="573"/>
    <n v="543349730"/>
    <d v="2015-02-07T00:00:00"/>
    <n v="8115"/>
    <n v="81.73"/>
    <n v="56.67"/>
    <n v="663238.94999999995"/>
    <n v="459877.05"/>
    <n v="203361.9"/>
  </r>
  <r>
    <x v="1"/>
    <x v="166"/>
    <x v="0"/>
    <x v="1"/>
    <s v="Cancelled"/>
    <x v="574"/>
    <n v="752138459"/>
    <d v="2021-09-22T00:00:00"/>
    <n v="3339"/>
    <n v="255.28"/>
    <n v="159.41999999999999"/>
    <n v="852379.92"/>
    <n v="532303.38"/>
    <n v="320076.53999999998"/>
  </r>
  <r>
    <x v="1"/>
    <x v="96"/>
    <x v="10"/>
    <x v="0"/>
    <s v="Low"/>
    <x v="547"/>
    <n v="101315677"/>
    <d v="2019-12-17T00:00:00"/>
    <n v="415"/>
    <n v="154.06"/>
    <n v="90.93"/>
    <n v="63934.9"/>
    <n v="37735.949999999997"/>
    <n v="26198.95"/>
  </r>
  <r>
    <x v="2"/>
    <x v="4"/>
    <x v="3"/>
    <x v="0"/>
    <s v="Cancelled"/>
    <x v="575"/>
    <n v="851867711"/>
    <d v="2021-07-17T00:00:00"/>
    <n v="5441"/>
    <n v="205.7"/>
    <n v="117.11"/>
    <n v="1119213.7"/>
    <n v="637195.51"/>
    <n v="482018.19"/>
  </r>
  <r>
    <x v="1"/>
    <x v="148"/>
    <x v="4"/>
    <x v="1"/>
    <s v="High"/>
    <x v="576"/>
    <n v="835093390"/>
    <d v="2018-07-29T00:00:00"/>
    <n v="1547"/>
    <n v="81.73"/>
    <n v="56.67"/>
    <n v="126436.31"/>
    <n v="87668.49"/>
    <n v="38767.82"/>
  </r>
  <r>
    <x v="2"/>
    <x v="4"/>
    <x v="3"/>
    <x v="0"/>
    <s v="Low"/>
    <x v="577"/>
    <n v="202604043"/>
    <d v="2021-04-10T00:00:00"/>
    <n v="3893"/>
    <n v="205.7"/>
    <n v="117.11"/>
    <n v="800790.1"/>
    <n v="455909.23"/>
    <n v="344880.87"/>
  </r>
  <r>
    <x v="1"/>
    <x v="157"/>
    <x v="2"/>
    <x v="0"/>
    <s v="Medium"/>
    <x v="571"/>
    <n v="976323497"/>
    <d v="2017-02-10T00:00:00"/>
    <n v="4674"/>
    <n v="47.45"/>
    <n v="31.79"/>
    <n v="221781.3"/>
    <n v="148586.46"/>
    <n v="73194.84"/>
  </r>
  <r>
    <x v="1"/>
    <x v="62"/>
    <x v="7"/>
    <x v="0"/>
    <s v="Cancelled"/>
    <x v="578"/>
    <n v="298488080"/>
    <d v="2021-07-03T00:00:00"/>
    <n v="8111"/>
    <n v="437.2"/>
    <n v="263.33"/>
    <n v="3546129.2"/>
    <n v="2135869.63"/>
    <n v="1410259.57"/>
  </r>
  <r>
    <x v="1"/>
    <x v="74"/>
    <x v="2"/>
    <x v="0"/>
    <s v="Medium"/>
    <x v="579"/>
    <n v="781646621"/>
    <d v="2015-09-12T00:00:00"/>
    <n v="5460"/>
    <n v="47.45"/>
    <n v="31.79"/>
    <n v="259077"/>
    <n v="173573.4"/>
    <n v="85503.6"/>
  </r>
  <r>
    <x v="6"/>
    <x v="103"/>
    <x v="9"/>
    <x v="0"/>
    <s v="Medium"/>
    <x v="510"/>
    <n v="158660447"/>
    <d v="2015-01-09T00:00:00"/>
    <n v="7"/>
    <n v="9.33"/>
    <n v="6.92"/>
    <n v="65.31"/>
    <n v="48.44"/>
    <n v="16.87"/>
  </r>
  <r>
    <x v="1"/>
    <x v="116"/>
    <x v="2"/>
    <x v="0"/>
    <s v="High"/>
    <x v="580"/>
    <n v="732703387"/>
    <d v="2018-01-28T00:00:00"/>
    <n v="2069"/>
    <n v="47.45"/>
    <n v="31.79"/>
    <n v="98174.05"/>
    <n v="65773.509999999995"/>
    <n v="32400.54"/>
  </r>
  <r>
    <x v="1"/>
    <x v="52"/>
    <x v="2"/>
    <x v="1"/>
    <s v="High"/>
    <x v="581"/>
    <n v="827261769"/>
    <d v="2021-05-26T00:00:00"/>
    <n v="3996"/>
    <n v="47.45"/>
    <n v="31.79"/>
    <n v="189610.2"/>
    <n v="127032.84"/>
    <n v="62577.36"/>
  </r>
  <r>
    <x v="0"/>
    <x v="118"/>
    <x v="2"/>
    <x v="0"/>
    <s v="Cancelled"/>
    <x v="582"/>
    <n v="636134421"/>
    <d v="2022-03-20T00:00:00"/>
    <n v="5166"/>
    <n v="47.45"/>
    <n v="31.79"/>
    <n v="245126.7"/>
    <n v="164227.14000000001"/>
    <n v="80899.56"/>
  </r>
  <r>
    <x v="1"/>
    <x v="80"/>
    <x v="11"/>
    <x v="0"/>
    <s v="Cancelled"/>
    <x v="583"/>
    <n v="873432672"/>
    <d v="2018-09-17T00:00:00"/>
    <n v="6992"/>
    <n v="668.27"/>
    <n v="502.54"/>
    <n v="4672543.84"/>
    <n v="3513759.68"/>
    <n v="1158784.1599999999"/>
  </r>
  <r>
    <x v="1"/>
    <x v="67"/>
    <x v="5"/>
    <x v="0"/>
    <s v="Cancelled"/>
    <x v="521"/>
    <n v="523580348"/>
    <d v="2021-08-04T00:00:00"/>
    <n v="7915"/>
    <n v="109.28"/>
    <n v="35.840000000000003"/>
    <n v="864951.2"/>
    <n v="283673.59999999998"/>
    <n v="581277.6"/>
  </r>
  <r>
    <x v="0"/>
    <x v="181"/>
    <x v="4"/>
    <x v="0"/>
    <s v="High"/>
    <x v="584"/>
    <n v="891313779"/>
    <d v="2022-10-25T00:00:00"/>
    <n v="8409"/>
    <n v="81.73"/>
    <n v="56.67"/>
    <n v="687267.57"/>
    <n v="476538.03"/>
    <n v="210729.54"/>
  </r>
  <r>
    <x v="2"/>
    <x v="42"/>
    <x v="5"/>
    <x v="1"/>
    <s v="Medium"/>
    <x v="585"/>
    <n v="651681792"/>
    <d v="2020-06-12T00:00:00"/>
    <n v="5979"/>
    <n v="109.28"/>
    <n v="35.840000000000003"/>
    <n v="653385.12"/>
    <n v="214287.35999999999"/>
    <n v="439097.76"/>
  </r>
  <r>
    <x v="1"/>
    <x v="140"/>
    <x v="4"/>
    <x v="0"/>
    <s v="Medium"/>
    <x v="586"/>
    <n v="800045716"/>
    <d v="2017-05-14T00:00:00"/>
    <n v="161"/>
    <n v="81.73"/>
    <n v="56.67"/>
    <n v="13158.53"/>
    <n v="9123.8700000000008"/>
    <n v="4034.66"/>
  </r>
  <r>
    <x v="4"/>
    <x v="143"/>
    <x v="6"/>
    <x v="0"/>
    <s v="Low"/>
    <x v="587"/>
    <n v="602079379"/>
    <d v="2016-05-26T00:00:00"/>
    <n v="7523"/>
    <n v="651.21"/>
    <n v="524.96"/>
    <n v="4899052.83"/>
    <n v="3949274.08"/>
    <n v="949778.75"/>
  </r>
  <r>
    <x v="1"/>
    <x v="81"/>
    <x v="10"/>
    <x v="0"/>
    <s v="Medium"/>
    <x v="588"/>
    <n v="743769109"/>
    <d v="2016-05-11T00:00:00"/>
    <n v="6662"/>
    <n v="154.06"/>
    <n v="90.93"/>
    <n v="1026347.72"/>
    <n v="605775.66"/>
    <n v="420572.06"/>
  </r>
  <r>
    <x v="1"/>
    <x v="84"/>
    <x v="11"/>
    <x v="0"/>
    <s v="Cancelled"/>
    <x v="589"/>
    <n v="181413733"/>
    <d v="2019-12-27T00:00:00"/>
    <n v="3210"/>
    <n v="668.27"/>
    <n v="502.54"/>
    <n v="2145146.7000000002"/>
    <n v="1613153.4"/>
    <n v="531993.30000000005"/>
  </r>
  <r>
    <x v="0"/>
    <x v="0"/>
    <x v="9"/>
    <x v="0"/>
    <s v="Cancelled"/>
    <x v="590"/>
    <n v="191624581"/>
    <d v="2018-08-01T00:00:00"/>
    <n v="4827"/>
    <n v="9.33"/>
    <n v="6.92"/>
    <n v="45035.91"/>
    <n v="33402.839999999997"/>
    <n v="11633.07"/>
  </r>
  <r>
    <x v="3"/>
    <x v="50"/>
    <x v="9"/>
    <x v="1"/>
    <s v="Low"/>
    <x v="591"/>
    <n v="321325480"/>
    <d v="2020-10-25T00:00:00"/>
    <n v="6205"/>
    <n v="9.33"/>
    <n v="6.92"/>
    <n v="57892.65"/>
    <n v="42938.6"/>
    <n v="14954.05"/>
  </r>
  <r>
    <x v="1"/>
    <x v="96"/>
    <x v="6"/>
    <x v="0"/>
    <s v="High"/>
    <x v="256"/>
    <n v="637752759"/>
    <d v="2020-06-22T00:00:00"/>
    <n v="4069"/>
    <n v="651.21"/>
    <n v="524.96"/>
    <n v="2649773.4900000002"/>
    <n v="2136062.2400000002"/>
    <n v="513711.25"/>
  </r>
  <r>
    <x v="1"/>
    <x v="161"/>
    <x v="5"/>
    <x v="0"/>
    <s v="Low"/>
    <x v="592"/>
    <n v="378455245"/>
    <d v="2018-06-08T00:00:00"/>
    <n v="2172"/>
    <n v="109.28"/>
    <n v="35.840000000000003"/>
    <n v="237356.16"/>
    <n v="77844.479999999996"/>
    <n v="159511.67999999999"/>
  </r>
  <r>
    <x v="1"/>
    <x v="44"/>
    <x v="1"/>
    <x v="1"/>
    <s v="Low"/>
    <x v="593"/>
    <n v="201294267"/>
    <d v="2019-02-09T00:00:00"/>
    <n v="6302"/>
    <n v="152.58000000000001"/>
    <n v="97.44"/>
    <n v="961559.16"/>
    <n v="614066.88"/>
    <n v="347492.28"/>
  </r>
  <r>
    <x v="1"/>
    <x v="128"/>
    <x v="8"/>
    <x v="1"/>
    <s v="Cancelled"/>
    <x v="594"/>
    <n v="834443652"/>
    <d v="2015-02-27T00:00:00"/>
    <n v="9275"/>
    <n v="421.89"/>
    <n v="364.69"/>
    <n v="3913029.75"/>
    <n v="3382499.75"/>
    <n v="530530"/>
  </r>
  <r>
    <x v="2"/>
    <x v="144"/>
    <x v="3"/>
    <x v="0"/>
    <s v="Medium"/>
    <x v="595"/>
    <n v="826389729"/>
    <d v="2019-05-05T00:00:00"/>
    <n v="5940"/>
    <n v="205.7"/>
    <n v="117.11"/>
    <n v="1221858"/>
    <n v="695633.4"/>
    <n v="526224.6"/>
  </r>
  <r>
    <x v="1"/>
    <x v="87"/>
    <x v="10"/>
    <x v="1"/>
    <s v="Medium"/>
    <x v="596"/>
    <n v="595931327"/>
    <d v="2020-12-15T00:00:00"/>
    <n v="8177"/>
    <n v="154.06"/>
    <n v="90.93"/>
    <n v="1259748.6200000001"/>
    <n v="743534.61"/>
    <n v="516214.01"/>
  </r>
  <r>
    <x v="6"/>
    <x v="171"/>
    <x v="4"/>
    <x v="1"/>
    <s v="High"/>
    <x v="597"/>
    <n v="182179772"/>
    <d v="2020-05-23T00:00:00"/>
    <n v="9898"/>
    <n v="81.73"/>
    <n v="56.67"/>
    <n v="808963.54"/>
    <n v="560919.66"/>
    <n v="248043.88"/>
  </r>
  <r>
    <x v="1"/>
    <x v="96"/>
    <x v="9"/>
    <x v="1"/>
    <s v="Medium"/>
    <x v="598"/>
    <n v="594558894"/>
    <d v="2015-04-19T00:00:00"/>
    <n v="2044"/>
    <n v="9.33"/>
    <n v="6.92"/>
    <n v="19070.52"/>
    <n v="14144.48"/>
    <n v="4926.04"/>
  </r>
  <r>
    <x v="1"/>
    <x v="166"/>
    <x v="8"/>
    <x v="0"/>
    <s v="Medium"/>
    <x v="599"/>
    <n v="662805020"/>
    <d v="2022-11-02T00:00:00"/>
    <n v="7589"/>
    <n v="421.89"/>
    <n v="364.69"/>
    <n v="3201723.21"/>
    <n v="2767632.41"/>
    <n v="434090.8"/>
  </r>
  <r>
    <x v="2"/>
    <x v="51"/>
    <x v="11"/>
    <x v="1"/>
    <s v="Low"/>
    <x v="365"/>
    <n v="186966979"/>
    <d v="2016-04-17T00:00:00"/>
    <n v="6539"/>
    <n v="668.27"/>
    <n v="502.54"/>
    <n v="4369817.53"/>
    <n v="3286109.06"/>
    <n v="1083708.47"/>
  </r>
  <r>
    <x v="2"/>
    <x v="147"/>
    <x v="5"/>
    <x v="0"/>
    <s v="Cancelled"/>
    <x v="600"/>
    <n v="387406098"/>
    <d v="2021-08-11T00:00:00"/>
    <n v="928"/>
    <n v="109.28"/>
    <n v="35.840000000000003"/>
    <n v="101411.84"/>
    <n v="33259.519999999997"/>
    <n v="68152.320000000007"/>
  </r>
  <r>
    <x v="4"/>
    <x v="31"/>
    <x v="2"/>
    <x v="0"/>
    <s v="Cancelled"/>
    <x v="601"/>
    <n v="754796206"/>
    <d v="2020-04-08T00:00:00"/>
    <n v="9826"/>
    <n v="47.45"/>
    <n v="31.79"/>
    <n v="466243.7"/>
    <n v="312368.53999999998"/>
    <n v="153875.16"/>
  </r>
  <r>
    <x v="3"/>
    <x v="61"/>
    <x v="2"/>
    <x v="1"/>
    <s v="Cancelled"/>
    <x v="602"/>
    <n v="400123631"/>
    <d v="2021-11-07T00:00:00"/>
    <n v="4329"/>
    <n v="47.45"/>
    <n v="31.79"/>
    <n v="205411.05"/>
    <n v="137618.91"/>
    <n v="67792.14"/>
  </r>
  <r>
    <x v="2"/>
    <x v="68"/>
    <x v="2"/>
    <x v="0"/>
    <s v="Cancelled"/>
    <x v="603"/>
    <n v="304687201"/>
    <d v="2016-05-01T00:00:00"/>
    <n v="2569"/>
    <n v="47.45"/>
    <n v="31.79"/>
    <n v="121899.05"/>
    <n v="81668.509999999995"/>
    <n v="40230.54"/>
  </r>
  <r>
    <x v="1"/>
    <x v="182"/>
    <x v="8"/>
    <x v="1"/>
    <s v="Low"/>
    <x v="604"/>
    <n v="170098245"/>
    <d v="2022-03-19T00:00:00"/>
    <n v="4705"/>
    <n v="421.89"/>
    <n v="364.69"/>
    <n v="1984992.45"/>
    <n v="1715866.45"/>
    <n v="269126"/>
  </r>
  <r>
    <x v="1"/>
    <x v="71"/>
    <x v="8"/>
    <x v="0"/>
    <s v="Low"/>
    <x v="605"/>
    <n v="668280589"/>
    <d v="2019-03-28T00:00:00"/>
    <n v="7932"/>
    <n v="421.89"/>
    <n v="364.69"/>
    <n v="3346431.48"/>
    <n v="2892721.08"/>
    <n v="453710.4"/>
  </r>
  <r>
    <x v="1"/>
    <x v="88"/>
    <x v="4"/>
    <x v="1"/>
    <s v="Cancelled"/>
    <x v="606"/>
    <n v="291470563"/>
    <d v="2015-05-30T00:00:00"/>
    <n v="1472"/>
    <n v="81.73"/>
    <n v="56.67"/>
    <n v="120306.56"/>
    <n v="83418.240000000005"/>
    <n v="36888.32"/>
  </r>
  <r>
    <x v="3"/>
    <x v="35"/>
    <x v="9"/>
    <x v="1"/>
    <s v="Medium"/>
    <x v="607"/>
    <n v="302216994"/>
    <d v="2020-03-29T00:00:00"/>
    <n v="1579"/>
    <n v="9.33"/>
    <n v="6.92"/>
    <n v="14732.07"/>
    <n v="10926.68"/>
    <n v="3805.39"/>
  </r>
  <r>
    <x v="0"/>
    <x v="69"/>
    <x v="3"/>
    <x v="1"/>
    <s v="Low"/>
    <x v="400"/>
    <n v="683381211"/>
    <d v="2018-12-11T00:00:00"/>
    <n v="6542"/>
    <n v="205.7"/>
    <n v="117.11"/>
    <n v="1345689.4"/>
    <n v="766133.62"/>
    <n v="579555.78"/>
  </r>
  <r>
    <x v="1"/>
    <x v="162"/>
    <x v="6"/>
    <x v="0"/>
    <s v="Low"/>
    <x v="608"/>
    <n v="588137042"/>
    <d v="2017-03-28T00:00:00"/>
    <n v="1675"/>
    <n v="651.21"/>
    <n v="524.96"/>
    <n v="1090776.75"/>
    <n v="879308"/>
    <n v="211468.75"/>
  </r>
  <r>
    <x v="1"/>
    <x v="130"/>
    <x v="4"/>
    <x v="1"/>
    <s v="Cancelled"/>
    <x v="59"/>
    <n v="589970815"/>
    <d v="2019-07-13T00:00:00"/>
    <n v="4329"/>
    <n v="81.73"/>
    <n v="56.67"/>
    <n v="353809.17"/>
    <n v="245324.43"/>
    <n v="108484.74"/>
  </r>
  <r>
    <x v="4"/>
    <x v="176"/>
    <x v="0"/>
    <x v="1"/>
    <s v="Medium"/>
    <x v="609"/>
    <n v="432681357"/>
    <d v="2022-11-28T00:00:00"/>
    <n v="8884"/>
    <n v="255.28"/>
    <n v="159.41999999999999"/>
    <n v="2267907.52"/>
    <n v="1416287.28"/>
    <n v="851620.24"/>
  </r>
  <r>
    <x v="1"/>
    <x v="120"/>
    <x v="11"/>
    <x v="0"/>
    <s v="Cancelled"/>
    <x v="610"/>
    <n v="380379998"/>
    <d v="2017-07-16T00:00:00"/>
    <n v="1749"/>
    <n v="668.27"/>
    <n v="502.54"/>
    <n v="1168804.23"/>
    <n v="878942.46"/>
    <n v="289861.77"/>
  </r>
  <r>
    <x v="1"/>
    <x v="55"/>
    <x v="5"/>
    <x v="0"/>
    <s v="High"/>
    <x v="611"/>
    <n v="767490565"/>
    <d v="2016-02-23T00:00:00"/>
    <n v="6368"/>
    <n v="109.28"/>
    <n v="35.840000000000003"/>
    <n v="695895.04000000004"/>
    <n v="228229.12"/>
    <n v="467665.91999999998"/>
  </r>
  <r>
    <x v="4"/>
    <x v="115"/>
    <x v="10"/>
    <x v="0"/>
    <s v="Medium"/>
    <x v="612"/>
    <n v="648749387"/>
    <d v="2020-12-18T00:00:00"/>
    <n v="8215"/>
    <n v="154.06"/>
    <n v="90.93"/>
    <n v="1265602.8999999999"/>
    <n v="746989.95"/>
    <n v="518612.95"/>
  </r>
  <r>
    <x v="0"/>
    <x v="72"/>
    <x v="9"/>
    <x v="0"/>
    <s v="Low"/>
    <x v="613"/>
    <n v="949205291"/>
    <d v="2021-10-11T00:00:00"/>
    <n v="9794"/>
    <n v="9.33"/>
    <n v="6.92"/>
    <n v="91378.02"/>
    <n v="67774.48"/>
    <n v="23603.54"/>
  </r>
  <r>
    <x v="2"/>
    <x v="4"/>
    <x v="8"/>
    <x v="1"/>
    <s v="High"/>
    <x v="614"/>
    <n v="414219605"/>
    <d v="2017-04-27T00:00:00"/>
    <n v="5641"/>
    <n v="421.89"/>
    <n v="364.69"/>
    <n v="2379881.4900000002"/>
    <n v="2057216.29"/>
    <n v="322665.2"/>
  </r>
  <r>
    <x v="1"/>
    <x v="114"/>
    <x v="1"/>
    <x v="1"/>
    <s v="Cancelled"/>
    <x v="615"/>
    <n v="559466159"/>
    <d v="2016-09-15T00:00:00"/>
    <n v="7324"/>
    <n v="152.58000000000001"/>
    <n v="97.44"/>
    <n v="1117495.92"/>
    <n v="713650.56"/>
    <n v="403845.36"/>
  </r>
  <r>
    <x v="1"/>
    <x v="153"/>
    <x v="1"/>
    <x v="1"/>
    <s v="Low"/>
    <x v="616"/>
    <n v="720931279"/>
    <d v="2020-11-18T00:00:00"/>
    <n v="8441"/>
    <n v="152.58000000000001"/>
    <n v="97.44"/>
    <n v="1287927.78"/>
    <n v="822491.04"/>
    <n v="465436.74"/>
  </r>
  <r>
    <x v="6"/>
    <x v="18"/>
    <x v="6"/>
    <x v="1"/>
    <s v="High"/>
    <x v="617"/>
    <n v="304913794"/>
    <d v="2019-11-21T00:00:00"/>
    <n v="9623"/>
    <n v="651.21"/>
    <n v="524.96"/>
    <n v="6266593.8300000001"/>
    <n v="5051690.08"/>
    <n v="1214903.75"/>
  </r>
  <r>
    <x v="1"/>
    <x v="79"/>
    <x v="1"/>
    <x v="0"/>
    <s v="Low"/>
    <x v="618"/>
    <n v="138025033"/>
    <d v="2019-08-03T00:00:00"/>
    <n v="3529"/>
    <n v="152.58000000000001"/>
    <n v="97.44"/>
    <n v="538454.81999999995"/>
    <n v="343865.76"/>
    <n v="194589.06"/>
  </r>
  <r>
    <x v="2"/>
    <x v="155"/>
    <x v="5"/>
    <x v="1"/>
    <s v="High"/>
    <x v="619"/>
    <n v="217188823"/>
    <d v="2022-10-19T00:00:00"/>
    <n v="9854"/>
    <n v="109.28"/>
    <n v="35.840000000000003"/>
    <n v="1076845.1200000001"/>
    <n v="353167.35999999999"/>
    <n v="723677.76"/>
  </r>
  <r>
    <x v="0"/>
    <x v="69"/>
    <x v="8"/>
    <x v="0"/>
    <s v="Medium"/>
    <x v="620"/>
    <n v="159641492"/>
    <d v="2020-09-24T00:00:00"/>
    <n v="320"/>
    <n v="421.89"/>
    <n v="364.69"/>
    <n v="135004.79999999999"/>
    <n v="116700.8"/>
    <n v="18304"/>
  </r>
  <r>
    <x v="1"/>
    <x v="152"/>
    <x v="8"/>
    <x v="1"/>
    <s v="High"/>
    <x v="621"/>
    <n v="552931869"/>
    <d v="2016-09-09T00:00:00"/>
    <n v="3682"/>
    <n v="421.89"/>
    <n v="364.69"/>
    <n v="1553398.98"/>
    <n v="1342788.58"/>
    <n v="210610.4"/>
  </r>
  <r>
    <x v="1"/>
    <x v="177"/>
    <x v="1"/>
    <x v="1"/>
    <s v="Low"/>
    <x v="622"/>
    <n v="704921281"/>
    <d v="2019-02-05T00:00:00"/>
    <n v="727"/>
    <n v="152.58000000000001"/>
    <n v="97.44"/>
    <n v="110925.66"/>
    <n v="70838.880000000005"/>
    <n v="40086.78"/>
  </r>
  <r>
    <x v="1"/>
    <x v="166"/>
    <x v="1"/>
    <x v="0"/>
    <s v="Low"/>
    <x v="623"/>
    <n v="893783557"/>
    <d v="2020-09-28T00:00:00"/>
    <n v="9271"/>
    <n v="152.58000000000001"/>
    <n v="97.44"/>
    <n v="1414569.18"/>
    <n v="903366.24"/>
    <n v="511202.94"/>
  </r>
  <r>
    <x v="2"/>
    <x v="155"/>
    <x v="6"/>
    <x v="0"/>
    <s v="High"/>
    <x v="624"/>
    <n v="118005025"/>
    <d v="2021-10-30T00:00:00"/>
    <n v="9164"/>
    <n v="651.21"/>
    <n v="524.96"/>
    <n v="5967688.4400000004"/>
    <n v="4810733.4400000004"/>
    <n v="1156955"/>
  </r>
  <r>
    <x v="3"/>
    <x v="57"/>
    <x v="1"/>
    <x v="1"/>
    <s v="Medium"/>
    <x v="625"/>
    <n v="146384513"/>
    <d v="2021-12-04T00:00:00"/>
    <n v="7285"/>
    <n v="152.58000000000001"/>
    <n v="97.44"/>
    <n v="1111545.3"/>
    <n v="709850.4"/>
    <n v="401694.9"/>
  </r>
  <r>
    <x v="1"/>
    <x v="182"/>
    <x v="5"/>
    <x v="0"/>
    <s v="Cancelled"/>
    <x v="626"/>
    <n v="568033349"/>
    <d v="2015-04-17T00:00:00"/>
    <n v="2546"/>
    <n v="109.28"/>
    <n v="35.840000000000003"/>
    <n v="278226.88"/>
    <n v="91248.639999999999"/>
    <n v="186978.24"/>
  </r>
  <r>
    <x v="1"/>
    <x v="77"/>
    <x v="9"/>
    <x v="0"/>
    <s v="Low"/>
    <x v="627"/>
    <n v="142375361"/>
    <d v="2018-02-19T00:00:00"/>
    <n v="888"/>
    <n v="9.33"/>
    <n v="6.92"/>
    <n v="8285.0400000000009"/>
    <n v="6144.96"/>
    <n v="2140.08"/>
  </r>
  <r>
    <x v="2"/>
    <x v="155"/>
    <x v="2"/>
    <x v="0"/>
    <s v="Cancelled"/>
    <x v="628"/>
    <n v="849146878"/>
    <d v="2016-11-30T00:00:00"/>
    <n v="286"/>
    <n v="47.45"/>
    <n v="31.79"/>
    <n v="13570.7"/>
    <n v="9091.94"/>
    <n v="4478.76"/>
  </r>
  <r>
    <x v="0"/>
    <x v="1"/>
    <x v="4"/>
    <x v="0"/>
    <s v="High"/>
    <x v="629"/>
    <n v="238396728"/>
    <d v="2019-11-27T00:00:00"/>
    <n v="5744"/>
    <n v="81.73"/>
    <n v="56.67"/>
    <n v="469457.12"/>
    <n v="325512.48"/>
    <n v="143944.64000000001"/>
  </r>
  <r>
    <x v="3"/>
    <x v="138"/>
    <x v="1"/>
    <x v="0"/>
    <s v="High"/>
    <x v="630"/>
    <n v="880486238"/>
    <d v="2021-10-10T00:00:00"/>
    <n v="4299"/>
    <n v="152.58000000000001"/>
    <n v="97.44"/>
    <n v="655941.42000000004"/>
    <n v="418894.56"/>
    <n v="237046.86"/>
  </r>
  <r>
    <x v="1"/>
    <x v="43"/>
    <x v="7"/>
    <x v="1"/>
    <s v="Cancelled"/>
    <x v="631"/>
    <n v="916089236"/>
    <d v="2018-07-28T00:00:00"/>
    <n v="17"/>
    <n v="437.2"/>
    <n v="263.33"/>
    <n v="7432.4"/>
    <n v="4476.6099999999997"/>
    <n v="2955.79"/>
  </r>
  <r>
    <x v="2"/>
    <x v="155"/>
    <x v="3"/>
    <x v="0"/>
    <s v="High"/>
    <x v="632"/>
    <n v="806192052"/>
    <d v="2020-02-28T00:00:00"/>
    <n v="8998"/>
    <n v="205.7"/>
    <n v="117.11"/>
    <n v="1850888.6"/>
    <n v="1053755.78"/>
    <n v="797132.82"/>
  </r>
  <r>
    <x v="2"/>
    <x v="12"/>
    <x v="3"/>
    <x v="0"/>
    <s v="Medium"/>
    <x v="633"/>
    <n v="182093513"/>
    <d v="2018-05-17T00:00:00"/>
    <n v="4372"/>
    <n v="205.7"/>
    <n v="117.11"/>
    <n v="899320.4"/>
    <n v="512004.92"/>
    <n v="387315.48"/>
  </r>
  <r>
    <x v="2"/>
    <x v="121"/>
    <x v="9"/>
    <x v="1"/>
    <s v="High"/>
    <x v="557"/>
    <n v="995404946"/>
    <d v="2016-12-31T00:00:00"/>
    <n v="1299"/>
    <n v="9.33"/>
    <n v="6.92"/>
    <n v="12119.67"/>
    <n v="8989.08"/>
    <n v="3130.59"/>
  </r>
  <r>
    <x v="1"/>
    <x v="105"/>
    <x v="2"/>
    <x v="0"/>
    <s v="Cancelled"/>
    <x v="634"/>
    <n v="768050181"/>
    <d v="2019-01-28T00:00:00"/>
    <n v="1971"/>
    <n v="47.45"/>
    <n v="31.79"/>
    <n v="93523.95"/>
    <n v="62658.09"/>
    <n v="30865.86"/>
  </r>
  <r>
    <x v="1"/>
    <x v="33"/>
    <x v="9"/>
    <x v="1"/>
    <s v="Low"/>
    <x v="635"/>
    <n v="242265546"/>
    <d v="2021-01-07T00:00:00"/>
    <n v="614"/>
    <n v="9.33"/>
    <n v="6.92"/>
    <n v="5728.62"/>
    <n v="4248.88"/>
    <n v="1479.74"/>
  </r>
  <r>
    <x v="1"/>
    <x v="98"/>
    <x v="6"/>
    <x v="1"/>
    <s v="Medium"/>
    <x v="636"/>
    <n v="230599868"/>
    <d v="2020-08-22T00:00:00"/>
    <n v="8480"/>
    <n v="651.21"/>
    <n v="524.96"/>
    <n v="5522260.7999999998"/>
    <n v="4451660.8"/>
    <n v="1070600"/>
  </r>
  <r>
    <x v="1"/>
    <x v="81"/>
    <x v="7"/>
    <x v="0"/>
    <s v="Medium"/>
    <x v="49"/>
    <n v="265914475"/>
    <d v="2015-02-21T00:00:00"/>
    <n v="8857"/>
    <n v="437.2"/>
    <n v="263.33"/>
    <n v="3872280.4"/>
    <n v="2332313.81"/>
    <n v="1539966.59"/>
  </r>
  <r>
    <x v="6"/>
    <x v="180"/>
    <x v="11"/>
    <x v="1"/>
    <s v="Medium"/>
    <x v="637"/>
    <n v="851383197"/>
    <d v="2016-09-05T00:00:00"/>
    <n v="2062"/>
    <n v="668.27"/>
    <n v="502.54"/>
    <n v="1377972.74"/>
    <n v="1036237.48"/>
    <n v="341735.26"/>
  </r>
  <r>
    <x v="0"/>
    <x v="119"/>
    <x v="4"/>
    <x v="1"/>
    <s v="Low"/>
    <x v="638"/>
    <n v="310492360"/>
    <d v="2015-10-21T00:00:00"/>
    <n v="444"/>
    <n v="81.73"/>
    <n v="56.67"/>
    <n v="36288.120000000003"/>
    <n v="25161.48"/>
    <n v="11126.64"/>
  </r>
  <r>
    <x v="1"/>
    <x v="159"/>
    <x v="1"/>
    <x v="0"/>
    <s v="Low"/>
    <x v="639"/>
    <n v="637040793"/>
    <d v="2015-08-04T00:00:00"/>
    <n v="3382"/>
    <n v="152.58000000000001"/>
    <n v="97.44"/>
    <n v="516025.56"/>
    <n v="329542.08"/>
    <n v="186483.48"/>
  </r>
  <r>
    <x v="1"/>
    <x v="40"/>
    <x v="2"/>
    <x v="0"/>
    <s v="High"/>
    <x v="640"/>
    <n v="745139825"/>
    <d v="2020-12-08T00:00:00"/>
    <n v="2288"/>
    <n v="47.45"/>
    <n v="31.79"/>
    <n v="108565.6"/>
    <n v="72735.520000000004"/>
    <n v="35830.080000000002"/>
  </r>
  <r>
    <x v="1"/>
    <x v="183"/>
    <x v="11"/>
    <x v="0"/>
    <s v="Medium"/>
    <x v="283"/>
    <n v="519213283"/>
    <d v="2016-12-24T00:00:00"/>
    <n v="5603"/>
    <n v="668.27"/>
    <n v="502.54"/>
    <n v="3744316.81"/>
    <n v="2815731.62"/>
    <n v="928585.19"/>
  </r>
  <r>
    <x v="2"/>
    <x v="112"/>
    <x v="10"/>
    <x v="0"/>
    <s v="Cancelled"/>
    <x v="641"/>
    <n v="363997495"/>
    <d v="2015-02-11T00:00:00"/>
    <n v="3802"/>
    <n v="154.06"/>
    <n v="90.93"/>
    <n v="585736.12"/>
    <n v="345715.86"/>
    <n v="240020.26"/>
  </r>
  <r>
    <x v="1"/>
    <x v="152"/>
    <x v="4"/>
    <x v="1"/>
    <s v="Low"/>
    <x v="642"/>
    <n v="754541289"/>
    <d v="2018-12-19T00:00:00"/>
    <n v="4390"/>
    <n v="81.73"/>
    <n v="56.67"/>
    <n v="358794.7"/>
    <n v="248781.3"/>
    <n v="110013.4"/>
  </r>
  <r>
    <x v="0"/>
    <x v="119"/>
    <x v="11"/>
    <x v="0"/>
    <s v="High"/>
    <x v="643"/>
    <n v="886205995"/>
    <d v="2017-07-21T00:00:00"/>
    <n v="6902"/>
    <n v="668.27"/>
    <n v="502.54"/>
    <n v="4612399.54"/>
    <n v="3468531.08"/>
    <n v="1143868.46"/>
  </r>
  <r>
    <x v="1"/>
    <x v="127"/>
    <x v="0"/>
    <x v="0"/>
    <s v="Cancelled"/>
    <x v="644"/>
    <n v="924665439"/>
    <d v="2019-06-07T00:00:00"/>
    <n v="7906"/>
    <n v="255.28"/>
    <n v="159.41999999999999"/>
    <n v="2018243.68"/>
    <n v="1260374.52"/>
    <n v="757869.16"/>
  </r>
  <r>
    <x v="2"/>
    <x v="65"/>
    <x v="11"/>
    <x v="0"/>
    <s v="High"/>
    <x v="43"/>
    <n v="655905950"/>
    <d v="2017-02-11T00:00:00"/>
    <n v="6001"/>
    <n v="668.27"/>
    <n v="502.54"/>
    <n v="4010288.27"/>
    <n v="3015742.54"/>
    <n v="994545.73"/>
  </r>
  <r>
    <x v="1"/>
    <x v="34"/>
    <x v="2"/>
    <x v="1"/>
    <s v="High"/>
    <x v="645"/>
    <n v="836226356"/>
    <d v="2022-01-26T00:00:00"/>
    <n v="6816"/>
    <n v="47.45"/>
    <n v="31.79"/>
    <n v="323419.2"/>
    <n v="216680.64"/>
    <n v="106738.56"/>
  </r>
  <r>
    <x v="3"/>
    <x v="10"/>
    <x v="11"/>
    <x v="1"/>
    <s v="Cancelled"/>
    <x v="646"/>
    <n v="942237985"/>
    <d v="2020-09-25T00:00:00"/>
    <n v="8013"/>
    <n v="668.27"/>
    <n v="502.54"/>
    <n v="5354847.51"/>
    <n v="4026853.02"/>
    <n v="1327994.49"/>
  </r>
  <r>
    <x v="2"/>
    <x v="51"/>
    <x v="3"/>
    <x v="0"/>
    <s v="High"/>
    <x v="83"/>
    <n v="520864665"/>
    <d v="2020-08-20T00:00:00"/>
    <n v="4284"/>
    <n v="205.7"/>
    <n v="117.11"/>
    <n v="881218.8"/>
    <n v="501699.24"/>
    <n v="379519.56"/>
  </r>
  <r>
    <x v="3"/>
    <x v="163"/>
    <x v="1"/>
    <x v="1"/>
    <s v="High"/>
    <x v="647"/>
    <n v="539342725"/>
    <d v="2019-02-15T00:00:00"/>
    <n v="2353"/>
    <n v="152.58000000000001"/>
    <n v="97.44"/>
    <n v="359020.74"/>
    <n v="229276.32"/>
    <n v="129744.42"/>
  </r>
  <r>
    <x v="2"/>
    <x v="38"/>
    <x v="0"/>
    <x v="1"/>
    <s v="Medium"/>
    <x v="648"/>
    <n v="235220992"/>
    <d v="2015-03-26T00:00:00"/>
    <n v="5974"/>
    <n v="255.28"/>
    <n v="159.41999999999999"/>
    <n v="1525042.72"/>
    <n v="952375.08"/>
    <n v="572667.64"/>
  </r>
  <r>
    <x v="2"/>
    <x v="144"/>
    <x v="3"/>
    <x v="0"/>
    <s v="Cancelled"/>
    <x v="649"/>
    <n v="266360795"/>
    <d v="2019-05-13T00:00:00"/>
    <n v="933"/>
    <n v="205.7"/>
    <n v="117.11"/>
    <n v="191918.1"/>
    <n v="109263.63"/>
    <n v="82654.47"/>
  </r>
  <r>
    <x v="2"/>
    <x v="83"/>
    <x v="0"/>
    <x v="0"/>
    <s v="High"/>
    <x v="650"/>
    <n v="460935962"/>
    <d v="2018-01-16T00:00:00"/>
    <n v="49"/>
    <n v="255.28"/>
    <n v="159.41999999999999"/>
    <n v="12508.72"/>
    <n v="7811.58"/>
    <n v="4697.1400000000003"/>
  </r>
  <r>
    <x v="1"/>
    <x v="145"/>
    <x v="3"/>
    <x v="0"/>
    <s v="Medium"/>
    <x v="651"/>
    <n v="267432820"/>
    <d v="2022-04-24T00:00:00"/>
    <n v="8169"/>
    <n v="205.7"/>
    <n v="117.11"/>
    <n v="1680363.3"/>
    <n v="956671.59"/>
    <n v="723691.71"/>
  </r>
  <r>
    <x v="1"/>
    <x v="100"/>
    <x v="3"/>
    <x v="1"/>
    <s v="High"/>
    <x v="652"/>
    <n v="104650199"/>
    <d v="2018-10-01T00:00:00"/>
    <n v="7174"/>
    <n v="205.7"/>
    <n v="117.11"/>
    <n v="1475691.8"/>
    <n v="840147.14"/>
    <n v="635544.66"/>
  </r>
  <r>
    <x v="0"/>
    <x v="135"/>
    <x v="7"/>
    <x v="0"/>
    <s v="Low"/>
    <x v="653"/>
    <n v="911699426"/>
    <d v="2022-10-03T00:00:00"/>
    <n v="975"/>
    <n v="437.2"/>
    <n v="263.33"/>
    <n v="426270"/>
    <n v="256746.75"/>
    <n v="169523.25"/>
  </r>
  <r>
    <x v="3"/>
    <x v="138"/>
    <x v="0"/>
    <x v="1"/>
    <s v="Low"/>
    <x v="654"/>
    <n v="998004329"/>
    <d v="2016-12-20T00:00:00"/>
    <n v="514"/>
    <n v="255.28"/>
    <n v="159.41999999999999"/>
    <n v="131213.92000000001"/>
    <n v="81941.88"/>
    <n v="49272.04"/>
  </r>
  <r>
    <x v="2"/>
    <x v="141"/>
    <x v="4"/>
    <x v="0"/>
    <s v="Low"/>
    <x v="229"/>
    <n v="993301236"/>
    <d v="2015-06-01T00:00:00"/>
    <n v="8764"/>
    <n v="81.73"/>
    <n v="56.67"/>
    <n v="716281.72"/>
    <n v="496655.88"/>
    <n v="219625.84"/>
  </r>
  <r>
    <x v="1"/>
    <x v="67"/>
    <x v="10"/>
    <x v="1"/>
    <s v="Low"/>
    <x v="655"/>
    <n v="697638976"/>
    <d v="2015-03-26T00:00:00"/>
    <n v="5731"/>
    <n v="154.06"/>
    <n v="90.93"/>
    <n v="882917.86"/>
    <n v="521119.83"/>
    <n v="361798.03"/>
  </r>
  <r>
    <x v="3"/>
    <x v="163"/>
    <x v="7"/>
    <x v="0"/>
    <s v="Cancelled"/>
    <x v="656"/>
    <n v="431378877"/>
    <d v="2021-12-08T00:00:00"/>
    <n v="3451"/>
    <n v="437.2"/>
    <n v="263.33"/>
    <n v="1508777.2"/>
    <n v="908751.83"/>
    <n v="600025.37"/>
  </r>
  <r>
    <x v="4"/>
    <x v="6"/>
    <x v="10"/>
    <x v="1"/>
    <s v="Cancelled"/>
    <x v="647"/>
    <n v="585194766"/>
    <d v="2019-02-25T00:00:00"/>
    <n v="990"/>
    <n v="154.06"/>
    <n v="90.93"/>
    <n v="152519.4"/>
    <n v="90020.7"/>
    <n v="62498.7"/>
  </r>
  <r>
    <x v="0"/>
    <x v="76"/>
    <x v="4"/>
    <x v="1"/>
    <s v="Cancelled"/>
    <x v="657"/>
    <n v="270072972"/>
    <d v="2020-08-09T00:00:00"/>
    <n v="9449"/>
    <n v="81.73"/>
    <n v="56.67"/>
    <n v="772266.77"/>
    <n v="535474.82999999996"/>
    <n v="236791.94"/>
  </r>
  <r>
    <x v="1"/>
    <x v="2"/>
    <x v="0"/>
    <x v="0"/>
    <s v="Cancelled"/>
    <x v="658"/>
    <n v="467312324"/>
    <d v="2016-04-08T00:00:00"/>
    <n v="6956"/>
    <n v="255.28"/>
    <n v="159.41999999999999"/>
    <n v="1775727.68"/>
    <n v="1108925.52"/>
    <n v="666802.16"/>
  </r>
  <r>
    <x v="3"/>
    <x v="60"/>
    <x v="9"/>
    <x v="1"/>
    <s v="Cancelled"/>
    <x v="57"/>
    <n v="878524148"/>
    <d v="2016-03-20T00:00:00"/>
    <n v="3673"/>
    <n v="9.33"/>
    <n v="6.92"/>
    <n v="34269.089999999997"/>
    <n v="25417.16"/>
    <n v="8851.93"/>
  </r>
  <r>
    <x v="0"/>
    <x v="0"/>
    <x v="7"/>
    <x v="0"/>
    <s v="Cancelled"/>
    <x v="354"/>
    <n v="375632274"/>
    <d v="2016-11-28T00:00:00"/>
    <n v="6792"/>
    <n v="437.2"/>
    <n v="263.33"/>
    <n v="2969462.4"/>
    <n v="1788537.36"/>
    <n v="1180925.04"/>
  </r>
  <r>
    <x v="1"/>
    <x v="74"/>
    <x v="9"/>
    <x v="1"/>
    <s v="Medium"/>
    <x v="477"/>
    <n v="150873029"/>
    <d v="2016-03-13T00:00:00"/>
    <n v="5537"/>
    <n v="9.33"/>
    <n v="6.92"/>
    <n v="51660.21"/>
    <n v="38316.04"/>
    <n v="13344.17"/>
  </r>
  <r>
    <x v="1"/>
    <x v="32"/>
    <x v="10"/>
    <x v="1"/>
    <s v="Cancelled"/>
    <x v="659"/>
    <n v="566795241"/>
    <d v="2016-11-22T00:00:00"/>
    <n v="6162"/>
    <n v="154.06"/>
    <n v="90.93"/>
    <n v="949317.72"/>
    <n v="560310.66"/>
    <n v="389007.06"/>
  </r>
  <r>
    <x v="2"/>
    <x v="82"/>
    <x v="4"/>
    <x v="0"/>
    <s v="Medium"/>
    <x v="61"/>
    <n v="706260240"/>
    <d v="2015-05-04T00:00:00"/>
    <n v="6954"/>
    <n v="81.73"/>
    <n v="56.67"/>
    <n v="568350.42000000004"/>
    <n v="394083.18"/>
    <n v="174267.24"/>
  </r>
  <r>
    <x v="1"/>
    <x v="80"/>
    <x v="5"/>
    <x v="0"/>
    <s v="Low"/>
    <x v="660"/>
    <n v="622441852"/>
    <d v="2020-05-28T00:00:00"/>
    <n v="3231"/>
    <n v="109.28"/>
    <n v="35.840000000000003"/>
    <n v="353083.68"/>
    <n v="115799.03999999999"/>
    <n v="237284.64"/>
  </r>
  <r>
    <x v="3"/>
    <x v="60"/>
    <x v="2"/>
    <x v="1"/>
    <s v="High"/>
    <x v="661"/>
    <n v="888826406"/>
    <d v="2022-07-01T00:00:00"/>
    <n v="2340"/>
    <n v="47.45"/>
    <n v="31.79"/>
    <n v="111033"/>
    <n v="74388.600000000006"/>
    <n v="36644.400000000001"/>
  </r>
  <r>
    <x v="1"/>
    <x v="17"/>
    <x v="8"/>
    <x v="0"/>
    <s v="Cancelled"/>
    <x v="662"/>
    <n v="349212729"/>
    <d v="2016-09-11T00:00:00"/>
    <n v="8662"/>
    <n v="421.89"/>
    <n v="364.69"/>
    <n v="3654411.18"/>
    <n v="3158944.78"/>
    <n v="495466.4"/>
  </r>
  <r>
    <x v="2"/>
    <x v="144"/>
    <x v="8"/>
    <x v="1"/>
    <s v="Low"/>
    <x v="663"/>
    <n v="167712152"/>
    <d v="2016-01-16T00:00:00"/>
    <n v="8607"/>
    <n v="421.89"/>
    <n v="364.69"/>
    <n v="3631207.23"/>
    <n v="3138886.83"/>
    <n v="492320.4"/>
  </r>
  <r>
    <x v="3"/>
    <x v="124"/>
    <x v="9"/>
    <x v="1"/>
    <s v="Medium"/>
    <x v="664"/>
    <n v="678748500"/>
    <d v="2018-03-29T00:00:00"/>
    <n v="5619"/>
    <n v="9.33"/>
    <n v="6.92"/>
    <n v="52425.27"/>
    <n v="38883.480000000003"/>
    <n v="13541.79"/>
  </r>
  <r>
    <x v="4"/>
    <x v="176"/>
    <x v="11"/>
    <x v="0"/>
    <s v="Cancelled"/>
    <x v="665"/>
    <n v="937058103"/>
    <d v="2017-07-16T00:00:00"/>
    <n v="5171"/>
    <n v="668.27"/>
    <n v="502.54"/>
    <n v="3455624.17"/>
    <n v="2598634.34"/>
    <n v="856989.83"/>
  </r>
  <r>
    <x v="3"/>
    <x v="10"/>
    <x v="5"/>
    <x v="0"/>
    <s v="Medium"/>
    <x v="294"/>
    <n v="967689788"/>
    <d v="2018-07-28T00:00:00"/>
    <n v="9767"/>
    <n v="109.28"/>
    <n v="35.840000000000003"/>
    <n v="1067337.76"/>
    <n v="350049.28000000003"/>
    <n v="717288.48"/>
  </r>
  <r>
    <x v="1"/>
    <x v="149"/>
    <x v="7"/>
    <x v="1"/>
    <s v="Low"/>
    <x v="666"/>
    <n v="416004884"/>
    <d v="2022-03-17T00:00:00"/>
    <n v="3945"/>
    <n v="437.2"/>
    <n v="263.33"/>
    <n v="1724754"/>
    <n v="1038836.85"/>
    <n v="685917.15"/>
  </r>
  <r>
    <x v="4"/>
    <x v="23"/>
    <x v="0"/>
    <x v="1"/>
    <s v="Cancelled"/>
    <x v="547"/>
    <n v="797677218"/>
    <d v="2019-11-14T00:00:00"/>
    <n v="9270"/>
    <n v="255.28"/>
    <n v="159.41999999999999"/>
    <n v="2366445.6"/>
    <n v="1477823.4"/>
    <n v="888622.2"/>
  </r>
  <r>
    <x v="0"/>
    <x v="181"/>
    <x v="1"/>
    <x v="0"/>
    <s v="Cancelled"/>
    <x v="221"/>
    <n v="548693120"/>
    <d v="2019-10-10T00:00:00"/>
    <n v="9342"/>
    <n v="152.58000000000001"/>
    <n v="97.44"/>
    <n v="1425402.36"/>
    <n v="910284.48"/>
    <n v="515117.88"/>
  </r>
  <r>
    <x v="2"/>
    <x v="51"/>
    <x v="9"/>
    <x v="0"/>
    <s v="High"/>
    <x v="667"/>
    <n v="875351417"/>
    <d v="2022-02-08T00:00:00"/>
    <n v="4791"/>
    <n v="9.33"/>
    <n v="6.92"/>
    <n v="44700.03"/>
    <n v="33153.72"/>
    <n v="11546.31"/>
  </r>
  <r>
    <x v="1"/>
    <x v="87"/>
    <x v="1"/>
    <x v="0"/>
    <s v="High"/>
    <x v="632"/>
    <n v="804263436"/>
    <d v="2020-02-28T00:00:00"/>
    <n v="8278"/>
    <n v="152.58000000000001"/>
    <n v="97.44"/>
    <n v="1263057.24"/>
    <n v="806608.32"/>
    <n v="456448.92"/>
  </r>
  <r>
    <x v="1"/>
    <x v="109"/>
    <x v="7"/>
    <x v="0"/>
    <s v="High"/>
    <x v="273"/>
    <n v="332353007"/>
    <d v="2022-11-22T00:00:00"/>
    <n v="9495"/>
    <n v="437.2"/>
    <n v="263.33"/>
    <n v="4151214"/>
    <n v="2500318.35"/>
    <n v="1650895.65"/>
  </r>
  <r>
    <x v="1"/>
    <x v="159"/>
    <x v="8"/>
    <x v="1"/>
    <s v="High"/>
    <x v="668"/>
    <n v="876856458"/>
    <d v="2019-08-29T00:00:00"/>
    <n v="166"/>
    <n v="421.89"/>
    <n v="364.69"/>
    <n v="70033.740000000005"/>
    <n v="60538.54"/>
    <n v="9495.2000000000007"/>
  </r>
  <r>
    <x v="2"/>
    <x v="83"/>
    <x v="10"/>
    <x v="0"/>
    <s v="Medium"/>
    <x v="669"/>
    <n v="325322616"/>
    <d v="2022-03-12T00:00:00"/>
    <n v="9046"/>
    <n v="154.06"/>
    <n v="90.93"/>
    <n v="1393626.76"/>
    <n v="822552.78"/>
    <n v="571073.98"/>
  </r>
  <r>
    <x v="2"/>
    <x v="65"/>
    <x v="11"/>
    <x v="0"/>
    <s v="Low"/>
    <x v="670"/>
    <n v="685612809"/>
    <d v="2019-08-17T00:00:00"/>
    <n v="6921"/>
    <n v="668.27"/>
    <n v="502.54"/>
    <n v="4625096.67"/>
    <n v="3478079.34"/>
    <n v="1147017.33"/>
  </r>
  <r>
    <x v="1"/>
    <x v="47"/>
    <x v="2"/>
    <x v="1"/>
    <s v="Medium"/>
    <x v="671"/>
    <n v="435900866"/>
    <d v="2021-10-07T00:00:00"/>
    <n v="1608"/>
    <n v="47.45"/>
    <n v="31.79"/>
    <n v="76299.600000000006"/>
    <n v="51118.32"/>
    <n v="25181.279999999999"/>
  </r>
  <r>
    <x v="2"/>
    <x v="164"/>
    <x v="0"/>
    <x v="0"/>
    <s v="Cancelled"/>
    <x v="672"/>
    <n v="374673116"/>
    <d v="2016-07-04T00:00:00"/>
    <n v="2956"/>
    <n v="255.28"/>
    <n v="159.41999999999999"/>
    <n v="754607.68"/>
    <n v="471245.52"/>
    <n v="283362.15999999997"/>
  </r>
  <r>
    <x v="1"/>
    <x v="62"/>
    <x v="3"/>
    <x v="1"/>
    <s v="Low"/>
    <x v="255"/>
    <n v="470728385"/>
    <d v="2019-11-09T00:00:00"/>
    <n v="7845"/>
    <n v="205.7"/>
    <n v="117.11"/>
    <n v="1613716.5"/>
    <n v="918727.95"/>
    <n v="694988.55"/>
  </r>
  <r>
    <x v="1"/>
    <x v="17"/>
    <x v="2"/>
    <x v="1"/>
    <s v="Cancelled"/>
    <x v="410"/>
    <n v="313178002"/>
    <d v="2019-12-06T00:00:00"/>
    <n v="5185"/>
    <n v="47.45"/>
    <n v="31.79"/>
    <n v="246028.25"/>
    <n v="164831.15"/>
    <n v="81197.100000000006"/>
  </r>
  <r>
    <x v="1"/>
    <x v="108"/>
    <x v="4"/>
    <x v="0"/>
    <s v="Low"/>
    <x v="673"/>
    <n v="461445796"/>
    <d v="2016-03-22T00:00:00"/>
    <n v="920"/>
    <n v="81.73"/>
    <n v="56.67"/>
    <n v="75191.600000000006"/>
    <n v="52136.4"/>
    <n v="23055.200000000001"/>
  </r>
  <r>
    <x v="1"/>
    <x v="175"/>
    <x v="4"/>
    <x v="0"/>
    <s v="Low"/>
    <x v="674"/>
    <n v="195268094"/>
    <d v="2019-01-21T00:00:00"/>
    <n v="3023"/>
    <n v="81.73"/>
    <n v="56.67"/>
    <n v="247069.79"/>
    <n v="171313.41"/>
    <n v="75756.38"/>
  </r>
  <r>
    <x v="0"/>
    <x v="172"/>
    <x v="1"/>
    <x v="1"/>
    <s v="Cancelled"/>
    <x v="675"/>
    <n v="664693725"/>
    <d v="2020-12-24T00:00:00"/>
    <n v="6499"/>
    <n v="152.58000000000001"/>
    <n v="97.44"/>
    <n v="991617.42"/>
    <n v="633262.56000000006"/>
    <n v="358354.86"/>
  </r>
  <r>
    <x v="1"/>
    <x v="111"/>
    <x v="1"/>
    <x v="0"/>
    <s v="Cancelled"/>
    <x v="676"/>
    <n v="840084016"/>
    <d v="2020-03-26T00:00:00"/>
    <n v="8384"/>
    <n v="152.58000000000001"/>
    <n v="97.44"/>
    <n v="1279230.72"/>
    <n v="816936.95999999996"/>
    <n v="462293.76000000001"/>
  </r>
  <r>
    <x v="1"/>
    <x v="74"/>
    <x v="7"/>
    <x v="1"/>
    <s v="Low"/>
    <x v="677"/>
    <n v="662112796"/>
    <d v="2015-09-24T00:00:00"/>
    <n v="2745"/>
    <n v="437.2"/>
    <n v="263.33"/>
    <n v="1200114"/>
    <n v="722840.85"/>
    <n v="477273.15"/>
  </r>
  <r>
    <x v="4"/>
    <x v="46"/>
    <x v="10"/>
    <x v="0"/>
    <s v="Cancelled"/>
    <x v="678"/>
    <n v="591766393"/>
    <d v="2019-03-10T00:00:00"/>
    <n v="5681"/>
    <n v="154.06"/>
    <n v="90.93"/>
    <n v="875214.86"/>
    <n v="516573.33"/>
    <n v="358641.53"/>
  </r>
  <r>
    <x v="1"/>
    <x v="154"/>
    <x v="5"/>
    <x v="0"/>
    <s v="High"/>
    <x v="679"/>
    <n v="260343635"/>
    <d v="2018-06-12T00:00:00"/>
    <n v="322"/>
    <n v="109.28"/>
    <n v="35.840000000000003"/>
    <n v="35188.160000000003"/>
    <n v="11540.48"/>
    <n v="23647.68"/>
  </r>
  <r>
    <x v="2"/>
    <x v="121"/>
    <x v="8"/>
    <x v="1"/>
    <s v="Cancelled"/>
    <x v="4"/>
    <n v="719455850"/>
    <d v="2015-07-27T00:00:00"/>
    <n v="1829"/>
    <n v="421.89"/>
    <n v="364.69"/>
    <n v="771636.81"/>
    <n v="667018.01"/>
    <n v="104618.8"/>
  </r>
  <r>
    <x v="1"/>
    <x v="132"/>
    <x v="7"/>
    <x v="1"/>
    <s v="Cancelled"/>
    <x v="680"/>
    <n v="391026866"/>
    <d v="2017-01-08T00:00:00"/>
    <n v="2394"/>
    <n v="437.2"/>
    <n v="263.33"/>
    <n v="1046656.8"/>
    <n v="630412.02"/>
    <n v="416244.78"/>
  </r>
  <r>
    <x v="2"/>
    <x v="37"/>
    <x v="4"/>
    <x v="1"/>
    <s v="Low"/>
    <x v="681"/>
    <n v="917293012"/>
    <d v="2020-01-30T00:00:00"/>
    <n v="6241"/>
    <n v="81.73"/>
    <n v="56.67"/>
    <n v="510076.93"/>
    <n v="353677.47"/>
    <n v="156399.46"/>
  </r>
  <r>
    <x v="4"/>
    <x v="56"/>
    <x v="0"/>
    <x v="1"/>
    <s v="Low"/>
    <x v="682"/>
    <n v="410803115"/>
    <d v="2017-07-27T00:00:00"/>
    <n v="4626"/>
    <n v="255.28"/>
    <n v="159.41999999999999"/>
    <n v="1180925.28"/>
    <n v="737476.92"/>
    <n v="443448.36"/>
  </r>
  <r>
    <x v="1"/>
    <x v="148"/>
    <x v="10"/>
    <x v="1"/>
    <s v="Cancelled"/>
    <x v="683"/>
    <n v="204418504"/>
    <d v="2015-09-03T00:00:00"/>
    <n v="833"/>
    <n v="154.06"/>
    <n v="90.93"/>
    <n v="128331.98"/>
    <n v="75744.69"/>
    <n v="52587.29"/>
  </r>
  <r>
    <x v="1"/>
    <x v="126"/>
    <x v="4"/>
    <x v="0"/>
    <s v="Cancelled"/>
    <x v="684"/>
    <n v="801313006"/>
    <d v="2020-02-15T00:00:00"/>
    <n v="5180"/>
    <n v="81.73"/>
    <n v="56.67"/>
    <n v="423361.4"/>
    <n v="293550.59999999998"/>
    <n v="129810.8"/>
  </r>
  <r>
    <x v="1"/>
    <x v="178"/>
    <x v="8"/>
    <x v="1"/>
    <s v="Low"/>
    <x v="685"/>
    <n v="524972951"/>
    <d v="2020-01-17T00:00:00"/>
    <n v="17"/>
    <n v="421.89"/>
    <n v="364.69"/>
    <n v="7172.13"/>
    <n v="6199.73"/>
    <n v="972.4"/>
  </r>
  <r>
    <x v="1"/>
    <x v="66"/>
    <x v="2"/>
    <x v="0"/>
    <s v="Cancelled"/>
    <x v="686"/>
    <n v="469197165"/>
    <d v="2019-12-11T00:00:00"/>
    <n v="4723"/>
    <n v="47.45"/>
    <n v="31.79"/>
    <n v="224106.35"/>
    <n v="150144.17000000001"/>
    <n v="73962.179999999993"/>
  </r>
  <r>
    <x v="3"/>
    <x v="94"/>
    <x v="6"/>
    <x v="1"/>
    <s v="Low"/>
    <x v="687"/>
    <n v="448096978"/>
    <d v="2021-09-18T00:00:00"/>
    <n v="708"/>
    <n v="651.21"/>
    <n v="524.96"/>
    <n v="461056.68"/>
    <n v="371671.68"/>
    <n v="89385"/>
  </r>
  <r>
    <x v="4"/>
    <x v="176"/>
    <x v="5"/>
    <x v="0"/>
    <s v="High"/>
    <x v="688"/>
    <n v="346096217"/>
    <d v="2015-05-10T00:00:00"/>
    <n v="6417"/>
    <n v="109.28"/>
    <n v="35.840000000000003"/>
    <n v="701249.76"/>
    <n v="229985.28"/>
    <n v="471264.48"/>
  </r>
  <r>
    <x v="0"/>
    <x v="25"/>
    <x v="9"/>
    <x v="0"/>
    <s v="High"/>
    <x v="689"/>
    <n v="567931210"/>
    <d v="2020-07-12T00:00:00"/>
    <n v="2321"/>
    <n v="9.33"/>
    <n v="6.92"/>
    <n v="21654.93"/>
    <n v="16061.32"/>
    <n v="5593.61"/>
  </r>
  <r>
    <x v="1"/>
    <x v="136"/>
    <x v="11"/>
    <x v="1"/>
    <s v="High"/>
    <x v="137"/>
    <n v="688650786"/>
    <d v="2022-08-07T00:00:00"/>
    <n v="5926"/>
    <n v="668.27"/>
    <n v="502.54"/>
    <n v="3960168.02"/>
    <n v="2978052.04"/>
    <n v="982115.98"/>
  </r>
  <r>
    <x v="4"/>
    <x v="158"/>
    <x v="0"/>
    <x v="0"/>
    <s v="Medium"/>
    <x v="661"/>
    <n v="803616273"/>
    <d v="2022-07-30T00:00:00"/>
    <n v="6768"/>
    <n v="255.28"/>
    <n v="159.41999999999999"/>
    <n v="1727735.04"/>
    <n v="1078954.56"/>
    <n v="648780.48"/>
  </r>
  <r>
    <x v="6"/>
    <x v="171"/>
    <x v="1"/>
    <x v="1"/>
    <s v="Medium"/>
    <x v="493"/>
    <n v="178501498"/>
    <d v="2022-11-15T00:00:00"/>
    <n v="1415"/>
    <n v="152.58000000000001"/>
    <n v="97.44"/>
    <n v="215900.7"/>
    <n v="137877.6"/>
    <n v="78023.100000000006"/>
  </r>
  <r>
    <x v="1"/>
    <x v="62"/>
    <x v="7"/>
    <x v="1"/>
    <s v="High"/>
    <x v="110"/>
    <n v="399292790"/>
    <d v="2022-07-28T00:00:00"/>
    <n v="8465"/>
    <n v="437.2"/>
    <n v="263.33"/>
    <n v="3700898"/>
    <n v="2229088.4500000002"/>
    <n v="1471809.55"/>
  </r>
  <r>
    <x v="1"/>
    <x v="128"/>
    <x v="6"/>
    <x v="0"/>
    <s v="Low"/>
    <x v="40"/>
    <n v="422288978"/>
    <d v="2018-02-21T00:00:00"/>
    <n v="3548"/>
    <n v="651.21"/>
    <n v="524.96"/>
    <n v="2310493.08"/>
    <n v="1862558.08"/>
    <n v="447935"/>
  </r>
  <r>
    <x v="2"/>
    <x v="141"/>
    <x v="10"/>
    <x v="1"/>
    <s v="Cancelled"/>
    <x v="690"/>
    <n v="624101388"/>
    <d v="2021-07-31T00:00:00"/>
    <n v="4324"/>
    <n v="154.06"/>
    <n v="90.93"/>
    <n v="666155.43999999994"/>
    <n v="393181.32"/>
    <n v="272974.12"/>
  </r>
  <r>
    <x v="4"/>
    <x v="158"/>
    <x v="3"/>
    <x v="0"/>
    <s v="Cancelled"/>
    <x v="691"/>
    <n v="551653850"/>
    <d v="2020-01-01T00:00:00"/>
    <n v="5488"/>
    <n v="205.7"/>
    <n v="117.11"/>
    <n v="1128881.6000000001"/>
    <n v="642699.68000000005"/>
    <n v="486181.92"/>
  </r>
  <r>
    <x v="0"/>
    <x v="49"/>
    <x v="8"/>
    <x v="0"/>
    <s v="Low"/>
    <x v="692"/>
    <n v="272182691"/>
    <d v="2018-04-30T00:00:00"/>
    <n v="3762"/>
    <n v="421.89"/>
    <n v="364.69"/>
    <n v="1587150.18"/>
    <n v="1371963.78"/>
    <n v="215186.4"/>
  </r>
  <r>
    <x v="1"/>
    <x v="139"/>
    <x v="6"/>
    <x v="0"/>
    <s v="Medium"/>
    <x v="693"/>
    <n v="823236739"/>
    <d v="2016-08-01T00:00:00"/>
    <n v="2900"/>
    <n v="651.21"/>
    <n v="524.96"/>
    <n v="1888509"/>
    <n v="1522384"/>
    <n v="366125"/>
  </r>
  <r>
    <x v="1"/>
    <x v="111"/>
    <x v="4"/>
    <x v="1"/>
    <s v="Low"/>
    <x v="694"/>
    <n v="162677323"/>
    <d v="2019-01-11T00:00:00"/>
    <n v="8690"/>
    <n v="81.73"/>
    <n v="56.67"/>
    <n v="710233.7"/>
    <n v="492462.3"/>
    <n v="217771.4"/>
  </r>
  <r>
    <x v="0"/>
    <x v="122"/>
    <x v="11"/>
    <x v="0"/>
    <s v="Medium"/>
    <x v="202"/>
    <n v="818678271"/>
    <d v="2019-06-25T00:00:00"/>
    <n v="3948"/>
    <n v="668.27"/>
    <n v="502.54"/>
    <n v="2638329.96"/>
    <n v="1984027.92"/>
    <n v="654302.04"/>
  </r>
  <r>
    <x v="1"/>
    <x v="93"/>
    <x v="9"/>
    <x v="1"/>
    <s v="Low"/>
    <x v="695"/>
    <n v="439725911"/>
    <d v="2015-04-07T00:00:00"/>
    <n v="3524"/>
    <n v="9.33"/>
    <n v="6.92"/>
    <n v="32878.92"/>
    <n v="24386.080000000002"/>
    <n v="8492.84"/>
  </r>
  <r>
    <x v="2"/>
    <x v="121"/>
    <x v="2"/>
    <x v="1"/>
    <s v="High"/>
    <x v="696"/>
    <n v="344619071"/>
    <d v="2016-12-16T00:00:00"/>
    <n v="9296"/>
    <n v="47.45"/>
    <n v="31.79"/>
    <n v="441095.2"/>
    <n v="295519.84000000003"/>
    <n v="145575.35999999999"/>
  </r>
  <r>
    <x v="1"/>
    <x v="161"/>
    <x v="0"/>
    <x v="1"/>
    <s v="Medium"/>
    <x v="697"/>
    <n v="572469079"/>
    <d v="2017-02-06T00:00:00"/>
    <n v="5177"/>
    <n v="255.28"/>
    <n v="159.41999999999999"/>
    <n v="1321584.56"/>
    <n v="825317.34"/>
    <n v="496267.22"/>
  </r>
  <r>
    <x v="1"/>
    <x v="175"/>
    <x v="2"/>
    <x v="1"/>
    <s v="Medium"/>
    <x v="499"/>
    <n v="332699763"/>
    <d v="2021-10-05T00:00:00"/>
    <n v="2108"/>
    <n v="47.45"/>
    <n v="31.79"/>
    <n v="100024.6"/>
    <n v="67013.320000000007"/>
    <n v="33011.279999999999"/>
  </r>
  <r>
    <x v="1"/>
    <x v="85"/>
    <x v="1"/>
    <x v="0"/>
    <s v="High"/>
    <x v="388"/>
    <n v="255047452"/>
    <d v="2020-10-30T00:00:00"/>
    <n v="3064"/>
    <n v="152.58000000000001"/>
    <n v="97.44"/>
    <n v="467505.12"/>
    <n v="298556.15999999997"/>
    <n v="168948.96"/>
  </r>
  <r>
    <x v="4"/>
    <x v="46"/>
    <x v="7"/>
    <x v="0"/>
    <s v="High"/>
    <x v="250"/>
    <n v="139560973"/>
    <d v="2018-09-21T00:00:00"/>
    <n v="8048"/>
    <n v="437.2"/>
    <n v="263.33"/>
    <n v="3518585.6"/>
    <n v="2119279.84"/>
    <n v="1399305.76"/>
  </r>
  <r>
    <x v="3"/>
    <x v="151"/>
    <x v="5"/>
    <x v="0"/>
    <s v="Medium"/>
    <x v="698"/>
    <n v="306601655"/>
    <d v="2020-09-02T00:00:00"/>
    <n v="9098"/>
    <n v="109.28"/>
    <n v="35.840000000000003"/>
    <n v="994229.44"/>
    <n v="326072.32000000001"/>
    <n v="668157.12"/>
  </r>
  <r>
    <x v="2"/>
    <x v="137"/>
    <x v="2"/>
    <x v="1"/>
    <s v="Medium"/>
    <x v="699"/>
    <n v="246843326"/>
    <d v="2018-06-12T00:00:00"/>
    <n v="5280"/>
    <n v="47.45"/>
    <n v="31.79"/>
    <n v="250536"/>
    <n v="167851.2"/>
    <n v="82684.800000000003"/>
  </r>
  <r>
    <x v="2"/>
    <x v="83"/>
    <x v="6"/>
    <x v="0"/>
    <s v="Medium"/>
    <x v="700"/>
    <n v="871272313"/>
    <d v="2019-10-09T00:00:00"/>
    <n v="7694"/>
    <n v="651.21"/>
    <n v="524.96"/>
    <n v="5010409.74"/>
    <n v="4039042.24"/>
    <n v="971367.5"/>
  </r>
  <r>
    <x v="0"/>
    <x v="1"/>
    <x v="9"/>
    <x v="0"/>
    <s v="Medium"/>
    <x v="701"/>
    <n v="461187446"/>
    <d v="2016-08-14T00:00:00"/>
    <n v="4469"/>
    <n v="9.33"/>
    <n v="6.92"/>
    <n v="41695.769999999997"/>
    <n v="30925.48"/>
    <n v="10770.29"/>
  </r>
  <r>
    <x v="1"/>
    <x v="75"/>
    <x v="7"/>
    <x v="1"/>
    <s v="Medium"/>
    <x v="702"/>
    <n v="518200051"/>
    <d v="2015-01-22T00:00:00"/>
    <n v="5766"/>
    <n v="437.2"/>
    <n v="263.33"/>
    <n v="2520895.2000000002"/>
    <n v="1518360.78"/>
    <n v="1002534.42"/>
  </r>
  <r>
    <x v="1"/>
    <x v="114"/>
    <x v="2"/>
    <x v="1"/>
    <s v="Medium"/>
    <x v="703"/>
    <n v="814233958"/>
    <d v="2019-07-23T00:00:00"/>
    <n v="8777"/>
    <n v="47.45"/>
    <n v="31.79"/>
    <n v="416468.65"/>
    <n v="279020.83"/>
    <n v="137447.82"/>
  </r>
  <r>
    <x v="2"/>
    <x v="121"/>
    <x v="7"/>
    <x v="1"/>
    <s v="High"/>
    <x v="704"/>
    <n v="741525495"/>
    <d v="2017-07-16T00:00:00"/>
    <n v="2727"/>
    <n v="437.2"/>
    <n v="263.33"/>
    <n v="1192244.3999999999"/>
    <n v="718100.91"/>
    <n v="474143.49"/>
  </r>
  <r>
    <x v="1"/>
    <x v="81"/>
    <x v="8"/>
    <x v="1"/>
    <s v="Cancelled"/>
    <x v="705"/>
    <n v="662623488"/>
    <d v="2018-07-11T00:00:00"/>
    <n v="3870"/>
    <n v="421.89"/>
    <n v="364.69"/>
    <n v="1632714.3"/>
    <n v="1411350.3"/>
    <n v="221364"/>
  </r>
  <r>
    <x v="1"/>
    <x v="44"/>
    <x v="10"/>
    <x v="1"/>
    <s v="Medium"/>
    <x v="706"/>
    <n v="560389268"/>
    <d v="2016-02-22T00:00:00"/>
    <n v="492"/>
    <n v="154.06"/>
    <n v="90.93"/>
    <n v="75797.52"/>
    <n v="44737.56"/>
    <n v="31059.96"/>
  </r>
  <r>
    <x v="3"/>
    <x v="5"/>
    <x v="9"/>
    <x v="1"/>
    <s v="Cancelled"/>
    <x v="707"/>
    <n v="487996661"/>
    <d v="2015-09-13T00:00:00"/>
    <n v="7911"/>
    <n v="9.33"/>
    <n v="6.92"/>
    <n v="73809.63"/>
    <n v="54744.12"/>
    <n v="19065.509999999998"/>
  </r>
  <r>
    <x v="6"/>
    <x v="171"/>
    <x v="10"/>
    <x v="0"/>
    <s v="Low"/>
    <x v="708"/>
    <n v="118931996"/>
    <d v="2015-08-04T00:00:00"/>
    <n v="3475"/>
    <n v="154.06"/>
    <n v="90.93"/>
    <n v="535358.5"/>
    <n v="315981.75"/>
    <n v="219376.75"/>
  </r>
  <r>
    <x v="1"/>
    <x v="9"/>
    <x v="7"/>
    <x v="0"/>
    <s v="Low"/>
    <x v="91"/>
    <n v="996994102"/>
    <d v="2015-03-10T00:00:00"/>
    <n v="1565"/>
    <n v="437.2"/>
    <n v="263.33"/>
    <n v="684218"/>
    <n v="412111.45"/>
    <n v="272106.55"/>
  </r>
  <r>
    <x v="2"/>
    <x v="125"/>
    <x v="4"/>
    <x v="0"/>
    <s v="Cancelled"/>
    <x v="65"/>
    <n v="686294305"/>
    <d v="2018-12-15T00:00:00"/>
    <n v="8591"/>
    <n v="81.73"/>
    <n v="56.67"/>
    <n v="702142.43"/>
    <n v="486851.97"/>
    <n v="215290.46"/>
  </r>
  <r>
    <x v="4"/>
    <x v="143"/>
    <x v="0"/>
    <x v="1"/>
    <s v="Cancelled"/>
    <x v="88"/>
    <n v="421256434"/>
    <d v="2020-11-20T00:00:00"/>
    <n v="7995"/>
    <n v="255.28"/>
    <n v="159.41999999999999"/>
    <n v="2040963.6"/>
    <n v="1274562.8999999999"/>
    <n v="766400.7"/>
  </r>
  <r>
    <x v="2"/>
    <x v="170"/>
    <x v="9"/>
    <x v="0"/>
    <s v="Low"/>
    <x v="352"/>
    <n v="156616818"/>
    <d v="2015-02-04T00:00:00"/>
    <n v="5252"/>
    <n v="9.33"/>
    <n v="6.92"/>
    <n v="49001.16"/>
    <n v="36343.839999999997"/>
    <n v="12657.32"/>
  </r>
  <r>
    <x v="2"/>
    <x v="155"/>
    <x v="10"/>
    <x v="0"/>
    <s v="Cancelled"/>
    <x v="709"/>
    <n v="817424285"/>
    <d v="2022-05-06T00:00:00"/>
    <n v="2866"/>
    <n v="154.06"/>
    <n v="90.93"/>
    <n v="441535.96"/>
    <n v="260605.38"/>
    <n v="180930.58"/>
  </r>
  <r>
    <x v="1"/>
    <x v="9"/>
    <x v="3"/>
    <x v="1"/>
    <s v="Medium"/>
    <x v="358"/>
    <n v="249040162"/>
    <d v="2022-02-01T00:00:00"/>
    <n v="5373"/>
    <n v="205.7"/>
    <n v="117.11"/>
    <n v="1105226.1000000001"/>
    <n v="629232.03"/>
    <n v="475994.07"/>
  </r>
  <r>
    <x v="1"/>
    <x v="129"/>
    <x v="6"/>
    <x v="1"/>
    <s v="Cancelled"/>
    <x v="710"/>
    <n v="867138278"/>
    <d v="2021-08-04T00:00:00"/>
    <n v="4341"/>
    <n v="651.21"/>
    <n v="524.96"/>
    <n v="2826902.61"/>
    <n v="2278851.36"/>
    <n v="548051.25"/>
  </r>
  <r>
    <x v="1"/>
    <x v="162"/>
    <x v="2"/>
    <x v="1"/>
    <s v="Low"/>
    <x v="711"/>
    <n v="207704961"/>
    <d v="2015-01-29T00:00:00"/>
    <n v="3368"/>
    <n v="47.45"/>
    <n v="31.79"/>
    <n v="159811.6"/>
    <n v="107068.72"/>
    <n v="52742.879999999997"/>
  </r>
  <r>
    <x v="0"/>
    <x v="113"/>
    <x v="10"/>
    <x v="1"/>
    <s v="High"/>
    <x v="712"/>
    <n v="377039039"/>
    <d v="2018-06-14T00:00:00"/>
    <n v="3085"/>
    <n v="154.06"/>
    <n v="90.93"/>
    <n v="475275.1"/>
    <n v="280519.05"/>
    <n v="194756.05"/>
  </r>
  <r>
    <x v="2"/>
    <x v="112"/>
    <x v="3"/>
    <x v="1"/>
    <s v="High"/>
    <x v="713"/>
    <n v="401751840"/>
    <d v="2021-02-21T00:00:00"/>
    <n v="6152"/>
    <n v="205.7"/>
    <n v="117.11"/>
    <n v="1265466.3999999999"/>
    <n v="720460.72"/>
    <n v="545005.68000000005"/>
  </r>
  <r>
    <x v="1"/>
    <x v="175"/>
    <x v="5"/>
    <x v="1"/>
    <s v="Low"/>
    <x v="714"/>
    <n v="278767192"/>
    <d v="2021-05-25T00:00:00"/>
    <n v="2262"/>
    <n v="109.28"/>
    <n v="35.840000000000003"/>
    <n v="247191.36"/>
    <n v="81070.080000000002"/>
    <n v="166121.28"/>
  </r>
  <r>
    <x v="1"/>
    <x v="26"/>
    <x v="11"/>
    <x v="0"/>
    <s v="High"/>
    <x v="715"/>
    <n v="525321424"/>
    <d v="2018-12-31T00:00:00"/>
    <n v="3138"/>
    <n v="668.27"/>
    <n v="502.54"/>
    <n v="2097031.26"/>
    <n v="1576970.52"/>
    <n v="520060.74"/>
  </r>
  <r>
    <x v="4"/>
    <x v="29"/>
    <x v="10"/>
    <x v="0"/>
    <s v="High"/>
    <x v="716"/>
    <n v="828963363"/>
    <d v="2021-09-06T00:00:00"/>
    <n v="7535"/>
    <n v="154.06"/>
    <n v="90.93"/>
    <n v="1160842.1000000001"/>
    <n v="685157.55"/>
    <n v="475684.55"/>
  </r>
  <r>
    <x v="1"/>
    <x v="85"/>
    <x v="5"/>
    <x v="0"/>
    <s v="High"/>
    <x v="717"/>
    <n v="497554337"/>
    <d v="2018-07-28T00:00:00"/>
    <n v="6240"/>
    <n v="109.28"/>
    <n v="35.840000000000003"/>
    <n v="681907.19999999995"/>
    <n v="223641.60000000001"/>
    <n v="458265.59999999998"/>
  </r>
  <r>
    <x v="1"/>
    <x v="75"/>
    <x v="9"/>
    <x v="1"/>
    <s v="Medium"/>
    <x v="718"/>
    <n v="709268176"/>
    <d v="2021-06-25T00:00:00"/>
    <n v="7070"/>
    <n v="9.33"/>
    <n v="6.92"/>
    <n v="65963.100000000006"/>
    <n v="48924.4"/>
    <n v="17038.7"/>
  </r>
  <r>
    <x v="3"/>
    <x v="24"/>
    <x v="1"/>
    <x v="1"/>
    <s v="Low"/>
    <x v="719"/>
    <n v="462591207"/>
    <d v="2018-03-01T00:00:00"/>
    <n v="9873"/>
    <n v="152.58000000000001"/>
    <n v="97.44"/>
    <n v="1506422.34"/>
    <n v="962025.12"/>
    <n v="544397.22"/>
  </r>
  <r>
    <x v="1"/>
    <x v="167"/>
    <x v="4"/>
    <x v="1"/>
    <s v="Medium"/>
    <x v="720"/>
    <n v="626322257"/>
    <d v="2016-05-05T00:00:00"/>
    <n v="1529"/>
    <n v="81.73"/>
    <n v="56.67"/>
    <n v="124965.17"/>
    <n v="86648.43"/>
    <n v="38316.74"/>
  </r>
  <r>
    <x v="4"/>
    <x v="95"/>
    <x v="10"/>
    <x v="1"/>
    <s v="Medium"/>
    <x v="721"/>
    <n v="789572656"/>
    <d v="2020-12-24T00:00:00"/>
    <n v="950"/>
    <n v="154.06"/>
    <n v="90.93"/>
    <n v="146357"/>
    <n v="86383.5"/>
    <n v="59973.5"/>
  </r>
  <r>
    <x v="1"/>
    <x v="55"/>
    <x v="0"/>
    <x v="1"/>
    <s v="Cancelled"/>
    <x v="713"/>
    <n v="611766231"/>
    <d v="2021-02-26T00:00:00"/>
    <n v="4077"/>
    <n v="255.28"/>
    <n v="159.41999999999999"/>
    <n v="1040776.56"/>
    <n v="649955.34"/>
    <n v="390821.22"/>
  </r>
  <r>
    <x v="0"/>
    <x v="135"/>
    <x v="6"/>
    <x v="1"/>
    <s v="Cancelled"/>
    <x v="722"/>
    <n v="272639310"/>
    <d v="2021-09-29T00:00:00"/>
    <n v="8885"/>
    <n v="651.21"/>
    <n v="524.96"/>
    <n v="5786000.8499999996"/>
    <n v="4664269.5999999996"/>
    <n v="1121731.25"/>
  </r>
  <r>
    <x v="0"/>
    <x v="135"/>
    <x v="9"/>
    <x v="0"/>
    <s v="High"/>
    <x v="723"/>
    <n v="922240722"/>
    <d v="2020-09-29T00:00:00"/>
    <n v="379"/>
    <n v="9.33"/>
    <n v="6.92"/>
    <n v="3536.07"/>
    <n v="2622.68"/>
    <n v="913.39"/>
  </r>
  <r>
    <x v="1"/>
    <x v="26"/>
    <x v="0"/>
    <x v="1"/>
    <s v="High"/>
    <x v="724"/>
    <n v="630931794"/>
    <d v="2019-04-01T00:00:00"/>
    <n v="5593"/>
    <n v="255.28"/>
    <n v="159.41999999999999"/>
    <n v="1427781.04"/>
    <n v="891636.06"/>
    <n v="536144.98"/>
  </r>
  <r>
    <x v="1"/>
    <x v="44"/>
    <x v="6"/>
    <x v="1"/>
    <s v="Low"/>
    <x v="725"/>
    <n v="239386355"/>
    <d v="2017-04-20T00:00:00"/>
    <n v="8597"/>
    <n v="651.21"/>
    <n v="524.96"/>
    <n v="5598452.3700000001"/>
    <n v="4513081.12"/>
    <n v="1085371.25"/>
  </r>
  <r>
    <x v="2"/>
    <x v="170"/>
    <x v="5"/>
    <x v="0"/>
    <s v="Cancelled"/>
    <x v="726"/>
    <n v="208590734"/>
    <d v="2018-08-19T00:00:00"/>
    <n v="5488"/>
    <n v="109.28"/>
    <n v="35.840000000000003"/>
    <n v="599728.64000000001"/>
    <n v="196689.92000000001"/>
    <n v="403038.71999999997"/>
  </r>
  <r>
    <x v="1"/>
    <x v="84"/>
    <x v="4"/>
    <x v="1"/>
    <s v="Medium"/>
    <x v="727"/>
    <n v="169843757"/>
    <d v="2015-03-19T00:00:00"/>
    <n v="9397"/>
    <n v="81.73"/>
    <n v="56.67"/>
    <n v="768016.81"/>
    <n v="532527.99"/>
    <n v="235488.82"/>
  </r>
  <r>
    <x v="2"/>
    <x v="104"/>
    <x v="3"/>
    <x v="0"/>
    <s v="High"/>
    <x v="728"/>
    <n v="274756753"/>
    <d v="2018-09-09T00:00:00"/>
    <n v="5484"/>
    <n v="205.7"/>
    <n v="117.11"/>
    <n v="1128058.8"/>
    <n v="642231.24"/>
    <n v="485827.56"/>
  </r>
  <r>
    <x v="3"/>
    <x v="61"/>
    <x v="4"/>
    <x v="0"/>
    <s v="High"/>
    <x v="729"/>
    <n v="745253551"/>
    <d v="2019-12-12T00:00:00"/>
    <n v="5942"/>
    <n v="81.73"/>
    <n v="56.67"/>
    <n v="485639.66"/>
    <n v="336733.14"/>
    <n v="148906.51999999999"/>
  </r>
  <r>
    <x v="1"/>
    <x v="175"/>
    <x v="3"/>
    <x v="0"/>
    <s v="Cancelled"/>
    <x v="730"/>
    <n v="523570477"/>
    <d v="2018-07-23T00:00:00"/>
    <n v="4994"/>
    <n v="205.7"/>
    <n v="117.11"/>
    <n v="1027265.8"/>
    <n v="584847.34"/>
    <n v="442418.46"/>
  </r>
  <r>
    <x v="2"/>
    <x v="48"/>
    <x v="1"/>
    <x v="0"/>
    <s v="High"/>
    <x v="731"/>
    <n v="422256362"/>
    <d v="2015-06-23T00:00:00"/>
    <n v="3896"/>
    <n v="152.58000000000001"/>
    <n v="97.44"/>
    <n v="594451.68000000005"/>
    <n v="379626.23999999999"/>
    <n v="214825.44"/>
  </r>
  <r>
    <x v="1"/>
    <x v="148"/>
    <x v="11"/>
    <x v="1"/>
    <s v="Medium"/>
    <x v="732"/>
    <n v="874172532"/>
    <d v="2016-10-02T00:00:00"/>
    <n v="5933"/>
    <n v="668.27"/>
    <n v="502.54"/>
    <n v="3964845.91"/>
    <n v="2981569.82"/>
    <n v="983276.09"/>
  </r>
  <r>
    <x v="4"/>
    <x v="160"/>
    <x v="11"/>
    <x v="1"/>
    <s v="Cancelled"/>
    <x v="733"/>
    <n v="582492816"/>
    <d v="2015-09-11T00:00:00"/>
    <n v="1423"/>
    <n v="668.27"/>
    <n v="502.54"/>
    <n v="950948.21"/>
    <n v="715114.42"/>
    <n v="235833.79"/>
  </r>
  <r>
    <x v="1"/>
    <x v="153"/>
    <x v="4"/>
    <x v="1"/>
    <s v="Cancelled"/>
    <x v="734"/>
    <n v="570703542"/>
    <d v="2022-11-03T00:00:00"/>
    <n v="2715"/>
    <n v="81.73"/>
    <n v="56.67"/>
    <n v="221896.95"/>
    <n v="153859.04999999999"/>
    <n v="68037.899999999994"/>
  </r>
  <r>
    <x v="1"/>
    <x v="109"/>
    <x v="7"/>
    <x v="0"/>
    <s v="Medium"/>
    <x v="735"/>
    <n v="132603538"/>
    <d v="2020-11-06T00:00:00"/>
    <n v="9188"/>
    <n v="437.2"/>
    <n v="263.33"/>
    <n v="4016993.6"/>
    <n v="2419476.04"/>
    <n v="1597517.56"/>
  </r>
  <r>
    <x v="0"/>
    <x v="1"/>
    <x v="3"/>
    <x v="1"/>
    <s v="Medium"/>
    <x v="736"/>
    <n v="882304131"/>
    <d v="2022-11-25T00:00:00"/>
    <n v="2254"/>
    <n v="205.7"/>
    <n v="117.11"/>
    <n v="463647.8"/>
    <n v="263965.94"/>
    <n v="199681.86"/>
  </r>
  <r>
    <x v="3"/>
    <x v="151"/>
    <x v="0"/>
    <x v="0"/>
    <s v="Medium"/>
    <x v="737"/>
    <n v="904229152"/>
    <d v="2018-02-19T00:00:00"/>
    <n v="355"/>
    <n v="255.28"/>
    <n v="159.41999999999999"/>
    <n v="90624.4"/>
    <n v="56594.1"/>
    <n v="34030.300000000003"/>
  </r>
  <r>
    <x v="3"/>
    <x v="61"/>
    <x v="6"/>
    <x v="1"/>
    <s v="Low"/>
    <x v="738"/>
    <n v="603114926"/>
    <d v="2022-03-22T00:00:00"/>
    <n v="3964"/>
    <n v="651.21"/>
    <n v="524.96"/>
    <n v="2581396.44"/>
    <n v="2080941.44"/>
    <n v="500455"/>
  </r>
  <r>
    <x v="1"/>
    <x v="117"/>
    <x v="1"/>
    <x v="0"/>
    <s v="High"/>
    <x v="407"/>
    <n v="454010283"/>
    <d v="2018-01-30T00:00:00"/>
    <n v="587"/>
    <n v="152.58000000000001"/>
    <n v="97.44"/>
    <n v="89564.46"/>
    <n v="57197.279999999999"/>
    <n v="32367.18"/>
  </r>
  <r>
    <x v="1"/>
    <x v="2"/>
    <x v="8"/>
    <x v="1"/>
    <s v="Low"/>
    <x v="479"/>
    <n v="552276551"/>
    <d v="2021-09-24T00:00:00"/>
    <n v="9759"/>
    <n v="421.89"/>
    <n v="364.69"/>
    <n v="4117224.51"/>
    <n v="3559009.71"/>
    <n v="558214.80000000005"/>
  </r>
  <r>
    <x v="1"/>
    <x v="139"/>
    <x v="1"/>
    <x v="1"/>
    <s v="Medium"/>
    <x v="739"/>
    <n v="163587558"/>
    <d v="2016-04-19T00:00:00"/>
    <n v="8048"/>
    <n v="152.58000000000001"/>
    <n v="97.44"/>
    <n v="1227963.8400000001"/>
    <n v="784197.12"/>
    <n v="443766.72"/>
  </r>
  <r>
    <x v="0"/>
    <x v="76"/>
    <x v="2"/>
    <x v="1"/>
    <s v="Medium"/>
    <x v="740"/>
    <n v="873929631"/>
    <d v="2020-02-25T00:00:00"/>
    <n v="4053"/>
    <n v="47.45"/>
    <n v="31.79"/>
    <n v="192314.85"/>
    <n v="128844.87"/>
    <n v="63469.98"/>
  </r>
  <r>
    <x v="1"/>
    <x v="40"/>
    <x v="3"/>
    <x v="0"/>
    <s v="Low"/>
    <x v="741"/>
    <n v="739601600"/>
    <d v="2021-03-10T00:00:00"/>
    <n v="3404"/>
    <n v="205.7"/>
    <n v="117.11"/>
    <n v="700202.8"/>
    <n v="398642.44"/>
    <n v="301560.36"/>
  </r>
  <r>
    <x v="1"/>
    <x v="52"/>
    <x v="7"/>
    <x v="0"/>
    <s v="Medium"/>
    <x v="742"/>
    <n v="137214791"/>
    <d v="2022-11-02T00:00:00"/>
    <n v="3761"/>
    <n v="437.2"/>
    <n v="263.33"/>
    <n v="1644309.2"/>
    <n v="990384.13"/>
    <n v="653925.06999999995"/>
  </r>
  <r>
    <x v="1"/>
    <x v="97"/>
    <x v="9"/>
    <x v="1"/>
    <s v="Cancelled"/>
    <x v="508"/>
    <n v="413693034"/>
    <d v="2019-10-13T00:00:00"/>
    <n v="9817"/>
    <n v="9.33"/>
    <n v="6.92"/>
    <n v="91592.61"/>
    <n v="67933.64"/>
    <n v="23658.97"/>
  </r>
  <r>
    <x v="2"/>
    <x v="37"/>
    <x v="9"/>
    <x v="1"/>
    <s v="High"/>
    <x v="743"/>
    <n v="736272656"/>
    <d v="2015-12-12T00:00:00"/>
    <n v="8296"/>
    <n v="9.33"/>
    <n v="6.92"/>
    <n v="77401.679999999993"/>
    <n v="57408.32"/>
    <n v="19993.36"/>
  </r>
  <r>
    <x v="1"/>
    <x v="52"/>
    <x v="0"/>
    <x v="1"/>
    <s v="Low"/>
    <x v="744"/>
    <n v="342502486"/>
    <d v="2022-08-18T00:00:00"/>
    <n v="2952"/>
    <n v="255.28"/>
    <n v="159.41999999999999"/>
    <n v="753586.56"/>
    <n v="470607.84"/>
    <n v="282978.71999999997"/>
  </r>
  <r>
    <x v="0"/>
    <x v="49"/>
    <x v="7"/>
    <x v="1"/>
    <s v="Low"/>
    <x v="745"/>
    <n v="790243852"/>
    <d v="2015-02-10T00:00:00"/>
    <n v="9572"/>
    <n v="437.2"/>
    <n v="263.33"/>
    <n v="4184878.4"/>
    <n v="2520594.7599999998"/>
    <n v="1664283.64"/>
  </r>
  <r>
    <x v="2"/>
    <x v="12"/>
    <x v="4"/>
    <x v="0"/>
    <s v="Medium"/>
    <x v="746"/>
    <n v="107670581"/>
    <d v="2019-05-01T00:00:00"/>
    <n v="972"/>
    <n v="81.73"/>
    <n v="56.67"/>
    <n v="79441.56"/>
    <n v="55083.24"/>
    <n v="24358.32"/>
  </r>
  <r>
    <x v="4"/>
    <x v="156"/>
    <x v="11"/>
    <x v="0"/>
    <s v="High"/>
    <x v="747"/>
    <n v="443269002"/>
    <d v="2019-03-13T00:00:00"/>
    <n v="2003"/>
    <n v="668.27"/>
    <n v="502.54"/>
    <n v="1338544.81"/>
    <n v="1006587.62"/>
    <n v="331957.19"/>
  </r>
  <r>
    <x v="1"/>
    <x v="152"/>
    <x v="0"/>
    <x v="1"/>
    <s v="Medium"/>
    <x v="246"/>
    <n v="415837943"/>
    <d v="2020-02-23T00:00:00"/>
    <n v="4543"/>
    <n v="255.28"/>
    <n v="159.41999999999999"/>
    <n v="1159737.04"/>
    <n v="724245.06"/>
    <n v="435491.98"/>
  </r>
  <r>
    <x v="4"/>
    <x v="160"/>
    <x v="2"/>
    <x v="1"/>
    <s v="Low"/>
    <x v="748"/>
    <n v="964488732"/>
    <d v="2016-06-06T00:00:00"/>
    <n v="2504"/>
    <n v="47.45"/>
    <n v="31.79"/>
    <n v="118814.8"/>
    <n v="79602.16"/>
    <n v="39212.639999999999"/>
  </r>
  <r>
    <x v="1"/>
    <x v="109"/>
    <x v="0"/>
    <x v="1"/>
    <s v="High"/>
    <x v="749"/>
    <n v="398645198"/>
    <d v="2018-05-26T00:00:00"/>
    <n v="6828"/>
    <n v="255.28"/>
    <n v="159.41999999999999"/>
    <n v="1743051.84"/>
    <n v="1088519.76"/>
    <n v="654532.07999999996"/>
  </r>
  <r>
    <x v="1"/>
    <x v="75"/>
    <x v="9"/>
    <x v="0"/>
    <s v="Cancelled"/>
    <x v="750"/>
    <n v="248043668"/>
    <d v="2022-08-29T00:00:00"/>
    <n v="488"/>
    <n v="9.33"/>
    <n v="6.92"/>
    <n v="4553.04"/>
    <n v="3376.96"/>
    <n v="1176.08"/>
  </r>
  <r>
    <x v="6"/>
    <x v="180"/>
    <x v="7"/>
    <x v="0"/>
    <s v="Cancelled"/>
    <x v="751"/>
    <n v="312732970"/>
    <d v="2018-08-17T00:00:00"/>
    <n v="3490"/>
    <n v="437.2"/>
    <n v="263.33"/>
    <n v="1525828"/>
    <n v="919021.7"/>
    <n v="606806.30000000005"/>
  </r>
  <r>
    <x v="1"/>
    <x v="66"/>
    <x v="4"/>
    <x v="1"/>
    <s v="High"/>
    <x v="322"/>
    <n v="913074433"/>
    <d v="2019-12-17T00:00:00"/>
    <n v="7870"/>
    <n v="81.73"/>
    <n v="56.67"/>
    <n v="643215.1"/>
    <n v="445992.9"/>
    <n v="197222.2"/>
  </r>
  <r>
    <x v="3"/>
    <x v="61"/>
    <x v="11"/>
    <x v="1"/>
    <s v="Cancelled"/>
    <x v="752"/>
    <n v="639741885"/>
    <d v="2016-04-18T00:00:00"/>
    <n v="2695"/>
    <n v="668.27"/>
    <n v="502.54"/>
    <n v="1800987.65"/>
    <n v="1354345.3"/>
    <n v="446642.35"/>
  </r>
  <r>
    <x v="1"/>
    <x v="39"/>
    <x v="6"/>
    <x v="0"/>
    <s v="Cancelled"/>
    <x v="753"/>
    <n v="403721654"/>
    <d v="2015-06-29T00:00:00"/>
    <n v="9064"/>
    <n v="651.21"/>
    <n v="524.96"/>
    <n v="5902567.4400000004"/>
    <n v="4758237.4400000004"/>
    <n v="1144330"/>
  </r>
  <r>
    <x v="2"/>
    <x v="82"/>
    <x v="5"/>
    <x v="1"/>
    <s v="High"/>
    <x v="254"/>
    <n v="286312568"/>
    <d v="2017-07-09T00:00:00"/>
    <n v="5106"/>
    <n v="109.28"/>
    <n v="35.840000000000003"/>
    <n v="557983.68000000005"/>
    <n v="182999.04000000001"/>
    <n v="374984.64"/>
  </r>
  <r>
    <x v="1"/>
    <x v="152"/>
    <x v="9"/>
    <x v="1"/>
    <s v="High"/>
    <x v="48"/>
    <n v="889125955"/>
    <d v="2018-06-15T00:00:00"/>
    <n v="983"/>
    <n v="9.33"/>
    <n v="6.92"/>
    <n v="9171.39"/>
    <n v="6802.36"/>
    <n v="2369.0300000000002"/>
  </r>
  <r>
    <x v="4"/>
    <x v="31"/>
    <x v="2"/>
    <x v="1"/>
    <s v="Medium"/>
    <x v="754"/>
    <n v="184085643"/>
    <d v="2022-08-14T00:00:00"/>
    <n v="3887"/>
    <n v="47.45"/>
    <n v="31.79"/>
    <n v="184438.15"/>
    <n v="123567.73"/>
    <n v="60870.42"/>
  </r>
  <r>
    <x v="1"/>
    <x v="16"/>
    <x v="9"/>
    <x v="1"/>
    <s v="High"/>
    <x v="479"/>
    <n v="263427960"/>
    <d v="2021-09-20T00:00:00"/>
    <n v="3042"/>
    <n v="9.33"/>
    <n v="6.92"/>
    <n v="28381.86"/>
    <n v="21050.639999999999"/>
    <n v="7331.22"/>
  </r>
  <r>
    <x v="2"/>
    <x v="4"/>
    <x v="2"/>
    <x v="1"/>
    <s v="High"/>
    <x v="755"/>
    <n v="589701735"/>
    <d v="2020-07-26T00:00:00"/>
    <n v="4703"/>
    <n v="47.45"/>
    <n v="31.79"/>
    <n v="223157.35"/>
    <n v="149508.37"/>
    <n v="73648.98"/>
  </r>
  <r>
    <x v="2"/>
    <x v="82"/>
    <x v="10"/>
    <x v="1"/>
    <s v="Cancelled"/>
    <x v="296"/>
    <n v="245768296"/>
    <d v="2017-05-12T00:00:00"/>
    <n v="7155"/>
    <n v="154.06"/>
    <n v="90.93"/>
    <n v="1102299.3"/>
    <n v="650604.15"/>
    <n v="451695.15"/>
  </r>
  <r>
    <x v="4"/>
    <x v="29"/>
    <x v="2"/>
    <x v="1"/>
    <s v="Low"/>
    <x v="520"/>
    <n v="184801471"/>
    <d v="2021-12-20T00:00:00"/>
    <n v="5717"/>
    <n v="47.45"/>
    <n v="31.79"/>
    <n v="271271.65000000002"/>
    <n v="181743.43"/>
    <n v="89528.22"/>
  </r>
  <r>
    <x v="4"/>
    <x v="56"/>
    <x v="0"/>
    <x v="0"/>
    <s v="Medium"/>
    <x v="756"/>
    <n v="980287587"/>
    <d v="2019-08-30T00:00:00"/>
    <n v="7736"/>
    <n v="255.28"/>
    <n v="159.41999999999999"/>
    <n v="1974846.08"/>
    <n v="1233273.1200000001"/>
    <n v="741572.96"/>
  </r>
  <r>
    <x v="3"/>
    <x v="151"/>
    <x v="0"/>
    <x v="0"/>
    <s v="Cancelled"/>
    <x v="757"/>
    <n v="576025474"/>
    <d v="2018-03-25T00:00:00"/>
    <n v="7593"/>
    <n v="255.28"/>
    <n v="159.41999999999999"/>
    <n v="1938341.04"/>
    <n v="1210476.06"/>
    <n v="727864.98"/>
  </r>
  <r>
    <x v="2"/>
    <x v="170"/>
    <x v="1"/>
    <x v="0"/>
    <s v="High"/>
    <x v="758"/>
    <n v="136126458"/>
    <d v="2018-06-02T00:00:00"/>
    <n v="1699"/>
    <n v="152.58000000000001"/>
    <n v="97.44"/>
    <n v="259233.42"/>
    <n v="165550.56"/>
    <n v="93682.86"/>
  </r>
  <r>
    <x v="1"/>
    <x v="96"/>
    <x v="2"/>
    <x v="0"/>
    <s v="Low"/>
    <x v="759"/>
    <n v="895014369"/>
    <d v="2021-12-11T00:00:00"/>
    <n v="3496"/>
    <n v="47.45"/>
    <n v="31.79"/>
    <n v="165885.20000000001"/>
    <n v="111137.84"/>
    <n v="54747.360000000001"/>
  </r>
  <r>
    <x v="2"/>
    <x v="107"/>
    <x v="2"/>
    <x v="0"/>
    <s v="Cancelled"/>
    <x v="760"/>
    <n v="107425534"/>
    <d v="2019-01-21T00:00:00"/>
    <n v="8458"/>
    <n v="47.45"/>
    <n v="31.79"/>
    <n v="401332.1"/>
    <n v="268879.82"/>
    <n v="132452.28"/>
  </r>
  <r>
    <x v="1"/>
    <x v="162"/>
    <x v="7"/>
    <x v="1"/>
    <s v="Medium"/>
    <x v="761"/>
    <n v="498408782"/>
    <d v="2018-03-28T00:00:00"/>
    <n v="9089"/>
    <n v="437.2"/>
    <n v="263.33"/>
    <n v="3973710.8"/>
    <n v="2393406.37"/>
    <n v="1580304.43"/>
  </r>
  <r>
    <x v="1"/>
    <x v="34"/>
    <x v="7"/>
    <x v="0"/>
    <s v="Medium"/>
    <x v="762"/>
    <n v="813325440"/>
    <d v="2020-05-15T00:00:00"/>
    <n v="9927"/>
    <n v="437.2"/>
    <n v="263.33"/>
    <n v="4340084.4000000004"/>
    <n v="2614076.91"/>
    <n v="1726007.49"/>
  </r>
  <r>
    <x v="1"/>
    <x v="92"/>
    <x v="0"/>
    <x v="1"/>
    <s v="Medium"/>
    <x v="172"/>
    <n v="767849338"/>
    <d v="2017-04-17T00:00:00"/>
    <n v="2537"/>
    <n v="255.28"/>
    <n v="159.41999999999999"/>
    <n v="647645.36"/>
    <n v="404448.54"/>
    <n v="243196.82"/>
  </r>
  <r>
    <x v="3"/>
    <x v="21"/>
    <x v="9"/>
    <x v="1"/>
    <s v="Low"/>
    <x v="659"/>
    <n v="597966802"/>
    <d v="2016-12-07T00:00:00"/>
    <n v="520"/>
    <n v="9.33"/>
    <n v="6.92"/>
    <n v="4851.6000000000004"/>
    <n v="3598.4"/>
    <n v="1253.2"/>
  </r>
  <r>
    <x v="3"/>
    <x v="30"/>
    <x v="4"/>
    <x v="0"/>
    <s v="Cancelled"/>
    <x v="763"/>
    <n v="609976661"/>
    <d v="2021-08-20T00:00:00"/>
    <n v="4504"/>
    <n v="81.73"/>
    <n v="56.67"/>
    <n v="368111.92"/>
    <n v="255241.68"/>
    <n v="112870.24"/>
  </r>
  <r>
    <x v="1"/>
    <x v="77"/>
    <x v="8"/>
    <x v="0"/>
    <s v="High"/>
    <x v="764"/>
    <n v="730490243"/>
    <d v="2022-07-14T00:00:00"/>
    <n v="7151"/>
    <n v="421.89"/>
    <n v="364.69"/>
    <n v="3016935.39"/>
    <n v="2607898.19"/>
    <n v="409037.2"/>
  </r>
  <r>
    <x v="3"/>
    <x v="138"/>
    <x v="4"/>
    <x v="0"/>
    <s v="High"/>
    <x v="74"/>
    <n v="956431376"/>
    <d v="2020-06-14T00:00:00"/>
    <n v="8153"/>
    <n v="81.73"/>
    <n v="56.67"/>
    <n v="666344.68999999994"/>
    <n v="462030.51"/>
    <n v="204314.18"/>
  </r>
  <r>
    <x v="1"/>
    <x v="73"/>
    <x v="3"/>
    <x v="0"/>
    <s v="Low"/>
    <x v="210"/>
    <n v="905036389"/>
    <d v="2016-11-20T00:00:00"/>
    <n v="9234"/>
    <n v="205.7"/>
    <n v="117.11"/>
    <n v="1899433.8"/>
    <n v="1081393.74"/>
    <n v="818040.06"/>
  </r>
  <r>
    <x v="4"/>
    <x v="6"/>
    <x v="8"/>
    <x v="1"/>
    <s v="High"/>
    <x v="765"/>
    <n v="263854110"/>
    <d v="2019-07-30T00:00:00"/>
    <n v="9149"/>
    <n v="421.89"/>
    <n v="364.69"/>
    <n v="3859871.61"/>
    <n v="3336548.81"/>
    <n v="523322.8"/>
  </r>
  <r>
    <x v="0"/>
    <x v="135"/>
    <x v="0"/>
    <x v="0"/>
    <s v="Cancelled"/>
    <x v="766"/>
    <n v="140745866"/>
    <d v="2015-12-06T00:00:00"/>
    <n v="8684"/>
    <n v="255.28"/>
    <n v="159.41999999999999"/>
    <n v="2216851.52"/>
    <n v="1384403.28"/>
    <n v="832448.24"/>
  </r>
  <r>
    <x v="1"/>
    <x v="88"/>
    <x v="5"/>
    <x v="0"/>
    <s v="Cancelled"/>
    <x v="767"/>
    <n v="813885486"/>
    <d v="2021-08-10T00:00:00"/>
    <n v="5656"/>
    <n v="109.28"/>
    <n v="35.840000000000003"/>
    <n v="618087.68000000005"/>
    <n v="202711.04000000001"/>
    <n v="415376.64000000001"/>
  </r>
  <r>
    <x v="1"/>
    <x v="26"/>
    <x v="5"/>
    <x v="0"/>
    <s v="Cancelled"/>
    <x v="768"/>
    <n v="381759297"/>
    <d v="2020-03-25T00:00:00"/>
    <n v="9914"/>
    <n v="109.28"/>
    <n v="35.840000000000003"/>
    <n v="1083401.92"/>
    <n v="355317.76000000001"/>
    <n v="728084.16"/>
  </r>
  <r>
    <x v="1"/>
    <x v="168"/>
    <x v="7"/>
    <x v="1"/>
    <s v="Medium"/>
    <x v="769"/>
    <n v="613166129"/>
    <d v="2021-10-21T00:00:00"/>
    <n v="8338"/>
    <n v="437.2"/>
    <n v="263.33"/>
    <n v="3645373.6"/>
    <n v="2195645.54"/>
    <n v="1449728.06"/>
  </r>
  <r>
    <x v="1"/>
    <x v="126"/>
    <x v="1"/>
    <x v="1"/>
    <s v="High"/>
    <x v="205"/>
    <n v="197217309"/>
    <d v="2020-06-11T00:00:00"/>
    <n v="9839"/>
    <n v="152.58000000000001"/>
    <n v="97.44"/>
    <n v="1501234.62"/>
    <n v="958712.16"/>
    <n v="542522.46"/>
  </r>
  <r>
    <x v="0"/>
    <x v="122"/>
    <x v="5"/>
    <x v="1"/>
    <s v="Medium"/>
    <x v="580"/>
    <n v="593336665"/>
    <d v="2018-01-24T00:00:00"/>
    <n v="359"/>
    <n v="109.28"/>
    <n v="35.840000000000003"/>
    <n v="39231.519999999997"/>
    <n v="12866.56"/>
    <n v="26364.959999999999"/>
  </r>
  <r>
    <x v="1"/>
    <x v="64"/>
    <x v="6"/>
    <x v="1"/>
    <s v="Medium"/>
    <x v="296"/>
    <n v="181260526"/>
    <d v="2017-06-03T00:00:00"/>
    <n v="7872"/>
    <n v="651.21"/>
    <n v="524.96"/>
    <n v="5126325.12"/>
    <n v="4132485.1200000001"/>
    <n v="993840"/>
  </r>
  <r>
    <x v="1"/>
    <x v="114"/>
    <x v="1"/>
    <x v="0"/>
    <s v="Low"/>
    <x v="770"/>
    <n v="111037719"/>
    <d v="2020-12-03T00:00:00"/>
    <n v="7383"/>
    <n v="152.58000000000001"/>
    <n v="97.44"/>
    <n v="1126498.1399999999"/>
    <n v="719399.52"/>
    <n v="407098.62"/>
  </r>
  <r>
    <x v="2"/>
    <x v="144"/>
    <x v="6"/>
    <x v="0"/>
    <s v="Medium"/>
    <x v="443"/>
    <n v="253029572"/>
    <d v="2018-09-03T00:00:00"/>
    <n v="5928"/>
    <n v="651.21"/>
    <n v="524.96"/>
    <n v="3860372.88"/>
    <n v="3111962.88"/>
    <n v="748410"/>
  </r>
  <r>
    <x v="3"/>
    <x v="21"/>
    <x v="5"/>
    <x v="1"/>
    <s v="High"/>
    <x v="771"/>
    <n v="547909915"/>
    <d v="2021-09-17T00:00:00"/>
    <n v="7574"/>
    <n v="109.28"/>
    <n v="35.840000000000003"/>
    <n v="827686.72"/>
    <n v="271452.15999999997"/>
    <n v="556234.56000000006"/>
  </r>
  <r>
    <x v="2"/>
    <x v="65"/>
    <x v="10"/>
    <x v="0"/>
    <s v="Medium"/>
    <x v="772"/>
    <n v="556665074"/>
    <d v="2016-06-26T00:00:00"/>
    <n v="8421"/>
    <n v="154.06"/>
    <n v="90.93"/>
    <n v="1297339.26"/>
    <n v="765721.53"/>
    <n v="531617.73"/>
  </r>
  <r>
    <x v="0"/>
    <x v="146"/>
    <x v="11"/>
    <x v="1"/>
    <s v="Low"/>
    <x v="773"/>
    <n v="810593879"/>
    <d v="2016-04-01T00:00:00"/>
    <n v="1597"/>
    <n v="668.27"/>
    <n v="502.54"/>
    <n v="1067227.19"/>
    <n v="802556.38"/>
    <n v="264670.81"/>
  </r>
  <r>
    <x v="3"/>
    <x v="11"/>
    <x v="5"/>
    <x v="1"/>
    <s v="Low"/>
    <x v="774"/>
    <n v="561307656"/>
    <d v="2018-05-12T00:00:00"/>
    <n v="2264"/>
    <n v="109.28"/>
    <n v="35.840000000000003"/>
    <n v="247409.92000000001"/>
    <n v="81141.759999999995"/>
    <n v="166268.16"/>
  </r>
  <r>
    <x v="4"/>
    <x v="176"/>
    <x v="7"/>
    <x v="1"/>
    <s v="Low"/>
    <x v="775"/>
    <n v="930730235"/>
    <d v="2021-04-15T00:00:00"/>
    <n v="2614"/>
    <n v="437.2"/>
    <n v="263.33"/>
    <n v="1142840.8"/>
    <n v="688344.62"/>
    <n v="454496.18"/>
  </r>
  <r>
    <x v="0"/>
    <x v="72"/>
    <x v="5"/>
    <x v="0"/>
    <s v="Low"/>
    <x v="776"/>
    <n v="861097943"/>
    <d v="2016-06-12T00:00:00"/>
    <n v="6872"/>
    <n v="109.28"/>
    <n v="35.840000000000003"/>
    <n v="750972.16"/>
    <n v="246292.48000000001"/>
    <n v="504679.67999999999"/>
  </r>
  <r>
    <x v="1"/>
    <x v="179"/>
    <x v="1"/>
    <x v="0"/>
    <s v="Cancelled"/>
    <x v="777"/>
    <n v="264959609"/>
    <d v="2019-10-18T00:00:00"/>
    <n v="6291"/>
    <n v="152.58000000000001"/>
    <n v="97.44"/>
    <n v="959880.78"/>
    <n v="612995.04"/>
    <n v="346885.74"/>
  </r>
  <r>
    <x v="1"/>
    <x v="81"/>
    <x v="9"/>
    <x v="0"/>
    <s v="Low"/>
    <x v="778"/>
    <n v="475176560"/>
    <d v="2022-09-04T00:00:00"/>
    <n v="4159"/>
    <n v="9.33"/>
    <n v="6.92"/>
    <n v="38803.47"/>
    <n v="28780.28"/>
    <n v="10023.19"/>
  </r>
  <r>
    <x v="1"/>
    <x v="93"/>
    <x v="0"/>
    <x v="1"/>
    <s v="High"/>
    <x v="779"/>
    <n v="194922626"/>
    <d v="2020-02-07T00:00:00"/>
    <n v="791"/>
    <n v="255.28"/>
    <n v="159.41999999999999"/>
    <n v="201926.48"/>
    <n v="126101.22"/>
    <n v="75825.259999999995"/>
  </r>
  <r>
    <x v="1"/>
    <x v="129"/>
    <x v="1"/>
    <x v="1"/>
    <s v="Medium"/>
    <x v="780"/>
    <n v="447684133"/>
    <d v="2016-08-14T00:00:00"/>
    <n v="8538"/>
    <n v="152.58000000000001"/>
    <n v="97.44"/>
    <n v="1302728.04"/>
    <n v="831942.72"/>
    <n v="470785.32"/>
  </r>
  <r>
    <x v="1"/>
    <x v="77"/>
    <x v="4"/>
    <x v="0"/>
    <s v="High"/>
    <x v="781"/>
    <n v="527259910"/>
    <d v="2020-01-11T00:00:00"/>
    <n v="6779"/>
    <n v="81.73"/>
    <n v="56.67"/>
    <n v="554047.67000000004"/>
    <n v="384165.93"/>
    <n v="169881.74"/>
  </r>
  <r>
    <x v="2"/>
    <x v="48"/>
    <x v="2"/>
    <x v="0"/>
    <s v="Medium"/>
    <x v="782"/>
    <n v="247761285"/>
    <d v="2022-07-03T00:00:00"/>
    <n v="6925"/>
    <n v="47.45"/>
    <n v="31.79"/>
    <n v="328591.25"/>
    <n v="220145.75"/>
    <n v="108445.5"/>
  </r>
  <r>
    <x v="0"/>
    <x v="113"/>
    <x v="8"/>
    <x v="1"/>
    <s v="Cancelled"/>
    <x v="783"/>
    <n v="393612086"/>
    <d v="2019-06-21T00:00:00"/>
    <n v="7418"/>
    <n v="421.89"/>
    <n v="364.69"/>
    <n v="3129580.02"/>
    <n v="2705270.42"/>
    <n v="424309.6"/>
  </r>
  <r>
    <x v="1"/>
    <x v="130"/>
    <x v="5"/>
    <x v="1"/>
    <s v="Medium"/>
    <x v="784"/>
    <n v="469548642"/>
    <d v="2016-01-13T00:00:00"/>
    <n v="8732"/>
    <n v="109.28"/>
    <n v="35.840000000000003"/>
    <n v="954232.96"/>
    <n v="312954.88"/>
    <n v="641278.07999999996"/>
  </r>
  <r>
    <x v="2"/>
    <x v="147"/>
    <x v="9"/>
    <x v="0"/>
    <s v="Medium"/>
    <x v="785"/>
    <n v="950619781"/>
    <d v="2022-07-17T00:00:00"/>
    <n v="8373"/>
    <n v="9.33"/>
    <n v="6.92"/>
    <n v="78120.09"/>
    <n v="57941.16"/>
    <n v="20178.93"/>
  </r>
  <r>
    <x v="1"/>
    <x v="28"/>
    <x v="7"/>
    <x v="1"/>
    <s v="Medium"/>
    <x v="786"/>
    <n v="132186830"/>
    <d v="2019-04-16T00:00:00"/>
    <n v="5875"/>
    <n v="437.2"/>
    <n v="263.33"/>
    <n v="2568550"/>
    <n v="1547063.75"/>
    <n v="1021486.25"/>
  </r>
  <r>
    <x v="1"/>
    <x v="109"/>
    <x v="0"/>
    <x v="0"/>
    <s v="Medium"/>
    <x v="787"/>
    <n v="879923617"/>
    <d v="2018-09-15T00:00:00"/>
    <n v="7807"/>
    <n v="255.28"/>
    <n v="159.41999999999999"/>
    <n v="1992970.96"/>
    <n v="1244591.94"/>
    <n v="748379.02"/>
  </r>
  <r>
    <x v="1"/>
    <x v="71"/>
    <x v="1"/>
    <x v="1"/>
    <s v="High"/>
    <x v="788"/>
    <n v="279816472"/>
    <d v="2018-04-14T00:00:00"/>
    <n v="2767"/>
    <n v="152.58000000000001"/>
    <n v="97.44"/>
    <n v="422188.86"/>
    <n v="269616.48"/>
    <n v="152572.38"/>
  </r>
  <r>
    <x v="4"/>
    <x v="56"/>
    <x v="2"/>
    <x v="1"/>
    <s v="Cancelled"/>
    <x v="512"/>
    <n v="888164222"/>
    <d v="2016-03-20T00:00:00"/>
    <n v="6385"/>
    <n v="47.45"/>
    <n v="31.79"/>
    <n v="302968.25"/>
    <n v="202979.15"/>
    <n v="99989.1"/>
  </r>
  <r>
    <x v="1"/>
    <x v="131"/>
    <x v="7"/>
    <x v="0"/>
    <s v="High"/>
    <x v="789"/>
    <n v="381578195"/>
    <d v="2022-07-05T00:00:00"/>
    <n v="6322"/>
    <n v="437.2"/>
    <n v="263.33"/>
    <n v="2763978.4"/>
    <n v="1664772.26"/>
    <n v="1099206.1399999999"/>
  </r>
  <r>
    <x v="1"/>
    <x v="91"/>
    <x v="11"/>
    <x v="0"/>
    <s v="Medium"/>
    <x v="790"/>
    <n v="106982219"/>
    <d v="2018-12-22T00:00:00"/>
    <n v="7271"/>
    <n v="668.27"/>
    <n v="502.54"/>
    <n v="4858991.17"/>
    <n v="3653968.34"/>
    <n v="1205022.83"/>
  </r>
  <r>
    <x v="0"/>
    <x v="76"/>
    <x v="9"/>
    <x v="1"/>
    <s v="High"/>
    <x v="791"/>
    <n v="131612622"/>
    <d v="2022-05-25T00:00:00"/>
    <n v="5954"/>
    <n v="9.33"/>
    <n v="6.92"/>
    <n v="55550.82"/>
    <n v="41201.68"/>
    <n v="14349.14"/>
  </r>
  <r>
    <x v="1"/>
    <x v="85"/>
    <x v="1"/>
    <x v="0"/>
    <s v="Medium"/>
    <x v="792"/>
    <n v="593018233"/>
    <d v="2020-12-11T00:00:00"/>
    <n v="6128"/>
    <n v="152.58000000000001"/>
    <n v="97.44"/>
    <n v="935010.24"/>
    <n v="597112.31999999995"/>
    <n v="337897.92"/>
  </r>
  <r>
    <x v="1"/>
    <x v="139"/>
    <x v="0"/>
    <x v="0"/>
    <s v="High"/>
    <x v="793"/>
    <n v="349060380"/>
    <d v="2016-09-28T00:00:00"/>
    <n v="3578"/>
    <n v="255.28"/>
    <n v="159.41999999999999"/>
    <n v="913391.84"/>
    <n v="570404.76"/>
    <n v="342987.08"/>
  </r>
  <r>
    <x v="0"/>
    <x v="19"/>
    <x v="11"/>
    <x v="0"/>
    <s v="Medium"/>
    <x v="794"/>
    <n v="127912890"/>
    <d v="2019-09-26T00:00:00"/>
    <n v="1122"/>
    <n v="668.27"/>
    <n v="502.54"/>
    <n v="749798.94"/>
    <n v="563849.88"/>
    <n v="185949.06"/>
  </r>
  <r>
    <x v="1"/>
    <x v="182"/>
    <x v="7"/>
    <x v="1"/>
    <s v="Cancelled"/>
    <x v="795"/>
    <n v="278062093"/>
    <d v="2021-05-28T00:00:00"/>
    <n v="3607"/>
    <n v="437.2"/>
    <n v="263.33"/>
    <n v="1576980.4"/>
    <n v="949831.31"/>
    <n v="627149.09"/>
  </r>
  <r>
    <x v="0"/>
    <x v="134"/>
    <x v="9"/>
    <x v="1"/>
    <s v="High"/>
    <x v="796"/>
    <n v="318306815"/>
    <d v="2015-04-26T00:00:00"/>
    <n v="2915"/>
    <n v="9.33"/>
    <n v="6.92"/>
    <n v="27196.95"/>
    <n v="20171.8"/>
    <n v="7025.15"/>
  </r>
  <r>
    <x v="3"/>
    <x v="35"/>
    <x v="3"/>
    <x v="0"/>
    <s v="High"/>
    <x v="797"/>
    <n v="287758386"/>
    <d v="2016-03-02T00:00:00"/>
    <n v="2956"/>
    <n v="205.7"/>
    <n v="117.11"/>
    <n v="608049.19999999995"/>
    <n v="346177.16"/>
    <n v="261872.04"/>
  </r>
  <r>
    <x v="2"/>
    <x v="155"/>
    <x v="9"/>
    <x v="1"/>
    <s v="Low"/>
    <x v="645"/>
    <n v="295840632"/>
    <d v="2022-01-06T00:00:00"/>
    <n v="4672"/>
    <n v="9.33"/>
    <n v="6.92"/>
    <n v="43589.760000000002"/>
    <n v="32330.240000000002"/>
    <n v="11259.52"/>
  </r>
  <r>
    <x v="2"/>
    <x v="42"/>
    <x v="2"/>
    <x v="0"/>
    <s v="High"/>
    <x v="798"/>
    <n v="972289884"/>
    <d v="2016-08-11T00:00:00"/>
    <n v="1038"/>
    <n v="47.45"/>
    <n v="31.79"/>
    <n v="49253.1"/>
    <n v="32998.019999999997"/>
    <n v="16255.08"/>
  </r>
  <r>
    <x v="3"/>
    <x v="8"/>
    <x v="10"/>
    <x v="0"/>
    <s v="Cancelled"/>
    <x v="799"/>
    <n v="317154967"/>
    <d v="2018-12-09T00:00:00"/>
    <n v="2058"/>
    <n v="154.06"/>
    <n v="90.93"/>
    <n v="317055.48"/>
    <n v="187133.94"/>
    <n v="129921.54"/>
  </r>
  <r>
    <x v="0"/>
    <x v="27"/>
    <x v="8"/>
    <x v="1"/>
    <s v="High"/>
    <x v="112"/>
    <n v="450797212"/>
    <d v="2015-08-30T00:00:00"/>
    <n v="9767"/>
    <n v="421.89"/>
    <n v="364.69"/>
    <n v="4120599.63"/>
    <n v="3561927.23"/>
    <n v="558672.4"/>
  </r>
  <r>
    <x v="1"/>
    <x v="66"/>
    <x v="11"/>
    <x v="1"/>
    <s v="Cancelled"/>
    <x v="174"/>
    <n v="863890445"/>
    <d v="2022-12-25T00:00:00"/>
    <n v="3235"/>
    <n v="668.27"/>
    <n v="502.54"/>
    <n v="2161853.4500000002"/>
    <n v="1625716.9"/>
    <n v="536136.55000000005"/>
  </r>
  <r>
    <x v="1"/>
    <x v="93"/>
    <x v="4"/>
    <x v="0"/>
    <s v="Cancelled"/>
    <x v="209"/>
    <n v="667420995"/>
    <d v="2022-01-18T00:00:00"/>
    <n v="3559"/>
    <n v="81.73"/>
    <n v="56.67"/>
    <n v="290877.07"/>
    <n v="201688.53"/>
    <n v="89188.54"/>
  </r>
  <r>
    <x v="1"/>
    <x v="26"/>
    <x v="10"/>
    <x v="1"/>
    <s v="High"/>
    <x v="800"/>
    <n v="842687690"/>
    <d v="2021-05-26T00:00:00"/>
    <n v="8869"/>
    <n v="154.06"/>
    <n v="90.93"/>
    <n v="1366358.14"/>
    <n v="806458.17"/>
    <n v="559899.97"/>
  </r>
  <r>
    <x v="4"/>
    <x v="115"/>
    <x v="4"/>
    <x v="1"/>
    <s v="High"/>
    <x v="801"/>
    <n v="191301858"/>
    <d v="2018-04-06T00:00:00"/>
    <n v="9326"/>
    <n v="81.73"/>
    <n v="56.67"/>
    <n v="762213.98"/>
    <n v="528504.42000000004"/>
    <n v="233709.56"/>
  </r>
  <r>
    <x v="3"/>
    <x v="15"/>
    <x v="3"/>
    <x v="0"/>
    <s v="Low"/>
    <x v="317"/>
    <n v="285187327"/>
    <d v="2015-10-22T00:00:00"/>
    <n v="2123"/>
    <n v="205.7"/>
    <n v="117.11"/>
    <n v="436701.1"/>
    <n v="248624.53"/>
    <n v="188076.57"/>
  </r>
  <r>
    <x v="0"/>
    <x v="69"/>
    <x v="8"/>
    <x v="1"/>
    <s v="Medium"/>
    <x v="802"/>
    <n v="516580426"/>
    <d v="2019-11-18T00:00:00"/>
    <n v="6483"/>
    <n v="421.89"/>
    <n v="364.69"/>
    <n v="2735112.87"/>
    <n v="2364285.27"/>
    <n v="370827.6"/>
  </r>
  <r>
    <x v="1"/>
    <x v="100"/>
    <x v="8"/>
    <x v="1"/>
    <s v="Low"/>
    <x v="803"/>
    <n v="348029983"/>
    <d v="2021-03-02T00:00:00"/>
    <n v="8661"/>
    <n v="421.89"/>
    <n v="364.69"/>
    <n v="3653989.29"/>
    <n v="3158580.09"/>
    <n v="495409.2"/>
  </r>
  <r>
    <x v="0"/>
    <x v="69"/>
    <x v="6"/>
    <x v="1"/>
    <s v="Low"/>
    <x v="804"/>
    <n v="662397325"/>
    <d v="2021-07-23T00:00:00"/>
    <n v="6943"/>
    <n v="651.21"/>
    <n v="524.96"/>
    <n v="4521351.03"/>
    <n v="3644797.28"/>
    <n v="876553.75"/>
  </r>
  <r>
    <x v="1"/>
    <x v="52"/>
    <x v="1"/>
    <x v="1"/>
    <s v="Low"/>
    <x v="805"/>
    <n v="612856280"/>
    <d v="2016-03-24T00:00:00"/>
    <n v="6647"/>
    <n v="152.58000000000001"/>
    <n v="97.44"/>
    <n v="1014199.26"/>
    <n v="647683.68000000005"/>
    <n v="366515.58"/>
  </r>
  <r>
    <x v="1"/>
    <x v="44"/>
    <x v="2"/>
    <x v="1"/>
    <s v="Low"/>
    <x v="806"/>
    <n v="772893178"/>
    <d v="2020-01-02T00:00:00"/>
    <n v="5122"/>
    <n v="47.45"/>
    <n v="31.79"/>
    <n v="243038.9"/>
    <n v="162828.38"/>
    <n v="80210.52"/>
  </r>
  <r>
    <x v="1"/>
    <x v="62"/>
    <x v="0"/>
    <x v="0"/>
    <s v="High"/>
    <x v="807"/>
    <n v="886306846"/>
    <d v="2019-10-27T00:00:00"/>
    <n v="6746"/>
    <n v="255.28"/>
    <n v="159.41999999999999"/>
    <n v="1722118.88"/>
    <n v="1075447.32"/>
    <n v="646671.56000000006"/>
  </r>
  <r>
    <x v="2"/>
    <x v="137"/>
    <x v="10"/>
    <x v="0"/>
    <s v="Cancelled"/>
    <x v="808"/>
    <n v="317208611"/>
    <d v="2018-04-17T00:00:00"/>
    <n v="7932"/>
    <n v="154.06"/>
    <n v="90.93"/>
    <n v="1222003.92"/>
    <n v="721256.76"/>
    <n v="500747.16"/>
  </r>
  <r>
    <x v="1"/>
    <x v="127"/>
    <x v="0"/>
    <x v="1"/>
    <s v="Low"/>
    <x v="809"/>
    <n v="300022304"/>
    <d v="2021-06-02T00:00:00"/>
    <n v="2122"/>
    <n v="255.28"/>
    <n v="159.41999999999999"/>
    <n v="541704.16"/>
    <n v="338289.24"/>
    <n v="203414.92"/>
  </r>
  <r>
    <x v="1"/>
    <x v="2"/>
    <x v="1"/>
    <x v="0"/>
    <s v="Medium"/>
    <x v="810"/>
    <n v="789484250"/>
    <d v="2021-07-30T00:00:00"/>
    <n v="4789"/>
    <n v="152.58000000000001"/>
    <n v="97.44"/>
    <n v="730705.62"/>
    <n v="466640.16"/>
    <n v="264065.46000000002"/>
  </r>
  <r>
    <x v="1"/>
    <x v="127"/>
    <x v="3"/>
    <x v="1"/>
    <s v="Medium"/>
    <x v="811"/>
    <n v="910643279"/>
    <d v="2022-12-22T00:00:00"/>
    <n v="8438"/>
    <n v="205.7"/>
    <n v="117.11"/>
    <n v="1735696.6"/>
    <n v="988174.18"/>
    <n v="747522.42"/>
  </r>
  <r>
    <x v="0"/>
    <x v="118"/>
    <x v="8"/>
    <x v="1"/>
    <s v="Low"/>
    <x v="812"/>
    <n v="308860719"/>
    <d v="2018-03-18T00:00:00"/>
    <n v="7605"/>
    <n v="421.89"/>
    <n v="364.69"/>
    <n v="3208473.45"/>
    <n v="2773467.45"/>
    <n v="435006"/>
  </r>
  <r>
    <x v="3"/>
    <x v="35"/>
    <x v="1"/>
    <x v="0"/>
    <s v="Medium"/>
    <x v="813"/>
    <n v="499810397"/>
    <d v="2015-12-21T00:00:00"/>
    <n v="3858"/>
    <n v="152.58000000000001"/>
    <n v="97.44"/>
    <n v="588653.64"/>
    <n v="375923.52"/>
    <n v="212730.12"/>
  </r>
  <r>
    <x v="6"/>
    <x v="171"/>
    <x v="5"/>
    <x v="0"/>
    <s v="Cancelled"/>
    <x v="814"/>
    <n v="819478642"/>
    <d v="2021-08-18T00:00:00"/>
    <n v="796"/>
    <n v="109.28"/>
    <n v="35.840000000000003"/>
    <n v="86986.880000000005"/>
    <n v="28528.639999999999"/>
    <n v="58458.239999999998"/>
  </r>
  <r>
    <x v="4"/>
    <x v="173"/>
    <x v="0"/>
    <x v="1"/>
    <s v="Low"/>
    <x v="544"/>
    <n v="674164283"/>
    <d v="2016-12-10T00:00:00"/>
    <n v="9048"/>
    <n v="255.28"/>
    <n v="159.41999999999999"/>
    <n v="2309773.44"/>
    <n v="1442432.16"/>
    <n v="867341.28"/>
  </r>
  <r>
    <x v="1"/>
    <x v="62"/>
    <x v="3"/>
    <x v="1"/>
    <s v="Low"/>
    <x v="815"/>
    <n v="890478646"/>
    <d v="2022-06-24T00:00:00"/>
    <n v="1275"/>
    <n v="205.7"/>
    <n v="117.11"/>
    <n v="262267.5"/>
    <n v="149315.25"/>
    <n v="112952.25"/>
  </r>
  <r>
    <x v="1"/>
    <x v="40"/>
    <x v="8"/>
    <x v="0"/>
    <s v="Medium"/>
    <x v="816"/>
    <n v="565345561"/>
    <d v="2019-12-02T00:00:00"/>
    <n v="7170"/>
    <n v="421.89"/>
    <n v="364.69"/>
    <n v="3024951.3"/>
    <n v="2614827.2999999998"/>
    <n v="410124"/>
  </r>
  <r>
    <x v="6"/>
    <x v="180"/>
    <x v="11"/>
    <x v="0"/>
    <s v="High"/>
    <x v="817"/>
    <n v="216001355"/>
    <d v="2021-08-15T00:00:00"/>
    <n v="8456"/>
    <n v="668.27"/>
    <n v="502.54"/>
    <n v="5650891.1200000001"/>
    <n v="4249478.24"/>
    <n v="1401412.88"/>
  </r>
  <r>
    <x v="4"/>
    <x v="173"/>
    <x v="2"/>
    <x v="0"/>
    <s v="Medium"/>
    <x v="818"/>
    <n v="429994857"/>
    <d v="2016-01-11T00:00:00"/>
    <n v="3888"/>
    <n v="47.45"/>
    <n v="31.79"/>
    <n v="184485.6"/>
    <n v="123599.52"/>
    <n v="60886.080000000002"/>
  </r>
  <r>
    <x v="4"/>
    <x v="56"/>
    <x v="6"/>
    <x v="0"/>
    <s v="Cancelled"/>
    <x v="295"/>
    <n v="515187394"/>
    <d v="2022-04-06T00:00:00"/>
    <n v="4253"/>
    <n v="651.21"/>
    <n v="524.96"/>
    <n v="2769596.13"/>
    <n v="2232654.88"/>
    <n v="536941.25"/>
  </r>
  <r>
    <x v="1"/>
    <x v="52"/>
    <x v="6"/>
    <x v="0"/>
    <s v="Low"/>
    <x v="819"/>
    <n v="749752795"/>
    <d v="2020-02-23T00:00:00"/>
    <n v="7368"/>
    <n v="651.21"/>
    <n v="524.96"/>
    <n v="4798115.28"/>
    <n v="3867905.28"/>
    <n v="930210"/>
  </r>
  <r>
    <x v="1"/>
    <x v="128"/>
    <x v="2"/>
    <x v="1"/>
    <s v="Medium"/>
    <x v="416"/>
    <n v="132177388"/>
    <d v="2022-11-07T00:00:00"/>
    <n v="3081"/>
    <n v="47.45"/>
    <n v="31.79"/>
    <n v="146193.45000000001"/>
    <n v="97944.99"/>
    <n v="48248.46"/>
  </r>
  <r>
    <x v="2"/>
    <x v="90"/>
    <x v="0"/>
    <x v="0"/>
    <s v="Low"/>
    <x v="594"/>
    <n v="431260001"/>
    <d v="2015-02-11T00:00:00"/>
    <n v="8273"/>
    <n v="255.28"/>
    <n v="159.41999999999999"/>
    <n v="2111931.44"/>
    <n v="1318881.6599999999"/>
    <n v="793049.78"/>
  </r>
  <r>
    <x v="1"/>
    <x v="167"/>
    <x v="4"/>
    <x v="1"/>
    <s v="Medium"/>
    <x v="820"/>
    <n v="336111962"/>
    <d v="2020-06-16T00:00:00"/>
    <n v="1854"/>
    <n v="81.73"/>
    <n v="56.67"/>
    <n v="151527.42000000001"/>
    <n v="105066.18"/>
    <n v="46461.24"/>
  </r>
  <r>
    <x v="1"/>
    <x v="58"/>
    <x v="4"/>
    <x v="0"/>
    <s v="Medium"/>
    <x v="821"/>
    <n v="406157100"/>
    <d v="2017-07-13T00:00:00"/>
    <n v="9766"/>
    <n v="81.73"/>
    <n v="56.67"/>
    <n v="798175.18"/>
    <n v="553439.22"/>
    <n v="244735.96"/>
  </r>
  <r>
    <x v="1"/>
    <x v="44"/>
    <x v="11"/>
    <x v="1"/>
    <s v="High"/>
    <x v="822"/>
    <n v="821131742"/>
    <d v="2015-12-09T00:00:00"/>
    <n v="9985"/>
    <n v="668.27"/>
    <n v="502.54"/>
    <n v="6672675.9500000002"/>
    <n v="5017861.9000000004"/>
    <n v="1654814.05"/>
  </r>
  <r>
    <x v="1"/>
    <x v="154"/>
    <x v="4"/>
    <x v="0"/>
    <s v="Medium"/>
    <x v="218"/>
    <n v="931084716"/>
    <d v="2019-07-07T00:00:00"/>
    <n v="7513"/>
    <n v="81.73"/>
    <n v="56.67"/>
    <n v="614037.49"/>
    <n v="425761.71"/>
    <n v="188275.78"/>
  </r>
  <r>
    <x v="1"/>
    <x v="100"/>
    <x v="0"/>
    <x v="1"/>
    <s v="High"/>
    <x v="179"/>
    <n v="606377351"/>
    <d v="2016-08-25T00:00:00"/>
    <n v="9388"/>
    <n v="255.28"/>
    <n v="159.41999999999999"/>
    <n v="2396568.64"/>
    <n v="1496634.96"/>
    <n v="899933.68"/>
  </r>
  <r>
    <x v="1"/>
    <x v="149"/>
    <x v="10"/>
    <x v="0"/>
    <s v="Low"/>
    <x v="366"/>
    <n v="687683475"/>
    <d v="2018-04-01T00:00:00"/>
    <n v="9677"/>
    <n v="154.06"/>
    <n v="90.93"/>
    <n v="1490838.62"/>
    <n v="879929.61"/>
    <n v="610909.01"/>
  </r>
  <r>
    <x v="3"/>
    <x v="35"/>
    <x v="7"/>
    <x v="1"/>
    <s v="Cancelled"/>
    <x v="714"/>
    <n v="735989415"/>
    <d v="2021-04-27T00:00:00"/>
    <n v="4478"/>
    <n v="437.2"/>
    <n v="263.33"/>
    <n v="1957781.6"/>
    <n v="1179191.74"/>
    <n v="778589.86"/>
  </r>
  <r>
    <x v="0"/>
    <x v="0"/>
    <x v="1"/>
    <x v="1"/>
    <s v="Medium"/>
    <x v="127"/>
    <n v="382594001"/>
    <d v="2022-04-07T00:00:00"/>
    <n v="6922"/>
    <n v="152.58000000000001"/>
    <n v="97.44"/>
    <n v="1056158.76"/>
    <n v="674479.68"/>
    <n v="381679.08"/>
  </r>
  <r>
    <x v="1"/>
    <x v="77"/>
    <x v="11"/>
    <x v="0"/>
    <s v="Medium"/>
    <x v="823"/>
    <n v="679108560"/>
    <d v="2018-06-11T00:00:00"/>
    <n v="2169"/>
    <n v="668.27"/>
    <n v="502.54"/>
    <n v="1449477.63"/>
    <n v="1090009.26"/>
    <n v="359468.37"/>
  </r>
  <r>
    <x v="1"/>
    <x v="58"/>
    <x v="2"/>
    <x v="0"/>
    <s v="Medium"/>
    <x v="540"/>
    <n v="947456920"/>
    <d v="2016-09-30T00:00:00"/>
    <n v="2412"/>
    <n v="47.45"/>
    <n v="31.79"/>
    <n v="114449.4"/>
    <n v="76677.48"/>
    <n v="37771.919999999998"/>
  </r>
  <r>
    <x v="1"/>
    <x v="116"/>
    <x v="4"/>
    <x v="1"/>
    <s v="Low"/>
    <x v="824"/>
    <n v="129875409"/>
    <d v="2021-04-26T00:00:00"/>
    <n v="1875"/>
    <n v="81.73"/>
    <n v="56.67"/>
    <n v="153243.75"/>
    <n v="106256.25"/>
    <n v="46987.5"/>
  </r>
  <r>
    <x v="0"/>
    <x v="1"/>
    <x v="0"/>
    <x v="1"/>
    <s v="High"/>
    <x v="825"/>
    <n v="838912856"/>
    <d v="2020-07-11T00:00:00"/>
    <n v="1811"/>
    <n v="255.28"/>
    <n v="159.41999999999999"/>
    <n v="462312.08"/>
    <n v="288709.62"/>
    <n v="173602.46"/>
  </r>
  <r>
    <x v="6"/>
    <x v="103"/>
    <x v="2"/>
    <x v="1"/>
    <s v="Cancelled"/>
    <x v="826"/>
    <n v="807430589"/>
    <d v="2020-07-30T00:00:00"/>
    <n v="5509"/>
    <n v="47.45"/>
    <n v="31.79"/>
    <n v="261402.05"/>
    <n v="175131.11"/>
    <n v="86270.94"/>
  </r>
  <r>
    <x v="1"/>
    <x v="39"/>
    <x v="6"/>
    <x v="0"/>
    <s v="Low"/>
    <x v="827"/>
    <n v="538602435"/>
    <d v="2016-08-19T00:00:00"/>
    <n v="3284"/>
    <n v="651.21"/>
    <n v="524.96"/>
    <n v="2138573.64"/>
    <n v="1723968.64"/>
    <n v="414605"/>
  </r>
  <r>
    <x v="1"/>
    <x v="169"/>
    <x v="9"/>
    <x v="1"/>
    <s v="High"/>
    <x v="828"/>
    <n v="155914723"/>
    <d v="2015-03-29T00:00:00"/>
    <n v="7486"/>
    <n v="9.33"/>
    <n v="6.92"/>
    <n v="69844.38"/>
    <n v="51803.12"/>
    <n v="18041.259999999998"/>
  </r>
  <r>
    <x v="1"/>
    <x v="132"/>
    <x v="9"/>
    <x v="0"/>
    <s v="High"/>
    <x v="829"/>
    <n v="753166282"/>
    <d v="2021-11-25T00:00:00"/>
    <n v="7495"/>
    <n v="9.33"/>
    <n v="6.92"/>
    <n v="69928.350000000006"/>
    <n v="51865.4"/>
    <n v="18062.95"/>
  </r>
  <r>
    <x v="1"/>
    <x v="114"/>
    <x v="0"/>
    <x v="0"/>
    <s v="Cancelled"/>
    <x v="830"/>
    <n v="344468438"/>
    <d v="2022-08-27T00:00:00"/>
    <n v="4721"/>
    <n v="255.28"/>
    <n v="159.41999999999999"/>
    <n v="1205176.8799999999"/>
    <n v="752621.82"/>
    <n v="452555.06"/>
  </r>
  <r>
    <x v="2"/>
    <x v="12"/>
    <x v="7"/>
    <x v="1"/>
    <s v="Low"/>
    <x v="831"/>
    <n v="614245021"/>
    <d v="2019-03-20T00:00:00"/>
    <n v="7606"/>
    <n v="437.2"/>
    <n v="263.33"/>
    <n v="3325343.2"/>
    <n v="2002887.98"/>
    <n v="1322455.22"/>
  </r>
  <r>
    <x v="0"/>
    <x v="181"/>
    <x v="9"/>
    <x v="0"/>
    <s v="Low"/>
    <x v="832"/>
    <n v="167232358"/>
    <d v="2018-10-30T00:00:00"/>
    <n v="6626"/>
    <n v="9.33"/>
    <n v="6.92"/>
    <n v="61820.58"/>
    <n v="45851.92"/>
    <n v="15968.66"/>
  </r>
  <r>
    <x v="0"/>
    <x v="0"/>
    <x v="1"/>
    <x v="0"/>
    <s v="Cancelled"/>
    <x v="569"/>
    <n v="378479278"/>
    <d v="2015-02-15T00:00:00"/>
    <n v="9284"/>
    <n v="152.58000000000001"/>
    <n v="97.44"/>
    <n v="1416552.72"/>
    <n v="904632.96"/>
    <n v="511919.76"/>
  </r>
  <r>
    <x v="1"/>
    <x v="152"/>
    <x v="3"/>
    <x v="1"/>
    <s v="Medium"/>
    <x v="626"/>
    <n v="443347108"/>
    <d v="2015-04-09T00:00:00"/>
    <n v="5116"/>
    <n v="205.7"/>
    <n v="117.11"/>
    <n v="1052361.2"/>
    <n v="599134.76"/>
    <n v="453226.44"/>
  </r>
  <r>
    <x v="1"/>
    <x v="153"/>
    <x v="6"/>
    <x v="0"/>
    <s v="Cancelled"/>
    <x v="833"/>
    <n v="527509677"/>
    <d v="2019-07-10T00:00:00"/>
    <n v="691"/>
    <n v="651.21"/>
    <n v="524.96"/>
    <n v="449986.11"/>
    <n v="362747.36"/>
    <n v="87238.75"/>
  </r>
  <r>
    <x v="1"/>
    <x v="169"/>
    <x v="2"/>
    <x v="1"/>
    <s v="High"/>
    <x v="834"/>
    <n v="416953313"/>
    <d v="2016-10-29T00:00:00"/>
    <n v="4606"/>
    <n v="47.45"/>
    <n v="31.79"/>
    <n v="218554.7"/>
    <n v="146424.74"/>
    <n v="72129.960000000006"/>
  </r>
  <r>
    <x v="3"/>
    <x v="20"/>
    <x v="2"/>
    <x v="0"/>
    <s v="Medium"/>
    <x v="321"/>
    <n v="867976844"/>
    <d v="2018-02-01T00:00:00"/>
    <n v="2491"/>
    <n v="47.45"/>
    <n v="31.79"/>
    <n v="118197.95"/>
    <n v="79188.89"/>
    <n v="39009.06"/>
  </r>
  <r>
    <x v="1"/>
    <x v="183"/>
    <x v="10"/>
    <x v="1"/>
    <s v="Medium"/>
    <x v="835"/>
    <n v="457191598"/>
    <d v="2022-09-23T00:00:00"/>
    <n v="2008"/>
    <n v="154.06"/>
    <n v="90.93"/>
    <n v="309352.48"/>
    <n v="182587.44"/>
    <n v="126765.04"/>
  </r>
  <r>
    <x v="4"/>
    <x v="56"/>
    <x v="9"/>
    <x v="1"/>
    <s v="High"/>
    <x v="249"/>
    <n v="531521403"/>
    <d v="2016-09-19T00:00:00"/>
    <n v="7850"/>
    <n v="9.33"/>
    <n v="6.92"/>
    <n v="73240.5"/>
    <n v="54322"/>
    <n v="18918.5"/>
  </r>
  <r>
    <x v="3"/>
    <x v="11"/>
    <x v="6"/>
    <x v="0"/>
    <s v="Low"/>
    <x v="836"/>
    <n v="258202588"/>
    <d v="2020-12-23T00:00:00"/>
    <n v="6738"/>
    <n v="651.21"/>
    <n v="524.96"/>
    <n v="4387852.9800000004"/>
    <n v="3537180.48"/>
    <n v="850672.5"/>
  </r>
  <r>
    <x v="1"/>
    <x v="174"/>
    <x v="1"/>
    <x v="0"/>
    <s v="Medium"/>
    <x v="837"/>
    <n v="674783980"/>
    <d v="2015-09-02T00:00:00"/>
    <n v="2430"/>
    <n v="152.58000000000001"/>
    <n v="97.44"/>
    <n v="370769.4"/>
    <n v="236779.2"/>
    <n v="133990.20000000001"/>
  </r>
  <r>
    <x v="1"/>
    <x v="7"/>
    <x v="3"/>
    <x v="0"/>
    <s v="Cancelled"/>
    <x v="838"/>
    <n v="639126908"/>
    <d v="2021-05-10T00:00:00"/>
    <n v="710"/>
    <n v="205.7"/>
    <n v="117.11"/>
    <n v="146047"/>
    <n v="83148.100000000006"/>
    <n v="62898.9"/>
  </r>
  <r>
    <x v="1"/>
    <x v="168"/>
    <x v="2"/>
    <x v="0"/>
    <s v="Low"/>
    <x v="839"/>
    <n v="879405200"/>
    <d v="2018-07-20T00:00:00"/>
    <n v="4396"/>
    <n v="47.45"/>
    <n v="31.79"/>
    <n v="208590.2"/>
    <n v="139748.84"/>
    <n v="68841.36"/>
  </r>
  <r>
    <x v="1"/>
    <x v="80"/>
    <x v="2"/>
    <x v="1"/>
    <s v="High"/>
    <x v="840"/>
    <n v="844105184"/>
    <d v="2022-04-20T00:00:00"/>
    <n v="8337"/>
    <n v="47.45"/>
    <n v="31.79"/>
    <n v="395590.65"/>
    <n v="265033.23"/>
    <n v="130557.42"/>
  </r>
  <r>
    <x v="4"/>
    <x v="45"/>
    <x v="11"/>
    <x v="1"/>
    <s v="Cancelled"/>
    <x v="841"/>
    <n v="952025687"/>
    <d v="2021-05-01T00:00:00"/>
    <n v="4412"/>
    <n v="668.27"/>
    <n v="502.54"/>
    <n v="2948407.24"/>
    <n v="2217206.48"/>
    <n v="731200.76"/>
  </r>
  <r>
    <x v="0"/>
    <x v="134"/>
    <x v="6"/>
    <x v="0"/>
    <s v="Cancelled"/>
    <x v="360"/>
    <n v="342278039"/>
    <d v="2016-06-16T00:00:00"/>
    <n v="6533"/>
    <n v="651.21"/>
    <n v="524.96"/>
    <n v="4254354.93"/>
    <n v="3429563.68"/>
    <n v="824791.25"/>
  </r>
  <r>
    <x v="1"/>
    <x v="126"/>
    <x v="5"/>
    <x v="0"/>
    <s v="High"/>
    <x v="144"/>
    <n v="924286067"/>
    <d v="2019-10-04T00:00:00"/>
    <n v="5642"/>
    <n v="109.28"/>
    <n v="35.840000000000003"/>
    <n v="616557.76"/>
    <n v="202209.28"/>
    <n v="414348.48"/>
  </r>
  <r>
    <x v="0"/>
    <x v="69"/>
    <x v="5"/>
    <x v="1"/>
    <s v="Low"/>
    <x v="842"/>
    <n v="627786099"/>
    <d v="2015-07-18T00:00:00"/>
    <n v="4712"/>
    <n v="109.28"/>
    <n v="35.840000000000003"/>
    <n v="514927.35999999999"/>
    <n v="168878.07999999999"/>
    <n v="346049.28000000003"/>
  </r>
  <r>
    <x v="1"/>
    <x v="111"/>
    <x v="11"/>
    <x v="0"/>
    <s v="Medium"/>
    <x v="843"/>
    <n v="152826964"/>
    <d v="2015-10-22T00:00:00"/>
    <n v="3750"/>
    <n v="668.27"/>
    <n v="502.54"/>
    <n v="2506012.5"/>
    <n v="1884525"/>
    <n v="621487.5"/>
  </r>
  <r>
    <x v="1"/>
    <x v="54"/>
    <x v="11"/>
    <x v="0"/>
    <s v="Medium"/>
    <x v="36"/>
    <n v="719769990"/>
    <d v="2022-03-15T00:00:00"/>
    <n v="4790"/>
    <n v="668.27"/>
    <n v="502.54"/>
    <n v="3201013.3"/>
    <n v="2407166.6"/>
    <n v="793846.7"/>
  </r>
  <r>
    <x v="1"/>
    <x v="34"/>
    <x v="1"/>
    <x v="0"/>
    <s v="High"/>
    <x v="844"/>
    <n v="919289004"/>
    <d v="2019-10-17T00:00:00"/>
    <n v="6900"/>
    <n v="152.58000000000001"/>
    <n v="97.44"/>
    <n v="1052802"/>
    <n v="672336"/>
    <n v="380466"/>
  </r>
  <r>
    <x v="4"/>
    <x v="173"/>
    <x v="0"/>
    <x v="0"/>
    <s v="Medium"/>
    <x v="620"/>
    <n v="762370336"/>
    <d v="2020-09-23T00:00:00"/>
    <n v="1179"/>
    <n v="255.28"/>
    <n v="159.41999999999999"/>
    <n v="300975.12"/>
    <n v="187956.18"/>
    <n v="113018.94"/>
  </r>
  <r>
    <x v="4"/>
    <x v="176"/>
    <x v="7"/>
    <x v="0"/>
    <s v="Medium"/>
    <x v="845"/>
    <n v="330312812"/>
    <d v="2019-02-14T00:00:00"/>
    <n v="5756"/>
    <n v="437.2"/>
    <n v="263.33"/>
    <n v="2516523.2000000002"/>
    <n v="1515727.48"/>
    <n v="1000795.72"/>
  </r>
  <r>
    <x v="0"/>
    <x v="13"/>
    <x v="3"/>
    <x v="0"/>
    <s v="Low"/>
    <x v="846"/>
    <n v="224727761"/>
    <d v="2018-08-15T00:00:00"/>
    <n v="793"/>
    <n v="205.7"/>
    <n v="117.11"/>
    <n v="163120.1"/>
    <n v="92868.23"/>
    <n v="70251.87"/>
  </r>
  <r>
    <x v="6"/>
    <x v="18"/>
    <x v="8"/>
    <x v="0"/>
    <s v="High"/>
    <x v="617"/>
    <n v="217539012"/>
    <d v="2019-10-31T00:00:00"/>
    <n v="3483"/>
    <n v="421.89"/>
    <n v="364.69"/>
    <n v="1469442.87"/>
    <n v="1270215.27"/>
    <n v="199227.6"/>
  </r>
  <r>
    <x v="4"/>
    <x v="46"/>
    <x v="0"/>
    <x v="0"/>
    <s v="High"/>
    <x v="847"/>
    <n v="600982892"/>
    <d v="2016-08-07T00:00:00"/>
    <n v="3048"/>
    <n v="255.28"/>
    <n v="159.41999999999999"/>
    <n v="778093.44"/>
    <n v="485912.16"/>
    <n v="292181.28000000003"/>
  </r>
  <r>
    <x v="1"/>
    <x v="145"/>
    <x v="10"/>
    <x v="0"/>
    <s v="Medium"/>
    <x v="848"/>
    <n v="837608230"/>
    <d v="2022-03-03T00:00:00"/>
    <n v="5744"/>
    <n v="154.06"/>
    <n v="90.93"/>
    <n v="884920.64"/>
    <n v="522301.92"/>
    <n v="362618.72"/>
  </r>
  <r>
    <x v="3"/>
    <x v="10"/>
    <x v="5"/>
    <x v="1"/>
    <s v="Low"/>
    <x v="849"/>
    <n v="910276353"/>
    <d v="2019-09-27T00:00:00"/>
    <n v="9856"/>
    <n v="109.28"/>
    <n v="35.840000000000003"/>
    <n v="1077063.6799999999"/>
    <n v="353239.03999999998"/>
    <n v="723824.64000000001"/>
  </r>
  <r>
    <x v="1"/>
    <x v="9"/>
    <x v="1"/>
    <x v="1"/>
    <s v="Low"/>
    <x v="850"/>
    <n v="872161090"/>
    <d v="2019-04-28T00:00:00"/>
    <n v="703"/>
    <n v="152.58000000000001"/>
    <n v="97.44"/>
    <n v="107263.74"/>
    <n v="68500.320000000007"/>
    <n v="38763.42"/>
  </r>
  <r>
    <x v="2"/>
    <x v="112"/>
    <x v="2"/>
    <x v="1"/>
    <s v="High"/>
    <x v="851"/>
    <n v="396748769"/>
    <d v="2022-01-15T00:00:00"/>
    <n v="5632"/>
    <n v="47.45"/>
    <n v="31.79"/>
    <n v="267238.40000000002"/>
    <n v="179041.28"/>
    <n v="88197.119999999995"/>
  </r>
  <r>
    <x v="1"/>
    <x v="55"/>
    <x v="9"/>
    <x v="1"/>
    <s v="Cancelled"/>
    <x v="852"/>
    <n v="127838218"/>
    <d v="2019-10-29T00:00:00"/>
    <n v="9024"/>
    <n v="9.33"/>
    <n v="6.92"/>
    <n v="84193.919999999998"/>
    <n v="62446.080000000002"/>
    <n v="21747.84"/>
  </r>
  <r>
    <x v="2"/>
    <x v="48"/>
    <x v="2"/>
    <x v="0"/>
    <s v="High"/>
    <x v="853"/>
    <n v="329540765"/>
    <d v="2018-09-21T00:00:00"/>
    <n v="7290"/>
    <n v="47.45"/>
    <n v="31.79"/>
    <n v="345910.5"/>
    <n v="231749.1"/>
    <n v="114161.4"/>
  </r>
  <r>
    <x v="1"/>
    <x v="84"/>
    <x v="9"/>
    <x v="1"/>
    <s v="High"/>
    <x v="854"/>
    <n v="436280238"/>
    <d v="2021-06-10T00:00:00"/>
    <n v="3872"/>
    <n v="9.33"/>
    <n v="6.92"/>
    <n v="36125.760000000002"/>
    <n v="26794.240000000002"/>
    <n v="9331.52"/>
  </r>
  <r>
    <x v="0"/>
    <x v="25"/>
    <x v="0"/>
    <x v="1"/>
    <s v="High"/>
    <x v="855"/>
    <n v="402792966"/>
    <d v="2022-07-04T00:00:00"/>
    <n v="4244"/>
    <n v="255.28"/>
    <n v="159.41999999999999"/>
    <n v="1083408.32"/>
    <n v="676578.48"/>
    <n v="406829.84"/>
  </r>
  <r>
    <x v="1"/>
    <x v="39"/>
    <x v="10"/>
    <x v="0"/>
    <s v="Medium"/>
    <x v="151"/>
    <n v="254127776"/>
    <d v="2015-09-12T00:00:00"/>
    <n v="911"/>
    <n v="154.06"/>
    <n v="90.93"/>
    <n v="140348.66"/>
    <n v="82837.23"/>
    <n v="57511.43"/>
  </r>
  <r>
    <x v="1"/>
    <x v="183"/>
    <x v="2"/>
    <x v="0"/>
    <s v="Medium"/>
    <x v="856"/>
    <n v="535645997"/>
    <d v="2016-06-18T00:00:00"/>
    <n v="8409"/>
    <n v="47.45"/>
    <n v="31.79"/>
    <n v="399007.05"/>
    <n v="267322.11"/>
    <n v="131684.94"/>
  </r>
  <r>
    <x v="1"/>
    <x v="150"/>
    <x v="5"/>
    <x v="1"/>
    <s v="Medium"/>
    <x v="338"/>
    <n v="963021457"/>
    <d v="2015-01-25T00:00:00"/>
    <n v="8304"/>
    <n v="109.28"/>
    <n v="35.840000000000003"/>
    <n v="907461.12"/>
    <n v="297615.35999999999"/>
    <n v="609845.76000000001"/>
  </r>
  <r>
    <x v="4"/>
    <x v="95"/>
    <x v="6"/>
    <x v="0"/>
    <s v="Low"/>
    <x v="857"/>
    <n v="872240483"/>
    <d v="2018-06-13T00:00:00"/>
    <n v="4197"/>
    <n v="651.21"/>
    <n v="524.96"/>
    <n v="2733128.37"/>
    <n v="2203257.12"/>
    <n v="529871.25"/>
  </r>
  <r>
    <x v="1"/>
    <x v="126"/>
    <x v="11"/>
    <x v="1"/>
    <s v="Cancelled"/>
    <x v="858"/>
    <n v="569601905"/>
    <d v="2015-02-02T00:00:00"/>
    <n v="6716"/>
    <n v="668.27"/>
    <n v="502.54"/>
    <n v="4488101.32"/>
    <n v="3375058.64"/>
    <n v="1113042.68"/>
  </r>
  <r>
    <x v="1"/>
    <x v="43"/>
    <x v="1"/>
    <x v="0"/>
    <s v="Medium"/>
    <x v="859"/>
    <n v="881717050"/>
    <d v="2022-12-23T00:00:00"/>
    <n v="8524"/>
    <n v="152.58000000000001"/>
    <n v="97.44"/>
    <n v="1300591.92"/>
    <n v="830578.56"/>
    <n v="470013.36"/>
  </r>
  <r>
    <x v="1"/>
    <x v="139"/>
    <x v="11"/>
    <x v="1"/>
    <s v="Low"/>
    <x v="860"/>
    <n v="905509746"/>
    <d v="2015-10-20T00:00:00"/>
    <n v="9311"/>
    <n v="668.27"/>
    <n v="502.54"/>
    <n v="6222261.9699999997"/>
    <n v="4679149.9400000004"/>
    <n v="1543112.03"/>
  </r>
  <r>
    <x v="1"/>
    <x v="145"/>
    <x v="6"/>
    <x v="0"/>
    <s v="High"/>
    <x v="861"/>
    <n v="258216321"/>
    <d v="2018-06-23T00:00:00"/>
    <n v="802"/>
    <n v="651.21"/>
    <n v="524.96"/>
    <n v="522270.42"/>
    <n v="421017.92"/>
    <n v="101252.5"/>
  </r>
  <r>
    <x v="2"/>
    <x v="121"/>
    <x v="8"/>
    <x v="1"/>
    <s v="High"/>
    <x v="578"/>
    <n v="427385604"/>
    <d v="2021-06-15T00:00:00"/>
    <n v="1752"/>
    <n v="421.89"/>
    <n v="364.69"/>
    <n v="739151.28"/>
    <n v="638936.88"/>
    <n v="100214.39999999999"/>
  </r>
  <r>
    <x v="1"/>
    <x v="77"/>
    <x v="0"/>
    <x v="0"/>
    <s v="High"/>
    <x v="303"/>
    <n v="720878922"/>
    <d v="2020-08-01T00:00:00"/>
    <n v="2948"/>
    <n v="255.28"/>
    <n v="159.41999999999999"/>
    <n v="752565.44"/>
    <n v="469970.16"/>
    <n v="282595.28000000003"/>
  </r>
  <r>
    <x v="2"/>
    <x v="155"/>
    <x v="9"/>
    <x v="1"/>
    <s v="Low"/>
    <x v="862"/>
    <n v="516870105"/>
    <d v="2019-03-27T00:00:00"/>
    <n v="2205"/>
    <n v="9.33"/>
    <n v="6.92"/>
    <n v="20572.650000000001"/>
    <n v="15258.6"/>
    <n v="5314.05"/>
  </r>
  <r>
    <x v="2"/>
    <x v="121"/>
    <x v="9"/>
    <x v="1"/>
    <s v="High"/>
    <x v="863"/>
    <n v="613845479"/>
    <d v="2017-06-17T00:00:00"/>
    <n v="9373"/>
    <n v="9.33"/>
    <n v="6.92"/>
    <n v="87450.09"/>
    <n v="64861.16"/>
    <n v="22588.93"/>
  </r>
  <r>
    <x v="2"/>
    <x v="141"/>
    <x v="3"/>
    <x v="1"/>
    <s v="High"/>
    <x v="864"/>
    <n v="980603873"/>
    <d v="2021-07-17T00:00:00"/>
    <n v="1332"/>
    <n v="205.7"/>
    <n v="117.11"/>
    <n v="273992.40000000002"/>
    <n v="155990.51999999999"/>
    <n v="118001.88"/>
  </r>
  <r>
    <x v="1"/>
    <x v="142"/>
    <x v="4"/>
    <x v="1"/>
    <s v="Low"/>
    <x v="691"/>
    <n v="306256616"/>
    <d v="2020-11-18T00:00:00"/>
    <n v="6993"/>
    <n v="81.73"/>
    <n v="56.67"/>
    <n v="571537.89"/>
    <n v="396293.31"/>
    <n v="175244.58"/>
  </r>
  <r>
    <x v="4"/>
    <x v="46"/>
    <x v="11"/>
    <x v="1"/>
    <s v="Low"/>
    <x v="865"/>
    <n v="950227534"/>
    <d v="2019-11-02T00:00:00"/>
    <n v="2298"/>
    <n v="668.27"/>
    <n v="502.54"/>
    <n v="1535684.46"/>
    <n v="1154836.92"/>
    <n v="380847.54"/>
  </r>
  <r>
    <x v="1"/>
    <x v="132"/>
    <x v="3"/>
    <x v="1"/>
    <s v="Medium"/>
    <x v="866"/>
    <n v="392252957"/>
    <d v="2015-02-22T00:00:00"/>
    <n v="5222"/>
    <n v="205.7"/>
    <n v="117.11"/>
    <n v="1074165.3999999999"/>
    <n v="611548.42000000004"/>
    <n v="462616.98"/>
  </r>
  <r>
    <x v="2"/>
    <x v="38"/>
    <x v="4"/>
    <x v="0"/>
    <s v="Medium"/>
    <x v="867"/>
    <n v="682381713"/>
    <d v="2018-07-08T00:00:00"/>
    <n v="768"/>
    <n v="81.73"/>
    <n v="56.67"/>
    <n v="62768.639999999999"/>
    <n v="43522.559999999998"/>
    <n v="19246.080000000002"/>
  </r>
  <r>
    <x v="1"/>
    <x v="34"/>
    <x v="5"/>
    <x v="0"/>
    <s v="High"/>
    <x v="868"/>
    <n v="790975129"/>
    <d v="2021-06-20T00:00:00"/>
    <n v="5973"/>
    <n v="109.28"/>
    <n v="35.840000000000003"/>
    <n v="652729.43999999994"/>
    <n v="214072.32000000001"/>
    <n v="438657.12"/>
  </r>
  <r>
    <x v="1"/>
    <x v="114"/>
    <x v="7"/>
    <x v="1"/>
    <s v="Low"/>
    <x v="869"/>
    <n v="658707034"/>
    <d v="2017-03-13T00:00:00"/>
    <n v="4904"/>
    <n v="437.2"/>
    <n v="263.33"/>
    <n v="2144028.7999999998"/>
    <n v="1291370.32"/>
    <n v="852658.48"/>
  </r>
  <r>
    <x v="1"/>
    <x v="89"/>
    <x v="7"/>
    <x v="1"/>
    <s v="Cancelled"/>
    <x v="757"/>
    <n v="746563756"/>
    <d v="2018-04-12T00:00:00"/>
    <n v="3661"/>
    <n v="437.2"/>
    <n v="263.33"/>
    <n v="1600589.2"/>
    <n v="964051.13"/>
    <n v="636538.06999999995"/>
  </r>
  <r>
    <x v="0"/>
    <x v="25"/>
    <x v="9"/>
    <x v="1"/>
    <s v="Medium"/>
    <x v="870"/>
    <n v="685844123"/>
    <d v="2020-05-28T00:00:00"/>
    <n v="5372"/>
    <n v="9.33"/>
    <n v="6.92"/>
    <n v="50120.76"/>
    <n v="37174.239999999998"/>
    <n v="12946.52"/>
  </r>
  <r>
    <x v="0"/>
    <x v="14"/>
    <x v="5"/>
    <x v="1"/>
    <s v="Medium"/>
    <x v="871"/>
    <n v="628159463"/>
    <d v="2018-12-09T00:00:00"/>
    <n v="5199"/>
    <n v="109.28"/>
    <n v="35.840000000000003"/>
    <n v="568146.72"/>
    <n v="186332.16"/>
    <n v="381814.56"/>
  </r>
  <r>
    <x v="0"/>
    <x v="76"/>
    <x v="1"/>
    <x v="0"/>
    <s v="Low"/>
    <x v="872"/>
    <n v="795433604"/>
    <d v="2015-01-19T00:00:00"/>
    <n v="5335"/>
    <n v="152.58000000000001"/>
    <n v="97.44"/>
    <n v="814014.3"/>
    <n v="519842.4"/>
    <n v="294171.90000000002"/>
  </r>
  <r>
    <x v="1"/>
    <x v="17"/>
    <x v="11"/>
    <x v="0"/>
    <s v="Cancelled"/>
    <x v="39"/>
    <n v="129902875"/>
    <d v="2018-04-24T00:00:00"/>
    <n v="2"/>
    <n v="668.27"/>
    <n v="502.54"/>
    <n v="1336.54"/>
    <n v="1005.08"/>
    <n v="331.46"/>
  </r>
  <r>
    <x v="4"/>
    <x v="46"/>
    <x v="6"/>
    <x v="1"/>
    <s v="Medium"/>
    <x v="873"/>
    <n v="344116103"/>
    <d v="2021-10-23T00:00:00"/>
    <n v="457"/>
    <n v="651.21"/>
    <n v="524.96"/>
    <n v="297602.96999999997"/>
    <n v="239906.72"/>
    <n v="57696.25"/>
  </r>
  <r>
    <x v="1"/>
    <x v="58"/>
    <x v="1"/>
    <x v="0"/>
    <s v="Medium"/>
    <x v="874"/>
    <n v="970934617"/>
    <d v="2015-01-15T00:00:00"/>
    <n v="9984"/>
    <n v="152.58000000000001"/>
    <n v="97.44"/>
    <n v="1523358.72"/>
    <n v="972840.95999999996"/>
    <n v="550517.76000000001"/>
  </r>
  <r>
    <x v="2"/>
    <x v="104"/>
    <x v="3"/>
    <x v="0"/>
    <s v="Low"/>
    <x v="694"/>
    <n v="713532245"/>
    <d v="2019-01-03T00:00:00"/>
    <n v="8902"/>
    <n v="205.7"/>
    <n v="117.11"/>
    <n v="1831141.4"/>
    <n v="1042513.22"/>
    <n v="788628.18"/>
  </r>
  <r>
    <x v="1"/>
    <x v="44"/>
    <x v="2"/>
    <x v="1"/>
    <s v="Medium"/>
    <x v="758"/>
    <n v="595395314"/>
    <d v="2018-05-30T00:00:00"/>
    <n v="9559"/>
    <n v="47.45"/>
    <n v="31.79"/>
    <n v="453574.55"/>
    <n v="303880.61"/>
    <n v="149693.94"/>
  </r>
  <r>
    <x v="0"/>
    <x v="19"/>
    <x v="3"/>
    <x v="1"/>
    <s v="Low"/>
    <x v="806"/>
    <n v="810322654"/>
    <d v="2020-01-15T00:00:00"/>
    <n v="1335"/>
    <n v="205.7"/>
    <n v="117.11"/>
    <n v="274609.5"/>
    <n v="156341.85"/>
    <n v="118267.65"/>
  </r>
  <r>
    <x v="1"/>
    <x v="99"/>
    <x v="9"/>
    <x v="0"/>
    <s v="Low"/>
    <x v="875"/>
    <n v="272425591"/>
    <d v="2021-03-21T00:00:00"/>
    <n v="5641"/>
    <n v="9.33"/>
    <n v="6.92"/>
    <n v="52630.53"/>
    <n v="39035.72"/>
    <n v="13594.81"/>
  </r>
  <r>
    <x v="0"/>
    <x v="134"/>
    <x v="3"/>
    <x v="1"/>
    <s v="Low"/>
    <x v="876"/>
    <n v="666127955"/>
    <d v="2019-07-08T00:00:00"/>
    <n v="920"/>
    <n v="205.7"/>
    <n v="117.11"/>
    <n v="189244"/>
    <n v="107741.2"/>
    <n v="81502.8"/>
  </r>
  <r>
    <x v="1"/>
    <x v="148"/>
    <x v="0"/>
    <x v="1"/>
    <s v="High"/>
    <x v="686"/>
    <n v="596166074"/>
    <d v="2019-01-13T00:00:00"/>
    <n v="7644"/>
    <n v="255.28"/>
    <n v="159.41999999999999"/>
    <n v="1951360.32"/>
    <n v="1218606.48"/>
    <n v="732753.84"/>
  </r>
  <r>
    <x v="2"/>
    <x v="125"/>
    <x v="4"/>
    <x v="1"/>
    <s v="Cancelled"/>
    <x v="877"/>
    <n v="537588775"/>
    <d v="2020-07-19T00:00:00"/>
    <n v="3320"/>
    <n v="81.73"/>
    <n v="56.67"/>
    <n v="271343.59999999998"/>
    <n v="188144.4"/>
    <n v="83199.199999999997"/>
  </r>
  <r>
    <x v="1"/>
    <x v="154"/>
    <x v="3"/>
    <x v="1"/>
    <s v="Low"/>
    <x v="878"/>
    <n v="585757386"/>
    <d v="2022-03-23T00:00:00"/>
    <n v="7482"/>
    <n v="205.7"/>
    <n v="117.11"/>
    <n v="1539047.4"/>
    <n v="876217.02"/>
    <n v="662830.38"/>
  </r>
  <r>
    <x v="1"/>
    <x v="55"/>
    <x v="2"/>
    <x v="1"/>
    <s v="Cancelled"/>
    <x v="879"/>
    <n v="906345736"/>
    <d v="2020-11-21T00:00:00"/>
    <n v="6699"/>
    <n v="47.45"/>
    <n v="31.79"/>
    <n v="317867.55"/>
    <n v="212961.21"/>
    <n v="104906.34"/>
  </r>
  <r>
    <x v="1"/>
    <x v="148"/>
    <x v="7"/>
    <x v="1"/>
    <s v="Medium"/>
    <x v="880"/>
    <n v="385340154"/>
    <d v="2020-03-18T00:00:00"/>
    <n v="9569"/>
    <n v="437.2"/>
    <n v="263.33"/>
    <n v="4183566.8"/>
    <n v="2519804.77"/>
    <n v="1663762.03"/>
  </r>
  <r>
    <x v="1"/>
    <x v="136"/>
    <x v="7"/>
    <x v="1"/>
    <s v="High"/>
    <x v="881"/>
    <n v="679039466"/>
    <d v="2020-07-05T00:00:00"/>
    <n v="1723"/>
    <n v="437.2"/>
    <n v="263.33"/>
    <n v="753295.6"/>
    <n v="453717.59"/>
    <n v="299578.01"/>
  </r>
  <r>
    <x v="1"/>
    <x v="84"/>
    <x v="11"/>
    <x v="1"/>
    <s v="Low"/>
    <x v="882"/>
    <n v="364055001"/>
    <d v="2021-05-13T00:00:00"/>
    <n v="820"/>
    <n v="668.27"/>
    <n v="502.54"/>
    <n v="547981.4"/>
    <n v="412082.8"/>
    <n v="135898.6"/>
  </r>
  <r>
    <x v="2"/>
    <x v="144"/>
    <x v="0"/>
    <x v="0"/>
    <s v="High"/>
    <x v="883"/>
    <n v="787310588"/>
    <d v="2021-04-21T00:00:00"/>
    <n v="1554"/>
    <n v="255.28"/>
    <n v="159.41999999999999"/>
    <n v="396705.12"/>
    <n v="247738.68"/>
    <n v="148966.44"/>
  </r>
  <r>
    <x v="1"/>
    <x v="98"/>
    <x v="5"/>
    <x v="0"/>
    <s v="High"/>
    <x v="884"/>
    <n v="216042554"/>
    <d v="2015-12-20T00:00:00"/>
    <n v="647"/>
    <n v="109.28"/>
    <n v="35.840000000000003"/>
    <n v="70704.160000000003"/>
    <n v="23188.48"/>
    <n v="47515.68"/>
  </r>
  <r>
    <x v="1"/>
    <x v="44"/>
    <x v="0"/>
    <x v="1"/>
    <s v="Low"/>
    <x v="885"/>
    <n v="587799727"/>
    <d v="2021-03-27T00:00:00"/>
    <n v="1856"/>
    <n v="255.28"/>
    <n v="159.41999999999999"/>
    <n v="473799.67999999999"/>
    <n v="295883.52000000002"/>
    <n v="177916.16"/>
  </r>
  <r>
    <x v="3"/>
    <x v="30"/>
    <x v="9"/>
    <x v="0"/>
    <s v="Low"/>
    <x v="886"/>
    <n v="760443437"/>
    <d v="2019-12-13T00:00:00"/>
    <n v="966"/>
    <n v="9.33"/>
    <n v="6.92"/>
    <n v="9012.7800000000007"/>
    <n v="6684.72"/>
    <n v="2328.06"/>
  </r>
  <r>
    <x v="2"/>
    <x v="170"/>
    <x v="6"/>
    <x v="1"/>
    <s v="Medium"/>
    <x v="887"/>
    <n v="562147510"/>
    <d v="2015-10-11T00:00:00"/>
    <n v="795"/>
    <n v="651.21"/>
    <n v="524.96"/>
    <n v="517711.95"/>
    <n v="417343.2"/>
    <n v="100368.75"/>
  </r>
  <r>
    <x v="1"/>
    <x v="179"/>
    <x v="1"/>
    <x v="1"/>
    <s v="Low"/>
    <x v="888"/>
    <n v="341398274"/>
    <d v="2017-03-07T00:00:00"/>
    <n v="6191"/>
    <n v="152.58000000000001"/>
    <n v="97.44"/>
    <n v="944622.78"/>
    <n v="603251.04"/>
    <n v="341371.74"/>
  </r>
  <r>
    <x v="1"/>
    <x v="140"/>
    <x v="9"/>
    <x v="1"/>
    <s v="High"/>
    <x v="889"/>
    <n v="516994559"/>
    <d v="2015-06-20T00:00:00"/>
    <n v="9034"/>
    <n v="9.33"/>
    <n v="6.92"/>
    <n v="84287.22"/>
    <n v="62515.28"/>
    <n v="21771.94"/>
  </r>
  <r>
    <x v="4"/>
    <x v="160"/>
    <x v="2"/>
    <x v="1"/>
    <s v="Cancelled"/>
    <x v="890"/>
    <n v="228047692"/>
    <d v="2017-02-27T00:00:00"/>
    <n v="3235"/>
    <n v="47.45"/>
    <n v="31.79"/>
    <n v="153500.75"/>
    <n v="102840.65"/>
    <n v="50660.1"/>
  </r>
  <r>
    <x v="1"/>
    <x v="80"/>
    <x v="6"/>
    <x v="0"/>
    <s v="High"/>
    <x v="891"/>
    <n v="483981502"/>
    <d v="2022-05-04T00:00:00"/>
    <n v="9736"/>
    <n v="651.21"/>
    <n v="524.96"/>
    <n v="6340180.5599999996"/>
    <n v="5111010.5599999996"/>
    <n v="1229170"/>
  </r>
  <r>
    <x v="3"/>
    <x v="60"/>
    <x v="5"/>
    <x v="1"/>
    <s v="Medium"/>
    <x v="892"/>
    <n v="114532315"/>
    <d v="2018-09-30T00:00:00"/>
    <n v="1512"/>
    <n v="109.28"/>
    <n v="35.840000000000003"/>
    <n v="165231.35999999999"/>
    <n v="54190.080000000002"/>
    <n v="111041.28"/>
  </r>
  <r>
    <x v="0"/>
    <x v="72"/>
    <x v="9"/>
    <x v="1"/>
    <s v="High"/>
    <x v="893"/>
    <n v="719748961"/>
    <d v="2017-03-23T00:00:00"/>
    <n v="8567"/>
    <n v="9.33"/>
    <n v="6.92"/>
    <n v="79930.11"/>
    <n v="59283.64"/>
    <n v="20646.47"/>
  </r>
  <r>
    <x v="3"/>
    <x v="11"/>
    <x v="3"/>
    <x v="0"/>
    <s v="High"/>
    <x v="894"/>
    <n v="819992768"/>
    <d v="2020-11-13T00:00:00"/>
    <n v="2937"/>
    <n v="205.7"/>
    <n v="117.11"/>
    <n v="604140.9"/>
    <n v="343952.07"/>
    <n v="260188.83"/>
  </r>
  <r>
    <x v="2"/>
    <x v="82"/>
    <x v="7"/>
    <x v="1"/>
    <s v="Cancelled"/>
    <x v="895"/>
    <n v="805937564"/>
    <d v="2017-01-07T00:00:00"/>
    <n v="3690"/>
    <n v="437.2"/>
    <n v="263.33"/>
    <n v="1613268"/>
    <n v="971687.7"/>
    <n v="641580.30000000005"/>
  </r>
  <r>
    <x v="1"/>
    <x v="114"/>
    <x v="4"/>
    <x v="0"/>
    <s v="Cancelled"/>
    <x v="896"/>
    <n v="688569676"/>
    <d v="2015-10-29T00:00:00"/>
    <n v="1924"/>
    <n v="81.73"/>
    <n v="56.67"/>
    <n v="157248.51999999999"/>
    <n v="109033.08"/>
    <n v="48215.44"/>
  </r>
  <r>
    <x v="1"/>
    <x v="159"/>
    <x v="7"/>
    <x v="0"/>
    <s v="High"/>
    <x v="897"/>
    <n v="549187934"/>
    <d v="2015-07-17T00:00:00"/>
    <n v="5769"/>
    <n v="437.2"/>
    <n v="263.33"/>
    <n v="2522206.7999999998"/>
    <n v="1519150.77"/>
    <n v="1003056.03"/>
  </r>
  <r>
    <x v="1"/>
    <x v="139"/>
    <x v="5"/>
    <x v="0"/>
    <s v="Medium"/>
    <x v="898"/>
    <n v="989403665"/>
    <d v="2015-05-25T00:00:00"/>
    <n v="5386"/>
    <n v="109.28"/>
    <n v="35.840000000000003"/>
    <n v="588582.07999999996"/>
    <n v="193034.23999999999"/>
    <n v="395547.84"/>
  </r>
  <r>
    <x v="4"/>
    <x v="6"/>
    <x v="0"/>
    <x v="0"/>
    <s v="Cancelled"/>
    <x v="899"/>
    <n v="881140697"/>
    <d v="2020-05-29T00:00:00"/>
    <n v="7968"/>
    <n v="255.28"/>
    <n v="159.41999999999999"/>
    <n v="2034071.04"/>
    <n v="1270258.56"/>
    <n v="763812.48"/>
  </r>
  <r>
    <x v="1"/>
    <x v="116"/>
    <x v="11"/>
    <x v="0"/>
    <s v="High"/>
    <x v="900"/>
    <n v="516635358"/>
    <d v="2020-02-26T00:00:00"/>
    <n v="2738"/>
    <n v="668.27"/>
    <n v="502.54"/>
    <n v="1829723.26"/>
    <n v="1375954.52"/>
    <n v="453768.74"/>
  </r>
  <r>
    <x v="6"/>
    <x v="103"/>
    <x v="9"/>
    <x v="0"/>
    <s v="Medium"/>
    <x v="901"/>
    <n v="258436477"/>
    <d v="2017-04-20T00:00:00"/>
    <n v="5951"/>
    <n v="9.33"/>
    <n v="6.92"/>
    <n v="55522.83"/>
    <n v="41180.92"/>
    <n v="14341.91"/>
  </r>
  <r>
    <x v="4"/>
    <x v="46"/>
    <x v="9"/>
    <x v="1"/>
    <s v="Cancelled"/>
    <x v="902"/>
    <n v="989405381"/>
    <d v="2016-06-22T00:00:00"/>
    <n v="5894"/>
    <n v="9.33"/>
    <n v="6.92"/>
    <n v="54991.02"/>
    <n v="40786.480000000003"/>
    <n v="14204.54"/>
  </r>
  <r>
    <x v="1"/>
    <x v="127"/>
    <x v="7"/>
    <x v="1"/>
    <s v="Medium"/>
    <x v="609"/>
    <n v="962715899"/>
    <d v="2022-12-21T00:00:00"/>
    <n v="7883"/>
    <n v="437.2"/>
    <n v="263.33"/>
    <n v="3446447.6"/>
    <n v="2075830.39"/>
    <n v="1370617.21"/>
  </r>
  <r>
    <x v="1"/>
    <x v="145"/>
    <x v="7"/>
    <x v="1"/>
    <s v="Cancelled"/>
    <x v="220"/>
    <n v="751854360"/>
    <d v="2022-05-07T00:00:00"/>
    <n v="9268"/>
    <n v="437.2"/>
    <n v="263.33"/>
    <n v="4051969.6"/>
    <n v="2440542.44"/>
    <n v="1611427.16"/>
  </r>
  <r>
    <x v="2"/>
    <x v="48"/>
    <x v="11"/>
    <x v="0"/>
    <s v="High"/>
    <x v="107"/>
    <n v="100619590"/>
    <d v="2018-03-31T00:00:00"/>
    <n v="4427"/>
    <n v="668.27"/>
    <n v="502.54"/>
    <n v="2958431.29"/>
    <n v="2224744.58"/>
    <n v="733686.71"/>
  </r>
  <r>
    <x v="1"/>
    <x v="168"/>
    <x v="5"/>
    <x v="1"/>
    <s v="Medium"/>
    <x v="903"/>
    <n v="173122918"/>
    <d v="2015-07-25T00:00:00"/>
    <n v="9773"/>
    <n v="109.28"/>
    <n v="35.840000000000003"/>
    <n v="1067993.44"/>
    <n v="350264.32000000001"/>
    <n v="717729.12"/>
  </r>
  <r>
    <x v="1"/>
    <x v="131"/>
    <x v="11"/>
    <x v="1"/>
    <s v="Cancelled"/>
    <x v="382"/>
    <n v="403788173"/>
    <d v="2021-11-16T00:00:00"/>
    <n v="8748"/>
    <n v="668.27"/>
    <n v="502.54"/>
    <n v="5846025.96"/>
    <n v="4396219.92"/>
    <n v="1449806.04"/>
  </r>
  <r>
    <x v="1"/>
    <x v="149"/>
    <x v="9"/>
    <x v="0"/>
    <s v="Medium"/>
    <x v="904"/>
    <n v="747351682"/>
    <d v="2017-07-24T00:00:00"/>
    <n v="6825"/>
    <n v="9.33"/>
    <n v="6.92"/>
    <n v="63677.25"/>
    <n v="47229"/>
    <n v="16448.25"/>
  </r>
  <r>
    <x v="1"/>
    <x v="34"/>
    <x v="11"/>
    <x v="0"/>
    <s v="High"/>
    <x v="33"/>
    <n v="328862273"/>
    <d v="2019-05-24T00:00:00"/>
    <n v="6510"/>
    <n v="668.27"/>
    <n v="502.54"/>
    <n v="4350437.7"/>
    <n v="3271535.4"/>
    <n v="1078902.3"/>
  </r>
  <r>
    <x v="1"/>
    <x v="150"/>
    <x v="4"/>
    <x v="0"/>
    <s v="Medium"/>
    <x v="905"/>
    <n v="593681275"/>
    <d v="2021-09-11T00:00:00"/>
    <n v="2337"/>
    <n v="81.73"/>
    <n v="56.67"/>
    <n v="191003.01"/>
    <n v="132437.79"/>
    <n v="58565.22"/>
  </r>
  <r>
    <x v="1"/>
    <x v="169"/>
    <x v="2"/>
    <x v="0"/>
    <s v="Cancelled"/>
    <x v="906"/>
    <n v="357482516"/>
    <d v="2018-07-28T00:00:00"/>
    <n v="5875"/>
    <n v="47.45"/>
    <n v="31.79"/>
    <n v="278768.75"/>
    <n v="186766.25"/>
    <n v="92002.5"/>
  </r>
  <r>
    <x v="1"/>
    <x v="80"/>
    <x v="9"/>
    <x v="0"/>
    <s v="Low"/>
    <x v="20"/>
    <n v="756252324"/>
    <d v="2022-02-09T00:00:00"/>
    <n v="723"/>
    <n v="9.33"/>
    <n v="6.92"/>
    <n v="6745.59"/>
    <n v="5003.16"/>
    <n v="1742.43"/>
  </r>
  <r>
    <x v="6"/>
    <x v="103"/>
    <x v="6"/>
    <x v="0"/>
    <s v="Medium"/>
    <x v="525"/>
    <n v="296289527"/>
    <d v="2019-10-14T00:00:00"/>
    <n v="7510"/>
    <n v="651.21"/>
    <n v="524.96"/>
    <n v="4890587.0999999996"/>
    <n v="3942449.6"/>
    <n v="948137.5"/>
  </r>
  <r>
    <x v="1"/>
    <x v="130"/>
    <x v="1"/>
    <x v="0"/>
    <s v="Medium"/>
    <x v="907"/>
    <n v="704205453"/>
    <d v="2021-11-20T00:00:00"/>
    <n v="8897"/>
    <n v="152.58000000000001"/>
    <n v="97.44"/>
    <n v="1357504.26"/>
    <n v="866923.68"/>
    <n v="490580.58"/>
  </r>
  <r>
    <x v="2"/>
    <x v="65"/>
    <x v="3"/>
    <x v="1"/>
    <s v="Medium"/>
    <x v="908"/>
    <n v="176923930"/>
    <d v="2022-08-30T00:00:00"/>
    <n v="4577"/>
    <n v="205.7"/>
    <n v="117.11"/>
    <n v="941488.9"/>
    <n v="536012.47"/>
    <n v="405476.43"/>
  </r>
  <r>
    <x v="1"/>
    <x v="53"/>
    <x v="10"/>
    <x v="0"/>
    <s v="Medium"/>
    <x v="909"/>
    <n v="131681287"/>
    <d v="2022-03-02T00:00:00"/>
    <n v="6274"/>
    <n v="154.06"/>
    <n v="90.93"/>
    <n v="966572.44"/>
    <n v="570494.81999999995"/>
    <n v="396077.62"/>
  </r>
  <r>
    <x v="3"/>
    <x v="61"/>
    <x v="9"/>
    <x v="0"/>
    <s v="Cancelled"/>
    <x v="910"/>
    <n v="256026351"/>
    <d v="2018-11-13T00:00:00"/>
    <n v="2742"/>
    <n v="9.33"/>
    <n v="6.92"/>
    <n v="25582.86"/>
    <n v="18974.64"/>
    <n v="6608.22"/>
  </r>
  <r>
    <x v="1"/>
    <x v="54"/>
    <x v="1"/>
    <x v="1"/>
    <s v="Low"/>
    <x v="911"/>
    <n v="757820451"/>
    <d v="2015-04-26T00:00:00"/>
    <n v="4767"/>
    <n v="152.58000000000001"/>
    <n v="97.44"/>
    <n v="727348.86"/>
    <n v="464496.48"/>
    <n v="262852.38"/>
  </r>
  <r>
    <x v="3"/>
    <x v="151"/>
    <x v="10"/>
    <x v="1"/>
    <s v="High"/>
    <x v="912"/>
    <n v="115237414"/>
    <d v="2018-09-27T00:00:00"/>
    <n v="167"/>
    <n v="154.06"/>
    <n v="90.93"/>
    <n v="25728.02"/>
    <n v="15185.31"/>
    <n v="10542.71"/>
  </r>
  <r>
    <x v="1"/>
    <x v="86"/>
    <x v="5"/>
    <x v="1"/>
    <s v="High"/>
    <x v="913"/>
    <n v="926763570"/>
    <d v="2016-11-25T00:00:00"/>
    <n v="8790"/>
    <n v="109.28"/>
    <n v="35.840000000000003"/>
    <n v="960571.2"/>
    <n v="315033.59999999998"/>
    <n v="645537.6"/>
  </r>
  <r>
    <x v="4"/>
    <x v="46"/>
    <x v="9"/>
    <x v="0"/>
    <s v="High"/>
    <x v="914"/>
    <n v="461197745"/>
    <d v="2015-10-24T00:00:00"/>
    <n v="7517"/>
    <n v="9.33"/>
    <n v="6.92"/>
    <n v="70133.61"/>
    <n v="52017.64"/>
    <n v="18115.97"/>
  </r>
  <r>
    <x v="1"/>
    <x v="157"/>
    <x v="11"/>
    <x v="0"/>
    <s v="Medium"/>
    <x v="915"/>
    <n v="107651269"/>
    <d v="2019-11-11T00:00:00"/>
    <n v="5258"/>
    <n v="668.27"/>
    <n v="502.54"/>
    <n v="3513763.66"/>
    <n v="2642355.3199999998"/>
    <n v="871408.34"/>
  </r>
  <r>
    <x v="1"/>
    <x v="152"/>
    <x v="2"/>
    <x v="0"/>
    <s v="High"/>
    <x v="916"/>
    <n v="425547969"/>
    <d v="2022-09-11T00:00:00"/>
    <n v="7955"/>
    <n v="47.45"/>
    <n v="31.79"/>
    <n v="377464.75"/>
    <n v="252889.45"/>
    <n v="124575.3"/>
  </r>
  <r>
    <x v="0"/>
    <x v="25"/>
    <x v="11"/>
    <x v="1"/>
    <s v="Cancelled"/>
    <x v="917"/>
    <n v="694624173"/>
    <d v="2018-08-16T00:00:00"/>
    <n v="3584"/>
    <n v="668.27"/>
    <n v="502.54"/>
    <n v="2395079.6800000002"/>
    <n v="1801103.3600000001"/>
    <n v="593976.31999999995"/>
  </r>
  <r>
    <x v="1"/>
    <x v="22"/>
    <x v="5"/>
    <x v="1"/>
    <s v="Low"/>
    <x v="436"/>
    <n v="264928710"/>
    <d v="2016-01-27T00:00:00"/>
    <n v="7147"/>
    <n v="109.28"/>
    <n v="35.840000000000003"/>
    <n v="781024.16"/>
    <n v="256148.48000000001"/>
    <n v="524875.68000000005"/>
  </r>
  <r>
    <x v="6"/>
    <x v="171"/>
    <x v="11"/>
    <x v="0"/>
    <s v="Medium"/>
    <x v="918"/>
    <n v="806822907"/>
    <d v="2018-04-08T00:00:00"/>
    <n v="5683"/>
    <n v="668.27"/>
    <n v="502.54"/>
    <n v="3797778.41"/>
    <n v="2855934.82"/>
    <n v="941843.59"/>
  </r>
  <r>
    <x v="0"/>
    <x v="134"/>
    <x v="3"/>
    <x v="1"/>
    <s v="Cancelled"/>
    <x v="326"/>
    <n v="460980594"/>
    <d v="2019-02-13T00:00:00"/>
    <n v="3257"/>
    <n v="205.7"/>
    <n v="117.11"/>
    <n v="669964.9"/>
    <n v="381427.27"/>
    <n v="288537.63"/>
  </r>
  <r>
    <x v="1"/>
    <x v="131"/>
    <x v="10"/>
    <x v="0"/>
    <s v="High"/>
    <x v="919"/>
    <n v="588388097"/>
    <d v="2017-08-25T00:00:00"/>
    <n v="5968"/>
    <n v="154.06"/>
    <n v="90.93"/>
    <n v="919430.08"/>
    <n v="542670.24"/>
    <n v="376759.84"/>
  </r>
  <r>
    <x v="1"/>
    <x v="34"/>
    <x v="2"/>
    <x v="1"/>
    <s v="Low"/>
    <x v="435"/>
    <n v="820344245"/>
    <d v="2018-12-16T00:00:00"/>
    <n v="6947"/>
    <n v="47.45"/>
    <n v="31.79"/>
    <n v="329635.15000000002"/>
    <n v="220845.13"/>
    <n v="108790.02"/>
  </r>
  <r>
    <x v="4"/>
    <x v="143"/>
    <x v="0"/>
    <x v="0"/>
    <s v="Low"/>
    <x v="813"/>
    <n v="408460366"/>
    <d v="2015-12-27T00:00:00"/>
    <n v="1354"/>
    <n v="255.28"/>
    <n v="159.41999999999999"/>
    <n v="345649.12"/>
    <n v="215854.68"/>
    <n v="129794.44"/>
  </r>
  <r>
    <x v="6"/>
    <x v="103"/>
    <x v="0"/>
    <x v="1"/>
    <s v="High"/>
    <x v="920"/>
    <n v="474660289"/>
    <d v="2019-10-06T00:00:00"/>
    <n v="1382"/>
    <n v="255.28"/>
    <n v="159.41999999999999"/>
    <n v="352796.96"/>
    <n v="220318.44"/>
    <n v="132478.51999999999"/>
  </r>
  <r>
    <x v="1"/>
    <x v="152"/>
    <x v="2"/>
    <x v="1"/>
    <s v="Low"/>
    <x v="921"/>
    <n v="861180341"/>
    <d v="2022-02-20T00:00:00"/>
    <n v="1255"/>
    <n v="47.45"/>
    <n v="31.79"/>
    <n v="59549.75"/>
    <n v="39896.449999999997"/>
    <n v="19653.3"/>
  </r>
  <r>
    <x v="1"/>
    <x v="169"/>
    <x v="2"/>
    <x v="1"/>
    <s v="Medium"/>
    <x v="922"/>
    <n v="580569350"/>
    <d v="2021-07-03T00:00:00"/>
    <n v="2227"/>
    <n v="47.45"/>
    <n v="31.79"/>
    <n v="105671.15"/>
    <n v="70796.33"/>
    <n v="34874.82"/>
  </r>
  <r>
    <x v="4"/>
    <x v="95"/>
    <x v="2"/>
    <x v="1"/>
    <s v="Medium"/>
    <x v="441"/>
    <n v="965688645"/>
    <d v="2022-06-23T00:00:00"/>
    <n v="7585"/>
    <n v="47.45"/>
    <n v="31.79"/>
    <n v="359908.25"/>
    <n v="241127.15"/>
    <n v="118781.1"/>
  </r>
  <r>
    <x v="0"/>
    <x v="69"/>
    <x v="2"/>
    <x v="1"/>
    <s v="Cancelled"/>
    <x v="504"/>
    <n v="719712054"/>
    <d v="2021-10-17T00:00:00"/>
    <n v="7645"/>
    <n v="47.45"/>
    <n v="31.79"/>
    <n v="362755.25"/>
    <n v="243034.55"/>
    <n v="119720.7"/>
  </r>
  <r>
    <x v="0"/>
    <x v="1"/>
    <x v="11"/>
    <x v="0"/>
    <s v="Low"/>
    <x v="923"/>
    <n v="866125905"/>
    <d v="2019-12-29T00:00:00"/>
    <n v="4757"/>
    <n v="668.27"/>
    <n v="502.54"/>
    <n v="3178960.39"/>
    <n v="2390582.7799999998"/>
    <n v="788377.61"/>
  </r>
  <r>
    <x v="1"/>
    <x v="105"/>
    <x v="3"/>
    <x v="1"/>
    <s v="Medium"/>
    <x v="924"/>
    <n v="698729026"/>
    <d v="2020-09-25T00:00:00"/>
    <n v="8301"/>
    <n v="205.7"/>
    <n v="117.11"/>
    <n v="1707515.7"/>
    <n v="972130.11"/>
    <n v="735385.59"/>
  </r>
  <r>
    <x v="2"/>
    <x v="102"/>
    <x v="11"/>
    <x v="0"/>
    <s v="Low"/>
    <x v="925"/>
    <n v="931632745"/>
    <d v="2020-05-02T00:00:00"/>
    <n v="9687"/>
    <n v="668.27"/>
    <n v="502.54"/>
    <n v="6473531.4900000002"/>
    <n v="4868104.9800000004"/>
    <n v="1605426.51"/>
  </r>
  <r>
    <x v="2"/>
    <x v="147"/>
    <x v="3"/>
    <x v="1"/>
    <s v="High"/>
    <x v="926"/>
    <n v="549260890"/>
    <d v="2018-03-25T00:00:00"/>
    <n v="7358"/>
    <n v="205.7"/>
    <n v="117.11"/>
    <n v="1513540.6"/>
    <n v="861695.38"/>
    <n v="651845.22"/>
  </r>
  <r>
    <x v="3"/>
    <x v="20"/>
    <x v="2"/>
    <x v="0"/>
    <s v="Cancelled"/>
    <x v="434"/>
    <n v="856349790"/>
    <d v="2019-08-26T00:00:00"/>
    <n v="1788"/>
    <n v="47.45"/>
    <n v="31.79"/>
    <n v="84840.6"/>
    <n v="56840.52"/>
    <n v="28000.080000000002"/>
  </r>
  <r>
    <x v="0"/>
    <x v="181"/>
    <x v="4"/>
    <x v="1"/>
    <s v="High"/>
    <x v="511"/>
    <n v="527948272"/>
    <d v="2022-05-21T00:00:00"/>
    <n v="481"/>
    <n v="81.73"/>
    <n v="56.67"/>
    <n v="39312.129999999997"/>
    <n v="27258.27"/>
    <n v="12053.86"/>
  </r>
  <r>
    <x v="1"/>
    <x v="67"/>
    <x v="10"/>
    <x v="1"/>
    <s v="Medium"/>
    <x v="403"/>
    <n v="559417665"/>
    <d v="2019-02-28T00:00:00"/>
    <n v="2973"/>
    <n v="154.06"/>
    <n v="90.93"/>
    <n v="458020.38"/>
    <n v="270334.89"/>
    <n v="187685.49"/>
  </r>
  <r>
    <x v="0"/>
    <x v="25"/>
    <x v="11"/>
    <x v="0"/>
    <s v="Cancelled"/>
    <x v="927"/>
    <n v="216431796"/>
    <d v="2020-09-03T00:00:00"/>
    <n v="5833"/>
    <n v="668.27"/>
    <n v="502.54"/>
    <n v="3898018.91"/>
    <n v="2931315.82"/>
    <n v="966703.09"/>
  </r>
  <r>
    <x v="1"/>
    <x v="77"/>
    <x v="11"/>
    <x v="0"/>
    <s v="Cancelled"/>
    <x v="401"/>
    <n v="184976994"/>
    <d v="2015-09-21T00:00:00"/>
    <n v="7658"/>
    <n v="668.27"/>
    <n v="502.54"/>
    <n v="5117611.66"/>
    <n v="3848451.32"/>
    <n v="1269160.3400000001"/>
  </r>
  <r>
    <x v="1"/>
    <x v="74"/>
    <x v="4"/>
    <x v="1"/>
    <s v="Medium"/>
    <x v="167"/>
    <n v="321352088"/>
    <d v="2021-05-06T00:00:00"/>
    <n v="4079"/>
    <n v="81.73"/>
    <n v="56.67"/>
    <n v="333376.67"/>
    <n v="231156.93"/>
    <n v="102219.74"/>
  </r>
  <r>
    <x v="1"/>
    <x v="161"/>
    <x v="9"/>
    <x v="1"/>
    <s v="Medium"/>
    <x v="928"/>
    <n v="102168405"/>
    <d v="2020-05-29T00:00:00"/>
    <n v="2756"/>
    <n v="9.33"/>
    <n v="6.92"/>
    <n v="25713.48"/>
    <n v="19071.52"/>
    <n v="6641.96"/>
  </r>
  <r>
    <x v="1"/>
    <x v="85"/>
    <x v="2"/>
    <x v="0"/>
    <s v="Medium"/>
    <x v="929"/>
    <n v="874349772"/>
    <d v="2019-01-04T00:00:00"/>
    <n v="8383"/>
    <n v="47.45"/>
    <n v="31.79"/>
    <n v="397773.35"/>
    <n v="266495.57"/>
    <n v="131277.78"/>
  </r>
  <r>
    <x v="0"/>
    <x v="119"/>
    <x v="10"/>
    <x v="0"/>
    <s v="High"/>
    <x v="307"/>
    <n v="905132520"/>
    <d v="2021-12-09T00:00:00"/>
    <n v="7681"/>
    <n v="154.06"/>
    <n v="90.93"/>
    <n v="1183334.8600000001"/>
    <n v="698433.33"/>
    <n v="484901.53"/>
  </r>
  <r>
    <x v="3"/>
    <x v="8"/>
    <x v="10"/>
    <x v="1"/>
    <s v="High"/>
    <x v="930"/>
    <n v="332065474"/>
    <d v="2018-10-13T00:00:00"/>
    <n v="4408"/>
    <n v="154.06"/>
    <n v="90.93"/>
    <n v="679096.48"/>
    <n v="400819.44"/>
    <n v="278277.03999999998"/>
  </r>
  <r>
    <x v="1"/>
    <x v="152"/>
    <x v="11"/>
    <x v="0"/>
    <s v="High"/>
    <x v="931"/>
    <n v="713009965"/>
    <d v="2016-12-16T00:00:00"/>
    <n v="4348"/>
    <n v="668.27"/>
    <n v="502.54"/>
    <n v="2905637.96"/>
    <n v="2185043.92"/>
    <n v="720594.04"/>
  </r>
  <r>
    <x v="1"/>
    <x v="161"/>
    <x v="0"/>
    <x v="1"/>
    <s v="Medium"/>
    <x v="932"/>
    <n v="976139819"/>
    <d v="2017-07-22T00:00:00"/>
    <n v="319"/>
    <n v="255.28"/>
    <n v="159.41999999999999"/>
    <n v="81434.320000000007"/>
    <n v="50854.98"/>
    <n v="30579.34"/>
  </r>
  <r>
    <x v="1"/>
    <x v="152"/>
    <x v="0"/>
    <x v="0"/>
    <s v="Medium"/>
    <x v="933"/>
    <n v="569941365"/>
    <d v="2016-11-26T00:00:00"/>
    <n v="7170"/>
    <n v="255.28"/>
    <n v="159.41999999999999"/>
    <n v="1830357.6"/>
    <n v="1143041.3999999999"/>
    <n v="687316.2"/>
  </r>
  <r>
    <x v="1"/>
    <x v="154"/>
    <x v="3"/>
    <x v="0"/>
    <s v="Cancelled"/>
    <x v="934"/>
    <n v="813213431"/>
    <d v="2020-07-31T00:00:00"/>
    <n v="6781"/>
    <n v="205.7"/>
    <n v="117.11"/>
    <n v="1394851.7"/>
    <n v="794122.91"/>
    <n v="600728.79"/>
  </r>
  <r>
    <x v="1"/>
    <x v="81"/>
    <x v="11"/>
    <x v="0"/>
    <s v="High"/>
    <x v="935"/>
    <n v="845067346"/>
    <d v="2022-09-13T00:00:00"/>
    <n v="3062"/>
    <n v="668.27"/>
    <n v="502.54"/>
    <n v="2046242.74"/>
    <n v="1538777.48"/>
    <n v="507465.26"/>
  </r>
  <r>
    <x v="1"/>
    <x v="2"/>
    <x v="9"/>
    <x v="1"/>
    <s v="Medium"/>
    <x v="936"/>
    <n v="774926936"/>
    <d v="2018-11-27T00:00:00"/>
    <n v="6956"/>
    <n v="9.33"/>
    <n v="6.92"/>
    <n v="64899.48"/>
    <n v="48135.519999999997"/>
    <n v="16763.96"/>
  </r>
  <r>
    <x v="1"/>
    <x v="28"/>
    <x v="2"/>
    <x v="0"/>
    <s v="Low"/>
    <x v="937"/>
    <n v="332528531"/>
    <d v="2018-08-22T00:00:00"/>
    <n v="1437"/>
    <n v="47.45"/>
    <n v="31.79"/>
    <n v="68185.649999999994"/>
    <n v="45682.23"/>
    <n v="22503.42"/>
  </r>
  <r>
    <x v="1"/>
    <x v="109"/>
    <x v="0"/>
    <x v="0"/>
    <s v="High"/>
    <x v="938"/>
    <n v="217920958"/>
    <d v="2021-06-25T00:00:00"/>
    <n v="6509"/>
    <n v="255.28"/>
    <n v="159.41999999999999"/>
    <n v="1661617.52"/>
    <n v="1037664.78"/>
    <n v="623952.74"/>
  </r>
  <r>
    <x v="0"/>
    <x v="135"/>
    <x v="4"/>
    <x v="1"/>
    <s v="High"/>
    <x v="813"/>
    <n v="751465547"/>
    <d v="2015-12-12T00:00:00"/>
    <n v="4209"/>
    <n v="81.73"/>
    <n v="56.67"/>
    <n v="344001.57"/>
    <n v="238524.03"/>
    <n v="105477.54"/>
  </r>
  <r>
    <x v="1"/>
    <x v="116"/>
    <x v="5"/>
    <x v="0"/>
    <s v="Cancelled"/>
    <x v="939"/>
    <n v="523836123"/>
    <d v="2019-03-22T00:00:00"/>
    <n v="3605"/>
    <n v="109.28"/>
    <n v="35.840000000000003"/>
    <n v="393954.4"/>
    <n v="129203.2"/>
    <n v="264751.2"/>
  </r>
  <r>
    <x v="1"/>
    <x v="64"/>
    <x v="10"/>
    <x v="0"/>
    <s v="Cancelled"/>
    <x v="454"/>
    <n v="446019017"/>
    <d v="2021-11-25T00:00:00"/>
    <n v="5794"/>
    <n v="154.06"/>
    <n v="90.93"/>
    <n v="892623.64"/>
    <n v="526848.42000000004"/>
    <n v="365775.22"/>
  </r>
  <r>
    <x v="2"/>
    <x v="4"/>
    <x v="6"/>
    <x v="1"/>
    <s v="High"/>
    <x v="325"/>
    <n v="599313056"/>
    <d v="2022-08-29T00:00:00"/>
    <n v="8906"/>
    <n v="651.21"/>
    <n v="524.96"/>
    <n v="5799676.2599999998"/>
    <n v="4675293.76"/>
    <n v="1124382.5"/>
  </r>
  <r>
    <x v="3"/>
    <x v="30"/>
    <x v="4"/>
    <x v="0"/>
    <s v="Medium"/>
    <x v="179"/>
    <n v="685329568"/>
    <d v="2016-07-29T00:00:00"/>
    <n v="3104"/>
    <n v="81.73"/>
    <n v="56.67"/>
    <n v="253689.92"/>
    <n v="175903.68"/>
    <n v="77786.240000000005"/>
  </r>
  <r>
    <x v="1"/>
    <x v="33"/>
    <x v="5"/>
    <x v="0"/>
    <s v="High"/>
    <x v="940"/>
    <n v="475992381"/>
    <d v="2021-05-26T00:00:00"/>
    <n v="5578"/>
    <n v="109.28"/>
    <n v="35.840000000000003"/>
    <n v="609563.84"/>
    <n v="199915.51999999999"/>
    <n v="409648.32"/>
  </r>
  <r>
    <x v="1"/>
    <x v="78"/>
    <x v="8"/>
    <x v="1"/>
    <s v="Medium"/>
    <x v="707"/>
    <n v="263537824"/>
    <d v="2015-09-13T00:00:00"/>
    <n v="5553"/>
    <n v="421.89"/>
    <n v="364.69"/>
    <n v="2342755.17"/>
    <n v="2025123.57"/>
    <n v="317631.59999999998"/>
  </r>
  <r>
    <x v="1"/>
    <x v="67"/>
    <x v="6"/>
    <x v="1"/>
    <s v="Cancelled"/>
    <x v="941"/>
    <n v="410514724"/>
    <d v="2017-04-10T00:00:00"/>
    <n v="9284"/>
    <n v="651.21"/>
    <n v="524.96"/>
    <n v="6045833.6399999997"/>
    <n v="4873728.6399999997"/>
    <n v="1172105"/>
  </r>
  <r>
    <x v="1"/>
    <x v="92"/>
    <x v="2"/>
    <x v="1"/>
    <s v="Medium"/>
    <x v="942"/>
    <n v="899784409"/>
    <d v="2020-01-18T00:00:00"/>
    <n v="5057"/>
    <n v="47.45"/>
    <n v="31.79"/>
    <n v="239954.65"/>
    <n v="160762.03"/>
    <n v="79192.62"/>
  </r>
  <r>
    <x v="1"/>
    <x v="9"/>
    <x v="4"/>
    <x v="0"/>
    <s v="High"/>
    <x v="943"/>
    <n v="884520709"/>
    <d v="2016-08-09T00:00:00"/>
    <n v="8189"/>
    <n v="81.73"/>
    <n v="56.67"/>
    <n v="669286.97"/>
    <n v="464070.63"/>
    <n v="205216.34"/>
  </r>
  <r>
    <x v="1"/>
    <x v="148"/>
    <x v="4"/>
    <x v="1"/>
    <s v="Cancelled"/>
    <x v="944"/>
    <n v="938209950"/>
    <d v="2022-03-16T00:00:00"/>
    <n v="6028"/>
    <n v="81.73"/>
    <n v="56.67"/>
    <n v="492668.44"/>
    <n v="341606.76"/>
    <n v="151061.68"/>
  </r>
  <r>
    <x v="1"/>
    <x v="98"/>
    <x v="9"/>
    <x v="0"/>
    <s v="Medium"/>
    <x v="945"/>
    <n v="804650962"/>
    <d v="2015-03-20T00:00:00"/>
    <n v="2956"/>
    <n v="9.33"/>
    <n v="6.92"/>
    <n v="27579.48"/>
    <n v="20455.52"/>
    <n v="7123.96"/>
  </r>
  <r>
    <x v="1"/>
    <x v="64"/>
    <x v="5"/>
    <x v="1"/>
    <s v="High"/>
    <x v="95"/>
    <n v="747955071"/>
    <d v="2016-10-25T00:00:00"/>
    <n v="5382"/>
    <n v="109.28"/>
    <n v="35.840000000000003"/>
    <n v="588144.96"/>
    <n v="192890.88"/>
    <n v="395254.08"/>
  </r>
  <r>
    <x v="1"/>
    <x v="111"/>
    <x v="10"/>
    <x v="1"/>
    <s v="Cancelled"/>
    <x v="461"/>
    <n v="202546107"/>
    <d v="2020-11-10T00:00:00"/>
    <n v="6749"/>
    <n v="154.06"/>
    <n v="90.93"/>
    <n v="1039750.94"/>
    <n v="613686.56999999995"/>
    <n v="426064.37"/>
  </r>
  <r>
    <x v="1"/>
    <x v="152"/>
    <x v="5"/>
    <x v="1"/>
    <s v="Low"/>
    <x v="946"/>
    <n v="923160398"/>
    <d v="2017-06-15T00:00:00"/>
    <n v="2531"/>
    <n v="109.28"/>
    <n v="35.840000000000003"/>
    <n v="276587.68"/>
    <n v="90711.039999999994"/>
    <n v="185876.64"/>
  </r>
  <r>
    <x v="1"/>
    <x v="58"/>
    <x v="9"/>
    <x v="0"/>
    <s v="Cancelled"/>
    <x v="947"/>
    <n v="234846770"/>
    <d v="2021-07-06T00:00:00"/>
    <n v="5233"/>
    <n v="9.33"/>
    <n v="6.92"/>
    <n v="48823.89"/>
    <n v="36212.36"/>
    <n v="12611.53"/>
  </r>
  <r>
    <x v="4"/>
    <x v="6"/>
    <x v="6"/>
    <x v="1"/>
    <s v="Low"/>
    <x v="948"/>
    <n v="482966554"/>
    <d v="2018-11-28T00:00:00"/>
    <n v="9391"/>
    <n v="651.21"/>
    <n v="524.96"/>
    <n v="6115513.1100000003"/>
    <n v="4929899.3600000003"/>
    <n v="1185613.75"/>
  </r>
  <r>
    <x v="2"/>
    <x v="112"/>
    <x v="9"/>
    <x v="0"/>
    <s v="Low"/>
    <x v="949"/>
    <n v="483193576"/>
    <d v="2018-08-18T00:00:00"/>
    <n v="6572"/>
    <n v="9.33"/>
    <n v="6.92"/>
    <n v="61316.76"/>
    <n v="45478.239999999998"/>
    <n v="15838.52"/>
  </r>
  <r>
    <x v="2"/>
    <x v="37"/>
    <x v="10"/>
    <x v="0"/>
    <s v="Cancelled"/>
    <x v="950"/>
    <n v="471514165"/>
    <d v="2019-11-23T00:00:00"/>
    <n v="374"/>
    <n v="154.06"/>
    <n v="90.93"/>
    <n v="57618.44"/>
    <n v="34007.82"/>
    <n v="23610.62"/>
  </r>
  <r>
    <x v="1"/>
    <x v="86"/>
    <x v="6"/>
    <x v="0"/>
    <s v="High"/>
    <x v="951"/>
    <n v="754227149"/>
    <d v="2020-11-24T00:00:00"/>
    <n v="1429"/>
    <n v="651.21"/>
    <n v="524.96"/>
    <n v="930579.09"/>
    <n v="750167.84"/>
    <n v="180411.25"/>
  </r>
  <r>
    <x v="1"/>
    <x v="89"/>
    <x v="0"/>
    <x v="1"/>
    <s v="Low"/>
    <x v="952"/>
    <n v="357943856"/>
    <d v="2019-03-17T00:00:00"/>
    <n v="2396"/>
    <n v="255.28"/>
    <n v="159.41999999999999"/>
    <n v="611650.88"/>
    <n v="381970.32"/>
    <n v="229680.56"/>
  </r>
  <r>
    <x v="1"/>
    <x v="62"/>
    <x v="4"/>
    <x v="1"/>
    <s v="High"/>
    <x v="200"/>
    <n v="179588115"/>
    <d v="2019-08-23T00:00:00"/>
    <n v="2969"/>
    <n v="81.73"/>
    <n v="56.67"/>
    <n v="242656.37"/>
    <n v="168253.23"/>
    <n v="74403.14"/>
  </r>
  <r>
    <x v="2"/>
    <x v="48"/>
    <x v="8"/>
    <x v="1"/>
    <s v="High"/>
    <x v="322"/>
    <n v="736396253"/>
    <d v="2019-11-05T00:00:00"/>
    <n v="4870"/>
    <n v="421.89"/>
    <n v="364.69"/>
    <n v="2054604.3"/>
    <n v="1776040.3"/>
    <n v="278564"/>
  </r>
  <r>
    <x v="1"/>
    <x v="169"/>
    <x v="7"/>
    <x v="0"/>
    <s v="Medium"/>
    <x v="953"/>
    <n v="815917098"/>
    <d v="2021-02-13T00:00:00"/>
    <n v="6856"/>
    <n v="437.2"/>
    <n v="263.33"/>
    <n v="2997443.2"/>
    <n v="1805390.48"/>
    <n v="1192052.72"/>
  </r>
  <r>
    <x v="1"/>
    <x v="86"/>
    <x v="5"/>
    <x v="1"/>
    <s v="Low"/>
    <x v="954"/>
    <n v="626011979"/>
    <d v="2021-01-11T00:00:00"/>
    <n v="9711"/>
    <n v="109.28"/>
    <n v="35.840000000000003"/>
    <n v="1061218.08"/>
    <n v="348042.23999999999"/>
    <n v="713175.84"/>
  </r>
  <r>
    <x v="6"/>
    <x v="103"/>
    <x v="4"/>
    <x v="1"/>
    <s v="Low"/>
    <x v="621"/>
    <n v="444854724"/>
    <d v="2016-08-26T00:00:00"/>
    <n v="1253"/>
    <n v="81.73"/>
    <n v="56.67"/>
    <n v="102407.69"/>
    <n v="71007.509999999995"/>
    <n v="31400.18"/>
  </r>
  <r>
    <x v="1"/>
    <x v="98"/>
    <x v="8"/>
    <x v="1"/>
    <s v="Low"/>
    <x v="955"/>
    <n v="170931661"/>
    <d v="2016-11-25T00:00:00"/>
    <n v="1332"/>
    <n v="421.89"/>
    <n v="364.69"/>
    <n v="561957.48"/>
    <n v="485767.08"/>
    <n v="76190.399999999994"/>
  </r>
  <r>
    <x v="4"/>
    <x v="23"/>
    <x v="11"/>
    <x v="0"/>
    <s v="Medium"/>
    <x v="326"/>
    <n v="673041617"/>
    <d v="2019-03-15T00:00:00"/>
    <n v="6826"/>
    <n v="668.27"/>
    <n v="502.54"/>
    <n v="4561611.0199999996"/>
    <n v="3430338.04"/>
    <n v="1131272.98"/>
  </r>
  <r>
    <x v="1"/>
    <x v="7"/>
    <x v="0"/>
    <x v="0"/>
    <s v="Medium"/>
    <x v="231"/>
    <n v="640295922"/>
    <d v="2015-04-03T00:00:00"/>
    <n v="6647"/>
    <n v="255.28"/>
    <n v="159.41999999999999"/>
    <n v="1696846.16"/>
    <n v="1059664.74"/>
    <n v="637181.42000000004"/>
  </r>
  <r>
    <x v="0"/>
    <x v="118"/>
    <x v="10"/>
    <x v="1"/>
    <s v="High"/>
    <x v="956"/>
    <n v="632118403"/>
    <d v="2015-07-15T00:00:00"/>
    <n v="6737"/>
    <n v="154.06"/>
    <n v="90.93"/>
    <n v="1037902.22"/>
    <n v="612595.41"/>
    <n v="425306.81"/>
  </r>
  <r>
    <x v="1"/>
    <x v="131"/>
    <x v="6"/>
    <x v="0"/>
    <s v="Low"/>
    <x v="957"/>
    <n v="828245389"/>
    <d v="2018-08-27T00:00:00"/>
    <n v="5071"/>
    <n v="651.21"/>
    <n v="524.96"/>
    <n v="3302285.91"/>
    <n v="2662072.16"/>
    <n v="640213.75"/>
  </r>
  <r>
    <x v="1"/>
    <x v="145"/>
    <x v="3"/>
    <x v="1"/>
    <s v="Medium"/>
    <x v="764"/>
    <n v="578725707"/>
    <d v="2022-08-09T00:00:00"/>
    <n v="6652"/>
    <n v="205.7"/>
    <n v="117.11"/>
    <n v="1368316.4"/>
    <n v="779015.72"/>
    <n v="589300.68000000005"/>
  </r>
  <r>
    <x v="1"/>
    <x v="178"/>
    <x v="1"/>
    <x v="0"/>
    <s v="Cancelled"/>
    <x v="958"/>
    <n v="653920686"/>
    <d v="2022-01-18T00:00:00"/>
    <n v="8517"/>
    <n v="152.58000000000001"/>
    <n v="97.44"/>
    <n v="1299523.8600000001"/>
    <n v="829896.48"/>
    <n v="469627.38"/>
  </r>
  <r>
    <x v="1"/>
    <x v="136"/>
    <x v="9"/>
    <x v="0"/>
    <s v="Medium"/>
    <x v="959"/>
    <n v="994504153"/>
    <d v="2017-01-13T00:00:00"/>
    <n v="4734"/>
    <n v="9.33"/>
    <n v="6.92"/>
    <n v="44168.22"/>
    <n v="32759.279999999999"/>
    <n v="11408.94"/>
  </r>
  <r>
    <x v="2"/>
    <x v="37"/>
    <x v="11"/>
    <x v="0"/>
    <s v="Cancelled"/>
    <x v="915"/>
    <n v="261462438"/>
    <d v="2019-11-10T00:00:00"/>
    <n v="1400"/>
    <n v="668.27"/>
    <n v="502.54"/>
    <n v="935578"/>
    <n v="703556"/>
    <n v="232022"/>
  </r>
  <r>
    <x v="1"/>
    <x v="62"/>
    <x v="11"/>
    <x v="0"/>
    <s v="Medium"/>
    <x v="440"/>
    <n v="786094367"/>
    <d v="2022-05-08T00:00:00"/>
    <n v="1647"/>
    <n v="668.27"/>
    <n v="502.54"/>
    <n v="1100640.69"/>
    <n v="827683.38"/>
    <n v="272957.31"/>
  </r>
  <r>
    <x v="1"/>
    <x v="2"/>
    <x v="8"/>
    <x v="1"/>
    <s v="Medium"/>
    <x v="960"/>
    <n v="920011270"/>
    <d v="2017-06-12T00:00:00"/>
    <n v="634"/>
    <n v="421.89"/>
    <n v="364.69"/>
    <n v="267478.26"/>
    <n v="231213.46"/>
    <n v="36264.800000000003"/>
  </r>
  <r>
    <x v="6"/>
    <x v="18"/>
    <x v="10"/>
    <x v="1"/>
    <s v="Cancelled"/>
    <x v="961"/>
    <n v="885136973"/>
    <d v="2020-01-11T00:00:00"/>
    <n v="555"/>
    <n v="154.06"/>
    <n v="90.93"/>
    <n v="85503.3"/>
    <n v="50466.15"/>
    <n v="35037.15"/>
  </r>
  <r>
    <x v="1"/>
    <x v="7"/>
    <x v="10"/>
    <x v="0"/>
    <s v="Medium"/>
    <x v="962"/>
    <n v="523707807"/>
    <d v="2019-12-16T00:00:00"/>
    <n v="5633"/>
    <n v="154.06"/>
    <n v="90.93"/>
    <n v="867819.98"/>
    <n v="512208.69"/>
    <n v="355611.29"/>
  </r>
  <r>
    <x v="1"/>
    <x v="154"/>
    <x v="11"/>
    <x v="1"/>
    <s v="Medium"/>
    <x v="574"/>
    <n v="648272597"/>
    <d v="2021-10-02T00:00:00"/>
    <n v="7122"/>
    <n v="668.27"/>
    <n v="502.54"/>
    <n v="4759418.9400000004"/>
    <n v="3579089.88"/>
    <n v="1180329.06"/>
  </r>
  <r>
    <x v="1"/>
    <x v="43"/>
    <x v="9"/>
    <x v="0"/>
    <s v="Low"/>
    <x v="963"/>
    <n v="791692674"/>
    <d v="2019-11-24T00:00:00"/>
    <n v="8310"/>
    <n v="9.33"/>
    <n v="6.92"/>
    <n v="77532.3"/>
    <n v="57505.2"/>
    <n v="20027.099999999999"/>
  </r>
  <r>
    <x v="3"/>
    <x v="163"/>
    <x v="0"/>
    <x v="1"/>
    <s v="Medium"/>
    <x v="964"/>
    <n v="557141864"/>
    <d v="2022-02-16T00:00:00"/>
    <n v="9513"/>
    <n v="255.28"/>
    <n v="159.41999999999999"/>
    <n v="2428478.64"/>
    <n v="1516562.46"/>
    <n v="911916.18"/>
  </r>
  <r>
    <x v="1"/>
    <x v="74"/>
    <x v="11"/>
    <x v="0"/>
    <s v="Medium"/>
    <x v="379"/>
    <n v="968106496"/>
    <d v="2018-02-17T00:00:00"/>
    <n v="3080"/>
    <n v="668.27"/>
    <n v="502.54"/>
    <n v="2058271.6"/>
    <n v="1547823.2"/>
    <n v="510448.4"/>
  </r>
  <r>
    <x v="3"/>
    <x v="163"/>
    <x v="9"/>
    <x v="1"/>
    <s v="Medium"/>
    <x v="965"/>
    <n v="418385398"/>
    <d v="2019-12-24T00:00:00"/>
    <n v="8392"/>
    <n v="9.33"/>
    <n v="6.92"/>
    <n v="78297.36"/>
    <n v="58072.639999999999"/>
    <n v="20224.72"/>
  </r>
  <r>
    <x v="1"/>
    <x v="150"/>
    <x v="9"/>
    <x v="0"/>
    <s v="Cancelled"/>
    <x v="7"/>
    <n v="522089898"/>
    <d v="2019-11-11T00:00:00"/>
    <n v="6858"/>
    <n v="9.33"/>
    <n v="6.92"/>
    <n v="63985.14"/>
    <n v="47457.36"/>
    <n v="16527.78"/>
  </r>
  <r>
    <x v="1"/>
    <x v="166"/>
    <x v="10"/>
    <x v="0"/>
    <s v="Low"/>
    <x v="966"/>
    <n v="263643825"/>
    <d v="2015-06-29T00:00:00"/>
    <n v="6921"/>
    <n v="154.06"/>
    <n v="90.93"/>
    <n v="1066249.26"/>
    <n v="629326.53"/>
    <n v="436922.73"/>
  </r>
  <r>
    <x v="2"/>
    <x v="144"/>
    <x v="0"/>
    <x v="1"/>
    <s v="Cancelled"/>
    <x v="221"/>
    <n v="947783505"/>
    <d v="2019-10-27T00:00:00"/>
    <n v="9056"/>
    <n v="255.28"/>
    <n v="159.41999999999999"/>
    <n v="2311815.6800000002"/>
    <n v="1443707.52"/>
    <n v="868108.16"/>
  </r>
  <r>
    <x v="3"/>
    <x v="124"/>
    <x v="11"/>
    <x v="1"/>
    <s v="Low"/>
    <x v="967"/>
    <n v="349557769"/>
    <d v="2016-05-06T00:00:00"/>
    <n v="767"/>
    <n v="668.27"/>
    <n v="502.54"/>
    <n v="512563.09"/>
    <n v="385448.18"/>
    <n v="127114.91"/>
  </r>
  <r>
    <x v="3"/>
    <x v="57"/>
    <x v="5"/>
    <x v="1"/>
    <s v="High"/>
    <x v="968"/>
    <n v="364327943"/>
    <d v="2016-08-26T00:00:00"/>
    <n v="1589"/>
    <n v="109.28"/>
    <n v="35.840000000000003"/>
    <n v="173645.92"/>
    <n v="56949.760000000002"/>
    <n v="116696.16"/>
  </r>
  <r>
    <x v="1"/>
    <x v="150"/>
    <x v="4"/>
    <x v="0"/>
    <s v="Medium"/>
    <x v="969"/>
    <n v="257767856"/>
    <d v="2020-01-03T00:00:00"/>
    <n v="8092"/>
    <n v="81.73"/>
    <n v="56.67"/>
    <n v="661359.16"/>
    <n v="458573.64"/>
    <n v="202785.52"/>
  </r>
  <r>
    <x v="1"/>
    <x v="136"/>
    <x v="10"/>
    <x v="0"/>
    <s v="Cancelled"/>
    <x v="350"/>
    <n v="715863835"/>
    <d v="2020-01-26T00:00:00"/>
    <n v="8872"/>
    <n v="154.06"/>
    <n v="90.93"/>
    <n v="1366820.32"/>
    <n v="806730.96"/>
    <n v="560089.36"/>
  </r>
  <r>
    <x v="1"/>
    <x v="120"/>
    <x v="7"/>
    <x v="1"/>
    <s v="Cancelled"/>
    <x v="750"/>
    <n v="694914710"/>
    <d v="2022-09-25T00:00:00"/>
    <n v="9560"/>
    <n v="437.2"/>
    <n v="263.33"/>
    <n v="4179632"/>
    <n v="2517434.7999999998"/>
    <n v="1662197.2"/>
  </r>
  <r>
    <x v="1"/>
    <x v="149"/>
    <x v="0"/>
    <x v="1"/>
    <s v="Medium"/>
    <x v="970"/>
    <n v="571531808"/>
    <d v="2018-02-22T00:00:00"/>
    <n v="7818"/>
    <n v="255.28"/>
    <n v="159.41999999999999"/>
    <n v="1995779.04"/>
    <n v="1246345.56"/>
    <n v="749433.48"/>
  </r>
  <r>
    <x v="0"/>
    <x v="49"/>
    <x v="3"/>
    <x v="0"/>
    <s v="Cancelled"/>
    <x v="198"/>
    <n v="792638957"/>
    <d v="2017-02-17T00:00:00"/>
    <n v="8336"/>
    <n v="205.7"/>
    <n v="117.11"/>
    <n v="1714715.2"/>
    <n v="976228.96"/>
    <n v="738486.24"/>
  </r>
  <r>
    <x v="1"/>
    <x v="139"/>
    <x v="0"/>
    <x v="0"/>
    <s v="Medium"/>
    <x v="971"/>
    <n v="525472486"/>
    <d v="2015-11-23T00:00:00"/>
    <n v="7840"/>
    <n v="255.28"/>
    <n v="159.41999999999999"/>
    <n v="2001395.2"/>
    <n v="1249852.8"/>
    <n v="751542.4"/>
  </r>
  <r>
    <x v="1"/>
    <x v="54"/>
    <x v="1"/>
    <x v="1"/>
    <s v="High"/>
    <x v="824"/>
    <n v="807581222"/>
    <d v="2021-04-25T00:00:00"/>
    <n v="85"/>
    <n v="152.58000000000001"/>
    <n v="97.44"/>
    <n v="12969.3"/>
    <n v="8282.4"/>
    <n v="4686.8999999999996"/>
  </r>
  <r>
    <x v="1"/>
    <x v="179"/>
    <x v="9"/>
    <x v="0"/>
    <s v="Low"/>
    <x v="972"/>
    <n v="496826493"/>
    <d v="2020-12-11T00:00:00"/>
    <n v="855"/>
    <n v="9.33"/>
    <n v="6.92"/>
    <n v="7977.15"/>
    <n v="5916.6"/>
    <n v="2060.5500000000002"/>
  </r>
  <r>
    <x v="0"/>
    <x v="172"/>
    <x v="1"/>
    <x v="0"/>
    <s v="Cancelled"/>
    <x v="973"/>
    <n v="321382129"/>
    <d v="2020-03-04T00:00:00"/>
    <n v="2969"/>
    <n v="152.58000000000001"/>
    <n v="97.44"/>
    <n v="453010.02"/>
    <n v="289299.36"/>
    <n v="163710.66"/>
  </r>
  <r>
    <x v="3"/>
    <x v="30"/>
    <x v="9"/>
    <x v="0"/>
    <s v="Medium"/>
    <x v="974"/>
    <n v="629734456"/>
    <d v="2017-03-06T00:00:00"/>
    <n v="1274"/>
    <n v="9.33"/>
    <n v="6.92"/>
    <n v="11886.42"/>
    <n v="8816.08"/>
    <n v="3070.34"/>
  </r>
  <r>
    <x v="1"/>
    <x v="77"/>
    <x v="3"/>
    <x v="0"/>
    <s v="Low"/>
    <x v="975"/>
    <n v="940682303"/>
    <d v="2022-02-09T00:00:00"/>
    <n v="7652"/>
    <n v="205.7"/>
    <n v="117.11"/>
    <n v="1574016.4"/>
    <n v="896125.72"/>
    <n v="677890.68"/>
  </r>
  <r>
    <x v="4"/>
    <x v="158"/>
    <x v="4"/>
    <x v="1"/>
    <s v="Cancelled"/>
    <x v="976"/>
    <n v="393336999"/>
    <d v="2020-05-14T00:00:00"/>
    <n v="6014"/>
    <n v="81.73"/>
    <n v="56.67"/>
    <n v="491524.22"/>
    <n v="340813.38"/>
    <n v="150710.84"/>
  </r>
  <r>
    <x v="3"/>
    <x v="110"/>
    <x v="9"/>
    <x v="1"/>
    <s v="Cancelled"/>
    <x v="564"/>
    <n v="897122371"/>
    <d v="2020-06-13T00:00:00"/>
    <n v="7300"/>
    <n v="9.33"/>
    <n v="6.92"/>
    <n v="68109"/>
    <n v="50516"/>
    <n v="17593"/>
  </r>
  <r>
    <x v="1"/>
    <x v="89"/>
    <x v="9"/>
    <x v="1"/>
    <s v="Cancelled"/>
    <x v="201"/>
    <n v="381774747"/>
    <d v="2018-10-23T00:00:00"/>
    <n v="4486"/>
    <n v="9.33"/>
    <n v="6.92"/>
    <n v="41854.379999999997"/>
    <n v="31043.119999999999"/>
    <n v="10811.26"/>
  </r>
  <r>
    <x v="3"/>
    <x v="24"/>
    <x v="0"/>
    <x v="0"/>
    <s v="Medium"/>
    <x v="977"/>
    <n v="447342956"/>
    <d v="2019-09-21T00:00:00"/>
    <n v="7576"/>
    <n v="255.28"/>
    <n v="159.41999999999999"/>
    <n v="1934001.28"/>
    <n v="1207765.92"/>
    <n v="726235.36"/>
  </r>
  <r>
    <x v="2"/>
    <x v="165"/>
    <x v="10"/>
    <x v="0"/>
    <s v="Medium"/>
    <x v="978"/>
    <n v="514188325"/>
    <d v="2021-01-02T00:00:00"/>
    <n v="8607"/>
    <n v="154.06"/>
    <n v="90.93"/>
    <n v="1325994.42"/>
    <n v="782634.51"/>
    <n v="543359.91"/>
  </r>
  <r>
    <x v="1"/>
    <x v="174"/>
    <x v="8"/>
    <x v="0"/>
    <s v="High"/>
    <x v="979"/>
    <n v="972984683"/>
    <d v="2017-05-30T00:00:00"/>
    <n v="6644"/>
    <n v="421.89"/>
    <n v="364.69"/>
    <n v="2803037.16"/>
    <n v="2423000.36"/>
    <n v="380036.8"/>
  </r>
  <r>
    <x v="1"/>
    <x v="169"/>
    <x v="10"/>
    <x v="0"/>
    <s v="High"/>
    <x v="980"/>
    <n v="934718358"/>
    <d v="2015-12-16T00:00:00"/>
    <n v="2789"/>
    <n v="154.06"/>
    <n v="90.93"/>
    <n v="429673.34"/>
    <n v="253603.77"/>
    <n v="176069.57"/>
  </r>
  <r>
    <x v="1"/>
    <x v="101"/>
    <x v="1"/>
    <x v="1"/>
    <s v="Medium"/>
    <x v="981"/>
    <n v="480688178"/>
    <d v="2019-11-24T00:00:00"/>
    <n v="5169"/>
    <n v="152.58000000000001"/>
    <n v="97.44"/>
    <n v="788686.02"/>
    <n v="503667.36"/>
    <n v="285018.65999999997"/>
  </r>
  <r>
    <x v="3"/>
    <x v="163"/>
    <x v="11"/>
    <x v="0"/>
    <s v="Cancelled"/>
    <x v="982"/>
    <n v="212505471"/>
    <d v="2022-09-28T00:00:00"/>
    <n v="3946"/>
    <n v="668.27"/>
    <n v="502.54"/>
    <n v="2636993.42"/>
    <n v="1983022.84"/>
    <n v="653970.57999999996"/>
  </r>
  <r>
    <x v="4"/>
    <x v="158"/>
    <x v="5"/>
    <x v="0"/>
    <s v="Medium"/>
    <x v="983"/>
    <n v="802094066"/>
    <d v="2022-12-10T00:00:00"/>
    <n v="6313"/>
    <n v="109.28"/>
    <n v="35.840000000000003"/>
    <n v="689884.64"/>
    <n v="226257.92000000001"/>
    <n v="463626.72"/>
  </r>
  <r>
    <x v="1"/>
    <x v="178"/>
    <x v="8"/>
    <x v="1"/>
    <s v="Cancelled"/>
    <x v="984"/>
    <n v="741690289"/>
    <d v="2020-05-10T00:00:00"/>
    <n v="1494"/>
    <n v="421.89"/>
    <n v="364.69"/>
    <n v="630303.66"/>
    <n v="544846.86"/>
    <n v="85456.8"/>
  </r>
  <r>
    <x v="1"/>
    <x v="67"/>
    <x v="5"/>
    <x v="1"/>
    <s v="Low"/>
    <x v="985"/>
    <n v="393842971"/>
    <d v="2022-01-31T00:00:00"/>
    <n v="5742"/>
    <n v="109.28"/>
    <n v="35.840000000000003"/>
    <n v="627485.76"/>
    <n v="205793.28"/>
    <n v="421692.48"/>
  </r>
  <r>
    <x v="0"/>
    <x v="69"/>
    <x v="1"/>
    <x v="0"/>
    <s v="Medium"/>
    <x v="986"/>
    <n v="641413438"/>
    <d v="2015-09-30T00:00:00"/>
    <n v="7345"/>
    <n v="152.58000000000001"/>
    <n v="97.44"/>
    <n v="1120700.1000000001"/>
    <n v="715696.8"/>
    <n v="405003.3"/>
  </r>
  <r>
    <x v="1"/>
    <x v="130"/>
    <x v="7"/>
    <x v="1"/>
    <s v="Medium"/>
    <x v="987"/>
    <n v="637575519"/>
    <d v="2015-03-21T00:00:00"/>
    <n v="1619"/>
    <n v="437.2"/>
    <n v="263.33"/>
    <n v="707826.8"/>
    <n v="426331.27"/>
    <n v="281495.53000000003"/>
  </r>
  <r>
    <x v="2"/>
    <x v="42"/>
    <x v="7"/>
    <x v="1"/>
    <s v="Medium"/>
    <x v="988"/>
    <n v="955815541"/>
    <d v="2022-08-13T00:00:00"/>
    <n v="5914"/>
    <n v="437.2"/>
    <n v="263.33"/>
    <n v="2585600.7999999998"/>
    <n v="1557333.62"/>
    <n v="1028267.18"/>
  </r>
  <r>
    <x v="1"/>
    <x v="114"/>
    <x v="3"/>
    <x v="0"/>
    <s v="High"/>
    <x v="989"/>
    <n v="439932334"/>
    <d v="2016-08-06T00:00:00"/>
    <n v="4609"/>
    <n v="205.7"/>
    <n v="117.11"/>
    <n v="948071.3"/>
    <n v="539759.99"/>
    <n v="408311.31"/>
  </r>
  <r>
    <x v="1"/>
    <x v="32"/>
    <x v="0"/>
    <x v="1"/>
    <s v="High"/>
    <x v="990"/>
    <n v="254037225"/>
    <d v="2022-01-18T00:00:00"/>
    <n v="4115"/>
    <n v="255.28"/>
    <n v="159.41999999999999"/>
    <n v="1050477.2"/>
    <n v="656013.30000000005"/>
    <n v="394463.9"/>
  </r>
  <r>
    <x v="4"/>
    <x v="95"/>
    <x v="7"/>
    <x v="0"/>
    <s v="Medium"/>
    <x v="991"/>
    <n v="732554042"/>
    <d v="2018-04-05T00:00:00"/>
    <n v="7875"/>
    <n v="437.2"/>
    <n v="263.33"/>
    <n v="3442950"/>
    <n v="2073723.75"/>
    <n v="1369226.25"/>
  </r>
  <r>
    <x v="1"/>
    <x v="126"/>
    <x v="6"/>
    <x v="0"/>
    <s v="Medium"/>
    <x v="992"/>
    <n v="930219113"/>
    <d v="2022-03-10T00:00:00"/>
    <n v="1362"/>
    <n v="651.21"/>
    <n v="524.96"/>
    <n v="886948.02"/>
    <n v="714995.52"/>
    <n v="171952.5"/>
  </r>
  <r>
    <x v="1"/>
    <x v="174"/>
    <x v="2"/>
    <x v="0"/>
    <s v="High"/>
    <x v="975"/>
    <n v="872081267"/>
    <d v="2022-01-12T00:00:00"/>
    <n v="7081"/>
    <n v="47.45"/>
    <n v="31.79"/>
    <n v="335993.45"/>
    <n v="225104.99"/>
    <n v="110888.46"/>
  </r>
  <r>
    <x v="3"/>
    <x v="57"/>
    <x v="6"/>
    <x v="1"/>
    <s v="High"/>
    <x v="993"/>
    <n v="203501832"/>
    <d v="2022-12-18T00:00:00"/>
    <n v="9569"/>
    <n v="651.21"/>
    <n v="524.96"/>
    <n v="6231428.4900000002"/>
    <n v="5023342.24"/>
    <n v="1208086.25"/>
  </r>
  <r>
    <x v="1"/>
    <x v="166"/>
    <x v="5"/>
    <x v="0"/>
    <s v="Low"/>
    <x v="727"/>
    <n v="440154635"/>
    <d v="2015-02-06T00:00:00"/>
    <n v="393"/>
    <n v="109.28"/>
    <n v="35.840000000000003"/>
    <n v="42947.040000000001"/>
    <n v="14085.12"/>
    <n v="28861.919999999998"/>
  </r>
  <r>
    <x v="1"/>
    <x v="114"/>
    <x v="4"/>
    <x v="0"/>
    <s v="Medium"/>
    <x v="441"/>
    <n v="918026006"/>
    <d v="2022-07-09T00:00:00"/>
    <n v="3151"/>
    <n v="81.73"/>
    <n v="56.67"/>
    <n v="257531.23"/>
    <n v="178567.17"/>
    <n v="78964.06"/>
  </r>
  <r>
    <x v="1"/>
    <x v="169"/>
    <x v="11"/>
    <x v="1"/>
    <s v="High"/>
    <x v="994"/>
    <n v="143414771"/>
    <d v="2020-06-03T00:00:00"/>
    <n v="8473"/>
    <n v="668.27"/>
    <n v="502.54"/>
    <n v="5662251.71"/>
    <n v="4258021.42"/>
    <n v="1404230.29"/>
  </r>
  <r>
    <x v="2"/>
    <x v="42"/>
    <x v="10"/>
    <x v="1"/>
    <s v="Medium"/>
    <x v="995"/>
    <n v="742932260"/>
    <d v="2015-01-30T00:00:00"/>
    <n v="9020"/>
    <n v="154.06"/>
    <n v="90.93"/>
    <n v="1389621.2"/>
    <n v="820188.6"/>
    <n v="569432.6"/>
  </r>
  <r>
    <x v="0"/>
    <x v="76"/>
    <x v="10"/>
    <x v="1"/>
    <s v="Low"/>
    <x v="996"/>
    <n v="913502299"/>
    <d v="2017-01-14T00:00:00"/>
    <n v="4485"/>
    <n v="154.06"/>
    <n v="90.93"/>
    <n v="690959.1"/>
    <n v="407821.05"/>
    <n v="283138.05"/>
  </r>
  <r>
    <x v="1"/>
    <x v="71"/>
    <x v="1"/>
    <x v="1"/>
    <s v="Cancelled"/>
    <x v="335"/>
    <n v="272361218"/>
    <d v="2022-07-03T00:00:00"/>
    <n v="6592"/>
    <n v="152.58000000000001"/>
    <n v="97.44"/>
    <n v="1005807.36"/>
    <n v="642324.47999999998"/>
    <n v="363482.88"/>
  </r>
  <r>
    <x v="0"/>
    <x v="13"/>
    <x v="10"/>
    <x v="1"/>
    <s v="Cancelled"/>
    <x v="997"/>
    <n v="307057845"/>
    <d v="2015-07-02T00:00:00"/>
    <n v="4095"/>
    <n v="154.06"/>
    <n v="90.93"/>
    <n v="630875.69999999995"/>
    <n v="372358.35"/>
    <n v="258517.35"/>
  </r>
  <r>
    <x v="2"/>
    <x v="121"/>
    <x v="2"/>
    <x v="0"/>
    <s v="Cancelled"/>
    <x v="998"/>
    <n v="325453507"/>
    <d v="2018-11-12T00:00:00"/>
    <n v="7780"/>
    <n v="47.45"/>
    <n v="31.79"/>
    <n v="369161"/>
    <n v="247326.2"/>
    <n v="121834.8"/>
  </r>
  <r>
    <x v="1"/>
    <x v="78"/>
    <x v="0"/>
    <x v="0"/>
    <s v="Low"/>
    <x v="999"/>
    <n v="605722033"/>
    <d v="2021-07-20T00:00:00"/>
    <n v="5465"/>
    <n v="255.28"/>
    <n v="159.41999999999999"/>
    <n v="1395105.2"/>
    <n v="871230.3"/>
    <n v="523874.9"/>
  </r>
  <r>
    <x v="1"/>
    <x v="116"/>
    <x v="10"/>
    <x v="0"/>
    <s v="Medium"/>
    <x v="1000"/>
    <n v="146349751"/>
    <d v="2017-06-13T00:00:00"/>
    <n v="6999"/>
    <n v="154.06"/>
    <n v="90.93"/>
    <n v="1078265.94"/>
    <n v="636419.06999999995"/>
    <n v="441846.87"/>
  </r>
  <r>
    <x v="2"/>
    <x v="12"/>
    <x v="9"/>
    <x v="0"/>
    <s v="Cancelled"/>
    <x v="1001"/>
    <n v="716135489"/>
    <d v="2022-11-13T00:00:00"/>
    <n v="9260"/>
    <n v="9.33"/>
    <n v="6.92"/>
    <n v="86395.8"/>
    <n v="64079.199999999997"/>
    <n v="22316.6"/>
  </r>
  <r>
    <x v="1"/>
    <x v="179"/>
    <x v="8"/>
    <x v="1"/>
    <s v="Cancelled"/>
    <x v="1002"/>
    <n v="104190576"/>
    <d v="2017-03-12T00:00:00"/>
    <n v="1162"/>
    <n v="421.89"/>
    <n v="364.69"/>
    <n v="490236.18"/>
    <n v="423769.78"/>
    <n v="66466.399999999994"/>
  </r>
  <r>
    <x v="2"/>
    <x v="37"/>
    <x v="0"/>
    <x v="1"/>
    <s v="Medium"/>
    <x v="398"/>
    <n v="669938838"/>
    <d v="2019-05-10T00:00:00"/>
    <n v="8645"/>
    <n v="255.28"/>
    <n v="159.41999999999999"/>
    <n v="2206895.6"/>
    <n v="1378185.9"/>
    <n v="828709.7"/>
  </r>
  <r>
    <x v="4"/>
    <x v="45"/>
    <x v="6"/>
    <x v="1"/>
    <s v="Low"/>
    <x v="1003"/>
    <n v="793116605"/>
    <d v="2015-02-07T00:00:00"/>
    <n v="9683"/>
    <n v="651.21"/>
    <n v="524.96"/>
    <n v="6305666.4299999997"/>
    <n v="5083187.68"/>
    <n v="1222478.75"/>
  </r>
  <r>
    <x v="2"/>
    <x v="37"/>
    <x v="11"/>
    <x v="1"/>
    <s v="Medium"/>
    <x v="1004"/>
    <n v="723772704"/>
    <d v="2019-02-15T00:00:00"/>
    <n v="9282"/>
    <n v="668.27"/>
    <n v="502.54"/>
    <n v="6202882.1399999997"/>
    <n v="4664576.28"/>
    <n v="1538305.86"/>
  </r>
  <r>
    <x v="1"/>
    <x v="73"/>
    <x v="3"/>
    <x v="0"/>
    <s v="Cancelled"/>
    <x v="1005"/>
    <n v="332268464"/>
    <d v="2019-12-14T00:00:00"/>
    <n v="4477"/>
    <n v="205.7"/>
    <n v="117.11"/>
    <n v="920918.9"/>
    <n v="524301.47"/>
    <n v="396617.43"/>
  </r>
  <r>
    <x v="1"/>
    <x v="132"/>
    <x v="8"/>
    <x v="0"/>
    <s v="Medium"/>
    <x v="1006"/>
    <n v="459277713"/>
    <d v="2019-12-04T00:00:00"/>
    <n v="9336"/>
    <n v="421.89"/>
    <n v="364.69"/>
    <n v="3938765.04"/>
    <n v="3404745.84"/>
    <n v="534019.19999999995"/>
  </r>
  <r>
    <x v="1"/>
    <x v="178"/>
    <x v="9"/>
    <x v="1"/>
    <s v="Low"/>
    <x v="1007"/>
    <n v="665786778"/>
    <d v="2022-08-15T00:00:00"/>
    <n v="9958"/>
    <n v="9.33"/>
    <n v="6.92"/>
    <n v="92908.14"/>
    <n v="68909.36"/>
    <n v="23998.78"/>
  </r>
  <r>
    <x v="2"/>
    <x v="137"/>
    <x v="11"/>
    <x v="0"/>
    <s v="Medium"/>
    <x v="1008"/>
    <n v="583094489"/>
    <d v="2019-11-13T00:00:00"/>
    <n v="9472"/>
    <n v="668.27"/>
    <n v="502.54"/>
    <n v="6329853.4400000004"/>
    <n v="4760058.88"/>
    <n v="1569794.56"/>
  </r>
  <r>
    <x v="1"/>
    <x v="161"/>
    <x v="3"/>
    <x v="1"/>
    <s v="Medium"/>
    <x v="602"/>
    <n v="362812173"/>
    <d v="2021-09-30T00:00:00"/>
    <n v="3039"/>
    <n v="205.7"/>
    <n v="117.11"/>
    <n v="625122.30000000005"/>
    <n v="355897.29"/>
    <n v="269225.01"/>
  </r>
  <r>
    <x v="0"/>
    <x v="69"/>
    <x v="1"/>
    <x v="0"/>
    <s v="Cancelled"/>
    <x v="1009"/>
    <n v="226863658"/>
    <d v="2020-09-16T00:00:00"/>
    <n v="2853"/>
    <n v="152.58000000000001"/>
    <n v="97.44"/>
    <n v="435310.74"/>
    <n v="277996.32"/>
    <n v="157314.42000000001"/>
  </r>
  <r>
    <x v="1"/>
    <x v="66"/>
    <x v="0"/>
    <x v="0"/>
    <s v="Low"/>
    <x v="1010"/>
    <n v="917485272"/>
    <d v="2022-10-03T00:00:00"/>
    <n v="3136"/>
    <n v="255.28"/>
    <n v="159.41999999999999"/>
    <n v="800558.07999999996"/>
    <n v="499941.12"/>
    <n v="300616.96000000002"/>
  </r>
  <r>
    <x v="1"/>
    <x v="169"/>
    <x v="4"/>
    <x v="1"/>
    <s v="Low"/>
    <x v="1011"/>
    <n v="547225844"/>
    <d v="2020-05-30T00:00:00"/>
    <n v="5143"/>
    <n v="81.73"/>
    <n v="56.67"/>
    <n v="420337.39"/>
    <n v="291453.81"/>
    <n v="128883.58"/>
  </r>
  <r>
    <x v="1"/>
    <x v="145"/>
    <x v="11"/>
    <x v="1"/>
    <s v="Medium"/>
    <x v="417"/>
    <n v="448946702"/>
    <d v="2022-02-28T00:00:00"/>
    <n v="2161"/>
    <n v="668.27"/>
    <n v="502.54"/>
    <n v="1444131.47"/>
    <n v="1085988.94"/>
    <n v="358142.53"/>
  </r>
  <r>
    <x v="1"/>
    <x v="117"/>
    <x v="7"/>
    <x v="0"/>
    <s v="High"/>
    <x v="1012"/>
    <n v="225821673"/>
    <d v="2016-08-03T00:00:00"/>
    <n v="4506"/>
    <n v="437.2"/>
    <n v="263.33"/>
    <n v="1970023.2"/>
    <n v="1186564.98"/>
    <n v="783458.22"/>
  </r>
  <r>
    <x v="2"/>
    <x v="48"/>
    <x v="2"/>
    <x v="0"/>
    <s v="Low"/>
    <x v="1013"/>
    <n v="901337087"/>
    <d v="2018-10-25T00:00:00"/>
    <n v="4529"/>
    <n v="47.45"/>
    <n v="31.79"/>
    <n v="214901.05"/>
    <n v="143976.91"/>
    <n v="70924.14"/>
  </r>
  <r>
    <x v="1"/>
    <x v="36"/>
    <x v="11"/>
    <x v="1"/>
    <s v="Low"/>
    <x v="465"/>
    <n v="869291770"/>
    <d v="2015-08-21T00:00:00"/>
    <n v="1607"/>
    <n v="668.27"/>
    <n v="502.54"/>
    <n v="1073909.8899999999"/>
    <n v="807581.78"/>
    <n v="266328.11"/>
  </r>
  <r>
    <x v="0"/>
    <x v="172"/>
    <x v="0"/>
    <x v="1"/>
    <s v="Low"/>
    <x v="1014"/>
    <n v="843797051"/>
    <d v="2015-10-21T00:00:00"/>
    <n v="7153"/>
    <n v="255.28"/>
    <n v="159.41999999999999"/>
    <n v="1826017.84"/>
    <n v="1140331.26"/>
    <n v="685686.58"/>
  </r>
  <r>
    <x v="1"/>
    <x v="178"/>
    <x v="5"/>
    <x v="1"/>
    <s v="Low"/>
    <x v="1015"/>
    <n v="709276759"/>
    <d v="2017-03-01T00:00:00"/>
    <n v="9610"/>
    <n v="109.28"/>
    <n v="35.840000000000003"/>
    <n v="1050180.8"/>
    <n v="344422.40000000002"/>
    <n v="705758.4"/>
  </r>
  <r>
    <x v="2"/>
    <x v="164"/>
    <x v="9"/>
    <x v="0"/>
    <s v="Medium"/>
    <x v="823"/>
    <n v="870467221"/>
    <d v="2018-05-28T00:00:00"/>
    <n v="9449"/>
    <n v="9.33"/>
    <n v="6.92"/>
    <n v="88159.17"/>
    <n v="65387.08"/>
    <n v="22772.09"/>
  </r>
  <r>
    <x v="1"/>
    <x v="162"/>
    <x v="0"/>
    <x v="0"/>
    <s v="Medium"/>
    <x v="1016"/>
    <n v="902417266"/>
    <d v="2015-04-15T00:00:00"/>
    <n v="4178"/>
    <n v="255.28"/>
    <n v="159.41999999999999"/>
    <n v="1066559.8400000001"/>
    <n v="666056.76"/>
    <n v="400503.08"/>
  </r>
  <r>
    <x v="4"/>
    <x v="45"/>
    <x v="6"/>
    <x v="1"/>
    <s v="Medium"/>
    <x v="79"/>
    <n v="900488221"/>
    <d v="2020-02-14T00:00:00"/>
    <n v="3330"/>
    <n v="651.21"/>
    <n v="524.96"/>
    <n v="2168529.2999999998"/>
    <n v="1748116.8"/>
    <n v="420412.5"/>
  </r>
  <r>
    <x v="2"/>
    <x v="137"/>
    <x v="5"/>
    <x v="0"/>
    <s v="High"/>
    <x v="1017"/>
    <n v="130353915"/>
    <d v="2019-10-01T00:00:00"/>
    <n v="3475"/>
    <n v="109.28"/>
    <n v="35.840000000000003"/>
    <n v="379748"/>
    <n v="124544"/>
    <n v="255204"/>
  </r>
  <r>
    <x v="1"/>
    <x v="145"/>
    <x v="7"/>
    <x v="1"/>
    <s v="High"/>
    <x v="1018"/>
    <n v="178000676"/>
    <d v="2016-07-16T00:00:00"/>
    <n v="3210"/>
    <n v="437.2"/>
    <n v="263.33"/>
    <n v="1403412"/>
    <n v="845289.3"/>
    <n v="558122.69999999995"/>
  </r>
  <r>
    <x v="1"/>
    <x v="87"/>
    <x v="2"/>
    <x v="0"/>
    <s v="Low"/>
    <x v="396"/>
    <n v="899727332"/>
    <d v="2022-07-13T00:00:00"/>
    <n v="8166"/>
    <n v="47.45"/>
    <n v="31.79"/>
    <n v="387476.7"/>
    <n v="259597.14"/>
    <n v="127879.56"/>
  </r>
  <r>
    <x v="2"/>
    <x v="104"/>
    <x v="0"/>
    <x v="1"/>
    <s v="Cancelled"/>
    <x v="183"/>
    <n v="872145211"/>
    <d v="2016-02-26T00:00:00"/>
    <n v="6004"/>
    <n v="255.28"/>
    <n v="159.41999999999999"/>
    <n v="1532701.12"/>
    <n v="957157.68"/>
    <n v="575543.43999999994"/>
  </r>
  <r>
    <x v="1"/>
    <x v="78"/>
    <x v="6"/>
    <x v="0"/>
    <s v="Cancelled"/>
    <x v="1019"/>
    <n v="542178142"/>
    <d v="2019-03-26T00:00:00"/>
    <n v="1415"/>
    <n v="651.21"/>
    <n v="524.96"/>
    <n v="921462.15"/>
    <n v="742818.4"/>
    <n v="178643.75"/>
  </r>
  <r>
    <x v="1"/>
    <x v="120"/>
    <x v="2"/>
    <x v="0"/>
    <s v="Cancelled"/>
    <x v="1020"/>
    <n v="877062451"/>
    <d v="2020-10-29T00:00:00"/>
    <n v="1124"/>
    <n v="47.45"/>
    <n v="31.79"/>
    <n v="53333.8"/>
    <n v="35731.96"/>
    <n v="17601.84"/>
  </r>
  <r>
    <x v="1"/>
    <x v="183"/>
    <x v="4"/>
    <x v="1"/>
    <s v="Medium"/>
    <x v="1021"/>
    <n v="214346969"/>
    <d v="2015-12-20T00:00:00"/>
    <n v="8886"/>
    <n v="81.73"/>
    <n v="56.67"/>
    <n v="726252.78"/>
    <n v="503569.62"/>
    <n v="222683.16"/>
  </r>
  <r>
    <x v="1"/>
    <x v="80"/>
    <x v="0"/>
    <x v="0"/>
    <s v="Low"/>
    <x v="1022"/>
    <n v="111893022"/>
    <d v="2016-12-02T00:00:00"/>
    <n v="486"/>
    <n v="255.28"/>
    <n v="159.41999999999999"/>
    <n v="124066.08"/>
    <n v="77478.12"/>
    <n v="46587.96"/>
  </r>
  <r>
    <x v="1"/>
    <x v="159"/>
    <x v="2"/>
    <x v="0"/>
    <s v="Medium"/>
    <x v="948"/>
    <n v="397874438"/>
    <d v="2018-12-01T00:00:00"/>
    <n v="8743"/>
    <n v="47.45"/>
    <n v="31.79"/>
    <n v="414855.35"/>
    <n v="277939.96999999997"/>
    <n v="136915.38"/>
  </r>
  <r>
    <x v="1"/>
    <x v="17"/>
    <x v="5"/>
    <x v="1"/>
    <s v="Cancelled"/>
    <x v="1023"/>
    <n v="520777547"/>
    <d v="2022-04-15T00:00:00"/>
    <n v="8504"/>
    <n v="109.28"/>
    <n v="35.840000000000003"/>
    <n v="929317.12"/>
    <n v="304783.35999999999"/>
    <n v="624533.76000000001"/>
  </r>
  <r>
    <x v="2"/>
    <x v="155"/>
    <x v="9"/>
    <x v="1"/>
    <s v="Cancelled"/>
    <x v="1024"/>
    <n v="899401175"/>
    <d v="2015-08-15T00:00:00"/>
    <n v="1649"/>
    <n v="9.33"/>
    <n v="6.92"/>
    <n v="15385.17"/>
    <n v="11411.08"/>
    <n v="3974.09"/>
  </r>
  <r>
    <x v="1"/>
    <x v="167"/>
    <x v="11"/>
    <x v="0"/>
    <s v="Cancelled"/>
    <x v="631"/>
    <n v="672856652"/>
    <d v="2018-08-03T00:00:00"/>
    <n v="2091"/>
    <n v="668.27"/>
    <n v="502.54"/>
    <n v="1397352.57"/>
    <n v="1050811.1399999999"/>
    <n v="346541.43"/>
  </r>
  <r>
    <x v="3"/>
    <x v="61"/>
    <x v="8"/>
    <x v="1"/>
    <s v="Low"/>
    <x v="1025"/>
    <n v="850567805"/>
    <d v="2022-07-18T00:00:00"/>
    <n v="770"/>
    <n v="421.89"/>
    <n v="364.69"/>
    <n v="324855.3"/>
    <n v="280811.3"/>
    <n v="44044"/>
  </r>
  <r>
    <x v="3"/>
    <x v="94"/>
    <x v="1"/>
    <x v="0"/>
    <s v="Low"/>
    <x v="1026"/>
    <n v="262270963"/>
    <d v="2015-07-12T00:00:00"/>
    <n v="661"/>
    <n v="152.58000000000001"/>
    <n v="97.44"/>
    <n v="100855.38"/>
    <n v="64407.839999999997"/>
    <n v="36447.54"/>
  </r>
  <r>
    <x v="3"/>
    <x v="163"/>
    <x v="3"/>
    <x v="1"/>
    <s v="High"/>
    <x v="462"/>
    <n v="508014953"/>
    <d v="2016-05-18T00:00:00"/>
    <n v="1769"/>
    <n v="205.7"/>
    <n v="117.11"/>
    <n v="363883.3"/>
    <n v="207167.59"/>
    <n v="156715.71"/>
  </r>
  <r>
    <x v="0"/>
    <x v="69"/>
    <x v="9"/>
    <x v="1"/>
    <s v="Cancelled"/>
    <x v="822"/>
    <n v="108161103"/>
    <d v="2016-01-17T00:00:00"/>
    <n v="6129"/>
    <n v="9.33"/>
    <n v="6.92"/>
    <n v="57183.57"/>
    <n v="42412.68"/>
    <n v="14770.89"/>
  </r>
  <r>
    <x v="1"/>
    <x v="108"/>
    <x v="6"/>
    <x v="0"/>
    <s v="Low"/>
    <x v="1027"/>
    <n v="353383243"/>
    <d v="2018-06-09T00:00:00"/>
    <n v="2809"/>
    <n v="651.21"/>
    <n v="524.96"/>
    <n v="1829248.89"/>
    <n v="1474612.64"/>
    <n v="354636.25"/>
  </r>
  <r>
    <x v="1"/>
    <x v="157"/>
    <x v="6"/>
    <x v="1"/>
    <s v="Low"/>
    <x v="1028"/>
    <n v="354667699"/>
    <d v="2020-12-29T00:00:00"/>
    <n v="2908"/>
    <n v="651.21"/>
    <n v="524.96"/>
    <n v="1893718.68"/>
    <n v="1526583.68"/>
    <n v="367135"/>
  </r>
  <r>
    <x v="6"/>
    <x v="171"/>
    <x v="10"/>
    <x v="1"/>
    <s v="Cancelled"/>
    <x v="1029"/>
    <n v="193313300"/>
    <d v="2022-02-13T00:00:00"/>
    <n v="4556"/>
    <n v="154.06"/>
    <n v="90.93"/>
    <n v="701897.36"/>
    <n v="414277.08"/>
    <n v="287620.28000000003"/>
  </r>
  <r>
    <x v="2"/>
    <x v="90"/>
    <x v="2"/>
    <x v="0"/>
    <s v="Medium"/>
    <x v="1030"/>
    <n v="470931375"/>
    <d v="2020-01-10T00:00:00"/>
    <n v="7914"/>
    <n v="47.45"/>
    <n v="31.79"/>
    <n v="375519.3"/>
    <n v="251586.06"/>
    <n v="123933.24"/>
  </r>
  <r>
    <x v="6"/>
    <x v="180"/>
    <x v="1"/>
    <x v="1"/>
    <s v="Medium"/>
    <x v="1031"/>
    <n v="959445750"/>
    <d v="2022-11-23T00:00:00"/>
    <n v="173"/>
    <n v="152.58000000000001"/>
    <n v="97.44"/>
    <n v="26396.34"/>
    <n v="16857.12"/>
    <n v="9539.2199999999993"/>
  </r>
  <r>
    <x v="2"/>
    <x v="164"/>
    <x v="5"/>
    <x v="0"/>
    <s v="Cancelled"/>
    <x v="1032"/>
    <n v="151092755"/>
    <d v="2016-11-11T00:00:00"/>
    <n v="559"/>
    <n v="109.28"/>
    <n v="35.840000000000003"/>
    <n v="61087.519999999997"/>
    <n v="20034.560000000001"/>
    <n v="41052.959999999999"/>
  </r>
  <r>
    <x v="6"/>
    <x v="18"/>
    <x v="9"/>
    <x v="0"/>
    <s v="Low"/>
    <x v="990"/>
    <n v="208421218"/>
    <d v="2022-01-08T00:00:00"/>
    <n v="5325"/>
    <n v="9.33"/>
    <n v="6.92"/>
    <n v="49682.25"/>
    <n v="36849"/>
    <n v="12833.25"/>
  </r>
  <r>
    <x v="1"/>
    <x v="36"/>
    <x v="1"/>
    <x v="0"/>
    <s v="Low"/>
    <x v="601"/>
    <n v="214292466"/>
    <d v="2020-04-13T00:00:00"/>
    <n v="2758"/>
    <n v="152.58000000000001"/>
    <n v="97.44"/>
    <n v="420815.64"/>
    <n v="268739.52"/>
    <n v="152076.12"/>
  </r>
  <r>
    <x v="2"/>
    <x v="170"/>
    <x v="0"/>
    <x v="0"/>
    <s v="Low"/>
    <x v="1033"/>
    <n v="221880328"/>
    <d v="2018-03-30T00:00:00"/>
    <n v="8175"/>
    <n v="255.28"/>
    <n v="159.41999999999999"/>
    <n v="2086914"/>
    <n v="1303258.5"/>
    <n v="783655.5"/>
  </r>
  <r>
    <x v="4"/>
    <x v="115"/>
    <x v="2"/>
    <x v="0"/>
    <s v="High"/>
    <x v="1034"/>
    <n v="804671132"/>
    <d v="2021-06-10T00:00:00"/>
    <n v="8924"/>
    <n v="47.45"/>
    <n v="31.79"/>
    <n v="423443.8"/>
    <n v="283693.96000000002"/>
    <n v="139749.84"/>
  </r>
  <r>
    <x v="0"/>
    <x v="25"/>
    <x v="3"/>
    <x v="0"/>
    <s v="High"/>
    <x v="1035"/>
    <n v="806463706"/>
    <d v="2022-12-16T00:00:00"/>
    <n v="9387"/>
    <n v="205.7"/>
    <n v="117.11"/>
    <n v="1930905.9"/>
    <n v="1099311.57"/>
    <n v="831594.33"/>
  </r>
  <r>
    <x v="3"/>
    <x v="21"/>
    <x v="10"/>
    <x v="1"/>
    <s v="Medium"/>
    <x v="1036"/>
    <n v="491369378"/>
    <d v="2019-04-06T00:00:00"/>
    <n v="5973"/>
    <n v="154.06"/>
    <n v="90.93"/>
    <n v="920200.38"/>
    <n v="543124.89"/>
    <n v="377075.49"/>
  </r>
  <r>
    <x v="3"/>
    <x v="5"/>
    <x v="7"/>
    <x v="0"/>
    <s v="Cancelled"/>
    <x v="149"/>
    <n v="193811976"/>
    <d v="2016-03-18T00:00:00"/>
    <n v="2126"/>
    <n v="437.2"/>
    <n v="263.33"/>
    <n v="929487.2"/>
    <n v="559839.57999999996"/>
    <n v="369647.62"/>
  </r>
  <r>
    <x v="3"/>
    <x v="50"/>
    <x v="10"/>
    <x v="1"/>
    <s v="Low"/>
    <x v="1037"/>
    <n v="768527829"/>
    <d v="2021-01-17T00:00:00"/>
    <n v="3318"/>
    <n v="154.06"/>
    <n v="90.93"/>
    <n v="511171.08"/>
    <n v="301705.74"/>
    <n v="209465.34"/>
  </r>
  <r>
    <x v="2"/>
    <x v="38"/>
    <x v="2"/>
    <x v="0"/>
    <s v="Medium"/>
    <x v="8"/>
    <n v="440565764"/>
    <d v="2016-09-06T00:00:00"/>
    <n v="2055"/>
    <n v="47.45"/>
    <n v="31.79"/>
    <n v="97509.75"/>
    <n v="65328.45"/>
    <n v="32181.3"/>
  </r>
  <r>
    <x v="1"/>
    <x v="71"/>
    <x v="11"/>
    <x v="1"/>
    <s v="High"/>
    <x v="513"/>
    <n v="655287110"/>
    <d v="2015-02-22T00:00:00"/>
    <n v="2873"/>
    <n v="668.27"/>
    <n v="502.54"/>
    <n v="1919939.71"/>
    <n v="1443797.42"/>
    <n v="476142.29"/>
  </r>
  <r>
    <x v="0"/>
    <x v="72"/>
    <x v="8"/>
    <x v="0"/>
    <s v="High"/>
    <x v="387"/>
    <n v="228365695"/>
    <d v="2016-02-14T00:00:00"/>
    <n v="7339"/>
    <n v="421.89"/>
    <n v="364.69"/>
    <n v="3096250.71"/>
    <n v="2676459.91"/>
    <n v="419790.8"/>
  </r>
  <r>
    <x v="1"/>
    <x v="77"/>
    <x v="0"/>
    <x v="0"/>
    <s v="High"/>
    <x v="702"/>
    <n v="295787847"/>
    <d v="2015-02-16T00:00:00"/>
    <n v="9052"/>
    <n v="255.28"/>
    <n v="159.41999999999999"/>
    <n v="2310794.56"/>
    <n v="1443069.84"/>
    <n v="867724.72"/>
  </r>
  <r>
    <x v="1"/>
    <x v="108"/>
    <x v="0"/>
    <x v="1"/>
    <s v="Low"/>
    <x v="1038"/>
    <n v="263852393"/>
    <d v="2020-06-29T00:00:00"/>
    <n v="8641"/>
    <n v="255.28"/>
    <n v="159.41999999999999"/>
    <n v="2205874.48"/>
    <n v="1377548.22"/>
    <n v="828326.26"/>
  </r>
  <r>
    <x v="1"/>
    <x v="130"/>
    <x v="2"/>
    <x v="1"/>
    <s v="Medium"/>
    <x v="1039"/>
    <n v="959170663"/>
    <d v="2017-05-14T00:00:00"/>
    <n v="8769"/>
    <n v="47.45"/>
    <n v="31.79"/>
    <n v="416089.05"/>
    <n v="278766.51"/>
    <n v="137322.54"/>
  </r>
  <r>
    <x v="1"/>
    <x v="59"/>
    <x v="9"/>
    <x v="1"/>
    <s v="High"/>
    <x v="1040"/>
    <n v="578666484"/>
    <d v="2019-04-11T00:00:00"/>
    <n v="9127"/>
    <n v="9.33"/>
    <n v="6.92"/>
    <n v="85154.91"/>
    <n v="63158.84"/>
    <n v="21996.07"/>
  </r>
  <r>
    <x v="1"/>
    <x v="154"/>
    <x v="10"/>
    <x v="0"/>
    <s v="High"/>
    <x v="223"/>
    <n v="539576184"/>
    <d v="2015-04-16T00:00:00"/>
    <n v="1438"/>
    <n v="154.06"/>
    <n v="90.93"/>
    <n v="221538.28"/>
    <n v="130757.34"/>
    <n v="90780.94"/>
  </r>
  <r>
    <x v="4"/>
    <x v="46"/>
    <x v="11"/>
    <x v="1"/>
    <s v="Low"/>
    <x v="1041"/>
    <n v="529448592"/>
    <d v="2020-09-18T00:00:00"/>
    <n v="4459"/>
    <n v="668.27"/>
    <n v="502.54"/>
    <n v="2979815.93"/>
    <n v="2240825.86"/>
    <n v="738990.07"/>
  </r>
  <r>
    <x v="1"/>
    <x v="127"/>
    <x v="10"/>
    <x v="0"/>
    <s v="Low"/>
    <x v="864"/>
    <n v="756145036"/>
    <d v="2021-07-17T00:00:00"/>
    <n v="8974"/>
    <n v="154.06"/>
    <n v="90.93"/>
    <n v="1382534.44"/>
    <n v="816005.82"/>
    <n v="566528.62"/>
  </r>
  <r>
    <x v="1"/>
    <x v="99"/>
    <x v="4"/>
    <x v="1"/>
    <s v="Cancelled"/>
    <x v="1042"/>
    <n v="597839343"/>
    <d v="2018-07-26T00:00:00"/>
    <n v="2802"/>
    <n v="81.73"/>
    <n v="56.67"/>
    <n v="229007.46"/>
    <n v="158789.34"/>
    <n v="70218.12"/>
  </r>
  <r>
    <x v="4"/>
    <x v="95"/>
    <x v="6"/>
    <x v="1"/>
    <s v="Medium"/>
    <x v="1043"/>
    <n v="853017842"/>
    <d v="2022-09-12T00:00:00"/>
    <n v="5790"/>
    <n v="651.21"/>
    <n v="524.96"/>
    <n v="3770505.9"/>
    <n v="3039518.4"/>
    <n v="730987.5"/>
  </r>
  <r>
    <x v="3"/>
    <x v="11"/>
    <x v="0"/>
    <x v="1"/>
    <s v="Low"/>
    <x v="621"/>
    <n v="590479362"/>
    <d v="2016-08-28T00:00:00"/>
    <n v="4820"/>
    <n v="255.28"/>
    <n v="159.41999999999999"/>
    <n v="1230449.6000000001"/>
    <n v="768404.4"/>
    <n v="462045.2"/>
  </r>
  <r>
    <x v="1"/>
    <x v="178"/>
    <x v="7"/>
    <x v="1"/>
    <s v="Medium"/>
    <x v="1044"/>
    <n v="299335229"/>
    <d v="2021-12-24T00:00:00"/>
    <n v="8801"/>
    <n v="437.2"/>
    <n v="263.33"/>
    <n v="3847797.2"/>
    <n v="2317567.33"/>
    <n v="1530229.87"/>
  </r>
  <r>
    <x v="0"/>
    <x v="122"/>
    <x v="5"/>
    <x v="0"/>
    <s v="Cancelled"/>
    <x v="690"/>
    <n v="539009273"/>
    <d v="2021-08-04T00:00:00"/>
    <n v="3677"/>
    <n v="109.28"/>
    <n v="35.840000000000003"/>
    <n v="401822.56"/>
    <n v="131783.67999999999"/>
    <n v="270038.88"/>
  </r>
  <r>
    <x v="3"/>
    <x v="20"/>
    <x v="4"/>
    <x v="0"/>
    <s v="High"/>
    <x v="1045"/>
    <n v="589237821"/>
    <d v="2016-02-04T00:00:00"/>
    <n v="7420"/>
    <n v="81.73"/>
    <n v="56.67"/>
    <n v="606436.6"/>
    <n v="420491.4"/>
    <n v="185945.2"/>
  </r>
  <r>
    <x v="1"/>
    <x v="167"/>
    <x v="10"/>
    <x v="1"/>
    <s v="Low"/>
    <x v="818"/>
    <n v="700069701"/>
    <d v="2016-01-21T00:00:00"/>
    <n v="5037"/>
    <n v="154.06"/>
    <n v="90.93"/>
    <n v="776000.22"/>
    <n v="458014.41"/>
    <n v="317985.81"/>
  </r>
  <r>
    <x v="1"/>
    <x v="64"/>
    <x v="11"/>
    <x v="0"/>
    <s v="High"/>
    <x v="1046"/>
    <n v="741866242"/>
    <d v="2022-09-13T00:00:00"/>
    <n v="3562"/>
    <n v="668.27"/>
    <n v="502.54"/>
    <n v="2380377.7400000002"/>
    <n v="1790047.48"/>
    <n v="590330.26"/>
  </r>
  <r>
    <x v="0"/>
    <x v="0"/>
    <x v="3"/>
    <x v="1"/>
    <s v="Low"/>
    <x v="1047"/>
    <n v="655301272"/>
    <d v="2021-03-25T00:00:00"/>
    <n v="7064"/>
    <n v="205.7"/>
    <n v="117.11"/>
    <n v="1453064.8"/>
    <n v="827265.04"/>
    <n v="625799.76"/>
  </r>
  <r>
    <x v="4"/>
    <x v="176"/>
    <x v="2"/>
    <x v="0"/>
    <s v="Cancelled"/>
    <x v="1048"/>
    <n v="901361119"/>
    <d v="2015-05-14T00:00:00"/>
    <n v="1640"/>
    <n v="47.45"/>
    <n v="31.79"/>
    <n v="77818"/>
    <n v="52135.6"/>
    <n v="25682.400000000001"/>
  </r>
  <r>
    <x v="1"/>
    <x v="17"/>
    <x v="1"/>
    <x v="1"/>
    <s v="Low"/>
    <x v="72"/>
    <n v="211344611"/>
    <d v="2022-03-23T00:00:00"/>
    <n v="422"/>
    <n v="152.58000000000001"/>
    <n v="97.44"/>
    <n v="64388.76"/>
    <n v="41119.68"/>
    <n v="23269.08"/>
  </r>
  <r>
    <x v="3"/>
    <x v="10"/>
    <x v="2"/>
    <x v="0"/>
    <s v="Low"/>
    <x v="1049"/>
    <n v="536863076"/>
    <d v="2018-03-02T00:00:00"/>
    <n v="8569"/>
    <n v="47.45"/>
    <n v="31.79"/>
    <n v="406599.05"/>
    <n v="272408.51"/>
    <n v="134190.54"/>
  </r>
  <r>
    <x v="1"/>
    <x v="131"/>
    <x v="4"/>
    <x v="0"/>
    <s v="Medium"/>
    <x v="792"/>
    <n v="299840342"/>
    <d v="2020-12-08T00:00:00"/>
    <n v="8275"/>
    <n v="81.73"/>
    <n v="56.67"/>
    <n v="676315.75"/>
    <n v="468944.25"/>
    <n v="207371.5"/>
  </r>
  <r>
    <x v="0"/>
    <x v="0"/>
    <x v="5"/>
    <x v="1"/>
    <s v="High"/>
    <x v="565"/>
    <n v="242512738"/>
    <d v="2015-07-15T00:00:00"/>
    <n v="3763"/>
    <n v="109.28"/>
    <n v="35.840000000000003"/>
    <n v="411220.64"/>
    <n v="134865.92000000001"/>
    <n v="276354.71999999997"/>
  </r>
  <r>
    <x v="4"/>
    <x v="46"/>
    <x v="5"/>
    <x v="0"/>
    <s v="Medium"/>
    <x v="1050"/>
    <n v="277429091"/>
    <d v="2019-06-25T00:00:00"/>
    <n v="6288"/>
    <n v="109.28"/>
    <n v="35.840000000000003"/>
    <n v="687152.64000000001"/>
    <n v="225361.92000000001"/>
    <n v="461790.71999999997"/>
  </r>
  <r>
    <x v="2"/>
    <x v="4"/>
    <x v="10"/>
    <x v="1"/>
    <s v="High"/>
    <x v="730"/>
    <n v="837450730"/>
    <d v="2018-07-19T00:00:00"/>
    <n v="9136"/>
    <n v="154.06"/>
    <n v="90.93"/>
    <n v="1407492.16"/>
    <n v="830736.48"/>
    <n v="576755.68000000005"/>
  </r>
  <r>
    <x v="1"/>
    <x v="44"/>
    <x v="4"/>
    <x v="1"/>
    <s v="High"/>
    <x v="1051"/>
    <n v="625751483"/>
    <d v="2015-10-01T00:00:00"/>
    <n v="2624"/>
    <n v="81.73"/>
    <n v="56.67"/>
    <n v="214459.51999999999"/>
    <n v="148702.07999999999"/>
    <n v="65757.440000000002"/>
  </r>
  <r>
    <x v="1"/>
    <x v="67"/>
    <x v="9"/>
    <x v="0"/>
    <s v="Cancelled"/>
    <x v="1052"/>
    <n v="665817677"/>
    <d v="2015-10-10T00:00:00"/>
    <n v="9102"/>
    <n v="9.33"/>
    <n v="6.92"/>
    <n v="84921.66"/>
    <n v="62985.84"/>
    <n v="21935.82"/>
  </r>
  <r>
    <x v="4"/>
    <x v="31"/>
    <x v="9"/>
    <x v="0"/>
    <s v="Medium"/>
    <x v="417"/>
    <n v="251448142"/>
    <d v="2022-02-18T00:00:00"/>
    <n v="7948"/>
    <n v="9.33"/>
    <n v="6.92"/>
    <n v="74154.84"/>
    <n v="55000.160000000003"/>
    <n v="19154.68"/>
  </r>
  <r>
    <x v="1"/>
    <x v="59"/>
    <x v="0"/>
    <x v="1"/>
    <s v="Low"/>
    <x v="232"/>
    <n v="996754205"/>
    <d v="2022-09-22T00:00:00"/>
    <n v="574"/>
    <n v="255.28"/>
    <n v="159.41999999999999"/>
    <n v="146530.72"/>
    <n v="91507.08"/>
    <n v="55023.64"/>
  </r>
  <r>
    <x v="3"/>
    <x v="110"/>
    <x v="10"/>
    <x v="1"/>
    <s v="High"/>
    <x v="1053"/>
    <n v="986159694"/>
    <d v="2021-09-06T00:00:00"/>
    <n v="5423"/>
    <n v="154.06"/>
    <n v="90.93"/>
    <n v="835467.38"/>
    <n v="493113.39"/>
    <n v="342353.99"/>
  </r>
  <r>
    <x v="2"/>
    <x v="107"/>
    <x v="11"/>
    <x v="1"/>
    <s v="High"/>
    <x v="1054"/>
    <n v="624400937"/>
    <d v="2015-07-16T00:00:00"/>
    <n v="2968"/>
    <n v="668.27"/>
    <n v="502.54"/>
    <n v="1983425.36"/>
    <n v="1491538.72"/>
    <n v="491886.64"/>
  </r>
  <r>
    <x v="0"/>
    <x v="122"/>
    <x v="4"/>
    <x v="1"/>
    <s v="Medium"/>
    <x v="487"/>
    <n v="386526763"/>
    <d v="2018-07-01T00:00:00"/>
    <n v="713"/>
    <n v="81.73"/>
    <n v="56.67"/>
    <n v="58273.49"/>
    <n v="40405.71"/>
    <n v="17867.78"/>
  </r>
  <r>
    <x v="1"/>
    <x v="87"/>
    <x v="7"/>
    <x v="0"/>
    <s v="High"/>
    <x v="1055"/>
    <n v="367898499"/>
    <d v="2017-06-09T00:00:00"/>
    <n v="8196"/>
    <n v="437.2"/>
    <n v="263.33"/>
    <n v="3583291.2"/>
    <n v="2158252.6800000002"/>
    <n v="1425038.52"/>
  </r>
  <r>
    <x v="1"/>
    <x v="148"/>
    <x v="3"/>
    <x v="0"/>
    <s v="High"/>
    <x v="871"/>
    <n v="734189975"/>
    <d v="2018-11-29T00:00:00"/>
    <n v="1984"/>
    <n v="205.7"/>
    <n v="117.11"/>
    <n v="408108.79999999999"/>
    <n v="232346.23999999999"/>
    <n v="175762.56"/>
  </r>
  <r>
    <x v="1"/>
    <x v="149"/>
    <x v="7"/>
    <x v="1"/>
    <s v="Low"/>
    <x v="629"/>
    <n v="371387517"/>
    <d v="2019-11-08T00:00:00"/>
    <n v="674"/>
    <n v="437.2"/>
    <n v="263.33"/>
    <n v="294672.8"/>
    <n v="177484.42"/>
    <n v="117188.38"/>
  </r>
  <r>
    <x v="1"/>
    <x v="168"/>
    <x v="2"/>
    <x v="0"/>
    <s v="Low"/>
    <x v="1056"/>
    <n v="935789954"/>
    <d v="2022-11-18T00:00:00"/>
    <n v="9898"/>
    <n v="47.45"/>
    <n v="31.79"/>
    <n v="469660.1"/>
    <n v="314657.42"/>
    <n v="155002.68"/>
  </r>
  <r>
    <x v="1"/>
    <x v="148"/>
    <x v="3"/>
    <x v="0"/>
    <s v="Medium"/>
    <x v="1057"/>
    <n v="104008615"/>
    <d v="2021-02-22T00:00:00"/>
    <n v="7315"/>
    <n v="205.7"/>
    <n v="117.11"/>
    <n v="1504695.5"/>
    <n v="856659.65"/>
    <n v="648035.85"/>
  </r>
  <r>
    <x v="1"/>
    <x v="168"/>
    <x v="2"/>
    <x v="0"/>
    <s v="High"/>
    <x v="411"/>
    <n v="122967326"/>
    <d v="2017-04-25T00:00:00"/>
    <n v="7619"/>
    <n v="47.45"/>
    <n v="31.79"/>
    <n v="361521.55"/>
    <n v="242208.01"/>
    <n v="119313.54"/>
  </r>
  <r>
    <x v="3"/>
    <x v="106"/>
    <x v="0"/>
    <x v="0"/>
    <s v="Cancelled"/>
    <x v="295"/>
    <n v="159902417"/>
    <d v="2022-03-05T00:00:00"/>
    <n v="7533"/>
    <n v="255.28"/>
    <n v="159.41999999999999"/>
    <n v="1923024.24"/>
    <n v="1200910.8600000001"/>
    <n v="722113.38"/>
  </r>
  <r>
    <x v="6"/>
    <x v="171"/>
    <x v="8"/>
    <x v="1"/>
    <s v="Cancelled"/>
    <x v="11"/>
    <n v="352362716"/>
    <d v="2019-06-16T00:00:00"/>
    <n v="813"/>
    <n v="421.89"/>
    <n v="364.69"/>
    <n v="342996.57"/>
    <n v="296492.96999999997"/>
    <n v="46503.6"/>
  </r>
  <r>
    <x v="1"/>
    <x v="47"/>
    <x v="2"/>
    <x v="0"/>
    <s v="Cancelled"/>
    <x v="807"/>
    <n v="458209550"/>
    <d v="2019-09-24T00:00:00"/>
    <n v="3243"/>
    <n v="47.45"/>
    <n v="31.79"/>
    <n v="153880.35"/>
    <n v="103094.97"/>
    <n v="50785.38"/>
  </r>
  <r>
    <x v="1"/>
    <x v="26"/>
    <x v="3"/>
    <x v="1"/>
    <s v="Medium"/>
    <x v="1058"/>
    <n v="305616748"/>
    <d v="2022-07-01T00:00:00"/>
    <n v="7642"/>
    <n v="205.7"/>
    <n v="117.11"/>
    <n v="1571959.4"/>
    <n v="894954.62"/>
    <n v="677004.78"/>
  </r>
  <r>
    <x v="1"/>
    <x v="81"/>
    <x v="6"/>
    <x v="1"/>
    <s v="Medium"/>
    <x v="1059"/>
    <n v="243070638"/>
    <d v="2021-05-22T00:00:00"/>
    <n v="8858"/>
    <n v="651.21"/>
    <n v="524.96"/>
    <n v="5768418.1799999997"/>
    <n v="4650095.68"/>
    <n v="1118322.5"/>
  </r>
  <r>
    <x v="1"/>
    <x v="84"/>
    <x v="4"/>
    <x v="1"/>
    <s v="Medium"/>
    <x v="490"/>
    <n v="689370048"/>
    <d v="2018-02-10T00:00:00"/>
    <n v="8771"/>
    <n v="81.73"/>
    <n v="56.67"/>
    <n v="716853.83"/>
    <n v="497052.57"/>
    <n v="219801.26"/>
  </r>
  <r>
    <x v="3"/>
    <x v="124"/>
    <x v="2"/>
    <x v="1"/>
    <s v="High"/>
    <x v="1060"/>
    <n v="783626306"/>
    <d v="2017-03-20T00:00:00"/>
    <n v="1293"/>
    <n v="47.45"/>
    <n v="31.79"/>
    <n v="61352.85"/>
    <n v="41104.47"/>
    <n v="20248.38"/>
  </r>
  <r>
    <x v="3"/>
    <x v="15"/>
    <x v="2"/>
    <x v="1"/>
    <s v="Cancelled"/>
    <x v="1012"/>
    <n v="635263240"/>
    <d v="2016-06-27T00:00:00"/>
    <n v="7364"/>
    <n v="47.45"/>
    <n v="31.79"/>
    <n v="349421.8"/>
    <n v="234101.56"/>
    <n v="115320.24"/>
  </r>
  <r>
    <x v="4"/>
    <x v="23"/>
    <x v="4"/>
    <x v="1"/>
    <s v="Low"/>
    <x v="1061"/>
    <n v="874017179"/>
    <d v="2016-10-19T00:00:00"/>
    <n v="9961"/>
    <n v="81.73"/>
    <n v="56.67"/>
    <n v="814112.53"/>
    <n v="564489.87"/>
    <n v="249622.66"/>
  </r>
  <r>
    <x v="3"/>
    <x v="60"/>
    <x v="6"/>
    <x v="0"/>
    <s v="High"/>
    <x v="350"/>
    <n v="399936950"/>
    <d v="2020-02-26T00:00:00"/>
    <n v="9086"/>
    <n v="651.21"/>
    <n v="524.96"/>
    <n v="5916894.0599999996"/>
    <n v="4769786.5599999996"/>
    <n v="1147107.5"/>
  </r>
  <r>
    <x v="3"/>
    <x v="94"/>
    <x v="10"/>
    <x v="0"/>
    <s v="Cancelled"/>
    <x v="1062"/>
    <n v="433383882"/>
    <d v="2020-12-04T00:00:00"/>
    <n v="6776"/>
    <n v="154.06"/>
    <n v="90.93"/>
    <n v="1043910.56"/>
    <n v="616141.68000000005"/>
    <n v="427768.88"/>
  </r>
  <r>
    <x v="4"/>
    <x v="56"/>
    <x v="8"/>
    <x v="1"/>
    <s v="Medium"/>
    <x v="349"/>
    <n v="465031802"/>
    <d v="2021-01-06T00:00:00"/>
    <n v="2099"/>
    <n v="421.89"/>
    <n v="364.69"/>
    <n v="885547.11"/>
    <n v="765484.31"/>
    <n v="120062.8"/>
  </r>
  <r>
    <x v="1"/>
    <x v="17"/>
    <x v="5"/>
    <x v="1"/>
    <s v="Low"/>
    <x v="1063"/>
    <n v="505867040"/>
    <d v="2022-06-12T00:00:00"/>
    <n v="6153"/>
    <n v="109.28"/>
    <n v="35.840000000000003"/>
    <n v="672399.84"/>
    <n v="220523.51999999999"/>
    <n v="451876.32"/>
  </r>
  <r>
    <x v="1"/>
    <x v="129"/>
    <x v="7"/>
    <x v="0"/>
    <s v="Cancelled"/>
    <x v="1064"/>
    <n v="637188422"/>
    <d v="2018-04-29T00:00:00"/>
    <n v="7069"/>
    <n v="437.2"/>
    <n v="263.33"/>
    <n v="3090566.8"/>
    <n v="1861479.77"/>
    <n v="1229087.03"/>
  </r>
  <r>
    <x v="3"/>
    <x v="21"/>
    <x v="10"/>
    <x v="0"/>
    <s v="Medium"/>
    <x v="1024"/>
    <n v="560607278"/>
    <d v="2015-08-03T00:00:00"/>
    <n v="5006"/>
    <n v="154.06"/>
    <n v="90.93"/>
    <n v="771224.36"/>
    <n v="455195.58"/>
    <n v="316028.78000000003"/>
  </r>
  <r>
    <x v="3"/>
    <x v="133"/>
    <x v="7"/>
    <x v="1"/>
    <s v="Medium"/>
    <x v="1065"/>
    <n v="948047435"/>
    <d v="2021-04-06T00:00:00"/>
    <n v="7159"/>
    <n v="437.2"/>
    <n v="263.33"/>
    <n v="3129914.8"/>
    <n v="1885179.47"/>
    <n v="1244735.33"/>
  </r>
  <r>
    <x v="1"/>
    <x v="166"/>
    <x v="7"/>
    <x v="1"/>
    <s v="Cancelled"/>
    <x v="1066"/>
    <n v="291745221"/>
    <d v="2018-05-07T00:00:00"/>
    <n v="2749"/>
    <n v="437.2"/>
    <n v="263.33"/>
    <n v="1201862.8"/>
    <n v="723894.17"/>
    <n v="477968.63"/>
  </r>
  <r>
    <x v="1"/>
    <x v="34"/>
    <x v="0"/>
    <x v="0"/>
    <s v="High"/>
    <x v="1067"/>
    <n v="754249465"/>
    <d v="2020-05-14T00:00:00"/>
    <n v="8033"/>
    <n v="255.28"/>
    <n v="159.41999999999999"/>
    <n v="2050664.24"/>
    <n v="1280620.8600000001"/>
    <n v="770043.38"/>
  </r>
  <r>
    <x v="1"/>
    <x v="44"/>
    <x v="3"/>
    <x v="0"/>
    <s v="High"/>
    <x v="1068"/>
    <n v="518421494"/>
    <d v="2016-10-22T00:00:00"/>
    <n v="1296"/>
    <n v="205.7"/>
    <n v="117.11"/>
    <n v="266587.2"/>
    <n v="151774.56"/>
    <n v="114812.64"/>
  </r>
  <r>
    <x v="3"/>
    <x v="110"/>
    <x v="0"/>
    <x v="0"/>
    <s v="Low"/>
    <x v="1069"/>
    <n v="537435138"/>
    <d v="2019-09-05T00:00:00"/>
    <n v="7855"/>
    <n v="255.28"/>
    <n v="159.41999999999999"/>
    <n v="2005224.4"/>
    <n v="1252244.1000000001"/>
    <n v="752980.3"/>
  </r>
  <r>
    <x v="1"/>
    <x v="96"/>
    <x v="2"/>
    <x v="0"/>
    <s v="High"/>
    <x v="1070"/>
    <n v="484776723"/>
    <d v="2020-09-04T00:00:00"/>
    <n v="5060"/>
    <n v="47.45"/>
    <n v="31.79"/>
    <n v="240097"/>
    <n v="160857.4"/>
    <n v="79239.600000000006"/>
  </r>
  <r>
    <x v="1"/>
    <x v="79"/>
    <x v="9"/>
    <x v="1"/>
    <s v="Medium"/>
    <x v="649"/>
    <n v="104245078"/>
    <d v="2019-04-21T00:00:00"/>
    <n v="7290"/>
    <n v="9.33"/>
    <n v="6.92"/>
    <n v="68015.7"/>
    <n v="50446.8"/>
    <n v="17568.900000000001"/>
  </r>
  <r>
    <x v="0"/>
    <x v="122"/>
    <x v="2"/>
    <x v="1"/>
    <s v="High"/>
    <x v="1071"/>
    <n v="559951531"/>
    <d v="2016-01-13T00:00:00"/>
    <n v="956"/>
    <n v="47.45"/>
    <n v="31.79"/>
    <n v="45362.2"/>
    <n v="30391.24"/>
    <n v="14970.96"/>
  </r>
  <r>
    <x v="1"/>
    <x v="132"/>
    <x v="10"/>
    <x v="0"/>
    <s v="Cancelled"/>
    <x v="993"/>
    <n v="386319911"/>
    <d v="2022-01-02T00:00:00"/>
    <n v="9501"/>
    <n v="154.06"/>
    <n v="90.93"/>
    <n v="1463724.06"/>
    <n v="863925.93"/>
    <n v="599798.13"/>
  </r>
  <r>
    <x v="1"/>
    <x v="101"/>
    <x v="10"/>
    <x v="1"/>
    <s v="Cancelled"/>
    <x v="1072"/>
    <n v="438086545"/>
    <d v="2020-06-15T00:00:00"/>
    <n v="8399"/>
    <n v="154.06"/>
    <n v="90.93"/>
    <n v="1293949.94"/>
    <n v="763721.07"/>
    <n v="530228.87"/>
  </r>
  <r>
    <x v="1"/>
    <x v="85"/>
    <x v="0"/>
    <x v="0"/>
    <s v="Medium"/>
    <x v="1073"/>
    <n v="740300261"/>
    <d v="2016-04-23T00:00:00"/>
    <n v="153"/>
    <n v="255.28"/>
    <n v="159.41999999999999"/>
    <n v="39057.839999999997"/>
    <n v="24391.26"/>
    <n v="14666.58"/>
  </r>
  <r>
    <x v="1"/>
    <x v="40"/>
    <x v="0"/>
    <x v="1"/>
    <s v="Medium"/>
    <x v="1074"/>
    <n v="938322389"/>
    <d v="2020-04-20T00:00:00"/>
    <n v="9301"/>
    <n v="255.28"/>
    <n v="159.41999999999999"/>
    <n v="2374359.2799999998"/>
    <n v="1482765.42"/>
    <n v="891593.86"/>
  </r>
  <r>
    <x v="1"/>
    <x v="139"/>
    <x v="6"/>
    <x v="1"/>
    <s v="Cancelled"/>
    <x v="1075"/>
    <n v="747826755"/>
    <d v="2017-07-22T00:00:00"/>
    <n v="7410"/>
    <n v="651.21"/>
    <n v="524.96"/>
    <n v="4825466.0999999996"/>
    <n v="3889953.6"/>
    <n v="935512.5"/>
  </r>
  <r>
    <x v="3"/>
    <x v="60"/>
    <x v="11"/>
    <x v="0"/>
    <s v="Medium"/>
    <x v="1076"/>
    <n v="404799687"/>
    <d v="2020-09-18T00:00:00"/>
    <n v="8078"/>
    <n v="668.27"/>
    <n v="502.54"/>
    <n v="5398285.0599999996"/>
    <n v="4059518.12"/>
    <n v="1338766.94"/>
  </r>
  <r>
    <x v="1"/>
    <x v="178"/>
    <x v="4"/>
    <x v="1"/>
    <s v="Medium"/>
    <x v="1077"/>
    <n v="215540015"/>
    <d v="2020-12-24T00:00:00"/>
    <n v="1935"/>
    <n v="81.73"/>
    <n v="56.67"/>
    <n v="158147.54999999999"/>
    <n v="109656.45"/>
    <n v="48491.1"/>
  </r>
  <r>
    <x v="0"/>
    <x v="118"/>
    <x v="4"/>
    <x v="1"/>
    <s v="Low"/>
    <x v="1078"/>
    <n v="106659066"/>
    <d v="2020-08-19T00:00:00"/>
    <n v="1643"/>
    <n v="81.73"/>
    <n v="56.67"/>
    <n v="134282.39000000001"/>
    <n v="93108.81"/>
    <n v="41173.58"/>
  </r>
  <r>
    <x v="1"/>
    <x v="108"/>
    <x v="10"/>
    <x v="1"/>
    <s v="Cancelled"/>
    <x v="1079"/>
    <n v="975080668"/>
    <d v="2017-08-20T00:00:00"/>
    <n v="6893"/>
    <n v="154.06"/>
    <n v="90.93"/>
    <n v="1061935.58"/>
    <n v="626780.49"/>
    <n v="435155.09"/>
  </r>
  <r>
    <x v="1"/>
    <x v="7"/>
    <x v="0"/>
    <x v="0"/>
    <s v="Low"/>
    <x v="1020"/>
    <n v="638041150"/>
    <d v="2020-11-28T00:00:00"/>
    <n v="9410"/>
    <n v="255.28"/>
    <n v="159.41999999999999"/>
    <n v="2402184.7999999998"/>
    <n v="1500142.2"/>
    <n v="902042.6"/>
  </r>
  <r>
    <x v="1"/>
    <x v="140"/>
    <x v="7"/>
    <x v="0"/>
    <s v="Cancelled"/>
    <x v="96"/>
    <n v="583089339"/>
    <d v="2022-06-26T00:00:00"/>
    <n v="7948"/>
    <n v="437.2"/>
    <n v="263.33"/>
    <n v="3474865.6"/>
    <n v="2092946.84"/>
    <n v="1381918.76"/>
  </r>
  <r>
    <x v="1"/>
    <x v="89"/>
    <x v="1"/>
    <x v="0"/>
    <s v="Medium"/>
    <x v="805"/>
    <n v="118086564"/>
    <d v="2016-03-13T00:00:00"/>
    <n v="3293"/>
    <n v="152.58000000000001"/>
    <n v="97.44"/>
    <n v="502445.94"/>
    <n v="320869.92"/>
    <n v="181576.02"/>
  </r>
  <r>
    <x v="1"/>
    <x v="62"/>
    <x v="6"/>
    <x v="0"/>
    <s v="Low"/>
    <x v="1080"/>
    <n v="421206653"/>
    <d v="2022-06-04T00:00:00"/>
    <n v="3264"/>
    <n v="651.21"/>
    <n v="524.96"/>
    <n v="2125549.44"/>
    <n v="1713469.4399999999"/>
    <n v="412080"/>
  </r>
  <r>
    <x v="0"/>
    <x v="113"/>
    <x v="5"/>
    <x v="1"/>
    <s v="Cancelled"/>
    <x v="226"/>
    <n v="490935933"/>
    <d v="2020-03-18T00:00:00"/>
    <n v="7707"/>
    <n v="109.28"/>
    <n v="35.840000000000003"/>
    <n v="842220.96"/>
    <n v="276218.88"/>
    <n v="566002.07999999996"/>
  </r>
  <r>
    <x v="1"/>
    <x v="81"/>
    <x v="0"/>
    <x v="1"/>
    <s v="Cancelled"/>
    <x v="1081"/>
    <n v="296073234"/>
    <d v="2015-06-04T00:00:00"/>
    <n v="3504"/>
    <n v="255.28"/>
    <n v="159.41999999999999"/>
    <n v="894501.12"/>
    <n v="558607.68000000005"/>
    <n v="335893.44"/>
  </r>
  <r>
    <x v="0"/>
    <x v="13"/>
    <x v="0"/>
    <x v="0"/>
    <s v="Medium"/>
    <x v="227"/>
    <n v="325729882"/>
    <d v="2018-11-19T00:00:00"/>
    <n v="9565"/>
    <n v="255.28"/>
    <n v="159.41999999999999"/>
    <n v="2441753.2000000002"/>
    <n v="1524852.3"/>
    <n v="916900.9"/>
  </r>
  <r>
    <x v="2"/>
    <x v="4"/>
    <x v="5"/>
    <x v="0"/>
    <s v="Low"/>
    <x v="840"/>
    <n v="239329707"/>
    <d v="2022-03-27T00:00:00"/>
    <n v="1834"/>
    <n v="109.28"/>
    <n v="35.840000000000003"/>
    <n v="200419.52"/>
    <n v="65730.559999999998"/>
    <n v="134688.95999999999"/>
  </r>
  <r>
    <x v="6"/>
    <x v="18"/>
    <x v="2"/>
    <x v="1"/>
    <s v="Low"/>
    <x v="1082"/>
    <n v="216609036"/>
    <d v="2017-07-03T00:00:00"/>
    <n v="8282"/>
    <n v="47.45"/>
    <n v="31.79"/>
    <n v="392980.9"/>
    <n v="263284.78000000003"/>
    <n v="129696.12"/>
  </r>
  <r>
    <x v="2"/>
    <x v="3"/>
    <x v="9"/>
    <x v="1"/>
    <s v="High"/>
    <x v="472"/>
    <n v="507616698"/>
    <d v="2021-12-18T00:00:00"/>
    <n v="3916"/>
    <n v="9.33"/>
    <n v="6.92"/>
    <n v="36536.28"/>
    <n v="27098.720000000001"/>
    <n v="9437.56"/>
  </r>
  <r>
    <x v="0"/>
    <x v="113"/>
    <x v="10"/>
    <x v="0"/>
    <s v="Low"/>
    <x v="527"/>
    <n v="982714021"/>
    <d v="2015-06-06T00:00:00"/>
    <n v="5772"/>
    <n v="154.06"/>
    <n v="90.93"/>
    <n v="889234.32"/>
    <n v="524847.96"/>
    <n v="364386.36"/>
  </r>
  <r>
    <x v="1"/>
    <x v="145"/>
    <x v="5"/>
    <x v="1"/>
    <s v="High"/>
    <x v="1083"/>
    <n v="682574832"/>
    <d v="2016-08-28T00:00:00"/>
    <n v="7916"/>
    <n v="109.28"/>
    <n v="35.840000000000003"/>
    <n v="865060.48"/>
    <n v="283709.44"/>
    <n v="581351.04"/>
  </r>
  <r>
    <x v="1"/>
    <x v="73"/>
    <x v="1"/>
    <x v="0"/>
    <s v="Medium"/>
    <x v="593"/>
    <n v="968185460"/>
    <d v="2019-02-03T00:00:00"/>
    <n v="6448"/>
    <n v="152.58000000000001"/>
    <n v="97.44"/>
    <n v="983835.84"/>
    <n v="628293.12"/>
    <n v="355542.72"/>
  </r>
  <r>
    <x v="0"/>
    <x v="14"/>
    <x v="9"/>
    <x v="1"/>
    <s v="High"/>
    <x v="1084"/>
    <n v="570844733"/>
    <d v="2018-09-15T00:00:00"/>
    <n v="4497"/>
    <n v="9.33"/>
    <n v="6.92"/>
    <n v="41957.01"/>
    <n v="31119.24"/>
    <n v="10837.77"/>
  </r>
  <r>
    <x v="1"/>
    <x v="62"/>
    <x v="0"/>
    <x v="0"/>
    <s v="Medium"/>
    <x v="1085"/>
    <n v="542163980"/>
    <d v="2017-02-21T00:00:00"/>
    <n v="7224"/>
    <n v="255.28"/>
    <n v="159.41999999999999"/>
    <n v="1844142.72"/>
    <n v="1151650.08"/>
    <n v="692492.64"/>
  </r>
  <r>
    <x v="1"/>
    <x v="78"/>
    <x v="8"/>
    <x v="0"/>
    <s v="High"/>
    <x v="1086"/>
    <n v="204067027"/>
    <d v="2019-07-31T00:00:00"/>
    <n v="6823"/>
    <n v="421.89"/>
    <n v="364.69"/>
    <n v="2878555.47"/>
    <n v="2488279.87"/>
    <n v="390275.6"/>
  </r>
  <r>
    <x v="1"/>
    <x v="28"/>
    <x v="5"/>
    <x v="1"/>
    <s v="High"/>
    <x v="203"/>
    <n v="298790204"/>
    <d v="2019-04-18T00:00:00"/>
    <n v="7516"/>
    <n v="109.28"/>
    <n v="35.840000000000003"/>
    <n v="821348.48"/>
    <n v="269373.44"/>
    <n v="551975.04"/>
  </r>
  <r>
    <x v="0"/>
    <x v="113"/>
    <x v="3"/>
    <x v="0"/>
    <s v="Medium"/>
    <x v="594"/>
    <n v="738882339"/>
    <d v="2015-02-09T00:00:00"/>
    <n v="558"/>
    <n v="205.7"/>
    <n v="117.11"/>
    <n v="114780.6"/>
    <n v="65347.38"/>
    <n v="49433.22"/>
  </r>
  <r>
    <x v="0"/>
    <x v="76"/>
    <x v="7"/>
    <x v="0"/>
    <s v="Medium"/>
    <x v="1087"/>
    <n v="157204759"/>
    <d v="2021-10-09T00:00:00"/>
    <n v="9236"/>
    <n v="437.2"/>
    <n v="263.33"/>
    <n v="4037979.2"/>
    <n v="2432115.88"/>
    <n v="1605863.32"/>
  </r>
  <r>
    <x v="3"/>
    <x v="50"/>
    <x v="9"/>
    <x v="1"/>
    <s v="Low"/>
    <x v="1088"/>
    <n v="856931293"/>
    <d v="2015-08-08T00:00:00"/>
    <n v="3867"/>
    <n v="9.33"/>
    <n v="6.92"/>
    <n v="36079.11"/>
    <n v="26759.64"/>
    <n v="9319.4699999999993"/>
  </r>
  <r>
    <x v="1"/>
    <x v="97"/>
    <x v="1"/>
    <x v="1"/>
    <s v="Low"/>
    <x v="1089"/>
    <n v="261548268"/>
    <d v="2017-04-15T00:00:00"/>
    <n v="6800"/>
    <n v="152.58000000000001"/>
    <n v="97.44"/>
    <n v="1037544"/>
    <n v="662592"/>
    <n v="374952"/>
  </r>
  <r>
    <x v="1"/>
    <x v="108"/>
    <x v="0"/>
    <x v="1"/>
    <s v="Medium"/>
    <x v="1090"/>
    <n v="364854514"/>
    <d v="2020-10-03T00:00:00"/>
    <n v="7413"/>
    <n v="255.28"/>
    <n v="159.41999999999999"/>
    <n v="1892390.64"/>
    <n v="1181780.46"/>
    <n v="710610.18"/>
  </r>
  <r>
    <x v="1"/>
    <x v="33"/>
    <x v="7"/>
    <x v="0"/>
    <s v="Cancelled"/>
    <x v="1091"/>
    <n v="980961358"/>
    <d v="2019-10-08T00:00:00"/>
    <n v="7120"/>
    <n v="437.2"/>
    <n v="263.33"/>
    <n v="3112864"/>
    <n v="1874909.6"/>
    <n v="1237954.3999999999"/>
  </r>
  <r>
    <x v="2"/>
    <x v="121"/>
    <x v="7"/>
    <x v="1"/>
    <s v="Low"/>
    <x v="39"/>
    <n v="194292628"/>
    <d v="2018-04-27T00:00:00"/>
    <n v="4361"/>
    <n v="437.2"/>
    <n v="263.33"/>
    <n v="1906629.2"/>
    <n v="1148382.1299999999"/>
    <n v="758247.07"/>
  </r>
  <r>
    <x v="3"/>
    <x v="50"/>
    <x v="10"/>
    <x v="1"/>
    <s v="High"/>
    <x v="1092"/>
    <n v="209584653"/>
    <d v="2017-01-30T00:00:00"/>
    <n v="9611"/>
    <n v="154.06"/>
    <n v="90.93"/>
    <n v="1480670.66"/>
    <n v="873928.23"/>
    <n v="606742.43000000005"/>
  </r>
  <r>
    <x v="1"/>
    <x v="129"/>
    <x v="9"/>
    <x v="1"/>
    <s v="Cancelled"/>
    <x v="633"/>
    <n v="601886260"/>
    <d v="2018-05-27T00:00:00"/>
    <n v="374"/>
    <n v="9.33"/>
    <n v="6.92"/>
    <n v="3489.42"/>
    <n v="2588.08"/>
    <n v="901.34"/>
  </r>
  <r>
    <x v="0"/>
    <x v="118"/>
    <x v="7"/>
    <x v="0"/>
    <s v="Cancelled"/>
    <x v="1093"/>
    <n v="566558778"/>
    <d v="2018-09-25T00:00:00"/>
    <n v="6187"/>
    <n v="437.2"/>
    <n v="263.33"/>
    <n v="2704956.4"/>
    <n v="1629222.71"/>
    <n v="1075733.69"/>
  </r>
  <r>
    <x v="1"/>
    <x v="63"/>
    <x v="4"/>
    <x v="1"/>
    <s v="Medium"/>
    <x v="943"/>
    <n v="269276034"/>
    <d v="2016-08-14T00:00:00"/>
    <n v="3617"/>
    <n v="81.73"/>
    <n v="56.67"/>
    <n v="295617.40999999997"/>
    <n v="204975.39"/>
    <n v="90642.02"/>
  </r>
  <r>
    <x v="3"/>
    <x v="94"/>
    <x v="6"/>
    <x v="1"/>
    <s v="Low"/>
    <x v="1094"/>
    <n v="396024358"/>
    <d v="2021-07-30T00:00:00"/>
    <n v="1263"/>
    <n v="651.21"/>
    <n v="524.96"/>
    <n v="822478.23"/>
    <n v="663024.48"/>
    <n v="159453.75"/>
  </r>
  <r>
    <x v="1"/>
    <x v="149"/>
    <x v="3"/>
    <x v="1"/>
    <s v="Cancelled"/>
    <x v="999"/>
    <n v="803102576"/>
    <d v="2021-08-24T00:00:00"/>
    <n v="4754"/>
    <n v="205.7"/>
    <n v="117.11"/>
    <n v="977897.8"/>
    <n v="556740.93999999994"/>
    <n v="421156.86"/>
  </r>
  <r>
    <x v="1"/>
    <x v="75"/>
    <x v="6"/>
    <x v="0"/>
    <s v="Medium"/>
    <x v="1095"/>
    <n v="967122018"/>
    <d v="2018-02-12T00:00:00"/>
    <n v="1752"/>
    <n v="651.21"/>
    <n v="524.96"/>
    <n v="1140919.92"/>
    <n v="919729.92"/>
    <n v="221190"/>
  </r>
  <r>
    <x v="1"/>
    <x v="9"/>
    <x v="4"/>
    <x v="0"/>
    <s v="Low"/>
    <x v="1096"/>
    <n v="435006511"/>
    <d v="2018-03-29T00:00:00"/>
    <n v="6948"/>
    <n v="81.73"/>
    <n v="56.67"/>
    <n v="567860.04"/>
    <n v="393743.16"/>
    <n v="174116.88"/>
  </r>
  <r>
    <x v="3"/>
    <x v="57"/>
    <x v="10"/>
    <x v="0"/>
    <s v="Cancelled"/>
    <x v="181"/>
    <n v="173992383"/>
    <d v="2015-08-24T00:00:00"/>
    <n v="7067"/>
    <n v="154.06"/>
    <n v="90.93"/>
    <n v="1088742.02"/>
    <n v="642602.31000000006"/>
    <n v="446139.71"/>
  </r>
  <r>
    <x v="1"/>
    <x v="73"/>
    <x v="11"/>
    <x v="0"/>
    <s v="Low"/>
    <x v="1097"/>
    <n v="321628463"/>
    <d v="2021-05-14T00:00:00"/>
    <n v="5864"/>
    <n v="668.27"/>
    <n v="502.54"/>
    <n v="3918735.28"/>
    <n v="2946894.56"/>
    <n v="971840.72"/>
  </r>
  <r>
    <x v="4"/>
    <x v="173"/>
    <x v="3"/>
    <x v="1"/>
    <s v="Medium"/>
    <x v="566"/>
    <n v="635776078"/>
    <d v="2021-02-04T00:00:00"/>
    <n v="9125"/>
    <n v="205.7"/>
    <n v="117.11"/>
    <n v="1877012.5"/>
    <n v="1068628.75"/>
    <n v="808383.75"/>
  </r>
  <r>
    <x v="1"/>
    <x v="71"/>
    <x v="8"/>
    <x v="0"/>
    <s v="Low"/>
    <x v="1098"/>
    <n v="944609057"/>
    <d v="2018-03-16T00:00:00"/>
    <n v="9666"/>
    <n v="421.89"/>
    <n v="364.69"/>
    <n v="4077988.74"/>
    <n v="3525093.54"/>
    <n v="552895.19999999995"/>
  </r>
  <r>
    <x v="0"/>
    <x v="172"/>
    <x v="10"/>
    <x v="0"/>
    <s v="Medium"/>
    <x v="79"/>
    <n v="696613729"/>
    <d v="2020-01-13T00:00:00"/>
    <n v="2337"/>
    <n v="154.06"/>
    <n v="90.93"/>
    <n v="360038.22"/>
    <n v="212503.41"/>
    <n v="147534.81"/>
  </r>
  <r>
    <x v="1"/>
    <x v="81"/>
    <x v="7"/>
    <x v="1"/>
    <s v="High"/>
    <x v="1099"/>
    <n v="310588920"/>
    <d v="2020-01-06T00:00:00"/>
    <n v="9018"/>
    <n v="437.2"/>
    <n v="263.33"/>
    <n v="3942669.6"/>
    <n v="2374709.94"/>
    <n v="1567959.66"/>
  </r>
  <r>
    <x v="1"/>
    <x v="105"/>
    <x v="6"/>
    <x v="0"/>
    <s v="Cancelled"/>
    <x v="927"/>
    <n v="725645959"/>
    <d v="2020-09-08T00:00:00"/>
    <n v="3620"/>
    <n v="651.21"/>
    <n v="524.96"/>
    <n v="2357380.2000000002"/>
    <n v="1900355.2"/>
    <n v="457025"/>
  </r>
  <r>
    <x v="1"/>
    <x v="93"/>
    <x v="8"/>
    <x v="1"/>
    <s v="Medium"/>
    <x v="1100"/>
    <n v="251208674"/>
    <d v="2015-07-19T00:00:00"/>
    <n v="7084"/>
    <n v="421.89"/>
    <n v="364.69"/>
    <n v="2988668.76"/>
    <n v="2583463.96"/>
    <n v="405204.8"/>
  </r>
  <r>
    <x v="1"/>
    <x v="74"/>
    <x v="4"/>
    <x v="0"/>
    <s v="High"/>
    <x v="1031"/>
    <n v="417013394"/>
    <d v="2022-11-29T00:00:00"/>
    <n v="2385"/>
    <n v="81.73"/>
    <n v="56.67"/>
    <n v="194926.05"/>
    <n v="135157.95000000001"/>
    <n v="59768.1"/>
  </r>
  <r>
    <x v="3"/>
    <x v="5"/>
    <x v="2"/>
    <x v="0"/>
    <s v="Medium"/>
    <x v="1101"/>
    <n v="123108947"/>
    <d v="2015-10-09T00:00:00"/>
    <n v="9528"/>
    <n v="47.45"/>
    <n v="31.79"/>
    <n v="452103.6"/>
    <n v="302895.12"/>
    <n v="149208.48000000001"/>
  </r>
  <r>
    <x v="1"/>
    <x v="52"/>
    <x v="4"/>
    <x v="0"/>
    <s v="Cancelled"/>
    <x v="1102"/>
    <n v="589856660"/>
    <d v="2022-05-10T00:00:00"/>
    <n v="548"/>
    <n v="81.73"/>
    <n v="56.67"/>
    <n v="44788.04"/>
    <n v="31055.16"/>
    <n v="13732.88"/>
  </r>
  <r>
    <x v="0"/>
    <x v="113"/>
    <x v="5"/>
    <x v="0"/>
    <s v="Low"/>
    <x v="1103"/>
    <n v="407930362"/>
    <d v="2017-07-31T00:00:00"/>
    <n v="4514"/>
    <n v="109.28"/>
    <n v="35.840000000000003"/>
    <n v="493289.92"/>
    <n v="161781.76000000001"/>
    <n v="331508.15999999997"/>
  </r>
  <r>
    <x v="1"/>
    <x v="140"/>
    <x v="9"/>
    <x v="0"/>
    <s v="Low"/>
    <x v="1104"/>
    <n v="488316380"/>
    <d v="2015-11-18T00:00:00"/>
    <n v="2523"/>
    <n v="9.33"/>
    <n v="6.92"/>
    <n v="23539.59"/>
    <n v="17459.16"/>
    <n v="6080.43"/>
  </r>
  <r>
    <x v="3"/>
    <x v="11"/>
    <x v="3"/>
    <x v="1"/>
    <s v="High"/>
    <x v="1105"/>
    <n v="912313544"/>
    <d v="2021-05-15T00:00:00"/>
    <n v="2706"/>
    <n v="205.7"/>
    <n v="117.11"/>
    <n v="556624.19999999995"/>
    <n v="316899.65999999997"/>
    <n v="239724.54"/>
  </r>
  <r>
    <x v="3"/>
    <x v="184"/>
    <x v="2"/>
    <x v="0"/>
    <s v="Low"/>
    <x v="1106"/>
    <n v="481533181"/>
    <d v="2021-04-07T00:00:00"/>
    <n v="5224"/>
    <n v="47.45"/>
    <n v="31.79"/>
    <n v="247878.8"/>
    <n v="166070.96"/>
    <n v="81807.839999999997"/>
  </r>
  <r>
    <x v="1"/>
    <x v="149"/>
    <x v="4"/>
    <x v="0"/>
    <s v="Low"/>
    <x v="740"/>
    <n v="767899119"/>
    <d v="2020-03-07T00:00:00"/>
    <n v="7269"/>
    <n v="81.73"/>
    <n v="56.67"/>
    <n v="594095.37"/>
    <n v="411934.23"/>
    <n v="182161.14"/>
  </r>
  <r>
    <x v="1"/>
    <x v="167"/>
    <x v="5"/>
    <x v="0"/>
    <s v="Medium"/>
    <x v="984"/>
    <n v="263647687"/>
    <d v="2020-03-30T00:00:00"/>
    <n v="8064"/>
    <n v="109.28"/>
    <n v="35.840000000000003"/>
    <n v="881233.92000000004"/>
    <n v="289013.76000000001"/>
    <n v="592220.16000000003"/>
  </r>
  <r>
    <x v="1"/>
    <x v="74"/>
    <x v="2"/>
    <x v="0"/>
    <s v="Low"/>
    <x v="25"/>
    <n v="231327712"/>
    <d v="2018-04-08T00:00:00"/>
    <n v="3865"/>
    <n v="47.45"/>
    <n v="31.79"/>
    <n v="183394.25"/>
    <n v="122868.35"/>
    <n v="60525.9"/>
  </r>
  <r>
    <x v="1"/>
    <x v="36"/>
    <x v="4"/>
    <x v="1"/>
    <s v="High"/>
    <x v="1107"/>
    <n v="653800523"/>
    <d v="2018-04-23T00:00:00"/>
    <n v="2958"/>
    <n v="81.73"/>
    <n v="56.67"/>
    <n v="241757.34"/>
    <n v="167629.85999999999"/>
    <n v="74127.48"/>
  </r>
  <r>
    <x v="1"/>
    <x v="136"/>
    <x v="7"/>
    <x v="0"/>
    <s v="Low"/>
    <x v="1108"/>
    <n v="684239947"/>
    <d v="2019-08-31T00:00:00"/>
    <n v="661"/>
    <n v="437.2"/>
    <n v="263.33"/>
    <n v="288989.2"/>
    <n v="174061.13"/>
    <n v="114928.07"/>
  </r>
  <r>
    <x v="1"/>
    <x v="63"/>
    <x v="3"/>
    <x v="1"/>
    <s v="Medium"/>
    <x v="839"/>
    <n v="896132314"/>
    <d v="2018-06-19T00:00:00"/>
    <n v="4321"/>
    <n v="205.7"/>
    <n v="117.11"/>
    <n v="888829.7"/>
    <n v="506032.31"/>
    <n v="382797.39"/>
  </r>
  <r>
    <x v="1"/>
    <x v="167"/>
    <x v="4"/>
    <x v="0"/>
    <s v="High"/>
    <x v="1109"/>
    <n v="133276450"/>
    <d v="2016-03-15T00:00:00"/>
    <n v="8318"/>
    <n v="81.73"/>
    <n v="56.67"/>
    <n v="679830.14"/>
    <n v="471381.06"/>
    <n v="208449.08"/>
  </r>
  <r>
    <x v="2"/>
    <x v="137"/>
    <x v="5"/>
    <x v="1"/>
    <s v="High"/>
    <x v="1110"/>
    <n v="459783685"/>
    <d v="2021-08-23T00:00:00"/>
    <n v="9065"/>
    <n v="109.28"/>
    <n v="35.840000000000003"/>
    <n v="990623.2"/>
    <n v="324889.59999999998"/>
    <n v="665733.6"/>
  </r>
  <r>
    <x v="1"/>
    <x v="130"/>
    <x v="5"/>
    <x v="0"/>
    <s v="Medium"/>
    <x v="1111"/>
    <n v="410077846"/>
    <d v="2019-12-02T00:00:00"/>
    <n v="2"/>
    <n v="109.28"/>
    <n v="35.840000000000003"/>
    <n v="218.56"/>
    <n v="71.680000000000007"/>
    <n v="146.88"/>
  </r>
  <r>
    <x v="1"/>
    <x v="123"/>
    <x v="4"/>
    <x v="1"/>
    <s v="Low"/>
    <x v="812"/>
    <n v="838895261"/>
    <d v="2018-02-19T00:00:00"/>
    <n v="6605"/>
    <n v="81.73"/>
    <n v="56.67"/>
    <n v="539826.65"/>
    <n v="374305.35"/>
    <n v="165521.29999999999"/>
  </r>
  <r>
    <x v="0"/>
    <x v="118"/>
    <x v="10"/>
    <x v="0"/>
    <s v="Medium"/>
    <x v="1112"/>
    <n v="871284759"/>
    <d v="2016-05-08T00:00:00"/>
    <n v="1377"/>
    <n v="154.06"/>
    <n v="90.93"/>
    <n v="212140.62"/>
    <n v="125210.61"/>
    <n v="86930.01"/>
  </r>
  <r>
    <x v="3"/>
    <x v="50"/>
    <x v="11"/>
    <x v="1"/>
    <s v="Cancelled"/>
    <x v="1000"/>
    <n v="152607667"/>
    <d v="2017-06-11T00:00:00"/>
    <n v="8855"/>
    <n v="668.27"/>
    <n v="502.54"/>
    <n v="5917530.8499999996"/>
    <n v="4449991.7"/>
    <n v="1467539.15"/>
  </r>
  <r>
    <x v="1"/>
    <x v="99"/>
    <x v="8"/>
    <x v="0"/>
    <s v="Cancelled"/>
    <x v="1113"/>
    <n v="198537814"/>
    <d v="2021-12-19T00:00:00"/>
    <n v="606"/>
    <n v="421.89"/>
    <n v="364.69"/>
    <n v="255665.34"/>
    <n v="221002.14"/>
    <n v="34663.199999999997"/>
  </r>
  <r>
    <x v="4"/>
    <x v="95"/>
    <x v="8"/>
    <x v="1"/>
    <s v="Cancelled"/>
    <x v="1114"/>
    <n v="345061528"/>
    <d v="2022-09-19T00:00:00"/>
    <n v="229"/>
    <n v="421.89"/>
    <n v="364.69"/>
    <n v="96612.81"/>
    <n v="83514.009999999995"/>
    <n v="13098.8"/>
  </r>
  <r>
    <x v="0"/>
    <x v="69"/>
    <x v="10"/>
    <x v="1"/>
    <s v="Medium"/>
    <x v="589"/>
    <n v="898477637"/>
    <d v="2019-01-07T00:00:00"/>
    <n v="8354"/>
    <n v="154.06"/>
    <n v="90.93"/>
    <n v="1287017.24"/>
    <n v="759629.22"/>
    <n v="527388.02"/>
  </r>
  <r>
    <x v="1"/>
    <x v="80"/>
    <x v="8"/>
    <x v="0"/>
    <s v="Medium"/>
    <x v="1115"/>
    <n v="885397469"/>
    <d v="2015-11-18T00:00:00"/>
    <n v="7642"/>
    <n v="421.89"/>
    <n v="364.69"/>
    <n v="3224083.38"/>
    <n v="2786960.98"/>
    <n v="437122.4"/>
  </r>
  <r>
    <x v="1"/>
    <x v="109"/>
    <x v="4"/>
    <x v="1"/>
    <s v="High"/>
    <x v="227"/>
    <n v="302744853"/>
    <d v="2018-11-02T00:00:00"/>
    <n v="7785"/>
    <n v="81.73"/>
    <n v="56.67"/>
    <n v="636268.05000000005"/>
    <n v="441175.95"/>
    <n v="195092.1"/>
  </r>
  <r>
    <x v="1"/>
    <x v="62"/>
    <x v="2"/>
    <x v="0"/>
    <s v="Low"/>
    <x v="811"/>
    <n v="567756116"/>
    <d v="2022-12-12T00:00:00"/>
    <n v="506"/>
    <n v="47.45"/>
    <n v="31.79"/>
    <n v="24009.7"/>
    <n v="16085.74"/>
    <n v="7923.96"/>
  </r>
  <r>
    <x v="1"/>
    <x v="62"/>
    <x v="2"/>
    <x v="0"/>
    <s v="Medium"/>
    <x v="1116"/>
    <n v="467980086"/>
    <d v="2016-03-28T00:00:00"/>
    <n v="4562"/>
    <n v="47.45"/>
    <n v="31.79"/>
    <n v="216466.9"/>
    <n v="145025.98000000001"/>
    <n v="71440.92"/>
  </r>
  <r>
    <x v="3"/>
    <x v="184"/>
    <x v="4"/>
    <x v="0"/>
    <s v="Low"/>
    <x v="374"/>
    <n v="211278092"/>
    <d v="2019-11-03T00:00:00"/>
    <n v="737"/>
    <n v="81.73"/>
    <n v="56.67"/>
    <n v="60235.01"/>
    <n v="41765.79"/>
    <n v="18469.22"/>
  </r>
  <r>
    <x v="1"/>
    <x v="140"/>
    <x v="6"/>
    <x v="0"/>
    <s v="Low"/>
    <x v="107"/>
    <n v="975823962"/>
    <d v="2018-04-08T00:00:00"/>
    <n v="6850"/>
    <n v="651.21"/>
    <n v="524.96"/>
    <n v="4460788.5"/>
    <n v="3595976"/>
    <n v="864812.5"/>
  </r>
  <r>
    <x v="1"/>
    <x v="99"/>
    <x v="7"/>
    <x v="1"/>
    <s v="Medium"/>
    <x v="261"/>
    <n v="860104024"/>
    <d v="2019-12-30T00:00:00"/>
    <n v="2749"/>
    <n v="437.2"/>
    <n v="263.33"/>
    <n v="1201862.8"/>
    <n v="723894.17"/>
    <n v="477968.63"/>
  </r>
  <r>
    <x v="1"/>
    <x v="182"/>
    <x v="7"/>
    <x v="0"/>
    <s v="Medium"/>
    <x v="1117"/>
    <n v="732917106"/>
    <d v="2018-08-09T00:00:00"/>
    <n v="5313"/>
    <n v="437.2"/>
    <n v="263.33"/>
    <n v="2322843.6"/>
    <n v="1399072.29"/>
    <n v="923771.31"/>
  </r>
  <r>
    <x v="1"/>
    <x v="54"/>
    <x v="3"/>
    <x v="0"/>
    <s v="Low"/>
    <x v="116"/>
    <n v="183374536"/>
    <d v="2022-08-18T00:00:00"/>
    <n v="3455"/>
    <n v="205.7"/>
    <n v="117.11"/>
    <n v="710693.5"/>
    <n v="404615.05"/>
    <n v="306078.45"/>
  </r>
  <r>
    <x v="1"/>
    <x v="131"/>
    <x v="0"/>
    <x v="1"/>
    <s v="Cancelled"/>
    <x v="895"/>
    <n v="670900142"/>
    <d v="2017-01-02T00:00:00"/>
    <n v="3116"/>
    <n v="255.28"/>
    <n v="159.41999999999999"/>
    <n v="795452.48"/>
    <n v="496752.72"/>
    <n v="298699.76"/>
  </r>
  <r>
    <x v="4"/>
    <x v="45"/>
    <x v="8"/>
    <x v="0"/>
    <s v="Low"/>
    <x v="1118"/>
    <n v="575230252"/>
    <d v="2021-11-22T00:00:00"/>
    <n v="2269"/>
    <n v="421.89"/>
    <n v="364.69"/>
    <n v="957268.41"/>
    <n v="827481.61"/>
    <n v="129786.8"/>
  </r>
  <r>
    <x v="0"/>
    <x v="1"/>
    <x v="6"/>
    <x v="1"/>
    <s v="High"/>
    <x v="1119"/>
    <n v="146413695"/>
    <d v="2015-11-11T00:00:00"/>
    <n v="5921"/>
    <n v="651.21"/>
    <n v="524.96"/>
    <n v="3855814.41"/>
    <n v="3108288.16"/>
    <n v="747526.25"/>
  </r>
  <r>
    <x v="1"/>
    <x v="96"/>
    <x v="9"/>
    <x v="1"/>
    <s v="Low"/>
    <x v="1120"/>
    <n v="154811799"/>
    <d v="2019-02-19T00:00:00"/>
    <n v="1106"/>
    <n v="9.33"/>
    <n v="6.92"/>
    <n v="10318.98"/>
    <n v="7653.52"/>
    <n v="2665.46"/>
  </r>
  <r>
    <x v="1"/>
    <x v="154"/>
    <x v="11"/>
    <x v="0"/>
    <s v="Cancelled"/>
    <x v="1121"/>
    <n v="541098392"/>
    <d v="2018-12-04T00:00:00"/>
    <n v="1893"/>
    <n v="668.27"/>
    <n v="502.54"/>
    <n v="1265035.1100000001"/>
    <n v="951308.22"/>
    <n v="313726.89"/>
  </r>
  <r>
    <x v="2"/>
    <x v="112"/>
    <x v="0"/>
    <x v="0"/>
    <s v="Medium"/>
    <x v="1122"/>
    <n v="866259801"/>
    <d v="2021-03-25T00:00:00"/>
    <n v="4380"/>
    <n v="255.28"/>
    <n v="159.41999999999999"/>
    <n v="1118126.3999999999"/>
    <n v="698259.6"/>
    <n v="419866.8"/>
  </r>
  <r>
    <x v="2"/>
    <x v="3"/>
    <x v="5"/>
    <x v="1"/>
    <s v="Cancelled"/>
    <x v="253"/>
    <n v="761594855"/>
    <d v="2021-01-11T00:00:00"/>
    <n v="1697"/>
    <n v="109.28"/>
    <n v="35.840000000000003"/>
    <n v="185448.16"/>
    <n v="60820.480000000003"/>
    <n v="124627.68"/>
  </r>
  <r>
    <x v="1"/>
    <x v="26"/>
    <x v="7"/>
    <x v="1"/>
    <s v="Medium"/>
    <x v="1123"/>
    <n v="378714883"/>
    <d v="2020-12-16T00:00:00"/>
    <n v="9005"/>
    <n v="437.2"/>
    <n v="263.33"/>
    <n v="3936986"/>
    <n v="2371286.65"/>
    <n v="1565699.35"/>
  </r>
  <r>
    <x v="3"/>
    <x v="60"/>
    <x v="4"/>
    <x v="0"/>
    <s v="High"/>
    <x v="1124"/>
    <n v="839543712"/>
    <d v="2018-10-10T00:00:00"/>
    <n v="8496"/>
    <n v="81.73"/>
    <n v="56.67"/>
    <n v="694378.08"/>
    <n v="481468.32"/>
    <n v="212909.76"/>
  </r>
  <r>
    <x v="2"/>
    <x v="3"/>
    <x v="2"/>
    <x v="0"/>
    <s v="Medium"/>
    <x v="578"/>
    <n v="186317670"/>
    <d v="2021-06-21T00:00:00"/>
    <n v="4394"/>
    <n v="47.45"/>
    <n v="31.79"/>
    <n v="208495.3"/>
    <n v="139685.26"/>
    <n v="68810.039999999994"/>
  </r>
  <r>
    <x v="1"/>
    <x v="129"/>
    <x v="4"/>
    <x v="1"/>
    <s v="Cancelled"/>
    <x v="18"/>
    <n v="131585586"/>
    <d v="2017-04-13T00:00:00"/>
    <n v="7954"/>
    <n v="81.73"/>
    <n v="56.67"/>
    <n v="650080.42000000004"/>
    <n v="450753.18"/>
    <n v="199327.24"/>
  </r>
  <r>
    <x v="3"/>
    <x v="57"/>
    <x v="9"/>
    <x v="1"/>
    <s v="Cancelled"/>
    <x v="680"/>
    <n v="208208787"/>
    <d v="2017-02-14T00:00:00"/>
    <n v="2462"/>
    <n v="9.33"/>
    <n v="6.92"/>
    <n v="22970.46"/>
    <n v="17037.04"/>
    <n v="5933.42"/>
  </r>
  <r>
    <x v="2"/>
    <x v="112"/>
    <x v="0"/>
    <x v="1"/>
    <s v="Medium"/>
    <x v="1101"/>
    <n v="919361102"/>
    <d v="2015-09-23T00:00:00"/>
    <n v="8235"/>
    <n v="255.28"/>
    <n v="159.41999999999999"/>
    <n v="2102230.7999999998"/>
    <n v="1312823.7"/>
    <n v="789407.1"/>
  </r>
  <r>
    <x v="1"/>
    <x v="140"/>
    <x v="4"/>
    <x v="0"/>
    <s v="Low"/>
    <x v="475"/>
    <n v="588528859"/>
    <d v="2021-10-12T00:00:00"/>
    <n v="7623"/>
    <n v="81.73"/>
    <n v="56.67"/>
    <n v="623027.79"/>
    <n v="431995.41"/>
    <n v="191032.38"/>
  </r>
  <r>
    <x v="4"/>
    <x v="115"/>
    <x v="2"/>
    <x v="1"/>
    <s v="Low"/>
    <x v="1125"/>
    <n v="309510886"/>
    <d v="2015-10-17T00:00:00"/>
    <n v="4"/>
    <n v="47.45"/>
    <n v="31.79"/>
    <n v="189.8"/>
    <n v="127.16"/>
    <n v="62.64"/>
  </r>
  <r>
    <x v="1"/>
    <x v="139"/>
    <x v="8"/>
    <x v="0"/>
    <s v="Low"/>
    <x v="1126"/>
    <n v="796418511"/>
    <d v="2017-03-23T00:00:00"/>
    <n v="6791"/>
    <n v="421.89"/>
    <n v="364.69"/>
    <n v="2865054.99"/>
    <n v="2476609.79"/>
    <n v="388445.2"/>
  </r>
  <r>
    <x v="4"/>
    <x v="31"/>
    <x v="7"/>
    <x v="1"/>
    <s v="Low"/>
    <x v="614"/>
    <n v="133675563"/>
    <d v="2017-05-16T00:00:00"/>
    <n v="6424"/>
    <n v="437.2"/>
    <n v="263.33"/>
    <n v="2808572.8"/>
    <n v="1691631.92"/>
    <n v="1116940.8799999999"/>
  </r>
  <r>
    <x v="1"/>
    <x v="108"/>
    <x v="7"/>
    <x v="0"/>
    <s v="Medium"/>
    <x v="1127"/>
    <n v="526018369"/>
    <d v="2021-06-21T00:00:00"/>
    <n v="9379"/>
    <n v="437.2"/>
    <n v="263.33"/>
    <n v="4100498.8"/>
    <n v="2469772.0699999998"/>
    <n v="1630726.73"/>
  </r>
  <r>
    <x v="3"/>
    <x v="106"/>
    <x v="7"/>
    <x v="0"/>
    <s v="Low"/>
    <x v="906"/>
    <n v="648495757"/>
    <d v="2018-07-31T00:00:00"/>
    <n v="3160"/>
    <n v="437.2"/>
    <n v="263.33"/>
    <n v="1381552"/>
    <n v="832122.8"/>
    <n v="549429.19999999995"/>
  </r>
  <r>
    <x v="0"/>
    <x v="49"/>
    <x v="10"/>
    <x v="1"/>
    <s v="High"/>
    <x v="488"/>
    <n v="596469056"/>
    <d v="2020-07-30T00:00:00"/>
    <n v="7303"/>
    <n v="154.06"/>
    <n v="90.93"/>
    <n v="1125100.18"/>
    <n v="664061.79"/>
    <n v="461038.39"/>
  </r>
  <r>
    <x v="3"/>
    <x v="94"/>
    <x v="9"/>
    <x v="0"/>
    <s v="High"/>
    <x v="1128"/>
    <n v="535612094"/>
    <d v="2021-03-03T00:00:00"/>
    <n v="8376"/>
    <n v="9.33"/>
    <n v="6.92"/>
    <n v="78148.08"/>
    <n v="57961.919999999998"/>
    <n v="20186.16"/>
  </r>
  <r>
    <x v="6"/>
    <x v="18"/>
    <x v="1"/>
    <x v="1"/>
    <s v="Low"/>
    <x v="1129"/>
    <n v="251911199"/>
    <d v="2017-06-04T00:00:00"/>
    <n v="4977"/>
    <n v="152.58000000000001"/>
    <n v="97.44"/>
    <n v="759390.66"/>
    <n v="484958.88"/>
    <n v="274431.78000000003"/>
  </r>
  <r>
    <x v="0"/>
    <x v="181"/>
    <x v="6"/>
    <x v="1"/>
    <s v="Low"/>
    <x v="193"/>
    <n v="501665198"/>
    <d v="2020-10-26T00:00:00"/>
    <n v="2735"/>
    <n v="651.21"/>
    <n v="524.96"/>
    <n v="1781059.35"/>
    <n v="1435765.6"/>
    <n v="345293.75"/>
  </r>
  <r>
    <x v="2"/>
    <x v="12"/>
    <x v="2"/>
    <x v="1"/>
    <s v="Low"/>
    <x v="645"/>
    <n v="761485421"/>
    <d v="2022-01-26T00:00:00"/>
    <n v="9313"/>
    <n v="47.45"/>
    <n v="31.79"/>
    <n v="441901.85"/>
    <n v="296060.27"/>
    <n v="145841.57999999999"/>
  </r>
  <r>
    <x v="3"/>
    <x v="30"/>
    <x v="8"/>
    <x v="1"/>
    <s v="Low"/>
    <x v="1130"/>
    <n v="578295695"/>
    <d v="2021-09-19T00:00:00"/>
    <n v="9402"/>
    <n v="421.89"/>
    <n v="364.69"/>
    <n v="3966609.78"/>
    <n v="3428815.38"/>
    <n v="537794.4"/>
  </r>
  <r>
    <x v="3"/>
    <x v="110"/>
    <x v="1"/>
    <x v="1"/>
    <s v="Medium"/>
    <x v="322"/>
    <n v="919332349"/>
    <d v="2019-12-15T00:00:00"/>
    <n v="9726"/>
    <n v="152.58000000000001"/>
    <n v="97.44"/>
    <n v="1483993.08"/>
    <n v="947701.44"/>
    <n v="536291.64"/>
  </r>
  <r>
    <x v="1"/>
    <x v="26"/>
    <x v="2"/>
    <x v="1"/>
    <s v="Cancelled"/>
    <x v="1131"/>
    <n v="122144210"/>
    <d v="2017-05-24T00:00:00"/>
    <n v="4041"/>
    <n v="47.45"/>
    <n v="31.79"/>
    <n v="191745.45"/>
    <n v="128463.39"/>
    <n v="63282.06"/>
  </r>
  <r>
    <x v="1"/>
    <x v="168"/>
    <x v="6"/>
    <x v="1"/>
    <s v="High"/>
    <x v="1132"/>
    <n v="644592607"/>
    <d v="2016-07-31T00:00:00"/>
    <n v="8131"/>
    <n v="651.21"/>
    <n v="524.96"/>
    <n v="5294988.51"/>
    <n v="4268449.76"/>
    <n v="1026538.75"/>
  </r>
  <r>
    <x v="6"/>
    <x v="171"/>
    <x v="3"/>
    <x v="1"/>
    <s v="High"/>
    <x v="916"/>
    <n v="514851367"/>
    <d v="2022-10-02T00:00:00"/>
    <n v="4815"/>
    <n v="205.7"/>
    <n v="117.11"/>
    <n v="990445.5"/>
    <n v="563884.65"/>
    <n v="426560.85"/>
  </r>
  <r>
    <x v="1"/>
    <x v="162"/>
    <x v="10"/>
    <x v="1"/>
    <s v="Cancelled"/>
    <x v="641"/>
    <n v="981406819"/>
    <d v="2015-03-28T00:00:00"/>
    <n v="8942"/>
    <n v="154.06"/>
    <n v="90.93"/>
    <n v="1377604.52"/>
    <n v="813096.06"/>
    <n v="564508.46"/>
  </r>
  <r>
    <x v="3"/>
    <x v="110"/>
    <x v="2"/>
    <x v="1"/>
    <s v="Medium"/>
    <x v="899"/>
    <n v="663057792"/>
    <d v="2020-06-22T00:00:00"/>
    <n v="2390"/>
    <n v="47.45"/>
    <n v="31.79"/>
    <n v="113405.5"/>
    <n v="75978.100000000006"/>
    <n v="37427.4"/>
  </r>
  <r>
    <x v="0"/>
    <x v="14"/>
    <x v="3"/>
    <x v="0"/>
    <s v="Cancelled"/>
    <x v="1133"/>
    <n v="498915612"/>
    <d v="2016-04-13T00:00:00"/>
    <n v="9072"/>
    <n v="205.7"/>
    <n v="117.11"/>
    <n v="1866110.4"/>
    <n v="1062421.92"/>
    <n v="803688.48"/>
  </r>
  <r>
    <x v="1"/>
    <x v="123"/>
    <x v="9"/>
    <x v="0"/>
    <s v="High"/>
    <x v="1134"/>
    <n v="598404109"/>
    <d v="2018-11-18T00:00:00"/>
    <n v="9929"/>
    <n v="9.33"/>
    <n v="6.92"/>
    <n v="92637.57"/>
    <n v="68708.679999999993"/>
    <n v="23928.89"/>
  </r>
  <r>
    <x v="1"/>
    <x v="175"/>
    <x v="11"/>
    <x v="1"/>
    <s v="Low"/>
    <x v="1135"/>
    <n v="691259610"/>
    <d v="2020-01-03T00:00:00"/>
    <n v="7935"/>
    <n v="668.27"/>
    <n v="502.54"/>
    <n v="5302722.45"/>
    <n v="3987654.9"/>
    <n v="1315067.55"/>
  </r>
  <r>
    <x v="1"/>
    <x v="2"/>
    <x v="4"/>
    <x v="0"/>
    <s v="Cancelled"/>
    <x v="1136"/>
    <n v="577530944"/>
    <d v="2020-05-15T00:00:00"/>
    <n v="3095"/>
    <n v="81.73"/>
    <n v="56.67"/>
    <n v="252954.35"/>
    <n v="175393.65"/>
    <n v="77560.7"/>
  </r>
  <r>
    <x v="6"/>
    <x v="103"/>
    <x v="3"/>
    <x v="1"/>
    <s v="Medium"/>
    <x v="914"/>
    <n v="577579438"/>
    <d v="2015-11-30T00:00:00"/>
    <n v="7446"/>
    <n v="205.7"/>
    <n v="117.11"/>
    <n v="1531642.2"/>
    <n v="872001.06"/>
    <n v="659641.14"/>
  </r>
  <r>
    <x v="1"/>
    <x v="41"/>
    <x v="9"/>
    <x v="1"/>
    <s v="High"/>
    <x v="1137"/>
    <n v="182078921"/>
    <d v="2016-02-14T00:00:00"/>
    <n v="54"/>
    <n v="9.33"/>
    <n v="6.92"/>
    <n v="503.82"/>
    <n v="373.68"/>
    <n v="130.13999999999999"/>
  </r>
  <r>
    <x v="1"/>
    <x v="67"/>
    <x v="0"/>
    <x v="0"/>
    <s v="High"/>
    <x v="489"/>
    <n v="302015721"/>
    <d v="2018-04-17T00:00:00"/>
    <n v="2018"/>
    <n v="255.28"/>
    <n v="159.41999999999999"/>
    <n v="515155.04"/>
    <n v="321709.56"/>
    <n v="193445.48"/>
  </r>
  <r>
    <x v="3"/>
    <x v="8"/>
    <x v="9"/>
    <x v="0"/>
    <s v="Low"/>
    <x v="1138"/>
    <n v="118688666"/>
    <d v="2016-07-15T00:00:00"/>
    <n v="1469"/>
    <n v="9.33"/>
    <n v="6.92"/>
    <n v="13705.77"/>
    <n v="10165.48"/>
    <n v="3540.29"/>
  </r>
  <r>
    <x v="1"/>
    <x v="66"/>
    <x v="5"/>
    <x v="1"/>
    <s v="Medium"/>
    <x v="1139"/>
    <n v="233709084"/>
    <d v="2018-10-16T00:00:00"/>
    <n v="8566"/>
    <n v="109.28"/>
    <n v="35.840000000000003"/>
    <n v="936092.48"/>
    <n v="307005.44"/>
    <n v="629087.04"/>
  </r>
  <r>
    <x v="1"/>
    <x v="183"/>
    <x v="10"/>
    <x v="0"/>
    <s v="Medium"/>
    <x v="1140"/>
    <n v="419000804"/>
    <d v="2019-07-05T00:00:00"/>
    <n v="504"/>
    <n v="154.06"/>
    <n v="90.93"/>
    <n v="77646.240000000005"/>
    <n v="45828.72"/>
    <n v="31817.52"/>
  </r>
  <r>
    <x v="1"/>
    <x v="22"/>
    <x v="8"/>
    <x v="1"/>
    <s v="Medium"/>
    <x v="908"/>
    <n v="966800153"/>
    <d v="2022-09-10T00:00:00"/>
    <n v="6505"/>
    <n v="421.89"/>
    <n v="364.69"/>
    <n v="2744394.45"/>
    <n v="2372308.4500000002"/>
    <n v="372086"/>
  </r>
  <r>
    <x v="2"/>
    <x v="83"/>
    <x v="0"/>
    <x v="0"/>
    <s v="Low"/>
    <x v="1141"/>
    <n v="439655959"/>
    <d v="2016-07-30T00:00:00"/>
    <n v="2823"/>
    <n v="255.28"/>
    <n v="159.41999999999999"/>
    <n v="720655.44"/>
    <n v="450042.66"/>
    <n v="270612.78000000003"/>
  </r>
  <r>
    <x v="0"/>
    <x v="69"/>
    <x v="7"/>
    <x v="1"/>
    <s v="High"/>
    <x v="312"/>
    <n v="620429551"/>
    <d v="2020-05-11T00:00:00"/>
    <n v="7746"/>
    <n v="437.2"/>
    <n v="263.33"/>
    <n v="3386551.2"/>
    <n v="2039754.18"/>
    <n v="1346797.02"/>
  </r>
  <r>
    <x v="1"/>
    <x v="154"/>
    <x v="4"/>
    <x v="0"/>
    <s v="High"/>
    <x v="1142"/>
    <n v="662294757"/>
    <d v="2018-03-17T00:00:00"/>
    <n v="6591"/>
    <n v="81.73"/>
    <n v="56.67"/>
    <n v="538682.43000000005"/>
    <n v="373511.97"/>
    <n v="165170.46"/>
  </r>
  <r>
    <x v="1"/>
    <x v="9"/>
    <x v="6"/>
    <x v="1"/>
    <s v="High"/>
    <x v="1143"/>
    <n v="238737905"/>
    <d v="2016-08-30T00:00:00"/>
    <n v="6706"/>
    <n v="651.21"/>
    <n v="524.96"/>
    <n v="4367014.26"/>
    <n v="3520381.76"/>
    <n v="846632.5"/>
  </r>
  <r>
    <x v="0"/>
    <x v="146"/>
    <x v="3"/>
    <x v="1"/>
    <s v="High"/>
    <x v="1144"/>
    <n v="893557822"/>
    <d v="2021-12-09T00:00:00"/>
    <n v="2471"/>
    <n v="205.7"/>
    <n v="117.11"/>
    <n v="508284.7"/>
    <n v="289378.81"/>
    <n v="218905.89"/>
  </r>
  <r>
    <x v="0"/>
    <x v="181"/>
    <x v="11"/>
    <x v="1"/>
    <s v="Medium"/>
    <x v="1145"/>
    <n v="190865838"/>
    <d v="2015-03-27T00:00:00"/>
    <n v="298"/>
    <n v="668.27"/>
    <n v="502.54"/>
    <n v="199144.46"/>
    <n v="149756.92000000001"/>
    <n v="49387.54"/>
  </r>
  <r>
    <x v="3"/>
    <x v="10"/>
    <x v="10"/>
    <x v="0"/>
    <s v="Cancelled"/>
    <x v="482"/>
    <n v="265085780"/>
    <d v="2017-03-30T00:00:00"/>
    <n v="3628"/>
    <n v="154.06"/>
    <n v="90.93"/>
    <n v="558929.68000000005"/>
    <n v="329894.03999999998"/>
    <n v="229035.64"/>
  </r>
  <r>
    <x v="2"/>
    <x v="144"/>
    <x v="0"/>
    <x v="1"/>
    <s v="Low"/>
    <x v="1146"/>
    <n v="170953977"/>
    <d v="2016-07-05T00:00:00"/>
    <n v="7936"/>
    <n v="255.28"/>
    <n v="159.41999999999999"/>
    <n v="2025902.0800000001"/>
    <n v="1265157.1200000001"/>
    <n v="760744.95999999996"/>
  </r>
  <r>
    <x v="2"/>
    <x v="102"/>
    <x v="5"/>
    <x v="1"/>
    <s v="Cancelled"/>
    <x v="1147"/>
    <n v="833519256"/>
    <d v="2016-10-20T00:00:00"/>
    <n v="5725"/>
    <n v="109.28"/>
    <n v="35.840000000000003"/>
    <n v="625628"/>
    <n v="205184"/>
    <n v="420444"/>
  </r>
  <r>
    <x v="1"/>
    <x v="114"/>
    <x v="6"/>
    <x v="1"/>
    <s v="Low"/>
    <x v="731"/>
    <n v="998142945"/>
    <d v="2015-06-06T00:00:00"/>
    <n v="1533"/>
    <n v="651.21"/>
    <n v="524.96"/>
    <n v="998304.93"/>
    <n v="804763.68"/>
    <n v="193541.25"/>
  </r>
  <r>
    <x v="1"/>
    <x v="17"/>
    <x v="5"/>
    <x v="0"/>
    <s v="High"/>
    <x v="1148"/>
    <n v="380498874"/>
    <d v="2018-05-13T00:00:00"/>
    <n v="6927"/>
    <n v="109.28"/>
    <n v="35.840000000000003"/>
    <n v="756982.56"/>
    <n v="248263.67999999999"/>
    <n v="508718.88"/>
  </r>
  <r>
    <x v="1"/>
    <x v="174"/>
    <x v="8"/>
    <x v="1"/>
    <s v="Cancelled"/>
    <x v="207"/>
    <n v="116573369"/>
    <d v="2016-11-03T00:00:00"/>
    <n v="5505"/>
    <n v="421.89"/>
    <n v="364.69"/>
    <n v="2322504.4500000002"/>
    <n v="2007618.45"/>
    <n v="314886"/>
  </r>
  <r>
    <x v="1"/>
    <x v="32"/>
    <x v="9"/>
    <x v="1"/>
    <s v="Cancelled"/>
    <x v="1149"/>
    <n v="512665259"/>
    <d v="2015-06-22T00:00:00"/>
    <n v="7898"/>
    <n v="9.33"/>
    <n v="6.92"/>
    <n v="73688.34"/>
    <n v="54654.16"/>
    <n v="19034.18"/>
  </r>
  <r>
    <x v="1"/>
    <x v="33"/>
    <x v="4"/>
    <x v="1"/>
    <s v="Medium"/>
    <x v="94"/>
    <n v="595385873"/>
    <d v="2021-12-21T00:00:00"/>
    <n v="6765"/>
    <n v="81.73"/>
    <n v="56.67"/>
    <n v="552903.44999999995"/>
    <n v="383372.55"/>
    <n v="169530.9"/>
  </r>
  <r>
    <x v="1"/>
    <x v="33"/>
    <x v="3"/>
    <x v="0"/>
    <s v="Low"/>
    <x v="488"/>
    <n v="361659038"/>
    <d v="2020-08-03T00:00:00"/>
    <n v="1801"/>
    <n v="205.7"/>
    <n v="117.11"/>
    <n v="370465.7"/>
    <n v="210915.11"/>
    <n v="159550.59"/>
  </r>
  <r>
    <x v="1"/>
    <x v="108"/>
    <x v="0"/>
    <x v="0"/>
    <s v="Low"/>
    <x v="654"/>
    <n v="328721082"/>
    <d v="2016-12-18T00:00:00"/>
    <n v="4728"/>
    <n v="255.28"/>
    <n v="159.41999999999999"/>
    <n v="1206963.8400000001"/>
    <n v="753737.76"/>
    <n v="453226.08"/>
  </r>
  <r>
    <x v="1"/>
    <x v="99"/>
    <x v="5"/>
    <x v="1"/>
    <s v="High"/>
    <x v="1150"/>
    <n v="184120833"/>
    <d v="2018-10-31T00:00:00"/>
    <n v="4301"/>
    <n v="109.28"/>
    <n v="35.840000000000003"/>
    <n v="470013.28"/>
    <n v="154147.84"/>
    <n v="315865.44"/>
  </r>
  <r>
    <x v="2"/>
    <x v="83"/>
    <x v="8"/>
    <x v="0"/>
    <s v="High"/>
    <x v="1151"/>
    <n v="135719621"/>
    <d v="2021-11-22T00:00:00"/>
    <n v="1307"/>
    <n v="421.89"/>
    <n v="364.69"/>
    <n v="551410.23"/>
    <n v="476649.83"/>
    <n v="74760.399999999994"/>
  </r>
  <r>
    <x v="4"/>
    <x v="46"/>
    <x v="4"/>
    <x v="1"/>
    <s v="Cancelled"/>
    <x v="1152"/>
    <n v="461691272"/>
    <d v="2022-02-02T00:00:00"/>
    <n v="3562"/>
    <n v="81.73"/>
    <n v="56.67"/>
    <n v="291122.26"/>
    <n v="201858.54"/>
    <n v="89263.72"/>
  </r>
  <r>
    <x v="2"/>
    <x v="104"/>
    <x v="1"/>
    <x v="1"/>
    <s v="Medium"/>
    <x v="1153"/>
    <n v="160522115"/>
    <d v="2016-06-22T00:00:00"/>
    <n v="916"/>
    <n v="152.58000000000001"/>
    <n v="97.44"/>
    <n v="139763.28"/>
    <n v="89255.039999999994"/>
    <n v="50508.24"/>
  </r>
  <r>
    <x v="2"/>
    <x v="102"/>
    <x v="8"/>
    <x v="0"/>
    <s v="High"/>
    <x v="812"/>
    <n v="101010978"/>
    <d v="2018-03-12T00:00:00"/>
    <n v="248"/>
    <n v="421.89"/>
    <n v="364.69"/>
    <n v="104628.72"/>
    <n v="90443.12"/>
    <n v="14185.6"/>
  </r>
  <r>
    <x v="3"/>
    <x v="61"/>
    <x v="10"/>
    <x v="0"/>
    <s v="Medium"/>
    <x v="1154"/>
    <n v="772269189"/>
    <d v="2018-05-12T00:00:00"/>
    <n v="469"/>
    <n v="154.06"/>
    <n v="90.93"/>
    <n v="72254.14"/>
    <n v="42646.17"/>
    <n v="29607.97"/>
  </r>
  <r>
    <x v="1"/>
    <x v="77"/>
    <x v="10"/>
    <x v="1"/>
    <s v="High"/>
    <x v="968"/>
    <n v="933720576"/>
    <d v="2016-10-01T00:00:00"/>
    <n v="7523"/>
    <n v="154.06"/>
    <n v="90.93"/>
    <n v="1158993.3799999999"/>
    <n v="684066.39"/>
    <n v="474926.99"/>
  </r>
  <r>
    <x v="1"/>
    <x v="66"/>
    <x v="7"/>
    <x v="0"/>
    <s v="High"/>
    <x v="757"/>
    <n v="765101468"/>
    <d v="2018-04-06T00:00:00"/>
    <n v="9382"/>
    <n v="437.2"/>
    <n v="263.33"/>
    <n v="4101810.4"/>
    <n v="2470562.06"/>
    <n v="1631248.34"/>
  </r>
  <r>
    <x v="1"/>
    <x v="93"/>
    <x v="11"/>
    <x v="1"/>
    <s v="Medium"/>
    <x v="85"/>
    <n v="516460692"/>
    <d v="2020-09-24T00:00:00"/>
    <n v="1051"/>
    <n v="668.27"/>
    <n v="502.54"/>
    <n v="702351.77"/>
    <n v="528169.54"/>
    <n v="174182.23"/>
  </r>
  <r>
    <x v="2"/>
    <x v="3"/>
    <x v="9"/>
    <x v="0"/>
    <s v="Low"/>
    <x v="1155"/>
    <n v="958159577"/>
    <d v="2021-04-04T00:00:00"/>
    <n v="9566"/>
    <n v="9.33"/>
    <n v="6.92"/>
    <n v="89250.78"/>
    <n v="66196.72"/>
    <n v="23054.06"/>
  </r>
  <r>
    <x v="2"/>
    <x v="164"/>
    <x v="11"/>
    <x v="1"/>
    <s v="High"/>
    <x v="1156"/>
    <n v="230871951"/>
    <d v="2019-08-08T00:00:00"/>
    <n v="8996"/>
    <n v="668.27"/>
    <n v="502.54"/>
    <n v="6011756.9199999999"/>
    <n v="4520849.84"/>
    <n v="1490907.08"/>
  </r>
  <r>
    <x v="1"/>
    <x v="182"/>
    <x v="9"/>
    <x v="0"/>
    <s v="Medium"/>
    <x v="1157"/>
    <n v="595584142"/>
    <d v="2017-06-29T00:00:00"/>
    <n v="5438"/>
    <n v="9.33"/>
    <n v="6.92"/>
    <n v="50736.54"/>
    <n v="37630.959999999999"/>
    <n v="13105.58"/>
  </r>
  <r>
    <x v="1"/>
    <x v="64"/>
    <x v="8"/>
    <x v="1"/>
    <s v="High"/>
    <x v="24"/>
    <n v="783594977"/>
    <d v="2017-05-01T00:00:00"/>
    <n v="2022"/>
    <n v="421.89"/>
    <n v="364.69"/>
    <n v="853061.58"/>
    <n v="737403.18"/>
    <n v="115658.4"/>
  </r>
  <r>
    <x v="2"/>
    <x v="144"/>
    <x v="4"/>
    <x v="0"/>
    <s v="Low"/>
    <x v="63"/>
    <n v="946515786"/>
    <d v="2016-10-04T00:00:00"/>
    <n v="3910"/>
    <n v="81.73"/>
    <n v="56.67"/>
    <n v="319564.3"/>
    <n v="221579.7"/>
    <n v="97984.6"/>
  </r>
  <r>
    <x v="1"/>
    <x v="178"/>
    <x v="1"/>
    <x v="0"/>
    <s v="Low"/>
    <x v="1158"/>
    <n v="406270396"/>
    <d v="2016-05-19T00:00:00"/>
    <n v="3293"/>
    <n v="152.58000000000001"/>
    <n v="97.44"/>
    <n v="502445.94"/>
    <n v="320869.92"/>
    <n v="181576.02"/>
  </r>
  <r>
    <x v="1"/>
    <x v="108"/>
    <x v="10"/>
    <x v="0"/>
    <s v="Low"/>
    <x v="921"/>
    <n v="805095136"/>
    <d v="2022-01-20T00:00:00"/>
    <n v="4396"/>
    <n v="154.06"/>
    <n v="90.93"/>
    <n v="677247.76"/>
    <n v="399728.28"/>
    <n v="277519.48"/>
  </r>
  <r>
    <x v="2"/>
    <x v="90"/>
    <x v="9"/>
    <x v="1"/>
    <s v="Medium"/>
    <x v="1159"/>
    <n v="255538833"/>
    <d v="2020-04-18T00:00:00"/>
    <n v="8474"/>
    <n v="9.33"/>
    <n v="6.92"/>
    <n v="79062.42"/>
    <n v="58640.08"/>
    <n v="20422.34"/>
  </r>
  <r>
    <x v="1"/>
    <x v="101"/>
    <x v="6"/>
    <x v="0"/>
    <s v="Cancelled"/>
    <x v="695"/>
    <n v="990462815"/>
    <d v="2015-04-24T00:00:00"/>
    <n v="8812"/>
    <n v="651.21"/>
    <n v="524.96"/>
    <n v="5738462.5199999996"/>
    <n v="4625947.5199999996"/>
    <n v="1112515"/>
  </r>
  <r>
    <x v="4"/>
    <x v="31"/>
    <x v="0"/>
    <x v="1"/>
    <s v="Medium"/>
    <x v="1146"/>
    <n v="813040912"/>
    <d v="2016-05-26T00:00:00"/>
    <n v="5728"/>
    <n v="255.28"/>
    <n v="159.41999999999999"/>
    <n v="1462243.84"/>
    <n v="913157.76"/>
    <n v="549086.07999999996"/>
  </r>
  <r>
    <x v="1"/>
    <x v="97"/>
    <x v="4"/>
    <x v="0"/>
    <s v="Cancelled"/>
    <x v="926"/>
    <n v="746759450"/>
    <d v="2018-04-03T00:00:00"/>
    <n v="1571"/>
    <n v="81.73"/>
    <n v="56.67"/>
    <n v="128397.83"/>
    <n v="89028.57"/>
    <n v="39369.26"/>
  </r>
  <r>
    <x v="1"/>
    <x v="79"/>
    <x v="3"/>
    <x v="0"/>
    <s v="Medium"/>
    <x v="1160"/>
    <n v="985417258"/>
    <d v="2021-10-21T00:00:00"/>
    <n v="5720"/>
    <n v="205.7"/>
    <n v="117.11"/>
    <n v="1176604"/>
    <n v="669869.19999999995"/>
    <n v="506734.8"/>
  </r>
  <r>
    <x v="1"/>
    <x v="67"/>
    <x v="3"/>
    <x v="1"/>
    <s v="Medium"/>
    <x v="1161"/>
    <n v="443125665"/>
    <d v="2019-07-09T00:00:00"/>
    <n v="9586"/>
    <n v="205.7"/>
    <n v="117.11"/>
    <n v="1971840.2"/>
    <n v="1122616.46"/>
    <n v="849223.74"/>
  </r>
  <r>
    <x v="1"/>
    <x v="100"/>
    <x v="10"/>
    <x v="1"/>
    <s v="Cancelled"/>
    <x v="1162"/>
    <n v="804308497"/>
    <d v="2019-05-27T00:00:00"/>
    <n v="1613"/>
    <n v="154.06"/>
    <n v="90.93"/>
    <n v="248498.78"/>
    <n v="146670.09"/>
    <n v="101828.69"/>
  </r>
  <r>
    <x v="0"/>
    <x v="135"/>
    <x v="7"/>
    <x v="0"/>
    <s v="High"/>
    <x v="568"/>
    <n v="673702085"/>
    <d v="2019-12-24T00:00:00"/>
    <n v="2273"/>
    <n v="437.2"/>
    <n v="263.33"/>
    <n v="993755.6"/>
    <n v="598549.09"/>
    <n v="395206.51"/>
  </r>
  <r>
    <x v="2"/>
    <x v="4"/>
    <x v="9"/>
    <x v="1"/>
    <s v="Low"/>
    <x v="427"/>
    <n v="526355254"/>
    <d v="2015-04-22T00:00:00"/>
    <n v="9071"/>
    <n v="9.33"/>
    <n v="6.92"/>
    <n v="84632.43"/>
    <n v="62771.32"/>
    <n v="21861.11"/>
  </r>
  <r>
    <x v="0"/>
    <x v="146"/>
    <x v="5"/>
    <x v="1"/>
    <s v="Low"/>
    <x v="1056"/>
    <n v="457629334"/>
    <d v="2022-11-02T00:00:00"/>
    <n v="1544"/>
    <n v="109.28"/>
    <n v="35.840000000000003"/>
    <n v="168728.32000000001"/>
    <n v="55336.959999999999"/>
    <n v="113391.36"/>
  </r>
  <r>
    <x v="1"/>
    <x v="47"/>
    <x v="3"/>
    <x v="1"/>
    <s v="High"/>
    <x v="410"/>
    <n v="633198153"/>
    <d v="2019-11-03T00:00:00"/>
    <n v="6260"/>
    <n v="205.7"/>
    <n v="117.11"/>
    <n v="1287682"/>
    <n v="733108.6"/>
    <n v="554573.4"/>
  </r>
  <r>
    <x v="4"/>
    <x v="143"/>
    <x v="6"/>
    <x v="1"/>
    <s v="High"/>
    <x v="57"/>
    <n v="839048039"/>
    <d v="2016-04-02T00:00:00"/>
    <n v="1815"/>
    <n v="651.21"/>
    <n v="524.96"/>
    <n v="1181946.1499999999"/>
    <n v="952802.4"/>
    <n v="229143.75"/>
  </r>
  <r>
    <x v="1"/>
    <x v="43"/>
    <x v="2"/>
    <x v="0"/>
    <s v="Low"/>
    <x v="1163"/>
    <n v="931477820"/>
    <d v="2018-07-19T00:00:00"/>
    <n v="3841"/>
    <n v="47.45"/>
    <n v="31.79"/>
    <n v="182255.45"/>
    <n v="122105.39"/>
    <n v="60150.06"/>
  </r>
  <r>
    <x v="1"/>
    <x v="79"/>
    <x v="4"/>
    <x v="1"/>
    <s v="High"/>
    <x v="1164"/>
    <n v="387098824"/>
    <d v="2019-01-04T00:00:00"/>
    <n v="9999"/>
    <n v="81.73"/>
    <n v="56.67"/>
    <n v="817218.27"/>
    <n v="566643.32999999996"/>
    <n v="250574.94"/>
  </r>
  <r>
    <x v="1"/>
    <x v="162"/>
    <x v="8"/>
    <x v="0"/>
    <s v="Low"/>
    <x v="1165"/>
    <n v="552834880"/>
    <d v="2017-04-25T00:00:00"/>
    <n v="4981"/>
    <n v="421.89"/>
    <n v="364.69"/>
    <n v="2101434.09"/>
    <n v="1816520.89"/>
    <n v="284913.2"/>
  </r>
  <r>
    <x v="1"/>
    <x v="99"/>
    <x v="8"/>
    <x v="1"/>
    <s v="Medium"/>
    <x v="1076"/>
    <n v="595922315"/>
    <d v="2020-09-04T00:00:00"/>
    <n v="5510"/>
    <n v="421.89"/>
    <n v="364.69"/>
    <n v="2324613.9"/>
    <n v="2009441.9"/>
    <n v="315172"/>
  </r>
  <r>
    <x v="1"/>
    <x v="159"/>
    <x v="6"/>
    <x v="0"/>
    <s v="Medium"/>
    <x v="1166"/>
    <n v="653909957"/>
    <d v="2016-04-06T00:00:00"/>
    <n v="5342"/>
    <n v="651.21"/>
    <n v="524.96"/>
    <n v="3478763.82"/>
    <n v="2804336.32"/>
    <n v="674427.5"/>
  </r>
  <r>
    <x v="1"/>
    <x v="75"/>
    <x v="2"/>
    <x v="0"/>
    <s v="Medium"/>
    <x v="1167"/>
    <n v="484659135"/>
    <d v="2018-11-29T00:00:00"/>
    <n v="263"/>
    <n v="47.45"/>
    <n v="31.79"/>
    <n v="12479.35"/>
    <n v="8360.77"/>
    <n v="4118.58"/>
  </r>
  <r>
    <x v="1"/>
    <x v="183"/>
    <x v="1"/>
    <x v="0"/>
    <s v="High"/>
    <x v="438"/>
    <n v="816343677"/>
    <d v="2015-04-13T00:00:00"/>
    <n v="3090"/>
    <n v="152.58000000000001"/>
    <n v="97.44"/>
    <n v="471472.2"/>
    <n v="301089.59999999998"/>
    <n v="170382.6"/>
  </r>
  <r>
    <x v="2"/>
    <x v="107"/>
    <x v="4"/>
    <x v="0"/>
    <s v="Medium"/>
    <x v="848"/>
    <n v="197449910"/>
    <d v="2022-02-20T00:00:00"/>
    <n v="8671"/>
    <n v="81.73"/>
    <n v="56.67"/>
    <n v="708680.83"/>
    <n v="491385.57"/>
    <n v="217295.26"/>
  </r>
  <r>
    <x v="2"/>
    <x v="65"/>
    <x v="1"/>
    <x v="1"/>
    <s v="Low"/>
    <x v="1168"/>
    <n v="846776664"/>
    <d v="2020-05-03T00:00:00"/>
    <n v="8887"/>
    <n v="152.58000000000001"/>
    <n v="97.44"/>
    <n v="1355978.46"/>
    <n v="865949.28"/>
    <n v="490029.18"/>
  </r>
  <r>
    <x v="1"/>
    <x v="67"/>
    <x v="2"/>
    <x v="1"/>
    <s v="High"/>
    <x v="1169"/>
    <n v="103435266"/>
    <d v="2020-09-18T00:00:00"/>
    <n v="7648"/>
    <n v="47.45"/>
    <n v="31.79"/>
    <n v="362897.6"/>
    <n v="243129.92"/>
    <n v="119767.67999999999"/>
  </r>
  <r>
    <x v="0"/>
    <x v="118"/>
    <x v="9"/>
    <x v="0"/>
    <s v="High"/>
    <x v="1170"/>
    <n v="776849544"/>
    <d v="2018-10-07T00:00:00"/>
    <n v="5898"/>
    <n v="9.33"/>
    <n v="6.92"/>
    <n v="55028.34"/>
    <n v="40814.160000000003"/>
    <n v="14214.18"/>
  </r>
  <r>
    <x v="1"/>
    <x v="166"/>
    <x v="0"/>
    <x v="1"/>
    <s v="Low"/>
    <x v="1171"/>
    <n v="796755826"/>
    <d v="2015-08-28T00:00:00"/>
    <n v="6609"/>
    <n v="255.28"/>
    <n v="159.41999999999999"/>
    <n v="1687145.52"/>
    <n v="1053606.78"/>
    <n v="633538.74"/>
  </r>
  <r>
    <x v="1"/>
    <x v="136"/>
    <x v="8"/>
    <x v="1"/>
    <s v="Low"/>
    <x v="1172"/>
    <n v="863202941"/>
    <d v="2016-12-13T00:00:00"/>
    <n v="9787"/>
    <n v="421.89"/>
    <n v="364.69"/>
    <n v="4129037.43"/>
    <n v="3569221.03"/>
    <n v="559816.4"/>
  </r>
  <r>
    <x v="1"/>
    <x v="85"/>
    <x v="5"/>
    <x v="1"/>
    <s v="Medium"/>
    <x v="1173"/>
    <n v="396552217"/>
    <d v="2018-04-24T00:00:00"/>
    <n v="7468"/>
    <n v="109.28"/>
    <n v="35.840000000000003"/>
    <n v="816103.04"/>
    <n v="267653.12"/>
    <n v="548449.92000000004"/>
  </r>
  <r>
    <x v="2"/>
    <x v="42"/>
    <x v="2"/>
    <x v="1"/>
    <s v="Cancelled"/>
    <x v="866"/>
    <n v="687477481"/>
    <d v="2015-01-30T00:00:00"/>
    <n v="8719"/>
    <n v="47.45"/>
    <n v="31.79"/>
    <n v="413716.55"/>
    <n v="277177.01"/>
    <n v="136539.54"/>
  </r>
  <r>
    <x v="1"/>
    <x v="34"/>
    <x v="1"/>
    <x v="0"/>
    <s v="High"/>
    <x v="647"/>
    <n v="846965062"/>
    <d v="2019-02-12T00:00:00"/>
    <n v="4638"/>
    <n v="152.58000000000001"/>
    <n v="97.44"/>
    <n v="707666.04"/>
    <n v="451926.72"/>
    <n v="255739.32"/>
  </r>
  <r>
    <x v="3"/>
    <x v="8"/>
    <x v="4"/>
    <x v="0"/>
    <s v="Medium"/>
    <x v="1174"/>
    <n v="956313788"/>
    <d v="2018-07-19T00:00:00"/>
    <n v="3356"/>
    <n v="81.73"/>
    <n v="56.67"/>
    <n v="274285.88"/>
    <n v="190184.52"/>
    <n v="84101.36"/>
  </r>
  <r>
    <x v="0"/>
    <x v="76"/>
    <x v="5"/>
    <x v="1"/>
    <s v="High"/>
    <x v="1175"/>
    <n v="717134988"/>
    <d v="2021-04-17T00:00:00"/>
    <n v="5034"/>
    <n v="109.28"/>
    <n v="35.840000000000003"/>
    <n v="550115.52"/>
    <n v="180418.56"/>
    <n v="369696.96"/>
  </r>
  <r>
    <x v="1"/>
    <x v="79"/>
    <x v="7"/>
    <x v="1"/>
    <s v="Medium"/>
    <x v="1176"/>
    <n v="801352488"/>
    <d v="2015-05-23T00:00:00"/>
    <n v="6864"/>
    <n v="437.2"/>
    <n v="263.33"/>
    <n v="3000940.8"/>
    <n v="1807497.12"/>
    <n v="1193443.68"/>
  </r>
  <r>
    <x v="3"/>
    <x v="20"/>
    <x v="6"/>
    <x v="1"/>
    <s v="Medium"/>
    <x v="893"/>
    <n v="601202619"/>
    <d v="2017-02-15T00:00:00"/>
    <n v="8070"/>
    <n v="651.21"/>
    <n v="524.96"/>
    <n v="5255264.7"/>
    <n v="4236427.2"/>
    <n v="1018837.5"/>
  </r>
  <r>
    <x v="1"/>
    <x v="33"/>
    <x v="9"/>
    <x v="0"/>
    <s v="High"/>
    <x v="1177"/>
    <n v="479234206"/>
    <d v="2021-11-14T00:00:00"/>
    <n v="4906"/>
    <n v="9.33"/>
    <n v="6.92"/>
    <n v="45772.98"/>
    <n v="33949.519999999997"/>
    <n v="11823.46"/>
  </r>
  <r>
    <x v="1"/>
    <x v="92"/>
    <x v="0"/>
    <x v="1"/>
    <s v="Low"/>
    <x v="982"/>
    <n v="418308579"/>
    <d v="2022-10-30T00:00:00"/>
    <n v="5659"/>
    <n v="255.28"/>
    <n v="159.41999999999999"/>
    <n v="1444629.52"/>
    <n v="902157.78"/>
    <n v="542471.74"/>
  </r>
  <r>
    <x v="3"/>
    <x v="10"/>
    <x v="7"/>
    <x v="1"/>
    <s v="Low"/>
    <x v="49"/>
    <n v="471599566"/>
    <d v="2015-02-28T00:00:00"/>
    <n v="5647"/>
    <n v="437.2"/>
    <n v="263.33"/>
    <n v="2468868.4"/>
    <n v="1487024.51"/>
    <n v="981843.89"/>
  </r>
  <r>
    <x v="1"/>
    <x v="40"/>
    <x v="0"/>
    <x v="0"/>
    <s v="High"/>
    <x v="625"/>
    <n v="312593495"/>
    <d v="2021-11-03T00:00:00"/>
    <n v="2217"/>
    <n v="255.28"/>
    <n v="159.41999999999999"/>
    <n v="565955.76"/>
    <n v="353434.14"/>
    <n v="212521.62"/>
  </r>
  <r>
    <x v="1"/>
    <x v="126"/>
    <x v="1"/>
    <x v="1"/>
    <s v="Medium"/>
    <x v="677"/>
    <n v="585089194"/>
    <d v="2015-08-30T00:00:00"/>
    <n v="9749"/>
    <n v="152.58000000000001"/>
    <n v="97.44"/>
    <n v="1487502.42"/>
    <n v="949942.56"/>
    <n v="537559.86"/>
  </r>
  <r>
    <x v="3"/>
    <x v="124"/>
    <x v="1"/>
    <x v="0"/>
    <s v="Cancelled"/>
    <x v="1178"/>
    <n v="653197991"/>
    <d v="2021-10-22T00:00:00"/>
    <n v="4656"/>
    <n v="152.58000000000001"/>
    <n v="97.44"/>
    <n v="710412.48"/>
    <n v="453680.64000000001"/>
    <n v="256731.84"/>
  </r>
  <r>
    <x v="1"/>
    <x v="88"/>
    <x v="3"/>
    <x v="0"/>
    <s v="Cancelled"/>
    <x v="11"/>
    <n v="851343715"/>
    <d v="2019-05-31T00:00:00"/>
    <n v="379"/>
    <n v="205.7"/>
    <n v="117.11"/>
    <n v="77960.3"/>
    <n v="44384.69"/>
    <n v="33575.61"/>
  </r>
  <r>
    <x v="1"/>
    <x v="105"/>
    <x v="11"/>
    <x v="1"/>
    <s v="Cancelled"/>
    <x v="1179"/>
    <n v="234262692"/>
    <d v="2021-08-02T00:00:00"/>
    <n v="2391"/>
    <n v="668.27"/>
    <n v="502.54"/>
    <n v="1597833.57"/>
    <n v="1201573.1399999999"/>
    <n v="396260.43"/>
  </r>
  <r>
    <x v="1"/>
    <x v="178"/>
    <x v="8"/>
    <x v="1"/>
    <s v="Medium"/>
    <x v="371"/>
    <n v="627003753"/>
    <d v="2022-03-26T00:00:00"/>
    <n v="3199"/>
    <n v="421.89"/>
    <n v="364.69"/>
    <n v="1349626.11"/>
    <n v="1166643.31"/>
    <n v="182982.8"/>
  </r>
  <r>
    <x v="3"/>
    <x v="184"/>
    <x v="10"/>
    <x v="1"/>
    <s v="Cancelled"/>
    <x v="1005"/>
    <n v="774928224"/>
    <d v="2019-12-17T00:00:00"/>
    <n v="7337"/>
    <n v="154.06"/>
    <n v="90.93"/>
    <n v="1130338.22"/>
    <n v="667153.41"/>
    <n v="463184.81"/>
  </r>
  <r>
    <x v="1"/>
    <x v="129"/>
    <x v="9"/>
    <x v="1"/>
    <s v="Cancelled"/>
    <x v="901"/>
    <n v="393709933"/>
    <d v="2017-04-25T00:00:00"/>
    <n v="6373"/>
    <n v="9.33"/>
    <n v="6.92"/>
    <n v="59460.09"/>
    <n v="44101.16"/>
    <n v="15358.93"/>
  </r>
  <r>
    <x v="1"/>
    <x v="62"/>
    <x v="11"/>
    <x v="0"/>
    <s v="Cancelled"/>
    <x v="1180"/>
    <n v="619335210"/>
    <d v="2015-10-21T00:00:00"/>
    <n v="3906"/>
    <n v="668.27"/>
    <n v="502.54"/>
    <n v="2610262.62"/>
    <n v="1962921.24"/>
    <n v="647341.38"/>
  </r>
  <r>
    <x v="2"/>
    <x v="38"/>
    <x v="6"/>
    <x v="0"/>
    <s v="Medium"/>
    <x v="455"/>
    <n v="858102881"/>
    <d v="2017-06-23T00:00:00"/>
    <n v="566"/>
    <n v="651.21"/>
    <n v="524.96"/>
    <n v="368584.86"/>
    <n v="297127.36"/>
    <n v="71457.5"/>
  </r>
  <r>
    <x v="1"/>
    <x v="66"/>
    <x v="2"/>
    <x v="1"/>
    <s v="Low"/>
    <x v="1181"/>
    <n v="136624276"/>
    <d v="2016-03-08T00:00:00"/>
    <n v="9014"/>
    <n v="47.45"/>
    <n v="31.79"/>
    <n v="427714.3"/>
    <n v="286555.06"/>
    <n v="141159.24"/>
  </r>
  <r>
    <x v="1"/>
    <x v="79"/>
    <x v="5"/>
    <x v="0"/>
    <s v="Low"/>
    <x v="1182"/>
    <n v="251823222"/>
    <d v="2022-10-01T00:00:00"/>
    <n v="8942"/>
    <n v="109.28"/>
    <n v="35.840000000000003"/>
    <n v="977181.76"/>
    <n v="320481.28000000003"/>
    <n v="656700.48"/>
  </r>
  <r>
    <x v="2"/>
    <x v="125"/>
    <x v="9"/>
    <x v="0"/>
    <s v="High"/>
    <x v="884"/>
    <n v="820936048"/>
    <d v="2016-02-08T00:00:00"/>
    <n v="2074"/>
    <n v="9.33"/>
    <n v="6.92"/>
    <n v="19350.419999999998"/>
    <n v="14352.08"/>
    <n v="4998.34"/>
  </r>
  <r>
    <x v="1"/>
    <x v="78"/>
    <x v="1"/>
    <x v="0"/>
    <s v="Medium"/>
    <x v="1183"/>
    <n v="631511580"/>
    <d v="2019-12-23T00:00:00"/>
    <n v="7165"/>
    <n v="152.58000000000001"/>
    <n v="97.44"/>
    <n v="1093235.7"/>
    <n v="698157.6"/>
    <n v="395078.1"/>
  </r>
  <r>
    <x v="2"/>
    <x v="125"/>
    <x v="11"/>
    <x v="0"/>
    <s v="Cancelled"/>
    <x v="1184"/>
    <n v="791411149"/>
    <d v="2022-06-30T00:00:00"/>
    <n v="5001"/>
    <n v="668.27"/>
    <n v="502.54"/>
    <n v="3342018.27"/>
    <n v="2513202.54"/>
    <n v="828815.73"/>
  </r>
  <r>
    <x v="0"/>
    <x v="14"/>
    <x v="2"/>
    <x v="0"/>
    <s v="Medium"/>
    <x v="480"/>
    <n v="678808581"/>
    <d v="2015-11-24T00:00:00"/>
    <n v="3399"/>
    <n v="47.45"/>
    <n v="31.79"/>
    <n v="161282.54999999999"/>
    <n v="108054.21"/>
    <n v="53228.34"/>
  </r>
  <r>
    <x v="4"/>
    <x v="176"/>
    <x v="11"/>
    <x v="0"/>
    <s v="Cancelled"/>
    <x v="1053"/>
    <n v="192190206"/>
    <d v="2021-08-26T00:00:00"/>
    <n v="2208"/>
    <n v="668.27"/>
    <n v="502.54"/>
    <n v="1475540.16"/>
    <n v="1109608.32"/>
    <n v="365931.84"/>
  </r>
  <r>
    <x v="1"/>
    <x v="139"/>
    <x v="0"/>
    <x v="1"/>
    <s v="High"/>
    <x v="1185"/>
    <n v="200354850"/>
    <d v="2018-05-04T00:00:00"/>
    <n v="8307"/>
    <n v="255.28"/>
    <n v="159.41999999999999"/>
    <n v="2120610.96"/>
    <n v="1324301.94"/>
    <n v="796309.02"/>
  </r>
  <r>
    <x v="6"/>
    <x v="103"/>
    <x v="5"/>
    <x v="1"/>
    <s v="High"/>
    <x v="1186"/>
    <n v="292413842"/>
    <d v="2021-01-26T00:00:00"/>
    <n v="609"/>
    <n v="109.28"/>
    <n v="35.840000000000003"/>
    <n v="66551.520000000004"/>
    <n v="21826.560000000001"/>
    <n v="44724.959999999999"/>
  </r>
  <r>
    <x v="2"/>
    <x v="147"/>
    <x v="2"/>
    <x v="1"/>
    <s v="Cancelled"/>
    <x v="1187"/>
    <n v="127791011"/>
    <d v="2016-10-09T00:00:00"/>
    <n v="5055"/>
    <n v="47.45"/>
    <n v="31.79"/>
    <n v="239859.75"/>
    <n v="160698.45000000001"/>
    <n v="79161.3"/>
  </r>
  <r>
    <x v="4"/>
    <x v="31"/>
    <x v="3"/>
    <x v="0"/>
    <s v="Low"/>
    <x v="888"/>
    <n v="786222684"/>
    <d v="2017-03-09T00:00:00"/>
    <n v="9619"/>
    <n v="205.7"/>
    <n v="117.11"/>
    <n v="1978628.3"/>
    <n v="1126481.0900000001"/>
    <n v="852147.21"/>
  </r>
  <r>
    <x v="4"/>
    <x v="23"/>
    <x v="7"/>
    <x v="0"/>
    <s v="Cancelled"/>
    <x v="390"/>
    <n v="717757689"/>
    <d v="2017-08-04T00:00:00"/>
    <n v="9305"/>
    <n v="437.2"/>
    <n v="263.33"/>
    <n v="4068146"/>
    <n v="2450285.65"/>
    <n v="1617860.35"/>
  </r>
  <r>
    <x v="1"/>
    <x v="148"/>
    <x v="8"/>
    <x v="1"/>
    <s v="High"/>
    <x v="1188"/>
    <n v="692757356"/>
    <d v="2017-05-12T00:00:00"/>
    <n v="1151"/>
    <n v="421.89"/>
    <n v="364.69"/>
    <n v="485595.39"/>
    <n v="419758.19"/>
    <n v="65837.2"/>
  </r>
  <r>
    <x v="1"/>
    <x v="77"/>
    <x v="0"/>
    <x v="1"/>
    <s v="Low"/>
    <x v="1189"/>
    <n v="651895511"/>
    <d v="2020-11-01T00:00:00"/>
    <n v="9223"/>
    <n v="255.28"/>
    <n v="159.41999999999999"/>
    <n v="2354447.44"/>
    <n v="1470330.66"/>
    <n v="884116.78"/>
  </r>
  <r>
    <x v="1"/>
    <x v="116"/>
    <x v="5"/>
    <x v="1"/>
    <s v="Cancelled"/>
    <x v="847"/>
    <n v="156158483"/>
    <d v="2016-08-05T00:00:00"/>
    <n v="9620"/>
    <n v="109.28"/>
    <n v="35.840000000000003"/>
    <n v="1051273.6000000001"/>
    <n v="344780.79999999999"/>
    <n v="706492.8"/>
  </r>
  <r>
    <x v="2"/>
    <x v="121"/>
    <x v="6"/>
    <x v="1"/>
    <s v="Low"/>
    <x v="1190"/>
    <n v="636845099"/>
    <d v="2015-08-13T00:00:00"/>
    <n v="5472"/>
    <n v="651.21"/>
    <n v="524.96"/>
    <n v="3563421.12"/>
    <n v="2872581.12"/>
    <n v="690840"/>
  </r>
  <r>
    <x v="1"/>
    <x v="174"/>
    <x v="7"/>
    <x v="1"/>
    <s v="High"/>
    <x v="1191"/>
    <n v="445566689"/>
    <d v="2019-07-15T00:00:00"/>
    <n v="1940"/>
    <n v="437.2"/>
    <n v="263.33"/>
    <n v="848168"/>
    <n v="510860.2"/>
    <n v="337307.8"/>
  </r>
  <r>
    <x v="1"/>
    <x v="52"/>
    <x v="10"/>
    <x v="1"/>
    <s v="High"/>
    <x v="1192"/>
    <n v="704247081"/>
    <d v="2022-10-29T00:00:00"/>
    <n v="1216"/>
    <n v="154.06"/>
    <n v="90.93"/>
    <n v="187336.95999999999"/>
    <n v="110570.88"/>
    <n v="76766.080000000002"/>
  </r>
  <r>
    <x v="1"/>
    <x v="101"/>
    <x v="2"/>
    <x v="0"/>
    <s v="Low"/>
    <x v="95"/>
    <n v="355122601"/>
    <d v="2016-10-05T00:00:00"/>
    <n v="7524"/>
    <n v="47.45"/>
    <n v="31.79"/>
    <n v="357013.8"/>
    <n v="239187.96"/>
    <n v="117825.84"/>
  </r>
  <r>
    <x v="4"/>
    <x v="160"/>
    <x v="3"/>
    <x v="0"/>
    <s v="Medium"/>
    <x v="1193"/>
    <n v="210742080"/>
    <d v="2015-04-19T00:00:00"/>
    <n v="2119"/>
    <n v="205.7"/>
    <n v="117.11"/>
    <n v="435878.3"/>
    <n v="248156.09"/>
    <n v="187722.21"/>
  </r>
  <r>
    <x v="1"/>
    <x v="67"/>
    <x v="1"/>
    <x v="1"/>
    <s v="Cancelled"/>
    <x v="1194"/>
    <n v="703966844"/>
    <d v="2019-11-30T00:00:00"/>
    <n v="8288"/>
    <n v="152.58000000000001"/>
    <n v="97.44"/>
    <n v="1264583.04"/>
    <n v="807582.71999999997"/>
    <n v="457000.32"/>
  </r>
  <r>
    <x v="1"/>
    <x v="74"/>
    <x v="7"/>
    <x v="0"/>
    <s v="Cancelled"/>
    <x v="1195"/>
    <n v="537970721"/>
    <d v="2017-08-18T00:00:00"/>
    <n v="6346"/>
    <n v="437.2"/>
    <n v="263.33"/>
    <n v="2774471.2"/>
    <n v="1671092.18"/>
    <n v="1103379.02"/>
  </r>
  <r>
    <x v="1"/>
    <x v="80"/>
    <x v="11"/>
    <x v="1"/>
    <s v="Low"/>
    <x v="893"/>
    <n v="736240041"/>
    <d v="2017-02-20T00:00:00"/>
    <n v="8644"/>
    <n v="668.27"/>
    <n v="502.54"/>
    <n v="5776525.8799999999"/>
    <n v="4343955.76"/>
    <n v="1432570.12"/>
  </r>
  <r>
    <x v="3"/>
    <x v="61"/>
    <x v="6"/>
    <x v="0"/>
    <s v="High"/>
    <x v="1196"/>
    <n v="592573630"/>
    <d v="2015-10-21T00:00:00"/>
    <n v="4560"/>
    <n v="651.21"/>
    <n v="524.96"/>
    <n v="2969517.6"/>
    <n v="2393817.6"/>
    <n v="575700"/>
  </r>
  <r>
    <x v="0"/>
    <x v="76"/>
    <x v="1"/>
    <x v="0"/>
    <s v="Low"/>
    <x v="180"/>
    <n v="821082818"/>
    <d v="2022-05-15T00:00:00"/>
    <n v="5507"/>
    <n v="152.58000000000001"/>
    <n v="97.44"/>
    <n v="840258.06"/>
    <n v="536602.07999999996"/>
    <n v="303655.98"/>
  </r>
  <r>
    <x v="1"/>
    <x v="174"/>
    <x v="11"/>
    <x v="1"/>
    <s v="Low"/>
    <x v="1000"/>
    <n v="406191432"/>
    <d v="2017-06-01T00:00:00"/>
    <n v="9926"/>
    <n v="668.27"/>
    <n v="502.54"/>
    <n v="6633248.0199999996"/>
    <n v="4988212.04"/>
    <n v="1645035.98"/>
  </r>
  <r>
    <x v="1"/>
    <x v="91"/>
    <x v="6"/>
    <x v="0"/>
    <s v="High"/>
    <x v="1197"/>
    <n v="652635800"/>
    <d v="2017-01-14T00:00:00"/>
    <n v="8291"/>
    <n v="651.21"/>
    <n v="524.96"/>
    <n v="5399182.1100000003"/>
    <n v="4352443.3600000003"/>
    <n v="1046738.75"/>
  </r>
  <r>
    <x v="2"/>
    <x v="65"/>
    <x v="8"/>
    <x v="1"/>
    <s v="High"/>
    <x v="1198"/>
    <n v="235464751"/>
    <d v="2016-08-02T00:00:00"/>
    <n v="8107"/>
    <n v="421.89"/>
    <n v="364.69"/>
    <n v="3420262.23"/>
    <n v="2956541.83"/>
    <n v="463720.4"/>
  </r>
  <r>
    <x v="1"/>
    <x v="39"/>
    <x v="9"/>
    <x v="1"/>
    <s v="Medium"/>
    <x v="292"/>
    <n v="150039613"/>
    <d v="2017-01-30T00:00:00"/>
    <n v="8910"/>
    <n v="9.33"/>
    <n v="6.92"/>
    <n v="83130.3"/>
    <n v="61657.2"/>
    <n v="21473.1"/>
  </r>
  <r>
    <x v="3"/>
    <x v="138"/>
    <x v="7"/>
    <x v="1"/>
    <s v="Medium"/>
    <x v="1199"/>
    <n v="562034213"/>
    <d v="2016-12-04T00:00:00"/>
    <n v="7268"/>
    <n v="437.2"/>
    <n v="263.33"/>
    <n v="3177569.6"/>
    <n v="1913882.44"/>
    <n v="1263687.1599999999"/>
  </r>
  <r>
    <x v="1"/>
    <x v="26"/>
    <x v="7"/>
    <x v="0"/>
    <s v="Cancelled"/>
    <x v="111"/>
    <n v="357434880"/>
    <d v="2015-06-29T00:00:00"/>
    <n v="1779"/>
    <n v="437.2"/>
    <n v="263.33"/>
    <n v="777778.8"/>
    <n v="468464.07"/>
    <n v="309314.73"/>
  </r>
  <r>
    <x v="2"/>
    <x v="65"/>
    <x v="11"/>
    <x v="1"/>
    <s v="High"/>
    <x v="1200"/>
    <n v="292540442"/>
    <d v="2016-09-07T00:00:00"/>
    <n v="8073"/>
    <n v="668.27"/>
    <n v="502.54"/>
    <n v="5394943.71"/>
    <n v="4057005.42"/>
    <n v="1337938.29"/>
  </r>
  <r>
    <x v="2"/>
    <x v="137"/>
    <x v="8"/>
    <x v="0"/>
    <s v="High"/>
    <x v="983"/>
    <n v="743962228"/>
    <d v="2022-12-04T00:00:00"/>
    <n v="3811"/>
    <n v="421.89"/>
    <n v="364.69"/>
    <n v="1607822.79"/>
    <n v="1389833.59"/>
    <n v="217989.2"/>
  </r>
  <r>
    <x v="1"/>
    <x v="59"/>
    <x v="5"/>
    <x v="1"/>
    <s v="High"/>
    <x v="1201"/>
    <n v="358624064"/>
    <d v="2015-10-03T00:00:00"/>
    <n v="3685"/>
    <n v="109.28"/>
    <n v="35.840000000000003"/>
    <n v="402696.8"/>
    <n v="132070.39999999999"/>
    <n v="270626.40000000002"/>
  </r>
  <r>
    <x v="1"/>
    <x v="132"/>
    <x v="10"/>
    <x v="0"/>
    <s v="Medium"/>
    <x v="1202"/>
    <n v="103762280"/>
    <d v="2021-12-14T00:00:00"/>
    <n v="4419"/>
    <n v="154.06"/>
    <n v="90.93"/>
    <n v="680791.14"/>
    <n v="401819.67"/>
    <n v="278971.46999999997"/>
  </r>
  <r>
    <x v="0"/>
    <x v="172"/>
    <x v="3"/>
    <x v="0"/>
    <s v="High"/>
    <x v="151"/>
    <n v="116925704"/>
    <d v="2015-09-08T00:00:00"/>
    <n v="9769"/>
    <n v="205.7"/>
    <n v="117.11"/>
    <n v="2009483.3"/>
    <n v="1144047.5900000001"/>
    <n v="865435.71"/>
  </r>
  <r>
    <x v="2"/>
    <x v="48"/>
    <x v="11"/>
    <x v="0"/>
    <s v="Cancelled"/>
    <x v="1203"/>
    <n v="155975663"/>
    <d v="2019-08-26T00:00:00"/>
    <n v="5520"/>
    <n v="668.27"/>
    <n v="502.54"/>
    <n v="3688850.4"/>
    <n v="2774020.8"/>
    <n v="914829.6"/>
  </r>
  <r>
    <x v="1"/>
    <x v="54"/>
    <x v="5"/>
    <x v="0"/>
    <s v="Medium"/>
    <x v="591"/>
    <n v="949085986"/>
    <d v="2020-10-16T00:00:00"/>
    <n v="4489"/>
    <n v="109.28"/>
    <n v="35.840000000000003"/>
    <n v="490557.92"/>
    <n v="160885.76000000001"/>
    <n v="329672.15999999997"/>
  </r>
  <r>
    <x v="1"/>
    <x v="80"/>
    <x v="0"/>
    <x v="1"/>
    <s v="Medium"/>
    <x v="1204"/>
    <n v="144743001"/>
    <d v="2019-04-21T00:00:00"/>
    <n v="1525"/>
    <n v="255.28"/>
    <n v="159.41999999999999"/>
    <n v="389302"/>
    <n v="243115.5"/>
    <n v="146186.5"/>
  </r>
  <r>
    <x v="2"/>
    <x v="155"/>
    <x v="0"/>
    <x v="0"/>
    <s v="Medium"/>
    <x v="1205"/>
    <n v="861745536"/>
    <d v="2020-08-14T00:00:00"/>
    <n v="8509"/>
    <n v="255.28"/>
    <n v="159.41999999999999"/>
    <n v="2172177.52"/>
    <n v="1356504.78"/>
    <n v="815672.74"/>
  </r>
  <r>
    <x v="1"/>
    <x v="153"/>
    <x v="2"/>
    <x v="0"/>
    <s v="Low"/>
    <x v="893"/>
    <n v="439204919"/>
    <d v="2017-02-19T00:00:00"/>
    <n v="9350"/>
    <n v="47.45"/>
    <n v="31.79"/>
    <n v="443657.5"/>
    <n v="297236.5"/>
    <n v="146421"/>
  </r>
  <r>
    <x v="1"/>
    <x v="78"/>
    <x v="6"/>
    <x v="1"/>
    <s v="Low"/>
    <x v="594"/>
    <n v="786544978"/>
    <d v="2015-03-15T00:00:00"/>
    <n v="4993"/>
    <n v="651.21"/>
    <n v="524.96"/>
    <n v="3251491.53"/>
    <n v="2621125.2799999998"/>
    <n v="630366.25"/>
  </r>
  <r>
    <x v="1"/>
    <x v="70"/>
    <x v="8"/>
    <x v="0"/>
    <s v="Cancelled"/>
    <x v="566"/>
    <n v="733502042"/>
    <d v="2021-02-22T00:00:00"/>
    <n v="8409"/>
    <n v="421.89"/>
    <n v="364.69"/>
    <n v="3547673.01"/>
    <n v="3066678.21"/>
    <n v="480994.8"/>
  </r>
  <r>
    <x v="1"/>
    <x v="9"/>
    <x v="4"/>
    <x v="0"/>
    <s v="Cancelled"/>
    <x v="1206"/>
    <n v="980124938"/>
    <d v="2018-07-07T00:00:00"/>
    <n v="9605"/>
    <n v="81.73"/>
    <n v="56.67"/>
    <n v="785016.65"/>
    <n v="544315.35"/>
    <n v="240701.3"/>
  </r>
  <r>
    <x v="3"/>
    <x v="60"/>
    <x v="4"/>
    <x v="0"/>
    <s v="Medium"/>
    <x v="634"/>
    <n v="946774995"/>
    <d v="2019-02-13T00:00:00"/>
    <n v="615"/>
    <n v="81.73"/>
    <n v="56.67"/>
    <n v="50263.95"/>
    <n v="34852.050000000003"/>
    <n v="15411.9"/>
  </r>
  <r>
    <x v="4"/>
    <x v="156"/>
    <x v="5"/>
    <x v="1"/>
    <s v="High"/>
    <x v="1207"/>
    <n v="124126040"/>
    <d v="2018-08-02T00:00:00"/>
    <n v="509"/>
    <n v="109.28"/>
    <n v="35.840000000000003"/>
    <n v="55623.519999999997"/>
    <n v="18242.560000000001"/>
    <n v="37380.959999999999"/>
  </r>
  <r>
    <x v="1"/>
    <x v="78"/>
    <x v="2"/>
    <x v="0"/>
    <s v="High"/>
    <x v="1208"/>
    <n v="323164403"/>
    <d v="2020-06-30T00:00:00"/>
    <n v="383"/>
    <n v="47.45"/>
    <n v="31.79"/>
    <n v="18173.349999999999"/>
    <n v="12175.57"/>
    <n v="5997.78"/>
  </r>
  <r>
    <x v="3"/>
    <x v="15"/>
    <x v="3"/>
    <x v="0"/>
    <s v="Low"/>
    <x v="1209"/>
    <n v="725188910"/>
    <d v="2019-02-08T00:00:00"/>
    <n v="8369"/>
    <n v="205.7"/>
    <n v="117.11"/>
    <n v="1721503.3"/>
    <n v="980093.59"/>
    <n v="741409.71"/>
  </r>
  <r>
    <x v="1"/>
    <x v="98"/>
    <x v="2"/>
    <x v="0"/>
    <s v="Medium"/>
    <x v="375"/>
    <n v="131810891"/>
    <d v="2015-12-03T00:00:00"/>
    <n v="4627"/>
    <n v="47.45"/>
    <n v="31.79"/>
    <n v="219551.15"/>
    <n v="147092.32999999999"/>
    <n v="72458.820000000007"/>
  </r>
  <r>
    <x v="1"/>
    <x v="81"/>
    <x v="9"/>
    <x v="1"/>
    <s v="Cancelled"/>
    <x v="1210"/>
    <n v="114954173"/>
    <d v="2022-02-11T00:00:00"/>
    <n v="6349"/>
    <n v="9.33"/>
    <n v="6.92"/>
    <n v="59236.17"/>
    <n v="43935.08"/>
    <n v="15301.09"/>
  </r>
  <r>
    <x v="3"/>
    <x v="8"/>
    <x v="4"/>
    <x v="0"/>
    <s v="Cancelled"/>
    <x v="847"/>
    <n v="966855084"/>
    <d v="2016-07-16T00:00:00"/>
    <n v="2760"/>
    <n v="81.73"/>
    <n v="56.67"/>
    <n v="225574.8"/>
    <n v="156409.20000000001"/>
    <n v="69165.600000000006"/>
  </r>
  <r>
    <x v="1"/>
    <x v="117"/>
    <x v="5"/>
    <x v="1"/>
    <s v="Low"/>
    <x v="573"/>
    <n v="350062453"/>
    <d v="2015-02-22T00:00:00"/>
    <n v="114"/>
    <n v="109.28"/>
    <n v="35.840000000000003"/>
    <n v="12457.92"/>
    <n v="4085.76"/>
    <n v="8372.16"/>
  </r>
  <r>
    <x v="4"/>
    <x v="56"/>
    <x v="0"/>
    <x v="0"/>
    <s v="Low"/>
    <x v="69"/>
    <n v="947437608"/>
    <d v="2017-04-12T00:00:00"/>
    <n v="6697"/>
    <n v="255.28"/>
    <n v="159.41999999999999"/>
    <n v="1709610.16"/>
    <n v="1067635.74"/>
    <n v="641974.42000000004"/>
  </r>
  <r>
    <x v="1"/>
    <x v="131"/>
    <x v="2"/>
    <x v="0"/>
    <s v="Cancelled"/>
    <x v="1211"/>
    <n v="112154376"/>
    <d v="2016-07-11T00:00:00"/>
    <n v="7827"/>
    <n v="47.45"/>
    <n v="31.79"/>
    <n v="371391.15"/>
    <n v="248820.33"/>
    <n v="122570.82"/>
  </r>
  <r>
    <x v="4"/>
    <x v="45"/>
    <x v="11"/>
    <x v="1"/>
    <s v="Medium"/>
    <x v="715"/>
    <n v="217699086"/>
    <d v="2015-01-02T00:00:00"/>
    <n v="852"/>
    <n v="668.27"/>
    <n v="502.54"/>
    <n v="569366.04"/>
    <n v="428164.08"/>
    <n v="141201.96"/>
  </r>
  <r>
    <x v="1"/>
    <x v="78"/>
    <x v="5"/>
    <x v="1"/>
    <s v="Cancelled"/>
    <x v="1212"/>
    <n v="107870566"/>
    <d v="2020-05-12T00:00:00"/>
    <n v="153"/>
    <n v="109.28"/>
    <n v="35.840000000000003"/>
    <n v="16719.84"/>
    <n v="5483.52"/>
    <n v="11236.32"/>
  </r>
  <r>
    <x v="1"/>
    <x v="70"/>
    <x v="3"/>
    <x v="0"/>
    <s v="Cancelled"/>
    <x v="1213"/>
    <n v="946780145"/>
    <d v="2016-07-02T00:00:00"/>
    <n v="2139"/>
    <n v="205.7"/>
    <n v="117.11"/>
    <n v="439992.3"/>
    <n v="250498.29"/>
    <n v="189494.01"/>
  </r>
  <r>
    <x v="3"/>
    <x v="138"/>
    <x v="3"/>
    <x v="0"/>
    <s v="High"/>
    <x v="1214"/>
    <n v="368851649"/>
    <d v="2022-02-17T00:00:00"/>
    <n v="255"/>
    <n v="205.7"/>
    <n v="117.11"/>
    <n v="52453.5"/>
    <n v="29863.05"/>
    <n v="22590.45"/>
  </r>
  <r>
    <x v="1"/>
    <x v="182"/>
    <x v="6"/>
    <x v="0"/>
    <s v="Low"/>
    <x v="1215"/>
    <n v="128821408"/>
    <d v="2018-10-13T00:00:00"/>
    <n v="9972"/>
    <n v="651.21"/>
    <n v="524.96"/>
    <n v="6493866.1200000001"/>
    <n v="5234901.12"/>
    <n v="1258965"/>
  </r>
  <r>
    <x v="4"/>
    <x v="46"/>
    <x v="10"/>
    <x v="1"/>
    <s v="Low"/>
    <x v="1216"/>
    <n v="251738250"/>
    <d v="2021-08-26T00:00:00"/>
    <n v="3797"/>
    <n v="154.06"/>
    <n v="90.93"/>
    <n v="584965.81999999995"/>
    <n v="345261.21"/>
    <n v="239704.61"/>
  </r>
  <r>
    <x v="1"/>
    <x v="130"/>
    <x v="8"/>
    <x v="0"/>
    <s v="Medium"/>
    <x v="1217"/>
    <n v="382963502"/>
    <d v="2020-11-27T00:00:00"/>
    <n v="6265"/>
    <n v="421.89"/>
    <n v="364.69"/>
    <n v="2643140.85"/>
    <n v="2284782.85"/>
    <n v="358358"/>
  </r>
  <r>
    <x v="1"/>
    <x v="89"/>
    <x v="2"/>
    <x v="1"/>
    <s v="Low"/>
    <x v="685"/>
    <n v="238170993"/>
    <d v="2020-02-07T00:00:00"/>
    <n v="8944"/>
    <n v="47.45"/>
    <n v="31.79"/>
    <n v="424392.8"/>
    <n v="284329.76"/>
    <n v="140063.04000000001"/>
  </r>
  <r>
    <x v="1"/>
    <x v="111"/>
    <x v="0"/>
    <x v="1"/>
    <s v="Medium"/>
    <x v="1218"/>
    <n v="953347051"/>
    <d v="2015-03-08T00:00:00"/>
    <n v="5433"/>
    <n v="255.28"/>
    <n v="159.41999999999999"/>
    <n v="1386936.24"/>
    <n v="866128.86"/>
    <n v="520807.38"/>
  </r>
  <r>
    <x v="1"/>
    <x v="142"/>
    <x v="5"/>
    <x v="0"/>
    <s v="Medium"/>
    <x v="553"/>
    <n v="134790503"/>
    <d v="2020-04-26T00:00:00"/>
    <n v="6360"/>
    <n v="109.28"/>
    <n v="35.840000000000003"/>
    <n v="695020.8"/>
    <n v="227942.39999999999"/>
    <n v="467078.40000000002"/>
  </r>
  <r>
    <x v="1"/>
    <x v="26"/>
    <x v="10"/>
    <x v="0"/>
    <s v="High"/>
    <x v="1219"/>
    <n v="409112679"/>
    <d v="2019-05-18T00:00:00"/>
    <n v="4388"/>
    <n v="154.06"/>
    <n v="90.93"/>
    <n v="676015.28"/>
    <n v="399000.84"/>
    <n v="277014.44"/>
  </r>
  <r>
    <x v="1"/>
    <x v="84"/>
    <x v="4"/>
    <x v="1"/>
    <s v="Low"/>
    <x v="1220"/>
    <n v="873237407"/>
    <d v="2016-11-25T00:00:00"/>
    <n v="9209"/>
    <n v="81.73"/>
    <n v="56.67"/>
    <n v="752651.57"/>
    <n v="521874.03"/>
    <n v="230777.54"/>
  </r>
  <r>
    <x v="1"/>
    <x v="88"/>
    <x v="11"/>
    <x v="1"/>
    <s v="Cancelled"/>
    <x v="1149"/>
    <n v="244401013"/>
    <d v="2015-07-07T00:00:00"/>
    <n v="2546"/>
    <n v="668.27"/>
    <n v="502.54"/>
    <n v="1701415.42"/>
    <n v="1279466.8400000001"/>
    <n v="421948.58"/>
  </r>
  <r>
    <x v="6"/>
    <x v="103"/>
    <x v="3"/>
    <x v="0"/>
    <s v="Cancelled"/>
    <x v="765"/>
    <n v="910152328"/>
    <d v="2019-09-03T00:00:00"/>
    <n v="3154"/>
    <n v="205.7"/>
    <n v="117.11"/>
    <n v="648777.80000000005"/>
    <n v="369364.94"/>
    <n v="279412.86"/>
  </r>
  <r>
    <x v="2"/>
    <x v="155"/>
    <x v="2"/>
    <x v="0"/>
    <s v="High"/>
    <x v="267"/>
    <n v="378352677"/>
    <d v="2017-01-30T00:00:00"/>
    <n v="1820"/>
    <n v="47.45"/>
    <n v="31.79"/>
    <n v="86359"/>
    <n v="57857.8"/>
    <n v="28501.200000000001"/>
  </r>
  <r>
    <x v="1"/>
    <x v="142"/>
    <x v="8"/>
    <x v="1"/>
    <s v="High"/>
    <x v="1221"/>
    <n v="727175891"/>
    <d v="2019-09-07T00:00:00"/>
    <n v="6360"/>
    <n v="421.89"/>
    <n v="364.69"/>
    <n v="2683220.4"/>
    <n v="2319428.4"/>
    <n v="363792"/>
  </r>
  <r>
    <x v="1"/>
    <x v="111"/>
    <x v="11"/>
    <x v="1"/>
    <s v="Medium"/>
    <x v="790"/>
    <n v="955108296"/>
    <d v="2018-12-14T00:00:00"/>
    <n v="6624"/>
    <n v="668.27"/>
    <n v="502.54"/>
    <n v="4426620.4800000004"/>
    <n v="3328824.96"/>
    <n v="1097795.52"/>
  </r>
  <r>
    <x v="1"/>
    <x v="53"/>
    <x v="5"/>
    <x v="1"/>
    <s v="Low"/>
    <x v="430"/>
    <n v="130948722"/>
    <d v="2018-11-23T00:00:00"/>
    <n v="9492"/>
    <n v="109.28"/>
    <n v="35.840000000000003"/>
    <n v="1037285.76"/>
    <n v="340193.28000000003"/>
    <n v="697092.48"/>
  </r>
  <r>
    <x v="4"/>
    <x v="160"/>
    <x v="6"/>
    <x v="0"/>
    <s v="Medium"/>
    <x v="44"/>
    <n v="543808495"/>
    <d v="2015-10-07T00:00:00"/>
    <n v="3873"/>
    <n v="651.21"/>
    <n v="524.96"/>
    <n v="2522136.33"/>
    <n v="2033170.08"/>
    <n v="488966.25"/>
  </r>
  <r>
    <x v="4"/>
    <x v="158"/>
    <x v="11"/>
    <x v="1"/>
    <s v="High"/>
    <x v="1222"/>
    <n v="953111445"/>
    <d v="2017-06-27T00:00:00"/>
    <n v="5712"/>
    <n v="668.27"/>
    <n v="502.54"/>
    <n v="3817158.24"/>
    <n v="2870508.48"/>
    <n v="946649.76"/>
  </r>
  <r>
    <x v="1"/>
    <x v="136"/>
    <x v="7"/>
    <x v="0"/>
    <s v="Low"/>
    <x v="1217"/>
    <n v="638593900"/>
    <d v="2020-12-12T00:00:00"/>
    <n v="2981"/>
    <n v="437.2"/>
    <n v="263.33"/>
    <n v="1303293.2"/>
    <n v="784986.73"/>
    <n v="518306.47"/>
  </r>
  <r>
    <x v="1"/>
    <x v="161"/>
    <x v="1"/>
    <x v="0"/>
    <s v="Cancelled"/>
    <x v="1223"/>
    <n v="750304687"/>
    <d v="2015-06-07T00:00:00"/>
    <n v="685"/>
    <n v="152.58000000000001"/>
    <n v="97.44"/>
    <n v="104517.3"/>
    <n v="66746.399999999994"/>
    <n v="37770.9"/>
  </r>
  <r>
    <x v="1"/>
    <x v="131"/>
    <x v="0"/>
    <x v="0"/>
    <s v="High"/>
    <x v="362"/>
    <n v="258605134"/>
    <d v="2016-06-12T00:00:00"/>
    <n v="5861"/>
    <n v="255.28"/>
    <n v="159.41999999999999"/>
    <n v="1496196.08"/>
    <n v="934360.62"/>
    <n v="561835.46"/>
  </r>
  <r>
    <x v="1"/>
    <x v="28"/>
    <x v="6"/>
    <x v="1"/>
    <s v="Medium"/>
    <x v="1224"/>
    <n v="904169070"/>
    <d v="2020-06-24T00:00:00"/>
    <n v="2575"/>
    <n v="651.21"/>
    <n v="524.96"/>
    <n v="1676865.75"/>
    <n v="1351772"/>
    <n v="325093.75"/>
  </r>
  <r>
    <x v="3"/>
    <x v="61"/>
    <x v="6"/>
    <x v="1"/>
    <s v="Low"/>
    <x v="1225"/>
    <n v="447982823"/>
    <d v="2016-02-10T00:00:00"/>
    <n v="6927"/>
    <n v="651.21"/>
    <n v="524.96"/>
    <n v="4510931.67"/>
    <n v="3636397.92"/>
    <n v="874533.75"/>
  </r>
  <r>
    <x v="0"/>
    <x v="113"/>
    <x v="8"/>
    <x v="1"/>
    <s v="Medium"/>
    <x v="1226"/>
    <n v="321345221"/>
    <d v="2018-06-15T00:00:00"/>
    <n v="2047"/>
    <n v="421.89"/>
    <n v="364.69"/>
    <n v="863608.83"/>
    <n v="746520.43"/>
    <n v="117088.4"/>
  </r>
  <r>
    <x v="1"/>
    <x v="183"/>
    <x v="2"/>
    <x v="0"/>
    <s v="High"/>
    <x v="982"/>
    <n v="675867593"/>
    <d v="2022-09-23T00:00:00"/>
    <n v="3095"/>
    <n v="47.45"/>
    <n v="31.79"/>
    <n v="146857.75"/>
    <n v="98390.05"/>
    <n v="48467.7"/>
  </r>
  <r>
    <x v="1"/>
    <x v="120"/>
    <x v="2"/>
    <x v="1"/>
    <s v="High"/>
    <x v="1227"/>
    <n v="833473765"/>
    <d v="2019-05-25T00:00:00"/>
    <n v="2264"/>
    <n v="47.45"/>
    <n v="31.79"/>
    <n v="107426.8"/>
    <n v="71972.56"/>
    <n v="35454.239999999998"/>
  </r>
  <r>
    <x v="3"/>
    <x v="30"/>
    <x v="11"/>
    <x v="0"/>
    <s v="Low"/>
    <x v="1153"/>
    <n v="636400067"/>
    <d v="2016-06-13T00:00:00"/>
    <n v="3777"/>
    <n v="668.27"/>
    <n v="502.54"/>
    <n v="2524055.79"/>
    <n v="1898093.58"/>
    <n v="625962.21"/>
  </r>
  <r>
    <x v="1"/>
    <x v="53"/>
    <x v="7"/>
    <x v="1"/>
    <s v="Low"/>
    <x v="1228"/>
    <n v="897195327"/>
    <d v="2021-04-11T00:00:00"/>
    <n v="8890"/>
    <n v="437.2"/>
    <n v="263.33"/>
    <n v="3886708"/>
    <n v="2341003.7000000002"/>
    <n v="1545704.3"/>
  </r>
  <r>
    <x v="3"/>
    <x v="24"/>
    <x v="6"/>
    <x v="0"/>
    <s v="Medium"/>
    <x v="760"/>
    <n v="248720872"/>
    <d v="2019-01-24T00:00:00"/>
    <n v="888"/>
    <n v="651.21"/>
    <n v="524.96"/>
    <n v="578274.48"/>
    <n v="466164.47999999998"/>
    <n v="112110"/>
  </r>
  <r>
    <x v="1"/>
    <x v="100"/>
    <x v="8"/>
    <x v="0"/>
    <s v="Low"/>
    <x v="1229"/>
    <n v="994150531"/>
    <d v="2021-09-13T00:00:00"/>
    <n v="89"/>
    <n v="421.89"/>
    <n v="364.69"/>
    <n v="37548.21"/>
    <n v="32457.41"/>
    <n v="5090.8"/>
  </r>
  <r>
    <x v="3"/>
    <x v="8"/>
    <x v="0"/>
    <x v="1"/>
    <s v="Low"/>
    <x v="214"/>
    <n v="556970632"/>
    <d v="2020-01-02T00:00:00"/>
    <n v="8842"/>
    <n v="255.28"/>
    <n v="159.41999999999999"/>
    <n v="2257185.7599999998"/>
    <n v="1409591.64"/>
    <n v="847594.12"/>
  </r>
  <r>
    <x v="1"/>
    <x v="91"/>
    <x v="2"/>
    <x v="1"/>
    <s v="Medium"/>
    <x v="1230"/>
    <n v="930980002"/>
    <d v="2020-10-11T00:00:00"/>
    <n v="6526"/>
    <n v="47.45"/>
    <n v="31.79"/>
    <n v="309658.7"/>
    <n v="207461.54"/>
    <n v="102197.16"/>
  </r>
  <r>
    <x v="1"/>
    <x v="96"/>
    <x v="5"/>
    <x v="0"/>
    <s v="Medium"/>
    <x v="1231"/>
    <n v="130289971"/>
    <d v="2015-03-16T00:00:00"/>
    <n v="4553"/>
    <n v="109.28"/>
    <n v="35.840000000000003"/>
    <n v="497551.84"/>
    <n v="163179.51999999999"/>
    <n v="334372.32"/>
  </r>
  <r>
    <x v="4"/>
    <x v="176"/>
    <x v="9"/>
    <x v="0"/>
    <s v="Medium"/>
    <x v="1232"/>
    <n v="739324367"/>
    <d v="2018-04-10T00:00:00"/>
    <n v="1364"/>
    <n v="9.33"/>
    <n v="6.92"/>
    <n v="12726.12"/>
    <n v="9438.8799999999992"/>
    <n v="3287.24"/>
  </r>
  <r>
    <x v="3"/>
    <x v="10"/>
    <x v="5"/>
    <x v="0"/>
    <s v="Medium"/>
    <x v="1189"/>
    <n v="462819516"/>
    <d v="2020-10-20T00:00:00"/>
    <n v="7435"/>
    <n v="109.28"/>
    <n v="35.840000000000003"/>
    <n v="812496.8"/>
    <n v="266470.40000000002"/>
    <n v="546026.4"/>
  </r>
  <r>
    <x v="2"/>
    <x v="90"/>
    <x v="0"/>
    <x v="0"/>
    <s v="Cancelled"/>
    <x v="1233"/>
    <n v="675824248"/>
    <d v="2022-09-15T00:00:00"/>
    <n v="268"/>
    <n v="255.28"/>
    <n v="159.41999999999999"/>
    <n v="68415.039999999994"/>
    <n v="42724.56"/>
    <n v="25690.48"/>
  </r>
  <r>
    <x v="1"/>
    <x v="101"/>
    <x v="0"/>
    <x v="1"/>
    <s v="Low"/>
    <x v="1234"/>
    <n v="573699891"/>
    <d v="2016-04-21T00:00:00"/>
    <n v="9402"/>
    <n v="255.28"/>
    <n v="159.41999999999999"/>
    <n v="2400142.56"/>
    <n v="1498866.84"/>
    <n v="901275.72"/>
  </r>
  <r>
    <x v="1"/>
    <x v="91"/>
    <x v="6"/>
    <x v="1"/>
    <s v="Cancelled"/>
    <x v="1235"/>
    <n v="322120273"/>
    <d v="2020-12-28T00:00:00"/>
    <n v="1402"/>
    <n v="651.21"/>
    <n v="524.96"/>
    <n v="912996.42"/>
    <n v="735993.92"/>
    <n v="177002.5"/>
  </r>
  <r>
    <x v="4"/>
    <x v="56"/>
    <x v="7"/>
    <x v="0"/>
    <s v="High"/>
    <x v="1236"/>
    <n v="607071721"/>
    <d v="2015-02-23T00:00:00"/>
    <n v="4868"/>
    <n v="437.2"/>
    <n v="263.33"/>
    <n v="2128289.6"/>
    <n v="1281890.44"/>
    <n v="846399.16"/>
  </r>
  <r>
    <x v="4"/>
    <x v="158"/>
    <x v="4"/>
    <x v="0"/>
    <s v="Low"/>
    <x v="1160"/>
    <n v="384853065"/>
    <d v="2021-10-21T00:00:00"/>
    <n v="5429"/>
    <n v="81.73"/>
    <n v="56.67"/>
    <n v="443712.17"/>
    <n v="307661.43"/>
    <n v="136050.74"/>
  </r>
  <r>
    <x v="0"/>
    <x v="27"/>
    <x v="4"/>
    <x v="1"/>
    <s v="Medium"/>
    <x v="1237"/>
    <n v="932075631"/>
    <d v="2015-10-29T00:00:00"/>
    <n v="747"/>
    <n v="81.73"/>
    <n v="56.67"/>
    <n v="61052.31"/>
    <n v="42332.49"/>
    <n v="18719.82"/>
  </r>
  <r>
    <x v="3"/>
    <x v="57"/>
    <x v="9"/>
    <x v="0"/>
    <s v="High"/>
    <x v="68"/>
    <n v="895663249"/>
    <d v="2018-08-10T00:00:00"/>
    <n v="5514"/>
    <n v="9.33"/>
    <n v="6.92"/>
    <n v="51445.62"/>
    <n v="38156.879999999997"/>
    <n v="13288.74"/>
  </r>
  <r>
    <x v="1"/>
    <x v="88"/>
    <x v="10"/>
    <x v="1"/>
    <s v="Cancelled"/>
    <x v="1238"/>
    <n v="342852246"/>
    <d v="2021-08-22T00:00:00"/>
    <n v="6453"/>
    <n v="154.06"/>
    <n v="90.93"/>
    <n v="994149.18"/>
    <n v="586771.29"/>
    <n v="407377.89"/>
  </r>
  <r>
    <x v="1"/>
    <x v="28"/>
    <x v="2"/>
    <x v="0"/>
    <s v="Medium"/>
    <x v="889"/>
    <n v="311191451"/>
    <d v="2015-07-09T00:00:00"/>
    <n v="7321"/>
    <n v="47.45"/>
    <n v="31.79"/>
    <n v="347381.45"/>
    <n v="232734.59"/>
    <n v="114646.86"/>
  </r>
  <r>
    <x v="0"/>
    <x v="14"/>
    <x v="8"/>
    <x v="0"/>
    <s v="Low"/>
    <x v="1239"/>
    <n v="558542191"/>
    <d v="2020-12-09T00:00:00"/>
    <n v="3901"/>
    <n v="421.89"/>
    <n v="364.69"/>
    <n v="1645792.89"/>
    <n v="1422655.69"/>
    <n v="223137.2"/>
  </r>
  <r>
    <x v="3"/>
    <x v="21"/>
    <x v="2"/>
    <x v="1"/>
    <s v="Cancelled"/>
    <x v="1240"/>
    <n v="913078296"/>
    <d v="2022-09-18T00:00:00"/>
    <n v="9013"/>
    <n v="47.45"/>
    <n v="31.79"/>
    <n v="427666.85"/>
    <n v="286523.27"/>
    <n v="141143.57999999999"/>
  </r>
  <r>
    <x v="4"/>
    <x v="31"/>
    <x v="11"/>
    <x v="0"/>
    <s v="Low"/>
    <x v="207"/>
    <n v="823286092"/>
    <d v="2016-09-27T00:00:00"/>
    <n v="7505"/>
    <n v="668.27"/>
    <n v="502.54"/>
    <n v="5015366.3499999996"/>
    <n v="3771562.7"/>
    <n v="1243803.6499999999"/>
  </r>
  <r>
    <x v="2"/>
    <x v="170"/>
    <x v="9"/>
    <x v="0"/>
    <s v="Low"/>
    <x v="1241"/>
    <n v="707964408"/>
    <d v="2019-06-14T00:00:00"/>
    <n v="1256"/>
    <n v="9.33"/>
    <n v="6.92"/>
    <n v="11718.48"/>
    <n v="8691.52"/>
    <n v="3026.96"/>
  </r>
  <r>
    <x v="1"/>
    <x v="99"/>
    <x v="7"/>
    <x v="1"/>
    <s v="Medium"/>
    <x v="1242"/>
    <n v="606224572"/>
    <d v="2018-07-15T00:00:00"/>
    <n v="4177"/>
    <n v="437.2"/>
    <n v="263.33"/>
    <n v="1826184.4"/>
    <n v="1099929.4099999999"/>
    <n v="726254.99"/>
  </r>
  <r>
    <x v="3"/>
    <x v="35"/>
    <x v="5"/>
    <x v="1"/>
    <s v="Medium"/>
    <x v="1243"/>
    <n v="627490413"/>
    <d v="2016-01-19T00:00:00"/>
    <n v="7212"/>
    <n v="109.28"/>
    <n v="35.840000000000003"/>
    <n v="788127.36"/>
    <n v="258478.07999999999"/>
    <n v="529649.28"/>
  </r>
  <r>
    <x v="4"/>
    <x v="158"/>
    <x v="7"/>
    <x v="0"/>
    <s v="Low"/>
    <x v="1244"/>
    <n v="501498258"/>
    <d v="2018-10-03T00:00:00"/>
    <n v="3334"/>
    <n v="437.2"/>
    <n v="263.33"/>
    <n v="1457624.8"/>
    <n v="877942.22"/>
    <n v="579682.57999999996"/>
  </r>
  <r>
    <x v="2"/>
    <x v="3"/>
    <x v="1"/>
    <x v="1"/>
    <s v="Medium"/>
    <x v="1245"/>
    <n v="928296935"/>
    <d v="2020-08-17T00:00:00"/>
    <n v="2547"/>
    <n v="152.58000000000001"/>
    <n v="97.44"/>
    <n v="388621.26"/>
    <n v="248179.68"/>
    <n v="140441.57999999999"/>
  </r>
  <r>
    <x v="2"/>
    <x v="51"/>
    <x v="11"/>
    <x v="0"/>
    <s v="Cancelled"/>
    <x v="1246"/>
    <n v="428247773"/>
    <d v="2020-06-24T00:00:00"/>
    <n v="6888"/>
    <n v="668.27"/>
    <n v="502.54"/>
    <n v="4603043.76"/>
    <n v="3461495.52"/>
    <n v="1141548.24"/>
  </r>
  <r>
    <x v="1"/>
    <x v="154"/>
    <x v="1"/>
    <x v="1"/>
    <s v="Medium"/>
    <x v="280"/>
    <n v="292024600"/>
    <d v="2018-07-04T00:00:00"/>
    <n v="5423"/>
    <n v="152.58000000000001"/>
    <n v="97.44"/>
    <n v="827441.34"/>
    <n v="528417.12"/>
    <n v="299024.21999999997"/>
  </r>
  <r>
    <x v="3"/>
    <x v="11"/>
    <x v="9"/>
    <x v="0"/>
    <s v="Low"/>
    <x v="1247"/>
    <n v="530613744"/>
    <d v="2020-04-14T00:00:00"/>
    <n v="9253"/>
    <n v="9.33"/>
    <n v="6.92"/>
    <n v="86330.49"/>
    <n v="64030.76"/>
    <n v="22299.73"/>
  </r>
  <r>
    <x v="1"/>
    <x v="85"/>
    <x v="5"/>
    <x v="0"/>
    <s v="High"/>
    <x v="188"/>
    <n v="325314033"/>
    <d v="2020-01-30T00:00:00"/>
    <n v="6506"/>
    <n v="109.28"/>
    <n v="35.840000000000003"/>
    <n v="710975.68"/>
    <n v="233175.04000000001"/>
    <n v="477800.64"/>
  </r>
  <r>
    <x v="3"/>
    <x v="50"/>
    <x v="9"/>
    <x v="0"/>
    <s v="Cancelled"/>
    <x v="850"/>
    <n v="277736794"/>
    <d v="2019-05-21T00:00:00"/>
    <n v="7344"/>
    <n v="9.33"/>
    <n v="6.92"/>
    <n v="68519.520000000004"/>
    <n v="50820.480000000003"/>
    <n v="17699.04"/>
  </r>
  <r>
    <x v="1"/>
    <x v="108"/>
    <x v="8"/>
    <x v="1"/>
    <s v="Medium"/>
    <x v="1248"/>
    <n v="159805858"/>
    <d v="2020-12-17T00:00:00"/>
    <n v="8959"/>
    <n v="421.89"/>
    <n v="364.69"/>
    <n v="3779712.51"/>
    <n v="3267257.71"/>
    <n v="512454.8"/>
  </r>
  <r>
    <x v="2"/>
    <x v="147"/>
    <x v="2"/>
    <x v="0"/>
    <s v="Low"/>
    <x v="1249"/>
    <n v="263757550"/>
    <d v="2016-05-12T00:00:00"/>
    <n v="575"/>
    <n v="47.45"/>
    <n v="31.79"/>
    <n v="27283.75"/>
    <n v="18279.25"/>
    <n v="9004.5"/>
  </r>
  <r>
    <x v="3"/>
    <x v="110"/>
    <x v="6"/>
    <x v="1"/>
    <s v="Low"/>
    <x v="1065"/>
    <n v="952140700"/>
    <d v="2021-04-05T00:00:00"/>
    <n v="8447"/>
    <n v="651.21"/>
    <n v="524.96"/>
    <n v="5500770.8700000001"/>
    <n v="4434337.12"/>
    <n v="1066433.75"/>
  </r>
  <r>
    <x v="3"/>
    <x v="30"/>
    <x v="7"/>
    <x v="1"/>
    <s v="Low"/>
    <x v="1250"/>
    <n v="407816636"/>
    <d v="2016-07-26T00:00:00"/>
    <n v="860"/>
    <n v="437.2"/>
    <n v="263.33"/>
    <n v="375992"/>
    <n v="226463.8"/>
    <n v="149528.20000000001"/>
  </r>
  <r>
    <x v="3"/>
    <x v="10"/>
    <x v="1"/>
    <x v="0"/>
    <s v="High"/>
    <x v="1251"/>
    <n v="483959186"/>
    <d v="2022-11-14T00:00:00"/>
    <n v="3133"/>
    <n v="152.58000000000001"/>
    <n v="97.44"/>
    <n v="478033.14"/>
    <n v="305279.52"/>
    <n v="172753.62"/>
  </r>
  <r>
    <x v="2"/>
    <x v="90"/>
    <x v="4"/>
    <x v="0"/>
    <s v="Cancelled"/>
    <x v="171"/>
    <n v="854054677"/>
    <d v="2021-02-23T00:00:00"/>
    <n v="2613"/>
    <n v="81.73"/>
    <n v="56.67"/>
    <n v="213560.49"/>
    <n v="148078.71"/>
    <n v="65481.78"/>
  </r>
  <r>
    <x v="3"/>
    <x v="163"/>
    <x v="1"/>
    <x v="0"/>
    <s v="Cancelled"/>
    <x v="680"/>
    <n v="361901938"/>
    <d v="2017-01-18T00:00:00"/>
    <n v="3681"/>
    <n v="152.58000000000001"/>
    <n v="97.44"/>
    <n v="561646.98"/>
    <n v="358676.64"/>
    <n v="202970.34"/>
  </r>
  <r>
    <x v="6"/>
    <x v="103"/>
    <x v="11"/>
    <x v="1"/>
    <s v="High"/>
    <x v="1252"/>
    <n v="171612298"/>
    <d v="2019-01-14T00:00:00"/>
    <n v="2747"/>
    <n v="668.27"/>
    <n v="502.54"/>
    <n v="1835737.69"/>
    <n v="1380477.38"/>
    <n v="455260.31"/>
  </r>
  <r>
    <x v="1"/>
    <x v="174"/>
    <x v="7"/>
    <x v="1"/>
    <s v="Low"/>
    <x v="1253"/>
    <n v="617609584"/>
    <d v="2018-11-01T00:00:00"/>
    <n v="3255"/>
    <n v="437.2"/>
    <n v="263.33"/>
    <n v="1423086"/>
    <n v="857139.15"/>
    <n v="565946.85"/>
  </r>
  <r>
    <x v="0"/>
    <x v="134"/>
    <x v="6"/>
    <x v="0"/>
    <s v="Medium"/>
    <x v="1254"/>
    <n v="754630124"/>
    <d v="2022-12-16T00:00:00"/>
    <n v="678"/>
    <n v="651.21"/>
    <n v="524.96"/>
    <n v="441520.38"/>
    <n v="355922.88"/>
    <n v="85597.5"/>
  </r>
  <r>
    <x v="6"/>
    <x v="18"/>
    <x v="6"/>
    <x v="1"/>
    <s v="Cancelled"/>
    <x v="1255"/>
    <n v="607722747"/>
    <d v="2019-08-14T00:00:00"/>
    <n v="7521"/>
    <n v="651.21"/>
    <n v="524.96"/>
    <n v="4897750.41"/>
    <n v="3948224.16"/>
    <n v="949526.25"/>
  </r>
  <r>
    <x v="1"/>
    <x v="36"/>
    <x v="1"/>
    <x v="0"/>
    <s v="High"/>
    <x v="1256"/>
    <n v="722248780"/>
    <d v="2020-04-08T00:00:00"/>
    <n v="8319"/>
    <n v="152.58000000000001"/>
    <n v="97.44"/>
    <n v="1269313.02"/>
    <n v="810603.36"/>
    <n v="458709.66"/>
  </r>
  <r>
    <x v="0"/>
    <x v="135"/>
    <x v="5"/>
    <x v="0"/>
    <s v="Cancelled"/>
    <x v="71"/>
    <n v="813882052"/>
    <d v="2016-11-16T00:00:00"/>
    <n v="4640"/>
    <n v="109.28"/>
    <n v="35.840000000000003"/>
    <n v="507059.20000000001"/>
    <n v="166297.60000000001"/>
    <n v="340761.59999999998"/>
  </r>
  <r>
    <x v="1"/>
    <x v="149"/>
    <x v="4"/>
    <x v="0"/>
    <s v="High"/>
    <x v="641"/>
    <n v="218608891"/>
    <d v="2015-02-10T00:00:00"/>
    <n v="84"/>
    <n v="81.73"/>
    <n v="56.67"/>
    <n v="6865.32"/>
    <n v="4760.28"/>
    <n v="2105.04"/>
  </r>
  <r>
    <x v="1"/>
    <x v="28"/>
    <x v="9"/>
    <x v="1"/>
    <s v="Cancelled"/>
    <x v="91"/>
    <n v="142728126"/>
    <d v="2015-04-14T00:00:00"/>
    <n v="5279"/>
    <n v="9.33"/>
    <n v="6.92"/>
    <n v="49253.07"/>
    <n v="36530.68"/>
    <n v="12722.39"/>
  </r>
  <r>
    <x v="6"/>
    <x v="18"/>
    <x v="0"/>
    <x v="0"/>
    <s v="Cancelled"/>
    <x v="559"/>
    <n v="512851083"/>
    <d v="2022-11-04T00:00:00"/>
    <n v="2887"/>
    <n v="255.28"/>
    <n v="159.41999999999999"/>
    <n v="736993.36"/>
    <n v="460245.54"/>
    <n v="276747.82"/>
  </r>
  <r>
    <x v="4"/>
    <x v="31"/>
    <x v="11"/>
    <x v="1"/>
    <s v="High"/>
    <x v="311"/>
    <n v="425901591"/>
    <d v="2016-01-11T00:00:00"/>
    <n v="2600"/>
    <n v="668.27"/>
    <n v="502.54"/>
    <n v="1737502"/>
    <n v="1306604"/>
    <n v="430898"/>
  </r>
  <r>
    <x v="1"/>
    <x v="132"/>
    <x v="10"/>
    <x v="0"/>
    <s v="High"/>
    <x v="842"/>
    <n v="399115979"/>
    <d v="2015-06-24T00:00:00"/>
    <n v="6142"/>
    <n v="154.06"/>
    <n v="90.93"/>
    <n v="946236.52"/>
    <n v="558492.06000000006"/>
    <n v="387744.46"/>
  </r>
  <r>
    <x v="3"/>
    <x v="151"/>
    <x v="4"/>
    <x v="0"/>
    <s v="Low"/>
    <x v="394"/>
    <n v="120043075"/>
    <d v="2019-10-13T00:00:00"/>
    <n v="2268"/>
    <n v="81.73"/>
    <n v="56.67"/>
    <n v="185363.64"/>
    <n v="128527.56"/>
    <n v="56836.08"/>
  </r>
  <r>
    <x v="2"/>
    <x v="51"/>
    <x v="6"/>
    <x v="1"/>
    <s v="Low"/>
    <x v="847"/>
    <n v="696544206"/>
    <d v="2016-07-05T00:00:00"/>
    <n v="1764"/>
    <n v="651.21"/>
    <n v="524.96"/>
    <n v="1148734.44"/>
    <n v="926029.44"/>
    <n v="222705"/>
  </r>
  <r>
    <x v="3"/>
    <x v="61"/>
    <x v="7"/>
    <x v="1"/>
    <s v="Medium"/>
    <x v="1257"/>
    <n v="606793200"/>
    <d v="2021-11-18T00:00:00"/>
    <n v="2447"/>
    <n v="437.2"/>
    <n v="263.33"/>
    <n v="1069828.3999999999"/>
    <n v="644368.51"/>
    <n v="425459.89"/>
  </r>
  <r>
    <x v="1"/>
    <x v="150"/>
    <x v="2"/>
    <x v="0"/>
    <s v="Medium"/>
    <x v="803"/>
    <n v="649276387"/>
    <d v="2021-03-26T00:00:00"/>
    <n v="4166"/>
    <n v="47.45"/>
    <n v="31.79"/>
    <n v="197676.7"/>
    <n v="132437.14000000001"/>
    <n v="65239.56"/>
  </r>
  <r>
    <x v="1"/>
    <x v="108"/>
    <x v="11"/>
    <x v="1"/>
    <s v="Medium"/>
    <x v="211"/>
    <n v="792792594"/>
    <d v="2016-01-02T00:00:00"/>
    <n v="3801"/>
    <n v="668.27"/>
    <n v="502.54"/>
    <n v="2540094.27"/>
    <n v="1910154.54"/>
    <n v="629939.73"/>
  </r>
  <r>
    <x v="1"/>
    <x v="71"/>
    <x v="7"/>
    <x v="1"/>
    <s v="Cancelled"/>
    <x v="1258"/>
    <n v="626453149"/>
    <d v="2019-06-10T00:00:00"/>
    <n v="263"/>
    <n v="437.2"/>
    <n v="263.33"/>
    <n v="114983.6"/>
    <n v="69255.789999999994"/>
    <n v="45727.81"/>
  </r>
  <r>
    <x v="1"/>
    <x v="96"/>
    <x v="4"/>
    <x v="1"/>
    <s v="Medium"/>
    <x v="1259"/>
    <n v="709681880"/>
    <d v="2022-11-25T00:00:00"/>
    <n v="9494"/>
    <n v="81.73"/>
    <n v="56.67"/>
    <n v="775944.62"/>
    <n v="538024.98"/>
    <n v="237919.64"/>
  </r>
  <r>
    <x v="3"/>
    <x v="21"/>
    <x v="8"/>
    <x v="0"/>
    <s v="Cancelled"/>
    <x v="621"/>
    <n v="322215116"/>
    <d v="2016-09-11T00:00:00"/>
    <n v="9468"/>
    <n v="421.89"/>
    <n v="364.69"/>
    <n v="3994454.52"/>
    <n v="3452884.92"/>
    <n v="541569.6"/>
  </r>
  <r>
    <x v="0"/>
    <x v="69"/>
    <x v="11"/>
    <x v="1"/>
    <s v="Cancelled"/>
    <x v="1260"/>
    <n v="614101684"/>
    <d v="2019-09-06T00:00:00"/>
    <n v="5190"/>
    <n v="668.27"/>
    <n v="502.54"/>
    <n v="3468321.3"/>
    <n v="2608182.6"/>
    <n v="860138.7"/>
  </r>
  <r>
    <x v="3"/>
    <x v="21"/>
    <x v="4"/>
    <x v="0"/>
    <s v="High"/>
    <x v="1261"/>
    <n v="555702912"/>
    <d v="2016-02-01T00:00:00"/>
    <n v="3696"/>
    <n v="81.73"/>
    <n v="56.67"/>
    <n v="302074.08"/>
    <n v="209452.32"/>
    <n v="92621.759999999995"/>
  </r>
  <r>
    <x v="3"/>
    <x v="15"/>
    <x v="3"/>
    <x v="1"/>
    <s v="Medium"/>
    <x v="1262"/>
    <n v="987692630"/>
    <d v="2020-09-03T00:00:00"/>
    <n v="9053"/>
    <n v="205.7"/>
    <n v="117.11"/>
    <n v="1862202.1"/>
    <n v="1060196.83"/>
    <n v="802005.27"/>
  </r>
  <r>
    <x v="2"/>
    <x v="141"/>
    <x v="9"/>
    <x v="0"/>
    <s v="Cancelled"/>
    <x v="1263"/>
    <n v="571057164"/>
    <d v="2016-03-05T00:00:00"/>
    <n v="7360"/>
    <n v="9.33"/>
    <n v="6.92"/>
    <n v="68668.800000000003"/>
    <n v="50931.199999999997"/>
    <n v="17737.599999999999"/>
  </r>
  <r>
    <x v="1"/>
    <x v="93"/>
    <x v="1"/>
    <x v="1"/>
    <s v="Low"/>
    <x v="1264"/>
    <n v="737095344"/>
    <d v="2019-09-13T00:00:00"/>
    <n v="1747"/>
    <n v="152.58000000000001"/>
    <n v="97.44"/>
    <n v="266557.26"/>
    <n v="170227.68"/>
    <n v="96329.58"/>
  </r>
  <r>
    <x v="6"/>
    <x v="103"/>
    <x v="2"/>
    <x v="0"/>
    <s v="High"/>
    <x v="1265"/>
    <n v="737418496"/>
    <d v="2016-01-17T00:00:00"/>
    <n v="7375"/>
    <n v="47.45"/>
    <n v="31.79"/>
    <n v="349943.75"/>
    <n v="234451.25"/>
    <n v="115492.5"/>
  </r>
  <r>
    <x v="1"/>
    <x v="28"/>
    <x v="5"/>
    <x v="0"/>
    <s v="Medium"/>
    <x v="748"/>
    <n v="793950450"/>
    <d v="2016-05-18T00:00:00"/>
    <n v="6436"/>
    <n v="109.28"/>
    <n v="35.840000000000003"/>
    <n v="703326.08"/>
    <n v="230666.23999999999"/>
    <n v="472659.84"/>
  </r>
  <r>
    <x v="1"/>
    <x v="117"/>
    <x v="4"/>
    <x v="0"/>
    <s v="High"/>
    <x v="776"/>
    <n v="748927533"/>
    <d v="2016-07-20T00:00:00"/>
    <n v="3155"/>
    <n v="81.73"/>
    <n v="56.67"/>
    <n v="257858.15"/>
    <n v="178793.85"/>
    <n v="79064.3"/>
  </r>
  <r>
    <x v="1"/>
    <x v="130"/>
    <x v="6"/>
    <x v="0"/>
    <s v="Medium"/>
    <x v="1266"/>
    <n v="514898574"/>
    <d v="2015-03-28T00:00:00"/>
    <n v="8785"/>
    <n v="651.21"/>
    <n v="524.96"/>
    <n v="5720879.8499999996"/>
    <n v="4611773.5999999996"/>
    <n v="1109106.25"/>
  </r>
  <r>
    <x v="2"/>
    <x v="3"/>
    <x v="9"/>
    <x v="1"/>
    <s v="High"/>
    <x v="1267"/>
    <n v="524724900"/>
    <d v="2020-10-09T00:00:00"/>
    <n v="6613"/>
    <n v="9.33"/>
    <n v="6.92"/>
    <n v="61699.29"/>
    <n v="45761.96"/>
    <n v="15937.33"/>
  </r>
  <r>
    <x v="4"/>
    <x v="31"/>
    <x v="0"/>
    <x v="0"/>
    <s v="Low"/>
    <x v="1268"/>
    <n v="381580340"/>
    <d v="2019-10-02T00:00:00"/>
    <n v="6957"/>
    <n v="255.28"/>
    <n v="159.41999999999999"/>
    <n v="1775982.96"/>
    <n v="1109084.94"/>
    <n v="666898.02"/>
  </r>
  <r>
    <x v="1"/>
    <x v="53"/>
    <x v="8"/>
    <x v="0"/>
    <s v="Cancelled"/>
    <x v="1269"/>
    <n v="208951222"/>
    <d v="2016-11-10T00:00:00"/>
    <n v="2165"/>
    <n v="421.89"/>
    <n v="364.69"/>
    <n v="913391.85"/>
    <n v="789553.85"/>
    <n v="123838"/>
  </r>
  <r>
    <x v="1"/>
    <x v="84"/>
    <x v="4"/>
    <x v="1"/>
    <s v="Cancelled"/>
    <x v="1270"/>
    <n v="200636374"/>
    <d v="2022-03-03T00:00:00"/>
    <n v="1617"/>
    <n v="81.73"/>
    <n v="56.67"/>
    <n v="132157.41"/>
    <n v="91635.39"/>
    <n v="40522.019999999997"/>
  </r>
  <r>
    <x v="2"/>
    <x v="38"/>
    <x v="1"/>
    <x v="0"/>
    <s v="High"/>
    <x v="1123"/>
    <n v="170747125"/>
    <d v="2020-01-05T00:00:00"/>
    <n v="6723"/>
    <n v="152.58000000000001"/>
    <n v="97.44"/>
    <n v="1025795.34"/>
    <n v="655089.12"/>
    <n v="370706.22"/>
  </r>
  <r>
    <x v="2"/>
    <x v="38"/>
    <x v="2"/>
    <x v="1"/>
    <s v="Low"/>
    <x v="1271"/>
    <n v="903707301"/>
    <d v="2021-09-05T00:00:00"/>
    <n v="5928"/>
    <n v="47.45"/>
    <n v="31.79"/>
    <n v="281283.59999999998"/>
    <n v="188451.12"/>
    <n v="92832.48"/>
  </r>
  <r>
    <x v="1"/>
    <x v="34"/>
    <x v="10"/>
    <x v="1"/>
    <s v="Cancelled"/>
    <x v="1272"/>
    <n v="104253232"/>
    <d v="2016-10-29T00:00:00"/>
    <n v="9703"/>
    <n v="154.06"/>
    <n v="90.93"/>
    <n v="1494844.18"/>
    <n v="882293.79"/>
    <n v="612550.39"/>
  </r>
  <r>
    <x v="3"/>
    <x v="110"/>
    <x v="4"/>
    <x v="1"/>
    <s v="Cancelled"/>
    <x v="1273"/>
    <n v="947433745"/>
    <d v="2020-10-23T00:00:00"/>
    <n v="5554"/>
    <n v="81.73"/>
    <n v="56.67"/>
    <n v="453928.42"/>
    <n v="314745.18"/>
    <n v="139183.24"/>
  </r>
  <r>
    <x v="4"/>
    <x v="23"/>
    <x v="0"/>
    <x v="1"/>
    <s v="Cancelled"/>
    <x v="1274"/>
    <n v="828610169"/>
    <d v="2016-01-30T00:00:00"/>
    <n v="3018"/>
    <n v="255.28"/>
    <n v="159.41999999999999"/>
    <n v="770435.04"/>
    <n v="481129.56"/>
    <n v="289305.48"/>
  </r>
  <r>
    <x v="0"/>
    <x v="69"/>
    <x v="1"/>
    <x v="1"/>
    <s v="Cancelled"/>
    <x v="1275"/>
    <n v="813456332"/>
    <d v="2017-01-16T00:00:00"/>
    <n v="8660"/>
    <n v="152.58000000000001"/>
    <n v="97.44"/>
    <n v="1321342.8"/>
    <n v="843830.4"/>
    <n v="477512.4"/>
  </r>
  <r>
    <x v="0"/>
    <x v="25"/>
    <x v="10"/>
    <x v="0"/>
    <s v="Low"/>
    <x v="1276"/>
    <n v="687958562"/>
    <d v="2015-05-08T00:00:00"/>
    <n v="1081"/>
    <n v="154.06"/>
    <n v="90.93"/>
    <n v="166538.85999999999"/>
    <n v="98295.33"/>
    <n v="68243.53"/>
  </r>
  <r>
    <x v="1"/>
    <x v="100"/>
    <x v="11"/>
    <x v="1"/>
    <s v="Low"/>
    <x v="158"/>
    <n v="308415687"/>
    <d v="2018-11-27T00:00:00"/>
    <n v="5910"/>
    <n v="668.27"/>
    <n v="502.54"/>
    <n v="3949475.7"/>
    <n v="2970011.4"/>
    <n v="979464.3"/>
  </r>
  <r>
    <x v="3"/>
    <x v="184"/>
    <x v="1"/>
    <x v="1"/>
    <s v="Cancelled"/>
    <x v="1277"/>
    <n v="951439034"/>
    <d v="2019-09-16T00:00:00"/>
    <n v="808"/>
    <n v="152.58000000000001"/>
    <n v="97.44"/>
    <n v="123284.64"/>
    <n v="78731.520000000004"/>
    <n v="44553.120000000003"/>
  </r>
  <r>
    <x v="4"/>
    <x v="45"/>
    <x v="1"/>
    <x v="0"/>
    <s v="High"/>
    <x v="1278"/>
    <n v="363952434"/>
    <d v="2019-11-15T00:00:00"/>
    <n v="468"/>
    <n v="152.58000000000001"/>
    <n v="97.44"/>
    <n v="71407.44"/>
    <n v="45601.919999999998"/>
    <n v="25805.52"/>
  </r>
  <r>
    <x v="2"/>
    <x v="125"/>
    <x v="4"/>
    <x v="0"/>
    <s v="Low"/>
    <x v="907"/>
    <n v="413192212"/>
    <d v="2021-11-17T00:00:00"/>
    <n v="1612"/>
    <n v="81.73"/>
    <n v="56.67"/>
    <n v="131748.76"/>
    <n v="91352.04"/>
    <n v="40396.720000000001"/>
  </r>
  <r>
    <x v="2"/>
    <x v="170"/>
    <x v="0"/>
    <x v="0"/>
    <s v="Low"/>
    <x v="1115"/>
    <n v="336707198"/>
    <d v="2015-11-27T00:00:00"/>
    <n v="7997"/>
    <n v="255.28"/>
    <n v="159.41999999999999"/>
    <n v="2041474.16"/>
    <n v="1274881.74"/>
    <n v="766592.42"/>
  </r>
  <r>
    <x v="3"/>
    <x v="50"/>
    <x v="4"/>
    <x v="0"/>
    <s v="Low"/>
    <x v="1262"/>
    <n v="792358720"/>
    <d v="2020-08-24T00:00:00"/>
    <n v="5408"/>
    <n v="81.73"/>
    <n v="56.67"/>
    <n v="441995.84"/>
    <n v="306471.36"/>
    <n v="135524.48000000001"/>
  </r>
  <r>
    <x v="1"/>
    <x v="44"/>
    <x v="9"/>
    <x v="1"/>
    <s v="Low"/>
    <x v="1279"/>
    <n v="708320605"/>
    <d v="2016-10-05T00:00:00"/>
    <n v="6662"/>
    <n v="9.33"/>
    <n v="6.92"/>
    <n v="62156.46"/>
    <n v="46101.04"/>
    <n v="16055.42"/>
  </r>
  <r>
    <x v="1"/>
    <x v="116"/>
    <x v="6"/>
    <x v="1"/>
    <s v="Medium"/>
    <x v="1280"/>
    <n v="433079183"/>
    <d v="2019-04-19T00:00:00"/>
    <n v="6609"/>
    <n v="651.21"/>
    <n v="524.96"/>
    <n v="4303846.8899999997"/>
    <n v="3469460.64"/>
    <n v="834386.25"/>
  </r>
  <r>
    <x v="2"/>
    <x v="3"/>
    <x v="5"/>
    <x v="1"/>
    <s v="Cancelled"/>
    <x v="832"/>
    <n v="385433280"/>
    <d v="2018-11-01T00:00:00"/>
    <n v="7128"/>
    <n v="109.28"/>
    <n v="35.840000000000003"/>
    <n v="778947.84"/>
    <n v="255467.51999999999"/>
    <n v="523480.32000000001"/>
  </r>
  <r>
    <x v="1"/>
    <x v="179"/>
    <x v="4"/>
    <x v="1"/>
    <s v="Low"/>
    <x v="205"/>
    <n v="604494225"/>
    <d v="2020-06-25T00:00:00"/>
    <n v="2129"/>
    <n v="81.73"/>
    <n v="56.67"/>
    <n v="174003.17"/>
    <n v="120650.43"/>
    <n v="53352.74"/>
  </r>
  <r>
    <x v="0"/>
    <x v="118"/>
    <x v="9"/>
    <x v="0"/>
    <s v="Medium"/>
    <x v="305"/>
    <n v="299685847"/>
    <d v="2017-04-24T00:00:00"/>
    <n v="2557"/>
    <n v="9.33"/>
    <n v="6.92"/>
    <n v="23856.81"/>
    <n v="17694.439999999999"/>
    <n v="6162.37"/>
  </r>
  <r>
    <x v="2"/>
    <x v="144"/>
    <x v="3"/>
    <x v="0"/>
    <s v="Low"/>
    <x v="1281"/>
    <n v="100744473"/>
    <d v="2021-03-16T00:00:00"/>
    <n v="1383"/>
    <n v="205.7"/>
    <n v="117.11"/>
    <n v="284483.09999999998"/>
    <n v="161963.13"/>
    <n v="122519.97"/>
  </r>
  <r>
    <x v="1"/>
    <x v="139"/>
    <x v="9"/>
    <x v="0"/>
    <s v="Medium"/>
    <x v="1282"/>
    <n v="707718932"/>
    <d v="2022-01-06T00:00:00"/>
    <n v="8614"/>
    <n v="9.33"/>
    <n v="6.92"/>
    <n v="80368.62"/>
    <n v="59608.88"/>
    <n v="20759.740000000002"/>
  </r>
  <r>
    <x v="2"/>
    <x v="141"/>
    <x v="2"/>
    <x v="1"/>
    <s v="Low"/>
    <x v="880"/>
    <n v="640970551"/>
    <d v="2020-04-02T00:00:00"/>
    <n v="6285"/>
    <n v="47.45"/>
    <n v="31.79"/>
    <n v="298223.25"/>
    <n v="199800.15"/>
    <n v="98423.1"/>
  </r>
  <r>
    <x v="1"/>
    <x v="40"/>
    <x v="3"/>
    <x v="0"/>
    <s v="High"/>
    <x v="1283"/>
    <n v="291173160"/>
    <d v="2018-11-02T00:00:00"/>
    <n v="3463"/>
    <n v="205.7"/>
    <n v="117.11"/>
    <n v="712339.1"/>
    <n v="405551.93"/>
    <n v="306787.17"/>
  </r>
  <r>
    <x v="0"/>
    <x v="49"/>
    <x v="11"/>
    <x v="1"/>
    <s v="Medium"/>
    <x v="333"/>
    <n v="569313085"/>
    <d v="2020-08-18T00:00:00"/>
    <n v="1248"/>
    <n v="668.27"/>
    <n v="502.54"/>
    <n v="834000.96"/>
    <n v="627169.92000000004"/>
    <n v="206831.04"/>
  </r>
  <r>
    <x v="1"/>
    <x v="136"/>
    <x v="11"/>
    <x v="1"/>
    <s v="Cancelled"/>
    <x v="1284"/>
    <n v="656689155"/>
    <d v="2021-08-09T00:00:00"/>
    <n v="7769"/>
    <n v="668.27"/>
    <n v="502.54"/>
    <n v="5191789.63"/>
    <n v="3904233.26"/>
    <n v="1287556.3700000001"/>
  </r>
  <r>
    <x v="0"/>
    <x v="1"/>
    <x v="1"/>
    <x v="0"/>
    <s v="Cancelled"/>
    <x v="1285"/>
    <n v="254912698"/>
    <d v="2021-04-08T00:00:00"/>
    <n v="3187"/>
    <n v="152.58000000000001"/>
    <n v="97.44"/>
    <n v="486272.46"/>
    <n v="310541.28000000003"/>
    <n v="175731.18"/>
  </r>
  <r>
    <x v="1"/>
    <x v="139"/>
    <x v="2"/>
    <x v="1"/>
    <s v="Medium"/>
    <x v="149"/>
    <n v="935907542"/>
    <d v="2016-03-21T00:00:00"/>
    <n v="4695"/>
    <n v="47.45"/>
    <n v="31.79"/>
    <n v="222777.75"/>
    <n v="149254.04999999999"/>
    <n v="73523.7"/>
  </r>
  <r>
    <x v="3"/>
    <x v="15"/>
    <x v="8"/>
    <x v="1"/>
    <s v="Cancelled"/>
    <x v="1286"/>
    <n v="291910016"/>
    <d v="2016-09-27T00:00:00"/>
    <n v="1515"/>
    <n v="421.89"/>
    <n v="364.69"/>
    <n v="639163.35"/>
    <n v="552505.35"/>
    <n v="86658"/>
  </r>
  <r>
    <x v="1"/>
    <x v="131"/>
    <x v="9"/>
    <x v="0"/>
    <s v="Cancelled"/>
    <x v="1149"/>
    <n v="485468947"/>
    <d v="2015-07-01T00:00:00"/>
    <n v="9905"/>
    <n v="9.33"/>
    <n v="6.92"/>
    <n v="92413.65"/>
    <n v="68542.600000000006"/>
    <n v="23871.05"/>
  </r>
  <r>
    <x v="0"/>
    <x v="69"/>
    <x v="4"/>
    <x v="1"/>
    <s v="High"/>
    <x v="362"/>
    <n v="599445664"/>
    <d v="2016-07-19T00:00:00"/>
    <n v="8148"/>
    <n v="81.73"/>
    <n v="56.67"/>
    <n v="665936.04"/>
    <n v="461747.16"/>
    <n v="204188.88"/>
  </r>
  <r>
    <x v="1"/>
    <x v="74"/>
    <x v="0"/>
    <x v="1"/>
    <s v="Cancelled"/>
    <x v="647"/>
    <n v="687013995"/>
    <d v="2019-03-13T00:00:00"/>
    <n v="1563"/>
    <n v="255.28"/>
    <n v="159.41999999999999"/>
    <n v="399002.64"/>
    <n v="249173.46"/>
    <n v="149829.18"/>
  </r>
  <r>
    <x v="1"/>
    <x v="169"/>
    <x v="11"/>
    <x v="1"/>
    <s v="Cancelled"/>
    <x v="1287"/>
    <n v="421660268"/>
    <d v="2015-04-11T00:00:00"/>
    <n v="7498"/>
    <n v="668.27"/>
    <n v="502.54"/>
    <n v="5010688.46"/>
    <n v="3768044.92"/>
    <n v="1242643.54"/>
  </r>
  <r>
    <x v="1"/>
    <x v="44"/>
    <x v="7"/>
    <x v="1"/>
    <s v="Cancelled"/>
    <x v="250"/>
    <n v="447183310"/>
    <d v="2018-09-19T00:00:00"/>
    <n v="334"/>
    <n v="437.2"/>
    <n v="263.33"/>
    <n v="146024.79999999999"/>
    <n v="87952.22"/>
    <n v="58072.58"/>
  </r>
  <r>
    <x v="1"/>
    <x v="22"/>
    <x v="10"/>
    <x v="1"/>
    <s v="Low"/>
    <x v="94"/>
    <n v="127694451"/>
    <d v="2021-12-27T00:00:00"/>
    <n v="6481"/>
    <n v="154.06"/>
    <n v="90.93"/>
    <n v="998462.86"/>
    <n v="589317.32999999996"/>
    <n v="409145.53"/>
  </r>
  <r>
    <x v="1"/>
    <x v="167"/>
    <x v="8"/>
    <x v="1"/>
    <s v="Medium"/>
    <x v="1288"/>
    <n v="697617518"/>
    <d v="2020-07-07T00:00:00"/>
    <n v="9381"/>
    <n v="421.89"/>
    <n v="364.69"/>
    <n v="3957750.09"/>
    <n v="3421156.89"/>
    <n v="536593.19999999995"/>
  </r>
  <r>
    <x v="1"/>
    <x v="79"/>
    <x v="4"/>
    <x v="1"/>
    <s v="Low"/>
    <x v="711"/>
    <n v="311688840"/>
    <d v="2015-02-14T00:00:00"/>
    <n v="4509"/>
    <n v="81.73"/>
    <n v="56.67"/>
    <n v="368520.57"/>
    <n v="255525.03"/>
    <n v="112995.54"/>
  </r>
  <r>
    <x v="3"/>
    <x v="57"/>
    <x v="11"/>
    <x v="1"/>
    <s v="Medium"/>
    <x v="1289"/>
    <n v="794957244"/>
    <d v="2015-12-31T00:00:00"/>
    <n v="4369"/>
    <n v="668.27"/>
    <n v="502.54"/>
    <n v="2919671.63"/>
    <n v="2195597.2599999998"/>
    <n v="724074.37"/>
  </r>
  <r>
    <x v="3"/>
    <x v="24"/>
    <x v="10"/>
    <x v="1"/>
    <s v="High"/>
    <x v="1290"/>
    <n v="892784059"/>
    <d v="2020-03-06T00:00:00"/>
    <n v="3497"/>
    <n v="154.06"/>
    <n v="90.93"/>
    <n v="538747.81999999995"/>
    <n v="317982.21000000002"/>
    <n v="220765.61"/>
  </r>
  <r>
    <x v="1"/>
    <x v="130"/>
    <x v="5"/>
    <x v="0"/>
    <s v="Low"/>
    <x v="618"/>
    <n v="320843112"/>
    <d v="2019-08-18T00:00:00"/>
    <n v="3462"/>
    <n v="109.28"/>
    <n v="35.840000000000003"/>
    <n v="378327.36"/>
    <n v="124078.08"/>
    <n v="254249.28"/>
  </r>
  <r>
    <x v="2"/>
    <x v="137"/>
    <x v="10"/>
    <x v="1"/>
    <s v="High"/>
    <x v="13"/>
    <n v="215120732"/>
    <d v="2015-08-03T00:00:00"/>
    <n v="7860"/>
    <n v="154.06"/>
    <n v="90.93"/>
    <n v="1210911.6000000001"/>
    <n v="714709.8"/>
    <n v="496201.8"/>
  </r>
  <r>
    <x v="3"/>
    <x v="11"/>
    <x v="2"/>
    <x v="1"/>
    <s v="Medium"/>
    <x v="990"/>
    <n v="881915748"/>
    <d v="2022-12-14T00:00:00"/>
    <n v="7323"/>
    <n v="47.45"/>
    <n v="31.79"/>
    <n v="347476.35"/>
    <n v="232798.17"/>
    <n v="114678.18"/>
  </r>
  <r>
    <x v="1"/>
    <x v="128"/>
    <x v="2"/>
    <x v="1"/>
    <s v="High"/>
    <x v="1291"/>
    <n v="447839486"/>
    <d v="2016-07-28T00:00:00"/>
    <n v="4511"/>
    <n v="47.45"/>
    <n v="31.79"/>
    <n v="214046.95"/>
    <n v="143404.69"/>
    <n v="70642.259999999995"/>
  </r>
  <r>
    <x v="3"/>
    <x v="11"/>
    <x v="2"/>
    <x v="1"/>
    <s v="Cancelled"/>
    <x v="1201"/>
    <n v="709815776"/>
    <d v="2015-09-16T00:00:00"/>
    <n v="9117"/>
    <n v="47.45"/>
    <n v="31.79"/>
    <n v="432601.65"/>
    <n v="289829.43"/>
    <n v="142772.22"/>
  </r>
  <r>
    <x v="1"/>
    <x v="85"/>
    <x v="7"/>
    <x v="1"/>
    <s v="Medium"/>
    <x v="102"/>
    <n v="385080945"/>
    <d v="2015-11-07T00:00:00"/>
    <n v="2864"/>
    <n v="437.2"/>
    <n v="263.33"/>
    <n v="1252140.8"/>
    <n v="754177.12"/>
    <n v="497963.68"/>
  </r>
  <r>
    <x v="2"/>
    <x v="141"/>
    <x v="7"/>
    <x v="0"/>
    <s v="Low"/>
    <x v="39"/>
    <n v="961183822"/>
    <d v="2018-04-21T00:00:00"/>
    <n v="4507"/>
    <n v="437.2"/>
    <n v="263.33"/>
    <n v="1970460.4"/>
    <n v="1186828.31"/>
    <n v="783632.09"/>
  </r>
  <r>
    <x v="3"/>
    <x v="124"/>
    <x v="3"/>
    <x v="1"/>
    <s v="Medium"/>
    <x v="693"/>
    <n v="845985734"/>
    <d v="2016-06-28T00:00:00"/>
    <n v="4833"/>
    <n v="205.7"/>
    <n v="117.11"/>
    <n v="994148.1"/>
    <n v="565992.63"/>
    <n v="428155.47"/>
  </r>
  <r>
    <x v="2"/>
    <x v="112"/>
    <x v="7"/>
    <x v="1"/>
    <s v="Cancelled"/>
    <x v="1292"/>
    <n v="317660510"/>
    <d v="2022-06-29T00:00:00"/>
    <n v="1659"/>
    <n v="437.2"/>
    <n v="263.33"/>
    <n v="725314.8"/>
    <n v="436864.47"/>
    <n v="288450.33"/>
  </r>
  <r>
    <x v="1"/>
    <x v="101"/>
    <x v="10"/>
    <x v="0"/>
    <s v="Low"/>
    <x v="1293"/>
    <n v="174694478"/>
    <d v="2015-05-11T00:00:00"/>
    <n v="4833"/>
    <n v="154.06"/>
    <n v="90.93"/>
    <n v="744571.98"/>
    <n v="439464.69"/>
    <n v="305107.28999999998"/>
  </r>
  <r>
    <x v="4"/>
    <x v="46"/>
    <x v="5"/>
    <x v="1"/>
    <s v="Medium"/>
    <x v="356"/>
    <n v="385886466"/>
    <d v="2017-07-10T00:00:00"/>
    <n v="1235"/>
    <n v="109.28"/>
    <n v="35.840000000000003"/>
    <n v="134960.79999999999"/>
    <n v="44262.400000000001"/>
    <n v="90698.4"/>
  </r>
  <r>
    <x v="2"/>
    <x v="155"/>
    <x v="7"/>
    <x v="1"/>
    <s v="Cancelled"/>
    <x v="1294"/>
    <n v="540347802"/>
    <d v="2021-07-11T00:00:00"/>
    <n v="9777"/>
    <n v="437.2"/>
    <n v="263.33"/>
    <n v="4274504.4000000004"/>
    <n v="2574577.41"/>
    <n v="1699926.99"/>
  </r>
  <r>
    <x v="1"/>
    <x v="88"/>
    <x v="5"/>
    <x v="0"/>
    <s v="High"/>
    <x v="928"/>
    <n v="297502315"/>
    <d v="2020-06-08T00:00:00"/>
    <n v="6401"/>
    <n v="109.28"/>
    <n v="35.840000000000003"/>
    <n v="699501.28"/>
    <n v="229411.84"/>
    <n v="470089.44"/>
  </r>
  <r>
    <x v="1"/>
    <x v="100"/>
    <x v="2"/>
    <x v="1"/>
    <s v="Medium"/>
    <x v="1295"/>
    <n v="737086331"/>
    <d v="2019-06-04T00:00:00"/>
    <n v="9080"/>
    <n v="47.45"/>
    <n v="31.79"/>
    <n v="430846"/>
    <n v="288653.2"/>
    <n v="142192.79999999999"/>
  </r>
  <r>
    <x v="1"/>
    <x v="132"/>
    <x v="11"/>
    <x v="1"/>
    <s v="Medium"/>
    <x v="449"/>
    <n v="309148681"/>
    <d v="2020-05-05T00:00:00"/>
    <n v="2819"/>
    <n v="668.27"/>
    <n v="502.54"/>
    <n v="1883853.13"/>
    <n v="1416660.26"/>
    <n v="467192.87"/>
  </r>
  <r>
    <x v="0"/>
    <x v="13"/>
    <x v="6"/>
    <x v="1"/>
    <s v="Low"/>
    <x v="1296"/>
    <n v="684050691"/>
    <d v="2016-02-18T00:00:00"/>
    <n v="4655"/>
    <n v="651.21"/>
    <n v="524.96"/>
    <n v="3031382.55"/>
    <n v="2443688.7999999998"/>
    <n v="587693.75"/>
  </r>
  <r>
    <x v="1"/>
    <x v="182"/>
    <x v="1"/>
    <x v="0"/>
    <s v="Cancelled"/>
    <x v="139"/>
    <n v="902466189"/>
    <d v="2019-04-13T00:00:00"/>
    <n v="8655"/>
    <n v="152.58000000000001"/>
    <n v="97.44"/>
    <n v="1320579.8999999999"/>
    <n v="843343.2"/>
    <n v="477236.7"/>
  </r>
  <r>
    <x v="4"/>
    <x v="31"/>
    <x v="10"/>
    <x v="1"/>
    <s v="High"/>
    <x v="249"/>
    <n v="525381505"/>
    <d v="2016-08-27T00:00:00"/>
    <n v="917"/>
    <n v="154.06"/>
    <n v="90.93"/>
    <n v="141273.01999999999"/>
    <n v="83382.81"/>
    <n v="57890.21"/>
  </r>
  <r>
    <x v="4"/>
    <x v="29"/>
    <x v="10"/>
    <x v="0"/>
    <s v="High"/>
    <x v="194"/>
    <n v="984095466"/>
    <d v="2019-05-12T00:00:00"/>
    <n v="4572"/>
    <n v="154.06"/>
    <n v="90.93"/>
    <n v="704362.32"/>
    <n v="415731.96"/>
    <n v="288630.36"/>
  </r>
  <r>
    <x v="1"/>
    <x v="67"/>
    <x v="0"/>
    <x v="1"/>
    <s v="Low"/>
    <x v="1297"/>
    <n v="630219399"/>
    <d v="2018-03-14T00:00:00"/>
    <n v="4780"/>
    <n v="255.28"/>
    <n v="159.41999999999999"/>
    <n v="1220238.3999999999"/>
    <n v="762027.6"/>
    <n v="458210.8"/>
  </r>
  <r>
    <x v="1"/>
    <x v="99"/>
    <x v="1"/>
    <x v="0"/>
    <s v="High"/>
    <x v="1298"/>
    <n v="585677134"/>
    <d v="2020-05-04T00:00:00"/>
    <n v="3734"/>
    <n v="152.58000000000001"/>
    <n v="97.44"/>
    <n v="569733.72"/>
    <n v="363840.96"/>
    <n v="205892.76"/>
  </r>
  <r>
    <x v="1"/>
    <x v="142"/>
    <x v="11"/>
    <x v="0"/>
    <s v="Cancelled"/>
    <x v="1299"/>
    <n v="692704999"/>
    <d v="2017-01-24T00:00:00"/>
    <n v="5657"/>
    <n v="668.27"/>
    <n v="502.54"/>
    <n v="3780403.39"/>
    <n v="2842868.78"/>
    <n v="937534.61"/>
  </r>
  <r>
    <x v="1"/>
    <x v="53"/>
    <x v="1"/>
    <x v="1"/>
    <s v="High"/>
    <x v="900"/>
    <n v="863851821"/>
    <d v="2020-03-07T00:00:00"/>
    <n v="1805"/>
    <n v="152.58000000000001"/>
    <n v="97.44"/>
    <n v="275406.90000000002"/>
    <n v="175879.2"/>
    <n v="99527.7"/>
  </r>
  <r>
    <x v="4"/>
    <x v="115"/>
    <x v="7"/>
    <x v="1"/>
    <s v="Medium"/>
    <x v="319"/>
    <n v="631978929"/>
    <d v="2020-10-01T00:00:00"/>
    <n v="5464"/>
    <n v="437.2"/>
    <n v="263.33"/>
    <n v="2388860.7999999998"/>
    <n v="1438835.12"/>
    <n v="950025.68"/>
  </r>
  <r>
    <x v="2"/>
    <x v="3"/>
    <x v="5"/>
    <x v="0"/>
    <s v="Cancelled"/>
    <x v="587"/>
    <n v="500260150"/>
    <d v="2016-05-10T00:00:00"/>
    <n v="6950"/>
    <n v="109.28"/>
    <n v="35.840000000000003"/>
    <n v="759496"/>
    <n v="249088"/>
    <n v="510408"/>
  </r>
  <r>
    <x v="0"/>
    <x v="19"/>
    <x v="7"/>
    <x v="0"/>
    <s v="Medium"/>
    <x v="1300"/>
    <n v="592181813"/>
    <d v="2019-09-09T00:00:00"/>
    <n v="8613"/>
    <n v="437.2"/>
    <n v="263.33"/>
    <n v="3765603.6"/>
    <n v="2268061.29"/>
    <n v="1497542.31"/>
  </r>
  <r>
    <x v="6"/>
    <x v="171"/>
    <x v="8"/>
    <x v="0"/>
    <s v="Cancelled"/>
    <x v="112"/>
    <n v="201542747"/>
    <d v="2015-07-18T00:00:00"/>
    <n v="9832"/>
    <n v="421.89"/>
    <n v="364.69"/>
    <n v="4148022.48"/>
    <n v="3585632.08"/>
    <n v="562390.4"/>
  </r>
  <r>
    <x v="1"/>
    <x v="153"/>
    <x v="7"/>
    <x v="0"/>
    <s v="Medium"/>
    <x v="803"/>
    <n v="942454278"/>
    <d v="2021-03-29T00:00:00"/>
    <n v="2019"/>
    <n v="437.2"/>
    <n v="263.33"/>
    <n v="882706.8"/>
    <n v="531663.27"/>
    <n v="351043.53"/>
  </r>
  <r>
    <x v="3"/>
    <x v="10"/>
    <x v="2"/>
    <x v="0"/>
    <s v="High"/>
    <x v="1301"/>
    <n v="899340236"/>
    <d v="2017-03-18T00:00:00"/>
    <n v="3616"/>
    <n v="47.45"/>
    <n v="31.79"/>
    <n v="171579.2"/>
    <n v="114952.64"/>
    <n v="56626.559999999998"/>
  </r>
  <r>
    <x v="2"/>
    <x v="147"/>
    <x v="3"/>
    <x v="0"/>
    <s v="Cancelled"/>
    <x v="1302"/>
    <n v="476936948"/>
    <d v="2019-07-20T00:00:00"/>
    <n v="5096"/>
    <n v="205.7"/>
    <n v="117.11"/>
    <n v="1048247.2"/>
    <n v="596792.56000000006"/>
    <n v="451454.64"/>
  </r>
  <r>
    <x v="1"/>
    <x v="108"/>
    <x v="6"/>
    <x v="1"/>
    <s v="High"/>
    <x v="1303"/>
    <n v="150293242"/>
    <d v="2015-06-21T00:00:00"/>
    <n v="3965"/>
    <n v="651.21"/>
    <n v="524.96"/>
    <n v="2582047.65"/>
    <n v="2081466.4"/>
    <n v="500581.25"/>
  </r>
  <r>
    <x v="3"/>
    <x v="151"/>
    <x v="3"/>
    <x v="0"/>
    <s v="Low"/>
    <x v="1304"/>
    <n v="914770448"/>
    <d v="2016-02-16T00:00:00"/>
    <n v="9759"/>
    <n v="205.7"/>
    <n v="117.11"/>
    <n v="2007426.3"/>
    <n v="1142876.49"/>
    <n v="864549.81"/>
  </r>
  <r>
    <x v="1"/>
    <x v="148"/>
    <x v="6"/>
    <x v="1"/>
    <s v="High"/>
    <x v="1305"/>
    <n v="236042392"/>
    <d v="2019-01-26T00:00:00"/>
    <n v="9044"/>
    <n v="651.21"/>
    <n v="524.96"/>
    <n v="5889543.2400000002"/>
    <n v="4747738.24"/>
    <n v="1141805"/>
  </r>
  <r>
    <x v="3"/>
    <x v="151"/>
    <x v="11"/>
    <x v="1"/>
    <s v="High"/>
    <x v="1306"/>
    <n v="600095403"/>
    <d v="2015-12-19T00:00:00"/>
    <n v="420"/>
    <n v="668.27"/>
    <n v="502.54"/>
    <n v="280673.40000000002"/>
    <n v="211066.8"/>
    <n v="69606.600000000006"/>
  </r>
  <r>
    <x v="1"/>
    <x v="52"/>
    <x v="2"/>
    <x v="0"/>
    <s v="Cancelled"/>
    <x v="1307"/>
    <n v="963228309"/>
    <d v="2022-12-27T00:00:00"/>
    <n v="9516"/>
    <n v="47.45"/>
    <n v="31.79"/>
    <n v="451534.2"/>
    <n v="302513.64"/>
    <n v="149020.56"/>
  </r>
  <r>
    <x v="4"/>
    <x v="158"/>
    <x v="9"/>
    <x v="1"/>
    <s v="Low"/>
    <x v="1308"/>
    <n v="802052438"/>
    <d v="2021-01-02T00:00:00"/>
    <n v="3995"/>
    <n v="9.33"/>
    <n v="6.92"/>
    <n v="37273.35"/>
    <n v="27645.4"/>
    <n v="9627.9500000000007"/>
  </r>
  <r>
    <x v="1"/>
    <x v="161"/>
    <x v="11"/>
    <x v="1"/>
    <s v="Low"/>
    <x v="192"/>
    <n v="563491618"/>
    <d v="2019-10-29T00:00:00"/>
    <n v="8547"/>
    <n v="668.27"/>
    <n v="502.54"/>
    <n v="5711703.6900000004"/>
    <n v="4295209.38"/>
    <n v="1416494.31"/>
  </r>
  <r>
    <x v="1"/>
    <x v="142"/>
    <x v="0"/>
    <x v="1"/>
    <s v="Low"/>
    <x v="1309"/>
    <n v="314782178"/>
    <d v="2020-07-12T00:00:00"/>
    <n v="9896"/>
    <n v="255.28"/>
    <n v="159.41999999999999"/>
    <n v="2526250.88"/>
    <n v="1577620.32"/>
    <n v="948630.56"/>
  </r>
  <r>
    <x v="1"/>
    <x v="43"/>
    <x v="7"/>
    <x v="1"/>
    <s v="Medium"/>
    <x v="662"/>
    <n v="193472945"/>
    <d v="2016-09-13T00:00:00"/>
    <n v="1799"/>
    <n v="437.2"/>
    <n v="263.33"/>
    <n v="786522.8"/>
    <n v="473730.67"/>
    <n v="312792.13"/>
  </r>
  <r>
    <x v="1"/>
    <x v="53"/>
    <x v="1"/>
    <x v="0"/>
    <s v="High"/>
    <x v="1310"/>
    <n v="857425248"/>
    <d v="2020-11-25T00:00:00"/>
    <n v="40"/>
    <n v="152.58000000000001"/>
    <n v="97.44"/>
    <n v="6103.2"/>
    <n v="3897.6"/>
    <n v="2205.6"/>
  </r>
  <r>
    <x v="1"/>
    <x v="53"/>
    <x v="5"/>
    <x v="0"/>
    <s v="Cancelled"/>
    <x v="1311"/>
    <n v="334812915"/>
    <d v="2015-08-26T00:00:00"/>
    <n v="7437"/>
    <n v="109.28"/>
    <n v="35.840000000000003"/>
    <n v="812715.36"/>
    <n v="266542.08000000002"/>
    <n v="546173.28"/>
  </r>
  <r>
    <x v="4"/>
    <x v="156"/>
    <x v="6"/>
    <x v="1"/>
    <s v="High"/>
    <x v="669"/>
    <n v="774122273"/>
    <d v="2022-02-15T00:00:00"/>
    <n v="8838"/>
    <n v="651.21"/>
    <n v="524.96"/>
    <n v="5755393.9800000004"/>
    <n v="4639596.4800000004"/>
    <n v="1115797.5"/>
  </r>
  <r>
    <x v="3"/>
    <x v="163"/>
    <x v="6"/>
    <x v="1"/>
    <s v="Low"/>
    <x v="1312"/>
    <n v="794152152"/>
    <d v="2016-06-29T00:00:00"/>
    <n v="6124"/>
    <n v="651.21"/>
    <n v="524.96"/>
    <n v="3988010.04"/>
    <n v="3214855.04"/>
    <n v="773155"/>
  </r>
  <r>
    <x v="1"/>
    <x v="86"/>
    <x v="7"/>
    <x v="1"/>
    <s v="High"/>
    <x v="1251"/>
    <n v="434013879"/>
    <d v="2022-11-05T00:00:00"/>
    <n v="3206"/>
    <n v="437.2"/>
    <n v="263.33"/>
    <n v="1401663.2"/>
    <n v="844235.98"/>
    <n v="557427.22"/>
  </r>
  <r>
    <x v="2"/>
    <x v="164"/>
    <x v="0"/>
    <x v="0"/>
    <s v="Low"/>
    <x v="1313"/>
    <n v="703131282"/>
    <d v="2021-07-22T00:00:00"/>
    <n v="1026"/>
    <n v="255.28"/>
    <n v="159.41999999999999"/>
    <n v="261917.28"/>
    <n v="163564.92000000001"/>
    <n v="98352.36"/>
  </r>
  <r>
    <x v="1"/>
    <x v="140"/>
    <x v="3"/>
    <x v="0"/>
    <s v="Low"/>
    <x v="1314"/>
    <n v="431240689"/>
    <d v="2015-10-13T00:00:00"/>
    <n v="2558"/>
    <n v="205.7"/>
    <n v="117.11"/>
    <n v="526180.6"/>
    <n v="299567.38"/>
    <n v="226613.22"/>
  </r>
  <r>
    <x v="1"/>
    <x v="130"/>
    <x v="2"/>
    <x v="0"/>
    <s v="Medium"/>
    <x v="73"/>
    <n v="318390929"/>
    <d v="2017-08-31T00:00:00"/>
    <n v="7806"/>
    <n v="47.45"/>
    <n v="31.79"/>
    <n v="370394.7"/>
    <n v="248152.74"/>
    <n v="122241.96"/>
  </r>
  <r>
    <x v="2"/>
    <x v="121"/>
    <x v="10"/>
    <x v="0"/>
    <s v="Cancelled"/>
    <x v="564"/>
    <n v="684943330"/>
    <d v="2020-06-08T00:00:00"/>
    <n v="8807"/>
    <n v="154.06"/>
    <n v="90.93"/>
    <n v="1356806.42"/>
    <n v="800820.51"/>
    <n v="555985.91"/>
  </r>
  <r>
    <x v="1"/>
    <x v="52"/>
    <x v="8"/>
    <x v="1"/>
    <s v="Medium"/>
    <x v="1314"/>
    <n v="121571719"/>
    <d v="2015-09-21T00:00:00"/>
    <n v="4628"/>
    <n v="421.89"/>
    <n v="364.69"/>
    <n v="1952506.92"/>
    <n v="1687785.32"/>
    <n v="264721.59999999998"/>
  </r>
  <r>
    <x v="2"/>
    <x v="141"/>
    <x v="10"/>
    <x v="1"/>
    <s v="Medium"/>
    <x v="543"/>
    <n v="439262425"/>
    <d v="2019-05-20T00:00:00"/>
    <n v="6368"/>
    <n v="154.06"/>
    <n v="90.93"/>
    <n v="981054.08"/>
    <n v="579042.24"/>
    <n v="402011.84"/>
  </r>
  <r>
    <x v="1"/>
    <x v="87"/>
    <x v="5"/>
    <x v="0"/>
    <s v="High"/>
    <x v="285"/>
    <n v="819314277"/>
    <d v="2021-07-17T00:00:00"/>
    <n v="2156"/>
    <n v="109.28"/>
    <n v="35.840000000000003"/>
    <n v="235607.67999999999"/>
    <n v="77271.039999999994"/>
    <n v="158336.64000000001"/>
  </r>
  <r>
    <x v="2"/>
    <x v="104"/>
    <x v="4"/>
    <x v="0"/>
    <s v="Cancelled"/>
    <x v="136"/>
    <n v="963338601"/>
    <d v="2017-04-09T00:00:00"/>
    <n v="2154"/>
    <n v="81.73"/>
    <n v="56.67"/>
    <n v="176046.42"/>
    <n v="122067.18"/>
    <n v="53979.24"/>
  </r>
  <r>
    <x v="1"/>
    <x v="36"/>
    <x v="8"/>
    <x v="1"/>
    <s v="Low"/>
    <x v="1315"/>
    <n v="643259227"/>
    <d v="2020-04-26T00:00:00"/>
    <n v="3555"/>
    <n v="421.89"/>
    <n v="364.69"/>
    <n v="1499818.95"/>
    <n v="1296472.95"/>
    <n v="203346"/>
  </r>
  <r>
    <x v="1"/>
    <x v="2"/>
    <x v="7"/>
    <x v="0"/>
    <s v="High"/>
    <x v="406"/>
    <n v="151312482"/>
    <d v="2017-07-12T00:00:00"/>
    <n v="5581"/>
    <n v="437.2"/>
    <n v="263.33"/>
    <n v="2440013.2000000002"/>
    <n v="1469644.73"/>
    <n v="970368.47"/>
  </r>
  <r>
    <x v="1"/>
    <x v="16"/>
    <x v="9"/>
    <x v="0"/>
    <s v="Medium"/>
    <x v="636"/>
    <n v="750047194"/>
    <d v="2020-09-18T00:00:00"/>
    <n v="4487"/>
    <n v="9.33"/>
    <n v="6.92"/>
    <n v="41863.71"/>
    <n v="31050.04"/>
    <n v="10813.67"/>
  </r>
  <r>
    <x v="2"/>
    <x v="82"/>
    <x v="3"/>
    <x v="0"/>
    <s v="Cancelled"/>
    <x v="1316"/>
    <n v="622324693"/>
    <d v="2016-10-21T00:00:00"/>
    <n v="8561"/>
    <n v="205.7"/>
    <n v="117.11"/>
    <n v="1760997.7"/>
    <n v="1002578.71"/>
    <n v="758418.99"/>
  </r>
  <r>
    <x v="1"/>
    <x v="36"/>
    <x v="9"/>
    <x v="1"/>
    <s v="Low"/>
    <x v="1317"/>
    <n v="721318805"/>
    <d v="2015-12-09T00:00:00"/>
    <n v="3118"/>
    <n v="9.33"/>
    <n v="6.92"/>
    <n v="29090.94"/>
    <n v="21576.560000000001"/>
    <n v="7514.38"/>
  </r>
  <r>
    <x v="1"/>
    <x v="182"/>
    <x v="0"/>
    <x v="1"/>
    <s v="High"/>
    <x v="1318"/>
    <n v="720515859"/>
    <d v="2020-03-29T00:00:00"/>
    <n v="5509"/>
    <n v="255.28"/>
    <n v="159.41999999999999"/>
    <n v="1406337.52"/>
    <n v="878244.78"/>
    <n v="528092.74"/>
  </r>
  <r>
    <x v="1"/>
    <x v="74"/>
    <x v="4"/>
    <x v="0"/>
    <s v="Medium"/>
    <x v="302"/>
    <n v="363714683"/>
    <d v="2020-10-17T00:00:00"/>
    <n v="112"/>
    <n v="81.73"/>
    <n v="56.67"/>
    <n v="9153.76"/>
    <n v="6347.04"/>
    <n v="2806.72"/>
  </r>
  <r>
    <x v="3"/>
    <x v="133"/>
    <x v="9"/>
    <x v="1"/>
    <s v="Medium"/>
    <x v="1319"/>
    <n v="815026605"/>
    <d v="2022-06-27T00:00:00"/>
    <n v="3339"/>
    <n v="9.33"/>
    <n v="6.92"/>
    <n v="31152.87"/>
    <n v="23105.88"/>
    <n v="8046.99"/>
  </r>
  <r>
    <x v="3"/>
    <x v="151"/>
    <x v="0"/>
    <x v="0"/>
    <s v="Low"/>
    <x v="1320"/>
    <n v="608875453"/>
    <d v="2022-08-11T00:00:00"/>
    <n v="8632"/>
    <n v="255.28"/>
    <n v="159.41999999999999"/>
    <n v="2203576.96"/>
    <n v="1376113.44"/>
    <n v="827463.52"/>
  </r>
  <r>
    <x v="1"/>
    <x v="167"/>
    <x v="2"/>
    <x v="1"/>
    <s v="High"/>
    <x v="1321"/>
    <n v="599997556"/>
    <d v="2020-02-14T00:00:00"/>
    <n v="1465"/>
    <n v="47.45"/>
    <n v="31.79"/>
    <n v="69514.25"/>
    <n v="46572.35"/>
    <n v="22941.9"/>
  </r>
  <r>
    <x v="1"/>
    <x v="174"/>
    <x v="3"/>
    <x v="1"/>
    <s v="Medium"/>
    <x v="1047"/>
    <n v="813441741"/>
    <d v="2021-03-22T00:00:00"/>
    <n v="4342"/>
    <n v="205.7"/>
    <n v="117.11"/>
    <n v="893149.4"/>
    <n v="508491.62"/>
    <n v="384657.78"/>
  </r>
  <r>
    <x v="2"/>
    <x v="102"/>
    <x v="3"/>
    <x v="0"/>
    <s v="Low"/>
    <x v="1322"/>
    <n v="894569337"/>
    <d v="2020-08-22T00:00:00"/>
    <n v="1801"/>
    <n v="205.7"/>
    <n v="117.11"/>
    <n v="370465.7"/>
    <n v="210915.11"/>
    <n v="159550.59"/>
  </r>
  <r>
    <x v="2"/>
    <x v="48"/>
    <x v="0"/>
    <x v="1"/>
    <s v="Medium"/>
    <x v="742"/>
    <n v="559054172"/>
    <d v="2022-10-17T00:00:00"/>
    <n v="5408"/>
    <n v="255.28"/>
    <n v="159.41999999999999"/>
    <n v="1380554.24"/>
    <n v="862143.36"/>
    <n v="518410.88"/>
  </r>
  <r>
    <x v="3"/>
    <x v="50"/>
    <x v="9"/>
    <x v="0"/>
    <s v="Low"/>
    <x v="1323"/>
    <n v="942882573"/>
    <d v="2016-06-25T00:00:00"/>
    <n v="8761"/>
    <n v="9.33"/>
    <n v="6.92"/>
    <n v="81740.13"/>
    <n v="60626.12"/>
    <n v="21114.01"/>
  </r>
  <r>
    <x v="1"/>
    <x v="131"/>
    <x v="5"/>
    <x v="0"/>
    <s v="Medium"/>
    <x v="46"/>
    <n v="552353370"/>
    <d v="2018-11-18T00:00:00"/>
    <n v="2491"/>
    <n v="109.28"/>
    <n v="35.840000000000003"/>
    <n v="272216.48"/>
    <n v="89277.440000000002"/>
    <n v="182939.04"/>
  </r>
  <r>
    <x v="4"/>
    <x v="158"/>
    <x v="2"/>
    <x v="1"/>
    <s v="Low"/>
    <x v="1324"/>
    <n v="214077889"/>
    <d v="2015-01-01T00:00:00"/>
    <n v="9260"/>
    <n v="47.45"/>
    <n v="31.79"/>
    <n v="439387"/>
    <n v="294375.40000000002"/>
    <n v="145011.6"/>
  </r>
  <r>
    <x v="0"/>
    <x v="134"/>
    <x v="9"/>
    <x v="1"/>
    <s v="High"/>
    <x v="1325"/>
    <n v="824979960"/>
    <d v="2015-10-20T00:00:00"/>
    <n v="8758"/>
    <n v="9.33"/>
    <n v="6.92"/>
    <n v="81712.14"/>
    <n v="60605.36"/>
    <n v="21106.78"/>
  </r>
  <r>
    <x v="3"/>
    <x v="5"/>
    <x v="7"/>
    <x v="0"/>
    <s v="High"/>
    <x v="1326"/>
    <n v="202295911"/>
    <d v="2016-10-11T00:00:00"/>
    <n v="2710"/>
    <n v="437.2"/>
    <n v="263.33"/>
    <n v="1184812"/>
    <n v="713624.3"/>
    <n v="471187.7"/>
  </r>
  <r>
    <x v="1"/>
    <x v="130"/>
    <x v="0"/>
    <x v="1"/>
    <s v="High"/>
    <x v="1276"/>
    <n v="733574569"/>
    <d v="2015-05-18T00:00:00"/>
    <n v="9871"/>
    <n v="255.28"/>
    <n v="159.41999999999999"/>
    <n v="2519868.88"/>
    <n v="1573634.82"/>
    <n v="946234.06"/>
  </r>
  <r>
    <x v="1"/>
    <x v="22"/>
    <x v="2"/>
    <x v="0"/>
    <s v="Medium"/>
    <x v="386"/>
    <n v="826677262"/>
    <d v="2017-01-09T00:00:00"/>
    <n v="1027"/>
    <n v="47.45"/>
    <n v="31.79"/>
    <n v="48731.15"/>
    <n v="32648.33"/>
    <n v="16082.82"/>
  </r>
  <r>
    <x v="4"/>
    <x v="173"/>
    <x v="9"/>
    <x v="0"/>
    <s v="Low"/>
    <x v="1327"/>
    <n v="759777820"/>
    <d v="2017-03-23T00:00:00"/>
    <n v="3996"/>
    <n v="9.33"/>
    <n v="6.92"/>
    <n v="37282.68"/>
    <n v="27652.32"/>
    <n v="9630.36"/>
  </r>
  <r>
    <x v="1"/>
    <x v="105"/>
    <x v="2"/>
    <x v="0"/>
    <s v="High"/>
    <x v="1328"/>
    <n v="431362569"/>
    <d v="2020-08-09T00:00:00"/>
    <n v="8625"/>
    <n v="47.45"/>
    <n v="31.79"/>
    <n v="409256.25"/>
    <n v="274188.75"/>
    <n v="135067.5"/>
  </r>
  <r>
    <x v="0"/>
    <x v="135"/>
    <x v="0"/>
    <x v="1"/>
    <s v="Low"/>
    <x v="1329"/>
    <n v="710230338"/>
    <d v="2021-11-19T00:00:00"/>
    <n v="1795"/>
    <n v="255.28"/>
    <n v="159.41999999999999"/>
    <n v="458227.6"/>
    <n v="286158.90000000002"/>
    <n v="172068.7"/>
  </r>
  <r>
    <x v="0"/>
    <x v="119"/>
    <x v="6"/>
    <x v="1"/>
    <s v="Cancelled"/>
    <x v="909"/>
    <n v="285492455"/>
    <d v="2022-03-01T00:00:00"/>
    <n v="2417"/>
    <n v="651.21"/>
    <n v="524.96"/>
    <n v="1573974.57"/>
    <n v="1268828.32"/>
    <n v="305146.25"/>
  </r>
  <r>
    <x v="1"/>
    <x v="126"/>
    <x v="0"/>
    <x v="0"/>
    <s v="High"/>
    <x v="114"/>
    <n v="616572749"/>
    <d v="2018-07-12T00:00:00"/>
    <n v="6433"/>
    <n v="255.28"/>
    <n v="159.41999999999999"/>
    <n v="1642216.24"/>
    <n v="1025548.86"/>
    <n v="616667.38"/>
  </r>
  <r>
    <x v="0"/>
    <x v="1"/>
    <x v="4"/>
    <x v="1"/>
    <s v="Medium"/>
    <x v="1330"/>
    <n v="983207547"/>
    <d v="2022-07-25T00:00:00"/>
    <n v="1817"/>
    <n v="81.73"/>
    <n v="56.67"/>
    <n v="148503.41"/>
    <n v="102969.39"/>
    <n v="45534.02"/>
  </r>
  <r>
    <x v="1"/>
    <x v="73"/>
    <x v="2"/>
    <x v="1"/>
    <s v="High"/>
    <x v="810"/>
    <n v="735445678"/>
    <d v="2021-07-22T00:00:00"/>
    <n v="3574"/>
    <n v="47.45"/>
    <n v="31.79"/>
    <n v="169586.3"/>
    <n v="113617.46"/>
    <n v="55968.84"/>
  </r>
  <r>
    <x v="3"/>
    <x v="15"/>
    <x v="6"/>
    <x v="1"/>
    <s v="Medium"/>
    <x v="1331"/>
    <n v="643648469"/>
    <d v="2016-08-05T00:00:00"/>
    <n v="8740"/>
    <n v="651.21"/>
    <n v="524.96"/>
    <n v="5691575.4000000004"/>
    <n v="4588150.4000000004"/>
    <n v="1103425"/>
  </r>
  <r>
    <x v="3"/>
    <x v="151"/>
    <x v="2"/>
    <x v="0"/>
    <s v="Low"/>
    <x v="1027"/>
    <n v="648489749"/>
    <d v="2018-06-11T00:00:00"/>
    <n v="1382"/>
    <n v="47.45"/>
    <n v="31.79"/>
    <n v="65575.899999999994"/>
    <n v="43933.78"/>
    <n v="21642.12"/>
  </r>
  <r>
    <x v="1"/>
    <x v="54"/>
    <x v="4"/>
    <x v="0"/>
    <s v="Cancelled"/>
    <x v="1332"/>
    <n v="310955846"/>
    <d v="2022-02-10T00:00:00"/>
    <n v="7600"/>
    <n v="81.73"/>
    <n v="56.67"/>
    <n v="621148"/>
    <n v="430692"/>
    <n v="190456"/>
  </r>
  <r>
    <x v="1"/>
    <x v="166"/>
    <x v="0"/>
    <x v="0"/>
    <s v="Cancelled"/>
    <x v="1333"/>
    <n v="162345588"/>
    <d v="2019-07-29T00:00:00"/>
    <n v="522"/>
    <n v="255.28"/>
    <n v="159.41999999999999"/>
    <n v="133256.16"/>
    <n v="83217.240000000005"/>
    <n v="50038.92"/>
  </r>
  <r>
    <x v="1"/>
    <x v="44"/>
    <x v="10"/>
    <x v="1"/>
    <s v="Low"/>
    <x v="770"/>
    <n v="354270303"/>
    <d v="2020-11-27T00:00:00"/>
    <n v="5310"/>
    <n v="154.06"/>
    <n v="90.93"/>
    <n v="818058.6"/>
    <n v="482838.3"/>
    <n v="335220.3"/>
  </r>
  <r>
    <x v="4"/>
    <x v="156"/>
    <x v="0"/>
    <x v="1"/>
    <s v="Cancelled"/>
    <x v="1334"/>
    <n v="208653819"/>
    <d v="2016-04-15T00:00:00"/>
    <n v="4157"/>
    <n v="255.28"/>
    <n v="159.41999999999999"/>
    <n v="1061198.96"/>
    <n v="662708.93999999994"/>
    <n v="398490.02"/>
  </r>
  <r>
    <x v="2"/>
    <x v="121"/>
    <x v="0"/>
    <x v="0"/>
    <s v="Cancelled"/>
    <x v="1058"/>
    <n v="467732465"/>
    <d v="2022-07-22T00:00:00"/>
    <n v="1285"/>
    <n v="255.28"/>
    <n v="159.41999999999999"/>
    <n v="328034.8"/>
    <n v="204854.7"/>
    <n v="123180.1"/>
  </r>
  <r>
    <x v="4"/>
    <x v="173"/>
    <x v="8"/>
    <x v="1"/>
    <s v="Medium"/>
    <x v="1275"/>
    <n v="144055068"/>
    <d v="2017-02-08T00:00:00"/>
    <n v="7951"/>
    <n v="421.89"/>
    <n v="364.69"/>
    <n v="3354447.39"/>
    <n v="2899650.19"/>
    <n v="454797.2"/>
  </r>
  <r>
    <x v="1"/>
    <x v="100"/>
    <x v="10"/>
    <x v="0"/>
    <s v="Low"/>
    <x v="1335"/>
    <n v="570482957"/>
    <d v="2019-06-03T00:00:00"/>
    <n v="7439"/>
    <n v="154.06"/>
    <n v="90.93"/>
    <n v="1146052.3400000001"/>
    <n v="676428.27"/>
    <n v="469624.07"/>
  </r>
  <r>
    <x v="3"/>
    <x v="35"/>
    <x v="11"/>
    <x v="0"/>
    <s v="Medium"/>
    <x v="550"/>
    <n v="450189960"/>
    <d v="2021-12-11T00:00:00"/>
    <n v="68"/>
    <n v="668.27"/>
    <n v="502.54"/>
    <n v="45442.36"/>
    <n v="34172.720000000001"/>
    <n v="11269.64"/>
  </r>
  <r>
    <x v="1"/>
    <x v="132"/>
    <x v="3"/>
    <x v="1"/>
    <s v="High"/>
    <x v="306"/>
    <n v="806662404"/>
    <d v="2022-12-07T00:00:00"/>
    <n v="8186"/>
    <n v="205.7"/>
    <n v="117.11"/>
    <n v="1683860.2"/>
    <n v="958662.46"/>
    <n v="725197.74"/>
  </r>
  <r>
    <x v="1"/>
    <x v="55"/>
    <x v="4"/>
    <x v="1"/>
    <s v="Cancelled"/>
    <x v="1336"/>
    <n v="933699119"/>
    <d v="2019-11-24T00:00:00"/>
    <n v="1173"/>
    <n v="81.73"/>
    <n v="56.67"/>
    <n v="95869.29"/>
    <n v="66473.91"/>
    <n v="29395.38"/>
  </r>
  <r>
    <x v="1"/>
    <x v="87"/>
    <x v="4"/>
    <x v="1"/>
    <s v="Cancelled"/>
    <x v="1157"/>
    <n v="645411431"/>
    <d v="2017-06-12T00:00:00"/>
    <n v="440"/>
    <n v="81.73"/>
    <n v="56.67"/>
    <n v="35961.199999999997"/>
    <n v="24934.799999999999"/>
    <n v="11026.4"/>
  </r>
  <r>
    <x v="1"/>
    <x v="36"/>
    <x v="0"/>
    <x v="1"/>
    <s v="Cancelled"/>
    <x v="1337"/>
    <n v="726223170"/>
    <d v="2015-07-31T00:00:00"/>
    <n v="4429"/>
    <n v="255.28"/>
    <n v="159.41999999999999"/>
    <n v="1130635.1200000001"/>
    <n v="706071.18"/>
    <n v="424563.94"/>
  </r>
  <r>
    <x v="1"/>
    <x v="183"/>
    <x v="3"/>
    <x v="0"/>
    <s v="High"/>
    <x v="1001"/>
    <n v="680870664"/>
    <d v="2022-10-31T00:00:00"/>
    <n v="3615"/>
    <n v="205.7"/>
    <n v="117.11"/>
    <n v="743605.5"/>
    <n v="423352.65"/>
    <n v="320252.84999999998"/>
  </r>
  <r>
    <x v="0"/>
    <x v="76"/>
    <x v="8"/>
    <x v="1"/>
    <s v="Low"/>
    <x v="14"/>
    <n v="984402740"/>
    <d v="2022-12-18T00:00:00"/>
    <n v="5501"/>
    <n v="421.89"/>
    <n v="364.69"/>
    <n v="2320816.89"/>
    <n v="2006159.69"/>
    <n v="314657.2"/>
  </r>
  <r>
    <x v="0"/>
    <x v="181"/>
    <x v="6"/>
    <x v="0"/>
    <s v="Cancelled"/>
    <x v="63"/>
    <n v="832180726"/>
    <d v="2016-09-22T00:00:00"/>
    <n v="9625"/>
    <n v="651.21"/>
    <n v="524.96"/>
    <n v="6267896.25"/>
    <n v="5052740"/>
    <n v="1215156.25"/>
  </r>
  <r>
    <x v="3"/>
    <x v="61"/>
    <x v="9"/>
    <x v="0"/>
    <s v="Low"/>
    <x v="266"/>
    <n v="389878451"/>
    <d v="2021-07-07T00:00:00"/>
    <n v="2553"/>
    <n v="9.33"/>
    <n v="6.92"/>
    <n v="23819.49"/>
    <n v="17666.759999999998"/>
    <n v="6152.73"/>
  </r>
  <r>
    <x v="4"/>
    <x v="56"/>
    <x v="7"/>
    <x v="0"/>
    <s v="Medium"/>
    <x v="421"/>
    <n v="343482244"/>
    <d v="2017-02-18T00:00:00"/>
    <n v="2884"/>
    <n v="437.2"/>
    <n v="263.33"/>
    <n v="1260884.8"/>
    <n v="759443.72"/>
    <n v="501441.08"/>
  </r>
  <r>
    <x v="1"/>
    <x v="54"/>
    <x v="6"/>
    <x v="1"/>
    <s v="Medium"/>
    <x v="1338"/>
    <n v="549290931"/>
    <d v="2015-01-20T00:00:00"/>
    <n v="6248"/>
    <n v="651.21"/>
    <n v="524.96"/>
    <n v="4068760.08"/>
    <n v="3279950.08"/>
    <n v="788810"/>
  </r>
  <r>
    <x v="1"/>
    <x v="114"/>
    <x v="2"/>
    <x v="1"/>
    <s v="Cancelled"/>
    <x v="744"/>
    <n v="483915841"/>
    <d v="2022-09-16T00:00:00"/>
    <n v="306"/>
    <n v="47.45"/>
    <n v="31.79"/>
    <n v="14519.7"/>
    <n v="9727.74"/>
    <n v="4791.96"/>
  </r>
  <r>
    <x v="0"/>
    <x v="14"/>
    <x v="11"/>
    <x v="1"/>
    <s v="Medium"/>
    <x v="1339"/>
    <n v="594280803"/>
    <d v="2018-01-21T00:00:00"/>
    <n v="9751"/>
    <n v="668.27"/>
    <n v="502.54"/>
    <n v="6516300.7699999996"/>
    <n v="4900267.54"/>
    <n v="1616033.23"/>
  </r>
  <r>
    <x v="1"/>
    <x v="96"/>
    <x v="4"/>
    <x v="0"/>
    <s v="High"/>
    <x v="1340"/>
    <n v="947622144"/>
    <d v="2019-09-24T00:00:00"/>
    <n v="1305"/>
    <n v="81.73"/>
    <n v="56.67"/>
    <n v="106657.65"/>
    <n v="73954.350000000006"/>
    <n v="32703.3"/>
  </r>
  <r>
    <x v="0"/>
    <x v="19"/>
    <x v="11"/>
    <x v="0"/>
    <s v="Medium"/>
    <x v="180"/>
    <n v="781488692"/>
    <d v="2022-05-03T00:00:00"/>
    <n v="8725"/>
    <n v="668.27"/>
    <n v="502.54"/>
    <n v="5830655.75"/>
    <n v="4384661.5"/>
    <n v="1445994.25"/>
  </r>
  <r>
    <x v="0"/>
    <x v="134"/>
    <x v="10"/>
    <x v="1"/>
    <s v="Cancelled"/>
    <x v="1341"/>
    <n v="753741776"/>
    <d v="2019-07-28T00:00:00"/>
    <n v="7796"/>
    <n v="154.06"/>
    <n v="90.93"/>
    <n v="1201051.76"/>
    <n v="708890.28"/>
    <n v="492161.48"/>
  </r>
  <r>
    <x v="1"/>
    <x v="2"/>
    <x v="8"/>
    <x v="0"/>
    <s v="Medium"/>
    <x v="1342"/>
    <n v="692555224"/>
    <d v="2015-02-01T00:00:00"/>
    <n v="1336"/>
    <n v="421.89"/>
    <n v="364.69"/>
    <n v="563645.04"/>
    <n v="487225.84"/>
    <n v="76419.199999999997"/>
  </r>
  <r>
    <x v="0"/>
    <x v="72"/>
    <x v="4"/>
    <x v="0"/>
    <s v="Medium"/>
    <x v="702"/>
    <n v="946415364"/>
    <d v="2015-01-30T00:00:00"/>
    <n v="4193"/>
    <n v="81.73"/>
    <n v="56.67"/>
    <n v="342693.89"/>
    <n v="237617.31"/>
    <n v="105076.58"/>
  </r>
  <r>
    <x v="1"/>
    <x v="22"/>
    <x v="10"/>
    <x v="0"/>
    <s v="Low"/>
    <x v="577"/>
    <n v="134121024"/>
    <d v="2021-04-08T00:00:00"/>
    <n v="8246"/>
    <n v="154.06"/>
    <n v="90.93"/>
    <n v="1270378.76"/>
    <n v="749808.78"/>
    <n v="520569.98"/>
  </r>
  <r>
    <x v="0"/>
    <x v="25"/>
    <x v="2"/>
    <x v="0"/>
    <s v="Cancelled"/>
    <x v="482"/>
    <n v="994783532"/>
    <d v="2017-03-12T00:00:00"/>
    <n v="7408"/>
    <n v="47.45"/>
    <n v="31.79"/>
    <n v="351509.6"/>
    <n v="235500.32"/>
    <n v="116009.28"/>
  </r>
  <r>
    <x v="0"/>
    <x v="135"/>
    <x v="2"/>
    <x v="0"/>
    <s v="Medium"/>
    <x v="844"/>
    <n v="937826716"/>
    <d v="2019-10-11T00:00:00"/>
    <n v="2621"/>
    <n v="47.45"/>
    <n v="31.79"/>
    <n v="124366.45"/>
    <n v="83321.59"/>
    <n v="41044.86"/>
  </r>
  <r>
    <x v="1"/>
    <x v="34"/>
    <x v="6"/>
    <x v="0"/>
    <s v="Medium"/>
    <x v="747"/>
    <n v="592986905"/>
    <d v="2019-03-13T00:00:00"/>
    <n v="6858"/>
    <n v="651.21"/>
    <n v="524.96"/>
    <n v="4465998.18"/>
    <n v="3600175.68"/>
    <n v="865822.5"/>
  </r>
  <r>
    <x v="1"/>
    <x v="22"/>
    <x v="5"/>
    <x v="1"/>
    <s v="Cancelled"/>
    <x v="895"/>
    <n v="660312926"/>
    <d v="2017-01-05T00:00:00"/>
    <n v="123"/>
    <n v="109.28"/>
    <n v="35.840000000000003"/>
    <n v="13441.44"/>
    <n v="4408.32"/>
    <n v="9033.1200000000008"/>
  </r>
  <r>
    <x v="2"/>
    <x v="90"/>
    <x v="2"/>
    <x v="0"/>
    <s v="High"/>
    <x v="724"/>
    <n v="560166108"/>
    <d v="2019-03-05T00:00:00"/>
    <n v="4454"/>
    <n v="47.45"/>
    <n v="31.79"/>
    <n v="211342.3"/>
    <n v="141592.66"/>
    <n v="69749.64"/>
  </r>
  <r>
    <x v="4"/>
    <x v="115"/>
    <x v="3"/>
    <x v="1"/>
    <s v="Low"/>
    <x v="1343"/>
    <n v="683220279"/>
    <d v="2017-01-06T00:00:00"/>
    <n v="8918"/>
    <n v="205.7"/>
    <n v="117.11"/>
    <n v="1834432.6"/>
    <n v="1044386.98"/>
    <n v="790045.62"/>
  </r>
  <r>
    <x v="1"/>
    <x v="64"/>
    <x v="7"/>
    <x v="0"/>
    <s v="Cancelled"/>
    <x v="1242"/>
    <n v="140461766"/>
    <d v="2018-07-20T00:00:00"/>
    <n v="4613"/>
    <n v="437.2"/>
    <n v="263.33"/>
    <n v="2016803.6"/>
    <n v="1214741.29"/>
    <n v="802062.31"/>
  </r>
  <r>
    <x v="2"/>
    <x v="38"/>
    <x v="0"/>
    <x v="0"/>
    <s v="Medium"/>
    <x v="1344"/>
    <n v="813189399"/>
    <d v="2021-11-22T00:00:00"/>
    <n v="9669"/>
    <n v="255.28"/>
    <n v="159.41999999999999"/>
    <n v="2468302.3199999998"/>
    <n v="1541431.98"/>
    <n v="926870.34"/>
  </r>
  <r>
    <x v="0"/>
    <x v="119"/>
    <x v="8"/>
    <x v="0"/>
    <s v="Medium"/>
    <x v="1109"/>
    <n v="603014504"/>
    <d v="2016-02-11T00:00:00"/>
    <n v="4247"/>
    <n v="421.89"/>
    <n v="364.69"/>
    <n v="1791766.83"/>
    <n v="1548838.43"/>
    <n v="242928.4"/>
  </r>
  <r>
    <x v="1"/>
    <x v="39"/>
    <x v="10"/>
    <x v="0"/>
    <s v="High"/>
    <x v="1141"/>
    <n v="181860911"/>
    <d v="2016-07-15T00:00:00"/>
    <n v="5540"/>
    <n v="154.06"/>
    <n v="90.93"/>
    <n v="853492.4"/>
    <n v="503752.2"/>
    <n v="349740.2"/>
  </r>
  <r>
    <x v="1"/>
    <x v="64"/>
    <x v="3"/>
    <x v="1"/>
    <s v="Cancelled"/>
    <x v="1345"/>
    <n v="741964948"/>
    <d v="2021-02-26T00:00:00"/>
    <n v="2771"/>
    <n v="205.7"/>
    <n v="117.11"/>
    <n v="569994.69999999995"/>
    <n v="324511.81"/>
    <n v="245482.89"/>
  </r>
  <r>
    <x v="1"/>
    <x v="78"/>
    <x v="8"/>
    <x v="0"/>
    <s v="High"/>
    <x v="1346"/>
    <n v="845875442"/>
    <d v="2022-03-17T00:00:00"/>
    <n v="2195"/>
    <n v="421.89"/>
    <n v="364.69"/>
    <n v="926048.55"/>
    <n v="800494.55"/>
    <n v="125554"/>
  </r>
  <r>
    <x v="1"/>
    <x v="44"/>
    <x v="1"/>
    <x v="1"/>
    <s v="Cancelled"/>
    <x v="1347"/>
    <n v="476453721"/>
    <d v="2017-08-10T00:00:00"/>
    <n v="2099"/>
    <n v="152.58000000000001"/>
    <n v="97.44"/>
    <n v="320265.42"/>
    <n v="204526.56"/>
    <n v="115738.86"/>
  </r>
  <r>
    <x v="3"/>
    <x v="50"/>
    <x v="1"/>
    <x v="0"/>
    <s v="High"/>
    <x v="1229"/>
    <n v="586873614"/>
    <d v="2021-08-29T00:00:00"/>
    <n v="7799"/>
    <n v="152.58000000000001"/>
    <n v="97.44"/>
    <n v="1189971.42"/>
    <n v="759934.56"/>
    <n v="430036.86"/>
  </r>
  <r>
    <x v="2"/>
    <x v="12"/>
    <x v="8"/>
    <x v="0"/>
    <s v="Low"/>
    <x v="157"/>
    <n v="850621449"/>
    <d v="2017-05-02T00:00:00"/>
    <n v="6644"/>
    <n v="421.89"/>
    <n v="364.69"/>
    <n v="2803037.16"/>
    <n v="2423000.36"/>
    <n v="380036.8"/>
  </r>
  <r>
    <x v="1"/>
    <x v="43"/>
    <x v="9"/>
    <x v="0"/>
    <s v="Medium"/>
    <x v="1348"/>
    <n v="111496055"/>
    <d v="2021-06-04T00:00:00"/>
    <n v="3015"/>
    <n v="9.33"/>
    <n v="6.92"/>
    <n v="28129.95"/>
    <n v="20863.8"/>
    <n v="7266.15"/>
  </r>
  <r>
    <x v="2"/>
    <x v="164"/>
    <x v="10"/>
    <x v="1"/>
    <s v="Low"/>
    <x v="1349"/>
    <n v="433608758"/>
    <d v="2016-12-21T00:00:00"/>
    <n v="3322"/>
    <n v="154.06"/>
    <n v="90.93"/>
    <n v="511787.32"/>
    <n v="302069.46000000002"/>
    <n v="209717.86"/>
  </r>
  <r>
    <x v="2"/>
    <x v="121"/>
    <x v="5"/>
    <x v="0"/>
    <s v="High"/>
    <x v="207"/>
    <n v="351383388"/>
    <d v="2016-10-30T00:00:00"/>
    <n v="1008"/>
    <n v="109.28"/>
    <n v="35.840000000000003"/>
    <n v="110154.24000000001"/>
    <n v="36126.720000000001"/>
    <n v="74027.520000000004"/>
  </r>
  <r>
    <x v="0"/>
    <x v="172"/>
    <x v="8"/>
    <x v="1"/>
    <s v="High"/>
    <x v="411"/>
    <n v="719556272"/>
    <d v="2017-04-01T00:00:00"/>
    <n v="1546"/>
    <n v="421.89"/>
    <n v="364.69"/>
    <n v="652241.93999999994"/>
    <n v="563810.74"/>
    <n v="88431.2"/>
  </r>
  <r>
    <x v="0"/>
    <x v="119"/>
    <x v="11"/>
    <x v="1"/>
    <s v="Low"/>
    <x v="906"/>
    <n v="663176238"/>
    <d v="2018-07-26T00:00:00"/>
    <n v="7441"/>
    <n v="668.27"/>
    <n v="502.54"/>
    <n v="4972597.07"/>
    <n v="3739400.14"/>
    <n v="1233196.93"/>
  </r>
  <r>
    <x v="1"/>
    <x v="105"/>
    <x v="0"/>
    <x v="1"/>
    <s v="Medium"/>
    <x v="1350"/>
    <n v="727604615"/>
    <d v="2019-07-07T00:00:00"/>
    <n v="3229"/>
    <n v="255.28"/>
    <n v="159.41999999999999"/>
    <n v="824299.12"/>
    <n v="514767.18"/>
    <n v="309531.94"/>
  </r>
  <r>
    <x v="1"/>
    <x v="159"/>
    <x v="10"/>
    <x v="0"/>
    <s v="Low"/>
    <x v="516"/>
    <n v="628515231"/>
    <d v="2016-02-01T00:00:00"/>
    <n v="479"/>
    <n v="154.06"/>
    <n v="90.93"/>
    <n v="73794.740000000005"/>
    <n v="43555.47"/>
    <n v="30239.27"/>
  </r>
  <r>
    <x v="1"/>
    <x v="159"/>
    <x v="6"/>
    <x v="1"/>
    <s v="Medium"/>
    <x v="1023"/>
    <n v="601894414"/>
    <d v="2022-03-19T00:00:00"/>
    <n v="2787"/>
    <n v="651.21"/>
    <n v="524.96"/>
    <n v="1814922.27"/>
    <n v="1463063.52"/>
    <n v="351858.75"/>
  </r>
  <r>
    <x v="1"/>
    <x v="7"/>
    <x v="1"/>
    <x v="1"/>
    <s v="Low"/>
    <x v="1351"/>
    <n v="954040992"/>
    <d v="2021-08-27T00:00:00"/>
    <n v="785"/>
    <n v="152.58000000000001"/>
    <n v="97.44"/>
    <n v="119775.3"/>
    <n v="76490.399999999994"/>
    <n v="43284.9"/>
  </r>
  <r>
    <x v="3"/>
    <x v="24"/>
    <x v="7"/>
    <x v="1"/>
    <s v="Medium"/>
    <x v="589"/>
    <n v="711566293"/>
    <d v="2019-12-26T00:00:00"/>
    <n v="7133"/>
    <n v="437.2"/>
    <n v="263.33"/>
    <n v="3118547.6"/>
    <n v="1878332.89"/>
    <n v="1240214.71"/>
  </r>
  <r>
    <x v="4"/>
    <x v="23"/>
    <x v="2"/>
    <x v="1"/>
    <s v="Medium"/>
    <x v="474"/>
    <n v="771394145"/>
    <d v="2016-04-22T00:00:00"/>
    <n v="1524"/>
    <n v="47.45"/>
    <n v="31.79"/>
    <n v="72313.8"/>
    <n v="48447.96"/>
    <n v="23865.84"/>
  </r>
  <r>
    <x v="3"/>
    <x v="163"/>
    <x v="10"/>
    <x v="1"/>
    <s v="Medium"/>
    <x v="1352"/>
    <n v="750760877"/>
    <d v="2022-09-07T00:00:00"/>
    <n v="5682"/>
    <n v="154.06"/>
    <n v="90.93"/>
    <n v="875368.92"/>
    <n v="516664.26"/>
    <n v="358704.66"/>
  </r>
  <r>
    <x v="1"/>
    <x v="88"/>
    <x v="0"/>
    <x v="1"/>
    <s v="Low"/>
    <x v="1326"/>
    <n v="337215316"/>
    <d v="2016-11-11T00:00:00"/>
    <n v="8360"/>
    <n v="255.28"/>
    <n v="159.41999999999999"/>
    <n v="2134140.7999999998"/>
    <n v="1332751.2"/>
    <n v="801389.6"/>
  </r>
  <r>
    <x v="0"/>
    <x v="134"/>
    <x v="0"/>
    <x v="1"/>
    <s v="Low"/>
    <x v="570"/>
    <n v="638618791"/>
    <d v="2022-05-25T00:00:00"/>
    <n v="347"/>
    <n v="255.28"/>
    <n v="159.41999999999999"/>
    <n v="88582.16"/>
    <n v="55318.74"/>
    <n v="33263.42"/>
  </r>
  <r>
    <x v="4"/>
    <x v="156"/>
    <x v="8"/>
    <x v="0"/>
    <s v="Low"/>
    <x v="1353"/>
    <n v="133145129"/>
    <d v="2016-10-19T00:00:00"/>
    <n v="9457"/>
    <n v="421.89"/>
    <n v="364.69"/>
    <n v="3989813.73"/>
    <n v="3448873.33"/>
    <n v="540940.4"/>
  </r>
  <r>
    <x v="2"/>
    <x v="141"/>
    <x v="11"/>
    <x v="1"/>
    <s v="Cancelled"/>
    <x v="1354"/>
    <n v="519280660"/>
    <d v="2022-04-06T00:00:00"/>
    <n v="5542"/>
    <n v="668.27"/>
    <n v="502.54"/>
    <n v="3703552.34"/>
    <n v="2785076.68"/>
    <n v="918475.66"/>
  </r>
  <r>
    <x v="1"/>
    <x v="2"/>
    <x v="6"/>
    <x v="0"/>
    <s v="Medium"/>
    <x v="1226"/>
    <n v="865824210"/>
    <d v="2018-05-14T00:00:00"/>
    <n v="5479"/>
    <n v="651.21"/>
    <n v="524.96"/>
    <n v="3567979.59"/>
    <n v="2876255.84"/>
    <n v="691723.75"/>
  </r>
  <r>
    <x v="1"/>
    <x v="43"/>
    <x v="5"/>
    <x v="1"/>
    <s v="Medium"/>
    <x v="834"/>
    <n v="761887109"/>
    <d v="2016-10-14T00:00:00"/>
    <n v="8181"/>
    <n v="109.28"/>
    <n v="35.840000000000003"/>
    <n v="894019.68"/>
    <n v="293207.03999999998"/>
    <n v="600812.64"/>
  </r>
  <r>
    <x v="1"/>
    <x v="166"/>
    <x v="8"/>
    <x v="1"/>
    <s v="Medium"/>
    <x v="1355"/>
    <n v="766893184"/>
    <d v="2017-01-10T00:00:00"/>
    <n v="9590"/>
    <n v="421.89"/>
    <n v="364.69"/>
    <n v="4045925.1"/>
    <n v="3497377.1"/>
    <n v="548548"/>
  </r>
  <r>
    <x v="1"/>
    <x v="178"/>
    <x v="6"/>
    <x v="0"/>
    <s v="Low"/>
    <x v="1356"/>
    <n v="160578763"/>
    <d v="2015-10-30T00:00:00"/>
    <n v="7679"/>
    <n v="651.21"/>
    <n v="524.96"/>
    <n v="5000641.59"/>
    <n v="4031167.84"/>
    <n v="969473.75"/>
  </r>
  <r>
    <x v="1"/>
    <x v="67"/>
    <x v="10"/>
    <x v="1"/>
    <s v="Medium"/>
    <x v="1357"/>
    <n v="992992675"/>
    <d v="2021-03-09T00:00:00"/>
    <n v="7454"/>
    <n v="154.06"/>
    <n v="90.93"/>
    <n v="1148363.24"/>
    <n v="677792.22"/>
    <n v="470571.02"/>
  </r>
  <r>
    <x v="1"/>
    <x v="62"/>
    <x v="11"/>
    <x v="0"/>
    <s v="Medium"/>
    <x v="1358"/>
    <n v="434496247"/>
    <d v="2017-08-10T00:00:00"/>
    <n v="5950"/>
    <n v="668.27"/>
    <n v="502.54"/>
    <n v="3976206.5"/>
    <n v="2990113"/>
    <n v="986093.5"/>
  </r>
  <r>
    <x v="1"/>
    <x v="174"/>
    <x v="3"/>
    <x v="0"/>
    <s v="Low"/>
    <x v="1274"/>
    <n v="225763309"/>
    <d v="2016-01-06T00:00:00"/>
    <n v="7235"/>
    <n v="205.7"/>
    <n v="117.11"/>
    <n v="1488239.5"/>
    <n v="847290.85"/>
    <n v="640948.65"/>
  </r>
  <r>
    <x v="1"/>
    <x v="78"/>
    <x v="0"/>
    <x v="1"/>
    <s v="Cancelled"/>
    <x v="452"/>
    <n v="827780187"/>
    <d v="2021-07-22T00:00:00"/>
    <n v="7407"/>
    <n v="255.28"/>
    <n v="159.41999999999999"/>
    <n v="1890858.96"/>
    <n v="1180823.94"/>
    <n v="710035.02"/>
  </r>
  <r>
    <x v="0"/>
    <x v="76"/>
    <x v="1"/>
    <x v="0"/>
    <s v="Cancelled"/>
    <x v="627"/>
    <n v="971845710"/>
    <d v="2018-03-15T00:00:00"/>
    <n v="9597"/>
    <n v="152.58000000000001"/>
    <n v="97.44"/>
    <n v="1464310.26"/>
    <n v="935131.68"/>
    <n v="529178.57999999996"/>
  </r>
  <r>
    <x v="6"/>
    <x v="171"/>
    <x v="2"/>
    <x v="0"/>
    <s v="Low"/>
    <x v="307"/>
    <n v="809571206"/>
    <d v="2021-01-11T00:00:00"/>
    <n v="8965"/>
    <n v="47.45"/>
    <n v="31.79"/>
    <n v="425389.25"/>
    <n v="284997.34999999998"/>
    <n v="140391.9"/>
  </r>
  <r>
    <x v="0"/>
    <x v="118"/>
    <x v="6"/>
    <x v="0"/>
    <s v="High"/>
    <x v="1019"/>
    <n v="562880504"/>
    <d v="2019-03-19T00:00:00"/>
    <n v="7704"/>
    <n v="651.21"/>
    <n v="524.96"/>
    <n v="5016921.84"/>
    <n v="4044291.84"/>
    <n v="972630"/>
  </r>
  <r>
    <x v="1"/>
    <x v="87"/>
    <x v="8"/>
    <x v="1"/>
    <s v="High"/>
    <x v="635"/>
    <n v="974009931"/>
    <d v="2021-01-13T00:00:00"/>
    <n v="38"/>
    <n v="421.89"/>
    <n v="364.69"/>
    <n v="16031.82"/>
    <n v="13858.22"/>
    <n v="2173.6"/>
  </r>
  <r>
    <x v="2"/>
    <x v="144"/>
    <x v="9"/>
    <x v="1"/>
    <s v="Cancelled"/>
    <x v="1359"/>
    <n v="155508315"/>
    <d v="2018-11-17T00:00:00"/>
    <n v="7221"/>
    <n v="9.33"/>
    <n v="6.92"/>
    <n v="67371.929999999993"/>
    <n v="49969.32"/>
    <n v="17402.61"/>
  </r>
  <r>
    <x v="1"/>
    <x v="100"/>
    <x v="11"/>
    <x v="0"/>
    <s v="Medium"/>
    <x v="548"/>
    <n v="340236985"/>
    <d v="2018-05-13T00:00:00"/>
    <n v="2540"/>
    <n v="668.27"/>
    <n v="502.54"/>
    <n v="1697405.8"/>
    <n v="1276451.6000000001"/>
    <n v="420954.2"/>
  </r>
  <r>
    <x v="1"/>
    <x v="159"/>
    <x v="5"/>
    <x v="0"/>
    <s v="Medium"/>
    <x v="1360"/>
    <n v="231369769"/>
    <d v="2015-05-16T00:00:00"/>
    <n v="6311"/>
    <n v="109.28"/>
    <n v="35.840000000000003"/>
    <n v="689666.08"/>
    <n v="226186.23999999999"/>
    <n v="463479.84"/>
  </r>
  <r>
    <x v="1"/>
    <x v="116"/>
    <x v="7"/>
    <x v="0"/>
    <s v="Medium"/>
    <x v="474"/>
    <n v="852392995"/>
    <d v="2016-04-19T00:00:00"/>
    <n v="884"/>
    <n v="437.2"/>
    <n v="263.33"/>
    <n v="386484.8"/>
    <n v="232783.72"/>
    <n v="153701.07999999999"/>
  </r>
  <r>
    <x v="1"/>
    <x v="139"/>
    <x v="1"/>
    <x v="1"/>
    <s v="Medium"/>
    <x v="1361"/>
    <n v="597105491"/>
    <d v="2020-10-20T00:00:00"/>
    <n v="5639"/>
    <n v="152.58000000000001"/>
    <n v="97.44"/>
    <n v="860398.62"/>
    <n v="549464.16"/>
    <n v="310934.46000000002"/>
  </r>
  <r>
    <x v="3"/>
    <x v="106"/>
    <x v="9"/>
    <x v="1"/>
    <s v="Low"/>
    <x v="1362"/>
    <n v="179618585"/>
    <d v="2016-08-20T00:00:00"/>
    <n v="1986"/>
    <n v="9.33"/>
    <n v="6.92"/>
    <n v="18529.38"/>
    <n v="13743.12"/>
    <n v="4786.26"/>
  </r>
  <r>
    <x v="1"/>
    <x v="70"/>
    <x v="9"/>
    <x v="1"/>
    <s v="High"/>
    <x v="1363"/>
    <n v="384356105"/>
    <d v="2018-05-14T00:00:00"/>
    <n v="8368"/>
    <n v="9.33"/>
    <n v="6.92"/>
    <n v="78073.440000000002"/>
    <n v="57906.559999999998"/>
    <n v="20166.88"/>
  </r>
  <r>
    <x v="1"/>
    <x v="152"/>
    <x v="9"/>
    <x v="1"/>
    <s v="Low"/>
    <x v="1364"/>
    <n v="716054379"/>
    <d v="2016-03-26T00:00:00"/>
    <n v="5258"/>
    <n v="9.33"/>
    <n v="6.92"/>
    <n v="49057.14"/>
    <n v="36385.360000000001"/>
    <n v="12671.78"/>
  </r>
  <r>
    <x v="1"/>
    <x v="91"/>
    <x v="11"/>
    <x v="0"/>
    <s v="Low"/>
    <x v="631"/>
    <n v="749762237"/>
    <d v="2018-08-02T00:00:00"/>
    <n v="162"/>
    <n v="668.27"/>
    <n v="502.54"/>
    <n v="108259.74"/>
    <n v="81411.48"/>
    <n v="26848.26"/>
  </r>
  <r>
    <x v="4"/>
    <x v="156"/>
    <x v="2"/>
    <x v="1"/>
    <s v="High"/>
    <x v="1365"/>
    <n v="580841004"/>
    <d v="2022-04-22T00:00:00"/>
    <n v="2616"/>
    <n v="47.45"/>
    <n v="31.79"/>
    <n v="124129.2"/>
    <n v="83162.64"/>
    <n v="40966.559999999998"/>
  </r>
  <r>
    <x v="2"/>
    <x v="38"/>
    <x v="9"/>
    <x v="0"/>
    <s v="Medium"/>
    <x v="1366"/>
    <n v="374964511"/>
    <d v="2016-12-09T00:00:00"/>
    <n v="9186"/>
    <n v="9.33"/>
    <n v="6.92"/>
    <n v="85705.38"/>
    <n v="63567.12"/>
    <n v="22138.26"/>
  </r>
  <r>
    <x v="1"/>
    <x v="28"/>
    <x v="2"/>
    <x v="0"/>
    <s v="Low"/>
    <x v="1367"/>
    <n v="818119084"/>
    <d v="2021-02-21T00:00:00"/>
    <n v="8472"/>
    <n v="47.45"/>
    <n v="31.79"/>
    <n v="401996.4"/>
    <n v="269324.88"/>
    <n v="132671.51999999999"/>
  </r>
  <r>
    <x v="4"/>
    <x v="95"/>
    <x v="3"/>
    <x v="1"/>
    <s v="Medium"/>
    <x v="1368"/>
    <n v="866603553"/>
    <d v="2021-02-07T00:00:00"/>
    <n v="6104"/>
    <n v="205.7"/>
    <n v="117.11"/>
    <n v="1255592.8"/>
    <n v="714839.44"/>
    <n v="540753.36"/>
  </r>
  <r>
    <x v="6"/>
    <x v="180"/>
    <x v="11"/>
    <x v="0"/>
    <s v="Medium"/>
    <x v="1369"/>
    <n v="897029244"/>
    <d v="2017-07-16T00:00:00"/>
    <n v="9742"/>
    <n v="668.27"/>
    <n v="502.54"/>
    <n v="6510286.3399999999"/>
    <n v="4895744.68"/>
    <n v="1614541.66"/>
  </r>
  <r>
    <x v="0"/>
    <x v="69"/>
    <x v="2"/>
    <x v="0"/>
    <s v="Medium"/>
    <x v="501"/>
    <n v="456319987"/>
    <d v="2018-11-01T00:00:00"/>
    <n v="4080"/>
    <n v="47.45"/>
    <n v="31.79"/>
    <n v="193596"/>
    <n v="129703.2"/>
    <n v="63892.800000000003"/>
  </r>
  <r>
    <x v="1"/>
    <x v="16"/>
    <x v="6"/>
    <x v="1"/>
    <s v="Cancelled"/>
    <x v="796"/>
    <n v="511712110"/>
    <d v="2015-05-07T00:00:00"/>
    <n v="5839"/>
    <n v="651.21"/>
    <n v="524.96"/>
    <n v="3802415.19"/>
    <n v="3065241.44"/>
    <n v="737173.75"/>
  </r>
  <r>
    <x v="2"/>
    <x v="165"/>
    <x v="9"/>
    <x v="0"/>
    <s v="Cancelled"/>
    <x v="781"/>
    <n v="300754439"/>
    <d v="2020-02-06T00:00:00"/>
    <n v="8777"/>
    <n v="9.33"/>
    <n v="6.92"/>
    <n v="81889.41"/>
    <n v="60736.84"/>
    <n v="21152.57"/>
  </r>
  <r>
    <x v="1"/>
    <x v="41"/>
    <x v="0"/>
    <x v="1"/>
    <s v="Cancelled"/>
    <x v="1370"/>
    <n v="481308305"/>
    <d v="2018-10-16T00:00:00"/>
    <n v="8678"/>
    <n v="255.28"/>
    <n v="159.41999999999999"/>
    <n v="2215319.84"/>
    <n v="1383446.76"/>
    <n v="831873.08"/>
  </r>
  <r>
    <x v="1"/>
    <x v="130"/>
    <x v="6"/>
    <x v="0"/>
    <s v="High"/>
    <x v="1371"/>
    <n v="881547534"/>
    <d v="2018-12-09T00:00:00"/>
    <n v="8360"/>
    <n v="651.21"/>
    <n v="524.96"/>
    <n v="5444115.5999999996"/>
    <n v="4388665.5999999996"/>
    <n v="1055450"/>
  </r>
  <r>
    <x v="3"/>
    <x v="35"/>
    <x v="0"/>
    <x v="1"/>
    <s v="Cancelled"/>
    <x v="1372"/>
    <n v="949958455"/>
    <d v="2020-01-04T00:00:00"/>
    <n v="2672"/>
    <n v="255.28"/>
    <n v="159.41999999999999"/>
    <n v="682108.16"/>
    <n v="425970.24"/>
    <n v="256137.92"/>
  </r>
  <r>
    <x v="0"/>
    <x v="134"/>
    <x v="6"/>
    <x v="0"/>
    <s v="Cancelled"/>
    <x v="1373"/>
    <n v="205339896"/>
    <d v="2019-11-20T00:00:00"/>
    <n v="3493"/>
    <n v="651.21"/>
    <n v="524.96"/>
    <n v="2274676.5299999998"/>
    <n v="1833685.28"/>
    <n v="440991.25"/>
  </r>
  <r>
    <x v="1"/>
    <x v="175"/>
    <x v="2"/>
    <x v="0"/>
    <s v="High"/>
    <x v="145"/>
    <n v="486803185"/>
    <d v="2016-07-08T00:00:00"/>
    <n v="4735"/>
    <n v="47.45"/>
    <n v="31.79"/>
    <n v="224675.75"/>
    <n v="150525.65"/>
    <n v="74150.100000000006"/>
  </r>
  <r>
    <x v="3"/>
    <x v="15"/>
    <x v="0"/>
    <x v="0"/>
    <s v="Medium"/>
    <x v="1374"/>
    <n v="103772151"/>
    <d v="2016-07-22T00:00:00"/>
    <n v="7340"/>
    <n v="255.28"/>
    <n v="159.41999999999999"/>
    <n v="1873755.2"/>
    <n v="1170142.8"/>
    <n v="703612.4"/>
  </r>
  <r>
    <x v="2"/>
    <x v="125"/>
    <x v="1"/>
    <x v="0"/>
    <s v="High"/>
    <x v="1375"/>
    <n v="585983121"/>
    <d v="2022-01-09T00:00:00"/>
    <n v="4282"/>
    <n v="152.58000000000001"/>
    <n v="97.44"/>
    <n v="653347.56000000006"/>
    <n v="417238.08"/>
    <n v="236109.48"/>
  </r>
  <r>
    <x v="1"/>
    <x v="98"/>
    <x v="5"/>
    <x v="1"/>
    <s v="Low"/>
    <x v="931"/>
    <n v="833484923"/>
    <d v="2016-12-01T00:00:00"/>
    <n v="5566"/>
    <n v="109.28"/>
    <n v="35.840000000000003"/>
    <n v="608252.48"/>
    <n v="199485.44"/>
    <n v="408767.04"/>
  </r>
  <r>
    <x v="1"/>
    <x v="152"/>
    <x v="11"/>
    <x v="0"/>
    <s v="Cancelled"/>
    <x v="1376"/>
    <n v="266638886"/>
    <d v="2018-06-19T00:00:00"/>
    <n v="3227"/>
    <n v="668.27"/>
    <n v="502.54"/>
    <n v="2156507.29"/>
    <n v="1621696.58"/>
    <n v="534810.71"/>
  </r>
  <r>
    <x v="2"/>
    <x v="165"/>
    <x v="2"/>
    <x v="1"/>
    <s v="Medium"/>
    <x v="6"/>
    <n v="176118838"/>
    <d v="2021-04-17T00:00:00"/>
    <n v="6333"/>
    <n v="47.45"/>
    <n v="31.79"/>
    <n v="300500.84999999998"/>
    <n v="201326.07"/>
    <n v="99174.78"/>
  </r>
  <r>
    <x v="2"/>
    <x v="12"/>
    <x v="7"/>
    <x v="0"/>
    <s v="Medium"/>
    <x v="739"/>
    <n v="572911107"/>
    <d v="2016-04-07T00:00:00"/>
    <n v="5983"/>
    <n v="437.2"/>
    <n v="263.33"/>
    <n v="2615767.6"/>
    <n v="1575503.39"/>
    <n v="1040264.21"/>
  </r>
  <r>
    <x v="1"/>
    <x v="123"/>
    <x v="8"/>
    <x v="0"/>
    <s v="High"/>
    <x v="924"/>
    <n v="638314521"/>
    <d v="2020-10-15T00:00:00"/>
    <n v="306"/>
    <n v="421.89"/>
    <n v="364.69"/>
    <n v="129098.34"/>
    <n v="111595.14"/>
    <n v="17503.2"/>
  </r>
  <r>
    <x v="3"/>
    <x v="5"/>
    <x v="4"/>
    <x v="0"/>
    <s v="High"/>
    <x v="1377"/>
    <n v="973940408"/>
    <d v="2015-07-05T00:00:00"/>
    <n v="9465"/>
    <n v="81.73"/>
    <n v="56.67"/>
    <n v="773574.45"/>
    <n v="536381.55000000005"/>
    <n v="237192.9"/>
  </r>
  <r>
    <x v="1"/>
    <x v="105"/>
    <x v="10"/>
    <x v="0"/>
    <s v="High"/>
    <x v="1378"/>
    <n v="451712596"/>
    <d v="2019-09-28T00:00:00"/>
    <n v="650"/>
    <n v="154.06"/>
    <n v="90.93"/>
    <n v="100139"/>
    <n v="59104.5"/>
    <n v="41034.5"/>
  </r>
  <r>
    <x v="1"/>
    <x v="92"/>
    <x v="7"/>
    <x v="0"/>
    <s v="Cancelled"/>
    <x v="355"/>
    <n v="263867413"/>
    <d v="2020-11-28T00:00:00"/>
    <n v="3086"/>
    <n v="437.2"/>
    <n v="263.33"/>
    <n v="1349199.2"/>
    <n v="812636.38"/>
    <n v="536562.81999999995"/>
  </r>
  <r>
    <x v="0"/>
    <x v="172"/>
    <x v="2"/>
    <x v="0"/>
    <s v="Medium"/>
    <x v="1104"/>
    <n v="772953689"/>
    <d v="2015-12-19T00:00:00"/>
    <n v="3028"/>
    <n v="47.45"/>
    <n v="31.79"/>
    <n v="143678.6"/>
    <n v="96260.12"/>
    <n v="47418.48"/>
  </r>
  <r>
    <x v="2"/>
    <x v="82"/>
    <x v="1"/>
    <x v="1"/>
    <s v="Medium"/>
    <x v="883"/>
    <n v="161832749"/>
    <d v="2021-05-25T00:00:00"/>
    <n v="8762"/>
    <n v="152.58000000000001"/>
    <n v="97.44"/>
    <n v="1336905.96"/>
    <n v="853769.28"/>
    <n v="483136.68"/>
  </r>
  <r>
    <x v="2"/>
    <x v="155"/>
    <x v="8"/>
    <x v="0"/>
    <s v="Low"/>
    <x v="1379"/>
    <n v="283678424"/>
    <d v="2015-07-03T00:00:00"/>
    <n v="5604"/>
    <n v="421.89"/>
    <n v="364.69"/>
    <n v="2364271.56"/>
    <n v="2043722.76"/>
    <n v="320548.8"/>
  </r>
  <r>
    <x v="1"/>
    <x v="36"/>
    <x v="7"/>
    <x v="0"/>
    <s v="Medium"/>
    <x v="153"/>
    <n v="811977040"/>
    <d v="2015-05-28T00:00:00"/>
    <n v="905"/>
    <n v="437.2"/>
    <n v="263.33"/>
    <n v="395666"/>
    <n v="238313.65"/>
    <n v="157352.35"/>
  </r>
  <r>
    <x v="1"/>
    <x v="32"/>
    <x v="7"/>
    <x v="1"/>
    <s v="Medium"/>
    <x v="1380"/>
    <n v="590527427"/>
    <d v="2022-06-19T00:00:00"/>
    <n v="9043"/>
    <n v="437.2"/>
    <n v="263.33"/>
    <n v="3953599.6"/>
    <n v="2381293.19"/>
    <n v="1572306.41"/>
  </r>
  <r>
    <x v="2"/>
    <x v="37"/>
    <x v="4"/>
    <x v="1"/>
    <s v="Cancelled"/>
    <x v="1249"/>
    <n v="783440911"/>
    <d v="2016-06-09T00:00:00"/>
    <n v="6430"/>
    <n v="81.73"/>
    <n v="56.67"/>
    <n v="525523.9"/>
    <n v="364388.1"/>
    <n v="161135.79999999999"/>
  </r>
  <r>
    <x v="1"/>
    <x v="98"/>
    <x v="4"/>
    <x v="0"/>
    <s v="Cancelled"/>
    <x v="1014"/>
    <n v="825141322"/>
    <d v="2015-11-22T00:00:00"/>
    <n v="6509"/>
    <n v="81.73"/>
    <n v="56.67"/>
    <n v="531980.56999999995"/>
    <n v="368865.03"/>
    <n v="163115.54"/>
  </r>
  <r>
    <x v="1"/>
    <x v="131"/>
    <x v="9"/>
    <x v="1"/>
    <s v="Medium"/>
    <x v="1381"/>
    <n v="670364987"/>
    <d v="2015-05-09T00:00:00"/>
    <n v="4752"/>
    <n v="9.33"/>
    <n v="6.92"/>
    <n v="44336.160000000003"/>
    <n v="32883.839999999997"/>
    <n v="11452.32"/>
  </r>
  <r>
    <x v="1"/>
    <x v="55"/>
    <x v="8"/>
    <x v="0"/>
    <s v="Medium"/>
    <x v="1382"/>
    <n v="344160735"/>
    <d v="2022-11-20T00:00:00"/>
    <n v="3664"/>
    <n v="421.89"/>
    <n v="364.69"/>
    <n v="1545804.96"/>
    <n v="1336224.1599999999"/>
    <n v="209580.79999999999"/>
  </r>
  <r>
    <x v="1"/>
    <x v="117"/>
    <x v="3"/>
    <x v="0"/>
    <s v="Medium"/>
    <x v="998"/>
    <n v="391889894"/>
    <d v="2018-10-20T00:00:00"/>
    <n v="7783"/>
    <n v="205.7"/>
    <n v="117.11"/>
    <n v="1600963.1"/>
    <n v="911467.13"/>
    <n v="689495.97"/>
  </r>
  <r>
    <x v="1"/>
    <x v="91"/>
    <x v="2"/>
    <x v="1"/>
    <s v="High"/>
    <x v="812"/>
    <n v="529226291"/>
    <d v="2018-03-20T00:00:00"/>
    <n v="8675"/>
    <n v="47.45"/>
    <n v="31.79"/>
    <n v="411628.75"/>
    <n v="275778.25"/>
    <n v="135850.5"/>
  </r>
  <r>
    <x v="1"/>
    <x v="40"/>
    <x v="11"/>
    <x v="1"/>
    <s v="Medium"/>
    <x v="138"/>
    <n v="992156255"/>
    <d v="2021-01-25T00:00:00"/>
    <n v="9939"/>
    <n v="668.27"/>
    <n v="502.54"/>
    <n v="6641935.5300000003"/>
    <n v="4994745.0599999996"/>
    <n v="1647190.47"/>
  </r>
  <r>
    <x v="4"/>
    <x v="45"/>
    <x v="3"/>
    <x v="0"/>
    <s v="High"/>
    <x v="1383"/>
    <n v="286978614"/>
    <d v="2016-05-28T00:00:00"/>
    <n v="2204"/>
    <n v="205.7"/>
    <n v="117.11"/>
    <n v="453362.8"/>
    <n v="258110.44"/>
    <n v="195252.36"/>
  </r>
  <r>
    <x v="0"/>
    <x v="146"/>
    <x v="4"/>
    <x v="1"/>
    <s v="Low"/>
    <x v="876"/>
    <n v="140304696"/>
    <d v="2019-07-08T00:00:00"/>
    <n v="8132"/>
    <n v="81.73"/>
    <n v="56.67"/>
    <n v="664628.36"/>
    <n v="460840.44"/>
    <n v="203787.92"/>
  </r>
  <r>
    <x v="1"/>
    <x v="59"/>
    <x v="11"/>
    <x v="0"/>
    <s v="High"/>
    <x v="305"/>
    <n v="549058330"/>
    <d v="2017-05-11T00:00:00"/>
    <n v="7416"/>
    <n v="668.27"/>
    <n v="502.54"/>
    <n v="4955890.32"/>
    <n v="3726836.64"/>
    <n v="1229053.68"/>
  </r>
  <r>
    <x v="3"/>
    <x v="57"/>
    <x v="5"/>
    <x v="1"/>
    <s v="Low"/>
    <x v="256"/>
    <n v="230475842"/>
    <d v="2020-06-08T00:00:00"/>
    <n v="1778"/>
    <n v="109.28"/>
    <n v="35.840000000000003"/>
    <n v="194299.84"/>
    <n v="63723.519999999997"/>
    <n v="130576.32000000001"/>
  </r>
  <r>
    <x v="1"/>
    <x v="75"/>
    <x v="9"/>
    <x v="1"/>
    <s v="Low"/>
    <x v="1384"/>
    <n v="672106063"/>
    <d v="2021-03-10T00:00:00"/>
    <n v="9975"/>
    <n v="9.33"/>
    <n v="6.92"/>
    <n v="93066.75"/>
    <n v="69027"/>
    <n v="24039.75"/>
  </r>
  <r>
    <x v="1"/>
    <x v="53"/>
    <x v="9"/>
    <x v="0"/>
    <s v="Medium"/>
    <x v="771"/>
    <n v="281810319"/>
    <d v="2021-10-01T00:00:00"/>
    <n v="2791"/>
    <n v="9.33"/>
    <n v="6.92"/>
    <n v="26040.03"/>
    <n v="19313.72"/>
    <n v="6726.31"/>
  </r>
  <r>
    <x v="2"/>
    <x v="170"/>
    <x v="0"/>
    <x v="1"/>
    <s v="High"/>
    <x v="1366"/>
    <n v="237762439"/>
    <d v="2016-12-04T00:00:00"/>
    <n v="8044"/>
    <n v="255.28"/>
    <n v="159.41999999999999"/>
    <n v="2053472.32"/>
    <n v="1282374.48"/>
    <n v="771097.84"/>
  </r>
  <r>
    <x v="3"/>
    <x v="110"/>
    <x v="4"/>
    <x v="1"/>
    <s v="High"/>
    <x v="1014"/>
    <n v="438448750"/>
    <d v="2015-11-26T00:00:00"/>
    <n v="5583"/>
    <n v="81.73"/>
    <n v="56.67"/>
    <n v="456298.59"/>
    <n v="316388.61"/>
    <n v="139909.98000000001"/>
  </r>
  <r>
    <x v="2"/>
    <x v="164"/>
    <x v="3"/>
    <x v="0"/>
    <s v="Medium"/>
    <x v="157"/>
    <n v="852668082"/>
    <d v="2017-05-27T00:00:00"/>
    <n v="2289"/>
    <n v="205.7"/>
    <n v="117.11"/>
    <n v="470847.3"/>
    <n v="268064.78999999998"/>
    <n v="202782.51"/>
  </r>
  <r>
    <x v="2"/>
    <x v="121"/>
    <x v="10"/>
    <x v="0"/>
    <s v="High"/>
    <x v="603"/>
    <n v="169531762"/>
    <d v="2016-05-22T00:00:00"/>
    <n v="7071"/>
    <n v="154.06"/>
    <n v="90.93"/>
    <n v="1089358.26"/>
    <n v="642966.03"/>
    <n v="446392.23"/>
  </r>
  <r>
    <x v="1"/>
    <x v="98"/>
    <x v="9"/>
    <x v="1"/>
    <s v="High"/>
    <x v="1385"/>
    <n v="748463618"/>
    <d v="2020-05-14T00:00:00"/>
    <n v="5872"/>
    <n v="9.33"/>
    <n v="6.92"/>
    <n v="54785.760000000002"/>
    <n v="40634.239999999998"/>
    <n v="14151.52"/>
  </r>
  <r>
    <x v="1"/>
    <x v="140"/>
    <x v="8"/>
    <x v="0"/>
    <s v="High"/>
    <x v="981"/>
    <n v="969199979"/>
    <d v="2019-12-07T00:00:00"/>
    <n v="6666"/>
    <n v="421.89"/>
    <n v="364.69"/>
    <n v="2812318.74"/>
    <n v="2431023.54"/>
    <n v="381295.2"/>
  </r>
  <r>
    <x v="0"/>
    <x v="72"/>
    <x v="2"/>
    <x v="1"/>
    <s v="Cancelled"/>
    <x v="1386"/>
    <n v="181789672"/>
    <d v="2021-05-13T00:00:00"/>
    <n v="4459"/>
    <n v="47.45"/>
    <n v="31.79"/>
    <n v="211579.55"/>
    <n v="141751.60999999999"/>
    <n v="69827.94"/>
  </r>
  <r>
    <x v="1"/>
    <x v="132"/>
    <x v="0"/>
    <x v="1"/>
    <s v="Low"/>
    <x v="718"/>
    <n v="956594026"/>
    <d v="2021-06-17T00:00:00"/>
    <n v="6285"/>
    <n v="255.28"/>
    <n v="159.41999999999999"/>
    <n v="1604434.8"/>
    <n v="1001954.7"/>
    <n v="602480.1"/>
  </r>
  <r>
    <x v="6"/>
    <x v="103"/>
    <x v="8"/>
    <x v="0"/>
    <s v="Cancelled"/>
    <x v="1058"/>
    <n v="534286868"/>
    <d v="2022-07-25T00:00:00"/>
    <n v="6212"/>
    <n v="421.89"/>
    <n v="364.69"/>
    <n v="2620780.6800000002"/>
    <n v="2265454.2799999998"/>
    <n v="355326.4"/>
  </r>
  <r>
    <x v="4"/>
    <x v="29"/>
    <x v="4"/>
    <x v="0"/>
    <s v="Medium"/>
    <x v="392"/>
    <n v="275854527"/>
    <d v="2019-07-19T00:00:00"/>
    <n v="340"/>
    <n v="81.73"/>
    <n v="56.67"/>
    <n v="27788.2"/>
    <n v="19267.8"/>
    <n v="8520.4"/>
  </r>
  <r>
    <x v="1"/>
    <x v="64"/>
    <x v="2"/>
    <x v="0"/>
    <s v="High"/>
    <x v="1145"/>
    <n v="712595832"/>
    <d v="2015-03-28T00:00:00"/>
    <n v="1797"/>
    <n v="47.45"/>
    <n v="31.79"/>
    <n v="85267.65"/>
    <n v="57126.63"/>
    <n v="28141.02"/>
  </r>
  <r>
    <x v="0"/>
    <x v="19"/>
    <x v="4"/>
    <x v="0"/>
    <s v="High"/>
    <x v="1387"/>
    <n v="196122109"/>
    <d v="2021-07-23T00:00:00"/>
    <n v="5745"/>
    <n v="81.73"/>
    <n v="56.67"/>
    <n v="469538.85"/>
    <n v="325569.15000000002"/>
    <n v="143969.70000000001"/>
  </r>
  <r>
    <x v="1"/>
    <x v="142"/>
    <x v="0"/>
    <x v="1"/>
    <s v="Cancelled"/>
    <x v="335"/>
    <n v="748357188"/>
    <d v="2022-07-20T00:00:00"/>
    <n v="4377"/>
    <n v="255.28"/>
    <n v="159.41999999999999"/>
    <n v="1117360.56"/>
    <n v="697781.34"/>
    <n v="419579.22"/>
  </r>
  <r>
    <x v="6"/>
    <x v="180"/>
    <x v="7"/>
    <x v="0"/>
    <s v="Cancelled"/>
    <x v="962"/>
    <n v="411537396"/>
    <d v="2019-12-03T00:00:00"/>
    <n v="1916"/>
    <n v="437.2"/>
    <n v="263.33"/>
    <n v="837675.2"/>
    <n v="504540.28"/>
    <n v="333134.92"/>
  </r>
  <r>
    <x v="1"/>
    <x v="22"/>
    <x v="9"/>
    <x v="1"/>
    <s v="Low"/>
    <x v="403"/>
    <n v="898211562"/>
    <d v="2019-03-12T00:00:00"/>
    <n v="9616"/>
    <n v="9.33"/>
    <n v="6.92"/>
    <n v="89717.28"/>
    <n v="66542.720000000001"/>
    <n v="23174.560000000001"/>
  </r>
  <r>
    <x v="4"/>
    <x v="115"/>
    <x v="9"/>
    <x v="1"/>
    <s v="Medium"/>
    <x v="1388"/>
    <n v="841241014"/>
    <d v="2015-12-31T00:00:00"/>
    <n v="765"/>
    <n v="9.33"/>
    <n v="6.92"/>
    <n v="7137.45"/>
    <n v="5293.8"/>
    <n v="1843.65"/>
  </r>
  <r>
    <x v="1"/>
    <x v="32"/>
    <x v="0"/>
    <x v="0"/>
    <s v="Low"/>
    <x v="907"/>
    <n v="743799579"/>
    <d v="2021-12-02T00:00:00"/>
    <n v="5679"/>
    <n v="255.28"/>
    <n v="159.41999999999999"/>
    <n v="1449735.12"/>
    <n v="905346.18"/>
    <n v="544388.93999999994"/>
  </r>
  <r>
    <x v="1"/>
    <x v="169"/>
    <x v="6"/>
    <x v="1"/>
    <s v="Cancelled"/>
    <x v="730"/>
    <n v="729373586"/>
    <d v="2018-07-05T00:00:00"/>
    <n v="6707"/>
    <n v="651.21"/>
    <n v="524.96"/>
    <n v="4367665.47"/>
    <n v="3520906.72"/>
    <n v="846758.75"/>
  </r>
  <r>
    <x v="1"/>
    <x v="89"/>
    <x v="9"/>
    <x v="1"/>
    <s v="Medium"/>
    <x v="558"/>
    <n v="991761863"/>
    <d v="2021-12-24T00:00:00"/>
    <n v="3229"/>
    <n v="9.33"/>
    <n v="6.92"/>
    <n v="30126.57"/>
    <n v="22344.68"/>
    <n v="7781.89"/>
  </r>
  <r>
    <x v="1"/>
    <x v="47"/>
    <x v="7"/>
    <x v="0"/>
    <s v="Low"/>
    <x v="1073"/>
    <n v="445075738"/>
    <d v="2016-03-27T00:00:00"/>
    <n v="6656"/>
    <n v="437.2"/>
    <n v="263.33"/>
    <n v="2910003.2000000002"/>
    <n v="1752724.48"/>
    <n v="1157278.72"/>
  </r>
  <r>
    <x v="3"/>
    <x v="20"/>
    <x v="5"/>
    <x v="0"/>
    <s v="Low"/>
    <x v="977"/>
    <n v="773739039"/>
    <d v="2019-09-13T00:00:00"/>
    <n v="5431"/>
    <n v="109.28"/>
    <n v="35.840000000000003"/>
    <n v="593499.68000000005"/>
    <n v="194647.04000000001"/>
    <n v="398852.64"/>
  </r>
  <r>
    <x v="4"/>
    <x v="158"/>
    <x v="4"/>
    <x v="1"/>
    <s v="Medium"/>
    <x v="1389"/>
    <n v="582488095"/>
    <d v="2018-06-23T00:00:00"/>
    <n v="26"/>
    <n v="81.73"/>
    <n v="56.67"/>
    <n v="2124.98"/>
    <n v="1473.42"/>
    <n v="651.55999999999995"/>
  </r>
  <r>
    <x v="3"/>
    <x v="10"/>
    <x v="3"/>
    <x v="0"/>
    <s v="Cancelled"/>
    <x v="174"/>
    <n v="346371734"/>
    <d v="2022-01-17T00:00:00"/>
    <n v="7948"/>
    <n v="205.7"/>
    <n v="117.11"/>
    <n v="1634903.6"/>
    <n v="930790.28"/>
    <n v="704113.32"/>
  </r>
  <r>
    <x v="1"/>
    <x v="66"/>
    <x v="4"/>
    <x v="1"/>
    <s v="Cancelled"/>
    <x v="1151"/>
    <n v="160751283"/>
    <d v="2021-11-13T00:00:00"/>
    <n v="8732"/>
    <n v="81.73"/>
    <n v="56.67"/>
    <n v="713666.36"/>
    <n v="494842.44"/>
    <n v="218823.92"/>
  </r>
  <r>
    <x v="2"/>
    <x v="155"/>
    <x v="6"/>
    <x v="1"/>
    <s v="Low"/>
    <x v="1390"/>
    <n v="191300570"/>
    <d v="2015-05-06T00:00:00"/>
    <n v="8945"/>
    <n v="651.21"/>
    <n v="524.96"/>
    <n v="5825073.4500000002"/>
    <n v="4695767.2"/>
    <n v="1129306.25"/>
  </r>
  <r>
    <x v="0"/>
    <x v="119"/>
    <x v="1"/>
    <x v="0"/>
    <s v="Medium"/>
    <x v="326"/>
    <n v="224005925"/>
    <d v="2019-02-18T00:00:00"/>
    <n v="7186"/>
    <n v="152.58000000000001"/>
    <n v="97.44"/>
    <n v="1096439.8799999999"/>
    <n v="700203.84"/>
    <n v="396236.04"/>
  </r>
  <r>
    <x v="3"/>
    <x v="21"/>
    <x v="2"/>
    <x v="0"/>
    <s v="Low"/>
    <x v="1391"/>
    <n v="115166175"/>
    <d v="2017-02-17T00:00:00"/>
    <n v="9085"/>
    <n v="47.45"/>
    <n v="31.79"/>
    <n v="431083.25"/>
    <n v="288812.15000000002"/>
    <n v="142271.1"/>
  </r>
  <r>
    <x v="1"/>
    <x v="139"/>
    <x v="11"/>
    <x v="0"/>
    <s v="High"/>
    <x v="1002"/>
    <n v="241392648"/>
    <d v="2017-03-16T00:00:00"/>
    <n v="2304"/>
    <n v="668.27"/>
    <n v="502.54"/>
    <n v="1539694.08"/>
    <n v="1157852.1599999999"/>
    <n v="381841.91999999998"/>
  </r>
  <r>
    <x v="0"/>
    <x v="76"/>
    <x v="9"/>
    <x v="0"/>
    <s v="Cancelled"/>
    <x v="304"/>
    <n v="149609172"/>
    <d v="2016-03-02T00:00:00"/>
    <n v="1533"/>
    <n v="9.33"/>
    <n v="6.92"/>
    <n v="14302.89"/>
    <n v="10608.36"/>
    <n v="3694.53"/>
  </r>
  <r>
    <x v="1"/>
    <x v="162"/>
    <x v="6"/>
    <x v="1"/>
    <s v="Cancelled"/>
    <x v="614"/>
    <n v="807052075"/>
    <d v="2017-05-16T00:00:00"/>
    <n v="3498"/>
    <n v="651.21"/>
    <n v="524.96"/>
    <n v="2277932.58"/>
    <n v="1836310.08"/>
    <n v="441622.5"/>
  </r>
  <r>
    <x v="0"/>
    <x v="122"/>
    <x v="0"/>
    <x v="0"/>
    <s v="Medium"/>
    <x v="1096"/>
    <n v="551270186"/>
    <d v="2018-04-09T00:00:00"/>
    <n v="1953"/>
    <n v="255.28"/>
    <n v="159.41999999999999"/>
    <n v="498561.84"/>
    <n v="311347.26"/>
    <n v="187214.58"/>
  </r>
  <r>
    <x v="3"/>
    <x v="124"/>
    <x v="5"/>
    <x v="0"/>
    <s v="Medium"/>
    <x v="1392"/>
    <n v="940124833"/>
    <d v="2016-06-03T00:00:00"/>
    <n v="2685"/>
    <n v="109.28"/>
    <n v="35.840000000000003"/>
    <n v="293416.8"/>
    <n v="96230.399999999994"/>
    <n v="197186.4"/>
  </r>
  <r>
    <x v="1"/>
    <x v="81"/>
    <x v="8"/>
    <x v="0"/>
    <s v="High"/>
    <x v="1145"/>
    <n v="901789844"/>
    <d v="2015-05-05T00:00:00"/>
    <n v="8509"/>
    <n v="421.89"/>
    <n v="364.69"/>
    <n v="3589862.01"/>
    <n v="3103147.21"/>
    <n v="486714.8"/>
  </r>
  <r>
    <x v="4"/>
    <x v="46"/>
    <x v="8"/>
    <x v="0"/>
    <s v="Low"/>
    <x v="838"/>
    <n v="784751546"/>
    <d v="2021-05-11T00:00:00"/>
    <n v="4276"/>
    <n v="421.89"/>
    <n v="364.69"/>
    <n v="1804001.64"/>
    <n v="1559414.44"/>
    <n v="244587.2"/>
  </r>
  <r>
    <x v="1"/>
    <x v="105"/>
    <x v="4"/>
    <x v="0"/>
    <s v="Medium"/>
    <x v="1085"/>
    <n v="107808768"/>
    <d v="2017-03-14T00:00:00"/>
    <n v="1865"/>
    <n v="81.73"/>
    <n v="56.67"/>
    <n v="152426.45000000001"/>
    <n v="105689.55"/>
    <n v="46736.9"/>
  </r>
  <r>
    <x v="2"/>
    <x v="51"/>
    <x v="0"/>
    <x v="1"/>
    <s v="Low"/>
    <x v="1393"/>
    <n v="710072839"/>
    <d v="2016-04-03T00:00:00"/>
    <n v="5187"/>
    <n v="255.28"/>
    <n v="159.41999999999999"/>
    <n v="1324137.3600000001"/>
    <n v="826911.54"/>
    <n v="497225.82"/>
  </r>
  <r>
    <x v="1"/>
    <x v="130"/>
    <x v="9"/>
    <x v="0"/>
    <s v="Low"/>
    <x v="684"/>
    <n v="900967586"/>
    <d v="2020-03-03T00:00:00"/>
    <n v="5185"/>
    <n v="9.33"/>
    <n v="6.92"/>
    <n v="48376.05"/>
    <n v="35880.199999999997"/>
    <n v="12495.85"/>
  </r>
  <r>
    <x v="1"/>
    <x v="71"/>
    <x v="6"/>
    <x v="0"/>
    <s v="Medium"/>
    <x v="1366"/>
    <n v="410229337"/>
    <d v="2016-12-22T00:00:00"/>
    <n v="4832"/>
    <n v="651.21"/>
    <n v="524.96"/>
    <n v="3146646.72"/>
    <n v="2536606.7200000002"/>
    <n v="610040"/>
  </r>
  <r>
    <x v="1"/>
    <x v="36"/>
    <x v="2"/>
    <x v="0"/>
    <s v="Low"/>
    <x v="1394"/>
    <n v="837906920"/>
    <d v="2017-05-16T00:00:00"/>
    <n v="4133"/>
    <n v="47.45"/>
    <n v="31.79"/>
    <n v="196110.85"/>
    <n v="131388.07"/>
    <n v="64722.78"/>
  </r>
  <r>
    <x v="1"/>
    <x v="159"/>
    <x v="11"/>
    <x v="0"/>
    <s v="Cancelled"/>
    <x v="387"/>
    <n v="704361665"/>
    <d v="2016-03-01T00:00:00"/>
    <n v="5124"/>
    <n v="668.27"/>
    <n v="502.54"/>
    <n v="3424215.48"/>
    <n v="2575014.96"/>
    <n v="849200.52"/>
  </r>
  <r>
    <x v="1"/>
    <x v="16"/>
    <x v="1"/>
    <x v="1"/>
    <s v="Medium"/>
    <x v="1341"/>
    <n v="400267398"/>
    <d v="2019-07-20T00:00:00"/>
    <n v="6873"/>
    <n v="152.58000000000001"/>
    <n v="97.44"/>
    <n v="1048682.3400000001"/>
    <n v="669705.12"/>
    <n v="378977.22"/>
  </r>
  <r>
    <x v="1"/>
    <x v="84"/>
    <x v="10"/>
    <x v="1"/>
    <s v="Medium"/>
    <x v="1001"/>
    <n v="836610448"/>
    <d v="2022-12-19T00:00:00"/>
    <n v="478"/>
    <n v="154.06"/>
    <n v="90.93"/>
    <n v="73640.679999999993"/>
    <n v="43464.54"/>
    <n v="30176.14"/>
  </r>
  <r>
    <x v="1"/>
    <x v="100"/>
    <x v="3"/>
    <x v="0"/>
    <s v="High"/>
    <x v="533"/>
    <n v="294689643"/>
    <d v="2018-02-07T00:00:00"/>
    <n v="4069"/>
    <n v="205.7"/>
    <n v="117.11"/>
    <n v="836993.3"/>
    <n v="476520.59"/>
    <n v="360472.71"/>
  </r>
  <r>
    <x v="1"/>
    <x v="174"/>
    <x v="2"/>
    <x v="0"/>
    <s v="Medium"/>
    <x v="391"/>
    <n v="276116311"/>
    <d v="2015-04-26T00:00:00"/>
    <n v="7807"/>
    <n v="47.45"/>
    <n v="31.79"/>
    <n v="370442.15"/>
    <n v="248184.53"/>
    <n v="122257.62"/>
  </r>
  <r>
    <x v="3"/>
    <x v="60"/>
    <x v="8"/>
    <x v="1"/>
    <s v="Medium"/>
    <x v="1395"/>
    <n v="552814280"/>
    <d v="2021-05-10T00:00:00"/>
    <n v="8885"/>
    <n v="421.89"/>
    <n v="364.69"/>
    <n v="3748492.65"/>
    <n v="3240270.65"/>
    <n v="508222"/>
  </r>
  <r>
    <x v="2"/>
    <x v="12"/>
    <x v="6"/>
    <x v="1"/>
    <s v="High"/>
    <x v="554"/>
    <n v="517019879"/>
    <d v="2015-01-28T00:00:00"/>
    <n v="6526"/>
    <n v="651.21"/>
    <n v="524.96"/>
    <n v="4249796.46"/>
    <n v="3425888.96"/>
    <n v="823907.5"/>
  </r>
  <r>
    <x v="1"/>
    <x v="129"/>
    <x v="8"/>
    <x v="0"/>
    <s v="Cancelled"/>
    <x v="1396"/>
    <n v="531281936"/>
    <d v="2018-06-03T00:00:00"/>
    <n v="6986"/>
    <n v="421.89"/>
    <n v="364.69"/>
    <n v="2947323.54"/>
    <n v="2547724.34"/>
    <n v="399599.2"/>
  </r>
  <r>
    <x v="0"/>
    <x v="69"/>
    <x v="2"/>
    <x v="0"/>
    <s v="Cancelled"/>
    <x v="495"/>
    <n v="578461778"/>
    <d v="2019-01-09T00:00:00"/>
    <n v="8550"/>
    <n v="47.45"/>
    <n v="31.79"/>
    <n v="405697.5"/>
    <n v="271804.5"/>
    <n v="133893"/>
  </r>
  <r>
    <x v="1"/>
    <x v="74"/>
    <x v="10"/>
    <x v="1"/>
    <s v="Low"/>
    <x v="187"/>
    <n v="711733233"/>
    <d v="2020-03-09T00:00:00"/>
    <n v="6535"/>
    <n v="154.06"/>
    <n v="90.93"/>
    <n v="1006782.1"/>
    <n v="594227.55000000005"/>
    <n v="412554.55"/>
  </r>
  <r>
    <x v="2"/>
    <x v="155"/>
    <x v="0"/>
    <x v="1"/>
    <s v="Low"/>
    <x v="1397"/>
    <n v="604582631"/>
    <d v="2019-09-30T00:00:00"/>
    <n v="8291"/>
    <n v="255.28"/>
    <n v="159.41999999999999"/>
    <n v="2116526.48"/>
    <n v="1321751.22"/>
    <n v="794775.26"/>
  </r>
  <r>
    <x v="1"/>
    <x v="140"/>
    <x v="7"/>
    <x v="0"/>
    <s v="Cancelled"/>
    <x v="821"/>
    <n v="900808799"/>
    <d v="2017-06-28T00:00:00"/>
    <n v="8196"/>
    <n v="437.2"/>
    <n v="263.33"/>
    <n v="3583291.2"/>
    <n v="2158252.6800000002"/>
    <n v="1425038.52"/>
  </r>
  <r>
    <x v="2"/>
    <x v="83"/>
    <x v="0"/>
    <x v="0"/>
    <s v="Low"/>
    <x v="1398"/>
    <n v="964523065"/>
    <d v="2016-04-24T00:00:00"/>
    <n v="2664"/>
    <n v="255.28"/>
    <n v="159.41999999999999"/>
    <n v="680065.92"/>
    <n v="424694.88"/>
    <n v="255371.04"/>
  </r>
  <r>
    <x v="1"/>
    <x v="101"/>
    <x v="11"/>
    <x v="0"/>
    <s v="High"/>
    <x v="1048"/>
    <n v="230149257"/>
    <d v="2015-05-13T00:00:00"/>
    <n v="5134"/>
    <n v="668.27"/>
    <n v="502.54"/>
    <n v="3430898.18"/>
    <n v="2580040.36"/>
    <n v="850857.82"/>
  </r>
  <r>
    <x v="4"/>
    <x v="31"/>
    <x v="7"/>
    <x v="1"/>
    <s v="Cancelled"/>
    <x v="395"/>
    <n v="452423703"/>
    <d v="2019-09-24T00:00:00"/>
    <n v="1082"/>
    <n v="437.2"/>
    <n v="263.33"/>
    <n v="473050.4"/>
    <n v="284923.06"/>
    <n v="188127.34"/>
  </r>
  <r>
    <x v="1"/>
    <x v="2"/>
    <x v="8"/>
    <x v="0"/>
    <s v="High"/>
    <x v="711"/>
    <n v="756395232"/>
    <d v="2015-03-13T00:00:00"/>
    <n v="3013"/>
    <n v="421.89"/>
    <n v="364.69"/>
    <n v="1271154.57"/>
    <n v="1098810.97"/>
    <n v="172343.6"/>
  </r>
  <r>
    <x v="1"/>
    <x v="28"/>
    <x v="10"/>
    <x v="0"/>
    <s v="Low"/>
    <x v="1399"/>
    <n v="787425172"/>
    <d v="2016-08-22T00:00:00"/>
    <n v="5462"/>
    <n v="154.06"/>
    <n v="90.93"/>
    <n v="841475.72"/>
    <n v="496659.66"/>
    <n v="344816.06"/>
  </r>
  <r>
    <x v="1"/>
    <x v="169"/>
    <x v="5"/>
    <x v="0"/>
    <s v="Cancelled"/>
    <x v="88"/>
    <n v="261187350"/>
    <d v="2020-10-03T00:00:00"/>
    <n v="9996"/>
    <n v="109.28"/>
    <n v="35.840000000000003"/>
    <n v="1092362.8799999999"/>
    <n v="358256.64000000001"/>
    <n v="734106.24"/>
  </r>
  <r>
    <x v="3"/>
    <x v="106"/>
    <x v="7"/>
    <x v="0"/>
    <s v="Low"/>
    <x v="1400"/>
    <n v="313668096"/>
    <d v="2018-05-04T00:00:00"/>
    <n v="215"/>
    <n v="437.2"/>
    <n v="263.33"/>
    <n v="93998"/>
    <n v="56615.95"/>
    <n v="37382.050000000003"/>
  </r>
  <r>
    <x v="0"/>
    <x v="1"/>
    <x v="8"/>
    <x v="1"/>
    <s v="Cancelled"/>
    <x v="1339"/>
    <n v="351166236"/>
    <d v="2018-02-21T00:00:00"/>
    <n v="6748"/>
    <n v="421.89"/>
    <n v="364.69"/>
    <n v="2846913.72"/>
    <n v="2460928.12"/>
    <n v="385985.6"/>
  </r>
  <r>
    <x v="2"/>
    <x v="82"/>
    <x v="7"/>
    <x v="1"/>
    <s v="Cancelled"/>
    <x v="1401"/>
    <n v="300293099"/>
    <d v="2019-06-18T00:00:00"/>
    <n v="2256"/>
    <n v="437.2"/>
    <n v="263.33"/>
    <n v="986323.2"/>
    <n v="594072.48"/>
    <n v="392250.72"/>
  </r>
  <r>
    <x v="2"/>
    <x v="141"/>
    <x v="11"/>
    <x v="0"/>
    <s v="High"/>
    <x v="1402"/>
    <n v="157972514"/>
    <d v="2021-04-04T00:00:00"/>
    <n v="6432"/>
    <n v="668.27"/>
    <n v="502.54"/>
    <n v="4298312.6399999997"/>
    <n v="3232337.28"/>
    <n v="1065975.3600000001"/>
  </r>
  <r>
    <x v="3"/>
    <x v="151"/>
    <x v="10"/>
    <x v="1"/>
    <s v="Medium"/>
    <x v="1403"/>
    <n v="441440808"/>
    <d v="2018-11-17T00:00:00"/>
    <n v="1000"/>
    <n v="154.06"/>
    <n v="90.93"/>
    <n v="154060"/>
    <n v="90930"/>
    <n v="63130"/>
  </r>
  <r>
    <x v="1"/>
    <x v="47"/>
    <x v="4"/>
    <x v="1"/>
    <s v="High"/>
    <x v="1404"/>
    <n v="838246810"/>
    <d v="2019-08-21T00:00:00"/>
    <n v="4714"/>
    <n v="81.73"/>
    <n v="56.67"/>
    <n v="385275.22"/>
    <n v="267142.38"/>
    <n v="118132.84"/>
  </r>
  <r>
    <x v="3"/>
    <x v="50"/>
    <x v="11"/>
    <x v="1"/>
    <s v="Medium"/>
    <x v="1405"/>
    <n v="656251847"/>
    <d v="2019-08-29T00:00:00"/>
    <n v="8360"/>
    <n v="668.27"/>
    <n v="502.54"/>
    <n v="5586737.2000000002"/>
    <n v="4201234.4000000004"/>
    <n v="1385502.8"/>
  </r>
  <r>
    <x v="2"/>
    <x v="4"/>
    <x v="11"/>
    <x v="1"/>
    <s v="Cancelled"/>
    <x v="904"/>
    <n v="173629748"/>
    <d v="2017-06-19T00:00:00"/>
    <n v="9756"/>
    <n v="668.27"/>
    <n v="502.54"/>
    <n v="6519642.1200000001"/>
    <n v="4902780.24"/>
    <n v="1616861.88"/>
  </r>
  <r>
    <x v="1"/>
    <x v="80"/>
    <x v="5"/>
    <x v="1"/>
    <s v="Low"/>
    <x v="1406"/>
    <n v="188866841"/>
    <d v="2018-05-20T00:00:00"/>
    <n v="8750"/>
    <n v="109.28"/>
    <n v="35.840000000000003"/>
    <n v="956200"/>
    <n v="313600"/>
    <n v="642600"/>
  </r>
  <r>
    <x v="4"/>
    <x v="115"/>
    <x v="2"/>
    <x v="1"/>
    <s v="Low"/>
    <x v="1407"/>
    <n v="670761954"/>
    <d v="2019-04-11T00:00:00"/>
    <n v="2223"/>
    <n v="47.45"/>
    <n v="31.79"/>
    <n v="105481.35"/>
    <n v="70669.17"/>
    <n v="34812.18"/>
  </r>
  <r>
    <x v="1"/>
    <x v="52"/>
    <x v="3"/>
    <x v="1"/>
    <s v="Medium"/>
    <x v="1334"/>
    <n v="308426415"/>
    <d v="2016-04-06T00:00:00"/>
    <n v="9085"/>
    <n v="205.7"/>
    <n v="117.11"/>
    <n v="1868784.5"/>
    <n v="1063944.3500000001"/>
    <n v="804840.15"/>
  </r>
  <r>
    <x v="2"/>
    <x v="37"/>
    <x v="3"/>
    <x v="0"/>
    <s v="Cancelled"/>
    <x v="1196"/>
    <n v="561284053"/>
    <d v="2015-10-31T00:00:00"/>
    <n v="5279"/>
    <n v="205.7"/>
    <n v="117.11"/>
    <n v="1085890.3"/>
    <n v="618223.68999999994"/>
    <n v="467666.61"/>
  </r>
  <r>
    <x v="1"/>
    <x v="85"/>
    <x v="11"/>
    <x v="0"/>
    <s v="Cancelled"/>
    <x v="330"/>
    <n v="709071195"/>
    <d v="2020-08-02T00:00:00"/>
    <n v="8778"/>
    <n v="668.27"/>
    <n v="502.54"/>
    <n v="5866074.0599999996"/>
    <n v="4411296.12"/>
    <n v="1454777.94"/>
  </r>
  <r>
    <x v="1"/>
    <x v="127"/>
    <x v="11"/>
    <x v="0"/>
    <s v="Medium"/>
    <x v="1044"/>
    <n v="101836669"/>
    <d v="2021-12-14T00:00:00"/>
    <n v="4588"/>
    <n v="668.27"/>
    <n v="502.54"/>
    <n v="3066022.76"/>
    <n v="2305653.52"/>
    <n v="760369.24"/>
  </r>
  <r>
    <x v="3"/>
    <x v="35"/>
    <x v="4"/>
    <x v="0"/>
    <s v="Medium"/>
    <x v="1408"/>
    <n v="409941804"/>
    <d v="2019-06-08T00:00:00"/>
    <n v="9744"/>
    <n v="81.73"/>
    <n v="56.67"/>
    <n v="796377.12"/>
    <n v="552192.48"/>
    <n v="244184.64"/>
  </r>
  <r>
    <x v="1"/>
    <x v="168"/>
    <x v="3"/>
    <x v="0"/>
    <s v="Low"/>
    <x v="681"/>
    <n v="674060428"/>
    <d v="2020-12-17T00:00:00"/>
    <n v="8315"/>
    <n v="205.7"/>
    <n v="117.11"/>
    <n v="1710395.5"/>
    <n v="973769.65"/>
    <n v="736625.85"/>
  </r>
  <r>
    <x v="3"/>
    <x v="8"/>
    <x v="6"/>
    <x v="1"/>
    <s v="Cancelled"/>
    <x v="1409"/>
    <n v="455178868"/>
    <d v="2015-12-15T00:00:00"/>
    <n v="6397"/>
    <n v="651.21"/>
    <n v="524.96"/>
    <n v="4165790.37"/>
    <n v="3358169.12"/>
    <n v="807621.25"/>
  </r>
  <r>
    <x v="1"/>
    <x v="44"/>
    <x v="7"/>
    <x v="1"/>
    <s v="Cancelled"/>
    <x v="141"/>
    <n v="284595954"/>
    <d v="2016-10-29T00:00:00"/>
    <n v="7122"/>
    <n v="437.2"/>
    <n v="263.33"/>
    <n v="3113738.4"/>
    <n v="1875436.26"/>
    <n v="1238302.1399999999"/>
  </r>
  <r>
    <x v="1"/>
    <x v="52"/>
    <x v="8"/>
    <x v="0"/>
    <s v="Cancelled"/>
    <x v="1410"/>
    <n v="313923013"/>
    <d v="2021-08-23T00:00:00"/>
    <n v="5650"/>
    <n v="421.89"/>
    <n v="364.69"/>
    <n v="2383678.5"/>
    <n v="2060498.5"/>
    <n v="323180"/>
  </r>
  <r>
    <x v="3"/>
    <x v="106"/>
    <x v="5"/>
    <x v="0"/>
    <s v="Low"/>
    <x v="1021"/>
    <n v="765083873"/>
    <d v="2016-01-05T00:00:00"/>
    <n v="4175"/>
    <n v="109.28"/>
    <n v="35.840000000000003"/>
    <n v="456244"/>
    <n v="149632"/>
    <n v="306612"/>
  </r>
  <r>
    <x v="1"/>
    <x v="153"/>
    <x v="0"/>
    <x v="1"/>
    <s v="Cancelled"/>
    <x v="1153"/>
    <n v="580314862"/>
    <d v="2016-05-12T00:00:00"/>
    <n v="6918"/>
    <n v="255.28"/>
    <n v="159.41999999999999"/>
    <n v="1766027.04"/>
    <n v="1102867.56"/>
    <n v="663159.48"/>
  </r>
  <r>
    <x v="0"/>
    <x v="135"/>
    <x v="8"/>
    <x v="1"/>
    <s v="Cancelled"/>
    <x v="1411"/>
    <n v="572164809"/>
    <d v="2021-01-25T00:00:00"/>
    <n v="5137"/>
    <n v="421.89"/>
    <n v="364.69"/>
    <n v="2167248.9300000002"/>
    <n v="1873412.53"/>
    <n v="293836.40000000002"/>
  </r>
  <r>
    <x v="2"/>
    <x v="3"/>
    <x v="2"/>
    <x v="0"/>
    <s v="Cancelled"/>
    <x v="1412"/>
    <n v="273495042"/>
    <d v="2022-05-01T00:00:00"/>
    <n v="2115"/>
    <n v="47.45"/>
    <n v="31.79"/>
    <n v="100356.75"/>
    <n v="67235.850000000006"/>
    <n v="33120.9"/>
  </r>
  <r>
    <x v="3"/>
    <x v="61"/>
    <x v="8"/>
    <x v="1"/>
    <s v="High"/>
    <x v="560"/>
    <n v="187479388"/>
    <d v="2016-04-24T00:00:00"/>
    <n v="8172"/>
    <n v="421.89"/>
    <n v="364.69"/>
    <n v="3447685.08"/>
    <n v="2980246.68"/>
    <n v="467438.4"/>
  </r>
  <r>
    <x v="1"/>
    <x v="33"/>
    <x v="1"/>
    <x v="0"/>
    <s v="Low"/>
    <x v="1413"/>
    <n v="437604176"/>
    <d v="2019-04-07T00:00:00"/>
    <n v="5655"/>
    <n v="152.58000000000001"/>
    <n v="97.44"/>
    <n v="862839.9"/>
    <n v="551023.19999999995"/>
    <n v="311816.7"/>
  </r>
  <r>
    <x v="6"/>
    <x v="103"/>
    <x v="2"/>
    <x v="1"/>
    <s v="Medium"/>
    <x v="1414"/>
    <n v="317668235"/>
    <d v="2021-11-07T00:00:00"/>
    <n v="3945"/>
    <n v="47.45"/>
    <n v="31.79"/>
    <n v="187190.25"/>
    <n v="125411.55"/>
    <n v="61778.7"/>
  </r>
  <r>
    <x v="3"/>
    <x v="138"/>
    <x v="7"/>
    <x v="1"/>
    <s v="High"/>
    <x v="587"/>
    <n v="541782891"/>
    <d v="2016-05-21T00:00:00"/>
    <n v="4452"/>
    <n v="437.2"/>
    <n v="263.33"/>
    <n v="1946414.4"/>
    <n v="1172345.1599999999"/>
    <n v="774069.24"/>
  </r>
  <r>
    <x v="0"/>
    <x v="14"/>
    <x v="6"/>
    <x v="0"/>
    <s v="Medium"/>
    <x v="1258"/>
    <n v="994371974"/>
    <d v="2019-06-12T00:00:00"/>
    <n v="5619"/>
    <n v="651.21"/>
    <n v="524.96"/>
    <n v="3659148.99"/>
    <n v="2949750.24"/>
    <n v="709398.75"/>
  </r>
  <r>
    <x v="1"/>
    <x v="34"/>
    <x v="3"/>
    <x v="0"/>
    <s v="Low"/>
    <x v="1019"/>
    <n v="280171811"/>
    <d v="2019-04-07T00:00:00"/>
    <n v="7920"/>
    <n v="205.7"/>
    <n v="117.11"/>
    <n v="1629144"/>
    <n v="927511.2"/>
    <n v="701632.8"/>
  </r>
  <r>
    <x v="1"/>
    <x v="34"/>
    <x v="11"/>
    <x v="0"/>
    <s v="Medium"/>
    <x v="1337"/>
    <n v="674231231"/>
    <d v="2015-06-28T00:00:00"/>
    <n v="8859"/>
    <n v="668.27"/>
    <n v="502.54"/>
    <n v="5920203.9299999997"/>
    <n v="4452001.8600000003"/>
    <n v="1468202.07"/>
  </r>
  <r>
    <x v="1"/>
    <x v="91"/>
    <x v="6"/>
    <x v="0"/>
    <s v="Cancelled"/>
    <x v="1278"/>
    <n v="471911561"/>
    <d v="2019-12-24T00:00:00"/>
    <n v="7973"/>
    <n v="651.21"/>
    <n v="524.96"/>
    <n v="5192097.33"/>
    <n v="4185506.08"/>
    <n v="1006591.25"/>
  </r>
  <r>
    <x v="2"/>
    <x v="141"/>
    <x v="1"/>
    <x v="0"/>
    <s v="High"/>
    <x v="1415"/>
    <n v="738886630"/>
    <d v="2018-02-28T00:00:00"/>
    <n v="1828"/>
    <n v="152.58000000000001"/>
    <n v="97.44"/>
    <n v="278916.24"/>
    <n v="178120.32000000001"/>
    <n v="100795.92"/>
  </r>
  <r>
    <x v="6"/>
    <x v="171"/>
    <x v="2"/>
    <x v="0"/>
    <s v="Medium"/>
    <x v="1416"/>
    <n v="361142766"/>
    <d v="2015-09-05T00:00:00"/>
    <n v="9025"/>
    <n v="47.45"/>
    <n v="31.79"/>
    <n v="428236.25"/>
    <n v="286904.75"/>
    <n v="141331.5"/>
  </r>
  <r>
    <x v="1"/>
    <x v="142"/>
    <x v="2"/>
    <x v="1"/>
    <s v="High"/>
    <x v="872"/>
    <n v="994978797"/>
    <d v="2015-01-02T00:00:00"/>
    <n v="5192"/>
    <n v="47.45"/>
    <n v="31.79"/>
    <n v="246360.4"/>
    <n v="165053.68"/>
    <n v="81306.720000000001"/>
  </r>
  <r>
    <x v="1"/>
    <x v="140"/>
    <x v="2"/>
    <x v="1"/>
    <s v="High"/>
    <x v="1417"/>
    <n v="317006051"/>
    <d v="2017-06-05T00:00:00"/>
    <n v="7990"/>
    <n v="47.45"/>
    <n v="31.79"/>
    <n v="379125.5"/>
    <n v="254002.1"/>
    <n v="125123.4"/>
  </r>
  <r>
    <x v="1"/>
    <x v="84"/>
    <x v="1"/>
    <x v="0"/>
    <s v="Medium"/>
    <x v="1418"/>
    <n v="574148356"/>
    <d v="2022-05-04T00:00:00"/>
    <n v="2112"/>
    <n v="152.58000000000001"/>
    <n v="97.44"/>
    <n v="322248.96000000002"/>
    <n v="205793.28"/>
    <n v="116455.67999999999"/>
  </r>
  <r>
    <x v="1"/>
    <x v="26"/>
    <x v="4"/>
    <x v="0"/>
    <s v="High"/>
    <x v="515"/>
    <n v="933642041"/>
    <d v="2020-05-19T00:00:00"/>
    <n v="4282"/>
    <n v="81.73"/>
    <n v="56.67"/>
    <n v="349967.86"/>
    <n v="242660.94"/>
    <n v="107306.92"/>
  </r>
  <r>
    <x v="2"/>
    <x v="83"/>
    <x v="0"/>
    <x v="0"/>
    <s v="Medium"/>
    <x v="1419"/>
    <n v="633035933"/>
    <d v="2016-12-31T00:00:00"/>
    <n v="8255"/>
    <n v="255.28"/>
    <n v="159.41999999999999"/>
    <n v="2107336.4"/>
    <n v="1316012.1000000001"/>
    <n v="791324.3"/>
  </r>
  <r>
    <x v="2"/>
    <x v="38"/>
    <x v="1"/>
    <x v="0"/>
    <s v="Cancelled"/>
    <x v="1420"/>
    <n v="330191361"/>
    <d v="2022-11-23T00:00:00"/>
    <n v="9816"/>
    <n v="152.58000000000001"/>
    <n v="97.44"/>
    <n v="1497725.28"/>
    <n v="956471.04"/>
    <n v="541254.24"/>
  </r>
  <r>
    <x v="2"/>
    <x v="38"/>
    <x v="5"/>
    <x v="0"/>
    <s v="Medium"/>
    <x v="1421"/>
    <n v="753282153"/>
    <d v="2016-02-26T00:00:00"/>
    <n v="1784"/>
    <n v="109.28"/>
    <n v="35.840000000000003"/>
    <n v="194955.51999999999"/>
    <n v="63938.559999999998"/>
    <n v="131016.96000000001"/>
  </r>
  <r>
    <x v="1"/>
    <x v="166"/>
    <x v="9"/>
    <x v="1"/>
    <s v="Cancelled"/>
    <x v="20"/>
    <n v="450794637"/>
    <d v="2022-02-11T00:00:00"/>
    <n v="9006"/>
    <n v="9.33"/>
    <n v="6.92"/>
    <n v="84025.98"/>
    <n v="62321.52"/>
    <n v="21704.46"/>
  </r>
  <r>
    <x v="3"/>
    <x v="35"/>
    <x v="3"/>
    <x v="1"/>
    <s v="Medium"/>
    <x v="1407"/>
    <n v="741527640"/>
    <d v="2019-03-18T00:00:00"/>
    <n v="3362"/>
    <n v="205.7"/>
    <n v="117.11"/>
    <n v="691563.4"/>
    <n v="393723.82"/>
    <n v="297839.58"/>
  </r>
  <r>
    <x v="1"/>
    <x v="142"/>
    <x v="6"/>
    <x v="1"/>
    <s v="Medium"/>
    <x v="1422"/>
    <n v="764592492"/>
    <d v="2016-07-19T00:00:00"/>
    <n v="8764"/>
    <n v="651.21"/>
    <n v="524.96"/>
    <n v="5707204.4400000004"/>
    <n v="4600749.4400000004"/>
    <n v="1106455"/>
  </r>
  <r>
    <x v="0"/>
    <x v="0"/>
    <x v="5"/>
    <x v="1"/>
    <s v="High"/>
    <x v="1423"/>
    <n v="629413020"/>
    <d v="2015-12-01T00:00:00"/>
    <n v="6154"/>
    <n v="109.28"/>
    <n v="35.840000000000003"/>
    <n v="672509.12"/>
    <n v="220559.35999999999"/>
    <n v="451949.76"/>
  </r>
  <r>
    <x v="4"/>
    <x v="6"/>
    <x v="9"/>
    <x v="1"/>
    <s v="Cancelled"/>
    <x v="1424"/>
    <n v="965725553"/>
    <d v="2015-10-08T00:00:00"/>
    <n v="8506"/>
    <n v="9.33"/>
    <n v="6.92"/>
    <n v="79360.98"/>
    <n v="58861.52"/>
    <n v="20499.46"/>
  </r>
  <r>
    <x v="3"/>
    <x v="133"/>
    <x v="10"/>
    <x v="0"/>
    <s v="High"/>
    <x v="110"/>
    <n v="673578917"/>
    <d v="2022-08-31T00:00:00"/>
    <n v="5825"/>
    <n v="154.06"/>
    <n v="90.93"/>
    <n v="897399.5"/>
    <n v="529667.25"/>
    <n v="367732.25"/>
  </r>
  <r>
    <x v="1"/>
    <x v="92"/>
    <x v="1"/>
    <x v="1"/>
    <s v="High"/>
    <x v="1425"/>
    <n v="973334443"/>
    <d v="2022-09-15T00:00:00"/>
    <n v="146"/>
    <n v="152.58000000000001"/>
    <n v="97.44"/>
    <n v="22276.68"/>
    <n v="14226.24"/>
    <n v="8050.44"/>
  </r>
  <r>
    <x v="0"/>
    <x v="72"/>
    <x v="0"/>
    <x v="0"/>
    <s v="Low"/>
    <x v="522"/>
    <n v="455665957"/>
    <d v="2016-05-13T00:00:00"/>
    <n v="538"/>
    <n v="255.28"/>
    <n v="159.41999999999999"/>
    <n v="137340.64000000001"/>
    <n v="85767.96"/>
    <n v="51572.68"/>
  </r>
  <r>
    <x v="1"/>
    <x v="109"/>
    <x v="5"/>
    <x v="1"/>
    <s v="Cancelled"/>
    <x v="1426"/>
    <n v="931559789"/>
    <d v="2019-07-05T00:00:00"/>
    <n v="8098"/>
    <n v="109.28"/>
    <n v="35.840000000000003"/>
    <n v="884949.44"/>
    <n v="290232.32000000001"/>
    <n v="594717.12"/>
  </r>
  <r>
    <x v="1"/>
    <x v="148"/>
    <x v="2"/>
    <x v="1"/>
    <s v="Low"/>
    <x v="1427"/>
    <n v="682314765"/>
    <d v="2015-12-20T00:00:00"/>
    <n v="956"/>
    <n v="47.45"/>
    <n v="31.79"/>
    <n v="45362.2"/>
    <n v="30391.24"/>
    <n v="14970.96"/>
  </r>
  <r>
    <x v="0"/>
    <x v="25"/>
    <x v="6"/>
    <x v="1"/>
    <s v="Cancelled"/>
    <x v="1428"/>
    <n v="309542214"/>
    <d v="2015-09-05T00:00:00"/>
    <n v="9275"/>
    <n v="651.21"/>
    <n v="524.96"/>
    <n v="6039972.75"/>
    <n v="4869004"/>
    <n v="1170968.75"/>
  </r>
  <r>
    <x v="1"/>
    <x v="132"/>
    <x v="1"/>
    <x v="0"/>
    <s v="Cancelled"/>
    <x v="1429"/>
    <n v="485165965"/>
    <d v="2016-12-14T00:00:00"/>
    <n v="245"/>
    <n v="152.58000000000001"/>
    <n v="97.44"/>
    <n v="37382.1"/>
    <n v="23872.799999999999"/>
    <n v="13509.3"/>
  </r>
  <r>
    <x v="1"/>
    <x v="55"/>
    <x v="2"/>
    <x v="0"/>
    <s v="Cancelled"/>
    <x v="1430"/>
    <n v="601422345"/>
    <d v="2022-03-20T00:00:00"/>
    <n v="3092"/>
    <n v="47.45"/>
    <n v="31.79"/>
    <n v="146715.4"/>
    <n v="98294.68"/>
    <n v="48420.72"/>
  </r>
  <r>
    <x v="3"/>
    <x v="60"/>
    <x v="9"/>
    <x v="0"/>
    <s v="Low"/>
    <x v="1431"/>
    <n v="120860183"/>
    <d v="2019-06-05T00:00:00"/>
    <n v="4069"/>
    <n v="9.33"/>
    <n v="6.92"/>
    <n v="37963.769999999997"/>
    <n v="28157.48"/>
    <n v="9806.2900000000009"/>
  </r>
  <r>
    <x v="3"/>
    <x v="30"/>
    <x v="9"/>
    <x v="1"/>
    <s v="Cancelled"/>
    <x v="1381"/>
    <n v="826340806"/>
    <d v="2015-05-07T00:00:00"/>
    <n v="1462"/>
    <n v="9.33"/>
    <n v="6.92"/>
    <n v="13640.46"/>
    <n v="10117.040000000001"/>
    <n v="3523.42"/>
  </r>
  <r>
    <x v="1"/>
    <x v="161"/>
    <x v="6"/>
    <x v="0"/>
    <s v="Low"/>
    <x v="552"/>
    <n v="971038043"/>
    <d v="2016-11-08T00:00:00"/>
    <n v="590"/>
    <n v="651.21"/>
    <n v="524.96"/>
    <n v="384213.9"/>
    <n v="309726.40000000002"/>
    <n v="74487.5"/>
  </r>
  <r>
    <x v="0"/>
    <x v="25"/>
    <x v="0"/>
    <x v="1"/>
    <s v="High"/>
    <x v="1432"/>
    <n v="228438222"/>
    <d v="2020-10-12T00:00:00"/>
    <n v="8801"/>
    <n v="255.28"/>
    <n v="159.41999999999999"/>
    <n v="2246719.2799999998"/>
    <n v="1403055.42"/>
    <n v="843663.86"/>
  </r>
  <r>
    <x v="4"/>
    <x v="29"/>
    <x v="6"/>
    <x v="1"/>
    <s v="Low"/>
    <x v="821"/>
    <n v="142340171"/>
    <d v="2017-07-01T00:00:00"/>
    <n v="475"/>
    <n v="651.21"/>
    <n v="524.96"/>
    <n v="309324.75"/>
    <n v="249356"/>
    <n v="59968.75"/>
  </r>
  <r>
    <x v="3"/>
    <x v="15"/>
    <x v="11"/>
    <x v="1"/>
    <s v="Cancelled"/>
    <x v="66"/>
    <n v="976855218"/>
    <d v="2016-08-08T00:00:00"/>
    <n v="2022"/>
    <n v="668.27"/>
    <n v="502.54"/>
    <n v="1351241.94"/>
    <n v="1016135.88"/>
    <n v="335106.06"/>
  </r>
  <r>
    <x v="1"/>
    <x v="28"/>
    <x v="0"/>
    <x v="0"/>
    <s v="Medium"/>
    <x v="1360"/>
    <n v="366407191"/>
    <d v="2015-05-21T00:00:00"/>
    <n v="6885"/>
    <n v="255.28"/>
    <n v="159.41999999999999"/>
    <n v="1757602.8"/>
    <n v="1097606.7"/>
    <n v="659996.1"/>
  </r>
  <r>
    <x v="3"/>
    <x v="57"/>
    <x v="9"/>
    <x v="1"/>
    <s v="Low"/>
    <x v="1433"/>
    <n v="965732419"/>
    <d v="2020-10-19T00:00:00"/>
    <n v="538"/>
    <n v="9.33"/>
    <n v="6.92"/>
    <n v="5019.54"/>
    <n v="3722.96"/>
    <n v="1296.58"/>
  </r>
  <r>
    <x v="1"/>
    <x v="120"/>
    <x v="11"/>
    <x v="1"/>
    <s v="Medium"/>
    <x v="1434"/>
    <n v="999879729"/>
    <d v="2020-05-06T00:00:00"/>
    <n v="5486"/>
    <n v="668.27"/>
    <n v="502.54"/>
    <n v="3666129.22"/>
    <n v="2756934.44"/>
    <n v="909194.78"/>
  </r>
  <r>
    <x v="1"/>
    <x v="96"/>
    <x v="1"/>
    <x v="0"/>
    <s v="Medium"/>
    <x v="1435"/>
    <n v="114210450"/>
    <d v="2021-04-28T00:00:00"/>
    <n v="6265"/>
    <n v="152.58000000000001"/>
    <n v="97.44"/>
    <n v="955913.7"/>
    <n v="610461.6"/>
    <n v="345452.1"/>
  </r>
  <r>
    <x v="4"/>
    <x v="31"/>
    <x v="11"/>
    <x v="0"/>
    <s v="High"/>
    <x v="454"/>
    <n v="724398410"/>
    <d v="2021-11-07T00:00:00"/>
    <n v="4442"/>
    <n v="668.27"/>
    <n v="502.54"/>
    <n v="2968455.34"/>
    <n v="2232282.6800000002"/>
    <n v="736172.66"/>
  </r>
  <r>
    <x v="0"/>
    <x v="13"/>
    <x v="2"/>
    <x v="0"/>
    <s v="Medium"/>
    <x v="888"/>
    <n v="366429936"/>
    <d v="2017-02-27T00:00:00"/>
    <n v="3616"/>
    <n v="47.45"/>
    <n v="31.79"/>
    <n v="171579.2"/>
    <n v="114952.64"/>
    <n v="56626.559999999998"/>
  </r>
  <r>
    <x v="1"/>
    <x v="66"/>
    <x v="7"/>
    <x v="1"/>
    <s v="High"/>
    <x v="1436"/>
    <n v="246603858"/>
    <d v="2020-04-15T00:00:00"/>
    <n v="4417"/>
    <n v="437.2"/>
    <n v="263.33"/>
    <n v="1931112.4"/>
    <n v="1163128.6100000001"/>
    <n v="767983.79"/>
  </r>
  <r>
    <x v="1"/>
    <x v="159"/>
    <x v="2"/>
    <x v="0"/>
    <s v="Low"/>
    <x v="1111"/>
    <n v="291531503"/>
    <d v="2019-10-26T00:00:00"/>
    <n v="9505"/>
    <n v="47.45"/>
    <n v="31.79"/>
    <n v="451012.25"/>
    <n v="302163.95"/>
    <n v="148848.29999999999"/>
  </r>
  <r>
    <x v="0"/>
    <x v="119"/>
    <x v="1"/>
    <x v="1"/>
    <s v="Low"/>
    <x v="1437"/>
    <n v="498136699"/>
    <d v="2019-04-11T00:00:00"/>
    <n v="8574"/>
    <n v="152.58000000000001"/>
    <n v="97.44"/>
    <n v="1308220.92"/>
    <n v="835450.56"/>
    <n v="472770.36"/>
  </r>
  <r>
    <x v="1"/>
    <x v="108"/>
    <x v="3"/>
    <x v="1"/>
    <s v="High"/>
    <x v="1438"/>
    <n v="483655774"/>
    <d v="2017-08-05T00:00:00"/>
    <n v="3346"/>
    <n v="205.7"/>
    <n v="117.11"/>
    <n v="688272.2"/>
    <n v="391850.06"/>
    <n v="296422.14"/>
  </r>
  <r>
    <x v="1"/>
    <x v="166"/>
    <x v="7"/>
    <x v="1"/>
    <s v="Low"/>
    <x v="1439"/>
    <n v="835637557"/>
    <d v="2016-08-21T00:00:00"/>
    <n v="2578"/>
    <n v="437.2"/>
    <n v="263.33"/>
    <n v="1127101.6000000001"/>
    <n v="678864.74"/>
    <n v="448236.86"/>
  </r>
  <r>
    <x v="0"/>
    <x v="14"/>
    <x v="9"/>
    <x v="1"/>
    <s v="Cancelled"/>
    <x v="1388"/>
    <n v="861943376"/>
    <d v="2015-12-24T00:00:00"/>
    <n v="7054"/>
    <n v="9.33"/>
    <n v="6.92"/>
    <n v="65813.820000000007"/>
    <n v="48813.68"/>
    <n v="17000.14"/>
  </r>
  <r>
    <x v="1"/>
    <x v="93"/>
    <x v="4"/>
    <x v="0"/>
    <s v="Cancelled"/>
    <x v="1440"/>
    <n v="840747058"/>
    <d v="2022-12-26T00:00:00"/>
    <n v="4593"/>
    <n v="81.73"/>
    <n v="56.67"/>
    <n v="375385.89"/>
    <n v="260285.31"/>
    <n v="115100.58"/>
  </r>
  <r>
    <x v="1"/>
    <x v="111"/>
    <x v="3"/>
    <x v="0"/>
    <s v="Medium"/>
    <x v="1241"/>
    <n v="670534932"/>
    <d v="2019-06-01T00:00:00"/>
    <n v="5042"/>
    <n v="205.7"/>
    <n v="117.11"/>
    <n v="1037139.4"/>
    <n v="590468.62"/>
    <n v="446670.78"/>
  </r>
  <r>
    <x v="1"/>
    <x v="62"/>
    <x v="0"/>
    <x v="1"/>
    <s v="High"/>
    <x v="1441"/>
    <n v="320105826"/>
    <d v="2017-02-19T00:00:00"/>
    <n v="5282"/>
    <n v="255.28"/>
    <n v="159.41999999999999"/>
    <n v="1348388.96"/>
    <n v="842056.44"/>
    <n v="506332.52"/>
  </r>
  <r>
    <x v="1"/>
    <x v="114"/>
    <x v="0"/>
    <x v="0"/>
    <s v="Low"/>
    <x v="1147"/>
    <n v="278571069"/>
    <d v="2016-10-30T00:00:00"/>
    <n v="4225"/>
    <n v="255.28"/>
    <n v="159.41999999999999"/>
    <n v="1078558"/>
    <n v="673549.5"/>
    <n v="405008.5"/>
  </r>
  <r>
    <x v="1"/>
    <x v="7"/>
    <x v="7"/>
    <x v="1"/>
    <s v="High"/>
    <x v="1442"/>
    <n v="205354487"/>
    <d v="2020-02-20T00:00:00"/>
    <n v="7811"/>
    <n v="437.2"/>
    <n v="263.33"/>
    <n v="3414969.2"/>
    <n v="2056870.63"/>
    <n v="1358098.57"/>
  </r>
  <r>
    <x v="1"/>
    <x v="41"/>
    <x v="3"/>
    <x v="0"/>
    <s v="High"/>
    <x v="1443"/>
    <n v="280192410"/>
    <d v="2021-08-28T00:00:00"/>
    <n v="4016"/>
    <n v="205.7"/>
    <n v="117.11"/>
    <n v="826091.2"/>
    <n v="470313.76"/>
    <n v="355777.44"/>
  </r>
  <r>
    <x v="4"/>
    <x v="115"/>
    <x v="11"/>
    <x v="0"/>
    <s v="Low"/>
    <x v="459"/>
    <n v="753133666"/>
    <d v="2019-02-04T00:00:00"/>
    <n v="7843"/>
    <n v="668.27"/>
    <n v="502.54"/>
    <n v="5241241.6100000003"/>
    <n v="3941421.22"/>
    <n v="1299820.3899999999"/>
  </r>
  <r>
    <x v="2"/>
    <x v="112"/>
    <x v="10"/>
    <x v="1"/>
    <s v="Medium"/>
    <x v="314"/>
    <n v="594539582"/>
    <d v="2015-10-29T00:00:00"/>
    <n v="6329"/>
    <n v="154.06"/>
    <n v="90.93"/>
    <n v="975045.74"/>
    <n v="575495.97"/>
    <n v="399549.77"/>
  </r>
  <r>
    <x v="2"/>
    <x v="104"/>
    <x v="1"/>
    <x v="0"/>
    <s v="Low"/>
    <x v="1444"/>
    <n v="645083987"/>
    <d v="2016-01-19T00:00:00"/>
    <n v="3542"/>
    <n v="152.58000000000001"/>
    <n v="97.44"/>
    <n v="540438.36"/>
    <n v="345132.48"/>
    <n v="195305.88"/>
  </r>
  <r>
    <x v="1"/>
    <x v="148"/>
    <x v="10"/>
    <x v="1"/>
    <s v="Cancelled"/>
    <x v="1445"/>
    <n v="465753209"/>
    <d v="2021-03-14T00:00:00"/>
    <n v="5579"/>
    <n v="154.06"/>
    <n v="90.93"/>
    <n v="859500.74"/>
    <n v="507298.47"/>
    <n v="352202.27"/>
  </r>
  <r>
    <x v="1"/>
    <x v="136"/>
    <x v="4"/>
    <x v="0"/>
    <s v="Cancelled"/>
    <x v="1446"/>
    <n v="587846076"/>
    <d v="2021-05-24T00:00:00"/>
    <n v="5572"/>
    <n v="81.73"/>
    <n v="56.67"/>
    <n v="455399.56"/>
    <n v="315765.24"/>
    <n v="139634.32"/>
  </r>
  <r>
    <x v="2"/>
    <x v="65"/>
    <x v="4"/>
    <x v="0"/>
    <s v="Cancelled"/>
    <x v="684"/>
    <n v="262973916"/>
    <d v="2020-02-20T00:00:00"/>
    <n v="8680"/>
    <n v="81.73"/>
    <n v="56.67"/>
    <n v="709416.4"/>
    <n v="491895.6"/>
    <n v="217520.8"/>
  </r>
  <r>
    <x v="2"/>
    <x v="37"/>
    <x v="5"/>
    <x v="0"/>
    <s v="Cancelled"/>
    <x v="176"/>
    <n v="613060557"/>
    <d v="2018-04-25T00:00:00"/>
    <n v="7097"/>
    <n v="109.28"/>
    <n v="35.840000000000003"/>
    <n v="775560.16"/>
    <n v="254356.48000000001"/>
    <n v="521203.68"/>
  </r>
  <r>
    <x v="1"/>
    <x v="93"/>
    <x v="3"/>
    <x v="1"/>
    <s v="High"/>
    <x v="1130"/>
    <n v="580342328"/>
    <d v="2021-10-14T00:00:00"/>
    <n v="5046"/>
    <n v="205.7"/>
    <n v="117.11"/>
    <n v="1037962.2"/>
    <n v="590937.06000000006"/>
    <n v="447025.14"/>
  </r>
  <r>
    <x v="4"/>
    <x v="173"/>
    <x v="1"/>
    <x v="1"/>
    <s v="Medium"/>
    <x v="1447"/>
    <n v="977368056"/>
    <d v="2021-03-18T00:00:00"/>
    <n v="3782"/>
    <n v="152.58000000000001"/>
    <n v="97.44"/>
    <n v="577057.56000000006"/>
    <n v="368518.08"/>
    <n v="208539.48"/>
  </r>
  <r>
    <x v="3"/>
    <x v="24"/>
    <x v="1"/>
    <x v="1"/>
    <s v="Medium"/>
    <x v="458"/>
    <n v="436999070"/>
    <d v="2020-10-15T00:00:00"/>
    <n v="6591"/>
    <n v="152.58000000000001"/>
    <n v="97.44"/>
    <n v="1005654.78"/>
    <n v="642227.04"/>
    <n v="363427.74"/>
  </r>
  <r>
    <x v="0"/>
    <x v="135"/>
    <x v="7"/>
    <x v="1"/>
    <s v="High"/>
    <x v="1378"/>
    <n v="362409198"/>
    <d v="2019-09-07T00:00:00"/>
    <n v="3790"/>
    <n v="437.2"/>
    <n v="263.33"/>
    <n v="1656988"/>
    <n v="998020.7"/>
    <n v="658967.30000000005"/>
  </r>
  <r>
    <x v="1"/>
    <x v="36"/>
    <x v="8"/>
    <x v="0"/>
    <s v="Cancelled"/>
    <x v="870"/>
    <n v="877084767"/>
    <d v="2020-06-09T00:00:00"/>
    <n v="7728"/>
    <n v="421.89"/>
    <n v="364.69"/>
    <n v="3260365.92"/>
    <n v="2818324.32"/>
    <n v="442041.59999999998"/>
  </r>
  <r>
    <x v="1"/>
    <x v="114"/>
    <x v="5"/>
    <x v="0"/>
    <s v="Cancelled"/>
    <x v="1448"/>
    <n v="374824607"/>
    <d v="2021-12-28T00:00:00"/>
    <n v="7785"/>
    <n v="109.28"/>
    <n v="35.840000000000003"/>
    <n v="850744.8"/>
    <n v="279014.40000000002"/>
    <n v="571730.4"/>
  </r>
  <r>
    <x v="1"/>
    <x v="149"/>
    <x v="6"/>
    <x v="0"/>
    <s v="Cancelled"/>
    <x v="259"/>
    <n v="469740045"/>
    <d v="2016-12-14T00:00:00"/>
    <n v="5373"/>
    <n v="651.21"/>
    <n v="524.96"/>
    <n v="3498951.33"/>
    <n v="2820610.08"/>
    <n v="678341.25"/>
  </r>
  <r>
    <x v="3"/>
    <x v="60"/>
    <x v="10"/>
    <x v="1"/>
    <s v="Medium"/>
    <x v="1378"/>
    <n v="146254909"/>
    <d v="2019-09-29T00:00:00"/>
    <n v="8932"/>
    <n v="154.06"/>
    <n v="90.93"/>
    <n v="1376063.92"/>
    <n v="812186.76"/>
    <n v="563877.16"/>
  </r>
  <r>
    <x v="1"/>
    <x v="89"/>
    <x v="5"/>
    <x v="0"/>
    <s v="Cancelled"/>
    <x v="74"/>
    <n v="709105527"/>
    <d v="2020-05-01T00:00:00"/>
    <n v="8938"/>
    <n v="109.28"/>
    <n v="35.840000000000003"/>
    <n v="976744.64"/>
    <n v="320337.91999999998"/>
    <n v="656406.72"/>
  </r>
  <r>
    <x v="2"/>
    <x v="147"/>
    <x v="6"/>
    <x v="1"/>
    <s v="Medium"/>
    <x v="405"/>
    <n v="833340728"/>
    <d v="2020-11-29T00:00:00"/>
    <n v="2895"/>
    <n v="651.21"/>
    <n v="524.96"/>
    <n v="1885252.95"/>
    <n v="1519759.2"/>
    <n v="365493.75"/>
  </r>
  <r>
    <x v="1"/>
    <x v="44"/>
    <x v="8"/>
    <x v="0"/>
    <s v="High"/>
    <x v="1449"/>
    <n v="614321839"/>
    <d v="2016-07-05T00:00:00"/>
    <n v="339"/>
    <n v="421.89"/>
    <n v="364.69"/>
    <n v="143020.71"/>
    <n v="123629.91"/>
    <n v="19390.8"/>
  </r>
  <r>
    <x v="2"/>
    <x v="65"/>
    <x v="10"/>
    <x v="1"/>
    <s v="Cancelled"/>
    <x v="833"/>
    <n v="217722690"/>
    <d v="2019-07-13T00:00:00"/>
    <n v="7837"/>
    <n v="154.06"/>
    <n v="90.93"/>
    <n v="1207368.22"/>
    <n v="712618.41"/>
    <n v="494749.81"/>
  </r>
  <r>
    <x v="1"/>
    <x v="64"/>
    <x v="7"/>
    <x v="0"/>
    <s v="Low"/>
    <x v="1450"/>
    <n v="329529607"/>
    <d v="2021-01-23T00:00:00"/>
    <n v="3988"/>
    <n v="437.2"/>
    <n v="263.33"/>
    <n v="1743553.6"/>
    <n v="1050160.04"/>
    <n v="693393.56"/>
  </r>
  <r>
    <x v="1"/>
    <x v="183"/>
    <x v="7"/>
    <x v="0"/>
    <s v="Cancelled"/>
    <x v="334"/>
    <n v="806041419"/>
    <d v="2019-06-05T00:00:00"/>
    <n v="4423"/>
    <n v="437.2"/>
    <n v="263.33"/>
    <n v="1933735.6"/>
    <n v="1164708.5900000001"/>
    <n v="769027.01"/>
  </r>
  <r>
    <x v="1"/>
    <x v="169"/>
    <x v="9"/>
    <x v="0"/>
    <s v="Low"/>
    <x v="464"/>
    <n v="223869454"/>
    <d v="2022-06-27T00:00:00"/>
    <n v="6801"/>
    <n v="9.33"/>
    <n v="6.92"/>
    <n v="63453.33"/>
    <n v="47062.92"/>
    <n v="16390.41"/>
  </r>
  <r>
    <x v="1"/>
    <x v="111"/>
    <x v="4"/>
    <x v="1"/>
    <s v="Medium"/>
    <x v="689"/>
    <n v="829937541"/>
    <d v="2020-06-30T00:00:00"/>
    <n v="5816"/>
    <n v="81.73"/>
    <n v="56.67"/>
    <n v="475341.68"/>
    <n v="329592.71999999997"/>
    <n v="145748.96"/>
  </r>
  <r>
    <x v="2"/>
    <x v="4"/>
    <x v="2"/>
    <x v="0"/>
    <s v="Low"/>
    <x v="229"/>
    <n v="891482007"/>
    <d v="2015-05-16T00:00:00"/>
    <n v="8191"/>
    <n v="47.45"/>
    <n v="31.79"/>
    <n v="388662.95"/>
    <n v="260391.89"/>
    <n v="128271.06"/>
  </r>
  <r>
    <x v="1"/>
    <x v="127"/>
    <x v="7"/>
    <x v="0"/>
    <s v="Low"/>
    <x v="1451"/>
    <n v="546051681"/>
    <d v="2020-07-25T00:00:00"/>
    <n v="7682"/>
    <n v="437.2"/>
    <n v="263.33"/>
    <n v="3358570.4"/>
    <n v="2022901.06"/>
    <n v="1335669.3400000001"/>
  </r>
  <r>
    <x v="2"/>
    <x v="155"/>
    <x v="0"/>
    <x v="1"/>
    <s v="Cancelled"/>
    <x v="1452"/>
    <n v="451507890"/>
    <d v="2019-06-28T00:00:00"/>
    <n v="73"/>
    <n v="255.28"/>
    <n v="159.41999999999999"/>
    <n v="18635.439999999999"/>
    <n v="11637.66"/>
    <n v="6997.78"/>
  </r>
  <r>
    <x v="1"/>
    <x v="28"/>
    <x v="7"/>
    <x v="1"/>
    <s v="High"/>
    <x v="1131"/>
    <n v="436024463"/>
    <d v="2017-05-19T00:00:00"/>
    <n v="8183"/>
    <n v="437.2"/>
    <n v="263.33"/>
    <n v="3577607.6"/>
    <n v="2154829.39"/>
    <n v="1422778.21"/>
  </r>
  <r>
    <x v="0"/>
    <x v="1"/>
    <x v="7"/>
    <x v="0"/>
    <s v="Medium"/>
    <x v="1197"/>
    <n v="848087728"/>
    <d v="2016-12-30T00:00:00"/>
    <n v="6860"/>
    <n v="437.2"/>
    <n v="263.33"/>
    <n v="2999192"/>
    <n v="1806443.8"/>
    <n v="1192748.2"/>
  </r>
  <r>
    <x v="1"/>
    <x v="39"/>
    <x v="11"/>
    <x v="0"/>
    <s v="Low"/>
    <x v="1039"/>
    <n v="306496512"/>
    <d v="2017-05-06T00:00:00"/>
    <n v="7984"/>
    <n v="668.27"/>
    <n v="502.54"/>
    <n v="5335467.68"/>
    <n v="4012279.36"/>
    <n v="1323188.32"/>
  </r>
  <r>
    <x v="1"/>
    <x v="150"/>
    <x v="2"/>
    <x v="0"/>
    <s v="Medium"/>
    <x v="1453"/>
    <n v="650362145"/>
    <d v="2017-04-02T00:00:00"/>
    <n v="5466"/>
    <n v="47.45"/>
    <n v="31.79"/>
    <n v="259361.7"/>
    <n v="173764.14"/>
    <n v="85597.56"/>
  </r>
  <r>
    <x v="1"/>
    <x v="2"/>
    <x v="6"/>
    <x v="1"/>
    <s v="High"/>
    <x v="899"/>
    <n v="189108455"/>
    <d v="2020-06-30T00:00:00"/>
    <n v="249"/>
    <n v="651.21"/>
    <n v="524.96"/>
    <n v="162151.29"/>
    <n v="130715.04"/>
    <n v="31436.25"/>
  </r>
  <r>
    <x v="1"/>
    <x v="136"/>
    <x v="9"/>
    <x v="1"/>
    <s v="Low"/>
    <x v="1454"/>
    <n v="452471768"/>
    <d v="2015-02-10T00:00:00"/>
    <n v="5306"/>
    <n v="9.33"/>
    <n v="6.92"/>
    <n v="49504.98"/>
    <n v="36717.519999999997"/>
    <n v="12787.46"/>
  </r>
  <r>
    <x v="4"/>
    <x v="115"/>
    <x v="1"/>
    <x v="0"/>
    <s v="Cancelled"/>
    <x v="1308"/>
    <n v="340500915"/>
    <d v="2021-12-11T00:00:00"/>
    <n v="642"/>
    <n v="152.58000000000001"/>
    <n v="97.44"/>
    <n v="97956.36"/>
    <n v="62556.480000000003"/>
    <n v="35399.879999999997"/>
  </r>
  <r>
    <x v="2"/>
    <x v="104"/>
    <x v="7"/>
    <x v="0"/>
    <s v="Cancelled"/>
    <x v="1335"/>
    <n v="173557221"/>
    <d v="2019-05-16T00:00:00"/>
    <n v="8293"/>
    <n v="437.2"/>
    <n v="263.33"/>
    <n v="3625699.6"/>
    <n v="2183795.69"/>
    <n v="1441903.91"/>
  </r>
  <r>
    <x v="1"/>
    <x v="149"/>
    <x v="6"/>
    <x v="1"/>
    <s v="High"/>
    <x v="84"/>
    <n v="342314517"/>
    <d v="2021-01-06T00:00:00"/>
    <n v="7327"/>
    <n v="651.21"/>
    <n v="524.96"/>
    <n v="4771415.67"/>
    <n v="3846381.92"/>
    <n v="925033.75"/>
  </r>
  <r>
    <x v="2"/>
    <x v="42"/>
    <x v="10"/>
    <x v="1"/>
    <s v="Medium"/>
    <x v="637"/>
    <n v="857759130"/>
    <d v="2016-09-28T00:00:00"/>
    <n v="8843"/>
    <n v="154.06"/>
    <n v="90.93"/>
    <n v="1362352.58"/>
    <n v="804093.99"/>
    <n v="558258.59"/>
  </r>
  <r>
    <x v="1"/>
    <x v="177"/>
    <x v="0"/>
    <x v="1"/>
    <s v="High"/>
    <x v="184"/>
    <n v="901189887"/>
    <d v="2022-09-03T00:00:00"/>
    <n v="969"/>
    <n v="255.28"/>
    <n v="159.41999999999999"/>
    <n v="247366.32"/>
    <n v="154477.98000000001"/>
    <n v="92888.34"/>
  </r>
  <r>
    <x v="1"/>
    <x v="148"/>
    <x v="3"/>
    <x v="1"/>
    <s v="Medium"/>
    <x v="1455"/>
    <n v="174218118"/>
    <d v="2016-06-13T00:00:00"/>
    <n v="3867"/>
    <n v="205.7"/>
    <n v="117.11"/>
    <n v="795441.9"/>
    <n v="452864.37"/>
    <n v="342577.53"/>
  </r>
  <r>
    <x v="1"/>
    <x v="149"/>
    <x v="6"/>
    <x v="1"/>
    <s v="Low"/>
    <x v="369"/>
    <n v="248767650"/>
    <d v="2015-07-13T00:00:00"/>
    <n v="4731"/>
    <n v="651.21"/>
    <n v="524.96"/>
    <n v="3080874.51"/>
    <n v="2483585.7599999998"/>
    <n v="597288.75"/>
  </r>
  <r>
    <x v="1"/>
    <x v="54"/>
    <x v="4"/>
    <x v="0"/>
    <s v="Cancelled"/>
    <x v="334"/>
    <n v="517074811"/>
    <d v="2019-05-07T00:00:00"/>
    <n v="2782"/>
    <n v="81.73"/>
    <n v="56.67"/>
    <n v="227372.86"/>
    <n v="157655.94"/>
    <n v="69716.92"/>
  </r>
  <r>
    <x v="2"/>
    <x v="137"/>
    <x v="9"/>
    <x v="0"/>
    <s v="Cancelled"/>
    <x v="1062"/>
    <n v="441688430"/>
    <d v="2020-12-26T00:00:00"/>
    <n v="4277"/>
    <n v="9.33"/>
    <n v="6.92"/>
    <n v="39904.410000000003"/>
    <n v="29596.84"/>
    <n v="10307.57"/>
  </r>
  <r>
    <x v="4"/>
    <x v="56"/>
    <x v="5"/>
    <x v="1"/>
    <s v="Medium"/>
    <x v="1456"/>
    <n v="905469834"/>
    <d v="2022-05-15T00:00:00"/>
    <n v="7500"/>
    <n v="109.28"/>
    <n v="35.840000000000003"/>
    <n v="819600"/>
    <n v="268800"/>
    <n v="550800"/>
  </r>
  <r>
    <x v="1"/>
    <x v="58"/>
    <x v="11"/>
    <x v="1"/>
    <s v="Medium"/>
    <x v="48"/>
    <n v="161592853"/>
    <d v="2018-07-03T00:00:00"/>
    <n v="7771"/>
    <n v="668.27"/>
    <n v="502.54"/>
    <n v="5193126.17"/>
    <n v="3905238.34"/>
    <n v="1287887.83"/>
  </r>
  <r>
    <x v="3"/>
    <x v="20"/>
    <x v="9"/>
    <x v="0"/>
    <s v="Cancelled"/>
    <x v="779"/>
    <n v="583543813"/>
    <d v="2020-02-02T00:00:00"/>
    <n v="2437"/>
    <n v="9.33"/>
    <n v="6.92"/>
    <n v="22737.21"/>
    <n v="16864.04"/>
    <n v="5873.17"/>
  </r>
  <r>
    <x v="1"/>
    <x v="75"/>
    <x v="1"/>
    <x v="0"/>
    <s v="Low"/>
    <x v="3"/>
    <n v="115121543"/>
    <d v="2022-06-25T00:00:00"/>
    <n v="5878"/>
    <n v="152.58000000000001"/>
    <n v="97.44"/>
    <n v="896865.24"/>
    <n v="572752.31999999995"/>
    <n v="324112.92"/>
  </r>
  <r>
    <x v="1"/>
    <x v="148"/>
    <x v="8"/>
    <x v="0"/>
    <s v="High"/>
    <x v="1457"/>
    <n v="820437371"/>
    <d v="2017-06-11T00:00:00"/>
    <n v="4505"/>
    <n v="421.89"/>
    <n v="364.69"/>
    <n v="1900614.45"/>
    <n v="1642928.45"/>
    <n v="257686"/>
  </r>
  <r>
    <x v="1"/>
    <x v="96"/>
    <x v="6"/>
    <x v="1"/>
    <s v="High"/>
    <x v="766"/>
    <n v="333915126"/>
    <d v="2015-12-17T00:00:00"/>
    <n v="1761"/>
    <n v="651.21"/>
    <n v="524.96"/>
    <n v="1146780.81"/>
    <n v="924454.56"/>
    <n v="222326.25"/>
  </r>
  <r>
    <x v="1"/>
    <x v="80"/>
    <x v="4"/>
    <x v="1"/>
    <s v="Low"/>
    <x v="431"/>
    <n v="410291135"/>
    <d v="2020-02-22T00:00:00"/>
    <n v="3119"/>
    <n v="81.73"/>
    <n v="56.67"/>
    <n v="254915.87"/>
    <n v="176753.73"/>
    <n v="78162.14"/>
  </r>
  <r>
    <x v="1"/>
    <x v="152"/>
    <x v="0"/>
    <x v="1"/>
    <s v="Cancelled"/>
    <x v="1458"/>
    <n v="174614226"/>
    <d v="2017-08-13T00:00:00"/>
    <n v="1085"/>
    <n v="255.28"/>
    <n v="159.41999999999999"/>
    <n v="276978.8"/>
    <n v="172970.7"/>
    <n v="104008.1"/>
  </r>
  <r>
    <x v="1"/>
    <x v="78"/>
    <x v="6"/>
    <x v="0"/>
    <s v="Medium"/>
    <x v="224"/>
    <n v="172245728"/>
    <d v="2018-02-14T00:00:00"/>
    <n v="194"/>
    <n v="651.21"/>
    <n v="524.96"/>
    <n v="126334.74"/>
    <n v="101842.24000000001"/>
    <n v="24492.5"/>
  </r>
  <r>
    <x v="1"/>
    <x v="167"/>
    <x v="1"/>
    <x v="1"/>
    <s v="Low"/>
    <x v="285"/>
    <n v="118859469"/>
    <d v="2021-07-01T00:00:00"/>
    <n v="2013"/>
    <n v="152.58000000000001"/>
    <n v="97.44"/>
    <n v="307143.53999999998"/>
    <n v="196146.72"/>
    <n v="110996.82"/>
  </r>
  <r>
    <x v="3"/>
    <x v="21"/>
    <x v="5"/>
    <x v="0"/>
    <s v="High"/>
    <x v="1459"/>
    <n v="250441777"/>
    <d v="2020-10-25T00:00:00"/>
    <n v="142"/>
    <n v="109.28"/>
    <n v="35.840000000000003"/>
    <n v="15517.76"/>
    <n v="5089.28"/>
    <n v="10428.48"/>
  </r>
  <r>
    <x v="3"/>
    <x v="110"/>
    <x v="0"/>
    <x v="0"/>
    <s v="Low"/>
    <x v="1460"/>
    <n v="873291480"/>
    <d v="2022-11-06T00:00:00"/>
    <n v="5210"/>
    <n v="255.28"/>
    <n v="159.41999999999999"/>
    <n v="1330008.8"/>
    <n v="830578.2"/>
    <n v="499430.6"/>
  </r>
  <r>
    <x v="2"/>
    <x v="137"/>
    <x v="2"/>
    <x v="0"/>
    <s v="Low"/>
    <x v="1461"/>
    <n v="114019906"/>
    <d v="2018-09-24T00:00:00"/>
    <n v="9879"/>
    <n v="47.45"/>
    <n v="31.79"/>
    <n v="468758.55"/>
    <n v="314053.40999999997"/>
    <n v="154705.14000000001"/>
  </r>
  <r>
    <x v="1"/>
    <x v="168"/>
    <x v="7"/>
    <x v="1"/>
    <s v="High"/>
    <x v="1462"/>
    <n v="669550883"/>
    <d v="2015-09-16T00:00:00"/>
    <n v="3840"/>
    <n v="437.2"/>
    <n v="263.33"/>
    <n v="1678848"/>
    <n v="1011187.2"/>
    <n v="667660.80000000005"/>
  </r>
  <r>
    <x v="0"/>
    <x v="146"/>
    <x v="0"/>
    <x v="1"/>
    <s v="Low"/>
    <x v="1219"/>
    <n v="357120740"/>
    <d v="2019-04-14T00:00:00"/>
    <n v="8818"/>
    <n v="255.28"/>
    <n v="159.41999999999999"/>
    <n v="2251059.04"/>
    <n v="1405765.56"/>
    <n v="845293.48"/>
  </r>
  <r>
    <x v="1"/>
    <x v="177"/>
    <x v="2"/>
    <x v="1"/>
    <s v="Low"/>
    <x v="1463"/>
    <n v="664278304"/>
    <d v="2020-06-24T00:00:00"/>
    <n v="3567"/>
    <n v="47.45"/>
    <n v="31.79"/>
    <n v="169254.15"/>
    <n v="113394.93"/>
    <n v="55859.22"/>
  </r>
  <r>
    <x v="2"/>
    <x v="48"/>
    <x v="3"/>
    <x v="1"/>
    <s v="Medium"/>
    <x v="1464"/>
    <n v="898884904"/>
    <d v="2021-02-20T00:00:00"/>
    <n v="8873"/>
    <n v="205.7"/>
    <n v="117.11"/>
    <n v="1825176.1"/>
    <n v="1039117.03"/>
    <n v="786059.07"/>
  </r>
  <r>
    <x v="1"/>
    <x v="79"/>
    <x v="4"/>
    <x v="0"/>
    <s v="Medium"/>
    <x v="1465"/>
    <n v="439114367"/>
    <d v="2020-06-26T00:00:00"/>
    <n v="2554"/>
    <n v="81.73"/>
    <n v="56.67"/>
    <n v="208738.42"/>
    <n v="144735.18"/>
    <n v="64003.24"/>
  </r>
  <r>
    <x v="3"/>
    <x v="11"/>
    <x v="4"/>
    <x v="1"/>
    <s v="Low"/>
    <x v="836"/>
    <n v="983453023"/>
    <d v="2020-12-31T00:00:00"/>
    <n v="4459"/>
    <n v="81.73"/>
    <n v="56.67"/>
    <n v="364434.07"/>
    <n v="252691.53"/>
    <n v="111742.54"/>
  </r>
  <r>
    <x v="1"/>
    <x v="166"/>
    <x v="7"/>
    <x v="0"/>
    <s v="High"/>
    <x v="1278"/>
    <n v="700699698"/>
    <d v="2019-12-23T00:00:00"/>
    <n v="1467"/>
    <n v="437.2"/>
    <n v="263.33"/>
    <n v="641372.4"/>
    <n v="386305.11"/>
    <n v="255067.29"/>
  </r>
  <r>
    <x v="0"/>
    <x v="113"/>
    <x v="3"/>
    <x v="1"/>
    <s v="Medium"/>
    <x v="1466"/>
    <n v="979965722"/>
    <d v="2022-03-27T00:00:00"/>
    <n v="2489"/>
    <n v="205.7"/>
    <n v="117.11"/>
    <n v="511987.3"/>
    <n v="291486.78999999998"/>
    <n v="220500.51"/>
  </r>
  <r>
    <x v="0"/>
    <x v="27"/>
    <x v="6"/>
    <x v="0"/>
    <s v="Cancelled"/>
    <x v="1467"/>
    <n v="580674922"/>
    <d v="2016-07-26T00:00:00"/>
    <n v="3468"/>
    <n v="651.21"/>
    <n v="524.96"/>
    <n v="2258396.2799999998"/>
    <n v="1820561.28"/>
    <n v="437835"/>
  </r>
  <r>
    <x v="1"/>
    <x v="123"/>
    <x v="11"/>
    <x v="0"/>
    <s v="Medium"/>
    <x v="1468"/>
    <n v="582563626"/>
    <d v="2021-02-19T00:00:00"/>
    <n v="2378"/>
    <n v="668.27"/>
    <n v="502.54"/>
    <n v="1589146.06"/>
    <n v="1195040.1200000001"/>
    <n v="394105.94"/>
  </r>
  <r>
    <x v="3"/>
    <x v="106"/>
    <x v="1"/>
    <x v="1"/>
    <s v="Cancelled"/>
    <x v="853"/>
    <n v="335680663"/>
    <d v="2018-08-25T00:00:00"/>
    <n v="4223"/>
    <n v="152.58000000000001"/>
    <n v="97.44"/>
    <n v="644345.34"/>
    <n v="411489.12"/>
    <n v="232856.22"/>
  </r>
  <r>
    <x v="1"/>
    <x v="177"/>
    <x v="10"/>
    <x v="0"/>
    <s v="Low"/>
    <x v="1186"/>
    <n v="610387361"/>
    <d v="2021-01-20T00:00:00"/>
    <n v="6039"/>
    <n v="154.06"/>
    <n v="90.93"/>
    <n v="930368.34"/>
    <n v="549126.27"/>
    <n v="381242.07"/>
  </r>
  <r>
    <x v="4"/>
    <x v="173"/>
    <x v="5"/>
    <x v="0"/>
    <s v="Cancelled"/>
    <x v="382"/>
    <n v="447357547"/>
    <d v="2021-12-22T00:00:00"/>
    <n v="1894"/>
    <n v="109.28"/>
    <n v="35.840000000000003"/>
    <n v="206976.32"/>
    <n v="67880.960000000006"/>
    <n v="139095.35999999999"/>
  </r>
  <r>
    <x v="0"/>
    <x v="1"/>
    <x v="4"/>
    <x v="0"/>
    <s v="High"/>
    <x v="1469"/>
    <n v="307577550"/>
    <d v="2018-07-27T00:00:00"/>
    <n v="7887"/>
    <n v="81.73"/>
    <n v="56.67"/>
    <n v="644604.51"/>
    <n v="446956.29"/>
    <n v="197648.22"/>
  </r>
  <r>
    <x v="0"/>
    <x v="146"/>
    <x v="7"/>
    <x v="0"/>
    <s v="High"/>
    <x v="1470"/>
    <n v="722346198"/>
    <d v="2019-12-11T00:00:00"/>
    <n v="7147"/>
    <n v="437.2"/>
    <n v="263.33"/>
    <n v="3124668.4"/>
    <n v="1882019.51"/>
    <n v="1242648.8899999999"/>
  </r>
  <r>
    <x v="1"/>
    <x v="66"/>
    <x v="1"/>
    <x v="0"/>
    <s v="Medium"/>
    <x v="1471"/>
    <n v="943274819"/>
    <d v="2019-03-08T00:00:00"/>
    <n v="4836"/>
    <n v="152.58000000000001"/>
    <n v="97.44"/>
    <n v="737876.88"/>
    <n v="471219.84"/>
    <n v="266657.03999999998"/>
  </r>
  <r>
    <x v="2"/>
    <x v="170"/>
    <x v="2"/>
    <x v="1"/>
    <s v="Medium"/>
    <x v="1135"/>
    <n v="292287242"/>
    <d v="2020-01-11T00:00:00"/>
    <n v="3145"/>
    <n v="47.45"/>
    <n v="31.79"/>
    <n v="149230.25"/>
    <n v="99979.55"/>
    <n v="49250.7"/>
  </r>
  <r>
    <x v="3"/>
    <x v="184"/>
    <x v="10"/>
    <x v="1"/>
    <s v="Cancelled"/>
    <x v="1236"/>
    <n v="411619794"/>
    <d v="2015-03-10T00:00:00"/>
    <n v="6299"/>
    <n v="154.06"/>
    <n v="90.93"/>
    <n v="970423.94"/>
    <n v="572768.06999999995"/>
    <n v="397655.87"/>
  </r>
  <r>
    <x v="1"/>
    <x v="109"/>
    <x v="6"/>
    <x v="0"/>
    <s v="High"/>
    <x v="1472"/>
    <n v="313821303"/>
    <d v="2022-01-17T00:00:00"/>
    <n v="5552"/>
    <n v="651.21"/>
    <n v="524.96"/>
    <n v="3615517.92"/>
    <n v="2914577.92"/>
    <n v="700940"/>
  </r>
  <r>
    <x v="1"/>
    <x v="159"/>
    <x v="2"/>
    <x v="0"/>
    <s v="Medium"/>
    <x v="1473"/>
    <n v="431753098"/>
    <d v="2015-10-19T00:00:00"/>
    <n v="4191"/>
    <n v="47.45"/>
    <n v="31.79"/>
    <n v="198862.95"/>
    <n v="133231.89000000001"/>
    <n v="65631.06"/>
  </r>
  <r>
    <x v="2"/>
    <x v="144"/>
    <x v="0"/>
    <x v="0"/>
    <s v="Medium"/>
    <x v="1387"/>
    <n v="368589007"/>
    <d v="2021-08-10T00:00:00"/>
    <n v="2533"/>
    <n v="255.28"/>
    <n v="159.41999999999999"/>
    <n v="646624.24"/>
    <n v="403810.86"/>
    <n v="242813.38"/>
  </r>
  <r>
    <x v="1"/>
    <x v="34"/>
    <x v="10"/>
    <x v="1"/>
    <s v="Medium"/>
    <x v="1411"/>
    <n v="247815358"/>
    <d v="2021-01-08T00:00:00"/>
    <n v="2926"/>
    <n v="154.06"/>
    <n v="90.93"/>
    <n v="450779.56"/>
    <n v="266061.18"/>
    <n v="184718.38"/>
  </r>
  <r>
    <x v="4"/>
    <x v="115"/>
    <x v="5"/>
    <x v="0"/>
    <s v="Low"/>
    <x v="1433"/>
    <n v="263230979"/>
    <d v="2020-09-08T00:00:00"/>
    <n v="4751"/>
    <n v="109.28"/>
    <n v="35.840000000000003"/>
    <n v="519189.28"/>
    <n v="170275.84"/>
    <n v="348913.44"/>
  </r>
  <r>
    <x v="0"/>
    <x v="146"/>
    <x v="1"/>
    <x v="1"/>
    <s v="Cancelled"/>
    <x v="1474"/>
    <n v="228947198"/>
    <d v="2022-07-01T00:00:00"/>
    <n v="9418"/>
    <n v="152.58000000000001"/>
    <n v="97.44"/>
    <n v="1436998.44"/>
    <n v="917689.92"/>
    <n v="519308.52"/>
  </r>
  <r>
    <x v="1"/>
    <x v="131"/>
    <x v="10"/>
    <x v="1"/>
    <s v="Cancelled"/>
    <x v="1475"/>
    <n v="929387843"/>
    <d v="2018-06-15T00:00:00"/>
    <n v="5371"/>
    <n v="154.06"/>
    <n v="90.93"/>
    <n v="827456.26"/>
    <n v="488385.03"/>
    <n v="339071.23"/>
  </r>
  <r>
    <x v="1"/>
    <x v="7"/>
    <x v="11"/>
    <x v="0"/>
    <s v="Cancelled"/>
    <x v="138"/>
    <n v="969289243"/>
    <d v="2021-02-02T00:00:00"/>
    <n v="3082"/>
    <n v="668.27"/>
    <n v="502.54"/>
    <n v="2059608.14"/>
    <n v="1548828.28"/>
    <n v="510779.86"/>
  </r>
  <r>
    <x v="1"/>
    <x v="75"/>
    <x v="6"/>
    <x v="1"/>
    <s v="Medium"/>
    <x v="53"/>
    <n v="823700225"/>
    <d v="2022-11-21T00:00:00"/>
    <n v="56"/>
    <n v="651.21"/>
    <n v="524.96"/>
    <n v="36467.760000000002"/>
    <n v="29397.759999999998"/>
    <n v="7070"/>
  </r>
  <r>
    <x v="2"/>
    <x v="4"/>
    <x v="5"/>
    <x v="0"/>
    <s v="Cancelled"/>
    <x v="1476"/>
    <n v="587982118"/>
    <d v="2021-11-17T00:00:00"/>
    <n v="5830"/>
    <n v="109.28"/>
    <n v="35.840000000000003"/>
    <n v="637102.4"/>
    <n v="208947.20000000001"/>
    <n v="428155.2"/>
  </r>
  <r>
    <x v="3"/>
    <x v="110"/>
    <x v="3"/>
    <x v="0"/>
    <s v="Cancelled"/>
    <x v="746"/>
    <n v="427808749"/>
    <d v="2019-04-24T00:00:00"/>
    <n v="6971"/>
    <n v="205.7"/>
    <n v="117.11"/>
    <n v="1433934.7"/>
    <n v="816373.81"/>
    <n v="617560.89"/>
  </r>
  <r>
    <x v="0"/>
    <x v="122"/>
    <x v="11"/>
    <x v="1"/>
    <s v="High"/>
    <x v="846"/>
    <n v="129166448"/>
    <d v="2018-07-28T00:00:00"/>
    <n v="2077"/>
    <n v="668.27"/>
    <n v="502.54"/>
    <n v="1387996.79"/>
    <n v="1043775.58"/>
    <n v="344221.21"/>
  </r>
  <r>
    <x v="2"/>
    <x v="125"/>
    <x v="4"/>
    <x v="1"/>
    <s v="High"/>
    <x v="1477"/>
    <n v="448354041"/>
    <d v="2020-04-05T00:00:00"/>
    <n v="6779"/>
    <n v="81.73"/>
    <n v="56.67"/>
    <n v="554047.67000000004"/>
    <n v="384165.93"/>
    <n v="169881.74"/>
  </r>
  <r>
    <x v="1"/>
    <x v="89"/>
    <x v="1"/>
    <x v="1"/>
    <s v="Medium"/>
    <x v="1478"/>
    <n v="861982858"/>
    <d v="2021-09-04T00:00:00"/>
    <n v="8738"/>
    <n v="152.58000000000001"/>
    <n v="97.44"/>
    <n v="1333244.04"/>
    <n v="851430.72"/>
    <n v="481813.32"/>
  </r>
  <r>
    <x v="2"/>
    <x v="102"/>
    <x v="8"/>
    <x v="0"/>
    <s v="Cancelled"/>
    <x v="1479"/>
    <n v="916976726"/>
    <d v="2015-03-16T00:00:00"/>
    <n v="2645"/>
    <n v="421.89"/>
    <n v="364.69"/>
    <n v="1115899.05"/>
    <n v="964605.05"/>
    <n v="151294"/>
  </r>
  <r>
    <x v="1"/>
    <x v="130"/>
    <x v="6"/>
    <x v="0"/>
    <s v="Low"/>
    <x v="800"/>
    <n v="680571973"/>
    <d v="2021-05-05T00:00:00"/>
    <n v="5225"/>
    <n v="651.21"/>
    <n v="524.96"/>
    <n v="3402572.25"/>
    <n v="2742916"/>
    <n v="659656.25"/>
  </r>
  <r>
    <x v="1"/>
    <x v="142"/>
    <x v="8"/>
    <x v="0"/>
    <s v="Medium"/>
    <x v="1480"/>
    <n v="290317428"/>
    <d v="2016-04-02T00:00:00"/>
    <n v="233"/>
    <n v="421.89"/>
    <n v="364.69"/>
    <n v="98300.37"/>
    <n v="84972.77"/>
    <n v="13327.6"/>
  </r>
  <r>
    <x v="2"/>
    <x v="125"/>
    <x v="6"/>
    <x v="0"/>
    <s v="High"/>
    <x v="1481"/>
    <n v="404074418"/>
    <d v="2016-06-30T00:00:00"/>
    <n v="3455"/>
    <n v="651.21"/>
    <n v="524.96"/>
    <n v="2249930.5499999998"/>
    <n v="1813736.8"/>
    <n v="436193.75"/>
  </r>
  <r>
    <x v="6"/>
    <x v="171"/>
    <x v="1"/>
    <x v="1"/>
    <s v="High"/>
    <x v="1294"/>
    <n v="850016772"/>
    <d v="2021-08-03T00:00:00"/>
    <n v="7707"/>
    <n v="152.58000000000001"/>
    <n v="97.44"/>
    <n v="1175934.06"/>
    <n v="750970.08"/>
    <n v="424963.98"/>
  </r>
  <r>
    <x v="0"/>
    <x v="122"/>
    <x v="10"/>
    <x v="1"/>
    <s v="High"/>
    <x v="8"/>
    <n v="176630818"/>
    <d v="2016-09-19T00:00:00"/>
    <n v="7839"/>
    <n v="154.06"/>
    <n v="90.93"/>
    <n v="1207676.3400000001"/>
    <n v="712800.27"/>
    <n v="494876.07"/>
  </r>
  <r>
    <x v="3"/>
    <x v="8"/>
    <x v="8"/>
    <x v="1"/>
    <s v="High"/>
    <x v="1482"/>
    <n v="602715384"/>
    <d v="2018-06-18T00:00:00"/>
    <n v="5731"/>
    <n v="421.89"/>
    <n v="364.69"/>
    <n v="2417851.59"/>
    <n v="2090038.39"/>
    <n v="327813.2"/>
  </r>
  <r>
    <x v="3"/>
    <x v="35"/>
    <x v="4"/>
    <x v="0"/>
    <s v="Low"/>
    <x v="257"/>
    <n v="367381799"/>
    <d v="2022-10-17T00:00:00"/>
    <n v="5293"/>
    <n v="81.73"/>
    <n v="56.67"/>
    <n v="432596.89"/>
    <n v="299954.31"/>
    <n v="132642.57999999999"/>
  </r>
  <r>
    <x v="3"/>
    <x v="60"/>
    <x v="9"/>
    <x v="0"/>
    <s v="Medium"/>
    <x v="1483"/>
    <n v="480053889"/>
    <d v="2017-01-22T00:00:00"/>
    <n v="7469"/>
    <n v="9.33"/>
    <n v="6.92"/>
    <n v="69685.77"/>
    <n v="51685.48"/>
    <n v="18000.29"/>
  </r>
  <r>
    <x v="2"/>
    <x v="144"/>
    <x v="6"/>
    <x v="1"/>
    <s v="Low"/>
    <x v="1150"/>
    <n v="670467984"/>
    <d v="2018-11-13T00:00:00"/>
    <n v="5231"/>
    <n v="651.21"/>
    <n v="524.96"/>
    <n v="3406479.51"/>
    <n v="2746065.76"/>
    <n v="660413.75"/>
  </r>
  <r>
    <x v="1"/>
    <x v="88"/>
    <x v="4"/>
    <x v="0"/>
    <s v="Cancelled"/>
    <x v="1484"/>
    <n v="738672912"/>
    <d v="2019-10-10T00:00:00"/>
    <n v="8584"/>
    <n v="81.73"/>
    <n v="56.67"/>
    <n v="701570.32"/>
    <n v="486455.28"/>
    <n v="215115.04"/>
  </r>
  <r>
    <x v="1"/>
    <x v="80"/>
    <x v="5"/>
    <x v="1"/>
    <s v="Cancelled"/>
    <x v="1213"/>
    <n v="105030000"/>
    <d v="2016-06-13T00:00:00"/>
    <n v="9566"/>
    <n v="109.28"/>
    <n v="35.840000000000003"/>
    <n v="1045372.48"/>
    <n v="342845.44"/>
    <n v="702527.04"/>
  </r>
  <r>
    <x v="1"/>
    <x v="43"/>
    <x v="2"/>
    <x v="0"/>
    <s v="High"/>
    <x v="1485"/>
    <n v="960213077"/>
    <d v="2015-10-16T00:00:00"/>
    <n v="7242"/>
    <n v="47.45"/>
    <n v="31.79"/>
    <n v="343632.9"/>
    <n v="230223.18"/>
    <n v="113409.72"/>
  </r>
  <r>
    <x v="4"/>
    <x v="31"/>
    <x v="3"/>
    <x v="0"/>
    <s v="Medium"/>
    <x v="389"/>
    <n v="615208470"/>
    <d v="2020-09-04T00:00:00"/>
    <n v="2713"/>
    <n v="205.7"/>
    <n v="117.11"/>
    <n v="558064.1"/>
    <n v="317719.43"/>
    <n v="240344.67"/>
  </r>
  <r>
    <x v="6"/>
    <x v="171"/>
    <x v="7"/>
    <x v="1"/>
    <s v="High"/>
    <x v="1486"/>
    <n v="951315009"/>
    <d v="2019-07-03T00:00:00"/>
    <n v="4106"/>
    <n v="437.2"/>
    <n v="263.33"/>
    <n v="1795143.2"/>
    <n v="1081232.98"/>
    <n v="713910.22"/>
  </r>
  <r>
    <x v="3"/>
    <x v="15"/>
    <x v="2"/>
    <x v="1"/>
    <s v="Low"/>
    <x v="975"/>
    <n v="770144021"/>
    <d v="2022-01-21T00:00:00"/>
    <n v="1585"/>
    <n v="47.45"/>
    <n v="31.79"/>
    <n v="75208.25"/>
    <n v="50387.15"/>
    <n v="24821.1"/>
  </r>
  <r>
    <x v="1"/>
    <x v="109"/>
    <x v="7"/>
    <x v="1"/>
    <s v="Low"/>
    <x v="48"/>
    <n v="743619334"/>
    <d v="2018-07-09T00:00:00"/>
    <n v="2341"/>
    <n v="437.2"/>
    <n v="263.33"/>
    <n v="1023485.2"/>
    <n v="616455.53"/>
    <n v="407029.67"/>
  </r>
  <r>
    <x v="1"/>
    <x v="169"/>
    <x v="6"/>
    <x v="1"/>
    <s v="High"/>
    <x v="217"/>
    <n v="263977277"/>
    <d v="2017-01-10T00:00:00"/>
    <n v="5597"/>
    <n v="651.21"/>
    <n v="524.96"/>
    <n v="3644822.37"/>
    <n v="2938201.12"/>
    <n v="706621.25"/>
  </r>
  <r>
    <x v="4"/>
    <x v="160"/>
    <x v="10"/>
    <x v="1"/>
    <s v="High"/>
    <x v="596"/>
    <n v="593766677"/>
    <d v="2020-12-16T00:00:00"/>
    <n v="7609"/>
    <n v="154.06"/>
    <n v="90.93"/>
    <n v="1172242.54"/>
    <n v="691886.37"/>
    <n v="480356.17"/>
  </r>
  <r>
    <x v="1"/>
    <x v="92"/>
    <x v="6"/>
    <x v="1"/>
    <s v="Cancelled"/>
    <x v="1302"/>
    <n v="815848863"/>
    <d v="2019-08-27T00:00:00"/>
    <n v="6663"/>
    <n v="651.21"/>
    <n v="524.96"/>
    <n v="4339012.2300000004"/>
    <n v="3497808.48"/>
    <n v="841203.75"/>
  </r>
  <r>
    <x v="1"/>
    <x v="28"/>
    <x v="3"/>
    <x v="0"/>
    <s v="High"/>
    <x v="1487"/>
    <n v="983397662"/>
    <d v="2020-07-25T00:00:00"/>
    <n v="8076"/>
    <n v="205.7"/>
    <n v="117.11"/>
    <n v="1661233.2"/>
    <n v="945780.36"/>
    <n v="715452.84"/>
  </r>
  <r>
    <x v="1"/>
    <x v="97"/>
    <x v="11"/>
    <x v="1"/>
    <s v="High"/>
    <x v="253"/>
    <n v="769899404"/>
    <d v="2021-12-13T00:00:00"/>
    <n v="9197"/>
    <n v="668.27"/>
    <n v="502.54"/>
    <n v="6146079.1900000004"/>
    <n v="4621860.38"/>
    <n v="1524218.81"/>
  </r>
  <r>
    <x v="1"/>
    <x v="26"/>
    <x v="6"/>
    <x v="1"/>
    <s v="High"/>
    <x v="714"/>
    <n v="819152915"/>
    <d v="2021-04-24T00:00:00"/>
    <n v="4406"/>
    <n v="651.21"/>
    <n v="524.96"/>
    <n v="2869231.26"/>
    <n v="2312973.7599999998"/>
    <n v="556257.5"/>
  </r>
  <r>
    <x v="0"/>
    <x v="25"/>
    <x v="8"/>
    <x v="1"/>
    <s v="Cancelled"/>
    <x v="1488"/>
    <n v="495269525"/>
    <d v="2021-04-06T00:00:00"/>
    <n v="113"/>
    <n v="421.89"/>
    <n v="364.69"/>
    <n v="47673.57"/>
    <n v="41209.97"/>
    <n v="6463.6"/>
  </r>
  <r>
    <x v="1"/>
    <x v="91"/>
    <x v="3"/>
    <x v="1"/>
    <s v="Medium"/>
    <x v="1489"/>
    <n v="132673060"/>
    <d v="2016-10-22T00:00:00"/>
    <n v="9762"/>
    <n v="205.7"/>
    <n v="117.11"/>
    <n v="2008043.4"/>
    <n v="1143227.82"/>
    <n v="864815.58"/>
  </r>
  <r>
    <x v="1"/>
    <x v="105"/>
    <x v="3"/>
    <x v="0"/>
    <s v="High"/>
    <x v="1490"/>
    <n v="586099851"/>
    <d v="2020-01-14T00:00:00"/>
    <n v="8825"/>
    <n v="205.7"/>
    <n v="117.11"/>
    <n v="1815302.5"/>
    <n v="1033495.75"/>
    <n v="781806.75"/>
  </r>
  <r>
    <x v="1"/>
    <x v="129"/>
    <x v="4"/>
    <x v="1"/>
    <s v="Cancelled"/>
    <x v="1416"/>
    <n v="980598723"/>
    <d v="2015-09-24T00:00:00"/>
    <n v="9808"/>
    <n v="81.73"/>
    <n v="56.67"/>
    <n v="801607.84"/>
    <n v="555819.36"/>
    <n v="245788.48"/>
  </r>
  <r>
    <x v="2"/>
    <x v="12"/>
    <x v="9"/>
    <x v="1"/>
    <s v="Low"/>
    <x v="1491"/>
    <n v="961531007"/>
    <d v="2017-05-04T00:00:00"/>
    <n v="7247"/>
    <n v="9.33"/>
    <n v="6.92"/>
    <n v="67614.509999999995"/>
    <n v="50149.24"/>
    <n v="17465.27"/>
  </r>
  <r>
    <x v="3"/>
    <x v="94"/>
    <x v="7"/>
    <x v="1"/>
    <s v="Medium"/>
    <x v="1492"/>
    <n v="244570529"/>
    <d v="2021-07-21T00:00:00"/>
    <n v="2709"/>
    <n v="437.2"/>
    <n v="263.33"/>
    <n v="1184374.8"/>
    <n v="713360.97"/>
    <n v="471013.83"/>
  </r>
  <r>
    <x v="1"/>
    <x v="131"/>
    <x v="1"/>
    <x v="0"/>
    <s v="Medium"/>
    <x v="1493"/>
    <n v="865703618"/>
    <d v="2016-06-17T00:00:00"/>
    <n v="9793"/>
    <n v="152.58000000000001"/>
    <n v="97.44"/>
    <n v="1494215.94"/>
    <n v="954229.92"/>
    <n v="539986.02"/>
  </r>
  <r>
    <x v="2"/>
    <x v="83"/>
    <x v="0"/>
    <x v="0"/>
    <s v="Medium"/>
    <x v="423"/>
    <n v="431229102"/>
    <d v="2017-07-13T00:00:00"/>
    <n v="9129"/>
    <n v="255.28"/>
    <n v="159.41999999999999"/>
    <n v="2330451.12"/>
    <n v="1455345.18"/>
    <n v="875105.94"/>
  </r>
  <r>
    <x v="0"/>
    <x v="118"/>
    <x v="3"/>
    <x v="1"/>
    <s v="High"/>
    <x v="1494"/>
    <n v="667758309"/>
    <d v="2016-03-11T00:00:00"/>
    <n v="3378"/>
    <n v="205.7"/>
    <n v="117.11"/>
    <n v="694854.6"/>
    <n v="395597.58"/>
    <n v="299257.02"/>
  </r>
  <r>
    <x v="2"/>
    <x v="102"/>
    <x v="11"/>
    <x v="0"/>
    <s v="High"/>
    <x v="1307"/>
    <n v="672215068"/>
    <d v="2022-12-24T00:00:00"/>
    <n v="2232"/>
    <n v="668.27"/>
    <n v="502.54"/>
    <n v="1491578.64"/>
    <n v="1121669.28"/>
    <n v="369909.36"/>
  </r>
  <r>
    <x v="1"/>
    <x v="74"/>
    <x v="7"/>
    <x v="0"/>
    <s v="High"/>
    <x v="1343"/>
    <n v="961835706"/>
    <d v="2017-02-08T00:00:00"/>
    <n v="7414"/>
    <n v="437.2"/>
    <n v="263.33"/>
    <n v="3241400.8"/>
    <n v="1952328.62"/>
    <n v="1289072.18"/>
  </r>
  <r>
    <x v="2"/>
    <x v="144"/>
    <x v="2"/>
    <x v="1"/>
    <s v="Cancelled"/>
    <x v="365"/>
    <n v="324169051"/>
    <d v="2016-04-21T00:00:00"/>
    <n v="7681"/>
    <n v="47.45"/>
    <n v="31.79"/>
    <n v="364463.45"/>
    <n v="244178.99"/>
    <n v="120284.46"/>
  </r>
  <r>
    <x v="1"/>
    <x v="75"/>
    <x v="0"/>
    <x v="1"/>
    <s v="Medium"/>
    <x v="592"/>
    <n v="767076432"/>
    <d v="2018-06-03T00:00:00"/>
    <n v="3817"/>
    <n v="255.28"/>
    <n v="159.41999999999999"/>
    <n v="974403.76"/>
    <n v="608506.14"/>
    <n v="365897.62"/>
  </r>
  <r>
    <x v="1"/>
    <x v="62"/>
    <x v="1"/>
    <x v="0"/>
    <s v="Cancelled"/>
    <x v="1495"/>
    <n v="768731677"/>
    <d v="2018-07-18T00:00:00"/>
    <n v="3641"/>
    <n v="152.58000000000001"/>
    <n v="97.44"/>
    <n v="555543.78"/>
    <n v="354779.04"/>
    <n v="200764.74"/>
  </r>
  <r>
    <x v="1"/>
    <x v="145"/>
    <x v="10"/>
    <x v="1"/>
    <s v="Cancelled"/>
    <x v="640"/>
    <n v="227621114"/>
    <d v="2020-12-31T00:00:00"/>
    <n v="7001"/>
    <n v="154.06"/>
    <n v="90.93"/>
    <n v="1078574.06"/>
    <n v="636600.93000000005"/>
    <n v="441973.13"/>
  </r>
  <r>
    <x v="1"/>
    <x v="117"/>
    <x v="4"/>
    <x v="1"/>
    <s v="High"/>
    <x v="1155"/>
    <n v="912543570"/>
    <d v="2021-03-25T00:00:00"/>
    <n v="776"/>
    <n v="81.73"/>
    <n v="56.67"/>
    <n v="63422.48"/>
    <n v="43975.92"/>
    <n v="19446.560000000001"/>
  </r>
  <r>
    <x v="0"/>
    <x v="135"/>
    <x v="6"/>
    <x v="1"/>
    <s v="Medium"/>
    <x v="1478"/>
    <n v="612610375"/>
    <d v="2021-08-18T00:00:00"/>
    <n v="3878"/>
    <n v="651.21"/>
    <n v="524.96"/>
    <n v="2525392.38"/>
    <n v="2035794.88"/>
    <n v="489597.5"/>
  </r>
  <r>
    <x v="4"/>
    <x v="160"/>
    <x v="1"/>
    <x v="1"/>
    <s v="Low"/>
    <x v="1496"/>
    <n v="787245357"/>
    <d v="2019-11-01T00:00:00"/>
    <n v="2250"/>
    <n v="152.58000000000001"/>
    <n v="97.44"/>
    <n v="343305"/>
    <n v="219240"/>
    <n v="124065"/>
  </r>
  <r>
    <x v="0"/>
    <x v="134"/>
    <x v="8"/>
    <x v="1"/>
    <s v="High"/>
    <x v="1497"/>
    <n v="716184842"/>
    <d v="2021-03-02T00:00:00"/>
    <n v="3865"/>
    <n v="421.89"/>
    <n v="364.69"/>
    <n v="1630604.85"/>
    <n v="1409526.85"/>
    <n v="221078"/>
  </r>
  <r>
    <x v="6"/>
    <x v="180"/>
    <x v="7"/>
    <x v="1"/>
    <s v="Low"/>
    <x v="1286"/>
    <n v="649477660"/>
    <d v="2016-10-03T00:00:00"/>
    <n v="3727"/>
    <n v="437.2"/>
    <n v="263.33"/>
    <n v="1629444.4"/>
    <n v="981430.91"/>
    <n v="648013.49"/>
  </r>
  <r>
    <x v="1"/>
    <x v="130"/>
    <x v="6"/>
    <x v="1"/>
    <s v="Medium"/>
    <x v="1498"/>
    <n v="457485139"/>
    <d v="2018-05-29T00:00:00"/>
    <n v="8874"/>
    <n v="651.21"/>
    <n v="524.96"/>
    <n v="5778837.54"/>
    <n v="4658495.04"/>
    <n v="1120342.5"/>
  </r>
  <r>
    <x v="1"/>
    <x v="149"/>
    <x v="2"/>
    <x v="1"/>
    <s v="Medium"/>
    <x v="914"/>
    <n v="980881106"/>
    <d v="2015-11-21T00:00:00"/>
    <n v="3372"/>
    <n v="47.45"/>
    <n v="31.79"/>
    <n v="160001.4"/>
    <n v="107195.88"/>
    <n v="52805.52"/>
  </r>
  <r>
    <x v="4"/>
    <x v="46"/>
    <x v="2"/>
    <x v="1"/>
    <s v="Cancelled"/>
    <x v="559"/>
    <n v="880651891"/>
    <d v="2022-12-02T00:00:00"/>
    <n v="3319"/>
    <n v="47.45"/>
    <n v="31.79"/>
    <n v="157486.54999999999"/>
    <n v="105511.01"/>
    <n v="51975.54"/>
  </r>
  <r>
    <x v="1"/>
    <x v="63"/>
    <x v="0"/>
    <x v="1"/>
    <s v="Cancelled"/>
    <x v="931"/>
    <n v="688096320"/>
    <d v="2016-11-29T00:00:00"/>
    <n v="1847"/>
    <n v="255.28"/>
    <n v="159.41999999999999"/>
    <n v="471502.16"/>
    <n v="294448.74"/>
    <n v="177053.42"/>
  </r>
  <r>
    <x v="1"/>
    <x v="28"/>
    <x v="10"/>
    <x v="1"/>
    <s v="High"/>
    <x v="1499"/>
    <n v="554825723"/>
    <d v="2018-08-24T00:00:00"/>
    <n v="4116"/>
    <n v="154.06"/>
    <n v="90.93"/>
    <n v="634110.96"/>
    <n v="374267.88"/>
    <n v="259843.08"/>
  </r>
  <r>
    <x v="4"/>
    <x v="29"/>
    <x v="9"/>
    <x v="1"/>
    <s v="High"/>
    <x v="1500"/>
    <n v="702763926"/>
    <d v="2020-04-17T00:00:00"/>
    <n v="2318"/>
    <n v="9.33"/>
    <n v="6.92"/>
    <n v="21626.94"/>
    <n v="16040.56"/>
    <n v="5586.38"/>
  </r>
  <r>
    <x v="1"/>
    <x v="152"/>
    <x v="5"/>
    <x v="1"/>
    <s v="Low"/>
    <x v="578"/>
    <n v="974147260"/>
    <d v="2021-06-08T00:00:00"/>
    <n v="677"/>
    <n v="109.28"/>
    <n v="35.840000000000003"/>
    <n v="73982.559999999998"/>
    <n v="24263.68"/>
    <n v="49718.879999999997"/>
  </r>
  <r>
    <x v="1"/>
    <x v="162"/>
    <x v="7"/>
    <x v="1"/>
    <s v="High"/>
    <x v="1501"/>
    <n v="381524550"/>
    <d v="2021-02-25T00:00:00"/>
    <n v="448"/>
    <n v="437.2"/>
    <n v="263.33"/>
    <n v="195865.60000000001"/>
    <n v="117971.84"/>
    <n v="77893.759999999995"/>
  </r>
  <r>
    <x v="1"/>
    <x v="32"/>
    <x v="9"/>
    <x v="0"/>
    <s v="Low"/>
    <x v="1294"/>
    <n v="257757127"/>
    <d v="2021-07-06T00:00:00"/>
    <n v="4917"/>
    <n v="9.33"/>
    <n v="6.92"/>
    <n v="45875.61"/>
    <n v="34025.64"/>
    <n v="11849.97"/>
  </r>
  <r>
    <x v="1"/>
    <x v="75"/>
    <x v="0"/>
    <x v="0"/>
    <s v="Cancelled"/>
    <x v="1502"/>
    <n v="206018817"/>
    <d v="2017-07-08T00:00:00"/>
    <n v="4401"/>
    <n v="255.28"/>
    <n v="159.41999999999999"/>
    <n v="1123487.28"/>
    <n v="701607.42"/>
    <n v="421879.86"/>
  </r>
  <r>
    <x v="1"/>
    <x v="98"/>
    <x v="10"/>
    <x v="1"/>
    <s v="High"/>
    <x v="1503"/>
    <n v="349795949"/>
    <d v="2020-02-26T00:00:00"/>
    <n v="1249"/>
    <n v="154.06"/>
    <n v="90.93"/>
    <n v="192420.94"/>
    <n v="113571.57"/>
    <n v="78849.37"/>
  </r>
  <r>
    <x v="3"/>
    <x v="5"/>
    <x v="2"/>
    <x v="1"/>
    <s v="Low"/>
    <x v="547"/>
    <n v="882887351"/>
    <d v="2019-12-06T00:00:00"/>
    <n v="4842"/>
    <n v="47.45"/>
    <n v="31.79"/>
    <n v="229752.9"/>
    <n v="153927.18"/>
    <n v="75825.72"/>
  </r>
  <r>
    <x v="1"/>
    <x v="41"/>
    <x v="6"/>
    <x v="0"/>
    <s v="High"/>
    <x v="514"/>
    <n v="719404351"/>
    <d v="2021-01-10T00:00:00"/>
    <n v="6589"/>
    <n v="651.21"/>
    <n v="524.96"/>
    <n v="4290822.6900000004"/>
    <n v="3458961.44"/>
    <n v="831861.25"/>
  </r>
  <r>
    <x v="1"/>
    <x v="179"/>
    <x v="4"/>
    <x v="1"/>
    <s v="Low"/>
    <x v="1024"/>
    <n v="643770778"/>
    <d v="2015-07-31T00:00:00"/>
    <n v="4934"/>
    <n v="81.73"/>
    <n v="56.67"/>
    <n v="403255.82"/>
    <n v="279609.78000000003"/>
    <n v="123646.04"/>
  </r>
  <r>
    <x v="3"/>
    <x v="5"/>
    <x v="5"/>
    <x v="0"/>
    <s v="Cancelled"/>
    <x v="32"/>
    <n v="160722959"/>
    <d v="2020-04-05T00:00:00"/>
    <n v="350"/>
    <n v="109.28"/>
    <n v="35.840000000000003"/>
    <n v="38248"/>
    <n v="12544"/>
    <n v="25704"/>
  </r>
  <r>
    <x v="1"/>
    <x v="93"/>
    <x v="8"/>
    <x v="1"/>
    <s v="Cancelled"/>
    <x v="1187"/>
    <n v="645309722"/>
    <d v="2016-11-06T00:00:00"/>
    <n v="342"/>
    <n v="421.89"/>
    <n v="364.69"/>
    <n v="144286.38"/>
    <n v="124723.98"/>
    <n v="19562.400000000001"/>
  </r>
  <r>
    <x v="1"/>
    <x v="32"/>
    <x v="7"/>
    <x v="1"/>
    <s v="Cancelled"/>
    <x v="1390"/>
    <n v="392892396"/>
    <d v="2015-05-14T00:00:00"/>
    <n v="4446"/>
    <n v="437.2"/>
    <n v="263.33"/>
    <n v="1943791.2"/>
    <n v="1170765.18"/>
    <n v="773026.02"/>
  </r>
  <r>
    <x v="1"/>
    <x v="81"/>
    <x v="3"/>
    <x v="1"/>
    <s v="Medium"/>
    <x v="1504"/>
    <n v="469144809"/>
    <d v="2019-08-24T00:00:00"/>
    <n v="9229"/>
    <n v="205.7"/>
    <n v="117.11"/>
    <n v="1898405.3"/>
    <n v="1080808.19"/>
    <n v="817597.11"/>
  </r>
  <r>
    <x v="1"/>
    <x v="39"/>
    <x v="10"/>
    <x v="1"/>
    <s v="High"/>
    <x v="1505"/>
    <n v="660053288"/>
    <d v="2022-12-02T00:00:00"/>
    <n v="3291"/>
    <n v="154.06"/>
    <n v="90.93"/>
    <n v="507011.46"/>
    <n v="299250.63"/>
    <n v="207760.83"/>
  </r>
  <r>
    <x v="1"/>
    <x v="89"/>
    <x v="7"/>
    <x v="0"/>
    <s v="Low"/>
    <x v="1506"/>
    <n v="821916663"/>
    <d v="2021-08-26T00:00:00"/>
    <n v="2260"/>
    <n v="437.2"/>
    <n v="263.33"/>
    <n v="988072"/>
    <n v="595125.80000000005"/>
    <n v="392946.2"/>
  </r>
  <r>
    <x v="0"/>
    <x v="146"/>
    <x v="4"/>
    <x v="0"/>
    <s v="Medium"/>
    <x v="1413"/>
    <n v="431346261"/>
    <d v="2019-04-09T00:00:00"/>
    <n v="3799"/>
    <n v="81.73"/>
    <n v="56.67"/>
    <n v="310492.27"/>
    <n v="215289.33"/>
    <n v="95202.94"/>
  </r>
  <r>
    <x v="1"/>
    <x v="16"/>
    <x v="11"/>
    <x v="1"/>
    <s v="Medium"/>
    <x v="1507"/>
    <n v="835265910"/>
    <d v="2022-10-01T00:00:00"/>
    <n v="2599"/>
    <n v="668.27"/>
    <n v="502.54"/>
    <n v="1736833.73"/>
    <n v="1306101.46"/>
    <n v="430732.27"/>
  </r>
  <r>
    <x v="0"/>
    <x v="118"/>
    <x v="7"/>
    <x v="0"/>
    <s v="Cancelled"/>
    <x v="61"/>
    <n v="300911939"/>
    <d v="2015-04-19T00:00:00"/>
    <n v="5384"/>
    <n v="437.2"/>
    <n v="263.33"/>
    <n v="2353884.7999999998"/>
    <n v="1417768.72"/>
    <n v="936116.08"/>
  </r>
  <r>
    <x v="2"/>
    <x v="144"/>
    <x v="3"/>
    <x v="1"/>
    <s v="High"/>
    <x v="324"/>
    <n v="765833175"/>
    <d v="2020-10-12T00:00:00"/>
    <n v="5910"/>
    <n v="205.7"/>
    <n v="117.11"/>
    <n v="1215687"/>
    <n v="692120.1"/>
    <n v="523566.9"/>
  </r>
  <r>
    <x v="2"/>
    <x v="83"/>
    <x v="0"/>
    <x v="1"/>
    <s v="Cancelled"/>
    <x v="1508"/>
    <n v="187890946"/>
    <d v="2020-06-26T00:00:00"/>
    <n v="9961"/>
    <n v="255.28"/>
    <n v="159.41999999999999"/>
    <n v="2542844.08"/>
    <n v="1587982.62"/>
    <n v="954861.46"/>
  </r>
  <r>
    <x v="1"/>
    <x v="140"/>
    <x v="11"/>
    <x v="0"/>
    <s v="Low"/>
    <x v="849"/>
    <n v="195259082"/>
    <d v="2019-10-11T00:00:00"/>
    <n v="356"/>
    <n v="668.27"/>
    <n v="502.54"/>
    <n v="237904.12"/>
    <n v="178904.24"/>
    <n v="58999.88"/>
  </r>
  <r>
    <x v="6"/>
    <x v="103"/>
    <x v="4"/>
    <x v="1"/>
    <s v="High"/>
    <x v="659"/>
    <n v="236423909"/>
    <d v="2016-12-28T00:00:00"/>
    <n v="1943"/>
    <n v="81.73"/>
    <n v="56.67"/>
    <n v="158801.39000000001"/>
    <n v="110109.81"/>
    <n v="48691.58"/>
  </r>
  <r>
    <x v="1"/>
    <x v="47"/>
    <x v="8"/>
    <x v="1"/>
    <s v="High"/>
    <x v="382"/>
    <n v="730184257"/>
    <d v="2021-12-28T00:00:00"/>
    <n v="6603"/>
    <n v="421.89"/>
    <n v="364.69"/>
    <n v="2785739.67"/>
    <n v="2408048.0699999998"/>
    <n v="377691.6"/>
  </r>
  <r>
    <x v="1"/>
    <x v="92"/>
    <x v="8"/>
    <x v="0"/>
    <s v="Medium"/>
    <x v="1508"/>
    <n v="815651452"/>
    <d v="2020-06-17T00:00:00"/>
    <n v="8245"/>
    <n v="421.89"/>
    <n v="364.69"/>
    <n v="3478483.05"/>
    <n v="3006869.05"/>
    <n v="471614"/>
  </r>
  <r>
    <x v="2"/>
    <x v="3"/>
    <x v="9"/>
    <x v="0"/>
    <s v="Cancelled"/>
    <x v="1509"/>
    <n v="602249324"/>
    <d v="2018-08-10T00:00:00"/>
    <n v="7813"/>
    <n v="9.33"/>
    <n v="6.92"/>
    <n v="72895.289999999994"/>
    <n v="54065.96"/>
    <n v="18829.330000000002"/>
  </r>
  <r>
    <x v="1"/>
    <x v="101"/>
    <x v="1"/>
    <x v="1"/>
    <s v="High"/>
    <x v="745"/>
    <n v="719714200"/>
    <d v="2015-03-06T00:00:00"/>
    <n v="8280"/>
    <n v="152.58000000000001"/>
    <n v="97.44"/>
    <n v="1263362.3999999999"/>
    <n v="806803.2"/>
    <n v="456559.2"/>
  </r>
  <r>
    <x v="0"/>
    <x v="172"/>
    <x v="4"/>
    <x v="0"/>
    <s v="High"/>
    <x v="1510"/>
    <n v="968094909"/>
    <d v="2016-01-07T00:00:00"/>
    <n v="9652"/>
    <n v="81.73"/>
    <n v="56.67"/>
    <n v="788857.96"/>
    <n v="546978.84"/>
    <n v="241879.12"/>
  </r>
  <r>
    <x v="4"/>
    <x v="143"/>
    <x v="6"/>
    <x v="1"/>
    <s v="High"/>
    <x v="1508"/>
    <n v="767752778"/>
    <d v="2020-07-03T00:00:00"/>
    <n v="3963"/>
    <n v="651.21"/>
    <n v="524.96"/>
    <n v="2580745.23"/>
    <n v="2080416.48"/>
    <n v="500328.75"/>
  </r>
  <r>
    <x v="1"/>
    <x v="92"/>
    <x v="11"/>
    <x v="0"/>
    <s v="Medium"/>
    <x v="165"/>
    <n v="509361636"/>
    <d v="2020-05-28T00:00:00"/>
    <n v="282"/>
    <n v="668.27"/>
    <n v="502.54"/>
    <n v="188452.14"/>
    <n v="141716.28"/>
    <n v="46735.86"/>
  </r>
  <r>
    <x v="1"/>
    <x v="117"/>
    <x v="0"/>
    <x v="1"/>
    <s v="Low"/>
    <x v="1511"/>
    <n v="203907811"/>
    <d v="2016-09-26T00:00:00"/>
    <n v="9707"/>
    <n v="255.28"/>
    <n v="159.41999999999999"/>
    <n v="2478002.96"/>
    <n v="1547489.94"/>
    <n v="930513.02"/>
  </r>
  <r>
    <x v="3"/>
    <x v="11"/>
    <x v="4"/>
    <x v="1"/>
    <s v="Medium"/>
    <x v="1512"/>
    <n v="832690131"/>
    <d v="2016-09-29T00:00:00"/>
    <n v="369"/>
    <n v="81.73"/>
    <n v="56.67"/>
    <n v="30158.37"/>
    <n v="20911.23"/>
    <n v="9247.14"/>
  </r>
  <r>
    <x v="2"/>
    <x v="83"/>
    <x v="0"/>
    <x v="1"/>
    <s v="Cancelled"/>
    <x v="372"/>
    <n v="297319924"/>
    <d v="2021-10-18T00:00:00"/>
    <n v="2428"/>
    <n v="255.28"/>
    <n v="159.41999999999999"/>
    <n v="619819.84"/>
    <n v="387071.76"/>
    <n v="232748.08"/>
  </r>
  <r>
    <x v="1"/>
    <x v="97"/>
    <x v="3"/>
    <x v="1"/>
    <s v="High"/>
    <x v="1194"/>
    <n v="169721019"/>
    <d v="2019-12-03T00:00:00"/>
    <n v="3076"/>
    <n v="205.7"/>
    <n v="117.11"/>
    <n v="632733.19999999995"/>
    <n v="360230.36"/>
    <n v="272502.84000000003"/>
  </r>
  <r>
    <x v="4"/>
    <x v="158"/>
    <x v="6"/>
    <x v="1"/>
    <s v="Low"/>
    <x v="130"/>
    <n v="742129743"/>
    <d v="2019-07-19T00:00:00"/>
    <n v="1537"/>
    <n v="651.21"/>
    <n v="524.96"/>
    <n v="1000909.77"/>
    <n v="806863.52"/>
    <n v="194046.25"/>
  </r>
  <r>
    <x v="4"/>
    <x v="160"/>
    <x v="5"/>
    <x v="1"/>
    <s v="Cancelled"/>
    <x v="1513"/>
    <n v="577094924"/>
    <d v="2019-05-04T00:00:00"/>
    <n v="4067"/>
    <n v="109.28"/>
    <n v="35.840000000000003"/>
    <n v="444441.76"/>
    <n v="145761.28"/>
    <n v="298680.48"/>
  </r>
  <r>
    <x v="0"/>
    <x v="69"/>
    <x v="10"/>
    <x v="0"/>
    <s v="Cancelled"/>
    <x v="725"/>
    <n v="557477891"/>
    <d v="2017-03-19T00:00:00"/>
    <n v="8951"/>
    <n v="154.06"/>
    <n v="90.93"/>
    <n v="1378991.06"/>
    <n v="813914.43"/>
    <n v="565076.63"/>
  </r>
  <r>
    <x v="1"/>
    <x v="100"/>
    <x v="5"/>
    <x v="0"/>
    <s v="Medium"/>
    <x v="713"/>
    <n v="736452472"/>
    <d v="2021-03-07T00:00:00"/>
    <n v="1507"/>
    <n v="109.28"/>
    <n v="35.840000000000003"/>
    <n v="164684.96"/>
    <n v="54010.879999999997"/>
    <n v="110674.08"/>
  </r>
  <r>
    <x v="0"/>
    <x v="13"/>
    <x v="9"/>
    <x v="1"/>
    <s v="Medium"/>
    <x v="1514"/>
    <n v="787504994"/>
    <d v="2020-05-12T00:00:00"/>
    <n v="9083"/>
    <n v="9.33"/>
    <n v="6.92"/>
    <n v="84744.39"/>
    <n v="62854.36"/>
    <n v="21890.03"/>
  </r>
  <r>
    <x v="3"/>
    <x v="10"/>
    <x v="9"/>
    <x v="0"/>
    <s v="Cancelled"/>
    <x v="591"/>
    <n v="454434287"/>
    <d v="2020-10-31T00:00:00"/>
    <n v="6059"/>
    <n v="9.33"/>
    <n v="6.92"/>
    <n v="56530.47"/>
    <n v="41928.28"/>
    <n v="14602.19"/>
  </r>
  <r>
    <x v="1"/>
    <x v="174"/>
    <x v="11"/>
    <x v="0"/>
    <s v="Cancelled"/>
    <x v="1515"/>
    <n v="901351678"/>
    <d v="2020-12-04T00:00:00"/>
    <n v="8846"/>
    <n v="668.27"/>
    <n v="502.54"/>
    <n v="5911516.4199999999"/>
    <n v="4445468.84"/>
    <n v="1466047.58"/>
  </r>
  <r>
    <x v="2"/>
    <x v="37"/>
    <x v="2"/>
    <x v="0"/>
    <s v="Low"/>
    <x v="1516"/>
    <n v="662680995"/>
    <d v="2022-10-10T00:00:00"/>
    <n v="888"/>
    <n v="47.45"/>
    <n v="31.79"/>
    <n v="42135.6"/>
    <n v="28229.52"/>
    <n v="13906.08"/>
  </r>
  <r>
    <x v="1"/>
    <x v="85"/>
    <x v="5"/>
    <x v="0"/>
    <s v="Cancelled"/>
    <x v="1517"/>
    <n v="593158566"/>
    <d v="2020-06-25T00:00:00"/>
    <n v="7656"/>
    <n v="109.28"/>
    <n v="35.840000000000003"/>
    <n v="836647.68"/>
    <n v="274391.03999999998"/>
    <n v="562256.64000000001"/>
  </r>
  <r>
    <x v="1"/>
    <x v="67"/>
    <x v="10"/>
    <x v="1"/>
    <s v="Cancelled"/>
    <x v="489"/>
    <n v="717833220"/>
    <d v="2018-04-03T00:00:00"/>
    <n v="1657"/>
    <n v="154.06"/>
    <n v="90.93"/>
    <n v="255277.42"/>
    <n v="150671.01"/>
    <n v="104606.41"/>
  </r>
  <r>
    <x v="1"/>
    <x v="43"/>
    <x v="10"/>
    <x v="0"/>
    <s v="High"/>
    <x v="1431"/>
    <n v="682066285"/>
    <d v="2019-07-13T00:00:00"/>
    <n v="7426"/>
    <n v="154.06"/>
    <n v="90.93"/>
    <n v="1144049.56"/>
    <n v="675246.18"/>
    <n v="468803.38"/>
  </r>
  <r>
    <x v="1"/>
    <x v="177"/>
    <x v="5"/>
    <x v="0"/>
    <s v="Medium"/>
    <x v="1368"/>
    <n v="201531589"/>
    <d v="2021-01-09T00:00:00"/>
    <n v="6530"/>
    <n v="109.28"/>
    <n v="35.840000000000003"/>
    <n v="713598.4"/>
    <n v="234035.20000000001"/>
    <n v="479563.2"/>
  </r>
  <r>
    <x v="1"/>
    <x v="140"/>
    <x v="3"/>
    <x v="0"/>
    <s v="High"/>
    <x v="747"/>
    <n v="412215459"/>
    <d v="2019-01-31T00:00:00"/>
    <n v="2569"/>
    <n v="205.7"/>
    <n v="117.11"/>
    <n v="528443.30000000005"/>
    <n v="300855.59000000003"/>
    <n v="227587.71"/>
  </r>
  <r>
    <x v="2"/>
    <x v="51"/>
    <x v="7"/>
    <x v="1"/>
    <s v="Low"/>
    <x v="1518"/>
    <n v="720416724"/>
    <d v="2017-03-12T00:00:00"/>
    <n v="6173"/>
    <n v="437.2"/>
    <n v="263.33"/>
    <n v="2698835.6"/>
    <n v="1625536.09"/>
    <n v="1073299.51"/>
  </r>
  <r>
    <x v="1"/>
    <x v="7"/>
    <x v="6"/>
    <x v="1"/>
    <s v="Cancelled"/>
    <x v="166"/>
    <n v="152746713"/>
    <d v="2022-05-08T00:00:00"/>
    <n v="2"/>
    <n v="651.21"/>
    <n v="524.96"/>
    <n v="1302.42"/>
    <n v="1049.92"/>
    <n v="252.5"/>
  </r>
  <r>
    <x v="1"/>
    <x v="62"/>
    <x v="6"/>
    <x v="1"/>
    <s v="Medium"/>
    <x v="1519"/>
    <n v="506129252"/>
    <d v="2018-05-18T00:00:00"/>
    <n v="3748"/>
    <n v="651.21"/>
    <n v="524.96"/>
    <n v="2440735.08"/>
    <n v="1967550.08"/>
    <n v="473185"/>
  </r>
  <r>
    <x v="3"/>
    <x v="133"/>
    <x v="8"/>
    <x v="0"/>
    <s v="High"/>
    <x v="1520"/>
    <n v="497800672"/>
    <d v="2019-10-06T00:00:00"/>
    <n v="9136"/>
    <n v="421.89"/>
    <n v="364.69"/>
    <n v="3854387.04"/>
    <n v="3331807.84"/>
    <n v="522579.20000000001"/>
  </r>
  <r>
    <x v="1"/>
    <x v="142"/>
    <x v="3"/>
    <x v="0"/>
    <s v="Medium"/>
    <x v="1521"/>
    <n v="715309798"/>
    <d v="2019-02-10T00:00:00"/>
    <n v="4920"/>
    <n v="205.7"/>
    <n v="117.11"/>
    <n v="1012044"/>
    <n v="576181.19999999995"/>
    <n v="435862.8"/>
  </r>
  <r>
    <x v="1"/>
    <x v="168"/>
    <x v="9"/>
    <x v="0"/>
    <s v="Low"/>
    <x v="1522"/>
    <n v="466517961"/>
    <d v="2022-09-07T00:00:00"/>
    <n v="1886"/>
    <n v="9.33"/>
    <n v="6.92"/>
    <n v="17596.38"/>
    <n v="13051.12"/>
    <n v="4545.26"/>
  </r>
  <r>
    <x v="3"/>
    <x v="57"/>
    <x v="9"/>
    <x v="0"/>
    <s v="Cancelled"/>
    <x v="1523"/>
    <n v="929598987"/>
    <d v="2017-01-03T00:00:00"/>
    <n v="7853"/>
    <n v="9.33"/>
    <n v="6.92"/>
    <n v="73268.490000000005"/>
    <n v="54342.76"/>
    <n v="18925.73"/>
  </r>
  <r>
    <x v="3"/>
    <x v="94"/>
    <x v="9"/>
    <x v="0"/>
    <s v="Low"/>
    <x v="336"/>
    <n v="203039205"/>
    <d v="2019-05-29T00:00:00"/>
    <n v="2667"/>
    <n v="9.33"/>
    <n v="6.92"/>
    <n v="24883.11"/>
    <n v="18455.64"/>
    <n v="6427.47"/>
  </r>
  <r>
    <x v="1"/>
    <x v="53"/>
    <x v="7"/>
    <x v="0"/>
    <s v="Cancelled"/>
    <x v="1524"/>
    <n v="955637443"/>
    <d v="2016-08-09T00:00:00"/>
    <n v="3210"/>
    <n v="437.2"/>
    <n v="263.33"/>
    <n v="1403412"/>
    <n v="845289.3"/>
    <n v="558122.69999999995"/>
  </r>
  <r>
    <x v="1"/>
    <x v="34"/>
    <x v="2"/>
    <x v="0"/>
    <s v="Low"/>
    <x v="1525"/>
    <n v="976505029"/>
    <d v="2019-07-27T00:00:00"/>
    <n v="8393"/>
    <n v="47.45"/>
    <n v="31.79"/>
    <n v="398247.85"/>
    <n v="266813.46999999997"/>
    <n v="131434.38"/>
  </r>
  <r>
    <x v="1"/>
    <x v="66"/>
    <x v="8"/>
    <x v="1"/>
    <s v="Cancelled"/>
    <x v="1410"/>
    <n v="825065791"/>
    <d v="2021-08-28T00:00:00"/>
    <n v="4157"/>
    <n v="421.89"/>
    <n v="364.69"/>
    <n v="1753796.73"/>
    <n v="1516016.33"/>
    <n v="237780.4"/>
  </r>
  <r>
    <x v="1"/>
    <x v="175"/>
    <x v="8"/>
    <x v="1"/>
    <s v="Medium"/>
    <x v="479"/>
    <n v="681056058"/>
    <d v="2021-08-11T00:00:00"/>
    <n v="8477"/>
    <n v="421.89"/>
    <n v="364.69"/>
    <n v="3576361.53"/>
    <n v="3091477.13"/>
    <n v="484884.4"/>
  </r>
  <r>
    <x v="4"/>
    <x v="176"/>
    <x v="5"/>
    <x v="0"/>
    <s v="Low"/>
    <x v="1526"/>
    <n v="794524657"/>
    <d v="2021-09-13T00:00:00"/>
    <n v="6357"/>
    <n v="109.28"/>
    <n v="35.840000000000003"/>
    <n v="694692.96"/>
    <n v="227834.88"/>
    <n v="466858.08"/>
  </r>
  <r>
    <x v="1"/>
    <x v="162"/>
    <x v="5"/>
    <x v="1"/>
    <s v="High"/>
    <x v="105"/>
    <n v="135832917"/>
    <d v="2022-09-27T00:00:00"/>
    <n v="4834"/>
    <n v="109.28"/>
    <n v="35.840000000000003"/>
    <n v="528259.52"/>
    <n v="173250.56"/>
    <n v="355008.96"/>
  </r>
  <r>
    <x v="1"/>
    <x v="98"/>
    <x v="9"/>
    <x v="1"/>
    <s v="Medium"/>
    <x v="1267"/>
    <n v="445654666"/>
    <d v="2020-10-11T00:00:00"/>
    <n v="7974"/>
    <n v="9.33"/>
    <n v="6.92"/>
    <n v="74397.42"/>
    <n v="55180.08"/>
    <n v="19217.34"/>
  </r>
  <r>
    <x v="1"/>
    <x v="153"/>
    <x v="6"/>
    <x v="0"/>
    <s v="Low"/>
    <x v="513"/>
    <n v="384976232"/>
    <d v="2015-04-03T00:00:00"/>
    <n v="1877"/>
    <n v="651.21"/>
    <n v="524.96"/>
    <n v="1222321.17"/>
    <n v="985349.92"/>
    <n v="236971.25"/>
  </r>
  <r>
    <x v="4"/>
    <x v="143"/>
    <x v="0"/>
    <x v="1"/>
    <s v="Cancelled"/>
    <x v="1527"/>
    <n v="485096442"/>
    <d v="2020-11-09T00:00:00"/>
    <n v="9672"/>
    <n v="255.28"/>
    <n v="159.41999999999999"/>
    <n v="2469068.16"/>
    <n v="1541910.24"/>
    <n v="927157.92"/>
  </r>
  <r>
    <x v="3"/>
    <x v="15"/>
    <x v="2"/>
    <x v="1"/>
    <s v="High"/>
    <x v="1528"/>
    <n v="897626626"/>
    <d v="2016-08-27T00:00:00"/>
    <n v="6521"/>
    <n v="47.45"/>
    <n v="31.79"/>
    <n v="309421.45"/>
    <n v="207302.59"/>
    <n v="102118.86"/>
  </r>
  <r>
    <x v="2"/>
    <x v="51"/>
    <x v="5"/>
    <x v="0"/>
    <s v="High"/>
    <x v="1529"/>
    <n v="944490611"/>
    <d v="2021-12-22T00:00:00"/>
    <n v="4615"/>
    <n v="109.28"/>
    <n v="35.840000000000003"/>
    <n v="504327.2"/>
    <n v="165401.60000000001"/>
    <n v="338925.6"/>
  </r>
  <r>
    <x v="1"/>
    <x v="109"/>
    <x v="6"/>
    <x v="1"/>
    <s v="Cancelled"/>
    <x v="1530"/>
    <n v="467924726"/>
    <d v="2015-10-20T00:00:00"/>
    <n v="8179"/>
    <n v="651.21"/>
    <n v="524.96"/>
    <n v="5326246.59"/>
    <n v="4293647.84"/>
    <n v="1032598.75"/>
  </r>
  <r>
    <x v="1"/>
    <x v="140"/>
    <x v="3"/>
    <x v="1"/>
    <s v="Low"/>
    <x v="1144"/>
    <n v="280477797"/>
    <d v="2021-10-24T00:00:00"/>
    <n v="8468"/>
    <n v="205.7"/>
    <n v="117.11"/>
    <n v="1741867.6"/>
    <n v="991687.48"/>
    <n v="750180.12"/>
  </r>
  <r>
    <x v="3"/>
    <x v="57"/>
    <x v="11"/>
    <x v="0"/>
    <s v="Medium"/>
    <x v="173"/>
    <n v="815011155"/>
    <d v="2015-06-26T00:00:00"/>
    <n v="8767"/>
    <n v="668.27"/>
    <n v="502.54"/>
    <n v="5858723.0899999999"/>
    <n v="4405768.18"/>
    <n v="1452954.91"/>
  </r>
  <r>
    <x v="1"/>
    <x v="17"/>
    <x v="9"/>
    <x v="0"/>
    <s v="Low"/>
    <x v="1393"/>
    <n v="774698626"/>
    <d v="2016-04-07T00:00:00"/>
    <n v="9394"/>
    <n v="9.33"/>
    <n v="6.92"/>
    <n v="87646.02"/>
    <n v="65006.48"/>
    <n v="22639.54"/>
  </r>
  <r>
    <x v="3"/>
    <x v="124"/>
    <x v="8"/>
    <x v="0"/>
    <s v="High"/>
    <x v="1262"/>
    <n v="283026540"/>
    <d v="2020-09-13T00:00:00"/>
    <n v="2697"/>
    <n v="421.89"/>
    <n v="364.69"/>
    <n v="1137837.33"/>
    <n v="983568.93"/>
    <n v="154268.4"/>
  </r>
  <r>
    <x v="0"/>
    <x v="122"/>
    <x v="10"/>
    <x v="0"/>
    <s v="Cancelled"/>
    <x v="1531"/>
    <n v="433793723"/>
    <d v="2015-08-04T00:00:00"/>
    <n v="8057"/>
    <n v="154.06"/>
    <n v="90.93"/>
    <n v="1241261.42"/>
    <n v="732623.01"/>
    <n v="508638.41"/>
  </r>
  <r>
    <x v="3"/>
    <x v="60"/>
    <x v="9"/>
    <x v="1"/>
    <s v="Cancelled"/>
    <x v="674"/>
    <n v="141111505"/>
    <d v="2019-02-08T00:00:00"/>
    <n v="6885"/>
    <n v="9.33"/>
    <n v="6.92"/>
    <n v="64237.05"/>
    <n v="47644.2"/>
    <n v="16592.849999999999"/>
  </r>
  <r>
    <x v="2"/>
    <x v="112"/>
    <x v="0"/>
    <x v="1"/>
    <s v="Low"/>
    <x v="1532"/>
    <n v="189403712"/>
    <d v="2017-04-03T00:00:00"/>
    <n v="7622"/>
    <n v="255.28"/>
    <n v="159.41999999999999"/>
    <n v="1945744.16"/>
    <n v="1215099.24"/>
    <n v="730644.92"/>
  </r>
  <r>
    <x v="3"/>
    <x v="94"/>
    <x v="0"/>
    <x v="0"/>
    <s v="Medium"/>
    <x v="1533"/>
    <n v="983406674"/>
    <d v="2020-11-03T00:00:00"/>
    <n v="743"/>
    <n v="255.28"/>
    <n v="159.41999999999999"/>
    <n v="189673.04"/>
    <n v="118449.06"/>
    <n v="71223.98"/>
  </r>
  <r>
    <x v="4"/>
    <x v="158"/>
    <x v="1"/>
    <x v="0"/>
    <s v="Cancelled"/>
    <x v="1190"/>
    <n v="298169219"/>
    <d v="2015-08-26T00:00:00"/>
    <n v="3753"/>
    <n v="152.58000000000001"/>
    <n v="97.44"/>
    <n v="572632.74"/>
    <n v="365692.32"/>
    <n v="206940.42"/>
  </r>
  <r>
    <x v="0"/>
    <x v="72"/>
    <x v="5"/>
    <x v="0"/>
    <s v="High"/>
    <x v="1534"/>
    <n v="929052674"/>
    <d v="2021-09-12T00:00:00"/>
    <n v="6187"/>
    <n v="109.28"/>
    <n v="35.840000000000003"/>
    <n v="676115.36"/>
    <n v="221742.07999999999"/>
    <n v="454373.28"/>
  </r>
  <r>
    <x v="1"/>
    <x v="183"/>
    <x v="7"/>
    <x v="0"/>
    <s v="High"/>
    <x v="78"/>
    <n v="341730868"/>
    <d v="2018-05-24T00:00:00"/>
    <n v="4613"/>
    <n v="437.2"/>
    <n v="263.33"/>
    <n v="2016803.6"/>
    <n v="1214741.29"/>
    <n v="802062.31"/>
  </r>
  <r>
    <x v="1"/>
    <x v="70"/>
    <x v="7"/>
    <x v="0"/>
    <s v="Medium"/>
    <x v="527"/>
    <n v="122190129"/>
    <d v="2015-05-23T00:00:00"/>
    <n v="7629"/>
    <n v="437.2"/>
    <n v="263.33"/>
    <n v="3335398.8"/>
    <n v="2008944.57"/>
    <n v="1326454.23"/>
  </r>
  <r>
    <x v="4"/>
    <x v="115"/>
    <x v="2"/>
    <x v="1"/>
    <s v="Medium"/>
    <x v="854"/>
    <n v="126729285"/>
    <d v="2021-06-13T00:00:00"/>
    <n v="867"/>
    <n v="47.45"/>
    <n v="31.79"/>
    <n v="41139.15"/>
    <n v="27561.93"/>
    <n v="13577.22"/>
  </r>
  <r>
    <x v="1"/>
    <x v="117"/>
    <x v="8"/>
    <x v="1"/>
    <s v="Low"/>
    <x v="796"/>
    <n v="731959664"/>
    <d v="2015-04-13T00:00:00"/>
    <n v="1985"/>
    <n v="421.89"/>
    <n v="364.69"/>
    <n v="837451.65"/>
    <n v="723909.65"/>
    <n v="113542"/>
  </r>
  <r>
    <x v="0"/>
    <x v="76"/>
    <x v="0"/>
    <x v="1"/>
    <s v="Medium"/>
    <x v="1066"/>
    <n v="584805095"/>
    <d v="2018-04-14T00:00:00"/>
    <n v="5678"/>
    <n v="255.28"/>
    <n v="159.41999999999999"/>
    <n v="1449479.84"/>
    <n v="905186.76"/>
    <n v="544293.07999999996"/>
  </r>
  <r>
    <x v="1"/>
    <x v="80"/>
    <x v="3"/>
    <x v="0"/>
    <s v="Medium"/>
    <x v="1535"/>
    <n v="652501904"/>
    <d v="2020-03-25T00:00:00"/>
    <n v="8668"/>
    <n v="205.7"/>
    <n v="117.11"/>
    <n v="1783007.6"/>
    <n v="1015109.48"/>
    <n v="767898.12"/>
  </r>
  <r>
    <x v="1"/>
    <x v="177"/>
    <x v="1"/>
    <x v="0"/>
    <s v="Medium"/>
    <x v="1536"/>
    <n v="172598922"/>
    <d v="2017-04-18T00:00:00"/>
    <n v="4711"/>
    <n v="152.58000000000001"/>
    <n v="97.44"/>
    <n v="718804.38"/>
    <n v="459039.84"/>
    <n v="259764.54"/>
  </r>
  <r>
    <x v="3"/>
    <x v="184"/>
    <x v="5"/>
    <x v="0"/>
    <s v="Low"/>
    <x v="145"/>
    <n v="702957475"/>
    <d v="2016-06-16T00:00:00"/>
    <n v="9593"/>
    <n v="109.28"/>
    <n v="35.840000000000003"/>
    <n v="1048323.04"/>
    <n v="343813.12"/>
    <n v="704509.92"/>
  </r>
  <r>
    <x v="3"/>
    <x v="10"/>
    <x v="11"/>
    <x v="0"/>
    <s v="High"/>
    <x v="67"/>
    <n v="271751391"/>
    <d v="2016-07-09T00:00:00"/>
    <n v="6130"/>
    <n v="668.27"/>
    <n v="502.54"/>
    <n v="4096495.1"/>
    <n v="3080570.2"/>
    <n v="1015924.9"/>
  </r>
  <r>
    <x v="0"/>
    <x v="172"/>
    <x v="3"/>
    <x v="0"/>
    <s v="Low"/>
    <x v="645"/>
    <n v="127467000"/>
    <d v="2022-02-07T00:00:00"/>
    <n v="9173"/>
    <n v="205.7"/>
    <n v="117.11"/>
    <n v="1886886.1"/>
    <n v="1074250.03"/>
    <n v="812636.07"/>
  </r>
  <r>
    <x v="1"/>
    <x v="17"/>
    <x v="11"/>
    <x v="0"/>
    <s v="Medium"/>
    <x v="1537"/>
    <n v="688903129"/>
    <d v="2017-07-02T00:00:00"/>
    <n v="600"/>
    <n v="668.27"/>
    <n v="502.54"/>
    <n v="400962"/>
    <n v="301524"/>
    <n v="99438"/>
  </r>
  <r>
    <x v="1"/>
    <x v="41"/>
    <x v="4"/>
    <x v="0"/>
    <s v="Medium"/>
    <x v="463"/>
    <n v="195171105"/>
    <d v="2018-09-04T00:00:00"/>
    <n v="4322"/>
    <n v="81.73"/>
    <n v="56.67"/>
    <n v="353237.06"/>
    <n v="244927.74"/>
    <n v="108309.32"/>
  </r>
  <r>
    <x v="2"/>
    <x v="155"/>
    <x v="8"/>
    <x v="0"/>
    <s v="Low"/>
    <x v="1538"/>
    <n v="555694758"/>
    <d v="2020-07-24T00:00:00"/>
    <n v="1283"/>
    <n v="421.89"/>
    <n v="364.69"/>
    <n v="541284.87"/>
    <n v="467897.27"/>
    <n v="73387.600000000006"/>
  </r>
  <r>
    <x v="6"/>
    <x v="171"/>
    <x v="6"/>
    <x v="0"/>
    <s v="Cancelled"/>
    <x v="1539"/>
    <n v="600210416"/>
    <d v="2015-11-23T00:00:00"/>
    <n v="4455"/>
    <n v="651.21"/>
    <n v="524.96"/>
    <n v="2901140.55"/>
    <n v="2338696.7999999998"/>
    <n v="562443.75"/>
  </r>
  <r>
    <x v="1"/>
    <x v="167"/>
    <x v="11"/>
    <x v="1"/>
    <s v="Cancelled"/>
    <x v="1345"/>
    <n v="128766906"/>
    <d v="2021-03-28T00:00:00"/>
    <n v="3844"/>
    <n v="668.27"/>
    <n v="502.54"/>
    <n v="2568829.88"/>
    <n v="1931763.76"/>
    <n v="637066.12"/>
  </r>
  <r>
    <x v="1"/>
    <x v="44"/>
    <x v="10"/>
    <x v="1"/>
    <s v="Low"/>
    <x v="1312"/>
    <n v="361725556"/>
    <d v="2016-07-18T00:00:00"/>
    <n v="1485"/>
    <n v="154.06"/>
    <n v="90.93"/>
    <n v="228779.1"/>
    <n v="135031.04999999999"/>
    <n v="93748.05"/>
  </r>
  <r>
    <x v="1"/>
    <x v="93"/>
    <x v="4"/>
    <x v="0"/>
    <s v="Cancelled"/>
    <x v="1355"/>
    <n v="789760196"/>
    <d v="2017-01-02T00:00:00"/>
    <n v="6447"/>
    <n v="81.73"/>
    <n v="56.67"/>
    <n v="526913.31000000006"/>
    <n v="365351.49"/>
    <n v="161561.82"/>
  </r>
  <r>
    <x v="1"/>
    <x v="126"/>
    <x v="7"/>
    <x v="0"/>
    <s v="High"/>
    <x v="1540"/>
    <n v="523857152"/>
    <d v="2019-10-09T00:00:00"/>
    <n v="9827"/>
    <n v="437.2"/>
    <n v="263.33"/>
    <n v="4296364.4000000004"/>
    <n v="2587743.91"/>
    <n v="1708620.49"/>
  </r>
  <r>
    <x v="4"/>
    <x v="173"/>
    <x v="7"/>
    <x v="1"/>
    <s v="High"/>
    <x v="1541"/>
    <n v="545315253"/>
    <d v="2020-10-28T00:00:00"/>
    <n v="9756"/>
    <n v="437.2"/>
    <n v="263.33"/>
    <n v="4265323.2"/>
    <n v="2569047.48"/>
    <n v="1696275.72"/>
  </r>
  <r>
    <x v="2"/>
    <x v="37"/>
    <x v="7"/>
    <x v="1"/>
    <s v="Low"/>
    <x v="1542"/>
    <n v="555745828"/>
    <d v="2019-12-10T00:00:00"/>
    <n v="6395"/>
    <n v="437.2"/>
    <n v="263.33"/>
    <n v="2795894"/>
    <n v="1683995.35"/>
    <n v="1111898.6499999999"/>
  </r>
  <r>
    <x v="1"/>
    <x v="159"/>
    <x v="7"/>
    <x v="0"/>
    <s v="Cancelled"/>
    <x v="1543"/>
    <n v="327072703"/>
    <d v="2019-11-16T00:00:00"/>
    <n v="6936"/>
    <n v="437.2"/>
    <n v="263.33"/>
    <n v="3032419.2"/>
    <n v="1826456.88"/>
    <n v="1205962.32"/>
  </r>
  <r>
    <x v="0"/>
    <x v="72"/>
    <x v="11"/>
    <x v="1"/>
    <s v="Low"/>
    <x v="1544"/>
    <n v="151532208"/>
    <d v="2022-08-15T00:00:00"/>
    <n v="603"/>
    <n v="668.27"/>
    <n v="502.54"/>
    <n v="402966.81"/>
    <n v="303031.62"/>
    <n v="99935.19"/>
  </r>
  <r>
    <x v="2"/>
    <x v="125"/>
    <x v="9"/>
    <x v="1"/>
    <s v="High"/>
    <x v="39"/>
    <n v="391673171"/>
    <d v="2018-04-11T00:00:00"/>
    <n v="3650"/>
    <n v="9.33"/>
    <n v="6.92"/>
    <n v="34054.5"/>
    <n v="25258"/>
    <n v="8796.5"/>
  </r>
  <r>
    <x v="1"/>
    <x v="36"/>
    <x v="10"/>
    <x v="0"/>
    <s v="High"/>
    <x v="1545"/>
    <n v="130356919"/>
    <d v="2019-10-01T00:00:00"/>
    <n v="4364"/>
    <n v="154.06"/>
    <n v="90.93"/>
    <n v="672317.84"/>
    <n v="396818.52"/>
    <n v="275499.32"/>
  </r>
  <r>
    <x v="2"/>
    <x v="141"/>
    <x v="4"/>
    <x v="1"/>
    <s v="Low"/>
    <x v="1210"/>
    <n v="320757281"/>
    <d v="2022-03-15T00:00:00"/>
    <n v="8062"/>
    <n v="81.73"/>
    <n v="56.67"/>
    <n v="658907.26"/>
    <n v="456873.54"/>
    <n v="202033.72"/>
  </r>
  <r>
    <x v="1"/>
    <x v="71"/>
    <x v="3"/>
    <x v="1"/>
    <s v="High"/>
    <x v="428"/>
    <n v="636360585"/>
    <d v="2019-03-08T00:00:00"/>
    <n v="2093"/>
    <n v="205.7"/>
    <n v="117.11"/>
    <n v="430530.1"/>
    <n v="245111.23"/>
    <n v="185418.87"/>
  </r>
  <r>
    <x v="2"/>
    <x v="107"/>
    <x v="7"/>
    <x v="0"/>
    <s v="Cancelled"/>
    <x v="1546"/>
    <n v="820965659"/>
    <d v="2018-08-18T00:00:00"/>
    <n v="837"/>
    <n v="437.2"/>
    <n v="263.33"/>
    <n v="365936.4"/>
    <n v="220407.21"/>
    <n v="145529.19"/>
  </r>
  <r>
    <x v="3"/>
    <x v="11"/>
    <x v="3"/>
    <x v="0"/>
    <s v="High"/>
    <x v="1547"/>
    <n v="238683831"/>
    <d v="2015-04-14T00:00:00"/>
    <n v="705"/>
    <n v="205.7"/>
    <n v="117.11"/>
    <n v="145018.5"/>
    <n v="82562.55"/>
    <n v="62455.95"/>
  </r>
  <r>
    <x v="1"/>
    <x v="168"/>
    <x v="2"/>
    <x v="0"/>
    <s v="Medium"/>
    <x v="83"/>
    <n v="123938930"/>
    <d v="2020-08-02T00:00:00"/>
    <n v="5138"/>
    <n v="47.45"/>
    <n v="31.79"/>
    <n v="243798.1"/>
    <n v="163337.01999999999"/>
    <n v="80461.08"/>
  </r>
  <r>
    <x v="1"/>
    <x v="111"/>
    <x v="4"/>
    <x v="0"/>
    <s v="Cancelled"/>
    <x v="1548"/>
    <n v="431467282"/>
    <d v="2019-05-04T00:00:00"/>
    <n v="9612"/>
    <n v="81.73"/>
    <n v="56.67"/>
    <n v="785588.76"/>
    <n v="544712.04"/>
    <n v="240876.72"/>
  </r>
  <r>
    <x v="1"/>
    <x v="145"/>
    <x v="9"/>
    <x v="1"/>
    <s v="Medium"/>
    <x v="1549"/>
    <n v="286317718"/>
    <d v="2019-04-30T00:00:00"/>
    <n v="6630"/>
    <n v="9.33"/>
    <n v="6.92"/>
    <n v="61857.9"/>
    <n v="45879.6"/>
    <n v="15978.3"/>
  </r>
  <r>
    <x v="0"/>
    <x v="146"/>
    <x v="8"/>
    <x v="1"/>
    <s v="High"/>
    <x v="1550"/>
    <n v="233851563"/>
    <d v="2022-02-21T00:00:00"/>
    <n v="729"/>
    <n v="421.89"/>
    <n v="364.69"/>
    <n v="307557.81"/>
    <n v="265859.01"/>
    <n v="41698.800000000003"/>
  </r>
  <r>
    <x v="1"/>
    <x v="128"/>
    <x v="6"/>
    <x v="1"/>
    <s v="Low"/>
    <x v="1551"/>
    <n v="889742648"/>
    <d v="2020-01-16T00:00:00"/>
    <n v="3476"/>
    <n v="651.21"/>
    <n v="524.96"/>
    <n v="2263605.96"/>
    <n v="1824760.96"/>
    <n v="438845"/>
  </r>
  <r>
    <x v="2"/>
    <x v="38"/>
    <x v="8"/>
    <x v="0"/>
    <s v="Cancelled"/>
    <x v="290"/>
    <n v="689977300"/>
    <d v="2022-04-05T00:00:00"/>
    <n v="8471"/>
    <n v="421.89"/>
    <n v="364.69"/>
    <n v="3573830.19"/>
    <n v="3089288.99"/>
    <n v="484541.2"/>
  </r>
  <r>
    <x v="2"/>
    <x v="37"/>
    <x v="8"/>
    <x v="0"/>
    <s v="Cancelled"/>
    <x v="482"/>
    <n v="840854346"/>
    <d v="2017-04-08T00:00:00"/>
    <n v="6342"/>
    <n v="421.89"/>
    <n v="364.69"/>
    <n v="2675626.38"/>
    <n v="2312863.98"/>
    <n v="362762.4"/>
  </r>
  <r>
    <x v="2"/>
    <x v="121"/>
    <x v="2"/>
    <x v="0"/>
    <s v="Cancelled"/>
    <x v="1552"/>
    <n v="368985116"/>
    <d v="2020-10-11T00:00:00"/>
    <n v="9750"/>
    <n v="47.45"/>
    <n v="31.79"/>
    <n v="462637.5"/>
    <n v="309952.5"/>
    <n v="152685"/>
  </r>
  <r>
    <x v="1"/>
    <x v="183"/>
    <x v="10"/>
    <x v="0"/>
    <s v="High"/>
    <x v="1553"/>
    <n v="171293437"/>
    <d v="2022-08-12T00:00:00"/>
    <n v="8389"/>
    <n v="154.06"/>
    <n v="90.93"/>
    <n v="1292409.3400000001"/>
    <n v="762811.77"/>
    <n v="529597.56999999995"/>
  </r>
  <r>
    <x v="0"/>
    <x v="134"/>
    <x v="0"/>
    <x v="1"/>
    <s v="High"/>
    <x v="408"/>
    <n v="765015637"/>
    <d v="2022-11-01T00:00:00"/>
    <n v="3982"/>
    <n v="255.28"/>
    <n v="159.41999999999999"/>
    <n v="1016524.96"/>
    <n v="634810.43999999994"/>
    <n v="381714.52"/>
  </r>
  <r>
    <x v="1"/>
    <x v="128"/>
    <x v="10"/>
    <x v="0"/>
    <s v="Medium"/>
    <x v="1554"/>
    <n v="937700545"/>
    <d v="2022-04-30T00:00:00"/>
    <n v="5284"/>
    <n v="154.06"/>
    <n v="90.93"/>
    <n v="814053.04"/>
    <n v="480474.12"/>
    <n v="333578.92"/>
  </r>
  <r>
    <x v="4"/>
    <x v="173"/>
    <x v="4"/>
    <x v="1"/>
    <s v="High"/>
    <x v="1555"/>
    <n v="897209489"/>
    <d v="2018-12-07T00:00:00"/>
    <n v="3081"/>
    <n v="81.73"/>
    <n v="56.67"/>
    <n v="251810.13"/>
    <n v="174600.27"/>
    <n v="77209.86"/>
  </r>
  <r>
    <x v="0"/>
    <x v="69"/>
    <x v="2"/>
    <x v="0"/>
    <s v="High"/>
    <x v="1556"/>
    <n v="921716296"/>
    <d v="2020-04-25T00:00:00"/>
    <n v="5189"/>
    <n v="47.45"/>
    <n v="31.79"/>
    <n v="246218.05"/>
    <n v="164958.31"/>
    <n v="81259.740000000005"/>
  </r>
  <r>
    <x v="1"/>
    <x v="28"/>
    <x v="10"/>
    <x v="1"/>
    <s v="Cancelled"/>
    <x v="1557"/>
    <n v="909707295"/>
    <d v="2018-05-15T00:00:00"/>
    <n v="1459"/>
    <n v="154.06"/>
    <n v="90.93"/>
    <n v="224773.54"/>
    <n v="132666.87"/>
    <n v="92106.67"/>
  </r>
  <r>
    <x v="2"/>
    <x v="141"/>
    <x v="2"/>
    <x v="1"/>
    <s v="Low"/>
    <x v="1558"/>
    <n v="829981315"/>
    <d v="2018-10-26T00:00:00"/>
    <n v="8770"/>
    <n v="47.45"/>
    <n v="31.79"/>
    <n v="416136.5"/>
    <n v="278798.3"/>
    <n v="137338.20000000001"/>
  </r>
  <r>
    <x v="1"/>
    <x v="150"/>
    <x v="4"/>
    <x v="0"/>
    <s v="Medium"/>
    <x v="1559"/>
    <n v="271649682"/>
    <d v="2015-12-04T00:00:00"/>
    <n v="6032"/>
    <n v="81.73"/>
    <n v="56.67"/>
    <n v="492995.36"/>
    <n v="341833.44"/>
    <n v="151161.92000000001"/>
  </r>
  <r>
    <x v="1"/>
    <x v="98"/>
    <x v="9"/>
    <x v="0"/>
    <s v="Medium"/>
    <x v="1560"/>
    <n v="694136226"/>
    <d v="2017-06-18T00:00:00"/>
    <n v="9189"/>
    <n v="9.33"/>
    <n v="6.92"/>
    <n v="85733.37"/>
    <n v="63587.88"/>
    <n v="22145.49"/>
  </r>
  <r>
    <x v="2"/>
    <x v="51"/>
    <x v="4"/>
    <x v="0"/>
    <s v="Low"/>
    <x v="83"/>
    <n v="477177274"/>
    <d v="2020-08-09T00:00:00"/>
    <n v="6214"/>
    <n v="81.73"/>
    <n v="56.67"/>
    <n v="507870.22"/>
    <n v="352147.38"/>
    <n v="155722.84"/>
  </r>
  <r>
    <x v="1"/>
    <x v="108"/>
    <x v="6"/>
    <x v="1"/>
    <s v="Cancelled"/>
    <x v="1561"/>
    <n v="770821654"/>
    <d v="2018-08-19T00:00:00"/>
    <n v="2112"/>
    <n v="651.21"/>
    <n v="524.96"/>
    <n v="1375355.52"/>
    <n v="1108715.52"/>
    <n v="266640"/>
  </r>
  <r>
    <x v="1"/>
    <x v="98"/>
    <x v="9"/>
    <x v="0"/>
    <s v="Medium"/>
    <x v="1562"/>
    <n v="545430696"/>
    <d v="2018-12-02T00:00:00"/>
    <n v="3918"/>
    <n v="9.33"/>
    <n v="6.92"/>
    <n v="36554.94"/>
    <n v="27112.560000000001"/>
    <n v="9442.3799999999992"/>
  </r>
  <r>
    <x v="4"/>
    <x v="6"/>
    <x v="5"/>
    <x v="0"/>
    <s v="Medium"/>
    <x v="1075"/>
    <n v="641678225"/>
    <d v="2017-08-27T00:00:00"/>
    <n v="5701"/>
    <n v="109.28"/>
    <n v="35.840000000000003"/>
    <n v="623005.28"/>
    <n v="204323.84"/>
    <n v="418681.44"/>
  </r>
  <r>
    <x v="1"/>
    <x v="52"/>
    <x v="7"/>
    <x v="0"/>
    <s v="Cancelled"/>
    <x v="282"/>
    <n v="620550572"/>
    <d v="2020-06-05T00:00:00"/>
    <n v="3559"/>
    <n v="437.2"/>
    <n v="263.33"/>
    <n v="1555994.8"/>
    <n v="937191.47"/>
    <n v="618803.32999999996"/>
  </r>
  <r>
    <x v="3"/>
    <x v="24"/>
    <x v="7"/>
    <x v="0"/>
    <s v="High"/>
    <x v="1187"/>
    <n v="113346564"/>
    <d v="2016-10-14T00:00:00"/>
    <n v="622"/>
    <n v="437.2"/>
    <n v="263.33"/>
    <n v="271938.40000000002"/>
    <n v="163791.26"/>
    <n v="108147.14"/>
  </r>
  <r>
    <x v="1"/>
    <x v="47"/>
    <x v="5"/>
    <x v="0"/>
    <s v="Medium"/>
    <x v="266"/>
    <n v="171677529"/>
    <d v="2021-07-05T00:00:00"/>
    <n v="2051"/>
    <n v="109.28"/>
    <n v="35.840000000000003"/>
    <n v="224133.28"/>
    <n v="73507.839999999997"/>
    <n v="150625.44"/>
  </r>
  <r>
    <x v="3"/>
    <x v="61"/>
    <x v="6"/>
    <x v="0"/>
    <s v="Low"/>
    <x v="684"/>
    <n v="117467296"/>
    <d v="2020-03-15T00:00:00"/>
    <n v="38"/>
    <n v="651.21"/>
    <n v="524.96"/>
    <n v="24745.98"/>
    <n v="19948.48"/>
    <n v="4797.5"/>
  </r>
  <r>
    <x v="1"/>
    <x v="79"/>
    <x v="7"/>
    <x v="0"/>
    <s v="Medium"/>
    <x v="1099"/>
    <n v="692952191"/>
    <d v="2020-01-04T00:00:00"/>
    <n v="8807"/>
    <n v="437.2"/>
    <n v="263.33"/>
    <n v="3850420.4"/>
    <n v="2319147.31"/>
    <n v="1531273.09"/>
  </r>
  <r>
    <x v="4"/>
    <x v="143"/>
    <x v="7"/>
    <x v="1"/>
    <s v="Medium"/>
    <x v="468"/>
    <n v="910681045"/>
    <d v="2020-01-08T00:00:00"/>
    <n v="9613"/>
    <n v="437.2"/>
    <n v="263.33"/>
    <n v="4202803.5999999996"/>
    <n v="2531391.29"/>
    <n v="1671412.31"/>
  </r>
  <r>
    <x v="0"/>
    <x v="76"/>
    <x v="10"/>
    <x v="0"/>
    <s v="High"/>
    <x v="497"/>
    <n v="303515183"/>
    <d v="2020-04-18T00:00:00"/>
    <n v="5742"/>
    <n v="154.06"/>
    <n v="90.93"/>
    <n v="884612.52"/>
    <n v="522120.06"/>
    <n v="362492.46"/>
  </r>
  <r>
    <x v="4"/>
    <x v="29"/>
    <x v="11"/>
    <x v="0"/>
    <s v="Low"/>
    <x v="1563"/>
    <n v="274628436"/>
    <d v="2015-07-26T00:00:00"/>
    <n v="7512"/>
    <n v="668.27"/>
    <n v="502.54"/>
    <n v="5020044.24"/>
    <n v="3775080.48"/>
    <n v="1244963.76"/>
  </r>
  <r>
    <x v="1"/>
    <x v="64"/>
    <x v="2"/>
    <x v="1"/>
    <s v="Low"/>
    <x v="1564"/>
    <n v="947507131"/>
    <d v="2019-10-20T00:00:00"/>
    <n v="7271"/>
    <n v="47.45"/>
    <n v="31.79"/>
    <n v="345008.95"/>
    <n v="231145.09"/>
    <n v="113863.86"/>
  </r>
  <r>
    <x v="4"/>
    <x v="160"/>
    <x v="2"/>
    <x v="1"/>
    <s v="Low"/>
    <x v="1214"/>
    <n v="715950095"/>
    <d v="2022-02-01T00:00:00"/>
    <n v="4398"/>
    <n v="47.45"/>
    <n v="31.79"/>
    <n v="208685.1"/>
    <n v="139812.42000000001"/>
    <n v="68872.679999999993"/>
  </r>
  <r>
    <x v="2"/>
    <x v="121"/>
    <x v="9"/>
    <x v="1"/>
    <s v="Cancelled"/>
    <x v="1565"/>
    <n v="294068658"/>
    <d v="2016-08-06T00:00:00"/>
    <n v="306"/>
    <n v="9.33"/>
    <n v="6.92"/>
    <n v="2854.98"/>
    <n v="2117.52"/>
    <n v="737.46"/>
  </r>
  <r>
    <x v="1"/>
    <x v="32"/>
    <x v="4"/>
    <x v="1"/>
    <s v="Cancelled"/>
    <x v="1566"/>
    <n v="466286647"/>
    <d v="2021-11-28T00:00:00"/>
    <n v="3436"/>
    <n v="81.73"/>
    <n v="56.67"/>
    <n v="280824.28000000003"/>
    <n v="194718.12"/>
    <n v="86106.16"/>
  </r>
  <r>
    <x v="3"/>
    <x v="50"/>
    <x v="8"/>
    <x v="1"/>
    <s v="Cancelled"/>
    <x v="915"/>
    <n v="737340390"/>
    <d v="2019-11-01T00:00:00"/>
    <n v="4262"/>
    <n v="421.89"/>
    <n v="364.69"/>
    <n v="1798095.18"/>
    <n v="1554308.78"/>
    <n v="243786.4"/>
  </r>
  <r>
    <x v="1"/>
    <x v="145"/>
    <x v="6"/>
    <x v="1"/>
    <s v="Cancelled"/>
    <x v="1567"/>
    <n v="682278716"/>
    <d v="2015-01-01T00:00:00"/>
    <n v="289"/>
    <n v="651.21"/>
    <n v="524.96"/>
    <n v="188199.69"/>
    <n v="151713.44"/>
    <n v="36486.25"/>
  </r>
  <r>
    <x v="1"/>
    <x v="169"/>
    <x v="4"/>
    <x v="1"/>
    <s v="Low"/>
    <x v="1568"/>
    <n v="396462953"/>
    <d v="2016-02-26T00:00:00"/>
    <n v="1053"/>
    <n v="81.73"/>
    <n v="56.67"/>
    <n v="86061.69"/>
    <n v="59673.51"/>
    <n v="26388.18"/>
  </r>
  <r>
    <x v="2"/>
    <x v="170"/>
    <x v="8"/>
    <x v="0"/>
    <s v="High"/>
    <x v="112"/>
    <n v="945566928"/>
    <d v="2015-07-20T00:00:00"/>
    <n v="3121"/>
    <n v="421.89"/>
    <n v="364.69"/>
    <n v="1316718.69"/>
    <n v="1138197.49"/>
    <n v="178521.2"/>
  </r>
  <r>
    <x v="2"/>
    <x v="51"/>
    <x v="7"/>
    <x v="0"/>
    <s v="Cancelled"/>
    <x v="1569"/>
    <n v="315576970"/>
    <d v="2020-09-14T00:00:00"/>
    <n v="5093"/>
    <n v="437.2"/>
    <n v="263.33"/>
    <n v="2226659.6"/>
    <n v="1341139.69"/>
    <n v="885519.91"/>
  </r>
  <r>
    <x v="1"/>
    <x v="59"/>
    <x v="2"/>
    <x v="1"/>
    <s v="Medium"/>
    <x v="1570"/>
    <n v="162791907"/>
    <d v="2021-10-19T00:00:00"/>
    <n v="2598"/>
    <n v="47.45"/>
    <n v="31.79"/>
    <n v="123275.1"/>
    <n v="82590.42"/>
    <n v="40684.68"/>
  </r>
  <r>
    <x v="2"/>
    <x v="3"/>
    <x v="11"/>
    <x v="0"/>
    <s v="Medium"/>
    <x v="1571"/>
    <n v="863823068"/>
    <d v="2022-04-09T00:00:00"/>
    <n v="3297"/>
    <n v="668.27"/>
    <n v="502.54"/>
    <n v="2203286.19"/>
    <n v="1656874.38"/>
    <n v="546411.81000000006"/>
  </r>
  <r>
    <x v="2"/>
    <x v="170"/>
    <x v="8"/>
    <x v="0"/>
    <s v="Low"/>
    <x v="1031"/>
    <n v="165594279"/>
    <d v="2022-12-08T00:00:00"/>
    <n v="1882"/>
    <n v="421.89"/>
    <n v="364.69"/>
    <n v="793996.98"/>
    <n v="686346.58"/>
    <n v="107650.4"/>
  </r>
  <r>
    <x v="1"/>
    <x v="33"/>
    <x v="7"/>
    <x v="0"/>
    <s v="Medium"/>
    <x v="1085"/>
    <n v="835341870"/>
    <d v="2017-02-24T00:00:00"/>
    <n v="5077"/>
    <n v="437.2"/>
    <n v="263.33"/>
    <n v="2219664.4"/>
    <n v="1336926.4099999999"/>
    <n v="882737.99"/>
  </r>
  <r>
    <x v="1"/>
    <x v="166"/>
    <x v="5"/>
    <x v="1"/>
    <s v="Cancelled"/>
    <x v="1139"/>
    <n v="310614669"/>
    <d v="2018-10-15T00:00:00"/>
    <n v="6638"/>
    <n v="109.28"/>
    <n v="35.840000000000003"/>
    <n v="725400.64"/>
    <n v="237905.92000000001"/>
    <n v="487494.72"/>
  </r>
  <r>
    <x v="1"/>
    <x v="89"/>
    <x v="11"/>
    <x v="1"/>
    <s v="Cancelled"/>
    <x v="1572"/>
    <n v="149274003"/>
    <d v="2019-05-29T00:00:00"/>
    <n v="2350"/>
    <n v="668.27"/>
    <n v="502.54"/>
    <n v="1570434.5"/>
    <n v="1180969"/>
    <n v="389465.5"/>
  </r>
  <r>
    <x v="3"/>
    <x v="20"/>
    <x v="2"/>
    <x v="1"/>
    <s v="High"/>
    <x v="27"/>
    <n v="179493701"/>
    <d v="2020-02-07T00:00:00"/>
    <n v="5030"/>
    <n v="47.45"/>
    <n v="31.79"/>
    <n v="238673.5"/>
    <n v="159903.70000000001"/>
    <n v="78769.8"/>
  </r>
  <r>
    <x v="1"/>
    <x v="114"/>
    <x v="5"/>
    <x v="0"/>
    <s v="Medium"/>
    <x v="1357"/>
    <n v="749760091"/>
    <d v="2021-03-15T00:00:00"/>
    <n v="9527"/>
    <n v="109.28"/>
    <n v="35.840000000000003"/>
    <n v="1041110.56"/>
    <n v="341447.67999999999"/>
    <n v="699662.88"/>
  </r>
  <r>
    <x v="4"/>
    <x v="95"/>
    <x v="0"/>
    <x v="1"/>
    <s v="Cancelled"/>
    <x v="245"/>
    <n v="478872001"/>
    <d v="2015-12-29T00:00:00"/>
    <n v="7721"/>
    <n v="255.28"/>
    <n v="159.41999999999999"/>
    <n v="1971016.88"/>
    <n v="1230881.82"/>
    <n v="740135.06"/>
  </r>
  <r>
    <x v="4"/>
    <x v="95"/>
    <x v="2"/>
    <x v="0"/>
    <s v="Low"/>
    <x v="725"/>
    <n v="305940759"/>
    <d v="2017-04-23T00:00:00"/>
    <n v="3524"/>
    <n v="47.45"/>
    <n v="31.79"/>
    <n v="167213.79999999999"/>
    <n v="112027.96"/>
    <n v="55185.84"/>
  </r>
  <r>
    <x v="2"/>
    <x v="125"/>
    <x v="2"/>
    <x v="0"/>
    <s v="Cancelled"/>
    <x v="358"/>
    <n v="340390193"/>
    <d v="2022-01-26T00:00:00"/>
    <n v="7877"/>
    <n v="47.45"/>
    <n v="31.79"/>
    <n v="373763.65"/>
    <n v="250409.83"/>
    <n v="123353.82"/>
  </r>
  <r>
    <x v="1"/>
    <x v="22"/>
    <x v="7"/>
    <x v="1"/>
    <s v="Cancelled"/>
    <x v="1573"/>
    <n v="311956632"/>
    <d v="2017-01-10T00:00:00"/>
    <n v="3755"/>
    <n v="437.2"/>
    <n v="263.33"/>
    <n v="1641686"/>
    <n v="988804.15"/>
    <n v="652881.85"/>
  </r>
  <r>
    <x v="1"/>
    <x v="64"/>
    <x v="0"/>
    <x v="1"/>
    <s v="Low"/>
    <x v="1482"/>
    <n v="920688903"/>
    <d v="2018-06-12T00:00:00"/>
    <n v="1161"/>
    <n v="255.28"/>
    <n v="159.41999999999999"/>
    <n v="296380.08"/>
    <n v="185086.62"/>
    <n v="111293.46"/>
  </r>
  <r>
    <x v="2"/>
    <x v="37"/>
    <x v="8"/>
    <x v="0"/>
    <s v="Low"/>
    <x v="876"/>
    <n v="686948335"/>
    <d v="2019-07-26T00:00:00"/>
    <n v="2133"/>
    <n v="421.89"/>
    <n v="364.69"/>
    <n v="899891.37"/>
    <n v="777883.77"/>
    <n v="122007.6"/>
  </r>
  <r>
    <x v="1"/>
    <x v="53"/>
    <x v="11"/>
    <x v="1"/>
    <s v="Cancelled"/>
    <x v="631"/>
    <n v="901408755"/>
    <d v="2018-08-01T00:00:00"/>
    <n v="5737"/>
    <n v="668.27"/>
    <n v="502.54"/>
    <n v="3833864.99"/>
    <n v="2883071.98"/>
    <n v="950793.01"/>
  </r>
  <r>
    <x v="1"/>
    <x v="127"/>
    <x v="8"/>
    <x v="0"/>
    <s v="Cancelled"/>
    <x v="885"/>
    <n v="675056493"/>
    <d v="2021-03-23T00:00:00"/>
    <n v="3072"/>
    <n v="421.89"/>
    <n v="364.69"/>
    <n v="1296046.0800000001"/>
    <n v="1120327.6799999999"/>
    <n v="175718.39999999999"/>
  </r>
  <r>
    <x v="1"/>
    <x v="28"/>
    <x v="2"/>
    <x v="1"/>
    <s v="Cancelled"/>
    <x v="1574"/>
    <n v="989190375"/>
    <d v="2017-01-10T00:00:00"/>
    <n v="2269"/>
    <n v="47.45"/>
    <n v="31.79"/>
    <n v="107664.05"/>
    <n v="72131.509999999995"/>
    <n v="35532.54"/>
  </r>
  <r>
    <x v="2"/>
    <x v="164"/>
    <x v="11"/>
    <x v="1"/>
    <s v="Low"/>
    <x v="473"/>
    <n v="645421731"/>
    <d v="2016-08-22T00:00:00"/>
    <n v="3488"/>
    <n v="668.27"/>
    <n v="502.54"/>
    <n v="2330925.7599999998"/>
    <n v="1752859.52"/>
    <n v="578066.24"/>
  </r>
  <r>
    <x v="2"/>
    <x v="147"/>
    <x v="8"/>
    <x v="0"/>
    <s v="High"/>
    <x v="1575"/>
    <n v="315674388"/>
    <d v="2018-05-20T00:00:00"/>
    <n v="3921"/>
    <n v="421.89"/>
    <n v="364.69"/>
    <n v="1654230.69"/>
    <n v="1429949.49"/>
    <n v="224281.2"/>
  </r>
  <r>
    <x v="3"/>
    <x v="151"/>
    <x v="3"/>
    <x v="1"/>
    <s v="Cancelled"/>
    <x v="230"/>
    <n v="292184674"/>
    <d v="2015-07-16T00:00:00"/>
    <n v="2793"/>
    <n v="205.7"/>
    <n v="117.11"/>
    <n v="574520.1"/>
    <n v="327088.23"/>
    <n v="247431.87"/>
  </r>
  <r>
    <x v="3"/>
    <x v="21"/>
    <x v="0"/>
    <x v="1"/>
    <s v="Medium"/>
    <x v="1576"/>
    <n v="937501418"/>
    <d v="2015-08-16T00:00:00"/>
    <n v="6358"/>
    <n v="255.28"/>
    <n v="159.41999999999999"/>
    <n v="1623070.24"/>
    <n v="1013592.36"/>
    <n v="609477.88"/>
  </r>
  <r>
    <x v="1"/>
    <x v="44"/>
    <x v="4"/>
    <x v="0"/>
    <s v="Low"/>
    <x v="742"/>
    <n v="434485948"/>
    <d v="2022-11-03T00:00:00"/>
    <n v="2902"/>
    <n v="81.73"/>
    <n v="56.67"/>
    <n v="237180.46"/>
    <n v="164456.34"/>
    <n v="72724.12"/>
  </r>
  <r>
    <x v="3"/>
    <x v="35"/>
    <x v="4"/>
    <x v="1"/>
    <s v="Low"/>
    <x v="725"/>
    <n v="636312091"/>
    <d v="2017-03-18T00:00:00"/>
    <n v="7743"/>
    <n v="81.73"/>
    <n v="56.67"/>
    <n v="632835.39"/>
    <n v="438795.81"/>
    <n v="194039.58"/>
  </r>
  <r>
    <x v="1"/>
    <x v="22"/>
    <x v="0"/>
    <x v="1"/>
    <s v="High"/>
    <x v="1376"/>
    <n v="316466176"/>
    <d v="2018-06-02T00:00:00"/>
    <n v="8229"/>
    <n v="255.28"/>
    <n v="159.41999999999999"/>
    <n v="2100699.12"/>
    <n v="1311867.18"/>
    <n v="788831.94"/>
  </r>
  <r>
    <x v="2"/>
    <x v="12"/>
    <x v="10"/>
    <x v="1"/>
    <s v="High"/>
    <x v="1577"/>
    <n v="118747031"/>
    <d v="2017-02-10T00:00:00"/>
    <n v="8740"/>
    <n v="154.06"/>
    <n v="90.93"/>
    <n v="1346484.4"/>
    <n v="794728.2"/>
    <n v="551756.19999999995"/>
  </r>
  <r>
    <x v="0"/>
    <x v="113"/>
    <x v="11"/>
    <x v="0"/>
    <s v="Cancelled"/>
    <x v="1102"/>
    <n v="307265985"/>
    <d v="2022-05-04T00:00:00"/>
    <n v="5688"/>
    <n v="668.27"/>
    <n v="502.54"/>
    <n v="3801119.76"/>
    <n v="2858447.52"/>
    <n v="942672.24"/>
  </r>
  <r>
    <x v="0"/>
    <x v="25"/>
    <x v="3"/>
    <x v="1"/>
    <s v="Medium"/>
    <x v="65"/>
    <n v="316446864"/>
    <d v="2018-12-13T00:00:00"/>
    <n v="2514"/>
    <n v="205.7"/>
    <n v="117.11"/>
    <n v="517129.8"/>
    <n v="294414.53999999998"/>
    <n v="222715.26"/>
  </r>
  <r>
    <x v="1"/>
    <x v="108"/>
    <x v="11"/>
    <x v="0"/>
    <s v="Medium"/>
    <x v="1578"/>
    <n v="101025998"/>
    <d v="2018-08-11T00:00:00"/>
    <n v="4693"/>
    <n v="668.27"/>
    <n v="502.54"/>
    <n v="3136191.11"/>
    <n v="2358420.2200000002"/>
    <n v="777770.89"/>
  </r>
  <r>
    <x v="4"/>
    <x v="176"/>
    <x v="10"/>
    <x v="1"/>
    <s v="High"/>
    <x v="355"/>
    <n v="586052215"/>
    <d v="2020-12-16T00:00:00"/>
    <n v="4729"/>
    <n v="154.06"/>
    <n v="90.93"/>
    <n v="728549.74"/>
    <n v="430007.97"/>
    <n v="298541.77"/>
  </r>
  <r>
    <x v="4"/>
    <x v="158"/>
    <x v="2"/>
    <x v="1"/>
    <s v="Medium"/>
    <x v="1579"/>
    <n v="516886842"/>
    <d v="2018-09-25T00:00:00"/>
    <n v="7158"/>
    <n v="47.45"/>
    <n v="31.79"/>
    <n v="339647.1"/>
    <n v="227552.82"/>
    <n v="112094.28"/>
  </r>
  <r>
    <x v="0"/>
    <x v="122"/>
    <x v="10"/>
    <x v="0"/>
    <s v="Medium"/>
    <x v="1580"/>
    <n v="509203708"/>
    <d v="2018-06-24T00:00:00"/>
    <n v="3548"/>
    <n v="154.06"/>
    <n v="90.93"/>
    <n v="546604.88"/>
    <n v="322619.64"/>
    <n v="223985.24"/>
  </r>
  <r>
    <x v="1"/>
    <x v="62"/>
    <x v="7"/>
    <x v="0"/>
    <s v="High"/>
    <x v="1581"/>
    <n v="798989140"/>
    <d v="2015-06-04T00:00:00"/>
    <n v="7497"/>
    <n v="437.2"/>
    <n v="263.33"/>
    <n v="3277688.4"/>
    <n v="1974185.01"/>
    <n v="1303503.3899999999"/>
  </r>
  <r>
    <x v="2"/>
    <x v="48"/>
    <x v="3"/>
    <x v="1"/>
    <s v="Low"/>
    <x v="1210"/>
    <n v="792541968"/>
    <d v="2022-03-08T00:00:00"/>
    <n v="9635"/>
    <n v="205.7"/>
    <n v="117.11"/>
    <n v="1981919.5"/>
    <n v="1128354.8500000001"/>
    <n v="853564.65"/>
  </r>
  <r>
    <x v="1"/>
    <x v="70"/>
    <x v="11"/>
    <x v="0"/>
    <s v="High"/>
    <x v="1582"/>
    <n v="416473519"/>
    <d v="2015-06-23T00:00:00"/>
    <n v="2624"/>
    <n v="668.27"/>
    <n v="502.54"/>
    <n v="1753540.48"/>
    <n v="1318664.96"/>
    <n v="434875.52"/>
  </r>
  <r>
    <x v="0"/>
    <x v="172"/>
    <x v="6"/>
    <x v="1"/>
    <s v="Cancelled"/>
    <x v="1583"/>
    <n v="567707622"/>
    <d v="2018-12-22T00:00:00"/>
    <n v="6156"/>
    <n v="651.21"/>
    <n v="524.96"/>
    <n v="4008848.76"/>
    <n v="3231653.76"/>
    <n v="777195"/>
  </r>
  <r>
    <x v="2"/>
    <x v="102"/>
    <x v="11"/>
    <x v="1"/>
    <s v="Cancelled"/>
    <x v="1071"/>
    <n v="863480603"/>
    <d v="2016-01-12T00:00:00"/>
    <n v="1954"/>
    <n v="668.27"/>
    <n v="502.54"/>
    <n v="1305799.58"/>
    <n v="981963.16"/>
    <n v="323836.42"/>
  </r>
  <r>
    <x v="2"/>
    <x v="104"/>
    <x v="2"/>
    <x v="1"/>
    <s v="Low"/>
    <x v="1428"/>
    <n v="991341292"/>
    <d v="2015-09-02T00:00:00"/>
    <n v="8773"/>
    <n v="47.45"/>
    <n v="31.79"/>
    <n v="416278.85"/>
    <n v="278893.67"/>
    <n v="137385.18"/>
  </r>
  <r>
    <x v="1"/>
    <x v="47"/>
    <x v="3"/>
    <x v="0"/>
    <s v="High"/>
    <x v="84"/>
    <n v="259151017"/>
    <d v="2021-01-09T00:00:00"/>
    <n v="7400"/>
    <n v="205.7"/>
    <n v="117.11"/>
    <n v="1522180"/>
    <n v="866614"/>
    <n v="655566"/>
  </r>
  <r>
    <x v="2"/>
    <x v="68"/>
    <x v="11"/>
    <x v="1"/>
    <s v="Cancelled"/>
    <x v="887"/>
    <n v="745083606"/>
    <d v="2015-09-30T00:00:00"/>
    <n v="5651"/>
    <n v="668.27"/>
    <n v="502.54"/>
    <n v="3776393.77"/>
    <n v="2839853.54"/>
    <n v="936540.23"/>
  </r>
  <r>
    <x v="1"/>
    <x v="33"/>
    <x v="4"/>
    <x v="1"/>
    <s v="High"/>
    <x v="1584"/>
    <n v="547625386"/>
    <d v="2015-09-29T00:00:00"/>
    <n v="3376"/>
    <n v="81.73"/>
    <n v="56.67"/>
    <n v="275920.48"/>
    <n v="191317.92"/>
    <n v="84602.559999999998"/>
  </r>
  <r>
    <x v="3"/>
    <x v="110"/>
    <x v="2"/>
    <x v="1"/>
    <s v="Cancelled"/>
    <x v="336"/>
    <n v="535575187"/>
    <d v="2019-06-13T00:00:00"/>
    <n v="7454"/>
    <n v="47.45"/>
    <n v="31.79"/>
    <n v="353692.3"/>
    <n v="236962.66"/>
    <n v="116729.64"/>
  </r>
  <r>
    <x v="4"/>
    <x v="143"/>
    <x v="8"/>
    <x v="0"/>
    <s v="Medium"/>
    <x v="1585"/>
    <n v="298044335"/>
    <d v="2021-02-13T00:00:00"/>
    <n v="6797"/>
    <n v="421.89"/>
    <n v="364.69"/>
    <n v="2867586.33"/>
    <n v="2478797.9300000002"/>
    <n v="388788.4"/>
  </r>
  <r>
    <x v="1"/>
    <x v="26"/>
    <x v="9"/>
    <x v="0"/>
    <s v="High"/>
    <x v="147"/>
    <n v="394456660"/>
    <d v="2016-02-09T00:00:00"/>
    <n v="7346"/>
    <n v="9.33"/>
    <n v="6.92"/>
    <n v="68538.179999999993"/>
    <n v="50834.32"/>
    <n v="17703.86"/>
  </r>
  <r>
    <x v="1"/>
    <x v="108"/>
    <x v="0"/>
    <x v="0"/>
    <s v="Medium"/>
    <x v="1586"/>
    <n v="104548490"/>
    <d v="2018-01-05T00:00:00"/>
    <n v="7076"/>
    <n v="255.28"/>
    <n v="159.41999999999999"/>
    <n v="1806361.28"/>
    <n v="1128055.92"/>
    <n v="678305.36"/>
  </r>
  <r>
    <x v="1"/>
    <x v="78"/>
    <x v="10"/>
    <x v="0"/>
    <s v="Medium"/>
    <x v="1587"/>
    <n v="578368651"/>
    <d v="2022-07-17T00:00:00"/>
    <n v="991"/>
    <n v="154.06"/>
    <n v="90.93"/>
    <n v="152673.46"/>
    <n v="90111.63"/>
    <n v="62561.83"/>
  </r>
  <r>
    <x v="2"/>
    <x v="82"/>
    <x v="2"/>
    <x v="1"/>
    <s v="High"/>
    <x v="1588"/>
    <n v="786278474"/>
    <d v="2020-03-19T00:00:00"/>
    <n v="6128"/>
    <n v="47.45"/>
    <n v="31.79"/>
    <n v="290773.59999999998"/>
    <n v="194809.12"/>
    <n v="95964.479999999996"/>
  </r>
  <r>
    <x v="2"/>
    <x v="37"/>
    <x v="6"/>
    <x v="0"/>
    <s v="High"/>
    <x v="229"/>
    <n v="668951785"/>
    <d v="2015-05-15T00:00:00"/>
    <n v="6554"/>
    <n v="651.21"/>
    <n v="524.96"/>
    <n v="4268030.34"/>
    <n v="3440587.84"/>
    <n v="827442.5"/>
  </r>
  <r>
    <x v="1"/>
    <x v="140"/>
    <x v="3"/>
    <x v="0"/>
    <s v="Medium"/>
    <x v="1589"/>
    <n v="687374913"/>
    <d v="2022-02-26T00:00:00"/>
    <n v="8367"/>
    <n v="205.7"/>
    <n v="117.11"/>
    <n v="1721091.9"/>
    <n v="979859.37"/>
    <n v="741232.53"/>
  </r>
  <r>
    <x v="0"/>
    <x v="134"/>
    <x v="8"/>
    <x v="0"/>
    <s v="Low"/>
    <x v="794"/>
    <n v="472846686"/>
    <d v="2019-09-10T00:00:00"/>
    <n v="4697"/>
    <n v="421.89"/>
    <n v="364.69"/>
    <n v="1981617.33"/>
    <n v="1712948.93"/>
    <n v="268668.40000000002"/>
  </r>
  <r>
    <x v="3"/>
    <x v="10"/>
    <x v="5"/>
    <x v="0"/>
    <s v="Cancelled"/>
    <x v="1590"/>
    <n v="176978433"/>
    <d v="2018-05-05T00:00:00"/>
    <n v="706"/>
    <n v="109.28"/>
    <n v="35.840000000000003"/>
    <n v="77151.679999999993"/>
    <n v="25303.040000000001"/>
    <n v="51848.639999999999"/>
  </r>
  <r>
    <x v="1"/>
    <x v="140"/>
    <x v="10"/>
    <x v="0"/>
    <s v="Medium"/>
    <x v="1591"/>
    <n v="921693980"/>
    <d v="2020-11-04T00:00:00"/>
    <n v="8586"/>
    <n v="154.06"/>
    <n v="90.93"/>
    <n v="1322759.1599999999"/>
    <n v="780724.98"/>
    <n v="542034.18000000005"/>
  </r>
  <r>
    <x v="1"/>
    <x v="63"/>
    <x v="7"/>
    <x v="0"/>
    <s v="Medium"/>
    <x v="1592"/>
    <n v="749229657"/>
    <d v="2022-10-08T00:00:00"/>
    <n v="2560"/>
    <n v="437.2"/>
    <n v="263.33"/>
    <n v="1119232"/>
    <n v="674124.80000000005"/>
    <n v="445107.20000000001"/>
  </r>
  <r>
    <x v="0"/>
    <x v="76"/>
    <x v="8"/>
    <x v="1"/>
    <s v="Medium"/>
    <x v="1593"/>
    <n v="472134292"/>
    <d v="2018-08-25T00:00:00"/>
    <n v="3884"/>
    <n v="421.89"/>
    <n v="364.69"/>
    <n v="1638620.76"/>
    <n v="1416455.96"/>
    <n v="222164.8"/>
  </r>
  <r>
    <x v="2"/>
    <x v="4"/>
    <x v="7"/>
    <x v="0"/>
    <s v="Medium"/>
    <x v="1343"/>
    <n v="523269212"/>
    <d v="2017-02-04T00:00:00"/>
    <n v="5843"/>
    <n v="437.2"/>
    <n v="263.33"/>
    <n v="2554559.6"/>
    <n v="1538637.19"/>
    <n v="1015922.41"/>
  </r>
  <r>
    <x v="1"/>
    <x v="9"/>
    <x v="9"/>
    <x v="0"/>
    <s v="High"/>
    <x v="1594"/>
    <n v="505808246"/>
    <d v="2015-04-12T00:00:00"/>
    <n v="8755"/>
    <n v="9.33"/>
    <n v="6.92"/>
    <n v="81684.149999999994"/>
    <n v="60584.6"/>
    <n v="21099.55"/>
  </r>
  <r>
    <x v="4"/>
    <x v="115"/>
    <x v="6"/>
    <x v="0"/>
    <s v="High"/>
    <x v="1594"/>
    <n v="543237721"/>
    <d v="2015-04-25T00:00:00"/>
    <n v="4969"/>
    <n v="651.21"/>
    <n v="524.96"/>
    <n v="3235862.49"/>
    <n v="2608526.2400000002"/>
    <n v="627336.25"/>
  </r>
  <r>
    <x v="1"/>
    <x v="26"/>
    <x v="11"/>
    <x v="0"/>
    <s v="Low"/>
    <x v="1595"/>
    <n v="829356467"/>
    <d v="2020-09-16T00:00:00"/>
    <n v="3864"/>
    <n v="668.27"/>
    <n v="502.54"/>
    <n v="2582195.2799999998"/>
    <n v="1941814.56"/>
    <n v="640380.72"/>
  </r>
  <r>
    <x v="4"/>
    <x v="56"/>
    <x v="6"/>
    <x v="0"/>
    <s v="High"/>
    <x v="1308"/>
    <n v="278275811"/>
    <d v="2021-12-07T00:00:00"/>
    <n v="6851"/>
    <n v="651.21"/>
    <n v="524.96"/>
    <n v="4461439.71"/>
    <n v="3596500.96"/>
    <n v="864938.75"/>
  </r>
  <r>
    <x v="0"/>
    <x v="135"/>
    <x v="6"/>
    <x v="0"/>
    <s v="Low"/>
    <x v="712"/>
    <n v="574419581"/>
    <d v="2018-07-19T00:00:00"/>
    <n v="2374"/>
    <n v="651.21"/>
    <n v="524.96"/>
    <n v="1545972.54"/>
    <n v="1246255.04"/>
    <n v="299717.5"/>
  </r>
  <r>
    <x v="1"/>
    <x v="2"/>
    <x v="3"/>
    <x v="1"/>
    <s v="Cancelled"/>
    <x v="606"/>
    <n v="322524106"/>
    <d v="2015-05-20T00:00:00"/>
    <n v="905"/>
    <n v="205.7"/>
    <n v="117.11"/>
    <n v="186158.5"/>
    <n v="105984.55"/>
    <n v="80173.95"/>
  </r>
  <r>
    <x v="1"/>
    <x v="71"/>
    <x v="3"/>
    <x v="1"/>
    <s v="Medium"/>
    <x v="1461"/>
    <n v="897638213"/>
    <d v="2018-10-08T00:00:00"/>
    <n v="9950"/>
    <n v="205.7"/>
    <n v="117.11"/>
    <n v="2046715"/>
    <n v="1165244.5"/>
    <n v="881470.5"/>
  </r>
  <r>
    <x v="3"/>
    <x v="138"/>
    <x v="4"/>
    <x v="1"/>
    <s v="Medium"/>
    <x v="1596"/>
    <n v="595123231"/>
    <d v="2019-06-13T00:00:00"/>
    <n v="9044"/>
    <n v="81.73"/>
    <n v="56.67"/>
    <n v="739166.12"/>
    <n v="512523.48"/>
    <n v="226642.64"/>
  </r>
  <r>
    <x v="1"/>
    <x v="142"/>
    <x v="0"/>
    <x v="1"/>
    <s v="Low"/>
    <x v="1597"/>
    <n v="480652987"/>
    <d v="2017-04-05T00:00:00"/>
    <n v="4755"/>
    <n v="255.28"/>
    <n v="159.41999999999999"/>
    <n v="1213856.3999999999"/>
    <n v="758042.1"/>
    <n v="455814.3"/>
  </r>
  <r>
    <x v="1"/>
    <x v="129"/>
    <x v="6"/>
    <x v="0"/>
    <s v="Cancelled"/>
    <x v="1598"/>
    <n v="340213811"/>
    <d v="2022-07-26T00:00:00"/>
    <n v="5682"/>
    <n v="651.21"/>
    <n v="524.96"/>
    <n v="3700175.22"/>
    <n v="2982822.72"/>
    <n v="717352.5"/>
  </r>
  <r>
    <x v="2"/>
    <x v="12"/>
    <x v="3"/>
    <x v="0"/>
    <s v="Cancelled"/>
    <x v="1208"/>
    <n v="930104529"/>
    <d v="2020-07-24T00:00:00"/>
    <n v="7454"/>
    <n v="205.7"/>
    <n v="117.11"/>
    <n v="1533287.8"/>
    <n v="872937.94"/>
    <n v="660349.86"/>
  </r>
  <r>
    <x v="1"/>
    <x v="153"/>
    <x v="0"/>
    <x v="0"/>
    <s v="High"/>
    <x v="1599"/>
    <n v="826936471"/>
    <d v="2019-03-30T00:00:00"/>
    <n v="7733"/>
    <n v="255.28"/>
    <n v="159.41999999999999"/>
    <n v="1974080.24"/>
    <n v="1232794.8600000001"/>
    <n v="741285.38"/>
  </r>
  <r>
    <x v="1"/>
    <x v="89"/>
    <x v="7"/>
    <x v="0"/>
    <s v="High"/>
    <x v="966"/>
    <n v="477633464"/>
    <d v="2015-06-07T00:00:00"/>
    <n v="1211"/>
    <n v="437.2"/>
    <n v="263.33"/>
    <n v="529449.19999999995"/>
    <n v="318892.63"/>
    <n v="210556.57"/>
  </r>
  <r>
    <x v="1"/>
    <x v="66"/>
    <x v="8"/>
    <x v="0"/>
    <s v="Low"/>
    <x v="1600"/>
    <n v="849431836"/>
    <d v="2018-11-28T00:00:00"/>
    <n v="4611"/>
    <n v="421.89"/>
    <n v="364.69"/>
    <n v="1945334.79"/>
    <n v="1681585.59"/>
    <n v="263749.2"/>
  </r>
  <r>
    <x v="1"/>
    <x v="182"/>
    <x v="1"/>
    <x v="0"/>
    <s v="Cancelled"/>
    <x v="1601"/>
    <n v="279880416"/>
    <d v="2020-10-31T00:00:00"/>
    <n v="1689"/>
    <n v="152.58000000000001"/>
    <n v="97.44"/>
    <n v="257707.62"/>
    <n v="164576.16"/>
    <n v="93131.46"/>
  </r>
  <r>
    <x v="1"/>
    <x v="127"/>
    <x v="1"/>
    <x v="0"/>
    <s v="Low"/>
    <x v="982"/>
    <n v="326840531"/>
    <d v="2022-10-10T00:00:00"/>
    <n v="8231"/>
    <n v="152.58000000000001"/>
    <n v="97.44"/>
    <n v="1255885.98"/>
    <n v="802028.64"/>
    <n v="453857.34"/>
  </r>
  <r>
    <x v="3"/>
    <x v="50"/>
    <x v="9"/>
    <x v="0"/>
    <s v="Medium"/>
    <x v="707"/>
    <n v="818486011"/>
    <d v="2015-10-23T00:00:00"/>
    <n v="7054"/>
    <n v="9.33"/>
    <n v="6.92"/>
    <n v="65813.820000000007"/>
    <n v="48813.68"/>
    <n v="17000.14"/>
  </r>
  <r>
    <x v="1"/>
    <x v="54"/>
    <x v="11"/>
    <x v="1"/>
    <s v="Medium"/>
    <x v="1602"/>
    <n v="303303182"/>
    <d v="2020-11-06T00:00:00"/>
    <n v="3006"/>
    <n v="668.27"/>
    <n v="502.54"/>
    <n v="2008819.62"/>
    <n v="1510635.24"/>
    <n v="498184.38"/>
  </r>
  <r>
    <x v="1"/>
    <x v="131"/>
    <x v="4"/>
    <x v="0"/>
    <s v="Low"/>
    <x v="1253"/>
    <n v="100090873"/>
    <d v="2018-11-24T00:00:00"/>
    <n v="7968"/>
    <n v="81.73"/>
    <n v="56.67"/>
    <n v="651224.64"/>
    <n v="451546.56"/>
    <n v="199678.07999999999"/>
  </r>
  <r>
    <x v="1"/>
    <x v="182"/>
    <x v="10"/>
    <x v="1"/>
    <s v="Medium"/>
    <x v="1603"/>
    <n v="247960412"/>
    <d v="2020-10-11T00:00:00"/>
    <n v="5851"/>
    <n v="154.06"/>
    <n v="90.93"/>
    <n v="901405.06"/>
    <n v="532031.43000000005"/>
    <n v="369373.63"/>
  </r>
  <r>
    <x v="2"/>
    <x v="42"/>
    <x v="8"/>
    <x v="0"/>
    <s v="Medium"/>
    <x v="1604"/>
    <n v="856335628"/>
    <d v="2017-07-26T00:00:00"/>
    <n v="7597"/>
    <n v="421.89"/>
    <n v="364.69"/>
    <n v="3205098.33"/>
    <n v="2770549.93"/>
    <n v="434548.4"/>
  </r>
  <r>
    <x v="3"/>
    <x v="20"/>
    <x v="3"/>
    <x v="1"/>
    <s v="High"/>
    <x v="1605"/>
    <n v="754952847"/>
    <d v="2021-02-20T00:00:00"/>
    <n v="6179"/>
    <n v="205.7"/>
    <n v="117.11"/>
    <n v="1271020.3"/>
    <n v="723622.69"/>
    <n v="547397.61"/>
  </r>
  <r>
    <x v="0"/>
    <x v="181"/>
    <x v="8"/>
    <x v="0"/>
    <s v="Cancelled"/>
    <x v="855"/>
    <n v="643860900"/>
    <d v="2022-06-29T00:00:00"/>
    <n v="1603"/>
    <n v="421.89"/>
    <n v="364.69"/>
    <n v="676289.67"/>
    <n v="584598.06999999995"/>
    <n v="91691.6"/>
  </r>
  <r>
    <x v="1"/>
    <x v="127"/>
    <x v="5"/>
    <x v="1"/>
    <s v="Cancelled"/>
    <x v="1606"/>
    <n v="843421113"/>
    <d v="2022-12-31T00:00:00"/>
    <n v="5905"/>
    <n v="109.28"/>
    <n v="35.840000000000003"/>
    <n v="645298.4"/>
    <n v="211635.20000000001"/>
    <n v="433663.2"/>
  </r>
  <r>
    <x v="1"/>
    <x v="79"/>
    <x v="0"/>
    <x v="0"/>
    <s v="High"/>
    <x v="404"/>
    <n v="844307315"/>
    <d v="2020-07-29T00:00:00"/>
    <n v="8152"/>
    <n v="255.28"/>
    <n v="159.41999999999999"/>
    <n v="2081042.56"/>
    <n v="1299591.8400000001"/>
    <n v="781450.72"/>
  </r>
  <r>
    <x v="1"/>
    <x v="166"/>
    <x v="0"/>
    <x v="1"/>
    <s v="High"/>
    <x v="1607"/>
    <n v="657505834"/>
    <d v="2016-08-28T00:00:00"/>
    <n v="9442"/>
    <n v="255.28"/>
    <n v="159.41999999999999"/>
    <n v="2410353.7599999998"/>
    <n v="1505243.64"/>
    <n v="905110.12"/>
  </r>
  <r>
    <x v="0"/>
    <x v="118"/>
    <x v="1"/>
    <x v="1"/>
    <s v="High"/>
    <x v="1608"/>
    <n v="364315497"/>
    <d v="2018-03-20T00:00:00"/>
    <n v="7906"/>
    <n v="152.58000000000001"/>
    <n v="97.44"/>
    <n v="1206297.48"/>
    <n v="770360.64"/>
    <n v="435936.84"/>
  </r>
  <r>
    <x v="3"/>
    <x v="133"/>
    <x v="9"/>
    <x v="1"/>
    <s v="Cancelled"/>
    <x v="1609"/>
    <n v="566347634"/>
    <d v="2020-03-06T00:00:00"/>
    <n v="3705"/>
    <n v="9.33"/>
    <n v="6.92"/>
    <n v="34567.65"/>
    <n v="25638.6"/>
    <n v="8929.0499999999993"/>
  </r>
  <r>
    <x v="1"/>
    <x v="74"/>
    <x v="0"/>
    <x v="1"/>
    <s v="Medium"/>
    <x v="1610"/>
    <n v="135526072"/>
    <d v="2015-02-28T00:00:00"/>
    <n v="4031"/>
    <n v="255.28"/>
    <n v="159.41999999999999"/>
    <n v="1029033.68"/>
    <n v="642622.02"/>
    <n v="386411.66"/>
  </r>
  <r>
    <x v="4"/>
    <x v="29"/>
    <x v="11"/>
    <x v="1"/>
    <s v="Medium"/>
    <x v="130"/>
    <n v="264087140"/>
    <d v="2019-07-28T00:00:00"/>
    <n v="8108"/>
    <n v="668.27"/>
    <n v="502.54"/>
    <n v="5418333.1600000001"/>
    <n v="4074594.32"/>
    <n v="1343738.84"/>
  </r>
  <r>
    <x v="1"/>
    <x v="41"/>
    <x v="1"/>
    <x v="0"/>
    <s v="High"/>
    <x v="821"/>
    <n v="414579665"/>
    <d v="2017-07-10T00:00:00"/>
    <n v="2191"/>
    <n v="152.58000000000001"/>
    <n v="97.44"/>
    <n v="334302.78000000003"/>
    <n v="213491.04"/>
    <n v="120811.74"/>
  </r>
  <r>
    <x v="1"/>
    <x v="36"/>
    <x v="3"/>
    <x v="1"/>
    <s v="Medium"/>
    <x v="1611"/>
    <n v="569864976"/>
    <d v="2015-11-30T00:00:00"/>
    <n v="4565"/>
    <n v="205.7"/>
    <n v="117.11"/>
    <n v="939020.5"/>
    <n v="534607.15"/>
    <n v="404413.35"/>
  </r>
  <r>
    <x v="1"/>
    <x v="79"/>
    <x v="5"/>
    <x v="0"/>
    <s v="Low"/>
    <x v="347"/>
    <n v="783116900"/>
    <d v="2017-03-14T00:00:00"/>
    <n v="548"/>
    <n v="109.28"/>
    <n v="35.840000000000003"/>
    <n v="59885.440000000002"/>
    <n v="19640.32"/>
    <n v="40245.120000000003"/>
  </r>
  <r>
    <x v="1"/>
    <x v="152"/>
    <x v="7"/>
    <x v="0"/>
    <s v="Low"/>
    <x v="1116"/>
    <n v="727821767"/>
    <d v="2016-03-16T00:00:00"/>
    <n v="7489"/>
    <n v="437.2"/>
    <n v="263.33"/>
    <n v="3274190.8"/>
    <n v="1972078.37"/>
    <n v="1302112.43"/>
  </r>
  <r>
    <x v="2"/>
    <x v="165"/>
    <x v="5"/>
    <x v="1"/>
    <s v="Cancelled"/>
    <x v="1612"/>
    <n v="147778403"/>
    <d v="2020-04-19T00:00:00"/>
    <n v="9768"/>
    <n v="109.28"/>
    <n v="35.840000000000003"/>
    <n v="1067447.04"/>
    <n v="350085.12"/>
    <n v="717361.92"/>
  </r>
  <r>
    <x v="2"/>
    <x v="104"/>
    <x v="6"/>
    <x v="0"/>
    <s v="Cancelled"/>
    <x v="1341"/>
    <n v="207098138"/>
    <d v="2019-08-29T00:00:00"/>
    <n v="3796"/>
    <n v="651.21"/>
    <n v="524.96"/>
    <n v="2471993.16"/>
    <n v="1992748.16"/>
    <n v="479245"/>
  </r>
  <r>
    <x v="4"/>
    <x v="115"/>
    <x v="8"/>
    <x v="0"/>
    <s v="Low"/>
    <x v="1613"/>
    <n v="340204799"/>
    <d v="2022-04-16T00:00:00"/>
    <n v="3015"/>
    <n v="421.89"/>
    <n v="364.69"/>
    <n v="1271998.3500000001"/>
    <n v="1099540.3500000001"/>
    <n v="172458"/>
  </r>
  <r>
    <x v="2"/>
    <x v="102"/>
    <x v="2"/>
    <x v="1"/>
    <s v="Cancelled"/>
    <x v="1614"/>
    <n v="501834714"/>
    <d v="2016-06-07T00:00:00"/>
    <n v="2899"/>
    <n v="47.45"/>
    <n v="31.79"/>
    <n v="137557.54999999999"/>
    <n v="92159.21"/>
    <n v="45398.34"/>
  </r>
  <r>
    <x v="3"/>
    <x v="151"/>
    <x v="11"/>
    <x v="1"/>
    <s v="Medium"/>
    <x v="969"/>
    <n v="717036712"/>
    <d v="2020-12-30T00:00:00"/>
    <n v="5952"/>
    <n v="668.27"/>
    <n v="502.54"/>
    <n v="3977543.04"/>
    <n v="2991118.08"/>
    <n v="986424.96"/>
  </r>
  <r>
    <x v="1"/>
    <x v="179"/>
    <x v="8"/>
    <x v="1"/>
    <s v="Cancelled"/>
    <x v="1615"/>
    <n v="631172120"/>
    <d v="2020-04-20T00:00:00"/>
    <n v="6711"/>
    <n v="421.89"/>
    <n v="364.69"/>
    <n v="2831303.79"/>
    <n v="2447434.59"/>
    <n v="383869.2"/>
  </r>
  <r>
    <x v="1"/>
    <x v="44"/>
    <x v="6"/>
    <x v="1"/>
    <s v="Medium"/>
    <x v="360"/>
    <n v="859914767"/>
    <d v="2016-06-18T00:00:00"/>
    <n v="6744"/>
    <n v="651.21"/>
    <n v="524.96"/>
    <n v="4391760.24"/>
    <n v="3540330.24"/>
    <n v="851430"/>
  </r>
  <r>
    <x v="0"/>
    <x v="118"/>
    <x v="2"/>
    <x v="1"/>
    <s v="Low"/>
    <x v="1295"/>
    <n v="739250981"/>
    <d v="2019-06-03T00:00:00"/>
    <n v="9648"/>
    <n v="47.45"/>
    <n v="31.79"/>
    <n v="457797.6"/>
    <n v="306709.92"/>
    <n v="151087.67999999999"/>
  </r>
  <r>
    <x v="1"/>
    <x v="152"/>
    <x v="1"/>
    <x v="0"/>
    <s v="Low"/>
    <x v="566"/>
    <n v="575479590"/>
    <d v="2021-03-22T00:00:00"/>
    <n v="6054"/>
    <n v="152.58000000000001"/>
    <n v="97.44"/>
    <n v="923719.32"/>
    <n v="589901.76"/>
    <n v="333817.56"/>
  </r>
  <r>
    <x v="1"/>
    <x v="84"/>
    <x v="4"/>
    <x v="0"/>
    <s v="Low"/>
    <x v="1345"/>
    <n v="295211923"/>
    <d v="2021-02-25T00:00:00"/>
    <n v="8623"/>
    <n v="81.73"/>
    <n v="56.67"/>
    <n v="704757.79"/>
    <n v="488665.41"/>
    <n v="216092.38"/>
  </r>
  <r>
    <x v="0"/>
    <x v="134"/>
    <x v="5"/>
    <x v="1"/>
    <s v="High"/>
    <x v="35"/>
    <n v="795371806"/>
    <d v="2020-03-04T00:00:00"/>
    <n v="7047"/>
    <n v="109.28"/>
    <n v="35.840000000000003"/>
    <n v="770096.16"/>
    <n v="252564.48000000001"/>
    <n v="517531.68"/>
  </r>
  <r>
    <x v="6"/>
    <x v="171"/>
    <x v="4"/>
    <x v="1"/>
    <s v="Low"/>
    <x v="1616"/>
    <n v="793195569"/>
    <d v="2019-01-24T00:00:00"/>
    <n v="3050"/>
    <n v="81.73"/>
    <n v="56.67"/>
    <n v="249276.5"/>
    <n v="172843.5"/>
    <n v="76433"/>
  </r>
  <r>
    <x v="0"/>
    <x v="0"/>
    <x v="4"/>
    <x v="1"/>
    <s v="High"/>
    <x v="1268"/>
    <n v="876232039"/>
    <d v="2019-11-07T00:00:00"/>
    <n v="5387"/>
    <n v="81.73"/>
    <n v="56.67"/>
    <n v="440279.51"/>
    <n v="305281.28999999998"/>
    <n v="134998.22"/>
  </r>
  <r>
    <x v="1"/>
    <x v="132"/>
    <x v="1"/>
    <x v="1"/>
    <s v="Medium"/>
    <x v="1617"/>
    <n v="352342545"/>
    <d v="2017-03-27T00:00:00"/>
    <n v="4844"/>
    <n v="152.58000000000001"/>
    <n v="97.44"/>
    <n v="739097.52"/>
    <n v="471999.36"/>
    <n v="267098.15999999997"/>
  </r>
  <r>
    <x v="0"/>
    <x v="1"/>
    <x v="11"/>
    <x v="1"/>
    <s v="Cancelled"/>
    <x v="1618"/>
    <n v="399700915"/>
    <d v="2020-02-27T00:00:00"/>
    <n v="9238"/>
    <n v="668.27"/>
    <n v="502.54"/>
    <n v="6173478.2599999998"/>
    <n v="4642464.5199999996"/>
    <n v="1531013.74"/>
  </r>
  <r>
    <x v="2"/>
    <x v="42"/>
    <x v="0"/>
    <x v="0"/>
    <s v="Cancelled"/>
    <x v="209"/>
    <n v="916793477"/>
    <d v="2022-02-04T00:00:00"/>
    <n v="8418"/>
    <n v="255.28"/>
    <n v="159.41999999999999"/>
    <n v="2148947.04"/>
    <n v="1341997.56"/>
    <n v="806949.48"/>
  </r>
  <r>
    <x v="1"/>
    <x v="80"/>
    <x v="3"/>
    <x v="0"/>
    <s v="High"/>
    <x v="572"/>
    <n v="972419059"/>
    <d v="2020-08-17T00:00:00"/>
    <n v="9264"/>
    <n v="205.7"/>
    <n v="117.11"/>
    <n v="1905604.8"/>
    <n v="1084907.04"/>
    <n v="820697.76"/>
  </r>
  <r>
    <x v="3"/>
    <x v="106"/>
    <x v="8"/>
    <x v="0"/>
    <s v="Low"/>
    <x v="1619"/>
    <n v="155688989"/>
    <d v="2018-06-09T00:00:00"/>
    <n v="686"/>
    <n v="421.89"/>
    <n v="364.69"/>
    <n v="289416.53999999998"/>
    <n v="250177.34"/>
    <n v="39239.199999999997"/>
  </r>
  <r>
    <x v="2"/>
    <x v="51"/>
    <x v="8"/>
    <x v="1"/>
    <s v="Medium"/>
    <x v="186"/>
    <n v="826027095"/>
    <d v="2015-04-22T00:00:00"/>
    <n v="8628"/>
    <n v="421.89"/>
    <n v="364.69"/>
    <n v="3640066.92"/>
    <n v="3146545.32"/>
    <n v="493521.6"/>
  </r>
  <r>
    <x v="1"/>
    <x v="175"/>
    <x v="8"/>
    <x v="1"/>
    <s v="Medium"/>
    <x v="1620"/>
    <n v="463169705"/>
    <d v="2015-12-22T00:00:00"/>
    <n v="1063"/>
    <n v="421.89"/>
    <n v="364.69"/>
    <n v="448469.07"/>
    <n v="387665.47"/>
    <n v="60803.6"/>
  </r>
  <r>
    <x v="1"/>
    <x v="132"/>
    <x v="8"/>
    <x v="1"/>
    <s v="Medium"/>
    <x v="280"/>
    <n v="217165648"/>
    <d v="2018-06-08T00:00:00"/>
    <n v="2996"/>
    <n v="421.89"/>
    <n v="364.69"/>
    <n v="1263982.44"/>
    <n v="1092611.24"/>
    <n v="171371.2"/>
  </r>
  <r>
    <x v="3"/>
    <x v="133"/>
    <x v="1"/>
    <x v="0"/>
    <s v="Cancelled"/>
    <x v="1621"/>
    <n v="858376252"/>
    <d v="2017-05-09T00:00:00"/>
    <n v="1463"/>
    <n v="152.58000000000001"/>
    <n v="97.44"/>
    <n v="223224.54"/>
    <n v="142554.72"/>
    <n v="80669.820000000007"/>
  </r>
  <r>
    <x v="3"/>
    <x v="184"/>
    <x v="10"/>
    <x v="0"/>
    <s v="Cancelled"/>
    <x v="668"/>
    <n v="527475345"/>
    <d v="2019-08-20T00:00:00"/>
    <n v="531"/>
    <n v="154.06"/>
    <n v="90.93"/>
    <n v="81805.86"/>
    <n v="48283.83"/>
    <n v="33522.03"/>
  </r>
  <r>
    <x v="4"/>
    <x v="156"/>
    <x v="7"/>
    <x v="1"/>
    <s v="Medium"/>
    <x v="44"/>
    <n v="585449254"/>
    <d v="2015-11-13T00:00:00"/>
    <n v="6299"/>
    <n v="437.2"/>
    <n v="263.33"/>
    <n v="2753922.8"/>
    <n v="1658715.67"/>
    <n v="1095207.1299999999"/>
  </r>
  <r>
    <x v="4"/>
    <x v="46"/>
    <x v="0"/>
    <x v="1"/>
    <s v="Low"/>
    <x v="990"/>
    <n v="663596808"/>
    <d v="2022-01-06T00:00:00"/>
    <n v="1897"/>
    <n v="255.28"/>
    <n v="159.41999999999999"/>
    <n v="484266.16"/>
    <n v="302419.74"/>
    <n v="181846.42"/>
  </r>
  <r>
    <x v="1"/>
    <x v="105"/>
    <x v="0"/>
    <x v="1"/>
    <s v="Cancelled"/>
    <x v="1466"/>
    <n v="913529336"/>
    <d v="2022-02-27T00:00:00"/>
    <n v="2486"/>
    <n v="255.28"/>
    <n v="159.41999999999999"/>
    <n v="634626.07999999996"/>
    <n v="396318.12"/>
    <n v="238307.96"/>
  </r>
  <r>
    <x v="0"/>
    <x v="76"/>
    <x v="6"/>
    <x v="0"/>
    <s v="Medium"/>
    <x v="1622"/>
    <n v="657170665"/>
    <d v="2019-11-24T00:00:00"/>
    <n v="258"/>
    <n v="651.21"/>
    <n v="524.96"/>
    <n v="168012.18"/>
    <n v="135439.67999999999"/>
    <n v="32572.5"/>
  </r>
  <r>
    <x v="2"/>
    <x v="141"/>
    <x v="10"/>
    <x v="1"/>
    <s v="Low"/>
    <x v="776"/>
    <n v="636757123"/>
    <d v="2016-07-08T00:00:00"/>
    <n v="9438"/>
    <n v="154.06"/>
    <n v="90.93"/>
    <n v="1454018.28"/>
    <n v="858197.34"/>
    <n v="595820.93999999994"/>
  </r>
  <r>
    <x v="1"/>
    <x v="99"/>
    <x v="0"/>
    <x v="0"/>
    <s v="Low"/>
    <x v="1623"/>
    <n v="764837539"/>
    <d v="2016-09-06T00:00:00"/>
    <n v="1279"/>
    <n v="255.28"/>
    <n v="159.41999999999999"/>
    <n v="326503.12"/>
    <n v="203898.18"/>
    <n v="122604.94"/>
  </r>
  <r>
    <x v="1"/>
    <x v="183"/>
    <x v="9"/>
    <x v="0"/>
    <s v="Cancelled"/>
    <x v="1624"/>
    <n v="574273240"/>
    <d v="2018-09-25T00:00:00"/>
    <n v="9068"/>
    <n v="9.33"/>
    <n v="6.92"/>
    <n v="84604.44"/>
    <n v="62750.559999999998"/>
    <n v="21853.88"/>
  </r>
  <r>
    <x v="0"/>
    <x v="72"/>
    <x v="3"/>
    <x v="1"/>
    <s v="Cancelled"/>
    <x v="1582"/>
    <n v="568238055"/>
    <d v="2015-07-17T00:00:00"/>
    <n v="3123"/>
    <n v="205.7"/>
    <n v="117.11"/>
    <n v="642401.1"/>
    <n v="365734.53"/>
    <n v="276666.57"/>
  </r>
  <r>
    <x v="1"/>
    <x v="66"/>
    <x v="9"/>
    <x v="1"/>
    <s v="High"/>
    <x v="1625"/>
    <n v="870218312"/>
    <d v="2017-03-27T00:00:00"/>
    <n v="5792"/>
    <n v="9.33"/>
    <n v="6.92"/>
    <n v="54039.360000000001"/>
    <n v="40080.639999999999"/>
    <n v="13958.72"/>
  </r>
  <r>
    <x v="4"/>
    <x v="46"/>
    <x v="4"/>
    <x v="0"/>
    <s v="Cancelled"/>
    <x v="1052"/>
    <n v="774012839"/>
    <d v="2015-09-29T00:00:00"/>
    <n v="6454"/>
    <n v="81.73"/>
    <n v="56.67"/>
    <n v="527485.42000000004"/>
    <n v="365748.18"/>
    <n v="161737.24"/>
  </r>
  <r>
    <x v="4"/>
    <x v="95"/>
    <x v="5"/>
    <x v="0"/>
    <s v="Cancelled"/>
    <x v="1626"/>
    <n v="993732964"/>
    <d v="2015-05-22T00:00:00"/>
    <n v="6522"/>
    <n v="109.28"/>
    <n v="35.840000000000003"/>
    <n v="712724.16"/>
    <n v="233748.48000000001"/>
    <n v="478975.68"/>
  </r>
  <r>
    <x v="1"/>
    <x v="132"/>
    <x v="6"/>
    <x v="0"/>
    <s v="Low"/>
    <x v="1627"/>
    <n v="513802516"/>
    <d v="2017-08-07T00:00:00"/>
    <n v="4437"/>
    <n v="651.21"/>
    <n v="524.96"/>
    <n v="2889418.77"/>
    <n v="2329247.52"/>
    <n v="560171.25"/>
  </r>
  <r>
    <x v="1"/>
    <x v="159"/>
    <x v="2"/>
    <x v="0"/>
    <s v="Medium"/>
    <x v="1537"/>
    <n v="638957822"/>
    <d v="2017-06-24T00:00:00"/>
    <n v="673"/>
    <n v="47.45"/>
    <n v="31.79"/>
    <n v="31933.85"/>
    <n v="21394.67"/>
    <n v="10539.18"/>
  </r>
  <r>
    <x v="1"/>
    <x v="17"/>
    <x v="0"/>
    <x v="0"/>
    <s v="High"/>
    <x v="338"/>
    <n v="944247710"/>
    <d v="2015-01-31T00:00:00"/>
    <n v="2736"/>
    <n v="255.28"/>
    <n v="159.41999999999999"/>
    <n v="698446.08"/>
    <n v="436173.12"/>
    <n v="262272.96000000002"/>
  </r>
  <r>
    <x v="3"/>
    <x v="5"/>
    <x v="5"/>
    <x v="0"/>
    <s v="Low"/>
    <x v="1128"/>
    <n v="625033509"/>
    <d v="2021-02-26T00:00:00"/>
    <n v="160"/>
    <n v="109.28"/>
    <n v="35.840000000000003"/>
    <n v="17484.8"/>
    <n v="5734.4"/>
    <n v="11750.4"/>
  </r>
  <r>
    <x v="1"/>
    <x v="162"/>
    <x v="11"/>
    <x v="1"/>
    <s v="High"/>
    <x v="1151"/>
    <n v="746989047"/>
    <d v="2021-12-13T00:00:00"/>
    <n v="9514"/>
    <n v="668.27"/>
    <n v="502.54"/>
    <n v="6357920.7800000003"/>
    <n v="4781165.5599999996"/>
    <n v="1576755.22"/>
  </r>
  <r>
    <x v="1"/>
    <x v="47"/>
    <x v="1"/>
    <x v="0"/>
    <s v="Cancelled"/>
    <x v="1628"/>
    <n v="196100652"/>
    <d v="2016-05-31T00:00:00"/>
    <n v="9395"/>
    <n v="152.58000000000001"/>
    <n v="97.44"/>
    <n v="1433489.1"/>
    <n v="915448.8"/>
    <n v="518040.3"/>
  </r>
  <r>
    <x v="1"/>
    <x v="63"/>
    <x v="6"/>
    <x v="0"/>
    <s v="Medium"/>
    <x v="777"/>
    <n v="628667151"/>
    <d v="2019-09-26T00:00:00"/>
    <n v="5435"/>
    <n v="651.21"/>
    <n v="524.96"/>
    <n v="3539326.35"/>
    <n v="2853157.6"/>
    <n v="686168.75"/>
  </r>
  <r>
    <x v="1"/>
    <x v="161"/>
    <x v="8"/>
    <x v="1"/>
    <s v="Low"/>
    <x v="1629"/>
    <n v="621299874"/>
    <d v="2016-10-08T00:00:00"/>
    <n v="5294"/>
    <n v="421.89"/>
    <n v="364.69"/>
    <n v="2233485.66"/>
    <n v="1930668.86"/>
    <n v="302816.8"/>
  </r>
  <r>
    <x v="4"/>
    <x v="173"/>
    <x v="3"/>
    <x v="0"/>
    <s v="High"/>
    <x v="1630"/>
    <n v="620922648"/>
    <d v="2020-11-27T00:00:00"/>
    <n v="3665"/>
    <n v="205.7"/>
    <n v="117.11"/>
    <n v="753890.5"/>
    <n v="429208.15"/>
    <n v="324682.34999999998"/>
  </r>
  <r>
    <x v="1"/>
    <x v="55"/>
    <x v="0"/>
    <x v="1"/>
    <s v="High"/>
    <x v="1631"/>
    <n v="694771802"/>
    <d v="2019-03-21T00:00:00"/>
    <n v="7270"/>
    <n v="255.28"/>
    <n v="159.41999999999999"/>
    <n v="1855885.6"/>
    <n v="1158983.3999999999"/>
    <n v="696902.2"/>
  </r>
  <r>
    <x v="1"/>
    <x v="183"/>
    <x v="7"/>
    <x v="0"/>
    <s v="High"/>
    <x v="1106"/>
    <n v="980396163"/>
    <d v="2021-02-24T00:00:00"/>
    <n v="9866"/>
    <n v="437.2"/>
    <n v="263.33"/>
    <n v="4313415.2"/>
    <n v="2598013.7799999998"/>
    <n v="1715401.42"/>
  </r>
  <r>
    <x v="2"/>
    <x v="112"/>
    <x v="7"/>
    <x v="0"/>
    <s v="Medium"/>
    <x v="797"/>
    <n v="335657060"/>
    <d v="2016-02-15T00:00:00"/>
    <n v="7238"/>
    <n v="437.2"/>
    <n v="263.33"/>
    <n v="3164453.6"/>
    <n v="1905982.54"/>
    <n v="1258471.06"/>
  </r>
  <r>
    <x v="1"/>
    <x v="7"/>
    <x v="1"/>
    <x v="1"/>
    <s v="Cancelled"/>
    <x v="1434"/>
    <n v="388728320"/>
    <d v="2020-05-10T00:00:00"/>
    <n v="2203"/>
    <n v="152.58000000000001"/>
    <n v="97.44"/>
    <n v="336133.74"/>
    <n v="214660.32"/>
    <n v="121473.42"/>
  </r>
  <r>
    <x v="2"/>
    <x v="42"/>
    <x v="5"/>
    <x v="0"/>
    <s v="Low"/>
    <x v="1632"/>
    <n v="588096272"/>
    <d v="2015-01-20T00:00:00"/>
    <n v="9611"/>
    <n v="109.28"/>
    <n v="35.840000000000003"/>
    <n v="1050290.08"/>
    <n v="344458.23999999999"/>
    <n v="705831.84"/>
  </r>
  <r>
    <x v="1"/>
    <x v="167"/>
    <x v="10"/>
    <x v="1"/>
    <s v="Low"/>
    <x v="1633"/>
    <n v="452559745"/>
    <d v="2018-03-19T00:00:00"/>
    <n v="1340"/>
    <n v="154.06"/>
    <n v="90.93"/>
    <n v="206440.4"/>
    <n v="121846.2"/>
    <n v="84594.2"/>
  </r>
  <r>
    <x v="1"/>
    <x v="71"/>
    <x v="0"/>
    <x v="1"/>
    <s v="Medium"/>
    <x v="1112"/>
    <n v="921230065"/>
    <d v="2016-05-16T00:00:00"/>
    <n v="1303"/>
    <n v="255.28"/>
    <n v="159.41999999999999"/>
    <n v="332629.84000000003"/>
    <n v="207724.26"/>
    <n v="124905.58"/>
  </r>
  <r>
    <x v="3"/>
    <x v="30"/>
    <x v="9"/>
    <x v="1"/>
    <s v="High"/>
    <x v="259"/>
    <n v="303531062"/>
    <d v="2017-01-14T00:00:00"/>
    <n v="441"/>
    <n v="9.33"/>
    <n v="6.92"/>
    <n v="4114.53"/>
    <n v="3051.72"/>
    <n v="1062.81"/>
  </r>
  <r>
    <x v="2"/>
    <x v="107"/>
    <x v="9"/>
    <x v="1"/>
    <s v="Cancelled"/>
    <x v="139"/>
    <n v="129199063"/>
    <d v="2019-05-17T00:00:00"/>
    <n v="1729"/>
    <n v="9.33"/>
    <n v="6.92"/>
    <n v="16131.57"/>
    <n v="11964.68"/>
    <n v="4166.8900000000003"/>
  </r>
  <r>
    <x v="1"/>
    <x v="84"/>
    <x v="7"/>
    <x v="0"/>
    <s v="Low"/>
    <x v="912"/>
    <n v="198282897"/>
    <d v="2018-08-30T00:00:00"/>
    <n v="5170"/>
    <n v="437.2"/>
    <n v="263.33"/>
    <n v="2260324"/>
    <n v="1361416.1"/>
    <n v="898907.9"/>
  </r>
  <r>
    <x v="1"/>
    <x v="81"/>
    <x v="9"/>
    <x v="0"/>
    <s v="Medium"/>
    <x v="1634"/>
    <n v="831143891"/>
    <d v="2016-06-01T00:00:00"/>
    <n v="2802"/>
    <n v="9.33"/>
    <n v="6.92"/>
    <n v="26142.66"/>
    <n v="19389.84"/>
    <n v="6752.82"/>
  </r>
  <r>
    <x v="3"/>
    <x v="24"/>
    <x v="6"/>
    <x v="1"/>
    <s v="Low"/>
    <x v="1367"/>
    <n v="618455874"/>
    <d v="2021-02-13T00:00:00"/>
    <n v="3692"/>
    <n v="651.21"/>
    <n v="524.96"/>
    <n v="2404267.3199999998"/>
    <n v="1938152.32"/>
    <n v="466115"/>
  </r>
  <r>
    <x v="1"/>
    <x v="97"/>
    <x v="11"/>
    <x v="0"/>
    <s v="Low"/>
    <x v="866"/>
    <n v="471205174"/>
    <d v="2015-01-27T00:00:00"/>
    <n v="8937"/>
    <n v="668.27"/>
    <n v="502.54"/>
    <n v="5972328.9900000002"/>
    <n v="4491199.9800000004"/>
    <n v="1481129.01"/>
  </r>
  <r>
    <x v="0"/>
    <x v="134"/>
    <x v="0"/>
    <x v="0"/>
    <s v="Low"/>
    <x v="1635"/>
    <n v="470690619"/>
    <d v="2021-10-24T00:00:00"/>
    <n v="6669"/>
    <n v="255.28"/>
    <n v="159.41999999999999"/>
    <n v="1702462.32"/>
    <n v="1063171.98"/>
    <n v="639290.34"/>
  </r>
  <r>
    <x v="1"/>
    <x v="22"/>
    <x v="3"/>
    <x v="0"/>
    <s v="Medium"/>
    <x v="1636"/>
    <n v="318523538"/>
    <d v="2015-11-05T00:00:00"/>
    <n v="7048"/>
    <n v="205.7"/>
    <n v="117.11"/>
    <n v="1449773.6"/>
    <n v="825391.28"/>
    <n v="624382.31999999995"/>
  </r>
  <r>
    <x v="0"/>
    <x v="1"/>
    <x v="11"/>
    <x v="1"/>
    <s v="High"/>
    <x v="1637"/>
    <n v="686627757"/>
    <d v="2016-08-18T00:00:00"/>
    <n v="7267"/>
    <n v="668.27"/>
    <n v="502.54"/>
    <n v="4856318.09"/>
    <n v="3651958.18"/>
    <n v="1204359.9099999999"/>
  </r>
  <r>
    <x v="1"/>
    <x v="96"/>
    <x v="6"/>
    <x v="0"/>
    <s v="High"/>
    <x v="1529"/>
    <n v="967239606"/>
    <d v="2021-01-09T00:00:00"/>
    <n v="6548"/>
    <n v="651.21"/>
    <n v="524.96"/>
    <n v="4264123.08"/>
    <n v="3437438.08"/>
    <n v="826685"/>
  </r>
  <r>
    <x v="0"/>
    <x v="146"/>
    <x v="2"/>
    <x v="1"/>
    <s v="High"/>
    <x v="1638"/>
    <n v="622907912"/>
    <d v="2020-04-05T00:00:00"/>
    <n v="1148"/>
    <n v="47.45"/>
    <n v="31.79"/>
    <n v="54472.6"/>
    <n v="36494.92"/>
    <n v="17977.68"/>
  </r>
  <r>
    <x v="0"/>
    <x v="27"/>
    <x v="11"/>
    <x v="1"/>
    <s v="Low"/>
    <x v="1639"/>
    <n v="536494004"/>
    <d v="2019-10-29T00:00:00"/>
    <n v="9353"/>
    <n v="668.27"/>
    <n v="502.54"/>
    <n v="6250329.3099999996"/>
    <n v="4700256.62"/>
    <n v="1550072.69"/>
  </r>
  <r>
    <x v="1"/>
    <x v="174"/>
    <x v="7"/>
    <x v="0"/>
    <s v="High"/>
    <x v="1640"/>
    <n v="761171710"/>
    <d v="2022-03-03T00:00:00"/>
    <n v="6479"/>
    <n v="437.2"/>
    <n v="263.33"/>
    <n v="2832618.8"/>
    <n v="1706115.07"/>
    <n v="1126503.73"/>
  </r>
  <r>
    <x v="1"/>
    <x v="93"/>
    <x v="8"/>
    <x v="1"/>
    <s v="High"/>
    <x v="599"/>
    <n v="970427358"/>
    <d v="2022-10-31T00:00:00"/>
    <n v="9875"/>
    <n v="421.89"/>
    <n v="364.69"/>
    <n v="4166163.75"/>
    <n v="3601313.75"/>
    <n v="564850"/>
  </r>
  <r>
    <x v="2"/>
    <x v="147"/>
    <x v="9"/>
    <x v="1"/>
    <s v="Low"/>
    <x v="1641"/>
    <n v="908059775"/>
    <d v="2015-08-11T00:00:00"/>
    <n v="3921"/>
    <n v="9.33"/>
    <n v="6.92"/>
    <n v="36582.93"/>
    <n v="27133.32"/>
    <n v="9449.61"/>
  </r>
  <r>
    <x v="0"/>
    <x v="1"/>
    <x v="10"/>
    <x v="0"/>
    <s v="High"/>
    <x v="18"/>
    <n v="838180291"/>
    <d v="2017-04-02T00:00:00"/>
    <n v="5029"/>
    <n v="154.06"/>
    <n v="90.93"/>
    <n v="774767.74"/>
    <n v="457286.97"/>
    <n v="317480.77"/>
  </r>
  <r>
    <x v="1"/>
    <x v="22"/>
    <x v="3"/>
    <x v="1"/>
    <s v="High"/>
    <x v="1642"/>
    <n v="195212733"/>
    <d v="2019-08-14T00:00:00"/>
    <n v="6641"/>
    <n v="205.7"/>
    <n v="117.11"/>
    <n v="1366053.7"/>
    <n v="777727.51"/>
    <n v="588326.18999999994"/>
  </r>
  <r>
    <x v="1"/>
    <x v="127"/>
    <x v="10"/>
    <x v="0"/>
    <s v="Cancelled"/>
    <x v="1643"/>
    <n v="733893430"/>
    <d v="2021-02-03T00:00:00"/>
    <n v="4229"/>
    <n v="154.06"/>
    <n v="90.93"/>
    <n v="651519.74"/>
    <n v="384542.97"/>
    <n v="266976.77"/>
  </r>
  <r>
    <x v="0"/>
    <x v="1"/>
    <x v="7"/>
    <x v="0"/>
    <s v="Low"/>
    <x v="1644"/>
    <n v="679271209"/>
    <d v="2019-06-14T00:00:00"/>
    <n v="300"/>
    <n v="437.2"/>
    <n v="263.33"/>
    <n v="131160"/>
    <n v="78999"/>
    <n v="52161"/>
  </r>
  <r>
    <x v="1"/>
    <x v="162"/>
    <x v="9"/>
    <x v="0"/>
    <s v="Low"/>
    <x v="500"/>
    <n v="576707398"/>
    <d v="2022-04-14T00:00:00"/>
    <n v="9390"/>
    <n v="9.33"/>
    <n v="6.92"/>
    <n v="87608.7"/>
    <n v="64978.8"/>
    <n v="22629.9"/>
  </r>
  <r>
    <x v="1"/>
    <x v="73"/>
    <x v="11"/>
    <x v="0"/>
    <s v="Cancelled"/>
    <x v="1447"/>
    <n v="141875827"/>
    <d v="2021-04-16T00:00:00"/>
    <n v="3065"/>
    <n v="668.27"/>
    <n v="502.54"/>
    <n v="2048247.55"/>
    <n v="1540285.1"/>
    <n v="507962.45"/>
  </r>
  <r>
    <x v="1"/>
    <x v="167"/>
    <x v="2"/>
    <x v="1"/>
    <s v="Low"/>
    <x v="1645"/>
    <n v="510762822"/>
    <d v="2021-12-22T00:00:00"/>
    <n v="4924"/>
    <n v="47.45"/>
    <n v="31.79"/>
    <n v="233643.8"/>
    <n v="156533.96"/>
    <n v="77109.84"/>
  </r>
  <r>
    <x v="1"/>
    <x v="59"/>
    <x v="1"/>
    <x v="1"/>
    <s v="High"/>
    <x v="1646"/>
    <n v="189667212"/>
    <d v="2020-09-03T00:00:00"/>
    <n v="5598"/>
    <n v="152.58000000000001"/>
    <n v="97.44"/>
    <n v="854142.84"/>
    <n v="545469.12"/>
    <n v="308673.71999999997"/>
  </r>
  <r>
    <x v="0"/>
    <x v="69"/>
    <x v="11"/>
    <x v="1"/>
    <s v="Low"/>
    <x v="1647"/>
    <n v="905200326"/>
    <d v="2018-12-15T00:00:00"/>
    <n v="7747"/>
    <n v="668.27"/>
    <n v="502.54"/>
    <n v="5177087.6900000004"/>
    <n v="3893177.38"/>
    <n v="1283910.31"/>
  </r>
  <r>
    <x v="0"/>
    <x v="135"/>
    <x v="9"/>
    <x v="0"/>
    <s v="Low"/>
    <x v="1648"/>
    <n v="854285991"/>
    <d v="2017-06-30T00:00:00"/>
    <n v="1064"/>
    <n v="9.33"/>
    <n v="6.92"/>
    <n v="9927.1200000000008"/>
    <n v="7362.88"/>
    <n v="2564.2399999999998"/>
  </r>
  <r>
    <x v="2"/>
    <x v="42"/>
    <x v="11"/>
    <x v="1"/>
    <s v="Cancelled"/>
    <x v="265"/>
    <n v="554160535"/>
    <d v="2020-08-25T00:00:00"/>
    <n v="7272"/>
    <n v="668.27"/>
    <n v="502.54"/>
    <n v="4859659.4400000004"/>
    <n v="3654470.88"/>
    <n v="1205188.56"/>
  </r>
  <r>
    <x v="2"/>
    <x v="37"/>
    <x v="8"/>
    <x v="1"/>
    <s v="Cancelled"/>
    <x v="1649"/>
    <n v="592372786"/>
    <d v="2020-06-11T00:00:00"/>
    <n v="5126"/>
    <n v="421.89"/>
    <n v="364.69"/>
    <n v="2162608.14"/>
    <n v="1869400.94"/>
    <n v="293207.2"/>
  </r>
  <r>
    <x v="1"/>
    <x v="148"/>
    <x v="5"/>
    <x v="0"/>
    <s v="Cancelled"/>
    <x v="796"/>
    <n v="276784074"/>
    <d v="2015-04-15T00:00:00"/>
    <n v="5413"/>
    <n v="109.28"/>
    <n v="35.840000000000003"/>
    <n v="591532.64"/>
    <n v="194001.92000000001"/>
    <n v="397530.72"/>
  </r>
  <r>
    <x v="3"/>
    <x v="184"/>
    <x v="1"/>
    <x v="0"/>
    <s v="High"/>
    <x v="238"/>
    <n v="785568225"/>
    <d v="2016-05-30T00:00:00"/>
    <n v="5950"/>
    <n v="152.58000000000001"/>
    <n v="97.44"/>
    <n v="907851"/>
    <n v="579768"/>
    <n v="328083"/>
  </r>
  <r>
    <x v="1"/>
    <x v="54"/>
    <x v="11"/>
    <x v="1"/>
    <s v="Cancelled"/>
    <x v="660"/>
    <n v="217211568"/>
    <d v="2020-06-07T00:00:00"/>
    <n v="6585"/>
    <n v="668.27"/>
    <n v="502.54"/>
    <n v="4400557.95"/>
    <n v="3309225.9"/>
    <n v="1091332.05"/>
  </r>
  <r>
    <x v="1"/>
    <x v="111"/>
    <x v="6"/>
    <x v="0"/>
    <s v="Cancelled"/>
    <x v="1650"/>
    <n v="340512931"/>
    <d v="2020-03-21T00:00:00"/>
    <n v="4198"/>
    <n v="651.21"/>
    <n v="524.96"/>
    <n v="2733779.58"/>
    <n v="2203782.08"/>
    <n v="529997.5"/>
  </r>
  <r>
    <x v="1"/>
    <x v="132"/>
    <x v="5"/>
    <x v="0"/>
    <s v="High"/>
    <x v="1651"/>
    <n v="744583642"/>
    <d v="2022-09-26T00:00:00"/>
    <n v="7701"/>
    <n v="109.28"/>
    <n v="35.840000000000003"/>
    <n v="841565.28"/>
    <n v="276003.84000000003"/>
    <n v="565561.43999999994"/>
  </r>
  <r>
    <x v="1"/>
    <x v="88"/>
    <x v="1"/>
    <x v="1"/>
    <s v="Cancelled"/>
    <x v="1652"/>
    <n v="188847529"/>
    <d v="2015-01-19T00:00:00"/>
    <n v="3035"/>
    <n v="152.58000000000001"/>
    <n v="97.44"/>
    <n v="463080.3"/>
    <n v="295730.40000000002"/>
    <n v="167349.9"/>
  </r>
  <r>
    <x v="3"/>
    <x v="184"/>
    <x v="9"/>
    <x v="1"/>
    <s v="Low"/>
    <x v="1653"/>
    <n v="653040921"/>
    <d v="2022-10-09T00:00:00"/>
    <n v="8175"/>
    <n v="9.33"/>
    <n v="6.92"/>
    <n v="76272.75"/>
    <n v="56571"/>
    <n v="19701.75"/>
  </r>
  <r>
    <x v="2"/>
    <x v="147"/>
    <x v="5"/>
    <x v="1"/>
    <s v="Low"/>
    <x v="1654"/>
    <n v="587212646"/>
    <d v="2021-04-24T00:00:00"/>
    <n v="8126"/>
    <n v="109.28"/>
    <n v="35.840000000000003"/>
    <n v="888009.28"/>
    <n v="291235.84000000003"/>
    <n v="596773.43999999994"/>
  </r>
  <r>
    <x v="1"/>
    <x v="123"/>
    <x v="2"/>
    <x v="0"/>
    <s v="High"/>
    <x v="30"/>
    <n v="761724030"/>
    <d v="2015-08-13T00:00:00"/>
    <n v="9923"/>
    <n v="47.45"/>
    <n v="31.79"/>
    <n v="470846.35"/>
    <n v="315452.17"/>
    <n v="155394.18"/>
  </r>
  <r>
    <x v="1"/>
    <x v="159"/>
    <x v="6"/>
    <x v="0"/>
    <s v="Cancelled"/>
    <x v="282"/>
    <n v="217248904"/>
    <d v="2020-06-15T00:00:00"/>
    <n v="7633"/>
    <n v="651.21"/>
    <n v="524.96"/>
    <n v="4970685.93"/>
    <n v="4007019.68"/>
    <n v="963666.25"/>
  </r>
  <r>
    <x v="0"/>
    <x v="69"/>
    <x v="8"/>
    <x v="0"/>
    <s v="Medium"/>
    <x v="280"/>
    <n v="314773595"/>
    <d v="2018-06-01T00:00:00"/>
    <n v="7357"/>
    <n v="421.89"/>
    <n v="364.69"/>
    <n v="3103844.73"/>
    <n v="2683024.33"/>
    <n v="420820.4"/>
  </r>
  <r>
    <x v="1"/>
    <x v="26"/>
    <x v="5"/>
    <x v="0"/>
    <s v="Low"/>
    <x v="1249"/>
    <n v="685596930"/>
    <d v="2016-06-16T00:00:00"/>
    <n v="2222"/>
    <n v="109.28"/>
    <n v="35.840000000000003"/>
    <n v="242820.16"/>
    <n v="79636.479999999996"/>
    <n v="163183.67999999999"/>
  </r>
  <r>
    <x v="0"/>
    <x v="72"/>
    <x v="6"/>
    <x v="0"/>
    <s v="High"/>
    <x v="1655"/>
    <n v="581330239"/>
    <d v="2019-02-05T00:00:00"/>
    <n v="7391"/>
    <n v="651.21"/>
    <n v="524.96"/>
    <n v="4813093.1100000003"/>
    <n v="3879979.36"/>
    <n v="933113.75"/>
  </r>
  <r>
    <x v="4"/>
    <x v="31"/>
    <x v="11"/>
    <x v="0"/>
    <s v="Low"/>
    <x v="1531"/>
    <n v="223897349"/>
    <d v="2015-07-04T00:00:00"/>
    <n v="5056"/>
    <n v="668.27"/>
    <n v="502.54"/>
    <n v="3378773.12"/>
    <n v="2540842.2400000002"/>
    <n v="837930.88"/>
  </r>
  <r>
    <x v="1"/>
    <x v="140"/>
    <x v="5"/>
    <x v="0"/>
    <s v="High"/>
    <x v="1236"/>
    <n v="355534589"/>
    <d v="2015-02-06T00:00:00"/>
    <n v="9440"/>
    <n v="109.28"/>
    <n v="35.840000000000003"/>
    <n v="1031603.2"/>
    <n v="338329.59999999998"/>
    <n v="693273.59999999998"/>
  </r>
  <r>
    <x v="2"/>
    <x v="42"/>
    <x v="11"/>
    <x v="1"/>
    <s v="Medium"/>
    <x v="630"/>
    <n v="888790786"/>
    <d v="2021-09-12T00:00:00"/>
    <n v="1799"/>
    <n v="668.27"/>
    <n v="502.54"/>
    <n v="1202217.73"/>
    <n v="904069.46"/>
    <n v="298148.27"/>
  </r>
  <r>
    <x v="1"/>
    <x v="43"/>
    <x v="6"/>
    <x v="1"/>
    <s v="Low"/>
    <x v="1515"/>
    <n v="456527268"/>
    <d v="2020-12-02T00:00:00"/>
    <n v="5419"/>
    <n v="651.21"/>
    <n v="524.96"/>
    <n v="3528906.99"/>
    <n v="2844758.24"/>
    <n v="684148.75"/>
  </r>
  <r>
    <x v="1"/>
    <x v="26"/>
    <x v="0"/>
    <x v="1"/>
    <s v="Cancelled"/>
    <x v="1656"/>
    <n v="461917865"/>
    <d v="2016-03-21T00:00:00"/>
    <n v="616"/>
    <n v="255.28"/>
    <n v="159.41999999999999"/>
    <n v="157252.48000000001"/>
    <n v="98202.72"/>
    <n v="59049.760000000002"/>
  </r>
  <r>
    <x v="4"/>
    <x v="176"/>
    <x v="7"/>
    <x v="0"/>
    <s v="Low"/>
    <x v="1442"/>
    <n v="128448903"/>
    <d v="2020-02-21T00:00:00"/>
    <n v="9740"/>
    <n v="437.2"/>
    <n v="263.33"/>
    <n v="4258328"/>
    <n v="2564834.2000000002"/>
    <n v="1693493.8"/>
  </r>
  <r>
    <x v="0"/>
    <x v="181"/>
    <x v="5"/>
    <x v="1"/>
    <s v="Medium"/>
    <x v="1087"/>
    <n v="549919211"/>
    <d v="2021-10-03T00:00:00"/>
    <n v="2170"/>
    <n v="109.28"/>
    <n v="35.840000000000003"/>
    <n v="237137.6"/>
    <n v="77772.800000000003"/>
    <n v="159364.79999999999"/>
  </r>
  <r>
    <x v="2"/>
    <x v="3"/>
    <x v="9"/>
    <x v="0"/>
    <s v="Low"/>
    <x v="499"/>
    <n v="640440118"/>
    <d v="2021-09-07T00:00:00"/>
    <n v="9318"/>
    <n v="9.33"/>
    <n v="6.92"/>
    <n v="86936.94"/>
    <n v="64480.56"/>
    <n v="22456.38"/>
  </r>
  <r>
    <x v="1"/>
    <x v="26"/>
    <x v="4"/>
    <x v="1"/>
    <s v="Cancelled"/>
    <x v="1657"/>
    <n v="284435451"/>
    <d v="2019-06-29T00:00:00"/>
    <n v="9625"/>
    <n v="81.73"/>
    <n v="56.67"/>
    <n v="786651.25"/>
    <n v="545448.75"/>
    <n v="241202.5"/>
  </r>
  <r>
    <x v="1"/>
    <x v="127"/>
    <x v="0"/>
    <x v="0"/>
    <s v="Cancelled"/>
    <x v="1658"/>
    <n v="786641538"/>
    <d v="2020-06-01T00:00:00"/>
    <n v="3567"/>
    <n v="255.28"/>
    <n v="159.41999999999999"/>
    <n v="910583.76"/>
    <n v="568651.14"/>
    <n v="341932.62"/>
  </r>
  <r>
    <x v="3"/>
    <x v="110"/>
    <x v="3"/>
    <x v="1"/>
    <s v="High"/>
    <x v="1659"/>
    <n v="822107207"/>
    <d v="2015-10-24T00:00:00"/>
    <n v="8647"/>
    <n v="205.7"/>
    <n v="117.11"/>
    <n v="1778687.9"/>
    <n v="1012650.17"/>
    <n v="766037.73"/>
  </r>
  <r>
    <x v="3"/>
    <x v="11"/>
    <x v="3"/>
    <x v="1"/>
    <s v="High"/>
    <x v="1483"/>
    <n v="486193788"/>
    <d v="2016-12-26T00:00:00"/>
    <n v="4401"/>
    <n v="205.7"/>
    <n v="117.11"/>
    <n v="905285.7"/>
    <n v="515401.11"/>
    <n v="389884.59"/>
  </r>
  <r>
    <x v="1"/>
    <x v="41"/>
    <x v="8"/>
    <x v="0"/>
    <s v="High"/>
    <x v="385"/>
    <n v="844575107"/>
    <d v="2018-06-26T00:00:00"/>
    <n v="7397"/>
    <n v="421.89"/>
    <n v="364.69"/>
    <n v="3120720.33"/>
    <n v="2697611.93"/>
    <n v="423108.4"/>
  </r>
  <r>
    <x v="2"/>
    <x v="42"/>
    <x v="6"/>
    <x v="0"/>
    <s v="Medium"/>
    <x v="1660"/>
    <n v="783237493"/>
    <d v="2015-02-07T00:00:00"/>
    <n v="6234"/>
    <n v="651.21"/>
    <n v="524.96"/>
    <n v="4059643.14"/>
    <n v="3272600.64"/>
    <n v="787042.5"/>
  </r>
  <r>
    <x v="1"/>
    <x v="59"/>
    <x v="0"/>
    <x v="1"/>
    <s v="Low"/>
    <x v="1303"/>
    <n v="158479773"/>
    <d v="2015-06-18T00:00:00"/>
    <n v="6542"/>
    <n v="255.28"/>
    <n v="159.41999999999999"/>
    <n v="1670041.76"/>
    <n v="1042925.64"/>
    <n v="627116.12"/>
  </r>
  <r>
    <x v="3"/>
    <x v="5"/>
    <x v="7"/>
    <x v="0"/>
    <s v="High"/>
    <x v="1471"/>
    <n v="246913278"/>
    <d v="2019-02-18T00:00:00"/>
    <n v="5981"/>
    <n v="437.2"/>
    <n v="263.33"/>
    <n v="2614893.2000000002"/>
    <n v="1574976.73"/>
    <n v="1039916.47"/>
  </r>
  <r>
    <x v="6"/>
    <x v="18"/>
    <x v="7"/>
    <x v="0"/>
    <s v="High"/>
    <x v="1661"/>
    <n v="595461833"/>
    <d v="2022-10-17T00:00:00"/>
    <n v="9244"/>
    <n v="437.2"/>
    <n v="263.33"/>
    <n v="4041476.8"/>
    <n v="2434222.52"/>
    <n v="1607254.28"/>
  </r>
  <r>
    <x v="6"/>
    <x v="103"/>
    <x v="11"/>
    <x v="1"/>
    <s v="Cancelled"/>
    <x v="1662"/>
    <n v="371361768"/>
    <d v="2021-01-30T00:00:00"/>
    <n v="3054"/>
    <n v="668.27"/>
    <n v="502.54"/>
    <n v="2040896.58"/>
    <n v="1534757.16"/>
    <n v="506139.42"/>
  </r>
  <r>
    <x v="1"/>
    <x v="131"/>
    <x v="4"/>
    <x v="1"/>
    <s v="Medium"/>
    <x v="958"/>
    <n v="612161910"/>
    <d v="2022-02-27T00:00:00"/>
    <n v="1168"/>
    <n v="81.73"/>
    <n v="56.67"/>
    <n v="95460.64"/>
    <n v="66190.559999999998"/>
    <n v="29270.080000000002"/>
  </r>
  <r>
    <x v="1"/>
    <x v="86"/>
    <x v="11"/>
    <x v="0"/>
    <s v="Low"/>
    <x v="546"/>
    <n v="175723588"/>
    <d v="2018-06-14T00:00:00"/>
    <n v="9370"/>
    <n v="668.27"/>
    <n v="502.54"/>
    <n v="6261689.9000000004"/>
    <n v="4708799.8"/>
    <n v="1552890.1"/>
  </r>
  <r>
    <x v="1"/>
    <x v="55"/>
    <x v="11"/>
    <x v="0"/>
    <s v="Cancelled"/>
    <x v="1663"/>
    <n v="690220630"/>
    <d v="2016-11-19T00:00:00"/>
    <n v="477"/>
    <n v="668.27"/>
    <n v="502.54"/>
    <n v="318764.78999999998"/>
    <n v="239711.58"/>
    <n v="79053.210000000006"/>
  </r>
  <r>
    <x v="1"/>
    <x v="139"/>
    <x v="2"/>
    <x v="1"/>
    <s v="Medium"/>
    <x v="1075"/>
    <n v="704139363"/>
    <d v="2017-08-31T00:00:00"/>
    <n v="9340"/>
    <n v="47.45"/>
    <n v="31.79"/>
    <n v="443183"/>
    <n v="296918.59999999998"/>
    <n v="146264.4"/>
  </r>
  <r>
    <x v="1"/>
    <x v="142"/>
    <x v="9"/>
    <x v="0"/>
    <s v="High"/>
    <x v="40"/>
    <n v="636278617"/>
    <d v="2018-03-22T00:00:00"/>
    <n v="7837"/>
    <n v="9.33"/>
    <n v="6.92"/>
    <n v="73119.210000000006"/>
    <n v="54232.04"/>
    <n v="18887.169999999998"/>
  </r>
  <r>
    <x v="1"/>
    <x v="168"/>
    <x v="1"/>
    <x v="0"/>
    <s v="Low"/>
    <x v="1230"/>
    <n v="525749719"/>
    <d v="2020-10-22T00:00:00"/>
    <n v="9880"/>
    <n v="152.58000000000001"/>
    <n v="97.44"/>
    <n v="1507490.4"/>
    <n v="962707.2"/>
    <n v="544783.19999999995"/>
  </r>
  <r>
    <x v="1"/>
    <x v="178"/>
    <x v="9"/>
    <x v="0"/>
    <s v="High"/>
    <x v="141"/>
    <n v="481976497"/>
    <d v="2016-12-03T00:00:00"/>
    <n v="6411"/>
    <n v="9.33"/>
    <n v="6.92"/>
    <n v="59814.63"/>
    <n v="44364.12"/>
    <n v="15450.51"/>
  </r>
  <r>
    <x v="2"/>
    <x v="144"/>
    <x v="8"/>
    <x v="1"/>
    <s v="Cancelled"/>
    <x v="154"/>
    <n v="234695279"/>
    <d v="2016-01-09T00:00:00"/>
    <n v="403"/>
    <n v="421.89"/>
    <n v="364.69"/>
    <n v="170021.67"/>
    <n v="146970.07"/>
    <n v="23051.599999999999"/>
  </r>
  <r>
    <x v="1"/>
    <x v="174"/>
    <x v="3"/>
    <x v="0"/>
    <s v="Medium"/>
    <x v="1664"/>
    <n v="483954894"/>
    <d v="2021-10-24T00:00:00"/>
    <n v="1863"/>
    <n v="205.7"/>
    <n v="117.11"/>
    <n v="383219.1"/>
    <n v="218175.93"/>
    <n v="165043.17000000001"/>
  </r>
  <r>
    <x v="3"/>
    <x v="15"/>
    <x v="2"/>
    <x v="0"/>
    <s v="High"/>
    <x v="1170"/>
    <n v="650116670"/>
    <d v="2018-10-25T00:00:00"/>
    <n v="2824"/>
    <n v="47.45"/>
    <n v="31.79"/>
    <n v="133998.79999999999"/>
    <n v="89774.96"/>
    <n v="44223.839999999997"/>
  </r>
  <r>
    <x v="2"/>
    <x v="82"/>
    <x v="3"/>
    <x v="1"/>
    <s v="Medium"/>
    <x v="1665"/>
    <n v="223854434"/>
    <d v="2017-08-25T00:00:00"/>
    <n v="2356"/>
    <n v="205.7"/>
    <n v="117.11"/>
    <n v="484629.2"/>
    <n v="275911.15999999997"/>
    <n v="208718.04"/>
  </r>
  <r>
    <x v="2"/>
    <x v="165"/>
    <x v="4"/>
    <x v="1"/>
    <s v="Medium"/>
    <x v="1666"/>
    <n v="116154515"/>
    <d v="2019-11-24T00:00:00"/>
    <n v="1557"/>
    <n v="81.73"/>
    <n v="56.67"/>
    <n v="127253.61"/>
    <n v="88235.19"/>
    <n v="39018.42"/>
  </r>
  <r>
    <x v="0"/>
    <x v="181"/>
    <x v="10"/>
    <x v="0"/>
    <s v="Low"/>
    <x v="364"/>
    <n v="408315742"/>
    <d v="2017-05-23T00:00:00"/>
    <n v="8556"/>
    <n v="154.06"/>
    <n v="90.93"/>
    <n v="1318137.3600000001"/>
    <n v="777997.08"/>
    <n v="540140.28"/>
  </r>
  <r>
    <x v="0"/>
    <x v="0"/>
    <x v="0"/>
    <x v="0"/>
    <s v="Medium"/>
    <x v="1514"/>
    <n v="801949441"/>
    <d v="2020-05-07T00:00:00"/>
    <n v="3516"/>
    <n v="255.28"/>
    <n v="159.41999999999999"/>
    <n v="897564.48"/>
    <n v="560520.72"/>
    <n v="337043.76"/>
  </r>
  <r>
    <x v="1"/>
    <x v="44"/>
    <x v="8"/>
    <x v="0"/>
    <s v="High"/>
    <x v="53"/>
    <n v="168979442"/>
    <d v="2022-12-10T00:00:00"/>
    <n v="3627"/>
    <n v="421.89"/>
    <n v="364.69"/>
    <n v="1530195.03"/>
    <n v="1322730.6299999999"/>
    <n v="207464.4"/>
  </r>
  <r>
    <x v="1"/>
    <x v="75"/>
    <x v="10"/>
    <x v="1"/>
    <s v="High"/>
    <x v="1667"/>
    <n v="601642072"/>
    <d v="2022-11-19T00:00:00"/>
    <n v="8114"/>
    <n v="154.06"/>
    <n v="90.93"/>
    <n v="1250042.8400000001"/>
    <n v="737806.02"/>
    <n v="512236.82"/>
  </r>
  <r>
    <x v="1"/>
    <x v="149"/>
    <x v="9"/>
    <x v="1"/>
    <s v="Medium"/>
    <x v="1454"/>
    <n v="662486159"/>
    <d v="2015-02-15T00:00:00"/>
    <n v="3231"/>
    <n v="9.33"/>
    <n v="6.92"/>
    <n v="30145.23"/>
    <n v="22358.52"/>
    <n v="7786.71"/>
  </r>
  <r>
    <x v="1"/>
    <x v="161"/>
    <x v="8"/>
    <x v="0"/>
    <s v="High"/>
    <x v="1650"/>
    <n v="334373033"/>
    <d v="2020-04-18T00:00:00"/>
    <n v="7266"/>
    <n v="421.89"/>
    <n v="364.69"/>
    <n v="3065452.74"/>
    <n v="2649837.54"/>
    <n v="415615.2"/>
  </r>
  <r>
    <x v="1"/>
    <x v="120"/>
    <x v="11"/>
    <x v="0"/>
    <s v="Low"/>
    <x v="196"/>
    <n v="570476520"/>
    <d v="2022-12-24T00:00:00"/>
    <n v="5534"/>
    <n v="668.27"/>
    <n v="502.54"/>
    <n v="3698206.18"/>
    <n v="2781056.36"/>
    <n v="917149.82"/>
  </r>
  <r>
    <x v="1"/>
    <x v="41"/>
    <x v="3"/>
    <x v="0"/>
    <s v="High"/>
    <x v="618"/>
    <n v="144282948"/>
    <d v="2019-08-01T00:00:00"/>
    <n v="5386"/>
    <n v="205.7"/>
    <n v="117.11"/>
    <n v="1107900.2"/>
    <n v="630754.46"/>
    <n v="477145.74"/>
  </r>
  <r>
    <x v="3"/>
    <x v="138"/>
    <x v="0"/>
    <x v="1"/>
    <s v="Cancelled"/>
    <x v="1668"/>
    <n v="599591147"/>
    <d v="2021-11-25T00:00:00"/>
    <n v="1200"/>
    <n v="255.28"/>
    <n v="159.41999999999999"/>
    <n v="306336"/>
    <n v="191304"/>
    <n v="115032"/>
  </r>
  <r>
    <x v="3"/>
    <x v="24"/>
    <x v="8"/>
    <x v="1"/>
    <s v="Low"/>
    <x v="629"/>
    <n v="400512444"/>
    <d v="2019-10-29T00:00:00"/>
    <n v="9387"/>
    <n v="421.89"/>
    <n v="364.69"/>
    <n v="3960281.43"/>
    <n v="3423345.03"/>
    <n v="536936.4"/>
  </r>
  <r>
    <x v="1"/>
    <x v="40"/>
    <x v="1"/>
    <x v="0"/>
    <s v="High"/>
    <x v="1621"/>
    <n v="781470668"/>
    <d v="2017-05-10T00:00:00"/>
    <n v="3391"/>
    <n v="152.58000000000001"/>
    <n v="97.44"/>
    <n v="517398.78"/>
    <n v="330419.03999999998"/>
    <n v="186979.74"/>
  </r>
  <r>
    <x v="1"/>
    <x v="59"/>
    <x v="2"/>
    <x v="0"/>
    <s v="Medium"/>
    <x v="1008"/>
    <n v="797202146"/>
    <d v="2019-11-17T00:00:00"/>
    <n v="8685"/>
    <n v="47.45"/>
    <n v="31.79"/>
    <n v="412103.25"/>
    <n v="276096.15000000002"/>
    <n v="136007.1"/>
  </r>
  <r>
    <x v="2"/>
    <x v="165"/>
    <x v="1"/>
    <x v="0"/>
    <s v="Medium"/>
    <x v="758"/>
    <n v="472755706"/>
    <d v="2018-06-15T00:00:00"/>
    <n v="7774"/>
    <n v="152.58000000000001"/>
    <n v="97.44"/>
    <n v="1186156.92"/>
    <n v="757498.56"/>
    <n v="428658.36"/>
  </r>
  <r>
    <x v="1"/>
    <x v="109"/>
    <x v="9"/>
    <x v="1"/>
    <s v="Cancelled"/>
    <x v="1669"/>
    <n v="353492677"/>
    <d v="2016-05-23T00:00:00"/>
    <n v="5193"/>
    <n v="9.33"/>
    <n v="6.92"/>
    <n v="48450.69"/>
    <n v="35935.56"/>
    <n v="12515.13"/>
  </r>
  <r>
    <x v="1"/>
    <x v="80"/>
    <x v="7"/>
    <x v="1"/>
    <s v="Medium"/>
    <x v="1670"/>
    <n v="155086886"/>
    <d v="2018-02-05T00:00:00"/>
    <n v="2511"/>
    <n v="437.2"/>
    <n v="263.33"/>
    <n v="1097809.2"/>
    <n v="661221.63"/>
    <n v="436587.57"/>
  </r>
  <r>
    <x v="1"/>
    <x v="59"/>
    <x v="7"/>
    <x v="0"/>
    <s v="Low"/>
    <x v="1671"/>
    <n v="113524663"/>
    <d v="2022-12-09T00:00:00"/>
    <n v="3325"/>
    <n v="437.2"/>
    <n v="263.33"/>
    <n v="1453690"/>
    <n v="875572.25"/>
    <n v="578117.75"/>
  </r>
  <r>
    <x v="1"/>
    <x v="58"/>
    <x v="2"/>
    <x v="0"/>
    <s v="Cancelled"/>
    <x v="1672"/>
    <n v="535104835"/>
    <d v="2018-07-15T00:00:00"/>
    <n v="8267"/>
    <n v="47.45"/>
    <n v="31.79"/>
    <n v="392269.15"/>
    <n v="262807.93"/>
    <n v="129461.22"/>
  </r>
  <r>
    <x v="0"/>
    <x v="49"/>
    <x v="0"/>
    <x v="0"/>
    <s v="Cancelled"/>
    <x v="1673"/>
    <n v="446438729"/>
    <d v="2021-08-06T00:00:00"/>
    <n v="9996"/>
    <n v="255.28"/>
    <n v="159.41999999999999"/>
    <n v="2551778.88"/>
    <n v="1593562.32"/>
    <n v="958216.56"/>
  </r>
  <r>
    <x v="1"/>
    <x v="131"/>
    <x v="2"/>
    <x v="0"/>
    <s v="Low"/>
    <x v="1674"/>
    <n v="744450175"/>
    <d v="2015-08-30T00:00:00"/>
    <n v="8205"/>
    <n v="47.45"/>
    <n v="31.79"/>
    <n v="389327.25"/>
    <n v="260836.95"/>
    <n v="128490.3"/>
  </r>
  <r>
    <x v="1"/>
    <x v="87"/>
    <x v="2"/>
    <x v="1"/>
    <s v="High"/>
    <x v="1506"/>
    <n v="146375501"/>
    <d v="2021-08-26T00:00:00"/>
    <n v="4618"/>
    <n v="47.45"/>
    <n v="31.79"/>
    <n v="219124.1"/>
    <n v="146806.22"/>
    <n v="72317.88"/>
  </r>
  <r>
    <x v="0"/>
    <x v="13"/>
    <x v="4"/>
    <x v="1"/>
    <s v="Cancelled"/>
    <x v="1675"/>
    <n v="139763534"/>
    <d v="2021-08-03T00:00:00"/>
    <n v="7990"/>
    <n v="81.73"/>
    <n v="56.67"/>
    <n v="653022.69999999995"/>
    <n v="452793.3"/>
    <n v="200229.4"/>
  </r>
  <r>
    <x v="1"/>
    <x v="152"/>
    <x v="2"/>
    <x v="1"/>
    <s v="Low"/>
    <x v="629"/>
    <n v="932475602"/>
    <d v="2019-11-21T00:00:00"/>
    <n v="9107"/>
    <n v="47.45"/>
    <n v="31.79"/>
    <n v="432127.15"/>
    <n v="289511.53000000003"/>
    <n v="142615.62"/>
  </r>
  <r>
    <x v="1"/>
    <x v="177"/>
    <x v="9"/>
    <x v="0"/>
    <s v="Low"/>
    <x v="1676"/>
    <n v="102685534"/>
    <d v="2019-08-23T00:00:00"/>
    <n v="5786"/>
    <n v="9.33"/>
    <n v="6.92"/>
    <n v="53983.38"/>
    <n v="40039.120000000003"/>
    <n v="13944.26"/>
  </r>
  <r>
    <x v="1"/>
    <x v="127"/>
    <x v="8"/>
    <x v="1"/>
    <s v="High"/>
    <x v="438"/>
    <n v="248879659"/>
    <d v="2015-04-28T00:00:00"/>
    <n v="7877"/>
    <n v="421.89"/>
    <n v="364.69"/>
    <n v="3323227.53"/>
    <n v="2872663.13"/>
    <n v="450564.4"/>
  </r>
  <r>
    <x v="3"/>
    <x v="11"/>
    <x v="2"/>
    <x v="1"/>
    <s v="High"/>
    <x v="597"/>
    <n v="439856803"/>
    <d v="2020-05-12T00:00:00"/>
    <n v="2257"/>
    <n v="47.45"/>
    <n v="31.79"/>
    <n v="107094.65"/>
    <n v="71750.03"/>
    <n v="35344.620000000003"/>
  </r>
  <r>
    <x v="1"/>
    <x v="100"/>
    <x v="9"/>
    <x v="0"/>
    <s v="High"/>
    <x v="158"/>
    <n v="264728295"/>
    <d v="2015-01-07T00:00:00"/>
    <n v="7840"/>
    <n v="9.33"/>
    <n v="6.92"/>
    <n v="73147.199999999997"/>
    <n v="54252.800000000003"/>
    <n v="18894.400000000001"/>
  </r>
  <r>
    <x v="1"/>
    <x v="59"/>
    <x v="6"/>
    <x v="1"/>
    <s v="Low"/>
    <x v="569"/>
    <n v="282917964"/>
    <d v="2015-01-27T00:00:00"/>
    <n v="567"/>
    <n v="651.21"/>
    <n v="524.96"/>
    <n v="369236.07"/>
    <n v="297652.32"/>
    <n v="71583.75"/>
  </r>
  <r>
    <x v="1"/>
    <x v="161"/>
    <x v="7"/>
    <x v="1"/>
    <s v="Medium"/>
    <x v="1677"/>
    <n v="674162137"/>
    <d v="2019-09-12T00:00:00"/>
    <n v="8413"/>
    <n v="437.2"/>
    <n v="263.33"/>
    <n v="3678163.6"/>
    <n v="2215395.29"/>
    <n v="1462768.31"/>
  </r>
  <r>
    <x v="1"/>
    <x v="74"/>
    <x v="9"/>
    <x v="0"/>
    <s v="High"/>
    <x v="512"/>
    <n v="788509643"/>
    <d v="2016-03-03T00:00:00"/>
    <n v="6381"/>
    <n v="9.33"/>
    <n v="6.92"/>
    <n v="59534.73"/>
    <n v="44156.52"/>
    <n v="15378.21"/>
  </r>
  <r>
    <x v="1"/>
    <x v="58"/>
    <x v="7"/>
    <x v="0"/>
    <s v="Low"/>
    <x v="1678"/>
    <n v="496321809"/>
    <d v="2018-02-23T00:00:00"/>
    <n v="1507"/>
    <n v="437.2"/>
    <n v="263.33"/>
    <n v="658860.4"/>
    <n v="396838.31"/>
    <n v="262022.09"/>
  </r>
  <r>
    <x v="1"/>
    <x v="101"/>
    <x v="11"/>
    <x v="0"/>
    <s v="Medium"/>
    <x v="1679"/>
    <n v="638272464"/>
    <d v="2021-09-09T00:00:00"/>
    <n v="7861"/>
    <n v="668.27"/>
    <n v="502.54"/>
    <n v="5253270.47"/>
    <n v="3950466.94"/>
    <n v="1302803.53"/>
  </r>
  <r>
    <x v="1"/>
    <x v="157"/>
    <x v="0"/>
    <x v="1"/>
    <s v="Cancelled"/>
    <x v="1680"/>
    <n v="775347936"/>
    <d v="2019-07-08T00:00:00"/>
    <n v="1539"/>
    <n v="255.28"/>
    <n v="159.41999999999999"/>
    <n v="392875.92"/>
    <n v="245347.38"/>
    <n v="147528.54"/>
  </r>
  <r>
    <x v="4"/>
    <x v="173"/>
    <x v="11"/>
    <x v="1"/>
    <s v="High"/>
    <x v="1681"/>
    <n v="538847053"/>
    <d v="2018-09-29T00:00:00"/>
    <n v="5672"/>
    <n v="668.27"/>
    <n v="502.54"/>
    <n v="3790427.44"/>
    <n v="2850406.88"/>
    <n v="940020.56"/>
  </r>
  <r>
    <x v="1"/>
    <x v="17"/>
    <x v="0"/>
    <x v="1"/>
    <s v="Cancelled"/>
    <x v="1682"/>
    <n v="980381143"/>
    <d v="2022-09-26T00:00:00"/>
    <n v="5421"/>
    <n v="255.28"/>
    <n v="159.41999999999999"/>
    <n v="1383872.88"/>
    <n v="864215.82"/>
    <n v="519657.06"/>
  </r>
  <r>
    <x v="1"/>
    <x v="168"/>
    <x v="7"/>
    <x v="1"/>
    <s v="Medium"/>
    <x v="1683"/>
    <n v="521874034"/>
    <d v="2022-02-03T00:00:00"/>
    <n v="2979"/>
    <n v="437.2"/>
    <n v="263.33"/>
    <n v="1302418.8"/>
    <n v="784460.07"/>
    <n v="517958.73"/>
  </r>
  <r>
    <x v="1"/>
    <x v="161"/>
    <x v="10"/>
    <x v="1"/>
    <s v="Cancelled"/>
    <x v="1064"/>
    <n v="805562055"/>
    <d v="2018-03-28T00:00:00"/>
    <n v="2568"/>
    <n v="154.06"/>
    <n v="90.93"/>
    <n v="395626.08"/>
    <n v="233508.24"/>
    <n v="162117.84"/>
  </r>
  <r>
    <x v="4"/>
    <x v="156"/>
    <x v="4"/>
    <x v="0"/>
    <s v="Medium"/>
    <x v="892"/>
    <n v="843994033"/>
    <d v="2018-11-02T00:00:00"/>
    <n v="5445"/>
    <n v="81.73"/>
    <n v="56.67"/>
    <n v="445019.85"/>
    <n v="308568.15000000002"/>
    <n v="136451.70000000001"/>
  </r>
  <r>
    <x v="4"/>
    <x v="95"/>
    <x v="1"/>
    <x v="0"/>
    <s v="Cancelled"/>
    <x v="716"/>
    <n v="170031297"/>
    <d v="2021-08-31T00:00:00"/>
    <n v="4894"/>
    <n v="152.58000000000001"/>
    <n v="97.44"/>
    <n v="746726.52"/>
    <n v="476871.36"/>
    <n v="269855.15999999997"/>
  </r>
  <r>
    <x v="1"/>
    <x v="153"/>
    <x v="7"/>
    <x v="0"/>
    <s v="Medium"/>
    <x v="586"/>
    <n v="186847674"/>
    <d v="2017-04-23T00:00:00"/>
    <n v="1234"/>
    <n v="437.2"/>
    <n v="263.33"/>
    <n v="539504.80000000005"/>
    <n v="324949.21999999997"/>
    <n v="214555.58"/>
  </r>
  <r>
    <x v="1"/>
    <x v="167"/>
    <x v="9"/>
    <x v="1"/>
    <s v="High"/>
    <x v="554"/>
    <n v="117929494"/>
    <d v="2015-03-02T00:00:00"/>
    <n v="6813"/>
    <n v="9.33"/>
    <n v="6.92"/>
    <n v="63565.29"/>
    <n v="47145.96"/>
    <n v="16419.330000000002"/>
  </r>
  <r>
    <x v="3"/>
    <x v="50"/>
    <x v="0"/>
    <x v="1"/>
    <s v="Medium"/>
    <x v="1684"/>
    <n v="157075583"/>
    <d v="2015-10-03T00:00:00"/>
    <n v="1011"/>
    <n v="255.28"/>
    <n v="159.41999999999999"/>
    <n v="258088.08"/>
    <n v="161173.62"/>
    <n v="96914.46"/>
  </r>
  <r>
    <x v="3"/>
    <x v="61"/>
    <x v="0"/>
    <x v="0"/>
    <s v="Cancelled"/>
    <x v="311"/>
    <n v="118397271"/>
    <d v="2016-02-08T00:00:00"/>
    <n v="5238"/>
    <n v="255.28"/>
    <n v="159.41999999999999"/>
    <n v="1337156.6399999999"/>
    <n v="835041.96"/>
    <n v="502114.68"/>
  </r>
  <r>
    <x v="1"/>
    <x v="55"/>
    <x v="2"/>
    <x v="1"/>
    <s v="Medium"/>
    <x v="1685"/>
    <n v="786318385"/>
    <d v="2017-08-23T00:00:00"/>
    <n v="7939"/>
    <n v="47.45"/>
    <n v="31.79"/>
    <n v="376705.55"/>
    <n v="252380.81"/>
    <n v="124324.74"/>
  </r>
  <r>
    <x v="2"/>
    <x v="170"/>
    <x v="7"/>
    <x v="1"/>
    <s v="Cancelled"/>
    <x v="1686"/>
    <n v="765575253"/>
    <d v="2015-05-04T00:00:00"/>
    <n v="9585"/>
    <n v="437.2"/>
    <n v="263.33"/>
    <n v="4190562"/>
    <n v="2524018.0499999998"/>
    <n v="1666543.95"/>
  </r>
  <r>
    <x v="3"/>
    <x v="106"/>
    <x v="10"/>
    <x v="1"/>
    <s v="Low"/>
    <x v="1349"/>
    <n v="531216704"/>
    <d v="2016-12-13T00:00:00"/>
    <n v="7682"/>
    <n v="154.06"/>
    <n v="90.93"/>
    <n v="1183488.92"/>
    <n v="698524.26"/>
    <n v="484964.66"/>
  </r>
  <r>
    <x v="1"/>
    <x v="16"/>
    <x v="11"/>
    <x v="0"/>
    <s v="Cancelled"/>
    <x v="1180"/>
    <n v="178604066"/>
    <d v="2015-10-18T00:00:00"/>
    <n v="1767"/>
    <n v="668.27"/>
    <n v="502.54"/>
    <n v="1180833.0900000001"/>
    <n v="887988.18"/>
    <n v="292844.90999999997"/>
  </r>
  <r>
    <x v="1"/>
    <x v="78"/>
    <x v="4"/>
    <x v="1"/>
    <s v="Medium"/>
    <x v="1683"/>
    <n v="773411166"/>
    <d v="2022-02-19T00:00:00"/>
    <n v="8406"/>
    <n v="81.73"/>
    <n v="56.67"/>
    <n v="687022.38"/>
    <n v="476368.02"/>
    <n v="210654.36"/>
  </r>
  <r>
    <x v="0"/>
    <x v="172"/>
    <x v="7"/>
    <x v="0"/>
    <s v="High"/>
    <x v="51"/>
    <n v="301624333"/>
    <d v="2018-05-05T00:00:00"/>
    <n v="6198"/>
    <n v="437.2"/>
    <n v="263.33"/>
    <n v="2709765.6"/>
    <n v="1632119.34"/>
    <n v="1077646.26"/>
  </r>
  <r>
    <x v="3"/>
    <x v="30"/>
    <x v="11"/>
    <x v="0"/>
    <s v="Cancelled"/>
    <x v="1195"/>
    <n v="419542396"/>
    <d v="2017-08-08T00:00:00"/>
    <n v="773"/>
    <n v="668.27"/>
    <n v="502.54"/>
    <n v="516572.71"/>
    <n v="388463.42"/>
    <n v="128109.29"/>
  </r>
  <r>
    <x v="1"/>
    <x v="131"/>
    <x v="3"/>
    <x v="1"/>
    <s v="Cancelled"/>
    <x v="215"/>
    <n v="603776681"/>
    <d v="2017-08-17T00:00:00"/>
    <n v="9792"/>
    <n v="205.7"/>
    <n v="117.11"/>
    <n v="2014214.4"/>
    <n v="1146741.1200000001"/>
    <n v="867473.28"/>
  </r>
  <r>
    <x v="3"/>
    <x v="61"/>
    <x v="6"/>
    <x v="0"/>
    <s v="Low"/>
    <x v="1687"/>
    <n v="401251018"/>
    <d v="2016-10-22T00:00:00"/>
    <n v="7948"/>
    <n v="651.21"/>
    <n v="524.96"/>
    <n v="5175817.08"/>
    <n v="4172382.08"/>
    <n v="1003435"/>
  </r>
  <r>
    <x v="1"/>
    <x v="126"/>
    <x v="8"/>
    <x v="0"/>
    <s v="Cancelled"/>
    <x v="1395"/>
    <n v="779201734"/>
    <d v="2021-05-10T00:00:00"/>
    <n v="1963"/>
    <n v="421.89"/>
    <n v="364.69"/>
    <n v="828170.07"/>
    <n v="715886.47"/>
    <n v="112283.6"/>
  </r>
  <r>
    <x v="1"/>
    <x v="162"/>
    <x v="9"/>
    <x v="1"/>
    <s v="Medium"/>
    <x v="1577"/>
    <n v="975177657"/>
    <d v="2017-01-05T00:00:00"/>
    <n v="5594"/>
    <n v="9.33"/>
    <n v="6.92"/>
    <n v="52192.02"/>
    <n v="38710.480000000003"/>
    <n v="13481.54"/>
  </r>
  <r>
    <x v="1"/>
    <x v="98"/>
    <x v="6"/>
    <x v="0"/>
    <s v="High"/>
    <x v="1040"/>
    <n v="747040116"/>
    <d v="2019-04-30T00:00:00"/>
    <n v="4626"/>
    <n v="651.21"/>
    <n v="524.96"/>
    <n v="3012497.46"/>
    <n v="2428464.96"/>
    <n v="584032.5"/>
  </r>
  <r>
    <x v="0"/>
    <x v="14"/>
    <x v="4"/>
    <x v="0"/>
    <s v="High"/>
    <x v="1482"/>
    <n v="822962939"/>
    <d v="2018-05-25T00:00:00"/>
    <n v="1877"/>
    <n v="81.73"/>
    <n v="56.67"/>
    <n v="153407.21"/>
    <n v="106369.59"/>
    <n v="47037.62"/>
  </r>
  <r>
    <x v="1"/>
    <x v="150"/>
    <x v="6"/>
    <x v="0"/>
    <s v="Medium"/>
    <x v="1688"/>
    <n v="651432454"/>
    <d v="2019-02-12T00:00:00"/>
    <n v="2194"/>
    <n v="651.21"/>
    <n v="524.96"/>
    <n v="1428754.74"/>
    <n v="1151762.24"/>
    <n v="276992.5"/>
  </r>
  <r>
    <x v="1"/>
    <x v="17"/>
    <x v="10"/>
    <x v="1"/>
    <s v="Cancelled"/>
    <x v="679"/>
    <n v="651247489"/>
    <d v="2018-07-02T00:00:00"/>
    <n v="7459"/>
    <n v="154.06"/>
    <n v="90.93"/>
    <n v="1149133.54"/>
    <n v="678246.87"/>
    <n v="470886.67"/>
  </r>
  <r>
    <x v="3"/>
    <x v="94"/>
    <x v="2"/>
    <x v="0"/>
    <s v="High"/>
    <x v="136"/>
    <n v="861519372"/>
    <d v="2017-03-24T00:00:00"/>
    <n v="1582"/>
    <n v="47.45"/>
    <n v="31.79"/>
    <n v="75065.899999999994"/>
    <n v="50291.78"/>
    <n v="24774.12"/>
  </r>
  <r>
    <x v="1"/>
    <x v="58"/>
    <x v="6"/>
    <x v="1"/>
    <s v="Low"/>
    <x v="1689"/>
    <n v="491671931"/>
    <d v="2017-03-21T00:00:00"/>
    <n v="5505"/>
    <n v="651.21"/>
    <n v="524.96"/>
    <n v="3584911.05"/>
    <n v="2889904.8"/>
    <n v="695006.25"/>
  </r>
  <r>
    <x v="3"/>
    <x v="57"/>
    <x v="0"/>
    <x v="0"/>
    <s v="High"/>
    <x v="1690"/>
    <n v="171441495"/>
    <d v="2021-07-06T00:00:00"/>
    <n v="2203"/>
    <n v="255.28"/>
    <n v="159.41999999999999"/>
    <n v="562381.84"/>
    <n v="351202.26"/>
    <n v="211179.58"/>
  </r>
  <r>
    <x v="2"/>
    <x v="4"/>
    <x v="7"/>
    <x v="0"/>
    <s v="Low"/>
    <x v="1691"/>
    <n v="600876891"/>
    <d v="2016-12-11T00:00:00"/>
    <n v="1680"/>
    <n v="437.2"/>
    <n v="263.33"/>
    <n v="734496"/>
    <n v="442394.4"/>
    <n v="292101.59999999998"/>
  </r>
  <r>
    <x v="2"/>
    <x v="137"/>
    <x v="5"/>
    <x v="0"/>
    <s v="Medium"/>
    <x v="1692"/>
    <n v="300339448"/>
    <d v="2019-08-15T00:00:00"/>
    <n v="5972"/>
    <n v="109.28"/>
    <n v="35.840000000000003"/>
    <n v="652620.16"/>
    <n v="214036.48000000001"/>
    <n v="438583.68"/>
  </r>
  <r>
    <x v="1"/>
    <x v="130"/>
    <x v="0"/>
    <x v="1"/>
    <s v="Medium"/>
    <x v="1693"/>
    <n v="560502994"/>
    <d v="2017-02-26T00:00:00"/>
    <n v="4146"/>
    <n v="255.28"/>
    <n v="159.41999999999999"/>
    <n v="1058390.8799999999"/>
    <n v="660955.31999999995"/>
    <n v="397435.56"/>
  </r>
  <r>
    <x v="1"/>
    <x v="85"/>
    <x v="11"/>
    <x v="0"/>
    <s v="Low"/>
    <x v="1599"/>
    <n v="492353856"/>
    <d v="2019-04-11T00:00:00"/>
    <n v="7302"/>
    <n v="668.27"/>
    <n v="502.54"/>
    <n v="4879707.54"/>
    <n v="3669547.08"/>
    <n v="1210160.46"/>
  </r>
  <r>
    <x v="0"/>
    <x v="113"/>
    <x v="1"/>
    <x v="1"/>
    <s v="Low"/>
    <x v="896"/>
    <n v="177190864"/>
    <d v="2015-12-14T00:00:00"/>
    <n v="3569"/>
    <n v="152.58000000000001"/>
    <n v="97.44"/>
    <n v="544558.02"/>
    <n v="347763.36"/>
    <n v="196794.66"/>
  </r>
  <r>
    <x v="1"/>
    <x v="70"/>
    <x v="9"/>
    <x v="1"/>
    <s v="Low"/>
    <x v="1694"/>
    <n v="216625344"/>
    <d v="2016-12-22T00:00:00"/>
    <n v="3108"/>
    <n v="9.33"/>
    <n v="6.92"/>
    <n v="28997.64"/>
    <n v="21507.360000000001"/>
    <n v="7490.28"/>
  </r>
  <r>
    <x v="1"/>
    <x v="169"/>
    <x v="4"/>
    <x v="1"/>
    <s v="Medium"/>
    <x v="1695"/>
    <n v="382581126"/>
    <d v="2019-03-27T00:00:00"/>
    <n v="3112"/>
    <n v="81.73"/>
    <n v="56.67"/>
    <n v="254343.76"/>
    <n v="176357.04"/>
    <n v="77986.720000000001"/>
  </r>
  <r>
    <x v="0"/>
    <x v="135"/>
    <x v="8"/>
    <x v="0"/>
    <s v="Low"/>
    <x v="1430"/>
    <n v="967294538"/>
    <d v="2022-04-18T00:00:00"/>
    <n v="2804"/>
    <n v="421.89"/>
    <n v="364.69"/>
    <n v="1182979.56"/>
    <n v="1022590.76"/>
    <n v="160388.79999999999"/>
  </r>
  <r>
    <x v="1"/>
    <x v="152"/>
    <x v="11"/>
    <x v="0"/>
    <s v="Cancelled"/>
    <x v="416"/>
    <n v="533314406"/>
    <d v="2022-10-29T00:00:00"/>
    <n v="8439"/>
    <n v="668.27"/>
    <n v="502.54"/>
    <n v="5639530.5300000003"/>
    <n v="4240935.0599999996"/>
    <n v="1398595.47"/>
  </r>
  <r>
    <x v="4"/>
    <x v="56"/>
    <x v="8"/>
    <x v="0"/>
    <s v="Cancelled"/>
    <x v="803"/>
    <n v="863502061"/>
    <d v="2021-03-05T00:00:00"/>
    <n v="8304"/>
    <n v="421.89"/>
    <n v="364.69"/>
    <n v="3503374.56"/>
    <n v="3028385.76"/>
    <n v="474988.79999999999"/>
  </r>
  <r>
    <x v="1"/>
    <x v="63"/>
    <x v="6"/>
    <x v="0"/>
    <s v="Cancelled"/>
    <x v="1463"/>
    <n v="211031329"/>
    <d v="2020-06-25T00:00:00"/>
    <n v="7715"/>
    <n v="651.21"/>
    <n v="524.96"/>
    <n v="5024085.1500000004"/>
    <n v="4050066.4"/>
    <n v="974018.75"/>
  </r>
  <r>
    <x v="1"/>
    <x v="59"/>
    <x v="1"/>
    <x v="0"/>
    <s v="Medium"/>
    <x v="1279"/>
    <n v="949388539"/>
    <d v="2016-09-30T00:00:00"/>
    <n v="4021"/>
    <n v="152.58000000000001"/>
    <n v="97.44"/>
    <n v="613524.18000000005"/>
    <n v="391806.24"/>
    <n v="221717.94"/>
  </r>
  <r>
    <x v="1"/>
    <x v="71"/>
    <x v="2"/>
    <x v="1"/>
    <s v="Low"/>
    <x v="818"/>
    <n v="122372519"/>
    <d v="2016-01-13T00:00:00"/>
    <n v="1603"/>
    <n v="47.45"/>
    <n v="31.79"/>
    <n v="76062.350000000006"/>
    <n v="50959.37"/>
    <n v="25102.98"/>
  </r>
  <r>
    <x v="1"/>
    <x v="97"/>
    <x v="1"/>
    <x v="1"/>
    <s v="Low"/>
    <x v="599"/>
    <n v="694094598"/>
    <d v="2022-12-13T00:00:00"/>
    <n v="6871"/>
    <n v="152.58000000000001"/>
    <n v="97.44"/>
    <n v="1048377.18"/>
    <n v="669510.24"/>
    <n v="378866.94"/>
  </r>
  <r>
    <x v="1"/>
    <x v="129"/>
    <x v="5"/>
    <x v="1"/>
    <s v="Medium"/>
    <x v="1696"/>
    <n v="298978602"/>
    <d v="2018-01-28T00:00:00"/>
    <n v="3267"/>
    <n v="109.28"/>
    <n v="35.840000000000003"/>
    <n v="357017.76"/>
    <n v="117089.28"/>
    <n v="239928.48"/>
  </r>
  <r>
    <x v="1"/>
    <x v="168"/>
    <x v="5"/>
    <x v="1"/>
    <s v="Cancelled"/>
    <x v="1697"/>
    <n v="691760861"/>
    <d v="2017-01-28T00:00:00"/>
    <n v="6266"/>
    <n v="109.28"/>
    <n v="35.840000000000003"/>
    <n v="684748.48"/>
    <n v="224573.44"/>
    <n v="460175.04"/>
  </r>
  <r>
    <x v="0"/>
    <x v="49"/>
    <x v="11"/>
    <x v="0"/>
    <s v="Medium"/>
    <x v="914"/>
    <n v="997490203"/>
    <d v="2015-11-15T00:00:00"/>
    <n v="8372"/>
    <n v="668.27"/>
    <n v="502.54"/>
    <n v="5594756.4400000004"/>
    <n v="4207264.88"/>
    <n v="1387491.56"/>
  </r>
  <r>
    <x v="4"/>
    <x v="46"/>
    <x v="6"/>
    <x v="0"/>
    <s v="Medium"/>
    <x v="1698"/>
    <n v="861527955"/>
    <d v="2015-05-04T00:00:00"/>
    <n v="4122"/>
    <n v="651.21"/>
    <n v="524.96"/>
    <n v="2684287.62"/>
    <n v="2163885.12"/>
    <n v="520402.5"/>
  </r>
  <r>
    <x v="0"/>
    <x v="172"/>
    <x v="1"/>
    <x v="1"/>
    <s v="Medium"/>
    <x v="406"/>
    <n v="899547946"/>
    <d v="2017-06-17T00:00:00"/>
    <n v="5082"/>
    <n v="152.58000000000001"/>
    <n v="97.44"/>
    <n v="775411.56"/>
    <n v="495190.08"/>
    <n v="280221.48"/>
  </r>
  <r>
    <x v="1"/>
    <x v="67"/>
    <x v="8"/>
    <x v="1"/>
    <s v="High"/>
    <x v="1699"/>
    <n v="447536504"/>
    <d v="2022-04-25T00:00:00"/>
    <n v="4852"/>
    <n v="421.89"/>
    <n v="364.69"/>
    <n v="2047010.28"/>
    <n v="1769475.88"/>
    <n v="277534.40000000002"/>
  </r>
  <r>
    <x v="2"/>
    <x v="51"/>
    <x v="9"/>
    <x v="0"/>
    <s v="Cancelled"/>
    <x v="1700"/>
    <n v="711792457"/>
    <d v="2016-12-13T00:00:00"/>
    <n v="4060"/>
    <n v="9.33"/>
    <n v="6.92"/>
    <n v="37879.800000000003"/>
    <n v="28095.200000000001"/>
    <n v="9784.6"/>
  </r>
  <r>
    <x v="0"/>
    <x v="113"/>
    <x v="6"/>
    <x v="1"/>
    <s v="Medium"/>
    <x v="1701"/>
    <n v="718927133"/>
    <d v="2016-03-22T00:00:00"/>
    <n v="5370"/>
    <n v="651.21"/>
    <n v="524.96"/>
    <n v="3496997.7"/>
    <n v="2819035.2"/>
    <n v="677962.5"/>
  </r>
  <r>
    <x v="1"/>
    <x v="97"/>
    <x v="5"/>
    <x v="1"/>
    <s v="Low"/>
    <x v="918"/>
    <n v="465864360"/>
    <d v="2018-05-18T00:00:00"/>
    <n v="8471"/>
    <n v="109.28"/>
    <n v="35.840000000000003"/>
    <n v="925710.88"/>
    <n v="303600.64000000001"/>
    <n v="622110.24"/>
  </r>
  <r>
    <x v="1"/>
    <x v="73"/>
    <x v="10"/>
    <x v="1"/>
    <s v="High"/>
    <x v="1643"/>
    <n v="469840466"/>
    <d v="2021-01-22T00:00:00"/>
    <n v="5090"/>
    <n v="154.06"/>
    <n v="90.93"/>
    <n v="784165.4"/>
    <n v="462833.7"/>
    <n v="321331.7"/>
  </r>
  <r>
    <x v="1"/>
    <x v="93"/>
    <x v="1"/>
    <x v="1"/>
    <s v="Medium"/>
    <x v="269"/>
    <n v="418404281"/>
    <d v="2021-04-15T00:00:00"/>
    <n v="3979"/>
    <n v="152.58000000000001"/>
    <n v="97.44"/>
    <n v="607115.81999999995"/>
    <n v="387713.76"/>
    <n v="219402.06"/>
  </r>
  <r>
    <x v="3"/>
    <x v="30"/>
    <x v="7"/>
    <x v="1"/>
    <s v="Cancelled"/>
    <x v="951"/>
    <n v="519417130"/>
    <d v="2020-11-27T00:00:00"/>
    <n v="5926"/>
    <n v="437.2"/>
    <n v="263.33"/>
    <n v="2590847.2000000002"/>
    <n v="1560493.58"/>
    <n v="1030353.62"/>
  </r>
  <r>
    <x v="0"/>
    <x v="14"/>
    <x v="5"/>
    <x v="0"/>
    <s v="Medium"/>
    <x v="578"/>
    <n v="151052844"/>
    <d v="2021-06-07T00:00:00"/>
    <n v="8748"/>
    <n v="109.28"/>
    <n v="35.840000000000003"/>
    <n v="955981.44"/>
    <n v="313528.32000000001"/>
    <n v="642453.12"/>
  </r>
  <r>
    <x v="0"/>
    <x v="27"/>
    <x v="8"/>
    <x v="1"/>
    <s v="Low"/>
    <x v="1702"/>
    <n v="111797749"/>
    <d v="2022-01-19T00:00:00"/>
    <n v="2293"/>
    <n v="421.89"/>
    <n v="364.69"/>
    <n v="967393.77"/>
    <n v="836234.17"/>
    <n v="131159.6"/>
  </r>
  <r>
    <x v="1"/>
    <x v="145"/>
    <x v="4"/>
    <x v="0"/>
    <s v="Medium"/>
    <x v="1703"/>
    <n v="370450675"/>
    <d v="2020-12-01T00:00:00"/>
    <n v="3442"/>
    <n v="81.73"/>
    <n v="56.67"/>
    <n v="281314.65999999997"/>
    <n v="195058.14"/>
    <n v="86256.52"/>
  </r>
  <r>
    <x v="1"/>
    <x v="16"/>
    <x v="1"/>
    <x v="0"/>
    <s v="Medium"/>
    <x v="1503"/>
    <n v="516122949"/>
    <d v="2020-02-21T00:00:00"/>
    <n v="1105"/>
    <n v="152.58000000000001"/>
    <n v="97.44"/>
    <n v="168600.9"/>
    <n v="107671.2"/>
    <n v="60929.7"/>
  </r>
  <r>
    <x v="1"/>
    <x v="120"/>
    <x v="7"/>
    <x v="1"/>
    <s v="Low"/>
    <x v="1704"/>
    <n v="208238399"/>
    <d v="2015-10-15T00:00:00"/>
    <n v="1224"/>
    <n v="437.2"/>
    <n v="263.33"/>
    <n v="535132.80000000005"/>
    <n v="322315.92"/>
    <n v="212816.88"/>
  </r>
  <r>
    <x v="1"/>
    <x v="179"/>
    <x v="9"/>
    <x v="0"/>
    <s v="Medium"/>
    <x v="1705"/>
    <n v="526533353"/>
    <d v="2017-01-12T00:00:00"/>
    <n v="1775"/>
    <n v="9.33"/>
    <n v="6.92"/>
    <n v="16560.75"/>
    <n v="12283"/>
    <n v="4277.75"/>
  </r>
  <r>
    <x v="0"/>
    <x v="113"/>
    <x v="2"/>
    <x v="0"/>
    <s v="High"/>
    <x v="1006"/>
    <n v="821056640"/>
    <d v="2019-01-03T00:00:00"/>
    <n v="7760"/>
    <n v="47.45"/>
    <n v="31.79"/>
    <n v="368212"/>
    <n v="246690.4"/>
    <n v="121521.60000000001"/>
  </r>
  <r>
    <x v="2"/>
    <x v="83"/>
    <x v="4"/>
    <x v="1"/>
    <s v="Medium"/>
    <x v="1706"/>
    <n v="962169587"/>
    <d v="2019-03-26T00:00:00"/>
    <n v="6217"/>
    <n v="81.73"/>
    <n v="56.67"/>
    <n v="508115.41"/>
    <n v="352317.39"/>
    <n v="155798.01999999999"/>
  </r>
  <r>
    <x v="3"/>
    <x v="163"/>
    <x v="3"/>
    <x v="0"/>
    <s v="High"/>
    <x v="1707"/>
    <n v="890546023"/>
    <d v="2021-05-02T00:00:00"/>
    <n v="1213"/>
    <n v="205.7"/>
    <n v="117.11"/>
    <n v="249514.1"/>
    <n v="142054.43"/>
    <n v="107459.67"/>
  </r>
  <r>
    <x v="2"/>
    <x v="65"/>
    <x v="11"/>
    <x v="1"/>
    <s v="Low"/>
    <x v="1708"/>
    <n v="167172276"/>
    <d v="2019-03-04T00:00:00"/>
    <n v="8846"/>
    <n v="668.27"/>
    <n v="502.54"/>
    <n v="5911516.4199999999"/>
    <n v="4445468.84"/>
    <n v="1466047.58"/>
  </r>
  <r>
    <x v="0"/>
    <x v="0"/>
    <x v="1"/>
    <x v="0"/>
    <s v="High"/>
    <x v="1709"/>
    <n v="223347175"/>
    <d v="2019-06-10T00:00:00"/>
    <n v="2247"/>
    <n v="152.58000000000001"/>
    <n v="97.44"/>
    <n v="342847.26"/>
    <n v="218947.68"/>
    <n v="123899.58"/>
  </r>
  <r>
    <x v="2"/>
    <x v="42"/>
    <x v="5"/>
    <x v="0"/>
    <s v="Low"/>
    <x v="1710"/>
    <n v="310682046"/>
    <d v="2015-08-23T00:00:00"/>
    <n v="6576"/>
    <n v="109.28"/>
    <n v="35.840000000000003"/>
    <n v="718625.28000000003"/>
    <n v="235683.84"/>
    <n v="482941.44"/>
  </r>
  <r>
    <x v="1"/>
    <x v="88"/>
    <x v="1"/>
    <x v="1"/>
    <s v="Medium"/>
    <x v="1646"/>
    <n v="651100718"/>
    <d v="2020-08-30T00:00:00"/>
    <n v="4026"/>
    <n v="152.58000000000001"/>
    <n v="97.44"/>
    <n v="614287.07999999996"/>
    <n v="392293.44"/>
    <n v="221993.64"/>
  </r>
  <r>
    <x v="3"/>
    <x v="24"/>
    <x v="0"/>
    <x v="0"/>
    <s v="Cancelled"/>
    <x v="886"/>
    <n v="186839520"/>
    <d v="2019-12-04T00:00:00"/>
    <n v="8821"/>
    <n v="255.28"/>
    <n v="159.41999999999999"/>
    <n v="2251824.88"/>
    <n v="1406243.82"/>
    <n v="845581.06"/>
  </r>
  <r>
    <x v="1"/>
    <x v="100"/>
    <x v="11"/>
    <x v="0"/>
    <s v="Low"/>
    <x v="1425"/>
    <n v="630447280"/>
    <d v="2022-09-04T00:00:00"/>
    <n v="2215"/>
    <n v="668.27"/>
    <n v="502.54"/>
    <n v="1480218.05"/>
    <n v="1113126.1000000001"/>
    <n v="367091.95"/>
  </r>
  <r>
    <x v="1"/>
    <x v="58"/>
    <x v="6"/>
    <x v="1"/>
    <s v="Medium"/>
    <x v="1251"/>
    <n v="614785325"/>
    <d v="2022-10-26T00:00:00"/>
    <n v="7494"/>
    <n v="651.21"/>
    <n v="524.96"/>
    <n v="4880167.74"/>
    <n v="3934050.24"/>
    <n v="946117.5"/>
  </r>
  <r>
    <x v="1"/>
    <x v="153"/>
    <x v="8"/>
    <x v="0"/>
    <s v="High"/>
    <x v="809"/>
    <n v="643027484"/>
    <d v="2021-05-18T00:00:00"/>
    <n v="4977"/>
    <n v="421.89"/>
    <n v="364.69"/>
    <n v="2099746.5299999998"/>
    <n v="1815062.13"/>
    <n v="284684.40000000002"/>
  </r>
  <r>
    <x v="3"/>
    <x v="133"/>
    <x v="4"/>
    <x v="1"/>
    <s v="High"/>
    <x v="1307"/>
    <n v="838660085"/>
    <d v="2022-01-13T00:00:00"/>
    <n v="7011"/>
    <n v="81.73"/>
    <n v="56.67"/>
    <n v="573009.03"/>
    <n v="397313.37"/>
    <n v="175695.66"/>
  </r>
  <r>
    <x v="4"/>
    <x v="156"/>
    <x v="4"/>
    <x v="0"/>
    <s v="Low"/>
    <x v="1267"/>
    <n v="495481956"/>
    <d v="2020-09-24T00:00:00"/>
    <n v="2976"/>
    <n v="81.73"/>
    <n v="56.67"/>
    <n v="243228.48"/>
    <n v="168649.92"/>
    <n v="74578.559999999998"/>
  </r>
  <r>
    <x v="1"/>
    <x v="109"/>
    <x v="2"/>
    <x v="0"/>
    <s v="Low"/>
    <x v="1513"/>
    <n v="327604424"/>
    <d v="2019-05-13T00:00:00"/>
    <n v="4284"/>
    <n v="47.45"/>
    <n v="31.79"/>
    <n v="203275.8"/>
    <n v="136188.35999999999"/>
    <n v="67087.44"/>
  </r>
  <r>
    <x v="1"/>
    <x v="64"/>
    <x v="8"/>
    <x v="1"/>
    <s v="Medium"/>
    <x v="1042"/>
    <n v="219451320"/>
    <d v="2018-07-02T00:00:00"/>
    <n v="9377"/>
    <n v="421.89"/>
    <n v="364.69"/>
    <n v="3956062.53"/>
    <n v="3419698.13"/>
    <n v="536364.4"/>
  </r>
  <r>
    <x v="1"/>
    <x v="129"/>
    <x v="4"/>
    <x v="0"/>
    <s v="High"/>
    <x v="1711"/>
    <n v="575758969"/>
    <d v="2021-03-29T00:00:00"/>
    <n v="8729"/>
    <n v="81.73"/>
    <n v="56.67"/>
    <n v="713421.17"/>
    <n v="494672.43"/>
    <n v="218748.74"/>
  </r>
  <r>
    <x v="3"/>
    <x v="24"/>
    <x v="1"/>
    <x v="0"/>
    <s v="High"/>
    <x v="1712"/>
    <n v="971576201"/>
    <d v="2021-01-26T00:00:00"/>
    <n v="9843"/>
    <n v="152.58000000000001"/>
    <n v="97.44"/>
    <n v="1501844.94"/>
    <n v="959101.92"/>
    <n v="542743.02"/>
  </r>
  <r>
    <x v="1"/>
    <x v="81"/>
    <x v="6"/>
    <x v="1"/>
    <s v="High"/>
    <x v="400"/>
    <n v="602264344"/>
    <d v="2015-01-07T00:00:00"/>
    <n v="2258"/>
    <n v="651.21"/>
    <n v="524.96"/>
    <n v="1470432.18"/>
    <n v="1185359.68"/>
    <n v="285072.5"/>
  </r>
  <r>
    <x v="6"/>
    <x v="103"/>
    <x v="1"/>
    <x v="0"/>
    <s v="High"/>
    <x v="1713"/>
    <n v="533497226"/>
    <d v="2019-08-19T00:00:00"/>
    <n v="2539"/>
    <n v="152.58000000000001"/>
    <n v="97.44"/>
    <n v="387400.62"/>
    <n v="247400.16"/>
    <n v="140000.46"/>
  </r>
  <r>
    <x v="2"/>
    <x v="48"/>
    <x v="7"/>
    <x v="0"/>
    <s v="Medium"/>
    <x v="1164"/>
    <n v="551261174"/>
    <d v="2019-12-30T00:00:00"/>
    <n v="9287"/>
    <n v="437.2"/>
    <n v="263.33"/>
    <n v="4060276.4"/>
    <n v="2445545.71"/>
    <n v="1614730.69"/>
  </r>
  <r>
    <x v="2"/>
    <x v="144"/>
    <x v="4"/>
    <x v="1"/>
    <s v="Medium"/>
    <x v="1070"/>
    <n v="511855018"/>
    <d v="2020-09-20T00:00:00"/>
    <n v="8129"/>
    <n v="81.73"/>
    <n v="56.67"/>
    <n v="664383.17000000004"/>
    <n v="460670.43"/>
    <n v="203712.74"/>
  </r>
  <r>
    <x v="1"/>
    <x v="43"/>
    <x v="3"/>
    <x v="1"/>
    <s v="High"/>
    <x v="1714"/>
    <n v="791890084"/>
    <d v="2018-12-15T00:00:00"/>
    <n v="6728"/>
    <n v="205.7"/>
    <n v="117.11"/>
    <n v="1383949.6"/>
    <n v="787916.08"/>
    <n v="596033.52"/>
  </r>
  <r>
    <x v="1"/>
    <x v="105"/>
    <x v="1"/>
    <x v="1"/>
    <s v="Low"/>
    <x v="1314"/>
    <n v="938290202"/>
    <d v="2015-08-29T00:00:00"/>
    <n v="9777"/>
    <n v="152.58000000000001"/>
    <n v="97.44"/>
    <n v="1491774.66"/>
    <n v="952670.88"/>
    <n v="539103.78"/>
  </r>
  <r>
    <x v="4"/>
    <x v="156"/>
    <x v="8"/>
    <x v="1"/>
    <s v="Medium"/>
    <x v="1375"/>
    <n v="118291699"/>
    <d v="2022-01-15T00:00:00"/>
    <n v="3997"/>
    <n v="421.89"/>
    <n v="364.69"/>
    <n v="1686294.33"/>
    <n v="1457665.93"/>
    <n v="228628.4"/>
  </r>
  <r>
    <x v="2"/>
    <x v="170"/>
    <x v="7"/>
    <x v="0"/>
    <s v="Medium"/>
    <x v="1715"/>
    <n v="269443404"/>
    <d v="2016-11-05T00:00:00"/>
    <n v="3146"/>
    <n v="437.2"/>
    <n v="263.33"/>
    <n v="1375431.2"/>
    <n v="828436.18"/>
    <n v="546995.02"/>
  </r>
  <r>
    <x v="1"/>
    <x v="77"/>
    <x v="9"/>
    <x v="1"/>
    <s v="Cancelled"/>
    <x v="1487"/>
    <n v="249606645"/>
    <d v="2020-08-14T00:00:00"/>
    <n v="3008"/>
    <n v="9.33"/>
    <n v="6.92"/>
    <n v="28064.639999999999"/>
    <n v="20815.36"/>
    <n v="7249.28"/>
  </r>
  <r>
    <x v="4"/>
    <x v="31"/>
    <x v="5"/>
    <x v="1"/>
    <s v="Low"/>
    <x v="597"/>
    <n v="786955249"/>
    <d v="2020-04-26T00:00:00"/>
    <n v="6401"/>
    <n v="109.28"/>
    <n v="35.840000000000003"/>
    <n v="699501.28"/>
    <n v="229411.84"/>
    <n v="470089.44"/>
  </r>
  <r>
    <x v="3"/>
    <x v="15"/>
    <x v="0"/>
    <x v="0"/>
    <s v="Low"/>
    <x v="1399"/>
    <n v="429975545"/>
    <d v="2016-09-11T00:00:00"/>
    <n v="8174"/>
    <n v="255.28"/>
    <n v="159.41999999999999"/>
    <n v="2086658.72"/>
    <n v="1303099.08"/>
    <n v="783559.64"/>
  </r>
  <r>
    <x v="1"/>
    <x v="43"/>
    <x v="11"/>
    <x v="1"/>
    <s v="Cancelled"/>
    <x v="186"/>
    <n v="497466361"/>
    <d v="2015-05-01T00:00:00"/>
    <n v="206"/>
    <n v="668.27"/>
    <n v="502.54"/>
    <n v="137663.62"/>
    <n v="103523.24"/>
    <n v="34140.379999999997"/>
  </r>
  <r>
    <x v="3"/>
    <x v="8"/>
    <x v="3"/>
    <x v="0"/>
    <s v="Cancelled"/>
    <x v="1716"/>
    <n v="128539025"/>
    <d v="2018-08-16T00:00:00"/>
    <n v="6409"/>
    <n v="205.7"/>
    <n v="117.11"/>
    <n v="1318331.3"/>
    <n v="750557.99"/>
    <n v="567773.31000000006"/>
  </r>
  <r>
    <x v="2"/>
    <x v="12"/>
    <x v="5"/>
    <x v="0"/>
    <s v="Medium"/>
    <x v="75"/>
    <n v="332617366"/>
    <d v="2022-06-30T00:00:00"/>
    <n v="7725"/>
    <n v="109.28"/>
    <n v="35.840000000000003"/>
    <n v="844188"/>
    <n v="276864"/>
    <n v="567324"/>
  </r>
  <r>
    <x v="1"/>
    <x v="168"/>
    <x v="5"/>
    <x v="1"/>
    <s v="Low"/>
    <x v="1717"/>
    <n v="839437711"/>
    <d v="2018-12-24T00:00:00"/>
    <n v="7128"/>
    <n v="109.28"/>
    <n v="35.840000000000003"/>
    <n v="778947.84"/>
    <n v="255467.51999999999"/>
    <n v="523480.32000000001"/>
  </r>
  <r>
    <x v="1"/>
    <x v="33"/>
    <x v="6"/>
    <x v="0"/>
    <s v="High"/>
    <x v="1167"/>
    <n v="549048888"/>
    <d v="2018-12-02T00:00:00"/>
    <n v="4622"/>
    <n v="651.21"/>
    <n v="524.96"/>
    <n v="3009892.62"/>
    <n v="2426365.12"/>
    <n v="583527.5"/>
  </r>
  <r>
    <x v="4"/>
    <x v="176"/>
    <x v="5"/>
    <x v="0"/>
    <s v="Low"/>
    <x v="1372"/>
    <n v="681812226"/>
    <d v="2020-12-24T00:00:00"/>
    <n v="2244"/>
    <n v="109.28"/>
    <n v="35.840000000000003"/>
    <n v="245224.32000000001"/>
    <n v="80424.960000000006"/>
    <n v="164799.35999999999"/>
  </r>
  <r>
    <x v="1"/>
    <x v="9"/>
    <x v="0"/>
    <x v="1"/>
    <s v="Cancelled"/>
    <x v="1700"/>
    <n v="728401553"/>
    <d v="2017-01-27T00:00:00"/>
    <n v="9061"/>
    <n v="255.28"/>
    <n v="159.41999999999999"/>
    <n v="2313092.08"/>
    <n v="1444504.62"/>
    <n v="868587.46"/>
  </r>
  <r>
    <x v="0"/>
    <x v="113"/>
    <x v="2"/>
    <x v="1"/>
    <s v="High"/>
    <x v="760"/>
    <n v="699803197"/>
    <d v="2019-01-24T00:00:00"/>
    <n v="6172"/>
    <n v="47.45"/>
    <n v="31.79"/>
    <n v="292861.40000000002"/>
    <n v="196207.88"/>
    <n v="96653.52"/>
  </r>
  <r>
    <x v="1"/>
    <x v="9"/>
    <x v="4"/>
    <x v="0"/>
    <s v="High"/>
    <x v="1718"/>
    <n v="677315986"/>
    <d v="2018-12-04T00:00:00"/>
    <n v="1706"/>
    <n v="81.73"/>
    <n v="56.67"/>
    <n v="139431.38"/>
    <n v="96679.02"/>
    <n v="42752.36"/>
  </r>
  <r>
    <x v="3"/>
    <x v="124"/>
    <x v="4"/>
    <x v="1"/>
    <s v="High"/>
    <x v="1519"/>
    <n v="362551248"/>
    <d v="2018-04-20T00:00:00"/>
    <n v="5826"/>
    <n v="81.73"/>
    <n v="56.67"/>
    <n v="476158.98"/>
    <n v="330159.42"/>
    <n v="145999.56"/>
  </r>
  <r>
    <x v="1"/>
    <x v="41"/>
    <x v="1"/>
    <x v="0"/>
    <s v="High"/>
    <x v="1719"/>
    <n v="427432811"/>
    <d v="2015-12-11T00:00:00"/>
    <n v="5722"/>
    <n v="152.58000000000001"/>
    <n v="97.44"/>
    <n v="873062.76"/>
    <n v="557551.68000000005"/>
    <n v="315511.08"/>
  </r>
  <r>
    <x v="0"/>
    <x v="76"/>
    <x v="1"/>
    <x v="0"/>
    <s v="Medium"/>
    <x v="1683"/>
    <n v="264197003"/>
    <d v="2022-02-14T00:00:00"/>
    <n v="619"/>
    <n v="152.58000000000001"/>
    <n v="97.44"/>
    <n v="94447.02"/>
    <n v="60315.360000000001"/>
    <n v="34131.660000000003"/>
  </r>
  <r>
    <x v="1"/>
    <x v="128"/>
    <x v="10"/>
    <x v="0"/>
    <s v="Cancelled"/>
    <x v="197"/>
    <n v="235392653"/>
    <d v="2018-07-08T00:00:00"/>
    <n v="6772"/>
    <n v="154.06"/>
    <n v="90.93"/>
    <n v="1043294.32"/>
    <n v="615777.96"/>
    <n v="427516.36"/>
  </r>
  <r>
    <x v="3"/>
    <x v="30"/>
    <x v="11"/>
    <x v="1"/>
    <s v="High"/>
    <x v="1544"/>
    <n v="323881089"/>
    <d v="2022-08-08T00:00:00"/>
    <n v="2467"/>
    <n v="668.27"/>
    <n v="502.54"/>
    <n v="1648622.09"/>
    <n v="1239766.18"/>
    <n v="408855.91"/>
  </r>
  <r>
    <x v="1"/>
    <x v="152"/>
    <x v="6"/>
    <x v="0"/>
    <s v="High"/>
    <x v="991"/>
    <n v="582836139"/>
    <d v="2018-04-05T00:00:00"/>
    <n v="3020"/>
    <n v="651.21"/>
    <n v="524.96"/>
    <n v="1966654.2"/>
    <n v="1585379.2"/>
    <n v="381275"/>
  </r>
  <r>
    <x v="1"/>
    <x v="39"/>
    <x v="11"/>
    <x v="0"/>
    <s v="High"/>
    <x v="344"/>
    <n v="685744130"/>
    <d v="2020-11-20T00:00:00"/>
    <n v="5782"/>
    <n v="668.27"/>
    <n v="502.54"/>
    <n v="3863937.14"/>
    <n v="2905686.28"/>
    <n v="958250.86"/>
  </r>
  <r>
    <x v="1"/>
    <x v="128"/>
    <x v="0"/>
    <x v="1"/>
    <s v="Medium"/>
    <x v="1720"/>
    <n v="376403892"/>
    <d v="2019-04-14T00:00:00"/>
    <n v="5131"/>
    <n v="255.28"/>
    <n v="159.41999999999999"/>
    <n v="1309841.68"/>
    <n v="817984.02"/>
    <n v="491857.66"/>
  </r>
  <r>
    <x v="0"/>
    <x v="76"/>
    <x v="10"/>
    <x v="0"/>
    <s v="Cancelled"/>
    <x v="1317"/>
    <n v="818926751"/>
    <d v="2015-12-02T00:00:00"/>
    <n v="7479"/>
    <n v="154.06"/>
    <n v="90.93"/>
    <n v="1152214.74"/>
    <n v="680065.47"/>
    <n v="472149.27"/>
  </r>
  <r>
    <x v="4"/>
    <x v="6"/>
    <x v="2"/>
    <x v="0"/>
    <s v="Cancelled"/>
    <x v="1654"/>
    <n v="547736537"/>
    <d v="2021-05-07T00:00:00"/>
    <n v="6268"/>
    <n v="47.45"/>
    <n v="31.79"/>
    <n v="297416.59999999998"/>
    <n v="199259.72"/>
    <n v="98156.88"/>
  </r>
  <r>
    <x v="3"/>
    <x v="57"/>
    <x v="11"/>
    <x v="1"/>
    <s v="Cancelled"/>
    <x v="845"/>
    <n v="417569577"/>
    <d v="2019-02-10T00:00:00"/>
    <n v="6972"/>
    <n v="668.27"/>
    <n v="502.54"/>
    <n v="4659178.4400000004"/>
    <n v="3503708.88"/>
    <n v="1155469.56"/>
  </r>
  <r>
    <x v="3"/>
    <x v="21"/>
    <x v="5"/>
    <x v="0"/>
    <s v="Cancelled"/>
    <x v="1721"/>
    <n v="453474700"/>
    <d v="2022-04-08T00:00:00"/>
    <n v="2096"/>
    <n v="109.28"/>
    <n v="35.840000000000003"/>
    <n v="229050.88"/>
    <n v="75120.639999999999"/>
    <n v="153930.23999999999"/>
  </r>
  <r>
    <x v="0"/>
    <x v="118"/>
    <x v="5"/>
    <x v="1"/>
    <s v="High"/>
    <x v="1722"/>
    <n v="300813233"/>
    <d v="2018-11-02T00:00:00"/>
    <n v="6175"/>
    <n v="109.28"/>
    <n v="35.840000000000003"/>
    <n v="674804"/>
    <n v="221312"/>
    <n v="453492"/>
  </r>
  <r>
    <x v="1"/>
    <x v="161"/>
    <x v="11"/>
    <x v="0"/>
    <s v="Low"/>
    <x v="1723"/>
    <n v="575259006"/>
    <d v="2019-10-20T00:00:00"/>
    <n v="778"/>
    <n v="668.27"/>
    <n v="502.54"/>
    <n v="519914.06"/>
    <n v="390976.12"/>
    <n v="128937.94"/>
  </r>
  <r>
    <x v="0"/>
    <x v="122"/>
    <x v="3"/>
    <x v="0"/>
    <s v="Cancelled"/>
    <x v="263"/>
    <n v="612798345"/>
    <d v="2022-03-30T00:00:00"/>
    <n v="9503"/>
    <n v="205.7"/>
    <n v="117.11"/>
    <n v="1954767.1"/>
    <n v="1112896.33"/>
    <n v="841870.77"/>
  </r>
  <r>
    <x v="1"/>
    <x v="55"/>
    <x v="5"/>
    <x v="1"/>
    <s v="High"/>
    <x v="537"/>
    <n v="719730079"/>
    <d v="2020-05-06T00:00:00"/>
    <n v="2979"/>
    <n v="109.28"/>
    <n v="35.840000000000003"/>
    <n v="325545.12"/>
    <n v="106767.36"/>
    <n v="218777.76"/>
  </r>
  <r>
    <x v="1"/>
    <x v="88"/>
    <x v="3"/>
    <x v="1"/>
    <s v="Medium"/>
    <x v="1724"/>
    <n v="822665536"/>
    <d v="2019-10-29T00:00:00"/>
    <n v="3868"/>
    <n v="205.7"/>
    <n v="117.11"/>
    <n v="795647.6"/>
    <n v="452981.48"/>
    <n v="342666.12"/>
  </r>
  <r>
    <x v="2"/>
    <x v="90"/>
    <x v="5"/>
    <x v="1"/>
    <s v="High"/>
    <x v="100"/>
    <n v="918528544"/>
    <d v="2019-07-04T00:00:00"/>
    <n v="1863"/>
    <n v="109.28"/>
    <n v="35.840000000000003"/>
    <n v="203588.64"/>
    <n v="66769.919999999998"/>
    <n v="136818.72"/>
  </r>
  <r>
    <x v="3"/>
    <x v="11"/>
    <x v="0"/>
    <x v="1"/>
    <s v="High"/>
    <x v="1282"/>
    <n v="624555432"/>
    <d v="2022-01-09T00:00:00"/>
    <n v="8686"/>
    <n v="255.28"/>
    <n v="159.41999999999999"/>
    <n v="2217362.08"/>
    <n v="1384722.12"/>
    <n v="832639.96"/>
  </r>
  <r>
    <x v="4"/>
    <x v="95"/>
    <x v="9"/>
    <x v="0"/>
    <s v="High"/>
    <x v="1725"/>
    <n v="528295028"/>
    <d v="2021-04-04T00:00:00"/>
    <n v="3093"/>
    <n v="9.33"/>
    <n v="6.92"/>
    <n v="28857.69"/>
    <n v="21403.56"/>
    <n v="7454.13"/>
  </r>
  <r>
    <x v="1"/>
    <x v="17"/>
    <x v="11"/>
    <x v="0"/>
    <s v="High"/>
    <x v="870"/>
    <n v="837608659"/>
    <d v="2020-05-02T00:00:00"/>
    <n v="5871"/>
    <n v="668.27"/>
    <n v="502.54"/>
    <n v="3923413.17"/>
    <n v="2950412.34"/>
    <n v="973000.83"/>
  </r>
  <r>
    <x v="1"/>
    <x v="89"/>
    <x v="8"/>
    <x v="0"/>
    <s v="Low"/>
    <x v="347"/>
    <n v="930670154"/>
    <d v="2017-03-15T00:00:00"/>
    <n v="4835"/>
    <n v="421.89"/>
    <n v="364.69"/>
    <n v="2039838.15"/>
    <n v="1763276.15"/>
    <n v="276562"/>
  </r>
  <r>
    <x v="0"/>
    <x v="72"/>
    <x v="5"/>
    <x v="0"/>
    <s v="Low"/>
    <x v="1726"/>
    <n v="705965840"/>
    <d v="2018-10-06T00:00:00"/>
    <n v="9835"/>
    <n v="109.28"/>
    <n v="35.840000000000003"/>
    <n v="1074768.8"/>
    <n v="352486.40000000002"/>
    <n v="722282.4"/>
  </r>
  <r>
    <x v="3"/>
    <x v="94"/>
    <x v="8"/>
    <x v="1"/>
    <s v="High"/>
    <x v="1655"/>
    <n v="132294547"/>
    <d v="2019-01-10T00:00:00"/>
    <n v="7751"/>
    <n v="421.89"/>
    <n v="364.69"/>
    <n v="3270069.39"/>
    <n v="2826712.19"/>
    <n v="443357.2"/>
  </r>
  <r>
    <x v="1"/>
    <x v="166"/>
    <x v="11"/>
    <x v="1"/>
    <s v="Cancelled"/>
    <x v="1394"/>
    <n v="598767602"/>
    <d v="2017-05-21T00:00:00"/>
    <n v="7494"/>
    <n v="668.27"/>
    <n v="502.54"/>
    <n v="5008015.38"/>
    <n v="3766034.76"/>
    <n v="1241980.6200000001"/>
  </r>
  <r>
    <x v="2"/>
    <x v="48"/>
    <x v="3"/>
    <x v="1"/>
    <s v="Cancelled"/>
    <x v="207"/>
    <n v="864808833"/>
    <d v="2016-10-09T00:00:00"/>
    <n v="5007"/>
    <n v="205.7"/>
    <n v="117.11"/>
    <n v="1029939.9"/>
    <n v="586369.77"/>
    <n v="443570.13"/>
  </r>
  <r>
    <x v="4"/>
    <x v="29"/>
    <x v="8"/>
    <x v="1"/>
    <s v="Low"/>
    <x v="403"/>
    <n v="210154569"/>
    <d v="2019-03-17T00:00:00"/>
    <n v="8262"/>
    <n v="421.89"/>
    <n v="364.69"/>
    <n v="3485655.18"/>
    <n v="3013068.78"/>
    <n v="472586.4"/>
  </r>
  <r>
    <x v="1"/>
    <x v="71"/>
    <x v="5"/>
    <x v="1"/>
    <s v="High"/>
    <x v="1727"/>
    <n v="684853637"/>
    <d v="2020-04-03T00:00:00"/>
    <n v="2265"/>
    <n v="109.28"/>
    <n v="35.840000000000003"/>
    <n v="247519.2"/>
    <n v="81177.600000000006"/>
    <n v="166341.6"/>
  </r>
  <r>
    <x v="6"/>
    <x v="180"/>
    <x v="9"/>
    <x v="1"/>
    <s v="Medium"/>
    <x v="1273"/>
    <n v="359267365"/>
    <d v="2020-11-14T00:00:00"/>
    <n v="4052"/>
    <n v="9.33"/>
    <n v="6.92"/>
    <n v="37805.160000000003"/>
    <n v="28039.84"/>
    <n v="9765.32"/>
  </r>
  <r>
    <x v="0"/>
    <x v="146"/>
    <x v="5"/>
    <x v="0"/>
    <s v="Medium"/>
    <x v="1728"/>
    <n v="974069583"/>
    <d v="2021-07-12T00:00:00"/>
    <n v="7690"/>
    <n v="109.28"/>
    <n v="35.840000000000003"/>
    <n v="840363.2"/>
    <n v="275609.59999999998"/>
    <n v="564753.6"/>
  </r>
  <r>
    <x v="4"/>
    <x v="115"/>
    <x v="8"/>
    <x v="1"/>
    <s v="Cancelled"/>
    <x v="1729"/>
    <n v="290246617"/>
    <d v="2019-03-28T00:00:00"/>
    <n v="9279"/>
    <n v="421.89"/>
    <n v="364.69"/>
    <n v="3914717.31"/>
    <n v="3383958.51"/>
    <n v="530758.80000000005"/>
  </r>
  <r>
    <x v="3"/>
    <x v="20"/>
    <x v="3"/>
    <x v="0"/>
    <s v="High"/>
    <x v="1730"/>
    <n v="639097297"/>
    <d v="2020-09-08T00:00:00"/>
    <n v="1947"/>
    <n v="205.7"/>
    <n v="117.11"/>
    <n v="400497.9"/>
    <n v="228013.17"/>
    <n v="172484.73"/>
  </r>
  <r>
    <x v="4"/>
    <x v="23"/>
    <x v="11"/>
    <x v="0"/>
    <s v="Cancelled"/>
    <x v="1731"/>
    <n v="372232949"/>
    <d v="2019-03-30T00:00:00"/>
    <n v="856"/>
    <n v="668.27"/>
    <n v="502.54"/>
    <n v="572039.12"/>
    <n v="430174.24"/>
    <n v="141864.88"/>
  </r>
  <r>
    <x v="3"/>
    <x v="50"/>
    <x v="11"/>
    <x v="0"/>
    <s v="Low"/>
    <x v="151"/>
    <n v="611577403"/>
    <d v="2015-08-23T00:00:00"/>
    <n v="8199"/>
    <n v="668.27"/>
    <n v="502.54"/>
    <n v="5479145.7300000004"/>
    <n v="4120325.46"/>
    <n v="1358820.27"/>
  </r>
  <r>
    <x v="1"/>
    <x v="161"/>
    <x v="0"/>
    <x v="1"/>
    <s v="Medium"/>
    <x v="962"/>
    <n v="299366986"/>
    <d v="2019-01-10T00:00:00"/>
    <n v="8199"/>
    <n v="255.28"/>
    <n v="159.41999999999999"/>
    <n v="2093040.72"/>
    <n v="1307084.58"/>
    <n v="785956.14"/>
  </r>
  <r>
    <x v="1"/>
    <x v="70"/>
    <x v="1"/>
    <x v="0"/>
    <s v="High"/>
    <x v="1732"/>
    <n v="248150527"/>
    <d v="2018-10-12T00:00:00"/>
    <n v="2110"/>
    <n v="152.58000000000001"/>
    <n v="97.44"/>
    <n v="321943.8"/>
    <n v="205598.4"/>
    <n v="116345.4"/>
  </r>
  <r>
    <x v="0"/>
    <x v="0"/>
    <x v="9"/>
    <x v="0"/>
    <s v="High"/>
    <x v="361"/>
    <n v="890789353"/>
    <d v="2022-05-21T00:00:00"/>
    <n v="3220"/>
    <n v="9.33"/>
    <n v="6.92"/>
    <n v="30042.6"/>
    <n v="22282.400000000001"/>
    <n v="7760.2"/>
  </r>
  <r>
    <x v="1"/>
    <x v="26"/>
    <x v="3"/>
    <x v="1"/>
    <s v="High"/>
    <x v="392"/>
    <n v="930457293"/>
    <d v="2019-07-26T00:00:00"/>
    <n v="1845"/>
    <n v="205.7"/>
    <n v="117.11"/>
    <n v="379516.5"/>
    <n v="216067.95"/>
    <n v="163448.54999999999"/>
  </r>
  <r>
    <x v="1"/>
    <x v="91"/>
    <x v="3"/>
    <x v="0"/>
    <s v="Medium"/>
    <x v="1733"/>
    <n v="490640676"/>
    <d v="2018-11-19T00:00:00"/>
    <n v="334"/>
    <n v="205.7"/>
    <n v="117.11"/>
    <n v="68703.8"/>
    <n v="39114.74"/>
    <n v="29589.06"/>
  </r>
  <r>
    <x v="1"/>
    <x v="58"/>
    <x v="9"/>
    <x v="0"/>
    <s v="High"/>
    <x v="1734"/>
    <n v="665138328"/>
    <d v="2022-02-14T00:00:00"/>
    <n v="8067"/>
    <n v="9.33"/>
    <n v="6.92"/>
    <n v="75265.11"/>
    <n v="55823.64"/>
    <n v="19441.47"/>
  </r>
  <r>
    <x v="0"/>
    <x v="119"/>
    <x v="0"/>
    <x v="0"/>
    <s v="Medium"/>
    <x v="1057"/>
    <n v="368061578"/>
    <d v="2021-03-06T00:00:00"/>
    <n v="6455"/>
    <n v="255.28"/>
    <n v="159.41999999999999"/>
    <n v="1647832.4"/>
    <n v="1029056.1"/>
    <n v="618776.30000000005"/>
  </r>
  <r>
    <x v="0"/>
    <x v="13"/>
    <x v="7"/>
    <x v="1"/>
    <s v="Medium"/>
    <x v="1329"/>
    <n v="383834254"/>
    <d v="2021-11-28T00:00:00"/>
    <n v="3940"/>
    <n v="437.2"/>
    <n v="263.33"/>
    <n v="1722568"/>
    <n v="1037520.2"/>
    <n v="685047.8"/>
  </r>
  <r>
    <x v="1"/>
    <x v="161"/>
    <x v="7"/>
    <x v="1"/>
    <s v="Cancelled"/>
    <x v="1735"/>
    <n v="217192685"/>
    <d v="2015-02-15T00:00:00"/>
    <n v="997"/>
    <n v="437.2"/>
    <n v="263.33"/>
    <n v="435888.4"/>
    <n v="262540.01"/>
    <n v="173348.39"/>
  </r>
  <r>
    <x v="1"/>
    <x v="22"/>
    <x v="6"/>
    <x v="1"/>
    <s v="High"/>
    <x v="1720"/>
    <n v="343185698"/>
    <d v="2019-04-25T00:00:00"/>
    <n v="5129"/>
    <n v="651.21"/>
    <n v="524.96"/>
    <n v="3340056.09"/>
    <n v="2692519.84"/>
    <n v="647536.25"/>
  </r>
  <r>
    <x v="0"/>
    <x v="135"/>
    <x v="10"/>
    <x v="0"/>
    <s v="Low"/>
    <x v="1736"/>
    <n v="857174623"/>
    <d v="2018-08-27T00:00:00"/>
    <n v="5874"/>
    <n v="154.06"/>
    <n v="90.93"/>
    <n v="904948.44"/>
    <n v="534122.81999999995"/>
    <n v="370825.62"/>
  </r>
  <r>
    <x v="3"/>
    <x v="184"/>
    <x v="9"/>
    <x v="1"/>
    <s v="Cancelled"/>
    <x v="964"/>
    <n v="124833285"/>
    <d v="2022-02-10T00:00:00"/>
    <n v="9798"/>
    <n v="9.33"/>
    <n v="6.92"/>
    <n v="91415.34"/>
    <n v="67802.16"/>
    <n v="23613.18"/>
  </r>
  <r>
    <x v="1"/>
    <x v="63"/>
    <x v="9"/>
    <x v="1"/>
    <s v="Low"/>
    <x v="1737"/>
    <n v="632148015"/>
    <d v="2018-03-14T00:00:00"/>
    <n v="5500"/>
    <n v="9.33"/>
    <n v="6.92"/>
    <n v="51315"/>
    <n v="38060"/>
    <n v="13255"/>
  </r>
  <r>
    <x v="2"/>
    <x v="137"/>
    <x v="11"/>
    <x v="0"/>
    <s v="Medium"/>
    <x v="843"/>
    <n v="435417640"/>
    <d v="2015-10-28T00:00:00"/>
    <n v="8610"/>
    <n v="668.27"/>
    <n v="502.54"/>
    <n v="5753804.7000000002"/>
    <n v="4326869.4000000004"/>
    <n v="1426935.3"/>
  </r>
  <r>
    <x v="4"/>
    <x v="45"/>
    <x v="6"/>
    <x v="1"/>
    <s v="Low"/>
    <x v="1738"/>
    <n v="811253488"/>
    <d v="2020-10-31T00:00:00"/>
    <n v="6790"/>
    <n v="651.21"/>
    <n v="524.96"/>
    <n v="4421715.9000000004"/>
    <n v="3564478.4"/>
    <n v="857237.5"/>
  </r>
  <r>
    <x v="0"/>
    <x v="118"/>
    <x v="8"/>
    <x v="0"/>
    <s v="Low"/>
    <x v="134"/>
    <n v="406579387"/>
    <d v="2015-01-24T00:00:00"/>
    <n v="4730"/>
    <n v="421.89"/>
    <n v="364.69"/>
    <n v="1995539.7"/>
    <n v="1724983.7"/>
    <n v="270556"/>
  </r>
  <r>
    <x v="3"/>
    <x v="151"/>
    <x v="5"/>
    <x v="0"/>
    <s v="High"/>
    <x v="1128"/>
    <n v="188631665"/>
    <d v="2021-04-13T00:00:00"/>
    <n v="9156"/>
    <n v="109.28"/>
    <n v="35.840000000000003"/>
    <n v="1000567.68"/>
    <n v="328151.03999999998"/>
    <n v="672416.64"/>
  </r>
  <r>
    <x v="3"/>
    <x v="35"/>
    <x v="7"/>
    <x v="0"/>
    <s v="Cancelled"/>
    <x v="1453"/>
    <n v="294959151"/>
    <d v="2017-03-26T00:00:00"/>
    <n v="3822"/>
    <n v="437.2"/>
    <n v="263.33"/>
    <n v="1670978.4"/>
    <n v="1006447.26"/>
    <n v="664531.14"/>
  </r>
  <r>
    <x v="4"/>
    <x v="56"/>
    <x v="10"/>
    <x v="0"/>
    <s v="Cancelled"/>
    <x v="1739"/>
    <n v="483423173"/>
    <d v="2020-04-29T00:00:00"/>
    <n v="4514"/>
    <n v="154.06"/>
    <n v="90.93"/>
    <n v="695426.84"/>
    <n v="410458.02"/>
    <n v="284968.82"/>
  </r>
  <r>
    <x v="3"/>
    <x v="151"/>
    <x v="3"/>
    <x v="1"/>
    <s v="Medium"/>
    <x v="1740"/>
    <n v="582197558"/>
    <d v="2022-10-17T00:00:00"/>
    <n v="4050"/>
    <n v="205.7"/>
    <n v="117.11"/>
    <n v="833085"/>
    <n v="474295.5"/>
    <n v="358789.5"/>
  </r>
  <r>
    <x v="1"/>
    <x v="84"/>
    <x v="1"/>
    <x v="0"/>
    <s v="High"/>
    <x v="1521"/>
    <n v="939768636"/>
    <d v="2019-02-10T00:00:00"/>
    <n v="7278"/>
    <n v="152.58000000000001"/>
    <n v="97.44"/>
    <n v="1110477.24"/>
    <n v="709168.32"/>
    <n v="401308.92"/>
  </r>
  <r>
    <x v="1"/>
    <x v="129"/>
    <x v="7"/>
    <x v="0"/>
    <s v="Medium"/>
    <x v="1741"/>
    <n v="174935233"/>
    <d v="2016-07-29T00:00:00"/>
    <n v="6078"/>
    <n v="437.2"/>
    <n v="263.33"/>
    <n v="2657301.6"/>
    <n v="1600519.74"/>
    <n v="1056781.8600000001"/>
  </r>
  <r>
    <x v="3"/>
    <x v="124"/>
    <x v="8"/>
    <x v="0"/>
    <s v="High"/>
    <x v="1224"/>
    <n v="126808679"/>
    <d v="2020-07-29T00:00:00"/>
    <n v="4361"/>
    <n v="421.89"/>
    <n v="364.69"/>
    <n v="1839862.29"/>
    <n v="1590413.09"/>
    <n v="249449.2"/>
  </r>
  <r>
    <x v="1"/>
    <x v="178"/>
    <x v="9"/>
    <x v="1"/>
    <s v="Medium"/>
    <x v="829"/>
    <n v="904812800"/>
    <d v="2021-11-24T00:00:00"/>
    <n v="3069"/>
    <n v="9.33"/>
    <n v="6.92"/>
    <n v="28633.77"/>
    <n v="21237.48"/>
    <n v="7396.29"/>
  </r>
  <r>
    <x v="1"/>
    <x v="178"/>
    <x v="4"/>
    <x v="0"/>
    <s v="Low"/>
    <x v="1742"/>
    <n v="438683927"/>
    <d v="2021-07-29T00:00:00"/>
    <n v="5177"/>
    <n v="81.73"/>
    <n v="56.67"/>
    <n v="423116.21"/>
    <n v="293380.59000000003"/>
    <n v="129735.62"/>
  </r>
  <r>
    <x v="1"/>
    <x v="150"/>
    <x v="1"/>
    <x v="0"/>
    <s v="High"/>
    <x v="1743"/>
    <n v="328470885"/>
    <d v="2019-06-12T00:00:00"/>
    <n v="689"/>
    <n v="152.58000000000001"/>
    <n v="97.44"/>
    <n v="105127.62"/>
    <n v="67136.160000000003"/>
    <n v="37991.46"/>
  </r>
  <r>
    <x v="1"/>
    <x v="97"/>
    <x v="0"/>
    <x v="1"/>
    <s v="Medium"/>
    <x v="1738"/>
    <n v="894535005"/>
    <d v="2020-10-03T00:00:00"/>
    <n v="1641"/>
    <n v="255.28"/>
    <n v="159.41999999999999"/>
    <n v="418914.48"/>
    <n v="261608.22"/>
    <n v="157306.26"/>
  </r>
  <r>
    <x v="1"/>
    <x v="128"/>
    <x v="9"/>
    <x v="0"/>
    <s v="Low"/>
    <x v="1621"/>
    <n v="727550113"/>
    <d v="2017-05-29T00:00:00"/>
    <n v="7101"/>
    <n v="9.33"/>
    <n v="6.92"/>
    <n v="66252.33"/>
    <n v="49138.92"/>
    <n v="17113.41"/>
  </r>
  <r>
    <x v="4"/>
    <x v="29"/>
    <x v="6"/>
    <x v="0"/>
    <s v="Cancelled"/>
    <x v="1408"/>
    <n v="738502538"/>
    <d v="2019-05-29T00:00:00"/>
    <n v="8167"/>
    <n v="651.21"/>
    <n v="524.96"/>
    <n v="5318432.07"/>
    <n v="4287348.32"/>
    <n v="1031083.75"/>
  </r>
  <r>
    <x v="4"/>
    <x v="176"/>
    <x v="6"/>
    <x v="1"/>
    <s v="Cancelled"/>
    <x v="1744"/>
    <n v="108691108"/>
    <d v="2018-04-24T00:00:00"/>
    <n v="2969"/>
    <n v="651.21"/>
    <n v="524.96"/>
    <n v="1933442.49"/>
    <n v="1558606.24"/>
    <n v="374836.25"/>
  </r>
  <r>
    <x v="0"/>
    <x v="134"/>
    <x v="7"/>
    <x v="0"/>
    <s v="Cancelled"/>
    <x v="1168"/>
    <n v="339727151"/>
    <d v="2020-04-27T00:00:00"/>
    <n v="1668"/>
    <n v="437.2"/>
    <n v="263.33"/>
    <n v="729249.6"/>
    <n v="439234.44"/>
    <n v="290015.15999999997"/>
  </r>
  <r>
    <x v="1"/>
    <x v="153"/>
    <x v="9"/>
    <x v="1"/>
    <s v="High"/>
    <x v="1745"/>
    <n v="303534495"/>
    <d v="2021-08-18T00:00:00"/>
    <n v="1457"/>
    <n v="9.33"/>
    <n v="6.92"/>
    <n v="13593.81"/>
    <n v="10082.44"/>
    <n v="3511.37"/>
  </r>
  <r>
    <x v="1"/>
    <x v="183"/>
    <x v="6"/>
    <x v="0"/>
    <s v="Low"/>
    <x v="1746"/>
    <n v="292349469"/>
    <d v="2022-05-11T00:00:00"/>
    <n v="1559"/>
    <n v="651.21"/>
    <n v="524.96"/>
    <n v="1015236.39"/>
    <n v="818412.64"/>
    <n v="196823.75"/>
  </r>
  <r>
    <x v="3"/>
    <x v="5"/>
    <x v="7"/>
    <x v="1"/>
    <s v="High"/>
    <x v="1128"/>
    <n v="668720901"/>
    <d v="2021-03-09T00:00:00"/>
    <n v="8230"/>
    <n v="437.2"/>
    <n v="263.33"/>
    <n v="3598156"/>
    <n v="2167205.9"/>
    <n v="1430950.1"/>
  </r>
  <r>
    <x v="0"/>
    <x v="27"/>
    <x v="3"/>
    <x v="1"/>
    <s v="Low"/>
    <x v="1747"/>
    <n v="515510118"/>
    <d v="2022-06-11T00:00:00"/>
    <n v="9754"/>
    <n v="205.7"/>
    <n v="117.11"/>
    <n v="2006397.8"/>
    <n v="1142290.94"/>
    <n v="864106.86"/>
  </r>
  <r>
    <x v="1"/>
    <x v="53"/>
    <x v="8"/>
    <x v="1"/>
    <s v="Cancelled"/>
    <x v="1748"/>
    <n v="785890948"/>
    <d v="2016-09-24T00:00:00"/>
    <n v="1451"/>
    <n v="421.89"/>
    <n v="364.69"/>
    <n v="612162.39"/>
    <n v="529165.18999999994"/>
    <n v="82997.2"/>
  </r>
  <r>
    <x v="1"/>
    <x v="177"/>
    <x v="1"/>
    <x v="0"/>
    <s v="Cancelled"/>
    <x v="1355"/>
    <n v="253349721"/>
    <d v="2017-01-06T00:00:00"/>
    <n v="667"/>
    <n v="152.58000000000001"/>
    <n v="97.44"/>
    <n v="101770.86"/>
    <n v="64992.480000000003"/>
    <n v="36778.379999999997"/>
  </r>
  <r>
    <x v="2"/>
    <x v="125"/>
    <x v="9"/>
    <x v="1"/>
    <s v="Low"/>
    <x v="1460"/>
    <n v="461685264"/>
    <d v="2022-10-24T00:00:00"/>
    <n v="1784"/>
    <n v="9.33"/>
    <n v="6.92"/>
    <n v="16644.72"/>
    <n v="12345.28"/>
    <n v="4299.4399999999996"/>
  </r>
  <r>
    <x v="1"/>
    <x v="77"/>
    <x v="0"/>
    <x v="0"/>
    <s v="Medium"/>
    <x v="370"/>
    <n v="775008904"/>
    <d v="2019-01-02T00:00:00"/>
    <n v="1212"/>
    <n v="255.28"/>
    <n v="159.41999999999999"/>
    <n v="309399.36"/>
    <n v="193217.04"/>
    <n v="116182.32"/>
  </r>
  <r>
    <x v="0"/>
    <x v="27"/>
    <x v="9"/>
    <x v="0"/>
    <s v="Cancelled"/>
    <x v="902"/>
    <n v="627744472"/>
    <d v="2016-06-18T00:00:00"/>
    <n v="2394"/>
    <n v="9.33"/>
    <n v="6.92"/>
    <n v="22336.02"/>
    <n v="16566.48"/>
    <n v="5769.54"/>
  </r>
  <r>
    <x v="2"/>
    <x v="42"/>
    <x v="2"/>
    <x v="0"/>
    <s v="High"/>
    <x v="1089"/>
    <n v="874628293"/>
    <d v="2017-04-11T00:00:00"/>
    <n v="803"/>
    <n v="47.45"/>
    <n v="31.79"/>
    <n v="38102.35"/>
    <n v="25527.37"/>
    <n v="12574.98"/>
  </r>
  <r>
    <x v="1"/>
    <x v="175"/>
    <x v="0"/>
    <x v="0"/>
    <s v="Medium"/>
    <x v="143"/>
    <n v="640709197"/>
    <d v="2020-08-24T00:00:00"/>
    <n v="8944"/>
    <n v="255.28"/>
    <n v="159.41999999999999"/>
    <n v="2283224.3199999998"/>
    <n v="1425852.48"/>
    <n v="857371.84"/>
  </r>
  <r>
    <x v="1"/>
    <x v="140"/>
    <x v="9"/>
    <x v="0"/>
    <s v="Medium"/>
    <x v="443"/>
    <n v="471348512"/>
    <d v="2018-10-01T00:00:00"/>
    <n v="1354"/>
    <n v="9.33"/>
    <n v="6.92"/>
    <n v="12632.82"/>
    <n v="9369.68"/>
    <n v="3263.14"/>
  </r>
  <r>
    <x v="4"/>
    <x v="23"/>
    <x v="11"/>
    <x v="1"/>
    <s v="High"/>
    <x v="1749"/>
    <n v="982220065"/>
    <d v="2022-06-01T00:00:00"/>
    <n v="9599"/>
    <n v="668.27"/>
    <n v="502.54"/>
    <n v="6414723.7300000004"/>
    <n v="4823881.46"/>
    <n v="1590842.27"/>
  </r>
  <r>
    <x v="1"/>
    <x v="182"/>
    <x v="1"/>
    <x v="1"/>
    <s v="Cancelled"/>
    <x v="1651"/>
    <n v="609310185"/>
    <d v="2022-09-21T00:00:00"/>
    <n v="7279"/>
    <n v="152.58000000000001"/>
    <n v="97.44"/>
    <n v="1110629.82"/>
    <n v="709265.76"/>
    <n v="401364.06"/>
  </r>
  <r>
    <x v="1"/>
    <x v="97"/>
    <x v="6"/>
    <x v="1"/>
    <s v="Low"/>
    <x v="401"/>
    <n v="558917701"/>
    <d v="2015-09-21T00:00:00"/>
    <n v="5023"/>
    <n v="651.21"/>
    <n v="524.96"/>
    <n v="3271027.83"/>
    <n v="2636874.08"/>
    <n v="634153.75"/>
  </r>
  <r>
    <x v="1"/>
    <x v="149"/>
    <x v="2"/>
    <x v="0"/>
    <s v="Medium"/>
    <x v="1750"/>
    <n v="757653939"/>
    <d v="2021-11-04T00:00:00"/>
    <n v="5492"/>
    <n v="47.45"/>
    <n v="31.79"/>
    <n v="260595.4"/>
    <n v="174590.68"/>
    <n v="86004.72"/>
  </r>
  <r>
    <x v="1"/>
    <x v="81"/>
    <x v="0"/>
    <x v="1"/>
    <s v="Cancelled"/>
    <x v="1751"/>
    <n v="302442729"/>
    <d v="2020-01-17T00:00:00"/>
    <n v="8379"/>
    <n v="255.28"/>
    <n v="159.41999999999999"/>
    <n v="2138991.12"/>
    <n v="1335780.18"/>
    <n v="803210.94"/>
  </r>
  <r>
    <x v="2"/>
    <x v="112"/>
    <x v="1"/>
    <x v="0"/>
    <s v="Low"/>
    <x v="864"/>
    <n v="610520398"/>
    <d v="2021-07-15T00:00:00"/>
    <n v="5408"/>
    <n v="152.58000000000001"/>
    <n v="97.44"/>
    <n v="825152.64"/>
    <n v="526955.52000000002"/>
    <n v="298197.12"/>
  </r>
  <r>
    <x v="1"/>
    <x v="87"/>
    <x v="2"/>
    <x v="0"/>
    <s v="High"/>
    <x v="1476"/>
    <n v="469435775"/>
    <d v="2021-12-02T00:00:00"/>
    <n v="5333"/>
    <n v="47.45"/>
    <n v="31.79"/>
    <n v="253050.85"/>
    <n v="169536.07"/>
    <n v="83514.78"/>
  </r>
  <r>
    <x v="1"/>
    <x v="139"/>
    <x v="10"/>
    <x v="0"/>
    <s v="Cancelled"/>
    <x v="1514"/>
    <n v="987050187"/>
    <d v="2020-04-25T00:00:00"/>
    <n v="8940"/>
    <n v="154.06"/>
    <n v="90.93"/>
    <n v="1377296.4"/>
    <n v="812914.2"/>
    <n v="564382.19999999995"/>
  </r>
  <r>
    <x v="1"/>
    <x v="17"/>
    <x v="6"/>
    <x v="0"/>
    <s v="High"/>
    <x v="766"/>
    <n v="641537463"/>
    <d v="2015-12-14T00:00:00"/>
    <n v="4047"/>
    <n v="651.21"/>
    <n v="524.96"/>
    <n v="2635446.87"/>
    <n v="2124513.12"/>
    <n v="510933.75"/>
  </r>
  <r>
    <x v="0"/>
    <x v="25"/>
    <x v="7"/>
    <x v="1"/>
    <s v="Cancelled"/>
    <x v="1752"/>
    <n v="231383931"/>
    <d v="2021-06-16T00:00:00"/>
    <n v="502"/>
    <n v="437.2"/>
    <n v="263.33"/>
    <n v="219474.4"/>
    <n v="132191.66"/>
    <n v="87282.74"/>
  </r>
  <r>
    <x v="1"/>
    <x v="166"/>
    <x v="4"/>
    <x v="0"/>
    <s v="High"/>
    <x v="1753"/>
    <n v="625388419"/>
    <d v="2015-07-19T00:00:00"/>
    <n v="5186"/>
    <n v="81.73"/>
    <n v="56.67"/>
    <n v="423851.78"/>
    <n v="293890.62"/>
    <n v="129961.16"/>
  </r>
  <r>
    <x v="1"/>
    <x v="2"/>
    <x v="11"/>
    <x v="1"/>
    <s v="Low"/>
    <x v="1754"/>
    <n v="512662255"/>
    <d v="2015-06-22T00:00:00"/>
    <n v="7009"/>
    <n v="668.27"/>
    <n v="502.54"/>
    <n v="4683904.43"/>
    <n v="3522302.86"/>
    <n v="1161601.57"/>
  </r>
  <r>
    <x v="2"/>
    <x v="37"/>
    <x v="9"/>
    <x v="0"/>
    <s v="Low"/>
    <x v="584"/>
    <n v="452629268"/>
    <d v="2022-09-26T00:00:00"/>
    <n v="1914"/>
    <n v="9.33"/>
    <n v="6.92"/>
    <n v="17857.62"/>
    <n v="13244.88"/>
    <n v="4612.74"/>
  </r>
  <r>
    <x v="1"/>
    <x v="114"/>
    <x v="0"/>
    <x v="0"/>
    <s v="High"/>
    <x v="704"/>
    <n v="625025784"/>
    <d v="2017-07-04T00:00:00"/>
    <n v="7874"/>
    <n v="255.28"/>
    <n v="159.41999999999999"/>
    <n v="2010074.72"/>
    <n v="1255273.08"/>
    <n v="754801.64"/>
  </r>
  <r>
    <x v="1"/>
    <x v="148"/>
    <x v="5"/>
    <x v="1"/>
    <s v="Low"/>
    <x v="1755"/>
    <n v="379900634"/>
    <d v="2022-12-02T00:00:00"/>
    <n v="9895"/>
    <n v="109.28"/>
    <n v="35.840000000000003"/>
    <n v="1081325.6000000001"/>
    <n v="354636.79999999999"/>
    <n v="726688.8"/>
  </r>
  <r>
    <x v="2"/>
    <x v="102"/>
    <x v="3"/>
    <x v="0"/>
    <s v="Cancelled"/>
    <x v="1189"/>
    <n v="487615144"/>
    <d v="2020-12-01T00:00:00"/>
    <n v="5012"/>
    <n v="205.7"/>
    <n v="117.11"/>
    <n v="1030968.4"/>
    <n v="586955.31999999995"/>
    <n v="444013.08"/>
  </r>
  <r>
    <x v="2"/>
    <x v="65"/>
    <x v="4"/>
    <x v="1"/>
    <s v="Low"/>
    <x v="1756"/>
    <n v="888843142"/>
    <d v="2020-02-19T00:00:00"/>
    <n v="7293"/>
    <n v="81.73"/>
    <n v="56.67"/>
    <n v="596056.89"/>
    <n v="413294.31"/>
    <n v="182762.58"/>
  </r>
  <r>
    <x v="1"/>
    <x v="70"/>
    <x v="4"/>
    <x v="1"/>
    <s v="High"/>
    <x v="1757"/>
    <n v="244570958"/>
    <d v="2019-09-19T00:00:00"/>
    <n v="2836"/>
    <n v="81.73"/>
    <n v="56.67"/>
    <n v="231786.28"/>
    <n v="160716.12"/>
    <n v="71070.16"/>
  </r>
  <r>
    <x v="4"/>
    <x v="31"/>
    <x v="4"/>
    <x v="1"/>
    <s v="Low"/>
    <x v="1758"/>
    <n v="886097419"/>
    <d v="2020-05-08T00:00:00"/>
    <n v="4772"/>
    <n v="81.73"/>
    <n v="56.67"/>
    <n v="390015.56"/>
    <n v="270429.24"/>
    <n v="119586.32"/>
  </r>
  <r>
    <x v="4"/>
    <x v="31"/>
    <x v="1"/>
    <x v="1"/>
    <s v="Medium"/>
    <x v="868"/>
    <n v="265033853"/>
    <d v="2021-05-26T00:00:00"/>
    <n v="8261"/>
    <n v="152.58000000000001"/>
    <n v="97.44"/>
    <n v="1260463.3799999999"/>
    <n v="804951.84"/>
    <n v="455511.54"/>
  </r>
  <r>
    <x v="1"/>
    <x v="175"/>
    <x v="11"/>
    <x v="0"/>
    <s v="Medium"/>
    <x v="1759"/>
    <n v="403304088"/>
    <d v="2021-08-09T00:00:00"/>
    <n v="5497"/>
    <n v="668.27"/>
    <n v="502.54"/>
    <n v="3673480.19"/>
    <n v="2762462.38"/>
    <n v="911017.81"/>
  </r>
  <r>
    <x v="1"/>
    <x v="179"/>
    <x v="3"/>
    <x v="0"/>
    <s v="High"/>
    <x v="1760"/>
    <n v="243144452"/>
    <d v="2018-07-16T00:00:00"/>
    <n v="701"/>
    <n v="205.7"/>
    <n v="117.11"/>
    <n v="144195.70000000001"/>
    <n v="82094.11"/>
    <n v="62101.59"/>
  </r>
  <r>
    <x v="1"/>
    <x v="100"/>
    <x v="10"/>
    <x v="0"/>
    <s v="High"/>
    <x v="1675"/>
    <n v="597103774"/>
    <d v="2021-08-01T00:00:00"/>
    <n v="5131"/>
    <n v="154.06"/>
    <n v="90.93"/>
    <n v="790481.86"/>
    <n v="466561.83"/>
    <n v="323920.03000000003"/>
  </r>
  <r>
    <x v="1"/>
    <x v="81"/>
    <x v="7"/>
    <x v="0"/>
    <s v="High"/>
    <x v="782"/>
    <n v="998043382"/>
    <d v="2022-07-03T00:00:00"/>
    <n v="2070"/>
    <n v="437.2"/>
    <n v="263.33"/>
    <n v="905004"/>
    <n v="545093.1"/>
    <n v="359910.9"/>
  </r>
  <r>
    <x v="0"/>
    <x v="181"/>
    <x v="5"/>
    <x v="1"/>
    <s v="Medium"/>
    <x v="1568"/>
    <n v="149137103"/>
    <d v="2016-03-04T00:00:00"/>
    <n v="1838"/>
    <n v="109.28"/>
    <n v="35.840000000000003"/>
    <n v="200856.64"/>
    <n v="65873.919999999998"/>
    <n v="134982.72"/>
  </r>
  <r>
    <x v="1"/>
    <x v="84"/>
    <x v="1"/>
    <x v="1"/>
    <s v="Cancelled"/>
    <x v="600"/>
    <n v="873871266"/>
    <d v="2021-09-19T00:00:00"/>
    <n v="6782"/>
    <n v="152.58000000000001"/>
    <n v="97.44"/>
    <n v="1034797.56"/>
    <n v="660838.07999999996"/>
    <n v="373959.48"/>
  </r>
  <r>
    <x v="0"/>
    <x v="49"/>
    <x v="7"/>
    <x v="1"/>
    <s v="Cancelled"/>
    <x v="1337"/>
    <n v="666044700"/>
    <d v="2015-07-01T00:00:00"/>
    <n v="6282"/>
    <n v="437.2"/>
    <n v="263.33"/>
    <n v="2746490.4"/>
    <n v="1654239.06"/>
    <n v="1092251.3400000001"/>
  </r>
  <r>
    <x v="4"/>
    <x v="158"/>
    <x v="10"/>
    <x v="0"/>
    <s v="Low"/>
    <x v="1761"/>
    <n v="239768731"/>
    <d v="2016-12-22T00:00:00"/>
    <n v="1751"/>
    <n v="154.06"/>
    <n v="90.93"/>
    <n v="269759.06"/>
    <n v="159218.43"/>
    <n v="110540.63"/>
  </r>
  <r>
    <x v="1"/>
    <x v="162"/>
    <x v="3"/>
    <x v="1"/>
    <s v="Cancelled"/>
    <x v="1762"/>
    <n v="379467189"/>
    <d v="2017-06-09T00:00:00"/>
    <n v="1629"/>
    <n v="205.7"/>
    <n v="117.11"/>
    <n v="335085.3"/>
    <n v="190772.19"/>
    <n v="144313.10999999999"/>
  </r>
  <r>
    <x v="3"/>
    <x v="35"/>
    <x v="2"/>
    <x v="0"/>
    <s v="Low"/>
    <x v="1763"/>
    <n v="589876401"/>
    <d v="2021-12-29T00:00:00"/>
    <n v="6390"/>
    <n v="47.45"/>
    <n v="31.79"/>
    <n v="303205.5"/>
    <n v="203138.1"/>
    <n v="100067.4"/>
  </r>
  <r>
    <x v="1"/>
    <x v="132"/>
    <x v="9"/>
    <x v="1"/>
    <s v="Low"/>
    <x v="480"/>
    <n v="446045196"/>
    <d v="2015-11-01T00:00:00"/>
    <n v="3540"/>
    <n v="9.33"/>
    <n v="6.92"/>
    <n v="33028.199999999997"/>
    <n v="24496.799999999999"/>
    <n v="8531.4"/>
  </r>
  <r>
    <x v="1"/>
    <x v="105"/>
    <x v="8"/>
    <x v="1"/>
    <s v="Medium"/>
    <x v="1764"/>
    <n v="943334901"/>
    <d v="2018-11-03T00:00:00"/>
    <n v="2615"/>
    <n v="421.89"/>
    <n v="364.69"/>
    <n v="1103242.3500000001"/>
    <n v="953664.35"/>
    <n v="149578"/>
  </r>
  <r>
    <x v="2"/>
    <x v="170"/>
    <x v="2"/>
    <x v="1"/>
    <s v="High"/>
    <x v="1765"/>
    <n v="447419345"/>
    <d v="2018-09-18T00:00:00"/>
    <n v="182"/>
    <n v="47.45"/>
    <n v="31.79"/>
    <n v="8635.9"/>
    <n v="5785.78"/>
    <n v="2850.12"/>
  </r>
  <r>
    <x v="1"/>
    <x v="116"/>
    <x v="11"/>
    <x v="1"/>
    <s v="Medium"/>
    <x v="1766"/>
    <n v="544284856"/>
    <d v="2018-10-25T00:00:00"/>
    <n v="4839"/>
    <n v="668.27"/>
    <n v="502.54"/>
    <n v="3233758.53"/>
    <n v="2431791.06"/>
    <n v="801967.47"/>
  </r>
  <r>
    <x v="2"/>
    <x v="155"/>
    <x v="0"/>
    <x v="0"/>
    <s v="Low"/>
    <x v="550"/>
    <n v="190230262"/>
    <d v="2021-11-27T00:00:00"/>
    <n v="2217"/>
    <n v="255.28"/>
    <n v="159.41999999999999"/>
    <n v="565955.76"/>
    <n v="353434.14"/>
    <n v="212521.62"/>
  </r>
  <r>
    <x v="0"/>
    <x v="1"/>
    <x v="1"/>
    <x v="0"/>
    <s v="Low"/>
    <x v="1282"/>
    <n v="661866891"/>
    <d v="2022-02-16T00:00:00"/>
    <n v="9976"/>
    <n v="152.58000000000001"/>
    <n v="97.44"/>
    <n v="1522138.08"/>
    <n v="972061.44"/>
    <n v="550076.64"/>
  </r>
  <r>
    <x v="1"/>
    <x v="178"/>
    <x v="10"/>
    <x v="1"/>
    <s v="High"/>
    <x v="1767"/>
    <n v="606118571"/>
    <d v="2018-11-18T00:00:00"/>
    <n v="2809"/>
    <n v="154.06"/>
    <n v="90.93"/>
    <n v="432754.54"/>
    <n v="255422.37"/>
    <n v="177332.17"/>
  </r>
  <r>
    <x v="0"/>
    <x v="27"/>
    <x v="7"/>
    <x v="1"/>
    <s v="High"/>
    <x v="1768"/>
    <n v="990221631"/>
    <d v="2021-12-06T00:00:00"/>
    <n v="7440"/>
    <n v="437.2"/>
    <n v="263.33"/>
    <n v="3252768"/>
    <n v="1959175.2"/>
    <n v="1293592.8"/>
  </r>
  <r>
    <x v="6"/>
    <x v="180"/>
    <x v="6"/>
    <x v="0"/>
    <s v="Low"/>
    <x v="511"/>
    <n v="151724898"/>
    <d v="2022-06-16T00:00:00"/>
    <n v="7624"/>
    <n v="651.21"/>
    <n v="524.96"/>
    <n v="4964825.04"/>
    <n v="4002295.04"/>
    <n v="962530"/>
  </r>
  <r>
    <x v="0"/>
    <x v="119"/>
    <x v="4"/>
    <x v="1"/>
    <s v="Medium"/>
    <x v="1769"/>
    <n v="548489701"/>
    <d v="2020-07-31T00:00:00"/>
    <n v="9146"/>
    <n v="81.73"/>
    <n v="56.67"/>
    <n v="747502.58"/>
    <n v="518303.82"/>
    <n v="229198.76"/>
  </r>
  <r>
    <x v="0"/>
    <x v="118"/>
    <x v="4"/>
    <x v="0"/>
    <s v="Low"/>
    <x v="172"/>
    <n v="208689868"/>
    <d v="2017-04-03T00:00:00"/>
    <n v="4824"/>
    <n v="81.73"/>
    <n v="56.67"/>
    <n v="394265.52"/>
    <n v="273376.08"/>
    <n v="120889.44"/>
  </r>
  <r>
    <x v="3"/>
    <x v="35"/>
    <x v="5"/>
    <x v="0"/>
    <s v="High"/>
    <x v="1627"/>
    <n v="380811727"/>
    <d v="2017-07-06T00:00:00"/>
    <n v="9507"/>
    <n v="109.28"/>
    <n v="35.840000000000003"/>
    <n v="1038924.96"/>
    <n v="340730.88"/>
    <n v="698194.08"/>
  </r>
  <r>
    <x v="1"/>
    <x v="71"/>
    <x v="1"/>
    <x v="0"/>
    <s v="Cancelled"/>
    <x v="1192"/>
    <n v="583654105"/>
    <d v="2022-10-19T00:00:00"/>
    <n v="5075"/>
    <n v="152.58000000000001"/>
    <n v="97.44"/>
    <n v="774343.5"/>
    <n v="494508"/>
    <n v="279835.5"/>
  </r>
  <r>
    <x v="3"/>
    <x v="151"/>
    <x v="3"/>
    <x v="0"/>
    <s v="Low"/>
    <x v="1770"/>
    <n v="856328332"/>
    <d v="2022-12-08T00:00:00"/>
    <n v="5438"/>
    <n v="205.7"/>
    <n v="117.11"/>
    <n v="1118596.6000000001"/>
    <n v="636844.18000000005"/>
    <n v="481752.42"/>
  </r>
  <r>
    <x v="4"/>
    <x v="115"/>
    <x v="0"/>
    <x v="1"/>
    <s v="Cancelled"/>
    <x v="200"/>
    <n v="408258235"/>
    <d v="2019-07-27T00:00:00"/>
    <n v="1539"/>
    <n v="255.28"/>
    <n v="159.41999999999999"/>
    <n v="392875.92"/>
    <n v="245347.38"/>
    <n v="147528.54"/>
  </r>
  <r>
    <x v="1"/>
    <x v="128"/>
    <x v="11"/>
    <x v="0"/>
    <s v="Cancelled"/>
    <x v="1771"/>
    <n v="769180142"/>
    <d v="2016-01-04T00:00:00"/>
    <n v="6352"/>
    <n v="668.27"/>
    <n v="502.54"/>
    <n v="4244851.04"/>
    <n v="3192134.08"/>
    <n v="1052716.96"/>
  </r>
  <r>
    <x v="3"/>
    <x v="20"/>
    <x v="8"/>
    <x v="0"/>
    <s v="High"/>
    <x v="1298"/>
    <n v="839142882"/>
    <d v="2020-05-20T00:00:00"/>
    <n v="9881"/>
    <n v="421.89"/>
    <n v="364.69"/>
    <n v="4168695.09"/>
    <n v="3603501.89"/>
    <n v="565193.19999999995"/>
  </r>
  <r>
    <x v="4"/>
    <x v="31"/>
    <x v="6"/>
    <x v="0"/>
    <s v="Low"/>
    <x v="1751"/>
    <n v="938507783"/>
    <d v="2020-01-30T00:00:00"/>
    <n v="4164"/>
    <n v="651.21"/>
    <n v="524.96"/>
    <n v="2711638.44"/>
    <n v="2185933.44"/>
    <n v="525705"/>
  </r>
  <r>
    <x v="1"/>
    <x v="88"/>
    <x v="11"/>
    <x v="1"/>
    <s v="Low"/>
    <x v="1772"/>
    <n v="557948672"/>
    <d v="2022-09-19T00:00:00"/>
    <n v="8266"/>
    <n v="668.27"/>
    <n v="502.54"/>
    <n v="5523919.8200000003"/>
    <n v="4153995.64"/>
    <n v="1369924.18"/>
  </r>
  <r>
    <x v="1"/>
    <x v="123"/>
    <x v="0"/>
    <x v="0"/>
    <s v="Cancelled"/>
    <x v="528"/>
    <n v="608451879"/>
    <d v="2018-03-01T00:00:00"/>
    <n v="3287"/>
    <n v="255.28"/>
    <n v="159.41999999999999"/>
    <n v="839105.36"/>
    <n v="524013.54"/>
    <n v="315091.82"/>
  </r>
  <r>
    <x v="3"/>
    <x v="57"/>
    <x v="8"/>
    <x v="1"/>
    <s v="High"/>
    <x v="1064"/>
    <n v="271316230"/>
    <d v="2018-03-31T00:00:00"/>
    <n v="7356"/>
    <n v="421.89"/>
    <n v="364.69"/>
    <n v="3103422.84"/>
    <n v="2682659.64"/>
    <n v="420763.2"/>
  </r>
  <r>
    <x v="2"/>
    <x v="121"/>
    <x v="1"/>
    <x v="1"/>
    <s v="High"/>
    <x v="750"/>
    <n v="148153054"/>
    <d v="2022-10-02T00:00:00"/>
    <n v="636"/>
    <n v="152.58000000000001"/>
    <n v="97.44"/>
    <n v="97040.88"/>
    <n v="61971.839999999997"/>
    <n v="35069.040000000001"/>
  </r>
  <r>
    <x v="1"/>
    <x v="178"/>
    <x v="2"/>
    <x v="0"/>
    <s v="Medium"/>
    <x v="731"/>
    <n v="910886180"/>
    <d v="2015-06-10T00:00:00"/>
    <n v="317"/>
    <n v="47.45"/>
    <n v="31.79"/>
    <n v="15041.65"/>
    <n v="10077.43"/>
    <n v="4964.22"/>
  </r>
  <r>
    <x v="1"/>
    <x v="101"/>
    <x v="3"/>
    <x v="0"/>
    <s v="Cancelled"/>
    <x v="1345"/>
    <n v="151751935"/>
    <d v="2021-02-23T00:00:00"/>
    <n v="5625"/>
    <n v="205.7"/>
    <n v="117.11"/>
    <n v="1157062.5"/>
    <n v="658743.75"/>
    <n v="498318.75"/>
  </r>
  <r>
    <x v="1"/>
    <x v="166"/>
    <x v="9"/>
    <x v="1"/>
    <s v="Low"/>
    <x v="450"/>
    <n v="933299148"/>
    <d v="2015-12-23T00:00:00"/>
    <n v="2813"/>
    <n v="9.33"/>
    <n v="6.92"/>
    <n v="26245.29"/>
    <n v="19465.96"/>
    <n v="6779.33"/>
  </r>
  <r>
    <x v="2"/>
    <x v="155"/>
    <x v="4"/>
    <x v="1"/>
    <s v="Medium"/>
    <x v="140"/>
    <n v="538389146"/>
    <d v="2022-09-12T00:00:00"/>
    <n v="167"/>
    <n v="81.73"/>
    <n v="56.67"/>
    <n v="13648.91"/>
    <n v="9463.89"/>
    <n v="4185.0200000000004"/>
  </r>
  <r>
    <x v="1"/>
    <x v="167"/>
    <x v="1"/>
    <x v="1"/>
    <s v="Low"/>
    <x v="1773"/>
    <n v="820195758"/>
    <d v="2021-11-24T00:00:00"/>
    <n v="3006"/>
    <n v="152.58000000000001"/>
    <n v="97.44"/>
    <n v="458655.48"/>
    <n v="292904.64"/>
    <n v="165750.84"/>
  </r>
  <r>
    <x v="3"/>
    <x v="50"/>
    <x v="3"/>
    <x v="0"/>
    <s v="High"/>
    <x v="1655"/>
    <n v="552205312"/>
    <d v="2019-12-25T00:00:00"/>
    <n v="8678"/>
    <n v="205.7"/>
    <n v="117.11"/>
    <n v="1785064.6"/>
    <n v="1016280.58"/>
    <n v="768784.02"/>
  </r>
  <r>
    <x v="1"/>
    <x v="116"/>
    <x v="5"/>
    <x v="0"/>
    <s v="High"/>
    <x v="1774"/>
    <n v="378216636"/>
    <d v="2016-08-08T00:00:00"/>
    <n v="1562"/>
    <n v="109.28"/>
    <n v="35.840000000000003"/>
    <n v="170695.36"/>
    <n v="55982.080000000002"/>
    <n v="114713.28"/>
  </r>
  <r>
    <x v="3"/>
    <x v="151"/>
    <x v="2"/>
    <x v="0"/>
    <s v="High"/>
    <x v="1463"/>
    <n v="562341058"/>
    <d v="2020-07-04T00:00:00"/>
    <n v="8070"/>
    <n v="47.45"/>
    <n v="31.79"/>
    <n v="382921.5"/>
    <n v="256545.3"/>
    <n v="126376.2"/>
  </r>
  <r>
    <x v="1"/>
    <x v="99"/>
    <x v="5"/>
    <x v="0"/>
    <s v="Cancelled"/>
    <x v="1775"/>
    <n v="539002406"/>
    <d v="2018-07-23T00:00:00"/>
    <n v="1645"/>
    <n v="109.28"/>
    <n v="35.840000000000003"/>
    <n v="179765.6"/>
    <n v="58956.800000000003"/>
    <n v="120808.8"/>
  </r>
  <r>
    <x v="2"/>
    <x v="144"/>
    <x v="9"/>
    <x v="0"/>
    <s v="Low"/>
    <x v="213"/>
    <n v="262937009"/>
    <d v="2018-06-02T00:00:00"/>
    <n v="7759"/>
    <n v="9.33"/>
    <n v="6.92"/>
    <n v="72391.47"/>
    <n v="53692.28"/>
    <n v="18699.189999999999"/>
  </r>
  <r>
    <x v="1"/>
    <x v="67"/>
    <x v="6"/>
    <x v="0"/>
    <s v="Medium"/>
    <x v="1776"/>
    <n v="659193694"/>
    <d v="2015-06-11T00:00:00"/>
    <n v="8918"/>
    <n v="651.21"/>
    <n v="524.96"/>
    <n v="5807490.7800000003"/>
    <n v="4681593.28"/>
    <n v="1125897.5"/>
  </r>
  <r>
    <x v="3"/>
    <x v="21"/>
    <x v="0"/>
    <x v="0"/>
    <s v="Low"/>
    <x v="134"/>
    <n v="473133790"/>
    <d v="2015-01-27T00:00:00"/>
    <n v="9657"/>
    <n v="255.28"/>
    <n v="159.41999999999999"/>
    <n v="2465238.96"/>
    <n v="1539518.94"/>
    <n v="925720.02"/>
  </r>
  <r>
    <x v="1"/>
    <x v="152"/>
    <x v="2"/>
    <x v="0"/>
    <s v="High"/>
    <x v="648"/>
    <n v="320431125"/>
    <d v="2015-04-17T00:00:00"/>
    <n v="1545"/>
    <n v="47.45"/>
    <n v="31.79"/>
    <n v="73310.25"/>
    <n v="49115.55"/>
    <n v="24194.7"/>
  </r>
  <r>
    <x v="1"/>
    <x v="98"/>
    <x v="5"/>
    <x v="0"/>
    <s v="Medium"/>
    <x v="690"/>
    <n v="437072026"/>
    <d v="2021-08-13T00:00:00"/>
    <n v="8180"/>
    <n v="109.28"/>
    <n v="35.840000000000003"/>
    <n v="893910.4"/>
    <n v="293171.20000000001"/>
    <n v="600739.19999999995"/>
  </r>
  <r>
    <x v="1"/>
    <x v="77"/>
    <x v="10"/>
    <x v="1"/>
    <s v="Low"/>
    <x v="1529"/>
    <n v="229355323"/>
    <d v="2021-12-10T00:00:00"/>
    <n v="192"/>
    <n v="154.06"/>
    <n v="90.93"/>
    <n v="29579.52"/>
    <n v="17458.560000000001"/>
    <n v="12120.96"/>
  </r>
  <r>
    <x v="2"/>
    <x v="107"/>
    <x v="0"/>
    <x v="1"/>
    <s v="Cancelled"/>
    <x v="1777"/>
    <n v="523892343"/>
    <d v="2022-05-31T00:00:00"/>
    <n v="241"/>
    <n v="255.28"/>
    <n v="159.41999999999999"/>
    <n v="61522.48"/>
    <n v="38420.22"/>
    <n v="23102.26"/>
  </r>
  <r>
    <x v="1"/>
    <x v="150"/>
    <x v="6"/>
    <x v="1"/>
    <s v="High"/>
    <x v="1778"/>
    <n v="417606914"/>
    <d v="2019-02-19T00:00:00"/>
    <n v="8021"/>
    <n v="651.21"/>
    <n v="524.96"/>
    <n v="5223355.41"/>
    <n v="4210704.16"/>
    <n v="1012651.25"/>
  </r>
  <r>
    <x v="4"/>
    <x v="176"/>
    <x v="1"/>
    <x v="0"/>
    <s v="High"/>
    <x v="1072"/>
    <n v="427735364"/>
    <d v="2020-06-18T00:00:00"/>
    <n v="5254"/>
    <n v="152.58000000000001"/>
    <n v="97.44"/>
    <n v="801655.32"/>
    <n v="511949.76"/>
    <n v="289705.56"/>
  </r>
  <r>
    <x v="0"/>
    <x v="25"/>
    <x v="5"/>
    <x v="1"/>
    <s v="Low"/>
    <x v="1779"/>
    <n v="241826522"/>
    <d v="2020-11-06T00:00:00"/>
    <n v="697"/>
    <n v="109.28"/>
    <n v="35.840000000000003"/>
    <n v="76168.160000000003"/>
    <n v="24980.48"/>
    <n v="51187.68"/>
  </r>
  <r>
    <x v="0"/>
    <x v="146"/>
    <x v="7"/>
    <x v="1"/>
    <s v="High"/>
    <x v="591"/>
    <n v="967741715"/>
    <d v="2020-11-04T00:00:00"/>
    <n v="5134"/>
    <n v="437.2"/>
    <n v="263.33"/>
    <n v="2244584.7999999998"/>
    <n v="1351936.22"/>
    <n v="892648.58"/>
  </r>
  <r>
    <x v="3"/>
    <x v="24"/>
    <x v="4"/>
    <x v="1"/>
    <s v="Cancelled"/>
    <x v="1338"/>
    <n v="183654773"/>
    <d v="2015-02-12T00:00:00"/>
    <n v="6383"/>
    <n v="81.73"/>
    <n v="56.67"/>
    <n v="521682.59"/>
    <n v="361724.61"/>
    <n v="159957.98000000001"/>
  </r>
  <r>
    <x v="1"/>
    <x v="39"/>
    <x v="5"/>
    <x v="0"/>
    <s v="Medium"/>
    <x v="805"/>
    <n v="488052022"/>
    <d v="2016-02-19T00:00:00"/>
    <n v="4294"/>
    <n v="109.28"/>
    <n v="35.840000000000003"/>
    <n v="469248.32"/>
    <n v="153896.95999999999"/>
    <n v="315351.36"/>
  </r>
  <r>
    <x v="1"/>
    <x v="139"/>
    <x v="2"/>
    <x v="1"/>
    <s v="Low"/>
    <x v="1604"/>
    <n v="949732291"/>
    <d v="2017-08-14T00:00:00"/>
    <n v="5745"/>
    <n v="47.45"/>
    <n v="31.79"/>
    <n v="272600.25"/>
    <n v="182633.55"/>
    <n v="89966.7"/>
  </r>
  <r>
    <x v="4"/>
    <x v="45"/>
    <x v="1"/>
    <x v="0"/>
    <s v="Cancelled"/>
    <x v="293"/>
    <n v="257806909"/>
    <d v="2019-12-21T00:00:00"/>
    <n v="9648"/>
    <n v="152.58000000000001"/>
    <n v="97.44"/>
    <n v="1472091.84"/>
    <n v="940101.12"/>
    <n v="531990.72"/>
  </r>
  <r>
    <x v="2"/>
    <x v="51"/>
    <x v="8"/>
    <x v="0"/>
    <s v="Low"/>
    <x v="458"/>
    <n v="771699702"/>
    <d v="2020-10-29T00:00:00"/>
    <n v="1946"/>
    <n v="421.89"/>
    <n v="364.69"/>
    <n v="820997.94"/>
    <n v="709686.74"/>
    <n v="111311.2"/>
  </r>
  <r>
    <x v="1"/>
    <x v="44"/>
    <x v="11"/>
    <x v="0"/>
    <s v="Cancelled"/>
    <x v="1780"/>
    <n v="871147000"/>
    <d v="2018-08-25T00:00:00"/>
    <n v="611"/>
    <n v="668.27"/>
    <n v="502.54"/>
    <n v="408312.97"/>
    <n v="307051.94"/>
    <n v="101261.03"/>
  </r>
  <r>
    <x v="1"/>
    <x v="85"/>
    <x v="0"/>
    <x v="0"/>
    <s v="Medium"/>
    <x v="20"/>
    <n v="806197631"/>
    <d v="2022-02-18T00:00:00"/>
    <n v="649"/>
    <n v="255.28"/>
    <n v="159.41999999999999"/>
    <n v="165676.72"/>
    <n v="103463.58"/>
    <n v="62213.14"/>
  </r>
  <r>
    <x v="0"/>
    <x v="25"/>
    <x v="3"/>
    <x v="0"/>
    <s v="Low"/>
    <x v="19"/>
    <n v="447212922"/>
    <d v="2019-05-19T00:00:00"/>
    <n v="9097"/>
    <n v="205.7"/>
    <n v="117.11"/>
    <n v="1871252.9"/>
    <n v="1065349.67"/>
    <n v="805903.23"/>
  </r>
  <r>
    <x v="0"/>
    <x v="13"/>
    <x v="4"/>
    <x v="1"/>
    <s v="Medium"/>
    <x v="331"/>
    <n v="634866702"/>
    <d v="2019-02-25T00:00:00"/>
    <n v="20"/>
    <n v="81.73"/>
    <n v="56.67"/>
    <n v="1634.6"/>
    <n v="1133.4000000000001"/>
    <n v="501.2"/>
  </r>
  <r>
    <x v="1"/>
    <x v="117"/>
    <x v="5"/>
    <x v="0"/>
    <s v="Cancelled"/>
    <x v="502"/>
    <n v="930145299"/>
    <d v="2018-09-30T00:00:00"/>
    <n v="9519"/>
    <n v="109.28"/>
    <n v="35.840000000000003"/>
    <n v="1040236.32"/>
    <n v="341160.96000000002"/>
    <n v="699075.36"/>
  </r>
  <r>
    <x v="1"/>
    <x v="47"/>
    <x v="9"/>
    <x v="1"/>
    <s v="Medium"/>
    <x v="1224"/>
    <n v="964347541"/>
    <d v="2020-07-24T00:00:00"/>
    <n v="722"/>
    <n v="9.33"/>
    <n v="6.92"/>
    <n v="6736.26"/>
    <n v="4996.24"/>
    <n v="1740.02"/>
  </r>
  <r>
    <x v="4"/>
    <x v="31"/>
    <x v="7"/>
    <x v="1"/>
    <s v="High"/>
    <x v="1781"/>
    <n v="889084756"/>
    <d v="2022-02-08T00:00:00"/>
    <n v="8792"/>
    <n v="437.2"/>
    <n v="263.33"/>
    <n v="3843862.4"/>
    <n v="2315197.36"/>
    <n v="1528665.04"/>
  </r>
  <r>
    <x v="1"/>
    <x v="116"/>
    <x v="2"/>
    <x v="1"/>
    <s v="High"/>
    <x v="1782"/>
    <n v="926280772"/>
    <d v="2015-07-21T00:00:00"/>
    <n v="5919"/>
    <n v="47.45"/>
    <n v="31.79"/>
    <n v="280856.55"/>
    <n v="188165.01"/>
    <n v="92691.54"/>
  </r>
  <r>
    <x v="2"/>
    <x v="82"/>
    <x v="6"/>
    <x v="0"/>
    <s v="High"/>
    <x v="565"/>
    <n v="918171918"/>
    <d v="2015-08-09T00:00:00"/>
    <n v="6329"/>
    <n v="651.21"/>
    <n v="524.96"/>
    <n v="4121508.09"/>
    <n v="3322471.84"/>
    <n v="799036.25"/>
  </r>
  <r>
    <x v="4"/>
    <x v="156"/>
    <x v="2"/>
    <x v="0"/>
    <s v="High"/>
    <x v="1774"/>
    <n v="777307021"/>
    <d v="2016-07-05T00:00:00"/>
    <n v="1276"/>
    <n v="47.45"/>
    <n v="31.79"/>
    <n v="60546.2"/>
    <n v="40564.04"/>
    <n v="19982.16"/>
  </r>
  <r>
    <x v="1"/>
    <x v="140"/>
    <x v="10"/>
    <x v="1"/>
    <s v="Low"/>
    <x v="1367"/>
    <n v="936547410"/>
    <d v="2021-01-12T00:00:00"/>
    <n v="4046"/>
    <n v="154.06"/>
    <n v="90.93"/>
    <n v="623326.76"/>
    <n v="367902.78"/>
    <n v="255423.98"/>
  </r>
  <r>
    <x v="1"/>
    <x v="87"/>
    <x v="11"/>
    <x v="1"/>
    <s v="Cancelled"/>
    <x v="1478"/>
    <n v="999066913"/>
    <d v="2021-08-14T00:00:00"/>
    <n v="4956"/>
    <n v="668.27"/>
    <n v="502.54"/>
    <n v="3311946.12"/>
    <n v="2490588.2400000002"/>
    <n v="821357.88"/>
  </r>
  <r>
    <x v="6"/>
    <x v="180"/>
    <x v="11"/>
    <x v="0"/>
    <s v="Cancelled"/>
    <x v="1018"/>
    <n v="188351857"/>
    <d v="2016-07-13T00:00:00"/>
    <n v="6355"/>
    <n v="668.27"/>
    <n v="502.54"/>
    <n v="4246855.8499999996"/>
    <n v="3193641.7"/>
    <n v="1053214.1499999999"/>
  </r>
  <r>
    <x v="1"/>
    <x v="80"/>
    <x v="7"/>
    <x v="0"/>
    <s v="High"/>
    <x v="617"/>
    <n v="498201072"/>
    <d v="2019-11-07T00:00:00"/>
    <n v="7623"/>
    <n v="437.2"/>
    <n v="263.33"/>
    <n v="3332775.6"/>
    <n v="2007364.59"/>
    <n v="1325411.01"/>
  </r>
  <r>
    <x v="1"/>
    <x v="85"/>
    <x v="1"/>
    <x v="1"/>
    <s v="High"/>
    <x v="1783"/>
    <n v="842725884"/>
    <d v="2015-08-11T00:00:00"/>
    <n v="171"/>
    <n v="152.58000000000001"/>
    <n v="97.44"/>
    <n v="26091.18"/>
    <n v="16662.240000000002"/>
    <n v="9428.94"/>
  </r>
  <r>
    <x v="2"/>
    <x v="164"/>
    <x v="9"/>
    <x v="1"/>
    <s v="Cancelled"/>
    <x v="126"/>
    <n v="206350123"/>
    <d v="2015-10-23T00:00:00"/>
    <n v="2442"/>
    <n v="9.33"/>
    <n v="6.92"/>
    <n v="22783.86"/>
    <n v="16898.64"/>
    <n v="5885.22"/>
  </r>
  <r>
    <x v="1"/>
    <x v="166"/>
    <x v="1"/>
    <x v="0"/>
    <s v="Cancelled"/>
    <x v="141"/>
    <n v="793810117"/>
    <d v="2016-11-03T00:00:00"/>
    <n v="4909"/>
    <n v="152.58000000000001"/>
    <n v="97.44"/>
    <n v="749015.22"/>
    <n v="478332.96"/>
    <n v="270682.26"/>
  </r>
  <r>
    <x v="1"/>
    <x v="131"/>
    <x v="10"/>
    <x v="1"/>
    <s v="High"/>
    <x v="1059"/>
    <n v="380154693"/>
    <d v="2021-06-20T00:00:00"/>
    <n v="5076"/>
    <n v="154.06"/>
    <n v="90.93"/>
    <n v="782008.56"/>
    <n v="461560.68"/>
    <n v="320447.88"/>
  </r>
  <r>
    <x v="3"/>
    <x v="106"/>
    <x v="5"/>
    <x v="1"/>
    <s v="Medium"/>
    <x v="173"/>
    <n v="860745179"/>
    <d v="2015-06-10T00:00:00"/>
    <n v="2481"/>
    <n v="109.28"/>
    <n v="35.840000000000003"/>
    <n v="271123.68"/>
    <n v="88919.039999999994"/>
    <n v="182204.64"/>
  </r>
  <r>
    <x v="1"/>
    <x v="111"/>
    <x v="11"/>
    <x v="0"/>
    <s v="Low"/>
    <x v="1784"/>
    <n v="601255404"/>
    <d v="2020-02-26T00:00:00"/>
    <n v="3690"/>
    <n v="668.27"/>
    <n v="502.54"/>
    <n v="2465916.2999999998"/>
    <n v="1854372.6"/>
    <n v="611543.69999999995"/>
  </r>
  <r>
    <x v="2"/>
    <x v="48"/>
    <x v="7"/>
    <x v="1"/>
    <s v="Low"/>
    <x v="211"/>
    <n v="287671697"/>
    <d v="2015-12-26T00:00:00"/>
    <n v="7303"/>
    <n v="437.2"/>
    <n v="263.33"/>
    <n v="3192871.6"/>
    <n v="1923098.99"/>
    <n v="1269772.6100000001"/>
  </r>
  <r>
    <x v="2"/>
    <x v="51"/>
    <x v="6"/>
    <x v="0"/>
    <s v="Medium"/>
    <x v="211"/>
    <n v="676292884"/>
    <d v="2015-12-21T00:00:00"/>
    <n v="8948"/>
    <n v="651.21"/>
    <n v="524.96"/>
    <n v="5827027.0800000001"/>
    <n v="4697342.08"/>
    <n v="1129685"/>
  </r>
  <r>
    <x v="1"/>
    <x v="66"/>
    <x v="6"/>
    <x v="0"/>
    <s v="Low"/>
    <x v="1000"/>
    <n v="343730294"/>
    <d v="2017-05-28T00:00:00"/>
    <n v="6287"/>
    <n v="651.21"/>
    <n v="524.96"/>
    <n v="4094157.27"/>
    <n v="3300423.52"/>
    <n v="793733.75"/>
  </r>
  <r>
    <x v="1"/>
    <x v="179"/>
    <x v="10"/>
    <x v="0"/>
    <s v="Cancelled"/>
    <x v="1785"/>
    <n v="636907756"/>
    <d v="2015-04-01T00:00:00"/>
    <n v="4013"/>
    <n v="154.06"/>
    <n v="90.93"/>
    <n v="618242.78"/>
    <n v="364902.09"/>
    <n v="253340.69"/>
  </r>
  <r>
    <x v="2"/>
    <x v="102"/>
    <x v="5"/>
    <x v="0"/>
    <s v="Low"/>
    <x v="1786"/>
    <n v="723061597"/>
    <d v="2020-12-29T00:00:00"/>
    <n v="8849"/>
    <n v="109.28"/>
    <n v="35.840000000000003"/>
    <n v="967018.72"/>
    <n v="317148.15999999997"/>
    <n v="649870.56000000006"/>
  </r>
  <r>
    <x v="1"/>
    <x v="97"/>
    <x v="1"/>
    <x v="0"/>
    <s v="Low"/>
    <x v="574"/>
    <n v="739740645"/>
    <d v="2021-09-01T00:00:00"/>
    <n v="4551"/>
    <n v="152.58000000000001"/>
    <n v="97.44"/>
    <n v="694391.58"/>
    <n v="443449.44"/>
    <n v="250942.14"/>
  </r>
  <r>
    <x v="1"/>
    <x v="2"/>
    <x v="3"/>
    <x v="0"/>
    <s v="High"/>
    <x v="1695"/>
    <n v="444806230"/>
    <d v="2019-04-01T00:00:00"/>
    <n v="6903"/>
    <n v="205.7"/>
    <n v="117.11"/>
    <n v="1419947.1"/>
    <n v="808410.33"/>
    <n v="611536.77"/>
  </r>
  <r>
    <x v="2"/>
    <x v="164"/>
    <x v="10"/>
    <x v="0"/>
    <s v="High"/>
    <x v="732"/>
    <n v="566432178"/>
    <d v="2016-09-09T00:00:00"/>
    <n v="8724"/>
    <n v="154.06"/>
    <n v="90.93"/>
    <n v="1344019.44"/>
    <n v="793273.32"/>
    <n v="550746.12"/>
  </r>
  <r>
    <x v="1"/>
    <x v="154"/>
    <x v="0"/>
    <x v="0"/>
    <s v="High"/>
    <x v="1371"/>
    <n v="553104817"/>
    <d v="2018-11-23T00:00:00"/>
    <n v="4862"/>
    <n v="255.28"/>
    <n v="159.41999999999999"/>
    <n v="1241171.3600000001"/>
    <n v="775100.04"/>
    <n v="466071.32"/>
  </r>
  <r>
    <x v="0"/>
    <x v="118"/>
    <x v="5"/>
    <x v="1"/>
    <s v="Cancelled"/>
    <x v="495"/>
    <n v="823622977"/>
    <d v="2019-02-22T00:00:00"/>
    <n v="7197"/>
    <n v="109.28"/>
    <n v="35.840000000000003"/>
    <n v="786488.16"/>
    <n v="257940.48000000001"/>
    <n v="528547.68000000005"/>
  </r>
  <r>
    <x v="1"/>
    <x v="66"/>
    <x v="1"/>
    <x v="0"/>
    <s v="Medium"/>
    <x v="1787"/>
    <n v="517097985"/>
    <d v="2017-04-14T00:00:00"/>
    <n v="9640"/>
    <n v="152.58000000000001"/>
    <n v="97.44"/>
    <n v="1470871.2"/>
    <n v="939321.6"/>
    <n v="531549.6"/>
  </r>
  <r>
    <x v="1"/>
    <x v="55"/>
    <x v="2"/>
    <x v="1"/>
    <s v="Medium"/>
    <x v="896"/>
    <n v="642953670"/>
    <d v="2015-12-09T00:00:00"/>
    <n v="3134"/>
    <n v="47.45"/>
    <n v="31.79"/>
    <n v="148708.29999999999"/>
    <n v="99629.86"/>
    <n v="49078.44"/>
  </r>
  <r>
    <x v="2"/>
    <x v="155"/>
    <x v="2"/>
    <x v="0"/>
    <s v="Medium"/>
    <x v="100"/>
    <n v="930926358"/>
    <d v="2019-06-04T00:00:00"/>
    <n v="651"/>
    <n v="47.45"/>
    <n v="31.79"/>
    <n v="30889.95"/>
    <n v="20695.29"/>
    <n v="10194.66"/>
  </r>
  <r>
    <x v="1"/>
    <x v="47"/>
    <x v="10"/>
    <x v="1"/>
    <s v="Low"/>
    <x v="1788"/>
    <n v="281064879"/>
    <d v="2021-09-26T00:00:00"/>
    <n v="2199"/>
    <n v="154.06"/>
    <n v="90.93"/>
    <n v="338777.94"/>
    <n v="199955.07"/>
    <n v="138822.87"/>
  </r>
  <r>
    <x v="2"/>
    <x v="82"/>
    <x v="0"/>
    <x v="1"/>
    <s v="Cancelled"/>
    <x v="807"/>
    <n v="813730561"/>
    <d v="2019-10-26T00:00:00"/>
    <n v="9811"/>
    <n v="255.28"/>
    <n v="159.41999999999999"/>
    <n v="2504552.08"/>
    <n v="1564069.62"/>
    <n v="940482.46"/>
  </r>
  <r>
    <x v="1"/>
    <x v="62"/>
    <x v="9"/>
    <x v="1"/>
    <s v="High"/>
    <x v="1662"/>
    <n v="219597232"/>
    <d v="2021-01-05T00:00:00"/>
    <n v="2556"/>
    <n v="9.33"/>
    <n v="6.92"/>
    <n v="23847.48"/>
    <n v="17687.52"/>
    <n v="6159.96"/>
  </r>
  <r>
    <x v="4"/>
    <x v="31"/>
    <x v="1"/>
    <x v="1"/>
    <s v="High"/>
    <x v="898"/>
    <n v="309651219"/>
    <d v="2015-05-01T00:00:00"/>
    <n v="1532"/>
    <n v="152.58000000000001"/>
    <n v="97.44"/>
    <n v="233752.56"/>
    <n v="149278.07999999999"/>
    <n v="84474.48"/>
  </r>
  <r>
    <x v="1"/>
    <x v="67"/>
    <x v="1"/>
    <x v="1"/>
    <s v="Medium"/>
    <x v="502"/>
    <n v="265191352"/>
    <d v="2018-09-26T00:00:00"/>
    <n v="4869"/>
    <n v="152.58000000000001"/>
    <n v="97.44"/>
    <n v="742912.02"/>
    <n v="474435.36"/>
    <n v="268476.65999999997"/>
  </r>
  <r>
    <x v="0"/>
    <x v="72"/>
    <x v="1"/>
    <x v="1"/>
    <s v="Low"/>
    <x v="1789"/>
    <n v="687828958"/>
    <d v="2017-03-02T00:00:00"/>
    <n v="2728"/>
    <n v="152.58000000000001"/>
    <n v="97.44"/>
    <n v="416238.24"/>
    <n v="265816.32000000001"/>
    <n v="150421.92000000001"/>
  </r>
  <r>
    <x v="0"/>
    <x v="135"/>
    <x v="11"/>
    <x v="1"/>
    <s v="Cancelled"/>
    <x v="1790"/>
    <n v="449487864"/>
    <d v="2021-02-01T00:00:00"/>
    <n v="2303"/>
    <n v="668.27"/>
    <n v="502.54"/>
    <n v="1539025.81"/>
    <n v="1157349.6200000001"/>
    <n v="381676.19"/>
  </r>
  <r>
    <x v="4"/>
    <x v="95"/>
    <x v="0"/>
    <x v="0"/>
    <s v="Low"/>
    <x v="124"/>
    <n v="742404401"/>
    <d v="2020-06-27T00:00:00"/>
    <n v="2815"/>
    <n v="255.28"/>
    <n v="159.41999999999999"/>
    <n v="718613.2"/>
    <n v="448767.3"/>
    <n v="269845.90000000002"/>
  </r>
  <r>
    <x v="1"/>
    <x v="66"/>
    <x v="6"/>
    <x v="0"/>
    <s v="Low"/>
    <x v="1333"/>
    <n v="129127395"/>
    <d v="2019-06-20T00:00:00"/>
    <n v="520"/>
    <n v="651.21"/>
    <n v="524.96"/>
    <n v="338629.2"/>
    <n v="272979.20000000001"/>
    <n v="65650"/>
  </r>
  <r>
    <x v="1"/>
    <x v="67"/>
    <x v="10"/>
    <x v="1"/>
    <s v="Medium"/>
    <x v="521"/>
    <n v="392518174"/>
    <d v="2021-07-03T00:00:00"/>
    <n v="3705"/>
    <n v="154.06"/>
    <n v="90.93"/>
    <n v="570792.30000000005"/>
    <n v="336895.65"/>
    <n v="233896.65"/>
  </r>
  <r>
    <x v="3"/>
    <x v="151"/>
    <x v="10"/>
    <x v="0"/>
    <s v="High"/>
    <x v="409"/>
    <n v="685750567"/>
    <d v="2015-03-11T00:00:00"/>
    <n v="7687"/>
    <n v="154.06"/>
    <n v="90.93"/>
    <n v="1184259.22"/>
    <n v="698978.91"/>
    <n v="485280.31"/>
  </r>
  <r>
    <x v="0"/>
    <x v="27"/>
    <x v="4"/>
    <x v="1"/>
    <s v="Low"/>
    <x v="1313"/>
    <n v="682310903"/>
    <d v="2021-07-03T00:00:00"/>
    <n v="9813"/>
    <n v="81.73"/>
    <n v="56.67"/>
    <n v="802016.49"/>
    <n v="556102.71"/>
    <n v="245913.78"/>
  </r>
  <r>
    <x v="1"/>
    <x v="130"/>
    <x v="6"/>
    <x v="0"/>
    <s v="Cancelled"/>
    <x v="555"/>
    <n v="125998008"/>
    <d v="2015-02-03T00:00:00"/>
    <n v="4465"/>
    <n v="651.21"/>
    <n v="524.96"/>
    <n v="2907652.65"/>
    <n v="2343946.4"/>
    <n v="563706.25"/>
  </r>
  <r>
    <x v="3"/>
    <x v="60"/>
    <x v="0"/>
    <x v="0"/>
    <s v="Medium"/>
    <x v="841"/>
    <n v="180923211"/>
    <d v="2021-06-02T00:00:00"/>
    <n v="8054"/>
    <n v="255.28"/>
    <n v="159.41999999999999"/>
    <n v="2056025.12"/>
    <n v="1283968.68"/>
    <n v="772056.44"/>
  </r>
  <r>
    <x v="2"/>
    <x v="42"/>
    <x v="8"/>
    <x v="0"/>
    <s v="Medium"/>
    <x v="331"/>
    <n v="281510341"/>
    <d v="2019-03-16T00:00:00"/>
    <n v="4020"/>
    <n v="421.89"/>
    <n v="364.69"/>
    <n v="1695997.8"/>
    <n v="1466053.8"/>
    <n v="229944"/>
  </r>
  <r>
    <x v="3"/>
    <x v="94"/>
    <x v="5"/>
    <x v="1"/>
    <s v="Low"/>
    <x v="1791"/>
    <n v="382495725"/>
    <d v="2021-12-21T00:00:00"/>
    <n v="7840"/>
    <n v="109.28"/>
    <n v="35.840000000000003"/>
    <n v="856755.19999999995"/>
    <n v="280985.59999999998"/>
    <n v="575769.59999999998"/>
  </r>
  <r>
    <x v="3"/>
    <x v="35"/>
    <x v="0"/>
    <x v="0"/>
    <s v="Low"/>
    <x v="1122"/>
    <n v="508928191"/>
    <d v="2021-03-19T00:00:00"/>
    <n v="2016"/>
    <n v="255.28"/>
    <n v="159.41999999999999"/>
    <n v="514644.47999999998"/>
    <n v="321390.71999999997"/>
    <n v="193253.76000000001"/>
  </r>
  <r>
    <x v="2"/>
    <x v="82"/>
    <x v="1"/>
    <x v="0"/>
    <s v="Medium"/>
    <x v="1792"/>
    <n v="306169068"/>
    <d v="2015-12-12T00:00:00"/>
    <n v="1086"/>
    <n v="152.58000000000001"/>
    <n v="97.44"/>
    <n v="165701.88"/>
    <n v="105819.84"/>
    <n v="59882.04"/>
  </r>
  <r>
    <x v="0"/>
    <x v="1"/>
    <x v="9"/>
    <x v="0"/>
    <s v="Medium"/>
    <x v="1793"/>
    <n v="389892184"/>
    <d v="2020-11-14T00:00:00"/>
    <n v="6616"/>
    <n v="9.33"/>
    <n v="6.92"/>
    <n v="61727.28"/>
    <n v="45782.720000000001"/>
    <n v="15944.56"/>
  </r>
  <r>
    <x v="3"/>
    <x v="8"/>
    <x v="1"/>
    <x v="1"/>
    <s v="High"/>
    <x v="792"/>
    <n v="996083867"/>
    <d v="2020-12-01T00:00:00"/>
    <n v="2206"/>
    <n v="152.58000000000001"/>
    <n v="97.44"/>
    <n v="336591.48"/>
    <n v="214952.64"/>
    <n v="121638.84"/>
  </r>
  <r>
    <x v="4"/>
    <x v="46"/>
    <x v="10"/>
    <x v="1"/>
    <s v="Cancelled"/>
    <x v="1166"/>
    <n v="631042945"/>
    <d v="2016-04-14T00:00:00"/>
    <n v="8485"/>
    <n v="154.06"/>
    <n v="90.93"/>
    <n v="1307199.1000000001"/>
    <n v="771541.05"/>
    <n v="535658.05000000005"/>
  </r>
  <r>
    <x v="1"/>
    <x v="81"/>
    <x v="9"/>
    <x v="0"/>
    <s v="Cancelled"/>
    <x v="1366"/>
    <n v="121380746"/>
    <d v="2016-12-18T00:00:00"/>
    <n v="8115"/>
    <n v="9.33"/>
    <n v="6.92"/>
    <n v="75712.95"/>
    <n v="56155.8"/>
    <n v="19557.150000000001"/>
  </r>
  <r>
    <x v="3"/>
    <x v="106"/>
    <x v="0"/>
    <x v="1"/>
    <s v="Medium"/>
    <x v="517"/>
    <n v="364021098"/>
    <d v="2019-08-22T00:00:00"/>
    <n v="787"/>
    <n v="255.28"/>
    <n v="159.41999999999999"/>
    <n v="200905.36"/>
    <n v="125463.54"/>
    <n v="75441.820000000007"/>
  </r>
  <r>
    <x v="1"/>
    <x v="54"/>
    <x v="0"/>
    <x v="0"/>
    <s v="Medium"/>
    <x v="395"/>
    <n v="976200330"/>
    <d v="2019-10-20T00:00:00"/>
    <n v="8226"/>
    <n v="255.28"/>
    <n v="159.41999999999999"/>
    <n v="2099933.2799999998"/>
    <n v="1311388.92"/>
    <n v="788544.36"/>
  </r>
  <r>
    <x v="1"/>
    <x v="59"/>
    <x v="5"/>
    <x v="1"/>
    <s v="Medium"/>
    <x v="548"/>
    <n v="745467269"/>
    <d v="2018-06-23T00:00:00"/>
    <n v="9186"/>
    <n v="109.28"/>
    <n v="35.840000000000003"/>
    <n v="1003846.08"/>
    <n v="329226.23999999999"/>
    <n v="674619.84"/>
  </r>
  <r>
    <x v="1"/>
    <x v="70"/>
    <x v="9"/>
    <x v="1"/>
    <s v="Medium"/>
    <x v="1794"/>
    <n v="779683244"/>
    <d v="2019-08-25T00:00:00"/>
    <n v="4453"/>
    <n v="9.33"/>
    <n v="6.92"/>
    <n v="41546.49"/>
    <n v="30814.76"/>
    <n v="10731.73"/>
  </r>
  <r>
    <x v="3"/>
    <x v="11"/>
    <x v="1"/>
    <x v="0"/>
    <s v="Cancelled"/>
    <x v="1795"/>
    <n v="457022082"/>
    <d v="2018-09-10T00:00:00"/>
    <n v="1845"/>
    <n v="152.58000000000001"/>
    <n v="97.44"/>
    <n v="281510.09999999998"/>
    <n v="179776.8"/>
    <n v="101733.3"/>
  </r>
  <r>
    <x v="1"/>
    <x v="32"/>
    <x v="8"/>
    <x v="1"/>
    <s v="Medium"/>
    <x v="1639"/>
    <n v="575970113"/>
    <d v="2019-10-16T00:00:00"/>
    <n v="1211"/>
    <n v="421.89"/>
    <n v="364.69"/>
    <n v="510908.79"/>
    <n v="441639.59"/>
    <n v="69269.2"/>
  </r>
  <r>
    <x v="2"/>
    <x v="144"/>
    <x v="10"/>
    <x v="0"/>
    <s v="High"/>
    <x v="1796"/>
    <n v="205326163"/>
    <d v="2020-07-12T00:00:00"/>
    <n v="9429"/>
    <n v="154.06"/>
    <n v="90.93"/>
    <n v="1452631.74"/>
    <n v="857378.97"/>
    <n v="595252.77"/>
  </r>
  <r>
    <x v="0"/>
    <x v="76"/>
    <x v="7"/>
    <x v="1"/>
    <s v="Medium"/>
    <x v="288"/>
    <n v="734201562"/>
    <d v="2019-01-08T00:00:00"/>
    <n v="5413"/>
    <n v="437.2"/>
    <n v="263.33"/>
    <n v="2366563.6"/>
    <n v="1425405.29"/>
    <n v="941158.31"/>
  </r>
  <r>
    <x v="2"/>
    <x v="83"/>
    <x v="0"/>
    <x v="1"/>
    <s v="Cancelled"/>
    <x v="1381"/>
    <n v="922020137"/>
    <d v="2015-04-30T00:00:00"/>
    <n v="5103"/>
    <n v="255.28"/>
    <n v="159.41999999999999"/>
    <n v="1302693.8400000001"/>
    <n v="813520.26"/>
    <n v="489173.58"/>
  </r>
  <r>
    <x v="1"/>
    <x v="17"/>
    <x v="8"/>
    <x v="1"/>
    <s v="High"/>
    <x v="1797"/>
    <n v="948518216"/>
    <d v="2020-05-04T00:00:00"/>
    <n v="6473"/>
    <n v="421.89"/>
    <n v="364.69"/>
    <n v="2730893.97"/>
    <n v="2360638.37"/>
    <n v="370255.6"/>
  </r>
  <r>
    <x v="1"/>
    <x v="41"/>
    <x v="6"/>
    <x v="1"/>
    <s v="Low"/>
    <x v="1798"/>
    <n v="163744628"/>
    <d v="2017-05-01T00:00:00"/>
    <n v="4529"/>
    <n v="651.21"/>
    <n v="524.96"/>
    <n v="2949330.09"/>
    <n v="2377543.84"/>
    <n v="571786.25"/>
  </r>
  <r>
    <x v="3"/>
    <x v="106"/>
    <x v="9"/>
    <x v="1"/>
    <s v="Low"/>
    <x v="633"/>
    <n v="238060700"/>
    <d v="2018-05-24T00:00:00"/>
    <n v="6306"/>
    <n v="9.33"/>
    <n v="6.92"/>
    <n v="58834.98"/>
    <n v="43637.52"/>
    <n v="15197.46"/>
  </r>
  <r>
    <x v="3"/>
    <x v="30"/>
    <x v="5"/>
    <x v="1"/>
    <s v="Medium"/>
    <x v="892"/>
    <n v="212140262"/>
    <d v="2018-09-22T00:00:00"/>
    <n v="5872"/>
    <n v="109.28"/>
    <n v="35.840000000000003"/>
    <n v="641692.16000000003"/>
    <n v="210452.48000000001"/>
    <n v="431239.67999999999"/>
  </r>
  <r>
    <x v="1"/>
    <x v="62"/>
    <x v="9"/>
    <x v="1"/>
    <s v="Cancelled"/>
    <x v="1304"/>
    <n v="546969640"/>
    <d v="2016-03-10T00:00:00"/>
    <n v="9326"/>
    <n v="9.33"/>
    <n v="6.92"/>
    <n v="87011.58"/>
    <n v="64535.92"/>
    <n v="22475.66"/>
  </r>
  <r>
    <x v="6"/>
    <x v="171"/>
    <x v="7"/>
    <x v="0"/>
    <s v="Medium"/>
    <x v="1799"/>
    <n v="873847663"/>
    <d v="2019-03-10T00:00:00"/>
    <n v="9797"/>
    <n v="437.2"/>
    <n v="263.33"/>
    <n v="4283248.4000000004"/>
    <n v="2579844.0099999998"/>
    <n v="1703404.39"/>
  </r>
  <r>
    <x v="4"/>
    <x v="46"/>
    <x v="11"/>
    <x v="0"/>
    <s v="Medium"/>
    <x v="1279"/>
    <n v="444385659"/>
    <d v="2016-10-18T00:00:00"/>
    <n v="2447"/>
    <n v="668.27"/>
    <n v="502.54"/>
    <n v="1635256.69"/>
    <n v="1229715.3799999999"/>
    <n v="405541.31"/>
  </r>
  <r>
    <x v="2"/>
    <x v="164"/>
    <x v="9"/>
    <x v="0"/>
    <s v="Medium"/>
    <x v="1800"/>
    <n v="380507457"/>
    <d v="2020-06-23T00:00:00"/>
    <n v="9467"/>
    <n v="9.33"/>
    <n v="6.92"/>
    <n v="88327.11"/>
    <n v="65511.64"/>
    <n v="22815.47"/>
  </r>
  <r>
    <x v="1"/>
    <x v="131"/>
    <x v="2"/>
    <x v="1"/>
    <s v="Medium"/>
    <x v="1801"/>
    <n v="524449384"/>
    <d v="2017-01-29T00:00:00"/>
    <n v="5082"/>
    <n v="47.45"/>
    <n v="31.79"/>
    <n v="241140.9"/>
    <n v="161556.78"/>
    <n v="79584.12"/>
  </r>
  <r>
    <x v="2"/>
    <x v="4"/>
    <x v="5"/>
    <x v="1"/>
    <s v="Low"/>
    <x v="213"/>
    <n v="788760268"/>
    <d v="2018-06-01T00:00:00"/>
    <n v="546"/>
    <n v="109.28"/>
    <n v="35.840000000000003"/>
    <n v="59666.879999999997"/>
    <n v="19568.64"/>
    <n v="40098.239999999998"/>
  </r>
  <r>
    <x v="1"/>
    <x v="140"/>
    <x v="11"/>
    <x v="1"/>
    <s v="Medium"/>
    <x v="779"/>
    <n v="706301438"/>
    <d v="2020-02-11T00:00:00"/>
    <n v="9146"/>
    <n v="668.27"/>
    <n v="502.54"/>
    <n v="6111997.4199999999"/>
    <n v="4596230.84"/>
    <n v="1515766.58"/>
  </r>
  <r>
    <x v="2"/>
    <x v="82"/>
    <x v="1"/>
    <x v="0"/>
    <s v="Cancelled"/>
    <x v="1802"/>
    <n v="780246722"/>
    <d v="2015-03-09T00:00:00"/>
    <n v="1199"/>
    <n v="152.58000000000001"/>
    <n v="97.44"/>
    <n v="182943.42"/>
    <n v="116830.56"/>
    <n v="66112.86"/>
  </r>
  <r>
    <x v="1"/>
    <x v="26"/>
    <x v="5"/>
    <x v="0"/>
    <s v="Cancelled"/>
    <x v="788"/>
    <n v="234082448"/>
    <d v="2018-03-09T00:00:00"/>
    <n v="9053"/>
    <n v="109.28"/>
    <n v="35.840000000000003"/>
    <n v="989311.84"/>
    <n v="324459.52000000002"/>
    <n v="664852.31999999995"/>
  </r>
  <r>
    <x v="1"/>
    <x v="178"/>
    <x v="8"/>
    <x v="1"/>
    <s v="Low"/>
    <x v="723"/>
    <n v="161607444"/>
    <d v="2020-10-03T00:00:00"/>
    <n v="2089"/>
    <n v="421.89"/>
    <n v="364.69"/>
    <n v="881328.21"/>
    <n v="761837.41"/>
    <n v="119490.8"/>
  </r>
  <r>
    <x v="1"/>
    <x v="161"/>
    <x v="8"/>
    <x v="1"/>
    <s v="Cancelled"/>
    <x v="1403"/>
    <n v="376933038"/>
    <d v="2018-10-19T00:00:00"/>
    <n v="1717"/>
    <n v="421.89"/>
    <n v="364.69"/>
    <n v="724385.13"/>
    <n v="626172.73"/>
    <n v="98212.4"/>
  </r>
  <r>
    <x v="1"/>
    <x v="116"/>
    <x v="8"/>
    <x v="1"/>
    <s v="Cancelled"/>
    <x v="1803"/>
    <n v="764483058"/>
    <d v="2018-08-05T00:00:00"/>
    <n v="6380"/>
    <n v="421.89"/>
    <n v="364.69"/>
    <n v="2691658.2"/>
    <n v="2326722.2000000002"/>
    <n v="364936"/>
  </r>
  <r>
    <x v="1"/>
    <x v="153"/>
    <x v="0"/>
    <x v="1"/>
    <s v="Medium"/>
    <x v="1716"/>
    <n v="828993833"/>
    <d v="2018-09-02T00:00:00"/>
    <n v="6552"/>
    <n v="255.28"/>
    <n v="159.41999999999999"/>
    <n v="1672594.56"/>
    <n v="1044519.84"/>
    <n v="628074.72"/>
  </r>
  <r>
    <x v="2"/>
    <x v="155"/>
    <x v="8"/>
    <x v="0"/>
    <s v="High"/>
    <x v="1804"/>
    <n v="145514190"/>
    <d v="2018-12-13T00:00:00"/>
    <n v="9737"/>
    <n v="421.89"/>
    <n v="364.69"/>
    <n v="4107942.93"/>
    <n v="3550986.53"/>
    <n v="556956.4"/>
  </r>
  <r>
    <x v="0"/>
    <x v="25"/>
    <x v="9"/>
    <x v="0"/>
    <s v="Low"/>
    <x v="1805"/>
    <n v="609405457"/>
    <d v="2016-08-03T00:00:00"/>
    <n v="5472"/>
    <n v="9.33"/>
    <n v="6.92"/>
    <n v="51053.760000000002"/>
    <n v="37866.239999999998"/>
    <n v="13187.52"/>
  </r>
  <r>
    <x v="1"/>
    <x v="114"/>
    <x v="11"/>
    <x v="0"/>
    <s v="Low"/>
    <x v="919"/>
    <n v="586341464"/>
    <d v="2017-07-31T00:00:00"/>
    <n v="324"/>
    <n v="668.27"/>
    <n v="502.54"/>
    <n v="216519.48"/>
    <n v="162822.96"/>
    <n v="53696.52"/>
  </r>
  <r>
    <x v="4"/>
    <x v="115"/>
    <x v="2"/>
    <x v="1"/>
    <s v="Cancelled"/>
    <x v="254"/>
    <n v="762308537"/>
    <d v="2017-07-25T00:00:00"/>
    <n v="2891"/>
    <n v="47.45"/>
    <n v="31.79"/>
    <n v="137177.95000000001"/>
    <n v="91904.89"/>
    <n v="45273.06"/>
  </r>
  <r>
    <x v="3"/>
    <x v="163"/>
    <x v="3"/>
    <x v="0"/>
    <s v="High"/>
    <x v="1806"/>
    <n v="993605506"/>
    <d v="2020-11-17T00:00:00"/>
    <n v="8804"/>
    <n v="205.7"/>
    <n v="117.11"/>
    <n v="1810982.8"/>
    <n v="1031036.44"/>
    <n v="779946.36"/>
  </r>
  <r>
    <x v="3"/>
    <x v="11"/>
    <x v="9"/>
    <x v="0"/>
    <s v="High"/>
    <x v="1741"/>
    <n v="756843698"/>
    <d v="2016-08-30T00:00:00"/>
    <n v="5724"/>
    <n v="9.33"/>
    <n v="6.92"/>
    <n v="53404.92"/>
    <n v="39610.080000000002"/>
    <n v="13794.84"/>
  </r>
  <r>
    <x v="1"/>
    <x v="7"/>
    <x v="8"/>
    <x v="1"/>
    <s v="Cancelled"/>
    <x v="822"/>
    <n v="498946940"/>
    <d v="2016-01-11T00:00:00"/>
    <n v="8342"/>
    <n v="421.89"/>
    <n v="364.69"/>
    <n v="3519406.38"/>
    <n v="3042243.98"/>
    <n v="477162.4"/>
  </r>
  <r>
    <x v="1"/>
    <x v="36"/>
    <x v="4"/>
    <x v="1"/>
    <s v="Medium"/>
    <x v="1593"/>
    <n v="287151563"/>
    <d v="2018-08-11T00:00:00"/>
    <n v="3383"/>
    <n v="81.73"/>
    <n v="56.67"/>
    <n v="276492.59000000003"/>
    <n v="191714.61"/>
    <n v="84777.98"/>
  </r>
  <r>
    <x v="1"/>
    <x v="157"/>
    <x v="6"/>
    <x v="0"/>
    <s v="Cancelled"/>
    <x v="1807"/>
    <n v="259006392"/>
    <d v="2019-06-06T00:00:00"/>
    <n v="4602"/>
    <n v="651.21"/>
    <n v="524.96"/>
    <n v="2996868.42"/>
    <n v="2415865.92"/>
    <n v="581002.5"/>
  </r>
  <r>
    <x v="2"/>
    <x v="164"/>
    <x v="5"/>
    <x v="0"/>
    <s v="High"/>
    <x v="1808"/>
    <n v="172372758"/>
    <d v="2018-04-30T00:00:00"/>
    <n v="7784"/>
    <n v="109.28"/>
    <n v="35.840000000000003"/>
    <n v="850635.52"/>
    <n v="278978.56"/>
    <n v="571656.95999999996"/>
  </r>
  <r>
    <x v="0"/>
    <x v="76"/>
    <x v="7"/>
    <x v="0"/>
    <s v="Cancelled"/>
    <x v="780"/>
    <n v="755424487"/>
    <d v="2016-07-17T00:00:00"/>
    <n v="5748"/>
    <n v="437.2"/>
    <n v="263.33"/>
    <n v="2513025.6"/>
    <n v="1513620.84"/>
    <n v="999404.76"/>
  </r>
  <r>
    <x v="1"/>
    <x v="79"/>
    <x v="10"/>
    <x v="0"/>
    <s v="Cancelled"/>
    <x v="1273"/>
    <n v="556647908"/>
    <d v="2020-10-29T00:00:00"/>
    <n v="3341"/>
    <n v="154.06"/>
    <n v="90.93"/>
    <n v="514714.46"/>
    <n v="303797.13"/>
    <n v="210917.33"/>
  </r>
  <r>
    <x v="1"/>
    <x v="53"/>
    <x v="5"/>
    <x v="0"/>
    <s v="Medium"/>
    <x v="1584"/>
    <n v="894841849"/>
    <d v="2015-10-08T00:00:00"/>
    <n v="2443"/>
    <n v="109.28"/>
    <n v="35.840000000000003"/>
    <n v="266971.03999999998"/>
    <n v="87557.119999999995"/>
    <n v="179413.92"/>
  </r>
  <r>
    <x v="0"/>
    <x v="69"/>
    <x v="1"/>
    <x v="0"/>
    <s v="Low"/>
    <x v="780"/>
    <n v="909117639"/>
    <d v="2016-08-10T00:00:00"/>
    <n v="6967"/>
    <n v="152.58000000000001"/>
    <n v="97.44"/>
    <n v="1063024.8600000001"/>
    <n v="678864.48"/>
    <n v="384160.38"/>
  </r>
  <r>
    <x v="2"/>
    <x v="125"/>
    <x v="0"/>
    <x v="1"/>
    <s v="Medium"/>
    <x v="1809"/>
    <n v="708899104"/>
    <d v="2022-01-01T00:00:00"/>
    <n v="7853"/>
    <n v="255.28"/>
    <n v="159.41999999999999"/>
    <n v="2004713.84"/>
    <n v="1251925.26"/>
    <n v="752788.58"/>
  </r>
  <r>
    <x v="1"/>
    <x v="169"/>
    <x v="10"/>
    <x v="1"/>
    <s v="Medium"/>
    <x v="1810"/>
    <n v="923922574"/>
    <d v="2021-05-23T00:00:00"/>
    <n v="8076"/>
    <n v="154.06"/>
    <n v="90.93"/>
    <n v="1244188.56"/>
    <n v="734350.68"/>
    <n v="509837.88"/>
  </r>
  <r>
    <x v="3"/>
    <x v="151"/>
    <x v="10"/>
    <x v="1"/>
    <s v="Medium"/>
    <x v="763"/>
    <n v="454236876"/>
    <d v="2021-08-22T00:00:00"/>
    <n v="7641"/>
    <n v="154.06"/>
    <n v="90.93"/>
    <n v="1177172.46"/>
    <n v="694796.13"/>
    <n v="482376.33"/>
  </r>
  <r>
    <x v="3"/>
    <x v="21"/>
    <x v="1"/>
    <x v="0"/>
    <s v="Low"/>
    <x v="510"/>
    <n v="520203340"/>
    <d v="2018-12-19T00:00:00"/>
    <n v="8583"/>
    <n v="152.58000000000001"/>
    <n v="97.44"/>
    <n v="1309594.1399999999"/>
    <n v="836327.52"/>
    <n v="473266.62"/>
  </r>
  <r>
    <x v="4"/>
    <x v="160"/>
    <x v="3"/>
    <x v="0"/>
    <s v="Low"/>
    <x v="410"/>
    <n v="612495791"/>
    <d v="2019-11-10T00:00:00"/>
    <n v="9971"/>
    <n v="205.7"/>
    <n v="117.11"/>
    <n v="2051034.7"/>
    <n v="1167703.81"/>
    <n v="883330.89"/>
  </r>
  <r>
    <x v="1"/>
    <x v="44"/>
    <x v="1"/>
    <x v="1"/>
    <s v="Cancelled"/>
    <x v="1573"/>
    <n v="742100560"/>
    <d v="2017-01-17T00:00:00"/>
    <n v="2902"/>
    <n v="152.58000000000001"/>
    <n v="97.44"/>
    <n v="442787.16"/>
    <n v="282770.88"/>
    <n v="160016.28"/>
  </r>
  <r>
    <x v="1"/>
    <x v="74"/>
    <x v="9"/>
    <x v="0"/>
    <s v="High"/>
    <x v="1710"/>
    <n v="990316474"/>
    <d v="2015-08-21T00:00:00"/>
    <n v="5507"/>
    <n v="9.33"/>
    <n v="6.92"/>
    <n v="51380.31"/>
    <n v="38108.44"/>
    <n v="13271.87"/>
  </r>
  <r>
    <x v="3"/>
    <x v="21"/>
    <x v="2"/>
    <x v="1"/>
    <s v="Medium"/>
    <x v="1291"/>
    <n v="158754861"/>
    <d v="2016-07-24T00:00:00"/>
    <n v="7946"/>
    <n v="47.45"/>
    <n v="31.79"/>
    <n v="377037.7"/>
    <n v="252603.34"/>
    <n v="124434.36"/>
  </r>
  <r>
    <x v="1"/>
    <x v="162"/>
    <x v="11"/>
    <x v="1"/>
    <s v="Cancelled"/>
    <x v="424"/>
    <n v="719339549"/>
    <d v="2016-09-21T00:00:00"/>
    <n v="7413"/>
    <n v="668.27"/>
    <n v="502.54"/>
    <n v="4953885.51"/>
    <n v="3725329.02"/>
    <n v="1228556.49"/>
  </r>
  <r>
    <x v="3"/>
    <x v="24"/>
    <x v="3"/>
    <x v="0"/>
    <s v="Low"/>
    <x v="275"/>
    <n v="264306867"/>
    <d v="2018-03-29T00:00:00"/>
    <n v="3130"/>
    <n v="205.7"/>
    <n v="117.11"/>
    <n v="643841"/>
    <n v="366554.3"/>
    <n v="277286.7"/>
  </r>
  <r>
    <x v="2"/>
    <x v="68"/>
    <x v="1"/>
    <x v="1"/>
    <s v="Cancelled"/>
    <x v="1759"/>
    <n v="956205642"/>
    <d v="2021-08-25T00:00:00"/>
    <n v="1353"/>
    <n v="152.58000000000001"/>
    <n v="97.44"/>
    <n v="206440.74"/>
    <n v="131836.32"/>
    <n v="74604.42"/>
  </r>
  <r>
    <x v="2"/>
    <x v="155"/>
    <x v="10"/>
    <x v="1"/>
    <s v="Low"/>
    <x v="1591"/>
    <n v="977897202"/>
    <d v="2020-11-11T00:00:00"/>
    <n v="368"/>
    <n v="154.06"/>
    <n v="90.93"/>
    <n v="56694.080000000002"/>
    <n v="33462.239999999998"/>
    <n v="23231.84"/>
  </r>
  <r>
    <x v="2"/>
    <x v="125"/>
    <x v="0"/>
    <x v="0"/>
    <s v="Low"/>
    <x v="581"/>
    <n v="382555377"/>
    <d v="2021-06-19T00:00:00"/>
    <n v="5492"/>
    <n v="255.28"/>
    <n v="159.41999999999999"/>
    <n v="1401997.76"/>
    <n v="875534.64"/>
    <n v="526463.12"/>
  </r>
  <r>
    <x v="2"/>
    <x v="112"/>
    <x v="9"/>
    <x v="1"/>
    <s v="Low"/>
    <x v="1693"/>
    <n v="643666493"/>
    <d v="2017-02-23T00:00:00"/>
    <n v="4074"/>
    <n v="9.33"/>
    <n v="6.92"/>
    <n v="38010.42"/>
    <n v="28192.080000000002"/>
    <n v="9818.34"/>
  </r>
  <r>
    <x v="1"/>
    <x v="129"/>
    <x v="9"/>
    <x v="1"/>
    <s v="High"/>
    <x v="275"/>
    <n v="605029380"/>
    <d v="2018-02-18T00:00:00"/>
    <n v="493"/>
    <n v="9.33"/>
    <n v="6.92"/>
    <n v="4599.6899999999996"/>
    <n v="3411.56"/>
    <n v="1188.1300000000001"/>
  </r>
  <r>
    <x v="2"/>
    <x v="107"/>
    <x v="9"/>
    <x v="0"/>
    <s v="Low"/>
    <x v="1811"/>
    <n v="530755364"/>
    <d v="2022-09-29T00:00:00"/>
    <n v="1162"/>
    <n v="9.33"/>
    <n v="6.92"/>
    <n v="10841.46"/>
    <n v="8041.04"/>
    <n v="2800.42"/>
  </r>
  <r>
    <x v="4"/>
    <x v="173"/>
    <x v="10"/>
    <x v="1"/>
    <s v="Medium"/>
    <x v="155"/>
    <n v="755268275"/>
    <d v="2020-04-06T00:00:00"/>
    <n v="9521"/>
    <n v="154.06"/>
    <n v="90.93"/>
    <n v="1466805.26"/>
    <n v="865744.53"/>
    <n v="601060.73"/>
  </r>
  <r>
    <x v="1"/>
    <x v="85"/>
    <x v="8"/>
    <x v="0"/>
    <s v="Low"/>
    <x v="643"/>
    <n v="333304440"/>
    <d v="2017-07-05T00:00:00"/>
    <n v="1046"/>
    <n v="421.89"/>
    <n v="364.69"/>
    <n v="441296.94"/>
    <n v="381465.74"/>
    <n v="59831.199999999997"/>
  </r>
  <r>
    <x v="2"/>
    <x v="51"/>
    <x v="1"/>
    <x v="1"/>
    <s v="Medium"/>
    <x v="995"/>
    <n v="189912688"/>
    <d v="2015-02-09T00:00:00"/>
    <n v="8240"/>
    <n v="152.58000000000001"/>
    <n v="97.44"/>
    <n v="1257259.2"/>
    <n v="802905.59999999998"/>
    <n v="454353.6"/>
  </r>
  <r>
    <x v="4"/>
    <x v="31"/>
    <x v="2"/>
    <x v="0"/>
    <s v="Medium"/>
    <x v="1787"/>
    <n v="870454347"/>
    <d v="2017-03-26T00:00:00"/>
    <n v="5639"/>
    <n v="47.45"/>
    <n v="31.79"/>
    <n v="267570.55"/>
    <n v="179263.81"/>
    <n v="88306.74"/>
  </r>
  <r>
    <x v="2"/>
    <x v="112"/>
    <x v="2"/>
    <x v="0"/>
    <s v="Cancelled"/>
    <x v="1037"/>
    <n v="290603244"/>
    <d v="2021-02-21T00:00:00"/>
    <n v="4813"/>
    <n v="47.45"/>
    <n v="31.79"/>
    <n v="228376.85"/>
    <n v="153005.26999999999"/>
    <n v="75371.58"/>
  </r>
  <r>
    <x v="1"/>
    <x v="59"/>
    <x v="7"/>
    <x v="1"/>
    <s v="High"/>
    <x v="1812"/>
    <n v="486345708"/>
    <d v="2018-10-11T00:00:00"/>
    <n v="9357"/>
    <n v="437.2"/>
    <n v="263.33"/>
    <n v="4090880.4"/>
    <n v="2463978.81"/>
    <n v="1626901.59"/>
  </r>
  <r>
    <x v="0"/>
    <x v="76"/>
    <x v="4"/>
    <x v="1"/>
    <s v="Medium"/>
    <x v="1813"/>
    <n v="863980567"/>
    <d v="2019-06-20T00:00:00"/>
    <n v="9904"/>
    <n v="81.73"/>
    <n v="56.67"/>
    <n v="809453.92"/>
    <n v="561259.68000000005"/>
    <n v="248194.24"/>
  </r>
  <r>
    <x v="1"/>
    <x v="150"/>
    <x v="4"/>
    <x v="1"/>
    <s v="Cancelled"/>
    <x v="1814"/>
    <n v="450119149"/>
    <d v="2016-07-01T00:00:00"/>
    <n v="9114"/>
    <n v="81.73"/>
    <n v="56.67"/>
    <n v="744887.22"/>
    <n v="516490.38"/>
    <n v="228396.84"/>
  </r>
  <r>
    <x v="1"/>
    <x v="183"/>
    <x v="1"/>
    <x v="0"/>
    <s v="High"/>
    <x v="1780"/>
    <n v="141685283"/>
    <d v="2018-09-12T00:00:00"/>
    <n v="6679"/>
    <n v="152.58000000000001"/>
    <n v="97.44"/>
    <n v="1019081.82"/>
    <n v="650801.76"/>
    <n v="368280.06"/>
  </r>
  <r>
    <x v="1"/>
    <x v="149"/>
    <x v="6"/>
    <x v="0"/>
    <s v="Low"/>
    <x v="1171"/>
    <n v="455915296"/>
    <d v="2015-09-11T00:00:00"/>
    <n v="4322"/>
    <n v="651.21"/>
    <n v="524.96"/>
    <n v="2814529.62"/>
    <n v="2268877.12"/>
    <n v="545652.5"/>
  </r>
  <r>
    <x v="1"/>
    <x v="81"/>
    <x v="2"/>
    <x v="0"/>
    <s v="Medium"/>
    <x v="1455"/>
    <n v="180358016"/>
    <d v="2016-05-16T00:00:00"/>
    <n v="800"/>
    <n v="47.45"/>
    <n v="31.79"/>
    <n v="37960"/>
    <n v="25432"/>
    <n v="12528"/>
  </r>
  <r>
    <x v="2"/>
    <x v="90"/>
    <x v="8"/>
    <x v="1"/>
    <s v="High"/>
    <x v="573"/>
    <n v="422874772"/>
    <d v="2015-02-23T00:00:00"/>
    <n v="6897"/>
    <n v="421.89"/>
    <n v="364.69"/>
    <n v="2909775.33"/>
    <n v="2515266.9300000002"/>
    <n v="394508.4"/>
  </r>
  <r>
    <x v="3"/>
    <x v="138"/>
    <x v="10"/>
    <x v="1"/>
    <s v="Medium"/>
    <x v="1624"/>
    <n v="561639392"/>
    <d v="2018-10-25T00:00:00"/>
    <n v="432"/>
    <n v="154.06"/>
    <n v="90.93"/>
    <n v="66553.919999999998"/>
    <n v="39281.760000000002"/>
    <n v="27272.16"/>
  </r>
  <r>
    <x v="2"/>
    <x v="82"/>
    <x v="8"/>
    <x v="1"/>
    <s v="Low"/>
    <x v="382"/>
    <n v="495138204"/>
    <d v="2021-11-11T00:00:00"/>
    <n v="1252"/>
    <n v="421.89"/>
    <n v="364.69"/>
    <n v="528206.28"/>
    <n v="456591.88"/>
    <n v="71614.399999999994"/>
  </r>
  <r>
    <x v="1"/>
    <x v="97"/>
    <x v="0"/>
    <x v="0"/>
    <s v="High"/>
    <x v="1815"/>
    <n v="192170035"/>
    <d v="2015-06-05T00:00:00"/>
    <n v="6239"/>
    <n v="255.28"/>
    <n v="159.41999999999999"/>
    <n v="1592691.92"/>
    <n v="994621.38"/>
    <n v="598070.54"/>
  </r>
  <r>
    <x v="1"/>
    <x v="179"/>
    <x v="5"/>
    <x v="0"/>
    <s v="High"/>
    <x v="1816"/>
    <n v="141846215"/>
    <d v="2020-08-16T00:00:00"/>
    <n v="4302"/>
    <n v="109.28"/>
    <n v="35.840000000000003"/>
    <n v="470122.56"/>
    <n v="154183.67999999999"/>
    <n v="315938.88"/>
  </r>
  <r>
    <x v="3"/>
    <x v="11"/>
    <x v="5"/>
    <x v="1"/>
    <s v="Low"/>
    <x v="916"/>
    <n v="903590571"/>
    <d v="2022-09-01T00:00:00"/>
    <n v="1385"/>
    <n v="109.28"/>
    <n v="35.840000000000003"/>
    <n v="151352.79999999999"/>
    <n v="49638.400000000001"/>
    <n v="101714.4"/>
  </r>
  <r>
    <x v="3"/>
    <x v="20"/>
    <x v="8"/>
    <x v="0"/>
    <s v="Low"/>
    <x v="1817"/>
    <n v="857139432"/>
    <d v="2022-06-11T00:00:00"/>
    <n v="5460"/>
    <n v="421.89"/>
    <n v="364.69"/>
    <n v="2303519.4"/>
    <n v="1991207.4"/>
    <n v="312312"/>
  </r>
  <r>
    <x v="1"/>
    <x v="123"/>
    <x v="0"/>
    <x v="1"/>
    <s v="Cancelled"/>
    <x v="1369"/>
    <n v="252541625"/>
    <d v="2017-07-05T00:00:00"/>
    <n v="1534"/>
    <n v="255.28"/>
    <n v="159.41999999999999"/>
    <n v="391599.52"/>
    <n v="244550.28"/>
    <n v="147049.24"/>
  </r>
  <r>
    <x v="1"/>
    <x v="105"/>
    <x v="11"/>
    <x v="1"/>
    <s v="High"/>
    <x v="1818"/>
    <n v="760158479"/>
    <d v="2015-10-26T00:00:00"/>
    <n v="6641"/>
    <n v="668.27"/>
    <n v="502.54"/>
    <n v="4437981.07"/>
    <n v="3337368.14"/>
    <n v="1100612.93"/>
  </r>
  <r>
    <x v="4"/>
    <x v="158"/>
    <x v="7"/>
    <x v="1"/>
    <s v="Cancelled"/>
    <x v="1819"/>
    <n v="520663821"/>
    <d v="2016-11-06T00:00:00"/>
    <n v="4850"/>
    <n v="437.2"/>
    <n v="263.33"/>
    <n v="2120420"/>
    <n v="1277150.5"/>
    <n v="843269.5"/>
  </r>
  <r>
    <x v="1"/>
    <x v="91"/>
    <x v="1"/>
    <x v="1"/>
    <s v="High"/>
    <x v="1598"/>
    <n v="895043981"/>
    <d v="2022-06-21T00:00:00"/>
    <n v="2259"/>
    <n v="152.58000000000001"/>
    <n v="97.44"/>
    <n v="344678.22"/>
    <n v="220116.96"/>
    <n v="124561.26"/>
  </r>
  <r>
    <x v="1"/>
    <x v="26"/>
    <x v="7"/>
    <x v="1"/>
    <s v="Cancelled"/>
    <x v="808"/>
    <n v="614597785"/>
    <d v="2018-05-14T00:00:00"/>
    <n v="1997"/>
    <n v="437.2"/>
    <n v="263.33"/>
    <n v="873088.4"/>
    <n v="525870.01"/>
    <n v="347218.39"/>
  </r>
  <r>
    <x v="2"/>
    <x v="104"/>
    <x v="6"/>
    <x v="0"/>
    <s v="Low"/>
    <x v="1820"/>
    <n v="730936563"/>
    <d v="2016-04-30T00:00:00"/>
    <n v="9227"/>
    <n v="651.21"/>
    <n v="524.96"/>
    <n v="6008714.6699999999"/>
    <n v="4843805.92"/>
    <n v="1164908.75"/>
  </r>
  <r>
    <x v="1"/>
    <x v="52"/>
    <x v="1"/>
    <x v="0"/>
    <s v="Cancelled"/>
    <x v="614"/>
    <n v="565984141"/>
    <d v="2017-05-22T00:00:00"/>
    <n v="6140"/>
    <n v="152.58000000000001"/>
    <n v="97.44"/>
    <n v="936841.2"/>
    <n v="598281.6"/>
    <n v="338559.6"/>
  </r>
  <r>
    <x v="1"/>
    <x v="136"/>
    <x v="4"/>
    <x v="1"/>
    <s v="High"/>
    <x v="191"/>
    <n v="861976850"/>
    <d v="2021-05-25T00:00:00"/>
    <n v="6960"/>
    <n v="81.73"/>
    <n v="56.67"/>
    <n v="568840.80000000005"/>
    <n v="394423.2"/>
    <n v="174417.6"/>
  </r>
  <r>
    <x v="1"/>
    <x v="2"/>
    <x v="5"/>
    <x v="1"/>
    <s v="Low"/>
    <x v="1821"/>
    <n v="631463515"/>
    <d v="2020-09-25T00:00:00"/>
    <n v="2942"/>
    <n v="109.28"/>
    <n v="35.840000000000003"/>
    <n v="321501.76"/>
    <n v="105441.28"/>
    <n v="216060.48"/>
  </r>
  <r>
    <x v="1"/>
    <x v="123"/>
    <x v="9"/>
    <x v="0"/>
    <s v="Medium"/>
    <x v="1822"/>
    <n v="307305467"/>
    <d v="2019-08-10T00:00:00"/>
    <n v="7371"/>
    <n v="9.33"/>
    <n v="6.92"/>
    <n v="68771.429999999993"/>
    <n v="51007.32"/>
    <n v="17764.11"/>
  </r>
  <r>
    <x v="1"/>
    <x v="85"/>
    <x v="3"/>
    <x v="1"/>
    <s v="High"/>
    <x v="810"/>
    <n v="392676532"/>
    <d v="2021-08-06T00:00:00"/>
    <n v="567"/>
    <n v="205.7"/>
    <n v="117.11"/>
    <n v="116631.9"/>
    <n v="66401.37"/>
    <n v="50230.53"/>
  </r>
  <r>
    <x v="1"/>
    <x v="33"/>
    <x v="0"/>
    <x v="0"/>
    <s v="Low"/>
    <x v="660"/>
    <n v="111063039"/>
    <d v="2020-07-13T00:00:00"/>
    <n v="4876"/>
    <n v="255.28"/>
    <n v="159.41999999999999"/>
    <n v="1244745.28"/>
    <n v="777331.92"/>
    <n v="467413.36"/>
  </r>
  <r>
    <x v="1"/>
    <x v="132"/>
    <x v="2"/>
    <x v="0"/>
    <s v="Medium"/>
    <x v="1823"/>
    <n v="556263816"/>
    <d v="2021-12-07T00:00:00"/>
    <n v="9679"/>
    <n v="47.45"/>
    <n v="31.79"/>
    <n v="459268.55"/>
    <n v="307695.40999999997"/>
    <n v="151573.14000000001"/>
  </r>
  <r>
    <x v="3"/>
    <x v="138"/>
    <x v="10"/>
    <x v="0"/>
    <s v="Cancelled"/>
    <x v="592"/>
    <n v="642390191"/>
    <d v="2018-05-26T00:00:00"/>
    <n v="6388"/>
    <n v="154.06"/>
    <n v="90.93"/>
    <n v="984135.28"/>
    <n v="580860.84"/>
    <n v="403274.44"/>
  </r>
  <r>
    <x v="1"/>
    <x v="117"/>
    <x v="0"/>
    <x v="0"/>
    <s v="Medium"/>
    <x v="865"/>
    <n v="253865993"/>
    <d v="2019-12-04T00:00:00"/>
    <n v="3444"/>
    <n v="255.28"/>
    <n v="159.41999999999999"/>
    <n v="879184.32"/>
    <n v="549042.48"/>
    <n v="330141.84000000003"/>
  </r>
  <r>
    <x v="2"/>
    <x v="137"/>
    <x v="10"/>
    <x v="1"/>
    <s v="Medium"/>
    <x v="1310"/>
    <n v="695427548"/>
    <d v="2020-11-29T00:00:00"/>
    <n v="1320"/>
    <n v="154.06"/>
    <n v="90.93"/>
    <n v="203359.2"/>
    <n v="120027.6"/>
    <n v="83331.600000000006"/>
  </r>
  <r>
    <x v="1"/>
    <x v="140"/>
    <x v="2"/>
    <x v="0"/>
    <s v="Medium"/>
    <x v="947"/>
    <n v="642123687"/>
    <d v="2021-05-30T00:00:00"/>
    <n v="7523"/>
    <n v="47.45"/>
    <n v="31.79"/>
    <n v="356966.35"/>
    <n v="239156.17"/>
    <n v="117810.18"/>
  </r>
  <r>
    <x v="2"/>
    <x v="102"/>
    <x v="2"/>
    <x v="0"/>
    <s v="Medium"/>
    <x v="335"/>
    <n v="189315736"/>
    <d v="2022-08-01T00:00:00"/>
    <n v="1588"/>
    <n v="47.45"/>
    <n v="31.79"/>
    <n v="75350.600000000006"/>
    <n v="50482.52"/>
    <n v="24868.080000000002"/>
  </r>
  <r>
    <x v="0"/>
    <x v="19"/>
    <x v="1"/>
    <x v="1"/>
    <s v="Cancelled"/>
    <x v="1510"/>
    <n v="402677524"/>
    <d v="2015-12-27T00:00:00"/>
    <n v="82"/>
    <n v="152.58000000000001"/>
    <n v="97.44"/>
    <n v="12511.56"/>
    <n v="7990.08"/>
    <n v="4521.4799999999996"/>
  </r>
  <r>
    <x v="1"/>
    <x v="150"/>
    <x v="5"/>
    <x v="1"/>
    <s v="Low"/>
    <x v="1824"/>
    <n v="168195378"/>
    <d v="2021-12-27T00:00:00"/>
    <n v="1605"/>
    <n v="109.28"/>
    <n v="35.840000000000003"/>
    <n v="175394.4"/>
    <n v="57523.199999999997"/>
    <n v="117871.2"/>
  </r>
  <r>
    <x v="1"/>
    <x v="2"/>
    <x v="2"/>
    <x v="0"/>
    <s v="Medium"/>
    <x v="166"/>
    <n v="242168128"/>
    <d v="2022-05-03T00:00:00"/>
    <n v="1785"/>
    <n v="47.45"/>
    <n v="31.79"/>
    <n v="84698.25"/>
    <n v="56745.15"/>
    <n v="27953.1"/>
  </r>
  <r>
    <x v="2"/>
    <x v="83"/>
    <x v="9"/>
    <x v="1"/>
    <s v="Cancelled"/>
    <x v="1825"/>
    <n v="101207101"/>
    <d v="2016-05-02T00:00:00"/>
    <n v="8285"/>
    <n v="9.33"/>
    <n v="6.92"/>
    <n v="77299.05"/>
    <n v="57332.2"/>
    <n v="19966.849999999999"/>
  </r>
  <r>
    <x v="1"/>
    <x v="157"/>
    <x v="2"/>
    <x v="1"/>
    <s v="High"/>
    <x v="136"/>
    <n v="192236125"/>
    <d v="2017-03-22T00:00:00"/>
    <n v="5796"/>
    <n v="47.45"/>
    <n v="31.79"/>
    <n v="275020.2"/>
    <n v="184254.84"/>
    <n v="90765.36"/>
  </r>
  <r>
    <x v="2"/>
    <x v="51"/>
    <x v="4"/>
    <x v="1"/>
    <s v="Medium"/>
    <x v="1826"/>
    <n v="582491528"/>
    <d v="2016-10-10T00:00:00"/>
    <n v="1042"/>
    <n v="81.73"/>
    <n v="56.67"/>
    <n v="85162.66"/>
    <n v="59050.14"/>
    <n v="26112.52"/>
  </r>
  <r>
    <x v="1"/>
    <x v="101"/>
    <x v="9"/>
    <x v="1"/>
    <s v="Low"/>
    <x v="1674"/>
    <n v="509522140"/>
    <d v="2015-09-28T00:00:00"/>
    <n v="7779"/>
    <n v="9.33"/>
    <n v="6.92"/>
    <n v="72578.070000000007"/>
    <n v="53830.68"/>
    <n v="18747.39"/>
  </r>
  <r>
    <x v="4"/>
    <x v="31"/>
    <x v="4"/>
    <x v="1"/>
    <s v="Medium"/>
    <x v="980"/>
    <n v="631189286"/>
    <d v="2015-12-17T00:00:00"/>
    <n v="1791"/>
    <n v="81.73"/>
    <n v="56.67"/>
    <n v="146378.43"/>
    <n v="101495.97"/>
    <n v="44882.46"/>
  </r>
  <r>
    <x v="3"/>
    <x v="94"/>
    <x v="9"/>
    <x v="0"/>
    <s v="Cancelled"/>
    <x v="1694"/>
    <n v="775666797"/>
    <d v="2016-12-11T00:00:00"/>
    <n v="5897"/>
    <n v="9.33"/>
    <n v="6.92"/>
    <n v="55019.01"/>
    <n v="40807.24"/>
    <n v="14211.77"/>
  </r>
  <r>
    <x v="3"/>
    <x v="30"/>
    <x v="2"/>
    <x v="1"/>
    <s v="Low"/>
    <x v="1468"/>
    <n v="391440999"/>
    <d v="2021-03-05T00:00:00"/>
    <n v="4945"/>
    <n v="47.45"/>
    <n v="31.79"/>
    <n v="234640.25"/>
    <n v="157201.54999999999"/>
    <n v="77438.7"/>
  </r>
  <r>
    <x v="3"/>
    <x v="57"/>
    <x v="0"/>
    <x v="1"/>
    <s v="Cancelled"/>
    <x v="1827"/>
    <n v="797310721"/>
    <d v="2021-05-14T00:00:00"/>
    <n v="815"/>
    <n v="255.28"/>
    <n v="159.41999999999999"/>
    <n v="208053.2"/>
    <n v="129927.3"/>
    <n v="78125.899999999994"/>
  </r>
  <r>
    <x v="1"/>
    <x v="53"/>
    <x v="0"/>
    <x v="1"/>
    <s v="High"/>
    <x v="1828"/>
    <n v="232387292"/>
    <d v="2016-05-07T00:00:00"/>
    <n v="7419"/>
    <n v="255.28"/>
    <n v="159.41999999999999"/>
    <n v="1893922.32"/>
    <n v="1182736.98"/>
    <n v="711185.34"/>
  </r>
  <r>
    <x v="1"/>
    <x v="183"/>
    <x v="9"/>
    <x v="1"/>
    <s v="Low"/>
    <x v="788"/>
    <n v="606094539"/>
    <d v="2018-03-10T00:00:00"/>
    <n v="5698"/>
    <n v="9.33"/>
    <n v="6.92"/>
    <n v="53162.34"/>
    <n v="39430.160000000003"/>
    <n v="13732.18"/>
  </r>
  <r>
    <x v="1"/>
    <x v="96"/>
    <x v="0"/>
    <x v="1"/>
    <s v="Medium"/>
    <x v="1165"/>
    <n v="748168790"/>
    <d v="2017-05-05T00:00:00"/>
    <n v="8626"/>
    <n v="255.28"/>
    <n v="159.41999999999999"/>
    <n v="2202045.2799999998"/>
    <n v="1375156.92"/>
    <n v="826888.36"/>
  </r>
  <r>
    <x v="1"/>
    <x v="174"/>
    <x v="8"/>
    <x v="1"/>
    <s v="Medium"/>
    <x v="781"/>
    <n v="458658874"/>
    <d v="2020-02-03T00:00:00"/>
    <n v="6208"/>
    <n v="421.89"/>
    <n v="364.69"/>
    <n v="2619093.12"/>
    <n v="2263995.52"/>
    <n v="355097.59999999998"/>
  </r>
  <r>
    <x v="1"/>
    <x v="140"/>
    <x v="1"/>
    <x v="0"/>
    <s v="Low"/>
    <x v="540"/>
    <n v="957926118"/>
    <d v="2016-09-01T00:00:00"/>
    <n v="480"/>
    <n v="152.58000000000001"/>
    <n v="97.44"/>
    <n v="73238.399999999994"/>
    <n v="46771.199999999997"/>
    <n v="26467.200000000001"/>
  </r>
  <r>
    <x v="3"/>
    <x v="61"/>
    <x v="0"/>
    <x v="1"/>
    <s v="Low"/>
    <x v="340"/>
    <n v="836644351"/>
    <d v="2016-02-13T00:00:00"/>
    <n v="510"/>
    <n v="255.28"/>
    <n v="159.41999999999999"/>
    <n v="130192.8"/>
    <n v="81304.2"/>
    <n v="48888.6"/>
  </r>
  <r>
    <x v="2"/>
    <x v="104"/>
    <x v="3"/>
    <x v="0"/>
    <s v="Cancelled"/>
    <x v="1829"/>
    <n v="105799901"/>
    <d v="2021-09-29T00:00:00"/>
    <n v="7397"/>
    <n v="205.7"/>
    <n v="117.11"/>
    <n v="1521562.9"/>
    <n v="866262.67"/>
    <n v="655300.23"/>
  </r>
  <r>
    <x v="1"/>
    <x v="16"/>
    <x v="2"/>
    <x v="0"/>
    <s v="High"/>
    <x v="1830"/>
    <n v="646691596"/>
    <d v="2016-12-13T00:00:00"/>
    <n v="9269"/>
    <n v="47.45"/>
    <n v="31.79"/>
    <n v="439814.05"/>
    <n v="294661.51"/>
    <n v="145152.54"/>
  </r>
  <r>
    <x v="1"/>
    <x v="96"/>
    <x v="7"/>
    <x v="1"/>
    <s v="Medium"/>
    <x v="1825"/>
    <n v="360930764"/>
    <d v="2016-05-15T00:00:00"/>
    <n v="6289"/>
    <n v="437.2"/>
    <n v="263.33"/>
    <n v="2749550.8"/>
    <n v="1656082.37"/>
    <n v="1093468.43"/>
  </r>
  <r>
    <x v="2"/>
    <x v="4"/>
    <x v="1"/>
    <x v="0"/>
    <s v="Cancelled"/>
    <x v="1831"/>
    <n v="820441234"/>
    <d v="2018-05-02T00:00:00"/>
    <n v="5648"/>
    <n v="152.58000000000001"/>
    <n v="97.44"/>
    <n v="861771.84"/>
    <n v="550341.12"/>
    <n v="311430.71999999997"/>
  </r>
  <r>
    <x v="6"/>
    <x v="18"/>
    <x v="10"/>
    <x v="0"/>
    <s v="Cancelled"/>
    <x v="1832"/>
    <n v="517459332"/>
    <d v="2016-05-27T00:00:00"/>
    <n v="6570"/>
    <n v="154.06"/>
    <n v="90.93"/>
    <n v="1012174.2"/>
    <n v="597410.1"/>
    <n v="414764.1"/>
  </r>
  <r>
    <x v="1"/>
    <x v="162"/>
    <x v="6"/>
    <x v="0"/>
    <s v="High"/>
    <x v="64"/>
    <n v="714533889"/>
    <d v="2022-02-07T00:00:00"/>
    <n v="5311"/>
    <n v="651.21"/>
    <n v="524.96"/>
    <n v="3458576.31"/>
    <n v="2788062.56"/>
    <n v="670513.75"/>
  </r>
  <r>
    <x v="0"/>
    <x v="27"/>
    <x v="6"/>
    <x v="0"/>
    <s v="Medium"/>
    <x v="68"/>
    <n v="494526231"/>
    <d v="2018-08-19T00:00:00"/>
    <n v="156"/>
    <n v="651.21"/>
    <n v="524.96"/>
    <n v="101588.76"/>
    <n v="81893.759999999995"/>
    <n v="19695"/>
  </r>
  <r>
    <x v="1"/>
    <x v="105"/>
    <x v="2"/>
    <x v="1"/>
    <s v="Low"/>
    <x v="1833"/>
    <n v="810610187"/>
    <d v="2015-07-31T00:00:00"/>
    <n v="6423"/>
    <n v="47.45"/>
    <n v="31.79"/>
    <n v="304771.34999999998"/>
    <n v="204187.17"/>
    <n v="100584.18"/>
  </r>
  <r>
    <x v="6"/>
    <x v="103"/>
    <x v="3"/>
    <x v="0"/>
    <s v="Low"/>
    <x v="1834"/>
    <n v="436272084"/>
    <d v="2015-06-28T00:00:00"/>
    <n v="1460"/>
    <n v="205.7"/>
    <n v="117.11"/>
    <n v="300322"/>
    <n v="170980.6"/>
    <n v="129341.4"/>
  </r>
  <r>
    <x v="1"/>
    <x v="177"/>
    <x v="10"/>
    <x v="0"/>
    <s v="Low"/>
    <x v="1378"/>
    <n v="915310752"/>
    <d v="2019-09-23T00:00:00"/>
    <n v="9647"/>
    <n v="154.06"/>
    <n v="90.93"/>
    <n v="1486216.82"/>
    <n v="877201.71"/>
    <n v="609015.11"/>
  </r>
  <r>
    <x v="3"/>
    <x v="124"/>
    <x v="11"/>
    <x v="1"/>
    <s v="Medium"/>
    <x v="1835"/>
    <n v="711837518"/>
    <d v="2022-08-14T00:00:00"/>
    <n v="7395"/>
    <n v="668.27"/>
    <n v="502.54"/>
    <n v="4941856.6500000004"/>
    <n v="3716283.3"/>
    <n v="1225573.3500000001"/>
  </r>
  <r>
    <x v="1"/>
    <x v="105"/>
    <x v="6"/>
    <x v="0"/>
    <s v="Medium"/>
    <x v="1160"/>
    <n v="160276210"/>
    <d v="2021-11-15T00:00:00"/>
    <n v="8147"/>
    <n v="651.21"/>
    <n v="524.96"/>
    <n v="5305407.87"/>
    <n v="4276849.12"/>
    <n v="1028558.75"/>
  </r>
  <r>
    <x v="1"/>
    <x v="64"/>
    <x v="6"/>
    <x v="1"/>
    <s v="High"/>
    <x v="1836"/>
    <n v="115363156"/>
    <d v="2016-01-10T00:00:00"/>
    <n v="7376"/>
    <n v="651.21"/>
    <n v="524.96"/>
    <n v="4803324.96"/>
    <n v="3872104.96"/>
    <n v="931220"/>
  </r>
  <r>
    <x v="4"/>
    <x v="45"/>
    <x v="1"/>
    <x v="1"/>
    <s v="High"/>
    <x v="447"/>
    <n v="602147185"/>
    <d v="2021-09-15T00:00:00"/>
    <n v="7588"/>
    <n v="152.58000000000001"/>
    <n v="97.44"/>
    <n v="1157777.04"/>
    <n v="739374.72"/>
    <n v="418402.32"/>
  </r>
  <r>
    <x v="1"/>
    <x v="97"/>
    <x v="9"/>
    <x v="0"/>
    <s v="Cancelled"/>
    <x v="1742"/>
    <n v="365989625"/>
    <d v="2021-07-02T00:00:00"/>
    <n v="3318"/>
    <n v="9.33"/>
    <n v="6.92"/>
    <n v="30956.94"/>
    <n v="22960.560000000001"/>
    <n v="7996.38"/>
  </r>
  <r>
    <x v="1"/>
    <x v="167"/>
    <x v="11"/>
    <x v="1"/>
    <s v="Low"/>
    <x v="1837"/>
    <n v="922564303"/>
    <d v="2017-04-02T00:00:00"/>
    <n v="6134"/>
    <n v="668.27"/>
    <n v="502.54"/>
    <n v="4099168.18"/>
    <n v="3082580.36"/>
    <n v="1016587.82"/>
  </r>
  <r>
    <x v="1"/>
    <x v="74"/>
    <x v="11"/>
    <x v="0"/>
    <s v="Medium"/>
    <x v="1838"/>
    <n v="707857549"/>
    <d v="2017-01-16T00:00:00"/>
    <n v="9634"/>
    <n v="668.27"/>
    <n v="502.54"/>
    <n v="6438113.1799999997"/>
    <n v="4841470.3600000003"/>
    <n v="1596642.82"/>
  </r>
  <r>
    <x v="1"/>
    <x v="17"/>
    <x v="3"/>
    <x v="1"/>
    <s v="High"/>
    <x v="1501"/>
    <n v="928168189"/>
    <d v="2021-03-15T00:00:00"/>
    <n v="4448"/>
    <n v="205.7"/>
    <n v="117.11"/>
    <n v="914953.6"/>
    <n v="520905.28"/>
    <n v="394048.32"/>
  </r>
  <r>
    <x v="3"/>
    <x v="106"/>
    <x v="9"/>
    <x v="0"/>
    <s v="Medium"/>
    <x v="1839"/>
    <n v="610107553"/>
    <d v="2016-06-12T00:00:00"/>
    <n v="3238"/>
    <n v="9.33"/>
    <n v="6.92"/>
    <n v="30210.54"/>
    <n v="22406.959999999999"/>
    <n v="7803.58"/>
  </r>
  <r>
    <x v="3"/>
    <x v="110"/>
    <x v="5"/>
    <x v="1"/>
    <s v="High"/>
    <x v="1840"/>
    <n v="650599467"/>
    <d v="2016-03-01T00:00:00"/>
    <n v="5695"/>
    <n v="109.28"/>
    <n v="35.840000000000003"/>
    <n v="622349.6"/>
    <n v="204108.79999999999"/>
    <n v="418240.8"/>
  </r>
  <r>
    <x v="4"/>
    <x v="46"/>
    <x v="0"/>
    <x v="0"/>
    <s v="Medium"/>
    <x v="1102"/>
    <n v="666880261"/>
    <d v="2022-06-04T00:00:00"/>
    <n v="3544"/>
    <n v="255.28"/>
    <n v="159.41999999999999"/>
    <n v="904712.32"/>
    <n v="564984.48"/>
    <n v="339727.84"/>
  </r>
  <r>
    <x v="1"/>
    <x v="86"/>
    <x v="10"/>
    <x v="0"/>
    <s v="Low"/>
    <x v="1841"/>
    <n v="346498763"/>
    <d v="2021-04-02T00:00:00"/>
    <n v="5539"/>
    <n v="154.06"/>
    <n v="90.93"/>
    <n v="853338.34"/>
    <n v="503661.27"/>
    <n v="349677.07"/>
  </r>
  <r>
    <x v="1"/>
    <x v="67"/>
    <x v="2"/>
    <x v="1"/>
    <s v="High"/>
    <x v="1349"/>
    <n v="797316300"/>
    <d v="2016-11-29T00:00:00"/>
    <n v="2466"/>
    <n v="47.45"/>
    <n v="31.79"/>
    <n v="117011.7"/>
    <n v="78394.14"/>
    <n v="38617.56"/>
  </r>
  <r>
    <x v="1"/>
    <x v="169"/>
    <x v="0"/>
    <x v="0"/>
    <s v="High"/>
    <x v="1581"/>
    <n v="497506701"/>
    <d v="2015-05-10T00:00:00"/>
    <n v="2144"/>
    <n v="255.28"/>
    <n v="159.41999999999999"/>
    <n v="547320.31999999995"/>
    <n v="341796.48"/>
    <n v="205523.84"/>
  </r>
  <r>
    <x v="1"/>
    <x v="152"/>
    <x v="4"/>
    <x v="0"/>
    <s v="Cancelled"/>
    <x v="1474"/>
    <n v="245556294"/>
    <d v="2022-06-25T00:00:00"/>
    <n v="4419"/>
    <n v="81.73"/>
    <n v="56.67"/>
    <n v="361164.87"/>
    <n v="250424.73"/>
    <n v="110740.14"/>
  </r>
  <r>
    <x v="1"/>
    <x v="126"/>
    <x v="1"/>
    <x v="1"/>
    <s v="Medium"/>
    <x v="1395"/>
    <n v="910263907"/>
    <d v="2021-04-21T00:00:00"/>
    <n v="6173"/>
    <n v="152.58000000000001"/>
    <n v="97.44"/>
    <n v="941876.34"/>
    <n v="601497.12"/>
    <n v="340379.22"/>
  </r>
  <r>
    <x v="3"/>
    <x v="21"/>
    <x v="8"/>
    <x v="0"/>
    <s v="High"/>
    <x v="1842"/>
    <n v="280740869"/>
    <d v="2020-08-20T00:00:00"/>
    <n v="6317"/>
    <n v="421.89"/>
    <n v="364.69"/>
    <n v="2665079.13"/>
    <n v="2303746.73"/>
    <n v="361332.4"/>
  </r>
  <r>
    <x v="1"/>
    <x v="66"/>
    <x v="4"/>
    <x v="0"/>
    <s v="Low"/>
    <x v="528"/>
    <n v="716411006"/>
    <d v="2018-02-17T00:00:00"/>
    <n v="792"/>
    <n v="81.73"/>
    <n v="56.67"/>
    <n v="64730.16"/>
    <n v="44882.64"/>
    <n v="19847.52"/>
  </r>
  <r>
    <x v="3"/>
    <x v="124"/>
    <x v="5"/>
    <x v="1"/>
    <s v="Low"/>
    <x v="1250"/>
    <n v="597010648"/>
    <d v="2016-09-02T00:00:00"/>
    <n v="7572"/>
    <n v="109.28"/>
    <n v="35.840000000000003"/>
    <n v="827468.16"/>
    <n v="271380.47999999998"/>
    <n v="556087.68000000005"/>
  </r>
  <r>
    <x v="0"/>
    <x v="134"/>
    <x v="5"/>
    <x v="1"/>
    <s v="Low"/>
    <x v="335"/>
    <n v="172588622"/>
    <d v="2022-07-12T00:00:00"/>
    <n v="1663"/>
    <n v="109.28"/>
    <n v="35.840000000000003"/>
    <n v="181732.64"/>
    <n v="59601.919999999998"/>
    <n v="122130.72"/>
  </r>
  <r>
    <x v="0"/>
    <x v="135"/>
    <x v="9"/>
    <x v="1"/>
    <s v="Low"/>
    <x v="1843"/>
    <n v="213506257"/>
    <d v="2022-01-31T00:00:00"/>
    <n v="101"/>
    <n v="9.33"/>
    <n v="6.92"/>
    <n v="942.33"/>
    <n v="698.92"/>
    <n v="243.41"/>
  </r>
  <r>
    <x v="1"/>
    <x v="75"/>
    <x v="5"/>
    <x v="1"/>
    <s v="Medium"/>
    <x v="624"/>
    <n v="660437381"/>
    <d v="2021-10-24T00:00:00"/>
    <n v="6952"/>
    <n v="109.28"/>
    <n v="35.840000000000003"/>
    <n v="759714.56"/>
    <n v="249159.67999999999"/>
    <n v="510554.88"/>
  </r>
  <r>
    <x v="2"/>
    <x v="51"/>
    <x v="4"/>
    <x v="0"/>
    <s v="Cancelled"/>
    <x v="1248"/>
    <n v="174368321"/>
    <d v="2020-01-06T00:00:00"/>
    <n v="8316"/>
    <n v="81.73"/>
    <n v="56.67"/>
    <n v="679666.68"/>
    <n v="471267.72"/>
    <n v="208398.96"/>
  </r>
  <r>
    <x v="1"/>
    <x v="77"/>
    <x v="6"/>
    <x v="0"/>
    <s v="Medium"/>
    <x v="80"/>
    <n v="186597907"/>
    <d v="2015-12-15T00:00:00"/>
    <n v="7322"/>
    <n v="651.21"/>
    <n v="524.96"/>
    <n v="4768159.62"/>
    <n v="3843757.12"/>
    <n v="924402.5"/>
  </r>
  <r>
    <x v="1"/>
    <x v="93"/>
    <x v="10"/>
    <x v="0"/>
    <s v="Low"/>
    <x v="1844"/>
    <n v="848737466"/>
    <d v="2016-05-31T00:00:00"/>
    <n v="9132"/>
    <n v="154.06"/>
    <n v="90.93"/>
    <n v="1406875.92"/>
    <n v="830372.76"/>
    <n v="576503.16"/>
  </r>
  <r>
    <x v="0"/>
    <x v="14"/>
    <x v="11"/>
    <x v="0"/>
    <s v="Cancelled"/>
    <x v="170"/>
    <n v="582710826"/>
    <d v="2015-02-20T00:00:00"/>
    <n v="5937"/>
    <n v="668.27"/>
    <n v="502.54"/>
    <n v="3967518.99"/>
    <n v="2983579.98"/>
    <n v="983939.01"/>
  </r>
  <r>
    <x v="1"/>
    <x v="129"/>
    <x v="6"/>
    <x v="0"/>
    <s v="High"/>
    <x v="886"/>
    <n v="130754315"/>
    <d v="2019-11-02T00:00:00"/>
    <n v="1962"/>
    <n v="651.21"/>
    <n v="524.96"/>
    <n v="1277674.02"/>
    <n v="1029971.52"/>
    <n v="247702.5"/>
  </r>
  <r>
    <x v="0"/>
    <x v="27"/>
    <x v="2"/>
    <x v="0"/>
    <s v="Low"/>
    <x v="1845"/>
    <n v="305416762"/>
    <d v="2021-06-20T00:00:00"/>
    <n v="8462"/>
    <n v="47.45"/>
    <n v="31.79"/>
    <n v="401521.9"/>
    <n v="269006.98"/>
    <n v="132514.92000000001"/>
  </r>
  <r>
    <x v="0"/>
    <x v="0"/>
    <x v="2"/>
    <x v="1"/>
    <s v="Low"/>
    <x v="1024"/>
    <n v="639559495"/>
    <d v="2015-08-27T00:00:00"/>
    <n v="8722"/>
    <n v="47.45"/>
    <n v="31.79"/>
    <n v="413858.9"/>
    <n v="277272.38"/>
    <n v="136586.51999999999"/>
  </r>
  <r>
    <x v="1"/>
    <x v="47"/>
    <x v="4"/>
    <x v="0"/>
    <s v="Low"/>
    <x v="373"/>
    <n v="736356341"/>
    <d v="2015-12-28T00:00:00"/>
    <n v="3060"/>
    <n v="81.73"/>
    <n v="56.67"/>
    <n v="250093.8"/>
    <n v="173410.2"/>
    <n v="76683.600000000006"/>
  </r>
  <r>
    <x v="1"/>
    <x v="55"/>
    <x v="6"/>
    <x v="1"/>
    <s v="Medium"/>
    <x v="1846"/>
    <n v="719293630"/>
    <d v="2021-02-25T00:00:00"/>
    <n v="3824"/>
    <n v="651.21"/>
    <n v="524.96"/>
    <n v="2490227.04"/>
    <n v="2007447.04"/>
    <n v="482780"/>
  </r>
  <r>
    <x v="0"/>
    <x v="172"/>
    <x v="4"/>
    <x v="0"/>
    <s v="Low"/>
    <x v="1847"/>
    <n v="782170188"/>
    <d v="2021-10-21T00:00:00"/>
    <n v="395"/>
    <n v="81.73"/>
    <n v="56.67"/>
    <n v="32283.35"/>
    <n v="22384.65"/>
    <n v="9898.7000000000007"/>
  </r>
  <r>
    <x v="1"/>
    <x v="162"/>
    <x v="10"/>
    <x v="1"/>
    <s v="Medium"/>
    <x v="1242"/>
    <n v="739097344"/>
    <d v="2018-07-20T00:00:00"/>
    <n v="4183"/>
    <n v="154.06"/>
    <n v="90.93"/>
    <n v="644432.98"/>
    <n v="380360.19"/>
    <n v="264072.78999999998"/>
  </r>
  <r>
    <x v="3"/>
    <x v="24"/>
    <x v="11"/>
    <x v="0"/>
    <s v="High"/>
    <x v="1677"/>
    <n v="474498927"/>
    <d v="2019-09-03T00:00:00"/>
    <n v="3632"/>
    <n v="668.27"/>
    <n v="502.54"/>
    <n v="2427156.64"/>
    <n v="1825225.28"/>
    <n v="601931.36"/>
  </r>
  <r>
    <x v="1"/>
    <x v="92"/>
    <x v="1"/>
    <x v="0"/>
    <s v="Medium"/>
    <x v="1679"/>
    <n v="393111264"/>
    <d v="2021-07-26T00:00:00"/>
    <n v="9214"/>
    <n v="152.58000000000001"/>
    <n v="97.44"/>
    <n v="1405872.12"/>
    <n v="897812.16"/>
    <n v="508059.96"/>
  </r>
  <r>
    <x v="1"/>
    <x v="150"/>
    <x v="8"/>
    <x v="0"/>
    <s v="Cancelled"/>
    <x v="980"/>
    <n v="969983184"/>
    <d v="2015-12-29T00:00:00"/>
    <n v="8434"/>
    <n v="421.89"/>
    <n v="364.69"/>
    <n v="3558220.26"/>
    <n v="3075795.46"/>
    <n v="482424.8"/>
  </r>
  <r>
    <x v="6"/>
    <x v="180"/>
    <x v="1"/>
    <x v="1"/>
    <s v="Medium"/>
    <x v="1848"/>
    <n v="500476014"/>
    <d v="2020-07-22T00:00:00"/>
    <n v="829"/>
    <n v="152.58000000000001"/>
    <n v="97.44"/>
    <n v="126488.82"/>
    <n v="80777.759999999995"/>
    <n v="45711.06"/>
  </r>
  <r>
    <x v="1"/>
    <x v="39"/>
    <x v="9"/>
    <x v="1"/>
    <s v="High"/>
    <x v="1253"/>
    <n v="950263583"/>
    <d v="2018-10-21T00:00:00"/>
    <n v="2966"/>
    <n v="9.33"/>
    <n v="6.92"/>
    <n v="27672.78"/>
    <n v="20524.72"/>
    <n v="7148.06"/>
  </r>
  <r>
    <x v="1"/>
    <x v="47"/>
    <x v="1"/>
    <x v="1"/>
    <s v="Low"/>
    <x v="68"/>
    <n v="305332219"/>
    <d v="2018-07-12T00:00:00"/>
    <n v="3444"/>
    <n v="152.58000000000001"/>
    <n v="97.44"/>
    <n v="525485.52"/>
    <n v="335583.36"/>
    <n v="189902.16"/>
  </r>
  <r>
    <x v="0"/>
    <x v="122"/>
    <x v="0"/>
    <x v="0"/>
    <s v="Cancelled"/>
    <x v="80"/>
    <n v="221980750"/>
    <d v="2015-12-03T00:00:00"/>
    <n v="7892"/>
    <n v="255.28"/>
    <n v="159.41999999999999"/>
    <n v="2014669.76"/>
    <n v="1258142.6399999999"/>
    <n v="756527.12"/>
  </r>
  <r>
    <x v="2"/>
    <x v="51"/>
    <x v="8"/>
    <x v="0"/>
    <s v="High"/>
    <x v="693"/>
    <n v="176820504"/>
    <d v="2016-07-22T00:00:00"/>
    <n v="3971"/>
    <n v="421.89"/>
    <n v="364.69"/>
    <n v="1675325.19"/>
    <n v="1448183.99"/>
    <n v="227141.2"/>
  </r>
  <r>
    <x v="1"/>
    <x v="108"/>
    <x v="6"/>
    <x v="1"/>
    <s v="Cancelled"/>
    <x v="1849"/>
    <n v="616775310"/>
    <d v="2021-05-24T00:00:00"/>
    <n v="6375"/>
    <n v="651.21"/>
    <n v="524.96"/>
    <n v="4151463.75"/>
    <n v="3346620"/>
    <n v="804843.75"/>
  </r>
  <r>
    <x v="1"/>
    <x v="39"/>
    <x v="5"/>
    <x v="0"/>
    <s v="Low"/>
    <x v="1850"/>
    <n v="709081494"/>
    <d v="2021-10-13T00:00:00"/>
    <n v="1826"/>
    <n v="109.28"/>
    <n v="35.840000000000003"/>
    <n v="199545.28"/>
    <n v="65443.839999999997"/>
    <n v="134101.44"/>
  </r>
  <r>
    <x v="1"/>
    <x v="41"/>
    <x v="9"/>
    <x v="1"/>
    <s v="Low"/>
    <x v="232"/>
    <n v="591287887"/>
    <d v="2022-10-02T00:00:00"/>
    <n v="4080"/>
    <n v="9.33"/>
    <n v="6.92"/>
    <n v="38066.400000000001"/>
    <n v="28233.599999999999"/>
    <n v="9832.7999999999993"/>
  </r>
  <r>
    <x v="1"/>
    <x v="40"/>
    <x v="4"/>
    <x v="1"/>
    <s v="High"/>
    <x v="1587"/>
    <n v="921255815"/>
    <d v="2022-07-28T00:00:00"/>
    <n v="8923"/>
    <n v="81.73"/>
    <n v="56.67"/>
    <n v="729276.79"/>
    <n v="505666.41"/>
    <n v="223610.38"/>
  </r>
  <r>
    <x v="1"/>
    <x v="162"/>
    <x v="8"/>
    <x v="0"/>
    <s v="Medium"/>
    <x v="64"/>
    <n v="627159106"/>
    <d v="2022-03-09T00:00:00"/>
    <n v="9171"/>
    <n v="421.89"/>
    <n v="364.69"/>
    <n v="3869153.19"/>
    <n v="3344571.99"/>
    <n v="524581.19999999995"/>
  </r>
  <r>
    <x v="2"/>
    <x v="51"/>
    <x v="11"/>
    <x v="0"/>
    <s v="Low"/>
    <x v="932"/>
    <n v="957484090"/>
    <d v="2017-07-03T00:00:00"/>
    <n v="9674"/>
    <n v="668.27"/>
    <n v="502.54"/>
    <n v="6464843.9800000004"/>
    <n v="4861571.96"/>
    <n v="1603272.02"/>
  </r>
  <r>
    <x v="6"/>
    <x v="171"/>
    <x v="6"/>
    <x v="0"/>
    <s v="Cancelled"/>
    <x v="1851"/>
    <n v="531029593"/>
    <d v="2015-02-02T00:00:00"/>
    <n v="2312"/>
    <n v="651.21"/>
    <n v="524.96"/>
    <n v="1505597.52"/>
    <n v="1213707.52"/>
    <n v="291890"/>
  </r>
  <r>
    <x v="3"/>
    <x v="15"/>
    <x v="10"/>
    <x v="1"/>
    <s v="Cancelled"/>
    <x v="1852"/>
    <n v="286906945"/>
    <d v="2016-08-21T00:00:00"/>
    <n v="996"/>
    <n v="154.06"/>
    <n v="90.93"/>
    <n v="153443.76"/>
    <n v="90566.28"/>
    <n v="62877.48"/>
  </r>
  <r>
    <x v="1"/>
    <x v="142"/>
    <x v="5"/>
    <x v="0"/>
    <s v="Medium"/>
    <x v="1853"/>
    <n v="334539973"/>
    <d v="2022-05-11T00:00:00"/>
    <n v="6667"/>
    <n v="109.28"/>
    <n v="35.840000000000003"/>
    <n v="728569.76"/>
    <n v="238945.28"/>
    <n v="489624.48"/>
  </r>
  <r>
    <x v="1"/>
    <x v="168"/>
    <x v="1"/>
    <x v="1"/>
    <s v="Cancelled"/>
    <x v="611"/>
    <n v="403665006"/>
    <d v="2016-02-19T00:00:00"/>
    <n v="2300"/>
    <n v="152.58000000000001"/>
    <n v="97.44"/>
    <n v="350934"/>
    <n v="224112"/>
    <n v="126822"/>
  </r>
  <r>
    <x v="6"/>
    <x v="103"/>
    <x v="2"/>
    <x v="1"/>
    <s v="Cancelled"/>
    <x v="1793"/>
    <n v="294330871"/>
    <d v="2020-12-16T00:00:00"/>
    <n v="7900"/>
    <n v="47.45"/>
    <n v="31.79"/>
    <n v="374855"/>
    <n v="251141"/>
    <n v="123714"/>
  </r>
  <r>
    <x v="0"/>
    <x v="118"/>
    <x v="0"/>
    <x v="1"/>
    <s v="High"/>
    <x v="1854"/>
    <n v="326898896"/>
    <d v="2021-05-07T00:00:00"/>
    <n v="5503"/>
    <n v="255.28"/>
    <n v="159.41999999999999"/>
    <n v="1404805.84"/>
    <n v="877288.26"/>
    <n v="527517.57999999996"/>
  </r>
  <r>
    <x v="1"/>
    <x v="73"/>
    <x v="7"/>
    <x v="1"/>
    <s v="High"/>
    <x v="882"/>
    <n v="892042911"/>
    <d v="2021-05-12T00:00:00"/>
    <n v="4175"/>
    <n v="437.2"/>
    <n v="263.33"/>
    <n v="1825310"/>
    <n v="1099402.75"/>
    <n v="725907.25"/>
  </r>
  <r>
    <x v="1"/>
    <x v="150"/>
    <x v="6"/>
    <x v="1"/>
    <s v="High"/>
    <x v="633"/>
    <n v="200749242"/>
    <d v="2018-04-15T00:00:00"/>
    <n v="5017"/>
    <n v="651.21"/>
    <n v="524.96"/>
    <n v="3267120.57"/>
    <n v="2633724.3199999998"/>
    <n v="633396.25"/>
  </r>
  <r>
    <x v="1"/>
    <x v="150"/>
    <x v="5"/>
    <x v="1"/>
    <s v="Low"/>
    <x v="1501"/>
    <n v="134316718"/>
    <d v="2021-03-30T00:00:00"/>
    <n v="6157"/>
    <n v="109.28"/>
    <n v="35.840000000000003"/>
    <n v="672836.96"/>
    <n v="220666.88"/>
    <n v="452170.08"/>
  </r>
  <r>
    <x v="1"/>
    <x v="79"/>
    <x v="11"/>
    <x v="0"/>
    <s v="Cancelled"/>
    <x v="798"/>
    <n v="394356667"/>
    <d v="2016-08-04T00:00:00"/>
    <n v="7756"/>
    <n v="668.27"/>
    <n v="502.54"/>
    <n v="5183102.12"/>
    <n v="3897700.24"/>
    <n v="1285401.8799999999"/>
  </r>
  <r>
    <x v="1"/>
    <x v="89"/>
    <x v="9"/>
    <x v="1"/>
    <s v="Medium"/>
    <x v="74"/>
    <n v="752792918"/>
    <d v="2020-05-12T00:00:00"/>
    <n v="7008"/>
    <n v="9.33"/>
    <n v="6.92"/>
    <n v="65384.639999999999"/>
    <n v="48495.360000000001"/>
    <n v="16889.28"/>
  </r>
  <r>
    <x v="1"/>
    <x v="177"/>
    <x v="1"/>
    <x v="1"/>
    <s v="Low"/>
    <x v="1855"/>
    <n v="601861798"/>
    <d v="2021-07-20T00:00:00"/>
    <n v="3136"/>
    <n v="152.58000000000001"/>
    <n v="97.44"/>
    <n v="478490.88"/>
    <n v="305571.84000000003"/>
    <n v="172919.04000000001"/>
  </r>
  <r>
    <x v="0"/>
    <x v="13"/>
    <x v="9"/>
    <x v="1"/>
    <s v="High"/>
    <x v="1826"/>
    <n v="304112136"/>
    <d v="2016-09-07T00:00:00"/>
    <n v="2394"/>
    <n v="9.33"/>
    <n v="6.92"/>
    <n v="22336.02"/>
    <n v="16566.48"/>
    <n v="5769.54"/>
  </r>
  <r>
    <x v="3"/>
    <x v="30"/>
    <x v="5"/>
    <x v="0"/>
    <s v="Medium"/>
    <x v="1856"/>
    <n v="742405259"/>
    <d v="2016-10-24T00:00:00"/>
    <n v="3069"/>
    <n v="109.28"/>
    <n v="35.840000000000003"/>
    <n v="335380.32"/>
    <n v="109992.96000000001"/>
    <n v="225387.36"/>
  </r>
  <r>
    <x v="1"/>
    <x v="175"/>
    <x v="0"/>
    <x v="0"/>
    <s v="Low"/>
    <x v="1857"/>
    <n v="169914996"/>
    <d v="2020-10-25T00:00:00"/>
    <n v="478"/>
    <n v="255.28"/>
    <n v="159.41999999999999"/>
    <n v="122023.84"/>
    <n v="76202.759999999995"/>
    <n v="45821.08"/>
  </r>
  <r>
    <x v="2"/>
    <x v="4"/>
    <x v="3"/>
    <x v="1"/>
    <s v="High"/>
    <x v="1619"/>
    <n v="960127675"/>
    <d v="2018-07-11T00:00:00"/>
    <n v="1970"/>
    <n v="205.7"/>
    <n v="117.11"/>
    <n v="405229"/>
    <n v="230706.7"/>
    <n v="174522.3"/>
  </r>
  <r>
    <x v="6"/>
    <x v="18"/>
    <x v="4"/>
    <x v="1"/>
    <s v="Medium"/>
    <x v="1676"/>
    <n v="156842124"/>
    <d v="2019-09-25T00:00:00"/>
    <n v="1925"/>
    <n v="81.73"/>
    <n v="56.67"/>
    <n v="157330.25"/>
    <n v="109089.75"/>
    <n v="48240.5"/>
  </r>
  <r>
    <x v="3"/>
    <x v="138"/>
    <x v="10"/>
    <x v="1"/>
    <s v="Low"/>
    <x v="1858"/>
    <n v="724169671"/>
    <d v="2022-01-18T00:00:00"/>
    <n v="6753"/>
    <n v="154.06"/>
    <n v="90.93"/>
    <n v="1040367.18"/>
    <n v="614050.29"/>
    <n v="426316.89"/>
  </r>
  <r>
    <x v="1"/>
    <x v="154"/>
    <x v="5"/>
    <x v="1"/>
    <s v="Cancelled"/>
    <x v="1859"/>
    <n v="296534144"/>
    <d v="2021-11-24T00:00:00"/>
    <n v="9898"/>
    <n v="109.28"/>
    <n v="35.840000000000003"/>
    <n v="1081653.44"/>
    <n v="354744.32000000001"/>
    <n v="726909.12"/>
  </r>
  <r>
    <x v="1"/>
    <x v="28"/>
    <x v="4"/>
    <x v="0"/>
    <s v="Cancelled"/>
    <x v="271"/>
    <n v="628671872"/>
    <d v="2018-12-15T00:00:00"/>
    <n v="6832"/>
    <n v="81.73"/>
    <n v="56.67"/>
    <n v="558379.36"/>
    <n v="387169.44"/>
    <n v="171209.92"/>
  </r>
  <r>
    <x v="1"/>
    <x v="54"/>
    <x v="0"/>
    <x v="0"/>
    <s v="Medium"/>
    <x v="772"/>
    <n v="845631682"/>
    <d v="2016-07-26T00:00:00"/>
    <n v="61"/>
    <n v="255.28"/>
    <n v="159.41999999999999"/>
    <n v="15572.08"/>
    <n v="9724.6200000000008"/>
    <n v="5847.46"/>
  </r>
  <r>
    <x v="4"/>
    <x v="45"/>
    <x v="11"/>
    <x v="1"/>
    <s v="Medium"/>
    <x v="700"/>
    <n v="592774903"/>
    <d v="2019-10-02T00:00:00"/>
    <n v="4122"/>
    <n v="668.27"/>
    <n v="502.54"/>
    <n v="2754608.94"/>
    <n v="2071469.88"/>
    <n v="683139.06"/>
  </r>
  <r>
    <x v="2"/>
    <x v="37"/>
    <x v="4"/>
    <x v="1"/>
    <s v="Low"/>
    <x v="1820"/>
    <n v="485775363"/>
    <d v="2016-05-07T00:00:00"/>
    <n v="580"/>
    <n v="81.73"/>
    <n v="56.67"/>
    <n v="47403.4"/>
    <n v="32868.6"/>
    <n v="14534.8"/>
  </r>
  <r>
    <x v="1"/>
    <x v="7"/>
    <x v="10"/>
    <x v="0"/>
    <s v="Cancelled"/>
    <x v="278"/>
    <n v="760619390"/>
    <d v="2020-04-16T00:00:00"/>
    <n v="3035"/>
    <n v="154.06"/>
    <n v="90.93"/>
    <n v="467572.1"/>
    <n v="275972.55"/>
    <n v="191599.55"/>
  </r>
  <r>
    <x v="2"/>
    <x v="12"/>
    <x v="11"/>
    <x v="1"/>
    <s v="Medium"/>
    <x v="955"/>
    <n v="823605811"/>
    <d v="2016-12-03T00:00:00"/>
    <n v="2117"/>
    <n v="668.27"/>
    <n v="502.54"/>
    <n v="1414727.59"/>
    <n v="1063877.18"/>
    <n v="350850.41"/>
  </r>
  <r>
    <x v="1"/>
    <x v="183"/>
    <x v="0"/>
    <x v="1"/>
    <s v="High"/>
    <x v="1860"/>
    <n v="601345956"/>
    <d v="2016-10-20T00:00:00"/>
    <n v="486"/>
    <n v="255.28"/>
    <n v="159.41999999999999"/>
    <n v="124066.08"/>
    <n v="77478.12"/>
    <n v="46587.96"/>
  </r>
  <r>
    <x v="1"/>
    <x v="70"/>
    <x v="2"/>
    <x v="1"/>
    <s v="Low"/>
    <x v="661"/>
    <n v="990763652"/>
    <d v="2022-08-12T00:00:00"/>
    <n v="7836"/>
    <n v="47.45"/>
    <n v="31.79"/>
    <n v="371818.2"/>
    <n v="249106.44"/>
    <n v="122711.76"/>
  </r>
  <r>
    <x v="2"/>
    <x v="42"/>
    <x v="5"/>
    <x v="0"/>
    <s v="Medium"/>
    <x v="1861"/>
    <n v="709095227"/>
    <d v="2019-02-20T00:00:00"/>
    <n v="5890"/>
    <n v="109.28"/>
    <n v="35.840000000000003"/>
    <n v="643659.19999999995"/>
    <n v="211097.60000000001"/>
    <n v="432561.6"/>
  </r>
  <r>
    <x v="1"/>
    <x v="64"/>
    <x v="2"/>
    <x v="0"/>
    <s v="Medium"/>
    <x v="418"/>
    <n v="343889510"/>
    <d v="2018-04-02T00:00:00"/>
    <n v="3403"/>
    <n v="47.45"/>
    <n v="31.79"/>
    <n v="161472.35"/>
    <n v="108181.37"/>
    <n v="53290.98"/>
  </r>
  <r>
    <x v="1"/>
    <x v="91"/>
    <x v="8"/>
    <x v="1"/>
    <s v="Medium"/>
    <x v="1862"/>
    <n v="103007829"/>
    <d v="2021-10-20T00:00:00"/>
    <n v="1160"/>
    <n v="421.89"/>
    <n v="364.69"/>
    <n v="489392.4"/>
    <n v="423040.4"/>
    <n v="66352"/>
  </r>
  <r>
    <x v="0"/>
    <x v="0"/>
    <x v="1"/>
    <x v="1"/>
    <s v="High"/>
    <x v="1863"/>
    <n v="264624011"/>
    <d v="2016-06-12T00:00:00"/>
    <n v="6980"/>
    <n v="152.58000000000001"/>
    <n v="97.44"/>
    <n v="1065008.3999999999"/>
    <n v="680131.2"/>
    <n v="384877.2"/>
  </r>
  <r>
    <x v="0"/>
    <x v="27"/>
    <x v="2"/>
    <x v="0"/>
    <s v="Cancelled"/>
    <x v="1864"/>
    <n v="727224385"/>
    <d v="2017-02-01T00:00:00"/>
    <n v="711"/>
    <n v="47.45"/>
    <n v="31.79"/>
    <n v="33736.949999999997"/>
    <n v="22602.69"/>
    <n v="11134.26"/>
  </r>
  <r>
    <x v="0"/>
    <x v="135"/>
    <x v="1"/>
    <x v="1"/>
    <s v="High"/>
    <x v="513"/>
    <n v="559607779"/>
    <d v="2015-03-01T00:00:00"/>
    <n v="9233"/>
    <n v="152.58000000000001"/>
    <n v="97.44"/>
    <n v="1408771.14"/>
    <n v="899663.52"/>
    <n v="509107.62"/>
  </r>
  <r>
    <x v="2"/>
    <x v="141"/>
    <x v="6"/>
    <x v="0"/>
    <s v="Low"/>
    <x v="760"/>
    <n v="250885522"/>
    <d v="2019-01-24T00:00:00"/>
    <n v="1456"/>
    <n v="651.21"/>
    <n v="524.96"/>
    <n v="948161.76"/>
    <n v="764341.76000000001"/>
    <n v="183820"/>
  </r>
  <r>
    <x v="0"/>
    <x v="1"/>
    <x v="11"/>
    <x v="1"/>
    <s v="Cancelled"/>
    <x v="1865"/>
    <n v="360481441"/>
    <d v="2022-06-09T00:00:00"/>
    <n v="3324"/>
    <n v="668.27"/>
    <n v="502.54"/>
    <n v="2221329.48"/>
    <n v="1670442.96"/>
    <n v="550886.52"/>
  </r>
  <r>
    <x v="3"/>
    <x v="94"/>
    <x v="7"/>
    <x v="0"/>
    <s v="Low"/>
    <x v="368"/>
    <n v="168131864"/>
    <d v="2015-09-28T00:00:00"/>
    <n v="2810"/>
    <n v="437.2"/>
    <n v="263.33"/>
    <n v="1228532"/>
    <n v="739957.3"/>
    <n v="488574.7"/>
  </r>
  <r>
    <x v="1"/>
    <x v="175"/>
    <x v="5"/>
    <x v="1"/>
    <s v="Cancelled"/>
    <x v="1866"/>
    <n v="823885619"/>
    <d v="2021-09-02T00:00:00"/>
    <n v="4918"/>
    <n v="109.28"/>
    <n v="35.840000000000003"/>
    <n v="537439.04"/>
    <n v="176261.12"/>
    <n v="361177.92"/>
  </r>
  <r>
    <x v="1"/>
    <x v="81"/>
    <x v="0"/>
    <x v="1"/>
    <s v="Low"/>
    <x v="498"/>
    <n v="398104035"/>
    <d v="2020-08-12T00:00:00"/>
    <n v="6686"/>
    <n v="255.28"/>
    <n v="159.41999999999999"/>
    <n v="1706802.08"/>
    <n v="1065882.1200000001"/>
    <n v="640919.96"/>
  </r>
  <r>
    <x v="1"/>
    <x v="80"/>
    <x v="8"/>
    <x v="1"/>
    <s v="Medium"/>
    <x v="1170"/>
    <n v="631460940"/>
    <d v="2018-10-05T00:00:00"/>
    <n v="2180"/>
    <n v="421.89"/>
    <n v="364.69"/>
    <n v="919720.2"/>
    <n v="795024.2"/>
    <n v="124696"/>
  </r>
  <r>
    <x v="3"/>
    <x v="138"/>
    <x v="4"/>
    <x v="0"/>
    <s v="Cancelled"/>
    <x v="1115"/>
    <n v="184942662"/>
    <d v="2015-11-02T00:00:00"/>
    <n v="7498"/>
    <n v="81.73"/>
    <n v="56.67"/>
    <n v="612811.54"/>
    <n v="424911.66"/>
    <n v="187899.88"/>
  </r>
  <r>
    <x v="1"/>
    <x v="123"/>
    <x v="1"/>
    <x v="1"/>
    <s v="Medium"/>
    <x v="1746"/>
    <n v="489848029"/>
    <d v="2022-05-20T00:00:00"/>
    <n v="5772"/>
    <n v="152.58000000000001"/>
    <n v="97.44"/>
    <n v="880691.76"/>
    <n v="562423.68000000005"/>
    <n v="318268.08"/>
  </r>
  <r>
    <x v="1"/>
    <x v="167"/>
    <x v="6"/>
    <x v="0"/>
    <s v="Low"/>
    <x v="1867"/>
    <n v="797788369"/>
    <d v="2016-11-28T00:00:00"/>
    <n v="2162"/>
    <n v="651.21"/>
    <n v="524.96"/>
    <n v="1407916.02"/>
    <n v="1134963.52"/>
    <n v="272952.5"/>
  </r>
  <r>
    <x v="1"/>
    <x v="79"/>
    <x v="4"/>
    <x v="0"/>
    <s v="Cancelled"/>
    <x v="1452"/>
    <n v="430687510"/>
    <d v="2019-06-10T00:00:00"/>
    <n v="8860"/>
    <n v="81.73"/>
    <n v="56.67"/>
    <n v="724127.8"/>
    <n v="502096.2"/>
    <n v="222031.6"/>
  </r>
  <r>
    <x v="3"/>
    <x v="151"/>
    <x v="8"/>
    <x v="1"/>
    <s v="Medium"/>
    <x v="95"/>
    <n v="130781781"/>
    <d v="2016-10-31T00:00:00"/>
    <n v="90"/>
    <n v="421.89"/>
    <n v="364.69"/>
    <n v="37970.1"/>
    <n v="32822.1"/>
    <n v="5148"/>
  </r>
  <r>
    <x v="4"/>
    <x v="6"/>
    <x v="10"/>
    <x v="1"/>
    <s v="High"/>
    <x v="1868"/>
    <n v="710620009"/>
    <d v="2022-10-01T00:00:00"/>
    <n v="7107"/>
    <n v="154.06"/>
    <n v="90.93"/>
    <n v="1094904.42"/>
    <n v="646239.51"/>
    <n v="448664.91"/>
  </r>
  <r>
    <x v="1"/>
    <x v="58"/>
    <x v="1"/>
    <x v="0"/>
    <s v="Medium"/>
    <x v="1869"/>
    <n v="803063523"/>
    <d v="2022-07-16T00:00:00"/>
    <n v="3197"/>
    <n v="152.58000000000001"/>
    <n v="97.44"/>
    <n v="487798.26"/>
    <n v="311515.68"/>
    <n v="176282.58"/>
  </r>
  <r>
    <x v="2"/>
    <x v="48"/>
    <x v="9"/>
    <x v="0"/>
    <s v="Low"/>
    <x v="1709"/>
    <n v="911286151"/>
    <d v="2019-07-01T00:00:00"/>
    <n v="8678"/>
    <n v="9.33"/>
    <n v="6.92"/>
    <n v="80965.740000000005"/>
    <n v="60051.76"/>
    <n v="20913.98"/>
  </r>
  <r>
    <x v="6"/>
    <x v="18"/>
    <x v="3"/>
    <x v="1"/>
    <s v="Medium"/>
    <x v="1870"/>
    <n v="258774220"/>
    <d v="2022-04-28T00:00:00"/>
    <n v="5897"/>
    <n v="205.7"/>
    <n v="117.11"/>
    <n v="1213012.8999999999"/>
    <n v="690597.67"/>
    <n v="522415.23"/>
  </r>
  <r>
    <x v="1"/>
    <x v="92"/>
    <x v="10"/>
    <x v="1"/>
    <s v="Cancelled"/>
    <x v="349"/>
    <n v="839326560"/>
    <d v="2021-12-12T00:00:00"/>
    <n v="4236"/>
    <n v="154.06"/>
    <n v="90.93"/>
    <n v="652598.16"/>
    <n v="385179.48"/>
    <n v="267418.68"/>
  </r>
  <r>
    <x v="1"/>
    <x v="71"/>
    <x v="4"/>
    <x v="0"/>
    <s v="High"/>
    <x v="1871"/>
    <n v="667054498"/>
    <d v="2015-02-12T00:00:00"/>
    <n v="5104"/>
    <n v="81.73"/>
    <n v="56.67"/>
    <n v="417149.92"/>
    <n v="289243.68"/>
    <n v="127906.24000000001"/>
  </r>
  <r>
    <x v="1"/>
    <x v="58"/>
    <x v="8"/>
    <x v="1"/>
    <s v="Medium"/>
    <x v="322"/>
    <n v="526381862"/>
    <d v="2019-12-21T00:00:00"/>
    <n v="6945"/>
    <n v="421.89"/>
    <n v="364.69"/>
    <n v="2930026.05"/>
    <n v="2532772.0499999998"/>
    <n v="397254"/>
  </r>
  <r>
    <x v="6"/>
    <x v="103"/>
    <x v="4"/>
    <x v="0"/>
    <s v="Cancelled"/>
    <x v="1872"/>
    <n v="822044980"/>
    <d v="2022-10-09T00:00:00"/>
    <n v="232"/>
    <n v="81.73"/>
    <n v="56.67"/>
    <n v="18961.36"/>
    <n v="13147.44"/>
    <n v="5813.92"/>
  </r>
  <r>
    <x v="3"/>
    <x v="10"/>
    <x v="9"/>
    <x v="1"/>
    <s v="Cancelled"/>
    <x v="1873"/>
    <n v="229092681"/>
    <d v="2019-06-01T00:00:00"/>
    <n v="2470"/>
    <n v="9.33"/>
    <n v="6.92"/>
    <n v="23045.1"/>
    <n v="17092.400000000001"/>
    <n v="5952.7"/>
  </r>
  <r>
    <x v="2"/>
    <x v="83"/>
    <x v="1"/>
    <x v="0"/>
    <s v="Cancelled"/>
    <x v="702"/>
    <n v="642886292"/>
    <d v="2015-01-31T00:00:00"/>
    <n v="3195"/>
    <n v="152.58000000000001"/>
    <n v="97.44"/>
    <n v="487493.1"/>
    <n v="311320.8"/>
    <n v="176172.3"/>
  </r>
  <r>
    <x v="1"/>
    <x v="88"/>
    <x v="1"/>
    <x v="1"/>
    <s v="High"/>
    <x v="418"/>
    <n v="429099643"/>
    <d v="2018-03-04T00:00:00"/>
    <n v="8975"/>
    <n v="152.58000000000001"/>
    <n v="97.44"/>
    <n v="1369405.5"/>
    <n v="874524"/>
    <n v="494881.5"/>
  </r>
  <r>
    <x v="1"/>
    <x v="183"/>
    <x v="7"/>
    <x v="1"/>
    <s v="Cancelled"/>
    <x v="682"/>
    <n v="273719060"/>
    <d v="2017-08-17T00:00:00"/>
    <n v="8407"/>
    <n v="437.2"/>
    <n v="263.33"/>
    <n v="3675540.4"/>
    <n v="2213815.31"/>
    <n v="1461725.09"/>
  </r>
  <r>
    <x v="1"/>
    <x v="154"/>
    <x v="7"/>
    <x v="1"/>
    <s v="Low"/>
    <x v="1874"/>
    <n v="933043372"/>
    <d v="2018-05-06T00:00:00"/>
    <n v="7123"/>
    <n v="437.2"/>
    <n v="263.33"/>
    <n v="3114175.6"/>
    <n v="1875699.59"/>
    <n v="1238476.01"/>
  </r>
  <r>
    <x v="2"/>
    <x v="37"/>
    <x v="1"/>
    <x v="0"/>
    <s v="Medium"/>
    <x v="893"/>
    <n v="983683907"/>
    <d v="2017-03-10T00:00:00"/>
    <n v="2783"/>
    <n v="152.58000000000001"/>
    <n v="97.44"/>
    <n v="424630.14"/>
    <n v="271175.52"/>
    <n v="153454.62"/>
  </r>
  <r>
    <x v="6"/>
    <x v="180"/>
    <x v="9"/>
    <x v="1"/>
    <s v="Cancelled"/>
    <x v="1221"/>
    <n v="872564494"/>
    <d v="2019-07-19T00:00:00"/>
    <n v="79"/>
    <n v="9.33"/>
    <n v="6.92"/>
    <n v="737.07"/>
    <n v="546.67999999999995"/>
    <n v="190.39"/>
  </r>
  <r>
    <x v="1"/>
    <x v="99"/>
    <x v="3"/>
    <x v="0"/>
    <s v="High"/>
    <x v="1461"/>
    <n v="666921460"/>
    <d v="2018-10-10T00:00:00"/>
    <n v="5735"/>
    <n v="205.7"/>
    <n v="117.11"/>
    <n v="1179689.5"/>
    <n v="671625.85"/>
    <n v="508063.65"/>
  </r>
  <r>
    <x v="4"/>
    <x v="156"/>
    <x v="6"/>
    <x v="0"/>
    <s v="Cancelled"/>
    <x v="729"/>
    <n v="504303634"/>
    <d v="2019-11-22T00:00:00"/>
    <n v="3507"/>
    <n v="651.21"/>
    <n v="524.96"/>
    <n v="2283793.4700000002"/>
    <n v="1841034.72"/>
    <n v="442758.75"/>
  </r>
  <r>
    <x v="1"/>
    <x v="161"/>
    <x v="5"/>
    <x v="1"/>
    <s v="High"/>
    <x v="1875"/>
    <n v="142572343"/>
    <d v="2019-03-02T00:00:00"/>
    <n v="9179"/>
    <n v="109.28"/>
    <n v="35.840000000000003"/>
    <n v="1003081.12"/>
    <n v="328975.35999999999"/>
    <n v="674105.76"/>
  </r>
  <r>
    <x v="6"/>
    <x v="171"/>
    <x v="0"/>
    <x v="1"/>
    <s v="Cancelled"/>
    <x v="940"/>
    <n v="309901416"/>
    <d v="2021-06-01T00:00:00"/>
    <n v="5570"/>
    <n v="255.28"/>
    <n v="159.41999999999999"/>
    <n v="1421909.6"/>
    <n v="887969.4"/>
    <n v="533940.19999999995"/>
  </r>
  <r>
    <x v="4"/>
    <x v="31"/>
    <x v="4"/>
    <x v="1"/>
    <s v="High"/>
    <x v="22"/>
    <n v="454777181"/>
    <d v="2016-10-23T00:00:00"/>
    <n v="7529"/>
    <n v="81.73"/>
    <n v="56.67"/>
    <n v="615345.17000000004"/>
    <n v="426668.43"/>
    <n v="188676.74"/>
  </r>
  <r>
    <x v="4"/>
    <x v="173"/>
    <x v="3"/>
    <x v="0"/>
    <s v="High"/>
    <x v="1876"/>
    <n v="995998466"/>
    <d v="2021-08-27T00:00:00"/>
    <n v="6934"/>
    <n v="205.7"/>
    <n v="117.11"/>
    <n v="1426323.8"/>
    <n v="812040.74"/>
    <n v="614283.06000000006"/>
  </r>
  <r>
    <x v="0"/>
    <x v="172"/>
    <x v="1"/>
    <x v="1"/>
    <s v="Cancelled"/>
    <x v="1532"/>
    <n v="172676599"/>
    <d v="2017-05-04T00:00:00"/>
    <n v="7698"/>
    <n v="152.58000000000001"/>
    <n v="97.44"/>
    <n v="1174560.8400000001"/>
    <n v="750093.12"/>
    <n v="424467.72"/>
  </r>
  <r>
    <x v="3"/>
    <x v="21"/>
    <x v="10"/>
    <x v="0"/>
    <s v="High"/>
    <x v="82"/>
    <n v="794235408"/>
    <d v="2018-07-06T00:00:00"/>
    <n v="762"/>
    <n v="154.06"/>
    <n v="90.93"/>
    <n v="117393.72"/>
    <n v="69288.66"/>
    <n v="48105.06"/>
  </r>
  <r>
    <x v="1"/>
    <x v="154"/>
    <x v="1"/>
    <x v="0"/>
    <s v="Low"/>
    <x v="1360"/>
    <n v="790411221"/>
    <d v="2015-06-24T00:00:00"/>
    <n v="9100"/>
    <n v="152.58000000000001"/>
    <n v="97.44"/>
    <n v="1388478"/>
    <n v="886704"/>
    <n v="501774"/>
  </r>
  <r>
    <x v="1"/>
    <x v="16"/>
    <x v="6"/>
    <x v="0"/>
    <s v="Low"/>
    <x v="1877"/>
    <n v="861252868"/>
    <d v="2018-03-28T00:00:00"/>
    <n v="2717"/>
    <n v="651.21"/>
    <n v="524.96"/>
    <n v="1769337.57"/>
    <n v="1426316.32"/>
    <n v="343021.25"/>
  </r>
  <r>
    <x v="4"/>
    <x v="46"/>
    <x v="10"/>
    <x v="1"/>
    <s v="Low"/>
    <x v="1878"/>
    <n v="427121675"/>
    <d v="2019-11-15T00:00:00"/>
    <n v="3650"/>
    <n v="154.06"/>
    <n v="90.93"/>
    <n v="562319"/>
    <n v="331894.5"/>
    <n v="230424.5"/>
  </r>
  <r>
    <x v="1"/>
    <x v="117"/>
    <x v="4"/>
    <x v="1"/>
    <s v="Low"/>
    <x v="1242"/>
    <n v="778691470"/>
    <d v="2018-08-01T00:00:00"/>
    <n v="965"/>
    <n v="81.73"/>
    <n v="56.67"/>
    <n v="78869.45"/>
    <n v="54686.55"/>
    <n v="24182.9"/>
  </r>
  <r>
    <x v="1"/>
    <x v="167"/>
    <x v="0"/>
    <x v="0"/>
    <s v="Cancelled"/>
    <x v="1502"/>
    <n v="126948583"/>
    <d v="2017-07-09T00:00:00"/>
    <n v="5762"/>
    <n v="255.28"/>
    <n v="159.41999999999999"/>
    <n v="1470923.36"/>
    <n v="918578.04"/>
    <n v="552345.31999999995"/>
  </r>
  <r>
    <x v="1"/>
    <x v="22"/>
    <x v="5"/>
    <x v="1"/>
    <s v="High"/>
    <x v="393"/>
    <n v="353191840"/>
    <d v="2019-07-09T00:00:00"/>
    <n v="6169"/>
    <n v="109.28"/>
    <n v="35.840000000000003"/>
    <n v="674148.32"/>
    <n v="221096.95999999999"/>
    <n v="453051.36"/>
  </r>
  <r>
    <x v="1"/>
    <x v="43"/>
    <x v="10"/>
    <x v="0"/>
    <s v="Low"/>
    <x v="960"/>
    <n v="259032571"/>
    <d v="2017-05-13T00:00:00"/>
    <n v="2349"/>
    <n v="154.06"/>
    <n v="90.93"/>
    <n v="361886.94"/>
    <n v="213594.57"/>
    <n v="148292.37"/>
  </r>
  <r>
    <x v="1"/>
    <x v="74"/>
    <x v="5"/>
    <x v="0"/>
    <s v="Medium"/>
    <x v="1259"/>
    <n v="516394603"/>
    <d v="2022-12-09T00:00:00"/>
    <n v="1493"/>
    <n v="109.28"/>
    <n v="35.840000000000003"/>
    <n v="163155.04"/>
    <n v="53509.120000000003"/>
    <n v="109645.92"/>
  </r>
  <r>
    <x v="1"/>
    <x v="179"/>
    <x v="8"/>
    <x v="1"/>
    <s v="Low"/>
    <x v="1879"/>
    <n v="517514264"/>
    <d v="2018-09-04T00:00:00"/>
    <n v="2826"/>
    <n v="421.89"/>
    <n v="364.69"/>
    <n v="1192261.1399999999"/>
    <n v="1030613.94"/>
    <n v="161647.20000000001"/>
  </r>
  <r>
    <x v="1"/>
    <x v="79"/>
    <x v="7"/>
    <x v="1"/>
    <s v="High"/>
    <x v="57"/>
    <n v="624940383"/>
    <d v="2016-03-30T00:00:00"/>
    <n v="2602"/>
    <n v="437.2"/>
    <n v="263.33"/>
    <n v="1137594.3999999999"/>
    <n v="685184.66"/>
    <n v="452409.74"/>
  </r>
  <r>
    <x v="4"/>
    <x v="56"/>
    <x v="9"/>
    <x v="1"/>
    <s v="Low"/>
    <x v="382"/>
    <n v="821534287"/>
    <d v="2021-12-23T00:00:00"/>
    <n v="9107"/>
    <n v="9.33"/>
    <n v="6.92"/>
    <n v="84968.31"/>
    <n v="63020.44"/>
    <n v="21947.87"/>
  </r>
  <r>
    <x v="1"/>
    <x v="87"/>
    <x v="9"/>
    <x v="0"/>
    <s v="Medium"/>
    <x v="1063"/>
    <n v="260469806"/>
    <d v="2022-06-19T00:00:00"/>
    <n v="7659"/>
    <n v="9.33"/>
    <n v="6.92"/>
    <n v="71458.47"/>
    <n v="53000.28"/>
    <n v="18458.189999999999"/>
  </r>
  <r>
    <x v="1"/>
    <x v="58"/>
    <x v="10"/>
    <x v="0"/>
    <s v="High"/>
    <x v="1496"/>
    <n v="415233266"/>
    <d v="2019-10-31T00:00:00"/>
    <n v="5606"/>
    <n v="154.06"/>
    <n v="90.93"/>
    <n v="863660.36"/>
    <n v="509753.58"/>
    <n v="353906.78"/>
  </r>
  <r>
    <x v="3"/>
    <x v="24"/>
    <x v="0"/>
    <x v="0"/>
    <s v="Medium"/>
    <x v="1880"/>
    <n v="129623496"/>
    <d v="2018-02-25T00:00:00"/>
    <n v="7328"/>
    <n v="255.28"/>
    <n v="159.41999999999999"/>
    <n v="1870691.84"/>
    <n v="1168229.76"/>
    <n v="702462.08"/>
  </r>
  <r>
    <x v="1"/>
    <x v="81"/>
    <x v="7"/>
    <x v="0"/>
    <s v="Cancelled"/>
    <x v="1881"/>
    <n v="567751824"/>
    <d v="2021-11-21T00:00:00"/>
    <n v="9236"/>
    <n v="437.2"/>
    <n v="263.33"/>
    <n v="4037979.2"/>
    <n v="2432115.88"/>
    <n v="1605863.32"/>
  </r>
  <r>
    <x v="1"/>
    <x v="98"/>
    <x v="7"/>
    <x v="0"/>
    <s v="Low"/>
    <x v="1434"/>
    <n v="264042079"/>
    <d v="2020-05-01T00:00:00"/>
    <n v="4774"/>
    <n v="437.2"/>
    <n v="263.33"/>
    <n v="2087192.8"/>
    <n v="1257137.42"/>
    <n v="830055.38"/>
  </r>
  <r>
    <x v="2"/>
    <x v="65"/>
    <x v="1"/>
    <x v="0"/>
    <s v="High"/>
    <x v="1882"/>
    <n v="973230588"/>
    <d v="2018-06-08T00:00:00"/>
    <n v="9413"/>
    <n v="152.58000000000001"/>
    <n v="97.44"/>
    <n v="1436235.54"/>
    <n v="917202.72"/>
    <n v="519032.82"/>
  </r>
  <r>
    <x v="1"/>
    <x v="98"/>
    <x v="10"/>
    <x v="0"/>
    <s v="Cancelled"/>
    <x v="761"/>
    <n v="920366179"/>
    <d v="2018-02-15T00:00:00"/>
    <n v="5660"/>
    <n v="154.06"/>
    <n v="90.93"/>
    <n v="871979.6"/>
    <n v="514663.8"/>
    <n v="357315.8"/>
  </r>
  <r>
    <x v="2"/>
    <x v="137"/>
    <x v="10"/>
    <x v="1"/>
    <s v="Medium"/>
    <x v="847"/>
    <n v="650810182"/>
    <d v="2016-07-21T00:00:00"/>
    <n v="8050"/>
    <n v="154.06"/>
    <n v="90.93"/>
    <n v="1240183"/>
    <n v="731986.5"/>
    <n v="508196.5"/>
  </r>
  <r>
    <x v="1"/>
    <x v="34"/>
    <x v="5"/>
    <x v="1"/>
    <s v="High"/>
    <x v="245"/>
    <n v="780236423"/>
    <d v="2015-12-29T00:00:00"/>
    <n v="8151"/>
    <n v="109.28"/>
    <n v="35.840000000000003"/>
    <n v="890741.28"/>
    <n v="292131.84000000003"/>
    <n v="598609.43999999994"/>
  </r>
  <r>
    <x v="1"/>
    <x v="40"/>
    <x v="9"/>
    <x v="1"/>
    <s v="Cancelled"/>
    <x v="1776"/>
    <n v="644631230"/>
    <d v="2015-07-11T00:00:00"/>
    <n v="9561"/>
    <n v="9.33"/>
    <n v="6.92"/>
    <n v="89204.13"/>
    <n v="66162.12"/>
    <n v="23042.01"/>
  </r>
  <r>
    <x v="1"/>
    <x v="97"/>
    <x v="8"/>
    <x v="0"/>
    <s v="Cancelled"/>
    <x v="1531"/>
    <n v="550293433"/>
    <d v="2015-08-15T00:00:00"/>
    <n v="2910"/>
    <n v="421.89"/>
    <n v="364.69"/>
    <n v="1227699.8999999999"/>
    <n v="1061247.8999999999"/>
    <n v="166452"/>
  </r>
  <r>
    <x v="3"/>
    <x v="110"/>
    <x v="0"/>
    <x v="1"/>
    <s v="High"/>
    <x v="20"/>
    <n v="423834359"/>
    <d v="2022-02-20T00:00:00"/>
    <n v="860"/>
    <n v="255.28"/>
    <n v="159.41999999999999"/>
    <n v="219540.8"/>
    <n v="137101.20000000001"/>
    <n v="82439.600000000006"/>
  </r>
  <r>
    <x v="1"/>
    <x v="132"/>
    <x v="9"/>
    <x v="1"/>
    <s v="High"/>
    <x v="836"/>
    <n v="262177836"/>
    <d v="2020-01-16T00:00:00"/>
    <n v="3103"/>
    <n v="9.33"/>
    <n v="6.92"/>
    <n v="28950.99"/>
    <n v="21472.76"/>
    <n v="7478.23"/>
  </r>
  <r>
    <x v="1"/>
    <x v="157"/>
    <x v="11"/>
    <x v="0"/>
    <s v="Low"/>
    <x v="1883"/>
    <n v="582560193"/>
    <d v="2016-05-28T00:00:00"/>
    <n v="1362"/>
    <n v="668.27"/>
    <n v="502.54"/>
    <n v="910183.74"/>
    <n v="684459.48"/>
    <n v="225724.26"/>
  </r>
  <r>
    <x v="0"/>
    <x v="19"/>
    <x v="11"/>
    <x v="0"/>
    <s v="High"/>
    <x v="610"/>
    <n v="172530257"/>
    <d v="2017-08-31T00:00:00"/>
    <n v="4392"/>
    <n v="668.27"/>
    <n v="502.54"/>
    <n v="2935041.84"/>
    <n v="2207155.6800000002"/>
    <n v="727886.16"/>
  </r>
  <r>
    <x v="1"/>
    <x v="108"/>
    <x v="10"/>
    <x v="0"/>
    <s v="High"/>
    <x v="867"/>
    <n v="139949357"/>
    <d v="2018-07-14T00:00:00"/>
    <n v="2980"/>
    <n v="154.06"/>
    <n v="90.93"/>
    <n v="459098.8"/>
    <n v="270971.40000000002"/>
    <n v="188127.4"/>
  </r>
  <r>
    <x v="1"/>
    <x v="175"/>
    <x v="2"/>
    <x v="1"/>
    <s v="Low"/>
    <x v="1884"/>
    <n v="762991321"/>
    <d v="2022-05-17T00:00:00"/>
    <n v="4942"/>
    <n v="47.45"/>
    <n v="31.79"/>
    <n v="234497.9"/>
    <n v="157106.18"/>
    <n v="77391.72"/>
  </r>
  <r>
    <x v="4"/>
    <x v="29"/>
    <x v="8"/>
    <x v="1"/>
    <s v="Cancelled"/>
    <x v="1362"/>
    <n v="140142476"/>
    <d v="2016-09-02T00:00:00"/>
    <n v="128"/>
    <n v="421.89"/>
    <n v="364.69"/>
    <n v="54001.919999999998"/>
    <n v="46680.32"/>
    <n v="7321.6"/>
  </r>
  <r>
    <x v="0"/>
    <x v="134"/>
    <x v="3"/>
    <x v="1"/>
    <s v="Cancelled"/>
    <x v="253"/>
    <n v="940201652"/>
    <d v="2021-01-01T00:00:00"/>
    <n v="5417"/>
    <n v="205.7"/>
    <n v="117.11"/>
    <n v="1114276.8999999999"/>
    <n v="634384.87"/>
    <n v="479892.03"/>
  </r>
  <r>
    <x v="4"/>
    <x v="158"/>
    <x v="4"/>
    <x v="1"/>
    <s v="Medium"/>
    <x v="1164"/>
    <n v="952280175"/>
    <d v="2019-01-15T00:00:00"/>
    <n v="9720"/>
    <n v="81.73"/>
    <n v="56.67"/>
    <n v="794415.6"/>
    <n v="550832.4"/>
    <n v="243583.2"/>
  </r>
  <r>
    <x v="4"/>
    <x v="45"/>
    <x v="2"/>
    <x v="0"/>
    <s v="Medium"/>
    <x v="1885"/>
    <n v="735801875"/>
    <d v="2018-11-13T00:00:00"/>
    <n v="8981"/>
    <n v="47.45"/>
    <n v="31.79"/>
    <n v="426148.45"/>
    <n v="285505.99"/>
    <n v="140642.46"/>
  </r>
  <r>
    <x v="1"/>
    <x v="120"/>
    <x v="5"/>
    <x v="1"/>
    <s v="High"/>
    <x v="131"/>
    <n v="470503079"/>
    <d v="2015-03-21T00:00:00"/>
    <n v="1172"/>
    <n v="109.28"/>
    <n v="35.840000000000003"/>
    <n v="128076.16"/>
    <n v="42004.480000000003"/>
    <n v="86071.679999999993"/>
  </r>
  <r>
    <x v="2"/>
    <x v="51"/>
    <x v="2"/>
    <x v="0"/>
    <s v="High"/>
    <x v="1413"/>
    <n v="406432616"/>
    <d v="2019-03-23T00:00:00"/>
    <n v="1298"/>
    <n v="47.45"/>
    <n v="31.79"/>
    <n v="61590.1"/>
    <n v="41263.42"/>
    <n v="20326.68"/>
  </r>
  <r>
    <x v="1"/>
    <x v="16"/>
    <x v="2"/>
    <x v="1"/>
    <s v="Cancelled"/>
    <x v="731"/>
    <n v="413951814"/>
    <d v="2015-05-31T00:00:00"/>
    <n v="6395"/>
    <n v="47.45"/>
    <n v="31.79"/>
    <n v="303442.75"/>
    <n v="203297.05"/>
    <n v="100145.7"/>
  </r>
  <r>
    <x v="1"/>
    <x v="148"/>
    <x v="6"/>
    <x v="1"/>
    <s v="Low"/>
    <x v="916"/>
    <n v="433734500"/>
    <d v="2022-09-08T00:00:00"/>
    <n v="532"/>
    <n v="651.21"/>
    <n v="524.96"/>
    <n v="346443.72"/>
    <n v="279278.71999999997"/>
    <n v="67165"/>
  </r>
  <r>
    <x v="6"/>
    <x v="18"/>
    <x v="5"/>
    <x v="1"/>
    <s v="High"/>
    <x v="545"/>
    <n v="926767003"/>
    <d v="2021-08-20T00:00:00"/>
    <n v="9806"/>
    <n v="109.28"/>
    <n v="35.840000000000003"/>
    <n v="1071599.68"/>
    <n v="351447.03999999998"/>
    <n v="720152.64"/>
  </r>
  <r>
    <x v="1"/>
    <x v="64"/>
    <x v="6"/>
    <x v="0"/>
    <s v="Cancelled"/>
    <x v="691"/>
    <n v="624348151"/>
    <d v="2020-12-08T00:00:00"/>
    <n v="7347"/>
    <n v="651.21"/>
    <n v="524.96"/>
    <n v="4784439.87"/>
    <n v="3856881.12"/>
    <n v="927558.75"/>
  </r>
  <r>
    <x v="1"/>
    <x v="52"/>
    <x v="11"/>
    <x v="0"/>
    <s v="Cancelled"/>
    <x v="1886"/>
    <n v="578089272"/>
    <d v="2022-05-20T00:00:00"/>
    <n v="8317"/>
    <n v="668.27"/>
    <n v="502.54"/>
    <n v="5558001.5899999999"/>
    <n v="4179625.18"/>
    <n v="1378376.41"/>
  </r>
  <r>
    <x v="1"/>
    <x v="73"/>
    <x v="5"/>
    <x v="1"/>
    <s v="Medium"/>
    <x v="1159"/>
    <n v="109914195"/>
    <d v="2020-04-16T00:00:00"/>
    <n v="4908"/>
    <n v="109.28"/>
    <n v="35.840000000000003"/>
    <n v="536346.24"/>
    <n v="175902.72"/>
    <n v="360443.52"/>
  </r>
  <r>
    <x v="3"/>
    <x v="11"/>
    <x v="5"/>
    <x v="0"/>
    <s v="High"/>
    <x v="755"/>
    <n v="862059247"/>
    <d v="2020-08-30T00:00:00"/>
    <n v="1343"/>
    <n v="109.28"/>
    <n v="35.840000000000003"/>
    <n v="146763.04"/>
    <n v="48133.120000000003"/>
    <n v="98629.92"/>
  </r>
  <r>
    <x v="1"/>
    <x v="179"/>
    <x v="1"/>
    <x v="0"/>
    <s v="Cancelled"/>
    <x v="1887"/>
    <n v="947073256"/>
    <d v="2022-06-12T00:00:00"/>
    <n v="8878"/>
    <n v="152.58000000000001"/>
    <n v="97.44"/>
    <n v="1354605.24"/>
    <n v="865072.32"/>
    <n v="489532.92"/>
  </r>
  <r>
    <x v="4"/>
    <x v="23"/>
    <x v="2"/>
    <x v="1"/>
    <s v="Medium"/>
    <x v="100"/>
    <n v="797817552"/>
    <d v="2019-05-29T00:00:00"/>
    <n v="798"/>
    <n v="47.45"/>
    <n v="31.79"/>
    <n v="37865.1"/>
    <n v="25368.42"/>
    <n v="12496.68"/>
  </r>
  <r>
    <x v="0"/>
    <x v="1"/>
    <x v="3"/>
    <x v="1"/>
    <s v="Cancelled"/>
    <x v="1888"/>
    <n v="917465960"/>
    <d v="2021-04-14T00:00:00"/>
    <n v="7421"/>
    <n v="205.7"/>
    <n v="117.11"/>
    <n v="1526499.7"/>
    <n v="869073.31"/>
    <n v="657426.39"/>
  </r>
  <r>
    <x v="1"/>
    <x v="47"/>
    <x v="2"/>
    <x v="1"/>
    <s v="Cancelled"/>
    <x v="1889"/>
    <n v="529504811"/>
    <d v="2017-06-24T00:00:00"/>
    <n v="1095"/>
    <n v="47.45"/>
    <n v="31.79"/>
    <n v="51957.75"/>
    <n v="34810.050000000003"/>
    <n v="17147.7"/>
  </r>
  <r>
    <x v="4"/>
    <x v="56"/>
    <x v="10"/>
    <x v="1"/>
    <s v="Low"/>
    <x v="301"/>
    <n v="727732932"/>
    <d v="2020-08-21T00:00:00"/>
    <n v="1201"/>
    <n v="154.06"/>
    <n v="90.93"/>
    <n v="185026.06"/>
    <n v="109206.93"/>
    <n v="75819.13"/>
  </r>
  <r>
    <x v="3"/>
    <x v="21"/>
    <x v="0"/>
    <x v="1"/>
    <s v="High"/>
    <x v="1890"/>
    <n v="426261651"/>
    <d v="2016-03-26T00:00:00"/>
    <n v="9150"/>
    <n v="255.28"/>
    <n v="159.41999999999999"/>
    <n v="2335812"/>
    <n v="1458693"/>
    <n v="877119"/>
  </r>
  <r>
    <x v="1"/>
    <x v="7"/>
    <x v="4"/>
    <x v="0"/>
    <s v="Low"/>
    <x v="1469"/>
    <n v="409514796"/>
    <d v="2018-09-07T00:00:00"/>
    <n v="3383"/>
    <n v="81.73"/>
    <n v="56.67"/>
    <n v="276492.59000000003"/>
    <n v="191714.61"/>
    <n v="84777.98"/>
  </r>
  <r>
    <x v="1"/>
    <x v="66"/>
    <x v="6"/>
    <x v="0"/>
    <s v="Low"/>
    <x v="1887"/>
    <n v="182228696"/>
    <d v="2022-07-12T00:00:00"/>
    <n v="4375"/>
    <n v="651.21"/>
    <n v="524.96"/>
    <n v="2849043.75"/>
    <n v="2296700"/>
    <n v="552343.75"/>
  </r>
  <r>
    <x v="1"/>
    <x v="117"/>
    <x v="9"/>
    <x v="1"/>
    <s v="Cancelled"/>
    <x v="1891"/>
    <n v="219452178"/>
    <d v="2021-04-03T00:00:00"/>
    <n v="9631"/>
    <n v="9.33"/>
    <n v="6.92"/>
    <n v="89857.23"/>
    <n v="66646.52"/>
    <n v="23210.71"/>
  </r>
  <r>
    <x v="1"/>
    <x v="58"/>
    <x v="3"/>
    <x v="1"/>
    <s v="Medium"/>
    <x v="1598"/>
    <n v="616546571"/>
    <d v="2022-08-03T00:00:00"/>
    <n v="8686"/>
    <n v="205.7"/>
    <n v="117.11"/>
    <n v="1786710.2"/>
    <n v="1017217.46"/>
    <n v="769492.74"/>
  </r>
  <r>
    <x v="1"/>
    <x v="174"/>
    <x v="4"/>
    <x v="1"/>
    <s v="High"/>
    <x v="1892"/>
    <n v="639185702"/>
    <d v="2019-12-15T00:00:00"/>
    <n v="8108"/>
    <n v="81.73"/>
    <n v="56.67"/>
    <n v="662666.84"/>
    <n v="459480.36"/>
    <n v="203186.48"/>
  </r>
  <r>
    <x v="1"/>
    <x v="127"/>
    <x v="4"/>
    <x v="0"/>
    <s v="Medium"/>
    <x v="1893"/>
    <n v="973355901"/>
    <d v="2019-07-24T00:00:00"/>
    <n v="6496"/>
    <n v="81.73"/>
    <n v="56.67"/>
    <n v="530918.07999999996"/>
    <n v="368128.32"/>
    <n v="162789.76000000001"/>
  </r>
  <r>
    <x v="3"/>
    <x v="20"/>
    <x v="4"/>
    <x v="0"/>
    <s v="Cancelled"/>
    <x v="1471"/>
    <n v="575355994"/>
    <d v="2019-03-06T00:00:00"/>
    <n v="9479"/>
    <n v="81.73"/>
    <n v="56.67"/>
    <n v="774718.67"/>
    <n v="537174.93000000005"/>
    <n v="237543.74"/>
  </r>
  <r>
    <x v="2"/>
    <x v="147"/>
    <x v="6"/>
    <x v="0"/>
    <s v="High"/>
    <x v="1425"/>
    <n v="721797311"/>
    <d v="2022-10-19T00:00:00"/>
    <n v="4719"/>
    <n v="651.21"/>
    <n v="524.96"/>
    <n v="3073059.99"/>
    <n v="2477286.2400000002"/>
    <n v="595773.75"/>
  </r>
  <r>
    <x v="1"/>
    <x v="88"/>
    <x v="7"/>
    <x v="1"/>
    <s v="High"/>
    <x v="739"/>
    <n v="959603679"/>
    <d v="2016-04-04T00:00:00"/>
    <n v="6908"/>
    <n v="437.2"/>
    <n v="263.33"/>
    <n v="3020177.6"/>
    <n v="1819083.64"/>
    <n v="1201093.96"/>
  </r>
  <r>
    <x v="2"/>
    <x v="38"/>
    <x v="4"/>
    <x v="0"/>
    <s v="High"/>
    <x v="1772"/>
    <n v="456011426"/>
    <d v="2022-09-29T00:00:00"/>
    <n v="2769"/>
    <n v="81.73"/>
    <n v="56.67"/>
    <n v="226310.37"/>
    <n v="156919.23000000001"/>
    <n v="69391.14"/>
  </r>
  <r>
    <x v="0"/>
    <x v="119"/>
    <x v="5"/>
    <x v="0"/>
    <s v="Medium"/>
    <x v="1894"/>
    <n v="248569381"/>
    <d v="2017-08-01T00:00:00"/>
    <n v="6058"/>
    <n v="109.28"/>
    <n v="35.840000000000003"/>
    <n v="662018.24"/>
    <n v="217118.72"/>
    <n v="444899.52"/>
  </r>
  <r>
    <x v="1"/>
    <x v="150"/>
    <x v="7"/>
    <x v="1"/>
    <s v="Medium"/>
    <x v="147"/>
    <n v="995138871"/>
    <d v="2016-03-05T00:00:00"/>
    <n v="2561"/>
    <n v="437.2"/>
    <n v="263.33"/>
    <n v="1119669.2"/>
    <n v="674388.13"/>
    <n v="445281.07"/>
  </r>
  <r>
    <x v="1"/>
    <x v="7"/>
    <x v="11"/>
    <x v="0"/>
    <s v="Cancelled"/>
    <x v="1895"/>
    <n v="723893725"/>
    <d v="2019-03-11T00:00:00"/>
    <n v="5095"/>
    <n v="668.27"/>
    <n v="502.54"/>
    <n v="3404835.65"/>
    <n v="2560441.2999999998"/>
    <n v="844394.35"/>
  </r>
  <r>
    <x v="1"/>
    <x v="130"/>
    <x v="11"/>
    <x v="0"/>
    <s v="Cancelled"/>
    <x v="1896"/>
    <n v="683320271"/>
    <d v="2016-07-13T00:00:00"/>
    <n v="8508"/>
    <n v="668.27"/>
    <n v="502.54"/>
    <n v="5685641.1600000001"/>
    <n v="4275610.32"/>
    <n v="1410030.84"/>
  </r>
  <r>
    <x v="1"/>
    <x v="89"/>
    <x v="1"/>
    <x v="1"/>
    <s v="Low"/>
    <x v="1393"/>
    <n v="392217338"/>
    <d v="2016-03-15T00:00:00"/>
    <n v="4681"/>
    <n v="152.58000000000001"/>
    <n v="97.44"/>
    <n v="714226.98"/>
    <n v="456116.64"/>
    <n v="258110.34"/>
  </r>
  <r>
    <x v="2"/>
    <x v="51"/>
    <x v="4"/>
    <x v="1"/>
    <s v="High"/>
    <x v="983"/>
    <n v="789696252"/>
    <d v="2022-11-19T00:00:00"/>
    <n v="7525"/>
    <n v="81.73"/>
    <n v="56.67"/>
    <n v="615018.25"/>
    <n v="426441.75"/>
    <n v="188576.5"/>
  </r>
  <r>
    <x v="4"/>
    <x v="95"/>
    <x v="9"/>
    <x v="1"/>
    <s v="Medium"/>
    <x v="31"/>
    <n v="185180842"/>
    <d v="2021-07-04T00:00:00"/>
    <n v="7981"/>
    <n v="9.33"/>
    <n v="6.92"/>
    <n v="74462.73"/>
    <n v="55228.52"/>
    <n v="19234.21"/>
  </r>
  <r>
    <x v="1"/>
    <x v="178"/>
    <x v="0"/>
    <x v="1"/>
    <s v="Cancelled"/>
    <x v="945"/>
    <n v="108407437"/>
    <d v="2015-03-27T00:00:00"/>
    <n v="9025"/>
    <n v="255.28"/>
    <n v="159.41999999999999"/>
    <n v="2303902"/>
    <n v="1438765.5"/>
    <n v="865136.5"/>
  </r>
  <r>
    <x v="2"/>
    <x v="164"/>
    <x v="7"/>
    <x v="1"/>
    <s v="Low"/>
    <x v="784"/>
    <n v="359424865"/>
    <d v="2016-01-25T00:00:00"/>
    <n v="660"/>
    <n v="437.2"/>
    <n v="263.33"/>
    <n v="288552"/>
    <n v="173797.8"/>
    <n v="114754.2"/>
  </r>
  <r>
    <x v="1"/>
    <x v="153"/>
    <x v="1"/>
    <x v="1"/>
    <s v="Low"/>
    <x v="1838"/>
    <n v="358594453"/>
    <d v="2017-02-02T00:00:00"/>
    <n v="4922"/>
    <n v="152.58000000000001"/>
    <n v="97.44"/>
    <n v="750998.76"/>
    <n v="479599.68"/>
    <n v="271399.08"/>
  </r>
  <r>
    <x v="3"/>
    <x v="94"/>
    <x v="3"/>
    <x v="0"/>
    <s v="Low"/>
    <x v="1507"/>
    <n v="496590030"/>
    <d v="2022-10-14T00:00:00"/>
    <n v="880"/>
    <n v="205.7"/>
    <n v="117.11"/>
    <n v="181016"/>
    <n v="103056.8"/>
    <n v="77959.199999999997"/>
  </r>
  <r>
    <x v="1"/>
    <x v="99"/>
    <x v="1"/>
    <x v="1"/>
    <s v="Cancelled"/>
    <x v="783"/>
    <n v="784397923"/>
    <d v="2019-06-15T00:00:00"/>
    <n v="9631"/>
    <n v="152.58000000000001"/>
    <n v="97.44"/>
    <n v="1469497.98"/>
    <n v="938444.64"/>
    <n v="531053.34"/>
  </r>
  <r>
    <x v="4"/>
    <x v="143"/>
    <x v="2"/>
    <x v="0"/>
    <s v="High"/>
    <x v="1398"/>
    <n v="403316962"/>
    <d v="2016-05-06T00:00:00"/>
    <n v="9307"/>
    <n v="47.45"/>
    <n v="31.79"/>
    <n v="441617.15"/>
    <n v="295869.53000000003"/>
    <n v="145747.62"/>
  </r>
  <r>
    <x v="2"/>
    <x v="147"/>
    <x v="9"/>
    <x v="0"/>
    <s v="Low"/>
    <x v="1897"/>
    <n v="854958474"/>
    <d v="2021-02-10T00:00:00"/>
    <n v="66"/>
    <n v="9.33"/>
    <n v="6.92"/>
    <n v="615.78"/>
    <n v="456.72"/>
    <n v="159.06"/>
  </r>
  <r>
    <x v="1"/>
    <x v="85"/>
    <x v="8"/>
    <x v="1"/>
    <s v="Medium"/>
    <x v="1369"/>
    <n v="111246287"/>
    <d v="2017-07-02T00:00:00"/>
    <n v="9103"/>
    <n v="421.89"/>
    <n v="364.69"/>
    <n v="3840464.67"/>
    <n v="3319773.07"/>
    <n v="520691.6"/>
  </r>
  <r>
    <x v="1"/>
    <x v="154"/>
    <x v="10"/>
    <x v="0"/>
    <s v="Cancelled"/>
    <x v="233"/>
    <n v="264416730"/>
    <d v="2022-08-24T00:00:00"/>
    <n v="5641"/>
    <n v="154.06"/>
    <n v="90.93"/>
    <n v="869052.46"/>
    <n v="512936.13"/>
    <n v="356116.33"/>
  </r>
  <r>
    <x v="1"/>
    <x v="73"/>
    <x v="10"/>
    <x v="0"/>
    <s v="Low"/>
    <x v="805"/>
    <n v="777018630"/>
    <d v="2016-03-19T00:00:00"/>
    <n v="5935"/>
    <n v="154.06"/>
    <n v="90.93"/>
    <n v="914346.1"/>
    <n v="539669.55000000005"/>
    <n v="374676.55"/>
  </r>
  <r>
    <x v="1"/>
    <x v="161"/>
    <x v="2"/>
    <x v="1"/>
    <s v="Medium"/>
    <x v="874"/>
    <n v="731913316"/>
    <d v="2015-02-14T00:00:00"/>
    <n v="8270"/>
    <n v="47.45"/>
    <n v="31.79"/>
    <n v="392411.5"/>
    <n v="262903.3"/>
    <n v="129508.2"/>
  </r>
  <r>
    <x v="1"/>
    <x v="175"/>
    <x v="11"/>
    <x v="0"/>
    <s v="High"/>
    <x v="663"/>
    <n v="182274615"/>
    <d v="2016-02-05T00:00:00"/>
    <n v="7964"/>
    <n v="668.27"/>
    <n v="502.54"/>
    <n v="5322102.28"/>
    <n v="4002228.56"/>
    <n v="1319873.72"/>
  </r>
  <r>
    <x v="1"/>
    <x v="123"/>
    <x v="5"/>
    <x v="1"/>
    <s v="High"/>
    <x v="777"/>
    <n v="601588857"/>
    <d v="2019-09-10T00:00:00"/>
    <n v="2366"/>
    <n v="109.28"/>
    <n v="35.840000000000003"/>
    <n v="258556.48"/>
    <n v="84797.440000000002"/>
    <n v="173759.04"/>
  </r>
  <r>
    <x v="4"/>
    <x v="95"/>
    <x v="4"/>
    <x v="1"/>
    <s v="Cancelled"/>
    <x v="569"/>
    <n v="833654868"/>
    <d v="2015-02-13T00:00:00"/>
    <n v="5856"/>
    <n v="81.73"/>
    <n v="56.67"/>
    <n v="478610.88"/>
    <n v="331859.52"/>
    <n v="146751.35999999999"/>
  </r>
  <r>
    <x v="0"/>
    <x v="13"/>
    <x v="7"/>
    <x v="0"/>
    <s v="Low"/>
    <x v="862"/>
    <n v="242583978"/>
    <d v="2019-02-20T00:00:00"/>
    <n v="4845"/>
    <n v="437.2"/>
    <n v="263.33"/>
    <n v="2118234"/>
    <n v="1275833.8500000001"/>
    <n v="842400.15"/>
  </r>
  <r>
    <x v="4"/>
    <x v="95"/>
    <x v="1"/>
    <x v="0"/>
    <s v="Low"/>
    <x v="1631"/>
    <n v="962800014"/>
    <d v="2019-04-26T00:00:00"/>
    <n v="2774"/>
    <n v="152.58000000000001"/>
    <n v="97.44"/>
    <n v="423256.92"/>
    <n v="270298.56"/>
    <n v="152958.35999999999"/>
  </r>
  <r>
    <x v="1"/>
    <x v="59"/>
    <x v="10"/>
    <x v="1"/>
    <s v="Low"/>
    <x v="1898"/>
    <n v="249039304"/>
    <d v="2018-05-01T00:00:00"/>
    <n v="5119"/>
    <n v="154.06"/>
    <n v="90.93"/>
    <n v="788633.14"/>
    <n v="465470.67"/>
    <n v="323162.46999999997"/>
  </r>
  <r>
    <x v="4"/>
    <x v="143"/>
    <x v="2"/>
    <x v="0"/>
    <s v="Cancelled"/>
    <x v="312"/>
    <n v="826350677"/>
    <d v="2020-05-18T00:00:00"/>
    <n v="4383"/>
    <n v="47.45"/>
    <n v="31.79"/>
    <n v="207973.35"/>
    <n v="139335.57"/>
    <n v="68637.78"/>
  </r>
  <r>
    <x v="3"/>
    <x v="15"/>
    <x v="7"/>
    <x v="0"/>
    <s v="Low"/>
    <x v="1899"/>
    <n v="540095460"/>
    <d v="2020-03-13T00:00:00"/>
    <n v="5104"/>
    <n v="437.2"/>
    <n v="263.33"/>
    <n v="2231468.7999999998"/>
    <n v="1344036.32"/>
    <n v="887432.48"/>
  </r>
  <r>
    <x v="1"/>
    <x v="99"/>
    <x v="3"/>
    <x v="0"/>
    <s v="Cancelled"/>
    <x v="1900"/>
    <n v="905947482"/>
    <d v="2016-01-18T00:00:00"/>
    <n v="8847"/>
    <n v="205.7"/>
    <n v="117.11"/>
    <n v="1819827.9"/>
    <n v="1036072.17"/>
    <n v="783755.73"/>
  </r>
  <r>
    <x v="1"/>
    <x v="142"/>
    <x v="10"/>
    <x v="0"/>
    <s v="High"/>
    <x v="1110"/>
    <n v="359893071"/>
    <d v="2021-08-06T00:00:00"/>
    <n v="9212"/>
    <n v="154.06"/>
    <n v="90.93"/>
    <n v="1419200.72"/>
    <n v="837647.16"/>
    <n v="581553.56000000006"/>
  </r>
  <r>
    <x v="1"/>
    <x v="150"/>
    <x v="8"/>
    <x v="0"/>
    <s v="Low"/>
    <x v="16"/>
    <n v="108231055"/>
    <d v="2018-09-24T00:00:00"/>
    <n v="6829"/>
    <n v="421.89"/>
    <n v="364.69"/>
    <n v="2881086.81"/>
    <n v="2490468.0099999998"/>
    <n v="390618.8"/>
  </r>
  <r>
    <x v="1"/>
    <x v="70"/>
    <x v="7"/>
    <x v="0"/>
    <s v="Medium"/>
    <x v="1752"/>
    <n v="977572762"/>
    <d v="2021-06-17T00:00:00"/>
    <n v="4359"/>
    <n v="437.2"/>
    <n v="263.33"/>
    <n v="1905754.8"/>
    <n v="1147855.47"/>
    <n v="757899.33"/>
  </r>
  <r>
    <x v="3"/>
    <x v="50"/>
    <x v="1"/>
    <x v="0"/>
    <s v="High"/>
    <x v="1119"/>
    <n v="264842021"/>
    <d v="2015-11-22T00:00:00"/>
    <n v="1494"/>
    <n v="152.58000000000001"/>
    <n v="97.44"/>
    <n v="227954.52"/>
    <n v="145575.35999999999"/>
    <n v="82379.16"/>
  </r>
  <r>
    <x v="0"/>
    <x v="25"/>
    <x v="1"/>
    <x v="1"/>
    <s v="High"/>
    <x v="1646"/>
    <n v="287275159"/>
    <d v="2020-08-26T00:00:00"/>
    <n v="9958"/>
    <n v="152.58000000000001"/>
    <n v="97.44"/>
    <n v="1519391.64"/>
    <n v="970307.52"/>
    <n v="549084.12"/>
  </r>
  <r>
    <x v="1"/>
    <x v="74"/>
    <x v="4"/>
    <x v="0"/>
    <s v="Medium"/>
    <x v="1543"/>
    <n v="732421004"/>
    <d v="2019-12-01T00:00:00"/>
    <n v="8506"/>
    <n v="81.73"/>
    <n v="56.67"/>
    <n v="695195.38"/>
    <n v="482035.02"/>
    <n v="213160.36"/>
  </r>
  <r>
    <x v="4"/>
    <x v="45"/>
    <x v="10"/>
    <x v="0"/>
    <s v="High"/>
    <x v="310"/>
    <n v="908140885"/>
    <d v="2022-03-31T00:00:00"/>
    <n v="7924"/>
    <n v="154.06"/>
    <n v="90.93"/>
    <n v="1220771.44"/>
    <n v="720529.32"/>
    <n v="500242.12"/>
  </r>
  <r>
    <x v="2"/>
    <x v="68"/>
    <x v="7"/>
    <x v="1"/>
    <s v="High"/>
    <x v="1901"/>
    <n v="192608630"/>
    <d v="2020-04-16T00:00:00"/>
    <n v="6029"/>
    <n v="437.2"/>
    <n v="263.33"/>
    <n v="2635878.7999999998"/>
    <n v="1587616.57"/>
    <n v="1048262.23"/>
  </r>
  <r>
    <x v="1"/>
    <x v="73"/>
    <x v="7"/>
    <x v="1"/>
    <s v="Medium"/>
    <x v="179"/>
    <n v="284310567"/>
    <d v="2016-09-02T00:00:00"/>
    <n v="2670"/>
    <n v="437.2"/>
    <n v="263.33"/>
    <n v="1167324"/>
    <n v="703091.1"/>
    <n v="464232.9"/>
  </r>
  <r>
    <x v="0"/>
    <x v="146"/>
    <x v="8"/>
    <x v="1"/>
    <s v="High"/>
    <x v="1902"/>
    <n v="252045524"/>
    <d v="2016-10-28T00:00:00"/>
    <n v="4726"/>
    <n v="421.89"/>
    <n v="364.69"/>
    <n v="1993852.14"/>
    <n v="1723524.94"/>
    <n v="270327.2"/>
  </r>
  <r>
    <x v="4"/>
    <x v="176"/>
    <x v="1"/>
    <x v="1"/>
    <s v="Medium"/>
    <x v="1054"/>
    <n v="584924829"/>
    <d v="2015-06-08T00:00:00"/>
    <n v="1110"/>
    <n v="152.58000000000001"/>
    <n v="97.44"/>
    <n v="169363.8"/>
    <n v="108158.39999999999"/>
    <n v="61205.4"/>
  </r>
  <r>
    <x v="1"/>
    <x v="7"/>
    <x v="10"/>
    <x v="1"/>
    <s v="Medium"/>
    <x v="431"/>
    <n v="942372310"/>
    <d v="2020-02-19T00:00:00"/>
    <n v="7763"/>
    <n v="154.06"/>
    <n v="90.93"/>
    <n v="1195967.78"/>
    <n v="705889.59"/>
    <n v="490078.19"/>
  </r>
  <r>
    <x v="1"/>
    <x v="139"/>
    <x v="8"/>
    <x v="0"/>
    <s v="Cancelled"/>
    <x v="655"/>
    <n v="604124295"/>
    <d v="2015-04-02T00:00:00"/>
    <n v="2659"/>
    <n v="421.89"/>
    <n v="364.69"/>
    <n v="1121805.51"/>
    <n v="969710.71"/>
    <n v="152094.79999999999"/>
  </r>
  <r>
    <x v="1"/>
    <x v="108"/>
    <x v="9"/>
    <x v="0"/>
    <s v="Cancelled"/>
    <x v="223"/>
    <n v="720229613"/>
    <d v="2015-03-11T00:00:00"/>
    <n v="803"/>
    <n v="9.33"/>
    <n v="6.92"/>
    <n v="7491.99"/>
    <n v="5556.76"/>
    <n v="1935.23"/>
  </r>
  <r>
    <x v="3"/>
    <x v="11"/>
    <x v="3"/>
    <x v="0"/>
    <s v="Low"/>
    <x v="1501"/>
    <n v="261049592"/>
    <d v="2021-03-12T00:00:00"/>
    <n v="9230"/>
    <n v="205.7"/>
    <n v="117.11"/>
    <n v="1898611"/>
    <n v="1080925.3"/>
    <n v="817685.7"/>
  </r>
  <r>
    <x v="1"/>
    <x v="16"/>
    <x v="4"/>
    <x v="0"/>
    <s v="Medium"/>
    <x v="1903"/>
    <n v="967258059"/>
    <d v="2018-08-08T00:00:00"/>
    <n v="2009"/>
    <n v="81.73"/>
    <n v="56.67"/>
    <n v="164195.57"/>
    <n v="113850.03"/>
    <n v="50345.54"/>
  </r>
  <r>
    <x v="1"/>
    <x v="54"/>
    <x v="7"/>
    <x v="1"/>
    <s v="Low"/>
    <x v="1904"/>
    <n v="599841344"/>
    <d v="2015-06-01T00:00:00"/>
    <n v="5238"/>
    <n v="437.2"/>
    <n v="263.33"/>
    <n v="2290053.6"/>
    <n v="1379322.54"/>
    <n v="910731.06"/>
  </r>
  <r>
    <x v="1"/>
    <x v="34"/>
    <x v="9"/>
    <x v="1"/>
    <s v="Medium"/>
    <x v="154"/>
    <n v="590098273"/>
    <d v="2015-11-26T00:00:00"/>
    <n v="2047"/>
    <n v="9.33"/>
    <n v="6.92"/>
    <n v="19098.509999999998"/>
    <n v="14165.24"/>
    <n v="4933.2700000000004"/>
  </r>
  <r>
    <x v="3"/>
    <x v="20"/>
    <x v="3"/>
    <x v="1"/>
    <s v="Low"/>
    <x v="1344"/>
    <n v="189640176"/>
    <d v="2021-11-04T00:00:00"/>
    <n v="7597"/>
    <n v="205.7"/>
    <n v="117.11"/>
    <n v="1562702.9"/>
    <n v="889684.67"/>
    <n v="673018.23"/>
  </r>
  <r>
    <x v="1"/>
    <x v="73"/>
    <x v="3"/>
    <x v="1"/>
    <s v="Medium"/>
    <x v="922"/>
    <n v="520390880"/>
    <d v="2021-07-24T00:00:00"/>
    <n v="4080"/>
    <n v="205.7"/>
    <n v="117.11"/>
    <n v="839256"/>
    <n v="477808.8"/>
    <n v="361447.2"/>
  </r>
  <r>
    <x v="3"/>
    <x v="151"/>
    <x v="7"/>
    <x v="1"/>
    <s v="Cancelled"/>
    <x v="362"/>
    <n v="524586713"/>
    <d v="2016-06-24T00:00:00"/>
    <n v="5721"/>
    <n v="437.2"/>
    <n v="263.33"/>
    <n v="2501221.2000000002"/>
    <n v="1506510.93"/>
    <n v="994710.27"/>
  </r>
  <r>
    <x v="1"/>
    <x v="111"/>
    <x v="4"/>
    <x v="1"/>
    <s v="High"/>
    <x v="1651"/>
    <n v="114776504"/>
    <d v="2022-09-10T00:00:00"/>
    <n v="3773"/>
    <n v="81.73"/>
    <n v="56.67"/>
    <n v="308367.28999999998"/>
    <n v="213815.91"/>
    <n v="94551.38"/>
  </r>
  <r>
    <x v="1"/>
    <x v="7"/>
    <x v="9"/>
    <x v="1"/>
    <s v="Low"/>
    <x v="1353"/>
    <n v="623821580"/>
    <d v="2016-10-31T00:00:00"/>
    <n v="1523"/>
    <n v="9.33"/>
    <n v="6.92"/>
    <n v="14209.59"/>
    <n v="10539.16"/>
    <n v="3670.43"/>
  </r>
  <r>
    <x v="3"/>
    <x v="15"/>
    <x v="3"/>
    <x v="0"/>
    <s v="Medium"/>
    <x v="1126"/>
    <n v="754895770"/>
    <d v="2017-03-12T00:00:00"/>
    <n v="9289"/>
    <n v="205.7"/>
    <n v="117.11"/>
    <n v="1910747.3"/>
    <n v="1087834.79"/>
    <n v="822912.51"/>
  </r>
  <r>
    <x v="4"/>
    <x v="31"/>
    <x v="2"/>
    <x v="0"/>
    <s v="Low"/>
    <x v="1195"/>
    <n v="631485402"/>
    <d v="2017-08-12T00:00:00"/>
    <n v="9418"/>
    <n v="47.45"/>
    <n v="31.79"/>
    <n v="446884.1"/>
    <n v="299398.21999999997"/>
    <n v="147485.88"/>
  </r>
  <r>
    <x v="3"/>
    <x v="30"/>
    <x v="4"/>
    <x v="0"/>
    <s v="Low"/>
    <x v="1111"/>
    <n v="447389304"/>
    <d v="2019-11-19T00:00:00"/>
    <n v="1292"/>
    <n v="81.73"/>
    <n v="56.67"/>
    <n v="105595.16"/>
    <n v="73217.64"/>
    <n v="32377.52"/>
  </r>
  <r>
    <x v="1"/>
    <x v="78"/>
    <x v="11"/>
    <x v="0"/>
    <s v="Medium"/>
    <x v="1905"/>
    <n v="916718804"/>
    <d v="2022-03-09T00:00:00"/>
    <n v="6321"/>
    <n v="668.27"/>
    <n v="502.54"/>
    <n v="4224134.67"/>
    <n v="3176555.34"/>
    <n v="1047579.33"/>
  </r>
  <r>
    <x v="4"/>
    <x v="45"/>
    <x v="1"/>
    <x v="1"/>
    <s v="Medium"/>
    <x v="1906"/>
    <n v="123897731"/>
    <d v="2015-10-23T00:00:00"/>
    <n v="2947"/>
    <n v="152.58000000000001"/>
    <n v="97.44"/>
    <n v="449653.26"/>
    <n v="287155.68"/>
    <n v="162497.57999999999"/>
  </r>
  <r>
    <x v="1"/>
    <x v="17"/>
    <x v="8"/>
    <x v="0"/>
    <s v="Cancelled"/>
    <x v="384"/>
    <n v="273662412"/>
    <d v="2022-07-23T00:00:00"/>
    <n v="1644"/>
    <n v="421.89"/>
    <n v="364.69"/>
    <n v="693587.16"/>
    <n v="599550.36"/>
    <n v="94036.800000000003"/>
  </r>
  <r>
    <x v="1"/>
    <x v="108"/>
    <x v="10"/>
    <x v="1"/>
    <s v="Medium"/>
    <x v="69"/>
    <n v="941061675"/>
    <d v="2017-03-20T00:00:00"/>
    <n v="9917"/>
    <n v="154.06"/>
    <n v="90.93"/>
    <n v="1527813.02"/>
    <n v="901752.81"/>
    <n v="626060.21"/>
  </r>
  <r>
    <x v="1"/>
    <x v="123"/>
    <x v="8"/>
    <x v="0"/>
    <s v="Medium"/>
    <x v="150"/>
    <n v="421456849"/>
    <d v="2019-12-10T00:00:00"/>
    <n v="7302"/>
    <n v="421.89"/>
    <n v="364.69"/>
    <n v="3080640.78"/>
    <n v="2662966.38"/>
    <n v="417674.4"/>
  </r>
  <r>
    <x v="2"/>
    <x v="38"/>
    <x v="8"/>
    <x v="1"/>
    <s v="Low"/>
    <x v="39"/>
    <n v="680521762"/>
    <d v="2018-04-15T00:00:00"/>
    <n v="367"/>
    <n v="421.89"/>
    <n v="364.69"/>
    <n v="154833.63"/>
    <n v="133841.23000000001"/>
    <n v="20992.400000000001"/>
  </r>
  <r>
    <x v="1"/>
    <x v="111"/>
    <x v="9"/>
    <x v="0"/>
    <s v="Medium"/>
    <x v="1907"/>
    <n v="604242742"/>
    <d v="2017-06-25T00:00:00"/>
    <n v="7710"/>
    <n v="9.33"/>
    <n v="6.92"/>
    <n v="71934.3"/>
    <n v="53353.2"/>
    <n v="18581.099999999999"/>
  </r>
  <r>
    <x v="0"/>
    <x v="119"/>
    <x v="7"/>
    <x v="1"/>
    <s v="Medium"/>
    <x v="825"/>
    <n v="948918616"/>
    <d v="2020-07-25T00:00:00"/>
    <n v="4960"/>
    <n v="437.2"/>
    <n v="263.33"/>
    <n v="2168512"/>
    <n v="1306116.8"/>
    <n v="862395.2"/>
  </r>
  <r>
    <x v="1"/>
    <x v="152"/>
    <x v="7"/>
    <x v="0"/>
    <s v="High"/>
    <x v="165"/>
    <n v="291160714"/>
    <d v="2020-05-26T00:00:00"/>
    <n v="9780"/>
    <n v="437.2"/>
    <n v="263.33"/>
    <n v="4275816"/>
    <n v="2575367.4"/>
    <n v="1700448.6"/>
  </r>
  <r>
    <x v="4"/>
    <x v="29"/>
    <x v="9"/>
    <x v="0"/>
    <s v="Cancelled"/>
    <x v="1566"/>
    <n v="877892863"/>
    <d v="2021-10-21T00:00:00"/>
    <n v="6862"/>
    <n v="9.33"/>
    <n v="6.92"/>
    <n v="64022.46"/>
    <n v="47485.04"/>
    <n v="16537.419999999998"/>
  </r>
  <r>
    <x v="1"/>
    <x v="100"/>
    <x v="10"/>
    <x v="0"/>
    <s v="Medium"/>
    <x v="443"/>
    <n v="976351392"/>
    <d v="2018-09-12T00:00:00"/>
    <n v="2928"/>
    <n v="154.06"/>
    <n v="90.93"/>
    <n v="451087.68"/>
    <n v="266243.03999999998"/>
    <n v="184844.64"/>
  </r>
  <r>
    <x v="1"/>
    <x v="179"/>
    <x v="9"/>
    <x v="1"/>
    <s v="Medium"/>
    <x v="89"/>
    <n v="724085128"/>
    <d v="2018-02-10T00:00:00"/>
    <n v="1735"/>
    <n v="9.33"/>
    <n v="6.92"/>
    <n v="16187.55"/>
    <n v="12006.2"/>
    <n v="4181.3500000000004"/>
  </r>
  <r>
    <x v="1"/>
    <x v="100"/>
    <x v="5"/>
    <x v="1"/>
    <s v="High"/>
    <x v="1908"/>
    <n v="778955399"/>
    <d v="2020-02-29T00:00:00"/>
    <n v="9068"/>
    <n v="109.28"/>
    <n v="35.840000000000003"/>
    <n v="990951.04"/>
    <n v="324997.12"/>
    <n v="665953.92000000004"/>
  </r>
  <r>
    <x v="2"/>
    <x v="107"/>
    <x v="8"/>
    <x v="0"/>
    <s v="Medium"/>
    <x v="1360"/>
    <n v="969136035"/>
    <d v="2015-05-20T00:00:00"/>
    <n v="7744"/>
    <n v="421.89"/>
    <n v="364.69"/>
    <n v="3267116.16"/>
    <n v="2824159.36"/>
    <n v="442956.79999999999"/>
  </r>
  <r>
    <x v="1"/>
    <x v="70"/>
    <x v="0"/>
    <x v="0"/>
    <s v="High"/>
    <x v="1909"/>
    <n v="743113362"/>
    <d v="2016-10-21T00:00:00"/>
    <n v="2612"/>
    <n v="255.28"/>
    <n v="159.41999999999999"/>
    <n v="666791.36"/>
    <n v="416405.04"/>
    <n v="250386.32"/>
  </r>
  <r>
    <x v="2"/>
    <x v="170"/>
    <x v="1"/>
    <x v="1"/>
    <s v="Low"/>
    <x v="1910"/>
    <n v="519686210"/>
    <d v="2019-09-24T00:00:00"/>
    <n v="5553"/>
    <n v="152.58000000000001"/>
    <n v="97.44"/>
    <n v="847276.74"/>
    <n v="541084.31999999995"/>
    <n v="306192.42"/>
  </r>
  <r>
    <x v="0"/>
    <x v="134"/>
    <x v="8"/>
    <x v="0"/>
    <s v="Cancelled"/>
    <x v="1245"/>
    <n v="337965905"/>
    <d v="2020-07-20T00:00:00"/>
    <n v="477"/>
    <n v="421.89"/>
    <n v="364.69"/>
    <n v="201241.53"/>
    <n v="173957.13"/>
    <n v="27284.400000000001"/>
  </r>
  <r>
    <x v="1"/>
    <x v="54"/>
    <x v="9"/>
    <x v="1"/>
    <s v="Cancelled"/>
    <x v="701"/>
    <n v="307376277"/>
    <d v="2016-08-15T00:00:00"/>
    <n v="8326"/>
    <n v="9.33"/>
    <n v="6.92"/>
    <n v="77681.58"/>
    <n v="57615.92"/>
    <n v="20065.66"/>
  </r>
  <r>
    <x v="2"/>
    <x v="147"/>
    <x v="10"/>
    <x v="1"/>
    <s v="High"/>
    <x v="1911"/>
    <n v="157653653"/>
    <d v="2015-05-27T00:00:00"/>
    <n v="2074"/>
    <n v="154.06"/>
    <n v="90.93"/>
    <n v="319520.44"/>
    <n v="188588.82"/>
    <n v="130931.62"/>
  </r>
  <r>
    <x v="4"/>
    <x v="143"/>
    <x v="7"/>
    <x v="1"/>
    <s v="Cancelled"/>
    <x v="1240"/>
    <n v="588846862"/>
    <d v="2022-09-26T00:00:00"/>
    <n v="1727"/>
    <n v="437.2"/>
    <n v="263.33"/>
    <n v="755044.4"/>
    <n v="454770.91"/>
    <n v="300273.49"/>
  </r>
  <r>
    <x v="1"/>
    <x v="162"/>
    <x v="4"/>
    <x v="1"/>
    <s v="Cancelled"/>
    <x v="1912"/>
    <n v="121317231"/>
    <d v="2020-01-02T00:00:00"/>
    <n v="9319"/>
    <n v="81.73"/>
    <n v="56.67"/>
    <n v="761641.87"/>
    <n v="528107.73"/>
    <n v="233534.14"/>
  </r>
  <r>
    <x v="0"/>
    <x v="19"/>
    <x v="1"/>
    <x v="0"/>
    <s v="Cancelled"/>
    <x v="430"/>
    <n v="945738589"/>
    <d v="2018-12-22T00:00:00"/>
    <n v="3920"/>
    <n v="152.58000000000001"/>
    <n v="97.44"/>
    <n v="598113.6"/>
    <n v="381964.79999999999"/>
    <n v="216148.8"/>
  </r>
  <r>
    <x v="3"/>
    <x v="15"/>
    <x v="5"/>
    <x v="1"/>
    <s v="High"/>
    <x v="1913"/>
    <n v="373097264"/>
    <d v="2017-07-06T00:00:00"/>
    <n v="6626"/>
    <n v="109.28"/>
    <n v="35.840000000000003"/>
    <n v="724089.28"/>
    <n v="237475.84"/>
    <n v="486613.44"/>
  </r>
  <r>
    <x v="0"/>
    <x v="13"/>
    <x v="10"/>
    <x v="1"/>
    <s v="Medium"/>
    <x v="520"/>
    <n v="284692084"/>
    <d v="2021-01-07T00:00:00"/>
    <n v="5569"/>
    <n v="154.06"/>
    <n v="90.93"/>
    <n v="857960.14"/>
    <n v="506389.17"/>
    <n v="351570.97"/>
  </r>
  <r>
    <x v="2"/>
    <x v="112"/>
    <x v="9"/>
    <x v="0"/>
    <s v="Cancelled"/>
    <x v="1273"/>
    <n v="382134377"/>
    <d v="2020-11-06T00:00:00"/>
    <n v="909"/>
    <n v="9.33"/>
    <n v="6.92"/>
    <n v="8480.9699999999993"/>
    <n v="6290.28"/>
    <n v="2190.69"/>
  </r>
  <r>
    <x v="1"/>
    <x v="154"/>
    <x v="6"/>
    <x v="0"/>
    <s v="Cancelled"/>
    <x v="1199"/>
    <n v="437347972"/>
    <d v="2017-01-16T00:00:00"/>
    <n v="9839"/>
    <n v="651.21"/>
    <n v="524.96"/>
    <n v="6407255.1900000004"/>
    <n v="5165081.4400000004"/>
    <n v="1242173.75"/>
  </r>
  <r>
    <x v="1"/>
    <x v="33"/>
    <x v="10"/>
    <x v="0"/>
    <s v="Medium"/>
    <x v="1914"/>
    <n v="742569196"/>
    <d v="2018-11-17T00:00:00"/>
    <n v="1581"/>
    <n v="154.06"/>
    <n v="90.93"/>
    <n v="243568.86"/>
    <n v="143760.32999999999"/>
    <n v="99808.53"/>
  </r>
  <r>
    <x v="1"/>
    <x v="73"/>
    <x v="11"/>
    <x v="0"/>
    <s v="Medium"/>
    <x v="1399"/>
    <n v="760346877"/>
    <d v="2016-08-06T00:00:00"/>
    <n v="2392"/>
    <n v="668.27"/>
    <n v="502.54"/>
    <n v="1598501.84"/>
    <n v="1202075.68"/>
    <n v="396426.16"/>
  </r>
  <r>
    <x v="0"/>
    <x v="27"/>
    <x v="1"/>
    <x v="0"/>
    <s v="High"/>
    <x v="1915"/>
    <n v="473542344"/>
    <d v="2021-02-09T00:00:00"/>
    <n v="558"/>
    <n v="152.58000000000001"/>
    <n v="97.44"/>
    <n v="85139.64"/>
    <n v="54371.519999999997"/>
    <n v="30768.12"/>
  </r>
  <r>
    <x v="1"/>
    <x v="54"/>
    <x v="10"/>
    <x v="0"/>
    <s v="Medium"/>
    <x v="463"/>
    <n v="835329425"/>
    <d v="2018-07-27T00:00:00"/>
    <n v="1395"/>
    <n v="154.06"/>
    <n v="90.93"/>
    <n v="214913.7"/>
    <n v="126847.35"/>
    <n v="88066.35"/>
  </r>
  <r>
    <x v="3"/>
    <x v="61"/>
    <x v="10"/>
    <x v="0"/>
    <s v="Low"/>
    <x v="1339"/>
    <n v="619194447"/>
    <d v="2018-02-07T00:00:00"/>
    <n v="2252"/>
    <n v="154.06"/>
    <n v="90.93"/>
    <n v="346943.12"/>
    <n v="204774.36"/>
    <n v="142168.76"/>
  </r>
  <r>
    <x v="1"/>
    <x v="32"/>
    <x v="10"/>
    <x v="0"/>
    <s v="Medium"/>
    <x v="1012"/>
    <n v="468936240"/>
    <d v="2016-07-02T00:00:00"/>
    <n v="7509"/>
    <n v="154.06"/>
    <n v="90.93"/>
    <n v="1156836.54"/>
    <n v="682793.37"/>
    <n v="474043.17"/>
  </r>
  <r>
    <x v="4"/>
    <x v="176"/>
    <x v="6"/>
    <x v="1"/>
    <s v="Low"/>
    <x v="1371"/>
    <n v="648666131"/>
    <d v="2018-12-12T00:00:00"/>
    <n v="3578"/>
    <n v="651.21"/>
    <n v="524.96"/>
    <n v="2330029.38"/>
    <n v="1878306.88"/>
    <n v="451722.5"/>
  </r>
  <r>
    <x v="3"/>
    <x v="8"/>
    <x v="11"/>
    <x v="1"/>
    <s v="Cancelled"/>
    <x v="1765"/>
    <n v="592807948"/>
    <d v="2018-09-19T00:00:00"/>
    <n v="3900"/>
    <n v="668.27"/>
    <n v="502.54"/>
    <n v="2606253"/>
    <n v="1959906"/>
    <n v="646347"/>
  </r>
  <r>
    <x v="1"/>
    <x v="177"/>
    <x v="0"/>
    <x v="1"/>
    <s v="Medium"/>
    <x v="1916"/>
    <n v="256098020"/>
    <d v="2018-08-21T00:00:00"/>
    <n v="3950"/>
    <n v="255.28"/>
    <n v="159.41999999999999"/>
    <n v="1008356"/>
    <n v="629709"/>
    <n v="378647"/>
  </r>
  <r>
    <x v="2"/>
    <x v="164"/>
    <x v="11"/>
    <x v="0"/>
    <s v="Cancelled"/>
    <x v="1917"/>
    <n v="563585174"/>
    <d v="2022-11-26T00:00:00"/>
    <n v="6232"/>
    <n v="668.27"/>
    <n v="502.54"/>
    <n v="4164658.64"/>
    <n v="3131829.28"/>
    <n v="1032829.36"/>
  </r>
  <r>
    <x v="1"/>
    <x v="123"/>
    <x v="7"/>
    <x v="0"/>
    <s v="Medium"/>
    <x v="1119"/>
    <n v="260630738"/>
    <d v="2015-12-19T00:00:00"/>
    <n v="5282"/>
    <n v="437.2"/>
    <n v="263.33"/>
    <n v="2309290.4"/>
    <n v="1390909.06"/>
    <n v="918381.34"/>
  </r>
  <r>
    <x v="2"/>
    <x v="38"/>
    <x v="11"/>
    <x v="1"/>
    <s v="High"/>
    <x v="1918"/>
    <n v="862908542"/>
    <d v="2016-07-09T00:00:00"/>
    <n v="2668"/>
    <n v="668.27"/>
    <n v="502.54"/>
    <n v="1782944.36"/>
    <n v="1340776.72"/>
    <n v="442167.64"/>
  </r>
  <r>
    <x v="2"/>
    <x v="102"/>
    <x v="4"/>
    <x v="1"/>
    <s v="Cancelled"/>
    <x v="1919"/>
    <n v="806404912"/>
    <d v="2015-10-17T00:00:00"/>
    <n v="1988"/>
    <n v="81.73"/>
    <n v="56.67"/>
    <n v="162479.24"/>
    <n v="112659.96"/>
    <n v="49819.28"/>
  </r>
  <r>
    <x v="1"/>
    <x v="88"/>
    <x v="11"/>
    <x v="1"/>
    <s v="Cancelled"/>
    <x v="25"/>
    <n v="397418677"/>
    <d v="2018-04-02T00:00:00"/>
    <n v="3873"/>
    <n v="668.27"/>
    <n v="502.54"/>
    <n v="2588209.71"/>
    <n v="1946337.42"/>
    <n v="641872.29"/>
  </r>
  <r>
    <x v="1"/>
    <x v="132"/>
    <x v="8"/>
    <x v="0"/>
    <s v="High"/>
    <x v="1920"/>
    <n v="462561166"/>
    <d v="2019-05-02T00:00:00"/>
    <n v="983"/>
    <n v="421.89"/>
    <n v="364.69"/>
    <n v="414717.87"/>
    <n v="358490.27"/>
    <n v="56227.6"/>
  </r>
  <r>
    <x v="2"/>
    <x v="102"/>
    <x v="4"/>
    <x v="0"/>
    <s v="Medium"/>
    <x v="1921"/>
    <n v="998756206"/>
    <d v="2021-09-18T00:00:00"/>
    <n v="3011"/>
    <n v="81.73"/>
    <n v="56.67"/>
    <n v="246089.03"/>
    <n v="170633.37"/>
    <n v="75455.66"/>
  </r>
  <r>
    <x v="1"/>
    <x v="91"/>
    <x v="7"/>
    <x v="1"/>
    <s v="High"/>
    <x v="1922"/>
    <n v="723240125"/>
    <d v="2016-11-18T00:00:00"/>
    <n v="1680"/>
    <n v="437.2"/>
    <n v="263.33"/>
    <n v="734496"/>
    <n v="442394.4"/>
    <n v="292101.59999999998"/>
  </r>
  <r>
    <x v="2"/>
    <x v="144"/>
    <x v="5"/>
    <x v="1"/>
    <s v="High"/>
    <x v="754"/>
    <n v="223561751"/>
    <d v="2022-09-21T00:00:00"/>
    <n v="5745"/>
    <n v="109.28"/>
    <n v="35.840000000000003"/>
    <n v="627813.6"/>
    <n v="205900.79999999999"/>
    <n v="421912.8"/>
  </r>
  <r>
    <x v="6"/>
    <x v="103"/>
    <x v="8"/>
    <x v="1"/>
    <s v="Medium"/>
    <x v="589"/>
    <n v="607582414"/>
    <d v="2019-01-30T00:00:00"/>
    <n v="5993"/>
    <n v="421.89"/>
    <n v="364.69"/>
    <n v="2528386.77"/>
    <n v="2185587.17"/>
    <n v="342799.6"/>
  </r>
  <r>
    <x v="1"/>
    <x v="55"/>
    <x v="4"/>
    <x v="1"/>
    <s v="High"/>
    <x v="1923"/>
    <n v="353475940"/>
    <d v="2018-10-04T00:00:00"/>
    <n v="240"/>
    <n v="81.73"/>
    <n v="56.67"/>
    <n v="19615.2"/>
    <n v="13600.8"/>
    <n v="6014.4"/>
  </r>
  <r>
    <x v="4"/>
    <x v="160"/>
    <x v="3"/>
    <x v="1"/>
    <s v="High"/>
    <x v="1574"/>
    <n v="259728658"/>
    <d v="2017-01-29T00:00:00"/>
    <n v="8336"/>
    <n v="205.7"/>
    <n v="117.11"/>
    <n v="1714715.2"/>
    <n v="976228.96"/>
    <n v="738486.24"/>
  </r>
  <r>
    <x v="1"/>
    <x v="145"/>
    <x v="3"/>
    <x v="1"/>
    <s v="Low"/>
    <x v="906"/>
    <n v="295139396"/>
    <d v="2018-08-18T00:00:00"/>
    <n v="7161"/>
    <n v="205.7"/>
    <n v="117.11"/>
    <n v="1473017.7"/>
    <n v="838624.71"/>
    <n v="634392.99"/>
  </r>
  <r>
    <x v="4"/>
    <x v="56"/>
    <x v="10"/>
    <x v="0"/>
    <s v="Low"/>
    <x v="1039"/>
    <n v="948819482"/>
    <d v="2017-05-17T00:00:00"/>
    <n v="5624"/>
    <n v="154.06"/>
    <n v="90.93"/>
    <n v="866433.44"/>
    <n v="511390.32"/>
    <n v="355043.12"/>
  </r>
  <r>
    <x v="1"/>
    <x v="88"/>
    <x v="0"/>
    <x v="1"/>
    <s v="Medium"/>
    <x v="356"/>
    <n v="980192744"/>
    <d v="2017-07-12T00:00:00"/>
    <n v="9670"/>
    <n v="255.28"/>
    <n v="159.41999999999999"/>
    <n v="2468557.6"/>
    <n v="1541591.4"/>
    <n v="926966.2"/>
  </r>
  <r>
    <x v="0"/>
    <x v="113"/>
    <x v="8"/>
    <x v="0"/>
    <s v="Cancelled"/>
    <x v="707"/>
    <n v="568995511"/>
    <d v="2015-11-01T00:00:00"/>
    <n v="7271"/>
    <n v="421.89"/>
    <n v="364.69"/>
    <n v="3067562.19"/>
    <n v="2651660.9900000002"/>
    <n v="415901.2"/>
  </r>
  <r>
    <x v="1"/>
    <x v="117"/>
    <x v="1"/>
    <x v="0"/>
    <s v="Cancelled"/>
    <x v="36"/>
    <n v="865276610"/>
    <d v="2022-02-19T00:00:00"/>
    <n v="3432"/>
    <n v="152.58000000000001"/>
    <n v="97.44"/>
    <n v="523654.56"/>
    <n v="334414.08000000002"/>
    <n v="189240.48"/>
  </r>
  <r>
    <x v="3"/>
    <x v="5"/>
    <x v="6"/>
    <x v="0"/>
    <s v="Low"/>
    <x v="1924"/>
    <n v="839397370"/>
    <d v="2018-12-17T00:00:00"/>
    <n v="5190"/>
    <n v="651.21"/>
    <n v="524.96"/>
    <n v="3379779.9"/>
    <n v="2724542.4"/>
    <n v="655237.5"/>
  </r>
  <r>
    <x v="1"/>
    <x v="93"/>
    <x v="2"/>
    <x v="0"/>
    <s v="High"/>
    <x v="1925"/>
    <n v="432031619"/>
    <d v="2021-06-29T00:00:00"/>
    <n v="6612"/>
    <n v="47.45"/>
    <n v="31.79"/>
    <n v="313739.40000000002"/>
    <n v="210195.48"/>
    <n v="103543.92"/>
  </r>
  <r>
    <x v="1"/>
    <x v="93"/>
    <x v="11"/>
    <x v="0"/>
    <s v="Low"/>
    <x v="1926"/>
    <n v="104165685"/>
    <d v="2020-03-06T00:00:00"/>
    <n v="3796"/>
    <n v="668.27"/>
    <n v="502.54"/>
    <n v="2536752.92"/>
    <n v="1907641.84"/>
    <n v="629111.07999999996"/>
  </r>
  <r>
    <x v="1"/>
    <x v="54"/>
    <x v="9"/>
    <x v="1"/>
    <s v="Medium"/>
    <x v="1178"/>
    <n v="387098395"/>
    <d v="2021-11-05T00:00:00"/>
    <n v="9872"/>
    <n v="9.33"/>
    <n v="6.92"/>
    <n v="92105.76"/>
    <n v="68314.240000000005"/>
    <n v="23791.52"/>
  </r>
  <r>
    <x v="0"/>
    <x v="118"/>
    <x v="5"/>
    <x v="1"/>
    <s v="Low"/>
    <x v="7"/>
    <n v="532441079"/>
    <d v="2019-11-08T00:00:00"/>
    <n v="2"/>
    <n v="109.28"/>
    <n v="35.840000000000003"/>
    <n v="218.56"/>
    <n v="71.680000000000007"/>
    <n v="146.88"/>
  </r>
  <r>
    <x v="1"/>
    <x v="64"/>
    <x v="4"/>
    <x v="0"/>
    <s v="Medium"/>
    <x v="1128"/>
    <n v="762117564"/>
    <d v="2021-03-28T00:00:00"/>
    <n v="6378"/>
    <n v="81.73"/>
    <n v="56.67"/>
    <n v="521273.94"/>
    <n v="361441.26"/>
    <n v="159832.68"/>
  </r>
  <r>
    <x v="1"/>
    <x v="41"/>
    <x v="1"/>
    <x v="1"/>
    <s v="High"/>
    <x v="1927"/>
    <n v="918364179"/>
    <d v="2019-04-11T00:00:00"/>
    <n v="3223"/>
    <n v="152.58000000000001"/>
    <n v="97.44"/>
    <n v="491765.34"/>
    <n v="314049.12"/>
    <n v="177716.22"/>
  </r>
  <r>
    <x v="1"/>
    <x v="179"/>
    <x v="8"/>
    <x v="0"/>
    <s v="Medium"/>
    <x v="167"/>
    <n v="913729751"/>
    <d v="2021-05-09T00:00:00"/>
    <n v="1793"/>
    <n v="421.89"/>
    <n v="364.69"/>
    <n v="756448.77"/>
    <n v="653889.17000000004"/>
    <n v="102559.6"/>
  </r>
  <r>
    <x v="1"/>
    <x v="183"/>
    <x v="11"/>
    <x v="1"/>
    <s v="High"/>
    <x v="567"/>
    <n v="281075608"/>
    <d v="2019-03-26T00:00:00"/>
    <n v="5373"/>
    <n v="668.27"/>
    <n v="502.54"/>
    <n v="3590614.71"/>
    <n v="2700147.42"/>
    <n v="890467.29"/>
  </r>
  <r>
    <x v="1"/>
    <x v="70"/>
    <x v="10"/>
    <x v="1"/>
    <s v="High"/>
    <x v="1620"/>
    <n v="423575580"/>
    <d v="2015-12-10T00:00:00"/>
    <n v="4282"/>
    <n v="154.06"/>
    <n v="90.93"/>
    <n v="659684.92000000004"/>
    <n v="389362.26"/>
    <n v="270322.65999999997"/>
  </r>
  <r>
    <x v="3"/>
    <x v="20"/>
    <x v="3"/>
    <x v="1"/>
    <s v="Low"/>
    <x v="830"/>
    <n v="564715993"/>
    <d v="2022-08-03T00:00:00"/>
    <n v="866"/>
    <n v="205.7"/>
    <n v="117.11"/>
    <n v="178136.2"/>
    <n v="101417.26"/>
    <n v="76718.94"/>
  </r>
  <r>
    <x v="0"/>
    <x v="27"/>
    <x v="2"/>
    <x v="1"/>
    <s v="High"/>
    <x v="1928"/>
    <n v="898295676"/>
    <d v="2015-07-17T00:00:00"/>
    <n v="4508"/>
    <n v="47.45"/>
    <n v="31.79"/>
    <n v="213904.6"/>
    <n v="143309.32"/>
    <n v="70595.28"/>
  </r>
  <r>
    <x v="1"/>
    <x v="131"/>
    <x v="6"/>
    <x v="1"/>
    <s v="High"/>
    <x v="237"/>
    <n v="338425958"/>
    <d v="2020-04-08T00:00:00"/>
    <n v="6616"/>
    <n v="651.21"/>
    <n v="524.96"/>
    <n v="4308405.3600000003"/>
    <n v="3473135.36"/>
    <n v="835270"/>
  </r>
  <r>
    <x v="0"/>
    <x v="113"/>
    <x v="9"/>
    <x v="0"/>
    <s v="Medium"/>
    <x v="1648"/>
    <n v="569530665"/>
    <d v="2017-06-25T00:00:00"/>
    <n v="5635"/>
    <n v="9.33"/>
    <n v="6.92"/>
    <n v="52574.55"/>
    <n v="38994.199999999997"/>
    <n v="13580.35"/>
  </r>
  <r>
    <x v="1"/>
    <x v="93"/>
    <x v="1"/>
    <x v="0"/>
    <s v="High"/>
    <x v="577"/>
    <n v="196346127"/>
    <d v="2021-04-12T00:00:00"/>
    <n v="2037"/>
    <n v="152.58000000000001"/>
    <n v="97.44"/>
    <n v="310805.46000000002"/>
    <n v="198485.28"/>
    <n v="112320.18"/>
  </r>
  <r>
    <x v="2"/>
    <x v="51"/>
    <x v="11"/>
    <x v="0"/>
    <s v="Medium"/>
    <x v="1929"/>
    <n v="593921172"/>
    <d v="2016-02-27T00:00:00"/>
    <n v="3328"/>
    <n v="668.27"/>
    <n v="502.54"/>
    <n v="2224002.56"/>
    <n v="1672453.1200000001"/>
    <n v="551549.43999999994"/>
  </r>
  <r>
    <x v="3"/>
    <x v="94"/>
    <x v="7"/>
    <x v="0"/>
    <s v="Low"/>
    <x v="1930"/>
    <n v="957617127"/>
    <d v="2022-05-31T00:00:00"/>
    <n v="9043"/>
    <n v="437.2"/>
    <n v="263.33"/>
    <n v="3953599.6"/>
    <n v="2381293.19"/>
    <n v="1572306.41"/>
  </r>
  <r>
    <x v="1"/>
    <x v="85"/>
    <x v="4"/>
    <x v="0"/>
    <s v="Medium"/>
    <x v="1931"/>
    <n v="553107821"/>
    <d v="2015-01-13T00:00:00"/>
    <n v="5751"/>
    <n v="81.73"/>
    <n v="56.67"/>
    <n v="470029.23"/>
    <n v="325909.17"/>
    <n v="144120.06"/>
  </r>
  <r>
    <x v="4"/>
    <x v="95"/>
    <x v="3"/>
    <x v="1"/>
    <s v="Low"/>
    <x v="692"/>
    <n v="966379582"/>
    <d v="2018-03-29T00:00:00"/>
    <n v="2048"/>
    <n v="205.7"/>
    <n v="117.11"/>
    <n v="421273.59999999998"/>
    <n v="239841.28"/>
    <n v="181432.32000000001"/>
  </r>
  <r>
    <x v="2"/>
    <x v="83"/>
    <x v="0"/>
    <x v="0"/>
    <s v="High"/>
    <x v="165"/>
    <n v="253731238"/>
    <d v="2020-05-13T00:00:00"/>
    <n v="3567"/>
    <n v="255.28"/>
    <n v="159.41999999999999"/>
    <n v="910583.76"/>
    <n v="568651.14"/>
    <n v="341932.62"/>
  </r>
  <r>
    <x v="1"/>
    <x v="44"/>
    <x v="3"/>
    <x v="0"/>
    <s v="Medium"/>
    <x v="548"/>
    <n v="591774117"/>
    <d v="2018-05-30T00:00:00"/>
    <n v="7967"/>
    <n v="205.7"/>
    <n v="117.11"/>
    <n v="1638811.9"/>
    <n v="933015.37"/>
    <n v="705796.53"/>
  </r>
  <r>
    <x v="1"/>
    <x v="85"/>
    <x v="4"/>
    <x v="0"/>
    <s v="Cancelled"/>
    <x v="1100"/>
    <n v="627432048"/>
    <d v="2015-06-23T00:00:00"/>
    <n v="9941"/>
    <n v="81.73"/>
    <n v="56.67"/>
    <n v="812477.93"/>
    <n v="563356.47"/>
    <n v="249121.46"/>
  </r>
  <r>
    <x v="1"/>
    <x v="127"/>
    <x v="9"/>
    <x v="0"/>
    <s v="Cancelled"/>
    <x v="810"/>
    <n v="427941358"/>
    <d v="2021-08-20T00:00:00"/>
    <n v="6212"/>
    <n v="9.33"/>
    <n v="6.92"/>
    <n v="57957.96"/>
    <n v="42987.040000000001"/>
    <n v="14970.92"/>
  </r>
  <r>
    <x v="3"/>
    <x v="21"/>
    <x v="0"/>
    <x v="0"/>
    <s v="Low"/>
    <x v="1932"/>
    <n v="130850875"/>
    <d v="2021-03-11T00:00:00"/>
    <n v="537"/>
    <n v="255.28"/>
    <n v="159.41999999999999"/>
    <n v="137085.35999999999"/>
    <n v="85608.54"/>
    <n v="51476.82"/>
  </r>
  <r>
    <x v="2"/>
    <x v="170"/>
    <x v="8"/>
    <x v="1"/>
    <s v="Cancelled"/>
    <x v="1045"/>
    <n v="394021928"/>
    <d v="2016-02-20T00:00:00"/>
    <n v="8699"/>
    <n v="421.89"/>
    <n v="364.69"/>
    <n v="3670021.11"/>
    <n v="3172438.31"/>
    <n v="497582.8"/>
  </r>
  <r>
    <x v="2"/>
    <x v="102"/>
    <x v="8"/>
    <x v="0"/>
    <s v="Cancelled"/>
    <x v="335"/>
    <n v="145628345"/>
    <d v="2022-07-21T00:00:00"/>
    <n v="3518"/>
    <n v="421.89"/>
    <n v="364.69"/>
    <n v="1484209.02"/>
    <n v="1282979.42"/>
    <n v="201229.6"/>
  </r>
  <r>
    <x v="1"/>
    <x v="105"/>
    <x v="8"/>
    <x v="1"/>
    <s v="Medium"/>
    <x v="272"/>
    <n v="634156453"/>
    <d v="2017-06-28T00:00:00"/>
    <n v="9842"/>
    <n v="421.89"/>
    <n v="364.69"/>
    <n v="4152241.38"/>
    <n v="3589278.98"/>
    <n v="562962.4"/>
  </r>
  <r>
    <x v="0"/>
    <x v="76"/>
    <x v="3"/>
    <x v="0"/>
    <s v="Low"/>
    <x v="475"/>
    <n v="478405082"/>
    <d v="2021-10-24T00:00:00"/>
    <n v="9550"/>
    <n v="205.7"/>
    <n v="117.11"/>
    <n v="1964435"/>
    <n v="1118400.5"/>
    <n v="846034.5"/>
  </r>
  <r>
    <x v="3"/>
    <x v="60"/>
    <x v="4"/>
    <x v="1"/>
    <s v="Cancelled"/>
    <x v="1933"/>
    <n v="617485558"/>
    <d v="2018-10-08T00:00:00"/>
    <n v="6554"/>
    <n v="81.73"/>
    <n v="56.67"/>
    <n v="535658.42000000004"/>
    <n v="371415.18"/>
    <n v="164243.24"/>
  </r>
  <r>
    <x v="1"/>
    <x v="52"/>
    <x v="8"/>
    <x v="1"/>
    <s v="Cancelled"/>
    <x v="853"/>
    <n v="260821712"/>
    <d v="2018-09-19T00:00:00"/>
    <n v="1795"/>
    <n v="421.89"/>
    <n v="364.69"/>
    <n v="757292.55"/>
    <n v="654618.55000000005"/>
    <n v="102674"/>
  </r>
  <r>
    <x v="1"/>
    <x v="54"/>
    <x v="2"/>
    <x v="1"/>
    <s v="Cancelled"/>
    <x v="1934"/>
    <n v="938149869"/>
    <d v="2016-02-14T00:00:00"/>
    <n v="8249"/>
    <n v="47.45"/>
    <n v="31.79"/>
    <n v="391415.05"/>
    <n v="262235.71000000002"/>
    <n v="129179.34"/>
  </r>
  <r>
    <x v="1"/>
    <x v="98"/>
    <x v="9"/>
    <x v="0"/>
    <s v="Low"/>
    <x v="876"/>
    <n v="649518859"/>
    <d v="2019-07-13T00:00:00"/>
    <n v="5919"/>
    <n v="9.33"/>
    <n v="6.92"/>
    <n v="55224.27"/>
    <n v="40959.480000000003"/>
    <n v="14264.79"/>
  </r>
  <r>
    <x v="1"/>
    <x v="148"/>
    <x v="8"/>
    <x v="1"/>
    <s v="Medium"/>
    <x v="1935"/>
    <n v="615290009"/>
    <d v="2017-01-18T00:00:00"/>
    <n v="6842"/>
    <n v="421.89"/>
    <n v="364.69"/>
    <n v="2886571.38"/>
    <n v="2495208.98"/>
    <n v="391362.4"/>
  </r>
  <r>
    <x v="3"/>
    <x v="61"/>
    <x v="5"/>
    <x v="0"/>
    <s v="Medium"/>
    <x v="1936"/>
    <n v="326137149"/>
    <d v="2021-01-02T00:00:00"/>
    <n v="85"/>
    <n v="109.28"/>
    <n v="35.840000000000003"/>
    <n v="9288.7999999999993"/>
    <n v="3046.4"/>
    <n v="6242.4"/>
  </r>
  <r>
    <x v="2"/>
    <x v="107"/>
    <x v="2"/>
    <x v="0"/>
    <s v="Low"/>
    <x v="1937"/>
    <n v="693046605"/>
    <d v="2018-07-21T00:00:00"/>
    <n v="6746"/>
    <n v="47.45"/>
    <n v="31.79"/>
    <n v="320097.7"/>
    <n v="214455.34"/>
    <n v="105642.36"/>
  </r>
  <r>
    <x v="1"/>
    <x v="142"/>
    <x v="2"/>
    <x v="0"/>
    <s v="High"/>
    <x v="1416"/>
    <n v="897317206"/>
    <d v="2015-09-01T00:00:00"/>
    <n v="4957"/>
    <n v="47.45"/>
    <n v="31.79"/>
    <n v="235209.65"/>
    <n v="157583.03"/>
    <n v="77626.62"/>
  </r>
  <r>
    <x v="2"/>
    <x v="82"/>
    <x v="8"/>
    <x v="1"/>
    <s v="Low"/>
    <x v="65"/>
    <n v="640560281"/>
    <d v="2018-12-30T00:00:00"/>
    <n v="4877"/>
    <n v="421.89"/>
    <n v="364.69"/>
    <n v="2057557.53"/>
    <n v="1778593.13"/>
    <n v="278964.40000000002"/>
  </r>
  <r>
    <x v="1"/>
    <x v="26"/>
    <x v="4"/>
    <x v="1"/>
    <s v="Low"/>
    <x v="1830"/>
    <n v="594699656"/>
    <d v="2016-12-30T00:00:00"/>
    <n v="3699"/>
    <n v="81.73"/>
    <n v="56.67"/>
    <n v="302319.27"/>
    <n v="209622.33"/>
    <n v="92696.94"/>
  </r>
  <r>
    <x v="2"/>
    <x v="137"/>
    <x v="4"/>
    <x v="1"/>
    <s v="Medium"/>
    <x v="1160"/>
    <n v="151971662"/>
    <d v="2021-10-24T00:00:00"/>
    <n v="647"/>
    <n v="81.73"/>
    <n v="56.67"/>
    <n v="52879.31"/>
    <n v="36665.49"/>
    <n v="16213.82"/>
  </r>
  <r>
    <x v="1"/>
    <x v="64"/>
    <x v="7"/>
    <x v="1"/>
    <s v="Medium"/>
    <x v="77"/>
    <n v="574925124"/>
    <d v="2017-07-13T00:00:00"/>
    <n v="1975"/>
    <n v="437.2"/>
    <n v="263.33"/>
    <n v="863470"/>
    <n v="520076.75"/>
    <n v="343393.25"/>
  </r>
  <r>
    <x v="1"/>
    <x v="64"/>
    <x v="2"/>
    <x v="1"/>
    <s v="Medium"/>
    <x v="1594"/>
    <n v="946421372"/>
    <d v="2015-03-21T00:00:00"/>
    <n v="5971"/>
    <n v="47.45"/>
    <n v="31.79"/>
    <n v="283323.95"/>
    <n v="189818.09"/>
    <n v="93505.86"/>
  </r>
  <r>
    <x v="2"/>
    <x v="121"/>
    <x v="3"/>
    <x v="1"/>
    <s v="Low"/>
    <x v="1340"/>
    <n v="419634234"/>
    <d v="2019-09-25T00:00:00"/>
    <n v="7950"/>
    <n v="205.7"/>
    <n v="117.11"/>
    <n v="1635315"/>
    <n v="931024.5"/>
    <n v="704290.5"/>
  </r>
  <r>
    <x v="4"/>
    <x v="29"/>
    <x v="7"/>
    <x v="1"/>
    <s v="High"/>
    <x v="1167"/>
    <n v="468050038"/>
    <d v="2018-12-04T00:00:00"/>
    <n v="5262"/>
    <n v="437.2"/>
    <n v="263.33"/>
    <n v="2300546.4"/>
    <n v="1385642.46"/>
    <n v="914903.94"/>
  </r>
  <r>
    <x v="1"/>
    <x v="75"/>
    <x v="10"/>
    <x v="0"/>
    <s v="Low"/>
    <x v="1938"/>
    <n v="835467612"/>
    <d v="2022-11-12T00:00:00"/>
    <n v="2287"/>
    <n v="154.06"/>
    <n v="90.93"/>
    <n v="352335.22"/>
    <n v="207956.91"/>
    <n v="144378.31"/>
  </r>
  <r>
    <x v="1"/>
    <x v="93"/>
    <x v="5"/>
    <x v="1"/>
    <s v="Cancelled"/>
    <x v="1939"/>
    <n v="885998284"/>
    <d v="2017-02-28T00:00:00"/>
    <n v="5436"/>
    <n v="109.28"/>
    <n v="35.840000000000003"/>
    <n v="594046.07999999996"/>
    <n v="194826.23999999999"/>
    <n v="399219.84"/>
  </r>
  <r>
    <x v="1"/>
    <x v="109"/>
    <x v="11"/>
    <x v="1"/>
    <s v="Low"/>
    <x v="1439"/>
    <n v="954065883"/>
    <d v="2016-09-01T00:00:00"/>
    <n v="8151"/>
    <n v="668.27"/>
    <n v="502.54"/>
    <n v="5447068.7699999996"/>
    <n v="4096203.54"/>
    <n v="1350865.23"/>
  </r>
  <r>
    <x v="1"/>
    <x v="81"/>
    <x v="2"/>
    <x v="0"/>
    <s v="Medium"/>
    <x v="1582"/>
    <n v="994406735"/>
    <d v="2015-06-30T00:00:00"/>
    <n v="5906"/>
    <n v="47.45"/>
    <n v="31.79"/>
    <n v="280239.7"/>
    <n v="187751.74"/>
    <n v="92487.96"/>
  </r>
  <r>
    <x v="1"/>
    <x v="16"/>
    <x v="4"/>
    <x v="0"/>
    <s v="Medium"/>
    <x v="1894"/>
    <n v="132069671"/>
    <d v="2017-07-20T00:00:00"/>
    <n v="1205"/>
    <n v="81.73"/>
    <n v="56.67"/>
    <n v="98484.65"/>
    <n v="68287.350000000006"/>
    <n v="30197.3"/>
  </r>
  <r>
    <x v="1"/>
    <x v="127"/>
    <x v="6"/>
    <x v="1"/>
    <s v="High"/>
    <x v="445"/>
    <n v="712416017"/>
    <d v="2020-07-27T00:00:00"/>
    <n v="8586"/>
    <n v="651.21"/>
    <n v="524.96"/>
    <n v="5591289.0599999996"/>
    <n v="4507306.5599999996"/>
    <n v="1083982.5"/>
  </r>
  <r>
    <x v="1"/>
    <x v="154"/>
    <x v="10"/>
    <x v="1"/>
    <s v="Medium"/>
    <x v="1129"/>
    <n v="651119601"/>
    <d v="2017-07-17T00:00:00"/>
    <n v="9614"/>
    <n v="154.06"/>
    <n v="90.93"/>
    <n v="1481132.84"/>
    <n v="874201.02"/>
    <n v="606931.81999999995"/>
  </r>
  <r>
    <x v="1"/>
    <x v="126"/>
    <x v="0"/>
    <x v="0"/>
    <s v="Low"/>
    <x v="1310"/>
    <n v="184166753"/>
    <d v="2020-12-20T00:00:00"/>
    <n v="7890"/>
    <n v="255.28"/>
    <n v="159.41999999999999"/>
    <n v="2014159.2"/>
    <n v="1257823.8"/>
    <n v="756335.4"/>
  </r>
  <r>
    <x v="1"/>
    <x v="63"/>
    <x v="3"/>
    <x v="0"/>
    <s v="High"/>
    <x v="918"/>
    <n v="517856299"/>
    <d v="2018-04-30T00:00:00"/>
    <n v="4042"/>
    <n v="205.7"/>
    <n v="117.11"/>
    <n v="831439.4"/>
    <n v="473358.62"/>
    <n v="358080.78"/>
  </r>
  <r>
    <x v="3"/>
    <x v="50"/>
    <x v="0"/>
    <x v="1"/>
    <s v="High"/>
    <x v="639"/>
    <n v="678799569"/>
    <d v="2015-08-15T00:00:00"/>
    <n v="732"/>
    <n v="255.28"/>
    <n v="159.41999999999999"/>
    <n v="186864.96"/>
    <n v="116695.44"/>
    <n v="70169.52"/>
  </r>
  <r>
    <x v="1"/>
    <x v="54"/>
    <x v="8"/>
    <x v="0"/>
    <s v="Cancelled"/>
    <x v="1710"/>
    <n v="663920390"/>
    <d v="2015-07-10T00:00:00"/>
    <n v="7652"/>
    <n v="421.89"/>
    <n v="364.69"/>
    <n v="3228302.28"/>
    <n v="2790607.88"/>
    <n v="437694.4"/>
  </r>
  <r>
    <x v="1"/>
    <x v="168"/>
    <x v="11"/>
    <x v="0"/>
    <s v="Medium"/>
    <x v="1940"/>
    <n v="990455090"/>
    <d v="2019-12-14T00:00:00"/>
    <n v="6526"/>
    <n v="668.27"/>
    <n v="502.54"/>
    <n v="4361130.0199999996"/>
    <n v="3279576.04"/>
    <n v="1081553.98"/>
  </r>
  <r>
    <x v="1"/>
    <x v="89"/>
    <x v="3"/>
    <x v="1"/>
    <s v="Cancelled"/>
    <x v="1941"/>
    <n v="445952498"/>
    <d v="2015-07-07T00:00:00"/>
    <n v="6109"/>
    <n v="205.7"/>
    <n v="117.11"/>
    <n v="1256621.3"/>
    <n v="715424.99"/>
    <n v="541196.31000000006"/>
  </r>
  <r>
    <x v="3"/>
    <x v="11"/>
    <x v="1"/>
    <x v="1"/>
    <s v="Cancelled"/>
    <x v="104"/>
    <n v="138273942"/>
    <d v="2022-10-04T00:00:00"/>
    <n v="7187"/>
    <n v="152.58000000000001"/>
    <n v="97.44"/>
    <n v="1096592.46"/>
    <n v="700301.28"/>
    <n v="396291.18"/>
  </r>
  <r>
    <x v="1"/>
    <x v="174"/>
    <x v="7"/>
    <x v="1"/>
    <s v="Low"/>
    <x v="36"/>
    <n v="345593249"/>
    <d v="2022-03-15T00:00:00"/>
    <n v="7577"/>
    <n v="437.2"/>
    <n v="263.33"/>
    <n v="3312664.4"/>
    <n v="1995251.41"/>
    <n v="1317412.99"/>
  </r>
  <r>
    <x v="0"/>
    <x v="0"/>
    <x v="7"/>
    <x v="1"/>
    <s v="High"/>
    <x v="148"/>
    <n v="966396749"/>
    <d v="2022-06-20T00:00:00"/>
    <n v="7128"/>
    <n v="437.2"/>
    <n v="263.33"/>
    <n v="3116361.6"/>
    <n v="1877016.24"/>
    <n v="1239345.3600000001"/>
  </r>
  <r>
    <x v="1"/>
    <x v="62"/>
    <x v="1"/>
    <x v="0"/>
    <s v="Low"/>
    <x v="894"/>
    <n v="169483268"/>
    <d v="2020-11-04T00:00:00"/>
    <n v="2720"/>
    <n v="152.58000000000001"/>
    <n v="97.44"/>
    <n v="415017.6"/>
    <n v="265036.79999999999"/>
    <n v="149980.79999999999"/>
  </r>
  <r>
    <x v="2"/>
    <x v="164"/>
    <x v="3"/>
    <x v="0"/>
    <s v="Medium"/>
    <x v="431"/>
    <n v="243964135"/>
    <d v="2020-02-27T00:00:00"/>
    <n v="3264"/>
    <n v="205.7"/>
    <n v="117.11"/>
    <n v="671404.8"/>
    <n v="382247.04"/>
    <n v="289157.76000000001"/>
  </r>
  <r>
    <x v="3"/>
    <x v="11"/>
    <x v="5"/>
    <x v="0"/>
    <s v="Cancelled"/>
    <x v="986"/>
    <n v="849263179"/>
    <d v="2015-10-06T00:00:00"/>
    <n v="4702"/>
    <n v="109.28"/>
    <n v="35.840000000000003"/>
    <n v="513834.56"/>
    <n v="168519.67999999999"/>
    <n v="345314.88"/>
  </r>
  <r>
    <x v="1"/>
    <x v="149"/>
    <x v="11"/>
    <x v="1"/>
    <s v="Medium"/>
    <x v="342"/>
    <n v="365116727"/>
    <d v="2016-09-08T00:00:00"/>
    <n v="5008"/>
    <n v="668.27"/>
    <n v="502.54"/>
    <n v="3346696.16"/>
    <n v="2516720.3199999998"/>
    <n v="829975.84"/>
  </r>
  <r>
    <x v="3"/>
    <x v="151"/>
    <x v="8"/>
    <x v="0"/>
    <s v="High"/>
    <x v="845"/>
    <n v="841573607"/>
    <d v="2019-03-17T00:00:00"/>
    <n v="9187"/>
    <n v="421.89"/>
    <n v="364.69"/>
    <n v="3875903.43"/>
    <n v="3350407.03"/>
    <n v="525496.4"/>
  </r>
  <r>
    <x v="3"/>
    <x v="138"/>
    <x v="2"/>
    <x v="1"/>
    <s v="Cancelled"/>
    <x v="1942"/>
    <n v="348995149"/>
    <d v="2021-09-14T00:00:00"/>
    <n v="4275"/>
    <n v="47.45"/>
    <n v="31.79"/>
    <n v="202848.75"/>
    <n v="135902.25"/>
    <n v="66946.5"/>
  </r>
  <r>
    <x v="1"/>
    <x v="22"/>
    <x v="6"/>
    <x v="1"/>
    <s v="Medium"/>
    <x v="967"/>
    <n v="628055179"/>
    <d v="2016-05-13T00:00:00"/>
    <n v="4339"/>
    <n v="651.21"/>
    <n v="524.96"/>
    <n v="2825600.19"/>
    <n v="2277801.44"/>
    <n v="547798.75"/>
  </r>
  <r>
    <x v="1"/>
    <x v="9"/>
    <x v="6"/>
    <x v="1"/>
    <s v="Cancelled"/>
    <x v="1199"/>
    <n v="339740025"/>
    <d v="2016-12-04T00:00:00"/>
    <n v="5478"/>
    <n v="651.21"/>
    <n v="524.96"/>
    <n v="3567328.38"/>
    <n v="2875730.88"/>
    <n v="691597.5"/>
  </r>
  <r>
    <x v="3"/>
    <x v="60"/>
    <x v="6"/>
    <x v="0"/>
    <s v="Low"/>
    <x v="287"/>
    <n v="915348517"/>
    <d v="2015-10-10T00:00:00"/>
    <n v="822"/>
    <n v="651.21"/>
    <n v="524.96"/>
    <n v="535294.62"/>
    <n v="431517.12"/>
    <n v="103777.5"/>
  </r>
  <r>
    <x v="2"/>
    <x v="48"/>
    <x v="4"/>
    <x v="0"/>
    <s v="Cancelled"/>
    <x v="1943"/>
    <n v="706491982"/>
    <d v="2016-04-11T00:00:00"/>
    <n v="5532"/>
    <n v="81.73"/>
    <n v="56.67"/>
    <n v="452130.36"/>
    <n v="313498.44"/>
    <n v="138631.92000000001"/>
  </r>
  <r>
    <x v="0"/>
    <x v="1"/>
    <x v="10"/>
    <x v="1"/>
    <s v="Cancelled"/>
    <x v="1849"/>
    <n v="835094249"/>
    <d v="2021-06-20T00:00:00"/>
    <n v="1801"/>
    <n v="154.06"/>
    <n v="90.93"/>
    <n v="277462.06"/>
    <n v="163764.93"/>
    <n v="113697.13"/>
  </r>
  <r>
    <x v="1"/>
    <x v="80"/>
    <x v="4"/>
    <x v="0"/>
    <s v="Cancelled"/>
    <x v="1058"/>
    <n v="243391644"/>
    <d v="2022-06-27T00:00:00"/>
    <n v="3851"/>
    <n v="81.73"/>
    <n v="56.67"/>
    <n v="314742.23"/>
    <n v="218236.17"/>
    <n v="96506.06"/>
  </r>
  <r>
    <x v="4"/>
    <x v="6"/>
    <x v="11"/>
    <x v="1"/>
    <s v="High"/>
    <x v="445"/>
    <n v="643932998"/>
    <d v="2020-07-25T00:00:00"/>
    <n v="2938"/>
    <n v="668.27"/>
    <n v="502.54"/>
    <n v="1963377.26"/>
    <n v="1476462.52"/>
    <n v="486914.74"/>
  </r>
  <r>
    <x v="2"/>
    <x v="42"/>
    <x v="10"/>
    <x v="1"/>
    <s v="High"/>
    <x v="1944"/>
    <n v="669579637"/>
    <d v="2017-06-24T00:00:00"/>
    <n v="2349"/>
    <n v="154.06"/>
    <n v="90.93"/>
    <n v="361886.94"/>
    <n v="213594.57"/>
    <n v="148292.37"/>
  </r>
  <r>
    <x v="1"/>
    <x v="64"/>
    <x v="5"/>
    <x v="0"/>
    <s v="High"/>
    <x v="648"/>
    <n v="823505389"/>
    <d v="2015-03-30T00:00:00"/>
    <n v="2400"/>
    <n v="109.28"/>
    <n v="35.840000000000003"/>
    <n v="262272"/>
    <n v="86016"/>
    <n v="176256"/>
  </r>
  <r>
    <x v="0"/>
    <x v="0"/>
    <x v="8"/>
    <x v="1"/>
    <s v="High"/>
    <x v="1945"/>
    <n v="329196584"/>
    <d v="2021-09-09T00:00:00"/>
    <n v="5439"/>
    <n v="421.89"/>
    <n v="364.69"/>
    <n v="2294659.71"/>
    <n v="1983548.91"/>
    <n v="311110.8"/>
  </r>
  <r>
    <x v="2"/>
    <x v="141"/>
    <x v="8"/>
    <x v="0"/>
    <s v="Low"/>
    <x v="1029"/>
    <n v="280452048"/>
    <d v="2022-01-14T00:00:00"/>
    <n v="848"/>
    <n v="421.89"/>
    <n v="364.69"/>
    <n v="357762.72"/>
    <n v="309257.12"/>
    <n v="48505.599999999999"/>
  </r>
  <r>
    <x v="0"/>
    <x v="69"/>
    <x v="6"/>
    <x v="1"/>
    <s v="High"/>
    <x v="1946"/>
    <n v="491383111"/>
    <d v="2018-10-05T00:00:00"/>
    <n v="37"/>
    <n v="651.21"/>
    <n v="524.96"/>
    <n v="24094.77"/>
    <n v="19423.52"/>
    <n v="4671.25"/>
  </r>
  <r>
    <x v="1"/>
    <x v="169"/>
    <x v="1"/>
    <x v="0"/>
    <s v="Low"/>
    <x v="1947"/>
    <n v="846413600"/>
    <d v="2021-12-31T00:00:00"/>
    <n v="1448"/>
    <n v="152.58000000000001"/>
    <n v="97.44"/>
    <n v="220935.84"/>
    <n v="141093.12"/>
    <n v="79842.720000000001"/>
  </r>
  <r>
    <x v="1"/>
    <x v="85"/>
    <x v="9"/>
    <x v="1"/>
    <s v="Cancelled"/>
    <x v="1434"/>
    <n v="850279843"/>
    <d v="2020-04-10T00:00:00"/>
    <n v="5556"/>
    <n v="9.33"/>
    <n v="6.92"/>
    <n v="51837.48"/>
    <n v="38447.519999999997"/>
    <n v="13389.96"/>
  </r>
  <r>
    <x v="1"/>
    <x v="150"/>
    <x v="9"/>
    <x v="1"/>
    <s v="Medium"/>
    <x v="1176"/>
    <n v="978030669"/>
    <d v="2015-05-14T00:00:00"/>
    <n v="9864"/>
    <n v="9.33"/>
    <n v="6.92"/>
    <n v="92031.12"/>
    <n v="68258.880000000005"/>
    <n v="23772.240000000002"/>
  </r>
  <r>
    <x v="2"/>
    <x v="82"/>
    <x v="2"/>
    <x v="1"/>
    <s v="High"/>
    <x v="832"/>
    <n v="425027406"/>
    <d v="2018-09-23T00:00:00"/>
    <n v="3909"/>
    <n v="47.45"/>
    <n v="31.79"/>
    <n v="185482.05"/>
    <n v="124267.11"/>
    <n v="61214.94"/>
  </r>
  <r>
    <x v="0"/>
    <x v="13"/>
    <x v="2"/>
    <x v="0"/>
    <s v="Medium"/>
    <x v="1393"/>
    <n v="256943881"/>
    <d v="2016-04-30T00:00:00"/>
    <n v="4259"/>
    <n v="47.45"/>
    <n v="31.79"/>
    <n v="202089.55"/>
    <n v="135393.60999999999"/>
    <n v="66695.94"/>
  </r>
  <r>
    <x v="3"/>
    <x v="11"/>
    <x v="7"/>
    <x v="1"/>
    <s v="High"/>
    <x v="1410"/>
    <n v="259766423"/>
    <d v="2021-09-11T00:00:00"/>
    <n v="9512"/>
    <n v="437.2"/>
    <n v="263.33"/>
    <n v="4158646.4"/>
    <n v="2504794.96"/>
    <n v="1653851.44"/>
  </r>
  <r>
    <x v="0"/>
    <x v="13"/>
    <x v="2"/>
    <x v="0"/>
    <s v="High"/>
    <x v="1322"/>
    <n v="289793860"/>
    <d v="2020-07-29T00:00:00"/>
    <n v="5298"/>
    <n v="47.45"/>
    <n v="31.79"/>
    <n v="251390.1"/>
    <n v="168423.42"/>
    <n v="82966.679999999993"/>
  </r>
  <r>
    <x v="1"/>
    <x v="63"/>
    <x v="9"/>
    <x v="1"/>
    <s v="High"/>
    <x v="1220"/>
    <n v="723637521"/>
    <d v="2016-12-20T00:00:00"/>
    <n v="9278"/>
    <n v="9.33"/>
    <n v="6.92"/>
    <n v="86563.74"/>
    <n v="64203.76"/>
    <n v="22359.98"/>
  </r>
  <r>
    <x v="1"/>
    <x v="128"/>
    <x v="3"/>
    <x v="1"/>
    <s v="High"/>
    <x v="1948"/>
    <n v="208221232"/>
    <d v="2021-12-28T00:00:00"/>
    <n v="6145"/>
    <n v="205.7"/>
    <n v="117.11"/>
    <n v="1264026.5"/>
    <n v="719640.95"/>
    <n v="544385.55000000005"/>
  </r>
  <r>
    <x v="0"/>
    <x v="1"/>
    <x v="10"/>
    <x v="0"/>
    <s v="Cancelled"/>
    <x v="1422"/>
    <n v="610781323"/>
    <d v="2016-07-21T00:00:00"/>
    <n v="2621"/>
    <n v="154.06"/>
    <n v="90.93"/>
    <n v="403791.26"/>
    <n v="238327.53"/>
    <n v="165463.73000000001"/>
  </r>
  <r>
    <x v="2"/>
    <x v="155"/>
    <x v="2"/>
    <x v="1"/>
    <s v="High"/>
    <x v="1934"/>
    <n v="268866622"/>
    <d v="2016-04-04T00:00:00"/>
    <n v="2463"/>
    <n v="47.45"/>
    <n v="31.79"/>
    <n v="116869.35"/>
    <n v="78298.77"/>
    <n v="38570.58"/>
  </r>
  <r>
    <x v="3"/>
    <x v="15"/>
    <x v="6"/>
    <x v="1"/>
    <s v="High"/>
    <x v="836"/>
    <n v="740338456"/>
    <d v="2020-12-12T00:00:00"/>
    <n v="1456"/>
    <n v="651.21"/>
    <n v="524.96"/>
    <n v="948161.76"/>
    <n v="764341.76000000001"/>
    <n v="183820"/>
  </r>
  <r>
    <x v="4"/>
    <x v="56"/>
    <x v="11"/>
    <x v="1"/>
    <s v="Cancelled"/>
    <x v="1949"/>
    <n v="953370654"/>
    <d v="2019-09-16T00:00:00"/>
    <n v="2417"/>
    <n v="668.27"/>
    <n v="502.54"/>
    <n v="1615208.59"/>
    <n v="1214639.18"/>
    <n v="400569.41"/>
  </r>
  <r>
    <x v="4"/>
    <x v="23"/>
    <x v="7"/>
    <x v="1"/>
    <s v="High"/>
    <x v="1712"/>
    <n v="356449544"/>
    <d v="2021-02-26T00:00:00"/>
    <n v="196"/>
    <n v="437.2"/>
    <n v="263.33"/>
    <n v="85691.199999999997"/>
    <n v="51612.68"/>
    <n v="34078.519999999997"/>
  </r>
  <r>
    <x v="1"/>
    <x v="16"/>
    <x v="6"/>
    <x v="0"/>
    <s v="High"/>
    <x v="1905"/>
    <n v="268373954"/>
    <d v="2022-02-28T00:00:00"/>
    <n v="6672"/>
    <n v="651.21"/>
    <n v="524.96"/>
    <n v="4344873.12"/>
    <n v="3502533.12"/>
    <n v="842340"/>
  </r>
  <r>
    <x v="1"/>
    <x v="32"/>
    <x v="1"/>
    <x v="1"/>
    <s v="High"/>
    <x v="172"/>
    <n v="728255212"/>
    <d v="2017-04-04T00:00:00"/>
    <n v="5755"/>
    <n v="152.58000000000001"/>
    <n v="97.44"/>
    <n v="878097.9"/>
    <n v="560767.19999999995"/>
    <n v="317330.7"/>
  </r>
  <r>
    <x v="1"/>
    <x v="100"/>
    <x v="1"/>
    <x v="1"/>
    <s v="Cancelled"/>
    <x v="1950"/>
    <n v="945517146"/>
    <d v="2019-02-01T00:00:00"/>
    <n v="8390"/>
    <n v="152.58000000000001"/>
    <n v="97.44"/>
    <n v="1280146.2"/>
    <n v="817521.6"/>
    <n v="462624.6"/>
  </r>
  <r>
    <x v="1"/>
    <x v="75"/>
    <x v="11"/>
    <x v="1"/>
    <s v="High"/>
    <x v="1951"/>
    <n v="649896085"/>
    <d v="2017-05-24T00:00:00"/>
    <n v="7548"/>
    <n v="668.27"/>
    <n v="502.54"/>
    <n v="5044101.96"/>
    <n v="3793171.92"/>
    <n v="1250930.04"/>
  </r>
  <r>
    <x v="1"/>
    <x v="105"/>
    <x v="4"/>
    <x v="0"/>
    <s v="Medium"/>
    <x v="1952"/>
    <n v="541440856"/>
    <d v="2016-09-27T00:00:00"/>
    <n v="3236"/>
    <n v="81.73"/>
    <n v="56.67"/>
    <n v="264478.28000000003"/>
    <n v="183384.12"/>
    <n v="81094.16"/>
  </r>
  <r>
    <x v="4"/>
    <x v="158"/>
    <x v="4"/>
    <x v="1"/>
    <s v="Medium"/>
    <x v="316"/>
    <n v="940512788"/>
    <d v="2019-01-25T00:00:00"/>
    <n v="7489"/>
    <n v="81.73"/>
    <n v="56.67"/>
    <n v="612075.97"/>
    <n v="424401.63"/>
    <n v="187674.34"/>
  </r>
  <r>
    <x v="1"/>
    <x v="161"/>
    <x v="1"/>
    <x v="1"/>
    <s v="High"/>
    <x v="1953"/>
    <n v="437785708"/>
    <d v="2017-02-25T00:00:00"/>
    <n v="9375"/>
    <n v="152.58000000000001"/>
    <n v="97.44"/>
    <n v="1430437.5"/>
    <n v="913500"/>
    <n v="516937.5"/>
  </r>
  <r>
    <x v="2"/>
    <x v="90"/>
    <x v="9"/>
    <x v="0"/>
    <s v="Medium"/>
    <x v="1954"/>
    <n v="844245946"/>
    <d v="2021-01-01T00:00:00"/>
    <n v="9991"/>
    <n v="9.33"/>
    <n v="6.92"/>
    <n v="93216.03"/>
    <n v="69137.72"/>
    <n v="24078.31"/>
  </r>
  <r>
    <x v="3"/>
    <x v="106"/>
    <x v="11"/>
    <x v="1"/>
    <s v="Cancelled"/>
    <x v="925"/>
    <n v="441192328"/>
    <d v="2020-04-20T00:00:00"/>
    <n v="7469"/>
    <n v="668.27"/>
    <n v="502.54"/>
    <n v="4991308.63"/>
    <n v="3753471.26"/>
    <n v="1237837.3700000001"/>
  </r>
  <r>
    <x v="2"/>
    <x v="137"/>
    <x v="2"/>
    <x v="0"/>
    <s v="Low"/>
    <x v="921"/>
    <n v="730236184"/>
    <d v="2022-02-14T00:00:00"/>
    <n v="1969"/>
    <n v="47.45"/>
    <n v="31.79"/>
    <n v="93429.05"/>
    <n v="62594.51"/>
    <n v="30834.54"/>
  </r>
  <r>
    <x v="2"/>
    <x v="164"/>
    <x v="1"/>
    <x v="1"/>
    <s v="Low"/>
    <x v="1955"/>
    <n v="583301341"/>
    <d v="2017-05-13T00:00:00"/>
    <n v="684"/>
    <n v="152.58000000000001"/>
    <n v="97.44"/>
    <n v="104364.72"/>
    <n v="66648.960000000006"/>
    <n v="37715.760000000002"/>
  </r>
  <r>
    <x v="1"/>
    <x v="126"/>
    <x v="2"/>
    <x v="0"/>
    <s v="Low"/>
    <x v="1489"/>
    <n v="292624127"/>
    <d v="2016-11-13T00:00:00"/>
    <n v="2837"/>
    <n v="47.45"/>
    <n v="31.79"/>
    <n v="134615.65"/>
    <n v="90188.23"/>
    <n v="44427.42"/>
  </r>
  <r>
    <x v="0"/>
    <x v="118"/>
    <x v="2"/>
    <x v="0"/>
    <s v="Cancelled"/>
    <x v="1956"/>
    <n v="220753371"/>
    <d v="2021-04-23T00:00:00"/>
    <n v="4683"/>
    <n v="47.45"/>
    <n v="31.79"/>
    <n v="222208.35"/>
    <n v="148872.57"/>
    <n v="73335.78"/>
  </r>
  <r>
    <x v="1"/>
    <x v="67"/>
    <x v="7"/>
    <x v="0"/>
    <s v="High"/>
    <x v="1318"/>
    <n v="350550401"/>
    <d v="2020-04-22T00:00:00"/>
    <n v="4508"/>
    <n v="437.2"/>
    <n v="263.33"/>
    <n v="1970897.6"/>
    <n v="1187091.6399999999"/>
    <n v="783805.96"/>
  </r>
  <r>
    <x v="3"/>
    <x v="10"/>
    <x v="3"/>
    <x v="1"/>
    <s v="Low"/>
    <x v="862"/>
    <n v="735189044"/>
    <d v="2019-03-03T00:00:00"/>
    <n v="7631"/>
    <n v="205.7"/>
    <n v="117.11"/>
    <n v="1569696.7"/>
    <n v="893666.41"/>
    <n v="676030.29"/>
  </r>
  <r>
    <x v="1"/>
    <x v="53"/>
    <x v="3"/>
    <x v="1"/>
    <s v="Medium"/>
    <x v="1656"/>
    <n v="148155629"/>
    <d v="2016-02-29T00:00:00"/>
    <n v="1398"/>
    <n v="205.7"/>
    <n v="117.11"/>
    <n v="287568.59999999998"/>
    <n v="163719.78"/>
    <n v="123848.82"/>
  </r>
  <r>
    <x v="0"/>
    <x v="119"/>
    <x v="8"/>
    <x v="1"/>
    <s v="Cancelled"/>
    <x v="403"/>
    <n v="133248984"/>
    <d v="2019-03-17T00:00:00"/>
    <n v="190"/>
    <n v="421.89"/>
    <n v="364.69"/>
    <n v="80159.100000000006"/>
    <n v="69291.100000000006"/>
    <n v="10868"/>
  </r>
  <r>
    <x v="1"/>
    <x v="182"/>
    <x v="10"/>
    <x v="1"/>
    <s v="Low"/>
    <x v="1957"/>
    <n v="954580438"/>
    <d v="2020-05-11T00:00:00"/>
    <n v="419"/>
    <n v="154.06"/>
    <n v="90.93"/>
    <n v="64551.14"/>
    <n v="38099.67"/>
    <n v="26451.47"/>
  </r>
  <r>
    <x v="0"/>
    <x v="19"/>
    <x v="1"/>
    <x v="1"/>
    <s v="Low"/>
    <x v="1827"/>
    <n v="246573817"/>
    <d v="2021-06-17T00:00:00"/>
    <n v="5527"/>
    <n v="152.58000000000001"/>
    <n v="97.44"/>
    <n v="843309.66"/>
    <n v="538550.88"/>
    <n v="304758.78000000003"/>
  </r>
  <r>
    <x v="4"/>
    <x v="23"/>
    <x v="2"/>
    <x v="1"/>
    <s v="Low"/>
    <x v="1187"/>
    <n v="663965451"/>
    <d v="2016-10-05T00:00:00"/>
    <n v="987"/>
    <n v="47.45"/>
    <n v="31.79"/>
    <n v="46833.15"/>
    <n v="31376.73"/>
    <n v="15456.42"/>
  </r>
  <r>
    <x v="6"/>
    <x v="18"/>
    <x v="11"/>
    <x v="1"/>
    <s v="High"/>
    <x v="890"/>
    <n v="431804168"/>
    <d v="2017-03-06T00:00:00"/>
    <n v="9304"/>
    <n v="668.27"/>
    <n v="502.54"/>
    <n v="6217584.0800000001"/>
    <n v="4675632.16"/>
    <n v="1541951.92"/>
  </r>
  <r>
    <x v="2"/>
    <x v="37"/>
    <x v="1"/>
    <x v="0"/>
    <s v="Medium"/>
    <x v="1789"/>
    <n v="995451295"/>
    <d v="2017-02-28T00:00:00"/>
    <n v="5014"/>
    <n v="152.58000000000001"/>
    <n v="97.44"/>
    <n v="765036.12"/>
    <n v="488564.16"/>
    <n v="276471.96000000002"/>
  </r>
  <r>
    <x v="1"/>
    <x v="114"/>
    <x v="9"/>
    <x v="1"/>
    <s v="High"/>
    <x v="714"/>
    <n v="270580661"/>
    <d v="2021-05-28T00:00:00"/>
    <n v="9685"/>
    <n v="9.33"/>
    <n v="6.92"/>
    <n v="90361.05"/>
    <n v="67020.2"/>
    <n v="23340.85"/>
  </r>
  <r>
    <x v="1"/>
    <x v="44"/>
    <x v="4"/>
    <x v="0"/>
    <s v="Cancelled"/>
    <x v="1958"/>
    <n v="293178594"/>
    <d v="2022-06-01T00:00:00"/>
    <n v="6916"/>
    <n v="81.73"/>
    <n v="56.67"/>
    <n v="565244.68000000005"/>
    <n v="391929.72"/>
    <n v="173314.96"/>
  </r>
  <r>
    <x v="1"/>
    <x v="40"/>
    <x v="11"/>
    <x v="1"/>
    <s v="Cancelled"/>
    <x v="1766"/>
    <n v="469543921"/>
    <d v="2018-10-25T00:00:00"/>
    <n v="7336"/>
    <n v="668.27"/>
    <n v="502.54"/>
    <n v="4902428.72"/>
    <n v="3686633.44"/>
    <n v="1215795.28"/>
  </r>
  <r>
    <x v="2"/>
    <x v="141"/>
    <x v="5"/>
    <x v="0"/>
    <s v="Medium"/>
    <x v="1959"/>
    <n v="726287972"/>
    <d v="2022-11-19T00:00:00"/>
    <n v="3606"/>
    <n v="109.28"/>
    <n v="35.840000000000003"/>
    <n v="394063.68"/>
    <n v="129239.03999999999"/>
    <n v="264824.64"/>
  </r>
  <r>
    <x v="1"/>
    <x v="32"/>
    <x v="4"/>
    <x v="1"/>
    <s v="Cancelled"/>
    <x v="1960"/>
    <n v="160334575"/>
    <d v="2020-04-23T00:00:00"/>
    <n v="5418"/>
    <n v="81.73"/>
    <n v="56.67"/>
    <n v="442813.14"/>
    <n v="307038.06"/>
    <n v="135775.07999999999"/>
  </r>
  <r>
    <x v="1"/>
    <x v="63"/>
    <x v="10"/>
    <x v="0"/>
    <s v="Cancelled"/>
    <x v="810"/>
    <n v="188920056"/>
    <d v="2021-07-30T00:00:00"/>
    <n v="4498"/>
    <n v="154.06"/>
    <n v="90.93"/>
    <n v="692961.88"/>
    <n v="409003.14"/>
    <n v="283958.74"/>
  </r>
  <r>
    <x v="1"/>
    <x v="52"/>
    <x v="4"/>
    <x v="0"/>
    <s v="High"/>
    <x v="413"/>
    <n v="499593245"/>
    <d v="2019-04-13T00:00:00"/>
    <n v="9598"/>
    <n v="81.73"/>
    <n v="56.67"/>
    <n v="784444.54"/>
    <n v="543918.66"/>
    <n v="240525.88"/>
  </r>
  <r>
    <x v="4"/>
    <x v="156"/>
    <x v="6"/>
    <x v="1"/>
    <s v="Cancelled"/>
    <x v="1176"/>
    <n v="400215470"/>
    <d v="2015-06-01T00:00:00"/>
    <n v="1506"/>
    <n v="651.21"/>
    <n v="524.96"/>
    <n v="980722.26"/>
    <n v="790589.76"/>
    <n v="190132.5"/>
  </r>
  <r>
    <x v="1"/>
    <x v="179"/>
    <x v="0"/>
    <x v="0"/>
    <s v="High"/>
    <x v="1961"/>
    <n v="168960559"/>
    <d v="2019-08-19T00:00:00"/>
    <n v="8039"/>
    <n v="255.28"/>
    <n v="159.41999999999999"/>
    <n v="2052195.92"/>
    <n v="1281577.3799999999"/>
    <n v="770618.54"/>
  </r>
  <r>
    <x v="3"/>
    <x v="106"/>
    <x v="6"/>
    <x v="1"/>
    <s v="Medium"/>
    <x v="1962"/>
    <n v="604314839"/>
    <d v="2021-11-04T00:00:00"/>
    <n v="9045"/>
    <n v="651.21"/>
    <n v="524.96"/>
    <n v="5890194.4500000002"/>
    <n v="4748263.2"/>
    <n v="1141931.25"/>
  </r>
  <r>
    <x v="2"/>
    <x v="102"/>
    <x v="1"/>
    <x v="1"/>
    <s v="Low"/>
    <x v="551"/>
    <n v="775077140"/>
    <d v="2021-06-22T00:00:00"/>
    <n v="1404"/>
    <n v="152.58000000000001"/>
    <n v="97.44"/>
    <n v="214222.32"/>
    <n v="136805.76000000001"/>
    <n v="77416.56"/>
  </r>
  <r>
    <x v="1"/>
    <x v="120"/>
    <x v="2"/>
    <x v="1"/>
    <s v="Medium"/>
    <x v="1963"/>
    <n v="270358788"/>
    <d v="2015-01-24T00:00:00"/>
    <n v="4028"/>
    <n v="47.45"/>
    <n v="31.79"/>
    <n v="191128.6"/>
    <n v="128050.12"/>
    <n v="63078.48"/>
  </r>
  <r>
    <x v="1"/>
    <x v="28"/>
    <x v="5"/>
    <x v="0"/>
    <s v="Cancelled"/>
    <x v="244"/>
    <n v="549583613"/>
    <d v="2018-05-29T00:00:00"/>
    <n v="2859"/>
    <n v="109.28"/>
    <n v="35.840000000000003"/>
    <n v="312431.52"/>
    <n v="102466.56"/>
    <n v="209964.96"/>
  </r>
  <r>
    <x v="3"/>
    <x v="24"/>
    <x v="0"/>
    <x v="1"/>
    <s v="High"/>
    <x v="785"/>
    <n v="892487943"/>
    <d v="2022-08-31T00:00:00"/>
    <n v="5870"/>
    <n v="255.28"/>
    <n v="159.41999999999999"/>
    <n v="1498493.6"/>
    <n v="935795.4"/>
    <n v="562698.19999999995"/>
  </r>
  <r>
    <x v="1"/>
    <x v="166"/>
    <x v="6"/>
    <x v="0"/>
    <s v="Low"/>
    <x v="1083"/>
    <n v="649120604"/>
    <d v="2016-09-08T00:00:00"/>
    <n v="8067"/>
    <n v="651.21"/>
    <n v="524.96"/>
    <n v="5253311.07"/>
    <n v="4234852.32"/>
    <n v="1018458.75"/>
  </r>
  <r>
    <x v="1"/>
    <x v="142"/>
    <x v="4"/>
    <x v="1"/>
    <s v="Medium"/>
    <x v="1422"/>
    <n v="589842927"/>
    <d v="2016-07-28T00:00:00"/>
    <n v="6485"/>
    <n v="81.73"/>
    <n v="56.67"/>
    <n v="530019.05000000005"/>
    <n v="367504.95"/>
    <n v="162514.1"/>
  </r>
  <r>
    <x v="1"/>
    <x v="73"/>
    <x v="3"/>
    <x v="1"/>
    <s v="Cancelled"/>
    <x v="1880"/>
    <n v="655328738"/>
    <d v="2018-03-22T00:00:00"/>
    <n v="5191"/>
    <n v="205.7"/>
    <n v="117.11"/>
    <n v="1067788.7"/>
    <n v="607918.01"/>
    <n v="459870.69"/>
  </r>
  <r>
    <x v="1"/>
    <x v="120"/>
    <x v="10"/>
    <x v="0"/>
    <s v="Medium"/>
    <x v="1084"/>
    <n v="406564366"/>
    <d v="2018-08-25T00:00:00"/>
    <n v="286"/>
    <n v="154.06"/>
    <n v="90.93"/>
    <n v="44061.16"/>
    <n v="26005.98"/>
    <n v="18055.18"/>
  </r>
  <r>
    <x v="1"/>
    <x v="132"/>
    <x v="5"/>
    <x v="0"/>
    <s v="High"/>
    <x v="1964"/>
    <n v="374848639"/>
    <d v="2020-09-06T00:00:00"/>
    <n v="4897"/>
    <n v="109.28"/>
    <n v="35.840000000000003"/>
    <n v="535144.16"/>
    <n v="175508.48000000001"/>
    <n v="359635.68"/>
  </r>
  <r>
    <x v="1"/>
    <x v="47"/>
    <x v="4"/>
    <x v="0"/>
    <s v="Low"/>
    <x v="1965"/>
    <n v="711792886"/>
    <d v="2021-09-06T00:00:00"/>
    <n v="4187"/>
    <n v="81.73"/>
    <n v="56.67"/>
    <n v="342203.51"/>
    <n v="237277.29"/>
    <n v="104926.22"/>
  </r>
  <r>
    <x v="1"/>
    <x v="62"/>
    <x v="9"/>
    <x v="0"/>
    <s v="Low"/>
    <x v="781"/>
    <n v="739320933"/>
    <d v="2020-02-10T00:00:00"/>
    <n v="348"/>
    <n v="9.33"/>
    <n v="6.92"/>
    <n v="3246.84"/>
    <n v="2408.16"/>
    <n v="838.68"/>
  </r>
  <r>
    <x v="1"/>
    <x v="128"/>
    <x v="4"/>
    <x v="0"/>
    <s v="Low"/>
    <x v="1530"/>
    <n v="299669110"/>
    <d v="2015-10-26T00:00:00"/>
    <n v="7604"/>
    <n v="81.73"/>
    <n v="56.67"/>
    <n v="621474.92000000004"/>
    <n v="430918.68"/>
    <n v="190556.24"/>
  </r>
  <r>
    <x v="0"/>
    <x v="69"/>
    <x v="0"/>
    <x v="1"/>
    <s v="High"/>
    <x v="533"/>
    <n v="205386245"/>
    <d v="2018-03-09T00:00:00"/>
    <n v="7209"/>
    <n v="255.28"/>
    <n v="159.41999999999999"/>
    <n v="1840313.52"/>
    <n v="1149258.78"/>
    <n v="691054.74"/>
  </r>
  <r>
    <x v="0"/>
    <x v="76"/>
    <x v="7"/>
    <x v="1"/>
    <s v="Medium"/>
    <x v="1461"/>
    <n v="889333665"/>
    <d v="2018-09-15T00:00:00"/>
    <n v="2449"/>
    <n v="437.2"/>
    <n v="263.33"/>
    <n v="1070702.8"/>
    <n v="644895.17000000004"/>
    <n v="425807.63"/>
  </r>
  <r>
    <x v="3"/>
    <x v="138"/>
    <x v="10"/>
    <x v="1"/>
    <s v="Low"/>
    <x v="55"/>
    <n v="154685199"/>
    <d v="2018-12-15T00:00:00"/>
    <n v="3643"/>
    <n v="154.06"/>
    <n v="90.93"/>
    <n v="561240.57999999996"/>
    <n v="331257.99"/>
    <n v="229982.59"/>
  </r>
  <r>
    <x v="4"/>
    <x v="143"/>
    <x v="3"/>
    <x v="1"/>
    <s v="Cancelled"/>
    <x v="1966"/>
    <n v="824927175"/>
    <d v="2019-03-13T00:00:00"/>
    <n v="3138"/>
    <n v="205.7"/>
    <n v="117.11"/>
    <n v="645486.6"/>
    <n v="367491.18"/>
    <n v="277995.42"/>
  </r>
  <r>
    <x v="1"/>
    <x v="159"/>
    <x v="9"/>
    <x v="1"/>
    <s v="Low"/>
    <x v="698"/>
    <n v="393858420"/>
    <d v="2020-08-29T00:00:00"/>
    <n v="314"/>
    <n v="9.33"/>
    <n v="6.92"/>
    <n v="2929.62"/>
    <n v="2172.88"/>
    <n v="756.74"/>
  </r>
  <r>
    <x v="6"/>
    <x v="18"/>
    <x v="4"/>
    <x v="0"/>
    <s v="Medium"/>
    <x v="1967"/>
    <n v="475590264"/>
    <d v="2022-02-04T00:00:00"/>
    <n v="6583"/>
    <n v="81.73"/>
    <n v="56.67"/>
    <n v="538028.59"/>
    <n v="373058.61"/>
    <n v="164969.98000000001"/>
  </r>
  <r>
    <x v="3"/>
    <x v="15"/>
    <x v="11"/>
    <x v="0"/>
    <s v="Medium"/>
    <x v="1681"/>
    <n v="954546535"/>
    <d v="2018-08-21T00:00:00"/>
    <n v="387"/>
    <n v="668.27"/>
    <n v="502.54"/>
    <n v="258620.49"/>
    <n v="194482.98"/>
    <n v="64137.51"/>
  </r>
  <r>
    <x v="1"/>
    <x v="81"/>
    <x v="2"/>
    <x v="0"/>
    <s v="Cancelled"/>
    <x v="255"/>
    <n v="435463559"/>
    <d v="2019-10-27T00:00:00"/>
    <n v="2199"/>
    <n v="47.45"/>
    <n v="31.79"/>
    <n v="104342.55"/>
    <n v="69906.210000000006"/>
    <n v="34436.339999999997"/>
  </r>
  <r>
    <x v="0"/>
    <x v="181"/>
    <x v="2"/>
    <x v="1"/>
    <s v="Cancelled"/>
    <x v="945"/>
    <n v="293390166"/>
    <d v="2015-04-10T00:00:00"/>
    <n v="9525"/>
    <n v="47.45"/>
    <n v="31.79"/>
    <n v="451961.25"/>
    <n v="302799.75"/>
    <n v="149161.5"/>
  </r>
  <r>
    <x v="1"/>
    <x v="97"/>
    <x v="2"/>
    <x v="1"/>
    <s v="High"/>
    <x v="246"/>
    <n v="623687684"/>
    <d v="2020-02-29T00:00:00"/>
    <n v="1900"/>
    <n v="47.45"/>
    <n v="31.79"/>
    <n v="90155"/>
    <n v="60401"/>
    <n v="29754"/>
  </r>
  <r>
    <x v="2"/>
    <x v="125"/>
    <x v="6"/>
    <x v="1"/>
    <s v="Low"/>
    <x v="1968"/>
    <n v="692029941"/>
    <d v="2022-04-30T00:00:00"/>
    <n v="5893"/>
    <n v="651.21"/>
    <n v="524.96"/>
    <n v="3837580.53"/>
    <n v="3093589.28"/>
    <n v="743991.25"/>
  </r>
  <r>
    <x v="1"/>
    <x v="136"/>
    <x v="10"/>
    <x v="1"/>
    <s v="Cancelled"/>
    <x v="283"/>
    <n v="284403264"/>
    <d v="2016-12-27T00:00:00"/>
    <n v="101"/>
    <n v="154.06"/>
    <n v="90.93"/>
    <n v="15560.06"/>
    <n v="9183.93"/>
    <n v="6376.13"/>
  </r>
  <r>
    <x v="3"/>
    <x v="151"/>
    <x v="3"/>
    <x v="1"/>
    <s v="Low"/>
    <x v="595"/>
    <n v="157106482"/>
    <d v="2019-05-03T00:00:00"/>
    <n v="154"/>
    <n v="205.7"/>
    <n v="117.11"/>
    <n v="31677.8"/>
    <n v="18034.939999999999"/>
    <n v="13642.86"/>
  </r>
  <r>
    <x v="2"/>
    <x v="37"/>
    <x v="4"/>
    <x v="1"/>
    <s v="High"/>
    <x v="563"/>
    <n v="686750924"/>
    <d v="2020-05-16T00:00:00"/>
    <n v="3714"/>
    <n v="81.73"/>
    <n v="56.67"/>
    <n v="303545.21999999997"/>
    <n v="210472.38"/>
    <n v="93072.84"/>
  </r>
  <r>
    <x v="3"/>
    <x v="60"/>
    <x v="1"/>
    <x v="1"/>
    <s v="Low"/>
    <x v="1467"/>
    <n v="520260417"/>
    <d v="2016-08-16T00:00:00"/>
    <n v="5474"/>
    <n v="152.58000000000001"/>
    <n v="97.44"/>
    <n v="835222.92"/>
    <n v="533386.56000000006"/>
    <n v="301836.36"/>
  </r>
  <r>
    <x v="0"/>
    <x v="135"/>
    <x v="11"/>
    <x v="0"/>
    <s v="High"/>
    <x v="1232"/>
    <n v="624871289"/>
    <d v="2018-04-23T00:00:00"/>
    <n v="2155"/>
    <n v="668.27"/>
    <n v="502.54"/>
    <n v="1440121.85"/>
    <n v="1082973.7"/>
    <n v="357148.15"/>
  </r>
  <r>
    <x v="4"/>
    <x v="176"/>
    <x v="3"/>
    <x v="0"/>
    <s v="Cancelled"/>
    <x v="719"/>
    <n v="238132369"/>
    <d v="2018-03-01T00:00:00"/>
    <n v="7515"/>
    <n v="205.7"/>
    <n v="117.11"/>
    <n v="1545835.5"/>
    <n v="880081.65"/>
    <n v="665753.85"/>
  </r>
  <r>
    <x v="1"/>
    <x v="178"/>
    <x v="4"/>
    <x v="0"/>
    <s v="Low"/>
    <x v="1080"/>
    <n v="917904984"/>
    <d v="2022-04-24T00:00:00"/>
    <n v="7338"/>
    <n v="81.73"/>
    <n v="56.67"/>
    <n v="599734.74"/>
    <n v="415844.46"/>
    <n v="183890.28"/>
  </r>
  <r>
    <x v="4"/>
    <x v="29"/>
    <x v="3"/>
    <x v="1"/>
    <s v="High"/>
    <x v="1969"/>
    <n v="692362964"/>
    <d v="2017-05-31T00:00:00"/>
    <n v="4442"/>
    <n v="205.7"/>
    <n v="117.11"/>
    <n v="913719.4"/>
    <n v="520202.62"/>
    <n v="393516.78"/>
  </r>
  <r>
    <x v="3"/>
    <x v="163"/>
    <x v="0"/>
    <x v="0"/>
    <s v="High"/>
    <x v="1041"/>
    <n v="809992635"/>
    <d v="2020-10-20T00:00:00"/>
    <n v="3675"/>
    <n v="255.28"/>
    <n v="159.41999999999999"/>
    <n v="938154"/>
    <n v="585868.5"/>
    <n v="352285.5"/>
  </r>
  <r>
    <x v="2"/>
    <x v="102"/>
    <x v="0"/>
    <x v="1"/>
    <s v="Cancelled"/>
    <x v="1143"/>
    <n v="789592826"/>
    <d v="2016-10-11T00:00:00"/>
    <n v="6919"/>
    <n v="255.28"/>
    <n v="159.41999999999999"/>
    <n v="1766282.32"/>
    <n v="1103026.98"/>
    <n v="663255.34"/>
  </r>
  <r>
    <x v="1"/>
    <x v="36"/>
    <x v="10"/>
    <x v="0"/>
    <s v="Cancelled"/>
    <x v="1591"/>
    <n v="670274865"/>
    <d v="2020-11-13T00:00:00"/>
    <n v="8082"/>
    <n v="154.06"/>
    <n v="90.93"/>
    <n v="1245112.92"/>
    <n v="734896.26"/>
    <n v="510216.66"/>
  </r>
  <r>
    <x v="4"/>
    <x v="6"/>
    <x v="8"/>
    <x v="1"/>
    <s v="Medium"/>
    <x v="246"/>
    <n v="561462581"/>
    <d v="2020-02-24T00:00:00"/>
    <n v="8109"/>
    <n v="421.89"/>
    <n v="364.69"/>
    <n v="3421106.01"/>
    <n v="2957271.21"/>
    <n v="463834.8"/>
  </r>
  <r>
    <x v="0"/>
    <x v="0"/>
    <x v="4"/>
    <x v="1"/>
    <s v="Medium"/>
    <x v="864"/>
    <n v="192892301"/>
    <d v="2021-07-04T00:00:00"/>
    <n v="9973"/>
    <n v="81.73"/>
    <n v="56.67"/>
    <n v="815093.29"/>
    <n v="565169.91"/>
    <n v="249923.38"/>
  </r>
  <r>
    <x v="4"/>
    <x v="176"/>
    <x v="3"/>
    <x v="1"/>
    <s v="Low"/>
    <x v="1527"/>
    <n v="264612853"/>
    <d v="2020-12-03T00:00:00"/>
    <n v="3678"/>
    <n v="205.7"/>
    <n v="117.11"/>
    <n v="756564.6"/>
    <n v="430730.58"/>
    <n v="325834.02"/>
  </r>
  <r>
    <x v="0"/>
    <x v="146"/>
    <x v="2"/>
    <x v="1"/>
    <s v="Low"/>
    <x v="864"/>
    <n v="196985566"/>
    <d v="2021-07-03T00:00:00"/>
    <n v="1261"/>
    <n v="47.45"/>
    <n v="31.79"/>
    <n v="59834.45"/>
    <n v="40087.19"/>
    <n v="19747.259999999998"/>
  </r>
  <r>
    <x v="1"/>
    <x v="33"/>
    <x v="7"/>
    <x v="1"/>
    <s v="Medium"/>
    <x v="1479"/>
    <n v="380684268"/>
    <d v="2015-02-23T00:00:00"/>
    <n v="1789"/>
    <n v="437.2"/>
    <n v="263.33"/>
    <n v="782150.8"/>
    <n v="471097.37"/>
    <n v="311053.43"/>
  </r>
  <r>
    <x v="3"/>
    <x v="133"/>
    <x v="5"/>
    <x v="1"/>
    <s v="Low"/>
    <x v="1457"/>
    <n v="826695287"/>
    <d v="2017-06-09T00:00:00"/>
    <n v="6361"/>
    <n v="109.28"/>
    <n v="35.840000000000003"/>
    <n v="695130.08"/>
    <n v="227978.23999999999"/>
    <n v="467151.84"/>
  </r>
  <r>
    <x v="2"/>
    <x v="37"/>
    <x v="11"/>
    <x v="1"/>
    <s v="High"/>
    <x v="1349"/>
    <n v="716317451"/>
    <d v="2016-12-01T00:00:00"/>
    <n v="3107"/>
    <n v="668.27"/>
    <n v="502.54"/>
    <n v="2076314.89"/>
    <n v="1561391.78"/>
    <n v="514923.11"/>
  </r>
  <r>
    <x v="2"/>
    <x v="90"/>
    <x v="4"/>
    <x v="0"/>
    <s v="Cancelled"/>
    <x v="1280"/>
    <n v="651162087"/>
    <d v="2019-03-26T00:00:00"/>
    <n v="2187"/>
    <n v="81.73"/>
    <n v="56.67"/>
    <n v="178743.51"/>
    <n v="123937.29"/>
    <n v="54806.22"/>
  </r>
  <r>
    <x v="1"/>
    <x v="40"/>
    <x v="10"/>
    <x v="0"/>
    <s v="High"/>
    <x v="835"/>
    <n v="403153026"/>
    <d v="2022-09-16T00:00:00"/>
    <n v="794"/>
    <n v="154.06"/>
    <n v="90.93"/>
    <n v="122323.64"/>
    <n v="72198.42"/>
    <n v="50125.22"/>
  </r>
  <r>
    <x v="1"/>
    <x v="178"/>
    <x v="4"/>
    <x v="1"/>
    <s v="High"/>
    <x v="1914"/>
    <n v="264526593"/>
    <d v="2018-10-07T00:00:00"/>
    <n v="8152"/>
    <n v="81.73"/>
    <n v="56.67"/>
    <n v="666262.96"/>
    <n v="461973.84"/>
    <n v="204289.12"/>
  </r>
  <r>
    <x v="1"/>
    <x v="70"/>
    <x v="1"/>
    <x v="1"/>
    <s v="Medium"/>
    <x v="786"/>
    <n v="597831618"/>
    <d v="2019-03-17T00:00:00"/>
    <n v="516"/>
    <n v="152.58000000000001"/>
    <n v="97.44"/>
    <n v="78731.28"/>
    <n v="50279.040000000001"/>
    <n v="28452.240000000002"/>
  </r>
  <r>
    <x v="1"/>
    <x v="64"/>
    <x v="4"/>
    <x v="1"/>
    <s v="Cancelled"/>
    <x v="1798"/>
    <n v="485929429"/>
    <d v="2017-05-19T00:00:00"/>
    <n v="6171"/>
    <n v="81.73"/>
    <n v="56.67"/>
    <n v="504355.83"/>
    <n v="349710.57"/>
    <n v="154645.26"/>
  </r>
  <r>
    <x v="6"/>
    <x v="18"/>
    <x v="10"/>
    <x v="0"/>
    <s v="Low"/>
    <x v="1970"/>
    <n v="881993854"/>
    <d v="2019-02-28T00:00:00"/>
    <n v="436"/>
    <n v="154.06"/>
    <n v="90.93"/>
    <n v="67170.16"/>
    <n v="39645.480000000003"/>
    <n v="27524.68"/>
  </r>
  <r>
    <x v="1"/>
    <x v="40"/>
    <x v="9"/>
    <x v="0"/>
    <s v="Low"/>
    <x v="709"/>
    <n v="559511220"/>
    <d v="2022-05-17T00:00:00"/>
    <n v="658"/>
    <n v="9.33"/>
    <n v="6.92"/>
    <n v="6139.14"/>
    <n v="4553.3599999999997"/>
    <n v="1585.78"/>
  </r>
  <r>
    <x v="0"/>
    <x v="119"/>
    <x v="1"/>
    <x v="1"/>
    <s v="Medium"/>
    <x v="1971"/>
    <n v="162280356"/>
    <d v="2016-02-10T00:00:00"/>
    <n v="1219"/>
    <n v="152.58000000000001"/>
    <n v="97.44"/>
    <n v="185995.02"/>
    <n v="118779.36"/>
    <n v="67215.66"/>
  </r>
  <r>
    <x v="3"/>
    <x v="163"/>
    <x v="3"/>
    <x v="0"/>
    <s v="Low"/>
    <x v="320"/>
    <n v="854412591"/>
    <d v="2015-07-17T00:00:00"/>
    <n v="8527"/>
    <n v="205.7"/>
    <n v="117.11"/>
    <n v="1754003.9"/>
    <n v="998596.97"/>
    <n v="755406.93"/>
  </r>
  <r>
    <x v="2"/>
    <x v="82"/>
    <x v="9"/>
    <x v="1"/>
    <s v="Cancelled"/>
    <x v="1972"/>
    <n v="270331752"/>
    <d v="2018-03-27T00:00:00"/>
    <n v="6028"/>
    <n v="9.33"/>
    <n v="6.92"/>
    <n v="56241.24"/>
    <n v="41713.760000000002"/>
    <n v="14527.48"/>
  </r>
  <r>
    <x v="0"/>
    <x v="135"/>
    <x v="7"/>
    <x v="0"/>
    <s v="Medium"/>
    <x v="1973"/>
    <n v="164774167"/>
    <d v="2022-01-05T00:00:00"/>
    <n v="9193"/>
    <n v="437.2"/>
    <n v="263.33"/>
    <n v="4019179.6"/>
    <n v="2420792.69"/>
    <n v="1598386.91"/>
  </r>
  <r>
    <x v="1"/>
    <x v="100"/>
    <x v="0"/>
    <x v="0"/>
    <s v="Medium"/>
    <x v="571"/>
    <n v="562788665"/>
    <d v="2017-03-21T00:00:00"/>
    <n v="527"/>
    <n v="255.28"/>
    <n v="159.41999999999999"/>
    <n v="134532.56"/>
    <n v="84014.34"/>
    <n v="50518.22"/>
  </r>
  <r>
    <x v="1"/>
    <x v="67"/>
    <x v="6"/>
    <x v="1"/>
    <s v="Cancelled"/>
    <x v="1124"/>
    <n v="209736573"/>
    <d v="2018-09-24T00:00:00"/>
    <n v="4568"/>
    <n v="651.21"/>
    <n v="524.96"/>
    <n v="2974727.28"/>
    <n v="2398017.2799999998"/>
    <n v="576710"/>
  </r>
  <r>
    <x v="0"/>
    <x v="135"/>
    <x v="10"/>
    <x v="1"/>
    <s v="High"/>
    <x v="133"/>
    <n v="621291720"/>
    <d v="2019-03-31T00:00:00"/>
    <n v="2881"/>
    <n v="154.06"/>
    <n v="90.93"/>
    <n v="443846.86"/>
    <n v="261969.33"/>
    <n v="181877.53"/>
  </r>
  <r>
    <x v="1"/>
    <x v="43"/>
    <x v="6"/>
    <x v="1"/>
    <s v="Medium"/>
    <x v="1974"/>
    <n v="233440434"/>
    <d v="2016-02-17T00:00:00"/>
    <n v="9067"/>
    <n v="651.21"/>
    <n v="524.96"/>
    <n v="5904521.0700000003"/>
    <n v="4759812.32"/>
    <n v="1144708.75"/>
  </r>
  <r>
    <x v="4"/>
    <x v="6"/>
    <x v="6"/>
    <x v="0"/>
    <s v="High"/>
    <x v="843"/>
    <n v="252481544"/>
    <d v="2015-11-08T00:00:00"/>
    <n v="3754"/>
    <n v="651.21"/>
    <n v="524.96"/>
    <n v="2444642.34"/>
    <n v="1970699.84"/>
    <n v="473942.5"/>
  </r>
  <r>
    <x v="1"/>
    <x v="105"/>
    <x v="11"/>
    <x v="1"/>
    <s v="High"/>
    <x v="1975"/>
    <n v="605026376"/>
    <d v="2018-02-18T00:00:00"/>
    <n v="9604"/>
    <n v="668.27"/>
    <n v="502.54"/>
    <n v="6418065.0800000001"/>
    <n v="4826394.16"/>
    <n v="1591670.92"/>
  </r>
  <r>
    <x v="1"/>
    <x v="150"/>
    <x v="1"/>
    <x v="0"/>
    <s v="High"/>
    <x v="1976"/>
    <n v="387998759"/>
    <d v="2017-01-30T00:00:00"/>
    <n v="6310"/>
    <n v="152.58000000000001"/>
    <n v="97.44"/>
    <n v="962779.8"/>
    <n v="614846.4"/>
    <n v="347933.4"/>
  </r>
  <r>
    <x v="3"/>
    <x v="30"/>
    <x v="9"/>
    <x v="0"/>
    <s v="Low"/>
    <x v="1977"/>
    <n v="118635022"/>
    <d v="2017-03-08T00:00:00"/>
    <n v="5594"/>
    <n v="9.33"/>
    <n v="6.92"/>
    <n v="52192.02"/>
    <n v="38710.480000000003"/>
    <n v="13481.54"/>
  </r>
  <r>
    <x v="1"/>
    <x v="16"/>
    <x v="10"/>
    <x v="1"/>
    <s v="Low"/>
    <x v="1059"/>
    <n v="384483993"/>
    <d v="2021-06-19T00:00:00"/>
    <n v="6212"/>
    <n v="154.06"/>
    <n v="90.93"/>
    <n v="957020.72"/>
    <n v="564857.16"/>
    <n v="392163.56"/>
  </r>
  <r>
    <x v="1"/>
    <x v="9"/>
    <x v="3"/>
    <x v="1"/>
    <s v="Cancelled"/>
    <x v="1099"/>
    <n v="493406999"/>
    <d v="2020-01-21T00:00:00"/>
    <n v="8950"/>
    <n v="205.7"/>
    <n v="117.11"/>
    <n v="1841015"/>
    <n v="1048134.5"/>
    <n v="792880.5"/>
  </r>
  <r>
    <x v="1"/>
    <x v="149"/>
    <x v="0"/>
    <x v="0"/>
    <s v="High"/>
    <x v="272"/>
    <n v="723577868"/>
    <d v="2017-06-23T00:00:00"/>
    <n v="1626"/>
    <n v="255.28"/>
    <n v="159.41999999999999"/>
    <n v="415085.28"/>
    <n v="259216.92"/>
    <n v="155868.35999999999"/>
  </r>
  <r>
    <x v="1"/>
    <x v="149"/>
    <x v="2"/>
    <x v="0"/>
    <s v="High"/>
    <x v="1484"/>
    <n v="973482930"/>
    <d v="2019-10-07T00:00:00"/>
    <n v="4087"/>
    <n v="47.45"/>
    <n v="31.79"/>
    <n v="193928.15"/>
    <n v="129925.73"/>
    <n v="64002.42"/>
  </r>
  <r>
    <x v="1"/>
    <x v="168"/>
    <x v="2"/>
    <x v="0"/>
    <s v="High"/>
    <x v="1978"/>
    <n v="311921012"/>
    <d v="2022-08-26T00:00:00"/>
    <n v="3214"/>
    <n v="47.45"/>
    <n v="31.79"/>
    <n v="152504.29999999999"/>
    <n v="102173.06"/>
    <n v="50331.24"/>
  </r>
  <r>
    <x v="1"/>
    <x v="36"/>
    <x v="0"/>
    <x v="0"/>
    <s v="Low"/>
    <x v="935"/>
    <n v="128003442"/>
    <d v="2022-10-23T00:00:00"/>
    <n v="7918"/>
    <n v="255.28"/>
    <n v="159.41999999999999"/>
    <n v="2021307.04"/>
    <n v="1262287.56"/>
    <n v="759019.48"/>
  </r>
  <r>
    <x v="1"/>
    <x v="142"/>
    <x v="2"/>
    <x v="1"/>
    <s v="Cancelled"/>
    <x v="434"/>
    <n v="981154048"/>
    <d v="2019-08-09T00:00:00"/>
    <n v="4141"/>
    <n v="47.45"/>
    <n v="31.79"/>
    <n v="196490.45"/>
    <n v="131642.39000000001"/>
    <n v="64848.06"/>
  </r>
  <r>
    <x v="0"/>
    <x v="1"/>
    <x v="8"/>
    <x v="0"/>
    <s v="High"/>
    <x v="1769"/>
    <n v="351109158"/>
    <d v="2020-06-26T00:00:00"/>
    <n v="9857"/>
    <n v="421.89"/>
    <n v="364.69"/>
    <n v="4158569.73"/>
    <n v="3594749.33"/>
    <n v="563820.4"/>
  </r>
  <r>
    <x v="1"/>
    <x v="148"/>
    <x v="4"/>
    <x v="0"/>
    <s v="Low"/>
    <x v="640"/>
    <n v="287917602"/>
    <d v="2020-01-05T00:00:00"/>
    <n v="71"/>
    <n v="81.73"/>
    <n v="56.67"/>
    <n v="5802.83"/>
    <n v="4023.57"/>
    <n v="1779.26"/>
  </r>
  <r>
    <x v="0"/>
    <x v="72"/>
    <x v="8"/>
    <x v="1"/>
    <s v="High"/>
    <x v="1979"/>
    <n v="661940705"/>
    <d v="2018-02-21T00:00:00"/>
    <n v="1819"/>
    <n v="421.89"/>
    <n v="364.69"/>
    <n v="767417.91"/>
    <n v="663371.11"/>
    <n v="104046.8"/>
  </r>
  <r>
    <x v="0"/>
    <x v="118"/>
    <x v="0"/>
    <x v="1"/>
    <s v="Low"/>
    <x v="1980"/>
    <n v="513852298"/>
    <d v="2020-06-27T00:00:00"/>
    <n v="9169"/>
    <n v="255.28"/>
    <n v="159.41999999999999"/>
    <n v="2340662.3199999998"/>
    <n v="1461721.98"/>
    <n v="878940.34"/>
  </r>
  <r>
    <x v="1"/>
    <x v="100"/>
    <x v="6"/>
    <x v="1"/>
    <s v="High"/>
    <x v="894"/>
    <n v="304638707"/>
    <d v="2020-10-15T00:00:00"/>
    <n v="8218"/>
    <n v="651.21"/>
    <n v="524.96"/>
    <n v="5351643.78"/>
    <n v="4314121.28"/>
    <n v="1037522.5"/>
  </r>
  <r>
    <x v="1"/>
    <x v="149"/>
    <x v="10"/>
    <x v="0"/>
    <s v="High"/>
    <x v="73"/>
    <n v="565598762"/>
    <d v="2017-07-29T00:00:00"/>
    <n v="2097"/>
    <n v="154.06"/>
    <n v="90.93"/>
    <n v="323063.82"/>
    <n v="190680.21"/>
    <n v="132383.60999999999"/>
  </r>
  <r>
    <x v="1"/>
    <x v="85"/>
    <x v="1"/>
    <x v="1"/>
    <s v="Low"/>
    <x v="400"/>
    <n v="548343789"/>
    <d v="2018-12-06T00:00:00"/>
    <n v="5967"/>
    <n v="152.58000000000001"/>
    <n v="97.44"/>
    <n v="910444.86"/>
    <n v="581424.48"/>
    <n v="329020.38"/>
  </r>
  <r>
    <x v="2"/>
    <x v="37"/>
    <x v="10"/>
    <x v="1"/>
    <s v="Low"/>
    <x v="331"/>
    <n v="474797618"/>
    <d v="2019-03-01T00:00:00"/>
    <n v="2021"/>
    <n v="154.06"/>
    <n v="90.93"/>
    <n v="311355.26"/>
    <n v="183769.53"/>
    <n v="127585.73"/>
  </r>
  <r>
    <x v="4"/>
    <x v="23"/>
    <x v="5"/>
    <x v="1"/>
    <s v="Cancelled"/>
    <x v="1981"/>
    <n v="187196576"/>
    <d v="2019-12-27T00:00:00"/>
    <n v="4482"/>
    <n v="109.28"/>
    <n v="35.840000000000003"/>
    <n v="489792.96"/>
    <n v="160634.88"/>
    <n v="329158.08"/>
  </r>
  <r>
    <x v="1"/>
    <x v="85"/>
    <x v="8"/>
    <x v="0"/>
    <s v="Low"/>
    <x v="57"/>
    <n v="498089492"/>
    <d v="2016-03-22T00:00:00"/>
    <n v="4604"/>
    <n v="421.89"/>
    <n v="364.69"/>
    <n v="1942381.56"/>
    <n v="1679032.76"/>
    <n v="263348.8"/>
  </r>
  <r>
    <x v="3"/>
    <x v="61"/>
    <x v="9"/>
    <x v="1"/>
    <s v="Cancelled"/>
    <x v="1508"/>
    <n v="940337693"/>
    <d v="2020-06-25T00:00:00"/>
    <n v="5675"/>
    <n v="9.33"/>
    <n v="6.92"/>
    <n v="52947.75"/>
    <n v="39271"/>
    <n v="13676.75"/>
  </r>
  <r>
    <x v="2"/>
    <x v="165"/>
    <x v="3"/>
    <x v="0"/>
    <s v="Medium"/>
    <x v="1785"/>
    <n v="217115008"/>
    <d v="2015-03-22T00:00:00"/>
    <n v="8011"/>
    <n v="205.7"/>
    <n v="117.11"/>
    <n v="1647862.7"/>
    <n v="938168.21"/>
    <n v="709694.49"/>
  </r>
  <r>
    <x v="1"/>
    <x v="123"/>
    <x v="1"/>
    <x v="1"/>
    <s v="Cancelled"/>
    <x v="1016"/>
    <n v="251907765"/>
    <d v="2015-04-07T00:00:00"/>
    <n v="3961"/>
    <n v="152.58000000000001"/>
    <n v="97.44"/>
    <n v="604369.38"/>
    <n v="385959.84"/>
    <n v="218409.54"/>
  </r>
  <r>
    <x v="2"/>
    <x v="102"/>
    <x v="9"/>
    <x v="1"/>
    <s v="High"/>
    <x v="1325"/>
    <n v="338514792"/>
    <d v="2015-09-12T00:00:00"/>
    <n v="2904"/>
    <n v="9.33"/>
    <n v="6.92"/>
    <n v="27094.32"/>
    <n v="20095.68"/>
    <n v="6998.64"/>
  </r>
  <r>
    <x v="6"/>
    <x v="103"/>
    <x v="2"/>
    <x v="0"/>
    <s v="High"/>
    <x v="1680"/>
    <n v="291047418"/>
    <d v="2019-07-20T00:00:00"/>
    <n v="6253"/>
    <n v="47.45"/>
    <n v="31.79"/>
    <n v="296704.84999999998"/>
    <n v="198782.87"/>
    <n v="97921.98"/>
  </r>
  <r>
    <x v="2"/>
    <x v="165"/>
    <x v="11"/>
    <x v="0"/>
    <s v="Medium"/>
    <x v="582"/>
    <n v="893929469"/>
    <d v="2022-04-03T00:00:00"/>
    <n v="2450"/>
    <n v="668.27"/>
    <n v="502.54"/>
    <n v="1637261.5"/>
    <n v="1231223"/>
    <n v="406038.5"/>
  </r>
  <r>
    <x v="0"/>
    <x v="49"/>
    <x v="5"/>
    <x v="0"/>
    <s v="High"/>
    <x v="80"/>
    <n v="751897275"/>
    <d v="2015-12-01T00:00:00"/>
    <n v="1967"/>
    <n v="109.28"/>
    <n v="35.840000000000003"/>
    <n v="214953.76"/>
    <n v="70497.279999999999"/>
    <n v="144456.48000000001"/>
  </r>
  <r>
    <x v="1"/>
    <x v="81"/>
    <x v="1"/>
    <x v="0"/>
    <s v="Low"/>
    <x v="1904"/>
    <n v="339999663"/>
    <d v="2015-06-13T00:00:00"/>
    <n v="2311"/>
    <n v="152.58000000000001"/>
    <n v="97.44"/>
    <n v="352612.38"/>
    <n v="225183.84"/>
    <n v="127428.54"/>
  </r>
  <r>
    <x v="1"/>
    <x v="52"/>
    <x v="7"/>
    <x v="0"/>
    <s v="High"/>
    <x v="1982"/>
    <n v="653597962"/>
    <d v="2017-06-11T00:00:00"/>
    <n v="3016"/>
    <n v="437.2"/>
    <n v="263.33"/>
    <n v="1318595.2"/>
    <n v="794203.28"/>
    <n v="524391.92000000004"/>
  </r>
  <r>
    <x v="1"/>
    <x v="59"/>
    <x v="3"/>
    <x v="1"/>
    <s v="Medium"/>
    <x v="1487"/>
    <n v="958366000"/>
    <d v="2020-08-03T00:00:00"/>
    <n v="651"/>
    <n v="205.7"/>
    <n v="117.11"/>
    <n v="133910.70000000001"/>
    <n v="76238.61"/>
    <n v="57672.09"/>
  </r>
  <r>
    <x v="1"/>
    <x v="100"/>
    <x v="5"/>
    <x v="1"/>
    <s v="High"/>
    <x v="1983"/>
    <n v="140290105"/>
    <d v="2015-04-08T00:00:00"/>
    <n v="3814"/>
    <n v="109.28"/>
    <n v="35.840000000000003"/>
    <n v="416793.92"/>
    <n v="136693.76000000001"/>
    <n v="280100.15999999997"/>
  </r>
  <r>
    <x v="1"/>
    <x v="177"/>
    <x v="6"/>
    <x v="1"/>
    <s v="Medium"/>
    <x v="957"/>
    <n v="755669105"/>
    <d v="2018-08-27T00:00:00"/>
    <n v="8136"/>
    <n v="651.21"/>
    <n v="524.96"/>
    <n v="5298244.5599999996"/>
    <n v="4271074.5599999996"/>
    <n v="1027170"/>
  </r>
  <r>
    <x v="1"/>
    <x v="89"/>
    <x v="3"/>
    <x v="0"/>
    <s v="Medium"/>
    <x v="1984"/>
    <n v="481114327"/>
    <d v="2015-11-24T00:00:00"/>
    <n v="1276"/>
    <n v="205.7"/>
    <n v="117.11"/>
    <n v="262473.2"/>
    <n v="149432.35999999999"/>
    <n v="113040.84"/>
  </r>
  <r>
    <x v="1"/>
    <x v="145"/>
    <x v="11"/>
    <x v="0"/>
    <s v="Medium"/>
    <x v="1164"/>
    <n v="663549602"/>
    <d v="2019-02-06T00:00:00"/>
    <n v="7927"/>
    <n v="668.27"/>
    <n v="502.54"/>
    <n v="5297376.29"/>
    <n v="3983634.58"/>
    <n v="1313741.71"/>
  </r>
  <r>
    <x v="1"/>
    <x v="39"/>
    <x v="7"/>
    <x v="1"/>
    <s v="Low"/>
    <x v="1646"/>
    <n v="470211255"/>
    <d v="2020-08-15T00:00:00"/>
    <n v="4814"/>
    <n v="437.2"/>
    <n v="263.33"/>
    <n v="2104680.7999999998"/>
    <n v="1267670.6200000001"/>
    <n v="837010.18"/>
  </r>
  <r>
    <x v="1"/>
    <x v="177"/>
    <x v="10"/>
    <x v="0"/>
    <s v="High"/>
    <x v="1245"/>
    <n v="938648116"/>
    <d v="2020-08-14T00:00:00"/>
    <n v="5691"/>
    <n v="154.06"/>
    <n v="90.93"/>
    <n v="876755.46"/>
    <n v="517482.63"/>
    <n v="359272.83"/>
  </r>
  <r>
    <x v="1"/>
    <x v="101"/>
    <x v="2"/>
    <x v="0"/>
    <s v="Low"/>
    <x v="164"/>
    <n v="926721513"/>
    <d v="2015-10-20T00:00:00"/>
    <n v="6344"/>
    <n v="47.45"/>
    <n v="31.79"/>
    <n v="301022.8"/>
    <n v="201675.76"/>
    <n v="99347.04"/>
  </r>
  <r>
    <x v="2"/>
    <x v="12"/>
    <x v="11"/>
    <x v="1"/>
    <s v="Low"/>
    <x v="1985"/>
    <n v="262605273"/>
    <d v="2019-12-16T00:00:00"/>
    <n v="9591"/>
    <n v="668.27"/>
    <n v="502.54"/>
    <n v="6409377.5700000003"/>
    <n v="4819861.1399999997"/>
    <n v="1589516.43"/>
  </r>
  <r>
    <x v="1"/>
    <x v="77"/>
    <x v="3"/>
    <x v="1"/>
    <s v="Low"/>
    <x v="227"/>
    <n v="194785726"/>
    <d v="2018-11-13T00:00:00"/>
    <n v="280"/>
    <n v="205.7"/>
    <n v="117.11"/>
    <n v="57596"/>
    <n v="32790.800000000003"/>
    <n v="24805.200000000001"/>
  </r>
  <r>
    <x v="1"/>
    <x v="111"/>
    <x v="5"/>
    <x v="0"/>
    <s v="High"/>
    <x v="436"/>
    <n v="242061698"/>
    <d v="2016-02-04T00:00:00"/>
    <n v="290"/>
    <n v="109.28"/>
    <n v="35.840000000000003"/>
    <n v="31691.200000000001"/>
    <n v="10393.6"/>
    <n v="21297.599999999999"/>
  </r>
  <r>
    <x v="1"/>
    <x v="152"/>
    <x v="2"/>
    <x v="0"/>
    <s v="Cancelled"/>
    <x v="1628"/>
    <n v="443544518"/>
    <d v="2016-04-28T00:00:00"/>
    <n v="3534"/>
    <n v="47.45"/>
    <n v="31.79"/>
    <n v="167688.29999999999"/>
    <n v="112345.86"/>
    <n v="55342.44"/>
  </r>
  <r>
    <x v="2"/>
    <x v="65"/>
    <x v="9"/>
    <x v="0"/>
    <s v="High"/>
    <x v="1986"/>
    <n v="908658015"/>
    <d v="2021-06-25T00:00:00"/>
    <n v="954"/>
    <n v="9.33"/>
    <n v="6.92"/>
    <n v="8900.82"/>
    <n v="6601.68"/>
    <n v="2299.14"/>
  </r>
  <r>
    <x v="1"/>
    <x v="44"/>
    <x v="5"/>
    <x v="0"/>
    <s v="High"/>
    <x v="1277"/>
    <n v="467138516"/>
    <d v="2019-08-08T00:00:00"/>
    <n v="5523"/>
    <n v="109.28"/>
    <n v="35.840000000000003"/>
    <n v="603553.43999999994"/>
    <n v="197944.32000000001"/>
    <n v="405609.12"/>
  </r>
  <r>
    <x v="2"/>
    <x v="3"/>
    <x v="5"/>
    <x v="1"/>
    <s v="Medium"/>
    <x v="397"/>
    <n v="719034850"/>
    <d v="2017-02-04T00:00:00"/>
    <n v="7246"/>
    <n v="109.28"/>
    <n v="35.840000000000003"/>
    <n v="791842.88"/>
    <n v="259696.64000000001"/>
    <n v="532146.24"/>
  </r>
  <r>
    <x v="1"/>
    <x v="7"/>
    <x v="10"/>
    <x v="0"/>
    <s v="High"/>
    <x v="1867"/>
    <n v="184708344"/>
    <d v="2016-12-02T00:00:00"/>
    <n v="8159"/>
    <n v="154.06"/>
    <n v="90.93"/>
    <n v="1256975.54"/>
    <n v="741897.87"/>
    <n v="515077.67"/>
  </r>
  <r>
    <x v="2"/>
    <x v="90"/>
    <x v="11"/>
    <x v="1"/>
    <s v="Cancelled"/>
    <x v="1692"/>
    <n v="154832828"/>
    <d v="2019-09-08T00:00:00"/>
    <n v="7329"/>
    <n v="668.27"/>
    <n v="502.54"/>
    <n v="4897750.83"/>
    <n v="3683115.66"/>
    <n v="1214635.17"/>
  </r>
  <r>
    <x v="1"/>
    <x v="7"/>
    <x v="6"/>
    <x v="1"/>
    <s v="High"/>
    <x v="1987"/>
    <n v="640394628"/>
    <d v="2015-11-07T00:00:00"/>
    <n v="5856"/>
    <n v="651.21"/>
    <n v="524.96"/>
    <n v="3813485.76"/>
    <n v="3074165.76"/>
    <n v="739320"/>
  </r>
  <r>
    <x v="4"/>
    <x v="29"/>
    <x v="5"/>
    <x v="0"/>
    <s v="Low"/>
    <x v="705"/>
    <n v="822692573"/>
    <d v="2018-07-07T00:00:00"/>
    <n v="1869"/>
    <n v="109.28"/>
    <n v="35.840000000000003"/>
    <n v="204244.32"/>
    <n v="66984.960000000006"/>
    <n v="137259.35999999999"/>
  </r>
  <r>
    <x v="1"/>
    <x v="152"/>
    <x v="10"/>
    <x v="1"/>
    <s v="Low"/>
    <x v="1353"/>
    <n v="403337991"/>
    <d v="2016-11-24T00:00:00"/>
    <n v="5529"/>
    <n v="154.06"/>
    <n v="90.93"/>
    <n v="851797.74"/>
    <n v="502751.97"/>
    <n v="349045.77"/>
  </r>
  <r>
    <x v="0"/>
    <x v="146"/>
    <x v="0"/>
    <x v="0"/>
    <s v="Cancelled"/>
    <x v="1988"/>
    <n v="954254710"/>
    <d v="2021-01-15T00:00:00"/>
    <n v="4029"/>
    <n v="255.28"/>
    <n v="159.41999999999999"/>
    <n v="1028523.12"/>
    <n v="642303.18000000005"/>
    <n v="386219.94"/>
  </r>
  <r>
    <x v="1"/>
    <x v="152"/>
    <x v="10"/>
    <x v="0"/>
    <s v="Cancelled"/>
    <x v="724"/>
    <n v="967679059"/>
    <d v="2019-03-19T00:00:00"/>
    <n v="6592"/>
    <n v="154.06"/>
    <n v="90.93"/>
    <n v="1015563.52"/>
    <n v="599410.56000000006"/>
    <n v="416152.96"/>
  </r>
  <r>
    <x v="2"/>
    <x v="165"/>
    <x v="2"/>
    <x v="0"/>
    <s v="Medium"/>
    <x v="429"/>
    <n v="806159865"/>
    <d v="2015-07-09T00:00:00"/>
    <n v="9474"/>
    <n v="47.45"/>
    <n v="31.79"/>
    <n v="449541.3"/>
    <n v="301178.46000000002"/>
    <n v="148362.84"/>
  </r>
  <r>
    <x v="0"/>
    <x v="27"/>
    <x v="7"/>
    <x v="1"/>
    <s v="High"/>
    <x v="61"/>
    <n v="452558457"/>
    <d v="2015-04-18T00:00:00"/>
    <n v="959"/>
    <n v="437.2"/>
    <n v="263.33"/>
    <n v="419274.8"/>
    <n v="252533.47"/>
    <n v="166741.32999999999"/>
  </r>
  <r>
    <x v="1"/>
    <x v="54"/>
    <x v="11"/>
    <x v="1"/>
    <s v="High"/>
    <x v="1221"/>
    <n v="860048663"/>
    <d v="2019-07-23T00:00:00"/>
    <n v="6366"/>
    <n v="668.27"/>
    <n v="502.54"/>
    <n v="4254206.82"/>
    <n v="3199169.64"/>
    <n v="1055037.18"/>
  </r>
  <r>
    <x v="1"/>
    <x v="40"/>
    <x v="11"/>
    <x v="0"/>
    <s v="Medium"/>
    <x v="1989"/>
    <n v="802116811"/>
    <d v="2020-07-29T00:00:00"/>
    <n v="3044"/>
    <n v="668.27"/>
    <n v="502.54"/>
    <n v="2034213.88"/>
    <n v="1529731.76"/>
    <n v="504482.12"/>
  </r>
  <r>
    <x v="1"/>
    <x v="84"/>
    <x v="6"/>
    <x v="1"/>
    <s v="Medium"/>
    <x v="1414"/>
    <n v="922561728"/>
    <d v="2021-11-05T00:00:00"/>
    <n v="5372"/>
    <n v="651.21"/>
    <n v="524.96"/>
    <n v="3498300.12"/>
    <n v="2820085.12"/>
    <n v="678215"/>
  </r>
  <r>
    <x v="1"/>
    <x v="47"/>
    <x v="3"/>
    <x v="1"/>
    <s v="Cancelled"/>
    <x v="479"/>
    <n v="585494744"/>
    <d v="2021-09-13T00:00:00"/>
    <n v="9761"/>
    <n v="205.7"/>
    <n v="117.11"/>
    <n v="2007837.7"/>
    <n v="1143110.71"/>
    <n v="864726.99"/>
  </r>
  <r>
    <x v="1"/>
    <x v="139"/>
    <x v="1"/>
    <x v="0"/>
    <s v="Low"/>
    <x v="1685"/>
    <n v="125339686"/>
    <d v="2017-07-24T00:00:00"/>
    <n v="9653"/>
    <n v="152.58000000000001"/>
    <n v="97.44"/>
    <n v="1472854.74"/>
    <n v="940588.32"/>
    <n v="532266.42000000004"/>
  </r>
  <r>
    <x v="1"/>
    <x v="157"/>
    <x v="4"/>
    <x v="1"/>
    <s v="Medium"/>
    <x v="133"/>
    <n v="396832883"/>
    <d v="2019-03-31T00:00:00"/>
    <n v="523"/>
    <n v="81.73"/>
    <n v="56.67"/>
    <n v="42744.79"/>
    <n v="29638.41"/>
    <n v="13106.38"/>
  </r>
  <r>
    <x v="3"/>
    <x v="184"/>
    <x v="8"/>
    <x v="1"/>
    <s v="Low"/>
    <x v="958"/>
    <n v="525023162"/>
    <d v="2022-02-06T00:00:00"/>
    <n v="4876"/>
    <n v="421.89"/>
    <n v="364.69"/>
    <n v="2057135.64"/>
    <n v="1778228.44"/>
    <n v="278907.2"/>
  </r>
  <r>
    <x v="4"/>
    <x v="143"/>
    <x v="7"/>
    <x v="0"/>
    <s v="Cancelled"/>
    <x v="1041"/>
    <n v="155271852"/>
    <d v="2020-09-18T00:00:00"/>
    <n v="7246"/>
    <n v="437.2"/>
    <n v="263.33"/>
    <n v="3167951.2"/>
    <n v="1908089.18"/>
    <n v="1259862.02"/>
  </r>
  <r>
    <x v="0"/>
    <x v="172"/>
    <x v="4"/>
    <x v="1"/>
    <s v="Medium"/>
    <x v="1314"/>
    <n v="803252780"/>
    <d v="2015-10-14T00:00:00"/>
    <n v="9202"/>
    <n v="81.73"/>
    <n v="56.67"/>
    <n v="752079.46"/>
    <n v="521477.34"/>
    <n v="230602.12"/>
  </r>
  <r>
    <x v="3"/>
    <x v="133"/>
    <x v="6"/>
    <x v="1"/>
    <s v="High"/>
    <x v="1672"/>
    <n v="904952275"/>
    <d v="2018-07-17T00:00:00"/>
    <n v="4343"/>
    <n v="651.21"/>
    <n v="524.96"/>
    <n v="2828205.03"/>
    <n v="2279901.2799999998"/>
    <n v="548303.75"/>
  </r>
  <r>
    <x v="3"/>
    <x v="8"/>
    <x v="10"/>
    <x v="1"/>
    <s v="Medium"/>
    <x v="281"/>
    <n v="766669166"/>
    <d v="2017-04-21T00:00:00"/>
    <n v="3298"/>
    <n v="154.06"/>
    <n v="90.93"/>
    <n v="508089.88"/>
    <n v="299887.14"/>
    <n v="208202.74"/>
  </r>
  <r>
    <x v="1"/>
    <x v="101"/>
    <x v="5"/>
    <x v="0"/>
    <s v="High"/>
    <x v="1571"/>
    <n v="315014779"/>
    <d v="2022-03-23T00:00:00"/>
    <n v="8728"/>
    <n v="109.28"/>
    <n v="35.840000000000003"/>
    <n v="953795.84"/>
    <n v="312811.52000000002"/>
    <n v="640984.31999999995"/>
  </r>
  <r>
    <x v="1"/>
    <x v="111"/>
    <x v="10"/>
    <x v="1"/>
    <s v="Low"/>
    <x v="1215"/>
    <n v="446912944"/>
    <d v="2018-11-01T00:00:00"/>
    <n v="326"/>
    <n v="154.06"/>
    <n v="90.93"/>
    <n v="50223.56"/>
    <n v="29643.18"/>
    <n v="20580.38"/>
  </r>
  <r>
    <x v="1"/>
    <x v="162"/>
    <x v="10"/>
    <x v="0"/>
    <s v="Cancelled"/>
    <x v="579"/>
    <n v="779599988"/>
    <d v="2015-10-09T00:00:00"/>
    <n v="9816"/>
    <n v="154.06"/>
    <n v="90.93"/>
    <n v="1512252.96"/>
    <n v="892568.88"/>
    <n v="619684.07999999996"/>
  </r>
  <r>
    <x v="1"/>
    <x v="96"/>
    <x v="7"/>
    <x v="0"/>
    <s v="Medium"/>
    <x v="1550"/>
    <n v="100624740"/>
    <d v="2022-01-20T00:00:00"/>
    <n v="5951"/>
    <n v="437.2"/>
    <n v="263.33"/>
    <n v="2601777.2000000002"/>
    <n v="1567076.83"/>
    <n v="1034700.37"/>
  </r>
  <r>
    <x v="0"/>
    <x v="27"/>
    <x v="0"/>
    <x v="1"/>
    <s v="Medium"/>
    <x v="1643"/>
    <n v="417848527"/>
    <d v="2021-02-09T00:00:00"/>
    <n v="9519"/>
    <n v="255.28"/>
    <n v="159.41999999999999"/>
    <n v="2430010.3199999998"/>
    <n v="1517518.98"/>
    <n v="912491.34"/>
  </r>
  <r>
    <x v="1"/>
    <x v="36"/>
    <x v="7"/>
    <x v="1"/>
    <s v="Medium"/>
    <x v="1633"/>
    <n v="209445178"/>
    <d v="2018-04-20T00:00:00"/>
    <n v="8337"/>
    <n v="437.2"/>
    <n v="263.33"/>
    <n v="3644936.4"/>
    <n v="2195382.21"/>
    <n v="1449554.19"/>
  </r>
  <r>
    <x v="1"/>
    <x v="34"/>
    <x v="8"/>
    <x v="0"/>
    <s v="High"/>
    <x v="1929"/>
    <n v="273901021"/>
    <d v="2016-02-08T00:00:00"/>
    <n v="2254"/>
    <n v="421.89"/>
    <n v="364.69"/>
    <n v="950940.06"/>
    <n v="822011.26"/>
    <n v="128928.8"/>
  </r>
  <r>
    <x v="0"/>
    <x v="119"/>
    <x v="9"/>
    <x v="0"/>
    <s v="Cancelled"/>
    <x v="180"/>
    <n v="580014884"/>
    <d v="2022-05-21T00:00:00"/>
    <n v="8148"/>
    <n v="9.33"/>
    <n v="6.92"/>
    <n v="76020.84"/>
    <n v="56384.160000000003"/>
    <n v="19636.68"/>
  </r>
  <r>
    <x v="1"/>
    <x v="40"/>
    <x v="9"/>
    <x v="1"/>
    <s v="High"/>
    <x v="1990"/>
    <n v="716898095"/>
    <d v="2018-07-17T00:00:00"/>
    <n v="4932"/>
    <n v="9.33"/>
    <n v="6.92"/>
    <n v="46015.56"/>
    <n v="34129.440000000002"/>
    <n v="11886.12"/>
  </r>
  <r>
    <x v="2"/>
    <x v="38"/>
    <x v="10"/>
    <x v="1"/>
    <s v="Medium"/>
    <x v="1040"/>
    <n v="343974483"/>
    <d v="2019-05-09T00:00:00"/>
    <n v="8548"/>
    <n v="154.06"/>
    <n v="90.93"/>
    <n v="1316904.8799999999"/>
    <n v="777269.64"/>
    <n v="539635.24"/>
  </r>
  <r>
    <x v="2"/>
    <x v="164"/>
    <x v="9"/>
    <x v="1"/>
    <s v="Medium"/>
    <x v="1121"/>
    <n v="540980374"/>
    <d v="2018-11-09T00:00:00"/>
    <n v="6969"/>
    <n v="9.33"/>
    <n v="6.92"/>
    <n v="65020.77"/>
    <n v="48225.48"/>
    <n v="16795.29"/>
  </r>
  <r>
    <x v="2"/>
    <x v="82"/>
    <x v="1"/>
    <x v="0"/>
    <s v="Cancelled"/>
    <x v="1417"/>
    <n v="657964599"/>
    <d v="2017-06-17T00:00:00"/>
    <n v="5201"/>
    <n v="152.58000000000001"/>
    <n v="97.44"/>
    <n v="793568.58"/>
    <n v="506785.44"/>
    <n v="286783.14"/>
  </r>
  <r>
    <x v="1"/>
    <x v="96"/>
    <x v="4"/>
    <x v="1"/>
    <s v="Medium"/>
    <x v="1991"/>
    <n v="565288484"/>
    <d v="2020-04-06T00:00:00"/>
    <n v="279"/>
    <n v="81.73"/>
    <n v="56.67"/>
    <n v="22802.67"/>
    <n v="15810.93"/>
    <n v="6991.74"/>
  </r>
  <r>
    <x v="1"/>
    <x v="54"/>
    <x v="3"/>
    <x v="1"/>
    <s v="Cancelled"/>
    <x v="1345"/>
    <n v="203625857"/>
    <d v="2021-03-03T00:00:00"/>
    <n v="6271"/>
    <n v="205.7"/>
    <n v="117.11"/>
    <n v="1289944.7"/>
    <n v="734396.81"/>
    <n v="555547.89"/>
  </r>
  <r>
    <x v="1"/>
    <x v="36"/>
    <x v="5"/>
    <x v="1"/>
    <s v="Medium"/>
    <x v="135"/>
    <n v="933963048"/>
    <d v="2021-06-24T00:00:00"/>
    <n v="9275"/>
    <n v="109.28"/>
    <n v="35.840000000000003"/>
    <n v="1013572"/>
    <n v="332416"/>
    <n v="681156"/>
  </r>
  <r>
    <x v="1"/>
    <x v="140"/>
    <x v="3"/>
    <x v="0"/>
    <s v="High"/>
    <x v="1048"/>
    <n v="587598884"/>
    <d v="2015-06-13T00:00:00"/>
    <n v="2422"/>
    <n v="205.7"/>
    <n v="117.11"/>
    <n v="498205.4"/>
    <n v="283640.42"/>
    <n v="214564.98"/>
  </r>
  <r>
    <x v="2"/>
    <x v="170"/>
    <x v="9"/>
    <x v="0"/>
    <s v="Cancelled"/>
    <x v="1711"/>
    <n v="216144692"/>
    <d v="2021-04-18T00:00:00"/>
    <n v="873"/>
    <n v="9.33"/>
    <n v="6.92"/>
    <n v="8145.09"/>
    <n v="6041.16"/>
    <n v="2103.9299999999998"/>
  </r>
  <r>
    <x v="1"/>
    <x v="169"/>
    <x v="4"/>
    <x v="0"/>
    <s v="Cancelled"/>
    <x v="1992"/>
    <n v="941524302"/>
    <d v="2018-10-09T00:00:00"/>
    <n v="6819"/>
    <n v="81.73"/>
    <n v="56.67"/>
    <n v="557316.87"/>
    <n v="386432.73"/>
    <n v="170884.14"/>
  </r>
  <r>
    <x v="1"/>
    <x v="99"/>
    <x v="7"/>
    <x v="1"/>
    <s v="Medium"/>
    <x v="572"/>
    <n v="805974042"/>
    <d v="2020-07-28T00:00:00"/>
    <n v="4484"/>
    <n v="437.2"/>
    <n v="263.33"/>
    <n v="1960404.8"/>
    <n v="1180771.72"/>
    <n v="779633.08"/>
  </r>
  <r>
    <x v="2"/>
    <x v="104"/>
    <x v="7"/>
    <x v="0"/>
    <s v="High"/>
    <x v="269"/>
    <n v="622042739"/>
    <d v="2021-03-28T00:00:00"/>
    <n v="5124"/>
    <n v="437.2"/>
    <n v="263.33"/>
    <n v="2240212.7999999998"/>
    <n v="1349302.92"/>
    <n v="890909.88"/>
  </r>
  <r>
    <x v="1"/>
    <x v="32"/>
    <x v="6"/>
    <x v="0"/>
    <s v="Low"/>
    <x v="744"/>
    <n v="822591722"/>
    <d v="2022-09-03T00:00:00"/>
    <n v="2025"/>
    <n v="651.21"/>
    <n v="524.96"/>
    <n v="1318700.25"/>
    <n v="1063044"/>
    <n v="255656.25"/>
  </r>
  <r>
    <x v="4"/>
    <x v="156"/>
    <x v="3"/>
    <x v="0"/>
    <s v="Medium"/>
    <x v="102"/>
    <n v="110794818"/>
    <d v="2015-11-24T00:00:00"/>
    <n v="5504"/>
    <n v="205.7"/>
    <n v="117.11"/>
    <n v="1132172.8"/>
    <n v="644573.43999999994"/>
    <n v="487599.35999999999"/>
  </r>
  <r>
    <x v="4"/>
    <x v="173"/>
    <x v="5"/>
    <x v="1"/>
    <s v="High"/>
    <x v="1993"/>
    <n v="410138356"/>
    <d v="2022-03-02T00:00:00"/>
    <n v="7909"/>
    <n v="109.28"/>
    <n v="35.840000000000003"/>
    <n v="864295.52"/>
    <n v="283458.56"/>
    <n v="580836.96"/>
  </r>
  <r>
    <x v="0"/>
    <x v="119"/>
    <x v="10"/>
    <x v="1"/>
    <s v="Low"/>
    <x v="769"/>
    <n v="114421164"/>
    <d v="2021-09-17T00:00:00"/>
    <n v="8620"/>
    <n v="154.06"/>
    <n v="90.93"/>
    <n v="1327997.2"/>
    <n v="783816.6"/>
    <n v="544180.6"/>
  </r>
  <r>
    <x v="0"/>
    <x v="135"/>
    <x v="8"/>
    <x v="0"/>
    <s v="Cancelled"/>
    <x v="1055"/>
    <n v="837754571"/>
    <d v="2017-06-02T00:00:00"/>
    <n v="9049"/>
    <n v="421.89"/>
    <n v="364.69"/>
    <n v="3817682.61"/>
    <n v="3300079.81"/>
    <n v="517602.8"/>
  </r>
  <r>
    <x v="2"/>
    <x v="102"/>
    <x v="1"/>
    <x v="1"/>
    <s v="Low"/>
    <x v="1723"/>
    <n v="664562404"/>
    <d v="2019-09-19T00:00:00"/>
    <n v="7638"/>
    <n v="152.58000000000001"/>
    <n v="97.44"/>
    <n v="1165406.04"/>
    <n v="744246.72"/>
    <n v="421159.32"/>
  </r>
  <r>
    <x v="1"/>
    <x v="96"/>
    <x v="5"/>
    <x v="0"/>
    <s v="Cancelled"/>
    <x v="1192"/>
    <n v="899580991"/>
    <d v="2022-11-08T00:00:00"/>
    <n v="4861"/>
    <n v="109.28"/>
    <n v="35.840000000000003"/>
    <n v="531210.07999999996"/>
    <n v="174218.23999999999"/>
    <n v="356991.84"/>
  </r>
  <r>
    <x v="1"/>
    <x v="22"/>
    <x v="2"/>
    <x v="1"/>
    <s v="Low"/>
    <x v="805"/>
    <n v="217859160"/>
    <d v="2016-03-05T00:00:00"/>
    <n v="8222"/>
    <n v="47.45"/>
    <n v="31.79"/>
    <n v="390133.9"/>
    <n v="261377.38"/>
    <n v="128756.52"/>
  </r>
  <r>
    <x v="1"/>
    <x v="130"/>
    <x v="8"/>
    <x v="0"/>
    <s v="Low"/>
    <x v="1994"/>
    <n v="514758241"/>
    <d v="2015-09-13T00:00:00"/>
    <n v="7257"/>
    <n v="421.89"/>
    <n v="364.69"/>
    <n v="3061655.73"/>
    <n v="2646555.33"/>
    <n v="415100.4"/>
  </r>
  <r>
    <x v="4"/>
    <x v="95"/>
    <x v="2"/>
    <x v="0"/>
    <s v="Medium"/>
    <x v="1995"/>
    <n v="155952060"/>
    <d v="2015-04-06T00:00:00"/>
    <n v="8535"/>
    <n v="47.45"/>
    <n v="31.79"/>
    <n v="404985.75"/>
    <n v="271327.65000000002"/>
    <n v="133658.1"/>
  </r>
  <r>
    <x v="1"/>
    <x v="152"/>
    <x v="10"/>
    <x v="1"/>
    <s v="Low"/>
    <x v="293"/>
    <n v="727426946"/>
    <d v="2019-02-03T00:00:00"/>
    <n v="653"/>
    <n v="154.06"/>
    <n v="90.93"/>
    <n v="100601.18"/>
    <n v="59377.29"/>
    <n v="41223.89"/>
  </r>
  <r>
    <x v="0"/>
    <x v="13"/>
    <x v="0"/>
    <x v="0"/>
    <s v="Medium"/>
    <x v="1996"/>
    <n v="285481727"/>
    <d v="2016-05-18T00:00:00"/>
    <n v="9242"/>
    <n v="255.28"/>
    <n v="159.41999999999999"/>
    <n v="2359297.7599999998"/>
    <n v="1473359.64"/>
    <n v="885938.12"/>
  </r>
  <r>
    <x v="1"/>
    <x v="149"/>
    <x v="5"/>
    <x v="0"/>
    <s v="Cancelled"/>
    <x v="1247"/>
    <n v="106727731"/>
    <d v="2020-04-05T00:00:00"/>
    <n v="1962"/>
    <n v="109.28"/>
    <n v="35.840000000000003"/>
    <n v="214407.36"/>
    <n v="70318.080000000002"/>
    <n v="144089.28"/>
  </r>
  <r>
    <x v="3"/>
    <x v="184"/>
    <x v="5"/>
    <x v="1"/>
    <s v="Low"/>
    <x v="1997"/>
    <n v="638088786"/>
    <d v="2021-12-28T00:00:00"/>
    <n v="3506"/>
    <n v="109.28"/>
    <n v="35.840000000000003"/>
    <n v="383135.68"/>
    <n v="125655.03999999999"/>
    <n v="257480.64"/>
  </r>
  <r>
    <x v="1"/>
    <x v="28"/>
    <x v="1"/>
    <x v="1"/>
    <s v="Medium"/>
    <x v="1827"/>
    <n v="146801221"/>
    <d v="2021-06-26T00:00:00"/>
    <n v="598"/>
    <n v="152.58000000000001"/>
    <n v="97.44"/>
    <n v="91242.84"/>
    <n v="58269.120000000003"/>
    <n v="32973.72"/>
  </r>
  <r>
    <x v="4"/>
    <x v="143"/>
    <x v="1"/>
    <x v="1"/>
    <s v="Low"/>
    <x v="1690"/>
    <n v="570413863"/>
    <d v="2021-06-28T00:00:00"/>
    <n v="6993"/>
    <n v="152.58000000000001"/>
    <n v="97.44"/>
    <n v="1066991.94"/>
    <n v="681397.92"/>
    <n v="385594.02"/>
  </r>
  <r>
    <x v="3"/>
    <x v="133"/>
    <x v="6"/>
    <x v="1"/>
    <s v="Low"/>
    <x v="224"/>
    <n v="766788041"/>
    <d v="2018-02-16T00:00:00"/>
    <n v="8476"/>
    <n v="651.21"/>
    <n v="524.96"/>
    <n v="5519655.96"/>
    <n v="4449560.96"/>
    <n v="1070095"/>
  </r>
  <r>
    <x v="3"/>
    <x v="11"/>
    <x v="6"/>
    <x v="0"/>
    <s v="Low"/>
    <x v="1998"/>
    <n v="564097583"/>
    <d v="2022-12-02T00:00:00"/>
    <n v="7865"/>
    <n v="651.21"/>
    <n v="524.96"/>
    <n v="5121766.6500000004"/>
    <n v="4128810.4"/>
    <n v="992956.25"/>
  </r>
  <r>
    <x v="1"/>
    <x v="47"/>
    <x v="10"/>
    <x v="0"/>
    <s v="High"/>
    <x v="1157"/>
    <n v="310828816"/>
    <d v="2017-06-24T00:00:00"/>
    <n v="9"/>
    <n v="154.06"/>
    <n v="90.93"/>
    <n v="1386.54"/>
    <n v="818.37"/>
    <n v="568.16999999999996"/>
  </r>
  <r>
    <x v="1"/>
    <x v="84"/>
    <x v="11"/>
    <x v="0"/>
    <s v="Low"/>
    <x v="159"/>
    <n v="425780570"/>
    <d v="2015-12-18T00:00:00"/>
    <n v="6787"/>
    <n v="668.27"/>
    <n v="502.54"/>
    <n v="4535548.49"/>
    <n v="3410738.98"/>
    <n v="1124809.51"/>
  </r>
  <r>
    <x v="2"/>
    <x v="4"/>
    <x v="1"/>
    <x v="1"/>
    <s v="High"/>
    <x v="1999"/>
    <n v="948064172"/>
    <d v="2020-11-23T00:00:00"/>
    <n v="2111"/>
    <n v="152.58000000000001"/>
    <n v="97.44"/>
    <n v="322096.38"/>
    <n v="205695.84"/>
    <n v="116400.54"/>
  </r>
  <r>
    <x v="1"/>
    <x v="43"/>
    <x v="9"/>
    <x v="1"/>
    <s v="Medium"/>
    <x v="581"/>
    <n v="187103450"/>
    <d v="2021-05-14T00:00:00"/>
    <n v="6924"/>
    <n v="9.33"/>
    <n v="6.92"/>
    <n v="64600.92"/>
    <n v="47914.080000000002"/>
    <n v="16686.84"/>
  </r>
  <r>
    <x v="1"/>
    <x v="178"/>
    <x v="3"/>
    <x v="0"/>
    <s v="High"/>
    <x v="2000"/>
    <n v="572634732"/>
    <d v="2016-04-01T00:00:00"/>
    <n v="4197"/>
    <n v="205.7"/>
    <n v="117.11"/>
    <n v="863322.9"/>
    <n v="491510.67"/>
    <n v="371812.23"/>
  </r>
  <r>
    <x v="3"/>
    <x v="50"/>
    <x v="11"/>
    <x v="0"/>
    <s v="High"/>
    <x v="2001"/>
    <n v="104706847"/>
    <d v="2018-02-07T00:00:00"/>
    <n v="3938"/>
    <n v="668.27"/>
    <n v="502.54"/>
    <n v="2631647.2599999998"/>
    <n v="1979002.52"/>
    <n v="652644.74"/>
  </r>
  <r>
    <x v="2"/>
    <x v="165"/>
    <x v="0"/>
    <x v="0"/>
    <s v="Cancelled"/>
    <x v="2002"/>
    <n v="903681123"/>
    <d v="2015-04-26T00:00:00"/>
    <n v="8181"/>
    <n v="255.28"/>
    <n v="159.41999999999999"/>
    <n v="2088445.68"/>
    <n v="1304215.02"/>
    <n v="784230.66"/>
  </r>
  <r>
    <x v="1"/>
    <x v="91"/>
    <x v="10"/>
    <x v="0"/>
    <s v="Low"/>
    <x v="83"/>
    <n v="660231387"/>
    <d v="2020-08-23T00:00:00"/>
    <n v="5994"/>
    <n v="154.06"/>
    <n v="90.93"/>
    <n v="923435.64"/>
    <n v="545034.42000000004"/>
    <n v="378401.22"/>
  </r>
  <r>
    <x v="1"/>
    <x v="67"/>
    <x v="10"/>
    <x v="0"/>
    <s v="Cancelled"/>
    <x v="1244"/>
    <n v="285343968"/>
    <d v="2018-09-05T00:00:00"/>
    <n v="8476"/>
    <n v="154.06"/>
    <n v="90.93"/>
    <n v="1305812.56"/>
    <n v="770722.68"/>
    <n v="535089.88"/>
  </r>
  <r>
    <x v="4"/>
    <x v="29"/>
    <x v="3"/>
    <x v="0"/>
    <s v="Low"/>
    <x v="1848"/>
    <n v="760317695"/>
    <d v="2020-08-30T00:00:00"/>
    <n v="3757"/>
    <n v="205.7"/>
    <n v="117.11"/>
    <n v="772814.9"/>
    <n v="439982.27"/>
    <n v="332832.63"/>
  </r>
  <r>
    <x v="1"/>
    <x v="80"/>
    <x v="10"/>
    <x v="1"/>
    <s v="Medium"/>
    <x v="1513"/>
    <n v="886763894"/>
    <d v="2019-05-27T00:00:00"/>
    <n v="1997"/>
    <n v="154.06"/>
    <n v="90.93"/>
    <n v="307657.82"/>
    <n v="181587.21"/>
    <n v="126070.61"/>
  </r>
  <r>
    <x v="1"/>
    <x v="123"/>
    <x v="2"/>
    <x v="1"/>
    <s v="Cancelled"/>
    <x v="2003"/>
    <n v="436606395"/>
    <d v="2019-12-03T00:00:00"/>
    <n v="389"/>
    <n v="47.45"/>
    <n v="31.79"/>
    <n v="18458.05"/>
    <n v="12366.31"/>
    <n v="6091.74"/>
  </r>
  <r>
    <x v="3"/>
    <x v="21"/>
    <x v="9"/>
    <x v="0"/>
    <s v="High"/>
    <x v="819"/>
    <n v="602081525"/>
    <d v="2020-01-28T00:00:00"/>
    <n v="8158"/>
    <n v="9.33"/>
    <n v="6.92"/>
    <n v="76114.14"/>
    <n v="56453.36"/>
    <n v="19660.78"/>
  </r>
  <r>
    <x v="1"/>
    <x v="108"/>
    <x v="7"/>
    <x v="0"/>
    <s v="Low"/>
    <x v="493"/>
    <n v="845738112"/>
    <d v="2022-10-23T00:00:00"/>
    <n v="1557"/>
    <n v="437.2"/>
    <n v="263.33"/>
    <n v="680720.4"/>
    <n v="410004.81"/>
    <n v="270715.59000000003"/>
  </r>
  <r>
    <x v="1"/>
    <x v="161"/>
    <x v="0"/>
    <x v="0"/>
    <s v="Low"/>
    <x v="2004"/>
    <n v="250437486"/>
    <d v="2019-10-05T00:00:00"/>
    <n v="8872"/>
    <n v="255.28"/>
    <n v="159.41999999999999"/>
    <n v="2264844.16"/>
    <n v="1414374.24"/>
    <n v="850469.92"/>
  </r>
  <r>
    <x v="1"/>
    <x v="168"/>
    <x v="9"/>
    <x v="0"/>
    <s v="Cancelled"/>
    <x v="487"/>
    <n v="669353473"/>
    <d v="2018-07-07T00:00:00"/>
    <n v="5422"/>
    <n v="9.33"/>
    <n v="6.92"/>
    <n v="50587.26"/>
    <n v="37520.239999999998"/>
    <n v="13067.02"/>
  </r>
  <r>
    <x v="1"/>
    <x v="105"/>
    <x v="7"/>
    <x v="1"/>
    <s v="Medium"/>
    <x v="1698"/>
    <n v="875972402"/>
    <d v="2015-04-29T00:00:00"/>
    <n v="8555"/>
    <n v="437.2"/>
    <n v="263.33"/>
    <n v="3740246"/>
    <n v="2252788.15"/>
    <n v="1487457.85"/>
  </r>
  <r>
    <x v="1"/>
    <x v="62"/>
    <x v="7"/>
    <x v="1"/>
    <s v="Low"/>
    <x v="1710"/>
    <n v="614093101"/>
    <d v="2015-07-27T00:00:00"/>
    <n v="2650"/>
    <n v="437.2"/>
    <n v="263.33"/>
    <n v="1158580"/>
    <n v="697824.5"/>
    <n v="460755.5"/>
  </r>
  <r>
    <x v="1"/>
    <x v="43"/>
    <x v="7"/>
    <x v="0"/>
    <s v="Medium"/>
    <x v="1051"/>
    <n v="147826898"/>
    <d v="2015-11-05T00:00:00"/>
    <n v="4119"/>
    <n v="437.2"/>
    <n v="263.33"/>
    <n v="1800826.8"/>
    <n v="1084656.27"/>
    <n v="716170.53"/>
  </r>
  <r>
    <x v="1"/>
    <x v="97"/>
    <x v="4"/>
    <x v="1"/>
    <s v="Medium"/>
    <x v="2005"/>
    <n v="711597621"/>
    <d v="2019-11-14T00:00:00"/>
    <n v="6404"/>
    <n v="81.73"/>
    <n v="56.67"/>
    <n v="523398.92"/>
    <n v="362914.68"/>
    <n v="160484.24"/>
  </r>
  <r>
    <x v="2"/>
    <x v="12"/>
    <x v="7"/>
    <x v="0"/>
    <s v="Low"/>
    <x v="516"/>
    <n v="460141599"/>
    <d v="2016-01-12T00:00:00"/>
    <n v="4979"/>
    <n v="437.2"/>
    <n v="263.33"/>
    <n v="2176818.7999999998"/>
    <n v="1311120.07"/>
    <n v="865698.73"/>
  </r>
  <r>
    <x v="1"/>
    <x v="84"/>
    <x v="7"/>
    <x v="0"/>
    <s v="Medium"/>
    <x v="309"/>
    <n v="318507659"/>
    <d v="2021-02-07T00:00:00"/>
    <n v="2349"/>
    <n v="437.2"/>
    <n v="263.33"/>
    <n v="1026982.8"/>
    <n v="618562.17000000004"/>
    <n v="408420.63"/>
  </r>
  <r>
    <x v="1"/>
    <x v="132"/>
    <x v="7"/>
    <x v="0"/>
    <s v="Cancelled"/>
    <x v="269"/>
    <n v="832057130"/>
    <d v="2021-04-02T00:00:00"/>
    <n v="3050"/>
    <n v="437.2"/>
    <n v="263.33"/>
    <n v="1333460"/>
    <n v="803156.5"/>
    <n v="530303.5"/>
  </r>
  <r>
    <x v="0"/>
    <x v="1"/>
    <x v="3"/>
    <x v="0"/>
    <s v="High"/>
    <x v="1702"/>
    <n v="816463840"/>
    <d v="2022-01-09T00:00:00"/>
    <n v="8649"/>
    <n v="205.7"/>
    <n v="117.11"/>
    <n v="1779099.3"/>
    <n v="1012884.39"/>
    <n v="766214.91"/>
  </r>
  <r>
    <x v="2"/>
    <x v="107"/>
    <x v="4"/>
    <x v="0"/>
    <s v="Medium"/>
    <x v="2006"/>
    <n v="507714116"/>
    <d v="2019-08-23T00:00:00"/>
    <n v="2744"/>
    <n v="81.73"/>
    <n v="56.67"/>
    <n v="224267.12"/>
    <n v="155502.48000000001"/>
    <n v="68764.639999999999"/>
  </r>
  <r>
    <x v="1"/>
    <x v="116"/>
    <x v="6"/>
    <x v="0"/>
    <s v="High"/>
    <x v="1534"/>
    <n v="212106788"/>
    <d v="2021-09-26T00:00:00"/>
    <n v="5967"/>
    <n v="651.21"/>
    <n v="524.96"/>
    <n v="3885770.07"/>
    <n v="3132436.32"/>
    <n v="753333.75"/>
  </r>
  <r>
    <x v="1"/>
    <x v="166"/>
    <x v="0"/>
    <x v="0"/>
    <s v="High"/>
    <x v="1619"/>
    <n v="756253182"/>
    <d v="2018-06-09T00:00:00"/>
    <n v="977"/>
    <n v="255.28"/>
    <n v="159.41999999999999"/>
    <n v="249408.56"/>
    <n v="155753.34"/>
    <n v="93655.22"/>
  </r>
  <r>
    <x v="4"/>
    <x v="176"/>
    <x v="0"/>
    <x v="1"/>
    <s v="Medium"/>
    <x v="468"/>
    <n v="337077128"/>
    <d v="2020-12-30T00:00:00"/>
    <n v="7468"/>
    <n v="255.28"/>
    <n v="159.41999999999999"/>
    <n v="1906431.04"/>
    <n v="1190548.56"/>
    <n v="715882.48"/>
  </r>
  <r>
    <x v="1"/>
    <x v="59"/>
    <x v="4"/>
    <x v="0"/>
    <s v="Medium"/>
    <x v="1461"/>
    <n v="371814954"/>
    <d v="2018-10-08T00:00:00"/>
    <n v="7162"/>
    <n v="81.73"/>
    <n v="56.67"/>
    <n v="585350.26"/>
    <n v="405870.54"/>
    <n v="179479.72"/>
  </r>
  <r>
    <x v="1"/>
    <x v="169"/>
    <x v="9"/>
    <x v="0"/>
    <s v="Low"/>
    <x v="2007"/>
    <n v="548015487"/>
    <d v="2016-10-09T00:00:00"/>
    <n v="8815"/>
    <n v="9.33"/>
    <n v="6.92"/>
    <n v="82243.95"/>
    <n v="60999.8"/>
    <n v="21244.15"/>
  </r>
  <r>
    <x v="6"/>
    <x v="180"/>
    <x v="7"/>
    <x v="1"/>
    <s v="Medium"/>
    <x v="941"/>
    <n v="173540055"/>
    <d v="2017-04-14T00:00:00"/>
    <n v="3214"/>
    <n v="437.2"/>
    <n v="263.33"/>
    <n v="1405160.8"/>
    <n v="846342.62"/>
    <n v="558818.18000000005"/>
  </r>
  <r>
    <x v="3"/>
    <x v="133"/>
    <x v="8"/>
    <x v="1"/>
    <s v="Cancelled"/>
    <x v="1313"/>
    <n v="426562488"/>
    <d v="2021-07-14T00:00:00"/>
    <n v="8174"/>
    <n v="421.89"/>
    <n v="364.69"/>
    <n v="3448528.86"/>
    <n v="2980976.06"/>
    <n v="467552.8"/>
  </r>
  <r>
    <x v="1"/>
    <x v="132"/>
    <x v="10"/>
    <x v="1"/>
    <s v="Medium"/>
    <x v="2008"/>
    <n v="305569112"/>
    <d v="2021-06-03T00:00:00"/>
    <n v="3545"/>
    <n v="154.06"/>
    <n v="90.93"/>
    <n v="546142.69999999995"/>
    <n v="322346.84999999998"/>
    <n v="223795.85"/>
  </r>
  <r>
    <x v="2"/>
    <x v="141"/>
    <x v="1"/>
    <x v="0"/>
    <s v="Cancelled"/>
    <x v="2009"/>
    <n v="679358756"/>
    <d v="2022-05-22T00:00:00"/>
    <n v="6208"/>
    <n v="152.58000000000001"/>
    <n v="97.44"/>
    <n v="947216.64"/>
    <n v="604907.52000000002"/>
    <n v="342309.12"/>
  </r>
  <r>
    <x v="3"/>
    <x v="57"/>
    <x v="11"/>
    <x v="0"/>
    <s v="High"/>
    <x v="1402"/>
    <n v="237042748"/>
    <d v="2021-04-03T00:00:00"/>
    <n v="5072"/>
    <n v="668.27"/>
    <n v="502.54"/>
    <n v="3389465.44"/>
    <n v="2548882.88"/>
    <n v="840582.56"/>
  </r>
  <r>
    <x v="1"/>
    <x v="32"/>
    <x v="2"/>
    <x v="1"/>
    <s v="High"/>
    <x v="182"/>
    <n v="438044917"/>
    <d v="2019-05-17T00:00:00"/>
    <n v="6080"/>
    <n v="47.45"/>
    <n v="31.79"/>
    <n v="288496"/>
    <n v="193283.20000000001"/>
    <n v="95212.800000000003"/>
  </r>
  <r>
    <x v="0"/>
    <x v="76"/>
    <x v="7"/>
    <x v="0"/>
    <s v="Cancelled"/>
    <x v="2010"/>
    <n v="562101590"/>
    <d v="2022-03-17T00:00:00"/>
    <n v="7207"/>
    <n v="437.2"/>
    <n v="263.33"/>
    <n v="3150900.4"/>
    <n v="1897819.31"/>
    <n v="1253081.0900000001"/>
  </r>
  <r>
    <x v="1"/>
    <x v="127"/>
    <x v="10"/>
    <x v="1"/>
    <s v="Medium"/>
    <x v="912"/>
    <n v="859261596"/>
    <d v="2018-09-29T00:00:00"/>
    <n v="3456"/>
    <n v="154.06"/>
    <n v="90.93"/>
    <n v="532431.35999999999"/>
    <n v="314254.08000000002"/>
    <n v="218177.28"/>
  </r>
  <r>
    <x v="2"/>
    <x v="4"/>
    <x v="1"/>
    <x v="1"/>
    <s v="Cancelled"/>
    <x v="2011"/>
    <n v="299886262"/>
    <d v="2022-12-08T00:00:00"/>
    <n v="1864"/>
    <n v="152.58000000000001"/>
    <n v="97.44"/>
    <n v="284409.12"/>
    <n v="181628.16"/>
    <n v="102780.96"/>
  </r>
  <r>
    <x v="3"/>
    <x v="133"/>
    <x v="10"/>
    <x v="1"/>
    <s v="Medium"/>
    <x v="166"/>
    <n v="624649417"/>
    <d v="2022-05-26T00:00:00"/>
    <n v="6498"/>
    <n v="154.06"/>
    <n v="90.93"/>
    <n v="1001081.88"/>
    <n v="590863.14"/>
    <n v="410218.74"/>
  </r>
  <r>
    <x v="3"/>
    <x v="110"/>
    <x v="9"/>
    <x v="0"/>
    <s v="Cancelled"/>
    <x v="380"/>
    <n v="494537389"/>
    <d v="2022-07-31T00:00:00"/>
    <n v="3458"/>
    <n v="9.33"/>
    <n v="6.92"/>
    <n v="32263.14"/>
    <n v="23929.360000000001"/>
    <n v="8333.7800000000007"/>
  </r>
  <r>
    <x v="1"/>
    <x v="98"/>
    <x v="0"/>
    <x v="0"/>
    <s v="Low"/>
    <x v="2012"/>
    <n v="440849006"/>
    <d v="2019-09-24T00:00:00"/>
    <n v="5872"/>
    <n v="255.28"/>
    <n v="159.41999999999999"/>
    <n v="1499004.16"/>
    <n v="936114.24"/>
    <n v="562889.92000000004"/>
  </r>
  <r>
    <x v="1"/>
    <x v="9"/>
    <x v="1"/>
    <x v="1"/>
    <s v="Medium"/>
    <x v="2013"/>
    <n v="615195596"/>
    <d v="2015-08-24T00:00:00"/>
    <n v="8903"/>
    <n v="152.58000000000001"/>
    <n v="97.44"/>
    <n v="1358419.74"/>
    <n v="867508.32"/>
    <n v="490911.42"/>
  </r>
  <r>
    <x v="1"/>
    <x v="9"/>
    <x v="0"/>
    <x v="1"/>
    <s v="Low"/>
    <x v="2014"/>
    <n v="339500987"/>
    <d v="2016-12-05T00:00:00"/>
    <n v="4741"/>
    <n v="255.28"/>
    <n v="159.41999999999999"/>
    <n v="1210282.48"/>
    <n v="755810.22"/>
    <n v="454472.26"/>
  </r>
  <r>
    <x v="1"/>
    <x v="58"/>
    <x v="5"/>
    <x v="0"/>
    <s v="High"/>
    <x v="1847"/>
    <n v="356001508"/>
    <d v="2021-09-17T00:00:00"/>
    <n v="7612"/>
    <n v="109.28"/>
    <n v="35.840000000000003"/>
    <n v="831839.36"/>
    <n v="272814.08000000002"/>
    <n v="559025.28"/>
  </r>
  <r>
    <x v="4"/>
    <x v="158"/>
    <x v="0"/>
    <x v="0"/>
    <s v="High"/>
    <x v="1633"/>
    <n v="577245986"/>
    <d v="2018-03-27T00:00:00"/>
    <n v="8770"/>
    <n v="255.28"/>
    <n v="159.41999999999999"/>
    <n v="2238805.6"/>
    <n v="1398113.4"/>
    <n v="840692.2"/>
  </r>
  <r>
    <x v="1"/>
    <x v="159"/>
    <x v="1"/>
    <x v="1"/>
    <s v="Cancelled"/>
    <x v="913"/>
    <n v="536095750"/>
    <d v="2016-12-26T00:00:00"/>
    <n v="1500"/>
    <n v="152.58000000000001"/>
    <n v="97.44"/>
    <n v="228870"/>
    <n v="146160"/>
    <n v="82710"/>
  </r>
  <r>
    <x v="1"/>
    <x v="97"/>
    <x v="9"/>
    <x v="1"/>
    <s v="Cancelled"/>
    <x v="1574"/>
    <n v="735724627"/>
    <d v="2017-02-15T00:00:00"/>
    <n v="6122"/>
    <n v="9.33"/>
    <n v="6.92"/>
    <n v="57118.26"/>
    <n v="42364.24"/>
    <n v="14754.02"/>
  </r>
  <r>
    <x v="0"/>
    <x v="122"/>
    <x v="2"/>
    <x v="0"/>
    <s v="Low"/>
    <x v="495"/>
    <n v="399618947"/>
    <d v="2019-01-19T00:00:00"/>
    <n v="4982"/>
    <n v="47.45"/>
    <n v="31.79"/>
    <n v="236395.9"/>
    <n v="158377.78"/>
    <n v="78018.12"/>
  </r>
  <r>
    <x v="1"/>
    <x v="93"/>
    <x v="11"/>
    <x v="1"/>
    <s v="Low"/>
    <x v="579"/>
    <n v="621577537"/>
    <d v="2015-09-16T00:00:00"/>
    <n v="7461"/>
    <n v="668.27"/>
    <n v="502.54"/>
    <n v="4985962.47"/>
    <n v="3749450.94"/>
    <n v="1236511.53"/>
  </r>
  <r>
    <x v="1"/>
    <x v="63"/>
    <x v="7"/>
    <x v="0"/>
    <s v="High"/>
    <x v="1898"/>
    <n v="315711724"/>
    <d v="2018-04-08T00:00:00"/>
    <n v="4970"/>
    <n v="437.2"/>
    <n v="263.33"/>
    <n v="2172884"/>
    <n v="1308750.1000000001"/>
    <n v="864133.9"/>
  </r>
  <r>
    <x v="2"/>
    <x v="125"/>
    <x v="7"/>
    <x v="0"/>
    <s v="High"/>
    <x v="1721"/>
    <n v="266445338"/>
    <d v="2022-02-28T00:00:00"/>
    <n v="5951"/>
    <n v="437.2"/>
    <n v="263.33"/>
    <n v="2601777.2000000002"/>
    <n v="1567076.83"/>
    <n v="1034700.37"/>
  </r>
  <r>
    <x v="2"/>
    <x v="104"/>
    <x v="2"/>
    <x v="1"/>
    <s v="Cancelled"/>
    <x v="374"/>
    <n v="878514707"/>
    <d v="2019-10-11T00:00:00"/>
    <n v="879"/>
    <n v="47.45"/>
    <n v="31.79"/>
    <n v="41708.550000000003"/>
    <n v="27943.41"/>
    <n v="13765.14"/>
  </r>
  <r>
    <x v="1"/>
    <x v="17"/>
    <x v="7"/>
    <x v="1"/>
    <s v="High"/>
    <x v="2015"/>
    <n v="826968657"/>
    <d v="2017-06-15T00:00:00"/>
    <n v="7258"/>
    <n v="437.2"/>
    <n v="263.33"/>
    <n v="3173197.6"/>
    <n v="1911249.14"/>
    <n v="1261948.46"/>
  </r>
  <r>
    <x v="1"/>
    <x v="177"/>
    <x v="3"/>
    <x v="1"/>
    <s v="Low"/>
    <x v="857"/>
    <n v="207168519"/>
    <d v="2018-07-06T00:00:00"/>
    <n v="4623"/>
    <n v="205.7"/>
    <n v="117.11"/>
    <n v="950951.1"/>
    <n v="541399.53"/>
    <n v="409551.57"/>
  </r>
  <r>
    <x v="0"/>
    <x v="0"/>
    <x v="0"/>
    <x v="0"/>
    <s v="Low"/>
    <x v="129"/>
    <n v="984788119"/>
    <d v="2022-10-11T00:00:00"/>
    <n v="9544"/>
    <n v="255.28"/>
    <n v="159.41999999999999"/>
    <n v="2436392.3199999998"/>
    <n v="1521504.48"/>
    <n v="914887.84"/>
  </r>
  <r>
    <x v="1"/>
    <x v="87"/>
    <x v="7"/>
    <x v="1"/>
    <s v="Medium"/>
    <x v="2016"/>
    <n v="245813786"/>
    <d v="2019-03-12T00:00:00"/>
    <n v="617"/>
    <n v="437.2"/>
    <n v="263.33"/>
    <n v="269752.40000000002"/>
    <n v="162474.60999999999"/>
    <n v="107277.79"/>
  </r>
  <r>
    <x v="1"/>
    <x v="26"/>
    <x v="11"/>
    <x v="1"/>
    <s v="Low"/>
    <x v="2017"/>
    <n v="546544349"/>
    <d v="2022-12-12T00:00:00"/>
    <n v="3473"/>
    <n v="668.27"/>
    <n v="502.54"/>
    <n v="2320901.71"/>
    <n v="1745321.42"/>
    <n v="575580.29"/>
  </r>
  <r>
    <x v="1"/>
    <x v="33"/>
    <x v="11"/>
    <x v="1"/>
    <s v="Cancelled"/>
    <x v="424"/>
    <n v="463591134"/>
    <d v="2016-10-01T00:00:00"/>
    <n v="5773"/>
    <n v="668.27"/>
    <n v="502.54"/>
    <n v="3857922.71"/>
    <n v="2901163.42"/>
    <n v="956759.29"/>
  </r>
  <r>
    <x v="1"/>
    <x v="54"/>
    <x v="0"/>
    <x v="1"/>
    <s v="High"/>
    <x v="166"/>
    <n v="443877971"/>
    <d v="2022-06-06T00:00:00"/>
    <n v="2210"/>
    <n v="255.28"/>
    <n v="159.41999999999999"/>
    <n v="564168.80000000005"/>
    <n v="352318.2"/>
    <n v="211850.6"/>
  </r>
  <r>
    <x v="4"/>
    <x v="158"/>
    <x v="11"/>
    <x v="0"/>
    <s v="Medium"/>
    <x v="2018"/>
    <n v="554641187"/>
    <d v="2022-08-13T00:00:00"/>
    <n v="9507"/>
    <n v="668.27"/>
    <n v="502.54"/>
    <n v="6353242.8899999997"/>
    <n v="4777647.78"/>
    <n v="1575595.11"/>
  </r>
  <r>
    <x v="2"/>
    <x v="12"/>
    <x v="8"/>
    <x v="1"/>
    <s v="Medium"/>
    <x v="2019"/>
    <n v="933429610"/>
    <d v="2022-11-28T00:00:00"/>
    <n v="1419"/>
    <n v="421.89"/>
    <n v="364.69"/>
    <n v="598661.91"/>
    <n v="517495.11"/>
    <n v="81166.8"/>
  </r>
  <r>
    <x v="0"/>
    <x v="118"/>
    <x v="7"/>
    <x v="1"/>
    <s v="High"/>
    <x v="1630"/>
    <n v="438104569"/>
    <d v="2020-11-13T00:00:00"/>
    <n v="3733"/>
    <n v="437.2"/>
    <n v="263.33"/>
    <n v="1632067.6"/>
    <n v="983010.89"/>
    <n v="649056.71"/>
  </r>
  <r>
    <x v="1"/>
    <x v="139"/>
    <x v="6"/>
    <x v="1"/>
    <s v="Cancelled"/>
    <x v="15"/>
    <n v="696839892"/>
    <d v="2016-01-02T00:00:00"/>
    <n v="9264"/>
    <n v="651.21"/>
    <n v="524.96"/>
    <n v="6032809.4400000004"/>
    <n v="4863229.4400000004"/>
    <n v="1169580"/>
  </r>
  <r>
    <x v="2"/>
    <x v="38"/>
    <x v="5"/>
    <x v="1"/>
    <s v="High"/>
    <x v="1123"/>
    <n v="258121907"/>
    <d v="2020-12-06T00:00:00"/>
    <n v="2863"/>
    <n v="109.28"/>
    <n v="35.840000000000003"/>
    <n v="312868.64"/>
    <n v="102609.92"/>
    <n v="210258.72"/>
  </r>
  <r>
    <x v="0"/>
    <x v="76"/>
    <x v="5"/>
    <x v="0"/>
    <s v="Medium"/>
    <x v="1669"/>
    <n v="440749442"/>
    <d v="2016-05-19T00:00:00"/>
    <n v="6409"/>
    <n v="109.28"/>
    <n v="35.840000000000003"/>
    <n v="700375.52"/>
    <n v="229698.56"/>
    <n v="470676.96"/>
  </r>
  <r>
    <x v="2"/>
    <x v="82"/>
    <x v="1"/>
    <x v="1"/>
    <s v="Low"/>
    <x v="101"/>
    <n v="383833825"/>
    <d v="2017-04-25T00:00:00"/>
    <n v="3813"/>
    <n v="152.58000000000001"/>
    <n v="97.44"/>
    <n v="581787.54"/>
    <n v="371538.72"/>
    <n v="210248.82"/>
  </r>
  <r>
    <x v="0"/>
    <x v="181"/>
    <x v="10"/>
    <x v="0"/>
    <s v="Low"/>
    <x v="447"/>
    <n v="196798884"/>
    <d v="2021-10-21T00:00:00"/>
    <n v="6018"/>
    <n v="154.06"/>
    <n v="90.93"/>
    <n v="927133.08"/>
    <n v="547216.74"/>
    <n v="379916.34"/>
  </r>
  <r>
    <x v="1"/>
    <x v="79"/>
    <x v="4"/>
    <x v="1"/>
    <s v="Medium"/>
    <x v="372"/>
    <n v="509380948"/>
    <d v="2021-09-27T00:00:00"/>
    <n v="5997"/>
    <n v="81.73"/>
    <n v="56.67"/>
    <n v="490134.81"/>
    <n v="339849.99"/>
    <n v="150284.82"/>
  </r>
  <r>
    <x v="1"/>
    <x v="59"/>
    <x v="5"/>
    <x v="1"/>
    <s v="Medium"/>
    <x v="2020"/>
    <n v="221628844"/>
    <d v="2021-09-01T00:00:00"/>
    <n v="3755"/>
    <n v="109.28"/>
    <n v="35.840000000000003"/>
    <n v="410346.4"/>
    <n v="134579.20000000001"/>
    <n v="275767.2"/>
  </r>
  <r>
    <x v="1"/>
    <x v="177"/>
    <x v="2"/>
    <x v="1"/>
    <s v="High"/>
    <x v="1415"/>
    <n v="553903901"/>
    <d v="2018-04-06T00:00:00"/>
    <n v="1328"/>
    <n v="47.45"/>
    <n v="31.79"/>
    <n v="63013.599999999999"/>
    <n v="42217.120000000003"/>
    <n v="20796.48"/>
  </r>
  <r>
    <x v="1"/>
    <x v="58"/>
    <x v="7"/>
    <x v="1"/>
    <s v="Cancelled"/>
    <x v="2021"/>
    <n v="996879947"/>
    <d v="2020-01-05T00:00:00"/>
    <n v="7784"/>
    <n v="437.2"/>
    <n v="263.33"/>
    <n v="3403164.8"/>
    <n v="2049760.72"/>
    <n v="1353404.08"/>
  </r>
  <r>
    <x v="1"/>
    <x v="131"/>
    <x v="6"/>
    <x v="1"/>
    <s v="High"/>
    <x v="1586"/>
    <n v="661543309"/>
    <d v="2018-01-20T00:00:00"/>
    <n v="4221"/>
    <n v="651.21"/>
    <n v="524.96"/>
    <n v="2748757.41"/>
    <n v="2215856.16"/>
    <n v="532901.25"/>
  </r>
  <r>
    <x v="2"/>
    <x v="3"/>
    <x v="11"/>
    <x v="1"/>
    <s v="Low"/>
    <x v="1450"/>
    <n v="529192817"/>
    <d v="2021-02-01T00:00:00"/>
    <n v="8769"/>
    <n v="668.27"/>
    <n v="502.54"/>
    <n v="5860059.6299999999"/>
    <n v="4406773.26"/>
    <n v="1453286.37"/>
  </r>
  <r>
    <x v="1"/>
    <x v="28"/>
    <x v="8"/>
    <x v="0"/>
    <s v="Low"/>
    <x v="2022"/>
    <n v="301439797"/>
    <d v="2022-04-26T00:00:00"/>
    <n v="1590"/>
    <n v="421.89"/>
    <n v="364.69"/>
    <n v="670805.1"/>
    <n v="579857.1"/>
    <n v="90948"/>
  </r>
  <r>
    <x v="1"/>
    <x v="22"/>
    <x v="2"/>
    <x v="0"/>
    <s v="High"/>
    <x v="1701"/>
    <n v="650208079"/>
    <d v="2016-03-19T00:00:00"/>
    <n v="9875"/>
    <n v="47.45"/>
    <n v="31.79"/>
    <n v="468568.75"/>
    <n v="313926.25"/>
    <n v="154642.5"/>
  </r>
  <r>
    <x v="2"/>
    <x v="65"/>
    <x v="6"/>
    <x v="1"/>
    <s v="Medium"/>
    <x v="1855"/>
    <n v="967733991"/>
    <d v="2021-06-28T00:00:00"/>
    <n v="2848"/>
    <n v="651.21"/>
    <n v="524.96"/>
    <n v="1854646.08"/>
    <n v="1495086.0800000001"/>
    <n v="359560"/>
  </r>
  <r>
    <x v="1"/>
    <x v="161"/>
    <x v="11"/>
    <x v="0"/>
    <s v="Medium"/>
    <x v="490"/>
    <n v="716566359"/>
    <d v="2018-02-01T00:00:00"/>
    <n v="6764"/>
    <n v="668.27"/>
    <n v="502.54"/>
    <n v="4520178.28"/>
    <n v="3399180.56"/>
    <n v="1120997.72"/>
  </r>
  <r>
    <x v="4"/>
    <x v="56"/>
    <x v="0"/>
    <x v="0"/>
    <s v="Medium"/>
    <x v="623"/>
    <n v="779566514"/>
    <d v="2020-08-22T00:00:00"/>
    <n v="9910"/>
    <n v="255.28"/>
    <n v="159.41999999999999"/>
    <n v="2529824.7999999998"/>
    <n v="1579852.2"/>
    <n v="949972.6"/>
  </r>
  <r>
    <x v="1"/>
    <x v="161"/>
    <x v="0"/>
    <x v="1"/>
    <s v="Cancelled"/>
    <x v="1021"/>
    <n v="309908282"/>
    <d v="2016-01-07T00:00:00"/>
    <n v="7602"/>
    <n v="255.28"/>
    <n v="159.41999999999999"/>
    <n v="1940638.56"/>
    <n v="1211910.8400000001"/>
    <n v="728727.72"/>
  </r>
  <r>
    <x v="2"/>
    <x v="82"/>
    <x v="2"/>
    <x v="0"/>
    <s v="Low"/>
    <x v="1606"/>
    <n v="781077992"/>
    <d v="2022-12-02T00:00:00"/>
    <n v="7190"/>
    <n v="47.45"/>
    <n v="31.79"/>
    <n v="341165.5"/>
    <n v="228570.1"/>
    <n v="112595.4"/>
  </r>
  <r>
    <x v="2"/>
    <x v="82"/>
    <x v="3"/>
    <x v="1"/>
    <s v="High"/>
    <x v="1650"/>
    <n v="136874473"/>
    <d v="2020-04-08T00:00:00"/>
    <n v="3053"/>
    <n v="205.7"/>
    <n v="117.11"/>
    <n v="628002.1"/>
    <n v="357536.83"/>
    <n v="270465.27"/>
  </r>
  <r>
    <x v="4"/>
    <x v="143"/>
    <x v="8"/>
    <x v="0"/>
    <s v="Medium"/>
    <x v="1527"/>
    <n v="441409051"/>
    <d v="2020-10-29T00:00:00"/>
    <n v="1602"/>
    <n v="421.89"/>
    <n v="364.69"/>
    <n v="675867.78"/>
    <n v="584233.38"/>
    <n v="91634.4"/>
  </r>
  <r>
    <x v="1"/>
    <x v="123"/>
    <x v="8"/>
    <x v="1"/>
    <s v="Low"/>
    <x v="1587"/>
    <n v="229105556"/>
    <d v="2022-08-03T00:00:00"/>
    <n v="6280"/>
    <n v="421.89"/>
    <n v="364.69"/>
    <n v="2649469.2000000002"/>
    <n v="2290253.2000000002"/>
    <n v="359216"/>
  </r>
  <r>
    <x v="1"/>
    <x v="98"/>
    <x v="0"/>
    <x v="1"/>
    <s v="Medium"/>
    <x v="687"/>
    <n v="354700314"/>
    <d v="2021-08-29T00:00:00"/>
    <n v="2560"/>
    <n v="255.28"/>
    <n v="159.41999999999999"/>
    <n v="653516.80000000005"/>
    <n v="408115.20000000001"/>
    <n v="245401.60000000001"/>
  </r>
  <r>
    <x v="3"/>
    <x v="106"/>
    <x v="0"/>
    <x v="1"/>
    <s v="Medium"/>
    <x v="1288"/>
    <n v="843242156"/>
    <d v="2020-07-09T00:00:00"/>
    <n v="2948"/>
    <n v="255.28"/>
    <n v="159.41999999999999"/>
    <n v="752565.44"/>
    <n v="469970.16"/>
    <n v="282595.28000000003"/>
  </r>
  <r>
    <x v="2"/>
    <x v="104"/>
    <x v="9"/>
    <x v="1"/>
    <s v="Medium"/>
    <x v="371"/>
    <n v="440092408"/>
    <d v="2022-03-14T00:00:00"/>
    <n v="1978"/>
    <n v="9.33"/>
    <n v="6.92"/>
    <n v="18454.740000000002"/>
    <n v="13687.76"/>
    <n v="4766.9799999999996"/>
  </r>
  <r>
    <x v="1"/>
    <x v="58"/>
    <x v="5"/>
    <x v="0"/>
    <s v="Cancelled"/>
    <x v="2023"/>
    <n v="660924899"/>
    <d v="2018-05-21T00:00:00"/>
    <n v="1220"/>
    <n v="109.28"/>
    <n v="35.840000000000003"/>
    <n v="133321.60000000001"/>
    <n v="43724.800000000003"/>
    <n v="89596.800000000003"/>
  </r>
  <r>
    <x v="2"/>
    <x v="147"/>
    <x v="0"/>
    <x v="0"/>
    <s v="Cancelled"/>
    <x v="214"/>
    <n v="841725957"/>
    <d v="2020-01-08T00:00:00"/>
    <n v="4271"/>
    <n v="255.28"/>
    <n v="159.41999999999999"/>
    <n v="1090300.8799999999"/>
    <n v="680882.82"/>
    <n v="409418.06"/>
  </r>
  <r>
    <x v="1"/>
    <x v="88"/>
    <x v="5"/>
    <x v="0"/>
    <s v="High"/>
    <x v="2024"/>
    <n v="388794410"/>
    <d v="2018-02-24T00:00:00"/>
    <n v="1761"/>
    <n v="109.28"/>
    <n v="35.840000000000003"/>
    <n v="192442.08"/>
    <n v="63114.239999999998"/>
    <n v="129327.84"/>
  </r>
  <r>
    <x v="1"/>
    <x v="62"/>
    <x v="8"/>
    <x v="1"/>
    <s v="Cancelled"/>
    <x v="1294"/>
    <n v="128741586"/>
    <d v="2021-08-18T00:00:00"/>
    <n v="6351"/>
    <n v="421.89"/>
    <n v="364.69"/>
    <n v="2679423.39"/>
    <n v="2316146.19"/>
    <n v="363277.2"/>
  </r>
  <r>
    <x v="2"/>
    <x v="104"/>
    <x v="1"/>
    <x v="1"/>
    <s v="Low"/>
    <x v="2025"/>
    <n v="958491313"/>
    <d v="2021-09-18T00:00:00"/>
    <n v="7734"/>
    <n v="152.58000000000001"/>
    <n v="97.44"/>
    <n v="1180053.72"/>
    <n v="753600.96"/>
    <n v="426452.76"/>
  </r>
  <r>
    <x v="3"/>
    <x v="57"/>
    <x v="0"/>
    <x v="0"/>
    <s v="High"/>
    <x v="270"/>
    <n v="695279920"/>
    <d v="2018-04-26T00:00:00"/>
    <n v="7634"/>
    <n v="255.28"/>
    <n v="159.41999999999999"/>
    <n v="1948807.52"/>
    <n v="1217012.28"/>
    <n v="731795.24"/>
  </r>
  <r>
    <x v="2"/>
    <x v="102"/>
    <x v="8"/>
    <x v="0"/>
    <s v="High"/>
    <x v="587"/>
    <n v="826656234"/>
    <d v="2016-05-01T00:00:00"/>
    <n v="4805"/>
    <n v="421.89"/>
    <n v="364.69"/>
    <n v="2027181.45"/>
    <n v="1752335.45"/>
    <n v="274846"/>
  </r>
  <r>
    <x v="1"/>
    <x v="64"/>
    <x v="6"/>
    <x v="1"/>
    <s v="Medium"/>
    <x v="2026"/>
    <n v="660481584"/>
    <d v="2016-04-20T00:00:00"/>
    <n v="33"/>
    <n v="651.21"/>
    <n v="524.96"/>
    <n v="21489.93"/>
    <n v="17323.68"/>
    <n v="4166.25"/>
  </r>
  <r>
    <x v="4"/>
    <x v="31"/>
    <x v="3"/>
    <x v="1"/>
    <s v="Low"/>
    <x v="1819"/>
    <n v="474929797"/>
    <d v="2016-11-22T00:00:00"/>
    <n v="1136"/>
    <n v="205.7"/>
    <n v="117.11"/>
    <n v="233675.2"/>
    <n v="133036.96"/>
    <n v="100638.24"/>
  </r>
  <r>
    <x v="1"/>
    <x v="108"/>
    <x v="6"/>
    <x v="1"/>
    <s v="High"/>
    <x v="1879"/>
    <n v="168487203"/>
    <d v="2018-09-21T00:00:00"/>
    <n v="7962"/>
    <n v="651.21"/>
    <n v="524.96"/>
    <n v="5184934.0199999996"/>
    <n v="4179731.52"/>
    <n v="1005202.5"/>
  </r>
  <r>
    <x v="1"/>
    <x v="59"/>
    <x v="8"/>
    <x v="0"/>
    <s v="Medium"/>
    <x v="196"/>
    <n v="609952628"/>
    <d v="2022-01-31T00:00:00"/>
    <n v="7392"/>
    <n v="421.89"/>
    <n v="364.69"/>
    <n v="3118610.88"/>
    <n v="2695788.48"/>
    <n v="422822.40000000002"/>
  </r>
  <r>
    <x v="0"/>
    <x v="69"/>
    <x v="9"/>
    <x v="0"/>
    <s v="Medium"/>
    <x v="1317"/>
    <n v="488437402"/>
    <d v="2015-12-12T00:00:00"/>
    <n v="8336"/>
    <n v="9.33"/>
    <n v="6.92"/>
    <n v="77774.880000000005"/>
    <n v="57685.120000000003"/>
    <n v="20089.759999999998"/>
  </r>
  <r>
    <x v="0"/>
    <x v="69"/>
    <x v="11"/>
    <x v="1"/>
    <s v="High"/>
    <x v="1183"/>
    <n v="363365352"/>
    <d v="2019-02-01T00:00:00"/>
    <n v="6737"/>
    <n v="668.27"/>
    <n v="502.54"/>
    <n v="4502134.99"/>
    <n v="3385611.98"/>
    <n v="1116523.01"/>
  </r>
  <r>
    <x v="3"/>
    <x v="106"/>
    <x v="9"/>
    <x v="1"/>
    <s v="Cancelled"/>
    <x v="2027"/>
    <n v="414472806"/>
    <d v="2019-07-17T00:00:00"/>
    <n v="569"/>
    <n v="9.33"/>
    <n v="6.92"/>
    <n v="5308.77"/>
    <n v="3937.48"/>
    <n v="1371.29"/>
  </r>
  <r>
    <x v="1"/>
    <x v="159"/>
    <x v="0"/>
    <x v="1"/>
    <s v="High"/>
    <x v="2028"/>
    <n v="891808593"/>
    <d v="2020-06-11T00:00:00"/>
    <n v="4835"/>
    <n v="255.28"/>
    <n v="159.41999999999999"/>
    <n v="1234278.8"/>
    <n v="770795.7"/>
    <n v="463483.1"/>
  </r>
  <r>
    <x v="1"/>
    <x v="44"/>
    <x v="9"/>
    <x v="0"/>
    <s v="Low"/>
    <x v="76"/>
    <n v="765734040"/>
    <d v="2017-08-04T00:00:00"/>
    <n v="6574"/>
    <n v="9.33"/>
    <n v="6.92"/>
    <n v="61335.42"/>
    <n v="45492.08"/>
    <n v="15843.34"/>
  </r>
  <r>
    <x v="0"/>
    <x v="122"/>
    <x v="5"/>
    <x v="0"/>
    <s v="High"/>
    <x v="2029"/>
    <n v="876922976"/>
    <d v="2022-01-17T00:00:00"/>
    <n v="9851"/>
    <n v="109.28"/>
    <n v="35.840000000000003"/>
    <n v="1076517.28"/>
    <n v="353059.84000000003"/>
    <n v="723457.44"/>
  </r>
  <r>
    <x v="4"/>
    <x v="29"/>
    <x v="2"/>
    <x v="0"/>
    <s v="Low"/>
    <x v="453"/>
    <n v="786361730"/>
    <d v="2022-02-03T00:00:00"/>
    <n v="765"/>
    <n v="47.45"/>
    <n v="31.79"/>
    <n v="36299.25"/>
    <n v="24319.35"/>
    <n v="11979.9"/>
  </r>
  <r>
    <x v="1"/>
    <x v="44"/>
    <x v="3"/>
    <x v="1"/>
    <s v="Low"/>
    <x v="1980"/>
    <n v="125349128"/>
    <d v="2020-06-06T00:00:00"/>
    <n v="2447"/>
    <n v="205.7"/>
    <n v="117.11"/>
    <n v="503347.9"/>
    <n v="286568.17"/>
    <n v="216779.73"/>
  </r>
  <r>
    <x v="0"/>
    <x v="122"/>
    <x v="4"/>
    <x v="0"/>
    <s v="Medium"/>
    <x v="388"/>
    <n v="845496499"/>
    <d v="2020-11-02T00:00:00"/>
    <n v="58"/>
    <n v="81.73"/>
    <n v="56.67"/>
    <n v="4740.34"/>
    <n v="3286.86"/>
    <n v="1453.48"/>
  </r>
  <r>
    <x v="3"/>
    <x v="133"/>
    <x v="11"/>
    <x v="1"/>
    <s v="Low"/>
    <x v="550"/>
    <n v="468727672"/>
    <d v="2021-12-04T00:00:00"/>
    <n v="5789"/>
    <n v="668.27"/>
    <n v="502.54"/>
    <n v="3868615.03"/>
    <n v="2909204.06"/>
    <n v="959410.97"/>
  </r>
  <r>
    <x v="3"/>
    <x v="15"/>
    <x v="6"/>
    <x v="1"/>
    <s v="High"/>
    <x v="167"/>
    <n v="637278974"/>
    <d v="2021-05-26T00:00:00"/>
    <n v="3865"/>
    <n v="651.21"/>
    <n v="524.96"/>
    <n v="2516926.65"/>
    <n v="2028970.4"/>
    <n v="487956.25"/>
  </r>
  <r>
    <x v="1"/>
    <x v="154"/>
    <x v="3"/>
    <x v="0"/>
    <s v="Medium"/>
    <x v="290"/>
    <n v="363699233"/>
    <d v="2022-03-20T00:00:00"/>
    <n v="5540"/>
    <n v="205.7"/>
    <n v="117.11"/>
    <n v="1139578"/>
    <n v="648789.4"/>
    <n v="490788.6"/>
  </r>
  <r>
    <x v="3"/>
    <x v="35"/>
    <x v="6"/>
    <x v="0"/>
    <s v="Medium"/>
    <x v="311"/>
    <n v="980849778"/>
    <d v="2016-02-21T00:00:00"/>
    <n v="4101"/>
    <n v="651.21"/>
    <n v="524.96"/>
    <n v="2670612.21"/>
    <n v="2152860.96"/>
    <n v="517751.25"/>
  </r>
  <r>
    <x v="1"/>
    <x v="97"/>
    <x v="4"/>
    <x v="1"/>
    <s v="Low"/>
    <x v="2030"/>
    <n v="291904437"/>
    <d v="2021-03-11T00:00:00"/>
    <n v="9865"/>
    <n v="81.73"/>
    <n v="56.67"/>
    <n v="806266.45"/>
    <n v="559049.55000000005"/>
    <n v="247216.9"/>
  </r>
  <r>
    <x v="3"/>
    <x v="11"/>
    <x v="7"/>
    <x v="0"/>
    <s v="Low"/>
    <x v="902"/>
    <n v="220349538"/>
    <d v="2016-06-29T00:00:00"/>
    <n v="5180"/>
    <n v="437.2"/>
    <n v="263.33"/>
    <n v="2264696"/>
    <n v="1364049.4"/>
    <n v="900646.6"/>
  </r>
  <r>
    <x v="2"/>
    <x v="170"/>
    <x v="7"/>
    <x v="1"/>
    <s v="Cancelled"/>
    <x v="1169"/>
    <n v="959983909"/>
    <d v="2020-09-07T00:00:00"/>
    <n v="9426"/>
    <n v="437.2"/>
    <n v="263.33"/>
    <n v="4121047.2"/>
    <n v="2482148.58"/>
    <n v="1638898.62"/>
  </r>
  <r>
    <x v="4"/>
    <x v="45"/>
    <x v="3"/>
    <x v="0"/>
    <s v="Cancelled"/>
    <x v="767"/>
    <n v="524918878"/>
    <d v="2021-07-12T00:00:00"/>
    <n v="4016"/>
    <n v="205.7"/>
    <n v="117.11"/>
    <n v="826091.2"/>
    <n v="470313.76"/>
    <n v="355777.44"/>
  </r>
  <r>
    <x v="2"/>
    <x v="164"/>
    <x v="11"/>
    <x v="1"/>
    <s v="High"/>
    <x v="1946"/>
    <n v="599578273"/>
    <d v="2018-09-24T00:00:00"/>
    <n v="7390"/>
    <n v="668.27"/>
    <n v="502.54"/>
    <n v="4938515.3"/>
    <n v="3713770.6"/>
    <n v="1224744.7"/>
  </r>
  <r>
    <x v="1"/>
    <x v="55"/>
    <x v="10"/>
    <x v="1"/>
    <s v="High"/>
    <x v="901"/>
    <n v="688698422"/>
    <d v="2017-04-01T00:00:00"/>
    <n v="22"/>
    <n v="154.06"/>
    <n v="90.93"/>
    <n v="3389.32"/>
    <n v="2000.46"/>
    <n v="1388.86"/>
  </r>
  <r>
    <x v="1"/>
    <x v="129"/>
    <x v="11"/>
    <x v="0"/>
    <s v="Low"/>
    <x v="2031"/>
    <n v="367328155"/>
    <d v="2021-07-30T00:00:00"/>
    <n v="9419"/>
    <n v="668.27"/>
    <n v="502.54"/>
    <n v="6294435.1299999999"/>
    <n v="4733424.26"/>
    <n v="1561010.87"/>
  </r>
  <r>
    <x v="2"/>
    <x v="3"/>
    <x v="1"/>
    <x v="0"/>
    <s v="Low"/>
    <x v="1692"/>
    <n v="630828797"/>
    <d v="2019-08-05T00:00:00"/>
    <n v="5114"/>
    <n v="152.58000000000001"/>
    <n v="97.44"/>
    <n v="780294.12"/>
    <n v="498308.16"/>
    <n v="281985.96000000002"/>
  </r>
  <r>
    <x v="3"/>
    <x v="94"/>
    <x v="9"/>
    <x v="0"/>
    <s v="High"/>
    <x v="1066"/>
    <n v="744874179"/>
    <d v="2018-04-11T00:00:00"/>
    <n v="3677"/>
    <n v="9.33"/>
    <n v="6.92"/>
    <n v="34306.410000000003"/>
    <n v="25444.84"/>
    <n v="8861.57"/>
  </r>
  <r>
    <x v="1"/>
    <x v="43"/>
    <x v="3"/>
    <x v="1"/>
    <s v="Low"/>
    <x v="691"/>
    <n v="495450627"/>
    <d v="2020-12-26T00:00:00"/>
    <n v="3705"/>
    <n v="205.7"/>
    <n v="117.11"/>
    <n v="762118.5"/>
    <n v="433892.55"/>
    <n v="328225.95"/>
  </r>
  <r>
    <x v="1"/>
    <x v="168"/>
    <x v="4"/>
    <x v="0"/>
    <s v="Medium"/>
    <x v="2032"/>
    <n v="638856971"/>
    <d v="2019-08-21T00:00:00"/>
    <n v="829"/>
    <n v="81.73"/>
    <n v="56.67"/>
    <n v="67754.17"/>
    <n v="46979.43"/>
    <n v="20774.740000000002"/>
  </r>
  <r>
    <x v="4"/>
    <x v="95"/>
    <x v="11"/>
    <x v="0"/>
    <s v="High"/>
    <x v="580"/>
    <n v="651704537"/>
    <d v="2018-01-30T00:00:00"/>
    <n v="2710"/>
    <n v="668.27"/>
    <n v="502.54"/>
    <n v="1811011.7"/>
    <n v="1361883.4"/>
    <n v="449128.3"/>
  </r>
  <r>
    <x v="0"/>
    <x v="49"/>
    <x v="8"/>
    <x v="1"/>
    <s v="Cancelled"/>
    <x v="523"/>
    <n v="980917155"/>
    <d v="2016-11-08T00:00:00"/>
    <n v="4039"/>
    <n v="421.89"/>
    <n v="364.69"/>
    <n v="1704013.71"/>
    <n v="1472982.91"/>
    <n v="231030.8"/>
  </r>
  <r>
    <x v="3"/>
    <x v="57"/>
    <x v="11"/>
    <x v="1"/>
    <s v="Cancelled"/>
    <x v="1102"/>
    <n v="793731153"/>
    <d v="2022-06-12T00:00:00"/>
    <n v="1541"/>
    <n v="668.27"/>
    <n v="502.54"/>
    <n v="1029804.07"/>
    <n v="774414.14"/>
    <n v="255389.93"/>
  </r>
  <r>
    <x v="3"/>
    <x v="35"/>
    <x v="10"/>
    <x v="0"/>
    <s v="Medium"/>
    <x v="184"/>
    <n v="227695357"/>
    <d v="2022-09-28T00:00:00"/>
    <n v="8971"/>
    <n v="154.06"/>
    <n v="90.93"/>
    <n v="1382072.26"/>
    <n v="815733.03"/>
    <n v="566339.23"/>
  </r>
  <r>
    <x v="3"/>
    <x v="60"/>
    <x v="0"/>
    <x v="1"/>
    <s v="Cancelled"/>
    <x v="684"/>
    <n v="840671098"/>
    <d v="2020-02-27T00:00:00"/>
    <n v="2114"/>
    <n v="255.28"/>
    <n v="159.41999999999999"/>
    <n v="539661.92000000004"/>
    <n v="337013.88"/>
    <n v="202648.04"/>
  </r>
  <r>
    <x v="1"/>
    <x v="84"/>
    <x v="4"/>
    <x v="0"/>
    <s v="Medium"/>
    <x v="2033"/>
    <n v="660832202"/>
    <d v="2019-01-24T00:00:00"/>
    <n v="3789"/>
    <n v="81.73"/>
    <n v="56.67"/>
    <n v="309674.96999999997"/>
    <n v="214722.63"/>
    <n v="94952.34"/>
  </r>
  <r>
    <x v="1"/>
    <x v="159"/>
    <x v="10"/>
    <x v="1"/>
    <s v="Medium"/>
    <x v="2034"/>
    <n v="936664998"/>
    <d v="2016-07-05T00:00:00"/>
    <n v="8843"/>
    <n v="154.06"/>
    <n v="90.93"/>
    <n v="1362352.58"/>
    <n v="804093.99"/>
    <n v="558258.59"/>
  </r>
  <r>
    <x v="0"/>
    <x v="172"/>
    <x v="3"/>
    <x v="0"/>
    <s v="Medium"/>
    <x v="2035"/>
    <n v="286968314"/>
    <d v="2017-03-19T00:00:00"/>
    <n v="9156"/>
    <n v="205.7"/>
    <n v="117.11"/>
    <n v="1883389.2"/>
    <n v="1072259.1599999999"/>
    <n v="811130.04"/>
  </r>
  <r>
    <x v="4"/>
    <x v="173"/>
    <x v="0"/>
    <x v="0"/>
    <s v="Medium"/>
    <x v="2036"/>
    <n v="550853478"/>
    <d v="2018-09-18T00:00:00"/>
    <n v="8640"/>
    <n v="255.28"/>
    <n v="159.41999999999999"/>
    <n v="2205619.2000000002"/>
    <n v="1377388.8"/>
    <n v="828230.4"/>
  </r>
  <r>
    <x v="1"/>
    <x v="91"/>
    <x v="5"/>
    <x v="1"/>
    <s v="Medium"/>
    <x v="1816"/>
    <n v="937744319"/>
    <d v="2020-08-26T00:00:00"/>
    <n v="8238"/>
    <n v="109.28"/>
    <n v="35.840000000000003"/>
    <n v="900248.64"/>
    <n v="295249.91999999998"/>
    <n v="604998.72"/>
  </r>
  <r>
    <x v="0"/>
    <x v="118"/>
    <x v="9"/>
    <x v="1"/>
    <s v="Cancelled"/>
    <x v="688"/>
    <n v="277377164"/>
    <d v="2015-05-07T00:00:00"/>
    <n v="922"/>
    <n v="9.33"/>
    <n v="6.92"/>
    <n v="8602.26"/>
    <n v="6380.24"/>
    <n v="2222.02"/>
  </r>
  <r>
    <x v="1"/>
    <x v="166"/>
    <x v="0"/>
    <x v="0"/>
    <s v="Cancelled"/>
    <x v="2037"/>
    <n v="169800841"/>
    <d v="2017-03-19T00:00:00"/>
    <n v="6697"/>
    <n v="255.28"/>
    <n v="159.41999999999999"/>
    <n v="1709610.16"/>
    <n v="1067635.74"/>
    <n v="641974.42000000004"/>
  </r>
  <r>
    <x v="1"/>
    <x v="40"/>
    <x v="2"/>
    <x v="0"/>
    <s v="Low"/>
    <x v="2038"/>
    <n v="935376679"/>
    <d v="2019-06-27T00:00:00"/>
    <n v="7600"/>
    <n v="47.45"/>
    <n v="31.79"/>
    <n v="360620"/>
    <n v="241604"/>
    <n v="119016"/>
  </r>
  <r>
    <x v="0"/>
    <x v="118"/>
    <x v="7"/>
    <x v="1"/>
    <s v="High"/>
    <x v="253"/>
    <n v="264778506"/>
    <d v="2021-01-27T00:00:00"/>
    <n v="2699"/>
    <n v="437.2"/>
    <n v="263.33"/>
    <n v="1180002.8"/>
    <n v="710727.67"/>
    <n v="469275.13"/>
  </r>
  <r>
    <x v="2"/>
    <x v="137"/>
    <x v="11"/>
    <x v="1"/>
    <s v="Low"/>
    <x v="2039"/>
    <n v="868992650"/>
    <d v="2019-11-05T00:00:00"/>
    <n v="3091"/>
    <n v="668.27"/>
    <n v="502.54"/>
    <n v="2065622.57"/>
    <n v="1553351.14"/>
    <n v="512271.43"/>
  </r>
  <r>
    <x v="3"/>
    <x v="124"/>
    <x v="10"/>
    <x v="1"/>
    <s v="High"/>
    <x v="1640"/>
    <n v="129317939"/>
    <d v="2022-01-22T00:00:00"/>
    <n v="6907"/>
    <n v="154.06"/>
    <n v="90.93"/>
    <n v="1064092.42"/>
    <n v="628053.51"/>
    <n v="436038.91"/>
  </r>
  <r>
    <x v="2"/>
    <x v="4"/>
    <x v="2"/>
    <x v="0"/>
    <s v="High"/>
    <x v="2040"/>
    <n v="447365701"/>
    <d v="2015-05-12T00:00:00"/>
    <n v="4307"/>
    <n v="47.45"/>
    <n v="31.79"/>
    <n v="204367.15"/>
    <n v="136919.53"/>
    <n v="67447.62"/>
  </r>
  <r>
    <x v="1"/>
    <x v="43"/>
    <x v="7"/>
    <x v="1"/>
    <s v="Cancelled"/>
    <x v="135"/>
    <n v="695059764"/>
    <d v="2021-06-29T00:00:00"/>
    <n v="2485"/>
    <n v="437.2"/>
    <n v="263.33"/>
    <n v="1086442"/>
    <n v="654375.05000000005"/>
    <n v="432066.95"/>
  </r>
  <r>
    <x v="2"/>
    <x v="65"/>
    <x v="5"/>
    <x v="1"/>
    <s v="High"/>
    <x v="142"/>
    <n v="264636456"/>
    <d v="2021-04-24T00:00:00"/>
    <n v="663"/>
    <n v="109.28"/>
    <n v="35.840000000000003"/>
    <n v="72452.639999999999"/>
    <n v="23761.919999999998"/>
    <n v="48690.720000000001"/>
  </r>
  <r>
    <x v="3"/>
    <x v="15"/>
    <x v="10"/>
    <x v="0"/>
    <s v="Medium"/>
    <x v="944"/>
    <n v="418644607"/>
    <d v="2022-03-15T00:00:00"/>
    <n v="5097"/>
    <n v="154.06"/>
    <n v="90.93"/>
    <n v="785243.82"/>
    <n v="463470.21"/>
    <n v="321773.61"/>
  </r>
  <r>
    <x v="3"/>
    <x v="138"/>
    <x v="7"/>
    <x v="1"/>
    <s v="Low"/>
    <x v="2041"/>
    <n v="239945542"/>
    <d v="2021-01-25T00:00:00"/>
    <n v="4073"/>
    <n v="437.2"/>
    <n v="263.33"/>
    <n v="1780715.6"/>
    <n v="1072543.0900000001"/>
    <n v="708172.51"/>
  </r>
  <r>
    <x v="1"/>
    <x v="168"/>
    <x v="2"/>
    <x v="0"/>
    <s v="High"/>
    <x v="1346"/>
    <n v="681713092"/>
    <d v="2022-03-22T00:00:00"/>
    <n v="2908"/>
    <n v="47.45"/>
    <n v="31.79"/>
    <n v="137984.6"/>
    <n v="92445.32"/>
    <n v="45539.28"/>
  </r>
  <r>
    <x v="3"/>
    <x v="106"/>
    <x v="1"/>
    <x v="1"/>
    <s v="High"/>
    <x v="286"/>
    <n v="517433583"/>
    <d v="2018-08-20T00:00:00"/>
    <n v="8951"/>
    <n v="152.58000000000001"/>
    <n v="97.44"/>
    <n v="1365743.58"/>
    <n v="872185.44"/>
    <n v="493558.14"/>
  </r>
  <r>
    <x v="3"/>
    <x v="30"/>
    <x v="7"/>
    <x v="1"/>
    <s v="High"/>
    <x v="259"/>
    <n v="390905845"/>
    <d v="2016-12-15T00:00:00"/>
    <n v="6581"/>
    <n v="437.2"/>
    <n v="263.33"/>
    <n v="2877213.2"/>
    <n v="1732974.73"/>
    <n v="1144238.47"/>
  </r>
  <r>
    <x v="1"/>
    <x v="183"/>
    <x v="0"/>
    <x v="1"/>
    <s v="Low"/>
    <x v="2042"/>
    <n v="566241204"/>
    <d v="2022-05-13T00:00:00"/>
    <n v="2210"/>
    <n v="255.28"/>
    <n v="159.41999999999999"/>
    <n v="564168.80000000005"/>
    <n v="352318.2"/>
    <n v="211850.6"/>
  </r>
  <r>
    <x v="2"/>
    <x v="125"/>
    <x v="11"/>
    <x v="0"/>
    <s v="Medium"/>
    <x v="1287"/>
    <n v="477863490"/>
    <d v="2015-04-17T00:00:00"/>
    <n v="9281"/>
    <n v="668.27"/>
    <n v="502.54"/>
    <n v="6202213.8700000001"/>
    <n v="4664073.74"/>
    <n v="1538140.13"/>
  </r>
  <r>
    <x v="1"/>
    <x v="28"/>
    <x v="0"/>
    <x v="1"/>
    <s v="Medium"/>
    <x v="289"/>
    <n v="980509030"/>
    <d v="2015-05-29T00:00:00"/>
    <n v="3266"/>
    <n v="255.28"/>
    <n v="159.41999999999999"/>
    <n v="833744.48"/>
    <n v="520665.72"/>
    <n v="313078.76"/>
  </r>
  <r>
    <x v="1"/>
    <x v="161"/>
    <x v="3"/>
    <x v="1"/>
    <s v="Cancelled"/>
    <x v="1027"/>
    <n v="299226653"/>
    <d v="2018-06-27T00:00:00"/>
    <n v="6671"/>
    <n v="205.7"/>
    <n v="117.11"/>
    <n v="1372224.7"/>
    <n v="781240.81"/>
    <n v="590983.89"/>
  </r>
  <r>
    <x v="1"/>
    <x v="161"/>
    <x v="4"/>
    <x v="1"/>
    <s v="High"/>
    <x v="608"/>
    <n v="779377686"/>
    <d v="2017-04-08T00:00:00"/>
    <n v="4032"/>
    <n v="81.73"/>
    <n v="56.67"/>
    <n v="329535.35999999999"/>
    <n v="228493.44"/>
    <n v="101041.92"/>
  </r>
  <r>
    <x v="1"/>
    <x v="91"/>
    <x v="4"/>
    <x v="1"/>
    <s v="High"/>
    <x v="1320"/>
    <n v="336635959"/>
    <d v="2022-08-02T00:00:00"/>
    <n v="6916"/>
    <n v="81.73"/>
    <n v="56.67"/>
    <n v="565244.68000000005"/>
    <n v="391929.72"/>
    <n v="173314.96"/>
  </r>
  <r>
    <x v="3"/>
    <x v="11"/>
    <x v="8"/>
    <x v="0"/>
    <s v="Low"/>
    <x v="1062"/>
    <n v="106987798"/>
    <d v="2020-12-13T00:00:00"/>
    <n v="8922"/>
    <n v="421.89"/>
    <n v="364.69"/>
    <n v="3764102.58"/>
    <n v="3253764.18"/>
    <n v="510338.4"/>
  </r>
  <r>
    <x v="2"/>
    <x v="144"/>
    <x v="9"/>
    <x v="1"/>
    <s v="Medium"/>
    <x v="1092"/>
    <n v="396732032"/>
    <d v="2016-12-23T00:00:00"/>
    <n v="679"/>
    <n v="9.33"/>
    <n v="6.92"/>
    <n v="6335.07"/>
    <n v="4698.68"/>
    <n v="1636.39"/>
  </r>
  <r>
    <x v="4"/>
    <x v="31"/>
    <x v="7"/>
    <x v="1"/>
    <s v="Low"/>
    <x v="1143"/>
    <n v="232479989"/>
    <d v="2016-09-01T00:00:00"/>
    <n v="4850"/>
    <n v="437.2"/>
    <n v="263.33"/>
    <n v="2120420"/>
    <n v="1277150.5"/>
    <n v="843269.5"/>
  </r>
  <r>
    <x v="1"/>
    <x v="99"/>
    <x v="2"/>
    <x v="1"/>
    <s v="High"/>
    <x v="493"/>
    <n v="511155498"/>
    <d v="2022-11-04T00:00:00"/>
    <n v="1126"/>
    <n v="47.45"/>
    <n v="31.79"/>
    <n v="53428.7"/>
    <n v="35795.54"/>
    <n v="17633.16"/>
  </r>
  <r>
    <x v="4"/>
    <x v="45"/>
    <x v="11"/>
    <x v="0"/>
    <s v="High"/>
    <x v="2043"/>
    <n v="849994885"/>
    <d v="2018-04-13T00:00:00"/>
    <n v="1230"/>
    <n v="668.27"/>
    <n v="502.54"/>
    <n v="821972.1"/>
    <n v="618124.19999999995"/>
    <n v="203847.9"/>
  </r>
  <r>
    <x v="1"/>
    <x v="131"/>
    <x v="0"/>
    <x v="1"/>
    <s v="Cancelled"/>
    <x v="2034"/>
    <n v="936546981"/>
    <d v="2016-06-10T00:00:00"/>
    <n v="3919"/>
    <n v="255.28"/>
    <n v="159.41999999999999"/>
    <n v="1000442.32"/>
    <n v="624766.98"/>
    <n v="375675.34"/>
  </r>
  <r>
    <x v="0"/>
    <x v="72"/>
    <x v="2"/>
    <x v="0"/>
    <s v="Cancelled"/>
    <x v="1325"/>
    <n v="978673112"/>
    <d v="2015-09-24T00:00:00"/>
    <n v="9977"/>
    <n v="47.45"/>
    <n v="31.79"/>
    <n v="473408.65"/>
    <n v="317168.83"/>
    <n v="156239.82"/>
  </r>
  <r>
    <x v="1"/>
    <x v="126"/>
    <x v="1"/>
    <x v="1"/>
    <s v="Cancelled"/>
    <x v="2044"/>
    <n v="354547107"/>
    <d v="2015-02-02T00:00:00"/>
    <n v="7223"/>
    <n v="152.58000000000001"/>
    <n v="97.44"/>
    <n v="1102085.3400000001"/>
    <n v="703809.12"/>
    <n v="398276.22"/>
  </r>
  <r>
    <x v="1"/>
    <x v="129"/>
    <x v="4"/>
    <x v="0"/>
    <s v="High"/>
    <x v="1938"/>
    <n v="762655293"/>
    <d v="2022-11-11T00:00:00"/>
    <n v="5504"/>
    <n v="81.73"/>
    <n v="56.67"/>
    <n v="449841.91999999998"/>
    <n v="311911.67999999999"/>
    <n v="137930.23999999999"/>
  </r>
  <r>
    <x v="4"/>
    <x v="23"/>
    <x v="6"/>
    <x v="1"/>
    <s v="High"/>
    <x v="942"/>
    <n v="371796500"/>
    <d v="2020-01-19T00:00:00"/>
    <n v="1701"/>
    <n v="651.21"/>
    <n v="524.96"/>
    <n v="1107708.21"/>
    <n v="892956.96"/>
    <n v="214751.25"/>
  </r>
  <r>
    <x v="2"/>
    <x v="65"/>
    <x v="3"/>
    <x v="1"/>
    <s v="Cancelled"/>
    <x v="1504"/>
    <n v="571082055"/>
    <d v="2019-08-15T00:00:00"/>
    <n v="4726"/>
    <n v="205.7"/>
    <n v="117.11"/>
    <n v="972138.2"/>
    <n v="553461.86"/>
    <n v="418676.34"/>
  </r>
  <r>
    <x v="1"/>
    <x v="178"/>
    <x v="4"/>
    <x v="1"/>
    <s v="Low"/>
    <x v="1454"/>
    <n v="119935786"/>
    <d v="2015-01-27T00:00:00"/>
    <n v="519"/>
    <n v="81.73"/>
    <n v="56.67"/>
    <n v="42417.87"/>
    <n v="29411.73"/>
    <n v="13006.14"/>
  </r>
  <r>
    <x v="1"/>
    <x v="130"/>
    <x v="4"/>
    <x v="1"/>
    <s v="High"/>
    <x v="305"/>
    <n v="998094022"/>
    <d v="2017-04-16T00:00:00"/>
    <n v="7056"/>
    <n v="81.73"/>
    <n v="56.67"/>
    <n v="576686.88"/>
    <n v="399863.52"/>
    <n v="176823.36"/>
  </r>
  <r>
    <x v="1"/>
    <x v="2"/>
    <x v="1"/>
    <x v="0"/>
    <s v="Medium"/>
    <x v="1592"/>
    <n v="755605590"/>
    <d v="2022-09-11T00:00:00"/>
    <n v="9340"/>
    <n v="152.58000000000001"/>
    <n v="97.44"/>
    <n v="1425097.2"/>
    <n v="910089.6"/>
    <n v="515007.6"/>
  </r>
  <r>
    <x v="1"/>
    <x v="78"/>
    <x v="2"/>
    <x v="1"/>
    <s v="Cancelled"/>
    <x v="198"/>
    <n v="162831819"/>
    <d v="2017-02-02T00:00:00"/>
    <n v="4408"/>
    <n v="47.45"/>
    <n v="31.79"/>
    <n v="209159.6"/>
    <n v="140130.32"/>
    <n v="69029.279999999999"/>
  </r>
  <r>
    <x v="4"/>
    <x v="95"/>
    <x v="6"/>
    <x v="1"/>
    <s v="High"/>
    <x v="549"/>
    <n v="960446536"/>
    <d v="2022-03-28T00:00:00"/>
    <n v="6328"/>
    <n v="651.21"/>
    <n v="524.96"/>
    <n v="4120856.88"/>
    <n v="3321946.88"/>
    <n v="798910"/>
  </r>
  <r>
    <x v="1"/>
    <x v="52"/>
    <x v="5"/>
    <x v="1"/>
    <s v="Low"/>
    <x v="2045"/>
    <n v="909436070"/>
    <d v="2022-02-27T00:00:00"/>
    <n v="1198"/>
    <n v="109.28"/>
    <n v="35.840000000000003"/>
    <n v="130917.44"/>
    <n v="42936.32"/>
    <n v="87981.119999999995"/>
  </r>
  <r>
    <x v="2"/>
    <x v="107"/>
    <x v="6"/>
    <x v="0"/>
    <s v="Low"/>
    <x v="814"/>
    <n v="541099250"/>
    <d v="2021-09-06T00:00:00"/>
    <n v="2147"/>
    <n v="651.21"/>
    <n v="524.96"/>
    <n v="1398147.87"/>
    <n v="1127089.1200000001"/>
    <n v="271058.75"/>
  </r>
  <r>
    <x v="1"/>
    <x v="123"/>
    <x v="8"/>
    <x v="0"/>
    <s v="Medium"/>
    <x v="1869"/>
    <n v="907047402"/>
    <d v="2022-08-01T00:00:00"/>
    <n v="4338"/>
    <n v="421.89"/>
    <n v="364.69"/>
    <n v="1830158.82"/>
    <n v="1582025.22"/>
    <n v="248133.6"/>
  </r>
  <r>
    <x v="1"/>
    <x v="75"/>
    <x v="8"/>
    <x v="0"/>
    <s v="Cancelled"/>
    <x v="1647"/>
    <n v="429204356"/>
    <d v="2018-11-28T00:00:00"/>
    <n v="9962"/>
    <n v="421.89"/>
    <n v="364.69"/>
    <n v="4202868.18"/>
    <n v="3633041.78"/>
    <n v="569826.4"/>
  </r>
  <r>
    <x v="1"/>
    <x v="88"/>
    <x v="6"/>
    <x v="1"/>
    <s v="Low"/>
    <x v="191"/>
    <n v="749806439"/>
    <d v="2021-07-02T00:00:00"/>
    <n v="3243"/>
    <n v="651.21"/>
    <n v="524.96"/>
    <n v="2111874.0299999998"/>
    <n v="1702445.28"/>
    <n v="409428.75"/>
  </r>
  <r>
    <x v="1"/>
    <x v="62"/>
    <x v="10"/>
    <x v="0"/>
    <s v="Cancelled"/>
    <x v="2046"/>
    <n v="881402480"/>
    <d v="2018-03-07T00:00:00"/>
    <n v="5435"/>
    <n v="154.06"/>
    <n v="90.93"/>
    <n v="837316.1"/>
    <n v="494204.55"/>
    <n v="343111.55"/>
  </r>
  <r>
    <x v="2"/>
    <x v="51"/>
    <x v="9"/>
    <x v="1"/>
    <s v="High"/>
    <x v="1994"/>
    <n v="356853806"/>
    <d v="2015-09-16T00:00:00"/>
    <n v="9826"/>
    <n v="9.33"/>
    <n v="6.92"/>
    <n v="91676.58"/>
    <n v="67995.92"/>
    <n v="23680.66"/>
  </r>
  <r>
    <x v="4"/>
    <x v="143"/>
    <x v="3"/>
    <x v="0"/>
    <s v="Low"/>
    <x v="203"/>
    <n v="579334247"/>
    <d v="2019-03-30T00:00:00"/>
    <n v="6733"/>
    <n v="205.7"/>
    <n v="117.11"/>
    <n v="1384978.1"/>
    <n v="788501.63"/>
    <n v="596476.47"/>
  </r>
  <r>
    <x v="4"/>
    <x v="45"/>
    <x v="5"/>
    <x v="1"/>
    <s v="Cancelled"/>
    <x v="894"/>
    <n v="772330129"/>
    <d v="2020-10-09T00:00:00"/>
    <n v="8503"/>
    <n v="109.28"/>
    <n v="35.840000000000003"/>
    <n v="929207.84"/>
    <n v="304747.52000000002"/>
    <n v="624460.31999999995"/>
  </r>
  <r>
    <x v="1"/>
    <x v="175"/>
    <x v="2"/>
    <x v="1"/>
    <s v="Medium"/>
    <x v="1550"/>
    <n v="229640281"/>
    <d v="2022-01-28T00:00:00"/>
    <n v="4517"/>
    <n v="47.45"/>
    <n v="31.79"/>
    <n v="214331.65"/>
    <n v="143595.43"/>
    <n v="70736.22"/>
  </r>
  <r>
    <x v="3"/>
    <x v="94"/>
    <x v="9"/>
    <x v="1"/>
    <s v="Low"/>
    <x v="2047"/>
    <n v="565376031"/>
    <d v="2016-11-29T00:00:00"/>
    <n v="6186"/>
    <n v="9.33"/>
    <n v="6.92"/>
    <n v="57715.38"/>
    <n v="42807.12"/>
    <n v="14908.26"/>
  </r>
  <r>
    <x v="3"/>
    <x v="110"/>
    <x v="6"/>
    <x v="1"/>
    <s v="Medium"/>
    <x v="900"/>
    <n v="763961207"/>
    <d v="2020-02-19T00:00:00"/>
    <n v="1953"/>
    <n v="651.21"/>
    <n v="524.96"/>
    <n v="1271813.1299999999"/>
    <n v="1025246.88"/>
    <n v="246566.25"/>
  </r>
  <r>
    <x v="1"/>
    <x v="100"/>
    <x v="2"/>
    <x v="1"/>
    <s v="Low"/>
    <x v="1221"/>
    <n v="330132138"/>
    <d v="2019-07-25T00:00:00"/>
    <n v="2291"/>
    <n v="47.45"/>
    <n v="31.79"/>
    <n v="108707.95"/>
    <n v="72830.89"/>
    <n v="35877.06"/>
  </r>
  <r>
    <x v="1"/>
    <x v="89"/>
    <x v="9"/>
    <x v="1"/>
    <s v="Low"/>
    <x v="439"/>
    <n v="638937652"/>
    <d v="2019-09-06T00:00:00"/>
    <n v="4705"/>
    <n v="9.33"/>
    <n v="6.92"/>
    <n v="43897.65"/>
    <n v="32558.6"/>
    <n v="11339.05"/>
  </r>
  <r>
    <x v="3"/>
    <x v="184"/>
    <x v="5"/>
    <x v="0"/>
    <s v="High"/>
    <x v="139"/>
    <n v="885739076"/>
    <d v="2019-05-14T00:00:00"/>
    <n v="8730"/>
    <n v="109.28"/>
    <n v="35.840000000000003"/>
    <n v="954014.4"/>
    <n v="312883.20000000001"/>
    <n v="641131.19999999995"/>
  </r>
  <r>
    <x v="1"/>
    <x v="54"/>
    <x v="11"/>
    <x v="1"/>
    <s v="High"/>
    <x v="257"/>
    <n v="336210238"/>
    <d v="2022-11-22T00:00:00"/>
    <n v="936"/>
    <n v="668.27"/>
    <n v="502.54"/>
    <n v="625500.72"/>
    <n v="470377.44"/>
    <n v="155123.28"/>
  </r>
  <r>
    <x v="1"/>
    <x v="149"/>
    <x v="9"/>
    <x v="0"/>
    <s v="Cancelled"/>
    <x v="459"/>
    <n v="576337468"/>
    <d v="2019-01-18T00:00:00"/>
    <n v="9919"/>
    <n v="9.33"/>
    <n v="6.92"/>
    <n v="92544.27"/>
    <n v="68639.48"/>
    <n v="23904.79"/>
  </r>
  <r>
    <x v="3"/>
    <x v="20"/>
    <x v="11"/>
    <x v="1"/>
    <s v="High"/>
    <x v="2048"/>
    <n v="562419593"/>
    <d v="2016-09-27T00:00:00"/>
    <n v="1311"/>
    <n v="668.27"/>
    <n v="502.54"/>
    <n v="876101.97"/>
    <n v="658829.93999999994"/>
    <n v="217272.03"/>
  </r>
  <r>
    <x v="0"/>
    <x v="119"/>
    <x v="2"/>
    <x v="1"/>
    <s v="Low"/>
    <x v="2049"/>
    <n v="671067941"/>
    <d v="2021-12-18T00:00:00"/>
    <n v="2771"/>
    <n v="47.45"/>
    <n v="31.79"/>
    <n v="131483.95000000001"/>
    <n v="88090.09"/>
    <n v="43393.86"/>
  </r>
  <r>
    <x v="1"/>
    <x v="129"/>
    <x v="3"/>
    <x v="1"/>
    <s v="High"/>
    <x v="1116"/>
    <n v="449206340"/>
    <d v="2016-04-03T00:00:00"/>
    <n v="8993"/>
    <n v="205.7"/>
    <n v="117.11"/>
    <n v="1849860.1"/>
    <n v="1053170.23"/>
    <n v="796689.87"/>
  </r>
  <r>
    <x v="1"/>
    <x v="178"/>
    <x v="2"/>
    <x v="0"/>
    <s v="Low"/>
    <x v="2050"/>
    <n v="864071118"/>
    <d v="2022-07-18T00:00:00"/>
    <n v="6700"/>
    <n v="47.45"/>
    <n v="31.79"/>
    <n v="317915"/>
    <n v="212993"/>
    <n v="104922"/>
  </r>
  <r>
    <x v="1"/>
    <x v="59"/>
    <x v="6"/>
    <x v="0"/>
    <s v="Cancelled"/>
    <x v="993"/>
    <n v="253211104"/>
    <d v="2022-12-27T00:00:00"/>
    <n v="9648"/>
    <n v="651.21"/>
    <n v="524.96"/>
    <n v="6282874.0800000001"/>
    <n v="5064814.08"/>
    <n v="1218060"/>
  </r>
  <r>
    <x v="1"/>
    <x v="58"/>
    <x v="3"/>
    <x v="1"/>
    <s v="High"/>
    <x v="2051"/>
    <n v="174487626"/>
    <d v="2021-11-12T00:00:00"/>
    <n v="3621"/>
    <n v="205.7"/>
    <n v="117.11"/>
    <n v="744839.7"/>
    <n v="424055.31"/>
    <n v="320784.39"/>
  </r>
  <r>
    <x v="2"/>
    <x v="141"/>
    <x v="2"/>
    <x v="0"/>
    <s v="High"/>
    <x v="2052"/>
    <n v="456074512"/>
    <d v="2020-05-25T00:00:00"/>
    <n v="1438"/>
    <n v="47.45"/>
    <n v="31.79"/>
    <n v="68233.100000000006"/>
    <n v="45714.02"/>
    <n v="22519.08"/>
  </r>
  <r>
    <x v="4"/>
    <x v="46"/>
    <x v="7"/>
    <x v="0"/>
    <s v="Cancelled"/>
    <x v="721"/>
    <n v="546458089"/>
    <d v="2020-12-04T00:00:00"/>
    <n v="7947"/>
    <n v="437.2"/>
    <n v="263.33"/>
    <n v="3474428.4"/>
    <n v="2092683.51"/>
    <n v="1381744.89"/>
  </r>
  <r>
    <x v="0"/>
    <x v="14"/>
    <x v="4"/>
    <x v="1"/>
    <s v="Low"/>
    <x v="983"/>
    <n v="864437186"/>
    <d v="2022-11-19T00:00:00"/>
    <n v="5028"/>
    <n v="81.73"/>
    <n v="56.67"/>
    <n v="410938.44"/>
    <n v="284936.76"/>
    <n v="126001.68"/>
  </r>
  <r>
    <x v="4"/>
    <x v="56"/>
    <x v="6"/>
    <x v="1"/>
    <s v="Low"/>
    <x v="1816"/>
    <n v="549123132"/>
    <d v="2020-08-30T00:00:00"/>
    <n v="6592"/>
    <n v="651.21"/>
    <n v="524.96"/>
    <n v="4292776.32"/>
    <n v="3460536.3199999998"/>
    <n v="832240"/>
  </r>
  <r>
    <x v="1"/>
    <x v="43"/>
    <x v="9"/>
    <x v="0"/>
    <s v="Medium"/>
    <x v="1878"/>
    <n v="609939754"/>
    <d v="2019-11-30T00:00:00"/>
    <n v="3582"/>
    <n v="9.33"/>
    <n v="6.92"/>
    <n v="33420.06"/>
    <n v="24787.439999999999"/>
    <n v="8632.6200000000008"/>
  </r>
  <r>
    <x v="1"/>
    <x v="40"/>
    <x v="7"/>
    <x v="0"/>
    <s v="Cancelled"/>
    <x v="1859"/>
    <n v="776623380"/>
    <d v="2021-10-20T00:00:00"/>
    <n v="8971"/>
    <n v="437.2"/>
    <n v="263.33"/>
    <n v="3922121.2"/>
    <n v="2362333.4300000002"/>
    <n v="1559787.77"/>
  </r>
  <r>
    <x v="2"/>
    <x v="147"/>
    <x v="6"/>
    <x v="1"/>
    <s v="Low"/>
    <x v="2053"/>
    <n v="849222838"/>
    <d v="2015-09-28T00:00:00"/>
    <n v="2764"/>
    <n v="651.21"/>
    <n v="524.96"/>
    <n v="1799944.44"/>
    <n v="1450989.44"/>
    <n v="348955"/>
  </r>
  <r>
    <x v="1"/>
    <x v="166"/>
    <x v="7"/>
    <x v="1"/>
    <s v="Medium"/>
    <x v="398"/>
    <n v="248099458"/>
    <d v="2019-04-05T00:00:00"/>
    <n v="6998"/>
    <n v="437.2"/>
    <n v="263.33"/>
    <n v="3059525.6"/>
    <n v="1842783.34"/>
    <n v="1216742.26"/>
  </r>
  <r>
    <x v="0"/>
    <x v="69"/>
    <x v="6"/>
    <x v="1"/>
    <s v="Cancelled"/>
    <x v="2054"/>
    <n v="263927066"/>
    <d v="2020-05-27T00:00:00"/>
    <n v="739"/>
    <n v="651.21"/>
    <n v="524.96"/>
    <n v="481244.19"/>
    <n v="387945.44"/>
    <n v="93298.75"/>
  </r>
  <r>
    <x v="1"/>
    <x v="116"/>
    <x v="3"/>
    <x v="1"/>
    <s v="Medium"/>
    <x v="379"/>
    <n v="907691991"/>
    <d v="2018-03-09T00:00:00"/>
    <n v="5086"/>
    <n v="205.7"/>
    <n v="117.11"/>
    <n v="1046190.2"/>
    <n v="595621.46"/>
    <n v="450568.74"/>
  </r>
  <r>
    <x v="1"/>
    <x v="179"/>
    <x v="9"/>
    <x v="1"/>
    <s v="Cancelled"/>
    <x v="1976"/>
    <n v="460693061"/>
    <d v="2017-02-25T00:00:00"/>
    <n v="8169"/>
    <n v="9.33"/>
    <n v="6.92"/>
    <n v="76216.77"/>
    <n v="56529.48"/>
    <n v="19687.29"/>
  </r>
  <r>
    <x v="1"/>
    <x v="36"/>
    <x v="6"/>
    <x v="1"/>
    <s v="High"/>
    <x v="33"/>
    <n v="424541604"/>
    <d v="2019-05-17T00:00:00"/>
    <n v="150"/>
    <n v="651.21"/>
    <n v="524.96"/>
    <n v="97681.5"/>
    <n v="78744"/>
    <n v="18937.5"/>
  </r>
  <r>
    <x v="1"/>
    <x v="2"/>
    <x v="11"/>
    <x v="0"/>
    <s v="Low"/>
    <x v="2055"/>
    <n v="571161448"/>
    <d v="2018-09-30T00:00:00"/>
    <n v="8220"/>
    <n v="668.27"/>
    <n v="502.54"/>
    <n v="5493179.4000000004"/>
    <n v="4130878.8"/>
    <n v="1362300.6"/>
  </r>
  <r>
    <x v="3"/>
    <x v="8"/>
    <x v="10"/>
    <x v="0"/>
    <s v="Medium"/>
    <x v="817"/>
    <n v="292788922"/>
    <d v="2021-09-08T00:00:00"/>
    <n v="1603"/>
    <n v="154.06"/>
    <n v="90.93"/>
    <n v="246958.18"/>
    <n v="145760.79"/>
    <n v="101197.39"/>
  </r>
  <r>
    <x v="1"/>
    <x v="47"/>
    <x v="7"/>
    <x v="0"/>
    <s v="Low"/>
    <x v="2056"/>
    <n v="851972854"/>
    <d v="2018-06-10T00:00:00"/>
    <n v="6555"/>
    <n v="437.2"/>
    <n v="263.33"/>
    <n v="2865846"/>
    <n v="1726128.15"/>
    <n v="1139717.8500000001"/>
  </r>
  <r>
    <x v="0"/>
    <x v="27"/>
    <x v="4"/>
    <x v="1"/>
    <s v="Cancelled"/>
    <x v="1773"/>
    <n v="431574571"/>
    <d v="2021-11-29T00:00:00"/>
    <n v="1361"/>
    <n v="81.73"/>
    <n v="56.67"/>
    <n v="111234.53"/>
    <n v="77127.87"/>
    <n v="34106.660000000003"/>
  </r>
  <r>
    <x v="1"/>
    <x v="98"/>
    <x v="3"/>
    <x v="1"/>
    <s v="Cancelled"/>
    <x v="2057"/>
    <n v="884767901"/>
    <d v="2020-07-20T00:00:00"/>
    <n v="1338"/>
    <n v="205.7"/>
    <n v="117.11"/>
    <n v="275226.59999999998"/>
    <n v="156693.18"/>
    <n v="118533.42"/>
  </r>
  <r>
    <x v="1"/>
    <x v="55"/>
    <x v="2"/>
    <x v="0"/>
    <s v="High"/>
    <x v="566"/>
    <n v="985039174"/>
    <d v="2021-03-10T00:00:00"/>
    <n v="3836"/>
    <n v="47.45"/>
    <n v="31.79"/>
    <n v="182018.2"/>
    <n v="121946.44"/>
    <n v="60071.76"/>
  </r>
  <r>
    <x v="0"/>
    <x v="134"/>
    <x v="6"/>
    <x v="1"/>
    <s v="Medium"/>
    <x v="2058"/>
    <n v="476187217"/>
    <d v="2018-08-15T00:00:00"/>
    <n v="3234"/>
    <n v="651.21"/>
    <n v="524.96"/>
    <n v="2106013.14"/>
    <n v="1697720.64"/>
    <n v="408292.5"/>
  </r>
  <r>
    <x v="1"/>
    <x v="178"/>
    <x v="5"/>
    <x v="0"/>
    <s v="High"/>
    <x v="1792"/>
    <n v="522323358"/>
    <d v="2015-11-20T00:00:00"/>
    <n v="5944"/>
    <n v="109.28"/>
    <n v="35.840000000000003"/>
    <n v="649560.31999999995"/>
    <n v="213032.95999999999"/>
    <n v="436527.35999999999"/>
  </r>
  <r>
    <x v="1"/>
    <x v="84"/>
    <x v="0"/>
    <x v="0"/>
    <s v="High"/>
    <x v="1779"/>
    <n v="557871425"/>
    <d v="2020-12-22T00:00:00"/>
    <n v="5407"/>
    <n v="255.28"/>
    <n v="159.41999999999999"/>
    <n v="1380298.96"/>
    <n v="861983.94"/>
    <n v="518315.02"/>
  </r>
  <r>
    <x v="1"/>
    <x v="127"/>
    <x v="7"/>
    <x v="0"/>
    <s v="Medium"/>
    <x v="2059"/>
    <n v="537567746"/>
    <d v="2021-12-30T00:00:00"/>
    <n v="7097"/>
    <n v="437.2"/>
    <n v="263.33"/>
    <n v="3102808.4"/>
    <n v="1868853.01"/>
    <n v="1233955.3899999999"/>
  </r>
  <r>
    <x v="1"/>
    <x v="66"/>
    <x v="10"/>
    <x v="1"/>
    <s v="Medium"/>
    <x v="1687"/>
    <n v="486461150"/>
    <d v="2016-11-13T00:00:00"/>
    <n v="3519"/>
    <n v="154.06"/>
    <n v="90.93"/>
    <n v="542137.14"/>
    <n v="319982.67"/>
    <n v="222154.47"/>
  </r>
  <r>
    <x v="1"/>
    <x v="80"/>
    <x v="7"/>
    <x v="0"/>
    <s v="Medium"/>
    <x v="1441"/>
    <n v="949912965"/>
    <d v="2017-03-06T00:00:00"/>
    <n v="9210"/>
    <n v="437.2"/>
    <n v="263.33"/>
    <n v="4026612"/>
    <n v="2425269.2999999998"/>
    <n v="1601342.7"/>
  </r>
  <r>
    <x v="2"/>
    <x v="107"/>
    <x v="4"/>
    <x v="1"/>
    <s v="Cancelled"/>
    <x v="2060"/>
    <n v="743597018"/>
    <d v="2018-11-29T00:00:00"/>
    <n v="5737"/>
    <n v="81.73"/>
    <n v="56.67"/>
    <n v="468885.01"/>
    <n v="325115.78999999998"/>
    <n v="143769.22"/>
  </r>
  <r>
    <x v="1"/>
    <x v="129"/>
    <x v="9"/>
    <x v="0"/>
    <s v="Low"/>
    <x v="1549"/>
    <n v="103499639"/>
    <d v="2019-06-06T00:00:00"/>
    <n v="6698"/>
    <n v="9.33"/>
    <n v="6.92"/>
    <n v="62492.34"/>
    <n v="46350.16"/>
    <n v="16142.18"/>
  </r>
  <r>
    <x v="0"/>
    <x v="72"/>
    <x v="2"/>
    <x v="1"/>
    <s v="Cancelled"/>
    <x v="894"/>
    <n v="235919654"/>
    <d v="2020-10-13T00:00:00"/>
    <n v="2723"/>
    <n v="47.45"/>
    <n v="31.79"/>
    <n v="129206.35"/>
    <n v="86564.17"/>
    <n v="42642.18"/>
  </r>
  <r>
    <x v="2"/>
    <x v="164"/>
    <x v="0"/>
    <x v="0"/>
    <s v="Cancelled"/>
    <x v="1093"/>
    <n v="167468392"/>
    <d v="2018-10-29T00:00:00"/>
    <n v="6474"/>
    <n v="255.28"/>
    <n v="159.41999999999999"/>
    <n v="1652682.72"/>
    <n v="1032085.08"/>
    <n v="620597.64"/>
  </r>
  <r>
    <x v="0"/>
    <x v="113"/>
    <x v="3"/>
    <x v="0"/>
    <s v="Cancelled"/>
    <x v="166"/>
    <n v="795069682"/>
    <d v="2022-05-19T00:00:00"/>
    <n v="7642"/>
    <n v="205.7"/>
    <n v="117.11"/>
    <n v="1571959.4"/>
    <n v="894954.62"/>
    <n v="677004.78"/>
  </r>
  <r>
    <x v="1"/>
    <x v="161"/>
    <x v="8"/>
    <x v="1"/>
    <s v="Low"/>
    <x v="1916"/>
    <n v="835959851"/>
    <d v="2018-08-27T00:00:00"/>
    <n v="7952"/>
    <n v="421.89"/>
    <n v="364.69"/>
    <n v="3354869.28"/>
    <n v="2900014.88"/>
    <n v="454854.40000000002"/>
  </r>
  <r>
    <x v="1"/>
    <x v="159"/>
    <x v="4"/>
    <x v="1"/>
    <s v="Cancelled"/>
    <x v="1299"/>
    <n v="877687728"/>
    <d v="2017-02-07T00:00:00"/>
    <n v="6158"/>
    <n v="81.73"/>
    <n v="56.67"/>
    <n v="503293.34"/>
    <n v="348973.86"/>
    <n v="154319.48000000001"/>
  </r>
  <r>
    <x v="1"/>
    <x v="145"/>
    <x v="4"/>
    <x v="0"/>
    <s v="Low"/>
    <x v="1473"/>
    <n v="228114640"/>
    <d v="2015-09-16T00:00:00"/>
    <n v="3046"/>
    <n v="81.73"/>
    <n v="56.67"/>
    <n v="248949.58"/>
    <n v="172616.82"/>
    <n v="76332.759999999995"/>
  </r>
  <r>
    <x v="0"/>
    <x v="25"/>
    <x v="5"/>
    <x v="1"/>
    <s v="Medium"/>
    <x v="777"/>
    <n v="965414416"/>
    <d v="2019-09-13T00:00:00"/>
    <n v="6434"/>
    <n v="109.28"/>
    <n v="35.840000000000003"/>
    <n v="703107.52"/>
    <n v="230594.56"/>
    <n v="472512.96"/>
  </r>
  <r>
    <x v="1"/>
    <x v="140"/>
    <x v="0"/>
    <x v="1"/>
    <s v="High"/>
    <x v="2061"/>
    <n v="288073384"/>
    <d v="2015-02-16T00:00:00"/>
    <n v="6171"/>
    <n v="255.28"/>
    <n v="159.41999999999999"/>
    <n v="1575332.88"/>
    <n v="983780.82"/>
    <n v="591552.06000000006"/>
  </r>
  <r>
    <x v="0"/>
    <x v="134"/>
    <x v="8"/>
    <x v="0"/>
    <s v="High"/>
    <x v="1156"/>
    <n v="864890372"/>
    <d v="2019-07-28T00:00:00"/>
    <n v="9136"/>
    <n v="421.89"/>
    <n v="364.69"/>
    <n v="3854387.04"/>
    <n v="3331807.84"/>
    <n v="522579.20000000001"/>
  </r>
  <r>
    <x v="0"/>
    <x v="118"/>
    <x v="3"/>
    <x v="1"/>
    <s v="Low"/>
    <x v="1570"/>
    <n v="484976708"/>
    <d v="2021-09-16T00:00:00"/>
    <n v="4240"/>
    <n v="205.7"/>
    <n v="117.11"/>
    <n v="872168"/>
    <n v="496546.4"/>
    <n v="375621.6"/>
  </r>
  <r>
    <x v="1"/>
    <x v="66"/>
    <x v="11"/>
    <x v="0"/>
    <s v="High"/>
    <x v="108"/>
    <n v="607756221"/>
    <d v="2016-08-11T00:00:00"/>
    <n v="7426"/>
    <n v="668.27"/>
    <n v="502.54"/>
    <n v="4962573.0199999996"/>
    <n v="3731862.04"/>
    <n v="1230710.98"/>
  </r>
  <r>
    <x v="0"/>
    <x v="0"/>
    <x v="0"/>
    <x v="0"/>
    <s v="Cancelled"/>
    <x v="1183"/>
    <n v="512965238"/>
    <d v="2019-01-07T00:00:00"/>
    <n v="6668"/>
    <n v="255.28"/>
    <n v="159.41999999999999"/>
    <n v="1702207.04"/>
    <n v="1063012.56"/>
    <n v="639194.48"/>
  </r>
  <r>
    <x v="3"/>
    <x v="110"/>
    <x v="1"/>
    <x v="0"/>
    <s v="Cancelled"/>
    <x v="1092"/>
    <n v="450652587"/>
    <d v="2017-01-25T00:00:00"/>
    <n v="6970"/>
    <n v="152.58000000000001"/>
    <n v="97.44"/>
    <n v="1063482.6000000001"/>
    <n v="679156.8"/>
    <n v="384325.8"/>
  </r>
  <r>
    <x v="1"/>
    <x v="77"/>
    <x v="11"/>
    <x v="0"/>
    <s v="High"/>
    <x v="2035"/>
    <n v="291179597"/>
    <d v="2017-02-20T00:00:00"/>
    <n v="5368"/>
    <n v="668.27"/>
    <n v="502.54"/>
    <n v="3587273.36"/>
    <n v="2697634.72"/>
    <n v="889638.64"/>
  </r>
  <r>
    <x v="1"/>
    <x v="44"/>
    <x v="9"/>
    <x v="0"/>
    <s v="Low"/>
    <x v="1770"/>
    <n v="875220096"/>
    <d v="2022-11-06T00:00:00"/>
    <n v="5930"/>
    <n v="9.33"/>
    <n v="6.92"/>
    <n v="55326.9"/>
    <n v="41035.599999999999"/>
    <n v="14291.3"/>
  </r>
  <r>
    <x v="1"/>
    <x v="58"/>
    <x v="5"/>
    <x v="1"/>
    <s v="High"/>
    <x v="184"/>
    <n v="863760411"/>
    <d v="2022-08-21T00:00:00"/>
    <n v="4755"/>
    <n v="109.28"/>
    <n v="35.840000000000003"/>
    <n v="519626.4"/>
    <n v="170419.20000000001"/>
    <n v="349207.2"/>
  </r>
  <r>
    <x v="1"/>
    <x v="130"/>
    <x v="1"/>
    <x v="1"/>
    <s v="High"/>
    <x v="714"/>
    <n v="788099372"/>
    <d v="2021-05-05T00:00:00"/>
    <n v="4972"/>
    <n v="152.58000000000001"/>
    <n v="97.44"/>
    <n v="758627.76"/>
    <n v="484471.68"/>
    <n v="274156.08"/>
  </r>
  <r>
    <x v="1"/>
    <x v="140"/>
    <x v="11"/>
    <x v="1"/>
    <s v="Cancelled"/>
    <x v="2026"/>
    <n v="799848306"/>
    <d v="2016-04-23T00:00:00"/>
    <n v="1743"/>
    <n v="668.27"/>
    <n v="502.54"/>
    <n v="1164794.6100000001"/>
    <n v="875927.22"/>
    <n v="288867.39"/>
  </r>
  <r>
    <x v="3"/>
    <x v="35"/>
    <x v="8"/>
    <x v="0"/>
    <s v="Medium"/>
    <x v="496"/>
    <n v="220931041"/>
    <d v="2022-11-13T00:00:00"/>
    <n v="7259"/>
    <n v="421.89"/>
    <n v="364.69"/>
    <n v="3062499.51"/>
    <n v="2647284.71"/>
    <n v="415214.8"/>
  </r>
  <r>
    <x v="1"/>
    <x v="2"/>
    <x v="8"/>
    <x v="1"/>
    <s v="Medium"/>
    <x v="1823"/>
    <n v="693583905"/>
    <d v="2021-01-06T00:00:00"/>
    <n v="5745"/>
    <n v="421.89"/>
    <n v="364.69"/>
    <n v="2423758.0499999998"/>
    <n v="2095144.05"/>
    <n v="328614"/>
  </r>
  <r>
    <x v="1"/>
    <x v="130"/>
    <x v="5"/>
    <x v="0"/>
    <s v="Cancelled"/>
    <x v="2062"/>
    <n v="330355727"/>
    <d v="2021-02-14T00:00:00"/>
    <n v="8456"/>
    <n v="109.28"/>
    <n v="35.840000000000003"/>
    <n v="924071.68"/>
    <n v="303063.03999999998"/>
    <n v="621008.64000000001"/>
  </r>
  <r>
    <x v="4"/>
    <x v="115"/>
    <x v="7"/>
    <x v="1"/>
    <s v="High"/>
    <x v="1356"/>
    <n v="464107835"/>
    <d v="2015-10-29T00:00:00"/>
    <n v="8677"/>
    <n v="437.2"/>
    <n v="263.33"/>
    <n v="3793584.4"/>
    <n v="2284914.41"/>
    <n v="1508669.99"/>
  </r>
  <r>
    <x v="2"/>
    <x v="68"/>
    <x v="1"/>
    <x v="1"/>
    <s v="Cancelled"/>
    <x v="1423"/>
    <n v="698014056"/>
    <d v="2015-11-07T00:00:00"/>
    <n v="6726"/>
    <n v="152.58000000000001"/>
    <n v="97.44"/>
    <n v="1026253.08"/>
    <n v="655381.43999999994"/>
    <n v="370871.64"/>
  </r>
  <r>
    <x v="1"/>
    <x v="126"/>
    <x v="6"/>
    <x v="1"/>
    <s v="Low"/>
    <x v="284"/>
    <n v="255560719"/>
    <d v="2017-03-05T00:00:00"/>
    <n v="4951"/>
    <n v="651.21"/>
    <n v="524.96"/>
    <n v="3224140.71"/>
    <n v="2599076.96"/>
    <n v="625063.75"/>
  </r>
  <r>
    <x v="0"/>
    <x v="1"/>
    <x v="5"/>
    <x v="0"/>
    <s v="High"/>
    <x v="60"/>
    <n v="230546653"/>
    <d v="2015-06-14T00:00:00"/>
    <n v="2733"/>
    <n v="109.28"/>
    <n v="35.840000000000003"/>
    <n v="298662.24"/>
    <n v="97950.720000000001"/>
    <n v="200711.52"/>
  </r>
  <r>
    <x v="1"/>
    <x v="136"/>
    <x v="8"/>
    <x v="0"/>
    <s v="Cancelled"/>
    <x v="702"/>
    <n v="437083184"/>
    <d v="2015-02-19T00:00:00"/>
    <n v="1482"/>
    <n v="421.89"/>
    <n v="364.69"/>
    <n v="625240.98"/>
    <n v="540470.57999999996"/>
    <n v="84770.4"/>
  </r>
  <r>
    <x v="1"/>
    <x v="139"/>
    <x v="10"/>
    <x v="1"/>
    <s v="Cancelled"/>
    <x v="76"/>
    <n v="759594142"/>
    <d v="2017-07-12T00:00:00"/>
    <n v="9641"/>
    <n v="154.06"/>
    <n v="90.93"/>
    <n v="1485292.46"/>
    <n v="876656.13"/>
    <n v="608636.32999999996"/>
  </r>
  <r>
    <x v="1"/>
    <x v="99"/>
    <x v="11"/>
    <x v="0"/>
    <s v="Low"/>
    <x v="1380"/>
    <n v="702815854"/>
    <d v="2022-06-06T00:00:00"/>
    <n v="7684"/>
    <n v="668.27"/>
    <n v="502.54"/>
    <n v="5134986.68"/>
    <n v="3861517.36"/>
    <n v="1273469.32"/>
  </r>
  <r>
    <x v="0"/>
    <x v="76"/>
    <x v="3"/>
    <x v="1"/>
    <s v="High"/>
    <x v="2063"/>
    <n v="741797149"/>
    <d v="2016-05-03T00:00:00"/>
    <n v="3116"/>
    <n v="205.7"/>
    <n v="117.11"/>
    <n v="640961.19999999995"/>
    <n v="364914.76"/>
    <n v="276046.44"/>
  </r>
  <r>
    <x v="1"/>
    <x v="136"/>
    <x v="1"/>
    <x v="0"/>
    <s v="Cancelled"/>
    <x v="1241"/>
    <n v="971899354"/>
    <d v="2019-06-01T00:00:00"/>
    <n v="5471"/>
    <n v="152.58000000000001"/>
    <n v="97.44"/>
    <n v="834765.18"/>
    <n v="533094.24"/>
    <n v="301670.94"/>
  </r>
  <r>
    <x v="0"/>
    <x v="13"/>
    <x v="10"/>
    <x v="0"/>
    <s v="Medium"/>
    <x v="898"/>
    <n v="658796298"/>
    <d v="2015-05-09T00:00:00"/>
    <n v="1319"/>
    <n v="154.06"/>
    <n v="90.93"/>
    <n v="203205.14"/>
    <n v="119936.67"/>
    <n v="83268.47"/>
  </r>
  <r>
    <x v="0"/>
    <x v="72"/>
    <x v="4"/>
    <x v="0"/>
    <s v="Low"/>
    <x v="1540"/>
    <n v="488474309"/>
    <d v="2019-10-21T00:00:00"/>
    <n v="9258"/>
    <n v="81.73"/>
    <n v="56.67"/>
    <n v="756656.34"/>
    <n v="524650.86"/>
    <n v="232005.48"/>
  </r>
  <r>
    <x v="3"/>
    <x v="94"/>
    <x v="0"/>
    <x v="1"/>
    <s v="Low"/>
    <x v="591"/>
    <n v="317232215"/>
    <d v="2020-10-27T00:00:00"/>
    <n v="4917"/>
    <n v="255.28"/>
    <n v="159.41999999999999"/>
    <n v="1255211.76"/>
    <n v="783868.14"/>
    <n v="471343.62"/>
  </r>
  <r>
    <x v="1"/>
    <x v="2"/>
    <x v="6"/>
    <x v="0"/>
    <s v="Medium"/>
    <x v="848"/>
    <n v="521681344"/>
    <d v="2022-04-03T00:00:00"/>
    <n v="5957"/>
    <n v="651.21"/>
    <n v="524.96"/>
    <n v="3879257.97"/>
    <n v="3127186.72"/>
    <n v="752071.25"/>
  </r>
  <r>
    <x v="3"/>
    <x v="57"/>
    <x v="2"/>
    <x v="0"/>
    <s v="Low"/>
    <x v="2064"/>
    <n v="648745524"/>
    <d v="2016-01-27T00:00:00"/>
    <n v="7072"/>
    <n v="47.45"/>
    <n v="31.79"/>
    <n v="335566.4"/>
    <n v="224818.88"/>
    <n v="110747.52"/>
  </r>
  <r>
    <x v="1"/>
    <x v="70"/>
    <x v="10"/>
    <x v="1"/>
    <s v="Cancelled"/>
    <x v="2065"/>
    <n v="765661084"/>
    <d v="2021-03-12T00:00:00"/>
    <n v="4984"/>
    <n v="154.06"/>
    <n v="90.93"/>
    <n v="767835.04"/>
    <n v="453195.12"/>
    <n v="314639.92"/>
  </r>
  <r>
    <x v="1"/>
    <x v="28"/>
    <x v="11"/>
    <x v="0"/>
    <s v="Low"/>
    <x v="1257"/>
    <n v="109976851"/>
    <d v="2021-10-14T00:00:00"/>
    <n v="3449"/>
    <n v="668.27"/>
    <n v="502.54"/>
    <n v="2304863.23"/>
    <n v="1733260.46"/>
    <n v="571602.77"/>
  </r>
  <r>
    <x v="1"/>
    <x v="153"/>
    <x v="6"/>
    <x v="1"/>
    <s v="Low"/>
    <x v="1503"/>
    <n v="239554154"/>
    <d v="2020-02-13T00:00:00"/>
    <n v="8253"/>
    <n v="651.21"/>
    <n v="524.96"/>
    <n v="5374436.1299999999"/>
    <n v="4332494.88"/>
    <n v="1041941.25"/>
  </r>
  <r>
    <x v="1"/>
    <x v="116"/>
    <x v="6"/>
    <x v="0"/>
    <s v="Medium"/>
    <x v="2066"/>
    <n v="982566821"/>
    <d v="2021-06-05T00:00:00"/>
    <n v="2212"/>
    <n v="651.21"/>
    <n v="524.96"/>
    <n v="1440476.52"/>
    <n v="1161211.52"/>
    <n v="279265"/>
  </r>
  <r>
    <x v="1"/>
    <x v="79"/>
    <x v="7"/>
    <x v="0"/>
    <s v="Cancelled"/>
    <x v="1621"/>
    <n v="887501180"/>
    <d v="2017-06-20T00:00:00"/>
    <n v="176"/>
    <n v="437.2"/>
    <n v="263.33"/>
    <n v="76947.199999999997"/>
    <n v="46346.080000000002"/>
    <n v="30601.119999999999"/>
  </r>
  <r>
    <x v="1"/>
    <x v="161"/>
    <x v="9"/>
    <x v="0"/>
    <s v="Medium"/>
    <x v="698"/>
    <n v="373156058"/>
    <d v="2020-09-05T00:00:00"/>
    <n v="4025"/>
    <n v="9.33"/>
    <n v="6.92"/>
    <n v="37553.25"/>
    <n v="27853"/>
    <n v="9700.25"/>
  </r>
  <r>
    <x v="2"/>
    <x v="37"/>
    <x v="0"/>
    <x v="0"/>
    <s v="High"/>
    <x v="609"/>
    <n v="378642785"/>
    <d v="2022-01-10T00:00:00"/>
    <n v="7669"/>
    <n v="255.28"/>
    <n v="159.41999999999999"/>
    <n v="1957742.32"/>
    <n v="1222591.98"/>
    <n v="735150.34"/>
  </r>
  <r>
    <x v="1"/>
    <x v="92"/>
    <x v="0"/>
    <x v="0"/>
    <s v="Cancelled"/>
    <x v="2053"/>
    <n v="113385188"/>
    <d v="2015-09-23T00:00:00"/>
    <n v="2052"/>
    <n v="255.28"/>
    <n v="159.41999999999999"/>
    <n v="523834.56"/>
    <n v="327129.84000000003"/>
    <n v="196704.72"/>
  </r>
  <r>
    <x v="2"/>
    <x v="51"/>
    <x v="7"/>
    <x v="1"/>
    <s v="High"/>
    <x v="1825"/>
    <n v="207119596"/>
    <d v="2016-05-16T00:00:00"/>
    <n v="146"/>
    <n v="437.2"/>
    <n v="263.33"/>
    <n v="63831.199999999997"/>
    <n v="38446.18"/>
    <n v="25385.02"/>
  </r>
  <r>
    <x v="0"/>
    <x v="181"/>
    <x v="3"/>
    <x v="1"/>
    <s v="Cancelled"/>
    <x v="1681"/>
    <n v="459894835"/>
    <d v="2018-09-05T00:00:00"/>
    <n v="1957"/>
    <n v="205.7"/>
    <n v="117.11"/>
    <n v="402554.9"/>
    <n v="229184.27"/>
    <n v="173370.63"/>
  </r>
  <r>
    <x v="1"/>
    <x v="101"/>
    <x v="4"/>
    <x v="0"/>
    <s v="Medium"/>
    <x v="1302"/>
    <n v="292072236"/>
    <d v="2019-08-01T00:00:00"/>
    <n v="9520"/>
    <n v="81.73"/>
    <n v="56.67"/>
    <n v="778069.6"/>
    <n v="539498.4"/>
    <n v="238571.2"/>
  </r>
  <r>
    <x v="0"/>
    <x v="119"/>
    <x v="1"/>
    <x v="1"/>
    <s v="High"/>
    <x v="2067"/>
    <n v="994325625"/>
    <d v="2019-04-15T00:00:00"/>
    <n v="1904"/>
    <n v="152.58000000000001"/>
    <n v="97.44"/>
    <n v="290512.32"/>
    <n v="185525.76000000001"/>
    <n v="104986.56"/>
  </r>
  <r>
    <x v="1"/>
    <x v="162"/>
    <x v="5"/>
    <x v="1"/>
    <s v="Medium"/>
    <x v="2068"/>
    <n v="777641332"/>
    <d v="2018-12-10T00:00:00"/>
    <n v="206"/>
    <n v="109.28"/>
    <n v="35.840000000000003"/>
    <n v="22511.68"/>
    <n v="7383.04"/>
    <n v="15128.64"/>
  </r>
  <r>
    <x v="0"/>
    <x v="69"/>
    <x v="10"/>
    <x v="1"/>
    <s v="High"/>
    <x v="279"/>
    <n v="623318183"/>
    <d v="2017-02-03T00:00:00"/>
    <n v="2557"/>
    <n v="154.06"/>
    <n v="90.93"/>
    <n v="393931.42"/>
    <n v="232508.01"/>
    <n v="161423.41"/>
  </r>
  <r>
    <x v="4"/>
    <x v="46"/>
    <x v="7"/>
    <x v="0"/>
    <s v="High"/>
    <x v="1850"/>
    <n v="232967507"/>
    <d v="2021-09-01T00:00:00"/>
    <n v="9117"/>
    <n v="437.2"/>
    <n v="263.33"/>
    <n v="3985952.4"/>
    <n v="2400779.61"/>
    <n v="1585172.79"/>
  </r>
  <r>
    <x v="1"/>
    <x v="139"/>
    <x v="9"/>
    <x v="0"/>
    <s v="High"/>
    <x v="1770"/>
    <n v="278513133"/>
    <d v="2022-11-05T00:00:00"/>
    <n v="7080"/>
    <n v="9.33"/>
    <n v="6.92"/>
    <n v="66056.399999999994"/>
    <n v="48993.599999999999"/>
    <n v="17062.8"/>
  </r>
  <r>
    <x v="1"/>
    <x v="120"/>
    <x v="0"/>
    <x v="1"/>
    <s v="Low"/>
    <x v="1980"/>
    <n v="152191388"/>
    <d v="2020-06-22T00:00:00"/>
    <n v="5669"/>
    <n v="255.28"/>
    <n v="159.41999999999999"/>
    <n v="1447182.32"/>
    <n v="903751.98"/>
    <n v="543430.34"/>
  </r>
  <r>
    <x v="3"/>
    <x v="30"/>
    <x v="7"/>
    <x v="0"/>
    <s v="High"/>
    <x v="1110"/>
    <n v="216551101"/>
    <d v="2021-08-29T00:00:00"/>
    <n v="1138"/>
    <n v="437.2"/>
    <n v="263.33"/>
    <n v="497533.6"/>
    <n v="299669.53999999998"/>
    <n v="197864.06"/>
  </r>
  <r>
    <x v="2"/>
    <x v="155"/>
    <x v="7"/>
    <x v="1"/>
    <s v="Low"/>
    <x v="1436"/>
    <n v="454453599"/>
    <d v="2020-04-21T00:00:00"/>
    <n v="1774"/>
    <n v="437.2"/>
    <n v="263.33"/>
    <n v="775592.8"/>
    <n v="467147.42"/>
    <n v="308445.38"/>
  </r>
  <r>
    <x v="6"/>
    <x v="103"/>
    <x v="6"/>
    <x v="1"/>
    <s v="Cancelled"/>
    <x v="731"/>
    <n v="919072711"/>
    <d v="2015-06-07T00:00:00"/>
    <n v="2894"/>
    <n v="651.21"/>
    <n v="524.96"/>
    <n v="1884601.74"/>
    <n v="1519234.24"/>
    <n v="365367.5"/>
  </r>
  <r>
    <x v="1"/>
    <x v="161"/>
    <x v="7"/>
    <x v="0"/>
    <s v="Medium"/>
    <x v="2069"/>
    <n v="383894765"/>
    <d v="2015-09-23T00:00:00"/>
    <n v="1847"/>
    <n v="437.2"/>
    <n v="263.33"/>
    <n v="807508.4"/>
    <n v="486370.51"/>
    <n v="321137.89"/>
  </r>
  <r>
    <x v="4"/>
    <x v="156"/>
    <x v="2"/>
    <x v="0"/>
    <s v="Cancelled"/>
    <x v="1432"/>
    <n v="392718589"/>
    <d v="2020-09-12T00:00:00"/>
    <n v="3012"/>
    <n v="47.45"/>
    <n v="31.79"/>
    <n v="142919.4"/>
    <n v="95751.48"/>
    <n v="47167.92"/>
  </r>
  <r>
    <x v="1"/>
    <x v="157"/>
    <x v="4"/>
    <x v="1"/>
    <s v="Cancelled"/>
    <x v="1482"/>
    <n v="309655511"/>
    <d v="2018-05-21T00:00:00"/>
    <n v="2802"/>
    <n v="81.73"/>
    <n v="56.67"/>
    <n v="229007.46"/>
    <n v="158789.34"/>
    <n v="70218.12"/>
  </r>
  <r>
    <x v="1"/>
    <x v="33"/>
    <x v="8"/>
    <x v="1"/>
    <s v="Medium"/>
    <x v="174"/>
    <n v="469129359"/>
    <d v="2022-01-26T00:00:00"/>
    <n v="4657"/>
    <n v="421.89"/>
    <n v="364.69"/>
    <n v="1964741.73"/>
    <n v="1698361.33"/>
    <n v="266380.40000000002"/>
  </r>
  <r>
    <x v="1"/>
    <x v="126"/>
    <x v="8"/>
    <x v="1"/>
    <s v="High"/>
    <x v="1637"/>
    <n v="825876462"/>
    <d v="2016-07-28T00:00:00"/>
    <n v="4053"/>
    <n v="421.89"/>
    <n v="364.69"/>
    <n v="1709920.17"/>
    <n v="1478088.57"/>
    <n v="231831.6"/>
  </r>
  <r>
    <x v="2"/>
    <x v="164"/>
    <x v="5"/>
    <x v="1"/>
    <s v="Medium"/>
    <x v="632"/>
    <n v="504945647"/>
    <d v="2020-02-03T00:00:00"/>
    <n v="3493"/>
    <n v="109.28"/>
    <n v="35.840000000000003"/>
    <n v="381715.04"/>
    <n v="125189.12"/>
    <n v="256525.92"/>
  </r>
  <r>
    <x v="1"/>
    <x v="93"/>
    <x v="1"/>
    <x v="0"/>
    <s v="Low"/>
    <x v="2070"/>
    <n v="951698243"/>
    <d v="2017-07-03T00:00:00"/>
    <n v="7514"/>
    <n v="152.58000000000001"/>
    <n v="97.44"/>
    <n v="1146486.1200000001"/>
    <n v="732164.16"/>
    <n v="414321.96"/>
  </r>
  <r>
    <x v="1"/>
    <x v="81"/>
    <x v="1"/>
    <x v="0"/>
    <s v="Low"/>
    <x v="187"/>
    <n v="981808078"/>
    <d v="2020-01-28T00:00:00"/>
    <n v="7683"/>
    <n v="152.58000000000001"/>
    <n v="97.44"/>
    <n v="1172272.1399999999"/>
    <n v="748631.52"/>
    <n v="423640.62"/>
  </r>
  <r>
    <x v="6"/>
    <x v="103"/>
    <x v="9"/>
    <x v="0"/>
    <s v="High"/>
    <x v="176"/>
    <n v="831261479"/>
    <d v="2018-03-08T00:00:00"/>
    <n v="7599"/>
    <n v="9.33"/>
    <n v="6.92"/>
    <n v="70898.67"/>
    <n v="52585.08"/>
    <n v="18313.59"/>
  </r>
  <r>
    <x v="2"/>
    <x v="165"/>
    <x v="1"/>
    <x v="1"/>
    <s v="Cancelled"/>
    <x v="37"/>
    <n v="806357276"/>
    <d v="2016-09-18T00:00:00"/>
    <n v="7892"/>
    <n v="152.58000000000001"/>
    <n v="97.44"/>
    <n v="1204161.3600000001"/>
    <n v="768996.48"/>
    <n v="435164.88"/>
  </r>
  <r>
    <x v="1"/>
    <x v="85"/>
    <x v="3"/>
    <x v="0"/>
    <s v="Medium"/>
    <x v="649"/>
    <n v="833706796"/>
    <d v="2019-04-03T00:00:00"/>
    <n v="1223"/>
    <n v="205.7"/>
    <n v="117.11"/>
    <n v="251571.1"/>
    <n v="143225.53"/>
    <n v="108345.57"/>
  </r>
  <r>
    <x v="4"/>
    <x v="95"/>
    <x v="8"/>
    <x v="1"/>
    <s v="Cancelled"/>
    <x v="2071"/>
    <n v="910233867"/>
    <d v="2022-06-22T00:00:00"/>
    <n v="7283"/>
    <n v="421.89"/>
    <n v="364.69"/>
    <n v="3072624.87"/>
    <n v="2656037.27"/>
    <n v="416587.6"/>
  </r>
  <r>
    <x v="0"/>
    <x v="19"/>
    <x v="8"/>
    <x v="1"/>
    <s v="Medium"/>
    <x v="1026"/>
    <n v="653174817"/>
    <d v="2015-08-02T00:00:00"/>
    <n v="7798"/>
    <n v="421.89"/>
    <n v="364.69"/>
    <n v="3289898.22"/>
    <n v="2843852.62"/>
    <n v="446045.6"/>
  </r>
  <r>
    <x v="1"/>
    <x v="157"/>
    <x v="6"/>
    <x v="0"/>
    <s v="High"/>
    <x v="2072"/>
    <n v="650078475"/>
    <d v="2022-06-18T00:00:00"/>
    <n v="1522"/>
    <n v="651.21"/>
    <n v="524.96"/>
    <n v="991141.62"/>
    <n v="798989.12"/>
    <n v="192152.5"/>
  </r>
  <r>
    <x v="1"/>
    <x v="130"/>
    <x v="6"/>
    <x v="0"/>
    <s v="Low"/>
    <x v="797"/>
    <n v="208806169"/>
    <d v="2016-03-29T00:00:00"/>
    <n v="9240"/>
    <n v="651.21"/>
    <n v="524.96"/>
    <n v="6017180.4000000004"/>
    <n v="4850630.4000000004"/>
    <n v="1166550"/>
  </r>
  <r>
    <x v="1"/>
    <x v="136"/>
    <x v="1"/>
    <x v="1"/>
    <s v="High"/>
    <x v="2073"/>
    <n v="507531726"/>
    <d v="2020-11-11T00:00:00"/>
    <n v="8771"/>
    <n v="152.58000000000001"/>
    <n v="97.44"/>
    <n v="1338279.18"/>
    <n v="854646.24"/>
    <n v="483632.94"/>
  </r>
  <r>
    <x v="1"/>
    <x v="55"/>
    <x v="4"/>
    <x v="0"/>
    <s v="Cancelled"/>
    <x v="1500"/>
    <n v="544741475"/>
    <d v="2020-03-25T00:00:00"/>
    <n v="9963"/>
    <n v="81.73"/>
    <n v="56.67"/>
    <n v="814275.99"/>
    <n v="564603.21"/>
    <n v="249672.78"/>
  </r>
  <r>
    <x v="3"/>
    <x v="11"/>
    <x v="5"/>
    <x v="0"/>
    <s v="Medium"/>
    <x v="1462"/>
    <n v="289234244"/>
    <d v="2015-08-24T00:00:00"/>
    <n v="9695"/>
    <n v="109.28"/>
    <n v="35.840000000000003"/>
    <n v="1059469.6000000001"/>
    <n v="347468.79999999999"/>
    <n v="712000.8"/>
  </r>
  <r>
    <x v="3"/>
    <x v="10"/>
    <x v="9"/>
    <x v="0"/>
    <s v="Cancelled"/>
    <x v="651"/>
    <n v="230121362"/>
    <d v="2022-05-06T00:00:00"/>
    <n v="6880"/>
    <n v="9.33"/>
    <n v="6.92"/>
    <n v="64190.400000000001"/>
    <n v="47609.599999999999"/>
    <n v="16580.8"/>
  </r>
  <r>
    <x v="1"/>
    <x v="142"/>
    <x v="0"/>
    <x v="0"/>
    <s v="High"/>
    <x v="2074"/>
    <n v="926826655"/>
    <d v="2021-02-16T00:00:00"/>
    <n v="7458"/>
    <n v="255.28"/>
    <n v="159.41999999999999"/>
    <n v="1903878.24"/>
    <n v="1188954.3600000001"/>
    <n v="714923.88"/>
  </r>
  <r>
    <x v="1"/>
    <x v="2"/>
    <x v="11"/>
    <x v="0"/>
    <s v="Low"/>
    <x v="2075"/>
    <n v="759086453"/>
    <d v="2021-02-27T00:00:00"/>
    <n v="9405"/>
    <n v="668.27"/>
    <n v="502.54"/>
    <n v="6285079.3499999996"/>
    <n v="4726388.7"/>
    <n v="1558690.65"/>
  </r>
  <r>
    <x v="3"/>
    <x v="61"/>
    <x v="3"/>
    <x v="0"/>
    <s v="Low"/>
    <x v="1701"/>
    <n v="876949584"/>
    <d v="2016-04-13T00:00:00"/>
    <n v="7725"/>
    <n v="205.7"/>
    <n v="117.11"/>
    <n v="1589032.5"/>
    <n v="904674.75"/>
    <n v="684357.75"/>
  </r>
  <r>
    <x v="4"/>
    <x v="143"/>
    <x v="5"/>
    <x v="1"/>
    <s v="Cancelled"/>
    <x v="2076"/>
    <n v="250777375"/>
    <d v="2022-03-02T00:00:00"/>
    <n v="9453"/>
    <n v="109.28"/>
    <n v="35.840000000000003"/>
    <n v="1033023.84"/>
    <n v="338795.52000000002"/>
    <n v="694228.32"/>
  </r>
  <r>
    <x v="2"/>
    <x v="137"/>
    <x v="9"/>
    <x v="1"/>
    <s v="Medium"/>
    <x v="1936"/>
    <n v="621243655"/>
    <d v="2021-01-03T00:00:00"/>
    <n v="8658"/>
    <n v="9.33"/>
    <n v="6.92"/>
    <n v="80779.14"/>
    <n v="59913.36"/>
    <n v="20865.78"/>
  </r>
  <r>
    <x v="1"/>
    <x v="47"/>
    <x v="0"/>
    <x v="1"/>
    <s v="Cancelled"/>
    <x v="1945"/>
    <n v="649334752"/>
    <d v="2021-09-02T00:00:00"/>
    <n v="1438"/>
    <n v="255.28"/>
    <n v="159.41999999999999"/>
    <n v="367092.64"/>
    <n v="229245.96"/>
    <n v="137846.68"/>
  </r>
  <r>
    <x v="0"/>
    <x v="119"/>
    <x v="8"/>
    <x v="0"/>
    <s v="Cancelled"/>
    <x v="1673"/>
    <n v="866349494"/>
    <d v="2021-07-22T00:00:00"/>
    <n v="922"/>
    <n v="421.89"/>
    <n v="364.69"/>
    <n v="388982.58"/>
    <n v="336244.18"/>
    <n v="52738.400000000001"/>
  </r>
  <r>
    <x v="1"/>
    <x v="148"/>
    <x v="0"/>
    <x v="1"/>
    <s v="Cancelled"/>
    <x v="2077"/>
    <n v="523899209"/>
    <d v="2018-11-16T00:00:00"/>
    <n v="2273"/>
    <n v="255.28"/>
    <n v="159.41999999999999"/>
    <n v="580251.43999999994"/>
    <n v="362361.66"/>
    <n v="217889.78"/>
  </r>
  <r>
    <x v="1"/>
    <x v="100"/>
    <x v="5"/>
    <x v="0"/>
    <s v="Medium"/>
    <x v="1764"/>
    <n v="743907725"/>
    <d v="2018-10-26T00:00:00"/>
    <n v="7682"/>
    <n v="109.28"/>
    <n v="35.840000000000003"/>
    <n v="839488.96"/>
    <n v="275322.88"/>
    <n v="564166.07999999996"/>
  </r>
  <r>
    <x v="4"/>
    <x v="56"/>
    <x v="1"/>
    <x v="1"/>
    <s v="Medium"/>
    <x v="2078"/>
    <n v="468611371"/>
    <d v="2020-01-28T00:00:00"/>
    <n v="1373"/>
    <n v="152.58000000000001"/>
    <n v="97.44"/>
    <n v="209492.34"/>
    <n v="133785.12"/>
    <n v="75707.22"/>
  </r>
  <r>
    <x v="4"/>
    <x v="45"/>
    <x v="6"/>
    <x v="0"/>
    <s v="High"/>
    <x v="2079"/>
    <n v="510558974"/>
    <d v="2016-01-19T00:00:00"/>
    <n v="4601"/>
    <n v="651.21"/>
    <n v="524.96"/>
    <n v="2996217.21"/>
    <n v="2415340.96"/>
    <n v="580876.25"/>
  </r>
  <r>
    <x v="1"/>
    <x v="174"/>
    <x v="10"/>
    <x v="0"/>
    <s v="Low"/>
    <x v="1820"/>
    <n v="402611863"/>
    <d v="2016-05-09T00:00:00"/>
    <n v="652"/>
    <n v="154.06"/>
    <n v="90.93"/>
    <n v="100447.12"/>
    <n v="59286.36"/>
    <n v="41160.76"/>
  </r>
  <r>
    <x v="1"/>
    <x v="120"/>
    <x v="5"/>
    <x v="0"/>
    <s v="Medium"/>
    <x v="2080"/>
    <n v="647943866"/>
    <d v="2021-04-18T00:00:00"/>
    <n v="9843"/>
    <n v="109.28"/>
    <n v="35.840000000000003"/>
    <n v="1075643.04"/>
    <n v="352773.12"/>
    <n v="722869.92"/>
  </r>
  <r>
    <x v="0"/>
    <x v="181"/>
    <x v="9"/>
    <x v="0"/>
    <s v="Medium"/>
    <x v="861"/>
    <n v="470041310"/>
    <d v="2018-06-01T00:00:00"/>
    <n v="4524"/>
    <n v="9.33"/>
    <n v="6.92"/>
    <n v="42208.92"/>
    <n v="31306.080000000002"/>
    <n v="10902.84"/>
  </r>
  <r>
    <x v="6"/>
    <x v="18"/>
    <x v="1"/>
    <x v="1"/>
    <s v="Medium"/>
    <x v="7"/>
    <n v="962703025"/>
    <d v="2019-10-20T00:00:00"/>
    <n v="4073"/>
    <n v="152.58000000000001"/>
    <n v="97.44"/>
    <n v="621458.34"/>
    <n v="396873.12"/>
    <n v="224585.22"/>
  </r>
  <r>
    <x v="1"/>
    <x v="98"/>
    <x v="0"/>
    <x v="1"/>
    <s v="Medium"/>
    <x v="2005"/>
    <n v="140040338"/>
    <d v="2019-10-09T00:00:00"/>
    <n v="9903"/>
    <n v="255.28"/>
    <n v="159.41999999999999"/>
    <n v="2528037.84"/>
    <n v="1578736.26"/>
    <n v="949301.58"/>
  </r>
  <r>
    <x v="1"/>
    <x v="145"/>
    <x v="8"/>
    <x v="0"/>
    <s v="Low"/>
    <x v="2081"/>
    <n v="586477077"/>
    <d v="2015-11-24T00:00:00"/>
    <n v="455"/>
    <n v="421.89"/>
    <n v="364.69"/>
    <n v="191959.95"/>
    <n v="165933.95000000001"/>
    <n v="26026"/>
  </r>
  <r>
    <x v="1"/>
    <x v="53"/>
    <x v="11"/>
    <x v="1"/>
    <s v="Cancelled"/>
    <x v="2082"/>
    <n v="906749570"/>
    <d v="2015-04-12T00:00:00"/>
    <n v="6203"/>
    <n v="668.27"/>
    <n v="502.54"/>
    <n v="4145278.81"/>
    <n v="3117255.62"/>
    <n v="1028023.19"/>
  </r>
  <r>
    <x v="1"/>
    <x v="52"/>
    <x v="7"/>
    <x v="1"/>
    <s v="Low"/>
    <x v="504"/>
    <n v="675906646"/>
    <d v="2021-11-01T00:00:00"/>
    <n v="4651"/>
    <n v="437.2"/>
    <n v="263.33"/>
    <n v="2033417.2"/>
    <n v="1224747.83"/>
    <n v="808669.37"/>
  </r>
  <r>
    <x v="1"/>
    <x v="111"/>
    <x v="7"/>
    <x v="0"/>
    <s v="Cancelled"/>
    <x v="1696"/>
    <n v="889309632"/>
    <d v="2018-02-26T00:00:00"/>
    <n v="5337"/>
    <n v="437.2"/>
    <n v="263.33"/>
    <n v="2333336.4"/>
    <n v="1405392.21"/>
    <n v="927944.19"/>
  </r>
  <r>
    <x v="1"/>
    <x v="178"/>
    <x v="3"/>
    <x v="1"/>
    <s v="Cancelled"/>
    <x v="302"/>
    <n v="812632358"/>
    <d v="2020-10-17T00:00:00"/>
    <n v="4828"/>
    <n v="205.7"/>
    <n v="117.11"/>
    <n v="993119.6"/>
    <n v="565407.07999999996"/>
    <n v="427712.52"/>
  </r>
  <r>
    <x v="1"/>
    <x v="168"/>
    <x v="7"/>
    <x v="0"/>
    <s v="Low"/>
    <x v="501"/>
    <n v="231861150"/>
    <d v="2018-11-01T00:00:00"/>
    <n v="1722"/>
    <n v="437.2"/>
    <n v="263.33"/>
    <n v="752858.4"/>
    <n v="453454.26"/>
    <n v="299404.14"/>
  </r>
  <r>
    <x v="3"/>
    <x v="50"/>
    <x v="6"/>
    <x v="0"/>
    <s v="High"/>
    <x v="628"/>
    <n v="803294837"/>
    <d v="2016-11-20T00:00:00"/>
    <n v="1648"/>
    <n v="651.21"/>
    <n v="524.96"/>
    <n v="1073194.08"/>
    <n v="865134.07999999996"/>
    <n v="208060"/>
  </r>
  <r>
    <x v="2"/>
    <x v="65"/>
    <x v="0"/>
    <x v="0"/>
    <s v="Low"/>
    <x v="1374"/>
    <n v="203544747"/>
    <d v="2016-07-13T00:00:00"/>
    <n v="2269"/>
    <n v="255.28"/>
    <n v="159.41999999999999"/>
    <n v="579230.31999999995"/>
    <n v="361723.98"/>
    <n v="217506.34"/>
  </r>
  <r>
    <x v="2"/>
    <x v="38"/>
    <x v="2"/>
    <x v="0"/>
    <s v="Medium"/>
    <x v="2083"/>
    <n v="679534709"/>
    <d v="2016-04-20T00:00:00"/>
    <n v="8276"/>
    <n v="47.45"/>
    <n v="31.79"/>
    <n v="392696.2"/>
    <n v="263094.03999999998"/>
    <n v="129602.16"/>
  </r>
  <r>
    <x v="3"/>
    <x v="184"/>
    <x v="2"/>
    <x v="0"/>
    <s v="High"/>
    <x v="1067"/>
    <n v="498501050"/>
    <d v="2020-05-24T00:00:00"/>
    <n v="6393"/>
    <n v="47.45"/>
    <n v="31.79"/>
    <n v="303347.84999999998"/>
    <n v="203233.47"/>
    <n v="100114.38"/>
  </r>
  <r>
    <x v="2"/>
    <x v="90"/>
    <x v="3"/>
    <x v="0"/>
    <s v="Low"/>
    <x v="593"/>
    <n v="697992599"/>
    <d v="2019-02-18T00:00:00"/>
    <n v="376"/>
    <n v="205.7"/>
    <n v="117.11"/>
    <n v="77343.199999999997"/>
    <n v="44033.36"/>
    <n v="33309.839999999997"/>
  </r>
  <r>
    <x v="2"/>
    <x v="165"/>
    <x v="1"/>
    <x v="0"/>
    <s v="High"/>
    <x v="646"/>
    <n v="135870683"/>
    <d v="2020-10-15T00:00:00"/>
    <n v="6009"/>
    <n v="152.58000000000001"/>
    <n v="97.44"/>
    <n v="916853.22"/>
    <n v="585516.96"/>
    <n v="331336.26"/>
  </r>
  <r>
    <x v="1"/>
    <x v="100"/>
    <x v="3"/>
    <x v="0"/>
    <s v="Cancelled"/>
    <x v="129"/>
    <n v="440309131"/>
    <d v="2022-09-22T00:00:00"/>
    <n v="6111"/>
    <n v="205.7"/>
    <n v="117.11"/>
    <n v="1257032.7"/>
    <n v="715659.21"/>
    <n v="541373.49"/>
  </r>
  <r>
    <x v="2"/>
    <x v="107"/>
    <x v="10"/>
    <x v="1"/>
    <s v="High"/>
    <x v="212"/>
    <n v="159794270"/>
    <d v="2018-11-06T00:00:00"/>
    <n v="5530"/>
    <n v="154.06"/>
    <n v="90.93"/>
    <n v="851951.8"/>
    <n v="502842.9"/>
    <n v="349108.9"/>
  </r>
  <r>
    <x v="4"/>
    <x v="45"/>
    <x v="3"/>
    <x v="1"/>
    <s v="Medium"/>
    <x v="2084"/>
    <n v="613124930"/>
    <d v="2018-11-21T00:00:00"/>
    <n v="6147"/>
    <n v="205.7"/>
    <n v="117.11"/>
    <n v="1264437.8999999999"/>
    <n v="719875.17"/>
    <n v="544562.73"/>
  </r>
  <r>
    <x v="3"/>
    <x v="20"/>
    <x v="1"/>
    <x v="1"/>
    <s v="Cancelled"/>
    <x v="2085"/>
    <n v="939412438"/>
    <d v="2017-05-16T00:00:00"/>
    <n v="1871"/>
    <n v="152.58000000000001"/>
    <n v="97.44"/>
    <n v="285477.18"/>
    <n v="182310.24"/>
    <n v="103166.94"/>
  </r>
  <r>
    <x v="1"/>
    <x v="152"/>
    <x v="1"/>
    <x v="0"/>
    <s v="Medium"/>
    <x v="2086"/>
    <n v="348080623"/>
    <d v="2022-05-19T00:00:00"/>
    <n v="3646"/>
    <n v="152.58000000000001"/>
    <n v="97.44"/>
    <n v="556306.68000000005"/>
    <n v="355266.24"/>
    <n v="201040.44"/>
  </r>
  <r>
    <x v="1"/>
    <x v="148"/>
    <x v="6"/>
    <x v="0"/>
    <s v="Low"/>
    <x v="2004"/>
    <n v="368865811"/>
    <d v="2019-10-16T00:00:00"/>
    <n v="4445"/>
    <n v="651.21"/>
    <n v="524.96"/>
    <n v="2894628.45"/>
    <n v="2333447.2000000002"/>
    <n v="561181.25"/>
  </r>
  <r>
    <x v="2"/>
    <x v="38"/>
    <x v="2"/>
    <x v="0"/>
    <s v="Medium"/>
    <x v="268"/>
    <n v="801816833"/>
    <d v="2018-03-03T00:00:00"/>
    <n v="4274"/>
    <n v="47.45"/>
    <n v="31.79"/>
    <n v="202801.3"/>
    <n v="135870.46"/>
    <n v="66930.84"/>
  </r>
  <r>
    <x v="1"/>
    <x v="54"/>
    <x v="7"/>
    <x v="1"/>
    <s v="Cancelled"/>
    <x v="2087"/>
    <n v="167295014"/>
    <d v="2018-04-28T00:00:00"/>
    <n v="5167"/>
    <n v="437.2"/>
    <n v="263.33"/>
    <n v="2259012.4"/>
    <n v="1360626.11"/>
    <n v="898386.29"/>
  </r>
  <r>
    <x v="1"/>
    <x v="128"/>
    <x v="6"/>
    <x v="1"/>
    <s v="Medium"/>
    <x v="1578"/>
    <n v="655974185"/>
    <d v="2018-07-31T00:00:00"/>
    <n v="6193"/>
    <n v="651.21"/>
    <n v="524.96"/>
    <n v="4032943.53"/>
    <n v="3251077.28"/>
    <n v="781866.25"/>
  </r>
  <r>
    <x v="1"/>
    <x v="99"/>
    <x v="4"/>
    <x v="0"/>
    <s v="Low"/>
    <x v="512"/>
    <n v="478840672"/>
    <d v="2016-02-09T00:00:00"/>
    <n v="8451"/>
    <n v="81.73"/>
    <n v="56.67"/>
    <n v="690700.23"/>
    <n v="478918.17"/>
    <n v="211782.06"/>
  </r>
  <r>
    <x v="1"/>
    <x v="78"/>
    <x v="4"/>
    <x v="1"/>
    <s v="Medium"/>
    <x v="2088"/>
    <n v="617193305"/>
    <d v="2017-06-10T00:00:00"/>
    <n v="69"/>
    <n v="81.73"/>
    <n v="56.67"/>
    <n v="5639.37"/>
    <n v="3910.23"/>
    <n v="1729.14"/>
  </r>
  <r>
    <x v="1"/>
    <x v="136"/>
    <x v="3"/>
    <x v="0"/>
    <s v="Low"/>
    <x v="2089"/>
    <n v="772643411"/>
    <d v="2022-08-25T00:00:00"/>
    <n v="1210"/>
    <n v="205.7"/>
    <n v="117.11"/>
    <n v="248897"/>
    <n v="141703.1"/>
    <n v="107193.9"/>
  </r>
  <r>
    <x v="0"/>
    <x v="134"/>
    <x v="3"/>
    <x v="1"/>
    <s v="Low"/>
    <x v="2090"/>
    <n v="717114818"/>
    <d v="2015-01-25T00:00:00"/>
    <n v="9065"/>
    <n v="205.7"/>
    <n v="117.11"/>
    <n v="1864670.5"/>
    <n v="1061602.1499999999"/>
    <n v="803068.35"/>
  </r>
  <r>
    <x v="1"/>
    <x v="73"/>
    <x v="2"/>
    <x v="0"/>
    <s v="Medium"/>
    <x v="1676"/>
    <n v="742843854"/>
    <d v="2019-09-04T00:00:00"/>
    <n v="2859"/>
    <n v="47.45"/>
    <n v="31.79"/>
    <n v="135659.54999999999"/>
    <n v="90887.61"/>
    <n v="44771.94"/>
  </r>
  <r>
    <x v="1"/>
    <x v="54"/>
    <x v="6"/>
    <x v="1"/>
    <s v="Cancelled"/>
    <x v="1860"/>
    <n v="312379348"/>
    <d v="2016-11-11T00:00:00"/>
    <n v="8846"/>
    <n v="651.21"/>
    <n v="524.96"/>
    <n v="5760603.6600000001"/>
    <n v="4643796.16"/>
    <n v="1116807.5"/>
  </r>
  <r>
    <x v="1"/>
    <x v="67"/>
    <x v="2"/>
    <x v="1"/>
    <s v="Cancelled"/>
    <x v="1751"/>
    <n v="308582627"/>
    <d v="2020-02-09T00:00:00"/>
    <n v="5312"/>
    <n v="47.45"/>
    <n v="31.79"/>
    <n v="252054.39999999999"/>
    <n v="168868.48000000001"/>
    <n v="83185.919999999998"/>
  </r>
  <r>
    <x v="3"/>
    <x v="138"/>
    <x v="2"/>
    <x v="0"/>
    <s v="High"/>
    <x v="2030"/>
    <n v="784627521"/>
    <d v="2021-02-25T00:00:00"/>
    <n v="7574"/>
    <n v="47.45"/>
    <n v="31.79"/>
    <n v="359386.3"/>
    <n v="240777.46"/>
    <n v="118608.84"/>
  </r>
  <r>
    <x v="2"/>
    <x v="48"/>
    <x v="11"/>
    <x v="1"/>
    <s v="Cancelled"/>
    <x v="2067"/>
    <n v="514000356"/>
    <d v="2019-03-30T00:00:00"/>
    <n v="2982"/>
    <n v="668.27"/>
    <n v="502.54"/>
    <n v="1992781.14"/>
    <n v="1498574.28"/>
    <n v="494206.86"/>
  </r>
  <r>
    <x v="1"/>
    <x v="66"/>
    <x v="4"/>
    <x v="0"/>
    <s v="Low"/>
    <x v="1891"/>
    <n v="140499961"/>
    <d v="2021-04-30T00:00:00"/>
    <n v="5915"/>
    <n v="81.73"/>
    <n v="56.67"/>
    <n v="483432.95"/>
    <n v="335203.05"/>
    <n v="148229.9"/>
  </r>
  <r>
    <x v="3"/>
    <x v="110"/>
    <x v="11"/>
    <x v="1"/>
    <s v="High"/>
    <x v="194"/>
    <n v="828237664"/>
    <d v="2019-04-19T00:00:00"/>
    <n v="2785"/>
    <n v="668.27"/>
    <n v="502.54"/>
    <n v="1861131.95"/>
    <n v="1399573.9"/>
    <n v="461558.05"/>
  </r>
  <r>
    <x v="3"/>
    <x v="106"/>
    <x v="9"/>
    <x v="1"/>
    <s v="Cancelled"/>
    <x v="2091"/>
    <n v="211637294"/>
    <d v="2017-02-23T00:00:00"/>
    <n v="7033"/>
    <n v="9.33"/>
    <n v="6.92"/>
    <n v="65617.89"/>
    <n v="48668.36"/>
    <n v="16949.53"/>
  </r>
  <r>
    <x v="1"/>
    <x v="175"/>
    <x v="3"/>
    <x v="0"/>
    <s v="Cancelled"/>
    <x v="533"/>
    <n v="945435178"/>
    <d v="2018-02-15T00:00:00"/>
    <n v="4134"/>
    <n v="205.7"/>
    <n v="117.11"/>
    <n v="850363.8"/>
    <n v="484132.74"/>
    <n v="366231.06"/>
  </r>
  <r>
    <x v="1"/>
    <x v="154"/>
    <x v="10"/>
    <x v="1"/>
    <s v="Low"/>
    <x v="1904"/>
    <n v="354680144"/>
    <d v="2015-06-08T00:00:00"/>
    <n v="6591"/>
    <n v="154.06"/>
    <n v="90.93"/>
    <n v="1015409.46"/>
    <n v="599319.63"/>
    <n v="416089.83"/>
  </r>
  <r>
    <x v="2"/>
    <x v="107"/>
    <x v="5"/>
    <x v="0"/>
    <s v="Medium"/>
    <x v="1872"/>
    <n v="784733521"/>
    <d v="2022-10-21T00:00:00"/>
    <n v="8942"/>
    <n v="109.28"/>
    <n v="35.840000000000003"/>
    <n v="977181.76"/>
    <n v="320481.28000000003"/>
    <n v="656700.48"/>
  </r>
  <r>
    <x v="1"/>
    <x v="166"/>
    <x v="9"/>
    <x v="1"/>
    <s v="Cancelled"/>
    <x v="1131"/>
    <n v="151269137"/>
    <d v="2017-05-14T00:00:00"/>
    <n v="2754"/>
    <n v="9.33"/>
    <n v="6.92"/>
    <n v="25694.82"/>
    <n v="19057.68"/>
    <n v="6637.14"/>
  </r>
  <r>
    <x v="1"/>
    <x v="96"/>
    <x v="10"/>
    <x v="1"/>
    <s v="Low"/>
    <x v="2092"/>
    <n v="490273320"/>
    <d v="2015-08-18T00:00:00"/>
    <n v="1625"/>
    <n v="154.06"/>
    <n v="90.93"/>
    <n v="250347.5"/>
    <n v="147761.25"/>
    <n v="102586.25"/>
  </r>
  <r>
    <x v="0"/>
    <x v="14"/>
    <x v="2"/>
    <x v="1"/>
    <s v="High"/>
    <x v="2093"/>
    <n v="308044898"/>
    <d v="2019-05-07T00:00:00"/>
    <n v="6186"/>
    <n v="47.45"/>
    <n v="31.79"/>
    <n v="293525.7"/>
    <n v="196652.94"/>
    <n v="96872.76"/>
  </r>
  <r>
    <x v="0"/>
    <x v="76"/>
    <x v="9"/>
    <x v="0"/>
    <s v="High"/>
    <x v="1168"/>
    <n v="431195199"/>
    <d v="2020-03-27T00:00:00"/>
    <n v="9096"/>
    <n v="9.33"/>
    <n v="6.92"/>
    <n v="84865.68"/>
    <n v="62944.32"/>
    <n v="21921.360000000001"/>
  </r>
  <r>
    <x v="1"/>
    <x v="77"/>
    <x v="3"/>
    <x v="0"/>
    <s v="Medium"/>
    <x v="2094"/>
    <n v="856648051"/>
    <d v="2022-12-23T00:00:00"/>
    <n v="50"/>
    <n v="205.7"/>
    <n v="117.11"/>
    <n v="10285"/>
    <n v="5855.5"/>
    <n v="4429.5"/>
  </r>
  <r>
    <x v="0"/>
    <x v="27"/>
    <x v="11"/>
    <x v="1"/>
    <s v="Medium"/>
    <x v="1830"/>
    <n v="301639783"/>
    <d v="2016-12-02T00:00:00"/>
    <n v="770"/>
    <n v="668.27"/>
    <n v="502.54"/>
    <n v="514567.9"/>
    <n v="386955.8"/>
    <n v="127612.1"/>
  </r>
  <r>
    <x v="3"/>
    <x v="20"/>
    <x v="6"/>
    <x v="0"/>
    <s v="Cancelled"/>
    <x v="2095"/>
    <n v="253719222"/>
    <d v="2021-12-13T00:00:00"/>
    <n v="11"/>
    <n v="651.21"/>
    <n v="524.96"/>
    <n v="7163.31"/>
    <n v="5774.56"/>
    <n v="1388.75"/>
  </r>
  <r>
    <x v="2"/>
    <x v="165"/>
    <x v="8"/>
    <x v="0"/>
    <s v="High"/>
    <x v="974"/>
    <n v="920747697"/>
    <d v="2017-01-17T00:00:00"/>
    <n v="8559"/>
    <n v="421.89"/>
    <n v="364.69"/>
    <n v="3610956.51"/>
    <n v="3121381.71"/>
    <n v="489574.8"/>
  </r>
  <r>
    <x v="1"/>
    <x v="159"/>
    <x v="7"/>
    <x v="1"/>
    <s v="High"/>
    <x v="1288"/>
    <n v="780899035"/>
    <d v="2020-07-30T00:00:00"/>
    <n v="4233"/>
    <n v="437.2"/>
    <n v="263.33"/>
    <n v="1850667.6"/>
    <n v="1114675.8899999999"/>
    <n v="735991.71"/>
  </r>
  <r>
    <x v="0"/>
    <x v="49"/>
    <x v="10"/>
    <x v="1"/>
    <s v="Low"/>
    <x v="1982"/>
    <n v="632659566"/>
    <d v="2017-06-18T00:00:00"/>
    <n v="6880"/>
    <n v="154.06"/>
    <n v="90.93"/>
    <n v="1059932.8"/>
    <n v="625598.4"/>
    <n v="434334.4"/>
  </r>
  <r>
    <x v="4"/>
    <x v="31"/>
    <x v="9"/>
    <x v="1"/>
    <s v="High"/>
    <x v="335"/>
    <n v="444828116"/>
    <d v="2022-07-21T00:00:00"/>
    <n v="3380"/>
    <n v="9.33"/>
    <n v="6.92"/>
    <n v="31535.4"/>
    <n v="23389.599999999999"/>
    <n v="8145.8"/>
  </r>
  <r>
    <x v="4"/>
    <x v="176"/>
    <x v="11"/>
    <x v="0"/>
    <s v="Medium"/>
    <x v="913"/>
    <n v="706516015"/>
    <d v="2016-12-19T00:00:00"/>
    <n v="2644"/>
    <n v="668.27"/>
    <n v="502.54"/>
    <n v="1766905.88"/>
    <n v="1328715.76"/>
    <n v="438190.12"/>
  </r>
  <r>
    <x v="1"/>
    <x v="86"/>
    <x v="8"/>
    <x v="1"/>
    <s v="Low"/>
    <x v="2096"/>
    <n v="177147090"/>
    <d v="2019-08-17T00:00:00"/>
    <n v="615"/>
    <n v="421.89"/>
    <n v="364.69"/>
    <n v="259462.35"/>
    <n v="224284.35"/>
    <n v="35178"/>
  </r>
  <r>
    <x v="3"/>
    <x v="60"/>
    <x v="8"/>
    <x v="1"/>
    <s v="Cancelled"/>
    <x v="462"/>
    <n v="836457669"/>
    <d v="2016-06-03T00:00:00"/>
    <n v="5267"/>
    <n v="421.89"/>
    <n v="364.69"/>
    <n v="2222094.63"/>
    <n v="1920822.23"/>
    <n v="301272.40000000002"/>
  </r>
  <r>
    <x v="3"/>
    <x v="20"/>
    <x v="8"/>
    <x v="0"/>
    <s v="Cancelled"/>
    <x v="80"/>
    <n v="234496581"/>
    <d v="2015-11-29T00:00:00"/>
    <n v="1604"/>
    <n v="421.89"/>
    <n v="364.69"/>
    <n v="676711.56"/>
    <n v="584962.76"/>
    <n v="91748.800000000003"/>
  </r>
  <r>
    <x v="0"/>
    <x v="134"/>
    <x v="2"/>
    <x v="0"/>
    <s v="Cancelled"/>
    <x v="2062"/>
    <n v="941625154"/>
    <d v="2021-01-15T00:00:00"/>
    <n v="6663"/>
    <n v="47.45"/>
    <n v="31.79"/>
    <n v="316159.34999999998"/>
    <n v="211816.77"/>
    <n v="104342.58"/>
  </r>
  <r>
    <x v="0"/>
    <x v="19"/>
    <x v="6"/>
    <x v="0"/>
    <s v="Medium"/>
    <x v="2097"/>
    <n v="198517215"/>
    <d v="2019-07-30T00:00:00"/>
    <n v="4510"/>
    <n v="651.21"/>
    <n v="524.96"/>
    <n v="2936957.1"/>
    <n v="2367569.6"/>
    <n v="569387.5"/>
  </r>
  <r>
    <x v="1"/>
    <x v="131"/>
    <x v="6"/>
    <x v="1"/>
    <s v="Cancelled"/>
    <x v="939"/>
    <n v="266159093"/>
    <d v="2019-02-10T00:00:00"/>
    <n v="1245"/>
    <n v="651.21"/>
    <n v="524.96"/>
    <n v="810756.45"/>
    <n v="653575.19999999995"/>
    <n v="157181.25"/>
  </r>
  <r>
    <x v="1"/>
    <x v="71"/>
    <x v="6"/>
    <x v="1"/>
    <s v="Cancelled"/>
    <x v="32"/>
    <n v="775849616"/>
    <d v="2020-03-05T00:00:00"/>
    <n v="9997"/>
    <n v="651.21"/>
    <n v="524.96"/>
    <n v="6510146.3700000001"/>
    <n v="5248025.12"/>
    <n v="1262121.25"/>
  </r>
  <r>
    <x v="1"/>
    <x v="139"/>
    <x v="8"/>
    <x v="0"/>
    <s v="Cancelled"/>
    <x v="2098"/>
    <n v="979200112"/>
    <d v="2019-12-30T00:00:00"/>
    <n v="5928"/>
    <n v="421.89"/>
    <n v="364.69"/>
    <n v="2500963.92"/>
    <n v="2161882.3199999998"/>
    <n v="339081.6"/>
  </r>
  <r>
    <x v="6"/>
    <x v="103"/>
    <x v="7"/>
    <x v="0"/>
    <s v="Low"/>
    <x v="1229"/>
    <n v="198134410"/>
    <d v="2021-09-29T00:00:00"/>
    <n v="1230"/>
    <n v="437.2"/>
    <n v="263.33"/>
    <n v="537756"/>
    <n v="323895.90000000002"/>
    <n v="213860.1"/>
  </r>
  <r>
    <x v="1"/>
    <x v="47"/>
    <x v="10"/>
    <x v="0"/>
    <s v="Cancelled"/>
    <x v="1760"/>
    <n v="974888837"/>
    <d v="2018-07-22T00:00:00"/>
    <n v="126"/>
    <n v="154.06"/>
    <n v="90.93"/>
    <n v="19411.560000000001"/>
    <n v="11457.18"/>
    <n v="7954.38"/>
  </r>
  <r>
    <x v="2"/>
    <x v="164"/>
    <x v="7"/>
    <x v="1"/>
    <s v="Low"/>
    <x v="865"/>
    <n v="522012221"/>
    <d v="2019-10-25T00:00:00"/>
    <n v="3871"/>
    <n v="437.2"/>
    <n v="263.33"/>
    <n v="1692401.2"/>
    <n v="1019350.43"/>
    <n v="673050.77"/>
  </r>
  <r>
    <x v="1"/>
    <x v="174"/>
    <x v="11"/>
    <x v="0"/>
    <s v="Medium"/>
    <x v="2015"/>
    <n v="172365891"/>
    <d v="2017-06-09T00:00:00"/>
    <n v="5752"/>
    <n v="668.27"/>
    <n v="502.54"/>
    <n v="3843889.04"/>
    <n v="2890610.08"/>
    <n v="953278.96"/>
  </r>
  <r>
    <x v="1"/>
    <x v="167"/>
    <x v="1"/>
    <x v="1"/>
    <s v="Medium"/>
    <x v="2099"/>
    <n v="429123675"/>
    <d v="2018-11-11T00:00:00"/>
    <n v="6086"/>
    <n v="152.58000000000001"/>
    <n v="97.44"/>
    <n v="928601.88"/>
    <n v="593019.84"/>
    <n v="335582.04"/>
  </r>
  <r>
    <x v="1"/>
    <x v="44"/>
    <x v="10"/>
    <x v="1"/>
    <s v="Low"/>
    <x v="1926"/>
    <n v="515771901"/>
    <d v="2020-03-19T00:00:00"/>
    <n v="7222"/>
    <n v="154.06"/>
    <n v="90.93"/>
    <n v="1112621.32"/>
    <n v="656696.46"/>
    <n v="455924.86"/>
  </r>
  <r>
    <x v="1"/>
    <x v="64"/>
    <x v="3"/>
    <x v="0"/>
    <s v="Cancelled"/>
    <x v="2100"/>
    <n v="626109397"/>
    <d v="2020-09-15T00:00:00"/>
    <n v="8539"/>
    <n v="205.7"/>
    <n v="117.11"/>
    <n v="1756472.3"/>
    <n v="1000002.29"/>
    <n v="756470.01"/>
  </r>
  <r>
    <x v="1"/>
    <x v="2"/>
    <x v="11"/>
    <x v="1"/>
    <s v="High"/>
    <x v="2101"/>
    <n v="574247491"/>
    <d v="2020-12-17T00:00:00"/>
    <n v="1448"/>
    <n v="668.27"/>
    <n v="502.54"/>
    <n v="967654.96"/>
    <n v="727677.92"/>
    <n v="239977.04"/>
  </r>
  <r>
    <x v="4"/>
    <x v="23"/>
    <x v="5"/>
    <x v="0"/>
    <s v="Cancelled"/>
    <x v="2102"/>
    <n v="244610011"/>
    <d v="2018-10-27T00:00:00"/>
    <n v="4393"/>
    <n v="109.28"/>
    <n v="35.840000000000003"/>
    <n v="480067.04"/>
    <n v="157445.12"/>
    <n v="322621.92"/>
  </r>
  <r>
    <x v="1"/>
    <x v="59"/>
    <x v="1"/>
    <x v="0"/>
    <s v="Medium"/>
    <x v="288"/>
    <n v="941933286"/>
    <d v="2019-02-08T00:00:00"/>
    <n v="7846"/>
    <n v="152.58000000000001"/>
    <n v="97.44"/>
    <n v="1197142.68"/>
    <n v="764514.24"/>
    <n v="432628.44"/>
  </r>
  <r>
    <x v="2"/>
    <x v="90"/>
    <x v="10"/>
    <x v="0"/>
    <s v="Low"/>
    <x v="1360"/>
    <n v="441266143"/>
    <d v="2015-06-16T00:00:00"/>
    <n v="9312"/>
    <n v="154.06"/>
    <n v="90.93"/>
    <n v="1434606.72"/>
    <n v="846740.16"/>
    <n v="587866.56000000006"/>
  </r>
  <r>
    <x v="3"/>
    <x v="20"/>
    <x v="11"/>
    <x v="1"/>
    <s v="Medium"/>
    <x v="409"/>
    <n v="637969911"/>
    <d v="2015-03-02T00:00:00"/>
    <n v="8329"/>
    <n v="668.27"/>
    <n v="502.54"/>
    <n v="5566020.8300000001"/>
    <n v="4185655.66"/>
    <n v="1380365.17"/>
  </r>
  <r>
    <x v="1"/>
    <x v="129"/>
    <x v="3"/>
    <x v="1"/>
    <s v="Low"/>
    <x v="1516"/>
    <n v="797718417"/>
    <d v="2022-10-15T00:00:00"/>
    <n v="1462"/>
    <n v="205.7"/>
    <n v="117.11"/>
    <n v="300733.40000000002"/>
    <n v="171214.82"/>
    <n v="129518.58"/>
  </r>
  <r>
    <x v="2"/>
    <x v="65"/>
    <x v="1"/>
    <x v="0"/>
    <s v="High"/>
    <x v="238"/>
    <n v="706497991"/>
    <d v="2016-05-31T00:00:00"/>
    <n v="7310"/>
    <n v="152.58000000000001"/>
    <n v="97.44"/>
    <n v="1115359.8"/>
    <n v="712286.4"/>
    <n v="403073.4"/>
  </r>
  <r>
    <x v="1"/>
    <x v="22"/>
    <x v="3"/>
    <x v="0"/>
    <s v="Cancelled"/>
    <x v="7"/>
    <n v="220607459"/>
    <d v="2019-10-17T00:00:00"/>
    <n v="1504"/>
    <n v="205.7"/>
    <n v="117.11"/>
    <n v="309372.79999999999"/>
    <n v="176133.44"/>
    <n v="133239.35999999999"/>
  </r>
  <r>
    <x v="1"/>
    <x v="78"/>
    <x v="1"/>
    <x v="1"/>
    <s v="High"/>
    <x v="2069"/>
    <n v="616658151"/>
    <d v="2015-10-16T00:00:00"/>
    <n v="1705"/>
    <n v="152.58000000000001"/>
    <n v="97.44"/>
    <n v="260148.9"/>
    <n v="166135.20000000001"/>
    <n v="94013.7"/>
  </r>
  <r>
    <x v="2"/>
    <x v="155"/>
    <x v="3"/>
    <x v="1"/>
    <s v="Medium"/>
    <x v="1518"/>
    <n v="541573894"/>
    <d v="2017-01-30T00:00:00"/>
    <n v="2605"/>
    <n v="205.7"/>
    <n v="117.11"/>
    <n v="535848.5"/>
    <n v="305071.55"/>
    <n v="230776.95"/>
  </r>
  <r>
    <x v="1"/>
    <x v="88"/>
    <x v="5"/>
    <x v="1"/>
    <s v="Cancelled"/>
    <x v="2098"/>
    <n v="962591016"/>
    <d v="2019-01-05T00:00:00"/>
    <n v="927"/>
    <n v="109.28"/>
    <n v="35.840000000000003"/>
    <n v="101302.56"/>
    <n v="33223.68"/>
    <n v="68078.880000000005"/>
  </r>
  <r>
    <x v="6"/>
    <x v="103"/>
    <x v="11"/>
    <x v="0"/>
    <s v="High"/>
    <x v="998"/>
    <n v="217258346"/>
    <d v="2018-11-23T00:00:00"/>
    <n v="427"/>
    <n v="668.27"/>
    <n v="502.54"/>
    <n v="285351.28999999998"/>
    <n v="214584.58"/>
    <n v="70766.710000000006"/>
  </r>
  <r>
    <x v="1"/>
    <x v="130"/>
    <x v="8"/>
    <x v="0"/>
    <s v="Medium"/>
    <x v="965"/>
    <n v="763437211"/>
    <d v="2019-01-03T00:00:00"/>
    <n v="6891"/>
    <n v="421.89"/>
    <n v="364.69"/>
    <n v="2907243.99"/>
    <n v="2513078.79"/>
    <n v="394165.2"/>
  </r>
  <r>
    <x v="1"/>
    <x v="169"/>
    <x v="0"/>
    <x v="1"/>
    <s v="Low"/>
    <x v="2089"/>
    <n v="629301440"/>
    <d v="2022-07-29T00:00:00"/>
    <n v="3135"/>
    <n v="255.28"/>
    <n v="159.41999999999999"/>
    <n v="800302.8"/>
    <n v="499781.7"/>
    <n v="300521.09999999998"/>
  </r>
  <r>
    <x v="1"/>
    <x v="96"/>
    <x v="11"/>
    <x v="1"/>
    <s v="Low"/>
    <x v="1205"/>
    <n v="163337361"/>
    <d v="2020-08-22T00:00:00"/>
    <n v="4010"/>
    <n v="668.27"/>
    <n v="502.54"/>
    <n v="2679762.7000000002"/>
    <n v="2015185.4"/>
    <n v="664577.30000000005"/>
  </r>
  <r>
    <x v="3"/>
    <x v="57"/>
    <x v="7"/>
    <x v="1"/>
    <s v="Low"/>
    <x v="2103"/>
    <n v="684343802"/>
    <d v="2022-01-28T00:00:00"/>
    <n v="1394"/>
    <n v="437.2"/>
    <n v="263.33"/>
    <n v="609456.80000000005"/>
    <n v="367082.02"/>
    <n v="242374.78"/>
  </r>
  <r>
    <x v="1"/>
    <x v="139"/>
    <x v="5"/>
    <x v="1"/>
    <s v="High"/>
    <x v="473"/>
    <n v="431432092"/>
    <d v="2016-09-13T00:00:00"/>
    <n v="9198"/>
    <n v="109.28"/>
    <n v="35.840000000000003"/>
    <n v="1005157.44"/>
    <n v="329656.32000000001"/>
    <n v="675501.12"/>
  </r>
  <r>
    <x v="1"/>
    <x v="100"/>
    <x v="0"/>
    <x v="0"/>
    <s v="Medium"/>
    <x v="2104"/>
    <n v="414026057"/>
    <d v="2019-02-26T00:00:00"/>
    <n v="8366"/>
    <n v="255.28"/>
    <n v="159.41999999999999"/>
    <n v="2135672.48"/>
    <n v="1333707.72"/>
    <n v="801964.76"/>
  </r>
  <r>
    <x v="1"/>
    <x v="131"/>
    <x v="2"/>
    <x v="1"/>
    <s v="Medium"/>
    <x v="1216"/>
    <n v="361862027"/>
    <d v="2021-08-14T00:00:00"/>
    <n v="1870"/>
    <n v="47.45"/>
    <n v="31.79"/>
    <n v="88731.5"/>
    <n v="59447.3"/>
    <n v="29284.2"/>
  </r>
  <r>
    <x v="0"/>
    <x v="76"/>
    <x v="2"/>
    <x v="0"/>
    <s v="High"/>
    <x v="2098"/>
    <n v="974988830"/>
    <d v="2019-01-26T00:00:00"/>
    <n v="9716"/>
    <n v="47.45"/>
    <n v="31.79"/>
    <n v="461024.2"/>
    <n v="308871.64"/>
    <n v="152152.56"/>
  </r>
  <r>
    <x v="2"/>
    <x v="125"/>
    <x v="2"/>
    <x v="0"/>
    <s v="Medium"/>
    <x v="1026"/>
    <n v="773767793"/>
    <d v="2015-08-12T00:00:00"/>
    <n v="3940"/>
    <n v="47.45"/>
    <n v="31.79"/>
    <n v="186953"/>
    <n v="125252.6"/>
    <n v="61700.4"/>
  </r>
  <r>
    <x v="1"/>
    <x v="100"/>
    <x v="9"/>
    <x v="0"/>
    <s v="High"/>
    <x v="1814"/>
    <n v="148872745"/>
    <d v="2016-06-06T00:00:00"/>
    <n v="3608"/>
    <n v="9.33"/>
    <n v="6.92"/>
    <n v="33662.639999999999"/>
    <n v="24967.360000000001"/>
    <n v="8695.2800000000007"/>
  </r>
  <r>
    <x v="1"/>
    <x v="98"/>
    <x v="4"/>
    <x v="0"/>
    <s v="Medium"/>
    <x v="2105"/>
    <n v="911290013"/>
    <d v="2022-04-03T00:00:00"/>
    <n v="9821"/>
    <n v="81.73"/>
    <n v="56.67"/>
    <n v="802670.33"/>
    <n v="556556.06999999995"/>
    <n v="246114.26"/>
  </r>
  <r>
    <x v="1"/>
    <x v="152"/>
    <x v="0"/>
    <x v="0"/>
    <s v="High"/>
    <x v="1251"/>
    <n v="442318427"/>
    <d v="2022-10-08T00:00:00"/>
    <n v="707"/>
    <n v="255.28"/>
    <n v="159.41999999999999"/>
    <n v="180482.96"/>
    <n v="112709.94"/>
    <n v="67773.02"/>
  </r>
  <r>
    <x v="2"/>
    <x v="164"/>
    <x v="9"/>
    <x v="0"/>
    <s v="Medium"/>
    <x v="2106"/>
    <n v="243569314"/>
    <d v="2017-06-25T00:00:00"/>
    <n v="6428"/>
    <n v="9.33"/>
    <n v="6.92"/>
    <n v="59973.24"/>
    <n v="44481.760000000002"/>
    <n v="15491.48"/>
  </r>
  <r>
    <x v="1"/>
    <x v="117"/>
    <x v="0"/>
    <x v="1"/>
    <s v="Medium"/>
    <x v="1899"/>
    <n v="986966502"/>
    <d v="2020-04-09T00:00:00"/>
    <n v="4175"/>
    <n v="255.28"/>
    <n v="159.41999999999999"/>
    <n v="1065794"/>
    <n v="665578.5"/>
    <n v="400215.5"/>
  </r>
  <r>
    <x v="1"/>
    <x v="114"/>
    <x v="0"/>
    <x v="1"/>
    <s v="Medium"/>
    <x v="2107"/>
    <n v="264746320"/>
    <d v="2015-06-06T00:00:00"/>
    <n v="3174"/>
    <n v="255.28"/>
    <n v="159.41999999999999"/>
    <n v="810258.72"/>
    <n v="505999.08"/>
    <n v="304259.64"/>
  </r>
  <r>
    <x v="0"/>
    <x v="181"/>
    <x v="1"/>
    <x v="0"/>
    <s v="High"/>
    <x v="1253"/>
    <n v="239457595"/>
    <d v="2018-11-27T00:00:00"/>
    <n v="9678"/>
    <n v="152.58000000000001"/>
    <n v="97.44"/>
    <n v="1476669.24"/>
    <n v="943024.32"/>
    <n v="533644.92000000004"/>
  </r>
  <r>
    <x v="2"/>
    <x v="155"/>
    <x v="1"/>
    <x v="1"/>
    <s v="High"/>
    <x v="774"/>
    <n v="893961656"/>
    <d v="2018-05-01T00:00:00"/>
    <n v="1975"/>
    <n v="152.58000000000001"/>
    <n v="97.44"/>
    <n v="301345.5"/>
    <n v="192444"/>
    <n v="108901.5"/>
  </r>
  <r>
    <x v="2"/>
    <x v="3"/>
    <x v="4"/>
    <x v="0"/>
    <s v="Low"/>
    <x v="1767"/>
    <n v="481432330"/>
    <d v="2018-11-09T00:00:00"/>
    <n v="5380"/>
    <n v="81.73"/>
    <n v="56.67"/>
    <n v="439707.4"/>
    <n v="304884.59999999998"/>
    <n v="134822.79999999999"/>
  </r>
  <r>
    <x v="0"/>
    <x v="25"/>
    <x v="10"/>
    <x v="1"/>
    <s v="Low"/>
    <x v="1357"/>
    <n v="475355947"/>
    <d v="2021-04-26T00:00:00"/>
    <n v="7243"/>
    <n v="154.06"/>
    <n v="90.93"/>
    <n v="1115856.58"/>
    <n v="658605.99"/>
    <n v="457250.59"/>
  </r>
  <r>
    <x v="1"/>
    <x v="149"/>
    <x v="6"/>
    <x v="1"/>
    <s v="Cancelled"/>
    <x v="2022"/>
    <n v="619531333"/>
    <d v="2022-05-16T00:00:00"/>
    <n v="1944"/>
    <n v="651.21"/>
    <n v="524.96"/>
    <n v="1265952.24"/>
    <n v="1020522.24"/>
    <n v="245430"/>
  </r>
  <r>
    <x v="3"/>
    <x v="106"/>
    <x v="2"/>
    <x v="1"/>
    <s v="Medium"/>
    <x v="620"/>
    <n v="278069818"/>
    <d v="2020-10-05T00:00:00"/>
    <n v="5893"/>
    <n v="47.45"/>
    <n v="31.79"/>
    <n v="279622.84999999998"/>
    <n v="187338.47"/>
    <n v="92284.38"/>
  </r>
  <r>
    <x v="2"/>
    <x v="112"/>
    <x v="3"/>
    <x v="1"/>
    <s v="Low"/>
    <x v="2026"/>
    <n v="685395228"/>
    <d v="2016-03-17T00:00:00"/>
    <n v="2534"/>
    <n v="205.7"/>
    <n v="117.11"/>
    <n v="521243.8"/>
    <n v="296756.74"/>
    <n v="224487.06"/>
  </r>
  <r>
    <x v="4"/>
    <x v="31"/>
    <x v="1"/>
    <x v="0"/>
    <s v="High"/>
    <x v="2108"/>
    <n v="896243894"/>
    <d v="2020-02-03T00:00:00"/>
    <n v="7340"/>
    <n v="152.58000000000001"/>
    <n v="97.44"/>
    <n v="1119937.2"/>
    <n v="715209.6"/>
    <n v="404727.6"/>
  </r>
  <r>
    <x v="1"/>
    <x v="34"/>
    <x v="7"/>
    <x v="0"/>
    <s v="Medium"/>
    <x v="722"/>
    <n v="935664641"/>
    <d v="2021-10-04T00:00:00"/>
    <n v="2815"/>
    <n v="437.2"/>
    <n v="263.33"/>
    <n v="1230718"/>
    <n v="741273.95"/>
    <n v="489444.05"/>
  </r>
  <r>
    <x v="2"/>
    <x v="112"/>
    <x v="1"/>
    <x v="0"/>
    <s v="Medium"/>
    <x v="2109"/>
    <n v="449018800"/>
    <d v="2020-02-04T00:00:00"/>
    <n v="3496"/>
    <n v="152.58000000000001"/>
    <n v="97.44"/>
    <n v="533419.68000000005"/>
    <n v="340650.23999999999"/>
    <n v="192769.44"/>
  </r>
  <r>
    <x v="3"/>
    <x v="94"/>
    <x v="1"/>
    <x v="1"/>
    <s v="Medium"/>
    <x v="2110"/>
    <n v="951980197"/>
    <d v="2015-07-01T00:00:00"/>
    <n v="950"/>
    <n v="152.58000000000001"/>
    <n v="97.44"/>
    <n v="144951"/>
    <n v="92568"/>
    <n v="52383"/>
  </r>
  <r>
    <x v="2"/>
    <x v="107"/>
    <x v="11"/>
    <x v="1"/>
    <s v="Cancelled"/>
    <x v="960"/>
    <n v="880535161"/>
    <d v="2017-06-25T00:00:00"/>
    <n v="8776"/>
    <n v="668.27"/>
    <n v="502.54"/>
    <n v="5864737.5199999996"/>
    <n v="4410291.04"/>
    <n v="1454446.48"/>
  </r>
  <r>
    <x v="1"/>
    <x v="16"/>
    <x v="7"/>
    <x v="1"/>
    <s v="Low"/>
    <x v="1007"/>
    <n v="540982520"/>
    <d v="2022-09-01T00:00:00"/>
    <n v="7604"/>
    <n v="437.2"/>
    <n v="263.33"/>
    <n v="3324468.8"/>
    <n v="2002361.32"/>
    <n v="1322107.48"/>
  </r>
  <r>
    <x v="4"/>
    <x v="160"/>
    <x v="11"/>
    <x v="0"/>
    <s v="Medium"/>
    <x v="1087"/>
    <n v="759933602"/>
    <d v="2021-10-09T00:00:00"/>
    <n v="95"/>
    <n v="668.27"/>
    <n v="502.54"/>
    <n v="63485.65"/>
    <n v="47741.3"/>
    <n v="15744.35"/>
  </r>
  <r>
    <x v="1"/>
    <x v="54"/>
    <x v="2"/>
    <x v="1"/>
    <s v="High"/>
    <x v="558"/>
    <n v="634312236"/>
    <d v="2021-01-13T00:00:00"/>
    <n v="5941"/>
    <n v="47.45"/>
    <n v="31.79"/>
    <n v="281900.45"/>
    <n v="188864.39"/>
    <n v="93036.06"/>
  </r>
  <r>
    <x v="0"/>
    <x v="135"/>
    <x v="3"/>
    <x v="1"/>
    <s v="Low"/>
    <x v="258"/>
    <n v="681354749"/>
    <d v="2021-03-29T00:00:00"/>
    <n v="6866"/>
    <n v="205.7"/>
    <n v="117.11"/>
    <n v="1412336.2"/>
    <n v="804077.26"/>
    <n v="608258.93999999994"/>
  </r>
  <r>
    <x v="3"/>
    <x v="60"/>
    <x v="11"/>
    <x v="1"/>
    <s v="Cancelled"/>
    <x v="54"/>
    <n v="588609969"/>
    <d v="2019-12-26T00:00:00"/>
    <n v="1625"/>
    <n v="668.27"/>
    <n v="502.54"/>
    <n v="1085938.75"/>
    <n v="816627.5"/>
    <n v="269311.25"/>
  </r>
  <r>
    <x v="1"/>
    <x v="153"/>
    <x v="5"/>
    <x v="1"/>
    <s v="Cancelled"/>
    <x v="2111"/>
    <n v="563939225"/>
    <d v="2022-12-19T00:00:00"/>
    <n v="1004"/>
    <n v="109.28"/>
    <n v="35.840000000000003"/>
    <n v="109717.12"/>
    <n v="35983.360000000001"/>
    <n v="73733.759999999995"/>
  </r>
  <r>
    <x v="6"/>
    <x v="171"/>
    <x v="11"/>
    <x v="0"/>
    <s v="Low"/>
    <x v="2112"/>
    <n v="885516345"/>
    <d v="2020-07-25T00:00:00"/>
    <n v="2819"/>
    <n v="668.27"/>
    <n v="502.54"/>
    <n v="1883853.13"/>
    <n v="1416660.26"/>
    <n v="467192.87"/>
  </r>
  <r>
    <x v="1"/>
    <x v="117"/>
    <x v="10"/>
    <x v="1"/>
    <s v="Cancelled"/>
    <x v="30"/>
    <n v="551827657"/>
    <d v="2015-07-13T00:00:00"/>
    <n v="6921"/>
    <n v="154.06"/>
    <n v="90.93"/>
    <n v="1066249.26"/>
    <n v="629326.53"/>
    <n v="436922.73"/>
  </r>
  <r>
    <x v="1"/>
    <x v="84"/>
    <x v="2"/>
    <x v="1"/>
    <s v="High"/>
    <x v="1813"/>
    <n v="431671988"/>
    <d v="2019-06-14T00:00:00"/>
    <n v="189"/>
    <n v="47.45"/>
    <n v="31.79"/>
    <n v="8968.0499999999993"/>
    <n v="6008.31"/>
    <n v="2959.74"/>
  </r>
  <r>
    <x v="1"/>
    <x v="34"/>
    <x v="7"/>
    <x v="0"/>
    <s v="High"/>
    <x v="26"/>
    <n v="114160668"/>
    <d v="2016-06-06T00:00:00"/>
    <n v="1534"/>
    <n v="437.2"/>
    <n v="263.33"/>
    <n v="670664.80000000005"/>
    <n v="403948.22"/>
    <n v="266716.58"/>
  </r>
  <r>
    <x v="6"/>
    <x v="103"/>
    <x v="7"/>
    <x v="1"/>
    <s v="High"/>
    <x v="1467"/>
    <n v="158717525"/>
    <d v="2016-07-17T00:00:00"/>
    <n v="6897"/>
    <n v="437.2"/>
    <n v="263.33"/>
    <n v="3015368.4"/>
    <n v="1816187.01"/>
    <n v="1199181.3899999999"/>
  </r>
  <r>
    <x v="2"/>
    <x v="51"/>
    <x v="4"/>
    <x v="1"/>
    <s v="Medium"/>
    <x v="1206"/>
    <n v="745078885"/>
    <d v="2018-07-11T00:00:00"/>
    <n v="4254"/>
    <n v="81.73"/>
    <n v="56.67"/>
    <n v="347679.42"/>
    <n v="241074.18"/>
    <n v="106605.24"/>
  </r>
  <r>
    <x v="1"/>
    <x v="16"/>
    <x v="3"/>
    <x v="0"/>
    <s v="High"/>
    <x v="2113"/>
    <n v="323293578"/>
    <d v="2016-02-02T00:00:00"/>
    <n v="8609"/>
    <n v="205.7"/>
    <n v="117.11"/>
    <n v="1770871.3"/>
    <n v="1008199.99"/>
    <n v="762671.31"/>
  </r>
  <r>
    <x v="3"/>
    <x v="10"/>
    <x v="9"/>
    <x v="0"/>
    <s v="Medium"/>
    <x v="2114"/>
    <n v="563722932"/>
    <d v="2020-08-09T00:00:00"/>
    <n v="6998"/>
    <n v="9.33"/>
    <n v="6.92"/>
    <n v="65291.34"/>
    <n v="48426.16"/>
    <n v="16865.18"/>
  </r>
  <r>
    <x v="1"/>
    <x v="22"/>
    <x v="1"/>
    <x v="0"/>
    <s v="Low"/>
    <x v="1428"/>
    <n v="507040774"/>
    <d v="2015-07-25T00:00:00"/>
    <n v="3488"/>
    <n v="152.58000000000001"/>
    <n v="97.44"/>
    <n v="532199.04"/>
    <n v="339870.71999999997"/>
    <n v="192328.32000000001"/>
  </r>
  <r>
    <x v="1"/>
    <x v="40"/>
    <x v="3"/>
    <x v="1"/>
    <s v="High"/>
    <x v="339"/>
    <n v="614233434"/>
    <d v="2015-02-08T00:00:00"/>
    <n v="4178"/>
    <n v="205.7"/>
    <n v="117.11"/>
    <n v="859414.6"/>
    <n v="489285.58"/>
    <n v="370129.02"/>
  </r>
  <r>
    <x v="1"/>
    <x v="140"/>
    <x v="6"/>
    <x v="1"/>
    <s v="Medium"/>
    <x v="1920"/>
    <n v="516599738"/>
    <d v="2019-05-09T00:00:00"/>
    <n v="2197"/>
    <n v="651.21"/>
    <n v="524.96"/>
    <n v="1430708.37"/>
    <n v="1153337.1200000001"/>
    <n v="277371.25"/>
  </r>
  <r>
    <x v="6"/>
    <x v="171"/>
    <x v="9"/>
    <x v="0"/>
    <s v="Medium"/>
    <x v="2115"/>
    <n v="365751016"/>
    <d v="2019-08-31T00:00:00"/>
    <n v="2708"/>
    <n v="9.33"/>
    <n v="6.92"/>
    <n v="25265.64"/>
    <n v="18739.36"/>
    <n v="6526.28"/>
  </r>
  <r>
    <x v="1"/>
    <x v="168"/>
    <x v="5"/>
    <x v="0"/>
    <s v="High"/>
    <x v="943"/>
    <n v="383611094"/>
    <d v="2016-08-26T00:00:00"/>
    <n v="7902"/>
    <n v="109.28"/>
    <n v="35.840000000000003"/>
    <n v="863530.56"/>
    <n v="283207.67999999999"/>
    <n v="580322.88"/>
  </r>
  <r>
    <x v="1"/>
    <x v="44"/>
    <x v="0"/>
    <x v="1"/>
    <s v="Medium"/>
    <x v="362"/>
    <n v="412416303"/>
    <d v="2016-06-11T00:00:00"/>
    <n v="2004"/>
    <n v="255.28"/>
    <n v="159.41999999999999"/>
    <n v="511581.12"/>
    <n v="319477.68"/>
    <n v="192103.44"/>
  </r>
  <r>
    <x v="1"/>
    <x v="157"/>
    <x v="7"/>
    <x v="1"/>
    <s v="Medium"/>
    <x v="1727"/>
    <n v="364715468"/>
    <d v="2020-02-19T00:00:00"/>
    <n v="6267"/>
    <n v="437.2"/>
    <n v="263.33"/>
    <n v="2739932.4"/>
    <n v="1650289.11"/>
    <n v="1089643.29"/>
  </r>
  <r>
    <x v="4"/>
    <x v="115"/>
    <x v="9"/>
    <x v="1"/>
    <s v="Medium"/>
    <x v="1435"/>
    <n v="673369920"/>
    <d v="2021-05-12T00:00:00"/>
    <n v="3978"/>
    <n v="9.33"/>
    <n v="6.92"/>
    <n v="37114.74"/>
    <n v="27527.759999999998"/>
    <n v="9586.98"/>
  </r>
  <r>
    <x v="1"/>
    <x v="52"/>
    <x v="7"/>
    <x v="1"/>
    <s v="Low"/>
    <x v="236"/>
    <n v="941553485"/>
    <d v="2021-04-09T00:00:00"/>
    <n v="5454"/>
    <n v="437.2"/>
    <n v="263.33"/>
    <n v="2384488.7999999998"/>
    <n v="1436201.82"/>
    <n v="948286.98"/>
  </r>
  <r>
    <x v="1"/>
    <x v="55"/>
    <x v="4"/>
    <x v="1"/>
    <s v="High"/>
    <x v="2116"/>
    <n v="392752492"/>
    <d v="2022-06-03T00:00:00"/>
    <n v="3045"/>
    <n v="81.73"/>
    <n v="56.67"/>
    <n v="248867.85"/>
    <n v="172560.15"/>
    <n v="76307.7"/>
  </r>
  <r>
    <x v="6"/>
    <x v="103"/>
    <x v="4"/>
    <x v="1"/>
    <s v="Low"/>
    <x v="2117"/>
    <n v="120765769"/>
    <d v="2021-01-10T00:00:00"/>
    <n v="6130"/>
    <n v="81.73"/>
    <n v="56.67"/>
    <n v="501004.9"/>
    <n v="347387.1"/>
    <n v="153617.79999999999"/>
  </r>
  <r>
    <x v="1"/>
    <x v="70"/>
    <x v="8"/>
    <x v="1"/>
    <s v="High"/>
    <x v="2118"/>
    <n v="839704644"/>
    <d v="2020-09-13T00:00:00"/>
    <n v="6119"/>
    <n v="421.89"/>
    <n v="364.69"/>
    <n v="2581544.91"/>
    <n v="2231538.11"/>
    <n v="350006.8"/>
  </r>
  <r>
    <x v="1"/>
    <x v="109"/>
    <x v="9"/>
    <x v="1"/>
    <s v="High"/>
    <x v="970"/>
    <n v="633992946"/>
    <d v="2018-01-06T00:00:00"/>
    <n v="1456"/>
    <n v="9.33"/>
    <n v="6.92"/>
    <n v="13584.48"/>
    <n v="10075.52"/>
    <n v="3508.96"/>
  </r>
  <r>
    <x v="2"/>
    <x v="107"/>
    <x v="7"/>
    <x v="0"/>
    <s v="High"/>
    <x v="2119"/>
    <n v="808367002"/>
    <d v="2021-05-08T00:00:00"/>
    <n v="2614"/>
    <n v="437.2"/>
    <n v="263.33"/>
    <n v="1142840.8"/>
    <n v="688344.62"/>
    <n v="454496.18"/>
  </r>
  <r>
    <x v="1"/>
    <x v="44"/>
    <x v="5"/>
    <x v="0"/>
    <s v="Cancelled"/>
    <x v="1344"/>
    <n v="937875640"/>
    <d v="2021-11-30T00:00:00"/>
    <n v="7098"/>
    <n v="109.28"/>
    <n v="35.840000000000003"/>
    <n v="775669.44"/>
    <n v="254392.32000000001"/>
    <n v="521277.12"/>
  </r>
  <r>
    <x v="0"/>
    <x v="14"/>
    <x v="10"/>
    <x v="1"/>
    <s v="Cancelled"/>
    <x v="1279"/>
    <n v="217880189"/>
    <d v="2016-09-23T00:00:00"/>
    <n v="4445"/>
    <n v="154.06"/>
    <n v="90.93"/>
    <n v="684796.7"/>
    <n v="404183.85"/>
    <n v="280612.84999999998"/>
  </r>
  <r>
    <x v="1"/>
    <x v="168"/>
    <x v="10"/>
    <x v="0"/>
    <s v="Cancelled"/>
    <x v="62"/>
    <n v="614054477"/>
    <d v="2016-08-16T00:00:00"/>
    <n v="1220"/>
    <n v="154.06"/>
    <n v="90.93"/>
    <n v="187953.2"/>
    <n v="110934.6"/>
    <n v="77018.600000000006"/>
  </r>
  <r>
    <x v="4"/>
    <x v="158"/>
    <x v="5"/>
    <x v="1"/>
    <s v="Low"/>
    <x v="1035"/>
    <n v="112384831"/>
    <d v="2022-12-23T00:00:00"/>
    <n v="6024"/>
    <n v="109.28"/>
    <n v="35.840000000000003"/>
    <n v="658302.71999999997"/>
    <n v="215900.16"/>
    <n v="442402.56"/>
  </r>
  <r>
    <x v="1"/>
    <x v="136"/>
    <x v="0"/>
    <x v="1"/>
    <s v="High"/>
    <x v="1891"/>
    <n v="369170081"/>
    <d v="2021-04-03T00:00:00"/>
    <n v="4486"/>
    <n v="255.28"/>
    <n v="159.41999999999999"/>
    <n v="1145186.08"/>
    <n v="715158.12"/>
    <n v="430027.96"/>
  </r>
  <r>
    <x v="1"/>
    <x v="101"/>
    <x v="1"/>
    <x v="1"/>
    <s v="Cancelled"/>
    <x v="897"/>
    <n v="861021554"/>
    <d v="2015-06-18T00:00:00"/>
    <n v="4266"/>
    <n v="152.58000000000001"/>
    <n v="97.44"/>
    <n v="650906.28"/>
    <n v="415679.04"/>
    <n v="235227.24"/>
  </r>
  <r>
    <x v="2"/>
    <x v="102"/>
    <x v="8"/>
    <x v="0"/>
    <s v="Low"/>
    <x v="408"/>
    <n v="234863078"/>
    <d v="2022-11-03T00:00:00"/>
    <n v="59"/>
    <n v="421.89"/>
    <n v="364.69"/>
    <n v="24891.51"/>
    <n v="21516.71"/>
    <n v="3374.8"/>
  </r>
  <r>
    <x v="1"/>
    <x v="120"/>
    <x v="5"/>
    <x v="1"/>
    <s v="Cancelled"/>
    <x v="611"/>
    <n v="357930982"/>
    <d v="2016-03-05T00:00:00"/>
    <n v="8586"/>
    <n v="109.28"/>
    <n v="35.840000000000003"/>
    <n v="938278.08"/>
    <n v="307722.23999999999"/>
    <n v="630555.84"/>
  </r>
  <r>
    <x v="2"/>
    <x v="137"/>
    <x v="6"/>
    <x v="1"/>
    <s v="Low"/>
    <x v="267"/>
    <n v="467774093"/>
    <d v="2017-01-26T00:00:00"/>
    <n v="3604"/>
    <n v="651.21"/>
    <n v="524.96"/>
    <n v="2346960.84"/>
    <n v="1891955.84"/>
    <n v="455005"/>
  </r>
  <r>
    <x v="1"/>
    <x v="145"/>
    <x v="10"/>
    <x v="1"/>
    <s v="Low"/>
    <x v="2013"/>
    <n v="322253739"/>
    <d v="2015-08-22T00:00:00"/>
    <n v="898"/>
    <n v="154.06"/>
    <n v="90.93"/>
    <n v="138345.88"/>
    <n v="81655.14"/>
    <n v="56690.74"/>
  </r>
  <r>
    <x v="4"/>
    <x v="143"/>
    <x v="3"/>
    <x v="0"/>
    <s v="Low"/>
    <x v="2120"/>
    <n v="649543750"/>
    <d v="2022-12-22T00:00:00"/>
    <n v="3285"/>
    <n v="205.7"/>
    <n v="117.11"/>
    <n v="675724.5"/>
    <n v="384706.35"/>
    <n v="291018.15000000002"/>
  </r>
  <r>
    <x v="6"/>
    <x v="18"/>
    <x v="9"/>
    <x v="0"/>
    <s v="Medium"/>
    <x v="306"/>
    <n v="898130452"/>
    <d v="2022-12-27T00:00:00"/>
    <n v="5614"/>
    <n v="9.33"/>
    <n v="6.92"/>
    <n v="52378.62"/>
    <n v="38848.879999999997"/>
    <n v="13529.74"/>
  </r>
  <r>
    <x v="1"/>
    <x v="59"/>
    <x v="6"/>
    <x v="1"/>
    <s v="Medium"/>
    <x v="2067"/>
    <n v="586812674"/>
    <d v="2019-03-31T00:00:00"/>
    <n v="9766"/>
    <n v="651.21"/>
    <n v="524.96"/>
    <n v="6359716.8600000003"/>
    <n v="5126759.3600000003"/>
    <n v="1232957.5"/>
  </r>
  <r>
    <x v="1"/>
    <x v="84"/>
    <x v="2"/>
    <x v="0"/>
    <s v="Low"/>
    <x v="748"/>
    <n v="654701745"/>
    <d v="2016-06-09T00:00:00"/>
    <n v="9650"/>
    <n v="47.45"/>
    <n v="31.79"/>
    <n v="457892.5"/>
    <n v="306773.5"/>
    <n v="151119"/>
  </r>
  <r>
    <x v="1"/>
    <x v="136"/>
    <x v="9"/>
    <x v="0"/>
    <s v="Low"/>
    <x v="1825"/>
    <n v="311221492"/>
    <d v="2016-05-07T00:00:00"/>
    <n v="6210"/>
    <n v="9.33"/>
    <n v="6.92"/>
    <n v="57939.3"/>
    <n v="42973.2"/>
    <n v="14966.1"/>
  </r>
  <r>
    <x v="3"/>
    <x v="21"/>
    <x v="8"/>
    <x v="1"/>
    <s v="Low"/>
    <x v="1894"/>
    <n v="186108243"/>
    <d v="2017-07-27T00:00:00"/>
    <n v="2420"/>
    <n v="421.89"/>
    <n v="364.69"/>
    <n v="1020973.8"/>
    <n v="882549.8"/>
    <n v="138424"/>
  </r>
  <r>
    <x v="3"/>
    <x v="50"/>
    <x v="3"/>
    <x v="1"/>
    <s v="High"/>
    <x v="2121"/>
    <n v="979410827"/>
    <d v="2018-05-21T00:00:00"/>
    <n v="8283"/>
    <n v="205.7"/>
    <n v="117.11"/>
    <n v="1703813.1"/>
    <n v="970022.13"/>
    <n v="733790.97"/>
  </r>
  <r>
    <x v="3"/>
    <x v="35"/>
    <x v="2"/>
    <x v="0"/>
    <s v="Low"/>
    <x v="869"/>
    <n v="311490571"/>
    <d v="2017-04-23T00:00:00"/>
    <n v="5837"/>
    <n v="47.45"/>
    <n v="31.79"/>
    <n v="276965.65000000002"/>
    <n v="185558.23"/>
    <n v="91407.42"/>
  </r>
  <r>
    <x v="2"/>
    <x v="12"/>
    <x v="9"/>
    <x v="0"/>
    <s v="High"/>
    <x v="2030"/>
    <n v="373021304"/>
    <d v="2021-02-12T00:00:00"/>
    <n v="4148"/>
    <n v="9.33"/>
    <n v="6.92"/>
    <n v="38700.839999999997"/>
    <n v="28704.16"/>
    <n v="9996.68"/>
  </r>
  <r>
    <x v="1"/>
    <x v="136"/>
    <x v="1"/>
    <x v="0"/>
    <s v="Medium"/>
    <x v="689"/>
    <n v="274989354"/>
    <d v="2020-07-10T00:00:00"/>
    <n v="4316"/>
    <n v="152.58000000000001"/>
    <n v="97.44"/>
    <n v="658535.28"/>
    <n v="420551.04"/>
    <n v="237984.24"/>
  </r>
  <r>
    <x v="1"/>
    <x v="128"/>
    <x v="11"/>
    <x v="1"/>
    <s v="Medium"/>
    <x v="684"/>
    <n v="998693549"/>
    <d v="2020-03-21T00:00:00"/>
    <n v="4469"/>
    <n v="668.27"/>
    <n v="502.54"/>
    <n v="2986498.63"/>
    <n v="2245851.2599999998"/>
    <n v="740647.37"/>
  </r>
  <r>
    <x v="1"/>
    <x v="9"/>
    <x v="8"/>
    <x v="0"/>
    <s v="Low"/>
    <x v="1039"/>
    <n v="445745217"/>
    <d v="2017-06-04T00:00:00"/>
    <n v="4770"/>
    <n v="421.89"/>
    <n v="364.69"/>
    <n v="2012415.3"/>
    <n v="1739571.3"/>
    <n v="272844"/>
  </r>
  <r>
    <x v="2"/>
    <x v="37"/>
    <x v="9"/>
    <x v="0"/>
    <s v="Low"/>
    <x v="1039"/>
    <n v="188068187"/>
    <d v="2017-04-25T00:00:00"/>
    <n v="2411"/>
    <n v="9.33"/>
    <n v="6.92"/>
    <n v="22494.63"/>
    <n v="16684.12"/>
    <n v="5810.51"/>
  </r>
  <r>
    <x v="2"/>
    <x v="155"/>
    <x v="9"/>
    <x v="0"/>
    <s v="Cancelled"/>
    <x v="2122"/>
    <n v="517898786"/>
    <d v="2022-01-09T00:00:00"/>
    <n v="6614"/>
    <n v="9.33"/>
    <n v="6.92"/>
    <n v="61708.62"/>
    <n v="45768.88"/>
    <n v="15939.74"/>
  </r>
  <r>
    <x v="1"/>
    <x v="85"/>
    <x v="6"/>
    <x v="1"/>
    <s v="Low"/>
    <x v="2123"/>
    <n v="897785842"/>
    <d v="2019-05-12T00:00:00"/>
    <n v="3636"/>
    <n v="651.21"/>
    <n v="524.96"/>
    <n v="2367799.56"/>
    <n v="1908754.56"/>
    <n v="459045"/>
  </r>
  <r>
    <x v="0"/>
    <x v="27"/>
    <x v="2"/>
    <x v="0"/>
    <s v="Cancelled"/>
    <x v="2124"/>
    <n v="410590684"/>
    <d v="2016-02-06T00:00:00"/>
    <n v="1762"/>
    <n v="47.45"/>
    <n v="31.79"/>
    <n v="83606.899999999994"/>
    <n v="56013.98"/>
    <n v="27592.92"/>
  </r>
  <r>
    <x v="1"/>
    <x v="97"/>
    <x v="8"/>
    <x v="0"/>
    <s v="Low"/>
    <x v="34"/>
    <n v="909487140"/>
    <d v="2021-07-17T00:00:00"/>
    <n v="6310"/>
    <n v="421.89"/>
    <n v="364.69"/>
    <n v="2662125.9"/>
    <n v="2301193.9"/>
    <n v="360932"/>
  </r>
  <r>
    <x v="2"/>
    <x v="68"/>
    <x v="7"/>
    <x v="0"/>
    <s v="Cancelled"/>
    <x v="1837"/>
    <n v="267961537"/>
    <d v="2017-03-26T00:00:00"/>
    <n v="4628"/>
    <n v="437.2"/>
    <n v="263.33"/>
    <n v="2023361.6"/>
    <n v="1218691.24"/>
    <n v="804670.36"/>
  </r>
  <r>
    <x v="1"/>
    <x v="178"/>
    <x v="8"/>
    <x v="0"/>
    <s v="High"/>
    <x v="2125"/>
    <n v="929812705"/>
    <d v="2017-05-25T00:00:00"/>
    <n v="1097"/>
    <n v="421.89"/>
    <n v="364.69"/>
    <n v="462813.33"/>
    <n v="400064.93"/>
    <n v="62748.4"/>
  </r>
  <r>
    <x v="3"/>
    <x v="24"/>
    <x v="6"/>
    <x v="0"/>
    <s v="High"/>
    <x v="636"/>
    <n v="459151971"/>
    <d v="2020-08-21T00:00:00"/>
    <n v="2126"/>
    <n v="651.21"/>
    <n v="524.96"/>
    <n v="1384472.46"/>
    <n v="1116064.96"/>
    <n v="268407.5"/>
  </r>
  <r>
    <x v="4"/>
    <x v="143"/>
    <x v="7"/>
    <x v="1"/>
    <s v="Low"/>
    <x v="1584"/>
    <n v="990403163"/>
    <d v="2015-10-27T00:00:00"/>
    <n v="1160"/>
    <n v="437.2"/>
    <n v="263.33"/>
    <n v="507152"/>
    <n v="305462.8"/>
    <n v="201689.2"/>
  </r>
  <r>
    <x v="2"/>
    <x v="4"/>
    <x v="5"/>
    <x v="0"/>
    <s v="Low"/>
    <x v="2126"/>
    <n v="678302609"/>
    <d v="2022-08-10T00:00:00"/>
    <n v="3670"/>
    <n v="109.28"/>
    <n v="35.840000000000003"/>
    <n v="401057.6"/>
    <n v="131532.79999999999"/>
    <n v="269524.8"/>
  </r>
  <r>
    <x v="0"/>
    <x v="0"/>
    <x v="7"/>
    <x v="0"/>
    <s v="High"/>
    <x v="1836"/>
    <n v="447899138"/>
    <d v="2015-12-05T00:00:00"/>
    <n v="2163"/>
    <n v="437.2"/>
    <n v="263.33"/>
    <n v="945663.6"/>
    <n v="569582.79"/>
    <n v="376080.81"/>
  </r>
  <r>
    <x v="2"/>
    <x v="102"/>
    <x v="3"/>
    <x v="0"/>
    <s v="Cancelled"/>
    <x v="965"/>
    <n v="844554078"/>
    <d v="2019-12-06T00:00:00"/>
    <n v="1174"/>
    <n v="205.7"/>
    <n v="117.11"/>
    <n v="241491.8"/>
    <n v="137487.14000000001"/>
    <n v="104004.66"/>
  </r>
  <r>
    <x v="1"/>
    <x v="34"/>
    <x v="4"/>
    <x v="1"/>
    <s v="High"/>
    <x v="2127"/>
    <n v="683941256"/>
    <d v="2018-03-06T00:00:00"/>
    <n v="2271"/>
    <n v="81.73"/>
    <n v="56.67"/>
    <n v="185608.83"/>
    <n v="128697.57"/>
    <n v="56911.26"/>
  </r>
  <r>
    <x v="1"/>
    <x v="64"/>
    <x v="7"/>
    <x v="0"/>
    <s v="High"/>
    <x v="2108"/>
    <n v="202047002"/>
    <d v="2020-03-06T00:00:00"/>
    <n v="9053"/>
    <n v="437.2"/>
    <n v="263.33"/>
    <n v="3957971.6"/>
    <n v="2383926.4900000002"/>
    <n v="1574045.11"/>
  </r>
  <r>
    <x v="4"/>
    <x v="95"/>
    <x v="4"/>
    <x v="1"/>
    <s v="Low"/>
    <x v="2128"/>
    <n v="605170142"/>
    <d v="2015-11-01T00:00:00"/>
    <n v="2148"/>
    <n v="81.73"/>
    <n v="56.67"/>
    <n v="175556.04"/>
    <n v="121727.16"/>
    <n v="53828.88"/>
  </r>
  <r>
    <x v="1"/>
    <x v="108"/>
    <x v="9"/>
    <x v="0"/>
    <s v="Low"/>
    <x v="771"/>
    <n v="919922006"/>
    <d v="2021-09-18T00:00:00"/>
    <n v="4219"/>
    <n v="9.33"/>
    <n v="6.92"/>
    <n v="39363.269999999997"/>
    <n v="29195.48"/>
    <n v="10167.790000000001"/>
  </r>
  <r>
    <x v="1"/>
    <x v="123"/>
    <x v="2"/>
    <x v="1"/>
    <s v="High"/>
    <x v="2038"/>
    <n v="243226420"/>
    <d v="2019-07-03T00:00:00"/>
    <n v="4958"/>
    <n v="47.45"/>
    <n v="31.79"/>
    <n v="235257.1"/>
    <n v="157614.82"/>
    <n v="77642.28"/>
  </r>
  <r>
    <x v="1"/>
    <x v="182"/>
    <x v="11"/>
    <x v="1"/>
    <s v="Medium"/>
    <x v="2129"/>
    <n v="892319715"/>
    <d v="2019-07-17T00:00:00"/>
    <n v="6088"/>
    <n v="668.27"/>
    <n v="502.54"/>
    <n v="4068427.76"/>
    <n v="3059463.52"/>
    <n v="1008964.24"/>
  </r>
  <r>
    <x v="3"/>
    <x v="57"/>
    <x v="0"/>
    <x v="0"/>
    <s v="High"/>
    <x v="2130"/>
    <n v="754750716"/>
    <d v="2016-06-08T00:00:00"/>
    <n v="6364"/>
    <n v="255.28"/>
    <n v="159.41999999999999"/>
    <n v="1624601.92"/>
    <n v="1014548.88"/>
    <n v="610053.04"/>
  </r>
  <r>
    <x v="1"/>
    <x v="58"/>
    <x v="7"/>
    <x v="0"/>
    <s v="Cancelled"/>
    <x v="531"/>
    <n v="938380753"/>
    <d v="2020-09-26T00:00:00"/>
    <n v="6573"/>
    <n v="437.2"/>
    <n v="263.33"/>
    <n v="2873715.6"/>
    <n v="1730868.09"/>
    <n v="1142847.51"/>
  </r>
  <r>
    <x v="0"/>
    <x v="13"/>
    <x v="10"/>
    <x v="0"/>
    <s v="Medium"/>
    <x v="156"/>
    <n v="821383655"/>
    <d v="2019-03-29T00:00:00"/>
    <n v="4531"/>
    <n v="154.06"/>
    <n v="90.93"/>
    <n v="698045.86"/>
    <n v="412003.83"/>
    <n v="286042.03000000003"/>
  </r>
  <r>
    <x v="2"/>
    <x v="38"/>
    <x v="6"/>
    <x v="0"/>
    <s v="Medium"/>
    <x v="407"/>
    <n v="302245748"/>
    <d v="2018-02-25T00:00:00"/>
    <n v="88"/>
    <n v="651.21"/>
    <n v="524.96"/>
    <n v="57306.48"/>
    <n v="46196.480000000003"/>
    <n v="11110"/>
  </r>
  <r>
    <x v="1"/>
    <x v="79"/>
    <x v="5"/>
    <x v="0"/>
    <s v="Medium"/>
    <x v="955"/>
    <n v="249765861"/>
    <d v="2016-11-24T00:00:00"/>
    <n v="123"/>
    <n v="109.28"/>
    <n v="35.840000000000003"/>
    <n v="13441.44"/>
    <n v="4408.32"/>
    <n v="9033.1200000000008"/>
  </r>
  <r>
    <x v="1"/>
    <x v="178"/>
    <x v="2"/>
    <x v="0"/>
    <s v="High"/>
    <x v="856"/>
    <n v="253055322"/>
    <d v="2016-06-12T00:00:00"/>
    <n v="3548"/>
    <n v="47.45"/>
    <n v="31.79"/>
    <n v="168352.6"/>
    <n v="112790.92"/>
    <n v="55561.68"/>
  </r>
  <r>
    <x v="1"/>
    <x v="131"/>
    <x v="3"/>
    <x v="0"/>
    <s v="High"/>
    <x v="1980"/>
    <n v="871537959"/>
    <d v="2020-06-08T00:00:00"/>
    <n v="6304"/>
    <n v="205.7"/>
    <n v="117.11"/>
    <n v="1296732.8"/>
    <n v="738261.44"/>
    <n v="558471.36"/>
  </r>
  <r>
    <x v="2"/>
    <x v="155"/>
    <x v="5"/>
    <x v="0"/>
    <s v="High"/>
    <x v="1970"/>
    <n v="484950101"/>
    <d v="2019-03-07T00:00:00"/>
    <n v="6366"/>
    <n v="109.28"/>
    <n v="35.840000000000003"/>
    <n v="695676.48"/>
    <n v="228157.44"/>
    <n v="467519.04"/>
  </r>
  <r>
    <x v="1"/>
    <x v="26"/>
    <x v="2"/>
    <x v="1"/>
    <s v="Cancelled"/>
    <x v="1748"/>
    <n v="243340575"/>
    <d v="2016-09-04T00:00:00"/>
    <n v="8739"/>
    <n v="47.45"/>
    <n v="31.79"/>
    <n v="414665.55"/>
    <n v="277812.81"/>
    <n v="136852.74"/>
  </r>
  <r>
    <x v="4"/>
    <x v="29"/>
    <x v="1"/>
    <x v="0"/>
    <s v="High"/>
    <x v="1389"/>
    <n v="917070710"/>
    <d v="2018-06-11T00:00:00"/>
    <n v="457"/>
    <n v="152.58000000000001"/>
    <n v="97.44"/>
    <n v="69729.06"/>
    <n v="44530.080000000002"/>
    <n v="25198.98"/>
  </r>
  <r>
    <x v="2"/>
    <x v="165"/>
    <x v="6"/>
    <x v="0"/>
    <s v="Medium"/>
    <x v="1"/>
    <n v="646814334"/>
    <d v="2022-07-11T00:00:00"/>
    <n v="5590"/>
    <n v="651.21"/>
    <n v="524.96"/>
    <n v="3640263.9"/>
    <n v="2934526.4"/>
    <n v="705737.5"/>
  </r>
  <r>
    <x v="4"/>
    <x v="173"/>
    <x v="1"/>
    <x v="0"/>
    <s v="Cancelled"/>
    <x v="2070"/>
    <n v="793557775"/>
    <d v="2017-07-06T00:00:00"/>
    <n v="235"/>
    <n v="152.58000000000001"/>
    <n v="97.44"/>
    <n v="35856.300000000003"/>
    <n v="22898.400000000001"/>
    <n v="12957.9"/>
  </r>
  <r>
    <x v="1"/>
    <x v="2"/>
    <x v="11"/>
    <x v="1"/>
    <s v="High"/>
    <x v="1767"/>
    <n v="988599860"/>
    <d v="2018-12-11T00:00:00"/>
    <n v="7522"/>
    <n v="668.27"/>
    <n v="502.54"/>
    <n v="5026726.9400000004"/>
    <n v="3780105.88"/>
    <n v="1246621.06"/>
  </r>
  <r>
    <x v="1"/>
    <x v="126"/>
    <x v="3"/>
    <x v="0"/>
    <s v="High"/>
    <x v="2131"/>
    <n v="483551919"/>
    <d v="2019-08-11T00:00:00"/>
    <n v="2613"/>
    <n v="205.7"/>
    <n v="117.11"/>
    <n v="537494.1"/>
    <n v="306008.43"/>
    <n v="231485.67"/>
  </r>
  <r>
    <x v="2"/>
    <x v="83"/>
    <x v="8"/>
    <x v="0"/>
    <s v="High"/>
    <x v="1396"/>
    <n v="400337779"/>
    <d v="2018-05-27T00:00:00"/>
    <n v="7700"/>
    <n v="421.89"/>
    <n v="364.69"/>
    <n v="3248553"/>
    <n v="2808113"/>
    <n v="440440"/>
  </r>
  <r>
    <x v="1"/>
    <x v="85"/>
    <x v="1"/>
    <x v="0"/>
    <s v="Medium"/>
    <x v="167"/>
    <n v="581193768"/>
    <d v="2021-04-24T00:00:00"/>
    <n v="7006"/>
    <n v="152.58000000000001"/>
    <n v="97.44"/>
    <n v="1068975.48"/>
    <n v="682664.64"/>
    <n v="386310.84"/>
  </r>
  <r>
    <x v="0"/>
    <x v="146"/>
    <x v="6"/>
    <x v="0"/>
    <s v="Low"/>
    <x v="14"/>
    <n v="938668715"/>
    <d v="2022-01-03T00:00:00"/>
    <n v="1787"/>
    <n v="651.21"/>
    <n v="524.96"/>
    <n v="1163712.27"/>
    <n v="938103.52"/>
    <n v="225608.75"/>
  </r>
  <r>
    <x v="2"/>
    <x v="51"/>
    <x v="2"/>
    <x v="0"/>
    <s v="Low"/>
    <x v="746"/>
    <n v="105623948"/>
    <d v="2019-05-27T00:00:00"/>
    <n v="5328"/>
    <n v="47.45"/>
    <n v="31.79"/>
    <n v="252813.6"/>
    <n v="169377.12"/>
    <n v="83436.479999999996"/>
  </r>
  <r>
    <x v="3"/>
    <x v="5"/>
    <x v="4"/>
    <x v="0"/>
    <s v="High"/>
    <x v="638"/>
    <n v="385233294"/>
    <d v="2015-10-21T00:00:00"/>
    <n v="7947"/>
    <n v="81.73"/>
    <n v="56.67"/>
    <n v="649508.31000000006"/>
    <n v="450356.49"/>
    <n v="199151.82"/>
  </r>
  <r>
    <x v="1"/>
    <x v="67"/>
    <x v="3"/>
    <x v="1"/>
    <s v="Cancelled"/>
    <x v="2132"/>
    <n v="100983083"/>
    <d v="2016-08-11T00:00:00"/>
    <n v="1993"/>
    <n v="205.7"/>
    <n v="117.11"/>
    <n v="409960.1"/>
    <n v="233400.23"/>
    <n v="176559.87"/>
  </r>
  <r>
    <x v="0"/>
    <x v="13"/>
    <x v="7"/>
    <x v="1"/>
    <s v="Low"/>
    <x v="2133"/>
    <n v="346672141"/>
    <d v="2021-10-03T00:00:00"/>
    <n v="6845"/>
    <n v="437.2"/>
    <n v="263.33"/>
    <n v="2992634"/>
    <n v="1802493.85"/>
    <n v="1190140.1499999999"/>
  </r>
  <r>
    <x v="1"/>
    <x v="66"/>
    <x v="4"/>
    <x v="1"/>
    <s v="Low"/>
    <x v="1090"/>
    <n v="936411798"/>
    <d v="2020-09-17T00:00:00"/>
    <n v="3915"/>
    <n v="81.73"/>
    <n v="56.67"/>
    <n v="319972.95"/>
    <n v="221863.05"/>
    <n v="98109.9"/>
  </r>
  <r>
    <x v="1"/>
    <x v="40"/>
    <x v="2"/>
    <x v="1"/>
    <s v="High"/>
    <x v="7"/>
    <n v="854625880"/>
    <d v="2019-11-26T00:00:00"/>
    <n v="1644"/>
    <n v="47.45"/>
    <n v="31.79"/>
    <n v="78007.8"/>
    <n v="52262.76"/>
    <n v="25745.040000000001"/>
  </r>
  <r>
    <x v="1"/>
    <x v="74"/>
    <x v="11"/>
    <x v="0"/>
    <s v="Medium"/>
    <x v="215"/>
    <n v="506050717"/>
    <d v="2017-07-30T00:00:00"/>
    <n v="508"/>
    <n v="668.27"/>
    <n v="502.54"/>
    <n v="339481.16"/>
    <n v="255290.32"/>
    <n v="84190.84"/>
  </r>
  <r>
    <x v="1"/>
    <x v="98"/>
    <x v="10"/>
    <x v="0"/>
    <s v="Medium"/>
    <x v="748"/>
    <n v="365735137"/>
    <d v="2016-05-11T00:00:00"/>
    <n v="8009"/>
    <n v="154.06"/>
    <n v="90.93"/>
    <n v="1233866.54"/>
    <n v="728258.37"/>
    <n v="505608.17"/>
  </r>
  <r>
    <x v="3"/>
    <x v="60"/>
    <x v="7"/>
    <x v="1"/>
    <s v="High"/>
    <x v="2134"/>
    <n v="529040467"/>
    <d v="2021-04-10T00:00:00"/>
    <n v="3686"/>
    <n v="437.2"/>
    <n v="263.33"/>
    <n v="1611519.2"/>
    <n v="970634.38"/>
    <n v="640884.81999999995"/>
  </r>
  <r>
    <x v="1"/>
    <x v="7"/>
    <x v="11"/>
    <x v="1"/>
    <s v="Medium"/>
    <x v="1834"/>
    <n v="261640536"/>
    <d v="2015-08-01T00:00:00"/>
    <n v="4104"/>
    <n v="668.27"/>
    <n v="502.54"/>
    <n v="2742580.08"/>
    <n v="2062424.16"/>
    <n v="680155.92"/>
  </r>
  <r>
    <x v="1"/>
    <x v="74"/>
    <x v="1"/>
    <x v="0"/>
    <s v="Low"/>
    <x v="2135"/>
    <n v="249521672"/>
    <d v="2019-07-08T00:00:00"/>
    <n v="7863"/>
    <n v="152.58000000000001"/>
    <n v="97.44"/>
    <n v="1199736.54"/>
    <n v="766170.72"/>
    <n v="433565.82"/>
  </r>
  <r>
    <x v="1"/>
    <x v="88"/>
    <x v="0"/>
    <x v="1"/>
    <s v="Low"/>
    <x v="95"/>
    <n v="348982703"/>
    <d v="2016-11-02T00:00:00"/>
    <n v="592"/>
    <n v="255.28"/>
    <n v="159.41999999999999"/>
    <n v="151125.76000000001"/>
    <n v="94376.639999999999"/>
    <n v="56749.120000000003"/>
  </r>
  <r>
    <x v="1"/>
    <x v="9"/>
    <x v="0"/>
    <x v="0"/>
    <s v="Cancelled"/>
    <x v="2136"/>
    <n v="936634957"/>
    <d v="2015-09-06T00:00:00"/>
    <n v="9953"/>
    <n v="255.28"/>
    <n v="159.41999999999999"/>
    <n v="2540801.84"/>
    <n v="1586707.26"/>
    <n v="954094.58"/>
  </r>
  <r>
    <x v="2"/>
    <x v="104"/>
    <x v="3"/>
    <x v="1"/>
    <s v="Medium"/>
    <x v="934"/>
    <n v="659402263"/>
    <d v="2020-08-01T00:00:00"/>
    <n v="638"/>
    <n v="205.7"/>
    <n v="117.11"/>
    <n v="131236.6"/>
    <n v="74716.179999999993"/>
    <n v="56520.42"/>
  </r>
  <r>
    <x v="1"/>
    <x v="54"/>
    <x v="2"/>
    <x v="0"/>
    <s v="High"/>
    <x v="1643"/>
    <n v="484520947"/>
    <d v="2021-01-17T00:00:00"/>
    <n v="9370"/>
    <n v="47.45"/>
    <n v="31.79"/>
    <n v="444606.5"/>
    <n v="297872.3"/>
    <n v="146734.20000000001"/>
  </r>
  <r>
    <x v="0"/>
    <x v="25"/>
    <x v="6"/>
    <x v="1"/>
    <s v="Low"/>
    <x v="431"/>
    <n v="549539840"/>
    <d v="2020-03-22T00:00:00"/>
    <n v="9905"/>
    <n v="651.21"/>
    <n v="524.96"/>
    <n v="6450235.0499999998"/>
    <n v="5199728.8"/>
    <n v="1250506.25"/>
  </r>
  <r>
    <x v="0"/>
    <x v="72"/>
    <x v="10"/>
    <x v="1"/>
    <s v="Medium"/>
    <x v="1332"/>
    <n v="612320268"/>
    <d v="2022-02-10T00:00:00"/>
    <n v="8029"/>
    <n v="154.06"/>
    <n v="90.93"/>
    <n v="1236947.74"/>
    <n v="730076.97"/>
    <n v="506870.77"/>
  </r>
  <r>
    <x v="0"/>
    <x v="69"/>
    <x v="10"/>
    <x v="0"/>
    <s v="High"/>
    <x v="2"/>
    <n v="501036059"/>
    <d v="2021-10-17T00:00:00"/>
    <n v="6559"/>
    <n v="154.06"/>
    <n v="90.93"/>
    <n v="1010479.54"/>
    <n v="596409.87"/>
    <n v="414069.67"/>
  </r>
  <r>
    <x v="1"/>
    <x v="41"/>
    <x v="0"/>
    <x v="1"/>
    <s v="Low"/>
    <x v="364"/>
    <n v="564173543"/>
    <d v="2017-04-26T00:00:00"/>
    <n v="343"/>
    <n v="255.28"/>
    <n v="159.41999999999999"/>
    <n v="87561.04"/>
    <n v="54681.06"/>
    <n v="32879.980000000003"/>
  </r>
  <r>
    <x v="1"/>
    <x v="162"/>
    <x v="1"/>
    <x v="1"/>
    <s v="Medium"/>
    <x v="955"/>
    <n v="320531547"/>
    <d v="2016-12-21T00:00:00"/>
    <n v="1262"/>
    <n v="152.58000000000001"/>
    <n v="97.44"/>
    <n v="192555.96"/>
    <n v="122969.28"/>
    <n v="69586.679999999993"/>
  </r>
  <r>
    <x v="2"/>
    <x v="141"/>
    <x v="9"/>
    <x v="0"/>
    <s v="Medium"/>
    <x v="2137"/>
    <n v="709221398"/>
    <d v="2016-09-23T00:00:00"/>
    <n v="3227"/>
    <n v="9.33"/>
    <n v="6.92"/>
    <n v="30107.91"/>
    <n v="22330.84"/>
    <n v="7777.07"/>
  </r>
  <r>
    <x v="3"/>
    <x v="5"/>
    <x v="5"/>
    <x v="1"/>
    <s v="Medium"/>
    <x v="1800"/>
    <n v="939666926"/>
    <d v="2020-07-07T00:00:00"/>
    <n v="7180"/>
    <n v="109.28"/>
    <n v="35.840000000000003"/>
    <n v="784630.4"/>
    <n v="257331.20000000001"/>
    <n v="527299.19999999995"/>
  </r>
  <r>
    <x v="0"/>
    <x v="118"/>
    <x v="10"/>
    <x v="0"/>
    <s v="High"/>
    <x v="588"/>
    <n v="741604459"/>
    <d v="2016-05-12T00:00:00"/>
    <n v="6094"/>
    <n v="154.06"/>
    <n v="90.93"/>
    <n v="938841.64"/>
    <n v="554127.42000000004"/>
    <n v="384714.22"/>
  </r>
  <r>
    <x v="1"/>
    <x v="78"/>
    <x v="8"/>
    <x v="1"/>
    <s v="Low"/>
    <x v="648"/>
    <n v="815082824"/>
    <d v="2015-04-02T00:00:00"/>
    <n v="9975"/>
    <n v="421.89"/>
    <n v="364.69"/>
    <n v="4208352.75"/>
    <n v="3637782.75"/>
    <n v="570570"/>
  </r>
  <r>
    <x v="1"/>
    <x v="64"/>
    <x v="3"/>
    <x v="1"/>
    <s v="Cancelled"/>
    <x v="504"/>
    <n v="580463349"/>
    <d v="2021-11-08T00:00:00"/>
    <n v="859"/>
    <n v="205.7"/>
    <n v="117.11"/>
    <n v="176696.3"/>
    <n v="100597.49"/>
    <n v="76098.81"/>
  </r>
  <r>
    <x v="1"/>
    <x v="129"/>
    <x v="6"/>
    <x v="1"/>
    <s v="Medium"/>
    <x v="2003"/>
    <n v="428419864"/>
    <d v="2019-12-05T00:00:00"/>
    <n v="7813"/>
    <n v="651.21"/>
    <n v="524.96"/>
    <n v="5087903.7300000004"/>
    <n v="4101512.48"/>
    <n v="986391.25"/>
  </r>
  <r>
    <x v="3"/>
    <x v="94"/>
    <x v="7"/>
    <x v="0"/>
    <s v="Low"/>
    <x v="858"/>
    <n v="369938695"/>
    <d v="2015-01-24T00:00:00"/>
    <n v="1936"/>
    <n v="437.2"/>
    <n v="263.33"/>
    <n v="846419.2"/>
    <n v="509806.88"/>
    <n v="336612.32"/>
  </r>
  <r>
    <x v="3"/>
    <x v="20"/>
    <x v="8"/>
    <x v="1"/>
    <s v="Low"/>
    <x v="2138"/>
    <n v="486318671"/>
    <d v="2019-12-11T00:00:00"/>
    <n v="1357"/>
    <n v="421.89"/>
    <n v="364.69"/>
    <n v="572504.73"/>
    <n v="494884.33"/>
    <n v="77620.399999999994"/>
  </r>
  <r>
    <x v="1"/>
    <x v="71"/>
    <x v="0"/>
    <x v="1"/>
    <s v="Cancelled"/>
    <x v="958"/>
    <n v="479171121"/>
    <d v="2022-01-27T00:00:00"/>
    <n v="6238"/>
    <n v="255.28"/>
    <n v="159.41999999999999"/>
    <n v="1592436.64"/>
    <n v="994461.96"/>
    <n v="597974.68000000005"/>
  </r>
  <r>
    <x v="1"/>
    <x v="116"/>
    <x v="4"/>
    <x v="0"/>
    <s v="High"/>
    <x v="2139"/>
    <n v="120419871"/>
    <d v="2015-06-26T00:00:00"/>
    <n v="3771"/>
    <n v="81.73"/>
    <n v="56.67"/>
    <n v="308203.83"/>
    <n v="213702.57"/>
    <n v="94501.26"/>
  </r>
  <r>
    <x v="1"/>
    <x v="142"/>
    <x v="5"/>
    <x v="1"/>
    <s v="Medium"/>
    <x v="2140"/>
    <n v="602301251"/>
    <d v="2020-09-27T00:00:00"/>
    <n v="3180"/>
    <n v="109.28"/>
    <n v="35.840000000000003"/>
    <n v="347510.4"/>
    <n v="113971.2"/>
    <n v="233539.20000000001"/>
  </r>
  <r>
    <x v="2"/>
    <x v="107"/>
    <x v="7"/>
    <x v="0"/>
    <s v="Medium"/>
    <x v="2052"/>
    <n v="487364089"/>
    <d v="2020-07-04T00:00:00"/>
    <n v="719"/>
    <n v="437.2"/>
    <n v="263.33"/>
    <n v="314346.8"/>
    <n v="189334.27"/>
    <n v="125012.53"/>
  </r>
  <r>
    <x v="3"/>
    <x v="138"/>
    <x v="9"/>
    <x v="0"/>
    <s v="Cancelled"/>
    <x v="1516"/>
    <n v="658469712"/>
    <d v="2022-09-16T00:00:00"/>
    <n v="4675"/>
    <n v="9.33"/>
    <n v="6.92"/>
    <n v="43617.75"/>
    <n v="32351"/>
    <n v="11266.75"/>
  </r>
  <r>
    <x v="1"/>
    <x v="32"/>
    <x v="8"/>
    <x v="0"/>
    <s v="Cancelled"/>
    <x v="2141"/>
    <n v="268791949"/>
    <d v="2016-05-08T00:00:00"/>
    <n v="366"/>
    <n v="421.89"/>
    <n v="364.69"/>
    <n v="154411.74"/>
    <n v="133476.54"/>
    <n v="20935.2"/>
  </r>
  <r>
    <x v="0"/>
    <x v="13"/>
    <x v="9"/>
    <x v="0"/>
    <s v="Medium"/>
    <x v="2142"/>
    <n v="791817128"/>
    <d v="2016-04-08T00:00:00"/>
    <n v="5139"/>
    <n v="9.33"/>
    <n v="6.92"/>
    <n v="47946.87"/>
    <n v="35561.879999999997"/>
    <n v="12384.99"/>
  </r>
  <r>
    <x v="2"/>
    <x v="164"/>
    <x v="11"/>
    <x v="1"/>
    <s v="High"/>
    <x v="1982"/>
    <n v="171344077"/>
    <d v="2017-05-27T00:00:00"/>
    <n v="3375"/>
    <n v="668.27"/>
    <n v="502.54"/>
    <n v="2255411.25"/>
    <n v="1696072.5"/>
    <n v="559338.75"/>
  </r>
  <r>
    <x v="1"/>
    <x v="99"/>
    <x v="0"/>
    <x v="0"/>
    <s v="Medium"/>
    <x v="961"/>
    <n v="471484124"/>
    <d v="2020-01-24T00:00:00"/>
    <n v="1485"/>
    <n v="255.28"/>
    <n v="159.41999999999999"/>
    <n v="379090.8"/>
    <n v="236738.7"/>
    <n v="142352.1"/>
  </r>
  <r>
    <x v="4"/>
    <x v="176"/>
    <x v="6"/>
    <x v="1"/>
    <s v="High"/>
    <x v="1051"/>
    <n v="226661098"/>
    <d v="2015-11-04T00:00:00"/>
    <n v="2911"/>
    <n v="651.21"/>
    <n v="524.96"/>
    <n v="1895672.31"/>
    <n v="1528158.56"/>
    <n v="367513.75"/>
  </r>
  <r>
    <x v="1"/>
    <x v="109"/>
    <x v="1"/>
    <x v="1"/>
    <s v="Medium"/>
    <x v="2143"/>
    <n v="291611325"/>
    <d v="2017-02-10T00:00:00"/>
    <n v="3126"/>
    <n v="152.58000000000001"/>
    <n v="97.44"/>
    <n v="476965.08"/>
    <n v="304597.44"/>
    <n v="172367.64"/>
  </r>
  <r>
    <x v="1"/>
    <x v="80"/>
    <x v="10"/>
    <x v="1"/>
    <s v="Medium"/>
    <x v="1729"/>
    <n v="691383635"/>
    <d v="2019-03-19T00:00:00"/>
    <n v="4637"/>
    <n v="154.06"/>
    <n v="90.93"/>
    <n v="714376.22"/>
    <n v="421642.41"/>
    <n v="292733.81"/>
  </r>
  <r>
    <x v="2"/>
    <x v="38"/>
    <x v="4"/>
    <x v="1"/>
    <s v="Medium"/>
    <x v="1364"/>
    <n v="171339356"/>
    <d v="2016-03-07T00:00:00"/>
    <n v="1978"/>
    <n v="81.73"/>
    <n v="56.67"/>
    <n v="161661.94"/>
    <n v="112093.26"/>
    <n v="49568.68"/>
  </r>
  <r>
    <x v="3"/>
    <x v="20"/>
    <x v="4"/>
    <x v="1"/>
    <s v="Medium"/>
    <x v="1706"/>
    <n v="247152316"/>
    <d v="2019-04-09T00:00:00"/>
    <n v="6717"/>
    <n v="81.73"/>
    <n v="56.67"/>
    <n v="548980.41"/>
    <n v="380652.39"/>
    <n v="168328.02"/>
  </r>
  <r>
    <x v="4"/>
    <x v="173"/>
    <x v="1"/>
    <x v="0"/>
    <s v="Low"/>
    <x v="1767"/>
    <n v="254808843"/>
    <d v="2018-11-10T00:00:00"/>
    <n v="2454"/>
    <n v="152.58000000000001"/>
    <n v="97.44"/>
    <n v="374431.32"/>
    <n v="239117.76"/>
    <n v="135313.56"/>
  </r>
  <r>
    <x v="1"/>
    <x v="9"/>
    <x v="7"/>
    <x v="1"/>
    <s v="Low"/>
    <x v="261"/>
    <n v="500607764"/>
    <d v="2019-02-14T00:00:00"/>
    <n v="9817"/>
    <n v="437.2"/>
    <n v="263.33"/>
    <n v="4291992.4000000004"/>
    <n v="2585110.61"/>
    <n v="1706881.79"/>
  </r>
  <r>
    <x v="1"/>
    <x v="53"/>
    <x v="3"/>
    <x v="0"/>
    <s v="Medium"/>
    <x v="187"/>
    <n v="911160409"/>
    <d v="2020-01-27T00:00:00"/>
    <n v="1468"/>
    <n v="205.7"/>
    <n v="117.11"/>
    <n v="301967.59999999998"/>
    <n v="171917.48"/>
    <n v="130050.12"/>
  </r>
  <r>
    <x v="2"/>
    <x v="137"/>
    <x v="3"/>
    <x v="0"/>
    <s v="Medium"/>
    <x v="997"/>
    <n v="583390605"/>
    <d v="2015-07-10T00:00:00"/>
    <n v="7099"/>
    <n v="205.7"/>
    <n v="117.11"/>
    <n v="1460264.3"/>
    <n v="831363.89"/>
    <n v="628900.41"/>
  </r>
  <r>
    <x v="1"/>
    <x v="162"/>
    <x v="6"/>
    <x v="1"/>
    <s v="Medium"/>
    <x v="2144"/>
    <n v="934534680"/>
    <d v="2016-05-25T00:00:00"/>
    <n v="8434"/>
    <n v="651.21"/>
    <n v="524.96"/>
    <n v="5492305.1399999997"/>
    <n v="4427512.6399999997"/>
    <n v="1064792.5"/>
  </r>
  <r>
    <x v="3"/>
    <x v="151"/>
    <x v="4"/>
    <x v="1"/>
    <s v="Cancelled"/>
    <x v="1414"/>
    <n v="752141463"/>
    <d v="2021-11-12T00:00:00"/>
    <n v="4228"/>
    <n v="81.73"/>
    <n v="56.67"/>
    <n v="345554.44"/>
    <n v="239600.76"/>
    <n v="105953.68"/>
  </r>
  <r>
    <x v="3"/>
    <x v="60"/>
    <x v="5"/>
    <x v="0"/>
    <s v="High"/>
    <x v="1802"/>
    <n v="244072282"/>
    <d v="2015-03-13T00:00:00"/>
    <n v="5267"/>
    <n v="109.28"/>
    <n v="35.840000000000003"/>
    <n v="575577.76"/>
    <n v="188769.28"/>
    <n v="386808.48"/>
  </r>
  <r>
    <x v="1"/>
    <x v="62"/>
    <x v="7"/>
    <x v="0"/>
    <s v="Medium"/>
    <x v="2145"/>
    <n v="588500964"/>
    <d v="2018-03-12T00:00:00"/>
    <n v="9368"/>
    <n v="437.2"/>
    <n v="263.33"/>
    <n v="4095689.6"/>
    <n v="2466875.44"/>
    <n v="1628814.16"/>
  </r>
  <r>
    <x v="1"/>
    <x v="108"/>
    <x v="1"/>
    <x v="0"/>
    <s v="High"/>
    <x v="428"/>
    <n v="783913838"/>
    <d v="2019-03-09T00:00:00"/>
    <n v="6380"/>
    <n v="152.58000000000001"/>
    <n v="97.44"/>
    <n v="973460.4"/>
    <n v="621667.19999999995"/>
    <n v="351793.2"/>
  </r>
  <r>
    <x v="1"/>
    <x v="139"/>
    <x v="5"/>
    <x v="0"/>
    <s v="Cancelled"/>
    <x v="1036"/>
    <n v="799109733"/>
    <d v="2019-04-29T00:00:00"/>
    <n v="3183"/>
    <n v="109.28"/>
    <n v="35.840000000000003"/>
    <n v="347838.24"/>
    <n v="114078.72"/>
    <n v="233759.52"/>
  </r>
  <r>
    <x v="1"/>
    <x v="99"/>
    <x v="2"/>
    <x v="0"/>
    <s v="Low"/>
    <x v="1366"/>
    <n v="223199975"/>
    <d v="2017-01-04T00:00:00"/>
    <n v="8687"/>
    <n v="47.45"/>
    <n v="31.79"/>
    <n v="412198.15"/>
    <n v="276159.73"/>
    <n v="136038.42000000001"/>
  </r>
  <r>
    <x v="4"/>
    <x v="160"/>
    <x v="7"/>
    <x v="1"/>
    <s v="Medium"/>
    <x v="1669"/>
    <n v="515608394"/>
    <d v="2016-04-23T00:00:00"/>
    <n v="8836"/>
    <n v="437.2"/>
    <n v="263.33"/>
    <n v="3863099.2"/>
    <n v="2326783.88"/>
    <n v="1536315.32"/>
  </r>
  <r>
    <x v="2"/>
    <x v="137"/>
    <x v="7"/>
    <x v="1"/>
    <s v="Medium"/>
    <x v="497"/>
    <n v="956071317"/>
    <d v="2020-03-31T00:00:00"/>
    <n v="1603"/>
    <n v="437.2"/>
    <n v="263.33"/>
    <n v="700831.6"/>
    <n v="422117.99"/>
    <n v="278713.61"/>
  </r>
  <r>
    <x v="0"/>
    <x v="13"/>
    <x v="1"/>
    <x v="1"/>
    <s v="Cancelled"/>
    <x v="2010"/>
    <n v="894637572"/>
    <d v="2022-04-01T00:00:00"/>
    <n v="1993"/>
    <n v="152.58000000000001"/>
    <n v="97.44"/>
    <n v="304091.94"/>
    <n v="194197.92"/>
    <n v="109894.02"/>
  </r>
  <r>
    <x v="1"/>
    <x v="32"/>
    <x v="4"/>
    <x v="0"/>
    <s v="Cancelled"/>
    <x v="2047"/>
    <n v="201668488"/>
    <d v="2016-10-31T00:00:00"/>
    <n v="7042"/>
    <n v="81.73"/>
    <n v="56.67"/>
    <n v="575542.66"/>
    <n v="399070.14"/>
    <n v="176472.52"/>
  </r>
  <r>
    <x v="1"/>
    <x v="54"/>
    <x v="7"/>
    <x v="0"/>
    <s v="Medium"/>
    <x v="1086"/>
    <n v="617837893"/>
    <d v="2019-08-12T00:00:00"/>
    <n v="817"/>
    <n v="437.2"/>
    <n v="263.33"/>
    <n v="357192.4"/>
    <n v="215140.61"/>
    <n v="142051.79"/>
  </r>
  <r>
    <x v="3"/>
    <x v="61"/>
    <x v="1"/>
    <x v="0"/>
    <s v="Cancelled"/>
    <x v="2146"/>
    <n v="804132115"/>
    <d v="2020-11-24T00:00:00"/>
    <n v="9417"/>
    <n v="152.58000000000001"/>
    <n v="97.44"/>
    <n v="1436845.86"/>
    <n v="917592.48"/>
    <n v="519253.38"/>
  </r>
  <r>
    <x v="1"/>
    <x v="179"/>
    <x v="3"/>
    <x v="1"/>
    <s v="High"/>
    <x v="1419"/>
    <n v="391849982"/>
    <d v="2016-12-11T00:00:00"/>
    <n v="5972"/>
    <n v="205.7"/>
    <n v="117.11"/>
    <n v="1228440.3999999999"/>
    <n v="699380.92"/>
    <n v="529059.48"/>
  </r>
  <r>
    <x v="4"/>
    <x v="160"/>
    <x v="7"/>
    <x v="0"/>
    <s v="High"/>
    <x v="1737"/>
    <n v="432602822"/>
    <d v="2018-03-31T00:00:00"/>
    <n v="5643"/>
    <n v="437.2"/>
    <n v="263.33"/>
    <n v="2467119.6"/>
    <n v="1485971.19"/>
    <n v="981148.41"/>
  </r>
  <r>
    <x v="4"/>
    <x v="56"/>
    <x v="8"/>
    <x v="0"/>
    <s v="High"/>
    <x v="324"/>
    <n v="248314464"/>
    <d v="2020-09-14T00:00:00"/>
    <n v="623"/>
    <n v="421.89"/>
    <n v="364.69"/>
    <n v="262837.46999999997"/>
    <n v="227201.87"/>
    <n v="35635.599999999999"/>
  </r>
  <r>
    <x v="3"/>
    <x v="110"/>
    <x v="2"/>
    <x v="0"/>
    <s v="Low"/>
    <x v="2147"/>
    <n v="581221234"/>
    <d v="2018-04-21T00:00:00"/>
    <n v="5134"/>
    <n v="47.45"/>
    <n v="31.79"/>
    <n v="243608.3"/>
    <n v="163209.85999999999"/>
    <n v="80398.44"/>
  </r>
  <r>
    <x v="4"/>
    <x v="45"/>
    <x v="5"/>
    <x v="0"/>
    <s v="High"/>
    <x v="1023"/>
    <n v="443871963"/>
    <d v="2022-04-16T00:00:00"/>
    <n v="432"/>
    <n v="109.28"/>
    <n v="35.840000000000003"/>
    <n v="47208.959999999999"/>
    <n v="15482.88"/>
    <n v="31726.080000000002"/>
  </r>
  <r>
    <x v="3"/>
    <x v="35"/>
    <x v="1"/>
    <x v="1"/>
    <s v="Medium"/>
    <x v="1584"/>
    <n v="269127976"/>
    <d v="2015-11-11T00:00:00"/>
    <n v="9804"/>
    <n v="152.58000000000001"/>
    <n v="97.44"/>
    <n v="1495894.32"/>
    <n v="955301.76"/>
    <n v="540592.56000000006"/>
  </r>
  <r>
    <x v="0"/>
    <x v="19"/>
    <x v="9"/>
    <x v="0"/>
    <s v="High"/>
    <x v="647"/>
    <n v="560163104"/>
    <d v="2019-03-05T00:00:00"/>
    <n v="3565"/>
    <n v="9.33"/>
    <n v="6.92"/>
    <n v="33261.449999999997"/>
    <n v="24669.8"/>
    <n v="8591.65"/>
  </r>
  <r>
    <x v="0"/>
    <x v="134"/>
    <x v="11"/>
    <x v="1"/>
    <s v="High"/>
    <x v="1115"/>
    <n v="540463674"/>
    <d v="2015-10-14T00:00:00"/>
    <n v="4066"/>
    <n v="668.27"/>
    <n v="502.54"/>
    <n v="2717185.82"/>
    <n v="2043327.64"/>
    <n v="673858.18"/>
  </r>
  <r>
    <x v="1"/>
    <x v="96"/>
    <x v="0"/>
    <x v="0"/>
    <s v="High"/>
    <x v="2148"/>
    <n v="403828513"/>
    <d v="2021-11-25T00:00:00"/>
    <n v="686"/>
    <n v="255.28"/>
    <n v="159.41999999999999"/>
    <n v="175122.08"/>
    <n v="109362.12"/>
    <n v="65759.960000000006"/>
  </r>
  <r>
    <x v="2"/>
    <x v="125"/>
    <x v="1"/>
    <x v="0"/>
    <s v="Medium"/>
    <x v="644"/>
    <n v="864368951"/>
    <d v="2019-06-02T00:00:00"/>
    <n v="4836"/>
    <n v="152.58000000000001"/>
    <n v="97.44"/>
    <n v="737876.88"/>
    <n v="471219.84"/>
    <n v="266657.03999999998"/>
  </r>
  <r>
    <x v="1"/>
    <x v="157"/>
    <x v="5"/>
    <x v="0"/>
    <s v="High"/>
    <x v="1975"/>
    <n v="906508815"/>
    <d v="2018-01-23T00:00:00"/>
    <n v="4958"/>
    <n v="109.28"/>
    <n v="35.840000000000003"/>
    <n v="541810.24"/>
    <n v="177694.72"/>
    <n v="364115.52"/>
  </r>
  <r>
    <x v="0"/>
    <x v="13"/>
    <x v="10"/>
    <x v="0"/>
    <s v="Cancelled"/>
    <x v="22"/>
    <n v="934984433"/>
    <d v="2016-10-13T00:00:00"/>
    <n v="1526"/>
    <n v="154.06"/>
    <n v="90.93"/>
    <n v="235095.56"/>
    <n v="138759.18"/>
    <n v="96336.38"/>
  </r>
  <r>
    <x v="1"/>
    <x v="140"/>
    <x v="3"/>
    <x v="1"/>
    <s v="Medium"/>
    <x v="1008"/>
    <n v="524844634"/>
    <d v="2019-10-13T00:00:00"/>
    <n v="2045"/>
    <n v="205.7"/>
    <n v="117.11"/>
    <n v="420656.5"/>
    <n v="239489.95"/>
    <n v="181166.55"/>
  </r>
  <r>
    <x v="1"/>
    <x v="88"/>
    <x v="9"/>
    <x v="1"/>
    <s v="Medium"/>
    <x v="1910"/>
    <n v="671450746"/>
    <d v="2019-10-18T00:00:00"/>
    <n v="6052"/>
    <n v="9.33"/>
    <n v="6.92"/>
    <n v="56465.16"/>
    <n v="41879.839999999997"/>
    <n v="14585.32"/>
  </r>
  <r>
    <x v="1"/>
    <x v="153"/>
    <x v="9"/>
    <x v="0"/>
    <s v="High"/>
    <x v="1253"/>
    <n v="640476596"/>
    <d v="2018-10-24T00:00:00"/>
    <n v="112"/>
    <n v="9.33"/>
    <n v="6.92"/>
    <n v="1044.96"/>
    <n v="775.04"/>
    <n v="269.92"/>
  </r>
  <r>
    <x v="1"/>
    <x v="162"/>
    <x v="7"/>
    <x v="0"/>
    <s v="High"/>
    <x v="2149"/>
    <n v="217908513"/>
    <d v="2016-06-23T00:00:00"/>
    <n v="2826"/>
    <n v="437.2"/>
    <n v="263.33"/>
    <n v="1235527.2"/>
    <n v="744170.58"/>
    <n v="491356.62"/>
  </r>
  <r>
    <x v="2"/>
    <x v="102"/>
    <x v="9"/>
    <x v="0"/>
    <s v="Low"/>
    <x v="1995"/>
    <n v="160045325"/>
    <d v="2015-04-05T00:00:00"/>
    <n v="9823"/>
    <n v="9.33"/>
    <n v="6.92"/>
    <n v="91648.59"/>
    <n v="67975.16"/>
    <n v="23673.43"/>
  </r>
  <r>
    <x v="1"/>
    <x v="92"/>
    <x v="6"/>
    <x v="1"/>
    <s v="Medium"/>
    <x v="752"/>
    <n v="843498361"/>
    <d v="2016-04-25T00:00:00"/>
    <n v="8764"/>
    <n v="651.21"/>
    <n v="524.96"/>
    <n v="5707204.4400000004"/>
    <n v="4600749.4400000004"/>
    <n v="1106455"/>
  </r>
  <r>
    <x v="3"/>
    <x v="24"/>
    <x v="1"/>
    <x v="0"/>
    <s v="Medium"/>
    <x v="1558"/>
    <n v="915191447"/>
    <d v="2018-09-27T00:00:00"/>
    <n v="4342"/>
    <n v="152.58000000000001"/>
    <n v="97.44"/>
    <n v="662502.36"/>
    <n v="423084.48"/>
    <n v="239417.88"/>
  </r>
  <r>
    <x v="0"/>
    <x v="0"/>
    <x v="9"/>
    <x v="0"/>
    <s v="Cancelled"/>
    <x v="533"/>
    <n v="442360913"/>
    <d v="2018-03-05T00:00:00"/>
    <n v="3279"/>
    <n v="9.33"/>
    <n v="6.92"/>
    <n v="30593.07"/>
    <n v="22690.68"/>
    <n v="7902.39"/>
  </r>
  <r>
    <x v="3"/>
    <x v="133"/>
    <x v="4"/>
    <x v="0"/>
    <s v="Cancelled"/>
    <x v="2150"/>
    <n v="462555587"/>
    <d v="2015-05-12T00:00:00"/>
    <n v="9332"/>
    <n v="81.73"/>
    <n v="56.67"/>
    <n v="762704.36"/>
    <n v="528844.43999999994"/>
    <n v="233859.92"/>
  </r>
  <r>
    <x v="1"/>
    <x v="64"/>
    <x v="8"/>
    <x v="0"/>
    <s v="Medium"/>
    <x v="2151"/>
    <n v="733636796"/>
    <d v="2020-09-15T00:00:00"/>
    <n v="8286"/>
    <n v="421.89"/>
    <n v="364.69"/>
    <n v="3495780.54"/>
    <n v="3021821.34"/>
    <n v="473959.2"/>
  </r>
  <r>
    <x v="1"/>
    <x v="7"/>
    <x v="1"/>
    <x v="0"/>
    <s v="Low"/>
    <x v="1912"/>
    <n v="183778369"/>
    <d v="2020-01-07T00:00:00"/>
    <n v="2958"/>
    <n v="152.58000000000001"/>
    <n v="97.44"/>
    <n v="451331.64"/>
    <n v="288227.52"/>
    <n v="163104.12"/>
  </r>
  <r>
    <x v="3"/>
    <x v="15"/>
    <x v="2"/>
    <x v="0"/>
    <s v="High"/>
    <x v="473"/>
    <n v="961466634"/>
    <d v="2016-08-17T00:00:00"/>
    <n v="8198"/>
    <n v="47.45"/>
    <n v="31.79"/>
    <n v="388995.1"/>
    <n v="260614.42"/>
    <n v="128380.68"/>
  </r>
  <r>
    <x v="3"/>
    <x v="30"/>
    <x v="8"/>
    <x v="1"/>
    <s v="Medium"/>
    <x v="393"/>
    <n v="785500419"/>
    <d v="2019-07-15T00:00:00"/>
    <n v="5884"/>
    <n v="421.89"/>
    <n v="364.69"/>
    <n v="2482400.7599999998"/>
    <n v="2145835.96"/>
    <n v="336564.8"/>
  </r>
  <r>
    <x v="1"/>
    <x v="33"/>
    <x v="1"/>
    <x v="1"/>
    <s v="Medium"/>
    <x v="614"/>
    <n v="594991052"/>
    <d v="2017-06-06T00:00:00"/>
    <n v="9929"/>
    <n v="152.58000000000001"/>
    <n v="97.44"/>
    <n v="1514966.82"/>
    <n v="967481.76"/>
    <n v="547485.06000000006"/>
  </r>
  <r>
    <x v="4"/>
    <x v="95"/>
    <x v="10"/>
    <x v="1"/>
    <s v="Medium"/>
    <x v="2152"/>
    <n v="499362361"/>
    <d v="2016-09-01T00:00:00"/>
    <n v="1274"/>
    <n v="154.06"/>
    <n v="90.93"/>
    <n v="196272.44"/>
    <n v="115844.82"/>
    <n v="80427.62"/>
  </r>
  <r>
    <x v="3"/>
    <x v="106"/>
    <x v="10"/>
    <x v="0"/>
    <s v="Cancelled"/>
    <x v="2153"/>
    <n v="228350675"/>
    <d v="2015-09-15T00:00:00"/>
    <n v="2894"/>
    <n v="154.06"/>
    <n v="90.93"/>
    <n v="445849.64"/>
    <n v="263151.42"/>
    <n v="182698.22"/>
  </r>
  <r>
    <x v="0"/>
    <x v="14"/>
    <x v="0"/>
    <x v="1"/>
    <s v="Medium"/>
    <x v="2154"/>
    <n v="482004821"/>
    <d v="2016-07-12T00:00:00"/>
    <n v="4793"/>
    <n v="255.28"/>
    <n v="159.41999999999999"/>
    <n v="1223557.04"/>
    <n v="764100.06"/>
    <n v="459456.98"/>
  </r>
  <r>
    <x v="1"/>
    <x v="154"/>
    <x v="6"/>
    <x v="1"/>
    <s v="Medium"/>
    <x v="45"/>
    <n v="680686128"/>
    <d v="2018-07-08T00:00:00"/>
    <n v="9006"/>
    <n v="651.21"/>
    <n v="524.96"/>
    <n v="5864797.2599999998"/>
    <n v="4727789.76"/>
    <n v="1137007.5"/>
  </r>
  <r>
    <x v="1"/>
    <x v="75"/>
    <x v="5"/>
    <x v="1"/>
    <s v="High"/>
    <x v="1518"/>
    <n v="315068423"/>
    <d v="2017-02-25T00:00:00"/>
    <n v="4603"/>
    <n v="109.28"/>
    <n v="35.840000000000003"/>
    <n v="503015.84"/>
    <n v="164971.51999999999"/>
    <n v="338044.32"/>
  </r>
  <r>
    <x v="4"/>
    <x v="176"/>
    <x v="5"/>
    <x v="0"/>
    <s v="Medium"/>
    <x v="1835"/>
    <n v="296138036"/>
    <d v="2022-09-23T00:00:00"/>
    <n v="2680"/>
    <n v="109.28"/>
    <n v="35.840000000000003"/>
    <n v="292870.40000000002"/>
    <n v="96051.199999999997"/>
    <n v="196819.20000000001"/>
  </r>
  <r>
    <x v="1"/>
    <x v="161"/>
    <x v="8"/>
    <x v="1"/>
    <s v="Medium"/>
    <x v="2141"/>
    <n v="705193793"/>
    <d v="2016-05-12T00:00:00"/>
    <n v="1369"/>
    <n v="421.89"/>
    <n v="364.69"/>
    <n v="577567.41"/>
    <n v="499260.61"/>
    <n v="78306.8"/>
  </r>
  <r>
    <x v="3"/>
    <x v="35"/>
    <x v="11"/>
    <x v="1"/>
    <s v="Low"/>
    <x v="1667"/>
    <n v="343847024"/>
    <d v="2022-11-05T00:00:00"/>
    <n v="830"/>
    <n v="668.27"/>
    <n v="502.54"/>
    <n v="554664.1"/>
    <n v="417108.2"/>
    <n v="137555.9"/>
  </r>
  <r>
    <x v="1"/>
    <x v="40"/>
    <x v="7"/>
    <x v="1"/>
    <s v="High"/>
    <x v="1622"/>
    <n v="784021556"/>
    <d v="2019-12-02T00:00:00"/>
    <n v="8256"/>
    <n v="437.2"/>
    <n v="263.33"/>
    <n v="3609523.2"/>
    <n v="2174052.48"/>
    <n v="1435470.72"/>
  </r>
  <r>
    <x v="1"/>
    <x v="111"/>
    <x v="6"/>
    <x v="1"/>
    <s v="Medium"/>
    <x v="743"/>
    <n v="517953717"/>
    <d v="2015-11-14T00:00:00"/>
    <n v="2870"/>
    <n v="651.21"/>
    <n v="524.96"/>
    <n v="1868972.7"/>
    <n v="1506635.2"/>
    <n v="362337.5"/>
  </r>
  <r>
    <x v="2"/>
    <x v="82"/>
    <x v="7"/>
    <x v="0"/>
    <s v="Low"/>
    <x v="1308"/>
    <n v="808192336"/>
    <d v="2021-12-05T00:00:00"/>
    <n v="927"/>
    <n v="437.2"/>
    <n v="263.33"/>
    <n v="405284.4"/>
    <n v="244106.91"/>
    <n v="161177.49"/>
  </r>
  <r>
    <x v="4"/>
    <x v="95"/>
    <x v="5"/>
    <x v="1"/>
    <s v="High"/>
    <x v="492"/>
    <n v="737598741"/>
    <d v="2019-06-10T00:00:00"/>
    <n v="713"/>
    <n v="109.28"/>
    <n v="35.840000000000003"/>
    <n v="77916.639999999999"/>
    <n v="25553.919999999998"/>
    <n v="52362.720000000001"/>
  </r>
  <r>
    <x v="1"/>
    <x v="28"/>
    <x v="5"/>
    <x v="0"/>
    <s v="Medium"/>
    <x v="1005"/>
    <n v="359346759"/>
    <d v="2019-11-09T00:00:00"/>
    <n v="7546"/>
    <n v="109.28"/>
    <n v="35.840000000000003"/>
    <n v="824626.88"/>
    <n v="270448.64000000001"/>
    <n v="554178.24"/>
  </r>
  <r>
    <x v="1"/>
    <x v="120"/>
    <x v="6"/>
    <x v="0"/>
    <s v="High"/>
    <x v="2092"/>
    <n v="246922719"/>
    <d v="2015-07-29T00:00:00"/>
    <n v="8775"/>
    <n v="651.21"/>
    <n v="524.96"/>
    <n v="5714367.75"/>
    <n v="4606524"/>
    <n v="1107843.75"/>
  </r>
  <r>
    <x v="1"/>
    <x v="175"/>
    <x v="3"/>
    <x v="0"/>
    <s v="High"/>
    <x v="1699"/>
    <n v="144125449"/>
    <d v="2022-05-22T00:00:00"/>
    <n v="8778"/>
    <n v="205.7"/>
    <n v="117.11"/>
    <n v="1805634.6"/>
    <n v="1027991.58"/>
    <n v="777643.02"/>
  </r>
  <r>
    <x v="1"/>
    <x v="159"/>
    <x v="1"/>
    <x v="1"/>
    <s v="Low"/>
    <x v="1008"/>
    <n v="315066277"/>
    <d v="2019-11-28T00:00:00"/>
    <n v="3968"/>
    <n v="152.58000000000001"/>
    <n v="97.44"/>
    <n v="605437.43999999994"/>
    <n v="386641.91999999998"/>
    <n v="218795.51999999999"/>
  </r>
  <r>
    <x v="4"/>
    <x v="160"/>
    <x v="2"/>
    <x v="0"/>
    <s v="Cancelled"/>
    <x v="2155"/>
    <n v="194169032"/>
    <d v="2016-04-11T00:00:00"/>
    <n v="7786"/>
    <n v="47.45"/>
    <n v="31.79"/>
    <n v="369445.7"/>
    <n v="247516.94"/>
    <n v="121928.76"/>
  </r>
  <r>
    <x v="1"/>
    <x v="84"/>
    <x v="7"/>
    <x v="1"/>
    <s v="Low"/>
    <x v="1852"/>
    <n v="636170041"/>
    <d v="2016-08-04T00:00:00"/>
    <n v="5707"/>
    <n v="437.2"/>
    <n v="263.33"/>
    <n v="2495100.4"/>
    <n v="1502824.31"/>
    <n v="992276.09"/>
  </r>
  <r>
    <x v="1"/>
    <x v="136"/>
    <x v="11"/>
    <x v="1"/>
    <s v="Cancelled"/>
    <x v="1382"/>
    <n v="766118133"/>
    <d v="2022-10-10T00:00:00"/>
    <n v="235"/>
    <n v="668.27"/>
    <n v="502.54"/>
    <n v="157043.45000000001"/>
    <n v="118096.9"/>
    <n v="38946.550000000003"/>
  </r>
  <r>
    <x v="3"/>
    <x v="163"/>
    <x v="9"/>
    <x v="1"/>
    <s v="Medium"/>
    <x v="809"/>
    <n v="229374635"/>
    <d v="2021-05-31T00:00:00"/>
    <n v="5906"/>
    <n v="9.33"/>
    <n v="6.92"/>
    <n v="55102.98"/>
    <n v="40869.519999999997"/>
    <n v="14233.46"/>
  </r>
  <r>
    <x v="1"/>
    <x v="40"/>
    <x v="11"/>
    <x v="0"/>
    <s v="Cancelled"/>
    <x v="894"/>
    <n v="541613376"/>
    <d v="2020-10-11T00:00:00"/>
    <n v="4289"/>
    <n v="668.27"/>
    <n v="502.54"/>
    <n v="2866210.03"/>
    <n v="2155394.06"/>
    <n v="710815.97"/>
  </r>
  <r>
    <x v="1"/>
    <x v="59"/>
    <x v="5"/>
    <x v="1"/>
    <s v="Low"/>
    <x v="2156"/>
    <n v="138820683"/>
    <d v="2022-07-09T00:00:00"/>
    <n v="8980"/>
    <n v="109.28"/>
    <n v="35.840000000000003"/>
    <n v="981334.4"/>
    <n v="321843.20000000001"/>
    <n v="659491.19999999995"/>
  </r>
  <r>
    <x v="0"/>
    <x v="181"/>
    <x v="0"/>
    <x v="0"/>
    <s v="High"/>
    <x v="1964"/>
    <n v="227295386"/>
    <d v="2020-09-06T00:00:00"/>
    <n v="611"/>
    <n v="255.28"/>
    <n v="159.41999999999999"/>
    <n v="155976.07999999999"/>
    <n v="97405.62"/>
    <n v="58570.46"/>
  </r>
  <r>
    <x v="1"/>
    <x v="33"/>
    <x v="3"/>
    <x v="0"/>
    <s v="Medium"/>
    <x v="214"/>
    <n v="733648812"/>
    <d v="2020-12-24T00:00:00"/>
    <n v="1842"/>
    <n v="205.7"/>
    <n v="117.11"/>
    <n v="378899.4"/>
    <n v="215716.62"/>
    <n v="163182.78"/>
  </r>
  <r>
    <x v="1"/>
    <x v="114"/>
    <x v="6"/>
    <x v="0"/>
    <s v="High"/>
    <x v="1884"/>
    <n v="754804790"/>
    <d v="2022-05-20T00:00:00"/>
    <n v="2366"/>
    <n v="651.21"/>
    <n v="524.96"/>
    <n v="1540762.86"/>
    <n v="1242055.3600000001"/>
    <n v="298707.5"/>
  </r>
  <r>
    <x v="2"/>
    <x v="137"/>
    <x v="10"/>
    <x v="1"/>
    <s v="Low"/>
    <x v="2157"/>
    <n v="807999646"/>
    <d v="2021-02-03T00:00:00"/>
    <n v="3906"/>
    <n v="154.06"/>
    <n v="90.93"/>
    <n v="601758.36"/>
    <n v="355172.58"/>
    <n v="246585.78"/>
  </r>
  <r>
    <x v="1"/>
    <x v="108"/>
    <x v="6"/>
    <x v="0"/>
    <s v="Cancelled"/>
    <x v="2158"/>
    <n v="580782210"/>
    <d v="2015-02-20T00:00:00"/>
    <n v="5217"/>
    <n v="651.21"/>
    <n v="524.96"/>
    <n v="3397362.57"/>
    <n v="2738716.32"/>
    <n v="658646.25"/>
  </r>
  <r>
    <x v="0"/>
    <x v="118"/>
    <x v="4"/>
    <x v="1"/>
    <s v="Cancelled"/>
    <x v="709"/>
    <n v="281013810"/>
    <d v="2022-05-10T00:00:00"/>
    <n v="7086"/>
    <n v="81.73"/>
    <n v="56.67"/>
    <n v="579138.78"/>
    <n v="401563.62"/>
    <n v="177575.16"/>
  </r>
  <r>
    <x v="2"/>
    <x v="51"/>
    <x v="9"/>
    <x v="0"/>
    <s v="Cancelled"/>
    <x v="1325"/>
    <n v="186868274"/>
    <d v="2015-09-12T00:00:00"/>
    <n v="7330"/>
    <n v="9.33"/>
    <n v="6.92"/>
    <n v="68388.899999999994"/>
    <n v="50723.6"/>
    <n v="17665.3"/>
  </r>
  <r>
    <x v="1"/>
    <x v="150"/>
    <x v="10"/>
    <x v="1"/>
    <s v="Medium"/>
    <x v="1076"/>
    <n v="196831929"/>
    <d v="2020-08-18T00:00:00"/>
    <n v="5797"/>
    <n v="154.06"/>
    <n v="90.93"/>
    <n v="893085.82"/>
    <n v="527121.21"/>
    <n v="365964.61"/>
  </r>
  <r>
    <x v="1"/>
    <x v="109"/>
    <x v="0"/>
    <x v="1"/>
    <s v="Cancelled"/>
    <x v="975"/>
    <n v="279703605"/>
    <d v="2022-01-10T00:00:00"/>
    <n v="9367"/>
    <n v="255.28"/>
    <n v="159.41999999999999"/>
    <n v="2391207.7599999998"/>
    <n v="1493287.14"/>
    <n v="897920.62"/>
  </r>
  <r>
    <x v="3"/>
    <x v="10"/>
    <x v="0"/>
    <x v="1"/>
    <s v="Medium"/>
    <x v="891"/>
    <n v="924594628"/>
    <d v="2022-04-12T00:00:00"/>
    <n v="6952"/>
    <n v="255.28"/>
    <n v="159.41999999999999"/>
    <n v="1774706.56"/>
    <n v="1108287.8400000001"/>
    <n v="666418.72"/>
  </r>
  <r>
    <x v="3"/>
    <x v="138"/>
    <x v="6"/>
    <x v="0"/>
    <s v="Cancelled"/>
    <x v="1729"/>
    <n v="890928828"/>
    <d v="2019-03-02T00:00:00"/>
    <n v="4494"/>
    <n v="651.21"/>
    <n v="524.96"/>
    <n v="2926537.74"/>
    <n v="2359170.2400000002"/>
    <n v="567367.5"/>
  </r>
  <r>
    <x v="2"/>
    <x v="144"/>
    <x v="5"/>
    <x v="0"/>
    <s v="Cancelled"/>
    <x v="486"/>
    <n v="358442533"/>
    <d v="2021-09-24T00:00:00"/>
    <n v="9966"/>
    <n v="109.28"/>
    <n v="35.840000000000003"/>
    <n v="1089084.48"/>
    <n v="357181.44"/>
    <n v="731903.04"/>
  </r>
  <r>
    <x v="4"/>
    <x v="31"/>
    <x v="0"/>
    <x v="0"/>
    <s v="Medium"/>
    <x v="630"/>
    <n v="477184569"/>
    <d v="2021-10-20T00:00:00"/>
    <n v="8373"/>
    <n v="255.28"/>
    <n v="159.41999999999999"/>
    <n v="2137459.44"/>
    <n v="1334823.6599999999"/>
    <n v="802635.78"/>
  </r>
  <r>
    <x v="1"/>
    <x v="34"/>
    <x v="4"/>
    <x v="0"/>
    <s v="Medium"/>
    <x v="973"/>
    <n v="217516267"/>
    <d v="2020-03-14T00:00:00"/>
    <n v="6752"/>
    <n v="81.73"/>
    <n v="56.67"/>
    <n v="551840.96"/>
    <n v="382635.84"/>
    <n v="169205.12"/>
  </r>
  <r>
    <x v="1"/>
    <x v="87"/>
    <x v="3"/>
    <x v="0"/>
    <s v="Low"/>
    <x v="1577"/>
    <n v="420111453"/>
    <d v="2017-02-10T00:00:00"/>
    <n v="9170"/>
    <n v="205.7"/>
    <n v="117.11"/>
    <n v="1886269"/>
    <n v="1073898.7"/>
    <n v="812370.3"/>
  </r>
  <r>
    <x v="1"/>
    <x v="73"/>
    <x v="0"/>
    <x v="1"/>
    <s v="High"/>
    <x v="1181"/>
    <n v="645956456"/>
    <d v="2016-04-08T00:00:00"/>
    <n v="1725"/>
    <n v="255.28"/>
    <n v="159.41999999999999"/>
    <n v="440358"/>
    <n v="274999.5"/>
    <n v="165358.5"/>
  </r>
  <r>
    <x v="1"/>
    <x v="26"/>
    <x v="5"/>
    <x v="1"/>
    <s v="Medium"/>
    <x v="2148"/>
    <n v="526350104"/>
    <d v="2021-12-04T00:00:00"/>
    <n v="7547"/>
    <n v="109.28"/>
    <n v="35.840000000000003"/>
    <n v="824736.16"/>
    <n v="270484.47999999998"/>
    <n v="554251.68000000005"/>
  </r>
  <r>
    <x v="1"/>
    <x v="152"/>
    <x v="8"/>
    <x v="0"/>
    <s v="Low"/>
    <x v="1785"/>
    <n v="212903726"/>
    <d v="2015-02-26T00:00:00"/>
    <n v="1798"/>
    <n v="421.89"/>
    <n v="364.69"/>
    <n v="758558.22"/>
    <n v="655712.62"/>
    <n v="102845.6"/>
  </r>
  <r>
    <x v="1"/>
    <x v="78"/>
    <x v="4"/>
    <x v="1"/>
    <s v="Low"/>
    <x v="1986"/>
    <n v="827541148"/>
    <d v="2021-07-23T00:00:00"/>
    <n v="6670"/>
    <n v="81.73"/>
    <n v="56.67"/>
    <n v="545139.1"/>
    <n v="377988.9"/>
    <n v="167150.20000000001"/>
  </r>
  <r>
    <x v="3"/>
    <x v="94"/>
    <x v="7"/>
    <x v="0"/>
    <s v="Medium"/>
    <x v="985"/>
    <n v="412498700"/>
    <d v="2022-02-19T00:00:00"/>
    <n v="6387"/>
    <n v="437.2"/>
    <n v="263.33"/>
    <n v="2792396.4"/>
    <n v="1681888.71"/>
    <n v="1110507.69"/>
  </r>
  <r>
    <x v="1"/>
    <x v="41"/>
    <x v="10"/>
    <x v="0"/>
    <s v="Cancelled"/>
    <x v="2159"/>
    <n v="680325210"/>
    <d v="2017-07-23T00:00:00"/>
    <n v="2203"/>
    <n v="154.06"/>
    <n v="90.93"/>
    <n v="339394.18"/>
    <n v="200318.79"/>
    <n v="139075.39000000001"/>
  </r>
  <r>
    <x v="1"/>
    <x v="80"/>
    <x v="2"/>
    <x v="0"/>
    <s v="Medium"/>
    <x v="2160"/>
    <n v="263882005"/>
    <d v="2021-02-27T00:00:00"/>
    <n v="7404"/>
    <n v="47.45"/>
    <n v="31.79"/>
    <n v="351319.8"/>
    <n v="235373.16"/>
    <n v="115946.64"/>
  </r>
  <r>
    <x v="3"/>
    <x v="21"/>
    <x v="3"/>
    <x v="1"/>
    <s v="Medium"/>
    <x v="1440"/>
    <n v="566342914"/>
    <d v="2022-12-17T00:00:00"/>
    <n v="2308"/>
    <n v="205.7"/>
    <n v="117.11"/>
    <n v="474755.6"/>
    <n v="270289.88"/>
    <n v="204465.72"/>
  </r>
  <r>
    <x v="1"/>
    <x v="58"/>
    <x v="8"/>
    <x v="0"/>
    <s v="Medium"/>
    <x v="2161"/>
    <n v="811194264"/>
    <d v="2015-07-04T00:00:00"/>
    <n v="9264"/>
    <n v="421.89"/>
    <n v="364.69"/>
    <n v="3908388.96"/>
    <n v="3378488.16"/>
    <n v="529900.80000000005"/>
  </r>
  <r>
    <x v="2"/>
    <x v="125"/>
    <x v="0"/>
    <x v="0"/>
    <s v="Cancelled"/>
    <x v="1205"/>
    <n v="292234885"/>
    <d v="2020-08-04T00:00:00"/>
    <n v="7651"/>
    <n v="255.28"/>
    <n v="159.41999999999999"/>
    <n v="1953147.28"/>
    <n v="1219722.42"/>
    <n v="733424.86"/>
  </r>
  <r>
    <x v="1"/>
    <x v="126"/>
    <x v="9"/>
    <x v="1"/>
    <s v="Medium"/>
    <x v="1027"/>
    <n v="623576104"/>
    <d v="2018-05-25T00:00:00"/>
    <n v="8881"/>
    <n v="9.33"/>
    <n v="6.92"/>
    <n v="82859.73"/>
    <n v="61456.52"/>
    <n v="21403.21"/>
  </r>
  <r>
    <x v="1"/>
    <x v="54"/>
    <x v="1"/>
    <x v="0"/>
    <s v="Medium"/>
    <x v="1764"/>
    <n v="789641749"/>
    <d v="2018-10-10T00:00:00"/>
    <n v="1396"/>
    <n v="152.58000000000001"/>
    <n v="97.44"/>
    <n v="213001.68"/>
    <n v="136026.23999999999"/>
    <n v="76975.44"/>
  </r>
  <r>
    <x v="1"/>
    <x v="80"/>
    <x v="9"/>
    <x v="1"/>
    <s v="Low"/>
    <x v="2162"/>
    <n v="295168149"/>
    <d v="2016-07-16T00:00:00"/>
    <n v="5669"/>
    <n v="9.33"/>
    <n v="6.92"/>
    <n v="52891.77"/>
    <n v="39229.480000000003"/>
    <n v="13662.29"/>
  </r>
  <r>
    <x v="1"/>
    <x v="91"/>
    <x v="3"/>
    <x v="1"/>
    <s v="Medium"/>
    <x v="1942"/>
    <n v="515204131"/>
    <d v="2021-10-04T00:00:00"/>
    <n v="9206"/>
    <n v="205.7"/>
    <n v="117.11"/>
    <n v="1893674.2"/>
    <n v="1078114.6599999999"/>
    <n v="815559.54"/>
  </r>
  <r>
    <x v="1"/>
    <x v="140"/>
    <x v="8"/>
    <x v="1"/>
    <s v="Cancelled"/>
    <x v="2163"/>
    <n v="645111024"/>
    <d v="2016-09-26T00:00:00"/>
    <n v="1543"/>
    <n v="421.89"/>
    <n v="364.69"/>
    <n v="650976.27"/>
    <n v="562716.67000000004"/>
    <n v="88259.6"/>
  </r>
  <r>
    <x v="1"/>
    <x v="36"/>
    <x v="0"/>
    <x v="1"/>
    <s v="Medium"/>
    <x v="1681"/>
    <n v="850562655"/>
    <d v="2018-09-25T00:00:00"/>
    <n v="9246"/>
    <n v="255.28"/>
    <n v="159.41999999999999"/>
    <n v="2360318.88"/>
    <n v="1473997.32"/>
    <n v="886321.56"/>
  </r>
  <r>
    <x v="1"/>
    <x v="105"/>
    <x v="4"/>
    <x v="1"/>
    <s v="Low"/>
    <x v="1315"/>
    <n v="917545354"/>
    <d v="2020-05-30T00:00:00"/>
    <n v="915"/>
    <n v="81.73"/>
    <n v="56.67"/>
    <n v="74782.95"/>
    <n v="51853.05"/>
    <n v="22929.9"/>
  </r>
  <r>
    <x v="1"/>
    <x v="169"/>
    <x v="4"/>
    <x v="1"/>
    <s v="Low"/>
    <x v="1339"/>
    <n v="702357947"/>
    <d v="2018-02-04T00:00:00"/>
    <n v="2179"/>
    <n v="81.73"/>
    <n v="56.67"/>
    <n v="178089.67"/>
    <n v="123483.93"/>
    <n v="54605.74"/>
  </r>
  <r>
    <x v="1"/>
    <x v="162"/>
    <x v="0"/>
    <x v="0"/>
    <s v="High"/>
    <x v="2164"/>
    <n v="581611764"/>
    <d v="2017-07-02T00:00:00"/>
    <n v="701"/>
    <n v="255.28"/>
    <n v="159.41999999999999"/>
    <n v="178951.28"/>
    <n v="111753.42"/>
    <n v="67197.86"/>
  </r>
  <r>
    <x v="1"/>
    <x v="26"/>
    <x v="5"/>
    <x v="0"/>
    <s v="Low"/>
    <x v="2165"/>
    <n v="102230632"/>
    <d v="2017-06-13T00:00:00"/>
    <n v="1171"/>
    <n v="109.28"/>
    <n v="35.840000000000003"/>
    <n v="127966.88"/>
    <n v="41968.639999999999"/>
    <n v="85998.24"/>
  </r>
  <r>
    <x v="1"/>
    <x v="93"/>
    <x v="5"/>
    <x v="0"/>
    <s v="Low"/>
    <x v="645"/>
    <n v="231450879"/>
    <d v="2022-02-22T00:00:00"/>
    <n v="313"/>
    <n v="109.28"/>
    <n v="35.840000000000003"/>
    <n v="34204.639999999999"/>
    <n v="11217.92"/>
    <n v="22986.720000000001"/>
  </r>
  <r>
    <x v="1"/>
    <x v="100"/>
    <x v="2"/>
    <x v="0"/>
    <s v="Low"/>
    <x v="2166"/>
    <n v="206821334"/>
    <d v="2021-05-03T00:00:00"/>
    <n v="1884"/>
    <n v="47.45"/>
    <n v="31.79"/>
    <n v="89395.8"/>
    <n v="59892.36"/>
    <n v="29503.439999999999"/>
  </r>
  <r>
    <x v="6"/>
    <x v="180"/>
    <x v="2"/>
    <x v="1"/>
    <s v="Low"/>
    <x v="505"/>
    <n v="686203324"/>
    <d v="2015-09-18T00:00:00"/>
    <n v="1667"/>
    <n v="47.45"/>
    <n v="31.79"/>
    <n v="79099.149999999994"/>
    <n v="52993.93"/>
    <n v="26105.22"/>
  </r>
  <r>
    <x v="2"/>
    <x v="12"/>
    <x v="6"/>
    <x v="0"/>
    <s v="Low"/>
    <x v="2167"/>
    <n v="597770678"/>
    <d v="2018-10-19T00:00:00"/>
    <n v="2482"/>
    <n v="651.21"/>
    <n v="524.96"/>
    <n v="1616303.22"/>
    <n v="1302950.72"/>
    <n v="313352.5"/>
  </r>
  <r>
    <x v="2"/>
    <x v="90"/>
    <x v="0"/>
    <x v="1"/>
    <s v="Cancelled"/>
    <x v="2168"/>
    <n v="290009725"/>
    <d v="2016-05-07T00:00:00"/>
    <n v="9177"/>
    <n v="255.28"/>
    <n v="159.41999999999999"/>
    <n v="2342704.56"/>
    <n v="1462997.34"/>
    <n v="879707.22"/>
  </r>
  <r>
    <x v="1"/>
    <x v="9"/>
    <x v="9"/>
    <x v="0"/>
    <s v="High"/>
    <x v="815"/>
    <n v="181719291"/>
    <d v="2022-07-05T00:00:00"/>
    <n v="3631"/>
    <n v="9.33"/>
    <n v="6.92"/>
    <n v="33877.230000000003"/>
    <n v="25126.52"/>
    <n v="8750.7099999999991"/>
  </r>
  <r>
    <x v="1"/>
    <x v="53"/>
    <x v="8"/>
    <x v="0"/>
    <s v="Low"/>
    <x v="343"/>
    <n v="312010705"/>
    <d v="2022-12-21T00:00:00"/>
    <n v="9756"/>
    <n v="421.89"/>
    <n v="364.69"/>
    <n v="4115958.84"/>
    <n v="3557915.64"/>
    <n v="558043.19999999995"/>
  </r>
  <r>
    <x v="1"/>
    <x v="62"/>
    <x v="9"/>
    <x v="0"/>
    <s v="Medium"/>
    <x v="2169"/>
    <n v="790307796"/>
    <d v="2019-08-30T00:00:00"/>
    <n v="8494"/>
    <n v="9.33"/>
    <n v="6.92"/>
    <n v="79249.02"/>
    <n v="58778.48"/>
    <n v="20470.54"/>
  </r>
  <r>
    <x v="1"/>
    <x v="40"/>
    <x v="8"/>
    <x v="1"/>
    <s v="Cancelled"/>
    <x v="889"/>
    <n v="446346890"/>
    <d v="2015-06-18T00:00:00"/>
    <n v="2819"/>
    <n v="421.89"/>
    <n v="364.69"/>
    <n v="1189307.9099999999"/>
    <n v="1028061.11"/>
    <n v="161246.79999999999"/>
  </r>
  <r>
    <x v="1"/>
    <x v="73"/>
    <x v="5"/>
    <x v="0"/>
    <s v="Medium"/>
    <x v="2170"/>
    <n v="880176818"/>
    <d v="2022-10-15T00:00:00"/>
    <n v="2735"/>
    <n v="109.28"/>
    <n v="35.840000000000003"/>
    <n v="298880.8"/>
    <n v="98022.399999999994"/>
    <n v="200858.4"/>
  </r>
  <r>
    <x v="3"/>
    <x v="151"/>
    <x v="0"/>
    <x v="1"/>
    <s v="Medium"/>
    <x v="1894"/>
    <n v="612158906"/>
    <d v="2017-08-04T00:00:00"/>
    <n v="279"/>
    <n v="255.28"/>
    <n v="159.41999999999999"/>
    <n v="71223.12"/>
    <n v="44478.18"/>
    <n v="26744.94"/>
  </r>
  <r>
    <x v="2"/>
    <x v="68"/>
    <x v="9"/>
    <x v="0"/>
    <s v="Cancelled"/>
    <x v="1599"/>
    <n v="932966983"/>
    <d v="2019-03-20T00:00:00"/>
    <n v="4518"/>
    <n v="9.33"/>
    <n v="6.92"/>
    <n v="42152.94"/>
    <n v="31264.560000000001"/>
    <n v="10888.38"/>
  </r>
  <r>
    <x v="1"/>
    <x v="58"/>
    <x v="8"/>
    <x v="0"/>
    <s v="High"/>
    <x v="1633"/>
    <n v="953587377"/>
    <d v="2018-03-27T00:00:00"/>
    <n v="6550"/>
    <n v="421.89"/>
    <n v="364.69"/>
    <n v="2763379.5"/>
    <n v="2388719.5"/>
    <n v="374660"/>
  </r>
  <r>
    <x v="1"/>
    <x v="142"/>
    <x v="5"/>
    <x v="0"/>
    <s v="High"/>
    <x v="922"/>
    <n v="755318915"/>
    <d v="2021-06-25T00:00:00"/>
    <n v="4507"/>
    <n v="109.28"/>
    <n v="35.840000000000003"/>
    <n v="492524.96"/>
    <n v="161530.88"/>
    <n v="330994.08"/>
  </r>
  <r>
    <x v="2"/>
    <x v="165"/>
    <x v="4"/>
    <x v="0"/>
    <s v="Cancelled"/>
    <x v="2171"/>
    <n v="939772927"/>
    <d v="2020-03-03T00:00:00"/>
    <n v="8548"/>
    <n v="81.73"/>
    <n v="56.67"/>
    <n v="698628.04"/>
    <n v="484415.16"/>
    <n v="214212.88"/>
  </r>
  <r>
    <x v="1"/>
    <x v="152"/>
    <x v="2"/>
    <x v="0"/>
    <s v="High"/>
    <x v="1703"/>
    <n v="378873240"/>
    <d v="2020-11-28T00:00:00"/>
    <n v="5866"/>
    <n v="47.45"/>
    <n v="31.79"/>
    <n v="278341.7"/>
    <n v="186480.14"/>
    <n v="91861.56"/>
  </r>
  <r>
    <x v="1"/>
    <x v="85"/>
    <x v="9"/>
    <x v="0"/>
    <s v="Low"/>
    <x v="307"/>
    <n v="264856183"/>
    <d v="2021-12-23T00:00:00"/>
    <n v="5685"/>
    <n v="9.33"/>
    <n v="6.92"/>
    <n v="53041.05"/>
    <n v="39340.199999999997"/>
    <n v="13700.85"/>
  </r>
  <r>
    <x v="4"/>
    <x v="158"/>
    <x v="10"/>
    <x v="1"/>
    <s v="Cancelled"/>
    <x v="2172"/>
    <n v="960270583"/>
    <d v="2021-11-24T00:00:00"/>
    <n v="4260"/>
    <n v="154.06"/>
    <n v="90.93"/>
    <n v="656295.6"/>
    <n v="387361.8"/>
    <n v="268933.8"/>
  </r>
  <r>
    <x v="1"/>
    <x v="161"/>
    <x v="6"/>
    <x v="1"/>
    <s v="Low"/>
    <x v="2173"/>
    <n v="647977769"/>
    <d v="2016-08-03T00:00:00"/>
    <n v="9876"/>
    <n v="651.21"/>
    <n v="524.96"/>
    <n v="6431349.96"/>
    <n v="5184504.96"/>
    <n v="1246845"/>
  </r>
  <r>
    <x v="1"/>
    <x v="32"/>
    <x v="9"/>
    <x v="1"/>
    <s v="High"/>
    <x v="1411"/>
    <n v="281151568"/>
    <d v="2021-01-22T00:00:00"/>
    <n v="7852"/>
    <n v="9.33"/>
    <n v="6.92"/>
    <n v="73259.16"/>
    <n v="54335.839999999997"/>
    <n v="18923.32"/>
  </r>
  <r>
    <x v="4"/>
    <x v="173"/>
    <x v="1"/>
    <x v="0"/>
    <s v="High"/>
    <x v="1379"/>
    <n v="433278310"/>
    <d v="2015-06-08T00:00:00"/>
    <n v="5535"/>
    <n v="152.58000000000001"/>
    <n v="97.44"/>
    <n v="844530.3"/>
    <n v="539330.4"/>
    <n v="305199.90000000002"/>
  </r>
  <r>
    <x v="6"/>
    <x v="171"/>
    <x v="5"/>
    <x v="1"/>
    <s v="Medium"/>
    <x v="236"/>
    <n v="848156821"/>
    <d v="2021-05-11T00:00:00"/>
    <n v="7306"/>
    <n v="109.28"/>
    <n v="35.840000000000003"/>
    <n v="798399.68"/>
    <n v="261847.04000000001"/>
    <n v="536552.64"/>
  </r>
  <r>
    <x v="1"/>
    <x v="127"/>
    <x v="1"/>
    <x v="1"/>
    <s v="Medium"/>
    <x v="1479"/>
    <n v="889898431"/>
    <d v="2015-02-28T00:00:00"/>
    <n v="9576"/>
    <n v="152.58000000000001"/>
    <n v="97.44"/>
    <n v="1461106.08"/>
    <n v="933085.44"/>
    <n v="528020.64"/>
  </r>
  <r>
    <x v="2"/>
    <x v="37"/>
    <x v="4"/>
    <x v="0"/>
    <s v="Cancelled"/>
    <x v="1689"/>
    <n v="892926967"/>
    <d v="2017-04-07T00:00:00"/>
    <n v="5787"/>
    <n v="81.73"/>
    <n v="56.67"/>
    <n v="472971.51"/>
    <n v="327949.28999999998"/>
    <n v="145022.22"/>
  </r>
  <r>
    <x v="2"/>
    <x v="37"/>
    <x v="11"/>
    <x v="0"/>
    <s v="Cancelled"/>
    <x v="2034"/>
    <n v="811978757"/>
    <d v="2016-06-26T00:00:00"/>
    <n v="1413"/>
    <n v="668.27"/>
    <n v="502.54"/>
    <n v="944265.51"/>
    <n v="710089.02"/>
    <n v="234176.49"/>
  </r>
  <r>
    <x v="0"/>
    <x v="181"/>
    <x v="9"/>
    <x v="1"/>
    <s v="Cancelled"/>
    <x v="1198"/>
    <n v="672102630"/>
    <d v="2016-08-07T00:00:00"/>
    <n v="8959"/>
    <n v="9.33"/>
    <n v="6.92"/>
    <n v="83587.47"/>
    <n v="61996.28"/>
    <n v="21591.19"/>
  </r>
  <r>
    <x v="1"/>
    <x v="2"/>
    <x v="3"/>
    <x v="0"/>
    <s v="Cancelled"/>
    <x v="1593"/>
    <n v="118659913"/>
    <d v="2018-08-17T00:00:00"/>
    <n v="2960"/>
    <n v="205.7"/>
    <n v="117.11"/>
    <n v="608872"/>
    <n v="346645.6"/>
    <n v="262226.40000000002"/>
  </r>
  <r>
    <x v="1"/>
    <x v="44"/>
    <x v="0"/>
    <x v="0"/>
    <s v="Low"/>
    <x v="879"/>
    <n v="667324435"/>
    <d v="2020-10-31T00:00:00"/>
    <n v="4985"/>
    <n v="255.28"/>
    <n v="159.41999999999999"/>
    <n v="1272570.8"/>
    <n v="794708.7"/>
    <n v="477862.1"/>
  </r>
  <r>
    <x v="2"/>
    <x v="112"/>
    <x v="5"/>
    <x v="0"/>
    <s v="Cancelled"/>
    <x v="2174"/>
    <n v="754082524"/>
    <d v="2018-04-21T00:00:00"/>
    <n v="8631"/>
    <n v="109.28"/>
    <n v="35.840000000000003"/>
    <n v="943195.68"/>
    <n v="309335.03999999998"/>
    <n v="633860.64"/>
  </r>
  <r>
    <x v="1"/>
    <x v="73"/>
    <x v="0"/>
    <x v="0"/>
    <s v="Cancelled"/>
    <x v="2175"/>
    <n v="685233008"/>
    <d v="2021-10-17T00:00:00"/>
    <n v="4529"/>
    <n v="255.28"/>
    <n v="159.41999999999999"/>
    <n v="1156163.1200000001"/>
    <n v="722013.18"/>
    <n v="434149.94"/>
  </r>
  <r>
    <x v="2"/>
    <x v="141"/>
    <x v="7"/>
    <x v="1"/>
    <s v="Cancelled"/>
    <x v="2176"/>
    <n v="387387216"/>
    <d v="2018-06-11T00:00:00"/>
    <n v="5341"/>
    <n v="437.2"/>
    <n v="263.33"/>
    <n v="2335085.2000000002"/>
    <n v="1406445.53"/>
    <n v="928639.67"/>
  </r>
  <r>
    <x v="1"/>
    <x v="86"/>
    <x v="2"/>
    <x v="0"/>
    <s v="High"/>
    <x v="1036"/>
    <n v="757468974"/>
    <d v="2019-03-23T00:00:00"/>
    <n v="757"/>
    <n v="47.45"/>
    <n v="31.79"/>
    <n v="35919.65"/>
    <n v="24065.03"/>
    <n v="11854.62"/>
  </r>
  <r>
    <x v="1"/>
    <x v="43"/>
    <x v="8"/>
    <x v="0"/>
    <s v="High"/>
    <x v="1424"/>
    <n v="512714612"/>
    <d v="2015-10-09T00:00:00"/>
    <n v="2502"/>
    <n v="421.89"/>
    <n v="364.69"/>
    <n v="1055568.78"/>
    <n v="912454.38"/>
    <n v="143114.4"/>
  </r>
  <r>
    <x v="0"/>
    <x v="146"/>
    <x v="10"/>
    <x v="0"/>
    <s v="High"/>
    <x v="864"/>
    <n v="240672957"/>
    <d v="2021-07-14T00:00:00"/>
    <n v="9331"/>
    <n v="154.06"/>
    <n v="90.93"/>
    <n v="1437533.86"/>
    <n v="848467.83"/>
    <n v="589066.03"/>
  </r>
  <r>
    <x v="3"/>
    <x v="94"/>
    <x v="4"/>
    <x v="0"/>
    <s v="Low"/>
    <x v="668"/>
    <n v="149205338"/>
    <d v="2019-08-21T00:00:00"/>
    <n v="2030"/>
    <n v="81.73"/>
    <n v="56.67"/>
    <n v="165911.9"/>
    <n v="115040.1"/>
    <n v="50871.8"/>
  </r>
  <r>
    <x v="1"/>
    <x v="179"/>
    <x v="8"/>
    <x v="1"/>
    <s v="Medium"/>
    <x v="1466"/>
    <n v="516485583"/>
    <d v="2022-03-06T00:00:00"/>
    <n v="8416"/>
    <n v="421.89"/>
    <n v="364.69"/>
    <n v="3550626.24"/>
    <n v="3069231.04"/>
    <n v="481395.20000000001"/>
  </r>
  <r>
    <x v="3"/>
    <x v="35"/>
    <x v="0"/>
    <x v="1"/>
    <s v="Low"/>
    <x v="623"/>
    <n v="341000020"/>
    <d v="2020-08-18T00:00:00"/>
    <n v="8339"/>
    <n v="255.28"/>
    <n v="159.41999999999999"/>
    <n v="2128779.92"/>
    <n v="1329403.3799999999"/>
    <n v="799376.54"/>
  </r>
  <r>
    <x v="1"/>
    <x v="108"/>
    <x v="10"/>
    <x v="0"/>
    <s v="High"/>
    <x v="1647"/>
    <n v="491547477"/>
    <d v="2018-11-07T00:00:00"/>
    <n v="8676"/>
    <n v="154.06"/>
    <n v="90.93"/>
    <n v="1336624.56"/>
    <n v="788908.68"/>
    <n v="547715.88"/>
  </r>
  <r>
    <x v="3"/>
    <x v="184"/>
    <x v="10"/>
    <x v="1"/>
    <s v="Medium"/>
    <x v="475"/>
    <n v="557239282"/>
    <d v="2021-10-22T00:00:00"/>
    <n v="8341"/>
    <n v="154.06"/>
    <n v="90.93"/>
    <n v="1285014.46"/>
    <n v="758447.13"/>
    <n v="526567.32999999996"/>
  </r>
  <r>
    <x v="0"/>
    <x v="1"/>
    <x v="1"/>
    <x v="1"/>
    <s v="Cancelled"/>
    <x v="1958"/>
    <n v="197499263"/>
    <d v="2022-06-08T00:00:00"/>
    <n v="3276"/>
    <n v="152.58000000000001"/>
    <n v="97.44"/>
    <n v="499852.08"/>
    <n v="319213.44"/>
    <n v="180638.64"/>
  </r>
  <r>
    <x v="3"/>
    <x v="138"/>
    <x v="4"/>
    <x v="1"/>
    <s v="Low"/>
    <x v="624"/>
    <n v="492063748"/>
    <d v="2021-10-05T00:00:00"/>
    <n v="1453"/>
    <n v="81.73"/>
    <n v="56.67"/>
    <n v="118753.69"/>
    <n v="82341.509999999995"/>
    <n v="36412.18"/>
  </r>
  <r>
    <x v="3"/>
    <x v="10"/>
    <x v="10"/>
    <x v="0"/>
    <s v="High"/>
    <x v="852"/>
    <n v="790981566"/>
    <d v="2019-10-08T00:00:00"/>
    <n v="7878"/>
    <n v="154.06"/>
    <n v="90.93"/>
    <n v="1213684.68"/>
    <n v="716346.54"/>
    <n v="497338.14"/>
  </r>
  <r>
    <x v="0"/>
    <x v="172"/>
    <x v="11"/>
    <x v="1"/>
    <s v="Cancelled"/>
    <x v="1563"/>
    <n v="964614045"/>
    <d v="2015-07-21T00:00:00"/>
    <n v="9587"/>
    <n v="668.27"/>
    <n v="502.54"/>
    <n v="6406704.4900000002"/>
    <n v="4817850.9800000004"/>
    <n v="1588853.51"/>
  </r>
  <r>
    <x v="1"/>
    <x v="75"/>
    <x v="9"/>
    <x v="1"/>
    <s v="High"/>
    <x v="182"/>
    <n v="953635013"/>
    <d v="2019-06-14T00:00:00"/>
    <n v="647"/>
    <n v="9.33"/>
    <n v="6.92"/>
    <n v="6036.51"/>
    <n v="4477.24"/>
    <n v="1559.27"/>
  </r>
  <r>
    <x v="1"/>
    <x v="117"/>
    <x v="10"/>
    <x v="1"/>
    <s v="Low"/>
    <x v="660"/>
    <n v="319030797"/>
    <d v="2020-06-23T00:00:00"/>
    <n v="7157"/>
    <n v="154.06"/>
    <n v="90.93"/>
    <n v="1102607.42"/>
    <n v="650786.01"/>
    <n v="451821.41"/>
  </r>
  <r>
    <x v="0"/>
    <x v="146"/>
    <x v="8"/>
    <x v="0"/>
    <s v="Cancelled"/>
    <x v="936"/>
    <n v="492100226"/>
    <d v="2015-01-11T00:00:00"/>
    <n v="2247"/>
    <n v="421.89"/>
    <n v="364.69"/>
    <n v="947986.83"/>
    <n v="819458.43"/>
    <n v="128528.4"/>
  </r>
  <r>
    <x v="0"/>
    <x v="14"/>
    <x v="2"/>
    <x v="1"/>
    <s v="Medium"/>
    <x v="732"/>
    <n v="724454629"/>
    <d v="2016-10-02T00:00:00"/>
    <n v="1079"/>
    <n v="47.45"/>
    <n v="31.79"/>
    <n v="51198.55"/>
    <n v="34301.410000000003"/>
    <n v="16897.14"/>
  </r>
  <r>
    <x v="1"/>
    <x v="78"/>
    <x v="2"/>
    <x v="1"/>
    <s v="Medium"/>
    <x v="935"/>
    <n v="338017833"/>
    <d v="2022-10-28T00:00:00"/>
    <n v="5843"/>
    <n v="47.45"/>
    <n v="31.79"/>
    <n v="277250.34999999998"/>
    <n v="185748.97"/>
    <n v="91501.38"/>
  </r>
  <r>
    <x v="3"/>
    <x v="11"/>
    <x v="4"/>
    <x v="0"/>
    <s v="Medium"/>
    <x v="1981"/>
    <n v="975026166"/>
    <d v="2019-12-15T00:00:00"/>
    <n v="765"/>
    <n v="81.73"/>
    <n v="56.67"/>
    <n v="62523.45"/>
    <n v="43352.55"/>
    <n v="19170.900000000001"/>
  </r>
  <r>
    <x v="1"/>
    <x v="96"/>
    <x v="3"/>
    <x v="0"/>
    <s v="Cancelled"/>
    <x v="341"/>
    <n v="748028457"/>
    <d v="2022-03-26T00:00:00"/>
    <n v="7098"/>
    <n v="205.7"/>
    <n v="117.11"/>
    <n v="1460058.6"/>
    <n v="831246.78"/>
    <n v="628811.81999999995"/>
  </r>
  <r>
    <x v="1"/>
    <x v="32"/>
    <x v="9"/>
    <x v="0"/>
    <s v="Low"/>
    <x v="197"/>
    <n v="989886033"/>
    <d v="2018-08-01T00:00:00"/>
    <n v="8129"/>
    <n v="9.33"/>
    <n v="6.92"/>
    <n v="75843.570000000007"/>
    <n v="56252.68"/>
    <n v="19590.89"/>
  </r>
  <r>
    <x v="1"/>
    <x v="126"/>
    <x v="7"/>
    <x v="1"/>
    <s v="Cancelled"/>
    <x v="2014"/>
    <n v="403772723"/>
    <d v="2016-11-13T00:00:00"/>
    <n v="4176"/>
    <n v="437.2"/>
    <n v="263.33"/>
    <n v="1825747.2"/>
    <n v="1099666.08"/>
    <n v="726081.12"/>
  </r>
  <r>
    <x v="4"/>
    <x v="156"/>
    <x v="8"/>
    <x v="0"/>
    <s v="High"/>
    <x v="2177"/>
    <n v="913174855"/>
    <d v="2015-08-23T00:00:00"/>
    <n v="7587"/>
    <n v="421.89"/>
    <n v="364.69"/>
    <n v="3200879.43"/>
    <n v="2766903.03"/>
    <n v="433976.4"/>
  </r>
  <r>
    <x v="1"/>
    <x v="17"/>
    <x v="9"/>
    <x v="1"/>
    <s v="Cancelled"/>
    <x v="2178"/>
    <n v="911891257"/>
    <d v="2019-11-01T00:00:00"/>
    <n v="7742"/>
    <n v="9.33"/>
    <n v="6.92"/>
    <n v="72232.86"/>
    <n v="53574.64"/>
    <n v="18658.22"/>
  </r>
  <r>
    <x v="1"/>
    <x v="59"/>
    <x v="1"/>
    <x v="1"/>
    <s v="Low"/>
    <x v="1317"/>
    <n v="214033257"/>
    <d v="2015-12-03T00:00:00"/>
    <n v="6052"/>
    <n v="152.58000000000001"/>
    <n v="97.44"/>
    <n v="923414.16"/>
    <n v="589706.88"/>
    <n v="333707.28000000003"/>
  </r>
  <r>
    <x v="1"/>
    <x v="64"/>
    <x v="3"/>
    <x v="0"/>
    <s v="High"/>
    <x v="2179"/>
    <n v="504024684"/>
    <d v="2016-01-14T00:00:00"/>
    <n v="959"/>
    <n v="205.7"/>
    <n v="117.11"/>
    <n v="197266.3"/>
    <n v="112308.49"/>
    <n v="84957.81"/>
  </r>
  <r>
    <x v="1"/>
    <x v="116"/>
    <x v="10"/>
    <x v="0"/>
    <s v="Low"/>
    <x v="1439"/>
    <n v="386601865"/>
    <d v="2016-07-26T00:00:00"/>
    <n v="2938"/>
    <n v="154.06"/>
    <n v="90.93"/>
    <n v="452628.28"/>
    <n v="267152.34000000003"/>
    <n v="185475.94"/>
  </r>
  <r>
    <x v="1"/>
    <x v="136"/>
    <x v="7"/>
    <x v="1"/>
    <s v="Cancelled"/>
    <x v="209"/>
    <n v="336813628"/>
    <d v="2022-02-23T00:00:00"/>
    <n v="9492"/>
    <n v="437.2"/>
    <n v="263.33"/>
    <n v="4149902.4"/>
    <n v="2499528.36"/>
    <n v="1650374.04"/>
  </r>
  <r>
    <x v="2"/>
    <x v="38"/>
    <x v="2"/>
    <x v="1"/>
    <s v="Cancelled"/>
    <x v="1730"/>
    <n v="450021302"/>
    <d v="2020-08-27T00:00:00"/>
    <n v="159"/>
    <n v="47.45"/>
    <n v="31.79"/>
    <n v="7544.55"/>
    <n v="5054.6099999999997"/>
    <n v="2489.94"/>
  </r>
  <r>
    <x v="1"/>
    <x v="114"/>
    <x v="2"/>
    <x v="0"/>
    <s v="Low"/>
    <x v="1371"/>
    <n v="891898715"/>
    <d v="2018-12-05T00:00:00"/>
    <n v="1505"/>
    <n v="47.45"/>
    <n v="31.79"/>
    <n v="71412.25"/>
    <n v="47843.95"/>
    <n v="23568.3"/>
  </r>
  <r>
    <x v="4"/>
    <x v="56"/>
    <x v="9"/>
    <x v="1"/>
    <s v="Low"/>
    <x v="2180"/>
    <n v="548432195"/>
    <d v="2016-05-01T00:00:00"/>
    <n v="2129"/>
    <n v="9.33"/>
    <n v="6.92"/>
    <n v="19863.57"/>
    <n v="14732.68"/>
    <n v="5130.8900000000003"/>
  </r>
  <r>
    <x v="1"/>
    <x v="101"/>
    <x v="9"/>
    <x v="1"/>
    <s v="High"/>
    <x v="2181"/>
    <n v="175920569"/>
    <d v="2019-06-24T00:00:00"/>
    <n v="7661"/>
    <n v="9.33"/>
    <n v="6.92"/>
    <n v="71477.13"/>
    <n v="53014.12"/>
    <n v="18463.009999999998"/>
  </r>
  <r>
    <x v="4"/>
    <x v="160"/>
    <x v="5"/>
    <x v="1"/>
    <s v="High"/>
    <x v="1728"/>
    <n v="150975167"/>
    <d v="2021-07-11T00:00:00"/>
    <n v="5762"/>
    <n v="109.28"/>
    <n v="35.840000000000003"/>
    <n v="629671.36"/>
    <n v="206510.07999999999"/>
    <n v="423161.28"/>
  </r>
  <r>
    <x v="1"/>
    <x v="47"/>
    <x v="2"/>
    <x v="1"/>
    <s v="Medium"/>
    <x v="961"/>
    <n v="920519816"/>
    <d v="2020-12-30T00:00:00"/>
    <n v="1125"/>
    <n v="47.45"/>
    <n v="31.79"/>
    <n v="53381.25"/>
    <n v="35763.75"/>
    <n v="17617.5"/>
  </r>
  <r>
    <x v="2"/>
    <x v="165"/>
    <x v="8"/>
    <x v="0"/>
    <s v="Cancelled"/>
    <x v="923"/>
    <n v="751790845"/>
    <d v="2019-02-06T00:00:00"/>
    <n v="472"/>
    <n v="421.89"/>
    <n v="364.69"/>
    <n v="199132.08"/>
    <n v="172133.68"/>
    <n v="26998.400000000001"/>
  </r>
  <r>
    <x v="0"/>
    <x v="146"/>
    <x v="8"/>
    <x v="0"/>
    <s v="Medium"/>
    <x v="903"/>
    <n v="682337081"/>
    <d v="2015-06-10T00:00:00"/>
    <n v="7560"/>
    <n v="421.89"/>
    <n v="364.69"/>
    <n v="3189488.4"/>
    <n v="2757056.4"/>
    <n v="432432"/>
  </r>
  <r>
    <x v="0"/>
    <x v="76"/>
    <x v="8"/>
    <x v="0"/>
    <s v="High"/>
    <x v="499"/>
    <n v="470019853"/>
    <d v="2021-09-14T00:00:00"/>
    <n v="8174"/>
    <n v="421.89"/>
    <n v="364.69"/>
    <n v="3448528.86"/>
    <n v="2980976.06"/>
    <n v="467552.8"/>
  </r>
  <r>
    <x v="1"/>
    <x v="149"/>
    <x v="9"/>
    <x v="1"/>
    <s v="High"/>
    <x v="2182"/>
    <n v="843012988"/>
    <d v="2016-12-26T00:00:00"/>
    <n v="5132"/>
    <n v="9.33"/>
    <n v="6.92"/>
    <n v="47881.56"/>
    <n v="35513.440000000002"/>
    <n v="12368.12"/>
  </r>
  <r>
    <x v="2"/>
    <x v="42"/>
    <x v="10"/>
    <x v="1"/>
    <s v="Cancelled"/>
    <x v="1250"/>
    <n v="349802815"/>
    <d v="2016-08-15T00:00:00"/>
    <n v="3281"/>
    <n v="154.06"/>
    <n v="90.93"/>
    <n v="505470.86"/>
    <n v="298341.33"/>
    <n v="207129.53"/>
  </r>
  <r>
    <x v="1"/>
    <x v="43"/>
    <x v="9"/>
    <x v="0"/>
    <s v="Cancelled"/>
    <x v="1024"/>
    <n v="309188163"/>
    <d v="2015-08-12T00:00:00"/>
    <n v="4503"/>
    <n v="9.33"/>
    <n v="6.92"/>
    <n v="42012.99"/>
    <n v="31160.76"/>
    <n v="10852.23"/>
  </r>
  <r>
    <x v="1"/>
    <x v="108"/>
    <x v="6"/>
    <x v="1"/>
    <s v="Medium"/>
    <x v="2183"/>
    <n v="760280358"/>
    <d v="2020-08-21T00:00:00"/>
    <n v="2708"/>
    <n v="651.21"/>
    <n v="524.96"/>
    <n v="1763476.68"/>
    <n v="1421591.68"/>
    <n v="341885"/>
  </r>
  <r>
    <x v="1"/>
    <x v="127"/>
    <x v="9"/>
    <x v="0"/>
    <s v="High"/>
    <x v="1345"/>
    <n v="912503230"/>
    <d v="2021-03-17T00:00:00"/>
    <n v="8838"/>
    <n v="9.33"/>
    <n v="6.92"/>
    <n v="82458.539999999994"/>
    <n v="61158.96"/>
    <n v="21299.58"/>
  </r>
  <r>
    <x v="1"/>
    <x v="159"/>
    <x v="2"/>
    <x v="1"/>
    <s v="Medium"/>
    <x v="887"/>
    <n v="495593106"/>
    <d v="2015-10-08T00:00:00"/>
    <n v="5868"/>
    <n v="47.45"/>
    <n v="31.79"/>
    <n v="278436.59999999998"/>
    <n v="186543.72"/>
    <n v="91892.88"/>
  </r>
  <r>
    <x v="1"/>
    <x v="85"/>
    <x v="5"/>
    <x v="1"/>
    <s v="Low"/>
    <x v="593"/>
    <n v="209598815"/>
    <d v="2019-01-11T00:00:00"/>
    <n v="3802"/>
    <n v="109.28"/>
    <n v="35.840000000000003"/>
    <n v="415482.56"/>
    <n v="136263.67999999999"/>
    <n v="279218.88"/>
  </r>
  <r>
    <x v="1"/>
    <x v="128"/>
    <x v="5"/>
    <x v="1"/>
    <s v="Low"/>
    <x v="618"/>
    <n v="374881684"/>
    <d v="2019-08-25T00:00:00"/>
    <n v="4676"/>
    <n v="109.28"/>
    <n v="35.840000000000003"/>
    <n v="510993.28"/>
    <n v="167587.84"/>
    <n v="343405.44"/>
  </r>
  <r>
    <x v="6"/>
    <x v="103"/>
    <x v="0"/>
    <x v="1"/>
    <s v="High"/>
    <x v="348"/>
    <n v="482115542"/>
    <d v="2017-05-28T00:00:00"/>
    <n v="7558"/>
    <n v="255.28"/>
    <n v="159.41999999999999"/>
    <n v="1929406.24"/>
    <n v="1204896.3600000001"/>
    <n v="724509.88"/>
  </r>
  <r>
    <x v="0"/>
    <x v="27"/>
    <x v="8"/>
    <x v="0"/>
    <s v="Medium"/>
    <x v="2184"/>
    <n v="542286717"/>
    <d v="2022-09-20T00:00:00"/>
    <n v="3545"/>
    <n v="421.89"/>
    <n v="364.69"/>
    <n v="1495600.05"/>
    <n v="1292826.05"/>
    <n v="202774"/>
  </r>
  <r>
    <x v="2"/>
    <x v="37"/>
    <x v="3"/>
    <x v="0"/>
    <s v="Low"/>
    <x v="1558"/>
    <n v="636694037"/>
    <d v="2018-09-20T00:00:00"/>
    <n v="769"/>
    <n v="205.7"/>
    <n v="117.11"/>
    <n v="158183.29999999999"/>
    <n v="90057.59"/>
    <n v="68125.710000000006"/>
  </r>
  <r>
    <x v="4"/>
    <x v="56"/>
    <x v="4"/>
    <x v="1"/>
    <s v="High"/>
    <x v="629"/>
    <n v="466948831"/>
    <d v="2019-11-26T00:00:00"/>
    <n v="9390"/>
    <n v="81.73"/>
    <n v="56.67"/>
    <n v="767444.7"/>
    <n v="532131.30000000005"/>
    <n v="235313.4"/>
  </r>
  <r>
    <x v="1"/>
    <x v="96"/>
    <x v="1"/>
    <x v="1"/>
    <s v="Low"/>
    <x v="124"/>
    <n v="704974925"/>
    <d v="2020-06-14T00:00:00"/>
    <n v="6601"/>
    <n v="152.58000000000001"/>
    <n v="97.44"/>
    <n v="1007180.58"/>
    <n v="643201.43999999994"/>
    <n v="363979.14"/>
  </r>
  <r>
    <x v="1"/>
    <x v="54"/>
    <x v="9"/>
    <x v="0"/>
    <s v="High"/>
    <x v="412"/>
    <n v="743008649"/>
    <d v="2016-01-27T00:00:00"/>
    <n v="1625"/>
    <n v="9.33"/>
    <n v="6.92"/>
    <n v="15161.25"/>
    <n v="11245"/>
    <n v="3916.25"/>
  </r>
  <r>
    <x v="4"/>
    <x v="158"/>
    <x v="11"/>
    <x v="1"/>
    <s v="Low"/>
    <x v="1212"/>
    <n v="943598830"/>
    <d v="2020-04-13T00:00:00"/>
    <n v="718"/>
    <n v="668.27"/>
    <n v="502.54"/>
    <n v="479817.86"/>
    <n v="360823.72"/>
    <n v="118994.14"/>
  </r>
  <r>
    <x v="0"/>
    <x v="27"/>
    <x v="10"/>
    <x v="0"/>
    <s v="Low"/>
    <x v="2185"/>
    <n v="389606797"/>
    <d v="2020-09-18T00:00:00"/>
    <n v="2164"/>
    <n v="154.06"/>
    <n v="90.93"/>
    <n v="333385.84000000003"/>
    <n v="196772.52"/>
    <n v="136613.32"/>
  </r>
  <r>
    <x v="1"/>
    <x v="149"/>
    <x v="1"/>
    <x v="0"/>
    <s v="Medium"/>
    <x v="2186"/>
    <n v="934206378"/>
    <d v="2022-07-13T00:00:00"/>
    <n v="1282"/>
    <n v="152.58000000000001"/>
    <n v="97.44"/>
    <n v="195607.56"/>
    <n v="124918.08"/>
    <n v="70689.48"/>
  </r>
  <r>
    <x v="1"/>
    <x v="127"/>
    <x v="8"/>
    <x v="0"/>
    <s v="Low"/>
    <x v="1919"/>
    <n v="450883901"/>
    <d v="2015-11-05T00:00:00"/>
    <n v="5421"/>
    <n v="421.89"/>
    <n v="364.69"/>
    <n v="2287065.69"/>
    <n v="1976984.49"/>
    <n v="310081.2"/>
  </r>
  <r>
    <x v="1"/>
    <x v="179"/>
    <x v="8"/>
    <x v="0"/>
    <s v="High"/>
    <x v="442"/>
    <n v="483438193"/>
    <d v="2020-09-26T00:00:00"/>
    <n v="8959"/>
    <n v="421.89"/>
    <n v="364.69"/>
    <n v="3779712.51"/>
    <n v="3267257.71"/>
    <n v="512454.8"/>
  </r>
  <r>
    <x v="4"/>
    <x v="29"/>
    <x v="3"/>
    <x v="0"/>
    <s v="Medium"/>
    <x v="1269"/>
    <n v="395980584"/>
    <d v="2016-12-18T00:00:00"/>
    <n v="8309"/>
    <n v="205.7"/>
    <n v="117.11"/>
    <n v="1709161.3"/>
    <n v="973066.99"/>
    <n v="736094.31"/>
  </r>
  <r>
    <x v="3"/>
    <x v="50"/>
    <x v="10"/>
    <x v="1"/>
    <s v="Medium"/>
    <x v="1450"/>
    <n v="522934901"/>
    <d v="2021-02-03T00:00:00"/>
    <n v="6913"/>
    <n v="154.06"/>
    <n v="90.93"/>
    <n v="1065016.78"/>
    <n v="628599.09"/>
    <n v="436417.69"/>
  </r>
  <r>
    <x v="1"/>
    <x v="36"/>
    <x v="10"/>
    <x v="0"/>
    <s v="Low"/>
    <x v="1353"/>
    <n v="819037473"/>
    <d v="2016-10-15T00:00:00"/>
    <n v="244"/>
    <n v="154.06"/>
    <n v="90.93"/>
    <n v="37590.639999999999"/>
    <n v="22186.92"/>
    <n v="15403.72"/>
  </r>
  <r>
    <x v="1"/>
    <x v="114"/>
    <x v="0"/>
    <x v="1"/>
    <s v="Cancelled"/>
    <x v="2187"/>
    <n v="409337127"/>
    <d v="2015-02-14T00:00:00"/>
    <n v="807"/>
    <n v="255.28"/>
    <n v="159.41999999999999"/>
    <n v="206010.96"/>
    <n v="128651.94"/>
    <n v="77359.02"/>
  </r>
  <r>
    <x v="0"/>
    <x v="0"/>
    <x v="3"/>
    <x v="0"/>
    <s v="Medium"/>
    <x v="734"/>
    <n v="739195191"/>
    <d v="2022-10-28T00:00:00"/>
    <n v="3139"/>
    <n v="205.7"/>
    <n v="117.11"/>
    <n v="645692.30000000005"/>
    <n v="367608.29"/>
    <n v="278084.01"/>
  </r>
  <r>
    <x v="3"/>
    <x v="15"/>
    <x v="4"/>
    <x v="1"/>
    <s v="Low"/>
    <x v="2188"/>
    <n v="624285495"/>
    <d v="2019-06-11T00:00:00"/>
    <n v="8806"/>
    <n v="81.73"/>
    <n v="56.67"/>
    <n v="719714.38"/>
    <n v="499036.02"/>
    <n v="220678.36"/>
  </r>
  <r>
    <x v="1"/>
    <x v="183"/>
    <x v="0"/>
    <x v="1"/>
    <s v="Low"/>
    <x v="5"/>
    <n v="300594365"/>
    <d v="2022-12-04T00:00:00"/>
    <n v="1407"/>
    <n v="255.28"/>
    <n v="159.41999999999999"/>
    <n v="359178.96"/>
    <n v="224303.94"/>
    <n v="134875.01999999999"/>
  </r>
  <r>
    <x v="1"/>
    <x v="77"/>
    <x v="9"/>
    <x v="1"/>
    <s v="High"/>
    <x v="1446"/>
    <n v="974420630"/>
    <d v="2021-06-15T00:00:00"/>
    <n v="1573"/>
    <n v="9.33"/>
    <n v="6.92"/>
    <n v="14676.09"/>
    <n v="10885.16"/>
    <n v="3790.93"/>
  </r>
  <r>
    <x v="1"/>
    <x v="84"/>
    <x v="4"/>
    <x v="0"/>
    <s v="Low"/>
    <x v="477"/>
    <n v="772375619"/>
    <d v="2016-03-06T00:00:00"/>
    <n v="1964"/>
    <n v="81.73"/>
    <n v="56.67"/>
    <n v="160517.72"/>
    <n v="111299.88"/>
    <n v="49217.84"/>
  </r>
  <r>
    <x v="3"/>
    <x v="50"/>
    <x v="11"/>
    <x v="0"/>
    <s v="Medium"/>
    <x v="473"/>
    <n v="591383159"/>
    <d v="2016-08-15T00:00:00"/>
    <n v="2273"/>
    <n v="668.27"/>
    <n v="502.54"/>
    <n v="1518977.71"/>
    <n v="1142273.42"/>
    <n v="376704.29"/>
  </r>
  <r>
    <x v="0"/>
    <x v="119"/>
    <x v="1"/>
    <x v="0"/>
    <s v="High"/>
    <x v="2052"/>
    <n v="948679578"/>
    <d v="2020-06-05T00:00:00"/>
    <n v="4224"/>
    <n v="152.58000000000001"/>
    <n v="97.44"/>
    <n v="644497.92000000004"/>
    <n v="411586.56"/>
    <n v="232911.35999999999"/>
  </r>
  <r>
    <x v="1"/>
    <x v="74"/>
    <x v="8"/>
    <x v="0"/>
    <s v="Low"/>
    <x v="1115"/>
    <n v="631813704"/>
    <d v="2015-11-28T00:00:00"/>
    <n v="6570"/>
    <n v="421.89"/>
    <n v="364.69"/>
    <n v="2771817.3"/>
    <n v="2396013.2999999998"/>
    <n v="375804"/>
  </r>
  <r>
    <x v="1"/>
    <x v="101"/>
    <x v="5"/>
    <x v="0"/>
    <s v="Cancelled"/>
    <x v="2165"/>
    <n v="748646867"/>
    <d v="2017-06-22T00:00:00"/>
    <n v="99"/>
    <n v="109.28"/>
    <n v="35.840000000000003"/>
    <n v="10818.72"/>
    <n v="3548.16"/>
    <n v="7270.56"/>
  </r>
  <r>
    <x v="1"/>
    <x v="127"/>
    <x v="2"/>
    <x v="0"/>
    <s v="Medium"/>
    <x v="636"/>
    <n v="677352893"/>
    <d v="2020-08-23T00:00:00"/>
    <n v="2628"/>
    <n v="47.45"/>
    <n v="31.79"/>
    <n v="124698.6"/>
    <n v="83544.12"/>
    <n v="41154.480000000003"/>
  </r>
  <r>
    <x v="1"/>
    <x v="87"/>
    <x v="2"/>
    <x v="1"/>
    <s v="Medium"/>
    <x v="2104"/>
    <n v="316418111"/>
    <d v="2019-03-06T00:00:00"/>
    <n v="4005"/>
    <n v="47.45"/>
    <n v="31.79"/>
    <n v="190037.25"/>
    <n v="127318.95"/>
    <n v="62718.3"/>
  </r>
  <r>
    <x v="1"/>
    <x v="59"/>
    <x v="2"/>
    <x v="1"/>
    <s v="Low"/>
    <x v="2100"/>
    <n v="534641349"/>
    <d v="2020-08-27T00:00:00"/>
    <n v="1111"/>
    <n v="47.45"/>
    <n v="31.79"/>
    <n v="52716.95"/>
    <n v="35318.69"/>
    <n v="17398.259999999998"/>
  </r>
  <r>
    <x v="1"/>
    <x v="43"/>
    <x v="1"/>
    <x v="0"/>
    <s v="Low"/>
    <x v="517"/>
    <n v="921133935"/>
    <d v="2019-08-11T00:00:00"/>
    <n v="2856"/>
    <n v="152.58000000000001"/>
    <n v="97.44"/>
    <n v="435768.48"/>
    <n v="278288.64000000001"/>
    <n v="157479.84"/>
  </r>
  <r>
    <x v="2"/>
    <x v="38"/>
    <x v="6"/>
    <x v="1"/>
    <s v="High"/>
    <x v="2189"/>
    <n v="235319697"/>
    <d v="2015-10-31T00:00:00"/>
    <n v="5183"/>
    <n v="651.21"/>
    <n v="524.96"/>
    <n v="3375221.43"/>
    <n v="2720867.68"/>
    <n v="654353.75"/>
  </r>
  <r>
    <x v="1"/>
    <x v="44"/>
    <x v="8"/>
    <x v="1"/>
    <s v="Low"/>
    <x v="984"/>
    <n v="456934964"/>
    <d v="2020-05-05T00:00:00"/>
    <n v="6065"/>
    <n v="421.89"/>
    <n v="364.69"/>
    <n v="2558762.85"/>
    <n v="2211844.85"/>
    <n v="346918"/>
  </r>
  <r>
    <x v="0"/>
    <x v="14"/>
    <x v="2"/>
    <x v="1"/>
    <s v="High"/>
    <x v="2155"/>
    <n v="936028563"/>
    <d v="2016-04-14T00:00:00"/>
    <n v="507"/>
    <n v="47.45"/>
    <n v="31.79"/>
    <n v="24057.15"/>
    <n v="16117.53"/>
    <n v="7939.62"/>
  </r>
  <r>
    <x v="0"/>
    <x v="146"/>
    <x v="0"/>
    <x v="1"/>
    <s v="Cancelled"/>
    <x v="2190"/>
    <n v="642961823"/>
    <d v="2021-09-30T00:00:00"/>
    <n v="5546"/>
    <n v="255.28"/>
    <n v="159.41999999999999"/>
    <n v="1415782.88"/>
    <n v="884143.32"/>
    <n v="531639.56000000006"/>
  </r>
  <r>
    <x v="1"/>
    <x v="183"/>
    <x v="4"/>
    <x v="1"/>
    <s v="High"/>
    <x v="2191"/>
    <n v="418408572"/>
    <d v="2022-03-15T00:00:00"/>
    <n v="5249"/>
    <n v="81.73"/>
    <n v="56.67"/>
    <n v="429000.77"/>
    <n v="297460.83"/>
    <n v="131539.94"/>
  </r>
  <r>
    <x v="3"/>
    <x v="94"/>
    <x v="2"/>
    <x v="1"/>
    <s v="Low"/>
    <x v="793"/>
    <n v="723355138"/>
    <d v="2016-10-24T00:00:00"/>
    <n v="5715"/>
    <n v="47.45"/>
    <n v="31.79"/>
    <n v="271176.75"/>
    <n v="181679.85"/>
    <n v="89496.9"/>
  </r>
  <r>
    <x v="1"/>
    <x v="96"/>
    <x v="8"/>
    <x v="0"/>
    <s v="Cancelled"/>
    <x v="1460"/>
    <n v="289100348"/>
    <d v="2022-10-31T00:00:00"/>
    <n v="72"/>
    <n v="421.89"/>
    <n v="364.69"/>
    <n v="30376.080000000002"/>
    <n v="26257.68"/>
    <n v="4118.3999999999996"/>
  </r>
  <r>
    <x v="2"/>
    <x v="68"/>
    <x v="4"/>
    <x v="1"/>
    <s v="Medium"/>
    <x v="1712"/>
    <n v="167255532"/>
    <d v="2021-01-20T00:00:00"/>
    <n v="3484"/>
    <n v="81.73"/>
    <n v="56.67"/>
    <n v="284747.32"/>
    <n v="197438.28"/>
    <n v="87309.04"/>
  </r>
  <r>
    <x v="4"/>
    <x v="160"/>
    <x v="8"/>
    <x v="0"/>
    <s v="Low"/>
    <x v="2071"/>
    <n v="579744517"/>
    <d v="2022-07-02T00:00:00"/>
    <n v="8141"/>
    <n v="421.89"/>
    <n v="364.69"/>
    <n v="3434606.49"/>
    <n v="2968941.29"/>
    <n v="465665.2"/>
  </r>
  <r>
    <x v="1"/>
    <x v="17"/>
    <x v="9"/>
    <x v="0"/>
    <s v="Low"/>
    <x v="1592"/>
    <n v="468803632"/>
    <d v="2022-10-02T00:00:00"/>
    <n v="8267"/>
    <n v="9.33"/>
    <n v="6.92"/>
    <n v="77131.11"/>
    <n v="57207.64"/>
    <n v="19923.47"/>
  </r>
  <r>
    <x v="1"/>
    <x v="41"/>
    <x v="0"/>
    <x v="0"/>
    <s v="Medium"/>
    <x v="2192"/>
    <n v="646981704"/>
    <d v="2022-11-23T00:00:00"/>
    <n v="5118"/>
    <n v="255.28"/>
    <n v="159.41999999999999"/>
    <n v="1306523.04"/>
    <n v="815911.56"/>
    <n v="490611.48"/>
  </r>
  <r>
    <x v="3"/>
    <x v="61"/>
    <x v="11"/>
    <x v="0"/>
    <s v="High"/>
    <x v="53"/>
    <n v="647140061"/>
    <d v="2022-11-05T00:00:00"/>
    <n v="1980"/>
    <n v="668.27"/>
    <n v="502.54"/>
    <n v="1323174.6000000001"/>
    <n v="995029.2"/>
    <n v="328145.40000000002"/>
  </r>
  <r>
    <x v="1"/>
    <x v="41"/>
    <x v="10"/>
    <x v="0"/>
    <s v="Low"/>
    <x v="368"/>
    <n v="972452533"/>
    <d v="2015-10-04T00:00:00"/>
    <n v="9169"/>
    <n v="154.06"/>
    <n v="90.93"/>
    <n v="1412576.14"/>
    <n v="833737.17"/>
    <n v="578838.97"/>
  </r>
  <r>
    <x v="3"/>
    <x v="35"/>
    <x v="11"/>
    <x v="1"/>
    <s v="Medium"/>
    <x v="2193"/>
    <n v="846405446"/>
    <d v="2016-03-09T00:00:00"/>
    <n v="9035"/>
    <n v="668.27"/>
    <n v="502.54"/>
    <n v="6037819.4500000002"/>
    <n v="4540448.9000000004"/>
    <n v="1497370.55"/>
  </r>
  <r>
    <x v="0"/>
    <x v="19"/>
    <x v="4"/>
    <x v="0"/>
    <s v="High"/>
    <x v="997"/>
    <n v="462797629"/>
    <d v="2015-06-30T00:00:00"/>
    <n v="958"/>
    <n v="81.73"/>
    <n v="56.67"/>
    <n v="78297.34"/>
    <n v="54289.86"/>
    <n v="24007.48"/>
  </r>
  <r>
    <x v="1"/>
    <x v="16"/>
    <x v="4"/>
    <x v="1"/>
    <s v="Medium"/>
    <x v="359"/>
    <n v="535740411"/>
    <d v="2022-06-07T00:00:00"/>
    <n v="6348"/>
    <n v="81.73"/>
    <n v="56.67"/>
    <n v="518822.04"/>
    <n v="359741.16"/>
    <n v="159080.88"/>
  </r>
  <r>
    <x v="3"/>
    <x v="20"/>
    <x v="8"/>
    <x v="0"/>
    <s v="High"/>
    <x v="20"/>
    <n v="949657618"/>
    <d v="2022-02-20T00:00:00"/>
    <n v="3648"/>
    <n v="421.89"/>
    <n v="364.69"/>
    <n v="1539054.72"/>
    <n v="1330389.1200000001"/>
    <n v="208665.60000000001"/>
  </r>
  <r>
    <x v="1"/>
    <x v="169"/>
    <x v="4"/>
    <x v="1"/>
    <s v="High"/>
    <x v="347"/>
    <n v="309285581"/>
    <d v="2017-04-17T00:00:00"/>
    <n v="3331"/>
    <n v="81.73"/>
    <n v="56.67"/>
    <n v="272242.63"/>
    <n v="188767.77"/>
    <n v="83474.86"/>
  </r>
  <r>
    <x v="3"/>
    <x v="124"/>
    <x v="8"/>
    <x v="0"/>
    <s v="Cancelled"/>
    <x v="693"/>
    <n v="889673125"/>
    <d v="2016-07-09T00:00:00"/>
    <n v="2903"/>
    <n v="421.89"/>
    <n v="364.69"/>
    <n v="1224746.67"/>
    <n v="1058695.07"/>
    <n v="166051.6"/>
  </r>
  <r>
    <x v="1"/>
    <x v="62"/>
    <x v="8"/>
    <x v="1"/>
    <s v="High"/>
    <x v="2194"/>
    <n v="986181581"/>
    <d v="2016-07-23T00:00:00"/>
    <n v="1900"/>
    <n v="421.89"/>
    <n v="364.69"/>
    <n v="801591"/>
    <n v="692911"/>
    <n v="108680"/>
  </r>
  <r>
    <x v="4"/>
    <x v="173"/>
    <x v="0"/>
    <x v="1"/>
    <s v="Medium"/>
    <x v="368"/>
    <n v="764484775"/>
    <d v="2015-09-03T00:00:00"/>
    <n v="6888"/>
    <n v="255.28"/>
    <n v="159.41999999999999"/>
    <n v="1758368.64"/>
    <n v="1098084.96"/>
    <n v="660283.68000000005"/>
  </r>
  <r>
    <x v="3"/>
    <x v="8"/>
    <x v="3"/>
    <x v="0"/>
    <s v="Cancelled"/>
    <x v="1861"/>
    <n v="910569036"/>
    <d v="2019-03-25T00:00:00"/>
    <n v="6467"/>
    <n v="205.7"/>
    <n v="117.11"/>
    <n v="1330261.8999999999"/>
    <n v="757350.37"/>
    <n v="572911.53"/>
  </r>
  <r>
    <x v="1"/>
    <x v="152"/>
    <x v="0"/>
    <x v="1"/>
    <s v="Cancelled"/>
    <x v="1720"/>
    <n v="380733191"/>
    <d v="2019-04-13T00:00:00"/>
    <n v="6267"/>
    <n v="255.28"/>
    <n v="159.41999999999999"/>
    <n v="1599839.76"/>
    <n v="999085.14"/>
    <n v="600754.62"/>
  </r>
  <r>
    <x v="3"/>
    <x v="124"/>
    <x v="11"/>
    <x v="0"/>
    <s v="Medium"/>
    <x v="2129"/>
    <n v="451588571"/>
    <d v="2019-07-14T00:00:00"/>
    <n v="3948"/>
    <n v="668.27"/>
    <n v="502.54"/>
    <n v="2638329.96"/>
    <n v="1984027.92"/>
    <n v="654302.04"/>
  </r>
  <r>
    <x v="2"/>
    <x v="102"/>
    <x v="9"/>
    <x v="0"/>
    <s v="High"/>
    <x v="1083"/>
    <n v="670059001"/>
    <d v="2016-09-01T00:00:00"/>
    <n v="4203"/>
    <n v="9.33"/>
    <n v="6.92"/>
    <n v="39213.99"/>
    <n v="29084.76"/>
    <n v="10129.23"/>
  </r>
  <r>
    <x v="4"/>
    <x v="45"/>
    <x v="6"/>
    <x v="0"/>
    <s v="Low"/>
    <x v="383"/>
    <n v="203380811"/>
    <d v="2022-11-23T00:00:00"/>
    <n v="3756"/>
    <n v="651.21"/>
    <n v="524.96"/>
    <n v="2445944.7599999998"/>
    <n v="1971749.76"/>
    <n v="474195"/>
  </r>
  <r>
    <x v="1"/>
    <x v="108"/>
    <x v="9"/>
    <x v="0"/>
    <s v="Low"/>
    <x v="1769"/>
    <n v="989102828"/>
    <d v="2020-07-08T00:00:00"/>
    <n v="6362"/>
    <n v="9.33"/>
    <n v="6.92"/>
    <n v="59357.46"/>
    <n v="44025.04"/>
    <n v="15332.42"/>
  </r>
  <r>
    <x v="1"/>
    <x v="87"/>
    <x v="9"/>
    <x v="1"/>
    <s v="High"/>
    <x v="401"/>
    <n v="985086381"/>
    <d v="2015-09-04T00:00:00"/>
    <n v="7806"/>
    <n v="9.33"/>
    <n v="6.92"/>
    <n v="72829.98"/>
    <n v="54017.52"/>
    <n v="18812.46"/>
  </r>
  <r>
    <x v="1"/>
    <x v="117"/>
    <x v="10"/>
    <x v="0"/>
    <s v="Low"/>
    <x v="431"/>
    <n v="919505298"/>
    <d v="2020-02-27T00:00:00"/>
    <n v="906"/>
    <n v="154.06"/>
    <n v="90.93"/>
    <n v="139578.35999999999"/>
    <n v="82382.58"/>
    <n v="57195.78"/>
  </r>
  <r>
    <x v="3"/>
    <x v="163"/>
    <x v="1"/>
    <x v="0"/>
    <s v="Medium"/>
    <x v="281"/>
    <n v="240845906"/>
    <d v="2017-04-21T00:00:00"/>
    <n v="511"/>
    <n v="152.58000000000001"/>
    <n v="97.44"/>
    <n v="77968.38"/>
    <n v="49791.839999999997"/>
    <n v="28176.54"/>
  </r>
  <r>
    <x v="1"/>
    <x v="78"/>
    <x v="6"/>
    <x v="1"/>
    <s v="High"/>
    <x v="1642"/>
    <n v="267907035"/>
    <d v="2019-07-20T00:00:00"/>
    <n v="8500"/>
    <n v="651.21"/>
    <n v="524.96"/>
    <n v="5535285"/>
    <n v="4462160"/>
    <n v="1073125"/>
  </r>
  <r>
    <x v="4"/>
    <x v="160"/>
    <x v="8"/>
    <x v="0"/>
    <s v="Medium"/>
    <x v="1624"/>
    <n v="139800012"/>
    <d v="2018-09-20T00:00:00"/>
    <n v="8785"/>
    <n v="421.89"/>
    <n v="364.69"/>
    <n v="3706303.65"/>
    <n v="3203801.65"/>
    <n v="502502"/>
  </r>
  <r>
    <x v="1"/>
    <x v="145"/>
    <x v="8"/>
    <x v="0"/>
    <s v="Cancelled"/>
    <x v="2048"/>
    <n v="865948665"/>
    <d v="2016-09-26T00:00:00"/>
    <n v="2308"/>
    <n v="421.89"/>
    <n v="364.69"/>
    <n v="973722.12"/>
    <n v="841704.52"/>
    <n v="132017.60000000001"/>
  </r>
  <r>
    <x v="3"/>
    <x v="50"/>
    <x v="8"/>
    <x v="1"/>
    <s v="High"/>
    <x v="1211"/>
    <n v="376089322"/>
    <d v="2016-06-27T00:00:00"/>
    <n v="2043"/>
    <n v="421.89"/>
    <n v="364.69"/>
    <n v="861921.27"/>
    <n v="745061.67"/>
    <n v="116859.6"/>
  </r>
  <r>
    <x v="3"/>
    <x v="151"/>
    <x v="1"/>
    <x v="0"/>
    <s v="High"/>
    <x v="1196"/>
    <n v="270270812"/>
    <d v="2015-10-28T00:00:00"/>
    <n v="7994"/>
    <n v="152.58000000000001"/>
    <n v="97.44"/>
    <n v="1219724.52"/>
    <n v="778935.36"/>
    <n v="440789.16"/>
  </r>
  <r>
    <x v="3"/>
    <x v="24"/>
    <x v="4"/>
    <x v="1"/>
    <s v="Medium"/>
    <x v="1683"/>
    <n v="868854463"/>
    <d v="2022-02-12T00:00:00"/>
    <n v="2198"/>
    <n v="81.73"/>
    <n v="56.67"/>
    <n v="179642.54"/>
    <n v="124560.66"/>
    <n v="55081.88"/>
  </r>
  <r>
    <x v="2"/>
    <x v="12"/>
    <x v="2"/>
    <x v="0"/>
    <s v="Low"/>
    <x v="705"/>
    <n v="762514102"/>
    <d v="2018-07-28T00:00:00"/>
    <n v="3722"/>
    <n v="47.45"/>
    <n v="31.79"/>
    <n v="176608.9"/>
    <n v="118322.38"/>
    <n v="58286.52"/>
  </r>
  <r>
    <x v="6"/>
    <x v="18"/>
    <x v="4"/>
    <x v="1"/>
    <s v="High"/>
    <x v="391"/>
    <n v="862236058"/>
    <d v="2015-05-01T00:00:00"/>
    <n v="3665"/>
    <n v="81.73"/>
    <n v="56.67"/>
    <n v="299540.45"/>
    <n v="207695.55"/>
    <n v="91844.9"/>
  </r>
  <r>
    <x v="1"/>
    <x v="40"/>
    <x v="11"/>
    <x v="0"/>
    <s v="High"/>
    <x v="539"/>
    <n v="349319159"/>
    <d v="2022-12-10T00:00:00"/>
    <n v="157"/>
    <n v="668.27"/>
    <n v="502.54"/>
    <n v="104918.39"/>
    <n v="78898.78"/>
    <n v="26019.61"/>
  </r>
  <r>
    <x v="4"/>
    <x v="6"/>
    <x v="1"/>
    <x v="0"/>
    <s v="Cancelled"/>
    <x v="1771"/>
    <n v="725374734"/>
    <d v="2016-01-19T00:00:00"/>
    <n v="3358"/>
    <n v="152.58000000000001"/>
    <n v="97.44"/>
    <n v="512363.64"/>
    <n v="327203.52"/>
    <n v="185160.12"/>
  </r>
  <r>
    <x v="1"/>
    <x v="66"/>
    <x v="2"/>
    <x v="0"/>
    <s v="Medium"/>
    <x v="1067"/>
    <n v="862326610"/>
    <d v="2020-05-28T00:00:00"/>
    <n v="461"/>
    <n v="47.45"/>
    <n v="31.79"/>
    <n v="21874.45"/>
    <n v="14655.19"/>
    <n v="7219.26"/>
  </r>
  <r>
    <x v="1"/>
    <x v="136"/>
    <x v="8"/>
    <x v="0"/>
    <s v="High"/>
    <x v="495"/>
    <n v="152411115"/>
    <d v="2019-02-21T00:00:00"/>
    <n v="691"/>
    <n v="421.89"/>
    <n v="364.69"/>
    <n v="291525.99"/>
    <n v="252000.79"/>
    <n v="39525.199999999997"/>
  </r>
  <r>
    <x v="2"/>
    <x v="170"/>
    <x v="7"/>
    <x v="0"/>
    <s v="Low"/>
    <x v="203"/>
    <n v="758177077"/>
    <d v="2019-03-21T00:00:00"/>
    <n v="300"/>
    <n v="437.2"/>
    <n v="263.33"/>
    <n v="131160"/>
    <n v="78999"/>
    <n v="52161"/>
  </r>
  <r>
    <x v="1"/>
    <x v="64"/>
    <x v="6"/>
    <x v="1"/>
    <s v="Cancelled"/>
    <x v="793"/>
    <n v="862485826"/>
    <d v="2016-10-27T00:00:00"/>
    <n v="7577"/>
    <n v="651.21"/>
    <n v="524.96"/>
    <n v="4934218.17"/>
    <n v="3977621.92"/>
    <n v="956596.25"/>
  </r>
  <r>
    <x v="2"/>
    <x v="51"/>
    <x v="11"/>
    <x v="1"/>
    <s v="Cancelled"/>
    <x v="377"/>
    <n v="518511188"/>
    <d v="2017-02-16T00:00:00"/>
    <n v="7838"/>
    <n v="668.27"/>
    <n v="502.54"/>
    <n v="5237900.26"/>
    <n v="3938908.52"/>
    <n v="1298991.74"/>
  </r>
  <r>
    <x v="1"/>
    <x v="167"/>
    <x v="9"/>
    <x v="1"/>
    <s v="Medium"/>
    <x v="1250"/>
    <n v="299739491"/>
    <d v="2016-09-01T00:00:00"/>
    <n v="8431"/>
    <n v="9.33"/>
    <n v="6.92"/>
    <n v="78661.23"/>
    <n v="58342.52"/>
    <n v="20318.71"/>
  </r>
  <r>
    <x v="3"/>
    <x v="50"/>
    <x v="8"/>
    <x v="0"/>
    <s v="High"/>
    <x v="286"/>
    <n v="849969565"/>
    <d v="2018-09-03T00:00:00"/>
    <n v="3737"/>
    <n v="421.89"/>
    <n v="364.69"/>
    <n v="1576602.93"/>
    <n v="1362846.53"/>
    <n v="213756.4"/>
  </r>
  <r>
    <x v="1"/>
    <x v="129"/>
    <x v="8"/>
    <x v="1"/>
    <s v="Low"/>
    <x v="1478"/>
    <n v="633312737"/>
    <d v="2021-08-11T00:00:00"/>
    <n v="167"/>
    <n v="421.89"/>
    <n v="364.69"/>
    <n v="70455.63"/>
    <n v="60903.23"/>
    <n v="9552.4"/>
  </r>
  <r>
    <x v="1"/>
    <x v="89"/>
    <x v="6"/>
    <x v="1"/>
    <s v="Cancelled"/>
    <x v="1099"/>
    <n v="884192836"/>
    <d v="2020-01-15T00:00:00"/>
    <n v="1164"/>
    <n v="651.21"/>
    <n v="524.96"/>
    <n v="758008.44"/>
    <n v="611053.43999999994"/>
    <n v="146955"/>
  </r>
  <r>
    <x v="2"/>
    <x v="141"/>
    <x v="7"/>
    <x v="1"/>
    <s v="Cancelled"/>
    <x v="1993"/>
    <n v="657346189"/>
    <d v="2022-01-28T00:00:00"/>
    <n v="2200"/>
    <n v="437.2"/>
    <n v="263.33"/>
    <n v="961840"/>
    <n v="579326"/>
    <n v="382514"/>
  </r>
  <r>
    <x v="1"/>
    <x v="149"/>
    <x v="2"/>
    <x v="1"/>
    <s v="Medium"/>
    <x v="1049"/>
    <n v="877821624"/>
    <d v="2018-03-14T00:00:00"/>
    <n v="5780"/>
    <n v="47.45"/>
    <n v="31.79"/>
    <n v="274261"/>
    <n v="183746.2"/>
    <n v="90514.8"/>
  </r>
  <r>
    <x v="1"/>
    <x v="130"/>
    <x v="9"/>
    <x v="0"/>
    <s v="Medium"/>
    <x v="1714"/>
    <n v="290980470"/>
    <d v="2015-01-01T00:00:00"/>
    <n v="6442"/>
    <n v="9.33"/>
    <n v="6.92"/>
    <n v="60103.86"/>
    <n v="44578.64"/>
    <n v="15525.22"/>
  </r>
  <r>
    <x v="4"/>
    <x v="29"/>
    <x v="9"/>
    <x v="0"/>
    <s v="High"/>
    <x v="1519"/>
    <n v="412496554"/>
    <d v="2018-04-29T00:00:00"/>
    <n v="5752"/>
    <n v="9.33"/>
    <n v="6.92"/>
    <n v="53666.16"/>
    <n v="39803.839999999997"/>
    <n v="13862.32"/>
  </r>
  <r>
    <x v="1"/>
    <x v="153"/>
    <x v="8"/>
    <x v="0"/>
    <s v="Medium"/>
    <x v="2195"/>
    <n v="578356206"/>
    <d v="2015-07-15T00:00:00"/>
    <n v="7309"/>
    <n v="421.89"/>
    <n v="364.69"/>
    <n v="3083594.01"/>
    <n v="2665519.21"/>
    <n v="418074.8"/>
  </r>
  <r>
    <x v="1"/>
    <x v="33"/>
    <x v="4"/>
    <x v="0"/>
    <s v="Low"/>
    <x v="191"/>
    <n v="194858253"/>
    <d v="2021-05-22T00:00:00"/>
    <n v="1742"/>
    <n v="81.73"/>
    <n v="56.67"/>
    <n v="142373.66"/>
    <n v="98719.14"/>
    <n v="43654.52"/>
  </r>
  <r>
    <x v="1"/>
    <x v="139"/>
    <x v="3"/>
    <x v="1"/>
    <s v="Low"/>
    <x v="14"/>
    <n v="988614022"/>
    <d v="2022-01-11T00:00:00"/>
    <n v="1713"/>
    <n v="205.7"/>
    <n v="117.11"/>
    <n v="352364.1"/>
    <n v="200609.43"/>
    <n v="151754.67000000001"/>
  </r>
  <r>
    <x v="2"/>
    <x v="65"/>
    <x v="4"/>
    <x v="0"/>
    <s v="Cancelled"/>
    <x v="2196"/>
    <n v="256547343"/>
    <d v="2020-12-30T00:00:00"/>
    <n v="6915"/>
    <n v="81.73"/>
    <n v="56.67"/>
    <n v="565162.94999999995"/>
    <n v="391873.05"/>
    <n v="173289.9"/>
  </r>
  <r>
    <x v="2"/>
    <x v="155"/>
    <x v="10"/>
    <x v="1"/>
    <s v="Medium"/>
    <x v="2197"/>
    <n v="315894544"/>
    <d v="2017-01-27T00:00:00"/>
    <n v="9070"/>
    <n v="154.06"/>
    <n v="90.93"/>
    <n v="1397324.2"/>
    <n v="824735.1"/>
    <n v="572589.1"/>
  </r>
  <r>
    <x v="3"/>
    <x v="133"/>
    <x v="1"/>
    <x v="0"/>
    <s v="Low"/>
    <x v="2198"/>
    <n v="854204452"/>
    <d v="2019-02-14T00:00:00"/>
    <n v="6934"/>
    <n v="152.58000000000001"/>
    <n v="97.44"/>
    <n v="1057989.72"/>
    <n v="675648.96"/>
    <n v="382340.76"/>
  </r>
  <r>
    <x v="1"/>
    <x v="59"/>
    <x v="3"/>
    <x v="0"/>
    <s v="Low"/>
    <x v="2001"/>
    <n v="279338395"/>
    <d v="2018-02-24T00:00:00"/>
    <n v="1293"/>
    <n v="205.7"/>
    <n v="117.11"/>
    <n v="265970.09999999998"/>
    <n v="151423.23000000001"/>
    <n v="114546.87"/>
  </r>
  <r>
    <x v="2"/>
    <x v="48"/>
    <x v="8"/>
    <x v="0"/>
    <s v="Cancelled"/>
    <x v="2199"/>
    <n v="669470202"/>
    <d v="2015-07-11T00:00:00"/>
    <n v="9965"/>
    <n v="421.89"/>
    <n v="364.69"/>
    <n v="4204133.8499999996"/>
    <n v="3634135.85"/>
    <n v="569998"/>
  </r>
  <r>
    <x v="1"/>
    <x v="22"/>
    <x v="0"/>
    <x v="1"/>
    <s v="Medium"/>
    <x v="471"/>
    <n v="123086202"/>
    <d v="2018-02-20T00:00:00"/>
    <n v="2797"/>
    <n v="255.28"/>
    <n v="159.41999999999999"/>
    <n v="714018.16"/>
    <n v="445897.74"/>
    <n v="268120.42"/>
  </r>
  <r>
    <x v="0"/>
    <x v="135"/>
    <x v="5"/>
    <x v="0"/>
    <s v="Medium"/>
    <x v="559"/>
    <n v="408985221"/>
    <d v="2022-11-14T00:00:00"/>
    <n v="6670"/>
    <n v="109.28"/>
    <n v="35.840000000000003"/>
    <n v="728897.6"/>
    <n v="239052.79999999999"/>
    <n v="489844.8"/>
  </r>
  <r>
    <x v="1"/>
    <x v="33"/>
    <x v="8"/>
    <x v="0"/>
    <s v="Medium"/>
    <x v="1771"/>
    <n v="216278588"/>
    <d v="2015-12-19T00:00:00"/>
    <n v="495"/>
    <n v="421.89"/>
    <n v="364.69"/>
    <n v="208835.55"/>
    <n v="180521.55"/>
    <n v="28314"/>
  </r>
  <r>
    <x v="6"/>
    <x v="103"/>
    <x v="9"/>
    <x v="0"/>
    <s v="Low"/>
    <x v="1164"/>
    <n v="104390132"/>
    <d v="2019-01-23T00:00:00"/>
    <n v="215"/>
    <n v="9.33"/>
    <n v="6.92"/>
    <n v="2005.95"/>
    <n v="1487.8"/>
    <n v="518.15"/>
  </r>
  <r>
    <x v="1"/>
    <x v="9"/>
    <x v="11"/>
    <x v="0"/>
    <s v="Cancelled"/>
    <x v="203"/>
    <n v="253056180"/>
    <d v="2019-03-14T00:00:00"/>
    <n v="3802"/>
    <n v="668.27"/>
    <n v="502.54"/>
    <n v="2540762.54"/>
    <n v="1910657.08"/>
    <n v="630105.46"/>
  </r>
  <r>
    <x v="2"/>
    <x v="42"/>
    <x v="4"/>
    <x v="0"/>
    <s v="Medium"/>
    <x v="574"/>
    <n v="912325561"/>
    <d v="2021-08-24T00:00:00"/>
    <n v="6262"/>
    <n v="81.73"/>
    <n v="56.67"/>
    <n v="511793.26"/>
    <n v="354867.54"/>
    <n v="156925.72"/>
  </r>
  <r>
    <x v="0"/>
    <x v="13"/>
    <x v="8"/>
    <x v="0"/>
    <s v="High"/>
    <x v="412"/>
    <n v="152559602"/>
    <d v="2016-01-23T00:00:00"/>
    <n v="4631"/>
    <n v="421.89"/>
    <n v="364.69"/>
    <n v="1953772.59"/>
    <n v="1688879.39"/>
    <n v="264893.2"/>
  </r>
  <r>
    <x v="1"/>
    <x v="88"/>
    <x v="3"/>
    <x v="0"/>
    <s v="Medium"/>
    <x v="2200"/>
    <n v="614432132"/>
    <d v="2015-03-21T00:00:00"/>
    <n v="2977"/>
    <n v="205.7"/>
    <n v="117.11"/>
    <n v="612368.9"/>
    <n v="348636.47"/>
    <n v="263732.43"/>
  </r>
  <r>
    <x v="0"/>
    <x v="19"/>
    <x v="11"/>
    <x v="1"/>
    <s v="Cancelled"/>
    <x v="1542"/>
    <n v="958929479"/>
    <d v="2019-12-26T00:00:00"/>
    <n v="7397"/>
    <n v="668.27"/>
    <n v="502.54"/>
    <n v="4943193.1900000004"/>
    <n v="3717288.38"/>
    <n v="1225904.81"/>
  </r>
  <r>
    <x v="2"/>
    <x v="68"/>
    <x v="11"/>
    <x v="1"/>
    <s v="High"/>
    <x v="2201"/>
    <n v="817350471"/>
    <d v="2018-11-26T00:00:00"/>
    <n v="1022"/>
    <n v="668.27"/>
    <n v="502.54"/>
    <n v="682971.94"/>
    <n v="513595.88"/>
    <n v="169376.06"/>
  </r>
  <r>
    <x v="0"/>
    <x v="25"/>
    <x v="6"/>
    <x v="0"/>
    <s v="Low"/>
    <x v="1161"/>
    <n v="341306436"/>
    <d v="2019-06-23T00:00:00"/>
    <n v="9014"/>
    <n v="651.21"/>
    <n v="524.96"/>
    <n v="5870006.9400000004"/>
    <n v="4731989.4400000004"/>
    <n v="1138017.5"/>
  </r>
  <r>
    <x v="2"/>
    <x v="164"/>
    <x v="7"/>
    <x v="1"/>
    <s v="Cancelled"/>
    <x v="2202"/>
    <n v="652721202"/>
    <d v="2022-09-25T00:00:00"/>
    <n v="3563"/>
    <n v="437.2"/>
    <n v="263.33"/>
    <n v="1557743.6"/>
    <n v="938244.79"/>
    <n v="619498.81000000006"/>
  </r>
  <r>
    <x v="1"/>
    <x v="178"/>
    <x v="0"/>
    <x v="1"/>
    <s v="High"/>
    <x v="2203"/>
    <n v="693831098"/>
    <d v="2015-07-14T00:00:00"/>
    <n v="8895"/>
    <n v="255.28"/>
    <n v="159.41999999999999"/>
    <n v="2270715.6"/>
    <n v="1418040.9"/>
    <n v="852674.7"/>
  </r>
  <r>
    <x v="4"/>
    <x v="176"/>
    <x v="3"/>
    <x v="1"/>
    <s v="High"/>
    <x v="94"/>
    <n v="377184951"/>
    <d v="2021-12-19T00:00:00"/>
    <n v="6264"/>
    <n v="205.7"/>
    <n v="117.11"/>
    <n v="1288504.8"/>
    <n v="733577.04"/>
    <n v="554927.76"/>
  </r>
  <r>
    <x v="0"/>
    <x v="135"/>
    <x v="10"/>
    <x v="0"/>
    <s v="High"/>
    <x v="1610"/>
    <n v="135644090"/>
    <d v="2015-03-26T00:00:00"/>
    <n v="8955"/>
    <n v="154.06"/>
    <n v="90.93"/>
    <n v="1379607.3"/>
    <n v="814278.15"/>
    <n v="565329.15"/>
  </r>
  <r>
    <x v="2"/>
    <x v="137"/>
    <x v="5"/>
    <x v="1"/>
    <s v="Low"/>
    <x v="1567"/>
    <n v="472382342"/>
    <d v="2018-12-02T00:00:00"/>
    <n v="7287"/>
    <n v="109.28"/>
    <n v="35.840000000000003"/>
    <n v="796323.36"/>
    <n v="261166.07999999999"/>
    <n v="535157.28"/>
  </r>
  <r>
    <x v="0"/>
    <x v="49"/>
    <x v="3"/>
    <x v="0"/>
    <s v="Low"/>
    <x v="1453"/>
    <n v="610886037"/>
    <d v="2017-04-15T00:00:00"/>
    <n v="3608"/>
    <n v="205.7"/>
    <n v="117.11"/>
    <n v="742165.6"/>
    <n v="422532.88"/>
    <n v="319632.71999999997"/>
  </r>
  <r>
    <x v="2"/>
    <x v="37"/>
    <x v="7"/>
    <x v="1"/>
    <s v="Cancelled"/>
    <x v="215"/>
    <n v="744954001"/>
    <d v="2017-07-25T00:00:00"/>
    <n v="7298"/>
    <n v="437.2"/>
    <n v="263.33"/>
    <n v="3190685.6"/>
    <n v="1921782.34"/>
    <n v="1268903.26"/>
  </r>
  <r>
    <x v="3"/>
    <x v="124"/>
    <x v="4"/>
    <x v="1"/>
    <s v="Medium"/>
    <x v="1779"/>
    <n v="688697564"/>
    <d v="2020-12-03T00:00:00"/>
    <n v="9768"/>
    <n v="81.73"/>
    <n v="56.67"/>
    <n v="798338.64"/>
    <n v="553552.56000000006"/>
    <n v="244786.08"/>
  </r>
  <r>
    <x v="4"/>
    <x v="173"/>
    <x v="3"/>
    <x v="0"/>
    <s v="Low"/>
    <x v="1500"/>
    <n v="326540553"/>
    <d v="2020-03-23T00:00:00"/>
    <n v="9461"/>
    <n v="205.7"/>
    <n v="117.11"/>
    <n v="1946127.7"/>
    <n v="1107977.71"/>
    <n v="838149.99"/>
  </r>
  <r>
    <x v="1"/>
    <x v="139"/>
    <x v="3"/>
    <x v="0"/>
    <s v="Cancelled"/>
    <x v="1010"/>
    <n v="963219296"/>
    <d v="2022-09-18T00:00:00"/>
    <n v="6850"/>
    <n v="205.7"/>
    <n v="117.11"/>
    <n v="1409045"/>
    <n v="802203.5"/>
    <n v="606841.5"/>
  </r>
  <r>
    <x v="1"/>
    <x v="97"/>
    <x v="3"/>
    <x v="1"/>
    <s v="Cancelled"/>
    <x v="1125"/>
    <n v="373782622"/>
    <d v="2015-11-15T00:00:00"/>
    <n v="9439"/>
    <n v="205.7"/>
    <n v="117.11"/>
    <n v="1941602.3"/>
    <n v="1105401.29"/>
    <n v="836201.01"/>
  </r>
  <r>
    <x v="0"/>
    <x v="118"/>
    <x v="10"/>
    <x v="0"/>
    <s v="Low"/>
    <x v="1596"/>
    <n v="453591859"/>
    <d v="2019-06-10T00:00:00"/>
    <n v="6766"/>
    <n v="154.06"/>
    <n v="90.93"/>
    <n v="1042369.96"/>
    <n v="615232.38"/>
    <n v="427137.58"/>
  </r>
  <r>
    <x v="1"/>
    <x v="16"/>
    <x v="10"/>
    <x v="1"/>
    <s v="Medium"/>
    <x v="1761"/>
    <n v="468320834"/>
    <d v="2016-12-21T00:00:00"/>
    <n v="5397"/>
    <n v="154.06"/>
    <n v="90.93"/>
    <n v="831461.82"/>
    <n v="490749.21"/>
    <n v="340712.61"/>
  </r>
  <r>
    <x v="1"/>
    <x v="153"/>
    <x v="3"/>
    <x v="0"/>
    <s v="Medium"/>
    <x v="782"/>
    <n v="203955876"/>
    <d v="2022-07-18T00:00:00"/>
    <n v="3931"/>
    <n v="205.7"/>
    <n v="117.11"/>
    <n v="808606.7"/>
    <n v="460359.41"/>
    <n v="348247.29"/>
  </r>
  <r>
    <x v="1"/>
    <x v="62"/>
    <x v="0"/>
    <x v="1"/>
    <s v="Cancelled"/>
    <x v="1050"/>
    <n v="416795814"/>
    <d v="2019-06-29T00:00:00"/>
    <n v="7998"/>
    <n v="255.28"/>
    <n v="159.41999999999999"/>
    <n v="2041729.44"/>
    <n v="1275041.1599999999"/>
    <n v="766688.28"/>
  </r>
  <r>
    <x v="1"/>
    <x v="123"/>
    <x v="1"/>
    <x v="1"/>
    <s v="High"/>
    <x v="1929"/>
    <n v="583451974"/>
    <d v="2016-02-05T00:00:00"/>
    <n v="5260"/>
    <n v="152.58000000000001"/>
    <n v="97.44"/>
    <n v="802570.8"/>
    <n v="512534.4"/>
    <n v="290036.40000000002"/>
  </r>
  <r>
    <x v="1"/>
    <x v="33"/>
    <x v="5"/>
    <x v="0"/>
    <s v="Medium"/>
    <x v="2204"/>
    <n v="250848186"/>
    <d v="2019-03-07T00:00:00"/>
    <n v="407"/>
    <n v="109.28"/>
    <n v="35.840000000000003"/>
    <n v="44476.959999999999"/>
    <n v="14586.88"/>
    <n v="29890.080000000002"/>
  </r>
  <r>
    <x v="1"/>
    <x v="74"/>
    <x v="8"/>
    <x v="0"/>
    <s v="Medium"/>
    <x v="1539"/>
    <n v="386220777"/>
    <d v="2015-10-25T00:00:00"/>
    <n v="165"/>
    <n v="421.89"/>
    <n v="364.69"/>
    <n v="69611.850000000006"/>
    <n v="60173.85"/>
    <n v="9438"/>
  </r>
  <r>
    <x v="3"/>
    <x v="184"/>
    <x v="7"/>
    <x v="0"/>
    <s v="High"/>
    <x v="1627"/>
    <n v="227118575"/>
    <d v="2017-08-02T00:00:00"/>
    <n v="8288"/>
    <n v="437.2"/>
    <n v="263.33"/>
    <n v="3623513.6"/>
    <n v="2182479.04"/>
    <n v="1441034.56"/>
  </r>
  <r>
    <x v="4"/>
    <x v="156"/>
    <x v="9"/>
    <x v="1"/>
    <s v="Medium"/>
    <x v="265"/>
    <n v="431402909"/>
    <d v="2020-08-16T00:00:00"/>
    <n v="562"/>
    <n v="9.33"/>
    <n v="6.92"/>
    <n v="5243.46"/>
    <n v="3889.04"/>
    <n v="1354.42"/>
  </r>
  <r>
    <x v="1"/>
    <x v="9"/>
    <x v="8"/>
    <x v="1"/>
    <s v="Low"/>
    <x v="185"/>
    <n v="827247607"/>
    <d v="2015-04-25T00:00:00"/>
    <n v="9805"/>
    <n v="421.89"/>
    <n v="364.69"/>
    <n v="4136631.45"/>
    <n v="3575785.45"/>
    <n v="560846"/>
  </r>
  <r>
    <x v="1"/>
    <x v="120"/>
    <x v="8"/>
    <x v="0"/>
    <s v="Cancelled"/>
    <x v="2011"/>
    <n v="863138997"/>
    <d v="2022-12-21T00:00:00"/>
    <n v="865"/>
    <n v="421.89"/>
    <n v="364.69"/>
    <n v="364934.85"/>
    <n v="315456.84999999998"/>
    <n v="49478"/>
  </r>
  <r>
    <x v="0"/>
    <x v="49"/>
    <x v="1"/>
    <x v="1"/>
    <s v="Low"/>
    <x v="806"/>
    <n v="957875907"/>
    <d v="2020-01-16T00:00:00"/>
    <n v="5622"/>
    <n v="152.58000000000001"/>
    <n v="97.44"/>
    <n v="857804.76"/>
    <n v="547807.68000000005"/>
    <n v="309997.08"/>
  </r>
  <r>
    <x v="0"/>
    <x v="135"/>
    <x v="5"/>
    <x v="1"/>
    <s v="Low"/>
    <x v="1417"/>
    <n v="250569665"/>
    <d v="2017-05-08T00:00:00"/>
    <n v="7987"/>
    <n v="109.28"/>
    <n v="35.840000000000003"/>
    <n v="872819.36"/>
    <n v="286254.08000000002"/>
    <n v="586565.28"/>
  </r>
  <r>
    <x v="1"/>
    <x v="182"/>
    <x v="1"/>
    <x v="0"/>
    <s v="High"/>
    <x v="598"/>
    <n v="650644099"/>
    <d v="2015-03-31T00:00:00"/>
    <n v="8903"/>
    <n v="152.58000000000001"/>
    <n v="97.44"/>
    <n v="1358419.74"/>
    <n v="867508.32"/>
    <n v="490911.42"/>
  </r>
  <r>
    <x v="2"/>
    <x v="137"/>
    <x v="9"/>
    <x v="1"/>
    <s v="High"/>
    <x v="1993"/>
    <n v="987835538"/>
    <d v="2022-03-10T00:00:00"/>
    <n v="1342"/>
    <n v="9.33"/>
    <n v="6.92"/>
    <n v="12520.86"/>
    <n v="9286.64"/>
    <n v="3234.22"/>
  </r>
  <r>
    <x v="3"/>
    <x v="35"/>
    <x v="7"/>
    <x v="0"/>
    <s v="High"/>
    <x v="1127"/>
    <n v="162192809"/>
    <d v="2021-06-17T00:00:00"/>
    <n v="5311"/>
    <n v="437.2"/>
    <n v="263.33"/>
    <n v="2321969.2000000002"/>
    <n v="1398545.63"/>
    <n v="923423.57"/>
  </r>
  <r>
    <x v="1"/>
    <x v="111"/>
    <x v="5"/>
    <x v="1"/>
    <s v="High"/>
    <x v="294"/>
    <n v="294077241"/>
    <d v="2018-07-28T00:00:00"/>
    <n v="2845"/>
    <n v="109.28"/>
    <n v="35.840000000000003"/>
    <n v="310901.59999999998"/>
    <n v="101964.8"/>
    <n v="208936.8"/>
  </r>
  <r>
    <x v="1"/>
    <x v="39"/>
    <x v="0"/>
    <x v="1"/>
    <s v="Low"/>
    <x v="1756"/>
    <n v="874162662"/>
    <d v="2020-02-24T00:00:00"/>
    <n v="3012"/>
    <n v="255.28"/>
    <n v="159.41999999999999"/>
    <n v="768903.36"/>
    <n v="480173.04"/>
    <n v="288730.32"/>
  </r>
  <r>
    <x v="6"/>
    <x v="171"/>
    <x v="2"/>
    <x v="1"/>
    <s v="Cancelled"/>
    <x v="1090"/>
    <n v="113435399"/>
    <d v="2020-10-12T00:00:00"/>
    <n v="6910"/>
    <n v="47.45"/>
    <n v="31.79"/>
    <n v="327879.5"/>
    <n v="219668.9"/>
    <n v="108210.6"/>
  </r>
  <r>
    <x v="0"/>
    <x v="135"/>
    <x v="8"/>
    <x v="1"/>
    <s v="High"/>
    <x v="2061"/>
    <n v="793194282"/>
    <d v="2015-02-23T00:00:00"/>
    <n v="2669"/>
    <n v="421.89"/>
    <n v="364.69"/>
    <n v="1126024.4099999999"/>
    <n v="973357.61"/>
    <n v="152666.79999999999"/>
  </r>
  <r>
    <x v="4"/>
    <x v="46"/>
    <x v="9"/>
    <x v="1"/>
    <s v="Cancelled"/>
    <x v="1057"/>
    <n v="815050637"/>
    <d v="2021-03-07T00:00:00"/>
    <n v="451"/>
    <n v="9.33"/>
    <n v="6.92"/>
    <n v="4207.83"/>
    <n v="3120.92"/>
    <n v="1086.9100000000001"/>
  </r>
  <r>
    <x v="2"/>
    <x v="3"/>
    <x v="9"/>
    <x v="0"/>
    <s v="Medium"/>
    <x v="193"/>
    <n v="850928294"/>
    <d v="2020-10-09T00:00:00"/>
    <n v="7447"/>
    <n v="9.33"/>
    <n v="6.92"/>
    <n v="69480.509999999995"/>
    <n v="51533.24"/>
    <n v="17947.27"/>
  </r>
  <r>
    <x v="3"/>
    <x v="94"/>
    <x v="1"/>
    <x v="0"/>
    <s v="Medium"/>
    <x v="380"/>
    <n v="293063580"/>
    <d v="2022-06-27T00:00:00"/>
    <n v="2881"/>
    <n v="152.58000000000001"/>
    <n v="97.44"/>
    <n v="439582.98"/>
    <n v="280724.64"/>
    <n v="158858.34"/>
  </r>
  <r>
    <x v="2"/>
    <x v="90"/>
    <x v="2"/>
    <x v="0"/>
    <s v="High"/>
    <x v="1903"/>
    <n v="404005324"/>
    <d v="2018-09-15T00:00:00"/>
    <n v="3008"/>
    <n v="47.45"/>
    <n v="31.79"/>
    <n v="142729.60000000001"/>
    <n v="95624.320000000007"/>
    <n v="47105.279999999999"/>
  </r>
  <r>
    <x v="1"/>
    <x v="67"/>
    <x v="11"/>
    <x v="0"/>
    <s v="Medium"/>
    <x v="844"/>
    <n v="266614854"/>
    <d v="2019-10-10T00:00:00"/>
    <n v="6115"/>
    <n v="668.27"/>
    <n v="502.54"/>
    <n v="4086471.05"/>
    <n v="3073032.1"/>
    <n v="1013438.95"/>
  </r>
  <r>
    <x v="1"/>
    <x v="152"/>
    <x v="11"/>
    <x v="1"/>
    <s v="Low"/>
    <x v="968"/>
    <n v="834065997"/>
    <d v="2016-09-14T00:00:00"/>
    <n v="7518"/>
    <n v="668.27"/>
    <n v="502.54"/>
    <n v="5024053.8600000003"/>
    <n v="3778095.72"/>
    <n v="1245958.1399999999"/>
  </r>
  <r>
    <x v="1"/>
    <x v="116"/>
    <x v="9"/>
    <x v="1"/>
    <s v="Medium"/>
    <x v="1699"/>
    <n v="879845082"/>
    <d v="2022-05-01T00:00:00"/>
    <n v="4567"/>
    <n v="9.33"/>
    <n v="6.92"/>
    <n v="42610.11"/>
    <n v="31603.64"/>
    <n v="11006.47"/>
  </r>
  <r>
    <x v="3"/>
    <x v="124"/>
    <x v="11"/>
    <x v="1"/>
    <s v="Medium"/>
    <x v="1220"/>
    <n v="147750937"/>
    <d v="2017-01-06T00:00:00"/>
    <n v="1641"/>
    <n v="668.27"/>
    <n v="502.54"/>
    <n v="1096631.07"/>
    <n v="824668.14"/>
    <n v="271962.93"/>
  </r>
  <r>
    <x v="1"/>
    <x v="92"/>
    <x v="0"/>
    <x v="0"/>
    <s v="Medium"/>
    <x v="1232"/>
    <n v="701894891"/>
    <d v="2018-05-18T00:00:00"/>
    <n v="5151"/>
    <n v="255.28"/>
    <n v="159.41999999999999"/>
    <n v="1314947.28"/>
    <n v="821172.42"/>
    <n v="493774.86"/>
  </r>
  <r>
    <x v="1"/>
    <x v="58"/>
    <x v="4"/>
    <x v="0"/>
    <s v="Cancelled"/>
    <x v="1223"/>
    <n v="176700770"/>
    <d v="2015-05-29T00:00:00"/>
    <n v="8539"/>
    <n v="81.73"/>
    <n v="56.67"/>
    <n v="697892.47"/>
    <n v="483905.13"/>
    <n v="213987.34"/>
  </r>
  <r>
    <x v="0"/>
    <x v="49"/>
    <x v="9"/>
    <x v="1"/>
    <s v="High"/>
    <x v="718"/>
    <n v="326904904"/>
    <d v="2021-06-27T00:00:00"/>
    <n v="7281"/>
    <n v="9.33"/>
    <n v="6.92"/>
    <n v="67931.73"/>
    <n v="50384.52"/>
    <n v="17547.21"/>
  </r>
  <r>
    <x v="3"/>
    <x v="21"/>
    <x v="0"/>
    <x v="0"/>
    <s v="High"/>
    <x v="852"/>
    <n v="277556121"/>
    <d v="2019-10-29T00:00:00"/>
    <n v="3879"/>
    <n v="255.28"/>
    <n v="159.41999999999999"/>
    <n v="990231.12"/>
    <n v="618390.18000000005"/>
    <n v="371840.94"/>
  </r>
  <r>
    <x v="3"/>
    <x v="106"/>
    <x v="11"/>
    <x v="0"/>
    <s v="Medium"/>
    <x v="558"/>
    <n v="574015748"/>
    <d v="2021-01-08T00:00:00"/>
    <n v="2871"/>
    <n v="668.27"/>
    <n v="502.54"/>
    <n v="1918603.17"/>
    <n v="1442792.34"/>
    <n v="475810.83"/>
  </r>
  <r>
    <x v="1"/>
    <x v="130"/>
    <x v="7"/>
    <x v="1"/>
    <s v="Low"/>
    <x v="287"/>
    <n v="931957614"/>
    <d v="2015-11-25T00:00:00"/>
    <n v="5823"/>
    <n v="437.2"/>
    <n v="263.33"/>
    <n v="2545815.6"/>
    <n v="1533370.59"/>
    <n v="1012445.01"/>
  </r>
  <r>
    <x v="2"/>
    <x v="48"/>
    <x v="3"/>
    <x v="0"/>
    <s v="Low"/>
    <x v="2204"/>
    <n v="687368047"/>
    <d v="2019-02-14T00:00:00"/>
    <n v="6335"/>
    <n v="205.7"/>
    <n v="117.11"/>
    <n v="1303109.5"/>
    <n v="741891.85"/>
    <n v="561217.65"/>
  </r>
  <r>
    <x v="1"/>
    <x v="159"/>
    <x v="7"/>
    <x v="1"/>
    <s v="Medium"/>
    <x v="307"/>
    <n v="146545875"/>
    <d v="2021-01-07T00:00:00"/>
    <n v="5036"/>
    <n v="437.2"/>
    <n v="263.33"/>
    <n v="2201739.2000000002"/>
    <n v="1326129.8799999999"/>
    <n v="875609.32"/>
  </r>
  <r>
    <x v="3"/>
    <x v="5"/>
    <x v="1"/>
    <x v="1"/>
    <s v="Cancelled"/>
    <x v="2004"/>
    <n v="136102426"/>
    <d v="2019-09-23T00:00:00"/>
    <n v="4587"/>
    <n v="152.58000000000001"/>
    <n v="97.44"/>
    <n v="699884.46"/>
    <n v="446957.28"/>
    <n v="252927.18"/>
  </r>
  <r>
    <x v="2"/>
    <x v="82"/>
    <x v="11"/>
    <x v="0"/>
    <s v="Cancelled"/>
    <x v="163"/>
    <n v="652961528"/>
    <d v="2017-03-20T00:00:00"/>
    <n v="4681"/>
    <n v="668.27"/>
    <n v="502.54"/>
    <n v="3128171.87"/>
    <n v="2352389.7400000002"/>
    <n v="775782.13"/>
  </r>
  <r>
    <x v="1"/>
    <x v="178"/>
    <x v="0"/>
    <x v="1"/>
    <s v="Cancelled"/>
    <x v="1732"/>
    <n v="414359509"/>
    <d v="2018-09-11T00:00:00"/>
    <n v="7042"/>
    <n v="255.28"/>
    <n v="159.41999999999999"/>
    <n v="1797681.76"/>
    <n v="1122635.6399999999"/>
    <n v="675046.12"/>
  </r>
  <r>
    <x v="0"/>
    <x v="134"/>
    <x v="10"/>
    <x v="0"/>
    <s v="Low"/>
    <x v="1251"/>
    <n v="907845199"/>
    <d v="2022-10-02T00:00:00"/>
    <n v="423"/>
    <n v="154.06"/>
    <n v="90.93"/>
    <n v="65167.38"/>
    <n v="38463.39"/>
    <n v="26703.99"/>
  </r>
  <r>
    <x v="3"/>
    <x v="20"/>
    <x v="11"/>
    <x v="1"/>
    <s v="Medium"/>
    <x v="1384"/>
    <n v="541279923"/>
    <d v="2021-03-29T00:00:00"/>
    <n v="5613"/>
    <n v="668.27"/>
    <n v="502.54"/>
    <n v="3750999.51"/>
    <n v="2820757.02"/>
    <n v="930242.49"/>
  </r>
  <r>
    <x v="0"/>
    <x v="119"/>
    <x v="10"/>
    <x v="1"/>
    <s v="Medium"/>
    <x v="1034"/>
    <n v="492837512"/>
    <d v="2021-05-20T00:00:00"/>
    <n v="427"/>
    <n v="154.06"/>
    <n v="90.93"/>
    <n v="65783.62"/>
    <n v="38827.11"/>
    <n v="26956.51"/>
  </r>
  <r>
    <x v="4"/>
    <x v="56"/>
    <x v="9"/>
    <x v="1"/>
    <s v="Cancelled"/>
    <x v="842"/>
    <n v="661004292"/>
    <d v="2015-07-07T00:00:00"/>
    <n v="4714"/>
    <n v="9.33"/>
    <n v="6.92"/>
    <n v="43981.62"/>
    <n v="32620.880000000001"/>
    <n v="11360.74"/>
  </r>
  <r>
    <x v="1"/>
    <x v="111"/>
    <x v="11"/>
    <x v="0"/>
    <s v="Low"/>
    <x v="2205"/>
    <n v="114579093"/>
    <d v="2017-03-17T00:00:00"/>
    <n v="5355"/>
    <n v="668.27"/>
    <n v="502.54"/>
    <n v="3578585.85"/>
    <n v="2691101.7"/>
    <n v="887484.15"/>
  </r>
  <r>
    <x v="0"/>
    <x v="49"/>
    <x v="10"/>
    <x v="1"/>
    <s v="Medium"/>
    <x v="6"/>
    <n v="242673242"/>
    <d v="2021-04-20T00:00:00"/>
    <n v="1260"/>
    <n v="154.06"/>
    <n v="90.93"/>
    <n v="194115.6"/>
    <n v="114571.8"/>
    <n v="79543.8"/>
  </r>
  <r>
    <x v="2"/>
    <x v="104"/>
    <x v="9"/>
    <x v="0"/>
    <s v="Medium"/>
    <x v="240"/>
    <n v="704710566"/>
    <d v="2020-09-15T00:00:00"/>
    <n v="8372"/>
    <n v="9.33"/>
    <n v="6.92"/>
    <n v="78110.759999999995"/>
    <n v="57934.239999999998"/>
    <n v="20176.52"/>
  </r>
  <r>
    <x v="2"/>
    <x v="68"/>
    <x v="3"/>
    <x v="0"/>
    <s v="Low"/>
    <x v="912"/>
    <n v="780427396"/>
    <d v="2018-09-30T00:00:00"/>
    <n v="4664"/>
    <n v="205.7"/>
    <n v="117.11"/>
    <n v="959384.8"/>
    <n v="546201.04"/>
    <n v="413183.76"/>
  </r>
  <r>
    <x v="0"/>
    <x v="1"/>
    <x v="8"/>
    <x v="1"/>
    <s v="Cancelled"/>
    <x v="2206"/>
    <n v="719872558"/>
    <d v="2015-02-16T00:00:00"/>
    <n v="5142"/>
    <n v="421.89"/>
    <n v="364.69"/>
    <n v="2169358.38"/>
    <n v="1875235.98"/>
    <n v="294122.40000000002"/>
  </r>
  <r>
    <x v="1"/>
    <x v="161"/>
    <x v="9"/>
    <x v="0"/>
    <s v="Low"/>
    <x v="1631"/>
    <n v="393407380"/>
    <d v="2019-03-21T00:00:00"/>
    <n v="6841"/>
    <n v="9.33"/>
    <n v="6.92"/>
    <n v="63826.53"/>
    <n v="47339.72"/>
    <n v="16486.810000000001"/>
  </r>
  <r>
    <x v="1"/>
    <x v="154"/>
    <x v="5"/>
    <x v="0"/>
    <s v="Cancelled"/>
    <x v="1239"/>
    <n v="641705691"/>
    <d v="2020-12-07T00:00:00"/>
    <n v="3829"/>
    <n v="109.28"/>
    <n v="35.840000000000003"/>
    <n v="418433.12"/>
    <n v="137231.35999999999"/>
    <n v="281201.76"/>
  </r>
  <r>
    <x v="3"/>
    <x v="61"/>
    <x v="4"/>
    <x v="1"/>
    <s v="Medium"/>
    <x v="1053"/>
    <n v="125753819"/>
    <d v="2021-09-18T00:00:00"/>
    <n v="2205"/>
    <n v="81.73"/>
    <n v="56.67"/>
    <n v="180214.65"/>
    <n v="124957.35"/>
    <n v="55257.3"/>
  </r>
  <r>
    <x v="1"/>
    <x v="81"/>
    <x v="0"/>
    <x v="1"/>
    <s v="Low"/>
    <x v="722"/>
    <n v="276850593"/>
    <d v="2021-09-03T00:00:00"/>
    <n v="5097"/>
    <n v="255.28"/>
    <n v="159.41999999999999"/>
    <n v="1301162.1599999999"/>
    <n v="812563.74"/>
    <n v="488598.42"/>
  </r>
  <r>
    <x v="2"/>
    <x v="48"/>
    <x v="6"/>
    <x v="0"/>
    <s v="High"/>
    <x v="588"/>
    <n v="346607339"/>
    <d v="2016-06-13T00:00:00"/>
    <n v="7669"/>
    <n v="651.21"/>
    <n v="524.96"/>
    <n v="4994129.49"/>
    <n v="4025918.24"/>
    <n v="968211.25"/>
  </r>
  <r>
    <x v="1"/>
    <x v="152"/>
    <x v="3"/>
    <x v="0"/>
    <s v="Low"/>
    <x v="2119"/>
    <n v="556947886"/>
    <d v="2021-05-17T00:00:00"/>
    <n v="2111"/>
    <n v="205.7"/>
    <n v="117.11"/>
    <n v="434232.7"/>
    <n v="247219.21"/>
    <n v="187013.49"/>
  </r>
  <r>
    <x v="1"/>
    <x v="75"/>
    <x v="0"/>
    <x v="1"/>
    <s v="Cancelled"/>
    <x v="1706"/>
    <n v="750108563"/>
    <d v="2019-04-16T00:00:00"/>
    <n v="2648"/>
    <n v="255.28"/>
    <n v="159.41999999999999"/>
    <n v="675981.44"/>
    <n v="422144.16"/>
    <n v="253837.28"/>
  </r>
  <r>
    <x v="0"/>
    <x v="49"/>
    <x v="6"/>
    <x v="1"/>
    <s v="High"/>
    <x v="2207"/>
    <n v="838638198"/>
    <d v="2019-08-02T00:00:00"/>
    <n v="534"/>
    <n v="651.21"/>
    <n v="524.96"/>
    <n v="347746.14"/>
    <n v="280328.64"/>
    <n v="67417.5"/>
  </r>
  <r>
    <x v="2"/>
    <x v="42"/>
    <x v="7"/>
    <x v="0"/>
    <s v="High"/>
    <x v="1649"/>
    <n v="355398118"/>
    <d v="2020-06-15T00:00:00"/>
    <n v="9056"/>
    <n v="437.2"/>
    <n v="263.33"/>
    <n v="3959283.2"/>
    <n v="2384716.48"/>
    <n v="1574566.72"/>
  </r>
  <r>
    <x v="1"/>
    <x v="175"/>
    <x v="10"/>
    <x v="1"/>
    <s v="High"/>
    <x v="1946"/>
    <n v="703562152"/>
    <d v="2018-10-09T00:00:00"/>
    <n v="8530"/>
    <n v="154.06"/>
    <n v="90.93"/>
    <n v="1314131.8"/>
    <n v="775632.9"/>
    <n v="538498.9"/>
  </r>
  <r>
    <x v="4"/>
    <x v="23"/>
    <x v="11"/>
    <x v="1"/>
    <s v="Medium"/>
    <x v="803"/>
    <n v="206616628"/>
    <d v="2021-03-24T00:00:00"/>
    <n v="1306"/>
    <n v="668.27"/>
    <n v="502.54"/>
    <n v="872760.62"/>
    <n v="656317.24"/>
    <n v="216443.38"/>
  </r>
  <r>
    <x v="6"/>
    <x v="171"/>
    <x v="2"/>
    <x v="0"/>
    <s v="Cancelled"/>
    <x v="2118"/>
    <n v="858360373"/>
    <d v="2020-08-12T00:00:00"/>
    <n v="6764"/>
    <n v="47.45"/>
    <n v="31.79"/>
    <n v="320951.8"/>
    <n v="215027.56"/>
    <n v="105924.24"/>
  </r>
  <r>
    <x v="2"/>
    <x v="4"/>
    <x v="5"/>
    <x v="0"/>
    <s v="Low"/>
    <x v="1539"/>
    <n v="672904717"/>
    <d v="2015-10-30T00:00:00"/>
    <n v="6314"/>
    <n v="109.28"/>
    <n v="35.840000000000003"/>
    <n v="689993.92"/>
    <n v="226293.76000000001"/>
    <n v="463700.16"/>
  </r>
  <r>
    <x v="1"/>
    <x v="150"/>
    <x v="2"/>
    <x v="1"/>
    <s v="High"/>
    <x v="1253"/>
    <n v="434673488"/>
    <d v="2018-11-12T00:00:00"/>
    <n v="8399"/>
    <n v="47.45"/>
    <n v="31.79"/>
    <n v="398532.55"/>
    <n v="267004.21000000002"/>
    <n v="131528.34"/>
  </r>
  <r>
    <x v="1"/>
    <x v="79"/>
    <x v="11"/>
    <x v="0"/>
    <s v="Cancelled"/>
    <x v="984"/>
    <n v="548403012"/>
    <d v="2020-04-04T00:00:00"/>
    <n v="3493"/>
    <n v="668.27"/>
    <n v="502.54"/>
    <n v="2334267.11"/>
    <n v="1755372.22"/>
    <n v="578894.89"/>
  </r>
  <r>
    <x v="1"/>
    <x v="75"/>
    <x v="5"/>
    <x v="1"/>
    <s v="Medium"/>
    <x v="1783"/>
    <n v="589142119"/>
    <d v="2015-08-21T00:00:00"/>
    <n v="9100"/>
    <n v="109.28"/>
    <n v="35.840000000000003"/>
    <n v="994448"/>
    <n v="326144"/>
    <n v="668304"/>
  </r>
  <r>
    <x v="1"/>
    <x v="79"/>
    <x v="10"/>
    <x v="0"/>
    <s v="Low"/>
    <x v="129"/>
    <n v="652252137"/>
    <d v="2022-09-26T00:00:00"/>
    <n v="4757"/>
    <n v="154.06"/>
    <n v="90.93"/>
    <n v="732863.42"/>
    <n v="432554.01"/>
    <n v="300309.40999999997"/>
  </r>
  <r>
    <x v="1"/>
    <x v="145"/>
    <x v="1"/>
    <x v="0"/>
    <s v="Cancelled"/>
    <x v="2208"/>
    <n v="903406894"/>
    <d v="2022-02-09T00:00:00"/>
    <n v="7030"/>
    <n v="152.58000000000001"/>
    <n v="97.44"/>
    <n v="1072637.3999999999"/>
    <n v="685003.2"/>
    <n v="387634.2"/>
  </r>
  <r>
    <x v="1"/>
    <x v="34"/>
    <x v="10"/>
    <x v="1"/>
    <s v="High"/>
    <x v="2209"/>
    <n v="228592717"/>
    <d v="2015-11-03T00:00:00"/>
    <n v="4520"/>
    <n v="154.06"/>
    <n v="90.93"/>
    <n v="696351.2"/>
    <n v="411003.6"/>
    <n v="285347.59999999998"/>
  </r>
  <r>
    <x v="1"/>
    <x v="81"/>
    <x v="7"/>
    <x v="0"/>
    <s v="Medium"/>
    <x v="808"/>
    <n v="284108436"/>
    <d v="2018-04-03T00:00:00"/>
    <n v="2854"/>
    <n v="437.2"/>
    <n v="263.33"/>
    <n v="1247768.8"/>
    <n v="751543.82"/>
    <n v="496224.98"/>
  </r>
  <r>
    <x v="1"/>
    <x v="87"/>
    <x v="3"/>
    <x v="1"/>
    <s v="Cancelled"/>
    <x v="1284"/>
    <n v="546565377"/>
    <d v="2021-07-01T00:00:00"/>
    <n v="9696"/>
    <n v="205.7"/>
    <n v="117.11"/>
    <n v="1994467.2"/>
    <n v="1135498.56"/>
    <n v="858968.64"/>
  </r>
  <r>
    <x v="1"/>
    <x v="100"/>
    <x v="6"/>
    <x v="0"/>
    <s v="High"/>
    <x v="64"/>
    <n v="562887370"/>
    <d v="2022-02-08T00:00:00"/>
    <n v="9736"/>
    <n v="651.21"/>
    <n v="524.96"/>
    <n v="6340180.5599999996"/>
    <n v="5111010.5599999996"/>
    <n v="1229170"/>
  </r>
  <r>
    <x v="1"/>
    <x v="52"/>
    <x v="1"/>
    <x v="0"/>
    <s v="Low"/>
    <x v="1757"/>
    <n v="400310742"/>
    <d v="2019-09-17T00:00:00"/>
    <n v="9699"/>
    <n v="152.58000000000001"/>
    <n v="97.44"/>
    <n v="1479873.42"/>
    <n v="945070.56"/>
    <n v="534802.86"/>
  </r>
  <r>
    <x v="3"/>
    <x v="124"/>
    <x v="9"/>
    <x v="0"/>
    <s v="High"/>
    <x v="2210"/>
    <n v="196384322"/>
    <d v="2015-06-28T00:00:00"/>
    <n v="3340"/>
    <n v="9.33"/>
    <n v="6.92"/>
    <n v="31162.2"/>
    <n v="23112.799999999999"/>
    <n v="8049.4"/>
  </r>
  <r>
    <x v="3"/>
    <x v="110"/>
    <x v="10"/>
    <x v="1"/>
    <s v="Cancelled"/>
    <x v="2211"/>
    <n v="608969438"/>
    <d v="2017-07-25T00:00:00"/>
    <n v="6444"/>
    <n v="154.06"/>
    <n v="90.93"/>
    <n v="992762.64"/>
    <n v="585952.92000000004"/>
    <n v="406809.72"/>
  </r>
  <r>
    <x v="1"/>
    <x v="161"/>
    <x v="2"/>
    <x v="1"/>
    <s v="Cancelled"/>
    <x v="2212"/>
    <n v="566239917"/>
    <d v="2021-06-12T00:00:00"/>
    <n v="1829"/>
    <n v="47.45"/>
    <n v="31.79"/>
    <n v="86786.05"/>
    <n v="58143.91"/>
    <n v="28642.14"/>
  </r>
  <r>
    <x v="1"/>
    <x v="89"/>
    <x v="10"/>
    <x v="1"/>
    <s v="High"/>
    <x v="1328"/>
    <n v="416682088"/>
    <d v="2020-08-14T00:00:00"/>
    <n v="4344"/>
    <n v="154.06"/>
    <n v="90.93"/>
    <n v="669236.64"/>
    <n v="394999.92"/>
    <n v="274236.71999999997"/>
  </r>
  <r>
    <x v="1"/>
    <x v="85"/>
    <x v="10"/>
    <x v="1"/>
    <s v="Medium"/>
    <x v="2213"/>
    <n v="579094779"/>
    <d v="2022-12-11T00:00:00"/>
    <n v="5869"/>
    <n v="154.06"/>
    <n v="90.93"/>
    <n v="904178.14"/>
    <n v="533668.17000000004"/>
    <n v="370509.97"/>
  </r>
  <r>
    <x v="1"/>
    <x v="2"/>
    <x v="9"/>
    <x v="0"/>
    <s v="Medium"/>
    <x v="204"/>
    <n v="192589318"/>
    <d v="2020-12-16T00:00:00"/>
    <n v="314"/>
    <n v="9.33"/>
    <n v="6.92"/>
    <n v="2929.62"/>
    <n v="2172.88"/>
    <n v="756.74"/>
  </r>
  <r>
    <x v="1"/>
    <x v="166"/>
    <x v="6"/>
    <x v="0"/>
    <s v="Medium"/>
    <x v="1608"/>
    <n v="266589534"/>
    <d v="2018-03-02T00:00:00"/>
    <n v="8622"/>
    <n v="651.21"/>
    <n v="524.96"/>
    <n v="5614732.6200000001"/>
    <n v="4526205.12"/>
    <n v="1088527.5"/>
  </r>
  <r>
    <x v="1"/>
    <x v="149"/>
    <x v="7"/>
    <x v="1"/>
    <s v="Low"/>
    <x v="2214"/>
    <n v="530831754"/>
    <d v="2021-11-14T00:00:00"/>
    <n v="3767"/>
    <n v="437.2"/>
    <n v="263.33"/>
    <n v="1646932.4"/>
    <n v="991964.11"/>
    <n v="654968.29"/>
  </r>
  <r>
    <x v="1"/>
    <x v="168"/>
    <x v="11"/>
    <x v="1"/>
    <s v="Medium"/>
    <x v="2215"/>
    <n v="785364806"/>
    <d v="2015-03-21T00:00:00"/>
    <n v="5754"/>
    <n v="668.27"/>
    <n v="502.54"/>
    <n v="3845225.58"/>
    <n v="2891615.16"/>
    <n v="953610.42"/>
  </r>
  <r>
    <x v="1"/>
    <x v="59"/>
    <x v="0"/>
    <x v="1"/>
    <s v="Medium"/>
    <x v="2157"/>
    <n v="450550019"/>
    <d v="2021-01-02T00:00:00"/>
    <n v="6618"/>
    <n v="255.28"/>
    <n v="159.41999999999999"/>
    <n v="1689443.04"/>
    <n v="1055041.56"/>
    <n v="634401.48"/>
  </r>
  <r>
    <x v="1"/>
    <x v="17"/>
    <x v="10"/>
    <x v="1"/>
    <s v="Cancelled"/>
    <x v="2216"/>
    <n v="817061221"/>
    <d v="2022-02-21T00:00:00"/>
    <n v="5427"/>
    <n v="154.06"/>
    <n v="90.93"/>
    <n v="836083.62"/>
    <n v="493477.11"/>
    <n v="342606.51"/>
  </r>
  <r>
    <x v="0"/>
    <x v="146"/>
    <x v="6"/>
    <x v="0"/>
    <s v="High"/>
    <x v="1978"/>
    <n v="995884740"/>
    <d v="2022-08-23T00:00:00"/>
    <n v="3280"/>
    <n v="651.21"/>
    <n v="524.96"/>
    <n v="2135968.7999999998"/>
    <n v="1721868.8"/>
    <n v="414100"/>
  </r>
  <r>
    <x v="1"/>
    <x v="159"/>
    <x v="6"/>
    <x v="0"/>
    <s v="High"/>
    <x v="2217"/>
    <n v="168319404"/>
    <d v="2020-03-10T00:00:00"/>
    <n v="8307"/>
    <n v="651.21"/>
    <n v="524.96"/>
    <n v="5409601.4699999997"/>
    <n v="4360842.72"/>
    <n v="1048758.75"/>
  </r>
  <r>
    <x v="2"/>
    <x v="37"/>
    <x v="2"/>
    <x v="1"/>
    <s v="High"/>
    <x v="1972"/>
    <n v="735976541"/>
    <d v="2018-04-17T00:00:00"/>
    <n v="668"/>
    <n v="47.45"/>
    <n v="31.79"/>
    <n v="31696.6"/>
    <n v="21235.72"/>
    <n v="10460.879999999999"/>
  </r>
  <r>
    <x v="1"/>
    <x v="28"/>
    <x v="5"/>
    <x v="1"/>
    <s v="Cancelled"/>
    <x v="394"/>
    <n v="670779979"/>
    <d v="2019-09-09T00:00:00"/>
    <n v="7557"/>
    <n v="109.28"/>
    <n v="35.840000000000003"/>
    <n v="825828.96"/>
    <n v="270842.88"/>
    <n v="554986.07999999996"/>
  </r>
  <r>
    <x v="4"/>
    <x v="45"/>
    <x v="6"/>
    <x v="0"/>
    <s v="Cancelled"/>
    <x v="412"/>
    <n v="264966046"/>
    <d v="2016-02-05T00:00:00"/>
    <n v="8196"/>
    <n v="651.21"/>
    <n v="524.96"/>
    <n v="5337317.16"/>
    <n v="4302572.16"/>
    <n v="1034745"/>
  </r>
  <r>
    <x v="1"/>
    <x v="157"/>
    <x v="5"/>
    <x v="0"/>
    <s v="Cancelled"/>
    <x v="1422"/>
    <n v="781083571"/>
    <d v="2016-06-18T00:00:00"/>
    <n v="8841"/>
    <n v="109.28"/>
    <n v="35.840000000000003"/>
    <n v="966144.48"/>
    <n v="316861.44"/>
    <n v="649283.04"/>
  </r>
  <r>
    <x v="1"/>
    <x v="64"/>
    <x v="3"/>
    <x v="1"/>
    <s v="Medium"/>
    <x v="1888"/>
    <n v="401993882"/>
    <d v="2021-04-11T00:00:00"/>
    <n v="7778"/>
    <n v="205.7"/>
    <n v="117.11"/>
    <n v="1599934.6"/>
    <n v="910881.58"/>
    <n v="689053.02"/>
  </r>
  <r>
    <x v="0"/>
    <x v="122"/>
    <x v="1"/>
    <x v="1"/>
    <s v="Low"/>
    <x v="37"/>
    <n v="980870807"/>
    <d v="2016-09-09T00:00:00"/>
    <n v="324"/>
    <n v="152.58000000000001"/>
    <n v="97.44"/>
    <n v="49435.92"/>
    <n v="31570.560000000001"/>
    <n v="17865.36"/>
  </r>
  <r>
    <x v="1"/>
    <x v="129"/>
    <x v="6"/>
    <x v="0"/>
    <s v="Low"/>
    <x v="86"/>
    <n v="391200673"/>
    <d v="2020-02-13T00:00:00"/>
    <n v="3827"/>
    <n v="651.21"/>
    <n v="524.96"/>
    <n v="2492180.67"/>
    <n v="2009021.92"/>
    <n v="483158.75"/>
  </r>
  <r>
    <x v="3"/>
    <x v="57"/>
    <x v="0"/>
    <x v="1"/>
    <s v="High"/>
    <x v="497"/>
    <n v="176782310"/>
    <d v="2020-03-16T00:00:00"/>
    <n v="2669"/>
    <n v="255.28"/>
    <n v="159.41999999999999"/>
    <n v="681342.32"/>
    <n v="425491.98"/>
    <n v="255850.34"/>
  </r>
  <r>
    <x v="3"/>
    <x v="50"/>
    <x v="1"/>
    <x v="1"/>
    <s v="Medium"/>
    <x v="904"/>
    <n v="601727044"/>
    <d v="2017-07-22T00:00:00"/>
    <n v="3259"/>
    <n v="152.58000000000001"/>
    <n v="97.44"/>
    <n v="497258.22"/>
    <n v="317556.96000000002"/>
    <n v="179701.26"/>
  </r>
  <r>
    <x v="2"/>
    <x v="65"/>
    <x v="0"/>
    <x v="0"/>
    <s v="Medium"/>
    <x v="1835"/>
    <n v="200458705"/>
    <d v="2022-09-30T00:00:00"/>
    <n v="9040"/>
    <n v="255.28"/>
    <n v="159.41999999999999"/>
    <n v="2307731.2000000002"/>
    <n v="1441156.8"/>
    <n v="866574.4"/>
  </r>
  <r>
    <x v="3"/>
    <x v="11"/>
    <x v="6"/>
    <x v="1"/>
    <s v="Cancelled"/>
    <x v="1720"/>
    <n v="727713620"/>
    <d v="2019-04-22T00:00:00"/>
    <n v="5486"/>
    <n v="651.21"/>
    <n v="524.96"/>
    <n v="3572538.06"/>
    <n v="2879930.56"/>
    <n v="692607.5"/>
  </r>
  <r>
    <x v="1"/>
    <x v="44"/>
    <x v="10"/>
    <x v="1"/>
    <s v="Medium"/>
    <x v="1268"/>
    <n v="408540618"/>
    <d v="2019-11-13T00:00:00"/>
    <n v="5102"/>
    <n v="154.06"/>
    <n v="90.93"/>
    <n v="786014.12"/>
    <n v="463924.86"/>
    <n v="322089.26"/>
  </r>
  <r>
    <x v="0"/>
    <x v="76"/>
    <x v="9"/>
    <x v="0"/>
    <s v="High"/>
    <x v="2205"/>
    <n v="688301026"/>
    <d v="2017-03-01T00:00:00"/>
    <n v="2424"/>
    <n v="9.33"/>
    <n v="6.92"/>
    <n v="22615.919999999998"/>
    <n v="16774.080000000002"/>
    <n v="5841.84"/>
  </r>
  <r>
    <x v="1"/>
    <x v="161"/>
    <x v="9"/>
    <x v="0"/>
    <s v="Low"/>
    <x v="582"/>
    <n v="382668673"/>
    <d v="2022-03-04T00:00:00"/>
    <n v="9019"/>
    <n v="9.33"/>
    <n v="6.92"/>
    <n v="84147.27"/>
    <n v="62411.48"/>
    <n v="21735.79"/>
  </r>
  <r>
    <x v="4"/>
    <x v="143"/>
    <x v="2"/>
    <x v="1"/>
    <s v="High"/>
    <x v="1345"/>
    <n v="627629888"/>
    <d v="2021-02-14T00:00:00"/>
    <n v="8486"/>
    <n v="47.45"/>
    <n v="31.79"/>
    <n v="402660.7"/>
    <n v="269769.94"/>
    <n v="132890.76"/>
  </r>
  <r>
    <x v="0"/>
    <x v="119"/>
    <x v="2"/>
    <x v="0"/>
    <s v="Medium"/>
    <x v="1372"/>
    <n v="829483497"/>
    <d v="2020-11-30T00:00:00"/>
    <n v="1454"/>
    <n v="47.45"/>
    <n v="31.79"/>
    <n v="68992.3"/>
    <n v="46222.66"/>
    <n v="22769.64"/>
  </r>
  <r>
    <x v="2"/>
    <x v="37"/>
    <x v="5"/>
    <x v="1"/>
    <s v="Medium"/>
    <x v="654"/>
    <n v="914840829"/>
    <d v="2016-12-23T00:00:00"/>
    <n v="586"/>
    <n v="109.28"/>
    <n v="35.840000000000003"/>
    <n v="64038.080000000002"/>
    <n v="21002.240000000002"/>
    <n v="43035.839999999997"/>
  </r>
  <r>
    <x v="4"/>
    <x v="95"/>
    <x v="0"/>
    <x v="0"/>
    <s v="High"/>
    <x v="2218"/>
    <n v="880625712"/>
    <d v="2018-07-23T00:00:00"/>
    <n v="5573"/>
    <n v="255.28"/>
    <n v="159.41999999999999"/>
    <n v="1422675.44"/>
    <n v="888447.66"/>
    <n v="534227.78"/>
  </r>
  <r>
    <x v="4"/>
    <x v="56"/>
    <x v="2"/>
    <x v="1"/>
    <s v="Low"/>
    <x v="1459"/>
    <n v="344074475"/>
    <d v="2020-09-23T00:00:00"/>
    <n v="8138"/>
    <n v="47.45"/>
    <n v="31.79"/>
    <n v="386148.1"/>
    <n v="258707.02"/>
    <n v="127441.08"/>
  </r>
  <r>
    <x v="2"/>
    <x v="125"/>
    <x v="0"/>
    <x v="0"/>
    <s v="High"/>
    <x v="780"/>
    <n v="792735946"/>
    <d v="2016-07-04T00:00:00"/>
    <n v="7038"/>
    <n v="255.28"/>
    <n v="159.41999999999999"/>
    <n v="1796660.64"/>
    <n v="1121997.96"/>
    <n v="674662.68"/>
  </r>
  <r>
    <x v="2"/>
    <x v="170"/>
    <x v="10"/>
    <x v="0"/>
    <s v="Low"/>
    <x v="1863"/>
    <n v="634471452"/>
    <d v="2016-06-13T00:00:00"/>
    <n v="3057"/>
    <n v="154.06"/>
    <n v="90.93"/>
    <n v="470961.42"/>
    <n v="277973.01"/>
    <n v="192988.41"/>
  </r>
  <r>
    <x v="3"/>
    <x v="124"/>
    <x v="9"/>
    <x v="1"/>
    <s v="Medium"/>
    <x v="1276"/>
    <n v="147454822"/>
    <d v="2015-05-14T00:00:00"/>
    <n v="4013"/>
    <n v="9.33"/>
    <n v="6.92"/>
    <n v="37441.29"/>
    <n v="27769.96"/>
    <n v="9671.33"/>
  </r>
  <r>
    <x v="1"/>
    <x v="75"/>
    <x v="5"/>
    <x v="0"/>
    <s v="Low"/>
    <x v="1955"/>
    <n v="130172383"/>
    <d v="2017-04-19T00:00:00"/>
    <n v="9756"/>
    <n v="109.28"/>
    <n v="35.840000000000003"/>
    <n v="1066135.68"/>
    <n v="349655.03999999998"/>
    <n v="716480.64"/>
  </r>
  <r>
    <x v="2"/>
    <x v="65"/>
    <x v="1"/>
    <x v="1"/>
    <s v="High"/>
    <x v="2219"/>
    <n v="551422965"/>
    <d v="2016-05-22T00:00:00"/>
    <n v="7164"/>
    <n v="152.58000000000001"/>
    <n v="97.44"/>
    <n v="1093083.1200000001"/>
    <n v="698060.16"/>
    <n v="395022.96"/>
  </r>
  <r>
    <x v="1"/>
    <x v="111"/>
    <x v="6"/>
    <x v="1"/>
    <s v="Low"/>
    <x v="917"/>
    <n v="100317895"/>
    <d v="2018-08-14T00:00:00"/>
    <n v="5149"/>
    <n v="651.21"/>
    <n v="524.96"/>
    <n v="3353080.29"/>
    <n v="2703019.04"/>
    <n v="650061.25"/>
  </r>
  <r>
    <x v="1"/>
    <x v="127"/>
    <x v="6"/>
    <x v="1"/>
    <s v="Medium"/>
    <x v="1329"/>
    <n v="236281001"/>
    <d v="2021-11-27T00:00:00"/>
    <n v="9654"/>
    <n v="651.21"/>
    <n v="524.96"/>
    <n v="6286781.3399999999"/>
    <n v="5067963.84"/>
    <n v="1218817.5"/>
  </r>
  <r>
    <x v="1"/>
    <x v="44"/>
    <x v="4"/>
    <x v="0"/>
    <s v="Low"/>
    <x v="1439"/>
    <n v="239048612"/>
    <d v="2016-07-26T00:00:00"/>
    <n v="8651"/>
    <n v="81.73"/>
    <n v="56.67"/>
    <n v="707046.23"/>
    <n v="490252.17"/>
    <n v="216794.06"/>
  </r>
  <r>
    <x v="3"/>
    <x v="110"/>
    <x v="11"/>
    <x v="0"/>
    <s v="Cancelled"/>
    <x v="2220"/>
    <n v="358669555"/>
    <d v="2021-08-03T00:00:00"/>
    <n v="7147"/>
    <n v="668.27"/>
    <n v="502.54"/>
    <n v="4776125.6900000004"/>
    <n v="3591653.38"/>
    <n v="1184472.31"/>
  </r>
  <r>
    <x v="4"/>
    <x v="158"/>
    <x v="3"/>
    <x v="0"/>
    <s v="Medium"/>
    <x v="2221"/>
    <n v="465505158"/>
    <d v="2022-12-05T00:00:00"/>
    <n v="2176"/>
    <n v="205.7"/>
    <n v="117.11"/>
    <n v="447603.20000000001"/>
    <n v="254831.35999999999"/>
    <n v="192771.84"/>
  </r>
  <r>
    <x v="2"/>
    <x v="137"/>
    <x v="11"/>
    <x v="0"/>
    <s v="Low"/>
    <x v="1128"/>
    <n v="500229251"/>
    <d v="2021-03-15T00:00:00"/>
    <n v="7806"/>
    <n v="668.27"/>
    <n v="502.54"/>
    <n v="5216515.62"/>
    <n v="3922827.24"/>
    <n v="1293688.3799999999"/>
  </r>
  <r>
    <x v="1"/>
    <x v="28"/>
    <x v="11"/>
    <x v="1"/>
    <s v="High"/>
    <x v="1417"/>
    <n v="923828160"/>
    <d v="2017-06-03T00:00:00"/>
    <n v="137"/>
    <n v="668.27"/>
    <n v="502.54"/>
    <n v="91552.99"/>
    <n v="68847.98"/>
    <n v="22705.01"/>
  </r>
  <r>
    <x v="1"/>
    <x v="111"/>
    <x v="4"/>
    <x v="0"/>
    <s v="Low"/>
    <x v="2222"/>
    <n v="467600715"/>
    <d v="2016-07-25T00:00:00"/>
    <n v="2297"/>
    <n v="81.73"/>
    <n v="56.67"/>
    <n v="187733.81"/>
    <n v="130170.99"/>
    <n v="57562.82"/>
  </r>
  <r>
    <x v="1"/>
    <x v="92"/>
    <x v="11"/>
    <x v="1"/>
    <s v="High"/>
    <x v="2223"/>
    <n v="183158242"/>
    <d v="2020-04-07T00:00:00"/>
    <n v="9449"/>
    <n v="668.27"/>
    <n v="502.54"/>
    <n v="6314483.2300000004"/>
    <n v="4748500.46"/>
    <n v="1565982.77"/>
  </r>
  <r>
    <x v="1"/>
    <x v="167"/>
    <x v="7"/>
    <x v="1"/>
    <s v="Cancelled"/>
    <x v="820"/>
    <n v="292424571"/>
    <d v="2020-06-05T00:00:00"/>
    <n v="3784"/>
    <n v="437.2"/>
    <n v="263.33"/>
    <n v="1654364.8"/>
    <n v="996440.72"/>
    <n v="657924.07999999996"/>
  </r>
  <r>
    <x v="4"/>
    <x v="173"/>
    <x v="7"/>
    <x v="0"/>
    <s v="High"/>
    <x v="191"/>
    <n v="637636029"/>
    <d v="2021-06-19T00:00:00"/>
    <n v="9526"/>
    <n v="437.2"/>
    <n v="263.33"/>
    <n v="4164767.2"/>
    <n v="2508481.58"/>
    <n v="1656285.62"/>
  </r>
  <r>
    <x v="1"/>
    <x v="7"/>
    <x v="2"/>
    <x v="0"/>
    <s v="Medium"/>
    <x v="2224"/>
    <n v="231341445"/>
    <d v="2015-10-07T00:00:00"/>
    <n v="7929"/>
    <n v="47.45"/>
    <n v="31.79"/>
    <n v="376231.05"/>
    <n v="252062.91"/>
    <n v="124168.14"/>
  </r>
  <r>
    <x v="1"/>
    <x v="183"/>
    <x v="9"/>
    <x v="0"/>
    <s v="Cancelled"/>
    <x v="264"/>
    <n v="406402146"/>
    <d v="2022-03-27T00:00:00"/>
    <n v="2281"/>
    <n v="9.33"/>
    <n v="6.92"/>
    <n v="21281.73"/>
    <n v="15784.52"/>
    <n v="5497.21"/>
  </r>
  <r>
    <x v="0"/>
    <x v="172"/>
    <x v="7"/>
    <x v="1"/>
    <s v="Cancelled"/>
    <x v="271"/>
    <n v="765991961"/>
    <d v="2018-11-24T00:00:00"/>
    <n v="2898"/>
    <n v="437.2"/>
    <n v="263.33"/>
    <n v="1267005.6000000001"/>
    <n v="763130.34"/>
    <n v="503875.26"/>
  </r>
  <r>
    <x v="1"/>
    <x v="71"/>
    <x v="6"/>
    <x v="0"/>
    <s v="Medium"/>
    <x v="862"/>
    <n v="533597218"/>
    <d v="2019-02-24T00:00:00"/>
    <n v="2130"/>
    <n v="651.21"/>
    <n v="524.96"/>
    <n v="1387077.3"/>
    <n v="1118164.8"/>
    <n v="268912.5"/>
  </r>
  <r>
    <x v="2"/>
    <x v="12"/>
    <x v="2"/>
    <x v="1"/>
    <s v="High"/>
    <x v="252"/>
    <n v="803016746"/>
    <d v="2015-10-15T00:00:00"/>
    <n v="9355"/>
    <n v="47.45"/>
    <n v="31.79"/>
    <n v="443894.75"/>
    <n v="297395.45"/>
    <n v="146499.29999999999"/>
  </r>
  <r>
    <x v="2"/>
    <x v="42"/>
    <x v="3"/>
    <x v="1"/>
    <s v="Medium"/>
    <x v="1942"/>
    <n v="488361871"/>
    <d v="2021-09-18T00:00:00"/>
    <n v="5985"/>
    <n v="205.7"/>
    <n v="117.11"/>
    <n v="1231114.5"/>
    <n v="700903.35"/>
    <n v="530211.15"/>
  </r>
  <r>
    <x v="1"/>
    <x v="39"/>
    <x v="1"/>
    <x v="1"/>
    <s v="High"/>
    <x v="1968"/>
    <n v="374056422"/>
    <d v="2022-05-06T00:00:00"/>
    <n v="463"/>
    <n v="152.58000000000001"/>
    <n v="97.44"/>
    <n v="70644.539999999994"/>
    <n v="45114.720000000001"/>
    <n v="25529.82"/>
  </r>
  <r>
    <x v="1"/>
    <x v="75"/>
    <x v="8"/>
    <x v="1"/>
    <s v="High"/>
    <x v="774"/>
    <n v="864836728"/>
    <d v="2018-05-10T00:00:00"/>
    <n v="3261"/>
    <n v="421.89"/>
    <n v="364.69"/>
    <n v="1375783.29"/>
    <n v="1189254.0900000001"/>
    <n v="186529.2"/>
  </r>
  <r>
    <x v="6"/>
    <x v="180"/>
    <x v="11"/>
    <x v="1"/>
    <s v="High"/>
    <x v="1104"/>
    <n v="635751616"/>
    <d v="2015-12-14T00:00:00"/>
    <n v="1886"/>
    <n v="668.27"/>
    <n v="502.54"/>
    <n v="1260357.22"/>
    <n v="947790.44"/>
    <n v="312566.78000000003"/>
  </r>
  <r>
    <x v="1"/>
    <x v="178"/>
    <x v="8"/>
    <x v="1"/>
    <s v="Cancelled"/>
    <x v="611"/>
    <n v="682162415"/>
    <d v="2016-02-26T00:00:00"/>
    <n v="5873"/>
    <n v="421.89"/>
    <n v="364.69"/>
    <n v="2477759.9700000002"/>
    <n v="2141824.37"/>
    <n v="335935.6"/>
  </r>
  <r>
    <x v="2"/>
    <x v="42"/>
    <x v="8"/>
    <x v="0"/>
    <s v="Medium"/>
    <x v="1407"/>
    <n v="269742953"/>
    <d v="2019-03-26T00:00:00"/>
    <n v="1789"/>
    <n v="421.89"/>
    <n v="364.69"/>
    <n v="754761.21"/>
    <n v="652430.41"/>
    <n v="102330.8"/>
  </r>
  <r>
    <x v="2"/>
    <x v="141"/>
    <x v="5"/>
    <x v="0"/>
    <s v="Medium"/>
    <x v="1142"/>
    <n v="984479558"/>
    <d v="2018-02-12T00:00:00"/>
    <n v="8233"/>
    <n v="109.28"/>
    <n v="35.840000000000003"/>
    <n v="899702.24"/>
    <n v="295070.71999999997"/>
    <n v="604631.52"/>
  </r>
  <r>
    <x v="2"/>
    <x v="65"/>
    <x v="8"/>
    <x v="0"/>
    <s v="High"/>
    <x v="2225"/>
    <n v="882671058"/>
    <d v="2015-07-28T00:00:00"/>
    <n v="836"/>
    <n v="421.89"/>
    <n v="364.69"/>
    <n v="352700.04"/>
    <n v="304880.84000000003"/>
    <n v="47819.199999999997"/>
  </r>
  <r>
    <x v="2"/>
    <x v="147"/>
    <x v="11"/>
    <x v="0"/>
    <s v="High"/>
    <x v="1324"/>
    <n v="340928781"/>
    <d v="2015-01-09T00:00:00"/>
    <n v="7257"/>
    <n v="668.27"/>
    <n v="502.54"/>
    <n v="4849635.3899999997"/>
    <n v="3646932.78"/>
    <n v="1202702.6100000001"/>
  </r>
  <r>
    <x v="1"/>
    <x v="153"/>
    <x v="10"/>
    <x v="1"/>
    <s v="Cancelled"/>
    <x v="987"/>
    <n v="706176555"/>
    <d v="2015-02-26T00:00:00"/>
    <n v="2190"/>
    <n v="154.06"/>
    <n v="90.93"/>
    <n v="337391.4"/>
    <n v="199136.7"/>
    <n v="138254.70000000001"/>
  </r>
  <r>
    <x v="1"/>
    <x v="54"/>
    <x v="10"/>
    <x v="1"/>
    <s v="High"/>
    <x v="1948"/>
    <n v="245650708"/>
    <d v="2021-01-09T00:00:00"/>
    <n v="2358"/>
    <n v="154.06"/>
    <n v="90.93"/>
    <n v="363273.48"/>
    <n v="214412.94"/>
    <n v="148860.54"/>
  </r>
  <r>
    <x v="3"/>
    <x v="21"/>
    <x v="4"/>
    <x v="0"/>
    <s v="High"/>
    <x v="2226"/>
    <n v="896900069"/>
    <d v="2019-12-12T00:00:00"/>
    <n v="1516"/>
    <n v="81.73"/>
    <n v="56.67"/>
    <n v="123902.68"/>
    <n v="85911.72"/>
    <n v="37990.959999999999"/>
  </r>
  <r>
    <x v="6"/>
    <x v="103"/>
    <x v="11"/>
    <x v="0"/>
    <s v="Low"/>
    <x v="2040"/>
    <n v="617785966"/>
    <d v="2015-05-05T00:00:00"/>
    <n v="5451"/>
    <n v="668.27"/>
    <n v="502.54"/>
    <n v="3642739.77"/>
    <n v="2739345.54"/>
    <n v="903394.23"/>
  </r>
  <r>
    <x v="1"/>
    <x v="52"/>
    <x v="8"/>
    <x v="1"/>
    <s v="Low"/>
    <x v="2225"/>
    <n v="136482226"/>
    <d v="2015-07-26T00:00:00"/>
    <n v="6979"/>
    <n v="421.89"/>
    <n v="364.69"/>
    <n v="2944370.31"/>
    <n v="2545171.5099999998"/>
    <n v="399198.8"/>
  </r>
  <r>
    <x v="1"/>
    <x v="75"/>
    <x v="6"/>
    <x v="0"/>
    <s v="Medium"/>
    <x v="502"/>
    <n v="701475179"/>
    <d v="2018-09-05T00:00:00"/>
    <n v="949"/>
    <n v="651.21"/>
    <n v="524.96"/>
    <n v="617998.29"/>
    <n v="498187.04"/>
    <n v="119811.25"/>
  </r>
  <r>
    <x v="2"/>
    <x v="144"/>
    <x v="3"/>
    <x v="1"/>
    <s v="Low"/>
    <x v="2227"/>
    <n v="931563651"/>
    <d v="2022-05-26T00:00:00"/>
    <n v="9241"/>
    <n v="205.7"/>
    <n v="117.11"/>
    <n v="1900873.7"/>
    <n v="1082213.51"/>
    <n v="818660.19"/>
  </r>
  <r>
    <x v="2"/>
    <x v="164"/>
    <x v="2"/>
    <x v="0"/>
    <s v="Medium"/>
    <x v="1323"/>
    <n v="865858972"/>
    <d v="2016-05-31T00:00:00"/>
    <n v="5766"/>
    <n v="47.45"/>
    <n v="31.79"/>
    <n v="273596.7"/>
    <n v="183301.14"/>
    <n v="90295.56"/>
  </r>
  <r>
    <x v="4"/>
    <x v="31"/>
    <x v="9"/>
    <x v="1"/>
    <s v="Medium"/>
    <x v="1961"/>
    <n v="613784968"/>
    <d v="2019-08-21T00:00:00"/>
    <n v="1467"/>
    <n v="9.33"/>
    <n v="6.92"/>
    <n v="13687.11"/>
    <n v="10151.64"/>
    <n v="3535.47"/>
  </r>
  <r>
    <x v="1"/>
    <x v="111"/>
    <x v="9"/>
    <x v="0"/>
    <s v="High"/>
    <x v="115"/>
    <n v="805077970"/>
    <d v="2019-12-19T00:00:00"/>
    <n v="9317"/>
    <n v="9.33"/>
    <n v="6.92"/>
    <n v="86927.61"/>
    <n v="64473.64"/>
    <n v="22453.97"/>
  </r>
  <r>
    <x v="1"/>
    <x v="33"/>
    <x v="6"/>
    <x v="1"/>
    <s v="High"/>
    <x v="873"/>
    <n v="339786803"/>
    <d v="2021-10-25T00:00:00"/>
    <n v="9321"/>
    <n v="651.21"/>
    <n v="524.96"/>
    <n v="6069928.4100000001"/>
    <n v="4893152.16"/>
    <n v="1176776.25"/>
  </r>
  <r>
    <x v="3"/>
    <x v="61"/>
    <x v="8"/>
    <x v="0"/>
    <s v="Cancelled"/>
    <x v="2070"/>
    <n v="438272798"/>
    <d v="2017-07-24T00:00:00"/>
    <n v="3515"/>
    <n v="421.89"/>
    <n v="364.69"/>
    <n v="1482943.35"/>
    <n v="1281885.3500000001"/>
    <n v="201058"/>
  </r>
  <r>
    <x v="2"/>
    <x v="141"/>
    <x v="1"/>
    <x v="0"/>
    <s v="Medium"/>
    <x v="2228"/>
    <n v="591209781"/>
    <d v="2016-04-03T00:00:00"/>
    <n v="967"/>
    <n v="152.58000000000001"/>
    <n v="97.44"/>
    <n v="147544.85999999999"/>
    <n v="94224.48"/>
    <n v="53320.38"/>
  </r>
  <r>
    <x v="1"/>
    <x v="128"/>
    <x v="7"/>
    <x v="0"/>
    <s v="Low"/>
    <x v="2229"/>
    <n v="809584081"/>
    <d v="2016-08-18T00:00:00"/>
    <n v="2775"/>
    <n v="437.2"/>
    <n v="263.33"/>
    <n v="1213230"/>
    <n v="730740.75"/>
    <n v="482489.25"/>
  </r>
  <r>
    <x v="1"/>
    <x v="81"/>
    <x v="4"/>
    <x v="1"/>
    <s v="Cancelled"/>
    <x v="2230"/>
    <n v="274694526"/>
    <d v="2017-05-11T00:00:00"/>
    <n v="7069"/>
    <n v="81.73"/>
    <n v="56.67"/>
    <n v="577749.37"/>
    <n v="400600.23"/>
    <n v="177149.14"/>
  </r>
  <r>
    <x v="3"/>
    <x v="11"/>
    <x v="11"/>
    <x v="0"/>
    <s v="Low"/>
    <x v="2231"/>
    <n v="488152444"/>
    <d v="2022-03-30T00:00:00"/>
    <n v="4011"/>
    <n v="668.27"/>
    <n v="502.54"/>
    <n v="2680430.9700000002"/>
    <n v="2015687.94"/>
    <n v="664743.03"/>
  </r>
  <r>
    <x v="6"/>
    <x v="103"/>
    <x v="6"/>
    <x v="1"/>
    <s v="Low"/>
    <x v="2232"/>
    <n v="321881663"/>
    <d v="2015-02-28T00:00:00"/>
    <n v="792"/>
    <n v="651.21"/>
    <n v="524.96"/>
    <n v="515758.32"/>
    <n v="415768.32000000001"/>
    <n v="99990"/>
  </r>
  <r>
    <x v="1"/>
    <x v="9"/>
    <x v="9"/>
    <x v="1"/>
    <s v="Low"/>
    <x v="699"/>
    <n v="968118512"/>
    <d v="2018-07-18T00:00:00"/>
    <n v="6636"/>
    <n v="9.33"/>
    <n v="6.92"/>
    <n v="61913.88"/>
    <n v="45921.120000000003"/>
    <n v="15992.76"/>
  </r>
  <r>
    <x v="0"/>
    <x v="72"/>
    <x v="1"/>
    <x v="1"/>
    <s v="Cancelled"/>
    <x v="1711"/>
    <n v="989411818"/>
    <d v="2021-03-16T00:00:00"/>
    <n v="7799"/>
    <n v="152.58000000000001"/>
    <n v="97.44"/>
    <n v="1189971.42"/>
    <n v="759934.56"/>
    <n v="430036.86"/>
  </r>
  <r>
    <x v="0"/>
    <x v="27"/>
    <x v="11"/>
    <x v="1"/>
    <s v="Low"/>
    <x v="1316"/>
    <n v="368622910"/>
    <d v="2016-10-05T00:00:00"/>
    <n v="2566"/>
    <n v="668.27"/>
    <n v="502.54"/>
    <n v="1714780.82"/>
    <n v="1289517.6399999999"/>
    <n v="425263.18"/>
  </r>
  <r>
    <x v="1"/>
    <x v="91"/>
    <x v="9"/>
    <x v="1"/>
    <s v="High"/>
    <x v="2233"/>
    <n v="958925616"/>
    <d v="2017-02-03T00:00:00"/>
    <n v="6254"/>
    <n v="9.33"/>
    <n v="6.92"/>
    <n v="58349.82"/>
    <n v="43277.68"/>
    <n v="15072.14"/>
  </r>
  <r>
    <x v="1"/>
    <x v="129"/>
    <x v="5"/>
    <x v="0"/>
    <s v="Medium"/>
    <x v="1808"/>
    <n v="633806264"/>
    <d v="2018-04-26T00:00:00"/>
    <n v="6213"/>
    <n v="109.28"/>
    <n v="35.840000000000003"/>
    <n v="678956.64"/>
    <n v="222673.92000000001"/>
    <n v="456282.72"/>
  </r>
  <r>
    <x v="3"/>
    <x v="35"/>
    <x v="4"/>
    <x v="1"/>
    <s v="High"/>
    <x v="2203"/>
    <n v="937063682"/>
    <d v="2015-07-08T00:00:00"/>
    <n v="6822"/>
    <n v="81.73"/>
    <n v="56.67"/>
    <n v="557562.06000000006"/>
    <n v="386602.74"/>
    <n v="170959.32"/>
  </r>
  <r>
    <x v="1"/>
    <x v="161"/>
    <x v="5"/>
    <x v="0"/>
    <s v="Low"/>
    <x v="1156"/>
    <n v="332809197"/>
    <d v="2019-07-30T00:00:00"/>
    <n v="4492"/>
    <n v="109.28"/>
    <n v="35.840000000000003"/>
    <n v="490885.76"/>
    <n v="160993.28"/>
    <n v="329892.47999999998"/>
  </r>
  <r>
    <x v="1"/>
    <x v="132"/>
    <x v="4"/>
    <x v="0"/>
    <s v="Cancelled"/>
    <x v="929"/>
    <n v="955466639"/>
    <d v="2019-01-27T00:00:00"/>
    <n v="2666"/>
    <n v="81.73"/>
    <n v="56.67"/>
    <n v="217892.18"/>
    <n v="151082.22"/>
    <n v="66809.960000000006"/>
  </r>
  <r>
    <x v="1"/>
    <x v="78"/>
    <x v="2"/>
    <x v="1"/>
    <s v="Cancelled"/>
    <x v="889"/>
    <n v="959772336"/>
    <d v="2015-07-18T00:00:00"/>
    <n v="6817"/>
    <n v="47.45"/>
    <n v="31.79"/>
    <n v="323466.65000000002"/>
    <n v="216712.43"/>
    <n v="106754.22"/>
  </r>
  <r>
    <x v="1"/>
    <x v="74"/>
    <x v="1"/>
    <x v="0"/>
    <s v="Low"/>
    <x v="1185"/>
    <n v="370775115"/>
    <d v="2018-04-27T00:00:00"/>
    <n v="9451"/>
    <n v="152.58000000000001"/>
    <n v="97.44"/>
    <n v="1442033.58"/>
    <n v="920905.44"/>
    <n v="521128.14"/>
  </r>
  <r>
    <x v="2"/>
    <x v="65"/>
    <x v="3"/>
    <x v="0"/>
    <s v="Cancelled"/>
    <x v="1871"/>
    <n v="633836305"/>
    <d v="2015-02-23T00:00:00"/>
    <n v="5103"/>
    <n v="205.7"/>
    <n v="117.11"/>
    <n v="1049687.1000000001"/>
    <n v="597612.32999999996"/>
    <n v="452074.77"/>
  </r>
  <r>
    <x v="1"/>
    <x v="58"/>
    <x v="4"/>
    <x v="0"/>
    <s v="High"/>
    <x v="2057"/>
    <n v="564629733"/>
    <d v="2020-07-26T00:00:00"/>
    <n v="5340"/>
    <n v="81.73"/>
    <n v="56.67"/>
    <n v="436438.2"/>
    <n v="302617.8"/>
    <n v="133820.4"/>
  </r>
  <r>
    <x v="1"/>
    <x v="130"/>
    <x v="2"/>
    <x v="1"/>
    <s v="Cancelled"/>
    <x v="234"/>
    <n v="399141728"/>
    <d v="2017-03-31T00:00:00"/>
    <n v="3762"/>
    <n v="47.45"/>
    <n v="31.79"/>
    <n v="178506.9"/>
    <n v="119593.98"/>
    <n v="58912.92"/>
  </r>
  <r>
    <x v="1"/>
    <x v="111"/>
    <x v="1"/>
    <x v="0"/>
    <s v="Low"/>
    <x v="280"/>
    <n v="443671119"/>
    <d v="2018-07-03T00:00:00"/>
    <n v="998"/>
    <n v="152.58000000000001"/>
    <n v="97.44"/>
    <n v="152274.84"/>
    <n v="97245.119999999995"/>
    <n v="55029.72"/>
  </r>
  <r>
    <x v="4"/>
    <x v="95"/>
    <x v="1"/>
    <x v="1"/>
    <s v="Medium"/>
    <x v="1729"/>
    <n v="624829232"/>
    <d v="2019-03-16T00:00:00"/>
    <n v="9710"/>
    <n v="152.58000000000001"/>
    <n v="97.44"/>
    <n v="1481551.8"/>
    <n v="946142.4"/>
    <n v="535409.4"/>
  </r>
  <r>
    <x v="2"/>
    <x v="125"/>
    <x v="6"/>
    <x v="1"/>
    <s v="Low"/>
    <x v="2217"/>
    <n v="939539897"/>
    <d v="2020-03-03T00:00:00"/>
    <n v="9589"/>
    <n v="651.21"/>
    <n v="524.96"/>
    <n v="6244452.6900000004"/>
    <n v="5033841.4400000004"/>
    <n v="1210611.25"/>
  </r>
  <r>
    <x v="0"/>
    <x v="122"/>
    <x v="0"/>
    <x v="1"/>
    <s v="Cancelled"/>
    <x v="1810"/>
    <n v="105039441"/>
    <d v="2021-04-26T00:00:00"/>
    <n v="2360"/>
    <n v="255.28"/>
    <n v="159.41999999999999"/>
    <n v="602460.80000000005"/>
    <n v="376231.2"/>
    <n v="226229.6"/>
  </r>
  <r>
    <x v="6"/>
    <x v="18"/>
    <x v="2"/>
    <x v="1"/>
    <s v="High"/>
    <x v="1547"/>
    <n v="508876693"/>
    <d v="2015-03-29T00:00:00"/>
    <n v="6777"/>
    <n v="47.45"/>
    <n v="31.79"/>
    <n v="321568.65000000002"/>
    <n v="215440.83"/>
    <n v="106127.82"/>
  </r>
  <r>
    <x v="1"/>
    <x v="100"/>
    <x v="9"/>
    <x v="1"/>
    <s v="High"/>
    <x v="2056"/>
    <n v="558912980"/>
    <d v="2018-07-03T00:00:00"/>
    <n v="3626"/>
    <n v="9.33"/>
    <n v="6.92"/>
    <n v="33830.58"/>
    <n v="25091.919999999998"/>
    <n v="8738.66"/>
  </r>
  <r>
    <x v="1"/>
    <x v="150"/>
    <x v="8"/>
    <x v="0"/>
    <s v="Low"/>
    <x v="1756"/>
    <n v="533322131"/>
    <d v="2020-01-18T00:00:00"/>
    <n v="725"/>
    <n v="421.89"/>
    <n v="364.69"/>
    <n v="305870.25"/>
    <n v="264400.25"/>
    <n v="41470"/>
  </r>
  <r>
    <x v="1"/>
    <x v="89"/>
    <x v="6"/>
    <x v="0"/>
    <s v="Low"/>
    <x v="481"/>
    <n v="330590474"/>
    <d v="2020-03-14T00:00:00"/>
    <n v="7923"/>
    <n v="651.21"/>
    <n v="524.96"/>
    <n v="5159536.83"/>
    <n v="4159258.08"/>
    <n v="1000278.75"/>
  </r>
  <r>
    <x v="1"/>
    <x v="81"/>
    <x v="7"/>
    <x v="1"/>
    <s v="Cancelled"/>
    <x v="1427"/>
    <n v="819516837"/>
    <d v="2015-12-25T00:00:00"/>
    <n v="2098"/>
    <n v="437.2"/>
    <n v="263.33"/>
    <n v="917245.6"/>
    <n v="552466.34"/>
    <n v="364779.26"/>
  </r>
  <r>
    <x v="2"/>
    <x v="90"/>
    <x v="11"/>
    <x v="1"/>
    <s v="High"/>
    <x v="1382"/>
    <n v="689212548"/>
    <d v="2022-10-10T00:00:00"/>
    <n v="2164"/>
    <n v="668.27"/>
    <n v="502.54"/>
    <n v="1446136.28"/>
    <n v="1087496.56"/>
    <n v="358639.72"/>
  </r>
  <r>
    <x v="1"/>
    <x v="108"/>
    <x v="1"/>
    <x v="1"/>
    <s v="Cancelled"/>
    <x v="1759"/>
    <n v="499101436"/>
    <d v="2021-08-28T00:00:00"/>
    <n v="4061"/>
    <n v="152.58000000000001"/>
    <n v="97.44"/>
    <n v="619627.38"/>
    <n v="395703.84"/>
    <n v="223923.54"/>
  </r>
  <r>
    <x v="4"/>
    <x v="45"/>
    <x v="10"/>
    <x v="0"/>
    <s v="High"/>
    <x v="809"/>
    <n v="428919827"/>
    <d v="2021-05-14T00:00:00"/>
    <n v="5763"/>
    <n v="154.06"/>
    <n v="90.93"/>
    <n v="887847.78"/>
    <n v="524029.59"/>
    <n v="363818.19"/>
  </r>
  <r>
    <x v="1"/>
    <x v="174"/>
    <x v="2"/>
    <x v="0"/>
    <s v="High"/>
    <x v="2234"/>
    <n v="728716552"/>
    <d v="2015-11-24T00:00:00"/>
    <n v="2276"/>
    <n v="47.45"/>
    <n v="31.79"/>
    <n v="107996.2"/>
    <n v="72354.039999999994"/>
    <n v="35642.160000000003"/>
  </r>
  <r>
    <x v="3"/>
    <x v="133"/>
    <x v="7"/>
    <x v="0"/>
    <s v="Low"/>
    <x v="2229"/>
    <n v="368852937"/>
    <d v="2016-08-15T00:00:00"/>
    <n v="636"/>
    <n v="437.2"/>
    <n v="263.33"/>
    <n v="278059.2"/>
    <n v="167477.88"/>
    <n v="110581.32"/>
  </r>
  <r>
    <x v="1"/>
    <x v="152"/>
    <x v="5"/>
    <x v="0"/>
    <s v="Cancelled"/>
    <x v="821"/>
    <n v="190002810"/>
    <d v="2017-08-05T00:00:00"/>
    <n v="4909"/>
    <n v="109.28"/>
    <n v="35.840000000000003"/>
    <n v="536455.52"/>
    <n v="175938.56"/>
    <n v="360516.96"/>
  </r>
  <r>
    <x v="1"/>
    <x v="139"/>
    <x v="2"/>
    <x v="1"/>
    <s v="Medium"/>
    <x v="15"/>
    <n v="653152501"/>
    <d v="2015-12-22T00:00:00"/>
    <n v="1194"/>
    <n v="47.45"/>
    <n v="31.79"/>
    <n v="56655.3"/>
    <n v="37957.26"/>
    <n v="18698.04"/>
  </r>
  <r>
    <x v="1"/>
    <x v="16"/>
    <x v="10"/>
    <x v="1"/>
    <s v="Cancelled"/>
    <x v="1226"/>
    <n v="489600837"/>
    <d v="2018-06-09T00:00:00"/>
    <n v="2622"/>
    <n v="154.06"/>
    <n v="90.93"/>
    <n v="403945.32"/>
    <n v="238418.46"/>
    <n v="165526.85999999999"/>
  </r>
  <r>
    <x v="1"/>
    <x v="26"/>
    <x v="0"/>
    <x v="0"/>
    <s v="Medium"/>
    <x v="1974"/>
    <n v="750959146"/>
    <d v="2016-01-25T00:00:00"/>
    <n v="4354"/>
    <n v="255.28"/>
    <n v="159.41999999999999"/>
    <n v="1111489.1200000001"/>
    <n v="694114.68"/>
    <n v="417374.44"/>
  </r>
  <r>
    <x v="1"/>
    <x v="162"/>
    <x v="6"/>
    <x v="1"/>
    <s v="High"/>
    <x v="471"/>
    <n v="759151256"/>
    <d v="2018-01-13T00:00:00"/>
    <n v="8581"/>
    <n v="651.21"/>
    <n v="524.96"/>
    <n v="5588033.0099999998"/>
    <n v="4504681.76"/>
    <n v="1083351.25"/>
  </r>
  <r>
    <x v="1"/>
    <x v="7"/>
    <x v="4"/>
    <x v="1"/>
    <s v="Low"/>
    <x v="985"/>
    <n v="356413495"/>
    <d v="2022-01-18T00:00:00"/>
    <n v="9528"/>
    <n v="81.73"/>
    <n v="56.67"/>
    <n v="778723.44"/>
    <n v="539951.76"/>
    <n v="238771.68"/>
  </r>
  <r>
    <x v="2"/>
    <x v="65"/>
    <x v="4"/>
    <x v="0"/>
    <s v="High"/>
    <x v="1507"/>
    <n v="355294692"/>
    <d v="2022-10-12T00:00:00"/>
    <n v="8450"/>
    <n v="81.73"/>
    <n v="56.67"/>
    <n v="690618.5"/>
    <n v="478861.5"/>
    <n v="211757"/>
  </r>
  <r>
    <x v="1"/>
    <x v="7"/>
    <x v="6"/>
    <x v="1"/>
    <s v="Low"/>
    <x v="1900"/>
    <n v="288656175"/>
    <d v="2015-12-30T00:00:00"/>
    <n v="8632"/>
    <n v="651.21"/>
    <n v="524.96"/>
    <n v="5621244.7199999997"/>
    <n v="4531454.72"/>
    <n v="1089790"/>
  </r>
  <r>
    <x v="1"/>
    <x v="59"/>
    <x v="7"/>
    <x v="1"/>
    <s v="Cancelled"/>
    <x v="1171"/>
    <n v="659671771"/>
    <d v="2015-07-29T00:00:00"/>
    <n v="391"/>
    <n v="437.2"/>
    <n v="263.33"/>
    <n v="170945.2"/>
    <n v="102962.03"/>
    <n v="67983.17"/>
  </r>
  <r>
    <x v="4"/>
    <x v="29"/>
    <x v="10"/>
    <x v="0"/>
    <s v="Low"/>
    <x v="2235"/>
    <n v="691827809"/>
    <d v="2015-08-17T00:00:00"/>
    <n v="6078"/>
    <n v="154.06"/>
    <n v="90.93"/>
    <n v="936376.68"/>
    <n v="552672.54"/>
    <n v="383704.14"/>
  </r>
  <r>
    <x v="1"/>
    <x v="145"/>
    <x v="0"/>
    <x v="0"/>
    <s v="Cancelled"/>
    <x v="763"/>
    <n v="578923118"/>
    <d v="2021-08-30T00:00:00"/>
    <n v="5070"/>
    <n v="255.28"/>
    <n v="159.41999999999999"/>
    <n v="1294269.6000000001"/>
    <n v="808259.4"/>
    <n v="486010.2"/>
  </r>
  <r>
    <x v="3"/>
    <x v="61"/>
    <x v="11"/>
    <x v="0"/>
    <s v="High"/>
    <x v="2236"/>
    <n v="135069024"/>
    <d v="2015-08-01T00:00:00"/>
    <n v="8781"/>
    <n v="668.27"/>
    <n v="502.54"/>
    <n v="5868078.8700000001"/>
    <n v="4412803.74"/>
    <n v="1455275.13"/>
  </r>
  <r>
    <x v="0"/>
    <x v="69"/>
    <x v="0"/>
    <x v="0"/>
    <s v="Medium"/>
    <x v="729"/>
    <n v="144689357"/>
    <d v="2019-12-12T00:00:00"/>
    <n v="5651"/>
    <n v="255.28"/>
    <n v="159.41999999999999"/>
    <n v="1442587.28"/>
    <n v="900882.42"/>
    <n v="541704.86"/>
  </r>
  <r>
    <x v="1"/>
    <x v="91"/>
    <x v="8"/>
    <x v="1"/>
    <s v="Cancelled"/>
    <x v="1687"/>
    <n v="112520444"/>
    <d v="2016-11-12T00:00:00"/>
    <n v="6155"/>
    <n v="421.89"/>
    <n v="364.69"/>
    <n v="2596732.9500000002"/>
    <n v="2244666.9500000002"/>
    <n v="352066"/>
  </r>
  <r>
    <x v="1"/>
    <x v="55"/>
    <x v="5"/>
    <x v="1"/>
    <s v="High"/>
    <x v="1741"/>
    <n v="513611114"/>
    <d v="2016-09-05T00:00:00"/>
    <n v="7797"/>
    <n v="109.28"/>
    <n v="35.840000000000003"/>
    <n v="852056.16"/>
    <n v="279444.47999999998"/>
    <n v="572611.68000000005"/>
  </r>
  <r>
    <x v="1"/>
    <x v="59"/>
    <x v="2"/>
    <x v="1"/>
    <s v="Medium"/>
    <x v="78"/>
    <n v="543322694"/>
    <d v="2018-06-01T00:00:00"/>
    <n v="114"/>
    <n v="47.45"/>
    <n v="31.79"/>
    <n v="5409.3"/>
    <n v="3624.06"/>
    <n v="1785.24"/>
  </r>
  <r>
    <x v="0"/>
    <x v="113"/>
    <x v="6"/>
    <x v="0"/>
    <s v="Medium"/>
    <x v="1559"/>
    <n v="367329013"/>
    <d v="2015-11-27T00:00:00"/>
    <n v="9673"/>
    <n v="651.21"/>
    <n v="524.96"/>
    <n v="6299154.3300000001"/>
    <n v="5077938.08"/>
    <n v="1221216.25"/>
  </r>
  <r>
    <x v="1"/>
    <x v="86"/>
    <x v="10"/>
    <x v="1"/>
    <s v="Cancelled"/>
    <x v="612"/>
    <n v="671616399"/>
    <d v="2020-12-10T00:00:00"/>
    <n v="5072"/>
    <n v="154.06"/>
    <n v="90.93"/>
    <n v="781392.32"/>
    <n v="461196.96"/>
    <n v="320195.36"/>
  </r>
  <r>
    <x v="1"/>
    <x v="62"/>
    <x v="0"/>
    <x v="0"/>
    <s v="High"/>
    <x v="136"/>
    <n v="412483680"/>
    <d v="2017-04-18T00:00:00"/>
    <n v="1942"/>
    <n v="255.28"/>
    <n v="159.41999999999999"/>
    <n v="495753.76"/>
    <n v="309593.64"/>
    <n v="186160.12"/>
  </r>
  <r>
    <x v="0"/>
    <x v="146"/>
    <x v="10"/>
    <x v="0"/>
    <s v="Cancelled"/>
    <x v="854"/>
    <n v="866542184"/>
    <d v="2021-05-22T00:00:00"/>
    <n v="7944"/>
    <n v="154.06"/>
    <n v="90.93"/>
    <n v="1223852.6399999999"/>
    <n v="722347.92"/>
    <n v="501504.72"/>
  </r>
  <r>
    <x v="4"/>
    <x v="156"/>
    <x v="6"/>
    <x v="0"/>
    <s v="High"/>
    <x v="2237"/>
    <n v="680715739"/>
    <d v="2019-03-07T00:00:00"/>
    <n v="7769"/>
    <n v="651.21"/>
    <n v="524.96"/>
    <n v="5059250.49"/>
    <n v="4078414.24"/>
    <n v="980836.25"/>
  </r>
  <r>
    <x v="4"/>
    <x v="23"/>
    <x v="0"/>
    <x v="1"/>
    <s v="Cancelled"/>
    <x v="734"/>
    <n v="822240674"/>
    <d v="2022-09-29T00:00:00"/>
    <n v="8142"/>
    <n v="255.28"/>
    <n v="159.41999999999999"/>
    <n v="2078489.76"/>
    <n v="1297997.6399999999"/>
    <n v="780492.12"/>
  </r>
  <r>
    <x v="3"/>
    <x v="106"/>
    <x v="0"/>
    <x v="1"/>
    <s v="Low"/>
    <x v="1527"/>
    <n v="528665816"/>
    <d v="2020-10-25T00:00:00"/>
    <n v="2818"/>
    <n v="255.28"/>
    <n v="159.41999999999999"/>
    <n v="719379.04"/>
    <n v="449245.56"/>
    <n v="270133.48"/>
  </r>
  <r>
    <x v="4"/>
    <x v="158"/>
    <x v="7"/>
    <x v="1"/>
    <s v="Cancelled"/>
    <x v="1108"/>
    <n v="457852494"/>
    <d v="2019-09-01T00:00:00"/>
    <n v="7582"/>
    <n v="437.2"/>
    <n v="263.33"/>
    <n v="3314850.4"/>
    <n v="1996568.06"/>
    <n v="1318282.3400000001"/>
  </r>
  <r>
    <x v="4"/>
    <x v="95"/>
    <x v="9"/>
    <x v="0"/>
    <s v="Medium"/>
    <x v="1451"/>
    <n v="437974536"/>
    <d v="2020-07-10T00:00:00"/>
    <n v="5253"/>
    <n v="9.33"/>
    <n v="6.92"/>
    <n v="49010.49"/>
    <n v="36350.76"/>
    <n v="12659.73"/>
  </r>
  <r>
    <x v="4"/>
    <x v="95"/>
    <x v="11"/>
    <x v="1"/>
    <s v="Cancelled"/>
    <x v="1597"/>
    <n v="817518270"/>
    <d v="2017-04-18T00:00:00"/>
    <n v="678"/>
    <n v="668.27"/>
    <n v="502.54"/>
    <n v="453087.06"/>
    <n v="340722.12"/>
    <n v="112364.94"/>
  </r>
  <r>
    <x v="4"/>
    <x v="95"/>
    <x v="3"/>
    <x v="1"/>
    <s v="Cancelled"/>
    <x v="2238"/>
    <n v="215282523"/>
    <d v="2022-04-08T00:00:00"/>
    <n v="5738"/>
    <n v="205.7"/>
    <n v="117.11"/>
    <n v="1180306.6000000001"/>
    <n v="671977.18"/>
    <n v="508329.42"/>
  </r>
  <r>
    <x v="4"/>
    <x v="115"/>
    <x v="5"/>
    <x v="1"/>
    <s v="Low"/>
    <x v="792"/>
    <n v="470378625"/>
    <d v="2020-11-06T00:00:00"/>
    <n v="4343"/>
    <n v="109.28"/>
    <n v="35.840000000000003"/>
    <n v="474603.04"/>
    <n v="155653.12"/>
    <n v="318949.92"/>
  </r>
  <r>
    <x v="2"/>
    <x v="107"/>
    <x v="7"/>
    <x v="0"/>
    <s v="Medium"/>
    <x v="1452"/>
    <n v="792230403"/>
    <d v="2019-07-10T00:00:00"/>
    <n v="7436"/>
    <n v="437.2"/>
    <n v="263.33"/>
    <n v="3251019.2"/>
    <n v="1958121.88"/>
    <n v="1292897.32"/>
  </r>
  <r>
    <x v="1"/>
    <x v="40"/>
    <x v="4"/>
    <x v="0"/>
    <s v="High"/>
    <x v="1132"/>
    <n v="910574185"/>
    <d v="2016-08-12T00:00:00"/>
    <n v="7991"/>
    <n v="81.73"/>
    <n v="56.67"/>
    <n v="653104.43000000005"/>
    <n v="452849.97"/>
    <n v="200254.46"/>
  </r>
  <r>
    <x v="0"/>
    <x v="146"/>
    <x v="9"/>
    <x v="1"/>
    <s v="Cancelled"/>
    <x v="1634"/>
    <n v="625458800"/>
    <d v="2016-05-25T00:00:00"/>
    <n v="6013"/>
    <n v="9.33"/>
    <n v="6.92"/>
    <n v="56101.29"/>
    <n v="41609.96"/>
    <n v="14491.33"/>
  </r>
  <r>
    <x v="4"/>
    <x v="156"/>
    <x v="7"/>
    <x v="0"/>
    <s v="Low"/>
    <x v="80"/>
    <n v="257245576"/>
    <d v="2015-12-16T00:00:00"/>
    <n v="3537"/>
    <n v="437.2"/>
    <n v="263.33"/>
    <n v="1546376.4"/>
    <n v="931398.21"/>
    <n v="614978.18999999994"/>
  </r>
  <r>
    <x v="1"/>
    <x v="101"/>
    <x v="8"/>
    <x v="0"/>
    <s v="High"/>
    <x v="1735"/>
    <n v="196608340"/>
    <d v="2015-03-20T00:00:00"/>
    <n v="9632"/>
    <n v="421.89"/>
    <n v="364.69"/>
    <n v="4063644.48"/>
    <n v="3512694.08"/>
    <n v="550950.40000000002"/>
  </r>
  <r>
    <x v="1"/>
    <x v="97"/>
    <x v="3"/>
    <x v="0"/>
    <s v="Medium"/>
    <x v="889"/>
    <n v="454533421"/>
    <d v="2015-06-15T00:00:00"/>
    <n v="5395"/>
    <n v="205.7"/>
    <n v="117.11"/>
    <n v="1109751.5"/>
    <n v="631808.44999999995"/>
    <n v="477943.05"/>
  </r>
  <r>
    <x v="1"/>
    <x v="139"/>
    <x v="2"/>
    <x v="1"/>
    <s v="Low"/>
    <x v="2040"/>
    <n v="212319648"/>
    <d v="2015-05-15T00:00:00"/>
    <n v="8957"/>
    <n v="47.45"/>
    <n v="31.79"/>
    <n v="425009.65"/>
    <n v="284743.03000000003"/>
    <n v="140266.62"/>
  </r>
  <r>
    <x v="1"/>
    <x v="86"/>
    <x v="11"/>
    <x v="0"/>
    <s v="Low"/>
    <x v="213"/>
    <n v="971578347"/>
    <d v="2018-06-16T00:00:00"/>
    <n v="478"/>
    <n v="668.27"/>
    <n v="502.54"/>
    <n v="319433.06"/>
    <n v="240214.12"/>
    <n v="79218.94"/>
  </r>
  <r>
    <x v="1"/>
    <x v="142"/>
    <x v="9"/>
    <x v="1"/>
    <s v="Low"/>
    <x v="696"/>
    <n v="704233348"/>
    <d v="2016-11-26T00:00:00"/>
    <n v="7152"/>
    <n v="9.33"/>
    <n v="6.92"/>
    <n v="66728.160000000003"/>
    <n v="49491.839999999997"/>
    <n v="17236.32"/>
  </r>
  <r>
    <x v="0"/>
    <x v="119"/>
    <x v="7"/>
    <x v="0"/>
    <s v="Cancelled"/>
    <x v="1572"/>
    <n v="602520978"/>
    <d v="2019-05-28T00:00:00"/>
    <n v="8202"/>
    <n v="437.2"/>
    <n v="263.33"/>
    <n v="3585914.4"/>
    <n v="2159832.66"/>
    <n v="1426081.74"/>
  </r>
  <r>
    <x v="1"/>
    <x v="105"/>
    <x v="7"/>
    <x v="0"/>
    <s v="High"/>
    <x v="2239"/>
    <n v="128990066"/>
    <d v="2018-01-24T00:00:00"/>
    <n v="9882"/>
    <n v="437.2"/>
    <n v="263.33"/>
    <n v="4320410.4000000004"/>
    <n v="2602227.06"/>
    <n v="1718183.34"/>
  </r>
  <r>
    <x v="1"/>
    <x v="161"/>
    <x v="8"/>
    <x v="0"/>
    <s v="High"/>
    <x v="828"/>
    <n v="166501939"/>
    <d v="2015-03-25T00:00:00"/>
    <n v="479"/>
    <n v="421.89"/>
    <n v="364.69"/>
    <n v="202085.31"/>
    <n v="174686.51"/>
    <n v="27398.799999999999"/>
  </r>
  <r>
    <x v="1"/>
    <x v="17"/>
    <x v="1"/>
    <x v="0"/>
    <s v="Cancelled"/>
    <x v="1887"/>
    <n v="768230426"/>
    <d v="2022-06-22T00:00:00"/>
    <n v="5310"/>
    <n v="152.58000000000001"/>
    <n v="97.44"/>
    <n v="810199.8"/>
    <n v="517406.4"/>
    <n v="292793.40000000002"/>
  </r>
  <r>
    <x v="1"/>
    <x v="33"/>
    <x v="9"/>
    <x v="1"/>
    <s v="Medium"/>
    <x v="1391"/>
    <n v="707661855"/>
    <d v="2017-01-26T00:00:00"/>
    <n v="1723"/>
    <n v="9.33"/>
    <n v="6.92"/>
    <n v="16075.59"/>
    <n v="11923.16"/>
    <n v="4152.43"/>
  </r>
  <r>
    <x v="1"/>
    <x v="109"/>
    <x v="9"/>
    <x v="1"/>
    <s v="Medium"/>
    <x v="1635"/>
    <n v="628595054"/>
    <d v="2021-10-21T00:00:00"/>
    <n v="4100"/>
    <n v="9.33"/>
    <n v="6.92"/>
    <n v="38253"/>
    <n v="28372"/>
    <n v="9881"/>
  </r>
  <r>
    <x v="1"/>
    <x v="140"/>
    <x v="2"/>
    <x v="1"/>
    <s v="High"/>
    <x v="345"/>
    <n v="795141351"/>
    <d v="2022-02-24T00:00:00"/>
    <n v="8850"/>
    <n v="47.45"/>
    <n v="31.79"/>
    <n v="419932.5"/>
    <n v="281341.5"/>
    <n v="138591"/>
  </r>
  <r>
    <x v="4"/>
    <x v="46"/>
    <x v="10"/>
    <x v="1"/>
    <s v="Cancelled"/>
    <x v="72"/>
    <n v="641724574"/>
    <d v="2022-03-30T00:00:00"/>
    <n v="9417"/>
    <n v="154.06"/>
    <n v="90.93"/>
    <n v="1450783.02"/>
    <n v="856287.81"/>
    <n v="594495.21"/>
  </r>
  <r>
    <x v="1"/>
    <x v="34"/>
    <x v="8"/>
    <x v="1"/>
    <s v="High"/>
    <x v="1651"/>
    <n v="123081052"/>
    <d v="2022-10-03T00:00:00"/>
    <n v="1273"/>
    <n v="421.89"/>
    <n v="364.69"/>
    <n v="537065.97"/>
    <n v="464250.37"/>
    <n v="72815.600000000006"/>
  </r>
  <r>
    <x v="1"/>
    <x v="43"/>
    <x v="8"/>
    <x v="1"/>
    <s v="Medium"/>
    <x v="2240"/>
    <n v="164259612"/>
    <d v="2015-04-29T00:00:00"/>
    <n v="6924"/>
    <n v="421.89"/>
    <n v="364.69"/>
    <n v="2921166.36"/>
    <n v="2525113.56"/>
    <n v="396052.8"/>
  </r>
  <r>
    <x v="0"/>
    <x v="119"/>
    <x v="0"/>
    <x v="0"/>
    <s v="High"/>
    <x v="794"/>
    <n v="410621583"/>
    <d v="2019-09-06T00:00:00"/>
    <n v="906"/>
    <n v="255.28"/>
    <n v="159.41999999999999"/>
    <n v="231283.68"/>
    <n v="144434.51999999999"/>
    <n v="86849.16"/>
  </r>
  <r>
    <x v="1"/>
    <x v="150"/>
    <x v="0"/>
    <x v="0"/>
    <s v="Low"/>
    <x v="842"/>
    <n v="577840793"/>
    <d v="2015-07-09T00:00:00"/>
    <n v="4786"/>
    <n v="255.28"/>
    <n v="159.41999999999999"/>
    <n v="1221770.08"/>
    <n v="762984.12"/>
    <n v="458785.96"/>
  </r>
  <r>
    <x v="1"/>
    <x v="117"/>
    <x v="3"/>
    <x v="0"/>
    <s v="High"/>
    <x v="658"/>
    <n v="901903569"/>
    <d v="2016-03-19T00:00:00"/>
    <n v="2163"/>
    <n v="205.7"/>
    <n v="117.11"/>
    <n v="444929.1"/>
    <n v="253308.93"/>
    <n v="191620.17"/>
  </r>
  <r>
    <x v="2"/>
    <x v="68"/>
    <x v="0"/>
    <x v="0"/>
    <s v="Medium"/>
    <x v="587"/>
    <n v="789108741"/>
    <d v="2016-05-14T00:00:00"/>
    <n v="3667"/>
    <n v="255.28"/>
    <n v="159.41999999999999"/>
    <n v="936111.76"/>
    <n v="584593.14"/>
    <n v="351518.62"/>
  </r>
  <r>
    <x v="4"/>
    <x v="173"/>
    <x v="3"/>
    <x v="1"/>
    <s v="Low"/>
    <x v="38"/>
    <n v="166067636"/>
    <d v="2017-06-02T00:00:00"/>
    <n v="1959"/>
    <n v="205.7"/>
    <n v="117.11"/>
    <n v="402966.3"/>
    <n v="229418.49"/>
    <n v="173547.81"/>
  </r>
  <r>
    <x v="2"/>
    <x v="48"/>
    <x v="3"/>
    <x v="1"/>
    <s v="Medium"/>
    <x v="709"/>
    <n v="829704082"/>
    <d v="2022-05-02T00:00:00"/>
    <n v="6730"/>
    <n v="205.7"/>
    <n v="117.11"/>
    <n v="1384361"/>
    <n v="788150.3"/>
    <n v="596210.69999999995"/>
  </r>
  <r>
    <x v="3"/>
    <x v="106"/>
    <x v="9"/>
    <x v="1"/>
    <s v="Medium"/>
    <x v="1699"/>
    <n v="597254407"/>
    <d v="2022-04-25T00:00:00"/>
    <n v="9706"/>
    <n v="9.33"/>
    <n v="6.92"/>
    <n v="90556.98"/>
    <n v="67165.52"/>
    <n v="23391.46"/>
  </r>
  <r>
    <x v="2"/>
    <x v="144"/>
    <x v="0"/>
    <x v="0"/>
    <s v="High"/>
    <x v="1148"/>
    <n v="956267440"/>
    <d v="2018-05-21T00:00:00"/>
    <n v="9641"/>
    <n v="255.28"/>
    <n v="159.41999999999999"/>
    <n v="2461154.48"/>
    <n v="1536968.22"/>
    <n v="924186.26"/>
  </r>
  <r>
    <x v="1"/>
    <x v="175"/>
    <x v="6"/>
    <x v="0"/>
    <s v="Cancelled"/>
    <x v="1912"/>
    <n v="314604508"/>
    <d v="2020-02-08T00:00:00"/>
    <n v="7320"/>
    <n v="651.21"/>
    <n v="524.96"/>
    <n v="4766857.2"/>
    <n v="3842707.2"/>
    <n v="924150"/>
  </r>
  <r>
    <x v="1"/>
    <x v="89"/>
    <x v="1"/>
    <x v="0"/>
    <s v="High"/>
    <x v="931"/>
    <n v="750439441"/>
    <d v="2016-12-29T00:00:00"/>
    <n v="562"/>
    <n v="152.58000000000001"/>
    <n v="97.44"/>
    <n v="85749.96"/>
    <n v="54761.279999999999"/>
    <n v="30988.68"/>
  </r>
  <r>
    <x v="1"/>
    <x v="93"/>
    <x v="9"/>
    <x v="1"/>
    <s v="Cancelled"/>
    <x v="1567"/>
    <n v="362258565"/>
    <d v="2018-12-14T00:00:00"/>
    <n v="9214"/>
    <n v="9.33"/>
    <n v="6.92"/>
    <n v="85966.62"/>
    <n v="63760.88"/>
    <n v="22205.74"/>
  </r>
  <r>
    <x v="1"/>
    <x v="62"/>
    <x v="11"/>
    <x v="0"/>
    <s v="Cancelled"/>
    <x v="262"/>
    <n v="918860709"/>
    <d v="2016-02-16T00:00:00"/>
    <n v="158"/>
    <n v="668.27"/>
    <n v="502.54"/>
    <n v="105586.66"/>
    <n v="79401.320000000007"/>
    <n v="26185.34"/>
  </r>
  <r>
    <x v="1"/>
    <x v="159"/>
    <x v="3"/>
    <x v="0"/>
    <s v="High"/>
    <x v="1454"/>
    <n v="209357202"/>
    <d v="2015-01-22T00:00:00"/>
    <n v="2303"/>
    <n v="205.7"/>
    <n v="117.11"/>
    <n v="473727.1"/>
    <n v="269704.33"/>
    <n v="204022.77"/>
  </r>
  <r>
    <x v="2"/>
    <x v="107"/>
    <x v="6"/>
    <x v="0"/>
    <s v="Low"/>
    <x v="2241"/>
    <n v="593171870"/>
    <d v="2021-09-04T00:00:00"/>
    <n v="1593"/>
    <n v="651.21"/>
    <n v="524.96"/>
    <n v="1037377.53"/>
    <n v="836261.28"/>
    <n v="201116.25"/>
  </r>
  <r>
    <x v="1"/>
    <x v="71"/>
    <x v="7"/>
    <x v="1"/>
    <s v="Low"/>
    <x v="1064"/>
    <n v="450041043"/>
    <d v="2018-04-16T00:00:00"/>
    <n v="6000"/>
    <n v="437.2"/>
    <n v="263.33"/>
    <n v="2623200"/>
    <n v="1579980"/>
    <n v="1043220"/>
  </r>
  <r>
    <x v="0"/>
    <x v="25"/>
    <x v="6"/>
    <x v="1"/>
    <s v="Low"/>
    <x v="2242"/>
    <n v="930013549"/>
    <d v="2019-03-07T00:00:00"/>
    <n v="531"/>
    <n v="651.21"/>
    <n v="524.96"/>
    <n v="345792.51"/>
    <n v="278753.76"/>
    <n v="67038.75"/>
  </r>
  <r>
    <x v="1"/>
    <x v="159"/>
    <x v="6"/>
    <x v="0"/>
    <s v="High"/>
    <x v="2243"/>
    <n v="103450715"/>
    <d v="2015-04-18T00:00:00"/>
    <n v="2220"/>
    <n v="651.21"/>
    <n v="524.96"/>
    <n v="1445686.2"/>
    <n v="1165411.2"/>
    <n v="280275"/>
  </r>
  <r>
    <x v="0"/>
    <x v="25"/>
    <x v="0"/>
    <x v="0"/>
    <s v="High"/>
    <x v="1623"/>
    <n v="611026370"/>
    <d v="2016-09-07T00:00:00"/>
    <n v="5136"/>
    <n v="255.28"/>
    <n v="159.41999999999999"/>
    <n v="1311118.08"/>
    <n v="818781.12"/>
    <n v="492336.96"/>
  </r>
  <r>
    <x v="2"/>
    <x v="107"/>
    <x v="6"/>
    <x v="0"/>
    <s v="Cancelled"/>
    <x v="1660"/>
    <n v="213726842"/>
    <d v="2015-01-28T00:00:00"/>
    <n v="5377"/>
    <n v="651.21"/>
    <n v="524.96"/>
    <n v="3501556.17"/>
    <n v="2822709.92"/>
    <n v="678846.25"/>
  </r>
  <r>
    <x v="1"/>
    <x v="40"/>
    <x v="9"/>
    <x v="1"/>
    <s v="Medium"/>
    <x v="2151"/>
    <n v="342850959"/>
    <d v="2020-09-21T00:00:00"/>
    <n v="6072"/>
    <n v="9.33"/>
    <n v="6.92"/>
    <n v="56651.76"/>
    <n v="42018.239999999998"/>
    <n v="14633.52"/>
  </r>
  <r>
    <x v="3"/>
    <x v="133"/>
    <x v="4"/>
    <x v="1"/>
    <s v="High"/>
    <x v="2244"/>
    <n v="250010049"/>
    <d v="2020-11-05T00:00:00"/>
    <n v="2384"/>
    <n v="81.73"/>
    <n v="56.67"/>
    <n v="194844.32"/>
    <n v="135101.28"/>
    <n v="59743.040000000001"/>
  </r>
  <r>
    <x v="3"/>
    <x v="20"/>
    <x v="2"/>
    <x v="1"/>
    <s v="Cancelled"/>
    <x v="183"/>
    <n v="157127940"/>
    <d v="2016-03-11T00:00:00"/>
    <n v="6504"/>
    <n v="47.45"/>
    <n v="31.79"/>
    <n v="308614.8"/>
    <n v="206762.16"/>
    <n v="101852.64"/>
  </r>
  <r>
    <x v="1"/>
    <x v="128"/>
    <x v="3"/>
    <x v="0"/>
    <s v="Medium"/>
    <x v="1147"/>
    <n v="806440961"/>
    <d v="2016-10-04T00:00:00"/>
    <n v="2656"/>
    <n v="205.7"/>
    <n v="117.11"/>
    <n v="546339.19999999995"/>
    <n v="311044.15999999997"/>
    <n v="235295.04"/>
  </r>
  <r>
    <x v="4"/>
    <x v="176"/>
    <x v="8"/>
    <x v="1"/>
    <s v="Cancelled"/>
    <x v="920"/>
    <n v="310497939"/>
    <d v="2019-10-11T00:00:00"/>
    <n v="2095"/>
    <n v="421.89"/>
    <n v="364.69"/>
    <n v="883859.55"/>
    <n v="764025.55"/>
    <n v="119834"/>
  </r>
  <r>
    <x v="4"/>
    <x v="23"/>
    <x v="1"/>
    <x v="0"/>
    <s v="Cancelled"/>
    <x v="1879"/>
    <n v="902160203"/>
    <d v="2018-08-07T00:00:00"/>
    <n v="8107"/>
    <n v="152.58000000000001"/>
    <n v="97.44"/>
    <n v="1236966.06"/>
    <n v="789946.08"/>
    <n v="447019.98"/>
  </r>
  <r>
    <x v="1"/>
    <x v="33"/>
    <x v="9"/>
    <x v="0"/>
    <s v="Medium"/>
    <x v="207"/>
    <n v="384601581"/>
    <d v="2016-10-19T00:00:00"/>
    <n v="1009"/>
    <n v="9.33"/>
    <n v="6.92"/>
    <n v="9413.9699999999993"/>
    <n v="6982.28"/>
    <n v="2431.69"/>
  </r>
  <r>
    <x v="0"/>
    <x v="146"/>
    <x v="8"/>
    <x v="0"/>
    <s v="Medium"/>
    <x v="1702"/>
    <n v="681308400"/>
    <d v="2022-01-30T00:00:00"/>
    <n v="3151"/>
    <n v="421.89"/>
    <n v="364.69"/>
    <n v="1329375.3899999999"/>
    <n v="1149138.19"/>
    <n v="180237.2"/>
  </r>
  <r>
    <x v="1"/>
    <x v="99"/>
    <x v="10"/>
    <x v="0"/>
    <s v="Low"/>
    <x v="2053"/>
    <n v="186079490"/>
    <d v="2015-08-29T00:00:00"/>
    <n v="3911"/>
    <n v="154.06"/>
    <n v="90.93"/>
    <n v="602528.66"/>
    <n v="355627.23"/>
    <n v="246901.43"/>
  </r>
  <r>
    <x v="1"/>
    <x v="17"/>
    <x v="6"/>
    <x v="0"/>
    <s v="Medium"/>
    <x v="205"/>
    <n v="513026177"/>
    <d v="2020-06-05T00:00:00"/>
    <n v="4701"/>
    <n v="651.21"/>
    <n v="524.96"/>
    <n v="3061338.21"/>
    <n v="2467836.96"/>
    <n v="593501.25"/>
  </r>
  <r>
    <x v="0"/>
    <x v="27"/>
    <x v="6"/>
    <x v="0"/>
    <s v="High"/>
    <x v="1747"/>
    <n v="646572291"/>
    <d v="2022-05-23T00:00:00"/>
    <n v="3964"/>
    <n v="651.21"/>
    <n v="524.96"/>
    <n v="2581396.44"/>
    <n v="2080941.44"/>
    <n v="500455"/>
  </r>
  <r>
    <x v="3"/>
    <x v="94"/>
    <x v="5"/>
    <x v="1"/>
    <s v="Low"/>
    <x v="497"/>
    <n v="991454160"/>
    <d v="2020-03-19T00:00:00"/>
    <n v="2173"/>
    <n v="109.28"/>
    <n v="35.840000000000003"/>
    <n v="237465.44"/>
    <n v="77880.320000000007"/>
    <n v="159585.12"/>
  </r>
  <r>
    <x v="1"/>
    <x v="81"/>
    <x v="0"/>
    <x v="1"/>
    <s v="Low"/>
    <x v="1418"/>
    <n v="222720611"/>
    <d v="2022-04-01T00:00:00"/>
    <n v="6833"/>
    <n v="255.28"/>
    <n v="159.41999999999999"/>
    <n v="1744328.24"/>
    <n v="1089316.8600000001"/>
    <n v="655011.38"/>
  </r>
  <r>
    <x v="6"/>
    <x v="18"/>
    <x v="6"/>
    <x v="1"/>
    <s v="High"/>
    <x v="1688"/>
    <n v="235732972"/>
    <d v="2019-01-31T00:00:00"/>
    <n v="7480"/>
    <n v="651.21"/>
    <n v="524.96"/>
    <n v="4871050.8"/>
    <n v="3926700.8"/>
    <n v="944350"/>
  </r>
  <r>
    <x v="3"/>
    <x v="106"/>
    <x v="6"/>
    <x v="0"/>
    <s v="Low"/>
    <x v="2212"/>
    <n v="296165072"/>
    <d v="2021-06-02T00:00:00"/>
    <n v="681"/>
    <n v="651.21"/>
    <n v="524.96"/>
    <n v="443474.01"/>
    <n v="357497.76"/>
    <n v="85976.25"/>
  </r>
  <r>
    <x v="1"/>
    <x v="177"/>
    <x v="3"/>
    <x v="0"/>
    <s v="Low"/>
    <x v="187"/>
    <n v="190003240"/>
    <d v="2020-03-08T00:00:00"/>
    <n v="5036"/>
    <n v="205.7"/>
    <n v="117.11"/>
    <n v="1035905.2"/>
    <n v="589765.96"/>
    <n v="446139.24"/>
  </r>
  <r>
    <x v="0"/>
    <x v="76"/>
    <x v="5"/>
    <x v="0"/>
    <s v="Medium"/>
    <x v="225"/>
    <n v="673546302"/>
    <d v="2021-11-11T00:00:00"/>
    <n v="6173"/>
    <n v="109.28"/>
    <n v="35.840000000000003"/>
    <n v="674585.44"/>
    <n v="221240.32000000001"/>
    <n v="453345.12"/>
  </r>
  <r>
    <x v="2"/>
    <x v="83"/>
    <x v="7"/>
    <x v="0"/>
    <s v="Low"/>
    <x v="480"/>
    <n v="323405587"/>
    <d v="2015-11-17T00:00:00"/>
    <n v="1755"/>
    <n v="437.2"/>
    <n v="263.33"/>
    <n v="767286"/>
    <n v="462144.15"/>
    <n v="305141.84999999998"/>
  </r>
  <r>
    <x v="0"/>
    <x v="146"/>
    <x v="11"/>
    <x v="1"/>
    <s v="Low"/>
    <x v="2245"/>
    <n v="486504924"/>
    <d v="2021-06-25T00:00:00"/>
    <n v="6473"/>
    <n v="668.27"/>
    <n v="502.54"/>
    <n v="4325711.71"/>
    <n v="3252941.42"/>
    <n v="1072770.29"/>
  </r>
  <r>
    <x v="3"/>
    <x v="163"/>
    <x v="1"/>
    <x v="0"/>
    <s v="High"/>
    <x v="2246"/>
    <n v="330080640"/>
    <d v="2017-08-04T00:00:00"/>
    <n v="7051"/>
    <n v="152.58000000000001"/>
    <n v="97.44"/>
    <n v="1075841.58"/>
    <n v="687049.44"/>
    <n v="388792.14"/>
  </r>
  <r>
    <x v="1"/>
    <x v="7"/>
    <x v="11"/>
    <x v="1"/>
    <s v="Medium"/>
    <x v="497"/>
    <n v="891681563"/>
    <d v="2020-03-27T00:00:00"/>
    <n v="7245"/>
    <n v="668.27"/>
    <n v="502.54"/>
    <n v="4841616.1500000004"/>
    <n v="3640902.3"/>
    <n v="1200713.8500000001"/>
  </r>
  <r>
    <x v="1"/>
    <x v="108"/>
    <x v="2"/>
    <x v="1"/>
    <s v="Medium"/>
    <x v="239"/>
    <n v="129169023"/>
    <d v="2020-07-18T00:00:00"/>
    <n v="2839"/>
    <n v="47.45"/>
    <n v="31.79"/>
    <n v="134710.54999999999"/>
    <n v="90251.81"/>
    <n v="44458.74"/>
  </r>
  <r>
    <x v="3"/>
    <x v="133"/>
    <x v="7"/>
    <x v="1"/>
    <s v="Low"/>
    <x v="975"/>
    <n v="570716845"/>
    <d v="2022-01-13T00:00:00"/>
    <n v="6652"/>
    <n v="437.2"/>
    <n v="263.33"/>
    <n v="2908254.4"/>
    <n v="1751671.16"/>
    <n v="1156583.24"/>
  </r>
  <r>
    <x v="1"/>
    <x v="129"/>
    <x v="3"/>
    <x v="0"/>
    <s v="Cancelled"/>
    <x v="414"/>
    <n v="764811360"/>
    <d v="2020-09-30T00:00:00"/>
    <n v="3532"/>
    <n v="205.7"/>
    <n v="117.11"/>
    <n v="726532.4"/>
    <n v="413632.52"/>
    <n v="312899.88"/>
  </r>
  <r>
    <x v="1"/>
    <x v="78"/>
    <x v="7"/>
    <x v="0"/>
    <s v="Low"/>
    <x v="2247"/>
    <n v="230251395"/>
    <d v="2022-09-09T00:00:00"/>
    <n v="5359"/>
    <n v="437.2"/>
    <n v="263.33"/>
    <n v="2342954.7999999998"/>
    <n v="1411185.47"/>
    <n v="931769.33"/>
  </r>
  <r>
    <x v="1"/>
    <x v="62"/>
    <x v="5"/>
    <x v="0"/>
    <s v="High"/>
    <x v="337"/>
    <n v="806148278"/>
    <d v="2017-05-29T00:00:00"/>
    <n v="6045"/>
    <n v="109.28"/>
    <n v="35.840000000000003"/>
    <n v="660597.6"/>
    <n v="216652.79999999999"/>
    <n v="443944.8"/>
  </r>
  <r>
    <x v="1"/>
    <x v="77"/>
    <x v="10"/>
    <x v="1"/>
    <s v="Cancelled"/>
    <x v="963"/>
    <n v="801925837"/>
    <d v="2019-10-26T00:00:00"/>
    <n v="6531"/>
    <n v="154.06"/>
    <n v="90.93"/>
    <n v="1006165.86"/>
    <n v="593863.82999999996"/>
    <n v="412302.03"/>
  </r>
  <r>
    <x v="1"/>
    <x v="174"/>
    <x v="3"/>
    <x v="1"/>
    <s v="Medium"/>
    <x v="2248"/>
    <n v="847320401"/>
    <d v="2020-02-07T00:00:00"/>
    <n v="9791"/>
    <n v="205.7"/>
    <n v="117.11"/>
    <n v="2014008.7"/>
    <n v="1146624.01"/>
    <n v="867384.69"/>
  </r>
  <r>
    <x v="1"/>
    <x v="162"/>
    <x v="10"/>
    <x v="1"/>
    <s v="High"/>
    <x v="1622"/>
    <n v="742380797"/>
    <d v="2019-12-16T00:00:00"/>
    <n v="5830"/>
    <n v="154.06"/>
    <n v="90.93"/>
    <n v="898169.8"/>
    <n v="530121.9"/>
    <n v="368047.9"/>
  </r>
  <r>
    <x v="1"/>
    <x v="117"/>
    <x v="0"/>
    <x v="1"/>
    <s v="Cancelled"/>
    <x v="2249"/>
    <n v="807468354"/>
    <d v="2018-10-08T00:00:00"/>
    <n v="6685"/>
    <n v="255.28"/>
    <n v="159.41999999999999"/>
    <n v="1706546.8"/>
    <n v="1065722.7"/>
    <n v="640824.1"/>
  </r>
  <r>
    <x v="0"/>
    <x v="1"/>
    <x v="10"/>
    <x v="1"/>
    <s v="High"/>
    <x v="957"/>
    <n v="533256900"/>
    <d v="2018-07-31T00:00:00"/>
    <n v="1422"/>
    <n v="154.06"/>
    <n v="90.93"/>
    <n v="219073.32"/>
    <n v="129302.46"/>
    <n v="89770.86"/>
  </r>
  <r>
    <x v="2"/>
    <x v="48"/>
    <x v="3"/>
    <x v="0"/>
    <s v="Low"/>
    <x v="227"/>
    <n v="830732762"/>
    <d v="2018-11-01T00:00:00"/>
    <n v="1140"/>
    <n v="205.7"/>
    <n v="117.11"/>
    <n v="234498"/>
    <n v="133505.4"/>
    <n v="100992.6"/>
  </r>
  <r>
    <x v="1"/>
    <x v="44"/>
    <x v="6"/>
    <x v="1"/>
    <s v="Cancelled"/>
    <x v="2250"/>
    <n v="881194770"/>
    <d v="2019-12-05T00:00:00"/>
    <n v="3969"/>
    <n v="651.21"/>
    <n v="524.96"/>
    <n v="2584652.4900000002"/>
    <n v="2083566.24"/>
    <n v="501086.25"/>
  </r>
  <r>
    <x v="1"/>
    <x v="128"/>
    <x v="1"/>
    <x v="1"/>
    <s v="Cancelled"/>
    <x v="1446"/>
    <n v="386254251"/>
    <d v="2021-05-16T00:00:00"/>
    <n v="71"/>
    <n v="152.58000000000001"/>
    <n v="97.44"/>
    <n v="10833.18"/>
    <n v="6918.24"/>
    <n v="3914.94"/>
  </r>
  <r>
    <x v="1"/>
    <x v="16"/>
    <x v="10"/>
    <x v="1"/>
    <s v="Cancelled"/>
    <x v="687"/>
    <n v="917835032"/>
    <d v="2021-10-06T00:00:00"/>
    <n v="6637"/>
    <n v="154.06"/>
    <n v="90.93"/>
    <n v="1022496.22"/>
    <n v="603502.41"/>
    <n v="418993.81"/>
  </r>
  <r>
    <x v="0"/>
    <x v="122"/>
    <x v="10"/>
    <x v="1"/>
    <s v="Medium"/>
    <x v="620"/>
    <n v="968173444"/>
    <d v="2020-10-25T00:00:00"/>
    <n v="2892"/>
    <n v="154.06"/>
    <n v="90.93"/>
    <n v="445541.52"/>
    <n v="262969.56"/>
    <n v="182571.96"/>
  </r>
  <r>
    <x v="3"/>
    <x v="151"/>
    <x v="4"/>
    <x v="1"/>
    <s v="Low"/>
    <x v="586"/>
    <n v="899818313"/>
    <d v="2017-05-05T00:00:00"/>
    <n v="5090"/>
    <n v="81.73"/>
    <n v="56.67"/>
    <n v="416005.7"/>
    <n v="288450.3"/>
    <n v="127555.4"/>
  </r>
  <r>
    <x v="4"/>
    <x v="95"/>
    <x v="8"/>
    <x v="0"/>
    <s v="Cancelled"/>
    <x v="1142"/>
    <n v="695630967"/>
    <d v="2018-02-08T00:00:00"/>
    <n v="1516"/>
    <n v="421.89"/>
    <n v="364.69"/>
    <n v="639585.24"/>
    <n v="552870.04"/>
    <n v="86715.199999999997"/>
  </r>
  <r>
    <x v="1"/>
    <x v="150"/>
    <x v="4"/>
    <x v="1"/>
    <s v="Cancelled"/>
    <x v="759"/>
    <n v="408785235"/>
    <d v="2021-11-03T00:00:00"/>
    <n v="7490"/>
    <n v="81.73"/>
    <n v="56.67"/>
    <n v="612157.69999999995"/>
    <n v="424458.3"/>
    <n v="187699.4"/>
  </r>
  <r>
    <x v="6"/>
    <x v="171"/>
    <x v="0"/>
    <x v="0"/>
    <s v="Low"/>
    <x v="1169"/>
    <n v="612767446"/>
    <d v="2020-08-29T00:00:00"/>
    <n v="359"/>
    <n v="255.28"/>
    <n v="159.41999999999999"/>
    <n v="91645.52"/>
    <n v="57231.78"/>
    <n v="34413.74"/>
  </r>
  <r>
    <x v="0"/>
    <x v="122"/>
    <x v="7"/>
    <x v="1"/>
    <s v="Cancelled"/>
    <x v="159"/>
    <n v="151376426"/>
    <d v="2016-01-29T00:00:00"/>
    <n v="4503"/>
    <n v="437.2"/>
    <n v="263.33"/>
    <n v="1968711.6"/>
    <n v="1185774.99"/>
    <n v="782936.61"/>
  </r>
  <r>
    <x v="2"/>
    <x v="102"/>
    <x v="7"/>
    <x v="1"/>
    <s v="High"/>
    <x v="930"/>
    <n v="188723504"/>
    <d v="2018-11-06T00:00:00"/>
    <n v="6334"/>
    <n v="437.2"/>
    <n v="263.33"/>
    <n v="2769224.8"/>
    <n v="1667932.22"/>
    <n v="1101292.58"/>
  </r>
  <r>
    <x v="1"/>
    <x v="36"/>
    <x v="9"/>
    <x v="0"/>
    <s v="High"/>
    <x v="114"/>
    <n v="159232509"/>
    <d v="2018-07-14T00:00:00"/>
    <n v="9293"/>
    <n v="9.33"/>
    <n v="6.92"/>
    <n v="86703.69"/>
    <n v="64307.56"/>
    <n v="22396.13"/>
  </r>
  <r>
    <x v="1"/>
    <x v="67"/>
    <x v="10"/>
    <x v="0"/>
    <s v="Low"/>
    <x v="2251"/>
    <n v="917639768"/>
    <d v="2019-12-14T00:00:00"/>
    <n v="8854"/>
    <n v="154.06"/>
    <n v="90.93"/>
    <n v="1364047.24"/>
    <n v="805094.22"/>
    <n v="558953.02"/>
  </r>
  <r>
    <x v="1"/>
    <x v="96"/>
    <x v="10"/>
    <x v="0"/>
    <s v="Medium"/>
    <x v="1952"/>
    <n v="688994109"/>
    <d v="2016-09-27T00:00:00"/>
    <n v="7523"/>
    <n v="154.06"/>
    <n v="90.93"/>
    <n v="1158993.3799999999"/>
    <n v="684066.39"/>
    <n v="474926.99"/>
  </r>
  <r>
    <x v="3"/>
    <x v="50"/>
    <x v="7"/>
    <x v="1"/>
    <s v="Medium"/>
    <x v="2118"/>
    <n v="918656861"/>
    <d v="2020-08-17T00:00:00"/>
    <n v="9835"/>
    <n v="437.2"/>
    <n v="263.33"/>
    <n v="4299862"/>
    <n v="2589850.5499999998"/>
    <n v="1710011.45"/>
  </r>
  <r>
    <x v="1"/>
    <x v="54"/>
    <x v="11"/>
    <x v="0"/>
    <s v="Low"/>
    <x v="1447"/>
    <n v="422301852"/>
    <d v="2021-04-23T00:00:00"/>
    <n v="7357"/>
    <n v="668.27"/>
    <n v="502.54"/>
    <n v="4916462.3899999997"/>
    <n v="3697186.78"/>
    <n v="1219275.6100000001"/>
  </r>
  <r>
    <x v="1"/>
    <x v="32"/>
    <x v="6"/>
    <x v="0"/>
    <s v="Low"/>
    <x v="1994"/>
    <n v="335915410"/>
    <d v="2015-09-23T00:00:00"/>
    <n v="3689"/>
    <n v="651.21"/>
    <n v="524.96"/>
    <n v="2402313.69"/>
    <n v="1936577.44"/>
    <n v="465736.25"/>
  </r>
  <r>
    <x v="1"/>
    <x v="116"/>
    <x v="9"/>
    <x v="0"/>
    <s v="Medium"/>
    <x v="1228"/>
    <n v="965796363"/>
    <d v="2021-03-19T00:00:00"/>
    <n v="9461"/>
    <n v="9.33"/>
    <n v="6.92"/>
    <n v="88271.13"/>
    <n v="65470.12"/>
    <n v="22801.01"/>
  </r>
  <r>
    <x v="2"/>
    <x v="82"/>
    <x v="4"/>
    <x v="0"/>
    <s v="High"/>
    <x v="1580"/>
    <n v="438556039"/>
    <d v="2018-06-22T00:00:00"/>
    <n v="7332"/>
    <n v="81.73"/>
    <n v="56.67"/>
    <n v="599244.36"/>
    <n v="415504.44"/>
    <n v="183739.92"/>
  </r>
  <r>
    <x v="1"/>
    <x v="7"/>
    <x v="0"/>
    <x v="0"/>
    <s v="Low"/>
    <x v="827"/>
    <n v="551118266"/>
    <d v="2016-08-15T00:00:00"/>
    <n v="6997"/>
    <n v="255.28"/>
    <n v="159.41999999999999"/>
    <n v="1786194.16"/>
    <n v="1115461.74"/>
    <n v="670732.42000000004"/>
  </r>
  <r>
    <x v="1"/>
    <x v="97"/>
    <x v="11"/>
    <x v="1"/>
    <s v="High"/>
    <x v="1621"/>
    <n v="920719373"/>
    <d v="2017-06-08T00:00:00"/>
    <n v="178"/>
    <n v="668.27"/>
    <n v="502.54"/>
    <n v="118952.06"/>
    <n v="89452.12"/>
    <n v="29499.94"/>
  </r>
  <r>
    <x v="1"/>
    <x v="92"/>
    <x v="9"/>
    <x v="1"/>
    <s v="Low"/>
    <x v="568"/>
    <n v="334908187"/>
    <d v="2019-12-11T00:00:00"/>
    <n v="5630"/>
    <n v="9.33"/>
    <n v="6.92"/>
    <n v="52527.9"/>
    <n v="38959.599999999999"/>
    <n v="13568.3"/>
  </r>
  <r>
    <x v="1"/>
    <x v="28"/>
    <x v="11"/>
    <x v="0"/>
    <s v="High"/>
    <x v="2021"/>
    <n v="801546037"/>
    <d v="2020-02-15T00:00:00"/>
    <n v="4139"/>
    <n v="668.27"/>
    <n v="502.54"/>
    <n v="2765969.53"/>
    <n v="2080013.06"/>
    <n v="685956.47"/>
  </r>
  <r>
    <x v="3"/>
    <x v="94"/>
    <x v="6"/>
    <x v="1"/>
    <s v="Cancelled"/>
    <x v="787"/>
    <n v="798806750"/>
    <d v="2018-08-22T00:00:00"/>
    <n v="3524"/>
    <n v="651.21"/>
    <n v="524.96"/>
    <n v="2294864.04"/>
    <n v="1849959.04"/>
    <n v="444905"/>
  </r>
  <r>
    <x v="3"/>
    <x v="57"/>
    <x v="9"/>
    <x v="1"/>
    <s v="Medium"/>
    <x v="750"/>
    <n v="225176656"/>
    <d v="2022-09-06T00:00:00"/>
    <n v="3631"/>
    <n v="9.33"/>
    <n v="6.92"/>
    <n v="33877.230000000003"/>
    <n v="25126.52"/>
    <n v="8750.7099999999991"/>
  </r>
  <r>
    <x v="1"/>
    <x v="120"/>
    <x v="6"/>
    <x v="0"/>
    <s v="Medium"/>
    <x v="637"/>
    <n v="849454581"/>
    <d v="2016-09-06T00:00:00"/>
    <n v="1342"/>
    <n v="651.21"/>
    <n v="524.96"/>
    <n v="873923.82"/>
    <n v="704496.32"/>
    <n v="169427.5"/>
  </r>
  <r>
    <x v="1"/>
    <x v="177"/>
    <x v="5"/>
    <x v="1"/>
    <s v="Medium"/>
    <x v="1615"/>
    <n v="460751855"/>
    <d v="2020-04-27T00:00:00"/>
    <n v="5568"/>
    <n v="109.28"/>
    <n v="35.840000000000003"/>
    <n v="608471.04000000004"/>
    <n v="199557.12"/>
    <n v="408913.91999999998"/>
  </r>
  <r>
    <x v="4"/>
    <x v="176"/>
    <x v="7"/>
    <x v="1"/>
    <s v="Low"/>
    <x v="1256"/>
    <n v="518492305"/>
    <d v="2020-05-21T00:00:00"/>
    <n v="2250"/>
    <n v="437.2"/>
    <n v="263.33"/>
    <n v="983700"/>
    <n v="592492.5"/>
    <n v="391207.5"/>
  </r>
  <r>
    <x v="2"/>
    <x v="112"/>
    <x v="10"/>
    <x v="0"/>
    <s v="Low"/>
    <x v="215"/>
    <n v="302412259"/>
    <d v="2017-08-17T00:00:00"/>
    <n v="9363"/>
    <n v="154.06"/>
    <n v="90.93"/>
    <n v="1442463.78"/>
    <n v="851377.59"/>
    <n v="591086.18999999994"/>
  </r>
  <r>
    <x v="1"/>
    <x v="179"/>
    <x v="3"/>
    <x v="1"/>
    <s v="Medium"/>
    <x v="381"/>
    <n v="962560546"/>
    <d v="2022-01-08T00:00:00"/>
    <n v="1911"/>
    <n v="205.7"/>
    <n v="117.11"/>
    <n v="393092.7"/>
    <n v="223797.21"/>
    <n v="169295.49"/>
  </r>
  <r>
    <x v="1"/>
    <x v="74"/>
    <x v="2"/>
    <x v="0"/>
    <s v="Cancelled"/>
    <x v="1400"/>
    <n v="569298493"/>
    <d v="2018-05-19T00:00:00"/>
    <n v="6930"/>
    <n v="47.45"/>
    <n v="31.79"/>
    <n v="328828.5"/>
    <n v="220304.7"/>
    <n v="108523.8"/>
  </r>
  <r>
    <x v="4"/>
    <x v="6"/>
    <x v="6"/>
    <x v="1"/>
    <s v="High"/>
    <x v="1844"/>
    <n v="863299930"/>
    <d v="2016-06-20T00:00:00"/>
    <n v="8488"/>
    <n v="651.21"/>
    <n v="524.96"/>
    <n v="5527470.4800000004"/>
    <n v="4455860.4800000004"/>
    <n v="1071610"/>
  </r>
  <r>
    <x v="1"/>
    <x v="78"/>
    <x v="3"/>
    <x v="0"/>
    <s v="Low"/>
    <x v="1765"/>
    <n v="505551183"/>
    <d v="2018-09-23T00:00:00"/>
    <n v="2684"/>
    <n v="205.7"/>
    <n v="117.11"/>
    <n v="552098.80000000005"/>
    <n v="314323.24"/>
    <n v="237775.56"/>
  </r>
  <r>
    <x v="1"/>
    <x v="77"/>
    <x v="10"/>
    <x v="1"/>
    <s v="High"/>
    <x v="119"/>
    <n v="927351081"/>
    <d v="2021-06-02T00:00:00"/>
    <n v="2647"/>
    <n v="154.06"/>
    <n v="90.93"/>
    <n v="407796.82"/>
    <n v="240691.71"/>
    <n v="167105.10999999999"/>
  </r>
  <r>
    <x v="4"/>
    <x v="29"/>
    <x v="6"/>
    <x v="0"/>
    <s v="Cancelled"/>
    <x v="919"/>
    <n v="480310952"/>
    <d v="2017-08-11T00:00:00"/>
    <n v="3539"/>
    <n v="651.21"/>
    <n v="524.96"/>
    <n v="2304632.19"/>
    <n v="1857833.44"/>
    <n v="446798.75"/>
  </r>
  <r>
    <x v="0"/>
    <x v="118"/>
    <x v="4"/>
    <x v="1"/>
    <s v="Cancelled"/>
    <x v="741"/>
    <n v="286354625"/>
    <d v="2021-03-11T00:00:00"/>
    <n v="7552"/>
    <n v="81.73"/>
    <n v="56.67"/>
    <n v="617224.95999999996"/>
    <n v="427971.84000000003"/>
    <n v="189253.12"/>
  </r>
  <r>
    <x v="3"/>
    <x v="57"/>
    <x v="1"/>
    <x v="1"/>
    <s v="Medium"/>
    <x v="1863"/>
    <n v="187718427"/>
    <d v="2016-06-12T00:00:00"/>
    <n v="8909"/>
    <n v="152.58000000000001"/>
    <n v="97.44"/>
    <n v="1359335.22"/>
    <n v="868092.96"/>
    <n v="491242.26"/>
  </r>
  <r>
    <x v="1"/>
    <x v="162"/>
    <x v="4"/>
    <x v="0"/>
    <s v="High"/>
    <x v="1625"/>
    <n v="996951186"/>
    <d v="2017-04-30T00:00:00"/>
    <n v="8865"/>
    <n v="81.73"/>
    <n v="56.67"/>
    <n v="724536.45"/>
    <n v="502379.55"/>
    <n v="222156.9"/>
  </r>
  <r>
    <x v="1"/>
    <x v="63"/>
    <x v="6"/>
    <x v="1"/>
    <s v="High"/>
    <x v="10"/>
    <n v="446914231"/>
    <d v="2019-10-01T00:00:00"/>
    <n v="707"/>
    <n v="651.21"/>
    <n v="524.96"/>
    <n v="460405.47"/>
    <n v="371146.72"/>
    <n v="89258.75"/>
  </r>
  <r>
    <x v="1"/>
    <x v="33"/>
    <x v="11"/>
    <x v="0"/>
    <s v="High"/>
    <x v="736"/>
    <n v="840781390"/>
    <d v="2022-11-13T00:00:00"/>
    <n v="4752"/>
    <n v="668.27"/>
    <n v="502.54"/>
    <n v="3175619.04"/>
    <n v="2388070.08"/>
    <n v="787548.96"/>
  </r>
  <r>
    <x v="3"/>
    <x v="151"/>
    <x v="1"/>
    <x v="0"/>
    <s v="Medium"/>
    <x v="1396"/>
    <n v="502038991"/>
    <d v="2018-07-08T00:00:00"/>
    <n v="3349"/>
    <n v="152.58000000000001"/>
    <n v="97.44"/>
    <n v="510990.42"/>
    <n v="326326.56"/>
    <n v="184663.86"/>
  </r>
  <r>
    <x v="2"/>
    <x v="3"/>
    <x v="1"/>
    <x v="1"/>
    <s v="Cancelled"/>
    <x v="2252"/>
    <n v="524485862"/>
    <d v="2020-08-21T00:00:00"/>
    <n v="5877"/>
    <n v="152.58000000000001"/>
    <n v="97.44"/>
    <n v="896712.66"/>
    <n v="572654.88"/>
    <n v="324057.78000000003"/>
  </r>
  <r>
    <x v="1"/>
    <x v="132"/>
    <x v="10"/>
    <x v="0"/>
    <s v="High"/>
    <x v="2253"/>
    <n v="722233331"/>
    <d v="2017-04-06T00:00:00"/>
    <n v="3747"/>
    <n v="154.06"/>
    <n v="90.93"/>
    <n v="577262.81999999995"/>
    <n v="340714.71"/>
    <n v="236548.11"/>
  </r>
  <r>
    <x v="1"/>
    <x v="183"/>
    <x v="2"/>
    <x v="1"/>
    <s v="Cancelled"/>
    <x v="2254"/>
    <n v="979705226"/>
    <d v="2018-12-16T00:00:00"/>
    <n v="5402"/>
    <n v="47.45"/>
    <n v="31.79"/>
    <n v="256324.9"/>
    <n v="171729.58"/>
    <n v="84595.32"/>
  </r>
  <r>
    <x v="6"/>
    <x v="18"/>
    <x v="7"/>
    <x v="1"/>
    <s v="High"/>
    <x v="2255"/>
    <n v="801637876"/>
    <d v="2015-09-09T00:00:00"/>
    <n v="1316"/>
    <n v="437.2"/>
    <n v="263.33"/>
    <n v="575355.19999999995"/>
    <n v="346542.28"/>
    <n v="228812.92"/>
  </r>
  <r>
    <x v="1"/>
    <x v="71"/>
    <x v="8"/>
    <x v="0"/>
    <s v="High"/>
    <x v="2117"/>
    <n v="663080108"/>
    <d v="2021-12-10T00:00:00"/>
    <n v="8994"/>
    <n v="421.89"/>
    <n v="364.69"/>
    <n v="3794478.66"/>
    <n v="3280021.86"/>
    <n v="514456.8"/>
  </r>
  <r>
    <x v="1"/>
    <x v="183"/>
    <x v="7"/>
    <x v="1"/>
    <s v="High"/>
    <x v="925"/>
    <n v="659393250"/>
    <d v="2020-04-22T00:00:00"/>
    <n v="7971"/>
    <n v="437.2"/>
    <n v="263.33"/>
    <n v="3484921.2"/>
    <n v="2099003.4300000002"/>
    <n v="1385917.77"/>
  </r>
  <r>
    <x v="1"/>
    <x v="162"/>
    <x v="11"/>
    <x v="0"/>
    <s v="Medium"/>
    <x v="1963"/>
    <n v="956251132"/>
    <d v="2015-01-20T00:00:00"/>
    <n v="4815"/>
    <n v="668.27"/>
    <n v="502.54"/>
    <n v="3217720.05"/>
    <n v="2419730.1"/>
    <n v="797989.95"/>
  </r>
  <r>
    <x v="1"/>
    <x v="73"/>
    <x v="3"/>
    <x v="0"/>
    <s v="Low"/>
    <x v="1177"/>
    <n v="439640080"/>
    <d v="2021-11-02T00:00:00"/>
    <n v="8124"/>
    <n v="205.7"/>
    <n v="117.11"/>
    <n v="1671106.8"/>
    <n v="951401.64"/>
    <n v="719705.16"/>
  </r>
  <r>
    <x v="1"/>
    <x v="178"/>
    <x v="11"/>
    <x v="1"/>
    <s v="High"/>
    <x v="2256"/>
    <n v="765858924"/>
    <d v="2018-07-21T00:00:00"/>
    <n v="3530"/>
    <n v="668.27"/>
    <n v="502.54"/>
    <n v="2358993.1"/>
    <n v="1773966.2"/>
    <n v="585026.9"/>
  </r>
  <r>
    <x v="1"/>
    <x v="183"/>
    <x v="9"/>
    <x v="0"/>
    <s v="Cancelled"/>
    <x v="403"/>
    <n v="511518990"/>
    <d v="2019-03-16T00:00:00"/>
    <n v="8691"/>
    <n v="9.33"/>
    <n v="6.92"/>
    <n v="81087.03"/>
    <n v="60141.72"/>
    <n v="20945.310000000001"/>
  </r>
  <r>
    <x v="1"/>
    <x v="16"/>
    <x v="3"/>
    <x v="0"/>
    <s v="Medium"/>
    <x v="3"/>
    <n v="123544108"/>
    <d v="2022-06-22T00:00:00"/>
    <n v="8302"/>
    <n v="205.7"/>
    <n v="117.11"/>
    <n v="1707721.4"/>
    <n v="972247.22"/>
    <n v="735474.18"/>
  </r>
  <r>
    <x v="1"/>
    <x v="66"/>
    <x v="1"/>
    <x v="1"/>
    <s v="Medium"/>
    <x v="1089"/>
    <n v="569170606"/>
    <d v="2017-04-13T00:00:00"/>
    <n v="9085"/>
    <n v="152.58000000000001"/>
    <n v="97.44"/>
    <n v="1386189.3"/>
    <n v="885242.4"/>
    <n v="500946.9"/>
  </r>
  <r>
    <x v="1"/>
    <x v="44"/>
    <x v="4"/>
    <x v="0"/>
    <s v="Low"/>
    <x v="188"/>
    <n v="185947310"/>
    <d v="2020-01-27T00:00:00"/>
    <n v="4796"/>
    <n v="81.73"/>
    <n v="56.67"/>
    <n v="391977.08"/>
    <n v="271789.32"/>
    <n v="120187.76"/>
  </r>
  <r>
    <x v="1"/>
    <x v="78"/>
    <x v="5"/>
    <x v="0"/>
    <s v="High"/>
    <x v="1664"/>
    <n v="531735551"/>
    <d v="2021-11-02T00:00:00"/>
    <n v="1221"/>
    <n v="109.28"/>
    <n v="35.840000000000003"/>
    <n v="133430.88"/>
    <n v="43760.639999999999"/>
    <n v="89670.24"/>
  </r>
  <r>
    <x v="1"/>
    <x v="73"/>
    <x v="10"/>
    <x v="0"/>
    <s v="High"/>
    <x v="465"/>
    <n v="534709155"/>
    <d v="2015-09-02T00:00:00"/>
    <n v="1176"/>
    <n v="154.06"/>
    <n v="90.93"/>
    <n v="181174.56"/>
    <n v="106933.68"/>
    <n v="74240.88"/>
  </r>
  <r>
    <x v="1"/>
    <x v="28"/>
    <x v="11"/>
    <x v="0"/>
    <s v="High"/>
    <x v="1334"/>
    <n v="543354451"/>
    <d v="2016-04-28T00:00:00"/>
    <n v="9511"/>
    <n v="668.27"/>
    <n v="502.54"/>
    <n v="6355915.9699999997"/>
    <n v="4779657.9400000004"/>
    <n v="1576258.03"/>
  </r>
  <r>
    <x v="1"/>
    <x v="149"/>
    <x v="8"/>
    <x v="0"/>
    <s v="Cancelled"/>
    <x v="795"/>
    <n v="976470267"/>
    <d v="2021-07-10T00:00:00"/>
    <n v="8106"/>
    <n v="421.89"/>
    <n v="364.69"/>
    <n v="3419840.34"/>
    <n v="2956177.14"/>
    <n v="463663.2"/>
  </r>
  <r>
    <x v="1"/>
    <x v="166"/>
    <x v="0"/>
    <x v="1"/>
    <s v="Cancelled"/>
    <x v="123"/>
    <n v="973167932"/>
    <d v="2018-10-22T00:00:00"/>
    <n v="872"/>
    <n v="255.28"/>
    <n v="159.41999999999999"/>
    <n v="222604.16"/>
    <n v="139014.24"/>
    <n v="83589.919999999998"/>
  </r>
  <r>
    <x v="1"/>
    <x v="88"/>
    <x v="11"/>
    <x v="0"/>
    <s v="Low"/>
    <x v="652"/>
    <n v="642871272"/>
    <d v="2018-09-01T00:00:00"/>
    <n v="8750"/>
    <n v="668.27"/>
    <n v="502.54"/>
    <n v="5847362.5"/>
    <n v="4397225"/>
    <n v="1450137.5"/>
  </r>
  <r>
    <x v="4"/>
    <x v="95"/>
    <x v="1"/>
    <x v="1"/>
    <s v="High"/>
    <x v="1576"/>
    <n v="615316617"/>
    <d v="2015-09-18T00:00:00"/>
    <n v="4716"/>
    <n v="152.58000000000001"/>
    <n v="97.44"/>
    <n v="719567.28"/>
    <n v="459527.04"/>
    <n v="260040.24"/>
  </r>
  <r>
    <x v="2"/>
    <x v="48"/>
    <x v="4"/>
    <x v="1"/>
    <s v="Low"/>
    <x v="472"/>
    <n v="690552794"/>
    <d v="2021-12-07T00:00:00"/>
    <n v="8772"/>
    <n v="81.73"/>
    <n v="56.67"/>
    <n v="716935.56"/>
    <n v="497109.24"/>
    <n v="219826.32"/>
  </r>
  <r>
    <x v="1"/>
    <x v="84"/>
    <x v="3"/>
    <x v="1"/>
    <s v="Medium"/>
    <x v="970"/>
    <n v="288941133"/>
    <d v="2018-02-16T00:00:00"/>
    <n v="2957"/>
    <n v="205.7"/>
    <n v="117.11"/>
    <n v="608254.9"/>
    <n v="346294.27"/>
    <n v="261960.63"/>
  </r>
  <r>
    <x v="6"/>
    <x v="180"/>
    <x v="10"/>
    <x v="1"/>
    <s v="Low"/>
    <x v="867"/>
    <n v="701155459"/>
    <d v="2018-07-02T00:00:00"/>
    <n v="6337"/>
    <n v="154.06"/>
    <n v="90.93"/>
    <n v="976278.22"/>
    <n v="576223.41"/>
    <n v="400054.81"/>
  </r>
  <r>
    <x v="1"/>
    <x v="55"/>
    <x v="6"/>
    <x v="0"/>
    <s v="Cancelled"/>
    <x v="1736"/>
    <n v="138182103"/>
    <d v="2018-08-16T00:00:00"/>
    <n v="10"/>
    <n v="651.21"/>
    <n v="524.96"/>
    <n v="6512.1"/>
    <n v="5249.6"/>
    <n v="1262.5"/>
  </r>
  <r>
    <x v="0"/>
    <x v="172"/>
    <x v="3"/>
    <x v="1"/>
    <s v="Medium"/>
    <x v="1310"/>
    <n v="481319892"/>
    <d v="2020-11-25T00:00:00"/>
    <n v="2107"/>
    <n v="205.7"/>
    <n v="117.11"/>
    <n v="433409.9"/>
    <n v="246750.77"/>
    <n v="186659.13"/>
  </r>
  <r>
    <x v="2"/>
    <x v="3"/>
    <x v="9"/>
    <x v="1"/>
    <s v="Medium"/>
    <x v="748"/>
    <n v="532180154"/>
    <d v="2016-05-31T00:00:00"/>
    <n v="2789"/>
    <n v="9.33"/>
    <n v="6.92"/>
    <n v="26021.37"/>
    <n v="19299.88"/>
    <n v="6721.49"/>
  </r>
  <r>
    <x v="3"/>
    <x v="10"/>
    <x v="4"/>
    <x v="0"/>
    <s v="Medium"/>
    <x v="1389"/>
    <n v="962686717"/>
    <d v="2018-06-21T00:00:00"/>
    <n v="9247"/>
    <n v="81.73"/>
    <n v="56.67"/>
    <n v="755757.31"/>
    <n v="524027.49"/>
    <n v="231729.82"/>
  </r>
  <r>
    <x v="0"/>
    <x v="122"/>
    <x v="11"/>
    <x v="1"/>
    <s v="High"/>
    <x v="99"/>
    <n v="265075910"/>
    <d v="2020-08-23T00:00:00"/>
    <n v="707"/>
    <n v="668.27"/>
    <n v="502.54"/>
    <n v="472466.89"/>
    <n v="355295.78"/>
    <n v="117171.11"/>
  </r>
  <r>
    <x v="1"/>
    <x v="84"/>
    <x v="9"/>
    <x v="1"/>
    <s v="Low"/>
    <x v="2257"/>
    <n v="601896560"/>
    <d v="2019-08-06T00:00:00"/>
    <n v="3422"/>
    <n v="9.33"/>
    <n v="6.92"/>
    <n v="31927.26"/>
    <n v="23680.240000000002"/>
    <n v="8247.02"/>
  </r>
  <r>
    <x v="3"/>
    <x v="138"/>
    <x v="11"/>
    <x v="1"/>
    <s v="Cancelled"/>
    <x v="130"/>
    <n v="156009995"/>
    <d v="2019-07-14T00:00:00"/>
    <n v="5679"/>
    <n v="668.27"/>
    <n v="502.54"/>
    <n v="3795105.33"/>
    <n v="2853924.66"/>
    <n v="941180.67"/>
  </r>
  <r>
    <x v="1"/>
    <x v="17"/>
    <x v="8"/>
    <x v="1"/>
    <s v="High"/>
    <x v="525"/>
    <n v="780590045"/>
    <d v="2019-10-03T00:00:00"/>
    <n v="2796"/>
    <n v="421.89"/>
    <n v="364.69"/>
    <n v="1179604.44"/>
    <n v="1019673.24"/>
    <n v="159931.20000000001"/>
  </r>
  <r>
    <x v="1"/>
    <x v="88"/>
    <x v="2"/>
    <x v="1"/>
    <s v="High"/>
    <x v="1234"/>
    <n v="349123036"/>
    <d v="2016-05-17T00:00:00"/>
    <n v="2120"/>
    <n v="47.45"/>
    <n v="31.79"/>
    <n v="100594"/>
    <n v="67394.8"/>
    <n v="33199.199999999997"/>
  </r>
  <r>
    <x v="1"/>
    <x v="40"/>
    <x v="10"/>
    <x v="1"/>
    <s v="Cancelled"/>
    <x v="939"/>
    <n v="405407798"/>
    <d v="2019-03-11T00:00:00"/>
    <n v="8031"/>
    <n v="154.06"/>
    <n v="90.93"/>
    <n v="1237255.8600000001"/>
    <n v="730258.83"/>
    <n v="506997.03"/>
  </r>
  <r>
    <x v="1"/>
    <x v="9"/>
    <x v="5"/>
    <x v="0"/>
    <s v="Medium"/>
    <x v="1514"/>
    <n v="313555657"/>
    <d v="2020-05-20T00:00:00"/>
    <n v="6942"/>
    <n v="109.28"/>
    <n v="35.840000000000003"/>
    <n v="758621.76"/>
    <n v="248801.28"/>
    <n v="509820.48"/>
  </r>
  <r>
    <x v="2"/>
    <x v="4"/>
    <x v="6"/>
    <x v="1"/>
    <s v="Low"/>
    <x v="814"/>
    <n v="407990443"/>
    <d v="2021-08-31T00:00:00"/>
    <n v="2293"/>
    <n v="651.21"/>
    <n v="524.96"/>
    <n v="1493224.53"/>
    <n v="1203733.28"/>
    <n v="289491.25"/>
  </r>
  <r>
    <x v="1"/>
    <x v="140"/>
    <x v="9"/>
    <x v="0"/>
    <s v="Low"/>
    <x v="1894"/>
    <n v="643448483"/>
    <d v="2017-07-25T00:00:00"/>
    <n v="9560"/>
    <n v="9.33"/>
    <n v="6.92"/>
    <n v="89194.8"/>
    <n v="66155.199999999997"/>
    <n v="23039.599999999999"/>
  </r>
  <r>
    <x v="1"/>
    <x v="169"/>
    <x v="6"/>
    <x v="0"/>
    <s v="Cancelled"/>
    <x v="1037"/>
    <n v="144978606"/>
    <d v="2021-02-19T00:00:00"/>
    <n v="1246"/>
    <n v="651.21"/>
    <n v="524.96"/>
    <n v="811407.66"/>
    <n v="654100.16"/>
    <n v="157307.5"/>
  </r>
  <r>
    <x v="1"/>
    <x v="97"/>
    <x v="8"/>
    <x v="1"/>
    <s v="Medium"/>
    <x v="2258"/>
    <n v="357942140"/>
    <d v="2020-02-16T00:00:00"/>
    <n v="1888"/>
    <n v="421.89"/>
    <n v="364.69"/>
    <n v="796528.32"/>
    <n v="688534.72"/>
    <n v="107993.60000000001"/>
  </r>
  <r>
    <x v="2"/>
    <x v="112"/>
    <x v="8"/>
    <x v="1"/>
    <s v="Cancelled"/>
    <x v="874"/>
    <n v="998012912"/>
    <d v="2015-01-31T00:00:00"/>
    <n v="3054"/>
    <n v="421.89"/>
    <n v="364.69"/>
    <n v="1288452.06"/>
    <n v="1113763.26"/>
    <n v="174688.8"/>
  </r>
  <r>
    <x v="1"/>
    <x v="53"/>
    <x v="0"/>
    <x v="0"/>
    <s v="Medium"/>
    <x v="1462"/>
    <n v="501177251"/>
    <d v="2015-08-28T00:00:00"/>
    <n v="8341"/>
    <n v="255.28"/>
    <n v="159.41999999999999"/>
    <n v="2129290.48"/>
    <n v="1329722.22"/>
    <n v="799568.26"/>
  </r>
  <r>
    <x v="1"/>
    <x v="117"/>
    <x v="5"/>
    <x v="1"/>
    <s v="Low"/>
    <x v="719"/>
    <n v="973733985"/>
    <d v="2018-03-06T00:00:00"/>
    <n v="8380"/>
    <n v="109.28"/>
    <n v="35.840000000000003"/>
    <n v="915766.4"/>
    <n v="300339.20000000001"/>
    <n v="615427.19999999995"/>
  </r>
  <r>
    <x v="2"/>
    <x v="42"/>
    <x v="9"/>
    <x v="0"/>
    <s v="High"/>
    <x v="806"/>
    <n v="542294442"/>
    <d v="2020-01-30T00:00:00"/>
    <n v="5831"/>
    <n v="9.33"/>
    <n v="6.92"/>
    <n v="54403.23"/>
    <n v="40350.519999999997"/>
    <n v="14052.71"/>
  </r>
  <r>
    <x v="6"/>
    <x v="171"/>
    <x v="0"/>
    <x v="1"/>
    <s v="High"/>
    <x v="1485"/>
    <n v="103782451"/>
    <d v="2015-10-01T00:00:00"/>
    <n v="388"/>
    <n v="255.28"/>
    <n v="159.41999999999999"/>
    <n v="99048.639999999999"/>
    <n v="61854.96"/>
    <n v="37193.68"/>
  </r>
  <r>
    <x v="1"/>
    <x v="39"/>
    <x v="10"/>
    <x v="1"/>
    <s v="High"/>
    <x v="364"/>
    <n v="175434339"/>
    <d v="2017-05-26T00:00:00"/>
    <n v="3774"/>
    <n v="154.06"/>
    <n v="90.93"/>
    <n v="581422.43999999994"/>
    <n v="343169.82"/>
    <n v="238252.62"/>
  </r>
  <r>
    <x v="1"/>
    <x v="71"/>
    <x v="11"/>
    <x v="0"/>
    <s v="Medium"/>
    <x v="970"/>
    <n v="444798934"/>
    <d v="2018-01-20T00:00:00"/>
    <n v="4744"/>
    <n v="668.27"/>
    <n v="502.54"/>
    <n v="3170272.88"/>
    <n v="2384049.7599999998"/>
    <n v="786223.12"/>
  </r>
  <r>
    <x v="1"/>
    <x v="62"/>
    <x v="7"/>
    <x v="1"/>
    <s v="Low"/>
    <x v="804"/>
    <n v="219737565"/>
    <d v="2021-07-21T00:00:00"/>
    <n v="4083"/>
    <n v="437.2"/>
    <n v="263.33"/>
    <n v="1785087.6"/>
    <n v="1075176.3899999999"/>
    <n v="709911.21"/>
  </r>
  <r>
    <x v="4"/>
    <x v="95"/>
    <x v="3"/>
    <x v="0"/>
    <s v="High"/>
    <x v="1541"/>
    <n v="678424060"/>
    <d v="2020-11-03T00:00:00"/>
    <n v="9610"/>
    <n v="205.7"/>
    <n v="117.11"/>
    <n v="1976777"/>
    <n v="1125427.1000000001"/>
    <n v="851349.9"/>
  </r>
  <r>
    <x v="2"/>
    <x v="107"/>
    <x v="6"/>
    <x v="0"/>
    <s v="Medium"/>
    <x v="1389"/>
    <n v="819344747"/>
    <d v="2018-07-14T00:00:00"/>
    <n v="1173"/>
    <n v="651.21"/>
    <n v="524.96"/>
    <n v="763869.33"/>
    <n v="615778.07999999996"/>
    <n v="148091.25"/>
  </r>
  <r>
    <x v="1"/>
    <x v="117"/>
    <x v="10"/>
    <x v="0"/>
    <s v="High"/>
    <x v="964"/>
    <n v="611298453"/>
    <d v="2022-03-20T00:00:00"/>
    <n v="5652"/>
    <n v="154.06"/>
    <n v="90.93"/>
    <n v="870747.12"/>
    <n v="513936.36"/>
    <n v="356810.76"/>
  </r>
  <r>
    <x v="1"/>
    <x v="77"/>
    <x v="8"/>
    <x v="0"/>
    <s v="Cancelled"/>
    <x v="1537"/>
    <n v="543396508"/>
    <d v="2017-06-05T00:00:00"/>
    <n v="1957"/>
    <n v="421.89"/>
    <n v="364.69"/>
    <n v="825638.73"/>
    <n v="713698.33"/>
    <n v="111940.4"/>
  </r>
  <r>
    <x v="1"/>
    <x v="101"/>
    <x v="3"/>
    <x v="1"/>
    <s v="High"/>
    <x v="2259"/>
    <n v="275062739"/>
    <d v="2019-05-16T00:00:00"/>
    <n v="6032"/>
    <n v="205.7"/>
    <n v="117.11"/>
    <n v="1240782.3999999999"/>
    <n v="706407.52"/>
    <n v="534374.88"/>
  </r>
  <r>
    <x v="1"/>
    <x v="84"/>
    <x v="4"/>
    <x v="0"/>
    <s v="Cancelled"/>
    <x v="2260"/>
    <n v="886033475"/>
    <d v="2019-10-20T00:00:00"/>
    <n v="5850"/>
    <n v="81.73"/>
    <n v="56.67"/>
    <n v="478120.5"/>
    <n v="331519.5"/>
    <n v="146601"/>
  </r>
  <r>
    <x v="3"/>
    <x v="133"/>
    <x v="2"/>
    <x v="0"/>
    <s v="Low"/>
    <x v="451"/>
    <n v="826357543"/>
    <d v="2016-11-03T00:00:00"/>
    <n v="6415"/>
    <n v="47.45"/>
    <n v="31.79"/>
    <n v="304391.75"/>
    <n v="203932.85"/>
    <n v="100458.9"/>
  </r>
  <r>
    <x v="1"/>
    <x v="16"/>
    <x v="8"/>
    <x v="0"/>
    <s v="High"/>
    <x v="1005"/>
    <n v="866396272"/>
    <d v="2019-11-16T00:00:00"/>
    <n v="4765"/>
    <n v="421.89"/>
    <n v="364.69"/>
    <n v="2010305.85"/>
    <n v="1737747.85"/>
    <n v="272558"/>
  </r>
  <r>
    <x v="1"/>
    <x v="169"/>
    <x v="3"/>
    <x v="0"/>
    <s v="High"/>
    <x v="1141"/>
    <n v="946823489"/>
    <d v="2016-08-30T00:00:00"/>
    <n v="4966"/>
    <n v="205.7"/>
    <n v="117.11"/>
    <n v="1021506.2"/>
    <n v="581568.26"/>
    <n v="439937.94"/>
  </r>
  <r>
    <x v="1"/>
    <x v="9"/>
    <x v="0"/>
    <x v="1"/>
    <s v="Low"/>
    <x v="2249"/>
    <n v="628625524"/>
    <d v="2018-10-18T00:00:00"/>
    <n v="3117"/>
    <n v="255.28"/>
    <n v="159.41999999999999"/>
    <n v="795707.76"/>
    <n v="496912.14"/>
    <n v="298795.62"/>
  </r>
  <r>
    <x v="2"/>
    <x v="51"/>
    <x v="11"/>
    <x v="1"/>
    <s v="High"/>
    <x v="1651"/>
    <n v="443101203"/>
    <d v="2022-09-01T00:00:00"/>
    <n v="2347"/>
    <n v="668.27"/>
    <n v="502.54"/>
    <n v="1568429.69"/>
    <n v="1179461.3799999999"/>
    <n v="388968.31"/>
  </r>
  <r>
    <x v="1"/>
    <x v="174"/>
    <x v="10"/>
    <x v="0"/>
    <s v="High"/>
    <x v="357"/>
    <n v="541861855"/>
    <d v="2015-05-09T00:00:00"/>
    <n v="7819"/>
    <n v="154.06"/>
    <n v="90.93"/>
    <n v="1204595.1399999999"/>
    <n v="710981.67"/>
    <n v="493613.47"/>
  </r>
  <r>
    <x v="2"/>
    <x v="48"/>
    <x v="6"/>
    <x v="0"/>
    <s v="High"/>
    <x v="379"/>
    <n v="246831309"/>
    <d v="2018-03-05T00:00:00"/>
    <n v="1724"/>
    <n v="651.21"/>
    <n v="524.96"/>
    <n v="1122686.04"/>
    <n v="905031.04"/>
    <n v="217655"/>
  </r>
  <r>
    <x v="1"/>
    <x v="114"/>
    <x v="1"/>
    <x v="0"/>
    <s v="Cancelled"/>
    <x v="362"/>
    <n v="300245893"/>
    <d v="2016-07-19T00:00:00"/>
    <n v="8287"/>
    <n v="152.58000000000001"/>
    <n v="97.44"/>
    <n v="1264430.46"/>
    <n v="807485.28"/>
    <n v="456945.18"/>
  </r>
  <r>
    <x v="1"/>
    <x v="32"/>
    <x v="1"/>
    <x v="1"/>
    <s v="Cancelled"/>
    <x v="1017"/>
    <n v="614654433"/>
    <d v="2019-09-20T00:00:00"/>
    <n v="8761"/>
    <n v="152.58000000000001"/>
    <n v="97.44"/>
    <n v="1336753.3799999999"/>
    <n v="853671.84"/>
    <n v="483081.54"/>
  </r>
  <r>
    <x v="0"/>
    <x v="0"/>
    <x v="9"/>
    <x v="0"/>
    <s v="High"/>
    <x v="182"/>
    <n v="722918260"/>
    <d v="2019-06-16T00:00:00"/>
    <n v="6433"/>
    <n v="9.33"/>
    <n v="6.92"/>
    <n v="60019.89"/>
    <n v="44516.36"/>
    <n v="15503.53"/>
  </r>
  <r>
    <x v="1"/>
    <x v="44"/>
    <x v="7"/>
    <x v="0"/>
    <s v="High"/>
    <x v="2261"/>
    <n v="228211200"/>
    <d v="2020-12-03T00:00:00"/>
    <n v="1620"/>
    <n v="437.2"/>
    <n v="263.33"/>
    <n v="708264"/>
    <n v="426594.6"/>
    <n v="281669.40000000002"/>
  </r>
  <r>
    <x v="4"/>
    <x v="46"/>
    <x v="10"/>
    <x v="1"/>
    <s v="Low"/>
    <x v="2262"/>
    <n v="154019582"/>
    <d v="2022-10-18T00:00:00"/>
    <n v="6672"/>
    <n v="154.06"/>
    <n v="90.93"/>
    <n v="1027888.32"/>
    <n v="606684.96"/>
    <n v="421203.36"/>
  </r>
  <r>
    <x v="1"/>
    <x v="162"/>
    <x v="4"/>
    <x v="0"/>
    <s v="Medium"/>
    <x v="2263"/>
    <n v="694142234"/>
    <d v="2017-08-07T00:00:00"/>
    <n v="967"/>
    <n v="81.73"/>
    <n v="56.67"/>
    <n v="79032.91"/>
    <n v="54799.89"/>
    <n v="24233.02"/>
  </r>
  <r>
    <x v="1"/>
    <x v="87"/>
    <x v="6"/>
    <x v="1"/>
    <s v="Cancelled"/>
    <x v="2264"/>
    <n v="762690484"/>
    <d v="2015-01-28T00:00:00"/>
    <n v="5918"/>
    <n v="651.21"/>
    <n v="524.96"/>
    <n v="3853860.78"/>
    <n v="3106713.28"/>
    <n v="747147.5"/>
  </r>
  <r>
    <x v="1"/>
    <x v="96"/>
    <x v="11"/>
    <x v="0"/>
    <s v="High"/>
    <x v="1256"/>
    <n v="244088160"/>
    <d v="2020-05-13T00:00:00"/>
    <n v="9966"/>
    <n v="668.27"/>
    <n v="502.54"/>
    <n v="6659978.8200000003"/>
    <n v="5008313.6399999997"/>
    <n v="1651665.18"/>
  </r>
  <r>
    <x v="4"/>
    <x v="156"/>
    <x v="5"/>
    <x v="1"/>
    <s v="Low"/>
    <x v="558"/>
    <n v="443071591"/>
    <d v="2021-01-01T00:00:00"/>
    <n v="3585"/>
    <n v="109.28"/>
    <n v="35.840000000000003"/>
    <n v="391768.8"/>
    <n v="128486.39999999999"/>
    <n v="263282.40000000002"/>
  </r>
  <r>
    <x v="0"/>
    <x v="122"/>
    <x v="3"/>
    <x v="0"/>
    <s v="High"/>
    <x v="268"/>
    <n v="934689605"/>
    <d v="2018-01-17T00:00:00"/>
    <n v="4280"/>
    <n v="205.7"/>
    <n v="117.11"/>
    <n v="880396"/>
    <n v="501230.8"/>
    <n v="379165.2"/>
  </r>
  <r>
    <x v="1"/>
    <x v="53"/>
    <x v="3"/>
    <x v="1"/>
    <s v="Low"/>
    <x v="1936"/>
    <n v="914303529"/>
    <d v="2021-12-11T00:00:00"/>
    <n v="1587"/>
    <n v="205.7"/>
    <n v="117.11"/>
    <n v="326445.90000000002"/>
    <n v="185853.57"/>
    <n v="140592.32999999999"/>
  </r>
  <r>
    <x v="1"/>
    <x v="167"/>
    <x v="3"/>
    <x v="0"/>
    <s v="Medium"/>
    <x v="2265"/>
    <n v="547587192"/>
    <d v="2021-07-14T00:00:00"/>
    <n v="2073"/>
    <n v="205.7"/>
    <n v="117.11"/>
    <n v="426416.1"/>
    <n v="242769.03"/>
    <n v="183647.07"/>
  </r>
  <r>
    <x v="2"/>
    <x v="38"/>
    <x v="9"/>
    <x v="1"/>
    <s v="High"/>
    <x v="94"/>
    <n v="520526921"/>
    <d v="2021-01-15T00:00:00"/>
    <n v="4338"/>
    <n v="9.33"/>
    <n v="6.92"/>
    <n v="40473.54"/>
    <n v="30018.959999999999"/>
    <n v="10454.58"/>
  </r>
  <r>
    <x v="1"/>
    <x v="142"/>
    <x v="5"/>
    <x v="0"/>
    <s v="High"/>
    <x v="1589"/>
    <n v="689421546"/>
    <d v="2022-01-31T00:00:00"/>
    <n v="4011"/>
    <n v="109.28"/>
    <n v="35.840000000000003"/>
    <n v="438322.08"/>
    <n v="143754.23999999999"/>
    <n v="294567.84000000003"/>
  </r>
  <r>
    <x v="1"/>
    <x v="157"/>
    <x v="8"/>
    <x v="0"/>
    <s v="Medium"/>
    <x v="1858"/>
    <n v="530882394"/>
    <d v="2022-02-02T00:00:00"/>
    <n v="8753"/>
    <n v="421.89"/>
    <n v="364.69"/>
    <n v="3692803.17"/>
    <n v="3192131.57"/>
    <n v="500671.6"/>
  </r>
  <r>
    <x v="2"/>
    <x v="3"/>
    <x v="5"/>
    <x v="0"/>
    <s v="Low"/>
    <x v="1955"/>
    <n v="491833293"/>
    <d v="2017-04-23T00:00:00"/>
    <n v="3256"/>
    <n v="109.28"/>
    <n v="35.840000000000003"/>
    <n v="355815.67999999999"/>
    <n v="116695.03999999999"/>
    <n v="239120.64000000001"/>
  </r>
  <r>
    <x v="1"/>
    <x v="84"/>
    <x v="3"/>
    <x v="0"/>
    <s v="High"/>
    <x v="932"/>
    <n v="639510571"/>
    <d v="2017-07-09T00:00:00"/>
    <n v="4244"/>
    <n v="205.7"/>
    <n v="117.11"/>
    <n v="872990.8"/>
    <n v="497014.84"/>
    <n v="375975.96"/>
  </r>
  <r>
    <x v="1"/>
    <x v="128"/>
    <x v="4"/>
    <x v="1"/>
    <s v="Cancelled"/>
    <x v="1072"/>
    <n v="211463057"/>
    <d v="2020-06-15T00:00:00"/>
    <n v="5473"/>
    <n v="81.73"/>
    <n v="56.67"/>
    <n v="447308.29"/>
    <n v="310154.90999999997"/>
    <n v="137153.38"/>
  </r>
  <r>
    <x v="1"/>
    <x v="159"/>
    <x v="1"/>
    <x v="1"/>
    <s v="Medium"/>
    <x v="922"/>
    <n v="765552079"/>
    <d v="2021-07-17T00:00:00"/>
    <n v="2727"/>
    <n v="152.58000000000001"/>
    <n v="97.44"/>
    <n v="416085.66"/>
    <n v="265718.88"/>
    <n v="150366.78"/>
  </r>
  <r>
    <x v="1"/>
    <x v="175"/>
    <x v="11"/>
    <x v="0"/>
    <s v="Cancelled"/>
    <x v="923"/>
    <n v="329951465"/>
    <d v="2019-01-02T00:00:00"/>
    <n v="8825"/>
    <n v="668.27"/>
    <n v="502.54"/>
    <n v="5897482.75"/>
    <n v="4434915.5"/>
    <n v="1462567.25"/>
  </r>
  <r>
    <x v="3"/>
    <x v="10"/>
    <x v="8"/>
    <x v="1"/>
    <s v="Cancelled"/>
    <x v="2140"/>
    <n v="153147542"/>
    <d v="2020-09-27T00:00:00"/>
    <n v="8616"/>
    <n v="421.89"/>
    <n v="364.69"/>
    <n v="3635004.24"/>
    <n v="3142169.04"/>
    <n v="492835.2"/>
  </r>
  <r>
    <x v="4"/>
    <x v="6"/>
    <x v="0"/>
    <x v="1"/>
    <s v="High"/>
    <x v="1601"/>
    <n v="653939139"/>
    <d v="2020-10-06T00:00:00"/>
    <n v="3978"/>
    <n v="255.28"/>
    <n v="159.41999999999999"/>
    <n v="1015503.84"/>
    <n v="634172.76"/>
    <n v="381331.08"/>
  </r>
  <r>
    <x v="1"/>
    <x v="101"/>
    <x v="6"/>
    <x v="1"/>
    <s v="High"/>
    <x v="2266"/>
    <n v="971437585"/>
    <d v="2020-10-02T00:00:00"/>
    <n v="8824"/>
    <n v="651.21"/>
    <n v="524.96"/>
    <n v="5746277.04"/>
    <n v="4632247.04"/>
    <n v="1114030"/>
  </r>
  <r>
    <x v="2"/>
    <x v="107"/>
    <x v="9"/>
    <x v="1"/>
    <s v="Low"/>
    <x v="1274"/>
    <n v="315066707"/>
    <d v="2016-01-26T00:00:00"/>
    <n v="4095"/>
    <n v="9.33"/>
    <n v="6.92"/>
    <n v="38206.35"/>
    <n v="28337.4"/>
    <n v="9868.9500000000007"/>
  </r>
  <r>
    <x v="3"/>
    <x v="163"/>
    <x v="11"/>
    <x v="0"/>
    <s v="Cancelled"/>
    <x v="2108"/>
    <n v="214562833"/>
    <d v="2020-03-02T00:00:00"/>
    <n v="2765"/>
    <n v="668.27"/>
    <n v="502.54"/>
    <n v="1847766.55"/>
    <n v="1389523.1"/>
    <n v="458243.45"/>
  </r>
  <r>
    <x v="1"/>
    <x v="136"/>
    <x v="0"/>
    <x v="1"/>
    <s v="Medium"/>
    <x v="1319"/>
    <n v="469974792"/>
    <d v="2022-06-17T00:00:00"/>
    <n v="4840"/>
    <n v="255.28"/>
    <n v="159.41999999999999"/>
    <n v="1235555.2"/>
    <n v="771592.8"/>
    <n v="463962.4"/>
  </r>
  <r>
    <x v="0"/>
    <x v="14"/>
    <x v="9"/>
    <x v="1"/>
    <s v="High"/>
    <x v="2267"/>
    <n v="501663911"/>
    <d v="2019-11-25T00:00:00"/>
    <n v="2354"/>
    <n v="9.33"/>
    <n v="6.92"/>
    <n v="21962.82"/>
    <n v="16289.68"/>
    <n v="5673.14"/>
  </r>
  <r>
    <x v="1"/>
    <x v="80"/>
    <x v="4"/>
    <x v="1"/>
    <s v="Medium"/>
    <x v="2268"/>
    <n v="700304019"/>
    <d v="2018-12-21T00:00:00"/>
    <n v="4376"/>
    <n v="81.73"/>
    <n v="56.67"/>
    <n v="357650.48"/>
    <n v="247987.92"/>
    <n v="109662.56"/>
  </r>
  <r>
    <x v="1"/>
    <x v="40"/>
    <x v="1"/>
    <x v="1"/>
    <s v="Low"/>
    <x v="1371"/>
    <n v="176881444"/>
    <d v="2018-12-19T00:00:00"/>
    <n v="2005"/>
    <n v="152.58000000000001"/>
    <n v="97.44"/>
    <n v="305922.90000000002"/>
    <n v="195367.2"/>
    <n v="110555.7"/>
  </r>
  <r>
    <x v="1"/>
    <x v="150"/>
    <x v="0"/>
    <x v="0"/>
    <s v="High"/>
    <x v="446"/>
    <n v="812695014"/>
    <d v="2020-06-04T00:00:00"/>
    <n v="3369"/>
    <n v="255.28"/>
    <n v="159.41999999999999"/>
    <n v="860038.32"/>
    <n v="537085.98"/>
    <n v="322952.34000000003"/>
  </r>
  <r>
    <x v="1"/>
    <x v="89"/>
    <x v="5"/>
    <x v="0"/>
    <s v="High"/>
    <x v="2269"/>
    <n v="509356057"/>
    <d v="2018-04-17T00:00:00"/>
    <n v="8631"/>
    <n v="109.28"/>
    <n v="35.840000000000003"/>
    <n v="943195.68"/>
    <n v="309335.03999999998"/>
    <n v="633860.64"/>
  </r>
  <r>
    <x v="1"/>
    <x v="93"/>
    <x v="0"/>
    <x v="1"/>
    <s v="Medium"/>
    <x v="2045"/>
    <n v="838788402"/>
    <d v="2022-02-26T00:00:00"/>
    <n v="4983"/>
    <n v="255.28"/>
    <n v="159.41999999999999"/>
    <n v="1272060.24"/>
    <n v="794389.86"/>
    <n v="477670.38"/>
  </r>
  <r>
    <x v="0"/>
    <x v="135"/>
    <x v="9"/>
    <x v="1"/>
    <s v="High"/>
    <x v="2270"/>
    <n v="293228375"/>
    <d v="2020-11-17T00:00:00"/>
    <n v="1647"/>
    <n v="9.33"/>
    <n v="6.92"/>
    <n v="15366.51"/>
    <n v="11397.24"/>
    <n v="3969.27"/>
  </r>
  <r>
    <x v="3"/>
    <x v="133"/>
    <x v="3"/>
    <x v="0"/>
    <s v="Cancelled"/>
    <x v="582"/>
    <n v="135224807"/>
    <d v="2022-04-06T00:00:00"/>
    <n v="4880"/>
    <n v="205.7"/>
    <n v="117.11"/>
    <n v="1003816"/>
    <n v="571496.80000000005"/>
    <n v="432319.2"/>
  </r>
  <r>
    <x v="0"/>
    <x v="76"/>
    <x v="3"/>
    <x v="1"/>
    <s v="Medium"/>
    <x v="1873"/>
    <n v="347639024"/>
    <d v="2019-05-18T00:00:00"/>
    <n v="2967"/>
    <n v="205.7"/>
    <n v="117.11"/>
    <n v="610311.9"/>
    <n v="347465.37"/>
    <n v="262846.53000000003"/>
  </r>
  <r>
    <x v="1"/>
    <x v="78"/>
    <x v="11"/>
    <x v="0"/>
    <s v="Cancelled"/>
    <x v="611"/>
    <n v="983644855"/>
    <d v="2016-01-31T00:00:00"/>
    <n v="1226"/>
    <n v="668.27"/>
    <n v="502.54"/>
    <n v="819299.02"/>
    <n v="616114.04"/>
    <n v="203184.98"/>
  </r>
  <r>
    <x v="4"/>
    <x v="56"/>
    <x v="0"/>
    <x v="0"/>
    <s v="High"/>
    <x v="1602"/>
    <n v="816728627"/>
    <d v="2020-12-05T00:00:00"/>
    <n v="7005"/>
    <n v="255.28"/>
    <n v="159.41999999999999"/>
    <n v="1788236.4"/>
    <n v="1116737.1000000001"/>
    <n v="671499.3"/>
  </r>
  <r>
    <x v="2"/>
    <x v="90"/>
    <x v="4"/>
    <x v="1"/>
    <s v="Cancelled"/>
    <x v="419"/>
    <n v="490689170"/>
    <d v="2022-11-09T00:00:00"/>
    <n v="4684"/>
    <n v="81.73"/>
    <n v="56.67"/>
    <n v="382823.32"/>
    <n v="265442.28000000003"/>
    <n v="117381.04"/>
  </r>
  <r>
    <x v="6"/>
    <x v="180"/>
    <x v="6"/>
    <x v="1"/>
    <s v="Cancelled"/>
    <x v="478"/>
    <n v="269637811"/>
    <d v="2022-05-01T00:00:00"/>
    <n v="675"/>
    <n v="651.21"/>
    <n v="524.96"/>
    <n v="439566.75"/>
    <n v="354348"/>
    <n v="85218.75"/>
  </r>
  <r>
    <x v="1"/>
    <x v="28"/>
    <x v="5"/>
    <x v="1"/>
    <s v="Medium"/>
    <x v="1022"/>
    <n v="487998378"/>
    <d v="2016-12-01T00:00:00"/>
    <n v="8419"/>
    <n v="109.28"/>
    <n v="35.840000000000003"/>
    <n v="920028.32"/>
    <n v="301736.96000000002"/>
    <n v="618291.36"/>
  </r>
  <r>
    <x v="1"/>
    <x v="17"/>
    <x v="6"/>
    <x v="1"/>
    <s v="Cancelled"/>
    <x v="1979"/>
    <n v="200507199"/>
    <d v="2018-02-25T00:00:00"/>
    <n v="3391"/>
    <n v="651.21"/>
    <n v="524.96"/>
    <n v="2208253.11"/>
    <n v="1780139.36"/>
    <n v="428113.75"/>
  </r>
  <r>
    <x v="2"/>
    <x v="82"/>
    <x v="11"/>
    <x v="0"/>
    <s v="Medium"/>
    <x v="202"/>
    <n v="332213103"/>
    <d v="2019-07-07T00:00:00"/>
    <n v="8095"/>
    <n v="668.27"/>
    <n v="502.54"/>
    <n v="5409645.6500000004"/>
    <n v="4068061.3"/>
    <n v="1341584.3500000001"/>
  </r>
  <r>
    <x v="0"/>
    <x v="135"/>
    <x v="0"/>
    <x v="0"/>
    <s v="Medium"/>
    <x v="1411"/>
    <n v="528477418"/>
    <d v="2021-01-14T00:00:00"/>
    <n v="7067"/>
    <n v="255.28"/>
    <n v="159.41999999999999"/>
    <n v="1804063.76"/>
    <n v="1126621.1399999999"/>
    <n v="677442.62"/>
  </r>
  <r>
    <x v="1"/>
    <x v="152"/>
    <x v="8"/>
    <x v="0"/>
    <s v="Medium"/>
    <x v="1257"/>
    <n v="504973971"/>
    <d v="2021-11-02T00:00:00"/>
    <n v="1875"/>
    <n v="421.89"/>
    <n v="364.69"/>
    <n v="791043.75"/>
    <n v="683793.75"/>
    <n v="107250"/>
  </r>
  <r>
    <x v="2"/>
    <x v="82"/>
    <x v="5"/>
    <x v="0"/>
    <s v="Medium"/>
    <x v="516"/>
    <n v="497689092"/>
    <d v="2015-12-31T00:00:00"/>
    <n v="6117"/>
    <n v="109.28"/>
    <n v="35.840000000000003"/>
    <n v="668465.76"/>
    <n v="219233.28"/>
    <n v="449232.48"/>
  </r>
  <r>
    <x v="3"/>
    <x v="35"/>
    <x v="8"/>
    <x v="0"/>
    <s v="High"/>
    <x v="1944"/>
    <n v="812921607"/>
    <d v="2017-07-22T00:00:00"/>
    <n v="423"/>
    <n v="421.89"/>
    <n v="364.69"/>
    <n v="178459.47"/>
    <n v="154263.87"/>
    <n v="24195.599999999999"/>
  </r>
  <r>
    <x v="1"/>
    <x v="93"/>
    <x v="3"/>
    <x v="1"/>
    <s v="High"/>
    <x v="2076"/>
    <n v="477282845"/>
    <d v="2022-02-04T00:00:00"/>
    <n v="7455"/>
    <n v="205.7"/>
    <n v="117.11"/>
    <n v="1533493.5"/>
    <n v="873055.05"/>
    <n v="660438.44999999995"/>
  </r>
  <r>
    <x v="1"/>
    <x v="162"/>
    <x v="9"/>
    <x v="0"/>
    <s v="Cancelled"/>
    <x v="2150"/>
    <n v="387696635"/>
    <d v="2015-04-16T00:00:00"/>
    <n v="6905"/>
    <n v="9.33"/>
    <n v="6.92"/>
    <n v="64423.65"/>
    <n v="47782.6"/>
    <n v="16641.05"/>
  </r>
  <r>
    <x v="1"/>
    <x v="159"/>
    <x v="7"/>
    <x v="0"/>
    <s v="Low"/>
    <x v="72"/>
    <n v="161399304"/>
    <d v="2022-03-15T00:00:00"/>
    <n v="496"/>
    <n v="437.2"/>
    <n v="263.33"/>
    <n v="216851.20000000001"/>
    <n v="130611.68"/>
    <n v="86239.52"/>
  </r>
  <r>
    <x v="3"/>
    <x v="110"/>
    <x v="10"/>
    <x v="0"/>
    <s v="Medium"/>
    <x v="576"/>
    <n v="385939681"/>
    <d v="2018-07-29T00:00:00"/>
    <n v="6983"/>
    <n v="154.06"/>
    <n v="90.93"/>
    <n v="1075800.98"/>
    <n v="634964.18999999994"/>
    <n v="440836.79"/>
  </r>
  <r>
    <x v="4"/>
    <x v="115"/>
    <x v="1"/>
    <x v="1"/>
    <s v="Medium"/>
    <x v="767"/>
    <n v="369179093"/>
    <d v="2021-07-14T00:00:00"/>
    <n v="7153"/>
    <n v="152.58000000000001"/>
    <n v="97.44"/>
    <n v="1091404.74"/>
    <n v="696988.32"/>
    <n v="394416.42"/>
  </r>
  <r>
    <x v="1"/>
    <x v="130"/>
    <x v="0"/>
    <x v="1"/>
    <s v="Low"/>
    <x v="690"/>
    <n v="389291369"/>
    <d v="2021-08-04T00:00:00"/>
    <n v="8822"/>
    <n v="255.28"/>
    <n v="159.41999999999999"/>
    <n v="2252080.16"/>
    <n v="1406403.24"/>
    <n v="845676.92"/>
  </r>
  <r>
    <x v="3"/>
    <x v="8"/>
    <x v="1"/>
    <x v="1"/>
    <s v="Low"/>
    <x v="566"/>
    <n v="344762837"/>
    <d v="2021-03-24T00:00:00"/>
    <n v="1840"/>
    <n v="152.58000000000001"/>
    <n v="97.44"/>
    <n v="280747.2"/>
    <n v="179289.60000000001"/>
    <n v="101457.60000000001"/>
  </r>
  <r>
    <x v="1"/>
    <x v="109"/>
    <x v="6"/>
    <x v="0"/>
    <s v="High"/>
    <x v="1229"/>
    <n v="204392325"/>
    <d v="2021-09-26T00:00:00"/>
    <n v="3086"/>
    <n v="651.21"/>
    <n v="524.96"/>
    <n v="2009634.06"/>
    <n v="1620026.56"/>
    <n v="389607.5"/>
  </r>
  <r>
    <x v="4"/>
    <x v="156"/>
    <x v="8"/>
    <x v="0"/>
    <s v="Low"/>
    <x v="2013"/>
    <n v="457291162"/>
    <d v="2015-08-27T00:00:00"/>
    <n v="1472"/>
    <n v="421.89"/>
    <n v="364.69"/>
    <n v="621022.07999999996"/>
    <n v="536823.68000000005"/>
    <n v="84198.399999999994"/>
  </r>
  <r>
    <x v="1"/>
    <x v="131"/>
    <x v="7"/>
    <x v="0"/>
    <s v="Cancelled"/>
    <x v="1714"/>
    <n v="762883174"/>
    <d v="2018-11-29T00:00:00"/>
    <n v="2939"/>
    <n v="437.2"/>
    <n v="263.33"/>
    <n v="1284930.8"/>
    <n v="773926.87"/>
    <n v="511003.93"/>
  </r>
  <r>
    <x v="1"/>
    <x v="66"/>
    <x v="3"/>
    <x v="1"/>
    <s v="Medium"/>
    <x v="1544"/>
    <n v="400904691"/>
    <d v="2022-07-12T00:00:00"/>
    <n v="5462"/>
    <n v="205.7"/>
    <n v="117.11"/>
    <n v="1123533.3999999999"/>
    <n v="639654.81999999995"/>
    <n v="483878.58"/>
  </r>
  <r>
    <x v="2"/>
    <x v="68"/>
    <x v="2"/>
    <x v="0"/>
    <s v="High"/>
    <x v="429"/>
    <n v="521404540"/>
    <d v="2015-07-04T00:00:00"/>
    <n v="4045"/>
    <n v="47.45"/>
    <n v="31.79"/>
    <n v="191935.25"/>
    <n v="128590.55"/>
    <n v="63344.7"/>
  </r>
  <r>
    <x v="1"/>
    <x v="150"/>
    <x v="10"/>
    <x v="1"/>
    <s v="Medium"/>
    <x v="729"/>
    <n v="994744050"/>
    <d v="2019-12-04T00:00:00"/>
    <n v="5725"/>
    <n v="154.06"/>
    <n v="90.93"/>
    <n v="881993.5"/>
    <n v="520574.25"/>
    <n v="361419.25"/>
  </r>
  <r>
    <x v="1"/>
    <x v="53"/>
    <x v="2"/>
    <x v="1"/>
    <s v="Medium"/>
    <x v="1327"/>
    <n v="861597049"/>
    <d v="2017-04-09T00:00:00"/>
    <n v="4568"/>
    <n v="47.45"/>
    <n v="31.79"/>
    <n v="216751.6"/>
    <n v="145216.72"/>
    <n v="71534.880000000005"/>
  </r>
  <r>
    <x v="0"/>
    <x v="13"/>
    <x v="0"/>
    <x v="0"/>
    <s v="High"/>
    <x v="1983"/>
    <n v="582949864"/>
    <d v="2015-04-10T00:00:00"/>
    <n v="6674"/>
    <n v="255.28"/>
    <n v="159.41999999999999"/>
    <n v="1703738.72"/>
    <n v="1063969.08"/>
    <n v="639769.64"/>
  </r>
  <r>
    <x v="1"/>
    <x v="28"/>
    <x v="7"/>
    <x v="0"/>
    <s v="Low"/>
    <x v="1777"/>
    <n v="690101325"/>
    <d v="2022-04-30T00:00:00"/>
    <n v="5173"/>
    <n v="437.2"/>
    <n v="263.33"/>
    <n v="2261635.6"/>
    <n v="1362206.09"/>
    <n v="899429.51"/>
  </r>
  <r>
    <x v="1"/>
    <x v="32"/>
    <x v="8"/>
    <x v="1"/>
    <s v="Low"/>
    <x v="1350"/>
    <n v="434662759"/>
    <d v="2019-07-05T00:00:00"/>
    <n v="5224"/>
    <n v="421.89"/>
    <n v="364.69"/>
    <n v="2203953.36"/>
    <n v="1905140.56"/>
    <n v="298812.79999999999"/>
  </r>
  <r>
    <x v="1"/>
    <x v="47"/>
    <x v="6"/>
    <x v="1"/>
    <s v="Low"/>
    <x v="958"/>
    <n v="938557994"/>
    <d v="2022-02-18T00:00:00"/>
    <n v="9022"/>
    <n v="651.21"/>
    <n v="524.96"/>
    <n v="5875216.6200000001"/>
    <n v="4736189.12"/>
    <n v="1139027.5"/>
  </r>
  <r>
    <x v="1"/>
    <x v="43"/>
    <x v="2"/>
    <x v="1"/>
    <s v="Low"/>
    <x v="103"/>
    <n v="244023358"/>
    <d v="2017-01-22T00:00:00"/>
    <n v="789"/>
    <n v="47.45"/>
    <n v="31.79"/>
    <n v="37438.050000000003"/>
    <n v="25082.31"/>
    <n v="12355.74"/>
  </r>
  <r>
    <x v="1"/>
    <x v="162"/>
    <x v="9"/>
    <x v="0"/>
    <s v="Low"/>
    <x v="2271"/>
    <n v="963607680"/>
    <d v="2022-07-11T00:00:00"/>
    <n v="1781"/>
    <n v="9.33"/>
    <n v="6.92"/>
    <n v="16616.73"/>
    <n v="12324.52"/>
    <n v="4292.21"/>
  </r>
  <r>
    <x v="1"/>
    <x v="123"/>
    <x v="7"/>
    <x v="0"/>
    <s v="High"/>
    <x v="2027"/>
    <n v="830172288"/>
    <d v="2019-07-29T00:00:00"/>
    <n v="5283"/>
    <n v="437.2"/>
    <n v="263.33"/>
    <n v="2309727.6"/>
    <n v="1391172.39"/>
    <n v="918555.21"/>
  </r>
  <r>
    <x v="0"/>
    <x v="69"/>
    <x v="2"/>
    <x v="0"/>
    <s v="Medium"/>
    <x v="1753"/>
    <n v="346891009"/>
    <d v="2015-07-12T00:00:00"/>
    <n v="1613"/>
    <n v="47.45"/>
    <n v="31.79"/>
    <n v="76536.850000000006"/>
    <n v="51277.27"/>
    <n v="25259.58"/>
  </r>
  <r>
    <x v="1"/>
    <x v="87"/>
    <x v="0"/>
    <x v="0"/>
    <s v="High"/>
    <x v="1802"/>
    <n v="537250173"/>
    <d v="2015-03-15T00:00:00"/>
    <n v="3120"/>
    <n v="255.28"/>
    <n v="159.41999999999999"/>
    <n v="796473.6"/>
    <n v="497390.4"/>
    <n v="299083.2"/>
  </r>
  <r>
    <x v="1"/>
    <x v="75"/>
    <x v="6"/>
    <x v="1"/>
    <s v="Medium"/>
    <x v="1054"/>
    <n v="695048606"/>
    <d v="2015-07-17T00:00:00"/>
    <n v="9183"/>
    <n v="651.21"/>
    <n v="524.96"/>
    <n v="5980061.4299999997"/>
    <n v="4820707.68"/>
    <n v="1159353.75"/>
  </r>
  <r>
    <x v="2"/>
    <x v="12"/>
    <x v="5"/>
    <x v="1"/>
    <s v="High"/>
    <x v="2272"/>
    <n v="634397637"/>
    <d v="2019-04-19T00:00:00"/>
    <n v="1213"/>
    <n v="109.28"/>
    <n v="35.840000000000003"/>
    <n v="132556.64000000001"/>
    <n v="43473.919999999998"/>
    <n v="89082.72"/>
  </r>
  <r>
    <x v="4"/>
    <x v="29"/>
    <x v="4"/>
    <x v="1"/>
    <s v="Low"/>
    <x v="2273"/>
    <n v="239721095"/>
    <d v="2022-03-09T00:00:00"/>
    <n v="7654"/>
    <n v="81.73"/>
    <n v="56.67"/>
    <n v="625561.42000000004"/>
    <n v="433752.18"/>
    <n v="191809.24"/>
  </r>
  <r>
    <x v="1"/>
    <x v="123"/>
    <x v="8"/>
    <x v="1"/>
    <s v="Low"/>
    <x v="2274"/>
    <n v="815755307"/>
    <d v="2016-06-09T00:00:00"/>
    <n v="8978"/>
    <n v="421.89"/>
    <n v="364.69"/>
    <n v="3787728.42"/>
    <n v="3274186.82"/>
    <n v="513541.6"/>
  </r>
  <r>
    <x v="1"/>
    <x v="131"/>
    <x v="2"/>
    <x v="1"/>
    <s v="Low"/>
    <x v="2275"/>
    <n v="137549102"/>
    <d v="2016-09-13T00:00:00"/>
    <n v="2691"/>
    <n v="47.45"/>
    <n v="31.79"/>
    <n v="127687.95"/>
    <n v="85546.89"/>
    <n v="42141.06"/>
  </r>
  <r>
    <x v="2"/>
    <x v="107"/>
    <x v="9"/>
    <x v="0"/>
    <s v="Medium"/>
    <x v="1784"/>
    <n v="100463807"/>
    <d v="2020-02-18T00:00:00"/>
    <n v="8328"/>
    <n v="9.33"/>
    <n v="6.92"/>
    <n v="77700.240000000005"/>
    <n v="57629.760000000002"/>
    <n v="20070.48"/>
  </r>
  <r>
    <x v="1"/>
    <x v="16"/>
    <x v="5"/>
    <x v="0"/>
    <s v="Medium"/>
    <x v="2079"/>
    <n v="870173251"/>
    <d v="2015-12-30T00:00:00"/>
    <n v="2457"/>
    <n v="109.28"/>
    <n v="35.840000000000003"/>
    <n v="268500.96000000002"/>
    <n v="88058.880000000005"/>
    <n v="180442.08"/>
  </r>
  <r>
    <x v="1"/>
    <x v="131"/>
    <x v="4"/>
    <x v="1"/>
    <s v="Cancelled"/>
    <x v="1646"/>
    <n v="432663762"/>
    <d v="2020-08-27T00:00:00"/>
    <n v="3677"/>
    <n v="81.73"/>
    <n v="56.67"/>
    <n v="300521.21000000002"/>
    <n v="208375.59"/>
    <n v="92145.62"/>
  </r>
  <r>
    <x v="1"/>
    <x v="140"/>
    <x v="0"/>
    <x v="0"/>
    <s v="Medium"/>
    <x v="1017"/>
    <n v="444234168"/>
    <d v="2019-09-27T00:00:00"/>
    <n v="7617"/>
    <n v="255.28"/>
    <n v="159.41999999999999"/>
    <n v="1944467.76"/>
    <n v="1214302.1399999999"/>
    <n v="730165.62"/>
  </r>
  <r>
    <x v="2"/>
    <x v="155"/>
    <x v="0"/>
    <x v="1"/>
    <s v="Medium"/>
    <x v="2276"/>
    <n v="381495797"/>
    <d v="2016-12-15T00:00:00"/>
    <n v="1939"/>
    <n v="255.28"/>
    <n v="159.41999999999999"/>
    <n v="494987.92"/>
    <n v="309115.38"/>
    <n v="185872.54"/>
  </r>
  <r>
    <x v="1"/>
    <x v="105"/>
    <x v="8"/>
    <x v="1"/>
    <s v="Cancelled"/>
    <x v="1301"/>
    <n v="691372478"/>
    <d v="2017-04-07T00:00:00"/>
    <n v="1335"/>
    <n v="421.89"/>
    <n v="364.69"/>
    <n v="563223.15"/>
    <n v="486861.15"/>
    <n v="76362"/>
  </r>
  <r>
    <x v="2"/>
    <x v="3"/>
    <x v="8"/>
    <x v="1"/>
    <s v="Medium"/>
    <x v="2126"/>
    <n v="541100537"/>
    <d v="2022-08-06T00:00:00"/>
    <n v="2528"/>
    <n v="421.89"/>
    <n v="364.69"/>
    <n v="1066537.92"/>
    <n v="921936.32"/>
    <n v="144601.60000000001"/>
  </r>
  <r>
    <x v="2"/>
    <x v="82"/>
    <x v="1"/>
    <x v="0"/>
    <s v="Low"/>
    <x v="1019"/>
    <n v="968228805"/>
    <d v="2019-04-03T00:00:00"/>
    <n v="9274"/>
    <n v="152.58000000000001"/>
    <n v="97.44"/>
    <n v="1415026.92"/>
    <n v="903658.56"/>
    <n v="511368.36"/>
  </r>
  <r>
    <x v="2"/>
    <x v="90"/>
    <x v="7"/>
    <x v="1"/>
    <s v="Low"/>
    <x v="771"/>
    <n v="830618607"/>
    <d v="2021-08-29T00:00:00"/>
    <n v="7359"/>
    <n v="437.2"/>
    <n v="263.33"/>
    <n v="3217354.8"/>
    <n v="1937845.47"/>
    <n v="1279509.33"/>
  </r>
  <r>
    <x v="3"/>
    <x v="57"/>
    <x v="7"/>
    <x v="1"/>
    <s v="High"/>
    <x v="1372"/>
    <n v="856443774"/>
    <d v="2020-01-10T00:00:00"/>
    <n v="9600"/>
    <n v="437.2"/>
    <n v="263.33"/>
    <n v="4197120"/>
    <n v="2527968"/>
    <n v="1669152"/>
  </r>
  <r>
    <x v="1"/>
    <x v="96"/>
    <x v="8"/>
    <x v="1"/>
    <s v="Low"/>
    <x v="69"/>
    <n v="494190633"/>
    <d v="2017-04-13T00:00:00"/>
    <n v="845"/>
    <n v="421.89"/>
    <n v="364.69"/>
    <n v="356497.05"/>
    <n v="308163.05"/>
    <n v="48334"/>
  </r>
  <r>
    <x v="2"/>
    <x v="38"/>
    <x v="11"/>
    <x v="1"/>
    <s v="Cancelled"/>
    <x v="385"/>
    <n v="162658011"/>
    <d v="2018-07-24T00:00:00"/>
    <n v="2975"/>
    <n v="668.27"/>
    <n v="502.54"/>
    <n v="1988103.25"/>
    <n v="1495056.5"/>
    <n v="493046.75"/>
  </r>
  <r>
    <x v="1"/>
    <x v="105"/>
    <x v="0"/>
    <x v="1"/>
    <s v="Low"/>
    <x v="1858"/>
    <n v="800957238"/>
    <d v="2022-12-23T00:00:00"/>
    <n v="9901"/>
    <n v="255.28"/>
    <n v="159.41999999999999"/>
    <n v="2527527.2799999998"/>
    <n v="1578417.42"/>
    <n v="949109.86"/>
  </r>
  <r>
    <x v="0"/>
    <x v="49"/>
    <x v="2"/>
    <x v="1"/>
    <s v="Cancelled"/>
    <x v="72"/>
    <n v="718512141"/>
    <d v="2022-03-04T00:00:00"/>
    <n v="2564"/>
    <n v="47.45"/>
    <n v="31.79"/>
    <n v="121661.8"/>
    <n v="81509.56"/>
    <n v="40152.239999999998"/>
  </r>
  <r>
    <x v="1"/>
    <x v="77"/>
    <x v="5"/>
    <x v="1"/>
    <s v="High"/>
    <x v="2137"/>
    <n v="545059049"/>
    <d v="2016-08-08T00:00:00"/>
    <n v="3940"/>
    <n v="109.28"/>
    <n v="35.840000000000003"/>
    <n v="430563.2"/>
    <n v="141209.60000000001"/>
    <n v="289353.59999999998"/>
  </r>
  <r>
    <x v="4"/>
    <x v="176"/>
    <x v="11"/>
    <x v="1"/>
    <s v="Low"/>
    <x v="283"/>
    <n v="980646789"/>
    <d v="2016-12-20T00:00:00"/>
    <n v="4032"/>
    <n v="668.27"/>
    <n v="502.54"/>
    <n v="2694464.64"/>
    <n v="2026241.28"/>
    <n v="668223.36"/>
  </r>
  <r>
    <x v="1"/>
    <x v="145"/>
    <x v="11"/>
    <x v="1"/>
    <s v="High"/>
    <x v="719"/>
    <n v="545636689"/>
    <d v="2018-02-01T00:00:00"/>
    <n v="4876"/>
    <n v="668.27"/>
    <n v="502.54"/>
    <n v="3258484.52"/>
    <n v="2450385.04"/>
    <n v="808099.48"/>
  </r>
  <r>
    <x v="1"/>
    <x v="79"/>
    <x v="0"/>
    <x v="1"/>
    <s v="Medium"/>
    <x v="1636"/>
    <n v="530702579"/>
    <d v="2015-11-09T00:00:00"/>
    <n v="5541"/>
    <n v="255.28"/>
    <n v="159.41999999999999"/>
    <n v="1414506.48"/>
    <n v="883346.22"/>
    <n v="531160.26"/>
  </r>
  <r>
    <x v="3"/>
    <x v="184"/>
    <x v="8"/>
    <x v="1"/>
    <s v="Cancelled"/>
    <x v="2053"/>
    <n v="946830785"/>
    <d v="2015-09-20T00:00:00"/>
    <n v="7125"/>
    <n v="421.89"/>
    <n v="364.69"/>
    <n v="3005966.25"/>
    <n v="2598416.25"/>
    <n v="407550"/>
  </r>
  <r>
    <x v="2"/>
    <x v="102"/>
    <x v="3"/>
    <x v="1"/>
    <s v="High"/>
    <x v="925"/>
    <n v="975320136"/>
    <d v="2020-05-12T00:00:00"/>
    <n v="7757"/>
    <n v="205.7"/>
    <n v="117.11"/>
    <n v="1595614.9"/>
    <n v="908422.27"/>
    <n v="687192.63"/>
  </r>
  <r>
    <x v="1"/>
    <x v="177"/>
    <x v="8"/>
    <x v="1"/>
    <s v="Medium"/>
    <x v="1230"/>
    <n v="317781960"/>
    <d v="2020-09-20T00:00:00"/>
    <n v="7599"/>
    <n v="421.89"/>
    <n v="364.69"/>
    <n v="3205942.11"/>
    <n v="2771279.31"/>
    <n v="434662.8"/>
  </r>
  <r>
    <x v="1"/>
    <x v="153"/>
    <x v="4"/>
    <x v="1"/>
    <s v="Low"/>
    <x v="547"/>
    <n v="546140086"/>
    <d v="2019-12-19T00:00:00"/>
    <n v="3843"/>
    <n v="81.73"/>
    <n v="56.67"/>
    <n v="314088.39"/>
    <n v="217782.81"/>
    <n v="96305.58"/>
  </r>
  <r>
    <x v="1"/>
    <x v="63"/>
    <x v="2"/>
    <x v="1"/>
    <s v="Low"/>
    <x v="1676"/>
    <n v="152630841"/>
    <d v="2019-09-01T00:00:00"/>
    <n v="5713"/>
    <n v="47.45"/>
    <n v="31.79"/>
    <n v="271081.84999999998"/>
    <n v="181616.27"/>
    <n v="89465.58"/>
  </r>
  <r>
    <x v="1"/>
    <x v="9"/>
    <x v="7"/>
    <x v="1"/>
    <s v="Medium"/>
    <x v="948"/>
    <n v="399803054"/>
    <d v="2018-11-30T00:00:00"/>
    <n v="9463"/>
    <n v="437.2"/>
    <n v="263.33"/>
    <n v="4137223.6"/>
    <n v="2491891.79"/>
    <n v="1645331.81"/>
  </r>
  <r>
    <x v="2"/>
    <x v="141"/>
    <x v="11"/>
    <x v="1"/>
    <s v="High"/>
    <x v="2277"/>
    <n v="370518052"/>
    <d v="2019-10-09T00:00:00"/>
    <n v="3380"/>
    <n v="668.27"/>
    <n v="502.54"/>
    <n v="2258752.6"/>
    <n v="1698585.2"/>
    <n v="560167.4"/>
  </r>
  <r>
    <x v="0"/>
    <x v="72"/>
    <x v="2"/>
    <x v="1"/>
    <s v="Cancelled"/>
    <x v="2066"/>
    <n v="117949664"/>
    <d v="2021-05-24T00:00:00"/>
    <n v="2782"/>
    <n v="47.45"/>
    <n v="31.79"/>
    <n v="132005.9"/>
    <n v="88439.78"/>
    <n v="43566.12"/>
  </r>
  <r>
    <x v="1"/>
    <x v="168"/>
    <x v="10"/>
    <x v="1"/>
    <s v="Medium"/>
    <x v="704"/>
    <n v="215584218"/>
    <d v="2017-06-21T00:00:00"/>
    <n v="5016"/>
    <n v="154.06"/>
    <n v="90.93"/>
    <n v="772764.96"/>
    <n v="456104.88"/>
    <n v="316660.08"/>
  </r>
  <r>
    <x v="1"/>
    <x v="136"/>
    <x v="3"/>
    <x v="0"/>
    <s v="Low"/>
    <x v="26"/>
    <n v="407220542"/>
    <d v="2016-07-04T00:00:00"/>
    <n v="4463"/>
    <n v="205.7"/>
    <n v="117.11"/>
    <n v="918039.1"/>
    <n v="522661.93"/>
    <n v="395377.17"/>
  </r>
  <r>
    <x v="1"/>
    <x v="169"/>
    <x v="10"/>
    <x v="0"/>
    <s v="Low"/>
    <x v="1628"/>
    <n v="956969964"/>
    <d v="2016-05-27T00:00:00"/>
    <n v="7533"/>
    <n v="154.06"/>
    <n v="90.93"/>
    <n v="1160533.98"/>
    <n v="684975.69"/>
    <n v="475558.29"/>
  </r>
  <r>
    <x v="1"/>
    <x v="80"/>
    <x v="9"/>
    <x v="0"/>
    <s v="Low"/>
    <x v="1963"/>
    <n v="399256312"/>
    <d v="2015-01-05T00:00:00"/>
    <n v="7670"/>
    <n v="9.33"/>
    <n v="6.92"/>
    <n v="71561.100000000006"/>
    <n v="53076.4"/>
    <n v="18484.7"/>
  </r>
  <r>
    <x v="1"/>
    <x v="157"/>
    <x v="1"/>
    <x v="1"/>
    <s v="Medium"/>
    <x v="2278"/>
    <n v="488815915"/>
    <d v="2021-04-17T00:00:00"/>
    <n v="347"/>
    <n v="152.58000000000001"/>
    <n v="97.44"/>
    <n v="52945.26"/>
    <n v="33811.68"/>
    <n v="19133.580000000002"/>
  </r>
  <r>
    <x v="1"/>
    <x v="114"/>
    <x v="3"/>
    <x v="0"/>
    <s v="Medium"/>
    <x v="1825"/>
    <n v="350697600"/>
    <d v="2016-04-23T00:00:00"/>
    <n v="8068"/>
    <n v="205.7"/>
    <n v="117.11"/>
    <n v="1659587.6"/>
    <n v="944843.48"/>
    <n v="714744.12"/>
  </r>
  <r>
    <x v="1"/>
    <x v="116"/>
    <x v="5"/>
    <x v="1"/>
    <s v="Cancelled"/>
    <x v="74"/>
    <n v="530262696"/>
    <d v="2020-05-11T00:00:00"/>
    <n v="5370"/>
    <n v="109.28"/>
    <n v="35.840000000000003"/>
    <n v="586833.6"/>
    <n v="192460.79999999999"/>
    <n v="394372.8"/>
  </r>
  <r>
    <x v="0"/>
    <x v="72"/>
    <x v="5"/>
    <x v="1"/>
    <s v="Medium"/>
    <x v="1141"/>
    <n v="743185031"/>
    <d v="2016-07-29T00:00:00"/>
    <n v="3821"/>
    <n v="109.28"/>
    <n v="35.840000000000003"/>
    <n v="417558.88"/>
    <n v="136944.64000000001"/>
    <n v="280614.24"/>
  </r>
  <r>
    <x v="3"/>
    <x v="20"/>
    <x v="11"/>
    <x v="0"/>
    <s v="Cancelled"/>
    <x v="561"/>
    <n v="325450932"/>
    <d v="2016-11-20T00:00:00"/>
    <n v="7018"/>
    <n v="668.27"/>
    <n v="502.54"/>
    <n v="4689918.8600000003"/>
    <n v="3526825.72"/>
    <n v="1163093.1399999999"/>
  </r>
  <r>
    <x v="1"/>
    <x v="87"/>
    <x v="10"/>
    <x v="1"/>
    <s v="High"/>
    <x v="852"/>
    <n v="483359229"/>
    <d v="2019-10-10T00:00:00"/>
    <n v="5592"/>
    <n v="154.06"/>
    <n v="90.93"/>
    <n v="861503.52"/>
    <n v="508480.56"/>
    <n v="353022.96"/>
  </r>
  <r>
    <x v="1"/>
    <x v="36"/>
    <x v="7"/>
    <x v="0"/>
    <s v="Low"/>
    <x v="1116"/>
    <n v="243521249"/>
    <d v="2016-03-28T00:00:00"/>
    <n v="2204"/>
    <n v="437.2"/>
    <n v="263.33"/>
    <n v="963588.8"/>
    <n v="580379.31999999995"/>
    <n v="383209.48"/>
  </r>
  <r>
    <x v="3"/>
    <x v="94"/>
    <x v="11"/>
    <x v="1"/>
    <s v="Cancelled"/>
    <x v="229"/>
    <n v="502860820"/>
    <d v="2015-05-21T00:00:00"/>
    <n v="6546"/>
    <n v="668.27"/>
    <n v="502.54"/>
    <n v="4374495.42"/>
    <n v="3289626.84"/>
    <n v="1084868.58"/>
  </r>
  <r>
    <x v="1"/>
    <x v="153"/>
    <x v="7"/>
    <x v="0"/>
    <s v="Medium"/>
    <x v="2279"/>
    <n v="878614270"/>
    <d v="2021-02-17T00:00:00"/>
    <n v="342"/>
    <n v="437.2"/>
    <n v="263.33"/>
    <n v="149522.4"/>
    <n v="90058.86"/>
    <n v="59463.54"/>
  </r>
  <r>
    <x v="2"/>
    <x v="51"/>
    <x v="7"/>
    <x v="1"/>
    <s v="Cancelled"/>
    <x v="1674"/>
    <n v="158330428"/>
    <d v="2015-08-25T00:00:00"/>
    <n v="2347"/>
    <n v="437.2"/>
    <n v="263.33"/>
    <n v="1026108.4"/>
    <n v="618035.51"/>
    <n v="408072.89"/>
  </r>
  <r>
    <x v="2"/>
    <x v="104"/>
    <x v="5"/>
    <x v="0"/>
    <s v="Medium"/>
    <x v="253"/>
    <n v="349870622"/>
    <d v="2021-01-23T00:00:00"/>
    <n v="3347"/>
    <n v="109.28"/>
    <n v="35.840000000000003"/>
    <n v="365760.16"/>
    <n v="119956.48"/>
    <n v="245803.68"/>
  </r>
  <r>
    <x v="1"/>
    <x v="28"/>
    <x v="7"/>
    <x v="0"/>
    <s v="Medium"/>
    <x v="1114"/>
    <n v="831408679"/>
    <d v="2022-10-02T00:00:00"/>
    <n v="1159"/>
    <n v="437.2"/>
    <n v="263.33"/>
    <n v="506714.8"/>
    <n v="305199.46999999997"/>
    <n v="201515.33"/>
  </r>
  <r>
    <x v="3"/>
    <x v="50"/>
    <x v="6"/>
    <x v="0"/>
    <s v="High"/>
    <x v="375"/>
    <n v="601430928"/>
    <d v="2015-11-26T00:00:00"/>
    <n v="5632"/>
    <n v="651.21"/>
    <n v="524.96"/>
    <n v="3667614.72"/>
    <n v="2956574.7200000002"/>
    <n v="711040"/>
  </r>
  <r>
    <x v="2"/>
    <x v="155"/>
    <x v="11"/>
    <x v="0"/>
    <s v="Medium"/>
    <x v="1676"/>
    <n v="528736197"/>
    <d v="2019-08-31T00:00:00"/>
    <n v="3645"/>
    <n v="668.27"/>
    <n v="502.54"/>
    <n v="2435844.15"/>
    <n v="1831758.3"/>
    <n v="604085.85"/>
  </r>
  <r>
    <x v="0"/>
    <x v="181"/>
    <x v="5"/>
    <x v="0"/>
    <s v="Cancelled"/>
    <x v="1979"/>
    <n v="202435815"/>
    <d v="2018-02-24T00:00:00"/>
    <n v="4111"/>
    <n v="109.28"/>
    <n v="35.840000000000003"/>
    <n v="449250.08"/>
    <n v="147338.23999999999"/>
    <n v="301911.84000000003"/>
  </r>
  <r>
    <x v="1"/>
    <x v="127"/>
    <x v="8"/>
    <x v="1"/>
    <s v="Cancelled"/>
    <x v="1419"/>
    <n v="181953608"/>
    <d v="2016-12-31T00:00:00"/>
    <n v="2971"/>
    <n v="421.89"/>
    <n v="364.69"/>
    <n v="1253435.19"/>
    <n v="1083493.99"/>
    <n v="169941.2"/>
  </r>
  <r>
    <x v="3"/>
    <x v="124"/>
    <x v="5"/>
    <x v="1"/>
    <s v="Medium"/>
    <x v="2082"/>
    <n v="647025907"/>
    <d v="2015-03-30T00:00:00"/>
    <n v="8199"/>
    <n v="109.28"/>
    <n v="35.840000000000003"/>
    <n v="895986.72"/>
    <n v="293852.15999999997"/>
    <n v="602134.56000000006"/>
  </r>
  <r>
    <x v="2"/>
    <x v="112"/>
    <x v="7"/>
    <x v="1"/>
    <s v="Cancelled"/>
    <x v="2280"/>
    <n v="947701537"/>
    <d v="2018-09-20T00:00:00"/>
    <n v="4800"/>
    <n v="437.2"/>
    <n v="263.33"/>
    <n v="2098560"/>
    <n v="1263984"/>
    <n v="834576"/>
  </r>
  <r>
    <x v="1"/>
    <x v="99"/>
    <x v="10"/>
    <x v="1"/>
    <s v="High"/>
    <x v="861"/>
    <n v="954341828"/>
    <d v="2018-07-11T00:00:00"/>
    <n v="9809"/>
    <n v="154.06"/>
    <n v="90.93"/>
    <n v="1511174.54"/>
    <n v="891932.37"/>
    <n v="619242.17000000004"/>
  </r>
  <r>
    <x v="1"/>
    <x v="123"/>
    <x v="2"/>
    <x v="0"/>
    <s v="High"/>
    <x v="1240"/>
    <n v="607620608"/>
    <d v="2022-09-20T00:00:00"/>
    <n v="7296"/>
    <n v="47.45"/>
    <n v="31.79"/>
    <n v="346195.20000000001"/>
    <n v="231939.84"/>
    <n v="114255.36"/>
  </r>
  <r>
    <x v="0"/>
    <x v="27"/>
    <x v="9"/>
    <x v="1"/>
    <s v="Cancelled"/>
    <x v="2281"/>
    <n v="368524205"/>
    <d v="2016-04-21T00:00:00"/>
    <n v="3357"/>
    <n v="9.33"/>
    <n v="6.92"/>
    <n v="31320.81"/>
    <n v="23230.44"/>
    <n v="8090.37"/>
  </r>
  <r>
    <x v="6"/>
    <x v="103"/>
    <x v="1"/>
    <x v="0"/>
    <s v="Medium"/>
    <x v="661"/>
    <n v="768351447"/>
    <d v="2022-07-17T00:00:00"/>
    <n v="1123"/>
    <n v="152.58000000000001"/>
    <n v="97.44"/>
    <n v="171347.34"/>
    <n v="109425.12"/>
    <n v="61922.22"/>
  </r>
  <r>
    <x v="1"/>
    <x v="101"/>
    <x v="1"/>
    <x v="1"/>
    <s v="Medium"/>
    <x v="187"/>
    <n v="158713662"/>
    <d v="2020-01-28T00:00:00"/>
    <n v="5754"/>
    <n v="152.58000000000001"/>
    <n v="97.44"/>
    <n v="877945.32"/>
    <n v="560669.76"/>
    <n v="317275.56"/>
  </r>
  <r>
    <x v="1"/>
    <x v="85"/>
    <x v="4"/>
    <x v="0"/>
    <s v="Low"/>
    <x v="471"/>
    <n v="561534678"/>
    <d v="2018-01-29T00:00:00"/>
    <n v="9445"/>
    <n v="81.73"/>
    <n v="56.67"/>
    <n v="771939.85"/>
    <n v="535248.15"/>
    <n v="236691.7"/>
  </r>
  <r>
    <x v="4"/>
    <x v="156"/>
    <x v="9"/>
    <x v="1"/>
    <s v="Low"/>
    <x v="1474"/>
    <n v="919050824"/>
    <d v="2022-07-21T00:00:00"/>
    <n v="6417"/>
    <n v="9.33"/>
    <n v="6.92"/>
    <n v="59870.61"/>
    <n v="44405.64"/>
    <n v="15464.97"/>
  </r>
  <r>
    <x v="4"/>
    <x v="115"/>
    <x v="1"/>
    <x v="0"/>
    <s v="Cancelled"/>
    <x v="2282"/>
    <n v="243810927"/>
    <d v="2015-08-04T00:00:00"/>
    <n v="7926"/>
    <n v="152.58000000000001"/>
    <n v="97.44"/>
    <n v="1209349.08"/>
    <n v="772309.44"/>
    <n v="437039.64"/>
  </r>
  <r>
    <x v="1"/>
    <x v="109"/>
    <x v="10"/>
    <x v="1"/>
    <s v="Low"/>
    <x v="650"/>
    <n v="768676316"/>
    <d v="2018-02-08T00:00:00"/>
    <n v="7259"/>
    <n v="154.06"/>
    <n v="90.93"/>
    <n v="1118321.54"/>
    <n v="660060.87"/>
    <n v="458260.67"/>
  </r>
  <r>
    <x v="1"/>
    <x v="117"/>
    <x v="1"/>
    <x v="0"/>
    <s v="Cancelled"/>
    <x v="358"/>
    <n v="296820819"/>
    <d v="2022-02-10T00:00:00"/>
    <n v="4731"/>
    <n v="152.58000000000001"/>
    <n v="97.44"/>
    <n v="721855.98"/>
    <n v="460988.64"/>
    <n v="260867.34"/>
  </r>
  <r>
    <x v="0"/>
    <x v="69"/>
    <x v="2"/>
    <x v="1"/>
    <s v="Cancelled"/>
    <x v="2283"/>
    <n v="751730763"/>
    <d v="2020-06-11T00:00:00"/>
    <n v="2693"/>
    <n v="47.45"/>
    <n v="31.79"/>
    <n v="127782.85"/>
    <n v="85610.47"/>
    <n v="42172.38"/>
  </r>
  <r>
    <x v="0"/>
    <x v="146"/>
    <x v="8"/>
    <x v="0"/>
    <s v="Low"/>
    <x v="374"/>
    <n v="527204978"/>
    <d v="2019-10-03T00:00:00"/>
    <n v="523"/>
    <n v="421.89"/>
    <n v="364.69"/>
    <n v="220648.47"/>
    <n v="190732.87"/>
    <n v="29915.599999999999"/>
  </r>
  <r>
    <x v="1"/>
    <x v="89"/>
    <x v="7"/>
    <x v="1"/>
    <s v="Low"/>
    <x v="1411"/>
    <n v="337354791"/>
    <d v="2021-01-28T00:00:00"/>
    <n v="9634"/>
    <n v="437.2"/>
    <n v="263.33"/>
    <n v="4211984.8"/>
    <n v="2536921.2200000002"/>
    <n v="1675063.58"/>
  </r>
  <r>
    <x v="3"/>
    <x v="151"/>
    <x v="5"/>
    <x v="0"/>
    <s v="Medium"/>
    <x v="2284"/>
    <n v="966604030"/>
    <d v="2016-02-16T00:00:00"/>
    <n v="8467"/>
    <n v="109.28"/>
    <n v="35.840000000000003"/>
    <n v="925273.76"/>
    <n v="303457.28000000003"/>
    <n v="621816.48"/>
  </r>
  <r>
    <x v="4"/>
    <x v="160"/>
    <x v="6"/>
    <x v="1"/>
    <s v="Low"/>
    <x v="1949"/>
    <n v="119689023"/>
    <d v="2019-09-19T00:00:00"/>
    <n v="7497"/>
    <n v="651.21"/>
    <n v="524.96"/>
    <n v="4882121.37"/>
    <n v="3935625.12"/>
    <n v="946496.25"/>
  </r>
  <r>
    <x v="4"/>
    <x v="6"/>
    <x v="0"/>
    <x v="1"/>
    <s v="High"/>
    <x v="47"/>
    <n v="971658599"/>
    <d v="2020-05-03T00:00:00"/>
    <n v="4227"/>
    <n v="255.28"/>
    <n v="159.41999999999999"/>
    <n v="1079068.56"/>
    <n v="673868.34"/>
    <n v="405200.22"/>
  </r>
  <r>
    <x v="1"/>
    <x v="89"/>
    <x v="8"/>
    <x v="1"/>
    <s v="Medium"/>
    <x v="1601"/>
    <n v="917874085"/>
    <d v="2020-09-23T00:00:00"/>
    <n v="8194"/>
    <n v="421.89"/>
    <n v="364.69"/>
    <n v="3456966.66"/>
    <n v="2988269.86"/>
    <n v="468696.8"/>
  </r>
  <r>
    <x v="2"/>
    <x v="4"/>
    <x v="4"/>
    <x v="1"/>
    <s v="High"/>
    <x v="1486"/>
    <n v="124009311"/>
    <d v="2019-06-08T00:00:00"/>
    <n v="5966"/>
    <n v="81.73"/>
    <n v="56.67"/>
    <n v="487601.18"/>
    <n v="338093.22"/>
    <n v="149507.96"/>
  </r>
  <r>
    <x v="1"/>
    <x v="73"/>
    <x v="3"/>
    <x v="0"/>
    <s v="Cancelled"/>
    <x v="1723"/>
    <n v="176050603"/>
    <d v="2019-10-28T00:00:00"/>
    <n v="6140"/>
    <n v="205.7"/>
    <n v="117.11"/>
    <n v="1262998"/>
    <n v="719055.4"/>
    <n v="543942.6"/>
  </r>
  <r>
    <x v="1"/>
    <x v="116"/>
    <x v="8"/>
    <x v="1"/>
    <s v="Cancelled"/>
    <x v="345"/>
    <n v="930296790"/>
    <d v="2022-03-26T00:00:00"/>
    <n v="4348"/>
    <n v="421.89"/>
    <n v="364.69"/>
    <n v="1834377.72"/>
    <n v="1585672.12"/>
    <n v="248705.6"/>
  </r>
  <r>
    <x v="1"/>
    <x v="166"/>
    <x v="4"/>
    <x v="0"/>
    <s v="Medium"/>
    <x v="1190"/>
    <n v="963359200"/>
    <d v="2015-08-30T00:00:00"/>
    <n v="8250"/>
    <n v="81.73"/>
    <n v="56.67"/>
    <n v="674272.5"/>
    <n v="467527.5"/>
    <n v="206745"/>
  </r>
  <r>
    <x v="1"/>
    <x v="161"/>
    <x v="8"/>
    <x v="1"/>
    <s v="Low"/>
    <x v="2285"/>
    <n v="722161662"/>
    <d v="2017-06-29T00:00:00"/>
    <n v="2539"/>
    <n v="421.89"/>
    <n v="364.69"/>
    <n v="1071178.71"/>
    <n v="925947.91"/>
    <n v="145230.79999999999"/>
  </r>
  <r>
    <x v="1"/>
    <x v="178"/>
    <x v="3"/>
    <x v="0"/>
    <s v="Low"/>
    <x v="1664"/>
    <n v="273940503"/>
    <d v="2021-10-19T00:00:00"/>
    <n v="3937"/>
    <n v="205.7"/>
    <n v="117.11"/>
    <n v="809840.9"/>
    <n v="461062.07"/>
    <n v="348778.83"/>
  </r>
  <r>
    <x v="1"/>
    <x v="140"/>
    <x v="9"/>
    <x v="1"/>
    <s v="Cancelled"/>
    <x v="2286"/>
    <n v="656244552"/>
    <d v="2018-06-19T00:00:00"/>
    <n v="6201"/>
    <n v="9.33"/>
    <n v="6.92"/>
    <n v="57855.33"/>
    <n v="42910.92"/>
    <n v="14944.41"/>
  </r>
  <r>
    <x v="1"/>
    <x v="70"/>
    <x v="4"/>
    <x v="1"/>
    <s v="Medium"/>
    <x v="1072"/>
    <n v="726935136"/>
    <d v="2020-06-19T00:00:00"/>
    <n v="5116"/>
    <n v="81.73"/>
    <n v="56.67"/>
    <n v="418130.68"/>
    <n v="289923.71999999997"/>
    <n v="128206.96"/>
  </r>
  <r>
    <x v="0"/>
    <x v="113"/>
    <x v="2"/>
    <x v="0"/>
    <s v="Low"/>
    <x v="515"/>
    <n v="314186084"/>
    <d v="2020-04-30T00:00:00"/>
    <n v="3499"/>
    <n v="47.45"/>
    <n v="31.79"/>
    <n v="166027.54999999999"/>
    <n v="111233.21"/>
    <n v="54794.34"/>
  </r>
  <r>
    <x v="1"/>
    <x v="139"/>
    <x v="11"/>
    <x v="0"/>
    <s v="Cancelled"/>
    <x v="2287"/>
    <n v="666483724"/>
    <d v="2018-08-31T00:00:00"/>
    <n v="6199"/>
    <n v="668.27"/>
    <n v="502.54"/>
    <n v="4142605.73"/>
    <n v="3115245.46"/>
    <n v="1027360.27"/>
  </r>
  <r>
    <x v="3"/>
    <x v="24"/>
    <x v="8"/>
    <x v="0"/>
    <s v="Cancelled"/>
    <x v="2007"/>
    <n v="402626883"/>
    <d v="2016-10-08T00:00:00"/>
    <n v="5097"/>
    <n v="421.89"/>
    <n v="364.69"/>
    <n v="2150373.33"/>
    <n v="1858824.93"/>
    <n v="291548.40000000002"/>
  </r>
  <r>
    <x v="2"/>
    <x v="102"/>
    <x v="5"/>
    <x v="0"/>
    <s v="Medium"/>
    <x v="946"/>
    <n v="461726891"/>
    <d v="2017-06-19T00:00:00"/>
    <n v="4103"/>
    <n v="109.28"/>
    <n v="35.840000000000003"/>
    <n v="448375.84"/>
    <n v="147051.51999999999"/>
    <n v="301324.32"/>
  </r>
  <r>
    <x v="2"/>
    <x v="4"/>
    <x v="1"/>
    <x v="1"/>
    <s v="Low"/>
    <x v="564"/>
    <n v="953207576"/>
    <d v="2020-07-15T00:00:00"/>
    <n v="4159"/>
    <n v="152.58000000000001"/>
    <n v="97.44"/>
    <n v="634580.22"/>
    <n v="405252.96"/>
    <n v="229327.26"/>
  </r>
  <r>
    <x v="1"/>
    <x v="114"/>
    <x v="0"/>
    <x v="0"/>
    <s v="Low"/>
    <x v="970"/>
    <n v="706805264"/>
    <d v="2018-01-07T00:00:00"/>
    <n v="8239"/>
    <n v="255.28"/>
    <n v="159.41999999999999"/>
    <n v="2103251.92"/>
    <n v="1313461.3799999999"/>
    <n v="789790.54"/>
  </r>
  <r>
    <x v="1"/>
    <x v="81"/>
    <x v="8"/>
    <x v="0"/>
    <s v="High"/>
    <x v="1844"/>
    <n v="422568786"/>
    <d v="2016-06-17T00:00:00"/>
    <n v="6349"/>
    <n v="421.89"/>
    <n v="364.69"/>
    <n v="2678579.61"/>
    <n v="2315416.81"/>
    <n v="363162.8"/>
  </r>
  <r>
    <x v="1"/>
    <x v="92"/>
    <x v="10"/>
    <x v="1"/>
    <s v="Low"/>
    <x v="2288"/>
    <n v="420859467"/>
    <d v="2018-10-28T00:00:00"/>
    <n v="524"/>
    <n v="154.06"/>
    <n v="90.93"/>
    <n v="80727.44"/>
    <n v="47647.32"/>
    <n v="33080.120000000003"/>
  </r>
  <r>
    <x v="0"/>
    <x v="27"/>
    <x v="4"/>
    <x v="1"/>
    <s v="Cancelled"/>
    <x v="2289"/>
    <n v="192351138"/>
    <d v="2017-02-24T00:00:00"/>
    <n v="9831"/>
    <n v="81.73"/>
    <n v="56.67"/>
    <n v="803487.63"/>
    <n v="557122.77"/>
    <n v="246364.86"/>
  </r>
  <r>
    <x v="1"/>
    <x v="58"/>
    <x v="10"/>
    <x v="0"/>
    <s v="High"/>
    <x v="696"/>
    <n v="648030126"/>
    <d v="2016-11-19T00:00:00"/>
    <n v="5370"/>
    <n v="154.06"/>
    <n v="90.93"/>
    <n v="827302.2"/>
    <n v="488294.1"/>
    <n v="339008.1"/>
  </r>
  <r>
    <x v="1"/>
    <x v="99"/>
    <x v="10"/>
    <x v="0"/>
    <s v="Low"/>
    <x v="2290"/>
    <n v="969195258"/>
    <d v="2020-09-17T00:00:00"/>
    <n v="5269"/>
    <n v="154.06"/>
    <n v="90.93"/>
    <n v="811742.14"/>
    <n v="479110.17"/>
    <n v="332631.96999999997"/>
  </r>
  <r>
    <x v="1"/>
    <x v="55"/>
    <x v="6"/>
    <x v="0"/>
    <s v="Cancelled"/>
    <x v="1094"/>
    <n v="857457864"/>
    <d v="2021-09-16T00:00:00"/>
    <n v="9691"/>
    <n v="651.21"/>
    <n v="524.96"/>
    <n v="6310876.1100000003"/>
    <n v="5087387.3600000003"/>
    <n v="1223488.75"/>
  </r>
  <r>
    <x v="6"/>
    <x v="180"/>
    <x v="6"/>
    <x v="0"/>
    <s v="Medium"/>
    <x v="2291"/>
    <n v="984741771"/>
    <d v="2022-08-13T00:00:00"/>
    <n v="5828"/>
    <n v="651.21"/>
    <n v="524.96"/>
    <n v="3795251.88"/>
    <n v="3059466.88"/>
    <n v="735785"/>
  </r>
  <r>
    <x v="4"/>
    <x v="115"/>
    <x v="1"/>
    <x v="0"/>
    <s v="High"/>
    <x v="189"/>
    <n v="743283307"/>
    <d v="2015-01-04T00:00:00"/>
    <n v="2903"/>
    <n v="152.58000000000001"/>
    <n v="97.44"/>
    <n v="442939.74"/>
    <n v="282868.32"/>
    <n v="160071.42000000001"/>
  </r>
  <r>
    <x v="1"/>
    <x v="109"/>
    <x v="10"/>
    <x v="0"/>
    <s v="Medium"/>
    <x v="1208"/>
    <n v="495631301"/>
    <d v="2020-07-18T00:00:00"/>
    <n v="7171"/>
    <n v="154.06"/>
    <n v="90.93"/>
    <n v="1104764.26"/>
    <n v="652059.03"/>
    <n v="452705.23"/>
  </r>
  <r>
    <x v="1"/>
    <x v="159"/>
    <x v="6"/>
    <x v="1"/>
    <s v="High"/>
    <x v="1163"/>
    <n v="224647080"/>
    <d v="2018-07-30T00:00:00"/>
    <n v="6918"/>
    <n v="651.21"/>
    <n v="524.96"/>
    <n v="4505070.78"/>
    <n v="3631673.28"/>
    <n v="873397.5"/>
  </r>
  <r>
    <x v="1"/>
    <x v="93"/>
    <x v="6"/>
    <x v="1"/>
    <s v="High"/>
    <x v="1879"/>
    <n v="883504474"/>
    <d v="2018-09-08T00:00:00"/>
    <n v="7462"/>
    <n v="651.21"/>
    <n v="524.96"/>
    <n v="4859329.0199999996"/>
    <n v="3917251.52"/>
    <n v="942077.5"/>
  </r>
  <r>
    <x v="1"/>
    <x v="145"/>
    <x v="5"/>
    <x v="0"/>
    <s v="Cancelled"/>
    <x v="510"/>
    <n v="345689809"/>
    <d v="2018-12-28T00:00:00"/>
    <n v="6151"/>
    <n v="109.28"/>
    <n v="35.840000000000003"/>
    <n v="672181.28"/>
    <n v="220451.84"/>
    <n v="451729.44"/>
  </r>
  <r>
    <x v="4"/>
    <x v="6"/>
    <x v="5"/>
    <x v="0"/>
    <s v="Medium"/>
    <x v="2044"/>
    <n v="155001914"/>
    <d v="2018-12-30T00:00:00"/>
    <n v="7366"/>
    <n v="109.28"/>
    <n v="35.840000000000003"/>
    <n v="804956.48"/>
    <n v="263997.44"/>
    <n v="540959.04"/>
  </r>
  <r>
    <x v="1"/>
    <x v="16"/>
    <x v="6"/>
    <x v="1"/>
    <s v="Cancelled"/>
    <x v="391"/>
    <n v="575552117"/>
    <d v="2015-04-26T00:00:00"/>
    <n v="7516"/>
    <n v="651.21"/>
    <n v="524.96"/>
    <n v="4894494.3600000003"/>
    <n v="3945599.36"/>
    <n v="948895"/>
  </r>
  <r>
    <x v="1"/>
    <x v="152"/>
    <x v="0"/>
    <x v="1"/>
    <s v="High"/>
    <x v="2096"/>
    <n v="141764247"/>
    <d v="2019-08-29T00:00:00"/>
    <n v="46"/>
    <n v="255.28"/>
    <n v="159.41999999999999"/>
    <n v="11742.88"/>
    <n v="7333.32"/>
    <n v="4409.5600000000004"/>
  </r>
  <r>
    <x v="1"/>
    <x v="142"/>
    <x v="10"/>
    <x v="1"/>
    <s v="Medium"/>
    <x v="1825"/>
    <n v="608374631"/>
    <d v="2016-04-12T00:00:00"/>
    <n v="428"/>
    <n v="154.06"/>
    <n v="90.93"/>
    <n v="65937.679999999993"/>
    <n v="38918.04"/>
    <n v="27019.64"/>
  </r>
  <r>
    <x v="1"/>
    <x v="71"/>
    <x v="11"/>
    <x v="0"/>
    <s v="Low"/>
    <x v="27"/>
    <n v="200432097"/>
    <d v="2020-01-31T00:00:00"/>
    <n v="1167"/>
    <n v="668.27"/>
    <n v="502.54"/>
    <n v="779871.09"/>
    <n v="586464.18000000005"/>
    <n v="193406.91"/>
  </r>
  <r>
    <x v="3"/>
    <x v="30"/>
    <x v="11"/>
    <x v="0"/>
    <s v="Low"/>
    <x v="1927"/>
    <n v="363297975"/>
    <d v="2019-03-27T00:00:00"/>
    <n v="6799"/>
    <n v="668.27"/>
    <n v="502.54"/>
    <n v="4543567.7300000004"/>
    <n v="3416769.46"/>
    <n v="1126798.27"/>
  </r>
  <r>
    <x v="4"/>
    <x v="31"/>
    <x v="7"/>
    <x v="1"/>
    <s v="Low"/>
    <x v="2292"/>
    <n v="812646090"/>
    <d v="2018-04-17T00:00:00"/>
    <n v="8892"/>
    <n v="437.2"/>
    <n v="263.33"/>
    <n v="3887582.4"/>
    <n v="2341530.36"/>
    <n v="1546052.04"/>
  </r>
  <r>
    <x v="1"/>
    <x v="178"/>
    <x v="1"/>
    <x v="1"/>
    <s v="Medium"/>
    <x v="104"/>
    <n v="884462773"/>
    <d v="2022-10-05T00:00:00"/>
    <n v="1044"/>
    <n v="152.58000000000001"/>
    <n v="97.44"/>
    <n v="159293.51999999999"/>
    <n v="101727.36"/>
    <n v="57566.16"/>
  </r>
  <r>
    <x v="1"/>
    <x v="2"/>
    <x v="6"/>
    <x v="1"/>
    <s v="Medium"/>
    <x v="855"/>
    <n v="885046851"/>
    <d v="2022-07-19T00:00:00"/>
    <n v="3886"/>
    <n v="651.21"/>
    <n v="524.96"/>
    <n v="2530602.06"/>
    <n v="2039994.56"/>
    <n v="490607.5"/>
  </r>
  <r>
    <x v="1"/>
    <x v="96"/>
    <x v="10"/>
    <x v="1"/>
    <s v="Low"/>
    <x v="2293"/>
    <n v="741009652"/>
    <d v="2015-03-21T00:00:00"/>
    <n v="78"/>
    <n v="154.06"/>
    <n v="90.93"/>
    <n v="12016.68"/>
    <n v="7092.54"/>
    <n v="4924.1400000000003"/>
  </r>
  <r>
    <x v="0"/>
    <x v="27"/>
    <x v="9"/>
    <x v="0"/>
    <s v="Medium"/>
    <x v="1021"/>
    <n v="449275004"/>
    <d v="2015-11-21T00:00:00"/>
    <n v="9313"/>
    <n v="9.33"/>
    <n v="6.92"/>
    <n v="86890.29"/>
    <n v="64445.96"/>
    <n v="22444.33"/>
  </r>
  <r>
    <x v="1"/>
    <x v="2"/>
    <x v="10"/>
    <x v="0"/>
    <s v="Medium"/>
    <x v="825"/>
    <n v="527079236"/>
    <d v="2020-06-20T00:00:00"/>
    <n v="3314"/>
    <n v="154.06"/>
    <n v="90.93"/>
    <n v="510554.84"/>
    <n v="301342.02"/>
    <n v="209212.82"/>
  </r>
  <r>
    <x v="4"/>
    <x v="158"/>
    <x v="7"/>
    <x v="1"/>
    <s v="Low"/>
    <x v="377"/>
    <n v="661971175"/>
    <d v="2017-02-18T00:00:00"/>
    <n v="836"/>
    <n v="437.2"/>
    <n v="263.33"/>
    <n v="365499.2"/>
    <n v="220143.88"/>
    <n v="145355.32"/>
  </r>
  <r>
    <x v="1"/>
    <x v="99"/>
    <x v="5"/>
    <x v="0"/>
    <s v="Cancelled"/>
    <x v="721"/>
    <n v="161812150"/>
    <d v="2020-11-12T00:00:00"/>
    <n v="2666"/>
    <n v="109.28"/>
    <n v="35.840000000000003"/>
    <n v="291340.48"/>
    <n v="95549.440000000002"/>
    <n v="195791.04"/>
  </r>
  <r>
    <x v="1"/>
    <x v="87"/>
    <x v="6"/>
    <x v="0"/>
    <s v="Low"/>
    <x v="2294"/>
    <n v="204775989"/>
    <d v="2022-04-29T00:00:00"/>
    <n v="6620"/>
    <n v="651.21"/>
    <n v="524.96"/>
    <n v="4311010.2"/>
    <n v="3475235.2"/>
    <n v="835775"/>
  </r>
  <r>
    <x v="1"/>
    <x v="109"/>
    <x v="7"/>
    <x v="1"/>
    <s v="High"/>
    <x v="1813"/>
    <n v="689349019"/>
    <d v="2019-07-23T00:00:00"/>
    <n v="2548"/>
    <n v="437.2"/>
    <n v="263.33"/>
    <n v="1113985.6000000001"/>
    <n v="670964.84"/>
    <n v="443020.76"/>
  </r>
  <r>
    <x v="1"/>
    <x v="126"/>
    <x v="7"/>
    <x v="1"/>
    <s v="High"/>
    <x v="1656"/>
    <n v="684330070"/>
    <d v="2016-02-25T00:00:00"/>
    <n v="7330"/>
    <n v="437.2"/>
    <n v="263.33"/>
    <n v="3204676"/>
    <n v="1930208.9"/>
    <n v="1274467.1000000001"/>
  </r>
  <r>
    <x v="3"/>
    <x v="184"/>
    <x v="3"/>
    <x v="0"/>
    <s v="Medium"/>
    <x v="786"/>
    <n v="678830468"/>
    <d v="2019-03-15T00:00:00"/>
    <n v="9876"/>
    <n v="205.7"/>
    <n v="117.11"/>
    <n v="2031493.2"/>
    <n v="1156578.3600000001"/>
    <n v="874914.84"/>
  </r>
  <r>
    <x v="1"/>
    <x v="161"/>
    <x v="0"/>
    <x v="1"/>
    <s v="High"/>
    <x v="2049"/>
    <n v="332274043"/>
    <d v="2021-12-05T00:00:00"/>
    <n v="6128"/>
    <n v="255.28"/>
    <n v="159.41999999999999"/>
    <n v="1564355.84"/>
    <n v="976925.76"/>
    <n v="587430.07999999996"/>
  </r>
  <r>
    <x v="2"/>
    <x v="82"/>
    <x v="4"/>
    <x v="0"/>
    <s v="Medium"/>
    <x v="1062"/>
    <n v="724397122"/>
    <d v="2020-12-07T00:00:00"/>
    <n v="4061"/>
    <n v="81.73"/>
    <n v="56.67"/>
    <n v="331905.53000000003"/>
    <n v="230136.87"/>
    <n v="101768.66"/>
  </r>
  <r>
    <x v="2"/>
    <x v="37"/>
    <x v="4"/>
    <x v="0"/>
    <s v="High"/>
    <x v="1406"/>
    <n v="305248534"/>
    <d v="2018-06-26T00:00:00"/>
    <n v="8679"/>
    <n v="81.73"/>
    <n v="56.67"/>
    <n v="709334.67"/>
    <n v="491838.93"/>
    <n v="217495.74"/>
  </r>
  <r>
    <x v="4"/>
    <x v="156"/>
    <x v="8"/>
    <x v="1"/>
    <s v="Medium"/>
    <x v="1815"/>
    <n v="745189607"/>
    <d v="2015-05-26T00:00:00"/>
    <n v="7019"/>
    <n v="421.89"/>
    <n v="364.69"/>
    <n v="2961245.91"/>
    <n v="2559759.11"/>
    <n v="401486.8"/>
  </r>
  <r>
    <x v="2"/>
    <x v="112"/>
    <x v="3"/>
    <x v="1"/>
    <s v="High"/>
    <x v="1212"/>
    <n v="184894168"/>
    <d v="2020-04-16T00:00:00"/>
    <n v="3148"/>
    <n v="205.7"/>
    <n v="117.11"/>
    <n v="647543.6"/>
    <n v="368662.28"/>
    <n v="278881.32"/>
  </r>
  <r>
    <x v="0"/>
    <x v="1"/>
    <x v="11"/>
    <x v="0"/>
    <s v="Cancelled"/>
    <x v="417"/>
    <n v="885348546"/>
    <d v="2022-03-04T00:00:00"/>
    <n v="3164"/>
    <n v="668.27"/>
    <n v="502.54"/>
    <n v="2114406.2799999998"/>
    <n v="1590036.56"/>
    <n v="524369.72"/>
  </r>
  <r>
    <x v="1"/>
    <x v="142"/>
    <x v="11"/>
    <x v="1"/>
    <s v="Medium"/>
    <x v="2295"/>
    <n v="677851569"/>
    <d v="2021-03-02T00:00:00"/>
    <n v="198"/>
    <n v="668.27"/>
    <n v="502.54"/>
    <n v="132317.46"/>
    <n v="99502.92"/>
    <n v="32814.54"/>
  </r>
  <r>
    <x v="1"/>
    <x v="74"/>
    <x v="10"/>
    <x v="0"/>
    <s v="Low"/>
    <x v="2065"/>
    <n v="614014565"/>
    <d v="2021-03-13T00:00:00"/>
    <n v="9410"/>
    <n v="154.06"/>
    <n v="90.93"/>
    <n v="1449704.6"/>
    <n v="855651.3"/>
    <n v="594053.30000000005"/>
  </r>
  <r>
    <x v="2"/>
    <x v="170"/>
    <x v="0"/>
    <x v="0"/>
    <s v="Cancelled"/>
    <x v="2120"/>
    <n v="915761363"/>
    <d v="2022-01-03T00:00:00"/>
    <n v="2992"/>
    <n v="255.28"/>
    <n v="159.41999999999999"/>
    <n v="763797.76"/>
    <n v="476984.64"/>
    <n v="286813.12"/>
  </r>
  <r>
    <x v="1"/>
    <x v="34"/>
    <x v="5"/>
    <x v="0"/>
    <s v="High"/>
    <x v="349"/>
    <n v="525328290"/>
    <d v="2021-01-11T00:00:00"/>
    <n v="5170"/>
    <n v="109.28"/>
    <n v="35.840000000000003"/>
    <n v="564977.6"/>
    <n v="185292.79999999999"/>
    <n v="379684.8"/>
  </r>
  <r>
    <x v="2"/>
    <x v="68"/>
    <x v="11"/>
    <x v="1"/>
    <s v="Medium"/>
    <x v="644"/>
    <n v="255264174"/>
    <d v="2019-05-10T00:00:00"/>
    <n v="7197"/>
    <n v="668.27"/>
    <n v="502.54"/>
    <n v="4809539.1900000004"/>
    <n v="3616780.38"/>
    <n v="1192758.81"/>
  </r>
  <r>
    <x v="1"/>
    <x v="109"/>
    <x v="5"/>
    <x v="1"/>
    <s v="High"/>
    <x v="858"/>
    <n v="538430345"/>
    <d v="2015-03-10T00:00:00"/>
    <n v="2359"/>
    <n v="109.28"/>
    <n v="35.840000000000003"/>
    <n v="257791.52"/>
    <n v="84546.559999999998"/>
    <n v="173244.96"/>
  </r>
  <r>
    <x v="2"/>
    <x v="112"/>
    <x v="2"/>
    <x v="0"/>
    <s v="Cancelled"/>
    <x v="2296"/>
    <n v="978000628"/>
    <d v="2018-07-16T00:00:00"/>
    <n v="974"/>
    <n v="47.45"/>
    <n v="31.79"/>
    <n v="46216.3"/>
    <n v="30963.46"/>
    <n v="15252.84"/>
  </r>
  <r>
    <x v="1"/>
    <x v="36"/>
    <x v="2"/>
    <x v="0"/>
    <s v="High"/>
    <x v="1843"/>
    <n v="797461354"/>
    <d v="2022-02-05T00:00:00"/>
    <n v="5391"/>
    <n v="47.45"/>
    <n v="31.79"/>
    <n v="255802.95"/>
    <n v="171379.89"/>
    <n v="84423.06"/>
  </r>
  <r>
    <x v="0"/>
    <x v="72"/>
    <x v="5"/>
    <x v="1"/>
    <s v="Cancelled"/>
    <x v="755"/>
    <n v="190611350"/>
    <d v="2020-08-29T00:00:00"/>
    <n v="4989"/>
    <n v="109.28"/>
    <n v="35.840000000000003"/>
    <n v="545197.92000000004"/>
    <n v="178805.76000000001"/>
    <n v="366392.16"/>
  </r>
  <r>
    <x v="1"/>
    <x v="97"/>
    <x v="1"/>
    <x v="0"/>
    <s v="Medium"/>
    <x v="1605"/>
    <n v="771561944"/>
    <d v="2021-02-15T00:00:00"/>
    <n v="1180"/>
    <n v="152.58000000000001"/>
    <n v="97.44"/>
    <n v="180044.4"/>
    <n v="114979.2"/>
    <n v="65065.2"/>
  </r>
  <r>
    <x v="0"/>
    <x v="181"/>
    <x v="0"/>
    <x v="0"/>
    <s v="Low"/>
    <x v="189"/>
    <n v="624736964"/>
    <d v="2018-11-28T00:00:00"/>
    <n v="2406"/>
    <n v="255.28"/>
    <n v="159.41999999999999"/>
    <n v="614203.68000000005"/>
    <n v="383564.52"/>
    <n v="230639.16"/>
  </r>
  <r>
    <x v="0"/>
    <x v="72"/>
    <x v="4"/>
    <x v="0"/>
    <s v="High"/>
    <x v="2265"/>
    <n v="154872739"/>
    <d v="2021-07-20T00:00:00"/>
    <n v="9140"/>
    <n v="81.73"/>
    <n v="56.67"/>
    <n v="747012.2"/>
    <n v="517963.8"/>
    <n v="229048.4"/>
  </r>
  <r>
    <x v="3"/>
    <x v="35"/>
    <x v="7"/>
    <x v="0"/>
    <s v="High"/>
    <x v="2297"/>
    <n v="737018096"/>
    <d v="2015-10-27T00:00:00"/>
    <n v="8888"/>
    <n v="437.2"/>
    <n v="263.33"/>
    <n v="3885833.6"/>
    <n v="2340477.04"/>
    <n v="1545356.56"/>
  </r>
  <r>
    <x v="1"/>
    <x v="162"/>
    <x v="0"/>
    <x v="1"/>
    <s v="Cancelled"/>
    <x v="410"/>
    <n v="666534364"/>
    <d v="2019-11-18T00:00:00"/>
    <n v="1185"/>
    <n v="255.28"/>
    <n v="159.41999999999999"/>
    <n v="302506.8"/>
    <n v="188912.7"/>
    <n v="113594.1"/>
  </r>
  <r>
    <x v="4"/>
    <x v="23"/>
    <x v="4"/>
    <x v="1"/>
    <s v="Cancelled"/>
    <x v="1386"/>
    <n v="109095370"/>
    <d v="2021-06-06T00:00:00"/>
    <n v="2599"/>
    <n v="81.73"/>
    <n v="56.67"/>
    <n v="212416.27"/>
    <n v="147285.32999999999"/>
    <n v="65130.94"/>
  </r>
  <r>
    <x v="3"/>
    <x v="184"/>
    <x v="1"/>
    <x v="1"/>
    <s v="Medium"/>
    <x v="1390"/>
    <n v="650687444"/>
    <d v="2015-05-28T00:00:00"/>
    <n v="1729"/>
    <n v="152.58000000000001"/>
    <n v="97.44"/>
    <n v="263810.82"/>
    <n v="168473.76"/>
    <n v="95337.06"/>
  </r>
  <r>
    <x v="1"/>
    <x v="36"/>
    <x v="7"/>
    <x v="1"/>
    <s v="Cancelled"/>
    <x v="583"/>
    <n v="347609412"/>
    <d v="2018-09-17T00:00:00"/>
    <n v="4205"/>
    <n v="437.2"/>
    <n v="263.33"/>
    <n v="1838426"/>
    <n v="1107302.6499999999"/>
    <n v="731123.35"/>
  </r>
  <r>
    <x v="0"/>
    <x v="69"/>
    <x v="6"/>
    <x v="1"/>
    <s v="Cancelled"/>
    <x v="1121"/>
    <n v="476472604"/>
    <d v="2018-12-01T00:00:00"/>
    <n v="7687"/>
    <n v="651.21"/>
    <n v="524.96"/>
    <n v="5005851.2699999996"/>
    <n v="4035367.52"/>
    <n v="970483.75"/>
  </r>
  <r>
    <x v="1"/>
    <x v="127"/>
    <x v="5"/>
    <x v="0"/>
    <s v="Cancelled"/>
    <x v="908"/>
    <n v="584200847"/>
    <d v="2022-09-13T00:00:00"/>
    <n v="6868"/>
    <n v="109.28"/>
    <n v="35.840000000000003"/>
    <n v="750535.04"/>
    <n v="246149.12"/>
    <n v="504385.92"/>
  </r>
  <r>
    <x v="4"/>
    <x v="156"/>
    <x v="2"/>
    <x v="1"/>
    <s v="Medium"/>
    <x v="1743"/>
    <n v="738030469"/>
    <d v="2019-05-31T00:00:00"/>
    <n v="8471"/>
    <n v="47.45"/>
    <n v="31.79"/>
    <n v="401948.95"/>
    <n v="269293.09000000003"/>
    <n v="132655.85999999999"/>
  </r>
  <r>
    <x v="1"/>
    <x v="175"/>
    <x v="1"/>
    <x v="0"/>
    <s v="High"/>
    <x v="2228"/>
    <n v="175510299"/>
    <d v="2016-03-23T00:00:00"/>
    <n v="6252"/>
    <n v="152.58000000000001"/>
    <n v="97.44"/>
    <n v="953930.16"/>
    <n v="609194.88"/>
    <n v="344735.28"/>
  </r>
  <r>
    <x v="0"/>
    <x v="172"/>
    <x v="9"/>
    <x v="1"/>
    <s v="Medium"/>
    <x v="703"/>
    <n v="454501664"/>
    <d v="2019-07-18T00:00:00"/>
    <n v="5997"/>
    <n v="9.33"/>
    <n v="6.92"/>
    <n v="55952.01"/>
    <n v="41499.24"/>
    <n v="14452.77"/>
  </r>
  <r>
    <x v="3"/>
    <x v="8"/>
    <x v="1"/>
    <x v="1"/>
    <s v="Medium"/>
    <x v="2223"/>
    <n v="503178393"/>
    <d v="2020-03-06T00:00:00"/>
    <n v="523"/>
    <n v="152.58000000000001"/>
    <n v="97.44"/>
    <n v="79799.34"/>
    <n v="50961.120000000003"/>
    <n v="28838.22"/>
  </r>
  <r>
    <x v="2"/>
    <x v="65"/>
    <x v="0"/>
    <x v="0"/>
    <s v="Medium"/>
    <x v="1508"/>
    <n v="670026814"/>
    <d v="2020-06-15T00:00:00"/>
    <n v="4679"/>
    <n v="255.28"/>
    <n v="159.41999999999999"/>
    <n v="1194455.1200000001"/>
    <n v="745926.18"/>
    <n v="448528.94"/>
  </r>
  <r>
    <x v="1"/>
    <x v="59"/>
    <x v="4"/>
    <x v="1"/>
    <s v="High"/>
    <x v="1202"/>
    <n v="473845756"/>
    <d v="2021-12-16T00:00:00"/>
    <n v="344"/>
    <n v="81.73"/>
    <n v="56.67"/>
    <n v="28115.119999999999"/>
    <n v="19494.48"/>
    <n v="8620.64"/>
  </r>
  <r>
    <x v="3"/>
    <x v="50"/>
    <x v="5"/>
    <x v="0"/>
    <s v="Low"/>
    <x v="1200"/>
    <n v="853746545"/>
    <d v="2016-10-15T00:00:00"/>
    <n v="1430"/>
    <n v="109.28"/>
    <n v="35.840000000000003"/>
    <n v="156270.39999999999"/>
    <n v="51251.199999999997"/>
    <n v="105019.2"/>
  </r>
  <r>
    <x v="1"/>
    <x v="84"/>
    <x v="2"/>
    <x v="1"/>
    <s v="Low"/>
    <x v="122"/>
    <n v="119153010"/>
    <d v="2015-03-05T00:00:00"/>
    <n v="8878"/>
    <n v="47.45"/>
    <n v="31.79"/>
    <n v="421261.1"/>
    <n v="282231.62"/>
    <n v="139029.48000000001"/>
  </r>
  <r>
    <x v="2"/>
    <x v="12"/>
    <x v="6"/>
    <x v="1"/>
    <s v="Low"/>
    <x v="2059"/>
    <n v="699801480"/>
    <d v="2021-12-26T00:00:00"/>
    <n v="5664"/>
    <n v="651.21"/>
    <n v="524.96"/>
    <n v="3688453.44"/>
    <n v="2973373.44"/>
    <n v="715080"/>
  </r>
  <r>
    <x v="4"/>
    <x v="46"/>
    <x v="8"/>
    <x v="0"/>
    <s v="Cancelled"/>
    <x v="2144"/>
    <n v="595740783"/>
    <d v="2016-05-13T00:00:00"/>
    <n v="1791"/>
    <n v="421.89"/>
    <n v="364.69"/>
    <n v="755604.99"/>
    <n v="653159.79"/>
    <n v="102445.2"/>
  </r>
  <r>
    <x v="1"/>
    <x v="78"/>
    <x v="3"/>
    <x v="0"/>
    <s v="Medium"/>
    <x v="611"/>
    <n v="127332246"/>
    <d v="2016-02-11T00:00:00"/>
    <n v="9296"/>
    <n v="205.7"/>
    <n v="117.11"/>
    <n v="1912187.2"/>
    <n v="1088654.56"/>
    <n v="823532.64"/>
  </r>
  <r>
    <x v="1"/>
    <x v="87"/>
    <x v="6"/>
    <x v="0"/>
    <s v="Medium"/>
    <x v="2298"/>
    <n v="585249698"/>
    <d v="2021-06-05T00:00:00"/>
    <n v="7246"/>
    <n v="651.21"/>
    <n v="524.96"/>
    <n v="4718667.66"/>
    <n v="3803860.16"/>
    <n v="914807.5"/>
  </r>
  <r>
    <x v="1"/>
    <x v="168"/>
    <x v="10"/>
    <x v="0"/>
    <s v="Cancelled"/>
    <x v="2299"/>
    <n v="180479466"/>
    <d v="2021-01-12T00:00:00"/>
    <n v="6740"/>
    <n v="154.06"/>
    <n v="90.93"/>
    <n v="1038364.4"/>
    <n v="612868.19999999995"/>
    <n v="425496.2"/>
  </r>
  <r>
    <x v="1"/>
    <x v="114"/>
    <x v="1"/>
    <x v="1"/>
    <s v="Medium"/>
    <x v="2300"/>
    <n v="794320380"/>
    <d v="2019-08-12T00:00:00"/>
    <n v="5907"/>
    <n v="152.58000000000001"/>
    <n v="97.44"/>
    <n v="901290.06"/>
    <n v="575578.07999999996"/>
    <n v="325711.98"/>
  </r>
  <r>
    <x v="2"/>
    <x v="137"/>
    <x v="4"/>
    <x v="1"/>
    <s v="Low"/>
    <x v="1472"/>
    <n v="328383767"/>
    <d v="2022-12-18T00:00:00"/>
    <n v="4909"/>
    <n v="81.73"/>
    <n v="56.67"/>
    <n v="401212.57"/>
    <n v="278193.03000000003"/>
    <n v="123019.54"/>
  </r>
  <r>
    <x v="1"/>
    <x v="63"/>
    <x v="6"/>
    <x v="0"/>
    <s v="High"/>
    <x v="223"/>
    <n v="354593455"/>
    <d v="2015-04-03T00:00:00"/>
    <n v="938"/>
    <n v="651.21"/>
    <n v="524.96"/>
    <n v="610834.98"/>
    <n v="492412.48"/>
    <n v="118422.5"/>
  </r>
  <r>
    <x v="3"/>
    <x v="57"/>
    <x v="2"/>
    <x v="1"/>
    <s v="High"/>
    <x v="732"/>
    <n v="265185773"/>
    <d v="2016-10-05T00:00:00"/>
    <n v="3218"/>
    <n v="47.45"/>
    <n v="31.79"/>
    <n v="152694.1"/>
    <n v="102300.22"/>
    <n v="50393.88"/>
  </r>
  <r>
    <x v="2"/>
    <x v="51"/>
    <x v="5"/>
    <x v="0"/>
    <s v="Medium"/>
    <x v="2301"/>
    <n v="422709548"/>
    <d v="2022-08-04T00:00:00"/>
    <n v="8004"/>
    <n v="109.28"/>
    <n v="35.840000000000003"/>
    <n v="874677.12"/>
    <n v="286863.35999999999"/>
    <n v="587813.76"/>
  </r>
  <r>
    <x v="2"/>
    <x v="141"/>
    <x v="10"/>
    <x v="1"/>
    <s v="Low"/>
    <x v="44"/>
    <n v="810026109"/>
    <d v="2015-10-18T00:00:00"/>
    <n v="3581"/>
    <n v="154.06"/>
    <n v="90.93"/>
    <n v="551688.86"/>
    <n v="325620.33"/>
    <n v="226068.53"/>
  </r>
  <r>
    <x v="2"/>
    <x v="37"/>
    <x v="7"/>
    <x v="1"/>
    <s v="Low"/>
    <x v="2192"/>
    <n v="580309283"/>
    <d v="2022-10-25T00:00:00"/>
    <n v="5268"/>
    <n v="437.2"/>
    <n v="263.33"/>
    <n v="2303169.6"/>
    <n v="1387222.44"/>
    <n v="915947.16"/>
  </r>
  <r>
    <x v="2"/>
    <x v="4"/>
    <x v="6"/>
    <x v="0"/>
    <s v="Cancelled"/>
    <x v="1515"/>
    <n v="307045400"/>
    <d v="2020-12-02T00:00:00"/>
    <n v="412"/>
    <n v="651.21"/>
    <n v="524.96"/>
    <n v="268298.52"/>
    <n v="216283.51999999999"/>
    <n v="52015"/>
  </r>
  <r>
    <x v="1"/>
    <x v="89"/>
    <x v="4"/>
    <x v="1"/>
    <s v="Medium"/>
    <x v="2302"/>
    <n v="634033286"/>
    <d v="2018-01-15T00:00:00"/>
    <n v="3394"/>
    <n v="81.73"/>
    <n v="56.67"/>
    <n v="277391.62"/>
    <n v="192337.98"/>
    <n v="85053.64"/>
  </r>
  <r>
    <x v="3"/>
    <x v="30"/>
    <x v="11"/>
    <x v="0"/>
    <s v="High"/>
    <x v="1244"/>
    <n v="925384271"/>
    <d v="2018-10-12T00:00:00"/>
    <n v="625"/>
    <n v="668.27"/>
    <n v="502.54"/>
    <n v="417668.75"/>
    <n v="314087.5"/>
    <n v="103581.25"/>
  </r>
  <r>
    <x v="2"/>
    <x v="90"/>
    <x v="1"/>
    <x v="0"/>
    <s v="Cancelled"/>
    <x v="927"/>
    <n v="615522181"/>
    <d v="2020-09-20T00:00:00"/>
    <n v="5547"/>
    <n v="152.58000000000001"/>
    <n v="97.44"/>
    <n v="846361.26"/>
    <n v="540499.68000000005"/>
    <n v="305861.58"/>
  </r>
  <r>
    <x v="1"/>
    <x v="64"/>
    <x v="3"/>
    <x v="1"/>
    <s v="Low"/>
    <x v="2269"/>
    <n v="559183347"/>
    <d v="2018-05-21T00:00:00"/>
    <n v="3633"/>
    <n v="205.7"/>
    <n v="117.11"/>
    <n v="747308.1"/>
    <n v="425460.63"/>
    <n v="321847.46999999997"/>
  </r>
  <r>
    <x v="1"/>
    <x v="93"/>
    <x v="8"/>
    <x v="1"/>
    <s v="Medium"/>
    <x v="450"/>
    <n v="781416594"/>
    <d v="2015-12-23T00:00:00"/>
    <n v="7390"/>
    <n v="421.89"/>
    <n v="364.69"/>
    <n v="3117767.1"/>
    <n v="2695059.1"/>
    <n v="422708"/>
  </r>
  <r>
    <x v="3"/>
    <x v="57"/>
    <x v="5"/>
    <x v="1"/>
    <s v="Low"/>
    <x v="726"/>
    <n v="927583253"/>
    <d v="2018-08-30T00:00:00"/>
    <n v="1352"/>
    <n v="109.28"/>
    <n v="35.840000000000003"/>
    <n v="147746.56"/>
    <n v="48455.68"/>
    <n v="99290.880000000005"/>
  </r>
  <r>
    <x v="1"/>
    <x v="99"/>
    <x v="5"/>
    <x v="1"/>
    <s v="High"/>
    <x v="2303"/>
    <n v="713357150"/>
    <d v="2020-06-03T00:00:00"/>
    <n v="7088"/>
    <n v="109.28"/>
    <n v="35.840000000000003"/>
    <n v="774576.64000000001"/>
    <n v="254033.92000000001"/>
    <n v="520542.71999999997"/>
  </r>
  <r>
    <x v="1"/>
    <x v="117"/>
    <x v="7"/>
    <x v="1"/>
    <s v="Medium"/>
    <x v="1465"/>
    <n v="374724614"/>
    <d v="2020-06-23T00:00:00"/>
    <n v="8195"/>
    <n v="437.2"/>
    <n v="263.33"/>
    <n v="3582854"/>
    <n v="2157989.35"/>
    <n v="1424864.65"/>
  </r>
  <r>
    <x v="4"/>
    <x v="143"/>
    <x v="11"/>
    <x v="1"/>
    <s v="Cancelled"/>
    <x v="391"/>
    <n v="217984473"/>
    <d v="2015-04-20T00:00:00"/>
    <n v="5305"/>
    <n v="668.27"/>
    <n v="502.54"/>
    <n v="3545172.35"/>
    <n v="2665974.7000000002"/>
    <n v="879197.65"/>
  </r>
  <r>
    <x v="3"/>
    <x v="60"/>
    <x v="5"/>
    <x v="1"/>
    <s v="Low"/>
    <x v="2304"/>
    <n v="169748055"/>
    <d v="2018-10-02T00:00:00"/>
    <n v="1077"/>
    <n v="109.28"/>
    <n v="35.840000000000003"/>
    <n v="117694.56"/>
    <n v="38599.68"/>
    <n v="79094.880000000005"/>
  </r>
  <r>
    <x v="2"/>
    <x v="65"/>
    <x v="0"/>
    <x v="1"/>
    <s v="High"/>
    <x v="52"/>
    <n v="226939189"/>
    <d v="2016-12-10T00:00:00"/>
    <n v="5204"/>
    <n v="255.28"/>
    <n v="159.41999999999999"/>
    <n v="1328477.1200000001"/>
    <n v="829621.68"/>
    <n v="498855.44"/>
  </r>
  <r>
    <x v="1"/>
    <x v="41"/>
    <x v="5"/>
    <x v="0"/>
    <s v="Low"/>
    <x v="1882"/>
    <n v="906794202"/>
    <d v="2018-05-11T00:00:00"/>
    <n v="9410"/>
    <n v="109.28"/>
    <n v="35.840000000000003"/>
    <n v="1028324.8"/>
    <n v="337254.40000000002"/>
    <n v="691070.4"/>
  </r>
  <r>
    <x v="1"/>
    <x v="97"/>
    <x v="10"/>
    <x v="0"/>
    <s v="Low"/>
    <x v="34"/>
    <n v="996861922"/>
    <d v="2021-08-07T00:00:00"/>
    <n v="2450"/>
    <n v="154.06"/>
    <n v="90.93"/>
    <n v="377447"/>
    <n v="222778.5"/>
    <n v="15466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4B8B89-AAC8-46E4-BE8B-9463DC05200A}" name="PivotTable10"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23:H26" firstHeaderRow="1" firstDataRow="1" firstDataCol="1"/>
  <pivotFields count="17">
    <pivotField showAll="0">
      <items count="8">
        <item x="2"/>
        <item x="4"/>
        <item x="0"/>
        <item x="1"/>
        <item x="3"/>
        <item x="6"/>
        <item x="5"/>
        <item t="default"/>
      </items>
    </pivotField>
    <pivotField showAll="0"/>
    <pivotField showAll="0" sortType="descending"/>
    <pivotField axis="axisRow"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dataField="1" showAll="0"/>
    <pivotField numFmtId="164" showAll="0"/>
    <pivotField numFmtId="164" showAll="0"/>
    <pivotField numFmtId="164"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3">
    <i>
      <x/>
    </i>
    <i>
      <x v="1"/>
    </i>
    <i t="grand">
      <x/>
    </i>
  </rowItems>
  <colItems count="1">
    <i/>
  </colItems>
  <dataFields count="1">
    <dataField name="Count of Units Sold" fld="8"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30829D-8697-4B9C-8946-71505DE12062}"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3:F31" firstHeaderRow="1" firstDataRow="1" firstDataCol="1"/>
  <pivotFields count="17">
    <pivotField axis="axisRow" showAll="0">
      <items count="8">
        <item x="2"/>
        <item x="4"/>
        <item x="0"/>
        <item x="1"/>
        <item x="3"/>
        <item x="6"/>
        <item x="5"/>
        <item t="default"/>
      </items>
    </pivotField>
    <pivotField showAll="0"/>
    <pivotField showAll="0" measureFilter="1" sortType="descending"/>
    <pivotField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numFmtId="164"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8">
    <i>
      <x/>
    </i>
    <i>
      <x v="1"/>
    </i>
    <i>
      <x v="2"/>
    </i>
    <i>
      <x v="3"/>
    </i>
    <i>
      <x v="4"/>
    </i>
    <i>
      <x v="5"/>
    </i>
    <i>
      <x v="6"/>
    </i>
    <i t="grand">
      <x/>
    </i>
  </rowItems>
  <colItems count="1">
    <i/>
  </colItems>
  <dataFields count="1">
    <dataField name="Sum of Total Profit" fld="13" baseField="2" baseItem="5" numFmtId="164"/>
  </dataField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46814E-9FAC-4913-81D6-DE8EA0071C85}"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3:D25" firstHeaderRow="1" firstDataRow="1" firstDataCol="1"/>
  <pivotFields count="17">
    <pivotField showAll="0">
      <items count="8">
        <item x="2"/>
        <item x="4"/>
        <item x="0"/>
        <item x="1"/>
        <item x="3"/>
        <item x="6"/>
        <item x="5"/>
        <item t="default"/>
      </items>
    </pivotField>
    <pivotField showAll="0"/>
    <pivotField axis="axisRow" showAll="0" measureFilter="1" sortType="descending">
      <items count="13">
        <item x="10"/>
        <item x="1"/>
        <item x="4"/>
        <item x="6"/>
        <item x="8"/>
        <item x="11"/>
        <item x="9"/>
        <item x="7"/>
        <item x="5"/>
        <item x="3"/>
        <item x="2"/>
        <item x="0"/>
        <item t="default"/>
      </items>
    </pivotField>
    <pivotField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numFmtId="164"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2"/>
  </rowFields>
  <rowItems count="2">
    <i>
      <x v="7"/>
    </i>
    <i t="grand">
      <x/>
    </i>
  </rowItems>
  <colItems count="1">
    <i/>
  </colItems>
  <dataFields count="1">
    <dataField name="Sum of Total Profit" fld="13" baseField="2" baseItem="5" numFmtId="164"/>
  </dataField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ED94F0-1582-4577-BC07-5A8A8062BADC}" name="Sales By Region"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G36:H44" firstHeaderRow="1" firstDataRow="1" firstDataCol="1"/>
  <pivotFields count="17">
    <pivotField axis="axisRow" showAll="0" sortType="descending">
      <items count="8">
        <item x="2"/>
        <item x="4"/>
        <item x="0"/>
        <item x="1"/>
        <item x="3"/>
        <item x="6"/>
        <item x="5"/>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8">
    <i>
      <x v="3"/>
    </i>
    <i>
      <x/>
    </i>
    <i>
      <x v="6"/>
    </i>
    <i>
      <x v="4"/>
    </i>
    <i>
      <x v="2"/>
    </i>
    <i>
      <x v="1"/>
    </i>
    <i>
      <x v="5"/>
    </i>
    <i t="grand">
      <x/>
    </i>
  </rowItems>
  <colItems count="1">
    <i/>
  </colItems>
  <dataFields count="1">
    <dataField name="Sum of Total Revenue" fld="11"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B88669-3A1A-44B1-8F00-62E5F261B637}" name="Units sold by Channel"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G30:H33" firstHeaderRow="1" firstDataRow="1" firstDataCol="1"/>
  <pivotFields count="17">
    <pivotField showAll="0">
      <items count="8">
        <item x="2"/>
        <item x="4"/>
        <item x="0"/>
        <item x="1"/>
        <item x="3"/>
        <item x="6"/>
        <item x="5"/>
        <item t="default"/>
      </items>
    </pivotField>
    <pivotField showAll="0"/>
    <pivotField showAll="0"/>
    <pivotField axis="axisRow"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dataField="1" showAll="0"/>
    <pivotField numFmtId="164" showAll="0"/>
    <pivotField numFmtId="164" showAll="0"/>
    <pivotField numFmtId="164"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3">
    <i>
      <x/>
    </i>
    <i>
      <x v="1"/>
    </i>
    <i t="grand">
      <x/>
    </i>
  </rowItems>
  <colItems count="1">
    <i/>
  </colItems>
  <dataFields count="1">
    <dataField name="Sum of Units Sold" fld="8" baseField="0" baseItem="0"/>
  </dataField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AD9144-4C59-4734-9744-C288369AE507}" name="Average Gross Sales By country"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3:B249" firstHeaderRow="1" firstDataRow="1" firstDataCol="1"/>
  <pivotFields count="17">
    <pivotField showAll="0">
      <items count="8">
        <item x="2"/>
        <item x="4"/>
        <item x="0"/>
        <item x="1"/>
        <item x="3"/>
        <item x="6"/>
        <item x="5"/>
        <item t="default"/>
      </items>
    </pivotField>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pivotField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Average of Total Revenue" fld="11" subtotal="average" baseField="1"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916000-3D41-40C5-8DD4-27B072A8FF06}" name="Profit by Month"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47:B60" firstHeaderRow="1" firstDataRow="1" firstDataCol="1"/>
  <pivotFields count="17">
    <pivotField showAll="0">
      <items count="8">
        <item x="2"/>
        <item x="4"/>
        <item x="0"/>
        <item x="1"/>
        <item x="3"/>
        <item x="6"/>
        <item x="5"/>
        <item t="default"/>
      </items>
    </pivotField>
    <pivotField showAll="0"/>
    <pivotField showAll="0"/>
    <pivotField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numFmtId="164" showAll="0"/>
    <pivotField numFmtId="164" showAll="0"/>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Total Profit" fld="13"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F96D69-0604-4360-BAF0-4C79B48B92E9}" name="Sales By Product"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1:B44" firstHeaderRow="1" firstDataRow="1" firstDataCol="1"/>
  <pivotFields count="17">
    <pivotField showAll="0">
      <items count="8">
        <item x="2"/>
        <item x="4"/>
        <item x="0"/>
        <item x="1"/>
        <item x="3"/>
        <item x="6"/>
        <item x="5"/>
        <item t="default"/>
      </items>
    </pivotField>
    <pivotField showAll="0"/>
    <pivotField axis="axisRow" showAll="0">
      <items count="13">
        <item x="0"/>
        <item x="2"/>
        <item x="3"/>
        <item x="5"/>
        <item x="7"/>
        <item x="9"/>
        <item x="11"/>
        <item x="8"/>
        <item x="6"/>
        <item x="4"/>
        <item x="1"/>
        <item x="10"/>
        <item t="default"/>
      </items>
    </pivotField>
    <pivotField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Total Revenue" fld="11"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9D873B-DB33-45BF-900B-7F6B9FA5EEDF}" name="PivotTable1"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3:B24" firstHeaderRow="0" firstDataRow="1" firstDataCol="0"/>
  <pivotFields count="17">
    <pivotField showAll="0">
      <items count="8">
        <item x="2"/>
        <item x="4"/>
        <item x="0"/>
        <item x="1"/>
        <item x="3"/>
        <item x="6"/>
        <item x="5"/>
        <item t="default"/>
      </items>
    </pivotField>
    <pivotField showAll="0"/>
    <pivotField showAll="0"/>
    <pivotField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dataField="1" showAll="0"/>
    <pivotField numFmtId="164" showAll="0"/>
    <pivotField numFmtId="164" showAll="0"/>
    <pivotField dataField="1" numFmtId="164"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Items count="1">
    <i/>
  </rowItems>
  <colFields count="1">
    <field x="-2"/>
  </colFields>
  <colItems count="2">
    <i>
      <x/>
    </i>
    <i i="1">
      <x v="1"/>
    </i>
  </colItems>
  <dataFields count="2">
    <dataField name="Sum of Total Revenue" fld="11" baseField="0" baseItem="0" numFmtId="167"/>
    <dataField name="Count of Units Sold" fld="8" subtotal="count" baseField="0" baseItem="1" numFmtId="1"/>
  </dataFields>
  <formats count="2">
    <format dxfId="49">
      <pivotArea outline="0" collapsedLevelsAreSubtotals="1" fieldPosition="0"/>
    </format>
    <format dxfId="4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EB3C8EEB-6D31-452D-AAF6-14DBAAC6060A}" sourceName="Sales Channel">
  <pivotTables>
    <pivotTable tabId="3" name="Profit by Month"/>
    <pivotTable tabId="3" name="Average Gross Sales By country"/>
    <pivotTable tabId="3" name="PivotTable1"/>
    <pivotTable tabId="3" name="PivotTable10"/>
    <pivotTable tabId="3" name="PivotTable8"/>
    <pivotTable tabId="3" name="PivotTable9"/>
    <pivotTable tabId="3" name="Sales By Product"/>
    <pivotTable tabId="3" name="Sales By Region"/>
    <pivotTable tabId="3" name="Units sold by Channel"/>
  </pivotTables>
  <data>
    <tabular pivotCacheId="184888672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DABDC5-5DC4-48D3-93E3-8E722CAE3F3E}" sourceName="Region">
  <pivotTables>
    <pivotTable tabId="3" name="Profit by Month"/>
    <pivotTable tabId="3" name="Average Gross Sales By country"/>
    <pivotTable tabId="3" name="PivotTable1"/>
    <pivotTable tabId="3" name="PivotTable10"/>
    <pivotTable tabId="3" name="PivotTable8"/>
    <pivotTable tabId="3" name="PivotTable9"/>
    <pivotTable tabId="3" name="Sales By Product"/>
    <pivotTable tabId="3" name="Sales By Region"/>
    <pivotTable tabId="3" name="Units sold by Channel"/>
  </pivotTables>
  <data>
    <tabular pivotCacheId="1848886720">
      <items count="7">
        <i x="2" s="1"/>
        <i x="4" s="1"/>
        <i x="0" s="1"/>
        <i x="1" s="1"/>
        <i x="3" s="1"/>
        <i x="6"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59608AAF-1BEA-49B1-A77E-6EC56031F25F}" cache="Slicer_Sales_Channel" caption="Sales Channel" showCaption="0" rowHeight="241300"/>
  <slicer name="Region" xr10:uid="{556DB42C-5C4C-4929-AE53-19106065B2BA}" cache="Slicer_Region" caption="Region" columnCount="3"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8D0C57-5051-47C2-A35D-4AD111D6F55B}" name="Sales_Data" displayName="Sales_Data" ref="A1:N10001" totalsRowShown="0" headerRowDxfId="58" dataDxfId="57" headerRowCellStyle="Currency" dataCellStyle="Currency">
  <autoFilter ref="A1:N10001" xr:uid="{AD8D0C57-5051-47C2-A35D-4AD111D6F55B}"/>
  <tableColumns count="14">
    <tableColumn id="1" xr3:uid="{8FEB055C-700D-48BE-970C-1E62B0B1B911}" name="Region"/>
    <tableColumn id="2" xr3:uid="{42919E9C-BA97-48DD-80EF-C47F3713C1A8}" name="Country"/>
    <tableColumn id="3" xr3:uid="{7A521D35-AB7C-44DB-BFEA-0324ED5877E3}" name="Item Type"/>
    <tableColumn id="4" xr3:uid="{6B2E49E8-EB91-4814-B80B-D2ADBCA11EB6}" name="Sales Channel"/>
    <tableColumn id="5" xr3:uid="{51A5EC5E-6A73-4C5E-B831-48224EEB27DF}" name="Order Priority"/>
    <tableColumn id="6" xr3:uid="{CC15DF46-2B80-41D5-BFCE-7AB94CD7BD17}" name="Order Date" dataDxfId="56"/>
    <tableColumn id="7" xr3:uid="{00AFEA06-3E8F-4870-B2FC-BD619F678896}" name="Order ID"/>
    <tableColumn id="8" xr3:uid="{6EDCB3FD-9DE6-48B5-8218-C768069CC9F4}" name="Ship Date" dataDxfId="55"/>
    <tableColumn id="9" xr3:uid="{79AFE15F-7549-4B9A-8551-658BDCC81D1D}" name="Units Sold"/>
    <tableColumn id="10" xr3:uid="{5CF8E816-1D94-4787-99FC-552567428475}" name="Unit Price" dataDxfId="54" dataCellStyle="Currency"/>
    <tableColumn id="11" xr3:uid="{D2A29AD5-0C6B-4602-9713-B8E2C09F09D3}" name="Unit Cost" dataDxfId="53" dataCellStyle="Currency"/>
    <tableColumn id="12" xr3:uid="{3F0FF3E7-67FD-4048-9D05-4FAB7AE1A51A}" name="Total Revenue" dataDxfId="52" dataCellStyle="Currency"/>
    <tableColumn id="13" xr3:uid="{D60F4979-EFC8-4744-AC44-5916324EDEEB}" name="Total Cost" dataDxfId="51" dataCellStyle="Currency"/>
    <tableColumn id="14" xr3:uid="{1E2B44EA-56B2-4D58-937C-CD0BD90088D6}" name="Total Profit" dataDxfId="50" dataCellStyle="Currency"/>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56621A6-02D6-46D2-9DA0-5A02705EBF2F}" sourceName="Order Date">
  <pivotTables>
    <pivotTable tabId="3" name="Profit by Month"/>
    <pivotTable tabId="3" name="Average Gross Sales By country"/>
    <pivotTable tabId="3" name="PivotTable1"/>
    <pivotTable tabId="3" name="PivotTable10"/>
    <pivotTable tabId="3" name="Sales By Product"/>
    <pivotTable tabId="3" name="Sales By Region"/>
    <pivotTable tabId="3" name="Units sold by Channel"/>
  </pivotTables>
  <state minimalRefreshVersion="6" lastRefreshVersion="6" pivotCacheId="1848886720" filterType="unknown">
    <bounds startDate="2015-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40580B1-DFA4-433F-B5A7-C0CCD29C5184}" cache="NativeTimeline_Order_Date" caption="Order Date" showHeader="0" level="0" selectionLevel="0" scrollPosition="2015-01-01T00:00:00"/>
</timeline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youtube.com/watch?v=ITCn6VgsT24" TargetMode="External"/><Relationship Id="rId1" Type="http://schemas.openxmlformats.org/officeDocument/2006/relationships/hyperlink" Target="https://www.youtube.com/watch?v=ftyUsSwrZDg&amp;t=1724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92960-3F30-48FB-A97A-8A69CD7F4249}">
  <sheetPr>
    <tabColor rgb="FF800080"/>
  </sheetPr>
  <dimension ref="C3:J20"/>
  <sheetViews>
    <sheetView showGridLines="0" workbookViewId="0">
      <selection activeCell="D5" sqref="D5"/>
    </sheetView>
  </sheetViews>
  <sheetFormatPr defaultRowHeight="14.25" x14ac:dyDescent="0.2"/>
  <cols>
    <col min="1" max="2" width="9" style="25"/>
    <col min="3" max="3" width="14.625" style="25" customWidth="1"/>
    <col min="4" max="9" width="9" style="25"/>
    <col min="10" max="10" width="9.875" style="25" bestFit="1" customWidth="1"/>
    <col min="11" max="16384" width="9" style="25"/>
  </cols>
  <sheetData>
    <row r="3" spans="3:10" ht="15" x14ac:dyDescent="0.2">
      <c r="C3" s="26" t="s">
        <v>236</v>
      </c>
      <c r="D3" s="27"/>
      <c r="E3" s="27"/>
      <c r="F3" s="27"/>
      <c r="G3" s="27"/>
      <c r="H3" s="27"/>
      <c r="I3" s="27"/>
      <c r="J3" s="28"/>
    </row>
    <row r="4" spans="3:10" ht="32.25" customHeight="1" x14ac:dyDescent="0.2">
      <c r="C4" s="29" t="s">
        <v>239</v>
      </c>
      <c r="D4" s="30"/>
      <c r="E4" s="30"/>
      <c r="F4" s="30"/>
      <c r="G4" s="30"/>
      <c r="H4" s="30"/>
      <c r="I4" s="30"/>
      <c r="J4" s="31"/>
    </row>
    <row r="5" spans="3:10" ht="42" customHeight="1" x14ac:dyDescent="0.2">
      <c r="C5" s="29" t="s">
        <v>241</v>
      </c>
      <c r="D5" s="32" t="s">
        <v>238</v>
      </c>
      <c r="E5" s="30"/>
      <c r="F5" s="30"/>
      <c r="G5" s="30"/>
      <c r="H5" s="30"/>
      <c r="I5" s="30"/>
      <c r="J5" s="31" t="s">
        <v>240</v>
      </c>
    </row>
    <row r="6" spans="3:10" ht="39" customHeight="1" x14ac:dyDescent="0.2">
      <c r="C6" s="29" t="s">
        <v>244</v>
      </c>
      <c r="D6" s="30"/>
      <c r="E6" s="30"/>
      <c r="F6" s="30"/>
      <c r="G6" s="30"/>
      <c r="H6" s="30"/>
      <c r="I6" s="30"/>
      <c r="J6" s="31"/>
    </row>
    <row r="7" spans="3:10" ht="95.25" customHeight="1" x14ac:dyDescent="0.2">
      <c r="C7" s="33" t="s">
        <v>241</v>
      </c>
      <c r="D7" s="34" t="s">
        <v>242</v>
      </c>
      <c r="E7" s="35"/>
      <c r="F7" s="35"/>
      <c r="G7" s="35"/>
      <c r="H7" s="35"/>
      <c r="I7" s="35"/>
      <c r="J7" s="36" t="s">
        <v>243</v>
      </c>
    </row>
    <row r="10" spans="3:10" ht="15" x14ac:dyDescent="0.2">
      <c r="C10" s="24" t="s">
        <v>245</v>
      </c>
    </row>
    <row r="11" spans="3:10" x14ac:dyDescent="0.2">
      <c r="C11" s="25" t="s">
        <v>237</v>
      </c>
      <c r="D11" s="25" t="s">
        <v>246</v>
      </c>
    </row>
    <row r="12" spans="3:10" x14ac:dyDescent="0.2">
      <c r="C12" s="25" t="s">
        <v>247</v>
      </c>
      <c r="D12" s="25" t="s">
        <v>248</v>
      </c>
    </row>
    <row r="13" spans="3:10" x14ac:dyDescent="0.2">
      <c r="C13" s="25" t="s">
        <v>249</v>
      </c>
      <c r="D13" s="25" t="s">
        <v>250</v>
      </c>
    </row>
    <row r="14" spans="3:10" x14ac:dyDescent="0.2">
      <c r="C14" s="25" t="s">
        <v>251</v>
      </c>
      <c r="D14" s="25" t="s">
        <v>252</v>
      </c>
    </row>
    <row r="15" spans="3:10" x14ac:dyDescent="0.2">
      <c r="C15" s="25" t="s">
        <v>224</v>
      </c>
      <c r="D15" s="25" t="s">
        <v>253</v>
      </c>
    </row>
    <row r="16" spans="3:10" x14ac:dyDescent="0.2">
      <c r="C16" s="25" t="s">
        <v>254</v>
      </c>
      <c r="D16" s="25" t="s">
        <v>255</v>
      </c>
    </row>
    <row r="18" spans="3:3" ht="15" x14ac:dyDescent="0.2">
      <c r="C18" s="24" t="s">
        <v>256</v>
      </c>
    </row>
    <row r="20" spans="3:3" x14ac:dyDescent="0.2">
      <c r="C20" s="25" t="s">
        <v>257</v>
      </c>
    </row>
  </sheetData>
  <hyperlinks>
    <hyperlink ref="D5" r:id="rId1" xr:uid="{B8E7E7F3-6F45-440E-B002-C3DABCBE0C4A}"/>
    <hyperlink ref="D7" r:id="rId2" xr:uid="{F4935F49-E159-445E-9B60-011C99EB0FF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06232-0AC4-4C9D-A2BA-89E6E533C04C}">
  <sheetPr>
    <tabColor rgb="FF800080"/>
  </sheetPr>
  <dimension ref="A1"/>
  <sheetViews>
    <sheetView showGridLines="0" topLeftCell="A10" workbookViewId="0">
      <selection activeCell="E46" sqref="E46"/>
    </sheetView>
  </sheetViews>
  <sheetFormatPr defaultRowHeight="14.2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A3710-09C2-4409-A342-3AF7CC2885EB}">
  <sheetPr>
    <tabColor theme="9" tint="-0.249977111117893"/>
  </sheetPr>
  <dimension ref="A1:N10001"/>
  <sheetViews>
    <sheetView topLeftCell="A4978" workbookViewId="0">
      <selection activeCell="A5002" sqref="A5002:N10001"/>
    </sheetView>
  </sheetViews>
  <sheetFormatPr defaultRowHeight="14.25" x14ac:dyDescent="0.2"/>
  <cols>
    <col min="1" max="1" width="29.375" bestFit="1" customWidth="1"/>
    <col min="2" max="2" width="28.625" bestFit="1" customWidth="1"/>
    <col min="3" max="3" width="13.125" bestFit="1" customWidth="1"/>
    <col min="4" max="4" width="15.125" customWidth="1"/>
    <col min="5" max="5" width="14.5" customWidth="1"/>
    <col min="6" max="6" width="12.125" style="5" customWidth="1"/>
    <col min="7" max="7" width="9.875" bestFit="1" customWidth="1"/>
    <col min="8" max="8" width="11" style="5" customWidth="1"/>
    <col min="9" max="9" width="11.5" customWidth="1"/>
    <col min="10" max="10" width="12.25" style="8" customWidth="1"/>
    <col min="11" max="11" width="11.75" style="8" customWidth="1"/>
    <col min="12" max="12" width="16.5" style="8" customWidth="1"/>
    <col min="13" max="14" width="13.75" style="8" bestFit="1" customWidth="1"/>
  </cols>
  <sheetData>
    <row r="1" spans="1:14" ht="15" x14ac:dyDescent="0.25">
      <c r="A1" s="1" t="s">
        <v>210</v>
      </c>
      <c r="B1" s="2" t="s">
        <v>211</v>
      </c>
      <c r="C1" s="2" t="s">
        <v>212</v>
      </c>
      <c r="D1" s="2" t="s">
        <v>213</v>
      </c>
      <c r="E1" s="2" t="s">
        <v>214</v>
      </c>
      <c r="F1" s="3" t="s">
        <v>215</v>
      </c>
      <c r="G1" s="2" t="s">
        <v>216</v>
      </c>
      <c r="H1" s="3" t="s">
        <v>217</v>
      </c>
      <c r="I1" s="4" t="s">
        <v>218</v>
      </c>
      <c r="J1" s="6" t="s">
        <v>219</v>
      </c>
      <c r="K1" s="6" t="s">
        <v>220</v>
      </c>
      <c r="L1" s="6" t="s">
        <v>221</v>
      </c>
      <c r="M1" s="6" t="s">
        <v>222</v>
      </c>
      <c r="N1" s="7" t="s">
        <v>223</v>
      </c>
    </row>
    <row r="2" spans="1:14" x14ac:dyDescent="0.2">
      <c r="A2" t="s">
        <v>0</v>
      </c>
      <c r="B2" t="s">
        <v>1</v>
      </c>
      <c r="C2" t="s">
        <v>2</v>
      </c>
      <c r="D2" t="s">
        <v>3</v>
      </c>
      <c r="E2" t="s">
        <v>4</v>
      </c>
      <c r="F2" s="5">
        <v>43819</v>
      </c>
      <c r="G2">
        <v>957081544</v>
      </c>
      <c r="H2" s="5">
        <v>43476</v>
      </c>
      <c r="I2">
        <v>552</v>
      </c>
      <c r="J2" s="8">
        <v>255.28</v>
      </c>
      <c r="K2" s="8">
        <v>159.41999999999999</v>
      </c>
      <c r="L2" s="8">
        <v>140914.56</v>
      </c>
      <c r="M2" s="8">
        <v>87999.84</v>
      </c>
      <c r="N2" s="8">
        <v>52914.720000000001</v>
      </c>
    </row>
    <row r="3" spans="1:14" x14ac:dyDescent="0.2">
      <c r="A3" t="s">
        <v>0</v>
      </c>
      <c r="B3" t="s">
        <v>5</v>
      </c>
      <c r="C3" t="s">
        <v>6</v>
      </c>
      <c r="D3" t="s">
        <v>7</v>
      </c>
      <c r="E3" t="s">
        <v>8</v>
      </c>
      <c r="F3" s="5">
        <v>44747</v>
      </c>
      <c r="G3">
        <v>301644504</v>
      </c>
      <c r="H3" s="5">
        <v>44768</v>
      </c>
      <c r="I3">
        <v>2167</v>
      </c>
      <c r="J3" s="8">
        <v>152.58000000000001</v>
      </c>
      <c r="K3" s="8">
        <v>97.44</v>
      </c>
      <c r="L3" s="8">
        <v>330640.86</v>
      </c>
      <c r="M3" s="8">
        <v>211152.48</v>
      </c>
      <c r="N3" s="8">
        <v>119488.38</v>
      </c>
    </row>
    <row r="4" spans="1:14" x14ac:dyDescent="0.2">
      <c r="A4" t="s">
        <v>9</v>
      </c>
      <c r="B4" t="s">
        <v>10</v>
      </c>
      <c r="C4" t="s">
        <v>11</v>
      </c>
      <c r="D4" t="s">
        <v>7</v>
      </c>
      <c r="E4" t="s">
        <v>8</v>
      </c>
      <c r="F4" s="5">
        <v>44451</v>
      </c>
      <c r="G4">
        <v>478051030</v>
      </c>
      <c r="H4" s="5">
        <v>44468</v>
      </c>
      <c r="I4">
        <v>4778</v>
      </c>
      <c r="J4" s="8">
        <v>47.45</v>
      </c>
      <c r="K4" s="8">
        <v>31.79</v>
      </c>
      <c r="L4" s="8">
        <v>226716.1</v>
      </c>
      <c r="M4" s="8">
        <v>151892.62</v>
      </c>
      <c r="N4" s="8">
        <v>74823.48</v>
      </c>
    </row>
    <row r="5" spans="1:14" x14ac:dyDescent="0.2">
      <c r="A5" t="s">
        <v>12</v>
      </c>
      <c r="B5" t="s">
        <v>13</v>
      </c>
      <c r="C5" t="s">
        <v>14</v>
      </c>
      <c r="D5" t="s">
        <v>7</v>
      </c>
      <c r="E5" t="s">
        <v>15</v>
      </c>
      <c r="F5" s="5">
        <v>44694</v>
      </c>
      <c r="G5">
        <v>892599952</v>
      </c>
      <c r="H5" s="5">
        <v>44727</v>
      </c>
      <c r="I5">
        <v>9016</v>
      </c>
      <c r="J5" s="8">
        <v>205.7</v>
      </c>
      <c r="K5" s="8">
        <v>117.11</v>
      </c>
      <c r="L5" s="8">
        <v>1854591.2</v>
      </c>
      <c r="M5" s="8">
        <v>1055863.76</v>
      </c>
      <c r="N5" s="8">
        <v>798727.44</v>
      </c>
    </row>
    <row r="6" spans="1:14" x14ac:dyDescent="0.2">
      <c r="A6" t="s">
        <v>12</v>
      </c>
      <c r="B6" t="s">
        <v>16</v>
      </c>
      <c r="C6" t="s">
        <v>6</v>
      </c>
      <c r="D6" t="s">
        <v>7</v>
      </c>
      <c r="E6" t="s">
        <v>8</v>
      </c>
      <c r="F6" s="5">
        <v>42205</v>
      </c>
      <c r="G6">
        <v>571902596</v>
      </c>
      <c r="H6" s="5">
        <v>42212</v>
      </c>
      <c r="I6">
        <v>7542</v>
      </c>
      <c r="J6" s="8">
        <v>152.58000000000001</v>
      </c>
      <c r="K6" s="8">
        <v>97.44</v>
      </c>
      <c r="L6" s="8">
        <v>1150758.3600000001</v>
      </c>
      <c r="M6" s="8">
        <v>734892.48</v>
      </c>
      <c r="N6" s="8">
        <v>415865.88</v>
      </c>
    </row>
    <row r="7" spans="1:14" x14ac:dyDescent="0.2">
      <c r="A7" t="s">
        <v>17</v>
      </c>
      <c r="B7" t="s">
        <v>18</v>
      </c>
      <c r="C7" t="s">
        <v>19</v>
      </c>
      <c r="D7" t="s">
        <v>7</v>
      </c>
      <c r="E7" t="s">
        <v>15</v>
      </c>
      <c r="F7" s="5">
        <v>44873</v>
      </c>
      <c r="G7">
        <v>412882792</v>
      </c>
      <c r="H7" s="5">
        <v>44887</v>
      </c>
      <c r="I7">
        <v>48</v>
      </c>
      <c r="J7" s="8">
        <v>81.73</v>
      </c>
      <c r="K7" s="8">
        <v>56.67</v>
      </c>
      <c r="L7" s="8">
        <v>3923.04</v>
      </c>
      <c r="M7" s="8">
        <v>2720.16</v>
      </c>
      <c r="N7" s="8">
        <v>1202.8800000000001</v>
      </c>
    </row>
    <row r="8" spans="1:14" x14ac:dyDescent="0.2">
      <c r="A8" t="s">
        <v>20</v>
      </c>
      <c r="B8" t="s">
        <v>21</v>
      </c>
      <c r="C8" t="s">
        <v>22</v>
      </c>
      <c r="D8" t="s">
        <v>7</v>
      </c>
      <c r="E8" t="s">
        <v>23</v>
      </c>
      <c r="F8" s="5">
        <v>44283</v>
      </c>
      <c r="G8">
        <v>932776868</v>
      </c>
      <c r="H8" s="5">
        <v>44326</v>
      </c>
      <c r="I8">
        <v>8258</v>
      </c>
      <c r="J8" s="8">
        <v>109.28</v>
      </c>
      <c r="K8" s="8">
        <v>35.840000000000003</v>
      </c>
      <c r="L8" s="8">
        <v>902434.24</v>
      </c>
      <c r="M8" s="8">
        <v>295966.71999999997</v>
      </c>
      <c r="N8" s="8">
        <v>606467.52</v>
      </c>
    </row>
    <row r="9" spans="1:14" x14ac:dyDescent="0.2">
      <c r="A9" t="s">
        <v>9</v>
      </c>
      <c r="B9" t="s">
        <v>24</v>
      </c>
      <c r="C9" t="s">
        <v>22</v>
      </c>
      <c r="D9" t="s">
        <v>3</v>
      </c>
      <c r="E9" t="s">
        <v>4</v>
      </c>
      <c r="F9" s="5">
        <v>43752</v>
      </c>
      <c r="G9">
        <v>919133651</v>
      </c>
      <c r="H9" s="5">
        <v>43773</v>
      </c>
      <c r="I9">
        <v>927</v>
      </c>
      <c r="J9" s="8">
        <v>109.28</v>
      </c>
      <c r="K9" s="8">
        <v>35.840000000000003</v>
      </c>
      <c r="L9" s="8">
        <v>101302.56</v>
      </c>
      <c r="M9" s="8">
        <v>33223.68</v>
      </c>
      <c r="N9" s="8">
        <v>68078.880000000005</v>
      </c>
    </row>
    <row r="10" spans="1:14" x14ac:dyDescent="0.2">
      <c r="A10" t="s">
        <v>17</v>
      </c>
      <c r="B10" t="s">
        <v>25</v>
      </c>
      <c r="C10" t="s">
        <v>22</v>
      </c>
      <c r="D10" t="s">
        <v>7</v>
      </c>
      <c r="E10" t="s">
        <v>4</v>
      </c>
      <c r="F10" s="5">
        <v>42609</v>
      </c>
      <c r="G10">
        <v>579814469</v>
      </c>
      <c r="H10" s="5">
        <v>42648</v>
      </c>
      <c r="I10">
        <v>8841</v>
      </c>
      <c r="J10" s="8">
        <v>109.28</v>
      </c>
      <c r="K10" s="8">
        <v>35.840000000000003</v>
      </c>
      <c r="L10" s="8">
        <v>966144.48</v>
      </c>
      <c r="M10" s="8">
        <v>316861.44</v>
      </c>
      <c r="N10" s="8">
        <v>649283.04</v>
      </c>
    </row>
    <row r="11" spans="1:14" x14ac:dyDescent="0.2">
      <c r="A11" t="s">
        <v>26</v>
      </c>
      <c r="B11" t="s">
        <v>27</v>
      </c>
      <c r="C11" t="s">
        <v>2</v>
      </c>
      <c r="D11" t="s">
        <v>3</v>
      </c>
      <c r="E11" t="s">
        <v>4</v>
      </c>
      <c r="F11" s="5">
        <v>42107</v>
      </c>
      <c r="G11">
        <v>192993152</v>
      </c>
      <c r="H11" s="5">
        <v>42131</v>
      </c>
      <c r="I11">
        <v>9817</v>
      </c>
      <c r="J11" s="8">
        <v>255.28</v>
      </c>
      <c r="K11" s="8">
        <v>159.41999999999999</v>
      </c>
      <c r="L11" s="8">
        <v>2506083.7599999998</v>
      </c>
      <c r="M11" s="8">
        <v>1565026.14</v>
      </c>
      <c r="N11" s="8">
        <v>941057.62</v>
      </c>
    </row>
    <row r="12" spans="1:14" x14ac:dyDescent="0.2">
      <c r="A12" t="s">
        <v>17</v>
      </c>
      <c r="B12" t="s">
        <v>28</v>
      </c>
      <c r="C12" t="s">
        <v>29</v>
      </c>
      <c r="D12" t="s">
        <v>7</v>
      </c>
      <c r="E12" t="s">
        <v>8</v>
      </c>
      <c r="F12" s="5">
        <v>43733</v>
      </c>
      <c r="G12">
        <v>557156026</v>
      </c>
      <c r="H12" s="5">
        <v>43753</v>
      </c>
      <c r="I12">
        <v>3704</v>
      </c>
      <c r="J12" s="8">
        <v>651.21</v>
      </c>
      <c r="K12" s="8">
        <v>524.96</v>
      </c>
      <c r="L12" s="8">
        <v>2412081.84</v>
      </c>
      <c r="M12" s="8">
        <v>1944451.84</v>
      </c>
      <c r="N12" s="8">
        <v>467630</v>
      </c>
    </row>
    <row r="13" spans="1:14" x14ac:dyDescent="0.2">
      <c r="A13" t="s">
        <v>17</v>
      </c>
      <c r="B13" t="s">
        <v>30</v>
      </c>
      <c r="C13" t="s">
        <v>31</v>
      </c>
      <c r="D13" t="s">
        <v>3</v>
      </c>
      <c r="E13" t="s">
        <v>4</v>
      </c>
      <c r="F13" s="5">
        <v>43597</v>
      </c>
      <c r="G13">
        <v>741101920</v>
      </c>
      <c r="H13" s="5">
        <v>43602</v>
      </c>
      <c r="I13">
        <v>7382</v>
      </c>
      <c r="J13" s="8">
        <v>437.2</v>
      </c>
      <c r="K13" s="8">
        <v>263.33</v>
      </c>
      <c r="L13" s="8">
        <v>3227410.4</v>
      </c>
      <c r="M13" s="8">
        <v>1943902.06</v>
      </c>
      <c r="N13" s="8">
        <v>1283508.3400000001</v>
      </c>
    </row>
    <row r="14" spans="1:14" x14ac:dyDescent="0.2">
      <c r="A14" t="s">
        <v>12</v>
      </c>
      <c r="B14" t="s">
        <v>32</v>
      </c>
      <c r="C14" t="s">
        <v>14</v>
      </c>
      <c r="D14" t="s">
        <v>7</v>
      </c>
      <c r="E14" t="s">
        <v>15</v>
      </c>
      <c r="F14" s="5">
        <v>42582</v>
      </c>
      <c r="G14">
        <v>333942162</v>
      </c>
      <c r="H14" s="5">
        <v>42607</v>
      </c>
      <c r="I14">
        <v>9762</v>
      </c>
      <c r="J14" s="8">
        <v>205.7</v>
      </c>
      <c r="K14" s="8">
        <v>117.11</v>
      </c>
      <c r="L14" s="8">
        <v>2008043.4</v>
      </c>
      <c r="M14" s="8">
        <v>1143227.82</v>
      </c>
      <c r="N14" s="8">
        <v>864815.58</v>
      </c>
    </row>
    <row r="15" spans="1:14" x14ac:dyDescent="0.2">
      <c r="A15" t="s">
        <v>0</v>
      </c>
      <c r="B15" t="s">
        <v>33</v>
      </c>
      <c r="C15" t="s">
        <v>31</v>
      </c>
      <c r="D15" t="s">
        <v>7</v>
      </c>
      <c r="E15" t="s">
        <v>23</v>
      </c>
      <c r="F15" s="5">
        <v>42191</v>
      </c>
      <c r="G15">
        <v>795100581</v>
      </c>
      <c r="H15" s="5">
        <v>42201</v>
      </c>
      <c r="I15">
        <v>6786</v>
      </c>
      <c r="J15" s="8">
        <v>437.2</v>
      </c>
      <c r="K15" s="8">
        <v>263.33</v>
      </c>
      <c r="L15" s="8">
        <v>2966839.2</v>
      </c>
      <c r="M15" s="8">
        <v>1786957.38</v>
      </c>
      <c r="N15" s="8">
        <v>1179881.82</v>
      </c>
    </row>
    <row r="16" spans="1:14" x14ac:dyDescent="0.2">
      <c r="A16" t="s">
        <v>0</v>
      </c>
      <c r="B16" t="s">
        <v>34</v>
      </c>
      <c r="C16" t="s">
        <v>2</v>
      </c>
      <c r="D16" t="s">
        <v>3</v>
      </c>
      <c r="E16" t="s">
        <v>15</v>
      </c>
      <c r="F16" s="5">
        <v>44893</v>
      </c>
      <c r="G16">
        <v>504313504</v>
      </c>
      <c r="H16" s="5">
        <v>44898</v>
      </c>
      <c r="I16">
        <v>6428</v>
      </c>
      <c r="J16" s="8">
        <v>255.28</v>
      </c>
      <c r="K16" s="8">
        <v>159.41999999999999</v>
      </c>
      <c r="L16" s="8">
        <v>1640939.84</v>
      </c>
      <c r="M16" s="8">
        <v>1024751.76</v>
      </c>
      <c r="N16" s="8">
        <v>616188.07999999996</v>
      </c>
    </row>
    <row r="17" spans="1:14" x14ac:dyDescent="0.2">
      <c r="A17" t="s">
        <v>17</v>
      </c>
      <c r="B17" t="s">
        <v>35</v>
      </c>
      <c r="C17" t="s">
        <v>36</v>
      </c>
      <c r="D17" t="s">
        <v>7</v>
      </c>
      <c r="E17" t="s">
        <v>23</v>
      </c>
      <c r="F17" s="5">
        <v>42355</v>
      </c>
      <c r="G17">
        <v>611629760</v>
      </c>
      <c r="H17" s="5">
        <v>42400</v>
      </c>
      <c r="I17">
        <v>3693</v>
      </c>
      <c r="J17" s="8">
        <v>421.89</v>
      </c>
      <c r="K17" s="8">
        <v>364.69</v>
      </c>
      <c r="L17" s="8">
        <v>1558039.77</v>
      </c>
      <c r="M17" s="8">
        <v>1346800.17</v>
      </c>
      <c r="N17" s="8">
        <v>211239.6</v>
      </c>
    </row>
    <row r="18" spans="1:14" x14ac:dyDescent="0.2">
      <c r="A18" t="s">
        <v>9</v>
      </c>
      <c r="B18" t="s">
        <v>37</v>
      </c>
      <c r="C18" t="s">
        <v>14</v>
      </c>
      <c r="D18" t="s">
        <v>7</v>
      </c>
      <c r="E18" t="s">
        <v>8</v>
      </c>
      <c r="F18" s="5">
        <v>43325</v>
      </c>
      <c r="G18">
        <v>987410676</v>
      </c>
      <c r="H18" s="5">
        <v>43349</v>
      </c>
      <c r="I18">
        <v>5616</v>
      </c>
      <c r="J18" s="8">
        <v>205.7</v>
      </c>
      <c r="K18" s="8">
        <v>117.11</v>
      </c>
      <c r="L18" s="8">
        <v>1155211.2</v>
      </c>
      <c r="M18" s="8">
        <v>657689.76</v>
      </c>
      <c r="N18" s="8">
        <v>497521.44</v>
      </c>
    </row>
    <row r="19" spans="1:14" x14ac:dyDescent="0.2">
      <c r="A19" t="s">
        <v>9</v>
      </c>
      <c r="B19" t="s">
        <v>38</v>
      </c>
      <c r="C19" t="s">
        <v>29</v>
      </c>
      <c r="D19" t="s">
        <v>3</v>
      </c>
      <c r="E19" t="s">
        <v>15</v>
      </c>
      <c r="F19" s="5">
        <v>44865</v>
      </c>
      <c r="G19">
        <v>672330081</v>
      </c>
      <c r="H19" s="5">
        <v>44894</v>
      </c>
      <c r="I19">
        <v>6266</v>
      </c>
      <c r="J19" s="8">
        <v>651.21</v>
      </c>
      <c r="K19" s="8">
        <v>524.96</v>
      </c>
      <c r="L19" s="8">
        <v>4080481.86</v>
      </c>
      <c r="M19" s="8">
        <v>3289399.36</v>
      </c>
      <c r="N19" s="8">
        <v>791082.5</v>
      </c>
    </row>
    <row r="20" spans="1:14" x14ac:dyDescent="0.2">
      <c r="A20" t="s">
        <v>39</v>
      </c>
      <c r="B20" t="s">
        <v>40</v>
      </c>
      <c r="C20" t="s">
        <v>11</v>
      </c>
      <c r="D20" t="s">
        <v>3</v>
      </c>
      <c r="E20" t="s">
        <v>8</v>
      </c>
      <c r="F20" s="5">
        <v>42807</v>
      </c>
      <c r="G20">
        <v>127374303</v>
      </c>
      <c r="H20" s="5">
        <v>42814</v>
      </c>
      <c r="I20">
        <v>1742</v>
      </c>
      <c r="J20" s="8">
        <v>47.45</v>
      </c>
      <c r="K20" s="8">
        <v>31.79</v>
      </c>
      <c r="L20" s="8">
        <v>82657.899999999994</v>
      </c>
      <c r="M20" s="8">
        <v>55378.18</v>
      </c>
      <c r="N20" s="8">
        <v>27279.72</v>
      </c>
    </row>
    <row r="21" spans="1:14" x14ac:dyDescent="0.2">
      <c r="A21" t="s">
        <v>0</v>
      </c>
      <c r="B21" t="s">
        <v>41</v>
      </c>
      <c r="C21" t="s">
        <v>2</v>
      </c>
      <c r="D21" t="s">
        <v>7</v>
      </c>
      <c r="E21" t="s">
        <v>8</v>
      </c>
      <c r="F21" s="5">
        <v>43571</v>
      </c>
      <c r="G21">
        <v>783842170</v>
      </c>
      <c r="H21" s="5">
        <v>43617</v>
      </c>
      <c r="I21">
        <v>5172</v>
      </c>
      <c r="J21" s="8">
        <v>255.28</v>
      </c>
      <c r="K21" s="8">
        <v>159.41999999999999</v>
      </c>
      <c r="L21" s="8">
        <v>1320308.1599999999</v>
      </c>
      <c r="M21" s="8">
        <v>824520.24</v>
      </c>
      <c r="N21" s="8">
        <v>495787.92</v>
      </c>
    </row>
    <row r="22" spans="1:14" x14ac:dyDescent="0.2">
      <c r="A22" t="s">
        <v>17</v>
      </c>
      <c r="B22" t="s">
        <v>42</v>
      </c>
      <c r="C22" t="s">
        <v>11</v>
      </c>
      <c r="D22" t="s">
        <v>7</v>
      </c>
      <c r="E22" t="s">
        <v>15</v>
      </c>
      <c r="F22" s="5">
        <v>44579</v>
      </c>
      <c r="G22">
        <v>993345010</v>
      </c>
      <c r="H22" s="5">
        <v>44623</v>
      </c>
      <c r="I22">
        <v>1718</v>
      </c>
      <c r="J22" s="8">
        <v>47.45</v>
      </c>
      <c r="K22" s="8">
        <v>31.79</v>
      </c>
      <c r="L22" s="8">
        <v>81519.100000000006</v>
      </c>
      <c r="M22" s="8">
        <v>54615.22</v>
      </c>
      <c r="N22" s="8">
        <v>26903.88</v>
      </c>
    </row>
    <row r="23" spans="1:14" x14ac:dyDescent="0.2">
      <c r="A23" t="s">
        <v>17</v>
      </c>
      <c r="B23" t="s">
        <v>43</v>
      </c>
      <c r="C23" t="s">
        <v>2</v>
      </c>
      <c r="D23" t="s">
        <v>7</v>
      </c>
      <c r="E23" t="s">
        <v>4</v>
      </c>
      <c r="F23" s="5">
        <v>42252</v>
      </c>
      <c r="G23">
        <v>977806651</v>
      </c>
      <c r="H23" s="5">
        <v>42291</v>
      </c>
      <c r="I23">
        <v>3572</v>
      </c>
      <c r="J23" s="8">
        <v>255.28</v>
      </c>
      <c r="K23" s="8">
        <v>159.41999999999999</v>
      </c>
      <c r="L23" s="8">
        <v>911860.16</v>
      </c>
      <c r="M23" s="8">
        <v>569448.24</v>
      </c>
      <c r="N23" s="8">
        <v>342411.92</v>
      </c>
    </row>
    <row r="24" spans="1:14" x14ac:dyDescent="0.2">
      <c r="A24" t="s">
        <v>9</v>
      </c>
      <c r="B24" t="s">
        <v>44</v>
      </c>
      <c r="C24" t="s">
        <v>45</v>
      </c>
      <c r="D24" t="s">
        <v>3</v>
      </c>
      <c r="E24" t="s">
        <v>15</v>
      </c>
      <c r="F24" s="5">
        <v>42641</v>
      </c>
      <c r="G24">
        <v>579463422</v>
      </c>
      <c r="H24" s="5">
        <v>42675</v>
      </c>
      <c r="I24">
        <v>4958</v>
      </c>
      <c r="J24" s="8">
        <v>9.33</v>
      </c>
      <c r="K24" s="8">
        <v>6.92</v>
      </c>
      <c r="L24" s="8">
        <v>46258.14</v>
      </c>
      <c r="M24" s="8">
        <v>34309.360000000001</v>
      </c>
      <c r="N24" s="8">
        <v>11948.78</v>
      </c>
    </row>
    <row r="25" spans="1:14" x14ac:dyDescent="0.2">
      <c r="A25" t="s">
        <v>20</v>
      </c>
      <c r="B25" t="s">
        <v>46</v>
      </c>
      <c r="C25" t="s">
        <v>11</v>
      </c>
      <c r="D25" t="s">
        <v>7</v>
      </c>
      <c r="E25" t="s">
        <v>15</v>
      </c>
      <c r="F25" s="5">
        <v>43912</v>
      </c>
      <c r="G25">
        <v>610864150</v>
      </c>
      <c r="H25" s="5">
        <v>43928</v>
      </c>
      <c r="I25">
        <v>7132</v>
      </c>
      <c r="J25" s="8">
        <v>47.45</v>
      </c>
      <c r="K25" s="8">
        <v>31.79</v>
      </c>
      <c r="L25" s="8">
        <v>338413.4</v>
      </c>
      <c r="M25" s="8">
        <v>226726.28</v>
      </c>
      <c r="N25" s="8">
        <v>111687.12</v>
      </c>
    </row>
    <row r="26" spans="1:14" x14ac:dyDescent="0.2">
      <c r="A26" t="s">
        <v>17</v>
      </c>
      <c r="B26" t="s">
        <v>47</v>
      </c>
      <c r="C26" t="s">
        <v>6</v>
      </c>
      <c r="D26" t="s">
        <v>7</v>
      </c>
      <c r="E26" t="s">
        <v>15</v>
      </c>
      <c r="F26" s="5">
        <v>42850</v>
      </c>
      <c r="G26">
        <v>604870164</v>
      </c>
      <c r="H26" s="5">
        <v>42891</v>
      </c>
      <c r="I26">
        <v>3378</v>
      </c>
      <c r="J26" s="8">
        <v>152.58000000000001</v>
      </c>
      <c r="K26" s="8">
        <v>97.44</v>
      </c>
      <c r="L26" s="8">
        <v>515415.24</v>
      </c>
      <c r="M26" s="8">
        <v>329152.32</v>
      </c>
      <c r="N26" s="8">
        <v>186262.92</v>
      </c>
    </row>
    <row r="27" spans="1:14" x14ac:dyDescent="0.2">
      <c r="A27" t="s">
        <v>0</v>
      </c>
      <c r="B27" t="s">
        <v>48</v>
      </c>
      <c r="C27" t="s">
        <v>14</v>
      </c>
      <c r="D27" t="s">
        <v>3</v>
      </c>
      <c r="E27" t="s">
        <v>23</v>
      </c>
      <c r="F27" s="5">
        <v>43172</v>
      </c>
      <c r="G27">
        <v>164655292</v>
      </c>
      <c r="H27" s="5">
        <v>43221</v>
      </c>
      <c r="I27">
        <v>4015</v>
      </c>
      <c r="J27" s="8">
        <v>205.7</v>
      </c>
      <c r="K27" s="8">
        <v>117.11</v>
      </c>
      <c r="L27" s="8">
        <v>825885.5</v>
      </c>
      <c r="M27" s="8">
        <v>470196.65</v>
      </c>
      <c r="N27" s="8">
        <v>355688.85</v>
      </c>
    </row>
    <row r="28" spans="1:14" x14ac:dyDescent="0.2">
      <c r="A28" t="s">
        <v>9</v>
      </c>
      <c r="B28" t="s">
        <v>49</v>
      </c>
      <c r="C28" t="s">
        <v>45</v>
      </c>
      <c r="D28" t="s">
        <v>7</v>
      </c>
      <c r="E28" t="s">
        <v>15</v>
      </c>
      <c r="F28" s="5">
        <v>42519</v>
      </c>
      <c r="G28">
        <v>313705861</v>
      </c>
      <c r="H28" s="5">
        <v>42561</v>
      </c>
      <c r="I28">
        <v>1390</v>
      </c>
      <c r="J28" s="8">
        <v>9.33</v>
      </c>
      <c r="K28" s="8">
        <v>6.92</v>
      </c>
      <c r="L28" s="8">
        <v>12968.7</v>
      </c>
      <c r="M28" s="8">
        <v>9618.7999999999993</v>
      </c>
      <c r="N28" s="8">
        <v>3349.9</v>
      </c>
    </row>
    <row r="29" spans="1:14" x14ac:dyDescent="0.2">
      <c r="A29" t="s">
        <v>0</v>
      </c>
      <c r="B29" t="s">
        <v>50</v>
      </c>
      <c r="C29" t="s">
        <v>29</v>
      </c>
      <c r="D29" t="s">
        <v>3</v>
      </c>
      <c r="E29" t="s">
        <v>4</v>
      </c>
      <c r="F29" s="5">
        <v>43847</v>
      </c>
      <c r="G29">
        <v>345820701</v>
      </c>
      <c r="H29" s="5">
        <v>43862</v>
      </c>
      <c r="I29">
        <v>4885</v>
      </c>
      <c r="J29" s="8">
        <v>651.21</v>
      </c>
      <c r="K29" s="8">
        <v>524.96</v>
      </c>
      <c r="L29" s="8">
        <v>3181160.85</v>
      </c>
      <c r="M29" s="8">
        <v>2564429.6</v>
      </c>
      <c r="N29" s="8">
        <v>616731.25</v>
      </c>
    </row>
    <row r="30" spans="1:14" x14ac:dyDescent="0.2">
      <c r="A30" t="s">
        <v>26</v>
      </c>
      <c r="B30" t="s">
        <v>51</v>
      </c>
      <c r="C30" t="s">
        <v>2</v>
      </c>
      <c r="D30" t="s">
        <v>3</v>
      </c>
      <c r="E30" t="s">
        <v>4</v>
      </c>
      <c r="F30" s="5">
        <v>44192</v>
      </c>
      <c r="G30">
        <v>975111138</v>
      </c>
      <c r="H30" s="5">
        <v>43851</v>
      </c>
      <c r="I30">
        <v>5910</v>
      </c>
      <c r="J30" s="8">
        <v>255.28</v>
      </c>
      <c r="K30" s="8">
        <v>159.41999999999999</v>
      </c>
      <c r="L30" s="8">
        <v>1508704.8</v>
      </c>
      <c r="M30" s="8">
        <v>942172.2</v>
      </c>
      <c r="N30" s="8">
        <v>566532.6</v>
      </c>
    </row>
    <row r="31" spans="1:14" x14ac:dyDescent="0.2">
      <c r="A31" t="s">
        <v>20</v>
      </c>
      <c r="B31" t="s">
        <v>52</v>
      </c>
      <c r="C31" t="s">
        <v>6</v>
      </c>
      <c r="D31" t="s">
        <v>3</v>
      </c>
      <c r="E31" t="s">
        <v>8</v>
      </c>
      <c r="F31" s="5">
        <v>43556</v>
      </c>
      <c r="G31">
        <v>286001002</v>
      </c>
      <c r="H31" s="5">
        <v>43570</v>
      </c>
      <c r="I31">
        <v>2907</v>
      </c>
      <c r="J31" s="8">
        <v>152.58000000000001</v>
      </c>
      <c r="K31" s="8">
        <v>97.44</v>
      </c>
      <c r="L31" s="8">
        <v>443550.06</v>
      </c>
      <c r="M31" s="8">
        <v>283258.08</v>
      </c>
      <c r="N31" s="8">
        <v>160291.98000000001</v>
      </c>
    </row>
    <row r="32" spans="1:14" x14ac:dyDescent="0.2">
      <c r="A32" t="s">
        <v>17</v>
      </c>
      <c r="B32" t="s">
        <v>53</v>
      </c>
      <c r="C32" t="s">
        <v>31</v>
      </c>
      <c r="D32" t="s">
        <v>7</v>
      </c>
      <c r="E32" t="s">
        <v>23</v>
      </c>
      <c r="F32" s="5">
        <v>42181</v>
      </c>
      <c r="G32">
        <v>483226621</v>
      </c>
      <c r="H32" s="5">
        <v>42222</v>
      </c>
      <c r="I32">
        <v>6350</v>
      </c>
      <c r="J32" s="8">
        <v>437.2</v>
      </c>
      <c r="K32" s="8">
        <v>263.33</v>
      </c>
      <c r="L32" s="8">
        <v>2776220</v>
      </c>
      <c r="M32" s="8">
        <v>1672145.5</v>
      </c>
      <c r="N32" s="8">
        <v>1104074.5</v>
      </c>
    </row>
    <row r="33" spans="1:14" x14ac:dyDescent="0.2">
      <c r="A33" t="s">
        <v>20</v>
      </c>
      <c r="B33" t="s">
        <v>54</v>
      </c>
      <c r="C33" t="s">
        <v>22</v>
      </c>
      <c r="D33" t="s">
        <v>7</v>
      </c>
      <c r="E33" t="s">
        <v>4</v>
      </c>
      <c r="F33" s="5">
        <v>43847</v>
      </c>
      <c r="G33">
        <v>241836822</v>
      </c>
      <c r="H33" s="5">
        <v>43847</v>
      </c>
      <c r="I33">
        <v>3744</v>
      </c>
      <c r="J33" s="8">
        <v>109.28</v>
      </c>
      <c r="K33" s="8">
        <v>35.840000000000003</v>
      </c>
      <c r="L33" s="8">
        <v>409144.32000000001</v>
      </c>
      <c r="M33" s="8">
        <v>134184.95999999999</v>
      </c>
      <c r="N33" s="8">
        <v>274959.35999999999</v>
      </c>
    </row>
    <row r="34" spans="1:14" x14ac:dyDescent="0.2">
      <c r="A34" t="s">
        <v>17</v>
      </c>
      <c r="B34" t="s">
        <v>30</v>
      </c>
      <c r="C34" t="s">
        <v>22</v>
      </c>
      <c r="D34" t="s">
        <v>3</v>
      </c>
      <c r="E34" t="s">
        <v>23</v>
      </c>
      <c r="F34" s="5">
        <v>44380</v>
      </c>
      <c r="G34">
        <v>557192933</v>
      </c>
      <c r="H34" s="5">
        <v>44382</v>
      </c>
      <c r="I34">
        <v>4626</v>
      </c>
      <c r="J34" s="8">
        <v>109.28</v>
      </c>
      <c r="K34" s="8">
        <v>35.840000000000003</v>
      </c>
      <c r="L34" s="8">
        <v>505529.28</v>
      </c>
      <c r="M34" s="8">
        <v>165795.84</v>
      </c>
      <c r="N34" s="8">
        <v>339733.44</v>
      </c>
    </row>
    <row r="35" spans="1:14" x14ac:dyDescent="0.2">
      <c r="A35" t="s">
        <v>26</v>
      </c>
      <c r="B35" t="s">
        <v>55</v>
      </c>
      <c r="C35" t="s">
        <v>36</v>
      </c>
      <c r="D35" t="s">
        <v>3</v>
      </c>
      <c r="E35" t="s">
        <v>15</v>
      </c>
      <c r="F35" s="5">
        <v>43878</v>
      </c>
      <c r="G35">
        <v>694968783</v>
      </c>
      <c r="H35" s="5">
        <v>43923</v>
      </c>
      <c r="I35">
        <v>5562</v>
      </c>
      <c r="J35" s="8">
        <v>421.89</v>
      </c>
      <c r="K35" s="8">
        <v>364.69</v>
      </c>
      <c r="L35" s="8">
        <v>2346552.1800000002</v>
      </c>
      <c r="M35" s="8">
        <v>2028405.78</v>
      </c>
      <c r="N35" s="8">
        <v>318146.40000000002</v>
      </c>
    </row>
    <row r="36" spans="1:14" x14ac:dyDescent="0.2">
      <c r="A36" t="s">
        <v>17</v>
      </c>
      <c r="B36" t="s">
        <v>35</v>
      </c>
      <c r="C36" t="s">
        <v>45</v>
      </c>
      <c r="D36" t="s">
        <v>3</v>
      </c>
      <c r="E36" t="s">
        <v>23</v>
      </c>
      <c r="F36" s="5">
        <v>43560</v>
      </c>
      <c r="G36">
        <v>441150701</v>
      </c>
      <c r="H36" s="5">
        <v>43597</v>
      </c>
      <c r="I36">
        <v>5150</v>
      </c>
      <c r="J36" s="8">
        <v>9.33</v>
      </c>
      <c r="K36" s="8">
        <v>6.92</v>
      </c>
      <c r="L36" s="8">
        <v>48049.5</v>
      </c>
      <c r="M36" s="8">
        <v>35638</v>
      </c>
      <c r="N36" s="8">
        <v>12411.5</v>
      </c>
    </row>
    <row r="37" spans="1:14" x14ac:dyDescent="0.2">
      <c r="A37" t="s">
        <v>9</v>
      </c>
      <c r="B37" t="s">
        <v>10</v>
      </c>
      <c r="C37" t="s">
        <v>14</v>
      </c>
      <c r="D37" t="s">
        <v>3</v>
      </c>
      <c r="E37" t="s">
        <v>4</v>
      </c>
      <c r="F37" s="5">
        <v>44385</v>
      </c>
      <c r="G37">
        <v>552037513</v>
      </c>
      <c r="H37" s="5">
        <v>44413</v>
      </c>
      <c r="I37">
        <v>9022</v>
      </c>
      <c r="J37" s="8">
        <v>205.7</v>
      </c>
      <c r="K37" s="8">
        <v>117.11</v>
      </c>
      <c r="L37" s="8">
        <v>1855825.4</v>
      </c>
      <c r="M37" s="8">
        <v>1056566.42</v>
      </c>
      <c r="N37" s="8">
        <v>799258.98</v>
      </c>
    </row>
    <row r="38" spans="1:14" x14ac:dyDescent="0.2">
      <c r="A38" t="s">
        <v>20</v>
      </c>
      <c r="B38" t="s">
        <v>52</v>
      </c>
      <c r="C38" t="s">
        <v>31</v>
      </c>
      <c r="D38" t="s">
        <v>7</v>
      </c>
      <c r="E38" t="s">
        <v>8</v>
      </c>
      <c r="F38" s="5">
        <v>43885</v>
      </c>
      <c r="G38">
        <v>504240548</v>
      </c>
      <c r="H38" s="5">
        <v>43917</v>
      </c>
      <c r="I38">
        <v>4838</v>
      </c>
      <c r="J38" s="8">
        <v>437.2</v>
      </c>
      <c r="K38" s="8">
        <v>263.33</v>
      </c>
      <c r="L38" s="8">
        <v>2115173.6</v>
      </c>
      <c r="M38" s="8">
        <v>1273990.54</v>
      </c>
      <c r="N38" s="8">
        <v>841183.06</v>
      </c>
    </row>
    <row r="39" spans="1:14" x14ac:dyDescent="0.2">
      <c r="A39" t="s">
        <v>9</v>
      </c>
      <c r="B39" t="s">
        <v>56</v>
      </c>
      <c r="C39" t="s">
        <v>57</v>
      </c>
      <c r="D39" t="s">
        <v>7</v>
      </c>
      <c r="E39" t="s">
        <v>15</v>
      </c>
      <c r="F39" s="5">
        <v>44605</v>
      </c>
      <c r="G39">
        <v>744683635</v>
      </c>
      <c r="H39" s="5">
        <v>44652</v>
      </c>
      <c r="I39">
        <v>7291</v>
      </c>
      <c r="J39" s="8">
        <v>154.06</v>
      </c>
      <c r="K39" s="8">
        <v>90.93</v>
      </c>
      <c r="L39" s="8">
        <v>1123251.46</v>
      </c>
      <c r="M39" s="8">
        <v>662970.63</v>
      </c>
      <c r="N39" s="8">
        <v>460280.83</v>
      </c>
    </row>
    <row r="40" spans="1:14" x14ac:dyDescent="0.2">
      <c r="A40" t="s">
        <v>26</v>
      </c>
      <c r="B40" t="s">
        <v>58</v>
      </c>
      <c r="C40" t="s">
        <v>19</v>
      </c>
      <c r="D40" t="s">
        <v>3</v>
      </c>
      <c r="E40" t="s">
        <v>15</v>
      </c>
      <c r="F40" s="5">
        <v>42589</v>
      </c>
      <c r="G40">
        <v>440603101</v>
      </c>
      <c r="H40" s="5">
        <v>42628</v>
      </c>
      <c r="I40">
        <v>3104</v>
      </c>
      <c r="J40" s="8">
        <v>81.73</v>
      </c>
      <c r="K40" s="8">
        <v>56.67</v>
      </c>
      <c r="L40" s="8">
        <v>253689.92</v>
      </c>
      <c r="M40" s="8">
        <v>175903.68</v>
      </c>
      <c r="N40" s="8">
        <v>77786.240000000005</v>
      </c>
    </row>
    <row r="41" spans="1:14" x14ac:dyDescent="0.2">
      <c r="A41" t="s">
        <v>17</v>
      </c>
      <c r="B41" t="s">
        <v>59</v>
      </c>
      <c r="C41" t="s">
        <v>22</v>
      </c>
      <c r="D41" t="s">
        <v>7</v>
      </c>
      <c r="E41" t="s">
        <v>15</v>
      </c>
      <c r="F41" s="5">
        <v>42851</v>
      </c>
      <c r="G41">
        <v>629547774</v>
      </c>
      <c r="H41" s="5">
        <v>42858</v>
      </c>
      <c r="I41">
        <v>6031</v>
      </c>
      <c r="J41" s="8">
        <v>109.28</v>
      </c>
      <c r="K41" s="8">
        <v>35.840000000000003</v>
      </c>
      <c r="L41" s="8">
        <v>659067.68000000005</v>
      </c>
      <c r="M41" s="8">
        <v>216151.04000000001</v>
      </c>
      <c r="N41" s="8">
        <v>442916.64</v>
      </c>
    </row>
    <row r="42" spans="1:14" x14ac:dyDescent="0.2">
      <c r="A42" t="s">
        <v>9</v>
      </c>
      <c r="B42" t="s">
        <v>60</v>
      </c>
      <c r="C42" t="s">
        <v>36</v>
      </c>
      <c r="D42" t="s">
        <v>3</v>
      </c>
      <c r="E42" t="s">
        <v>15</v>
      </c>
      <c r="F42" s="5">
        <v>43180</v>
      </c>
      <c r="G42">
        <v>169378983</v>
      </c>
      <c r="H42" s="5">
        <v>43200</v>
      </c>
      <c r="I42">
        <v>1860</v>
      </c>
      <c r="J42" s="8">
        <v>421.89</v>
      </c>
      <c r="K42" s="8">
        <v>364.69</v>
      </c>
      <c r="L42" s="8">
        <v>784715.4</v>
      </c>
      <c r="M42" s="8">
        <v>678323.4</v>
      </c>
      <c r="N42" s="8">
        <v>106392</v>
      </c>
    </row>
    <row r="43" spans="1:14" x14ac:dyDescent="0.2">
      <c r="A43" t="s">
        <v>17</v>
      </c>
      <c r="B43" t="s">
        <v>47</v>
      </c>
      <c r="C43" t="s">
        <v>19</v>
      </c>
      <c r="D43" t="s">
        <v>7</v>
      </c>
      <c r="E43" t="s">
        <v>15</v>
      </c>
      <c r="F43" s="5">
        <v>43133</v>
      </c>
      <c r="G43">
        <v>688270556</v>
      </c>
      <c r="H43" s="5">
        <v>43163</v>
      </c>
      <c r="I43">
        <v>3407</v>
      </c>
      <c r="J43" s="8">
        <v>81.73</v>
      </c>
      <c r="K43" s="8">
        <v>56.67</v>
      </c>
      <c r="L43" s="8">
        <v>278454.11</v>
      </c>
      <c r="M43" s="8">
        <v>193074.69</v>
      </c>
      <c r="N43" s="8">
        <v>85379.42</v>
      </c>
    </row>
    <row r="44" spans="1:14" x14ac:dyDescent="0.2">
      <c r="A44" t="s">
        <v>12</v>
      </c>
      <c r="B44" t="s">
        <v>61</v>
      </c>
      <c r="C44" t="s">
        <v>36</v>
      </c>
      <c r="D44" t="s">
        <v>3</v>
      </c>
      <c r="E44" t="s">
        <v>15</v>
      </c>
      <c r="F44" s="5">
        <v>42815</v>
      </c>
      <c r="G44">
        <v>734708821</v>
      </c>
      <c r="H44" s="5">
        <v>42818</v>
      </c>
      <c r="I44">
        <v>5522</v>
      </c>
      <c r="J44" s="8">
        <v>421.89</v>
      </c>
      <c r="K44" s="8">
        <v>364.69</v>
      </c>
      <c r="L44" s="8">
        <v>2329676.58</v>
      </c>
      <c r="M44" s="8">
        <v>2013818.18</v>
      </c>
      <c r="N44" s="8">
        <v>315858.40000000002</v>
      </c>
    </row>
    <row r="45" spans="1:14" x14ac:dyDescent="0.2">
      <c r="A45" t="s">
        <v>12</v>
      </c>
      <c r="B45" t="s">
        <v>62</v>
      </c>
      <c r="C45" t="s">
        <v>6</v>
      </c>
      <c r="D45" t="s">
        <v>3</v>
      </c>
      <c r="E45" t="s">
        <v>8</v>
      </c>
      <c r="F45" s="5">
        <v>43683</v>
      </c>
      <c r="G45">
        <v>727492606</v>
      </c>
      <c r="H45" s="5">
        <v>43730</v>
      </c>
      <c r="I45">
        <v>84</v>
      </c>
      <c r="J45" s="8">
        <v>152.58000000000001</v>
      </c>
      <c r="K45" s="8">
        <v>97.44</v>
      </c>
      <c r="L45" s="8">
        <v>12816.72</v>
      </c>
      <c r="M45" s="8">
        <v>8184.96</v>
      </c>
      <c r="N45" s="8">
        <v>4631.76</v>
      </c>
    </row>
    <row r="46" spans="1:14" x14ac:dyDescent="0.2">
      <c r="A46" t="s">
        <v>17</v>
      </c>
      <c r="B46" t="s">
        <v>43</v>
      </c>
      <c r="C46" t="s">
        <v>2</v>
      </c>
      <c r="D46" t="s">
        <v>7</v>
      </c>
      <c r="E46" t="s">
        <v>4</v>
      </c>
      <c r="F46" s="5">
        <v>42734</v>
      </c>
      <c r="G46">
        <v>705733239</v>
      </c>
      <c r="H46" s="5">
        <v>42760</v>
      </c>
      <c r="I46">
        <v>1003</v>
      </c>
      <c r="J46" s="8">
        <v>255.28</v>
      </c>
      <c r="K46" s="8">
        <v>159.41999999999999</v>
      </c>
      <c r="L46" s="8">
        <v>256045.84</v>
      </c>
      <c r="M46" s="8">
        <v>159898.26</v>
      </c>
      <c r="N46" s="8">
        <v>96147.58</v>
      </c>
    </row>
    <row r="47" spans="1:14" x14ac:dyDescent="0.2">
      <c r="A47" t="s">
        <v>26</v>
      </c>
      <c r="B47" t="s">
        <v>63</v>
      </c>
      <c r="C47" t="s">
        <v>29</v>
      </c>
      <c r="D47" t="s">
        <v>7</v>
      </c>
      <c r="E47" t="s">
        <v>8</v>
      </c>
      <c r="F47" s="5">
        <v>42280</v>
      </c>
      <c r="G47">
        <v>778854548</v>
      </c>
      <c r="H47" s="5">
        <v>42280</v>
      </c>
      <c r="I47">
        <v>9224</v>
      </c>
      <c r="J47" s="8">
        <v>651.21</v>
      </c>
      <c r="K47" s="8">
        <v>524.96</v>
      </c>
      <c r="L47" s="8">
        <v>6006761.04</v>
      </c>
      <c r="M47" s="8">
        <v>4842231.04</v>
      </c>
      <c r="N47" s="8">
        <v>1164530</v>
      </c>
    </row>
    <row r="48" spans="1:14" x14ac:dyDescent="0.2">
      <c r="A48" t="s">
        <v>26</v>
      </c>
      <c r="B48" t="s">
        <v>64</v>
      </c>
      <c r="C48" t="s">
        <v>31</v>
      </c>
      <c r="D48" t="s">
        <v>7</v>
      </c>
      <c r="E48" t="s">
        <v>4</v>
      </c>
      <c r="F48" s="5">
        <v>43250</v>
      </c>
      <c r="G48">
        <v>676592862</v>
      </c>
      <c r="H48" s="5">
        <v>43290</v>
      </c>
      <c r="I48">
        <v>7718</v>
      </c>
      <c r="J48" s="8">
        <v>437.2</v>
      </c>
      <c r="K48" s="8">
        <v>263.33</v>
      </c>
      <c r="L48" s="8">
        <v>3374309.6</v>
      </c>
      <c r="M48" s="8">
        <v>2032380.94</v>
      </c>
      <c r="N48" s="8">
        <v>1341928.6599999999</v>
      </c>
    </row>
    <row r="49" spans="1:14" x14ac:dyDescent="0.2">
      <c r="A49" t="s">
        <v>17</v>
      </c>
      <c r="B49" t="s">
        <v>35</v>
      </c>
      <c r="C49" t="s">
        <v>65</v>
      </c>
      <c r="D49" t="s">
        <v>7</v>
      </c>
      <c r="E49" t="s">
        <v>4</v>
      </c>
      <c r="F49" s="5">
        <v>43388</v>
      </c>
      <c r="G49">
        <v>198997008</v>
      </c>
      <c r="H49" s="5">
        <v>43389</v>
      </c>
      <c r="I49">
        <v>6492</v>
      </c>
      <c r="J49" s="8">
        <v>668.27</v>
      </c>
      <c r="K49" s="8">
        <v>502.54</v>
      </c>
      <c r="L49" s="8">
        <v>4338408.84</v>
      </c>
      <c r="M49" s="8">
        <v>3262489.68</v>
      </c>
      <c r="N49" s="8">
        <v>1075919.1599999999</v>
      </c>
    </row>
    <row r="50" spans="1:14" x14ac:dyDescent="0.2">
      <c r="A50" t="s">
        <v>9</v>
      </c>
      <c r="B50" t="s">
        <v>66</v>
      </c>
      <c r="C50" t="s">
        <v>11</v>
      </c>
      <c r="D50" t="s">
        <v>3</v>
      </c>
      <c r="E50" t="s">
        <v>23</v>
      </c>
      <c r="F50" s="5">
        <v>43906</v>
      </c>
      <c r="G50">
        <v>566428315</v>
      </c>
      <c r="H50" s="5">
        <v>43913</v>
      </c>
      <c r="I50">
        <v>7581</v>
      </c>
      <c r="J50" s="8">
        <v>47.45</v>
      </c>
      <c r="K50" s="8">
        <v>31.79</v>
      </c>
      <c r="L50" s="8">
        <v>359718.45</v>
      </c>
      <c r="M50" s="8">
        <v>240999.99</v>
      </c>
      <c r="N50" s="8">
        <v>118718.46</v>
      </c>
    </row>
    <row r="51" spans="1:14" x14ac:dyDescent="0.2">
      <c r="A51" t="s">
        <v>12</v>
      </c>
      <c r="B51" t="s">
        <v>67</v>
      </c>
      <c r="C51" t="s">
        <v>2</v>
      </c>
      <c r="D51" t="s">
        <v>3</v>
      </c>
      <c r="E51" t="s">
        <v>4</v>
      </c>
      <c r="F51" s="5">
        <v>43247</v>
      </c>
      <c r="G51">
        <v>369560611</v>
      </c>
      <c r="H51" s="5">
        <v>43264</v>
      </c>
      <c r="I51">
        <v>52</v>
      </c>
      <c r="J51" s="8">
        <v>255.28</v>
      </c>
      <c r="K51" s="8">
        <v>159.41999999999999</v>
      </c>
      <c r="L51" s="8">
        <v>13274.56</v>
      </c>
      <c r="M51" s="8">
        <v>8289.84</v>
      </c>
      <c r="N51" s="8">
        <v>4984.72</v>
      </c>
    </row>
    <row r="52" spans="1:14" x14ac:dyDescent="0.2">
      <c r="A52" t="s">
        <v>9</v>
      </c>
      <c r="B52" t="s">
        <v>68</v>
      </c>
      <c r="C52" t="s">
        <v>6</v>
      </c>
      <c r="D52" t="s">
        <v>3</v>
      </c>
      <c r="E52" t="s">
        <v>4</v>
      </c>
      <c r="F52" s="5">
        <v>42016</v>
      </c>
      <c r="G52">
        <v>519380223</v>
      </c>
      <c r="H52" s="5">
        <v>42021</v>
      </c>
      <c r="I52">
        <v>5005</v>
      </c>
      <c r="J52" s="8">
        <v>152.58000000000001</v>
      </c>
      <c r="K52" s="8">
        <v>97.44</v>
      </c>
      <c r="L52" s="8">
        <v>763662.9</v>
      </c>
      <c r="M52" s="8">
        <v>487687.2</v>
      </c>
      <c r="N52" s="8">
        <v>275975.7</v>
      </c>
    </row>
    <row r="53" spans="1:14" x14ac:dyDescent="0.2">
      <c r="A53" t="s">
        <v>12</v>
      </c>
      <c r="B53" t="s">
        <v>61</v>
      </c>
      <c r="C53" t="s">
        <v>29</v>
      </c>
      <c r="D53" t="s">
        <v>3</v>
      </c>
      <c r="E53" t="s">
        <v>23</v>
      </c>
      <c r="F53" s="5">
        <v>44053</v>
      </c>
      <c r="G53">
        <v>197185981</v>
      </c>
      <c r="H53" s="5">
        <v>44085</v>
      </c>
      <c r="I53">
        <v>568</v>
      </c>
      <c r="J53" s="8">
        <v>651.21</v>
      </c>
      <c r="K53" s="8">
        <v>524.96</v>
      </c>
      <c r="L53" s="8">
        <v>369887.28</v>
      </c>
      <c r="M53" s="8">
        <v>298177.28000000003</v>
      </c>
      <c r="N53" s="8">
        <v>71710</v>
      </c>
    </row>
    <row r="54" spans="1:14" x14ac:dyDescent="0.2">
      <c r="A54" t="s">
        <v>9</v>
      </c>
      <c r="B54" t="s">
        <v>69</v>
      </c>
      <c r="C54" t="s">
        <v>29</v>
      </c>
      <c r="D54" t="s">
        <v>3</v>
      </c>
      <c r="E54" t="s">
        <v>23</v>
      </c>
      <c r="F54" s="5">
        <v>43203</v>
      </c>
      <c r="G54">
        <v>904589211</v>
      </c>
      <c r="H54" s="5">
        <v>43224</v>
      </c>
      <c r="I54">
        <v>6905</v>
      </c>
      <c r="J54" s="8">
        <v>651.21</v>
      </c>
      <c r="K54" s="8">
        <v>524.96</v>
      </c>
      <c r="L54" s="8">
        <v>4496605.05</v>
      </c>
      <c r="M54" s="8">
        <v>3624848.8</v>
      </c>
      <c r="N54" s="8">
        <v>871756.25</v>
      </c>
    </row>
    <row r="55" spans="1:14" x14ac:dyDescent="0.2">
      <c r="A55" t="s">
        <v>20</v>
      </c>
      <c r="B55" t="s">
        <v>46</v>
      </c>
      <c r="C55" t="s">
        <v>65</v>
      </c>
      <c r="D55" t="s">
        <v>7</v>
      </c>
      <c r="E55" t="s">
        <v>23</v>
      </c>
      <c r="F55" s="5">
        <v>42697</v>
      </c>
      <c r="G55">
        <v>613513743</v>
      </c>
      <c r="H55" s="5">
        <v>42735</v>
      </c>
      <c r="I55">
        <v>1205</v>
      </c>
      <c r="J55" s="8">
        <v>668.27</v>
      </c>
      <c r="K55" s="8">
        <v>502.54</v>
      </c>
      <c r="L55" s="8">
        <v>805265.35</v>
      </c>
      <c r="M55" s="8">
        <v>605560.69999999995</v>
      </c>
      <c r="N55" s="8">
        <v>199704.65</v>
      </c>
    </row>
    <row r="56" spans="1:14" x14ac:dyDescent="0.2">
      <c r="A56" t="s">
        <v>20</v>
      </c>
      <c r="B56" t="s">
        <v>70</v>
      </c>
      <c r="C56" t="s">
        <v>22</v>
      </c>
      <c r="D56" t="s">
        <v>7</v>
      </c>
      <c r="E56" t="s">
        <v>4</v>
      </c>
      <c r="F56" s="5">
        <v>44856</v>
      </c>
      <c r="G56">
        <v>516195905</v>
      </c>
      <c r="H56" s="5">
        <v>44863</v>
      </c>
      <c r="I56">
        <v>2694</v>
      </c>
      <c r="J56" s="8">
        <v>109.28</v>
      </c>
      <c r="K56" s="8">
        <v>35.840000000000003</v>
      </c>
      <c r="L56" s="8">
        <v>294400.32</v>
      </c>
      <c r="M56" s="8">
        <v>96552.960000000006</v>
      </c>
      <c r="N56" s="8">
        <v>197847.36</v>
      </c>
    </row>
    <row r="57" spans="1:14" x14ac:dyDescent="0.2">
      <c r="A57" t="s">
        <v>12</v>
      </c>
      <c r="B57" t="s">
        <v>62</v>
      </c>
      <c r="C57" t="s">
        <v>57</v>
      </c>
      <c r="D57" t="s">
        <v>7</v>
      </c>
      <c r="E57" t="s">
        <v>23</v>
      </c>
      <c r="F57" s="5">
        <v>43802</v>
      </c>
      <c r="G57">
        <v>975184524</v>
      </c>
      <c r="H57" s="5">
        <v>43482</v>
      </c>
      <c r="I57">
        <v>7626</v>
      </c>
      <c r="J57" s="8">
        <v>154.06</v>
      </c>
      <c r="K57" s="8">
        <v>90.93</v>
      </c>
      <c r="L57" s="8">
        <v>1174861.56</v>
      </c>
      <c r="M57" s="8">
        <v>693432.18</v>
      </c>
      <c r="N57" s="8">
        <v>481429.38</v>
      </c>
    </row>
    <row r="58" spans="1:14" x14ac:dyDescent="0.2">
      <c r="A58" t="s">
        <v>20</v>
      </c>
      <c r="B58" t="s">
        <v>71</v>
      </c>
      <c r="C58" t="s">
        <v>22</v>
      </c>
      <c r="D58" t="s">
        <v>3</v>
      </c>
      <c r="E58" t="s">
        <v>4</v>
      </c>
      <c r="F58" s="5">
        <v>43442</v>
      </c>
      <c r="G58">
        <v>173340928</v>
      </c>
      <c r="H58" s="5">
        <v>42007</v>
      </c>
      <c r="I58">
        <v>4287</v>
      </c>
      <c r="J58" s="8">
        <v>109.28</v>
      </c>
      <c r="K58" s="8">
        <v>35.840000000000003</v>
      </c>
      <c r="L58" s="8">
        <v>468483.36</v>
      </c>
      <c r="M58" s="8">
        <v>153646.07999999999</v>
      </c>
      <c r="N58" s="8">
        <v>314837.28000000003</v>
      </c>
    </row>
    <row r="59" spans="1:14" x14ac:dyDescent="0.2">
      <c r="A59" t="s">
        <v>26</v>
      </c>
      <c r="B59" t="s">
        <v>72</v>
      </c>
      <c r="C59" t="s">
        <v>19</v>
      </c>
      <c r="D59" t="s">
        <v>7</v>
      </c>
      <c r="E59" t="s">
        <v>23</v>
      </c>
      <c r="F59" s="5">
        <v>43450</v>
      </c>
      <c r="G59">
        <v>863838946</v>
      </c>
      <c r="H59" s="5">
        <v>42009</v>
      </c>
      <c r="I59">
        <v>7995</v>
      </c>
      <c r="J59" s="8">
        <v>81.73</v>
      </c>
      <c r="K59" s="8">
        <v>56.67</v>
      </c>
      <c r="L59" s="8">
        <v>653431.35</v>
      </c>
      <c r="M59" s="8">
        <v>453076.65</v>
      </c>
      <c r="N59" s="8">
        <v>200354.7</v>
      </c>
    </row>
    <row r="60" spans="1:14" x14ac:dyDescent="0.2">
      <c r="A60" t="s">
        <v>12</v>
      </c>
      <c r="B60" t="s">
        <v>73</v>
      </c>
      <c r="C60" t="s">
        <v>14</v>
      </c>
      <c r="D60" t="s">
        <v>7</v>
      </c>
      <c r="E60" t="s">
        <v>15</v>
      </c>
      <c r="F60" s="5">
        <v>42431</v>
      </c>
      <c r="G60">
        <v>920164906</v>
      </c>
      <c r="H60" s="5">
        <v>42435</v>
      </c>
      <c r="I60">
        <v>6099</v>
      </c>
      <c r="J60" s="8">
        <v>205.7</v>
      </c>
      <c r="K60" s="8">
        <v>117.11</v>
      </c>
      <c r="L60" s="8">
        <v>1254564.3</v>
      </c>
      <c r="M60" s="8">
        <v>714253.89</v>
      </c>
      <c r="N60" s="8">
        <v>540310.41</v>
      </c>
    </row>
    <row r="61" spans="1:14" x14ac:dyDescent="0.2">
      <c r="A61" t="s">
        <v>0</v>
      </c>
      <c r="B61" t="s">
        <v>74</v>
      </c>
      <c r="C61" t="s">
        <v>36</v>
      </c>
      <c r="D61" t="s">
        <v>3</v>
      </c>
      <c r="E61" t="s">
        <v>4</v>
      </c>
      <c r="F61" s="5">
        <v>44724</v>
      </c>
      <c r="G61">
        <v>986117637</v>
      </c>
      <c r="H61" s="5">
        <v>44772</v>
      </c>
      <c r="I61">
        <v>2977</v>
      </c>
      <c r="J61" s="8">
        <v>421.89</v>
      </c>
      <c r="K61" s="8">
        <v>364.69</v>
      </c>
      <c r="L61" s="8">
        <v>1255966.53</v>
      </c>
      <c r="M61" s="8">
        <v>1085682.1299999999</v>
      </c>
      <c r="N61" s="8">
        <v>170284.4</v>
      </c>
    </row>
    <row r="62" spans="1:14" x14ac:dyDescent="0.2">
      <c r="A62" t="s">
        <v>17</v>
      </c>
      <c r="B62" t="s">
        <v>75</v>
      </c>
      <c r="C62" t="s">
        <v>14</v>
      </c>
      <c r="D62" t="s">
        <v>3</v>
      </c>
      <c r="E62" t="s">
        <v>15</v>
      </c>
      <c r="F62" s="5">
        <v>43634</v>
      </c>
      <c r="G62">
        <v>425808465</v>
      </c>
      <c r="H62" s="5">
        <v>43664</v>
      </c>
      <c r="I62">
        <v>5042</v>
      </c>
      <c r="J62" s="8">
        <v>205.7</v>
      </c>
      <c r="K62" s="8">
        <v>117.11</v>
      </c>
      <c r="L62" s="8">
        <v>1037139.4</v>
      </c>
      <c r="M62" s="8">
        <v>590468.62</v>
      </c>
      <c r="N62" s="8">
        <v>446670.78</v>
      </c>
    </row>
    <row r="63" spans="1:14" x14ac:dyDescent="0.2">
      <c r="A63" t="s">
        <v>0</v>
      </c>
      <c r="B63" t="s">
        <v>33</v>
      </c>
      <c r="C63" t="s">
        <v>11</v>
      </c>
      <c r="D63" t="s">
        <v>3</v>
      </c>
      <c r="E63" t="s">
        <v>15</v>
      </c>
      <c r="F63" s="5">
        <v>42167</v>
      </c>
      <c r="G63">
        <v>473661220</v>
      </c>
      <c r="H63" s="5">
        <v>42188</v>
      </c>
      <c r="I63">
        <v>5736</v>
      </c>
      <c r="J63" s="8">
        <v>47.45</v>
      </c>
      <c r="K63" s="8">
        <v>31.79</v>
      </c>
      <c r="L63" s="8">
        <v>272173.2</v>
      </c>
      <c r="M63" s="8">
        <v>182347.44</v>
      </c>
      <c r="N63" s="8">
        <v>89825.76</v>
      </c>
    </row>
    <row r="64" spans="1:14" x14ac:dyDescent="0.2">
      <c r="A64" t="s">
        <v>9</v>
      </c>
      <c r="B64" t="s">
        <v>24</v>
      </c>
      <c r="C64" t="s">
        <v>2</v>
      </c>
      <c r="D64" t="s">
        <v>3</v>
      </c>
      <c r="E64" t="s">
        <v>8</v>
      </c>
      <c r="F64" s="5">
        <v>42098</v>
      </c>
      <c r="G64">
        <v>184412229</v>
      </c>
      <c r="H64" s="5">
        <v>42101</v>
      </c>
      <c r="I64">
        <v>531</v>
      </c>
      <c r="J64" s="8">
        <v>255.28</v>
      </c>
      <c r="K64" s="8">
        <v>159.41999999999999</v>
      </c>
      <c r="L64" s="8">
        <v>135553.68</v>
      </c>
      <c r="M64" s="8">
        <v>84652.02</v>
      </c>
      <c r="N64" s="8">
        <v>50901.66</v>
      </c>
    </row>
    <row r="65" spans="1:14" x14ac:dyDescent="0.2">
      <c r="A65" t="s">
        <v>12</v>
      </c>
      <c r="B65" t="s">
        <v>76</v>
      </c>
      <c r="C65" t="s">
        <v>57</v>
      </c>
      <c r="D65" t="s">
        <v>7</v>
      </c>
      <c r="E65" t="s">
        <v>23</v>
      </c>
      <c r="F65" s="5">
        <v>42594</v>
      </c>
      <c r="G65">
        <v>483110320</v>
      </c>
      <c r="H65" s="5">
        <v>42643</v>
      </c>
      <c r="I65">
        <v>1934</v>
      </c>
      <c r="J65" s="8">
        <v>154.06</v>
      </c>
      <c r="K65" s="8">
        <v>90.93</v>
      </c>
      <c r="L65" s="8">
        <v>297952.03999999998</v>
      </c>
      <c r="M65" s="8">
        <v>175858.62</v>
      </c>
      <c r="N65" s="8">
        <v>122093.42</v>
      </c>
    </row>
    <row r="66" spans="1:14" x14ac:dyDescent="0.2">
      <c r="A66" t="s">
        <v>0</v>
      </c>
      <c r="B66" t="s">
        <v>41</v>
      </c>
      <c r="C66" t="s">
        <v>65</v>
      </c>
      <c r="D66" t="s">
        <v>3</v>
      </c>
      <c r="E66" t="s">
        <v>23</v>
      </c>
      <c r="F66" s="5">
        <v>42635</v>
      </c>
      <c r="G66">
        <v>115116822</v>
      </c>
      <c r="H66" s="5">
        <v>42675</v>
      </c>
      <c r="I66">
        <v>4481</v>
      </c>
      <c r="J66" s="8">
        <v>668.27</v>
      </c>
      <c r="K66" s="8">
        <v>502.54</v>
      </c>
      <c r="L66" s="8">
        <v>2994517.87</v>
      </c>
      <c r="M66" s="8">
        <v>2251881.7400000002</v>
      </c>
      <c r="N66" s="8">
        <v>742636.13</v>
      </c>
    </row>
    <row r="67" spans="1:14" x14ac:dyDescent="0.2">
      <c r="A67" t="s">
        <v>17</v>
      </c>
      <c r="B67" t="s">
        <v>59</v>
      </c>
      <c r="C67" t="s">
        <v>2</v>
      </c>
      <c r="D67" t="s">
        <v>3</v>
      </c>
      <c r="E67" t="s">
        <v>4</v>
      </c>
      <c r="F67" s="5">
        <v>44590</v>
      </c>
      <c r="G67">
        <v>596105563</v>
      </c>
      <c r="H67" s="5">
        <v>44640</v>
      </c>
      <c r="I67">
        <v>9738</v>
      </c>
      <c r="J67" s="8">
        <v>255.28</v>
      </c>
      <c r="K67" s="8">
        <v>159.41999999999999</v>
      </c>
      <c r="L67" s="8">
        <v>2485916.64</v>
      </c>
      <c r="M67" s="8">
        <v>1552431.96</v>
      </c>
      <c r="N67" s="8">
        <v>933484.68</v>
      </c>
    </row>
    <row r="68" spans="1:14" x14ac:dyDescent="0.2">
      <c r="A68" t="s">
        <v>26</v>
      </c>
      <c r="B68" t="s">
        <v>77</v>
      </c>
      <c r="C68" t="s">
        <v>6</v>
      </c>
      <c r="D68" t="s">
        <v>3</v>
      </c>
      <c r="E68" t="s">
        <v>8</v>
      </c>
      <c r="F68" s="5">
        <v>43444</v>
      </c>
      <c r="G68">
        <v>362062871</v>
      </c>
      <c r="H68" s="5">
        <v>43457</v>
      </c>
      <c r="I68">
        <v>1304</v>
      </c>
      <c r="J68" s="8">
        <v>152.58000000000001</v>
      </c>
      <c r="K68" s="8">
        <v>97.44</v>
      </c>
      <c r="L68" s="8">
        <v>198964.32</v>
      </c>
      <c r="M68" s="8">
        <v>127061.75999999999</v>
      </c>
      <c r="N68" s="8">
        <v>71902.559999999998</v>
      </c>
    </row>
    <row r="69" spans="1:14" x14ac:dyDescent="0.2">
      <c r="A69" t="s">
        <v>26</v>
      </c>
      <c r="B69" t="s">
        <v>78</v>
      </c>
      <c r="C69" t="s">
        <v>11</v>
      </c>
      <c r="D69" t="s">
        <v>3</v>
      </c>
      <c r="E69" t="s">
        <v>23</v>
      </c>
      <c r="F69" s="5">
        <v>42579</v>
      </c>
      <c r="G69">
        <v>619287574</v>
      </c>
      <c r="H69" s="5">
        <v>42584</v>
      </c>
      <c r="I69">
        <v>9810</v>
      </c>
      <c r="J69" s="8">
        <v>47.45</v>
      </c>
      <c r="K69" s="8">
        <v>31.79</v>
      </c>
      <c r="L69" s="8">
        <v>465484.5</v>
      </c>
      <c r="M69" s="8">
        <v>311859.90000000002</v>
      </c>
      <c r="N69" s="8">
        <v>153624.6</v>
      </c>
    </row>
    <row r="70" spans="1:14" x14ac:dyDescent="0.2">
      <c r="A70" t="s">
        <v>0</v>
      </c>
      <c r="B70" t="s">
        <v>34</v>
      </c>
      <c r="C70" t="s">
        <v>22</v>
      </c>
      <c r="D70" t="s">
        <v>7</v>
      </c>
      <c r="E70" t="s">
        <v>23</v>
      </c>
      <c r="F70" s="5">
        <v>42531</v>
      </c>
      <c r="G70">
        <v>394391000</v>
      </c>
      <c r="H70" s="5">
        <v>42544</v>
      </c>
      <c r="I70">
        <v>7916</v>
      </c>
      <c r="J70" s="8">
        <v>109.28</v>
      </c>
      <c r="K70" s="8">
        <v>35.840000000000003</v>
      </c>
      <c r="L70" s="8">
        <v>865060.48</v>
      </c>
      <c r="M70" s="8">
        <v>283709.44</v>
      </c>
      <c r="N70" s="8">
        <v>581351.04</v>
      </c>
    </row>
    <row r="71" spans="1:14" x14ac:dyDescent="0.2">
      <c r="A71" t="s">
        <v>26</v>
      </c>
      <c r="B71" t="s">
        <v>79</v>
      </c>
      <c r="C71" t="s">
        <v>11</v>
      </c>
      <c r="D71" t="s">
        <v>3</v>
      </c>
      <c r="E71" t="s">
        <v>4</v>
      </c>
      <c r="F71" s="5">
        <v>43571</v>
      </c>
      <c r="G71">
        <v>584296977</v>
      </c>
      <c r="H71" s="5">
        <v>43583</v>
      </c>
      <c r="I71">
        <v>5315</v>
      </c>
      <c r="J71" s="8">
        <v>47.45</v>
      </c>
      <c r="K71" s="8">
        <v>31.79</v>
      </c>
      <c r="L71" s="8">
        <v>252196.75</v>
      </c>
      <c r="M71" s="8">
        <v>168963.85</v>
      </c>
      <c r="N71" s="8">
        <v>83232.899999999994</v>
      </c>
    </row>
    <row r="72" spans="1:14" x14ac:dyDescent="0.2">
      <c r="A72" t="s">
        <v>17</v>
      </c>
      <c r="B72" t="s">
        <v>43</v>
      </c>
      <c r="C72" t="s">
        <v>22</v>
      </c>
      <c r="D72" t="s">
        <v>7</v>
      </c>
      <c r="E72" t="s">
        <v>4</v>
      </c>
      <c r="F72" s="5">
        <v>43286</v>
      </c>
      <c r="G72">
        <v>806241834</v>
      </c>
      <c r="H72" s="5">
        <v>43327</v>
      </c>
      <c r="I72">
        <v>3730</v>
      </c>
      <c r="J72" s="8">
        <v>109.28</v>
      </c>
      <c r="K72" s="8">
        <v>35.840000000000003</v>
      </c>
      <c r="L72" s="8">
        <v>407614.4</v>
      </c>
      <c r="M72" s="8">
        <v>133683.20000000001</v>
      </c>
      <c r="N72" s="8">
        <v>273931.2</v>
      </c>
    </row>
    <row r="73" spans="1:14" x14ac:dyDescent="0.2">
      <c r="A73" t="s">
        <v>9</v>
      </c>
      <c r="B73" t="s">
        <v>80</v>
      </c>
      <c r="C73" t="s">
        <v>36</v>
      </c>
      <c r="D73" t="s">
        <v>7</v>
      </c>
      <c r="E73" t="s">
        <v>4</v>
      </c>
      <c r="F73" s="5">
        <v>42802</v>
      </c>
      <c r="G73">
        <v>747774398</v>
      </c>
      <c r="H73" s="5">
        <v>42828</v>
      </c>
      <c r="I73">
        <v>1916</v>
      </c>
      <c r="J73" s="8">
        <v>421.89</v>
      </c>
      <c r="K73" s="8">
        <v>364.69</v>
      </c>
      <c r="L73" s="8">
        <v>808341.24</v>
      </c>
      <c r="M73" s="8">
        <v>698746.04</v>
      </c>
      <c r="N73" s="8">
        <v>109595.2</v>
      </c>
    </row>
    <row r="74" spans="1:14" x14ac:dyDescent="0.2">
      <c r="A74" t="s">
        <v>0</v>
      </c>
      <c r="B74" t="s">
        <v>5</v>
      </c>
      <c r="C74" t="s">
        <v>36</v>
      </c>
      <c r="D74" t="s">
        <v>3</v>
      </c>
      <c r="E74" t="s">
        <v>23</v>
      </c>
      <c r="F74" s="5">
        <v>44524</v>
      </c>
      <c r="G74">
        <v>616755998</v>
      </c>
      <c r="H74" s="5">
        <v>44533</v>
      </c>
      <c r="I74">
        <v>660</v>
      </c>
      <c r="J74" s="8">
        <v>421.89</v>
      </c>
      <c r="K74" s="8">
        <v>364.69</v>
      </c>
      <c r="L74" s="8">
        <v>278447.40000000002</v>
      </c>
      <c r="M74" s="8">
        <v>240695.4</v>
      </c>
      <c r="N74" s="8">
        <v>37752</v>
      </c>
    </row>
    <row r="75" spans="1:14" x14ac:dyDescent="0.2">
      <c r="A75" t="s">
        <v>20</v>
      </c>
      <c r="B75" t="s">
        <v>81</v>
      </c>
      <c r="C75" t="s">
        <v>2</v>
      </c>
      <c r="D75" t="s">
        <v>7</v>
      </c>
      <c r="E75" t="s">
        <v>8</v>
      </c>
      <c r="F75" s="5">
        <v>42663</v>
      </c>
      <c r="G75">
        <v>691360461</v>
      </c>
      <c r="H75" s="5">
        <v>42681</v>
      </c>
      <c r="I75">
        <v>7779</v>
      </c>
      <c r="J75" s="8">
        <v>255.28</v>
      </c>
      <c r="K75" s="8">
        <v>159.41999999999999</v>
      </c>
      <c r="L75" s="8">
        <v>1985823.12</v>
      </c>
      <c r="M75" s="8">
        <v>1240128.18</v>
      </c>
      <c r="N75" s="8">
        <v>745694.94</v>
      </c>
    </row>
    <row r="76" spans="1:14" x14ac:dyDescent="0.2">
      <c r="A76" t="s">
        <v>0</v>
      </c>
      <c r="B76" t="s">
        <v>34</v>
      </c>
      <c r="C76" t="s">
        <v>11</v>
      </c>
      <c r="D76" t="s">
        <v>3</v>
      </c>
      <c r="E76" t="s">
        <v>8</v>
      </c>
      <c r="F76" s="5">
        <v>43556</v>
      </c>
      <c r="G76">
        <v>870074117</v>
      </c>
      <c r="H76" s="5">
        <v>43601</v>
      </c>
      <c r="I76">
        <v>3121</v>
      </c>
      <c r="J76" s="8">
        <v>47.45</v>
      </c>
      <c r="K76" s="8">
        <v>31.79</v>
      </c>
      <c r="L76" s="8">
        <v>148091.45000000001</v>
      </c>
      <c r="M76" s="8">
        <v>99216.59</v>
      </c>
      <c r="N76" s="8">
        <v>48874.86</v>
      </c>
    </row>
    <row r="77" spans="1:14" x14ac:dyDescent="0.2">
      <c r="A77" t="s">
        <v>17</v>
      </c>
      <c r="B77" t="s">
        <v>82</v>
      </c>
      <c r="C77" t="s">
        <v>29</v>
      </c>
      <c r="D77" t="s">
        <v>3</v>
      </c>
      <c r="E77" t="s">
        <v>23</v>
      </c>
      <c r="F77" s="5">
        <v>44621</v>
      </c>
      <c r="G77">
        <v>221695792</v>
      </c>
      <c r="H77" s="5">
        <v>44640</v>
      </c>
      <c r="I77">
        <v>3566</v>
      </c>
      <c r="J77" s="8">
        <v>651.21</v>
      </c>
      <c r="K77" s="8">
        <v>524.96</v>
      </c>
      <c r="L77" s="8">
        <v>2322214.86</v>
      </c>
      <c r="M77" s="8">
        <v>1872007.36</v>
      </c>
      <c r="N77" s="8">
        <v>450207.5</v>
      </c>
    </row>
    <row r="78" spans="1:14" x14ac:dyDescent="0.2">
      <c r="A78" t="s">
        <v>20</v>
      </c>
      <c r="B78" t="s">
        <v>52</v>
      </c>
      <c r="C78" t="s">
        <v>45</v>
      </c>
      <c r="D78" t="s">
        <v>3</v>
      </c>
      <c r="E78" t="s">
        <v>4</v>
      </c>
      <c r="F78" s="5">
        <v>42929</v>
      </c>
      <c r="G78">
        <v>135336816</v>
      </c>
      <c r="H78" s="5">
        <v>42964</v>
      </c>
      <c r="I78">
        <v>8026</v>
      </c>
      <c r="J78" s="8">
        <v>9.33</v>
      </c>
      <c r="K78" s="8">
        <v>6.92</v>
      </c>
      <c r="L78" s="8">
        <v>74882.58</v>
      </c>
      <c r="M78" s="8">
        <v>55539.92</v>
      </c>
      <c r="N78" s="8">
        <v>19342.66</v>
      </c>
    </row>
    <row r="79" spans="1:14" x14ac:dyDescent="0.2">
      <c r="A79" t="s">
        <v>20</v>
      </c>
      <c r="B79" t="s">
        <v>21</v>
      </c>
      <c r="C79" t="s">
        <v>29</v>
      </c>
      <c r="D79" t="s">
        <v>3</v>
      </c>
      <c r="E79" t="s">
        <v>15</v>
      </c>
      <c r="F79" s="5">
        <v>43950</v>
      </c>
      <c r="G79">
        <v>270421016</v>
      </c>
      <c r="H79" s="5">
        <v>43974</v>
      </c>
      <c r="I79">
        <v>2443</v>
      </c>
      <c r="J79" s="8">
        <v>651.21</v>
      </c>
      <c r="K79" s="8">
        <v>524.96</v>
      </c>
      <c r="L79" s="8">
        <v>1590906.03</v>
      </c>
      <c r="M79" s="8">
        <v>1282477.28</v>
      </c>
      <c r="N79" s="8">
        <v>308428.75</v>
      </c>
    </row>
    <row r="80" spans="1:14" x14ac:dyDescent="0.2">
      <c r="A80" t="s">
        <v>26</v>
      </c>
      <c r="B80" t="s">
        <v>83</v>
      </c>
      <c r="C80" t="s">
        <v>65</v>
      </c>
      <c r="D80" t="s">
        <v>3</v>
      </c>
      <c r="E80" t="s">
        <v>23</v>
      </c>
      <c r="F80" s="5">
        <v>44728</v>
      </c>
      <c r="G80">
        <v>806684720</v>
      </c>
      <c r="H80" s="5">
        <v>44760</v>
      </c>
      <c r="I80">
        <v>4790</v>
      </c>
      <c r="J80" s="8">
        <v>668.27</v>
      </c>
      <c r="K80" s="8">
        <v>502.54</v>
      </c>
      <c r="L80" s="8">
        <v>3201013.3</v>
      </c>
      <c r="M80" s="8">
        <v>2407166.6</v>
      </c>
      <c r="N80" s="8">
        <v>793846.7</v>
      </c>
    </row>
    <row r="81" spans="1:14" x14ac:dyDescent="0.2">
      <c r="A81" t="s">
        <v>9</v>
      </c>
      <c r="B81" t="s">
        <v>84</v>
      </c>
      <c r="C81" t="s">
        <v>65</v>
      </c>
      <c r="D81" t="s">
        <v>3</v>
      </c>
      <c r="E81" t="s">
        <v>4</v>
      </c>
      <c r="F81" s="5">
        <v>42926</v>
      </c>
      <c r="G81">
        <v>194176757</v>
      </c>
      <c r="H81" s="5">
        <v>42967</v>
      </c>
      <c r="I81">
        <v>72</v>
      </c>
      <c r="J81" s="8">
        <v>668.27</v>
      </c>
      <c r="K81" s="8">
        <v>502.54</v>
      </c>
      <c r="L81" s="8">
        <v>48115.44</v>
      </c>
      <c r="M81" s="8">
        <v>36182.879999999997</v>
      </c>
      <c r="N81" s="8">
        <v>11932.56</v>
      </c>
    </row>
    <row r="82" spans="1:14" x14ac:dyDescent="0.2">
      <c r="A82" t="s">
        <v>17</v>
      </c>
      <c r="B82" t="s">
        <v>85</v>
      </c>
      <c r="C82" t="s">
        <v>2</v>
      </c>
      <c r="D82" t="s">
        <v>7</v>
      </c>
      <c r="E82" t="s">
        <v>23</v>
      </c>
      <c r="F82" s="5">
        <v>42914</v>
      </c>
      <c r="G82">
        <v>103258454</v>
      </c>
      <c r="H82" s="5">
        <v>42962</v>
      </c>
      <c r="I82">
        <v>5326</v>
      </c>
      <c r="J82" s="8">
        <v>255.28</v>
      </c>
      <c r="K82" s="8">
        <v>159.41999999999999</v>
      </c>
      <c r="L82" s="8">
        <v>1359621.28</v>
      </c>
      <c r="M82" s="8">
        <v>849070.92</v>
      </c>
      <c r="N82" s="8">
        <v>510550.36</v>
      </c>
    </row>
    <row r="83" spans="1:14" x14ac:dyDescent="0.2">
      <c r="A83" t="s">
        <v>17</v>
      </c>
      <c r="B83" t="s">
        <v>86</v>
      </c>
      <c r="C83" t="s">
        <v>29</v>
      </c>
      <c r="D83" t="s">
        <v>3</v>
      </c>
      <c r="E83" t="s">
        <v>23</v>
      </c>
      <c r="F83" s="5">
        <v>43211</v>
      </c>
      <c r="G83">
        <v>474603641</v>
      </c>
      <c r="H83" s="5">
        <v>43250</v>
      </c>
      <c r="I83">
        <v>4619</v>
      </c>
      <c r="J83" s="8">
        <v>651.21</v>
      </c>
      <c r="K83" s="8">
        <v>524.96</v>
      </c>
      <c r="L83" s="8">
        <v>3007938.99</v>
      </c>
      <c r="M83" s="8">
        <v>2424790.2400000002</v>
      </c>
      <c r="N83" s="8">
        <v>583148.75</v>
      </c>
    </row>
    <row r="84" spans="1:14" x14ac:dyDescent="0.2">
      <c r="A84" t="s">
        <v>26</v>
      </c>
      <c r="B84" t="s">
        <v>87</v>
      </c>
      <c r="C84" t="s">
        <v>14</v>
      </c>
      <c r="D84" t="s">
        <v>3</v>
      </c>
      <c r="E84" t="s">
        <v>23</v>
      </c>
      <c r="F84" s="5">
        <v>44191</v>
      </c>
      <c r="G84">
        <v>869198644</v>
      </c>
      <c r="H84" s="5">
        <v>43835</v>
      </c>
      <c r="I84">
        <v>4049</v>
      </c>
      <c r="J84" s="8">
        <v>205.7</v>
      </c>
      <c r="K84" s="8">
        <v>117.11</v>
      </c>
      <c r="L84" s="8">
        <v>832879.3</v>
      </c>
      <c r="M84" s="8">
        <v>474178.39</v>
      </c>
      <c r="N84" s="8">
        <v>358700.91</v>
      </c>
    </row>
    <row r="85" spans="1:14" x14ac:dyDescent="0.2">
      <c r="A85" t="s">
        <v>26</v>
      </c>
      <c r="B85" t="s">
        <v>88</v>
      </c>
      <c r="C85" t="s">
        <v>65</v>
      </c>
      <c r="D85" t="s">
        <v>3</v>
      </c>
      <c r="E85" t="s">
        <v>23</v>
      </c>
      <c r="F85" s="5">
        <v>42309</v>
      </c>
      <c r="G85">
        <v>918342292</v>
      </c>
      <c r="H85" s="5">
        <v>42359</v>
      </c>
      <c r="I85">
        <v>6747</v>
      </c>
      <c r="J85" s="8">
        <v>668.27</v>
      </c>
      <c r="K85" s="8">
        <v>502.54</v>
      </c>
      <c r="L85" s="8">
        <v>4508817.6900000004</v>
      </c>
      <c r="M85" s="8">
        <v>3390637.38</v>
      </c>
      <c r="N85" s="8">
        <v>1118180.31</v>
      </c>
    </row>
    <row r="86" spans="1:14" x14ac:dyDescent="0.2">
      <c r="A86" t="s">
        <v>9</v>
      </c>
      <c r="B86" t="s">
        <v>89</v>
      </c>
      <c r="C86" t="s">
        <v>31</v>
      </c>
      <c r="D86" t="s">
        <v>3</v>
      </c>
      <c r="E86" t="s">
        <v>23</v>
      </c>
      <c r="F86" s="5">
        <v>44218</v>
      </c>
      <c r="G86">
        <v>773645913</v>
      </c>
      <c r="H86" s="5">
        <v>44224</v>
      </c>
      <c r="I86">
        <v>7873</v>
      </c>
      <c r="J86" s="8">
        <v>437.2</v>
      </c>
      <c r="K86" s="8">
        <v>263.33</v>
      </c>
      <c r="L86" s="8">
        <v>3442075.6</v>
      </c>
      <c r="M86" s="8">
        <v>2073197.09</v>
      </c>
      <c r="N86" s="8">
        <v>1368878.51</v>
      </c>
    </row>
    <row r="87" spans="1:14" x14ac:dyDescent="0.2">
      <c r="A87" t="s">
        <v>12</v>
      </c>
      <c r="B87" t="s">
        <v>90</v>
      </c>
      <c r="C87" t="s">
        <v>31</v>
      </c>
      <c r="D87" t="s">
        <v>3</v>
      </c>
      <c r="E87" t="s">
        <v>8</v>
      </c>
      <c r="F87" s="5">
        <v>43264</v>
      </c>
      <c r="G87">
        <v>657033336</v>
      </c>
      <c r="H87" s="5">
        <v>43283</v>
      </c>
      <c r="I87">
        <v>9620</v>
      </c>
      <c r="J87" s="8">
        <v>437.2</v>
      </c>
      <c r="K87" s="8">
        <v>263.33</v>
      </c>
      <c r="L87" s="8">
        <v>4205864</v>
      </c>
      <c r="M87" s="8">
        <v>2533234.6</v>
      </c>
      <c r="N87" s="8">
        <v>1672629.4</v>
      </c>
    </row>
    <row r="88" spans="1:14" x14ac:dyDescent="0.2">
      <c r="A88" t="s">
        <v>9</v>
      </c>
      <c r="B88" t="s">
        <v>24</v>
      </c>
      <c r="C88" t="s">
        <v>36</v>
      </c>
      <c r="D88" t="s">
        <v>3</v>
      </c>
      <c r="E88" t="s">
        <v>23</v>
      </c>
      <c r="F88" s="5">
        <v>44036</v>
      </c>
      <c r="G88">
        <v>410740888</v>
      </c>
      <c r="H88" s="5">
        <v>44075</v>
      </c>
      <c r="I88">
        <v>6211</v>
      </c>
      <c r="J88" s="8">
        <v>421.89</v>
      </c>
      <c r="K88" s="8">
        <v>364.69</v>
      </c>
      <c r="L88" s="8">
        <v>2620358.79</v>
      </c>
      <c r="M88" s="8">
        <v>2265089.59</v>
      </c>
      <c r="N88" s="8">
        <v>355269.2</v>
      </c>
    </row>
    <row r="89" spans="1:14" x14ac:dyDescent="0.2">
      <c r="A89" t="s">
        <v>9</v>
      </c>
      <c r="B89" t="s">
        <v>91</v>
      </c>
      <c r="C89" t="s">
        <v>36</v>
      </c>
      <c r="D89" t="s">
        <v>7</v>
      </c>
      <c r="E89" t="s">
        <v>4</v>
      </c>
      <c r="F89" s="5">
        <v>44545</v>
      </c>
      <c r="G89">
        <v>847317397</v>
      </c>
      <c r="H89" s="5">
        <v>44548</v>
      </c>
      <c r="I89">
        <v>8902</v>
      </c>
      <c r="J89" s="8">
        <v>421.89</v>
      </c>
      <c r="K89" s="8">
        <v>364.69</v>
      </c>
      <c r="L89" s="8">
        <v>3755664.78</v>
      </c>
      <c r="M89" s="8">
        <v>3246470.38</v>
      </c>
      <c r="N89" s="8">
        <v>509194.4</v>
      </c>
    </row>
    <row r="90" spans="1:14" x14ac:dyDescent="0.2">
      <c r="A90" t="s">
        <v>9</v>
      </c>
      <c r="B90" t="s">
        <v>92</v>
      </c>
      <c r="C90" t="s">
        <v>11</v>
      </c>
      <c r="D90" t="s">
        <v>3</v>
      </c>
      <c r="E90" t="s">
        <v>15</v>
      </c>
      <c r="F90" s="5">
        <v>44077</v>
      </c>
      <c r="G90">
        <v>599624192</v>
      </c>
      <c r="H90" s="5">
        <v>44095</v>
      </c>
      <c r="I90">
        <v>978</v>
      </c>
      <c r="J90" s="8">
        <v>47.45</v>
      </c>
      <c r="K90" s="8">
        <v>31.79</v>
      </c>
      <c r="L90" s="8">
        <v>46406.1</v>
      </c>
      <c r="M90" s="8">
        <v>31090.62</v>
      </c>
      <c r="N90" s="8">
        <v>15315.48</v>
      </c>
    </row>
    <row r="91" spans="1:14" x14ac:dyDescent="0.2">
      <c r="A91" t="s">
        <v>12</v>
      </c>
      <c r="B91" t="s">
        <v>93</v>
      </c>
      <c r="C91" t="s">
        <v>11</v>
      </c>
      <c r="D91" t="s">
        <v>7</v>
      </c>
      <c r="E91" t="s">
        <v>23</v>
      </c>
      <c r="F91" s="5">
        <v>43849</v>
      </c>
      <c r="G91">
        <v>170835101</v>
      </c>
      <c r="H91" s="5">
        <v>43873</v>
      </c>
      <c r="I91">
        <v>2758</v>
      </c>
      <c r="J91" s="8">
        <v>47.45</v>
      </c>
      <c r="K91" s="8">
        <v>31.79</v>
      </c>
      <c r="L91" s="8">
        <v>130867.1</v>
      </c>
      <c r="M91" s="8">
        <v>87676.82</v>
      </c>
      <c r="N91" s="8">
        <v>43190.28</v>
      </c>
    </row>
    <row r="92" spans="1:14" x14ac:dyDescent="0.2">
      <c r="A92" t="s">
        <v>0</v>
      </c>
      <c r="B92" t="s">
        <v>94</v>
      </c>
      <c r="C92" t="s">
        <v>14</v>
      </c>
      <c r="D92" t="s">
        <v>3</v>
      </c>
      <c r="E92" t="s">
        <v>23</v>
      </c>
      <c r="F92" s="5">
        <v>42386</v>
      </c>
      <c r="G92">
        <v>584436452</v>
      </c>
      <c r="H92" s="5">
        <v>42409</v>
      </c>
      <c r="I92">
        <v>6588</v>
      </c>
      <c r="J92" s="8">
        <v>205.7</v>
      </c>
      <c r="K92" s="8">
        <v>117.11</v>
      </c>
      <c r="L92" s="8">
        <v>1355151.6</v>
      </c>
      <c r="M92" s="8">
        <v>771520.68</v>
      </c>
      <c r="N92" s="8">
        <v>583630.92000000004</v>
      </c>
    </row>
    <row r="93" spans="1:14" x14ac:dyDescent="0.2">
      <c r="A93" t="s">
        <v>26</v>
      </c>
      <c r="B93" t="s">
        <v>95</v>
      </c>
      <c r="C93" t="s">
        <v>29</v>
      </c>
      <c r="D93" t="s">
        <v>3</v>
      </c>
      <c r="E93" t="s">
        <v>23</v>
      </c>
      <c r="F93" s="5">
        <v>44106</v>
      </c>
      <c r="G93">
        <v>234227073</v>
      </c>
      <c r="H93" s="5">
        <v>44116</v>
      </c>
      <c r="I93">
        <v>1851</v>
      </c>
      <c r="J93" s="8">
        <v>651.21</v>
      </c>
      <c r="K93" s="8">
        <v>524.96</v>
      </c>
      <c r="L93" s="8">
        <v>1205389.71</v>
      </c>
      <c r="M93" s="8">
        <v>971700.96</v>
      </c>
      <c r="N93" s="8">
        <v>233688.75</v>
      </c>
    </row>
    <row r="94" spans="1:14" x14ac:dyDescent="0.2">
      <c r="A94" t="s">
        <v>9</v>
      </c>
      <c r="B94" t="s">
        <v>96</v>
      </c>
      <c r="C94" t="s">
        <v>29</v>
      </c>
      <c r="D94" t="s">
        <v>3</v>
      </c>
      <c r="E94" t="s">
        <v>4</v>
      </c>
      <c r="F94" s="5">
        <v>43121</v>
      </c>
      <c r="G94">
        <v>734318292</v>
      </c>
      <c r="H94" s="5">
        <v>43163</v>
      </c>
      <c r="I94">
        <v>9956</v>
      </c>
      <c r="J94" s="8">
        <v>651.21</v>
      </c>
      <c r="K94" s="8">
        <v>524.96</v>
      </c>
      <c r="L94" s="8">
        <v>6483446.7599999998</v>
      </c>
      <c r="M94" s="8">
        <v>5226501.76</v>
      </c>
      <c r="N94" s="8">
        <v>1256945</v>
      </c>
    </row>
    <row r="95" spans="1:14" x14ac:dyDescent="0.2">
      <c r="A95" t="s">
        <v>0</v>
      </c>
      <c r="B95" t="s">
        <v>97</v>
      </c>
      <c r="C95" t="s">
        <v>6</v>
      </c>
      <c r="D95" t="s">
        <v>3</v>
      </c>
      <c r="E95" t="s">
        <v>23</v>
      </c>
      <c r="F95" s="5">
        <v>43820</v>
      </c>
      <c r="G95">
        <v>169133937</v>
      </c>
      <c r="H95" s="5">
        <v>43830</v>
      </c>
      <c r="I95">
        <v>9345</v>
      </c>
      <c r="J95" s="8">
        <v>152.58000000000001</v>
      </c>
      <c r="K95" s="8">
        <v>97.44</v>
      </c>
      <c r="L95" s="8">
        <v>1425860.1</v>
      </c>
      <c r="M95" s="8">
        <v>910576.8</v>
      </c>
      <c r="N95" s="8">
        <v>515283.3</v>
      </c>
    </row>
    <row r="96" spans="1:14" x14ac:dyDescent="0.2">
      <c r="A96" t="s">
        <v>12</v>
      </c>
      <c r="B96" t="s">
        <v>16</v>
      </c>
      <c r="C96" t="s">
        <v>14</v>
      </c>
      <c r="D96" t="s">
        <v>3</v>
      </c>
      <c r="E96" t="s">
        <v>8</v>
      </c>
      <c r="F96" s="5">
        <v>42059</v>
      </c>
      <c r="G96">
        <v>743410336</v>
      </c>
      <c r="H96" s="5">
        <v>42083</v>
      </c>
      <c r="I96">
        <v>494</v>
      </c>
      <c r="J96" s="8">
        <v>205.7</v>
      </c>
      <c r="K96" s="8">
        <v>117.11</v>
      </c>
      <c r="L96" s="8">
        <v>101615.8</v>
      </c>
      <c r="M96" s="8">
        <v>57852.34</v>
      </c>
      <c r="N96" s="8">
        <v>43763.46</v>
      </c>
    </row>
    <row r="97" spans="1:14" x14ac:dyDescent="0.2">
      <c r="A97" t="s">
        <v>9</v>
      </c>
      <c r="B97" t="s">
        <v>98</v>
      </c>
      <c r="C97" t="s">
        <v>65</v>
      </c>
      <c r="D97" t="s">
        <v>7</v>
      </c>
      <c r="E97" t="s">
        <v>15</v>
      </c>
      <c r="F97" s="5">
        <v>42923</v>
      </c>
      <c r="G97">
        <v>232196319</v>
      </c>
      <c r="H97" s="5">
        <v>42951</v>
      </c>
      <c r="I97">
        <v>905</v>
      </c>
      <c r="J97" s="8">
        <v>668.27</v>
      </c>
      <c r="K97" s="8">
        <v>502.54</v>
      </c>
      <c r="L97" s="8">
        <v>604784.35</v>
      </c>
      <c r="M97" s="8">
        <v>454798.7</v>
      </c>
      <c r="N97" s="8">
        <v>149985.65</v>
      </c>
    </row>
    <row r="98" spans="1:14" x14ac:dyDescent="0.2">
      <c r="A98" t="s">
        <v>26</v>
      </c>
      <c r="B98" t="s">
        <v>99</v>
      </c>
      <c r="C98" t="s">
        <v>11</v>
      </c>
      <c r="D98" t="s">
        <v>7</v>
      </c>
      <c r="E98" t="s">
        <v>15</v>
      </c>
      <c r="F98" s="5">
        <v>43281</v>
      </c>
      <c r="G98">
        <v>530853211</v>
      </c>
      <c r="H98" s="5">
        <v>43314</v>
      </c>
      <c r="I98">
        <v>117</v>
      </c>
      <c r="J98" s="8">
        <v>47.45</v>
      </c>
      <c r="K98" s="8">
        <v>31.79</v>
      </c>
      <c r="L98" s="8">
        <v>5551.65</v>
      </c>
      <c r="M98" s="8">
        <v>3719.43</v>
      </c>
      <c r="N98" s="8">
        <v>1832.22</v>
      </c>
    </row>
    <row r="99" spans="1:14" x14ac:dyDescent="0.2">
      <c r="A99" t="s">
        <v>20</v>
      </c>
      <c r="B99" t="s">
        <v>70</v>
      </c>
      <c r="C99" t="s">
        <v>45</v>
      </c>
      <c r="D99" t="s">
        <v>3</v>
      </c>
      <c r="E99" t="s">
        <v>15</v>
      </c>
      <c r="F99" s="5">
        <v>44537</v>
      </c>
      <c r="G99">
        <v>905054843</v>
      </c>
      <c r="H99" s="5">
        <v>44208</v>
      </c>
      <c r="I99">
        <v>4695</v>
      </c>
      <c r="J99" s="8">
        <v>9.33</v>
      </c>
      <c r="K99" s="8">
        <v>6.92</v>
      </c>
      <c r="L99" s="8">
        <v>43804.35</v>
      </c>
      <c r="M99" s="8">
        <v>32489.4</v>
      </c>
      <c r="N99" s="8">
        <v>11314.95</v>
      </c>
    </row>
    <row r="100" spans="1:14" x14ac:dyDescent="0.2">
      <c r="A100" t="s">
        <v>17</v>
      </c>
      <c r="B100" t="s">
        <v>59</v>
      </c>
      <c r="C100" t="s">
        <v>65</v>
      </c>
      <c r="D100" t="s">
        <v>7</v>
      </c>
      <c r="E100" t="s">
        <v>8</v>
      </c>
      <c r="F100" s="5">
        <v>42640</v>
      </c>
      <c r="G100">
        <v>240787541</v>
      </c>
      <c r="H100" s="5">
        <v>42687</v>
      </c>
      <c r="I100">
        <v>3239</v>
      </c>
      <c r="J100" s="8">
        <v>668.27</v>
      </c>
      <c r="K100" s="8">
        <v>502.54</v>
      </c>
      <c r="L100" s="8">
        <v>2164526.5299999998</v>
      </c>
      <c r="M100" s="8">
        <v>1627727.06</v>
      </c>
      <c r="N100" s="8">
        <v>536799.47</v>
      </c>
    </row>
    <row r="101" spans="1:14" x14ac:dyDescent="0.2">
      <c r="A101" t="s">
        <v>26</v>
      </c>
      <c r="B101" t="s">
        <v>100</v>
      </c>
      <c r="C101" t="s">
        <v>36</v>
      </c>
      <c r="D101" t="s">
        <v>3</v>
      </c>
      <c r="E101" t="s">
        <v>15</v>
      </c>
      <c r="F101" s="5">
        <v>44703</v>
      </c>
      <c r="G101">
        <v>194350135</v>
      </c>
      <c r="H101" s="5">
        <v>44717</v>
      </c>
      <c r="I101">
        <v>1379</v>
      </c>
      <c r="J101" s="8">
        <v>421.89</v>
      </c>
      <c r="K101" s="8">
        <v>364.69</v>
      </c>
      <c r="L101" s="8">
        <v>581786.31000000006</v>
      </c>
      <c r="M101" s="8">
        <v>502907.51</v>
      </c>
      <c r="N101" s="8">
        <v>78878.8</v>
      </c>
    </row>
    <row r="102" spans="1:14" x14ac:dyDescent="0.2">
      <c r="A102" t="s">
        <v>12</v>
      </c>
      <c r="B102" t="s">
        <v>32</v>
      </c>
      <c r="C102" t="s">
        <v>65</v>
      </c>
      <c r="D102" t="s">
        <v>3</v>
      </c>
      <c r="E102" t="s">
        <v>15</v>
      </c>
      <c r="F102" s="5">
        <v>43567</v>
      </c>
      <c r="G102">
        <v>242353951</v>
      </c>
      <c r="H102" s="5">
        <v>43568</v>
      </c>
      <c r="I102">
        <v>6775</v>
      </c>
      <c r="J102" s="8">
        <v>668.27</v>
      </c>
      <c r="K102" s="8">
        <v>502.54</v>
      </c>
      <c r="L102" s="8">
        <v>4527529.25</v>
      </c>
      <c r="M102" s="8">
        <v>3404708.5</v>
      </c>
      <c r="N102" s="8">
        <v>1122820.75</v>
      </c>
    </row>
    <row r="103" spans="1:14" x14ac:dyDescent="0.2">
      <c r="A103" t="s">
        <v>0</v>
      </c>
      <c r="B103" t="s">
        <v>101</v>
      </c>
      <c r="C103" t="s">
        <v>57</v>
      </c>
      <c r="D103" t="s">
        <v>7</v>
      </c>
      <c r="E103" t="s">
        <v>8</v>
      </c>
      <c r="F103" s="5">
        <v>44121</v>
      </c>
      <c r="G103">
        <v>831722819</v>
      </c>
      <c r="H103" s="5">
        <v>44130</v>
      </c>
      <c r="I103">
        <v>4120</v>
      </c>
      <c r="J103" s="8">
        <v>154.06</v>
      </c>
      <c r="K103" s="8">
        <v>90.93</v>
      </c>
      <c r="L103" s="8">
        <v>634727.19999999995</v>
      </c>
      <c r="M103" s="8">
        <v>374631.6</v>
      </c>
      <c r="N103" s="8">
        <v>260095.6</v>
      </c>
    </row>
    <row r="104" spans="1:14" x14ac:dyDescent="0.2">
      <c r="A104" t="s">
        <v>9</v>
      </c>
      <c r="B104" t="s">
        <v>102</v>
      </c>
      <c r="C104" t="s">
        <v>31</v>
      </c>
      <c r="D104" t="s">
        <v>3</v>
      </c>
      <c r="E104" t="s">
        <v>15</v>
      </c>
      <c r="F104" s="5">
        <v>44027</v>
      </c>
      <c r="G104">
        <v>229693067</v>
      </c>
      <c r="H104" s="5">
        <v>44027</v>
      </c>
      <c r="I104">
        <v>138</v>
      </c>
      <c r="J104" s="8">
        <v>437.2</v>
      </c>
      <c r="K104" s="8">
        <v>263.33</v>
      </c>
      <c r="L104" s="8">
        <v>60333.599999999999</v>
      </c>
      <c r="M104" s="8">
        <v>36339.54</v>
      </c>
      <c r="N104" s="8">
        <v>23994.06</v>
      </c>
    </row>
    <row r="105" spans="1:14" x14ac:dyDescent="0.2">
      <c r="A105" t="s">
        <v>26</v>
      </c>
      <c r="B105" t="s">
        <v>103</v>
      </c>
      <c r="C105" t="s">
        <v>14</v>
      </c>
      <c r="D105" t="s">
        <v>7</v>
      </c>
      <c r="E105" t="s">
        <v>23</v>
      </c>
      <c r="F105" s="5">
        <v>43604</v>
      </c>
      <c r="G105">
        <v>373813521</v>
      </c>
      <c r="H105" s="5">
        <v>43631</v>
      </c>
      <c r="I105">
        <v>8583</v>
      </c>
      <c r="J105" s="8">
        <v>205.7</v>
      </c>
      <c r="K105" s="8">
        <v>117.11</v>
      </c>
      <c r="L105" s="8">
        <v>1765523.1</v>
      </c>
      <c r="M105" s="8">
        <v>1005155.13</v>
      </c>
      <c r="N105" s="8">
        <v>760367.97</v>
      </c>
    </row>
    <row r="106" spans="1:14" x14ac:dyDescent="0.2">
      <c r="A106" t="s">
        <v>9</v>
      </c>
      <c r="B106" t="s">
        <v>104</v>
      </c>
      <c r="C106" t="s">
        <v>11</v>
      </c>
      <c r="D106" t="s">
        <v>3</v>
      </c>
      <c r="E106" t="s">
        <v>8</v>
      </c>
      <c r="F106" s="5">
        <v>42833</v>
      </c>
      <c r="G106">
        <v>121945512</v>
      </c>
      <c r="H106" s="5">
        <v>42837</v>
      </c>
      <c r="I106">
        <v>5242</v>
      </c>
      <c r="J106" s="8">
        <v>47.45</v>
      </c>
      <c r="K106" s="8">
        <v>31.79</v>
      </c>
      <c r="L106" s="8">
        <v>248732.9</v>
      </c>
      <c r="M106" s="8">
        <v>166643.18</v>
      </c>
      <c r="N106" s="8">
        <v>82089.72</v>
      </c>
    </row>
    <row r="107" spans="1:14" x14ac:dyDescent="0.2">
      <c r="A107" t="s">
        <v>20</v>
      </c>
      <c r="B107" t="s">
        <v>52</v>
      </c>
      <c r="C107" t="s">
        <v>45</v>
      </c>
      <c r="D107" t="s">
        <v>7</v>
      </c>
      <c r="E107" t="s">
        <v>15</v>
      </c>
      <c r="F107" s="5">
        <v>42314</v>
      </c>
      <c r="G107">
        <v>202262866</v>
      </c>
      <c r="H107" s="5">
        <v>42352</v>
      </c>
      <c r="I107">
        <v>2932</v>
      </c>
      <c r="J107" s="8">
        <v>9.33</v>
      </c>
      <c r="K107" s="8">
        <v>6.92</v>
      </c>
      <c r="L107" s="8">
        <v>27355.56</v>
      </c>
      <c r="M107" s="8">
        <v>20289.439999999999</v>
      </c>
      <c r="N107" s="8">
        <v>7066.12</v>
      </c>
    </row>
    <row r="108" spans="1:14" x14ac:dyDescent="0.2">
      <c r="A108" t="s">
        <v>20</v>
      </c>
      <c r="B108" t="s">
        <v>46</v>
      </c>
      <c r="C108" t="s">
        <v>19</v>
      </c>
      <c r="D108" t="s">
        <v>7</v>
      </c>
      <c r="E108" t="s">
        <v>4</v>
      </c>
      <c r="F108" s="5">
        <v>42725</v>
      </c>
      <c r="G108">
        <v>963251912</v>
      </c>
      <c r="H108" s="5">
        <v>42767</v>
      </c>
      <c r="I108">
        <v>6501</v>
      </c>
      <c r="J108" s="8">
        <v>81.73</v>
      </c>
      <c r="K108" s="8">
        <v>56.67</v>
      </c>
      <c r="L108" s="8">
        <v>531326.73</v>
      </c>
      <c r="M108" s="8">
        <v>368411.67</v>
      </c>
      <c r="N108" s="8">
        <v>162915.06</v>
      </c>
    </row>
    <row r="109" spans="1:14" x14ac:dyDescent="0.2">
      <c r="A109" t="s">
        <v>0</v>
      </c>
      <c r="B109" t="s">
        <v>1</v>
      </c>
      <c r="C109" t="s">
        <v>65</v>
      </c>
      <c r="D109" t="s">
        <v>3</v>
      </c>
      <c r="E109" t="s">
        <v>4</v>
      </c>
      <c r="F109" s="5">
        <v>44794</v>
      </c>
      <c r="G109">
        <v>123711478</v>
      </c>
      <c r="H109" s="5">
        <v>44817</v>
      </c>
      <c r="I109">
        <v>7830</v>
      </c>
      <c r="J109" s="8">
        <v>668.27</v>
      </c>
      <c r="K109" s="8">
        <v>502.54</v>
      </c>
      <c r="L109" s="8">
        <v>5232554.0999999996</v>
      </c>
      <c r="M109" s="8">
        <v>3934888.2</v>
      </c>
      <c r="N109" s="8">
        <v>1297665.8999999999</v>
      </c>
    </row>
    <row r="110" spans="1:14" x14ac:dyDescent="0.2">
      <c r="A110" t="s">
        <v>0</v>
      </c>
      <c r="B110" t="s">
        <v>101</v>
      </c>
      <c r="C110" t="s">
        <v>22</v>
      </c>
      <c r="D110" t="s">
        <v>7</v>
      </c>
      <c r="E110" t="s">
        <v>15</v>
      </c>
      <c r="F110" s="5">
        <v>44785</v>
      </c>
      <c r="G110">
        <v>422752892</v>
      </c>
      <c r="H110" s="5">
        <v>44785</v>
      </c>
      <c r="I110">
        <v>830</v>
      </c>
      <c r="J110" s="8">
        <v>109.28</v>
      </c>
      <c r="K110" s="8">
        <v>35.840000000000003</v>
      </c>
      <c r="L110" s="8">
        <v>90702.399999999994</v>
      </c>
      <c r="M110" s="8">
        <v>29747.200000000001</v>
      </c>
      <c r="N110" s="8">
        <v>60955.199999999997</v>
      </c>
    </row>
    <row r="111" spans="1:14" x14ac:dyDescent="0.2">
      <c r="A111" t="s">
        <v>9</v>
      </c>
      <c r="B111" t="s">
        <v>105</v>
      </c>
      <c r="C111" t="s">
        <v>45</v>
      </c>
      <c r="D111" t="s">
        <v>3</v>
      </c>
      <c r="E111" t="s">
        <v>23</v>
      </c>
      <c r="F111" s="5">
        <v>44126</v>
      </c>
      <c r="G111">
        <v>169799983</v>
      </c>
      <c r="H111" s="5">
        <v>44155</v>
      </c>
      <c r="I111">
        <v>6443</v>
      </c>
      <c r="J111" s="8">
        <v>9.33</v>
      </c>
      <c r="K111" s="8">
        <v>6.92</v>
      </c>
      <c r="L111" s="8">
        <v>60113.19</v>
      </c>
      <c r="M111" s="8">
        <v>44585.56</v>
      </c>
      <c r="N111" s="8">
        <v>15527.63</v>
      </c>
    </row>
    <row r="112" spans="1:14" x14ac:dyDescent="0.2">
      <c r="A112" t="s">
        <v>9</v>
      </c>
      <c r="B112" t="s">
        <v>106</v>
      </c>
      <c r="C112" t="s">
        <v>57</v>
      </c>
      <c r="D112" t="s">
        <v>3</v>
      </c>
      <c r="E112" t="s">
        <v>4</v>
      </c>
      <c r="F112" s="5">
        <v>43170</v>
      </c>
      <c r="G112">
        <v>894589078</v>
      </c>
      <c r="H112" s="5">
        <v>43200</v>
      </c>
      <c r="I112">
        <v>7643</v>
      </c>
      <c r="J112" s="8">
        <v>154.06</v>
      </c>
      <c r="K112" s="8">
        <v>90.93</v>
      </c>
      <c r="L112" s="8">
        <v>1177480.58</v>
      </c>
      <c r="M112" s="8">
        <v>694977.99</v>
      </c>
      <c r="N112" s="8">
        <v>482502.59</v>
      </c>
    </row>
    <row r="113" spans="1:14" x14ac:dyDescent="0.2">
      <c r="A113" t="s">
        <v>12</v>
      </c>
      <c r="B113" t="s">
        <v>107</v>
      </c>
      <c r="C113" t="s">
        <v>29</v>
      </c>
      <c r="D113" t="s">
        <v>7</v>
      </c>
      <c r="E113" t="s">
        <v>4</v>
      </c>
      <c r="F113" s="5">
        <v>42585</v>
      </c>
      <c r="G113">
        <v>597169005</v>
      </c>
      <c r="H113" s="5">
        <v>42596</v>
      </c>
      <c r="I113">
        <v>4434</v>
      </c>
      <c r="J113" s="8">
        <v>651.21</v>
      </c>
      <c r="K113" s="8">
        <v>524.96</v>
      </c>
      <c r="L113" s="8">
        <v>2887465.14</v>
      </c>
      <c r="M113" s="8">
        <v>2327672.64</v>
      </c>
      <c r="N113" s="8">
        <v>559792.5</v>
      </c>
    </row>
    <row r="114" spans="1:14" x14ac:dyDescent="0.2">
      <c r="A114" t="s">
        <v>26</v>
      </c>
      <c r="B114" t="s">
        <v>88</v>
      </c>
      <c r="C114" t="s">
        <v>29</v>
      </c>
      <c r="D114" t="s">
        <v>7</v>
      </c>
      <c r="E114" t="s">
        <v>23</v>
      </c>
      <c r="F114" s="5">
        <v>42120</v>
      </c>
      <c r="G114">
        <v>497901093</v>
      </c>
      <c r="H114" s="5">
        <v>42166</v>
      </c>
      <c r="I114">
        <v>8853</v>
      </c>
      <c r="J114" s="8">
        <v>651.21</v>
      </c>
      <c r="K114" s="8">
        <v>524.96</v>
      </c>
      <c r="L114" s="8">
        <v>5765162.1299999999</v>
      </c>
      <c r="M114" s="8">
        <v>4647470.88</v>
      </c>
      <c r="N114" s="8">
        <v>1117691.25</v>
      </c>
    </row>
    <row r="115" spans="1:14" x14ac:dyDescent="0.2">
      <c r="A115" t="s">
        <v>9</v>
      </c>
      <c r="B115" t="s">
        <v>89</v>
      </c>
      <c r="C115" t="s">
        <v>19</v>
      </c>
      <c r="D115" t="s">
        <v>3</v>
      </c>
      <c r="E115" t="s">
        <v>4</v>
      </c>
      <c r="F115" s="5">
        <v>44758</v>
      </c>
      <c r="G115">
        <v>987459170</v>
      </c>
      <c r="H115" s="5">
        <v>44800</v>
      </c>
      <c r="I115">
        <v>9967</v>
      </c>
      <c r="J115" s="8">
        <v>81.73</v>
      </c>
      <c r="K115" s="8">
        <v>56.67</v>
      </c>
      <c r="L115" s="8">
        <v>814602.91</v>
      </c>
      <c r="M115" s="8">
        <v>564829.89</v>
      </c>
      <c r="N115" s="8">
        <v>249773.02</v>
      </c>
    </row>
    <row r="116" spans="1:14" x14ac:dyDescent="0.2">
      <c r="A116" t="s">
        <v>12</v>
      </c>
      <c r="B116" t="s">
        <v>108</v>
      </c>
      <c r="C116" t="s">
        <v>19</v>
      </c>
      <c r="D116" t="s">
        <v>7</v>
      </c>
      <c r="E116" t="s">
        <v>4</v>
      </c>
      <c r="F116" s="5">
        <v>44218</v>
      </c>
      <c r="G116">
        <v>276829564</v>
      </c>
      <c r="H116" s="5">
        <v>44240</v>
      </c>
      <c r="I116">
        <v>8875</v>
      </c>
      <c r="J116" s="8">
        <v>81.73</v>
      </c>
      <c r="K116" s="8">
        <v>56.67</v>
      </c>
      <c r="L116" s="8">
        <v>725353.75</v>
      </c>
      <c r="M116" s="8">
        <v>502946.25</v>
      </c>
      <c r="N116" s="8">
        <v>222407.5</v>
      </c>
    </row>
    <row r="117" spans="1:14" x14ac:dyDescent="0.2">
      <c r="A117" t="s">
        <v>26</v>
      </c>
      <c r="B117" t="s">
        <v>109</v>
      </c>
      <c r="C117" t="s">
        <v>65</v>
      </c>
      <c r="D117" t="s">
        <v>7</v>
      </c>
      <c r="E117" t="s">
        <v>23</v>
      </c>
      <c r="F117" s="5">
        <v>42146</v>
      </c>
      <c r="G117">
        <v>247311103</v>
      </c>
      <c r="H117" s="5">
        <v>42196</v>
      </c>
      <c r="I117">
        <v>3706</v>
      </c>
      <c r="J117" s="8">
        <v>668.27</v>
      </c>
      <c r="K117" s="8">
        <v>502.54</v>
      </c>
      <c r="L117" s="8">
        <v>2476608.62</v>
      </c>
      <c r="M117" s="8">
        <v>1862413.24</v>
      </c>
      <c r="N117" s="8">
        <v>614195.38</v>
      </c>
    </row>
    <row r="118" spans="1:14" x14ac:dyDescent="0.2">
      <c r="A118" t="s">
        <v>9</v>
      </c>
      <c r="B118" t="s">
        <v>110</v>
      </c>
      <c r="C118" t="s">
        <v>45</v>
      </c>
      <c r="D118" t="s">
        <v>7</v>
      </c>
      <c r="E118" t="s">
        <v>4</v>
      </c>
      <c r="F118" s="5">
        <v>42197</v>
      </c>
      <c r="G118">
        <v>600515115</v>
      </c>
      <c r="H118" s="5">
        <v>42246</v>
      </c>
      <c r="I118">
        <v>4622</v>
      </c>
      <c r="J118" s="8">
        <v>9.33</v>
      </c>
      <c r="K118" s="8">
        <v>6.92</v>
      </c>
      <c r="L118" s="8">
        <v>43123.26</v>
      </c>
      <c r="M118" s="8">
        <v>31984.240000000002</v>
      </c>
      <c r="N118" s="8">
        <v>11139.02</v>
      </c>
    </row>
    <row r="119" spans="1:14" x14ac:dyDescent="0.2">
      <c r="A119" t="s">
        <v>9</v>
      </c>
      <c r="B119" t="s">
        <v>98</v>
      </c>
      <c r="C119" t="s">
        <v>29</v>
      </c>
      <c r="D119" t="s">
        <v>7</v>
      </c>
      <c r="E119" t="s">
        <v>4</v>
      </c>
      <c r="F119" s="5">
        <v>42335</v>
      </c>
      <c r="G119">
        <v>208365428</v>
      </c>
      <c r="H119" s="5">
        <v>42367</v>
      </c>
      <c r="I119">
        <v>8815</v>
      </c>
      <c r="J119" s="8">
        <v>651.21</v>
      </c>
      <c r="K119" s="8">
        <v>524.96</v>
      </c>
      <c r="L119" s="8">
        <v>5740416.1500000004</v>
      </c>
      <c r="M119" s="8">
        <v>4627522.4000000004</v>
      </c>
      <c r="N119" s="8">
        <v>1112893.75</v>
      </c>
    </row>
    <row r="120" spans="1:14" x14ac:dyDescent="0.2">
      <c r="A120" t="s">
        <v>9</v>
      </c>
      <c r="B120" t="s">
        <v>111</v>
      </c>
      <c r="C120" t="s">
        <v>19</v>
      </c>
      <c r="D120" t="s">
        <v>3</v>
      </c>
      <c r="E120" t="s">
        <v>15</v>
      </c>
      <c r="F120" s="5">
        <v>43259</v>
      </c>
      <c r="G120">
        <v>263098371</v>
      </c>
      <c r="H120" s="5">
        <v>43285</v>
      </c>
      <c r="I120">
        <v>5509</v>
      </c>
      <c r="J120" s="8">
        <v>81.73</v>
      </c>
      <c r="K120" s="8">
        <v>56.67</v>
      </c>
      <c r="L120" s="8">
        <v>450250.57</v>
      </c>
      <c r="M120" s="8">
        <v>312195.03000000003</v>
      </c>
      <c r="N120" s="8">
        <v>138055.54</v>
      </c>
    </row>
    <row r="121" spans="1:14" x14ac:dyDescent="0.2">
      <c r="A121" t="s">
        <v>20</v>
      </c>
      <c r="B121" t="s">
        <v>52</v>
      </c>
      <c r="C121" t="s">
        <v>29</v>
      </c>
      <c r="D121" t="s">
        <v>3</v>
      </c>
      <c r="E121" t="s">
        <v>15</v>
      </c>
      <c r="F121" s="5">
        <v>43790</v>
      </c>
      <c r="G121">
        <v>227262771</v>
      </c>
      <c r="H121" s="5">
        <v>43471</v>
      </c>
      <c r="I121">
        <v>959</v>
      </c>
      <c r="J121" s="8">
        <v>651.21</v>
      </c>
      <c r="K121" s="8">
        <v>524.96</v>
      </c>
      <c r="L121" s="8">
        <v>624510.39</v>
      </c>
      <c r="M121" s="8">
        <v>503436.64</v>
      </c>
      <c r="N121" s="8">
        <v>121073.75</v>
      </c>
    </row>
    <row r="122" spans="1:14" x14ac:dyDescent="0.2">
      <c r="A122" t="s">
        <v>26</v>
      </c>
      <c r="B122" t="s">
        <v>112</v>
      </c>
      <c r="C122" t="s">
        <v>29</v>
      </c>
      <c r="D122" t="s">
        <v>7</v>
      </c>
      <c r="E122" t="s">
        <v>23</v>
      </c>
      <c r="F122" s="5">
        <v>44756</v>
      </c>
      <c r="G122">
        <v>983719956</v>
      </c>
      <c r="H122" s="5">
        <v>44774</v>
      </c>
      <c r="I122">
        <v>3450</v>
      </c>
      <c r="J122" s="8">
        <v>651.21</v>
      </c>
      <c r="K122" s="8">
        <v>524.96</v>
      </c>
      <c r="L122" s="8">
        <v>2246674.5</v>
      </c>
      <c r="M122" s="8">
        <v>1811112</v>
      </c>
      <c r="N122" s="8">
        <v>435562.5</v>
      </c>
    </row>
    <row r="123" spans="1:14" x14ac:dyDescent="0.2">
      <c r="A123" t="s">
        <v>26</v>
      </c>
      <c r="B123" t="s">
        <v>113</v>
      </c>
      <c r="C123" t="s">
        <v>2</v>
      </c>
      <c r="D123" t="s">
        <v>7</v>
      </c>
      <c r="E123" t="s">
        <v>23</v>
      </c>
      <c r="F123" s="5">
        <v>43482</v>
      </c>
      <c r="G123">
        <v>785643756</v>
      </c>
      <c r="H123" s="5">
        <v>43491</v>
      </c>
      <c r="I123">
        <v>8301</v>
      </c>
      <c r="J123" s="8">
        <v>255.28</v>
      </c>
      <c r="K123" s="8">
        <v>159.41999999999999</v>
      </c>
      <c r="L123" s="8">
        <v>2119079.2799999998</v>
      </c>
      <c r="M123" s="8">
        <v>1323345.42</v>
      </c>
      <c r="N123" s="8">
        <v>795733.86</v>
      </c>
    </row>
    <row r="124" spans="1:14" x14ac:dyDescent="0.2">
      <c r="A124" t="s">
        <v>26</v>
      </c>
      <c r="B124" t="s">
        <v>95</v>
      </c>
      <c r="C124" t="s">
        <v>29</v>
      </c>
      <c r="D124" t="s">
        <v>3</v>
      </c>
      <c r="E124" t="s">
        <v>8</v>
      </c>
      <c r="F124" s="5">
        <v>42384</v>
      </c>
      <c r="G124">
        <v>206520497</v>
      </c>
      <c r="H124" s="5">
        <v>42434</v>
      </c>
      <c r="I124">
        <v>2859</v>
      </c>
      <c r="J124" s="8">
        <v>651.21</v>
      </c>
      <c r="K124" s="8">
        <v>524.96</v>
      </c>
      <c r="L124" s="8">
        <v>1861809.39</v>
      </c>
      <c r="M124" s="8">
        <v>1500860.64</v>
      </c>
      <c r="N124" s="8">
        <v>360948.75</v>
      </c>
    </row>
    <row r="125" spans="1:14" x14ac:dyDescent="0.2">
      <c r="A125" t="s">
        <v>9</v>
      </c>
      <c r="B125" t="s">
        <v>44</v>
      </c>
      <c r="C125" t="s">
        <v>31</v>
      </c>
      <c r="D125" t="s">
        <v>3</v>
      </c>
      <c r="E125" t="s">
        <v>8</v>
      </c>
      <c r="F125" s="5">
        <v>44339</v>
      </c>
      <c r="G125">
        <v>790149009</v>
      </c>
      <c r="H125" s="5">
        <v>44345</v>
      </c>
      <c r="I125">
        <v>1505</v>
      </c>
      <c r="J125" s="8">
        <v>437.2</v>
      </c>
      <c r="K125" s="8">
        <v>263.33</v>
      </c>
      <c r="L125" s="8">
        <v>657986</v>
      </c>
      <c r="M125" s="8">
        <v>396311.65</v>
      </c>
      <c r="N125" s="8">
        <v>261674.35</v>
      </c>
    </row>
    <row r="126" spans="1:14" x14ac:dyDescent="0.2">
      <c r="A126" t="s">
        <v>9</v>
      </c>
      <c r="B126" t="s">
        <v>114</v>
      </c>
      <c r="C126" t="s">
        <v>14</v>
      </c>
      <c r="D126" t="s">
        <v>3</v>
      </c>
      <c r="E126" t="s">
        <v>4</v>
      </c>
      <c r="F126" s="5">
        <v>43381</v>
      </c>
      <c r="G126">
        <v>100640618</v>
      </c>
      <c r="H126" s="5">
        <v>43391</v>
      </c>
      <c r="I126">
        <v>650</v>
      </c>
      <c r="J126" s="8">
        <v>205.7</v>
      </c>
      <c r="K126" s="8">
        <v>117.11</v>
      </c>
      <c r="L126" s="8">
        <v>133705</v>
      </c>
      <c r="M126" s="8">
        <v>76121.5</v>
      </c>
      <c r="N126" s="8">
        <v>57583.5</v>
      </c>
    </row>
    <row r="127" spans="1:14" x14ac:dyDescent="0.2">
      <c r="A127" t="s">
        <v>26</v>
      </c>
      <c r="B127" t="s">
        <v>27</v>
      </c>
      <c r="C127" t="s">
        <v>19</v>
      </c>
      <c r="D127" t="s">
        <v>3</v>
      </c>
      <c r="E127" t="s">
        <v>15</v>
      </c>
      <c r="F127" s="5">
        <v>42517</v>
      </c>
      <c r="G127">
        <v>272419154</v>
      </c>
      <c r="H127" s="5">
        <v>42548</v>
      </c>
      <c r="I127">
        <v>3736</v>
      </c>
      <c r="J127" s="8">
        <v>81.73</v>
      </c>
      <c r="K127" s="8">
        <v>56.67</v>
      </c>
      <c r="L127" s="8">
        <v>305343.28000000003</v>
      </c>
      <c r="M127" s="8">
        <v>211719.12</v>
      </c>
      <c r="N127" s="8">
        <v>93624.16</v>
      </c>
    </row>
    <row r="128" spans="1:14" x14ac:dyDescent="0.2">
      <c r="A128" t="s">
        <v>26</v>
      </c>
      <c r="B128" t="s">
        <v>100</v>
      </c>
      <c r="C128" t="s">
        <v>36</v>
      </c>
      <c r="D128" t="s">
        <v>7</v>
      </c>
      <c r="E128" t="s">
        <v>4</v>
      </c>
      <c r="F128" s="5">
        <v>42062</v>
      </c>
      <c r="G128">
        <v>360220944</v>
      </c>
      <c r="H128" s="5">
        <v>42062</v>
      </c>
      <c r="I128">
        <v>6237</v>
      </c>
      <c r="J128" s="8">
        <v>421.89</v>
      </c>
      <c r="K128" s="8">
        <v>364.69</v>
      </c>
      <c r="L128" s="8">
        <v>2631327.9300000002</v>
      </c>
      <c r="M128" s="8">
        <v>2274571.5299999998</v>
      </c>
      <c r="N128" s="8">
        <v>356756.4</v>
      </c>
    </row>
    <row r="129" spans="1:14" x14ac:dyDescent="0.2">
      <c r="A129" t="s">
        <v>12</v>
      </c>
      <c r="B129" t="s">
        <v>115</v>
      </c>
      <c r="C129" t="s">
        <v>11</v>
      </c>
      <c r="D129" t="s">
        <v>7</v>
      </c>
      <c r="E129" t="s">
        <v>8</v>
      </c>
      <c r="F129" s="5">
        <v>43374</v>
      </c>
      <c r="G129">
        <v>389094817</v>
      </c>
      <c r="H129" s="5">
        <v>43415</v>
      </c>
      <c r="I129">
        <v>658</v>
      </c>
      <c r="J129" s="8">
        <v>47.45</v>
      </c>
      <c r="K129" s="8">
        <v>31.79</v>
      </c>
      <c r="L129" s="8">
        <v>31222.1</v>
      </c>
      <c r="M129" s="8">
        <v>20917.82</v>
      </c>
      <c r="N129" s="8">
        <v>10304.280000000001</v>
      </c>
    </row>
    <row r="130" spans="1:14" x14ac:dyDescent="0.2">
      <c r="A130" t="s">
        <v>26</v>
      </c>
      <c r="B130" t="s">
        <v>87</v>
      </c>
      <c r="C130" t="s">
        <v>36</v>
      </c>
      <c r="D130" t="s">
        <v>7</v>
      </c>
      <c r="E130" t="s">
        <v>15</v>
      </c>
      <c r="F130" s="5">
        <v>43970</v>
      </c>
      <c r="G130">
        <v>904402101</v>
      </c>
      <c r="H130" s="5">
        <v>44005</v>
      </c>
      <c r="I130">
        <v>1534</v>
      </c>
      <c r="J130" s="8">
        <v>421.89</v>
      </c>
      <c r="K130" s="8">
        <v>364.69</v>
      </c>
      <c r="L130" s="8">
        <v>647179.26</v>
      </c>
      <c r="M130" s="8">
        <v>559434.46</v>
      </c>
      <c r="N130" s="8">
        <v>87744.8</v>
      </c>
    </row>
    <row r="131" spans="1:14" x14ac:dyDescent="0.2">
      <c r="A131" t="s">
        <v>26</v>
      </c>
      <c r="B131" t="s">
        <v>116</v>
      </c>
      <c r="C131" t="s">
        <v>57</v>
      </c>
      <c r="D131" t="s">
        <v>3</v>
      </c>
      <c r="E131" t="s">
        <v>23</v>
      </c>
      <c r="F131" s="5">
        <v>44605</v>
      </c>
      <c r="G131">
        <v>721816623</v>
      </c>
      <c r="H131" s="5">
        <v>44609</v>
      </c>
      <c r="I131">
        <v>434</v>
      </c>
      <c r="J131" s="8">
        <v>154.06</v>
      </c>
      <c r="K131" s="8">
        <v>90.93</v>
      </c>
      <c r="L131" s="8">
        <v>66862.039999999994</v>
      </c>
      <c r="M131" s="8">
        <v>39463.620000000003</v>
      </c>
      <c r="N131" s="8">
        <v>27398.42</v>
      </c>
    </row>
    <row r="132" spans="1:14" x14ac:dyDescent="0.2">
      <c r="A132" t="s">
        <v>9</v>
      </c>
      <c r="B132" t="s">
        <v>56</v>
      </c>
      <c r="C132" t="s">
        <v>6</v>
      </c>
      <c r="D132" t="s">
        <v>3</v>
      </c>
      <c r="E132" t="s">
        <v>23</v>
      </c>
      <c r="F132" s="5">
        <v>44228</v>
      </c>
      <c r="G132">
        <v>977324712</v>
      </c>
      <c r="H132" s="5">
        <v>44265</v>
      </c>
      <c r="I132">
        <v>955</v>
      </c>
      <c r="J132" s="8">
        <v>152.58000000000001</v>
      </c>
      <c r="K132" s="8">
        <v>97.44</v>
      </c>
      <c r="L132" s="8">
        <v>145713.9</v>
      </c>
      <c r="M132" s="8">
        <v>93055.2</v>
      </c>
      <c r="N132" s="8">
        <v>52658.7</v>
      </c>
    </row>
    <row r="133" spans="1:14" x14ac:dyDescent="0.2">
      <c r="A133" t="s">
        <v>26</v>
      </c>
      <c r="B133" t="s">
        <v>117</v>
      </c>
      <c r="C133" t="s">
        <v>11</v>
      </c>
      <c r="D133" t="s">
        <v>3</v>
      </c>
      <c r="E133" t="s">
        <v>8</v>
      </c>
      <c r="F133" s="5">
        <v>42254</v>
      </c>
      <c r="G133">
        <v>177225196</v>
      </c>
      <c r="H133" s="5">
        <v>42259</v>
      </c>
      <c r="I133">
        <v>3729</v>
      </c>
      <c r="J133" s="8">
        <v>47.45</v>
      </c>
      <c r="K133" s="8">
        <v>31.79</v>
      </c>
      <c r="L133" s="8">
        <v>176941.05</v>
      </c>
      <c r="M133" s="8">
        <v>118544.91</v>
      </c>
      <c r="N133" s="8">
        <v>58396.14</v>
      </c>
    </row>
    <row r="134" spans="1:14" x14ac:dyDescent="0.2">
      <c r="A134" t="s">
        <v>17</v>
      </c>
      <c r="B134" t="s">
        <v>53</v>
      </c>
      <c r="C134" t="s">
        <v>11</v>
      </c>
      <c r="D134" t="s">
        <v>3</v>
      </c>
      <c r="E134" t="s">
        <v>4</v>
      </c>
      <c r="F134" s="5">
        <v>44647</v>
      </c>
      <c r="G134">
        <v>948129403</v>
      </c>
      <c r="H134" s="5">
        <v>44695</v>
      </c>
      <c r="I134">
        <v>1415</v>
      </c>
      <c r="J134" s="8">
        <v>47.45</v>
      </c>
      <c r="K134" s="8">
        <v>31.79</v>
      </c>
      <c r="L134" s="8">
        <v>67141.75</v>
      </c>
      <c r="M134" s="8">
        <v>44982.85</v>
      </c>
      <c r="N134" s="8">
        <v>22158.9</v>
      </c>
    </row>
    <row r="135" spans="1:14" x14ac:dyDescent="0.2">
      <c r="A135" t="s">
        <v>0</v>
      </c>
      <c r="B135" t="s">
        <v>101</v>
      </c>
      <c r="C135" t="s">
        <v>36</v>
      </c>
      <c r="D135" t="s">
        <v>7</v>
      </c>
      <c r="E135" t="s">
        <v>4</v>
      </c>
      <c r="F135" s="5">
        <v>42444</v>
      </c>
      <c r="G135">
        <v>586961162</v>
      </c>
      <c r="H135" s="5">
        <v>42482</v>
      </c>
      <c r="I135">
        <v>3706</v>
      </c>
      <c r="J135" s="8">
        <v>421.89</v>
      </c>
      <c r="K135" s="8">
        <v>364.69</v>
      </c>
      <c r="L135" s="8">
        <v>1563524.34</v>
      </c>
      <c r="M135" s="8">
        <v>1351541.14</v>
      </c>
      <c r="N135" s="8">
        <v>211983.2</v>
      </c>
    </row>
    <row r="136" spans="1:14" x14ac:dyDescent="0.2">
      <c r="A136" t="s">
        <v>9</v>
      </c>
      <c r="B136" t="s">
        <v>56</v>
      </c>
      <c r="C136" t="s">
        <v>6</v>
      </c>
      <c r="D136" t="s">
        <v>3</v>
      </c>
      <c r="E136" t="s">
        <v>23</v>
      </c>
      <c r="F136" s="5">
        <v>44811</v>
      </c>
      <c r="G136">
        <v>510956799</v>
      </c>
      <c r="H136" s="5">
        <v>44827</v>
      </c>
      <c r="I136">
        <v>2326</v>
      </c>
      <c r="J136" s="8">
        <v>152.58000000000001</v>
      </c>
      <c r="K136" s="8">
        <v>97.44</v>
      </c>
      <c r="L136" s="8">
        <v>354901.08</v>
      </c>
      <c r="M136" s="8">
        <v>226645.44</v>
      </c>
      <c r="N136" s="8">
        <v>128255.64</v>
      </c>
    </row>
    <row r="137" spans="1:14" x14ac:dyDescent="0.2">
      <c r="A137" t="s">
        <v>0</v>
      </c>
      <c r="B137" t="s">
        <v>33</v>
      </c>
      <c r="C137" t="s">
        <v>36</v>
      </c>
      <c r="D137" t="s">
        <v>3</v>
      </c>
      <c r="E137" t="s">
        <v>15</v>
      </c>
      <c r="F137" s="5">
        <v>43642</v>
      </c>
      <c r="G137">
        <v>407665145</v>
      </c>
      <c r="H137" s="5">
        <v>43651</v>
      </c>
      <c r="I137">
        <v>6030</v>
      </c>
      <c r="J137" s="8">
        <v>421.89</v>
      </c>
      <c r="K137" s="8">
        <v>364.69</v>
      </c>
      <c r="L137" s="8">
        <v>2543996.7000000002</v>
      </c>
      <c r="M137" s="8">
        <v>2199080.7000000002</v>
      </c>
      <c r="N137" s="8">
        <v>344916</v>
      </c>
    </row>
    <row r="138" spans="1:14" x14ac:dyDescent="0.2">
      <c r="A138" t="s">
        <v>17</v>
      </c>
      <c r="B138" t="s">
        <v>86</v>
      </c>
      <c r="C138" t="s">
        <v>36</v>
      </c>
      <c r="D138" t="s">
        <v>3</v>
      </c>
      <c r="E138" t="s">
        <v>8</v>
      </c>
      <c r="F138" s="5">
        <v>42072</v>
      </c>
      <c r="G138">
        <v>484947526</v>
      </c>
      <c r="H138" s="5">
        <v>42079</v>
      </c>
      <c r="I138">
        <v>5604</v>
      </c>
      <c r="J138" s="8">
        <v>421.89</v>
      </c>
      <c r="K138" s="8">
        <v>364.69</v>
      </c>
      <c r="L138" s="8">
        <v>2364271.56</v>
      </c>
      <c r="M138" s="8">
        <v>2043722.76</v>
      </c>
      <c r="N138" s="8">
        <v>320548.8</v>
      </c>
    </row>
    <row r="139" spans="1:14" x14ac:dyDescent="0.2">
      <c r="A139" t="s">
        <v>9</v>
      </c>
      <c r="B139" t="s">
        <v>118</v>
      </c>
      <c r="C139" t="s">
        <v>45</v>
      </c>
      <c r="D139" t="s">
        <v>3</v>
      </c>
      <c r="E139" t="s">
        <v>4</v>
      </c>
      <c r="F139" s="5">
        <v>44278</v>
      </c>
      <c r="G139">
        <v>120977771</v>
      </c>
      <c r="H139" s="5">
        <v>44318</v>
      </c>
      <c r="I139">
        <v>8866</v>
      </c>
      <c r="J139" s="8">
        <v>9.33</v>
      </c>
      <c r="K139" s="8">
        <v>6.92</v>
      </c>
      <c r="L139" s="8">
        <v>82719.78</v>
      </c>
      <c r="M139" s="8">
        <v>61352.72</v>
      </c>
      <c r="N139" s="8">
        <v>21367.06</v>
      </c>
    </row>
    <row r="140" spans="1:14" x14ac:dyDescent="0.2">
      <c r="A140" t="s">
        <v>12</v>
      </c>
      <c r="B140" t="s">
        <v>108</v>
      </c>
      <c r="C140" t="s">
        <v>19</v>
      </c>
      <c r="D140" t="s">
        <v>7</v>
      </c>
      <c r="E140" t="s">
        <v>4</v>
      </c>
      <c r="F140" s="5">
        <v>43553</v>
      </c>
      <c r="G140">
        <v>114242208</v>
      </c>
      <c r="H140" s="5">
        <v>43600</v>
      </c>
      <c r="I140">
        <v>5663</v>
      </c>
      <c r="J140" s="8">
        <v>81.73</v>
      </c>
      <c r="K140" s="8">
        <v>56.67</v>
      </c>
      <c r="L140" s="8">
        <v>462836.99</v>
      </c>
      <c r="M140" s="8">
        <v>320922.21000000002</v>
      </c>
      <c r="N140" s="8">
        <v>141914.78</v>
      </c>
    </row>
    <row r="141" spans="1:14" x14ac:dyDescent="0.2">
      <c r="A141" t="s">
        <v>17</v>
      </c>
      <c r="B141" t="s">
        <v>119</v>
      </c>
      <c r="C141" t="s">
        <v>22</v>
      </c>
      <c r="D141" t="s">
        <v>3</v>
      </c>
      <c r="E141" t="s">
        <v>4</v>
      </c>
      <c r="F141" s="5">
        <v>42009</v>
      </c>
      <c r="G141">
        <v>433539664</v>
      </c>
      <c r="H141" s="5">
        <v>42019</v>
      </c>
      <c r="I141">
        <v>2876</v>
      </c>
      <c r="J141" s="8">
        <v>109.28</v>
      </c>
      <c r="K141" s="8">
        <v>35.840000000000003</v>
      </c>
      <c r="L141" s="8">
        <v>314289.28000000003</v>
      </c>
      <c r="M141" s="8">
        <v>103075.84</v>
      </c>
      <c r="N141" s="8">
        <v>211213.44</v>
      </c>
    </row>
    <row r="142" spans="1:14" x14ac:dyDescent="0.2">
      <c r="A142" t="s">
        <v>20</v>
      </c>
      <c r="B142" t="s">
        <v>120</v>
      </c>
      <c r="C142" t="s">
        <v>36</v>
      </c>
      <c r="D142" t="s">
        <v>3</v>
      </c>
      <c r="E142" t="s">
        <v>4</v>
      </c>
      <c r="F142" s="5">
        <v>44337</v>
      </c>
      <c r="G142">
        <v>667981469</v>
      </c>
      <c r="H142" s="5">
        <v>44359</v>
      </c>
      <c r="I142">
        <v>9416</v>
      </c>
      <c r="J142" s="8">
        <v>421.89</v>
      </c>
      <c r="K142" s="8">
        <v>364.69</v>
      </c>
      <c r="L142" s="8">
        <v>3972516.24</v>
      </c>
      <c r="M142" s="8">
        <v>3433921.04</v>
      </c>
      <c r="N142" s="8">
        <v>538595.19999999995</v>
      </c>
    </row>
    <row r="143" spans="1:14" x14ac:dyDescent="0.2">
      <c r="A143" t="s">
        <v>9</v>
      </c>
      <c r="B143" t="s">
        <v>38</v>
      </c>
      <c r="C143" t="s">
        <v>6</v>
      </c>
      <c r="D143" t="s">
        <v>7</v>
      </c>
      <c r="E143" t="s">
        <v>15</v>
      </c>
      <c r="F143" s="5">
        <v>42805</v>
      </c>
      <c r="G143">
        <v>476991450</v>
      </c>
      <c r="H143" s="5">
        <v>42821</v>
      </c>
      <c r="I143">
        <v>1225</v>
      </c>
      <c r="J143" s="8">
        <v>152.58000000000001</v>
      </c>
      <c r="K143" s="8">
        <v>97.44</v>
      </c>
      <c r="L143" s="8">
        <v>186910.5</v>
      </c>
      <c r="M143" s="8">
        <v>119364</v>
      </c>
      <c r="N143" s="8">
        <v>67546.5</v>
      </c>
    </row>
    <row r="144" spans="1:14" x14ac:dyDescent="0.2">
      <c r="A144" t="s">
        <v>26</v>
      </c>
      <c r="B144" t="s">
        <v>79</v>
      </c>
      <c r="C144" t="s">
        <v>29</v>
      </c>
      <c r="D144" t="s">
        <v>3</v>
      </c>
      <c r="E144" t="s">
        <v>8</v>
      </c>
      <c r="F144" s="5">
        <v>44735</v>
      </c>
      <c r="G144">
        <v>940305936</v>
      </c>
      <c r="H144" s="5">
        <v>44771</v>
      </c>
      <c r="I144">
        <v>6277</v>
      </c>
      <c r="J144" s="8">
        <v>651.21</v>
      </c>
      <c r="K144" s="8">
        <v>524.96</v>
      </c>
      <c r="L144" s="8">
        <v>4087645.17</v>
      </c>
      <c r="M144" s="8">
        <v>3295173.92</v>
      </c>
      <c r="N144" s="8">
        <v>792471.25</v>
      </c>
    </row>
    <row r="145" spans="1:14" x14ac:dyDescent="0.2">
      <c r="A145" t="s">
        <v>26</v>
      </c>
      <c r="B145" t="s">
        <v>121</v>
      </c>
      <c r="C145" t="s">
        <v>2</v>
      </c>
      <c r="D145" t="s">
        <v>3</v>
      </c>
      <c r="E145" t="s">
        <v>23</v>
      </c>
      <c r="F145" s="5">
        <v>44558</v>
      </c>
      <c r="G145">
        <v>507973754</v>
      </c>
      <c r="H145" s="5">
        <v>44208</v>
      </c>
      <c r="I145">
        <v>9577</v>
      </c>
      <c r="J145" s="8">
        <v>255.28</v>
      </c>
      <c r="K145" s="8">
        <v>159.41999999999999</v>
      </c>
      <c r="L145" s="8">
        <v>2444816.56</v>
      </c>
      <c r="M145" s="8">
        <v>1526765.34</v>
      </c>
      <c r="N145" s="8">
        <v>918051.22</v>
      </c>
    </row>
    <row r="146" spans="1:14" x14ac:dyDescent="0.2">
      <c r="A146" t="s">
        <v>12</v>
      </c>
      <c r="B146" t="s">
        <v>90</v>
      </c>
      <c r="C146" t="s">
        <v>31</v>
      </c>
      <c r="D146" t="s">
        <v>3</v>
      </c>
      <c r="E146" t="s">
        <v>15</v>
      </c>
      <c r="F146" s="5">
        <v>43561</v>
      </c>
      <c r="G146">
        <v>850356233</v>
      </c>
      <c r="H146" s="5">
        <v>43611</v>
      </c>
      <c r="I146">
        <v>8161</v>
      </c>
      <c r="J146" s="8">
        <v>437.2</v>
      </c>
      <c r="K146" s="8">
        <v>263.33</v>
      </c>
      <c r="L146" s="8">
        <v>3567989.2</v>
      </c>
      <c r="M146" s="8">
        <v>2149036.13</v>
      </c>
      <c r="N146" s="8">
        <v>1418953.07</v>
      </c>
    </row>
    <row r="147" spans="1:14" x14ac:dyDescent="0.2">
      <c r="A147" t="s">
        <v>12</v>
      </c>
      <c r="B147" t="s">
        <v>16</v>
      </c>
      <c r="C147" t="s">
        <v>36</v>
      </c>
      <c r="D147" t="s">
        <v>7</v>
      </c>
      <c r="E147" t="s">
        <v>15</v>
      </c>
      <c r="F147" s="5">
        <v>44809</v>
      </c>
      <c r="G147">
        <v>108127200</v>
      </c>
      <c r="H147" s="5">
        <v>44835</v>
      </c>
      <c r="I147">
        <v>6096</v>
      </c>
      <c r="J147" s="8">
        <v>421.89</v>
      </c>
      <c r="K147" s="8">
        <v>364.69</v>
      </c>
      <c r="L147" s="8">
        <v>2571841.44</v>
      </c>
      <c r="M147" s="8">
        <v>2223150.2400000002</v>
      </c>
      <c r="N147" s="8">
        <v>348691.20000000001</v>
      </c>
    </row>
    <row r="148" spans="1:14" x14ac:dyDescent="0.2">
      <c r="A148" t="s">
        <v>17</v>
      </c>
      <c r="B148" t="s">
        <v>85</v>
      </c>
      <c r="C148" t="s">
        <v>29</v>
      </c>
      <c r="D148" t="s">
        <v>3</v>
      </c>
      <c r="E148" t="s">
        <v>8</v>
      </c>
      <c r="F148" s="5">
        <v>42670</v>
      </c>
      <c r="G148">
        <v>542272984</v>
      </c>
      <c r="H148" s="5">
        <v>42712</v>
      </c>
      <c r="I148">
        <v>9481</v>
      </c>
      <c r="J148" s="8">
        <v>651.21</v>
      </c>
      <c r="K148" s="8">
        <v>524.96</v>
      </c>
      <c r="L148" s="8">
        <v>6174122.0099999998</v>
      </c>
      <c r="M148" s="8">
        <v>4977145.76</v>
      </c>
      <c r="N148" s="8">
        <v>1196976.25</v>
      </c>
    </row>
    <row r="149" spans="1:14" x14ac:dyDescent="0.2">
      <c r="A149" t="s">
        <v>26</v>
      </c>
      <c r="B149" t="s">
        <v>122</v>
      </c>
      <c r="C149" t="s">
        <v>29</v>
      </c>
      <c r="D149" t="s">
        <v>7</v>
      </c>
      <c r="E149" t="s">
        <v>8</v>
      </c>
      <c r="F149" s="5">
        <v>44297</v>
      </c>
      <c r="G149">
        <v>884092414</v>
      </c>
      <c r="H149" s="5">
        <v>44329</v>
      </c>
      <c r="I149">
        <v>1447</v>
      </c>
      <c r="J149" s="8">
        <v>651.21</v>
      </c>
      <c r="K149" s="8">
        <v>524.96</v>
      </c>
      <c r="L149" s="8">
        <v>942300.87</v>
      </c>
      <c r="M149" s="8">
        <v>759617.12</v>
      </c>
      <c r="N149" s="8">
        <v>182683.75</v>
      </c>
    </row>
    <row r="150" spans="1:14" x14ac:dyDescent="0.2">
      <c r="A150" t="s">
        <v>26</v>
      </c>
      <c r="B150" t="s">
        <v>123</v>
      </c>
      <c r="C150" t="s">
        <v>65</v>
      </c>
      <c r="D150" t="s">
        <v>7</v>
      </c>
      <c r="E150" t="s">
        <v>8</v>
      </c>
      <c r="F150" s="5">
        <v>44029</v>
      </c>
      <c r="G150">
        <v>385196816</v>
      </c>
      <c r="H150" s="5">
        <v>44077</v>
      </c>
      <c r="I150">
        <v>7153</v>
      </c>
      <c r="J150" s="8">
        <v>668.27</v>
      </c>
      <c r="K150" s="8">
        <v>502.54</v>
      </c>
      <c r="L150" s="8">
        <v>4780135.3099999996</v>
      </c>
      <c r="M150" s="8">
        <v>3594668.62</v>
      </c>
      <c r="N150" s="8">
        <v>1185466.69</v>
      </c>
    </row>
    <row r="151" spans="1:14" x14ac:dyDescent="0.2">
      <c r="A151" t="s">
        <v>12</v>
      </c>
      <c r="B151" t="s">
        <v>90</v>
      </c>
      <c r="C151" t="s">
        <v>36</v>
      </c>
      <c r="D151" t="s">
        <v>3</v>
      </c>
      <c r="E151" t="s">
        <v>15</v>
      </c>
      <c r="F151" s="5">
        <v>43717</v>
      </c>
      <c r="G151">
        <v>167510020</v>
      </c>
      <c r="H151" s="5">
        <v>43744</v>
      </c>
      <c r="I151">
        <v>8792</v>
      </c>
      <c r="J151" s="8">
        <v>421.89</v>
      </c>
      <c r="K151" s="8">
        <v>364.69</v>
      </c>
      <c r="L151" s="8">
        <v>3709256.88</v>
      </c>
      <c r="M151" s="8">
        <v>3206354.48</v>
      </c>
      <c r="N151" s="8">
        <v>502902.4</v>
      </c>
    </row>
    <row r="152" spans="1:14" x14ac:dyDescent="0.2">
      <c r="A152" t="s">
        <v>9</v>
      </c>
      <c r="B152" t="s">
        <v>124</v>
      </c>
      <c r="C152" t="s">
        <v>11</v>
      </c>
      <c r="D152" t="s">
        <v>3</v>
      </c>
      <c r="E152" t="s">
        <v>23</v>
      </c>
      <c r="F152" s="5">
        <v>42526</v>
      </c>
      <c r="G152">
        <v>973268353</v>
      </c>
      <c r="H152" s="5">
        <v>42547</v>
      </c>
      <c r="I152">
        <v>589</v>
      </c>
      <c r="J152" s="8">
        <v>47.45</v>
      </c>
      <c r="K152" s="8">
        <v>31.79</v>
      </c>
      <c r="L152" s="8">
        <v>27948.05</v>
      </c>
      <c r="M152" s="8">
        <v>18724.310000000001</v>
      </c>
      <c r="N152" s="8">
        <v>9223.74</v>
      </c>
    </row>
    <row r="153" spans="1:14" x14ac:dyDescent="0.2">
      <c r="A153" t="s">
        <v>26</v>
      </c>
      <c r="B153" t="s">
        <v>125</v>
      </c>
      <c r="C153" t="s">
        <v>45</v>
      </c>
      <c r="D153" t="s">
        <v>7</v>
      </c>
      <c r="E153" t="s">
        <v>4</v>
      </c>
      <c r="F153" s="5">
        <v>43889</v>
      </c>
      <c r="G153">
        <v>915020644</v>
      </c>
      <c r="H153" s="5">
        <v>43908</v>
      </c>
      <c r="I153">
        <v>3797</v>
      </c>
      <c r="J153" s="8">
        <v>9.33</v>
      </c>
      <c r="K153" s="8">
        <v>6.92</v>
      </c>
      <c r="L153" s="8">
        <v>35426.01</v>
      </c>
      <c r="M153" s="8">
        <v>26275.24</v>
      </c>
      <c r="N153" s="8">
        <v>9150.77</v>
      </c>
    </row>
    <row r="154" spans="1:14" x14ac:dyDescent="0.2">
      <c r="A154" t="s">
        <v>26</v>
      </c>
      <c r="B154" t="s">
        <v>126</v>
      </c>
      <c r="C154" t="s">
        <v>31</v>
      </c>
      <c r="D154" t="s">
        <v>7</v>
      </c>
      <c r="E154" t="s">
        <v>8</v>
      </c>
      <c r="F154" s="5">
        <v>42400</v>
      </c>
      <c r="G154">
        <v>425628221</v>
      </c>
      <c r="H154" s="5">
        <v>42424</v>
      </c>
      <c r="I154">
        <v>1704</v>
      </c>
      <c r="J154" s="8">
        <v>437.2</v>
      </c>
      <c r="K154" s="8">
        <v>263.33</v>
      </c>
      <c r="L154" s="8">
        <v>744988.8</v>
      </c>
      <c r="M154" s="8">
        <v>448714.32</v>
      </c>
      <c r="N154" s="8">
        <v>296274.48</v>
      </c>
    </row>
    <row r="155" spans="1:14" x14ac:dyDescent="0.2">
      <c r="A155" t="s">
        <v>0</v>
      </c>
      <c r="B155" t="s">
        <v>33</v>
      </c>
      <c r="C155" t="s">
        <v>11</v>
      </c>
      <c r="D155" t="s">
        <v>3</v>
      </c>
      <c r="E155" t="s">
        <v>15</v>
      </c>
      <c r="F155" s="5">
        <v>44699</v>
      </c>
      <c r="G155">
        <v>908264911</v>
      </c>
      <c r="H155" s="5">
        <v>44726</v>
      </c>
      <c r="I155">
        <v>4626</v>
      </c>
      <c r="J155" s="8">
        <v>47.45</v>
      </c>
      <c r="K155" s="8">
        <v>31.79</v>
      </c>
      <c r="L155" s="8">
        <v>219503.7</v>
      </c>
      <c r="M155" s="8">
        <v>147060.54</v>
      </c>
      <c r="N155" s="8">
        <v>72443.16</v>
      </c>
    </row>
    <row r="156" spans="1:14" x14ac:dyDescent="0.2">
      <c r="A156" t="s">
        <v>26</v>
      </c>
      <c r="B156" t="s">
        <v>87</v>
      </c>
      <c r="C156" t="s">
        <v>14</v>
      </c>
      <c r="D156" t="s">
        <v>3</v>
      </c>
      <c r="E156" t="s">
        <v>8</v>
      </c>
      <c r="F156" s="5">
        <v>42425</v>
      </c>
      <c r="G156">
        <v>686417043</v>
      </c>
      <c r="H156" s="5">
        <v>42458</v>
      </c>
      <c r="I156">
        <v>4912</v>
      </c>
      <c r="J156" s="8">
        <v>205.7</v>
      </c>
      <c r="K156" s="8">
        <v>117.11</v>
      </c>
      <c r="L156" s="8">
        <v>1010398.4</v>
      </c>
      <c r="M156" s="8">
        <v>575244.31999999995</v>
      </c>
      <c r="N156" s="8">
        <v>435154.08</v>
      </c>
    </row>
    <row r="157" spans="1:14" x14ac:dyDescent="0.2">
      <c r="A157" t="s">
        <v>12</v>
      </c>
      <c r="B157" t="s">
        <v>67</v>
      </c>
      <c r="C157" t="s">
        <v>65</v>
      </c>
      <c r="D157" t="s">
        <v>3</v>
      </c>
      <c r="E157" t="s">
        <v>23</v>
      </c>
      <c r="F157" s="5">
        <v>43806</v>
      </c>
      <c r="G157">
        <v>853883445</v>
      </c>
      <c r="H157" s="5">
        <v>43475</v>
      </c>
      <c r="I157">
        <v>1941</v>
      </c>
      <c r="J157" s="8">
        <v>668.27</v>
      </c>
      <c r="K157" s="8">
        <v>502.54</v>
      </c>
      <c r="L157" s="8">
        <v>1297112.07</v>
      </c>
      <c r="M157" s="8">
        <v>975430.14</v>
      </c>
      <c r="N157" s="8">
        <v>321681.93</v>
      </c>
    </row>
    <row r="158" spans="1:14" x14ac:dyDescent="0.2">
      <c r="A158" t="s">
        <v>17</v>
      </c>
      <c r="B158" t="s">
        <v>18</v>
      </c>
      <c r="C158" t="s">
        <v>14</v>
      </c>
      <c r="D158" t="s">
        <v>3</v>
      </c>
      <c r="E158" t="s">
        <v>8</v>
      </c>
      <c r="F158" s="5">
        <v>42224</v>
      </c>
      <c r="G158">
        <v>324775445</v>
      </c>
      <c r="H158" s="5">
        <v>42261</v>
      </c>
      <c r="I158">
        <v>7126</v>
      </c>
      <c r="J158" s="8">
        <v>205.7</v>
      </c>
      <c r="K158" s="8">
        <v>117.11</v>
      </c>
      <c r="L158" s="8">
        <v>1465818.2</v>
      </c>
      <c r="M158" s="8">
        <v>834525.86</v>
      </c>
      <c r="N158" s="8">
        <v>631292.34</v>
      </c>
    </row>
    <row r="159" spans="1:14" x14ac:dyDescent="0.2">
      <c r="A159" t="s">
        <v>17</v>
      </c>
      <c r="B159" t="s">
        <v>119</v>
      </c>
      <c r="C159" t="s">
        <v>14</v>
      </c>
      <c r="D159" t="s">
        <v>3</v>
      </c>
      <c r="E159" t="s">
        <v>8</v>
      </c>
      <c r="F159" s="5">
        <v>42066</v>
      </c>
      <c r="G159">
        <v>783516871</v>
      </c>
      <c r="H159" s="5">
        <v>42100</v>
      </c>
      <c r="I159">
        <v>8909</v>
      </c>
      <c r="J159" s="8">
        <v>205.7</v>
      </c>
      <c r="K159" s="8">
        <v>117.11</v>
      </c>
      <c r="L159" s="8">
        <v>1832581.3</v>
      </c>
      <c r="M159" s="8">
        <v>1043332.99</v>
      </c>
      <c r="N159" s="8">
        <v>789248.31</v>
      </c>
    </row>
    <row r="160" spans="1:14" x14ac:dyDescent="0.2">
      <c r="A160" t="s">
        <v>12</v>
      </c>
      <c r="B160" t="s">
        <v>127</v>
      </c>
      <c r="C160" t="s">
        <v>31</v>
      </c>
      <c r="D160" t="s">
        <v>7</v>
      </c>
      <c r="E160" t="s">
        <v>23</v>
      </c>
      <c r="F160" s="5">
        <v>42109</v>
      </c>
      <c r="G160">
        <v>834844052</v>
      </c>
      <c r="H160" s="5">
        <v>42144</v>
      </c>
      <c r="I160">
        <v>7762</v>
      </c>
      <c r="J160" s="8">
        <v>437.2</v>
      </c>
      <c r="K160" s="8">
        <v>263.33</v>
      </c>
      <c r="L160" s="8">
        <v>3393546.4</v>
      </c>
      <c r="M160" s="8">
        <v>2043967.46</v>
      </c>
      <c r="N160" s="8">
        <v>1349578.94</v>
      </c>
    </row>
    <row r="161" spans="1:14" x14ac:dyDescent="0.2">
      <c r="A161" t="s">
        <v>12</v>
      </c>
      <c r="B161" t="s">
        <v>76</v>
      </c>
      <c r="C161" t="s">
        <v>6</v>
      </c>
      <c r="D161" t="s">
        <v>7</v>
      </c>
      <c r="E161" t="s">
        <v>23</v>
      </c>
      <c r="F161" s="5">
        <v>42328</v>
      </c>
      <c r="G161">
        <v>953805816</v>
      </c>
      <c r="H161" s="5">
        <v>42363</v>
      </c>
      <c r="I161">
        <v>1191</v>
      </c>
      <c r="J161" s="8">
        <v>152.58000000000001</v>
      </c>
      <c r="K161" s="8">
        <v>97.44</v>
      </c>
      <c r="L161" s="8">
        <v>181722.78</v>
      </c>
      <c r="M161" s="8">
        <v>116051.04</v>
      </c>
      <c r="N161" s="8">
        <v>65671.740000000005</v>
      </c>
    </row>
    <row r="162" spans="1:14" x14ac:dyDescent="0.2">
      <c r="A162" t="s">
        <v>39</v>
      </c>
      <c r="B162" t="s">
        <v>128</v>
      </c>
      <c r="C162" t="s">
        <v>29</v>
      </c>
      <c r="D162" t="s">
        <v>3</v>
      </c>
      <c r="E162" t="s">
        <v>15</v>
      </c>
      <c r="F162" s="5">
        <v>44703</v>
      </c>
      <c r="G162">
        <v>335763490</v>
      </c>
      <c r="H162" s="5">
        <v>44746</v>
      </c>
      <c r="I162">
        <v>8733</v>
      </c>
      <c r="J162" s="8">
        <v>651.21</v>
      </c>
      <c r="K162" s="8">
        <v>524.96</v>
      </c>
      <c r="L162" s="8">
        <v>5687016.9299999997</v>
      </c>
      <c r="M162" s="8">
        <v>4584475.68</v>
      </c>
      <c r="N162" s="8">
        <v>1102541.25</v>
      </c>
    </row>
    <row r="163" spans="1:14" x14ac:dyDescent="0.2">
      <c r="A163" t="s">
        <v>12</v>
      </c>
      <c r="B163" t="s">
        <v>73</v>
      </c>
      <c r="C163" t="s">
        <v>31</v>
      </c>
      <c r="D163" t="s">
        <v>3</v>
      </c>
      <c r="E163" t="s">
        <v>23</v>
      </c>
      <c r="F163" s="5">
        <v>43908</v>
      </c>
      <c r="G163">
        <v>946390902</v>
      </c>
      <c r="H163" s="5">
        <v>43913</v>
      </c>
      <c r="I163">
        <v>6954</v>
      </c>
      <c r="J163" s="8">
        <v>437.2</v>
      </c>
      <c r="K163" s="8">
        <v>263.33</v>
      </c>
      <c r="L163" s="8">
        <v>3040288.8</v>
      </c>
      <c r="M163" s="8">
        <v>1831196.82</v>
      </c>
      <c r="N163" s="8">
        <v>1209091.98</v>
      </c>
    </row>
    <row r="164" spans="1:14" x14ac:dyDescent="0.2">
      <c r="A164" t="s">
        <v>9</v>
      </c>
      <c r="B164" t="s">
        <v>66</v>
      </c>
      <c r="C164" t="s">
        <v>57</v>
      </c>
      <c r="D164" t="s">
        <v>7</v>
      </c>
      <c r="E164" t="s">
        <v>15</v>
      </c>
      <c r="F164" s="5">
        <v>43510</v>
      </c>
      <c r="G164">
        <v>771674382</v>
      </c>
      <c r="H164" s="5">
        <v>43545</v>
      </c>
      <c r="I164">
        <v>4453</v>
      </c>
      <c r="J164" s="8">
        <v>154.06</v>
      </c>
      <c r="K164" s="8">
        <v>90.93</v>
      </c>
      <c r="L164" s="8">
        <v>686029.18</v>
      </c>
      <c r="M164" s="8">
        <v>404911.29</v>
      </c>
      <c r="N164" s="8">
        <v>281117.89</v>
      </c>
    </row>
    <row r="165" spans="1:14" x14ac:dyDescent="0.2">
      <c r="A165" t="s">
        <v>12</v>
      </c>
      <c r="B165" t="s">
        <v>129</v>
      </c>
      <c r="C165" t="s">
        <v>14</v>
      </c>
      <c r="D165" t="s">
        <v>3</v>
      </c>
      <c r="E165" t="s">
        <v>8</v>
      </c>
      <c r="F165" s="5">
        <v>42848</v>
      </c>
      <c r="G165">
        <v>567912757</v>
      </c>
      <c r="H165" s="5">
        <v>42877</v>
      </c>
      <c r="I165">
        <v>6860</v>
      </c>
      <c r="J165" s="8">
        <v>205.7</v>
      </c>
      <c r="K165" s="8">
        <v>117.11</v>
      </c>
      <c r="L165" s="8">
        <v>1411102</v>
      </c>
      <c r="M165" s="8">
        <v>803374.6</v>
      </c>
      <c r="N165" s="8">
        <v>607727.4</v>
      </c>
    </row>
    <row r="166" spans="1:14" x14ac:dyDescent="0.2">
      <c r="A166" t="s">
        <v>17</v>
      </c>
      <c r="B166" t="s">
        <v>42</v>
      </c>
      <c r="C166" t="s">
        <v>29</v>
      </c>
      <c r="D166" t="s">
        <v>7</v>
      </c>
      <c r="E166" t="s">
        <v>15</v>
      </c>
      <c r="F166" s="5">
        <v>43422</v>
      </c>
      <c r="G166">
        <v>711717355</v>
      </c>
      <c r="H166" s="5">
        <v>43422</v>
      </c>
      <c r="I166">
        <v>1836</v>
      </c>
      <c r="J166" s="8">
        <v>651.21</v>
      </c>
      <c r="K166" s="8">
        <v>524.96</v>
      </c>
      <c r="L166" s="8">
        <v>1195621.56</v>
      </c>
      <c r="M166" s="8">
        <v>963826.56</v>
      </c>
      <c r="N166" s="8">
        <v>231795</v>
      </c>
    </row>
    <row r="167" spans="1:14" x14ac:dyDescent="0.2">
      <c r="A167" t="s">
        <v>26</v>
      </c>
      <c r="B167" t="s">
        <v>130</v>
      </c>
      <c r="C167" t="s">
        <v>29</v>
      </c>
      <c r="D167" t="s">
        <v>3</v>
      </c>
      <c r="E167" t="s">
        <v>15</v>
      </c>
      <c r="F167" s="5">
        <v>42349</v>
      </c>
      <c r="G167">
        <v>750012004</v>
      </c>
      <c r="H167" s="5">
        <v>42399</v>
      </c>
      <c r="I167">
        <v>4074</v>
      </c>
      <c r="J167" s="8">
        <v>651.21</v>
      </c>
      <c r="K167" s="8">
        <v>524.96</v>
      </c>
      <c r="L167" s="8">
        <v>2653029.54</v>
      </c>
      <c r="M167" s="8">
        <v>2138687.04</v>
      </c>
      <c r="N167" s="8">
        <v>514342.5</v>
      </c>
    </row>
    <row r="168" spans="1:14" x14ac:dyDescent="0.2">
      <c r="A168" t="s">
        <v>17</v>
      </c>
      <c r="B168" t="s">
        <v>131</v>
      </c>
      <c r="C168" t="s">
        <v>6</v>
      </c>
      <c r="D168" t="s">
        <v>3</v>
      </c>
      <c r="E168" t="s">
        <v>8</v>
      </c>
      <c r="F168" s="5">
        <v>42560</v>
      </c>
      <c r="G168">
        <v>750033032</v>
      </c>
      <c r="H168" s="5">
        <v>42600</v>
      </c>
      <c r="I168">
        <v>297</v>
      </c>
      <c r="J168" s="8">
        <v>152.58000000000001</v>
      </c>
      <c r="K168" s="8">
        <v>97.44</v>
      </c>
      <c r="L168" s="8">
        <v>45316.26</v>
      </c>
      <c r="M168" s="8">
        <v>28939.68</v>
      </c>
      <c r="N168" s="8">
        <v>16376.58</v>
      </c>
    </row>
    <row r="169" spans="1:14" x14ac:dyDescent="0.2">
      <c r="A169" t="s">
        <v>0</v>
      </c>
      <c r="B169" t="s">
        <v>33</v>
      </c>
      <c r="C169" t="s">
        <v>65</v>
      </c>
      <c r="D169" t="s">
        <v>7</v>
      </c>
      <c r="E169" t="s">
        <v>23</v>
      </c>
      <c r="F169" s="5">
        <v>42914</v>
      </c>
      <c r="G169">
        <v>849329268</v>
      </c>
      <c r="H169" s="5">
        <v>42938</v>
      </c>
      <c r="I169">
        <v>4259</v>
      </c>
      <c r="J169" s="8">
        <v>668.27</v>
      </c>
      <c r="K169" s="8">
        <v>502.54</v>
      </c>
      <c r="L169" s="8">
        <v>2846161.93</v>
      </c>
      <c r="M169" s="8">
        <v>2140317.86</v>
      </c>
      <c r="N169" s="8">
        <v>705844.07</v>
      </c>
    </row>
    <row r="170" spans="1:14" x14ac:dyDescent="0.2">
      <c r="A170" t="s">
        <v>0</v>
      </c>
      <c r="B170" t="s">
        <v>94</v>
      </c>
      <c r="C170" t="s">
        <v>36</v>
      </c>
      <c r="D170" t="s">
        <v>3</v>
      </c>
      <c r="E170" t="s">
        <v>4</v>
      </c>
      <c r="F170" s="5">
        <v>43546</v>
      </c>
      <c r="G170">
        <v>805762040</v>
      </c>
      <c r="H170" s="5">
        <v>43563</v>
      </c>
      <c r="I170">
        <v>1748</v>
      </c>
      <c r="J170" s="8">
        <v>421.89</v>
      </c>
      <c r="K170" s="8">
        <v>364.69</v>
      </c>
      <c r="L170" s="8">
        <v>737463.72</v>
      </c>
      <c r="M170" s="8">
        <v>637478.12</v>
      </c>
      <c r="N170" s="8">
        <v>99985.600000000006</v>
      </c>
    </row>
    <row r="171" spans="1:14" x14ac:dyDescent="0.2">
      <c r="A171" t="s">
        <v>26</v>
      </c>
      <c r="B171" t="s">
        <v>95</v>
      </c>
      <c r="C171" t="s">
        <v>14</v>
      </c>
      <c r="D171" t="s">
        <v>3</v>
      </c>
      <c r="E171" t="s">
        <v>23</v>
      </c>
      <c r="F171" s="5">
        <v>44746</v>
      </c>
      <c r="G171">
        <v>447505176</v>
      </c>
      <c r="H171" s="5">
        <v>44769</v>
      </c>
      <c r="I171">
        <v>5581</v>
      </c>
      <c r="J171" s="8">
        <v>205.7</v>
      </c>
      <c r="K171" s="8">
        <v>117.11</v>
      </c>
      <c r="L171" s="8">
        <v>1148011.7</v>
      </c>
      <c r="M171" s="8">
        <v>653590.91</v>
      </c>
      <c r="N171" s="8">
        <v>494420.79</v>
      </c>
    </row>
    <row r="172" spans="1:14" x14ac:dyDescent="0.2">
      <c r="A172" t="s">
        <v>20</v>
      </c>
      <c r="B172" t="s">
        <v>81</v>
      </c>
      <c r="C172" t="s">
        <v>11</v>
      </c>
      <c r="D172" t="s">
        <v>7</v>
      </c>
      <c r="E172" t="s">
        <v>15</v>
      </c>
      <c r="F172" s="5">
        <v>42808</v>
      </c>
      <c r="G172">
        <v>123045003</v>
      </c>
      <c r="H172" s="5">
        <v>42816</v>
      </c>
      <c r="I172">
        <v>606</v>
      </c>
      <c r="J172" s="8">
        <v>47.45</v>
      </c>
      <c r="K172" s="8">
        <v>31.79</v>
      </c>
      <c r="L172" s="8">
        <v>28754.7</v>
      </c>
      <c r="M172" s="8">
        <v>19264.740000000002</v>
      </c>
      <c r="N172" s="8">
        <v>9489.9599999999991</v>
      </c>
    </row>
    <row r="173" spans="1:14" x14ac:dyDescent="0.2">
      <c r="A173" t="s">
        <v>12</v>
      </c>
      <c r="B173" t="s">
        <v>129</v>
      </c>
      <c r="C173" t="s">
        <v>65</v>
      </c>
      <c r="D173" t="s">
        <v>7</v>
      </c>
      <c r="E173" t="s">
        <v>23</v>
      </c>
      <c r="F173" s="5">
        <v>42268</v>
      </c>
      <c r="G173">
        <v>251180350</v>
      </c>
      <c r="H173" s="5">
        <v>42297</v>
      </c>
      <c r="I173">
        <v>8702</v>
      </c>
      <c r="J173" s="8">
        <v>668.27</v>
      </c>
      <c r="K173" s="8">
        <v>502.54</v>
      </c>
      <c r="L173" s="8">
        <v>5815285.54</v>
      </c>
      <c r="M173" s="8">
        <v>4373103.08</v>
      </c>
      <c r="N173" s="8">
        <v>1442182.46</v>
      </c>
    </row>
    <row r="174" spans="1:14" x14ac:dyDescent="0.2">
      <c r="A174" t="s">
        <v>12</v>
      </c>
      <c r="B174" t="s">
        <v>132</v>
      </c>
      <c r="C174" t="s">
        <v>65</v>
      </c>
      <c r="D174" t="s">
        <v>3</v>
      </c>
      <c r="E174" t="s">
        <v>4</v>
      </c>
      <c r="F174" s="5">
        <v>43931</v>
      </c>
      <c r="G174">
        <v>871022546</v>
      </c>
      <c r="H174" s="5">
        <v>43932</v>
      </c>
      <c r="I174">
        <v>3782</v>
      </c>
      <c r="J174" s="8">
        <v>668.27</v>
      </c>
      <c r="K174" s="8">
        <v>502.54</v>
      </c>
      <c r="L174" s="8">
        <v>2527397.14</v>
      </c>
      <c r="M174" s="8">
        <v>1900606.28</v>
      </c>
      <c r="N174" s="8">
        <v>626790.86</v>
      </c>
    </row>
    <row r="175" spans="1:14" x14ac:dyDescent="0.2">
      <c r="A175" t="s">
        <v>9</v>
      </c>
      <c r="B175" t="s">
        <v>133</v>
      </c>
      <c r="C175" t="s">
        <v>45</v>
      </c>
      <c r="D175" t="s">
        <v>3</v>
      </c>
      <c r="E175" t="s">
        <v>15</v>
      </c>
      <c r="F175" s="5">
        <v>44683</v>
      </c>
      <c r="G175">
        <v>291995418</v>
      </c>
      <c r="H175" s="5">
        <v>44718</v>
      </c>
      <c r="I175">
        <v>6788</v>
      </c>
      <c r="J175" s="8">
        <v>9.33</v>
      </c>
      <c r="K175" s="8">
        <v>6.92</v>
      </c>
      <c r="L175" s="8">
        <v>63332.04</v>
      </c>
      <c r="M175" s="8">
        <v>46972.959999999999</v>
      </c>
      <c r="N175" s="8">
        <v>16359.08</v>
      </c>
    </row>
    <row r="176" spans="1:14" x14ac:dyDescent="0.2">
      <c r="A176" t="s">
        <v>12</v>
      </c>
      <c r="B176" t="s">
        <v>108</v>
      </c>
      <c r="C176" t="s">
        <v>22</v>
      </c>
      <c r="D176" t="s">
        <v>3</v>
      </c>
      <c r="E176" t="s">
        <v>8</v>
      </c>
      <c r="F176" s="5">
        <v>43264</v>
      </c>
      <c r="G176">
        <v>943835294</v>
      </c>
      <c r="H176" s="5">
        <v>43313</v>
      </c>
      <c r="I176">
        <v>692</v>
      </c>
      <c r="J176" s="8">
        <v>109.28</v>
      </c>
      <c r="K176" s="8">
        <v>35.840000000000003</v>
      </c>
      <c r="L176" s="8">
        <v>75621.759999999995</v>
      </c>
      <c r="M176" s="8">
        <v>24801.279999999999</v>
      </c>
      <c r="N176" s="8">
        <v>50820.480000000003</v>
      </c>
    </row>
    <row r="177" spans="1:14" x14ac:dyDescent="0.2">
      <c r="A177" t="s">
        <v>26</v>
      </c>
      <c r="B177" t="s">
        <v>78</v>
      </c>
      <c r="C177" t="s">
        <v>29</v>
      </c>
      <c r="D177" t="s">
        <v>7</v>
      </c>
      <c r="E177" t="s">
        <v>15</v>
      </c>
      <c r="F177" s="5">
        <v>44304</v>
      </c>
      <c r="G177">
        <v>826591002</v>
      </c>
      <c r="H177" s="5">
        <v>44304</v>
      </c>
      <c r="I177">
        <v>5501</v>
      </c>
      <c r="J177" s="8">
        <v>651.21</v>
      </c>
      <c r="K177" s="8">
        <v>524.96</v>
      </c>
      <c r="L177" s="8">
        <v>3582306.21</v>
      </c>
      <c r="M177" s="8">
        <v>2887804.96</v>
      </c>
      <c r="N177" s="8">
        <v>694501.25</v>
      </c>
    </row>
    <row r="178" spans="1:14" x14ac:dyDescent="0.2">
      <c r="A178" t="s">
        <v>17</v>
      </c>
      <c r="B178" t="s">
        <v>35</v>
      </c>
      <c r="C178" t="s">
        <v>31</v>
      </c>
      <c r="D178" t="s">
        <v>3</v>
      </c>
      <c r="E178" t="s">
        <v>4</v>
      </c>
      <c r="F178" s="5">
        <v>44317</v>
      </c>
      <c r="G178">
        <v>260623872</v>
      </c>
      <c r="H178" s="5">
        <v>44328</v>
      </c>
      <c r="I178">
        <v>3250</v>
      </c>
      <c r="J178" s="8">
        <v>437.2</v>
      </c>
      <c r="K178" s="8">
        <v>263.33</v>
      </c>
      <c r="L178" s="8">
        <v>1420900</v>
      </c>
      <c r="M178" s="8">
        <v>855822.5</v>
      </c>
      <c r="N178" s="8">
        <v>565077.5</v>
      </c>
    </row>
    <row r="179" spans="1:14" x14ac:dyDescent="0.2">
      <c r="A179" t="s">
        <v>20</v>
      </c>
      <c r="B179" t="s">
        <v>71</v>
      </c>
      <c r="C179" t="s">
        <v>57</v>
      </c>
      <c r="D179" t="s">
        <v>3</v>
      </c>
      <c r="E179" t="s">
        <v>15</v>
      </c>
      <c r="F179" s="5">
        <v>43364</v>
      </c>
      <c r="G179">
        <v>536607730</v>
      </c>
      <c r="H179" s="5">
        <v>43407</v>
      </c>
      <c r="I179">
        <v>3007</v>
      </c>
      <c r="J179" s="8">
        <v>154.06</v>
      </c>
      <c r="K179" s="8">
        <v>90.93</v>
      </c>
      <c r="L179" s="8">
        <v>463258.42</v>
      </c>
      <c r="M179" s="8">
        <v>273426.51</v>
      </c>
      <c r="N179" s="8">
        <v>189831.91</v>
      </c>
    </row>
    <row r="180" spans="1:14" x14ac:dyDescent="0.2">
      <c r="A180" t="s">
        <v>20</v>
      </c>
      <c r="B180" t="s">
        <v>71</v>
      </c>
      <c r="C180" t="s">
        <v>19</v>
      </c>
      <c r="D180" t="s">
        <v>7</v>
      </c>
      <c r="E180" t="s">
        <v>15</v>
      </c>
      <c r="F180" s="5">
        <v>42052</v>
      </c>
      <c r="G180">
        <v>765528905</v>
      </c>
      <c r="H180" s="5">
        <v>42069</v>
      </c>
      <c r="I180">
        <v>5870</v>
      </c>
      <c r="J180" s="8">
        <v>81.73</v>
      </c>
      <c r="K180" s="8">
        <v>56.67</v>
      </c>
      <c r="L180" s="8">
        <v>479755.1</v>
      </c>
      <c r="M180" s="8">
        <v>332652.90000000002</v>
      </c>
      <c r="N180" s="8">
        <v>147102.20000000001</v>
      </c>
    </row>
    <row r="181" spans="1:14" x14ac:dyDescent="0.2">
      <c r="A181" t="s">
        <v>9</v>
      </c>
      <c r="B181" t="s">
        <v>134</v>
      </c>
      <c r="C181" t="s">
        <v>2</v>
      </c>
      <c r="D181" t="s">
        <v>3</v>
      </c>
      <c r="E181" t="s">
        <v>4</v>
      </c>
      <c r="F181" s="5">
        <v>44221</v>
      </c>
      <c r="G181">
        <v>128686225</v>
      </c>
      <c r="H181" s="5">
        <v>44268</v>
      </c>
      <c r="I181">
        <v>9968</v>
      </c>
      <c r="J181" s="8">
        <v>255.28</v>
      </c>
      <c r="K181" s="8">
        <v>159.41999999999999</v>
      </c>
      <c r="L181" s="8">
        <v>2544631.04</v>
      </c>
      <c r="M181" s="8">
        <v>1589098.56</v>
      </c>
      <c r="N181" s="8">
        <v>955532.48</v>
      </c>
    </row>
    <row r="182" spans="1:14" x14ac:dyDescent="0.2">
      <c r="A182" t="s">
        <v>17</v>
      </c>
      <c r="B182" t="s">
        <v>135</v>
      </c>
      <c r="C182" t="s">
        <v>57</v>
      </c>
      <c r="D182" t="s">
        <v>7</v>
      </c>
      <c r="E182" t="s">
        <v>15</v>
      </c>
      <c r="F182" s="5">
        <v>42826</v>
      </c>
      <c r="G182">
        <v>127691018</v>
      </c>
      <c r="H182" s="5">
        <v>42830</v>
      </c>
      <c r="I182">
        <v>5465</v>
      </c>
      <c r="J182" s="8">
        <v>154.06</v>
      </c>
      <c r="K182" s="8">
        <v>90.93</v>
      </c>
      <c r="L182" s="8">
        <v>841937.9</v>
      </c>
      <c r="M182" s="8">
        <v>496932.45</v>
      </c>
      <c r="N182" s="8">
        <v>345005.45</v>
      </c>
    </row>
    <row r="183" spans="1:14" x14ac:dyDescent="0.2">
      <c r="A183" t="s">
        <v>20</v>
      </c>
      <c r="B183" t="s">
        <v>120</v>
      </c>
      <c r="C183" t="s">
        <v>57</v>
      </c>
      <c r="D183" t="s">
        <v>7</v>
      </c>
      <c r="E183" t="s">
        <v>8</v>
      </c>
      <c r="F183" s="5">
        <v>42145</v>
      </c>
      <c r="G183">
        <v>534467113</v>
      </c>
      <c r="H183" s="5">
        <v>42149</v>
      </c>
      <c r="I183">
        <v>9550</v>
      </c>
      <c r="J183" s="8">
        <v>154.06</v>
      </c>
      <c r="K183" s="8">
        <v>90.93</v>
      </c>
      <c r="L183" s="8">
        <v>1471273</v>
      </c>
      <c r="M183" s="8">
        <v>868381.5</v>
      </c>
      <c r="N183" s="8">
        <v>602891.5</v>
      </c>
    </row>
    <row r="184" spans="1:14" x14ac:dyDescent="0.2">
      <c r="A184" t="s">
        <v>20</v>
      </c>
      <c r="B184" t="s">
        <v>52</v>
      </c>
      <c r="C184" t="s">
        <v>19</v>
      </c>
      <c r="D184" t="s">
        <v>3</v>
      </c>
      <c r="E184" t="s">
        <v>23</v>
      </c>
      <c r="F184" s="5">
        <v>44913</v>
      </c>
      <c r="G184">
        <v>741250836</v>
      </c>
      <c r="H184" s="5">
        <v>44571</v>
      </c>
      <c r="I184">
        <v>1450</v>
      </c>
      <c r="J184" s="8">
        <v>81.73</v>
      </c>
      <c r="K184" s="8">
        <v>56.67</v>
      </c>
      <c r="L184" s="8">
        <v>118508.5</v>
      </c>
      <c r="M184" s="8">
        <v>82171.5</v>
      </c>
      <c r="N184" s="8">
        <v>36337</v>
      </c>
    </row>
    <row r="185" spans="1:14" x14ac:dyDescent="0.2">
      <c r="A185" t="s">
        <v>20</v>
      </c>
      <c r="B185" t="s">
        <v>52</v>
      </c>
      <c r="C185" t="s">
        <v>6</v>
      </c>
      <c r="D185" t="s">
        <v>3</v>
      </c>
      <c r="E185" t="s">
        <v>4</v>
      </c>
      <c r="F185" s="5">
        <v>43222</v>
      </c>
      <c r="G185">
        <v>210591018</v>
      </c>
      <c r="H185" s="5">
        <v>43247</v>
      </c>
      <c r="I185">
        <v>7417</v>
      </c>
      <c r="J185" s="8">
        <v>152.58000000000001</v>
      </c>
      <c r="K185" s="8">
        <v>97.44</v>
      </c>
      <c r="L185" s="8">
        <v>1131685.8600000001</v>
      </c>
      <c r="M185" s="8">
        <v>722712.48</v>
      </c>
      <c r="N185" s="8">
        <v>408973.38</v>
      </c>
    </row>
    <row r="186" spans="1:14" x14ac:dyDescent="0.2">
      <c r="A186" t="s">
        <v>0</v>
      </c>
      <c r="B186" t="s">
        <v>94</v>
      </c>
      <c r="C186" t="s">
        <v>57</v>
      </c>
      <c r="D186" t="s">
        <v>3</v>
      </c>
      <c r="E186" t="s">
        <v>8</v>
      </c>
      <c r="F186" s="5">
        <v>43165</v>
      </c>
      <c r="G186">
        <v>725348985</v>
      </c>
      <c r="H186" s="5">
        <v>43203</v>
      </c>
      <c r="I186">
        <v>5738</v>
      </c>
      <c r="J186" s="8">
        <v>154.06</v>
      </c>
      <c r="K186" s="8">
        <v>90.93</v>
      </c>
      <c r="L186" s="8">
        <v>883996.28</v>
      </c>
      <c r="M186" s="8">
        <v>521756.34</v>
      </c>
      <c r="N186" s="8">
        <v>362239.94</v>
      </c>
    </row>
    <row r="187" spans="1:14" x14ac:dyDescent="0.2">
      <c r="A187" t="s">
        <v>26</v>
      </c>
      <c r="B187" t="s">
        <v>136</v>
      </c>
      <c r="C187" t="s">
        <v>65</v>
      </c>
      <c r="D187" t="s">
        <v>7</v>
      </c>
      <c r="E187" t="s">
        <v>23</v>
      </c>
      <c r="F187" s="5">
        <v>44419</v>
      </c>
      <c r="G187">
        <v>538698565</v>
      </c>
      <c r="H187" s="5">
        <v>44446</v>
      </c>
      <c r="I187">
        <v>1731</v>
      </c>
      <c r="J187" s="8">
        <v>668.27</v>
      </c>
      <c r="K187" s="8">
        <v>502.54</v>
      </c>
      <c r="L187" s="8">
        <v>1156775.3700000001</v>
      </c>
      <c r="M187" s="8">
        <v>869896.74</v>
      </c>
      <c r="N187" s="8">
        <v>286878.63</v>
      </c>
    </row>
    <row r="188" spans="1:14" x14ac:dyDescent="0.2">
      <c r="A188" t="s">
        <v>0</v>
      </c>
      <c r="B188" t="s">
        <v>48</v>
      </c>
      <c r="C188" t="s">
        <v>14</v>
      </c>
      <c r="D188" t="s">
        <v>7</v>
      </c>
      <c r="E188" t="s">
        <v>23</v>
      </c>
      <c r="F188" s="5">
        <v>42510</v>
      </c>
      <c r="G188">
        <v>224126088</v>
      </c>
      <c r="H188" s="5">
        <v>42533</v>
      </c>
      <c r="I188">
        <v>2745</v>
      </c>
      <c r="J188" s="8">
        <v>205.7</v>
      </c>
      <c r="K188" s="8">
        <v>117.11</v>
      </c>
      <c r="L188" s="8">
        <v>564646.5</v>
      </c>
      <c r="M188" s="8">
        <v>321466.95</v>
      </c>
      <c r="N188" s="8">
        <v>243179.55</v>
      </c>
    </row>
    <row r="189" spans="1:14" x14ac:dyDescent="0.2">
      <c r="A189" t="s">
        <v>17</v>
      </c>
      <c r="B189" t="s">
        <v>43</v>
      </c>
      <c r="C189" t="s">
        <v>11</v>
      </c>
      <c r="D189" t="s">
        <v>3</v>
      </c>
      <c r="E189" t="s">
        <v>4</v>
      </c>
      <c r="F189" s="5">
        <v>44126</v>
      </c>
      <c r="G189">
        <v>425430381</v>
      </c>
      <c r="H189" s="5">
        <v>44170</v>
      </c>
      <c r="I189">
        <v>3159</v>
      </c>
      <c r="J189" s="8">
        <v>47.45</v>
      </c>
      <c r="K189" s="8">
        <v>31.79</v>
      </c>
      <c r="L189" s="8">
        <v>149894.54999999999</v>
      </c>
      <c r="M189" s="8">
        <v>100424.61</v>
      </c>
      <c r="N189" s="8">
        <v>49469.94</v>
      </c>
    </row>
    <row r="190" spans="1:14" x14ac:dyDescent="0.2">
      <c r="A190" t="s">
        <v>26</v>
      </c>
      <c r="B190" t="s">
        <v>83</v>
      </c>
      <c r="C190" t="s">
        <v>57</v>
      </c>
      <c r="D190" t="s">
        <v>7</v>
      </c>
      <c r="E190" t="s">
        <v>4</v>
      </c>
      <c r="F190" s="5">
        <v>42571</v>
      </c>
      <c r="G190">
        <v>506722772</v>
      </c>
      <c r="H190" s="5">
        <v>42590</v>
      </c>
      <c r="I190">
        <v>9383</v>
      </c>
      <c r="J190" s="8">
        <v>154.06</v>
      </c>
      <c r="K190" s="8">
        <v>90.93</v>
      </c>
      <c r="L190" s="8">
        <v>1445544.98</v>
      </c>
      <c r="M190" s="8">
        <v>853196.19</v>
      </c>
      <c r="N190" s="8">
        <v>592348.79</v>
      </c>
    </row>
    <row r="191" spans="1:14" x14ac:dyDescent="0.2">
      <c r="A191" t="s">
        <v>26</v>
      </c>
      <c r="B191" t="s">
        <v>116</v>
      </c>
      <c r="C191" t="s">
        <v>29</v>
      </c>
      <c r="D191" t="s">
        <v>7</v>
      </c>
      <c r="E191" t="s">
        <v>8</v>
      </c>
      <c r="F191" s="5">
        <v>44658</v>
      </c>
      <c r="G191">
        <v>802427089</v>
      </c>
      <c r="H191" s="5">
        <v>44677</v>
      </c>
      <c r="I191">
        <v>4862</v>
      </c>
      <c r="J191" s="8">
        <v>651.21</v>
      </c>
      <c r="K191" s="8">
        <v>524.96</v>
      </c>
      <c r="L191" s="8">
        <v>3166183.02</v>
      </c>
      <c r="M191" s="8">
        <v>2552355.52</v>
      </c>
      <c r="N191" s="8">
        <v>613827.5</v>
      </c>
    </row>
    <row r="192" spans="1:14" x14ac:dyDescent="0.2">
      <c r="A192" t="s">
        <v>12</v>
      </c>
      <c r="B192" t="s">
        <v>115</v>
      </c>
      <c r="C192" t="s">
        <v>31</v>
      </c>
      <c r="D192" t="s">
        <v>7</v>
      </c>
      <c r="E192" t="s">
        <v>23</v>
      </c>
      <c r="F192" s="5">
        <v>42199</v>
      </c>
      <c r="G192">
        <v>367279660</v>
      </c>
      <c r="H192" s="5">
        <v>42225</v>
      </c>
      <c r="I192">
        <v>5068</v>
      </c>
      <c r="J192" s="8">
        <v>437.2</v>
      </c>
      <c r="K192" s="8">
        <v>263.33</v>
      </c>
      <c r="L192" s="8">
        <v>2215729.6</v>
      </c>
      <c r="M192" s="8">
        <v>1334556.44</v>
      </c>
      <c r="N192" s="8">
        <v>881173.16</v>
      </c>
    </row>
    <row r="193" spans="1:14" x14ac:dyDescent="0.2">
      <c r="A193" t="s">
        <v>17</v>
      </c>
      <c r="B193" t="s">
        <v>28</v>
      </c>
      <c r="C193" t="s">
        <v>19</v>
      </c>
      <c r="D193" t="s">
        <v>7</v>
      </c>
      <c r="E193" t="s">
        <v>23</v>
      </c>
      <c r="F193" s="5">
        <v>43595</v>
      </c>
      <c r="G193">
        <v>126329314</v>
      </c>
      <c r="H193" s="5">
        <v>43606</v>
      </c>
      <c r="I193">
        <v>2506</v>
      </c>
      <c r="J193" s="8">
        <v>81.73</v>
      </c>
      <c r="K193" s="8">
        <v>56.67</v>
      </c>
      <c r="L193" s="8">
        <v>204815.38</v>
      </c>
      <c r="M193" s="8">
        <v>142015.01999999999</v>
      </c>
      <c r="N193" s="8">
        <v>62800.36</v>
      </c>
    </row>
    <row r="194" spans="1:14" x14ac:dyDescent="0.2">
      <c r="A194" t="s">
        <v>12</v>
      </c>
      <c r="B194" t="s">
        <v>137</v>
      </c>
      <c r="C194" t="s">
        <v>19</v>
      </c>
      <c r="D194" t="s">
        <v>7</v>
      </c>
      <c r="E194" t="s">
        <v>23</v>
      </c>
      <c r="F194" s="5">
        <v>42401</v>
      </c>
      <c r="G194">
        <v>624937379</v>
      </c>
      <c r="H194" s="5">
        <v>42408</v>
      </c>
      <c r="I194">
        <v>1713</v>
      </c>
      <c r="J194" s="8">
        <v>81.73</v>
      </c>
      <c r="K194" s="8">
        <v>56.67</v>
      </c>
      <c r="L194" s="8">
        <v>140003.49</v>
      </c>
      <c r="M194" s="8">
        <v>97075.71</v>
      </c>
      <c r="N194" s="8">
        <v>42927.78</v>
      </c>
    </row>
    <row r="195" spans="1:14" x14ac:dyDescent="0.2">
      <c r="A195" t="s">
        <v>0</v>
      </c>
      <c r="B195" t="s">
        <v>138</v>
      </c>
      <c r="C195" t="s">
        <v>6</v>
      </c>
      <c r="D195" t="s">
        <v>7</v>
      </c>
      <c r="E195" t="s">
        <v>23</v>
      </c>
      <c r="F195" s="5">
        <v>44793</v>
      </c>
      <c r="G195">
        <v>678777682</v>
      </c>
      <c r="H195" s="5">
        <v>44832</v>
      </c>
      <c r="I195">
        <v>4255</v>
      </c>
      <c r="J195" s="8">
        <v>152.58000000000001</v>
      </c>
      <c r="K195" s="8">
        <v>97.44</v>
      </c>
      <c r="L195" s="8">
        <v>649227.9</v>
      </c>
      <c r="M195" s="8">
        <v>414607.2</v>
      </c>
      <c r="N195" s="8">
        <v>234620.7</v>
      </c>
    </row>
    <row r="196" spans="1:14" x14ac:dyDescent="0.2">
      <c r="A196" t="s">
        <v>12</v>
      </c>
      <c r="B196" t="s">
        <v>137</v>
      </c>
      <c r="C196" t="s">
        <v>14</v>
      </c>
      <c r="D196" t="s">
        <v>3</v>
      </c>
      <c r="E196" t="s">
        <v>15</v>
      </c>
      <c r="F196" s="5">
        <v>42106</v>
      </c>
      <c r="G196">
        <v>523836553</v>
      </c>
      <c r="H196" s="5">
        <v>42146</v>
      </c>
      <c r="I196">
        <v>3732</v>
      </c>
      <c r="J196" s="8">
        <v>205.7</v>
      </c>
      <c r="K196" s="8">
        <v>117.11</v>
      </c>
      <c r="L196" s="8">
        <v>767672.4</v>
      </c>
      <c r="M196" s="8">
        <v>437054.52</v>
      </c>
      <c r="N196" s="8">
        <v>330617.88</v>
      </c>
    </row>
    <row r="197" spans="1:14" x14ac:dyDescent="0.2">
      <c r="A197" t="s">
        <v>26</v>
      </c>
      <c r="B197" t="s">
        <v>139</v>
      </c>
      <c r="C197" t="s">
        <v>14</v>
      </c>
      <c r="D197" t="s">
        <v>7</v>
      </c>
      <c r="E197" t="s">
        <v>8</v>
      </c>
      <c r="F197" s="5">
        <v>42102</v>
      </c>
      <c r="G197">
        <v>466412818</v>
      </c>
      <c r="H197" s="5">
        <v>42136</v>
      </c>
      <c r="I197">
        <v>772</v>
      </c>
      <c r="J197" s="8">
        <v>205.7</v>
      </c>
      <c r="K197" s="8">
        <v>117.11</v>
      </c>
      <c r="L197" s="8">
        <v>158800.4</v>
      </c>
      <c r="M197" s="8">
        <v>90408.92</v>
      </c>
      <c r="N197" s="8">
        <v>68391.48</v>
      </c>
    </row>
    <row r="198" spans="1:14" x14ac:dyDescent="0.2">
      <c r="A198" t="s">
        <v>20</v>
      </c>
      <c r="B198" t="s">
        <v>140</v>
      </c>
      <c r="C198" t="s">
        <v>45</v>
      </c>
      <c r="D198" t="s">
        <v>3</v>
      </c>
      <c r="E198" t="s">
        <v>23</v>
      </c>
      <c r="F198" s="5">
        <v>43857</v>
      </c>
      <c r="G198">
        <v>433117806</v>
      </c>
      <c r="H198" s="5">
        <v>43867</v>
      </c>
      <c r="I198">
        <v>8039</v>
      </c>
      <c r="J198" s="8">
        <v>9.33</v>
      </c>
      <c r="K198" s="8">
        <v>6.92</v>
      </c>
      <c r="L198" s="8">
        <v>75003.87</v>
      </c>
      <c r="M198" s="8">
        <v>55629.88</v>
      </c>
      <c r="N198" s="8">
        <v>19373.990000000002</v>
      </c>
    </row>
    <row r="199" spans="1:14" x14ac:dyDescent="0.2">
      <c r="A199" t="s">
        <v>9</v>
      </c>
      <c r="B199" t="s">
        <v>141</v>
      </c>
      <c r="C199" t="s">
        <v>31</v>
      </c>
      <c r="D199" t="s">
        <v>7</v>
      </c>
      <c r="E199" t="s">
        <v>15</v>
      </c>
      <c r="F199" s="5">
        <v>43836</v>
      </c>
      <c r="G199">
        <v>420875346</v>
      </c>
      <c r="H199" s="5">
        <v>43879</v>
      </c>
      <c r="I199">
        <v>5223</v>
      </c>
      <c r="J199" s="8">
        <v>437.2</v>
      </c>
      <c r="K199" s="8">
        <v>263.33</v>
      </c>
      <c r="L199" s="8">
        <v>2283495.6</v>
      </c>
      <c r="M199" s="8">
        <v>1375372.59</v>
      </c>
      <c r="N199" s="8">
        <v>908123.01</v>
      </c>
    </row>
    <row r="200" spans="1:14" x14ac:dyDescent="0.2">
      <c r="A200" t="s">
        <v>26</v>
      </c>
      <c r="B200" t="s">
        <v>88</v>
      </c>
      <c r="C200" t="s">
        <v>31</v>
      </c>
      <c r="D200" t="s">
        <v>3</v>
      </c>
      <c r="E200" t="s">
        <v>8</v>
      </c>
      <c r="F200" s="5">
        <v>43430</v>
      </c>
      <c r="G200">
        <v>946921765</v>
      </c>
      <c r="H200" s="5">
        <v>43450</v>
      </c>
      <c r="I200">
        <v>4048</v>
      </c>
      <c r="J200" s="8">
        <v>437.2</v>
      </c>
      <c r="K200" s="8">
        <v>263.33</v>
      </c>
      <c r="L200" s="8">
        <v>1769785.6</v>
      </c>
      <c r="M200" s="8">
        <v>1065959.8400000001</v>
      </c>
      <c r="N200" s="8">
        <v>703825.76</v>
      </c>
    </row>
    <row r="201" spans="1:14" x14ac:dyDescent="0.2">
      <c r="A201" t="s">
        <v>26</v>
      </c>
      <c r="B201" t="s">
        <v>103</v>
      </c>
      <c r="C201" t="s">
        <v>65</v>
      </c>
      <c r="D201" t="s">
        <v>7</v>
      </c>
      <c r="E201" t="s">
        <v>23</v>
      </c>
      <c r="F201" s="5">
        <v>44655</v>
      </c>
      <c r="G201">
        <v>798805892</v>
      </c>
      <c r="H201" s="5">
        <v>44676</v>
      </c>
      <c r="I201">
        <v>3270</v>
      </c>
      <c r="J201" s="8">
        <v>668.27</v>
      </c>
      <c r="K201" s="8">
        <v>502.54</v>
      </c>
      <c r="L201" s="8">
        <v>2185242.9</v>
      </c>
      <c r="M201" s="8">
        <v>1643305.8</v>
      </c>
      <c r="N201" s="8">
        <v>541937.1</v>
      </c>
    </row>
    <row r="202" spans="1:14" x14ac:dyDescent="0.2">
      <c r="A202" t="s">
        <v>26</v>
      </c>
      <c r="B202" t="s">
        <v>142</v>
      </c>
      <c r="C202" t="s">
        <v>65</v>
      </c>
      <c r="D202" t="s">
        <v>7</v>
      </c>
      <c r="E202" t="s">
        <v>4</v>
      </c>
      <c r="F202" s="5">
        <v>44333</v>
      </c>
      <c r="G202">
        <v>184389054</v>
      </c>
      <c r="H202" s="5">
        <v>44367</v>
      </c>
      <c r="I202">
        <v>3674</v>
      </c>
      <c r="J202" s="8">
        <v>668.27</v>
      </c>
      <c r="K202" s="8">
        <v>502.54</v>
      </c>
      <c r="L202" s="8">
        <v>2455223.98</v>
      </c>
      <c r="M202" s="8">
        <v>1846331.96</v>
      </c>
      <c r="N202" s="8">
        <v>608892.02</v>
      </c>
    </row>
    <row r="203" spans="1:14" x14ac:dyDescent="0.2">
      <c r="A203" t="s">
        <v>0</v>
      </c>
      <c r="B203" t="s">
        <v>143</v>
      </c>
      <c r="C203" t="s">
        <v>65</v>
      </c>
      <c r="D203" t="s">
        <v>7</v>
      </c>
      <c r="E203" t="s">
        <v>4</v>
      </c>
      <c r="F203" s="5">
        <v>43717</v>
      </c>
      <c r="G203">
        <v>281845080</v>
      </c>
      <c r="H203" s="5">
        <v>43756</v>
      </c>
      <c r="I203">
        <v>3077</v>
      </c>
      <c r="J203" s="8">
        <v>668.27</v>
      </c>
      <c r="K203" s="8">
        <v>502.54</v>
      </c>
      <c r="L203" s="8">
        <v>2056266.79</v>
      </c>
      <c r="M203" s="8">
        <v>1546315.58</v>
      </c>
      <c r="N203" s="8">
        <v>509951.21</v>
      </c>
    </row>
    <row r="204" spans="1:14" x14ac:dyDescent="0.2">
      <c r="A204" t="s">
        <v>0</v>
      </c>
      <c r="B204" t="s">
        <v>144</v>
      </c>
      <c r="C204" t="s">
        <v>36</v>
      </c>
      <c r="D204" t="s">
        <v>3</v>
      </c>
      <c r="E204" t="s">
        <v>23</v>
      </c>
      <c r="F204" s="5">
        <v>43722</v>
      </c>
      <c r="G204">
        <v>989660298</v>
      </c>
      <c r="H204" s="5">
        <v>43749</v>
      </c>
      <c r="I204">
        <v>1330</v>
      </c>
      <c r="J204" s="8">
        <v>421.89</v>
      </c>
      <c r="K204" s="8">
        <v>364.69</v>
      </c>
      <c r="L204" s="8">
        <v>561113.69999999995</v>
      </c>
      <c r="M204" s="8">
        <v>485037.7</v>
      </c>
      <c r="N204" s="8">
        <v>76076</v>
      </c>
    </row>
    <row r="205" spans="1:14" x14ac:dyDescent="0.2">
      <c r="A205" t="s">
        <v>9</v>
      </c>
      <c r="B205" t="s">
        <v>145</v>
      </c>
      <c r="C205" t="s">
        <v>57</v>
      </c>
      <c r="D205" t="s">
        <v>3</v>
      </c>
      <c r="E205" t="s">
        <v>8</v>
      </c>
      <c r="F205" s="5">
        <v>44109</v>
      </c>
      <c r="G205">
        <v>476633536</v>
      </c>
      <c r="H205" s="5">
        <v>44138</v>
      </c>
      <c r="I205">
        <v>5310</v>
      </c>
      <c r="J205" s="8">
        <v>154.06</v>
      </c>
      <c r="K205" s="8">
        <v>90.93</v>
      </c>
      <c r="L205" s="8">
        <v>818058.6</v>
      </c>
      <c r="M205" s="8">
        <v>482838.3</v>
      </c>
      <c r="N205" s="8">
        <v>335220.3</v>
      </c>
    </row>
    <row r="206" spans="1:14" x14ac:dyDescent="0.2">
      <c r="A206" t="s">
        <v>12</v>
      </c>
      <c r="B206" t="s">
        <v>146</v>
      </c>
      <c r="C206" t="s">
        <v>2</v>
      </c>
      <c r="D206" t="s">
        <v>7</v>
      </c>
      <c r="E206" t="s">
        <v>8</v>
      </c>
      <c r="F206" s="5">
        <v>43568</v>
      </c>
      <c r="G206">
        <v>131876122</v>
      </c>
      <c r="H206" s="5">
        <v>43607</v>
      </c>
      <c r="I206">
        <v>3930</v>
      </c>
      <c r="J206" s="8">
        <v>255.28</v>
      </c>
      <c r="K206" s="8">
        <v>159.41999999999999</v>
      </c>
      <c r="L206" s="8">
        <v>1003250.4</v>
      </c>
      <c r="M206" s="8">
        <v>626520.6</v>
      </c>
      <c r="N206" s="8">
        <v>376729.8</v>
      </c>
    </row>
    <row r="207" spans="1:14" x14ac:dyDescent="0.2">
      <c r="A207" t="s">
        <v>26</v>
      </c>
      <c r="B207" t="s">
        <v>83</v>
      </c>
      <c r="C207" t="s">
        <v>36</v>
      </c>
      <c r="D207" t="s">
        <v>7</v>
      </c>
      <c r="E207" t="s">
        <v>15</v>
      </c>
      <c r="F207" s="5">
        <v>43449</v>
      </c>
      <c r="G207">
        <v>514811885</v>
      </c>
      <c r="H207" s="5">
        <v>42025</v>
      </c>
      <c r="I207">
        <v>3132</v>
      </c>
      <c r="J207" s="8">
        <v>421.89</v>
      </c>
      <c r="K207" s="8">
        <v>364.69</v>
      </c>
      <c r="L207" s="8">
        <v>1321359.48</v>
      </c>
      <c r="M207" s="8">
        <v>1142209.08</v>
      </c>
      <c r="N207" s="8">
        <v>179150.4</v>
      </c>
    </row>
    <row r="208" spans="1:14" x14ac:dyDescent="0.2">
      <c r="A208" t="s">
        <v>12</v>
      </c>
      <c r="B208" t="s">
        <v>90</v>
      </c>
      <c r="C208" t="s">
        <v>29</v>
      </c>
      <c r="D208" t="s">
        <v>3</v>
      </c>
      <c r="E208" t="s">
        <v>8</v>
      </c>
      <c r="F208" s="5">
        <v>44915</v>
      </c>
      <c r="G208">
        <v>905177152</v>
      </c>
      <c r="H208" s="5">
        <v>44568</v>
      </c>
      <c r="I208">
        <v>889</v>
      </c>
      <c r="J208" s="8">
        <v>651.21</v>
      </c>
      <c r="K208" s="8">
        <v>524.96</v>
      </c>
      <c r="L208" s="8">
        <v>578925.68999999994</v>
      </c>
      <c r="M208" s="8">
        <v>466689.44</v>
      </c>
      <c r="N208" s="8">
        <v>112236.25</v>
      </c>
    </row>
    <row r="209" spans="1:14" x14ac:dyDescent="0.2">
      <c r="A209" t="s">
        <v>17</v>
      </c>
      <c r="B209" t="s">
        <v>42</v>
      </c>
      <c r="C209" t="s">
        <v>19</v>
      </c>
      <c r="D209" t="s">
        <v>7</v>
      </c>
      <c r="E209" t="s">
        <v>23</v>
      </c>
      <c r="F209" s="5">
        <v>43283</v>
      </c>
      <c r="G209">
        <v>653020751</v>
      </c>
      <c r="H209" s="5">
        <v>43300</v>
      </c>
      <c r="I209">
        <v>2207</v>
      </c>
      <c r="J209" s="8">
        <v>81.73</v>
      </c>
      <c r="K209" s="8">
        <v>56.67</v>
      </c>
      <c r="L209" s="8">
        <v>180378.11</v>
      </c>
      <c r="M209" s="8">
        <v>125070.69</v>
      </c>
      <c r="N209" s="8">
        <v>55307.42</v>
      </c>
    </row>
    <row r="210" spans="1:14" x14ac:dyDescent="0.2">
      <c r="A210" t="s">
        <v>12</v>
      </c>
      <c r="B210" t="s">
        <v>93</v>
      </c>
      <c r="C210" t="s">
        <v>36</v>
      </c>
      <c r="D210" t="s">
        <v>3</v>
      </c>
      <c r="E210" t="s">
        <v>15</v>
      </c>
      <c r="F210" s="5">
        <v>42766</v>
      </c>
      <c r="G210">
        <v>528704011</v>
      </c>
      <c r="H210" s="5">
        <v>42796</v>
      </c>
      <c r="I210">
        <v>4121</v>
      </c>
      <c r="J210" s="8">
        <v>421.89</v>
      </c>
      <c r="K210" s="8">
        <v>364.69</v>
      </c>
      <c r="L210" s="8">
        <v>1738608.69</v>
      </c>
      <c r="M210" s="8">
        <v>1502887.49</v>
      </c>
      <c r="N210" s="8">
        <v>235721.2</v>
      </c>
    </row>
    <row r="211" spans="1:14" x14ac:dyDescent="0.2">
      <c r="A211" t="s">
        <v>12</v>
      </c>
      <c r="B211" t="s">
        <v>108</v>
      </c>
      <c r="C211" t="s">
        <v>6</v>
      </c>
      <c r="D211" t="s">
        <v>7</v>
      </c>
      <c r="E211" t="s">
        <v>4</v>
      </c>
      <c r="F211" s="5">
        <v>42040</v>
      </c>
      <c r="G211">
        <v>472900760</v>
      </c>
      <c r="H211" s="5">
        <v>42082</v>
      </c>
      <c r="I211">
        <v>699</v>
      </c>
      <c r="J211" s="8">
        <v>152.58000000000001</v>
      </c>
      <c r="K211" s="8">
        <v>97.44</v>
      </c>
      <c r="L211" s="8">
        <v>106653.42</v>
      </c>
      <c r="M211" s="8">
        <v>68110.559999999998</v>
      </c>
      <c r="N211" s="8">
        <v>38542.86</v>
      </c>
    </row>
    <row r="212" spans="1:14" x14ac:dyDescent="0.2">
      <c r="A212" t="s">
        <v>0</v>
      </c>
      <c r="B212" t="s">
        <v>147</v>
      </c>
      <c r="C212" t="s">
        <v>2</v>
      </c>
      <c r="D212" t="s">
        <v>7</v>
      </c>
      <c r="E212" t="s">
        <v>15</v>
      </c>
      <c r="F212" s="5">
        <v>43669</v>
      </c>
      <c r="G212">
        <v>946597325</v>
      </c>
      <c r="H212" s="5">
        <v>43669</v>
      </c>
      <c r="I212">
        <v>8039</v>
      </c>
      <c r="J212" s="8">
        <v>255.28</v>
      </c>
      <c r="K212" s="8">
        <v>159.41999999999999</v>
      </c>
      <c r="L212" s="8">
        <v>2052195.92</v>
      </c>
      <c r="M212" s="8">
        <v>1281577.3799999999</v>
      </c>
      <c r="N212" s="8">
        <v>770618.54</v>
      </c>
    </row>
    <row r="213" spans="1:14" x14ac:dyDescent="0.2">
      <c r="A213" t="s">
        <v>12</v>
      </c>
      <c r="B213" t="s">
        <v>16</v>
      </c>
      <c r="C213" t="s">
        <v>29</v>
      </c>
      <c r="D213" t="s">
        <v>7</v>
      </c>
      <c r="E213" t="s">
        <v>15</v>
      </c>
      <c r="F213" s="5">
        <v>43379</v>
      </c>
      <c r="G213">
        <v>681092536</v>
      </c>
      <c r="H213" s="5">
        <v>43422</v>
      </c>
      <c r="I213">
        <v>9272</v>
      </c>
      <c r="J213" s="8">
        <v>651.21</v>
      </c>
      <c r="K213" s="8">
        <v>524.96</v>
      </c>
      <c r="L213" s="8">
        <v>6038019.1200000001</v>
      </c>
      <c r="M213" s="8">
        <v>4867429.12</v>
      </c>
      <c r="N213" s="8">
        <v>1170590</v>
      </c>
    </row>
    <row r="214" spans="1:14" x14ac:dyDescent="0.2">
      <c r="A214" t="s">
        <v>9</v>
      </c>
      <c r="B214" t="s">
        <v>110</v>
      </c>
      <c r="C214" t="s">
        <v>57</v>
      </c>
      <c r="D214" t="s">
        <v>7</v>
      </c>
      <c r="E214" t="s">
        <v>8</v>
      </c>
      <c r="F214" s="5">
        <v>43283</v>
      </c>
      <c r="G214">
        <v>727997720</v>
      </c>
      <c r="H214" s="5">
        <v>43300</v>
      </c>
      <c r="I214">
        <v>9558</v>
      </c>
      <c r="J214" s="8">
        <v>154.06</v>
      </c>
      <c r="K214" s="8">
        <v>90.93</v>
      </c>
      <c r="L214" s="8">
        <v>1472505.48</v>
      </c>
      <c r="M214" s="8">
        <v>869108.94</v>
      </c>
      <c r="N214" s="8">
        <v>603396.54</v>
      </c>
    </row>
    <row r="215" spans="1:14" x14ac:dyDescent="0.2">
      <c r="A215" t="s">
        <v>17</v>
      </c>
      <c r="B215" t="s">
        <v>25</v>
      </c>
      <c r="C215" t="s">
        <v>2</v>
      </c>
      <c r="D215" t="s">
        <v>3</v>
      </c>
      <c r="E215" t="s">
        <v>8</v>
      </c>
      <c r="F215" s="5">
        <v>43614</v>
      </c>
      <c r="G215">
        <v>409236705</v>
      </c>
      <c r="H215" s="5">
        <v>43627</v>
      </c>
      <c r="I215">
        <v>1090</v>
      </c>
      <c r="J215" s="8">
        <v>255.28</v>
      </c>
      <c r="K215" s="8">
        <v>159.41999999999999</v>
      </c>
      <c r="L215" s="8">
        <v>278255.2</v>
      </c>
      <c r="M215" s="8">
        <v>173767.8</v>
      </c>
      <c r="N215" s="8">
        <v>104487.4</v>
      </c>
    </row>
    <row r="216" spans="1:14" x14ac:dyDescent="0.2">
      <c r="A216" t="s">
        <v>9</v>
      </c>
      <c r="B216" t="s">
        <v>148</v>
      </c>
      <c r="C216" t="s">
        <v>19</v>
      </c>
      <c r="D216" t="s">
        <v>3</v>
      </c>
      <c r="E216" t="s">
        <v>4</v>
      </c>
      <c r="F216" s="5">
        <v>43535</v>
      </c>
      <c r="G216">
        <v>467045819</v>
      </c>
      <c r="H216" s="5">
        <v>43567</v>
      </c>
      <c r="I216">
        <v>8092</v>
      </c>
      <c r="J216" s="8">
        <v>81.73</v>
      </c>
      <c r="K216" s="8">
        <v>56.67</v>
      </c>
      <c r="L216" s="8">
        <v>661359.16</v>
      </c>
      <c r="M216" s="8">
        <v>458573.64</v>
      </c>
      <c r="N216" s="8">
        <v>202785.52</v>
      </c>
    </row>
    <row r="217" spans="1:14" x14ac:dyDescent="0.2">
      <c r="A217" t="s">
        <v>9</v>
      </c>
      <c r="B217" t="s">
        <v>133</v>
      </c>
      <c r="C217" t="s">
        <v>31</v>
      </c>
      <c r="D217" t="s">
        <v>7</v>
      </c>
      <c r="E217" t="s">
        <v>8</v>
      </c>
      <c r="F217" s="5">
        <v>44136</v>
      </c>
      <c r="G217">
        <v>813973891</v>
      </c>
      <c r="H217" s="5">
        <v>44148</v>
      </c>
      <c r="I217">
        <v>1818</v>
      </c>
      <c r="J217" s="8">
        <v>437.2</v>
      </c>
      <c r="K217" s="8">
        <v>263.33</v>
      </c>
      <c r="L217" s="8">
        <v>794829.6</v>
      </c>
      <c r="M217" s="8">
        <v>478733.94</v>
      </c>
      <c r="N217" s="8">
        <v>316095.65999999997</v>
      </c>
    </row>
    <row r="218" spans="1:14" x14ac:dyDescent="0.2">
      <c r="A218" t="s">
        <v>17</v>
      </c>
      <c r="B218" t="s">
        <v>149</v>
      </c>
      <c r="C218" t="s">
        <v>65</v>
      </c>
      <c r="D218" t="s">
        <v>3</v>
      </c>
      <c r="E218" t="s">
        <v>4</v>
      </c>
      <c r="F218" s="5">
        <v>43973</v>
      </c>
      <c r="G218">
        <v>982882249</v>
      </c>
      <c r="H218" s="5">
        <v>43980</v>
      </c>
      <c r="I218">
        <v>5554</v>
      </c>
      <c r="J218" s="8">
        <v>668.27</v>
      </c>
      <c r="K218" s="8">
        <v>502.54</v>
      </c>
      <c r="L218" s="8">
        <v>3711571.58</v>
      </c>
      <c r="M218" s="8">
        <v>2791107.16</v>
      </c>
      <c r="N218" s="8">
        <v>920464.42</v>
      </c>
    </row>
    <row r="219" spans="1:14" x14ac:dyDescent="0.2">
      <c r="A219" t="s">
        <v>9</v>
      </c>
      <c r="B219" t="s">
        <v>145</v>
      </c>
      <c r="C219" t="s">
        <v>31</v>
      </c>
      <c r="D219" t="s">
        <v>7</v>
      </c>
      <c r="E219" t="s">
        <v>15</v>
      </c>
      <c r="F219" s="5">
        <v>42643</v>
      </c>
      <c r="G219">
        <v>576944720</v>
      </c>
      <c r="H219" s="5">
        <v>42652</v>
      </c>
      <c r="I219">
        <v>9619</v>
      </c>
      <c r="J219" s="8">
        <v>437.2</v>
      </c>
      <c r="K219" s="8">
        <v>263.33</v>
      </c>
      <c r="L219" s="8">
        <v>4205426.8</v>
      </c>
      <c r="M219" s="8">
        <v>2532971.27</v>
      </c>
      <c r="N219" s="8">
        <v>1672455.53</v>
      </c>
    </row>
    <row r="220" spans="1:14" x14ac:dyDescent="0.2">
      <c r="A220" t="s">
        <v>12</v>
      </c>
      <c r="B220" t="s">
        <v>108</v>
      </c>
      <c r="C220" t="s">
        <v>57</v>
      </c>
      <c r="D220" t="s">
        <v>7</v>
      </c>
      <c r="E220" t="s">
        <v>8</v>
      </c>
      <c r="F220" s="5">
        <v>42638</v>
      </c>
      <c r="G220">
        <v>619647634</v>
      </c>
      <c r="H220" s="5">
        <v>42659</v>
      </c>
      <c r="I220">
        <v>6360</v>
      </c>
      <c r="J220" s="8">
        <v>154.06</v>
      </c>
      <c r="K220" s="8">
        <v>90.93</v>
      </c>
      <c r="L220" s="8">
        <v>979821.6</v>
      </c>
      <c r="M220" s="8">
        <v>578314.80000000005</v>
      </c>
      <c r="N220" s="8">
        <v>401506.8</v>
      </c>
    </row>
    <row r="221" spans="1:14" x14ac:dyDescent="0.2">
      <c r="A221" t="s">
        <v>9</v>
      </c>
      <c r="B221" t="s">
        <v>96</v>
      </c>
      <c r="C221" t="s">
        <v>2</v>
      </c>
      <c r="D221" t="s">
        <v>3</v>
      </c>
      <c r="E221" t="s">
        <v>15</v>
      </c>
      <c r="F221" s="5">
        <v>42219</v>
      </c>
      <c r="G221">
        <v>404789817</v>
      </c>
      <c r="H221" s="5">
        <v>42255</v>
      </c>
      <c r="I221">
        <v>5157</v>
      </c>
      <c r="J221" s="8">
        <v>255.28</v>
      </c>
      <c r="K221" s="8">
        <v>159.41999999999999</v>
      </c>
      <c r="L221" s="8">
        <v>1316478.96</v>
      </c>
      <c r="M221" s="8">
        <v>822128.94</v>
      </c>
      <c r="N221" s="8">
        <v>494350.02</v>
      </c>
    </row>
    <row r="222" spans="1:14" x14ac:dyDescent="0.2">
      <c r="A222" t="s">
        <v>12</v>
      </c>
      <c r="B222" t="s">
        <v>150</v>
      </c>
      <c r="C222" t="s">
        <v>6</v>
      </c>
      <c r="D222" t="s">
        <v>7</v>
      </c>
      <c r="E222" t="s">
        <v>4</v>
      </c>
      <c r="F222" s="5">
        <v>44577</v>
      </c>
      <c r="G222">
        <v>646482598</v>
      </c>
      <c r="H222" s="5">
        <v>44586</v>
      </c>
      <c r="I222">
        <v>7422</v>
      </c>
      <c r="J222" s="8">
        <v>152.58000000000001</v>
      </c>
      <c r="K222" s="8">
        <v>97.44</v>
      </c>
      <c r="L222" s="8">
        <v>1132448.76</v>
      </c>
      <c r="M222" s="8">
        <v>723199.68</v>
      </c>
      <c r="N222" s="8">
        <v>409249.08</v>
      </c>
    </row>
    <row r="223" spans="1:14" x14ac:dyDescent="0.2">
      <c r="A223" t="s">
        <v>26</v>
      </c>
      <c r="B223" t="s">
        <v>79</v>
      </c>
      <c r="C223" t="s">
        <v>36</v>
      </c>
      <c r="D223" t="s">
        <v>3</v>
      </c>
      <c r="E223" t="s">
        <v>8</v>
      </c>
      <c r="F223" s="5">
        <v>42675</v>
      </c>
      <c r="G223">
        <v>329149806</v>
      </c>
      <c r="H223" s="5">
        <v>42712</v>
      </c>
      <c r="I223">
        <v>1597</v>
      </c>
      <c r="J223" s="8">
        <v>421.89</v>
      </c>
      <c r="K223" s="8">
        <v>364.69</v>
      </c>
      <c r="L223" s="8">
        <v>673758.33</v>
      </c>
      <c r="M223" s="8">
        <v>582409.93000000005</v>
      </c>
      <c r="N223" s="8">
        <v>91348.4</v>
      </c>
    </row>
    <row r="224" spans="1:14" x14ac:dyDescent="0.2">
      <c r="A224" t="s">
        <v>20</v>
      </c>
      <c r="B224" t="s">
        <v>52</v>
      </c>
      <c r="C224" t="s">
        <v>29</v>
      </c>
      <c r="D224" t="s">
        <v>7</v>
      </c>
      <c r="E224" t="s">
        <v>4</v>
      </c>
      <c r="F224" s="5">
        <v>42333</v>
      </c>
      <c r="G224">
        <v>757527768</v>
      </c>
      <c r="H224" s="5">
        <v>42357</v>
      </c>
      <c r="I224">
        <v>8155</v>
      </c>
      <c r="J224" s="8">
        <v>651.21</v>
      </c>
      <c r="K224" s="8">
        <v>524.96</v>
      </c>
      <c r="L224" s="8">
        <v>5310617.55</v>
      </c>
      <c r="M224" s="8">
        <v>4281048.8</v>
      </c>
      <c r="N224" s="8">
        <v>1029568.75</v>
      </c>
    </row>
    <row r="225" spans="1:14" x14ac:dyDescent="0.2">
      <c r="A225" t="s">
        <v>26</v>
      </c>
      <c r="B225" t="s">
        <v>151</v>
      </c>
      <c r="C225" t="s">
        <v>31</v>
      </c>
      <c r="D225" t="s">
        <v>3</v>
      </c>
      <c r="E225" t="s">
        <v>8</v>
      </c>
      <c r="F225" s="5">
        <v>43367</v>
      </c>
      <c r="G225">
        <v>606665313</v>
      </c>
      <c r="H225" s="5">
        <v>43386</v>
      </c>
      <c r="I225">
        <v>4602</v>
      </c>
      <c r="J225" s="8">
        <v>437.2</v>
      </c>
      <c r="K225" s="8">
        <v>263.33</v>
      </c>
      <c r="L225" s="8">
        <v>2011994.4</v>
      </c>
      <c r="M225" s="8">
        <v>1211844.6599999999</v>
      </c>
      <c r="N225" s="8">
        <v>800149.74</v>
      </c>
    </row>
    <row r="226" spans="1:14" x14ac:dyDescent="0.2">
      <c r="A226" t="s">
        <v>9</v>
      </c>
      <c r="B226" t="s">
        <v>24</v>
      </c>
      <c r="C226" t="s">
        <v>2</v>
      </c>
      <c r="D226" t="s">
        <v>3</v>
      </c>
      <c r="E226" t="s">
        <v>8</v>
      </c>
      <c r="F226" s="5">
        <v>43220</v>
      </c>
      <c r="G226">
        <v>871923768</v>
      </c>
      <c r="H226" s="5">
        <v>43250</v>
      </c>
      <c r="I226">
        <v>474</v>
      </c>
      <c r="J226" s="8">
        <v>255.28</v>
      </c>
      <c r="K226" s="8">
        <v>159.41999999999999</v>
      </c>
      <c r="L226" s="8">
        <v>121002.72</v>
      </c>
      <c r="M226" s="8">
        <v>75565.08</v>
      </c>
      <c r="N226" s="8">
        <v>45437.64</v>
      </c>
    </row>
    <row r="227" spans="1:14" x14ac:dyDescent="0.2">
      <c r="A227" t="s">
        <v>9</v>
      </c>
      <c r="B227" t="s">
        <v>133</v>
      </c>
      <c r="C227" t="s">
        <v>57</v>
      </c>
      <c r="D227" t="s">
        <v>7</v>
      </c>
      <c r="E227" t="s">
        <v>8</v>
      </c>
      <c r="F227" s="5">
        <v>44183</v>
      </c>
      <c r="G227">
        <v>818976962</v>
      </c>
      <c r="H227" s="5">
        <v>44186</v>
      </c>
      <c r="I227">
        <v>2337</v>
      </c>
      <c r="J227" s="8">
        <v>154.06</v>
      </c>
      <c r="K227" s="8">
        <v>90.93</v>
      </c>
      <c r="L227" s="8">
        <v>360038.22</v>
      </c>
      <c r="M227" s="8">
        <v>212503.41</v>
      </c>
      <c r="N227" s="8">
        <v>147534.81</v>
      </c>
    </row>
    <row r="228" spans="1:14" x14ac:dyDescent="0.2">
      <c r="A228" t="s">
        <v>9</v>
      </c>
      <c r="B228" t="s">
        <v>60</v>
      </c>
      <c r="C228" t="s">
        <v>31</v>
      </c>
      <c r="D228" t="s">
        <v>3</v>
      </c>
      <c r="E228" t="s">
        <v>8</v>
      </c>
      <c r="F228" s="5">
        <v>42936</v>
      </c>
      <c r="G228">
        <v>233811223</v>
      </c>
      <c r="H228" s="5">
        <v>42936</v>
      </c>
      <c r="I228">
        <v>8792</v>
      </c>
      <c r="J228" s="8">
        <v>437.2</v>
      </c>
      <c r="K228" s="8">
        <v>263.33</v>
      </c>
      <c r="L228" s="8">
        <v>3843862.4</v>
      </c>
      <c r="M228" s="8">
        <v>2315197.36</v>
      </c>
      <c r="N228" s="8">
        <v>1528665.04</v>
      </c>
    </row>
    <row r="229" spans="1:14" x14ac:dyDescent="0.2">
      <c r="A229" t="s">
        <v>0</v>
      </c>
      <c r="B229" t="s">
        <v>48</v>
      </c>
      <c r="C229" t="s">
        <v>11</v>
      </c>
      <c r="D229" t="s">
        <v>7</v>
      </c>
      <c r="E229" t="s">
        <v>15</v>
      </c>
      <c r="F229" s="5">
        <v>42782</v>
      </c>
      <c r="G229">
        <v>772725379</v>
      </c>
      <c r="H229" s="5">
        <v>42803</v>
      </c>
      <c r="I229">
        <v>5466</v>
      </c>
      <c r="J229" s="8">
        <v>47.45</v>
      </c>
      <c r="K229" s="8">
        <v>31.79</v>
      </c>
      <c r="L229" s="8">
        <v>259361.7</v>
      </c>
      <c r="M229" s="8">
        <v>173764.14</v>
      </c>
      <c r="N229" s="8">
        <v>85597.56</v>
      </c>
    </row>
    <row r="230" spans="1:14" x14ac:dyDescent="0.2">
      <c r="A230" t="s">
        <v>9</v>
      </c>
      <c r="B230" t="s">
        <v>141</v>
      </c>
      <c r="C230" t="s">
        <v>29</v>
      </c>
      <c r="D230" t="s">
        <v>7</v>
      </c>
      <c r="E230" t="s">
        <v>8</v>
      </c>
      <c r="F230" s="5">
        <v>42719</v>
      </c>
      <c r="G230">
        <v>112330758</v>
      </c>
      <c r="H230" s="5">
        <v>42746</v>
      </c>
      <c r="I230">
        <v>22</v>
      </c>
      <c r="J230" s="8">
        <v>651.21</v>
      </c>
      <c r="K230" s="8">
        <v>524.96</v>
      </c>
      <c r="L230" s="8">
        <v>14326.62</v>
      </c>
      <c r="M230" s="8">
        <v>11549.12</v>
      </c>
      <c r="N230" s="8">
        <v>2777.5</v>
      </c>
    </row>
    <row r="231" spans="1:14" x14ac:dyDescent="0.2">
      <c r="A231" t="s">
        <v>17</v>
      </c>
      <c r="B231" t="s">
        <v>35</v>
      </c>
      <c r="C231" t="s">
        <v>22</v>
      </c>
      <c r="D231" t="s">
        <v>3</v>
      </c>
      <c r="E231" t="s">
        <v>4</v>
      </c>
      <c r="F231" s="5">
        <v>44558</v>
      </c>
      <c r="G231">
        <v>499551188</v>
      </c>
      <c r="H231" s="5">
        <v>44210</v>
      </c>
      <c r="I231">
        <v>7153</v>
      </c>
      <c r="J231" s="8">
        <v>109.28</v>
      </c>
      <c r="K231" s="8">
        <v>35.840000000000003</v>
      </c>
      <c r="L231" s="8">
        <v>781679.84</v>
      </c>
      <c r="M231" s="8">
        <v>256363.51999999999</v>
      </c>
      <c r="N231" s="8">
        <v>525316.31999999995</v>
      </c>
    </row>
    <row r="232" spans="1:14" x14ac:dyDescent="0.2">
      <c r="A232" t="s">
        <v>12</v>
      </c>
      <c r="B232" t="s">
        <v>13</v>
      </c>
      <c r="C232" t="s">
        <v>22</v>
      </c>
      <c r="D232" t="s">
        <v>3</v>
      </c>
      <c r="E232" t="s">
        <v>4</v>
      </c>
      <c r="F232" s="5">
        <v>43613</v>
      </c>
      <c r="G232">
        <v>201622998</v>
      </c>
      <c r="H232" s="5">
        <v>43621</v>
      </c>
      <c r="I232">
        <v>3581</v>
      </c>
      <c r="J232" s="8">
        <v>109.28</v>
      </c>
      <c r="K232" s="8">
        <v>35.840000000000003</v>
      </c>
      <c r="L232" s="8">
        <v>391331.68</v>
      </c>
      <c r="M232" s="8">
        <v>128343.03999999999</v>
      </c>
      <c r="N232" s="8">
        <v>262988.64</v>
      </c>
    </row>
    <row r="233" spans="1:14" x14ac:dyDescent="0.2">
      <c r="A233" t="s">
        <v>9</v>
      </c>
      <c r="B233" t="s">
        <v>49</v>
      </c>
      <c r="C233" t="s">
        <v>29</v>
      </c>
      <c r="D233" t="s">
        <v>7</v>
      </c>
      <c r="E233" t="s">
        <v>23</v>
      </c>
      <c r="F233" s="5">
        <v>43283</v>
      </c>
      <c r="G233">
        <v>256095016</v>
      </c>
      <c r="H233" s="5">
        <v>43333</v>
      </c>
      <c r="I233">
        <v>3061</v>
      </c>
      <c r="J233" s="8">
        <v>651.21</v>
      </c>
      <c r="K233" s="8">
        <v>524.96</v>
      </c>
      <c r="L233" s="8">
        <v>1993353.81</v>
      </c>
      <c r="M233" s="8">
        <v>1606902.56</v>
      </c>
      <c r="N233" s="8">
        <v>386451.25</v>
      </c>
    </row>
    <row r="234" spans="1:14" x14ac:dyDescent="0.2">
      <c r="A234" t="s">
        <v>26</v>
      </c>
      <c r="B234" t="s">
        <v>88</v>
      </c>
      <c r="C234" t="s">
        <v>45</v>
      </c>
      <c r="D234" t="s">
        <v>7</v>
      </c>
      <c r="E234" t="s">
        <v>4</v>
      </c>
      <c r="F234" s="5">
        <v>42815</v>
      </c>
      <c r="G234">
        <v>420828568</v>
      </c>
      <c r="H234" s="5">
        <v>42823</v>
      </c>
      <c r="I234">
        <v>1380</v>
      </c>
      <c r="J234" s="8">
        <v>9.33</v>
      </c>
      <c r="K234" s="8">
        <v>6.92</v>
      </c>
      <c r="L234" s="8">
        <v>12875.4</v>
      </c>
      <c r="M234" s="8">
        <v>9549.6</v>
      </c>
      <c r="N234" s="8">
        <v>3325.8</v>
      </c>
    </row>
    <row r="235" spans="1:14" x14ac:dyDescent="0.2">
      <c r="A235" t="s">
        <v>26</v>
      </c>
      <c r="B235" t="s">
        <v>151</v>
      </c>
      <c r="C235" t="s">
        <v>14</v>
      </c>
      <c r="D235" t="s">
        <v>3</v>
      </c>
      <c r="E235" t="s">
        <v>15</v>
      </c>
      <c r="F235" s="5">
        <v>43541</v>
      </c>
      <c r="G235">
        <v>523997485</v>
      </c>
      <c r="H235" s="5">
        <v>43578</v>
      </c>
      <c r="I235">
        <v>1355</v>
      </c>
      <c r="J235" s="8">
        <v>205.7</v>
      </c>
      <c r="K235" s="8">
        <v>117.11</v>
      </c>
      <c r="L235" s="8">
        <v>278723.5</v>
      </c>
      <c r="M235" s="8">
        <v>158684.04999999999</v>
      </c>
      <c r="N235" s="8">
        <v>120039.45</v>
      </c>
    </row>
    <row r="236" spans="1:14" x14ac:dyDescent="0.2">
      <c r="A236" t="s">
        <v>12</v>
      </c>
      <c r="B236" t="s">
        <v>150</v>
      </c>
      <c r="C236" t="s">
        <v>29</v>
      </c>
      <c r="D236" t="s">
        <v>3</v>
      </c>
      <c r="E236" t="s">
        <v>8</v>
      </c>
      <c r="F236" s="5">
        <v>44681</v>
      </c>
      <c r="G236">
        <v>914088094</v>
      </c>
      <c r="H236" s="5">
        <v>44684</v>
      </c>
      <c r="I236">
        <v>7835</v>
      </c>
      <c r="J236" s="8">
        <v>651.21</v>
      </c>
      <c r="K236" s="8">
        <v>524.96</v>
      </c>
      <c r="L236" s="8">
        <v>5102230.3499999996</v>
      </c>
      <c r="M236" s="8">
        <v>4113061.6</v>
      </c>
      <c r="N236" s="8">
        <v>989168.75</v>
      </c>
    </row>
    <row r="237" spans="1:14" x14ac:dyDescent="0.2">
      <c r="A237" t="s">
        <v>26</v>
      </c>
      <c r="B237" t="s">
        <v>152</v>
      </c>
      <c r="C237" t="s">
        <v>6</v>
      </c>
      <c r="D237" t="s">
        <v>3</v>
      </c>
      <c r="E237" t="s">
        <v>4</v>
      </c>
      <c r="F237" s="5">
        <v>43724</v>
      </c>
      <c r="G237">
        <v>209899222</v>
      </c>
      <c r="H237" s="5">
        <v>43736</v>
      </c>
      <c r="I237">
        <v>2699</v>
      </c>
      <c r="J237" s="8">
        <v>152.58000000000001</v>
      </c>
      <c r="K237" s="8">
        <v>97.44</v>
      </c>
      <c r="L237" s="8">
        <v>411813.42</v>
      </c>
      <c r="M237" s="8">
        <v>262990.56</v>
      </c>
      <c r="N237" s="8">
        <v>148822.85999999999</v>
      </c>
    </row>
    <row r="238" spans="1:14" x14ac:dyDescent="0.2">
      <c r="A238" t="s">
        <v>26</v>
      </c>
      <c r="B238" t="s">
        <v>153</v>
      </c>
      <c r="C238" t="s">
        <v>22</v>
      </c>
      <c r="D238" t="s">
        <v>7</v>
      </c>
      <c r="E238" t="s">
        <v>4</v>
      </c>
      <c r="F238" s="5">
        <v>43250</v>
      </c>
      <c r="G238">
        <v>250542199</v>
      </c>
      <c r="H238" s="5">
        <v>43282</v>
      </c>
      <c r="I238">
        <v>9859</v>
      </c>
      <c r="J238" s="8">
        <v>109.28</v>
      </c>
      <c r="K238" s="8">
        <v>35.840000000000003</v>
      </c>
      <c r="L238" s="8">
        <v>1077391.52</v>
      </c>
      <c r="M238" s="8">
        <v>353346.56</v>
      </c>
      <c r="N238" s="8">
        <v>724044.96</v>
      </c>
    </row>
    <row r="239" spans="1:14" x14ac:dyDescent="0.2">
      <c r="A239" t="s">
        <v>9</v>
      </c>
      <c r="B239" t="s">
        <v>154</v>
      </c>
      <c r="C239" t="s">
        <v>36</v>
      </c>
      <c r="D239" t="s">
        <v>3</v>
      </c>
      <c r="E239" t="s">
        <v>15</v>
      </c>
      <c r="F239" s="5">
        <v>42336</v>
      </c>
      <c r="G239">
        <v>245440852</v>
      </c>
      <c r="H239" s="5">
        <v>42355</v>
      </c>
      <c r="I239">
        <v>257</v>
      </c>
      <c r="J239" s="8">
        <v>421.89</v>
      </c>
      <c r="K239" s="8">
        <v>364.69</v>
      </c>
      <c r="L239" s="8">
        <v>108425.73</v>
      </c>
      <c r="M239" s="8">
        <v>93725.33</v>
      </c>
      <c r="N239" s="8">
        <v>14700.4</v>
      </c>
    </row>
    <row r="240" spans="1:14" x14ac:dyDescent="0.2">
      <c r="A240" t="s">
        <v>26</v>
      </c>
      <c r="B240" t="s">
        <v>155</v>
      </c>
      <c r="C240" t="s">
        <v>57</v>
      </c>
      <c r="D240" t="s">
        <v>3</v>
      </c>
      <c r="E240" t="s">
        <v>15</v>
      </c>
      <c r="F240" s="5">
        <v>42070</v>
      </c>
      <c r="G240">
        <v>824331510</v>
      </c>
      <c r="H240" s="5">
        <v>42115</v>
      </c>
      <c r="I240">
        <v>6867</v>
      </c>
      <c r="J240" s="8">
        <v>154.06</v>
      </c>
      <c r="K240" s="8">
        <v>90.93</v>
      </c>
      <c r="L240" s="8">
        <v>1057930.02</v>
      </c>
      <c r="M240" s="8">
        <v>624416.31000000006</v>
      </c>
      <c r="N240" s="8">
        <v>433513.71</v>
      </c>
    </row>
    <row r="241" spans="1:14" x14ac:dyDescent="0.2">
      <c r="A241" t="s">
        <v>26</v>
      </c>
      <c r="B241" t="s">
        <v>55</v>
      </c>
      <c r="C241" t="s">
        <v>36</v>
      </c>
      <c r="D241" t="s">
        <v>3</v>
      </c>
      <c r="E241" t="s">
        <v>4</v>
      </c>
      <c r="F241" s="5">
        <v>43115</v>
      </c>
      <c r="G241">
        <v>887263000</v>
      </c>
      <c r="H241" s="5">
        <v>43131</v>
      </c>
      <c r="I241">
        <v>9693</v>
      </c>
      <c r="J241" s="8">
        <v>421.89</v>
      </c>
      <c r="K241" s="8">
        <v>364.69</v>
      </c>
      <c r="L241" s="8">
        <v>4089379.77</v>
      </c>
      <c r="M241" s="8">
        <v>3534940.17</v>
      </c>
      <c r="N241" s="8">
        <v>554439.6</v>
      </c>
    </row>
    <row r="242" spans="1:14" x14ac:dyDescent="0.2">
      <c r="A242" t="s">
        <v>26</v>
      </c>
      <c r="B242" t="s">
        <v>156</v>
      </c>
      <c r="C242" t="s">
        <v>14</v>
      </c>
      <c r="D242" t="s">
        <v>7</v>
      </c>
      <c r="E242" t="s">
        <v>23</v>
      </c>
      <c r="F242" s="5">
        <v>42146</v>
      </c>
      <c r="G242">
        <v>754596650</v>
      </c>
      <c r="H242" s="5">
        <v>42151</v>
      </c>
      <c r="I242">
        <v>772</v>
      </c>
      <c r="J242" s="8">
        <v>205.7</v>
      </c>
      <c r="K242" s="8">
        <v>117.11</v>
      </c>
      <c r="L242" s="8">
        <v>158800.4</v>
      </c>
      <c r="M242" s="8">
        <v>90408.92</v>
      </c>
      <c r="N242" s="8">
        <v>68391.48</v>
      </c>
    </row>
    <row r="243" spans="1:14" x14ac:dyDescent="0.2">
      <c r="A243" t="s">
        <v>9</v>
      </c>
      <c r="B243" t="s">
        <v>157</v>
      </c>
      <c r="C243" t="s">
        <v>45</v>
      </c>
      <c r="D243" t="s">
        <v>3</v>
      </c>
      <c r="E243" t="s">
        <v>23</v>
      </c>
      <c r="F243" s="5">
        <v>44491</v>
      </c>
      <c r="G243">
        <v>817006289</v>
      </c>
      <c r="H243" s="5">
        <v>44514</v>
      </c>
      <c r="I243">
        <v>9172</v>
      </c>
      <c r="J243" s="8">
        <v>9.33</v>
      </c>
      <c r="K243" s="8">
        <v>6.92</v>
      </c>
      <c r="L243" s="8">
        <v>85574.76</v>
      </c>
      <c r="M243" s="8">
        <v>63470.239999999998</v>
      </c>
      <c r="N243" s="8">
        <v>22104.52</v>
      </c>
    </row>
    <row r="244" spans="1:14" x14ac:dyDescent="0.2">
      <c r="A244" t="s">
        <v>26</v>
      </c>
      <c r="B244" t="s">
        <v>116</v>
      </c>
      <c r="C244" t="s">
        <v>22</v>
      </c>
      <c r="D244" t="s">
        <v>7</v>
      </c>
      <c r="E244" t="s">
        <v>23</v>
      </c>
      <c r="F244" s="5">
        <v>43869</v>
      </c>
      <c r="G244">
        <v>185478246</v>
      </c>
      <c r="H244" s="5">
        <v>43910</v>
      </c>
      <c r="I244">
        <v>5989</v>
      </c>
      <c r="J244" s="8">
        <v>109.28</v>
      </c>
      <c r="K244" s="8">
        <v>35.840000000000003</v>
      </c>
      <c r="L244" s="8">
        <v>654477.92000000004</v>
      </c>
      <c r="M244" s="8">
        <v>214645.76000000001</v>
      </c>
      <c r="N244" s="8">
        <v>439832.16</v>
      </c>
    </row>
    <row r="245" spans="1:14" x14ac:dyDescent="0.2">
      <c r="A245" t="s">
        <v>12</v>
      </c>
      <c r="B245" t="s">
        <v>67</v>
      </c>
      <c r="C245" t="s">
        <v>19</v>
      </c>
      <c r="D245" t="s">
        <v>7</v>
      </c>
      <c r="E245" t="s">
        <v>8</v>
      </c>
      <c r="F245" s="5">
        <v>43389</v>
      </c>
      <c r="G245">
        <v>741311347</v>
      </c>
      <c r="H245" s="5">
        <v>43409</v>
      </c>
      <c r="I245">
        <v>9356</v>
      </c>
      <c r="J245" s="8">
        <v>81.73</v>
      </c>
      <c r="K245" s="8">
        <v>56.67</v>
      </c>
      <c r="L245" s="8">
        <v>764665.88</v>
      </c>
      <c r="M245" s="8">
        <v>530204.52</v>
      </c>
      <c r="N245" s="8">
        <v>234461.36</v>
      </c>
    </row>
    <row r="246" spans="1:14" x14ac:dyDescent="0.2">
      <c r="A246" t="s">
        <v>17</v>
      </c>
      <c r="B246" t="s">
        <v>158</v>
      </c>
      <c r="C246" t="s">
        <v>19</v>
      </c>
      <c r="D246" t="s">
        <v>7</v>
      </c>
      <c r="E246" t="s">
        <v>4</v>
      </c>
      <c r="F246" s="5">
        <v>44514</v>
      </c>
      <c r="G246">
        <v>386116921</v>
      </c>
      <c r="H246" s="5">
        <v>44552</v>
      </c>
      <c r="I246">
        <v>9432</v>
      </c>
      <c r="J246" s="8">
        <v>81.73</v>
      </c>
      <c r="K246" s="8">
        <v>56.67</v>
      </c>
      <c r="L246" s="8">
        <v>770877.36</v>
      </c>
      <c r="M246" s="8">
        <v>534511.43999999994</v>
      </c>
      <c r="N246" s="8">
        <v>236365.92</v>
      </c>
    </row>
    <row r="247" spans="1:14" x14ac:dyDescent="0.2">
      <c r="A247" t="s">
        <v>0</v>
      </c>
      <c r="B247" t="s">
        <v>159</v>
      </c>
      <c r="C247" t="s">
        <v>36</v>
      </c>
      <c r="D247" t="s">
        <v>7</v>
      </c>
      <c r="E247" t="s">
        <v>15</v>
      </c>
      <c r="F247" s="5">
        <v>42127</v>
      </c>
      <c r="G247">
        <v>691818797</v>
      </c>
      <c r="H247" s="5">
        <v>42131</v>
      </c>
      <c r="I247">
        <v>3411</v>
      </c>
      <c r="J247" s="8">
        <v>421.89</v>
      </c>
      <c r="K247" s="8">
        <v>364.69</v>
      </c>
      <c r="L247" s="8">
        <v>1439066.79</v>
      </c>
      <c r="M247" s="8">
        <v>1243957.5900000001</v>
      </c>
      <c r="N247" s="8">
        <v>195109.2</v>
      </c>
    </row>
    <row r="248" spans="1:14" x14ac:dyDescent="0.2">
      <c r="A248" t="s">
        <v>0</v>
      </c>
      <c r="B248" t="s">
        <v>160</v>
      </c>
      <c r="C248" t="s">
        <v>6</v>
      </c>
      <c r="D248" t="s">
        <v>3</v>
      </c>
      <c r="E248" t="s">
        <v>8</v>
      </c>
      <c r="F248" s="5">
        <v>42201</v>
      </c>
      <c r="G248">
        <v>150653302</v>
      </c>
      <c r="H248" s="5">
        <v>42249</v>
      </c>
      <c r="I248">
        <v>515</v>
      </c>
      <c r="J248" s="8">
        <v>152.58000000000001</v>
      </c>
      <c r="K248" s="8">
        <v>97.44</v>
      </c>
      <c r="L248" s="8">
        <v>78578.7</v>
      </c>
      <c r="M248" s="8">
        <v>50181.599999999999</v>
      </c>
      <c r="N248" s="8">
        <v>28397.1</v>
      </c>
    </row>
    <row r="249" spans="1:14" x14ac:dyDescent="0.2">
      <c r="A249" t="s">
        <v>12</v>
      </c>
      <c r="B249" t="s">
        <v>76</v>
      </c>
      <c r="C249" t="s">
        <v>57</v>
      </c>
      <c r="D249" t="s">
        <v>7</v>
      </c>
      <c r="E249" t="s">
        <v>4</v>
      </c>
      <c r="F249" s="5">
        <v>42095</v>
      </c>
      <c r="G249">
        <v>925169265</v>
      </c>
      <c r="H249" s="5">
        <v>42127</v>
      </c>
      <c r="I249">
        <v>7000</v>
      </c>
      <c r="J249" s="8">
        <v>154.06</v>
      </c>
      <c r="K249" s="8">
        <v>90.93</v>
      </c>
      <c r="L249" s="8">
        <v>1078420</v>
      </c>
      <c r="M249" s="8">
        <v>636510</v>
      </c>
      <c r="N249" s="8">
        <v>441910</v>
      </c>
    </row>
    <row r="250" spans="1:14" x14ac:dyDescent="0.2">
      <c r="A250" t="s">
        <v>9</v>
      </c>
      <c r="B250" t="s">
        <v>161</v>
      </c>
      <c r="C250" t="s">
        <v>57</v>
      </c>
      <c r="D250" t="s">
        <v>3</v>
      </c>
      <c r="E250" t="s">
        <v>23</v>
      </c>
      <c r="F250" s="5">
        <v>44824</v>
      </c>
      <c r="G250">
        <v>298228013</v>
      </c>
      <c r="H250" s="5">
        <v>44859</v>
      </c>
      <c r="I250">
        <v>1151</v>
      </c>
      <c r="J250" s="8">
        <v>154.06</v>
      </c>
      <c r="K250" s="8">
        <v>90.93</v>
      </c>
      <c r="L250" s="8">
        <v>177323.06</v>
      </c>
      <c r="M250" s="8">
        <v>104660.43</v>
      </c>
      <c r="N250" s="8">
        <v>72662.63</v>
      </c>
    </row>
    <row r="251" spans="1:14" x14ac:dyDescent="0.2">
      <c r="A251" t="s">
        <v>20</v>
      </c>
      <c r="B251" t="s">
        <v>120</v>
      </c>
      <c r="C251" t="s">
        <v>29</v>
      </c>
      <c r="D251" t="s">
        <v>3</v>
      </c>
      <c r="E251" t="s">
        <v>15</v>
      </c>
      <c r="F251" s="5">
        <v>44797</v>
      </c>
      <c r="G251">
        <v>123003375</v>
      </c>
      <c r="H251" s="5">
        <v>44820</v>
      </c>
      <c r="I251">
        <v>8287</v>
      </c>
      <c r="J251" s="8">
        <v>651.21</v>
      </c>
      <c r="K251" s="8">
        <v>524.96</v>
      </c>
      <c r="L251" s="8">
        <v>5396577.2699999996</v>
      </c>
      <c r="M251" s="8">
        <v>4350343.5199999996</v>
      </c>
      <c r="N251" s="8">
        <v>1046233.75</v>
      </c>
    </row>
    <row r="252" spans="1:14" x14ac:dyDescent="0.2">
      <c r="A252" t="s">
        <v>9</v>
      </c>
      <c r="B252" t="s">
        <v>91</v>
      </c>
      <c r="C252" t="s">
        <v>6</v>
      </c>
      <c r="D252" t="s">
        <v>3</v>
      </c>
      <c r="E252" t="s">
        <v>8</v>
      </c>
      <c r="F252" s="5">
        <v>42809</v>
      </c>
      <c r="G252">
        <v>972981679</v>
      </c>
      <c r="H252" s="5">
        <v>42834</v>
      </c>
      <c r="I252">
        <v>5755</v>
      </c>
      <c r="J252" s="8">
        <v>152.58000000000001</v>
      </c>
      <c r="K252" s="8">
        <v>97.44</v>
      </c>
      <c r="L252" s="8">
        <v>878097.9</v>
      </c>
      <c r="M252" s="8">
        <v>560767.19999999995</v>
      </c>
      <c r="N252" s="8">
        <v>317330.7</v>
      </c>
    </row>
    <row r="253" spans="1:14" x14ac:dyDescent="0.2">
      <c r="A253" t="s">
        <v>12</v>
      </c>
      <c r="B253" t="s">
        <v>162</v>
      </c>
      <c r="C253" t="s">
        <v>11</v>
      </c>
      <c r="D253" t="s">
        <v>3</v>
      </c>
      <c r="E253" t="s">
        <v>4</v>
      </c>
      <c r="F253" s="5">
        <v>43355</v>
      </c>
      <c r="G253">
        <v>791961753</v>
      </c>
      <c r="H253" s="5">
        <v>43364</v>
      </c>
      <c r="I253">
        <v>7937</v>
      </c>
      <c r="J253" s="8">
        <v>47.45</v>
      </c>
      <c r="K253" s="8">
        <v>31.79</v>
      </c>
      <c r="L253" s="8">
        <v>376610.65</v>
      </c>
      <c r="M253" s="8">
        <v>252317.23</v>
      </c>
      <c r="N253" s="8">
        <v>124293.42</v>
      </c>
    </row>
    <row r="254" spans="1:14" x14ac:dyDescent="0.2">
      <c r="A254" t="s">
        <v>12</v>
      </c>
      <c r="B254" t="s">
        <v>90</v>
      </c>
      <c r="C254" t="s">
        <v>65</v>
      </c>
      <c r="D254" t="s">
        <v>3</v>
      </c>
      <c r="E254" t="s">
        <v>8</v>
      </c>
      <c r="F254" s="5">
        <v>44280</v>
      </c>
      <c r="G254">
        <v>744054925</v>
      </c>
      <c r="H254" s="5">
        <v>44286</v>
      </c>
      <c r="I254">
        <v>1242</v>
      </c>
      <c r="J254" s="8">
        <v>668.27</v>
      </c>
      <c r="K254" s="8">
        <v>502.54</v>
      </c>
      <c r="L254" s="8">
        <v>829991.34</v>
      </c>
      <c r="M254" s="8">
        <v>624154.68000000005</v>
      </c>
      <c r="N254" s="8">
        <v>205836.66</v>
      </c>
    </row>
    <row r="255" spans="1:14" x14ac:dyDescent="0.2">
      <c r="A255" t="s">
        <v>12</v>
      </c>
      <c r="B255" t="s">
        <v>132</v>
      </c>
      <c r="C255" t="s">
        <v>29</v>
      </c>
      <c r="D255" t="s">
        <v>7</v>
      </c>
      <c r="E255" t="s">
        <v>15</v>
      </c>
      <c r="F255" s="5">
        <v>43893</v>
      </c>
      <c r="G255">
        <v>263685023</v>
      </c>
      <c r="H255" s="5">
        <v>43929</v>
      </c>
      <c r="I255">
        <v>9113</v>
      </c>
      <c r="J255" s="8">
        <v>651.21</v>
      </c>
      <c r="K255" s="8">
        <v>524.96</v>
      </c>
      <c r="L255" s="8">
        <v>5934476.7300000004</v>
      </c>
      <c r="M255" s="8">
        <v>4783960.4800000004</v>
      </c>
      <c r="N255" s="8">
        <v>1150516.25</v>
      </c>
    </row>
    <row r="256" spans="1:14" x14ac:dyDescent="0.2">
      <c r="A256" t="s">
        <v>0</v>
      </c>
      <c r="B256" t="s">
        <v>5</v>
      </c>
      <c r="C256" t="s">
        <v>2</v>
      </c>
      <c r="D256" t="s">
        <v>3</v>
      </c>
      <c r="E256" t="s">
        <v>23</v>
      </c>
      <c r="F256" s="5">
        <v>42509</v>
      </c>
      <c r="G256">
        <v>205588376</v>
      </c>
      <c r="H256" s="5">
        <v>42539</v>
      </c>
      <c r="I256">
        <v>7024</v>
      </c>
      <c r="J256" s="8">
        <v>255.28</v>
      </c>
      <c r="K256" s="8">
        <v>159.41999999999999</v>
      </c>
      <c r="L256" s="8">
        <v>1793086.72</v>
      </c>
      <c r="M256" s="8">
        <v>1119766.08</v>
      </c>
      <c r="N256" s="8">
        <v>673320.64</v>
      </c>
    </row>
    <row r="257" spans="1:14" x14ac:dyDescent="0.2">
      <c r="A257" t="s">
        <v>9</v>
      </c>
      <c r="B257" t="s">
        <v>114</v>
      </c>
      <c r="C257" t="s">
        <v>19</v>
      </c>
      <c r="D257" t="s">
        <v>7</v>
      </c>
      <c r="E257" t="s">
        <v>4</v>
      </c>
      <c r="F257" s="5">
        <v>43990</v>
      </c>
      <c r="G257">
        <v>594813811</v>
      </c>
      <c r="H257" s="5">
        <v>43999</v>
      </c>
      <c r="I257">
        <v>7480</v>
      </c>
      <c r="J257" s="8">
        <v>81.73</v>
      </c>
      <c r="K257" s="8">
        <v>56.67</v>
      </c>
      <c r="L257" s="8">
        <v>611340.4</v>
      </c>
      <c r="M257" s="8">
        <v>423891.6</v>
      </c>
      <c r="N257" s="8">
        <v>187448.8</v>
      </c>
    </row>
    <row r="258" spans="1:14" x14ac:dyDescent="0.2">
      <c r="A258" t="s">
        <v>9</v>
      </c>
      <c r="B258" t="s">
        <v>44</v>
      </c>
      <c r="C258" t="s">
        <v>22</v>
      </c>
      <c r="D258" t="s">
        <v>3</v>
      </c>
      <c r="E258" t="s">
        <v>23</v>
      </c>
      <c r="F258" s="5">
        <v>44082</v>
      </c>
      <c r="G258">
        <v>176722657</v>
      </c>
      <c r="H258" s="5">
        <v>44090</v>
      </c>
      <c r="I258">
        <v>5016</v>
      </c>
      <c r="J258" s="8">
        <v>109.28</v>
      </c>
      <c r="K258" s="8">
        <v>35.840000000000003</v>
      </c>
      <c r="L258" s="8">
        <v>548148.47999999998</v>
      </c>
      <c r="M258" s="8">
        <v>179773.44</v>
      </c>
      <c r="N258" s="8">
        <v>368375.03999999998</v>
      </c>
    </row>
    <row r="259" spans="1:14" x14ac:dyDescent="0.2">
      <c r="A259" t="s">
        <v>9</v>
      </c>
      <c r="B259" t="s">
        <v>106</v>
      </c>
      <c r="C259" t="s">
        <v>19</v>
      </c>
      <c r="D259" t="s">
        <v>7</v>
      </c>
      <c r="E259" t="s">
        <v>4</v>
      </c>
      <c r="F259" s="5">
        <v>44424</v>
      </c>
      <c r="G259">
        <v>466988742</v>
      </c>
      <c r="H259" s="5">
        <v>44424</v>
      </c>
      <c r="I259">
        <v>1201</v>
      </c>
      <c r="J259" s="8">
        <v>81.73</v>
      </c>
      <c r="K259" s="8">
        <v>56.67</v>
      </c>
      <c r="L259" s="8">
        <v>98157.73</v>
      </c>
      <c r="M259" s="8">
        <v>68060.67</v>
      </c>
      <c r="N259" s="8">
        <v>30097.06</v>
      </c>
    </row>
    <row r="260" spans="1:14" x14ac:dyDescent="0.2">
      <c r="A260" t="s">
        <v>26</v>
      </c>
      <c r="B260" t="s">
        <v>88</v>
      </c>
      <c r="C260" t="s">
        <v>19</v>
      </c>
      <c r="D260" t="s">
        <v>7</v>
      </c>
      <c r="E260" t="s">
        <v>15</v>
      </c>
      <c r="F260" s="5">
        <v>43965</v>
      </c>
      <c r="G260">
        <v>801598393</v>
      </c>
      <c r="H260" s="5">
        <v>43984</v>
      </c>
      <c r="I260">
        <v>9633</v>
      </c>
      <c r="J260" s="8">
        <v>81.73</v>
      </c>
      <c r="K260" s="8">
        <v>56.67</v>
      </c>
      <c r="L260" s="8">
        <v>787305.09</v>
      </c>
      <c r="M260" s="8">
        <v>545902.11</v>
      </c>
      <c r="N260" s="8">
        <v>241402.98</v>
      </c>
    </row>
    <row r="261" spans="1:14" x14ac:dyDescent="0.2">
      <c r="A261" t="s">
        <v>26</v>
      </c>
      <c r="B261" t="s">
        <v>152</v>
      </c>
      <c r="C261" t="s">
        <v>36</v>
      </c>
      <c r="D261" t="s">
        <v>7</v>
      </c>
      <c r="E261" t="s">
        <v>4</v>
      </c>
      <c r="F261" s="5">
        <v>42122</v>
      </c>
      <c r="G261">
        <v>586850440</v>
      </c>
      <c r="H261" s="5">
        <v>42163</v>
      </c>
      <c r="I261">
        <v>941</v>
      </c>
      <c r="J261" s="8">
        <v>421.89</v>
      </c>
      <c r="K261" s="8">
        <v>364.69</v>
      </c>
      <c r="L261" s="8">
        <v>396998.49</v>
      </c>
      <c r="M261" s="8">
        <v>343173.29</v>
      </c>
      <c r="N261" s="8">
        <v>53825.2</v>
      </c>
    </row>
    <row r="262" spans="1:14" x14ac:dyDescent="0.2">
      <c r="A262" t="s">
        <v>0</v>
      </c>
      <c r="B262" t="s">
        <v>41</v>
      </c>
      <c r="C262" t="s">
        <v>6</v>
      </c>
      <c r="D262" t="s">
        <v>7</v>
      </c>
      <c r="E262" t="s">
        <v>23</v>
      </c>
      <c r="F262" s="5">
        <v>43241</v>
      </c>
      <c r="G262">
        <v>649356210</v>
      </c>
      <c r="H262" s="5">
        <v>43241</v>
      </c>
      <c r="I262">
        <v>7787</v>
      </c>
      <c r="J262" s="8">
        <v>152.58000000000001</v>
      </c>
      <c r="K262" s="8">
        <v>97.44</v>
      </c>
      <c r="L262" s="8">
        <v>1188140.46</v>
      </c>
      <c r="M262" s="8">
        <v>758765.28</v>
      </c>
      <c r="N262" s="8">
        <v>429375.18</v>
      </c>
    </row>
    <row r="263" spans="1:14" x14ac:dyDescent="0.2">
      <c r="A263" t="s">
        <v>17</v>
      </c>
      <c r="B263" t="s">
        <v>163</v>
      </c>
      <c r="C263" t="s">
        <v>14</v>
      </c>
      <c r="D263" t="s">
        <v>7</v>
      </c>
      <c r="E263" t="s">
        <v>23</v>
      </c>
      <c r="F263" s="5">
        <v>42323</v>
      </c>
      <c r="G263">
        <v>986039531</v>
      </c>
      <c r="H263" s="5">
        <v>42348</v>
      </c>
      <c r="I263">
        <v>9864</v>
      </c>
      <c r="J263" s="8">
        <v>205.7</v>
      </c>
      <c r="K263" s="8">
        <v>117.11</v>
      </c>
      <c r="L263" s="8">
        <v>2029024.8</v>
      </c>
      <c r="M263" s="8">
        <v>1155173.04</v>
      </c>
      <c r="N263" s="8">
        <v>873851.76</v>
      </c>
    </row>
    <row r="264" spans="1:14" x14ac:dyDescent="0.2">
      <c r="A264" t="s">
        <v>12</v>
      </c>
      <c r="B264" t="s">
        <v>132</v>
      </c>
      <c r="C264" t="s">
        <v>65</v>
      </c>
      <c r="D264" t="s">
        <v>7</v>
      </c>
      <c r="E264" t="s">
        <v>23</v>
      </c>
      <c r="F264" s="5">
        <v>43840</v>
      </c>
      <c r="G264">
        <v>314136731</v>
      </c>
      <c r="H264" s="5">
        <v>43842</v>
      </c>
      <c r="I264">
        <v>8894</v>
      </c>
      <c r="J264" s="8">
        <v>668.27</v>
      </c>
      <c r="K264" s="8">
        <v>502.54</v>
      </c>
      <c r="L264" s="8">
        <v>5943593.3799999999</v>
      </c>
      <c r="M264" s="8">
        <v>4469590.76</v>
      </c>
      <c r="N264" s="8">
        <v>1474002.62</v>
      </c>
    </row>
    <row r="265" spans="1:14" x14ac:dyDescent="0.2">
      <c r="A265" t="s">
        <v>17</v>
      </c>
      <c r="B265" t="s">
        <v>59</v>
      </c>
      <c r="C265" t="s">
        <v>11</v>
      </c>
      <c r="D265" t="s">
        <v>7</v>
      </c>
      <c r="E265" t="s">
        <v>23</v>
      </c>
      <c r="F265" s="5">
        <v>42032</v>
      </c>
      <c r="G265">
        <v>121196639</v>
      </c>
      <c r="H265" s="5">
        <v>42042</v>
      </c>
      <c r="I265">
        <v>3634</v>
      </c>
      <c r="J265" s="8">
        <v>47.45</v>
      </c>
      <c r="K265" s="8">
        <v>31.79</v>
      </c>
      <c r="L265" s="8">
        <v>172433.3</v>
      </c>
      <c r="M265" s="8">
        <v>115524.86</v>
      </c>
      <c r="N265" s="8">
        <v>56908.44</v>
      </c>
    </row>
    <row r="266" spans="1:14" x14ac:dyDescent="0.2">
      <c r="A266" t="s">
        <v>9</v>
      </c>
      <c r="B266" t="s">
        <v>96</v>
      </c>
      <c r="C266" t="s">
        <v>14</v>
      </c>
      <c r="D266" t="s">
        <v>3</v>
      </c>
      <c r="E266" t="s">
        <v>8</v>
      </c>
      <c r="F266" s="5">
        <v>42227</v>
      </c>
      <c r="G266">
        <v>615080583</v>
      </c>
      <c r="H266" s="5">
        <v>42266</v>
      </c>
      <c r="I266">
        <v>4868</v>
      </c>
      <c r="J266" s="8">
        <v>205.7</v>
      </c>
      <c r="K266" s="8">
        <v>117.11</v>
      </c>
      <c r="L266" s="8">
        <v>1001347.6</v>
      </c>
      <c r="M266" s="8">
        <v>570091.48</v>
      </c>
      <c r="N266" s="8">
        <v>431256.12</v>
      </c>
    </row>
    <row r="267" spans="1:14" x14ac:dyDescent="0.2">
      <c r="A267" t="s">
        <v>12</v>
      </c>
      <c r="B267" t="s">
        <v>62</v>
      </c>
      <c r="C267" t="s">
        <v>45</v>
      </c>
      <c r="D267" t="s">
        <v>7</v>
      </c>
      <c r="E267" t="s">
        <v>15</v>
      </c>
      <c r="F267" s="5">
        <v>42601</v>
      </c>
      <c r="G267">
        <v>273962390</v>
      </c>
      <c r="H267" s="5">
        <v>42618</v>
      </c>
      <c r="I267">
        <v>414</v>
      </c>
      <c r="J267" s="8">
        <v>9.33</v>
      </c>
      <c r="K267" s="8">
        <v>6.92</v>
      </c>
      <c r="L267" s="8">
        <v>3862.62</v>
      </c>
      <c r="M267" s="8">
        <v>2864.88</v>
      </c>
      <c r="N267" s="8">
        <v>997.74</v>
      </c>
    </row>
    <row r="268" spans="1:14" x14ac:dyDescent="0.2">
      <c r="A268" t="s">
        <v>17</v>
      </c>
      <c r="B268" t="s">
        <v>35</v>
      </c>
      <c r="C268" t="s">
        <v>19</v>
      </c>
      <c r="D268" t="s">
        <v>7</v>
      </c>
      <c r="E268" t="s">
        <v>23</v>
      </c>
      <c r="F268" s="5">
        <v>43334</v>
      </c>
      <c r="G268">
        <v>796328389</v>
      </c>
      <c r="H268" s="5">
        <v>43370</v>
      </c>
      <c r="I268">
        <v>121</v>
      </c>
      <c r="J268" s="8">
        <v>81.73</v>
      </c>
      <c r="K268" s="8">
        <v>56.67</v>
      </c>
      <c r="L268" s="8">
        <v>9889.33</v>
      </c>
      <c r="M268" s="8">
        <v>6857.07</v>
      </c>
      <c r="N268" s="8">
        <v>3032.26</v>
      </c>
    </row>
    <row r="269" spans="1:14" x14ac:dyDescent="0.2">
      <c r="A269" t="s">
        <v>9</v>
      </c>
      <c r="B269" t="s">
        <v>164</v>
      </c>
      <c r="C269" t="s">
        <v>31</v>
      </c>
      <c r="D269" t="s">
        <v>3</v>
      </c>
      <c r="E269" t="s">
        <v>8</v>
      </c>
      <c r="F269" s="5">
        <v>44921</v>
      </c>
      <c r="G269">
        <v>350977408</v>
      </c>
      <c r="H269" s="5">
        <v>44583</v>
      </c>
      <c r="I269">
        <v>869</v>
      </c>
      <c r="J269" s="8">
        <v>437.2</v>
      </c>
      <c r="K269" s="8">
        <v>263.33</v>
      </c>
      <c r="L269" s="8">
        <v>379926.8</v>
      </c>
      <c r="M269" s="8">
        <v>228833.77</v>
      </c>
      <c r="N269" s="8">
        <v>151093.03</v>
      </c>
    </row>
    <row r="270" spans="1:14" x14ac:dyDescent="0.2">
      <c r="A270" t="s">
        <v>17</v>
      </c>
      <c r="B270" t="s">
        <v>43</v>
      </c>
      <c r="C270" t="s">
        <v>22</v>
      </c>
      <c r="D270" t="s">
        <v>7</v>
      </c>
      <c r="E270" t="s">
        <v>4</v>
      </c>
      <c r="F270" s="5">
        <v>42243</v>
      </c>
      <c r="G270">
        <v>327020776</v>
      </c>
      <c r="H270" s="5">
        <v>42276</v>
      </c>
      <c r="I270">
        <v>1570</v>
      </c>
      <c r="J270" s="8">
        <v>109.28</v>
      </c>
      <c r="K270" s="8">
        <v>35.840000000000003</v>
      </c>
      <c r="L270" s="8">
        <v>171569.6</v>
      </c>
      <c r="M270" s="8">
        <v>56268.800000000003</v>
      </c>
      <c r="N270" s="8">
        <v>115300.8</v>
      </c>
    </row>
    <row r="271" spans="1:14" x14ac:dyDescent="0.2">
      <c r="A271" t="s">
        <v>17</v>
      </c>
      <c r="B271" t="s">
        <v>75</v>
      </c>
      <c r="C271" t="s">
        <v>57</v>
      </c>
      <c r="D271" t="s">
        <v>3</v>
      </c>
      <c r="E271" t="s">
        <v>23</v>
      </c>
      <c r="F271" s="5">
        <v>43535</v>
      </c>
      <c r="G271">
        <v>383882319</v>
      </c>
      <c r="H271" s="5">
        <v>43570</v>
      </c>
      <c r="I271">
        <v>8164</v>
      </c>
      <c r="J271" s="8">
        <v>154.06</v>
      </c>
      <c r="K271" s="8">
        <v>90.93</v>
      </c>
      <c r="L271" s="8">
        <v>1257745.8400000001</v>
      </c>
      <c r="M271" s="8">
        <v>742352.52</v>
      </c>
      <c r="N271" s="8">
        <v>515393.32</v>
      </c>
    </row>
    <row r="272" spans="1:14" x14ac:dyDescent="0.2">
      <c r="A272" t="s">
        <v>9</v>
      </c>
      <c r="B272" t="s">
        <v>165</v>
      </c>
      <c r="C272" t="s">
        <v>19</v>
      </c>
      <c r="D272" t="s">
        <v>7</v>
      </c>
      <c r="E272" t="s">
        <v>4</v>
      </c>
      <c r="F272" s="5">
        <v>44538</v>
      </c>
      <c r="G272">
        <v>701298367</v>
      </c>
      <c r="H272" s="5">
        <v>44202</v>
      </c>
      <c r="I272">
        <v>8626</v>
      </c>
      <c r="J272" s="8">
        <v>81.73</v>
      </c>
      <c r="K272" s="8">
        <v>56.67</v>
      </c>
      <c r="L272" s="8">
        <v>705002.98</v>
      </c>
      <c r="M272" s="8">
        <v>488835.42</v>
      </c>
      <c r="N272" s="8">
        <v>216167.56</v>
      </c>
    </row>
    <row r="273" spans="1:14" x14ac:dyDescent="0.2">
      <c r="A273" t="s">
        <v>26</v>
      </c>
      <c r="B273" t="s">
        <v>58</v>
      </c>
      <c r="C273" t="s">
        <v>45</v>
      </c>
      <c r="D273" t="s">
        <v>3</v>
      </c>
      <c r="E273" t="s">
        <v>4</v>
      </c>
      <c r="F273" s="5">
        <v>42913</v>
      </c>
      <c r="G273">
        <v>629317748</v>
      </c>
      <c r="H273" s="5">
        <v>42961</v>
      </c>
      <c r="I273">
        <v>7961</v>
      </c>
      <c r="J273" s="8">
        <v>9.33</v>
      </c>
      <c r="K273" s="8">
        <v>6.92</v>
      </c>
      <c r="L273" s="8">
        <v>74276.13</v>
      </c>
      <c r="M273" s="8">
        <v>55090.12</v>
      </c>
      <c r="N273" s="8">
        <v>19186.009999999998</v>
      </c>
    </row>
    <row r="274" spans="1:14" x14ac:dyDescent="0.2">
      <c r="A274" t="s">
        <v>12</v>
      </c>
      <c r="B274" t="s">
        <v>73</v>
      </c>
      <c r="C274" t="s">
        <v>2</v>
      </c>
      <c r="D274" t="s">
        <v>7</v>
      </c>
      <c r="E274" t="s">
        <v>8</v>
      </c>
      <c r="F274" s="5">
        <v>43759</v>
      </c>
      <c r="G274">
        <v>938301789</v>
      </c>
      <c r="H274" s="5">
        <v>43798</v>
      </c>
      <c r="I274">
        <v>3205</v>
      </c>
      <c r="J274" s="8">
        <v>255.28</v>
      </c>
      <c r="K274" s="8">
        <v>159.41999999999999</v>
      </c>
      <c r="L274" s="8">
        <v>818172.4</v>
      </c>
      <c r="M274" s="8">
        <v>510941.1</v>
      </c>
      <c r="N274" s="8">
        <v>307231.3</v>
      </c>
    </row>
    <row r="275" spans="1:14" x14ac:dyDescent="0.2">
      <c r="A275" t="s">
        <v>17</v>
      </c>
      <c r="B275" t="s">
        <v>85</v>
      </c>
      <c r="C275" t="s">
        <v>57</v>
      </c>
      <c r="D275" t="s">
        <v>3</v>
      </c>
      <c r="E275" t="s">
        <v>15</v>
      </c>
      <c r="F275" s="5">
        <v>43983</v>
      </c>
      <c r="G275">
        <v>668924319</v>
      </c>
      <c r="H275" s="5">
        <v>44019</v>
      </c>
      <c r="I275">
        <v>8426</v>
      </c>
      <c r="J275" s="8">
        <v>154.06</v>
      </c>
      <c r="K275" s="8">
        <v>90.93</v>
      </c>
      <c r="L275" s="8">
        <v>1298109.56</v>
      </c>
      <c r="M275" s="8">
        <v>766176.18</v>
      </c>
      <c r="N275" s="8">
        <v>531933.38</v>
      </c>
    </row>
    <row r="276" spans="1:14" x14ac:dyDescent="0.2">
      <c r="A276" t="s">
        <v>12</v>
      </c>
      <c r="B276" t="s">
        <v>166</v>
      </c>
      <c r="C276" t="s">
        <v>22</v>
      </c>
      <c r="D276" t="s">
        <v>3</v>
      </c>
      <c r="E276" t="s">
        <v>8</v>
      </c>
      <c r="F276" s="5">
        <v>44842</v>
      </c>
      <c r="G276">
        <v>282171666</v>
      </c>
      <c r="H276" s="5">
        <v>44880</v>
      </c>
      <c r="I276">
        <v>9721</v>
      </c>
      <c r="J276" s="8">
        <v>109.28</v>
      </c>
      <c r="K276" s="8">
        <v>35.840000000000003</v>
      </c>
      <c r="L276" s="8">
        <v>1062310.8799999999</v>
      </c>
      <c r="M276" s="8">
        <v>348400.64000000001</v>
      </c>
      <c r="N276" s="8">
        <v>713910.24</v>
      </c>
    </row>
    <row r="277" spans="1:14" x14ac:dyDescent="0.2">
      <c r="A277" t="s">
        <v>9</v>
      </c>
      <c r="B277" t="s">
        <v>167</v>
      </c>
      <c r="C277" t="s">
        <v>19</v>
      </c>
      <c r="D277" t="s">
        <v>3</v>
      </c>
      <c r="E277" t="s">
        <v>8</v>
      </c>
      <c r="F277" s="5">
        <v>44252</v>
      </c>
      <c r="G277">
        <v>309342658</v>
      </c>
      <c r="H277" s="5">
        <v>44283</v>
      </c>
      <c r="I277">
        <v>222</v>
      </c>
      <c r="J277" s="8">
        <v>81.73</v>
      </c>
      <c r="K277" s="8">
        <v>56.67</v>
      </c>
      <c r="L277" s="8">
        <v>18144.060000000001</v>
      </c>
      <c r="M277" s="8">
        <v>12580.74</v>
      </c>
      <c r="N277" s="8">
        <v>5563.32</v>
      </c>
    </row>
    <row r="278" spans="1:14" x14ac:dyDescent="0.2">
      <c r="A278" t="s">
        <v>26</v>
      </c>
      <c r="B278" t="s">
        <v>87</v>
      </c>
      <c r="C278" t="s">
        <v>31</v>
      </c>
      <c r="D278" t="s">
        <v>3</v>
      </c>
      <c r="E278" t="s">
        <v>23</v>
      </c>
      <c r="F278" s="5">
        <v>42709</v>
      </c>
      <c r="G278">
        <v>902048623</v>
      </c>
      <c r="H278" s="5">
        <v>42724</v>
      </c>
      <c r="I278">
        <v>5088</v>
      </c>
      <c r="J278" s="8">
        <v>437.2</v>
      </c>
      <c r="K278" s="8">
        <v>263.33</v>
      </c>
      <c r="L278" s="8">
        <v>2224473.6</v>
      </c>
      <c r="M278" s="8">
        <v>1339823.04</v>
      </c>
      <c r="N278" s="8">
        <v>884650.56</v>
      </c>
    </row>
    <row r="279" spans="1:14" x14ac:dyDescent="0.2">
      <c r="A279" t="s">
        <v>17</v>
      </c>
      <c r="B279" t="s">
        <v>163</v>
      </c>
      <c r="C279" t="s">
        <v>22</v>
      </c>
      <c r="D279" t="s">
        <v>3</v>
      </c>
      <c r="E279" t="s">
        <v>23</v>
      </c>
      <c r="F279" s="5">
        <v>43683</v>
      </c>
      <c r="G279">
        <v>482213389</v>
      </c>
      <c r="H279" s="5">
        <v>43711</v>
      </c>
      <c r="I279">
        <v>6513</v>
      </c>
      <c r="J279" s="8">
        <v>109.28</v>
      </c>
      <c r="K279" s="8">
        <v>35.840000000000003</v>
      </c>
      <c r="L279" s="8">
        <v>711740.64</v>
      </c>
      <c r="M279" s="8">
        <v>233425.92000000001</v>
      </c>
      <c r="N279" s="8">
        <v>478314.72</v>
      </c>
    </row>
    <row r="280" spans="1:14" x14ac:dyDescent="0.2">
      <c r="A280" t="s">
        <v>0</v>
      </c>
      <c r="B280" t="s">
        <v>48</v>
      </c>
      <c r="C280" t="s">
        <v>57</v>
      </c>
      <c r="D280" t="s">
        <v>7</v>
      </c>
      <c r="E280" t="s">
        <v>8</v>
      </c>
      <c r="F280" s="5">
        <v>44719</v>
      </c>
      <c r="G280">
        <v>692073285</v>
      </c>
      <c r="H280" s="5">
        <v>44740</v>
      </c>
      <c r="I280">
        <v>8719</v>
      </c>
      <c r="J280" s="8">
        <v>154.06</v>
      </c>
      <c r="K280" s="8">
        <v>90.93</v>
      </c>
      <c r="L280" s="8">
        <v>1343249.14</v>
      </c>
      <c r="M280" s="8">
        <v>792818.67</v>
      </c>
      <c r="N280" s="8">
        <v>550430.47</v>
      </c>
    </row>
    <row r="281" spans="1:14" x14ac:dyDescent="0.2">
      <c r="A281" t="s">
        <v>20</v>
      </c>
      <c r="B281" t="s">
        <v>120</v>
      </c>
      <c r="C281" t="s">
        <v>45</v>
      </c>
      <c r="D281" t="s">
        <v>3</v>
      </c>
      <c r="E281" t="s">
        <v>15</v>
      </c>
      <c r="F281" s="5">
        <v>43826</v>
      </c>
      <c r="G281">
        <v>544177138</v>
      </c>
      <c r="H281" s="5">
        <v>43495</v>
      </c>
      <c r="I281">
        <v>2963</v>
      </c>
      <c r="J281" s="8">
        <v>9.33</v>
      </c>
      <c r="K281" s="8">
        <v>6.92</v>
      </c>
      <c r="L281" s="8">
        <v>27644.79</v>
      </c>
      <c r="M281" s="8">
        <v>20503.96</v>
      </c>
      <c r="N281" s="8">
        <v>7140.83</v>
      </c>
    </row>
    <row r="282" spans="1:14" x14ac:dyDescent="0.2">
      <c r="A282" t="s">
        <v>0</v>
      </c>
      <c r="B282" t="s">
        <v>50</v>
      </c>
      <c r="C282" t="s">
        <v>57</v>
      </c>
      <c r="D282" t="s">
        <v>3</v>
      </c>
      <c r="E282" t="s">
        <v>4</v>
      </c>
      <c r="F282" s="5">
        <v>42641</v>
      </c>
      <c r="G282">
        <v>471386277</v>
      </c>
      <c r="H282" s="5">
        <v>42660</v>
      </c>
      <c r="I282">
        <v>2530</v>
      </c>
      <c r="J282" s="8">
        <v>154.06</v>
      </c>
      <c r="K282" s="8">
        <v>90.93</v>
      </c>
      <c r="L282" s="8">
        <v>389771.8</v>
      </c>
      <c r="M282" s="8">
        <v>230052.9</v>
      </c>
      <c r="N282" s="8">
        <v>159718.9</v>
      </c>
    </row>
    <row r="283" spans="1:14" x14ac:dyDescent="0.2">
      <c r="A283" t="s">
        <v>20</v>
      </c>
      <c r="B283" t="s">
        <v>168</v>
      </c>
      <c r="C283" t="s">
        <v>19</v>
      </c>
      <c r="D283" t="s">
        <v>3</v>
      </c>
      <c r="E283" t="s">
        <v>15</v>
      </c>
      <c r="F283" s="5">
        <v>42377</v>
      </c>
      <c r="G283">
        <v>976874530</v>
      </c>
      <c r="H283" s="5">
        <v>42396</v>
      </c>
      <c r="I283">
        <v>7737</v>
      </c>
      <c r="J283" s="8">
        <v>81.73</v>
      </c>
      <c r="K283" s="8">
        <v>56.67</v>
      </c>
      <c r="L283" s="8">
        <v>632345.01</v>
      </c>
      <c r="M283" s="8">
        <v>438455.79</v>
      </c>
      <c r="N283" s="8">
        <v>193889.22</v>
      </c>
    </row>
    <row r="284" spans="1:14" x14ac:dyDescent="0.2">
      <c r="A284" t="s">
        <v>9</v>
      </c>
      <c r="B284" t="s">
        <v>114</v>
      </c>
      <c r="C284" t="s">
        <v>65</v>
      </c>
      <c r="D284" t="s">
        <v>7</v>
      </c>
      <c r="E284" t="s">
        <v>4</v>
      </c>
      <c r="F284" s="5">
        <v>44640</v>
      </c>
      <c r="G284">
        <v>384128224</v>
      </c>
      <c r="H284" s="5">
        <v>44677</v>
      </c>
      <c r="I284">
        <v>933</v>
      </c>
      <c r="J284" s="8">
        <v>668.27</v>
      </c>
      <c r="K284" s="8">
        <v>502.54</v>
      </c>
      <c r="L284" s="8">
        <v>623495.91</v>
      </c>
      <c r="M284" s="8">
        <v>468869.82</v>
      </c>
      <c r="N284" s="8">
        <v>154626.09</v>
      </c>
    </row>
    <row r="285" spans="1:14" x14ac:dyDescent="0.2">
      <c r="A285" t="s">
        <v>26</v>
      </c>
      <c r="B285" t="s">
        <v>78</v>
      </c>
      <c r="C285" t="s">
        <v>19</v>
      </c>
      <c r="D285" t="s">
        <v>3</v>
      </c>
      <c r="E285" t="s">
        <v>23</v>
      </c>
      <c r="F285" s="5">
        <v>44613</v>
      </c>
      <c r="G285">
        <v>686946189</v>
      </c>
      <c r="H285" s="5">
        <v>44628</v>
      </c>
      <c r="I285">
        <v>1498</v>
      </c>
      <c r="J285" s="8">
        <v>81.73</v>
      </c>
      <c r="K285" s="8">
        <v>56.67</v>
      </c>
      <c r="L285" s="8">
        <v>122431.54</v>
      </c>
      <c r="M285" s="8">
        <v>84891.66</v>
      </c>
      <c r="N285" s="8">
        <v>37539.879999999997</v>
      </c>
    </row>
    <row r="286" spans="1:14" x14ac:dyDescent="0.2">
      <c r="A286" t="s">
        <v>26</v>
      </c>
      <c r="B286" t="s">
        <v>103</v>
      </c>
      <c r="C286" t="s">
        <v>6</v>
      </c>
      <c r="D286" t="s">
        <v>7</v>
      </c>
      <c r="E286" t="s">
        <v>4</v>
      </c>
      <c r="F286" s="5">
        <v>44026</v>
      </c>
      <c r="G286">
        <v>799439752</v>
      </c>
      <c r="H286" s="5">
        <v>44036</v>
      </c>
      <c r="I286">
        <v>843</v>
      </c>
      <c r="J286" s="8">
        <v>152.58000000000001</v>
      </c>
      <c r="K286" s="8">
        <v>97.44</v>
      </c>
      <c r="L286" s="8">
        <v>128624.94</v>
      </c>
      <c r="M286" s="8">
        <v>82141.919999999998</v>
      </c>
      <c r="N286" s="8">
        <v>46483.02</v>
      </c>
    </row>
    <row r="287" spans="1:14" x14ac:dyDescent="0.2">
      <c r="A287" t="s">
        <v>0</v>
      </c>
      <c r="B287" t="s">
        <v>143</v>
      </c>
      <c r="C287" t="s">
        <v>14</v>
      </c>
      <c r="D287" t="s">
        <v>3</v>
      </c>
      <c r="E287" t="s">
        <v>4</v>
      </c>
      <c r="F287" s="5">
        <v>44345</v>
      </c>
      <c r="G287">
        <v>606032741</v>
      </c>
      <c r="H287" s="5">
        <v>44362</v>
      </c>
      <c r="I287">
        <v>7410</v>
      </c>
      <c r="J287" s="8">
        <v>205.7</v>
      </c>
      <c r="K287" s="8">
        <v>117.11</v>
      </c>
      <c r="L287" s="8">
        <v>1524237</v>
      </c>
      <c r="M287" s="8">
        <v>867785.1</v>
      </c>
      <c r="N287" s="8">
        <v>656451.9</v>
      </c>
    </row>
    <row r="288" spans="1:14" x14ac:dyDescent="0.2">
      <c r="A288" t="s">
        <v>12</v>
      </c>
      <c r="B288" t="s">
        <v>162</v>
      </c>
      <c r="C288" t="s">
        <v>11</v>
      </c>
      <c r="D288" t="s">
        <v>7</v>
      </c>
      <c r="E288" t="s">
        <v>23</v>
      </c>
      <c r="F288" s="5">
        <v>42729</v>
      </c>
      <c r="G288">
        <v>511461484</v>
      </c>
      <c r="H288" s="5">
        <v>42771</v>
      </c>
      <c r="I288">
        <v>1674</v>
      </c>
      <c r="J288" s="8">
        <v>47.45</v>
      </c>
      <c r="K288" s="8">
        <v>31.79</v>
      </c>
      <c r="L288" s="8">
        <v>79431.3</v>
      </c>
      <c r="M288" s="8">
        <v>53216.46</v>
      </c>
      <c r="N288" s="8">
        <v>26214.84</v>
      </c>
    </row>
    <row r="289" spans="1:14" x14ac:dyDescent="0.2">
      <c r="A289" t="s">
        <v>9</v>
      </c>
      <c r="B289" t="s">
        <v>80</v>
      </c>
      <c r="C289" t="s">
        <v>65</v>
      </c>
      <c r="D289" t="s">
        <v>7</v>
      </c>
      <c r="E289" t="s">
        <v>8</v>
      </c>
      <c r="F289" s="5">
        <v>43117</v>
      </c>
      <c r="G289">
        <v>990774810</v>
      </c>
      <c r="H289" s="5">
        <v>43149</v>
      </c>
      <c r="I289">
        <v>1138</v>
      </c>
      <c r="J289" s="8">
        <v>668.27</v>
      </c>
      <c r="K289" s="8">
        <v>502.54</v>
      </c>
      <c r="L289" s="8">
        <v>760491.26</v>
      </c>
      <c r="M289" s="8">
        <v>571890.52</v>
      </c>
      <c r="N289" s="8">
        <v>188600.74</v>
      </c>
    </row>
    <row r="290" spans="1:14" x14ac:dyDescent="0.2">
      <c r="A290" t="s">
        <v>12</v>
      </c>
      <c r="B290" t="s">
        <v>115</v>
      </c>
      <c r="C290" t="s">
        <v>6</v>
      </c>
      <c r="D290" t="s">
        <v>7</v>
      </c>
      <c r="E290" t="s">
        <v>4</v>
      </c>
      <c r="F290" s="5">
        <v>44257</v>
      </c>
      <c r="G290">
        <v>339334046</v>
      </c>
      <c r="H290" s="5">
        <v>44302</v>
      </c>
      <c r="I290">
        <v>5340</v>
      </c>
      <c r="J290" s="8">
        <v>152.58000000000001</v>
      </c>
      <c r="K290" s="8">
        <v>97.44</v>
      </c>
      <c r="L290" s="8">
        <v>814777.2</v>
      </c>
      <c r="M290" s="8">
        <v>520329.6</v>
      </c>
      <c r="N290" s="8">
        <v>294447.59999999998</v>
      </c>
    </row>
    <row r="291" spans="1:14" x14ac:dyDescent="0.2">
      <c r="A291" t="s">
        <v>26</v>
      </c>
      <c r="B291" t="s">
        <v>152</v>
      </c>
      <c r="C291" t="s">
        <v>19</v>
      </c>
      <c r="D291" t="s">
        <v>7</v>
      </c>
      <c r="E291" t="s">
        <v>8</v>
      </c>
      <c r="F291" s="5">
        <v>43169</v>
      </c>
      <c r="G291">
        <v>522813022</v>
      </c>
      <c r="H291" s="5">
        <v>43198</v>
      </c>
      <c r="I291">
        <v>846</v>
      </c>
      <c r="J291" s="8">
        <v>81.73</v>
      </c>
      <c r="K291" s="8">
        <v>56.67</v>
      </c>
      <c r="L291" s="8">
        <v>69143.58</v>
      </c>
      <c r="M291" s="8">
        <v>47942.82</v>
      </c>
      <c r="N291" s="8">
        <v>21200.76</v>
      </c>
    </row>
    <row r="292" spans="1:14" x14ac:dyDescent="0.2">
      <c r="A292" t="s">
        <v>26</v>
      </c>
      <c r="B292" t="s">
        <v>83</v>
      </c>
      <c r="C292" t="s">
        <v>45</v>
      </c>
      <c r="D292" t="s">
        <v>7</v>
      </c>
      <c r="E292" t="s">
        <v>4</v>
      </c>
      <c r="F292" s="5">
        <v>43421</v>
      </c>
      <c r="G292">
        <v>427198064</v>
      </c>
      <c r="H292" s="5">
        <v>42006</v>
      </c>
      <c r="I292">
        <v>6255</v>
      </c>
      <c r="J292" s="8">
        <v>9.33</v>
      </c>
      <c r="K292" s="8">
        <v>6.92</v>
      </c>
      <c r="L292" s="8">
        <v>58359.15</v>
      </c>
      <c r="M292" s="8">
        <v>43284.6</v>
      </c>
      <c r="N292" s="8">
        <v>15074.55</v>
      </c>
    </row>
    <row r="293" spans="1:14" x14ac:dyDescent="0.2">
      <c r="A293" t="s">
        <v>12</v>
      </c>
      <c r="B293" t="s">
        <v>169</v>
      </c>
      <c r="C293" t="s">
        <v>11</v>
      </c>
      <c r="D293" t="s">
        <v>7</v>
      </c>
      <c r="E293" t="s">
        <v>8</v>
      </c>
      <c r="F293" s="5">
        <v>42889</v>
      </c>
      <c r="G293">
        <v>808788001</v>
      </c>
      <c r="H293" s="5">
        <v>42931</v>
      </c>
      <c r="I293">
        <v>7197</v>
      </c>
      <c r="J293" s="8">
        <v>47.45</v>
      </c>
      <c r="K293" s="8">
        <v>31.79</v>
      </c>
      <c r="L293" s="8">
        <v>341497.65</v>
      </c>
      <c r="M293" s="8">
        <v>228792.63</v>
      </c>
      <c r="N293" s="8">
        <v>112705.02</v>
      </c>
    </row>
    <row r="294" spans="1:14" x14ac:dyDescent="0.2">
      <c r="A294" t="s">
        <v>26</v>
      </c>
      <c r="B294" t="s">
        <v>170</v>
      </c>
      <c r="C294" t="s">
        <v>36</v>
      </c>
      <c r="D294" t="s">
        <v>7</v>
      </c>
      <c r="E294" t="s">
        <v>15</v>
      </c>
      <c r="F294" s="5">
        <v>44537</v>
      </c>
      <c r="G294">
        <v>244194161</v>
      </c>
      <c r="H294" s="5">
        <v>44203</v>
      </c>
      <c r="I294">
        <v>1334</v>
      </c>
      <c r="J294" s="8">
        <v>421.89</v>
      </c>
      <c r="K294" s="8">
        <v>364.69</v>
      </c>
      <c r="L294" s="8">
        <v>562801.26</v>
      </c>
      <c r="M294" s="8">
        <v>486496.46</v>
      </c>
      <c r="N294" s="8">
        <v>76304.800000000003</v>
      </c>
    </row>
    <row r="295" spans="1:14" x14ac:dyDescent="0.2">
      <c r="A295" t="s">
        <v>0</v>
      </c>
      <c r="B295" t="s">
        <v>171</v>
      </c>
      <c r="C295" t="s">
        <v>45</v>
      </c>
      <c r="D295" t="s">
        <v>7</v>
      </c>
      <c r="E295" t="s">
        <v>15</v>
      </c>
      <c r="F295" s="5">
        <v>42401</v>
      </c>
      <c r="G295">
        <v>980340373</v>
      </c>
      <c r="H295" s="5">
        <v>42415</v>
      </c>
      <c r="I295">
        <v>3357</v>
      </c>
      <c r="J295" s="8">
        <v>9.33</v>
      </c>
      <c r="K295" s="8">
        <v>6.92</v>
      </c>
      <c r="L295" s="8">
        <v>31320.81</v>
      </c>
      <c r="M295" s="8">
        <v>23230.44</v>
      </c>
      <c r="N295" s="8">
        <v>8090.37</v>
      </c>
    </row>
    <row r="296" spans="1:14" x14ac:dyDescent="0.2">
      <c r="A296" t="s">
        <v>20</v>
      </c>
      <c r="B296" t="s">
        <v>71</v>
      </c>
      <c r="C296" t="s">
        <v>11</v>
      </c>
      <c r="D296" t="s">
        <v>3</v>
      </c>
      <c r="E296" t="s">
        <v>4</v>
      </c>
      <c r="F296" s="5">
        <v>44840</v>
      </c>
      <c r="G296">
        <v>384462964</v>
      </c>
      <c r="H296" s="5">
        <v>44844</v>
      </c>
      <c r="I296">
        <v>9990</v>
      </c>
      <c r="J296" s="8">
        <v>47.45</v>
      </c>
      <c r="K296" s="8">
        <v>31.79</v>
      </c>
      <c r="L296" s="8">
        <v>474025.5</v>
      </c>
      <c r="M296" s="8">
        <v>317582.09999999998</v>
      </c>
      <c r="N296" s="8">
        <v>156443.4</v>
      </c>
    </row>
    <row r="297" spans="1:14" x14ac:dyDescent="0.2">
      <c r="A297" t="s">
        <v>9</v>
      </c>
      <c r="B297" t="s">
        <v>68</v>
      </c>
      <c r="C297" t="s">
        <v>57</v>
      </c>
      <c r="D297" t="s">
        <v>7</v>
      </c>
      <c r="E297" t="s">
        <v>8</v>
      </c>
      <c r="F297" s="5">
        <v>44556</v>
      </c>
      <c r="G297">
        <v>394110763</v>
      </c>
      <c r="H297" s="5">
        <v>44559</v>
      </c>
      <c r="I297">
        <v>4988</v>
      </c>
      <c r="J297" s="8">
        <v>154.06</v>
      </c>
      <c r="K297" s="8">
        <v>90.93</v>
      </c>
      <c r="L297" s="8">
        <v>768451.28</v>
      </c>
      <c r="M297" s="8">
        <v>453558.84</v>
      </c>
      <c r="N297" s="8">
        <v>314892.44</v>
      </c>
    </row>
    <row r="298" spans="1:14" x14ac:dyDescent="0.2">
      <c r="A298" t="s">
        <v>20</v>
      </c>
      <c r="B298" t="s">
        <v>21</v>
      </c>
      <c r="C298" t="s">
        <v>31</v>
      </c>
      <c r="D298" t="s">
        <v>3</v>
      </c>
      <c r="E298" t="s">
        <v>15</v>
      </c>
      <c r="F298" s="5">
        <v>43143</v>
      </c>
      <c r="G298">
        <v>767145097</v>
      </c>
      <c r="H298" s="5">
        <v>43170</v>
      </c>
      <c r="I298">
        <v>4137</v>
      </c>
      <c r="J298" s="8">
        <v>437.2</v>
      </c>
      <c r="K298" s="8">
        <v>263.33</v>
      </c>
      <c r="L298" s="8">
        <v>1808696.4</v>
      </c>
      <c r="M298" s="8">
        <v>1089396.21</v>
      </c>
      <c r="N298" s="8">
        <v>719300.19</v>
      </c>
    </row>
    <row r="299" spans="1:14" x14ac:dyDescent="0.2">
      <c r="A299" t="s">
        <v>26</v>
      </c>
      <c r="B299" t="s">
        <v>170</v>
      </c>
      <c r="C299" t="s">
        <v>45</v>
      </c>
      <c r="D299" t="s">
        <v>3</v>
      </c>
      <c r="E299" t="s">
        <v>15</v>
      </c>
      <c r="F299" s="5">
        <v>42511</v>
      </c>
      <c r="G299">
        <v>431739795</v>
      </c>
      <c r="H299" s="5">
        <v>42540</v>
      </c>
      <c r="I299">
        <v>254</v>
      </c>
      <c r="J299" s="8">
        <v>9.33</v>
      </c>
      <c r="K299" s="8">
        <v>6.92</v>
      </c>
      <c r="L299" s="8">
        <v>2369.8200000000002</v>
      </c>
      <c r="M299" s="8">
        <v>1757.68</v>
      </c>
      <c r="N299" s="8">
        <v>612.14</v>
      </c>
    </row>
    <row r="300" spans="1:14" x14ac:dyDescent="0.2">
      <c r="A300" t="s">
        <v>12</v>
      </c>
      <c r="B300" t="s">
        <v>172</v>
      </c>
      <c r="C300" t="s">
        <v>14</v>
      </c>
      <c r="D300" t="s">
        <v>3</v>
      </c>
      <c r="E300" t="s">
        <v>15</v>
      </c>
      <c r="F300" s="5">
        <v>44379</v>
      </c>
      <c r="G300">
        <v>636381185</v>
      </c>
      <c r="H300" s="5">
        <v>44405</v>
      </c>
      <c r="I300">
        <v>8189</v>
      </c>
      <c r="J300" s="8">
        <v>205.7</v>
      </c>
      <c r="K300" s="8">
        <v>117.11</v>
      </c>
      <c r="L300" s="8">
        <v>1684477.3</v>
      </c>
      <c r="M300" s="8">
        <v>959013.79</v>
      </c>
      <c r="N300" s="8">
        <v>725463.51</v>
      </c>
    </row>
    <row r="301" spans="1:14" x14ac:dyDescent="0.2">
      <c r="A301" t="s">
        <v>9</v>
      </c>
      <c r="B301" t="s">
        <v>133</v>
      </c>
      <c r="C301" t="s">
        <v>45</v>
      </c>
      <c r="D301" t="s">
        <v>3</v>
      </c>
      <c r="E301" t="s">
        <v>8</v>
      </c>
      <c r="F301" s="5">
        <v>43892</v>
      </c>
      <c r="G301">
        <v>899868094</v>
      </c>
      <c r="H301" s="5">
        <v>43916</v>
      </c>
      <c r="I301">
        <v>9821</v>
      </c>
      <c r="J301" s="8">
        <v>9.33</v>
      </c>
      <c r="K301" s="8">
        <v>6.92</v>
      </c>
      <c r="L301" s="8">
        <v>91629.93</v>
      </c>
      <c r="M301" s="8">
        <v>67961.320000000007</v>
      </c>
      <c r="N301" s="8">
        <v>23668.61</v>
      </c>
    </row>
    <row r="302" spans="1:14" x14ac:dyDescent="0.2">
      <c r="A302" t="s">
        <v>9</v>
      </c>
      <c r="B302" t="s">
        <v>173</v>
      </c>
      <c r="C302" t="s">
        <v>2</v>
      </c>
      <c r="D302" t="s">
        <v>7</v>
      </c>
      <c r="E302" t="s">
        <v>15</v>
      </c>
      <c r="F302" s="5">
        <v>42741</v>
      </c>
      <c r="G302">
        <v>361311852</v>
      </c>
      <c r="H302" s="5">
        <v>42781</v>
      </c>
      <c r="I302">
        <v>9061</v>
      </c>
      <c r="J302" s="8">
        <v>255.28</v>
      </c>
      <c r="K302" s="8">
        <v>159.41999999999999</v>
      </c>
      <c r="L302" s="8">
        <v>2313092.08</v>
      </c>
      <c r="M302" s="8">
        <v>1444504.62</v>
      </c>
      <c r="N302" s="8">
        <v>868587.46</v>
      </c>
    </row>
    <row r="303" spans="1:14" x14ac:dyDescent="0.2">
      <c r="A303" t="s">
        <v>9</v>
      </c>
      <c r="B303" t="s">
        <v>134</v>
      </c>
      <c r="C303" t="s">
        <v>11</v>
      </c>
      <c r="D303" t="s">
        <v>3</v>
      </c>
      <c r="E303" t="s">
        <v>15</v>
      </c>
      <c r="F303" s="5">
        <v>43240</v>
      </c>
      <c r="G303">
        <v>930136287</v>
      </c>
      <c r="H303" s="5">
        <v>43272</v>
      </c>
      <c r="I303">
        <v>6852</v>
      </c>
      <c r="J303" s="8">
        <v>47.45</v>
      </c>
      <c r="K303" s="8">
        <v>31.79</v>
      </c>
      <c r="L303" s="8">
        <v>325127.40000000002</v>
      </c>
      <c r="M303" s="8">
        <v>217825.08</v>
      </c>
      <c r="N303" s="8">
        <v>107302.32</v>
      </c>
    </row>
    <row r="304" spans="1:14" x14ac:dyDescent="0.2">
      <c r="A304" t="s">
        <v>0</v>
      </c>
      <c r="B304" t="s">
        <v>33</v>
      </c>
      <c r="C304" t="s">
        <v>14</v>
      </c>
      <c r="D304" t="s">
        <v>3</v>
      </c>
      <c r="E304" t="s">
        <v>15</v>
      </c>
      <c r="F304" s="5">
        <v>42509</v>
      </c>
      <c r="G304">
        <v>536077725</v>
      </c>
      <c r="H304" s="5">
        <v>42528</v>
      </c>
      <c r="I304">
        <v>6167</v>
      </c>
      <c r="J304" s="8">
        <v>205.7</v>
      </c>
      <c r="K304" s="8">
        <v>117.11</v>
      </c>
      <c r="L304" s="8">
        <v>1268551.8999999999</v>
      </c>
      <c r="M304" s="8">
        <v>722217.37</v>
      </c>
      <c r="N304" s="8">
        <v>546334.53</v>
      </c>
    </row>
    <row r="305" spans="1:14" x14ac:dyDescent="0.2">
      <c r="A305" t="s">
        <v>26</v>
      </c>
      <c r="B305" t="s">
        <v>126</v>
      </c>
      <c r="C305" t="s">
        <v>6</v>
      </c>
      <c r="D305" t="s">
        <v>3</v>
      </c>
      <c r="E305" t="s">
        <v>4</v>
      </c>
      <c r="F305" s="5">
        <v>42831</v>
      </c>
      <c r="G305">
        <v>779184997</v>
      </c>
      <c r="H305" s="5">
        <v>42842</v>
      </c>
      <c r="I305">
        <v>7011</v>
      </c>
      <c r="J305" s="8">
        <v>152.58000000000001</v>
      </c>
      <c r="K305" s="8">
        <v>97.44</v>
      </c>
      <c r="L305" s="8">
        <v>1069738.3799999999</v>
      </c>
      <c r="M305" s="8">
        <v>683151.84</v>
      </c>
      <c r="N305" s="8">
        <v>386586.54</v>
      </c>
    </row>
    <row r="306" spans="1:14" x14ac:dyDescent="0.2">
      <c r="A306" t="s">
        <v>9</v>
      </c>
      <c r="B306" t="s">
        <v>38</v>
      </c>
      <c r="C306" t="s">
        <v>31</v>
      </c>
      <c r="D306" t="s">
        <v>3</v>
      </c>
      <c r="E306" t="s">
        <v>8</v>
      </c>
      <c r="F306" s="5">
        <v>43956</v>
      </c>
      <c r="G306">
        <v>179819428</v>
      </c>
      <c r="H306" s="5">
        <v>43984</v>
      </c>
      <c r="I306">
        <v>1420</v>
      </c>
      <c r="J306" s="8">
        <v>437.2</v>
      </c>
      <c r="K306" s="8">
        <v>263.33</v>
      </c>
      <c r="L306" s="8">
        <v>620824</v>
      </c>
      <c r="M306" s="8">
        <v>373928.6</v>
      </c>
      <c r="N306" s="8">
        <v>246895.4</v>
      </c>
    </row>
    <row r="307" spans="1:14" x14ac:dyDescent="0.2">
      <c r="A307" t="s">
        <v>12</v>
      </c>
      <c r="B307" t="s">
        <v>90</v>
      </c>
      <c r="C307" t="s">
        <v>57</v>
      </c>
      <c r="D307" t="s">
        <v>3</v>
      </c>
      <c r="E307" t="s">
        <v>23</v>
      </c>
      <c r="F307" s="5">
        <v>42711</v>
      </c>
      <c r="G307">
        <v>928654849</v>
      </c>
      <c r="H307" s="5">
        <v>42742</v>
      </c>
      <c r="I307">
        <v>8461</v>
      </c>
      <c r="J307" s="8">
        <v>154.06</v>
      </c>
      <c r="K307" s="8">
        <v>90.93</v>
      </c>
      <c r="L307" s="8">
        <v>1303501.6599999999</v>
      </c>
      <c r="M307" s="8">
        <v>769358.73</v>
      </c>
      <c r="N307" s="8">
        <v>534142.93000000005</v>
      </c>
    </row>
    <row r="308" spans="1:14" x14ac:dyDescent="0.2">
      <c r="A308" t="s">
        <v>26</v>
      </c>
      <c r="B308" t="s">
        <v>174</v>
      </c>
      <c r="C308" t="s">
        <v>2</v>
      </c>
      <c r="D308" t="s">
        <v>7</v>
      </c>
      <c r="E308" t="s">
        <v>23</v>
      </c>
      <c r="F308" s="5">
        <v>42780</v>
      </c>
      <c r="G308">
        <v>336677587</v>
      </c>
      <c r="H308" s="5">
        <v>42822</v>
      </c>
      <c r="I308">
        <v>9234</v>
      </c>
      <c r="J308" s="8">
        <v>255.28</v>
      </c>
      <c r="K308" s="8">
        <v>159.41999999999999</v>
      </c>
      <c r="L308" s="8">
        <v>2357255.52</v>
      </c>
      <c r="M308" s="8">
        <v>1472084.28</v>
      </c>
      <c r="N308" s="8">
        <v>885171.24</v>
      </c>
    </row>
    <row r="309" spans="1:14" x14ac:dyDescent="0.2">
      <c r="A309" t="s">
        <v>20</v>
      </c>
      <c r="B309" t="s">
        <v>54</v>
      </c>
      <c r="C309" t="s">
        <v>57</v>
      </c>
      <c r="D309" t="s">
        <v>3</v>
      </c>
      <c r="E309" t="s">
        <v>8</v>
      </c>
      <c r="F309" s="5">
        <v>44349</v>
      </c>
      <c r="G309">
        <v>285186469</v>
      </c>
      <c r="H309" s="5">
        <v>44372</v>
      </c>
      <c r="I309">
        <v>1869</v>
      </c>
      <c r="J309" s="8">
        <v>154.06</v>
      </c>
      <c r="K309" s="8">
        <v>90.93</v>
      </c>
      <c r="L309" s="8">
        <v>287938.14</v>
      </c>
      <c r="M309" s="8">
        <v>169948.17</v>
      </c>
      <c r="N309" s="8">
        <v>117989.97</v>
      </c>
    </row>
    <row r="310" spans="1:14" x14ac:dyDescent="0.2">
      <c r="A310" t="s">
        <v>17</v>
      </c>
      <c r="B310" t="s">
        <v>18</v>
      </c>
      <c r="C310" t="s">
        <v>2</v>
      </c>
      <c r="D310" t="s">
        <v>7</v>
      </c>
      <c r="E310" t="s">
        <v>4</v>
      </c>
      <c r="F310" s="5">
        <v>43296</v>
      </c>
      <c r="G310">
        <v>475792825</v>
      </c>
      <c r="H310" s="5">
        <v>43346</v>
      </c>
      <c r="I310">
        <v>6525</v>
      </c>
      <c r="J310" s="8">
        <v>255.28</v>
      </c>
      <c r="K310" s="8">
        <v>159.41999999999999</v>
      </c>
      <c r="L310" s="8">
        <v>1665702</v>
      </c>
      <c r="M310" s="8">
        <v>1040215.5</v>
      </c>
      <c r="N310" s="8">
        <v>625486.5</v>
      </c>
    </row>
    <row r="311" spans="1:14" x14ac:dyDescent="0.2">
      <c r="A311" t="s">
        <v>17</v>
      </c>
      <c r="B311" t="s">
        <v>75</v>
      </c>
      <c r="C311" t="s">
        <v>22</v>
      </c>
      <c r="D311" t="s">
        <v>7</v>
      </c>
      <c r="E311" t="s">
        <v>15</v>
      </c>
      <c r="F311" s="5">
        <v>42283</v>
      </c>
      <c r="G311">
        <v>680420482</v>
      </c>
      <c r="H311" s="5">
        <v>42316</v>
      </c>
      <c r="I311">
        <v>396</v>
      </c>
      <c r="J311" s="8">
        <v>109.28</v>
      </c>
      <c r="K311" s="8">
        <v>35.840000000000003</v>
      </c>
      <c r="L311" s="8">
        <v>43274.879999999997</v>
      </c>
      <c r="M311" s="8">
        <v>14192.64</v>
      </c>
      <c r="N311" s="8">
        <v>29082.240000000002</v>
      </c>
    </row>
    <row r="312" spans="1:14" x14ac:dyDescent="0.2">
      <c r="A312" t="s">
        <v>9</v>
      </c>
      <c r="B312" t="s">
        <v>24</v>
      </c>
      <c r="C312" t="s">
        <v>45</v>
      </c>
      <c r="D312" t="s">
        <v>3</v>
      </c>
      <c r="E312" t="s">
        <v>23</v>
      </c>
      <c r="F312" s="5">
        <v>43470</v>
      </c>
      <c r="G312">
        <v>291305768</v>
      </c>
      <c r="H312" s="5">
        <v>43471</v>
      </c>
      <c r="I312">
        <v>2705</v>
      </c>
      <c r="J312" s="8">
        <v>9.33</v>
      </c>
      <c r="K312" s="8">
        <v>6.92</v>
      </c>
      <c r="L312" s="8">
        <v>25237.65</v>
      </c>
      <c r="M312" s="8">
        <v>18718.599999999999</v>
      </c>
      <c r="N312" s="8">
        <v>6519.05</v>
      </c>
    </row>
    <row r="313" spans="1:14" x14ac:dyDescent="0.2">
      <c r="A313" t="s">
        <v>17</v>
      </c>
      <c r="B313" t="s">
        <v>86</v>
      </c>
      <c r="C313" t="s">
        <v>2</v>
      </c>
      <c r="D313" t="s">
        <v>7</v>
      </c>
      <c r="E313" t="s">
        <v>15</v>
      </c>
      <c r="F313" s="5">
        <v>42601</v>
      </c>
      <c r="G313">
        <v>570997512</v>
      </c>
      <c r="H313" s="5">
        <v>42619</v>
      </c>
      <c r="I313">
        <v>9707</v>
      </c>
      <c r="J313" s="8">
        <v>255.28</v>
      </c>
      <c r="K313" s="8">
        <v>159.41999999999999</v>
      </c>
      <c r="L313" s="8">
        <v>2478002.96</v>
      </c>
      <c r="M313" s="8">
        <v>1547489.94</v>
      </c>
      <c r="N313" s="8">
        <v>930513.02</v>
      </c>
    </row>
    <row r="314" spans="1:14" x14ac:dyDescent="0.2">
      <c r="A314" t="s">
        <v>9</v>
      </c>
      <c r="B314" t="s">
        <v>84</v>
      </c>
      <c r="C314" t="s">
        <v>19</v>
      </c>
      <c r="D314" t="s">
        <v>3</v>
      </c>
      <c r="E314" t="s">
        <v>15</v>
      </c>
      <c r="F314" s="5">
        <v>42118</v>
      </c>
      <c r="G314">
        <v>602357041</v>
      </c>
      <c r="H314" s="5">
        <v>42129</v>
      </c>
      <c r="I314">
        <v>9689</v>
      </c>
      <c r="J314" s="8">
        <v>81.73</v>
      </c>
      <c r="K314" s="8">
        <v>56.67</v>
      </c>
      <c r="L314" s="8">
        <v>791881.97</v>
      </c>
      <c r="M314" s="8">
        <v>549075.63</v>
      </c>
      <c r="N314" s="8">
        <v>242806.34</v>
      </c>
    </row>
    <row r="315" spans="1:14" x14ac:dyDescent="0.2">
      <c r="A315" t="s">
        <v>17</v>
      </c>
      <c r="B315" t="s">
        <v>35</v>
      </c>
      <c r="C315" t="s">
        <v>36</v>
      </c>
      <c r="D315" t="s">
        <v>3</v>
      </c>
      <c r="E315" t="s">
        <v>4</v>
      </c>
      <c r="F315" s="5">
        <v>44618</v>
      </c>
      <c r="G315">
        <v>438558185</v>
      </c>
      <c r="H315" s="5">
        <v>44665</v>
      </c>
      <c r="I315">
        <v>7967</v>
      </c>
      <c r="J315" s="8">
        <v>421.89</v>
      </c>
      <c r="K315" s="8">
        <v>364.69</v>
      </c>
      <c r="L315" s="8">
        <v>3361197.63</v>
      </c>
      <c r="M315" s="8">
        <v>2905485.23</v>
      </c>
      <c r="N315" s="8">
        <v>455712.4</v>
      </c>
    </row>
    <row r="316" spans="1:14" x14ac:dyDescent="0.2">
      <c r="A316" t="s">
        <v>9</v>
      </c>
      <c r="B316" t="s">
        <v>145</v>
      </c>
      <c r="C316" t="s">
        <v>6</v>
      </c>
      <c r="D316" t="s">
        <v>3</v>
      </c>
      <c r="E316" t="s">
        <v>23</v>
      </c>
      <c r="F316" s="5">
        <v>44897</v>
      </c>
      <c r="G316">
        <v>653087270</v>
      </c>
      <c r="H316" s="5">
        <v>44902</v>
      </c>
      <c r="I316">
        <v>1891</v>
      </c>
      <c r="J316" s="8">
        <v>152.58000000000001</v>
      </c>
      <c r="K316" s="8">
        <v>97.44</v>
      </c>
      <c r="L316" s="8">
        <v>288528.78000000003</v>
      </c>
      <c r="M316" s="8">
        <v>184259.04</v>
      </c>
      <c r="N316" s="8">
        <v>104269.74</v>
      </c>
    </row>
    <row r="317" spans="1:14" x14ac:dyDescent="0.2">
      <c r="A317" t="s">
        <v>20</v>
      </c>
      <c r="B317" t="s">
        <v>71</v>
      </c>
      <c r="C317" t="s">
        <v>14</v>
      </c>
      <c r="D317" t="s">
        <v>7</v>
      </c>
      <c r="E317" t="s">
        <v>8</v>
      </c>
      <c r="F317" s="5">
        <v>42758</v>
      </c>
      <c r="G317">
        <v>989743125</v>
      </c>
      <c r="H317" s="5">
        <v>42760</v>
      </c>
      <c r="I317">
        <v>5840</v>
      </c>
      <c r="J317" s="8">
        <v>205.7</v>
      </c>
      <c r="K317" s="8">
        <v>117.11</v>
      </c>
      <c r="L317" s="8">
        <v>1201288</v>
      </c>
      <c r="M317" s="8">
        <v>683922.4</v>
      </c>
      <c r="N317" s="8">
        <v>517365.6</v>
      </c>
    </row>
    <row r="318" spans="1:14" x14ac:dyDescent="0.2">
      <c r="A318" t="s">
        <v>9</v>
      </c>
      <c r="B318" t="s">
        <v>105</v>
      </c>
      <c r="C318" t="s">
        <v>45</v>
      </c>
      <c r="D318" t="s">
        <v>7</v>
      </c>
      <c r="E318" t="s">
        <v>4</v>
      </c>
      <c r="F318" s="5">
        <v>43814</v>
      </c>
      <c r="G318">
        <v>812637078</v>
      </c>
      <c r="H318" s="5">
        <v>43470</v>
      </c>
      <c r="I318">
        <v>6225</v>
      </c>
      <c r="J318" s="8">
        <v>9.33</v>
      </c>
      <c r="K318" s="8">
        <v>6.92</v>
      </c>
      <c r="L318" s="8">
        <v>58079.25</v>
      </c>
      <c r="M318" s="8">
        <v>43077</v>
      </c>
      <c r="N318" s="8">
        <v>15002.25</v>
      </c>
    </row>
    <row r="319" spans="1:14" x14ac:dyDescent="0.2">
      <c r="A319" t="s">
        <v>9</v>
      </c>
      <c r="B319" t="s">
        <v>164</v>
      </c>
      <c r="C319" t="s">
        <v>19</v>
      </c>
      <c r="D319" t="s">
        <v>3</v>
      </c>
      <c r="E319" t="s">
        <v>15</v>
      </c>
      <c r="F319" s="5">
        <v>43300</v>
      </c>
      <c r="G319">
        <v>456192958</v>
      </c>
      <c r="H319" s="5">
        <v>43330</v>
      </c>
      <c r="I319">
        <v>6489</v>
      </c>
      <c r="J319" s="8">
        <v>81.73</v>
      </c>
      <c r="K319" s="8">
        <v>56.67</v>
      </c>
      <c r="L319" s="8">
        <v>530345.97</v>
      </c>
      <c r="M319" s="8">
        <v>367731.63</v>
      </c>
      <c r="N319" s="8">
        <v>162614.34</v>
      </c>
    </row>
    <row r="320" spans="1:14" x14ac:dyDescent="0.2">
      <c r="A320" t="s">
        <v>17</v>
      </c>
      <c r="B320" t="s">
        <v>35</v>
      </c>
      <c r="C320" t="s">
        <v>14</v>
      </c>
      <c r="D320" t="s">
        <v>3</v>
      </c>
      <c r="E320" t="s">
        <v>15</v>
      </c>
      <c r="F320" s="5">
        <v>44609</v>
      </c>
      <c r="G320">
        <v>775147092</v>
      </c>
      <c r="H320" s="5">
        <v>44620</v>
      </c>
      <c r="I320">
        <v>2105</v>
      </c>
      <c r="J320" s="8">
        <v>205.7</v>
      </c>
      <c r="K320" s="8">
        <v>117.11</v>
      </c>
      <c r="L320" s="8">
        <v>432998.5</v>
      </c>
      <c r="M320" s="8">
        <v>246516.55</v>
      </c>
      <c r="N320" s="8">
        <v>186481.95</v>
      </c>
    </row>
    <row r="321" spans="1:14" x14ac:dyDescent="0.2">
      <c r="A321" t="s">
        <v>26</v>
      </c>
      <c r="B321" t="s">
        <v>153</v>
      </c>
      <c r="C321" t="s">
        <v>65</v>
      </c>
      <c r="D321" t="s">
        <v>7</v>
      </c>
      <c r="E321" t="s">
        <v>4</v>
      </c>
      <c r="F321" s="5">
        <v>44558</v>
      </c>
      <c r="G321">
        <v>894548308</v>
      </c>
      <c r="H321" s="5">
        <v>44229</v>
      </c>
      <c r="I321">
        <v>5578</v>
      </c>
      <c r="J321" s="8">
        <v>668.27</v>
      </c>
      <c r="K321" s="8">
        <v>502.54</v>
      </c>
      <c r="L321" s="8">
        <v>3727610.06</v>
      </c>
      <c r="M321" s="8">
        <v>2803168.12</v>
      </c>
      <c r="N321" s="8">
        <v>924441.94</v>
      </c>
    </row>
    <row r="322" spans="1:14" x14ac:dyDescent="0.2">
      <c r="A322" t="s">
        <v>26</v>
      </c>
      <c r="B322" t="s">
        <v>109</v>
      </c>
      <c r="C322" t="s">
        <v>31</v>
      </c>
      <c r="D322" t="s">
        <v>7</v>
      </c>
      <c r="E322" t="s">
        <v>23</v>
      </c>
      <c r="F322" s="5">
        <v>42858</v>
      </c>
      <c r="G322">
        <v>459757936</v>
      </c>
      <c r="H322" s="5">
        <v>42896</v>
      </c>
      <c r="I322">
        <v>1445</v>
      </c>
      <c r="J322" s="8">
        <v>437.2</v>
      </c>
      <c r="K322" s="8">
        <v>263.33</v>
      </c>
      <c r="L322" s="8">
        <v>631754</v>
      </c>
      <c r="M322" s="8">
        <v>380511.85</v>
      </c>
      <c r="N322" s="8">
        <v>251242.15</v>
      </c>
    </row>
    <row r="323" spans="1:14" x14ac:dyDescent="0.2">
      <c r="A323" t="s">
        <v>9</v>
      </c>
      <c r="B323" t="s">
        <v>145</v>
      </c>
      <c r="C323" t="s">
        <v>36</v>
      </c>
      <c r="D323" t="s">
        <v>7</v>
      </c>
      <c r="E323" t="s">
        <v>23</v>
      </c>
      <c r="F323" s="5">
        <v>43496</v>
      </c>
      <c r="G323">
        <v>986449801</v>
      </c>
      <c r="H323" s="5">
        <v>43537</v>
      </c>
      <c r="I323">
        <v>1272</v>
      </c>
      <c r="J323" s="8">
        <v>421.89</v>
      </c>
      <c r="K323" s="8">
        <v>364.69</v>
      </c>
      <c r="L323" s="8">
        <v>536644.07999999996</v>
      </c>
      <c r="M323" s="8">
        <v>463885.68</v>
      </c>
      <c r="N323" s="8">
        <v>72758.399999999994</v>
      </c>
    </row>
    <row r="324" spans="1:14" x14ac:dyDescent="0.2">
      <c r="A324" t="s">
        <v>9</v>
      </c>
      <c r="B324" t="s">
        <v>161</v>
      </c>
      <c r="C324" t="s">
        <v>31</v>
      </c>
      <c r="D324" t="s">
        <v>3</v>
      </c>
      <c r="E324" t="s">
        <v>15</v>
      </c>
      <c r="F324" s="5">
        <v>42919</v>
      </c>
      <c r="G324">
        <v>910610234</v>
      </c>
      <c r="H324" s="5">
        <v>42947</v>
      </c>
      <c r="I324">
        <v>8659</v>
      </c>
      <c r="J324" s="8">
        <v>437.2</v>
      </c>
      <c r="K324" s="8">
        <v>263.33</v>
      </c>
      <c r="L324" s="8">
        <v>3785714.8</v>
      </c>
      <c r="M324" s="8">
        <v>2280174.4700000002</v>
      </c>
      <c r="N324" s="8">
        <v>1505540.33</v>
      </c>
    </row>
    <row r="325" spans="1:14" x14ac:dyDescent="0.2">
      <c r="A325" t="s">
        <v>26</v>
      </c>
      <c r="B325" t="s">
        <v>142</v>
      </c>
      <c r="C325" t="s">
        <v>14</v>
      </c>
      <c r="D325" t="s">
        <v>7</v>
      </c>
      <c r="E325" t="s">
        <v>23</v>
      </c>
      <c r="F325" s="5">
        <v>42316</v>
      </c>
      <c r="G325">
        <v>538538062</v>
      </c>
      <c r="H325" s="5">
        <v>42341</v>
      </c>
      <c r="I325">
        <v>4235</v>
      </c>
      <c r="J325" s="8">
        <v>205.7</v>
      </c>
      <c r="K325" s="8">
        <v>117.11</v>
      </c>
      <c r="L325" s="8">
        <v>871139.5</v>
      </c>
      <c r="M325" s="8">
        <v>495960.85</v>
      </c>
      <c r="N325" s="8">
        <v>375178.65</v>
      </c>
    </row>
    <row r="326" spans="1:14" x14ac:dyDescent="0.2">
      <c r="A326" t="s">
        <v>9</v>
      </c>
      <c r="B326" t="s">
        <v>114</v>
      </c>
      <c r="C326" t="s">
        <v>36</v>
      </c>
      <c r="D326" t="s">
        <v>3</v>
      </c>
      <c r="E326" t="s">
        <v>4</v>
      </c>
      <c r="F326" s="5">
        <v>42797</v>
      </c>
      <c r="G326">
        <v>696844613</v>
      </c>
      <c r="H326" s="5">
        <v>42816</v>
      </c>
      <c r="I326">
        <v>661</v>
      </c>
      <c r="J326" s="8">
        <v>421.89</v>
      </c>
      <c r="K326" s="8">
        <v>364.69</v>
      </c>
      <c r="L326" s="8">
        <v>278869.28999999998</v>
      </c>
      <c r="M326" s="8">
        <v>241060.09</v>
      </c>
      <c r="N326" s="8">
        <v>37809.199999999997</v>
      </c>
    </row>
    <row r="327" spans="1:14" x14ac:dyDescent="0.2">
      <c r="A327" t="s">
        <v>17</v>
      </c>
      <c r="B327" t="s">
        <v>158</v>
      </c>
      <c r="C327" t="s">
        <v>45</v>
      </c>
      <c r="D327" t="s">
        <v>3</v>
      </c>
      <c r="E327" t="s">
        <v>23</v>
      </c>
      <c r="F327" s="5">
        <v>44061</v>
      </c>
      <c r="G327">
        <v>482453715</v>
      </c>
      <c r="H327" s="5">
        <v>44096</v>
      </c>
      <c r="I327">
        <v>7630</v>
      </c>
      <c r="J327" s="8">
        <v>9.33</v>
      </c>
      <c r="K327" s="8">
        <v>6.92</v>
      </c>
      <c r="L327" s="8">
        <v>71187.899999999994</v>
      </c>
      <c r="M327" s="8">
        <v>52799.6</v>
      </c>
      <c r="N327" s="8">
        <v>18388.3</v>
      </c>
    </row>
    <row r="328" spans="1:14" x14ac:dyDescent="0.2">
      <c r="A328" t="s">
        <v>0</v>
      </c>
      <c r="B328" t="s">
        <v>48</v>
      </c>
      <c r="C328" t="s">
        <v>29</v>
      </c>
      <c r="D328" t="s">
        <v>7</v>
      </c>
      <c r="E328" t="s">
        <v>15</v>
      </c>
      <c r="F328" s="5">
        <v>42805</v>
      </c>
      <c r="G328">
        <v>412601697</v>
      </c>
      <c r="H328" s="5">
        <v>42817</v>
      </c>
      <c r="I328">
        <v>6866</v>
      </c>
      <c r="J328" s="8">
        <v>651.21</v>
      </c>
      <c r="K328" s="8">
        <v>524.96</v>
      </c>
      <c r="L328" s="8">
        <v>4471207.8600000003</v>
      </c>
      <c r="M328" s="8">
        <v>3604375.36</v>
      </c>
      <c r="N328" s="8">
        <v>866832.5</v>
      </c>
    </row>
    <row r="329" spans="1:14" x14ac:dyDescent="0.2">
      <c r="A329" t="s">
        <v>0</v>
      </c>
      <c r="B329" t="s">
        <v>138</v>
      </c>
      <c r="C329" t="s">
        <v>36</v>
      </c>
      <c r="D329" t="s">
        <v>7</v>
      </c>
      <c r="E329" t="s">
        <v>4</v>
      </c>
      <c r="F329" s="5">
        <v>44121</v>
      </c>
      <c r="G329">
        <v>174837386</v>
      </c>
      <c r="H329" s="5">
        <v>44149</v>
      </c>
      <c r="I329">
        <v>7123</v>
      </c>
      <c r="J329" s="8">
        <v>421.89</v>
      </c>
      <c r="K329" s="8">
        <v>364.69</v>
      </c>
      <c r="L329" s="8">
        <v>3005122.47</v>
      </c>
      <c r="M329" s="8">
        <v>2597686.87</v>
      </c>
      <c r="N329" s="8">
        <v>407435.6</v>
      </c>
    </row>
    <row r="330" spans="1:14" x14ac:dyDescent="0.2">
      <c r="A330" t="s">
        <v>17</v>
      </c>
      <c r="B330" t="s">
        <v>131</v>
      </c>
      <c r="C330" t="s">
        <v>19</v>
      </c>
      <c r="D330" t="s">
        <v>7</v>
      </c>
      <c r="E330" t="s">
        <v>15</v>
      </c>
      <c r="F330" s="5">
        <v>44103</v>
      </c>
      <c r="G330">
        <v>877022111</v>
      </c>
      <c r="H330" s="5">
        <v>44125</v>
      </c>
      <c r="I330">
        <v>9187</v>
      </c>
      <c r="J330" s="8">
        <v>81.73</v>
      </c>
      <c r="K330" s="8">
        <v>56.67</v>
      </c>
      <c r="L330" s="8">
        <v>750853.51</v>
      </c>
      <c r="M330" s="8">
        <v>520627.29</v>
      </c>
      <c r="N330" s="8">
        <v>230226.22</v>
      </c>
    </row>
    <row r="331" spans="1:14" x14ac:dyDescent="0.2">
      <c r="A331" t="s">
        <v>39</v>
      </c>
      <c r="B331" t="s">
        <v>128</v>
      </c>
      <c r="C331" t="s">
        <v>14</v>
      </c>
      <c r="D331" t="s">
        <v>7</v>
      </c>
      <c r="E331" t="s">
        <v>4</v>
      </c>
      <c r="F331" s="5">
        <v>44004</v>
      </c>
      <c r="G331">
        <v>997329699</v>
      </c>
      <c r="H331" s="5">
        <v>44027</v>
      </c>
      <c r="I331">
        <v>876</v>
      </c>
      <c r="J331" s="8">
        <v>205.7</v>
      </c>
      <c r="K331" s="8">
        <v>117.11</v>
      </c>
      <c r="L331" s="8">
        <v>180193.2</v>
      </c>
      <c r="M331" s="8">
        <v>102588.36</v>
      </c>
      <c r="N331" s="8">
        <v>77604.84</v>
      </c>
    </row>
    <row r="332" spans="1:14" x14ac:dyDescent="0.2">
      <c r="A332" t="s">
        <v>26</v>
      </c>
      <c r="B332" t="s">
        <v>155</v>
      </c>
      <c r="C332" t="s">
        <v>6</v>
      </c>
      <c r="D332" t="s">
        <v>7</v>
      </c>
      <c r="E332" t="s">
        <v>4</v>
      </c>
      <c r="F332" s="5">
        <v>42388</v>
      </c>
      <c r="G332">
        <v>434246480</v>
      </c>
      <c r="H332" s="5">
        <v>42411</v>
      </c>
      <c r="I332">
        <v>2038</v>
      </c>
      <c r="J332" s="8">
        <v>152.58000000000001</v>
      </c>
      <c r="K332" s="8">
        <v>97.44</v>
      </c>
      <c r="L332" s="8">
        <v>310958.03999999998</v>
      </c>
      <c r="M332" s="8">
        <v>198582.72</v>
      </c>
      <c r="N332" s="8">
        <v>112375.32</v>
      </c>
    </row>
    <row r="333" spans="1:14" x14ac:dyDescent="0.2">
      <c r="A333" t="s">
        <v>0</v>
      </c>
      <c r="B333" t="s">
        <v>144</v>
      </c>
      <c r="C333" t="s">
        <v>14</v>
      </c>
      <c r="D333" t="s">
        <v>3</v>
      </c>
      <c r="E333" t="s">
        <v>8</v>
      </c>
      <c r="F333" s="5">
        <v>42828</v>
      </c>
      <c r="G333">
        <v>956571280</v>
      </c>
      <c r="H333" s="5">
        <v>42830</v>
      </c>
      <c r="I333">
        <v>9554</v>
      </c>
      <c r="J333" s="8">
        <v>205.7</v>
      </c>
      <c r="K333" s="8">
        <v>117.11</v>
      </c>
      <c r="L333" s="8">
        <v>1965257.8</v>
      </c>
      <c r="M333" s="8">
        <v>1118868.94</v>
      </c>
      <c r="N333" s="8">
        <v>846388.86</v>
      </c>
    </row>
    <row r="334" spans="1:14" x14ac:dyDescent="0.2">
      <c r="A334" t="s">
        <v>9</v>
      </c>
      <c r="B334" t="s">
        <v>10</v>
      </c>
      <c r="C334" t="s">
        <v>19</v>
      </c>
      <c r="D334" t="s">
        <v>3</v>
      </c>
      <c r="E334" t="s">
        <v>4</v>
      </c>
      <c r="F334" s="5">
        <v>44899</v>
      </c>
      <c r="G334">
        <v>353415429</v>
      </c>
      <c r="H334" s="5">
        <v>44903</v>
      </c>
      <c r="I334">
        <v>2334</v>
      </c>
      <c r="J334" s="8">
        <v>81.73</v>
      </c>
      <c r="K334" s="8">
        <v>56.67</v>
      </c>
      <c r="L334" s="8">
        <v>190757.82</v>
      </c>
      <c r="M334" s="8">
        <v>132267.78</v>
      </c>
      <c r="N334" s="8">
        <v>58490.04</v>
      </c>
    </row>
    <row r="335" spans="1:14" x14ac:dyDescent="0.2">
      <c r="A335" t="s">
        <v>26</v>
      </c>
      <c r="B335" t="s">
        <v>175</v>
      </c>
      <c r="C335" t="s">
        <v>57</v>
      </c>
      <c r="D335" t="s">
        <v>3</v>
      </c>
      <c r="E335" t="s">
        <v>23</v>
      </c>
      <c r="F335" s="5">
        <v>44527</v>
      </c>
      <c r="G335">
        <v>984202754</v>
      </c>
      <c r="H335" s="5">
        <v>44538</v>
      </c>
      <c r="I335">
        <v>6321</v>
      </c>
      <c r="J335" s="8">
        <v>154.06</v>
      </c>
      <c r="K335" s="8">
        <v>90.93</v>
      </c>
      <c r="L335" s="8">
        <v>973813.26</v>
      </c>
      <c r="M335" s="8">
        <v>574768.53</v>
      </c>
      <c r="N335" s="8">
        <v>399044.73</v>
      </c>
    </row>
    <row r="336" spans="1:14" x14ac:dyDescent="0.2">
      <c r="A336" t="s">
        <v>26</v>
      </c>
      <c r="B336" t="s">
        <v>72</v>
      </c>
      <c r="C336" t="s">
        <v>11</v>
      </c>
      <c r="D336" t="s">
        <v>7</v>
      </c>
      <c r="E336" t="s">
        <v>23</v>
      </c>
      <c r="F336" s="5">
        <v>43601</v>
      </c>
      <c r="G336">
        <v>328669583</v>
      </c>
      <c r="H336" s="5">
        <v>43618</v>
      </c>
      <c r="I336">
        <v>9488</v>
      </c>
      <c r="J336" s="8">
        <v>47.45</v>
      </c>
      <c r="K336" s="8">
        <v>31.79</v>
      </c>
      <c r="L336" s="8">
        <v>450205.6</v>
      </c>
      <c r="M336" s="8">
        <v>301623.52</v>
      </c>
      <c r="N336" s="8">
        <v>148582.07999999999</v>
      </c>
    </row>
    <row r="337" spans="1:14" x14ac:dyDescent="0.2">
      <c r="A337" t="s">
        <v>17</v>
      </c>
      <c r="B337" t="s">
        <v>119</v>
      </c>
      <c r="C337" t="s">
        <v>31</v>
      </c>
      <c r="D337" t="s">
        <v>7</v>
      </c>
      <c r="E337" t="s">
        <v>8</v>
      </c>
      <c r="F337" s="5">
        <v>43601</v>
      </c>
      <c r="G337">
        <v>436864745</v>
      </c>
      <c r="H337" s="5">
        <v>43607</v>
      </c>
      <c r="I337">
        <v>6841</v>
      </c>
      <c r="J337" s="8">
        <v>437.2</v>
      </c>
      <c r="K337" s="8">
        <v>263.33</v>
      </c>
      <c r="L337" s="8">
        <v>2990885.2</v>
      </c>
      <c r="M337" s="8">
        <v>1801440.53</v>
      </c>
      <c r="N337" s="8">
        <v>1189444.67</v>
      </c>
    </row>
    <row r="338" spans="1:14" x14ac:dyDescent="0.2">
      <c r="A338" t="s">
        <v>17</v>
      </c>
      <c r="B338" t="s">
        <v>176</v>
      </c>
      <c r="C338" t="s">
        <v>65</v>
      </c>
      <c r="D338" t="s">
        <v>7</v>
      </c>
      <c r="E338" t="s">
        <v>4</v>
      </c>
      <c r="F338" s="5">
        <v>44197</v>
      </c>
      <c r="G338">
        <v>279149568</v>
      </c>
      <c r="H338" s="5">
        <v>44222</v>
      </c>
      <c r="I338">
        <v>5415</v>
      </c>
      <c r="J338" s="8">
        <v>668.27</v>
      </c>
      <c r="K338" s="8">
        <v>502.54</v>
      </c>
      <c r="L338" s="8">
        <v>3618682.05</v>
      </c>
      <c r="M338" s="8">
        <v>2721254.1</v>
      </c>
      <c r="N338" s="8">
        <v>897427.95</v>
      </c>
    </row>
    <row r="339" spans="1:14" x14ac:dyDescent="0.2">
      <c r="A339" t="s">
        <v>9</v>
      </c>
      <c r="B339" t="s">
        <v>177</v>
      </c>
      <c r="C339" t="s">
        <v>14</v>
      </c>
      <c r="D339" t="s">
        <v>3</v>
      </c>
      <c r="E339" t="s">
        <v>23</v>
      </c>
      <c r="F339" s="5">
        <v>44639</v>
      </c>
      <c r="G339">
        <v>696197879</v>
      </c>
      <c r="H339" s="5">
        <v>44646</v>
      </c>
      <c r="I339">
        <v>9278</v>
      </c>
      <c r="J339" s="8">
        <v>205.7</v>
      </c>
      <c r="K339" s="8">
        <v>117.11</v>
      </c>
      <c r="L339" s="8">
        <v>1908484.6</v>
      </c>
      <c r="M339" s="8">
        <v>1086546.58</v>
      </c>
      <c r="N339" s="8">
        <v>821938.02</v>
      </c>
    </row>
    <row r="340" spans="1:14" x14ac:dyDescent="0.2">
      <c r="A340" t="s">
        <v>39</v>
      </c>
      <c r="B340" t="s">
        <v>128</v>
      </c>
      <c r="C340" t="s">
        <v>65</v>
      </c>
      <c r="D340" t="s">
        <v>7</v>
      </c>
      <c r="E340" t="s">
        <v>4</v>
      </c>
      <c r="F340" s="5">
        <v>42378</v>
      </c>
      <c r="G340">
        <v>348996007</v>
      </c>
      <c r="H340" s="5">
        <v>42381</v>
      </c>
      <c r="I340">
        <v>4529</v>
      </c>
      <c r="J340" s="8">
        <v>668.27</v>
      </c>
      <c r="K340" s="8">
        <v>502.54</v>
      </c>
      <c r="L340" s="8">
        <v>3026594.83</v>
      </c>
      <c r="M340" s="8">
        <v>2276003.66</v>
      </c>
      <c r="N340" s="8">
        <v>750591.17</v>
      </c>
    </row>
    <row r="341" spans="1:14" x14ac:dyDescent="0.2">
      <c r="A341" t="s">
        <v>26</v>
      </c>
      <c r="B341" t="s">
        <v>156</v>
      </c>
      <c r="C341" t="s">
        <v>11</v>
      </c>
      <c r="D341" t="s">
        <v>7</v>
      </c>
      <c r="E341" t="s">
        <v>15</v>
      </c>
      <c r="F341" s="5">
        <v>42219</v>
      </c>
      <c r="G341">
        <v>668842780</v>
      </c>
      <c r="H341" s="5">
        <v>42267</v>
      </c>
      <c r="I341">
        <v>4297</v>
      </c>
      <c r="J341" s="8">
        <v>47.45</v>
      </c>
      <c r="K341" s="8">
        <v>31.79</v>
      </c>
      <c r="L341" s="8">
        <v>203892.65</v>
      </c>
      <c r="M341" s="8">
        <v>136601.63</v>
      </c>
      <c r="N341" s="8">
        <v>67291.02</v>
      </c>
    </row>
    <row r="342" spans="1:14" x14ac:dyDescent="0.2">
      <c r="A342" t="s">
        <v>9</v>
      </c>
      <c r="B342" t="s">
        <v>178</v>
      </c>
      <c r="C342" t="s">
        <v>31</v>
      </c>
      <c r="D342" t="s">
        <v>3</v>
      </c>
      <c r="E342" t="s">
        <v>8</v>
      </c>
      <c r="F342" s="5">
        <v>43926</v>
      </c>
      <c r="G342">
        <v>907349526</v>
      </c>
      <c r="H342" s="5">
        <v>43967</v>
      </c>
      <c r="I342">
        <v>3743</v>
      </c>
      <c r="J342" s="8">
        <v>437.2</v>
      </c>
      <c r="K342" s="8">
        <v>263.33</v>
      </c>
      <c r="L342" s="8">
        <v>1636439.6</v>
      </c>
      <c r="M342" s="8">
        <v>985644.19</v>
      </c>
      <c r="N342" s="8">
        <v>650795.41</v>
      </c>
    </row>
    <row r="343" spans="1:14" x14ac:dyDescent="0.2">
      <c r="A343" t="s">
        <v>9</v>
      </c>
      <c r="B343" t="s">
        <v>98</v>
      </c>
      <c r="C343" t="s">
        <v>19</v>
      </c>
      <c r="D343" t="s">
        <v>7</v>
      </c>
      <c r="E343" t="s">
        <v>8</v>
      </c>
      <c r="F343" s="5">
        <v>43195</v>
      </c>
      <c r="G343">
        <v>386440074</v>
      </c>
      <c r="H343" s="5">
        <v>43215</v>
      </c>
      <c r="I343">
        <v>5060</v>
      </c>
      <c r="J343" s="8">
        <v>81.73</v>
      </c>
      <c r="K343" s="8">
        <v>56.67</v>
      </c>
      <c r="L343" s="8">
        <v>413553.8</v>
      </c>
      <c r="M343" s="8">
        <v>286750.2</v>
      </c>
      <c r="N343" s="8">
        <v>126803.6</v>
      </c>
    </row>
    <row r="344" spans="1:14" x14ac:dyDescent="0.2">
      <c r="A344" t="s">
        <v>26</v>
      </c>
      <c r="B344" t="s">
        <v>126</v>
      </c>
      <c r="C344" t="s">
        <v>57</v>
      </c>
      <c r="D344" t="s">
        <v>7</v>
      </c>
      <c r="E344" t="s">
        <v>8</v>
      </c>
      <c r="F344" s="5">
        <v>42266</v>
      </c>
      <c r="G344">
        <v>748350751</v>
      </c>
      <c r="H344" s="5">
        <v>42304</v>
      </c>
      <c r="I344">
        <v>2472</v>
      </c>
      <c r="J344" s="8">
        <v>154.06</v>
      </c>
      <c r="K344" s="8">
        <v>90.93</v>
      </c>
      <c r="L344" s="8">
        <v>380836.32</v>
      </c>
      <c r="M344" s="8">
        <v>224778.96</v>
      </c>
      <c r="N344" s="8">
        <v>156057.35999999999</v>
      </c>
    </row>
    <row r="345" spans="1:14" x14ac:dyDescent="0.2">
      <c r="A345" t="s">
        <v>0</v>
      </c>
      <c r="B345" t="s">
        <v>143</v>
      </c>
      <c r="C345" t="s">
        <v>19</v>
      </c>
      <c r="D345" t="s">
        <v>3</v>
      </c>
      <c r="E345" t="s">
        <v>15</v>
      </c>
      <c r="F345" s="5">
        <v>42228</v>
      </c>
      <c r="G345">
        <v>105630385</v>
      </c>
      <c r="H345" s="5">
        <v>42262</v>
      </c>
      <c r="I345">
        <v>7233</v>
      </c>
      <c r="J345" s="8">
        <v>81.73</v>
      </c>
      <c r="K345" s="8">
        <v>56.67</v>
      </c>
      <c r="L345" s="8">
        <v>591153.09</v>
      </c>
      <c r="M345" s="8">
        <v>409894.11</v>
      </c>
      <c r="N345" s="8">
        <v>181258.98</v>
      </c>
    </row>
    <row r="346" spans="1:14" x14ac:dyDescent="0.2">
      <c r="A346" t="s">
        <v>12</v>
      </c>
      <c r="B346" t="s">
        <v>16</v>
      </c>
      <c r="C346" t="s">
        <v>31</v>
      </c>
      <c r="D346" t="s">
        <v>7</v>
      </c>
      <c r="E346" t="s">
        <v>15</v>
      </c>
      <c r="F346" s="5">
        <v>43829</v>
      </c>
      <c r="G346">
        <v>691140305</v>
      </c>
      <c r="H346" s="5">
        <v>43473</v>
      </c>
      <c r="I346">
        <v>2630</v>
      </c>
      <c r="J346" s="8">
        <v>437.2</v>
      </c>
      <c r="K346" s="8">
        <v>263.33</v>
      </c>
      <c r="L346" s="8">
        <v>1149836</v>
      </c>
      <c r="M346" s="8">
        <v>692557.9</v>
      </c>
      <c r="N346" s="8">
        <v>457278.1</v>
      </c>
    </row>
    <row r="347" spans="1:14" x14ac:dyDescent="0.2">
      <c r="A347" t="s">
        <v>26</v>
      </c>
      <c r="B347" t="s">
        <v>153</v>
      </c>
      <c r="C347" t="s">
        <v>31</v>
      </c>
      <c r="D347" t="s">
        <v>7</v>
      </c>
      <c r="E347" t="s">
        <v>23</v>
      </c>
      <c r="F347" s="5">
        <v>42285</v>
      </c>
      <c r="G347">
        <v>308054339</v>
      </c>
      <c r="H347" s="5">
        <v>42292</v>
      </c>
      <c r="I347">
        <v>8980</v>
      </c>
      <c r="J347" s="8">
        <v>437.2</v>
      </c>
      <c r="K347" s="8">
        <v>263.33</v>
      </c>
      <c r="L347" s="8">
        <v>3926056</v>
      </c>
      <c r="M347" s="8">
        <v>2364703.4</v>
      </c>
      <c r="N347" s="8">
        <v>1561352.6</v>
      </c>
    </row>
    <row r="348" spans="1:14" x14ac:dyDescent="0.2">
      <c r="A348" t="s">
        <v>26</v>
      </c>
      <c r="B348" t="s">
        <v>99</v>
      </c>
      <c r="C348" t="s">
        <v>45</v>
      </c>
      <c r="D348" t="s">
        <v>7</v>
      </c>
      <c r="E348" t="s">
        <v>23</v>
      </c>
      <c r="F348" s="5">
        <v>44468</v>
      </c>
      <c r="G348">
        <v>879858815</v>
      </c>
      <c r="H348" s="5">
        <v>44499</v>
      </c>
      <c r="I348">
        <v>8631</v>
      </c>
      <c r="J348" s="8">
        <v>9.33</v>
      </c>
      <c r="K348" s="8">
        <v>6.92</v>
      </c>
      <c r="L348" s="8">
        <v>80527.23</v>
      </c>
      <c r="M348" s="8">
        <v>59726.52</v>
      </c>
      <c r="N348" s="8">
        <v>20800.71</v>
      </c>
    </row>
    <row r="349" spans="1:14" x14ac:dyDescent="0.2">
      <c r="A349" t="s">
        <v>9</v>
      </c>
      <c r="B349" t="s">
        <v>66</v>
      </c>
      <c r="C349" t="s">
        <v>57</v>
      </c>
      <c r="D349" t="s">
        <v>3</v>
      </c>
      <c r="E349" t="s">
        <v>23</v>
      </c>
      <c r="F349" s="5">
        <v>44102</v>
      </c>
      <c r="G349">
        <v>800352561</v>
      </c>
      <c r="H349" s="5">
        <v>44125</v>
      </c>
      <c r="I349">
        <v>963</v>
      </c>
      <c r="J349" s="8">
        <v>154.06</v>
      </c>
      <c r="K349" s="8">
        <v>90.93</v>
      </c>
      <c r="L349" s="8">
        <v>148359.78</v>
      </c>
      <c r="M349" s="8">
        <v>87565.59</v>
      </c>
      <c r="N349" s="8">
        <v>60794.19</v>
      </c>
    </row>
    <row r="350" spans="1:14" x14ac:dyDescent="0.2">
      <c r="A350" t="s">
        <v>26</v>
      </c>
      <c r="B350" t="s">
        <v>179</v>
      </c>
      <c r="C350" t="s">
        <v>2</v>
      </c>
      <c r="D350" t="s">
        <v>3</v>
      </c>
      <c r="E350" t="s">
        <v>15</v>
      </c>
      <c r="F350" s="5">
        <v>42186</v>
      </c>
      <c r="G350">
        <v>783646905</v>
      </c>
      <c r="H350" s="5">
        <v>42226</v>
      </c>
      <c r="I350">
        <v>7388</v>
      </c>
      <c r="J350" s="8">
        <v>255.28</v>
      </c>
      <c r="K350" s="8">
        <v>159.41999999999999</v>
      </c>
      <c r="L350" s="8">
        <v>1886008.64</v>
      </c>
      <c r="M350" s="8">
        <v>1177794.96</v>
      </c>
      <c r="N350" s="8">
        <v>708213.68</v>
      </c>
    </row>
    <row r="351" spans="1:14" x14ac:dyDescent="0.2">
      <c r="A351" t="s">
        <v>9</v>
      </c>
      <c r="B351" t="s">
        <v>98</v>
      </c>
      <c r="C351" t="s">
        <v>11</v>
      </c>
      <c r="D351" t="s">
        <v>7</v>
      </c>
      <c r="E351" t="s">
        <v>8</v>
      </c>
      <c r="F351" s="5">
        <v>43108</v>
      </c>
      <c r="G351">
        <v>714165675</v>
      </c>
      <c r="H351" s="5">
        <v>43133</v>
      </c>
      <c r="I351">
        <v>6348</v>
      </c>
      <c r="J351" s="8">
        <v>47.45</v>
      </c>
      <c r="K351" s="8">
        <v>31.79</v>
      </c>
      <c r="L351" s="8">
        <v>301212.59999999998</v>
      </c>
      <c r="M351" s="8">
        <v>201802.92</v>
      </c>
      <c r="N351" s="8">
        <v>99409.68</v>
      </c>
    </row>
    <row r="352" spans="1:14" x14ac:dyDescent="0.2">
      <c r="A352" t="s">
        <v>12</v>
      </c>
      <c r="B352" t="s">
        <v>132</v>
      </c>
      <c r="C352" t="s">
        <v>36</v>
      </c>
      <c r="D352" t="s">
        <v>7</v>
      </c>
      <c r="E352" t="s">
        <v>23</v>
      </c>
      <c r="F352" s="5">
        <v>44915</v>
      </c>
      <c r="G352">
        <v>996645200</v>
      </c>
      <c r="H352" s="5">
        <v>44588</v>
      </c>
      <c r="I352">
        <v>8317</v>
      </c>
      <c r="J352" s="8">
        <v>421.89</v>
      </c>
      <c r="K352" s="8">
        <v>364.69</v>
      </c>
      <c r="L352" s="8">
        <v>3508859.13</v>
      </c>
      <c r="M352" s="8">
        <v>3033126.73</v>
      </c>
      <c r="N352" s="8">
        <v>475732.4</v>
      </c>
    </row>
    <row r="353" spans="1:14" x14ac:dyDescent="0.2">
      <c r="A353" t="s">
        <v>17</v>
      </c>
      <c r="B353" t="s">
        <v>47</v>
      </c>
      <c r="C353" t="s">
        <v>29</v>
      </c>
      <c r="D353" t="s">
        <v>7</v>
      </c>
      <c r="E353" t="s">
        <v>4</v>
      </c>
      <c r="F353" s="5">
        <v>43771</v>
      </c>
      <c r="G353">
        <v>306134307</v>
      </c>
      <c r="H353" s="5">
        <v>43793</v>
      </c>
      <c r="I353">
        <v>799</v>
      </c>
      <c r="J353" s="8">
        <v>651.21</v>
      </c>
      <c r="K353" s="8">
        <v>524.96</v>
      </c>
      <c r="L353" s="8">
        <v>520316.79</v>
      </c>
      <c r="M353" s="8">
        <v>419443.04</v>
      </c>
      <c r="N353" s="8">
        <v>100873.75</v>
      </c>
    </row>
    <row r="354" spans="1:14" x14ac:dyDescent="0.2">
      <c r="A354" t="s">
        <v>12</v>
      </c>
      <c r="B354" t="s">
        <v>180</v>
      </c>
      <c r="C354" t="s">
        <v>6</v>
      </c>
      <c r="D354" t="s">
        <v>7</v>
      </c>
      <c r="E354" t="s">
        <v>4</v>
      </c>
      <c r="F354" s="5">
        <v>42389</v>
      </c>
      <c r="G354">
        <v>537994325</v>
      </c>
      <c r="H354" s="5">
        <v>42428</v>
      </c>
      <c r="I354">
        <v>3331</v>
      </c>
      <c r="J354" s="8">
        <v>152.58000000000001</v>
      </c>
      <c r="K354" s="8">
        <v>97.44</v>
      </c>
      <c r="L354" s="8">
        <v>508243.98</v>
      </c>
      <c r="M354" s="8">
        <v>324572.64</v>
      </c>
      <c r="N354" s="8">
        <v>183671.34</v>
      </c>
    </row>
    <row r="355" spans="1:14" x14ac:dyDescent="0.2">
      <c r="A355" t="s">
        <v>12</v>
      </c>
      <c r="B355" t="s">
        <v>129</v>
      </c>
      <c r="C355" t="s">
        <v>14</v>
      </c>
      <c r="D355" t="s">
        <v>3</v>
      </c>
      <c r="E355" t="s">
        <v>4</v>
      </c>
      <c r="F355" s="5">
        <v>42328</v>
      </c>
      <c r="G355">
        <v>957899081</v>
      </c>
      <c r="H355" s="5">
        <v>42361</v>
      </c>
      <c r="I355">
        <v>2480</v>
      </c>
      <c r="J355" s="8">
        <v>205.7</v>
      </c>
      <c r="K355" s="8">
        <v>117.11</v>
      </c>
      <c r="L355" s="8">
        <v>510136</v>
      </c>
      <c r="M355" s="8">
        <v>290432.8</v>
      </c>
      <c r="N355" s="8">
        <v>219703.2</v>
      </c>
    </row>
    <row r="356" spans="1:14" x14ac:dyDescent="0.2">
      <c r="A356" t="s">
        <v>12</v>
      </c>
      <c r="B356" t="s">
        <v>150</v>
      </c>
      <c r="C356" t="s">
        <v>29</v>
      </c>
      <c r="D356" t="s">
        <v>3</v>
      </c>
      <c r="E356" t="s">
        <v>4</v>
      </c>
      <c r="F356" s="5">
        <v>44078</v>
      </c>
      <c r="G356">
        <v>451834905</v>
      </c>
      <c r="H356" s="5">
        <v>44095</v>
      </c>
      <c r="I356">
        <v>6844</v>
      </c>
      <c r="J356" s="8">
        <v>651.21</v>
      </c>
      <c r="K356" s="8">
        <v>524.96</v>
      </c>
      <c r="L356" s="8">
        <v>4456881.24</v>
      </c>
      <c r="M356" s="8">
        <v>3592826.24</v>
      </c>
      <c r="N356" s="8">
        <v>864055</v>
      </c>
    </row>
    <row r="357" spans="1:14" x14ac:dyDescent="0.2">
      <c r="A357" t="s">
        <v>26</v>
      </c>
      <c r="B357" t="s">
        <v>156</v>
      </c>
      <c r="C357" t="s">
        <v>2</v>
      </c>
      <c r="D357" t="s">
        <v>3</v>
      </c>
      <c r="E357" t="s">
        <v>23</v>
      </c>
      <c r="F357" s="5">
        <v>44786</v>
      </c>
      <c r="G357">
        <v>676100623</v>
      </c>
      <c r="H357" s="5">
        <v>44827</v>
      </c>
      <c r="I357">
        <v>2054</v>
      </c>
      <c r="J357" s="8">
        <v>255.28</v>
      </c>
      <c r="K357" s="8">
        <v>159.41999999999999</v>
      </c>
      <c r="L357" s="8">
        <v>524345.12</v>
      </c>
      <c r="M357" s="8">
        <v>327448.68</v>
      </c>
      <c r="N357" s="8">
        <v>196896.44</v>
      </c>
    </row>
    <row r="358" spans="1:14" x14ac:dyDescent="0.2">
      <c r="A358" t="s">
        <v>20</v>
      </c>
      <c r="B358" t="s">
        <v>52</v>
      </c>
      <c r="C358" t="s">
        <v>6</v>
      </c>
      <c r="D358" t="s">
        <v>7</v>
      </c>
      <c r="E358" t="s">
        <v>4</v>
      </c>
      <c r="F358" s="5">
        <v>43449</v>
      </c>
      <c r="G358">
        <v>207307565</v>
      </c>
      <c r="H358" s="5">
        <v>43463</v>
      </c>
      <c r="I358">
        <v>5770</v>
      </c>
      <c r="J358" s="8">
        <v>152.58000000000001</v>
      </c>
      <c r="K358" s="8">
        <v>97.44</v>
      </c>
      <c r="L358" s="8">
        <v>880386.6</v>
      </c>
      <c r="M358" s="8">
        <v>562228.80000000005</v>
      </c>
      <c r="N358" s="8">
        <v>318157.8</v>
      </c>
    </row>
    <row r="359" spans="1:14" x14ac:dyDescent="0.2">
      <c r="A359" t="s">
        <v>12</v>
      </c>
      <c r="B359" t="s">
        <v>146</v>
      </c>
      <c r="C359" t="s">
        <v>2</v>
      </c>
      <c r="D359" t="s">
        <v>7</v>
      </c>
      <c r="E359" t="s">
        <v>23</v>
      </c>
      <c r="F359" s="5">
        <v>43494</v>
      </c>
      <c r="G359">
        <v>392379558</v>
      </c>
      <c r="H359" s="5">
        <v>43533</v>
      </c>
      <c r="I359">
        <v>2685</v>
      </c>
      <c r="J359" s="8">
        <v>255.28</v>
      </c>
      <c r="K359" s="8">
        <v>159.41999999999999</v>
      </c>
      <c r="L359" s="8">
        <v>685426.8</v>
      </c>
      <c r="M359" s="8">
        <v>428042.7</v>
      </c>
      <c r="N359" s="8">
        <v>257384.1</v>
      </c>
    </row>
    <row r="360" spans="1:14" x14ac:dyDescent="0.2">
      <c r="A360" t="s">
        <v>20</v>
      </c>
      <c r="B360" t="s">
        <v>181</v>
      </c>
      <c r="C360" t="s">
        <v>31</v>
      </c>
      <c r="D360" t="s">
        <v>3</v>
      </c>
      <c r="E360" t="s">
        <v>4</v>
      </c>
      <c r="F360" s="5">
        <v>42430</v>
      </c>
      <c r="G360">
        <v>398552930</v>
      </c>
      <c r="H360" s="5">
        <v>42458</v>
      </c>
      <c r="I360">
        <v>9524</v>
      </c>
      <c r="J360" s="8">
        <v>437.2</v>
      </c>
      <c r="K360" s="8">
        <v>263.33</v>
      </c>
      <c r="L360" s="8">
        <v>4163892.8</v>
      </c>
      <c r="M360" s="8">
        <v>2507954.92</v>
      </c>
      <c r="N360" s="8">
        <v>1655937.88</v>
      </c>
    </row>
    <row r="361" spans="1:14" x14ac:dyDescent="0.2">
      <c r="A361" t="s">
        <v>17</v>
      </c>
      <c r="B361" t="s">
        <v>135</v>
      </c>
      <c r="C361" t="s">
        <v>29</v>
      </c>
      <c r="D361" t="s">
        <v>7</v>
      </c>
      <c r="E361" t="s">
        <v>15</v>
      </c>
      <c r="F361" s="5">
        <v>42922</v>
      </c>
      <c r="G361">
        <v>363376510</v>
      </c>
      <c r="H361" s="5">
        <v>42957</v>
      </c>
      <c r="I361">
        <v>39</v>
      </c>
      <c r="J361" s="8">
        <v>651.21</v>
      </c>
      <c r="K361" s="8">
        <v>524.96</v>
      </c>
      <c r="L361" s="8">
        <v>25397.19</v>
      </c>
      <c r="M361" s="8">
        <v>20473.439999999999</v>
      </c>
      <c r="N361" s="8">
        <v>4923.75</v>
      </c>
    </row>
    <row r="362" spans="1:14" x14ac:dyDescent="0.2">
      <c r="A362" t="s">
        <v>17</v>
      </c>
      <c r="B362" t="s">
        <v>18</v>
      </c>
      <c r="C362" t="s">
        <v>57</v>
      </c>
      <c r="D362" t="s">
        <v>7</v>
      </c>
      <c r="E362" t="s">
        <v>23</v>
      </c>
      <c r="F362" s="5">
        <v>44376</v>
      </c>
      <c r="G362">
        <v>944711625</v>
      </c>
      <c r="H362" s="5">
        <v>44400</v>
      </c>
      <c r="I362">
        <v>18</v>
      </c>
      <c r="J362" s="8">
        <v>154.06</v>
      </c>
      <c r="K362" s="8">
        <v>90.93</v>
      </c>
      <c r="L362" s="8">
        <v>2773.08</v>
      </c>
      <c r="M362" s="8">
        <v>1636.74</v>
      </c>
      <c r="N362" s="8">
        <v>1136.3399999999999</v>
      </c>
    </row>
    <row r="363" spans="1:14" x14ac:dyDescent="0.2">
      <c r="A363" t="s">
        <v>26</v>
      </c>
      <c r="B363" t="s">
        <v>109</v>
      </c>
      <c r="C363" t="s">
        <v>65</v>
      </c>
      <c r="D363" t="s">
        <v>3</v>
      </c>
      <c r="E363" t="s">
        <v>8</v>
      </c>
      <c r="F363" s="5">
        <v>44000</v>
      </c>
      <c r="G363">
        <v>170732104</v>
      </c>
      <c r="H363" s="5">
        <v>44050</v>
      </c>
      <c r="I363">
        <v>2279</v>
      </c>
      <c r="J363" s="8">
        <v>668.27</v>
      </c>
      <c r="K363" s="8">
        <v>502.54</v>
      </c>
      <c r="L363" s="8">
        <v>1522987.33</v>
      </c>
      <c r="M363" s="8">
        <v>1145288.6599999999</v>
      </c>
      <c r="N363" s="8">
        <v>377698.67</v>
      </c>
    </row>
    <row r="364" spans="1:14" x14ac:dyDescent="0.2">
      <c r="A364" t="s">
        <v>9</v>
      </c>
      <c r="B364" t="s">
        <v>182</v>
      </c>
      <c r="C364" t="s">
        <v>11</v>
      </c>
      <c r="D364" t="s">
        <v>7</v>
      </c>
      <c r="E364" t="s">
        <v>15</v>
      </c>
      <c r="F364" s="5">
        <v>43518</v>
      </c>
      <c r="G364">
        <v>189924275</v>
      </c>
      <c r="H364" s="5">
        <v>43545</v>
      </c>
      <c r="I364">
        <v>1668</v>
      </c>
      <c r="J364" s="8">
        <v>47.45</v>
      </c>
      <c r="K364" s="8">
        <v>31.79</v>
      </c>
      <c r="L364" s="8">
        <v>79146.600000000006</v>
      </c>
      <c r="M364" s="8">
        <v>53025.72</v>
      </c>
      <c r="N364" s="8">
        <v>26120.880000000001</v>
      </c>
    </row>
    <row r="365" spans="1:14" x14ac:dyDescent="0.2">
      <c r="A365" t="s">
        <v>12</v>
      </c>
      <c r="B365" t="s">
        <v>115</v>
      </c>
      <c r="C365" t="s">
        <v>22</v>
      </c>
      <c r="D365" t="s">
        <v>7</v>
      </c>
      <c r="E365" t="s">
        <v>15</v>
      </c>
      <c r="F365" s="5">
        <v>44233</v>
      </c>
      <c r="G365">
        <v>521086966</v>
      </c>
      <c r="H365" s="5">
        <v>44246</v>
      </c>
      <c r="I365">
        <v>68</v>
      </c>
      <c r="J365" s="8">
        <v>109.28</v>
      </c>
      <c r="K365" s="8">
        <v>35.840000000000003</v>
      </c>
      <c r="L365" s="8">
        <v>7431.04</v>
      </c>
      <c r="M365" s="8">
        <v>2437.12</v>
      </c>
      <c r="N365" s="8">
        <v>4993.92</v>
      </c>
    </row>
    <row r="366" spans="1:14" x14ac:dyDescent="0.2">
      <c r="A366" t="s">
        <v>12</v>
      </c>
      <c r="B366" t="s">
        <v>62</v>
      </c>
      <c r="C366" t="s">
        <v>36</v>
      </c>
      <c r="D366" t="s">
        <v>3</v>
      </c>
      <c r="E366" t="s">
        <v>4</v>
      </c>
      <c r="F366" s="5">
        <v>44023</v>
      </c>
      <c r="G366">
        <v>303331506</v>
      </c>
      <c r="H366" s="5">
        <v>44049</v>
      </c>
      <c r="I366">
        <v>1388</v>
      </c>
      <c r="J366" s="8">
        <v>421.89</v>
      </c>
      <c r="K366" s="8">
        <v>364.69</v>
      </c>
      <c r="L366" s="8">
        <v>585583.31999999995</v>
      </c>
      <c r="M366" s="8">
        <v>506189.72</v>
      </c>
      <c r="N366" s="8">
        <v>79393.600000000006</v>
      </c>
    </row>
    <row r="367" spans="1:14" x14ac:dyDescent="0.2">
      <c r="A367" t="s">
        <v>9</v>
      </c>
      <c r="B367" t="s">
        <v>98</v>
      </c>
      <c r="C367" t="s">
        <v>36</v>
      </c>
      <c r="D367" t="s">
        <v>3</v>
      </c>
      <c r="E367" t="s">
        <v>23</v>
      </c>
      <c r="F367" s="5">
        <v>43585</v>
      </c>
      <c r="G367">
        <v>546081721</v>
      </c>
      <c r="H367" s="5">
        <v>43607</v>
      </c>
      <c r="I367">
        <v>6571</v>
      </c>
      <c r="J367" s="8">
        <v>421.89</v>
      </c>
      <c r="K367" s="8">
        <v>364.69</v>
      </c>
      <c r="L367" s="8">
        <v>2772239.19</v>
      </c>
      <c r="M367" s="8">
        <v>2396377.9900000002</v>
      </c>
      <c r="N367" s="8">
        <v>375861.2</v>
      </c>
    </row>
    <row r="368" spans="1:14" x14ac:dyDescent="0.2">
      <c r="A368" t="s">
        <v>9</v>
      </c>
      <c r="B368" t="s">
        <v>60</v>
      </c>
      <c r="C368" t="s">
        <v>2</v>
      </c>
      <c r="D368" t="s">
        <v>3</v>
      </c>
      <c r="E368" t="s">
        <v>8</v>
      </c>
      <c r="F368" s="5">
        <v>44738</v>
      </c>
      <c r="G368">
        <v>979073941</v>
      </c>
      <c r="H368" s="5">
        <v>44760</v>
      </c>
      <c r="I368">
        <v>8591</v>
      </c>
      <c r="J368" s="8">
        <v>255.28</v>
      </c>
      <c r="K368" s="8">
        <v>159.41999999999999</v>
      </c>
      <c r="L368" s="8">
        <v>2193110.48</v>
      </c>
      <c r="M368" s="8">
        <v>1369577.22</v>
      </c>
      <c r="N368" s="8">
        <v>823533.26</v>
      </c>
    </row>
    <row r="369" spans="1:14" x14ac:dyDescent="0.2">
      <c r="A369" t="s">
        <v>26</v>
      </c>
      <c r="B369" t="s">
        <v>179</v>
      </c>
      <c r="C369" t="s">
        <v>57</v>
      </c>
      <c r="D369" t="s">
        <v>7</v>
      </c>
      <c r="E369" t="s">
        <v>15</v>
      </c>
      <c r="F369" s="5">
        <v>43606</v>
      </c>
      <c r="G369">
        <v>502356994</v>
      </c>
      <c r="H369" s="5">
        <v>43640</v>
      </c>
      <c r="I369">
        <v>2000</v>
      </c>
      <c r="J369" s="8">
        <v>154.06</v>
      </c>
      <c r="K369" s="8">
        <v>90.93</v>
      </c>
      <c r="L369" s="8">
        <v>1148209.18</v>
      </c>
      <c r="M369" s="8">
        <v>677701.29</v>
      </c>
      <c r="N369" s="8">
        <v>470507.89</v>
      </c>
    </row>
    <row r="370" spans="1:14" x14ac:dyDescent="0.2">
      <c r="A370" t="s">
        <v>20</v>
      </c>
      <c r="B370" t="s">
        <v>168</v>
      </c>
      <c r="C370" t="s">
        <v>36</v>
      </c>
      <c r="D370" t="s">
        <v>3</v>
      </c>
      <c r="E370" t="s">
        <v>23</v>
      </c>
      <c r="F370" s="5">
        <v>42862</v>
      </c>
      <c r="G370">
        <v>336292207</v>
      </c>
      <c r="H370" s="5">
        <v>42891</v>
      </c>
      <c r="I370">
        <v>5192</v>
      </c>
      <c r="J370" s="8">
        <v>421.89</v>
      </c>
      <c r="K370" s="8">
        <v>364.69</v>
      </c>
      <c r="L370" s="8">
        <v>2190452.88</v>
      </c>
      <c r="M370" s="8">
        <v>1893470.48</v>
      </c>
      <c r="N370" s="8">
        <v>296982.40000000002</v>
      </c>
    </row>
    <row r="371" spans="1:14" x14ac:dyDescent="0.2">
      <c r="A371" t="s">
        <v>26</v>
      </c>
      <c r="B371" t="s">
        <v>83</v>
      </c>
      <c r="C371" t="s">
        <v>19</v>
      </c>
      <c r="D371" t="s">
        <v>3</v>
      </c>
      <c r="E371" t="s">
        <v>23</v>
      </c>
      <c r="F371" s="5">
        <v>43453</v>
      </c>
      <c r="G371">
        <v>871553409</v>
      </c>
      <c r="H371" s="5">
        <v>42009</v>
      </c>
      <c r="I371">
        <v>876</v>
      </c>
      <c r="J371" s="8">
        <v>81.73</v>
      </c>
      <c r="K371" s="8">
        <v>56.67</v>
      </c>
      <c r="L371" s="8">
        <v>71595.48</v>
      </c>
      <c r="M371" s="8">
        <v>49642.92</v>
      </c>
      <c r="N371" s="8">
        <v>21952.560000000001</v>
      </c>
    </row>
    <row r="372" spans="1:14" x14ac:dyDescent="0.2">
      <c r="A372" t="s">
        <v>20</v>
      </c>
      <c r="B372" t="s">
        <v>168</v>
      </c>
      <c r="C372" t="s">
        <v>19</v>
      </c>
      <c r="D372" t="s">
        <v>7</v>
      </c>
      <c r="E372" t="s">
        <v>23</v>
      </c>
      <c r="F372" s="5">
        <v>42020</v>
      </c>
      <c r="G372">
        <v>319126927</v>
      </c>
      <c r="H372" s="5">
        <v>42041</v>
      </c>
      <c r="I372">
        <v>5604</v>
      </c>
      <c r="J372" s="8">
        <v>81.73</v>
      </c>
      <c r="K372" s="8">
        <v>56.67</v>
      </c>
      <c r="L372" s="8">
        <v>458014.92</v>
      </c>
      <c r="M372" s="8">
        <v>317578.68</v>
      </c>
      <c r="N372" s="8">
        <v>140436.24</v>
      </c>
    </row>
    <row r="373" spans="1:14" x14ac:dyDescent="0.2">
      <c r="A373" t="s">
        <v>26</v>
      </c>
      <c r="B373" t="s">
        <v>142</v>
      </c>
      <c r="C373" t="s">
        <v>57</v>
      </c>
      <c r="D373" t="s">
        <v>3</v>
      </c>
      <c r="E373" t="s">
        <v>23</v>
      </c>
      <c r="F373" s="5">
        <v>42402</v>
      </c>
      <c r="G373">
        <v>560311591</v>
      </c>
      <c r="H373" s="5">
        <v>42405</v>
      </c>
      <c r="I373">
        <v>7506</v>
      </c>
      <c r="J373" s="8">
        <v>154.06</v>
      </c>
      <c r="K373" s="8">
        <v>90.93</v>
      </c>
      <c r="L373" s="8">
        <v>1156374.3600000001</v>
      </c>
      <c r="M373" s="8">
        <v>682520.58</v>
      </c>
      <c r="N373" s="8">
        <v>473853.78</v>
      </c>
    </row>
    <row r="374" spans="1:14" x14ac:dyDescent="0.2">
      <c r="A374" t="s">
        <v>9</v>
      </c>
      <c r="B374" t="s">
        <v>24</v>
      </c>
      <c r="C374" t="s">
        <v>19</v>
      </c>
      <c r="D374" t="s">
        <v>7</v>
      </c>
      <c r="E374" t="s">
        <v>15</v>
      </c>
      <c r="F374" s="5">
        <v>44599</v>
      </c>
      <c r="G374">
        <v>396718728</v>
      </c>
      <c r="H374" s="5">
        <v>44638</v>
      </c>
      <c r="I374">
        <v>6742</v>
      </c>
      <c r="J374" s="8">
        <v>81.73</v>
      </c>
      <c r="K374" s="8">
        <v>56.67</v>
      </c>
      <c r="L374" s="8">
        <v>551023.66</v>
      </c>
      <c r="M374" s="8">
        <v>382069.14</v>
      </c>
      <c r="N374" s="8">
        <v>168954.52</v>
      </c>
    </row>
    <row r="375" spans="1:14" x14ac:dyDescent="0.2">
      <c r="A375" t="s">
        <v>20</v>
      </c>
      <c r="B375" t="s">
        <v>183</v>
      </c>
      <c r="C375" t="s">
        <v>45</v>
      </c>
      <c r="D375" t="s">
        <v>3</v>
      </c>
      <c r="E375" t="s">
        <v>23</v>
      </c>
      <c r="F375" s="5">
        <v>42612</v>
      </c>
      <c r="G375">
        <v>500272166</v>
      </c>
      <c r="H375" s="5">
        <v>42652</v>
      </c>
      <c r="I375">
        <v>506</v>
      </c>
      <c r="J375" s="8">
        <v>9.33</v>
      </c>
      <c r="K375" s="8">
        <v>6.92</v>
      </c>
      <c r="L375" s="8">
        <v>4720.9799999999996</v>
      </c>
      <c r="M375" s="8">
        <v>3501.52</v>
      </c>
      <c r="N375" s="8">
        <v>1219.46</v>
      </c>
    </row>
    <row r="376" spans="1:14" x14ac:dyDescent="0.2">
      <c r="A376" t="s">
        <v>12</v>
      </c>
      <c r="B376" t="s">
        <v>76</v>
      </c>
      <c r="C376" t="s">
        <v>6</v>
      </c>
      <c r="D376" t="s">
        <v>3</v>
      </c>
      <c r="E376" t="s">
        <v>15</v>
      </c>
      <c r="F376" s="5">
        <v>44913</v>
      </c>
      <c r="G376">
        <v>263208234</v>
      </c>
      <c r="H376" s="5">
        <v>44581</v>
      </c>
      <c r="I376">
        <v>8020</v>
      </c>
      <c r="J376" s="8">
        <v>152.58000000000001</v>
      </c>
      <c r="K376" s="8">
        <v>97.44</v>
      </c>
      <c r="L376" s="8">
        <v>1223691.6000000001</v>
      </c>
      <c r="M376" s="8">
        <v>781468.8</v>
      </c>
      <c r="N376" s="8">
        <v>442222.8</v>
      </c>
    </row>
    <row r="377" spans="1:14" x14ac:dyDescent="0.2">
      <c r="A377" t="s">
        <v>9</v>
      </c>
      <c r="B377" t="s">
        <v>134</v>
      </c>
      <c r="C377" t="s">
        <v>11</v>
      </c>
      <c r="D377" t="s">
        <v>7</v>
      </c>
      <c r="E377" t="s">
        <v>4</v>
      </c>
      <c r="F377" s="5">
        <v>44898</v>
      </c>
      <c r="G377">
        <v>948075759</v>
      </c>
      <c r="H377" s="5">
        <v>44565</v>
      </c>
      <c r="I377">
        <v>5540</v>
      </c>
      <c r="J377" s="8">
        <v>47.45</v>
      </c>
      <c r="K377" s="8">
        <v>31.79</v>
      </c>
      <c r="L377" s="8">
        <v>262873</v>
      </c>
      <c r="M377" s="8">
        <v>176116.6</v>
      </c>
      <c r="N377" s="8">
        <v>86756.4</v>
      </c>
    </row>
    <row r="378" spans="1:14" x14ac:dyDescent="0.2">
      <c r="A378" t="s">
        <v>9</v>
      </c>
      <c r="B378" t="s">
        <v>161</v>
      </c>
      <c r="C378" t="s">
        <v>14</v>
      </c>
      <c r="D378" t="s">
        <v>7</v>
      </c>
      <c r="E378" t="s">
        <v>15</v>
      </c>
      <c r="F378" s="5">
        <v>44123</v>
      </c>
      <c r="G378">
        <v>737736070</v>
      </c>
      <c r="H378" s="5">
        <v>44138</v>
      </c>
      <c r="I378">
        <v>1352</v>
      </c>
      <c r="J378" s="8">
        <v>205.7</v>
      </c>
      <c r="K378" s="8">
        <v>117.11</v>
      </c>
      <c r="L378" s="8">
        <v>278106.40000000002</v>
      </c>
      <c r="M378" s="8">
        <v>158332.72</v>
      </c>
      <c r="N378" s="8">
        <v>119773.68</v>
      </c>
    </row>
    <row r="379" spans="1:14" x14ac:dyDescent="0.2">
      <c r="A379" t="s">
        <v>9</v>
      </c>
      <c r="B379" t="s">
        <v>184</v>
      </c>
      <c r="C379" t="s">
        <v>65</v>
      </c>
      <c r="D379" t="s">
        <v>7</v>
      </c>
      <c r="E379" t="s">
        <v>15</v>
      </c>
      <c r="F379" s="5">
        <v>44612</v>
      </c>
      <c r="G379">
        <v>585362994</v>
      </c>
      <c r="H379" s="5">
        <v>44662</v>
      </c>
      <c r="I379">
        <v>773</v>
      </c>
      <c r="J379" s="8">
        <v>668.27</v>
      </c>
      <c r="K379" s="8">
        <v>502.54</v>
      </c>
      <c r="L379" s="8">
        <v>516572.71</v>
      </c>
      <c r="M379" s="8">
        <v>388463.42</v>
      </c>
      <c r="N379" s="8">
        <v>128109.29</v>
      </c>
    </row>
    <row r="380" spans="1:14" x14ac:dyDescent="0.2">
      <c r="A380" t="s">
        <v>17</v>
      </c>
      <c r="B380" t="s">
        <v>18</v>
      </c>
      <c r="C380" t="s">
        <v>2</v>
      </c>
      <c r="D380" t="s">
        <v>7</v>
      </c>
      <c r="E380" t="s">
        <v>4</v>
      </c>
      <c r="F380" s="5">
        <v>44081</v>
      </c>
      <c r="G380">
        <v>164442861</v>
      </c>
      <c r="H380" s="5">
        <v>44094</v>
      </c>
      <c r="I380">
        <v>1152</v>
      </c>
      <c r="J380" s="8">
        <v>255.28</v>
      </c>
      <c r="K380" s="8">
        <v>159.41999999999999</v>
      </c>
      <c r="L380" s="8">
        <v>294082.56</v>
      </c>
      <c r="M380" s="8">
        <v>183651.84</v>
      </c>
      <c r="N380" s="8">
        <v>110430.72</v>
      </c>
    </row>
    <row r="381" spans="1:14" x14ac:dyDescent="0.2">
      <c r="A381" t="s">
        <v>20</v>
      </c>
      <c r="B381" t="s">
        <v>71</v>
      </c>
      <c r="C381" t="s">
        <v>29</v>
      </c>
      <c r="D381" t="s">
        <v>3</v>
      </c>
      <c r="E381" t="s">
        <v>4</v>
      </c>
      <c r="F381" s="5">
        <v>43950</v>
      </c>
      <c r="G381">
        <v>118774497</v>
      </c>
      <c r="H381" s="5">
        <v>43975</v>
      </c>
      <c r="I381">
        <v>6868</v>
      </c>
      <c r="J381" s="8">
        <v>651.21</v>
      </c>
      <c r="K381" s="8">
        <v>524.96</v>
      </c>
      <c r="L381" s="8">
        <v>4472510.28</v>
      </c>
      <c r="M381" s="8">
        <v>3605425.28</v>
      </c>
      <c r="N381" s="8">
        <v>867085</v>
      </c>
    </row>
    <row r="382" spans="1:14" x14ac:dyDescent="0.2">
      <c r="A382" t="s">
        <v>20</v>
      </c>
      <c r="B382" t="s">
        <v>185</v>
      </c>
      <c r="C382" t="s">
        <v>2</v>
      </c>
      <c r="D382" t="s">
        <v>3</v>
      </c>
      <c r="E382" t="s">
        <v>4</v>
      </c>
      <c r="F382" s="5">
        <v>42792</v>
      </c>
      <c r="G382">
        <v>712469232</v>
      </c>
      <c r="H382" s="5">
        <v>42806</v>
      </c>
      <c r="I382">
        <v>4333</v>
      </c>
      <c r="J382" s="8">
        <v>255.28</v>
      </c>
      <c r="K382" s="8">
        <v>159.41999999999999</v>
      </c>
      <c r="L382" s="8">
        <v>1106128.24</v>
      </c>
      <c r="M382" s="8">
        <v>690766.86</v>
      </c>
      <c r="N382" s="8">
        <v>415361.38</v>
      </c>
    </row>
    <row r="383" spans="1:14" x14ac:dyDescent="0.2">
      <c r="A383" t="s">
        <v>26</v>
      </c>
      <c r="B383" t="s">
        <v>186</v>
      </c>
      <c r="C383" t="s">
        <v>2</v>
      </c>
      <c r="D383" t="s">
        <v>7</v>
      </c>
      <c r="E383" t="s">
        <v>8</v>
      </c>
      <c r="F383" s="5">
        <v>42881</v>
      </c>
      <c r="G383">
        <v>479950892</v>
      </c>
      <c r="H383" s="5">
        <v>42883</v>
      </c>
      <c r="I383">
        <v>6989</v>
      </c>
      <c r="J383" s="8">
        <v>255.28</v>
      </c>
      <c r="K383" s="8">
        <v>159.41999999999999</v>
      </c>
      <c r="L383" s="8">
        <v>1784151.92</v>
      </c>
      <c r="M383" s="8">
        <v>1114186.3799999999</v>
      </c>
      <c r="N383" s="8">
        <v>669965.54</v>
      </c>
    </row>
    <row r="384" spans="1:14" x14ac:dyDescent="0.2">
      <c r="A384" t="s">
        <v>26</v>
      </c>
      <c r="B384" t="s">
        <v>187</v>
      </c>
      <c r="C384" t="s">
        <v>57</v>
      </c>
      <c r="D384" t="s">
        <v>3</v>
      </c>
      <c r="E384" t="s">
        <v>23</v>
      </c>
      <c r="F384" s="5">
        <v>44534</v>
      </c>
      <c r="G384">
        <v>275955808</v>
      </c>
      <c r="H384" s="5">
        <v>44555</v>
      </c>
      <c r="I384">
        <v>311</v>
      </c>
      <c r="J384" s="8">
        <v>154.06</v>
      </c>
      <c r="K384" s="8">
        <v>90.93</v>
      </c>
      <c r="L384" s="8">
        <v>47912.66</v>
      </c>
      <c r="M384" s="8">
        <v>28279.23</v>
      </c>
      <c r="N384" s="8">
        <v>19633.43</v>
      </c>
    </row>
    <row r="385" spans="1:14" x14ac:dyDescent="0.2">
      <c r="A385" t="s">
        <v>12</v>
      </c>
      <c r="B385" t="s">
        <v>150</v>
      </c>
      <c r="C385" t="s">
        <v>2</v>
      </c>
      <c r="D385" t="s">
        <v>7</v>
      </c>
      <c r="E385" t="s">
        <v>4</v>
      </c>
      <c r="F385" s="5">
        <v>43837</v>
      </c>
      <c r="G385">
        <v>125532805</v>
      </c>
      <c r="H385" s="5">
        <v>43878</v>
      </c>
      <c r="I385">
        <v>6802</v>
      </c>
      <c r="J385" s="8">
        <v>255.28</v>
      </c>
      <c r="K385" s="8">
        <v>159.41999999999999</v>
      </c>
      <c r="L385" s="8">
        <v>1736414.56</v>
      </c>
      <c r="M385" s="8">
        <v>1084374.8400000001</v>
      </c>
      <c r="N385" s="8">
        <v>652039.72</v>
      </c>
    </row>
    <row r="386" spans="1:14" x14ac:dyDescent="0.2">
      <c r="A386" t="s">
        <v>12</v>
      </c>
      <c r="B386" t="s">
        <v>129</v>
      </c>
      <c r="C386" t="s">
        <v>22</v>
      </c>
      <c r="D386" t="s">
        <v>3</v>
      </c>
      <c r="E386" t="s">
        <v>8</v>
      </c>
      <c r="F386" s="5">
        <v>43424</v>
      </c>
      <c r="G386">
        <v>574043214</v>
      </c>
      <c r="H386" s="5">
        <v>42009</v>
      </c>
      <c r="I386">
        <v>998</v>
      </c>
      <c r="J386" s="8">
        <v>109.28</v>
      </c>
      <c r="K386" s="8">
        <v>35.840000000000003</v>
      </c>
      <c r="L386" s="8">
        <v>109061.44</v>
      </c>
      <c r="M386" s="8">
        <v>35768.32</v>
      </c>
      <c r="N386" s="8">
        <v>73293.119999999995</v>
      </c>
    </row>
    <row r="387" spans="1:14" x14ac:dyDescent="0.2">
      <c r="A387" t="s">
        <v>17</v>
      </c>
      <c r="B387" t="s">
        <v>119</v>
      </c>
      <c r="C387" t="s">
        <v>19</v>
      </c>
      <c r="D387" t="s">
        <v>3</v>
      </c>
      <c r="E387" t="s">
        <v>23</v>
      </c>
      <c r="F387" s="5">
        <v>42012</v>
      </c>
      <c r="G387">
        <v>437160861</v>
      </c>
      <c r="H387" s="5">
        <v>42020</v>
      </c>
      <c r="I387">
        <v>4468</v>
      </c>
      <c r="J387" s="8">
        <v>81.73</v>
      </c>
      <c r="K387" s="8">
        <v>56.67</v>
      </c>
      <c r="L387" s="8">
        <v>365169.64</v>
      </c>
      <c r="M387" s="8">
        <v>253201.56</v>
      </c>
      <c r="N387" s="8">
        <v>111968.08</v>
      </c>
    </row>
    <row r="388" spans="1:14" x14ac:dyDescent="0.2">
      <c r="A388" t="s">
        <v>9</v>
      </c>
      <c r="B388" t="s">
        <v>10</v>
      </c>
      <c r="C388" t="s">
        <v>2</v>
      </c>
      <c r="D388" t="s">
        <v>7</v>
      </c>
      <c r="E388" t="s">
        <v>23</v>
      </c>
      <c r="F388" s="5">
        <v>42203</v>
      </c>
      <c r="G388">
        <v>850872075</v>
      </c>
      <c r="H388" s="5">
        <v>42217</v>
      </c>
      <c r="I388">
        <v>810</v>
      </c>
      <c r="J388" s="8">
        <v>255.28</v>
      </c>
      <c r="K388" s="8">
        <v>159.41999999999999</v>
      </c>
      <c r="L388" s="8">
        <v>206776.8</v>
      </c>
      <c r="M388" s="8">
        <v>129130.2</v>
      </c>
      <c r="N388" s="8">
        <v>77646.600000000006</v>
      </c>
    </row>
    <row r="389" spans="1:14" x14ac:dyDescent="0.2">
      <c r="A389" t="s">
        <v>20</v>
      </c>
      <c r="B389" t="s">
        <v>140</v>
      </c>
      <c r="C389" t="s">
        <v>6</v>
      </c>
      <c r="D389" t="s">
        <v>7</v>
      </c>
      <c r="E389" t="s">
        <v>23</v>
      </c>
      <c r="F389" s="5">
        <v>42682</v>
      </c>
      <c r="G389">
        <v>321475684</v>
      </c>
      <c r="H389" s="5">
        <v>42720</v>
      </c>
      <c r="I389">
        <v>654</v>
      </c>
      <c r="J389" s="8">
        <v>152.58000000000001</v>
      </c>
      <c r="K389" s="8">
        <v>97.44</v>
      </c>
      <c r="L389" s="8">
        <v>99787.32</v>
      </c>
      <c r="M389" s="8">
        <v>63725.760000000002</v>
      </c>
      <c r="N389" s="8">
        <v>36061.56</v>
      </c>
    </row>
    <row r="390" spans="1:14" x14ac:dyDescent="0.2">
      <c r="A390" t="s">
        <v>9</v>
      </c>
      <c r="B390" t="s">
        <v>24</v>
      </c>
      <c r="C390" t="s">
        <v>29</v>
      </c>
      <c r="D390" t="s">
        <v>7</v>
      </c>
      <c r="E390" t="s">
        <v>8</v>
      </c>
      <c r="F390" s="5">
        <v>44143</v>
      </c>
      <c r="G390">
        <v>575583016</v>
      </c>
      <c r="H390" s="5">
        <v>44159</v>
      </c>
      <c r="I390">
        <v>6660</v>
      </c>
      <c r="J390" s="8">
        <v>651.21</v>
      </c>
      <c r="K390" s="8">
        <v>524.96</v>
      </c>
      <c r="L390" s="8">
        <v>4337058.5999999996</v>
      </c>
      <c r="M390" s="8">
        <v>3496233.6</v>
      </c>
      <c r="N390" s="8">
        <v>840825</v>
      </c>
    </row>
    <row r="391" spans="1:14" x14ac:dyDescent="0.2">
      <c r="A391" t="s">
        <v>17</v>
      </c>
      <c r="B391" t="s">
        <v>188</v>
      </c>
      <c r="C391" t="s">
        <v>36</v>
      </c>
      <c r="D391" t="s">
        <v>7</v>
      </c>
      <c r="E391" t="s">
        <v>4</v>
      </c>
      <c r="F391" s="5">
        <v>42894</v>
      </c>
      <c r="G391">
        <v>710117900</v>
      </c>
      <c r="H391" s="5">
        <v>42918</v>
      </c>
      <c r="I391">
        <v>8522</v>
      </c>
      <c r="J391" s="8">
        <v>421.89</v>
      </c>
      <c r="K391" s="8">
        <v>364.69</v>
      </c>
      <c r="L391" s="8">
        <v>3595346.58</v>
      </c>
      <c r="M391" s="8">
        <v>3107888.18</v>
      </c>
      <c r="N391" s="8">
        <v>487458.4</v>
      </c>
    </row>
    <row r="392" spans="1:14" x14ac:dyDescent="0.2">
      <c r="A392" t="s">
        <v>12</v>
      </c>
      <c r="B392" t="s">
        <v>189</v>
      </c>
      <c r="C392" t="s">
        <v>45</v>
      </c>
      <c r="D392" t="s">
        <v>7</v>
      </c>
      <c r="E392" t="s">
        <v>15</v>
      </c>
      <c r="F392" s="5">
        <v>42099</v>
      </c>
      <c r="G392">
        <v>342316663</v>
      </c>
      <c r="H392" s="5">
        <v>42099</v>
      </c>
      <c r="I392">
        <v>7962</v>
      </c>
      <c r="J392" s="8">
        <v>9.33</v>
      </c>
      <c r="K392" s="8">
        <v>6.92</v>
      </c>
      <c r="L392" s="8">
        <v>74285.460000000006</v>
      </c>
      <c r="M392" s="8">
        <v>55097.04</v>
      </c>
      <c r="N392" s="8">
        <v>19188.419999999998</v>
      </c>
    </row>
    <row r="393" spans="1:14" x14ac:dyDescent="0.2">
      <c r="A393" t="s">
        <v>12</v>
      </c>
      <c r="B393" t="s">
        <v>190</v>
      </c>
      <c r="C393" t="s">
        <v>31</v>
      </c>
      <c r="D393" t="s">
        <v>7</v>
      </c>
      <c r="E393" t="s">
        <v>8</v>
      </c>
      <c r="F393" s="5">
        <v>44922</v>
      </c>
      <c r="G393">
        <v>959728133</v>
      </c>
      <c r="H393" s="5">
        <v>44581</v>
      </c>
      <c r="I393">
        <v>3737</v>
      </c>
      <c r="J393" s="8">
        <v>437.2</v>
      </c>
      <c r="K393" s="8">
        <v>263.33</v>
      </c>
      <c r="L393" s="8">
        <v>1633816.4</v>
      </c>
      <c r="M393" s="8">
        <v>984064.21</v>
      </c>
      <c r="N393" s="8">
        <v>649752.18999999994</v>
      </c>
    </row>
    <row r="394" spans="1:14" x14ac:dyDescent="0.2">
      <c r="A394" t="s">
        <v>20</v>
      </c>
      <c r="B394" t="s">
        <v>46</v>
      </c>
      <c r="C394" t="s">
        <v>57</v>
      </c>
      <c r="D394" t="s">
        <v>7</v>
      </c>
      <c r="E394" t="s">
        <v>8</v>
      </c>
      <c r="F394" s="5">
        <v>44691</v>
      </c>
      <c r="G394">
        <v>970213639</v>
      </c>
      <c r="H394" s="5">
        <v>44724</v>
      </c>
      <c r="I394">
        <v>6631</v>
      </c>
      <c r="J394" s="8">
        <v>154.06</v>
      </c>
      <c r="K394" s="8">
        <v>90.93</v>
      </c>
      <c r="L394" s="8">
        <v>1021571.86</v>
      </c>
      <c r="M394" s="8">
        <v>602956.82999999996</v>
      </c>
      <c r="N394" s="8">
        <v>418615.03</v>
      </c>
    </row>
    <row r="395" spans="1:14" x14ac:dyDescent="0.2">
      <c r="A395" t="s">
        <v>12</v>
      </c>
      <c r="B395" t="s">
        <v>129</v>
      </c>
      <c r="C395" t="s">
        <v>14</v>
      </c>
      <c r="D395" t="s">
        <v>7</v>
      </c>
      <c r="E395" t="s">
        <v>4</v>
      </c>
      <c r="F395" s="5">
        <v>42501</v>
      </c>
      <c r="G395">
        <v>651947009</v>
      </c>
      <c r="H395" s="5">
        <v>42508</v>
      </c>
      <c r="I395">
        <v>4463</v>
      </c>
      <c r="J395" s="8">
        <v>205.7</v>
      </c>
      <c r="K395" s="8">
        <v>117.11</v>
      </c>
      <c r="L395" s="8">
        <v>918039.1</v>
      </c>
      <c r="M395" s="8">
        <v>522661.93</v>
      </c>
      <c r="N395" s="8">
        <v>395377.17</v>
      </c>
    </row>
    <row r="396" spans="1:14" x14ac:dyDescent="0.2">
      <c r="A396" t="s">
        <v>39</v>
      </c>
      <c r="B396" t="s">
        <v>128</v>
      </c>
      <c r="C396" t="s">
        <v>57</v>
      </c>
      <c r="D396" t="s">
        <v>7</v>
      </c>
      <c r="E396" t="s">
        <v>23</v>
      </c>
      <c r="F396" s="5">
        <v>44693</v>
      </c>
      <c r="G396">
        <v>803414571</v>
      </c>
      <c r="H396" s="5">
        <v>44731</v>
      </c>
      <c r="I396">
        <v>7080</v>
      </c>
      <c r="J396" s="8">
        <v>154.06</v>
      </c>
      <c r="K396" s="8">
        <v>90.93</v>
      </c>
      <c r="L396" s="8">
        <v>1090744.8</v>
      </c>
      <c r="M396" s="8">
        <v>643784.4</v>
      </c>
      <c r="N396" s="8">
        <v>446960.4</v>
      </c>
    </row>
    <row r="397" spans="1:14" x14ac:dyDescent="0.2">
      <c r="A397" t="s">
        <v>26</v>
      </c>
      <c r="B397" t="s">
        <v>122</v>
      </c>
      <c r="C397" t="s">
        <v>45</v>
      </c>
      <c r="D397" t="s">
        <v>7</v>
      </c>
      <c r="E397" t="s">
        <v>4</v>
      </c>
      <c r="F397" s="5">
        <v>42524</v>
      </c>
      <c r="G397">
        <v>493415153</v>
      </c>
      <c r="H397" s="5">
        <v>42530</v>
      </c>
      <c r="I397">
        <v>1363</v>
      </c>
      <c r="J397" s="8">
        <v>9.33</v>
      </c>
      <c r="K397" s="8">
        <v>6.92</v>
      </c>
      <c r="L397" s="8">
        <v>12716.79</v>
      </c>
      <c r="M397" s="8">
        <v>9431.9599999999991</v>
      </c>
      <c r="N397" s="8">
        <v>3284.83</v>
      </c>
    </row>
    <row r="398" spans="1:14" x14ac:dyDescent="0.2">
      <c r="A398" t="s">
        <v>0</v>
      </c>
      <c r="B398" t="s">
        <v>97</v>
      </c>
      <c r="C398" t="s">
        <v>65</v>
      </c>
      <c r="D398" t="s">
        <v>7</v>
      </c>
      <c r="E398" t="s">
        <v>15</v>
      </c>
      <c r="F398" s="5">
        <v>43189</v>
      </c>
      <c r="G398">
        <v>211060082</v>
      </c>
      <c r="H398" s="5">
        <v>43193</v>
      </c>
      <c r="I398">
        <v>6223</v>
      </c>
      <c r="J398" s="8">
        <v>668.27</v>
      </c>
      <c r="K398" s="8">
        <v>502.54</v>
      </c>
      <c r="L398" s="8">
        <v>4158644.21</v>
      </c>
      <c r="M398" s="8">
        <v>3127306.42</v>
      </c>
      <c r="N398" s="8">
        <v>1031337.79</v>
      </c>
    </row>
    <row r="399" spans="1:14" x14ac:dyDescent="0.2">
      <c r="A399" t="s">
        <v>9</v>
      </c>
      <c r="B399" t="s">
        <v>133</v>
      </c>
      <c r="C399" t="s">
        <v>36</v>
      </c>
      <c r="D399" t="s">
        <v>7</v>
      </c>
      <c r="E399" t="s">
        <v>23</v>
      </c>
      <c r="F399" s="5">
        <v>44228</v>
      </c>
      <c r="G399">
        <v>515773189</v>
      </c>
      <c r="H399" s="5">
        <v>44244</v>
      </c>
      <c r="I399">
        <v>7603</v>
      </c>
      <c r="J399" s="8">
        <v>421.89</v>
      </c>
      <c r="K399" s="8">
        <v>364.69</v>
      </c>
      <c r="L399" s="8">
        <v>3207629.67</v>
      </c>
      <c r="M399" s="8">
        <v>2772738.07</v>
      </c>
      <c r="N399" s="8">
        <v>434891.6</v>
      </c>
    </row>
    <row r="400" spans="1:14" x14ac:dyDescent="0.2">
      <c r="A400" t="s">
        <v>12</v>
      </c>
      <c r="B400" t="s">
        <v>189</v>
      </c>
      <c r="C400" t="s">
        <v>29</v>
      </c>
      <c r="D400" t="s">
        <v>7</v>
      </c>
      <c r="E400" t="s">
        <v>23</v>
      </c>
      <c r="F400" s="5">
        <v>42109</v>
      </c>
      <c r="G400">
        <v>687290799</v>
      </c>
      <c r="H400" s="5">
        <v>42143</v>
      </c>
      <c r="I400">
        <v>3475</v>
      </c>
      <c r="J400" s="8">
        <v>651.21</v>
      </c>
      <c r="K400" s="8">
        <v>524.96</v>
      </c>
      <c r="L400" s="8">
        <v>2262954.75</v>
      </c>
      <c r="M400" s="8">
        <v>1824236</v>
      </c>
      <c r="N400" s="8">
        <v>438718.75</v>
      </c>
    </row>
    <row r="401" spans="1:14" x14ac:dyDescent="0.2">
      <c r="A401" t="s">
        <v>26</v>
      </c>
      <c r="B401" t="s">
        <v>191</v>
      </c>
      <c r="C401" t="s">
        <v>45</v>
      </c>
      <c r="D401" t="s">
        <v>3</v>
      </c>
      <c r="E401" t="s">
        <v>8</v>
      </c>
      <c r="F401" s="5">
        <v>42846</v>
      </c>
      <c r="G401">
        <v>975661742</v>
      </c>
      <c r="H401" s="5">
        <v>42889</v>
      </c>
      <c r="I401">
        <v>8846</v>
      </c>
      <c r="J401" s="8">
        <v>9.33</v>
      </c>
      <c r="K401" s="8">
        <v>6.92</v>
      </c>
      <c r="L401" s="8">
        <v>82533.179999999993</v>
      </c>
      <c r="M401" s="8">
        <v>61214.32</v>
      </c>
      <c r="N401" s="8">
        <v>21318.86</v>
      </c>
    </row>
    <row r="402" spans="1:14" x14ac:dyDescent="0.2">
      <c r="A402" t="s">
        <v>9</v>
      </c>
      <c r="B402" t="s">
        <v>111</v>
      </c>
      <c r="C402" t="s">
        <v>19</v>
      </c>
      <c r="D402" t="s">
        <v>3</v>
      </c>
      <c r="E402" t="s">
        <v>23</v>
      </c>
      <c r="F402" s="5">
        <v>42458</v>
      </c>
      <c r="G402">
        <v>351247346</v>
      </c>
      <c r="H402" s="5">
        <v>42498</v>
      </c>
      <c r="I402">
        <v>750</v>
      </c>
      <c r="J402" s="8">
        <v>81.73</v>
      </c>
      <c r="K402" s="8">
        <v>56.67</v>
      </c>
      <c r="L402" s="8">
        <v>61297.5</v>
      </c>
      <c r="M402" s="8">
        <v>42502.5</v>
      </c>
      <c r="N402" s="8">
        <v>18795</v>
      </c>
    </row>
    <row r="403" spans="1:14" x14ac:dyDescent="0.2">
      <c r="A403" t="s">
        <v>9</v>
      </c>
      <c r="B403" t="s">
        <v>96</v>
      </c>
      <c r="C403" t="s">
        <v>11</v>
      </c>
      <c r="D403" t="s">
        <v>7</v>
      </c>
      <c r="E403" t="s">
        <v>23</v>
      </c>
      <c r="F403" s="5">
        <v>42389</v>
      </c>
      <c r="G403">
        <v>554721438</v>
      </c>
      <c r="H403" s="5">
        <v>42397</v>
      </c>
      <c r="I403">
        <v>3256</v>
      </c>
      <c r="J403" s="8">
        <v>47.45</v>
      </c>
      <c r="K403" s="8">
        <v>31.79</v>
      </c>
      <c r="L403" s="8">
        <v>154497.20000000001</v>
      </c>
      <c r="M403" s="8">
        <v>103508.24</v>
      </c>
      <c r="N403" s="8">
        <v>50988.959999999999</v>
      </c>
    </row>
    <row r="404" spans="1:14" x14ac:dyDescent="0.2">
      <c r="A404" t="s">
        <v>12</v>
      </c>
      <c r="B404" t="s">
        <v>132</v>
      </c>
      <c r="C404" t="s">
        <v>22</v>
      </c>
      <c r="D404" t="s">
        <v>3</v>
      </c>
      <c r="E404" t="s">
        <v>4</v>
      </c>
      <c r="F404" s="5">
        <v>43166</v>
      </c>
      <c r="G404">
        <v>247070348</v>
      </c>
      <c r="H404" s="5">
        <v>43213</v>
      </c>
      <c r="I404">
        <v>2461</v>
      </c>
      <c r="J404" s="8">
        <v>109.28</v>
      </c>
      <c r="K404" s="8">
        <v>35.840000000000003</v>
      </c>
      <c r="L404" s="8">
        <v>268938.08</v>
      </c>
      <c r="M404" s="8">
        <v>88202.240000000005</v>
      </c>
      <c r="N404" s="8">
        <v>180735.84</v>
      </c>
    </row>
    <row r="405" spans="1:14" x14ac:dyDescent="0.2">
      <c r="A405" t="s">
        <v>12</v>
      </c>
      <c r="B405" t="s">
        <v>115</v>
      </c>
      <c r="C405" t="s">
        <v>36</v>
      </c>
      <c r="D405" t="s">
        <v>3</v>
      </c>
      <c r="E405" t="s">
        <v>4</v>
      </c>
      <c r="F405" s="5">
        <v>44167</v>
      </c>
      <c r="G405">
        <v>859592902</v>
      </c>
      <c r="H405" s="5">
        <v>43844</v>
      </c>
      <c r="I405">
        <v>1497</v>
      </c>
      <c r="J405" s="8">
        <v>421.89</v>
      </c>
      <c r="K405" s="8">
        <v>364.69</v>
      </c>
      <c r="L405" s="8">
        <v>631569.32999999996</v>
      </c>
      <c r="M405" s="8">
        <v>545940.93000000005</v>
      </c>
      <c r="N405" s="8">
        <v>85628.4</v>
      </c>
    </row>
    <row r="406" spans="1:14" x14ac:dyDescent="0.2">
      <c r="A406" t="s">
        <v>20</v>
      </c>
      <c r="B406" t="s">
        <v>52</v>
      </c>
      <c r="C406" t="s">
        <v>57</v>
      </c>
      <c r="D406" t="s">
        <v>3</v>
      </c>
      <c r="E406" t="s">
        <v>15</v>
      </c>
      <c r="F406" s="5">
        <v>42238</v>
      </c>
      <c r="G406">
        <v>743900430</v>
      </c>
      <c r="H406" s="5">
        <v>42283</v>
      </c>
      <c r="I406">
        <v>5523</v>
      </c>
      <c r="J406" s="8">
        <v>154.06</v>
      </c>
      <c r="K406" s="8">
        <v>90.93</v>
      </c>
      <c r="L406" s="8">
        <v>850873.38</v>
      </c>
      <c r="M406" s="8">
        <v>502206.39</v>
      </c>
      <c r="N406" s="8">
        <v>348666.99</v>
      </c>
    </row>
    <row r="407" spans="1:14" x14ac:dyDescent="0.2">
      <c r="A407" t="s">
        <v>26</v>
      </c>
      <c r="B407" t="s">
        <v>72</v>
      </c>
      <c r="C407" t="s">
        <v>65</v>
      </c>
      <c r="D407" t="s">
        <v>3</v>
      </c>
      <c r="E407" t="s">
        <v>8</v>
      </c>
      <c r="F407" s="5">
        <v>42149</v>
      </c>
      <c r="G407">
        <v>121916759</v>
      </c>
      <c r="H407" s="5">
        <v>42190</v>
      </c>
      <c r="I407">
        <v>6733</v>
      </c>
      <c r="J407" s="8">
        <v>668.27</v>
      </c>
      <c r="K407" s="8">
        <v>502.54</v>
      </c>
      <c r="L407" s="8">
        <v>4499461.91</v>
      </c>
      <c r="M407" s="8">
        <v>3383601.82</v>
      </c>
      <c r="N407" s="8">
        <v>1115860.0900000001</v>
      </c>
    </row>
    <row r="408" spans="1:14" x14ac:dyDescent="0.2">
      <c r="A408" t="s">
        <v>12</v>
      </c>
      <c r="B408" t="s">
        <v>190</v>
      </c>
      <c r="C408" t="s">
        <v>19</v>
      </c>
      <c r="D408" t="s">
        <v>3</v>
      </c>
      <c r="E408" t="s">
        <v>8</v>
      </c>
      <c r="F408" s="5">
        <v>43795</v>
      </c>
      <c r="G408">
        <v>635878217</v>
      </c>
      <c r="H408" s="5">
        <v>43829</v>
      </c>
      <c r="I408">
        <v>9350</v>
      </c>
      <c r="J408" s="8">
        <v>81.73</v>
      </c>
      <c r="K408" s="8">
        <v>56.67</v>
      </c>
      <c r="L408" s="8">
        <v>764175.5</v>
      </c>
      <c r="M408" s="8">
        <v>529864.5</v>
      </c>
      <c r="N408" s="8">
        <v>234311</v>
      </c>
    </row>
    <row r="409" spans="1:14" x14ac:dyDescent="0.2">
      <c r="A409" t="s">
        <v>9</v>
      </c>
      <c r="B409" t="s">
        <v>173</v>
      </c>
      <c r="C409" t="s">
        <v>14</v>
      </c>
      <c r="D409" t="s">
        <v>7</v>
      </c>
      <c r="E409" t="s">
        <v>8</v>
      </c>
      <c r="F409" s="5">
        <v>44611</v>
      </c>
      <c r="G409">
        <v>398333632</v>
      </c>
      <c r="H409" s="5">
        <v>44622</v>
      </c>
      <c r="I409">
        <v>4629</v>
      </c>
      <c r="J409" s="8">
        <v>205.7</v>
      </c>
      <c r="K409" s="8">
        <v>117.11</v>
      </c>
      <c r="L409" s="8">
        <v>952185.3</v>
      </c>
      <c r="M409" s="8">
        <v>542102.18999999994</v>
      </c>
      <c r="N409" s="8">
        <v>410083.11</v>
      </c>
    </row>
    <row r="410" spans="1:14" x14ac:dyDescent="0.2">
      <c r="A410" t="s">
        <v>26</v>
      </c>
      <c r="B410" t="s">
        <v>170</v>
      </c>
      <c r="C410" t="s">
        <v>31</v>
      </c>
      <c r="D410" t="s">
        <v>3</v>
      </c>
      <c r="E410" t="s">
        <v>23</v>
      </c>
      <c r="F410" s="5">
        <v>44461</v>
      </c>
      <c r="G410">
        <v>742144334</v>
      </c>
      <c r="H410" s="5">
        <v>44489</v>
      </c>
      <c r="I410">
        <v>5855</v>
      </c>
      <c r="J410" s="8">
        <v>437.2</v>
      </c>
      <c r="K410" s="8">
        <v>263.33</v>
      </c>
      <c r="L410" s="8">
        <v>2559806</v>
      </c>
      <c r="M410" s="8">
        <v>1541797.15</v>
      </c>
      <c r="N410" s="8">
        <v>1018008.85</v>
      </c>
    </row>
    <row r="411" spans="1:14" x14ac:dyDescent="0.2">
      <c r="A411" t="s">
        <v>9</v>
      </c>
      <c r="B411" t="s">
        <v>192</v>
      </c>
      <c r="C411" t="s">
        <v>11</v>
      </c>
      <c r="D411" t="s">
        <v>3</v>
      </c>
      <c r="E411" t="s">
        <v>8</v>
      </c>
      <c r="F411" s="5">
        <v>42365</v>
      </c>
      <c r="G411">
        <v>370484149</v>
      </c>
      <c r="H411" s="5">
        <v>42388</v>
      </c>
      <c r="I411">
        <v>3348</v>
      </c>
      <c r="J411" s="8">
        <v>47.45</v>
      </c>
      <c r="K411" s="8">
        <v>31.79</v>
      </c>
      <c r="L411" s="8">
        <v>158862.6</v>
      </c>
      <c r="M411" s="8">
        <v>106432.92</v>
      </c>
      <c r="N411" s="8">
        <v>52429.68</v>
      </c>
    </row>
    <row r="412" spans="1:14" x14ac:dyDescent="0.2">
      <c r="A412" t="s">
        <v>9</v>
      </c>
      <c r="B412" t="s">
        <v>124</v>
      </c>
      <c r="C412" t="s">
        <v>2</v>
      </c>
      <c r="D412" t="s">
        <v>7</v>
      </c>
      <c r="E412" t="s">
        <v>23</v>
      </c>
      <c r="F412" s="5">
        <v>43737</v>
      </c>
      <c r="G412">
        <v>306839406</v>
      </c>
      <c r="H412" s="5">
        <v>43739</v>
      </c>
      <c r="I412">
        <v>9454</v>
      </c>
      <c r="J412" s="8">
        <v>255.28</v>
      </c>
      <c r="K412" s="8">
        <v>159.41999999999999</v>
      </c>
      <c r="L412" s="8">
        <v>2413417.12</v>
      </c>
      <c r="M412" s="8">
        <v>1507156.68</v>
      </c>
      <c r="N412" s="8">
        <v>906260.44</v>
      </c>
    </row>
    <row r="413" spans="1:14" x14ac:dyDescent="0.2">
      <c r="A413" t="s">
        <v>26</v>
      </c>
      <c r="B413" t="s">
        <v>130</v>
      </c>
      <c r="C413" t="s">
        <v>45</v>
      </c>
      <c r="D413" t="s">
        <v>3</v>
      </c>
      <c r="E413" t="s">
        <v>15</v>
      </c>
      <c r="F413" s="5">
        <v>42303</v>
      </c>
      <c r="G413">
        <v>745008933</v>
      </c>
      <c r="H413" s="5">
        <v>42311</v>
      </c>
      <c r="I413">
        <v>3554</v>
      </c>
      <c r="J413" s="8">
        <v>9.33</v>
      </c>
      <c r="K413" s="8">
        <v>6.92</v>
      </c>
      <c r="L413" s="8">
        <v>33158.82</v>
      </c>
      <c r="M413" s="8">
        <v>24593.68</v>
      </c>
      <c r="N413" s="8">
        <v>8565.14</v>
      </c>
    </row>
    <row r="414" spans="1:14" x14ac:dyDescent="0.2">
      <c r="A414" t="s">
        <v>26</v>
      </c>
      <c r="B414" t="s">
        <v>99</v>
      </c>
      <c r="C414" t="s">
        <v>57</v>
      </c>
      <c r="D414" t="s">
        <v>3</v>
      </c>
      <c r="E414" t="s">
        <v>4</v>
      </c>
      <c r="F414" s="5">
        <v>44328</v>
      </c>
      <c r="G414">
        <v>599104058</v>
      </c>
      <c r="H414" s="5">
        <v>44375</v>
      </c>
      <c r="I414">
        <v>7059</v>
      </c>
      <c r="J414" s="8">
        <v>154.06</v>
      </c>
      <c r="K414" s="8">
        <v>90.93</v>
      </c>
      <c r="L414" s="8">
        <v>1087509.54</v>
      </c>
      <c r="M414" s="8">
        <v>641874.87</v>
      </c>
      <c r="N414" s="8">
        <v>445634.67</v>
      </c>
    </row>
    <row r="415" spans="1:14" x14ac:dyDescent="0.2">
      <c r="A415" t="s">
        <v>9</v>
      </c>
      <c r="B415" t="s">
        <v>44</v>
      </c>
      <c r="C415" t="s">
        <v>11</v>
      </c>
      <c r="D415" t="s">
        <v>7</v>
      </c>
      <c r="E415" t="s">
        <v>8</v>
      </c>
      <c r="F415" s="5">
        <v>42775</v>
      </c>
      <c r="G415">
        <v>653548610</v>
      </c>
      <c r="H415" s="5">
        <v>42787</v>
      </c>
      <c r="I415">
        <v>8412</v>
      </c>
      <c r="J415" s="8">
        <v>47.45</v>
      </c>
      <c r="K415" s="8">
        <v>31.79</v>
      </c>
      <c r="L415" s="8">
        <v>399149.4</v>
      </c>
      <c r="M415" s="8">
        <v>267417.48</v>
      </c>
      <c r="N415" s="8">
        <v>131731.92000000001</v>
      </c>
    </row>
    <row r="416" spans="1:14" x14ac:dyDescent="0.2">
      <c r="A416" t="s">
        <v>9</v>
      </c>
      <c r="B416" t="s">
        <v>193</v>
      </c>
      <c r="C416" t="s">
        <v>57</v>
      </c>
      <c r="D416" t="s">
        <v>3</v>
      </c>
      <c r="E416" t="s">
        <v>15</v>
      </c>
      <c r="F416" s="5">
        <v>44196</v>
      </c>
      <c r="G416">
        <v>413078916</v>
      </c>
      <c r="H416" s="5">
        <v>43841</v>
      </c>
      <c r="I416">
        <v>8086</v>
      </c>
      <c r="J416" s="8">
        <v>154.06</v>
      </c>
      <c r="K416" s="8">
        <v>90.93</v>
      </c>
      <c r="L416" s="8">
        <v>1245729.1599999999</v>
      </c>
      <c r="M416" s="8">
        <v>735259.98</v>
      </c>
      <c r="N416" s="8">
        <v>510469.18</v>
      </c>
    </row>
    <row r="417" spans="1:14" x14ac:dyDescent="0.2">
      <c r="A417" t="s">
        <v>12</v>
      </c>
      <c r="B417" t="s">
        <v>90</v>
      </c>
      <c r="C417" t="s">
        <v>57</v>
      </c>
      <c r="D417" t="s">
        <v>3</v>
      </c>
      <c r="E417" t="s">
        <v>23</v>
      </c>
      <c r="F417" s="5">
        <v>43137</v>
      </c>
      <c r="G417">
        <v>352743804</v>
      </c>
      <c r="H417" s="5">
        <v>43178</v>
      </c>
      <c r="I417">
        <v>3585</v>
      </c>
      <c r="J417" s="8">
        <v>154.06</v>
      </c>
      <c r="K417" s="8">
        <v>90.93</v>
      </c>
      <c r="L417" s="8">
        <v>552305.1</v>
      </c>
      <c r="M417" s="8">
        <v>325984.05</v>
      </c>
      <c r="N417" s="8">
        <v>226321.05</v>
      </c>
    </row>
    <row r="418" spans="1:14" x14ac:dyDescent="0.2">
      <c r="A418" t="s">
        <v>20</v>
      </c>
      <c r="B418" t="s">
        <v>168</v>
      </c>
      <c r="C418" t="s">
        <v>2</v>
      </c>
      <c r="D418" t="s">
        <v>3</v>
      </c>
      <c r="E418" t="s">
        <v>15</v>
      </c>
      <c r="F418" s="5">
        <v>43771</v>
      </c>
      <c r="G418">
        <v>567904603</v>
      </c>
      <c r="H418" s="5">
        <v>43781</v>
      </c>
      <c r="I418">
        <v>4447</v>
      </c>
      <c r="J418" s="8">
        <v>255.28</v>
      </c>
      <c r="K418" s="8">
        <v>159.41999999999999</v>
      </c>
      <c r="L418" s="8">
        <v>1135230.1599999999</v>
      </c>
      <c r="M418" s="8">
        <v>708940.74</v>
      </c>
      <c r="N418" s="8">
        <v>426289.42</v>
      </c>
    </row>
    <row r="419" spans="1:14" x14ac:dyDescent="0.2">
      <c r="A419" t="s">
        <v>39</v>
      </c>
      <c r="B419" t="s">
        <v>128</v>
      </c>
      <c r="C419" t="s">
        <v>6</v>
      </c>
      <c r="D419" t="s">
        <v>3</v>
      </c>
      <c r="E419" t="s">
        <v>8</v>
      </c>
      <c r="F419" s="5">
        <v>44739</v>
      </c>
      <c r="G419">
        <v>324235141</v>
      </c>
      <c r="H419" s="5">
        <v>44754</v>
      </c>
      <c r="I419">
        <v>7238</v>
      </c>
      <c r="J419" s="8">
        <v>152.58000000000001</v>
      </c>
      <c r="K419" s="8">
        <v>97.44</v>
      </c>
      <c r="L419" s="8">
        <v>1104374.04</v>
      </c>
      <c r="M419" s="8">
        <v>705270.72</v>
      </c>
      <c r="N419" s="8">
        <v>399103.32</v>
      </c>
    </row>
    <row r="420" spans="1:14" x14ac:dyDescent="0.2">
      <c r="A420" t="s">
        <v>9</v>
      </c>
      <c r="B420" t="s">
        <v>167</v>
      </c>
      <c r="C420" t="s">
        <v>6</v>
      </c>
      <c r="D420" t="s">
        <v>3</v>
      </c>
      <c r="E420" t="s">
        <v>4</v>
      </c>
      <c r="F420" s="5">
        <v>44909</v>
      </c>
      <c r="G420">
        <v>307721745</v>
      </c>
      <c r="H420" s="5">
        <v>44562</v>
      </c>
      <c r="I420">
        <v>558</v>
      </c>
      <c r="J420" s="8">
        <v>152.58000000000001</v>
      </c>
      <c r="K420" s="8">
        <v>97.44</v>
      </c>
      <c r="L420" s="8">
        <v>85139.64</v>
      </c>
      <c r="M420" s="8">
        <v>54371.519999999997</v>
      </c>
      <c r="N420" s="8">
        <v>30768.12</v>
      </c>
    </row>
    <row r="421" spans="1:14" x14ac:dyDescent="0.2">
      <c r="A421" t="s">
        <v>9</v>
      </c>
      <c r="B421" t="s">
        <v>133</v>
      </c>
      <c r="C421" t="s">
        <v>29</v>
      </c>
      <c r="D421" t="s">
        <v>3</v>
      </c>
      <c r="E421" t="s">
        <v>8</v>
      </c>
      <c r="F421" s="5">
        <v>44509</v>
      </c>
      <c r="G421">
        <v>374663245</v>
      </c>
      <c r="H421" s="5">
        <v>44526</v>
      </c>
      <c r="I421">
        <v>35</v>
      </c>
      <c r="J421" s="8">
        <v>651.21</v>
      </c>
      <c r="K421" s="8">
        <v>524.96</v>
      </c>
      <c r="L421" s="8">
        <v>22792.35</v>
      </c>
      <c r="M421" s="8">
        <v>18373.599999999999</v>
      </c>
      <c r="N421" s="8">
        <v>4418.75</v>
      </c>
    </row>
    <row r="422" spans="1:14" x14ac:dyDescent="0.2">
      <c r="A422" t="s">
        <v>9</v>
      </c>
      <c r="B422" t="s">
        <v>194</v>
      </c>
      <c r="C422" t="s">
        <v>57</v>
      </c>
      <c r="D422" t="s">
        <v>7</v>
      </c>
      <c r="E422" t="s">
        <v>8</v>
      </c>
      <c r="F422" s="5">
        <v>44881</v>
      </c>
      <c r="G422">
        <v>901670968</v>
      </c>
      <c r="H422" s="5">
        <v>44906</v>
      </c>
      <c r="I422">
        <v>3331</v>
      </c>
      <c r="J422" s="8">
        <v>154.06</v>
      </c>
      <c r="K422" s="8">
        <v>90.93</v>
      </c>
      <c r="L422" s="8">
        <v>513173.86</v>
      </c>
      <c r="M422" s="8">
        <v>302887.83</v>
      </c>
      <c r="N422" s="8">
        <v>210286.03</v>
      </c>
    </row>
    <row r="423" spans="1:14" x14ac:dyDescent="0.2">
      <c r="A423" t="s">
        <v>0</v>
      </c>
      <c r="B423" t="s">
        <v>1</v>
      </c>
      <c r="C423" t="s">
        <v>6</v>
      </c>
      <c r="D423" t="s">
        <v>3</v>
      </c>
      <c r="E423" t="s">
        <v>23</v>
      </c>
      <c r="F423" s="5">
        <v>44762</v>
      </c>
      <c r="G423">
        <v>535668742</v>
      </c>
      <c r="H423" s="5">
        <v>44804</v>
      </c>
      <c r="I423">
        <v>5139</v>
      </c>
      <c r="J423" s="8">
        <v>152.58000000000001</v>
      </c>
      <c r="K423" s="8">
        <v>97.44</v>
      </c>
      <c r="L423" s="8">
        <v>784108.62</v>
      </c>
      <c r="M423" s="8">
        <v>500744.16</v>
      </c>
      <c r="N423" s="8">
        <v>283364.46000000002</v>
      </c>
    </row>
    <row r="424" spans="1:14" x14ac:dyDescent="0.2">
      <c r="A424" t="s">
        <v>12</v>
      </c>
      <c r="B424" t="s">
        <v>195</v>
      </c>
      <c r="C424" t="s">
        <v>65</v>
      </c>
      <c r="D424" t="s">
        <v>7</v>
      </c>
      <c r="E424" t="s">
        <v>8</v>
      </c>
      <c r="F424" s="5">
        <v>43272</v>
      </c>
      <c r="G424">
        <v>243892896</v>
      </c>
      <c r="H424" s="5">
        <v>43303</v>
      </c>
      <c r="I424">
        <v>2183</v>
      </c>
      <c r="J424" s="8">
        <v>668.27</v>
      </c>
      <c r="K424" s="8">
        <v>502.54</v>
      </c>
      <c r="L424" s="8">
        <v>1458833.41</v>
      </c>
      <c r="M424" s="8">
        <v>1097044.82</v>
      </c>
      <c r="N424" s="8">
        <v>361788.59</v>
      </c>
    </row>
    <row r="425" spans="1:14" x14ac:dyDescent="0.2">
      <c r="A425" t="s">
        <v>17</v>
      </c>
      <c r="B425" t="s">
        <v>35</v>
      </c>
      <c r="C425" t="s">
        <v>22</v>
      </c>
      <c r="D425" t="s">
        <v>7</v>
      </c>
      <c r="E425" t="s">
        <v>8</v>
      </c>
      <c r="F425" s="5">
        <v>42349</v>
      </c>
      <c r="G425">
        <v>163892257</v>
      </c>
      <c r="H425" s="5">
        <v>42394</v>
      </c>
      <c r="I425">
        <v>8216</v>
      </c>
      <c r="J425" s="8">
        <v>109.28</v>
      </c>
      <c r="K425" s="8">
        <v>35.840000000000003</v>
      </c>
      <c r="L425" s="8">
        <v>897844.48</v>
      </c>
      <c r="M425" s="8">
        <v>294461.44</v>
      </c>
      <c r="N425" s="8">
        <v>603383.04000000004</v>
      </c>
    </row>
    <row r="426" spans="1:14" x14ac:dyDescent="0.2">
      <c r="A426" t="s">
        <v>39</v>
      </c>
      <c r="B426" t="s">
        <v>196</v>
      </c>
      <c r="C426" t="s">
        <v>65</v>
      </c>
      <c r="D426" t="s">
        <v>7</v>
      </c>
      <c r="E426" t="s">
        <v>23</v>
      </c>
      <c r="F426" s="5">
        <v>42702</v>
      </c>
      <c r="G426">
        <v>953528153</v>
      </c>
      <c r="H426" s="5">
        <v>42751</v>
      </c>
      <c r="I426">
        <v>9025</v>
      </c>
      <c r="J426" s="8">
        <v>668.27</v>
      </c>
      <c r="K426" s="8">
        <v>502.54</v>
      </c>
      <c r="L426" s="8">
        <v>6031136.75</v>
      </c>
      <c r="M426" s="8">
        <v>4535423.5</v>
      </c>
      <c r="N426" s="8">
        <v>1495713.25</v>
      </c>
    </row>
    <row r="427" spans="1:14" x14ac:dyDescent="0.2">
      <c r="A427" t="s">
        <v>26</v>
      </c>
      <c r="B427" t="s">
        <v>51</v>
      </c>
      <c r="C427" t="s">
        <v>45</v>
      </c>
      <c r="D427" t="s">
        <v>3</v>
      </c>
      <c r="E427" t="s">
        <v>4</v>
      </c>
      <c r="F427" s="5">
        <v>42585</v>
      </c>
      <c r="G427">
        <v>640974414</v>
      </c>
      <c r="H427" s="5">
        <v>42633</v>
      </c>
      <c r="I427">
        <v>7428</v>
      </c>
      <c r="J427" s="8">
        <v>9.33</v>
      </c>
      <c r="K427" s="8">
        <v>6.92</v>
      </c>
      <c r="L427" s="8">
        <v>69303.240000000005</v>
      </c>
      <c r="M427" s="8">
        <v>51401.760000000002</v>
      </c>
      <c r="N427" s="8">
        <v>17901.48</v>
      </c>
    </row>
    <row r="428" spans="1:14" x14ac:dyDescent="0.2">
      <c r="A428" t="s">
        <v>39</v>
      </c>
      <c r="B428" t="s">
        <v>128</v>
      </c>
      <c r="C428" t="s">
        <v>2</v>
      </c>
      <c r="D428" t="s">
        <v>7</v>
      </c>
      <c r="E428" t="s">
        <v>8</v>
      </c>
      <c r="F428" s="5">
        <v>42102</v>
      </c>
      <c r="G428">
        <v>474717366</v>
      </c>
      <c r="H428" s="5">
        <v>42108</v>
      </c>
      <c r="I428">
        <v>8273</v>
      </c>
      <c r="J428" s="8">
        <v>255.28</v>
      </c>
      <c r="K428" s="8">
        <v>159.41999999999999</v>
      </c>
      <c r="L428" s="8">
        <v>2111931.44</v>
      </c>
      <c r="M428" s="8">
        <v>1318881.6599999999</v>
      </c>
      <c r="N428" s="8">
        <v>793049.78</v>
      </c>
    </row>
    <row r="429" spans="1:14" x14ac:dyDescent="0.2">
      <c r="A429" t="s">
        <v>20</v>
      </c>
      <c r="B429" t="s">
        <v>140</v>
      </c>
      <c r="C429" t="s">
        <v>36</v>
      </c>
      <c r="D429" t="s">
        <v>3</v>
      </c>
      <c r="E429" t="s">
        <v>8</v>
      </c>
      <c r="F429" s="5">
        <v>44746</v>
      </c>
      <c r="G429">
        <v>873555839</v>
      </c>
      <c r="H429" s="5">
        <v>44777</v>
      </c>
      <c r="I429">
        <v>3440</v>
      </c>
      <c r="J429" s="8">
        <v>421.89</v>
      </c>
      <c r="K429" s="8">
        <v>364.69</v>
      </c>
      <c r="L429" s="8">
        <v>1451301.6</v>
      </c>
      <c r="M429" s="8">
        <v>1254533.6000000001</v>
      </c>
      <c r="N429" s="8">
        <v>196768</v>
      </c>
    </row>
    <row r="430" spans="1:14" x14ac:dyDescent="0.2">
      <c r="A430" t="s">
        <v>26</v>
      </c>
      <c r="B430" t="s">
        <v>187</v>
      </c>
      <c r="C430" t="s">
        <v>14</v>
      </c>
      <c r="D430" t="s">
        <v>3</v>
      </c>
      <c r="E430" t="s">
        <v>4</v>
      </c>
      <c r="F430" s="5">
        <v>42399</v>
      </c>
      <c r="G430">
        <v>976601159</v>
      </c>
      <c r="H430" s="5">
        <v>42440</v>
      </c>
      <c r="I430">
        <v>6840</v>
      </c>
      <c r="J430" s="8">
        <v>205.7</v>
      </c>
      <c r="K430" s="8">
        <v>117.11</v>
      </c>
      <c r="L430" s="8">
        <v>1406988</v>
      </c>
      <c r="M430" s="8">
        <v>801032.4</v>
      </c>
      <c r="N430" s="8">
        <v>605955.6</v>
      </c>
    </row>
    <row r="431" spans="1:14" x14ac:dyDescent="0.2">
      <c r="A431" t="s">
        <v>0</v>
      </c>
      <c r="B431" t="s">
        <v>197</v>
      </c>
      <c r="C431" t="s">
        <v>45</v>
      </c>
      <c r="D431" t="s">
        <v>7</v>
      </c>
      <c r="E431" t="s">
        <v>8</v>
      </c>
      <c r="F431" s="5">
        <v>44105</v>
      </c>
      <c r="G431">
        <v>893277156</v>
      </c>
      <c r="H431" s="5">
        <v>44147</v>
      </c>
      <c r="I431">
        <v>9416</v>
      </c>
      <c r="J431" s="8">
        <v>9.33</v>
      </c>
      <c r="K431" s="8">
        <v>6.92</v>
      </c>
      <c r="L431" s="8">
        <v>87851.28</v>
      </c>
      <c r="M431" s="8">
        <v>65158.720000000001</v>
      </c>
      <c r="N431" s="8">
        <v>22692.560000000001</v>
      </c>
    </row>
    <row r="432" spans="1:14" x14ac:dyDescent="0.2">
      <c r="A432" t="s">
        <v>9</v>
      </c>
      <c r="B432" t="s">
        <v>49</v>
      </c>
      <c r="C432" t="s">
        <v>31</v>
      </c>
      <c r="D432" t="s">
        <v>7</v>
      </c>
      <c r="E432" t="s">
        <v>15</v>
      </c>
      <c r="F432" s="5">
        <v>44062</v>
      </c>
      <c r="G432">
        <v>353320157</v>
      </c>
      <c r="H432" s="5">
        <v>44065</v>
      </c>
      <c r="I432">
        <v>4141</v>
      </c>
      <c r="J432" s="8">
        <v>437.2</v>
      </c>
      <c r="K432" s="8">
        <v>263.33</v>
      </c>
      <c r="L432" s="8">
        <v>1810445.2</v>
      </c>
      <c r="M432" s="8">
        <v>1090449.53</v>
      </c>
      <c r="N432" s="8">
        <v>719995.67</v>
      </c>
    </row>
    <row r="433" spans="1:14" x14ac:dyDescent="0.2">
      <c r="A433" t="s">
        <v>20</v>
      </c>
      <c r="B433" t="s">
        <v>198</v>
      </c>
      <c r="C433" t="s">
        <v>2</v>
      </c>
      <c r="D433" t="s">
        <v>7</v>
      </c>
      <c r="E433" t="s">
        <v>23</v>
      </c>
      <c r="F433" s="5">
        <v>42937</v>
      </c>
      <c r="G433">
        <v>956778991</v>
      </c>
      <c r="H433" s="5">
        <v>42972</v>
      </c>
      <c r="I433">
        <v>1020</v>
      </c>
      <c r="J433" s="8">
        <v>255.28</v>
      </c>
      <c r="K433" s="8">
        <v>159.41999999999999</v>
      </c>
      <c r="L433" s="8">
        <v>260385.6</v>
      </c>
      <c r="M433" s="8">
        <v>162608.4</v>
      </c>
      <c r="N433" s="8">
        <v>97777.2</v>
      </c>
    </row>
    <row r="434" spans="1:14" x14ac:dyDescent="0.2">
      <c r="A434" t="s">
        <v>26</v>
      </c>
      <c r="B434" t="s">
        <v>170</v>
      </c>
      <c r="C434" t="s">
        <v>2</v>
      </c>
      <c r="D434" t="s">
        <v>7</v>
      </c>
      <c r="E434" t="s">
        <v>15</v>
      </c>
      <c r="F434" s="5">
        <v>42097</v>
      </c>
      <c r="G434">
        <v>324014985</v>
      </c>
      <c r="H434" s="5">
        <v>42104</v>
      </c>
      <c r="I434">
        <v>2089</v>
      </c>
      <c r="J434" s="8">
        <v>255.28</v>
      </c>
      <c r="K434" s="8">
        <v>159.41999999999999</v>
      </c>
      <c r="L434" s="8">
        <v>533279.92000000004</v>
      </c>
      <c r="M434" s="8">
        <v>333028.38</v>
      </c>
      <c r="N434" s="8">
        <v>200251.54</v>
      </c>
    </row>
    <row r="435" spans="1:14" x14ac:dyDescent="0.2">
      <c r="A435" t="s">
        <v>9</v>
      </c>
      <c r="B435" t="s">
        <v>114</v>
      </c>
      <c r="C435" t="s">
        <v>14</v>
      </c>
      <c r="D435" t="s">
        <v>7</v>
      </c>
      <c r="E435" t="s">
        <v>15</v>
      </c>
      <c r="F435" s="5">
        <v>43636</v>
      </c>
      <c r="G435">
        <v>645701968</v>
      </c>
      <c r="H435" s="5">
        <v>43667</v>
      </c>
      <c r="I435">
        <v>6416</v>
      </c>
      <c r="J435" s="8">
        <v>205.7</v>
      </c>
      <c r="K435" s="8">
        <v>117.11</v>
      </c>
      <c r="L435" s="8">
        <v>1319771.2</v>
      </c>
      <c r="M435" s="8">
        <v>751377.76</v>
      </c>
      <c r="N435" s="8">
        <v>568393.43999999994</v>
      </c>
    </row>
    <row r="436" spans="1:14" x14ac:dyDescent="0.2">
      <c r="A436" t="s">
        <v>12</v>
      </c>
      <c r="B436" t="s">
        <v>190</v>
      </c>
      <c r="C436" t="s">
        <v>45</v>
      </c>
      <c r="D436" t="s">
        <v>7</v>
      </c>
      <c r="E436" t="s">
        <v>15</v>
      </c>
      <c r="F436" s="5">
        <v>43624</v>
      </c>
      <c r="G436">
        <v>132826268</v>
      </c>
      <c r="H436" s="5">
        <v>43653</v>
      </c>
      <c r="I436">
        <v>5099</v>
      </c>
      <c r="J436" s="8">
        <v>9.33</v>
      </c>
      <c r="K436" s="8">
        <v>6.92</v>
      </c>
      <c r="L436" s="8">
        <v>47573.67</v>
      </c>
      <c r="M436" s="8">
        <v>35285.08</v>
      </c>
      <c r="N436" s="8">
        <v>12288.59</v>
      </c>
    </row>
    <row r="437" spans="1:14" x14ac:dyDescent="0.2">
      <c r="A437" t="s">
        <v>26</v>
      </c>
      <c r="B437" t="s">
        <v>156</v>
      </c>
      <c r="C437" t="s">
        <v>36</v>
      </c>
      <c r="D437" t="s">
        <v>7</v>
      </c>
      <c r="E437" t="s">
        <v>15</v>
      </c>
      <c r="F437" s="5">
        <v>43706</v>
      </c>
      <c r="G437">
        <v>666686713</v>
      </c>
      <c r="H437" s="5">
        <v>43718</v>
      </c>
      <c r="I437">
        <v>6269</v>
      </c>
      <c r="J437" s="8">
        <v>421.89</v>
      </c>
      <c r="K437" s="8">
        <v>364.69</v>
      </c>
      <c r="L437" s="8">
        <v>2644828.41</v>
      </c>
      <c r="M437" s="8">
        <v>2286241.61</v>
      </c>
      <c r="N437" s="8">
        <v>358586.8</v>
      </c>
    </row>
    <row r="438" spans="1:14" x14ac:dyDescent="0.2">
      <c r="A438" t="s">
        <v>9</v>
      </c>
      <c r="B438" t="s">
        <v>98</v>
      </c>
      <c r="C438" t="s">
        <v>29</v>
      </c>
      <c r="D438" t="s">
        <v>3</v>
      </c>
      <c r="E438" t="s">
        <v>23</v>
      </c>
      <c r="F438" s="5">
        <v>43727</v>
      </c>
      <c r="G438">
        <v>148894631</v>
      </c>
      <c r="H438" s="5">
        <v>43733</v>
      </c>
      <c r="I438">
        <v>85</v>
      </c>
      <c r="J438" s="8">
        <v>651.21</v>
      </c>
      <c r="K438" s="8">
        <v>524.96</v>
      </c>
      <c r="L438" s="8">
        <v>55352.85</v>
      </c>
      <c r="M438" s="8">
        <v>44621.599999999999</v>
      </c>
      <c r="N438" s="8">
        <v>10731.25</v>
      </c>
    </row>
    <row r="439" spans="1:14" x14ac:dyDescent="0.2">
      <c r="A439" t="s">
        <v>26</v>
      </c>
      <c r="B439" t="s">
        <v>151</v>
      </c>
      <c r="C439" t="s">
        <v>11</v>
      </c>
      <c r="D439" t="s">
        <v>3</v>
      </c>
      <c r="E439" t="s">
        <v>15</v>
      </c>
      <c r="F439" s="5">
        <v>44730</v>
      </c>
      <c r="G439">
        <v>151373851</v>
      </c>
      <c r="H439" s="5">
        <v>44754</v>
      </c>
      <c r="I439">
        <v>3741</v>
      </c>
      <c r="J439" s="8">
        <v>47.45</v>
      </c>
      <c r="K439" s="8">
        <v>31.79</v>
      </c>
      <c r="L439" s="8">
        <v>177510.45</v>
      </c>
      <c r="M439" s="8">
        <v>118926.39</v>
      </c>
      <c r="N439" s="8">
        <v>58584.06</v>
      </c>
    </row>
    <row r="440" spans="1:14" x14ac:dyDescent="0.2">
      <c r="A440" t="s">
        <v>26</v>
      </c>
      <c r="B440" t="s">
        <v>199</v>
      </c>
      <c r="C440" t="s">
        <v>19</v>
      </c>
      <c r="D440" t="s">
        <v>7</v>
      </c>
      <c r="E440" t="s">
        <v>15</v>
      </c>
      <c r="F440" s="5">
        <v>42720</v>
      </c>
      <c r="G440">
        <v>966360700</v>
      </c>
      <c r="H440" s="5">
        <v>42762</v>
      </c>
      <c r="I440">
        <v>6461</v>
      </c>
      <c r="J440" s="8">
        <v>81.73</v>
      </c>
      <c r="K440" s="8">
        <v>56.67</v>
      </c>
      <c r="L440" s="8">
        <v>528057.53</v>
      </c>
      <c r="M440" s="8">
        <v>366144.87</v>
      </c>
      <c r="N440" s="8">
        <v>161912.66</v>
      </c>
    </row>
    <row r="441" spans="1:14" x14ac:dyDescent="0.2">
      <c r="A441" t="s">
        <v>0</v>
      </c>
      <c r="B441" t="s">
        <v>160</v>
      </c>
      <c r="C441" t="s">
        <v>2</v>
      </c>
      <c r="D441" t="s">
        <v>3</v>
      </c>
      <c r="E441" t="s">
        <v>4</v>
      </c>
      <c r="F441" s="5">
        <v>43559</v>
      </c>
      <c r="G441">
        <v>256404006</v>
      </c>
      <c r="H441" s="5">
        <v>43582</v>
      </c>
      <c r="I441">
        <v>4498</v>
      </c>
      <c r="J441" s="8">
        <v>255.28</v>
      </c>
      <c r="K441" s="8">
        <v>159.41999999999999</v>
      </c>
      <c r="L441" s="8">
        <v>1148249.44</v>
      </c>
      <c r="M441" s="8">
        <v>717071.16</v>
      </c>
      <c r="N441" s="8">
        <v>431178.28</v>
      </c>
    </row>
    <row r="442" spans="1:14" x14ac:dyDescent="0.2">
      <c r="A442" t="s">
        <v>0</v>
      </c>
      <c r="B442" t="s">
        <v>94</v>
      </c>
      <c r="C442" t="s">
        <v>65</v>
      </c>
      <c r="D442" t="s">
        <v>3</v>
      </c>
      <c r="E442" t="s">
        <v>8</v>
      </c>
      <c r="F442" s="5">
        <v>44840</v>
      </c>
      <c r="G442">
        <v>704365098</v>
      </c>
      <c r="H442" s="5">
        <v>44888</v>
      </c>
      <c r="I442">
        <v>6140</v>
      </c>
      <c r="J442" s="8">
        <v>668.27</v>
      </c>
      <c r="K442" s="8">
        <v>502.54</v>
      </c>
      <c r="L442" s="8">
        <v>4103177.8</v>
      </c>
      <c r="M442" s="8">
        <v>3085595.6</v>
      </c>
      <c r="N442" s="8">
        <v>1017582.2</v>
      </c>
    </row>
    <row r="443" spans="1:14" x14ac:dyDescent="0.2">
      <c r="A443" t="s">
        <v>26</v>
      </c>
      <c r="B443" t="s">
        <v>95</v>
      </c>
      <c r="C443" t="s">
        <v>2</v>
      </c>
      <c r="D443" t="s">
        <v>3</v>
      </c>
      <c r="E443" t="s">
        <v>8</v>
      </c>
      <c r="F443" s="5">
        <v>44778</v>
      </c>
      <c r="G443">
        <v>563417804</v>
      </c>
      <c r="H443" s="5">
        <v>44807</v>
      </c>
      <c r="I443">
        <v>6703</v>
      </c>
      <c r="J443" s="8">
        <v>255.28</v>
      </c>
      <c r="K443" s="8">
        <v>159.41999999999999</v>
      </c>
      <c r="L443" s="8">
        <v>1711141.84</v>
      </c>
      <c r="M443" s="8">
        <v>1068592.26</v>
      </c>
      <c r="N443" s="8">
        <v>642549.57999999996</v>
      </c>
    </row>
    <row r="444" spans="1:14" x14ac:dyDescent="0.2">
      <c r="A444" t="s">
        <v>17</v>
      </c>
      <c r="B444" t="s">
        <v>18</v>
      </c>
      <c r="C444" t="s">
        <v>57</v>
      </c>
      <c r="D444" t="s">
        <v>7</v>
      </c>
      <c r="E444" t="s">
        <v>23</v>
      </c>
      <c r="F444" s="5">
        <v>43438</v>
      </c>
      <c r="G444">
        <v>407048451</v>
      </c>
      <c r="H444" s="5">
        <v>42027</v>
      </c>
      <c r="I444">
        <v>3537</v>
      </c>
      <c r="J444" s="8">
        <v>154.06</v>
      </c>
      <c r="K444" s="8">
        <v>90.93</v>
      </c>
      <c r="L444" s="8">
        <v>544910.22</v>
      </c>
      <c r="M444" s="8">
        <v>321619.40999999997</v>
      </c>
      <c r="N444" s="8">
        <v>223290.81</v>
      </c>
    </row>
    <row r="445" spans="1:14" x14ac:dyDescent="0.2">
      <c r="A445" t="s">
        <v>12</v>
      </c>
      <c r="B445" t="s">
        <v>146</v>
      </c>
      <c r="C445" t="s">
        <v>11</v>
      </c>
      <c r="D445" t="s">
        <v>7</v>
      </c>
      <c r="E445" t="s">
        <v>4</v>
      </c>
      <c r="F445" s="5">
        <v>42237</v>
      </c>
      <c r="G445">
        <v>879055869</v>
      </c>
      <c r="H445" s="5">
        <v>42261</v>
      </c>
      <c r="I445">
        <v>1021</v>
      </c>
      <c r="J445" s="8">
        <v>47.45</v>
      </c>
      <c r="K445" s="8">
        <v>31.79</v>
      </c>
      <c r="L445" s="8">
        <v>48446.45</v>
      </c>
      <c r="M445" s="8">
        <v>32457.59</v>
      </c>
      <c r="N445" s="8">
        <v>15988.86</v>
      </c>
    </row>
    <row r="446" spans="1:14" x14ac:dyDescent="0.2">
      <c r="A446" t="s">
        <v>9</v>
      </c>
      <c r="B446" t="s">
        <v>161</v>
      </c>
      <c r="C446" t="s">
        <v>2</v>
      </c>
      <c r="D446" t="s">
        <v>3</v>
      </c>
      <c r="E446" t="s">
        <v>15</v>
      </c>
      <c r="F446" s="5">
        <v>43558</v>
      </c>
      <c r="G446">
        <v>443551385</v>
      </c>
      <c r="H446" s="5">
        <v>43594</v>
      </c>
      <c r="I446">
        <v>5566</v>
      </c>
      <c r="J446" s="8">
        <v>255.28</v>
      </c>
      <c r="K446" s="8">
        <v>159.41999999999999</v>
      </c>
      <c r="L446" s="8">
        <v>1420888.48</v>
      </c>
      <c r="M446" s="8">
        <v>887331.72</v>
      </c>
      <c r="N446" s="8">
        <v>533556.76</v>
      </c>
    </row>
    <row r="447" spans="1:14" x14ac:dyDescent="0.2">
      <c r="A447" t="s">
        <v>17</v>
      </c>
      <c r="B447" t="s">
        <v>82</v>
      </c>
      <c r="C447" t="s">
        <v>19</v>
      </c>
      <c r="D447" t="s">
        <v>3</v>
      </c>
      <c r="E447" t="s">
        <v>15</v>
      </c>
      <c r="F447" s="5">
        <v>43521</v>
      </c>
      <c r="G447">
        <v>334958827</v>
      </c>
      <c r="H447" s="5">
        <v>43524</v>
      </c>
      <c r="I447">
        <v>615</v>
      </c>
      <c r="J447" s="8">
        <v>81.73</v>
      </c>
      <c r="K447" s="8">
        <v>56.67</v>
      </c>
      <c r="L447" s="8">
        <v>50263.95</v>
      </c>
      <c r="M447" s="8">
        <v>34852.050000000003</v>
      </c>
      <c r="N447" s="8">
        <v>15411.9</v>
      </c>
    </row>
    <row r="448" spans="1:14" x14ac:dyDescent="0.2">
      <c r="A448" t="s">
        <v>9</v>
      </c>
      <c r="B448" t="s">
        <v>192</v>
      </c>
      <c r="C448" t="s">
        <v>22</v>
      </c>
      <c r="D448" t="s">
        <v>7</v>
      </c>
      <c r="E448" t="s">
        <v>23</v>
      </c>
      <c r="F448" s="5">
        <v>43170</v>
      </c>
      <c r="G448">
        <v>508014523</v>
      </c>
      <c r="H448" s="5">
        <v>43179</v>
      </c>
      <c r="I448">
        <v>1642</v>
      </c>
      <c r="J448" s="8">
        <v>109.28</v>
      </c>
      <c r="K448" s="8">
        <v>35.840000000000003</v>
      </c>
      <c r="L448" s="8">
        <v>179437.76</v>
      </c>
      <c r="M448" s="8">
        <v>58849.279999999999</v>
      </c>
      <c r="N448" s="8">
        <v>120588.48</v>
      </c>
    </row>
    <row r="449" spans="1:14" x14ac:dyDescent="0.2">
      <c r="A449" t="s">
        <v>9</v>
      </c>
      <c r="B449" t="s">
        <v>141</v>
      </c>
      <c r="C449" t="s">
        <v>29</v>
      </c>
      <c r="D449" t="s">
        <v>3</v>
      </c>
      <c r="E449" t="s">
        <v>8</v>
      </c>
      <c r="F449" s="5">
        <v>44020</v>
      </c>
      <c r="G449">
        <v>987767302</v>
      </c>
      <c r="H449" s="5">
        <v>44044</v>
      </c>
      <c r="I449">
        <v>1150</v>
      </c>
      <c r="J449" s="8">
        <v>651.21</v>
      </c>
      <c r="K449" s="8">
        <v>524.96</v>
      </c>
      <c r="L449" s="8">
        <v>748891.5</v>
      </c>
      <c r="M449" s="8">
        <v>603704</v>
      </c>
      <c r="N449" s="8">
        <v>145187.5</v>
      </c>
    </row>
    <row r="450" spans="1:14" x14ac:dyDescent="0.2">
      <c r="A450" t="s">
        <v>0</v>
      </c>
      <c r="B450" t="s">
        <v>159</v>
      </c>
      <c r="C450" t="s">
        <v>36</v>
      </c>
      <c r="D450" t="s">
        <v>7</v>
      </c>
      <c r="E450" t="s">
        <v>15</v>
      </c>
      <c r="F450" s="5">
        <v>44163</v>
      </c>
      <c r="G450">
        <v>519578492</v>
      </c>
      <c r="H450" s="5">
        <v>44194</v>
      </c>
      <c r="I450">
        <v>3677</v>
      </c>
      <c r="J450" s="8">
        <v>421.89</v>
      </c>
      <c r="K450" s="8">
        <v>364.69</v>
      </c>
      <c r="L450" s="8">
        <v>1551289.53</v>
      </c>
      <c r="M450" s="8">
        <v>1340965.1299999999</v>
      </c>
      <c r="N450" s="8">
        <v>210324.4</v>
      </c>
    </row>
    <row r="451" spans="1:14" x14ac:dyDescent="0.2">
      <c r="A451" t="s">
        <v>17</v>
      </c>
      <c r="B451" t="s">
        <v>149</v>
      </c>
      <c r="C451" t="s">
        <v>6</v>
      </c>
      <c r="D451" t="s">
        <v>7</v>
      </c>
      <c r="E451" t="s">
        <v>4</v>
      </c>
      <c r="F451" s="5">
        <v>42892</v>
      </c>
      <c r="G451">
        <v>619121921</v>
      </c>
      <c r="H451" s="5">
        <v>42896</v>
      </c>
      <c r="I451">
        <v>789</v>
      </c>
      <c r="J451" s="8">
        <v>152.58000000000001</v>
      </c>
      <c r="K451" s="8">
        <v>97.44</v>
      </c>
      <c r="L451" s="8">
        <v>120385.62</v>
      </c>
      <c r="M451" s="8">
        <v>76880.160000000003</v>
      </c>
      <c r="N451" s="8">
        <v>43505.46</v>
      </c>
    </row>
    <row r="452" spans="1:14" x14ac:dyDescent="0.2">
      <c r="A452" t="s">
        <v>17</v>
      </c>
      <c r="B452" t="s">
        <v>42</v>
      </c>
      <c r="C452" t="s">
        <v>2</v>
      </c>
      <c r="D452" t="s">
        <v>7</v>
      </c>
      <c r="E452" t="s">
        <v>23</v>
      </c>
      <c r="F452" s="5">
        <v>43120</v>
      </c>
      <c r="G452">
        <v>622383916</v>
      </c>
      <c r="H452" s="5">
        <v>43149</v>
      </c>
      <c r="I452">
        <v>6086</v>
      </c>
      <c r="J452" s="8">
        <v>255.28</v>
      </c>
      <c r="K452" s="8">
        <v>159.41999999999999</v>
      </c>
      <c r="L452" s="8">
        <v>1553634.08</v>
      </c>
      <c r="M452" s="8">
        <v>970230.12</v>
      </c>
      <c r="N452" s="8">
        <v>583403.96</v>
      </c>
    </row>
    <row r="453" spans="1:14" x14ac:dyDescent="0.2">
      <c r="A453" t="s">
        <v>12</v>
      </c>
      <c r="B453" t="s">
        <v>115</v>
      </c>
      <c r="C453" t="s">
        <v>22</v>
      </c>
      <c r="D453" t="s">
        <v>7</v>
      </c>
      <c r="E453" t="s">
        <v>15</v>
      </c>
      <c r="F453" s="5">
        <v>44839</v>
      </c>
      <c r="G453">
        <v>835663306</v>
      </c>
      <c r="H453" s="5">
        <v>44868</v>
      </c>
      <c r="I453">
        <v>197</v>
      </c>
      <c r="J453" s="8">
        <v>109.28</v>
      </c>
      <c r="K453" s="8">
        <v>35.840000000000003</v>
      </c>
      <c r="L453" s="8">
        <v>21528.16</v>
      </c>
      <c r="M453" s="8">
        <v>7060.48</v>
      </c>
      <c r="N453" s="8">
        <v>14467.68</v>
      </c>
    </row>
    <row r="454" spans="1:14" x14ac:dyDescent="0.2">
      <c r="A454" t="s">
        <v>17</v>
      </c>
      <c r="B454" t="s">
        <v>135</v>
      </c>
      <c r="C454" t="s">
        <v>19</v>
      </c>
      <c r="D454" t="s">
        <v>3</v>
      </c>
      <c r="E454" t="s">
        <v>8</v>
      </c>
      <c r="F454" s="5">
        <v>42585</v>
      </c>
      <c r="G454">
        <v>285571420</v>
      </c>
      <c r="H454" s="5">
        <v>42626</v>
      </c>
      <c r="I454">
        <v>5784</v>
      </c>
      <c r="J454" s="8">
        <v>81.73</v>
      </c>
      <c r="K454" s="8">
        <v>56.67</v>
      </c>
      <c r="L454" s="8">
        <v>472726.32</v>
      </c>
      <c r="M454" s="8">
        <v>327779.28000000003</v>
      </c>
      <c r="N454" s="8">
        <v>144947.04</v>
      </c>
    </row>
    <row r="455" spans="1:14" x14ac:dyDescent="0.2">
      <c r="A455" t="s">
        <v>17</v>
      </c>
      <c r="B455" t="s">
        <v>42</v>
      </c>
      <c r="C455" t="s">
        <v>2</v>
      </c>
      <c r="D455" t="s">
        <v>3</v>
      </c>
      <c r="E455" t="s">
        <v>8</v>
      </c>
      <c r="F455" s="5">
        <v>42056</v>
      </c>
      <c r="G455">
        <v>769032084</v>
      </c>
      <c r="H455" s="5">
        <v>42097</v>
      </c>
      <c r="I455">
        <v>2538</v>
      </c>
      <c r="J455" s="8">
        <v>255.28</v>
      </c>
      <c r="K455" s="8">
        <v>159.41999999999999</v>
      </c>
      <c r="L455" s="8">
        <v>647900.64</v>
      </c>
      <c r="M455" s="8">
        <v>404607.96</v>
      </c>
      <c r="N455" s="8">
        <v>243292.68</v>
      </c>
    </row>
    <row r="456" spans="1:14" x14ac:dyDescent="0.2">
      <c r="A456" t="s">
        <v>26</v>
      </c>
      <c r="B456" t="s">
        <v>170</v>
      </c>
      <c r="C456" t="s">
        <v>57</v>
      </c>
      <c r="D456" t="s">
        <v>7</v>
      </c>
      <c r="E456" t="s">
        <v>15</v>
      </c>
      <c r="F456" s="5">
        <v>43757</v>
      </c>
      <c r="G456">
        <v>103281629</v>
      </c>
      <c r="H456" s="5">
        <v>43774</v>
      </c>
      <c r="I456">
        <v>2184</v>
      </c>
      <c r="J456" s="8">
        <v>154.06</v>
      </c>
      <c r="K456" s="8">
        <v>90.93</v>
      </c>
      <c r="L456" s="8">
        <v>336467.04</v>
      </c>
      <c r="M456" s="8">
        <v>198591.12</v>
      </c>
      <c r="N456" s="8">
        <v>137875.92000000001</v>
      </c>
    </row>
    <row r="457" spans="1:14" x14ac:dyDescent="0.2">
      <c r="A457" t="s">
        <v>0</v>
      </c>
      <c r="B457" t="s">
        <v>197</v>
      </c>
      <c r="C457" t="s">
        <v>14</v>
      </c>
      <c r="D457" t="s">
        <v>3</v>
      </c>
      <c r="E457" t="s">
        <v>15</v>
      </c>
      <c r="F457" s="5">
        <v>42818</v>
      </c>
      <c r="G457">
        <v>675868880</v>
      </c>
      <c r="H457" s="5">
        <v>42866</v>
      </c>
      <c r="I457">
        <v>3476</v>
      </c>
      <c r="J457" s="8">
        <v>205.7</v>
      </c>
      <c r="K457" s="8">
        <v>117.11</v>
      </c>
      <c r="L457" s="8">
        <v>715013.2</v>
      </c>
      <c r="M457" s="8">
        <v>407074.36</v>
      </c>
      <c r="N457" s="8">
        <v>307938.84000000003</v>
      </c>
    </row>
    <row r="458" spans="1:14" x14ac:dyDescent="0.2">
      <c r="A458" t="s">
        <v>26</v>
      </c>
      <c r="B458" t="s">
        <v>179</v>
      </c>
      <c r="C458" t="s">
        <v>45</v>
      </c>
      <c r="D458" t="s">
        <v>7</v>
      </c>
      <c r="E458" t="s">
        <v>4</v>
      </c>
      <c r="F458" s="5">
        <v>42373</v>
      </c>
      <c r="G458">
        <v>894655168</v>
      </c>
      <c r="H458" s="5">
        <v>42395</v>
      </c>
      <c r="I458">
        <v>7200</v>
      </c>
      <c r="J458" s="8">
        <v>9.33</v>
      </c>
      <c r="K458" s="8">
        <v>6.92</v>
      </c>
      <c r="L458" s="8">
        <v>67176</v>
      </c>
      <c r="M458" s="8">
        <v>49824</v>
      </c>
      <c r="N458" s="8">
        <v>17352</v>
      </c>
    </row>
    <row r="459" spans="1:14" x14ac:dyDescent="0.2">
      <c r="A459" t="s">
        <v>26</v>
      </c>
      <c r="B459" t="s">
        <v>153</v>
      </c>
      <c r="C459" t="s">
        <v>45</v>
      </c>
      <c r="D459" t="s">
        <v>3</v>
      </c>
      <c r="E459" t="s">
        <v>4</v>
      </c>
      <c r="F459" s="5">
        <v>43519</v>
      </c>
      <c r="G459">
        <v>137814319</v>
      </c>
      <c r="H459" s="5">
        <v>43538</v>
      </c>
      <c r="I459">
        <v>1174</v>
      </c>
      <c r="J459" s="8">
        <v>9.33</v>
      </c>
      <c r="K459" s="8">
        <v>6.92</v>
      </c>
      <c r="L459" s="8">
        <v>10953.42</v>
      </c>
      <c r="M459" s="8">
        <v>8124.08</v>
      </c>
      <c r="N459" s="8">
        <v>2829.34</v>
      </c>
    </row>
    <row r="460" spans="1:14" x14ac:dyDescent="0.2">
      <c r="A460" t="s">
        <v>9</v>
      </c>
      <c r="B460" t="s">
        <v>182</v>
      </c>
      <c r="C460" t="s">
        <v>2</v>
      </c>
      <c r="D460" t="s">
        <v>7</v>
      </c>
      <c r="E460" t="s">
        <v>23</v>
      </c>
      <c r="F460" s="5">
        <v>44093</v>
      </c>
      <c r="G460">
        <v>103832662</v>
      </c>
      <c r="H460" s="5">
        <v>44124</v>
      </c>
      <c r="I460">
        <v>5247</v>
      </c>
      <c r="J460" s="8">
        <v>255.28</v>
      </c>
      <c r="K460" s="8">
        <v>159.41999999999999</v>
      </c>
      <c r="L460" s="8">
        <v>1339454.1599999999</v>
      </c>
      <c r="M460" s="8">
        <v>836476.74</v>
      </c>
      <c r="N460" s="8">
        <v>502977.42</v>
      </c>
    </row>
    <row r="461" spans="1:14" x14ac:dyDescent="0.2">
      <c r="A461" t="s">
        <v>17</v>
      </c>
      <c r="B461" t="s">
        <v>135</v>
      </c>
      <c r="C461" t="s">
        <v>19</v>
      </c>
      <c r="D461" t="s">
        <v>7</v>
      </c>
      <c r="E461" t="s">
        <v>23</v>
      </c>
      <c r="F461" s="5">
        <v>42394</v>
      </c>
      <c r="G461">
        <v>761509025</v>
      </c>
      <c r="H461" s="5">
        <v>42432</v>
      </c>
      <c r="I461">
        <v>6298</v>
      </c>
      <c r="J461" s="8">
        <v>81.73</v>
      </c>
      <c r="K461" s="8">
        <v>56.67</v>
      </c>
      <c r="L461" s="8">
        <v>514735.54</v>
      </c>
      <c r="M461" s="8">
        <v>356907.66</v>
      </c>
      <c r="N461" s="8">
        <v>157827.88</v>
      </c>
    </row>
    <row r="462" spans="1:14" x14ac:dyDescent="0.2">
      <c r="A462" t="s">
        <v>26</v>
      </c>
      <c r="B462" t="s">
        <v>199</v>
      </c>
      <c r="C462" t="s">
        <v>11</v>
      </c>
      <c r="D462" t="s">
        <v>3</v>
      </c>
      <c r="E462" t="s">
        <v>4</v>
      </c>
      <c r="F462" s="5">
        <v>44730</v>
      </c>
      <c r="G462">
        <v>799954736</v>
      </c>
      <c r="H462" s="5">
        <v>44763</v>
      </c>
      <c r="I462">
        <v>3238</v>
      </c>
      <c r="J462" s="8">
        <v>47.45</v>
      </c>
      <c r="K462" s="8">
        <v>31.79</v>
      </c>
      <c r="L462" s="8">
        <v>153643.1</v>
      </c>
      <c r="M462" s="8">
        <v>102936.02</v>
      </c>
      <c r="N462" s="8">
        <v>50707.08</v>
      </c>
    </row>
    <row r="463" spans="1:14" x14ac:dyDescent="0.2">
      <c r="A463" t="s">
        <v>12</v>
      </c>
      <c r="B463" t="s">
        <v>32</v>
      </c>
      <c r="C463" t="s">
        <v>6</v>
      </c>
      <c r="D463" t="s">
        <v>7</v>
      </c>
      <c r="E463" t="s">
        <v>15</v>
      </c>
      <c r="F463" s="5">
        <v>44833</v>
      </c>
      <c r="G463">
        <v>778593623</v>
      </c>
      <c r="H463" s="5">
        <v>44882</v>
      </c>
      <c r="I463">
        <v>2010</v>
      </c>
      <c r="J463" s="8">
        <v>152.58000000000001</v>
      </c>
      <c r="K463" s="8">
        <v>97.44</v>
      </c>
      <c r="L463" s="8">
        <v>306685.8</v>
      </c>
      <c r="M463" s="8">
        <v>195854.4</v>
      </c>
      <c r="N463" s="8">
        <v>110831.4</v>
      </c>
    </row>
    <row r="464" spans="1:14" x14ac:dyDescent="0.2">
      <c r="A464" t="s">
        <v>0</v>
      </c>
      <c r="B464" t="s">
        <v>1</v>
      </c>
      <c r="C464" t="s">
        <v>31</v>
      </c>
      <c r="D464" t="s">
        <v>7</v>
      </c>
      <c r="E464" t="s">
        <v>4</v>
      </c>
      <c r="F464" s="5">
        <v>44598</v>
      </c>
      <c r="G464">
        <v>877162015</v>
      </c>
      <c r="H464" s="5">
        <v>44627</v>
      </c>
      <c r="I464">
        <v>588</v>
      </c>
      <c r="J464" s="8">
        <v>437.2</v>
      </c>
      <c r="K464" s="8">
        <v>263.33</v>
      </c>
      <c r="L464" s="8">
        <v>257073.6</v>
      </c>
      <c r="M464" s="8">
        <v>154838.04</v>
      </c>
      <c r="N464" s="8">
        <v>102235.56</v>
      </c>
    </row>
    <row r="465" spans="1:14" x14ac:dyDescent="0.2">
      <c r="A465" t="s">
        <v>9</v>
      </c>
      <c r="B465" t="s">
        <v>106</v>
      </c>
      <c r="C465" t="s">
        <v>19</v>
      </c>
      <c r="D465" t="s">
        <v>3</v>
      </c>
      <c r="E465" t="s">
        <v>23</v>
      </c>
      <c r="F465" s="5">
        <v>43150</v>
      </c>
      <c r="G465">
        <v>445708739</v>
      </c>
      <c r="H465" s="5">
        <v>43158</v>
      </c>
      <c r="I465">
        <v>3975</v>
      </c>
      <c r="J465" s="8">
        <v>81.73</v>
      </c>
      <c r="K465" s="8">
        <v>56.67</v>
      </c>
      <c r="L465" s="8">
        <v>324876.75</v>
      </c>
      <c r="M465" s="8">
        <v>225263.25</v>
      </c>
      <c r="N465" s="8">
        <v>99613.5</v>
      </c>
    </row>
    <row r="466" spans="1:14" x14ac:dyDescent="0.2">
      <c r="A466" t="s">
        <v>26</v>
      </c>
      <c r="B466" t="s">
        <v>170</v>
      </c>
      <c r="C466" t="s">
        <v>65</v>
      </c>
      <c r="D466" t="s">
        <v>7</v>
      </c>
      <c r="E466" t="s">
        <v>4</v>
      </c>
      <c r="F466" s="5">
        <v>43240</v>
      </c>
      <c r="G466">
        <v>254595124</v>
      </c>
      <c r="H466" s="5">
        <v>43272</v>
      </c>
      <c r="I466">
        <v>9210</v>
      </c>
      <c r="J466" s="8">
        <v>668.27</v>
      </c>
      <c r="K466" s="8">
        <v>502.54</v>
      </c>
      <c r="L466" s="8">
        <v>6154766.7000000002</v>
      </c>
      <c r="M466" s="8">
        <v>4628393.4000000004</v>
      </c>
      <c r="N466" s="8">
        <v>1526373.3</v>
      </c>
    </row>
    <row r="467" spans="1:14" x14ac:dyDescent="0.2">
      <c r="A467" t="s">
        <v>26</v>
      </c>
      <c r="B467" t="s">
        <v>139</v>
      </c>
      <c r="C467" t="s">
        <v>2</v>
      </c>
      <c r="D467" t="s">
        <v>3</v>
      </c>
      <c r="E467" t="s">
        <v>23</v>
      </c>
      <c r="F467" s="5">
        <v>43389</v>
      </c>
      <c r="G467">
        <v>244494998</v>
      </c>
      <c r="H467" s="5">
        <v>43425</v>
      </c>
      <c r="I467">
        <v>358</v>
      </c>
      <c r="J467" s="8">
        <v>255.28</v>
      </c>
      <c r="K467" s="8">
        <v>159.41999999999999</v>
      </c>
      <c r="L467" s="8">
        <v>91390.24</v>
      </c>
      <c r="M467" s="8">
        <v>57072.36</v>
      </c>
      <c r="N467" s="8">
        <v>34317.879999999997</v>
      </c>
    </row>
    <row r="468" spans="1:14" x14ac:dyDescent="0.2">
      <c r="A468" t="s">
        <v>26</v>
      </c>
      <c r="B468" t="s">
        <v>200</v>
      </c>
      <c r="C468" t="s">
        <v>14</v>
      </c>
      <c r="D468" t="s">
        <v>3</v>
      </c>
      <c r="E468" t="s">
        <v>4</v>
      </c>
      <c r="F468" s="5">
        <v>44126</v>
      </c>
      <c r="G468">
        <v>876394689</v>
      </c>
      <c r="H468" s="5">
        <v>44144</v>
      </c>
      <c r="I468">
        <v>3519</v>
      </c>
      <c r="J468" s="8">
        <v>205.7</v>
      </c>
      <c r="K468" s="8">
        <v>117.11</v>
      </c>
      <c r="L468" s="8">
        <v>723858.3</v>
      </c>
      <c r="M468" s="8">
        <v>412110.09</v>
      </c>
      <c r="N468" s="8">
        <v>311748.21000000002</v>
      </c>
    </row>
    <row r="469" spans="1:14" x14ac:dyDescent="0.2">
      <c r="A469" t="s">
        <v>0</v>
      </c>
      <c r="B469" t="s">
        <v>171</v>
      </c>
      <c r="C469" t="s">
        <v>45</v>
      </c>
      <c r="D469" t="s">
        <v>3</v>
      </c>
      <c r="E469" t="s">
        <v>15</v>
      </c>
      <c r="F469" s="5">
        <v>44828</v>
      </c>
      <c r="G469">
        <v>881593024</v>
      </c>
      <c r="H469" s="5">
        <v>44843</v>
      </c>
      <c r="I469">
        <v>1822</v>
      </c>
      <c r="J469" s="8">
        <v>9.33</v>
      </c>
      <c r="K469" s="8">
        <v>6.92</v>
      </c>
      <c r="L469" s="8">
        <v>16999.259999999998</v>
      </c>
      <c r="M469" s="8">
        <v>12608.24</v>
      </c>
      <c r="N469" s="8">
        <v>4391.0200000000004</v>
      </c>
    </row>
    <row r="470" spans="1:14" x14ac:dyDescent="0.2">
      <c r="A470" t="s">
        <v>26</v>
      </c>
      <c r="B470" t="s">
        <v>100</v>
      </c>
      <c r="C470" t="s">
        <v>22</v>
      </c>
      <c r="D470" t="s">
        <v>3</v>
      </c>
      <c r="E470" t="s">
        <v>8</v>
      </c>
      <c r="F470" s="5">
        <v>44531</v>
      </c>
      <c r="G470">
        <v>411701333</v>
      </c>
      <c r="H470" s="5">
        <v>44557</v>
      </c>
      <c r="I470">
        <v>428</v>
      </c>
      <c r="J470" s="8">
        <v>109.28</v>
      </c>
      <c r="K470" s="8">
        <v>35.840000000000003</v>
      </c>
      <c r="L470" s="8">
        <v>46771.839999999997</v>
      </c>
      <c r="M470" s="8">
        <v>15339.52</v>
      </c>
      <c r="N470" s="8">
        <v>31432.32</v>
      </c>
    </row>
    <row r="471" spans="1:14" x14ac:dyDescent="0.2">
      <c r="A471" t="s">
        <v>12</v>
      </c>
      <c r="B471" t="s">
        <v>180</v>
      </c>
      <c r="C471" t="s">
        <v>2</v>
      </c>
      <c r="D471" t="s">
        <v>3</v>
      </c>
      <c r="E471" t="s">
        <v>4</v>
      </c>
      <c r="F471" s="5">
        <v>42737</v>
      </c>
      <c r="G471">
        <v>588643443</v>
      </c>
      <c r="H471" s="5">
        <v>42777</v>
      </c>
      <c r="I471">
        <v>1531</v>
      </c>
      <c r="J471" s="8">
        <v>255.28</v>
      </c>
      <c r="K471" s="8">
        <v>159.41999999999999</v>
      </c>
      <c r="L471" s="8">
        <v>390833.68</v>
      </c>
      <c r="M471" s="8">
        <v>244072.02</v>
      </c>
      <c r="N471" s="8">
        <v>146761.66</v>
      </c>
    </row>
    <row r="472" spans="1:14" x14ac:dyDescent="0.2">
      <c r="A472" t="s">
        <v>9</v>
      </c>
      <c r="B472" t="s">
        <v>164</v>
      </c>
      <c r="C472" t="s">
        <v>11</v>
      </c>
      <c r="D472" t="s">
        <v>7</v>
      </c>
      <c r="E472" t="s">
        <v>4</v>
      </c>
      <c r="F472" s="5">
        <v>44036</v>
      </c>
      <c r="G472">
        <v>354655683</v>
      </c>
      <c r="H472" s="5">
        <v>44043</v>
      </c>
      <c r="I472">
        <v>9353</v>
      </c>
      <c r="J472" s="8">
        <v>47.45</v>
      </c>
      <c r="K472" s="8">
        <v>31.79</v>
      </c>
      <c r="L472" s="8">
        <v>443799.85</v>
      </c>
      <c r="M472" s="8">
        <v>297331.87</v>
      </c>
      <c r="N472" s="8">
        <v>146467.98000000001</v>
      </c>
    </row>
    <row r="473" spans="1:14" x14ac:dyDescent="0.2">
      <c r="A473" t="s">
        <v>12</v>
      </c>
      <c r="B473" t="s">
        <v>73</v>
      </c>
      <c r="C473" t="s">
        <v>22</v>
      </c>
      <c r="D473" t="s">
        <v>7</v>
      </c>
      <c r="E473" t="s">
        <v>15</v>
      </c>
      <c r="F473" s="5">
        <v>44090</v>
      </c>
      <c r="G473">
        <v>522286880</v>
      </c>
      <c r="H473" s="5">
        <v>44107</v>
      </c>
      <c r="I473">
        <v>5149</v>
      </c>
      <c r="J473" s="8">
        <v>109.28</v>
      </c>
      <c r="K473" s="8">
        <v>35.840000000000003</v>
      </c>
      <c r="L473" s="8">
        <v>562682.72</v>
      </c>
      <c r="M473" s="8">
        <v>184540.16</v>
      </c>
      <c r="N473" s="8">
        <v>378142.56</v>
      </c>
    </row>
    <row r="474" spans="1:14" x14ac:dyDescent="0.2">
      <c r="A474" t="s">
        <v>9</v>
      </c>
      <c r="B474" t="s">
        <v>193</v>
      </c>
      <c r="C474" t="s">
        <v>29</v>
      </c>
      <c r="D474" t="s">
        <v>7</v>
      </c>
      <c r="E474" t="s">
        <v>8</v>
      </c>
      <c r="F474" s="5">
        <v>42916</v>
      </c>
      <c r="G474">
        <v>624398362</v>
      </c>
      <c r="H474" s="5">
        <v>42940</v>
      </c>
      <c r="I474">
        <v>2206</v>
      </c>
      <c r="J474" s="8">
        <v>651.21</v>
      </c>
      <c r="K474" s="8">
        <v>524.96</v>
      </c>
      <c r="L474" s="8">
        <v>1436569.26</v>
      </c>
      <c r="M474" s="8">
        <v>1158061.76</v>
      </c>
      <c r="N474" s="8">
        <v>278507.5</v>
      </c>
    </row>
    <row r="475" spans="1:14" x14ac:dyDescent="0.2">
      <c r="A475" t="s">
        <v>9</v>
      </c>
      <c r="B475" t="s">
        <v>102</v>
      </c>
      <c r="C475" t="s">
        <v>11</v>
      </c>
      <c r="D475" t="s">
        <v>3</v>
      </c>
      <c r="E475" t="s">
        <v>8</v>
      </c>
      <c r="F475" s="5">
        <v>42618</v>
      </c>
      <c r="G475">
        <v>264163959</v>
      </c>
      <c r="H475" s="5">
        <v>42635</v>
      </c>
      <c r="I475">
        <v>840</v>
      </c>
      <c r="J475" s="8">
        <v>47.45</v>
      </c>
      <c r="K475" s="8">
        <v>31.79</v>
      </c>
      <c r="L475" s="8">
        <v>39858</v>
      </c>
      <c r="M475" s="8">
        <v>26703.599999999999</v>
      </c>
      <c r="N475" s="8">
        <v>13154.4</v>
      </c>
    </row>
    <row r="476" spans="1:14" x14ac:dyDescent="0.2">
      <c r="A476" t="s">
        <v>26</v>
      </c>
      <c r="B476" t="s">
        <v>125</v>
      </c>
      <c r="C476" t="s">
        <v>11</v>
      </c>
      <c r="D476" t="s">
        <v>7</v>
      </c>
      <c r="E476" t="s">
        <v>4</v>
      </c>
      <c r="F476" s="5">
        <v>42450</v>
      </c>
      <c r="G476">
        <v>465069997</v>
      </c>
      <c r="H476" s="5">
        <v>42452</v>
      </c>
      <c r="I476">
        <v>3402</v>
      </c>
      <c r="J476" s="8">
        <v>47.45</v>
      </c>
      <c r="K476" s="8">
        <v>31.79</v>
      </c>
      <c r="L476" s="8">
        <v>161424.9</v>
      </c>
      <c r="M476" s="8">
        <v>108149.58</v>
      </c>
      <c r="N476" s="8">
        <v>53275.32</v>
      </c>
    </row>
    <row r="477" spans="1:14" x14ac:dyDescent="0.2">
      <c r="A477" t="s">
        <v>9</v>
      </c>
      <c r="B477" t="s">
        <v>84</v>
      </c>
      <c r="C477" t="s">
        <v>29</v>
      </c>
      <c r="D477" t="s">
        <v>7</v>
      </c>
      <c r="E477" t="s">
        <v>23</v>
      </c>
      <c r="F477" s="5">
        <v>44485</v>
      </c>
      <c r="G477">
        <v>520915305</v>
      </c>
      <c r="H477" s="5">
        <v>44507</v>
      </c>
      <c r="I477">
        <v>9270</v>
      </c>
      <c r="J477" s="8">
        <v>651.21</v>
      </c>
      <c r="K477" s="8">
        <v>524.96</v>
      </c>
      <c r="L477" s="8">
        <v>6036716.7000000002</v>
      </c>
      <c r="M477" s="8">
        <v>4866379.2</v>
      </c>
      <c r="N477" s="8">
        <v>1170337.5</v>
      </c>
    </row>
    <row r="478" spans="1:14" x14ac:dyDescent="0.2">
      <c r="A478" t="s">
        <v>20</v>
      </c>
      <c r="B478" t="s">
        <v>54</v>
      </c>
      <c r="C478" t="s">
        <v>11</v>
      </c>
      <c r="D478" t="s">
        <v>7</v>
      </c>
      <c r="E478" t="s">
        <v>23</v>
      </c>
      <c r="F478" s="5">
        <v>42103</v>
      </c>
      <c r="G478">
        <v>245811212</v>
      </c>
      <c r="H478" s="5">
        <v>42135</v>
      </c>
      <c r="I478">
        <v>9855</v>
      </c>
      <c r="J478" s="8">
        <v>47.45</v>
      </c>
      <c r="K478" s="8">
        <v>31.79</v>
      </c>
      <c r="L478" s="8">
        <v>467619.75</v>
      </c>
      <c r="M478" s="8">
        <v>313290.45</v>
      </c>
      <c r="N478" s="8">
        <v>154329.29999999999</v>
      </c>
    </row>
    <row r="479" spans="1:14" x14ac:dyDescent="0.2">
      <c r="A479" t="s">
        <v>9</v>
      </c>
      <c r="B479" t="s">
        <v>118</v>
      </c>
      <c r="C479" t="s">
        <v>14</v>
      </c>
      <c r="D479" t="s">
        <v>3</v>
      </c>
      <c r="E479" t="s">
        <v>23</v>
      </c>
      <c r="F479" s="5">
        <v>43501</v>
      </c>
      <c r="G479">
        <v>424181544</v>
      </c>
      <c r="H479" s="5">
        <v>43528</v>
      </c>
      <c r="I479">
        <v>3600</v>
      </c>
      <c r="J479" s="8">
        <v>205.7</v>
      </c>
      <c r="K479" s="8">
        <v>117.11</v>
      </c>
      <c r="L479" s="8">
        <v>740520</v>
      </c>
      <c r="M479" s="8">
        <v>421596</v>
      </c>
      <c r="N479" s="8">
        <v>318924</v>
      </c>
    </row>
    <row r="480" spans="1:14" x14ac:dyDescent="0.2">
      <c r="A480" t="s">
        <v>9</v>
      </c>
      <c r="B480" t="s">
        <v>104</v>
      </c>
      <c r="C480" t="s">
        <v>29</v>
      </c>
      <c r="D480" t="s">
        <v>3</v>
      </c>
      <c r="E480" t="s">
        <v>23</v>
      </c>
      <c r="F480" s="5">
        <v>42188</v>
      </c>
      <c r="G480">
        <v>560762631</v>
      </c>
      <c r="H480" s="5">
        <v>42201</v>
      </c>
      <c r="I480">
        <v>979</v>
      </c>
      <c r="J480" s="8">
        <v>651.21</v>
      </c>
      <c r="K480" s="8">
        <v>524.96</v>
      </c>
      <c r="L480" s="8">
        <v>637534.59</v>
      </c>
      <c r="M480" s="8">
        <v>513935.84</v>
      </c>
      <c r="N480" s="8">
        <v>123598.75</v>
      </c>
    </row>
    <row r="481" spans="1:14" x14ac:dyDescent="0.2">
      <c r="A481" t="s">
        <v>20</v>
      </c>
      <c r="B481" t="s">
        <v>52</v>
      </c>
      <c r="C481" t="s">
        <v>29</v>
      </c>
      <c r="D481" t="s">
        <v>7</v>
      </c>
      <c r="E481" t="s">
        <v>23</v>
      </c>
      <c r="F481" s="5">
        <v>43406</v>
      </c>
      <c r="G481">
        <v>230603301</v>
      </c>
      <c r="H481" s="5">
        <v>43444</v>
      </c>
      <c r="I481">
        <v>9496</v>
      </c>
      <c r="J481" s="8">
        <v>651.21</v>
      </c>
      <c r="K481" s="8">
        <v>524.96</v>
      </c>
      <c r="L481" s="8">
        <v>6183890.1600000001</v>
      </c>
      <c r="M481" s="8">
        <v>4985020.16</v>
      </c>
      <c r="N481" s="8">
        <v>1198870</v>
      </c>
    </row>
    <row r="482" spans="1:14" x14ac:dyDescent="0.2">
      <c r="A482" t="s">
        <v>20</v>
      </c>
      <c r="B482" t="s">
        <v>198</v>
      </c>
      <c r="C482" t="s">
        <v>57</v>
      </c>
      <c r="D482" t="s">
        <v>3</v>
      </c>
      <c r="E482" t="s">
        <v>23</v>
      </c>
      <c r="F482" s="5">
        <v>43867</v>
      </c>
      <c r="G482">
        <v>429064881</v>
      </c>
      <c r="H482" s="5">
        <v>43876</v>
      </c>
      <c r="I482">
        <v>8688</v>
      </c>
      <c r="J482" s="8">
        <v>154.06</v>
      </c>
      <c r="K482" s="8">
        <v>90.93</v>
      </c>
      <c r="L482" s="8">
        <v>1338473.28</v>
      </c>
      <c r="M482" s="8">
        <v>789999.84</v>
      </c>
      <c r="N482" s="8">
        <v>548473.43999999994</v>
      </c>
    </row>
    <row r="483" spans="1:14" x14ac:dyDescent="0.2">
      <c r="A483" t="s">
        <v>12</v>
      </c>
      <c r="B483" t="s">
        <v>76</v>
      </c>
      <c r="C483" t="s">
        <v>65</v>
      </c>
      <c r="D483" t="s">
        <v>7</v>
      </c>
      <c r="E483" t="s">
        <v>8</v>
      </c>
      <c r="F483" s="5">
        <v>43513</v>
      </c>
      <c r="G483">
        <v>421821200</v>
      </c>
      <c r="H483" s="5">
        <v>43539</v>
      </c>
      <c r="I483">
        <v>5122</v>
      </c>
      <c r="J483" s="8">
        <v>668.27</v>
      </c>
      <c r="K483" s="8">
        <v>502.54</v>
      </c>
      <c r="L483" s="8">
        <v>3422878.94</v>
      </c>
      <c r="M483" s="8">
        <v>2574009.88</v>
      </c>
      <c r="N483" s="8">
        <v>848869.06</v>
      </c>
    </row>
    <row r="484" spans="1:14" x14ac:dyDescent="0.2">
      <c r="A484" t="s">
        <v>26</v>
      </c>
      <c r="B484" t="s">
        <v>55</v>
      </c>
      <c r="C484" t="s">
        <v>29</v>
      </c>
      <c r="D484" t="s">
        <v>3</v>
      </c>
      <c r="E484" t="s">
        <v>8</v>
      </c>
      <c r="F484" s="5">
        <v>42835</v>
      </c>
      <c r="G484">
        <v>894858586</v>
      </c>
      <c r="H484" s="5">
        <v>42882</v>
      </c>
      <c r="I484">
        <v>7396</v>
      </c>
      <c r="J484" s="8">
        <v>651.21</v>
      </c>
      <c r="K484" s="8">
        <v>524.96</v>
      </c>
      <c r="L484" s="8">
        <v>4816349.16</v>
      </c>
      <c r="M484" s="8">
        <v>3882604.16</v>
      </c>
      <c r="N484" s="8">
        <v>933745</v>
      </c>
    </row>
    <row r="485" spans="1:14" x14ac:dyDescent="0.2">
      <c r="A485" t="s">
        <v>12</v>
      </c>
      <c r="B485" t="s">
        <v>169</v>
      </c>
      <c r="C485" t="s">
        <v>11</v>
      </c>
      <c r="D485" t="s">
        <v>7</v>
      </c>
      <c r="E485" t="s">
        <v>8</v>
      </c>
      <c r="F485" s="5">
        <v>43673</v>
      </c>
      <c r="G485">
        <v>804475867</v>
      </c>
      <c r="H485" s="5">
        <v>43695</v>
      </c>
      <c r="I485">
        <v>1141</v>
      </c>
      <c r="J485" s="8">
        <v>47.45</v>
      </c>
      <c r="K485" s="8">
        <v>31.79</v>
      </c>
      <c r="L485" s="8">
        <v>54140.45</v>
      </c>
      <c r="M485" s="8">
        <v>36272.39</v>
      </c>
      <c r="N485" s="8">
        <v>17868.060000000001</v>
      </c>
    </row>
    <row r="486" spans="1:14" x14ac:dyDescent="0.2">
      <c r="A486" t="s">
        <v>26</v>
      </c>
      <c r="B486" t="s">
        <v>187</v>
      </c>
      <c r="C486" t="s">
        <v>2</v>
      </c>
      <c r="D486" t="s">
        <v>7</v>
      </c>
      <c r="E486" t="s">
        <v>4</v>
      </c>
      <c r="F486" s="5">
        <v>43409</v>
      </c>
      <c r="G486">
        <v>527284371</v>
      </c>
      <c r="H486" s="5">
        <v>43422</v>
      </c>
      <c r="I486">
        <v>4018</v>
      </c>
      <c r="J486" s="8">
        <v>255.28</v>
      </c>
      <c r="K486" s="8">
        <v>159.41999999999999</v>
      </c>
      <c r="L486" s="8">
        <v>1025715.04</v>
      </c>
      <c r="M486" s="8">
        <v>640549.56000000006</v>
      </c>
      <c r="N486" s="8">
        <v>385165.48</v>
      </c>
    </row>
    <row r="487" spans="1:14" x14ac:dyDescent="0.2">
      <c r="A487" t="s">
        <v>12</v>
      </c>
      <c r="B487" t="s">
        <v>132</v>
      </c>
      <c r="C487" t="s">
        <v>11</v>
      </c>
      <c r="D487" t="s">
        <v>7</v>
      </c>
      <c r="E487" t="s">
        <v>4</v>
      </c>
      <c r="F487" s="5">
        <v>42393</v>
      </c>
      <c r="G487">
        <v>510207927</v>
      </c>
      <c r="H487" s="5">
        <v>42415</v>
      </c>
      <c r="I487">
        <v>718</v>
      </c>
      <c r="J487" s="8">
        <v>47.45</v>
      </c>
      <c r="K487" s="8">
        <v>31.79</v>
      </c>
      <c r="L487" s="8">
        <v>34069.1</v>
      </c>
      <c r="M487" s="8">
        <v>22825.22</v>
      </c>
      <c r="N487" s="8">
        <v>11243.88</v>
      </c>
    </row>
    <row r="488" spans="1:14" x14ac:dyDescent="0.2">
      <c r="A488" t="s">
        <v>12</v>
      </c>
      <c r="B488" t="s">
        <v>16</v>
      </c>
      <c r="C488" t="s">
        <v>57</v>
      </c>
      <c r="D488" t="s">
        <v>7</v>
      </c>
      <c r="E488" t="s">
        <v>8</v>
      </c>
      <c r="F488" s="5">
        <v>43555</v>
      </c>
      <c r="G488">
        <v>820482861</v>
      </c>
      <c r="H488" s="5">
        <v>43566</v>
      </c>
      <c r="I488">
        <v>7967</v>
      </c>
      <c r="J488" s="8">
        <v>154.06</v>
      </c>
      <c r="K488" s="8">
        <v>90.93</v>
      </c>
      <c r="L488" s="8">
        <v>1227396.02</v>
      </c>
      <c r="M488" s="8">
        <v>724439.31</v>
      </c>
      <c r="N488" s="8">
        <v>502956.71</v>
      </c>
    </row>
    <row r="489" spans="1:14" x14ac:dyDescent="0.2">
      <c r="A489" t="s">
        <v>17</v>
      </c>
      <c r="B489" t="s">
        <v>176</v>
      </c>
      <c r="C489" t="s">
        <v>31</v>
      </c>
      <c r="D489" t="s">
        <v>3</v>
      </c>
      <c r="E489" t="s">
        <v>4</v>
      </c>
      <c r="F489" s="5">
        <v>43409</v>
      </c>
      <c r="G489">
        <v>695658004</v>
      </c>
      <c r="H489" s="5">
        <v>43442</v>
      </c>
      <c r="I489">
        <v>9517</v>
      </c>
      <c r="J489" s="8">
        <v>437.2</v>
      </c>
      <c r="K489" s="8">
        <v>263.33</v>
      </c>
      <c r="L489" s="8">
        <v>4160832.4</v>
      </c>
      <c r="M489" s="8">
        <v>2506111.61</v>
      </c>
      <c r="N489" s="8">
        <v>1654720.79</v>
      </c>
    </row>
    <row r="490" spans="1:14" x14ac:dyDescent="0.2">
      <c r="A490" t="s">
        <v>20</v>
      </c>
      <c r="B490" t="s">
        <v>201</v>
      </c>
      <c r="C490" t="s">
        <v>31</v>
      </c>
      <c r="D490" t="s">
        <v>7</v>
      </c>
      <c r="E490" t="s">
        <v>23</v>
      </c>
      <c r="F490" s="5">
        <v>42088</v>
      </c>
      <c r="G490">
        <v>793594682</v>
      </c>
      <c r="H490" s="5">
        <v>42090</v>
      </c>
      <c r="I490">
        <v>1157</v>
      </c>
      <c r="J490" s="8">
        <v>437.2</v>
      </c>
      <c r="K490" s="8">
        <v>263.33</v>
      </c>
      <c r="L490" s="8">
        <v>505840.4</v>
      </c>
      <c r="M490" s="8">
        <v>304672.81</v>
      </c>
      <c r="N490" s="8">
        <v>201167.59</v>
      </c>
    </row>
    <row r="491" spans="1:14" x14ac:dyDescent="0.2">
      <c r="A491" t="s">
        <v>26</v>
      </c>
      <c r="B491" t="s">
        <v>103</v>
      </c>
      <c r="C491" t="s">
        <v>2</v>
      </c>
      <c r="D491" t="s">
        <v>3</v>
      </c>
      <c r="E491" t="s">
        <v>4</v>
      </c>
      <c r="F491" s="5">
        <v>43689</v>
      </c>
      <c r="G491">
        <v>942466723</v>
      </c>
      <c r="H491" s="5">
        <v>43712</v>
      </c>
      <c r="I491">
        <v>5702</v>
      </c>
      <c r="J491" s="8">
        <v>255.28</v>
      </c>
      <c r="K491" s="8">
        <v>159.41999999999999</v>
      </c>
      <c r="L491" s="8">
        <v>1455606.56</v>
      </c>
      <c r="M491" s="8">
        <v>909012.84</v>
      </c>
      <c r="N491" s="8">
        <v>546593.72</v>
      </c>
    </row>
    <row r="492" spans="1:14" x14ac:dyDescent="0.2">
      <c r="A492" t="s">
        <v>26</v>
      </c>
      <c r="B492" t="s">
        <v>179</v>
      </c>
      <c r="C492" t="s">
        <v>45</v>
      </c>
      <c r="D492" t="s">
        <v>7</v>
      </c>
      <c r="E492" t="s">
        <v>15</v>
      </c>
      <c r="F492" s="5">
        <v>44666</v>
      </c>
      <c r="G492">
        <v>590760457</v>
      </c>
      <c r="H492" s="5">
        <v>44679</v>
      </c>
      <c r="I492">
        <v>8002</v>
      </c>
      <c r="J492" s="8">
        <v>9.33</v>
      </c>
      <c r="K492" s="8">
        <v>6.92</v>
      </c>
      <c r="L492" s="8">
        <v>74658.66</v>
      </c>
      <c r="M492" s="8">
        <v>55373.84</v>
      </c>
      <c r="N492" s="8">
        <v>19284.82</v>
      </c>
    </row>
    <row r="493" spans="1:14" x14ac:dyDescent="0.2">
      <c r="A493" t="s">
        <v>26</v>
      </c>
      <c r="B493" t="s">
        <v>142</v>
      </c>
      <c r="C493" t="s">
        <v>29</v>
      </c>
      <c r="D493" t="s">
        <v>7</v>
      </c>
      <c r="E493" t="s">
        <v>4</v>
      </c>
      <c r="F493" s="5">
        <v>44702</v>
      </c>
      <c r="G493">
        <v>157274711</v>
      </c>
      <c r="H493" s="5">
        <v>44729</v>
      </c>
      <c r="I493">
        <v>9937</v>
      </c>
      <c r="J493" s="8">
        <v>651.21</v>
      </c>
      <c r="K493" s="8">
        <v>524.96</v>
      </c>
      <c r="L493" s="8">
        <v>6471073.7699999996</v>
      </c>
      <c r="M493" s="8">
        <v>5216527.5199999996</v>
      </c>
      <c r="N493" s="8">
        <v>1254546.25</v>
      </c>
    </row>
    <row r="494" spans="1:14" x14ac:dyDescent="0.2">
      <c r="A494" t="s">
        <v>26</v>
      </c>
      <c r="B494" t="s">
        <v>58</v>
      </c>
      <c r="C494" t="s">
        <v>11</v>
      </c>
      <c r="D494" t="s">
        <v>7</v>
      </c>
      <c r="E494" t="s">
        <v>15</v>
      </c>
      <c r="F494" s="5">
        <v>44026</v>
      </c>
      <c r="G494">
        <v>581120812</v>
      </c>
      <c r="H494" s="5">
        <v>44059</v>
      </c>
      <c r="I494">
        <v>5417</v>
      </c>
      <c r="J494" s="8">
        <v>47.45</v>
      </c>
      <c r="K494" s="8">
        <v>31.79</v>
      </c>
      <c r="L494" s="8">
        <v>257036.65</v>
      </c>
      <c r="M494" s="8">
        <v>172206.43</v>
      </c>
      <c r="N494" s="8">
        <v>84830.22</v>
      </c>
    </row>
    <row r="495" spans="1:14" x14ac:dyDescent="0.2">
      <c r="A495" t="s">
        <v>26</v>
      </c>
      <c r="B495" t="s">
        <v>121</v>
      </c>
      <c r="C495" t="s">
        <v>45</v>
      </c>
      <c r="D495" t="s">
        <v>7</v>
      </c>
      <c r="E495" t="s">
        <v>23</v>
      </c>
      <c r="F495" s="5">
        <v>44066</v>
      </c>
      <c r="G495">
        <v>171722590</v>
      </c>
      <c r="H495" s="5">
        <v>44104</v>
      </c>
      <c r="I495">
        <v>5385</v>
      </c>
      <c r="J495" s="8">
        <v>9.33</v>
      </c>
      <c r="K495" s="8">
        <v>6.92</v>
      </c>
      <c r="L495" s="8">
        <v>50242.05</v>
      </c>
      <c r="M495" s="8">
        <v>37264.199999999997</v>
      </c>
      <c r="N495" s="8">
        <v>12977.85</v>
      </c>
    </row>
    <row r="496" spans="1:14" x14ac:dyDescent="0.2">
      <c r="A496" t="s">
        <v>9</v>
      </c>
      <c r="B496" t="s">
        <v>148</v>
      </c>
      <c r="C496" t="s">
        <v>29</v>
      </c>
      <c r="D496" t="s">
        <v>7</v>
      </c>
      <c r="E496" t="s">
        <v>15</v>
      </c>
      <c r="F496" s="5">
        <v>42098</v>
      </c>
      <c r="G496">
        <v>458816373</v>
      </c>
      <c r="H496" s="5">
        <v>42110</v>
      </c>
      <c r="I496">
        <v>2815</v>
      </c>
      <c r="J496" s="8">
        <v>651.21</v>
      </c>
      <c r="K496" s="8">
        <v>524.96</v>
      </c>
      <c r="L496" s="8">
        <v>1833156.15</v>
      </c>
      <c r="M496" s="8">
        <v>1477762.4</v>
      </c>
      <c r="N496" s="8">
        <v>355393.75</v>
      </c>
    </row>
    <row r="497" spans="1:14" x14ac:dyDescent="0.2">
      <c r="A497" t="s">
        <v>12</v>
      </c>
      <c r="B497" t="s">
        <v>172</v>
      </c>
      <c r="C497" t="s">
        <v>11</v>
      </c>
      <c r="D497" t="s">
        <v>7</v>
      </c>
      <c r="E497" t="s">
        <v>23</v>
      </c>
      <c r="F497" s="5">
        <v>43328</v>
      </c>
      <c r="G497">
        <v>342450988</v>
      </c>
      <c r="H497" s="5">
        <v>43341</v>
      </c>
      <c r="I497">
        <v>7712</v>
      </c>
      <c r="J497" s="8">
        <v>47.45</v>
      </c>
      <c r="K497" s="8">
        <v>31.79</v>
      </c>
      <c r="L497" s="8">
        <v>365934.4</v>
      </c>
      <c r="M497" s="8">
        <v>245164.48</v>
      </c>
      <c r="N497" s="8">
        <v>120769.92</v>
      </c>
    </row>
    <row r="498" spans="1:14" x14ac:dyDescent="0.2">
      <c r="A498" t="s">
        <v>9</v>
      </c>
      <c r="B498" t="s">
        <v>80</v>
      </c>
      <c r="C498" t="s">
        <v>65</v>
      </c>
      <c r="D498" t="s">
        <v>7</v>
      </c>
      <c r="E498" t="s">
        <v>15</v>
      </c>
      <c r="F498" s="5">
        <v>43695</v>
      </c>
      <c r="G498">
        <v>142987763</v>
      </c>
      <c r="H498" s="5">
        <v>43709</v>
      </c>
      <c r="I498">
        <v>2112</v>
      </c>
      <c r="J498" s="8">
        <v>668.27</v>
      </c>
      <c r="K498" s="8">
        <v>502.54</v>
      </c>
      <c r="L498" s="8">
        <v>1411386.24</v>
      </c>
      <c r="M498" s="8">
        <v>1061364.48</v>
      </c>
      <c r="N498" s="8">
        <v>350021.76</v>
      </c>
    </row>
    <row r="499" spans="1:14" x14ac:dyDescent="0.2">
      <c r="A499" t="s">
        <v>17</v>
      </c>
      <c r="B499" t="s">
        <v>135</v>
      </c>
      <c r="C499" t="s">
        <v>22</v>
      </c>
      <c r="D499" t="s">
        <v>7</v>
      </c>
      <c r="E499" t="s">
        <v>15</v>
      </c>
      <c r="F499" s="5">
        <v>43994</v>
      </c>
      <c r="G499">
        <v>251100528</v>
      </c>
      <c r="H499" s="5">
        <v>44017</v>
      </c>
      <c r="I499">
        <v>5081</v>
      </c>
      <c r="J499" s="8">
        <v>109.28</v>
      </c>
      <c r="K499" s="8">
        <v>35.840000000000003</v>
      </c>
      <c r="L499" s="8">
        <v>555251.68000000005</v>
      </c>
      <c r="M499" s="8">
        <v>182103.04000000001</v>
      </c>
      <c r="N499" s="8">
        <v>373148.64</v>
      </c>
    </row>
    <row r="500" spans="1:14" x14ac:dyDescent="0.2">
      <c r="A500" t="s">
        <v>17</v>
      </c>
      <c r="B500" t="s">
        <v>28</v>
      </c>
      <c r="C500" t="s">
        <v>31</v>
      </c>
      <c r="D500" t="s">
        <v>3</v>
      </c>
      <c r="E500" t="s">
        <v>15</v>
      </c>
      <c r="F500" s="5">
        <v>43941</v>
      </c>
      <c r="G500">
        <v>677775609</v>
      </c>
      <c r="H500" s="5">
        <v>43956</v>
      </c>
      <c r="I500">
        <v>7719</v>
      </c>
      <c r="J500" s="8">
        <v>437.2</v>
      </c>
      <c r="K500" s="8">
        <v>263.33</v>
      </c>
      <c r="L500" s="8">
        <v>3374746.8</v>
      </c>
      <c r="M500" s="8">
        <v>2032644.27</v>
      </c>
      <c r="N500" s="8">
        <v>1342102.53</v>
      </c>
    </row>
    <row r="501" spans="1:14" x14ac:dyDescent="0.2">
      <c r="A501" t="s">
        <v>26</v>
      </c>
      <c r="B501" t="s">
        <v>151</v>
      </c>
      <c r="C501" t="s">
        <v>6</v>
      </c>
      <c r="D501" t="s">
        <v>7</v>
      </c>
      <c r="E501" t="s">
        <v>4</v>
      </c>
      <c r="F501" s="5">
        <v>44454</v>
      </c>
      <c r="G501">
        <v>604311835</v>
      </c>
      <c r="H501" s="5">
        <v>44504</v>
      </c>
      <c r="I501">
        <v>8156</v>
      </c>
      <c r="J501" s="8">
        <v>152.58000000000001</v>
      </c>
      <c r="K501" s="8">
        <v>97.44</v>
      </c>
      <c r="L501" s="8">
        <v>1244442.48</v>
      </c>
      <c r="M501" s="8">
        <v>794720.64</v>
      </c>
      <c r="N501" s="8">
        <v>449721.84</v>
      </c>
    </row>
    <row r="502" spans="1:14" x14ac:dyDescent="0.2">
      <c r="A502" t="s">
        <v>26</v>
      </c>
      <c r="B502" t="s">
        <v>170</v>
      </c>
      <c r="C502" t="s">
        <v>29</v>
      </c>
      <c r="D502" t="s">
        <v>3</v>
      </c>
      <c r="E502" t="s">
        <v>23</v>
      </c>
      <c r="F502" s="5">
        <v>44646</v>
      </c>
      <c r="G502">
        <v>632320535</v>
      </c>
      <c r="H502" s="5">
        <v>44648</v>
      </c>
      <c r="I502">
        <v>6553</v>
      </c>
      <c r="J502" s="8">
        <v>651.21</v>
      </c>
      <c r="K502" s="8">
        <v>524.96</v>
      </c>
      <c r="L502" s="8">
        <v>4267379.13</v>
      </c>
      <c r="M502" s="8">
        <v>3440062.88</v>
      </c>
      <c r="N502" s="8">
        <v>827316.25</v>
      </c>
    </row>
    <row r="503" spans="1:14" x14ac:dyDescent="0.2">
      <c r="A503" t="s">
        <v>0</v>
      </c>
      <c r="B503" t="s">
        <v>97</v>
      </c>
      <c r="C503" t="s">
        <v>6</v>
      </c>
      <c r="D503" t="s">
        <v>3</v>
      </c>
      <c r="E503" t="s">
        <v>15</v>
      </c>
      <c r="F503" s="5">
        <v>43944</v>
      </c>
      <c r="G503">
        <v>533725535</v>
      </c>
      <c r="H503" s="5">
        <v>43981</v>
      </c>
      <c r="I503">
        <v>101</v>
      </c>
      <c r="J503" s="8">
        <v>152.58000000000001</v>
      </c>
      <c r="K503" s="8">
        <v>97.44</v>
      </c>
      <c r="L503" s="8">
        <v>15410.58</v>
      </c>
      <c r="M503" s="8">
        <v>9841.44</v>
      </c>
      <c r="N503" s="8">
        <v>5569.14</v>
      </c>
    </row>
    <row r="504" spans="1:14" x14ac:dyDescent="0.2">
      <c r="A504" t="s">
        <v>26</v>
      </c>
      <c r="B504" t="s">
        <v>83</v>
      </c>
      <c r="C504" t="s">
        <v>19</v>
      </c>
      <c r="D504" t="s">
        <v>3</v>
      </c>
      <c r="E504" t="s">
        <v>15</v>
      </c>
      <c r="F504" s="5">
        <v>42317</v>
      </c>
      <c r="G504">
        <v>600763165</v>
      </c>
      <c r="H504" s="5">
        <v>42346</v>
      </c>
      <c r="I504">
        <v>8026</v>
      </c>
      <c r="J504" s="8">
        <v>81.73</v>
      </c>
      <c r="K504" s="8">
        <v>56.67</v>
      </c>
      <c r="L504" s="8">
        <v>655964.98</v>
      </c>
      <c r="M504" s="8">
        <v>454833.42</v>
      </c>
      <c r="N504" s="8">
        <v>201131.56</v>
      </c>
    </row>
    <row r="505" spans="1:14" x14ac:dyDescent="0.2">
      <c r="A505" t="s">
        <v>20</v>
      </c>
      <c r="B505" t="s">
        <v>140</v>
      </c>
      <c r="C505" t="s">
        <v>57</v>
      </c>
      <c r="D505" t="s">
        <v>7</v>
      </c>
      <c r="E505" t="s">
        <v>15</v>
      </c>
      <c r="F505" s="5">
        <v>42393</v>
      </c>
      <c r="G505">
        <v>295982253</v>
      </c>
      <c r="H505" s="5">
        <v>42437</v>
      </c>
      <c r="I505">
        <v>6581</v>
      </c>
      <c r="J505" s="8">
        <v>154.06</v>
      </c>
      <c r="K505" s="8">
        <v>90.93</v>
      </c>
      <c r="L505" s="8">
        <v>1013868.86</v>
      </c>
      <c r="M505" s="8">
        <v>598410.32999999996</v>
      </c>
      <c r="N505" s="8">
        <v>415458.53</v>
      </c>
    </row>
    <row r="506" spans="1:14" x14ac:dyDescent="0.2">
      <c r="A506" t="s">
        <v>26</v>
      </c>
      <c r="B506" t="s">
        <v>117</v>
      </c>
      <c r="C506" t="s">
        <v>36</v>
      </c>
      <c r="D506" t="s">
        <v>7</v>
      </c>
      <c r="E506" t="s">
        <v>4</v>
      </c>
      <c r="F506" s="5">
        <v>42653</v>
      </c>
      <c r="G506">
        <v>502244126</v>
      </c>
      <c r="H506" s="5">
        <v>42660</v>
      </c>
      <c r="I506">
        <v>4053</v>
      </c>
      <c r="J506" s="8">
        <v>421.89</v>
      </c>
      <c r="K506" s="8">
        <v>364.69</v>
      </c>
      <c r="L506" s="8">
        <v>1709920.17</v>
      </c>
      <c r="M506" s="8">
        <v>1478088.57</v>
      </c>
      <c r="N506" s="8">
        <v>231831.6</v>
      </c>
    </row>
    <row r="507" spans="1:14" x14ac:dyDescent="0.2">
      <c r="A507" t="s">
        <v>17</v>
      </c>
      <c r="B507" t="s">
        <v>59</v>
      </c>
      <c r="C507" t="s">
        <v>19</v>
      </c>
      <c r="D507" t="s">
        <v>7</v>
      </c>
      <c r="E507" t="s">
        <v>15</v>
      </c>
      <c r="F507" s="5">
        <v>44388</v>
      </c>
      <c r="G507">
        <v>372722613</v>
      </c>
      <c r="H507" s="5">
        <v>44426</v>
      </c>
      <c r="I507">
        <v>5759</v>
      </c>
      <c r="J507" s="8">
        <v>81.73</v>
      </c>
      <c r="K507" s="8">
        <v>56.67</v>
      </c>
      <c r="L507" s="8">
        <v>470683.07</v>
      </c>
      <c r="M507" s="8">
        <v>326362.53000000003</v>
      </c>
      <c r="N507" s="8">
        <v>144320.54</v>
      </c>
    </row>
    <row r="508" spans="1:14" x14ac:dyDescent="0.2">
      <c r="A508" t="s">
        <v>9</v>
      </c>
      <c r="B508" t="s">
        <v>177</v>
      </c>
      <c r="C508" t="s">
        <v>6</v>
      </c>
      <c r="D508" t="s">
        <v>7</v>
      </c>
      <c r="E508" t="s">
        <v>8</v>
      </c>
      <c r="F508" s="5">
        <v>44584</v>
      </c>
      <c r="G508">
        <v>480904042</v>
      </c>
      <c r="H508" s="5">
        <v>44597</v>
      </c>
      <c r="I508">
        <v>9048</v>
      </c>
      <c r="J508" s="8">
        <v>152.58000000000001</v>
      </c>
      <c r="K508" s="8">
        <v>97.44</v>
      </c>
      <c r="L508" s="8">
        <v>1380543.84</v>
      </c>
      <c r="M508" s="8">
        <v>881637.12</v>
      </c>
      <c r="N508" s="8">
        <v>498906.72</v>
      </c>
    </row>
    <row r="509" spans="1:14" x14ac:dyDescent="0.2">
      <c r="A509" t="s">
        <v>17</v>
      </c>
      <c r="B509" t="s">
        <v>149</v>
      </c>
      <c r="C509" t="s">
        <v>65</v>
      </c>
      <c r="D509" t="s">
        <v>7</v>
      </c>
      <c r="E509" t="s">
        <v>15</v>
      </c>
      <c r="F509" s="5">
        <v>44506</v>
      </c>
      <c r="G509">
        <v>570587241</v>
      </c>
      <c r="H509" s="5">
        <v>44508</v>
      </c>
      <c r="I509">
        <v>8299</v>
      </c>
      <c r="J509" s="8">
        <v>668.27</v>
      </c>
      <c r="K509" s="8">
        <v>502.54</v>
      </c>
      <c r="L509" s="8">
        <v>5545972.7300000004</v>
      </c>
      <c r="M509" s="8">
        <v>4170579.46</v>
      </c>
      <c r="N509" s="8">
        <v>1375393.27</v>
      </c>
    </row>
    <row r="510" spans="1:14" x14ac:dyDescent="0.2">
      <c r="A510" t="s">
        <v>12</v>
      </c>
      <c r="B510" t="s">
        <v>108</v>
      </c>
      <c r="C510" t="s">
        <v>14</v>
      </c>
      <c r="D510" t="s">
        <v>7</v>
      </c>
      <c r="E510" t="s">
        <v>23</v>
      </c>
      <c r="F510" s="5">
        <v>42882</v>
      </c>
      <c r="G510">
        <v>905883538</v>
      </c>
      <c r="H510" s="5">
        <v>42918</v>
      </c>
      <c r="I510">
        <v>9925</v>
      </c>
      <c r="J510" s="8">
        <v>205.7</v>
      </c>
      <c r="K510" s="8">
        <v>117.11</v>
      </c>
      <c r="L510" s="8">
        <v>2041572.5</v>
      </c>
      <c r="M510" s="8">
        <v>1162316.75</v>
      </c>
      <c r="N510" s="8">
        <v>879255.75</v>
      </c>
    </row>
    <row r="511" spans="1:14" x14ac:dyDescent="0.2">
      <c r="A511" t="s">
        <v>0</v>
      </c>
      <c r="B511" t="s">
        <v>34</v>
      </c>
      <c r="C511" t="s">
        <v>57</v>
      </c>
      <c r="D511" t="s">
        <v>7</v>
      </c>
      <c r="E511" t="s">
        <v>15</v>
      </c>
      <c r="F511" s="5">
        <v>42717</v>
      </c>
      <c r="G511">
        <v>921216762</v>
      </c>
      <c r="H511" s="5">
        <v>42749</v>
      </c>
      <c r="I511">
        <v>7366</v>
      </c>
      <c r="J511" s="8">
        <v>154.06</v>
      </c>
      <c r="K511" s="8">
        <v>90.93</v>
      </c>
      <c r="L511" s="8">
        <v>1134805.96</v>
      </c>
      <c r="M511" s="8">
        <v>669790.38</v>
      </c>
      <c r="N511" s="8">
        <v>465015.58</v>
      </c>
    </row>
    <row r="512" spans="1:14" x14ac:dyDescent="0.2">
      <c r="A512" t="s">
        <v>9</v>
      </c>
      <c r="B512" t="s">
        <v>118</v>
      </c>
      <c r="C512" t="s">
        <v>57</v>
      </c>
      <c r="D512" t="s">
        <v>3</v>
      </c>
      <c r="E512" t="s">
        <v>4</v>
      </c>
      <c r="F512" s="5">
        <v>42711</v>
      </c>
      <c r="G512">
        <v>571323239</v>
      </c>
      <c r="H512" s="5">
        <v>42736</v>
      </c>
      <c r="I512">
        <v>6097</v>
      </c>
      <c r="J512" s="8">
        <v>154.06</v>
      </c>
      <c r="K512" s="8">
        <v>90.93</v>
      </c>
      <c r="L512" s="8">
        <v>939303.82</v>
      </c>
      <c r="M512" s="8">
        <v>554400.21</v>
      </c>
      <c r="N512" s="8">
        <v>384903.61</v>
      </c>
    </row>
    <row r="513" spans="1:14" x14ac:dyDescent="0.2">
      <c r="A513" t="s">
        <v>26</v>
      </c>
      <c r="B513" t="s">
        <v>99</v>
      </c>
      <c r="C513" t="s">
        <v>31</v>
      </c>
      <c r="D513" t="s">
        <v>3</v>
      </c>
      <c r="E513" t="s">
        <v>4</v>
      </c>
      <c r="F513" s="5">
        <v>43644</v>
      </c>
      <c r="G513">
        <v>781251800</v>
      </c>
      <c r="H513" s="5">
        <v>43679</v>
      </c>
      <c r="I513">
        <v>8623</v>
      </c>
      <c r="J513" s="8">
        <v>437.2</v>
      </c>
      <c r="K513" s="8">
        <v>263.33</v>
      </c>
      <c r="L513" s="8">
        <v>3769975.6</v>
      </c>
      <c r="M513" s="8">
        <v>2270694.59</v>
      </c>
      <c r="N513" s="8">
        <v>1499281.01</v>
      </c>
    </row>
    <row r="514" spans="1:14" x14ac:dyDescent="0.2">
      <c r="A514" t="s">
        <v>12</v>
      </c>
      <c r="B514" t="s">
        <v>67</v>
      </c>
      <c r="C514" t="s">
        <v>36</v>
      </c>
      <c r="D514" t="s">
        <v>7</v>
      </c>
      <c r="E514" t="s">
        <v>8</v>
      </c>
      <c r="F514" s="5">
        <v>44345</v>
      </c>
      <c r="G514">
        <v>296363770</v>
      </c>
      <c r="H514" s="5">
        <v>44390</v>
      </c>
      <c r="I514">
        <v>9480</v>
      </c>
      <c r="J514" s="8">
        <v>421.89</v>
      </c>
      <c r="K514" s="8">
        <v>364.69</v>
      </c>
      <c r="L514" s="8">
        <v>3999517.2</v>
      </c>
      <c r="M514" s="8">
        <v>3457261.2</v>
      </c>
      <c r="N514" s="8">
        <v>542256</v>
      </c>
    </row>
    <row r="515" spans="1:14" x14ac:dyDescent="0.2">
      <c r="A515" t="s">
        <v>17</v>
      </c>
      <c r="B515" t="s">
        <v>42</v>
      </c>
      <c r="C515" t="s">
        <v>57</v>
      </c>
      <c r="D515" t="s">
        <v>3</v>
      </c>
      <c r="E515" t="s">
        <v>23</v>
      </c>
      <c r="F515" s="5">
        <v>44100</v>
      </c>
      <c r="G515">
        <v>632332980</v>
      </c>
      <c r="H515" s="5">
        <v>44129</v>
      </c>
      <c r="I515">
        <v>236</v>
      </c>
      <c r="J515" s="8">
        <v>154.06</v>
      </c>
      <c r="K515" s="8">
        <v>90.93</v>
      </c>
      <c r="L515" s="8">
        <v>36358.160000000003</v>
      </c>
      <c r="M515" s="8">
        <v>21459.48</v>
      </c>
      <c r="N515" s="8">
        <v>14898.68</v>
      </c>
    </row>
    <row r="516" spans="1:14" x14ac:dyDescent="0.2">
      <c r="A516" t="s">
        <v>17</v>
      </c>
      <c r="B516" t="s">
        <v>85</v>
      </c>
      <c r="C516" t="s">
        <v>31</v>
      </c>
      <c r="D516" t="s">
        <v>7</v>
      </c>
      <c r="E516" t="s">
        <v>23</v>
      </c>
      <c r="F516" s="5">
        <v>43479</v>
      </c>
      <c r="G516">
        <v>225145757</v>
      </c>
      <c r="H516" s="5">
        <v>43501</v>
      </c>
      <c r="I516">
        <v>4487</v>
      </c>
      <c r="J516" s="8">
        <v>437.2</v>
      </c>
      <c r="K516" s="8">
        <v>263.33</v>
      </c>
      <c r="L516" s="8">
        <v>1961716.4</v>
      </c>
      <c r="M516" s="8">
        <v>1181561.71</v>
      </c>
      <c r="N516" s="8">
        <v>780154.69</v>
      </c>
    </row>
    <row r="517" spans="1:14" x14ac:dyDescent="0.2">
      <c r="A517" t="s">
        <v>9</v>
      </c>
      <c r="B517" t="s">
        <v>167</v>
      </c>
      <c r="C517" t="s">
        <v>6</v>
      </c>
      <c r="D517" t="s">
        <v>3</v>
      </c>
      <c r="E517" t="s">
        <v>23</v>
      </c>
      <c r="F517" s="5">
        <v>44090</v>
      </c>
      <c r="G517">
        <v>281100928</v>
      </c>
      <c r="H517" s="5">
        <v>44138</v>
      </c>
      <c r="I517">
        <v>2866</v>
      </c>
      <c r="J517" s="8">
        <v>152.58000000000001</v>
      </c>
      <c r="K517" s="8">
        <v>97.44</v>
      </c>
      <c r="L517" s="8">
        <v>437294.28</v>
      </c>
      <c r="M517" s="8">
        <v>279263.03999999998</v>
      </c>
      <c r="N517" s="8">
        <v>158031.24</v>
      </c>
    </row>
    <row r="518" spans="1:14" x14ac:dyDescent="0.2">
      <c r="A518" t="s">
        <v>17</v>
      </c>
      <c r="B518" t="s">
        <v>42</v>
      </c>
      <c r="C518" t="s">
        <v>6</v>
      </c>
      <c r="D518" t="s">
        <v>3</v>
      </c>
      <c r="E518" t="s">
        <v>23</v>
      </c>
      <c r="F518" s="5">
        <v>43546</v>
      </c>
      <c r="G518">
        <v>726809823</v>
      </c>
      <c r="H518" s="5">
        <v>43590</v>
      </c>
      <c r="I518">
        <v>8033</v>
      </c>
      <c r="J518" s="8">
        <v>152.58000000000001</v>
      </c>
      <c r="K518" s="8">
        <v>97.44</v>
      </c>
      <c r="L518" s="8">
        <v>1225675.1399999999</v>
      </c>
      <c r="M518" s="8">
        <v>782735.52</v>
      </c>
      <c r="N518" s="8">
        <v>442939.62</v>
      </c>
    </row>
    <row r="519" spans="1:14" x14ac:dyDescent="0.2">
      <c r="A519" t="s">
        <v>9</v>
      </c>
      <c r="B519" t="s">
        <v>182</v>
      </c>
      <c r="C519" t="s">
        <v>65</v>
      </c>
      <c r="D519" t="s">
        <v>3</v>
      </c>
      <c r="E519" t="s">
        <v>15</v>
      </c>
      <c r="F519" s="5">
        <v>43581</v>
      </c>
      <c r="G519">
        <v>659196269</v>
      </c>
      <c r="H519" s="5">
        <v>43617</v>
      </c>
      <c r="I519">
        <v>9680</v>
      </c>
      <c r="J519" s="8">
        <v>668.27</v>
      </c>
      <c r="K519" s="8">
        <v>502.54</v>
      </c>
      <c r="L519" s="8">
        <v>6468853.5999999996</v>
      </c>
      <c r="M519" s="8">
        <v>4864587.2</v>
      </c>
      <c r="N519" s="8">
        <v>1604266.4</v>
      </c>
    </row>
    <row r="520" spans="1:14" x14ac:dyDescent="0.2">
      <c r="A520" t="s">
        <v>9</v>
      </c>
      <c r="B520" t="s">
        <v>38</v>
      </c>
      <c r="C520" t="s">
        <v>19</v>
      </c>
      <c r="D520" t="s">
        <v>7</v>
      </c>
      <c r="E520" t="s">
        <v>23</v>
      </c>
      <c r="F520" s="5">
        <v>44128</v>
      </c>
      <c r="G520">
        <v>595496594</v>
      </c>
      <c r="H520" s="5">
        <v>44139</v>
      </c>
      <c r="I520">
        <v>9530</v>
      </c>
      <c r="J520" s="8">
        <v>81.73</v>
      </c>
      <c r="K520" s="8">
        <v>56.67</v>
      </c>
      <c r="L520" s="8">
        <v>778886.9</v>
      </c>
      <c r="M520" s="8">
        <v>540065.1</v>
      </c>
      <c r="N520" s="8">
        <v>238821.8</v>
      </c>
    </row>
    <row r="521" spans="1:14" x14ac:dyDescent="0.2">
      <c r="A521" t="s">
        <v>17</v>
      </c>
      <c r="B521" t="s">
        <v>149</v>
      </c>
      <c r="C521" t="s">
        <v>31</v>
      </c>
      <c r="D521" t="s">
        <v>7</v>
      </c>
      <c r="E521" t="s">
        <v>8</v>
      </c>
      <c r="F521" s="5">
        <v>42504</v>
      </c>
      <c r="G521">
        <v>223259627</v>
      </c>
      <c r="H521" s="5">
        <v>42554</v>
      </c>
      <c r="I521">
        <v>6340</v>
      </c>
      <c r="J521" s="8">
        <v>437.2</v>
      </c>
      <c r="K521" s="8">
        <v>263.33</v>
      </c>
      <c r="L521" s="8">
        <v>2771848</v>
      </c>
      <c r="M521" s="8">
        <v>1669512.2</v>
      </c>
      <c r="N521" s="8">
        <v>1102335.8</v>
      </c>
    </row>
    <row r="522" spans="1:14" x14ac:dyDescent="0.2">
      <c r="A522" t="s">
        <v>26</v>
      </c>
      <c r="B522" t="s">
        <v>191</v>
      </c>
      <c r="C522" t="s">
        <v>57</v>
      </c>
      <c r="D522" t="s">
        <v>3</v>
      </c>
      <c r="E522" t="s">
        <v>23</v>
      </c>
      <c r="F522" s="5">
        <v>43306</v>
      </c>
      <c r="G522">
        <v>650346696</v>
      </c>
      <c r="H522" s="5">
        <v>43346</v>
      </c>
      <c r="I522">
        <v>894</v>
      </c>
      <c r="J522" s="8">
        <v>154.06</v>
      </c>
      <c r="K522" s="8">
        <v>90.93</v>
      </c>
      <c r="L522" s="8">
        <v>137729.64000000001</v>
      </c>
      <c r="M522" s="8">
        <v>81291.42</v>
      </c>
      <c r="N522" s="8">
        <v>56438.22</v>
      </c>
    </row>
    <row r="523" spans="1:14" x14ac:dyDescent="0.2">
      <c r="A523" t="s">
        <v>9</v>
      </c>
      <c r="B523" t="s">
        <v>194</v>
      </c>
      <c r="C523" t="s">
        <v>19</v>
      </c>
      <c r="D523" t="s">
        <v>7</v>
      </c>
      <c r="E523" t="s">
        <v>23</v>
      </c>
      <c r="F523" s="5">
        <v>44711</v>
      </c>
      <c r="G523">
        <v>354931628</v>
      </c>
      <c r="H523" s="5">
        <v>44720</v>
      </c>
      <c r="I523">
        <v>1011</v>
      </c>
      <c r="J523" s="8">
        <v>81.73</v>
      </c>
      <c r="K523" s="8">
        <v>56.67</v>
      </c>
      <c r="L523" s="8">
        <v>82629.03</v>
      </c>
      <c r="M523" s="8">
        <v>57293.37</v>
      </c>
      <c r="N523" s="8">
        <v>25335.66</v>
      </c>
    </row>
    <row r="524" spans="1:14" x14ac:dyDescent="0.2">
      <c r="A524" t="s">
        <v>17</v>
      </c>
      <c r="B524" t="s">
        <v>25</v>
      </c>
      <c r="C524" t="s">
        <v>6</v>
      </c>
      <c r="D524" t="s">
        <v>3</v>
      </c>
      <c r="E524" t="s">
        <v>4</v>
      </c>
      <c r="F524" s="5">
        <v>42204</v>
      </c>
      <c r="G524">
        <v>135500752</v>
      </c>
      <c r="H524" s="5">
        <v>42206</v>
      </c>
      <c r="I524">
        <v>6539</v>
      </c>
      <c r="J524" s="8">
        <v>152.58000000000001</v>
      </c>
      <c r="K524" s="8">
        <v>97.44</v>
      </c>
      <c r="L524" s="8">
        <v>997720.62</v>
      </c>
      <c r="M524" s="8">
        <v>637160.16</v>
      </c>
      <c r="N524" s="8">
        <v>360560.46</v>
      </c>
    </row>
    <row r="525" spans="1:14" x14ac:dyDescent="0.2">
      <c r="A525" t="s">
        <v>0</v>
      </c>
      <c r="B525" t="s">
        <v>160</v>
      </c>
      <c r="C525" t="s">
        <v>14</v>
      </c>
      <c r="D525" t="s">
        <v>3</v>
      </c>
      <c r="E525" t="s">
        <v>23</v>
      </c>
      <c r="F525" s="5">
        <v>42436</v>
      </c>
      <c r="G525">
        <v>860852897</v>
      </c>
      <c r="H525" s="5">
        <v>42485</v>
      </c>
      <c r="I525">
        <v>4357</v>
      </c>
      <c r="J525" s="8">
        <v>205.7</v>
      </c>
      <c r="K525" s="8">
        <v>117.11</v>
      </c>
      <c r="L525" s="8">
        <v>896234.9</v>
      </c>
      <c r="M525" s="8">
        <v>510248.27</v>
      </c>
      <c r="N525" s="8">
        <v>385986.63</v>
      </c>
    </row>
    <row r="526" spans="1:14" x14ac:dyDescent="0.2">
      <c r="A526" t="s">
        <v>17</v>
      </c>
      <c r="B526" t="s">
        <v>75</v>
      </c>
      <c r="C526" t="s">
        <v>57</v>
      </c>
      <c r="D526" t="s">
        <v>7</v>
      </c>
      <c r="E526" t="s">
        <v>23</v>
      </c>
      <c r="F526" s="5">
        <v>43366</v>
      </c>
      <c r="G526">
        <v>320099389</v>
      </c>
      <c r="H526" s="5">
        <v>43406</v>
      </c>
      <c r="I526">
        <v>3377</v>
      </c>
      <c r="J526" s="8">
        <v>154.06</v>
      </c>
      <c r="K526" s="8">
        <v>90.93</v>
      </c>
      <c r="L526" s="8">
        <v>520260.62</v>
      </c>
      <c r="M526" s="8">
        <v>307070.61</v>
      </c>
      <c r="N526" s="8">
        <v>213190.01</v>
      </c>
    </row>
    <row r="527" spans="1:14" x14ac:dyDescent="0.2">
      <c r="A527" t="s">
        <v>26</v>
      </c>
      <c r="B527" t="s">
        <v>121</v>
      </c>
      <c r="C527" t="s">
        <v>29</v>
      </c>
      <c r="D527" t="s">
        <v>7</v>
      </c>
      <c r="E527" t="s">
        <v>4</v>
      </c>
      <c r="F527" s="5">
        <v>44881</v>
      </c>
      <c r="G527">
        <v>872664058</v>
      </c>
      <c r="H527" s="5">
        <v>44890</v>
      </c>
      <c r="I527">
        <v>9542</v>
      </c>
      <c r="J527" s="8">
        <v>651.21</v>
      </c>
      <c r="K527" s="8">
        <v>524.96</v>
      </c>
      <c r="L527" s="8">
        <v>6213845.8200000003</v>
      </c>
      <c r="M527" s="8">
        <v>5009168.32</v>
      </c>
      <c r="N527" s="8">
        <v>1204677.5</v>
      </c>
    </row>
    <row r="528" spans="1:14" x14ac:dyDescent="0.2">
      <c r="A528" t="s">
        <v>12</v>
      </c>
      <c r="B528" t="s">
        <v>32</v>
      </c>
      <c r="C528" t="s">
        <v>14</v>
      </c>
      <c r="D528" t="s">
        <v>7</v>
      </c>
      <c r="E528" t="s">
        <v>23</v>
      </c>
      <c r="F528" s="5">
        <v>44181</v>
      </c>
      <c r="G528">
        <v>898283231</v>
      </c>
      <c r="H528" s="5">
        <v>44183</v>
      </c>
      <c r="I528">
        <v>825</v>
      </c>
      <c r="J528" s="8">
        <v>205.7</v>
      </c>
      <c r="K528" s="8">
        <v>117.11</v>
      </c>
      <c r="L528" s="8">
        <v>169702.5</v>
      </c>
      <c r="M528" s="8">
        <v>96615.75</v>
      </c>
      <c r="N528" s="8">
        <v>73086.75</v>
      </c>
    </row>
    <row r="529" spans="1:14" x14ac:dyDescent="0.2">
      <c r="A529" t="s">
        <v>12</v>
      </c>
      <c r="B529" t="s">
        <v>132</v>
      </c>
      <c r="C529" t="s">
        <v>14</v>
      </c>
      <c r="D529" t="s">
        <v>3</v>
      </c>
      <c r="E529" t="s">
        <v>15</v>
      </c>
      <c r="F529" s="5">
        <v>44358</v>
      </c>
      <c r="G529">
        <v>647005736</v>
      </c>
      <c r="H529" s="5">
        <v>44359</v>
      </c>
      <c r="I529">
        <v>2230</v>
      </c>
      <c r="J529" s="8">
        <v>205.7</v>
      </c>
      <c r="K529" s="8">
        <v>117.11</v>
      </c>
      <c r="L529" s="8">
        <v>458711</v>
      </c>
      <c r="M529" s="8">
        <v>261155.3</v>
      </c>
      <c r="N529" s="8">
        <v>197555.7</v>
      </c>
    </row>
    <row r="530" spans="1:14" x14ac:dyDescent="0.2">
      <c r="A530" t="s">
        <v>20</v>
      </c>
      <c r="B530" t="s">
        <v>81</v>
      </c>
      <c r="C530" t="s">
        <v>11</v>
      </c>
      <c r="D530" t="s">
        <v>3</v>
      </c>
      <c r="E530" t="s">
        <v>8</v>
      </c>
      <c r="F530" s="5">
        <v>44195</v>
      </c>
      <c r="G530">
        <v>889192903</v>
      </c>
      <c r="H530" s="5">
        <v>43831</v>
      </c>
      <c r="I530">
        <v>795</v>
      </c>
      <c r="J530" s="8">
        <v>47.45</v>
      </c>
      <c r="K530" s="8">
        <v>31.79</v>
      </c>
      <c r="L530" s="8">
        <v>37722.75</v>
      </c>
      <c r="M530" s="8">
        <v>25273.05</v>
      </c>
      <c r="N530" s="8">
        <v>12449.7</v>
      </c>
    </row>
    <row r="531" spans="1:14" x14ac:dyDescent="0.2">
      <c r="A531" t="s">
        <v>12</v>
      </c>
      <c r="B531" t="s">
        <v>107</v>
      </c>
      <c r="C531" t="s">
        <v>45</v>
      </c>
      <c r="D531" t="s">
        <v>3</v>
      </c>
      <c r="E531" t="s">
        <v>15</v>
      </c>
      <c r="F531" s="5">
        <v>43102</v>
      </c>
      <c r="G531">
        <v>665518558</v>
      </c>
      <c r="H531" s="5">
        <v>43145</v>
      </c>
      <c r="I531">
        <v>585</v>
      </c>
      <c r="J531" s="8">
        <v>9.33</v>
      </c>
      <c r="K531" s="8">
        <v>6.92</v>
      </c>
      <c r="L531" s="8">
        <v>5458.05</v>
      </c>
      <c r="M531" s="8">
        <v>4048.2</v>
      </c>
      <c r="N531" s="8">
        <v>1409.85</v>
      </c>
    </row>
    <row r="532" spans="1:14" x14ac:dyDescent="0.2">
      <c r="A532" t="s">
        <v>9</v>
      </c>
      <c r="B532" t="s">
        <v>157</v>
      </c>
      <c r="C532" t="s">
        <v>36</v>
      </c>
      <c r="D532" t="s">
        <v>7</v>
      </c>
      <c r="E532" t="s">
        <v>8</v>
      </c>
      <c r="F532" s="5">
        <v>44529</v>
      </c>
      <c r="G532">
        <v>436969029</v>
      </c>
      <c r="H532" s="5">
        <v>44547</v>
      </c>
      <c r="I532">
        <v>7701</v>
      </c>
      <c r="J532" s="8">
        <v>421.89</v>
      </c>
      <c r="K532" s="8">
        <v>364.69</v>
      </c>
      <c r="L532" s="8">
        <v>3248974.89</v>
      </c>
      <c r="M532" s="8">
        <v>2808477.69</v>
      </c>
      <c r="N532" s="8">
        <v>440497.2</v>
      </c>
    </row>
    <row r="533" spans="1:14" x14ac:dyDescent="0.2">
      <c r="A533" t="s">
        <v>12</v>
      </c>
      <c r="B533" t="s">
        <v>67</v>
      </c>
      <c r="C533" t="s">
        <v>31</v>
      </c>
      <c r="D533" t="s">
        <v>3</v>
      </c>
      <c r="E533" t="s">
        <v>23</v>
      </c>
      <c r="F533" s="5">
        <v>42583</v>
      </c>
      <c r="G533">
        <v>734843146</v>
      </c>
      <c r="H533" s="5">
        <v>42599</v>
      </c>
      <c r="I533">
        <v>5272</v>
      </c>
      <c r="J533" s="8">
        <v>437.2</v>
      </c>
      <c r="K533" s="8">
        <v>263.33</v>
      </c>
      <c r="L533" s="8">
        <v>2304918.4</v>
      </c>
      <c r="M533" s="8">
        <v>1388275.76</v>
      </c>
      <c r="N533" s="8">
        <v>916642.64</v>
      </c>
    </row>
    <row r="534" spans="1:14" x14ac:dyDescent="0.2">
      <c r="A534" t="s">
        <v>9</v>
      </c>
      <c r="B534" t="s">
        <v>148</v>
      </c>
      <c r="C534" t="s">
        <v>57</v>
      </c>
      <c r="D534" t="s">
        <v>3</v>
      </c>
      <c r="E534" t="s">
        <v>15</v>
      </c>
      <c r="F534" s="5">
        <v>42457</v>
      </c>
      <c r="G534">
        <v>810752236</v>
      </c>
      <c r="H534" s="5">
        <v>42494</v>
      </c>
      <c r="I534">
        <v>8458</v>
      </c>
      <c r="J534" s="8">
        <v>154.06</v>
      </c>
      <c r="K534" s="8">
        <v>90.93</v>
      </c>
      <c r="L534" s="8">
        <v>1303039.48</v>
      </c>
      <c r="M534" s="8">
        <v>769085.94</v>
      </c>
      <c r="N534" s="8">
        <v>533953.54</v>
      </c>
    </row>
    <row r="535" spans="1:14" x14ac:dyDescent="0.2">
      <c r="A535" t="s">
        <v>9</v>
      </c>
      <c r="B535" t="s">
        <v>167</v>
      </c>
      <c r="C535" t="s">
        <v>29</v>
      </c>
      <c r="D535" t="s">
        <v>7</v>
      </c>
      <c r="E535" t="s">
        <v>8</v>
      </c>
      <c r="F535" s="5">
        <v>44385</v>
      </c>
      <c r="G535">
        <v>886620128</v>
      </c>
      <c r="H535" s="5">
        <v>44402</v>
      </c>
      <c r="I535">
        <v>9453</v>
      </c>
      <c r="J535" s="8">
        <v>651.21</v>
      </c>
      <c r="K535" s="8">
        <v>524.96</v>
      </c>
      <c r="L535" s="8">
        <v>6155888.1299999999</v>
      </c>
      <c r="M535" s="8">
        <v>4962446.88</v>
      </c>
      <c r="N535" s="8">
        <v>1193441.25</v>
      </c>
    </row>
    <row r="536" spans="1:14" x14ac:dyDescent="0.2">
      <c r="A536" t="s">
        <v>26</v>
      </c>
      <c r="B536" t="s">
        <v>136</v>
      </c>
      <c r="C536" t="s">
        <v>36</v>
      </c>
      <c r="D536" t="s">
        <v>3</v>
      </c>
      <c r="E536" t="s">
        <v>4</v>
      </c>
      <c r="F536" s="5">
        <v>44450</v>
      </c>
      <c r="G536">
        <v>804683148</v>
      </c>
      <c r="H536" s="5">
        <v>44458</v>
      </c>
      <c r="I536">
        <v>2480</v>
      </c>
      <c r="J536" s="8">
        <v>421.89</v>
      </c>
      <c r="K536" s="8">
        <v>364.69</v>
      </c>
      <c r="L536" s="8">
        <v>1046287.2</v>
      </c>
      <c r="M536" s="8">
        <v>904431.2</v>
      </c>
      <c r="N536" s="8">
        <v>141856</v>
      </c>
    </row>
    <row r="537" spans="1:14" x14ac:dyDescent="0.2">
      <c r="A537" t="s">
        <v>20</v>
      </c>
      <c r="B537" t="s">
        <v>81</v>
      </c>
      <c r="C537" t="s">
        <v>65</v>
      </c>
      <c r="D537" t="s">
        <v>3</v>
      </c>
      <c r="E537" t="s">
        <v>15</v>
      </c>
      <c r="F537" s="5">
        <v>42279</v>
      </c>
      <c r="G537">
        <v>477490127</v>
      </c>
      <c r="H537" s="5">
        <v>42280</v>
      </c>
      <c r="I537">
        <v>8794</v>
      </c>
      <c r="J537" s="8">
        <v>668.27</v>
      </c>
      <c r="K537" s="8">
        <v>502.54</v>
      </c>
      <c r="L537" s="8">
        <v>5876766.3799999999</v>
      </c>
      <c r="M537" s="8">
        <v>4419336.76</v>
      </c>
      <c r="N537" s="8">
        <v>1457429.62</v>
      </c>
    </row>
    <row r="538" spans="1:14" x14ac:dyDescent="0.2">
      <c r="A538" t="s">
        <v>20</v>
      </c>
      <c r="B538" t="s">
        <v>120</v>
      </c>
      <c r="C538" t="s">
        <v>6</v>
      </c>
      <c r="D538" t="s">
        <v>3</v>
      </c>
      <c r="E538" t="s">
        <v>23</v>
      </c>
      <c r="F538" s="5">
        <v>42432</v>
      </c>
      <c r="G538">
        <v>337902390</v>
      </c>
      <c r="H538" s="5">
        <v>42481</v>
      </c>
      <c r="I538">
        <v>1681</v>
      </c>
      <c r="J538" s="8">
        <v>152.58000000000001</v>
      </c>
      <c r="K538" s="8">
        <v>97.44</v>
      </c>
      <c r="L538" s="8">
        <v>256486.98</v>
      </c>
      <c r="M538" s="8">
        <v>163796.64000000001</v>
      </c>
      <c r="N538" s="8">
        <v>92690.34</v>
      </c>
    </row>
    <row r="539" spans="1:14" x14ac:dyDescent="0.2">
      <c r="A539" t="s">
        <v>9</v>
      </c>
      <c r="B539" t="s">
        <v>66</v>
      </c>
      <c r="C539" t="s">
        <v>14</v>
      </c>
      <c r="D539" t="s">
        <v>7</v>
      </c>
      <c r="E539" t="s">
        <v>4</v>
      </c>
      <c r="F539" s="5">
        <v>44661</v>
      </c>
      <c r="G539">
        <v>889093768</v>
      </c>
      <c r="H539" s="5">
        <v>44701</v>
      </c>
      <c r="I539">
        <v>1458</v>
      </c>
      <c r="J539" s="8">
        <v>205.7</v>
      </c>
      <c r="K539" s="8">
        <v>117.11</v>
      </c>
      <c r="L539" s="8">
        <v>299910.59999999998</v>
      </c>
      <c r="M539" s="8">
        <v>170746.38</v>
      </c>
      <c r="N539" s="8">
        <v>129164.22</v>
      </c>
    </row>
    <row r="540" spans="1:14" x14ac:dyDescent="0.2">
      <c r="A540" t="s">
        <v>9</v>
      </c>
      <c r="B540" t="s">
        <v>98</v>
      </c>
      <c r="C540" t="s">
        <v>14</v>
      </c>
      <c r="D540" t="s">
        <v>3</v>
      </c>
      <c r="E540" t="s">
        <v>8</v>
      </c>
      <c r="F540" s="5">
        <v>44414</v>
      </c>
      <c r="G540">
        <v>454550588</v>
      </c>
      <c r="H540" s="5">
        <v>44445</v>
      </c>
      <c r="I540">
        <v>475</v>
      </c>
      <c r="J540" s="8">
        <v>205.7</v>
      </c>
      <c r="K540" s="8">
        <v>117.11</v>
      </c>
      <c r="L540" s="8">
        <v>97707.5</v>
      </c>
      <c r="M540" s="8">
        <v>55627.25</v>
      </c>
      <c r="N540" s="8">
        <v>42080.25</v>
      </c>
    </row>
    <row r="541" spans="1:14" x14ac:dyDescent="0.2">
      <c r="A541" t="s">
        <v>12</v>
      </c>
      <c r="B541" t="s">
        <v>132</v>
      </c>
      <c r="C541" t="s">
        <v>22</v>
      </c>
      <c r="D541" t="s">
        <v>7</v>
      </c>
      <c r="E541" t="s">
        <v>23</v>
      </c>
      <c r="F541" s="5">
        <v>42301</v>
      </c>
      <c r="G541">
        <v>128071677</v>
      </c>
      <c r="H541" s="5">
        <v>42315</v>
      </c>
      <c r="I541">
        <v>8110</v>
      </c>
      <c r="J541" s="8">
        <v>109.28</v>
      </c>
      <c r="K541" s="8">
        <v>35.840000000000003</v>
      </c>
      <c r="L541" s="8">
        <v>886260.8</v>
      </c>
      <c r="M541" s="8">
        <v>290662.40000000002</v>
      </c>
      <c r="N541" s="8">
        <v>595598.4</v>
      </c>
    </row>
    <row r="542" spans="1:14" x14ac:dyDescent="0.2">
      <c r="A542" t="s">
        <v>12</v>
      </c>
      <c r="B542" t="s">
        <v>13</v>
      </c>
      <c r="C542" t="s">
        <v>19</v>
      </c>
      <c r="D542" t="s">
        <v>3</v>
      </c>
      <c r="E542" t="s">
        <v>4</v>
      </c>
      <c r="F542" s="5">
        <v>43860</v>
      </c>
      <c r="G542">
        <v>623768365</v>
      </c>
      <c r="H542" s="5">
        <v>43906</v>
      </c>
      <c r="I542">
        <v>5776</v>
      </c>
      <c r="J542" s="8">
        <v>81.73</v>
      </c>
      <c r="K542" s="8">
        <v>56.67</v>
      </c>
      <c r="L542" s="8">
        <v>472072.48</v>
      </c>
      <c r="M542" s="8">
        <v>327325.92</v>
      </c>
      <c r="N542" s="8">
        <v>144746.56</v>
      </c>
    </row>
    <row r="543" spans="1:14" x14ac:dyDescent="0.2">
      <c r="A543" t="s">
        <v>9</v>
      </c>
      <c r="B543" t="s">
        <v>37</v>
      </c>
      <c r="C543" t="s">
        <v>29</v>
      </c>
      <c r="D543" t="s">
        <v>3</v>
      </c>
      <c r="E543" t="s">
        <v>15</v>
      </c>
      <c r="F543" s="5">
        <v>42784</v>
      </c>
      <c r="G543">
        <v>926064479</v>
      </c>
      <c r="H543" s="5">
        <v>42804</v>
      </c>
      <c r="I543">
        <v>1913</v>
      </c>
      <c r="J543" s="8">
        <v>651.21</v>
      </c>
      <c r="K543" s="8">
        <v>524.96</v>
      </c>
      <c r="L543" s="8">
        <v>1245764.73</v>
      </c>
      <c r="M543" s="8">
        <v>1004248.48</v>
      </c>
      <c r="N543" s="8">
        <v>241516.25</v>
      </c>
    </row>
    <row r="544" spans="1:14" x14ac:dyDescent="0.2">
      <c r="A544" t="s">
        <v>26</v>
      </c>
      <c r="B544" t="s">
        <v>121</v>
      </c>
      <c r="C544" t="s">
        <v>19</v>
      </c>
      <c r="D544" t="s">
        <v>3</v>
      </c>
      <c r="E544" t="s">
        <v>23</v>
      </c>
      <c r="F544" s="5">
        <v>44893</v>
      </c>
      <c r="G544">
        <v>539696347</v>
      </c>
      <c r="H544" s="5">
        <v>44572</v>
      </c>
      <c r="I544">
        <v>6997</v>
      </c>
      <c r="J544" s="8">
        <v>81.73</v>
      </c>
      <c r="K544" s="8">
        <v>56.67</v>
      </c>
      <c r="L544" s="8">
        <v>571864.81000000006</v>
      </c>
      <c r="M544" s="8">
        <v>396519.99</v>
      </c>
      <c r="N544" s="8">
        <v>175344.82</v>
      </c>
    </row>
    <row r="545" spans="1:14" x14ac:dyDescent="0.2">
      <c r="A545" t="s">
        <v>20</v>
      </c>
      <c r="B545" t="s">
        <v>71</v>
      </c>
      <c r="C545" t="s">
        <v>65</v>
      </c>
      <c r="D545" t="s">
        <v>7</v>
      </c>
      <c r="E545" t="s">
        <v>15</v>
      </c>
      <c r="F545" s="5">
        <v>42387</v>
      </c>
      <c r="G545">
        <v>839712798</v>
      </c>
      <c r="H545" s="5">
        <v>42400</v>
      </c>
      <c r="I545">
        <v>8532</v>
      </c>
      <c r="J545" s="8">
        <v>668.27</v>
      </c>
      <c r="K545" s="8">
        <v>502.54</v>
      </c>
      <c r="L545" s="8">
        <v>5701679.6399999997</v>
      </c>
      <c r="M545" s="8">
        <v>4287671.28</v>
      </c>
      <c r="N545" s="8">
        <v>1414008.36</v>
      </c>
    </row>
    <row r="546" spans="1:14" x14ac:dyDescent="0.2">
      <c r="A546" t="s">
        <v>12</v>
      </c>
      <c r="B546" t="s">
        <v>162</v>
      </c>
      <c r="C546" t="s">
        <v>11</v>
      </c>
      <c r="D546" t="s">
        <v>7</v>
      </c>
      <c r="E546" t="s">
        <v>8</v>
      </c>
      <c r="F546" s="5">
        <v>44865</v>
      </c>
      <c r="G546">
        <v>121475160</v>
      </c>
      <c r="H546" s="5">
        <v>44903</v>
      </c>
      <c r="I546">
        <v>6054</v>
      </c>
      <c r="J546" s="8">
        <v>47.45</v>
      </c>
      <c r="K546" s="8">
        <v>31.79</v>
      </c>
      <c r="L546" s="8">
        <v>287262.3</v>
      </c>
      <c r="M546" s="8">
        <v>192456.66</v>
      </c>
      <c r="N546" s="8">
        <v>94805.64</v>
      </c>
    </row>
    <row r="547" spans="1:14" x14ac:dyDescent="0.2">
      <c r="A547" t="s">
        <v>0</v>
      </c>
      <c r="B547" t="s">
        <v>144</v>
      </c>
      <c r="C547" t="s">
        <v>22</v>
      </c>
      <c r="D547" t="s">
        <v>3</v>
      </c>
      <c r="E547" t="s">
        <v>23</v>
      </c>
      <c r="F547" s="5">
        <v>42461</v>
      </c>
      <c r="G547">
        <v>350657260</v>
      </c>
      <c r="H547" s="5">
        <v>42475</v>
      </c>
      <c r="I547">
        <v>6130</v>
      </c>
      <c r="J547" s="8">
        <v>109.28</v>
      </c>
      <c r="K547" s="8">
        <v>35.840000000000003</v>
      </c>
      <c r="L547" s="8">
        <v>669886.4</v>
      </c>
      <c r="M547" s="8">
        <v>219699.20000000001</v>
      </c>
      <c r="N547" s="8">
        <v>450187.2</v>
      </c>
    </row>
    <row r="548" spans="1:14" x14ac:dyDescent="0.2">
      <c r="A548" t="s">
        <v>9</v>
      </c>
      <c r="B548" t="s">
        <v>177</v>
      </c>
      <c r="C548" t="s">
        <v>45</v>
      </c>
      <c r="D548" t="s">
        <v>7</v>
      </c>
      <c r="E548" t="s">
        <v>8</v>
      </c>
      <c r="F548" s="5">
        <v>42550</v>
      </c>
      <c r="G548">
        <v>413245427</v>
      </c>
      <c r="H548" s="5">
        <v>42553</v>
      </c>
      <c r="I548">
        <v>7360</v>
      </c>
      <c r="J548" s="8">
        <v>9.33</v>
      </c>
      <c r="K548" s="8">
        <v>6.92</v>
      </c>
      <c r="L548" s="8">
        <v>68668.800000000003</v>
      </c>
      <c r="M548" s="8">
        <v>50931.199999999997</v>
      </c>
      <c r="N548" s="8">
        <v>17737.599999999999</v>
      </c>
    </row>
    <row r="549" spans="1:14" x14ac:dyDescent="0.2">
      <c r="A549" t="s">
        <v>26</v>
      </c>
      <c r="B549" t="s">
        <v>202</v>
      </c>
      <c r="C549" t="s">
        <v>65</v>
      </c>
      <c r="D549" t="s">
        <v>7</v>
      </c>
      <c r="E549" t="s">
        <v>4</v>
      </c>
      <c r="F549" s="5">
        <v>42280</v>
      </c>
      <c r="G549">
        <v>165538489</v>
      </c>
      <c r="H549" s="5">
        <v>42285</v>
      </c>
      <c r="I549">
        <v>5372</v>
      </c>
      <c r="J549" s="8">
        <v>668.27</v>
      </c>
      <c r="K549" s="8">
        <v>502.54</v>
      </c>
      <c r="L549" s="8">
        <v>3589946.44</v>
      </c>
      <c r="M549" s="8">
        <v>2699644.88</v>
      </c>
      <c r="N549" s="8">
        <v>890301.56</v>
      </c>
    </row>
    <row r="550" spans="1:14" x14ac:dyDescent="0.2">
      <c r="A550" t="s">
        <v>9</v>
      </c>
      <c r="B550" t="s">
        <v>66</v>
      </c>
      <c r="C550" t="s">
        <v>11</v>
      </c>
      <c r="D550" t="s">
        <v>3</v>
      </c>
      <c r="E550" t="s">
        <v>23</v>
      </c>
      <c r="F550" s="5">
        <v>44457</v>
      </c>
      <c r="G550">
        <v>884147775</v>
      </c>
      <c r="H550" s="5">
        <v>44488</v>
      </c>
      <c r="I550">
        <v>7829</v>
      </c>
      <c r="J550" s="8">
        <v>47.45</v>
      </c>
      <c r="K550" s="8">
        <v>31.79</v>
      </c>
      <c r="L550" s="8">
        <v>371486.05</v>
      </c>
      <c r="M550" s="8">
        <v>248883.91</v>
      </c>
      <c r="N550" s="8">
        <v>122602.14</v>
      </c>
    </row>
    <row r="551" spans="1:14" x14ac:dyDescent="0.2">
      <c r="A551" t="s">
        <v>26</v>
      </c>
      <c r="B551" t="s">
        <v>51</v>
      </c>
      <c r="C551" t="s">
        <v>31</v>
      </c>
      <c r="D551" t="s">
        <v>3</v>
      </c>
      <c r="E551" t="s">
        <v>8</v>
      </c>
      <c r="F551" s="5">
        <v>43275</v>
      </c>
      <c r="G551">
        <v>315997111</v>
      </c>
      <c r="H551" s="5">
        <v>43306</v>
      </c>
      <c r="I551">
        <v>9422</v>
      </c>
      <c r="J551" s="8">
        <v>437.2</v>
      </c>
      <c r="K551" s="8">
        <v>263.33</v>
      </c>
      <c r="L551" s="8">
        <v>4119298.4</v>
      </c>
      <c r="M551" s="8">
        <v>2481095.2599999998</v>
      </c>
      <c r="N551" s="8">
        <v>1638203.14</v>
      </c>
    </row>
    <row r="552" spans="1:14" x14ac:dyDescent="0.2">
      <c r="A552" t="s">
        <v>9</v>
      </c>
      <c r="B552" t="s">
        <v>177</v>
      </c>
      <c r="C552" t="s">
        <v>31</v>
      </c>
      <c r="D552" t="s">
        <v>3</v>
      </c>
      <c r="E552" t="s">
        <v>8</v>
      </c>
      <c r="F552" s="5">
        <v>44012</v>
      </c>
      <c r="G552">
        <v>328322827</v>
      </c>
      <c r="H552" s="5">
        <v>44031</v>
      </c>
      <c r="I552">
        <v>6876</v>
      </c>
      <c r="J552" s="8">
        <v>437.2</v>
      </c>
      <c r="K552" s="8">
        <v>263.33</v>
      </c>
      <c r="L552" s="8">
        <v>3006187.2</v>
      </c>
      <c r="M552" s="8">
        <v>1810657.08</v>
      </c>
      <c r="N552" s="8">
        <v>1195530.1200000001</v>
      </c>
    </row>
    <row r="553" spans="1:14" x14ac:dyDescent="0.2">
      <c r="A553" t="s">
        <v>9</v>
      </c>
      <c r="B553" t="s">
        <v>173</v>
      </c>
      <c r="C553" t="s">
        <v>6</v>
      </c>
      <c r="D553" t="s">
        <v>3</v>
      </c>
      <c r="E553" t="s">
        <v>23</v>
      </c>
      <c r="F553" s="5">
        <v>43181</v>
      </c>
      <c r="G553">
        <v>158673751</v>
      </c>
      <c r="H553" s="5">
        <v>43230</v>
      </c>
      <c r="I553">
        <v>3944</v>
      </c>
      <c r="J553" s="8">
        <v>152.58000000000001</v>
      </c>
      <c r="K553" s="8">
        <v>97.44</v>
      </c>
      <c r="L553" s="8">
        <v>601775.52</v>
      </c>
      <c r="M553" s="8">
        <v>384303.35999999999</v>
      </c>
      <c r="N553" s="8">
        <v>217472.16</v>
      </c>
    </row>
    <row r="554" spans="1:14" x14ac:dyDescent="0.2">
      <c r="A554" t="s">
        <v>9</v>
      </c>
      <c r="B554" t="s">
        <v>167</v>
      </c>
      <c r="C554" t="s">
        <v>6</v>
      </c>
      <c r="D554" t="s">
        <v>7</v>
      </c>
      <c r="E554" t="s">
        <v>15</v>
      </c>
      <c r="F554" s="5">
        <v>43107</v>
      </c>
      <c r="G554">
        <v>464911210</v>
      </c>
      <c r="H554" s="5">
        <v>43141</v>
      </c>
      <c r="I554">
        <v>6413</v>
      </c>
      <c r="J554" s="8">
        <v>152.58000000000001</v>
      </c>
      <c r="K554" s="8">
        <v>97.44</v>
      </c>
      <c r="L554" s="8">
        <v>978495.54</v>
      </c>
      <c r="M554" s="8">
        <v>624882.72</v>
      </c>
      <c r="N554" s="8">
        <v>353612.82</v>
      </c>
    </row>
    <row r="555" spans="1:14" x14ac:dyDescent="0.2">
      <c r="A555" t="s">
        <v>12</v>
      </c>
      <c r="B555" t="s">
        <v>67</v>
      </c>
      <c r="C555" t="s">
        <v>2</v>
      </c>
      <c r="D555" t="s">
        <v>3</v>
      </c>
      <c r="E555" t="s">
        <v>15</v>
      </c>
      <c r="F555" s="5">
        <v>44237</v>
      </c>
      <c r="G555">
        <v>175209033</v>
      </c>
      <c r="H555" s="5">
        <v>44265</v>
      </c>
      <c r="I555">
        <v>7101</v>
      </c>
      <c r="J555" s="8">
        <v>255.28</v>
      </c>
      <c r="K555" s="8">
        <v>159.41999999999999</v>
      </c>
      <c r="L555" s="8">
        <v>1812743.28</v>
      </c>
      <c r="M555" s="8">
        <v>1132041.42</v>
      </c>
      <c r="N555" s="8">
        <v>680701.86</v>
      </c>
    </row>
    <row r="556" spans="1:14" x14ac:dyDescent="0.2">
      <c r="A556" t="s">
        <v>17</v>
      </c>
      <c r="B556" t="s">
        <v>18</v>
      </c>
      <c r="C556" t="s">
        <v>65</v>
      </c>
      <c r="D556" t="s">
        <v>3</v>
      </c>
      <c r="E556" t="s">
        <v>15</v>
      </c>
      <c r="F556" s="5">
        <v>43594</v>
      </c>
      <c r="G556">
        <v>538053548</v>
      </c>
      <c r="H556" s="5">
        <v>43643</v>
      </c>
      <c r="I556">
        <v>856</v>
      </c>
      <c r="J556" s="8">
        <v>668.27</v>
      </c>
      <c r="K556" s="8">
        <v>502.54</v>
      </c>
      <c r="L556" s="8">
        <v>572039.12</v>
      </c>
      <c r="M556" s="8">
        <v>430174.24</v>
      </c>
      <c r="N556" s="8">
        <v>141864.88</v>
      </c>
    </row>
    <row r="557" spans="1:14" x14ac:dyDescent="0.2">
      <c r="A557" t="s">
        <v>26</v>
      </c>
      <c r="B557" t="s">
        <v>152</v>
      </c>
      <c r="C557" t="s">
        <v>19</v>
      </c>
      <c r="D557" t="s">
        <v>3</v>
      </c>
      <c r="E557" t="s">
        <v>23</v>
      </c>
      <c r="F557" s="5">
        <v>44830</v>
      </c>
      <c r="G557">
        <v>172243583</v>
      </c>
      <c r="H557" s="5">
        <v>44831</v>
      </c>
      <c r="I557">
        <v>9559</v>
      </c>
      <c r="J557" s="8">
        <v>81.73</v>
      </c>
      <c r="K557" s="8">
        <v>56.67</v>
      </c>
      <c r="L557" s="8">
        <v>781257.07</v>
      </c>
      <c r="M557" s="8">
        <v>541708.53</v>
      </c>
      <c r="N557" s="8">
        <v>239548.54</v>
      </c>
    </row>
    <row r="558" spans="1:14" x14ac:dyDescent="0.2">
      <c r="A558" t="s">
        <v>0</v>
      </c>
      <c r="B558" t="s">
        <v>147</v>
      </c>
      <c r="C558" t="s">
        <v>2</v>
      </c>
      <c r="D558" t="s">
        <v>7</v>
      </c>
      <c r="E558" t="s">
        <v>23</v>
      </c>
      <c r="F558" s="5">
        <v>42748</v>
      </c>
      <c r="G558">
        <v>916890466</v>
      </c>
      <c r="H558" s="5">
        <v>42751</v>
      </c>
      <c r="I558">
        <v>7119</v>
      </c>
      <c r="J558" s="8">
        <v>255.28</v>
      </c>
      <c r="K558" s="8">
        <v>159.41999999999999</v>
      </c>
      <c r="L558" s="8">
        <v>1817338.32</v>
      </c>
      <c r="M558" s="8">
        <v>1134910.98</v>
      </c>
      <c r="N558" s="8">
        <v>682427.34</v>
      </c>
    </row>
    <row r="559" spans="1:14" x14ac:dyDescent="0.2">
      <c r="A559" t="s">
        <v>12</v>
      </c>
      <c r="B559" t="s">
        <v>190</v>
      </c>
      <c r="C559" t="s">
        <v>29</v>
      </c>
      <c r="D559" t="s">
        <v>3</v>
      </c>
      <c r="E559" t="s">
        <v>4</v>
      </c>
      <c r="F559" s="5">
        <v>43469</v>
      </c>
      <c r="G559">
        <v>181418025</v>
      </c>
      <c r="H559" s="5">
        <v>43482</v>
      </c>
      <c r="I559">
        <v>4480</v>
      </c>
      <c r="J559" s="8">
        <v>651.21</v>
      </c>
      <c r="K559" s="8">
        <v>524.96</v>
      </c>
      <c r="L559" s="8">
        <v>2917420.8</v>
      </c>
      <c r="M559" s="8">
        <v>2351820.7999999998</v>
      </c>
      <c r="N559" s="8">
        <v>565600</v>
      </c>
    </row>
    <row r="560" spans="1:14" x14ac:dyDescent="0.2">
      <c r="A560" t="s">
        <v>9</v>
      </c>
      <c r="B560" t="s">
        <v>92</v>
      </c>
      <c r="C560" t="s">
        <v>11</v>
      </c>
      <c r="D560" t="s">
        <v>3</v>
      </c>
      <c r="E560" t="s">
        <v>8</v>
      </c>
      <c r="F560" s="5">
        <v>44846</v>
      </c>
      <c r="G560">
        <v>395562589</v>
      </c>
      <c r="H560" s="5">
        <v>44896</v>
      </c>
      <c r="I560">
        <v>4615</v>
      </c>
      <c r="J560" s="8">
        <v>47.45</v>
      </c>
      <c r="K560" s="8">
        <v>31.79</v>
      </c>
      <c r="L560" s="8">
        <v>218981.75</v>
      </c>
      <c r="M560" s="8">
        <v>146710.85</v>
      </c>
      <c r="N560" s="8">
        <v>72270.899999999994</v>
      </c>
    </row>
    <row r="561" spans="1:14" x14ac:dyDescent="0.2">
      <c r="A561" t="s">
        <v>9</v>
      </c>
      <c r="B561" t="s">
        <v>167</v>
      </c>
      <c r="C561" t="s">
        <v>2</v>
      </c>
      <c r="D561" t="s">
        <v>7</v>
      </c>
      <c r="E561" t="s">
        <v>23</v>
      </c>
      <c r="F561" s="5">
        <v>43891</v>
      </c>
      <c r="G561">
        <v>459372985</v>
      </c>
      <c r="H561" s="5">
        <v>43912</v>
      </c>
      <c r="I561">
        <v>7529</v>
      </c>
      <c r="J561" s="8">
        <v>255.28</v>
      </c>
      <c r="K561" s="8">
        <v>159.41999999999999</v>
      </c>
      <c r="L561" s="8">
        <v>1922003.12</v>
      </c>
      <c r="M561" s="8">
        <v>1200273.18</v>
      </c>
      <c r="N561" s="8">
        <v>721729.94</v>
      </c>
    </row>
    <row r="562" spans="1:14" x14ac:dyDescent="0.2">
      <c r="A562" t="s">
        <v>9</v>
      </c>
      <c r="B562" t="s">
        <v>118</v>
      </c>
      <c r="C562" t="s">
        <v>36</v>
      </c>
      <c r="D562" t="s">
        <v>3</v>
      </c>
      <c r="E562" t="s">
        <v>15</v>
      </c>
      <c r="F562" s="5">
        <v>44007</v>
      </c>
      <c r="G562">
        <v>693210542</v>
      </c>
      <c r="H562" s="5">
        <v>44056</v>
      </c>
      <c r="I562">
        <v>5259</v>
      </c>
      <c r="J562" s="8">
        <v>421.89</v>
      </c>
      <c r="K562" s="8">
        <v>364.69</v>
      </c>
      <c r="L562" s="8">
        <v>2218719.5099999998</v>
      </c>
      <c r="M562" s="8">
        <v>1917904.71</v>
      </c>
      <c r="N562" s="8">
        <v>300814.8</v>
      </c>
    </row>
    <row r="563" spans="1:14" x14ac:dyDescent="0.2">
      <c r="A563" t="s">
        <v>12</v>
      </c>
      <c r="B563" t="s">
        <v>62</v>
      </c>
      <c r="C563" t="s">
        <v>19</v>
      </c>
      <c r="D563" t="s">
        <v>7</v>
      </c>
      <c r="E563" t="s">
        <v>15</v>
      </c>
      <c r="F563" s="5">
        <v>44524</v>
      </c>
      <c r="G563">
        <v>587749087</v>
      </c>
      <c r="H563" s="5">
        <v>44203</v>
      </c>
      <c r="I563">
        <v>6871</v>
      </c>
      <c r="J563" s="8">
        <v>81.73</v>
      </c>
      <c r="K563" s="8">
        <v>56.67</v>
      </c>
      <c r="L563" s="8">
        <v>561566.82999999996</v>
      </c>
      <c r="M563" s="8">
        <v>389379.57</v>
      </c>
      <c r="N563" s="8">
        <v>172187.26</v>
      </c>
    </row>
    <row r="564" spans="1:14" x14ac:dyDescent="0.2">
      <c r="A564" t="s">
        <v>9</v>
      </c>
      <c r="B564" t="s">
        <v>161</v>
      </c>
      <c r="C564" t="s">
        <v>45</v>
      </c>
      <c r="D564" t="s">
        <v>7</v>
      </c>
      <c r="E564" t="s">
        <v>15</v>
      </c>
      <c r="F564" s="5">
        <v>44430</v>
      </c>
      <c r="G564">
        <v>153974950</v>
      </c>
      <c r="H564" s="5">
        <v>44459</v>
      </c>
      <c r="I564">
        <v>3464</v>
      </c>
      <c r="J564" s="8">
        <v>9.33</v>
      </c>
      <c r="K564" s="8">
        <v>6.92</v>
      </c>
      <c r="L564" s="8">
        <v>32319.119999999999</v>
      </c>
      <c r="M564" s="8">
        <v>23970.880000000001</v>
      </c>
      <c r="N564" s="8">
        <v>8348.24</v>
      </c>
    </row>
    <row r="565" spans="1:14" x14ac:dyDescent="0.2">
      <c r="A565" t="s">
        <v>26</v>
      </c>
      <c r="B565" t="s">
        <v>175</v>
      </c>
      <c r="C565" t="s">
        <v>57</v>
      </c>
      <c r="D565" t="s">
        <v>3</v>
      </c>
      <c r="E565" t="s">
        <v>15</v>
      </c>
      <c r="F565" s="5">
        <v>44643</v>
      </c>
      <c r="G565">
        <v>373186957</v>
      </c>
      <c r="H565" s="5">
        <v>44658</v>
      </c>
      <c r="I565">
        <v>3169</v>
      </c>
      <c r="J565" s="8">
        <v>154.06</v>
      </c>
      <c r="K565" s="8">
        <v>90.93</v>
      </c>
      <c r="L565" s="8">
        <v>488216.14</v>
      </c>
      <c r="M565" s="8">
        <v>288157.17</v>
      </c>
      <c r="N565" s="8">
        <v>200058.97</v>
      </c>
    </row>
    <row r="566" spans="1:14" x14ac:dyDescent="0.2">
      <c r="A566" t="s">
        <v>20</v>
      </c>
      <c r="B566" t="s">
        <v>21</v>
      </c>
      <c r="C566" t="s">
        <v>19</v>
      </c>
      <c r="D566" t="s">
        <v>7</v>
      </c>
      <c r="E566" t="s">
        <v>4</v>
      </c>
      <c r="F566" s="5">
        <v>43390</v>
      </c>
      <c r="G566">
        <v>946996438</v>
      </c>
      <c r="H566" s="5">
        <v>43417</v>
      </c>
      <c r="I566">
        <v>6145</v>
      </c>
      <c r="J566" s="8">
        <v>81.73</v>
      </c>
      <c r="K566" s="8">
        <v>56.67</v>
      </c>
      <c r="L566" s="8">
        <v>502230.85</v>
      </c>
      <c r="M566" s="8">
        <v>348237.15</v>
      </c>
      <c r="N566" s="8">
        <v>153993.70000000001</v>
      </c>
    </row>
    <row r="567" spans="1:14" x14ac:dyDescent="0.2">
      <c r="A567" t="s">
        <v>9</v>
      </c>
      <c r="B567" t="s">
        <v>203</v>
      </c>
      <c r="C567" t="s">
        <v>6</v>
      </c>
      <c r="D567" t="s">
        <v>3</v>
      </c>
      <c r="E567" t="s">
        <v>23</v>
      </c>
      <c r="F567" s="5">
        <v>43330</v>
      </c>
      <c r="G567">
        <v>747327220</v>
      </c>
      <c r="H567" s="5">
        <v>43358</v>
      </c>
      <c r="I567">
        <v>9587</v>
      </c>
      <c r="J567" s="8">
        <v>152.58000000000001</v>
      </c>
      <c r="K567" s="8">
        <v>97.44</v>
      </c>
      <c r="L567" s="8">
        <v>1462784.46</v>
      </c>
      <c r="M567" s="8">
        <v>934157.28</v>
      </c>
      <c r="N567" s="8">
        <v>528627.18000000005</v>
      </c>
    </row>
    <row r="568" spans="1:14" x14ac:dyDescent="0.2">
      <c r="A568" t="s">
        <v>26</v>
      </c>
      <c r="B568" t="s">
        <v>170</v>
      </c>
      <c r="C568" t="s">
        <v>65</v>
      </c>
      <c r="D568" t="s">
        <v>7</v>
      </c>
      <c r="E568" t="s">
        <v>23</v>
      </c>
      <c r="F568" s="5">
        <v>42086</v>
      </c>
      <c r="G568">
        <v>966415631</v>
      </c>
      <c r="H568" s="5">
        <v>42131</v>
      </c>
      <c r="I568">
        <v>2716</v>
      </c>
      <c r="J568" s="8">
        <v>668.27</v>
      </c>
      <c r="K568" s="8">
        <v>502.54</v>
      </c>
      <c r="L568" s="8">
        <v>1815021.32</v>
      </c>
      <c r="M568" s="8">
        <v>1364898.64</v>
      </c>
      <c r="N568" s="8">
        <v>450122.68</v>
      </c>
    </row>
    <row r="569" spans="1:14" x14ac:dyDescent="0.2">
      <c r="A569" t="s">
        <v>9</v>
      </c>
      <c r="B569" t="s">
        <v>24</v>
      </c>
      <c r="C569" t="s">
        <v>22</v>
      </c>
      <c r="D569" t="s">
        <v>3</v>
      </c>
      <c r="E569" t="s">
        <v>4</v>
      </c>
      <c r="F569" s="5">
        <v>44479</v>
      </c>
      <c r="G569">
        <v>166810500</v>
      </c>
      <c r="H569" s="5">
        <v>44521</v>
      </c>
      <c r="I569">
        <v>1789</v>
      </c>
      <c r="J569" s="8">
        <v>109.28</v>
      </c>
      <c r="K569" s="8">
        <v>35.840000000000003</v>
      </c>
      <c r="L569" s="8">
        <v>195501.92</v>
      </c>
      <c r="M569" s="8">
        <v>64117.760000000002</v>
      </c>
      <c r="N569" s="8">
        <v>131384.16</v>
      </c>
    </row>
    <row r="570" spans="1:14" x14ac:dyDescent="0.2">
      <c r="A570" t="s">
        <v>20</v>
      </c>
      <c r="B570" t="s">
        <v>71</v>
      </c>
      <c r="C570" t="s">
        <v>36</v>
      </c>
      <c r="D570" t="s">
        <v>7</v>
      </c>
      <c r="E570" t="s">
        <v>23</v>
      </c>
      <c r="F570" s="5">
        <v>42255</v>
      </c>
      <c r="G570">
        <v>131373155</v>
      </c>
      <c r="H570" s="5">
        <v>42301</v>
      </c>
      <c r="I570">
        <v>5091</v>
      </c>
      <c r="J570" s="8">
        <v>421.89</v>
      </c>
      <c r="K570" s="8">
        <v>364.69</v>
      </c>
      <c r="L570" s="8">
        <v>2147841.9900000002</v>
      </c>
      <c r="M570" s="8">
        <v>1856636.79</v>
      </c>
      <c r="N570" s="8">
        <v>291205.2</v>
      </c>
    </row>
    <row r="571" spans="1:14" x14ac:dyDescent="0.2">
      <c r="A571" t="s">
        <v>26</v>
      </c>
      <c r="B571" t="s">
        <v>153</v>
      </c>
      <c r="C571" t="s">
        <v>57</v>
      </c>
      <c r="D571" t="s">
        <v>3</v>
      </c>
      <c r="E571" t="s">
        <v>15</v>
      </c>
      <c r="F571" s="5">
        <v>44169</v>
      </c>
      <c r="G571">
        <v>913277423</v>
      </c>
      <c r="H571" s="5">
        <v>44193</v>
      </c>
      <c r="I571">
        <v>7939</v>
      </c>
      <c r="J571" s="8">
        <v>154.06</v>
      </c>
      <c r="K571" s="8">
        <v>90.93</v>
      </c>
      <c r="L571" s="8">
        <v>1223082.3400000001</v>
      </c>
      <c r="M571" s="8">
        <v>721893.27</v>
      </c>
      <c r="N571" s="8">
        <v>501189.07</v>
      </c>
    </row>
    <row r="572" spans="1:14" x14ac:dyDescent="0.2">
      <c r="A572" t="s">
        <v>9</v>
      </c>
      <c r="B572" t="s">
        <v>141</v>
      </c>
      <c r="C572" t="s">
        <v>19</v>
      </c>
      <c r="D572" t="s">
        <v>7</v>
      </c>
      <c r="E572" t="s">
        <v>4</v>
      </c>
      <c r="F572" s="5">
        <v>43555</v>
      </c>
      <c r="G572">
        <v>386009633</v>
      </c>
      <c r="H572" s="5">
        <v>43560</v>
      </c>
      <c r="I572">
        <v>7683</v>
      </c>
      <c r="J572" s="8">
        <v>81.73</v>
      </c>
      <c r="K572" s="8">
        <v>56.67</v>
      </c>
      <c r="L572" s="8">
        <v>627931.59</v>
      </c>
      <c r="M572" s="8">
        <v>435395.61</v>
      </c>
      <c r="N572" s="8">
        <v>192535.98</v>
      </c>
    </row>
    <row r="573" spans="1:14" x14ac:dyDescent="0.2">
      <c r="A573" t="s">
        <v>9</v>
      </c>
      <c r="B573" t="s">
        <v>173</v>
      </c>
      <c r="C573" t="s">
        <v>19</v>
      </c>
      <c r="D573" t="s">
        <v>7</v>
      </c>
      <c r="E573" t="s">
        <v>23</v>
      </c>
      <c r="F573" s="5">
        <v>42408</v>
      </c>
      <c r="G573">
        <v>993368613</v>
      </c>
      <c r="H573" s="5">
        <v>42416</v>
      </c>
      <c r="I573">
        <v>8702</v>
      </c>
      <c r="J573" s="8">
        <v>81.73</v>
      </c>
      <c r="K573" s="8">
        <v>56.67</v>
      </c>
      <c r="L573" s="8">
        <v>711214.46</v>
      </c>
      <c r="M573" s="8">
        <v>493142.34</v>
      </c>
      <c r="N573" s="8">
        <v>218072.12</v>
      </c>
    </row>
    <row r="574" spans="1:14" x14ac:dyDescent="0.2">
      <c r="A574" t="s">
        <v>26</v>
      </c>
      <c r="B574" t="s">
        <v>186</v>
      </c>
      <c r="C574" t="s">
        <v>29</v>
      </c>
      <c r="D574" t="s">
        <v>7</v>
      </c>
      <c r="E574" t="s">
        <v>23</v>
      </c>
      <c r="F574" s="5">
        <v>43264</v>
      </c>
      <c r="G574">
        <v>299465692</v>
      </c>
      <c r="H574" s="5">
        <v>43277</v>
      </c>
      <c r="I574">
        <v>7408</v>
      </c>
      <c r="J574" s="8">
        <v>651.21</v>
      </c>
      <c r="K574" s="8">
        <v>524.96</v>
      </c>
      <c r="L574" s="8">
        <v>4824163.68</v>
      </c>
      <c r="M574" s="8">
        <v>3888903.68</v>
      </c>
      <c r="N574" s="8">
        <v>935260</v>
      </c>
    </row>
    <row r="575" spans="1:14" x14ac:dyDescent="0.2">
      <c r="A575" t="s">
        <v>17</v>
      </c>
      <c r="B575" t="s">
        <v>158</v>
      </c>
      <c r="C575" t="s">
        <v>57</v>
      </c>
      <c r="D575" t="s">
        <v>7</v>
      </c>
      <c r="E575" t="s">
        <v>15</v>
      </c>
      <c r="F575" s="5">
        <v>43703</v>
      </c>
      <c r="G575">
        <v>438724696</v>
      </c>
      <c r="H575" s="5">
        <v>43743</v>
      </c>
      <c r="I575">
        <v>7242</v>
      </c>
      <c r="J575" s="8">
        <v>154.06</v>
      </c>
      <c r="K575" s="8">
        <v>90.93</v>
      </c>
      <c r="L575" s="8">
        <v>1115702.52</v>
      </c>
      <c r="M575" s="8">
        <v>658515.06000000006</v>
      </c>
      <c r="N575" s="8">
        <v>457187.46</v>
      </c>
    </row>
    <row r="576" spans="1:14" x14ac:dyDescent="0.2">
      <c r="A576" t="s">
        <v>12</v>
      </c>
      <c r="B576" t="s">
        <v>129</v>
      </c>
      <c r="C576" t="s">
        <v>31</v>
      </c>
      <c r="D576" t="s">
        <v>7</v>
      </c>
      <c r="E576" t="s">
        <v>23</v>
      </c>
      <c r="F576" s="5">
        <v>44041</v>
      </c>
      <c r="G576">
        <v>465881955</v>
      </c>
      <c r="H576" s="5">
        <v>44060</v>
      </c>
      <c r="I576">
        <v>3678</v>
      </c>
      <c r="J576" s="8">
        <v>437.2</v>
      </c>
      <c r="K576" s="8">
        <v>263.33</v>
      </c>
      <c r="L576" s="8">
        <v>1608021.6</v>
      </c>
      <c r="M576" s="8">
        <v>968527.74</v>
      </c>
      <c r="N576" s="8">
        <v>639493.86</v>
      </c>
    </row>
    <row r="577" spans="1:14" x14ac:dyDescent="0.2">
      <c r="A577" t="s">
        <v>9</v>
      </c>
      <c r="B577" t="s">
        <v>173</v>
      </c>
      <c r="C577" t="s">
        <v>2</v>
      </c>
      <c r="D577" t="s">
        <v>3</v>
      </c>
      <c r="E577" t="s">
        <v>15</v>
      </c>
      <c r="F577" s="5">
        <v>43443</v>
      </c>
      <c r="G577">
        <v>405986297</v>
      </c>
      <c r="H577" s="5">
        <v>42006</v>
      </c>
      <c r="I577">
        <v>9222</v>
      </c>
      <c r="J577" s="8">
        <v>255.28</v>
      </c>
      <c r="K577" s="8">
        <v>159.41999999999999</v>
      </c>
      <c r="L577" s="8">
        <v>2354192.16</v>
      </c>
      <c r="M577" s="8">
        <v>1470171.24</v>
      </c>
      <c r="N577" s="8">
        <v>884020.92</v>
      </c>
    </row>
    <row r="578" spans="1:14" x14ac:dyDescent="0.2">
      <c r="A578" t="s">
        <v>26</v>
      </c>
      <c r="B578" t="s">
        <v>152</v>
      </c>
      <c r="C578" t="s">
        <v>65</v>
      </c>
      <c r="D578" t="s">
        <v>3</v>
      </c>
      <c r="E578" t="s">
        <v>4</v>
      </c>
      <c r="F578" s="5">
        <v>44698</v>
      </c>
      <c r="G578">
        <v>804399049</v>
      </c>
      <c r="H578" s="5">
        <v>44735</v>
      </c>
      <c r="I578">
        <v>8409</v>
      </c>
      <c r="J578" s="8">
        <v>668.27</v>
      </c>
      <c r="K578" s="8">
        <v>502.54</v>
      </c>
      <c r="L578" s="8">
        <v>5619482.4299999997</v>
      </c>
      <c r="M578" s="8">
        <v>4225858.8600000003</v>
      </c>
      <c r="N578" s="8">
        <v>1393623.57</v>
      </c>
    </row>
    <row r="579" spans="1:14" x14ac:dyDescent="0.2">
      <c r="A579" t="s">
        <v>9</v>
      </c>
      <c r="B579" t="s">
        <v>38</v>
      </c>
      <c r="C579" t="s">
        <v>11</v>
      </c>
      <c r="D579" t="s">
        <v>3</v>
      </c>
      <c r="E579" t="s">
        <v>23</v>
      </c>
      <c r="F579" s="5">
        <v>42404</v>
      </c>
      <c r="G579">
        <v>476794040</v>
      </c>
      <c r="H579" s="5">
        <v>42436</v>
      </c>
      <c r="I579">
        <v>2807</v>
      </c>
      <c r="J579" s="8">
        <v>47.45</v>
      </c>
      <c r="K579" s="8">
        <v>31.79</v>
      </c>
      <c r="L579" s="8">
        <v>133192.15</v>
      </c>
      <c r="M579" s="8">
        <v>89234.53</v>
      </c>
      <c r="N579" s="8">
        <v>43957.62</v>
      </c>
    </row>
    <row r="580" spans="1:14" x14ac:dyDescent="0.2">
      <c r="A580" t="s">
        <v>17</v>
      </c>
      <c r="B580" t="s">
        <v>149</v>
      </c>
      <c r="C580" t="s">
        <v>19</v>
      </c>
      <c r="D580" t="s">
        <v>7</v>
      </c>
      <c r="E580" t="s">
        <v>15</v>
      </c>
      <c r="F580" s="5">
        <v>44012</v>
      </c>
      <c r="G580">
        <v>559157598</v>
      </c>
      <c r="H580" s="5">
        <v>44055</v>
      </c>
      <c r="I580">
        <v>6014</v>
      </c>
      <c r="J580" s="8">
        <v>81.73</v>
      </c>
      <c r="K580" s="8">
        <v>56.67</v>
      </c>
      <c r="L580" s="8">
        <v>491524.22</v>
      </c>
      <c r="M580" s="8">
        <v>340813.38</v>
      </c>
      <c r="N580" s="8">
        <v>150710.84</v>
      </c>
    </row>
    <row r="581" spans="1:14" x14ac:dyDescent="0.2">
      <c r="A581" t="s">
        <v>26</v>
      </c>
      <c r="B581" t="s">
        <v>153</v>
      </c>
      <c r="C581" t="s">
        <v>31</v>
      </c>
      <c r="D581" t="s">
        <v>3</v>
      </c>
      <c r="E581" t="s">
        <v>23</v>
      </c>
      <c r="F581" s="5">
        <v>42053</v>
      </c>
      <c r="G581">
        <v>457788550</v>
      </c>
      <c r="H581" s="5">
        <v>42098</v>
      </c>
      <c r="I581">
        <v>8660</v>
      </c>
      <c r="J581" s="8">
        <v>437.2</v>
      </c>
      <c r="K581" s="8">
        <v>263.33</v>
      </c>
      <c r="L581" s="8">
        <v>3786152</v>
      </c>
      <c r="M581" s="8">
        <v>2280437.7999999998</v>
      </c>
      <c r="N581" s="8">
        <v>1505714.2</v>
      </c>
    </row>
    <row r="582" spans="1:14" x14ac:dyDescent="0.2">
      <c r="A582" t="s">
        <v>17</v>
      </c>
      <c r="B582" t="s">
        <v>176</v>
      </c>
      <c r="C582" t="s">
        <v>57</v>
      </c>
      <c r="D582" t="s">
        <v>3</v>
      </c>
      <c r="E582" t="s">
        <v>15</v>
      </c>
      <c r="F582" s="5">
        <v>44681</v>
      </c>
      <c r="G582">
        <v>999298226</v>
      </c>
      <c r="H582" s="5">
        <v>44706</v>
      </c>
      <c r="I582">
        <v>3407</v>
      </c>
      <c r="J582" s="8">
        <v>154.06</v>
      </c>
      <c r="K582" s="8">
        <v>90.93</v>
      </c>
      <c r="L582" s="8">
        <v>524882.42000000004</v>
      </c>
      <c r="M582" s="8">
        <v>309798.51</v>
      </c>
      <c r="N582" s="8">
        <v>215083.91</v>
      </c>
    </row>
    <row r="583" spans="1:14" x14ac:dyDescent="0.2">
      <c r="A583" t="s">
        <v>9</v>
      </c>
      <c r="B583" t="s">
        <v>92</v>
      </c>
      <c r="C583" t="s">
        <v>36</v>
      </c>
      <c r="D583" t="s">
        <v>7</v>
      </c>
      <c r="E583" t="s">
        <v>8</v>
      </c>
      <c r="F583" s="5">
        <v>44551</v>
      </c>
      <c r="G583">
        <v>380610454</v>
      </c>
      <c r="H583" s="5">
        <v>44559</v>
      </c>
      <c r="I583">
        <v>9946</v>
      </c>
      <c r="J583" s="8">
        <v>421.89</v>
      </c>
      <c r="K583" s="8">
        <v>364.69</v>
      </c>
      <c r="L583" s="8">
        <v>4196117.9400000004</v>
      </c>
      <c r="M583" s="8">
        <v>3627206.74</v>
      </c>
      <c r="N583" s="8">
        <v>568911.19999999995</v>
      </c>
    </row>
    <row r="584" spans="1:14" x14ac:dyDescent="0.2">
      <c r="A584" t="s">
        <v>12</v>
      </c>
      <c r="B584" t="s">
        <v>180</v>
      </c>
      <c r="C584" t="s">
        <v>2</v>
      </c>
      <c r="D584" t="s">
        <v>3</v>
      </c>
      <c r="E584" t="s">
        <v>8</v>
      </c>
      <c r="F584" s="5">
        <v>43940</v>
      </c>
      <c r="G584">
        <v>918961560</v>
      </c>
      <c r="H584" s="5">
        <v>43975</v>
      </c>
      <c r="I584">
        <v>2</v>
      </c>
      <c r="J584" s="8">
        <v>255.28</v>
      </c>
      <c r="K584" s="8">
        <v>159.41999999999999</v>
      </c>
      <c r="L584" s="8">
        <v>510.56</v>
      </c>
      <c r="M584" s="8">
        <v>318.83999999999997</v>
      </c>
      <c r="N584" s="8">
        <v>191.72</v>
      </c>
    </row>
    <row r="585" spans="1:14" x14ac:dyDescent="0.2">
      <c r="A585" t="s">
        <v>26</v>
      </c>
      <c r="B585" t="s">
        <v>64</v>
      </c>
      <c r="C585" t="s">
        <v>29</v>
      </c>
      <c r="D585" t="s">
        <v>3</v>
      </c>
      <c r="E585" t="s">
        <v>23</v>
      </c>
      <c r="F585" s="5">
        <v>42363</v>
      </c>
      <c r="G585">
        <v>501900374</v>
      </c>
      <c r="H585" s="5">
        <v>42393</v>
      </c>
      <c r="I585">
        <v>2329</v>
      </c>
      <c r="J585" s="8">
        <v>651.21</v>
      </c>
      <c r="K585" s="8">
        <v>524.96</v>
      </c>
      <c r="L585" s="8">
        <v>1516668.09</v>
      </c>
      <c r="M585" s="8">
        <v>1222631.8400000001</v>
      </c>
      <c r="N585" s="8">
        <v>294036.25</v>
      </c>
    </row>
    <row r="586" spans="1:14" x14ac:dyDescent="0.2">
      <c r="A586" t="s">
        <v>26</v>
      </c>
      <c r="B586" t="s">
        <v>117</v>
      </c>
      <c r="C586" t="s">
        <v>65</v>
      </c>
      <c r="D586" t="s">
        <v>3</v>
      </c>
      <c r="E586" t="s">
        <v>4</v>
      </c>
      <c r="F586" s="5">
        <v>43682</v>
      </c>
      <c r="G586">
        <v>237288224</v>
      </c>
      <c r="H586" s="5">
        <v>43717</v>
      </c>
      <c r="I586">
        <v>7713</v>
      </c>
      <c r="J586" s="8">
        <v>668.27</v>
      </c>
      <c r="K586" s="8">
        <v>502.54</v>
      </c>
      <c r="L586" s="8">
        <v>5154366.51</v>
      </c>
      <c r="M586" s="8">
        <v>3876091.02</v>
      </c>
      <c r="N586" s="8">
        <v>1278275.49</v>
      </c>
    </row>
    <row r="587" spans="1:14" x14ac:dyDescent="0.2">
      <c r="A587" t="s">
        <v>12</v>
      </c>
      <c r="B587" t="s">
        <v>67</v>
      </c>
      <c r="C587" t="s">
        <v>31</v>
      </c>
      <c r="D587" t="s">
        <v>3</v>
      </c>
      <c r="E587" t="s">
        <v>8</v>
      </c>
      <c r="F587" s="5">
        <v>42266</v>
      </c>
      <c r="G587">
        <v>403298938</v>
      </c>
      <c r="H587" s="5">
        <v>42294</v>
      </c>
      <c r="I587">
        <v>3973</v>
      </c>
      <c r="J587" s="8">
        <v>437.2</v>
      </c>
      <c r="K587" s="8">
        <v>263.33</v>
      </c>
      <c r="L587" s="8">
        <v>1736995.6</v>
      </c>
      <c r="M587" s="8">
        <v>1046210.09</v>
      </c>
      <c r="N587" s="8">
        <v>690785.51</v>
      </c>
    </row>
    <row r="588" spans="1:14" x14ac:dyDescent="0.2">
      <c r="A588" t="s">
        <v>12</v>
      </c>
      <c r="B588" t="s">
        <v>146</v>
      </c>
      <c r="C588" t="s">
        <v>6</v>
      </c>
      <c r="D588" t="s">
        <v>7</v>
      </c>
      <c r="E588" t="s">
        <v>23</v>
      </c>
      <c r="F588" s="5">
        <v>44298</v>
      </c>
      <c r="G588">
        <v>898418843</v>
      </c>
      <c r="H588" s="5">
        <v>44300</v>
      </c>
      <c r="I588">
        <v>955</v>
      </c>
      <c r="J588" s="8">
        <v>152.58000000000001</v>
      </c>
      <c r="K588" s="8">
        <v>97.44</v>
      </c>
      <c r="L588" s="8">
        <v>145713.9</v>
      </c>
      <c r="M588" s="8">
        <v>93055.2</v>
      </c>
      <c r="N588" s="8">
        <v>52658.7</v>
      </c>
    </row>
    <row r="589" spans="1:14" x14ac:dyDescent="0.2">
      <c r="A589" t="s">
        <v>12</v>
      </c>
      <c r="B589" t="s">
        <v>32</v>
      </c>
      <c r="C589" t="s">
        <v>6</v>
      </c>
      <c r="D589" t="s">
        <v>7</v>
      </c>
      <c r="E589" t="s">
        <v>15</v>
      </c>
      <c r="F589" s="5">
        <v>42651</v>
      </c>
      <c r="G589">
        <v>791446769</v>
      </c>
      <c r="H589" s="5">
        <v>42687</v>
      </c>
      <c r="I589">
        <v>5541</v>
      </c>
      <c r="J589" s="8">
        <v>152.58000000000001</v>
      </c>
      <c r="K589" s="8">
        <v>97.44</v>
      </c>
      <c r="L589" s="8">
        <v>845445.78</v>
      </c>
      <c r="M589" s="8">
        <v>539915.04</v>
      </c>
      <c r="N589" s="8">
        <v>305530.74</v>
      </c>
    </row>
    <row r="590" spans="1:14" x14ac:dyDescent="0.2">
      <c r="A590" t="s">
        <v>0</v>
      </c>
      <c r="B590" t="s">
        <v>41</v>
      </c>
      <c r="C590" t="s">
        <v>11</v>
      </c>
      <c r="D590" t="s">
        <v>7</v>
      </c>
      <c r="E590" t="s">
        <v>4</v>
      </c>
      <c r="F590" s="5">
        <v>44522</v>
      </c>
      <c r="G590">
        <v>571494042</v>
      </c>
      <c r="H590" s="5">
        <v>44546</v>
      </c>
      <c r="I590">
        <v>6642</v>
      </c>
      <c r="J590" s="8">
        <v>47.45</v>
      </c>
      <c r="K590" s="8">
        <v>31.79</v>
      </c>
      <c r="L590" s="8">
        <v>315162.90000000002</v>
      </c>
      <c r="M590" s="8">
        <v>211149.18</v>
      </c>
      <c r="N590" s="8">
        <v>104013.72</v>
      </c>
    </row>
    <row r="591" spans="1:14" x14ac:dyDescent="0.2">
      <c r="A591" t="s">
        <v>0</v>
      </c>
      <c r="B591" t="s">
        <v>101</v>
      </c>
      <c r="C591" t="s">
        <v>31</v>
      </c>
      <c r="D591" t="s">
        <v>7</v>
      </c>
      <c r="E591" t="s">
        <v>4</v>
      </c>
      <c r="F591" s="5">
        <v>44372</v>
      </c>
      <c r="G591">
        <v>797984492</v>
      </c>
      <c r="H591" s="5">
        <v>44421</v>
      </c>
      <c r="I591">
        <v>199</v>
      </c>
      <c r="J591" s="8">
        <v>437.2</v>
      </c>
      <c r="K591" s="8">
        <v>263.33</v>
      </c>
      <c r="L591" s="8">
        <v>87002.8</v>
      </c>
      <c r="M591" s="8">
        <v>52402.67</v>
      </c>
      <c r="N591" s="8">
        <v>34600.129999999997</v>
      </c>
    </row>
    <row r="592" spans="1:14" x14ac:dyDescent="0.2">
      <c r="A592" t="s">
        <v>0</v>
      </c>
      <c r="B592" t="s">
        <v>41</v>
      </c>
      <c r="C592" t="s">
        <v>31</v>
      </c>
      <c r="D592" t="s">
        <v>7</v>
      </c>
      <c r="E592" t="s">
        <v>8</v>
      </c>
      <c r="F592" s="5">
        <v>42476</v>
      </c>
      <c r="G592">
        <v>750654447</v>
      </c>
      <c r="H592" s="5">
        <v>42479</v>
      </c>
      <c r="I592">
        <v>4187</v>
      </c>
      <c r="J592" s="8">
        <v>437.2</v>
      </c>
      <c r="K592" s="8">
        <v>263.33</v>
      </c>
      <c r="L592" s="8">
        <v>1830556.4</v>
      </c>
      <c r="M592" s="8">
        <v>1102562.71</v>
      </c>
      <c r="N592" s="8">
        <v>727993.69</v>
      </c>
    </row>
    <row r="593" spans="1:14" x14ac:dyDescent="0.2">
      <c r="A593" t="s">
        <v>26</v>
      </c>
      <c r="B593" t="s">
        <v>116</v>
      </c>
      <c r="C593" t="s">
        <v>22</v>
      </c>
      <c r="D593" t="s">
        <v>7</v>
      </c>
      <c r="E593" t="s">
        <v>15</v>
      </c>
      <c r="F593" s="5">
        <v>42660</v>
      </c>
      <c r="G593">
        <v>679552733</v>
      </c>
      <c r="H593" s="5">
        <v>42682</v>
      </c>
      <c r="I593">
        <v>3610</v>
      </c>
      <c r="J593" s="8">
        <v>109.28</v>
      </c>
      <c r="K593" s="8">
        <v>35.840000000000003</v>
      </c>
      <c r="L593" s="8">
        <v>394500.8</v>
      </c>
      <c r="M593" s="8">
        <v>129382.39999999999</v>
      </c>
      <c r="N593" s="8">
        <v>265118.40000000002</v>
      </c>
    </row>
    <row r="594" spans="1:14" x14ac:dyDescent="0.2">
      <c r="A594" t="s">
        <v>9</v>
      </c>
      <c r="B594" t="s">
        <v>154</v>
      </c>
      <c r="C594" t="s">
        <v>57</v>
      </c>
      <c r="D594" t="s">
        <v>7</v>
      </c>
      <c r="E594" t="s">
        <v>15</v>
      </c>
      <c r="F594" s="5">
        <v>43862</v>
      </c>
      <c r="G594">
        <v>455040681</v>
      </c>
      <c r="H594" s="5">
        <v>43863</v>
      </c>
      <c r="I594">
        <v>5504</v>
      </c>
      <c r="J594" s="8">
        <v>154.06</v>
      </c>
      <c r="K594" s="8">
        <v>90.93</v>
      </c>
      <c r="L594" s="8">
        <v>847946.23999999999</v>
      </c>
      <c r="M594" s="8">
        <v>500478.71999999997</v>
      </c>
      <c r="N594" s="8">
        <v>347467.52000000002</v>
      </c>
    </row>
    <row r="595" spans="1:14" x14ac:dyDescent="0.2">
      <c r="A595" t="s">
        <v>9</v>
      </c>
      <c r="B595" t="s">
        <v>178</v>
      </c>
      <c r="C595" t="s">
        <v>22</v>
      </c>
      <c r="D595" t="s">
        <v>3</v>
      </c>
      <c r="E595" t="s">
        <v>4</v>
      </c>
      <c r="F595" s="5">
        <v>43718</v>
      </c>
      <c r="G595">
        <v>917792117</v>
      </c>
      <c r="H595" s="5">
        <v>43745</v>
      </c>
      <c r="I595">
        <v>3938</v>
      </c>
      <c r="J595" s="8">
        <v>109.28</v>
      </c>
      <c r="K595" s="8">
        <v>35.840000000000003</v>
      </c>
      <c r="L595" s="8">
        <v>430344.64</v>
      </c>
      <c r="M595" s="8">
        <v>141137.92000000001</v>
      </c>
      <c r="N595" s="8">
        <v>289206.71999999997</v>
      </c>
    </row>
    <row r="596" spans="1:14" x14ac:dyDescent="0.2">
      <c r="A596" t="s">
        <v>9</v>
      </c>
      <c r="B596" t="s">
        <v>145</v>
      </c>
      <c r="C596" t="s">
        <v>31</v>
      </c>
      <c r="D596" t="s">
        <v>7</v>
      </c>
      <c r="E596" t="s">
        <v>15</v>
      </c>
      <c r="F596" s="5">
        <v>44374</v>
      </c>
      <c r="G596">
        <v>728793370</v>
      </c>
      <c r="H596" s="5">
        <v>44420</v>
      </c>
      <c r="I596">
        <v>5009</v>
      </c>
      <c r="J596" s="8">
        <v>437.2</v>
      </c>
      <c r="K596" s="8">
        <v>263.33</v>
      </c>
      <c r="L596" s="8">
        <v>2189934.7999999998</v>
      </c>
      <c r="M596" s="8">
        <v>1319019.97</v>
      </c>
      <c r="N596" s="8">
        <v>870914.83</v>
      </c>
    </row>
    <row r="597" spans="1:14" x14ac:dyDescent="0.2">
      <c r="A597" t="s">
        <v>26</v>
      </c>
      <c r="B597" t="s">
        <v>139</v>
      </c>
      <c r="C597" t="s">
        <v>45</v>
      </c>
      <c r="D597" t="s">
        <v>7</v>
      </c>
      <c r="E597" t="s">
        <v>8</v>
      </c>
      <c r="F597" s="5">
        <v>42128</v>
      </c>
      <c r="G597">
        <v>419343268</v>
      </c>
      <c r="H597" s="5">
        <v>42174</v>
      </c>
      <c r="I597">
        <v>1847</v>
      </c>
      <c r="J597" s="8">
        <v>9.33</v>
      </c>
      <c r="K597" s="8">
        <v>6.92</v>
      </c>
      <c r="L597" s="8">
        <v>17232.509999999998</v>
      </c>
      <c r="M597" s="8">
        <v>12781.24</v>
      </c>
      <c r="N597" s="8">
        <v>4451.2700000000004</v>
      </c>
    </row>
    <row r="598" spans="1:14" x14ac:dyDescent="0.2">
      <c r="A598" t="s">
        <v>17</v>
      </c>
      <c r="B598" t="s">
        <v>59</v>
      </c>
      <c r="C598" t="s">
        <v>14</v>
      </c>
      <c r="D598" t="s">
        <v>3</v>
      </c>
      <c r="E598" t="s">
        <v>4</v>
      </c>
      <c r="F598" s="5">
        <v>43634</v>
      </c>
      <c r="G598">
        <v>141053140</v>
      </c>
      <c r="H598" s="5">
        <v>43659</v>
      </c>
      <c r="I598">
        <v>9613</v>
      </c>
      <c r="J598" s="8">
        <v>205.7</v>
      </c>
      <c r="K598" s="8">
        <v>117.11</v>
      </c>
      <c r="L598" s="8">
        <v>1977394.1</v>
      </c>
      <c r="M598" s="8">
        <v>1125778.43</v>
      </c>
      <c r="N598" s="8">
        <v>851615.67</v>
      </c>
    </row>
    <row r="599" spans="1:14" x14ac:dyDescent="0.2">
      <c r="A599" t="s">
        <v>26</v>
      </c>
      <c r="B599" t="s">
        <v>87</v>
      </c>
      <c r="C599" t="s">
        <v>14</v>
      </c>
      <c r="D599" t="s">
        <v>3</v>
      </c>
      <c r="E599" t="s">
        <v>8</v>
      </c>
      <c r="F599" s="5">
        <v>43127</v>
      </c>
      <c r="G599">
        <v>115846812</v>
      </c>
      <c r="H599" s="5">
        <v>43149</v>
      </c>
      <c r="I599">
        <v>501</v>
      </c>
      <c r="J599" s="8">
        <v>205.7</v>
      </c>
      <c r="K599" s="8">
        <v>117.11</v>
      </c>
      <c r="L599" s="8">
        <v>103055.7</v>
      </c>
      <c r="M599" s="8">
        <v>58672.11</v>
      </c>
      <c r="N599" s="8">
        <v>44383.59</v>
      </c>
    </row>
    <row r="600" spans="1:14" x14ac:dyDescent="0.2">
      <c r="A600" t="s">
        <v>9</v>
      </c>
      <c r="B600" t="s">
        <v>37</v>
      </c>
      <c r="C600" t="s">
        <v>45</v>
      </c>
      <c r="D600" t="s">
        <v>7</v>
      </c>
      <c r="E600" t="s">
        <v>4</v>
      </c>
      <c r="F600" s="5">
        <v>44306</v>
      </c>
      <c r="G600">
        <v>185960614</v>
      </c>
      <c r="H600" s="5">
        <v>44344</v>
      </c>
      <c r="I600">
        <v>8733</v>
      </c>
      <c r="J600" s="8">
        <v>9.33</v>
      </c>
      <c r="K600" s="8">
        <v>6.92</v>
      </c>
      <c r="L600" s="8">
        <v>81478.89</v>
      </c>
      <c r="M600" s="8">
        <v>60432.36</v>
      </c>
      <c r="N600" s="8">
        <v>21046.53</v>
      </c>
    </row>
    <row r="601" spans="1:14" x14ac:dyDescent="0.2">
      <c r="A601" t="s">
        <v>26</v>
      </c>
      <c r="B601" t="s">
        <v>123</v>
      </c>
      <c r="C601" t="s">
        <v>65</v>
      </c>
      <c r="D601" t="s">
        <v>7</v>
      </c>
      <c r="E601" t="s">
        <v>8</v>
      </c>
      <c r="F601" s="5">
        <v>44451</v>
      </c>
      <c r="G601">
        <v>263943374</v>
      </c>
      <c r="H601" s="5">
        <v>44464</v>
      </c>
      <c r="I601">
        <v>5565</v>
      </c>
      <c r="J601" s="8">
        <v>668.27</v>
      </c>
      <c r="K601" s="8">
        <v>502.54</v>
      </c>
      <c r="L601" s="8">
        <v>3718922.55</v>
      </c>
      <c r="M601" s="8">
        <v>2796635.1</v>
      </c>
      <c r="N601" s="8">
        <v>922287.45</v>
      </c>
    </row>
    <row r="602" spans="1:14" x14ac:dyDescent="0.2">
      <c r="A602" t="s">
        <v>26</v>
      </c>
      <c r="B602" t="s">
        <v>113</v>
      </c>
      <c r="C602" t="s">
        <v>29</v>
      </c>
      <c r="D602" t="s">
        <v>7</v>
      </c>
      <c r="E602" t="s">
        <v>4</v>
      </c>
      <c r="F602" s="5">
        <v>42120</v>
      </c>
      <c r="G602">
        <v>782656419</v>
      </c>
      <c r="H602" s="5">
        <v>42120</v>
      </c>
      <c r="I602">
        <v>4282</v>
      </c>
      <c r="J602" s="8">
        <v>651.21</v>
      </c>
      <c r="K602" s="8">
        <v>524.96</v>
      </c>
      <c r="L602" s="8">
        <v>2788481.22</v>
      </c>
      <c r="M602" s="8">
        <v>2247878.7200000002</v>
      </c>
      <c r="N602" s="8">
        <v>540602.5</v>
      </c>
    </row>
    <row r="603" spans="1:14" x14ac:dyDescent="0.2">
      <c r="A603" t="s">
        <v>9</v>
      </c>
      <c r="B603" t="s">
        <v>66</v>
      </c>
      <c r="C603" t="s">
        <v>29</v>
      </c>
      <c r="D603" t="s">
        <v>7</v>
      </c>
      <c r="E603" t="s">
        <v>23</v>
      </c>
      <c r="F603" s="5">
        <v>44529</v>
      </c>
      <c r="G603">
        <v>445273578</v>
      </c>
      <c r="H603" s="5">
        <v>44205</v>
      </c>
      <c r="I603">
        <v>5201</v>
      </c>
      <c r="J603" s="8">
        <v>651.21</v>
      </c>
      <c r="K603" s="8">
        <v>524.96</v>
      </c>
      <c r="L603" s="8">
        <v>3386943.21</v>
      </c>
      <c r="M603" s="8">
        <v>2730316.96</v>
      </c>
      <c r="N603" s="8">
        <v>656626.25</v>
      </c>
    </row>
    <row r="604" spans="1:14" x14ac:dyDescent="0.2">
      <c r="A604" t="s">
        <v>12</v>
      </c>
      <c r="B604" t="s">
        <v>67</v>
      </c>
      <c r="C604" t="s">
        <v>29</v>
      </c>
      <c r="D604" t="s">
        <v>3</v>
      </c>
      <c r="E604" t="s">
        <v>8</v>
      </c>
      <c r="F604" s="5">
        <v>42011</v>
      </c>
      <c r="G604">
        <v>275281178</v>
      </c>
      <c r="H604" s="5">
        <v>42049</v>
      </c>
      <c r="I604">
        <v>673</v>
      </c>
      <c r="J604" s="8">
        <v>651.21</v>
      </c>
      <c r="K604" s="8">
        <v>524.96</v>
      </c>
      <c r="L604" s="8">
        <v>438264.33</v>
      </c>
      <c r="M604" s="8">
        <v>353298.08</v>
      </c>
      <c r="N604" s="8">
        <v>84966.25</v>
      </c>
    </row>
    <row r="605" spans="1:14" x14ac:dyDescent="0.2">
      <c r="A605" t="s">
        <v>26</v>
      </c>
      <c r="B605" t="s">
        <v>99</v>
      </c>
      <c r="C605" t="s">
        <v>45</v>
      </c>
      <c r="D605" t="s">
        <v>3</v>
      </c>
      <c r="E605" t="s">
        <v>4</v>
      </c>
      <c r="F605" s="5">
        <v>44098</v>
      </c>
      <c r="G605">
        <v>466478049</v>
      </c>
      <c r="H605" s="5">
        <v>44133</v>
      </c>
      <c r="I605">
        <v>76</v>
      </c>
      <c r="J605" s="8">
        <v>9.33</v>
      </c>
      <c r="K605" s="8">
        <v>6.92</v>
      </c>
      <c r="L605" s="8">
        <v>709.08</v>
      </c>
      <c r="M605" s="8">
        <v>525.91999999999996</v>
      </c>
      <c r="N605" s="8">
        <v>183.16</v>
      </c>
    </row>
    <row r="606" spans="1:14" x14ac:dyDescent="0.2">
      <c r="A606" t="s">
        <v>17</v>
      </c>
      <c r="B606" t="s">
        <v>59</v>
      </c>
      <c r="C606" t="s">
        <v>36</v>
      </c>
      <c r="D606" t="s">
        <v>7</v>
      </c>
      <c r="E606" t="s">
        <v>23</v>
      </c>
      <c r="F606" s="5">
        <v>42712</v>
      </c>
      <c r="G606">
        <v>832975518</v>
      </c>
      <c r="H606" s="5">
        <v>42750</v>
      </c>
      <c r="I606">
        <v>4821</v>
      </c>
      <c r="J606" s="8">
        <v>421.89</v>
      </c>
      <c r="K606" s="8">
        <v>364.69</v>
      </c>
      <c r="L606" s="8">
        <v>2033931.69</v>
      </c>
      <c r="M606" s="8">
        <v>1758170.49</v>
      </c>
      <c r="N606" s="8">
        <v>275761.2</v>
      </c>
    </row>
    <row r="607" spans="1:14" x14ac:dyDescent="0.2">
      <c r="A607" t="s">
        <v>9</v>
      </c>
      <c r="B607" t="s">
        <v>204</v>
      </c>
      <c r="C607" t="s">
        <v>2</v>
      </c>
      <c r="D607" t="s">
        <v>3</v>
      </c>
      <c r="E607" t="s">
        <v>15</v>
      </c>
      <c r="F607" s="5">
        <v>43126</v>
      </c>
      <c r="G607">
        <v>359197413</v>
      </c>
      <c r="H607" s="5">
        <v>43167</v>
      </c>
      <c r="I607">
        <v>3352</v>
      </c>
      <c r="J607" s="8">
        <v>255.28</v>
      </c>
      <c r="K607" s="8">
        <v>159.41999999999999</v>
      </c>
      <c r="L607" s="8">
        <v>855698.56</v>
      </c>
      <c r="M607" s="8">
        <v>534375.84</v>
      </c>
      <c r="N607" s="8">
        <v>321322.71999999997</v>
      </c>
    </row>
    <row r="608" spans="1:14" x14ac:dyDescent="0.2">
      <c r="A608" t="s">
        <v>17</v>
      </c>
      <c r="B608" t="s">
        <v>85</v>
      </c>
      <c r="C608" t="s">
        <v>2</v>
      </c>
      <c r="D608" t="s">
        <v>3</v>
      </c>
      <c r="E608" t="s">
        <v>4</v>
      </c>
      <c r="F608" s="5">
        <v>43231</v>
      </c>
      <c r="G608">
        <v>349880063</v>
      </c>
      <c r="H608" s="5">
        <v>43232</v>
      </c>
      <c r="I608">
        <v>6141</v>
      </c>
      <c r="J608" s="8">
        <v>255.28</v>
      </c>
      <c r="K608" s="8">
        <v>159.41999999999999</v>
      </c>
      <c r="L608" s="8">
        <v>1567674.48</v>
      </c>
      <c r="M608" s="8">
        <v>978998.22</v>
      </c>
      <c r="N608" s="8">
        <v>588676.26</v>
      </c>
    </row>
    <row r="609" spans="1:14" x14ac:dyDescent="0.2">
      <c r="A609" t="s">
        <v>12</v>
      </c>
      <c r="B609" t="s">
        <v>180</v>
      </c>
      <c r="C609" t="s">
        <v>31</v>
      </c>
      <c r="D609" t="s">
        <v>3</v>
      </c>
      <c r="E609" t="s">
        <v>4</v>
      </c>
      <c r="F609" s="5">
        <v>44619</v>
      </c>
      <c r="G609">
        <v>380072295</v>
      </c>
      <c r="H609" s="5">
        <v>44635</v>
      </c>
      <c r="I609">
        <v>693</v>
      </c>
      <c r="J609" s="8">
        <v>437.2</v>
      </c>
      <c r="K609" s="8">
        <v>263.33</v>
      </c>
      <c r="L609" s="8">
        <v>302979.59999999998</v>
      </c>
      <c r="M609" s="8">
        <v>182487.69</v>
      </c>
      <c r="N609" s="8">
        <v>120491.91</v>
      </c>
    </row>
    <row r="610" spans="1:14" x14ac:dyDescent="0.2">
      <c r="A610" t="s">
        <v>17</v>
      </c>
      <c r="B610" t="s">
        <v>149</v>
      </c>
      <c r="C610" t="s">
        <v>65</v>
      </c>
      <c r="D610" t="s">
        <v>3</v>
      </c>
      <c r="E610" t="s">
        <v>8</v>
      </c>
      <c r="F610" s="5">
        <v>44575</v>
      </c>
      <c r="G610">
        <v>545135438</v>
      </c>
      <c r="H610" s="5">
        <v>44619</v>
      </c>
      <c r="I610">
        <v>6545</v>
      </c>
      <c r="J610" s="8">
        <v>668.27</v>
      </c>
      <c r="K610" s="8">
        <v>502.54</v>
      </c>
      <c r="L610" s="8">
        <v>4373827.1500000004</v>
      </c>
      <c r="M610" s="8">
        <v>3289124.3</v>
      </c>
      <c r="N610" s="8">
        <v>1084702.8500000001</v>
      </c>
    </row>
    <row r="611" spans="1:14" x14ac:dyDescent="0.2">
      <c r="A611" t="s">
        <v>17</v>
      </c>
      <c r="B611" t="s">
        <v>53</v>
      </c>
      <c r="C611" t="s">
        <v>2</v>
      </c>
      <c r="D611" t="s">
        <v>7</v>
      </c>
      <c r="E611" t="s">
        <v>8</v>
      </c>
      <c r="F611" s="5">
        <v>43929</v>
      </c>
      <c r="G611">
        <v>110743319</v>
      </c>
      <c r="H611" s="5">
        <v>43960</v>
      </c>
      <c r="I611">
        <v>264</v>
      </c>
      <c r="J611" s="8">
        <v>255.28</v>
      </c>
      <c r="K611" s="8">
        <v>159.41999999999999</v>
      </c>
      <c r="L611" s="8">
        <v>67393.919999999998</v>
      </c>
      <c r="M611" s="8">
        <v>42086.879999999997</v>
      </c>
      <c r="N611" s="8">
        <v>25307.040000000001</v>
      </c>
    </row>
    <row r="612" spans="1:14" x14ac:dyDescent="0.2">
      <c r="A612" t="s">
        <v>26</v>
      </c>
      <c r="B612" t="s">
        <v>87</v>
      </c>
      <c r="C612" t="s">
        <v>31</v>
      </c>
      <c r="D612" t="s">
        <v>7</v>
      </c>
      <c r="E612" t="s">
        <v>8</v>
      </c>
      <c r="F612" s="5">
        <v>42438</v>
      </c>
      <c r="G612">
        <v>662882268</v>
      </c>
      <c r="H612" s="5">
        <v>42477</v>
      </c>
      <c r="I612">
        <v>449</v>
      </c>
      <c r="J612" s="8">
        <v>437.2</v>
      </c>
      <c r="K612" s="8">
        <v>263.33</v>
      </c>
      <c r="L612" s="8">
        <v>196302.8</v>
      </c>
      <c r="M612" s="8">
        <v>118235.17</v>
      </c>
      <c r="N612" s="8">
        <v>78067.63</v>
      </c>
    </row>
    <row r="613" spans="1:14" x14ac:dyDescent="0.2">
      <c r="A613" t="s">
        <v>26</v>
      </c>
      <c r="B613" t="s">
        <v>51</v>
      </c>
      <c r="C613" t="s">
        <v>36</v>
      </c>
      <c r="D613" t="s">
        <v>7</v>
      </c>
      <c r="E613" t="s">
        <v>8</v>
      </c>
      <c r="F613" s="5">
        <v>44869</v>
      </c>
      <c r="G613">
        <v>257851111</v>
      </c>
      <c r="H613" s="5">
        <v>44885</v>
      </c>
      <c r="I613">
        <v>2729</v>
      </c>
      <c r="J613" s="8">
        <v>421.89</v>
      </c>
      <c r="K613" s="8">
        <v>364.69</v>
      </c>
      <c r="L613" s="8">
        <v>1151337.81</v>
      </c>
      <c r="M613" s="8">
        <v>995239.01</v>
      </c>
      <c r="N613" s="8">
        <v>156098.79999999999</v>
      </c>
    </row>
    <row r="614" spans="1:14" x14ac:dyDescent="0.2">
      <c r="A614" t="s">
        <v>26</v>
      </c>
      <c r="B614" t="s">
        <v>202</v>
      </c>
      <c r="C614" t="s">
        <v>2</v>
      </c>
      <c r="D614" t="s">
        <v>7</v>
      </c>
      <c r="E614" t="s">
        <v>4</v>
      </c>
      <c r="F614" s="5">
        <v>42600</v>
      </c>
      <c r="G614">
        <v>172261178</v>
      </c>
      <c r="H614" s="5">
        <v>42626</v>
      </c>
      <c r="I614">
        <v>4765</v>
      </c>
      <c r="J614" s="8">
        <v>255.28</v>
      </c>
      <c r="K614" s="8">
        <v>159.41999999999999</v>
      </c>
      <c r="L614" s="8">
        <v>1216409.2</v>
      </c>
      <c r="M614" s="8">
        <v>759636.3</v>
      </c>
      <c r="N614" s="8">
        <v>456772.9</v>
      </c>
    </row>
    <row r="615" spans="1:14" x14ac:dyDescent="0.2">
      <c r="A615" t="s">
        <v>9</v>
      </c>
      <c r="B615" t="s">
        <v>203</v>
      </c>
      <c r="C615" t="s">
        <v>19</v>
      </c>
      <c r="D615" t="s">
        <v>7</v>
      </c>
      <c r="E615" t="s">
        <v>15</v>
      </c>
      <c r="F615" s="5">
        <v>43599</v>
      </c>
      <c r="G615">
        <v>853036296</v>
      </c>
      <c r="H615" s="5">
        <v>43617</v>
      </c>
      <c r="I615">
        <v>1251</v>
      </c>
      <c r="J615" s="8">
        <v>81.73</v>
      </c>
      <c r="K615" s="8">
        <v>56.67</v>
      </c>
      <c r="L615" s="8">
        <v>102244.23</v>
      </c>
      <c r="M615" s="8">
        <v>70894.17</v>
      </c>
      <c r="N615" s="8">
        <v>31350.06</v>
      </c>
    </row>
    <row r="616" spans="1:14" x14ac:dyDescent="0.2">
      <c r="A616" t="s">
        <v>9</v>
      </c>
      <c r="B616" t="s">
        <v>60</v>
      </c>
      <c r="C616" t="s">
        <v>45</v>
      </c>
      <c r="D616" t="s">
        <v>7</v>
      </c>
      <c r="E616" t="s">
        <v>4</v>
      </c>
      <c r="F616" s="5">
        <v>43911</v>
      </c>
      <c r="G616">
        <v>567412793</v>
      </c>
      <c r="H616" s="5">
        <v>43917</v>
      </c>
      <c r="I616">
        <v>8910</v>
      </c>
      <c r="J616" s="8">
        <v>9.33</v>
      </c>
      <c r="K616" s="8">
        <v>6.92</v>
      </c>
      <c r="L616" s="8">
        <v>83130.3</v>
      </c>
      <c r="M616" s="8">
        <v>61657.2</v>
      </c>
      <c r="N616" s="8">
        <v>21473.1</v>
      </c>
    </row>
    <row r="617" spans="1:14" x14ac:dyDescent="0.2">
      <c r="A617" t="s">
        <v>39</v>
      </c>
      <c r="B617" t="s">
        <v>205</v>
      </c>
      <c r="C617" t="s">
        <v>22</v>
      </c>
      <c r="D617" t="s">
        <v>7</v>
      </c>
      <c r="E617" t="s">
        <v>23</v>
      </c>
      <c r="F617" s="5">
        <v>43126</v>
      </c>
      <c r="G617">
        <v>352939498</v>
      </c>
      <c r="H617" s="5">
        <v>43169</v>
      </c>
      <c r="I617">
        <v>1495</v>
      </c>
      <c r="J617" s="8">
        <v>109.28</v>
      </c>
      <c r="K617" s="8">
        <v>35.840000000000003</v>
      </c>
      <c r="L617" s="8">
        <v>163373.6</v>
      </c>
      <c r="M617" s="8">
        <v>53580.800000000003</v>
      </c>
      <c r="N617" s="8">
        <v>109792.8</v>
      </c>
    </row>
    <row r="618" spans="1:14" x14ac:dyDescent="0.2">
      <c r="A618" t="s">
        <v>26</v>
      </c>
      <c r="B618" t="s">
        <v>174</v>
      </c>
      <c r="C618" t="s">
        <v>22</v>
      </c>
      <c r="D618" t="s">
        <v>3</v>
      </c>
      <c r="E618" t="s">
        <v>4</v>
      </c>
      <c r="F618" s="5">
        <v>43569</v>
      </c>
      <c r="G618">
        <v>867477738</v>
      </c>
      <c r="H618" s="5">
        <v>43612</v>
      </c>
      <c r="I618">
        <v>4795</v>
      </c>
      <c r="J618" s="8">
        <v>109.28</v>
      </c>
      <c r="K618" s="8">
        <v>35.840000000000003</v>
      </c>
      <c r="L618" s="8">
        <v>523997.6</v>
      </c>
      <c r="M618" s="8">
        <v>171852.79999999999</v>
      </c>
      <c r="N618" s="8">
        <v>352144.8</v>
      </c>
    </row>
    <row r="619" spans="1:14" x14ac:dyDescent="0.2">
      <c r="A619" t="s">
        <v>9</v>
      </c>
      <c r="B619" t="s">
        <v>194</v>
      </c>
      <c r="C619" t="s">
        <v>31</v>
      </c>
      <c r="D619" t="s">
        <v>7</v>
      </c>
      <c r="E619" t="s">
        <v>23</v>
      </c>
      <c r="F619" s="5">
        <v>42609</v>
      </c>
      <c r="G619">
        <v>139201343</v>
      </c>
      <c r="H619" s="5">
        <v>42619</v>
      </c>
      <c r="I619">
        <v>1625</v>
      </c>
      <c r="J619" s="8">
        <v>437.2</v>
      </c>
      <c r="K619" s="8">
        <v>263.33</v>
      </c>
      <c r="L619" s="8">
        <v>710450</v>
      </c>
      <c r="M619" s="8">
        <v>427911.25</v>
      </c>
      <c r="N619" s="8">
        <v>282538.75</v>
      </c>
    </row>
    <row r="620" spans="1:14" x14ac:dyDescent="0.2">
      <c r="A620" t="s">
        <v>0</v>
      </c>
      <c r="B620" t="s">
        <v>5</v>
      </c>
      <c r="C620" t="s">
        <v>45</v>
      </c>
      <c r="D620" t="s">
        <v>7</v>
      </c>
      <c r="E620" t="s">
        <v>8</v>
      </c>
      <c r="F620" s="5">
        <v>42696</v>
      </c>
      <c r="G620">
        <v>316596639</v>
      </c>
      <c r="H620" s="5">
        <v>42708</v>
      </c>
      <c r="I620">
        <v>6836</v>
      </c>
      <c r="J620" s="8">
        <v>9.33</v>
      </c>
      <c r="K620" s="8">
        <v>6.92</v>
      </c>
      <c r="L620" s="8">
        <v>63779.88</v>
      </c>
      <c r="M620" s="8">
        <v>47305.120000000003</v>
      </c>
      <c r="N620" s="8">
        <v>16474.759999999998</v>
      </c>
    </row>
    <row r="621" spans="1:14" x14ac:dyDescent="0.2">
      <c r="A621" t="s">
        <v>26</v>
      </c>
      <c r="B621" t="s">
        <v>72</v>
      </c>
      <c r="C621" t="s">
        <v>11</v>
      </c>
      <c r="D621" t="s">
        <v>3</v>
      </c>
      <c r="E621" t="s">
        <v>23</v>
      </c>
      <c r="F621" s="5">
        <v>44402</v>
      </c>
      <c r="G621">
        <v>918462455</v>
      </c>
      <c r="H621" s="5">
        <v>44405</v>
      </c>
      <c r="I621">
        <v>2305</v>
      </c>
      <c r="J621" s="8">
        <v>47.45</v>
      </c>
      <c r="K621" s="8">
        <v>31.79</v>
      </c>
      <c r="L621" s="8">
        <v>109372.25</v>
      </c>
      <c r="M621" s="8">
        <v>73275.95</v>
      </c>
      <c r="N621" s="8">
        <v>36096.300000000003</v>
      </c>
    </row>
    <row r="622" spans="1:14" x14ac:dyDescent="0.2">
      <c r="A622" t="s">
        <v>9</v>
      </c>
      <c r="B622" t="s">
        <v>89</v>
      </c>
      <c r="C622" t="s">
        <v>31</v>
      </c>
      <c r="D622" t="s">
        <v>3</v>
      </c>
      <c r="E622" t="s">
        <v>8</v>
      </c>
      <c r="F622" s="5">
        <v>43260</v>
      </c>
      <c r="G622">
        <v>183910119</v>
      </c>
      <c r="H622" s="5">
        <v>43262</v>
      </c>
      <c r="I622">
        <v>1946</v>
      </c>
      <c r="J622" s="8">
        <v>437.2</v>
      </c>
      <c r="K622" s="8">
        <v>263.33</v>
      </c>
      <c r="L622" s="8">
        <v>850791.2</v>
      </c>
      <c r="M622" s="8">
        <v>512440.18</v>
      </c>
      <c r="N622" s="8">
        <v>338351.02</v>
      </c>
    </row>
    <row r="623" spans="1:14" x14ac:dyDescent="0.2">
      <c r="A623" t="s">
        <v>9</v>
      </c>
      <c r="B623" t="s">
        <v>56</v>
      </c>
      <c r="C623" t="s">
        <v>22</v>
      </c>
      <c r="D623" t="s">
        <v>3</v>
      </c>
      <c r="E623" t="s">
        <v>23</v>
      </c>
      <c r="F623" s="5">
        <v>43776</v>
      </c>
      <c r="G623">
        <v>922363460</v>
      </c>
      <c r="H623" s="5">
        <v>43792</v>
      </c>
      <c r="I623">
        <v>6700</v>
      </c>
      <c r="J623" s="8">
        <v>109.28</v>
      </c>
      <c r="K623" s="8">
        <v>35.840000000000003</v>
      </c>
      <c r="L623" s="8">
        <v>732176</v>
      </c>
      <c r="M623" s="8">
        <v>240128</v>
      </c>
      <c r="N623" s="8">
        <v>492048</v>
      </c>
    </row>
    <row r="624" spans="1:14" x14ac:dyDescent="0.2">
      <c r="A624" t="s">
        <v>0</v>
      </c>
      <c r="B624" t="s">
        <v>197</v>
      </c>
      <c r="C624" t="s">
        <v>65</v>
      </c>
      <c r="D624" t="s">
        <v>3</v>
      </c>
      <c r="E624" t="s">
        <v>4</v>
      </c>
      <c r="F624" s="5">
        <v>43228</v>
      </c>
      <c r="G624">
        <v>163558804</v>
      </c>
      <c r="H624" s="5">
        <v>43242</v>
      </c>
      <c r="I624">
        <v>9540</v>
      </c>
      <c r="J624" s="8">
        <v>668.27</v>
      </c>
      <c r="K624" s="8">
        <v>502.54</v>
      </c>
      <c r="L624" s="8">
        <v>6375295.7999999998</v>
      </c>
      <c r="M624" s="8">
        <v>4794231.5999999996</v>
      </c>
      <c r="N624" s="8">
        <v>1581064.2</v>
      </c>
    </row>
    <row r="625" spans="1:14" x14ac:dyDescent="0.2">
      <c r="A625" t="s">
        <v>26</v>
      </c>
      <c r="B625" t="s">
        <v>109</v>
      </c>
      <c r="C625" t="s">
        <v>45</v>
      </c>
      <c r="D625" t="s">
        <v>7</v>
      </c>
      <c r="E625" t="s">
        <v>15</v>
      </c>
      <c r="F625" s="5">
        <v>44627</v>
      </c>
      <c r="G625">
        <v>407544982</v>
      </c>
      <c r="H625" s="5">
        <v>44632</v>
      </c>
      <c r="I625">
        <v>472</v>
      </c>
      <c r="J625" s="8">
        <v>9.33</v>
      </c>
      <c r="K625" s="8">
        <v>6.92</v>
      </c>
      <c r="L625" s="8">
        <v>4403.76</v>
      </c>
      <c r="M625" s="8">
        <v>3266.24</v>
      </c>
      <c r="N625" s="8">
        <v>1137.52</v>
      </c>
    </row>
    <row r="626" spans="1:14" x14ac:dyDescent="0.2">
      <c r="A626" t="s">
        <v>17</v>
      </c>
      <c r="B626" t="s">
        <v>86</v>
      </c>
      <c r="C626" t="s">
        <v>36</v>
      </c>
      <c r="D626" t="s">
        <v>3</v>
      </c>
      <c r="E626" t="s">
        <v>23</v>
      </c>
      <c r="F626" s="5">
        <v>44491</v>
      </c>
      <c r="G626">
        <v>174683320</v>
      </c>
      <c r="H626" s="5">
        <v>44503</v>
      </c>
      <c r="I626">
        <v>1531</v>
      </c>
      <c r="J626" s="8">
        <v>421.89</v>
      </c>
      <c r="K626" s="8">
        <v>364.69</v>
      </c>
      <c r="L626" s="8">
        <v>645913.59</v>
      </c>
      <c r="M626" s="8">
        <v>558340.39</v>
      </c>
      <c r="N626" s="8">
        <v>87573.2</v>
      </c>
    </row>
    <row r="627" spans="1:14" x14ac:dyDescent="0.2">
      <c r="A627" t="s">
        <v>20</v>
      </c>
      <c r="B627" t="s">
        <v>168</v>
      </c>
      <c r="C627" t="s">
        <v>65</v>
      </c>
      <c r="D627" t="s">
        <v>7</v>
      </c>
      <c r="E627" t="s">
        <v>23</v>
      </c>
      <c r="F627" s="5">
        <v>44496</v>
      </c>
      <c r="G627">
        <v>755647647</v>
      </c>
      <c r="H627" s="5">
        <v>44539</v>
      </c>
      <c r="I627">
        <v>1786</v>
      </c>
      <c r="J627" s="8">
        <v>668.27</v>
      </c>
      <c r="K627" s="8">
        <v>502.54</v>
      </c>
      <c r="L627" s="8">
        <v>1193530.22</v>
      </c>
      <c r="M627" s="8">
        <v>897536.44</v>
      </c>
      <c r="N627" s="8">
        <v>295993.78000000003</v>
      </c>
    </row>
    <row r="628" spans="1:14" x14ac:dyDescent="0.2">
      <c r="A628" t="s">
        <v>26</v>
      </c>
      <c r="B628" t="s">
        <v>121</v>
      </c>
      <c r="C628" t="s">
        <v>36</v>
      </c>
      <c r="D628" t="s">
        <v>3</v>
      </c>
      <c r="E628" t="s">
        <v>23</v>
      </c>
      <c r="F628" s="5">
        <v>44362</v>
      </c>
      <c r="G628">
        <v>361424291</v>
      </c>
      <c r="H628" s="5">
        <v>44382</v>
      </c>
      <c r="I628">
        <v>2334</v>
      </c>
      <c r="J628" s="8">
        <v>421.89</v>
      </c>
      <c r="K628" s="8">
        <v>364.69</v>
      </c>
      <c r="L628" s="8">
        <v>984691.26</v>
      </c>
      <c r="M628" s="8">
        <v>851186.46</v>
      </c>
      <c r="N628" s="8">
        <v>133504.79999999999</v>
      </c>
    </row>
    <row r="629" spans="1:14" x14ac:dyDescent="0.2">
      <c r="A629" t="s">
        <v>26</v>
      </c>
      <c r="B629" t="s">
        <v>174</v>
      </c>
      <c r="C629" t="s">
        <v>2</v>
      </c>
      <c r="D629" t="s">
        <v>3</v>
      </c>
      <c r="E629" t="s">
        <v>23</v>
      </c>
      <c r="F629" s="5">
        <v>42657</v>
      </c>
      <c r="G629">
        <v>873312079</v>
      </c>
      <c r="H629" s="5">
        <v>42665</v>
      </c>
      <c r="I629">
        <v>1306</v>
      </c>
      <c r="J629" s="8">
        <v>255.28</v>
      </c>
      <c r="K629" s="8">
        <v>159.41999999999999</v>
      </c>
      <c r="L629" s="8">
        <v>333395.68</v>
      </c>
      <c r="M629" s="8">
        <v>208202.52</v>
      </c>
      <c r="N629" s="8">
        <v>125193.16</v>
      </c>
    </row>
    <row r="630" spans="1:14" x14ac:dyDescent="0.2">
      <c r="A630" t="s">
        <v>9</v>
      </c>
      <c r="B630" t="s">
        <v>37</v>
      </c>
      <c r="C630" t="s">
        <v>11</v>
      </c>
      <c r="D630" t="s">
        <v>7</v>
      </c>
      <c r="E630" t="s">
        <v>8</v>
      </c>
      <c r="F630" s="5">
        <v>43923</v>
      </c>
      <c r="G630">
        <v>192922341</v>
      </c>
      <c r="H630" s="5">
        <v>43952</v>
      </c>
      <c r="I630">
        <v>8863</v>
      </c>
      <c r="J630" s="8">
        <v>47.45</v>
      </c>
      <c r="K630" s="8">
        <v>31.79</v>
      </c>
      <c r="L630" s="8">
        <v>420549.35</v>
      </c>
      <c r="M630" s="8">
        <v>281754.77</v>
      </c>
      <c r="N630" s="8">
        <v>138794.57999999999</v>
      </c>
    </row>
    <row r="631" spans="1:14" x14ac:dyDescent="0.2">
      <c r="A631" t="s">
        <v>9</v>
      </c>
      <c r="B631" t="s">
        <v>111</v>
      </c>
      <c r="C631" t="s">
        <v>14</v>
      </c>
      <c r="D631" t="s">
        <v>3</v>
      </c>
      <c r="E631" t="s">
        <v>15</v>
      </c>
      <c r="F631" s="5">
        <v>42889</v>
      </c>
      <c r="G631">
        <v>792178905</v>
      </c>
      <c r="H631" s="5">
        <v>42937</v>
      </c>
      <c r="I631">
        <v>2197</v>
      </c>
      <c r="J631" s="8">
        <v>205.7</v>
      </c>
      <c r="K631" s="8">
        <v>117.11</v>
      </c>
      <c r="L631" s="8">
        <v>451922.9</v>
      </c>
      <c r="M631" s="8">
        <v>257290.67</v>
      </c>
      <c r="N631" s="8">
        <v>194632.23</v>
      </c>
    </row>
    <row r="632" spans="1:14" x14ac:dyDescent="0.2">
      <c r="A632" t="s">
        <v>26</v>
      </c>
      <c r="B632" t="s">
        <v>170</v>
      </c>
      <c r="C632" t="s">
        <v>2</v>
      </c>
      <c r="D632" t="s">
        <v>3</v>
      </c>
      <c r="E632" t="s">
        <v>8</v>
      </c>
      <c r="F632" s="5">
        <v>42028</v>
      </c>
      <c r="G632">
        <v>263318097</v>
      </c>
      <c r="H632" s="5">
        <v>42067</v>
      </c>
      <c r="I632">
        <v>531</v>
      </c>
      <c r="J632" s="8">
        <v>255.28</v>
      </c>
      <c r="K632" s="8">
        <v>159.41999999999999</v>
      </c>
      <c r="L632" s="8">
        <v>135553.68</v>
      </c>
      <c r="M632" s="8">
        <v>84652.02</v>
      </c>
      <c r="N632" s="8">
        <v>50901.66</v>
      </c>
    </row>
    <row r="633" spans="1:14" x14ac:dyDescent="0.2">
      <c r="A633" t="s">
        <v>26</v>
      </c>
      <c r="B633" t="s">
        <v>83</v>
      </c>
      <c r="C633" t="s">
        <v>29</v>
      </c>
      <c r="D633" t="s">
        <v>3</v>
      </c>
      <c r="E633" t="s">
        <v>23</v>
      </c>
      <c r="F633" s="5">
        <v>42197</v>
      </c>
      <c r="G633">
        <v>768888747</v>
      </c>
      <c r="H633" s="5">
        <v>42214</v>
      </c>
      <c r="I633">
        <v>122</v>
      </c>
      <c r="J633" s="8">
        <v>651.21</v>
      </c>
      <c r="K633" s="8">
        <v>524.96</v>
      </c>
      <c r="L633" s="8">
        <v>79447.62</v>
      </c>
      <c r="M633" s="8">
        <v>64045.120000000003</v>
      </c>
      <c r="N633" s="8">
        <v>15402.5</v>
      </c>
    </row>
    <row r="634" spans="1:14" x14ac:dyDescent="0.2">
      <c r="A634" t="s">
        <v>17</v>
      </c>
      <c r="B634" t="s">
        <v>28</v>
      </c>
      <c r="C634" t="s">
        <v>65</v>
      </c>
      <c r="D634" t="s">
        <v>7</v>
      </c>
      <c r="E634" t="s">
        <v>23</v>
      </c>
      <c r="F634" s="5">
        <v>42029</v>
      </c>
      <c r="G634">
        <v>491752183</v>
      </c>
      <c r="H634" s="5">
        <v>42041</v>
      </c>
      <c r="I634">
        <v>9254</v>
      </c>
      <c r="J634" s="8">
        <v>668.27</v>
      </c>
      <c r="K634" s="8">
        <v>502.54</v>
      </c>
      <c r="L634" s="8">
        <v>6184170.5800000001</v>
      </c>
      <c r="M634" s="8">
        <v>4650505.16</v>
      </c>
      <c r="N634" s="8">
        <v>1533665.42</v>
      </c>
    </row>
    <row r="635" spans="1:14" x14ac:dyDescent="0.2">
      <c r="A635" t="s">
        <v>17</v>
      </c>
      <c r="B635" t="s">
        <v>59</v>
      </c>
      <c r="C635" t="s">
        <v>45</v>
      </c>
      <c r="D635" t="s">
        <v>7</v>
      </c>
      <c r="E635" t="s">
        <v>23</v>
      </c>
      <c r="F635" s="5">
        <v>43393</v>
      </c>
      <c r="G635">
        <v>385082232</v>
      </c>
      <c r="H635" s="5">
        <v>43432</v>
      </c>
      <c r="I635">
        <v>3245</v>
      </c>
      <c r="J635" s="8">
        <v>9.33</v>
      </c>
      <c r="K635" s="8">
        <v>6.92</v>
      </c>
      <c r="L635" s="8">
        <v>30275.85</v>
      </c>
      <c r="M635" s="8">
        <v>22455.4</v>
      </c>
      <c r="N635" s="8">
        <v>7820.45</v>
      </c>
    </row>
    <row r="636" spans="1:14" x14ac:dyDescent="0.2">
      <c r="A636" t="s">
        <v>0</v>
      </c>
      <c r="B636" t="s">
        <v>197</v>
      </c>
      <c r="C636" t="s">
        <v>36</v>
      </c>
      <c r="D636" t="s">
        <v>7</v>
      </c>
      <c r="E636" t="s">
        <v>8</v>
      </c>
      <c r="F636" s="5">
        <v>42700</v>
      </c>
      <c r="G636">
        <v>122365224</v>
      </c>
      <c r="H636" s="5">
        <v>42726</v>
      </c>
      <c r="I636">
        <v>9444</v>
      </c>
      <c r="J636" s="8">
        <v>421.89</v>
      </c>
      <c r="K636" s="8">
        <v>364.69</v>
      </c>
      <c r="L636" s="8">
        <v>3984329.16</v>
      </c>
      <c r="M636" s="8">
        <v>3444132.36</v>
      </c>
      <c r="N636" s="8">
        <v>540196.80000000005</v>
      </c>
    </row>
    <row r="637" spans="1:14" x14ac:dyDescent="0.2">
      <c r="A637" t="s">
        <v>0</v>
      </c>
      <c r="B637" t="s">
        <v>101</v>
      </c>
      <c r="C637" t="s">
        <v>65</v>
      </c>
      <c r="D637" t="s">
        <v>3</v>
      </c>
      <c r="E637" t="s">
        <v>23</v>
      </c>
      <c r="F637" s="5">
        <v>43561</v>
      </c>
      <c r="G637">
        <v>347399985</v>
      </c>
      <c r="H637" s="5">
        <v>43604</v>
      </c>
      <c r="I637">
        <v>2231</v>
      </c>
      <c r="J637" s="8">
        <v>668.27</v>
      </c>
      <c r="K637" s="8">
        <v>502.54</v>
      </c>
      <c r="L637" s="8">
        <v>1490910.37</v>
      </c>
      <c r="M637" s="8">
        <v>1121166.74</v>
      </c>
      <c r="N637" s="8">
        <v>369743.63</v>
      </c>
    </row>
    <row r="638" spans="1:14" x14ac:dyDescent="0.2">
      <c r="A638" t="s">
        <v>9</v>
      </c>
      <c r="B638" t="s">
        <v>92</v>
      </c>
      <c r="C638" t="s">
        <v>11</v>
      </c>
      <c r="D638" t="s">
        <v>3</v>
      </c>
      <c r="E638" t="s">
        <v>4</v>
      </c>
      <c r="F638" s="5">
        <v>44550</v>
      </c>
      <c r="G638">
        <v>424297845</v>
      </c>
      <c r="H638" s="5">
        <v>44204</v>
      </c>
      <c r="I638">
        <v>8016</v>
      </c>
      <c r="J638" s="8">
        <v>47.45</v>
      </c>
      <c r="K638" s="8">
        <v>31.79</v>
      </c>
      <c r="L638" s="8">
        <v>380359.2</v>
      </c>
      <c r="M638" s="8">
        <v>254828.64</v>
      </c>
      <c r="N638" s="8">
        <v>125530.56</v>
      </c>
    </row>
    <row r="639" spans="1:14" x14ac:dyDescent="0.2">
      <c r="A639" t="s">
        <v>26</v>
      </c>
      <c r="B639" t="s">
        <v>200</v>
      </c>
      <c r="C639" t="s">
        <v>29</v>
      </c>
      <c r="D639" t="s">
        <v>7</v>
      </c>
      <c r="E639" t="s">
        <v>4</v>
      </c>
      <c r="F639" s="5">
        <v>44862</v>
      </c>
      <c r="G639">
        <v>687482631</v>
      </c>
      <c r="H639" s="5">
        <v>44886</v>
      </c>
      <c r="I639">
        <v>243</v>
      </c>
      <c r="J639" s="8">
        <v>651.21</v>
      </c>
      <c r="K639" s="8">
        <v>524.96</v>
      </c>
      <c r="L639" s="8">
        <v>158244.03</v>
      </c>
      <c r="M639" s="8">
        <v>127565.28</v>
      </c>
      <c r="N639" s="8">
        <v>30678.75</v>
      </c>
    </row>
    <row r="640" spans="1:14" x14ac:dyDescent="0.2">
      <c r="A640" t="s">
        <v>20</v>
      </c>
      <c r="B640" t="s">
        <v>81</v>
      </c>
      <c r="C640" t="s">
        <v>31</v>
      </c>
      <c r="D640" t="s">
        <v>7</v>
      </c>
      <c r="E640" t="s">
        <v>23</v>
      </c>
      <c r="F640" s="5">
        <v>42466</v>
      </c>
      <c r="G640">
        <v>191690671</v>
      </c>
      <c r="H640" s="5">
        <v>42508</v>
      </c>
      <c r="I640">
        <v>4384</v>
      </c>
      <c r="J640" s="8">
        <v>437.2</v>
      </c>
      <c r="K640" s="8">
        <v>263.33</v>
      </c>
      <c r="L640" s="8">
        <v>1916684.8</v>
      </c>
      <c r="M640" s="8">
        <v>1154438.72</v>
      </c>
      <c r="N640" s="8">
        <v>762246.08</v>
      </c>
    </row>
    <row r="641" spans="1:14" x14ac:dyDescent="0.2">
      <c r="A641" t="s">
        <v>20</v>
      </c>
      <c r="B641" t="s">
        <v>201</v>
      </c>
      <c r="C641" t="s">
        <v>14</v>
      </c>
      <c r="D641" t="s">
        <v>3</v>
      </c>
      <c r="E641" t="s">
        <v>8</v>
      </c>
      <c r="F641" s="5">
        <v>42683</v>
      </c>
      <c r="G641">
        <v>761970794</v>
      </c>
      <c r="H641" s="5">
        <v>42724</v>
      </c>
      <c r="I641">
        <v>2945</v>
      </c>
      <c r="J641" s="8">
        <v>205.7</v>
      </c>
      <c r="K641" s="8">
        <v>117.11</v>
      </c>
      <c r="L641" s="8">
        <v>605786.5</v>
      </c>
      <c r="M641" s="8">
        <v>344888.95</v>
      </c>
      <c r="N641" s="8">
        <v>260897.55</v>
      </c>
    </row>
    <row r="642" spans="1:14" x14ac:dyDescent="0.2">
      <c r="A642" t="s">
        <v>9</v>
      </c>
      <c r="B642" t="s">
        <v>194</v>
      </c>
      <c r="C642" t="s">
        <v>2</v>
      </c>
      <c r="D642" t="s">
        <v>3</v>
      </c>
      <c r="E642" t="s">
        <v>23</v>
      </c>
      <c r="F642" s="5">
        <v>42878</v>
      </c>
      <c r="G642">
        <v>243684327</v>
      </c>
      <c r="H642" s="5">
        <v>42885</v>
      </c>
      <c r="I642">
        <v>462</v>
      </c>
      <c r="J642" s="8">
        <v>255.28</v>
      </c>
      <c r="K642" s="8">
        <v>159.41999999999999</v>
      </c>
      <c r="L642" s="8">
        <v>117939.36</v>
      </c>
      <c r="M642" s="8">
        <v>73652.039999999994</v>
      </c>
      <c r="N642" s="8">
        <v>44287.32</v>
      </c>
    </row>
    <row r="643" spans="1:14" x14ac:dyDescent="0.2">
      <c r="A643" t="s">
        <v>9</v>
      </c>
      <c r="B643" t="s">
        <v>69</v>
      </c>
      <c r="C643" t="s">
        <v>22</v>
      </c>
      <c r="D643" t="s">
        <v>7</v>
      </c>
      <c r="E643" t="s">
        <v>4</v>
      </c>
      <c r="F643" s="5">
        <v>43958</v>
      </c>
      <c r="G643">
        <v>152505099</v>
      </c>
      <c r="H643" s="5">
        <v>43970</v>
      </c>
      <c r="I643">
        <v>8503</v>
      </c>
      <c r="J643" s="8">
        <v>109.28</v>
      </c>
      <c r="K643" s="8">
        <v>35.840000000000003</v>
      </c>
      <c r="L643" s="8">
        <v>929207.84</v>
      </c>
      <c r="M643" s="8">
        <v>304747.52000000002</v>
      </c>
      <c r="N643" s="8">
        <v>624460.31999999995</v>
      </c>
    </row>
    <row r="644" spans="1:14" x14ac:dyDescent="0.2">
      <c r="A644" t="s">
        <v>17</v>
      </c>
      <c r="B644" t="s">
        <v>59</v>
      </c>
      <c r="C644" t="s">
        <v>14</v>
      </c>
      <c r="D644" t="s">
        <v>3</v>
      </c>
      <c r="E644" t="s">
        <v>4</v>
      </c>
      <c r="F644" s="5">
        <v>43986</v>
      </c>
      <c r="G644">
        <v>724419438</v>
      </c>
      <c r="H644" s="5">
        <v>44028</v>
      </c>
      <c r="I644">
        <v>665</v>
      </c>
      <c r="J644" s="8">
        <v>205.7</v>
      </c>
      <c r="K644" s="8">
        <v>117.11</v>
      </c>
      <c r="L644" s="8">
        <v>136790.5</v>
      </c>
      <c r="M644" s="8">
        <v>77878.149999999994</v>
      </c>
      <c r="N644" s="8">
        <v>58912.35</v>
      </c>
    </row>
    <row r="645" spans="1:14" x14ac:dyDescent="0.2">
      <c r="A645" t="s">
        <v>12</v>
      </c>
      <c r="B645" t="s">
        <v>189</v>
      </c>
      <c r="C645" t="s">
        <v>65</v>
      </c>
      <c r="D645" t="s">
        <v>7</v>
      </c>
      <c r="E645" t="s">
        <v>4</v>
      </c>
      <c r="F645" s="5">
        <v>44728</v>
      </c>
      <c r="G645">
        <v>465726172</v>
      </c>
      <c r="H645" s="5">
        <v>44748</v>
      </c>
      <c r="I645">
        <v>7579</v>
      </c>
      <c r="J645" s="8">
        <v>668.27</v>
      </c>
      <c r="K645" s="8">
        <v>502.54</v>
      </c>
      <c r="L645" s="8">
        <v>5064818.33</v>
      </c>
      <c r="M645" s="8">
        <v>3808750.66</v>
      </c>
      <c r="N645" s="8">
        <v>1256067.67</v>
      </c>
    </row>
    <row r="646" spans="1:14" x14ac:dyDescent="0.2">
      <c r="A646" t="s">
        <v>9</v>
      </c>
      <c r="B646" t="s">
        <v>204</v>
      </c>
      <c r="C646" t="s">
        <v>2</v>
      </c>
      <c r="D646" t="s">
        <v>3</v>
      </c>
      <c r="E646" t="s">
        <v>15</v>
      </c>
      <c r="F646" s="5">
        <v>42179</v>
      </c>
      <c r="G646">
        <v>203036630</v>
      </c>
      <c r="H646" s="5">
        <v>42213</v>
      </c>
      <c r="I646">
        <v>1905</v>
      </c>
      <c r="J646" s="8">
        <v>255.28</v>
      </c>
      <c r="K646" s="8">
        <v>159.41999999999999</v>
      </c>
      <c r="L646" s="8">
        <v>486308.4</v>
      </c>
      <c r="M646" s="8">
        <v>303695.09999999998</v>
      </c>
      <c r="N646" s="8">
        <v>182613.3</v>
      </c>
    </row>
    <row r="647" spans="1:14" x14ac:dyDescent="0.2">
      <c r="A647" t="s">
        <v>26</v>
      </c>
      <c r="B647" t="s">
        <v>152</v>
      </c>
      <c r="C647" t="s">
        <v>36</v>
      </c>
      <c r="D647" t="s">
        <v>3</v>
      </c>
      <c r="E647" t="s">
        <v>4</v>
      </c>
      <c r="F647" s="5">
        <v>44231</v>
      </c>
      <c r="G647">
        <v>833274638</v>
      </c>
      <c r="H647" s="5">
        <v>44240</v>
      </c>
      <c r="I647">
        <v>3337</v>
      </c>
      <c r="J647" s="8">
        <v>421.89</v>
      </c>
      <c r="K647" s="8">
        <v>364.69</v>
      </c>
      <c r="L647" s="8">
        <v>1407846.93</v>
      </c>
      <c r="M647" s="8">
        <v>1216970.53</v>
      </c>
      <c r="N647" s="8">
        <v>190876.4</v>
      </c>
    </row>
    <row r="648" spans="1:14" x14ac:dyDescent="0.2">
      <c r="A648" t="s">
        <v>26</v>
      </c>
      <c r="B648" t="s">
        <v>191</v>
      </c>
      <c r="C648" t="s">
        <v>65</v>
      </c>
      <c r="D648" t="s">
        <v>7</v>
      </c>
      <c r="E648" t="s">
        <v>23</v>
      </c>
      <c r="F648" s="5">
        <v>43926</v>
      </c>
      <c r="G648">
        <v>173676526</v>
      </c>
      <c r="H648" s="5">
        <v>43961</v>
      </c>
      <c r="I648">
        <v>3598</v>
      </c>
      <c r="J648" s="8">
        <v>668.27</v>
      </c>
      <c r="K648" s="8">
        <v>502.54</v>
      </c>
      <c r="L648" s="8">
        <v>2404435.46</v>
      </c>
      <c r="M648" s="8">
        <v>1808138.92</v>
      </c>
      <c r="N648" s="8">
        <v>596296.54</v>
      </c>
    </row>
    <row r="649" spans="1:14" x14ac:dyDescent="0.2">
      <c r="A649" t="s">
        <v>9</v>
      </c>
      <c r="B649" t="s">
        <v>89</v>
      </c>
      <c r="C649" t="s">
        <v>6</v>
      </c>
      <c r="D649" t="s">
        <v>7</v>
      </c>
      <c r="E649" t="s">
        <v>8</v>
      </c>
      <c r="F649" s="5">
        <v>42394</v>
      </c>
      <c r="G649">
        <v>611791121</v>
      </c>
      <c r="H649" s="5">
        <v>42432</v>
      </c>
      <c r="I649">
        <v>1443</v>
      </c>
      <c r="J649" s="8">
        <v>152.58000000000001</v>
      </c>
      <c r="K649" s="8">
        <v>97.44</v>
      </c>
      <c r="L649" s="8">
        <v>220172.94</v>
      </c>
      <c r="M649" s="8">
        <v>140605.92000000001</v>
      </c>
      <c r="N649" s="8">
        <v>79567.02</v>
      </c>
    </row>
    <row r="650" spans="1:14" x14ac:dyDescent="0.2">
      <c r="A650" t="s">
        <v>26</v>
      </c>
      <c r="B650" t="s">
        <v>121</v>
      </c>
      <c r="C650" t="s">
        <v>31</v>
      </c>
      <c r="D650" t="s">
        <v>7</v>
      </c>
      <c r="E650" t="s">
        <v>8</v>
      </c>
      <c r="F650" s="5">
        <v>43500</v>
      </c>
      <c r="G650">
        <v>555479753</v>
      </c>
      <c r="H650" s="5">
        <v>43508</v>
      </c>
      <c r="I650">
        <v>7658</v>
      </c>
      <c r="J650" s="8">
        <v>437.2</v>
      </c>
      <c r="K650" s="8">
        <v>263.33</v>
      </c>
      <c r="L650" s="8">
        <v>3348077.6</v>
      </c>
      <c r="M650" s="8">
        <v>2016581.14</v>
      </c>
      <c r="N650" s="8">
        <v>1331496.46</v>
      </c>
    </row>
    <row r="651" spans="1:14" x14ac:dyDescent="0.2">
      <c r="A651" t="s">
        <v>26</v>
      </c>
      <c r="B651" t="s">
        <v>202</v>
      </c>
      <c r="C651" t="s">
        <v>11</v>
      </c>
      <c r="D651" t="s">
        <v>7</v>
      </c>
      <c r="E651" t="s">
        <v>23</v>
      </c>
      <c r="F651" s="5">
        <v>43803</v>
      </c>
      <c r="G651">
        <v>282916247</v>
      </c>
      <c r="H651" s="5">
        <v>43828</v>
      </c>
      <c r="I651">
        <v>59</v>
      </c>
      <c r="J651" s="8">
        <v>47.45</v>
      </c>
      <c r="K651" s="8">
        <v>31.79</v>
      </c>
      <c r="L651" s="8">
        <v>2799.55</v>
      </c>
      <c r="M651" s="8">
        <v>1875.61</v>
      </c>
      <c r="N651" s="8">
        <v>923.94</v>
      </c>
    </row>
    <row r="652" spans="1:14" x14ac:dyDescent="0.2">
      <c r="A652" t="s">
        <v>20</v>
      </c>
      <c r="B652" t="s">
        <v>52</v>
      </c>
      <c r="C652" t="s">
        <v>14</v>
      </c>
      <c r="D652" t="s">
        <v>3</v>
      </c>
      <c r="E652" t="s">
        <v>8</v>
      </c>
      <c r="F652" s="5">
        <v>42024</v>
      </c>
      <c r="G652">
        <v>592586934</v>
      </c>
      <c r="H652" s="5">
        <v>42054</v>
      </c>
      <c r="I652">
        <v>8497</v>
      </c>
      <c r="J652" s="8">
        <v>205.7</v>
      </c>
      <c r="K652" s="8">
        <v>117.11</v>
      </c>
      <c r="L652" s="8">
        <v>1747832.9</v>
      </c>
      <c r="M652" s="8">
        <v>995083.67</v>
      </c>
      <c r="N652" s="8">
        <v>752749.23</v>
      </c>
    </row>
    <row r="653" spans="1:14" x14ac:dyDescent="0.2">
      <c r="A653" t="s">
        <v>0</v>
      </c>
      <c r="B653" t="s">
        <v>171</v>
      </c>
      <c r="C653" t="s">
        <v>22</v>
      </c>
      <c r="D653" t="s">
        <v>3</v>
      </c>
      <c r="E653" t="s">
        <v>4</v>
      </c>
      <c r="F653" s="5">
        <v>44656</v>
      </c>
      <c r="G653">
        <v>553290641</v>
      </c>
      <c r="H653" s="5">
        <v>44658</v>
      </c>
      <c r="I653">
        <v>9851</v>
      </c>
      <c r="J653" s="8">
        <v>109.28</v>
      </c>
      <c r="K653" s="8">
        <v>35.840000000000003</v>
      </c>
      <c r="L653" s="8">
        <v>1076517.28</v>
      </c>
      <c r="M653" s="8">
        <v>353059.84000000003</v>
      </c>
      <c r="N653" s="8">
        <v>723457.44</v>
      </c>
    </row>
    <row r="654" spans="1:14" x14ac:dyDescent="0.2">
      <c r="A654" t="s">
        <v>12</v>
      </c>
      <c r="B654" t="s">
        <v>172</v>
      </c>
      <c r="C654" t="s">
        <v>22</v>
      </c>
      <c r="D654" t="s">
        <v>3</v>
      </c>
      <c r="E654" t="s">
        <v>8</v>
      </c>
      <c r="F654" s="5">
        <v>42772</v>
      </c>
      <c r="G654">
        <v>654138696</v>
      </c>
      <c r="H654" s="5">
        <v>42810</v>
      </c>
      <c r="I654">
        <v>3031</v>
      </c>
      <c r="J654" s="8">
        <v>109.28</v>
      </c>
      <c r="K654" s="8">
        <v>35.840000000000003</v>
      </c>
      <c r="L654" s="8">
        <v>331227.68</v>
      </c>
      <c r="M654" s="8">
        <v>108631.03999999999</v>
      </c>
      <c r="N654" s="8">
        <v>222596.64</v>
      </c>
    </row>
    <row r="655" spans="1:14" x14ac:dyDescent="0.2">
      <c r="A655" t="s">
        <v>9</v>
      </c>
      <c r="B655" t="s">
        <v>69</v>
      </c>
      <c r="C655" t="s">
        <v>14</v>
      </c>
      <c r="D655" t="s">
        <v>7</v>
      </c>
      <c r="E655" t="s">
        <v>8</v>
      </c>
      <c r="F655" s="5">
        <v>44034</v>
      </c>
      <c r="G655">
        <v>554554927</v>
      </c>
      <c r="H655" s="5">
        <v>44049</v>
      </c>
      <c r="I655">
        <v>3981</v>
      </c>
      <c r="J655" s="8">
        <v>205.7</v>
      </c>
      <c r="K655" s="8">
        <v>117.11</v>
      </c>
      <c r="L655" s="8">
        <v>818891.7</v>
      </c>
      <c r="M655" s="8">
        <v>466214.91</v>
      </c>
      <c r="N655" s="8">
        <v>352676.79</v>
      </c>
    </row>
    <row r="656" spans="1:14" x14ac:dyDescent="0.2">
      <c r="A656" t="s">
        <v>9</v>
      </c>
      <c r="B656" t="s">
        <v>24</v>
      </c>
      <c r="C656" t="s">
        <v>29</v>
      </c>
      <c r="D656" t="s">
        <v>7</v>
      </c>
      <c r="E656" t="s">
        <v>23</v>
      </c>
      <c r="F656" s="5">
        <v>44023</v>
      </c>
      <c r="G656">
        <v>434275662</v>
      </c>
      <c r="H656" s="5">
        <v>44056</v>
      </c>
      <c r="I656">
        <v>674</v>
      </c>
      <c r="J656" s="8">
        <v>651.21</v>
      </c>
      <c r="K656" s="8">
        <v>524.96</v>
      </c>
      <c r="L656" s="8">
        <v>438915.54</v>
      </c>
      <c r="M656" s="8">
        <v>353823.04</v>
      </c>
      <c r="N656" s="8">
        <v>85092.5</v>
      </c>
    </row>
    <row r="657" spans="1:14" x14ac:dyDescent="0.2">
      <c r="A657" t="s">
        <v>26</v>
      </c>
      <c r="B657" t="s">
        <v>83</v>
      </c>
      <c r="C657" t="s">
        <v>19</v>
      </c>
      <c r="D657" t="s">
        <v>3</v>
      </c>
      <c r="E657" t="s">
        <v>15</v>
      </c>
      <c r="F657" s="5">
        <v>42021</v>
      </c>
      <c r="G657">
        <v>543349730</v>
      </c>
      <c r="H657" s="5">
        <v>42042</v>
      </c>
      <c r="I657">
        <v>8115</v>
      </c>
      <c r="J657" s="8">
        <v>81.73</v>
      </c>
      <c r="K657" s="8">
        <v>56.67</v>
      </c>
      <c r="L657" s="8">
        <v>663238.94999999995</v>
      </c>
      <c r="M657" s="8">
        <v>459877.05</v>
      </c>
      <c r="N657" s="8">
        <v>203361.9</v>
      </c>
    </row>
    <row r="658" spans="1:14" x14ac:dyDescent="0.2">
      <c r="A658" t="s">
        <v>26</v>
      </c>
      <c r="B658" t="s">
        <v>191</v>
      </c>
      <c r="C658" t="s">
        <v>2</v>
      </c>
      <c r="D658" t="s">
        <v>7</v>
      </c>
      <c r="E658" t="s">
        <v>8</v>
      </c>
      <c r="F658" s="5">
        <v>44432</v>
      </c>
      <c r="G658">
        <v>752138459</v>
      </c>
      <c r="H658" s="5">
        <v>44461</v>
      </c>
      <c r="I658">
        <v>3339</v>
      </c>
      <c r="J658" s="8">
        <v>255.28</v>
      </c>
      <c r="K658" s="8">
        <v>159.41999999999999</v>
      </c>
      <c r="L658" s="8">
        <v>852379.92</v>
      </c>
      <c r="M658" s="8">
        <v>532303.38</v>
      </c>
      <c r="N658" s="8">
        <v>320076.53999999998</v>
      </c>
    </row>
    <row r="659" spans="1:14" x14ac:dyDescent="0.2">
      <c r="A659" t="s">
        <v>26</v>
      </c>
      <c r="B659" t="s">
        <v>121</v>
      </c>
      <c r="C659" t="s">
        <v>57</v>
      </c>
      <c r="D659" t="s">
        <v>3</v>
      </c>
      <c r="E659" t="s">
        <v>15</v>
      </c>
      <c r="F659" s="5">
        <v>43776</v>
      </c>
      <c r="G659">
        <v>101315677</v>
      </c>
      <c r="H659" s="5">
        <v>43816</v>
      </c>
      <c r="I659">
        <v>415</v>
      </c>
      <c r="J659" s="8">
        <v>154.06</v>
      </c>
      <c r="K659" s="8">
        <v>90.93</v>
      </c>
      <c r="L659" s="8">
        <v>63934.9</v>
      </c>
      <c r="M659" s="8">
        <v>37735.949999999997</v>
      </c>
      <c r="N659" s="8">
        <v>26198.95</v>
      </c>
    </row>
    <row r="660" spans="1:14" x14ac:dyDescent="0.2">
      <c r="A660" t="s">
        <v>12</v>
      </c>
      <c r="B660" t="s">
        <v>16</v>
      </c>
      <c r="C660" t="s">
        <v>14</v>
      </c>
      <c r="D660" t="s">
        <v>3</v>
      </c>
      <c r="E660" t="s">
        <v>8</v>
      </c>
      <c r="F660" s="5">
        <v>44392</v>
      </c>
      <c r="G660">
        <v>851867711</v>
      </c>
      <c r="H660" s="5">
        <v>44394</v>
      </c>
      <c r="I660">
        <v>5441</v>
      </c>
      <c r="J660" s="8">
        <v>205.7</v>
      </c>
      <c r="K660" s="8">
        <v>117.11</v>
      </c>
      <c r="L660" s="8">
        <v>1119213.7</v>
      </c>
      <c r="M660" s="8">
        <v>637195.51</v>
      </c>
      <c r="N660" s="8">
        <v>482018.19</v>
      </c>
    </row>
    <row r="661" spans="1:14" x14ac:dyDescent="0.2">
      <c r="A661" t="s">
        <v>9</v>
      </c>
      <c r="B661" t="s">
        <v>173</v>
      </c>
      <c r="C661" t="s">
        <v>19</v>
      </c>
      <c r="D661" t="s">
        <v>7</v>
      </c>
      <c r="E661" t="s">
        <v>23</v>
      </c>
      <c r="F661" s="5">
        <v>43308</v>
      </c>
      <c r="G661">
        <v>835093390</v>
      </c>
      <c r="H661" s="5">
        <v>43310</v>
      </c>
      <c r="I661">
        <v>1547</v>
      </c>
      <c r="J661" s="8">
        <v>81.73</v>
      </c>
      <c r="K661" s="8">
        <v>56.67</v>
      </c>
      <c r="L661" s="8">
        <v>126436.31</v>
      </c>
      <c r="M661" s="8">
        <v>87668.49</v>
      </c>
      <c r="N661" s="8">
        <v>38767.82</v>
      </c>
    </row>
    <row r="662" spans="1:14" x14ac:dyDescent="0.2">
      <c r="A662" t="s">
        <v>12</v>
      </c>
      <c r="B662" t="s">
        <v>16</v>
      </c>
      <c r="C662" t="s">
        <v>14</v>
      </c>
      <c r="D662" t="s">
        <v>3</v>
      </c>
      <c r="E662" t="s">
        <v>15</v>
      </c>
      <c r="F662" s="5">
        <v>44255</v>
      </c>
      <c r="G662">
        <v>202604043</v>
      </c>
      <c r="H662" s="5">
        <v>44296</v>
      </c>
      <c r="I662">
        <v>3893</v>
      </c>
      <c r="J662" s="8">
        <v>205.7</v>
      </c>
      <c r="K662" s="8">
        <v>117.11</v>
      </c>
      <c r="L662" s="8">
        <v>800790.1</v>
      </c>
      <c r="M662" s="8">
        <v>455909.23</v>
      </c>
      <c r="N662" s="8">
        <v>344880.87</v>
      </c>
    </row>
    <row r="663" spans="1:14" x14ac:dyDescent="0.2">
      <c r="A663" t="s">
        <v>9</v>
      </c>
      <c r="B663" t="s">
        <v>182</v>
      </c>
      <c r="C663" t="s">
        <v>11</v>
      </c>
      <c r="D663" t="s">
        <v>3</v>
      </c>
      <c r="E663" t="s">
        <v>4</v>
      </c>
      <c r="F663" s="5">
        <v>42772</v>
      </c>
      <c r="G663">
        <v>976323497</v>
      </c>
      <c r="H663" s="5">
        <v>42776</v>
      </c>
      <c r="I663">
        <v>4674</v>
      </c>
      <c r="J663" s="8">
        <v>47.45</v>
      </c>
      <c r="K663" s="8">
        <v>31.79</v>
      </c>
      <c r="L663" s="8">
        <v>221781.3</v>
      </c>
      <c r="M663" s="8">
        <v>148586.46</v>
      </c>
      <c r="N663" s="8">
        <v>73194.84</v>
      </c>
    </row>
    <row r="664" spans="1:14" x14ac:dyDescent="0.2">
      <c r="A664" t="s">
        <v>26</v>
      </c>
      <c r="B664" t="s">
        <v>87</v>
      </c>
      <c r="C664" t="s">
        <v>31</v>
      </c>
      <c r="D664" t="s">
        <v>3</v>
      </c>
      <c r="E664" t="s">
        <v>8</v>
      </c>
      <c r="F664" s="5">
        <v>44334</v>
      </c>
      <c r="G664">
        <v>298488080</v>
      </c>
      <c r="H664" s="5">
        <v>44380</v>
      </c>
      <c r="I664">
        <v>8111</v>
      </c>
      <c r="J664" s="8">
        <v>437.2</v>
      </c>
      <c r="K664" s="8">
        <v>263.33</v>
      </c>
      <c r="L664" s="8">
        <v>3546129.2</v>
      </c>
      <c r="M664" s="8">
        <v>2135869.63</v>
      </c>
      <c r="N664" s="8">
        <v>1410259.57</v>
      </c>
    </row>
    <row r="665" spans="1:14" x14ac:dyDescent="0.2">
      <c r="A665" t="s">
        <v>26</v>
      </c>
      <c r="B665" t="s">
        <v>99</v>
      </c>
      <c r="C665" t="s">
        <v>11</v>
      </c>
      <c r="D665" t="s">
        <v>3</v>
      </c>
      <c r="E665" t="s">
        <v>4</v>
      </c>
      <c r="F665" s="5">
        <v>42256</v>
      </c>
      <c r="G665">
        <v>781646621</v>
      </c>
      <c r="H665" s="5">
        <v>42259</v>
      </c>
      <c r="I665">
        <v>5460</v>
      </c>
      <c r="J665" s="8">
        <v>47.45</v>
      </c>
      <c r="K665" s="8">
        <v>31.79</v>
      </c>
      <c r="L665" s="8">
        <v>259077</v>
      </c>
      <c r="M665" s="8">
        <v>173573.4</v>
      </c>
      <c r="N665" s="8">
        <v>85503.6</v>
      </c>
    </row>
    <row r="666" spans="1:14" x14ac:dyDescent="0.2">
      <c r="A666" t="s">
        <v>39</v>
      </c>
      <c r="B666" t="s">
        <v>128</v>
      </c>
      <c r="C666" t="s">
        <v>45</v>
      </c>
      <c r="D666" t="s">
        <v>3</v>
      </c>
      <c r="E666" t="s">
        <v>4</v>
      </c>
      <c r="F666" s="5">
        <v>43443</v>
      </c>
      <c r="G666">
        <v>158660447</v>
      </c>
      <c r="H666" s="5">
        <v>42013</v>
      </c>
      <c r="I666">
        <v>7</v>
      </c>
      <c r="J666" s="8">
        <v>9.33</v>
      </c>
      <c r="K666" s="8">
        <v>6.92</v>
      </c>
      <c r="L666" s="8">
        <v>65.31</v>
      </c>
      <c r="M666" s="8">
        <v>48.44</v>
      </c>
      <c r="N666" s="8">
        <v>16.87</v>
      </c>
    </row>
    <row r="667" spans="1:14" x14ac:dyDescent="0.2">
      <c r="A667" t="s">
        <v>9</v>
      </c>
      <c r="B667" t="s">
        <v>141</v>
      </c>
      <c r="C667" t="s">
        <v>11</v>
      </c>
      <c r="D667" t="s">
        <v>3</v>
      </c>
      <c r="E667" t="s">
        <v>23</v>
      </c>
      <c r="F667" s="5">
        <v>43109</v>
      </c>
      <c r="G667">
        <v>732703387</v>
      </c>
      <c r="H667" s="5">
        <v>43128</v>
      </c>
      <c r="I667">
        <v>2069</v>
      </c>
      <c r="J667" s="8">
        <v>47.45</v>
      </c>
      <c r="K667" s="8">
        <v>31.79</v>
      </c>
      <c r="L667" s="8">
        <v>98174.05</v>
      </c>
      <c r="M667" s="8">
        <v>65773.509999999995</v>
      </c>
      <c r="N667" s="8">
        <v>32400.54</v>
      </c>
    </row>
    <row r="668" spans="1:14" x14ac:dyDescent="0.2">
      <c r="A668" t="s">
        <v>26</v>
      </c>
      <c r="B668" t="s">
        <v>77</v>
      </c>
      <c r="C668" t="s">
        <v>11</v>
      </c>
      <c r="D668" t="s">
        <v>7</v>
      </c>
      <c r="E668" t="s">
        <v>23</v>
      </c>
      <c r="F668" s="5">
        <v>44320</v>
      </c>
      <c r="G668">
        <v>827261769</v>
      </c>
      <c r="H668" s="5">
        <v>44342</v>
      </c>
      <c r="I668">
        <v>3996</v>
      </c>
      <c r="J668" s="8">
        <v>47.45</v>
      </c>
      <c r="K668" s="8">
        <v>31.79</v>
      </c>
      <c r="L668" s="8">
        <v>189610.2</v>
      </c>
      <c r="M668" s="8">
        <v>127032.84</v>
      </c>
      <c r="N668" s="8">
        <v>62577.36</v>
      </c>
    </row>
    <row r="669" spans="1:14" x14ac:dyDescent="0.2">
      <c r="A669" t="s">
        <v>0</v>
      </c>
      <c r="B669" t="s">
        <v>143</v>
      </c>
      <c r="C669" t="s">
        <v>11</v>
      </c>
      <c r="D669" t="s">
        <v>3</v>
      </c>
      <c r="E669" t="s">
        <v>8</v>
      </c>
      <c r="F669" s="5">
        <v>44607</v>
      </c>
      <c r="G669">
        <v>636134421</v>
      </c>
      <c r="H669" s="5">
        <v>44640</v>
      </c>
      <c r="I669">
        <v>5166</v>
      </c>
      <c r="J669" s="8">
        <v>47.45</v>
      </c>
      <c r="K669" s="8">
        <v>31.79</v>
      </c>
      <c r="L669" s="8">
        <v>245126.7</v>
      </c>
      <c r="M669" s="8">
        <v>164227.14000000001</v>
      </c>
      <c r="N669" s="8">
        <v>80899.56</v>
      </c>
    </row>
    <row r="670" spans="1:14" x14ac:dyDescent="0.2">
      <c r="A670" t="s">
        <v>9</v>
      </c>
      <c r="B670" t="s">
        <v>105</v>
      </c>
      <c r="C670" t="s">
        <v>65</v>
      </c>
      <c r="D670" t="s">
        <v>3</v>
      </c>
      <c r="E670" t="s">
        <v>8</v>
      </c>
      <c r="F670" s="5">
        <v>43353</v>
      </c>
      <c r="G670">
        <v>873432672</v>
      </c>
      <c r="H670" s="5">
        <v>43360</v>
      </c>
      <c r="I670">
        <v>6992</v>
      </c>
      <c r="J670" s="8">
        <v>668.27</v>
      </c>
      <c r="K670" s="8">
        <v>502.54</v>
      </c>
      <c r="L670" s="8">
        <v>4672543.84</v>
      </c>
      <c r="M670" s="8">
        <v>3513759.68</v>
      </c>
      <c r="N670" s="8">
        <v>1158784.1599999999</v>
      </c>
    </row>
    <row r="671" spans="1:14" x14ac:dyDescent="0.2">
      <c r="A671" t="s">
        <v>9</v>
      </c>
      <c r="B671" t="s">
        <v>92</v>
      </c>
      <c r="C671" t="s">
        <v>22</v>
      </c>
      <c r="D671" t="s">
        <v>3</v>
      </c>
      <c r="E671" t="s">
        <v>8</v>
      </c>
      <c r="F671" s="5">
        <v>44372</v>
      </c>
      <c r="G671">
        <v>523580348</v>
      </c>
      <c r="H671" s="5">
        <v>44412</v>
      </c>
      <c r="I671">
        <v>7915</v>
      </c>
      <c r="J671" s="8">
        <v>109.28</v>
      </c>
      <c r="K671" s="8">
        <v>35.840000000000003</v>
      </c>
      <c r="L671" s="8">
        <v>864951.2</v>
      </c>
      <c r="M671" s="8">
        <v>283673.59999999998</v>
      </c>
      <c r="N671" s="8">
        <v>581277.6</v>
      </c>
    </row>
    <row r="672" spans="1:14" x14ac:dyDescent="0.2">
      <c r="A672" t="s">
        <v>0</v>
      </c>
      <c r="B672" t="s">
        <v>206</v>
      </c>
      <c r="C672" t="s">
        <v>19</v>
      </c>
      <c r="D672" t="s">
        <v>3</v>
      </c>
      <c r="E672" t="s">
        <v>23</v>
      </c>
      <c r="F672" s="5">
        <v>44821</v>
      </c>
      <c r="G672">
        <v>891313779</v>
      </c>
      <c r="H672" s="5">
        <v>44859</v>
      </c>
      <c r="I672">
        <v>8409</v>
      </c>
      <c r="J672" s="8">
        <v>81.73</v>
      </c>
      <c r="K672" s="8">
        <v>56.67</v>
      </c>
      <c r="L672" s="8">
        <v>687267.57</v>
      </c>
      <c r="M672" s="8">
        <v>476538.03</v>
      </c>
      <c r="N672" s="8">
        <v>210729.54</v>
      </c>
    </row>
    <row r="673" spans="1:14" x14ac:dyDescent="0.2">
      <c r="A673" t="s">
        <v>12</v>
      </c>
      <c r="B673" t="s">
        <v>67</v>
      </c>
      <c r="C673" t="s">
        <v>22</v>
      </c>
      <c r="D673" t="s">
        <v>7</v>
      </c>
      <c r="E673" t="s">
        <v>4</v>
      </c>
      <c r="F673" s="5">
        <v>43946</v>
      </c>
      <c r="G673">
        <v>651681792</v>
      </c>
      <c r="H673" s="5">
        <v>43994</v>
      </c>
      <c r="I673">
        <v>5979</v>
      </c>
      <c r="J673" s="8">
        <v>109.28</v>
      </c>
      <c r="K673" s="8">
        <v>35.840000000000003</v>
      </c>
      <c r="L673" s="8">
        <v>653385.12</v>
      </c>
      <c r="M673" s="8">
        <v>214287.35999999999</v>
      </c>
      <c r="N673" s="8">
        <v>439097.76</v>
      </c>
    </row>
    <row r="674" spans="1:14" x14ac:dyDescent="0.2">
      <c r="A674" t="s">
        <v>9</v>
      </c>
      <c r="B674" t="s">
        <v>165</v>
      </c>
      <c r="C674" t="s">
        <v>19</v>
      </c>
      <c r="D674" t="s">
        <v>3</v>
      </c>
      <c r="E674" t="s">
        <v>4</v>
      </c>
      <c r="F674" s="5">
        <v>42841</v>
      </c>
      <c r="G674">
        <v>800045716</v>
      </c>
      <c r="H674" s="5">
        <v>42869</v>
      </c>
      <c r="I674">
        <v>161</v>
      </c>
      <c r="J674" s="8">
        <v>81.73</v>
      </c>
      <c r="K674" s="8">
        <v>56.67</v>
      </c>
      <c r="L674" s="8">
        <v>13158.53</v>
      </c>
      <c r="M674" s="8">
        <v>9123.8700000000008</v>
      </c>
      <c r="N674" s="8">
        <v>4034.66</v>
      </c>
    </row>
    <row r="675" spans="1:14" x14ac:dyDescent="0.2">
      <c r="A675" t="s">
        <v>20</v>
      </c>
      <c r="B675" t="s">
        <v>168</v>
      </c>
      <c r="C675" t="s">
        <v>29</v>
      </c>
      <c r="D675" t="s">
        <v>3</v>
      </c>
      <c r="E675" t="s">
        <v>15</v>
      </c>
      <c r="F675" s="5">
        <v>42491</v>
      </c>
      <c r="G675">
        <v>602079379</v>
      </c>
      <c r="H675" s="5">
        <v>42516</v>
      </c>
      <c r="I675">
        <v>7523</v>
      </c>
      <c r="J675" s="8">
        <v>651.21</v>
      </c>
      <c r="K675" s="8">
        <v>524.96</v>
      </c>
      <c r="L675" s="8">
        <v>4899052.83</v>
      </c>
      <c r="M675" s="8">
        <v>3949274.08</v>
      </c>
      <c r="N675" s="8">
        <v>949778.75</v>
      </c>
    </row>
    <row r="676" spans="1:14" x14ac:dyDescent="0.2">
      <c r="A676" t="s">
        <v>9</v>
      </c>
      <c r="B676" t="s">
        <v>106</v>
      </c>
      <c r="C676" t="s">
        <v>57</v>
      </c>
      <c r="D676" t="s">
        <v>3</v>
      </c>
      <c r="E676" t="s">
        <v>4</v>
      </c>
      <c r="F676" s="5">
        <v>42500</v>
      </c>
      <c r="G676">
        <v>743769109</v>
      </c>
      <c r="H676" s="5">
        <v>42501</v>
      </c>
      <c r="I676">
        <v>6662</v>
      </c>
      <c r="J676" s="8">
        <v>154.06</v>
      </c>
      <c r="K676" s="8">
        <v>90.93</v>
      </c>
      <c r="L676" s="8">
        <v>1026347.72</v>
      </c>
      <c r="M676" s="8">
        <v>605775.66</v>
      </c>
      <c r="N676" s="8">
        <v>420572.06</v>
      </c>
    </row>
    <row r="677" spans="1:14" x14ac:dyDescent="0.2">
      <c r="A677" t="s">
        <v>26</v>
      </c>
      <c r="B677" t="s">
        <v>109</v>
      </c>
      <c r="C677" t="s">
        <v>65</v>
      </c>
      <c r="D677" t="s">
        <v>3</v>
      </c>
      <c r="E677" t="s">
        <v>8</v>
      </c>
      <c r="F677" s="5">
        <v>43821</v>
      </c>
      <c r="G677">
        <v>181413733</v>
      </c>
      <c r="H677" s="5">
        <v>43826</v>
      </c>
      <c r="I677">
        <v>3210</v>
      </c>
      <c r="J677" s="8">
        <v>668.27</v>
      </c>
      <c r="K677" s="8">
        <v>502.54</v>
      </c>
      <c r="L677" s="8">
        <v>2145146.7000000002</v>
      </c>
      <c r="M677" s="8">
        <v>1613153.4</v>
      </c>
      <c r="N677" s="8">
        <v>531993.30000000005</v>
      </c>
    </row>
    <row r="678" spans="1:14" x14ac:dyDescent="0.2">
      <c r="A678" t="s">
        <v>0</v>
      </c>
      <c r="B678" t="s">
        <v>1</v>
      </c>
      <c r="C678" t="s">
        <v>45</v>
      </c>
      <c r="D678" t="s">
        <v>3</v>
      </c>
      <c r="E678" t="s">
        <v>8</v>
      </c>
      <c r="F678" s="5">
        <v>43263</v>
      </c>
      <c r="G678">
        <v>191624581</v>
      </c>
      <c r="H678" s="5">
        <v>43313</v>
      </c>
      <c r="I678">
        <v>4827</v>
      </c>
      <c r="J678" s="8">
        <v>9.33</v>
      </c>
      <c r="K678" s="8">
        <v>6.92</v>
      </c>
      <c r="L678" s="8">
        <v>45035.91</v>
      </c>
      <c r="M678" s="8">
        <v>33402.839999999997</v>
      </c>
      <c r="N678" s="8">
        <v>11633.07</v>
      </c>
    </row>
    <row r="679" spans="1:14" x14ac:dyDescent="0.2">
      <c r="A679" t="s">
        <v>17</v>
      </c>
      <c r="B679" t="s">
        <v>75</v>
      </c>
      <c r="C679" t="s">
        <v>45</v>
      </c>
      <c r="D679" t="s">
        <v>7</v>
      </c>
      <c r="E679" t="s">
        <v>15</v>
      </c>
      <c r="F679" s="5">
        <v>44096</v>
      </c>
      <c r="G679">
        <v>321325480</v>
      </c>
      <c r="H679" s="5">
        <v>44129</v>
      </c>
      <c r="I679">
        <v>6205</v>
      </c>
      <c r="J679" s="8">
        <v>9.33</v>
      </c>
      <c r="K679" s="8">
        <v>6.92</v>
      </c>
      <c r="L679" s="8">
        <v>57892.65</v>
      </c>
      <c r="M679" s="8">
        <v>42938.6</v>
      </c>
      <c r="N679" s="8">
        <v>14954.05</v>
      </c>
    </row>
    <row r="680" spans="1:14" x14ac:dyDescent="0.2">
      <c r="A680" t="s">
        <v>26</v>
      </c>
      <c r="B680" t="s">
        <v>121</v>
      </c>
      <c r="C680" t="s">
        <v>29</v>
      </c>
      <c r="D680" t="s">
        <v>3</v>
      </c>
      <c r="E680" t="s">
        <v>23</v>
      </c>
      <c r="F680" s="5">
        <v>43983</v>
      </c>
      <c r="G680">
        <v>637752759</v>
      </c>
      <c r="H680" s="5">
        <v>44004</v>
      </c>
      <c r="I680">
        <v>4069</v>
      </c>
      <c r="J680" s="8">
        <v>651.21</v>
      </c>
      <c r="K680" s="8">
        <v>524.96</v>
      </c>
      <c r="L680" s="8">
        <v>2649773.4900000002</v>
      </c>
      <c r="M680" s="8">
        <v>2136062.2400000002</v>
      </c>
      <c r="N680" s="8">
        <v>513711.25</v>
      </c>
    </row>
    <row r="681" spans="1:14" x14ac:dyDescent="0.2">
      <c r="A681" t="s">
        <v>26</v>
      </c>
      <c r="B681" t="s">
        <v>186</v>
      </c>
      <c r="C681" t="s">
        <v>22</v>
      </c>
      <c r="D681" t="s">
        <v>3</v>
      </c>
      <c r="E681" t="s">
        <v>15</v>
      </c>
      <c r="F681" s="5">
        <v>43244</v>
      </c>
      <c r="G681">
        <v>378455245</v>
      </c>
      <c r="H681" s="5">
        <v>43259</v>
      </c>
      <c r="I681">
        <v>2172</v>
      </c>
      <c r="J681" s="8">
        <v>109.28</v>
      </c>
      <c r="K681" s="8">
        <v>35.840000000000003</v>
      </c>
      <c r="L681" s="8">
        <v>237356.16</v>
      </c>
      <c r="M681" s="8">
        <v>77844.479999999996</v>
      </c>
      <c r="N681" s="8">
        <v>159511.67999999999</v>
      </c>
    </row>
    <row r="682" spans="1:14" x14ac:dyDescent="0.2">
      <c r="A682" t="s">
        <v>9</v>
      </c>
      <c r="B682" t="s">
        <v>69</v>
      </c>
      <c r="C682" t="s">
        <v>6</v>
      </c>
      <c r="D682" t="s">
        <v>7</v>
      </c>
      <c r="E682" t="s">
        <v>15</v>
      </c>
      <c r="F682" s="5">
        <v>43474</v>
      </c>
      <c r="G682">
        <v>201294267</v>
      </c>
      <c r="H682" s="5">
        <v>43505</v>
      </c>
      <c r="I682">
        <v>6302</v>
      </c>
      <c r="J682" s="8">
        <v>152.58000000000001</v>
      </c>
      <c r="K682" s="8">
        <v>97.44</v>
      </c>
      <c r="L682" s="8">
        <v>961559.16</v>
      </c>
      <c r="M682" s="8">
        <v>614066.88</v>
      </c>
      <c r="N682" s="8">
        <v>347492.28</v>
      </c>
    </row>
    <row r="683" spans="1:14" x14ac:dyDescent="0.2">
      <c r="A683" t="s">
        <v>26</v>
      </c>
      <c r="B683" t="s">
        <v>153</v>
      </c>
      <c r="C683" t="s">
        <v>36</v>
      </c>
      <c r="D683" t="s">
        <v>7</v>
      </c>
      <c r="E683" t="s">
        <v>8</v>
      </c>
      <c r="F683" s="5">
        <v>42041</v>
      </c>
      <c r="G683">
        <v>834443652</v>
      </c>
      <c r="H683" s="5">
        <v>42062</v>
      </c>
      <c r="I683">
        <v>9275</v>
      </c>
      <c r="J683" s="8">
        <v>421.89</v>
      </c>
      <c r="K683" s="8">
        <v>364.69</v>
      </c>
      <c r="L683" s="8">
        <v>3913029.75</v>
      </c>
      <c r="M683" s="8">
        <v>3382499.75</v>
      </c>
      <c r="N683" s="8">
        <v>530530</v>
      </c>
    </row>
    <row r="684" spans="1:14" x14ac:dyDescent="0.2">
      <c r="A684" t="s">
        <v>12</v>
      </c>
      <c r="B684" t="s">
        <v>169</v>
      </c>
      <c r="C684" t="s">
        <v>14</v>
      </c>
      <c r="D684" t="s">
        <v>3</v>
      </c>
      <c r="E684" t="s">
        <v>4</v>
      </c>
      <c r="F684" s="5">
        <v>43587</v>
      </c>
      <c r="G684">
        <v>826389729</v>
      </c>
      <c r="H684" s="5">
        <v>43590</v>
      </c>
      <c r="I684">
        <v>5940</v>
      </c>
      <c r="J684" s="8">
        <v>205.7</v>
      </c>
      <c r="K684" s="8">
        <v>117.11</v>
      </c>
      <c r="L684" s="8">
        <v>1221858</v>
      </c>
      <c r="M684" s="8">
        <v>695633.4</v>
      </c>
      <c r="N684" s="8">
        <v>526224.6</v>
      </c>
    </row>
    <row r="685" spans="1:14" x14ac:dyDescent="0.2">
      <c r="A685" t="s">
        <v>26</v>
      </c>
      <c r="B685" t="s">
        <v>112</v>
      </c>
      <c r="C685" t="s">
        <v>57</v>
      </c>
      <c r="D685" t="s">
        <v>7</v>
      </c>
      <c r="E685" t="s">
        <v>4</v>
      </c>
      <c r="F685" s="5">
        <v>44146</v>
      </c>
      <c r="G685">
        <v>595931327</v>
      </c>
      <c r="H685" s="5">
        <v>44180</v>
      </c>
      <c r="I685">
        <v>8177</v>
      </c>
      <c r="J685" s="8">
        <v>154.06</v>
      </c>
      <c r="K685" s="8">
        <v>90.93</v>
      </c>
      <c r="L685" s="8">
        <v>1259748.6200000001</v>
      </c>
      <c r="M685" s="8">
        <v>743534.61</v>
      </c>
      <c r="N685" s="8">
        <v>516214.01</v>
      </c>
    </row>
    <row r="686" spans="1:14" x14ac:dyDescent="0.2">
      <c r="A686" t="s">
        <v>39</v>
      </c>
      <c r="B686" t="s">
        <v>196</v>
      </c>
      <c r="C686" t="s">
        <v>19</v>
      </c>
      <c r="D686" t="s">
        <v>7</v>
      </c>
      <c r="E686" t="s">
        <v>23</v>
      </c>
      <c r="F686" s="5">
        <v>43945</v>
      </c>
      <c r="G686">
        <v>182179772</v>
      </c>
      <c r="H686" s="5">
        <v>43974</v>
      </c>
      <c r="I686">
        <v>9898</v>
      </c>
      <c r="J686" s="8">
        <v>81.73</v>
      </c>
      <c r="K686" s="8">
        <v>56.67</v>
      </c>
      <c r="L686" s="8">
        <v>808963.54</v>
      </c>
      <c r="M686" s="8">
        <v>560919.66</v>
      </c>
      <c r="N686" s="8">
        <v>248043.88</v>
      </c>
    </row>
    <row r="687" spans="1:14" x14ac:dyDescent="0.2">
      <c r="A687" t="s">
        <v>26</v>
      </c>
      <c r="B687" t="s">
        <v>121</v>
      </c>
      <c r="C687" t="s">
        <v>45</v>
      </c>
      <c r="D687" t="s">
        <v>7</v>
      </c>
      <c r="E687" t="s">
        <v>4</v>
      </c>
      <c r="F687" s="5">
        <v>42065</v>
      </c>
      <c r="G687">
        <v>594558894</v>
      </c>
      <c r="H687" s="5">
        <v>42113</v>
      </c>
      <c r="I687">
        <v>2044</v>
      </c>
      <c r="J687" s="8">
        <v>9.33</v>
      </c>
      <c r="K687" s="8">
        <v>6.92</v>
      </c>
      <c r="L687" s="8">
        <v>19070.52</v>
      </c>
      <c r="M687" s="8">
        <v>14144.48</v>
      </c>
      <c r="N687" s="8">
        <v>4926.04</v>
      </c>
    </row>
    <row r="688" spans="1:14" x14ac:dyDescent="0.2">
      <c r="A688" t="s">
        <v>26</v>
      </c>
      <c r="B688" t="s">
        <v>191</v>
      </c>
      <c r="C688" t="s">
        <v>36</v>
      </c>
      <c r="D688" t="s">
        <v>3</v>
      </c>
      <c r="E688" t="s">
        <v>4</v>
      </c>
      <c r="F688" s="5">
        <v>44860</v>
      </c>
      <c r="G688">
        <v>662805020</v>
      </c>
      <c r="H688" s="5">
        <v>44867</v>
      </c>
      <c r="I688">
        <v>7589</v>
      </c>
      <c r="J688" s="8">
        <v>421.89</v>
      </c>
      <c r="K688" s="8">
        <v>364.69</v>
      </c>
      <c r="L688" s="8">
        <v>3201723.21</v>
      </c>
      <c r="M688" s="8">
        <v>2767632.41</v>
      </c>
      <c r="N688" s="8">
        <v>434090.8</v>
      </c>
    </row>
    <row r="689" spans="1:14" x14ac:dyDescent="0.2">
      <c r="A689" t="s">
        <v>12</v>
      </c>
      <c r="B689" t="s">
        <v>76</v>
      </c>
      <c r="C689" t="s">
        <v>65</v>
      </c>
      <c r="D689" t="s">
        <v>7</v>
      </c>
      <c r="E689" t="s">
        <v>15</v>
      </c>
      <c r="F689" s="5">
        <v>42458</v>
      </c>
      <c r="G689">
        <v>186966979</v>
      </c>
      <c r="H689" s="5">
        <v>42477</v>
      </c>
      <c r="I689">
        <v>6539</v>
      </c>
      <c r="J689" s="8">
        <v>668.27</v>
      </c>
      <c r="K689" s="8">
        <v>502.54</v>
      </c>
      <c r="L689" s="8">
        <v>4369817.53</v>
      </c>
      <c r="M689" s="8">
        <v>3286109.06</v>
      </c>
      <c r="N689" s="8">
        <v>1083708.47</v>
      </c>
    </row>
    <row r="690" spans="1:14" x14ac:dyDescent="0.2">
      <c r="A690" t="s">
        <v>12</v>
      </c>
      <c r="B690" t="s">
        <v>172</v>
      </c>
      <c r="C690" t="s">
        <v>22</v>
      </c>
      <c r="D690" t="s">
        <v>3</v>
      </c>
      <c r="E690" t="s">
        <v>8</v>
      </c>
      <c r="F690" s="5">
        <v>44417</v>
      </c>
      <c r="G690">
        <v>387406098</v>
      </c>
      <c r="H690" s="5">
        <v>44419</v>
      </c>
      <c r="I690">
        <v>928</v>
      </c>
      <c r="J690" s="8">
        <v>109.28</v>
      </c>
      <c r="K690" s="8">
        <v>35.840000000000003</v>
      </c>
      <c r="L690" s="8">
        <v>101411.84</v>
      </c>
      <c r="M690" s="8">
        <v>33259.519999999997</v>
      </c>
      <c r="N690" s="8">
        <v>68152.320000000007</v>
      </c>
    </row>
    <row r="691" spans="1:14" x14ac:dyDescent="0.2">
      <c r="A691" t="s">
        <v>20</v>
      </c>
      <c r="B691" t="s">
        <v>54</v>
      </c>
      <c r="C691" t="s">
        <v>11</v>
      </c>
      <c r="D691" t="s">
        <v>3</v>
      </c>
      <c r="E691" t="s">
        <v>8</v>
      </c>
      <c r="F691" s="5">
        <v>43910</v>
      </c>
      <c r="G691">
        <v>754796206</v>
      </c>
      <c r="H691" s="5">
        <v>43929</v>
      </c>
      <c r="I691">
        <v>9826</v>
      </c>
      <c r="J691" s="8">
        <v>47.45</v>
      </c>
      <c r="K691" s="8">
        <v>31.79</v>
      </c>
      <c r="L691" s="8">
        <v>466243.7</v>
      </c>
      <c r="M691" s="8">
        <v>312368.53999999998</v>
      </c>
      <c r="N691" s="8">
        <v>153875.16</v>
      </c>
    </row>
    <row r="692" spans="1:14" x14ac:dyDescent="0.2">
      <c r="A692" t="s">
        <v>17</v>
      </c>
      <c r="B692" t="s">
        <v>86</v>
      </c>
      <c r="C692" t="s">
        <v>11</v>
      </c>
      <c r="D692" t="s">
        <v>7</v>
      </c>
      <c r="E692" t="s">
        <v>8</v>
      </c>
      <c r="F692" s="5">
        <v>44466</v>
      </c>
      <c r="G692">
        <v>400123631</v>
      </c>
      <c r="H692" s="5">
        <v>44507</v>
      </c>
      <c r="I692">
        <v>4329</v>
      </c>
      <c r="J692" s="8">
        <v>47.45</v>
      </c>
      <c r="K692" s="8">
        <v>31.79</v>
      </c>
      <c r="L692" s="8">
        <v>205411.05</v>
      </c>
      <c r="M692" s="8">
        <v>137618.91</v>
      </c>
      <c r="N692" s="8">
        <v>67792.14</v>
      </c>
    </row>
    <row r="693" spans="1:14" x14ac:dyDescent="0.2">
      <c r="A693" t="s">
        <v>12</v>
      </c>
      <c r="B693" t="s">
        <v>93</v>
      </c>
      <c r="C693" t="s">
        <v>11</v>
      </c>
      <c r="D693" t="s">
        <v>3</v>
      </c>
      <c r="E693" t="s">
        <v>8</v>
      </c>
      <c r="F693" s="5">
        <v>42462</v>
      </c>
      <c r="G693">
        <v>304687201</v>
      </c>
      <c r="H693" s="5">
        <v>42491</v>
      </c>
      <c r="I693">
        <v>2569</v>
      </c>
      <c r="J693" s="8">
        <v>47.45</v>
      </c>
      <c r="K693" s="8">
        <v>31.79</v>
      </c>
      <c r="L693" s="8">
        <v>121899.05</v>
      </c>
      <c r="M693" s="8">
        <v>81668.509999999995</v>
      </c>
      <c r="N693" s="8">
        <v>40230.54</v>
      </c>
    </row>
    <row r="694" spans="1:14" x14ac:dyDescent="0.2">
      <c r="A694" t="s">
        <v>26</v>
      </c>
      <c r="B694" t="s">
        <v>207</v>
      </c>
      <c r="C694" t="s">
        <v>36</v>
      </c>
      <c r="D694" t="s">
        <v>7</v>
      </c>
      <c r="E694" t="s">
        <v>15</v>
      </c>
      <c r="F694" s="5">
        <v>44630</v>
      </c>
      <c r="G694">
        <v>170098245</v>
      </c>
      <c r="H694" s="5">
        <v>44639</v>
      </c>
      <c r="I694">
        <v>4705</v>
      </c>
      <c r="J694" s="8">
        <v>421.89</v>
      </c>
      <c r="K694" s="8">
        <v>364.69</v>
      </c>
      <c r="L694" s="8">
        <v>1984992.45</v>
      </c>
      <c r="M694" s="8">
        <v>1715866.45</v>
      </c>
      <c r="N694" s="8">
        <v>269126</v>
      </c>
    </row>
    <row r="695" spans="1:14" x14ac:dyDescent="0.2">
      <c r="A695" t="s">
        <v>9</v>
      </c>
      <c r="B695" t="s">
        <v>96</v>
      </c>
      <c r="C695" t="s">
        <v>36</v>
      </c>
      <c r="D695" t="s">
        <v>3</v>
      </c>
      <c r="E695" t="s">
        <v>15</v>
      </c>
      <c r="F695" s="5">
        <v>43507</v>
      </c>
      <c r="G695">
        <v>668280589</v>
      </c>
      <c r="H695" s="5">
        <v>43552</v>
      </c>
      <c r="I695">
        <v>7932</v>
      </c>
      <c r="J695" s="8">
        <v>421.89</v>
      </c>
      <c r="K695" s="8">
        <v>364.69</v>
      </c>
      <c r="L695" s="8">
        <v>3346431.48</v>
      </c>
      <c r="M695" s="8">
        <v>2892721.08</v>
      </c>
      <c r="N695" s="8">
        <v>453710.4</v>
      </c>
    </row>
    <row r="696" spans="1:14" x14ac:dyDescent="0.2">
      <c r="A696" t="s">
        <v>26</v>
      </c>
      <c r="B696" t="s">
        <v>113</v>
      </c>
      <c r="C696" t="s">
        <v>19</v>
      </c>
      <c r="D696" t="s">
        <v>7</v>
      </c>
      <c r="E696" t="s">
        <v>8</v>
      </c>
      <c r="F696" s="5">
        <v>42144</v>
      </c>
      <c r="G696">
        <v>291470563</v>
      </c>
      <c r="H696" s="5">
        <v>42154</v>
      </c>
      <c r="I696">
        <v>1472</v>
      </c>
      <c r="J696" s="8">
        <v>81.73</v>
      </c>
      <c r="K696" s="8">
        <v>56.67</v>
      </c>
      <c r="L696" s="8">
        <v>120306.56</v>
      </c>
      <c r="M696" s="8">
        <v>83418.240000000005</v>
      </c>
      <c r="N696" s="8">
        <v>36888.32</v>
      </c>
    </row>
    <row r="697" spans="1:14" x14ac:dyDescent="0.2">
      <c r="A697" t="s">
        <v>17</v>
      </c>
      <c r="B697" t="s">
        <v>59</v>
      </c>
      <c r="C697" t="s">
        <v>45</v>
      </c>
      <c r="D697" t="s">
        <v>7</v>
      </c>
      <c r="E697" t="s">
        <v>4</v>
      </c>
      <c r="F697" s="5">
        <v>43897</v>
      </c>
      <c r="G697">
        <v>302216994</v>
      </c>
      <c r="H697" s="5">
        <v>43919</v>
      </c>
      <c r="I697">
        <v>1579</v>
      </c>
      <c r="J697" s="8">
        <v>9.33</v>
      </c>
      <c r="K697" s="8">
        <v>6.92</v>
      </c>
      <c r="L697" s="8">
        <v>14732.07</v>
      </c>
      <c r="M697" s="8">
        <v>10926.68</v>
      </c>
      <c r="N697" s="8">
        <v>3805.39</v>
      </c>
    </row>
    <row r="698" spans="1:14" x14ac:dyDescent="0.2">
      <c r="A698" t="s">
        <v>0</v>
      </c>
      <c r="B698" t="s">
        <v>94</v>
      </c>
      <c r="C698" t="s">
        <v>14</v>
      </c>
      <c r="D698" t="s">
        <v>7</v>
      </c>
      <c r="E698" t="s">
        <v>15</v>
      </c>
      <c r="F698" s="5">
        <v>43438</v>
      </c>
      <c r="G698">
        <v>683381211</v>
      </c>
      <c r="H698" s="5">
        <v>43445</v>
      </c>
      <c r="I698">
        <v>6542</v>
      </c>
      <c r="J698" s="8">
        <v>205.7</v>
      </c>
      <c r="K698" s="8">
        <v>117.11</v>
      </c>
      <c r="L698" s="8">
        <v>1345689.4</v>
      </c>
      <c r="M698" s="8">
        <v>766133.62</v>
      </c>
      <c r="N698" s="8">
        <v>579555.78</v>
      </c>
    </row>
    <row r="699" spans="1:14" x14ac:dyDescent="0.2">
      <c r="A699" t="s">
        <v>26</v>
      </c>
      <c r="B699" t="s">
        <v>187</v>
      </c>
      <c r="C699" t="s">
        <v>29</v>
      </c>
      <c r="D699" t="s">
        <v>3</v>
      </c>
      <c r="E699" t="s">
        <v>15</v>
      </c>
      <c r="F699" s="5">
        <v>42790</v>
      </c>
      <c r="G699">
        <v>588137042</v>
      </c>
      <c r="H699" s="5">
        <v>42822</v>
      </c>
      <c r="I699">
        <v>1675</v>
      </c>
      <c r="J699" s="8">
        <v>651.21</v>
      </c>
      <c r="K699" s="8">
        <v>524.96</v>
      </c>
      <c r="L699" s="8">
        <v>1090776.75</v>
      </c>
      <c r="M699" s="8">
        <v>879308</v>
      </c>
      <c r="N699" s="8">
        <v>211468.75</v>
      </c>
    </row>
    <row r="700" spans="1:14" x14ac:dyDescent="0.2">
      <c r="A700" t="s">
        <v>26</v>
      </c>
      <c r="B700" t="s">
        <v>155</v>
      </c>
      <c r="C700" t="s">
        <v>19</v>
      </c>
      <c r="D700" t="s">
        <v>7</v>
      </c>
      <c r="E700" t="s">
        <v>8</v>
      </c>
      <c r="F700" s="5">
        <v>43634</v>
      </c>
      <c r="G700">
        <v>589970815</v>
      </c>
      <c r="H700" s="5">
        <v>43659</v>
      </c>
      <c r="I700">
        <v>4329</v>
      </c>
      <c r="J700" s="8">
        <v>81.73</v>
      </c>
      <c r="K700" s="8">
        <v>56.67</v>
      </c>
      <c r="L700" s="8">
        <v>353809.17</v>
      </c>
      <c r="M700" s="8">
        <v>245324.43</v>
      </c>
      <c r="N700" s="8">
        <v>108484.74</v>
      </c>
    </row>
    <row r="701" spans="1:14" x14ac:dyDescent="0.2">
      <c r="A701" t="s">
        <v>20</v>
      </c>
      <c r="B701" t="s">
        <v>201</v>
      </c>
      <c r="C701" t="s">
        <v>2</v>
      </c>
      <c r="D701" t="s">
        <v>7</v>
      </c>
      <c r="E701" t="s">
        <v>4</v>
      </c>
      <c r="F701" s="5">
        <v>44888</v>
      </c>
      <c r="G701">
        <v>432681357</v>
      </c>
      <c r="H701" s="5">
        <v>44893</v>
      </c>
      <c r="I701">
        <v>8884</v>
      </c>
      <c r="J701" s="8">
        <v>255.28</v>
      </c>
      <c r="K701" s="8">
        <v>159.41999999999999</v>
      </c>
      <c r="L701" s="8">
        <v>2267907.52</v>
      </c>
      <c r="M701" s="8">
        <v>1416287.28</v>
      </c>
      <c r="N701" s="8">
        <v>851620.24</v>
      </c>
    </row>
    <row r="702" spans="1:14" x14ac:dyDescent="0.2">
      <c r="A702" t="s">
        <v>9</v>
      </c>
      <c r="B702" t="s">
        <v>145</v>
      </c>
      <c r="C702" t="s">
        <v>65</v>
      </c>
      <c r="D702" t="s">
        <v>3</v>
      </c>
      <c r="E702" t="s">
        <v>8</v>
      </c>
      <c r="F702" s="5">
        <v>42930</v>
      </c>
      <c r="G702">
        <v>380379998</v>
      </c>
      <c r="H702" s="5">
        <v>42932</v>
      </c>
      <c r="I702">
        <v>1749</v>
      </c>
      <c r="J702" s="8">
        <v>668.27</v>
      </c>
      <c r="K702" s="8">
        <v>502.54</v>
      </c>
      <c r="L702" s="8">
        <v>1168804.23</v>
      </c>
      <c r="M702" s="8">
        <v>878942.46</v>
      </c>
      <c r="N702" s="8">
        <v>289861.77</v>
      </c>
    </row>
    <row r="703" spans="1:14" x14ac:dyDescent="0.2">
      <c r="A703" t="s">
        <v>9</v>
      </c>
      <c r="B703" t="s">
        <v>80</v>
      </c>
      <c r="C703" t="s">
        <v>22</v>
      </c>
      <c r="D703" t="s">
        <v>3</v>
      </c>
      <c r="E703" t="s">
        <v>23</v>
      </c>
      <c r="F703" s="5">
        <v>42385</v>
      </c>
      <c r="G703">
        <v>767490565</v>
      </c>
      <c r="H703" s="5">
        <v>42423</v>
      </c>
      <c r="I703">
        <v>6368</v>
      </c>
      <c r="J703" s="8">
        <v>109.28</v>
      </c>
      <c r="K703" s="8">
        <v>35.840000000000003</v>
      </c>
      <c r="L703" s="8">
        <v>695895.04000000004</v>
      </c>
      <c r="M703" s="8">
        <v>228229.12</v>
      </c>
      <c r="N703" s="8">
        <v>467665.91999999998</v>
      </c>
    </row>
    <row r="704" spans="1:14" x14ac:dyDescent="0.2">
      <c r="A704" t="s">
        <v>20</v>
      </c>
      <c r="B704" t="s">
        <v>140</v>
      </c>
      <c r="C704" t="s">
        <v>57</v>
      </c>
      <c r="D704" t="s">
        <v>3</v>
      </c>
      <c r="E704" t="s">
        <v>4</v>
      </c>
      <c r="F704" s="5">
        <v>44141</v>
      </c>
      <c r="G704">
        <v>648749387</v>
      </c>
      <c r="H704" s="5">
        <v>44183</v>
      </c>
      <c r="I704">
        <v>8215</v>
      </c>
      <c r="J704" s="8">
        <v>154.06</v>
      </c>
      <c r="K704" s="8">
        <v>90.93</v>
      </c>
      <c r="L704" s="8">
        <v>1265602.8999999999</v>
      </c>
      <c r="M704" s="8">
        <v>746989.95</v>
      </c>
      <c r="N704" s="8">
        <v>518612.95</v>
      </c>
    </row>
    <row r="705" spans="1:14" x14ac:dyDescent="0.2">
      <c r="A705" t="s">
        <v>0</v>
      </c>
      <c r="B705" t="s">
        <v>97</v>
      </c>
      <c r="C705" t="s">
        <v>45</v>
      </c>
      <c r="D705" t="s">
        <v>3</v>
      </c>
      <c r="E705" t="s">
        <v>15</v>
      </c>
      <c r="F705" s="5">
        <v>44444</v>
      </c>
      <c r="G705">
        <v>949205291</v>
      </c>
      <c r="H705" s="5">
        <v>44480</v>
      </c>
      <c r="I705">
        <v>9794</v>
      </c>
      <c r="J705" s="8">
        <v>9.33</v>
      </c>
      <c r="K705" s="8">
        <v>6.92</v>
      </c>
      <c r="L705" s="8">
        <v>91378.02</v>
      </c>
      <c r="M705" s="8">
        <v>67774.48</v>
      </c>
      <c r="N705" s="8">
        <v>23603.54</v>
      </c>
    </row>
    <row r="706" spans="1:14" x14ac:dyDescent="0.2">
      <c r="A706" t="s">
        <v>12</v>
      </c>
      <c r="B706" t="s">
        <v>16</v>
      </c>
      <c r="C706" t="s">
        <v>36</v>
      </c>
      <c r="D706" t="s">
        <v>7</v>
      </c>
      <c r="E706" t="s">
        <v>23</v>
      </c>
      <c r="F706" s="5">
        <v>42847</v>
      </c>
      <c r="G706">
        <v>414219605</v>
      </c>
      <c r="H706" s="5">
        <v>42852</v>
      </c>
      <c r="I706">
        <v>5641</v>
      </c>
      <c r="J706" s="8">
        <v>421.89</v>
      </c>
      <c r="K706" s="8">
        <v>364.69</v>
      </c>
      <c r="L706" s="8">
        <v>2379881.4900000002</v>
      </c>
      <c r="M706" s="8">
        <v>2057216.29</v>
      </c>
      <c r="N706" s="8">
        <v>322665.2</v>
      </c>
    </row>
    <row r="707" spans="1:14" x14ac:dyDescent="0.2">
      <c r="A707" t="s">
        <v>26</v>
      </c>
      <c r="B707" t="s">
        <v>139</v>
      </c>
      <c r="C707" t="s">
        <v>6</v>
      </c>
      <c r="D707" t="s">
        <v>7</v>
      </c>
      <c r="E707" t="s">
        <v>8</v>
      </c>
      <c r="F707" s="5">
        <v>42607</v>
      </c>
      <c r="G707">
        <v>559466159</v>
      </c>
      <c r="H707" s="5">
        <v>42628</v>
      </c>
      <c r="I707">
        <v>7324</v>
      </c>
      <c r="J707" s="8">
        <v>152.58000000000001</v>
      </c>
      <c r="K707" s="8">
        <v>97.44</v>
      </c>
      <c r="L707" s="8">
        <v>1117495.92</v>
      </c>
      <c r="M707" s="8">
        <v>713650.56</v>
      </c>
      <c r="N707" s="8">
        <v>403845.36</v>
      </c>
    </row>
    <row r="708" spans="1:14" x14ac:dyDescent="0.2">
      <c r="A708" t="s">
        <v>9</v>
      </c>
      <c r="B708" t="s">
        <v>178</v>
      </c>
      <c r="C708" t="s">
        <v>6</v>
      </c>
      <c r="D708" t="s">
        <v>7</v>
      </c>
      <c r="E708" t="s">
        <v>15</v>
      </c>
      <c r="F708" s="5">
        <v>44134</v>
      </c>
      <c r="G708">
        <v>720931279</v>
      </c>
      <c r="H708" s="5">
        <v>44153</v>
      </c>
      <c r="I708">
        <v>8441</v>
      </c>
      <c r="J708" s="8">
        <v>152.58000000000001</v>
      </c>
      <c r="K708" s="8">
        <v>97.44</v>
      </c>
      <c r="L708" s="8">
        <v>1287927.78</v>
      </c>
      <c r="M708" s="8">
        <v>822491.04</v>
      </c>
      <c r="N708" s="8">
        <v>465436.74</v>
      </c>
    </row>
    <row r="709" spans="1:14" x14ac:dyDescent="0.2">
      <c r="A709" t="s">
        <v>39</v>
      </c>
      <c r="B709" t="s">
        <v>40</v>
      </c>
      <c r="C709" t="s">
        <v>29</v>
      </c>
      <c r="D709" t="s">
        <v>7</v>
      </c>
      <c r="E709" t="s">
        <v>23</v>
      </c>
      <c r="F709" s="5">
        <v>43767</v>
      </c>
      <c r="G709">
        <v>304913794</v>
      </c>
      <c r="H709" s="5">
        <v>43790</v>
      </c>
      <c r="I709">
        <v>9623</v>
      </c>
      <c r="J709" s="8">
        <v>651.21</v>
      </c>
      <c r="K709" s="8">
        <v>524.96</v>
      </c>
      <c r="L709" s="8">
        <v>6266593.8300000001</v>
      </c>
      <c r="M709" s="8">
        <v>5051690.08</v>
      </c>
      <c r="N709" s="8">
        <v>1214903.75</v>
      </c>
    </row>
    <row r="710" spans="1:14" x14ac:dyDescent="0.2">
      <c r="A710" t="s">
        <v>9</v>
      </c>
      <c r="B710" t="s">
        <v>104</v>
      </c>
      <c r="C710" t="s">
        <v>6</v>
      </c>
      <c r="D710" t="s">
        <v>3</v>
      </c>
      <c r="E710" t="s">
        <v>15</v>
      </c>
      <c r="F710" s="5">
        <v>43659</v>
      </c>
      <c r="G710">
        <v>138025033</v>
      </c>
      <c r="H710" s="5">
        <v>43680</v>
      </c>
      <c r="I710">
        <v>3529</v>
      </c>
      <c r="J710" s="8">
        <v>152.58000000000001</v>
      </c>
      <c r="K710" s="8">
        <v>97.44</v>
      </c>
      <c r="L710" s="8">
        <v>538454.81999999995</v>
      </c>
      <c r="M710" s="8">
        <v>343865.76</v>
      </c>
      <c r="N710" s="8">
        <v>194589.06</v>
      </c>
    </row>
    <row r="711" spans="1:14" x14ac:dyDescent="0.2">
      <c r="A711" t="s">
        <v>12</v>
      </c>
      <c r="B711" t="s">
        <v>180</v>
      </c>
      <c r="C711" t="s">
        <v>22</v>
      </c>
      <c r="D711" t="s">
        <v>7</v>
      </c>
      <c r="E711" t="s">
        <v>23</v>
      </c>
      <c r="F711" s="5">
        <v>44814</v>
      </c>
      <c r="G711">
        <v>217188823</v>
      </c>
      <c r="H711" s="5">
        <v>44853</v>
      </c>
      <c r="I711">
        <v>9854</v>
      </c>
      <c r="J711" s="8">
        <v>109.28</v>
      </c>
      <c r="K711" s="8">
        <v>35.840000000000003</v>
      </c>
      <c r="L711" s="8">
        <v>1076845.1200000001</v>
      </c>
      <c r="M711" s="8">
        <v>353167.35999999999</v>
      </c>
      <c r="N711" s="8">
        <v>723677.76</v>
      </c>
    </row>
    <row r="712" spans="1:14" x14ac:dyDescent="0.2">
      <c r="A712" t="s">
        <v>0</v>
      </c>
      <c r="B712" t="s">
        <v>94</v>
      </c>
      <c r="C712" t="s">
        <v>36</v>
      </c>
      <c r="D712" t="s">
        <v>3</v>
      </c>
      <c r="E712" t="s">
        <v>4</v>
      </c>
      <c r="F712" s="5">
        <v>44084</v>
      </c>
      <c r="G712">
        <v>159641492</v>
      </c>
      <c r="H712" s="5">
        <v>44098</v>
      </c>
      <c r="I712">
        <v>320</v>
      </c>
      <c r="J712" s="8">
        <v>421.89</v>
      </c>
      <c r="K712" s="8">
        <v>364.69</v>
      </c>
      <c r="L712" s="8">
        <v>135004.79999999999</v>
      </c>
      <c r="M712" s="8">
        <v>116700.8</v>
      </c>
      <c r="N712" s="8">
        <v>18304</v>
      </c>
    </row>
    <row r="713" spans="1:14" x14ac:dyDescent="0.2">
      <c r="A713" t="s">
        <v>9</v>
      </c>
      <c r="B713" t="s">
        <v>177</v>
      </c>
      <c r="C713" t="s">
        <v>36</v>
      </c>
      <c r="D713" t="s">
        <v>7</v>
      </c>
      <c r="E713" t="s">
        <v>23</v>
      </c>
      <c r="F713" s="5">
        <v>42598</v>
      </c>
      <c r="G713">
        <v>552931869</v>
      </c>
      <c r="H713" s="5">
        <v>42622</v>
      </c>
      <c r="I713">
        <v>3682</v>
      </c>
      <c r="J713" s="8">
        <v>421.89</v>
      </c>
      <c r="K713" s="8">
        <v>364.69</v>
      </c>
      <c r="L713" s="8">
        <v>1553398.98</v>
      </c>
      <c r="M713" s="8">
        <v>1342788.58</v>
      </c>
      <c r="N713" s="8">
        <v>210610.4</v>
      </c>
    </row>
    <row r="714" spans="1:14" x14ac:dyDescent="0.2">
      <c r="A714" t="s">
        <v>26</v>
      </c>
      <c r="B714" t="s">
        <v>202</v>
      </c>
      <c r="C714" t="s">
        <v>6</v>
      </c>
      <c r="D714" t="s">
        <v>7</v>
      </c>
      <c r="E714" t="s">
        <v>15</v>
      </c>
      <c r="F714" s="5">
        <v>43491</v>
      </c>
      <c r="G714">
        <v>704921281</v>
      </c>
      <c r="H714" s="5">
        <v>43501</v>
      </c>
      <c r="I714">
        <v>727</v>
      </c>
      <c r="J714" s="8">
        <v>152.58000000000001</v>
      </c>
      <c r="K714" s="8">
        <v>97.44</v>
      </c>
      <c r="L714" s="8">
        <v>110925.66</v>
      </c>
      <c r="M714" s="8">
        <v>70838.880000000005</v>
      </c>
      <c r="N714" s="8">
        <v>40086.78</v>
      </c>
    </row>
    <row r="715" spans="1:14" x14ac:dyDescent="0.2">
      <c r="A715" t="s">
        <v>26</v>
      </c>
      <c r="B715" t="s">
        <v>191</v>
      </c>
      <c r="C715" t="s">
        <v>6</v>
      </c>
      <c r="D715" t="s">
        <v>3</v>
      </c>
      <c r="E715" t="s">
        <v>15</v>
      </c>
      <c r="F715" s="5">
        <v>44052</v>
      </c>
      <c r="G715">
        <v>893783557</v>
      </c>
      <c r="H715" s="5">
        <v>44102</v>
      </c>
      <c r="I715">
        <v>9271</v>
      </c>
      <c r="J715" s="8">
        <v>152.58000000000001</v>
      </c>
      <c r="K715" s="8">
        <v>97.44</v>
      </c>
      <c r="L715" s="8">
        <v>1414569.18</v>
      </c>
      <c r="M715" s="8">
        <v>903366.24</v>
      </c>
      <c r="N715" s="8">
        <v>511202.94</v>
      </c>
    </row>
    <row r="716" spans="1:14" x14ac:dyDescent="0.2">
      <c r="A716" t="s">
        <v>12</v>
      </c>
      <c r="B716" t="s">
        <v>180</v>
      </c>
      <c r="C716" t="s">
        <v>29</v>
      </c>
      <c r="D716" t="s">
        <v>3</v>
      </c>
      <c r="E716" t="s">
        <v>23</v>
      </c>
      <c r="F716" s="5">
        <v>44464</v>
      </c>
      <c r="G716">
        <v>118005025</v>
      </c>
      <c r="H716" s="5">
        <v>44499</v>
      </c>
      <c r="I716">
        <v>9164</v>
      </c>
      <c r="J716" s="8">
        <v>651.21</v>
      </c>
      <c r="K716" s="8">
        <v>524.96</v>
      </c>
      <c r="L716" s="8">
        <v>5967688.4400000004</v>
      </c>
      <c r="M716" s="8">
        <v>4810733.4400000004</v>
      </c>
      <c r="N716" s="8">
        <v>1156955</v>
      </c>
    </row>
    <row r="717" spans="1:14" x14ac:dyDescent="0.2">
      <c r="A717" t="s">
        <v>17</v>
      </c>
      <c r="B717" t="s">
        <v>82</v>
      </c>
      <c r="C717" t="s">
        <v>6</v>
      </c>
      <c r="D717" t="s">
        <v>7</v>
      </c>
      <c r="E717" t="s">
        <v>4</v>
      </c>
      <c r="F717" s="5">
        <v>44487</v>
      </c>
      <c r="G717">
        <v>146384513</v>
      </c>
      <c r="H717" s="5">
        <v>44534</v>
      </c>
      <c r="I717">
        <v>7285</v>
      </c>
      <c r="J717" s="8">
        <v>152.58000000000001</v>
      </c>
      <c r="K717" s="8">
        <v>97.44</v>
      </c>
      <c r="L717" s="8">
        <v>1111545.3</v>
      </c>
      <c r="M717" s="8">
        <v>709850.4</v>
      </c>
      <c r="N717" s="8">
        <v>401694.9</v>
      </c>
    </row>
    <row r="718" spans="1:14" x14ac:dyDescent="0.2">
      <c r="A718" t="s">
        <v>26</v>
      </c>
      <c r="B718" t="s">
        <v>207</v>
      </c>
      <c r="C718" t="s">
        <v>22</v>
      </c>
      <c r="D718" t="s">
        <v>3</v>
      </c>
      <c r="E718" t="s">
        <v>8</v>
      </c>
      <c r="F718" s="5">
        <v>42083</v>
      </c>
      <c r="G718">
        <v>568033349</v>
      </c>
      <c r="H718" s="5">
        <v>42111</v>
      </c>
      <c r="I718">
        <v>2546</v>
      </c>
      <c r="J718" s="8">
        <v>109.28</v>
      </c>
      <c r="K718" s="8">
        <v>35.840000000000003</v>
      </c>
      <c r="L718" s="8">
        <v>278226.88</v>
      </c>
      <c r="M718" s="8">
        <v>91248.639999999999</v>
      </c>
      <c r="N718" s="8">
        <v>186978.24</v>
      </c>
    </row>
    <row r="719" spans="1:14" x14ac:dyDescent="0.2">
      <c r="A719" t="s">
        <v>9</v>
      </c>
      <c r="B719" t="s">
        <v>102</v>
      </c>
      <c r="C719" t="s">
        <v>45</v>
      </c>
      <c r="D719" t="s">
        <v>3</v>
      </c>
      <c r="E719" t="s">
        <v>15</v>
      </c>
      <c r="F719" s="5">
        <v>43139</v>
      </c>
      <c r="G719">
        <v>142375361</v>
      </c>
      <c r="H719" s="5">
        <v>43150</v>
      </c>
      <c r="I719">
        <v>888</v>
      </c>
      <c r="J719" s="8">
        <v>9.33</v>
      </c>
      <c r="K719" s="8">
        <v>6.92</v>
      </c>
      <c r="L719" s="8">
        <v>8285.0400000000009</v>
      </c>
      <c r="M719" s="8">
        <v>6144.96</v>
      </c>
      <c r="N719" s="8">
        <v>2140.08</v>
      </c>
    </row>
    <row r="720" spans="1:14" x14ac:dyDescent="0.2">
      <c r="A720" t="s">
        <v>12</v>
      </c>
      <c r="B720" t="s">
        <v>180</v>
      </c>
      <c r="C720" t="s">
        <v>11</v>
      </c>
      <c r="D720" t="s">
        <v>3</v>
      </c>
      <c r="E720" t="s">
        <v>8</v>
      </c>
      <c r="F720" s="5">
        <v>42664</v>
      </c>
      <c r="G720">
        <v>849146878</v>
      </c>
      <c r="H720" s="5">
        <v>42704</v>
      </c>
      <c r="I720">
        <v>286</v>
      </c>
      <c r="J720" s="8">
        <v>47.45</v>
      </c>
      <c r="K720" s="8">
        <v>31.79</v>
      </c>
      <c r="L720" s="8">
        <v>13570.7</v>
      </c>
      <c r="M720" s="8">
        <v>9091.94</v>
      </c>
      <c r="N720" s="8">
        <v>4478.76</v>
      </c>
    </row>
    <row r="721" spans="1:14" x14ac:dyDescent="0.2">
      <c r="A721" t="s">
        <v>0</v>
      </c>
      <c r="B721" t="s">
        <v>5</v>
      </c>
      <c r="C721" t="s">
        <v>19</v>
      </c>
      <c r="D721" t="s">
        <v>3</v>
      </c>
      <c r="E721" t="s">
        <v>23</v>
      </c>
      <c r="F721" s="5">
        <v>43747</v>
      </c>
      <c r="G721">
        <v>238396728</v>
      </c>
      <c r="H721" s="5">
        <v>43796</v>
      </c>
      <c r="I721">
        <v>5744</v>
      </c>
      <c r="J721" s="8">
        <v>81.73</v>
      </c>
      <c r="K721" s="8">
        <v>56.67</v>
      </c>
      <c r="L721" s="8">
        <v>469457.12</v>
      </c>
      <c r="M721" s="8">
        <v>325512.48</v>
      </c>
      <c r="N721" s="8">
        <v>143944.64000000001</v>
      </c>
    </row>
    <row r="722" spans="1:14" x14ac:dyDescent="0.2">
      <c r="A722" t="s">
        <v>17</v>
      </c>
      <c r="B722" t="s">
        <v>163</v>
      </c>
      <c r="C722" t="s">
        <v>6</v>
      </c>
      <c r="D722" t="s">
        <v>3</v>
      </c>
      <c r="E722" t="s">
        <v>23</v>
      </c>
      <c r="F722" s="5">
        <v>44445</v>
      </c>
      <c r="G722">
        <v>880486238</v>
      </c>
      <c r="H722" s="5">
        <v>44479</v>
      </c>
      <c r="I722">
        <v>4299</v>
      </c>
      <c r="J722" s="8">
        <v>152.58000000000001</v>
      </c>
      <c r="K722" s="8">
        <v>97.44</v>
      </c>
      <c r="L722" s="8">
        <v>655941.42000000004</v>
      </c>
      <c r="M722" s="8">
        <v>418894.56</v>
      </c>
      <c r="N722" s="8">
        <v>237046.86</v>
      </c>
    </row>
    <row r="723" spans="1:14" x14ac:dyDescent="0.2">
      <c r="A723" t="s">
        <v>9</v>
      </c>
      <c r="B723" t="s">
        <v>68</v>
      </c>
      <c r="C723" t="s">
        <v>31</v>
      </c>
      <c r="D723" t="s">
        <v>7</v>
      </c>
      <c r="E723" t="s">
        <v>8</v>
      </c>
      <c r="F723" s="5">
        <v>43278</v>
      </c>
      <c r="G723">
        <v>916089236</v>
      </c>
      <c r="H723" s="5">
        <v>43309</v>
      </c>
      <c r="I723">
        <v>17</v>
      </c>
      <c r="J723" s="8">
        <v>437.2</v>
      </c>
      <c r="K723" s="8">
        <v>263.33</v>
      </c>
      <c r="L723" s="8">
        <v>7432.4</v>
      </c>
      <c r="M723" s="8">
        <v>4476.6099999999997</v>
      </c>
      <c r="N723" s="8">
        <v>2955.79</v>
      </c>
    </row>
    <row r="724" spans="1:14" x14ac:dyDescent="0.2">
      <c r="A724" t="s">
        <v>12</v>
      </c>
      <c r="B724" t="s">
        <v>180</v>
      </c>
      <c r="C724" t="s">
        <v>14</v>
      </c>
      <c r="D724" t="s">
        <v>3</v>
      </c>
      <c r="E724" t="s">
        <v>23</v>
      </c>
      <c r="F724" s="5">
        <v>43852</v>
      </c>
      <c r="G724">
        <v>806192052</v>
      </c>
      <c r="H724" s="5">
        <v>43889</v>
      </c>
      <c r="I724">
        <v>8998</v>
      </c>
      <c r="J724" s="8">
        <v>205.7</v>
      </c>
      <c r="K724" s="8">
        <v>117.11</v>
      </c>
      <c r="L724" s="8">
        <v>1850888.6</v>
      </c>
      <c r="M724" s="8">
        <v>1053755.78</v>
      </c>
      <c r="N724" s="8">
        <v>797132.82</v>
      </c>
    </row>
    <row r="725" spans="1:14" x14ac:dyDescent="0.2">
      <c r="A725" t="s">
        <v>12</v>
      </c>
      <c r="B725" t="s">
        <v>32</v>
      </c>
      <c r="C725" t="s">
        <v>14</v>
      </c>
      <c r="D725" t="s">
        <v>3</v>
      </c>
      <c r="E725" t="s">
        <v>4</v>
      </c>
      <c r="F725" s="5">
        <v>43199</v>
      </c>
      <c r="G725">
        <v>182093513</v>
      </c>
      <c r="H725" s="5">
        <v>43237</v>
      </c>
      <c r="I725">
        <v>4372</v>
      </c>
      <c r="J725" s="8">
        <v>205.7</v>
      </c>
      <c r="K725" s="8">
        <v>117.11</v>
      </c>
      <c r="L725" s="8">
        <v>899320.4</v>
      </c>
      <c r="M725" s="8">
        <v>512004.92</v>
      </c>
      <c r="N725" s="8">
        <v>387315.48</v>
      </c>
    </row>
    <row r="726" spans="1:14" x14ac:dyDescent="0.2">
      <c r="A726" t="s">
        <v>12</v>
      </c>
      <c r="B726" t="s">
        <v>146</v>
      </c>
      <c r="C726" t="s">
        <v>45</v>
      </c>
      <c r="D726" t="s">
        <v>7</v>
      </c>
      <c r="E726" t="s">
        <v>23</v>
      </c>
      <c r="F726" s="5">
        <v>42700</v>
      </c>
      <c r="G726">
        <v>995404946</v>
      </c>
      <c r="H726" s="5">
        <v>42735</v>
      </c>
      <c r="I726">
        <v>1299</v>
      </c>
      <c r="J726" s="8">
        <v>9.33</v>
      </c>
      <c r="K726" s="8">
        <v>6.92</v>
      </c>
      <c r="L726" s="8">
        <v>12119.67</v>
      </c>
      <c r="M726" s="8">
        <v>8989.08</v>
      </c>
      <c r="N726" s="8">
        <v>3130.59</v>
      </c>
    </row>
    <row r="727" spans="1:14" x14ac:dyDescent="0.2">
      <c r="A727" t="s">
        <v>26</v>
      </c>
      <c r="B727" t="s">
        <v>130</v>
      </c>
      <c r="C727" t="s">
        <v>11</v>
      </c>
      <c r="D727" t="s">
        <v>3</v>
      </c>
      <c r="E727" t="s">
        <v>8</v>
      </c>
      <c r="F727" s="5">
        <v>43477</v>
      </c>
      <c r="G727">
        <v>768050181</v>
      </c>
      <c r="H727" s="5">
        <v>43493</v>
      </c>
      <c r="I727">
        <v>1971</v>
      </c>
      <c r="J727" s="8">
        <v>47.45</v>
      </c>
      <c r="K727" s="8">
        <v>31.79</v>
      </c>
      <c r="L727" s="8">
        <v>93523.95</v>
      </c>
      <c r="M727" s="8">
        <v>62658.09</v>
      </c>
      <c r="N727" s="8">
        <v>30865.86</v>
      </c>
    </row>
    <row r="728" spans="1:14" x14ac:dyDescent="0.2">
      <c r="A728" t="s">
        <v>9</v>
      </c>
      <c r="B728" t="s">
        <v>56</v>
      </c>
      <c r="C728" t="s">
        <v>45</v>
      </c>
      <c r="D728" t="s">
        <v>7</v>
      </c>
      <c r="E728" t="s">
        <v>15</v>
      </c>
      <c r="F728" s="5">
        <v>44536</v>
      </c>
      <c r="G728">
        <v>242265546</v>
      </c>
      <c r="H728" s="5">
        <v>44203</v>
      </c>
      <c r="I728">
        <v>614</v>
      </c>
      <c r="J728" s="8">
        <v>9.33</v>
      </c>
      <c r="K728" s="8">
        <v>6.92</v>
      </c>
      <c r="L728" s="8">
        <v>5728.62</v>
      </c>
      <c r="M728" s="8">
        <v>4248.88</v>
      </c>
      <c r="N728" s="8">
        <v>1479.74</v>
      </c>
    </row>
    <row r="729" spans="1:14" x14ac:dyDescent="0.2">
      <c r="A729" t="s">
        <v>26</v>
      </c>
      <c r="B729" t="s">
        <v>123</v>
      </c>
      <c r="C729" t="s">
        <v>29</v>
      </c>
      <c r="D729" t="s">
        <v>7</v>
      </c>
      <c r="E729" t="s">
        <v>4</v>
      </c>
      <c r="F729" s="5">
        <v>44043</v>
      </c>
      <c r="G729">
        <v>230599868</v>
      </c>
      <c r="H729" s="5">
        <v>44065</v>
      </c>
      <c r="I729">
        <v>8480</v>
      </c>
      <c r="J729" s="8">
        <v>651.21</v>
      </c>
      <c r="K729" s="8">
        <v>524.96</v>
      </c>
      <c r="L729" s="8">
        <v>5522260.7999999998</v>
      </c>
      <c r="M729" s="8">
        <v>4451660.8</v>
      </c>
      <c r="N729" s="8">
        <v>1070600</v>
      </c>
    </row>
    <row r="730" spans="1:14" x14ac:dyDescent="0.2">
      <c r="A730" t="s">
        <v>9</v>
      </c>
      <c r="B730" t="s">
        <v>106</v>
      </c>
      <c r="C730" t="s">
        <v>31</v>
      </c>
      <c r="D730" t="s">
        <v>3</v>
      </c>
      <c r="E730" t="s">
        <v>4</v>
      </c>
      <c r="F730" s="5">
        <v>42016</v>
      </c>
      <c r="G730">
        <v>265914475</v>
      </c>
      <c r="H730" s="5">
        <v>42056</v>
      </c>
      <c r="I730">
        <v>8857</v>
      </c>
      <c r="J730" s="8">
        <v>437.2</v>
      </c>
      <c r="K730" s="8">
        <v>263.33</v>
      </c>
      <c r="L730" s="8">
        <v>3872280.4</v>
      </c>
      <c r="M730" s="8">
        <v>2332313.81</v>
      </c>
      <c r="N730" s="8">
        <v>1539966.59</v>
      </c>
    </row>
    <row r="731" spans="1:14" x14ac:dyDescent="0.2">
      <c r="A731" t="s">
        <v>39</v>
      </c>
      <c r="B731" t="s">
        <v>205</v>
      </c>
      <c r="C731" t="s">
        <v>65</v>
      </c>
      <c r="D731" t="s">
        <v>7</v>
      </c>
      <c r="E731" t="s">
        <v>4</v>
      </c>
      <c r="F731" s="5">
        <v>42592</v>
      </c>
      <c r="G731">
        <v>851383197</v>
      </c>
      <c r="H731" s="5">
        <v>42618</v>
      </c>
      <c r="I731">
        <v>2062</v>
      </c>
      <c r="J731" s="8">
        <v>668.27</v>
      </c>
      <c r="K731" s="8">
        <v>502.54</v>
      </c>
      <c r="L731" s="8">
        <v>1377972.74</v>
      </c>
      <c r="M731" s="8">
        <v>1036237.48</v>
      </c>
      <c r="N731" s="8">
        <v>341735.26</v>
      </c>
    </row>
    <row r="732" spans="1:14" x14ac:dyDescent="0.2">
      <c r="A732" t="s">
        <v>0</v>
      </c>
      <c r="B732" t="s">
        <v>144</v>
      </c>
      <c r="C732" t="s">
        <v>19</v>
      </c>
      <c r="D732" t="s">
        <v>7</v>
      </c>
      <c r="E732" t="s">
        <v>15</v>
      </c>
      <c r="F732" s="5">
        <v>42263</v>
      </c>
      <c r="G732">
        <v>310492360</v>
      </c>
      <c r="H732" s="5">
        <v>42298</v>
      </c>
      <c r="I732">
        <v>444</v>
      </c>
      <c r="J732" s="8">
        <v>81.73</v>
      </c>
      <c r="K732" s="8">
        <v>56.67</v>
      </c>
      <c r="L732" s="8">
        <v>36288.120000000003</v>
      </c>
      <c r="M732" s="8">
        <v>25161.48</v>
      </c>
      <c r="N732" s="8">
        <v>11126.64</v>
      </c>
    </row>
    <row r="733" spans="1:14" x14ac:dyDescent="0.2">
      <c r="A733" t="s">
        <v>9</v>
      </c>
      <c r="B733" t="s">
        <v>184</v>
      </c>
      <c r="C733" t="s">
        <v>6</v>
      </c>
      <c r="D733" t="s">
        <v>3</v>
      </c>
      <c r="E733" t="s">
        <v>15</v>
      </c>
      <c r="F733" s="5">
        <v>42211</v>
      </c>
      <c r="G733">
        <v>637040793</v>
      </c>
      <c r="H733" s="5">
        <v>42220</v>
      </c>
      <c r="I733">
        <v>3382</v>
      </c>
      <c r="J733" s="8">
        <v>152.58000000000001</v>
      </c>
      <c r="K733" s="8">
        <v>97.44</v>
      </c>
      <c r="L733" s="8">
        <v>516025.56</v>
      </c>
      <c r="M733" s="8">
        <v>329542.08</v>
      </c>
      <c r="N733" s="8">
        <v>186483.48</v>
      </c>
    </row>
    <row r="734" spans="1:14" x14ac:dyDescent="0.2">
      <c r="A734" t="s">
        <v>26</v>
      </c>
      <c r="B734" t="s">
        <v>64</v>
      </c>
      <c r="C734" t="s">
        <v>11</v>
      </c>
      <c r="D734" t="s">
        <v>3</v>
      </c>
      <c r="E734" t="s">
        <v>23</v>
      </c>
      <c r="F734" s="5">
        <v>44168</v>
      </c>
      <c r="G734">
        <v>745139825</v>
      </c>
      <c r="H734" s="5">
        <v>44173</v>
      </c>
      <c r="I734">
        <v>2288</v>
      </c>
      <c r="J734" s="8">
        <v>47.45</v>
      </c>
      <c r="K734" s="8">
        <v>31.79</v>
      </c>
      <c r="L734" s="8">
        <v>108565.6</v>
      </c>
      <c r="M734" s="8">
        <v>72735.520000000004</v>
      </c>
      <c r="N734" s="8">
        <v>35830.080000000002</v>
      </c>
    </row>
    <row r="735" spans="1:14" x14ac:dyDescent="0.2">
      <c r="A735" t="s">
        <v>26</v>
      </c>
      <c r="B735" t="s">
        <v>208</v>
      </c>
      <c r="C735" t="s">
        <v>65</v>
      </c>
      <c r="D735" t="s">
        <v>3</v>
      </c>
      <c r="E735" t="s">
        <v>4</v>
      </c>
      <c r="F735" s="5">
        <v>42711</v>
      </c>
      <c r="G735">
        <v>519213283</v>
      </c>
      <c r="H735" s="5">
        <v>42728</v>
      </c>
      <c r="I735">
        <v>5603</v>
      </c>
      <c r="J735" s="8">
        <v>668.27</v>
      </c>
      <c r="K735" s="8">
        <v>502.54</v>
      </c>
      <c r="L735" s="8">
        <v>3744316.81</v>
      </c>
      <c r="M735" s="8">
        <v>2815731.62</v>
      </c>
      <c r="N735" s="8">
        <v>928585.19</v>
      </c>
    </row>
    <row r="736" spans="1:14" x14ac:dyDescent="0.2">
      <c r="A736" t="s">
        <v>12</v>
      </c>
      <c r="B736" t="s">
        <v>137</v>
      </c>
      <c r="C736" t="s">
        <v>57</v>
      </c>
      <c r="D736" t="s">
        <v>3</v>
      </c>
      <c r="E736" t="s">
        <v>8</v>
      </c>
      <c r="F736" s="5">
        <v>42044</v>
      </c>
      <c r="G736">
        <v>363997495</v>
      </c>
      <c r="H736" s="5">
        <v>42046</v>
      </c>
      <c r="I736">
        <v>3802</v>
      </c>
      <c r="J736" s="8">
        <v>154.06</v>
      </c>
      <c r="K736" s="8">
        <v>90.93</v>
      </c>
      <c r="L736" s="8">
        <v>585736.12</v>
      </c>
      <c r="M736" s="8">
        <v>345715.86</v>
      </c>
      <c r="N736" s="8">
        <v>240020.26</v>
      </c>
    </row>
    <row r="737" spans="1:14" x14ac:dyDescent="0.2">
      <c r="A737" t="s">
        <v>9</v>
      </c>
      <c r="B737" t="s">
        <v>177</v>
      </c>
      <c r="C737" t="s">
        <v>19</v>
      </c>
      <c r="D737" t="s">
        <v>7</v>
      </c>
      <c r="E737" t="s">
        <v>15</v>
      </c>
      <c r="F737" s="5">
        <v>43446</v>
      </c>
      <c r="G737">
        <v>754541289</v>
      </c>
      <c r="H737" s="5">
        <v>43453</v>
      </c>
      <c r="I737">
        <v>4390</v>
      </c>
      <c r="J737" s="8">
        <v>81.73</v>
      </c>
      <c r="K737" s="8">
        <v>56.67</v>
      </c>
      <c r="L737" s="8">
        <v>358794.7</v>
      </c>
      <c r="M737" s="8">
        <v>248781.3</v>
      </c>
      <c r="N737" s="8">
        <v>110013.4</v>
      </c>
    </row>
    <row r="738" spans="1:14" x14ac:dyDescent="0.2">
      <c r="A738" t="s">
        <v>0</v>
      </c>
      <c r="B738" t="s">
        <v>144</v>
      </c>
      <c r="C738" t="s">
        <v>65</v>
      </c>
      <c r="D738" t="s">
        <v>3</v>
      </c>
      <c r="E738" t="s">
        <v>23</v>
      </c>
      <c r="F738" s="5">
        <v>42897</v>
      </c>
      <c r="G738">
        <v>886205995</v>
      </c>
      <c r="H738" s="5">
        <v>42937</v>
      </c>
      <c r="I738">
        <v>6902</v>
      </c>
      <c r="J738" s="8">
        <v>668.27</v>
      </c>
      <c r="K738" s="8">
        <v>502.54</v>
      </c>
      <c r="L738" s="8">
        <v>4612399.54</v>
      </c>
      <c r="M738" s="8">
        <v>3468531.08</v>
      </c>
      <c r="N738" s="8">
        <v>1143868.46</v>
      </c>
    </row>
    <row r="739" spans="1:14" x14ac:dyDescent="0.2">
      <c r="A739" t="s">
        <v>26</v>
      </c>
      <c r="B739" t="s">
        <v>152</v>
      </c>
      <c r="C739" t="s">
        <v>2</v>
      </c>
      <c r="D739" t="s">
        <v>3</v>
      </c>
      <c r="E739" t="s">
        <v>8</v>
      </c>
      <c r="F739" s="5">
        <v>43574</v>
      </c>
      <c r="G739">
        <v>924665439</v>
      </c>
      <c r="H739" s="5">
        <v>43623</v>
      </c>
      <c r="I739">
        <v>7906</v>
      </c>
      <c r="J739" s="8">
        <v>255.28</v>
      </c>
      <c r="K739" s="8">
        <v>159.41999999999999</v>
      </c>
      <c r="L739" s="8">
        <v>2018243.68</v>
      </c>
      <c r="M739" s="8">
        <v>1260374.52</v>
      </c>
      <c r="N739" s="8">
        <v>757869.16</v>
      </c>
    </row>
    <row r="740" spans="1:14" x14ac:dyDescent="0.2">
      <c r="A740" t="s">
        <v>12</v>
      </c>
      <c r="B740" t="s">
        <v>90</v>
      </c>
      <c r="C740" t="s">
        <v>65</v>
      </c>
      <c r="D740" t="s">
        <v>3</v>
      </c>
      <c r="E740" t="s">
        <v>23</v>
      </c>
      <c r="F740" s="5">
        <v>42734</v>
      </c>
      <c r="G740">
        <v>655905950</v>
      </c>
      <c r="H740" s="5">
        <v>42777</v>
      </c>
      <c r="I740">
        <v>6001</v>
      </c>
      <c r="J740" s="8">
        <v>668.27</v>
      </c>
      <c r="K740" s="8">
        <v>502.54</v>
      </c>
      <c r="L740" s="8">
        <v>4010288.27</v>
      </c>
      <c r="M740" s="8">
        <v>3015742.54</v>
      </c>
      <c r="N740" s="8">
        <v>994545.73</v>
      </c>
    </row>
    <row r="741" spans="1:14" x14ac:dyDescent="0.2">
      <c r="A741" t="s">
        <v>26</v>
      </c>
      <c r="B741" t="s">
        <v>58</v>
      </c>
      <c r="C741" t="s">
        <v>11</v>
      </c>
      <c r="D741" t="s">
        <v>7</v>
      </c>
      <c r="E741" t="s">
        <v>23</v>
      </c>
      <c r="F741" s="5">
        <v>44564</v>
      </c>
      <c r="G741">
        <v>836226356</v>
      </c>
      <c r="H741" s="5">
        <v>44587</v>
      </c>
      <c r="I741">
        <v>6816</v>
      </c>
      <c r="J741" s="8">
        <v>47.45</v>
      </c>
      <c r="K741" s="8">
        <v>31.79</v>
      </c>
      <c r="L741" s="8">
        <v>323419.2</v>
      </c>
      <c r="M741" s="8">
        <v>216680.64</v>
      </c>
      <c r="N741" s="8">
        <v>106738.56</v>
      </c>
    </row>
    <row r="742" spans="1:14" x14ac:dyDescent="0.2">
      <c r="A742" t="s">
        <v>17</v>
      </c>
      <c r="B742" t="s">
        <v>28</v>
      </c>
      <c r="C742" t="s">
        <v>65</v>
      </c>
      <c r="D742" t="s">
        <v>7</v>
      </c>
      <c r="E742" t="s">
        <v>8</v>
      </c>
      <c r="F742" s="5">
        <v>44099</v>
      </c>
      <c r="G742">
        <v>942237985</v>
      </c>
      <c r="H742" s="5">
        <v>44099</v>
      </c>
      <c r="I742">
        <v>8013</v>
      </c>
      <c r="J742" s="8">
        <v>668.27</v>
      </c>
      <c r="K742" s="8">
        <v>502.54</v>
      </c>
      <c r="L742" s="8">
        <v>5354847.51</v>
      </c>
      <c r="M742" s="8">
        <v>4026853.02</v>
      </c>
      <c r="N742" s="8">
        <v>1327994.49</v>
      </c>
    </row>
    <row r="743" spans="1:14" x14ac:dyDescent="0.2">
      <c r="A743" t="s">
        <v>12</v>
      </c>
      <c r="B743" t="s">
        <v>76</v>
      </c>
      <c r="C743" t="s">
        <v>14</v>
      </c>
      <c r="D743" t="s">
        <v>3</v>
      </c>
      <c r="E743" t="s">
        <v>23</v>
      </c>
      <c r="F743" s="5">
        <v>44036</v>
      </c>
      <c r="G743">
        <v>520864665</v>
      </c>
      <c r="H743" s="5">
        <v>44063</v>
      </c>
      <c r="I743">
        <v>4284</v>
      </c>
      <c r="J743" s="8">
        <v>205.7</v>
      </c>
      <c r="K743" s="8">
        <v>117.11</v>
      </c>
      <c r="L743" s="8">
        <v>881218.8</v>
      </c>
      <c r="M743" s="8">
        <v>501699.24</v>
      </c>
      <c r="N743" s="8">
        <v>379519.56</v>
      </c>
    </row>
    <row r="744" spans="1:14" x14ac:dyDescent="0.2">
      <c r="A744" t="s">
        <v>17</v>
      </c>
      <c r="B744" t="s">
        <v>188</v>
      </c>
      <c r="C744" t="s">
        <v>6</v>
      </c>
      <c r="D744" t="s">
        <v>7</v>
      </c>
      <c r="E744" t="s">
        <v>23</v>
      </c>
      <c r="F744" s="5">
        <v>43497</v>
      </c>
      <c r="G744">
        <v>539342725</v>
      </c>
      <c r="H744" s="5">
        <v>43511</v>
      </c>
      <c r="I744">
        <v>2353</v>
      </c>
      <c r="J744" s="8">
        <v>152.58000000000001</v>
      </c>
      <c r="K744" s="8">
        <v>97.44</v>
      </c>
      <c r="L744" s="8">
        <v>359020.74</v>
      </c>
      <c r="M744" s="8">
        <v>229276.32</v>
      </c>
      <c r="N744" s="8">
        <v>129744.42</v>
      </c>
    </row>
    <row r="745" spans="1:14" x14ac:dyDescent="0.2">
      <c r="A745" t="s">
        <v>12</v>
      </c>
      <c r="B745" t="s">
        <v>62</v>
      </c>
      <c r="C745" t="s">
        <v>2</v>
      </c>
      <c r="D745" t="s">
        <v>7</v>
      </c>
      <c r="E745" t="s">
        <v>4</v>
      </c>
      <c r="F745" s="5">
        <v>42074</v>
      </c>
      <c r="G745">
        <v>235220992</v>
      </c>
      <c r="H745" s="5">
        <v>42089</v>
      </c>
      <c r="I745">
        <v>5974</v>
      </c>
      <c r="J745" s="8">
        <v>255.28</v>
      </c>
      <c r="K745" s="8">
        <v>159.41999999999999</v>
      </c>
      <c r="L745" s="8">
        <v>1525042.72</v>
      </c>
      <c r="M745" s="8">
        <v>952375.08</v>
      </c>
      <c r="N745" s="8">
        <v>572667.64</v>
      </c>
    </row>
    <row r="746" spans="1:14" x14ac:dyDescent="0.2">
      <c r="A746" t="s">
        <v>12</v>
      </c>
      <c r="B746" t="s">
        <v>169</v>
      </c>
      <c r="C746" t="s">
        <v>14</v>
      </c>
      <c r="D746" t="s">
        <v>3</v>
      </c>
      <c r="E746" t="s">
        <v>8</v>
      </c>
      <c r="F746" s="5">
        <v>43551</v>
      </c>
      <c r="G746">
        <v>266360795</v>
      </c>
      <c r="H746" s="5">
        <v>43598</v>
      </c>
      <c r="I746">
        <v>933</v>
      </c>
      <c r="J746" s="8">
        <v>205.7</v>
      </c>
      <c r="K746" s="8">
        <v>117.11</v>
      </c>
      <c r="L746" s="8">
        <v>191918.1</v>
      </c>
      <c r="M746" s="8">
        <v>109263.63</v>
      </c>
      <c r="N746" s="8">
        <v>82654.47</v>
      </c>
    </row>
    <row r="747" spans="1:14" x14ac:dyDescent="0.2">
      <c r="A747" t="s">
        <v>12</v>
      </c>
      <c r="B747" t="s">
        <v>108</v>
      </c>
      <c r="C747" t="s">
        <v>2</v>
      </c>
      <c r="D747" t="s">
        <v>3</v>
      </c>
      <c r="E747" t="s">
        <v>23</v>
      </c>
      <c r="F747" s="5">
        <v>43106</v>
      </c>
      <c r="G747">
        <v>460935962</v>
      </c>
      <c r="H747" s="5">
        <v>43116</v>
      </c>
      <c r="I747">
        <v>49</v>
      </c>
      <c r="J747" s="8">
        <v>255.28</v>
      </c>
      <c r="K747" s="8">
        <v>159.41999999999999</v>
      </c>
      <c r="L747" s="8">
        <v>12508.72</v>
      </c>
      <c r="M747" s="8">
        <v>7811.58</v>
      </c>
      <c r="N747" s="8">
        <v>4697.1400000000003</v>
      </c>
    </row>
    <row r="748" spans="1:14" x14ac:dyDescent="0.2">
      <c r="A748" t="s">
        <v>26</v>
      </c>
      <c r="B748" t="s">
        <v>170</v>
      </c>
      <c r="C748" t="s">
        <v>14</v>
      </c>
      <c r="D748" t="s">
        <v>3</v>
      </c>
      <c r="E748" t="s">
        <v>4</v>
      </c>
      <c r="F748" s="5">
        <v>44651</v>
      </c>
      <c r="G748">
        <v>267432820</v>
      </c>
      <c r="H748" s="5">
        <v>44675</v>
      </c>
      <c r="I748">
        <v>8169</v>
      </c>
      <c r="J748" s="8">
        <v>205.7</v>
      </c>
      <c r="K748" s="8">
        <v>117.11</v>
      </c>
      <c r="L748" s="8">
        <v>1680363.3</v>
      </c>
      <c r="M748" s="8">
        <v>956671.59</v>
      </c>
      <c r="N748" s="8">
        <v>723691.71</v>
      </c>
    </row>
    <row r="749" spans="1:14" x14ac:dyDescent="0.2">
      <c r="A749" t="s">
        <v>26</v>
      </c>
      <c r="B749" t="s">
        <v>125</v>
      </c>
      <c r="C749" t="s">
        <v>14</v>
      </c>
      <c r="D749" t="s">
        <v>7</v>
      </c>
      <c r="E749" t="s">
        <v>23</v>
      </c>
      <c r="F749" s="5">
        <v>43332</v>
      </c>
      <c r="G749">
        <v>104650199</v>
      </c>
      <c r="H749" s="5">
        <v>43374</v>
      </c>
      <c r="I749">
        <v>7174</v>
      </c>
      <c r="J749" s="8">
        <v>205.7</v>
      </c>
      <c r="K749" s="8">
        <v>117.11</v>
      </c>
      <c r="L749" s="8">
        <v>1475691.8</v>
      </c>
      <c r="M749" s="8">
        <v>840147.14</v>
      </c>
      <c r="N749" s="8">
        <v>635544.66</v>
      </c>
    </row>
    <row r="750" spans="1:14" x14ac:dyDescent="0.2">
      <c r="A750" t="s">
        <v>0</v>
      </c>
      <c r="B750" t="s">
        <v>160</v>
      </c>
      <c r="C750" t="s">
        <v>31</v>
      </c>
      <c r="D750" t="s">
        <v>3</v>
      </c>
      <c r="E750" t="s">
        <v>15</v>
      </c>
      <c r="F750" s="5">
        <v>44803</v>
      </c>
      <c r="G750">
        <v>911699426</v>
      </c>
      <c r="H750" s="5">
        <v>44837</v>
      </c>
      <c r="I750">
        <v>975</v>
      </c>
      <c r="J750" s="8">
        <v>437.2</v>
      </c>
      <c r="K750" s="8">
        <v>263.33</v>
      </c>
      <c r="L750" s="8">
        <v>426270</v>
      </c>
      <c r="M750" s="8">
        <v>256746.75</v>
      </c>
      <c r="N750" s="8">
        <v>169523.25</v>
      </c>
    </row>
    <row r="751" spans="1:14" x14ac:dyDescent="0.2">
      <c r="A751" t="s">
        <v>17</v>
      </c>
      <c r="B751" t="s">
        <v>163</v>
      </c>
      <c r="C751" t="s">
        <v>2</v>
      </c>
      <c r="D751" t="s">
        <v>7</v>
      </c>
      <c r="E751" t="s">
        <v>15</v>
      </c>
      <c r="F751" s="5">
        <v>42718</v>
      </c>
      <c r="G751">
        <v>998004329</v>
      </c>
      <c r="H751" s="5">
        <v>42724</v>
      </c>
      <c r="I751">
        <v>514</v>
      </c>
      <c r="J751" s="8">
        <v>255.28</v>
      </c>
      <c r="K751" s="8">
        <v>159.41999999999999</v>
      </c>
      <c r="L751" s="8">
        <v>131213.92000000001</v>
      </c>
      <c r="M751" s="8">
        <v>81941.88</v>
      </c>
      <c r="N751" s="8">
        <v>49272.04</v>
      </c>
    </row>
    <row r="752" spans="1:14" x14ac:dyDescent="0.2">
      <c r="A752" t="s">
        <v>12</v>
      </c>
      <c r="B752" t="s">
        <v>166</v>
      </c>
      <c r="C752" t="s">
        <v>19</v>
      </c>
      <c r="D752" t="s">
        <v>3</v>
      </c>
      <c r="E752" t="s">
        <v>15</v>
      </c>
      <c r="F752" s="5">
        <v>42127</v>
      </c>
      <c r="G752">
        <v>993301236</v>
      </c>
      <c r="H752" s="5">
        <v>42156</v>
      </c>
      <c r="I752">
        <v>8764</v>
      </c>
      <c r="J752" s="8">
        <v>81.73</v>
      </c>
      <c r="K752" s="8">
        <v>56.67</v>
      </c>
      <c r="L752" s="8">
        <v>716281.72</v>
      </c>
      <c r="M752" s="8">
        <v>496655.88</v>
      </c>
      <c r="N752" s="8">
        <v>219625.84</v>
      </c>
    </row>
    <row r="753" spans="1:14" x14ac:dyDescent="0.2">
      <c r="A753" t="s">
        <v>9</v>
      </c>
      <c r="B753" t="s">
        <v>92</v>
      </c>
      <c r="C753" t="s">
        <v>57</v>
      </c>
      <c r="D753" t="s">
        <v>7</v>
      </c>
      <c r="E753" t="s">
        <v>15</v>
      </c>
      <c r="F753" s="5">
        <v>42079</v>
      </c>
      <c r="G753">
        <v>697638976</v>
      </c>
      <c r="H753" s="5">
        <v>42089</v>
      </c>
      <c r="I753">
        <v>5731</v>
      </c>
      <c r="J753" s="8">
        <v>154.06</v>
      </c>
      <c r="K753" s="8">
        <v>90.93</v>
      </c>
      <c r="L753" s="8">
        <v>882917.86</v>
      </c>
      <c r="M753" s="8">
        <v>521119.83</v>
      </c>
      <c r="N753" s="8">
        <v>361798.03</v>
      </c>
    </row>
    <row r="754" spans="1:14" x14ac:dyDescent="0.2">
      <c r="A754" t="s">
        <v>17</v>
      </c>
      <c r="B754" t="s">
        <v>188</v>
      </c>
      <c r="C754" t="s">
        <v>31</v>
      </c>
      <c r="D754" t="s">
        <v>3</v>
      </c>
      <c r="E754" t="s">
        <v>8</v>
      </c>
      <c r="F754" s="5">
        <v>44516</v>
      </c>
      <c r="G754">
        <v>431378877</v>
      </c>
      <c r="H754" s="5">
        <v>44538</v>
      </c>
      <c r="I754">
        <v>3451</v>
      </c>
      <c r="J754" s="8">
        <v>437.2</v>
      </c>
      <c r="K754" s="8">
        <v>263.33</v>
      </c>
      <c r="L754" s="8">
        <v>1508777.2</v>
      </c>
      <c r="M754" s="8">
        <v>908751.83</v>
      </c>
      <c r="N754" s="8">
        <v>600025.37</v>
      </c>
    </row>
    <row r="755" spans="1:14" x14ac:dyDescent="0.2">
      <c r="A755" t="s">
        <v>20</v>
      </c>
      <c r="B755" t="s">
        <v>21</v>
      </c>
      <c r="C755" t="s">
        <v>57</v>
      </c>
      <c r="D755" t="s">
        <v>7</v>
      </c>
      <c r="E755" t="s">
        <v>8</v>
      </c>
      <c r="F755" s="5">
        <v>43497</v>
      </c>
      <c r="G755">
        <v>585194766</v>
      </c>
      <c r="H755" s="5">
        <v>43521</v>
      </c>
      <c r="I755">
        <v>990</v>
      </c>
      <c r="J755" s="8">
        <v>154.06</v>
      </c>
      <c r="K755" s="8">
        <v>90.93</v>
      </c>
      <c r="L755" s="8">
        <v>152519.4</v>
      </c>
      <c r="M755" s="8">
        <v>90020.7</v>
      </c>
      <c r="N755" s="8">
        <v>62498.7</v>
      </c>
    </row>
    <row r="756" spans="1:14" x14ac:dyDescent="0.2">
      <c r="A756" t="s">
        <v>0</v>
      </c>
      <c r="B756" t="s">
        <v>101</v>
      </c>
      <c r="C756" t="s">
        <v>19</v>
      </c>
      <c r="D756" t="s">
        <v>7</v>
      </c>
      <c r="E756" t="s">
        <v>8</v>
      </c>
      <c r="F756" s="5">
        <v>44013</v>
      </c>
      <c r="G756">
        <v>270072972</v>
      </c>
      <c r="H756" s="5">
        <v>44052</v>
      </c>
      <c r="I756">
        <v>9449</v>
      </c>
      <c r="J756" s="8">
        <v>81.73</v>
      </c>
      <c r="K756" s="8">
        <v>56.67</v>
      </c>
      <c r="L756" s="8">
        <v>772266.77</v>
      </c>
      <c r="M756" s="8">
        <v>535474.82999999996</v>
      </c>
      <c r="N756" s="8">
        <v>236791.94</v>
      </c>
    </row>
    <row r="757" spans="1:14" x14ac:dyDescent="0.2">
      <c r="A757" t="s">
        <v>9</v>
      </c>
      <c r="B757" t="s">
        <v>10</v>
      </c>
      <c r="C757" t="s">
        <v>2</v>
      </c>
      <c r="D757" t="s">
        <v>3</v>
      </c>
      <c r="E757" t="s">
        <v>8</v>
      </c>
      <c r="F757" s="5">
        <v>42439</v>
      </c>
      <c r="G757">
        <v>467312324</v>
      </c>
      <c r="H757" s="5">
        <v>42468</v>
      </c>
      <c r="I757">
        <v>6956</v>
      </c>
      <c r="J757" s="8">
        <v>255.28</v>
      </c>
      <c r="K757" s="8">
        <v>159.41999999999999</v>
      </c>
      <c r="L757" s="8">
        <v>1775727.68</v>
      </c>
      <c r="M757" s="8">
        <v>1108925.52</v>
      </c>
      <c r="N757" s="8">
        <v>666802.16</v>
      </c>
    </row>
    <row r="758" spans="1:14" x14ac:dyDescent="0.2">
      <c r="A758" t="s">
        <v>17</v>
      </c>
      <c r="B758" t="s">
        <v>85</v>
      </c>
      <c r="C758" t="s">
        <v>45</v>
      </c>
      <c r="D758" t="s">
        <v>7</v>
      </c>
      <c r="E758" t="s">
        <v>8</v>
      </c>
      <c r="F758" s="5">
        <v>42431</v>
      </c>
      <c r="G758">
        <v>878524148</v>
      </c>
      <c r="H758" s="5">
        <v>42449</v>
      </c>
      <c r="I758">
        <v>3673</v>
      </c>
      <c r="J758" s="8">
        <v>9.33</v>
      </c>
      <c r="K758" s="8">
        <v>6.92</v>
      </c>
      <c r="L758" s="8">
        <v>34269.089999999997</v>
      </c>
      <c r="M758" s="8">
        <v>25417.16</v>
      </c>
      <c r="N758" s="8">
        <v>8851.93</v>
      </c>
    </row>
    <row r="759" spans="1:14" x14ac:dyDescent="0.2">
      <c r="A759" t="s">
        <v>0</v>
      </c>
      <c r="B759" t="s">
        <v>1</v>
      </c>
      <c r="C759" t="s">
        <v>31</v>
      </c>
      <c r="D759" t="s">
        <v>3</v>
      </c>
      <c r="E759" t="s">
        <v>8</v>
      </c>
      <c r="F759" s="5">
        <v>42682</v>
      </c>
      <c r="G759">
        <v>375632274</v>
      </c>
      <c r="H759" s="5">
        <v>42702</v>
      </c>
      <c r="I759">
        <v>6792</v>
      </c>
      <c r="J759" s="8">
        <v>437.2</v>
      </c>
      <c r="K759" s="8">
        <v>263.33</v>
      </c>
      <c r="L759" s="8">
        <v>2969462.4</v>
      </c>
      <c r="M759" s="8">
        <v>1788537.36</v>
      </c>
      <c r="N759" s="8">
        <v>1180925.04</v>
      </c>
    </row>
    <row r="760" spans="1:14" x14ac:dyDescent="0.2">
      <c r="A760" t="s">
        <v>26</v>
      </c>
      <c r="B760" t="s">
        <v>99</v>
      </c>
      <c r="C760" t="s">
        <v>45</v>
      </c>
      <c r="D760" t="s">
        <v>7</v>
      </c>
      <c r="E760" t="s">
        <v>4</v>
      </c>
      <c r="F760" s="5">
        <v>42432</v>
      </c>
      <c r="G760">
        <v>150873029</v>
      </c>
      <c r="H760" s="5">
        <v>42442</v>
      </c>
      <c r="I760">
        <v>5537</v>
      </c>
      <c r="J760" s="8">
        <v>9.33</v>
      </c>
      <c r="K760" s="8">
        <v>6.92</v>
      </c>
      <c r="L760" s="8">
        <v>51660.21</v>
      </c>
      <c r="M760" s="8">
        <v>38316.04</v>
      </c>
      <c r="N760" s="8">
        <v>13344.17</v>
      </c>
    </row>
    <row r="761" spans="1:14" x14ac:dyDescent="0.2">
      <c r="A761" t="s">
        <v>26</v>
      </c>
      <c r="B761" t="s">
        <v>55</v>
      </c>
      <c r="C761" t="s">
        <v>57</v>
      </c>
      <c r="D761" t="s">
        <v>7</v>
      </c>
      <c r="E761" t="s">
        <v>8</v>
      </c>
      <c r="F761" s="5">
        <v>42692</v>
      </c>
      <c r="G761">
        <v>566795241</v>
      </c>
      <c r="H761" s="5">
        <v>42696</v>
      </c>
      <c r="I761">
        <v>6162</v>
      </c>
      <c r="J761" s="8">
        <v>154.06</v>
      </c>
      <c r="K761" s="8">
        <v>90.93</v>
      </c>
      <c r="L761" s="8">
        <v>949317.72</v>
      </c>
      <c r="M761" s="8">
        <v>560310.66</v>
      </c>
      <c r="N761" s="8">
        <v>389007.06</v>
      </c>
    </row>
    <row r="762" spans="1:14" x14ac:dyDescent="0.2">
      <c r="A762" t="s">
        <v>12</v>
      </c>
      <c r="B762" t="s">
        <v>107</v>
      </c>
      <c r="C762" t="s">
        <v>19</v>
      </c>
      <c r="D762" t="s">
        <v>3</v>
      </c>
      <c r="E762" t="s">
        <v>4</v>
      </c>
      <c r="F762" s="5">
        <v>42098</v>
      </c>
      <c r="G762">
        <v>706260240</v>
      </c>
      <c r="H762" s="5">
        <v>42128</v>
      </c>
      <c r="I762">
        <v>6954</v>
      </c>
      <c r="J762" s="8">
        <v>81.73</v>
      </c>
      <c r="K762" s="8">
        <v>56.67</v>
      </c>
      <c r="L762" s="8">
        <v>568350.42000000004</v>
      </c>
      <c r="M762" s="8">
        <v>394083.18</v>
      </c>
      <c r="N762" s="8">
        <v>174267.24</v>
      </c>
    </row>
    <row r="763" spans="1:14" x14ac:dyDescent="0.2">
      <c r="A763" t="s">
        <v>9</v>
      </c>
      <c r="B763" t="s">
        <v>105</v>
      </c>
      <c r="C763" t="s">
        <v>22</v>
      </c>
      <c r="D763" t="s">
        <v>3</v>
      </c>
      <c r="E763" t="s">
        <v>15</v>
      </c>
      <c r="F763" s="5">
        <v>43977</v>
      </c>
      <c r="G763">
        <v>622441852</v>
      </c>
      <c r="H763" s="5">
        <v>43979</v>
      </c>
      <c r="I763">
        <v>3231</v>
      </c>
      <c r="J763" s="8">
        <v>109.28</v>
      </c>
      <c r="K763" s="8">
        <v>35.840000000000003</v>
      </c>
      <c r="L763" s="8">
        <v>353083.68</v>
      </c>
      <c r="M763" s="8">
        <v>115799.03999999999</v>
      </c>
      <c r="N763" s="8">
        <v>237284.64</v>
      </c>
    </row>
    <row r="764" spans="1:14" x14ac:dyDescent="0.2">
      <c r="A764" t="s">
        <v>17</v>
      </c>
      <c r="B764" t="s">
        <v>85</v>
      </c>
      <c r="C764" t="s">
        <v>11</v>
      </c>
      <c r="D764" t="s">
        <v>7</v>
      </c>
      <c r="E764" t="s">
        <v>23</v>
      </c>
      <c r="F764" s="5">
        <v>44742</v>
      </c>
      <c r="G764">
        <v>888826406</v>
      </c>
      <c r="H764" s="5">
        <v>44743</v>
      </c>
      <c r="I764">
        <v>2340</v>
      </c>
      <c r="J764" s="8">
        <v>47.45</v>
      </c>
      <c r="K764" s="8">
        <v>31.79</v>
      </c>
      <c r="L764" s="8">
        <v>111033</v>
      </c>
      <c r="M764" s="8">
        <v>74388.600000000006</v>
      </c>
      <c r="N764" s="8">
        <v>36644.400000000001</v>
      </c>
    </row>
    <row r="765" spans="1:14" x14ac:dyDescent="0.2">
      <c r="A765" t="s">
        <v>9</v>
      </c>
      <c r="B765" t="s">
        <v>38</v>
      </c>
      <c r="C765" t="s">
        <v>36</v>
      </c>
      <c r="D765" t="s">
        <v>3</v>
      </c>
      <c r="E765" t="s">
        <v>8</v>
      </c>
      <c r="F765" s="5">
        <v>42578</v>
      </c>
      <c r="G765">
        <v>349212729</v>
      </c>
      <c r="H765" s="5">
        <v>42624</v>
      </c>
      <c r="I765">
        <v>8662</v>
      </c>
      <c r="J765" s="8">
        <v>421.89</v>
      </c>
      <c r="K765" s="8">
        <v>364.69</v>
      </c>
      <c r="L765" s="8">
        <v>3654411.18</v>
      </c>
      <c r="M765" s="8">
        <v>3158944.78</v>
      </c>
      <c r="N765" s="8">
        <v>495466.4</v>
      </c>
    </row>
    <row r="766" spans="1:14" x14ac:dyDescent="0.2">
      <c r="A766" t="s">
        <v>12</v>
      </c>
      <c r="B766" t="s">
        <v>169</v>
      </c>
      <c r="C766" t="s">
        <v>36</v>
      </c>
      <c r="D766" t="s">
        <v>7</v>
      </c>
      <c r="E766" t="s">
        <v>15</v>
      </c>
      <c r="F766" s="5">
        <v>42370</v>
      </c>
      <c r="G766">
        <v>167712152</v>
      </c>
      <c r="H766" s="5">
        <v>42385</v>
      </c>
      <c r="I766">
        <v>8607</v>
      </c>
      <c r="J766" s="8">
        <v>421.89</v>
      </c>
      <c r="K766" s="8">
        <v>364.69</v>
      </c>
      <c r="L766" s="8">
        <v>3631207.23</v>
      </c>
      <c r="M766" s="8">
        <v>3138886.83</v>
      </c>
      <c r="N766" s="8">
        <v>492320.4</v>
      </c>
    </row>
    <row r="767" spans="1:14" x14ac:dyDescent="0.2">
      <c r="A767" t="s">
        <v>17</v>
      </c>
      <c r="B767" t="s">
        <v>149</v>
      </c>
      <c r="C767" t="s">
        <v>45</v>
      </c>
      <c r="D767" t="s">
        <v>7</v>
      </c>
      <c r="E767" t="s">
        <v>4</v>
      </c>
      <c r="F767" s="5">
        <v>43159</v>
      </c>
      <c r="G767">
        <v>678748500</v>
      </c>
      <c r="H767" s="5">
        <v>43188</v>
      </c>
      <c r="I767">
        <v>5619</v>
      </c>
      <c r="J767" s="8">
        <v>9.33</v>
      </c>
      <c r="K767" s="8">
        <v>6.92</v>
      </c>
      <c r="L767" s="8">
        <v>52425.27</v>
      </c>
      <c r="M767" s="8">
        <v>38883.480000000003</v>
      </c>
      <c r="N767" s="8">
        <v>13541.79</v>
      </c>
    </row>
    <row r="768" spans="1:14" x14ac:dyDescent="0.2">
      <c r="A768" t="s">
        <v>20</v>
      </c>
      <c r="B768" t="s">
        <v>201</v>
      </c>
      <c r="C768" t="s">
        <v>65</v>
      </c>
      <c r="D768" t="s">
        <v>3</v>
      </c>
      <c r="E768" t="s">
        <v>8</v>
      </c>
      <c r="F768" s="5">
        <v>42912</v>
      </c>
      <c r="G768">
        <v>937058103</v>
      </c>
      <c r="H768" s="5">
        <v>42932</v>
      </c>
      <c r="I768">
        <v>5171</v>
      </c>
      <c r="J768" s="8">
        <v>668.27</v>
      </c>
      <c r="K768" s="8">
        <v>502.54</v>
      </c>
      <c r="L768" s="8">
        <v>3455624.17</v>
      </c>
      <c r="M768" s="8">
        <v>2598634.34</v>
      </c>
      <c r="N768" s="8">
        <v>856989.83</v>
      </c>
    </row>
    <row r="769" spans="1:14" x14ac:dyDescent="0.2">
      <c r="A769" t="s">
        <v>17</v>
      </c>
      <c r="B769" t="s">
        <v>28</v>
      </c>
      <c r="C769" t="s">
        <v>22</v>
      </c>
      <c r="D769" t="s">
        <v>3</v>
      </c>
      <c r="E769" t="s">
        <v>4</v>
      </c>
      <c r="F769" s="5">
        <v>43300</v>
      </c>
      <c r="G769">
        <v>967689788</v>
      </c>
      <c r="H769" s="5">
        <v>43309</v>
      </c>
      <c r="I769">
        <v>9767</v>
      </c>
      <c r="J769" s="8">
        <v>109.28</v>
      </c>
      <c r="K769" s="8">
        <v>35.840000000000003</v>
      </c>
      <c r="L769" s="8">
        <v>1067337.76</v>
      </c>
      <c r="M769" s="8">
        <v>350049.28000000003</v>
      </c>
      <c r="N769" s="8">
        <v>717288.48</v>
      </c>
    </row>
    <row r="770" spans="1:14" x14ac:dyDescent="0.2">
      <c r="A770" t="s">
        <v>26</v>
      </c>
      <c r="B770" t="s">
        <v>174</v>
      </c>
      <c r="C770" t="s">
        <v>31</v>
      </c>
      <c r="D770" t="s">
        <v>7</v>
      </c>
      <c r="E770" t="s">
        <v>15</v>
      </c>
      <c r="F770" s="5">
        <v>44606</v>
      </c>
      <c r="G770">
        <v>416004884</v>
      </c>
      <c r="H770" s="5">
        <v>44637</v>
      </c>
      <c r="I770">
        <v>3945</v>
      </c>
      <c r="J770" s="8">
        <v>437.2</v>
      </c>
      <c r="K770" s="8">
        <v>263.33</v>
      </c>
      <c r="L770" s="8">
        <v>1724754</v>
      </c>
      <c r="M770" s="8">
        <v>1038836.85</v>
      </c>
      <c r="N770" s="8">
        <v>685917.15</v>
      </c>
    </row>
    <row r="771" spans="1:14" x14ac:dyDescent="0.2">
      <c r="A771" t="s">
        <v>20</v>
      </c>
      <c r="B771" t="s">
        <v>46</v>
      </c>
      <c r="C771" t="s">
        <v>2</v>
      </c>
      <c r="D771" t="s">
        <v>7</v>
      </c>
      <c r="E771" t="s">
        <v>8</v>
      </c>
      <c r="F771" s="5">
        <v>43776</v>
      </c>
      <c r="G771">
        <v>797677218</v>
      </c>
      <c r="H771" s="5">
        <v>43783</v>
      </c>
      <c r="I771">
        <v>9270</v>
      </c>
      <c r="J771" s="8">
        <v>255.28</v>
      </c>
      <c r="K771" s="8">
        <v>159.41999999999999</v>
      </c>
      <c r="L771" s="8">
        <v>2366445.6</v>
      </c>
      <c r="M771" s="8">
        <v>1477823.4</v>
      </c>
      <c r="N771" s="8">
        <v>888622.2</v>
      </c>
    </row>
    <row r="772" spans="1:14" x14ac:dyDescent="0.2">
      <c r="A772" t="s">
        <v>0</v>
      </c>
      <c r="B772" t="s">
        <v>206</v>
      </c>
      <c r="C772" t="s">
        <v>6</v>
      </c>
      <c r="D772" t="s">
        <v>3</v>
      </c>
      <c r="E772" t="s">
        <v>8</v>
      </c>
      <c r="F772" s="5">
        <v>43724</v>
      </c>
      <c r="G772">
        <v>548693120</v>
      </c>
      <c r="H772" s="5">
        <v>43748</v>
      </c>
      <c r="I772">
        <v>9342</v>
      </c>
      <c r="J772" s="8">
        <v>152.58000000000001</v>
      </c>
      <c r="K772" s="8">
        <v>97.44</v>
      </c>
      <c r="L772" s="8">
        <v>1425402.36</v>
      </c>
      <c r="M772" s="8">
        <v>910284.48</v>
      </c>
      <c r="N772" s="8">
        <v>515117.88</v>
      </c>
    </row>
    <row r="773" spans="1:14" x14ac:dyDescent="0.2">
      <c r="A773" t="s">
        <v>12</v>
      </c>
      <c r="B773" t="s">
        <v>76</v>
      </c>
      <c r="C773" t="s">
        <v>45</v>
      </c>
      <c r="D773" t="s">
        <v>3</v>
      </c>
      <c r="E773" t="s">
        <v>23</v>
      </c>
      <c r="F773" s="5">
        <v>44596</v>
      </c>
      <c r="G773">
        <v>875351417</v>
      </c>
      <c r="H773" s="5">
        <v>44600</v>
      </c>
      <c r="I773">
        <v>4791</v>
      </c>
      <c r="J773" s="8">
        <v>9.33</v>
      </c>
      <c r="K773" s="8">
        <v>6.92</v>
      </c>
      <c r="L773" s="8">
        <v>44700.03</v>
      </c>
      <c r="M773" s="8">
        <v>33153.72</v>
      </c>
      <c r="N773" s="8">
        <v>11546.31</v>
      </c>
    </row>
    <row r="774" spans="1:14" x14ac:dyDescent="0.2">
      <c r="A774" t="s">
        <v>26</v>
      </c>
      <c r="B774" t="s">
        <v>112</v>
      </c>
      <c r="C774" t="s">
        <v>6</v>
      </c>
      <c r="D774" t="s">
        <v>3</v>
      </c>
      <c r="E774" t="s">
        <v>23</v>
      </c>
      <c r="F774" s="5">
        <v>43852</v>
      </c>
      <c r="G774">
        <v>804263436</v>
      </c>
      <c r="H774" s="5">
        <v>43889</v>
      </c>
      <c r="I774">
        <v>8278</v>
      </c>
      <c r="J774" s="8">
        <v>152.58000000000001</v>
      </c>
      <c r="K774" s="8">
        <v>97.44</v>
      </c>
      <c r="L774" s="8">
        <v>1263057.24</v>
      </c>
      <c r="M774" s="8">
        <v>806608.32</v>
      </c>
      <c r="N774" s="8">
        <v>456448.92</v>
      </c>
    </row>
    <row r="775" spans="1:14" x14ac:dyDescent="0.2">
      <c r="A775" t="s">
        <v>9</v>
      </c>
      <c r="B775" t="s">
        <v>134</v>
      </c>
      <c r="C775" t="s">
        <v>31</v>
      </c>
      <c r="D775" t="s">
        <v>3</v>
      </c>
      <c r="E775" t="s">
        <v>23</v>
      </c>
      <c r="F775" s="5">
        <v>44840</v>
      </c>
      <c r="G775">
        <v>332353007</v>
      </c>
      <c r="H775" s="5">
        <v>44887</v>
      </c>
      <c r="I775">
        <v>9495</v>
      </c>
      <c r="J775" s="8">
        <v>437.2</v>
      </c>
      <c r="K775" s="8">
        <v>263.33</v>
      </c>
      <c r="L775" s="8">
        <v>4151214</v>
      </c>
      <c r="M775" s="8">
        <v>2500318.35</v>
      </c>
      <c r="N775" s="8">
        <v>1650895.65</v>
      </c>
    </row>
    <row r="776" spans="1:14" x14ac:dyDescent="0.2">
      <c r="A776" t="s">
        <v>9</v>
      </c>
      <c r="B776" t="s">
        <v>184</v>
      </c>
      <c r="C776" t="s">
        <v>36</v>
      </c>
      <c r="D776" t="s">
        <v>7</v>
      </c>
      <c r="E776" t="s">
        <v>23</v>
      </c>
      <c r="F776" s="5">
        <v>43685</v>
      </c>
      <c r="G776">
        <v>876856458</v>
      </c>
      <c r="H776" s="5">
        <v>43706</v>
      </c>
      <c r="I776">
        <v>166</v>
      </c>
      <c r="J776" s="8">
        <v>421.89</v>
      </c>
      <c r="K776" s="8">
        <v>364.69</v>
      </c>
      <c r="L776" s="8">
        <v>70033.740000000005</v>
      </c>
      <c r="M776" s="8">
        <v>60538.54</v>
      </c>
      <c r="N776" s="8">
        <v>9495.2000000000007</v>
      </c>
    </row>
    <row r="777" spans="1:14" x14ac:dyDescent="0.2">
      <c r="A777" t="s">
        <v>12</v>
      </c>
      <c r="B777" t="s">
        <v>108</v>
      </c>
      <c r="C777" t="s">
        <v>57</v>
      </c>
      <c r="D777" t="s">
        <v>3</v>
      </c>
      <c r="E777" t="s">
        <v>4</v>
      </c>
      <c r="F777" s="5">
        <v>44593</v>
      </c>
      <c r="G777">
        <v>325322616</v>
      </c>
      <c r="H777" s="5">
        <v>44632</v>
      </c>
      <c r="I777">
        <v>9046</v>
      </c>
      <c r="J777" s="8">
        <v>154.06</v>
      </c>
      <c r="K777" s="8">
        <v>90.93</v>
      </c>
      <c r="L777" s="8">
        <v>1393626.76</v>
      </c>
      <c r="M777" s="8">
        <v>822552.78</v>
      </c>
      <c r="N777" s="8">
        <v>571073.98</v>
      </c>
    </row>
    <row r="778" spans="1:14" x14ac:dyDescent="0.2">
      <c r="A778" t="s">
        <v>12</v>
      </c>
      <c r="B778" t="s">
        <v>90</v>
      </c>
      <c r="C778" t="s">
        <v>65</v>
      </c>
      <c r="D778" t="s">
        <v>3</v>
      </c>
      <c r="E778" t="s">
        <v>15</v>
      </c>
      <c r="F778" s="5">
        <v>43654</v>
      </c>
      <c r="G778">
        <v>685612809</v>
      </c>
      <c r="H778" s="5">
        <v>43694</v>
      </c>
      <c r="I778">
        <v>6921</v>
      </c>
      <c r="J778" s="8">
        <v>668.27</v>
      </c>
      <c r="K778" s="8">
        <v>502.54</v>
      </c>
      <c r="L778" s="8">
        <v>4625096.67</v>
      </c>
      <c r="M778" s="8">
        <v>3478079.34</v>
      </c>
      <c r="N778" s="8">
        <v>1147017.33</v>
      </c>
    </row>
    <row r="779" spans="1:14" x14ac:dyDescent="0.2">
      <c r="A779" t="s">
        <v>26</v>
      </c>
      <c r="B779" t="s">
        <v>72</v>
      </c>
      <c r="C779" t="s">
        <v>11</v>
      </c>
      <c r="D779" t="s">
        <v>7</v>
      </c>
      <c r="E779" t="s">
        <v>4</v>
      </c>
      <c r="F779" s="5">
        <v>44474</v>
      </c>
      <c r="G779">
        <v>435900866</v>
      </c>
      <c r="H779" s="5">
        <v>44476</v>
      </c>
      <c r="I779">
        <v>1608</v>
      </c>
      <c r="J779" s="8">
        <v>47.45</v>
      </c>
      <c r="K779" s="8">
        <v>31.79</v>
      </c>
      <c r="L779" s="8">
        <v>76299.600000000006</v>
      </c>
      <c r="M779" s="8">
        <v>51118.32</v>
      </c>
      <c r="N779" s="8">
        <v>25181.279999999999</v>
      </c>
    </row>
    <row r="780" spans="1:14" x14ac:dyDescent="0.2">
      <c r="A780" t="s">
        <v>12</v>
      </c>
      <c r="B780" t="s">
        <v>189</v>
      </c>
      <c r="C780" t="s">
        <v>2</v>
      </c>
      <c r="D780" t="s">
        <v>3</v>
      </c>
      <c r="E780" t="s">
        <v>8</v>
      </c>
      <c r="F780" s="5">
        <v>42536</v>
      </c>
      <c r="G780">
        <v>374673116</v>
      </c>
      <c r="H780" s="5">
        <v>42555</v>
      </c>
      <c r="I780">
        <v>2956</v>
      </c>
      <c r="J780" s="8">
        <v>255.28</v>
      </c>
      <c r="K780" s="8">
        <v>159.41999999999999</v>
      </c>
      <c r="L780" s="8">
        <v>754607.68</v>
      </c>
      <c r="M780" s="8">
        <v>471245.52</v>
      </c>
      <c r="N780" s="8">
        <v>283362.15999999997</v>
      </c>
    </row>
    <row r="781" spans="1:14" x14ac:dyDescent="0.2">
      <c r="A781" t="s">
        <v>26</v>
      </c>
      <c r="B781" t="s">
        <v>87</v>
      </c>
      <c r="C781" t="s">
        <v>14</v>
      </c>
      <c r="D781" t="s">
        <v>7</v>
      </c>
      <c r="E781" t="s">
        <v>15</v>
      </c>
      <c r="F781" s="5">
        <v>43759</v>
      </c>
      <c r="G781">
        <v>470728385</v>
      </c>
      <c r="H781" s="5">
        <v>43778</v>
      </c>
      <c r="I781">
        <v>7845</v>
      </c>
      <c r="J781" s="8">
        <v>205.7</v>
      </c>
      <c r="K781" s="8">
        <v>117.11</v>
      </c>
      <c r="L781" s="8">
        <v>1613716.5</v>
      </c>
      <c r="M781" s="8">
        <v>918727.95</v>
      </c>
      <c r="N781" s="8">
        <v>694988.55</v>
      </c>
    </row>
    <row r="782" spans="1:14" x14ac:dyDescent="0.2">
      <c r="A782" t="s">
        <v>9</v>
      </c>
      <c r="B782" t="s">
        <v>38</v>
      </c>
      <c r="C782" t="s">
        <v>11</v>
      </c>
      <c r="D782" t="s">
        <v>7</v>
      </c>
      <c r="E782" t="s">
        <v>8</v>
      </c>
      <c r="F782" s="5">
        <v>43757</v>
      </c>
      <c r="G782">
        <v>313178002</v>
      </c>
      <c r="H782" s="5">
        <v>43805</v>
      </c>
      <c r="I782">
        <v>5185</v>
      </c>
      <c r="J782" s="8">
        <v>47.45</v>
      </c>
      <c r="K782" s="8">
        <v>31.79</v>
      </c>
      <c r="L782" s="8">
        <v>246028.25</v>
      </c>
      <c r="M782" s="8">
        <v>164831.15</v>
      </c>
      <c r="N782" s="8">
        <v>81197.100000000006</v>
      </c>
    </row>
    <row r="783" spans="1:14" x14ac:dyDescent="0.2">
      <c r="A783" t="s">
        <v>9</v>
      </c>
      <c r="B783" t="s">
        <v>133</v>
      </c>
      <c r="C783" t="s">
        <v>19</v>
      </c>
      <c r="D783" t="s">
        <v>3</v>
      </c>
      <c r="E783" t="s">
        <v>15</v>
      </c>
      <c r="F783" s="5">
        <v>42417</v>
      </c>
      <c r="G783">
        <v>461445796</v>
      </c>
      <c r="H783" s="5">
        <v>42451</v>
      </c>
      <c r="I783">
        <v>920</v>
      </c>
      <c r="J783" s="8">
        <v>81.73</v>
      </c>
      <c r="K783" s="8">
        <v>56.67</v>
      </c>
      <c r="L783" s="8">
        <v>75191.600000000006</v>
      </c>
      <c r="M783" s="8">
        <v>52136.4</v>
      </c>
      <c r="N783" s="8">
        <v>23055.200000000001</v>
      </c>
    </row>
    <row r="784" spans="1:14" x14ac:dyDescent="0.2">
      <c r="A784" t="s">
        <v>26</v>
      </c>
      <c r="B784" t="s">
        <v>200</v>
      </c>
      <c r="C784" t="s">
        <v>19</v>
      </c>
      <c r="D784" t="s">
        <v>3</v>
      </c>
      <c r="E784" t="s">
        <v>15</v>
      </c>
      <c r="F784" s="5">
        <v>43825</v>
      </c>
      <c r="G784">
        <v>195268094</v>
      </c>
      <c r="H784" s="5">
        <v>43486</v>
      </c>
      <c r="I784">
        <v>3023</v>
      </c>
      <c r="J784" s="8">
        <v>81.73</v>
      </c>
      <c r="K784" s="8">
        <v>56.67</v>
      </c>
      <c r="L784" s="8">
        <v>247069.79</v>
      </c>
      <c r="M784" s="8">
        <v>171313.41</v>
      </c>
      <c r="N784" s="8">
        <v>75756.38</v>
      </c>
    </row>
    <row r="785" spans="1:14" x14ac:dyDescent="0.2">
      <c r="A785" t="s">
        <v>0</v>
      </c>
      <c r="B785" t="s">
        <v>197</v>
      </c>
      <c r="C785" t="s">
        <v>6</v>
      </c>
      <c r="D785" t="s">
        <v>7</v>
      </c>
      <c r="E785" t="s">
        <v>8</v>
      </c>
      <c r="F785" s="5">
        <v>44185</v>
      </c>
      <c r="G785">
        <v>664693725</v>
      </c>
      <c r="H785" s="5">
        <v>44189</v>
      </c>
      <c r="I785">
        <v>6499</v>
      </c>
      <c r="J785" s="8">
        <v>152.58000000000001</v>
      </c>
      <c r="K785" s="8">
        <v>97.44</v>
      </c>
      <c r="L785" s="8">
        <v>991617.42</v>
      </c>
      <c r="M785" s="8">
        <v>633262.56000000006</v>
      </c>
      <c r="N785" s="8">
        <v>358354.86</v>
      </c>
    </row>
    <row r="786" spans="1:14" x14ac:dyDescent="0.2">
      <c r="A786" t="s">
        <v>26</v>
      </c>
      <c r="B786" t="s">
        <v>136</v>
      </c>
      <c r="C786" t="s">
        <v>6</v>
      </c>
      <c r="D786" t="s">
        <v>3</v>
      </c>
      <c r="E786" t="s">
        <v>8</v>
      </c>
      <c r="F786" s="5">
        <v>43899</v>
      </c>
      <c r="G786">
        <v>840084016</v>
      </c>
      <c r="H786" s="5">
        <v>43916</v>
      </c>
      <c r="I786">
        <v>8384</v>
      </c>
      <c r="J786" s="8">
        <v>152.58000000000001</v>
      </c>
      <c r="K786" s="8">
        <v>97.44</v>
      </c>
      <c r="L786" s="8">
        <v>1279230.72</v>
      </c>
      <c r="M786" s="8">
        <v>816936.95999999996</v>
      </c>
      <c r="N786" s="8">
        <v>462293.76000000001</v>
      </c>
    </row>
    <row r="787" spans="1:14" x14ac:dyDescent="0.2">
      <c r="A787" t="s">
        <v>26</v>
      </c>
      <c r="B787" t="s">
        <v>99</v>
      </c>
      <c r="C787" t="s">
        <v>31</v>
      </c>
      <c r="D787" t="s">
        <v>7</v>
      </c>
      <c r="E787" t="s">
        <v>15</v>
      </c>
      <c r="F787" s="5">
        <v>42221</v>
      </c>
      <c r="G787">
        <v>662112796</v>
      </c>
      <c r="H787" s="5">
        <v>42271</v>
      </c>
      <c r="I787">
        <v>2745</v>
      </c>
      <c r="J787" s="8">
        <v>437.2</v>
      </c>
      <c r="K787" s="8">
        <v>263.33</v>
      </c>
      <c r="L787" s="8">
        <v>1200114</v>
      </c>
      <c r="M787" s="8">
        <v>722840.85</v>
      </c>
      <c r="N787" s="8">
        <v>477273.15</v>
      </c>
    </row>
    <row r="788" spans="1:14" x14ac:dyDescent="0.2">
      <c r="A788" t="s">
        <v>20</v>
      </c>
      <c r="B788" t="s">
        <v>71</v>
      </c>
      <c r="C788" t="s">
        <v>57</v>
      </c>
      <c r="D788" t="s">
        <v>3</v>
      </c>
      <c r="E788" t="s">
        <v>8</v>
      </c>
      <c r="F788" s="5">
        <v>43485</v>
      </c>
      <c r="G788">
        <v>591766393</v>
      </c>
      <c r="H788" s="5">
        <v>43534</v>
      </c>
      <c r="I788">
        <v>5681</v>
      </c>
      <c r="J788" s="8">
        <v>154.06</v>
      </c>
      <c r="K788" s="8">
        <v>90.93</v>
      </c>
      <c r="L788" s="8">
        <v>875214.86</v>
      </c>
      <c r="M788" s="8">
        <v>516573.33</v>
      </c>
      <c r="N788" s="8">
        <v>358641.53</v>
      </c>
    </row>
    <row r="789" spans="1:14" x14ac:dyDescent="0.2">
      <c r="A789" t="s">
        <v>26</v>
      </c>
      <c r="B789" t="s">
        <v>179</v>
      </c>
      <c r="C789" t="s">
        <v>22</v>
      </c>
      <c r="D789" t="s">
        <v>3</v>
      </c>
      <c r="E789" t="s">
        <v>23</v>
      </c>
      <c r="F789" s="5">
        <v>43262</v>
      </c>
      <c r="G789">
        <v>260343635</v>
      </c>
      <c r="H789" s="5">
        <v>43263</v>
      </c>
      <c r="I789">
        <v>322</v>
      </c>
      <c r="J789" s="8">
        <v>109.28</v>
      </c>
      <c r="K789" s="8">
        <v>35.840000000000003</v>
      </c>
      <c r="L789" s="8">
        <v>35188.160000000003</v>
      </c>
      <c r="M789" s="8">
        <v>11540.48</v>
      </c>
      <c r="N789" s="8">
        <v>23647.68</v>
      </c>
    </row>
    <row r="790" spans="1:14" x14ac:dyDescent="0.2">
      <c r="A790" t="s">
        <v>12</v>
      </c>
      <c r="B790" t="s">
        <v>146</v>
      </c>
      <c r="C790" t="s">
        <v>36</v>
      </c>
      <c r="D790" t="s">
        <v>7</v>
      </c>
      <c r="E790" t="s">
        <v>8</v>
      </c>
      <c r="F790" s="5">
        <v>42205</v>
      </c>
      <c r="G790">
        <v>719455850</v>
      </c>
      <c r="H790" s="5">
        <v>42212</v>
      </c>
      <c r="I790">
        <v>1829</v>
      </c>
      <c r="J790" s="8">
        <v>421.89</v>
      </c>
      <c r="K790" s="8">
        <v>364.69</v>
      </c>
      <c r="L790" s="8">
        <v>771636.81</v>
      </c>
      <c r="M790" s="8">
        <v>667018.01</v>
      </c>
      <c r="N790" s="8">
        <v>104618.8</v>
      </c>
    </row>
    <row r="791" spans="1:14" x14ac:dyDescent="0.2">
      <c r="A791" t="s">
        <v>9</v>
      </c>
      <c r="B791" t="s">
        <v>157</v>
      </c>
      <c r="C791" t="s">
        <v>31</v>
      </c>
      <c r="D791" t="s">
        <v>7</v>
      </c>
      <c r="E791" t="s">
        <v>8</v>
      </c>
      <c r="F791" s="5">
        <v>42738</v>
      </c>
      <c r="G791">
        <v>391026866</v>
      </c>
      <c r="H791" s="5">
        <v>42743</v>
      </c>
      <c r="I791">
        <v>2394</v>
      </c>
      <c r="J791" s="8">
        <v>437.2</v>
      </c>
      <c r="K791" s="8">
        <v>263.33</v>
      </c>
      <c r="L791" s="8">
        <v>1046656.8</v>
      </c>
      <c r="M791" s="8">
        <v>630412.02</v>
      </c>
      <c r="N791" s="8">
        <v>416244.78</v>
      </c>
    </row>
    <row r="792" spans="1:14" x14ac:dyDescent="0.2">
      <c r="A792" t="s">
        <v>12</v>
      </c>
      <c r="B792" t="s">
        <v>61</v>
      </c>
      <c r="C792" t="s">
        <v>19</v>
      </c>
      <c r="D792" t="s">
        <v>7</v>
      </c>
      <c r="E792" t="s">
        <v>15</v>
      </c>
      <c r="F792" s="5">
        <v>44180</v>
      </c>
      <c r="G792">
        <v>917293012</v>
      </c>
      <c r="H792" s="5">
        <v>43860</v>
      </c>
      <c r="I792">
        <v>6241</v>
      </c>
      <c r="J792" s="8">
        <v>81.73</v>
      </c>
      <c r="K792" s="8">
        <v>56.67</v>
      </c>
      <c r="L792" s="8">
        <v>510076.93</v>
      </c>
      <c r="M792" s="8">
        <v>353677.47</v>
      </c>
      <c r="N792" s="8">
        <v>156399.46</v>
      </c>
    </row>
    <row r="793" spans="1:14" x14ac:dyDescent="0.2">
      <c r="A793" t="s">
        <v>20</v>
      </c>
      <c r="B793" t="s">
        <v>81</v>
      </c>
      <c r="C793" t="s">
        <v>2</v>
      </c>
      <c r="D793" t="s">
        <v>7</v>
      </c>
      <c r="E793" t="s">
        <v>15</v>
      </c>
      <c r="F793" s="5">
        <v>42924</v>
      </c>
      <c r="G793">
        <v>410803115</v>
      </c>
      <c r="H793" s="5">
        <v>42943</v>
      </c>
      <c r="I793">
        <v>4626</v>
      </c>
      <c r="J793" s="8">
        <v>255.28</v>
      </c>
      <c r="K793" s="8">
        <v>159.41999999999999</v>
      </c>
      <c r="L793" s="8">
        <v>1180925.28</v>
      </c>
      <c r="M793" s="8">
        <v>737476.92</v>
      </c>
      <c r="N793" s="8">
        <v>443448.36</v>
      </c>
    </row>
    <row r="794" spans="1:14" x14ac:dyDescent="0.2">
      <c r="A794" t="s">
        <v>9</v>
      </c>
      <c r="B794" t="s">
        <v>173</v>
      </c>
      <c r="C794" t="s">
        <v>57</v>
      </c>
      <c r="D794" t="s">
        <v>7</v>
      </c>
      <c r="E794" t="s">
        <v>8</v>
      </c>
      <c r="F794" s="5">
        <v>42223</v>
      </c>
      <c r="G794">
        <v>204418504</v>
      </c>
      <c r="H794" s="5">
        <v>42250</v>
      </c>
      <c r="I794">
        <v>833</v>
      </c>
      <c r="J794" s="8">
        <v>154.06</v>
      </c>
      <c r="K794" s="8">
        <v>90.93</v>
      </c>
      <c r="L794" s="8">
        <v>128331.98</v>
      </c>
      <c r="M794" s="8">
        <v>75744.69</v>
      </c>
      <c r="N794" s="8">
        <v>52587.29</v>
      </c>
    </row>
    <row r="795" spans="1:14" x14ac:dyDescent="0.2">
      <c r="A795" t="s">
        <v>26</v>
      </c>
      <c r="B795" t="s">
        <v>151</v>
      </c>
      <c r="C795" t="s">
        <v>19</v>
      </c>
      <c r="D795" t="s">
        <v>3</v>
      </c>
      <c r="E795" t="s">
        <v>8</v>
      </c>
      <c r="F795" s="5">
        <v>43866</v>
      </c>
      <c r="G795">
        <v>801313006</v>
      </c>
      <c r="H795" s="5">
        <v>43876</v>
      </c>
      <c r="I795">
        <v>5180</v>
      </c>
      <c r="J795" s="8">
        <v>81.73</v>
      </c>
      <c r="K795" s="8">
        <v>56.67</v>
      </c>
      <c r="L795" s="8">
        <v>423361.4</v>
      </c>
      <c r="M795" s="8">
        <v>293550.59999999998</v>
      </c>
      <c r="N795" s="8">
        <v>129810.8</v>
      </c>
    </row>
    <row r="796" spans="1:14" x14ac:dyDescent="0.2">
      <c r="A796" t="s">
        <v>9</v>
      </c>
      <c r="B796" t="s">
        <v>203</v>
      </c>
      <c r="C796" t="s">
        <v>36</v>
      </c>
      <c r="D796" t="s">
        <v>7</v>
      </c>
      <c r="E796" t="s">
        <v>15</v>
      </c>
      <c r="F796" s="5">
        <v>44187</v>
      </c>
      <c r="G796">
        <v>524972951</v>
      </c>
      <c r="H796" s="5">
        <v>43847</v>
      </c>
      <c r="I796">
        <v>17</v>
      </c>
      <c r="J796" s="8">
        <v>421.89</v>
      </c>
      <c r="K796" s="8">
        <v>364.69</v>
      </c>
      <c r="L796" s="8">
        <v>7172.13</v>
      </c>
      <c r="M796" s="8">
        <v>6199.73</v>
      </c>
      <c r="N796" s="8">
        <v>972.4</v>
      </c>
    </row>
    <row r="797" spans="1:14" x14ac:dyDescent="0.2">
      <c r="A797" t="s">
        <v>9</v>
      </c>
      <c r="B797" t="s">
        <v>91</v>
      </c>
      <c r="C797" t="s">
        <v>11</v>
      </c>
      <c r="D797" t="s">
        <v>3</v>
      </c>
      <c r="E797" t="s">
        <v>8</v>
      </c>
      <c r="F797" s="5">
        <v>43796</v>
      </c>
      <c r="G797">
        <v>469197165</v>
      </c>
      <c r="H797" s="5">
        <v>43810</v>
      </c>
      <c r="I797">
        <v>4723</v>
      </c>
      <c r="J797" s="8">
        <v>47.45</v>
      </c>
      <c r="K797" s="8">
        <v>31.79</v>
      </c>
      <c r="L797" s="8">
        <v>224106.35</v>
      </c>
      <c r="M797" s="8">
        <v>150144.17000000001</v>
      </c>
      <c r="N797" s="8">
        <v>73962.179999999993</v>
      </c>
    </row>
    <row r="798" spans="1:14" x14ac:dyDescent="0.2">
      <c r="A798" t="s">
        <v>17</v>
      </c>
      <c r="B798" t="s">
        <v>119</v>
      </c>
      <c r="C798" t="s">
        <v>29</v>
      </c>
      <c r="D798" t="s">
        <v>7</v>
      </c>
      <c r="E798" t="s">
        <v>15</v>
      </c>
      <c r="F798" s="5">
        <v>44425</v>
      </c>
      <c r="G798">
        <v>448096978</v>
      </c>
      <c r="H798" s="5">
        <v>44457</v>
      </c>
      <c r="I798">
        <v>708</v>
      </c>
      <c r="J798" s="8">
        <v>651.21</v>
      </c>
      <c r="K798" s="8">
        <v>524.96</v>
      </c>
      <c r="L798" s="8">
        <v>461056.68</v>
      </c>
      <c r="M798" s="8">
        <v>371671.68</v>
      </c>
      <c r="N798" s="8">
        <v>89385</v>
      </c>
    </row>
    <row r="799" spans="1:14" x14ac:dyDescent="0.2">
      <c r="A799" t="s">
        <v>20</v>
      </c>
      <c r="B799" t="s">
        <v>201</v>
      </c>
      <c r="C799" t="s">
        <v>22</v>
      </c>
      <c r="D799" t="s">
        <v>3</v>
      </c>
      <c r="E799" t="s">
        <v>23</v>
      </c>
      <c r="F799" s="5">
        <v>42111</v>
      </c>
      <c r="G799">
        <v>346096217</v>
      </c>
      <c r="H799" s="5">
        <v>42134</v>
      </c>
      <c r="I799">
        <v>6417</v>
      </c>
      <c r="J799" s="8">
        <v>109.28</v>
      </c>
      <c r="K799" s="8">
        <v>35.840000000000003</v>
      </c>
      <c r="L799" s="8">
        <v>701249.76</v>
      </c>
      <c r="M799" s="8">
        <v>229985.28</v>
      </c>
      <c r="N799" s="8">
        <v>471264.48</v>
      </c>
    </row>
    <row r="800" spans="1:14" x14ac:dyDescent="0.2">
      <c r="A800" t="s">
        <v>0</v>
      </c>
      <c r="B800" t="s">
        <v>48</v>
      </c>
      <c r="C800" t="s">
        <v>45</v>
      </c>
      <c r="D800" t="s">
        <v>3</v>
      </c>
      <c r="E800" t="s">
        <v>23</v>
      </c>
      <c r="F800" s="5">
        <v>43979</v>
      </c>
      <c r="G800">
        <v>567931210</v>
      </c>
      <c r="H800" s="5">
        <v>44024</v>
      </c>
      <c r="I800">
        <v>2321</v>
      </c>
      <c r="J800" s="8">
        <v>9.33</v>
      </c>
      <c r="K800" s="8">
        <v>6.92</v>
      </c>
      <c r="L800" s="8">
        <v>21654.93</v>
      </c>
      <c r="M800" s="8">
        <v>16061.32</v>
      </c>
      <c r="N800" s="8">
        <v>5593.61</v>
      </c>
    </row>
    <row r="801" spans="1:14" x14ac:dyDescent="0.2">
      <c r="A801" t="s">
        <v>9</v>
      </c>
      <c r="B801" t="s">
        <v>161</v>
      </c>
      <c r="C801" t="s">
        <v>65</v>
      </c>
      <c r="D801" t="s">
        <v>7</v>
      </c>
      <c r="E801" t="s">
        <v>23</v>
      </c>
      <c r="F801" s="5">
        <v>44735</v>
      </c>
      <c r="G801">
        <v>688650786</v>
      </c>
      <c r="H801" s="5">
        <v>44780</v>
      </c>
      <c r="I801">
        <v>5926</v>
      </c>
      <c r="J801" s="8">
        <v>668.27</v>
      </c>
      <c r="K801" s="8">
        <v>502.54</v>
      </c>
      <c r="L801" s="8">
        <v>3960168.02</v>
      </c>
      <c r="M801" s="8">
        <v>2978052.04</v>
      </c>
      <c r="N801" s="8">
        <v>982115.98</v>
      </c>
    </row>
    <row r="802" spans="1:14" x14ac:dyDescent="0.2">
      <c r="A802" t="s">
        <v>20</v>
      </c>
      <c r="B802" t="s">
        <v>183</v>
      </c>
      <c r="C802" t="s">
        <v>2</v>
      </c>
      <c r="D802" t="s">
        <v>3</v>
      </c>
      <c r="E802" t="s">
        <v>4</v>
      </c>
      <c r="F802" s="5">
        <v>44742</v>
      </c>
      <c r="G802">
        <v>803616273</v>
      </c>
      <c r="H802" s="5">
        <v>44772</v>
      </c>
      <c r="I802">
        <v>6768</v>
      </c>
      <c r="J802" s="8">
        <v>255.28</v>
      </c>
      <c r="K802" s="8">
        <v>159.41999999999999</v>
      </c>
      <c r="L802" s="8">
        <v>1727735.04</v>
      </c>
      <c r="M802" s="8">
        <v>1078954.56</v>
      </c>
      <c r="N802" s="8">
        <v>648780.48</v>
      </c>
    </row>
    <row r="803" spans="1:14" x14ac:dyDescent="0.2">
      <c r="A803" t="s">
        <v>39</v>
      </c>
      <c r="B803" t="s">
        <v>196</v>
      </c>
      <c r="C803" t="s">
        <v>6</v>
      </c>
      <c r="D803" t="s">
        <v>7</v>
      </c>
      <c r="E803" t="s">
        <v>4</v>
      </c>
      <c r="F803" s="5">
        <v>44830</v>
      </c>
      <c r="G803">
        <v>178501498</v>
      </c>
      <c r="H803" s="5">
        <v>44880</v>
      </c>
      <c r="I803">
        <v>1415</v>
      </c>
      <c r="J803" s="8">
        <v>152.58000000000001</v>
      </c>
      <c r="K803" s="8">
        <v>97.44</v>
      </c>
      <c r="L803" s="8">
        <v>215900.7</v>
      </c>
      <c r="M803" s="8">
        <v>137877.6</v>
      </c>
      <c r="N803" s="8">
        <v>78023.100000000006</v>
      </c>
    </row>
    <row r="804" spans="1:14" x14ac:dyDescent="0.2">
      <c r="A804" t="s">
        <v>26</v>
      </c>
      <c r="B804" t="s">
        <v>87</v>
      </c>
      <c r="C804" t="s">
        <v>31</v>
      </c>
      <c r="D804" t="s">
        <v>7</v>
      </c>
      <c r="E804" t="s">
        <v>23</v>
      </c>
      <c r="F804" s="5">
        <v>44758</v>
      </c>
      <c r="G804">
        <v>399292790</v>
      </c>
      <c r="H804" s="5">
        <v>44770</v>
      </c>
      <c r="I804">
        <v>8465</v>
      </c>
      <c r="J804" s="8">
        <v>437.2</v>
      </c>
      <c r="K804" s="8">
        <v>263.33</v>
      </c>
      <c r="L804" s="8">
        <v>3700898</v>
      </c>
      <c r="M804" s="8">
        <v>2229088.4500000002</v>
      </c>
      <c r="N804" s="8">
        <v>1471809.55</v>
      </c>
    </row>
    <row r="805" spans="1:14" x14ac:dyDescent="0.2">
      <c r="A805" t="s">
        <v>26</v>
      </c>
      <c r="B805" t="s">
        <v>153</v>
      </c>
      <c r="C805" t="s">
        <v>29</v>
      </c>
      <c r="D805" t="s">
        <v>3</v>
      </c>
      <c r="E805" t="s">
        <v>15</v>
      </c>
      <c r="F805" s="5">
        <v>43133</v>
      </c>
      <c r="G805">
        <v>422288978</v>
      </c>
      <c r="H805" s="5">
        <v>43152</v>
      </c>
      <c r="I805">
        <v>3548</v>
      </c>
      <c r="J805" s="8">
        <v>651.21</v>
      </c>
      <c r="K805" s="8">
        <v>524.96</v>
      </c>
      <c r="L805" s="8">
        <v>2310493.08</v>
      </c>
      <c r="M805" s="8">
        <v>1862558.08</v>
      </c>
      <c r="N805" s="8">
        <v>447935</v>
      </c>
    </row>
    <row r="806" spans="1:14" x14ac:dyDescent="0.2">
      <c r="A806" t="s">
        <v>12</v>
      </c>
      <c r="B806" t="s">
        <v>166</v>
      </c>
      <c r="C806" t="s">
        <v>57</v>
      </c>
      <c r="D806" t="s">
        <v>7</v>
      </c>
      <c r="E806" t="s">
        <v>8</v>
      </c>
      <c r="F806" s="5">
        <v>44378</v>
      </c>
      <c r="G806">
        <v>624101388</v>
      </c>
      <c r="H806" s="5">
        <v>44408</v>
      </c>
      <c r="I806">
        <v>4324</v>
      </c>
      <c r="J806" s="8">
        <v>154.06</v>
      </c>
      <c r="K806" s="8">
        <v>90.93</v>
      </c>
      <c r="L806" s="8">
        <v>666155.43999999994</v>
      </c>
      <c r="M806" s="8">
        <v>393181.32</v>
      </c>
      <c r="N806" s="8">
        <v>272974.12</v>
      </c>
    </row>
    <row r="807" spans="1:14" x14ac:dyDescent="0.2">
      <c r="A807" t="s">
        <v>20</v>
      </c>
      <c r="B807" t="s">
        <v>183</v>
      </c>
      <c r="C807" t="s">
        <v>14</v>
      </c>
      <c r="D807" t="s">
        <v>3</v>
      </c>
      <c r="E807" t="s">
        <v>8</v>
      </c>
      <c r="F807" s="5">
        <v>44149</v>
      </c>
      <c r="G807">
        <v>551653850</v>
      </c>
      <c r="H807" s="5">
        <v>43831</v>
      </c>
      <c r="I807">
        <v>5488</v>
      </c>
      <c r="J807" s="8">
        <v>205.7</v>
      </c>
      <c r="K807" s="8">
        <v>117.11</v>
      </c>
      <c r="L807" s="8">
        <v>1128881.6000000001</v>
      </c>
      <c r="M807" s="8">
        <v>642699.68000000005</v>
      </c>
      <c r="N807" s="8">
        <v>486181.92</v>
      </c>
    </row>
    <row r="808" spans="1:14" x14ac:dyDescent="0.2">
      <c r="A808" t="s">
        <v>0</v>
      </c>
      <c r="B808" t="s">
        <v>74</v>
      </c>
      <c r="C808" t="s">
        <v>36</v>
      </c>
      <c r="D808" t="s">
        <v>3</v>
      </c>
      <c r="E808" t="s">
        <v>15</v>
      </c>
      <c r="F808" s="5">
        <v>43185</v>
      </c>
      <c r="G808">
        <v>272182691</v>
      </c>
      <c r="H808" s="5">
        <v>43220</v>
      </c>
      <c r="I808">
        <v>3762</v>
      </c>
      <c r="J808" s="8">
        <v>421.89</v>
      </c>
      <c r="K808" s="8">
        <v>364.69</v>
      </c>
      <c r="L808" s="8">
        <v>1587150.18</v>
      </c>
      <c r="M808" s="8">
        <v>1371963.78</v>
      </c>
      <c r="N808" s="8">
        <v>215186.4</v>
      </c>
    </row>
    <row r="809" spans="1:14" x14ac:dyDescent="0.2">
      <c r="A809" t="s">
        <v>9</v>
      </c>
      <c r="B809" t="s">
        <v>164</v>
      </c>
      <c r="C809" t="s">
        <v>29</v>
      </c>
      <c r="D809" t="s">
        <v>3</v>
      </c>
      <c r="E809" t="s">
        <v>4</v>
      </c>
      <c r="F809" s="5">
        <v>42538</v>
      </c>
      <c r="G809">
        <v>823236739</v>
      </c>
      <c r="H809" s="5">
        <v>42583</v>
      </c>
      <c r="I809">
        <v>2900</v>
      </c>
      <c r="J809" s="8">
        <v>651.21</v>
      </c>
      <c r="K809" s="8">
        <v>524.96</v>
      </c>
      <c r="L809" s="8">
        <v>1888509</v>
      </c>
      <c r="M809" s="8">
        <v>1522384</v>
      </c>
      <c r="N809" s="8">
        <v>366125</v>
      </c>
    </row>
    <row r="810" spans="1:14" x14ac:dyDescent="0.2">
      <c r="A810" t="s">
        <v>26</v>
      </c>
      <c r="B810" t="s">
        <v>136</v>
      </c>
      <c r="C810" t="s">
        <v>19</v>
      </c>
      <c r="D810" t="s">
        <v>7</v>
      </c>
      <c r="E810" t="s">
        <v>15</v>
      </c>
      <c r="F810" s="5">
        <v>43801</v>
      </c>
      <c r="G810">
        <v>162677323</v>
      </c>
      <c r="H810" s="5">
        <v>43476</v>
      </c>
      <c r="I810">
        <v>8690</v>
      </c>
      <c r="J810" s="8">
        <v>81.73</v>
      </c>
      <c r="K810" s="8">
        <v>56.67</v>
      </c>
      <c r="L810" s="8">
        <v>710233.7</v>
      </c>
      <c r="M810" s="8">
        <v>492462.3</v>
      </c>
      <c r="N810" s="8">
        <v>217771.4</v>
      </c>
    </row>
    <row r="811" spans="1:14" x14ac:dyDescent="0.2">
      <c r="A811" t="s">
        <v>0</v>
      </c>
      <c r="B811" t="s">
        <v>147</v>
      </c>
      <c r="C811" t="s">
        <v>65</v>
      </c>
      <c r="D811" t="s">
        <v>3</v>
      </c>
      <c r="E811" t="s">
        <v>4</v>
      </c>
      <c r="F811" s="5">
        <v>43614</v>
      </c>
      <c r="G811">
        <v>818678271</v>
      </c>
      <c r="H811" s="5">
        <v>43641</v>
      </c>
      <c r="I811">
        <v>3948</v>
      </c>
      <c r="J811" s="8">
        <v>668.27</v>
      </c>
      <c r="K811" s="8">
        <v>502.54</v>
      </c>
      <c r="L811" s="8">
        <v>2638329.96</v>
      </c>
      <c r="M811" s="8">
        <v>1984027.92</v>
      </c>
      <c r="N811" s="8">
        <v>654302.04</v>
      </c>
    </row>
    <row r="812" spans="1:14" x14ac:dyDescent="0.2">
      <c r="A812" t="s">
        <v>9</v>
      </c>
      <c r="B812" t="s">
        <v>118</v>
      </c>
      <c r="C812" t="s">
        <v>45</v>
      </c>
      <c r="D812" t="s">
        <v>7</v>
      </c>
      <c r="E812" t="s">
        <v>15</v>
      </c>
      <c r="F812" s="5">
        <v>42080</v>
      </c>
      <c r="G812">
        <v>439725911</v>
      </c>
      <c r="H812" s="5">
        <v>42101</v>
      </c>
      <c r="I812">
        <v>3524</v>
      </c>
      <c r="J812" s="8">
        <v>9.33</v>
      </c>
      <c r="K812" s="8">
        <v>6.92</v>
      </c>
      <c r="L812" s="8">
        <v>32878.92</v>
      </c>
      <c r="M812" s="8">
        <v>24386.080000000002</v>
      </c>
      <c r="N812" s="8">
        <v>8492.84</v>
      </c>
    </row>
    <row r="813" spans="1:14" x14ac:dyDescent="0.2">
      <c r="A813" t="s">
        <v>12</v>
      </c>
      <c r="B813" t="s">
        <v>146</v>
      </c>
      <c r="C813" t="s">
        <v>11</v>
      </c>
      <c r="D813" t="s">
        <v>7</v>
      </c>
      <c r="E813" t="s">
        <v>23</v>
      </c>
      <c r="F813" s="5">
        <v>42691</v>
      </c>
      <c r="G813">
        <v>344619071</v>
      </c>
      <c r="H813" s="5">
        <v>42720</v>
      </c>
      <c r="I813">
        <v>9296</v>
      </c>
      <c r="J813" s="8">
        <v>47.45</v>
      </c>
      <c r="K813" s="8">
        <v>31.79</v>
      </c>
      <c r="L813" s="8">
        <v>441095.2</v>
      </c>
      <c r="M813" s="8">
        <v>295519.84000000003</v>
      </c>
      <c r="N813" s="8">
        <v>145575.35999999999</v>
      </c>
    </row>
    <row r="814" spans="1:14" x14ac:dyDescent="0.2">
      <c r="A814" t="s">
        <v>26</v>
      </c>
      <c r="B814" t="s">
        <v>186</v>
      </c>
      <c r="C814" t="s">
        <v>2</v>
      </c>
      <c r="D814" t="s">
        <v>7</v>
      </c>
      <c r="E814" t="s">
        <v>4</v>
      </c>
      <c r="F814" s="5">
        <v>42755</v>
      </c>
      <c r="G814">
        <v>572469079</v>
      </c>
      <c r="H814" s="5">
        <v>42772</v>
      </c>
      <c r="I814">
        <v>5177</v>
      </c>
      <c r="J814" s="8">
        <v>255.28</v>
      </c>
      <c r="K814" s="8">
        <v>159.41999999999999</v>
      </c>
      <c r="L814" s="8">
        <v>1321584.56</v>
      </c>
      <c r="M814" s="8">
        <v>825317.34</v>
      </c>
      <c r="N814" s="8">
        <v>496267.22</v>
      </c>
    </row>
    <row r="815" spans="1:14" x14ac:dyDescent="0.2">
      <c r="A815" t="s">
        <v>26</v>
      </c>
      <c r="B815" t="s">
        <v>200</v>
      </c>
      <c r="C815" t="s">
        <v>11</v>
      </c>
      <c r="D815" t="s">
        <v>7</v>
      </c>
      <c r="E815" t="s">
        <v>4</v>
      </c>
      <c r="F815" s="5">
        <v>44430</v>
      </c>
      <c r="G815">
        <v>332699763</v>
      </c>
      <c r="H815" s="5">
        <v>44474</v>
      </c>
      <c r="I815">
        <v>2108</v>
      </c>
      <c r="J815" s="8">
        <v>47.45</v>
      </c>
      <c r="K815" s="8">
        <v>31.79</v>
      </c>
      <c r="L815" s="8">
        <v>100024.6</v>
      </c>
      <c r="M815" s="8">
        <v>67013.320000000007</v>
      </c>
      <c r="N815" s="8">
        <v>33011.279999999999</v>
      </c>
    </row>
    <row r="816" spans="1:14" x14ac:dyDescent="0.2">
      <c r="A816" t="s">
        <v>9</v>
      </c>
      <c r="B816" t="s">
        <v>110</v>
      </c>
      <c r="C816" t="s">
        <v>6</v>
      </c>
      <c r="D816" t="s">
        <v>3</v>
      </c>
      <c r="E816" t="s">
        <v>23</v>
      </c>
      <c r="F816" s="5">
        <v>44105</v>
      </c>
      <c r="G816">
        <v>255047452</v>
      </c>
      <c r="H816" s="5">
        <v>44134</v>
      </c>
      <c r="I816">
        <v>3064</v>
      </c>
      <c r="J816" s="8">
        <v>152.58000000000001</v>
      </c>
      <c r="K816" s="8">
        <v>97.44</v>
      </c>
      <c r="L816" s="8">
        <v>467505.12</v>
      </c>
      <c r="M816" s="8">
        <v>298556.15999999997</v>
      </c>
      <c r="N816" s="8">
        <v>168948.96</v>
      </c>
    </row>
    <row r="817" spans="1:14" x14ac:dyDescent="0.2">
      <c r="A817" t="s">
        <v>20</v>
      </c>
      <c r="B817" t="s">
        <v>71</v>
      </c>
      <c r="C817" t="s">
        <v>31</v>
      </c>
      <c r="D817" t="s">
        <v>3</v>
      </c>
      <c r="E817" t="s">
        <v>23</v>
      </c>
      <c r="F817" s="5">
        <v>43334</v>
      </c>
      <c r="G817">
        <v>139560973</v>
      </c>
      <c r="H817" s="5">
        <v>43364</v>
      </c>
      <c r="I817">
        <v>8048</v>
      </c>
      <c r="J817" s="8">
        <v>437.2</v>
      </c>
      <c r="K817" s="8">
        <v>263.33</v>
      </c>
      <c r="L817" s="8">
        <v>3518585.6</v>
      </c>
      <c r="M817" s="8">
        <v>2119279.84</v>
      </c>
      <c r="N817" s="8">
        <v>1399305.76</v>
      </c>
    </row>
    <row r="818" spans="1:14" x14ac:dyDescent="0.2">
      <c r="A818" t="s">
        <v>17</v>
      </c>
      <c r="B818" t="s">
        <v>176</v>
      </c>
      <c r="C818" t="s">
        <v>22</v>
      </c>
      <c r="D818" t="s">
        <v>3</v>
      </c>
      <c r="E818" t="s">
        <v>4</v>
      </c>
      <c r="F818" s="5">
        <v>44057</v>
      </c>
      <c r="G818">
        <v>306601655</v>
      </c>
      <c r="H818" s="5">
        <v>44076</v>
      </c>
      <c r="I818">
        <v>9098</v>
      </c>
      <c r="J818" s="8">
        <v>109.28</v>
      </c>
      <c r="K818" s="8">
        <v>35.840000000000003</v>
      </c>
      <c r="L818" s="8">
        <v>994229.44</v>
      </c>
      <c r="M818" s="8">
        <v>326072.32000000001</v>
      </c>
      <c r="N818" s="8">
        <v>668157.12</v>
      </c>
    </row>
    <row r="819" spans="1:14" x14ac:dyDescent="0.2">
      <c r="A819" t="s">
        <v>12</v>
      </c>
      <c r="B819" t="s">
        <v>162</v>
      </c>
      <c r="C819" t="s">
        <v>11</v>
      </c>
      <c r="D819" t="s">
        <v>7</v>
      </c>
      <c r="E819" t="s">
        <v>4</v>
      </c>
      <c r="F819" s="5">
        <v>43257</v>
      </c>
      <c r="G819">
        <v>246843326</v>
      </c>
      <c r="H819" s="5">
        <v>43263</v>
      </c>
      <c r="I819">
        <v>5280</v>
      </c>
      <c r="J819" s="8">
        <v>47.45</v>
      </c>
      <c r="K819" s="8">
        <v>31.79</v>
      </c>
      <c r="L819" s="8">
        <v>250536</v>
      </c>
      <c r="M819" s="8">
        <v>167851.2</v>
      </c>
      <c r="N819" s="8">
        <v>82684.800000000003</v>
      </c>
    </row>
    <row r="820" spans="1:14" x14ac:dyDescent="0.2">
      <c r="A820" t="s">
        <v>12</v>
      </c>
      <c r="B820" t="s">
        <v>108</v>
      </c>
      <c r="C820" t="s">
        <v>29</v>
      </c>
      <c r="D820" t="s">
        <v>3</v>
      </c>
      <c r="E820" t="s">
        <v>4</v>
      </c>
      <c r="F820" s="5">
        <v>43732</v>
      </c>
      <c r="G820">
        <v>871272313</v>
      </c>
      <c r="H820" s="5">
        <v>43747</v>
      </c>
      <c r="I820">
        <v>7694</v>
      </c>
      <c r="J820" s="8">
        <v>651.21</v>
      </c>
      <c r="K820" s="8">
        <v>524.96</v>
      </c>
      <c r="L820" s="8">
        <v>5010409.74</v>
      </c>
      <c r="M820" s="8">
        <v>4039042.24</v>
      </c>
      <c r="N820" s="8">
        <v>971367.5</v>
      </c>
    </row>
    <row r="821" spans="1:14" x14ac:dyDescent="0.2">
      <c r="A821" t="s">
        <v>0</v>
      </c>
      <c r="B821" t="s">
        <v>5</v>
      </c>
      <c r="C821" t="s">
        <v>45</v>
      </c>
      <c r="D821" t="s">
        <v>3</v>
      </c>
      <c r="E821" t="s">
        <v>4</v>
      </c>
      <c r="F821" s="5">
        <v>42590</v>
      </c>
      <c r="G821">
        <v>461187446</v>
      </c>
      <c r="H821" s="5">
        <v>42596</v>
      </c>
      <c r="I821">
        <v>4469</v>
      </c>
      <c r="J821" s="8">
        <v>9.33</v>
      </c>
      <c r="K821" s="8">
        <v>6.92</v>
      </c>
      <c r="L821" s="8">
        <v>41695.769999999997</v>
      </c>
      <c r="M821" s="8">
        <v>30925.48</v>
      </c>
      <c r="N821" s="8">
        <v>10770.29</v>
      </c>
    </row>
    <row r="822" spans="1:14" x14ac:dyDescent="0.2">
      <c r="A822" t="s">
        <v>26</v>
      </c>
      <c r="B822" t="s">
        <v>100</v>
      </c>
      <c r="C822" t="s">
        <v>31</v>
      </c>
      <c r="D822" t="s">
        <v>7</v>
      </c>
      <c r="E822" t="s">
        <v>4</v>
      </c>
      <c r="F822" s="5">
        <v>42022</v>
      </c>
      <c r="G822">
        <v>518200051</v>
      </c>
      <c r="H822" s="5">
        <v>42026</v>
      </c>
      <c r="I822">
        <v>5766</v>
      </c>
      <c r="J822" s="8">
        <v>437.2</v>
      </c>
      <c r="K822" s="8">
        <v>263.33</v>
      </c>
      <c r="L822" s="8">
        <v>2520895.2000000002</v>
      </c>
      <c r="M822" s="8">
        <v>1518360.78</v>
      </c>
      <c r="N822" s="8">
        <v>1002534.42</v>
      </c>
    </row>
    <row r="823" spans="1:14" x14ac:dyDescent="0.2">
      <c r="A823" t="s">
        <v>26</v>
      </c>
      <c r="B823" t="s">
        <v>139</v>
      </c>
      <c r="C823" t="s">
        <v>11</v>
      </c>
      <c r="D823" t="s">
        <v>7</v>
      </c>
      <c r="E823" t="s">
        <v>4</v>
      </c>
      <c r="F823" s="5">
        <v>43646</v>
      </c>
      <c r="G823">
        <v>814233958</v>
      </c>
      <c r="H823" s="5">
        <v>43669</v>
      </c>
      <c r="I823">
        <v>8777</v>
      </c>
      <c r="J823" s="8">
        <v>47.45</v>
      </c>
      <c r="K823" s="8">
        <v>31.79</v>
      </c>
      <c r="L823" s="8">
        <v>416468.65</v>
      </c>
      <c r="M823" s="8">
        <v>279020.83</v>
      </c>
      <c r="N823" s="8">
        <v>137447.82</v>
      </c>
    </row>
    <row r="824" spans="1:14" x14ac:dyDescent="0.2">
      <c r="A824" t="s">
        <v>12</v>
      </c>
      <c r="B824" t="s">
        <v>146</v>
      </c>
      <c r="C824" t="s">
        <v>31</v>
      </c>
      <c r="D824" t="s">
        <v>7</v>
      </c>
      <c r="E824" t="s">
        <v>23</v>
      </c>
      <c r="F824" s="5">
        <v>42893</v>
      </c>
      <c r="G824">
        <v>741525495</v>
      </c>
      <c r="H824" s="5">
        <v>42932</v>
      </c>
      <c r="I824">
        <v>2727</v>
      </c>
      <c r="J824" s="8">
        <v>437.2</v>
      </c>
      <c r="K824" s="8">
        <v>263.33</v>
      </c>
      <c r="L824" s="8">
        <v>1192244.3999999999</v>
      </c>
      <c r="M824" s="8">
        <v>718100.91</v>
      </c>
      <c r="N824" s="8">
        <v>474143.49</v>
      </c>
    </row>
    <row r="825" spans="1:14" x14ac:dyDescent="0.2">
      <c r="A825" t="s">
        <v>9</v>
      </c>
      <c r="B825" t="s">
        <v>106</v>
      </c>
      <c r="C825" t="s">
        <v>36</v>
      </c>
      <c r="D825" t="s">
        <v>7</v>
      </c>
      <c r="E825" t="s">
        <v>8</v>
      </c>
      <c r="F825" s="5">
        <v>43277</v>
      </c>
      <c r="G825">
        <v>662623488</v>
      </c>
      <c r="H825" s="5">
        <v>43292</v>
      </c>
      <c r="I825">
        <v>3870</v>
      </c>
      <c r="J825" s="8">
        <v>421.89</v>
      </c>
      <c r="K825" s="8">
        <v>364.69</v>
      </c>
      <c r="L825" s="8">
        <v>1632714.3</v>
      </c>
      <c r="M825" s="8">
        <v>1411350.3</v>
      </c>
      <c r="N825" s="8">
        <v>221364</v>
      </c>
    </row>
    <row r="826" spans="1:14" x14ac:dyDescent="0.2">
      <c r="A826" t="s">
        <v>9</v>
      </c>
      <c r="B826" t="s">
        <v>69</v>
      </c>
      <c r="C826" t="s">
        <v>57</v>
      </c>
      <c r="D826" t="s">
        <v>7</v>
      </c>
      <c r="E826" t="s">
        <v>4</v>
      </c>
      <c r="F826" s="5">
        <v>42391</v>
      </c>
      <c r="G826">
        <v>560389268</v>
      </c>
      <c r="H826" s="5">
        <v>42422</v>
      </c>
      <c r="I826">
        <v>492</v>
      </c>
      <c r="J826" s="8">
        <v>154.06</v>
      </c>
      <c r="K826" s="8">
        <v>90.93</v>
      </c>
      <c r="L826" s="8">
        <v>75797.52</v>
      </c>
      <c r="M826" s="8">
        <v>44737.56</v>
      </c>
      <c r="N826" s="8">
        <v>31059.96</v>
      </c>
    </row>
    <row r="827" spans="1:14" x14ac:dyDescent="0.2">
      <c r="A827" t="s">
        <v>17</v>
      </c>
      <c r="B827" t="s">
        <v>18</v>
      </c>
      <c r="C827" t="s">
        <v>45</v>
      </c>
      <c r="D827" t="s">
        <v>7</v>
      </c>
      <c r="E827" t="s">
        <v>8</v>
      </c>
      <c r="F827" s="5">
        <v>42259</v>
      </c>
      <c r="G827">
        <v>487996661</v>
      </c>
      <c r="H827" s="5">
        <v>42260</v>
      </c>
      <c r="I827">
        <v>7911</v>
      </c>
      <c r="J827" s="8">
        <v>9.33</v>
      </c>
      <c r="K827" s="8">
        <v>6.92</v>
      </c>
      <c r="L827" s="8">
        <v>73809.63</v>
      </c>
      <c r="M827" s="8">
        <v>54744.12</v>
      </c>
      <c r="N827" s="8">
        <v>19065.509999999998</v>
      </c>
    </row>
    <row r="828" spans="1:14" x14ac:dyDescent="0.2">
      <c r="A828" t="s">
        <v>39</v>
      </c>
      <c r="B828" t="s">
        <v>196</v>
      </c>
      <c r="C828" t="s">
        <v>57</v>
      </c>
      <c r="D828" t="s">
        <v>3</v>
      </c>
      <c r="E828" t="s">
        <v>15</v>
      </c>
      <c r="F828" s="5">
        <v>42214</v>
      </c>
      <c r="G828">
        <v>118931996</v>
      </c>
      <c r="H828" s="5">
        <v>42220</v>
      </c>
      <c r="I828">
        <v>3475</v>
      </c>
      <c r="J828" s="8">
        <v>154.06</v>
      </c>
      <c r="K828" s="8">
        <v>90.93</v>
      </c>
      <c r="L828" s="8">
        <v>535358.5</v>
      </c>
      <c r="M828" s="8">
        <v>315981.75</v>
      </c>
      <c r="N828" s="8">
        <v>219376.75</v>
      </c>
    </row>
    <row r="829" spans="1:14" x14ac:dyDescent="0.2">
      <c r="A829" t="s">
        <v>26</v>
      </c>
      <c r="B829" t="s">
        <v>27</v>
      </c>
      <c r="C829" t="s">
        <v>31</v>
      </c>
      <c r="D829" t="s">
        <v>3</v>
      </c>
      <c r="E829" t="s">
        <v>15</v>
      </c>
      <c r="F829" s="5">
        <v>42059</v>
      </c>
      <c r="G829">
        <v>996994102</v>
      </c>
      <c r="H829" s="5">
        <v>42073</v>
      </c>
      <c r="I829">
        <v>1565</v>
      </c>
      <c r="J829" s="8">
        <v>437.2</v>
      </c>
      <c r="K829" s="8">
        <v>263.33</v>
      </c>
      <c r="L829" s="8">
        <v>684218</v>
      </c>
      <c r="M829" s="8">
        <v>412111.45</v>
      </c>
      <c r="N829" s="8">
        <v>272106.55</v>
      </c>
    </row>
    <row r="830" spans="1:14" x14ac:dyDescent="0.2">
      <c r="A830" t="s">
        <v>12</v>
      </c>
      <c r="B830" t="s">
        <v>150</v>
      </c>
      <c r="C830" t="s">
        <v>19</v>
      </c>
      <c r="D830" t="s">
        <v>3</v>
      </c>
      <c r="E830" t="s">
        <v>8</v>
      </c>
      <c r="F830" s="5">
        <v>43444</v>
      </c>
      <c r="G830">
        <v>686294305</v>
      </c>
      <c r="H830" s="5">
        <v>43449</v>
      </c>
      <c r="I830">
        <v>8591</v>
      </c>
      <c r="J830" s="8">
        <v>81.73</v>
      </c>
      <c r="K830" s="8">
        <v>56.67</v>
      </c>
      <c r="L830" s="8">
        <v>702142.43</v>
      </c>
      <c r="M830" s="8">
        <v>486851.97</v>
      </c>
      <c r="N830" s="8">
        <v>215290.46</v>
      </c>
    </row>
    <row r="831" spans="1:14" x14ac:dyDescent="0.2">
      <c r="A831" t="s">
        <v>20</v>
      </c>
      <c r="B831" t="s">
        <v>168</v>
      </c>
      <c r="C831" t="s">
        <v>2</v>
      </c>
      <c r="D831" t="s">
        <v>7</v>
      </c>
      <c r="E831" t="s">
        <v>8</v>
      </c>
      <c r="F831" s="5">
        <v>44106</v>
      </c>
      <c r="G831">
        <v>421256434</v>
      </c>
      <c r="H831" s="5">
        <v>44155</v>
      </c>
      <c r="I831">
        <v>7995</v>
      </c>
      <c r="J831" s="8">
        <v>255.28</v>
      </c>
      <c r="K831" s="8">
        <v>159.41999999999999</v>
      </c>
      <c r="L831" s="8">
        <v>2040963.6</v>
      </c>
      <c r="M831" s="8">
        <v>1274562.8999999999</v>
      </c>
      <c r="N831" s="8">
        <v>766400.7</v>
      </c>
    </row>
    <row r="832" spans="1:14" x14ac:dyDescent="0.2">
      <c r="A832" t="s">
        <v>12</v>
      </c>
      <c r="B832" t="s">
        <v>195</v>
      </c>
      <c r="C832" t="s">
        <v>45</v>
      </c>
      <c r="D832" t="s">
        <v>3</v>
      </c>
      <c r="E832" t="s">
        <v>15</v>
      </c>
      <c r="F832" s="5">
        <v>42012</v>
      </c>
      <c r="G832">
        <v>156616818</v>
      </c>
      <c r="H832" s="5">
        <v>42039</v>
      </c>
      <c r="I832">
        <v>5252</v>
      </c>
      <c r="J832" s="8">
        <v>9.33</v>
      </c>
      <c r="K832" s="8">
        <v>6.92</v>
      </c>
      <c r="L832" s="8">
        <v>49001.16</v>
      </c>
      <c r="M832" s="8">
        <v>36343.839999999997</v>
      </c>
      <c r="N832" s="8">
        <v>12657.32</v>
      </c>
    </row>
    <row r="833" spans="1:14" x14ac:dyDescent="0.2">
      <c r="A833" t="s">
        <v>12</v>
      </c>
      <c r="B833" t="s">
        <v>180</v>
      </c>
      <c r="C833" t="s">
        <v>57</v>
      </c>
      <c r="D833" t="s">
        <v>3</v>
      </c>
      <c r="E833" t="s">
        <v>8</v>
      </c>
      <c r="F833" s="5">
        <v>44676</v>
      </c>
      <c r="G833">
        <v>817424285</v>
      </c>
      <c r="H833" s="5">
        <v>44687</v>
      </c>
      <c r="I833">
        <v>2866</v>
      </c>
      <c r="J833" s="8">
        <v>154.06</v>
      </c>
      <c r="K833" s="8">
        <v>90.93</v>
      </c>
      <c r="L833" s="8">
        <v>441535.96</v>
      </c>
      <c r="M833" s="8">
        <v>260605.38</v>
      </c>
      <c r="N833" s="8">
        <v>180930.58</v>
      </c>
    </row>
    <row r="834" spans="1:14" x14ac:dyDescent="0.2">
      <c r="A834" t="s">
        <v>26</v>
      </c>
      <c r="B834" t="s">
        <v>27</v>
      </c>
      <c r="C834" t="s">
        <v>14</v>
      </c>
      <c r="D834" t="s">
        <v>7</v>
      </c>
      <c r="E834" t="s">
        <v>4</v>
      </c>
      <c r="F834" s="5">
        <v>44922</v>
      </c>
      <c r="G834">
        <v>249040162</v>
      </c>
      <c r="H834" s="5">
        <v>44593</v>
      </c>
      <c r="I834">
        <v>5373</v>
      </c>
      <c r="J834" s="8">
        <v>205.7</v>
      </c>
      <c r="K834" s="8">
        <v>117.11</v>
      </c>
      <c r="L834" s="8">
        <v>1105226.1000000001</v>
      </c>
      <c r="M834" s="8">
        <v>629232.03</v>
      </c>
      <c r="N834" s="8">
        <v>475994.07</v>
      </c>
    </row>
    <row r="835" spans="1:14" x14ac:dyDescent="0.2">
      <c r="A835" t="s">
        <v>9</v>
      </c>
      <c r="B835" t="s">
        <v>154</v>
      </c>
      <c r="C835" t="s">
        <v>29</v>
      </c>
      <c r="D835" t="s">
        <v>7</v>
      </c>
      <c r="E835" t="s">
        <v>8</v>
      </c>
      <c r="F835" s="5">
        <v>44389</v>
      </c>
      <c r="G835">
        <v>867138278</v>
      </c>
      <c r="H835" s="5">
        <v>44412</v>
      </c>
      <c r="I835">
        <v>4341</v>
      </c>
      <c r="J835" s="8">
        <v>651.21</v>
      </c>
      <c r="K835" s="8">
        <v>524.96</v>
      </c>
      <c r="L835" s="8">
        <v>2826902.61</v>
      </c>
      <c r="M835" s="8">
        <v>2278851.36</v>
      </c>
      <c r="N835" s="8">
        <v>548051.25</v>
      </c>
    </row>
    <row r="836" spans="1:14" x14ac:dyDescent="0.2">
      <c r="A836" t="s">
        <v>26</v>
      </c>
      <c r="B836" t="s">
        <v>187</v>
      </c>
      <c r="C836" t="s">
        <v>11</v>
      </c>
      <c r="D836" t="s">
        <v>7</v>
      </c>
      <c r="E836" t="s">
        <v>15</v>
      </c>
      <c r="F836" s="5">
        <v>42026</v>
      </c>
      <c r="G836">
        <v>207704961</v>
      </c>
      <c r="H836" s="5">
        <v>42033</v>
      </c>
      <c r="I836">
        <v>3368</v>
      </c>
      <c r="J836" s="8">
        <v>47.45</v>
      </c>
      <c r="K836" s="8">
        <v>31.79</v>
      </c>
      <c r="L836" s="8">
        <v>159811.6</v>
      </c>
      <c r="M836" s="8">
        <v>107068.72</v>
      </c>
      <c r="N836" s="8">
        <v>52742.879999999997</v>
      </c>
    </row>
    <row r="837" spans="1:14" x14ac:dyDescent="0.2">
      <c r="A837" t="s">
        <v>0</v>
      </c>
      <c r="B837" t="s">
        <v>138</v>
      </c>
      <c r="C837" t="s">
        <v>57</v>
      </c>
      <c r="D837" t="s">
        <v>7</v>
      </c>
      <c r="E837" t="s">
        <v>23</v>
      </c>
      <c r="F837" s="5">
        <v>43251</v>
      </c>
      <c r="G837">
        <v>377039039</v>
      </c>
      <c r="H837" s="5">
        <v>43265</v>
      </c>
      <c r="I837">
        <v>3085</v>
      </c>
      <c r="J837" s="8">
        <v>154.06</v>
      </c>
      <c r="K837" s="8">
        <v>90.93</v>
      </c>
      <c r="L837" s="8">
        <v>475275.1</v>
      </c>
      <c r="M837" s="8">
        <v>280519.05</v>
      </c>
      <c r="N837" s="8">
        <v>194756.05</v>
      </c>
    </row>
    <row r="838" spans="1:14" x14ac:dyDescent="0.2">
      <c r="A838" t="s">
        <v>12</v>
      </c>
      <c r="B838" t="s">
        <v>137</v>
      </c>
      <c r="C838" t="s">
        <v>14</v>
      </c>
      <c r="D838" t="s">
        <v>7</v>
      </c>
      <c r="E838" t="s">
        <v>23</v>
      </c>
      <c r="F838" s="5">
        <v>44217</v>
      </c>
      <c r="G838">
        <v>401751840</v>
      </c>
      <c r="H838" s="5">
        <v>44248</v>
      </c>
      <c r="I838">
        <v>6152</v>
      </c>
      <c r="J838" s="8">
        <v>205.7</v>
      </c>
      <c r="K838" s="8">
        <v>117.11</v>
      </c>
      <c r="L838" s="8">
        <v>1265466.3999999999</v>
      </c>
      <c r="M838" s="8">
        <v>720460.72</v>
      </c>
      <c r="N838" s="8">
        <v>545005.68000000005</v>
      </c>
    </row>
    <row r="839" spans="1:14" x14ac:dyDescent="0.2">
      <c r="A839" t="s">
        <v>26</v>
      </c>
      <c r="B839" t="s">
        <v>200</v>
      </c>
      <c r="C839" t="s">
        <v>22</v>
      </c>
      <c r="D839" t="s">
        <v>7</v>
      </c>
      <c r="E839" t="s">
        <v>15</v>
      </c>
      <c r="F839" s="5">
        <v>44309</v>
      </c>
      <c r="G839">
        <v>278767192</v>
      </c>
      <c r="H839" s="5">
        <v>44341</v>
      </c>
      <c r="I839">
        <v>2262</v>
      </c>
      <c r="J839" s="8">
        <v>109.28</v>
      </c>
      <c r="K839" s="8">
        <v>35.840000000000003</v>
      </c>
      <c r="L839" s="8">
        <v>247191.36</v>
      </c>
      <c r="M839" s="8">
        <v>81070.080000000002</v>
      </c>
      <c r="N839" s="8">
        <v>166121.28</v>
      </c>
    </row>
    <row r="840" spans="1:14" x14ac:dyDescent="0.2">
      <c r="A840" t="s">
        <v>9</v>
      </c>
      <c r="B840" t="s">
        <v>49</v>
      </c>
      <c r="C840" t="s">
        <v>65</v>
      </c>
      <c r="D840" t="s">
        <v>3</v>
      </c>
      <c r="E840" t="s">
        <v>23</v>
      </c>
      <c r="F840" s="5">
        <v>43459</v>
      </c>
      <c r="G840">
        <v>525321424</v>
      </c>
      <c r="H840" s="5">
        <v>43465</v>
      </c>
      <c r="I840">
        <v>3138</v>
      </c>
      <c r="J840" s="8">
        <v>668.27</v>
      </c>
      <c r="K840" s="8">
        <v>502.54</v>
      </c>
      <c r="L840" s="8">
        <v>2097031.26</v>
      </c>
      <c r="M840" s="8">
        <v>1576970.52</v>
      </c>
      <c r="N840" s="8">
        <v>520060.74</v>
      </c>
    </row>
    <row r="841" spans="1:14" x14ac:dyDescent="0.2">
      <c r="A841" t="s">
        <v>20</v>
      </c>
      <c r="B841" t="s">
        <v>52</v>
      </c>
      <c r="C841" t="s">
        <v>57</v>
      </c>
      <c r="D841" t="s">
        <v>3</v>
      </c>
      <c r="E841" t="s">
        <v>23</v>
      </c>
      <c r="F841" s="5">
        <v>44413</v>
      </c>
      <c r="G841">
        <v>828963363</v>
      </c>
      <c r="H841" s="5">
        <v>44445</v>
      </c>
      <c r="I841">
        <v>7535</v>
      </c>
      <c r="J841" s="8">
        <v>154.06</v>
      </c>
      <c r="K841" s="8">
        <v>90.93</v>
      </c>
      <c r="L841" s="8">
        <v>1160842.1000000001</v>
      </c>
      <c r="M841" s="8">
        <v>685157.55</v>
      </c>
      <c r="N841" s="8">
        <v>475684.55</v>
      </c>
    </row>
    <row r="842" spans="1:14" x14ac:dyDescent="0.2">
      <c r="A842" t="s">
        <v>9</v>
      </c>
      <c r="B842" t="s">
        <v>110</v>
      </c>
      <c r="C842" t="s">
        <v>22</v>
      </c>
      <c r="D842" t="s">
        <v>3</v>
      </c>
      <c r="E842" t="s">
        <v>23</v>
      </c>
      <c r="F842" s="5">
        <v>43261</v>
      </c>
      <c r="G842">
        <v>497554337</v>
      </c>
      <c r="H842" s="5">
        <v>43309</v>
      </c>
      <c r="I842">
        <v>6240</v>
      </c>
      <c r="J842" s="8">
        <v>109.28</v>
      </c>
      <c r="K842" s="8">
        <v>35.840000000000003</v>
      </c>
      <c r="L842" s="8">
        <v>681907.19999999995</v>
      </c>
      <c r="M842" s="8">
        <v>223641.60000000001</v>
      </c>
      <c r="N842" s="8">
        <v>458265.59999999998</v>
      </c>
    </row>
    <row r="843" spans="1:14" x14ac:dyDescent="0.2">
      <c r="A843" t="s">
        <v>26</v>
      </c>
      <c r="B843" t="s">
        <v>100</v>
      </c>
      <c r="C843" t="s">
        <v>45</v>
      </c>
      <c r="D843" t="s">
        <v>7</v>
      </c>
      <c r="E843" t="s">
        <v>4</v>
      </c>
      <c r="F843" s="5">
        <v>44338</v>
      </c>
      <c r="G843">
        <v>709268176</v>
      </c>
      <c r="H843" s="5">
        <v>44372</v>
      </c>
      <c r="I843">
        <v>7070</v>
      </c>
      <c r="J843" s="8">
        <v>9.33</v>
      </c>
      <c r="K843" s="8">
        <v>6.92</v>
      </c>
      <c r="L843" s="8">
        <v>65963.100000000006</v>
      </c>
      <c r="M843" s="8">
        <v>48924.4</v>
      </c>
      <c r="N843" s="8">
        <v>17038.7</v>
      </c>
    </row>
    <row r="844" spans="1:14" x14ac:dyDescent="0.2">
      <c r="A844" t="s">
        <v>17</v>
      </c>
      <c r="B844" t="s">
        <v>47</v>
      </c>
      <c r="C844" t="s">
        <v>6</v>
      </c>
      <c r="D844" t="s">
        <v>7</v>
      </c>
      <c r="E844" t="s">
        <v>15</v>
      </c>
      <c r="F844" s="5">
        <v>43129</v>
      </c>
      <c r="G844">
        <v>462591207</v>
      </c>
      <c r="H844" s="5">
        <v>43160</v>
      </c>
      <c r="I844">
        <v>9873</v>
      </c>
      <c r="J844" s="8">
        <v>152.58000000000001</v>
      </c>
      <c r="K844" s="8">
        <v>97.44</v>
      </c>
      <c r="L844" s="8">
        <v>1506422.34</v>
      </c>
      <c r="M844" s="8">
        <v>962025.12</v>
      </c>
      <c r="N844" s="8">
        <v>544397.22</v>
      </c>
    </row>
    <row r="845" spans="1:14" x14ac:dyDescent="0.2">
      <c r="A845" t="s">
        <v>9</v>
      </c>
      <c r="B845" t="s">
        <v>192</v>
      </c>
      <c r="C845" t="s">
        <v>19</v>
      </c>
      <c r="D845" t="s">
        <v>7</v>
      </c>
      <c r="E845" t="s">
        <v>4</v>
      </c>
      <c r="F845" s="5">
        <v>42475</v>
      </c>
      <c r="G845">
        <v>626322257</v>
      </c>
      <c r="H845" s="5">
        <v>42495</v>
      </c>
      <c r="I845">
        <v>1529</v>
      </c>
      <c r="J845" s="8">
        <v>81.73</v>
      </c>
      <c r="K845" s="8">
        <v>56.67</v>
      </c>
      <c r="L845" s="8">
        <v>124965.17</v>
      </c>
      <c r="M845" s="8">
        <v>86648.43</v>
      </c>
      <c r="N845" s="8">
        <v>38316.74</v>
      </c>
    </row>
    <row r="846" spans="1:14" x14ac:dyDescent="0.2">
      <c r="A846" t="s">
        <v>20</v>
      </c>
      <c r="B846" t="s">
        <v>120</v>
      </c>
      <c r="C846" t="s">
        <v>57</v>
      </c>
      <c r="D846" t="s">
        <v>7</v>
      </c>
      <c r="E846" t="s">
        <v>4</v>
      </c>
      <c r="F846" s="5">
        <v>44144</v>
      </c>
      <c r="G846">
        <v>789572656</v>
      </c>
      <c r="H846" s="5">
        <v>44189</v>
      </c>
      <c r="I846">
        <v>950</v>
      </c>
      <c r="J846" s="8">
        <v>154.06</v>
      </c>
      <c r="K846" s="8">
        <v>90.93</v>
      </c>
      <c r="L846" s="8">
        <v>146357</v>
      </c>
      <c r="M846" s="8">
        <v>86383.5</v>
      </c>
      <c r="N846" s="8">
        <v>59973.5</v>
      </c>
    </row>
    <row r="847" spans="1:14" x14ac:dyDescent="0.2">
      <c r="A847" t="s">
        <v>9</v>
      </c>
      <c r="B847" t="s">
        <v>80</v>
      </c>
      <c r="C847" t="s">
        <v>2</v>
      </c>
      <c r="D847" t="s">
        <v>7</v>
      </c>
      <c r="E847" t="s">
        <v>8</v>
      </c>
      <c r="F847" s="5">
        <v>44217</v>
      </c>
      <c r="G847">
        <v>611766231</v>
      </c>
      <c r="H847" s="5">
        <v>44253</v>
      </c>
      <c r="I847">
        <v>4077</v>
      </c>
      <c r="J847" s="8">
        <v>255.28</v>
      </c>
      <c r="K847" s="8">
        <v>159.41999999999999</v>
      </c>
      <c r="L847" s="8">
        <v>1040776.56</v>
      </c>
      <c r="M847" s="8">
        <v>649955.34</v>
      </c>
      <c r="N847" s="8">
        <v>390821.22</v>
      </c>
    </row>
    <row r="848" spans="1:14" x14ac:dyDescent="0.2">
      <c r="A848" t="s">
        <v>0</v>
      </c>
      <c r="B848" t="s">
        <v>160</v>
      </c>
      <c r="C848" t="s">
        <v>29</v>
      </c>
      <c r="D848" t="s">
        <v>7</v>
      </c>
      <c r="E848" t="s">
        <v>8</v>
      </c>
      <c r="F848" s="5">
        <v>44429</v>
      </c>
      <c r="G848">
        <v>272639310</v>
      </c>
      <c r="H848" s="5">
        <v>44468</v>
      </c>
      <c r="I848">
        <v>8885</v>
      </c>
      <c r="J848" s="8">
        <v>651.21</v>
      </c>
      <c r="K848" s="8">
        <v>524.96</v>
      </c>
      <c r="L848" s="8">
        <v>5786000.8499999996</v>
      </c>
      <c r="M848" s="8">
        <v>4664269.5999999996</v>
      </c>
      <c r="N848" s="8">
        <v>1121731.25</v>
      </c>
    </row>
    <row r="849" spans="1:14" x14ac:dyDescent="0.2">
      <c r="A849" t="s">
        <v>0</v>
      </c>
      <c r="B849" t="s">
        <v>160</v>
      </c>
      <c r="C849" t="s">
        <v>45</v>
      </c>
      <c r="D849" t="s">
        <v>3</v>
      </c>
      <c r="E849" t="s">
        <v>23</v>
      </c>
      <c r="F849" s="5">
        <v>44065</v>
      </c>
      <c r="G849">
        <v>922240722</v>
      </c>
      <c r="H849" s="5">
        <v>44103</v>
      </c>
      <c r="I849">
        <v>379</v>
      </c>
      <c r="J849" s="8">
        <v>9.33</v>
      </c>
      <c r="K849" s="8">
        <v>6.92</v>
      </c>
      <c r="L849" s="8">
        <v>3536.07</v>
      </c>
      <c r="M849" s="8">
        <v>2622.68</v>
      </c>
      <c r="N849" s="8">
        <v>913.39</v>
      </c>
    </row>
    <row r="850" spans="1:14" x14ac:dyDescent="0.2">
      <c r="A850" t="s">
        <v>9</v>
      </c>
      <c r="B850" t="s">
        <v>49</v>
      </c>
      <c r="C850" t="s">
        <v>2</v>
      </c>
      <c r="D850" t="s">
        <v>7</v>
      </c>
      <c r="E850" t="s">
        <v>23</v>
      </c>
      <c r="F850" s="5">
        <v>43527</v>
      </c>
      <c r="G850">
        <v>630931794</v>
      </c>
      <c r="H850" s="5">
        <v>43556</v>
      </c>
      <c r="I850">
        <v>5593</v>
      </c>
      <c r="J850" s="8">
        <v>255.28</v>
      </c>
      <c r="K850" s="8">
        <v>159.41999999999999</v>
      </c>
      <c r="L850" s="8">
        <v>1427781.04</v>
      </c>
      <c r="M850" s="8">
        <v>891636.06</v>
      </c>
      <c r="N850" s="8">
        <v>536144.98</v>
      </c>
    </row>
    <row r="851" spans="1:14" x14ac:dyDescent="0.2">
      <c r="A851" t="s">
        <v>9</v>
      </c>
      <c r="B851" t="s">
        <v>69</v>
      </c>
      <c r="C851" t="s">
        <v>29</v>
      </c>
      <c r="D851" t="s">
        <v>7</v>
      </c>
      <c r="E851" t="s">
        <v>15</v>
      </c>
      <c r="F851" s="5">
        <v>42798</v>
      </c>
      <c r="G851">
        <v>239386355</v>
      </c>
      <c r="H851" s="5">
        <v>42845</v>
      </c>
      <c r="I851">
        <v>8597</v>
      </c>
      <c r="J851" s="8">
        <v>651.21</v>
      </c>
      <c r="K851" s="8">
        <v>524.96</v>
      </c>
      <c r="L851" s="8">
        <v>5598452.3700000001</v>
      </c>
      <c r="M851" s="8">
        <v>4513081.12</v>
      </c>
      <c r="N851" s="8">
        <v>1085371.25</v>
      </c>
    </row>
    <row r="852" spans="1:14" x14ac:dyDescent="0.2">
      <c r="A852" t="s">
        <v>12</v>
      </c>
      <c r="B852" t="s">
        <v>195</v>
      </c>
      <c r="C852" t="s">
        <v>22</v>
      </c>
      <c r="D852" t="s">
        <v>3</v>
      </c>
      <c r="E852" t="s">
        <v>8</v>
      </c>
      <c r="F852" s="5">
        <v>43292</v>
      </c>
      <c r="G852">
        <v>208590734</v>
      </c>
      <c r="H852" s="5">
        <v>43331</v>
      </c>
      <c r="I852">
        <v>5488</v>
      </c>
      <c r="J852" s="8">
        <v>109.28</v>
      </c>
      <c r="K852" s="8">
        <v>35.840000000000003</v>
      </c>
      <c r="L852" s="8">
        <v>599728.64000000001</v>
      </c>
      <c r="M852" s="8">
        <v>196689.92000000001</v>
      </c>
      <c r="N852" s="8">
        <v>403038.71999999997</v>
      </c>
    </row>
    <row r="853" spans="1:14" x14ac:dyDescent="0.2">
      <c r="A853" t="s">
        <v>26</v>
      </c>
      <c r="B853" t="s">
        <v>109</v>
      </c>
      <c r="C853" t="s">
        <v>19</v>
      </c>
      <c r="D853" t="s">
        <v>7</v>
      </c>
      <c r="E853" t="s">
        <v>4</v>
      </c>
      <c r="F853" s="5">
        <v>42038</v>
      </c>
      <c r="G853">
        <v>169843757</v>
      </c>
      <c r="H853" s="5">
        <v>42082</v>
      </c>
      <c r="I853">
        <v>9397</v>
      </c>
      <c r="J853" s="8">
        <v>81.73</v>
      </c>
      <c r="K853" s="8">
        <v>56.67</v>
      </c>
      <c r="L853" s="8">
        <v>768016.81</v>
      </c>
      <c r="M853" s="8">
        <v>532527.99</v>
      </c>
      <c r="N853" s="8">
        <v>235488.82</v>
      </c>
    </row>
    <row r="854" spans="1:14" x14ac:dyDescent="0.2">
      <c r="A854" t="s">
        <v>12</v>
      </c>
      <c r="B854" t="s">
        <v>129</v>
      </c>
      <c r="C854" t="s">
        <v>14</v>
      </c>
      <c r="D854" t="s">
        <v>3</v>
      </c>
      <c r="E854" t="s">
        <v>23</v>
      </c>
      <c r="F854" s="5">
        <v>43344</v>
      </c>
      <c r="G854">
        <v>274756753</v>
      </c>
      <c r="H854" s="5">
        <v>43352</v>
      </c>
      <c r="I854">
        <v>5484</v>
      </c>
      <c r="J854" s="8">
        <v>205.7</v>
      </c>
      <c r="K854" s="8">
        <v>117.11</v>
      </c>
      <c r="L854" s="8">
        <v>1128058.8</v>
      </c>
      <c r="M854" s="8">
        <v>642231.24</v>
      </c>
      <c r="N854" s="8">
        <v>485827.56</v>
      </c>
    </row>
    <row r="855" spans="1:14" x14ac:dyDescent="0.2">
      <c r="A855" t="s">
        <v>17</v>
      </c>
      <c r="B855" t="s">
        <v>86</v>
      </c>
      <c r="C855" t="s">
        <v>19</v>
      </c>
      <c r="D855" t="s">
        <v>3</v>
      </c>
      <c r="E855" t="s">
        <v>23</v>
      </c>
      <c r="F855" s="5">
        <v>43788</v>
      </c>
      <c r="G855">
        <v>745253551</v>
      </c>
      <c r="H855" s="5">
        <v>43811</v>
      </c>
      <c r="I855">
        <v>5942</v>
      </c>
      <c r="J855" s="8">
        <v>81.73</v>
      </c>
      <c r="K855" s="8">
        <v>56.67</v>
      </c>
      <c r="L855" s="8">
        <v>485639.66</v>
      </c>
      <c r="M855" s="8">
        <v>336733.14</v>
      </c>
      <c r="N855" s="8">
        <v>148906.51999999999</v>
      </c>
    </row>
    <row r="856" spans="1:14" x14ac:dyDescent="0.2">
      <c r="A856" t="s">
        <v>26</v>
      </c>
      <c r="B856" t="s">
        <v>200</v>
      </c>
      <c r="C856" t="s">
        <v>14</v>
      </c>
      <c r="D856" t="s">
        <v>3</v>
      </c>
      <c r="E856" t="s">
        <v>8</v>
      </c>
      <c r="F856" s="5">
        <v>43266</v>
      </c>
      <c r="G856">
        <v>523570477</v>
      </c>
      <c r="H856" s="5">
        <v>43304</v>
      </c>
      <c r="I856">
        <v>4994</v>
      </c>
      <c r="J856" s="8">
        <v>205.7</v>
      </c>
      <c r="K856" s="8">
        <v>117.11</v>
      </c>
      <c r="L856" s="8">
        <v>1027265.8</v>
      </c>
      <c r="M856" s="8">
        <v>584847.34</v>
      </c>
      <c r="N856" s="8">
        <v>442418.46</v>
      </c>
    </row>
    <row r="857" spans="1:14" x14ac:dyDescent="0.2">
      <c r="A857" t="s">
        <v>12</v>
      </c>
      <c r="B857" t="s">
        <v>73</v>
      </c>
      <c r="C857" t="s">
        <v>6</v>
      </c>
      <c r="D857" t="s">
        <v>3</v>
      </c>
      <c r="E857" t="s">
        <v>23</v>
      </c>
      <c r="F857" s="5">
        <v>42134</v>
      </c>
      <c r="G857">
        <v>422256362</v>
      </c>
      <c r="H857" s="5">
        <v>42178</v>
      </c>
      <c r="I857">
        <v>3896</v>
      </c>
      <c r="J857" s="8">
        <v>152.58000000000001</v>
      </c>
      <c r="K857" s="8">
        <v>97.44</v>
      </c>
      <c r="L857" s="8">
        <v>594451.68000000005</v>
      </c>
      <c r="M857" s="8">
        <v>379626.23999999999</v>
      </c>
      <c r="N857" s="8">
        <v>214825.44</v>
      </c>
    </row>
    <row r="858" spans="1:14" x14ac:dyDescent="0.2">
      <c r="A858" t="s">
        <v>9</v>
      </c>
      <c r="B858" t="s">
        <v>173</v>
      </c>
      <c r="C858" t="s">
        <v>65</v>
      </c>
      <c r="D858" t="s">
        <v>7</v>
      </c>
      <c r="E858" t="s">
        <v>4</v>
      </c>
      <c r="F858" s="5">
        <v>42603</v>
      </c>
      <c r="G858">
        <v>874172532</v>
      </c>
      <c r="H858" s="5">
        <v>42645</v>
      </c>
      <c r="I858">
        <v>5933</v>
      </c>
      <c r="J858" s="8">
        <v>668.27</v>
      </c>
      <c r="K858" s="8">
        <v>502.54</v>
      </c>
      <c r="L858" s="8">
        <v>3964845.91</v>
      </c>
      <c r="M858" s="8">
        <v>2981569.82</v>
      </c>
      <c r="N858" s="8">
        <v>983276.09</v>
      </c>
    </row>
    <row r="859" spans="1:14" x14ac:dyDescent="0.2">
      <c r="A859" t="s">
        <v>20</v>
      </c>
      <c r="B859" t="s">
        <v>185</v>
      </c>
      <c r="C859" t="s">
        <v>65</v>
      </c>
      <c r="D859" t="s">
        <v>7</v>
      </c>
      <c r="E859" t="s">
        <v>8</v>
      </c>
      <c r="F859" s="5">
        <v>42234</v>
      </c>
      <c r="G859">
        <v>582492816</v>
      </c>
      <c r="H859" s="5">
        <v>42258</v>
      </c>
      <c r="I859">
        <v>1423</v>
      </c>
      <c r="J859" s="8">
        <v>668.27</v>
      </c>
      <c r="K859" s="8">
        <v>502.54</v>
      </c>
      <c r="L859" s="8">
        <v>950948.21</v>
      </c>
      <c r="M859" s="8">
        <v>715114.42</v>
      </c>
      <c r="N859" s="8">
        <v>235833.79</v>
      </c>
    </row>
    <row r="860" spans="1:14" x14ac:dyDescent="0.2">
      <c r="A860" t="s">
        <v>9</v>
      </c>
      <c r="B860" t="s">
        <v>178</v>
      </c>
      <c r="C860" t="s">
        <v>19</v>
      </c>
      <c r="D860" t="s">
        <v>7</v>
      </c>
      <c r="E860" t="s">
        <v>8</v>
      </c>
      <c r="F860" s="5">
        <v>44823</v>
      </c>
      <c r="G860">
        <v>570703542</v>
      </c>
      <c r="H860" s="5">
        <v>44868</v>
      </c>
      <c r="I860">
        <v>2715</v>
      </c>
      <c r="J860" s="8">
        <v>81.73</v>
      </c>
      <c r="K860" s="8">
        <v>56.67</v>
      </c>
      <c r="L860" s="8">
        <v>221896.95</v>
      </c>
      <c r="M860" s="8">
        <v>153859.04999999999</v>
      </c>
      <c r="N860" s="8">
        <v>68037.899999999994</v>
      </c>
    </row>
    <row r="861" spans="1:14" x14ac:dyDescent="0.2">
      <c r="A861" t="s">
        <v>9</v>
      </c>
      <c r="B861" t="s">
        <v>134</v>
      </c>
      <c r="C861" t="s">
        <v>31</v>
      </c>
      <c r="D861" t="s">
        <v>3</v>
      </c>
      <c r="E861" t="s">
        <v>4</v>
      </c>
      <c r="F861" s="5">
        <v>44094</v>
      </c>
      <c r="G861">
        <v>132603538</v>
      </c>
      <c r="H861" s="5">
        <v>44141</v>
      </c>
      <c r="I861">
        <v>9188</v>
      </c>
      <c r="J861" s="8">
        <v>437.2</v>
      </c>
      <c r="K861" s="8">
        <v>263.33</v>
      </c>
      <c r="L861" s="8">
        <v>4016993.6</v>
      </c>
      <c r="M861" s="8">
        <v>2419476.04</v>
      </c>
      <c r="N861" s="8">
        <v>1597517.56</v>
      </c>
    </row>
    <row r="862" spans="1:14" x14ac:dyDescent="0.2">
      <c r="A862" t="s">
        <v>0</v>
      </c>
      <c r="B862" t="s">
        <v>5</v>
      </c>
      <c r="C862" t="s">
        <v>14</v>
      </c>
      <c r="D862" t="s">
        <v>7</v>
      </c>
      <c r="E862" t="s">
        <v>4</v>
      </c>
      <c r="F862" s="5">
        <v>44854</v>
      </c>
      <c r="G862">
        <v>882304131</v>
      </c>
      <c r="H862" s="5">
        <v>44890</v>
      </c>
      <c r="I862">
        <v>2254</v>
      </c>
      <c r="J862" s="8">
        <v>205.7</v>
      </c>
      <c r="K862" s="8">
        <v>117.11</v>
      </c>
      <c r="L862" s="8">
        <v>463647.8</v>
      </c>
      <c r="M862" s="8">
        <v>263965.94</v>
      </c>
      <c r="N862" s="8">
        <v>199681.86</v>
      </c>
    </row>
    <row r="863" spans="1:14" x14ac:dyDescent="0.2">
      <c r="A863" t="s">
        <v>17</v>
      </c>
      <c r="B863" t="s">
        <v>176</v>
      </c>
      <c r="C863" t="s">
        <v>2</v>
      </c>
      <c r="D863" t="s">
        <v>3</v>
      </c>
      <c r="E863" t="s">
        <v>4</v>
      </c>
      <c r="F863" s="5">
        <v>43144</v>
      </c>
      <c r="G863">
        <v>904229152</v>
      </c>
      <c r="H863" s="5">
        <v>43150</v>
      </c>
      <c r="I863">
        <v>355</v>
      </c>
      <c r="J863" s="8">
        <v>255.28</v>
      </c>
      <c r="K863" s="8">
        <v>159.41999999999999</v>
      </c>
      <c r="L863" s="8">
        <v>90624.4</v>
      </c>
      <c r="M863" s="8">
        <v>56594.1</v>
      </c>
      <c r="N863" s="8">
        <v>34030.300000000003</v>
      </c>
    </row>
    <row r="864" spans="1:14" x14ac:dyDescent="0.2">
      <c r="A864" t="s">
        <v>17</v>
      </c>
      <c r="B864" t="s">
        <v>86</v>
      </c>
      <c r="C864" t="s">
        <v>29</v>
      </c>
      <c r="D864" t="s">
        <v>7</v>
      </c>
      <c r="E864" t="s">
        <v>15</v>
      </c>
      <c r="F864" s="5">
        <v>44626</v>
      </c>
      <c r="G864">
        <v>603114926</v>
      </c>
      <c r="H864" s="5">
        <v>44642</v>
      </c>
      <c r="I864">
        <v>3964</v>
      </c>
      <c r="J864" s="8">
        <v>651.21</v>
      </c>
      <c r="K864" s="8">
        <v>524.96</v>
      </c>
      <c r="L864" s="8">
        <v>2581396.44</v>
      </c>
      <c r="M864" s="8">
        <v>2080941.44</v>
      </c>
      <c r="N864" s="8">
        <v>500455</v>
      </c>
    </row>
    <row r="865" spans="1:14" x14ac:dyDescent="0.2">
      <c r="A865" t="s">
        <v>26</v>
      </c>
      <c r="B865" t="s">
        <v>142</v>
      </c>
      <c r="C865" t="s">
        <v>6</v>
      </c>
      <c r="D865" t="s">
        <v>3</v>
      </c>
      <c r="E865" t="s">
        <v>23</v>
      </c>
      <c r="F865" s="5">
        <v>43120</v>
      </c>
      <c r="G865">
        <v>454010283</v>
      </c>
      <c r="H865" s="5">
        <v>43130</v>
      </c>
      <c r="I865">
        <v>587</v>
      </c>
      <c r="J865" s="8">
        <v>152.58000000000001</v>
      </c>
      <c r="K865" s="8">
        <v>97.44</v>
      </c>
      <c r="L865" s="8">
        <v>89564.46</v>
      </c>
      <c r="M865" s="8">
        <v>57197.279999999999</v>
      </c>
      <c r="N865" s="8">
        <v>32367.18</v>
      </c>
    </row>
    <row r="866" spans="1:14" x14ac:dyDescent="0.2">
      <c r="A866" t="s">
        <v>9</v>
      </c>
      <c r="B866" t="s">
        <v>10</v>
      </c>
      <c r="C866" t="s">
        <v>36</v>
      </c>
      <c r="D866" t="s">
        <v>7</v>
      </c>
      <c r="E866" t="s">
        <v>15</v>
      </c>
      <c r="F866" s="5">
        <v>44414</v>
      </c>
      <c r="G866">
        <v>552276551</v>
      </c>
      <c r="H866" s="5">
        <v>44463</v>
      </c>
      <c r="I866">
        <v>9759</v>
      </c>
      <c r="J866" s="8">
        <v>421.89</v>
      </c>
      <c r="K866" s="8">
        <v>364.69</v>
      </c>
      <c r="L866" s="8">
        <v>4117224.51</v>
      </c>
      <c r="M866" s="8">
        <v>3559009.71</v>
      </c>
      <c r="N866" s="8">
        <v>558214.80000000005</v>
      </c>
    </row>
    <row r="867" spans="1:14" x14ac:dyDescent="0.2">
      <c r="A867" t="s">
        <v>9</v>
      </c>
      <c r="B867" t="s">
        <v>164</v>
      </c>
      <c r="C867" t="s">
        <v>6</v>
      </c>
      <c r="D867" t="s">
        <v>7</v>
      </c>
      <c r="E867" t="s">
        <v>4</v>
      </c>
      <c r="F867" s="5">
        <v>42451</v>
      </c>
      <c r="G867">
        <v>163587558</v>
      </c>
      <c r="H867" s="5">
        <v>42479</v>
      </c>
      <c r="I867">
        <v>8048</v>
      </c>
      <c r="J867" s="8">
        <v>152.58000000000001</v>
      </c>
      <c r="K867" s="8">
        <v>97.44</v>
      </c>
      <c r="L867" s="8">
        <v>1227963.8400000001</v>
      </c>
      <c r="M867" s="8">
        <v>784197.12</v>
      </c>
      <c r="N867" s="8">
        <v>443766.72</v>
      </c>
    </row>
    <row r="868" spans="1:14" x14ac:dyDescent="0.2">
      <c r="A868" t="s">
        <v>0</v>
      </c>
      <c r="B868" t="s">
        <v>101</v>
      </c>
      <c r="C868" t="s">
        <v>11</v>
      </c>
      <c r="D868" t="s">
        <v>7</v>
      </c>
      <c r="E868" t="s">
        <v>4</v>
      </c>
      <c r="F868" s="5">
        <v>43877</v>
      </c>
      <c r="G868">
        <v>873929631</v>
      </c>
      <c r="H868" s="5">
        <v>43886</v>
      </c>
      <c r="I868">
        <v>4053</v>
      </c>
      <c r="J868" s="8">
        <v>47.45</v>
      </c>
      <c r="K868" s="8">
        <v>31.79</v>
      </c>
      <c r="L868" s="8">
        <v>192314.85</v>
      </c>
      <c r="M868" s="8">
        <v>128844.87</v>
      </c>
      <c r="N868" s="8">
        <v>63469.98</v>
      </c>
    </row>
    <row r="869" spans="1:14" x14ac:dyDescent="0.2">
      <c r="A869" t="s">
        <v>26</v>
      </c>
      <c r="B869" t="s">
        <v>64</v>
      </c>
      <c r="C869" t="s">
        <v>14</v>
      </c>
      <c r="D869" t="s">
        <v>3</v>
      </c>
      <c r="E869" t="s">
        <v>15</v>
      </c>
      <c r="F869" s="5">
        <v>44222</v>
      </c>
      <c r="G869">
        <v>739601600</v>
      </c>
      <c r="H869" s="5">
        <v>44265</v>
      </c>
      <c r="I869">
        <v>3404</v>
      </c>
      <c r="J869" s="8">
        <v>205.7</v>
      </c>
      <c r="K869" s="8">
        <v>117.11</v>
      </c>
      <c r="L869" s="8">
        <v>700202.8</v>
      </c>
      <c r="M869" s="8">
        <v>398642.44</v>
      </c>
      <c r="N869" s="8">
        <v>301560.36</v>
      </c>
    </row>
    <row r="870" spans="1:14" x14ac:dyDescent="0.2">
      <c r="A870" t="s">
        <v>26</v>
      </c>
      <c r="B870" t="s">
        <v>77</v>
      </c>
      <c r="C870" t="s">
        <v>31</v>
      </c>
      <c r="D870" t="s">
        <v>3</v>
      </c>
      <c r="E870" t="s">
        <v>4</v>
      </c>
      <c r="F870" s="5">
        <v>44829</v>
      </c>
      <c r="G870">
        <v>137214791</v>
      </c>
      <c r="H870" s="5">
        <v>44867</v>
      </c>
      <c r="I870">
        <v>3761</v>
      </c>
      <c r="J870" s="8">
        <v>437.2</v>
      </c>
      <c r="K870" s="8">
        <v>263.33</v>
      </c>
      <c r="L870" s="8">
        <v>1644309.2</v>
      </c>
      <c r="M870" s="8">
        <v>990384.13</v>
      </c>
      <c r="N870" s="8">
        <v>653925.06999999995</v>
      </c>
    </row>
    <row r="871" spans="1:14" x14ac:dyDescent="0.2">
      <c r="A871" t="s">
        <v>26</v>
      </c>
      <c r="B871" t="s">
        <v>122</v>
      </c>
      <c r="C871" t="s">
        <v>45</v>
      </c>
      <c r="D871" t="s">
        <v>7</v>
      </c>
      <c r="E871" t="s">
        <v>8</v>
      </c>
      <c r="F871" s="5">
        <v>43703</v>
      </c>
      <c r="G871">
        <v>413693034</v>
      </c>
      <c r="H871" s="5">
        <v>43751</v>
      </c>
      <c r="I871">
        <v>9817</v>
      </c>
      <c r="J871" s="8">
        <v>9.33</v>
      </c>
      <c r="K871" s="8">
        <v>6.92</v>
      </c>
      <c r="L871" s="8">
        <v>91592.61</v>
      </c>
      <c r="M871" s="8">
        <v>67933.64</v>
      </c>
      <c r="N871" s="8">
        <v>23658.97</v>
      </c>
    </row>
    <row r="872" spans="1:14" x14ac:dyDescent="0.2">
      <c r="A872" t="s">
        <v>12</v>
      </c>
      <c r="B872" t="s">
        <v>61</v>
      </c>
      <c r="C872" t="s">
        <v>45</v>
      </c>
      <c r="D872" t="s">
        <v>7</v>
      </c>
      <c r="E872" t="s">
        <v>23</v>
      </c>
      <c r="F872" s="5">
        <v>42315</v>
      </c>
      <c r="G872">
        <v>736272656</v>
      </c>
      <c r="H872" s="5">
        <v>42350</v>
      </c>
      <c r="I872">
        <v>8296</v>
      </c>
      <c r="J872" s="8">
        <v>9.33</v>
      </c>
      <c r="K872" s="8">
        <v>6.92</v>
      </c>
      <c r="L872" s="8">
        <v>77401.679999999993</v>
      </c>
      <c r="M872" s="8">
        <v>57408.32</v>
      </c>
      <c r="N872" s="8">
        <v>19993.36</v>
      </c>
    </row>
    <row r="873" spans="1:14" x14ac:dyDescent="0.2">
      <c r="A873" t="s">
        <v>26</v>
      </c>
      <c r="B873" t="s">
        <v>77</v>
      </c>
      <c r="C873" t="s">
        <v>2</v>
      </c>
      <c r="D873" t="s">
        <v>7</v>
      </c>
      <c r="E873" t="s">
        <v>15</v>
      </c>
      <c r="F873" s="5">
        <v>44791</v>
      </c>
      <c r="G873">
        <v>342502486</v>
      </c>
      <c r="H873" s="5">
        <v>44791</v>
      </c>
      <c r="I873">
        <v>2952</v>
      </c>
      <c r="J873" s="8">
        <v>255.28</v>
      </c>
      <c r="K873" s="8">
        <v>159.41999999999999</v>
      </c>
      <c r="L873" s="8">
        <v>753586.56</v>
      </c>
      <c r="M873" s="8">
        <v>470607.84</v>
      </c>
      <c r="N873" s="8">
        <v>282978.71999999997</v>
      </c>
    </row>
    <row r="874" spans="1:14" x14ac:dyDescent="0.2">
      <c r="A874" t="s">
        <v>0</v>
      </c>
      <c r="B874" t="s">
        <v>74</v>
      </c>
      <c r="C874" t="s">
        <v>31</v>
      </c>
      <c r="D874" t="s">
        <v>7</v>
      </c>
      <c r="E874" t="s">
        <v>15</v>
      </c>
      <c r="F874" s="5">
        <v>42033</v>
      </c>
      <c r="G874">
        <v>790243852</v>
      </c>
      <c r="H874" s="5">
        <v>42045</v>
      </c>
      <c r="I874">
        <v>9572</v>
      </c>
      <c r="J874" s="8">
        <v>437.2</v>
      </c>
      <c r="K874" s="8">
        <v>263.33</v>
      </c>
      <c r="L874" s="8">
        <v>4184878.4</v>
      </c>
      <c r="M874" s="8">
        <v>2520594.7599999998</v>
      </c>
      <c r="N874" s="8">
        <v>1664283.64</v>
      </c>
    </row>
    <row r="875" spans="1:14" x14ac:dyDescent="0.2">
      <c r="A875" t="s">
        <v>12</v>
      </c>
      <c r="B875" t="s">
        <v>32</v>
      </c>
      <c r="C875" t="s">
        <v>19</v>
      </c>
      <c r="D875" t="s">
        <v>3</v>
      </c>
      <c r="E875" t="s">
        <v>4</v>
      </c>
      <c r="F875" s="5">
        <v>43564</v>
      </c>
      <c r="G875">
        <v>107670581</v>
      </c>
      <c r="H875" s="5">
        <v>43586</v>
      </c>
      <c r="I875">
        <v>972</v>
      </c>
      <c r="J875" s="8">
        <v>81.73</v>
      </c>
      <c r="K875" s="8">
        <v>56.67</v>
      </c>
      <c r="L875" s="8">
        <v>79441.56</v>
      </c>
      <c r="M875" s="8">
        <v>55083.24</v>
      </c>
      <c r="N875" s="8">
        <v>24358.32</v>
      </c>
    </row>
    <row r="876" spans="1:14" x14ac:dyDescent="0.2">
      <c r="A876" t="s">
        <v>20</v>
      </c>
      <c r="B876" t="s">
        <v>181</v>
      </c>
      <c r="C876" t="s">
        <v>65</v>
      </c>
      <c r="D876" t="s">
        <v>3</v>
      </c>
      <c r="E876" t="s">
        <v>23</v>
      </c>
      <c r="F876" s="5">
        <v>43489</v>
      </c>
      <c r="G876">
        <v>443269002</v>
      </c>
      <c r="H876" s="5">
        <v>43537</v>
      </c>
      <c r="I876">
        <v>2003</v>
      </c>
      <c r="J876" s="8">
        <v>668.27</v>
      </c>
      <c r="K876" s="8">
        <v>502.54</v>
      </c>
      <c r="L876" s="8">
        <v>1338544.81</v>
      </c>
      <c r="M876" s="8">
        <v>1006587.62</v>
      </c>
      <c r="N876" s="8">
        <v>331957.19</v>
      </c>
    </row>
    <row r="877" spans="1:14" x14ac:dyDescent="0.2">
      <c r="A877" t="s">
        <v>9</v>
      </c>
      <c r="B877" t="s">
        <v>177</v>
      </c>
      <c r="C877" t="s">
        <v>2</v>
      </c>
      <c r="D877" t="s">
        <v>7</v>
      </c>
      <c r="E877" t="s">
        <v>4</v>
      </c>
      <c r="F877" s="5">
        <v>43840</v>
      </c>
      <c r="G877">
        <v>415837943</v>
      </c>
      <c r="H877" s="5">
        <v>43884</v>
      </c>
      <c r="I877">
        <v>4543</v>
      </c>
      <c r="J877" s="8">
        <v>255.28</v>
      </c>
      <c r="K877" s="8">
        <v>159.41999999999999</v>
      </c>
      <c r="L877" s="8">
        <v>1159737.04</v>
      </c>
      <c r="M877" s="8">
        <v>724245.06</v>
      </c>
      <c r="N877" s="8">
        <v>435491.98</v>
      </c>
    </row>
    <row r="878" spans="1:14" x14ac:dyDescent="0.2">
      <c r="A878" t="s">
        <v>20</v>
      </c>
      <c r="B878" t="s">
        <v>185</v>
      </c>
      <c r="C878" t="s">
        <v>11</v>
      </c>
      <c r="D878" t="s">
        <v>7</v>
      </c>
      <c r="E878" t="s">
        <v>15</v>
      </c>
      <c r="F878" s="5">
        <v>42498</v>
      </c>
      <c r="G878">
        <v>964488732</v>
      </c>
      <c r="H878" s="5">
        <v>42527</v>
      </c>
      <c r="I878">
        <v>2504</v>
      </c>
      <c r="J878" s="8">
        <v>47.45</v>
      </c>
      <c r="K878" s="8">
        <v>31.79</v>
      </c>
      <c r="L878" s="8">
        <v>118814.8</v>
      </c>
      <c r="M878" s="8">
        <v>79602.16</v>
      </c>
      <c r="N878" s="8">
        <v>39212.639999999999</v>
      </c>
    </row>
    <row r="879" spans="1:14" x14ac:dyDescent="0.2">
      <c r="A879" t="s">
        <v>9</v>
      </c>
      <c r="B879" t="s">
        <v>134</v>
      </c>
      <c r="C879" t="s">
        <v>2</v>
      </c>
      <c r="D879" t="s">
        <v>7</v>
      </c>
      <c r="E879" t="s">
        <v>23</v>
      </c>
      <c r="F879" s="5">
        <v>43237</v>
      </c>
      <c r="G879">
        <v>398645198</v>
      </c>
      <c r="H879" s="5">
        <v>43246</v>
      </c>
      <c r="I879">
        <v>6828</v>
      </c>
      <c r="J879" s="8">
        <v>255.28</v>
      </c>
      <c r="K879" s="8">
        <v>159.41999999999999</v>
      </c>
      <c r="L879" s="8">
        <v>1743051.84</v>
      </c>
      <c r="M879" s="8">
        <v>1088519.76</v>
      </c>
      <c r="N879" s="8">
        <v>654532.07999999996</v>
      </c>
    </row>
    <row r="880" spans="1:14" x14ac:dyDescent="0.2">
      <c r="A880" t="s">
        <v>26</v>
      </c>
      <c r="B880" t="s">
        <v>100</v>
      </c>
      <c r="C880" t="s">
        <v>45</v>
      </c>
      <c r="D880" t="s">
        <v>3</v>
      </c>
      <c r="E880" t="s">
        <v>8</v>
      </c>
      <c r="F880" s="5">
        <v>44796</v>
      </c>
      <c r="G880">
        <v>248043668</v>
      </c>
      <c r="H880" s="5">
        <v>44802</v>
      </c>
      <c r="I880">
        <v>488</v>
      </c>
      <c r="J880" s="8">
        <v>9.33</v>
      </c>
      <c r="K880" s="8">
        <v>6.92</v>
      </c>
      <c r="L880" s="8">
        <v>4553.04</v>
      </c>
      <c r="M880" s="8">
        <v>3376.96</v>
      </c>
      <c r="N880" s="8">
        <v>1176.08</v>
      </c>
    </row>
    <row r="881" spans="1:14" x14ac:dyDescent="0.2">
      <c r="A881" t="s">
        <v>39</v>
      </c>
      <c r="B881" t="s">
        <v>205</v>
      </c>
      <c r="C881" t="s">
        <v>31</v>
      </c>
      <c r="D881" t="s">
        <v>3</v>
      </c>
      <c r="E881" t="s">
        <v>8</v>
      </c>
      <c r="F881" s="5">
        <v>43301</v>
      </c>
      <c r="G881">
        <v>312732970</v>
      </c>
      <c r="H881" s="5">
        <v>43329</v>
      </c>
      <c r="I881">
        <v>3490</v>
      </c>
      <c r="J881" s="8">
        <v>437.2</v>
      </c>
      <c r="K881" s="8">
        <v>263.33</v>
      </c>
      <c r="L881" s="8">
        <v>1525828</v>
      </c>
      <c r="M881" s="8">
        <v>919021.7</v>
      </c>
      <c r="N881" s="8">
        <v>606806.30000000005</v>
      </c>
    </row>
    <row r="882" spans="1:14" x14ac:dyDescent="0.2">
      <c r="A882" t="s">
        <v>9</v>
      </c>
      <c r="B882" t="s">
        <v>91</v>
      </c>
      <c r="C882" t="s">
        <v>19</v>
      </c>
      <c r="D882" t="s">
        <v>7</v>
      </c>
      <c r="E882" t="s">
        <v>23</v>
      </c>
      <c r="F882" s="5">
        <v>43771</v>
      </c>
      <c r="G882">
        <v>913074433</v>
      </c>
      <c r="H882" s="5">
        <v>43816</v>
      </c>
      <c r="I882">
        <v>7870</v>
      </c>
      <c r="J882" s="8">
        <v>81.73</v>
      </c>
      <c r="K882" s="8">
        <v>56.67</v>
      </c>
      <c r="L882" s="8">
        <v>643215.1</v>
      </c>
      <c r="M882" s="8">
        <v>445992.9</v>
      </c>
      <c r="N882" s="8">
        <v>197222.2</v>
      </c>
    </row>
    <row r="883" spans="1:14" x14ac:dyDescent="0.2">
      <c r="A883" t="s">
        <v>17</v>
      </c>
      <c r="B883" t="s">
        <v>86</v>
      </c>
      <c r="C883" t="s">
        <v>65</v>
      </c>
      <c r="D883" t="s">
        <v>7</v>
      </c>
      <c r="E883" t="s">
        <v>8</v>
      </c>
      <c r="F883" s="5">
        <v>42460</v>
      </c>
      <c r="G883">
        <v>639741885</v>
      </c>
      <c r="H883" s="5">
        <v>42478</v>
      </c>
      <c r="I883">
        <v>2695</v>
      </c>
      <c r="J883" s="8">
        <v>668.27</v>
      </c>
      <c r="K883" s="8">
        <v>502.54</v>
      </c>
      <c r="L883" s="8">
        <v>1800987.65</v>
      </c>
      <c r="M883" s="8">
        <v>1354345.3</v>
      </c>
      <c r="N883" s="8">
        <v>446642.35</v>
      </c>
    </row>
    <row r="884" spans="1:14" x14ac:dyDescent="0.2">
      <c r="A884" t="s">
        <v>26</v>
      </c>
      <c r="B884" t="s">
        <v>63</v>
      </c>
      <c r="C884" t="s">
        <v>29</v>
      </c>
      <c r="D884" t="s">
        <v>3</v>
      </c>
      <c r="E884" t="s">
        <v>8</v>
      </c>
      <c r="F884" s="5">
        <v>42164</v>
      </c>
      <c r="G884">
        <v>403721654</v>
      </c>
      <c r="H884" s="5">
        <v>42184</v>
      </c>
      <c r="I884">
        <v>9064</v>
      </c>
      <c r="J884" s="8">
        <v>651.21</v>
      </c>
      <c r="K884" s="8">
        <v>524.96</v>
      </c>
      <c r="L884" s="8">
        <v>5902567.4400000004</v>
      </c>
      <c r="M884" s="8">
        <v>4758237.4400000004</v>
      </c>
      <c r="N884" s="8">
        <v>1144330</v>
      </c>
    </row>
    <row r="885" spans="1:14" x14ac:dyDescent="0.2">
      <c r="A885" t="s">
        <v>12</v>
      </c>
      <c r="B885" t="s">
        <v>107</v>
      </c>
      <c r="C885" t="s">
        <v>22</v>
      </c>
      <c r="D885" t="s">
        <v>7</v>
      </c>
      <c r="E885" t="s">
        <v>23</v>
      </c>
      <c r="F885" s="5">
        <v>42913</v>
      </c>
      <c r="G885">
        <v>286312568</v>
      </c>
      <c r="H885" s="5">
        <v>42925</v>
      </c>
      <c r="I885">
        <v>5106</v>
      </c>
      <c r="J885" s="8">
        <v>109.28</v>
      </c>
      <c r="K885" s="8">
        <v>35.840000000000003</v>
      </c>
      <c r="L885" s="8">
        <v>557983.68000000005</v>
      </c>
      <c r="M885" s="8">
        <v>182999.04000000001</v>
      </c>
      <c r="N885" s="8">
        <v>374984.64</v>
      </c>
    </row>
    <row r="886" spans="1:14" x14ac:dyDescent="0.2">
      <c r="A886" t="s">
        <v>9</v>
      </c>
      <c r="B886" t="s">
        <v>177</v>
      </c>
      <c r="C886" t="s">
        <v>45</v>
      </c>
      <c r="D886" t="s">
        <v>7</v>
      </c>
      <c r="E886" t="s">
        <v>23</v>
      </c>
      <c r="F886" s="5">
        <v>43247</v>
      </c>
      <c r="G886">
        <v>889125955</v>
      </c>
      <c r="H886" s="5">
        <v>43266</v>
      </c>
      <c r="I886">
        <v>983</v>
      </c>
      <c r="J886" s="8">
        <v>9.33</v>
      </c>
      <c r="K886" s="8">
        <v>6.92</v>
      </c>
      <c r="L886" s="8">
        <v>9171.39</v>
      </c>
      <c r="M886" s="8">
        <v>6802.36</v>
      </c>
      <c r="N886" s="8">
        <v>2369.0300000000002</v>
      </c>
    </row>
    <row r="887" spans="1:14" x14ac:dyDescent="0.2">
      <c r="A887" t="s">
        <v>20</v>
      </c>
      <c r="B887" t="s">
        <v>54</v>
      </c>
      <c r="C887" t="s">
        <v>11</v>
      </c>
      <c r="D887" t="s">
        <v>7</v>
      </c>
      <c r="E887" t="s">
        <v>4</v>
      </c>
      <c r="F887" s="5">
        <v>44783</v>
      </c>
      <c r="G887">
        <v>184085643</v>
      </c>
      <c r="H887" s="5">
        <v>44787</v>
      </c>
      <c r="I887">
        <v>3887</v>
      </c>
      <c r="J887" s="8">
        <v>47.45</v>
      </c>
      <c r="K887" s="8">
        <v>31.79</v>
      </c>
      <c r="L887" s="8">
        <v>184438.15</v>
      </c>
      <c r="M887" s="8">
        <v>123567.73</v>
      </c>
      <c r="N887" s="8">
        <v>60870.42</v>
      </c>
    </row>
    <row r="888" spans="1:14" x14ac:dyDescent="0.2">
      <c r="A888" t="s">
        <v>9</v>
      </c>
      <c r="B888" t="s">
        <v>37</v>
      </c>
      <c r="C888" t="s">
        <v>45</v>
      </c>
      <c r="D888" t="s">
        <v>7</v>
      </c>
      <c r="E888" t="s">
        <v>23</v>
      </c>
      <c r="F888" s="5">
        <v>44414</v>
      </c>
      <c r="G888">
        <v>263427960</v>
      </c>
      <c r="H888" s="5">
        <v>44459</v>
      </c>
      <c r="I888">
        <v>3042</v>
      </c>
      <c r="J888" s="8">
        <v>9.33</v>
      </c>
      <c r="K888" s="8">
        <v>6.92</v>
      </c>
      <c r="L888" s="8">
        <v>28381.86</v>
      </c>
      <c r="M888" s="8">
        <v>21050.639999999999</v>
      </c>
      <c r="N888" s="8">
        <v>7331.22</v>
      </c>
    </row>
    <row r="889" spans="1:14" x14ac:dyDescent="0.2">
      <c r="A889" t="s">
        <v>12</v>
      </c>
      <c r="B889" t="s">
        <v>16</v>
      </c>
      <c r="C889" t="s">
        <v>11</v>
      </c>
      <c r="D889" t="s">
        <v>7</v>
      </c>
      <c r="E889" t="s">
        <v>23</v>
      </c>
      <c r="F889" s="5">
        <v>44035</v>
      </c>
      <c r="G889">
        <v>589701735</v>
      </c>
      <c r="H889" s="5">
        <v>44038</v>
      </c>
      <c r="I889">
        <v>4703</v>
      </c>
      <c r="J889" s="8">
        <v>47.45</v>
      </c>
      <c r="K889" s="8">
        <v>31.79</v>
      </c>
      <c r="L889" s="8">
        <v>223157.35</v>
      </c>
      <c r="M889" s="8">
        <v>149508.37</v>
      </c>
      <c r="N889" s="8">
        <v>73648.98</v>
      </c>
    </row>
    <row r="890" spans="1:14" x14ac:dyDescent="0.2">
      <c r="A890" t="s">
        <v>12</v>
      </c>
      <c r="B890" t="s">
        <v>107</v>
      </c>
      <c r="C890" t="s">
        <v>57</v>
      </c>
      <c r="D890" t="s">
        <v>7</v>
      </c>
      <c r="E890" t="s">
        <v>8</v>
      </c>
      <c r="F890" s="5">
        <v>42858</v>
      </c>
      <c r="G890">
        <v>245768296</v>
      </c>
      <c r="H890" s="5">
        <v>42867</v>
      </c>
      <c r="I890">
        <v>7155</v>
      </c>
      <c r="J890" s="8">
        <v>154.06</v>
      </c>
      <c r="K890" s="8">
        <v>90.93</v>
      </c>
      <c r="L890" s="8">
        <v>1102299.3</v>
      </c>
      <c r="M890" s="8">
        <v>650604.15</v>
      </c>
      <c r="N890" s="8">
        <v>451695.15</v>
      </c>
    </row>
    <row r="891" spans="1:14" x14ac:dyDescent="0.2">
      <c r="A891" t="s">
        <v>20</v>
      </c>
      <c r="B891" t="s">
        <v>52</v>
      </c>
      <c r="C891" t="s">
        <v>11</v>
      </c>
      <c r="D891" t="s">
        <v>7</v>
      </c>
      <c r="E891" t="s">
        <v>15</v>
      </c>
      <c r="F891" s="5">
        <v>44522</v>
      </c>
      <c r="G891">
        <v>184801471</v>
      </c>
      <c r="H891" s="5">
        <v>44550</v>
      </c>
      <c r="I891">
        <v>5717</v>
      </c>
      <c r="J891" s="8">
        <v>47.45</v>
      </c>
      <c r="K891" s="8">
        <v>31.79</v>
      </c>
      <c r="L891" s="8">
        <v>271271.65000000002</v>
      </c>
      <c r="M891" s="8">
        <v>181743.43</v>
      </c>
      <c r="N891" s="8">
        <v>89528.22</v>
      </c>
    </row>
    <row r="892" spans="1:14" x14ac:dyDescent="0.2">
      <c r="A892" t="s">
        <v>20</v>
      </c>
      <c r="B892" t="s">
        <v>81</v>
      </c>
      <c r="C892" t="s">
        <v>2</v>
      </c>
      <c r="D892" t="s">
        <v>3</v>
      </c>
      <c r="E892" t="s">
        <v>4</v>
      </c>
      <c r="F892" s="5">
        <v>43667</v>
      </c>
      <c r="G892">
        <v>980287587</v>
      </c>
      <c r="H892" s="5">
        <v>43707</v>
      </c>
      <c r="I892">
        <v>7736</v>
      </c>
      <c r="J892" s="8">
        <v>255.28</v>
      </c>
      <c r="K892" s="8">
        <v>159.41999999999999</v>
      </c>
      <c r="L892" s="8">
        <v>1974846.08</v>
      </c>
      <c r="M892" s="8">
        <v>1233273.1200000001</v>
      </c>
      <c r="N892" s="8">
        <v>741572.96</v>
      </c>
    </row>
    <row r="893" spans="1:14" x14ac:dyDescent="0.2">
      <c r="A893" t="s">
        <v>17</v>
      </c>
      <c r="B893" t="s">
        <v>176</v>
      </c>
      <c r="C893" t="s">
        <v>2</v>
      </c>
      <c r="D893" t="s">
        <v>3</v>
      </c>
      <c r="E893" t="s">
        <v>8</v>
      </c>
      <c r="F893" s="5">
        <v>43173</v>
      </c>
      <c r="G893">
        <v>576025474</v>
      </c>
      <c r="H893" s="5">
        <v>43184</v>
      </c>
      <c r="I893">
        <v>7593</v>
      </c>
      <c r="J893" s="8">
        <v>255.28</v>
      </c>
      <c r="K893" s="8">
        <v>159.41999999999999</v>
      </c>
      <c r="L893" s="8">
        <v>1938341.04</v>
      </c>
      <c r="M893" s="8">
        <v>1210476.06</v>
      </c>
      <c r="N893" s="8">
        <v>727864.98</v>
      </c>
    </row>
    <row r="894" spans="1:14" x14ac:dyDescent="0.2">
      <c r="A894" t="s">
        <v>12</v>
      </c>
      <c r="B894" t="s">
        <v>195</v>
      </c>
      <c r="C894" t="s">
        <v>6</v>
      </c>
      <c r="D894" t="s">
        <v>3</v>
      </c>
      <c r="E894" t="s">
        <v>23</v>
      </c>
      <c r="F894" s="5">
        <v>43230</v>
      </c>
      <c r="G894">
        <v>136126458</v>
      </c>
      <c r="H894" s="5">
        <v>43253</v>
      </c>
      <c r="I894">
        <v>1699</v>
      </c>
      <c r="J894" s="8">
        <v>152.58000000000001</v>
      </c>
      <c r="K894" s="8">
        <v>97.44</v>
      </c>
      <c r="L894" s="8">
        <v>259233.42</v>
      </c>
      <c r="M894" s="8">
        <v>165550.56</v>
      </c>
      <c r="N894" s="8">
        <v>93682.86</v>
      </c>
    </row>
    <row r="895" spans="1:14" x14ac:dyDescent="0.2">
      <c r="A895" t="s">
        <v>26</v>
      </c>
      <c r="B895" t="s">
        <v>121</v>
      </c>
      <c r="C895" t="s">
        <v>11</v>
      </c>
      <c r="D895" t="s">
        <v>3</v>
      </c>
      <c r="E895" t="s">
        <v>15</v>
      </c>
      <c r="F895" s="5">
        <v>44495</v>
      </c>
      <c r="G895">
        <v>895014369</v>
      </c>
      <c r="H895" s="5">
        <v>44541</v>
      </c>
      <c r="I895">
        <v>3496</v>
      </c>
      <c r="J895" s="8">
        <v>47.45</v>
      </c>
      <c r="K895" s="8">
        <v>31.79</v>
      </c>
      <c r="L895" s="8">
        <v>165885.20000000001</v>
      </c>
      <c r="M895" s="8">
        <v>111137.84</v>
      </c>
      <c r="N895" s="8">
        <v>54747.360000000001</v>
      </c>
    </row>
    <row r="896" spans="1:14" x14ac:dyDescent="0.2">
      <c r="A896" t="s">
        <v>12</v>
      </c>
      <c r="B896" t="s">
        <v>132</v>
      </c>
      <c r="C896" t="s">
        <v>11</v>
      </c>
      <c r="D896" t="s">
        <v>3</v>
      </c>
      <c r="E896" t="s">
        <v>8</v>
      </c>
      <c r="F896" s="5">
        <v>43475</v>
      </c>
      <c r="G896">
        <v>107425534</v>
      </c>
      <c r="H896" s="5">
        <v>43486</v>
      </c>
      <c r="I896">
        <v>8458</v>
      </c>
      <c r="J896" s="8">
        <v>47.45</v>
      </c>
      <c r="K896" s="8">
        <v>31.79</v>
      </c>
      <c r="L896" s="8">
        <v>401332.1</v>
      </c>
      <c r="M896" s="8">
        <v>268879.82</v>
      </c>
      <c r="N896" s="8">
        <v>132452.28</v>
      </c>
    </row>
    <row r="897" spans="1:14" x14ac:dyDescent="0.2">
      <c r="A897" t="s">
        <v>26</v>
      </c>
      <c r="B897" t="s">
        <v>187</v>
      </c>
      <c r="C897" t="s">
        <v>31</v>
      </c>
      <c r="D897" t="s">
        <v>7</v>
      </c>
      <c r="E897" t="s">
        <v>4</v>
      </c>
      <c r="F897" s="5">
        <v>43146</v>
      </c>
      <c r="G897">
        <v>498408782</v>
      </c>
      <c r="H897" s="5">
        <v>43187</v>
      </c>
      <c r="I897">
        <v>9089</v>
      </c>
      <c r="J897" s="8">
        <v>437.2</v>
      </c>
      <c r="K897" s="8">
        <v>263.33</v>
      </c>
      <c r="L897" s="8">
        <v>3973710.8</v>
      </c>
      <c r="M897" s="8">
        <v>2393406.37</v>
      </c>
      <c r="N897" s="8">
        <v>1580304.43</v>
      </c>
    </row>
    <row r="898" spans="1:14" x14ac:dyDescent="0.2">
      <c r="A898" t="s">
        <v>26</v>
      </c>
      <c r="B898" t="s">
        <v>58</v>
      </c>
      <c r="C898" t="s">
        <v>31</v>
      </c>
      <c r="D898" t="s">
        <v>3</v>
      </c>
      <c r="E898" t="s">
        <v>4</v>
      </c>
      <c r="F898" s="5">
        <v>43948</v>
      </c>
      <c r="G898">
        <v>813325440</v>
      </c>
      <c r="H898" s="5">
        <v>43966</v>
      </c>
      <c r="I898">
        <v>9927</v>
      </c>
      <c r="J898" s="8">
        <v>437.2</v>
      </c>
      <c r="K898" s="8">
        <v>263.33</v>
      </c>
      <c r="L898" s="8">
        <v>4340084.4000000004</v>
      </c>
      <c r="M898" s="8">
        <v>2614076.91</v>
      </c>
      <c r="N898" s="8">
        <v>1726007.49</v>
      </c>
    </row>
    <row r="899" spans="1:14" x14ac:dyDescent="0.2">
      <c r="A899" t="s">
        <v>26</v>
      </c>
      <c r="B899" t="s">
        <v>117</v>
      </c>
      <c r="C899" t="s">
        <v>2</v>
      </c>
      <c r="D899" t="s">
        <v>7</v>
      </c>
      <c r="E899" t="s">
        <v>4</v>
      </c>
      <c r="F899" s="5">
        <v>42826</v>
      </c>
      <c r="G899">
        <v>767849338</v>
      </c>
      <c r="H899" s="5">
        <v>42842</v>
      </c>
      <c r="I899">
        <v>2537</v>
      </c>
      <c r="J899" s="8">
        <v>255.28</v>
      </c>
      <c r="K899" s="8">
        <v>159.41999999999999</v>
      </c>
      <c r="L899" s="8">
        <v>647645.36</v>
      </c>
      <c r="M899" s="8">
        <v>404448.54</v>
      </c>
      <c r="N899" s="8">
        <v>243196.82</v>
      </c>
    </row>
    <row r="900" spans="1:14" x14ac:dyDescent="0.2">
      <c r="A900" t="s">
        <v>17</v>
      </c>
      <c r="B900" t="s">
        <v>43</v>
      </c>
      <c r="C900" t="s">
        <v>45</v>
      </c>
      <c r="D900" t="s">
        <v>7</v>
      </c>
      <c r="E900" t="s">
        <v>15</v>
      </c>
      <c r="F900" s="5">
        <v>42692</v>
      </c>
      <c r="G900">
        <v>597966802</v>
      </c>
      <c r="H900" s="5">
        <v>42711</v>
      </c>
      <c r="I900">
        <v>520</v>
      </c>
      <c r="J900" s="8">
        <v>9.33</v>
      </c>
      <c r="K900" s="8">
        <v>6.92</v>
      </c>
      <c r="L900" s="8">
        <v>4851.6000000000004</v>
      </c>
      <c r="M900" s="8">
        <v>3598.4</v>
      </c>
      <c r="N900" s="8">
        <v>1253.2</v>
      </c>
    </row>
    <row r="901" spans="1:14" x14ac:dyDescent="0.2">
      <c r="A901" t="s">
        <v>17</v>
      </c>
      <c r="B901" t="s">
        <v>53</v>
      </c>
      <c r="C901" t="s">
        <v>19</v>
      </c>
      <c r="D901" t="s">
        <v>3</v>
      </c>
      <c r="E901" t="s">
        <v>8</v>
      </c>
      <c r="F901" s="5">
        <v>44426</v>
      </c>
      <c r="G901">
        <v>609976661</v>
      </c>
      <c r="H901" s="5">
        <v>44428</v>
      </c>
      <c r="I901">
        <v>4504</v>
      </c>
      <c r="J901" s="8">
        <v>81.73</v>
      </c>
      <c r="K901" s="8">
        <v>56.67</v>
      </c>
      <c r="L901" s="8">
        <v>368111.92</v>
      </c>
      <c r="M901" s="8">
        <v>255241.68</v>
      </c>
      <c r="N901" s="8">
        <v>112870.24</v>
      </c>
    </row>
    <row r="902" spans="1:14" x14ac:dyDescent="0.2">
      <c r="A902" t="s">
        <v>9</v>
      </c>
      <c r="B902" t="s">
        <v>102</v>
      </c>
      <c r="C902" t="s">
        <v>36</v>
      </c>
      <c r="D902" t="s">
        <v>3</v>
      </c>
      <c r="E902" t="s">
        <v>23</v>
      </c>
      <c r="F902" s="5">
        <v>44754</v>
      </c>
      <c r="G902">
        <v>730490243</v>
      </c>
      <c r="H902" s="5">
        <v>44756</v>
      </c>
      <c r="I902">
        <v>7151</v>
      </c>
      <c r="J902" s="8">
        <v>421.89</v>
      </c>
      <c r="K902" s="8">
        <v>364.69</v>
      </c>
      <c r="L902" s="8">
        <v>3016935.39</v>
      </c>
      <c r="M902" s="8">
        <v>2607898.19</v>
      </c>
      <c r="N902" s="8">
        <v>409037.2</v>
      </c>
    </row>
    <row r="903" spans="1:14" x14ac:dyDescent="0.2">
      <c r="A903" t="s">
        <v>17</v>
      </c>
      <c r="B903" t="s">
        <v>163</v>
      </c>
      <c r="C903" t="s">
        <v>19</v>
      </c>
      <c r="D903" t="s">
        <v>3</v>
      </c>
      <c r="E903" t="s">
        <v>23</v>
      </c>
      <c r="F903" s="5">
        <v>43950</v>
      </c>
      <c r="G903">
        <v>956431376</v>
      </c>
      <c r="H903" s="5">
        <v>43996</v>
      </c>
      <c r="I903">
        <v>8153</v>
      </c>
      <c r="J903" s="8">
        <v>81.73</v>
      </c>
      <c r="K903" s="8">
        <v>56.67</v>
      </c>
      <c r="L903" s="8">
        <v>666344.68999999994</v>
      </c>
      <c r="M903" s="8">
        <v>462030.51</v>
      </c>
      <c r="N903" s="8">
        <v>204314.18</v>
      </c>
    </row>
    <row r="904" spans="1:14" x14ac:dyDescent="0.2">
      <c r="A904" t="s">
        <v>9</v>
      </c>
      <c r="B904" t="s">
        <v>98</v>
      </c>
      <c r="C904" t="s">
        <v>14</v>
      </c>
      <c r="D904" t="s">
        <v>3</v>
      </c>
      <c r="E904" t="s">
        <v>15</v>
      </c>
      <c r="F904" s="5">
        <v>42675</v>
      </c>
      <c r="G904">
        <v>905036389</v>
      </c>
      <c r="H904" s="5">
        <v>42694</v>
      </c>
      <c r="I904">
        <v>9234</v>
      </c>
      <c r="J904" s="8">
        <v>205.7</v>
      </c>
      <c r="K904" s="8">
        <v>117.11</v>
      </c>
      <c r="L904" s="8">
        <v>1899433.8</v>
      </c>
      <c r="M904" s="8">
        <v>1081393.74</v>
      </c>
      <c r="N904" s="8">
        <v>818040.06</v>
      </c>
    </row>
    <row r="905" spans="1:14" x14ac:dyDescent="0.2">
      <c r="A905" t="s">
        <v>20</v>
      </c>
      <c r="B905" t="s">
        <v>21</v>
      </c>
      <c r="C905" t="s">
        <v>36</v>
      </c>
      <c r="D905" t="s">
        <v>7</v>
      </c>
      <c r="E905" t="s">
        <v>23</v>
      </c>
      <c r="F905" s="5">
        <v>43674</v>
      </c>
      <c r="G905">
        <v>263854110</v>
      </c>
      <c r="H905" s="5">
        <v>43676</v>
      </c>
      <c r="I905">
        <v>9149</v>
      </c>
      <c r="J905" s="8">
        <v>421.89</v>
      </c>
      <c r="K905" s="8">
        <v>364.69</v>
      </c>
      <c r="L905" s="8">
        <v>3859871.61</v>
      </c>
      <c r="M905" s="8">
        <v>3336548.81</v>
      </c>
      <c r="N905" s="8">
        <v>523322.8</v>
      </c>
    </row>
    <row r="906" spans="1:14" x14ac:dyDescent="0.2">
      <c r="A906" t="s">
        <v>0</v>
      </c>
      <c r="B906" t="s">
        <v>160</v>
      </c>
      <c r="C906" t="s">
        <v>2</v>
      </c>
      <c r="D906" t="s">
        <v>3</v>
      </c>
      <c r="E906" t="s">
        <v>8</v>
      </c>
      <c r="F906" s="5">
        <v>42310</v>
      </c>
      <c r="G906">
        <v>140745866</v>
      </c>
      <c r="H906" s="5">
        <v>42344</v>
      </c>
      <c r="I906">
        <v>8684</v>
      </c>
      <c r="J906" s="8">
        <v>255.28</v>
      </c>
      <c r="K906" s="8">
        <v>159.41999999999999</v>
      </c>
      <c r="L906" s="8">
        <v>2216851.52</v>
      </c>
      <c r="M906" s="8">
        <v>1384403.28</v>
      </c>
      <c r="N906" s="8">
        <v>832448.24</v>
      </c>
    </row>
    <row r="907" spans="1:14" x14ac:dyDescent="0.2">
      <c r="A907" t="s">
        <v>26</v>
      </c>
      <c r="B907" t="s">
        <v>113</v>
      </c>
      <c r="C907" t="s">
        <v>22</v>
      </c>
      <c r="D907" t="s">
        <v>3</v>
      </c>
      <c r="E907" t="s">
        <v>8</v>
      </c>
      <c r="F907" s="5">
        <v>44375</v>
      </c>
      <c r="G907">
        <v>813885486</v>
      </c>
      <c r="H907" s="5">
        <v>44418</v>
      </c>
      <c r="I907">
        <v>5656</v>
      </c>
      <c r="J907" s="8">
        <v>109.28</v>
      </c>
      <c r="K907" s="8">
        <v>35.840000000000003</v>
      </c>
      <c r="L907" s="8">
        <v>618087.68000000005</v>
      </c>
      <c r="M907" s="8">
        <v>202711.04000000001</v>
      </c>
      <c r="N907" s="8">
        <v>415376.64000000001</v>
      </c>
    </row>
    <row r="908" spans="1:14" x14ac:dyDescent="0.2">
      <c r="A908" t="s">
        <v>9</v>
      </c>
      <c r="B908" t="s">
        <v>49</v>
      </c>
      <c r="C908" t="s">
        <v>22</v>
      </c>
      <c r="D908" t="s">
        <v>3</v>
      </c>
      <c r="E908" t="s">
        <v>8</v>
      </c>
      <c r="F908" s="5">
        <v>43894</v>
      </c>
      <c r="G908">
        <v>381759297</v>
      </c>
      <c r="H908" s="5">
        <v>43915</v>
      </c>
      <c r="I908">
        <v>9914</v>
      </c>
      <c r="J908" s="8">
        <v>109.28</v>
      </c>
      <c r="K908" s="8">
        <v>35.840000000000003</v>
      </c>
      <c r="L908" s="8">
        <v>1083401.92</v>
      </c>
      <c r="M908" s="8">
        <v>355317.76000000001</v>
      </c>
      <c r="N908" s="8">
        <v>728084.16</v>
      </c>
    </row>
    <row r="909" spans="1:14" x14ac:dyDescent="0.2">
      <c r="A909" t="s">
        <v>9</v>
      </c>
      <c r="B909" t="s">
        <v>193</v>
      </c>
      <c r="C909" t="s">
        <v>31</v>
      </c>
      <c r="D909" t="s">
        <v>7</v>
      </c>
      <c r="E909" t="s">
        <v>4</v>
      </c>
      <c r="F909" s="5">
        <v>44441</v>
      </c>
      <c r="G909">
        <v>613166129</v>
      </c>
      <c r="H909" s="5">
        <v>44490</v>
      </c>
      <c r="I909">
        <v>8338</v>
      </c>
      <c r="J909" s="8">
        <v>437.2</v>
      </c>
      <c r="K909" s="8">
        <v>263.33</v>
      </c>
      <c r="L909" s="8">
        <v>3645373.6</v>
      </c>
      <c r="M909" s="8">
        <v>2195645.54</v>
      </c>
      <c r="N909" s="8">
        <v>1449728.06</v>
      </c>
    </row>
    <row r="910" spans="1:14" x14ac:dyDescent="0.2">
      <c r="A910" t="s">
        <v>26</v>
      </c>
      <c r="B910" t="s">
        <v>151</v>
      </c>
      <c r="C910" t="s">
        <v>6</v>
      </c>
      <c r="D910" t="s">
        <v>7</v>
      </c>
      <c r="E910" t="s">
        <v>23</v>
      </c>
      <c r="F910" s="5">
        <v>43973</v>
      </c>
      <c r="G910">
        <v>197217309</v>
      </c>
      <c r="H910" s="5">
        <v>43993</v>
      </c>
      <c r="I910">
        <v>9839</v>
      </c>
      <c r="J910" s="8">
        <v>152.58000000000001</v>
      </c>
      <c r="K910" s="8">
        <v>97.44</v>
      </c>
      <c r="L910" s="8">
        <v>1501234.62</v>
      </c>
      <c r="M910" s="8">
        <v>958712.16</v>
      </c>
      <c r="N910" s="8">
        <v>542522.46</v>
      </c>
    </row>
    <row r="911" spans="1:14" x14ac:dyDescent="0.2">
      <c r="A911" t="s">
        <v>0</v>
      </c>
      <c r="B911" t="s">
        <v>147</v>
      </c>
      <c r="C911" t="s">
        <v>22</v>
      </c>
      <c r="D911" t="s">
        <v>7</v>
      </c>
      <c r="E911" t="s">
        <v>4</v>
      </c>
      <c r="F911" s="5">
        <v>43109</v>
      </c>
      <c r="G911">
        <v>593336665</v>
      </c>
      <c r="H911" s="5">
        <v>43124</v>
      </c>
      <c r="I911">
        <v>359</v>
      </c>
      <c r="J911" s="8">
        <v>109.28</v>
      </c>
      <c r="K911" s="8">
        <v>35.840000000000003</v>
      </c>
      <c r="L911" s="8">
        <v>39231.519999999997</v>
      </c>
      <c r="M911" s="8">
        <v>12866.56</v>
      </c>
      <c r="N911" s="8">
        <v>26364.959999999999</v>
      </c>
    </row>
    <row r="912" spans="1:14" x14ac:dyDescent="0.2">
      <c r="A912" t="s">
        <v>9</v>
      </c>
      <c r="B912" t="s">
        <v>89</v>
      </c>
      <c r="C912" t="s">
        <v>29</v>
      </c>
      <c r="D912" t="s">
        <v>7</v>
      </c>
      <c r="E912" t="s">
        <v>4</v>
      </c>
      <c r="F912" s="5">
        <v>42858</v>
      </c>
      <c r="G912">
        <v>181260526</v>
      </c>
      <c r="H912" s="5">
        <v>42889</v>
      </c>
      <c r="I912">
        <v>7872</v>
      </c>
      <c r="J912" s="8">
        <v>651.21</v>
      </c>
      <c r="K912" s="8">
        <v>524.96</v>
      </c>
      <c r="L912" s="8">
        <v>5126325.12</v>
      </c>
      <c r="M912" s="8">
        <v>4132485.1200000001</v>
      </c>
      <c r="N912" s="8">
        <v>993840</v>
      </c>
    </row>
    <row r="913" spans="1:14" x14ac:dyDescent="0.2">
      <c r="A913" t="s">
        <v>26</v>
      </c>
      <c r="B913" t="s">
        <v>139</v>
      </c>
      <c r="C913" t="s">
        <v>6</v>
      </c>
      <c r="D913" t="s">
        <v>3</v>
      </c>
      <c r="E913" t="s">
        <v>15</v>
      </c>
      <c r="F913" s="5">
        <v>44118</v>
      </c>
      <c r="G913">
        <v>111037719</v>
      </c>
      <c r="H913" s="5">
        <v>44168</v>
      </c>
      <c r="I913">
        <v>7383</v>
      </c>
      <c r="J913" s="8">
        <v>152.58000000000001</v>
      </c>
      <c r="K913" s="8">
        <v>97.44</v>
      </c>
      <c r="L913" s="8">
        <v>1126498.1399999999</v>
      </c>
      <c r="M913" s="8">
        <v>719399.52</v>
      </c>
      <c r="N913" s="8">
        <v>407098.62</v>
      </c>
    </row>
    <row r="914" spans="1:14" x14ac:dyDescent="0.2">
      <c r="A914" t="s">
        <v>12</v>
      </c>
      <c r="B914" t="s">
        <v>169</v>
      </c>
      <c r="C914" t="s">
        <v>29</v>
      </c>
      <c r="D914" t="s">
        <v>3</v>
      </c>
      <c r="E914" t="s">
        <v>4</v>
      </c>
      <c r="F914" s="5">
        <v>43328</v>
      </c>
      <c r="G914">
        <v>253029572</v>
      </c>
      <c r="H914" s="5">
        <v>43346</v>
      </c>
      <c r="I914">
        <v>5928</v>
      </c>
      <c r="J914" s="8">
        <v>651.21</v>
      </c>
      <c r="K914" s="8">
        <v>524.96</v>
      </c>
      <c r="L914" s="8">
        <v>3860372.88</v>
      </c>
      <c r="M914" s="8">
        <v>3111962.88</v>
      </c>
      <c r="N914" s="8">
        <v>748410</v>
      </c>
    </row>
    <row r="915" spans="1:14" x14ac:dyDescent="0.2">
      <c r="A915" t="s">
        <v>17</v>
      </c>
      <c r="B915" t="s">
        <v>43</v>
      </c>
      <c r="C915" t="s">
        <v>22</v>
      </c>
      <c r="D915" t="s">
        <v>7</v>
      </c>
      <c r="E915" t="s">
        <v>23</v>
      </c>
      <c r="F915" s="5">
        <v>44435</v>
      </c>
      <c r="G915">
        <v>547909915</v>
      </c>
      <c r="H915" s="5">
        <v>44456</v>
      </c>
      <c r="I915">
        <v>7574</v>
      </c>
      <c r="J915" s="8">
        <v>109.28</v>
      </c>
      <c r="K915" s="8">
        <v>35.840000000000003</v>
      </c>
      <c r="L915" s="8">
        <v>827686.72</v>
      </c>
      <c r="M915" s="8">
        <v>271452.15999999997</v>
      </c>
      <c r="N915" s="8">
        <v>556234.56000000006</v>
      </c>
    </row>
    <row r="916" spans="1:14" x14ac:dyDescent="0.2">
      <c r="A916" t="s">
        <v>12</v>
      </c>
      <c r="B916" t="s">
        <v>90</v>
      </c>
      <c r="C916" t="s">
        <v>57</v>
      </c>
      <c r="D916" t="s">
        <v>3</v>
      </c>
      <c r="E916" t="s">
        <v>4</v>
      </c>
      <c r="F916" s="5">
        <v>42540</v>
      </c>
      <c r="G916">
        <v>556665074</v>
      </c>
      <c r="H916" s="5">
        <v>42547</v>
      </c>
      <c r="I916">
        <v>8421</v>
      </c>
      <c r="J916" s="8">
        <v>154.06</v>
      </c>
      <c r="K916" s="8">
        <v>90.93</v>
      </c>
      <c r="L916" s="8">
        <v>1297339.26</v>
      </c>
      <c r="M916" s="8">
        <v>765721.53</v>
      </c>
      <c r="N916" s="8">
        <v>531617.73</v>
      </c>
    </row>
    <row r="917" spans="1:14" x14ac:dyDescent="0.2">
      <c r="A917" t="s">
        <v>0</v>
      </c>
      <c r="B917" t="s">
        <v>171</v>
      </c>
      <c r="C917" t="s">
        <v>65</v>
      </c>
      <c r="D917" t="s">
        <v>7</v>
      </c>
      <c r="E917" t="s">
        <v>15</v>
      </c>
      <c r="F917" s="5">
        <v>42448</v>
      </c>
      <c r="G917">
        <v>810593879</v>
      </c>
      <c r="H917" s="5">
        <v>42461</v>
      </c>
      <c r="I917">
        <v>1597</v>
      </c>
      <c r="J917" s="8">
        <v>668.27</v>
      </c>
      <c r="K917" s="8">
        <v>502.54</v>
      </c>
      <c r="L917" s="8">
        <v>1067227.19</v>
      </c>
      <c r="M917" s="8">
        <v>802556.38</v>
      </c>
      <c r="N917" s="8">
        <v>264670.81</v>
      </c>
    </row>
    <row r="918" spans="1:14" x14ac:dyDescent="0.2">
      <c r="A918" t="s">
        <v>17</v>
      </c>
      <c r="B918" t="s">
        <v>30</v>
      </c>
      <c r="C918" t="s">
        <v>22</v>
      </c>
      <c r="D918" t="s">
        <v>7</v>
      </c>
      <c r="E918" t="s">
        <v>15</v>
      </c>
      <c r="F918" s="5">
        <v>43194</v>
      </c>
      <c r="G918">
        <v>561307656</v>
      </c>
      <c r="H918" s="5">
        <v>43232</v>
      </c>
      <c r="I918">
        <v>2264</v>
      </c>
      <c r="J918" s="8">
        <v>109.28</v>
      </c>
      <c r="K918" s="8">
        <v>35.840000000000003</v>
      </c>
      <c r="L918" s="8">
        <v>247409.92000000001</v>
      </c>
      <c r="M918" s="8">
        <v>81141.759999999995</v>
      </c>
      <c r="N918" s="8">
        <v>166268.16</v>
      </c>
    </row>
    <row r="919" spans="1:14" x14ac:dyDescent="0.2">
      <c r="A919" t="s">
        <v>20</v>
      </c>
      <c r="B919" t="s">
        <v>201</v>
      </c>
      <c r="C919" t="s">
        <v>31</v>
      </c>
      <c r="D919" t="s">
        <v>7</v>
      </c>
      <c r="E919" t="s">
        <v>15</v>
      </c>
      <c r="F919" s="5">
        <v>44282</v>
      </c>
      <c r="G919">
        <v>930730235</v>
      </c>
      <c r="H919" s="5">
        <v>44301</v>
      </c>
      <c r="I919">
        <v>2614</v>
      </c>
      <c r="J919" s="8">
        <v>437.2</v>
      </c>
      <c r="K919" s="8">
        <v>263.33</v>
      </c>
      <c r="L919" s="8">
        <v>1142840.8</v>
      </c>
      <c r="M919" s="8">
        <v>688344.62</v>
      </c>
      <c r="N919" s="8">
        <v>454496.18</v>
      </c>
    </row>
    <row r="920" spans="1:14" x14ac:dyDescent="0.2">
      <c r="A920" t="s">
        <v>0</v>
      </c>
      <c r="B920" t="s">
        <v>97</v>
      </c>
      <c r="C920" t="s">
        <v>22</v>
      </c>
      <c r="D920" t="s">
        <v>3</v>
      </c>
      <c r="E920" t="s">
        <v>15</v>
      </c>
      <c r="F920" s="5">
        <v>42525</v>
      </c>
      <c r="G920">
        <v>861097943</v>
      </c>
      <c r="H920" s="5">
        <v>42533</v>
      </c>
      <c r="I920">
        <v>6872</v>
      </c>
      <c r="J920" s="8">
        <v>109.28</v>
      </c>
      <c r="K920" s="8">
        <v>35.840000000000003</v>
      </c>
      <c r="L920" s="8">
        <v>750972.16</v>
      </c>
      <c r="M920" s="8">
        <v>246292.48000000001</v>
      </c>
      <c r="N920" s="8">
        <v>504679.67999999999</v>
      </c>
    </row>
    <row r="921" spans="1:14" x14ac:dyDescent="0.2">
      <c r="A921" t="s">
        <v>9</v>
      </c>
      <c r="B921" t="s">
        <v>204</v>
      </c>
      <c r="C921" t="s">
        <v>6</v>
      </c>
      <c r="D921" t="s">
        <v>3</v>
      </c>
      <c r="E921" t="s">
        <v>8</v>
      </c>
      <c r="F921" s="5">
        <v>43709</v>
      </c>
      <c r="G921">
        <v>264959609</v>
      </c>
      <c r="H921" s="5">
        <v>43756</v>
      </c>
      <c r="I921">
        <v>6291</v>
      </c>
      <c r="J921" s="8">
        <v>152.58000000000001</v>
      </c>
      <c r="K921" s="8">
        <v>97.44</v>
      </c>
      <c r="L921" s="8">
        <v>959880.78</v>
      </c>
      <c r="M921" s="8">
        <v>612995.04</v>
      </c>
      <c r="N921" s="8">
        <v>346885.74</v>
      </c>
    </row>
    <row r="922" spans="1:14" x14ac:dyDescent="0.2">
      <c r="A922" t="s">
        <v>9</v>
      </c>
      <c r="B922" t="s">
        <v>106</v>
      </c>
      <c r="C922" t="s">
        <v>45</v>
      </c>
      <c r="D922" t="s">
        <v>3</v>
      </c>
      <c r="E922" t="s">
        <v>15</v>
      </c>
      <c r="F922" s="5">
        <v>44773</v>
      </c>
      <c r="G922">
        <v>475176560</v>
      </c>
      <c r="H922" s="5">
        <v>44808</v>
      </c>
      <c r="I922">
        <v>4159</v>
      </c>
      <c r="J922" s="8">
        <v>9.33</v>
      </c>
      <c r="K922" s="8">
        <v>6.92</v>
      </c>
      <c r="L922" s="8">
        <v>38803.47</v>
      </c>
      <c r="M922" s="8">
        <v>28780.28</v>
      </c>
      <c r="N922" s="8">
        <v>10023.19</v>
      </c>
    </row>
    <row r="923" spans="1:14" x14ac:dyDescent="0.2">
      <c r="A923" t="s">
        <v>9</v>
      </c>
      <c r="B923" t="s">
        <v>118</v>
      </c>
      <c r="C923" t="s">
        <v>2</v>
      </c>
      <c r="D923" t="s">
        <v>7</v>
      </c>
      <c r="E923" t="s">
        <v>23</v>
      </c>
      <c r="F923" s="5">
        <v>43853</v>
      </c>
      <c r="G923">
        <v>194922626</v>
      </c>
      <c r="H923" s="5">
        <v>43868</v>
      </c>
      <c r="I923">
        <v>791</v>
      </c>
      <c r="J923" s="8">
        <v>255.28</v>
      </c>
      <c r="K923" s="8">
        <v>159.41999999999999</v>
      </c>
      <c r="L923" s="8">
        <v>201926.48</v>
      </c>
      <c r="M923" s="8">
        <v>126101.22</v>
      </c>
      <c r="N923" s="8">
        <v>75825.259999999995</v>
      </c>
    </row>
    <row r="924" spans="1:14" x14ac:dyDescent="0.2">
      <c r="A924" t="s">
        <v>9</v>
      </c>
      <c r="B924" t="s">
        <v>154</v>
      </c>
      <c r="C924" t="s">
        <v>6</v>
      </c>
      <c r="D924" t="s">
        <v>7</v>
      </c>
      <c r="E924" t="s">
        <v>4</v>
      </c>
      <c r="F924" s="5">
        <v>42554</v>
      </c>
      <c r="G924">
        <v>447684133</v>
      </c>
      <c r="H924" s="5">
        <v>42596</v>
      </c>
      <c r="I924">
        <v>8538</v>
      </c>
      <c r="J924" s="8">
        <v>152.58000000000001</v>
      </c>
      <c r="K924" s="8">
        <v>97.44</v>
      </c>
      <c r="L924" s="8">
        <v>1302728.04</v>
      </c>
      <c r="M924" s="8">
        <v>831942.72</v>
      </c>
      <c r="N924" s="8">
        <v>470785.32</v>
      </c>
    </row>
    <row r="925" spans="1:14" x14ac:dyDescent="0.2">
      <c r="A925" t="s">
        <v>9</v>
      </c>
      <c r="B925" t="s">
        <v>102</v>
      </c>
      <c r="C925" t="s">
        <v>19</v>
      </c>
      <c r="D925" t="s">
        <v>3</v>
      </c>
      <c r="E925" t="s">
        <v>23</v>
      </c>
      <c r="F925" s="5">
        <v>43834</v>
      </c>
      <c r="G925">
        <v>527259910</v>
      </c>
      <c r="H925" s="5">
        <v>43841</v>
      </c>
      <c r="I925">
        <v>6779</v>
      </c>
      <c r="J925" s="8">
        <v>81.73</v>
      </c>
      <c r="K925" s="8">
        <v>56.67</v>
      </c>
      <c r="L925" s="8">
        <v>554047.67000000004</v>
      </c>
      <c r="M925" s="8">
        <v>384165.93</v>
      </c>
      <c r="N925" s="8">
        <v>169881.74</v>
      </c>
    </row>
    <row r="926" spans="1:14" x14ac:dyDescent="0.2">
      <c r="A926" t="s">
        <v>12</v>
      </c>
      <c r="B926" t="s">
        <v>73</v>
      </c>
      <c r="C926" t="s">
        <v>11</v>
      </c>
      <c r="D926" t="s">
        <v>3</v>
      </c>
      <c r="E926" t="s">
        <v>4</v>
      </c>
      <c r="F926" s="5">
        <v>44727</v>
      </c>
      <c r="G926">
        <v>247761285</v>
      </c>
      <c r="H926" s="5">
        <v>44745</v>
      </c>
      <c r="I926">
        <v>6925</v>
      </c>
      <c r="J926" s="8">
        <v>47.45</v>
      </c>
      <c r="K926" s="8">
        <v>31.79</v>
      </c>
      <c r="L926" s="8">
        <v>328591.25</v>
      </c>
      <c r="M926" s="8">
        <v>220145.75</v>
      </c>
      <c r="N926" s="8">
        <v>108445.5</v>
      </c>
    </row>
    <row r="927" spans="1:14" x14ac:dyDescent="0.2">
      <c r="A927" t="s">
        <v>0</v>
      </c>
      <c r="B927" t="s">
        <v>138</v>
      </c>
      <c r="C927" t="s">
        <v>36</v>
      </c>
      <c r="D927" t="s">
        <v>7</v>
      </c>
      <c r="E927" t="s">
        <v>8</v>
      </c>
      <c r="F927" s="5">
        <v>43619</v>
      </c>
      <c r="G927">
        <v>393612086</v>
      </c>
      <c r="H927" s="5">
        <v>43637</v>
      </c>
      <c r="I927">
        <v>7418</v>
      </c>
      <c r="J927" s="8">
        <v>421.89</v>
      </c>
      <c r="K927" s="8">
        <v>364.69</v>
      </c>
      <c r="L927" s="8">
        <v>3129580.02</v>
      </c>
      <c r="M927" s="8">
        <v>2705270.42</v>
      </c>
      <c r="N927" s="8">
        <v>424309.6</v>
      </c>
    </row>
    <row r="928" spans="1:14" x14ac:dyDescent="0.2">
      <c r="A928" t="s">
        <v>26</v>
      </c>
      <c r="B928" t="s">
        <v>155</v>
      </c>
      <c r="C928" t="s">
        <v>22</v>
      </c>
      <c r="D928" t="s">
        <v>7</v>
      </c>
      <c r="E928" t="s">
        <v>4</v>
      </c>
      <c r="F928" s="5">
        <v>42368</v>
      </c>
      <c r="G928">
        <v>469548642</v>
      </c>
      <c r="H928" s="5">
        <v>42382</v>
      </c>
      <c r="I928">
        <v>8732</v>
      </c>
      <c r="J928" s="8">
        <v>109.28</v>
      </c>
      <c r="K928" s="8">
        <v>35.840000000000003</v>
      </c>
      <c r="L928" s="8">
        <v>954232.96</v>
      </c>
      <c r="M928" s="8">
        <v>312954.88</v>
      </c>
      <c r="N928" s="8">
        <v>641278.07999999996</v>
      </c>
    </row>
    <row r="929" spans="1:14" x14ac:dyDescent="0.2">
      <c r="A929" t="s">
        <v>12</v>
      </c>
      <c r="B929" t="s">
        <v>172</v>
      </c>
      <c r="C929" t="s">
        <v>45</v>
      </c>
      <c r="D929" t="s">
        <v>3</v>
      </c>
      <c r="E929" t="s">
        <v>4</v>
      </c>
      <c r="F929" s="5">
        <v>44755</v>
      </c>
      <c r="G929">
        <v>950619781</v>
      </c>
      <c r="H929" s="5">
        <v>44759</v>
      </c>
      <c r="I929">
        <v>8373</v>
      </c>
      <c r="J929" s="8">
        <v>9.33</v>
      </c>
      <c r="K929" s="8">
        <v>6.92</v>
      </c>
      <c r="L929" s="8">
        <v>78120.09</v>
      </c>
      <c r="M929" s="8">
        <v>57941.16</v>
      </c>
      <c r="N929" s="8">
        <v>20178.93</v>
      </c>
    </row>
    <row r="930" spans="1:14" x14ac:dyDescent="0.2">
      <c r="A930" t="s">
        <v>26</v>
      </c>
      <c r="B930" t="s">
        <v>51</v>
      </c>
      <c r="C930" t="s">
        <v>31</v>
      </c>
      <c r="D930" t="s">
        <v>7</v>
      </c>
      <c r="E930" t="s">
        <v>4</v>
      </c>
      <c r="F930" s="5">
        <v>43526</v>
      </c>
      <c r="G930">
        <v>132186830</v>
      </c>
      <c r="H930" s="5">
        <v>43571</v>
      </c>
      <c r="I930">
        <v>5875</v>
      </c>
      <c r="J930" s="8">
        <v>437.2</v>
      </c>
      <c r="K930" s="8">
        <v>263.33</v>
      </c>
      <c r="L930" s="8">
        <v>2568550</v>
      </c>
      <c r="M930" s="8">
        <v>1547063.75</v>
      </c>
      <c r="N930" s="8">
        <v>1021486.25</v>
      </c>
    </row>
    <row r="931" spans="1:14" x14ac:dyDescent="0.2">
      <c r="A931" t="s">
        <v>9</v>
      </c>
      <c r="B931" t="s">
        <v>134</v>
      </c>
      <c r="C931" t="s">
        <v>2</v>
      </c>
      <c r="D931" t="s">
        <v>3</v>
      </c>
      <c r="E931" t="s">
        <v>4</v>
      </c>
      <c r="F931" s="5">
        <v>43322</v>
      </c>
      <c r="G931">
        <v>879923617</v>
      </c>
      <c r="H931" s="5">
        <v>43358</v>
      </c>
      <c r="I931">
        <v>7807</v>
      </c>
      <c r="J931" s="8">
        <v>255.28</v>
      </c>
      <c r="K931" s="8">
        <v>159.41999999999999</v>
      </c>
      <c r="L931" s="8">
        <v>1992970.96</v>
      </c>
      <c r="M931" s="8">
        <v>1244591.94</v>
      </c>
      <c r="N931" s="8">
        <v>748379.02</v>
      </c>
    </row>
    <row r="932" spans="1:14" x14ac:dyDescent="0.2">
      <c r="A932" t="s">
        <v>9</v>
      </c>
      <c r="B932" t="s">
        <v>96</v>
      </c>
      <c r="C932" t="s">
        <v>6</v>
      </c>
      <c r="D932" t="s">
        <v>7</v>
      </c>
      <c r="E932" t="s">
        <v>23</v>
      </c>
      <c r="F932" s="5">
        <v>43168</v>
      </c>
      <c r="G932">
        <v>279816472</v>
      </c>
      <c r="H932" s="5">
        <v>43204</v>
      </c>
      <c r="I932">
        <v>2767</v>
      </c>
      <c r="J932" s="8">
        <v>152.58000000000001</v>
      </c>
      <c r="K932" s="8">
        <v>97.44</v>
      </c>
      <c r="L932" s="8">
        <v>422188.86</v>
      </c>
      <c r="M932" s="8">
        <v>269616.48</v>
      </c>
      <c r="N932" s="8">
        <v>152572.38</v>
      </c>
    </row>
    <row r="933" spans="1:14" x14ac:dyDescent="0.2">
      <c r="A933" t="s">
        <v>20</v>
      </c>
      <c r="B933" t="s">
        <v>81</v>
      </c>
      <c r="C933" t="s">
        <v>11</v>
      </c>
      <c r="D933" t="s">
        <v>7</v>
      </c>
      <c r="E933" t="s">
        <v>8</v>
      </c>
      <c r="F933" s="5">
        <v>42404</v>
      </c>
      <c r="G933">
        <v>888164222</v>
      </c>
      <c r="H933" s="5">
        <v>42449</v>
      </c>
      <c r="I933">
        <v>6385</v>
      </c>
      <c r="J933" s="8">
        <v>47.45</v>
      </c>
      <c r="K933" s="8">
        <v>31.79</v>
      </c>
      <c r="L933" s="8">
        <v>302968.25</v>
      </c>
      <c r="M933" s="8">
        <v>202979.15</v>
      </c>
      <c r="N933" s="8">
        <v>99989.1</v>
      </c>
    </row>
    <row r="934" spans="1:14" x14ac:dyDescent="0.2">
      <c r="A934" t="s">
        <v>26</v>
      </c>
      <c r="B934" t="s">
        <v>156</v>
      </c>
      <c r="C934" t="s">
        <v>31</v>
      </c>
      <c r="D934" t="s">
        <v>3</v>
      </c>
      <c r="E934" t="s">
        <v>23</v>
      </c>
      <c r="F934" s="5">
        <v>44723</v>
      </c>
      <c r="G934">
        <v>381578195</v>
      </c>
      <c r="H934" s="5">
        <v>44747</v>
      </c>
      <c r="I934">
        <v>6322</v>
      </c>
      <c r="J934" s="8">
        <v>437.2</v>
      </c>
      <c r="K934" s="8">
        <v>263.33</v>
      </c>
      <c r="L934" s="8">
        <v>2763978.4</v>
      </c>
      <c r="M934" s="8">
        <v>1664772.26</v>
      </c>
      <c r="N934" s="8">
        <v>1099206.1399999999</v>
      </c>
    </row>
    <row r="935" spans="1:14" x14ac:dyDescent="0.2">
      <c r="A935" t="s">
        <v>26</v>
      </c>
      <c r="B935" t="s">
        <v>116</v>
      </c>
      <c r="C935" t="s">
        <v>65</v>
      </c>
      <c r="D935" t="s">
        <v>3</v>
      </c>
      <c r="E935" t="s">
        <v>4</v>
      </c>
      <c r="F935" s="5">
        <v>43431</v>
      </c>
      <c r="G935">
        <v>106982219</v>
      </c>
      <c r="H935" s="5">
        <v>43456</v>
      </c>
      <c r="I935">
        <v>7271</v>
      </c>
      <c r="J935" s="8">
        <v>668.27</v>
      </c>
      <c r="K935" s="8">
        <v>502.54</v>
      </c>
      <c r="L935" s="8">
        <v>4858991.17</v>
      </c>
      <c r="M935" s="8">
        <v>3653968.34</v>
      </c>
      <c r="N935" s="8">
        <v>1205022.83</v>
      </c>
    </row>
    <row r="936" spans="1:14" x14ac:dyDescent="0.2">
      <c r="A936" t="s">
        <v>0</v>
      </c>
      <c r="B936" t="s">
        <v>101</v>
      </c>
      <c r="C936" t="s">
        <v>45</v>
      </c>
      <c r="D936" t="s">
        <v>7</v>
      </c>
      <c r="E936" t="s">
        <v>23</v>
      </c>
      <c r="F936" s="5">
        <v>44695</v>
      </c>
      <c r="G936">
        <v>131612622</v>
      </c>
      <c r="H936" s="5">
        <v>44706</v>
      </c>
      <c r="I936">
        <v>5954</v>
      </c>
      <c r="J936" s="8">
        <v>9.33</v>
      </c>
      <c r="K936" s="8">
        <v>6.92</v>
      </c>
      <c r="L936" s="8">
        <v>55550.82</v>
      </c>
      <c r="M936" s="8">
        <v>41201.68</v>
      </c>
      <c r="N936" s="8">
        <v>14349.14</v>
      </c>
    </row>
    <row r="937" spans="1:14" x14ac:dyDescent="0.2">
      <c r="A937" t="s">
        <v>9</v>
      </c>
      <c r="B937" t="s">
        <v>110</v>
      </c>
      <c r="C937" t="s">
        <v>6</v>
      </c>
      <c r="D937" t="s">
        <v>3</v>
      </c>
      <c r="E937" t="s">
        <v>4</v>
      </c>
      <c r="F937" s="5">
        <v>44140</v>
      </c>
      <c r="G937">
        <v>593018233</v>
      </c>
      <c r="H937" s="5">
        <v>44176</v>
      </c>
      <c r="I937">
        <v>6128</v>
      </c>
      <c r="J937" s="8">
        <v>152.58000000000001</v>
      </c>
      <c r="K937" s="8">
        <v>97.44</v>
      </c>
      <c r="L937" s="8">
        <v>935010.24</v>
      </c>
      <c r="M937" s="8">
        <v>597112.31999999995</v>
      </c>
      <c r="N937" s="8">
        <v>337897.92</v>
      </c>
    </row>
    <row r="938" spans="1:14" x14ac:dyDescent="0.2">
      <c r="A938" t="s">
        <v>9</v>
      </c>
      <c r="B938" t="s">
        <v>164</v>
      </c>
      <c r="C938" t="s">
        <v>2</v>
      </c>
      <c r="D938" t="s">
        <v>3</v>
      </c>
      <c r="E938" t="s">
        <v>23</v>
      </c>
      <c r="F938" s="5">
        <v>42629</v>
      </c>
      <c r="G938">
        <v>349060380</v>
      </c>
      <c r="H938" s="5">
        <v>42641</v>
      </c>
      <c r="I938">
        <v>3578</v>
      </c>
      <c r="J938" s="8">
        <v>255.28</v>
      </c>
      <c r="K938" s="8">
        <v>159.41999999999999</v>
      </c>
      <c r="L938" s="8">
        <v>913391.84</v>
      </c>
      <c r="M938" s="8">
        <v>570404.76</v>
      </c>
      <c r="N938" s="8">
        <v>342987.08</v>
      </c>
    </row>
    <row r="939" spans="1:14" x14ac:dyDescent="0.2">
      <c r="A939" t="s">
        <v>0</v>
      </c>
      <c r="B939" t="s">
        <v>41</v>
      </c>
      <c r="C939" t="s">
        <v>65</v>
      </c>
      <c r="D939" t="s">
        <v>3</v>
      </c>
      <c r="E939" t="s">
        <v>4</v>
      </c>
      <c r="F939" s="5">
        <v>43688</v>
      </c>
      <c r="G939">
        <v>127912890</v>
      </c>
      <c r="H939" s="5">
        <v>43734</v>
      </c>
      <c r="I939">
        <v>1122</v>
      </c>
      <c r="J939" s="8">
        <v>668.27</v>
      </c>
      <c r="K939" s="8">
        <v>502.54</v>
      </c>
      <c r="L939" s="8">
        <v>749798.94</v>
      </c>
      <c r="M939" s="8">
        <v>563849.88</v>
      </c>
      <c r="N939" s="8">
        <v>185949.06</v>
      </c>
    </row>
    <row r="940" spans="1:14" x14ac:dyDescent="0.2">
      <c r="A940" t="s">
        <v>26</v>
      </c>
      <c r="B940" t="s">
        <v>207</v>
      </c>
      <c r="C940" t="s">
        <v>31</v>
      </c>
      <c r="D940" t="s">
        <v>7</v>
      </c>
      <c r="E940" t="s">
        <v>8</v>
      </c>
      <c r="F940" s="5">
        <v>44343</v>
      </c>
      <c r="G940">
        <v>278062093</v>
      </c>
      <c r="H940" s="5">
        <v>44344</v>
      </c>
      <c r="I940">
        <v>3607</v>
      </c>
      <c r="J940" s="8">
        <v>437.2</v>
      </c>
      <c r="K940" s="8">
        <v>263.33</v>
      </c>
      <c r="L940" s="8">
        <v>1576980.4</v>
      </c>
      <c r="M940" s="8">
        <v>949831.31</v>
      </c>
      <c r="N940" s="8">
        <v>627149.09</v>
      </c>
    </row>
    <row r="941" spans="1:14" x14ac:dyDescent="0.2">
      <c r="A941" t="s">
        <v>0</v>
      </c>
      <c r="B941" t="s">
        <v>159</v>
      </c>
      <c r="C941" t="s">
        <v>45</v>
      </c>
      <c r="D941" t="s">
        <v>7</v>
      </c>
      <c r="E941" t="s">
        <v>23</v>
      </c>
      <c r="F941" s="5">
        <v>42084</v>
      </c>
      <c r="G941">
        <v>318306815</v>
      </c>
      <c r="H941" s="5">
        <v>42120</v>
      </c>
      <c r="I941">
        <v>2915</v>
      </c>
      <c r="J941" s="8">
        <v>9.33</v>
      </c>
      <c r="K941" s="8">
        <v>6.92</v>
      </c>
      <c r="L941" s="8">
        <v>27196.95</v>
      </c>
      <c r="M941" s="8">
        <v>20171.8</v>
      </c>
      <c r="N941" s="8">
        <v>7025.15</v>
      </c>
    </row>
    <row r="942" spans="1:14" x14ac:dyDescent="0.2">
      <c r="A942" t="s">
        <v>17</v>
      </c>
      <c r="B942" t="s">
        <v>59</v>
      </c>
      <c r="C942" t="s">
        <v>14</v>
      </c>
      <c r="D942" t="s">
        <v>3</v>
      </c>
      <c r="E942" t="s">
        <v>23</v>
      </c>
      <c r="F942" s="5">
        <v>42413</v>
      </c>
      <c r="G942">
        <v>287758386</v>
      </c>
      <c r="H942" s="5">
        <v>42431</v>
      </c>
      <c r="I942">
        <v>2956</v>
      </c>
      <c r="J942" s="8">
        <v>205.7</v>
      </c>
      <c r="K942" s="8">
        <v>117.11</v>
      </c>
      <c r="L942" s="8">
        <v>608049.19999999995</v>
      </c>
      <c r="M942" s="8">
        <v>346177.16</v>
      </c>
      <c r="N942" s="8">
        <v>261872.04</v>
      </c>
    </row>
    <row r="943" spans="1:14" x14ac:dyDescent="0.2">
      <c r="A943" t="s">
        <v>12</v>
      </c>
      <c r="B943" t="s">
        <v>180</v>
      </c>
      <c r="C943" t="s">
        <v>45</v>
      </c>
      <c r="D943" t="s">
        <v>7</v>
      </c>
      <c r="E943" t="s">
        <v>15</v>
      </c>
      <c r="F943" s="5">
        <v>44564</v>
      </c>
      <c r="G943">
        <v>295840632</v>
      </c>
      <c r="H943" s="5">
        <v>44567</v>
      </c>
      <c r="I943">
        <v>4672</v>
      </c>
      <c r="J943" s="8">
        <v>9.33</v>
      </c>
      <c r="K943" s="8">
        <v>6.92</v>
      </c>
      <c r="L943" s="8">
        <v>43589.760000000002</v>
      </c>
      <c r="M943" s="8">
        <v>32330.240000000002</v>
      </c>
      <c r="N943" s="8">
        <v>11259.52</v>
      </c>
    </row>
    <row r="944" spans="1:14" x14ac:dyDescent="0.2">
      <c r="A944" t="s">
        <v>12</v>
      </c>
      <c r="B944" t="s">
        <v>67</v>
      </c>
      <c r="C944" t="s">
        <v>11</v>
      </c>
      <c r="D944" t="s">
        <v>3</v>
      </c>
      <c r="E944" t="s">
        <v>23</v>
      </c>
      <c r="F944" s="5">
        <v>42581</v>
      </c>
      <c r="G944">
        <v>972289884</v>
      </c>
      <c r="H944" s="5">
        <v>42593</v>
      </c>
      <c r="I944">
        <v>1038</v>
      </c>
      <c r="J944" s="8">
        <v>47.45</v>
      </c>
      <c r="K944" s="8">
        <v>31.79</v>
      </c>
      <c r="L944" s="8">
        <v>49253.1</v>
      </c>
      <c r="M944" s="8">
        <v>32998.019999999997</v>
      </c>
      <c r="N944" s="8">
        <v>16255.08</v>
      </c>
    </row>
    <row r="945" spans="1:14" x14ac:dyDescent="0.2">
      <c r="A945" t="s">
        <v>17</v>
      </c>
      <c r="B945" t="s">
        <v>25</v>
      </c>
      <c r="C945" t="s">
        <v>57</v>
      </c>
      <c r="D945" t="s">
        <v>3</v>
      </c>
      <c r="E945" t="s">
        <v>8</v>
      </c>
      <c r="F945" s="5">
        <v>43440</v>
      </c>
      <c r="G945">
        <v>317154967</v>
      </c>
      <c r="H945" s="5">
        <v>43443</v>
      </c>
      <c r="I945">
        <v>2058</v>
      </c>
      <c r="J945" s="8">
        <v>154.06</v>
      </c>
      <c r="K945" s="8">
        <v>90.93</v>
      </c>
      <c r="L945" s="8">
        <v>317055.48</v>
      </c>
      <c r="M945" s="8">
        <v>187133.94</v>
      </c>
      <c r="N945" s="8">
        <v>129921.54</v>
      </c>
    </row>
    <row r="946" spans="1:14" x14ac:dyDescent="0.2">
      <c r="A946" t="s">
        <v>0</v>
      </c>
      <c r="B946" t="s">
        <v>50</v>
      </c>
      <c r="C946" t="s">
        <v>36</v>
      </c>
      <c r="D946" t="s">
        <v>7</v>
      </c>
      <c r="E946" t="s">
        <v>23</v>
      </c>
      <c r="F946" s="5">
        <v>42197</v>
      </c>
      <c r="G946">
        <v>450797212</v>
      </c>
      <c r="H946" s="5">
        <v>42246</v>
      </c>
      <c r="I946">
        <v>9767</v>
      </c>
      <c r="J946" s="8">
        <v>421.89</v>
      </c>
      <c r="K946" s="8">
        <v>364.69</v>
      </c>
      <c r="L946" s="8">
        <v>4120599.63</v>
      </c>
      <c r="M946" s="8">
        <v>3561927.23</v>
      </c>
      <c r="N946" s="8">
        <v>558672.4</v>
      </c>
    </row>
    <row r="947" spans="1:14" x14ac:dyDescent="0.2">
      <c r="A947" t="s">
        <v>9</v>
      </c>
      <c r="B947" t="s">
        <v>91</v>
      </c>
      <c r="C947" t="s">
        <v>65</v>
      </c>
      <c r="D947" t="s">
        <v>7</v>
      </c>
      <c r="E947" t="s">
        <v>8</v>
      </c>
      <c r="F947" s="5">
        <v>44913</v>
      </c>
      <c r="G947">
        <v>863890445</v>
      </c>
      <c r="H947" s="5">
        <v>44920</v>
      </c>
      <c r="I947">
        <v>3235</v>
      </c>
      <c r="J947" s="8">
        <v>668.27</v>
      </c>
      <c r="K947" s="8">
        <v>502.54</v>
      </c>
      <c r="L947" s="8">
        <v>2161853.4500000002</v>
      </c>
      <c r="M947" s="8">
        <v>1625716.9</v>
      </c>
      <c r="N947" s="8">
        <v>536136.55000000005</v>
      </c>
    </row>
    <row r="948" spans="1:14" x14ac:dyDescent="0.2">
      <c r="A948" t="s">
        <v>9</v>
      </c>
      <c r="B948" t="s">
        <v>118</v>
      </c>
      <c r="C948" t="s">
        <v>19</v>
      </c>
      <c r="D948" t="s">
        <v>3</v>
      </c>
      <c r="E948" t="s">
        <v>8</v>
      </c>
      <c r="F948" s="5">
        <v>44577</v>
      </c>
      <c r="G948">
        <v>667420995</v>
      </c>
      <c r="H948" s="5">
        <v>44579</v>
      </c>
      <c r="I948">
        <v>3559</v>
      </c>
      <c r="J948" s="8">
        <v>81.73</v>
      </c>
      <c r="K948" s="8">
        <v>56.67</v>
      </c>
      <c r="L948" s="8">
        <v>290877.07</v>
      </c>
      <c r="M948" s="8">
        <v>201688.53</v>
      </c>
      <c r="N948" s="8">
        <v>89188.54</v>
      </c>
    </row>
    <row r="949" spans="1:14" x14ac:dyDescent="0.2">
      <c r="A949" t="s">
        <v>9</v>
      </c>
      <c r="B949" t="s">
        <v>49</v>
      </c>
      <c r="C949" t="s">
        <v>57</v>
      </c>
      <c r="D949" t="s">
        <v>7</v>
      </c>
      <c r="E949" t="s">
        <v>23</v>
      </c>
      <c r="F949" s="5">
        <v>44296</v>
      </c>
      <c r="G949">
        <v>842687690</v>
      </c>
      <c r="H949" s="5">
        <v>44342</v>
      </c>
      <c r="I949">
        <v>8869</v>
      </c>
      <c r="J949" s="8">
        <v>154.06</v>
      </c>
      <c r="K949" s="8">
        <v>90.93</v>
      </c>
      <c r="L949" s="8">
        <v>1366358.14</v>
      </c>
      <c r="M949" s="8">
        <v>806458.17</v>
      </c>
      <c r="N949" s="8">
        <v>559899.97</v>
      </c>
    </row>
    <row r="950" spans="1:14" x14ac:dyDescent="0.2">
      <c r="A950" t="s">
        <v>20</v>
      </c>
      <c r="B950" t="s">
        <v>140</v>
      </c>
      <c r="C950" t="s">
        <v>19</v>
      </c>
      <c r="D950" t="s">
        <v>7</v>
      </c>
      <c r="E950" t="s">
        <v>23</v>
      </c>
      <c r="F950" s="5">
        <v>43184</v>
      </c>
      <c r="G950">
        <v>191301858</v>
      </c>
      <c r="H950" s="5">
        <v>43196</v>
      </c>
      <c r="I950">
        <v>9326</v>
      </c>
      <c r="J950" s="8">
        <v>81.73</v>
      </c>
      <c r="K950" s="8">
        <v>56.67</v>
      </c>
      <c r="L950" s="8">
        <v>762213.98</v>
      </c>
      <c r="M950" s="8">
        <v>528504.42000000004</v>
      </c>
      <c r="N950" s="8">
        <v>233709.56</v>
      </c>
    </row>
    <row r="951" spans="1:14" x14ac:dyDescent="0.2">
      <c r="A951" t="s">
        <v>17</v>
      </c>
      <c r="B951" t="s">
        <v>35</v>
      </c>
      <c r="C951" t="s">
        <v>14</v>
      </c>
      <c r="D951" t="s">
        <v>3</v>
      </c>
      <c r="E951" t="s">
        <v>15</v>
      </c>
      <c r="F951" s="5">
        <v>42285</v>
      </c>
      <c r="G951">
        <v>285187327</v>
      </c>
      <c r="H951" s="5">
        <v>42299</v>
      </c>
      <c r="I951">
        <v>2123</v>
      </c>
      <c r="J951" s="8">
        <v>205.7</v>
      </c>
      <c r="K951" s="8">
        <v>117.11</v>
      </c>
      <c r="L951" s="8">
        <v>436701.1</v>
      </c>
      <c r="M951" s="8">
        <v>248624.53</v>
      </c>
      <c r="N951" s="8">
        <v>188076.57</v>
      </c>
    </row>
    <row r="952" spans="1:14" x14ac:dyDescent="0.2">
      <c r="A952" t="s">
        <v>0</v>
      </c>
      <c r="B952" t="s">
        <v>94</v>
      </c>
      <c r="C952" t="s">
        <v>36</v>
      </c>
      <c r="D952" t="s">
        <v>7</v>
      </c>
      <c r="E952" t="s">
        <v>4</v>
      </c>
      <c r="F952" s="5">
        <v>43758</v>
      </c>
      <c r="G952">
        <v>516580426</v>
      </c>
      <c r="H952" s="5">
        <v>43787</v>
      </c>
      <c r="I952">
        <v>6483</v>
      </c>
      <c r="J952" s="8">
        <v>421.89</v>
      </c>
      <c r="K952" s="8">
        <v>364.69</v>
      </c>
      <c r="L952" s="8">
        <v>2735112.87</v>
      </c>
      <c r="M952" s="8">
        <v>2364285.27</v>
      </c>
      <c r="N952" s="8">
        <v>370827.6</v>
      </c>
    </row>
    <row r="953" spans="1:14" x14ac:dyDescent="0.2">
      <c r="A953" t="s">
        <v>26</v>
      </c>
      <c r="B953" t="s">
        <v>125</v>
      </c>
      <c r="C953" t="s">
        <v>36</v>
      </c>
      <c r="D953" t="s">
        <v>7</v>
      </c>
      <c r="E953" t="s">
        <v>15</v>
      </c>
      <c r="F953" s="5">
        <v>44236</v>
      </c>
      <c r="G953">
        <v>348029983</v>
      </c>
      <c r="H953" s="5">
        <v>44257</v>
      </c>
      <c r="I953">
        <v>8661</v>
      </c>
      <c r="J953" s="8">
        <v>421.89</v>
      </c>
      <c r="K953" s="8">
        <v>364.69</v>
      </c>
      <c r="L953" s="8">
        <v>3653989.29</v>
      </c>
      <c r="M953" s="8">
        <v>3158580.09</v>
      </c>
      <c r="N953" s="8">
        <v>495409.2</v>
      </c>
    </row>
    <row r="954" spans="1:14" x14ac:dyDescent="0.2">
      <c r="A954" t="s">
        <v>0</v>
      </c>
      <c r="B954" t="s">
        <v>94</v>
      </c>
      <c r="C954" t="s">
        <v>29</v>
      </c>
      <c r="D954" t="s">
        <v>7</v>
      </c>
      <c r="E954" t="s">
        <v>15</v>
      </c>
      <c r="F954" s="5">
        <v>44384</v>
      </c>
      <c r="G954">
        <v>662397325</v>
      </c>
      <c r="H954" s="5">
        <v>44400</v>
      </c>
      <c r="I954">
        <v>6943</v>
      </c>
      <c r="J954" s="8">
        <v>651.21</v>
      </c>
      <c r="K954" s="8">
        <v>524.96</v>
      </c>
      <c r="L954" s="8">
        <v>4521351.03</v>
      </c>
      <c r="M954" s="8">
        <v>3644797.28</v>
      </c>
      <c r="N954" s="8">
        <v>876553.75</v>
      </c>
    </row>
    <row r="955" spans="1:14" x14ac:dyDescent="0.2">
      <c r="A955" t="s">
        <v>26</v>
      </c>
      <c r="B955" t="s">
        <v>77</v>
      </c>
      <c r="C955" t="s">
        <v>6</v>
      </c>
      <c r="D955" t="s">
        <v>7</v>
      </c>
      <c r="E955" t="s">
        <v>15</v>
      </c>
      <c r="F955" s="5">
        <v>42419</v>
      </c>
      <c r="G955">
        <v>612856280</v>
      </c>
      <c r="H955" s="5">
        <v>42453</v>
      </c>
      <c r="I955">
        <v>6647</v>
      </c>
      <c r="J955" s="8">
        <v>152.58000000000001</v>
      </c>
      <c r="K955" s="8">
        <v>97.44</v>
      </c>
      <c r="L955" s="8">
        <v>1014199.26</v>
      </c>
      <c r="M955" s="8">
        <v>647683.68000000005</v>
      </c>
      <c r="N955" s="8">
        <v>366515.58</v>
      </c>
    </row>
    <row r="956" spans="1:14" x14ac:dyDescent="0.2">
      <c r="A956" t="s">
        <v>9</v>
      </c>
      <c r="B956" t="s">
        <v>69</v>
      </c>
      <c r="C956" t="s">
        <v>11</v>
      </c>
      <c r="D956" t="s">
        <v>7</v>
      </c>
      <c r="E956" t="s">
        <v>15</v>
      </c>
      <c r="F956" s="5">
        <v>43832</v>
      </c>
      <c r="G956">
        <v>772893178</v>
      </c>
      <c r="H956" s="5">
        <v>43832</v>
      </c>
      <c r="I956">
        <v>5122</v>
      </c>
      <c r="J956" s="8">
        <v>47.45</v>
      </c>
      <c r="K956" s="8">
        <v>31.79</v>
      </c>
      <c r="L956" s="8">
        <v>243038.9</v>
      </c>
      <c r="M956" s="8">
        <v>162828.38</v>
      </c>
      <c r="N956" s="8">
        <v>80210.52</v>
      </c>
    </row>
    <row r="957" spans="1:14" x14ac:dyDescent="0.2">
      <c r="A957" t="s">
        <v>26</v>
      </c>
      <c r="B957" t="s">
        <v>87</v>
      </c>
      <c r="C957" t="s">
        <v>2</v>
      </c>
      <c r="D957" t="s">
        <v>3</v>
      </c>
      <c r="E957" t="s">
        <v>23</v>
      </c>
      <c r="F957" s="5">
        <v>43729</v>
      </c>
      <c r="G957">
        <v>886306846</v>
      </c>
      <c r="H957" s="5">
        <v>43765</v>
      </c>
      <c r="I957">
        <v>6746</v>
      </c>
      <c r="J957" s="8">
        <v>255.28</v>
      </c>
      <c r="K957" s="8">
        <v>159.41999999999999</v>
      </c>
      <c r="L957" s="8">
        <v>1722118.88</v>
      </c>
      <c r="M957" s="8">
        <v>1075447.32</v>
      </c>
      <c r="N957" s="8">
        <v>646671.56000000006</v>
      </c>
    </row>
    <row r="958" spans="1:14" x14ac:dyDescent="0.2">
      <c r="A958" t="s">
        <v>12</v>
      </c>
      <c r="B958" t="s">
        <v>162</v>
      </c>
      <c r="C958" t="s">
        <v>57</v>
      </c>
      <c r="D958" t="s">
        <v>3</v>
      </c>
      <c r="E958" t="s">
        <v>8</v>
      </c>
      <c r="F958" s="5">
        <v>43188</v>
      </c>
      <c r="G958">
        <v>317208611</v>
      </c>
      <c r="H958" s="5">
        <v>43207</v>
      </c>
      <c r="I958">
        <v>7932</v>
      </c>
      <c r="J958" s="8">
        <v>154.06</v>
      </c>
      <c r="K958" s="8">
        <v>90.93</v>
      </c>
      <c r="L958" s="8">
        <v>1222003.92</v>
      </c>
      <c r="M958" s="8">
        <v>721256.76</v>
      </c>
      <c r="N958" s="8">
        <v>500747.16</v>
      </c>
    </row>
    <row r="959" spans="1:14" x14ac:dyDescent="0.2">
      <c r="A959" t="s">
        <v>26</v>
      </c>
      <c r="B959" t="s">
        <v>152</v>
      </c>
      <c r="C959" t="s">
        <v>2</v>
      </c>
      <c r="D959" t="s">
        <v>7</v>
      </c>
      <c r="E959" t="s">
        <v>15</v>
      </c>
      <c r="F959" s="5">
        <v>44327</v>
      </c>
      <c r="G959">
        <v>300022304</v>
      </c>
      <c r="H959" s="5">
        <v>44349</v>
      </c>
      <c r="I959">
        <v>2122</v>
      </c>
      <c r="J959" s="8">
        <v>255.28</v>
      </c>
      <c r="K959" s="8">
        <v>159.41999999999999</v>
      </c>
      <c r="L959" s="8">
        <v>541704.16</v>
      </c>
      <c r="M959" s="8">
        <v>338289.24</v>
      </c>
      <c r="N959" s="8">
        <v>203414.92</v>
      </c>
    </row>
    <row r="960" spans="1:14" x14ac:dyDescent="0.2">
      <c r="A960" t="s">
        <v>9</v>
      </c>
      <c r="B960" t="s">
        <v>10</v>
      </c>
      <c r="C960" t="s">
        <v>6</v>
      </c>
      <c r="D960" t="s">
        <v>3</v>
      </c>
      <c r="E960" t="s">
        <v>4</v>
      </c>
      <c r="F960" s="5">
        <v>44382</v>
      </c>
      <c r="G960">
        <v>789484250</v>
      </c>
      <c r="H960" s="5">
        <v>44407</v>
      </c>
      <c r="I960">
        <v>4789</v>
      </c>
      <c r="J960" s="8">
        <v>152.58000000000001</v>
      </c>
      <c r="K960" s="8">
        <v>97.44</v>
      </c>
      <c r="L960" s="8">
        <v>730705.62</v>
      </c>
      <c r="M960" s="8">
        <v>466640.16</v>
      </c>
      <c r="N960" s="8">
        <v>264065.46000000002</v>
      </c>
    </row>
    <row r="961" spans="1:14" x14ac:dyDescent="0.2">
      <c r="A961" t="s">
        <v>26</v>
      </c>
      <c r="B961" t="s">
        <v>152</v>
      </c>
      <c r="C961" t="s">
        <v>14</v>
      </c>
      <c r="D961" t="s">
        <v>7</v>
      </c>
      <c r="E961" t="s">
        <v>4</v>
      </c>
      <c r="F961" s="5">
        <v>44868</v>
      </c>
      <c r="G961">
        <v>910643279</v>
      </c>
      <c r="H961" s="5">
        <v>44917</v>
      </c>
      <c r="I961">
        <v>8438</v>
      </c>
      <c r="J961" s="8">
        <v>205.7</v>
      </c>
      <c r="K961" s="8">
        <v>117.11</v>
      </c>
      <c r="L961" s="8">
        <v>1735696.6</v>
      </c>
      <c r="M961" s="8">
        <v>988174.18</v>
      </c>
      <c r="N961" s="8">
        <v>747522.42</v>
      </c>
    </row>
    <row r="962" spans="1:14" x14ac:dyDescent="0.2">
      <c r="A962" t="s">
        <v>0</v>
      </c>
      <c r="B962" t="s">
        <v>143</v>
      </c>
      <c r="C962" t="s">
        <v>36</v>
      </c>
      <c r="D962" t="s">
        <v>7</v>
      </c>
      <c r="E962" t="s">
        <v>15</v>
      </c>
      <c r="F962" s="5">
        <v>43148</v>
      </c>
      <c r="G962">
        <v>308860719</v>
      </c>
      <c r="H962" s="5">
        <v>43177</v>
      </c>
      <c r="I962">
        <v>7605</v>
      </c>
      <c r="J962" s="8">
        <v>421.89</v>
      </c>
      <c r="K962" s="8">
        <v>364.69</v>
      </c>
      <c r="L962" s="8">
        <v>3208473.45</v>
      </c>
      <c r="M962" s="8">
        <v>2773467.45</v>
      </c>
      <c r="N962" s="8">
        <v>435006</v>
      </c>
    </row>
    <row r="963" spans="1:14" x14ac:dyDescent="0.2">
      <c r="A963" t="s">
        <v>17</v>
      </c>
      <c r="B963" t="s">
        <v>59</v>
      </c>
      <c r="C963" t="s">
        <v>6</v>
      </c>
      <c r="D963" t="s">
        <v>3</v>
      </c>
      <c r="E963" t="s">
        <v>4</v>
      </c>
      <c r="F963" s="5">
        <v>42322</v>
      </c>
      <c r="G963">
        <v>499810397</v>
      </c>
      <c r="H963" s="5">
        <v>42359</v>
      </c>
      <c r="I963">
        <v>3858</v>
      </c>
      <c r="J963" s="8">
        <v>152.58000000000001</v>
      </c>
      <c r="K963" s="8">
        <v>97.44</v>
      </c>
      <c r="L963" s="8">
        <v>588653.64</v>
      </c>
      <c r="M963" s="8">
        <v>375923.52</v>
      </c>
      <c r="N963" s="8">
        <v>212730.12</v>
      </c>
    </row>
    <row r="964" spans="1:14" x14ac:dyDescent="0.2">
      <c r="A964" t="s">
        <v>39</v>
      </c>
      <c r="B964" t="s">
        <v>196</v>
      </c>
      <c r="C964" t="s">
        <v>22</v>
      </c>
      <c r="D964" t="s">
        <v>3</v>
      </c>
      <c r="E964" t="s">
        <v>8</v>
      </c>
      <c r="F964" s="5">
        <v>44418</v>
      </c>
      <c r="G964">
        <v>819478642</v>
      </c>
      <c r="H964" s="5">
        <v>44426</v>
      </c>
      <c r="I964">
        <v>796</v>
      </c>
      <c r="J964" s="8">
        <v>109.28</v>
      </c>
      <c r="K964" s="8">
        <v>35.840000000000003</v>
      </c>
      <c r="L964" s="8">
        <v>86986.880000000005</v>
      </c>
      <c r="M964" s="8">
        <v>28528.639999999999</v>
      </c>
      <c r="N964" s="8">
        <v>58458.239999999998</v>
      </c>
    </row>
    <row r="965" spans="1:14" x14ac:dyDescent="0.2">
      <c r="A965" t="s">
        <v>20</v>
      </c>
      <c r="B965" t="s">
        <v>198</v>
      </c>
      <c r="C965" t="s">
        <v>2</v>
      </c>
      <c r="D965" t="s">
        <v>7</v>
      </c>
      <c r="E965" t="s">
        <v>15</v>
      </c>
      <c r="F965" s="5">
        <v>42696</v>
      </c>
      <c r="G965">
        <v>674164283</v>
      </c>
      <c r="H965" s="5">
        <v>42714</v>
      </c>
      <c r="I965">
        <v>9048</v>
      </c>
      <c r="J965" s="8">
        <v>255.28</v>
      </c>
      <c r="K965" s="8">
        <v>159.41999999999999</v>
      </c>
      <c r="L965" s="8">
        <v>2309773.44</v>
      </c>
      <c r="M965" s="8">
        <v>1442432.16</v>
      </c>
      <c r="N965" s="8">
        <v>867341.28</v>
      </c>
    </row>
    <row r="966" spans="1:14" x14ac:dyDescent="0.2">
      <c r="A966" t="s">
        <v>26</v>
      </c>
      <c r="B966" t="s">
        <v>87</v>
      </c>
      <c r="C966" t="s">
        <v>14</v>
      </c>
      <c r="D966" t="s">
        <v>7</v>
      </c>
      <c r="E966" t="s">
        <v>15</v>
      </c>
      <c r="F966" s="5">
        <v>44734</v>
      </c>
      <c r="G966">
        <v>890478646</v>
      </c>
      <c r="H966" s="5">
        <v>44736</v>
      </c>
      <c r="I966">
        <v>1275</v>
      </c>
      <c r="J966" s="8">
        <v>205.7</v>
      </c>
      <c r="K966" s="8">
        <v>117.11</v>
      </c>
      <c r="L966" s="8">
        <v>262267.5</v>
      </c>
      <c r="M966" s="8">
        <v>149315.25</v>
      </c>
      <c r="N966" s="8">
        <v>112952.25</v>
      </c>
    </row>
    <row r="967" spans="1:14" x14ac:dyDescent="0.2">
      <c r="A967" t="s">
        <v>26</v>
      </c>
      <c r="B967" t="s">
        <v>64</v>
      </c>
      <c r="C967" t="s">
        <v>36</v>
      </c>
      <c r="D967" t="s">
        <v>3</v>
      </c>
      <c r="E967" t="s">
        <v>4</v>
      </c>
      <c r="F967" s="5">
        <v>43764</v>
      </c>
      <c r="G967">
        <v>565345561</v>
      </c>
      <c r="H967" s="5">
        <v>43801</v>
      </c>
      <c r="I967">
        <v>7170</v>
      </c>
      <c r="J967" s="8">
        <v>421.89</v>
      </c>
      <c r="K967" s="8">
        <v>364.69</v>
      </c>
      <c r="L967" s="8">
        <v>3024951.3</v>
      </c>
      <c r="M967" s="8">
        <v>2614827.2999999998</v>
      </c>
      <c r="N967" s="8">
        <v>410124</v>
      </c>
    </row>
    <row r="968" spans="1:14" x14ac:dyDescent="0.2">
      <c r="A968" t="s">
        <v>39</v>
      </c>
      <c r="B968" t="s">
        <v>205</v>
      </c>
      <c r="C968" t="s">
        <v>65</v>
      </c>
      <c r="D968" t="s">
        <v>3</v>
      </c>
      <c r="E968" t="s">
        <v>23</v>
      </c>
      <c r="F968" s="5">
        <v>44412</v>
      </c>
      <c r="G968">
        <v>216001355</v>
      </c>
      <c r="H968" s="5">
        <v>44423</v>
      </c>
      <c r="I968">
        <v>8456</v>
      </c>
      <c r="J968" s="8">
        <v>668.27</v>
      </c>
      <c r="K968" s="8">
        <v>502.54</v>
      </c>
      <c r="L968" s="8">
        <v>5650891.1200000001</v>
      </c>
      <c r="M968" s="8">
        <v>4249478.24</v>
      </c>
      <c r="N968" s="8">
        <v>1401412.88</v>
      </c>
    </row>
    <row r="969" spans="1:14" x14ac:dyDescent="0.2">
      <c r="A969" t="s">
        <v>20</v>
      </c>
      <c r="B969" t="s">
        <v>198</v>
      </c>
      <c r="C969" t="s">
        <v>11</v>
      </c>
      <c r="D969" t="s">
        <v>3</v>
      </c>
      <c r="E969" t="s">
        <v>4</v>
      </c>
      <c r="F969" s="5">
        <v>42379</v>
      </c>
      <c r="G969">
        <v>429994857</v>
      </c>
      <c r="H969" s="5">
        <v>42380</v>
      </c>
      <c r="I969">
        <v>3888</v>
      </c>
      <c r="J969" s="8">
        <v>47.45</v>
      </c>
      <c r="K969" s="8">
        <v>31.79</v>
      </c>
      <c r="L969" s="8">
        <v>184485.6</v>
      </c>
      <c r="M969" s="8">
        <v>123599.52</v>
      </c>
      <c r="N969" s="8">
        <v>60886.080000000002</v>
      </c>
    </row>
    <row r="970" spans="1:14" x14ac:dyDescent="0.2">
      <c r="A970" t="s">
        <v>20</v>
      </c>
      <c r="B970" t="s">
        <v>81</v>
      </c>
      <c r="C970" t="s">
        <v>29</v>
      </c>
      <c r="D970" t="s">
        <v>3</v>
      </c>
      <c r="E970" t="s">
        <v>8</v>
      </c>
      <c r="F970" s="5">
        <v>44609</v>
      </c>
      <c r="G970">
        <v>515187394</v>
      </c>
      <c r="H970" s="5">
        <v>44657</v>
      </c>
      <c r="I970">
        <v>4253</v>
      </c>
      <c r="J970" s="8">
        <v>651.21</v>
      </c>
      <c r="K970" s="8">
        <v>524.96</v>
      </c>
      <c r="L970" s="8">
        <v>2769596.13</v>
      </c>
      <c r="M970" s="8">
        <v>2232654.88</v>
      </c>
      <c r="N970" s="8">
        <v>536941.25</v>
      </c>
    </row>
    <row r="971" spans="1:14" x14ac:dyDescent="0.2">
      <c r="A971" t="s">
        <v>26</v>
      </c>
      <c r="B971" t="s">
        <v>77</v>
      </c>
      <c r="C971" t="s">
        <v>29</v>
      </c>
      <c r="D971" t="s">
        <v>3</v>
      </c>
      <c r="E971" t="s">
        <v>15</v>
      </c>
      <c r="F971" s="5">
        <v>43854</v>
      </c>
      <c r="G971">
        <v>749752795</v>
      </c>
      <c r="H971" s="5">
        <v>43884</v>
      </c>
      <c r="I971">
        <v>7368</v>
      </c>
      <c r="J971" s="8">
        <v>651.21</v>
      </c>
      <c r="K971" s="8">
        <v>524.96</v>
      </c>
      <c r="L971" s="8">
        <v>4798115.28</v>
      </c>
      <c r="M971" s="8">
        <v>3867905.28</v>
      </c>
      <c r="N971" s="8">
        <v>930210</v>
      </c>
    </row>
    <row r="972" spans="1:14" x14ac:dyDescent="0.2">
      <c r="A972" t="s">
        <v>26</v>
      </c>
      <c r="B972" t="s">
        <v>153</v>
      </c>
      <c r="C972" t="s">
        <v>11</v>
      </c>
      <c r="D972" t="s">
        <v>7</v>
      </c>
      <c r="E972" t="s">
        <v>4</v>
      </c>
      <c r="F972" s="5">
        <v>44833</v>
      </c>
      <c r="G972">
        <v>132177388</v>
      </c>
      <c r="H972" s="5">
        <v>44872</v>
      </c>
      <c r="I972">
        <v>3081</v>
      </c>
      <c r="J972" s="8">
        <v>47.45</v>
      </c>
      <c r="K972" s="8">
        <v>31.79</v>
      </c>
      <c r="L972" s="8">
        <v>146193.45000000001</v>
      </c>
      <c r="M972" s="8">
        <v>97944.99</v>
      </c>
      <c r="N972" s="8">
        <v>48248.46</v>
      </c>
    </row>
    <row r="973" spans="1:14" x14ac:dyDescent="0.2">
      <c r="A973" t="s">
        <v>12</v>
      </c>
      <c r="B973" t="s">
        <v>115</v>
      </c>
      <c r="C973" t="s">
        <v>2</v>
      </c>
      <c r="D973" t="s">
        <v>3</v>
      </c>
      <c r="E973" t="s">
        <v>15</v>
      </c>
      <c r="F973" s="5">
        <v>42041</v>
      </c>
      <c r="G973">
        <v>431260001</v>
      </c>
      <c r="H973" s="5">
        <v>42046</v>
      </c>
      <c r="I973">
        <v>8273</v>
      </c>
      <c r="J973" s="8">
        <v>255.28</v>
      </c>
      <c r="K973" s="8">
        <v>159.41999999999999</v>
      </c>
      <c r="L973" s="8">
        <v>2111931.44</v>
      </c>
      <c r="M973" s="8">
        <v>1318881.6599999999</v>
      </c>
      <c r="N973" s="8">
        <v>793049.78</v>
      </c>
    </row>
    <row r="974" spans="1:14" x14ac:dyDescent="0.2">
      <c r="A974" t="s">
        <v>9</v>
      </c>
      <c r="B974" t="s">
        <v>192</v>
      </c>
      <c r="C974" t="s">
        <v>19</v>
      </c>
      <c r="D974" t="s">
        <v>7</v>
      </c>
      <c r="E974" t="s">
        <v>4</v>
      </c>
      <c r="F974" s="5">
        <v>43975</v>
      </c>
      <c r="G974">
        <v>336111962</v>
      </c>
      <c r="H974" s="5">
        <v>43998</v>
      </c>
      <c r="I974">
        <v>1854</v>
      </c>
      <c r="J974" s="8">
        <v>81.73</v>
      </c>
      <c r="K974" s="8">
        <v>56.67</v>
      </c>
      <c r="L974" s="8">
        <v>151527.42000000001</v>
      </c>
      <c r="M974" s="8">
        <v>105066.18</v>
      </c>
      <c r="N974" s="8">
        <v>46461.24</v>
      </c>
    </row>
    <row r="975" spans="1:14" x14ac:dyDescent="0.2">
      <c r="A975" t="s">
        <v>26</v>
      </c>
      <c r="B975" t="s">
        <v>83</v>
      </c>
      <c r="C975" t="s">
        <v>19</v>
      </c>
      <c r="D975" t="s">
        <v>3</v>
      </c>
      <c r="E975" t="s">
        <v>4</v>
      </c>
      <c r="F975" s="5">
        <v>42906</v>
      </c>
      <c r="G975">
        <v>406157100</v>
      </c>
      <c r="H975" s="5">
        <v>42929</v>
      </c>
      <c r="I975">
        <v>9766</v>
      </c>
      <c r="J975" s="8">
        <v>81.73</v>
      </c>
      <c r="K975" s="8">
        <v>56.67</v>
      </c>
      <c r="L975" s="8">
        <v>798175.18</v>
      </c>
      <c r="M975" s="8">
        <v>553439.22</v>
      </c>
      <c r="N975" s="8">
        <v>244735.96</v>
      </c>
    </row>
    <row r="976" spans="1:14" x14ac:dyDescent="0.2">
      <c r="A976" t="s">
        <v>9</v>
      </c>
      <c r="B976" t="s">
        <v>69</v>
      </c>
      <c r="C976" t="s">
        <v>65</v>
      </c>
      <c r="D976" t="s">
        <v>7</v>
      </c>
      <c r="E976" t="s">
        <v>23</v>
      </c>
      <c r="F976" s="5">
        <v>42347</v>
      </c>
      <c r="G976">
        <v>821131742</v>
      </c>
      <c r="H976" s="5">
        <v>42347</v>
      </c>
      <c r="I976">
        <v>9985</v>
      </c>
      <c r="J976" s="8">
        <v>668.27</v>
      </c>
      <c r="K976" s="8">
        <v>502.54</v>
      </c>
      <c r="L976" s="8">
        <v>6672675.9500000002</v>
      </c>
      <c r="M976" s="8">
        <v>5017861.9000000004</v>
      </c>
      <c r="N976" s="8">
        <v>1654814.05</v>
      </c>
    </row>
    <row r="977" spans="1:14" x14ac:dyDescent="0.2">
      <c r="A977" t="s">
        <v>26</v>
      </c>
      <c r="B977" t="s">
        <v>179</v>
      </c>
      <c r="C977" t="s">
        <v>19</v>
      </c>
      <c r="D977" t="s">
        <v>3</v>
      </c>
      <c r="E977" t="s">
        <v>4</v>
      </c>
      <c r="F977" s="5">
        <v>43613</v>
      </c>
      <c r="G977">
        <v>931084716</v>
      </c>
      <c r="H977" s="5">
        <v>43653</v>
      </c>
      <c r="I977">
        <v>7513</v>
      </c>
      <c r="J977" s="8">
        <v>81.73</v>
      </c>
      <c r="K977" s="8">
        <v>56.67</v>
      </c>
      <c r="L977" s="8">
        <v>614037.49</v>
      </c>
      <c r="M977" s="8">
        <v>425761.71</v>
      </c>
      <c r="N977" s="8">
        <v>188275.78</v>
      </c>
    </row>
    <row r="978" spans="1:14" x14ac:dyDescent="0.2">
      <c r="A978" t="s">
        <v>26</v>
      </c>
      <c r="B978" t="s">
        <v>125</v>
      </c>
      <c r="C978" t="s">
        <v>2</v>
      </c>
      <c r="D978" t="s">
        <v>7</v>
      </c>
      <c r="E978" t="s">
        <v>23</v>
      </c>
      <c r="F978" s="5">
        <v>42571</v>
      </c>
      <c r="G978">
        <v>606377351</v>
      </c>
      <c r="H978" s="5">
        <v>42607</v>
      </c>
      <c r="I978">
        <v>9388</v>
      </c>
      <c r="J978" s="8">
        <v>255.28</v>
      </c>
      <c r="K978" s="8">
        <v>159.41999999999999</v>
      </c>
      <c r="L978" s="8">
        <v>2396568.64</v>
      </c>
      <c r="M978" s="8">
        <v>1496634.96</v>
      </c>
      <c r="N978" s="8">
        <v>899933.68</v>
      </c>
    </row>
    <row r="979" spans="1:14" x14ac:dyDescent="0.2">
      <c r="A979" t="s">
        <v>26</v>
      </c>
      <c r="B979" t="s">
        <v>174</v>
      </c>
      <c r="C979" t="s">
        <v>57</v>
      </c>
      <c r="D979" t="s">
        <v>3</v>
      </c>
      <c r="E979" t="s">
        <v>15</v>
      </c>
      <c r="F979" s="5">
        <v>43166</v>
      </c>
      <c r="G979">
        <v>687683475</v>
      </c>
      <c r="H979" s="5">
        <v>43191</v>
      </c>
      <c r="I979">
        <v>9677</v>
      </c>
      <c r="J979" s="8">
        <v>154.06</v>
      </c>
      <c r="K979" s="8">
        <v>90.93</v>
      </c>
      <c r="L979" s="8">
        <v>1490838.62</v>
      </c>
      <c r="M979" s="8">
        <v>879929.61</v>
      </c>
      <c r="N979" s="8">
        <v>610909.01</v>
      </c>
    </row>
    <row r="980" spans="1:14" x14ac:dyDescent="0.2">
      <c r="A980" t="s">
        <v>17</v>
      </c>
      <c r="B980" t="s">
        <v>59</v>
      </c>
      <c r="C980" t="s">
        <v>31</v>
      </c>
      <c r="D980" t="s">
        <v>7</v>
      </c>
      <c r="E980" t="s">
        <v>8</v>
      </c>
      <c r="F980" s="5">
        <v>44309</v>
      </c>
      <c r="G980">
        <v>735989415</v>
      </c>
      <c r="H980" s="5">
        <v>44313</v>
      </c>
      <c r="I980">
        <v>4478</v>
      </c>
      <c r="J980" s="8">
        <v>437.2</v>
      </c>
      <c r="K980" s="8">
        <v>263.33</v>
      </c>
      <c r="L980" s="8">
        <v>1957781.6</v>
      </c>
      <c r="M980" s="8">
        <v>1179191.74</v>
      </c>
      <c r="N980" s="8">
        <v>778589.86</v>
      </c>
    </row>
    <row r="981" spans="1:14" x14ac:dyDescent="0.2">
      <c r="A981" t="s">
        <v>0</v>
      </c>
      <c r="B981" t="s">
        <v>1</v>
      </c>
      <c r="C981" t="s">
        <v>6</v>
      </c>
      <c r="D981" t="s">
        <v>7</v>
      </c>
      <c r="E981" t="s">
        <v>4</v>
      </c>
      <c r="F981" s="5">
        <v>44647</v>
      </c>
      <c r="G981">
        <v>382594001</v>
      </c>
      <c r="H981" s="5">
        <v>44658</v>
      </c>
      <c r="I981">
        <v>6922</v>
      </c>
      <c r="J981" s="8">
        <v>152.58000000000001</v>
      </c>
      <c r="K981" s="8">
        <v>97.44</v>
      </c>
      <c r="L981" s="8">
        <v>1056158.76</v>
      </c>
      <c r="M981" s="8">
        <v>674479.68</v>
      </c>
      <c r="N981" s="8">
        <v>381679.08</v>
      </c>
    </row>
    <row r="982" spans="1:14" x14ac:dyDescent="0.2">
      <c r="A982" t="s">
        <v>9</v>
      </c>
      <c r="B982" t="s">
        <v>102</v>
      </c>
      <c r="C982" t="s">
        <v>65</v>
      </c>
      <c r="D982" t="s">
        <v>3</v>
      </c>
      <c r="E982" t="s">
        <v>4</v>
      </c>
      <c r="F982" s="5">
        <v>43217</v>
      </c>
      <c r="G982">
        <v>679108560</v>
      </c>
      <c r="H982" s="5">
        <v>43262</v>
      </c>
      <c r="I982">
        <v>2169</v>
      </c>
      <c r="J982" s="8">
        <v>668.27</v>
      </c>
      <c r="K982" s="8">
        <v>502.54</v>
      </c>
      <c r="L982" s="8">
        <v>1449477.63</v>
      </c>
      <c r="M982" s="8">
        <v>1090009.26</v>
      </c>
      <c r="N982" s="8">
        <v>359468.37</v>
      </c>
    </row>
    <row r="983" spans="1:14" x14ac:dyDescent="0.2">
      <c r="A983" t="s">
        <v>26</v>
      </c>
      <c r="B983" t="s">
        <v>83</v>
      </c>
      <c r="C983" t="s">
        <v>11</v>
      </c>
      <c r="D983" t="s">
        <v>3</v>
      </c>
      <c r="E983" t="s">
        <v>4</v>
      </c>
      <c r="F983" s="5">
        <v>42600</v>
      </c>
      <c r="G983">
        <v>947456920</v>
      </c>
      <c r="H983" s="5">
        <v>42643</v>
      </c>
      <c r="I983">
        <v>2412</v>
      </c>
      <c r="J983" s="8">
        <v>47.45</v>
      </c>
      <c r="K983" s="8">
        <v>31.79</v>
      </c>
      <c r="L983" s="8">
        <v>114449.4</v>
      </c>
      <c r="M983" s="8">
        <v>76677.48</v>
      </c>
      <c r="N983" s="8">
        <v>37771.919999999998</v>
      </c>
    </row>
    <row r="984" spans="1:14" x14ac:dyDescent="0.2">
      <c r="A984" t="s">
        <v>9</v>
      </c>
      <c r="B984" t="s">
        <v>141</v>
      </c>
      <c r="C984" t="s">
        <v>19</v>
      </c>
      <c r="D984" t="s">
        <v>7</v>
      </c>
      <c r="E984" t="s">
        <v>15</v>
      </c>
      <c r="F984" s="5">
        <v>44305</v>
      </c>
      <c r="G984">
        <v>129875409</v>
      </c>
      <c r="H984" s="5">
        <v>44312</v>
      </c>
      <c r="I984">
        <v>1875</v>
      </c>
      <c r="J984" s="8">
        <v>81.73</v>
      </c>
      <c r="K984" s="8">
        <v>56.67</v>
      </c>
      <c r="L984" s="8">
        <v>153243.75</v>
      </c>
      <c r="M984" s="8">
        <v>106256.25</v>
      </c>
      <c r="N984" s="8">
        <v>46987.5</v>
      </c>
    </row>
    <row r="985" spans="1:14" x14ac:dyDescent="0.2">
      <c r="A985" t="s">
        <v>0</v>
      </c>
      <c r="B985" t="s">
        <v>5</v>
      </c>
      <c r="C985" t="s">
        <v>2</v>
      </c>
      <c r="D985" t="s">
        <v>7</v>
      </c>
      <c r="E985" t="s">
        <v>23</v>
      </c>
      <c r="F985" s="5">
        <v>43996</v>
      </c>
      <c r="G985">
        <v>838912856</v>
      </c>
      <c r="H985" s="5">
        <v>44023</v>
      </c>
      <c r="I985">
        <v>1811</v>
      </c>
      <c r="J985" s="8">
        <v>255.28</v>
      </c>
      <c r="K985" s="8">
        <v>159.41999999999999</v>
      </c>
      <c r="L985" s="8">
        <v>462312.08</v>
      </c>
      <c r="M985" s="8">
        <v>288709.62</v>
      </c>
      <c r="N985" s="8">
        <v>173602.46</v>
      </c>
    </row>
    <row r="986" spans="1:14" x14ac:dyDescent="0.2">
      <c r="A986" t="s">
        <v>39</v>
      </c>
      <c r="B986" t="s">
        <v>128</v>
      </c>
      <c r="C986" t="s">
        <v>11</v>
      </c>
      <c r="D986" t="s">
        <v>7</v>
      </c>
      <c r="E986" t="s">
        <v>8</v>
      </c>
      <c r="F986" s="5">
        <v>44037</v>
      </c>
      <c r="G986">
        <v>807430589</v>
      </c>
      <c r="H986" s="5">
        <v>44042</v>
      </c>
      <c r="I986">
        <v>5509</v>
      </c>
      <c r="J986" s="8">
        <v>47.45</v>
      </c>
      <c r="K986" s="8">
        <v>31.79</v>
      </c>
      <c r="L986" s="8">
        <v>261402.05</v>
      </c>
      <c r="M986" s="8">
        <v>175131.11</v>
      </c>
      <c r="N986" s="8">
        <v>86270.94</v>
      </c>
    </row>
    <row r="987" spans="1:14" x14ac:dyDescent="0.2">
      <c r="A987" t="s">
        <v>26</v>
      </c>
      <c r="B987" t="s">
        <v>63</v>
      </c>
      <c r="C987" t="s">
        <v>29</v>
      </c>
      <c r="D987" t="s">
        <v>3</v>
      </c>
      <c r="E987" t="s">
        <v>15</v>
      </c>
      <c r="F987" s="5">
        <v>42567</v>
      </c>
      <c r="G987">
        <v>538602435</v>
      </c>
      <c r="H987" s="5">
        <v>42601</v>
      </c>
      <c r="I987">
        <v>3284</v>
      </c>
      <c r="J987" s="8">
        <v>651.21</v>
      </c>
      <c r="K987" s="8">
        <v>524.96</v>
      </c>
      <c r="L987" s="8">
        <v>2138573.64</v>
      </c>
      <c r="M987" s="8">
        <v>1723968.64</v>
      </c>
      <c r="N987" s="8">
        <v>414605</v>
      </c>
    </row>
    <row r="988" spans="1:14" x14ac:dyDescent="0.2">
      <c r="A988" t="s">
        <v>9</v>
      </c>
      <c r="B988" t="s">
        <v>194</v>
      </c>
      <c r="C988" t="s">
        <v>45</v>
      </c>
      <c r="D988" t="s">
        <v>7</v>
      </c>
      <c r="E988" t="s">
        <v>23</v>
      </c>
      <c r="F988" s="5">
        <v>42075</v>
      </c>
      <c r="G988">
        <v>155914723</v>
      </c>
      <c r="H988" s="5">
        <v>42092</v>
      </c>
      <c r="I988">
        <v>7486</v>
      </c>
      <c r="J988" s="8">
        <v>9.33</v>
      </c>
      <c r="K988" s="8">
        <v>6.92</v>
      </c>
      <c r="L988" s="8">
        <v>69844.38</v>
      </c>
      <c r="M988" s="8">
        <v>51803.12</v>
      </c>
      <c r="N988" s="8">
        <v>18041.259999999998</v>
      </c>
    </row>
    <row r="989" spans="1:14" x14ac:dyDescent="0.2">
      <c r="A989" t="s">
        <v>9</v>
      </c>
      <c r="B989" t="s">
        <v>157</v>
      </c>
      <c r="C989" t="s">
        <v>45</v>
      </c>
      <c r="D989" t="s">
        <v>3</v>
      </c>
      <c r="E989" t="s">
        <v>23</v>
      </c>
      <c r="F989" s="5">
        <v>44478</v>
      </c>
      <c r="G989">
        <v>753166282</v>
      </c>
      <c r="H989" s="5">
        <v>44525</v>
      </c>
      <c r="I989">
        <v>7495</v>
      </c>
      <c r="J989" s="8">
        <v>9.33</v>
      </c>
      <c r="K989" s="8">
        <v>6.92</v>
      </c>
      <c r="L989" s="8">
        <v>69928.350000000006</v>
      </c>
      <c r="M989" s="8">
        <v>51865.4</v>
      </c>
      <c r="N989" s="8">
        <v>18062.95</v>
      </c>
    </row>
    <row r="990" spans="1:14" x14ac:dyDescent="0.2">
      <c r="A990" t="s">
        <v>26</v>
      </c>
      <c r="B990" t="s">
        <v>139</v>
      </c>
      <c r="C990" t="s">
        <v>2</v>
      </c>
      <c r="D990" t="s">
        <v>3</v>
      </c>
      <c r="E990" t="s">
        <v>8</v>
      </c>
      <c r="F990" s="5">
        <v>44772</v>
      </c>
      <c r="G990">
        <v>344468438</v>
      </c>
      <c r="H990" s="5">
        <v>44800</v>
      </c>
      <c r="I990">
        <v>4721</v>
      </c>
      <c r="J990" s="8">
        <v>255.28</v>
      </c>
      <c r="K990" s="8">
        <v>159.41999999999999</v>
      </c>
      <c r="L990" s="8">
        <v>1205176.8799999999</v>
      </c>
      <c r="M990" s="8">
        <v>752621.82</v>
      </c>
      <c r="N990" s="8">
        <v>452555.06</v>
      </c>
    </row>
    <row r="991" spans="1:14" x14ac:dyDescent="0.2">
      <c r="A991" t="s">
        <v>12</v>
      </c>
      <c r="B991" t="s">
        <v>32</v>
      </c>
      <c r="C991" t="s">
        <v>31</v>
      </c>
      <c r="D991" t="s">
        <v>7</v>
      </c>
      <c r="E991" t="s">
        <v>15</v>
      </c>
      <c r="F991" s="5">
        <v>43537</v>
      </c>
      <c r="G991">
        <v>614245021</v>
      </c>
      <c r="H991" s="5">
        <v>43544</v>
      </c>
      <c r="I991">
        <v>7606</v>
      </c>
      <c r="J991" s="8">
        <v>437.2</v>
      </c>
      <c r="K991" s="8">
        <v>263.33</v>
      </c>
      <c r="L991" s="8">
        <v>3325343.2</v>
      </c>
      <c r="M991" s="8">
        <v>2002887.98</v>
      </c>
      <c r="N991" s="8">
        <v>1322455.22</v>
      </c>
    </row>
    <row r="992" spans="1:14" x14ac:dyDescent="0.2">
      <c r="A992" t="s">
        <v>0</v>
      </c>
      <c r="B992" t="s">
        <v>206</v>
      </c>
      <c r="C992" t="s">
        <v>45</v>
      </c>
      <c r="D992" t="s">
        <v>3</v>
      </c>
      <c r="E992" t="s">
        <v>15</v>
      </c>
      <c r="F992" s="5">
        <v>43361</v>
      </c>
      <c r="G992">
        <v>167232358</v>
      </c>
      <c r="H992" s="5">
        <v>43403</v>
      </c>
      <c r="I992">
        <v>6626</v>
      </c>
      <c r="J992" s="8">
        <v>9.33</v>
      </c>
      <c r="K992" s="8">
        <v>6.92</v>
      </c>
      <c r="L992" s="8">
        <v>61820.58</v>
      </c>
      <c r="M992" s="8">
        <v>45851.92</v>
      </c>
      <c r="N992" s="8">
        <v>15968.66</v>
      </c>
    </row>
    <row r="993" spans="1:14" x14ac:dyDescent="0.2">
      <c r="A993" t="s">
        <v>0</v>
      </c>
      <c r="B993" t="s">
        <v>1</v>
      </c>
      <c r="C993" t="s">
        <v>6</v>
      </c>
      <c r="D993" t="s">
        <v>3</v>
      </c>
      <c r="E993" t="s">
        <v>8</v>
      </c>
      <c r="F993" s="5">
        <v>42024</v>
      </c>
      <c r="G993">
        <v>378479278</v>
      </c>
      <c r="H993" s="5">
        <v>42050</v>
      </c>
      <c r="I993">
        <v>9284</v>
      </c>
      <c r="J993" s="8">
        <v>152.58000000000001</v>
      </c>
      <c r="K993" s="8">
        <v>97.44</v>
      </c>
      <c r="L993" s="8">
        <v>1416552.72</v>
      </c>
      <c r="M993" s="8">
        <v>904632.96</v>
      </c>
      <c r="N993" s="8">
        <v>511919.76</v>
      </c>
    </row>
    <row r="994" spans="1:14" x14ac:dyDescent="0.2">
      <c r="A994" t="s">
        <v>9</v>
      </c>
      <c r="B994" t="s">
        <v>177</v>
      </c>
      <c r="C994" t="s">
        <v>14</v>
      </c>
      <c r="D994" t="s">
        <v>7</v>
      </c>
      <c r="E994" t="s">
        <v>4</v>
      </c>
      <c r="F994" s="5">
        <v>42083</v>
      </c>
      <c r="G994">
        <v>443347108</v>
      </c>
      <c r="H994" s="5">
        <v>42103</v>
      </c>
      <c r="I994">
        <v>5116</v>
      </c>
      <c r="J994" s="8">
        <v>205.7</v>
      </c>
      <c r="K994" s="8">
        <v>117.11</v>
      </c>
      <c r="L994" s="8">
        <v>1052361.2</v>
      </c>
      <c r="M994" s="8">
        <v>599134.76</v>
      </c>
      <c r="N994" s="8">
        <v>453226.44</v>
      </c>
    </row>
    <row r="995" spans="1:14" x14ac:dyDescent="0.2">
      <c r="A995" t="s">
        <v>9</v>
      </c>
      <c r="B995" t="s">
        <v>178</v>
      </c>
      <c r="C995" t="s">
        <v>29</v>
      </c>
      <c r="D995" t="s">
        <v>3</v>
      </c>
      <c r="E995" t="s">
        <v>8</v>
      </c>
      <c r="F995" s="5">
        <v>43635</v>
      </c>
      <c r="G995">
        <v>527509677</v>
      </c>
      <c r="H995" s="5">
        <v>43656</v>
      </c>
      <c r="I995">
        <v>691</v>
      </c>
      <c r="J995" s="8">
        <v>651.21</v>
      </c>
      <c r="K995" s="8">
        <v>524.96</v>
      </c>
      <c r="L995" s="8">
        <v>449986.11</v>
      </c>
      <c r="M995" s="8">
        <v>362747.36</v>
      </c>
      <c r="N995" s="8">
        <v>87238.75</v>
      </c>
    </row>
    <row r="996" spans="1:14" x14ac:dyDescent="0.2">
      <c r="A996" t="s">
        <v>9</v>
      </c>
      <c r="B996" t="s">
        <v>194</v>
      </c>
      <c r="C996" t="s">
        <v>11</v>
      </c>
      <c r="D996" t="s">
        <v>7</v>
      </c>
      <c r="E996" t="s">
        <v>23</v>
      </c>
      <c r="F996" s="5">
        <v>42633</v>
      </c>
      <c r="G996">
        <v>416953313</v>
      </c>
      <c r="H996" s="5">
        <v>42672</v>
      </c>
      <c r="I996">
        <v>4606</v>
      </c>
      <c r="J996" s="8">
        <v>47.45</v>
      </c>
      <c r="K996" s="8">
        <v>31.79</v>
      </c>
      <c r="L996" s="8">
        <v>218554.7</v>
      </c>
      <c r="M996" s="8">
        <v>146424.74</v>
      </c>
      <c r="N996" s="8">
        <v>72129.960000000006</v>
      </c>
    </row>
    <row r="997" spans="1:14" x14ac:dyDescent="0.2">
      <c r="A997" t="s">
        <v>17</v>
      </c>
      <c r="B997" t="s">
        <v>42</v>
      </c>
      <c r="C997" t="s">
        <v>11</v>
      </c>
      <c r="D997" t="s">
        <v>3</v>
      </c>
      <c r="E997" t="s">
        <v>4</v>
      </c>
      <c r="F997" s="5">
        <v>43108</v>
      </c>
      <c r="G997">
        <v>867976844</v>
      </c>
      <c r="H997" s="5">
        <v>43132</v>
      </c>
      <c r="I997">
        <v>2491</v>
      </c>
      <c r="J997" s="8">
        <v>47.45</v>
      </c>
      <c r="K997" s="8">
        <v>31.79</v>
      </c>
      <c r="L997" s="8">
        <v>118197.95</v>
      </c>
      <c r="M997" s="8">
        <v>79188.89</v>
      </c>
      <c r="N997" s="8">
        <v>39009.06</v>
      </c>
    </row>
    <row r="998" spans="1:14" x14ac:dyDescent="0.2">
      <c r="A998" t="s">
        <v>26</v>
      </c>
      <c r="B998" t="s">
        <v>208</v>
      </c>
      <c r="C998" t="s">
        <v>57</v>
      </c>
      <c r="D998" t="s">
        <v>7</v>
      </c>
      <c r="E998" t="s">
        <v>4</v>
      </c>
      <c r="F998" s="5">
        <v>44789</v>
      </c>
      <c r="G998">
        <v>457191598</v>
      </c>
      <c r="H998" s="5">
        <v>44827</v>
      </c>
      <c r="I998">
        <v>2008</v>
      </c>
      <c r="J998" s="8">
        <v>154.06</v>
      </c>
      <c r="K998" s="8">
        <v>90.93</v>
      </c>
      <c r="L998" s="8">
        <v>309352.48</v>
      </c>
      <c r="M998" s="8">
        <v>182587.44</v>
      </c>
      <c r="N998" s="8">
        <v>126765.04</v>
      </c>
    </row>
    <row r="999" spans="1:14" x14ac:dyDescent="0.2">
      <c r="A999" t="s">
        <v>20</v>
      </c>
      <c r="B999" t="s">
        <v>81</v>
      </c>
      <c r="C999" t="s">
        <v>45</v>
      </c>
      <c r="D999" t="s">
        <v>7</v>
      </c>
      <c r="E999" t="s">
        <v>23</v>
      </c>
      <c r="F999" s="5">
        <v>42601</v>
      </c>
      <c r="G999">
        <v>531521403</v>
      </c>
      <c r="H999" s="5">
        <v>42632</v>
      </c>
      <c r="I999">
        <v>7850</v>
      </c>
      <c r="J999" s="8">
        <v>9.33</v>
      </c>
      <c r="K999" s="8">
        <v>6.92</v>
      </c>
      <c r="L999" s="8">
        <v>73240.5</v>
      </c>
      <c r="M999" s="8">
        <v>54322</v>
      </c>
      <c r="N999" s="8">
        <v>18918.5</v>
      </c>
    </row>
    <row r="1000" spans="1:14" x14ac:dyDescent="0.2">
      <c r="A1000" t="s">
        <v>17</v>
      </c>
      <c r="B1000" t="s">
        <v>30</v>
      </c>
      <c r="C1000" t="s">
        <v>29</v>
      </c>
      <c r="D1000" t="s">
        <v>3</v>
      </c>
      <c r="E1000" t="s">
        <v>15</v>
      </c>
      <c r="F1000" s="5">
        <v>44171</v>
      </c>
      <c r="G1000">
        <v>258202588</v>
      </c>
      <c r="H1000" s="5">
        <v>44188</v>
      </c>
      <c r="I1000">
        <v>6738</v>
      </c>
      <c r="J1000" s="8">
        <v>651.21</v>
      </c>
      <c r="K1000" s="8">
        <v>524.96</v>
      </c>
      <c r="L1000" s="8">
        <v>4387852.9800000004</v>
      </c>
      <c r="M1000" s="8">
        <v>3537180.48</v>
      </c>
      <c r="N1000" s="8">
        <v>850672.5</v>
      </c>
    </row>
    <row r="1001" spans="1:14" x14ac:dyDescent="0.2">
      <c r="A1001" t="s">
        <v>26</v>
      </c>
      <c r="B1001" t="s">
        <v>199</v>
      </c>
      <c r="C1001" t="s">
        <v>6</v>
      </c>
      <c r="D1001" t="s">
        <v>3</v>
      </c>
      <c r="E1001" t="s">
        <v>4</v>
      </c>
      <c r="F1001" s="5">
        <v>42200</v>
      </c>
      <c r="G1001">
        <v>674783980</v>
      </c>
      <c r="H1001" s="5">
        <v>42249</v>
      </c>
      <c r="I1001">
        <v>2430</v>
      </c>
      <c r="J1001" s="8">
        <v>152.58000000000001</v>
      </c>
      <c r="K1001" s="8">
        <v>97.44</v>
      </c>
      <c r="L1001" s="8">
        <v>370769.4</v>
      </c>
      <c r="M1001" s="8">
        <v>236779.2</v>
      </c>
      <c r="N1001" s="8">
        <v>133990.20000000001</v>
      </c>
    </row>
    <row r="1002" spans="1:14" x14ac:dyDescent="0.2">
      <c r="A1002" t="s">
        <v>9</v>
      </c>
      <c r="B1002" t="s">
        <v>24</v>
      </c>
      <c r="C1002" t="s">
        <v>14</v>
      </c>
      <c r="D1002" t="s">
        <v>3</v>
      </c>
      <c r="E1002" t="s">
        <v>8</v>
      </c>
      <c r="F1002" s="5">
        <v>44285</v>
      </c>
      <c r="G1002">
        <v>639126908</v>
      </c>
      <c r="H1002" s="5">
        <v>44326</v>
      </c>
      <c r="I1002">
        <v>710</v>
      </c>
      <c r="J1002" s="8">
        <v>205.7</v>
      </c>
      <c r="K1002" s="8">
        <v>117.11</v>
      </c>
      <c r="L1002" s="8">
        <v>146047</v>
      </c>
      <c r="M1002" s="8">
        <v>83148.100000000006</v>
      </c>
      <c r="N1002" s="8">
        <v>62898.9</v>
      </c>
    </row>
    <row r="1003" spans="1:14" x14ac:dyDescent="0.2">
      <c r="A1003" t="s">
        <v>9</v>
      </c>
      <c r="B1003" t="s">
        <v>193</v>
      </c>
      <c r="C1003" t="s">
        <v>11</v>
      </c>
      <c r="D1003" t="s">
        <v>3</v>
      </c>
      <c r="E1003" t="s">
        <v>15</v>
      </c>
      <c r="F1003" s="5">
        <v>43254</v>
      </c>
      <c r="G1003">
        <v>879405200</v>
      </c>
      <c r="H1003" s="5">
        <v>43301</v>
      </c>
      <c r="I1003">
        <v>4396</v>
      </c>
      <c r="J1003" s="8">
        <v>47.45</v>
      </c>
      <c r="K1003" s="8">
        <v>31.79</v>
      </c>
      <c r="L1003" s="8">
        <v>208590.2</v>
      </c>
      <c r="M1003" s="8">
        <v>139748.84</v>
      </c>
      <c r="N1003" s="8">
        <v>68841.36</v>
      </c>
    </row>
    <row r="1004" spans="1:14" x14ac:dyDescent="0.2">
      <c r="A1004" t="s">
        <v>9</v>
      </c>
      <c r="B1004" t="s">
        <v>105</v>
      </c>
      <c r="C1004" t="s">
        <v>11</v>
      </c>
      <c r="D1004" t="s">
        <v>7</v>
      </c>
      <c r="E1004" t="s">
        <v>23</v>
      </c>
      <c r="F1004" s="5">
        <v>44637</v>
      </c>
      <c r="G1004">
        <v>844105184</v>
      </c>
      <c r="H1004" s="5">
        <v>44671</v>
      </c>
      <c r="I1004">
        <v>8337</v>
      </c>
      <c r="J1004" s="8">
        <v>47.45</v>
      </c>
      <c r="K1004" s="8">
        <v>31.79</v>
      </c>
      <c r="L1004" s="8">
        <v>395590.65</v>
      </c>
      <c r="M1004" s="8">
        <v>265033.23</v>
      </c>
      <c r="N1004" s="8">
        <v>130557.42</v>
      </c>
    </row>
    <row r="1005" spans="1:14" x14ac:dyDescent="0.2">
      <c r="A1005" t="s">
        <v>20</v>
      </c>
      <c r="B1005" t="s">
        <v>70</v>
      </c>
      <c r="C1005" t="s">
        <v>65</v>
      </c>
      <c r="D1005" t="s">
        <v>7</v>
      </c>
      <c r="E1005" t="s">
        <v>8</v>
      </c>
      <c r="F1005" s="5">
        <v>44310</v>
      </c>
      <c r="G1005">
        <v>952025687</v>
      </c>
      <c r="H1005" s="5">
        <v>44317</v>
      </c>
      <c r="I1005">
        <v>4412</v>
      </c>
      <c r="J1005" s="8">
        <v>668.27</v>
      </c>
      <c r="K1005" s="8">
        <v>502.54</v>
      </c>
      <c r="L1005" s="8">
        <v>2948407.24</v>
      </c>
      <c r="M1005" s="8">
        <v>2217206.48</v>
      </c>
      <c r="N1005" s="8">
        <v>731200.76</v>
      </c>
    </row>
    <row r="1006" spans="1:14" x14ac:dyDescent="0.2">
      <c r="A1006" t="s">
        <v>0</v>
      </c>
      <c r="B1006" t="s">
        <v>159</v>
      </c>
      <c r="C1006" t="s">
        <v>29</v>
      </c>
      <c r="D1006" t="s">
        <v>3</v>
      </c>
      <c r="E1006" t="s">
        <v>8</v>
      </c>
      <c r="F1006" s="5">
        <v>42501</v>
      </c>
      <c r="G1006">
        <v>342278039</v>
      </c>
      <c r="H1006" s="5">
        <v>42537</v>
      </c>
      <c r="I1006">
        <v>6533</v>
      </c>
      <c r="J1006" s="8">
        <v>651.21</v>
      </c>
      <c r="K1006" s="8">
        <v>524.96</v>
      </c>
      <c r="L1006" s="8">
        <v>4254354.93</v>
      </c>
      <c r="M1006" s="8">
        <v>3429563.68</v>
      </c>
      <c r="N1006" s="8">
        <v>824791.25</v>
      </c>
    </row>
    <row r="1007" spans="1:14" x14ac:dyDescent="0.2">
      <c r="A1007" t="s">
        <v>26</v>
      </c>
      <c r="B1007" t="s">
        <v>151</v>
      </c>
      <c r="C1007" t="s">
        <v>22</v>
      </c>
      <c r="D1007" t="s">
        <v>3</v>
      </c>
      <c r="E1007" t="s">
        <v>23</v>
      </c>
      <c r="F1007" s="5">
        <v>43717</v>
      </c>
      <c r="G1007">
        <v>924286067</v>
      </c>
      <c r="H1007" s="5">
        <v>43742</v>
      </c>
      <c r="I1007">
        <v>5642</v>
      </c>
      <c r="J1007" s="8">
        <v>109.28</v>
      </c>
      <c r="K1007" s="8">
        <v>35.840000000000003</v>
      </c>
      <c r="L1007" s="8">
        <v>616557.76</v>
      </c>
      <c r="M1007" s="8">
        <v>202209.28</v>
      </c>
      <c r="N1007" s="8">
        <v>414348.48</v>
      </c>
    </row>
    <row r="1008" spans="1:14" x14ac:dyDescent="0.2">
      <c r="A1008" t="s">
        <v>0</v>
      </c>
      <c r="B1008" t="s">
        <v>94</v>
      </c>
      <c r="C1008" t="s">
        <v>22</v>
      </c>
      <c r="D1008" t="s">
        <v>7</v>
      </c>
      <c r="E1008" t="s">
        <v>15</v>
      </c>
      <c r="F1008" s="5">
        <v>42156</v>
      </c>
      <c r="G1008">
        <v>627786099</v>
      </c>
      <c r="H1008" s="5">
        <v>42203</v>
      </c>
      <c r="I1008">
        <v>4712</v>
      </c>
      <c r="J1008" s="8">
        <v>109.28</v>
      </c>
      <c r="K1008" s="8">
        <v>35.840000000000003</v>
      </c>
      <c r="L1008" s="8">
        <v>514927.35999999999</v>
      </c>
      <c r="M1008" s="8">
        <v>168878.07999999999</v>
      </c>
      <c r="N1008" s="8">
        <v>346049.28000000003</v>
      </c>
    </row>
    <row r="1009" spans="1:14" x14ac:dyDescent="0.2">
      <c r="A1009" t="s">
        <v>26</v>
      </c>
      <c r="B1009" t="s">
        <v>136</v>
      </c>
      <c r="C1009" t="s">
        <v>65</v>
      </c>
      <c r="D1009" t="s">
        <v>3</v>
      </c>
      <c r="E1009" t="s">
        <v>4</v>
      </c>
      <c r="F1009" s="5">
        <v>42292</v>
      </c>
      <c r="G1009">
        <v>152826964</v>
      </c>
      <c r="H1009" s="5">
        <v>42299</v>
      </c>
      <c r="I1009">
        <v>3750</v>
      </c>
      <c r="J1009" s="8">
        <v>668.27</v>
      </c>
      <c r="K1009" s="8">
        <v>502.54</v>
      </c>
      <c r="L1009" s="8">
        <v>2506012.5</v>
      </c>
      <c r="M1009" s="8">
        <v>1884525</v>
      </c>
      <c r="N1009" s="8">
        <v>621487.5</v>
      </c>
    </row>
    <row r="1010" spans="1:14" x14ac:dyDescent="0.2">
      <c r="A1010" t="s">
        <v>26</v>
      </c>
      <c r="B1010" t="s">
        <v>79</v>
      </c>
      <c r="C1010" t="s">
        <v>65</v>
      </c>
      <c r="D1010" t="s">
        <v>3</v>
      </c>
      <c r="E1010" t="s">
        <v>4</v>
      </c>
      <c r="F1010" s="5">
        <v>44605</v>
      </c>
      <c r="G1010">
        <v>719769990</v>
      </c>
      <c r="H1010" s="5">
        <v>44635</v>
      </c>
      <c r="I1010">
        <v>4790</v>
      </c>
      <c r="J1010" s="8">
        <v>668.27</v>
      </c>
      <c r="K1010" s="8">
        <v>502.54</v>
      </c>
      <c r="L1010" s="8">
        <v>3201013.3</v>
      </c>
      <c r="M1010" s="8">
        <v>2407166.6</v>
      </c>
      <c r="N1010" s="8">
        <v>793846.7</v>
      </c>
    </row>
    <row r="1011" spans="1:14" x14ac:dyDescent="0.2">
      <c r="A1011" t="s">
        <v>26</v>
      </c>
      <c r="B1011" t="s">
        <v>58</v>
      </c>
      <c r="C1011" t="s">
        <v>6</v>
      </c>
      <c r="D1011" t="s">
        <v>3</v>
      </c>
      <c r="E1011" t="s">
        <v>23</v>
      </c>
      <c r="F1011" s="5">
        <v>43731</v>
      </c>
      <c r="G1011">
        <v>919289004</v>
      </c>
      <c r="H1011" s="5">
        <v>43755</v>
      </c>
      <c r="I1011">
        <v>6900</v>
      </c>
      <c r="J1011" s="8">
        <v>152.58000000000001</v>
      </c>
      <c r="K1011" s="8">
        <v>97.44</v>
      </c>
      <c r="L1011" s="8">
        <v>1052802</v>
      </c>
      <c r="M1011" s="8">
        <v>672336</v>
      </c>
      <c r="N1011" s="8">
        <v>380466</v>
      </c>
    </row>
    <row r="1012" spans="1:14" x14ac:dyDescent="0.2">
      <c r="A1012" t="s">
        <v>20</v>
      </c>
      <c r="B1012" t="s">
        <v>198</v>
      </c>
      <c r="C1012" t="s">
        <v>2</v>
      </c>
      <c r="D1012" t="s">
        <v>3</v>
      </c>
      <c r="E1012" t="s">
        <v>4</v>
      </c>
      <c r="F1012" s="5">
        <v>44084</v>
      </c>
      <c r="G1012">
        <v>762370336</v>
      </c>
      <c r="H1012" s="5">
        <v>44097</v>
      </c>
      <c r="I1012">
        <v>1179</v>
      </c>
      <c r="J1012" s="8">
        <v>255.28</v>
      </c>
      <c r="K1012" s="8">
        <v>159.41999999999999</v>
      </c>
      <c r="L1012" s="8">
        <v>300975.12</v>
      </c>
      <c r="M1012" s="8">
        <v>187956.18</v>
      </c>
      <c r="N1012" s="8">
        <v>113018.94</v>
      </c>
    </row>
    <row r="1013" spans="1:14" x14ac:dyDescent="0.2">
      <c r="A1013" t="s">
        <v>20</v>
      </c>
      <c r="B1013" t="s">
        <v>201</v>
      </c>
      <c r="C1013" t="s">
        <v>31</v>
      </c>
      <c r="D1013" t="s">
        <v>3</v>
      </c>
      <c r="E1013" t="s">
        <v>4</v>
      </c>
      <c r="F1013" s="5">
        <v>43503</v>
      </c>
      <c r="G1013">
        <v>330312812</v>
      </c>
      <c r="H1013" s="5">
        <v>43510</v>
      </c>
      <c r="I1013">
        <v>5756</v>
      </c>
      <c r="J1013" s="8">
        <v>437.2</v>
      </c>
      <c r="K1013" s="8">
        <v>263.33</v>
      </c>
      <c r="L1013" s="8">
        <v>2516523.2000000002</v>
      </c>
      <c r="M1013" s="8">
        <v>1515727.48</v>
      </c>
      <c r="N1013" s="8">
        <v>1000795.72</v>
      </c>
    </row>
    <row r="1014" spans="1:14" x14ac:dyDescent="0.2">
      <c r="A1014" t="s">
        <v>0</v>
      </c>
      <c r="B1014" t="s">
        <v>33</v>
      </c>
      <c r="C1014" t="s">
        <v>14</v>
      </c>
      <c r="D1014" t="s">
        <v>3</v>
      </c>
      <c r="E1014" t="s">
        <v>15</v>
      </c>
      <c r="F1014" s="5">
        <v>43294</v>
      </c>
      <c r="G1014">
        <v>224727761</v>
      </c>
      <c r="H1014" s="5">
        <v>43327</v>
      </c>
      <c r="I1014">
        <v>793</v>
      </c>
      <c r="J1014" s="8">
        <v>205.7</v>
      </c>
      <c r="K1014" s="8">
        <v>117.11</v>
      </c>
      <c r="L1014" s="8">
        <v>163120.1</v>
      </c>
      <c r="M1014" s="8">
        <v>92868.23</v>
      </c>
      <c r="N1014" s="8">
        <v>70251.87</v>
      </c>
    </row>
    <row r="1015" spans="1:14" x14ac:dyDescent="0.2">
      <c r="A1015" t="s">
        <v>39</v>
      </c>
      <c r="B1015" t="s">
        <v>40</v>
      </c>
      <c r="C1015" t="s">
        <v>36</v>
      </c>
      <c r="D1015" t="s">
        <v>3</v>
      </c>
      <c r="E1015" t="s">
        <v>23</v>
      </c>
      <c r="F1015" s="5">
        <v>43767</v>
      </c>
      <c r="G1015">
        <v>217539012</v>
      </c>
      <c r="H1015" s="5">
        <v>43769</v>
      </c>
      <c r="I1015">
        <v>3483</v>
      </c>
      <c r="J1015" s="8">
        <v>421.89</v>
      </c>
      <c r="K1015" s="8">
        <v>364.69</v>
      </c>
      <c r="L1015" s="8">
        <v>1469442.87</v>
      </c>
      <c r="M1015" s="8">
        <v>1270215.27</v>
      </c>
      <c r="N1015" s="8">
        <v>199227.6</v>
      </c>
    </row>
    <row r="1016" spans="1:14" x14ac:dyDescent="0.2">
      <c r="A1016" t="s">
        <v>20</v>
      </c>
      <c r="B1016" t="s">
        <v>71</v>
      </c>
      <c r="C1016" t="s">
        <v>2</v>
      </c>
      <c r="D1016" t="s">
        <v>3</v>
      </c>
      <c r="E1016" t="s">
        <v>23</v>
      </c>
      <c r="F1016" s="5">
        <v>42547</v>
      </c>
      <c r="G1016">
        <v>600982892</v>
      </c>
      <c r="H1016" s="5">
        <v>42589</v>
      </c>
      <c r="I1016">
        <v>3048</v>
      </c>
      <c r="J1016" s="8">
        <v>255.28</v>
      </c>
      <c r="K1016" s="8">
        <v>159.41999999999999</v>
      </c>
      <c r="L1016" s="8">
        <v>778093.44</v>
      </c>
      <c r="M1016" s="8">
        <v>485912.16</v>
      </c>
      <c r="N1016" s="8">
        <v>292181.28000000003</v>
      </c>
    </row>
    <row r="1017" spans="1:14" x14ac:dyDescent="0.2">
      <c r="A1017" t="s">
        <v>26</v>
      </c>
      <c r="B1017" t="s">
        <v>170</v>
      </c>
      <c r="C1017" t="s">
        <v>57</v>
      </c>
      <c r="D1017" t="s">
        <v>3</v>
      </c>
      <c r="E1017" t="s">
        <v>4</v>
      </c>
      <c r="F1017" s="5">
        <v>44608</v>
      </c>
      <c r="G1017">
        <v>837608230</v>
      </c>
      <c r="H1017" s="5">
        <v>44623</v>
      </c>
      <c r="I1017">
        <v>5744</v>
      </c>
      <c r="J1017" s="8">
        <v>154.06</v>
      </c>
      <c r="K1017" s="8">
        <v>90.93</v>
      </c>
      <c r="L1017" s="8">
        <v>884920.64</v>
      </c>
      <c r="M1017" s="8">
        <v>522301.92</v>
      </c>
      <c r="N1017" s="8">
        <v>362618.72</v>
      </c>
    </row>
    <row r="1018" spans="1:14" x14ac:dyDescent="0.2">
      <c r="A1018" t="s">
        <v>17</v>
      </c>
      <c r="B1018" t="s">
        <v>28</v>
      </c>
      <c r="C1018" t="s">
        <v>22</v>
      </c>
      <c r="D1018" t="s">
        <v>7</v>
      </c>
      <c r="E1018" t="s">
        <v>15</v>
      </c>
      <c r="F1018" s="5">
        <v>43734</v>
      </c>
      <c r="G1018">
        <v>910276353</v>
      </c>
      <c r="H1018" s="5">
        <v>43735</v>
      </c>
      <c r="I1018">
        <v>9856</v>
      </c>
      <c r="J1018" s="8">
        <v>109.28</v>
      </c>
      <c r="K1018" s="8">
        <v>35.840000000000003</v>
      </c>
      <c r="L1018" s="8">
        <v>1077063.6799999999</v>
      </c>
      <c r="M1018" s="8">
        <v>353239.03999999998</v>
      </c>
      <c r="N1018" s="8">
        <v>723824.64000000001</v>
      </c>
    </row>
    <row r="1019" spans="1:14" x14ac:dyDescent="0.2">
      <c r="A1019" t="s">
        <v>26</v>
      </c>
      <c r="B1019" t="s">
        <v>27</v>
      </c>
      <c r="C1019" t="s">
        <v>6</v>
      </c>
      <c r="D1019" t="s">
        <v>7</v>
      </c>
      <c r="E1019" t="s">
        <v>15</v>
      </c>
      <c r="F1019" s="5">
        <v>43566</v>
      </c>
      <c r="G1019">
        <v>872161090</v>
      </c>
      <c r="H1019" s="5">
        <v>43583</v>
      </c>
      <c r="I1019">
        <v>703</v>
      </c>
      <c r="J1019" s="8">
        <v>152.58000000000001</v>
      </c>
      <c r="K1019" s="8">
        <v>97.44</v>
      </c>
      <c r="L1019" s="8">
        <v>107263.74</v>
      </c>
      <c r="M1019" s="8">
        <v>68500.320000000007</v>
      </c>
      <c r="N1019" s="8">
        <v>38763.42</v>
      </c>
    </row>
    <row r="1020" spans="1:14" x14ac:dyDescent="0.2">
      <c r="A1020" t="s">
        <v>12</v>
      </c>
      <c r="B1020" t="s">
        <v>137</v>
      </c>
      <c r="C1020" t="s">
        <v>11</v>
      </c>
      <c r="D1020" t="s">
        <v>7</v>
      </c>
      <c r="E1020" t="s">
        <v>23</v>
      </c>
      <c r="F1020" s="5">
        <v>44901</v>
      </c>
      <c r="G1020">
        <v>396748769</v>
      </c>
      <c r="H1020" s="5">
        <v>44576</v>
      </c>
      <c r="I1020">
        <v>5632</v>
      </c>
      <c r="J1020" s="8">
        <v>47.45</v>
      </c>
      <c r="K1020" s="8">
        <v>31.79</v>
      </c>
      <c r="L1020" s="8">
        <v>267238.40000000002</v>
      </c>
      <c r="M1020" s="8">
        <v>179041.28</v>
      </c>
      <c r="N1020" s="8">
        <v>88197.119999999995</v>
      </c>
    </row>
    <row r="1021" spans="1:14" x14ac:dyDescent="0.2">
      <c r="A1021" t="s">
        <v>9</v>
      </c>
      <c r="B1021" t="s">
        <v>80</v>
      </c>
      <c r="C1021" t="s">
        <v>45</v>
      </c>
      <c r="D1021" t="s">
        <v>7</v>
      </c>
      <c r="E1021" t="s">
        <v>8</v>
      </c>
      <c r="F1021" s="5">
        <v>43728</v>
      </c>
      <c r="G1021">
        <v>127838218</v>
      </c>
      <c r="H1021" s="5">
        <v>43767</v>
      </c>
      <c r="I1021">
        <v>9024</v>
      </c>
      <c r="J1021" s="8">
        <v>9.33</v>
      </c>
      <c r="K1021" s="8">
        <v>6.92</v>
      </c>
      <c r="L1021" s="8">
        <v>84193.919999999998</v>
      </c>
      <c r="M1021" s="8">
        <v>62446.080000000002</v>
      </c>
      <c r="N1021" s="8">
        <v>21747.84</v>
      </c>
    </row>
    <row r="1022" spans="1:14" x14ac:dyDescent="0.2">
      <c r="A1022" t="s">
        <v>12</v>
      </c>
      <c r="B1022" t="s">
        <v>73</v>
      </c>
      <c r="C1022" t="s">
        <v>11</v>
      </c>
      <c r="D1022" t="s">
        <v>3</v>
      </c>
      <c r="E1022" t="s">
        <v>23</v>
      </c>
      <c r="F1022" s="5">
        <v>43320</v>
      </c>
      <c r="G1022">
        <v>329540765</v>
      </c>
      <c r="H1022" s="5">
        <v>43364</v>
      </c>
      <c r="I1022">
        <v>7290</v>
      </c>
      <c r="J1022" s="8">
        <v>47.45</v>
      </c>
      <c r="K1022" s="8">
        <v>31.79</v>
      </c>
      <c r="L1022" s="8">
        <v>345910.5</v>
      </c>
      <c r="M1022" s="8">
        <v>231749.1</v>
      </c>
      <c r="N1022" s="8">
        <v>114161.4</v>
      </c>
    </row>
    <row r="1023" spans="1:14" x14ac:dyDescent="0.2">
      <c r="A1023" t="s">
        <v>26</v>
      </c>
      <c r="B1023" t="s">
        <v>109</v>
      </c>
      <c r="C1023" t="s">
        <v>45</v>
      </c>
      <c r="D1023" t="s">
        <v>7</v>
      </c>
      <c r="E1023" t="s">
        <v>23</v>
      </c>
      <c r="F1023" s="5">
        <v>44331</v>
      </c>
      <c r="G1023">
        <v>436280238</v>
      </c>
      <c r="H1023" s="5">
        <v>44357</v>
      </c>
      <c r="I1023">
        <v>3872</v>
      </c>
      <c r="J1023" s="8">
        <v>9.33</v>
      </c>
      <c r="K1023" s="8">
        <v>6.92</v>
      </c>
      <c r="L1023" s="8">
        <v>36125.760000000002</v>
      </c>
      <c r="M1023" s="8">
        <v>26794.240000000002</v>
      </c>
      <c r="N1023" s="8">
        <v>9331.52</v>
      </c>
    </row>
    <row r="1024" spans="1:14" x14ac:dyDescent="0.2">
      <c r="A1024" t="s">
        <v>0</v>
      </c>
      <c r="B1024" t="s">
        <v>48</v>
      </c>
      <c r="C1024" t="s">
        <v>2</v>
      </c>
      <c r="D1024" t="s">
        <v>7</v>
      </c>
      <c r="E1024" t="s">
        <v>23</v>
      </c>
      <c r="F1024" s="5">
        <v>44731</v>
      </c>
      <c r="G1024">
        <v>402792966</v>
      </c>
      <c r="H1024" s="5">
        <v>44746</v>
      </c>
      <c r="I1024">
        <v>4244</v>
      </c>
      <c r="J1024" s="8">
        <v>255.28</v>
      </c>
      <c r="K1024" s="8">
        <v>159.41999999999999</v>
      </c>
      <c r="L1024" s="8">
        <v>1083408.32</v>
      </c>
      <c r="M1024" s="8">
        <v>676578.48</v>
      </c>
      <c r="N1024" s="8">
        <v>406829.84</v>
      </c>
    </row>
    <row r="1025" spans="1:14" x14ac:dyDescent="0.2">
      <c r="A1025" t="s">
        <v>26</v>
      </c>
      <c r="B1025" t="s">
        <v>63</v>
      </c>
      <c r="C1025" t="s">
        <v>57</v>
      </c>
      <c r="D1025" t="s">
        <v>3</v>
      </c>
      <c r="E1025" t="s">
        <v>4</v>
      </c>
      <c r="F1025" s="5">
        <v>42224</v>
      </c>
      <c r="G1025">
        <v>254127776</v>
      </c>
      <c r="H1025" s="5">
        <v>42259</v>
      </c>
      <c r="I1025">
        <v>911</v>
      </c>
      <c r="J1025" s="8">
        <v>154.06</v>
      </c>
      <c r="K1025" s="8">
        <v>90.93</v>
      </c>
      <c r="L1025" s="8">
        <v>140348.66</v>
      </c>
      <c r="M1025" s="8">
        <v>82837.23</v>
      </c>
      <c r="N1025" s="8">
        <v>57511.43</v>
      </c>
    </row>
    <row r="1026" spans="1:14" x14ac:dyDescent="0.2">
      <c r="A1026" t="s">
        <v>26</v>
      </c>
      <c r="B1026" t="s">
        <v>208</v>
      </c>
      <c r="C1026" t="s">
        <v>11</v>
      </c>
      <c r="D1026" t="s">
        <v>3</v>
      </c>
      <c r="E1026" t="s">
        <v>4</v>
      </c>
      <c r="F1026" s="5">
        <v>42521</v>
      </c>
      <c r="G1026">
        <v>535645997</v>
      </c>
      <c r="H1026" s="5">
        <v>42539</v>
      </c>
      <c r="I1026">
        <v>8409</v>
      </c>
      <c r="J1026" s="8">
        <v>47.45</v>
      </c>
      <c r="K1026" s="8">
        <v>31.79</v>
      </c>
      <c r="L1026" s="8">
        <v>399007.05</v>
      </c>
      <c r="M1026" s="8">
        <v>267322.11</v>
      </c>
      <c r="N1026" s="8">
        <v>131684.94</v>
      </c>
    </row>
    <row r="1027" spans="1:14" x14ac:dyDescent="0.2">
      <c r="A1027" t="s">
        <v>26</v>
      </c>
      <c r="B1027" t="s">
        <v>175</v>
      </c>
      <c r="C1027" t="s">
        <v>22</v>
      </c>
      <c r="D1027" t="s">
        <v>7</v>
      </c>
      <c r="E1027" t="s">
        <v>4</v>
      </c>
      <c r="F1027" s="5">
        <v>43453</v>
      </c>
      <c r="G1027">
        <v>963021457</v>
      </c>
      <c r="H1027" s="5">
        <v>42029</v>
      </c>
      <c r="I1027">
        <v>8304</v>
      </c>
      <c r="J1027" s="8">
        <v>109.28</v>
      </c>
      <c r="K1027" s="8">
        <v>35.840000000000003</v>
      </c>
      <c r="L1027" s="8">
        <v>907461.12</v>
      </c>
      <c r="M1027" s="8">
        <v>297615.35999999999</v>
      </c>
      <c r="N1027" s="8">
        <v>609845.76000000001</v>
      </c>
    </row>
    <row r="1028" spans="1:14" x14ac:dyDescent="0.2">
      <c r="A1028" t="s">
        <v>20</v>
      </c>
      <c r="B1028" t="s">
        <v>120</v>
      </c>
      <c r="C1028" t="s">
        <v>29</v>
      </c>
      <c r="D1028" t="s">
        <v>3</v>
      </c>
      <c r="E1028" t="s">
        <v>15</v>
      </c>
      <c r="F1028" s="5">
        <v>43238</v>
      </c>
      <c r="G1028">
        <v>872240483</v>
      </c>
      <c r="H1028" s="5">
        <v>43264</v>
      </c>
      <c r="I1028">
        <v>4197</v>
      </c>
      <c r="J1028" s="8">
        <v>651.21</v>
      </c>
      <c r="K1028" s="8">
        <v>524.96</v>
      </c>
      <c r="L1028" s="8">
        <v>2733128.37</v>
      </c>
      <c r="M1028" s="8">
        <v>2203257.12</v>
      </c>
      <c r="N1028" s="8">
        <v>529871.25</v>
      </c>
    </row>
    <row r="1029" spans="1:14" x14ac:dyDescent="0.2">
      <c r="A1029" t="s">
        <v>26</v>
      </c>
      <c r="B1029" t="s">
        <v>151</v>
      </c>
      <c r="C1029" t="s">
        <v>65</v>
      </c>
      <c r="D1029" t="s">
        <v>7</v>
      </c>
      <c r="E1029" t="s">
        <v>8</v>
      </c>
      <c r="F1029" s="5">
        <v>42025</v>
      </c>
      <c r="G1029">
        <v>569601905</v>
      </c>
      <c r="H1029" s="5">
        <v>42037</v>
      </c>
      <c r="I1029">
        <v>6716</v>
      </c>
      <c r="J1029" s="8">
        <v>668.27</v>
      </c>
      <c r="K1029" s="8">
        <v>502.54</v>
      </c>
      <c r="L1029" s="8">
        <v>4488101.32</v>
      </c>
      <c r="M1029" s="8">
        <v>3375058.64</v>
      </c>
      <c r="N1029" s="8">
        <v>1113042.68</v>
      </c>
    </row>
    <row r="1030" spans="1:14" x14ac:dyDescent="0.2">
      <c r="A1030" t="s">
        <v>9</v>
      </c>
      <c r="B1030" t="s">
        <v>68</v>
      </c>
      <c r="C1030" t="s">
        <v>6</v>
      </c>
      <c r="D1030" t="s">
        <v>3</v>
      </c>
      <c r="E1030" t="s">
        <v>4</v>
      </c>
      <c r="F1030" s="5">
        <v>44887</v>
      </c>
      <c r="G1030">
        <v>881717050</v>
      </c>
      <c r="H1030" s="5">
        <v>44918</v>
      </c>
      <c r="I1030">
        <v>8524</v>
      </c>
      <c r="J1030" s="8">
        <v>152.58000000000001</v>
      </c>
      <c r="K1030" s="8">
        <v>97.44</v>
      </c>
      <c r="L1030" s="8">
        <v>1300591.92</v>
      </c>
      <c r="M1030" s="8">
        <v>830578.56</v>
      </c>
      <c r="N1030" s="8">
        <v>470013.36</v>
      </c>
    </row>
    <row r="1031" spans="1:14" x14ac:dyDescent="0.2">
      <c r="A1031" t="s">
        <v>9</v>
      </c>
      <c r="B1031" t="s">
        <v>164</v>
      </c>
      <c r="C1031" t="s">
        <v>65</v>
      </c>
      <c r="D1031" t="s">
        <v>7</v>
      </c>
      <c r="E1031" t="s">
        <v>15</v>
      </c>
      <c r="F1031" s="5">
        <v>42290</v>
      </c>
      <c r="G1031">
        <v>905509746</v>
      </c>
      <c r="H1031" s="5">
        <v>42297</v>
      </c>
      <c r="I1031">
        <v>9311</v>
      </c>
      <c r="J1031" s="8">
        <v>668.27</v>
      </c>
      <c r="K1031" s="8">
        <v>502.54</v>
      </c>
      <c r="L1031" s="8">
        <v>6222261.9699999997</v>
      </c>
      <c r="M1031" s="8">
        <v>4679149.9400000004</v>
      </c>
      <c r="N1031" s="8">
        <v>1543112.03</v>
      </c>
    </row>
    <row r="1032" spans="1:14" x14ac:dyDescent="0.2">
      <c r="A1032" t="s">
        <v>26</v>
      </c>
      <c r="B1032" t="s">
        <v>170</v>
      </c>
      <c r="C1032" t="s">
        <v>29</v>
      </c>
      <c r="D1032" t="s">
        <v>3</v>
      </c>
      <c r="E1032" t="s">
        <v>23</v>
      </c>
      <c r="F1032" s="5">
        <v>43243</v>
      </c>
      <c r="G1032">
        <v>258216321</v>
      </c>
      <c r="H1032" s="5">
        <v>43274</v>
      </c>
      <c r="I1032">
        <v>802</v>
      </c>
      <c r="J1032" s="8">
        <v>651.21</v>
      </c>
      <c r="K1032" s="8">
        <v>524.96</v>
      </c>
      <c r="L1032" s="8">
        <v>522270.42</v>
      </c>
      <c r="M1032" s="8">
        <v>421017.92</v>
      </c>
      <c r="N1032" s="8">
        <v>101252.5</v>
      </c>
    </row>
    <row r="1033" spans="1:14" x14ac:dyDescent="0.2">
      <c r="A1033" t="s">
        <v>12</v>
      </c>
      <c r="B1033" t="s">
        <v>146</v>
      </c>
      <c r="C1033" t="s">
        <v>36</v>
      </c>
      <c r="D1033" t="s">
        <v>7</v>
      </c>
      <c r="E1033" t="s">
        <v>23</v>
      </c>
      <c r="F1033" s="5">
        <v>44334</v>
      </c>
      <c r="G1033">
        <v>427385604</v>
      </c>
      <c r="H1033" s="5">
        <v>44362</v>
      </c>
      <c r="I1033">
        <v>1752</v>
      </c>
      <c r="J1033" s="8">
        <v>421.89</v>
      </c>
      <c r="K1033" s="8">
        <v>364.69</v>
      </c>
      <c r="L1033" s="8">
        <v>739151.28</v>
      </c>
      <c r="M1033" s="8">
        <v>638936.88</v>
      </c>
      <c r="N1033" s="8">
        <v>100214.39999999999</v>
      </c>
    </row>
    <row r="1034" spans="1:14" x14ac:dyDescent="0.2">
      <c r="A1034" t="s">
        <v>9</v>
      </c>
      <c r="B1034" t="s">
        <v>102</v>
      </c>
      <c r="C1034" t="s">
        <v>2</v>
      </c>
      <c r="D1034" t="s">
        <v>3</v>
      </c>
      <c r="E1034" t="s">
        <v>23</v>
      </c>
      <c r="F1034" s="5">
        <v>44004</v>
      </c>
      <c r="G1034">
        <v>720878922</v>
      </c>
      <c r="H1034" s="5">
        <v>44044</v>
      </c>
      <c r="I1034">
        <v>2948</v>
      </c>
      <c r="J1034" s="8">
        <v>255.28</v>
      </c>
      <c r="K1034" s="8">
        <v>159.41999999999999</v>
      </c>
      <c r="L1034" s="8">
        <v>752565.44</v>
      </c>
      <c r="M1034" s="8">
        <v>469970.16</v>
      </c>
      <c r="N1034" s="8">
        <v>282595.28000000003</v>
      </c>
    </row>
    <row r="1035" spans="1:14" x14ac:dyDescent="0.2">
      <c r="A1035" t="s">
        <v>12</v>
      </c>
      <c r="B1035" t="s">
        <v>180</v>
      </c>
      <c r="C1035" t="s">
        <v>45</v>
      </c>
      <c r="D1035" t="s">
        <v>7</v>
      </c>
      <c r="E1035" t="s">
        <v>15</v>
      </c>
      <c r="F1035" s="5">
        <v>43505</v>
      </c>
      <c r="G1035">
        <v>516870105</v>
      </c>
      <c r="H1035" s="5">
        <v>43551</v>
      </c>
      <c r="I1035">
        <v>2205</v>
      </c>
      <c r="J1035" s="8">
        <v>9.33</v>
      </c>
      <c r="K1035" s="8">
        <v>6.92</v>
      </c>
      <c r="L1035" s="8">
        <v>20572.650000000001</v>
      </c>
      <c r="M1035" s="8">
        <v>15258.6</v>
      </c>
      <c r="N1035" s="8">
        <v>5314.05</v>
      </c>
    </row>
    <row r="1036" spans="1:14" x14ac:dyDescent="0.2">
      <c r="A1036" t="s">
        <v>12</v>
      </c>
      <c r="B1036" t="s">
        <v>146</v>
      </c>
      <c r="C1036" t="s">
        <v>45</v>
      </c>
      <c r="D1036" t="s">
        <v>7</v>
      </c>
      <c r="E1036" t="s">
        <v>23</v>
      </c>
      <c r="F1036" s="5">
        <v>42867</v>
      </c>
      <c r="G1036">
        <v>613845479</v>
      </c>
      <c r="H1036" s="5">
        <v>42903</v>
      </c>
      <c r="I1036">
        <v>9373</v>
      </c>
      <c r="J1036" s="8">
        <v>9.33</v>
      </c>
      <c r="K1036" s="8">
        <v>6.92</v>
      </c>
      <c r="L1036" s="8">
        <v>87450.09</v>
      </c>
      <c r="M1036" s="8">
        <v>64861.16</v>
      </c>
      <c r="N1036" s="8">
        <v>22588.93</v>
      </c>
    </row>
    <row r="1037" spans="1:14" x14ac:dyDescent="0.2">
      <c r="A1037" t="s">
        <v>12</v>
      </c>
      <c r="B1037" t="s">
        <v>166</v>
      </c>
      <c r="C1037" t="s">
        <v>14</v>
      </c>
      <c r="D1037" t="s">
        <v>7</v>
      </c>
      <c r="E1037" t="s">
        <v>23</v>
      </c>
      <c r="F1037" s="5">
        <v>44353</v>
      </c>
      <c r="G1037">
        <v>980603873</v>
      </c>
      <c r="H1037" s="5">
        <v>44394</v>
      </c>
      <c r="I1037">
        <v>1332</v>
      </c>
      <c r="J1037" s="8">
        <v>205.7</v>
      </c>
      <c r="K1037" s="8">
        <v>117.11</v>
      </c>
      <c r="L1037" s="8">
        <v>273992.40000000002</v>
      </c>
      <c r="M1037" s="8">
        <v>155990.51999999999</v>
      </c>
      <c r="N1037" s="8">
        <v>118001.88</v>
      </c>
    </row>
    <row r="1038" spans="1:14" x14ac:dyDescent="0.2">
      <c r="A1038" t="s">
        <v>9</v>
      </c>
      <c r="B1038" t="s">
        <v>167</v>
      </c>
      <c r="C1038" t="s">
        <v>19</v>
      </c>
      <c r="D1038" t="s">
        <v>7</v>
      </c>
      <c r="E1038" t="s">
        <v>15</v>
      </c>
      <c r="F1038" s="5">
        <v>44149</v>
      </c>
      <c r="G1038">
        <v>306256616</v>
      </c>
      <c r="H1038" s="5">
        <v>44153</v>
      </c>
      <c r="I1038">
        <v>6993</v>
      </c>
      <c r="J1038" s="8">
        <v>81.73</v>
      </c>
      <c r="K1038" s="8">
        <v>56.67</v>
      </c>
      <c r="L1038" s="8">
        <v>571537.89</v>
      </c>
      <c r="M1038" s="8">
        <v>396293.31</v>
      </c>
      <c r="N1038" s="8">
        <v>175244.58</v>
      </c>
    </row>
    <row r="1039" spans="1:14" x14ac:dyDescent="0.2">
      <c r="A1039" t="s">
        <v>20</v>
      </c>
      <c r="B1039" t="s">
        <v>71</v>
      </c>
      <c r="C1039" t="s">
        <v>65</v>
      </c>
      <c r="D1039" t="s">
        <v>7</v>
      </c>
      <c r="E1039" t="s">
        <v>15</v>
      </c>
      <c r="F1039" s="5">
        <v>43762</v>
      </c>
      <c r="G1039">
        <v>950227534</v>
      </c>
      <c r="H1039" s="5">
        <v>43771</v>
      </c>
      <c r="I1039">
        <v>2298</v>
      </c>
      <c r="J1039" s="8">
        <v>668.27</v>
      </c>
      <c r="K1039" s="8">
        <v>502.54</v>
      </c>
      <c r="L1039" s="8">
        <v>1535684.46</v>
      </c>
      <c r="M1039" s="8">
        <v>1154836.92</v>
      </c>
      <c r="N1039" s="8">
        <v>380847.54</v>
      </c>
    </row>
    <row r="1040" spans="1:14" x14ac:dyDescent="0.2">
      <c r="A1040" t="s">
        <v>9</v>
      </c>
      <c r="B1040" t="s">
        <v>157</v>
      </c>
      <c r="C1040" t="s">
        <v>14</v>
      </c>
      <c r="D1040" t="s">
        <v>7</v>
      </c>
      <c r="E1040" t="s">
        <v>4</v>
      </c>
      <c r="F1040" s="5">
        <v>42008</v>
      </c>
      <c r="G1040">
        <v>392252957</v>
      </c>
      <c r="H1040" s="5">
        <v>42057</v>
      </c>
      <c r="I1040">
        <v>5222</v>
      </c>
      <c r="J1040" s="8">
        <v>205.7</v>
      </c>
      <c r="K1040" s="8">
        <v>117.11</v>
      </c>
      <c r="L1040" s="8">
        <v>1074165.3999999999</v>
      </c>
      <c r="M1040" s="8">
        <v>611548.42000000004</v>
      </c>
      <c r="N1040" s="8">
        <v>462616.98</v>
      </c>
    </row>
    <row r="1041" spans="1:14" x14ac:dyDescent="0.2">
      <c r="A1041" t="s">
        <v>12</v>
      </c>
      <c r="B1041" t="s">
        <v>62</v>
      </c>
      <c r="C1041" t="s">
        <v>19</v>
      </c>
      <c r="D1041" t="s">
        <v>3</v>
      </c>
      <c r="E1041" t="s">
        <v>4</v>
      </c>
      <c r="F1041" s="5">
        <v>43282</v>
      </c>
      <c r="G1041">
        <v>682381713</v>
      </c>
      <c r="H1041" s="5">
        <v>43289</v>
      </c>
      <c r="I1041">
        <v>768</v>
      </c>
      <c r="J1041" s="8">
        <v>81.73</v>
      </c>
      <c r="K1041" s="8">
        <v>56.67</v>
      </c>
      <c r="L1041" s="8">
        <v>62768.639999999999</v>
      </c>
      <c r="M1041" s="8">
        <v>43522.559999999998</v>
      </c>
      <c r="N1041" s="8">
        <v>19246.080000000002</v>
      </c>
    </row>
    <row r="1042" spans="1:14" x14ac:dyDescent="0.2">
      <c r="A1042" t="s">
        <v>26</v>
      </c>
      <c r="B1042" t="s">
        <v>58</v>
      </c>
      <c r="C1042" t="s">
        <v>22</v>
      </c>
      <c r="D1042" t="s">
        <v>3</v>
      </c>
      <c r="E1042" t="s">
        <v>23</v>
      </c>
      <c r="F1042" s="5">
        <v>44335</v>
      </c>
      <c r="G1042">
        <v>790975129</v>
      </c>
      <c r="H1042" s="5">
        <v>44367</v>
      </c>
      <c r="I1042">
        <v>5973</v>
      </c>
      <c r="J1042" s="8">
        <v>109.28</v>
      </c>
      <c r="K1042" s="8">
        <v>35.840000000000003</v>
      </c>
      <c r="L1042" s="8">
        <v>652729.43999999994</v>
      </c>
      <c r="M1042" s="8">
        <v>214072.32000000001</v>
      </c>
      <c r="N1042" s="8">
        <v>438657.12</v>
      </c>
    </row>
    <row r="1043" spans="1:14" x14ac:dyDescent="0.2">
      <c r="A1043" t="s">
        <v>26</v>
      </c>
      <c r="B1043" t="s">
        <v>139</v>
      </c>
      <c r="C1043" t="s">
        <v>31</v>
      </c>
      <c r="D1043" t="s">
        <v>7</v>
      </c>
      <c r="E1043" t="s">
        <v>15</v>
      </c>
      <c r="F1043" s="5">
        <v>42801</v>
      </c>
      <c r="G1043">
        <v>658707034</v>
      </c>
      <c r="H1043" s="5">
        <v>42807</v>
      </c>
      <c r="I1043">
        <v>4904</v>
      </c>
      <c r="J1043" s="8">
        <v>437.2</v>
      </c>
      <c r="K1043" s="8">
        <v>263.33</v>
      </c>
      <c r="L1043" s="8">
        <v>2144028.7999999998</v>
      </c>
      <c r="M1043" s="8">
        <v>1291370.32</v>
      </c>
      <c r="N1043" s="8">
        <v>852658.48</v>
      </c>
    </row>
    <row r="1044" spans="1:14" x14ac:dyDescent="0.2">
      <c r="A1044" t="s">
        <v>9</v>
      </c>
      <c r="B1044" t="s">
        <v>114</v>
      </c>
      <c r="C1044" t="s">
        <v>31</v>
      </c>
      <c r="D1044" t="s">
        <v>7</v>
      </c>
      <c r="E1044" t="s">
        <v>8</v>
      </c>
      <c r="F1044" s="5">
        <v>43173</v>
      </c>
      <c r="G1044">
        <v>746563756</v>
      </c>
      <c r="H1044" s="5">
        <v>43202</v>
      </c>
      <c r="I1044">
        <v>3661</v>
      </c>
      <c r="J1044" s="8">
        <v>437.2</v>
      </c>
      <c r="K1044" s="8">
        <v>263.33</v>
      </c>
      <c r="L1044" s="8">
        <v>1600589.2</v>
      </c>
      <c r="M1044" s="8">
        <v>964051.13</v>
      </c>
      <c r="N1044" s="8">
        <v>636538.06999999995</v>
      </c>
    </row>
    <row r="1045" spans="1:14" x14ac:dyDescent="0.2">
      <c r="A1045" t="s">
        <v>0</v>
      </c>
      <c r="B1045" t="s">
        <v>48</v>
      </c>
      <c r="C1045" t="s">
        <v>45</v>
      </c>
      <c r="D1045" t="s">
        <v>7</v>
      </c>
      <c r="E1045" t="s">
        <v>4</v>
      </c>
      <c r="F1045" s="5">
        <v>43942</v>
      </c>
      <c r="G1045">
        <v>685844123</v>
      </c>
      <c r="H1045" s="5">
        <v>43979</v>
      </c>
      <c r="I1045">
        <v>5372</v>
      </c>
      <c r="J1045" s="8">
        <v>9.33</v>
      </c>
      <c r="K1045" s="8">
        <v>6.92</v>
      </c>
      <c r="L1045" s="8">
        <v>50120.76</v>
      </c>
      <c r="M1045" s="8">
        <v>37174.239999999998</v>
      </c>
      <c r="N1045" s="8">
        <v>12946.52</v>
      </c>
    </row>
    <row r="1046" spans="1:14" x14ac:dyDescent="0.2">
      <c r="A1046" t="s">
        <v>0</v>
      </c>
      <c r="B1046" t="s">
        <v>34</v>
      </c>
      <c r="C1046" t="s">
        <v>22</v>
      </c>
      <c r="D1046" t="s">
        <v>7</v>
      </c>
      <c r="E1046" t="s">
        <v>4</v>
      </c>
      <c r="F1046" s="5">
        <v>43414</v>
      </c>
      <c r="G1046">
        <v>628159463</v>
      </c>
      <c r="H1046" s="5">
        <v>43443</v>
      </c>
      <c r="I1046">
        <v>5199</v>
      </c>
      <c r="J1046" s="8">
        <v>109.28</v>
      </c>
      <c r="K1046" s="8">
        <v>35.840000000000003</v>
      </c>
      <c r="L1046" s="8">
        <v>568146.72</v>
      </c>
      <c r="M1046" s="8">
        <v>186332.16</v>
      </c>
      <c r="N1046" s="8">
        <v>381814.56</v>
      </c>
    </row>
    <row r="1047" spans="1:14" x14ac:dyDescent="0.2">
      <c r="A1047" t="s">
        <v>0</v>
      </c>
      <c r="B1047" t="s">
        <v>101</v>
      </c>
      <c r="C1047" t="s">
        <v>6</v>
      </c>
      <c r="D1047" t="s">
        <v>3</v>
      </c>
      <c r="E1047" t="s">
        <v>15</v>
      </c>
      <c r="F1047" s="5">
        <v>43439</v>
      </c>
      <c r="G1047">
        <v>795433604</v>
      </c>
      <c r="H1047" s="5">
        <v>42023</v>
      </c>
      <c r="I1047">
        <v>5335</v>
      </c>
      <c r="J1047" s="8">
        <v>152.58000000000001</v>
      </c>
      <c r="K1047" s="8">
        <v>97.44</v>
      </c>
      <c r="L1047" s="8">
        <v>814014.3</v>
      </c>
      <c r="M1047" s="8">
        <v>519842.4</v>
      </c>
      <c r="N1047" s="8">
        <v>294171.90000000002</v>
      </c>
    </row>
    <row r="1048" spans="1:14" x14ac:dyDescent="0.2">
      <c r="A1048" t="s">
        <v>9</v>
      </c>
      <c r="B1048" t="s">
        <v>38</v>
      </c>
      <c r="C1048" t="s">
        <v>65</v>
      </c>
      <c r="D1048" t="s">
        <v>3</v>
      </c>
      <c r="E1048" t="s">
        <v>8</v>
      </c>
      <c r="F1048" s="5">
        <v>43180</v>
      </c>
      <c r="G1048">
        <v>129902875</v>
      </c>
      <c r="H1048" s="5">
        <v>43214</v>
      </c>
      <c r="I1048">
        <v>2</v>
      </c>
      <c r="J1048" s="8">
        <v>668.27</v>
      </c>
      <c r="K1048" s="8">
        <v>502.54</v>
      </c>
      <c r="L1048" s="8">
        <v>1336.54</v>
      </c>
      <c r="M1048" s="8">
        <v>1005.08</v>
      </c>
      <c r="N1048" s="8">
        <v>331.46</v>
      </c>
    </row>
    <row r="1049" spans="1:14" x14ac:dyDescent="0.2">
      <c r="A1049" t="s">
        <v>20</v>
      </c>
      <c r="B1049" t="s">
        <v>71</v>
      </c>
      <c r="C1049" t="s">
        <v>29</v>
      </c>
      <c r="D1049" t="s">
        <v>7</v>
      </c>
      <c r="E1049" t="s">
        <v>4</v>
      </c>
      <c r="F1049" s="5">
        <v>44456</v>
      </c>
      <c r="G1049">
        <v>344116103</v>
      </c>
      <c r="H1049" s="5">
        <v>44492</v>
      </c>
      <c r="I1049">
        <v>457</v>
      </c>
      <c r="J1049" s="8">
        <v>651.21</v>
      </c>
      <c r="K1049" s="8">
        <v>524.96</v>
      </c>
      <c r="L1049" s="8">
        <v>297602.96999999997</v>
      </c>
      <c r="M1049" s="8">
        <v>239906.72</v>
      </c>
      <c r="N1049" s="8">
        <v>57696.25</v>
      </c>
    </row>
    <row r="1050" spans="1:14" x14ac:dyDescent="0.2">
      <c r="A1050" t="s">
        <v>26</v>
      </c>
      <c r="B1050" t="s">
        <v>83</v>
      </c>
      <c r="C1050" t="s">
        <v>6</v>
      </c>
      <c r="D1050" t="s">
        <v>3</v>
      </c>
      <c r="E1050" t="s">
        <v>4</v>
      </c>
      <c r="F1050" s="5">
        <v>42014</v>
      </c>
      <c r="G1050">
        <v>970934617</v>
      </c>
      <c r="H1050" s="5">
        <v>42019</v>
      </c>
      <c r="I1050">
        <v>9984</v>
      </c>
      <c r="J1050" s="8">
        <v>152.58000000000001</v>
      </c>
      <c r="K1050" s="8">
        <v>97.44</v>
      </c>
      <c r="L1050" s="8">
        <v>1523358.72</v>
      </c>
      <c r="M1050" s="8">
        <v>972840.95999999996</v>
      </c>
      <c r="N1050" s="8">
        <v>550517.76000000001</v>
      </c>
    </row>
    <row r="1051" spans="1:14" x14ac:dyDescent="0.2">
      <c r="A1051" t="s">
        <v>12</v>
      </c>
      <c r="B1051" t="s">
        <v>129</v>
      </c>
      <c r="C1051" t="s">
        <v>14</v>
      </c>
      <c r="D1051" t="s">
        <v>3</v>
      </c>
      <c r="E1051" t="s">
        <v>15</v>
      </c>
      <c r="F1051" s="5">
        <v>43801</v>
      </c>
      <c r="G1051">
        <v>713532245</v>
      </c>
      <c r="H1051" s="5">
        <v>43468</v>
      </c>
      <c r="I1051">
        <v>8902</v>
      </c>
      <c r="J1051" s="8">
        <v>205.7</v>
      </c>
      <c r="K1051" s="8">
        <v>117.11</v>
      </c>
      <c r="L1051" s="8">
        <v>1831141.4</v>
      </c>
      <c r="M1051" s="8">
        <v>1042513.22</v>
      </c>
      <c r="N1051" s="8">
        <v>788628.18</v>
      </c>
    </row>
    <row r="1052" spans="1:14" x14ac:dyDescent="0.2">
      <c r="A1052" t="s">
        <v>9</v>
      </c>
      <c r="B1052" t="s">
        <v>69</v>
      </c>
      <c r="C1052" t="s">
        <v>11</v>
      </c>
      <c r="D1052" t="s">
        <v>7</v>
      </c>
      <c r="E1052" t="s">
        <v>4</v>
      </c>
      <c r="F1052" s="5">
        <v>43230</v>
      </c>
      <c r="G1052">
        <v>595395314</v>
      </c>
      <c r="H1052" s="5">
        <v>43250</v>
      </c>
      <c r="I1052">
        <v>9559</v>
      </c>
      <c r="J1052" s="8">
        <v>47.45</v>
      </c>
      <c r="K1052" s="8">
        <v>31.79</v>
      </c>
      <c r="L1052" s="8">
        <v>453574.55</v>
      </c>
      <c r="M1052" s="8">
        <v>303880.61</v>
      </c>
      <c r="N1052" s="8">
        <v>149693.94</v>
      </c>
    </row>
    <row r="1053" spans="1:14" x14ac:dyDescent="0.2">
      <c r="A1053" t="s">
        <v>0</v>
      </c>
      <c r="B1053" t="s">
        <v>41</v>
      </c>
      <c r="C1053" t="s">
        <v>14</v>
      </c>
      <c r="D1053" t="s">
        <v>7</v>
      </c>
      <c r="E1053" t="s">
        <v>15</v>
      </c>
      <c r="F1053" s="5">
        <v>43832</v>
      </c>
      <c r="G1053">
        <v>810322654</v>
      </c>
      <c r="H1053" s="5">
        <v>43845</v>
      </c>
      <c r="I1053">
        <v>1335</v>
      </c>
      <c r="J1053" s="8">
        <v>205.7</v>
      </c>
      <c r="K1053" s="8">
        <v>117.11</v>
      </c>
      <c r="L1053" s="8">
        <v>274609.5</v>
      </c>
      <c r="M1053" s="8">
        <v>156341.85</v>
      </c>
      <c r="N1053" s="8">
        <v>118267.65</v>
      </c>
    </row>
    <row r="1054" spans="1:14" x14ac:dyDescent="0.2">
      <c r="A1054" t="s">
        <v>9</v>
      </c>
      <c r="B1054" t="s">
        <v>124</v>
      </c>
      <c r="C1054" t="s">
        <v>45</v>
      </c>
      <c r="D1054" t="s">
        <v>3</v>
      </c>
      <c r="E1054" t="s">
        <v>15</v>
      </c>
      <c r="F1054" s="5">
        <v>44259</v>
      </c>
      <c r="G1054">
        <v>272425591</v>
      </c>
      <c r="H1054" s="5">
        <v>44276</v>
      </c>
      <c r="I1054">
        <v>5641</v>
      </c>
      <c r="J1054" s="8">
        <v>9.33</v>
      </c>
      <c r="K1054" s="8">
        <v>6.92</v>
      </c>
      <c r="L1054" s="8">
        <v>52630.53</v>
      </c>
      <c r="M1054" s="8">
        <v>39035.72</v>
      </c>
      <c r="N1054" s="8">
        <v>13594.81</v>
      </c>
    </row>
    <row r="1055" spans="1:14" x14ac:dyDescent="0.2">
      <c r="A1055" t="s">
        <v>0</v>
      </c>
      <c r="B1055" t="s">
        <v>159</v>
      </c>
      <c r="C1055" t="s">
        <v>14</v>
      </c>
      <c r="D1055" t="s">
        <v>7</v>
      </c>
      <c r="E1055" t="s">
        <v>15</v>
      </c>
      <c r="F1055" s="5">
        <v>43628</v>
      </c>
      <c r="G1055">
        <v>666127955</v>
      </c>
      <c r="H1055" s="5">
        <v>43654</v>
      </c>
      <c r="I1055">
        <v>920</v>
      </c>
      <c r="J1055" s="8">
        <v>205.7</v>
      </c>
      <c r="K1055" s="8">
        <v>117.11</v>
      </c>
      <c r="L1055" s="8">
        <v>189244</v>
      </c>
      <c r="M1055" s="8">
        <v>107741.2</v>
      </c>
      <c r="N1055" s="8">
        <v>81502.8</v>
      </c>
    </row>
    <row r="1056" spans="1:14" x14ac:dyDescent="0.2">
      <c r="A1056" t="s">
        <v>9</v>
      </c>
      <c r="B1056" t="s">
        <v>173</v>
      </c>
      <c r="C1056" t="s">
        <v>2</v>
      </c>
      <c r="D1056" t="s">
        <v>7</v>
      </c>
      <c r="E1056" t="s">
        <v>23</v>
      </c>
      <c r="F1056" s="5">
        <v>43796</v>
      </c>
      <c r="G1056">
        <v>596166074</v>
      </c>
      <c r="H1056" s="5">
        <v>43478</v>
      </c>
      <c r="I1056">
        <v>7644</v>
      </c>
      <c r="J1056" s="8">
        <v>255.28</v>
      </c>
      <c r="K1056" s="8">
        <v>159.41999999999999</v>
      </c>
      <c r="L1056" s="8">
        <v>1951360.32</v>
      </c>
      <c r="M1056" s="8">
        <v>1218606.48</v>
      </c>
      <c r="N1056" s="8">
        <v>732753.84</v>
      </c>
    </row>
    <row r="1057" spans="1:14" x14ac:dyDescent="0.2">
      <c r="A1057" t="s">
        <v>12</v>
      </c>
      <c r="B1057" t="s">
        <v>150</v>
      </c>
      <c r="C1057" t="s">
        <v>19</v>
      </c>
      <c r="D1057" t="s">
        <v>7</v>
      </c>
      <c r="E1057" t="s">
        <v>8</v>
      </c>
      <c r="F1057" s="5">
        <v>44005</v>
      </c>
      <c r="G1057">
        <v>537588775</v>
      </c>
      <c r="H1057" s="5">
        <v>44031</v>
      </c>
      <c r="I1057">
        <v>3320</v>
      </c>
      <c r="J1057" s="8">
        <v>81.73</v>
      </c>
      <c r="K1057" s="8">
        <v>56.67</v>
      </c>
      <c r="L1057" s="8">
        <v>271343.59999999998</v>
      </c>
      <c r="M1057" s="8">
        <v>188144.4</v>
      </c>
      <c r="N1057" s="8">
        <v>83199.199999999997</v>
      </c>
    </row>
    <row r="1058" spans="1:14" x14ac:dyDescent="0.2">
      <c r="A1058" t="s">
        <v>26</v>
      </c>
      <c r="B1058" t="s">
        <v>179</v>
      </c>
      <c r="C1058" t="s">
        <v>14</v>
      </c>
      <c r="D1058" t="s">
        <v>7</v>
      </c>
      <c r="E1058" t="s">
        <v>15</v>
      </c>
      <c r="F1058" s="5">
        <v>44620</v>
      </c>
      <c r="G1058">
        <v>585757386</v>
      </c>
      <c r="H1058" s="5">
        <v>44643</v>
      </c>
      <c r="I1058">
        <v>7482</v>
      </c>
      <c r="J1058" s="8">
        <v>205.7</v>
      </c>
      <c r="K1058" s="8">
        <v>117.11</v>
      </c>
      <c r="L1058" s="8">
        <v>1539047.4</v>
      </c>
      <c r="M1058" s="8">
        <v>876217.02</v>
      </c>
      <c r="N1058" s="8">
        <v>662830.38</v>
      </c>
    </row>
    <row r="1059" spans="1:14" x14ac:dyDescent="0.2">
      <c r="A1059" t="s">
        <v>9</v>
      </c>
      <c r="B1059" t="s">
        <v>80</v>
      </c>
      <c r="C1059" t="s">
        <v>11</v>
      </c>
      <c r="D1059" t="s">
        <v>7</v>
      </c>
      <c r="E1059" t="s">
        <v>8</v>
      </c>
      <c r="F1059" s="5">
        <v>44122</v>
      </c>
      <c r="G1059">
        <v>906345736</v>
      </c>
      <c r="H1059" s="5">
        <v>44156</v>
      </c>
      <c r="I1059">
        <v>6699</v>
      </c>
      <c r="J1059" s="8">
        <v>47.45</v>
      </c>
      <c r="K1059" s="8">
        <v>31.79</v>
      </c>
      <c r="L1059" s="8">
        <v>317867.55</v>
      </c>
      <c r="M1059" s="8">
        <v>212961.21</v>
      </c>
      <c r="N1059" s="8">
        <v>104906.34</v>
      </c>
    </row>
    <row r="1060" spans="1:14" x14ac:dyDescent="0.2">
      <c r="A1060" t="s">
        <v>9</v>
      </c>
      <c r="B1060" t="s">
        <v>173</v>
      </c>
      <c r="C1060" t="s">
        <v>31</v>
      </c>
      <c r="D1060" t="s">
        <v>7</v>
      </c>
      <c r="E1060" t="s">
        <v>4</v>
      </c>
      <c r="F1060" s="5">
        <v>43887</v>
      </c>
      <c r="G1060">
        <v>385340154</v>
      </c>
      <c r="H1060" s="5">
        <v>43908</v>
      </c>
      <c r="I1060">
        <v>9569</v>
      </c>
      <c r="J1060" s="8">
        <v>437.2</v>
      </c>
      <c r="K1060" s="8">
        <v>263.33</v>
      </c>
      <c r="L1060" s="8">
        <v>4183566.8</v>
      </c>
      <c r="M1060" s="8">
        <v>2519804.77</v>
      </c>
      <c r="N1060" s="8">
        <v>1663762.03</v>
      </c>
    </row>
    <row r="1061" spans="1:14" x14ac:dyDescent="0.2">
      <c r="A1061" t="s">
        <v>9</v>
      </c>
      <c r="B1061" t="s">
        <v>161</v>
      </c>
      <c r="C1061" t="s">
        <v>31</v>
      </c>
      <c r="D1061" t="s">
        <v>7</v>
      </c>
      <c r="E1061" t="s">
        <v>23</v>
      </c>
      <c r="F1061" s="5">
        <v>43985</v>
      </c>
      <c r="G1061">
        <v>679039466</v>
      </c>
      <c r="H1061" s="5">
        <v>44017</v>
      </c>
      <c r="I1061">
        <v>1723</v>
      </c>
      <c r="J1061" s="8">
        <v>437.2</v>
      </c>
      <c r="K1061" s="8">
        <v>263.33</v>
      </c>
      <c r="L1061" s="8">
        <v>753295.6</v>
      </c>
      <c r="M1061" s="8">
        <v>453717.59</v>
      </c>
      <c r="N1061" s="8">
        <v>299578.01</v>
      </c>
    </row>
    <row r="1062" spans="1:14" x14ac:dyDescent="0.2">
      <c r="A1062" t="s">
        <v>26</v>
      </c>
      <c r="B1062" t="s">
        <v>109</v>
      </c>
      <c r="C1062" t="s">
        <v>65</v>
      </c>
      <c r="D1062" t="s">
        <v>7</v>
      </c>
      <c r="E1062" t="s">
        <v>15</v>
      </c>
      <c r="F1062" s="5">
        <v>44299</v>
      </c>
      <c r="G1062">
        <v>364055001</v>
      </c>
      <c r="H1062" s="5">
        <v>44329</v>
      </c>
      <c r="I1062">
        <v>820</v>
      </c>
      <c r="J1062" s="8">
        <v>668.27</v>
      </c>
      <c r="K1062" s="8">
        <v>502.54</v>
      </c>
      <c r="L1062" s="8">
        <v>547981.4</v>
      </c>
      <c r="M1062" s="8">
        <v>412082.8</v>
      </c>
      <c r="N1062" s="8">
        <v>135898.6</v>
      </c>
    </row>
    <row r="1063" spans="1:14" x14ac:dyDescent="0.2">
      <c r="A1063" t="s">
        <v>12</v>
      </c>
      <c r="B1063" t="s">
        <v>169</v>
      </c>
      <c r="C1063" t="s">
        <v>2</v>
      </c>
      <c r="D1063" t="s">
        <v>3</v>
      </c>
      <c r="E1063" t="s">
        <v>23</v>
      </c>
      <c r="F1063" s="5">
        <v>44292</v>
      </c>
      <c r="G1063">
        <v>787310588</v>
      </c>
      <c r="H1063" s="5">
        <v>44307</v>
      </c>
      <c r="I1063">
        <v>1554</v>
      </c>
      <c r="J1063" s="8">
        <v>255.28</v>
      </c>
      <c r="K1063" s="8">
        <v>159.41999999999999</v>
      </c>
      <c r="L1063" s="8">
        <v>396705.12</v>
      </c>
      <c r="M1063" s="8">
        <v>247738.68</v>
      </c>
      <c r="N1063" s="8">
        <v>148966.44</v>
      </c>
    </row>
    <row r="1064" spans="1:14" x14ac:dyDescent="0.2">
      <c r="A1064" t="s">
        <v>26</v>
      </c>
      <c r="B1064" t="s">
        <v>123</v>
      </c>
      <c r="C1064" t="s">
        <v>22</v>
      </c>
      <c r="D1064" t="s">
        <v>3</v>
      </c>
      <c r="E1064" t="s">
        <v>23</v>
      </c>
      <c r="F1064" s="5">
        <v>42358</v>
      </c>
      <c r="G1064">
        <v>216042554</v>
      </c>
      <c r="H1064" s="5">
        <v>42358</v>
      </c>
      <c r="I1064">
        <v>647</v>
      </c>
      <c r="J1064" s="8">
        <v>109.28</v>
      </c>
      <c r="K1064" s="8">
        <v>35.840000000000003</v>
      </c>
      <c r="L1064" s="8">
        <v>70704.160000000003</v>
      </c>
      <c r="M1064" s="8">
        <v>23188.48</v>
      </c>
      <c r="N1064" s="8">
        <v>47515.68</v>
      </c>
    </row>
    <row r="1065" spans="1:14" x14ac:dyDescent="0.2">
      <c r="A1065" t="s">
        <v>9</v>
      </c>
      <c r="B1065" t="s">
        <v>69</v>
      </c>
      <c r="C1065" t="s">
        <v>2</v>
      </c>
      <c r="D1065" t="s">
        <v>7</v>
      </c>
      <c r="E1065" t="s">
        <v>15</v>
      </c>
      <c r="F1065" s="5">
        <v>44242</v>
      </c>
      <c r="G1065">
        <v>587799727</v>
      </c>
      <c r="H1065" s="5">
        <v>44282</v>
      </c>
      <c r="I1065">
        <v>1856</v>
      </c>
      <c r="J1065" s="8">
        <v>255.28</v>
      </c>
      <c r="K1065" s="8">
        <v>159.41999999999999</v>
      </c>
      <c r="L1065" s="8">
        <v>473799.67999999999</v>
      </c>
      <c r="M1065" s="8">
        <v>295883.52000000002</v>
      </c>
      <c r="N1065" s="8">
        <v>177916.16</v>
      </c>
    </row>
    <row r="1066" spans="1:14" x14ac:dyDescent="0.2">
      <c r="A1066" t="s">
        <v>17</v>
      </c>
      <c r="B1066" t="s">
        <v>53</v>
      </c>
      <c r="C1066" t="s">
        <v>45</v>
      </c>
      <c r="D1066" t="s">
        <v>3</v>
      </c>
      <c r="E1066" t="s">
        <v>15</v>
      </c>
      <c r="F1066" s="5">
        <v>43765</v>
      </c>
      <c r="G1066">
        <v>760443437</v>
      </c>
      <c r="H1066" s="5">
        <v>43812</v>
      </c>
      <c r="I1066">
        <v>966</v>
      </c>
      <c r="J1066" s="8">
        <v>9.33</v>
      </c>
      <c r="K1066" s="8">
        <v>6.92</v>
      </c>
      <c r="L1066" s="8">
        <v>9012.7800000000007</v>
      </c>
      <c r="M1066" s="8">
        <v>6684.72</v>
      </c>
      <c r="N1066" s="8">
        <v>2328.06</v>
      </c>
    </row>
    <row r="1067" spans="1:14" x14ac:dyDescent="0.2">
      <c r="A1067" t="s">
        <v>12</v>
      </c>
      <c r="B1067" t="s">
        <v>195</v>
      </c>
      <c r="C1067" t="s">
        <v>29</v>
      </c>
      <c r="D1067" t="s">
        <v>7</v>
      </c>
      <c r="E1067" t="s">
        <v>4</v>
      </c>
      <c r="F1067" s="5">
        <v>42262</v>
      </c>
      <c r="G1067">
        <v>562147510</v>
      </c>
      <c r="H1067" s="5">
        <v>42288</v>
      </c>
      <c r="I1067">
        <v>795</v>
      </c>
      <c r="J1067" s="8">
        <v>651.21</v>
      </c>
      <c r="K1067" s="8">
        <v>524.96</v>
      </c>
      <c r="L1067" s="8">
        <v>517711.95</v>
      </c>
      <c r="M1067" s="8">
        <v>417343.2</v>
      </c>
      <c r="N1067" s="8">
        <v>100368.75</v>
      </c>
    </row>
    <row r="1068" spans="1:14" x14ac:dyDescent="0.2">
      <c r="A1068" t="s">
        <v>9</v>
      </c>
      <c r="B1068" t="s">
        <v>204</v>
      </c>
      <c r="C1068" t="s">
        <v>6</v>
      </c>
      <c r="D1068" t="s">
        <v>7</v>
      </c>
      <c r="E1068" t="s">
        <v>15</v>
      </c>
      <c r="F1068" s="5">
        <v>42757</v>
      </c>
      <c r="G1068">
        <v>341398274</v>
      </c>
      <c r="H1068" s="5">
        <v>42801</v>
      </c>
      <c r="I1068">
        <v>6191</v>
      </c>
      <c r="J1068" s="8">
        <v>152.58000000000001</v>
      </c>
      <c r="K1068" s="8">
        <v>97.44</v>
      </c>
      <c r="L1068" s="8">
        <v>944622.78</v>
      </c>
      <c r="M1068" s="8">
        <v>603251.04</v>
      </c>
      <c r="N1068" s="8">
        <v>341371.74</v>
      </c>
    </row>
    <row r="1069" spans="1:14" x14ac:dyDescent="0.2">
      <c r="A1069" t="s">
        <v>9</v>
      </c>
      <c r="B1069" t="s">
        <v>165</v>
      </c>
      <c r="C1069" t="s">
        <v>45</v>
      </c>
      <c r="D1069" t="s">
        <v>7</v>
      </c>
      <c r="E1069" t="s">
        <v>23</v>
      </c>
      <c r="F1069" s="5">
        <v>42169</v>
      </c>
      <c r="G1069">
        <v>516994559</v>
      </c>
      <c r="H1069" s="5">
        <v>42175</v>
      </c>
      <c r="I1069">
        <v>9034</v>
      </c>
      <c r="J1069" s="8">
        <v>9.33</v>
      </c>
      <c r="K1069" s="8">
        <v>6.92</v>
      </c>
      <c r="L1069" s="8">
        <v>84287.22</v>
      </c>
      <c r="M1069" s="8">
        <v>62515.28</v>
      </c>
      <c r="N1069" s="8">
        <v>21771.94</v>
      </c>
    </row>
    <row r="1070" spans="1:14" x14ac:dyDescent="0.2">
      <c r="A1070" t="s">
        <v>20</v>
      </c>
      <c r="B1070" t="s">
        <v>185</v>
      </c>
      <c r="C1070" t="s">
        <v>11</v>
      </c>
      <c r="D1070" t="s">
        <v>7</v>
      </c>
      <c r="E1070" t="s">
        <v>8</v>
      </c>
      <c r="F1070" s="5">
        <v>42762</v>
      </c>
      <c r="G1070">
        <v>228047692</v>
      </c>
      <c r="H1070" s="5">
        <v>42793</v>
      </c>
      <c r="I1070">
        <v>3235</v>
      </c>
      <c r="J1070" s="8">
        <v>47.45</v>
      </c>
      <c r="K1070" s="8">
        <v>31.79</v>
      </c>
      <c r="L1070" s="8">
        <v>153500.75</v>
      </c>
      <c r="M1070" s="8">
        <v>102840.65</v>
      </c>
      <c r="N1070" s="8">
        <v>50660.1</v>
      </c>
    </row>
    <row r="1071" spans="1:14" x14ac:dyDescent="0.2">
      <c r="A1071" t="s">
        <v>9</v>
      </c>
      <c r="B1071" t="s">
        <v>105</v>
      </c>
      <c r="C1071" t="s">
        <v>29</v>
      </c>
      <c r="D1071" t="s">
        <v>3</v>
      </c>
      <c r="E1071" t="s">
        <v>23</v>
      </c>
      <c r="F1071" s="5">
        <v>44660</v>
      </c>
      <c r="G1071">
        <v>483981502</v>
      </c>
      <c r="H1071" s="5">
        <v>44685</v>
      </c>
      <c r="I1071">
        <v>9736</v>
      </c>
      <c r="J1071" s="8">
        <v>651.21</v>
      </c>
      <c r="K1071" s="8">
        <v>524.96</v>
      </c>
      <c r="L1071" s="8">
        <v>6340180.5599999996</v>
      </c>
      <c r="M1071" s="8">
        <v>5111010.5599999996</v>
      </c>
      <c r="N1071" s="8">
        <v>1229170</v>
      </c>
    </row>
    <row r="1072" spans="1:14" x14ac:dyDescent="0.2">
      <c r="A1072" t="s">
        <v>17</v>
      </c>
      <c r="B1072" t="s">
        <v>85</v>
      </c>
      <c r="C1072" t="s">
        <v>22</v>
      </c>
      <c r="D1072" t="s">
        <v>7</v>
      </c>
      <c r="E1072" t="s">
        <v>4</v>
      </c>
      <c r="F1072" s="5">
        <v>43365</v>
      </c>
      <c r="G1072">
        <v>114532315</v>
      </c>
      <c r="H1072" s="5">
        <v>43373</v>
      </c>
      <c r="I1072">
        <v>1512</v>
      </c>
      <c r="J1072" s="8">
        <v>109.28</v>
      </c>
      <c r="K1072" s="8">
        <v>35.840000000000003</v>
      </c>
      <c r="L1072" s="8">
        <v>165231.35999999999</v>
      </c>
      <c r="M1072" s="8">
        <v>54190.080000000002</v>
      </c>
      <c r="N1072" s="8">
        <v>111041.28</v>
      </c>
    </row>
    <row r="1073" spans="1:14" x14ac:dyDescent="0.2">
      <c r="A1073" t="s">
        <v>0</v>
      </c>
      <c r="B1073" t="s">
        <v>97</v>
      </c>
      <c r="C1073" t="s">
        <v>45</v>
      </c>
      <c r="D1073" t="s">
        <v>7</v>
      </c>
      <c r="E1073" t="s">
        <v>23</v>
      </c>
      <c r="F1073" s="5">
        <v>42777</v>
      </c>
      <c r="G1073">
        <v>719748961</v>
      </c>
      <c r="H1073" s="5">
        <v>42817</v>
      </c>
      <c r="I1073">
        <v>8567</v>
      </c>
      <c r="J1073" s="8">
        <v>9.33</v>
      </c>
      <c r="K1073" s="8">
        <v>6.92</v>
      </c>
      <c r="L1073" s="8">
        <v>79930.11</v>
      </c>
      <c r="M1073" s="8">
        <v>59283.64</v>
      </c>
      <c r="N1073" s="8">
        <v>20646.47</v>
      </c>
    </row>
    <row r="1074" spans="1:14" x14ac:dyDescent="0.2">
      <c r="A1074" t="s">
        <v>17</v>
      </c>
      <c r="B1074" t="s">
        <v>30</v>
      </c>
      <c r="C1074" t="s">
        <v>14</v>
      </c>
      <c r="D1074" t="s">
        <v>3</v>
      </c>
      <c r="E1074" t="s">
        <v>23</v>
      </c>
      <c r="F1074" s="5">
        <v>44107</v>
      </c>
      <c r="G1074">
        <v>819992768</v>
      </c>
      <c r="H1074" s="5">
        <v>44148</v>
      </c>
      <c r="I1074">
        <v>2937</v>
      </c>
      <c r="J1074" s="8">
        <v>205.7</v>
      </c>
      <c r="K1074" s="8">
        <v>117.11</v>
      </c>
      <c r="L1074" s="8">
        <v>604140.9</v>
      </c>
      <c r="M1074" s="8">
        <v>343952.07</v>
      </c>
      <c r="N1074" s="8">
        <v>260188.83</v>
      </c>
    </row>
    <row r="1075" spans="1:14" x14ac:dyDescent="0.2">
      <c r="A1075" t="s">
        <v>12</v>
      </c>
      <c r="B1075" t="s">
        <v>107</v>
      </c>
      <c r="C1075" t="s">
        <v>31</v>
      </c>
      <c r="D1075" t="s">
        <v>7</v>
      </c>
      <c r="E1075" t="s">
        <v>8</v>
      </c>
      <c r="F1075" s="5">
        <v>42722</v>
      </c>
      <c r="G1075">
        <v>805937564</v>
      </c>
      <c r="H1075" s="5">
        <v>42742</v>
      </c>
      <c r="I1075">
        <v>3690</v>
      </c>
      <c r="J1075" s="8">
        <v>437.2</v>
      </c>
      <c r="K1075" s="8">
        <v>263.33</v>
      </c>
      <c r="L1075" s="8">
        <v>1613268</v>
      </c>
      <c r="M1075" s="8">
        <v>971687.7</v>
      </c>
      <c r="N1075" s="8">
        <v>641580.30000000005</v>
      </c>
    </row>
    <row r="1076" spans="1:14" x14ac:dyDescent="0.2">
      <c r="A1076" t="s">
        <v>26</v>
      </c>
      <c r="B1076" t="s">
        <v>139</v>
      </c>
      <c r="C1076" t="s">
        <v>19</v>
      </c>
      <c r="D1076" t="s">
        <v>3</v>
      </c>
      <c r="E1076" t="s">
        <v>8</v>
      </c>
      <c r="F1076" s="5">
        <v>42304</v>
      </c>
      <c r="G1076">
        <v>688569676</v>
      </c>
      <c r="H1076" s="5">
        <v>42306</v>
      </c>
      <c r="I1076">
        <v>1924</v>
      </c>
      <c r="J1076" s="8">
        <v>81.73</v>
      </c>
      <c r="K1076" s="8">
        <v>56.67</v>
      </c>
      <c r="L1076" s="8">
        <v>157248.51999999999</v>
      </c>
      <c r="M1076" s="8">
        <v>109033.08</v>
      </c>
      <c r="N1076" s="8">
        <v>48215.44</v>
      </c>
    </row>
    <row r="1077" spans="1:14" x14ac:dyDescent="0.2">
      <c r="A1077" t="s">
        <v>9</v>
      </c>
      <c r="B1077" t="s">
        <v>184</v>
      </c>
      <c r="C1077" t="s">
        <v>31</v>
      </c>
      <c r="D1077" t="s">
        <v>3</v>
      </c>
      <c r="E1077" t="s">
        <v>23</v>
      </c>
      <c r="F1077" s="5">
        <v>42154</v>
      </c>
      <c r="G1077">
        <v>549187934</v>
      </c>
      <c r="H1077" s="5">
        <v>42202</v>
      </c>
      <c r="I1077">
        <v>5769</v>
      </c>
      <c r="J1077" s="8">
        <v>437.2</v>
      </c>
      <c r="K1077" s="8">
        <v>263.33</v>
      </c>
      <c r="L1077" s="8">
        <v>2522206.7999999998</v>
      </c>
      <c r="M1077" s="8">
        <v>1519150.77</v>
      </c>
      <c r="N1077" s="8">
        <v>1003056.03</v>
      </c>
    </row>
    <row r="1078" spans="1:14" x14ac:dyDescent="0.2">
      <c r="A1078" t="s">
        <v>9</v>
      </c>
      <c r="B1078" t="s">
        <v>164</v>
      </c>
      <c r="C1078" t="s">
        <v>22</v>
      </c>
      <c r="D1078" t="s">
        <v>3</v>
      </c>
      <c r="E1078" t="s">
        <v>4</v>
      </c>
      <c r="F1078" s="5">
        <v>42116</v>
      </c>
      <c r="G1078">
        <v>989403665</v>
      </c>
      <c r="H1078" s="5">
        <v>42149</v>
      </c>
      <c r="I1078">
        <v>5386</v>
      </c>
      <c r="J1078" s="8">
        <v>109.28</v>
      </c>
      <c r="K1078" s="8">
        <v>35.840000000000003</v>
      </c>
      <c r="L1078" s="8">
        <v>588582.07999999996</v>
      </c>
      <c r="M1078" s="8">
        <v>193034.23999999999</v>
      </c>
      <c r="N1078" s="8">
        <v>395547.84</v>
      </c>
    </row>
    <row r="1079" spans="1:14" x14ac:dyDescent="0.2">
      <c r="A1079" t="s">
        <v>20</v>
      </c>
      <c r="B1079" t="s">
        <v>21</v>
      </c>
      <c r="C1079" t="s">
        <v>2</v>
      </c>
      <c r="D1079" t="s">
        <v>3</v>
      </c>
      <c r="E1079" t="s">
        <v>8</v>
      </c>
      <c r="F1079" s="5">
        <v>43962</v>
      </c>
      <c r="G1079">
        <v>881140697</v>
      </c>
      <c r="H1079" s="5">
        <v>43980</v>
      </c>
      <c r="I1079">
        <v>7968</v>
      </c>
      <c r="J1079" s="8">
        <v>255.28</v>
      </c>
      <c r="K1079" s="8">
        <v>159.41999999999999</v>
      </c>
      <c r="L1079" s="8">
        <v>2034071.04</v>
      </c>
      <c r="M1079" s="8">
        <v>1270258.56</v>
      </c>
      <c r="N1079" s="8">
        <v>763812.48</v>
      </c>
    </row>
    <row r="1080" spans="1:14" x14ac:dyDescent="0.2">
      <c r="A1080" t="s">
        <v>9</v>
      </c>
      <c r="B1080" t="s">
        <v>141</v>
      </c>
      <c r="C1080" t="s">
        <v>65</v>
      </c>
      <c r="D1080" t="s">
        <v>3</v>
      </c>
      <c r="E1080" t="s">
        <v>23</v>
      </c>
      <c r="F1080" s="5">
        <v>43855</v>
      </c>
      <c r="G1080">
        <v>516635358</v>
      </c>
      <c r="H1080" s="5">
        <v>43887</v>
      </c>
      <c r="I1080">
        <v>2738</v>
      </c>
      <c r="J1080" s="8">
        <v>668.27</v>
      </c>
      <c r="K1080" s="8">
        <v>502.54</v>
      </c>
      <c r="L1080" s="8">
        <v>1829723.26</v>
      </c>
      <c r="M1080" s="8">
        <v>1375954.52</v>
      </c>
      <c r="N1080" s="8">
        <v>453768.74</v>
      </c>
    </row>
    <row r="1081" spans="1:14" x14ac:dyDescent="0.2">
      <c r="A1081" t="s">
        <v>39</v>
      </c>
      <c r="B1081" t="s">
        <v>128</v>
      </c>
      <c r="C1081" t="s">
        <v>45</v>
      </c>
      <c r="D1081" t="s">
        <v>3</v>
      </c>
      <c r="E1081" t="s">
        <v>4</v>
      </c>
      <c r="F1081" s="5">
        <v>42806</v>
      </c>
      <c r="G1081">
        <v>258436477</v>
      </c>
      <c r="H1081" s="5">
        <v>42845</v>
      </c>
      <c r="I1081">
        <v>5951</v>
      </c>
      <c r="J1081" s="8">
        <v>9.33</v>
      </c>
      <c r="K1081" s="8">
        <v>6.92</v>
      </c>
      <c r="L1081" s="8">
        <v>55522.83</v>
      </c>
      <c r="M1081" s="8">
        <v>41180.92</v>
      </c>
      <c r="N1081" s="8">
        <v>14341.91</v>
      </c>
    </row>
    <row r="1082" spans="1:14" x14ac:dyDescent="0.2">
      <c r="A1082" t="s">
        <v>20</v>
      </c>
      <c r="B1082" t="s">
        <v>71</v>
      </c>
      <c r="C1082" t="s">
        <v>45</v>
      </c>
      <c r="D1082" t="s">
        <v>7</v>
      </c>
      <c r="E1082" t="s">
        <v>8</v>
      </c>
      <c r="F1082" s="5">
        <v>42528</v>
      </c>
      <c r="G1082">
        <v>989405381</v>
      </c>
      <c r="H1082" s="5">
        <v>42543</v>
      </c>
      <c r="I1082">
        <v>5894</v>
      </c>
      <c r="J1082" s="8">
        <v>9.33</v>
      </c>
      <c r="K1082" s="8">
        <v>6.92</v>
      </c>
      <c r="L1082" s="8">
        <v>54991.02</v>
      </c>
      <c r="M1082" s="8">
        <v>40786.480000000003</v>
      </c>
      <c r="N1082" s="8">
        <v>14204.54</v>
      </c>
    </row>
    <row r="1083" spans="1:14" x14ac:dyDescent="0.2">
      <c r="A1083" t="s">
        <v>26</v>
      </c>
      <c r="B1083" t="s">
        <v>152</v>
      </c>
      <c r="C1083" t="s">
        <v>31</v>
      </c>
      <c r="D1083" t="s">
        <v>7</v>
      </c>
      <c r="E1083" t="s">
        <v>4</v>
      </c>
      <c r="F1083" s="5">
        <v>44888</v>
      </c>
      <c r="G1083">
        <v>962715899</v>
      </c>
      <c r="H1083" s="5">
        <v>44916</v>
      </c>
      <c r="I1083">
        <v>7883</v>
      </c>
      <c r="J1083" s="8">
        <v>437.2</v>
      </c>
      <c r="K1083" s="8">
        <v>263.33</v>
      </c>
      <c r="L1083" s="8">
        <v>3446447.6</v>
      </c>
      <c r="M1083" s="8">
        <v>2075830.39</v>
      </c>
      <c r="N1083" s="8">
        <v>1370617.21</v>
      </c>
    </row>
    <row r="1084" spans="1:14" x14ac:dyDescent="0.2">
      <c r="A1084" t="s">
        <v>26</v>
      </c>
      <c r="B1084" t="s">
        <v>170</v>
      </c>
      <c r="C1084" t="s">
        <v>31</v>
      </c>
      <c r="D1084" t="s">
        <v>7</v>
      </c>
      <c r="E1084" t="s">
        <v>8</v>
      </c>
      <c r="F1084" s="5">
        <v>44681</v>
      </c>
      <c r="G1084">
        <v>751854360</v>
      </c>
      <c r="H1084" s="5">
        <v>44688</v>
      </c>
      <c r="I1084">
        <v>9268</v>
      </c>
      <c r="J1084" s="8">
        <v>437.2</v>
      </c>
      <c r="K1084" s="8">
        <v>263.33</v>
      </c>
      <c r="L1084" s="8">
        <v>4051969.6</v>
      </c>
      <c r="M1084" s="8">
        <v>2440542.44</v>
      </c>
      <c r="N1084" s="8">
        <v>1611427.16</v>
      </c>
    </row>
    <row r="1085" spans="1:14" x14ac:dyDescent="0.2">
      <c r="A1085" t="s">
        <v>12</v>
      </c>
      <c r="B1085" t="s">
        <v>73</v>
      </c>
      <c r="C1085" t="s">
        <v>65</v>
      </c>
      <c r="D1085" t="s">
        <v>3</v>
      </c>
      <c r="E1085" t="s">
        <v>23</v>
      </c>
      <c r="F1085" s="5">
        <v>43170</v>
      </c>
      <c r="G1085">
        <v>100619590</v>
      </c>
      <c r="H1085" s="5">
        <v>43190</v>
      </c>
      <c r="I1085">
        <v>4427</v>
      </c>
      <c r="J1085" s="8">
        <v>668.27</v>
      </c>
      <c r="K1085" s="8">
        <v>502.54</v>
      </c>
      <c r="L1085" s="8">
        <v>2958431.29</v>
      </c>
      <c r="M1085" s="8">
        <v>2224744.58</v>
      </c>
      <c r="N1085" s="8">
        <v>733686.71</v>
      </c>
    </row>
    <row r="1086" spans="1:14" x14ac:dyDescent="0.2">
      <c r="A1086" t="s">
        <v>9</v>
      </c>
      <c r="B1086" t="s">
        <v>193</v>
      </c>
      <c r="C1086" t="s">
        <v>22</v>
      </c>
      <c r="D1086" t="s">
        <v>7</v>
      </c>
      <c r="E1086" t="s">
        <v>4</v>
      </c>
      <c r="F1086" s="5">
        <v>42163</v>
      </c>
      <c r="G1086">
        <v>173122918</v>
      </c>
      <c r="H1086" s="5">
        <v>42210</v>
      </c>
      <c r="I1086">
        <v>9773</v>
      </c>
      <c r="J1086" s="8">
        <v>109.28</v>
      </c>
      <c r="K1086" s="8">
        <v>35.840000000000003</v>
      </c>
      <c r="L1086" s="8">
        <v>1067993.44</v>
      </c>
      <c r="M1086" s="8">
        <v>350264.32000000001</v>
      </c>
      <c r="N1086" s="8">
        <v>717729.12</v>
      </c>
    </row>
    <row r="1087" spans="1:14" x14ac:dyDescent="0.2">
      <c r="A1087" t="s">
        <v>26</v>
      </c>
      <c r="B1087" t="s">
        <v>156</v>
      </c>
      <c r="C1087" t="s">
        <v>65</v>
      </c>
      <c r="D1087" t="s">
        <v>7</v>
      </c>
      <c r="E1087" t="s">
        <v>8</v>
      </c>
      <c r="F1087" s="5">
        <v>44509</v>
      </c>
      <c r="G1087">
        <v>403788173</v>
      </c>
      <c r="H1087" s="5">
        <v>44516</v>
      </c>
      <c r="I1087">
        <v>8748</v>
      </c>
      <c r="J1087" s="8">
        <v>668.27</v>
      </c>
      <c r="K1087" s="8">
        <v>502.54</v>
      </c>
      <c r="L1087" s="8">
        <v>5846025.96</v>
      </c>
      <c r="M1087" s="8">
        <v>4396219.92</v>
      </c>
      <c r="N1087" s="8">
        <v>1449806.04</v>
      </c>
    </row>
    <row r="1088" spans="1:14" x14ac:dyDescent="0.2">
      <c r="A1088" t="s">
        <v>26</v>
      </c>
      <c r="B1088" t="s">
        <v>174</v>
      </c>
      <c r="C1088" t="s">
        <v>45</v>
      </c>
      <c r="D1088" t="s">
        <v>3</v>
      </c>
      <c r="E1088" t="s">
        <v>4</v>
      </c>
      <c r="F1088" s="5">
        <v>42905</v>
      </c>
      <c r="G1088">
        <v>747351682</v>
      </c>
      <c r="H1088" s="5">
        <v>42940</v>
      </c>
      <c r="I1088">
        <v>6825</v>
      </c>
      <c r="J1088" s="8">
        <v>9.33</v>
      </c>
      <c r="K1088" s="8">
        <v>6.92</v>
      </c>
      <c r="L1088" s="8">
        <v>63677.25</v>
      </c>
      <c r="M1088" s="8">
        <v>47229</v>
      </c>
      <c r="N1088" s="8">
        <v>16448.25</v>
      </c>
    </row>
    <row r="1089" spans="1:14" x14ac:dyDescent="0.2">
      <c r="A1089" t="s">
        <v>26</v>
      </c>
      <c r="B1089" t="s">
        <v>58</v>
      </c>
      <c r="C1089" t="s">
        <v>65</v>
      </c>
      <c r="D1089" t="s">
        <v>3</v>
      </c>
      <c r="E1089" t="s">
        <v>23</v>
      </c>
      <c r="F1089" s="5">
        <v>43560</v>
      </c>
      <c r="G1089">
        <v>328862273</v>
      </c>
      <c r="H1089" s="5">
        <v>43609</v>
      </c>
      <c r="I1089">
        <v>6510</v>
      </c>
      <c r="J1089" s="8">
        <v>668.27</v>
      </c>
      <c r="K1089" s="8">
        <v>502.54</v>
      </c>
      <c r="L1089" s="8">
        <v>4350437.7</v>
      </c>
      <c r="M1089" s="8">
        <v>3271535.4</v>
      </c>
      <c r="N1089" s="8">
        <v>1078902.3</v>
      </c>
    </row>
    <row r="1090" spans="1:14" x14ac:dyDescent="0.2">
      <c r="A1090" t="s">
        <v>26</v>
      </c>
      <c r="B1090" t="s">
        <v>175</v>
      </c>
      <c r="C1090" t="s">
        <v>19</v>
      </c>
      <c r="D1090" t="s">
        <v>3</v>
      </c>
      <c r="E1090" t="s">
        <v>4</v>
      </c>
      <c r="F1090" s="5">
        <v>44415</v>
      </c>
      <c r="G1090">
        <v>593681275</v>
      </c>
      <c r="H1090" s="5">
        <v>44450</v>
      </c>
      <c r="I1090">
        <v>2337</v>
      </c>
      <c r="J1090" s="8">
        <v>81.73</v>
      </c>
      <c r="K1090" s="8">
        <v>56.67</v>
      </c>
      <c r="L1090" s="8">
        <v>191003.01</v>
      </c>
      <c r="M1090" s="8">
        <v>132437.79</v>
      </c>
      <c r="N1090" s="8">
        <v>58565.22</v>
      </c>
    </row>
    <row r="1091" spans="1:14" x14ac:dyDescent="0.2">
      <c r="A1091" t="s">
        <v>9</v>
      </c>
      <c r="B1091" t="s">
        <v>194</v>
      </c>
      <c r="C1091" t="s">
        <v>11</v>
      </c>
      <c r="D1091" t="s">
        <v>3</v>
      </c>
      <c r="E1091" t="s">
        <v>8</v>
      </c>
      <c r="F1091" s="5">
        <v>43295</v>
      </c>
      <c r="G1091">
        <v>357482516</v>
      </c>
      <c r="H1091" s="5">
        <v>43309</v>
      </c>
      <c r="I1091">
        <v>5875</v>
      </c>
      <c r="J1091" s="8">
        <v>47.45</v>
      </c>
      <c r="K1091" s="8">
        <v>31.79</v>
      </c>
      <c r="L1091" s="8">
        <v>278768.75</v>
      </c>
      <c r="M1091" s="8">
        <v>186766.25</v>
      </c>
      <c r="N1091" s="8">
        <v>92002.5</v>
      </c>
    </row>
    <row r="1092" spans="1:14" x14ac:dyDescent="0.2">
      <c r="A1092" t="s">
        <v>9</v>
      </c>
      <c r="B1092" t="s">
        <v>105</v>
      </c>
      <c r="C1092" t="s">
        <v>45</v>
      </c>
      <c r="D1092" t="s">
        <v>3</v>
      </c>
      <c r="E1092" t="s">
        <v>15</v>
      </c>
      <c r="F1092" s="5">
        <v>44579</v>
      </c>
      <c r="G1092">
        <v>756252324</v>
      </c>
      <c r="H1092" s="5">
        <v>44601</v>
      </c>
      <c r="I1092">
        <v>723</v>
      </c>
      <c r="J1092" s="8">
        <v>9.33</v>
      </c>
      <c r="K1092" s="8">
        <v>6.92</v>
      </c>
      <c r="L1092" s="8">
        <v>6745.59</v>
      </c>
      <c r="M1092" s="8">
        <v>5003.16</v>
      </c>
      <c r="N1092" s="8">
        <v>1742.43</v>
      </c>
    </row>
    <row r="1093" spans="1:14" x14ac:dyDescent="0.2">
      <c r="A1093" t="s">
        <v>39</v>
      </c>
      <c r="B1093" t="s">
        <v>128</v>
      </c>
      <c r="C1093" t="s">
        <v>29</v>
      </c>
      <c r="D1093" t="s">
        <v>3</v>
      </c>
      <c r="E1093" t="s">
        <v>4</v>
      </c>
      <c r="F1093" s="5">
        <v>43718</v>
      </c>
      <c r="G1093">
        <v>296289527</v>
      </c>
      <c r="H1093" s="5">
        <v>43752</v>
      </c>
      <c r="I1093">
        <v>7510</v>
      </c>
      <c r="J1093" s="8">
        <v>651.21</v>
      </c>
      <c r="K1093" s="8">
        <v>524.96</v>
      </c>
      <c r="L1093" s="8">
        <v>4890587.0999999996</v>
      </c>
      <c r="M1093" s="8">
        <v>3942449.6</v>
      </c>
      <c r="N1093" s="8">
        <v>948137.5</v>
      </c>
    </row>
    <row r="1094" spans="1:14" x14ac:dyDescent="0.2">
      <c r="A1094" t="s">
        <v>26</v>
      </c>
      <c r="B1094" t="s">
        <v>155</v>
      </c>
      <c r="C1094" t="s">
        <v>6</v>
      </c>
      <c r="D1094" t="s">
        <v>3</v>
      </c>
      <c r="E1094" t="s">
        <v>4</v>
      </c>
      <c r="F1094" s="5">
        <v>44483</v>
      </c>
      <c r="G1094">
        <v>704205453</v>
      </c>
      <c r="H1094" s="5">
        <v>44520</v>
      </c>
      <c r="I1094">
        <v>8897</v>
      </c>
      <c r="J1094" s="8">
        <v>152.58000000000001</v>
      </c>
      <c r="K1094" s="8">
        <v>97.44</v>
      </c>
      <c r="L1094" s="8">
        <v>1357504.26</v>
      </c>
      <c r="M1094" s="8">
        <v>866923.68</v>
      </c>
      <c r="N1094" s="8">
        <v>490580.58</v>
      </c>
    </row>
    <row r="1095" spans="1:14" x14ac:dyDescent="0.2">
      <c r="A1095" t="s">
        <v>12</v>
      </c>
      <c r="B1095" t="s">
        <v>90</v>
      </c>
      <c r="C1095" t="s">
        <v>14</v>
      </c>
      <c r="D1095" t="s">
        <v>7</v>
      </c>
      <c r="E1095" t="s">
        <v>4</v>
      </c>
      <c r="F1095" s="5">
        <v>44798</v>
      </c>
      <c r="G1095">
        <v>176923930</v>
      </c>
      <c r="H1095" s="5">
        <v>44803</v>
      </c>
      <c r="I1095">
        <v>4577</v>
      </c>
      <c r="J1095" s="8">
        <v>205.7</v>
      </c>
      <c r="K1095" s="8">
        <v>117.11</v>
      </c>
      <c r="L1095" s="8">
        <v>941488.9</v>
      </c>
      <c r="M1095" s="8">
        <v>536012.47</v>
      </c>
      <c r="N1095" s="8">
        <v>405476.43</v>
      </c>
    </row>
    <row r="1096" spans="1:14" x14ac:dyDescent="0.2">
      <c r="A1096" t="s">
        <v>26</v>
      </c>
      <c r="B1096" t="s">
        <v>78</v>
      </c>
      <c r="C1096" t="s">
        <v>57</v>
      </c>
      <c r="D1096" t="s">
        <v>3</v>
      </c>
      <c r="E1096" t="s">
        <v>4</v>
      </c>
      <c r="F1096" s="5">
        <v>44594</v>
      </c>
      <c r="G1096">
        <v>131681287</v>
      </c>
      <c r="H1096" s="5">
        <v>44622</v>
      </c>
      <c r="I1096">
        <v>6274</v>
      </c>
      <c r="J1096" s="8">
        <v>154.06</v>
      </c>
      <c r="K1096" s="8">
        <v>90.93</v>
      </c>
      <c r="L1096" s="8">
        <v>966572.44</v>
      </c>
      <c r="M1096" s="8">
        <v>570494.81999999995</v>
      </c>
      <c r="N1096" s="8">
        <v>396077.62</v>
      </c>
    </row>
    <row r="1097" spans="1:14" x14ac:dyDescent="0.2">
      <c r="A1097" t="s">
        <v>17</v>
      </c>
      <c r="B1097" t="s">
        <v>86</v>
      </c>
      <c r="C1097" t="s">
        <v>45</v>
      </c>
      <c r="D1097" t="s">
        <v>3</v>
      </c>
      <c r="E1097" t="s">
        <v>8</v>
      </c>
      <c r="F1097" s="5">
        <v>43384</v>
      </c>
      <c r="G1097">
        <v>256026351</v>
      </c>
      <c r="H1097" s="5">
        <v>43417</v>
      </c>
      <c r="I1097">
        <v>2742</v>
      </c>
      <c r="J1097" s="8">
        <v>9.33</v>
      </c>
      <c r="K1097" s="8">
        <v>6.92</v>
      </c>
      <c r="L1097" s="8">
        <v>25582.86</v>
      </c>
      <c r="M1097" s="8">
        <v>18974.64</v>
      </c>
      <c r="N1097" s="8">
        <v>6608.22</v>
      </c>
    </row>
    <row r="1098" spans="1:14" x14ac:dyDescent="0.2">
      <c r="A1098" t="s">
        <v>26</v>
      </c>
      <c r="B1098" t="s">
        <v>79</v>
      </c>
      <c r="C1098" t="s">
        <v>6</v>
      </c>
      <c r="D1098" t="s">
        <v>7</v>
      </c>
      <c r="E1098" t="s">
        <v>15</v>
      </c>
      <c r="F1098" s="5">
        <v>42110</v>
      </c>
      <c r="G1098">
        <v>757820451</v>
      </c>
      <c r="H1098" s="5">
        <v>42120</v>
      </c>
      <c r="I1098">
        <v>4767</v>
      </c>
      <c r="J1098" s="8">
        <v>152.58000000000001</v>
      </c>
      <c r="K1098" s="8">
        <v>97.44</v>
      </c>
      <c r="L1098" s="8">
        <v>727348.86</v>
      </c>
      <c r="M1098" s="8">
        <v>464496.48</v>
      </c>
      <c r="N1098" s="8">
        <v>262852.38</v>
      </c>
    </row>
    <row r="1099" spans="1:14" x14ac:dyDescent="0.2">
      <c r="A1099" t="s">
        <v>17</v>
      </c>
      <c r="B1099" t="s">
        <v>176</v>
      </c>
      <c r="C1099" t="s">
        <v>57</v>
      </c>
      <c r="D1099" t="s">
        <v>7</v>
      </c>
      <c r="E1099" t="s">
        <v>23</v>
      </c>
      <c r="F1099" s="5">
        <v>43331</v>
      </c>
      <c r="G1099">
        <v>115237414</v>
      </c>
      <c r="H1099" s="5">
        <v>43370</v>
      </c>
      <c r="I1099">
        <v>167</v>
      </c>
      <c r="J1099" s="8">
        <v>154.06</v>
      </c>
      <c r="K1099" s="8">
        <v>90.93</v>
      </c>
      <c r="L1099" s="8">
        <v>25728.02</v>
      </c>
      <c r="M1099" s="8">
        <v>15185.31</v>
      </c>
      <c r="N1099" s="8">
        <v>10542.71</v>
      </c>
    </row>
    <row r="1100" spans="1:14" x14ac:dyDescent="0.2">
      <c r="A1100" t="s">
        <v>9</v>
      </c>
      <c r="B1100" t="s">
        <v>111</v>
      </c>
      <c r="C1100" t="s">
        <v>22</v>
      </c>
      <c r="D1100" t="s">
        <v>7</v>
      </c>
      <c r="E1100" t="s">
        <v>23</v>
      </c>
      <c r="F1100" s="5">
        <v>42690</v>
      </c>
      <c r="G1100">
        <v>926763570</v>
      </c>
      <c r="H1100" s="5">
        <v>42699</v>
      </c>
      <c r="I1100">
        <v>8790</v>
      </c>
      <c r="J1100" s="8">
        <v>109.28</v>
      </c>
      <c r="K1100" s="8">
        <v>35.840000000000003</v>
      </c>
      <c r="L1100" s="8">
        <v>960571.2</v>
      </c>
      <c r="M1100" s="8">
        <v>315033.59999999998</v>
      </c>
      <c r="N1100" s="8">
        <v>645537.6</v>
      </c>
    </row>
    <row r="1101" spans="1:14" x14ac:dyDescent="0.2">
      <c r="A1101" t="s">
        <v>20</v>
      </c>
      <c r="B1101" t="s">
        <v>71</v>
      </c>
      <c r="C1101" t="s">
        <v>45</v>
      </c>
      <c r="D1101" t="s">
        <v>3</v>
      </c>
      <c r="E1101" t="s">
        <v>23</v>
      </c>
      <c r="F1101" s="5">
        <v>42298</v>
      </c>
      <c r="G1101">
        <v>461197745</v>
      </c>
      <c r="H1101" s="5">
        <v>42301</v>
      </c>
      <c r="I1101">
        <v>7517</v>
      </c>
      <c r="J1101" s="8">
        <v>9.33</v>
      </c>
      <c r="K1101" s="8">
        <v>6.92</v>
      </c>
      <c r="L1101" s="8">
        <v>70133.61</v>
      </c>
      <c r="M1101" s="8">
        <v>52017.64</v>
      </c>
      <c r="N1101" s="8">
        <v>18115.97</v>
      </c>
    </row>
    <row r="1102" spans="1:14" x14ac:dyDescent="0.2">
      <c r="A1102" t="s">
        <v>9</v>
      </c>
      <c r="B1102" t="s">
        <v>182</v>
      </c>
      <c r="C1102" t="s">
        <v>65</v>
      </c>
      <c r="D1102" t="s">
        <v>3</v>
      </c>
      <c r="E1102" t="s">
        <v>4</v>
      </c>
      <c r="F1102" s="5">
        <v>43766</v>
      </c>
      <c r="G1102">
        <v>107651269</v>
      </c>
      <c r="H1102" s="5">
        <v>43780</v>
      </c>
      <c r="I1102">
        <v>5258</v>
      </c>
      <c r="J1102" s="8">
        <v>668.27</v>
      </c>
      <c r="K1102" s="8">
        <v>502.54</v>
      </c>
      <c r="L1102" s="8">
        <v>3513763.66</v>
      </c>
      <c r="M1102" s="8">
        <v>2642355.3199999998</v>
      </c>
      <c r="N1102" s="8">
        <v>871408.34</v>
      </c>
    </row>
    <row r="1103" spans="1:14" x14ac:dyDescent="0.2">
      <c r="A1103" t="s">
        <v>9</v>
      </c>
      <c r="B1103" t="s">
        <v>177</v>
      </c>
      <c r="C1103" t="s">
        <v>11</v>
      </c>
      <c r="D1103" t="s">
        <v>3</v>
      </c>
      <c r="E1103" t="s">
        <v>23</v>
      </c>
      <c r="F1103" s="5">
        <v>44792</v>
      </c>
      <c r="G1103">
        <v>425547969</v>
      </c>
      <c r="H1103" s="5">
        <v>44815</v>
      </c>
      <c r="I1103">
        <v>7955</v>
      </c>
      <c r="J1103" s="8">
        <v>47.45</v>
      </c>
      <c r="K1103" s="8">
        <v>31.79</v>
      </c>
      <c r="L1103" s="8">
        <v>377464.75</v>
      </c>
      <c r="M1103" s="8">
        <v>252889.45</v>
      </c>
      <c r="N1103" s="8">
        <v>124575.3</v>
      </c>
    </row>
    <row r="1104" spans="1:14" x14ac:dyDescent="0.2">
      <c r="A1104" t="s">
        <v>0</v>
      </c>
      <c r="B1104" t="s">
        <v>48</v>
      </c>
      <c r="C1104" t="s">
        <v>65</v>
      </c>
      <c r="D1104" t="s">
        <v>7</v>
      </c>
      <c r="E1104" t="s">
        <v>8</v>
      </c>
      <c r="F1104" s="5">
        <v>43303</v>
      </c>
      <c r="G1104">
        <v>694624173</v>
      </c>
      <c r="H1104" s="5">
        <v>43328</v>
      </c>
      <c r="I1104">
        <v>3584</v>
      </c>
      <c r="J1104" s="8">
        <v>668.27</v>
      </c>
      <c r="K1104" s="8">
        <v>502.54</v>
      </c>
      <c r="L1104" s="8">
        <v>2395079.6800000002</v>
      </c>
      <c r="M1104" s="8">
        <v>1801103.3600000001</v>
      </c>
      <c r="N1104" s="8">
        <v>593976.31999999995</v>
      </c>
    </row>
    <row r="1105" spans="1:14" x14ac:dyDescent="0.2">
      <c r="A1105" t="s">
        <v>9</v>
      </c>
      <c r="B1105" t="s">
        <v>44</v>
      </c>
      <c r="C1105" t="s">
        <v>22</v>
      </c>
      <c r="D1105" t="s">
        <v>7</v>
      </c>
      <c r="E1105" t="s">
        <v>15</v>
      </c>
      <c r="F1105" s="5">
        <v>42393</v>
      </c>
      <c r="G1105">
        <v>264928710</v>
      </c>
      <c r="H1105" s="5">
        <v>42396</v>
      </c>
      <c r="I1105">
        <v>7147</v>
      </c>
      <c r="J1105" s="8">
        <v>109.28</v>
      </c>
      <c r="K1105" s="8">
        <v>35.840000000000003</v>
      </c>
      <c r="L1105" s="8">
        <v>781024.16</v>
      </c>
      <c r="M1105" s="8">
        <v>256148.48000000001</v>
      </c>
      <c r="N1105" s="8">
        <v>524875.68000000005</v>
      </c>
    </row>
    <row r="1106" spans="1:14" x14ac:dyDescent="0.2">
      <c r="A1106" t="s">
        <v>39</v>
      </c>
      <c r="B1106" t="s">
        <v>196</v>
      </c>
      <c r="C1106" t="s">
        <v>65</v>
      </c>
      <c r="D1106" t="s">
        <v>3</v>
      </c>
      <c r="E1106" t="s">
        <v>4</v>
      </c>
      <c r="F1106" s="5">
        <v>43193</v>
      </c>
      <c r="G1106">
        <v>806822907</v>
      </c>
      <c r="H1106" s="5">
        <v>43198</v>
      </c>
      <c r="I1106">
        <v>5683</v>
      </c>
      <c r="J1106" s="8">
        <v>668.27</v>
      </c>
      <c r="K1106" s="8">
        <v>502.54</v>
      </c>
      <c r="L1106" s="8">
        <v>3797778.41</v>
      </c>
      <c r="M1106" s="8">
        <v>2855934.82</v>
      </c>
      <c r="N1106" s="8">
        <v>941843.59</v>
      </c>
    </row>
    <row r="1107" spans="1:14" x14ac:dyDescent="0.2">
      <c r="A1107" t="s">
        <v>0</v>
      </c>
      <c r="B1107" t="s">
        <v>159</v>
      </c>
      <c r="C1107" t="s">
        <v>14</v>
      </c>
      <c r="D1107" t="s">
        <v>7</v>
      </c>
      <c r="E1107" t="s">
        <v>8</v>
      </c>
      <c r="F1107" s="5">
        <v>43494</v>
      </c>
      <c r="G1107">
        <v>460980594</v>
      </c>
      <c r="H1107" s="5">
        <v>43509</v>
      </c>
      <c r="I1107">
        <v>3257</v>
      </c>
      <c r="J1107" s="8">
        <v>205.7</v>
      </c>
      <c r="K1107" s="8">
        <v>117.11</v>
      </c>
      <c r="L1107" s="8">
        <v>669964.9</v>
      </c>
      <c r="M1107" s="8">
        <v>381427.27</v>
      </c>
      <c r="N1107" s="8">
        <v>288537.63</v>
      </c>
    </row>
    <row r="1108" spans="1:14" x14ac:dyDescent="0.2">
      <c r="A1108" t="s">
        <v>26</v>
      </c>
      <c r="B1108" t="s">
        <v>156</v>
      </c>
      <c r="C1108" t="s">
        <v>57</v>
      </c>
      <c r="D1108" t="s">
        <v>3</v>
      </c>
      <c r="E1108" t="s">
        <v>23</v>
      </c>
      <c r="F1108" s="5">
        <v>42940</v>
      </c>
      <c r="G1108">
        <v>588388097</v>
      </c>
      <c r="H1108" s="5">
        <v>42972</v>
      </c>
      <c r="I1108">
        <v>5968</v>
      </c>
      <c r="J1108" s="8">
        <v>154.06</v>
      </c>
      <c r="K1108" s="8">
        <v>90.93</v>
      </c>
      <c r="L1108" s="8">
        <v>919430.08</v>
      </c>
      <c r="M1108" s="8">
        <v>542670.24</v>
      </c>
      <c r="N1108" s="8">
        <v>376759.84</v>
      </c>
    </row>
    <row r="1109" spans="1:14" x14ac:dyDescent="0.2">
      <c r="A1109" t="s">
        <v>26</v>
      </c>
      <c r="B1109" t="s">
        <v>58</v>
      </c>
      <c r="C1109" t="s">
        <v>11</v>
      </c>
      <c r="D1109" t="s">
        <v>7</v>
      </c>
      <c r="E1109" t="s">
        <v>15</v>
      </c>
      <c r="F1109" s="5">
        <v>43409</v>
      </c>
      <c r="G1109">
        <v>820344245</v>
      </c>
      <c r="H1109" s="5">
        <v>43450</v>
      </c>
      <c r="I1109">
        <v>6947</v>
      </c>
      <c r="J1109" s="8">
        <v>47.45</v>
      </c>
      <c r="K1109" s="8">
        <v>31.79</v>
      </c>
      <c r="L1109" s="8">
        <v>329635.15000000002</v>
      </c>
      <c r="M1109" s="8">
        <v>220845.13</v>
      </c>
      <c r="N1109" s="8">
        <v>108790.02</v>
      </c>
    </row>
    <row r="1110" spans="1:14" x14ac:dyDescent="0.2">
      <c r="A1110" t="s">
        <v>20</v>
      </c>
      <c r="B1110" t="s">
        <v>168</v>
      </c>
      <c r="C1110" t="s">
        <v>2</v>
      </c>
      <c r="D1110" t="s">
        <v>3</v>
      </c>
      <c r="E1110" t="s">
        <v>15</v>
      </c>
      <c r="F1110" s="5">
        <v>42322</v>
      </c>
      <c r="G1110">
        <v>408460366</v>
      </c>
      <c r="H1110" s="5">
        <v>42365</v>
      </c>
      <c r="I1110">
        <v>1354</v>
      </c>
      <c r="J1110" s="8">
        <v>255.28</v>
      </c>
      <c r="K1110" s="8">
        <v>159.41999999999999</v>
      </c>
      <c r="L1110" s="8">
        <v>345649.12</v>
      </c>
      <c r="M1110" s="8">
        <v>215854.68</v>
      </c>
      <c r="N1110" s="8">
        <v>129794.44</v>
      </c>
    </row>
    <row r="1111" spans="1:14" x14ac:dyDescent="0.2">
      <c r="A1111" t="s">
        <v>39</v>
      </c>
      <c r="B1111" t="s">
        <v>128</v>
      </c>
      <c r="C1111" t="s">
        <v>2</v>
      </c>
      <c r="D1111" t="s">
        <v>7</v>
      </c>
      <c r="E1111" t="s">
        <v>23</v>
      </c>
      <c r="F1111" s="5">
        <v>43720</v>
      </c>
      <c r="G1111">
        <v>474660289</v>
      </c>
      <c r="H1111" s="5">
        <v>43744</v>
      </c>
      <c r="I1111">
        <v>1382</v>
      </c>
      <c r="J1111" s="8">
        <v>255.28</v>
      </c>
      <c r="K1111" s="8">
        <v>159.41999999999999</v>
      </c>
      <c r="L1111" s="8">
        <v>352796.96</v>
      </c>
      <c r="M1111" s="8">
        <v>220318.44</v>
      </c>
      <c r="N1111" s="8">
        <v>132478.51999999999</v>
      </c>
    </row>
    <row r="1112" spans="1:14" x14ac:dyDescent="0.2">
      <c r="A1112" t="s">
        <v>9</v>
      </c>
      <c r="B1112" t="s">
        <v>177</v>
      </c>
      <c r="C1112" t="s">
        <v>11</v>
      </c>
      <c r="D1112" t="s">
        <v>7</v>
      </c>
      <c r="E1112" t="s">
        <v>15</v>
      </c>
      <c r="F1112" s="5">
        <v>44574</v>
      </c>
      <c r="G1112">
        <v>861180341</v>
      </c>
      <c r="H1112" s="5">
        <v>44612</v>
      </c>
      <c r="I1112">
        <v>1255</v>
      </c>
      <c r="J1112" s="8">
        <v>47.45</v>
      </c>
      <c r="K1112" s="8">
        <v>31.79</v>
      </c>
      <c r="L1112" s="8">
        <v>59549.75</v>
      </c>
      <c r="M1112" s="8">
        <v>39896.449999999997</v>
      </c>
      <c r="N1112" s="8">
        <v>19653.3</v>
      </c>
    </row>
    <row r="1113" spans="1:14" x14ac:dyDescent="0.2">
      <c r="A1113" t="s">
        <v>9</v>
      </c>
      <c r="B1113" t="s">
        <v>194</v>
      </c>
      <c r="C1113" t="s">
        <v>11</v>
      </c>
      <c r="D1113" t="s">
        <v>7</v>
      </c>
      <c r="E1113" t="s">
        <v>4</v>
      </c>
      <c r="F1113" s="5">
        <v>44357</v>
      </c>
      <c r="G1113">
        <v>580569350</v>
      </c>
      <c r="H1113" s="5">
        <v>44380</v>
      </c>
      <c r="I1113">
        <v>2227</v>
      </c>
      <c r="J1113" s="8">
        <v>47.45</v>
      </c>
      <c r="K1113" s="8">
        <v>31.79</v>
      </c>
      <c r="L1113" s="8">
        <v>105671.15</v>
      </c>
      <c r="M1113" s="8">
        <v>70796.33</v>
      </c>
      <c r="N1113" s="8">
        <v>34874.82</v>
      </c>
    </row>
    <row r="1114" spans="1:14" x14ac:dyDescent="0.2">
      <c r="A1114" t="s">
        <v>20</v>
      </c>
      <c r="B1114" t="s">
        <v>120</v>
      </c>
      <c r="C1114" t="s">
        <v>11</v>
      </c>
      <c r="D1114" t="s">
        <v>7</v>
      </c>
      <c r="E1114" t="s">
        <v>4</v>
      </c>
      <c r="F1114" s="5">
        <v>44702</v>
      </c>
      <c r="G1114">
        <v>965688645</v>
      </c>
      <c r="H1114" s="5">
        <v>44735</v>
      </c>
      <c r="I1114">
        <v>7585</v>
      </c>
      <c r="J1114" s="8">
        <v>47.45</v>
      </c>
      <c r="K1114" s="8">
        <v>31.79</v>
      </c>
      <c r="L1114" s="8">
        <v>359908.25</v>
      </c>
      <c r="M1114" s="8">
        <v>241127.15</v>
      </c>
      <c r="N1114" s="8">
        <v>118781.1</v>
      </c>
    </row>
    <row r="1115" spans="1:14" x14ac:dyDescent="0.2">
      <c r="A1115" t="s">
        <v>0</v>
      </c>
      <c r="B1115" t="s">
        <v>94</v>
      </c>
      <c r="C1115" t="s">
        <v>11</v>
      </c>
      <c r="D1115" t="s">
        <v>7</v>
      </c>
      <c r="E1115" t="s">
        <v>8</v>
      </c>
      <c r="F1115" s="5">
        <v>44479</v>
      </c>
      <c r="G1115">
        <v>719712054</v>
      </c>
      <c r="H1115" s="5">
        <v>44486</v>
      </c>
      <c r="I1115">
        <v>7645</v>
      </c>
      <c r="J1115" s="8">
        <v>47.45</v>
      </c>
      <c r="K1115" s="8">
        <v>31.79</v>
      </c>
      <c r="L1115" s="8">
        <v>362755.25</v>
      </c>
      <c r="M1115" s="8">
        <v>243034.55</v>
      </c>
      <c r="N1115" s="8">
        <v>119720.7</v>
      </c>
    </row>
    <row r="1116" spans="1:14" x14ac:dyDescent="0.2">
      <c r="A1116" t="s">
        <v>0</v>
      </c>
      <c r="B1116" t="s">
        <v>5</v>
      </c>
      <c r="C1116" t="s">
        <v>65</v>
      </c>
      <c r="D1116" t="s">
        <v>3</v>
      </c>
      <c r="E1116" t="s">
        <v>15</v>
      </c>
      <c r="F1116" s="5">
        <v>43827</v>
      </c>
      <c r="G1116">
        <v>866125905</v>
      </c>
      <c r="H1116" s="5">
        <v>43828</v>
      </c>
      <c r="I1116">
        <v>4757</v>
      </c>
      <c r="J1116" s="8">
        <v>668.27</v>
      </c>
      <c r="K1116" s="8">
        <v>502.54</v>
      </c>
      <c r="L1116" s="8">
        <v>3178960.39</v>
      </c>
      <c r="M1116" s="8">
        <v>2390582.7799999998</v>
      </c>
      <c r="N1116" s="8">
        <v>788377.61</v>
      </c>
    </row>
    <row r="1117" spans="1:14" x14ac:dyDescent="0.2">
      <c r="A1117" t="s">
        <v>26</v>
      </c>
      <c r="B1117" t="s">
        <v>130</v>
      </c>
      <c r="C1117" t="s">
        <v>14</v>
      </c>
      <c r="D1117" t="s">
        <v>7</v>
      </c>
      <c r="E1117" t="s">
        <v>4</v>
      </c>
      <c r="F1117" s="5">
        <v>44091</v>
      </c>
      <c r="G1117">
        <v>698729026</v>
      </c>
      <c r="H1117" s="5">
        <v>44099</v>
      </c>
      <c r="I1117">
        <v>8301</v>
      </c>
      <c r="J1117" s="8">
        <v>205.7</v>
      </c>
      <c r="K1117" s="8">
        <v>117.11</v>
      </c>
      <c r="L1117" s="8">
        <v>1707515.7</v>
      </c>
      <c r="M1117" s="8">
        <v>972130.11</v>
      </c>
      <c r="N1117" s="8">
        <v>735385.59</v>
      </c>
    </row>
    <row r="1118" spans="1:14" x14ac:dyDescent="0.2">
      <c r="A1118" t="s">
        <v>12</v>
      </c>
      <c r="B1118" t="s">
        <v>127</v>
      </c>
      <c r="C1118" t="s">
        <v>65</v>
      </c>
      <c r="D1118" t="s">
        <v>3</v>
      </c>
      <c r="E1118" t="s">
        <v>15</v>
      </c>
      <c r="F1118" s="5">
        <v>43919</v>
      </c>
      <c r="G1118">
        <v>931632745</v>
      </c>
      <c r="H1118" s="5">
        <v>43953</v>
      </c>
      <c r="I1118">
        <v>9687</v>
      </c>
      <c r="J1118" s="8">
        <v>668.27</v>
      </c>
      <c r="K1118" s="8">
        <v>502.54</v>
      </c>
      <c r="L1118" s="8">
        <v>6473531.4900000002</v>
      </c>
      <c r="M1118" s="8">
        <v>4868104.9800000004</v>
      </c>
      <c r="N1118" s="8">
        <v>1605426.51</v>
      </c>
    </row>
    <row r="1119" spans="1:14" x14ac:dyDescent="0.2">
      <c r="A1119" t="s">
        <v>12</v>
      </c>
      <c r="B1119" t="s">
        <v>172</v>
      </c>
      <c r="C1119" t="s">
        <v>14</v>
      </c>
      <c r="D1119" t="s">
        <v>7</v>
      </c>
      <c r="E1119" t="s">
        <v>23</v>
      </c>
      <c r="F1119" s="5">
        <v>43162</v>
      </c>
      <c r="G1119">
        <v>549260890</v>
      </c>
      <c r="H1119" s="5">
        <v>43184</v>
      </c>
      <c r="I1119">
        <v>7358</v>
      </c>
      <c r="J1119" s="8">
        <v>205.7</v>
      </c>
      <c r="K1119" s="8">
        <v>117.11</v>
      </c>
      <c r="L1119" s="8">
        <v>1513540.6</v>
      </c>
      <c r="M1119" s="8">
        <v>861695.38</v>
      </c>
      <c r="N1119" s="8">
        <v>651845.22</v>
      </c>
    </row>
    <row r="1120" spans="1:14" x14ac:dyDescent="0.2">
      <c r="A1120" t="s">
        <v>17</v>
      </c>
      <c r="B1120" t="s">
        <v>42</v>
      </c>
      <c r="C1120" t="s">
        <v>11</v>
      </c>
      <c r="D1120" t="s">
        <v>3</v>
      </c>
      <c r="E1120" t="s">
        <v>8</v>
      </c>
      <c r="F1120" s="5">
        <v>43673</v>
      </c>
      <c r="G1120">
        <v>856349790</v>
      </c>
      <c r="H1120" s="5">
        <v>43703</v>
      </c>
      <c r="I1120">
        <v>1788</v>
      </c>
      <c r="J1120" s="8">
        <v>47.45</v>
      </c>
      <c r="K1120" s="8">
        <v>31.79</v>
      </c>
      <c r="L1120" s="8">
        <v>84840.6</v>
      </c>
      <c r="M1120" s="8">
        <v>56840.52</v>
      </c>
      <c r="N1120" s="8">
        <v>28000.080000000002</v>
      </c>
    </row>
    <row r="1121" spans="1:14" x14ac:dyDescent="0.2">
      <c r="A1121" t="s">
        <v>0</v>
      </c>
      <c r="B1121" t="s">
        <v>206</v>
      </c>
      <c r="C1121" t="s">
        <v>19</v>
      </c>
      <c r="D1121" t="s">
        <v>7</v>
      </c>
      <c r="E1121" t="s">
        <v>23</v>
      </c>
      <c r="F1121" s="5">
        <v>44698</v>
      </c>
      <c r="G1121">
        <v>527948272</v>
      </c>
      <c r="H1121" s="5">
        <v>44702</v>
      </c>
      <c r="I1121">
        <v>481</v>
      </c>
      <c r="J1121" s="8">
        <v>81.73</v>
      </c>
      <c r="K1121" s="8">
        <v>56.67</v>
      </c>
      <c r="L1121" s="8">
        <v>39312.129999999997</v>
      </c>
      <c r="M1121" s="8">
        <v>27258.27</v>
      </c>
      <c r="N1121" s="8">
        <v>12053.86</v>
      </c>
    </row>
    <row r="1122" spans="1:14" x14ac:dyDescent="0.2">
      <c r="A1122" t="s">
        <v>9</v>
      </c>
      <c r="B1122" t="s">
        <v>92</v>
      </c>
      <c r="C1122" t="s">
        <v>57</v>
      </c>
      <c r="D1122" t="s">
        <v>7</v>
      </c>
      <c r="E1122" t="s">
        <v>4</v>
      </c>
      <c r="F1122" s="5">
        <v>43521</v>
      </c>
      <c r="G1122">
        <v>559417665</v>
      </c>
      <c r="H1122" s="5">
        <v>43524</v>
      </c>
      <c r="I1122">
        <v>2973</v>
      </c>
      <c r="J1122" s="8">
        <v>154.06</v>
      </c>
      <c r="K1122" s="8">
        <v>90.93</v>
      </c>
      <c r="L1122" s="8">
        <v>458020.38</v>
      </c>
      <c r="M1122" s="8">
        <v>270334.89</v>
      </c>
      <c r="N1122" s="8">
        <v>187685.49</v>
      </c>
    </row>
    <row r="1123" spans="1:14" x14ac:dyDescent="0.2">
      <c r="A1123" t="s">
        <v>0</v>
      </c>
      <c r="B1123" t="s">
        <v>48</v>
      </c>
      <c r="C1123" t="s">
        <v>65</v>
      </c>
      <c r="D1123" t="s">
        <v>3</v>
      </c>
      <c r="E1123" t="s">
        <v>8</v>
      </c>
      <c r="F1123" s="5">
        <v>44051</v>
      </c>
      <c r="G1123">
        <v>216431796</v>
      </c>
      <c r="H1123" s="5">
        <v>44077</v>
      </c>
      <c r="I1123">
        <v>5833</v>
      </c>
      <c r="J1123" s="8">
        <v>668.27</v>
      </c>
      <c r="K1123" s="8">
        <v>502.54</v>
      </c>
      <c r="L1123" s="8">
        <v>3898018.91</v>
      </c>
      <c r="M1123" s="8">
        <v>2931315.82</v>
      </c>
      <c r="N1123" s="8">
        <v>966703.09</v>
      </c>
    </row>
    <row r="1124" spans="1:14" x14ac:dyDescent="0.2">
      <c r="A1124" t="s">
        <v>9</v>
      </c>
      <c r="B1124" t="s">
        <v>102</v>
      </c>
      <c r="C1124" t="s">
        <v>65</v>
      </c>
      <c r="D1124" t="s">
        <v>3</v>
      </c>
      <c r="E1124" t="s">
        <v>8</v>
      </c>
      <c r="F1124" s="5">
        <v>42237</v>
      </c>
      <c r="G1124">
        <v>184976994</v>
      </c>
      <c r="H1124" s="5">
        <v>42268</v>
      </c>
      <c r="I1124">
        <v>7658</v>
      </c>
      <c r="J1124" s="8">
        <v>668.27</v>
      </c>
      <c r="K1124" s="8">
        <v>502.54</v>
      </c>
      <c r="L1124" s="8">
        <v>5117611.66</v>
      </c>
      <c r="M1124" s="8">
        <v>3848451.32</v>
      </c>
      <c r="N1124" s="8">
        <v>1269160.3400000001</v>
      </c>
    </row>
    <row r="1125" spans="1:14" x14ac:dyDescent="0.2">
      <c r="A1125" t="s">
        <v>26</v>
      </c>
      <c r="B1125" t="s">
        <v>99</v>
      </c>
      <c r="C1125" t="s">
        <v>19</v>
      </c>
      <c r="D1125" t="s">
        <v>7</v>
      </c>
      <c r="E1125" t="s">
        <v>4</v>
      </c>
      <c r="F1125" s="5">
        <v>44304</v>
      </c>
      <c r="G1125">
        <v>321352088</v>
      </c>
      <c r="H1125" s="5">
        <v>44322</v>
      </c>
      <c r="I1125">
        <v>4079</v>
      </c>
      <c r="J1125" s="8">
        <v>81.73</v>
      </c>
      <c r="K1125" s="8">
        <v>56.67</v>
      </c>
      <c r="L1125" s="8">
        <v>333376.67</v>
      </c>
      <c r="M1125" s="8">
        <v>231156.93</v>
      </c>
      <c r="N1125" s="8">
        <v>102219.74</v>
      </c>
    </row>
    <row r="1126" spans="1:14" x14ac:dyDescent="0.2">
      <c r="A1126" t="s">
        <v>26</v>
      </c>
      <c r="B1126" t="s">
        <v>186</v>
      </c>
      <c r="C1126" t="s">
        <v>45</v>
      </c>
      <c r="D1126" t="s">
        <v>7</v>
      </c>
      <c r="E1126" t="s">
        <v>4</v>
      </c>
      <c r="F1126" s="5">
        <v>43980</v>
      </c>
      <c r="G1126">
        <v>102168405</v>
      </c>
      <c r="H1126" s="5">
        <v>43980</v>
      </c>
      <c r="I1126">
        <v>2756</v>
      </c>
      <c r="J1126" s="8">
        <v>9.33</v>
      </c>
      <c r="K1126" s="8">
        <v>6.92</v>
      </c>
      <c r="L1126" s="8">
        <v>25713.48</v>
      </c>
      <c r="M1126" s="8">
        <v>19071.52</v>
      </c>
      <c r="N1126" s="8">
        <v>6641.96</v>
      </c>
    </row>
    <row r="1127" spans="1:14" x14ac:dyDescent="0.2">
      <c r="A1127" t="s">
        <v>9</v>
      </c>
      <c r="B1127" t="s">
        <v>110</v>
      </c>
      <c r="C1127" t="s">
        <v>11</v>
      </c>
      <c r="D1127" t="s">
        <v>3</v>
      </c>
      <c r="E1127" t="s">
        <v>4</v>
      </c>
      <c r="F1127" s="5">
        <v>43807</v>
      </c>
      <c r="G1127">
        <v>874349772</v>
      </c>
      <c r="H1127" s="5">
        <v>43469</v>
      </c>
      <c r="I1127">
        <v>8383</v>
      </c>
      <c r="J1127" s="8">
        <v>47.45</v>
      </c>
      <c r="K1127" s="8">
        <v>31.79</v>
      </c>
      <c r="L1127" s="8">
        <v>397773.35</v>
      </c>
      <c r="M1127" s="8">
        <v>266495.57</v>
      </c>
      <c r="N1127" s="8">
        <v>131277.78</v>
      </c>
    </row>
    <row r="1128" spans="1:14" x14ac:dyDescent="0.2">
      <c r="A1128" t="s">
        <v>0</v>
      </c>
      <c r="B1128" t="s">
        <v>144</v>
      </c>
      <c r="C1128" t="s">
        <v>57</v>
      </c>
      <c r="D1128" t="s">
        <v>3</v>
      </c>
      <c r="E1128" t="s">
        <v>23</v>
      </c>
      <c r="F1128" s="5">
        <v>44527</v>
      </c>
      <c r="G1128">
        <v>905132520</v>
      </c>
      <c r="H1128" s="5">
        <v>44539</v>
      </c>
      <c r="I1128">
        <v>7681</v>
      </c>
      <c r="J1128" s="8">
        <v>154.06</v>
      </c>
      <c r="K1128" s="8">
        <v>90.93</v>
      </c>
      <c r="L1128" s="8">
        <v>1183334.8600000001</v>
      </c>
      <c r="M1128" s="8">
        <v>698433.33</v>
      </c>
      <c r="N1128" s="8">
        <v>484901.53</v>
      </c>
    </row>
    <row r="1129" spans="1:14" x14ac:dyDescent="0.2">
      <c r="A1129" t="s">
        <v>17</v>
      </c>
      <c r="B1129" t="s">
        <v>25</v>
      </c>
      <c r="C1129" t="s">
        <v>57</v>
      </c>
      <c r="D1129" t="s">
        <v>7</v>
      </c>
      <c r="E1129" t="s">
        <v>23</v>
      </c>
      <c r="F1129" s="5">
        <v>43378</v>
      </c>
      <c r="G1129">
        <v>332065474</v>
      </c>
      <c r="H1129" s="5">
        <v>43386</v>
      </c>
      <c r="I1129">
        <v>4408</v>
      </c>
      <c r="J1129" s="8">
        <v>154.06</v>
      </c>
      <c r="K1129" s="8">
        <v>90.93</v>
      </c>
      <c r="L1129" s="8">
        <v>679096.48</v>
      </c>
      <c r="M1129" s="8">
        <v>400819.44</v>
      </c>
      <c r="N1129" s="8">
        <v>278277.03999999998</v>
      </c>
    </row>
    <row r="1130" spans="1:14" x14ac:dyDescent="0.2">
      <c r="A1130" t="s">
        <v>9</v>
      </c>
      <c r="B1130" t="s">
        <v>177</v>
      </c>
      <c r="C1130" t="s">
        <v>65</v>
      </c>
      <c r="D1130" t="s">
        <v>3</v>
      </c>
      <c r="E1130" t="s">
        <v>23</v>
      </c>
      <c r="F1130" s="5">
        <v>42689</v>
      </c>
      <c r="G1130">
        <v>713009965</v>
      </c>
      <c r="H1130" s="5">
        <v>42720</v>
      </c>
      <c r="I1130">
        <v>4348</v>
      </c>
      <c r="J1130" s="8">
        <v>668.27</v>
      </c>
      <c r="K1130" s="8">
        <v>502.54</v>
      </c>
      <c r="L1130" s="8">
        <v>2905637.96</v>
      </c>
      <c r="M1130" s="8">
        <v>2185043.92</v>
      </c>
      <c r="N1130" s="8">
        <v>720594.04</v>
      </c>
    </row>
    <row r="1131" spans="1:14" x14ac:dyDescent="0.2">
      <c r="A1131" t="s">
        <v>26</v>
      </c>
      <c r="B1131" t="s">
        <v>186</v>
      </c>
      <c r="C1131" t="s">
        <v>2</v>
      </c>
      <c r="D1131" t="s">
        <v>7</v>
      </c>
      <c r="E1131" t="s">
        <v>4</v>
      </c>
      <c r="F1131" s="5">
        <v>42904</v>
      </c>
      <c r="G1131">
        <v>976139819</v>
      </c>
      <c r="H1131" s="5">
        <v>42938</v>
      </c>
      <c r="I1131">
        <v>319</v>
      </c>
      <c r="J1131" s="8">
        <v>255.28</v>
      </c>
      <c r="K1131" s="8">
        <v>159.41999999999999</v>
      </c>
      <c r="L1131" s="8">
        <v>81434.320000000007</v>
      </c>
      <c r="M1131" s="8">
        <v>50854.98</v>
      </c>
      <c r="N1131" s="8">
        <v>30579.34</v>
      </c>
    </row>
    <row r="1132" spans="1:14" x14ac:dyDescent="0.2">
      <c r="A1132" t="s">
        <v>9</v>
      </c>
      <c r="B1132" t="s">
        <v>177</v>
      </c>
      <c r="C1132" t="s">
        <v>2</v>
      </c>
      <c r="D1132" t="s">
        <v>3</v>
      </c>
      <c r="E1132" t="s">
        <v>4</v>
      </c>
      <c r="F1132" s="5">
        <v>42667</v>
      </c>
      <c r="G1132">
        <v>569941365</v>
      </c>
      <c r="H1132" s="5">
        <v>42700</v>
      </c>
      <c r="I1132">
        <v>7170</v>
      </c>
      <c r="J1132" s="8">
        <v>255.28</v>
      </c>
      <c r="K1132" s="8">
        <v>159.41999999999999</v>
      </c>
      <c r="L1132" s="8">
        <v>1830357.6</v>
      </c>
      <c r="M1132" s="8">
        <v>1143041.3999999999</v>
      </c>
      <c r="N1132" s="8">
        <v>687316.2</v>
      </c>
    </row>
    <row r="1133" spans="1:14" x14ac:dyDescent="0.2">
      <c r="A1133" t="s">
        <v>26</v>
      </c>
      <c r="B1133" t="s">
        <v>179</v>
      </c>
      <c r="C1133" t="s">
        <v>14</v>
      </c>
      <c r="D1133" t="s">
        <v>3</v>
      </c>
      <c r="E1133" t="s">
        <v>8</v>
      </c>
      <c r="F1133" s="5">
        <v>44009</v>
      </c>
      <c r="G1133">
        <v>813213431</v>
      </c>
      <c r="H1133" s="5">
        <v>44043</v>
      </c>
      <c r="I1133">
        <v>500</v>
      </c>
      <c r="J1133" s="8">
        <v>205.7</v>
      </c>
      <c r="K1133" s="8">
        <v>117.11</v>
      </c>
      <c r="L1133" s="8">
        <v>1394851.7</v>
      </c>
      <c r="M1133" s="8">
        <v>794122.91</v>
      </c>
      <c r="N1133" s="8">
        <v>600728.79</v>
      </c>
    </row>
    <row r="1134" spans="1:14" x14ac:dyDescent="0.2">
      <c r="A1134" t="s">
        <v>9</v>
      </c>
      <c r="B1134" t="s">
        <v>106</v>
      </c>
      <c r="C1134" t="s">
        <v>65</v>
      </c>
      <c r="D1134" t="s">
        <v>3</v>
      </c>
      <c r="E1134" t="s">
        <v>23</v>
      </c>
      <c r="F1134" s="5">
        <v>44813</v>
      </c>
      <c r="G1134">
        <v>845067346</v>
      </c>
      <c r="H1134" s="5">
        <v>44817</v>
      </c>
      <c r="I1134">
        <v>3062</v>
      </c>
      <c r="J1134" s="8">
        <v>668.27</v>
      </c>
      <c r="K1134" s="8">
        <v>502.54</v>
      </c>
      <c r="L1134" s="8">
        <v>2046242.74</v>
      </c>
      <c r="M1134" s="8">
        <v>1538777.48</v>
      </c>
      <c r="N1134" s="8">
        <v>507465.26</v>
      </c>
    </row>
    <row r="1135" spans="1:14" x14ac:dyDescent="0.2">
      <c r="A1135" t="s">
        <v>9</v>
      </c>
      <c r="B1135" t="s">
        <v>10</v>
      </c>
      <c r="C1135" t="s">
        <v>45</v>
      </c>
      <c r="D1135" t="s">
        <v>7</v>
      </c>
      <c r="E1135" t="s">
        <v>4</v>
      </c>
      <c r="F1135" s="5">
        <v>43428</v>
      </c>
      <c r="G1135">
        <v>774926936</v>
      </c>
      <c r="H1135" s="5">
        <v>43431</v>
      </c>
      <c r="I1135">
        <v>6956</v>
      </c>
      <c r="J1135" s="8">
        <v>9.33</v>
      </c>
      <c r="K1135" s="8">
        <v>6.92</v>
      </c>
      <c r="L1135" s="8">
        <v>64899.48</v>
      </c>
      <c r="M1135" s="8">
        <v>48135.519999999997</v>
      </c>
      <c r="N1135" s="8">
        <v>16763.96</v>
      </c>
    </row>
    <row r="1136" spans="1:14" x14ac:dyDescent="0.2">
      <c r="A1136" t="s">
        <v>26</v>
      </c>
      <c r="B1136" t="s">
        <v>51</v>
      </c>
      <c r="C1136" t="s">
        <v>11</v>
      </c>
      <c r="D1136" t="s">
        <v>3</v>
      </c>
      <c r="E1136" t="s">
        <v>15</v>
      </c>
      <c r="F1136" s="5">
        <v>43285</v>
      </c>
      <c r="G1136">
        <v>332528531</v>
      </c>
      <c r="H1136" s="5">
        <v>43334</v>
      </c>
      <c r="I1136">
        <v>1437</v>
      </c>
      <c r="J1136" s="8">
        <v>47.45</v>
      </c>
      <c r="K1136" s="8">
        <v>31.79</v>
      </c>
      <c r="L1136" s="8">
        <v>68185.649999999994</v>
      </c>
      <c r="M1136" s="8">
        <v>45682.23</v>
      </c>
      <c r="N1136" s="8">
        <v>22503.42</v>
      </c>
    </row>
    <row r="1137" spans="1:14" x14ac:dyDescent="0.2">
      <c r="A1137" t="s">
        <v>9</v>
      </c>
      <c r="B1137" t="s">
        <v>134</v>
      </c>
      <c r="C1137" t="s">
        <v>2</v>
      </c>
      <c r="D1137" t="s">
        <v>3</v>
      </c>
      <c r="E1137" t="s">
        <v>23</v>
      </c>
      <c r="F1137" s="5">
        <v>44322</v>
      </c>
      <c r="G1137">
        <v>217920958</v>
      </c>
      <c r="H1137" s="5">
        <v>44372</v>
      </c>
      <c r="I1137">
        <v>6509</v>
      </c>
      <c r="J1137" s="8">
        <v>255.28</v>
      </c>
      <c r="K1137" s="8">
        <v>159.41999999999999</v>
      </c>
      <c r="L1137" s="8">
        <v>1661617.52</v>
      </c>
      <c r="M1137" s="8">
        <v>1037664.78</v>
      </c>
      <c r="N1137" s="8">
        <v>623952.74</v>
      </c>
    </row>
    <row r="1138" spans="1:14" x14ac:dyDescent="0.2">
      <c r="A1138" t="s">
        <v>0</v>
      </c>
      <c r="B1138" t="s">
        <v>160</v>
      </c>
      <c r="C1138" t="s">
        <v>19</v>
      </c>
      <c r="D1138" t="s">
        <v>7</v>
      </c>
      <c r="E1138" t="s">
        <v>23</v>
      </c>
      <c r="F1138" s="5">
        <v>42322</v>
      </c>
      <c r="G1138">
        <v>751465547</v>
      </c>
      <c r="H1138" s="5">
        <v>42350</v>
      </c>
      <c r="I1138">
        <v>4209</v>
      </c>
      <c r="J1138" s="8">
        <v>81.73</v>
      </c>
      <c r="K1138" s="8">
        <v>56.67</v>
      </c>
      <c r="L1138" s="8">
        <v>344001.57</v>
      </c>
      <c r="M1138" s="8">
        <v>238524.03</v>
      </c>
      <c r="N1138" s="8">
        <v>105477.54</v>
      </c>
    </row>
    <row r="1139" spans="1:14" x14ac:dyDescent="0.2">
      <c r="A1139" t="s">
        <v>9</v>
      </c>
      <c r="B1139" t="s">
        <v>141</v>
      </c>
      <c r="C1139" t="s">
        <v>22</v>
      </c>
      <c r="D1139" t="s">
        <v>3</v>
      </c>
      <c r="E1139" t="s">
        <v>8</v>
      </c>
      <c r="F1139" s="5">
        <v>43502</v>
      </c>
      <c r="G1139">
        <v>523836123</v>
      </c>
      <c r="H1139" s="5">
        <v>43546</v>
      </c>
      <c r="I1139">
        <v>3605</v>
      </c>
      <c r="J1139" s="8">
        <v>109.28</v>
      </c>
      <c r="K1139" s="8">
        <v>35.840000000000003</v>
      </c>
      <c r="L1139" s="8">
        <v>393954.4</v>
      </c>
      <c r="M1139" s="8">
        <v>129203.2</v>
      </c>
      <c r="N1139" s="8">
        <v>264751.2</v>
      </c>
    </row>
    <row r="1140" spans="1:14" x14ac:dyDescent="0.2">
      <c r="A1140" t="s">
        <v>9</v>
      </c>
      <c r="B1140" t="s">
        <v>89</v>
      </c>
      <c r="C1140" t="s">
        <v>57</v>
      </c>
      <c r="D1140" t="s">
        <v>3</v>
      </c>
      <c r="E1140" t="s">
        <v>8</v>
      </c>
      <c r="F1140" s="5">
        <v>44506</v>
      </c>
      <c r="G1140">
        <v>446019017</v>
      </c>
      <c r="H1140" s="5">
        <v>44525</v>
      </c>
      <c r="I1140">
        <v>5794</v>
      </c>
      <c r="J1140" s="8">
        <v>154.06</v>
      </c>
      <c r="K1140" s="8">
        <v>90.93</v>
      </c>
      <c r="L1140" s="8">
        <v>892623.64</v>
      </c>
      <c r="M1140" s="8">
        <v>526848.42000000004</v>
      </c>
      <c r="N1140" s="8">
        <v>365775.22</v>
      </c>
    </row>
    <row r="1141" spans="1:14" x14ac:dyDescent="0.2">
      <c r="A1141" t="s">
        <v>12</v>
      </c>
      <c r="B1141" t="s">
        <v>16</v>
      </c>
      <c r="C1141" t="s">
        <v>29</v>
      </c>
      <c r="D1141" t="s">
        <v>7</v>
      </c>
      <c r="E1141" t="s">
        <v>23</v>
      </c>
      <c r="F1141" s="5">
        <v>44786</v>
      </c>
      <c r="G1141">
        <v>599313056</v>
      </c>
      <c r="H1141" s="5">
        <v>44802</v>
      </c>
      <c r="I1141">
        <v>8906</v>
      </c>
      <c r="J1141" s="8">
        <v>651.21</v>
      </c>
      <c r="K1141" s="8">
        <v>524.96</v>
      </c>
      <c r="L1141" s="8">
        <v>5799676.2599999998</v>
      </c>
      <c r="M1141" s="8">
        <v>4675293.76</v>
      </c>
      <c r="N1141" s="8">
        <v>1124382.5</v>
      </c>
    </row>
    <row r="1142" spans="1:14" x14ac:dyDescent="0.2">
      <c r="A1142" t="s">
        <v>17</v>
      </c>
      <c r="B1142" t="s">
        <v>53</v>
      </c>
      <c r="C1142" t="s">
        <v>19</v>
      </c>
      <c r="D1142" t="s">
        <v>3</v>
      </c>
      <c r="E1142" t="s">
        <v>4</v>
      </c>
      <c r="F1142" s="5">
        <v>42571</v>
      </c>
      <c r="G1142">
        <v>685329568</v>
      </c>
      <c r="H1142" s="5">
        <v>42580</v>
      </c>
      <c r="I1142">
        <v>3104</v>
      </c>
      <c r="J1142" s="8">
        <v>81.73</v>
      </c>
      <c r="K1142" s="8">
        <v>56.67</v>
      </c>
      <c r="L1142" s="8">
        <v>253689.92</v>
      </c>
      <c r="M1142" s="8">
        <v>175903.68</v>
      </c>
      <c r="N1142" s="8">
        <v>77786.240000000005</v>
      </c>
    </row>
    <row r="1143" spans="1:14" x14ac:dyDescent="0.2">
      <c r="A1143" t="s">
        <v>9</v>
      </c>
      <c r="B1143" t="s">
        <v>56</v>
      </c>
      <c r="C1143" t="s">
        <v>22</v>
      </c>
      <c r="D1143" t="s">
        <v>3</v>
      </c>
      <c r="E1143" t="s">
        <v>23</v>
      </c>
      <c r="F1143" s="5">
        <v>44330</v>
      </c>
      <c r="G1143">
        <v>475992381</v>
      </c>
      <c r="H1143" s="5">
        <v>44342</v>
      </c>
      <c r="I1143">
        <v>5578</v>
      </c>
      <c r="J1143" s="8">
        <v>109.28</v>
      </c>
      <c r="K1143" s="8">
        <v>35.840000000000003</v>
      </c>
      <c r="L1143" s="8">
        <v>609563.84</v>
      </c>
      <c r="M1143" s="8">
        <v>199915.51999999999</v>
      </c>
      <c r="N1143" s="8">
        <v>409648.32</v>
      </c>
    </row>
    <row r="1144" spans="1:14" x14ac:dyDescent="0.2">
      <c r="A1144" t="s">
        <v>26</v>
      </c>
      <c r="B1144" t="s">
        <v>103</v>
      </c>
      <c r="C1144" t="s">
        <v>36</v>
      </c>
      <c r="D1144" t="s">
        <v>7</v>
      </c>
      <c r="E1144" t="s">
        <v>4</v>
      </c>
      <c r="F1144" s="5">
        <v>42259</v>
      </c>
      <c r="G1144">
        <v>263537824</v>
      </c>
      <c r="H1144" s="5">
        <v>42260</v>
      </c>
      <c r="I1144">
        <v>5553</v>
      </c>
      <c r="J1144" s="8">
        <v>421.89</v>
      </c>
      <c r="K1144" s="8">
        <v>364.69</v>
      </c>
      <c r="L1144" s="8">
        <v>2342755.17</v>
      </c>
      <c r="M1144" s="8">
        <v>2025123.57</v>
      </c>
      <c r="N1144" s="8">
        <v>317631.59999999998</v>
      </c>
    </row>
    <row r="1145" spans="1:14" x14ac:dyDescent="0.2">
      <c r="A1145" t="s">
        <v>9</v>
      </c>
      <c r="B1145" t="s">
        <v>92</v>
      </c>
      <c r="C1145" t="s">
        <v>29</v>
      </c>
      <c r="D1145" t="s">
        <v>7</v>
      </c>
      <c r="E1145" t="s">
        <v>8</v>
      </c>
      <c r="F1145" s="5">
        <v>42795</v>
      </c>
      <c r="G1145">
        <v>410514724</v>
      </c>
      <c r="H1145" s="5">
        <v>42835</v>
      </c>
      <c r="I1145">
        <v>9284</v>
      </c>
      <c r="J1145" s="8">
        <v>651.21</v>
      </c>
      <c r="K1145" s="8">
        <v>524.96</v>
      </c>
      <c r="L1145" s="8">
        <v>6045833.6399999997</v>
      </c>
      <c r="M1145" s="8">
        <v>4873728.6399999997</v>
      </c>
      <c r="N1145" s="8">
        <v>1172105</v>
      </c>
    </row>
    <row r="1146" spans="1:14" x14ac:dyDescent="0.2">
      <c r="A1146" t="s">
        <v>26</v>
      </c>
      <c r="B1146" t="s">
        <v>117</v>
      </c>
      <c r="C1146" t="s">
        <v>11</v>
      </c>
      <c r="D1146" t="s">
        <v>7</v>
      </c>
      <c r="E1146" t="s">
        <v>4</v>
      </c>
      <c r="F1146" s="5">
        <v>43842</v>
      </c>
      <c r="G1146">
        <v>899784409</v>
      </c>
      <c r="H1146" s="5">
        <v>43848</v>
      </c>
      <c r="I1146">
        <v>5057</v>
      </c>
      <c r="J1146" s="8">
        <v>47.45</v>
      </c>
      <c r="K1146" s="8">
        <v>31.79</v>
      </c>
      <c r="L1146" s="8">
        <v>239954.65</v>
      </c>
      <c r="M1146" s="8">
        <v>160762.03</v>
      </c>
      <c r="N1146" s="8">
        <v>79192.62</v>
      </c>
    </row>
    <row r="1147" spans="1:14" x14ac:dyDescent="0.2">
      <c r="A1147" t="s">
        <v>26</v>
      </c>
      <c r="B1147" t="s">
        <v>27</v>
      </c>
      <c r="C1147" t="s">
        <v>19</v>
      </c>
      <c r="D1147" t="s">
        <v>3</v>
      </c>
      <c r="E1147" t="s">
        <v>23</v>
      </c>
      <c r="F1147" s="5">
        <v>42573</v>
      </c>
      <c r="G1147">
        <v>884520709</v>
      </c>
      <c r="H1147" s="5">
        <v>42591</v>
      </c>
      <c r="I1147">
        <v>8189</v>
      </c>
      <c r="J1147" s="8">
        <v>81.73</v>
      </c>
      <c r="K1147" s="8">
        <v>56.67</v>
      </c>
      <c r="L1147" s="8">
        <v>669286.97</v>
      </c>
      <c r="M1147" s="8">
        <v>464070.63</v>
      </c>
      <c r="N1147" s="8">
        <v>205216.34</v>
      </c>
    </row>
    <row r="1148" spans="1:14" x14ac:dyDescent="0.2">
      <c r="A1148" t="s">
        <v>9</v>
      </c>
      <c r="B1148" t="s">
        <v>173</v>
      </c>
      <c r="C1148" t="s">
        <v>19</v>
      </c>
      <c r="D1148" t="s">
        <v>7</v>
      </c>
      <c r="E1148" t="s">
        <v>8</v>
      </c>
      <c r="F1148" s="5">
        <v>44634</v>
      </c>
      <c r="G1148">
        <v>938209950</v>
      </c>
      <c r="H1148" s="5">
        <v>44636</v>
      </c>
      <c r="I1148">
        <v>6028</v>
      </c>
      <c r="J1148" s="8">
        <v>81.73</v>
      </c>
      <c r="K1148" s="8">
        <v>56.67</v>
      </c>
      <c r="L1148" s="8">
        <v>492668.44</v>
      </c>
      <c r="M1148" s="8">
        <v>341606.76</v>
      </c>
      <c r="N1148" s="8">
        <v>151061.68</v>
      </c>
    </row>
    <row r="1149" spans="1:14" x14ac:dyDescent="0.2">
      <c r="A1149" t="s">
        <v>26</v>
      </c>
      <c r="B1149" t="s">
        <v>123</v>
      </c>
      <c r="C1149" t="s">
        <v>45</v>
      </c>
      <c r="D1149" t="s">
        <v>3</v>
      </c>
      <c r="E1149" t="s">
        <v>4</v>
      </c>
      <c r="F1149" s="5">
        <v>42054</v>
      </c>
      <c r="G1149">
        <v>804650962</v>
      </c>
      <c r="H1149" s="5">
        <v>42083</v>
      </c>
      <c r="I1149">
        <v>2956</v>
      </c>
      <c r="J1149" s="8">
        <v>9.33</v>
      </c>
      <c r="K1149" s="8">
        <v>6.92</v>
      </c>
      <c r="L1149" s="8">
        <v>27579.48</v>
      </c>
      <c r="M1149" s="8">
        <v>20455.52</v>
      </c>
      <c r="N1149" s="8">
        <v>7123.96</v>
      </c>
    </row>
    <row r="1150" spans="1:14" x14ac:dyDescent="0.2">
      <c r="A1150" t="s">
        <v>9</v>
      </c>
      <c r="B1150" t="s">
        <v>89</v>
      </c>
      <c r="C1150" t="s">
        <v>22</v>
      </c>
      <c r="D1150" t="s">
        <v>7</v>
      </c>
      <c r="E1150" t="s">
        <v>23</v>
      </c>
      <c r="F1150" s="5">
        <v>42640</v>
      </c>
      <c r="G1150">
        <v>747955071</v>
      </c>
      <c r="H1150" s="5">
        <v>42668</v>
      </c>
      <c r="I1150">
        <v>5382</v>
      </c>
      <c r="J1150" s="8">
        <v>109.28</v>
      </c>
      <c r="K1150" s="8">
        <v>35.840000000000003</v>
      </c>
      <c r="L1150" s="8">
        <v>588144.96</v>
      </c>
      <c r="M1150" s="8">
        <v>192890.88</v>
      </c>
      <c r="N1150" s="8">
        <v>395254.08</v>
      </c>
    </row>
    <row r="1151" spans="1:14" x14ac:dyDescent="0.2">
      <c r="A1151" t="s">
        <v>26</v>
      </c>
      <c r="B1151" t="s">
        <v>136</v>
      </c>
      <c r="C1151" t="s">
        <v>57</v>
      </c>
      <c r="D1151" t="s">
        <v>7</v>
      </c>
      <c r="E1151" t="s">
        <v>8</v>
      </c>
      <c r="F1151" s="5">
        <v>44128</v>
      </c>
      <c r="G1151">
        <v>202546107</v>
      </c>
      <c r="H1151" s="5">
        <v>44145</v>
      </c>
      <c r="I1151">
        <v>6749</v>
      </c>
      <c r="J1151" s="8">
        <v>154.06</v>
      </c>
      <c r="K1151" s="8">
        <v>90.93</v>
      </c>
      <c r="L1151" s="8">
        <v>1039750.94</v>
      </c>
      <c r="M1151" s="8">
        <v>613686.56999999995</v>
      </c>
      <c r="N1151" s="8">
        <v>426064.37</v>
      </c>
    </row>
    <row r="1152" spans="1:14" x14ac:dyDescent="0.2">
      <c r="A1152" t="s">
        <v>9</v>
      </c>
      <c r="B1152" t="s">
        <v>177</v>
      </c>
      <c r="C1152" t="s">
        <v>22</v>
      </c>
      <c r="D1152" t="s">
        <v>7</v>
      </c>
      <c r="E1152" t="s">
        <v>15</v>
      </c>
      <c r="F1152" s="5">
        <v>42869</v>
      </c>
      <c r="G1152">
        <v>923160398</v>
      </c>
      <c r="H1152" s="5">
        <v>42901</v>
      </c>
      <c r="I1152">
        <v>2531</v>
      </c>
      <c r="J1152" s="8">
        <v>109.28</v>
      </c>
      <c r="K1152" s="8">
        <v>35.840000000000003</v>
      </c>
      <c r="L1152" s="8">
        <v>276587.68</v>
      </c>
      <c r="M1152" s="8">
        <v>90711.039999999994</v>
      </c>
      <c r="N1152" s="8">
        <v>185876.64</v>
      </c>
    </row>
    <row r="1153" spans="1:14" x14ac:dyDescent="0.2">
      <c r="A1153" t="s">
        <v>26</v>
      </c>
      <c r="B1153" t="s">
        <v>83</v>
      </c>
      <c r="C1153" t="s">
        <v>45</v>
      </c>
      <c r="D1153" t="s">
        <v>3</v>
      </c>
      <c r="E1153" t="s">
        <v>8</v>
      </c>
      <c r="F1153" s="5">
        <v>44341</v>
      </c>
      <c r="G1153">
        <v>234846770</v>
      </c>
      <c r="H1153" s="5">
        <v>44383</v>
      </c>
      <c r="I1153">
        <v>5233</v>
      </c>
      <c r="J1153" s="8">
        <v>9.33</v>
      </c>
      <c r="K1153" s="8">
        <v>6.92</v>
      </c>
      <c r="L1153" s="8">
        <v>48823.89</v>
      </c>
      <c r="M1153" s="8">
        <v>36212.36</v>
      </c>
      <c r="N1153" s="8">
        <v>12611.53</v>
      </c>
    </row>
    <row r="1154" spans="1:14" x14ac:dyDescent="0.2">
      <c r="A1154" t="s">
        <v>20</v>
      </c>
      <c r="B1154" t="s">
        <v>21</v>
      </c>
      <c r="C1154" t="s">
        <v>29</v>
      </c>
      <c r="D1154" t="s">
        <v>7</v>
      </c>
      <c r="E1154" t="s">
        <v>15</v>
      </c>
      <c r="F1154" s="5">
        <v>43402</v>
      </c>
      <c r="G1154">
        <v>482966554</v>
      </c>
      <c r="H1154" s="5">
        <v>43432</v>
      </c>
      <c r="I1154">
        <v>9391</v>
      </c>
      <c r="J1154" s="8">
        <v>651.21</v>
      </c>
      <c r="K1154" s="8">
        <v>524.96</v>
      </c>
      <c r="L1154" s="8">
        <v>6115513.1100000003</v>
      </c>
      <c r="M1154" s="8">
        <v>4929899.3600000003</v>
      </c>
      <c r="N1154" s="8">
        <v>1185613.75</v>
      </c>
    </row>
    <row r="1155" spans="1:14" x14ac:dyDescent="0.2">
      <c r="A1155" t="s">
        <v>12</v>
      </c>
      <c r="B1155" t="s">
        <v>137</v>
      </c>
      <c r="C1155" t="s">
        <v>45</v>
      </c>
      <c r="D1155" t="s">
        <v>3</v>
      </c>
      <c r="E1155" t="s">
        <v>15</v>
      </c>
      <c r="F1155" s="5">
        <v>43311</v>
      </c>
      <c r="G1155">
        <v>483193576</v>
      </c>
      <c r="H1155" s="5">
        <v>43330</v>
      </c>
      <c r="I1155">
        <v>6572</v>
      </c>
      <c r="J1155" s="8">
        <v>9.33</v>
      </c>
      <c r="K1155" s="8">
        <v>6.92</v>
      </c>
      <c r="L1155" s="8">
        <v>61316.76</v>
      </c>
      <c r="M1155" s="8">
        <v>45478.239999999998</v>
      </c>
      <c r="N1155" s="8">
        <v>15838.52</v>
      </c>
    </row>
    <row r="1156" spans="1:14" x14ac:dyDescent="0.2">
      <c r="A1156" t="s">
        <v>12</v>
      </c>
      <c r="B1156" t="s">
        <v>61</v>
      </c>
      <c r="C1156" t="s">
        <v>57</v>
      </c>
      <c r="D1156" t="s">
        <v>3</v>
      </c>
      <c r="E1156" t="s">
        <v>8</v>
      </c>
      <c r="F1156" s="5">
        <v>43745</v>
      </c>
      <c r="G1156">
        <v>471514165</v>
      </c>
      <c r="H1156" s="5">
        <v>43792</v>
      </c>
      <c r="I1156">
        <v>374</v>
      </c>
      <c r="J1156" s="8">
        <v>154.06</v>
      </c>
      <c r="K1156" s="8">
        <v>90.93</v>
      </c>
      <c r="L1156" s="8">
        <v>57618.44</v>
      </c>
      <c r="M1156" s="8">
        <v>34007.82</v>
      </c>
      <c r="N1156" s="8">
        <v>23610.62</v>
      </c>
    </row>
    <row r="1157" spans="1:14" x14ac:dyDescent="0.2">
      <c r="A1157" t="s">
        <v>9</v>
      </c>
      <c r="B1157" t="s">
        <v>111</v>
      </c>
      <c r="C1157" t="s">
        <v>29</v>
      </c>
      <c r="D1157" t="s">
        <v>3</v>
      </c>
      <c r="E1157" t="s">
        <v>23</v>
      </c>
      <c r="F1157" s="5">
        <v>44124</v>
      </c>
      <c r="G1157">
        <v>754227149</v>
      </c>
      <c r="H1157" s="5">
        <v>44159</v>
      </c>
      <c r="I1157">
        <v>1429</v>
      </c>
      <c r="J1157" s="8">
        <v>651.21</v>
      </c>
      <c r="K1157" s="8">
        <v>524.96</v>
      </c>
      <c r="L1157" s="8">
        <v>930579.09</v>
      </c>
      <c r="M1157" s="8">
        <v>750167.84</v>
      </c>
      <c r="N1157" s="8">
        <v>180411.25</v>
      </c>
    </row>
    <row r="1158" spans="1:14" x14ac:dyDescent="0.2">
      <c r="A1158" t="s">
        <v>9</v>
      </c>
      <c r="B1158" t="s">
        <v>114</v>
      </c>
      <c r="C1158" t="s">
        <v>2</v>
      </c>
      <c r="D1158" t="s">
        <v>7</v>
      </c>
      <c r="E1158" t="s">
        <v>15</v>
      </c>
      <c r="F1158" s="5">
        <v>43520</v>
      </c>
      <c r="G1158">
        <v>357943856</v>
      </c>
      <c r="H1158" s="5">
        <v>43541</v>
      </c>
      <c r="I1158">
        <v>2396</v>
      </c>
      <c r="J1158" s="8">
        <v>255.28</v>
      </c>
      <c r="K1158" s="8">
        <v>159.41999999999999</v>
      </c>
      <c r="L1158" s="8">
        <v>611650.88</v>
      </c>
      <c r="M1158" s="8">
        <v>381970.32</v>
      </c>
      <c r="N1158" s="8">
        <v>229680.56</v>
      </c>
    </row>
    <row r="1159" spans="1:14" x14ac:dyDescent="0.2">
      <c r="A1159" t="s">
        <v>26</v>
      </c>
      <c r="B1159" t="s">
        <v>87</v>
      </c>
      <c r="C1159" t="s">
        <v>19</v>
      </c>
      <c r="D1159" t="s">
        <v>7</v>
      </c>
      <c r="E1159" t="s">
        <v>23</v>
      </c>
      <c r="F1159" s="5">
        <v>43669</v>
      </c>
      <c r="G1159">
        <v>179588115</v>
      </c>
      <c r="H1159" s="5">
        <v>43700</v>
      </c>
      <c r="I1159">
        <v>2969</v>
      </c>
      <c r="J1159" s="8">
        <v>81.73</v>
      </c>
      <c r="K1159" s="8">
        <v>56.67</v>
      </c>
      <c r="L1159" s="8">
        <v>242656.37</v>
      </c>
      <c r="M1159" s="8">
        <v>168253.23</v>
      </c>
      <c r="N1159" s="8">
        <v>74403.14</v>
      </c>
    </row>
    <row r="1160" spans="1:14" x14ac:dyDescent="0.2">
      <c r="A1160" t="s">
        <v>12</v>
      </c>
      <c r="B1160" t="s">
        <v>73</v>
      </c>
      <c r="C1160" t="s">
        <v>36</v>
      </c>
      <c r="D1160" t="s">
        <v>7</v>
      </c>
      <c r="E1160" t="s">
        <v>23</v>
      </c>
      <c r="F1160" s="5">
        <v>43771</v>
      </c>
      <c r="G1160">
        <v>736396253</v>
      </c>
      <c r="H1160" s="5">
        <v>43774</v>
      </c>
      <c r="I1160">
        <v>4870</v>
      </c>
      <c r="J1160" s="8">
        <v>421.89</v>
      </c>
      <c r="K1160" s="8">
        <v>364.69</v>
      </c>
      <c r="L1160" s="8">
        <v>2054604.3</v>
      </c>
      <c r="M1160" s="8">
        <v>1776040.3</v>
      </c>
      <c r="N1160" s="8">
        <v>278564</v>
      </c>
    </row>
    <row r="1161" spans="1:14" x14ac:dyDescent="0.2">
      <c r="A1161" t="s">
        <v>9</v>
      </c>
      <c r="B1161" t="s">
        <v>194</v>
      </c>
      <c r="C1161" t="s">
        <v>31</v>
      </c>
      <c r="D1161" t="s">
        <v>3</v>
      </c>
      <c r="E1161" t="s">
        <v>4</v>
      </c>
      <c r="F1161" s="5">
        <v>44224</v>
      </c>
      <c r="G1161">
        <v>815917098</v>
      </c>
      <c r="H1161" s="5">
        <v>44240</v>
      </c>
      <c r="I1161">
        <v>6856</v>
      </c>
      <c r="J1161" s="8">
        <v>437.2</v>
      </c>
      <c r="K1161" s="8">
        <v>263.33</v>
      </c>
      <c r="L1161" s="8">
        <v>2997443.2</v>
      </c>
      <c r="M1161" s="8">
        <v>1805390.48</v>
      </c>
      <c r="N1161" s="8">
        <v>1192052.72</v>
      </c>
    </row>
    <row r="1162" spans="1:14" x14ac:dyDescent="0.2">
      <c r="A1162" t="s">
        <v>9</v>
      </c>
      <c r="B1162" t="s">
        <v>111</v>
      </c>
      <c r="C1162" t="s">
        <v>22</v>
      </c>
      <c r="D1162" t="s">
        <v>7</v>
      </c>
      <c r="E1162" t="s">
        <v>15</v>
      </c>
      <c r="F1162" s="5">
        <v>44198</v>
      </c>
      <c r="G1162">
        <v>626011979</v>
      </c>
      <c r="H1162" s="5">
        <v>44207</v>
      </c>
      <c r="I1162">
        <v>9711</v>
      </c>
      <c r="J1162" s="8">
        <v>109.28</v>
      </c>
      <c r="K1162" s="8">
        <v>35.840000000000003</v>
      </c>
      <c r="L1162" s="8">
        <v>1061218.08</v>
      </c>
      <c r="M1162" s="8">
        <v>348042.23999999999</v>
      </c>
      <c r="N1162" s="8">
        <v>713175.84</v>
      </c>
    </row>
    <row r="1163" spans="1:14" x14ac:dyDescent="0.2">
      <c r="A1163" t="s">
        <v>39</v>
      </c>
      <c r="B1163" t="s">
        <v>128</v>
      </c>
      <c r="C1163" t="s">
        <v>19</v>
      </c>
      <c r="D1163" t="s">
        <v>7</v>
      </c>
      <c r="E1163" t="s">
        <v>15</v>
      </c>
      <c r="F1163" s="5">
        <v>42598</v>
      </c>
      <c r="G1163">
        <v>444854724</v>
      </c>
      <c r="H1163" s="5">
        <v>42608</v>
      </c>
      <c r="I1163">
        <v>1253</v>
      </c>
      <c r="J1163" s="8">
        <v>81.73</v>
      </c>
      <c r="K1163" s="8">
        <v>56.67</v>
      </c>
      <c r="L1163" s="8">
        <v>102407.69</v>
      </c>
      <c r="M1163" s="8">
        <v>71007.509999999995</v>
      </c>
      <c r="N1163" s="8">
        <v>31400.18</v>
      </c>
    </row>
    <row r="1164" spans="1:14" x14ac:dyDescent="0.2">
      <c r="A1164" t="s">
        <v>26</v>
      </c>
      <c r="B1164" t="s">
        <v>123</v>
      </c>
      <c r="C1164" t="s">
        <v>36</v>
      </c>
      <c r="D1164" t="s">
        <v>7</v>
      </c>
      <c r="E1164" t="s">
        <v>15</v>
      </c>
      <c r="F1164" s="5">
        <v>42687</v>
      </c>
      <c r="G1164">
        <v>170931661</v>
      </c>
      <c r="H1164" s="5">
        <v>42699</v>
      </c>
      <c r="I1164">
        <v>1332</v>
      </c>
      <c r="J1164" s="8">
        <v>421.89</v>
      </c>
      <c r="K1164" s="8">
        <v>364.69</v>
      </c>
      <c r="L1164" s="8">
        <v>561957.48</v>
      </c>
      <c r="M1164" s="8">
        <v>485767.08</v>
      </c>
      <c r="N1164" s="8">
        <v>76190.399999999994</v>
      </c>
    </row>
    <row r="1165" spans="1:14" x14ac:dyDescent="0.2">
      <c r="A1165" t="s">
        <v>20</v>
      </c>
      <c r="B1165" t="s">
        <v>46</v>
      </c>
      <c r="C1165" t="s">
        <v>65</v>
      </c>
      <c r="D1165" t="s">
        <v>3</v>
      </c>
      <c r="E1165" t="s">
        <v>4</v>
      </c>
      <c r="F1165" s="5">
        <v>43494</v>
      </c>
      <c r="G1165">
        <v>673041617</v>
      </c>
      <c r="H1165" s="5">
        <v>43539</v>
      </c>
      <c r="I1165">
        <v>6826</v>
      </c>
      <c r="J1165" s="8">
        <v>668.27</v>
      </c>
      <c r="K1165" s="8">
        <v>502.54</v>
      </c>
      <c r="L1165" s="8">
        <v>4561611.0199999996</v>
      </c>
      <c r="M1165" s="8">
        <v>3430338.04</v>
      </c>
      <c r="N1165" s="8">
        <v>1131272.98</v>
      </c>
    </row>
    <row r="1166" spans="1:14" x14ac:dyDescent="0.2">
      <c r="A1166" t="s">
        <v>9</v>
      </c>
      <c r="B1166" t="s">
        <v>24</v>
      </c>
      <c r="C1166" t="s">
        <v>2</v>
      </c>
      <c r="D1166" t="s">
        <v>3</v>
      </c>
      <c r="E1166" t="s">
        <v>4</v>
      </c>
      <c r="F1166" s="5">
        <v>42095</v>
      </c>
      <c r="G1166">
        <v>640295922</v>
      </c>
      <c r="H1166" s="5">
        <v>42097</v>
      </c>
      <c r="I1166">
        <v>6647</v>
      </c>
      <c r="J1166" s="8">
        <v>255.28</v>
      </c>
      <c r="K1166" s="8">
        <v>159.41999999999999</v>
      </c>
      <c r="L1166" s="8">
        <v>1696846.16</v>
      </c>
      <c r="M1166" s="8">
        <v>1059664.74</v>
      </c>
      <c r="N1166" s="8">
        <v>637181.42000000004</v>
      </c>
    </row>
    <row r="1167" spans="1:14" x14ac:dyDescent="0.2">
      <c r="A1167" t="s">
        <v>0</v>
      </c>
      <c r="B1167" t="s">
        <v>143</v>
      </c>
      <c r="C1167" t="s">
        <v>57</v>
      </c>
      <c r="D1167" t="s">
        <v>7</v>
      </c>
      <c r="E1167" t="s">
        <v>23</v>
      </c>
      <c r="F1167" s="5">
        <v>42185</v>
      </c>
      <c r="G1167">
        <v>632118403</v>
      </c>
      <c r="H1167" s="5">
        <v>42200</v>
      </c>
      <c r="I1167">
        <v>6737</v>
      </c>
      <c r="J1167" s="8">
        <v>154.06</v>
      </c>
      <c r="K1167" s="8">
        <v>90.93</v>
      </c>
      <c r="L1167" s="8">
        <v>1037902.22</v>
      </c>
      <c r="M1167" s="8">
        <v>612595.41</v>
      </c>
      <c r="N1167" s="8">
        <v>425306.81</v>
      </c>
    </row>
    <row r="1168" spans="1:14" x14ac:dyDescent="0.2">
      <c r="A1168" t="s">
        <v>26</v>
      </c>
      <c r="B1168" t="s">
        <v>156</v>
      </c>
      <c r="C1168" t="s">
        <v>29</v>
      </c>
      <c r="D1168" t="s">
        <v>3</v>
      </c>
      <c r="E1168" t="s">
        <v>15</v>
      </c>
      <c r="F1168" s="5">
        <v>43310</v>
      </c>
      <c r="G1168">
        <v>828245389</v>
      </c>
      <c r="H1168" s="5">
        <v>43339</v>
      </c>
      <c r="I1168">
        <v>5071</v>
      </c>
      <c r="J1168" s="8">
        <v>651.21</v>
      </c>
      <c r="K1168" s="8">
        <v>524.96</v>
      </c>
      <c r="L1168" s="8">
        <v>3302285.91</v>
      </c>
      <c r="M1168" s="8">
        <v>2662072.16</v>
      </c>
      <c r="N1168" s="8">
        <v>640213.75</v>
      </c>
    </row>
    <row r="1169" spans="1:14" x14ac:dyDescent="0.2">
      <c r="A1169" t="s">
        <v>26</v>
      </c>
      <c r="B1169" t="s">
        <v>170</v>
      </c>
      <c r="C1169" t="s">
        <v>14</v>
      </c>
      <c r="D1169" t="s">
        <v>7</v>
      </c>
      <c r="E1169" t="s">
        <v>4</v>
      </c>
      <c r="F1169" s="5">
        <v>44754</v>
      </c>
      <c r="G1169">
        <v>578725707</v>
      </c>
      <c r="H1169" s="5">
        <v>44782</v>
      </c>
      <c r="I1169">
        <v>6652</v>
      </c>
      <c r="J1169" s="8">
        <v>205.7</v>
      </c>
      <c r="K1169" s="8">
        <v>117.11</v>
      </c>
      <c r="L1169" s="8">
        <v>1368316.4</v>
      </c>
      <c r="M1169" s="8">
        <v>779015.72</v>
      </c>
      <c r="N1169" s="8">
        <v>589300.68000000005</v>
      </c>
    </row>
    <row r="1170" spans="1:14" x14ac:dyDescent="0.2">
      <c r="A1170" t="s">
        <v>9</v>
      </c>
      <c r="B1170" t="s">
        <v>203</v>
      </c>
      <c r="C1170" t="s">
        <v>6</v>
      </c>
      <c r="D1170" t="s">
        <v>3</v>
      </c>
      <c r="E1170" t="s">
        <v>8</v>
      </c>
      <c r="F1170" s="5">
        <v>44572</v>
      </c>
      <c r="G1170">
        <v>653920686</v>
      </c>
      <c r="H1170" s="5">
        <v>44579</v>
      </c>
      <c r="I1170">
        <v>8517</v>
      </c>
      <c r="J1170" s="8">
        <v>152.58000000000001</v>
      </c>
      <c r="K1170" s="8">
        <v>97.44</v>
      </c>
      <c r="L1170" s="8">
        <v>1299523.8600000001</v>
      </c>
      <c r="M1170" s="8">
        <v>829896.48</v>
      </c>
      <c r="N1170" s="8">
        <v>469627.38</v>
      </c>
    </row>
    <row r="1171" spans="1:14" x14ac:dyDescent="0.2">
      <c r="A1171" t="s">
        <v>9</v>
      </c>
      <c r="B1171" t="s">
        <v>161</v>
      </c>
      <c r="C1171" t="s">
        <v>45</v>
      </c>
      <c r="D1171" t="s">
        <v>3</v>
      </c>
      <c r="E1171" t="s">
        <v>4</v>
      </c>
      <c r="F1171" s="5">
        <v>42745</v>
      </c>
      <c r="G1171">
        <v>994504153</v>
      </c>
      <c r="H1171" s="5">
        <v>42748</v>
      </c>
      <c r="I1171">
        <v>4734</v>
      </c>
      <c r="J1171" s="8">
        <v>9.33</v>
      </c>
      <c r="K1171" s="8">
        <v>6.92</v>
      </c>
      <c r="L1171" s="8">
        <v>44168.22</v>
      </c>
      <c r="M1171" s="8">
        <v>32759.279999999999</v>
      </c>
      <c r="N1171" s="8">
        <v>11408.94</v>
      </c>
    </row>
    <row r="1172" spans="1:14" x14ac:dyDescent="0.2">
      <c r="A1172" t="s">
        <v>12</v>
      </c>
      <c r="B1172" t="s">
        <v>61</v>
      </c>
      <c r="C1172" t="s">
        <v>65</v>
      </c>
      <c r="D1172" t="s">
        <v>3</v>
      </c>
      <c r="E1172" t="s">
        <v>8</v>
      </c>
      <c r="F1172" s="5">
        <v>43766</v>
      </c>
      <c r="G1172">
        <v>261462438</v>
      </c>
      <c r="H1172" s="5">
        <v>43779</v>
      </c>
      <c r="I1172">
        <v>1400</v>
      </c>
      <c r="J1172" s="8">
        <v>668.27</v>
      </c>
      <c r="K1172" s="8">
        <v>502.54</v>
      </c>
      <c r="L1172" s="8">
        <v>935578</v>
      </c>
      <c r="M1172" s="8">
        <v>703556</v>
      </c>
      <c r="N1172" s="8">
        <v>232022</v>
      </c>
    </row>
    <row r="1173" spans="1:14" x14ac:dyDescent="0.2">
      <c r="A1173" t="s">
        <v>26</v>
      </c>
      <c r="B1173" t="s">
        <v>87</v>
      </c>
      <c r="C1173" t="s">
        <v>65</v>
      </c>
      <c r="D1173" t="s">
        <v>3</v>
      </c>
      <c r="E1173" t="s">
        <v>4</v>
      </c>
      <c r="F1173" s="5">
        <v>44666</v>
      </c>
      <c r="G1173">
        <v>786094367</v>
      </c>
      <c r="H1173" s="5">
        <v>44689</v>
      </c>
      <c r="I1173">
        <v>1647</v>
      </c>
      <c r="J1173" s="8">
        <v>668.27</v>
      </c>
      <c r="K1173" s="8">
        <v>502.54</v>
      </c>
      <c r="L1173" s="8">
        <v>1100640.69</v>
      </c>
      <c r="M1173" s="8">
        <v>827683.38</v>
      </c>
      <c r="N1173" s="8">
        <v>272957.31</v>
      </c>
    </row>
    <row r="1174" spans="1:14" x14ac:dyDescent="0.2">
      <c r="A1174" t="s">
        <v>9</v>
      </c>
      <c r="B1174" t="s">
        <v>10</v>
      </c>
      <c r="C1174" t="s">
        <v>36</v>
      </c>
      <c r="D1174" t="s">
        <v>7</v>
      </c>
      <c r="E1174" t="s">
        <v>4</v>
      </c>
      <c r="F1174" s="5">
        <v>42864</v>
      </c>
      <c r="G1174">
        <v>920011270</v>
      </c>
      <c r="H1174" s="5">
        <v>42898</v>
      </c>
      <c r="I1174">
        <v>634</v>
      </c>
      <c r="J1174" s="8">
        <v>421.89</v>
      </c>
      <c r="K1174" s="8">
        <v>364.69</v>
      </c>
      <c r="L1174" s="8">
        <v>267478.26</v>
      </c>
      <c r="M1174" s="8">
        <v>231213.46</v>
      </c>
      <c r="N1174" s="8">
        <v>36264.800000000003</v>
      </c>
    </row>
    <row r="1175" spans="1:14" x14ac:dyDescent="0.2">
      <c r="A1175" t="s">
        <v>39</v>
      </c>
      <c r="B1175" t="s">
        <v>40</v>
      </c>
      <c r="C1175" t="s">
        <v>57</v>
      </c>
      <c r="D1175" t="s">
        <v>7</v>
      </c>
      <c r="E1175" t="s">
        <v>8</v>
      </c>
      <c r="F1175" s="5">
        <v>44174</v>
      </c>
      <c r="G1175">
        <v>885136973</v>
      </c>
      <c r="H1175" s="5">
        <v>43841</v>
      </c>
      <c r="I1175">
        <v>555</v>
      </c>
      <c r="J1175" s="8">
        <v>154.06</v>
      </c>
      <c r="K1175" s="8">
        <v>90.93</v>
      </c>
      <c r="L1175" s="8">
        <v>85503.3</v>
      </c>
      <c r="M1175" s="8">
        <v>50466.15</v>
      </c>
      <c r="N1175" s="8">
        <v>35037.15</v>
      </c>
    </row>
    <row r="1176" spans="1:14" x14ac:dyDescent="0.2">
      <c r="A1176" t="s">
        <v>9</v>
      </c>
      <c r="B1176" t="s">
        <v>24</v>
      </c>
      <c r="C1176" t="s">
        <v>57</v>
      </c>
      <c r="D1176" t="s">
        <v>3</v>
      </c>
      <c r="E1176" t="s">
        <v>4</v>
      </c>
      <c r="F1176" s="5">
        <v>43794</v>
      </c>
      <c r="G1176">
        <v>523707807</v>
      </c>
      <c r="H1176" s="5">
        <v>43815</v>
      </c>
      <c r="I1176">
        <v>5633</v>
      </c>
      <c r="J1176" s="8">
        <v>154.06</v>
      </c>
      <c r="K1176" s="8">
        <v>90.93</v>
      </c>
      <c r="L1176" s="8">
        <v>867819.98</v>
      </c>
      <c r="M1176" s="8">
        <v>512208.69</v>
      </c>
      <c r="N1176" s="8">
        <v>355611.29</v>
      </c>
    </row>
    <row r="1177" spans="1:14" x14ac:dyDescent="0.2">
      <c r="A1177" t="s">
        <v>26</v>
      </c>
      <c r="B1177" t="s">
        <v>179</v>
      </c>
      <c r="C1177" t="s">
        <v>65</v>
      </c>
      <c r="D1177" t="s">
        <v>7</v>
      </c>
      <c r="E1177" t="s">
        <v>4</v>
      </c>
      <c r="F1177" s="5">
        <v>44432</v>
      </c>
      <c r="G1177">
        <v>648272597</v>
      </c>
      <c r="H1177" s="5">
        <v>44471</v>
      </c>
      <c r="I1177">
        <v>7122</v>
      </c>
      <c r="J1177" s="8">
        <v>668.27</v>
      </c>
      <c r="K1177" s="8">
        <v>502.54</v>
      </c>
      <c r="L1177" s="8">
        <v>4759418.9400000004</v>
      </c>
      <c r="M1177" s="8">
        <v>3579089.88</v>
      </c>
      <c r="N1177" s="8">
        <v>1180329.06</v>
      </c>
    </row>
    <row r="1178" spans="1:14" x14ac:dyDescent="0.2">
      <c r="A1178" t="s">
        <v>9</v>
      </c>
      <c r="B1178" t="s">
        <v>68</v>
      </c>
      <c r="C1178" t="s">
        <v>45</v>
      </c>
      <c r="D1178" t="s">
        <v>3</v>
      </c>
      <c r="E1178" t="s">
        <v>15</v>
      </c>
      <c r="F1178" s="5">
        <v>43755</v>
      </c>
      <c r="G1178">
        <v>791692674</v>
      </c>
      <c r="H1178" s="5">
        <v>43793</v>
      </c>
      <c r="I1178">
        <v>8310</v>
      </c>
      <c r="J1178" s="8">
        <v>9.33</v>
      </c>
      <c r="K1178" s="8">
        <v>6.92</v>
      </c>
      <c r="L1178" s="8">
        <v>77532.3</v>
      </c>
      <c r="M1178" s="8">
        <v>57505.2</v>
      </c>
      <c r="N1178" s="8">
        <v>20027.099999999999</v>
      </c>
    </row>
    <row r="1179" spans="1:14" x14ac:dyDescent="0.2">
      <c r="A1179" t="s">
        <v>17</v>
      </c>
      <c r="B1179" t="s">
        <v>188</v>
      </c>
      <c r="C1179" t="s">
        <v>2</v>
      </c>
      <c r="D1179" t="s">
        <v>7</v>
      </c>
      <c r="E1179" t="s">
        <v>4</v>
      </c>
      <c r="F1179" s="5">
        <v>44597</v>
      </c>
      <c r="G1179">
        <v>557141864</v>
      </c>
      <c r="H1179" s="5">
        <v>44608</v>
      </c>
      <c r="I1179">
        <v>9513</v>
      </c>
      <c r="J1179" s="8">
        <v>255.28</v>
      </c>
      <c r="K1179" s="8">
        <v>159.41999999999999</v>
      </c>
      <c r="L1179" s="8">
        <v>2428478.64</v>
      </c>
      <c r="M1179" s="8">
        <v>1516562.46</v>
      </c>
      <c r="N1179" s="8">
        <v>911916.18</v>
      </c>
    </row>
    <row r="1180" spans="1:14" x14ac:dyDescent="0.2">
      <c r="A1180" t="s">
        <v>26</v>
      </c>
      <c r="B1180" t="s">
        <v>99</v>
      </c>
      <c r="C1180" t="s">
        <v>65</v>
      </c>
      <c r="D1180" t="s">
        <v>3</v>
      </c>
      <c r="E1180" t="s">
        <v>4</v>
      </c>
      <c r="F1180" s="5">
        <v>43137</v>
      </c>
      <c r="G1180">
        <v>968106496</v>
      </c>
      <c r="H1180" s="5">
        <v>43148</v>
      </c>
      <c r="I1180">
        <v>3080</v>
      </c>
      <c r="J1180" s="8">
        <v>668.27</v>
      </c>
      <c r="K1180" s="8">
        <v>502.54</v>
      </c>
      <c r="L1180" s="8">
        <v>2058271.6</v>
      </c>
      <c r="M1180" s="8">
        <v>1547823.2</v>
      </c>
      <c r="N1180" s="8">
        <v>510448.4</v>
      </c>
    </row>
    <row r="1181" spans="1:14" x14ac:dyDescent="0.2">
      <c r="A1181" t="s">
        <v>17</v>
      </c>
      <c r="B1181" t="s">
        <v>188</v>
      </c>
      <c r="C1181" t="s">
        <v>45</v>
      </c>
      <c r="D1181" t="s">
        <v>7</v>
      </c>
      <c r="E1181" t="s">
        <v>4</v>
      </c>
      <c r="F1181" s="5">
        <v>43791</v>
      </c>
      <c r="G1181">
        <v>418385398</v>
      </c>
      <c r="H1181" s="5">
        <v>43823</v>
      </c>
      <c r="I1181">
        <v>8392</v>
      </c>
      <c r="J1181" s="8">
        <v>9.33</v>
      </c>
      <c r="K1181" s="8">
        <v>6.92</v>
      </c>
      <c r="L1181" s="8">
        <v>78297.36</v>
      </c>
      <c r="M1181" s="8">
        <v>58072.639999999999</v>
      </c>
      <c r="N1181" s="8">
        <v>20224.72</v>
      </c>
    </row>
    <row r="1182" spans="1:14" x14ac:dyDescent="0.2">
      <c r="A1182" t="s">
        <v>26</v>
      </c>
      <c r="B1182" t="s">
        <v>175</v>
      </c>
      <c r="C1182" t="s">
        <v>45</v>
      </c>
      <c r="D1182" t="s">
        <v>3</v>
      </c>
      <c r="E1182" t="s">
        <v>8</v>
      </c>
      <c r="F1182" s="5">
        <v>43752</v>
      </c>
      <c r="G1182">
        <v>522089898</v>
      </c>
      <c r="H1182" s="5">
        <v>43780</v>
      </c>
      <c r="I1182">
        <v>6858</v>
      </c>
      <c r="J1182" s="8">
        <v>9.33</v>
      </c>
      <c r="K1182" s="8">
        <v>6.92</v>
      </c>
      <c r="L1182" s="8">
        <v>63985.14</v>
      </c>
      <c r="M1182" s="8">
        <v>47457.36</v>
      </c>
      <c r="N1182" s="8">
        <v>16527.78</v>
      </c>
    </row>
    <row r="1183" spans="1:14" x14ac:dyDescent="0.2">
      <c r="A1183" t="s">
        <v>26</v>
      </c>
      <c r="B1183" t="s">
        <v>191</v>
      </c>
      <c r="C1183" t="s">
        <v>57</v>
      </c>
      <c r="D1183" t="s">
        <v>3</v>
      </c>
      <c r="E1183" t="s">
        <v>15</v>
      </c>
      <c r="F1183" s="5">
        <v>42138</v>
      </c>
      <c r="G1183">
        <v>263643825</v>
      </c>
      <c r="H1183" s="5">
        <v>42184</v>
      </c>
      <c r="I1183">
        <v>6921</v>
      </c>
      <c r="J1183" s="8">
        <v>154.06</v>
      </c>
      <c r="K1183" s="8">
        <v>90.93</v>
      </c>
      <c r="L1183" s="8">
        <v>1066249.26</v>
      </c>
      <c r="M1183" s="8">
        <v>629326.53</v>
      </c>
      <c r="N1183" s="8">
        <v>436922.73</v>
      </c>
    </row>
    <row r="1184" spans="1:14" x14ac:dyDescent="0.2">
      <c r="A1184" t="s">
        <v>12</v>
      </c>
      <c r="B1184" t="s">
        <v>169</v>
      </c>
      <c r="C1184" t="s">
        <v>2</v>
      </c>
      <c r="D1184" t="s">
        <v>7</v>
      </c>
      <c r="E1184" t="s">
        <v>8</v>
      </c>
      <c r="F1184" s="5">
        <v>43724</v>
      </c>
      <c r="G1184">
        <v>947783505</v>
      </c>
      <c r="H1184" s="5">
        <v>43765</v>
      </c>
      <c r="I1184">
        <v>9056</v>
      </c>
      <c r="J1184" s="8">
        <v>255.28</v>
      </c>
      <c r="K1184" s="8">
        <v>159.41999999999999</v>
      </c>
      <c r="L1184" s="8">
        <v>2311815.6800000002</v>
      </c>
      <c r="M1184" s="8">
        <v>1443707.52</v>
      </c>
      <c r="N1184" s="8">
        <v>868108.16</v>
      </c>
    </row>
    <row r="1185" spans="1:14" x14ac:dyDescent="0.2">
      <c r="A1185" t="s">
        <v>17</v>
      </c>
      <c r="B1185" t="s">
        <v>149</v>
      </c>
      <c r="C1185" t="s">
        <v>65</v>
      </c>
      <c r="D1185" t="s">
        <v>7</v>
      </c>
      <c r="E1185" t="s">
        <v>15</v>
      </c>
      <c r="F1185" s="5">
        <v>42486</v>
      </c>
      <c r="G1185">
        <v>349557769</v>
      </c>
      <c r="H1185" s="5">
        <v>42496</v>
      </c>
      <c r="I1185">
        <v>767</v>
      </c>
      <c r="J1185" s="8">
        <v>668.27</v>
      </c>
      <c r="K1185" s="8">
        <v>502.54</v>
      </c>
      <c r="L1185" s="8">
        <v>512563.09</v>
      </c>
      <c r="M1185" s="8">
        <v>385448.18</v>
      </c>
      <c r="N1185" s="8">
        <v>127114.91</v>
      </c>
    </row>
    <row r="1186" spans="1:14" x14ac:dyDescent="0.2">
      <c r="A1186" t="s">
        <v>17</v>
      </c>
      <c r="B1186" t="s">
        <v>82</v>
      </c>
      <c r="C1186" t="s">
        <v>22</v>
      </c>
      <c r="D1186" t="s">
        <v>7</v>
      </c>
      <c r="E1186" t="s">
        <v>23</v>
      </c>
      <c r="F1186" s="5">
        <v>42596</v>
      </c>
      <c r="G1186">
        <v>364327943</v>
      </c>
      <c r="H1186" s="5">
        <v>42608</v>
      </c>
      <c r="I1186">
        <v>1589</v>
      </c>
      <c r="J1186" s="8">
        <v>109.28</v>
      </c>
      <c r="K1186" s="8">
        <v>35.840000000000003</v>
      </c>
      <c r="L1186" s="8">
        <v>173645.92</v>
      </c>
      <c r="M1186" s="8">
        <v>56949.760000000002</v>
      </c>
      <c r="N1186" s="8">
        <v>116696.16</v>
      </c>
    </row>
    <row r="1187" spans="1:14" x14ac:dyDescent="0.2">
      <c r="A1187" t="s">
        <v>26</v>
      </c>
      <c r="B1187" t="s">
        <v>175</v>
      </c>
      <c r="C1187" t="s">
        <v>19</v>
      </c>
      <c r="D1187" t="s">
        <v>3</v>
      </c>
      <c r="E1187" t="s">
        <v>4</v>
      </c>
      <c r="F1187" s="5">
        <v>44153</v>
      </c>
      <c r="G1187">
        <v>257767856</v>
      </c>
      <c r="H1187" s="5">
        <v>43833</v>
      </c>
      <c r="I1187">
        <v>8092</v>
      </c>
      <c r="J1187" s="8">
        <v>81.73</v>
      </c>
      <c r="K1187" s="8">
        <v>56.67</v>
      </c>
      <c r="L1187" s="8">
        <v>661359.16</v>
      </c>
      <c r="M1187" s="8">
        <v>458573.64</v>
      </c>
      <c r="N1187" s="8">
        <v>202785.52</v>
      </c>
    </row>
    <row r="1188" spans="1:14" x14ac:dyDescent="0.2">
      <c r="A1188" t="s">
        <v>9</v>
      </c>
      <c r="B1188" t="s">
        <v>161</v>
      </c>
      <c r="C1188" t="s">
        <v>57</v>
      </c>
      <c r="D1188" t="s">
        <v>3</v>
      </c>
      <c r="E1188" t="s">
        <v>8</v>
      </c>
      <c r="F1188" s="5">
        <v>43837</v>
      </c>
      <c r="G1188">
        <v>715863835</v>
      </c>
      <c r="H1188" s="5">
        <v>43856</v>
      </c>
      <c r="I1188">
        <v>8872</v>
      </c>
      <c r="J1188" s="8">
        <v>154.06</v>
      </c>
      <c r="K1188" s="8">
        <v>90.93</v>
      </c>
      <c r="L1188" s="8">
        <v>1366820.32</v>
      </c>
      <c r="M1188" s="8">
        <v>806730.96</v>
      </c>
      <c r="N1188" s="8">
        <v>560089.36</v>
      </c>
    </row>
    <row r="1189" spans="1:14" x14ac:dyDescent="0.2">
      <c r="A1189" t="s">
        <v>9</v>
      </c>
      <c r="B1189" t="s">
        <v>145</v>
      </c>
      <c r="C1189" t="s">
        <v>31</v>
      </c>
      <c r="D1189" t="s">
        <v>7</v>
      </c>
      <c r="E1189" t="s">
        <v>8</v>
      </c>
      <c r="F1189" s="5">
        <v>44796</v>
      </c>
      <c r="G1189">
        <v>694914710</v>
      </c>
      <c r="H1189" s="5">
        <v>44829</v>
      </c>
      <c r="I1189">
        <v>9560</v>
      </c>
      <c r="J1189" s="8">
        <v>437.2</v>
      </c>
      <c r="K1189" s="8">
        <v>263.33</v>
      </c>
      <c r="L1189" s="8">
        <v>4179632</v>
      </c>
      <c r="M1189" s="8">
        <v>2517434.7999999998</v>
      </c>
      <c r="N1189" s="8">
        <v>1662197.2</v>
      </c>
    </row>
    <row r="1190" spans="1:14" x14ac:dyDescent="0.2">
      <c r="A1190" t="s">
        <v>26</v>
      </c>
      <c r="B1190" t="s">
        <v>174</v>
      </c>
      <c r="C1190" t="s">
        <v>2</v>
      </c>
      <c r="D1190" t="s">
        <v>7</v>
      </c>
      <c r="E1190" t="s">
        <v>4</v>
      </c>
      <c r="F1190" s="5">
        <v>43104</v>
      </c>
      <c r="G1190">
        <v>571531808</v>
      </c>
      <c r="H1190" s="5">
        <v>43153</v>
      </c>
      <c r="I1190">
        <v>7818</v>
      </c>
      <c r="J1190" s="8">
        <v>255.28</v>
      </c>
      <c r="K1190" s="8">
        <v>159.41999999999999</v>
      </c>
      <c r="L1190" s="8">
        <v>1995779.04</v>
      </c>
      <c r="M1190" s="8">
        <v>1246345.56</v>
      </c>
      <c r="N1190" s="8">
        <v>749433.48</v>
      </c>
    </row>
    <row r="1191" spans="1:14" x14ac:dyDescent="0.2">
      <c r="A1191" t="s">
        <v>0</v>
      </c>
      <c r="B1191" t="s">
        <v>74</v>
      </c>
      <c r="C1191" t="s">
        <v>14</v>
      </c>
      <c r="D1191" t="s">
        <v>3</v>
      </c>
      <c r="E1191" t="s">
        <v>8</v>
      </c>
      <c r="F1191" s="5">
        <v>42766</v>
      </c>
      <c r="G1191">
        <v>792638957</v>
      </c>
      <c r="H1191" s="5">
        <v>42783</v>
      </c>
      <c r="I1191">
        <v>8336</v>
      </c>
      <c r="J1191" s="8">
        <v>205.7</v>
      </c>
      <c r="K1191" s="8">
        <v>117.11</v>
      </c>
      <c r="L1191" s="8">
        <v>1714715.2</v>
      </c>
      <c r="M1191" s="8">
        <v>976228.96</v>
      </c>
      <c r="N1191" s="8">
        <v>738486.24</v>
      </c>
    </row>
    <row r="1192" spans="1:14" x14ac:dyDescent="0.2">
      <c r="A1192" t="s">
        <v>9</v>
      </c>
      <c r="B1192" t="s">
        <v>164</v>
      </c>
      <c r="C1192" t="s">
        <v>2</v>
      </c>
      <c r="D1192" t="s">
        <v>3</v>
      </c>
      <c r="E1192" t="s">
        <v>4</v>
      </c>
      <c r="F1192" s="5">
        <v>42329</v>
      </c>
      <c r="G1192">
        <v>525472486</v>
      </c>
      <c r="H1192" s="5">
        <v>42331</v>
      </c>
      <c r="I1192">
        <v>7840</v>
      </c>
      <c r="J1192" s="8">
        <v>255.28</v>
      </c>
      <c r="K1192" s="8">
        <v>159.41999999999999</v>
      </c>
      <c r="L1192" s="8">
        <v>2001395.2</v>
      </c>
      <c r="M1192" s="8">
        <v>1249852.8</v>
      </c>
      <c r="N1192" s="8">
        <v>751542.4</v>
      </c>
    </row>
    <row r="1193" spans="1:14" x14ac:dyDescent="0.2">
      <c r="A1193" t="s">
        <v>26</v>
      </c>
      <c r="B1193" t="s">
        <v>79</v>
      </c>
      <c r="C1193" t="s">
        <v>6</v>
      </c>
      <c r="D1193" t="s">
        <v>7</v>
      </c>
      <c r="E1193" t="s">
        <v>23</v>
      </c>
      <c r="F1193" s="5">
        <v>44305</v>
      </c>
      <c r="G1193">
        <v>807581222</v>
      </c>
      <c r="H1193" s="5">
        <v>44311</v>
      </c>
      <c r="I1193">
        <v>85</v>
      </c>
      <c r="J1193" s="8">
        <v>152.58000000000001</v>
      </c>
      <c r="K1193" s="8">
        <v>97.44</v>
      </c>
      <c r="L1193" s="8">
        <v>12969.3</v>
      </c>
      <c r="M1193" s="8">
        <v>8282.4</v>
      </c>
      <c r="N1193" s="8">
        <v>4686.8999999999996</v>
      </c>
    </row>
    <row r="1194" spans="1:14" x14ac:dyDescent="0.2">
      <c r="A1194" t="s">
        <v>9</v>
      </c>
      <c r="B1194" t="s">
        <v>204</v>
      </c>
      <c r="C1194" t="s">
        <v>45</v>
      </c>
      <c r="D1194" t="s">
        <v>3</v>
      </c>
      <c r="E1194" t="s">
        <v>15</v>
      </c>
      <c r="F1194" s="5">
        <v>44132</v>
      </c>
      <c r="G1194">
        <v>496826493</v>
      </c>
      <c r="H1194" s="5">
        <v>44176</v>
      </c>
      <c r="I1194">
        <v>855</v>
      </c>
      <c r="J1194" s="8">
        <v>9.33</v>
      </c>
      <c r="K1194" s="8">
        <v>6.92</v>
      </c>
      <c r="L1194" s="8">
        <v>7977.15</v>
      </c>
      <c r="M1194" s="8">
        <v>5916.6</v>
      </c>
      <c r="N1194" s="8">
        <v>2060.5500000000002</v>
      </c>
    </row>
    <row r="1195" spans="1:14" x14ac:dyDescent="0.2">
      <c r="A1195" t="s">
        <v>0</v>
      </c>
      <c r="B1195" t="s">
        <v>197</v>
      </c>
      <c r="C1195" t="s">
        <v>6</v>
      </c>
      <c r="D1195" t="s">
        <v>3</v>
      </c>
      <c r="E1195" t="s">
        <v>8</v>
      </c>
      <c r="F1195" s="5">
        <v>43875</v>
      </c>
      <c r="G1195">
        <v>321382129</v>
      </c>
      <c r="H1195" s="5">
        <v>43894</v>
      </c>
      <c r="I1195">
        <v>2969</v>
      </c>
      <c r="J1195" s="8">
        <v>152.58000000000001</v>
      </c>
      <c r="K1195" s="8">
        <v>97.44</v>
      </c>
      <c r="L1195" s="8">
        <v>453010.02</v>
      </c>
      <c r="M1195" s="8">
        <v>289299.36</v>
      </c>
      <c r="N1195" s="8">
        <v>163710.66</v>
      </c>
    </row>
    <row r="1196" spans="1:14" x14ac:dyDescent="0.2">
      <c r="A1196" t="s">
        <v>17</v>
      </c>
      <c r="B1196" t="s">
        <v>53</v>
      </c>
      <c r="C1196" t="s">
        <v>45</v>
      </c>
      <c r="D1196" t="s">
        <v>3</v>
      </c>
      <c r="E1196" t="s">
        <v>4</v>
      </c>
      <c r="F1196" s="5">
        <v>42750</v>
      </c>
      <c r="G1196">
        <v>629734456</v>
      </c>
      <c r="H1196" s="5">
        <v>42800</v>
      </c>
      <c r="I1196">
        <v>1274</v>
      </c>
      <c r="J1196" s="8">
        <v>9.33</v>
      </c>
      <c r="K1196" s="8">
        <v>6.92</v>
      </c>
      <c r="L1196" s="8">
        <v>11886.42</v>
      </c>
      <c r="M1196" s="8">
        <v>8816.08</v>
      </c>
      <c r="N1196" s="8">
        <v>3070.34</v>
      </c>
    </row>
    <row r="1197" spans="1:14" x14ac:dyDescent="0.2">
      <c r="A1197" t="s">
        <v>9</v>
      </c>
      <c r="B1197" t="s">
        <v>102</v>
      </c>
      <c r="C1197" t="s">
        <v>14</v>
      </c>
      <c r="D1197" t="s">
        <v>3</v>
      </c>
      <c r="E1197" t="s">
        <v>15</v>
      </c>
      <c r="F1197" s="5">
        <v>44562</v>
      </c>
      <c r="G1197">
        <v>940682303</v>
      </c>
      <c r="H1197" s="5">
        <v>44601</v>
      </c>
      <c r="I1197">
        <v>7652</v>
      </c>
      <c r="J1197" s="8">
        <v>205.7</v>
      </c>
      <c r="K1197" s="8">
        <v>117.11</v>
      </c>
      <c r="L1197" s="8">
        <v>1574016.4</v>
      </c>
      <c r="M1197" s="8">
        <v>896125.72</v>
      </c>
      <c r="N1197" s="8">
        <v>677890.68</v>
      </c>
    </row>
    <row r="1198" spans="1:14" x14ac:dyDescent="0.2">
      <c r="A1198" t="s">
        <v>20</v>
      </c>
      <c r="B1198" t="s">
        <v>183</v>
      </c>
      <c r="C1198" t="s">
        <v>19</v>
      </c>
      <c r="D1198" t="s">
        <v>7</v>
      </c>
      <c r="E1198" t="s">
        <v>8</v>
      </c>
      <c r="F1198" s="5">
        <v>43959</v>
      </c>
      <c r="G1198">
        <v>393336999</v>
      </c>
      <c r="H1198" s="5">
        <v>43965</v>
      </c>
      <c r="I1198">
        <v>6014</v>
      </c>
      <c r="J1198" s="8">
        <v>81.73</v>
      </c>
      <c r="K1198" s="8">
        <v>56.67</v>
      </c>
      <c r="L1198" s="8">
        <v>491524.22</v>
      </c>
      <c r="M1198" s="8">
        <v>340813.38</v>
      </c>
      <c r="N1198" s="8">
        <v>150710.84</v>
      </c>
    </row>
    <row r="1199" spans="1:14" x14ac:dyDescent="0.2">
      <c r="A1199" t="s">
        <v>17</v>
      </c>
      <c r="B1199" t="s">
        <v>135</v>
      </c>
      <c r="C1199" t="s">
        <v>45</v>
      </c>
      <c r="D1199" t="s">
        <v>7</v>
      </c>
      <c r="E1199" t="s">
        <v>8</v>
      </c>
      <c r="F1199" s="5">
        <v>43986</v>
      </c>
      <c r="G1199">
        <v>897122371</v>
      </c>
      <c r="H1199" s="5">
        <v>43995</v>
      </c>
      <c r="I1199">
        <v>7300</v>
      </c>
      <c r="J1199" s="8">
        <v>9.33</v>
      </c>
      <c r="K1199" s="8">
        <v>6.92</v>
      </c>
      <c r="L1199" s="8">
        <v>68109</v>
      </c>
      <c r="M1199" s="8">
        <v>50516</v>
      </c>
      <c r="N1199" s="8">
        <v>17593</v>
      </c>
    </row>
    <row r="1200" spans="1:14" x14ac:dyDescent="0.2">
      <c r="A1200" t="s">
        <v>9</v>
      </c>
      <c r="B1200" t="s">
        <v>114</v>
      </c>
      <c r="C1200" t="s">
        <v>45</v>
      </c>
      <c r="D1200" t="s">
        <v>7</v>
      </c>
      <c r="E1200" t="s">
        <v>8</v>
      </c>
      <c r="F1200" s="5">
        <v>43379</v>
      </c>
      <c r="G1200">
        <v>381774747</v>
      </c>
      <c r="H1200" s="5">
        <v>43396</v>
      </c>
      <c r="I1200">
        <v>4486</v>
      </c>
      <c r="J1200" s="8">
        <v>9.33</v>
      </c>
      <c r="K1200" s="8">
        <v>6.92</v>
      </c>
      <c r="L1200" s="8">
        <v>41854.379999999997</v>
      </c>
      <c r="M1200" s="8">
        <v>31043.119999999999</v>
      </c>
      <c r="N1200" s="8">
        <v>10811.26</v>
      </c>
    </row>
    <row r="1201" spans="1:14" x14ac:dyDescent="0.2">
      <c r="A1201" t="s">
        <v>17</v>
      </c>
      <c r="B1201" t="s">
        <v>47</v>
      </c>
      <c r="C1201" t="s">
        <v>2</v>
      </c>
      <c r="D1201" t="s">
        <v>3</v>
      </c>
      <c r="E1201" t="s">
        <v>4</v>
      </c>
      <c r="F1201" s="5">
        <v>43691</v>
      </c>
      <c r="G1201">
        <v>447342956</v>
      </c>
      <c r="H1201" s="5">
        <v>43729</v>
      </c>
      <c r="I1201">
        <v>7576</v>
      </c>
      <c r="J1201" s="8">
        <v>255.28</v>
      </c>
      <c r="K1201" s="8">
        <v>159.41999999999999</v>
      </c>
      <c r="L1201" s="8">
        <v>1934001.28</v>
      </c>
      <c r="M1201" s="8">
        <v>1207765.92</v>
      </c>
      <c r="N1201" s="8">
        <v>726235.36</v>
      </c>
    </row>
    <row r="1202" spans="1:14" x14ac:dyDescent="0.2">
      <c r="A1202" t="s">
        <v>12</v>
      </c>
      <c r="B1202" t="s">
        <v>190</v>
      </c>
      <c r="C1202" t="s">
        <v>57</v>
      </c>
      <c r="D1202" t="s">
        <v>3</v>
      </c>
      <c r="E1202" t="s">
        <v>4</v>
      </c>
      <c r="F1202" s="5">
        <v>44518</v>
      </c>
      <c r="G1202">
        <v>514188325</v>
      </c>
      <c r="H1202" s="5">
        <v>44198</v>
      </c>
      <c r="I1202">
        <v>8607</v>
      </c>
      <c r="J1202" s="8">
        <v>154.06</v>
      </c>
      <c r="K1202" s="8">
        <v>90.93</v>
      </c>
      <c r="L1202" s="8">
        <v>1325994.42</v>
      </c>
      <c r="M1202" s="8">
        <v>782634.51</v>
      </c>
      <c r="N1202" s="8">
        <v>543359.91</v>
      </c>
    </row>
    <row r="1203" spans="1:14" x14ac:dyDescent="0.2">
      <c r="A1203" t="s">
        <v>26</v>
      </c>
      <c r="B1203" t="s">
        <v>199</v>
      </c>
      <c r="C1203" t="s">
        <v>36</v>
      </c>
      <c r="D1203" t="s">
        <v>3</v>
      </c>
      <c r="E1203" t="s">
        <v>23</v>
      </c>
      <c r="F1203" s="5">
        <v>42839</v>
      </c>
      <c r="G1203">
        <v>972984683</v>
      </c>
      <c r="H1203" s="5">
        <v>42885</v>
      </c>
      <c r="I1203">
        <v>6644</v>
      </c>
      <c r="J1203" s="8">
        <v>421.89</v>
      </c>
      <c r="K1203" s="8">
        <v>364.69</v>
      </c>
      <c r="L1203" s="8">
        <v>2803037.16</v>
      </c>
      <c r="M1203" s="8">
        <v>2423000.36</v>
      </c>
      <c r="N1203" s="8">
        <v>380036.8</v>
      </c>
    </row>
    <row r="1204" spans="1:14" x14ac:dyDescent="0.2">
      <c r="A1204" t="s">
        <v>9</v>
      </c>
      <c r="B1204" t="s">
        <v>194</v>
      </c>
      <c r="C1204" t="s">
        <v>57</v>
      </c>
      <c r="D1204" t="s">
        <v>3</v>
      </c>
      <c r="E1204" t="s">
        <v>23</v>
      </c>
      <c r="F1204" s="5">
        <v>42340</v>
      </c>
      <c r="G1204">
        <v>934718358</v>
      </c>
      <c r="H1204" s="5">
        <v>42354</v>
      </c>
      <c r="I1204">
        <v>2789</v>
      </c>
      <c r="J1204" s="8">
        <v>154.06</v>
      </c>
      <c r="K1204" s="8">
        <v>90.93</v>
      </c>
      <c r="L1204" s="8">
        <v>429673.34</v>
      </c>
      <c r="M1204" s="8">
        <v>253603.77</v>
      </c>
      <c r="N1204" s="8">
        <v>176069.57</v>
      </c>
    </row>
    <row r="1205" spans="1:14" x14ac:dyDescent="0.2">
      <c r="A1205" t="s">
        <v>26</v>
      </c>
      <c r="B1205" t="s">
        <v>126</v>
      </c>
      <c r="C1205" t="s">
        <v>6</v>
      </c>
      <c r="D1205" t="s">
        <v>7</v>
      </c>
      <c r="E1205" t="s">
        <v>4</v>
      </c>
      <c r="F1205" s="5">
        <v>43781</v>
      </c>
      <c r="G1205">
        <v>480688178</v>
      </c>
      <c r="H1205" s="5">
        <v>43793</v>
      </c>
      <c r="I1205">
        <v>5169</v>
      </c>
      <c r="J1205" s="8">
        <v>152.58000000000001</v>
      </c>
      <c r="K1205" s="8">
        <v>97.44</v>
      </c>
      <c r="L1205" s="8">
        <v>788686.02</v>
      </c>
      <c r="M1205" s="8">
        <v>503667.36</v>
      </c>
      <c r="N1205" s="8">
        <v>285018.65999999997</v>
      </c>
    </row>
    <row r="1206" spans="1:14" x14ac:dyDescent="0.2">
      <c r="A1206" t="s">
        <v>17</v>
      </c>
      <c r="B1206" t="s">
        <v>188</v>
      </c>
      <c r="C1206" t="s">
        <v>65</v>
      </c>
      <c r="D1206" t="s">
        <v>3</v>
      </c>
      <c r="E1206" t="s">
        <v>8</v>
      </c>
      <c r="F1206" s="5">
        <v>44817</v>
      </c>
      <c r="G1206">
        <v>212505471</v>
      </c>
      <c r="H1206" s="5">
        <v>44832</v>
      </c>
      <c r="I1206">
        <v>3946</v>
      </c>
      <c r="J1206" s="8">
        <v>668.27</v>
      </c>
      <c r="K1206" s="8">
        <v>502.54</v>
      </c>
      <c r="L1206" s="8">
        <v>2636993.42</v>
      </c>
      <c r="M1206" s="8">
        <v>1983022.84</v>
      </c>
      <c r="N1206" s="8">
        <v>653970.57999999996</v>
      </c>
    </row>
    <row r="1207" spans="1:14" x14ac:dyDescent="0.2">
      <c r="A1207" t="s">
        <v>20</v>
      </c>
      <c r="B1207" t="s">
        <v>183</v>
      </c>
      <c r="C1207" t="s">
        <v>22</v>
      </c>
      <c r="D1207" t="s">
        <v>3</v>
      </c>
      <c r="E1207" t="s">
        <v>4</v>
      </c>
      <c r="F1207" s="5">
        <v>44870</v>
      </c>
      <c r="G1207">
        <v>802094066</v>
      </c>
      <c r="H1207" s="5">
        <v>44905</v>
      </c>
      <c r="I1207">
        <v>6313</v>
      </c>
      <c r="J1207" s="8">
        <v>109.28</v>
      </c>
      <c r="K1207" s="8">
        <v>35.840000000000003</v>
      </c>
      <c r="L1207" s="8">
        <v>689884.64</v>
      </c>
      <c r="M1207" s="8">
        <v>226257.92000000001</v>
      </c>
      <c r="N1207" s="8">
        <v>463626.72</v>
      </c>
    </row>
    <row r="1208" spans="1:14" x14ac:dyDescent="0.2">
      <c r="A1208" t="s">
        <v>9</v>
      </c>
      <c r="B1208" t="s">
        <v>203</v>
      </c>
      <c r="C1208" t="s">
        <v>36</v>
      </c>
      <c r="D1208" t="s">
        <v>7</v>
      </c>
      <c r="E1208" t="s">
        <v>8</v>
      </c>
      <c r="F1208" s="5">
        <v>43913</v>
      </c>
      <c r="G1208">
        <v>741690289</v>
      </c>
      <c r="H1208" s="5">
        <v>43961</v>
      </c>
      <c r="I1208">
        <v>1494</v>
      </c>
      <c r="J1208" s="8">
        <v>421.89</v>
      </c>
      <c r="K1208" s="8">
        <v>364.69</v>
      </c>
      <c r="L1208" s="8">
        <v>630303.66</v>
      </c>
      <c r="M1208" s="8">
        <v>544846.86</v>
      </c>
      <c r="N1208" s="8">
        <v>85456.8</v>
      </c>
    </row>
    <row r="1209" spans="1:14" x14ac:dyDescent="0.2">
      <c r="A1209" t="s">
        <v>9</v>
      </c>
      <c r="B1209" t="s">
        <v>92</v>
      </c>
      <c r="C1209" t="s">
        <v>22</v>
      </c>
      <c r="D1209" t="s">
        <v>7</v>
      </c>
      <c r="E1209" t="s">
        <v>15</v>
      </c>
      <c r="F1209" s="5">
        <v>44573</v>
      </c>
      <c r="G1209">
        <v>393842971</v>
      </c>
      <c r="H1209" s="5">
        <v>44592</v>
      </c>
      <c r="I1209">
        <v>5742</v>
      </c>
      <c r="J1209" s="8">
        <v>109.28</v>
      </c>
      <c r="K1209" s="8">
        <v>35.840000000000003</v>
      </c>
      <c r="L1209" s="8">
        <v>627485.76</v>
      </c>
      <c r="M1209" s="8">
        <v>205793.28</v>
      </c>
      <c r="N1209" s="8">
        <v>421692.48</v>
      </c>
    </row>
    <row r="1210" spans="1:14" x14ac:dyDescent="0.2">
      <c r="A1210" t="s">
        <v>0</v>
      </c>
      <c r="B1210" t="s">
        <v>94</v>
      </c>
      <c r="C1210" t="s">
        <v>6</v>
      </c>
      <c r="D1210" t="s">
        <v>3</v>
      </c>
      <c r="E1210" t="s">
        <v>4</v>
      </c>
      <c r="F1210" s="5">
        <v>42251</v>
      </c>
      <c r="G1210">
        <v>641413438</v>
      </c>
      <c r="H1210" s="5">
        <v>42277</v>
      </c>
      <c r="I1210">
        <v>7345</v>
      </c>
      <c r="J1210" s="8">
        <v>152.58000000000001</v>
      </c>
      <c r="K1210" s="8">
        <v>97.44</v>
      </c>
      <c r="L1210" s="8">
        <v>1120700.1000000001</v>
      </c>
      <c r="M1210" s="8">
        <v>715696.8</v>
      </c>
      <c r="N1210" s="8">
        <v>405003.3</v>
      </c>
    </row>
    <row r="1211" spans="1:14" x14ac:dyDescent="0.2">
      <c r="A1211" t="s">
        <v>26</v>
      </c>
      <c r="B1211" t="s">
        <v>155</v>
      </c>
      <c r="C1211" t="s">
        <v>31</v>
      </c>
      <c r="D1211" t="s">
        <v>7</v>
      </c>
      <c r="E1211" t="s">
        <v>4</v>
      </c>
      <c r="F1211" s="5">
        <v>42048</v>
      </c>
      <c r="G1211">
        <v>637575519</v>
      </c>
      <c r="H1211" s="5">
        <v>42084</v>
      </c>
      <c r="I1211">
        <v>1619</v>
      </c>
      <c r="J1211" s="8">
        <v>437.2</v>
      </c>
      <c r="K1211" s="8">
        <v>263.33</v>
      </c>
      <c r="L1211" s="8">
        <v>707826.8</v>
      </c>
      <c r="M1211" s="8">
        <v>426331.27</v>
      </c>
      <c r="N1211" s="8">
        <v>281495.53000000003</v>
      </c>
    </row>
    <row r="1212" spans="1:14" x14ac:dyDescent="0.2">
      <c r="A1212" t="s">
        <v>12</v>
      </c>
      <c r="B1212" t="s">
        <v>67</v>
      </c>
      <c r="C1212" t="s">
        <v>31</v>
      </c>
      <c r="D1212" t="s">
        <v>7</v>
      </c>
      <c r="E1212" t="s">
        <v>4</v>
      </c>
      <c r="F1212" s="5">
        <v>44760</v>
      </c>
      <c r="G1212">
        <v>955815541</v>
      </c>
      <c r="H1212" s="5">
        <v>44786</v>
      </c>
      <c r="I1212">
        <v>5914</v>
      </c>
      <c r="J1212" s="8">
        <v>437.2</v>
      </c>
      <c r="K1212" s="8">
        <v>263.33</v>
      </c>
      <c r="L1212" s="8">
        <v>2585600.7999999998</v>
      </c>
      <c r="M1212" s="8">
        <v>1557333.62</v>
      </c>
      <c r="N1212" s="8">
        <v>1028267.18</v>
      </c>
    </row>
    <row r="1213" spans="1:14" x14ac:dyDescent="0.2">
      <c r="A1213" t="s">
        <v>26</v>
      </c>
      <c r="B1213" t="s">
        <v>139</v>
      </c>
      <c r="C1213" t="s">
        <v>14</v>
      </c>
      <c r="D1213" t="s">
        <v>3</v>
      </c>
      <c r="E1213" t="s">
        <v>23</v>
      </c>
      <c r="F1213" s="5">
        <v>42572</v>
      </c>
      <c r="G1213">
        <v>439932334</v>
      </c>
      <c r="H1213" s="5">
        <v>42588</v>
      </c>
      <c r="I1213">
        <v>4609</v>
      </c>
      <c r="J1213" s="8">
        <v>205.7</v>
      </c>
      <c r="K1213" s="8">
        <v>117.11</v>
      </c>
      <c r="L1213" s="8">
        <v>948071.3</v>
      </c>
      <c r="M1213" s="8">
        <v>539759.99</v>
      </c>
      <c r="N1213" s="8">
        <v>408311.31</v>
      </c>
    </row>
    <row r="1214" spans="1:14" x14ac:dyDescent="0.2">
      <c r="A1214" t="s">
        <v>26</v>
      </c>
      <c r="B1214" t="s">
        <v>55</v>
      </c>
      <c r="C1214" t="s">
        <v>2</v>
      </c>
      <c r="D1214" t="s">
        <v>7</v>
      </c>
      <c r="E1214" t="s">
        <v>23</v>
      </c>
      <c r="F1214" s="5">
        <v>44907</v>
      </c>
      <c r="G1214">
        <v>254037225</v>
      </c>
      <c r="H1214" s="5">
        <v>44579</v>
      </c>
      <c r="I1214">
        <v>4115</v>
      </c>
      <c r="J1214" s="8">
        <v>255.28</v>
      </c>
      <c r="K1214" s="8">
        <v>159.41999999999999</v>
      </c>
      <c r="L1214" s="8">
        <v>1050477.2</v>
      </c>
      <c r="M1214" s="8">
        <v>656013.30000000005</v>
      </c>
      <c r="N1214" s="8">
        <v>394463.9</v>
      </c>
    </row>
    <row r="1215" spans="1:14" x14ac:dyDescent="0.2">
      <c r="A1215" t="s">
        <v>20</v>
      </c>
      <c r="B1215" t="s">
        <v>120</v>
      </c>
      <c r="C1215" t="s">
        <v>31</v>
      </c>
      <c r="D1215" t="s">
        <v>3</v>
      </c>
      <c r="E1215" t="s">
        <v>4</v>
      </c>
      <c r="F1215" s="5">
        <v>43190</v>
      </c>
      <c r="G1215">
        <v>732554042</v>
      </c>
      <c r="H1215" s="5">
        <v>43195</v>
      </c>
      <c r="I1215">
        <v>7875</v>
      </c>
      <c r="J1215" s="8">
        <v>437.2</v>
      </c>
      <c r="K1215" s="8">
        <v>263.33</v>
      </c>
      <c r="L1215" s="8">
        <v>3442950</v>
      </c>
      <c r="M1215" s="8">
        <v>2073723.75</v>
      </c>
      <c r="N1215" s="8">
        <v>1369226.25</v>
      </c>
    </row>
    <row r="1216" spans="1:14" x14ac:dyDescent="0.2">
      <c r="A1216" t="s">
        <v>26</v>
      </c>
      <c r="B1216" t="s">
        <v>151</v>
      </c>
      <c r="C1216" t="s">
        <v>29</v>
      </c>
      <c r="D1216" t="s">
        <v>3</v>
      </c>
      <c r="E1216" t="s">
        <v>4</v>
      </c>
      <c r="F1216" s="5">
        <v>44623</v>
      </c>
      <c r="G1216">
        <v>930219113</v>
      </c>
      <c r="H1216" s="5">
        <v>44630</v>
      </c>
      <c r="I1216">
        <v>1362</v>
      </c>
      <c r="J1216" s="8">
        <v>651.21</v>
      </c>
      <c r="K1216" s="8">
        <v>524.96</v>
      </c>
      <c r="L1216" s="8">
        <v>886948.02</v>
      </c>
      <c r="M1216" s="8">
        <v>714995.52</v>
      </c>
      <c r="N1216" s="8">
        <v>171952.5</v>
      </c>
    </row>
    <row r="1217" spans="1:14" x14ac:dyDescent="0.2">
      <c r="A1217" t="s">
        <v>26</v>
      </c>
      <c r="B1217" t="s">
        <v>199</v>
      </c>
      <c r="C1217" t="s">
        <v>11</v>
      </c>
      <c r="D1217" t="s">
        <v>3</v>
      </c>
      <c r="E1217" t="s">
        <v>23</v>
      </c>
      <c r="F1217" s="5">
        <v>44562</v>
      </c>
      <c r="G1217">
        <v>872081267</v>
      </c>
      <c r="H1217" s="5">
        <v>44573</v>
      </c>
      <c r="I1217">
        <v>7081</v>
      </c>
      <c r="J1217" s="8">
        <v>47.45</v>
      </c>
      <c r="K1217" s="8">
        <v>31.79</v>
      </c>
      <c r="L1217" s="8">
        <v>335993.45</v>
      </c>
      <c r="M1217" s="8">
        <v>225104.99</v>
      </c>
      <c r="N1217" s="8">
        <v>110888.46</v>
      </c>
    </row>
    <row r="1218" spans="1:14" x14ac:dyDescent="0.2">
      <c r="A1218" t="s">
        <v>17</v>
      </c>
      <c r="B1218" t="s">
        <v>82</v>
      </c>
      <c r="C1218" t="s">
        <v>29</v>
      </c>
      <c r="D1218" t="s">
        <v>7</v>
      </c>
      <c r="E1218" t="s">
        <v>23</v>
      </c>
      <c r="F1218" s="5">
        <v>44911</v>
      </c>
      <c r="G1218">
        <v>203501832</v>
      </c>
      <c r="H1218" s="5">
        <v>44913</v>
      </c>
      <c r="I1218">
        <v>9569</v>
      </c>
      <c r="J1218" s="8">
        <v>651.21</v>
      </c>
      <c r="K1218" s="8">
        <v>524.96</v>
      </c>
      <c r="L1218" s="8">
        <v>6231428.4900000002</v>
      </c>
      <c r="M1218" s="8">
        <v>5023342.24</v>
      </c>
      <c r="N1218" s="8">
        <v>1208086.25</v>
      </c>
    </row>
    <row r="1219" spans="1:14" x14ac:dyDescent="0.2">
      <c r="A1219" t="s">
        <v>26</v>
      </c>
      <c r="B1219" t="s">
        <v>191</v>
      </c>
      <c r="C1219" t="s">
        <v>22</v>
      </c>
      <c r="D1219" t="s">
        <v>3</v>
      </c>
      <c r="E1219" t="s">
        <v>15</v>
      </c>
      <c r="F1219" s="5">
        <v>42038</v>
      </c>
      <c r="G1219">
        <v>440154635</v>
      </c>
      <c r="H1219" s="5">
        <v>42041</v>
      </c>
      <c r="I1219">
        <v>393</v>
      </c>
      <c r="J1219" s="8">
        <v>109.28</v>
      </c>
      <c r="K1219" s="8">
        <v>35.840000000000003</v>
      </c>
      <c r="L1219" s="8">
        <v>42947.040000000001</v>
      </c>
      <c r="M1219" s="8">
        <v>14085.12</v>
      </c>
      <c r="N1219" s="8">
        <v>28861.919999999998</v>
      </c>
    </row>
    <row r="1220" spans="1:14" x14ac:dyDescent="0.2">
      <c r="A1220" t="s">
        <v>26</v>
      </c>
      <c r="B1220" t="s">
        <v>139</v>
      </c>
      <c r="C1220" t="s">
        <v>19</v>
      </c>
      <c r="D1220" t="s">
        <v>3</v>
      </c>
      <c r="E1220" t="s">
        <v>4</v>
      </c>
      <c r="F1220" s="5">
        <v>44702</v>
      </c>
      <c r="G1220">
        <v>918026006</v>
      </c>
      <c r="H1220" s="5">
        <v>44751</v>
      </c>
      <c r="I1220">
        <v>3151</v>
      </c>
      <c r="J1220" s="8">
        <v>81.73</v>
      </c>
      <c r="K1220" s="8">
        <v>56.67</v>
      </c>
      <c r="L1220" s="8">
        <v>257531.23</v>
      </c>
      <c r="M1220" s="8">
        <v>178567.17</v>
      </c>
      <c r="N1220" s="8">
        <v>78964.06</v>
      </c>
    </row>
    <row r="1221" spans="1:14" x14ac:dyDescent="0.2">
      <c r="A1221" t="s">
        <v>9</v>
      </c>
      <c r="B1221" t="s">
        <v>194</v>
      </c>
      <c r="C1221" t="s">
        <v>65</v>
      </c>
      <c r="D1221" t="s">
        <v>7</v>
      </c>
      <c r="E1221" t="s">
        <v>23</v>
      </c>
      <c r="F1221" s="5">
        <v>43972</v>
      </c>
      <c r="G1221">
        <v>143414771</v>
      </c>
      <c r="H1221" s="5">
        <v>43985</v>
      </c>
      <c r="I1221">
        <v>8473</v>
      </c>
      <c r="J1221" s="8">
        <v>668.27</v>
      </c>
      <c r="K1221" s="8">
        <v>502.54</v>
      </c>
      <c r="L1221" s="8">
        <v>5662251.71</v>
      </c>
      <c r="M1221" s="8">
        <v>4258021.42</v>
      </c>
      <c r="N1221" s="8">
        <v>1404230.29</v>
      </c>
    </row>
    <row r="1222" spans="1:14" x14ac:dyDescent="0.2">
      <c r="A1222" t="s">
        <v>12</v>
      </c>
      <c r="B1222" t="s">
        <v>67</v>
      </c>
      <c r="C1222" t="s">
        <v>57</v>
      </c>
      <c r="D1222" t="s">
        <v>7</v>
      </c>
      <c r="E1222" t="s">
        <v>4</v>
      </c>
      <c r="F1222" s="5">
        <v>43462</v>
      </c>
      <c r="G1222">
        <v>742932260</v>
      </c>
      <c r="H1222" s="5">
        <v>42034</v>
      </c>
      <c r="I1222">
        <v>9020</v>
      </c>
      <c r="J1222" s="8">
        <v>154.06</v>
      </c>
      <c r="K1222" s="8">
        <v>90.93</v>
      </c>
      <c r="L1222" s="8">
        <v>1389621.2</v>
      </c>
      <c r="M1222" s="8">
        <v>820188.6</v>
      </c>
      <c r="N1222" s="8">
        <v>569432.6</v>
      </c>
    </row>
    <row r="1223" spans="1:14" x14ac:dyDescent="0.2">
      <c r="A1223" t="s">
        <v>0</v>
      </c>
      <c r="B1223" t="s">
        <v>101</v>
      </c>
      <c r="C1223" t="s">
        <v>57</v>
      </c>
      <c r="D1223" t="s">
        <v>7</v>
      </c>
      <c r="E1223" t="s">
        <v>15</v>
      </c>
      <c r="F1223" s="5">
        <v>42714</v>
      </c>
      <c r="G1223">
        <v>913502299</v>
      </c>
      <c r="H1223" s="5">
        <v>42749</v>
      </c>
      <c r="I1223">
        <v>4485</v>
      </c>
      <c r="J1223" s="8">
        <v>154.06</v>
      </c>
      <c r="K1223" s="8">
        <v>90.93</v>
      </c>
      <c r="L1223" s="8">
        <v>690959.1</v>
      </c>
      <c r="M1223" s="8">
        <v>407821.05</v>
      </c>
      <c r="N1223" s="8">
        <v>283138.05</v>
      </c>
    </row>
    <row r="1224" spans="1:14" x14ac:dyDescent="0.2">
      <c r="A1224" t="s">
        <v>9</v>
      </c>
      <c r="B1224" t="s">
        <v>96</v>
      </c>
      <c r="C1224" t="s">
        <v>6</v>
      </c>
      <c r="D1224" t="s">
        <v>7</v>
      </c>
      <c r="E1224" t="s">
        <v>8</v>
      </c>
      <c r="F1224" s="5">
        <v>44738</v>
      </c>
      <c r="G1224">
        <v>272361218</v>
      </c>
      <c r="H1224" s="5">
        <v>44745</v>
      </c>
      <c r="I1224">
        <v>6592</v>
      </c>
      <c r="J1224" s="8">
        <v>152.58000000000001</v>
      </c>
      <c r="K1224" s="8">
        <v>97.44</v>
      </c>
      <c r="L1224" s="8">
        <v>1005807.36</v>
      </c>
      <c r="M1224" s="8">
        <v>642324.47999999998</v>
      </c>
      <c r="N1224" s="8">
        <v>363482.88</v>
      </c>
    </row>
    <row r="1225" spans="1:14" x14ac:dyDescent="0.2">
      <c r="A1225" t="s">
        <v>0</v>
      </c>
      <c r="B1225" t="s">
        <v>33</v>
      </c>
      <c r="C1225" t="s">
        <v>57</v>
      </c>
      <c r="D1225" t="s">
        <v>7</v>
      </c>
      <c r="E1225" t="s">
        <v>8</v>
      </c>
      <c r="F1225" s="5">
        <v>42159</v>
      </c>
      <c r="G1225">
        <v>307057845</v>
      </c>
      <c r="H1225" s="5">
        <v>42187</v>
      </c>
      <c r="I1225">
        <v>4095</v>
      </c>
      <c r="J1225" s="8">
        <v>154.06</v>
      </c>
      <c r="K1225" s="8">
        <v>90.93</v>
      </c>
      <c r="L1225" s="8">
        <v>630875.69999999995</v>
      </c>
      <c r="M1225" s="8">
        <v>372358.35</v>
      </c>
      <c r="N1225" s="8">
        <v>258517.35</v>
      </c>
    </row>
    <row r="1226" spans="1:14" x14ac:dyDescent="0.2">
      <c r="A1226" t="s">
        <v>12</v>
      </c>
      <c r="B1226" t="s">
        <v>146</v>
      </c>
      <c r="C1226" t="s">
        <v>11</v>
      </c>
      <c r="D1226" t="s">
        <v>3</v>
      </c>
      <c r="E1226" t="s">
        <v>8</v>
      </c>
      <c r="F1226" s="5">
        <v>43380</v>
      </c>
      <c r="G1226">
        <v>325453507</v>
      </c>
      <c r="H1226" s="5">
        <v>43416</v>
      </c>
      <c r="I1226">
        <v>7780</v>
      </c>
      <c r="J1226" s="8">
        <v>47.45</v>
      </c>
      <c r="K1226" s="8">
        <v>31.79</v>
      </c>
      <c r="L1226" s="8">
        <v>369161</v>
      </c>
      <c r="M1226" s="8">
        <v>247326.2</v>
      </c>
      <c r="N1226" s="8">
        <v>121834.8</v>
      </c>
    </row>
    <row r="1227" spans="1:14" x14ac:dyDescent="0.2">
      <c r="A1227" t="s">
        <v>26</v>
      </c>
      <c r="B1227" t="s">
        <v>103</v>
      </c>
      <c r="C1227" t="s">
        <v>2</v>
      </c>
      <c r="D1227" t="s">
        <v>3</v>
      </c>
      <c r="E1227" t="s">
        <v>15</v>
      </c>
      <c r="F1227" s="5">
        <v>44387</v>
      </c>
      <c r="G1227">
        <v>605722033</v>
      </c>
      <c r="H1227" s="5">
        <v>44397</v>
      </c>
      <c r="I1227">
        <v>5465</v>
      </c>
      <c r="J1227" s="8">
        <v>255.28</v>
      </c>
      <c r="K1227" s="8">
        <v>159.41999999999999</v>
      </c>
      <c r="L1227" s="8">
        <v>1395105.2</v>
      </c>
      <c r="M1227" s="8">
        <v>871230.3</v>
      </c>
      <c r="N1227" s="8">
        <v>523874.9</v>
      </c>
    </row>
    <row r="1228" spans="1:14" x14ac:dyDescent="0.2">
      <c r="A1228" t="s">
        <v>9</v>
      </c>
      <c r="B1228" t="s">
        <v>141</v>
      </c>
      <c r="C1228" t="s">
        <v>57</v>
      </c>
      <c r="D1228" t="s">
        <v>3</v>
      </c>
      <c r="E1228" t="s">
        <v>4</v>
      </c>
      <c r="F1228" s="5">
        <v>42856</v>
      </c>
      <c r="G1228">
        <v>146349751</v>
      </c>
      <c r="H1228" s="5">
        <v>42899</v>
      </c>
      <c r="I1228">
        <v>6999</v>
      </c>
      <c r="J1228" s="8">
        <v>154.06</v>
      </c>
      <c r="K1228" s="8">
        <v>90.93</v>
      </c>
      <c r="L1228" s="8">
        <v>1078265.94</v>
      </c>
      <c r="M1228" s="8">
        <v>636419.06999999995</v>
      </c>
      <c r="N1228" s="8">
        <v>441846.87</v>
      </c>
    </row>
    <row r="1229" spans="1:14" x14ac:dyDescent="0.2">
      <c r="A1229" t="s">
        <v>12</v>
      </c>
      <c r="B1229" t="s">
        <v>32</v>
      </c>
      <c r="C1229" t="s">
        <v>45</v>
      </c>
      <c r="D1229" t="s">
        <v>3</v>
      </c>
      <c r="E1229" t="s">
        <v>8</v>
      </c>
      <c r="F1229" s="5">
        <v>44864</v>
      </c>
      <c r="G1229">
        <v>716135489</v>
      </c>
      <c r="H1229" s="5">
        <v>44878</v>
      </c>
      <c r="I1229">
        <v>9260</v>
      </c>
      <c r="J1229" s="8">
        <v>9.33</v>
      </c>
      <c r="K1229" s="8">
        <v>6.92</v>
      </c>
      <c r="L1229" s="8">
        <v>86395.8</v>
      </c>
      <c r="M1229" s="8">
        <v>64079.199999999997</v>
      </c>
      <c r="N1229" s="8">
        <v>22316.6</v>
      </c>
    </row>
    <row r="1230" spans="1:14" x14ac:dyDescent="0.2">
      <c r="A1230" t="s">
        <v>9</v>
      </c>
      <c r="B1230" t="s">
        <v>204</v>
      </c>
      <c r="C1230" t="s">
        <v>36</v>
      </c>
      <c r="D1230" t="s">
        <v>7</v>
      </c>
      <c r="E1230" t="s">
        <v>8</v>
      </c>
      <c r="F1230" s="5">
        <v>42788</v>
      </c>
      <c r="G1230">
        <v>104190576</v>
      </c>
      <c r="H1230" s="5">
        <v>42806</v>
      </c>
      <c r="I1230">
        <v>1162</v>
      </c>
      <c r="J1230" s="8">
        <v>421.89</v>
      </c>
      <c r="K1230" s="8">
        <v>364.69</v>
      </c>
      <c r="L1230" s="8">
        <v>490236.18</v>
      </c>
      <c r="M1230" s="8">
        <v>423769.78</v>
      </c>
      <c r="N1230" s="8">
        <v>66466.399999999994</v>
      </c>
    </row>
    <row r="1231" spans="1:14" x14ac:dyDescent="0.2">
      <c r="A1231" t="s">
        <v>12</v>
      </c>
      <c r="B1231" t="s">
        <v>61</v>
      </c>
      <c r="C1231" t="s">
        <v>2</v>
      </c>
      <c r="D1231" t="s">
        <v>7</v>
      </c>
      <c r="E1231" t="s">
        <v>4</v>
      </c>
      <c r="F1231" s="5">
        <v>43559</v>
      </c>
      <c r="G1231">
        <v>669938838</v>
      </c>
      <c r="H1231" s="5">
        <v>43595</v>
      </c>
      <c r="I1231">
        <v>8645</v>
      </c>
      <c r="J1231" s="8">
        <v>255.28</v>
      </c>
      <c r="K1231" s="8">
        <v>159.41999999999999</v>
      </c>
      <c r="L1231" s="8">
        <v>2206895.6</v>
      </c>
      <c r="M1231" s="8">
        <v>1378185.9</v>
      </c>
      <c r="N1231" s="8">
        <v>828709.7</v>
      </c>
    </row>
    <row r="1232" spans="1:14" x14ac:dyDescent="0.2">
      <c r="A1232" t="s">
        <v>20</v>
      </c>
      <c r="B1232" t="s">
        <v>70</v>
      </c>
      <c r="C1232" t="s">
        <v>29</v>
      </c>
      <c r="D1232" t="s">
        <v>7</v>
      </c>
      <c r="E1232" t="s">
        <v>15</v>
      </c>
      <c r="F1232" s="5">
        <v>42030</v>
      </c>
      <c r="G1232">
        <v>793116605</v>
      </c>
      <c r="H1232" s="5">
        <v>42042</v>
      </c>
      <c r="I1232">
        <v>9683</v>
      </c>
      <c r="J1232" s="8">
        <v>651.21</v>
      </c>
      <c r="K1232" s="8">
        <v>524.96</v>
      </c>
      <c r="L1232" s="8">
        <v>6305666.4299999997</v>
      </c>
      <c r="M1232" s="8">
        <v>5083187.68</v>
      </c>
      <c r="N1232" s="8">
        <v>1222478.75</v>
      </c>
    </row>
    <row r="1233" spans="1:14" x14ac:dyDescent="0.2">
      <c r="A1233" t="s">
        <v>12</v>
      </c>
      <c r="B1233" t="s">
        <v>61</v>
      </c>
      <c r="C1233" t="s">
        <v>65</v>
      </c>
      <c r="D1233" t="s">
        <v>7</v>
      </c>
      <c r="E1233" t="s">
        <v>4</v>
      </c>
      <c r="F1233" s="5">
        <v>43480</v>
      </c>
      <c r="G1233">
        <v>723772704</v>
      </c>
      <c r="H1233" s="5">
        <v>43511</v>
      </c>
      <c r="I1233">
        <v>9282</v>
      </c>
      <c r="J1233" s="8">
        <v>668.27</v>
      </c>
      <c r="K1233" s="8">
        <v>502.54</v>
      </c>
      <c r="L1233" s="8">
        <v>6202882.1399999997</v>
      </c>
      <c r="M1233" s="8">
        <v>4664576.28</v>
      </c>
      <c r="N1233" s="8">
        <v>1538305.86</v>
      </c>
    </row>
    <row r="1234" spans="1:14" x14ac:dyDescent="0.2">
      <c r="A1234" t="s">
        <v>9</v>
      </c>
      <c r="B1234" t="s">
        <v>98</v>
      </c>
      <c r="C1234" t="s">
        <v>14</v>
      </c>
      <c r="D1234" t="s">
        <v>3</v>
      </c>
      <c r="E1234" t="s">
        <v>8</v>
      </c>
      <c r="F1234" s="5">
        <v>43775</v>
      </c>
      <c r="G1234">
        <v>332268464</v>
      </c>
      <c r="H1234" s="5">
        <v>43813</v>
      </c>
      <c r="I1234">
        <v>4477</v>
      </c>
      <c r="J1234" s="8">
        <v>205.7</v>
      </c>
      <c r="K1234" s="8">
        <v>117.11</v>
      </c>
      <c r="L1234" s="8">
        <v>920918.9</v>
      </c>
      <c r="M1234" s="8">
        <v>524301.47</v>
      </c>
      <c r="N1234" s="8">
        <v>396617.43</v>
      </c>
    </row>
    <row r="1235" spans="1:14" x14ac:dyDescent="0.2">
      <c r="A1235" t="s">
        <v>9</v>
      </c>
      <c r="B1235" t="s">
        <v>157</v>
      </c>
      <c r="C1235" t="s">
        <v>36</v>
      </c>
      <c r="D1235" t="s">
        <v>3</v>
      </c>
      <c r="E1235" t="s">
        <v>4</v>
      </c>
      <c r="F1235" s="5">
        <v>43784</v>
      </c>
      <c r="G1235">
        <v>459277713</v>
      </c>
      <c r="H1235" s="5">
        <v>43803</v>
      </c>
      <c r="I1235">
        <v>9336</v>
      </c>
      <c r="J1235" s="8">
        <v>421.89</v>
      </c>
      <c r="K1235" s="8">
        <v>364.69</v>
      </c>
      <c r="L1235" s="8">
        <v>3938765.04</v>
      </c>
      <c r="M1235" s="8">
        <v>3404745.84</v>
      </c>
      <c r="N1235" s="8">
        <v>534019.19999999995</v>
      </c>
    </row>
    <row r="1236" spans="1:14" x14ac:dyDescent="0.2">
      <c r="A1236" t="s">
        <v>9</v>
      </c>
      <c r="B1236" t="s">
        <v>203</v>
      </c>
      <c r="C1236" t="s">
        <v>45</v>
      </c>
      <c r="D1236" t="s">
        <v>7</v>
      </c>
      <c r="E1236" t="s">
        <v>15</v>
      </c>
      <c r="F1236" s="5">
        <v>44766</v>
      </c>
      <c r="G1236">
        <v>665786778</v>
      </c>
      <c r="H1236" s="5">
        <v>44788</v>
      </c>
      <c r="I1236">
        <v>9958</v>
      </c>
      <c r="J1236" s="8">
        <v>9.33</v>
      </c>
      <c r="K1236" s="8">
        <v>6.92</v>
      </c>
      <c r="L1236" s="8">
        <v>92908.14</v>
      </c>
      <c r="M1236" s="8">
        <v>68909.36</v>
      </c>
      <c r="N1236" s="8">
        <v>23998.78</v>
      </c>
    </row>
    <row r="1237" spans="1:14" x14ac:dyDescent="0.2">
      <c r="A1237" t="s">
        <v>12</v>
      </c>
      <c r="B1237" t="s">
        <v>162</v>
      </c>
      <c r="C1237" t="s">
        <v>65</v>
      </c>
      <c r="D1237" t="s">
        <v>3</v>
      </c>
      <c r="E1237" t="s">
        <v>4</v>
      </c>
      <c r="F1237" s="5">
        <v>43748</v>
      </c>
      <c r="G1237">
        <v>583094489</v>
      </c>
      <c r="H1237" s="5">
        <v>43782</v>
      </c>
      <c r="I1237">
        <v>9472</v>
      </c>
      <c r="J1237" s="8">
        <v>668.27</v>
      </c>
      <c r="K1237" s="8">
        <v>502.54</v>
      </c>
      <c r="L1237" s="8">
        <v>6329853.4400000004</v>
      </c>
      <c r="M1237" s="8">
        <v>4760058.88</v>
      </c>
      <c r="N1237" s="8">
        <v>1569794.56</v>
      </c>
    </row>
    <row r="1238" spans="1:14" x14ac:dyDescent="0.2">
      <c r="A1238" t="s">
        <v>26</v>
      </c>
      <c r="B1238" t="s">
        <v>186</v>
      </c>
      <c r="C1238" t="s">
        <v>14</v>
      </c>
      <c r="D1238" t="s">
        <v>7</v>
      </c>
      <c r="E1238" t="s">
        <v>4</v>
      </c>
      <c r="F1238" s="5">
        <v>44466</v>
      </c>
      <c r="G1238">
        <v>362812173</v>
      </c>
      <c r="H1238" s="5">
        <v>44469</v>
      </c>
      <c r="I1238">
        <v>3039</v>
      </c>
      <c r="J1238" s="8">
        <v>205.7</v>
      </c>
      <c r="K1238" s="8">
        <v>117.11</v>
      </c>
      <c r="L1238" s="8">
        <v>625122.30000000005</v>
      </c>
      <c r="M1238" s="8">
        <v>355897.29</v>
      </c>
      <c r="N1238" s="8">
        <v>269225.01</v>
      </c>
    </row>
    <row r="1239" spans="1:14" x14ac:dyDescent="0.2">
      <c r="A1239" t="s">
        <v>0</v>
      </c>
      <c r="B1239" t="s">
        <v>94</v>
      </c>
      <c r="C1239" t="s">
        <v>6</v>
      </c>
      <c r="D1239" t="s">
        <v>3</v>
      </c>
      <c r="E1239" t="s">
        <v>8</v>
      </c>
      <c r="F1239" s="5">
        <v>44071</v>
      </c>
      <c r="G1239">
        <v>226863658</v>
      </c>
      <c r="H1239" s="5">
        <v>44090</v>
      </c>
      <c r="I1239">
        <v>2853</v>
      </c>
      <c r="J1239" s="8">
        <v>152.58000000000001</v>
      </c>
      <c r="K1239" s="8">
        <v>97.44</v>
      </c>
      <c r="L1239" s="8">
        <v>435310.74</v>
      </c>
      <c r="M1239" s="8">
        <v>277996.32</v>
      </c>
      <c r="N1239" s="8">
        <v>157314.42000000001</v>
      </c>
    </row>
    <row r="1240" spans="1:14" x14ac:dyDescent="0.2">
      <c r="A1240" t="s">
        <v>9</v>
      </c>
      <c r="B1240" t="s">
        <v>91</v>
      </c>
      <c r="C1240" t="s">
        <v>2</v>
      </c>
      <c r="D1240" t="s">
        <v>3</v>
      </c>
      <c r="E1240" t="s">
        <v>15</v>
      </c>
      <c r="F1240" s="5">
        <v>44805</v>
      </c>
      <c r="G1240">
        <v>917485272</v>
      </c>
      <c r="H1240" s="5">
        <v>44837</v>
      </c>
      <c r="I1240">
        <v>3136</v>
      </c>
      <c r="J1240" s="8">
        <v>255.28</v>
      </c>
      <c r="K1240" s="8">
        <v>159.41999999999999</v>
      </c>
      <c r="L1240" s="8">
        <v>800558.07999999996</v>
      </c>
      <c r="M1240" s="8">
        <v>499941.12</v>
      </c>
      <c r="N1240" s="8">
        <v>300616.96000000002</v>
      </c>
    </row>
    <row r="1241" spans="1:14" x14ac:dyDescent="0.2">
      <c r="A1241" t="s">
        <v>9</v>
      </c>
      <c r="B1241" t="s">
        <v>194</v>
      </c>
      <c r="C1241" t="s">
        <v>19</v>
      </c>
      <c r="D1241" t="s">
        <v>7</v>
      </c>
      <c r="E1241" t="s">
        <v>15</v>
      </c>
      <c r="F1241" s="5">
        <v>43949</v>
      </c>
      <c r="G1241">
        <v>547225844</v>
      </c>
      <c r="H1241" s="5">
        <v>43981</v>
      </c>
      <c r="I1241">
        <v>5143</v>
      </c>
      <c r="J1241" s="8">
        <v>81.73</v>
      </c>
      <c r="K1241" s="8">
        <v>56.67</v>
      </c>
      <c r="L1241" s="8">
        <v>420337.39</v>
      </c>
      <c r="M1241" s="8">
        <v>291453.81</v>
      </c>
      <c r="N1241" s="8">
        <v>128883.58</v>
      </c>
    </row>
    <row r="1242" spans="1:14" x14ac:dyDescent="0.2">
      <c r="A1242" t="s">
        <v>26</v>
      </c>
      <c r="B1242" t="s">
        <v>170</v>
      </c>
      <c r="C1242" t="s">
        <v>65</v>
      </c>
      <c r="D1242" t="s">
        <v>7</v>
      </c>
      <c r="E1242" t="s">
        <v>4</v>
      </c>
      <c r="F1242" s="5">
        <v>44598</v>
      </c>
      <c r="G1242">
        <v>448946702</v>
      </c>
      <c r="H1242" s="5">
        <v>44620</v>
      </c>
      <c r="I1242">
        <v>2161</v>
      </c>
      <c r="J1242" s="8">
        <v>668.27</v>
      </c>
      <c r="K1242" s="8">
        <v>502.54</v>
      </c>
      <c r="L1242" s="8">
        <v>1444131.47</v>
      </c>
      <c r="M1242" s="8">
        <v>1085988.94</v>
      </c>
      <c r="N1242" s="8">
        <v>358142.53</v>
      </c>
    </row>
    <row r="1243" spans="1:14" x14ac:dyDescent="0.2">
      <c r="A1243" t="s">
        <v>26</v>
      </c>
      <c r="B1243" t="s">
        <v>142</v>
      </c>
      <c r="C1243" t="s">
        <v>31</v>
      </c>
      <c r="D1243" t="s">
        <v>3</v>
      </c>
      <c r="E1243" t="s">
        <v>23</v>
      </c>
      <c r="F1243" s="5">
        <v>42542</v>
      </c>
      <c r="G1243">
        <v>225821673</v>
      </c>
      <c r="H1243" s="5">
        <v>42585</v>
      </c>
      <c r="I1243">
        <v>4506</v>
      </c>
      <c r="J1243" s="8">
        <v>437.2</v>
      </c>
      <c r="K1243" s="8">
        <v>263.33</v>
      </c>
      <c r="L1243" s="8">
        <v>1970023.2</v>
      </c>
      <c r="M1243" s="8">
        <v>1186564.98</v>
      </c>
      <c r="N1243" s="8">
        <v>783458.22</v>
      </c>
    </row>
    <row r="1244" spans="1:14" x14ac:dyDescent="0.2">
      <c r="A1244" t="s">
        <v>12</v>
      </c>
      <c r="B1244" t="s">
        <v>73</v>
      </c>
      <c r="C1244" t="s">
        <v>11</v>
      </c>
      <c r="D1244" t="s">
        <v>3</v>
      </c>
      <c r="E1244" t="s">
        <v>15</v>
      </c>
      <c r="F1244" s="5">
        <v>43349</v>
      </c>
      <c r="G1244">
        <v>901337087</v>
      </c>
      <c r="H1244" s="5">
        <v>43398</v>
      </c>
      <c r="I1244">
        <v>4529</v>
      </c>
      <c r="J1244" s="8">
        <v>47.45</v>
      </c>
      <c r="K1244" s="8">
        <v>31.79</v>
      </c>
      <c r="L1244" s="8">
        <v>214901.05</v>
      </c>
      <c r="M1244" s="8">
        <v>143976.91</v>
      </c>
      <c r="N1244" s="8">
        <v>70924.14</v>
      </c>
    </row>
    <row r="1245" spans="1:14" x14ac:dyDescent="0.2">
      <c r="A1245" t="s">
        <v>9</v>
      </c>
      <c r="B1245" t="s">
        <v>60</v>
      </c>
      <c r="C1245" t="s">
        <v>65</v>
      </c>
      <c r="D1245" t="s">
        <v>7</v>
      </c>
      <c r="E1245" t="s">
        <v>15</v>
      </c>
      <c r="F1245" s="5">
        <v>42204</v>
      </c>
      <c r="G1245">
        <v>869291770</v>
      </c>
      <c r="H1245" s="5">
        <v>42237</v>
      </c>
      <c r="I1245">
        <v>1607</v>
      </c>
      <c r="J1245" s="8">
        <v>668.27</v>
      </c>
      <c r="K1245" s="8">
        <v>502.54</v>
      </c>
      <c r="L1245" s="8">
        <v>1073909.8899999999</v>
      </c>
      <c r="M1245" s="8">
        <v>807581.78</v>
      </c>
      <c r="N1245" s="8">
        <v>266328.11</v>
      </c>
    </row>
    <row r="1246" spans="1:14" x14ac:dyDescent="0.2">
      <c r="A1246" t="s">
        <v>0</v>
      </c>
      <c r="B1246" t="s">
        <v>197</v>
      </c>
      <c r="C1246" t="s">
        <v>2</v>
      </c>
      <c r="D1246" t="s">
        <v>7</v>
      </c>
      <c r="E1246" t="s">
        <v>15</v>
      </c>
      <c r="F1246" s="5">
        <v>42297</v>
      </c>
      <c r="G1246">
        <v>843797051</v>
      </c>
      <c r="H1246" s="5">
        <v>42298</v>
      </c>
      <c r="I1246">
        <v>7153</v>
      </c>
      <c r="J1246" s="8">
        <v>255.28</v>
      </c>
      <c r="K1246" s="8">
        <v>159.41999999999999</v>
      </c>
      <c r="L1246" s="8">
        <v>1826017.84</v>
      </c>
      <c r="M1246" s="8">
        <v>1140331.26</v>
      </c>
      <c r="N1246" s="8">
        <v>685686.58</v>
      </c>
    </row>
    <row r="1247" spans="1:14" x14ac:dyDescent="0.2">
      <c r="A1247" t="s">
        <v>9</v>
      </c>
      <c r="B1247" t="s">
        <v>203</v>
      </c>
      <c r="C1247" t="s">
        <v>22</v>
      </c>
      <c r="D1247" t="s">
        <v>7</v>
      </c>
      <c r="E1247" t="s">
        <v>15</v>
      </c>
      <c r="F1247" s="5">
        <v>42747</v>
      </c>
      <c r="G1247">
        <v>709276759</v>
      </c>
      <c r="H1247" s="5">
        <v>42795</v>
      </c>
      <c r="I1247">
        <v>9610</v>
      </c>
      <c r="J1247" s="8">
        <v>109.28</v>
      </c>
      <c r="K1247" s="8">
        <v>35.840000000000003</v>
      </c>
      <c r="L1247" s="8">
        <v>1050180.8</v>
      </c>
      <c r="M1247" s="8">
        <v>344422.40000000002</v>
      </c>
      <c r="N1247" s="8">
        <v>705758.4</v>
      </c>
    </row>
    <row r="1248" spans="1:14" x14ac:dyDescent="0.2">
      <c r="A1248" t="s">
        <v>12</v>
      </c>
      <c r="B1248" t="s">
        <v>189</v>
      </c>
      <c r="C1248" t="s">
        <v>45</v>
      </c>
      <c r="D1248" t="s">
        <v>3</v>
      </c>
      <c r="E1248" t="s">
        <v>4</v>
      </c>
      <c r="F1248" s="5">
        <v>43217</v>
      </c>
      <c r="G1248">
        <v>870467221</v>
      </c>
      <c r="H1248" s="5">
        <v>43248</v>
      </c>
      <c r="I1248">
        <v>9449</v>
      </c>
      <c r="J1248" s="8">
        <v>9.33</v>
      </c>
      <c r="K1248" s="8">
        <v>6.92</v>
      </c>
      <c r="L1248" s="8">
        <v>88159.17</v>
      </c>
      <c r="M1248" s="8">
        <v>65387.08</v>
      </c>
      <c r="N1248" s="8">
        <v>22772.09</v>
      </c>
    </row>
    <row r="1249" spans="1:14" x14ac:dyDescent="0.2">
      <c r="A1249" t="s">
        <v>26</v>
      </c>
      <c r="B1249" t="s">
        <v>187</v>
      </c>
      <c r="C1249" t="s">
        <v>2</v>
      </c>
      <c r="D1249" t="s">
        <v>3</v>
      </c>
      <c r="E1249" t="s">
        <v>4</v>
      </c>
      <c r="F1249" s="5">
        <v>42064</v>
      </c>
      <c r="G1249">
        <v>902417266</v>
      </c>
      <c r="H1249" s="5">
        <v>42109</v>
      </c>
      <c r="I1249">
        <v>4178</v>
      </c>
      <c r="J1249" s="8">
        <v>255.28</v>
      </c>
      <c r="K1249" s="8">
        <v>159.41999999999999</v>
      </c>
      <c r="L1249" s="8">
        <v>1066559.8400000001</v>
      </c>
      <c r="M1249" s="8">
        <v>666056.76</v>
      </c>
      <c r="N1249" s="8">
        <v>400503.08</v>
      </c>
    </row>
    <row r="1250" spans="1:14" x14ac:dyDescent="0.2">
      <c r="A1250" t="s">
        <v>20</v>
      </c>
      <c r="B1250" t="s">
        <v>70</v>
      </c>
      <c r="C1250" t="s">
        <v>29</v>
      </c>
      <c r="D1250" t="s">
        <v>7</v>
      </c>
      <c r="E1250" t="s">
        <v>4</v>
      </c>
      <c r="F1250" s="5">
        <v>44191</v>
      </c>
      <c r="G1250">
        <v>900488221</v>
      </c>
      <c r="H1250" s="5">
        <v>43875</v>
      </c>
      <c r="I1250">
        <v>3330</v>
      </c>
      <c r="J1250" s="8">
        <v>651.21</v>
      </c>
      <c r="K1250" s="8">
        <v>524.96</v>
      </c>
      <c r="L1250" s="8">
        <v>2168529.2999999998</v>
      </c>
      <c r="M1250" s="8">
        <v>1748116.8</v>
      </c>
      <c r="N1250" s="8">
        <v>420412.5</v>
      </c>
    </row>
    <row r="1251" spans="1:14" x14ac:dyDescent="0.2">
      <c r="A1251" t="s">
        <v>12</v>
      </c>
      <c r="B1251" t="s">
        <v>162</v>
      </c>
      <c r="C1251" t="s">
        <v>22</v>
      </c>
      <c r="D1251" t="s">
        <v>3</v>
      </c>
      <c r="E1251" t="s">
        <v>23</v>
      </c>
      <c r="F1251" s="5">
        <v>43696</v>
      </c>
      <c r="G1251">
        <v>130353915</v>
      </c>
      <c r="H1251" s="5">
        <v>43739</v>
      </c>
      <c r="I1251">
        <v>3475</v>
      </c>
      <c r="J1251" s="8">
        <v>109.28</v>
      </c>
      <c r="K1251" s="8">
        <v>35.840000000000003</v>
      </c>
      <c r="L1251" s="8">
        <v>379748</v>
      </c>
      <c r="M1251" s="8">
        <v>124544</v>
      </c>
      <c r="N1251" s="8">
        <v>255204</v>
      </c>
    </row>
    <row r="1252" spans="1:14" x14ac:dyDescent="0.2">
      <c r="A1252" t="s">
        <v>26</v>
      </c>
      <c r="B1252" t="s">
        <v>170</v>
      </c>
      <c r="C1252" t="s">
        <v>31</v>
      </c>
      <c r="D1252" t="s">
        <v>7</v>
      </c>
      <c r="E1252" t="s">
        <v>23</v>
      </c>
      <c r="F1252" s="5">
        <v>42532</v>
      </c>
      <c r="G1252">
        <v>178000676</v>
      </c>
      <c r="H1252" s="5">
        <v>42567</v>
      </c>
      <c r="I1252">
        <v>3210</v>
      </c>
      <c r="J1252" s="8">
        <v>437.2</v>
      </c>
      <c r="K1252" s="8">
        <v>263.33</v>
      </c>
      <c r="L1252" s="8">
        <v>1403412</v>
      </c>
      <c r="M1252" s="8">
        <v>845289.3</v>
      </c>
      <c r="N1252" s="8">
        <v>558122.69999999995</v>
      </c>
    </row>
    <row r="1253" spans="1:14" x14ac:dyDescent="0.2">
      <c r="A1253" t="s">
        <v>26</v>
      </c>
      <c r="B1253" t="s">
        <v>112</v>
      </c>
      <c r="C1253" t="s">
        <v>11</v>
      </c>
      <c r="D1253" t="s">
        <v>3</v>
      </c>
      <c r="E1253" t="s">
        <v>15</v>
      </c>
      <c r="F1253" s="5">
        <v>44730</v>
      </c>
      <c r="G1253">
        <v>899727332</v>
      </c>
      <c r="H1253" s="5">
        <v>44755</v>
      </c>
      <c r="I1253">
        <v>8166</v>
      </c>
      <c r="J1253" s="8">
        <v>47.45</v>
      </c>
      <c r="K1253" s="8">
        <v>31.79</v>
      </c>
      <c r="L1253" s="8">
        <v>387476.7</v>
      </c>
      <c r="M1253" s="8">
        <v>259597.14</v>
      </c>
      <c r="N1253" s="8">
        <v>127879.56</v>
      </c>
    </row>
    <row r="1254" spans="1:14" x14ac:dyDescent="0.2">
      <c r="A1254" t="s">
        <v>12</v>
      </c>
      <c r="B1254" t="s">
        <v>129</v>
      </c>
      <c r="C1254" t="s">
        <v>2</v>
      </c>
      <c r="D1254" t="s">
        <v>7</v>
      </c>
      <c r="E1254" t="s">
        <v>8</v>
      </c>
      <c r="F1254" s="5">
        <v>42401</v>
      </c>
      <c r="G1254">
        <v>872145211</v>
      </c>
      <c r="H1254" s="5">
        <v>42426</v>
      </c>
      <c r="I1254">
        <v>6004</v>
      </c>
      <c r="J1254" s="8">
        <v>255.28</v>
      </c>
      <c r="K1254" s="8">
        <v>159.41999999999999</v>
      </c>
      <c r="L1254" s="8">
        <v>1532701.12</v>
      </c>
      <c r="M1254" s="8">
        <v>957157.68</v>
      </c>
      <c r="N1254" s="8">
        <v>575543.43999999994</v>
      </c>
    </row>
    <row r="1255" spans="1:14" x14ac:dyDescent="0.2">
      <c r="A1255" t="s">
        <v>26</v>
      </c>
      <c r="B1255" t="s">
        <v>103</v>
      </c>
      <c r="C1255" t="s">
        <v>29</v>
      </c>
      <c r="D1255" t="s">
        <v>3</v>
      </c>
      <c r="E1255" t="s">
        <v>8</v>
      </c>
      <c r="F1255" s="5">
        <v>43514</v>
      </c>
      <c r="G1255">
        <v>542178142</v>
      </c>
      <c r="H1255" s="5">
        <v>43550</v>
      </c>
      <c r="I1255">
        <v>1415</v>
      </c>
      <c r="J1255" s="8">
        <v>651.21</v>
      </c>
      <c r="K1255" s="8">
        <v>524.96</v>
      </c>
      <c r="L1255" s="8">
        <v>921462.15</v>
      </c>
      <c r="M1255" s="8">
        <v>742818.4</v>
      </c>
      <c r="N1255" s="8">
        <v>178643.75</v>
      </c>
    </row>
    <row r="1256" spans="1:14" x14ac:dyDescent="0.2">
      <c r="A1256" t="s">
        <v>9</v>
      </c>
      <c r="B1256" t="s">
        <v>145</v>
      </c>
      <c r="C1256" t="s">
        <v>11</v>
      </c>
      <c r="D1256" t="s">
        <v>3</v>
      </c>
      <c r="E1256" t="s">
        <v>8</v>
      </c>
      <c r="F1256" s="5">
        <v>44113</v>
      </c>
      <c r="G1256">
        <v>877062451</v>
      </c>
      <c r="H1256" s="5">
        <v>44133</v>
      </c>
      <c r="I1256">
        <v>1124</v>
      </c>
      <c r="J1256" s="8">
        <v>47.45</v>
      </c>
      <c r="K1256" s="8">
        <v>31.79</v>
      </c>
      <c r="L1256" s="8">
        <v>53333.8</v>
      </c>
      <c r="M1256" s="8">
        <v>35731.96</v>
      </c>
      <c r="N1256" s="8">
        <v>17601.84</v>
      </c>
    </row>
    <row r="1257" spans="1:14" x14ac:dyDescent="0.2">
      <c r="A1257" t="s">
        <v>26</v>
      </c>
      <c r="B1257" t="s">
        <v>208</v>
      </c>
      <c r="C1257" t="s">
        <v>19</v>
      </c>
      <c r="D1257" t="s">
        <v>7</v>
      </c>
      <c r="E1257" t="s">
        <v>4</v>
      </c>
      <c r="F1257" s="5">
        <v>42326</v>
      </c>
      <c r="G1257">
        <v>214346969</v>
      </c>
      <c r="H1257" s="5">
        <v>42358</v>
      </c>
      <c r="I1257">
        <v>8886</v>
      </c>
      <c r="J1257" s="8">
        <v>81.73</v>
      </c>
      <c r="K1257" s="8">
        <v>56.67</v>
      </c>
      <c r="L1257" s="8">
        <v>726252.78</v>
      </c>
      <c r="M1257" s="8">
        <v>503569.62</v>
      </c>
      <c r="N1257" s="8">
        <v>222683.16</v>
      </c>
    </row>
    <row r="1258" spans="1:14" x14ac:dyDescent="0.2">
      <c r="A1258" t="s">
        <v>9</v>
      </c>
      <c r="B1258" t="s">
        <v>105</v>
      </c>
      <c r="C1258" t="s">
        <v>2</v>
      </c>
      <c r="D1258" t="s">
        <v>3</v>
      </c>
      <c r="E1258" t="s">
        <v>15</v>
      </c>
      <c r="F1258" s="5">
        <v>42671</v>
      </c>
      <c r="G1258">
        <v>111893022</v>
      </c>
      <c r="H1258" s="5">
        <v>42706</v>
      </c>
      <c r="I1258">
        <v>486</v>
      </c>
      <c r="J1258" s="8">
        <v>255.28</v>
      </c>
      <c r="K1258" s="8">
        <v>159.41999999999999</v>
      </c>
      <c r="L1258" s="8">
        <v>124066.08</v>
      </c>
      <c r="M1258" s="8">
        <v>77478.12</v>
      </c>
      <c r="N1258" s="8">
        <v>46587.96</v>
      </c>
    </row>
    <row r="1259" spans="1:14" x14ac:dyDescent="0.2">
      <c r="A1259" t="s">
        <v>9</v>
      </c>
      <c r="B1259" t="s">
        <v>184</v>
      </c>
      <c r="C1259" t="s">
        <v>11</v>
      </c>
      <c r="D1259" t="s">
        <v>3</v>
      </c>
      <c r="E1259" t="s">
        <v>4</v>
      </c>
      <c r="F1259" s="5">
        <v>43402</v>
      </c>
      <c r="G1259">
        <v>397874438</v>
      </c>
      <c r="H1259" s="5">
        <v>43435</v>
      </c>
      <c r="I1259">
        <v>8743</v>
      </c>
      <c r="J1259" s="8">
        <v>47.45</v>
      </c>
      <c r="K1259" s="8">
        <v>31.79</v>
      </c>
      <c r="L1259" s="8">
        <v>414855.35</v>
      </c>
      <c r="M1259" s="8">
        <v>277939.96999999997</v>
      </c>
      <c r="N1259" s="8">
        <v>136915.38</v>
      </c>
    </row>
    <row r="1260" spans="1:14" x14ac:dyDescent="0.2">
      <c r="A1260" t="s">
        <v>9</v>
      </c>
      <c r="B1260" t="s">
        <v>38</v>
      </c>
      <c r="C1260" t="s">
        <v>22</v>
      </c>
      <c r="D1260" t="s">
        <v>7</v>
      </c>
      <c r="E1260" t="s">
        <v>8</v>
      </c>
      <c r="F1260" s="5">
        <v>44622</v>
      </c>
      <c r="G1260">
        <v>520777547</v>
      </c>
      <c r="H1260" s="5">
        <v>44666</v>
      </c>
      <c r="I1260">
        <v>8504</v>
      </c>
      <c r="J1260" s="8">
        <v>109.28</v>
      </c>
      <c r="K1260" s="8">
        <v>35.840000000000003</v>
      </c>
      <c r="L1260" s="8">
        <v>929317.12</v>
      </c>
      <c r="M1260" s="8">
        <v>304783.35999999999</v>
      </c>
      <c r="N1260" s="8">
        <v>624533.76000000001</v>
      </c>
    </row>
    <row r="1261" spans="1:14" x14ac:dyDescent="0.2">
      <c r="A1261" t="s">
        <v>12</v>
      </c>
      <c r="B1261" t="s">
        <v>180</v>
      </c>
      <c r="C1261" t="s">
        <v>45</v>
      </c>
      <c r="D1261" t="s">
        <v>7</v>
      </c>
      <c r="E1261" t="s">
        <v>8</v>
      </c>
      <c r="F1261" s="5">
        <v>42209</v>
      </c>
      <c r="G1261">
        <v>899401175</v>
      </c>
      <c r="H1261" s="5">
        <v>42231</v>
      </c>
      <c r="I1261">
        <v>1649</v>
      </c>
      <c r="J1261" s="8">
        <v>9.33</v>
      </c>
      <c r="K1261" s="8">
        <v>6.92</v>
      </c>
      <c r="L1261" s="8">
        <v>15385.17</v>
      </c>
      <c r="M1261" s="8">
        <v>11411.08</v>
      </c>
      <c r="N1261" s="8">
        <v>3974.09</v>
      </c>
    </row>
    <row r="1262" spans="1:14" x14ac:dyDescent="0.2">
      <c r="A1262" t="s">
        <v>9</v>
      </c>
      <c r="B1262" t="s">
        <v>192</v>
      </c>
      <c r="C1262" t="s">
        <v>65</v>
      </c>
      <c r="D1262" t="s">
        <v>3</v>
      </c>
      <c r="E1262" t="s">
        <v>8</v>
      </c>
      <c r="F1262" s="5">
        <v>43278</v>
      </c>
      <c r="G1262">
        <v>672856652</v>
      </c>
      <c r="H1262" s="5">
        <v>43315</v>
      </c>
      <c r="I1262">
        <v>2091</v>
      </c>
      <c r="J1262" s="8">
        <v>668.27</v>
      </c>
      <c r="K1262" s="8">
        <v>502.54</v>
      </c>
      <c r="L1262" s="8">
        <v>1397352.57</v>
      </c>
      <c r="M1262" s="8">
        <v>1050811.1399999999</v>
      </c>
      <c r="N1262" s="8">
        <v>346541.43</v>
      </c>
    </row>
    <row r="1263" spans="1:14" x14ac:dyDescent="0.2">
      <c r="A1263" t="s">
        <v>17</v>
      </c>
      <c r="B1263" t="s">
        <v>86</v>
      </c>
      <c r="C1263" t="s">
        <v>36</v>
      </c>
      <c r="D1263" t="s">
        <v>7</v>
      </c>
      <c r="E1263" t="s">
        <v>15</v>
      </c>
      <c r="F1263" s="5">
        <v>44716</v>
      </c>
      <c r="G1263">
        <v>850567805</v>
      </c>
      <c r="H1263" s="5">
        <v>44760</v>
      </c>
      <c r="I1263">
        <v>770</v>
      </c>
      <c r="J1263" s="8">
        <v>421.89</v>
      </c>
      <c r="K1263" s="8">
        <v>364.69</v>
      </c>
      <c r="L1263" s="8">
        <v>324855.3</v>
      </c>
      <c r="M1263" s="8">
        <v>280811.3</v>
      </c>
      <c r="N1263" s="8">
        <v>44044</v>
      </c>
    </row>
    <row r="1264" spans="1:14" x14ac:dyDescent="0.2">
      <c r="A1264" t="s">
        <v>17</v>
      </c>
      <c r="B1264" t="s">
        <v>119</v>
      </c>
      <c r="C1264" t="s">
        <v>6</v>
      </c>
      <c r="D1264" t="s">
        <v>3</v>
      </c>
      <c r="E1264" t="s">
        <v>15</v>
      </c>
      <c r="F1264" s="5">
        <v>42184</v>
      </c>
      <c r="G1264">
        <v>262270963</v>
      </c>
      <c r="H1264" s="5">
        <v>42197</v>
      </c>
      <c r="I1264">
        <v>661</v>
      </c>
      <c r="J1264" s="8">
        <v>152.58000000000001</v>
      </c>
      <c r="K1264" s="8">
        <v>97.44</v>
      </c>
      <c r="L1264" s="8">
        <v>100855.38</v>
      </c>
      <c r="M1264" s="8">
        <v>64407.839999999997</v>
      </c>
      <c r="N1264" s="8">
        <v>36447.54</v>
      </c>
    </row>
    <row r="1265" spans="1:14" x14ac:dyDescent="0.2">
      <c r="A1265" t="s">
        <v>17</v>
      </c>
      <c r="B1265" t="s">
        <v>188</v>
      </c>
      <c r="C1265" t="s">
        <v>14</v>
      </c>
      <c r="D1265" t="s">
        <v>7</v>
      </c>
      <c r="E1265" t="s">
        <v>23</v>
      </c>
      <c r="F1265" s="5">
        <v>42504</v>
      </c>
      <c r="G1265">
        <v>508014953</v>
      </c>
      <c r="H1265" s="5">
        <v>42508</v>
      </c>
      <c r="I1265">
        <v>1769</v>
      </c>
      <c r="J1265" s="8">
        <v>205.7</v>
      </c>
      <c r="K1265" s="8">
        <v>117.11</v>
      </c>
      <c r="L1265" s="8">
        <v>363883.3</v>
      </c>
      <c r="M1265" s="8">
        <v>207167.59</v>
      </c>
      <c r="N1265" s="8">
        <v>156715.71</v>
      </c>
    </row>
    <row r="1266" spans="1:14" x14ac:dyDescent="0.2">
      <c r="A1266" t="s">
        <v>0</v>
      </c>
      <c r="B1266" t="s">
        <v>94</v>
      </c>
      <c r="C1266" t="s">
        <v>45</v>
      </c>
      <c r="D1266" t="s">
        <v>7</v>
      </c>
      <c r="E1266" t="s">
        <v>8</v>
      </c>
      <c r="F1266" s="5">
        <v>42347</v>
      </c>
      <c r="G1266">
        <v>108161103</v>
      </c>
      <c r="H1266" s="5">
        <v>42386</v>
      </c>
      <c r="I1266">
        <v>6129</v>
      </c>
      <c r="J1266" s="8">
        <v>9.33</v>
      </c>
      <c r="K1266" s="8">
        <v>6.92</v>
      </c>
      <c r="L1266" s="8">
        <v>57183.57</v>
      </c>
      <c r="M1266" s="8">
        <v>42412.68</v>
      </c>
      <c r="N1266" s="8">
        <v>14770.89</v>
      </c>
    </row>
    <row r="1267" spans="1:14" x14ac:dyDescent="0.2">
      <c r="A1267" t="s">
        <v>9</v>
      </c>
      <c r="B1267" t="s">
        <v>133</v>
      </c>
      <c r="C1267" t="s">
        <v>29</v>
      </c>
      <c r="D1267" t="s">
        <v>3</v>
      </c>
      <c r="E1267" t="s">
        <v>15</v>
      </c>
      <c r="F1267" s="5">
        <v>43235</v>
      </c>
      <c r="G1267">
        <v>353383243</v>
      </c>
      <c r="H1267" s="5">
        <v>43260</v>
      </c>
      <c r="I1267">
        <v>2809</v>
      </c>
      <c r="J1267" s="8">
        <v>651.21</v>
      </c>
      <c r="K1267" s="8">
        <v>524.96</v>
      </c>
      <c r="L1267" s="8">
        <v>1829248.89</v>
      </c>
      <c r="M1267" s="8">
        <v>1474612.64</v>
      </c>
      <c r="N1267" s="8">
        <v>354636.25</v>
      </c>
    </row>
    <row r="1268" spans="1:14" x14ac:dyDescent="0.2">
      <c r="A1268" t="s">
        <v>9</v>
      </c>
      <c r="B1268" t="s">
        <v>182</v>
      </c>
      <c r="C1268" t="s">
        <v>29</v>
      </c>
      <c r="D1268" t="s">
        <v>7</v>
      </c>
      <c r="E1268" t="s">
        <v>15</v>
      </c>
      <c r="F1268" s="5">
        <v>44156</v>
      </c>
      <c r="G1268">
        <v>354667699</v>
      </c>
      <c r="H1268" s="5">
        <v>44194</v>
      </c>
      <c r="I1268">
        <v>2908</v>
      </c>
      <c r="J1268" s="8">
        <v>651.21</v>
      </c>
      <c r="K1268" s="8">
        <v>524.96</v>
      </c>
      <c r="L1268" s="8">
        <v>1893718.68</v>
      </c>
      <c r="M1268" s="8">
        <v>1526583.68</v>
      </c>
      <c r="N1268" s="8">
        <v>367135</v>
      </c>
    </row>
    <row r="1269" spans="1:14" x14ac:dyDescent="0.2">
      <c r="A1269" t="s">
        <v>39</v>
      </c>
      <c r="B1269" t="s">
        <v>196</v>
      </c>
      <c r="C1269" t="s">
        <v>57</v>
      </c>
      <c r="D1269" t="s">
        <v>7</v>
      </c>
      <c r="E1269" t="s">
        <v>8</v>
      </c>
      <c r="F1269" s="5">
        <v>44568</v>
      </c>
      <c r="G1269">
        <v>193313300</v>
      </c>
      <c r="H1269" s="5">
        <v>44605</v>
      </c>
      <c r="I1269">
        <v>4556</v>
      </c>
      <c r="J1269" s="8">
        <v>154.06</v>
      </c>
      <c r="K1269" s="8">
        <v>90.93</v>
      </c>
      <c r="L1269" s="8">
        <v>701897.36</v>
      </c>
      <c r="M1269" s="8">
        <v>414277.08</v>
      </c>
      <c r="N1269" s="8">
        <v>287620.28000000003</v>
      </c>
    </row>
    <row r="1270" spans="1:14" x14ac:dyDescent="0.2">
      <c r="A1270" t="s">
        <v>12</v>
      </c>
      <c r="B1270" t="s">
        <v>115</v>
      </c>
      <c r="C1270" t="s">
        <v>11</v>
      </c>
      <c r="D1270" t="s">
        <v>3</v>
      </c>
      <c r="E1270" t="s">
        <v>4</v>
      </c>
      <c r="F1270" s="5">
        <v>44157</v>
      </c>
      <c r="G1270">
        <v>470931375</v>
      </c>
      <c r="H1270" s="5">
        <v>43840</v>
      </c>
      <c r="I1270">
        <v>7914</v>
      </c>
      <c r="J1270" s="8">
        <v>47.45</v>
      </c>
      <c r="K1270" s="8">
        <v>31.79</v>
      </c>
      <c r="L1270" s="8">
        <v>375519.3</v>
      </c>
      <c r="M1270" s="8">
        <v>251586.06</v>
      </c>
      <c r="N1270" s="8">
        <v>123933.24</v>
      </c>
    </row>
    <row r="1271" spans="1:14" x14ac:dyDescent="0.2">
      <c r="A1271" t="s">
        <v>39</v>
      </c>
      <c r="B1271" t="s">
        <v>205</v>
      </c>
      <c r="C1271" t="s">
        <v>6</v>
      </c>
      <c r="D1271" t="s">
        <v>7</v>
      </c>
      <c r="E1271" t="s">
        <v>4</v>
      </c>
      <c r="F1271" s="5">
        <v>44853</v>
      </c>
      <c r="G1271">
        <v>959445750</v>
      </c>
      <c r="H1271" s="5">
        <v>44888</v>
      </c>
      <c r="I1271">
        <v>173</v>
      </c>
      <c r="J1271" s="8">
        <v>152.58000000000001</v>
      </c>
      <c r="K1271" s="8">
        <v>97.44</v>
      </c>
      <c r="L1271" s="8">
        <v>26396.34</v>
      </c>
      <c r="M1271" s="8">
        <v>16857.12</v>
      </c>
      <c r="N1271" s="8">
        <v>9539.2199999999993</v>
      </c>
    </row>
    <row r="1272" spans="1:14" x14ac:dyDescent="0.2">
      <c r="A1272" t="s">
        <v>12</v>
      </c>
      <c r="B1272" t="s">
        <v>189</v>
      </c>
      <c r="C1272" t="s">
        <v>22</v>
      </c>
      <c r="D1272" t="s">
        <v>3</v>
      </c>
      <c r="E1272" t="s">
        <v>8</v>
      </c>
      <c r="F1272" s="5">
        <v>42662</v>
      </c>
      <c r="G1272">
        <v>151092755</v>
      </c>
      <c r="H1272" s="5">
        <v>42685</v>
      </c>
      <c r="I1272">
        <v>559</v>
      </c>
      <c r="J1272" s="8">
        <v>109.28</v>
      </c>
      <c r="K1272" s="8">
        <v>35.840000000000003</v>
      </c>
      <c r="L1272" s="8">
        <v>61087.519999999997</v>
      </c>
      <c r="M1272" s="8">
        <v>20034.560000000001</v>
      </c>
      <c r="N1272" s="8">
        <v>41052.959999999999</v>
      </c>
    </row>
    <row r="1273" spans="1:14" x14ac:dyDescent="0.2">
      <c r="A1273" t="s">
        <v>39</v>
      </c>
      <c r="B1273" t="s">
        <v>40</v>
      </c>
      <c r="C1273" t="s">
        <v>45</v>
      </c>
      <c r="D1273" t="s">
        <v>3</v>
      </c>
      <c r="E1273" t="s">
        <v>15</v>
      </c>
      <c r="F1273" s="5">
        <v>44907</v>
      </c>
      <c r="G1273">
        <v>208421218</v>
      </c>
      <c r="H1273" s="5">
        <v>44569</v>
      </c>
      <c r="I1273">
        <v>5325</v>
      </c>
      <c r="J1273" s="8">
        <v>9.33</v>
      </c>
      <c r="K1273" s="8">
        <v>6.92</v>
      </c>
      <c r="L1273" s="8">
        <v>49682.25</v>
      </c>
      <c r="M1273" s="8">
        <v>36849</v>
      </c>
      <c r="N1273" s="8">
        <v>12833.25</v>
      </c>
    </row>
    <row r="1274" spans="1:14" x14ac:dyDescent="0.2">
      <c r="A1274" t="s">
        <v>9</v>
      </c>
      <c r="B1274" t="s">
        <v>60</v>
      </c>
      <c r="C1274" t="s">
        <v>6</v>
      </c>
      <c r="D1274" t="s">
        <v>3</v>
      </c>
      <c r="E1274" t="s">
        <v>15</v>
      </c>
      <c r="F1274" s="5">
        <v>43910</v>
      </c>
      <c r="G1274">
        <v>214292466</v>
      </c>
      <c r="H1274" s="5">
        <v>43934</v>
      </c>
      <c r="I1274">
        <v>2758</v>
      </c>
      <c r="J1274" s="8">
        <v>152.58000000000001</v>
      </c>
      <c r="K1274" s="8">
        <v>97.44</v>
      </c>
      <c r="L1274" s="8">
        <v>420815.64</v>
      </c>
      <c r="M1274" s="8">
        <v>268739.52</v>
      </c>
      <c r="N1274" s="8">
        <v>152076.12</v>
      </c>
    </row>
    <row r="1275" spans="1:14" x14ac:dyDescent="0.2">
      <c r="A1275" t="s">
        <v>12</v>
      </c>
      <c r="B1275" t="s">
        <v>195</v>
      </c>
      <c r="C1275" t="s">
        <v>2</v>
      </c>
      <c r="D1275" t="s">
        <v>3</v>
      </c>
      <c r="E1275" t="s">
        <v>15</v>
      </c>
      <c r="F1275" s="5">
        <v>43157</v>
      </c>
      <c r="G1275">
        <v>221880328</v>
      </c>
      <c r="H1275" s="5">
        <v>43189</v>
      </c>
      <c r="I1275">
        <v>8175</v>
      </c>
      <c r="J1275" s="8">
        <v>255.28</v>
      </c>
      <c r="K1275" s="8">
        <v>159.41999999999999</v>
      </c>
      <c r="L1275" s="8">
        <v>2086914</v>
      </c>
      <c r="M1275" s="8">
        <v>1303258.5</v>
      </c>
      <c r="N1275" s="8">
        <v>783655.5</v>
      </c>
    </row>
    <row r="1276" spans="1:14" x14ac:dyDescent="0.2">
      <c r="A1276" t="s">
        <v>20</v>
      </c>
      <c r="B1276" t="s">
        <v>140</v>
      </c>
      <c r="C1276" t="s">
        <v>11</v>
      </c>
      <c r="D1276" t="s">
        <v>3</v>
      </c>
      <c r="E1276" t="s">
        <v>23</v>
      </c>
      <c r="F1276" s="5">
        <v>44329</v>
      </c>
      <c r="G1276">
        <v>804671132</v>
      </c>
      <c r="H1276" s="5">
        <v>44357</v>
      </c>
      <c r="I1276">
        <v>8924</v>
      </c>
      <c r="J1276" s="8">
        <v>47.45</v>
      </c>
      <c r="K1276" s="8">
        <v>31.79</v>
      </c>
      <c r="L1276" s="8">
        <v>423443.8</v>
      </c>
      <c r="M1276" s="8">
        <v>283693.96000000002</v>
      </c>
      <c r="N1276" s="8">
        <v>139749.84</v>
      </c>
    </row>
    <row r="1277" spans="1:14" x14ac:dyDescent="0.2">
      <c r="A1277" t="s">
        <v>0</v>
      </c>
      <c r="B1277" t="s">
        <v>48</v>
      </c>
      <c r="C1277" t="s">
        <v>14</v>
      </c>
      <c r="D1277" t="s">
        <v>3</v>
      </c>
      <c r="E1277" t="s">
        <v>23</v>
      </c>
      <c r="F1277" s="5">
        <v>44879</v>
      </c>
      <c r="G1277">
        <v>806463706</v>
      </c>
      <c r="H1277" s="5">
        <v>44911</v>
      </c>
      <c r="I1277">
        <v>9387</v>
      </c>
      <c r="J1277" s="8">
        <v>205.7</v>
      </c>
      <c r="K1277" s="8">
        <v>117.11</v>
      </c>
      <c r="L1277" s="8">
        <v>1930905.9</v>
      </c>
      <c r="M1277" s="8">
        <v>1099311.57</v>
      </c>
      <c r="N1277" s="8">
        <v>831594.33</v>
      </c>
    </row>
    <row r="1278" spans="1:14" x14ac:dyDescent="0.2">
      <c r="A1278" t="s">
        <v>17</v>
      </c>
      <c r="B1278" t="s">
        <v>43</v>
      </c>
      <c r="C1278" t="s">
        <v>57</v>
      </c>
      <c r="D1278" t="s">
        <v>7</v>
      </c>
      <c r="E1278" t="s">
        <v>4</v>
      </c>
      <c r="F1278" s="5">
        <v>43538</v>
      </c>
      <c r="G1278">
        <v>491369378</v>
      </c>
      <c r="H1278" s="5">
        <v>43561</v>
      </c>
      <c r="I1278">
        <v>5973</v>
      </c>
      <c r="J1278" s="8">
        <v>154.06</v>
      </c>
      <c r="K1278" s="8">
        <v>90.93</v>
      </c>
      <c r="L1278" s="8">
        <v>920200.38</v>
      </c>
      <c r="M1278" s="8">
        <v>543124.89</v>
      </c>
      <c r="N1278" s="8">
        <v>377075.49</v>
      </c>
    </row>
    <row r="1279" spans="1:14" x14ac:dyDescent="0.2">
      <c r="A1279" t="s">
        <v>17</v>
      </c>
      <c r="B1279" t="s">
        <v>18</v>
      </c>
      <c r="C1279" t="s">
        <v>31</v>
      </c>
      <c r="D1279" t="s">
        <v>3</v>
      </c>
      <c r="E1279" t="s">
        <v>8</v>
      </c>
      <c r="F1279" s="5">
        <v>42425</v>
      </c>
      <c r="G1279">
        <v>193811976</v>
      </c>
      <c r="H1279" s="5">
        <v>42447</v>
      </c>
      <c r="I1279">
        <v>2126</v>
      </c>
      <c r="J1279" s="8">
        <v>437.2</v>
      </c>
      <c r="K1279" s="8">
        <v>263.33</v>
      </c>
      <c r="L1279" s="8">
        <v>929487.2</v>
      </c>
      <c r="M1279" s="8">
        <v>559839.57999999996</v>
      </c>
      <c r="N1279" s="8">
        <v>369647.62</v>
      </c>
    </row>
    <row r="1280" spans="1:14" x14ac:dyDescent="0.2">
      <c r="A1280" t="s">
        <v>17</v>
      </c>
      <c r="B1280" t="s">
        <v>75</v>
      </c>
      <c r="C1280" t="s">
        <v>57</v>
      </c>
      <c r="D1280" t="s">
        <v>7</v>
      </c>
      <c r="E1280" t="s">
        <v>15</v>
      </c>
      <c r="F1280" s="5">
        <v>44202</v>
      </c>
      <c r="G1280">
        <v>768527829</v>
      </c>
      <c r="H1280" s="5">
        <v>44213</v>
      </c>
      <c r="I1280">
        <v>3318</v>
      </c>
      <c r="J1280" s="8">
        <v>154.06</v>
      </c>
      <c r="K1280" s="8">
        <v>90.93</v>
      </c>
      <c r="L1280" s="8">
        <v>511171.08</v>
      </c>
      <c r="M1280" s="8">
        <v>301705.74</v>
      </c>
      <c r="N1280" s="8">
        <v>209465.34</v>
      </c>
    </row>
    <row r="1281" spans="1:14" x14ac:dyDescent="0.2">
      <c r="A1281" t="s">
        <v>12</v>
      </c>
      <c r="B1281" t="s">
        <v>62</v>
      </c>
      <c r="C1281" t="s">
        <v>11</v>
      </c>
      <c r="D1281" t="s">
        <v>3</v>
      </c>
      <c r="E1281" t="s">
        <v>4</v>
      </c>
      <c r="F1281" s="5">
        <v>42609</v>
      </c>
      <c r="G1281">
        <v>440565764</v>
      </c>
      <c r="H1281" s="5">
        <v>42619</v>
      </c>
      <c r="I1281">
        <v>2055</v>
      </c>
      <c r="J1281" s="8">
        <v>47.45</v>
      </c>
      <c r="K1281" s="8">
        <v>31.79</v>
      </c>
      <c r="L1281" s="8">
        <v>97509.75</v>
      </c>
      <c r="M1281" s="8">
        <v>65328.45</v>
      </c>
      <c r="N1281" s="8">
        <v>32181.3</v>
      </c>
    </row>
    <row r="1282" spans="1:14" x14ac:dyDescent="0.2">
      <c r="A1282" t="s">
        <v>9</v>
      </c>
      <c r="B1282" t="s">
        <v>96</v>
      </c>
      <c r="C1282" t="s">
        <v>65</v>
      </c>
      <c r="D1282" t="s">
        <v>7</v>
      </c>
      <c r="E1282" t="s">
        <v>23</v>
      </c>
      <c r="F1282" s="5">
        <v>42053</v>
      </c>
      <c r="G1282">
        <v>655287110</v>
      </c>
      <c r="H1282" s="5">
        <v>42057</v>
      </c>
      <c r="I1282">
        <v>2873</v>
      </c>
      <c r="J1282" s="8">
        <v>668.27</v>
      </c>
      <c r="K1282" s="8">
        <v>502.54</v>
      </c>
      <c r="L1282" s="8">
        <v>1919939.71</v>
      </c>
      <c r="M1282" s="8">
        <v>1443797.42</v>
      </c>
      <c r="N1282" s="8">
        <v>476142.29</v>
      </c>
    </row>
    <row r="1283" spans="1:14" x14ac:dyDescent="0.2">
      <c r="A1283" t="s">
        <v>0</v>
      </c>
      <c r="B1283" t="s">
        <v>97</v>
      </c>
      <c r="C1283" t="s">
        <v>36</v>
      </c>
      <c r="D1283" t="s">
        <v>3</v>
      </c>
      <c r="E1283" t="s">
        <v>23</v>
      </c>
      <c r="F1283" s="5">
        <v>42399</v>
      </c>
      <c r="G1283">
        <v>228365695</v>
      </c>
      <c r="H1283" s="5">
        <v>42414</v>
      </c>
      <c r="I1283">
        <v>7339</v>
      </c>
      <c r="J1283" s="8">
        <v>421.89</v>
      </c>
      <c r="K1283" s="8">
        <v>364.69</v>
      </c>
      <c r="L1283" s="8">
        <v>3096250.71</v>
      </c>
      <c r="M1283" s="8">
        <v>2676459.91</v>
      </c>
      <c r="N1283" s="8">
        <v>419790.8</v>
      </c>
    </row>
    <row r="1284" spans="1:14" x14ac:dyDescent="0.2">
      <c r="A1284" t="s">
        <v>9</v>
      </c>
      <c r="B1284" t="s">
        <v>102</v>
      </c>
      <c r="C1284" t="s">
        <v>2</v>
      </c>
      <c r="D1284" t="s">
        <v>3</v>
      </c>
      <c r="E1284" t="s">
        <v>23</v>
      </c>
      <c r="F1284" s="5">
        <v>42022</v>
      </c>
      <c r="G1284">
        <v>295787847</v>
      </c>
      <c r="H1284" s="5">
        <v>42051</v>
      </c>
      <c r="I1284">
        <v>9052</v>
      </c>
      <c r="J1284" s="8">
        <v>255.28</v>
      </c>
      <c r="K1284" s="8">
        <v>159.41999999999999</v>
      </c>
      <c r="L1284" s="8">
        <v>2310794.56</v>
      </c>
      <c r="M1284" s="8">
        <v>1443069.84</v>
      </c>
      <c r="N1284" s="8">
        <v>867724.72</v>
      </c>
    </row>
    <row r="1285" spans="1:14" x14ac:dyDescent="0.2">
      <c r="A1285" t="s">
        <v>9</v>
      </c>
      <c r="B1285" t="s">
        <v>133</v>
      </c>
      <c r="C1285" t="s">
        <v>2</v>
      </c>
      <c r="D1285" t="s">
        <v>7</v>
      </c>
      <c r="E1285" t="s">
        <v>15</v>
      </c>
      <c r="F1285" s="5">
        <v>43992</v>
      </c>
      <c r="G1285">
        <v>263852393</v>
      </c>
      <c r="H1285" s="5">
        <v>44011</v>
      </c>
      <c r="I1285">
        <v>8641</v>
      </c>
      <c r="J1285" s="8">
        <v>255.28</v>
      </c>
      <c r="K1285" s="8">
        <v>159.41999999999999</v>
      </c>
      <c r="L1285" s="8">
        <v>2205874.48</v>
      </c>
      <c r="M1285" s="8">
        <v>1377548.22</v>
      </c>
      <c r="N1285" s="8">
        <v>828326.26</v>
      </c>
    </row>
    <row r="1286" spans="1:14" x14ac:dyDescent="0.2">
      <c r="A1286" t="s">
        <v>26</v>
      </c>
      <c r="B1286" t="s">
        <v>155</v>
      </c>
      <c r="C1286" t="s">
        <v>11</v>
      </c>
      <c r="D1286" t="s">
        <v>7</v>
      </c>
      <c r="E1286" t="s">
        <v>4</v>
      </c>
      <c r="F1286" s="5">
        <v>42845</v>
      </c>
      <c r="G1286">
        <v>959170663</v>
      </c>
      <c r="H1286" s="5">
        <v>42869</v>
      </c>
      <c r="I1286">
        <v>8769</v>
      </c>
      <c r="J1286" s="8">
        <v>47.45</v>
      </c>
      <c r="K1286" s="8">
        <v>31.79</v>
      </c>
      <c r="L1286" s="8">
        <v>416089.05</v>
      </c>
      <c r="M1286" s="8">
        <v>278766.51</v>
      </c>
      <c r="N1286" s="8">
        <v>137322.54</v>
      </c>
    </row>
    <row r="1287" spans="1:14" x14ac:dyDescent="0.2">
      <c r="A1287" t="s">
        <v>9</v>
      </c>
      <c r="B1287" t="s">
        <v>84</v>
      </c>
      <c r="C1287" t="s">
        <v>45</v>
      </c>
      <c r="D1287" t="s">
        <v>7</v>
      </c>
      <c r="E1287" t="s">
        <v>23</v>
      </c>
      <c r="F1287" s="5">
        <v>43548</v>
      </c>
      <c r="G1287">
        <v>578666484</v>
      </c>
      <c r="H1287" s="5">
        <v>43566</v>
      </c>
      <c r="I1287">
        <v>9127</v>
      </c>
      <c r="J1287" s="8">
        <v>9.33</v>
      </c>
      <c r="K1287" s="8">
        <v>6.92</v>
      </c>
      <c r="L1287" s="8">
        <v>85154.91</v>
      </c>
      <c r="M1287" s="8">
        <v>63158.84</v>
      </c>
      <c r="N1287" s="8">
        <v>21996.07</v>
      </c>
    </row>
    <row r="1288" spans="1:14" x14ac:dyDescent="0.2">
      <c r="A1288" t="s">
        <v>26</v>
      </c>
      <c r="B1288" t="s">
        <v>179</v>
      </c>
      <c r="C1288" t="s">
        <v>57</v>
      </c>
      <c r="D1288" t="s">
        <v>3</v>
      </c>
      <c r="E1288" t="s">
        <v>23</v>
      </c>
      <c r="F1288" s="5">
        <v>42070</v>
      </c>
      <c r="G1288">
        <v>539576184</v>
      </c>
      <c r="H1288" s="5">
        <v>42110</v>
      </c>
      <c r="I1288">
        <v>1438</v>
      </c>
      <c r="J1288" s="8">
        <v>154.06</v>
      </c>
      <c r="K1288" s="8">
        <v>90.93</v>
      </c>
      <c r="L1288" s="8">
        <v>221538.28</v>
      </c>
      <c r="M1288" s="8">
        <v>130757.34</v>
      </c>
      <c r="N1288" s="8">
        <v>90780.94</v>
      </c>
    </row>
    <row r="1289" spans="1:14" x14ac:dyDescent="0.2">
      <c r="A1289" t="s">
        <v>20</v>
      </c>
      <c r="B1289" t="s">
        <v>71</v>
      </c>
      <c r="C1289" t="s">
        <v>65</v>
      </c>
      <c r="D1289" t="s">
        <v>7</v>
      </c>
      <c r="E1289" t="s">
        <v>15</v>
      </c>
      <c r="F1289" s="5">
        <v>44075</v>
      </c>
      <c r="G1289">
        <v>529448592</v>
      </c>
      <c r="H1289" s="5">
        <v>44092</v>
      </c>
      <c r="I1289">
        <v>4459</v>
      </c>
      <c r="J1289" s="8">
        <v>668.27</v>
      </c>
      <c r="K1289" s="8">
        <v>502.54</v>
      </c>
      <c r="L1289" s="8">
        <v>2979815.93</v>
      </c>
      <c r="M1289" s="8">
        <v>2240825.86</v>
      </c>
      <c r="N1289" s="8">
        <v>738990.07</v>
      </c>
    </row>
    <row r="1290" spans="1:14" x14ac:dyDescent="0.2">
      <c r="A1290" t="s">
        <v>26</v>
      </c>
      <c r="B1290" t="s">
        <v>152</v>
      </c>
      <c r="C1290" t="s">
        <v>57</v>
      </c>
      <c r="D1290" t="s">
        <v>3</v>
      </c>
      <c r="E1290" t="s">
        <v>15</v>
      </c>
      <c r="F1290" s="5">
        <v>44353</v>
      </c>
      <c r="G1290">
        <v>756145036</v>
      </c>
      <c r="H1290" s="5">
        <v>44394</v>
      </c>
      <c r="I1290">
        <v>8974</v>
      </c>
      <c r="J1290" s="8">
        <v>154.06</v>
      </c>
      <c r="K1290" s="8">
        <v>90.93</v>
      </c>
      <c r="L1290" s="8">
        <v>1382534.44</v>
      </c>
      <c r="M1290" s="8">
        <v>816005.82</v>
      </c>
      <c r="N1290" s="8">
        <v>566528.62</v>
      </c>
    </row>
    <row r="1291" spans="1:14" x14ac:dyDescent="0.2">
      <c r="A1291" t="s">
        <v>9</v>
      </c>
      <c r="B1291" t="s">
        <v>124</v>
      </c>
      <c r="C1291" t="s">
        <v>19</v>
      </c>
      <c r="D1291" t="s">
        <v>7</v>
      </c>
      <c r="E1291" t="s">
        <v>8</v>
      </c>
      <c r="F1291" s="5">
        <v>43269</v>
      </c>
      <c r="G1291">
        <v>597839343</v>
      </c>
      <c r="H1291" s="5">
        <v>43307</v>
      </c>
      <c r="I1291">
        <v>2802</v>
      </c>
      <c r="J1291" s="8">
        <v>81.73</v>
      </c>
      <c r="K1291" s="8">
        <v>56.67</v>
      </c>
      <c r="L1291" s="8">
        <v>229007.46</v>
      </c>
      <c r="M1291" s="8">
        <v>158789.34</v>
      </c>
      <c r="N1291" s="8">
        <v>70218.12</v>
      </c>
    </row>
    <row r="1292" spans="1:14" x14ac:dyDescent="0.2">
      <c r="A1292" t="s">
        <v>20</v>
      </c>
      <c r="B1292" t="s">
        <v>120</v>
      </c>
      <c r="C1292" t="s">
        <v>29</v>
      </c>
      <c r="D1292" t="s">
        <v>7</v>
      </c>
      <c r="E1292" t="s">
        <v>4</v>
      </c>
      <c r="F1292" s="5">
        <v>44815</v>
      </c>
      <c r="G1292">
        <v>853017842</v>
      </c>
      <c r="H1292" s="5">
        <v>44816</v>
      </c>
      <c r="I1292">
        <v>5790</v>
      </c>
      <c r="J1292" s="8">
        <v>651.21</v>
      </c>
      <c r="K1292" s="8">
        <v>524.96</v>
      </c>
      <c r="L1292" s="8">
        <v>3770505.9</v>
      </c>
      <c r="M1292" s="8">
        <v>3039518.4</v>
      </c>
      <c r="N1292" s="8">
        <v>730987.5</v>
      </c>
    </row>
    <row r="1293" spans="1:14" x14ac:dyDescent="0.2">
      <c r="A1293" t="s">
        <v>17</v>
      </c>
      <c r="B1293" t="s">
        <v>30</v>
      </c>
      <c r="C1293" t="s">
        <v>2</v>
      </c>
      <c r="D1293" t="s">
        <v>7</v>
      </c>
      <c r="E1293" t="s">
        <v>15</v>
      </c>
      <c r="F1293" s="5">
        <v>42598</v>
      </c>
      <c r="G1293">
        <v>590479362</v>
      </c>
      <c r="H1293" s="5">
        <v>42610</v>
      </c>
      <c r="I1293">
        <v>4820</v>
      </c>
      <c r="J1293" s="8">
        <v>255.28</v>
      </c>
      <c r="K1293" s="8">
        <v>159.41999999999999</v>
      </c>
      <c r="L1293" s="8">
        <v>1230449.6000000001</v>
      </c>
      <c r="M1293" s="8">
        <v>768404.4</v>
      </c>
      <c r="N1293" s="8">
        <v>462045.2</v>
      </c>
    </row>
    <row r="1294" spans="1:14" x14ac:dyDescent="0.2">
      <c r="A1294" t="s">
        <v>9</v>
      </c>
      <c r="B1294" t="s">
        <v>203</v>
      </c>
      <c r="C1294" t="s">
        <v>31</v>
      </c>
      <c r="D1294" t="s">
        <v>7</v>
      </c>
      <c r="E1294" t="s">
        <v>4</v>
      </c>
      <c r="F1294" s="5">
        <v>44542</v>
      </c>
      <c r="G1294">
        <v>299335229</v>
      </c>
      <c r="H1294" s="5">
        <v>44554</v>
      </c>
      <c r="I1294">
        <v>8801</v>
      </c>
      <c r="J1294" s="8">
        <v>437.2</v>
      </c>
      <c r="K1294" s="8">
        <v>263.33</v>
      </c>
      <c r="L1294" s="8">
        <v>3847797.2</v>
      </c>
      <c r="M1294" s="8">
        <v>2317567.33</v>
      </c>
      <c r="N1294" s="8">
        <v>1530229.87</v>
      </c>
    </row>
    <row r="1295" spans="1:14" x14ac:dyDescent="0.2">
      <c r="A1295" t="s">
        <v>0</v>
      </c>
      <c r="B1295" t="s">
        <v>147</v>
      </c>
      <c r="C1295" t="s">
        <v>22</v>
      </c>
      <c r="D1295" t="s">
        <v>3</v>
      </c>
      <c r="E1295" t="s">
        <v>8</v>
      </c>
      <c r="F1295" s="5">
        <v>44378</v>
      </c>
      <c r="G1295">
        <v>539009273</v>
      </c>
      <c r="H1295" s="5">
        <v>44412</v>
      </c>
      <c r="I1295">
        <v>3677</v>
      </c>
      <c r="J1295" s="8">
        <v>109.28</v>
      </c>
      <c r="K1295" s="8">
        <v>35.840000000000003</v>
      </c>
      <c r="L1295" s="8">
        <v>401822.56</v>
      </c>
      <c r="M1295" s="8">
        <v>131783.67999999999</v>
      </c>
      <c r="N1295" s="8">
        <v>270038.88</v>
      </c>
    </row>
    <row r="1296" spans="1:14" x14ac:dyDescent="0.2">
      <c r="A1296" t="s">
        <v>17</v>
      </c>
      <c r="B1296" t="s">
        <v>42</v>
      </c>
      <c r="C1296" t="s">
        <v>19</v>
      </c>
      <c r="D1296" t="s">
        <v>3</v>
      </c>
      <c r="E1296" t="s">
        <v>23</v>
      </c>
      <c r="F1296" s="5">
        <v>42382</v>
      </c>
      <c r="G1296">
        <v>589237821</v>
      </c>
      <c r="H1296" s="5">
        <v>42404</v>
      </c>
      <c r="I1296">
        <v>7420</v>
      </c>
      <c r="J1296" s="8">
        <v>81.73</v>
      </c>
      <c r="K1296" s="8">
        <v>56.67</v>
      </c>
      <c r="L1296" s="8">
        <v>606436.6</v>
      </c>
      <c r="M1296" s="8">
        <v>420491.4</v>
      </c>
      <c r="N1296" s="8">
        <v>185945.2</v>
      </c>
    </row>
    <row r="1297" spans="1:14" x14ac:dyDescent="0.2">
      <c r="A1297" t="s">
        <v>9</v>
      </c>
      <c r="B1297" t="s">
        <v>192</v>
      </c>
      <c r="C1297" t="s">
        <v>57</v>
      </c>
      <c r="D1297" t="s">
        <v>7</v>
      </c>
      <c r="E1297" t="s">
        <v>15</v>
      </c>
      <c r="F1297" s="5">
        <v>42379</v>
      </c>
      <c r="G1297">
        <v>700069701</v>
      </c>
      <c r="H1297" s="5">
        <v>42390</v>
      </c>
      <c r="I1297">
        <v>5037</v>
      </c>
      <c r="J1297" s="8">
        <v>154.06</v>
      </c>
      <c r="K1297" s="8">
        <v>90.93</v>
      </c>
      <c r="L1297" s="8">
        <v>776000.22</v>
      </c>
      <c r="M1297" s="8">
        <v>458014.41</v>
      </c>
      <c r="N1297" s="8">
        <v>317985.81</v>
      </c>
    </row>
    <row r="1298" spans="1:14" x14ac:dyDescent="0.2">
      <c r="A1298" t="s">
        <v>9</v>
      </c>
      <c r="B1298" t="s">
        <v>89</v>
      </c>
      <c r="C1298" t="s">
        <v>65</v>
      </c>
      <c r="D1298" t="s">
        <v>3</v>
      </c>
      <c r="E1298" t="s">
        <v>23</v>
      </c>
      <c r="F1298" s="5">
        <v>44770</v>
      </c>
      <c r="G1298">
        <v>741866242</v>
      </c>
      <c r="H1298" s="5">
        <v>44817</v>
      </c>
      <c r="I1298">
        <v>3562</v>
      </c>
      <c r="J1298" s="8">
        <v>668.27</v>
      </c>
      <c r="K1298" s="8">
        <v>502.54</v>
      </c>
      <c r="L1298" s="8">
        <v>2380377.7400000002</v>
      </c>
      <c r="M1298" s="8">
        <v>1790047.48</v>
      </c>
      <c r="N1298" s="8">
        <v>590330.26</v>
      </c>
    </row>
    <row r="1299" spans="1:14" x14ac:dyDescent="0.2">
      <c r="A1299" t="s">
        <v>0</v>
      </c>
      <c r="B1299" t="s">
        <v>1</v>
      </c>
      <c r="C1299" t="s">
        <v>14</v>
      </c>
      <c r="D1299" t="s">
        <v>7</v>
      </c>
      <c r="E1299" t="s">
        <v>15</v>
      </c>
      <c r="F1299" s="5">
        <v>44267</v>
      </c>
      <c r="G1299">
        <v>655301272</v>
      </c>
      <c r="H1299" s="5">
        <v>44280</v>
      </c>
      <c r="I1299">
        <v>7064</v>
      </c>
      <c r="J1299" s="8">
        <v>205.7</v>
      </c>
      <c r="K1299" s="8">
        <v>117.11</v>
      </c>
      <c r="L1299" s="8">
        <v>1453064.8</v>
      </c>
      <c r="M1299" s="8">
        <v>827265.04</v>
      </c>
      <c r="N1299" s="8">
        <v>625799.76</v>
      </c>
    </row>
    <row r="1300" spans="1:14" x14ac:dyDescent="0.2">
      <c r="A1300" t="s">
        <v>20</v>
      </c>
      <c r="B1300" t="s">
        <v>201</v>
      </c>
      <c r="C1300" t="s">
        <v>11</v>
      </c>
      <c r="D1300" t="s">
        <v>3</v>
      </c>
      <c r="E1300" t="s">
        <v>8</v>
      </c>
      <c r="F1300" s="5">
        <v>42129</v>
      </c>
      <c r="G1300">
        <v>901361119</v>
      </c>
      <c r="H1300" s="5">
        <v>42138</v>
      </c>
      <c r="I1300">
        <v>1640</v>
      </c>
      <c r="J1300" s="8">
        <v>47.45</v>
      </c>
      <c r="K1300" s="8">
        <v>31.79</v>
      </c>
      <c r="L1300" s="8">
        <v>77818</v>
      </c>
      <c r="M1300" s="8">
        <v>52135.6</v>
      </c>
      <c r="N1300" s="8">
        <v>25682.400000000001</v>
      </c>
    </row>
    <row r="1301" spans="1:14" x14ac:dyDescent="0.2">
      <c r="A1301" t="s">
        <v>9</v>
      </c>
      <c r="B1301" t="s">
        <v>38</v>
      </c>
      <c r="C1301" t="s">
        <v>6</v>
      </c>
      <c r="D1301" t="s">
        <v>7</v>
      </c>
      <c r="E1301" t="s">
        <v>15</v>
      </c>
      <c r="F1301" s="5">
        <v>44621</v>
      </c>
      <c r="G1301">
        <v>211344611</v>
      </c>
      <c r="H1301" s="5">
        <v>44643</v>
      </c>
      <c r="I1301">
        <v>422</v>
      </c>
      <c r="J1301" s="8">
        <v>152.58000000000001</v>
      </c>
      <c r="K1301" s="8">
        <v>97.44</v>
      </c>
      <c r="L1301" s="8">
        <v>64388.76</v>
      </c>
      <c r="M1301" s="8">
        <v>41119.68</v>
      </c>
      <c r="N1301" s="8">
        <v>23269.08</v>
      </c>
    </row>
    <row r="1302" spans="1:14" x14ac:dyDescent="0.2">
      <c r="A1302" t="s">
        <v>17</v>
      </c>
      <c r="B1302" t="s">
        <v>28</v>
      </c>
      <c r="C1302" t="s">
        <v>11</v>
      </c>
      <c r="D1302" t="s">
        <v>3</v>
      </c>
      <c r="E1302" t="s">
        <v>15</v>
      </c>
      <c r="F1302" s="5">
        <v>43161</v>
      </c>
      <c r="G1302">
        <v>536863076</v>
      </c>
      <c r="H1302" s="5">
        <v>43161</v>
      </c>
      <c r="I1302">
        <v>8569</v>
      </c>
      <c r="J1302" s="8">
        <v>47.45</v>
      </c>
      <c r="K1302" s="8">
        <v>31.79</v>
      </c>
      <c r="L1302" s="8">
        <v>406599.05</v>
      </c>
      <c r="M1302" s="8">
        <v>272408.51</v>
      </c>
      <c r="N1302" s="8">
        <v>134190.54</v>
      </c>
    </row>
    <row r="1303" spans="1:14" x14ac:dyDescent="0.2">
      <c r="A1303" t="s">
        <v>26</v>
      </c>
      <c r="B1303" t="s">
        <v>156</v>
      </c>
      <c r="C1303" t="s">
        <v>19</v>
      </c>
      <c r="D1303" t="s">
        <v>3</v>
      </c>
      <c r="E1303" t="s">
        <v>4</v>
      </c>
      <c r="F1303" s="5">
        <v>44140</v>
      </c>
      <c r="G1303">
        <v>299840342</v>
      </c>
      <c r="H1303" s="5">
        <v>44173</v>
      </c>
      <c r="I1303">
        <v>8275</v>
      </c>
      <c r="J1303" s="8">
        <v>81.73</v>
      </c>
      <c r="K1303" s="8">
        <v>56.67</v>
      </c>
      <c r="L1303" s="8">
        <v>676315.75</v>
      </c>
      <c r="M1303" s="8">
        <v>468944.25</v>
      </c>
      <c r="N1303" s="8">
        <v>207371.5</v>
      </c>
    </row>
    <row r="1304" spans="1:14" x14ac:dyDescent="0.2">
      <c r="A1304" t="s">
        <v>0</v>
      </c>
      <c r="B1304" t="s">
        <v>1</v>
      </c>
      <c r="C1304" t="s">
        <v>22</v>
      </c>
      <c r="D1304" t="s">
        <v>7</v>
      </c>
      <c r="E1304" t="s">
        <v>23</v>
      </c>
      <c r="F1304" s="5">
        <v>42179</v>
      </c>
      <c r="G1304">
        <v>242512738</v>
      </c>
      <c r="H1304" s="5">
        <v>42200</v>
      </c>
      <c r="I1304">
        <v>3763</v>
      </c>
      <c r="J1304" s="8">
        <v>109.28</v>
      </c>
      <c r="K1304" s="8">
        <v>35.840000000000003</v>
      </c>
      <c r="L1304" s="8">
        <v>411220.64</v>
      </c>
      <c r="M1304" s="8">
        <v>134865.92000000001</v>
      </c>
      <c r="N1304" s="8">
        <v>276354.71999999997</v>
      </c>
    </row>
    <row r="1305" spans="1:14" x14ac:dyDescent="0.2">
      <c r="A1305" t="s">
        <v>20</v>
      </c>
      <c r="B1305" t="s">
        <v>71</v>
      </c>
      <c r="C1305" t="s">
        <v>22</v>
      </c>
      <c r="D1305" t="s">
        <v>3</v>
      </c>
      <c r="E1305" t="s">
        <v>4</v>
      </c>
      <c r="F1305" s="5">
        <v>43638</v>
      </c>
      <c r="G1305">
        <v>277429091</v>
      </c>
      <c r="H1305" s="5">
        <v>43641</v>
      </c>
      <c r="I1305">
        <v>6288</v>
      </c>
      <c r="J1305" s="8">
        <v>109.28</v>
      </c>
      <c r="K1305" s="8">
        <v>35.840000000000003</v>
      </c>
      <c r="L1305" s="8">
        <v>687152.64000000001</v>
      </c>
      <c r="M1305" s="8">
        <v>225361.92000000001</v>
      </c>
      <c r="N1305" s="8">
        <v>461790.71999999997</v>
      </c>
    </row>
    <row r="1306" spans="1:14" x14ac:dyDescent="0.2">
      <c r="A1306" t="s">
        <v>12</v>
      </c>
      <c r="B1306" t="s">
        <v>16</v>
      </c>
      <c r="C1306" t="s">
        <v>57</v>
      </c>
      <c r="D1306" t="s">
        <v>7</v>
      </c>
      <c r="E1306" t="s">
        <v>23</v>
      </c>
      <c r="F1306" s="5">
        <v>43266</v>
      </c>
      <c r="G1306">
        <v>837450730</v>
      </c>
      <c r="H1306" s="5">
        <v>43300</v>
      </c>
      <c r="I1306">
        <v>9136</v>
      </c>
      <c r="J1306" s="8">
        <v>154.06</v>
      </c>
      <c r="K1306" s="8">
        <v>90.93</v>
      </c>
      <c r="L1306" s="8">
        <v>1407492.16</v>
      </c>
      <c r="M1306" s="8">
        <v>830736.48</v>
      </c>
      <c r="N1306" s="8">
        <v>576755.68000000005</v>
      </c>
    </row>
    <row r="1307" spans="1:14" x14ac:dyDescent="0.2">
      <c r="A1307" t="s">
        <v>9</v>
      </c>
      <c r="B1307" t="s">
        <v>69</v>
      </c>
      <c r="C1307" t="s">
        <v>19</v>
      </c>
      <c r="D1307" t="s">
        <v>7</v>
      </c>
      <c r="E1307" t="s">
        <v>23</v>
      </c>
      <c r="F1307" s="5">
        <v>42276</v>
      </c>
      <c r="G1307">
        <v>625751483</v>
      </c>
      <c r="H1307" s="5">
        <v>42278</v>
      </c>
      <c r="I1307">
        <v>2624</v>
      </c>
      <c r="J1307" s="8">
        <v>81.73</v>
      </c>
      <c r="K1307" s="8">
        <v>56.67</v>
      </c>
      <c r="L1307" s="8">
        <v>214459.51999999999</v>
      </c>
      <c r="M1307" s="8">
        <v>148702.07999999999</v>
      </c>
      <c r="N1307" s="8">
        <v>65757.440000000002</v>
      </c>
    </row>
    <row r="1308" spans="1:14" x14ac:dyDescent="0.2">
      <c r="A1308" t="s">
        <v>9</v>
      </c>
      <c r="B1308" t="s">
        <v>92</v>
      </c>
      <c r="C1308" t="s">
        <v>45</v>
      </c>
      <c r="D1308" t="s">
        <v>3</v>
      </c>
      <c r="E1308" t="s">
        <v>8</v>
      </c>
      <c r="F1308" s="5">
        <v>42273</v>
      </c>
      <c r="G1308">
        <v>665817677</v>
      </c>
      <c r="H1308" s="5">
        <v>42287</v>
      </c>
      <c r="I1308">
        <v>9102</v>
      </c>
      <c r="J1308" s="8">
        <v>9.33</v>
      </c>
      <c r="K1308" s="8">
        <v>6.92</v>
      </c>
      <c r="L1308" s="8">
        <v>84921.66</v>
      </c>
      <c r="M1308" s="8">
        <v>62985.84</v>
      </c>
      <c r="N1308" s="8">
        <v>21935.82</v>
      </c>
    </row>
    <row r="1309" spans="1:14" x14ac:dyDescent="0.2">
      <c r="A1309" t="s">
        <v>20</v>
      </c>
      <c r="B1309" t="s">
        <v>54</v>
      </c>
      <c r="C1309" t="s">
        <v>45</v>
      </c>
      <c r="D1309" t="s">
        <v>3</v>
      </c>
      <c r="E1309" t="s">
        <v>4</v>
      </c>
      <c r="F1309" s="5">
        <v>44598</v>
      </c>
      <c r="G1309">
        <v>251448142</v>
      </c>
      <c r="H1309" s="5">
        <v>44610</v>
      </c>
      <c r="I1309">
        <v>7948</v>
      </c>
      <c r="J1309" s="8">
        <v>9.33</v>
      </c>
      <c r="K1309" s="8">
        <v>6.92</v>
      </c>
      <c r="L1309" s="8">
        <v>74154.84</v>
      </c>
      <c r="M1309" s="8">
        <v>55000.160000000003</v>
      </c>
      <c r="N1309" s="8">
        <v>19154.68</v>
      </c>
    </row>
    <row r="1310" spans="1:14" x14ac:dyDescent="0.2">
      <c r="A1310" t="s">
        <v>9</v>
      </c>
      <c r="B1310" t="s">
        <v>84</v>
      </c>
      <c r="C1310" t="s">
        <v>2</v>
      </c>
      <c r="D1310" t="s">
        <v>7</v>
      </c>
      <c r="E1310" t="s">
        <v>15</v>
      </c>
      <c r="F1310" s="5">
        <v>44824</v>
      </c>
      <c r="G1310">
        <v>996754205</v>
      </c>
      <c r="H1310" s="5">
        <v>44826</v>
      </c>
      <c r="I1310">
        <v>574</v>
      </c>
      <c r="J1310" s="8">
        <v>255.28</v>
      </c>
      <c r="K1310" s="8">
        <v>159.41999999999999</v>
      </c>
      <c r="L1310" s="8">
        <v>146530.72</v>
      </c>
      <c r="M1310" s="8">
        <v>91507.08</v>
      </c>
      <c r="N1310" s="8">
        <v>55023.64</v>
      </c>
    </row>
    <row r="1311" spans="1:14" x14ac:dyDescent="0.2">
      <c r="A1311" t="s">
        <v>17</v>
      </c>
      <c r="B1311" t="s">
        <v>135</v>
      </c>
      <c r="C1311" t="s">
        <v>57</v>
      </c>
      <c r="D1311" t="s">
        <v>7</v>
      </c>
      <c r="E1311" t="s">
        <v>23</v>
      </c>
      <c r="F1311" s="5">
        <v>44416</v>
      </c>
      <c r="G1311">
        <v>986159694</v>
      </c>
      <c r="H1311" s="5">
        <v>44445</v>
      </c>
      <c r="I1311">
        <v>5423</v>
      </c>
      <c r="J1311" s="8">
        <v>154.06</v>
      </c>
      <c r="K1311" s="8">
        <v>90.93</v>
      </c>
      <c r="L1311" s="8">
        <v>835467.38</v>
      </c>
      <c r="M1311" s="8">
        <v>493113.39</v>
      </c>
      <c r="N1311" s="8">
        <v>342353.99</v>
      </c>
    </row>
    <row r="1312" spans="1:14" x14ac:dyDescent="0.2">
      <c r="A1312" t="s">
        <v>12</v>
      </c>
      <c r="B1312" t="s">
        <v>132</v>
      </c>
      <c r="C1312" t="s">
        <v>65</v>
      </c>
      <c r="D1312" t="s">
        <v>7</v>
      </c>
      <c r="E1312" t="s">
        <v>23</v>
      </c>
      <c r="F1312" s="5">
        <v>42152</v>
      </c>
      <c r="G1312">
        <v>624400937</v>
      </c>
      <c r="H1312" s="5">
        <v>42201</v>
      </c>
      <c r="I1312">
        <v>2968</v>
      </c>
      <c r="J1312" s="8">
        <v>668.27</v>
      </c>
      <c r="K1312" s="8">
        <v>502.54</v>
      </c>
      <c r="L1312" s="8">
        <v>1983425.36</v>
      </c>
      <c r="M1312" s="8">
        <v>1491538.72</v>
      </c>
      <c r="N1312" s="8">
        <v>491886.64</v>
      </c>
    </row>
    <row r="1313" spans="1:14" x14ac:dyDescent="0.2">
      <c r="A1313" t="s">
        <v>0</v>
      </c>
      <c r="B1313" t="s">
        <v>147</v>
      </c>
      <c r="C1313" t="s">
        <v>19</v>
      </c>
      <c r="D1313" t="s">
        <v>7</v>
      </c>
      <c r="E1313" t="s">
        <v>4</v>
      </c>
      <c r="F1313" s="5">
        <v>43275</v>
      </c>
      <c r="G1313">
        <v>386526763</v>
      </c>
      <c r="H1313" s="5">
        <v>43282</v>
      </c>
      <c r="I1313">
        <v>713</v>
      </c>
      <c r="J1313" s="8">
        <v>81.73</v>
      </c>
      <c r="K1313" s="8">
        <v>56.67</v>
      </c>
      <c r="L1313" s="8">
        <v>58273.49</v>
      </c>
      <c r="M1313" s="8">
        <v>40405.71</v>
      </c>
      <c r="N1313" s="8">
        <v>17867.78</v>
      </c>
    </row>
    <row r="1314" spans="1:14" x14ac:dyDescent="0.2">
      <c r="A1314" t="s">
        <v>26</v>
      </c>
      <c r="B1314" t="s">
        <v>112</v>
      </c>
      <c r="C1314" t="s">
        <v>31</v>
      </c>
      <c r="D1314" t="s">
        <v>3</v>
      </c>
      <c r="E1314" t="s">
        <v>23</v>
      </c>
      <c r="F1314" s="5">
        <v>42880</v>
      </c>
      <c r="G1314">
        <v>367898499</v>
      </c>
      <c r="H1314" s="5">
        <v>42895</v>
      </c>
      <c r="I1314">
        <v>8196</v>
      </c>
      <c r="J1314" s="8">
        <v>437.2</v>
      </c>
      <c r="K1314" s="8">
        <v>263.33</v>
      </c>
      <c r="L1314" s="8">
        <v>3583291.2</v>
      </c>
      <c r="M1314" s="8">
        <v>2158252.6800000002</v>
      </c>
      <c r="N1314" s="8">
        <v>1425038.52</v>
      </c>
    </row>
    <row r="1315" spans="1:14" x14ac:dyDescent="0.2">
      <c r="A1315" t="s">
        <v>9</v>
      </c>
      <c r="B1315" t="s">
        <v>173</v>
      </c>
      <c r="C1315" t="s">
        <v>14</v>
      </c>
      <c r="D1315" t="s">
        <v>3</v>
      </c>
      <c r="E1315" t="s">
        <v>23</v>
      </c>
      <c r="F1315" s="5">
        <v>43414</v>
      </c>
      <c r="G1315">
        <v>734189975</v>
      </c>
      <c r="H1315" s="5">
        <v>43433</v>
      </c>
      <c r="I1315">
        <v>1984</v>
      </c>
      <c r="J1315" s="8">
        <v>205.7</v>
      </c>
      <c r="K1315" s="8">
        <v>117.11</v>
      </c>
      <c r="L1315" s="8">
        <v>408108.79999999999</v>
      </c>
      <c r="M1315" s="8">
        <v>232346.23999999999</v>
      </c>
      <c r="N1315" s="8">
        <v>175762.56</v>
      </c>
    </row>
    <row r="1316" spans="1:14" x14ac:dyDescent="0.2">
      <c r="A1316" t="s">
        <v>26</v>
      </c>
      <c r="B1316" t="s">
        <v>174</v>
      </c>
      <c r="C1316" t="s">
        <v>31</v>
      </c>
      <c r="D1316" t="s">
        <v>7</v>
      </c>
      <c r="E1316" t="s">
        <v>15</v>
      </c>
      <c r="F1316" s="5">
        <v>43747</v>
      </c>
      <c r="G1316">
        <v>371387517</v>
      </c>
      <c r="H1316" s="5">
        <v>43777</v>
      </c>
      <c r="I1316">
        <v>674</v>
      </c>
      <c r="J1316" s="8">
        <v>437.2</v>
      </c>
      <c r="K1316" s="8">
        <v>263.33</v>
      </c>
      <c r="L1316" s="8">
        <v>294672.8</v>
      </c>
      <c r="M1316" s="8">
        <v>177484.42</v>
      </c>
      <c r="N1316" s="8">
        <v>117188.38</v>
      </c>
    </row>
    <row r="1317" spans="1:14" x14ac:dyDescent="0.2">
      <c r="A1317" t="s">
        <v>9</v>
      </c>
      <c r="B1317" t="s">
        <v>193</v>
      </c>
      <c r="C1317" t="s">
        <v>11</v>
      </c>
      <c r="D1317" t="s">
        <v>3</v>
      </c>
      <c r="E1317" t="s">
        <v>15</v>
      </c>
      <c r="F1317" s="5">
        <v>44837</v>
      </c>
      <c r="G1317">
        <v>935789954</v>
      </c>
      <c r="H1317" s="5">
        <v>44883</v>
      </c>
      <c r="I1317">
        <v>9898</v>
      </c>
      <c r="J1317" s="8">
        <v>47.45</v>
      </c>
      <c r="K1317" s="8">
        <v>31.79</v>
      </c>
      <c r="L1317" s="8">
        <v>469660.1</v>
      </c>
      <c r="M1317" s="8">
        <v>314657.42</v>
      </c>
      <c r="N1317" s="8">
        <v>155002.68</v>
      </c>
    </row>
    <row r="1318" spans="1:14" x14ac:dyDescent="0.2">
      <c r="A1318" t="s">
        <v>9</v>
      </c>
      <c r="B1318" t="s">
        <v>173</v>
      </c>
      <c r="C1318" t="s">
        <v>14</v>
      </c>
      <c r="D1318" t="s">
        <v>3</v>
      </c>
      <c r="E1318" t="s">
        <v>4</v>
      </c>
      <c r="F1318" s="5">
        <v>44219</v>
      </c>
      <c r="G1318">
        <v>104008615</v>
      </c>
      <c r="H1318" s="5">
        <v>44249</v>
      </c>
      <c r="I1318">
        <v>7315</v>
      </c>
      <c r="J1318" s="8">
        <v>205.7</v>
      </c>
      <c r="K1318" s="8">
        <v>117.11</v>
      </c>
      <c r="L1318" s="8">
        <v>1504695.5</v>
      </c>
      <c r="M1318" s="8">
        <v>856659.65</v>
      </c>
      <c r="N1318" s="8">
        <v>648035.85</v>
      </c>
    </row>
    <row r="1319" spans="1:14" x14ac:dyDescent="0.2">
      <c r="A1319" t="s">
        <v>9</v>
      </c>
      <c r="B1319" t="s">
        <v>193</v>
      </c>
      <c r="C1319" t="s">
        <v>11</v>
      </c>
      <c r="D1319" t="s">
        <v>3</v>
      </c>
      <c r="E1319" t="s">
        <v>23</v>
      </c>
      <c r="F1319" s="5">
        <v>42818</v>
      </c>
      <c r="G1319">
        <v>122967326</v>
      </c>
      <c r="H1319" s="5">
        <v>42850</v>
      </c>
      <c r="I1319">
        <v>7619</v>
      </c>
      <c r="J1319" s="8">
        <v>47.45</v>
      </c>
      <c r="K1319" s="8">
        <v>31.79</v>
      </c>
      <c r="L1319" s="8">
        <v>361521.55</v>
      </c>
      <c r="M1319" s="8">
        <v>242208.01</v>
      </c>
      <c r="N1319" s="8">
        <v>119313.54</v>
      </c>
    </row>
    <row r="1320" spans="1:14" x14ac:dyDescent="0.2">
      <c r="A1320" t="s">
        <v>17</v>
      </c>
      <c r="B1320" t="s">
        <v>131</v>
      </c>
      <c r="C1320" t="s">
        <v>2</v>
      </c>
      <c r="D1320" t="s">
        <v>3</v>
      </c>
      <c r="E1320" t="s">
        <v>8</v>
      </c>
      <c r="F1320" s="5">
        <v>44609</v>
      </c>
      <c r="G1320">
        <v>159902417</v>
      </c>
      <c r="H1320" s="5">
        <v>44625</v>
      </c>
      <c r="I1320">
        <v>7533</v>
      </c>
      <c r="J1320" s="8">
        <v>255.28</v>
      </c>
      <c r="K1320" s="8">
        <v>159.41999999999999</v>
      </c>
      <c r="L1320" s="8">
        <v>1923024.24</v>
      </c>
      <c r="M1320" s="8">
        <v>1200910.8600000001</v>
      </c>
      <c r="N1320" s="8">
        <v>722113.38</v>
      </c>
    </row>
    <row r="1321" spans="1:14" x14ac:dyDescent="0.2">
      <c r="A1321" t="s">
        <v>39</v>
      </c>
      <c r="B1321" t="s">
        <v>196</v>
      </c>
      <c r="C1321" t="s">
        <v>36</v>
      </c>
      <c r="D1321" t="s">
        <v>7</v>
      </c>
      <c r="E1321" t="s">
        <v>8</v>
      </c>
      <c r="F1321" s="5">
        <v>43597</v>
      </c>
      <c r="G1321">
        <v>352362716</v>
      </c>
      <c r="H1321" s="5">
        <v>43632</v>
      </c>
      <c r="I1321">
        <v>813</v>
      </c>
      <c r="J1321" s="8">
        <v>421.89</v>
      </c>
      <c r="K1321" s="8">
        <v>364.69</v>
      </c>
      <c r="L1321" s="8">
        <v>342996.57</v>
      </c>
      <c r="M1321" s="8">
        <v>296492.96999999997</v>
      </c>
      <c r="N1321" s="8">
        <v>46503.6</v>
      </c>
    </row>
    <row r="1322" spans="1:14" x14ac:dyDescent="0.2">
      <c r="A1322" t="s">
        <v>26</v>
      </c>
      <c r="B1322" t="s">
        <v>72</v>
      </c>
      <c r="C1322" t="s">
        <v>11</v>
      </c>
      <c r="D1322" t="s">
        <v>3</v>
      </c>
      <c r="E1322" t="s">
        <v>8</v>
      </c>
      <c r="F1322" s="5">
        <v>43729</v>
      </c>
      <c r="G1322">
        <v>458209550</v>
      </c>
      <c r="H1322" s="5">
        <v>43732</v>
      </c>
      <c r="I1322">
        <v>3243</v>
      </c>
      <c r="J1322" s="8">
        <v>47.45</v>
      </c>
      <c r="K1322" s="8">
        <v>31.79</v>
      </c>
      <c r="L1322" s="8">
        <v>153880.35</v>
      </c>
      <c r="M1322" s="8">
        <v>103094.97</v>
      </c>
      <c r="N1322" s="8">
        <v>50785.38</v>
      </c>
    </row>
    <row r="1323" spans="1:14" x14ac:dyDescent="0.2">
      <c r="A1323" t="s">
        <v>9</v>
      </c>
      <c r="B1323" t="s">
        <v>49</v>
      </c>
      <c r="C1323" t="s">
        <v>14</v>
      </c>
      <c r="D1323" t="s">
        <v>7</v>
      </c>
      <c r="E1323" t="s">
        <v>4</v>
      </c>
      <c r="F1323" s="5">
        <v>44718</v>
      </c>
      <c r="G1323">
        <v>305616748</v>
      </c>
      <c r="H1323" s="5">
        <v>44743</v>
      </c>
      <c r="I1323">
        <v>7642</v>
      </c>
      <c r="J1323" s="8">
        <v>205.7</v>
      </c>
      <c r="K1323" s="8">
        <v>117.11</v>
      </c>
      <c r="L1323" s="8">
        <v>1571959.4</v>
      </c>
      <c r="M1323" s="8">
        <v>894954.62</v>
      </c>
      <c r="N1323" s="8">
        <v>677004.78</v>
      </c>
    </row>
    <row r="1324" spans="1:14" x14ac:dyDescent="0.2">
      <c r="A1324" t="s">
        <v>9</v>
      </c>
      <c r="B1324" t="s">
        <v>106</v>
      </c>
      <c r="C1324" t="s">
        <v>29</v>
      </c>
      <c r="D1324" t="s">
        <v>7</v>
      </c>
      <c r="E1324" t="s">
        <v>4</v>
      </c>
      <c r="F1324" s="5">
        <v>44321</v>
      </c>
      <c r="G1324">
        <v>243070638</v>
      </c>
      <c r="H1324" s="5">
        <v>44338</v>
      </c>
      <c r="I1324">
        <v>8858</v>
      </c>
      <c r="J1324" s="8">
        <v>651.21</v>
      </c>
      <c r="K1324" s="8">
        <v>524.96</v>
      </c>
      <c r="L1324" s="8">
        <v>5768418.1799999997</v>
      </c>
      <c r="M1324" s="8">
        <v>4650095.68</v>
      </c>
      <c r="N1324" s="8">
        <v>1118322.5</v>
      </c>
    </row>
    <row r="1325" spans="1:14" x14ac:dyDescent="0.2">
      <c r="A1325" t="s">
        <v>26</v>
      </c>
      <c r="B1325" t="s">
        <v>109</v>
      </c>
      <c r="C1325" t="s">
        <v>19</v>
      </c>
      <c r="D1325" t="s">
        <v>7</v>
      </c>
      <c r="E1325" t="s">
        <v>4</v>
      </c>
      <c r="F1325" s="5">
        <v>43107</v>
      </c>
      <c r="G1325">
        <v>689370048</v>
      </c>
      <c r="H1325" s="5">
        <v>43141</v>
      </c>
      <c r="I1325">
        <v>8771</v>
      </c>
      <c r="J1325" s="8">
        <v>81.73</v>
      </c>
      <c r="K1325" s="8">
        <v>56.67</v>
      </c>
      <c r="L1325" s="8">
        <v>716853.83</v>
      </c>
      <c r="M1325" s="8">
        <v>497052.57</v>
      </c>
      <c r="N1325" s="8">
        <v>219801.26</v>
      </c>
    </row>
    <row r="1326" spans="1:14" x14ac:dyDescent="0.2">
      <c r="A1326" t="s">
        <v>17</v>
      </c>
      <c r="B1326" t="s">
        <v>149</v>
      </c>
      <c r="C1326" t="s">
        <v>11</v>
      </c>
      <c r="D1326" t="s">
        <v>7</v>
      </c>
      <c r="E1326" t="s">
        <v>23</v>
      </c>
      <c r="F1326" s="5">
        <v>42769</v>
      </c>
      <c r="G1326">
        <v>783626306</v>
      </c>
      <c r="H1326" s="5">
        <v>42814</v>
      </c>
      <c r="I1326">
        <v>1293</v>
      </c>
      <c r="J1326" s="8">
        <v>47.45</v>
      </c>
      <c r="K1326" s="8">
        <v>31.79</v>
      </c>
      <c r="L1326" s="8">
        <v>61352.85</v>
      </c>
      <c r="M1326" s="8">
        <v>41104.47</v>
      </c>
      <c r="N1326" s="8">
        <v>20248.38</v>
      </c>
    </row>
    <row r="1327" spans="1:14" x14ac:dyDescent="0.2">
      <c r="A1327" t="s">
        <v>17</v>
      </c>
      <c r="B1327" t="s">
        <v>35</v>
      </c>
      <c r="C1327" t="s">
        <v>11</v>
      </c>
      <c r="D1327" t="s">
        <v>7</v>
      </c>
      <c r="E1327" t="s">
        <v>8</v>
      </c>
      <c r="F1327" s="5">
        <v>42542</v>
      </c>
      <c r="G1327">
        <v>635263240</v>
      </c>
      <c r="H1327" s="5">
        <v>42548</v>
      </c>
      <c r="I1327">
        <v>7364</v>
      </c>
      <c r="J1327" s="8">
        <v>47.45</v>
      </c>
      <c r="K1327" s="8">
        <v>31.79</v>
      </c>
      <c r="L1327" s="8">
        <v>349421.8</v>
      </c>
      <c r="M1327" s="8">
        <v>234101.56</v>
      </c>
      <c r="N1327" s="8">
        <v>115320.24</v>
      </c>
    </row>
    <row r="1328" spans="1:14" x14ac:dyDescent="0.2">
      <c r="A1328" t="s">
        <v>20</v>
      </c>
      <c r="B1328" t="s">
        <v>46</v>
      </c>
      <c r="C1328" t="s">
        <v>19</v>
      </c>
      <c r="D1328" t="s">
        <v>7</v>
      </c>
      <c r="E1328" t="s">
        <v>15</v>
      </c>
      <c r="F1328" s="5">
        <v>42624</v>
      </c>
      <c r="G1328">
        <v>874017179</v>
      </c>
      <c r="H1328" s="5">
        <v>42662</v>
      </c>
      <c r="I1328">
        <v>9961</v>
      </c>
      <c r="J1328" s="8">
        <v>81.73</v>
      </c>
      <c r="K1328" s="8">
        <v>56.67</v>
      </c>
      <c r="L1328" s="8">
        <v>814112.53</v>
      </c>
      <c r="M1328" s="8">
        <v>564489.87</v>
      </c>
      <c r="N1328" s="8">
        <v>249622.66</v>
      </c>
    </row>
    <row r="1329" spans="1:14" x14ac:dyDescent="0.2">
      <c r="A1329" t="s">
        <v>17</v>
      </c>
      <c r="B1329" t="s">
        <v>85</v>
      </c>
      <c r="C1329" t="s">
        <v>29</v>
      </c>
      <c r="D1329" t="s">
        <v>3</v>
      </c>
      <c r="E1329" t="s">
        <v>23</v>
      </c>
      <c r="F1329" s="5">
        <v>43837</v>
      </c>
      <c r="G1329">
        <v>399936950</v>
      </c>
      <c r="H1329" s="5">
        <v>43887</v>
      </c>
      <c r="I1329">
        <v>9086</v>
      </c>
      <c r="J1329" s="8">
        <v>651.21</v>
      </c>
      <c r="K1329" s="8">
        <v>524.96</v>
      </c>
      <c r="L1329" s="8">
        <v>5916894.0599999996</v>
      </c>
      <c r="M1329" s="8">
        <v>4769786.5599999996</v>
      </c>
      <c r="N1329" s="8">
        <v>1147107.5</v>
      </c>
    </row>
    <row r="1330" spans="1:14" x14ac:dyDescent="0.2">
      <c r="A1330" t="s">
        <v>17</v>
      </c>
      <c r="B1330" t="s">
        <v>119</v>
      </c>
      <c r="C1330" t="s">
        <v>57</v>
      </c>
      <c r="D1330" t="s">
        <v>3</v>
      </c>
      <c r="E1330" t="s">
        <v>8</v>
      </c>
      <c r="F1330" s="5">
        <v>44158</v>
      </c>
      <c r="G1330">
        <v>433383882</v>
      </c>
      <c r="H1330" s="5">
        <v>44169</v>
      </c>
      <c r="I1330">
        <v>6776</v>
      </c>
      <c r="J1330" s="8">
        <v>154.06</v>
      </c>
      <c r="K1330" s="8">
        <v>90.93</v>
      </c>
      <c r="L1330" s="8">
        <v>1043910.56</v>
      </c>
      <c r="M1330" s="8">
        <v>616141.68000000005</v>
      </c>
      <c r="N1330" s="8">
        <v>427768.88</v>
      </c>
    </row>
    <row r="1331" spans="1:14" x14ac:dyDescent="0.2">
      <c r="A1331" t="s">
        <v>20</v>
      </c>
      <c r="B1331" t="s">
        <v>81</v>
      </c>
      <c r="C1331" t="s">
        <v>36</v>
      </c>
      <c r="D1331" t="s">
        <v>7</v>
      </c>
      <c r="E1331" t="s">
        <v>4</v>
      </c>
      <c r="F1331" s="5">
        <v>44534</v>
      </c>
      <c r="G1331">
        <v>465031802</v>
      </c>
      <c r="H1331" s="5">
        <v>44202</v>
      </c>
      <c r="I1331">
        <v>2099</v>
      </c>
      <c r="J1331" s="8">
        <v>421.89</v>
      </c>
      <c r="K1331" s="8">
        <v>364.69</v>
      </c>
      <c r="L1331" s="8">
        <v>885547.11</v>
      </c>
      <c r="M1331" s="8">
        <v>765484.31</v>
      </c>
      <c r="N1331" s="8">
        <v>120062.8</v>
      </c>
    </row>
    <row r="1332" spans="1:14" x14ac:dyDescent="0.2">
      <c r="A1332" t="s">
        <v>9</v>
      </c>
      <c r="B1332" t="s">
        <v>38</v>
      </c>
      <c r="C1332" t="s">
        <v>22</v>
      </c>
      <c r="D1332" t="s">
        <v>7</v>
      </c>
      <c r="E1332" t="s">
        <v>15</v>
      </c>
      <c r="F1332" s="5">
        <v>44685</v>
      </c>
      <c r="G1332">
        <v>505867040</v>
      </c>
      <c r="H1332" s="5">
        <v>44724</v>
      </c>
      <c r="I1332">
        <v>6153</v>
      </c>
      <c r="J1332" s="8">
        <v>109.28</v>
      </c>
      <c r="K1332" s="8">
        <v>35.840000000000003</v>
      </c>
      <c r="L1332" s="8">
        <v>672399.84</v>
      </c>
      <c r="M1332" s="8">
        <v>220523.51999999999</v>
      </c>
      <c r="N1332" s="8">
        <v>451876.32</v>
      </c>
    </row>
    <row r="1333" spans="1:14" x14ac:dyDescent="0.2">
      <c r="A1333" t="s">
        <v>9</v>
      </c>
      <c r="B1333" t="s">
        <v>154</v>
      </c>
      <c r="C1333" t="s">
        <v>31</v>
      </c>
      <c r="D1333" t="s">
        <v>3</v>
      </c>
      <c r="E1333" t="s">
        <v>8</v>
      </c>
      <c r="F1333" s="5">
        <v>43179</v>
      </c>
      <c r="G1333">
        <v>637188422</v>
      </c>
      <c r="H1333" s="5">
        <v>43219</v>
      </c>
      <c r="I1333">
        <v>7069</v>
      </c>
      <c r="J1333" s="8">
        <v>437.2</v>
      </c>
      <c r="K1333" s="8">
        <v>263.33</v>
      </c>
      <c r="L1333" s="8">
        <v>3090566.8</v>
      </c>
      <c r="M1333" s="8">
        <v>1861479.77</v>
      </c>
      <c r="N1333" s="8">
        <v>1229087.03</v>
      </c>
    </row>
    <row r="1334" spans="1:14" x14ac:dyDescent="0.2">
      <c r="A1334" t="s">
        <v>17</v>
      </c>
      <c r="B1334" t="s">
        <v>43</v>
      </c>
      <c r="C1334" t="s">
        <v>57</v>
      </c>
      <c r="D1334" t="s">
        <v>3</v>
      </c>
      <c r="E1334" t="s">
        <v>4</v>
      </c>
      <c r="F1334" s="5">
        <v>42209</v>
      </c>
      <c r="G1334">
        <v>560607278</v>
      </c>
      <c r="H1334" s="5">
        <v>42219</v>
      </c>
      <c r="I1334">
        <v>5006</v>
      </c>
      <c r="J1334" s="8">
        <v>154.06</v>
      </c>
      <c r="K1334" s="8">
        <v>90.93</v>
      </c>
      <c r="L1334" s="8">
        <v>771224.36</v>
      </c>
      <c r="M1334" s="8">
        <v>455195.58</v>
      </c>
      <c r="N1334" s="8">
        <v>316028.78000000003</v>
      </c>
    </row>
    <row r="1335" spans="1:14" x14ac:dyDescent="0.2">
      <c r="A1335" t="s">
        <v>17</v>
      </c>
      <c r="B1335" t="s">
        <v>158</v>
      </c>
      <c r="C1335" t="s">
        <v>31</v>
      </c>
      <c r="D1335" t="s">
        <v>7</v>
      </c>
      <c r="E1335" t="s">
        <v>4</v>
      </c>
      <c r="F1335" s="5">
        <v>44279</v>
      </c>
      <c r="G1335">
        <v>948047435</v>
      </c>
      <c r="H1335" s="5">
        <v>44292</v>
      </c>
      <c r="I1335">
        <v>7159</v>
      </c>
      <c r="J1335" s="8">
        <v>437.2</v>
      </c>
      <c r="K1335" s="8">
        <v>263.33</v>
      </c>
      <c r="L1335" s="8">
        <v>3129914.8</v>
      </c>
      <c r="M1335" s="8">
        <v>1885179.47</v>
      </c>
      <c r="N1335" s="8">
        <v>1244735.33</v>
      </c>
    </row>
    <row r="1336" spans="1:14" x14ac:dyDescent="0.2">
      <c r="A1336" t="s">
        <v>26</v>
      </c>
      <c r="B1336" t="s">
        <v>191</v>
      </c>
      <c r="C1336" t="s">
        <v>31</v>
      </c>
      <c r="D1336" t="s">
        <v>7</v>
      </c>
      <c r="E1336" t="s">
        <v>8</v>
      </c>
      <c r="F1336" s="5">
        <v>43201</v>
      </c>
      <c r="G1336">
        <v>291745221</v>
      </c>
      <c r="H1336" s="5">
        <v>43227</v>
      </c>
      <c r="I1336">
        <v>2749</v>
      </c>
      <c r="J1336" s="8">
        <v>437.2</v>
      </c>
      <c r="K1336" s="8">
        <v>263.33</v>
      </c>
      <c r="L1336" s="8">
        <v>1201862.8</v>
      </c>
      <c r="M1336" s="8">
        <v>723894.17</v>
      </c>
      <c r="N1336" s="8">
        <v>477968.63</v>
      </c>
    </row>
    <row r="1337" spans="1:14" x14ac:dyDescent="0.2">
      <c r="A1337" t="s">
        <v>26</v>
      </c>
      <c r="B1337" t="s">
        <v>58</v>
      </c>
      <c r="C1337" t="s">
        <v>2</v>
      </c>
      <c r="D1337" t="s">
        <v>3</v>
      </c>
      <c r="E1337" t="s">
        <v>23</v>
      </c>
      <c r="F1337" s="5">
        <v>43953</v>
      </c>
      <c r="G1337">
        <v>754249465</v>
      </c>
      <c r="H1337" s="5">
        <v>43965</v>
      </c>
      <c r="I1337">
        <v>8033</v>
      </c>
      <c r="J1337" s="8">
        <v>255.28</v>
      </c>
      <c r="K1337" s="8">
        <v>159.41999999999999</v>
      </c>
      <c r="L1337" s="8">
        <v>2050664.24</v>
      </c>
      <c r="M1337" s="8">
        <v>1280620.8600000001</v>
      </c>
      <c r="N1337" s="8">
        <v>770043.38</v>
      </c>
    </row>
    <row r="1338" spans="1:14" x14ac:dyDescent="0.2">
      <c r="A1338" t="s">
        <v>9</v>
      </c>
      <c r="B1338" t="s">
        <v>69</v>
      </c>
      <c r="C1338" t="s">
        <v>14</v>
      </c>
      <c r="D1338" t="s">
        <v>3</v>
      </c>
      <c r="E1338" t="s">
        <v>23</v>
      </c>
      <c r="F1338" s="5">
        <v>42665</v>
      </c>
      <c r="G1338">
        <v>518421494</v>
      </c>
      <c r="H1338" s="5">
        <v>42665</v>
      </c>
      <c r="I1338">
        <v>1296</v>
      </c>
      <c r="J1338" s="8">
        <v>205.7</v>
      </c>
      <c r="K1338" s="8">
        <v>117.11</v>
      </c>
      <c r="L1338" s="8">
        <v>266587.2</v>
      </c>
      <c r="M1338" s="8">
        <v>151774.56</v>
      </c>
      <c r="N1338" s="8">
        <v>114812.64</v>
      </c>
    </row>
    <row r="1339" spans="1:14" x14ac:dyDescent="0.2">
      <c r="A1339" t="s">
        <v>17</v>
      </c>
      <c r="B1339" t="s">
        <v>135</v>
      </c>
      <c r="C1339" t="s">
        <v>2</v>
      </c>
      <c r="D1339" t="s">
        <v>3</v>
      </c>
      <c r="E1339" t="s">
        <v>15</v>
      </c>
      <c r="F1339" s="5">
        <v>43708</v>
      </c>
      <c r="G1339">
        <v>537435138</v>
      </c>
      <c r="H1339" s="5">
        <v>43713</v>
      </c>
      <c r="I1339">
        <v>7855</v>
      </c>
      <c r="J1339" s="8">
        <v>255.28</v>
      </c>
      <c r="K1339" s="8">
        <v>159.41999999999999</v>
      </c>
      <c r="L1339" s="8">
        <v>2005224.4</v>
      </c>
      <c r="M1339" s="8">
        <v>1252244.1000000001</v>
      </c>
      <c r="N1339" s="8">
        <v>752980.3</v>
      </c>
    </row>
    <row r="1340" spans="1:14" x14ac:dyDescent="0.2">
      <c r="A1340" t="s">
        <v>26</v>
      </c>
      <c r="B1340" t="s">
        <v>121</v>
      </c>
      <c r="C1340" t="s">
        <v>11</v>
      </c>
      <c r="D1340" t="s">
        <v>3</v>
      </c>
      <c r="E1340" t="s">
        <v>23</v>
      </c>
      <c r="F1340" s="5">
        <v>44070</v>
      </c>
      <c r="G1340">
        <v>484776723</v>
      </c>
      <c r="H1340" s="5">
        <v>44078</v>
      </c>
      <c r="I1340">
        <v>5060</v>
      </c>
      <c r="J1340" s="8">
        <v>47.45</v>
      </c>
      <c r="K1340" s="8">
        <v>31.79</v>
      </c>
      <c r="L1340" s="8">
        <v>240097</v>
      </c>
      <c r="M1340" s="8">
        <v>160857.4</v>
      </c>
      <c r="N1340" s="8">
        <v>79239.600000000006</v>
      </c>
    </row>
    <row r="1341" spans="1:14" x14ac:dyDescent="0.2">
      <c r="A1341" t="s">
        <v>9</v>
      </c>
      <c r="B1341" t="s">
        <v>104</v>
      </c>
      <c r="C1341" t="s">
        <v>45</v>
      </c>
      <c r="D1341" t="s">
        <v>7</v>
      </c>
      <c r="E1341" t="s">
        <v>4</v>
      </c>
      <c r="F1341" s="5">
        <v>43551</v>
      </c>
      <c r="G1341">
        <v>104245078</v>
      </c>
      <c r="H1341" s="5">
        <v>43576</v>
      </c>
      <c r="I1341">
        <v>7290</v>
      </c>
      <c r="J1341" s="8">
        <v>9.33</v>
      </c>
      <c r="K1341" s="8">
        <v>6.92</v>
      </c>
      <c r="L1341" s="8">
        <v>68015.7</v>
      </c>
      <c r="M1341" s="8">
        <v>50446.8</v>
      </c>
      <c r="N1341" s="8">
        <v>17568.900000000001</v>
      </c>
    </row>
    <row r="1342" spans="1:14" x14ac:dyDescent="0.2">
      <c r="A1342" t="s">
        <v>0</v>
      </c>
      <c r="B1342" t="s">
        <v>147</v>
      </c>
      <c r="C1342" t="s">
        <v>11</v>
      </c>
      <c r="D1342" t="s">
        <v>7</v>
      </c>
      <c r="E1342" t="s">
        <v>23</v>
      </c>
      <c r="F1342" s="5">
        <v>42343</v>
      </c>
      <c r="G1342">
        <v>559951531</v>
      </c>
      <c r="H1342" s="5">
        <v>42382</v>
      </c>
      <c r="I1342">
        <v>956</v>
      </c>
      <c r="J1342" s="8">
        <v>47.45</v>
      </c>
      <c r="K1342" s="8">
        <v>31.79</v>
      </c>
      <c r="L1342" s="8">
        <v>45362.2</v>
      </c>
      <c r="M1342" s="8">
        <v>30391.24</v>
      </c>
      <c r="N1342" s="8">
        <v>14970.96</v>
      </c>
    </row>
    <row r="1343" spans="1:14" x14ac:dyDescent="0.2">
      <c r="A1343" t="s">
        <v>9</v>
      </c>
      <c r="B1343" t="s">
        <v>157</v>
      </c>
      <c r="C1343" t="s">
        <v>57</v>
      </c>
      <c r="D1343" t="s">
        <v>3</v>
      </c>
      <c r="E1343" t="s">
        <v>8</v>
      </c>
      <c r="F1343" s="5">
        <v>44911</v>
      </c>
      <c r="G1343">
        <v>386319911</v>
      </c>
      <c r="H1343" s="5">
        <v>44563</v>
      </c>
      <c r="I1343">
        <v>9501</v>
      </c>
      <c r="J1343" s="8">
        <v>154.06</v>
      </c>
      <c r="K1343" s="8">
        <v>90.93</v>
      </c>
      <c r="L1343" s="8">
        <v>1463724.06</v>
      </c>
      <c r="M1343" s="8">
        <v>863925.93</v>
      </c>
      <c r="N1343" s="8">
        <v>599798.13</v>
      </c>
    </row>
    <row r="1344" spans="1:14" x14ac:dyDescent="0.2">
      <c r="A1344" t="s">
        <v>26</v>
      </c>
      <c r="B1344" t="s">
        <v>126</v>
      </c>
      <c r="C1344" t="s">
        <v>57</v>
      </c>
      <c r="D1344" t="s">
        <v>7</v>
      </c>
      <c r="E1344" t="s">
        <v>8</v>
      </c>
      <c r="F1344" s="5">
        <v>43954</v>
      </c>
      <c r="G1344">
        <v>438086545</v>
      </c>
      <c r="H1344" s="5">
        <v>43997</v>
      </c>
      <c r="I1344">
        <v>8399</v>
      </c>
      <c r="J1344" s="8">
        <v>154.06</v>
      </c>
      <c r="K1344" s="8">
        <v>90.93</v>
      </c>
      <c r="L1344" s="8">
        <v>1293949.94</v>
      </c>
      <c r="M1344" s="8">
        <v>763721.07</v>
      </c>
      <c r="N1344" s="8">
        <v>530228.87</v>
      </c>
    </row>
    <row r="1345" spans="1:14" x14ac:dyDescent="0.2">
      <c r="A1345" t="s">
        <v>9</v>
      </c>
      <c r="B1345" t="s">
        <v>110</v>
      </c>
      <c r="C1345" t="s">
        <v>2</v>
      </c>
      <c r="D1345" t="s">
        <v>3</v>
      </c>
      <c r="E1345" t="s">
        <v>4</v>
      </c>
      <c r="F1345" s="5">
        <v>42446</v>
      </c>
      <c r="G1345">
        <v>740300261</v>
      </c>
      <c r="H1345" s="5">
        <v>42483</v>
      </c>
      <c r="I1345">
        <v>153</v>
      </c>
      <c r="J1345" s="8">
        <v>255.28</v>
      </c>
      <c r="K1345" s="8">
        <v>159.41999999999999</v>
      </c>
      <c r="L1345" s="8">
        <v>39057.839999999997</v>
      </c>
      <c r="M1345" s="8">
        <v>24391.26</v>
      </c>
      <c r="N1345" s="8">
        <v>14666.58</v>
      </c>
    </row>
    <row r="1346" spans="1:14" x14ac:dyDescent="0.2">
      <c r="A1346" t="s">
        <v>26</v>
      </c>
      <c r="B1346" t="s">
        <v>64</v>
      </c>
      <c r="C1346" t="s">
        <v>2</v>
      </c>
      <c r="D1346" t="s">
        <v>7</v>
      </c>
      <c r="E1346" t="s">
        <v>4</v>
      </c>
      <c r="F1346" s="5">
        <v>43907</v>
      </c>
      <c r="G1346">
        <v>938322389</v>
      </c>
      <c r="H1346" s="5">
        <v>43941</v>
      </c>
      <c r="I1346">
        <v>9301</v>
      </c>
      <c r="J1346" s="8">
        <v>255.28</v>
      </c>
      <c r="K1346" s="8">
        <v>159.41999999999999</v>
      </c>
      <c r="L1346" s="8">
        <v>2374359.2799999998</v>
      </c>
      <c r="M1346" s="8">
        <v>1482765.42</v>
      </c>
      <c r="N1346" s="8">
        <v>891593.86</v>
      </c>
    </row>
    <row r="1347" spans="1:14" x14ac:dyDescent="0.2">
      <c r="A1347" t="s">
        <v>9</v>
      </c>
      <c r="B1347" t="s">
        <v>164</v>
      </c>
      <c r="C1347" t="s">
        <v>29</v>
      </c>
      <c r="D1347" t="s">
        <v>7</v>
      </c>
      <c r="E1347" t="s">
        <v>8</v>
      </c>
      <c r="F1347" s="5">
        <v>42933</v>
      </c>
      <c r="G1347">
        <v>747826755</v>
      </c>
      <c r="H1347" s="5">
        <v>42938</v>
      </c>
      <c r="I1347">
        <v>7410</v>
      </c>
      <c r="J1347" s="8">
        <v>651.21</v>
      </c>
      <c r="K1347" s="8">
        <v>524.96</v>
      </c>
      <c r="L1347" s="8">
        <v>4825466.0999999996</v>
      </c>
      <c r="M1347" s="8">
        <v>3889953.6</v>
      </c>
      <c r="N1347" s="8">
        <v>935512.5</v>
      </c>
    </row>
    <row r="1348" spans="1:14" x14ac:dyDescent="0.2">
      <c r="A1348" t="s">
        <v>17</v>
      </c>
      <c r="B1348" t="s">
        <v>85</v>
      </c>
      <c r="C1348" t="s">
        <v>65</v>
      </c>
      <c r="D1348" t="s">
        <v>3</v>
      </c>
      <c r="E1348" t="s">
        <v>4</v>
      </c>
      <c r="F1348" s="5">
        <v>44055</v>
      </c>
      <c r="G1348">
        <v>404799687</v>
      </c>
      <c r="H1348" s="5">
        <v>44092</v>
      </c>
      <c r="I1348">
        <v>8078</v>
      </c>
      <c r="J1348" s="8">
        <v>668.27</v>
      </c>
      <c r="K1348" s="8">
        <v>502.54</v>
      </c>
      <c r="L1348" s="8">
        <v>5398285.0599999996</v>
      </c>
      <c r="M1348" s="8">
        <v>4059518.12</v>
      </c>
      <c r="N1348" s="8">
        <v>1338766.94</v>
      </c>
    </row>
    <row r="1349" spans="1:14" x14ac:dyDescent="0.2">
      <c r="A1349" t="s">
        <v>9</v>
      </c>
      <c r="B1349" t="s">
        <v>203</v>
      </c>
      <c r="C1349" t="s">
        <v>19</v>
      </c>
      <c r="D1349" t="s">
        <v>7</v>
      </c>
      <c r="E1349" t="s">
        <v>4</v>
      </c>
      <c r="F1349" s="5">
        <v>44186</v>
      </c>
      <c r="G1349">
        <v>215540015</v>
      </c>
      <c r="H1349" s="5">
        <v>44189</v>
      </c>
      <c r="I1349">
        <v>1935</v>
      </c>
      <c r="J1349" s="8">
        <v>81.73</v>
      </c>
      <c r="K1349" s="8">
        <v>56.67</v>
      </c>
      <c r="L1349" s="8">
        <v>158147.54999999999</v>
      </c>
      <c r="M1349" s="8">
        <v>109656.45</v>
      </c>
      <c r="N1349" s="8">
        <v>48491.1</v>
      </c>
    </row>
    <row r="1350" spans="1:14" x14ac:dyDescent="0.2">
      <c r="A1350" t="s">
        <v>0</v>
      </c>
      <c r="B1350" t="s">
        <v>143</v>
      </c>
      <c r="C1350" t="s">
        <v>19</v>
      </c>
      <c r="D1350" t="s">
        <v>7</v>
      </c>
      <c r="E1350" t="s">
        <v>15</v>
      </c>
      <c r="F1350" s="5">
        <v>44019</v>
      </c>
      <c r="G1350">
        <v>106659066</v>
      </c>
      <c r="H1350" s="5">
        <v>44062</v>
      </c>
      <c r="I1350">
        <v>1643</v>
      </c>
      <c r="J1350" s="8">
        <v>81.73</v>
      </c>
      <c r="K1350" s="8">
        <v>56.67</v>
      </c>
      <c r="L1350" s="8">
        <v>134282.39000000001</v>
      </c>
      <c r="M1350" s="8">
        <v>93108.81</v>
      </c>
      <c r="N1350" s="8">
        <v>41173.58</v>
      </c>
    </row>
    <row r="1351" spans="1:14" x14ac:dyDescent="0.2">
      <c r="A1351" t="s">
        <v>9</v>
      </c>
      <c r="B1351" t="s">
        <v>133</v>
      </c>
      <c r="C1351" t="s">
        <v>57</v>
      </c>
      <c r="D1351" t="s">
        <v>7</v>
      </c>
      <c r="E1351" t="s">
        <v>8</v>
      </c>
      <c r="F1351" s="5">
        <v>42939</v>
      </c>
      <c r="G1351">
        <v>975080668</v>
      </c>
      <c r="H1351" s="5">
        <v>42967</v>
      </c>
      <c r="I1351">
        <v>6893</v>
      </c>
      <c r="J1351" s="8">
        <v>154.06</v>
      </c>
      <c r="K1351" s="8">
        <v>90.93</v>
      </c>
      <c r="L1351" s="8">
        <v>1061935.58</v>
      </c>
      <c r="M1351" s="8">
        <v>626780.49</v>
      </c>
      <c r="N1351" s="8">
        <v>435155.09</v>
      </c>
    </row>
    <row r="1352" spans="1:14" x14ac:dyDescent="0.2">
      <c r="A1352" t="s">
        <v>9</v>
      </c>
      <c r="B1352" t="s">
        <v>24</v>
      </c>
      <c r="C1352" t="s">
        <v>2</v>
      </c>
      <c r="D1352" t="s">
        <v>3</v>
      </c>
      <c r="E1352" t="s">
        <v>15</v>
      </c>
      <c r="F1352" s="5">
        <v>44113</v>
      </c>
      <c r="G1352">
        <v>638041150</v>
      </c>
      <c r="H1352" s="5">
        <v>44163</v>
      </c>
      <c r="I1352">
        <v>9410</v>
      </c>
      <c r="J1352" s="8">
        <v>255.28</v>
      </c>
      <c r="K1352" s="8">
        <v>159.41999999999999</v>
      </c>
      <c r="L1352" s="8">
        <v>2402184.7999999998</v>
      </c>
      <c r="M1352" s="8">
        <v>1500142.2</v>
      </c>
      <c r="N1352" s="8">
        <v>902042.6</v>
      </c>
    </row>
    <row r="1353" spans="1:14" x14ac:dyDescent="0.2">
      <c r="A1353" t="s">
        <v>9</v>
      </c>
      <c r="B1353" t="s">
        <v>165</v>
      </c>
      <c r="C1353" t="s">
        <v>31</v>
      </c>
      <c r="D1353" t="s">
        <v>3</v>
      </c>
      <c r="E1353" t="s">
        <v>8</v>
      </c>
      <c r="F1353" s="5">
        <v>44703</v>
      </c>
      <c r="G1353">
        <v>583089339</v>
      </c>
      <c r="H1353" s="5">
        <v>44738</v>
      </c>
      <c r="I1353">
        <v>7948</v>
      </c>
      <c r="J1353" s="8">
        <v>437.2</v>
      </c>
      <c r="K1353" s="8">
        <v>263.33</v>
      </c>
      <c r="L1353" s="8">
        <v>3474865.6</v>
      </c>
      <c r="M1353" s="8">
        <v>2092946.84</v>
      </c>
      <c r="N1353" s="8">
        <v>1381918.76</v>
      </c>
    </row>
    <row r="1354" spans="1:14" x14ac:dyDescent="0.2">
      <c r="A1354" t="s">
        <v>9</v>
      </c>
      <c r="B1354" t="s">
        <v>114</v>
      </c>
      <c r="C1354" t="s">
        <v>6</v>
      </c>
      <c r="D1354" t="s">
        <v>3</v>
      </c>
      <c r="E1354" t="s">
        <v>4</v>
      </c>
      <c r="F1354" s="5">
        <v>42419</v>
      </c>
      <c r="G1354">
        <v>118086564</v>
      </c>
      <c r="H1354" s="5">
        <v>42442</v>
      </c>
      <c r="I1354">
        <v>3293</v>
      </c>
      <c r="J1354" s="8">
        <v>152.58000000000001</v>
      </c>
      <c r="K1354" s="8">
        <v>97.44</v>
      </c>
      <c r="L1354" s="8">
        <v>502445.94</v>
      </c>
      <c r="M1354" s="8">
        <v>320869.92</v>
      </c>
      <c r="N1354" s="8">
        <v>181576.02</v>
      </c>
    </row>
    <row r="1355" spans="1:14" x14ac:dyDescent="0.2">
      <c r="A1355" t="s">
        <v>26</v>
      </c>
      <c r="B1355" t="s">
        <v>87</v>
      </c>
      <c r="C1355" t="s">
        <v>29</v>
      </c>
      <c r="D1355" t="s">
        <v>3</v>
      </c>
      <c r="E1355" t="s">
        <v>15</v>
      </c>
      <c r="F1355" s="5">
        <v>44672</v>
      </c>
      <c r="G1355">
        <v>421206653</v>
      </c>
      <c r="H1355" s="5">
        <v>44716</v>
      </c>
      <c r="I1355">
        <v>3264</v>
      </c>
      <c r="J1355" s="8">
        <v>651.21</v>
      </c>
      <c r="K1355" s="8">
        <v>524.96</v>
      </c>
      <c r="L1355" s="8">
        <v>2125549.44</v>
      </c>
      <c r="M1355" s="8">
        <v>1713469.4399999999</v>
      </c>
      <c r="N1355" s="8">
        <v>412080</v>
      </c>
    </row>
    <row r="1356" spans="1:14" x14ac:dyDescent="0.2">
      <c r="A1356" t="s">
        <v>0</v>
      </c>
      <c r="B1356" t="s">
        <v>138</v>
      </c>
      <c r="C1356" t="s">
        <v>22</v>
      </c>
      <c r="D1356" t="s">
        <v>7</v>
      </c>
      <c r="E1356" t="s">
        <v>8</v>
      </c>
      <c r="F1356" s="5">
        <v>43869</v>
      </c>
      <c r="G1356">
        <v>490935933</v>
      </c>
      <c r="H1356" s="5">
        <v>43908</v>
      </c>
      <c r="I1356">
        <v>7707</v>
      </c>
      <c r="J1356" s="8">
        <v>109.28</v>
      </c>
      <c r="K1356" s="8">
        <v>35.840000000000003</v>
      </c>
      <c r="L1356" s="8">
        <v>842220.96</v>
      </c>
      <c r="M1356" s="8">
        <v>276218.88</v>
      </c>
      <c r="N1356" s="8">
        <v>566002.07999999996</v>
      </c>
    </row>
    <row r="1357" spans="1:14" x14ac:dyDescent="0.2">
      <c r="A1357" t="s">
        <v>9</v>
      </c>
      <c r="B1357" t="s">
        <v>106</v>
      </c>
      <c r="C1357" t="s">
        <v>2</v>
      </c>
      <c r="D1357" t="s">
        <v>7</v>
      </c>
      <c r="E1357" t="s">
        <v>8</v>
      </c>
      <c r="F1357" s="5">
        <v>42121</v>
      </c>
      <c r="G1357">
        <v>296073234</v>
      </c>
      <c r="H1357" s="5">
        <v>42159</v>
      </c>
      <c r="I1357">
        <v>3504</v>
      </c>
      <c r="J1357" s="8">
        <v>255.28</v>
      </c>
      <c r="K1357" s="8">
        <v>159.41999999999999</v>
      </c>
      <c r="L1357" s="8">
        <v>894501.12</v>
      </c>
      <c r="M1357" s="8">
        <v>558607.68000000005</v>
      </c>
      <c r="N1357" s="8">
        <v>335893.44</v>
      </c>
    </row>
    <row r="1358" spans="1:14" x14ac:dyDescent="0.2">
      <c r="A1358" t="s">
        <v>0</v>
      </c>
      <c r="B1358" t="s">
        <v>33</v>
      </c>
      <c r="C1358" t="s">
        <v>2</v>
      </c>
      <c r="D1358" t="s">
        <v>3</v>
      </c>
      <c r="E1358" t="s">
        <v>4</v>
      </c>
      <c r="F1358" s="5">
        <v>43389</v>
      </c>
      <c r="G1358">
        <v>325729882</v>
      </c>
      <c r="H1358" s="5">
        <v>43423</v>
      </c>
      <c r="I1358">
        <v>9565</v>
      </c>
      <c r="J1358" s="8">
        <v>255.28</v>
      </c>
      <c r="K1358" s="8">
        <v>159.41999999999999</v>
      </c>
      <c r="L1358" s="8">
        <v>2441753.2000000002</v>
      </c>
      <c r="M1358" s="8">
        <v>1524852.3</v>
      </c>
      <c r="N1358" s="8">
        <v>916900.9</v>
      </c>
    </row>
    <row r="1359" spans="1:14" x14ac:dyDescent="0.2">
      <c r="A1359" t="s">
        <v>12</v>
      </c>
      <c r="B1359" t="s">
        <v>16</v>
      </c>
      <c r="C1359" t="s">
        <v>22</v>
      </c>
      <c r="D1359" t="s">
        <v>3</v>
      </c>
      <c r="E1359" t="s">
        <v>15</v>
      </c>
      <c r="F1359" s="5">
        <v>44637</v>
      </c>
      <c r="G1359">
        <v>239329707</v>
      </c>
      <c r="H1359" s="5">
        <v>44647</v>
      </c>
      <c r="I1359">
        <v>1834</v>
      </c>
      <c r="J1359" s="8">
        <v>109.28</v>
      </c>
      <c r="K1359" s="8">
        <v>35.840000000000003</v>
      </c>
      <c r="L1359" s="8">
        <v>200419.52</v>
      </c>
      <c r="M1359" s="8">
        <v>65730.559999999998</v>
      </c>
      <c r="N1359" s="8">
        <v>134688.95999999999</v>
      </c>
    </row>
    <row r="1360" spans="1:14" x14ac:dyDescent="0.2">
      <c r="A1360" t="s">
        <v>39</v>
      </c>
      <c r="B1360" t="s">
        <v>40</v>
      </c>
      <c r="C1360" t="s">
        <v>11</v>
      </c>
      <c r="D1360" t="s">
        <v>7</v>
      </c>
      <c r="E1360" t="s">
        <v>15</v>
      </c>
      <c r="F1360" s="5">
        <v>42908</v>
      </c>
      <c r="G1360">
        <v>216609036</v>
      </c>
      <c r="H1360" s="5">
        <v>42919</v>
      </c>
      <c r="I1360">
        <v>8282</v>
      </c>
      <c r="J1360" s="8">
        <v>47.45</v>
      </c>
      <c r="K1360" s="8">
        <v>31.79</v>
      </c>
      <c r="L1360" s="8">
        <v>392980.9</v>
      </c>
      <c r="M1360" s="8">
        <v>263284.78000000003</v>
      </c>
      <c r="N1360" s="8">
        <v>129696.12</v>
      </c>
    </row>
    <row r="1361" spans="1:14" x14ac:dyDescent="0.2">
      <c r="A1361" t="s">
        <v>12</v>
      </c>
      <c r="B1361" t="s">
        <v>13</v>
      </c>
      <c r="C1361" t="s">
        <v>45</v>
      </c>
      <c r="D1361" t="s">
        <v>7</v>
      </c>
      <c r="E1361" t="s">
        <v>23</v>
      </c>
      <c r="F1361" s="5">
        <v>44529</v>
      </c>
      <c r="G1361">
        <v>507616698</v>
      </c>
      <c r="H1361" s="5">
        <v>44548</v>
      </c>
      <c r="I1361">
        <v>3916</v>
      </c>
      <c r="J1361" s="8">
        <v>9.33</v>
      </c>
      <c r="K1361" s="8">
        <v>6.92</v>
      </c>
      <c r="L1361" s="8">
        <v>36536.28</v>
      </c>
      <c r="M1361" s="8">
        <v>27098.720000000001</v>
      </c>
      <c r="N1361" s="8">
        <v>9437.56</v>
      </c>
    </row>
    <row r="1362" spans="1:14" x14ac:dyDescent="0.2">
      <c r="A1362" t="s">
        <v>0</v>
      </c>
      <c r="B1362" t="s">
        <v>138</v>
      </c>
      <c r="C1362" t="s">
        <v>57</v>
      </c>
      <c r="D1362" t="s">
        <v>3</v>
      </c>
      <c r="E1362" t="s">
        <v>15</v>
      </c>
      <c r="F1362" s="5">
        <v>42128</v>
      </c>
      <c r="G1362">
        <v>982714021</v>
      </c>
      <c r="H1362" s="5">
        <v>42161</v>
      </c>
      <c r="I1362">
        <v>5772</v>
      </c>
      <c r="J1362" s="8">
        <v>154.06</v>
      </c>
      <c r="K1362" s="8">
        <v>90.93</v>
      </c>
      <c r="L1362" s="8">
        <v>889234.32</v>
      </c>
      <c r="M1362" s="8">
        <v>524847.96</v>
      </c>
      <c r="N1362" s="8">
        <v>364386.36</v>
      </c>
    </row>
    <row r="1363" spans="1:14" x14ac:dyDescent="0.2">
      <c r="A1363" t="s">
        <v>26</v>
      </c>
      <c r="B1363" t="s">
        <v>170</v>
      </c>
      <c r="C1363" t="s">
        <v>22</v>
      </c>
      <c r="D1363" t="s">
        <v>7</v>
      </c>
      <c r="E1363" t="s">
        <v>23</v>
      </c>
      <c r="F1363" s="5">
        <v>42575</v>
      </c>
      <c r="G1363">
        <v>682574832</v>
      </c>
      <c r="H1363" s="5">
        <v>42610</v>
      </c>
      <c r="I1363">
        <v>7916</v>
      </c>
      <c r="J1363" s="8">
        <v>109.28</v>
      </c>
      <c r="K1363" s="8">
        <v>35.840000000000003</v>
      </c>
      <c r="L1363" s="8">
        <v>865060.48</v>
      </c>
      <c r="M1363" s="8">
        <v>283709.44</v>
      </c>
      <c r="N1363" s="8">
        <v>581351.04</v>
      </c>
    </row>
    <row r="1364" spans="1:14" x14ac:dyDescent="0.2">
      <c r="A1364" t="s">
        <v>9</v>
      </c>
      <c r="B1364" t="s">
        <v>98</v>
      </c>
      <c r="C1364" t="s">
        <v>6</v>
      </c>
      <c r="D1364" t="s">
        <v>3</v>
      </c>
      <c r="E1364" t="s">
        <v>4</v>
      </c>
      <c r="F1364" s="5">
        <v>43474</v>
      </c>
      <c r="G1364">
        <v>968185460</v>
      </c>
      <c r="H1364" s="5">
        <v>43499</v>
      </c>
      <c r="I1364">
        <v>6448</v>
      </c>
      <c r="J1364" s="8">
        <v>152.58000000000001</v>
      </c>
      <c r="K1364" s="8">
        <v>97.44</v>
      </c>
      <c r="L1364" s="8">
        <v>983835.84</v>
      </c>
      <c r="M1364" s="8">
        <v>628293.12</v>
      </c>
      <c r="N1364" s="8">
        <v>355542.72</v>
      </c>
    </row>
    <row r="1365" spans="1:14" x14ac:dyDescent="0.2">
      <c r="A1365" t="s">
        <v>0</v>
      </c>
      <c r="B1365" t="s">
        <v>34</v>
      </c>
      <c r="C1365" t="s">
        <v>45</v>
      </c>
      <c r="D1365" t="s">
        <v>7</v>
      </c>
      <c r="E1365" t="s">
        <v>23</v>
      </c>
      <c r="F1365" s="5">
        <v>43319</v>
      </c>
      <c r="G1365">
        <v>570844733</v>
      </c>
      <c r="H1365" s="5">
        <v>43358</v>
      </c>
      <c r="I1365">
        <v>4497</v>
      </c>
      <c r="J1365" s="8">
        <v>9.33</v>
      </c>
      <c r="K1365" s="8">
        <v>6.92</v>
      </c>
      <c r="L1365" s="8">
        <v>41957.01</v>
      </c>
      <c r="M1365" s="8">
        <v>31119.24</v>
      </c>
      <c r="N1365" s="8">
        <v>10837.77</v>
      </c>
    </row>
    <row r="1366" spans="1:14" x14ac:dyDescent="0.2">
      <c r="A1366" t="s">
        <v>26</v>
      </c>
      <c r="B1366" t="s">
        <v>87</v>
      </c>
      <c r="C1366" t="s">
        <v>2</v>
      </c>
      <c r="D1366" t="s">
        <v>3</v>
      </c>
      <c r="E1366" t="s">
        <v>4</v>
      </c>
      <c r="F1366" s="5">
        <v>42761</v>
      </c>
      <c r="G1366">
        <v>542163980</v>
      </c>
      <c r="H1366" s="5">
        <v>42787</v>
      </c>
      <c r="I1366">
        <v>7224</v>
      </c>
      <c r="J1366" s="8">
        <v>255.28</v>
      </c>
      <c r="K1366" s="8">
        <v>159.41999999999999</v>
      </c>
      <c r="L1366" s="8">
        <v>1844142.72</v>
      </c>
      <c r="M1366" s="8">
        <v>1151650.08</v>
      </c>
      <c r="N1366" s="8">
        <v>692492.64</v>
      </c>
    </row>
    <row r="1367" spans="1:14" x14ac:dyDescent="0.2">
      <c r="A1367" t="s">
        <v>26</v>
      </c>
      <c r="B1367" t="s">
        <v>103</v>
      </c>
      <c r="C1367" t="s">
        <v>36</v>
      </c>
      <c r="D1367" t="s">
        <v>3</v>
      </c>
      <c r="E1367" t="s">
        <v>23</v>
      </c>
      <c r="F1367" s="5">
        <v>43651</v>
      </c>
      <c r="G1367">
        <v>204067027</v>
      </c>
      <c r="H1367" s="5">
        <v>43677</v>
      </c>
      <c r="I1367">
        <v>6823</v>
      </c>
      <c r="J1367" s="8">
        <v>421.89</v>
      </c>
      <c r="K1367" s="8">
        <v>364.69</v>
      </c>
      <c r="L1367" s="8">
        <v>2878555.47</v>
      </c>
      <c r="M1367" s="8">
        <v>2488279.87</v>
      </c>
      <c r="N1367" s="8">
        <v>390275.6</v>
      </c>
    </row>
    <row r="1368" spans="1:14" x14ac:dyDescent="0.2">
      <c r="A1368" t="s">
        <v>26</v>
      </c>
      <c r="B1368" t="s">
        <v>51</v>
      </c>
      <c r="C1368" t="s">
        <v>22</v>
      </c>
      <c r="D1368" t="s">
        <v>7</v>
      </c>
      <c r="E1368" t="s">
        <v>23</v>
      </c>
      <c r="F1368" s="5">
        <v>43535</v>
      </c>
      <c r="G1368">
        <v>298790204</v>
      </c>
      <c r="H1368" s="5">
        <v>43573</v>
      </c>
      <c r="I1368">
        <v>7516</v>
      </c>
      <c r="J1368" s="8">
        <v>109.28</v>
      </c>
      <c r="K1368" s="8">
        <v>35.840000000000003</v>
      </c>
      <c r="L1368" s="8">
        <v>821348.48</v>
      </c>
      <c r="M1368" s="8">
        <v>269373.44</v>
      </c>
      <c r="N1368" s="8">
        <v>551975.04</v>
      </c>
    </row>
    <row r="1369" spans="1:14" x14ac:dyDescent="0.2">
      <c r="A1369" t="s">
        <v>0</v>
      </c>
      <c r="B1369" t="s">
        <v>138</v>
      </c>
      <c r="C1369" t="s">
        <v>14</v>
      </c>
      <c r="D1369" t="s">
        <v>3</v>
      </c>
      <c r="E1369" t="s">
        <v>4</v>
      </c>
      <c r="F1369" s="5">
        <v>42041</v>
      </c>
      <c r="G1369">
        <v>738882339</v>
      </c>
      <c r="H1369" s="5">
        <v>42044</v>
      </c>
      <c r="I1369">
        <v>558</v>
      </c>
      <c r="J1369" s="8">
        <v>205.7</v>
      </c>
      <c r="K1369" s="8">
        <v>117.11</v>
      </c>
      <c r="L1369" s="8">
        <v>114780.6</v>
      </c>
      <c r="M1369" s="8">
        <v>65347.38</v>
      </c>
      <c r="N1369" s="8">
        <v>49433.22</v>
      </c>
    </row>
    <row r="1370" spans="1:14" x14ac:dyDescent="0.2">
      <c r="A1370" t="s">
        <v>0</v>
      </c>
      <c r="B1370" t="s">
        <v>101</v>
      </c>
      <c r="C1370" t="s">
        <v>31</v>
      </c>
      <c r="D1370" t="s">
        <v>3</v>
      </c>
      <c r="E1370" t="s">
        <v>4</v>
      </c>
      <c r="F1370" s="5">
        <v>44455</v>
      </c>
      <c r="G1370">
        <v>157204759</v>
      </c>
      <c r="H1370" s="5">
        <v>44478</v>
      </c>
      <c r="I1370">
        <v>9236</v>
      </c>
      <c r="J1370" s="8">
        <v>437.2</v>
      </c>
      <c r="K1370" s="8">
        <v>263.33</v>
      </c>
      <c r="L1370" s="8">
        <v>4037979.2</v>
      </c>
      <c r="M1370" s="8">
        <v>2432115.88</v>
      </c>
      <c r="N1370" s="8">
        <v>1605863.32</v>
      </c>
    </row>
    <row r="1371" spans="1:14" x14ac:dyDescent="0.2">
      <c r="A1371" t="s">
        <v>17</v>
      </c>
      <c r="B1371" t="s">
        <v>75</v>
      </c>
      <c r="C1371" t="s">
        <v>45</v>
      </c>
      <c r="D1371" t="s">
        <v>7</v>
      </c>
      <c r="E1371" t="s">
        <v>15</v>
      </c>
      <c r="F1371" s="5">
        <v>42183</v>
      </c>
      <c r="G1371">
        <v>856931293</v>
      </c>
      <c r="H1371" s="5">
        <v>42224</v>
      </c>
      <c r="I1371">
        <v>3867</v>
      </c>
      <c r="J1371" s="8">
        <v>9.33</v>
      </c>
      <c r="K1371" s="8">
        <v>6.92</v>
      </c>
      <c r="L1371" s="8">
        <v>36079.11</v>
      </c>
      <c r="M1371" s="8">
        <v>26759.64</v>
      </c>
      <c r="N1371" s="8">
        <v>9319.4699999999993</v>
      </c>
    </row>
    <row r="1372" spans="1:14" x14ac:dyDescent="0.2">
      <c r="A1372" t="s">
        <v>26</v>
      </c>
      <c r="B1372" t="s">
        <v>122</v>
      </c>
      <c r="C1372" t="s">
        <v>6</v>
      </c>
      <c r="D1372" t="s">
        <v>7</v>
      </c>
      <c r="E1372" t="s">
        <v>15</v>
      </c>
      <c r="F1372" s="5">
        <v>42832</v>
      </c>
      <c r="G1372">
        <v>261548268</v>
      </c>
      <c r="H1372" s="5">
        <v>42840</v>
      </c>
      <c r="I1372">
        <v>6800</v>
      </c>
      <c r="J1372" s="8">
        <v>152.58000000000001</v>
      </c>
      <c r="K1372" s="8">
        <v>97.44</v>
      </c>
      <c r="L1372" s="8">
        <v>1037544</v>
      </c>
      <c r="M1372" s="8">
        <v>662592</v>
      </c>
      <c r="N1372" s="8">
        <v>374952</v>
      </c>
    </row>
    <row r="1373" spans="1:14" x14ac:dyDescent="0.2">
      <c r="A1373" t="s">
        <v>9</v>
      </c>
      <c r="B1373" t="s">
        <v>133</v>
      </c>
      <c r="C1373" t="s">
        <v>2</v>
      </c>
      <c r="D1373" t="s">
        <v>7</v>
      </c>
      <c r="E1373" t="s">
        <v>4</v>
      </c>
      <c r="F1373" s="5">
        <v>44087</v>
      </c>
      <c r="G1373">
        <v>364854514</v>
      </c>
      <c r="H1373" s="5">
        <v>44107</v>
      </c>
      <c r="I1373">
        <v>7413</v>
      </c>
      <c r="J1373" s="8">
        <v>255.28</v>
      </c>
      <c r="K1373" s="8">
        <v>159.41999999999999</v>
      </c>
      <c r="L1373" s="8">
        <v>1892390.64</v>
      </c>
      <c r="M1373" s="8">
        <v>1181780.46</v>
      </c>
      <c r="N1373" s="8">
        <v>710610.18</v>
      </c>
    </row>
    <row r="1374" spans="1:14" x14ac:dyDescent="0.2">
      <c r="A1374" t="s">
        <v>9</v>
      </c>
      <c r="B1374" t="s">
        <v>56</v>
      </c>
      <c r="C1374" t="s">
        <v>31</v>
      </c>
      <c r="D1374" t="s">
        <v>3</v>
      </c>
      <c r="E1374" t="s">
        <v>8</v>
      </c>
      <c r="F1374" s="5">
        <v>43714</v>
      </c>
      <c r="G1374">
        <v>980961358</v>
      </c>
      <c r="H1374" s="5">
        <v>43746</v>
      </c>
      <c r="I1374">
        <v>7120</v>
      </c>
      <c r="J1374" s="8">
        <v>437.2</v>
      </c>
      <c r="K1374" s="8">
        <v>263.33</v>
      </c>
      <c r="L1374" s="8">
        <v>3112864</v>
      </c>
      <c r="M1374" s="8">
        <v>1874909.6</v>
      </c>
      <c r="N1374" s="8">
        <v>1237954.3999999999</v>
      </c>
    </row>
    <row r="1375" spans="1:14" x14ac:dyDescent="0.2">
      <c r="A1375" t="s">
        <v>12</v>
      </c>
      <c r="B1375" t="s">
        <v>146</v>
      </c>
      <c r="C1375" t="s">
        <v>31</v>
      </c>
      <c r="D1375" t="s">
        <v>7</v>
      </c>
      <c r="E1375" t="s">
        <v>15</v>
      </c>
      <c r="F1375" s="5">
        <v>43180</v>
      </c>
      <c r="G1375">
        <v>194292628</v>
      </c>
      <c r="H1375" s="5">
        <v>43217</v>
      </c>
      <c r="I1375">
        <v>4361</v>
      </c>
      <c r="J1375" s="8">
        <v>437.2</v>
      </c>
      <c r="K1375" s="8">
        <v>263.33</v>
      </c>
      <c r="L1375" s="8">
        <v>1906629.2</v>
      </c>
      <c r="M1375" s="8">
        <v>1148382.1299999999</v>
      </c>
      <c r="N1375" s="8">
        <v>758247.07</v>
      </c>
    </row>
    <row r="1376" spans="1:14" x14ac:dyDescent="0.2">
      <c r="A1376" t="s">
        <v>17</v>
      </c>
      <c r="B1376" t="s">
        <v>75</v>
      </c>
      <c r="C1376" t="s">
        <v>57</v>
      </c>
      <c r="D1376" t="s">
        <v>7</v>
      </c>
      <c r="E1376" t="s">
        <v>23</v>
      </c>
      <c r="F1376" s="5">
        <v>42721</v>
      </c>
      <c r="G1376">
        <v>209584653</v>
      </c>
      <c r="H1376" s="5">
        <v>42765</v>
      </c>
      <c r="I1376">
        <v>9611</v>
      </c>
      <c r="J1376" s="8">
        <v>154.06</v>
      </c>
      <c r="K1376" s="8">
        <v>90.93</v>
      </c>
      <c r="L1376" s="8">
        <v>1480670.66</v>
      </c>
      <c r="M1376" s="8">
        <v>873928.23</v>
      </c>
      <c r="N1376" s="8">
        <v>606742.43000000005</v>
      </c>
    </row>
    <row r="1377" spans="1:14" x14ac:dyDescent="0.2">
      <c r="A1377" t="s">
        <v>9</v>
      </c>
      <c r="B1377" t="s">
        <v>154</v>
      </c>
      <c r="C1377" t="s">
        <v>45</v>
      </c>
      <c r="D1377" t="s">
        <v>7</v>
      </c>
      <c r="E1377" t="s">
        <v>8</v>
      </c>
      <c r="F1377" s="5">
        <v>43199</v>
      </c>
      <c r="G1377">
        <v>601886260</v>
      </c>
      <c r="H1377" s="5">
        <v>43247</v>
      </c>
      <c r="I1377">
        <v>374</v>
      </c>
      <c r="J1377" s="8">
        <v>9.33</v>
      </c>
      <c r="K1377" s="8">
        <v>6.92</v>
      </c>
      <c r="L1377" s="8">
        <v>3489.42</v>
      </c>
      <c r="M1377" s="8">
        <v>2588.08</v>
      </c>
      <c r="N1377" s="8">
        <v>901.34</v>
      </c>
    </row>
    <row r="1378" spans="1:14" x14ac:dyDescent="0.2">
      <c r="A1378" t="s">
        <v>0</v>
      </c>
      <c r="B1378" t="s">
        <v>143</v>
      </c>
      <c r="C1378" t="s">
        <v>31</v>
      </c>
      <c r="D1378" t="s">
        <v>3</v>
      </c>
      <c r="E1378" t="s">
        <v>8</v>
      </c>
      <c r="F1378" s="5">
        <v>43360</v>
      </c>
      <c r="G1378">
        <v>566558778</v>
      </c>
      <c r="H1378" s="5">
        <v>43368</v>
      </c>
      <c r="I1378">
        <v>6187</v>
      </c>
      <c r="J1378" s="8">
        <v>437.2</v>
      </c>
      <c r="K1378" s="8">
        <v>263.33</v>
      </c>
      <c r="L1378" s="8">
        <v>2704956.4</v>
      </c>
      <c r="M1378" s="8">
        <v>1629222.71</v>
      </c>
      <c r="N1378" s="8">
        <v>1075733.69</v>
      </c>
    </row>
    <row r="1379" spans="1:14" x14ac:dyDescent="0.2">
      <c r="A1379" t="s">
        <v>26</v>
      </c>
      <c r="B1379" t="s">
        <v>88</v>
      </c>
      <c r="C1379" t="s">
        <v>19</v>
      </c>
      <c r="D1379" t="s">
        <v>7</v>
      </c>
      <c r="E1379" t="s">
        <v>4</v>
      </c>
      <c r="F1379" s="5">
        <v>42573</v>
      </c>
      <c r="G1379">
        <v>269276034</v>
      </c>
      <c r="H1379" s="5">
        <v>42596</v>
      </c>
      <c r="I1379">
        <v>3617</v>
      </c>
      <c r="J1379" s="8">
        <v>81.73</v>
      </c>
      <c r="K1379" s="8">
        <v>56.67</v>
      </c>
      <c r="L1379" s="8">
        <v>295617.40999999997</v>
      </c>
      <c r="M1379" s="8">
        <v>204975.39</v>
      </c>
      <c r="N1379" s="8">
        <v>90642.02</v>
      </c>
    </row>
    <row r="1380" spans="1:14" x14ac:dyDescent="0.2">
      <c r="A1380" t="s">
        <v>17</v>
      </c>
      <c r="B1380" t="s">
        <v>119</v>
      </c>
      <c r="C1380" t="s">
        <v>29</v>
      </c>
      <c r="D1380" t="s">
        <v>7</v>
      </c>
      <c r="E1380" t="s">
        <v>15</v>
      </c>
      <c r="F1380" s="5">
        <v>44406</v>
      </c>
      <c r="G1380">
        <v>396024358</v>
      </c>
      <c r="H1380" s="5">
        <v>44407</v>
      </c>
      <c r="I1380">
        <v>1263</v>
      </c>
      <c r="J1380" s="8">
        <v>651.21</v>
      </c>
      <c r="K1380" s="8">
        <v>524.96</v>
      </c>
      <c r="L1380" s="8">
        <v>822478.23</v>
      </c>
      <c r="M1380" s="8">
        <v>663024.48</v>
      </c>
      <c r="N1380" s="8">
        <v>159453.75</v>
      </c>
    </row>
    <row r="1381" spans="1:14" x14ac:dyDescent="0.2">
      <c r="A1381" t="s">
        <v>26</v>
      </c>
      <c r="B1381" t="s">
        <v>174</v>
      </c>
      <c r="C1381" t="s">
        <v>14</v>
      </c>
      <c r="D1381" t="s">
        <v>7</v>
      </c>
      <c r="E1381" t="s">
        <v>8</v>
      </c>
      <c r="F1381" s="5">
        <v>44387</v>
      </c>
      <c r="G1381">
        <v>803102576</v>
      </c>
      <c r="H1381" s="5">
        <v>44432</v>
      </c>
      <c r="I1381">
        <v>4754</v>
      </c>
      <c r="J1381" s="8">
        <v>205.7</v>
      </c>
      <c r="K1381" s="8">
        <v>117.11</v>
      </c>
      <c r="L1381" s="8">
        <v>977897.8</v>
      </c>
      <c r="M1381" s="8">
        <v>556740.93999999994</v>
      </c>
      <c r="N1381" s="8">
        <v>421156.86</v>
      </c>
    </row>
    <row r="1382" spans="1:14" x14ac:dyDescent="0.2">
      <c r="A1382" t="s">
        <v>26</v>
      </c>
      <c r="B1382" t="s">
        <v>100</v>
      </c>
      <c r="C1382" t="s">
        <v>29</v>
      </c>
      <c r="D1382" t="s">
        <v>3</v>
      </c>
      <c r="E1382" t="s">
        <v>4</v>
      </c>
      <c r="F1382" s="5">
        <v>43131</v>
      </c>
      <c r="G1382">
        <v>967122018</v>
      </c>
      <c r="H1382" s="5">
        <v>43143</v>
      </c>
      <c r="I1382">
        <v>1752</v>
      </c>
      <c r="J1382" s="8">
        <v>651.21</v>
      </c>
      <c r="K1382" s="8">
        <v>524.96</v>
      </c>
      <c r="L1382" s="8">
        <v>1140919.92</v>
      </c>
      <c r="M1382" s="8">
        <v>919729.92</v>
      </c>
      <c r="N1382" s="8">
        <v>221190</v>
      </c>
    </row>
    <row r="1383" spans="1:14" x14ac:dyDescent="0.2">
      <c r="A1383" t="s">
        <v>26</v>
      </c>
      <c r="B1383" t="s">
        <v>27</v>
      </c>
      <c r="C1383" t="s">
        <v>19</v>
      </c>
      <c r="D1383" t="s">
        <v>3</v>
      </c>
      <c r="E1383" t="s">
        <v>15</v>
      </c>
      <c r="F1383" s="5">
        <v>43182</v>
      </c>
      <c r="G1383">
        <v>435006511</v>
      </c>
      <c r="H1383" s="5">
        <v>43188</v>
      </c>
      <c r="I1383">
        <v>6948</v>
      </c>
      <c r="J1383" s="8">
        <v>81.73</v>
      </c>
      <c r="K1383" s="8">
        <v>56.67</v>
      </c>
      <c r="L1383" s="8">
        <v>567860.04</v>
      </c>
      <c r="M1383" s="8">
        <v>393743.16</v>
      </c>
      <c r="N1383" s="8">
        <v>174116.88</v>
      </c>
    </row>
    <row r="1384" spans="1:14" x14ac:dyDescent="0.2">
      <c r="A1384" t="s">
        <v>17</v>
      </c>
      <c r="B1384" t="s">
        <v>82</v>
      </c>
      <c r="C1384" t="s">
        <v>57</v>
      </c>
      <c r="D1384" t="s">
        <v>3</v>
      </c>
      <c r="E1384" t="s">
        <v>8</v>
      </c>
      <c r="F1384" s="5">
        <v>42199</v>
      </c>
      <c r="G1384">
        <v>173992383</v>
      </c>
      <c r="H1384" s="5">
        <v>42240</v>
      </c>
      <c r="I1384">
        <v>7067</v>
      </c>
      <c r="J1384" s="8">
        <v>154.06</v>
      </c>
      <c r="K1384" s="8">
        <v>90.93</v>
      </c>
      <c r="L1384" s="8">
        <v>1088742.02</v>
      </c>
      <c r="M1384" s="8">
        <v>642602.31000000006</v>
      </c>
      <c r="N1384" s="8">
        <v>446139.71</v>
      </c>
    </row>
    <row r="1385" spans="1:14" x14ac:dyDescent="0.2">
      <c r="A1385" t="s">
        <v>9</v>
      </c>
      <c r="B1385" t="s">
        <v>98</v>
      </c>
      <c r="C1385" t="s">
        <v>65</v>
      </c>
      <c r="D1385" t="s">
        <v>3</v>
      </c>
      <c r="E1385" t="s">
        <v>15</v>
      </c>
      <c r="F1385" s="5">
        <v>44313</v>
      </c>
      <c r="G1385">
        <v>321628463</v>
      </c>
      <c r="H1385" s="5">
        <v>44330</v>
      </c>
      <c r="I1385">
        <v>5864</v>
      </c>
      <c r="J1385" s="8">
        <v>668.27</v>
      </c>
      <c r="K1385" s="8">
        <v>502.54</v>
      </c>
      <c r="L1385" s="8">
        <v>3918735.28</v>
      </c>
      <c r="M1385" s="8">
        <v>2946894.56</v>
      </c>
      <c r="N1385" s="8">
        <v>971840.72</v>
      </c>
    </row>
    <row r="1386" spans="1:14" x14ac:dyDescent="0.2">
      <c r="A1386" t="s">
        <v>20</v>
      </c>
      <c r="B1386" t="s">
        <v>198</v>
      </c>
      <c r="C1386" t="s">
        <v>14</v>
      </c>
      <c r="D1386" t="s">
        <v>7</v>
      </c>
      <c r="E1386" t="s">
        <v>4</v>
      </c>
      <c r="F1386" s="5">
        <v>44231</v>
      </c>
      <c r="G1386">
        <v>635776078</v>
      </c>
      <c r="H1386" s="5">
        <v>44231</v>
      </c>
      <c r="I1386">
        <v>9125</v>
      </c>
      <c r="J1386" s="8">
        <v>205.7</v>
      </c>
      <c r="K1386" s="8">
        <v>117.11</v>
      </c>
      <c r="L1386" s="8">
        <v>1877012.5</v>
      </c>
      <c r="M1386" s="8">
        <v>1068628.75</v>
      </c>
      <c r="N1386" s="8">
        <v>808383.75</v>
      </c>
    </row>
    <row r="1387" spans="1:14" x14ac:dyDescent="0.2">
      <c r="A1387" t="s">
        <v>9</v>
      </c>
      <c r="B1387" t="s">
        <v>96</v>
      </c>
      <c r="C1387" t="s">
        <v>36</v>
      </c>
      <c r="D1387" t="s">
        <v>3</v>
      </c>
      <c r="E1387" t="s">
        <v>15</v>
      </c>
      <c r="F1387" s="5">
        <v>43130</v>
      </c>
      <c r="G1387">
        <v>944609057</v>
      </c>
      <c r="H1387" s="5">
        <v>43175</v>
      </c>
      <c r="I1387">
        <v>9666</v>
      </c>
      <c r="J1387" s="8">
        <v>421.89</v>
      </c>
      <c r="K1387" s="8">
        <v>364.69</v>
      </c>
      <c r="L1387" s="8">
        <v>4077988.74</v>
      </c>
      <c r="M1387" s="8">
        <v>3525093.54</v>
      </c>
      <c r="N1387" s="8">
        <v>552895.19999999995</v>
      </c>
    </row>
    <row r="1388" spans="1:14" x14ac:dyDescent="0.2">
      <c r="A1388" t="s">
        <v>0</v>
      </c>
      <c r="B1388" t="s">
        <v>197</v>
      </c>
      <c r="C1388" t="s">
        <v>57</v>
      </c>
      <c r="D1388" t="s">
        <v>3</v>
      </c>
      <c r="E1388" t="s">
        <v>4</v>
      </c>
      <c r="F1388" s="5">
        <v>44191</v>
      </c>
      <c r="G1388">
        <v>696613729</v>
      </c>
      <c r="H1388" s="5">
        <v>43843</v>
      </c>
      <c r="I1388">
        <v>2337</v>
      </c>
      <c r="J1388" s="8">
        <v>154.06</v>
      </c>
      <c r="K1388" s="8">
        <v>90.93</v>
      </c>
      <c r="L1388" s="8">
        <v>360038.22</v>
      </c>
      <c r="M1388" s="8">
        <v>212503.41</v>
      </c>
      <c r="N1388" s="8">
        <v>147534.81</v>
      </c>
    </row>
    <row r="1389" spans="1:14" x14ac:dyDescent="0.2">
      <c r="A1389" t="s">
        <v>9</v>
      </c>
      <c r="B1389" t="s">
        <v>106</v>
      </c>
      <c r="C1389" t="s">
        <v>31</v>
      </c>
      <c r="D1389" t="s">
        <v>7</v>
      </c>
      <c r="E1389" t="s">
        <v>23</v>
      </c>
      <c r="F1389" s="5">
        <v>44179</v>
      </c>
      <c r="G1389">
        <v>310588920</v>
      </c>
      <c r="H1389" s="5">
        <v>43836</v>
      </c>
      <c r="I1389">
        <v>9018</v>
      </c>
      <c r="J1389" s="8">
        <v>437.2</v>
      </c>
      <c r="K1389" s="8">
        <v>263.33</v>
      </c>
      <c r="L1389" s="8">
        <v>3942669.6</v>
      </c>
      <c r="M1389" s="8">
        <v>2374709.94</v>
      </c>
      <c r="N1389" s="8">
        <v>1567959.66</v>
      </c>
    </row>
    <row r="1390" spans="1:14" x14ac:dyDescent="0.2">
      <c r="A1390" t="s">
        <v>26</v>
      </c>
      <c r="B1390" t="s">
        <v>130</v>
      </c>
      <c r="C1390" t="s">
        <v>29</v>
      </c>
      <c r="D1390" t="s">
        <v>3</v>
      </c>
      <c r="E1390" t="s">
        <v>8</v>
      </c>
      <c r="F1390" s="5">
        <v>44051</v>
      </c>
      <c r="G1390">
        <v>725645959</v>
      </c>
      <c r="H1390" s="5">
        <v>44082</v>
      </c>
      <c r="I1390">
        <v>3620</v>
      </c>
      <c r="J1390" s="8">
        <v>651.21</v>
      </c>
      <c r="K1390" s="8">
        <v>524.96</v>
      </c>
      <c r="L1390" s="8">
        <v>2357380.2000000002</v>
      </c>
      <c r="M1390" s="8">
        <v>1900355.2</v>
      </c>
      <c r="N1390" s="8">
        <v>457025</v>
      </c>
    </row>
    <row r="1391" spans="1:14" x14ac:dyDescent="0.2">
      <c r="A1391" t="s">
        <v>9</v>
      </c>
      <c r="B1391" t="s">
        <v>118</v>
      </c>
      <c r="C1391" t="s">
        <v>36</v>
      </c>
      <c r="D1391" t="s">
        <v>7</v>
      </c>
      <c r="E1391" t="s">
        <v>4</v>
      </c>
      <c r="F1391" s="5">
        <v>42157</v>
      </c>
      <c r="G1391">
        <v>251208674</v>
      </c>
      <c r="H1391" s="5">
        <v>42204</v>
      </c>
      <c r="I1391">
        <v>7084</v>
      </c>
      <c r="J1391" s="8">
        <v>421.89</v>
      </c>
      <c r="K1391" s="8">
        <v>364.69</v>
      </c>
      <c r="L1391" s="8">
        <v>2988668.76</v>
      </c>
      <c r="M1391" s="8">
        <v>2583463.96</v>
      </c>
      <c r="N1391" s="8">
        <v>405204.8</v>
      </c>
    </row>
    <row r="1392" spans="1:14" x14ac:dyDescent="0.2">
      <c r="A1392" t="s">
        <v>26</v>
      </c>
      <c r="B1392" t="s">
        <v>99</v>
      </c>
      <c r="C1392" t="s">
        <v>19</v>
      </c>
      <c r="D1392" t="s">
        <v>3</v>
      </c>
      <c r="E1392" t="s">
        <v>23</v>
      </c>
      <c r="F1392" s="5">
        <v>44853</v>
      </c>
      <c r="G1392">
        <v>417013394</v>
      </c>
      <c r="H1392" s="5">
        <v>44894</v>
      </c>
      <c r="I1392">
        <v>2385</v>
      </c>
      <c r="J1392" s="8">
        <v>81.73</v>
      </c>
      <c r="K1392" s="8">
        <v>56.67</v>
      </c>
      <c r="L1392" s="8">
        <v>194926.05</v>
      </c>
      <c r="M1392" s="8">
        <v>135157.95000000001</v>
      </c>
      <c r="N1392" s="8">
        <v>59768.1</v>
      </c>
    </row>
    <row r="1393" spans="1:14" x14ac:dyDescent="0.2">
      <c r="A1393" t="s">
        <v>17</v>
      </c>
      <c r="B1393" t="s">
        <v>18</v>
      </c>
      <c r="C1393" t="s">
        <v>11</v>
      </c>
      <c r="D1393" t="s">
        <v>3</v>
      </c>
      <c r="E1393" t="s">
        <v>4</v>
      </c>
      <c r="F1393" s="5">
        <v>42264</v>
      </c>
      <c r="G1393">
        <v>123108947</v>
      </c>
      <c r="H1393" s="5">
        <v>42286</v>
      </c>
      <c r="I1393">
        <v>9528</v>
      </c>
      <c r="J1393" s="8">
        <v>47.45</v>
      </c>
      <c r="K1393" s="8">
        <v>31.79</v>
      </c>
      <c r="L1393" s="8">
        <v>452103.6</v>
      </c>
      <c r="M1393" s="8">
        <v>302895.12</v>
      </c>
      <c r="N1393" s="8">
        <v>149208.48000000001</v>
      </c>
    </row>
    <row r="1394" spans="1:14" x14ac:dyDescent="0.2">
      <c r="A1394" t="s">
        <v>26</v>
      </c>
      <c r="B1394" t="s">
        <v>77</v>
      </c>
      <c r="C1394" t="s">
        <v>19</v>
      </c>
      <c r="D1394" t="s">
        <v>3</v>
      </c>
      <c r="E1394" t="s">
        <v>8</v>
      </c>
      <c r="F1394" s="5">
        <v>44680</v>
      </c>
      <c r="G1394">
        <v>589856660</v>
      </c>
      <c r="H1394" s="5">
        <v>44691</v>
      </c>
      <c r="I1394">
        <v>548</v>
      </c>
      <c r="J1394" s="8">
        <v>81.73</v>
      </c>
      <c r="K1394" s="8">
        <v>56.67</v>
      </c>
      <c r="L1394" s="8">
        <v>44788.04</v>
      </c>
      <c r="M1394" s="8">
        <v>31055.16</v>
      </c>
      <c r="N1394" s="8">
        <v>13732.88</v>
      </c>
    </row>
    <row r="1395" spans="1:14" x14ac:dyDescent="0.2">
      <c r="A1395" t="s">
        <v>0</v>
      </c>
      <c r="B1395" t="s">
        <v>138</v>
      </c>
      <c r="C1395" t="s">
        <v>22</v>
      </c>
      <c r="D1395" t="s">
        <v>3</v>
      </c>
      <c r="E1395" t="s">
        <v>15</v>
      </c>
      <c r="F1395" s="5">
        <v>42928</v>
      </c>
      <c r="G1395">
        <v>407930362</v>
      </c>
      <c r="H1395" s="5">
        <v>42947</v>
      </c>
      <c r="I1395">
        <v>4514</v>
      </c>
      <c r="J1395" s="8">
        <v>109.28</v>
      </c>
      <c r="K1395" s="8">
        <v>35.840000000000003</v>
      </c>
      <c r="L1395" s="8">
        <v>493289.92</v>
      </c>
      <c r="M1395" s="8">
        <v>161781.76000000001</v>
      </c>
      <c r="N1395" s="8">
        <v>331508.15999999997</v>
      </c>
    </row>
    <row r="1396" spans="1:14" x14ac:dyDescent="0.2">
      <c r="A1396" t="s">
        <v>9</v>
      </c>
      <c r="B1396" t="s">
        <v>165</v>
      </c>
      <c r="C1396" t="s">
        <v>45</v>
      </c>
      <c r="D1396" t="s">
        <v>3</v>
      </c>
      <c r="E1396" t="s">
        <v>15</v>
      </c>
      <c r="F1396" s="5">
        <v>42308</v>
      </c>
      <c r="G1396">
        <v>488316380</v>
      </c>
      <c r="H1396" s="5">
        <v>42326</v>
      </c>
      <c r="I1396">
        <v>2523</v>
      </c>
      <c r="J1396" s="8">
        <v>9.33</v>
      </c>
      <c r="K1396" s="8">
        <v>6.92</v>
      </c>
      <c r="L1396" s="8">
        <v>23539.59</v>
      </c>
      <c r="M1396" s="8">
        <v>17459.16</v>
      </c>
      <c r="N1396" s="8">
        <v>6080.43</v>
      </c>
    </row>
    <row r="1397" spans="1:14" x14ac:dyDescent="0.2">
      <c r="A1397" t="s">
        <v>17</v>
      </c>
      <c r="B1397" t="s">
        <v>30</v>
      </c>
      <c r="C1397" t="s">
        <v>14</v>
      </c>
      <c r="D1397" t="s">
        <v>7</v>
      </c>
      <c r="E1397" t="s">
        <v>23</v>
      </c>
      <c r="F1397" s="5">
        <v>44311</v>
      </c>
      <c r="G1397">
        <v>912313544</v>
      </c>
      <c r="H1397" s="5">
        <v>44331</v>
      </c>
      <c r="I1397">
        <v>2706</v>
      </c>
      <c r="J1397" s="8">
        <v>205.7</v>
      </c>
      <c r="K1397" s="8">
        <v>117.11</v>
      </c>
      <c r="L1397" s="8">
        <v>556624.19999999995</v>
      </c>
      <c r="M1397" s="8">
        <v>316899.65999999997</v>
      </c>
      <c r="N1397" s="8">
        <v>239724.54</v>
      </c>
    </row>
    <row r="1398" spans="1:14" x14ac:dyDescent="0.2">
      <c r="A1398" t="s">
        <v>17</v>
      </c>
      <c r="B1398" t="s">
        <v>209</v>
      </c>
      <c r="C1398" t="s">
        <v>11</v>
      </c>
      <c r="D1398" t="s">
        <v>3</v>
      </c>
      <c r="E1398" t="s">
        <v>15</v>
      </c>
      <c r="F1398" s="5">
        <v>44243</v>
      </c>
      <c r="G1398">
        <v>481533181</v>
      </c>
      <c r="H1398" s="5">
        <v>44293</v>
      </c>
      <c r="I1398">
        <v>5224</v>
      </c>
      <c r="J1398" s="8">
        <v>47.45</v>
      </c>
      <c r="K1398" s="8">
        <v>31.79</v>
      </c>
      <c r="L1398" s="8">
        <v>247878.8</v>
      </c>
      <c r="M1398" s="8">
        <v>166070.96</v>
      </c>
      <c r="N1398" s="8">
        <v>81807.839999999997</v>
      </c>
    </row>
    <row r="1399" spans="1:14" x14ac:dyDescent="0.2">
      <c r="A1399" t="s">
        <v>26</v>
      </c>
      <c r="B1399" t="s">
        <v>174</v>
      </c>
      <c r="C1399" t="s">
        <v>19</v>
      </c>
      <c r="D1399" t="s">
        <v>3</v>
      </c>
      <c r="E1399" t="s">
        <v>15</v>
      </c>
      <c r="F1399" s="5">
        <v>43877</v>
      </c>
      <c r="G1399">
        <v>767899119</v>
      </c>
      <c r="H1399" s="5">
        <v>43897</v>
      </c>
      <c r="I1399">
        <v>7269</v>
      </c>
      <c r="J1399" s="8">
        <v>81.73</v>
      </c>
      <c r="K1399" s="8">
        <v>56.67</v>
      </c>
      <c r="L1399" s="8">
        <v>594095.37</v>
      </c>
      <c r="M1399" s="8">
        <v>411934.23</v>
      </c>
      <c r="N1399" s="8">
        <v>182161.14</v>
      </c>
    </row>
    <row r="1400" spans="1:14" x14ac:dyDescent="0.2">
      <c r="A1400" t="s">
        <v>9</v>
      </c>
      <c r="B1400" t="s">
        <v>192</v>
      </c>
      <c r="C1400" t="s">
        <v>22</v>
      </c>
      <c r="D1400" t="s">
        <v>3</v>
      </c>
      <c r="E1400" t="s">
        <v>4</v>
      </c>
      <c r="F1400" s="5">
        <v>43913</v>
      </c>
      <c r="G1400">
        <v>263647687</v>
      </c>
      <c r="H1400" s="5">
        <v>43920</v>
      </c>
      <c r="I1400">
        <v>8064</v>
      </c>
      <c r="J1400" s="8">
        <v>109.28</v>
      </c>
      <c r="K1400" s="8">
        <v>35.840000000000003</v>
      </c>
      <c r="L1400" s="8">
        <v>881233.92000000004</v>
      </c>
      <c r="M1400" s="8">
        <v>289013.76000000001</v>
      </c>
      <c r="N1400" s="8">
        <v>592220.16000000003</v>
      </c>
    </row>
    <row r="1401" spans="1:14" x14ac:dyDescent="0.2">
      <c r="A1401" t="s">
        <v>26</v>
      </c>
      <c r="B1401" t="s">
        <v>99</v>
      </c>
      <c r="C1401" t="s">
        <v>11</v>
      </c>
      <c r="D1401" t="s">
        <v>3</v>
      </c>
      <c r="E1401" t="s">
        <v>15</v>
      </c>
      <c r="F1401" s="5">
        <v>43172</v>
      </c>
      <c r="G1401">
        <v>231327712</v>
      </c>
      <c r="H1401" s="5">
        <v>43198</v>
      </c>
      <c r="I1401">
        <v>3865</v>
      </c>
      <c r="J1401" s="8">
        <v>47.45</v>
      </c>
      <c r="K1401" s="8">
        <v>31.79</v>
      </c>
      <c r="L1401" s="8">
        <v>183394.25</v>
      </c>
      <c r="M1401" s="8">
        <v>122868.35</v>
      </c>
      <c r="N1401" s="8">
        <v>60525.9</v>
      </c>
    </row>
    <row r="1402" spans="1:14" x14ac:dyDescent="0.2">
      <c r="A1402" t="s">
        <v>9</v>
      </c>
      <c r="B1402" t="s">
        <v>60</v>
      </c>
      <c r="C1402" t="s">
        <v>19</v>
      </c>
      <c r="D1402" t="s">
        <v>7</v>
      </c>
      <c r="E1402" t="s">
        <v>23</v>
      </c>
      <c r="F1402" s="5">
        <v>43209</v>
      </c>
      <c r="G1402">
        <v>653800523</v>
      </c>
      <c r="H1402" s="5">
        <v>43213</v>
      </c>
      <c r="I1402">
        <v>2958</v>
      </c>
      <c r="J1402" s="8">
        <v>81.73</v>
      </c>
      <c r="K1402" s="8">
        <v>56.67</v>
      </c>
      <c r="L1402" s="8">
        <v>241757.34</v>
      </c>
      <c r="M1402" s="8">
        <v>167629.85999999999</v>
      </c>
      <c r="N1402" s="8">
        <v>74127.48</v>
      </c>
    </row>
    <row r="1403" spans="1:14" x14ac:dyDescent="0.2">
      <c r="A1403" t="s">
        <v>9</v>
      </c>
      <c r="B1403" t="s">
        <v>161</v>
      </c>
      <c r="C1403" t="s">
        <v>31</v>
      </c>
      <c r="D1403" t="s">
        <v>3</v>
      </c>
      <c r="E1403" t="s">
        <v>15</v>
      </c>
      <c r="F1403" s="5">
        <v>43701</v>
      </c>
      <c r="G1403">
        <v>684239947</v>
      </c>
      <c r="H1403" s="5">
        <v>43708</v>
      </c>
      <c r="I1403">
        <v>661</v>
      </c>
      <c r="J1403" s="8">
        <v>437.2</v>
      </c>
      <c r="K1403" s="8">
        <v>263.33</v>
      </c>
      <c r="L1403" s="8">
        <v>288989.2</v>
      </c>
      <c r="M1403" s="8">
        <v>174061.13</v>
      </c>
      <c r="N1403" s="8">
        <v>114928.07</v>
      </c>
    </row>
    <row r="1404" spans="1:14" x14ac:dyDescent="0.2">
      <c r="A1404" t="s">
        <v>26</v>
      </c>
      <c r="B1404" t="s">
        <v>88</v>
      </c>
      <c r="C1404" t="s">
        <v>14</v>
      </c>
      <c r="D1404" t="s">
        <v>7</v>
      </c>
      <c r="E1404" t="s">
        <v>4</v>
      </c>
      <c r="F1404" s="5">
        <v>43254</v>
      </c>
      <c r="G1404">
        <v>896132314</v>
      </c>
      <c r="H1404" s="5">
        <v>43270</v>
      </c>
      <c r="I1404">
        <v>4321</v>
      </c>
      <c r="J1404" s="8">
        <v>205.7</v>
      </c>
      <c r="K1404" s="8">
        <v>117.11</v>
      </c>
      <c r="L1404" s="8">
        <v>888829.7</v>
      </c>
      <c r="M1404" s="8">
        <v>506032.31</v>
      </c>
      <c r="N1404" s="8">
        <v>382797.39</v>
      </c>
    </row>
    <row r="1405" spans="1:14" x14ac:dyDescent="0.2">
      <c r="A1405" t="s">
        <v>9</v>
      </c>
      <c r="B1405" t="s">
        <v>192</v>
      </c>
      <c r="C1405" t="s">
        <v>19</v>
      </c>
      <c r="D1405" t="s">
        <v>3</v>
      </c>
      <c r="E1405" t="s">
        <v>23</v>
      </c>
      <c r="F1405" s="5">
        <v>42396</v>
      </c>
      <c r="G1405">
        <v>133276450</v>
      </c>
      <c r="H1405" s="5">
        <v>42444</v>
      </c>
      <c r="I1405">
        <v>8318</v>
      </c>
      <c r="J1405" s="8">
        <v>81.73</v>
      </c>
      <c r="K1405" s="8">
        <v>56.67</v>
      </c>
      <c r="L1405" s="8">
        <v>679830.14</v>
      </c>
      <c r="M1405" s="8">
        <v>471381.06</v>
      </c>
      <c r="N1405" s="8">
        <v>208449.08</v>
      </c>
    </row>
    <row r="1406" spans="1:14" x14ac:dyDescent="0.2">
      <c r="A1406" t="s">
        <v>12</v>
      </c>
      <c r="B1406" t="s">
        <v>162</v>
      </c>
      <c r="C1406" t="s">
        <v>22</v>
      </c>
      <c r="D1406" t="s">
        <v>7</v>
      </c>
      <c r="E1406" t="s">
        <v>23</v>
      </c>
      <c r="F1406" s="5">
        <v>44399</v>
      </c>
      <c r="G1406">
        <v>459783685</v>
      </c>
      <c r="H1406" s="5">
        <v>44431</v>
      </c>
      <c r="I1406">
        <v>9065</v>
      </c>
      <c r="J1406" s="8">
        <v>109.28</v>
      </c>
      <c r="K1406" s="8">
        <v>35.840000000000003</v>
      </c>
      <c r="L1406" s="8">
        <v>990623.2</v>
      </c>
      <c r="M1406" s="8">
        <v>324889.59999999998</v>
      </c>
      <c r="N1406" s="8">
        <v>665733.6</v>
      </c>
    </row>
    <row r="1407" spans="1:14" x14ac:dyDescent="0.2">
      <c r="A1407" t="s">
        <v>26</v>
      </c>
      <c r="B1407" t="s">
        <v>155</v>
      </c>
      <c r="C1407" t="s">
        <v>22</v>
      </c>
      <c r="D1407" t="s">
        <v>3</v>
      </c>
      <c r="E1407" t="s">
        <v>4</v>
      </c>
      <c r="F1407" s="5">
        <v>43761</v>
      </c>
      <c r="G1407">
        <v>410077846</v>
      </c>
      <c r="H1407" s="5">
        <v>43801</v>
      </c>
      <c r="I1407">
        <v>2</v>
      </c>
      <c r="J1407" s="8">
        <v>109.28</v>
      </c>
      <c r="K1407" s="8">
        <v>35.840000000000003</v>
      </c>
      <c r="L1407" s="8">
        <v>218.56</v>
      </c>
      <c r="M1407" s="8">
        <v>71.680000000000007</v>
      </c>
      <c r="N1407" s="8">
        <v>146.88</v>
      </c>
    </row>
    <row r="1408" spans="1:14" x14ac:dyDescent="0.2">
      <c r="A1408" t="s">
        <v>9</v>
      </c>
      <c r="B1408" t="s">
        <v>148</v>
      </c>
      <c r="C1408" t="s">
        <v>19</v>
      </c>
      <c r="D1408" t="s">
        <v>7</v>
      </c>
      <c r="E1408" t="s">
        <v>15</v>
      </c>
      <c r="F1408" s="5">
        <v>43148</v>
      </c>
      <c r="G1408">
        <v>838895261</v>
      </c>
      <c r="H1408" s="5">
        <v>43150</v>
      </c>
      <c r="I1408">
        <v>6605</v>
      </c>
      <c r="J1408" s="8">
        <v>81.73</v>
      </c>
      <c r="K1408" s="8">
        <v>56.67</v>
      </c>
      <c r="L1408" s="8">
        <v>539826.65</v>
      </c>
      <c r="M1408" s="8">
        <v>374305.35</v>
      </c>
      <c r="N1408" s="8">
        <v>165521.29999999999</v>
      </c>
    </row>
    <row r="1409" spans="1:14" x14ac:dyDescent="0.2">
      <c r="A1409" t="s">
        <v>0</v>
      </c>
      <c r="B1409" t="s">
        <v>143</v>
      </c>
      <c r="C1409" t="s">
        <v>57</v>
      </c>
      <c r="D1409" t="s">
        <v>3</v>
      </c>
      <c r="E1409" t="s">
        <v>4</v>
      </c>
      <c r="F1409" s="5">
        <v>42456</v>
      </c>
      <c r="G1409">
        <v>871284759</v>
      </c>
      <c r="H1409" s="5">
        <v>42498</v>
      </c>
      <c r="I1409">
        <v>1377</v>
      </c>
      <c r="J1409" s="8">
        <v>154.06</v>
      </c>
      <c r="K1409" s="8">
        <v>90.93</v>
      </c>
      <c r="L1409" s="8">
        <v>212140.62</v>
      </c>
      <c r="M1409" s="8">
        <v>125210.61</v>
      </c>
      <c r="N1409" s="8">
        <v>86930.01</v>
      </c>
    </row>
    <row r="1410" spans="1:14" x14ac:dyDescent="0.2">
      <c r="A1410" t="s">
        <v>17</v>
      </c>
      <c r="B1410" t="s">
        <v>75</v>
      </c>
      <c r="C1410" t="s">
        <v>65</v>
      </c>
      <c r="D1410" t="s">
        <v>7</v>
      </c>
      <c r="E1410" t="s">
        <v>8</v>
      </c>
      <c r="F1410" s="5">
        <v>42856</v>
      </c>
      <c r="G1410">
        <v>152607667</v>
      </c>
      <c r="H1410" s="5">
        <v>42897</v>
      </c>
      <c r="I1410">
        <v>8855</v>
      </c>
      <c r="J1410" s="8">
        <v>668.27</v>
      </c>
      <c r="K1410" s="8">
        <v>502.54</v>
      </c>
      <c r="L1410" s="8">
        <v>5917530.8499999996</v>
      </c>
      <c r="M1410" s="8">
        <v>4449991.7</v>
      </c>
      <c r="N1410" s="8">
        <v>1467539.15</v>
      </c>
    </row>
    <row r="1411" spans="1:14" x14ac:dyDescent="0.2">
      <c r="A1411" t="s">
        <v>9</v>
      </c>
      <c r="B1411" t="s">
        <v>124</v>
      </c>
      <c r="C1411" t="s">
        <v>36</v>
      </c>
      <c r="D1411" t="s">
        <v>3</v>
      </c>
      <c r="E1411" t="s">
        <v>8</v>
      </c>
      <c r="F1411" s="5">
        <v>44526</v>
      </c>
      <c r="G1411">
        <v>198537814</v>
      </c>
      <c r="H1411" s="5">
        <v>44549</v>
      </c>
      <c r="I1411">
        <v>606</v>
      </c>
      <c r="J1411" s="8">
        <v>421.89</v>
      </c>
      <c r="K1411" s="8">
        <v>364.69</v>
      </c>
      <c r="L1411" s="8">
        <v>255665.34</v>
      </c>
      <c r="M1411" s="8">
        <v>221002.14</v>
      </c>
      <c r="N1411" s="8">
        <v>34663.199999999997</v>
      </c>
    </row>
    <row r="1412" spans="1:14" x14ac:dyDescent="0.2">
      <c r="A1412" t="s">
        <v>20</v>
      </c>
      <c r="B1412" t="s">
        <v>120</v>
      </c>
      <c r="C1412" t="s">
        <v>36</v>
      </c>
      <c r="D1412" t="s">
        <v>7</v>
      </c>
      <c r="E1412" t="s">
        <v>8</v>
      </c>
      <c r="F1412" s="5">
        <v>44799</v>
      </c>
      <c r="G1412">
        <v>345061528</v>
      </c>
      <c r="H1412" s="5">
        <v>44823</v>
      </c>
      <c r="I1412">
        <v>229</v>
      </c>
      <c r="J1412" s="8">
        <v>421.89</v>
      </c>
      <c r="K1412" s="8">
        <v>364.69</v>
      </c>
      <c r="L1412" s="8">
        <v>96612.81</v>
      </c>
      <c r="M1412" s="8">
        <v>83514.009999999995</v>
      </c>
      <c r="N1412" s="8">
        <v>13098.8</v>
      </c>
    </row>
    <row r="1413" spans="1:14" x14ac:dyDescent="0.2">
      <c r="A1413" t="s">
        <v>0</v>
      </c>
      <c r="B1413" t="s">
        <v>94</v>
      </c>
      <c r="C1413" t="s">
        <v>57</v>
      </c>
      <c r="D1413" t="s">
        <v>7</v>
      </c>
      <c r="E1413" t="s">
        <v>4</v>
      </c>
      <c r="F1413" s="5">
        <v>43821</v>
      </c>
      <c r="G1413">
        <v>898477637</v>
      </c>
      <c r="H1413" s="5">
        <v>43472</v>
      </c>
      <c r="I1413">
        <v>8354</v>
      </c>
      <c r="J1413" s="8">
        <v>154.06</v>
      </c>
      <c r="K1413" s="8">
        <v>90.93</v>
      </c>
      <c r="L1413" s="8">
        <v>1287017.24</v>
      </c>
      <c r="M1413" s="8">
        <v>759629.22</v>
      </c>
      <c r="N1413" s="8">
        <v>527388.02</v>
      </c>
    </row>
    <row r="1414" spans="1:14" x14ac:dyDescent="0.2">
      <c r="A1414" t="s">
        <v>9</v>
      </c>
      <c r="B1414" t="s">
        <v>105</v>
      </c>
      <c r="C1414" t="s">
        <v>36</v>
      </c>
      <c r="D1414" t="s">
        <v>3</v>
      </c>
      <c r="E1414" t="s">
        <v>4</v>
      </c>
      <c r="F1414" s="5">
        <v>42287</v>
      </c>
      <c r="G1414">
        <v>885397469</v>
      </c>
      <c r="H1414" s="5">
        <v>42326</v>
      </c>
      <c r="I1414">
        <v>7642</v>
      </c>
      <c r="J1414" s="8">
        <v>421.89</v>
      </c>
      <c r="K1414" s="8">
        <v>364.69</v>
      </c>
      <c r="L1414" s="8">
        <v>3224083.38</v>
      </c>
      <c r="M1414" s="8">
        <v>2786960.98</v>
      </c>
      <c r="N1414" s="8">
        <v>437122.4</v>
      </c>
    </row>
    <row r="1415" spans="1:14" x14ac:dyDescent="0.2">
      <c r="A1415" t="s">
        <v>9</v>
      </c>
      <c r="B1415" t="s">
        <v>134</v>
      </c>
      <c r="C1415" t="s">
        <v>19</v>
      </c>
      <c r="D1415" t="s">
        <v>7</v>
      </c>
      <c r="E1415" t="s">
        <v>23</v>
      </c>
      <c r="F1415" s="5">
        <v>43389</v>
      </c>
      <c r="G1415">
        <v>302744853</v>
      </c>
      <c r="H1415" s="5">
        <v>43406</v>
      </c>
      <c r="I1415">
        <v>7785</v>
      </c>
      <c r="J1415" s="8">
        <v>81.73</v>
      </c>
      <c r="K1415" s="8">
        <v>56.67</v>
      </c>
      <c r="L1415" s="8">
        <v>636268.05000000005</v>
      </c>
      <c r="M1415" s="8">
        <v>441175.95</v>
      </c>
      <c r="N1415" s="8">
        <v>195092.1</v>
      </c>
    </row>
    <row r="1416" spans="1:14" x14ac:dyDescent="0.2">
      <c r="A1416" t="s">
        <v>26</v>
      </c>
      <c r="B1416" t="s">
        <v>87</v>
      </c>
      <c r="C1416" t="s">
        <v>11</v>
      </c>
      <c r="D1416" t="s">
        <v>3</v>
      </c>
      <c r="E1416" t="s">
        <v>15</v>
      </c>
      <c r="F1416" s="5">
        <v>44868</v>
      </c>
      <c r="G1416">
        <v>567756116</v>
      </c>
      <c r="H1416" s="5">
        <v>44907</v>
      </c>
      <c r="I1416">
        <v>506</v>
      </c>
      <c r="J1416" s="8">
        <v>47.45</v>
      </c>
      <c r="K1416" s="8">
        <v>31.79</v>
      </c>
      <c r="L1416" s="8">
        <v>24009.7</v>
      </c>
      <c r="M1416" s="8">
        <v>16085.74</v>
      </c>
      <c r="N1416" s="8">
        <v>7923.96</v>
      </c>
    </row>
    <row r="1417" spans="1:14" x14ac:dyDescent="0.2">
      <c r="A1417" t="s">
        <v>26</v>
      </c>
      <c r="B1417" t="s">
        <v>87</v>
      </c>
      <c r="C1417" t="s">
        <v>11</v>
      </c>
      <c r="D1417" t="s">
        <v>3</v>
      </c>
      <c r="E1417" t="s">
        <v>4</v>
      </c>
      <c r="F1417" s="5">
        <v>42426</v>
      </c>
      <c r="G1417">
        <v>467980086</v>
      </c>
      <c r="H1417" s="5">
        <v>42457</v>
      </c>
      <c r="I1417">
        <v>4562</v>
      </c>
      <c r="J1417" s="8">
        <v>47.45</v>
      </c>
      <c r="K1417" s="8">
        <v>31.79</v>
      </c>
      <c r="L1417" s="8">
        <v>216466.9</v>
      </c>
      <c r="M1417" s="8">
        <v>145025.98000000001</v>
      </c>
      <c r="N1417" s="8">
        <v>71440.92</v>
      </c>
    </row>
    <row r="1418" spans="1:14" x14ac:dyDescent="0.2">
      <c r="A1418" t="s">
        <v>17</v>
      </c>
      <c r="B1418" t="s">
        <v>209</v>
      </c>
      <c r="C1418" t="s">
        <v>19</v>
      </c>
      <c r="D1418" t="s">
        <v>3</v>
      </c>
      <c r="E1418" t="s">
        <v>15</v>
      </c>
      <c r="F1418" s="5">
        <v>43737</v>
      </c>
      <c r="G1418">
        <v>211278092</v>
      </c>
      <c r="H1418" s="5">
        <v>43772</v>
      </c>
      <c r="I1418">
        <v>737</v>
      </c>
      <c r="J1418" s="8">
        <v>81.73</v>
      </c>
      <c r="K1418" s="8">
        <v>56.67</v>
      </c>
      <c r="L1418" s="8">
        <v>60235.01</v>
      </c>
      <c r="M1418" s="8">
        <v>41765.79</v>
      </c>
      <c r="N1418" s="8">
        <v>18469.22</v>
      </c>
    </row>
    <row r="1419" spans="1:14" x14ac:dyDescent="0.2">
      <c r="A1419" t="s">
        <v>9</v>
      </c>
      <c r="B1419" t="s">
        <v>165</v>
      </c>
      <c r="C1419" t="s">
        <v>29</v>
      </c>
      <c r="D1419" t="s">
        <v>3</v>
      </c>
      <c r="E1419" t="s">
        <v>15</v>
      </c>
      <c r="F1419" s="5">
        <v>43170</v>
      </c>
      <c r="G1419">
        <v>975823962</v>
      </c>
      <c r="H1419" s="5">
        <v>43198</v>
      </c>
      <c r="I1419">
        <v>6850</v>
      </c>
      <c r="J1419" s="8">
        <v>651.21</v>
      </c>
      <c r="K1419" s="8">
        <v>524.96</v>
      </c>
      <c r="L1419" s="8">
        <v>4460788.5</v>
      </c>
      <c r="M1419" s="8">
        <v>3595976</v>
      </c>
      <c r="N1419" s="8">
        <v>864812.5</v>
      </c>
    </row>
    <row r="1420" spans="1:14" x14ac:dyDescent="0.2">
      <c r="A1420" t="s">
        <v>9</v>
      </c>
      <c r="B1420" t="s">
        <v>124</v>
      </c>
      <c r="C1420" t="s">
        <v>31</v>
      </c>
      <c r="D1420" t="s">
        <v>7</v>
      </c>
      <c r="E1420" t="s">
        <v>4</v>
      </c>
      <c r="F1420" s="5">
        <v>43826</v>
      </c>
      <c r="G1420">
        <v>860104024</v>
      </c>
      <c r="H1420" s="5">
        <v>43829</v>
      </c>
      <c r="I1420">
        <v>2749</v>
      </c>
      <c r="J1420" s="8">
        <v>437.2</v>
      </c>
      <c r="K1420" s="8">
        <v>263.33</v>
      </c>
      <c r="L1420" s="8">
        <v>1201862.8</v>
      </c>
      <c r="M1420" s="8">
        <v>723894.17</v>
      </c>
      <c r="N1420" s="8">
        <v>477968.63</v>
      </c>
    </row>
    <row r="1421" spans="1:14" x14ac:dyDescent="0.2">
      <c r="A1421" t="s">
        <v>26</v>
      </c>
      <c r="B1421" t="s">
        <v>207</v>
      </c>
      <c r="C1421" t="s">
        <v>31</v>
      </c>
      <c r="D1421" t="s">
        <v>3</v>
      </c>
      <c r="E1421" t="s">
        <v>4</v>
      </c>
      <c r="F1421" s="5">
        <v>43279</v>
      </c>
      <c r="G1421">
        <v>732917106</v>
      </c>
      <c r="H1421" s="5">
        <v>43321</v>
      </c>
      <c r="I1421">
        <v>5313</v>
      </c>
      <c r="J1421" s="8">
        <v>437.2</v>
      </c>
      <c r="K1421" s="8">
        <v>263.33</v>
      </c>
      <c r="L1421" s="8">
        <v>2322843.6</v>
      </c>
      <c r="M1421" s="8">
        <v>1399072.29</v>
      </c>
      <c r="N1421" s="8">
        <v>923771.31</v>
      </c>
    </row>
    <row r="1422" spans="1:14" x14ac:dyDescent="0.2">
      <c r="A1422" t="s">
        <v>26</v>
      </c>
      <c r="B1422" t="s">
        <v>79</v>
      </c>
      <c r="C1422" t="s">
        <v>14</v>
      </c>
      <c r="D1422" t="s">
        <v>3</v>
      </c>
      <c r="E1422" t="s">
        <v>15</v>
      </c>
      <c r="F1422" s="5">
        <v>44756</v>
      </c>
      <c r="G1422">
        <v>183374536</v>
      </c>
      <c r="H1422" s="5">
        <v>44791</v>
      </c>
      <c r="I1422">
        <v>3455</v>
      </c>
      <c r="J1422" s="8">
        <v>205.7</v>
      </c>
      <c r="K1422" s="8">
        <v>117.11</v>
      </c>
      <c r="L1422" s="8">
        <v>710693.5</v>
      </c>
      <c r="M1422" s="8">
        <v>404615.05</v>
      </c>
      <c r="N1422" s="8">
        <v>306078.45</v>
      </c>
    </row>
    <row r="1423" spans="1:14" x14ac:dyDescent="0.2">
      <c r="A1423" t="s">
        <v>26</v>
      </c>
      <c r="B1423" t="s">
        <v>156</v>
      </c>
      <c r="C1423" t="s">
        <v>2</v>
      </c>
      <c r="D1423" t="s">
        <v>7</v>
      </c>
      <c r="E1423" t="s">
        <v>8</v>
      </c>
      <c r="F1423" s="5">
        <v>42722</v>
      </c>
      <c r="G1423">
        <v>670900142</v>
      </c>
      <c r="H1423" s="5">
        <v>42737</v>
      </c>
      <c r="I1423">
        <v>3116</v>
      </c>
      <c r="J1423" s="8">
        <v>255.28</v>
      </c>
      <c r="K1423" s="8">
        <v>159.41999999999999</v>
      </c>
      <c r="L1423" s="8">
        <v>795452.48</v>
      </c>
      <c r="M1423" s="8">
        <v>496752.72</v>
      </c>
      <c r="N1423" s="8">
        <v>298699.76</v>
      </c>
    </row>
    <row r="1424" spans="1:14" x14ac:dyDescent="0.2">
      <c r="A1424" t="s">
        <v>20</v>
      </c>
      <c r="B1424" t="s">
        <v>70</v>
      </c>
      <c r="C1424" t="s">
        <v>36</v>
      </c>
      <c r="D1424" t="s">
        <v>3</v>
      </c>
      <c r="E1424" t="s">
        <v>15</v>
      </c>
      <c r="F1424" s="5">
        <v>44494</v>
      </c>
      <c r="G1424">
        <v>575230252</v>
      </c>
      <c r="H1424" s="5">
        <v>44522</v>
      </c>
      <c r="I1424">
        <v>2269</v>
      </c>
      <c r="J1424" s="8">
        <v>421.89</v>
      </c>
      <c r="K1424" s="8">
        <v>364.69</v>
      </c>
      <c r="L1424" s="8">
        <v>957268.41</v>
      </c>
      <c r="M1424" s="8">
        <v>827481.61</v>
      </c>
      <c r="N1424" s="8">
        <v>129786.8</v>
      </c>
    </row>
    <row r="1425" spans="1:14" x14ac:dyDescent="0.2">
      <c r="A1425" t="s">
        <v>0</v>
      </c>
      <c r="B1425" t="s">
        <v>5</v>
      </c>
      <c r="C1425" t="s">
        <v>29</v>
      </c>
      <c r="D1425" t="s">
        <v>7</v>
      </c>
      <c r="E1425" t="s">
        <v>23</v>
      </c>
      <c r="F1425" s="5">
        <v>42313</v>
      </c>
      <c r="G1425">
        <v>146413695</v>
      </c>
      <c r="H1425" s="5">
        <v>42319</v>
      </c>
      <c r="I1425">
        <v>5921</v>
      </c>
      <c r="J1425" s="8">
        <v>651.21</v>
      </c>
      <c r="K1425" s="8">
        <v>524.96</v>
      </c>
      <c r="L1425" s="8">
        <v>3855814.41</v>
      </c>
      <c r="M1425" s="8">
        <v>3108288.16</v>
      </c>
      <c r="N1425" s="8">
        <v>747526.25</v>
      </c>
    </row>
    <row r="1426" spans="1:14" x14ac:dyDescent="0.2">
      <c r="A1426" t="s">
        <v>26</v>
      </c>
      <c r="B1426" t="s">
        <v>121</v>
      </c>
      <c r="C1426" t="s">
        <v>45</v>
      </c>
      <c r="D1426" t="s">
        <v>7</v>
      </c>
      <c r="E1426" t="s">
        <v>15</v>
      </c>
      <c r="F1426" s="5">
        <v>43467</v>
      </c>
      <c r="G1426">
        <v>154811799</v>
      </c>
      <c r="H1426" s="5">
        <v>43515</v>
      </c>
      <c r="I1426">
        <v>1106</v>
      </c>
      <c r="J1426" s="8">
        <v>9.33</v>
      </c>
      <c r="K1426" s="8">
        <v>6.92</v>
      </c>
      <c r="L1426" s="8">
        <v>10318.98</v>
      </c>
      <c r="M1426" s="8">
        <v>7653.52</v>
      </c>
      <c r="N1426" s="8">
        <v>2665.46</v>
      </c>
    </row>
    <row r="1427" spans="1:14" x14ac:dyDescent="0.2">
      <c r="A1427" t="s">
        <v>26</v>
      </c>
      <c r="B1427" t="s">
        <v>179</v>
      </c>
      <c r="C1427" t="s">
        <v>65</v>
      </c>
      <c r="D1427" t="s">
        <v>3</v>
      </c>
      <c r="E1427" t="s">
        <v>8</v>
      </c>
      <c r="F1427" s="5">
        <v>43403</v>
      </c>
      <c r="G1427">
        <v>541098392</v>
      </c>
      <c r="H1427" s="5">
        <v>43438</v>
      </c>
      <c r="I1427">
        <v>1893</v>
      </c>
      <c r="J1427" s="8">
        <v>668.27</v>
      </c>
      <c r="K1427" s="8">
        <v>502.54</v>
      </c>
      <c r="L1427" s="8">
        <v>1265035.1100000001</v>
      </c>
      <c r="M1427" s="8">
        <v>951308.22</v>
      </c>
      <c r="N1427" s="8">
        <v>313726.89</v>
      </c>
    </row>
    <row r="1428" spans="1:14" x14ac:dyDescent="0.2">
      <c r="A1428" t="s">
        <v>12</v>
      </c>
      <c r="B1428" t="s">
        <v>137</v>
      </c>
      <c r="C1428" t="s">
        <v>2</v>
      </c>
      <c r="D1428" t="s">
        <v>3</v>
      </c>
      <c r="E1428" t="s">
        <v>4</v>
      </c>
      <c r="F1428" s="5">
        <v>44262</v>
      </c>
      <c r="G1428">
        <v>866259801</v>
      </c>
      <c r="H1428" s="5">
        <v>44280</v>
      </c>
      <c r="I1428">
        <v>4380</v>
      </c>
      <c r="J1428" s="8">
        <v>255.28</v>
      </c>
      <c r="K1428" s="8">
        <v>159.41999999999999</v>
      </c>
      <c r="L1428" s="8">
        <v>1118126.3999999999</v>
      </c>
      <c r="M1428" s="8">
        <v>698259.6</v>
      </c>
      <c r="N1428" s="8">
        <v>419866.8</v>
      </c>
    </row>
    <row r="1429" spans="1:14" x14ac:dyDescent="0.2">
      <c r="A1429" t="s">
        <v>12</v>
      </c>
      <c r="B1429" t="s">
        <v>13</v>
      </c>
      <c r="C1429" t="s">
        <v>22</v>
      </c>
      <c r="D1429" t="s">
        <v>7</v>
      </c>
      <c r="E1429" t="s">
        <v>8</v>
      </c>
      <c r="F1429" s="5">
        <v>44538</v>
      </c>
      <c r="G1429">
        <v>761594855</v>
      </c>
      <c r="H1429" s="5">
        <v>44207</v>
      </c>
      <c r="I1429">
        <v>1697</v>
      </c>
      <c r="J1429" s="8">
        <v>109.28</v>
      </c>
      <c r="K1429" s="8">
        <v>35.840000000000003</v>
      </c>
      <c r="L1429" s="8">
        <v>185448.16</v>
      </c>
      <c r="M1429" s="8">
        <v>60820.480000000003</v>
      </c>
      <c r="N1429" s="8">
        <v>124627.68</v>
      </c>
    </row>
    <row r="1430" spans="1:14" x14ac:dyDescent="0.2">
      <c r="A1430" t="s">
        <v>9</v>
      </c>
      <c r="B1430" t="s">
        <v>49</v>
      </c>
      <c r="C1430" t="s">
        <v>31</v>
      </c>
      <c r="D1430" t="s">
        <v>7</v>
      </c>
      <c r="E1430" t="s">
        <v>4</v>
      </c>
      <c r="F1430" s="5">
        <v>44151</v>
      </c>
      <c r="G1430">
        <v>378714883</v>
      </c>
      <c r="H1430" s="5">
        <v>44181</v>
      </c>
      <c r="I1430">
        <v>9005</v>
      </c>
      <c r="J1430" s="8">
        <v>437.2</v>
      </c>
      <c r="K1430" s="8">
        <v>263.33</v>
      </c>
      <c r="L1430" s="8">
        <v>3936986</v>
      </c>
      <c r="M1430" s="8">
        <v>2371286.65</v>
      </c>
      <c r="N1430" s="8">
        <v>1565699.35</v>
      </c>
    </row>
    <row r="1431" spans="1:14" x14ac:dyDescent="0.2">
      <c r="A1431" t="s">
        <v>17</v>
      </c>
      <c r="B1431" t="s">
        <v>85</v>
      </c>
      <c r="C1431" t="s">
        <v>19</v>
      </c>
      <c r="D1431" t="s">
        <v>3</v>
      </c>
      <c r="E1431" t="s">
        <v>23</v>
      </c>
      <c r="F1431" s="5">
        <v>43336</v>
      </c>
      <c r="G1431">
        <v>839543712</v>
      </c>
      <c r="H1431" s="5">
        <v>43383</v>
      </c>
      <c r="I1431">
        <v>8496</v>
      </c>
      <c r="J1431" s="8">
        <v>81.73</v>
      </c>
      <c r="K1431" s="8">
        <v>56.67</v>
      </c>
      <c r="L1431" s="8">
        <v>694378.08</v>
      </c>
      <c r="M1431" s="8">
        <v>481468.32</v>
      </c>
      <c r="N1431" s="8">
        <v>212909.76</v>
      </c>
    </row>
    <row r="1432" spans="1:14" x14ac:dyDescent="0.2">
      <c r="A1432" t="s">
        <v>12</v>
      </c>
      <c r="B1432" t="s">
        <v>13</v>
      </c>
      <c r="C1432" t="s">
        <v>11</v>
      </c>
      <c r="D1432" t="s">
        <v>3</v>
      </c>
      <c r="E1432" t="s">
        <v>4</v>
      </c>
      <c r="F1432" s="5">
        <v>44334</v>
      </c>
      <c r="G1432">
        <v>186317670</v>
      </c>
      <c r="H1432" s="5">
        <v>44368</v>
      </c>
      <c r="I1432">
        <v>4394</v>
      </c>
      <c r="J1432" s="8">
        <v>47.45</v>
      </c>
      <c r="K1432" s="8">
        <v>31.79</v>
      </c>
      <c r="L1432" s="8">
        <v>208495.3</v>
      </c>
      <c r="M1432" s="8">
        <v>139685.26</v>
      </c>
      <c r="N1432" s="8">
        <v>68810.039999999994</v>
      </c>
    </row>
    <row r="1433" spans="1:14" x14ac:dyDescent="0.2">
      <c r="A1433" t="s">
        <v>9</v>
      </c>
      <c r="B1433" t="s">
        <v>154</v>
      </c>
      <c r="C1433" t="s">
        <v>19</v>
      </c>
      <c r="D1433" t="s">
        <v>7</v>
      </c>
      <c r="E1433" t="s">
        <v>8</v>
      </c>
      <c r="F1433" s="5">
        <v>42807</v>
      </c>
      <c r="G1433">
        <v>131585586</v>
      </c>
      <c r="H1433" s="5">
        <v>42838</v>
      </c>
      <c r="I1433">
        <v>7954</v>
      </c>
      <c r="J1433" s="8">
        <v>81.73</v>
      </c>
      <c r="K1433" s="8">
        <v>56.67</v>
      </c>
      <c r="L1433" s="8">
        <v>650080.42000000004</v>
      </c>
      <c r="M1433" s="8">
        <v>450753.18</v>
      </c>
      <c r="N1433" s="8">
        <v>199327.24</v>
      </c>
    </row>
    <row r="1434" spans="1:14" x14ac:dyDescent="0.2">
      <c r="A1434" t="s">
        <v>17</v>
      </c>
      <c r="B1434" t="s">
        <v>82</v>
      </c>
      <c r="C1434" t="s">
        <v>45</v>
      </c>
      <c r="D1434" t="s">
        <v>7</v>
      </c>
      <c r="E1434" t="s">
        <v>8</v>
      </c>
      <c r="F1434" s="5">
        <v>42738</v>
      </c>
      <c r="G1434">
        <v>208208787</v>
      </c>
      <c r="H1434" s="5">
        <v>42780</v>
      </c>
      <c r="I1434">
        <v>2462</v>
      </c>
      <c r="J1434" s="8">
        <v>9.33</v>
      </c>
      <c r="K1434" s="8">
        <v>6.92</v>
      </c>
      <c r="L1434" s="8">
        <v>22970.46</v>
      </c>
      <c r="M1434" s="8">
        <v>17037.04</v>
      </c>
      <c r="N1434" s="8">
        <v>5933.42</v>
      </c>
    </row>
    <row r="1435" spans="1:14" x14ac:dyDescent="0.2">
      <c r="A1435" t="s">
        <v>12</v>
      </c>
      <c r="B1435" t="s">
        <v>137</v>
      </c>
      <c r="C1435" t="s">
        <v>2</v>
      </c>
      <c r="D1435" t="s">
        <v>7</v>
      </c>
      <c r="E1435" t="s">
        <v>4</v>
      </c>
      <c r="F1435" s="5">
        <v>42264</v>
      </c>
      <c r="G1435">
        <v>919361102</v>
      </c>
      <c r="H1435" s="5">
        <v>42270</v>
      </c>
      <c r="I1435">
        <v>8235</v>
      </c>
      <c r="J1435" s="8">
        <v>255.28</v>
      </c>
      <c r="K1435" s="8">
        <v>159.41999999999999</v>
      </c>
      <c r="L1435" s="8">
        <v>2102230.7999999998</v>
      </c>
      <c r="M1435" s="8">
        <v>1312823.7</v>
      </c>
      <c r="N1435" s="8">
        <v>789407.1</v>
      </c>
    </row>
    <row r="1436" spans="1:14" x14ac:dyDescent="0.2">
      <c r="A1436" t="s">
        <v>9</v>
      </c>
      <c r="B1436" t="s">
        <v>165</v>
      </c>
      <c r="C1436" t="s">
        <v>19</v>
      </c>
      <c r="D1436" t="s">
        <v>3</v>
      </c>
      <c r="E1436" t="s">
        <v>15</v>
      </c>
      <c r="F1436" s="5">
        <v>44450</v>
      </c>
      <c r="G1436">
        <v>588528859</v>
      </c>
      <c r="H1436" s="5">
        <v>44481</v>
      </c>
      <c r="I1436">
        <v>7623</v>
      </c>
      <c r="J1436" s="8">
        <v>81.73</v>
      </c>
      <c r="K1436" s="8">
        <v>56.67</v>
      </c>
      <c r="L1436" s="8">
        <v>623027.79</v>
      </c>
      <c r="M1436" s="8">
        <v>431995.41</v>
      </c>
      <c r="N1436" s="8">
        <v>191032.38</v>
      </c>
    </row>
    <row r="1437" spans="1:14" x14ac:dyDescent="0.2">
      <c r="A1437" t="s">
        <v>20</v>
      </c>
      <c r="B1437" t="s">
        <v>140</v>
      </c>
      <c r="C1437" t="s">
        <v>11</v>
      </c>
      <c r="D1437" t="s">
        <v>7</v>
      </c>
      <c r="E1437" t="s">
        <v>15</v>
      </c>
      <c r="F1437" s="5">
        <v>42288</v>
      </c>
      <c r="G1437">
        <v>309510886</v>
      </c>
      <c r="H1437" s="5">
        <v>42294</v>
      </c>
      <c r="I1437">
        <v>4</v>
      </c>
      <c r="J1437" s="8">
        <v>47.45</v>
      </c>
      <c r="K1437" s="8">
        <v>31.79</v>
      </c>
      <c r="L1437" s="8">
        <v>189.8</v>
      </c>
      <c r="M1437" s="8">
        <v>127.16</v>
      </c>
      <c r="N1437" s="8">
        <v>62.64</v>
      </c>
    </row>
    <row r="1438" spans="1:14" x14ac:dyDescent="0.2">
      <c r="A1438" t="s">
        <v>9</v>
      </c>
      <c r="B1438" t="s">
        <v>164</v>
      </c>
      <c r="C1438" t="s">
        <v>36</v>
      </c>
      <c r="D1438" t="s">
        <v>3</v>
      </c>
      <c r="E1438" t="s">
        <v>15</v>
      </c>
      <c r="F1438" s="5">
        <v>42778</v>
      </c>
      <c r="G1438">
        <v>796418511</v>
      </c>
      <c r="H1438" s="5">
        <v>42817</v>
      </c>
      <c r="I1438">
        <v>6791</v>
      </c>
      <c r="J1438" s="8">
        <v>421.89</v>
      </c>
      <c r="K1438" s="8">
        <v>364.69</v>
      </c>
      <c r="L1438" s="8">
        <v>2865054.99</v>
      </c>
      <c r="M1438" s="8">
        <v>2476609.79</v>
      </c>
      <c r="N1438" s="8">
        <v>388445.2</v>
      </c>
    </row>
    <row r="1439" spans="1:14" x14ac:dyDescent="0.2">
      <c r="A1439" t="s">
        <v>20</v>
      </c>
      <c r="B1439" t="s">
        <v>54</v>
      </c>
      <c r="C1439" t="s">
        <v>31</v>
      </c>
      <c r="D1439" t="s">
        <v>7</v>
      </c>
      <c r="E1439" t="s">
        <v>15</v>
      </c>
      <c r="F1439" s="5">
        <v>42847</v>
      </c>
      <c r="G1439">
        <v>133675563</v>
      </c>
      <c r="H1439" s="5">
        <v>42871</v>
      </c>
      <c r="I1439">
        <v>6424</v>
      </c>
      <c r="J1439" s="8">
        <v>437.2</v>
      </c>
      <c r="K1439" s="8">
        <v>263.33</v>
      </c>
      <c r="L1439" s="8">
        <v>2808572.8</v>
      </c>
      <c r="M1439" s="8">
        <v>1691631.92</v>
      </c>
      <c r="N1439" s="8">
        <v>1116940.8799999999</v>
      </c>
    </row>
    <row r="1440" spans="1:14" x14ac:dyDescent="0.2">
      <c r="A1440" t="s">
        <v>9</v>
      </c>
      <c r="B1440" t="s">
        <v>133</v>
      </c>
      <c r="C1440" t="s">
        <v>31</v>
      </c>
      <c r="D1440" t="s">
        <v>3</v>
      </c>
      <c r="E1440" t="s">
        <v>4</v>
      </c>
      <c r="F1440" s="5">
        <v>44350</v>
      </c>
      <c r="G1440">
        <v>526018369</v>
      </c>
      <c r="H1440" s="5">
        <v>44368</v>
      </c>
      <c r="I1440">
        <v>9379</v>
      </c>
      <c r="J1440" s="8">
        <v>437.2</v>
      </c>
      <c r="K1440" s="8">
        <v>263.33</v>
      </c>
      <c r="L1440" s="8">
        <v>4100498.8</v>
      </c>
      <c r="M1440" s="8">
        <v>2469772.0699999998</v>
      </c>
      <c r="N1440" s="8">
        <v>1630726.73</v>
      </c>
    </row>
    <row r="1441" spans="1:14" x14ac:dyDescent="0.2">
      <c r="A1441" t="s">
        <v>17</v>
      </c>
      <c r="B1441" t="s">
        <v>131</v>
      </c>
      <c r="C1441" t="s">
        <v>31</v>
      </c>
      <c r="D1441" t="s">
        <v>3</v>
      </c>
      <c r="E1441" t="s">
        <v>15</v>
      </c>
      <c r="F1441" s="5">
        <v>43295</v>
      </c>
      <c r="G1441">
        <v>648495757</v>
      </c>
      <c r="H1441" s="5">
        <v>43312</v>
      </c>
      <c r="I1441">
        <v>3160</v>
      </c>
      <c r="J1441" s="8">
        <v>437.2</v>
      </c>
      <c r="K1441" s="8">
        <v>263.33</v>
      </c>
      <c r="L1441" s="8">
        <v>1381552</v>
      </c>
      <c r="M1441" s="8">
        <v>832122.8</v>
      </c>
      <c r="N1441" s="8">
        <v>549429.19999999995</v>
      </c>
    </row>
    <row r="1442" spans="1:14" x14ac:dyDescent="0.2">
      <c r="A1442" t="s">
        <v>0</v>
      </c>
      <c r="B1442" t="s">
        <v>74</v>
      </c>
      <c r="C1442" t="s">
        <v>57</v>
      </c>
      <c r="D1442" t="s">
        <v>7</v>
      </c>
      <c r="E1442" t="s">
        <v>23</v>
      </c>
      <c r="F1442" s="5">
        <v>44012</v>
      </c>
      <c r="G1442">
        <v>596469056</v>
      </c>
      <c r="H1442" s="5">
        <v>44042</v>
      </c>
      <c r="I1442">
        <v>7303</v>
      </c>
      <c r="J1442" s="8">
        <v>154.06</v>
      </c>
      <c r="K1442" s="8">
        <v>90.93</v>
      </c>
      <c r="L1442" s="8">
        <v>1125100.18</v>
      </c>
      <c r="M1442" s="8">
        <v>664061.79</v>
      </c>
      <c r="N1442" s="8">
        <v>461038.39</v>
      </c>
    </row>
    <row r="1443" spans="1:14" x14ac:dyDescent="0.2">
      <c r="A1443" t="s">
        <v>17</v>
      </c>
      <c r="B1443" t="s">
        <v>119</v>
      </c>
      <c r="C1443" t="s">
        <v>45</v>
      </c>
      <c r="D1443" t="s">
        <v>3</v>
      </c>
      <c r="E1443" t="s">
        <v>23</v>
      </c>
      <c r="F1443" s="5">
        <v>44253</v>
      </c>
      <c r="G1443">
        <v>535612094</v>
      </c>
      <c r="H1443" s="5">
        <v>44258</v>
      </c>
      <c r="I1443">
        <v>8376</v>
      </c>
      <c r="J1443" s="8">
        <v>9.33</v>
      </c>
      <c r="K1443" s="8">
        <v>6.92</v>
      </c>
      <c r="L1443" s="8">
        <v>78148.08</v>
      </c>
      <c r="M1443" s="8">
        <v>57961.919999999998</v>
      </c>
      <c r="N1443" s="8">
        <v>20186.16</v>
      </c>
    </row>
    <row r="1444" spans="1:14" x14ac:dyDescent="0.2">
      <c r="A1444" t="s">
        <v>39</v>
      </c>
      <c r="B1444" t="s">
        <v>40</v>
      </c>
      <c r="C1444" t="s">
        <v>6</v>
      </c>
      <c r="D1444" t="s">
        <v>7</v>
      </c>
      <c r="E1444" t="s">
        <v>15</v>
      </c>
      <c r="F1444" s="5">
        <v>42888</v>
      </c>
      <c r="G1444">
        <v>251911199</v>
      </c>
      <c r="H1444" s="5">
        <v>42890</v>
      </c>
      <c r="I1444">
        <v>4977</v>
      </c>
      <c r="J1444" s="8">
        <v>152.58000000000001</v>
      </c>
      <c r="K1444" s="8">
        <v>97.44</v>
      </c>
      <c r="L1444" s="8">
        <v>759390.66</v>
      </c>
      <c r="M1444" s="8">
        <v>484958.88</v>
      </c>
      <c r="N1444" s="8">
        <v>274431.78000000003</v>
      </c>
    </row>
    <row r="1445" spans="1:14" x14ac:dyDescent="0.2">
      <c r="A1445" t="s">
        <v>0</v>
      </c>
      <c r="B1445" t="s">
        <v>206</v>
      </c>
      <c r="C1445" t="s">
        <v>29</v>
      </c>
      <c r="D1445" t="s">
        <v>7</v>
      </c>
      <c r="E1445" t="s">
        <v>15</v>
      </c>
      <c r="F1445" s="5">
        <v>44109</v>
      </c>
      <c r="G1445">
        <v>501665198</v>
      </c>
      <c r="H1445" s="5">
        <v>44130</v>
      </c>
      <c r="I1445">
        <v>2735</v>
      </c>
      <c r="J1445" s="8">
        <v>651.21</v>
      </c>
      <c r="K1445" s="8">
        <v>524.96</v>
      </c>
      <c r="L1445" s="8">
        <v>1781059.35</v>
      </c>
      <c r="M1445" s="8">
        <v>1435765.6</v>
      </c>
      <c r="N1445" s="8">
        <v>345293.75</v>
      </c>
    </row>
    <row r="1446" spans="1:14" x14ac:dyDescent="0.2">
      <c r="A1446" t="s">
        <v>12</v>
      </c>
      <c r="B1446" t="s">
        <v>32</v>
      </c>
      <c r="C1446" t="s">
        <v>11</v>
      </c>
      <c r="D1446" t="s">
        <v>7</v>
      </c>
      <c r="E1446" t="s">
        <v>15</v>
      </c>
      <c r="F1446" s="5">
        <v>44564</v>
      </c>
      <c r="G1446">
        <v>761485421</v>
      </c>
      <c r="H1446" s="5">
        <v>44587</v>
      </c>
      <c r="I1446">
        <v>9313</v>
      </c>
      <c r="J1446" s="8">
        <v>47.45</v>
      </c>
      <c r="K1446" s="8">
        <v>31.79</v>
      </c>
      <c r="L1446" s="8">
        <v>441901.85</v>
      </c>
      <c r="M1446" s="8">
        <v>296060.27</v>
      </c>
      <c r="N1446" s="8">
        <v>145841.57999999999</v>
      </c>
    </row>
    <row r="1447" spans="1:14" x14ac:dyDescent="0.2">
      <c r="A1447" t="s">
        <v>17</v>
      </c>
      <c r="B1447" t="s">
        <v>53</v>
      </c>
      <c r="C1447" t="s">
        <v>36</v>
      </c>
      <c r="D1447" t="s">
        <v>7</v>
      </c>
      <c r="E1447" t="s">
        <v>15</v>
      </c>
      <c r="F1447" s="5">
        <v>44449</v>
      </c>
      <c r="G1447">
        <v>578295695</v>
      </c>
      <c r="H1447" s="5">
        <v>44458</v>
      </c>
      <c r="I1447">
        <v>9402</v>
      </c>
      <c r="J1447" s="8">
        <v>421.89</v>
      </c>
      <c r="K1447" s="8">
        <v>364.69</v>
      </c>
      <c r="L1447" s="8">
        <v>3966609.78</v>
      </c>
      <c r="M1447" s="8">
        <v>3428815.38</v>
      </c>
      <c r="N1447" s="8">
        <v>537794.4</v>
      </c>
    </row>
    <row r="1448" spans="1:14" x14ac:dyDescent="0.2">
      <c r="A1448" t="s">
        <v>17</v>
      </c>
      <c r="B1448" t="s">
        <v>135</v>
      </c>
      <c r="C1448" t="s">
        <v>6</v>
      </c>
      <c r="D1448" t="s">
        <v>7</v>
      </c>
      <c r="E1448" t="s">
        <v>4</v>
      </c>
      <c r="F1448" s="5">
        <v>43771</v>
      </c>
      <c r="G1448">
        <v>919332349</v>
      </c>
      <c r="H1448" s="5">
        <v>43814</v>
      </c>
      <c r="I1448">
        <v>9726</v>
      </c>
      <c r="J1448" s="8">
        <v>152.58000000000001</v>
      </c>
      <c r="K1448" s="8">
        <v>97.44</v>
      </c>
      <c r="L1448" s="8">
        <v>1483993.08</v>
      </c>
      <c r="M1448" s="8">
        <v>947701.44</v>
      </c>
      <c r="N1448" s="8">
        <v>536291.64</v>
      </c>
    </row>
    <row r="1449" spans="1:14" x14ac:dyDescent="0.2">
      <c r="A1449" t="s">
        <v>9</v>
      </c>
      <c r="B1449" t="s">
        <v>49</v>
      </c>
      <c r="C1449" t="s">
        <v>11</v>
      </c>
      <c r="D1449" t="s">
        <v>7</v>
      </c>
      <c r="E1449" t="s">
        <v>8</v>
      </c>
      <c r="F1449" s="5">
        <v>42852</v>
      </c>
      <c r="G1449">
        <v>122144210</v>
      </c>
      <c r="H1449" s="5">
        <v>42879</v>
      </c>
      <c r="I1449">
        <v>4041</v>
      </c>
      <c r="J1449" s="8">
        <v>47.45</v>
      </c>
      <c r="K1449" s="8">
        <v>31.79</v>
      </c>
      <c r="L1449" s="8">
        <v>191745.45</v>
      </c>
      <c r="M1449" s="8">
        <v>128463.39</v>
      </c>
      <c r="N1449" s="8">
        <v>63282.06</v>
      </c>
    </row>
    <row r="1450" spans="1:14" x14ac:dyDescent="0.2">
      <c r="A1450" t="s">
        <v>9</v>
      </c>
      <c r="B1450" t="s">
        <v>193</v>
      </c>
      <c r="C1450" t="s">
        <v>29</v>
      </c>
      <c r="D1450" t="s">
        <v>7</v>
      </c>
      <c r="E1450" t="s">
        <v>23</v>
      </c>
      <c r="F1450" s="5">
        <v>42557</v>
      </c>
      <c r="G1450">
        <v>644592607</v>
      </c>
      <c r="H1450" s="5">
        <v>42582</v>
      </c>
      <c r="I1450">
        <v>8131</v>
      </c>
      <c r="J1450" s="8">
        <v>651.21</v>
      </c>
      <c r="K1450" s="8">
        <v>524.96</v>
      </c>
      <c r="L1450" s="8">
        <v>5294988.51</v>
      </c>
      <c r="M1450" s="8">
        <v>4268449.76</v>
      </c>
      <c r="N1450" s="8">
        <v>1026538.75</v>
      </c>
    </row>
    <row r="1451" spans="1:14" x14ac:dyDescent="0.2">
      <c r="A1451" t="s">
        <v>39</v>
      </c>
      <c r="B1451" t="s">
        <v>196</v>
      </c>
      <c r="C1451" t="s">
        <v>14</v>
      </c>
      <c r="D1451" t="s">
        <v>7</v>
      </c>
      <c r="E1451" t="s">
        <v>23</v>
      </c>
      <c r="F1451" s="5">
        <v>44792</v>
      </c>
      <c r="G1451">
        <v>514851367</v>
      </c>
      <c r="H1451" s="5">
        <v>44836</v>
      </c>
      <c r="I1451">
        <v>4815</v>
      </c>
      <c r="J1451" s="8">
        <v>205.7</v>
      </c>
      <c r="K1451" s="8">
        <v>117.11</v>
      </c>
      <c r="L1451" s="8">
        <v>990445.5</v>
      </c>
      <c r="M1451" s="8">
        <v>563884.65</v>
      </c>
      <c r="N1451" s="8">
        <v>426560.85</v>
      </c>
    </row>
    <row r="1452" spans="1:14" x14ac:dyDescent="0.2">
      <c r="A1452" t="s">
        <v>26</v>
      </c>
      <c r="B1452" t="s">
        <v>187</v>
      </c>
      <c r="C1452" t="s">
        <v>57</v>
      </c>
      <c r="D1452" t="s">
        <v>7</v>
      </c>
      <c r="E1452" t="s">
        <v>8</v>
      </c>
      <c r="F1452" s="5">
        <v>42044</v>
      </c>
      <c r="G1452">
        <v>981406819</v>
      </c>
      <c r="H1452" s="5">
        <v>42091</v>
      </c>
      <c r="I1452">
        <v>8942</v>
      </c>
      <c r="J1452" s="8">
        <v>154.06</v>
      </c>
      <c r="K1452" s="8">
        <v>90.93</v>
      </c>
      <c r="L1452" s="8">
        <v>1377604.52</v>
      </c>
      <c r="M1452" s="8">
        <v>813096.06</v>
      </c>
      <c r="N1452" s="8">
        <v>564508.46</v>
      </c>
    </row>
    <row r="1453" spans="1:14" x14ac:dyDescent="0.2">
      <c r="A1453" t="s">
        <v>17</v>
      </c>
      <c r="B1453" t="s">
        <v>135</v>
      </c>
      <c r="C1453" t="s">
        <v>11</v>
      </c>
      <c r="D1453" t="s">
        <v>7</v>
      </c>
      <c r="E1453" t="s">
        <v>4</v>
      </c>
      <c r="F1453" s="5">
        <v>43962</v>
      </c>
      <c r="G1453">
        <v>663057792</v>
      </c>
      <c r="H1453" s="5">
        <v>44004</v>
      </c>
      <c r="I1453">
        <v>2390</v>
      </c>
      <c r="J1453" s="8">
        <v>47.45</v>
      </c>
      <c r="K1453" s="8">
        <v>31.79</v>
      </c>
      <c r="L1453" s="8">
        <v>113405.5</v>
      </c>
      <c r="M1453" s="8">
        <v>75978.100000000006</v>
      </c>
      <c r="N1453" s="8">
        <v>37427.4</v>
      </c>
    </row>
    <row r="1454" spans="1:14" x14ac:dyDescent="0.2">
      <c r="A1454" t="s">
        <v>0</v>
      </c>
      <c r="B1454" t="s">
        <v>34</v>
      </c>
      <c r="C1454" t="s">
        <v>14</v>
      </c>
      <c r="D1454" t="s">
        <v>3</v>
      </c>
      <c r="E1454" t="s">
        <v>8</v>
      </c>
      <c r="F1454" s="5">
        <v>42427</v>
      </c>
      <c r="G1454">
        <v>498915612</v>
      </c>
      <c r="H1454" s="5">
        <v>42473</v>
      </c>
      <c r="I1454">
        <v>9072</v>
      </c>
      <c r="J1454" s="8">
        <v>205.7</v>
      </c>
      <c r="K1454" s="8">
        <v>117.11</v>
      </c>
      <c r="L1454" s="8">
        <v>1866110.4</v>
      </c>
      <c r="M1454" s="8">
        <v>1062421.92</v>
      </c>
      <c r="N1454" s="8">
        <v>803688.48</v>
      </c>
    </row>
    <row r="1455" spans="1:14" x14ac:dyDescent="0.2">
      <c r="A1455" t="s">
        <v>9</v>
      </c>
      <c r="B1455" t="s">
        <v>148</v>
      </c>
      <c r="C1455" t="s">
        <v>45</v>
      </c>
      <c r="D1455" t="s">
        <v>3</v>
      </c>
      <c r="E1455" t="s">
        <v>23</v>
      </c>
      <c r="F1455" s="5">
        <v>43407</v>
      </c>
      <c r="G1455">
        <v>598404109</v>
      </c>
      <c r="H1455" s="5">
        <v>43422</v>
      </c>
      <c r="I1455">
        <v>9929</v>
      </c>
      <c r="J1455" s="8">
        <v>9.33</v>
      </c>
      <c r="K1455" s="8">
        <v>6.92</v>
      </c>
      <c r="L1455" s="8">
        <v>92637.57</v>
      </c>
      <c r="M1455" s="8">
        <v>68708.679999999993</v>
      </c>
      <c r="N1455" s="8">
        <v>23928.89</v>
      </c>
    </row>
    <row r="1456" spans="1:14" x14ac:dyDescent="0.2">
      <c r="A1456" t="s">
        <v>26</v>
      </c>
      <c r="B1456" t="s">
        <v>200</v>
      </c>
      <c r="C1456" t="s">
        <v>65</v>
      </c>
      <c r="D1456" t="s">
        <v>7</v>
      </c>
      <c r="E1456" t="s">
        <v>15</v>
      </c>
      <c r="F1456" s="5">
        <v>44177</v>
      </c>
      <c r="G1456">
        <v>691259610</v>
      </c>
      <c r="H1456" s="5">
        <v>43833</v>
      </c>
      <c r="I1456">
        <v>7935</v>
      </c>
      <c r="J1456" s="8">
        <v>668.27</v>
      </c>
      <c r="K1456" s="8">
        <v>502.54</v>
      </c>
      <c r="L1456" s="8">
        <v>5302722.45</v>
      </c>
      <c r="M1456" s="8">
        <v>3987654.9</v>
      </c>
      <c r="N1456" s="8">
        <v>1315067.55</v>
      </c>
    </row>
    <row r="1457" spans="1:14" x14ac:dyDescent="0.2">
      <c r="A1457" t="s">
        <v>9</v>
      </c>
      <c r="B1457" t="s">
        <v>10</v>
      </c>
      <c r="C1457" t="s">
        <v>19</v>
      </c>
      <c r="D1457" t="s">
        <v>3</v>
      </c>
      <c r="E1457" t="s">
        <v>8</v>
      </c>
      <c r="F1457" s="5">
        <v>43943</v>
      </c>
      <c r="G1457">
        <v>577530944</v>
      </c>
      <c r="H1457" s="5">
        <v>43966</v>
      </c>
      <c r="I1457">
        <v>3095</v>
      </c>
      <c r="J1457" s="8">
        <v>81.73</v>
      </c>
      <c r="K1457" s="8">
        <v>56.67</v>
      </c>
      <c r="L1457" s="8">
        <v>252954.35</v>
      </c>
      <c r="M1457" s="8">
        <v>175393.65</v>
      </c>
      <c r="N1457" s="8">
        <v>77560.7</v>
      </c>
    </row>
    <row r="1458" spans="1:14" x14ac:dyDescent="0.2">
      <c r="A1458" t="s">
        <v>39</v>
      </c>
      <c r="B1458" t="s">
        <v>128</v>
      </c>
      <c r="C1458" t="s">
        <v>14</v>
      </c>
      <c r="D1458" t="s">
        <v>7</v>
      </c>
      <c r="E1458" t="s">
        <v>4</v>
      </c>
      <c r="F1458" s="5">
        <v>42298</v>
      </c>
      <c r="G1458">
        <v>577579438</v>
      </c>
      <c r="H1458" s="5">
        <v>42338</v>
      </c>
      <c r="I1458">
        <v>7446</v>
      </c>
      <c r="J1458" s="8">
        <v>205.7</v>
      </c>
      <c r="K1458" s="8">
        <v>117.11</v>
      </c>
      <c r="L1458" s="8">
        <v>1531642.2</v>
      </c>
      <c r="M1458" s="8">
        <v>872001.06</v>
      </c>
      <c r="N1458" s="8">
        <v>659641.14</v>
      </c>
    </row>
    <row r="1459" spans="1:14" x14ac:dyDescent="0.2">
      <c r="A1459" t="s">
        <v>9</v>
      </c>
      <c r="B1459" t="s">
        <v>66</v>
      </c>
      <c r="C1459" t="s">
        <v>45</v>
      </c>
      <c r="D1459" t="s">
        <v>7</v>
      </c>
      <c r="E1459" t="s">
        <v>23</v>
      </c>
      <c r="F1459" s="5">
        <v>42381</v>
      </c>
      <c r="G1459">
        <v>182078921</v>
      </c>
      <c r="H1459" s="5">
        <v>42414</v>
      </c>
      <c r="I1459">
        <v>54</v>
      </c>
      <c r="J1459" s="8">
        <v>9.33</v>
      </c>
      <c r="K1459" s="8">
        <v>6.92</v>
      </c>
      <c r="L1459" s="8">
        <v>503.82</v>
      </c>
      <c r="M1459" s="8">
        <v>373.68</v>
      </c>
      <c r="N1459" s="8">
        <v>130.13999999999999</v>
      </c>
    </row>
    <row r="1460" spans="1:14" x14ac:dyDescent="0.2">
      <c r="A1460" t="s">
        <v>9</v>
      </c>
      <c r="B1460" t="s">
        <v>92</v>
      </c>
      <c r="C1460" t="s">
        <v>2</v>
      </c>
      <c r="D1460" t="s">
        <v>3</v>
      </c>
      <c r="E1460" t="s">
        <v>23</v>
      </c>
      <c r="F1460" s="5">
        <v>43181</v>
      </c>
      <c r="G1460">
        <v>302015721</v>
      </c>
      <c r="H1460" s="5">
        <v>43207</v>
      </c>
      <c r="I1460">
        <v>2018</v>
      </c>
      <c r="J1460" s="8">
        <v>255.28</v>
      </c>
      <c r="K1460" s="8">
        <v>159.41999999999999</v>
      </c>
      <c r="L1460" s="8">
        <v>515155.04</v>
      </c>
      <c r="M1460" s="8">
        <v>321709.56</v>
      </c>
      <c r="N1460" s="8">
        <v>193445.48</v>
      </c>
    </row>
    <row r="1461" spans="1:14" x14ac:dyDescent="0.2">
      <c r="A1461" t="s">
        <v>17</v>
      </c>
      <c r="B1461" t="s">
        <v>25</v>
      </c>
      <c r="C1461" t="s">
        <v>45</v>
      </c>
      <c r="D1461" t="s">
        <v>3</v>
      </c>
      <c r="E1461" t="s">
        <v>15</v>
      </c>
      <c r="F1461" s="5">
        <v>42537</v>
      </c>
      <c r="G1461">
        <v>118688666</v>
      </c>
      <c r="H1461" s="5">
        <v>42566</v>
      </c>
      <c r="I1461">
        <v>1469</v>
      </c>
      <c r="J1461" s="8">
        <v>9.33</v>
      </c>
      <c r="K1461" s="8">
        <v>6.92</v>
      </c>
      <c r="L1461" s="8">
        <v>13705.77</v>
      </c>
      <c r="M1461" s="8">
        <v>10165.48</v>
      </c>
      <c r="N1461" s="8">
        <v>3540.29</v>
      </c>
    </row>
    <row r="1462" spans="1:14" x14ac:dyDescent="0.2">
      <c r="A1462" t="s">
        <v>9</v>
      </c>
      <c r="B1462" t="s">
        <v>91</v>
      </c>
      <c r="C1462" t="s">
        <v>22</v>
      </c>
      <c r="D1462" t="s">
        <v>7</v>
      </c>
      <c r="E1462" t="s">
        <v>4</v>
      </c>
      <c r="F1462" s="5">
        <v>43371</v>
      </c>
      <c r="G1462">
        <v>233709084</v>
      </c>
      <c r="H1462" s="5">
        <v>43389</v>
      </c>
      <c r="I1462">
        <v>8566</v>
      </c>
      <c r="J1462" s="8">
        <v>109.28</v>
      </c>
      <c r="K1462" s="8">
        <v>35.840000000000003</v>
      </c>
      <c r="L1462" s="8">
        <v>936092.48</v>
      </c>
      <c r="M1462" s="8">
        <v>307005.44</v>
      </c>
      <c r="N1462" s="8">
        <v>629087.04</v>
      </c>
    </row>
    <row r="1463" spans="1:14" x14ac:dyDescent="0.2">
      <c r="A1463" t="s">
        <v>26</v>
      </c>
      <c r="B1463" t="s">
        <v>208</v>
      </c>
      <c r="C1463" t="s">
        <v>57</v>
      </c>
      <c r="D1463" t="s">
        <v>3</v>
      </c>
      <c r="E1463" t="s">
        <v>4</v>
      </c>
      <c r="F1463" s="5">
        <v>43647</v>
      </c>
      <c r="G1463">
        <v>419000804</v>
      </c>
      <c r="H1463" s="5">
        <v>43651</v>
      </c>
      <c r="I1463">
        <v>504</v>
      </c>
      <c r="J1463" s="8">
        <v>154.06</v>
      </c>
      <c r="K1463" s="8">
        <v>90.93</v>
      </c>
      <c r="L1463" s="8">
        <v>77646.240000000005</v>
      </c>
      <c r="M1463" s="8">
        <v>45828.72</v>
      </c>
      <c r="N1463" s="8">
        <v>31817.52</v>
      </c>
    </row>
    <row r="1464" spans="1:14" x14ac:dyDescent="0.2">
      <c r="A1464" t="s">
        <v>9</v>
      </c>
      <c r="B1464" t="s">
        <v>44</v>
      </c>
      <c r="C1464" t="s">
        <v>36</v>
      </c>
      <c r="D1464" t="s">
        <v>7</v>
      </c>
      <c r="E1464" t="s">
        <v>4</v>
      </c>
      <c r="F1464" s="5">
        <v>44798</v>
      </c>
      <c r="G1464">
        <v>966800153</v>
      </c>
      <c r="H1464" s="5">
        <v>44814</v>
      </c>
      <c r="I1464">
        <v>6505</v>
      </c>
      <c r="J1464" s="8">
        <v>421.89</v>
      </c>
      <c r="K1464" s="8">
        <v>364.69</v>
      </c>
      <c r="L1464" s="8">
        <v>2744394.45</v>
      </c>
      <c r="M1464" s="8">
        <v>2372308.4500000002</v>
      </c>
      <c r="N1464" s="8">
        <v>372086</v>
      </c>
    </row>
    <row r="1465" spans="1:14" x14ac:dyDescent="0.2">
      <c r="A1465" t="s">
        <v>12</v>
      </c>
      <c r="B1465" t="s">
        <v>108</v>
      </c>
      <c r="C1465" t="s">
        <v>2</v>
      </c>
      <c r="D1465" t="s">
        <v>3</v>
      </c>
      <c r="E1465" t="s">
        <v>15</v>
      </c>
      <c r="F1465" s="5">
        <v>42563</v>
      </c>
      <c r="G1465">
        <v>439655959</v>
      </c>
      <c r="H1465" s="5">
        <v>42581</v>
      </c>
      <c r="I1465">
        <v>2823</v>
      </c>
      <c r="J1465" s="8">
        <v>255.28</v>
      </c>
      <c r="K1465" s="8">
        <v>159.41999999999999</v>
      </c>
      <c r="L1465" s="8">
        <v>720655.44</v>
      </c>
      <c r="M1465" s="8">
        <v>450042.66</v>
      </c>
      <c r="N1465" s="8">
        <v>270612.78000000003</v>
      </c>
    </row>
    <row r="1466" spans="1:14" x14ac:dyDescent="0.2">
      <c r="A1466" t="s">
        <v>0</v>
      </c>
      <c r="B1466" t="s">
        <v>94</v>
      </c>
      <c r="C1466" t="s">
        <v>31</v>
      </c>
      <c r="D1466" t="s">
        <v>7</v>
      </c>
      <c r="E1466" t="s">
        <v>23</v>
      </c>
      <c r="F1466" s="5">
        <v>43926</v>
      </c>
      <c r="G1466">
        <v>620429551</v>
      </c>
      <c r="H1466" s="5">
        <v>43962</v>
      </c>
      <c r="I1466">
        <v>7746</v>
      </c>
      <c r="J1466" s="8">
        <v>437.2</v>
      </c>
      <c r="K1466" s="8">
        <v>263.33</v>
      </c>
      <c r="L1466" s="8">
        <v>3386551.2</v>
      </c>
      <c r="M1466" s="8">
        <v>2039754.18</v>
      </c>
      <c r="N1466" s="8">
        <v>1346797.02</v>
      </c>
    </row>
    <row r="1467" spans="1:14" x14ac:dyDescent="0.2">
      <c r="A1467" t="s">
        <v>26</v>
      </c>
      <c r="B1467" t="s">
        <v>179</v>
      </c>
      <c r="C1467" t="s">
        <v>19</v>
      </c>
      <c r="D1467" t="s">
        <v>3</v>
      </c>
      <c r="E1467" t="s">
        <v>23</v>
      </c>
      <c r="F1467" s="5">
        <v>43138</v>
      </c>
      <c r="G1467">
        <v>662294757</v>
      </c>
      <c r="H1467" s="5">
        <v>43176</v>
      </c>
      <c r="I1467">
        <v>6591</v>
      </c>
      <c r="J1467" s="8">
        <v>81.73</v>
      </c>
      <c r="K1467" s="8">
        <v>56.67</v>
      </c>
      <c r="L1467" s="8">
        <v>538682.43000000005</v>
      </c>
      <c r="M1467" s="8">
        <v>373511.97</v>
      </c>
      <c r="N1467" s="8">
        <v>165170.46</v>
      </c>
    </row>
    <row r="1468" spans="1:14" x14ac:dyDescent="0.2">
      <c r="A1468" t="s">
        <v>26</v>
      </c>
      <c r="B1468" t="s">
        <v>27</v>
      </c>
      <c r="C1468" t="s">
        <v>29</v>
      </c>
      <c r="D1468" t="s">
        <v>7</v>
      </c>
      <c r="E1468" t="s">
        <v>23</v>
      </c>
      <c r="F1468" s="5">
        <v>42610</v>
      </c>
      <c r="G1468">
        <v>238737905</v>
      </c>
      <c r="H1468" s="5">
        <v>42612</v>
      </c>
      <c r="I1468">
        <v>6706</v>
      </c>
      <c r="J1468" s="8">
        <v>651.21</v>
      </c>
      <c r="K1468" s="8">
        <v>524.96</v>
      </c>
      <c r="L1468" s="8">
        <v>4367014.26</v>
      </c>
      <c r="M1468" s="8">
        <v>3520381.76</v>
      </c>
      <c r="N1468" s="8">
        <v>846632.5</v>
      </c>
    </row>
    <row r="1469" spans="1:14" x14ac:dyDescent="0.2">
      <c r="A1469" t="s">
        <v>0</v>
      </c>
      <c r="B1469" t="s">
        <v>171</v>
      </c>
      <c r="C1469" t="s">
        <v>14</v>
      </c>
      <c r="D1469" t="s">
        <v>7</v>
      </c>
      <c r="E1469" t="s">
        <v>23</v>
      </c>
      <c r="F1469" s="5">
        <v>44492</v>
      </c>
      <c r="G1469">
        <v>893557822</v>
      </c>
      <c r="H1469" s="5">
        <v>44539</v>
      </c>
      <c r="I1469">
        <v>2471</v>
      </c>
      <c r="J1469" s="8">
        <v>205.7</v>
      </c>
      <c r="K1469" s="8">
        <v>117.11</v>
      </c>
      <c r="L1469" s="8">
        <v>508284.7</v>
      </c>
      <c r="M1469" s="8">
        <v>289378.81</v>
      </c>
      <c r="N1469" s="8">
        <v>218905.89</v>
      </c>
    </row>
    <row r="1470" spans="1:14" x14ac:dyDescent="0.2">
      <c r="A1470" t="s">
        <v>0</v>
      </c>
      <c r="B1470" t="s">
        <v>206</v>
      </c>
      <c r="C1470" t="s">
        <v>65</v>
      </c>
      <c r="D1470" t="s">
        <v>7</v>
      </c>
      <c r="E1470" t="s">
        <v>4</v>
      </c>
      <c r="F1470" s="5">
        <v>42087</v>
      </c>
      <c r="G1470">
        <v>190865838</v>
      </c>
      <c r="H1470" s="5">
        <v>42090</v>
      </c>
      <c r="I1470">
        <v>298</v>
      </c>
      <c r="J1470" s="8">
        <v>668.27</v>
      </c>
      <c r="K1470" s="8">
        <v>502.54</v>
      </c>
      <c r="L1470" s="8">
        <v>199144.46</v>
      </c>
      <c r="M1470" s="8">
        <v>149756.92000000001</v>
      </c>
      <c r="N1470" s="8">
        <v>49387.54</v>
      </c>
    </row>
    <row r="1471" spans="1:14" x14ac:dyDescent="0.2">
      <c r="A1471" t="s">
        <v>17</v>
      </c>
      <c r="B1471" t="s">
        <v>28</v>
      </c>
      <c r="C1471" t="s">
        <v>57</v>
      </c>
      <c r="D1471" t="s">
        <v>3</v>
      </c>
      <c r="E1471" t="s">
        <v>8</v>
      </c>
      <c r="F1471" s="5">
        <v>42784</v>
      </c>
      <c r="G1471">
        <v>265085780</v>
      </c>
      <c r="H1471" s="5">
        <v>42824</v>
      </c>
      <c r="I1471">
        <v>3628</v>
      </c>
      <c r="J1471" s="8">
        <v>154.06</v>
      </c>
      <c r="K1471" s="8">
        <v>90.93</v>
      </c>
      <c r="L1471" s="8">
        <v>558929.68000000005</v>
      </c>
      <c r="M1471" s="8">
        <v>329894.03999999998</v>
      </c>
      <c r="N1471" s="8">
        <v>229035.64</v>
      </c>
    </row>
    <row r="1472" spans="1:14" x14ac:dyDescent="0.2">
      <c r="A1472" t="s">
        <v>12</v>
      </c>
      <c r="B1472" t="s">
        <v>169</v>
      </c>
      <c r="C1472" t="s">
        <v>2</v>
      </c>
      <c r="D1472" t="s">
        <v>7</v>
      </c>
      <c r="E1472" t="s">
        <v>15</v>
      </c>
      <c r="F1472" s="5">
        <v>42516</v>
      </c>
      <c r="G1472">
        <v>170953977</v>
      </c>
      <c r="H1472" s="5">
        <v>42556</v>
      </c>
      <c r="I1472">
        <v>7936</v>
      </c>
      <c r="J1472" s="8">
        <v>255.28</v>
      </c>
      <c r="K1472" s="8">
        <v>159.41999999999999</v>
      </c>
      <c r="L1472" s="8">
        <v>2025902.0800000001</v>
      </c>
      <c r="M1472" s="8">
        <v>1265157.1200000001</v>
      </c>
      <c r="N1472" s="8">
        <v>760744.95999999996</v>
      </c>
    </row>
    <row r="1473" spans="1:14" x14ac:dyDescent="0.2">
      <c r="A1473" t="s">
        <v>12</v>
      </c>
      <c r="B1473" t="s">
        <v>127</v>
      </c>
      <c r="C1473" t="s">
        <v>22</v>
      </c>
      <c r="D1473" t="s">
        <v>7</v>
      </c>
      <c r="E1473" t="s">
        <v>8</v>
      </c>
      <c r="F1473" s="5">
        <v>42639</v>
      </c>
      <c r="G1473">
        <v>833519256</v>
      </c>
      <c r="H1473" s="5">
        <v>42663</v>
      </c>
      <c r="I1473">
        <v>5725</v>
      </c>
      <c r="J1473" s="8">
        <v>109.28</v>
      </c>
      <c r="K1473" s="8">
        <v>35.840000000000003</v>
      </c>
      <c r="L1473" s="8">
        <v>625628</v>
      </c>
      <c r="M1473" s="8">
        <v>205184</v>
      </c>
      <c r="N1473" s="8">
        <v>420444</v>
      </c>
    </row>
    <row r="1474" spans="1:14" x14ac:dyDescent="0.2">
      <c r="A1474" t="s">
        <v>26</v>
      </c>
      <c r="B1474" t="s">
        <v>139</v>
      </c>
      <c r="C1474" t="s">
        <v>29</v>
      </c>
      <c r="D1474" t="s">
        <v>7</v>
      </c>
      <c r="E1474" t="s">
        <v>15</v>
      </c>
      <c r="F1474" s="5">
        <v>42134</v>
      </c>
      <c r="G1474">
        <v>998142945</v>
      </c>
      <c r="H1474" s="5">
        <v>42161</v>
      </c>
      <c r="I1474">
        <v>1533</v>
      </c>
      <c r="J1474" s="8">
        <v>651.21</v>
      </c>
      <c r="K1474" s="8">
        <v>524.96</v>
      </c>
      <c r="L1474" s="8">
        <v>998304.93</v>
      </c>
      <c r="M1474" s="8">
        <v>804763.68</v>
      </c>
      <c r="N1474" s="8">
        <v>193541.25</v>
      </c>
    </row>
    <row r="1475" spans="1:14" x14ac:dyDescent="0.2">
      <c r="A1475" t="s">
        <v>9</v>
      </c>
      <c r="B1475" t="s">
        <v>38</v>
      </c>
      <c r="C1475" t="s">
        <v>22</v>
      </c>
      <c r="D1475" t="s">
        <v>3</v>
      </c>
      <c r="E1475" t="s">
        <v>23</v>
      </c>
      <c r="F1475" s="5">
        <v>43214</v>
      </c>
      <c r="G1475">
        <v>380498874</v>
      </c>
      <c r="H1475" s="5">
        <v>43233</v>
      </c>
      <c r="I1475">
        <v>6927</v>
      </c>
      <c r="J1475" s="8">
        <v>109.28</v>
      </c>
      <c r="K1475" s="8">
        <v>35.840000000000003</v>
      </c>
      <c r="L1475" s="8">
        <v>756982.56</v>
      </c>
      <c r="M1475" s="8">
        <v>248263.67999999999</v>
      </c>
      <c r="N1475" s="8">
        <v>508718.88</v>
      </c>
    </row>
    <row r="1476" spans="1:14" x14ac:dyDescent="0.2">
      <c r="A1476" t="s">
        <v>26</v>
      </c>
      <c r="B1476" t="s">
        <v>199</v>
      </c>
      <c r="C1476" t="s">
        <v>36</v>
      </c>
      <c r="D1476" t="s">
        <v>7</v>
      </c>
      <c r="E1476" t="s">
        <v>8</v>
      </c>
      <c r="F1476" s="5">
        <v>42638</v>
      </c>
      <c r="G1476">
        <v>116573369</v>
      </c>
      <c r="H1476" s="5">
        <v>42677</v>
      </c>
      <c r="I1476">
        <v>5505</v>
      </c>
      <c r="J1476" s="8">
        <v>421.89</v>
      </c>
      <c r="K1476" s="8">
        <v>364.69</v>
      </c>
      <c r="L1476" s="8">
        <v>2322504.4500000002</v>
      </c>
      <c r="M1476" s="8">
        <v>2007618.45</v>
      </c>
      <c r="N1476" s="8">
        <v>314886</v>
      </c>
    </row>
    <row r="1477" spans="1:14" x14ac:dyDescent="0.2">
      <c r="A1477" t="s">
        <v>26</v>
      </c>
      <c r="B1477" t="s">
        <v>55</v>
      </c>
      <c r="C1477" t="s">
        <v>45</v>
      </c>
      <c r="D1477" t="s">
        <v>7</v>
      </c>
      <c r="E1477" t="s">
        <v>8</v>
      </c>
      <c r="F1477" s="5">
        <v>42170</v>
      </c>
      <c r="G1477">
        <v>512665259</v>
      </c>
      <c r="H1477" s="5">
        <v>42177</v>
      </c>
      <c r="I1477">
        <v>7898</v>
      </c>
      <c r="J1477" s="8">
        <v>9.33</v>
      </c>
      <c r="K1477" s="8">
        <v>6.92</v>
      </c>
      <c r="L1477" s="8">
        <v>73688.34</v>
      </c>
      <c r="M1477" s="8">
        <v>54654.16</v>
      </c>
      <c r="N1477" s="8">
        <v>19034.18</v>
      </c>
    </row>
    <row r="1478" spans="1:14" x14ac:dyDescent="0.2">
      <c r="A1478" t="s">
        <v>9</v>
      </c>
      <c r="B1478" t="s">
        <v>56</v>
      </c>
      <c r="C1478" t="s">
        <v>19</v>
      </c>
      <c r="D1478" t="s">
        <v>7</v>
      </c>
      <c r="E1478" t="s">
        <v>4</v>
      </c>
      <c r="F1478" s="5">
        <v>44537</v>
      </c>
      <c r="G1478">
        <v>595385873</v>
      </c>
      <c r="H1478" s="5">
        <v>44551</v>
      </c>
      <c r="I1478">
        <v>6765</v>
      </c>
      <c r="J1478" s="8">
        <v>81.73</v>
      </c>
      <c r="K1478" s="8">
        <v>56.67</v>
      </c>
      <c r="L1478" s="8">
        <v>552903.44999999995</v>
      </c>
      <c r="M1478" s="8">
        <v>383372.55</v>
      </c>
      <c r="N1478" s="8">
        <v>169530.9</v>
      </c>
    </row>
    <row r="1479" spans="1:14" x14ac:dyDescent="0.2">
      <c r="A1479" t="s">
        <v>9</v>
      </c>
      <c r="B1479" t="s">
        <v>56</v>
      </c>
      <c r="C1479" t="s">
        <v>14</v>
      </c>
      <c r="D1479" t="s">
        <v>3</v>
      </c>
      <c r="E1479" t="s">
        <v>15</v>
      </c>
      <c r="F1479" s="5">
        <v>44012</v>
      </c>
      <c r="G1479">
        <v>361659038</v>
      </c>
      <c r="H1479" s="5">
        <v>44046</v>
      </c>
      <c r="I1479">
        <v>1801</v>
      </c>
      <c r="J1479" s="8">
        <v>205.7</v>
      </c>
      <c r="K1479" s="8">
        <v>117.11</v>
      </c>
      <c r="L1479" s="8">
        <v>370465.7</v>
      </c>
      <c r="M1479" s="8">
        <v>210915.11</v>
      </c>
      <c r="N1479" s="8">
        <v>159550.59</v>
      </c>
    </row>
    <row r="1480" spans="1:14" x14ac:dyDescent="0.2">
      <c r="A1480" t="s">
        <v>9</v>
      </c>
      <c r="B1480" t="s">
        <v>133</v>
      </c>
      <c r="C1480" t="s">
        <v>2</v>
      </c>
      <c r="D1480" t="s">
        <v>3</v>
      </c>
      <c r="E1480" t="s">
        <v>15</v>
      </c>
      <c r="F1480" s="5">
        <v>42718</v>
      </c>
      <c r="G1480">
        <v>328721082</v>
      </c>
      <c r="H1480" s="5">
        <v>42722</v>
      </c>
      <c r="I1480">
        <v>4728</v>
      </c>
      <c r="J1480" s="8">
        <v>255.28</v>
      </c>
      <c r="K1480" s="8">
        <v>159.41999999999999</v>
      </c>
      <c r="L1480" s="8">
        <v>1206963.8400000001</v>
      </c>
      <c r="M1480" s="8">
        <v>753737.76</v>
      </c>
      <c r="N1480" s="8">
        <v>453226.08</v>
      </c>
    </row>
    <row r="1481" spans="1:14" x14ac:dyDescent="0.2">
      <c r="A1481" t="s">
        <v>9</v>
      </c>
      <c r="B1481" t="s">
        <v>124</v>
      </c>
      <c r="C1481" t="s">
        <v>22</v>
      </c>
      <c r="D1481" t="s">
        <v>7</v>
      </c>
      <c r="E1481" t="s">
        <v>23</v>
      </c>
      <c r="F1481" s="5">
        <v>43400</v>
      </c>
      <c r="G1481">
        <v>184120833</v>
      </c>
      <c r="H1481" s="5">
        <v>43404</v>
      </c>
      <c r="I1481">
        <v>4301</v>
      </c>
      <c r="J1481" s="8">
        <v>109.28</v>
      </c>
      <c r="K1481" s="8">
        <v>35.840000000000003</v>
      </c>
      <c r="L1481" s="8">
        <v>470013.28</v>
      </c>
      <c r="M1481" s="8">
        <v>154147.84</v>
      </c>
      <c r="N1481" s="8">
        <v>315865.44</v>
      </c>
    </row>
    <row r="1482" spans="1:14" x14ac:dyDescent="0.2">
      <c r="A1482" t="s">
        <v>12</v>
      </c>
      <c r="B1482" t="s">
        <v>108</v>
      </c>
      <c r="C1482" t="s">
        <v>36</v>
      </c>
      <c r="D1482" t="s">
        <v>3</v>
      </c>
      <c r="E1482" t="s">
        <v>23</v>
      </c>
      <c r="F1482" s="5">
        <v>44498</v>
      </c>
      <c r="G1482">
        <v>135719621</v>
      </c>
      <c r="H1482" s="5">
        <v>44522</v>
      </c>
      <c r="I1482">
        <v>1307</v>
      </c>
      <c r="J1482" s="8">
        <v>421.89</v>
      </c>
      <c r="K1482" s="8">
        <v>364.69</v>
      </c>
      <c r="L1482" s="8">
        <v>551410.23</v>
      </c>
      <c r="M1482" s="8">
        <v>476649.83</v>
      </c>
      <c r="N1482" s="8">
        <v>74760.399999999994</v>
      </c>
    </row>
    <row r="1483" spans="1:14" x14ac:dyDescent="0.2">
      <c r="A1483" t="s">
        <v>20</v>
      </c>
      <c r="B1483" t="s">
        <v>71</v>
      </c>
      <c r="C1483" t="s">
        <v>19</v>
      </c>
      <c r="D1483" t="s">
        <v>7</v>
      </c>
      <c r="E1483" t="s">
        <v>8</v>
      </c>
      <c r="F1483" s="5">
        <v>44918</v>
      </c>
      <c r="G1483">
        <v>461691272</v>
      </c>
      <c r="H1483" s="5">
        <v>44594</v>
      </c>
      <c r="I1483">
        <v>3562</v>
      </c>
      <c r="J1483" s="8">
        <v>81.73</v>
      </c>
      <c r="K1483" s="8">
        <v>56.67</v>
      </c>
      <c r="L1483" s="8">
        <v>291122.26</v>
      </c>
      <c r="M1483" s="8">
        <v>201858.54</v>
      </c>
      <c r="N1483" s="8">
        <v>89263.72</v>
      </c>
    </row>
    <row r="1484" spans="1:14" x14ac:dyDescent="0.2">
      <c r="A1484" t="s">
        <v>12</v>
      </c>
      <c r="B1484" t="s">
        <v>129</v>
      </c>
      <c r="C1484" t="s">
        <v>6</v>
      </c>
      <c r="D1484" t="s">
        <v>7</v>
      </c>
      <c r="E1484" t="s">
        <v>4</v>
      </c>
      <c r="F1484" s="5">
        <v>42496</v>
      </c>
      <c r="G1484">
        <v>160522115</v>
      </c>
      <c r="H1484" s="5">
        <v>42543</v>
      </c>
      <c r="I1484">
        <v>916</v>
      </c>
      <c r="J1484" s="8">
        <v>152.58000000000001</v>
      </c>
      <c r="K1484" s="8">
        <v>97.44</v>
      </c>
      <c r="L1484" s="8">
        <v>139763.28</v>
      </c>
      <c r="M1484" s="8">
        <v>89255.039999999994</v>
      </c>
      <c r="N1484" s="8">
        <v>50508.24</v>
      </c>
    </row>
    <row r="1485" spans="1:14" x14ac:dyDescent="0.2">
      <c r="A1485" t="s">
        <v>12</v>
      </c>
      <c r="B1485" t="s">
        <v>127</v>
      </c>
      <c r="C1485" t="s">
        <v>36</v>
      </c>
      <c r="D1485" t="s">
        <v>3</v>
      </c>
      <c r="E1485" t="s">
        <v>23</v>
      </c>
      <c r="F1485" s="5">
        <v>43148</v>
      </c>
      <c r="G1485">
        <v>101010978</v>
      </c>
      <c r="H1485" s="5">
        <v>43171</v>
      </c>
      <c r="I1485">
        <v>248</v>
      </c>
      <c r="J1485" s="8">
        <v>421.89</v>
      </c>
      <c r="K1485" s="8">
        <v>364.69</v>
      </c>
      <c r="L1485" s="8">
        <v>104628.72</v>
      </c>
      <c r="M1485" s="8">
        <v>90443.12</v>
      </c>
      <c r="N1485" s="8">
        <v>14185.6</v>
      </c>
    </row>
    <row r="1486" spans="1:14" x14ac:dyDescent="0.2">
      <c r="A1486" t="s">
        <v>17</v>
      </c>
      <c r="B1486" t="s">
        <v>86</v>
      </c>
      <c r="C1486" t="s">
        <v>57</v>
      </c>
      <c r="D1486" t="s">
        <v>3</v>
      </c>
      <c r="E1486" t="s">
        <v>4</v>
      </c>
      <c r="F1486" s="5">
        <v>43219</v>
      </c>
      <c r="G1486">
        <v>772269189</v>
      </c>
      <c r="H1486" s="5">
        <v>43232</v>
      </c>
      <c r="I1486">
        <v>469</v>
      </c>
      <c r="J1486" s="8">
        <v>154.06</v>
      </c>
      <c r="K1486" s="8">
        <v>90.93</v>
      </c>
      <c r="L1486" s="8">
        <v>72254.14</v>
      </c>
      <c r="M1486" s="8">
        <v>42646.17</v>
      </c>
      <c r="N1486" s="8">
        <v>29607.97</v>
      </c>
    </row>
    <row r="1487" spans="1:14" x14ac:dyDescent="0.2">
      <c r="A1487" t="s">
        <v>9</v>
      </c>
      <c r="B1487" t="s">
        <v>102</v>
      </c>
      <c r="C1487" t="s">
        <v>57</v>
      </c>
      <c r="D1487" t="s">
        <v>7</v>
      </c>
      <c r="E1487" t="s">
        <v>23</v>
      </c>
      <c r="F1487" s="5">
        <v>42596</v>
      </c>
      <c r="G1487">
        <v>933720576</v>
      </c>
      <c r="H1487" s="5">
        <v>42644</v>
      </c>
      <c r="I1487">
        <v>7523</v>
      </c>
      <c r="J1487" s="8">
        <v>154.06</v>
      </c>
      <c r="K1487" s="8">
        <v>90.93</v>
      </c>
      <c r="L1487" s="8">
        <v>1158993.3799999999</v>
      </c>
      <c r="M1487" s="8">
        <v>684066.39</v>
      </c>
      <c r="N1487" s="8">
        <v>474926.99</v>
      </c>
    </row>
    <row r="1488" spans="1:14" x14ac:dyDescent="0.2">
      <c r="A1488" t="s">
        <v>9</v>
      </c>
      <c r="B1488" t="s">
        <v>91</v>
      </c>
      <c r="C1488" t="s">
        <v>31</v>
      </c>
      <c r="D1488" t="s">
        <v>3</v>
      </c>
      <c r="E1488" t="s">
        <v>23</v>
      </c>
      <c r="F1488" s="5">
        <v>43173</v>
      </c>
      <c r="G1488">
        <v>765101468</v>
      </c>
      <c r="H1488" s="5">
        <v>43196</v>
      </c>
      <c r="I1488">
        <v>9382</v>
      </c>
      <c r="J1488" s="8">
        <v>437.2</v>
      </c>
      <c r="K1488" s="8">
        <v>263.33</v>
      </c>
      <c r="L1488" s="8">
        <v>4101810.4</v>
      </c>
      <c r="M1488" s="8">
        <v>2470562.06</v>
      </c>
      <c r="N1488" s="8">
        <v>1631248.34</v>
      </c>
    </row>
    <row r="1489" spans="1:14" x14ac:dyDescent="0.2">
      <c r="A1489" t="s">
        <v>9</v>
      </c>
      <c r="B1489" t="s">
        <v>118</v>
      </c>
      <c r="C1489" t="s">
        <v>65</v>
      </c>
      <c r="D1489" t="s">
        <v>7</v>
      </c>
      <c r="E1489" t="s">
        <v>4</v>
      </c>
      <c r="F1489" s="5">
        <v>44077</v>
      </c>
      <c r="G1489">
        <v>516460692</v>
      </c>
      <c r="H1489" s="5">
        <v>44098</v>
      </c>
      <c r="I1489">
        <v>1051</v>
      </c>
      <c r="J1489" s="8">
        <v>668.27</v>
      </c>
      <c r="K1489" s="8">
        <v>502.54</v>
      </c>
      <c r="L1489" s="8">
        <v>702351.77</v>
      </c>
      <c r="M1489" s="8">
        <v>528169.54</v>
      </c>
      <c r="N1489" s="8">
        <v>174182.23</v>
      </c>
    </row>
    <row r="1490" spans="1:14" x14ac:dyDescent="0.2">
      <c r="A1490" t="s">
        <v>12</v>
      </c>
      <c r="B1490" t="s">
        <v>13</v>
      </c>
      <c r="C1490" t="s">
        <v>45</v>
      </c>
      <c r="D1490" t="s">
        <v>3</v>
      </c>
      <c r="E1490" t="s">
        <v>15</v>
      </c>
      <c r="F1490" s="5">
        <v>44250</v>
      </c>
      <c r="G1490">
        <v>958159577</v>
      </c>
      <c r="H1490" s="5">
        <v>44290</v>
      </c>
      <c r="I1490">
        <v>9566</v>
      </c>
      <c r="J1490" s="8">
        <v>9.33</v>
      </c>
      <c r="K1490" s="8">
        <v>6.92</v>
      </c>
      <c r="L1490" s="8">
        <v>89250.78</v>
      </c>
      <c r="M1490" s="8">
        <v>66196.72</v>
      </c>
      <c r="N1490" s="8">
        <v>23054.06</v>
      </c>
    </row>
    <row r="1491" spans="1:14" x14ac:dyDescent="0.2">
      <c r="A1491" t="s">
        <v>12</v>
      </c>
      <c r="B1491" t="s">
        <v>189</v>
      </c>
      <c r="C1491" t="s">
        <v>65</v>
      </c>
      <c r="D1491" t="s">
        <v>7</v>
      </c>
      <c r="E1491" t="s">
        <v>23</v>
      </c>
      <c r="F1491" s="5">
        <v>43672</v>
      </c>
      <c r="G1491">
        <v>230871951</v>
      </c>
      <c r="H1491" s="5">
        <v>43685</v>
      </c>
      <c r="I1491">
        <v>8996</v>
      </c>
      <c r="J1491" s="8">
        <v>668.27</v>
      </c>
      <c r="K1491" s="8">
        <v>502.54</v>
      </c>
      <c r="L1491" s="8">
        <v>6011756.9199999999</v>
      </c>
      <c r="M1491" s="8">
        <v>4520849.84</v>
      </c>
      <c r="N1491" s="8">
        <v>1490907.08</v>
      </c>
    </row>
    <row r="1492" spans="1:14" x14ac:dyDescent="0.2">
      <c r="A1492" t="s">
        <v>26</v>
      </c>
      <c r="B1492" t="s">
        <v>207</v>
      </c>
      <c r="C1492" t="s">
        <v>45</v>
      </c>
      <c r="D1492" t="s">
        <v>3</v>
      </c>
      <c r="E1492" t="s">
        <v>4</v>
      </c>
      <c r="F1492" s="5">
        <v>42875</v>
      </c>
      <c r="G1492">
        <v>595584142</v>
      </c>
      <c r="H1492" s="5">
        <v>42915</v>
      </c>
      <c r="I1492">
        <v>5438</v>
      </c>
      <c r="J1492" s="8">
        <v>9.33</v>
      </c>
      <c r="K1492" s="8">
        <v>6.92</v>
      </c>
      <c r="L1492" s="8">
        <v>50736.54</v>
      </c>
      <c r="M1492" s="8">
        <v>37630.959999999999</v>
      </c>
      <c r="N1492" s="8">
        <v>13105.58</v>
      </c>
    </row>
    <row r="1493" spans="1:14" x14ac:dyDescent="0.2">
      <c r="A1493" t="s">
        <v>9</v>
      </c>
      <c r="B1493" t="s">
        <v>89</v>
      </c>
      <c r="C1493" t="s">
        <v>36</v>
      </c>
      <c r="D1493" t="s">
        <v>7</v>
      </c>
      <c r="E1493" t="s">
        <v>23</v>
      </c>
      <c r="F1493" s="5">
        <v>42850</v>
      </c>
      <c r="G1493">
        <v>783594977</v>
      </c>
      <c r="H1493" s="5">
        <v>42856</v>
      </c>
      <c r="I1493">
        <v>2022</v>
      </c>
      <c r="J1493" s="8">
        <v>421.89</v>
      </c>
      <c r="K1493" s="8">
        <v>364.69</v>
      </c>
      <c r="L1493" s="8">
        <v>853061.58</v>
      </c>
      <c r="M1493" s="8">
        <v>737403.18</v>
      </c>
      <c r="N1493" s="8">
        <v>115658.4</v>
      </c>
    </row>
    <row r="1494" spans="1:14" x14ac:dyDescent="0.2">
      <c r="A1494" t="s">
        <v>12</v>
      </c>
      <c r="B1494" t="s">
        <v>169</v>
      </c>
      <c r="C1494" t="s">
        <v>19</v>
      </c>
      <c r="D1494" t="s">
        <v>3</v>
      </c>
      <c r="E1494" t="s">
        <v>15</v>
      </c>
      <c r="F1494" s="5">
        <v>42635</v>
      </c>
      <c r="G1494">
        <v>946515786</v>
      </c>
      <c r="H1494" s="5">
        <v>42647</v>
      </c>
      <c r="I1494">
        <v>3910</v>
      </c>
      <c r="J1494" s="8">
        <v>81.73</v>
      </c>
      <c r="K1494" s="8">
        <v>56.67</v>
      </c>
      <c r="L1494" s="8">
        <v>319564.3</v>
      </c>
      <c r="M1494" s="8">
        <v>221579.7</v>
      </c>
      <c r="N1494" s="8">
        <v>97984.6</v>
      </c>
    </row>
    <row r="1495" spans="1:14" x14ac:dyDescent="0.2">
      <c r="A1495" t="s">
        <v>9</v>
      </c>
      <c r="B1495" t="s">
        <v>203</v>
      </c>
      <c r="C1495" t="s">
        <v>6</v>
      </c>
      <c r="D1495" t="s">
        <v>3</v>
      </c>
      <c r="E1495" t="s">
        <v>15</v>
      </c>
      <c r="F1495" s="5">
        <v>42463</v>
      </c>
      <c r="G1495">
        <v>406270396</v>
      </c>
      <c r="H1495" s="5">
        <v>42509</v>
      </c>
      <c r="I1495">
        <v>3293</v>
      </c>
      <c r="J1495" s="8">
        <v>152.58000000000001</v>
      </c>
      <c r="K1495" s="8">
        <v>97.44</v>
      </c>
      <c r="L1495" s="8">
        <v>502445.94</v>
      </c>
      <c r="M1495" s="8">
        <v>320869.92</v>
      </c>
      <c r="N1495" s="8">
        <v>181576.02</v>
      </c>
    </row>
    <row r="1496" spans="1:14" x14ac:dyDescent="0.2">
      <c r="A1496" t="s">
        <v>9</v>
      </c>
      <c r="B1496" t="s">
        <v>133</v>
      </c>
      <c r="C1496" t="s">
        <v>57</v>
      </c>
      <c r="D1496" t="s">
        <v>3</v>
      </c>
      <c r="E1496" t="s">
        <v>15</v>
      </c>
      <c r="F1496" s="5">
        <v>44574</v>
      </c>
      <c r="G1496">
        <v>805095136</v>
      </c>
      <c r="H1496" s="5">
        <v>44581</v>
      </c>
      <c r="I1496">
        <v>4396</v>
      </c>
      <c r="J1496" s="8">
        <v>154.06</v>
      </c>
      <c r="K1496" s="8">
        <v>90.93</v>
      </c>
      <c r="L1496" s="8">
        <v>677247.76</v>
      </c>
      <c r="M1496" s="8">
        <v>399728.28</v>
      </c>
      <c r="N1496" s="8">
        <v>277519.48</v>
      </c>
    </row>
    <row r="1497" spans="1:14" x14ac:dyDescent="0.2">
      <c r="A1497" t="s">
        <v>12</v>
      </c>
      <c r="B1497" t="s">
        <v>115</v>
      </c>
      <c r="C1497" t="s">
        <v>45</v>
      </c>
      <c r="D1497" t="s">
        <v>7</v>
      </c>
      <c r="E1497" t="s">
        <v>4</v>
      </c>
      <c r="F1497" s="5">
        <v>43902</v>
      </c>
      <c r="G1497">
        <v>255538833</v>
      </c>
      <c r="H1497" s="5">
        <v>43939</v>
      </c>
      <c r="I1497">
        <v>8474</v>
      </c>
      <c r="J1497" s="8">
        <v>9.33</v>
      </c>
      <c r="K1497" s="8">
        <v>6.92</v>
      </c>
      <c r="L1497" s="8">
        <v>79062.42</v>
      </c>
      <c r="M1497" s="8">
        <v>58640.08</v>
      </c>
      <c r="N1497" s="8">
        <v>20422.34</v>
      </c>
    </row>
    <row r="1498" spans="1:14" x14ac:dyDescent="0.2">
      <c r="A1498" t="s">
        <v>26</v>
      </c>
      <c r="B1498" t="s">
        <v>126</v>
      </c>
      <c r="C1498" t="s">
        <v>29</v>
      </c>
      <c r="D1498" t="s">
        <v>3</v>
      </c>
      <c r="E1498" t="s">
        <v>8</v>
      </c>
      <c r="F1498" s="5">
        <v>42080</v>
      </c>
      <c r="G1498">
        <v>990462815</v>
      </c>
      <c r="H1498" s="5">
        <v>42118</v>
      </c>
      <c r="I1498">
        <v>8812</v>
      </c>
      <c r="J1498" s="8">
        <v>651.21</v>
      </c>
      <c r="K1498" s="8">
        <v>524.96</v>
      </c>
      <c r="L1498" s="8">
        <v>5738462.5199999996</v>
      </c>
      <c r="M1498" s="8">
        <v>4625947.5199999996</v>
      </c>
      <c r="N1498" s="8">
        <v>1112515</v>
      </c>
    </row>
    <row r="1499" spans="1:14" x14ac:dyDescent="0.2">
      <c r="A1499" t="s">
        <v>20</v>
      </c>
      <c r="B1499" t="s">
        <v>54</v>
      </c>
      <c r="C1499" t="s">
        <v>2</v>
      </c>
      <c r="D1499" t="s">
        <v>7</v>
      </c>
      <c r="E1499" t="s">
        <v>4</v>
      </c>
      <c r="F1499" s="5">
        <v>42516</v>
      </c>
      <c r="G1499">
        <v>813040912</v>
      </c>
      <c r="H1499" s="5">
        <v>42516</v>
      </c>
      <c r="I1499">
        <v>5728</v>
      </c>
      <c r="J1499" s="8">
        <v>255.28</v>
      </c>
      <c r="K1499" s="8">
        <v>159.41999999999999</v>
      </c>
      <c r="L1499" s="8">
        <v>1462243.84</v>
      </c>
      <c r="M1499" s="8">
        <v>913157.76</v>
      </c>
      <c r="N1499" s="8">
        <v>549086.07999999996</v>
      </c>
    </row>
    <row r="1500" spans="1:14" x14ac:dyDescent="0.2">
      <c r="A1500" t="s">
        <v>26</v>
      </c>
      <c r="B1500" t="s">
        <v>122</v>
      </c>
      <c r="C1500" t="s">
        <v>19</v>
      </c>
      <c r="D1500" t="s">
        <v>3</v>
      </c>
      <c r="E1500" t="s">
        <v>8</v>
      </c>
      <c r="F1500" s="5">
        <v>43162</v>
      </c>
      <c r="G1500">
        <v>746759450</v>
      </c>
      <c r="H1500" s="5">
        <v>43193</v>
      </c>
      <c r="I1500">
        <v>1571</v>
      </c>
      <c r="J1500" s="8">
        <v>81.73</v>
      </c>
      <c r="K1500" s="8">
        <v>56.67</v>
      </c>
      <c r="L1500" s="8">
        <v>128397.83</v>
      </c>
      <c r="M1500" s="8">
        <v>89028.57</v>
      </c>
      <c r="N1500" s="8">
        <v>39369.26</v>
      </c>
    </row>
    <row r="1501" spans="1:14" x14ac:dyDescent="0.2">
      <c r="A1501" t="s">
        <v>9</v>
      </c>
      <c r="B1501" t="s">
        <v>104</v>
      </c>
      <c r="C1501" t="s">
        <v>14</v>
      </c>
      <c r="D1501" t="s">
        <v>3</v>
      </c>
      <c r="E1501" t="s">
        <v>4</v>
      </c>
      <c r="F1501" s="5">
        <v>44470</v>
      </c>
      <c r="G1501">
        <v>985417258</v>
      </c>
      <c r="H1501" s="5">
        <v>44490</v>
      </c>
      <c r="I1501">
        <v>5720</v>
      </c>
      <c r="J1501" s="8">
        <v>205.7</v>
      </c>
      <c r="K1501" s="8">
        <v>117.11</v>
      </c>
      <c r="L1501" s="8">
        <v>1176604</v>
      </c>
      <c r="M1501" s="8">
        <v>669869.19999999995</v>
      </c>
      <c r="N1501" s="8">
        <v>506734.8</v>
      </c>
    </row>
    <row r="1502" spans="1:14" x14ac:dyDescent="0.2">
      <c r="A1502" t="s">
        <v>9</v>
      </c>
      <c r="B1502" t="s">
        <v>92</v>
      </c>
      <c r="C1502" t="s">
        <v>14</v>
      </c>
      <c r="D1502" t="s">
        <v>7</v>
      </c>
      <c r="E1502" t="s">
        <v>4</v>
      </c>
      <c r="F1502" s="5">
        <v>43631</v>
      </c>
      <c r="G1502">
        <v>443125665</v>
      </c>
      <c r="H1502" s="5">
        <v>43655</v>
      </c>
      <c r="I1502">
        <v>9586</v>
      </c>
      <c r="J1502" s="8">
        <v>205.7</v>
      </c>
      <c r="K1502" s="8">
        <v>117.11</v>
      </c>
      <c r="L1502" s="8">
        <v>1971840.2</v>
      </c>
      <c r="M1502" s="8">
        <v>1122616.46</v>
      </c>
      <c r="N1502" s="8">
        <v>849223.74</v>
      </c>
    </row>
    <row r="1503" spans="1:14" x14ac:dyDescent="0.2">
      <c r="A1503" t="s">
        <v>26</v>
      </c>
      <c r="B1503" t="s">
        <v>125</v>
      </c>
      <c r="C1503" t="s">
        <v>57</v>
      </c>
      <c r="D1503" t="s">
        <v>7</v>
      </c>
      <c r="E1503" t="s">
        <v>8</v>
      </c>
      <c r="F1503" s="5">
        <v>43573</v>
      </c>
      <c r="G1503">
        <v>804308497</v>
      </c>
      <c r="H1503" s="5">
        <v>43612</v>
      </c>
      <c r="I1503">
        <v>1613</v>
      </c>
      <c r="J1503" s="8">
        <v>154.06</v>
      </c>
      <c r="K1503" s="8">
        <v>90.93</v>
      </c>
      <c r="L1503" s="8">
        <v>248498.78</v>
      </c>
      <c r="M1503" s="8">
        <v>146670.09</v>
      </c>
      <c r="N1503" s="8">
        <v>101828.69</v>
      </c>
    </row>
    <row r="1504" spans="1:14" x14ac:dyDescent="0.2">
      <c r="A1504" t="s">
        <v>0</v>
      </c>
      <c r="B1504" t="s">
        <v>160</v>
      </c>
      <c r="C1504" t="s">
        <v>31</v>
      </c>
      <c r="D1504" t="s">
        <v>3</v>
      </c>
      <c r="E1504" t="s">
        <v>23</v>
      </c>
      <c r="F1504" s="5">
        <v>43803</v>
      </c>
      <c r="G1504">
        <v>673702085</v>
      </c>
      <c r="H1504" s="5">
        <v>43823</v>
      </c>
      <c r="I1504">
        <v>2273</v>
      </c>
      <c r="J1504" s="8">
        <v>437.2</v>
      </c>
      <c r="K1504" s="8">
        <v>263.33</v>
      </c>
      <c r="L1504" s="8">
        <v>993755.6</v>
      </c>
      <c r="M1504" s="8">
        <v>598549.09</v>
      </c>
      <c r="N1504" s="8">
        <v>395206.51</v>
      </c>
    </row>
    <row r="1505" spans="1:14" x14ac:dyDescent="0.2">
      <c r="A1505" t="s">
        <v>12</v>
      </c>
      <c r="B1505" t="s">
        <v>16</v>
      </c>
      <c r="C1505" t="s">
        <v>45</v>
      </c>
      <c r="D1505" t="s">
        <v>7</v>
      </c>
      <c r="E1505" t="s">
        <v>15</v>
      </c>
      <c r="F1505" s="5">
        <v>42103</v>
      </c>
      <c r="G1505">
        <v>526355254</v>
      </c>
      <c r="H1505" s="5">
        <v>42116</v>
      </c>
      <c r="I1505">
        <v>9071</v>
      </c>
      <c r="J1505" s="8">
        <v>9.33</v>
      </c>
      <c r="K1505" s="8">
        <v>6.92</v>
      </c>
      <c r="L1505" s="8">
        <v>84632.43</v>
      </c>
      <c r="M1505" s="8">
        <v>62771.32</v>
      </c>
      <c r="N1505" s="8">
        <v>21861.11</v>
      </c>
    </row>
    <row r="1506" spans="1:14" x14ac:dyDescent="0.2">
      <c r="A1506" t="s">
        <v>0</v>
      </c>
      <c r="B1506" t="s">
        <v>171</v>
      </c>
      <c r="C1506" t="s">
        <v>22</v>
      </c>
      <c r="D1506" t="s">
        <v>7</v>
      </c>
      <c r="E1506" t="s">
        <v>15</v>
      </c>
      <c r="F1506" s="5">
        <v>44837</v>
      </c>
      <c r="G1506">
        <v>457629334</v>
      </c>
      <c r="H1506" s="5">
        <v>44867</v>
      </c>
      <c r="I1506">
        <v>1544</v>
      </c>
      <c r="J1506" s="8">
        <v>109.28</v>
      </c>
      <c r="K1506" s="8">
        <v>35.840000000000003</v>
      </c>
      <c r="L1506" s="8">
        <v>168728.32000000001</v>
      </c>
      <c r="M1506" s="8">
        <v>55336.959999999999</v>
      </c>
      <c r="N1506" s="8">
        <v>113391.36</v>
      </c>
    </row>
    <row r="1507" spans="1:14" x14ac:dyDescent="0.2">
      <c r="A1507" t="s">
        <v>26</v>
      </c>
      <c r="B1507" t="s">
        <v>72</v>
      </c>
      <c r="C1507" t="s">
        <v>14</v>
      </c>
      <c r="D1507" t="s">
        <v>7</v>
      </c>
      <c r="E1507" t="s">
        <v>23</v>
      </c>
      <c r="F1507" s="5">
        <v>43757</v>
      </c>
      <c r="G1507">
        <v>633198153</v>
      </c>
      <c r="H1507" s="5">
        <v>43772</v>
      </c>
      <c r="I1507">
        <v>6260</v>
      </c>
      <c r="J1507" s="8">
        <v>205.7</v>
      </c>
      <c r="K1507" s="8">
        <v>117.11</v>
      </c>
      <c r="L1507" s="8">
        <v>1287682</v>
      </c>
      <c r="M1507" s="8">
        <v>733108.6</v>
      </c>
      <c r="N1507" s="8">
        <v>554573.4</v>
      </c>
    </row>
    <row r="1508" spans="1:14" x14ac:dyDescent="0.2">
      <c r="A1508" t="s">
        <v>20</v>
      </c>
      <c r="B1508" t="s">
        <v>168</v>
      </c>
      <c r="C1508" t="s">
        <v>29</v>
      </c>
      <c r="D1508" t="s">
        <v>7</v>
      </c>
      <c r="E1508" t="s">
        <v>23</v>
      </c>
      <c r="F1508" s="5">
        <v>42431</v>
      </c>
      <c r="G1508">
        <v>839048039</v>
      </c>
      <c r="H1508" s="5">
        <v>42462</v>
      </c>
      <c r="I1508">
        <v>1815</v>
      </c>
      <c r="J1508" s="8">
        <v>651.21</v>
      </c>
      <c r="K1508" s="8">
        <v>524.96</v>
      </c>
      <c r="L1508" s="8">
        <v>1181946.1499999999</v>
      </c>
      <c r="M1508" s="8">
        <v>952802.4</v>
      </c>
      <c r="N1508" s="8">
        <v>229143.75</v>
      </c>
    </row>
    <row r="1509" spans="1:14" x14ac:dyDescent="0.2">
      <c r="A1509" t="s">
        <v>9</v>
      </c>
      <c r="B1509" t="s">
        <v>68</v>
      </c>
      <c r="C1509" t="s">
        <v>11</v>
      </c>
      <c r="D1509" t="s">
        <v>3</v>
      </c>
      <c r="E1509" t="s">
        <v>15</v>
      </c>
      <c r="F1509" s="5">
        <v>43274</v>
      </c>
      <c r="G1509">
        <v>931477820</v>
      </c>
      <c r="H1509" s="5">
        <v>43300</v>
      </c>
      <c r="I1509">
        <v>3841</v>
      </c>
      <c r="J1509" s="8">
        <v>47.45</v>
      </c>
      <c r="K1509" s="8">
        <v>31.79</v>
      </c>
      <c r="L1509" s="8">
        <v>182255.45</v>
      </c>
      <c r="M1509" s="8">
        <v>122105.39</v>
      </c>
      <c r="N1509" s="8">
        <v>60150.06</v>
      </c>
    </row>
    <row r="1510" spans="1:14" x14ac:dyDescent="0.2">
      <c r="A1510" t="s">
        <v>9</v>
      </c>
      <c r="B1510" t="s">
        <v>104</v>
      </c>
      <c r="C1510" t="s">
        <v>19</v>
      </c>
      <c r="D1510" t="s">
        <v>7</v>
      </c>
      <c r="E1510" t="s">
        <v>23</v>
      </c>
      <c r="F1510" s="5">
        <v>43822</v>
      </c>
      <c r="G1510">
        <v>387098824</v>
      </c>
      <c r="H1510" s="5">
        <v>43469</v>
      </c>
      <c r="I1510">
        <v>9999</v>
      </c>
      <c r="J1510" s="8">
        <v>81.73</v>
      </c>
      <c r="K1510" s="8">
        <v>56.67</v>
      </c>
      <c r="L1510" s="8">
        <v>817218.27</v>
      </c>
      <c r="M1510" s="8">
        <v>566643.32999999996</v>
      </c>
      <c r="N1510" s="8">
        <v>250574.94</v>
      </c>
    </row>
    <row r="1511" spans="1:14" x14ac:dyDescent="0.2">
      <c r="A1511" t="s">
        <v>26</v>
      </c>
      <c r="B1511" t="s">
        <v>187</v>
      </c>
      <c r="C1511" t="s">
        <v>36</v>
      </c>
      <c r="D1511" t="s">
        <v>3</v>
      </c>
      <c r="E1511" t="s">
        <v>15</v>
      </c>
      <c r="F1511" s="5">
        <v>42810</v>
      </c>
      <c r="G1511">
        <v>552834880</v>
      </c>
      <c r="H1511" s="5">
        <v>42850</v>
      </c>
      <c r="I1511">
        <v>4981</v>
      </c>
      <c r="J1511" s="8">
        <v>421.89</v>
      </c>
      <c r="K1511" s="8">
        <v>364.69</v>
      </c>
      <c r="L1511" s="8">
        <v>2101434.09</v>
      </c>
      <c r="M1511" s="8">
        <v>1816520.89</v>
      </c>
      <c r="N1511" s="8">
        <v>284913.2</v>
      </c>
    </row>
    <row r="1512" spans="1:14" x14ac:dyDescent="0.2">
      <c r="A1512" t="s">
        <v>9</v>
      </c>
      <c r="B1512" t="s">
        <v>124</v>
      </c>
      <c r="C1512" t="s">
        <v>36</v>
      </c>
      <c r="D1512" t="s">
        <v>7</v>
      </c>
      <c r="E1512" t="s">
        <v>4</v>
      </c>
      <c r="F1512" s="5">
        <v>44055</v>
      </c>
      <c r="G1512">
        <v>595922315</v>
      </c>
      <c r="H1512" s="5">
        <v>44078</v>
      </c>
      <c r="I1512">
        <v>5510</v>
      </c>
      <c r="J1512" s="8">
        <v>421.89</v>
      </c>
      <c r="K1512" s="8">
        <v>364.69</v>
      </c>
      <c r="L1512" s="8">
        <v>2324613.9</v>
      </c>
      <c r="M1512" s="8">
        <v>2009441.9</v>
      </c>
      <c r="N1512" s="8">
        <v>315172</v>
      </c>
    </row>
    <row r="1513" spans="1:14" x14ac:dyDescent="0.2">
      <c r="A1513" t="s">
        <v>9</v>
      </c>
      <c r="B1513" t="s">
        <v>184</v>
      </c>
      <c r="C1513" t="s">
        <v>29</v>
      </c>
      <c r="D1513" t="s">
        <v>3</v>
      </c>
      <c r="E1513" t="s">
        <v>4</v>
      </c>
      <c r="F1513" s="5">
        <v>42452</v>
      </c>
      <c r="G1513">
        <v>653909957</v>
      </c>
      <c r="H1513" s="5">
        <v>42466</v>
      </c>
      <c r="I1513">
        <v>5342</v>
      </c>
      <c r="J1513" s="8">
        <v>651.21</v>
      </c>
      <c r="K1513" s="8">
        <v>524.96</v>
      </c>
      <c r="L1513" s="8">
        <v>3478763.82</v>
      </c>
      <c r="M1513" s="8">
        <v>2804336.32</v>
      </c>
      <c r="N1513" s="8">
        <v>674427.5</v>
      </c>
    </row>
    <row r="1514" spans="1:14" x14ac:dyDescent="0.2">
      <c r="A1514" t="s">
        <v>26</v>
      </c>
      <c r="B1514" t="s">
        <v>100</v>
      </c>
      <c r="C1514" t="s">
        <v>11</v>
      </c>
      <c r="D1514" t="s">
        <v>3</v>
      </c>
      <c r="E1514" t="s">
        <v>4</v>
      </c>
      <c r="F1514" s="5">
        <v>43404</v>
      </c>
      <c r="G1514">
        <v>484659135</v>
      </c>
      <c r="H1514" s="5">
        <v>43433</v>
      </c>
      <c r="I1514">
        <v>263</v>
      </c>
      <c r="J1514" s="8">
        <v>47.45</v>
      </c>
      <c r="K1514" s="8">
        <v>31.79</v>
      </c>
      <c r="L1514" s="8">
        <v>12479.35</v>
      </c>
      <c r="M1514" s="8">
        <v>8360.77</v>
      </c>
      <c r="N1514" s="8">
        <v>4118.58</v>
      </c>
    </row>
    <row r="1515" spans="1:14" x14ac:dyDescent="0.2">
      <c r="A1515" t="s">
        <v>26</v>
      </c>
      <c r="B1515" t="s">
        <v>208</v>
      </c>
      <c r="C1515" t="s">
        <v>6</v>
      </c>
      <c r="D1515" t="s">
        <v>3</v>
      </c>
      <c r="E1515" t="s">
        <v>23</v>
      </c>
      <c r="F1515" s="5">
        <v>42088</v>
      </c>
      <c r="G1515">
        <v>816343677</v>
      </c>
      <c r="H1515" s="5">
        <v>42107</v>
      </c>
      <c r="I1515">
        <v>3090</v>
      </c>
      <c r="J1515" s="8">
        <v>152.58000000000001</v>
      </c>
      <c r="K1515" s="8">
        <v>97.44</v>
      </c>
      <c r="L1515" s="8">
        <v>471472.2</v>
      </c>
      <c r="M1515" s="8">
        <v>301089.59999999998</v>
      </c>
      <c r="N1515" s="8">
        <v>170382.6</v>
      </c>
    </row>
    <row r="1516" spans="1:14" x14ac:dyDescent="0.2">
      <c r="A1516" t="s">
        <v>12</v>
      </c>
      <c r="B1516" t="s">
        <v>132</v>
      </c>
      <c r="C1516" t="s">
        <v>19</v>
      </c>
      <c r="D1516" t="s">
        <v>3</v>
      </c>
      <c r="E1516" t="s">
        <v>4</v>
      </c>
      <c r="F1516" s="5">
        <v>44608</v>
      </c>
      <c r="G1516">
        <v>197449910</v>
      </c>
      <c r="H1516" s="5">
        <v>44612</v>
      </c>
      <c r="I1516">
        <v>8671</v>
      </c>
      <c r="J1516" s="8">
        <v>81.73</v>
      </c>
      <c r="K1516" s="8">
        <v>56.67</v>
      </c>
      <c r="L1516" s="8">
        <v>708680.83</v>
      </c>
      <c r="M1516" s="8">
        <v>491385.57</v>
      </c>
      <c r="N1516" s="8">
        <v>217295.26</v>
      </c>
    </row>
    <row r="1517" spans="1:14" x14ac:dyDescent="0.2">
      <c r="A1517" t="s">
        <v>12</v>
      </c>
      <c r="B1517" t="s">
        <v>90</v>
      </c>
      <c r="C1517" t="s">
        <v>6</v>
      </c>
      <c r="D1517" t="s">
        <v>7</v>
      </c>
      <c r="E1517" t="s">
        <v>15</v>
      </c>
      <c r="F1517" s="5">
        <v>43917</v>
      </c>
      <c r="G1517">
        <v>846776664</v>
      </c>
      <c r="H1517" s="5">
        <v>43954</v>
      </c>
      <c r="I1517">
        <v>8887</v>
      </c>
      <c r="J1517" s="8">
        <v>152.58000000000001</v>
      </c>
      <c r="K1517" s="8">
        <v>97.44</v>
      </c>
      <c r="L1517" s="8">
        <v>1355978.46</v>
      </c>
      <c r="M1517" s="8">
        <v>865949.28</v>
      </c>
      <c r="N1517" s="8">
        <v>490029.18</v>
      </c>
    </row>
    <row r="1518" spans="1:14" x14ac:dyDescent="0.2">
      <c r="A1518" t="s">
        <v>9</v>
      </c>
      <c r="B1518" t="s">
        <v>92</v>
      </c>
      <c r="C1518" t="s">
        <v>11</v>
      </c>
      <c r="D1518" t="s">
        <v>7</v>
      </c>
      <c r="E1518" t="s">
        <v>23</v>
      </c>
      <c r="F1518" s="5">
        <v>44054</v>
      </c>
      <c r="G1518">
        <v>103435266</v>
      </c>
      <c r="H1518" s="5">
        <v>44092</v>
      </c>
      <c r="I1518">
        <v>7648</v>
      </c>
      <c r="J1518" s="8">
        <v>47.45</v>
      </c>
      <c r="K1518" s="8">
        <v>31.79</v>
      </c>
      <c r="L1518" s="8">
        <v>362897.6</v>
      </c>
      <c r="M1518" s="8">
        <v>243129.92</v>
      </c>
      <c r="N1518" s="8">
        <v>119767.67999999999</v>
      </c>
    </row>
    <row r="1519" spans="1:14" x14ac:dyDescent="0.2">
      <c r="A1519" t="s">
        <v>0</v>
      </c>
      <c r="B1519" t="s">
        <v>143</v>
      </c>
      <c r="C1519" t="s">
        <v>45</v>
      </c>
      <c r="D1519" t="s">
        <v>3</v>
      </c>
      <c r="E1519" t="s">
        <v>23</v>
      </c>
      <c r="F1519" s="5">
        <v>43368</v>
      </c>
      <c r="G1519">
        <v>776849544</v>
      </c>
      <c r="H1519" s="5">
        <v>43380</v>
      </c>
      <c r="I1519">
        <v>5898</v>
      </c>
      <c r="J1519" s="8">
        <v>9.33</v>
      </c>
      <c r="K1519" s="8">
        <v>6.92</v>
      </c>
      <c r="L1519" s="8">
        <v>55028.34</v>
      </c>
      <c r="M1519" s="8">
        <v>40814.160000000003</v>
      </c>
      <c r="N1519" s="8">
        <v>14214.18</v>
      </c>
    </row>
    <row r="1520" spans="1:14" x14ac:dyDescent="0.2">
      <c r="A1520" t="s">
        <v>26</v>
      </c>
      <c r="B1520" t="s">
        <v>191</v>
      </c>
      <c r="C1520" t="s">
        <v>2</v>
      </c>
      <c r="D1520" t="s">
        <v>7</v>
      </c>
      <c r="E1520" t="s">
        <v>15</v>
      </c>
      <c r="F1520" s="5">
        <v>42213</v>
      </c>
      <c r="G1520">
        <v>796755826</v>
      </c>
      <c r="H1520" s="5">
        <v>42244</v>
      </c>
      <c r="I1520">
        <v>6609</v>
      </c>
      <c r="J1520" s="8">
        <v>255.28</v>
      </c>
      <c r="K1520" s="8">
        <v>159.41999999999999</v>
      </c>
      <c r="L1520" s="8">
        <v>1687145.52</v>
      </c>
      <c r="M1520" s="8">
        <v>1053606.78</v>
      </c>
      <c r="N1520" s="8">
        <v>633538.74</v>
      </c>
    </row>
    <row r="1521" spans="1:14" x14ac:dyDescent="0.2">
      <c r="A1521" t="s">
        <v>9</v>
      </c>
      <c r="B1521" t="s">
        <v>161</v>
      </c>
      <c r="C1521" t="s">
        <v>36</v>
      </c>
      <c r="D1521" t="s">
        <v>7</v>
      </c>
      <c r="E1521" t="s">
        <v>15</v>
      </c>
      <c r="F1521" s="5">
        <v>42716</v>
      </c>
      <c r="G1521">
        <v>863202941</v>
      </c>
      <c r="H1521" s="5">
        <v>42717</v>
      </c>
      <c r="I1521">
        <v>9787</v>
      </c>
      <c r="J1521" s="8">
        <v>421.89</v>
      </c>
      <c r="K1521" s="8">
        <v>364.69</v>
      </c>
      <c r="L1521" s="8">
        <v>4129037.43</v>
      </c>
      <c r="M1521" s="8">
        <v>3569221.03</v>
      </c>
      <c r="N1521" s="8">
        <v>559816.4</v>
      </c>
    </row>
    <row r="1522" spans="1:14" x14ac:dyDescent="0.2">
      <c r="A1522" t="s">
        <v>9</v>
      </c>
      <c r="B1522" t="s">
        <v>110</v>
      </c>
      <c r="C1522" t="s">
        <v>22</v>
      </c>
      <c r="D1522" t="s">
        <v>7</v>
      </c>
      <c r="E1522" t="s">
        <v>4</v>
      </c>
      <c r="F1522" s="5">
        <v>43167</v>
      </c>
      <c r="G1522">
        <v>396552217</v>
      </c>
      <c r="H1522" s="5">
        <v>43214</v>
      </c>
      <c r="I1522">
        <v>7468</v>
      </c>
      <c r="J1522" s="8">
        <v>109.28</v>
      </c>
      <c r="K1522" s="8">
        <v>35.840000000000003</v>
      </c>
      <c r="L1522" s="8">
        <v>816103.04</v>
      </c>
      <c r="M1522" s="8">
        <v>267653.12</v>
      </c>
      <c r="N1522" s="8">
        <v>548449.92000000004</v>
      </c>
    </row>
    <row r="1523" spans="1:14" x14ac:dyDescent="0.2">
      <c r="A1523" t="s">
        <v>12</v>
      </c>
      <c r="B1523" t="s">
        <v>67</v>
      </c>
      <c r="C1523" t="s">
        <v>11</v>
      </c>
      <c r="D1523" t="s">
        <v>7</v>
      </c>
      <c r="E1523" t="s">
        <v>8</v>
      </c>
      <c r="F1523" s="5">
        <v>42008</v>
      </c>
      <c r="G1523">
        <v>687477481</v>
      </c>
      <c r="H1523" s="5">
        <v>42034</v>
      </c>
      <c r="I1523">
        <v>8719</v>
      </c>
      <c r="J1523" s="8">
        <v>47.45</v>
      </c>
      <c r="K1523" s="8">
        <v>31.79</v>
      </c>
      <c r="L1523" s="8">
        <v>413716.55</v>
      </c>
      <c r="M1523" s="8">
        <v>277177.01</v>
      </c>
      <c r="N1523" s="8">
        <v>136539.54</v>
      </c>
    </row>
    <row r="1524" spans="1:14" x14ac:dyDescent="0.2">
      <c r="A1524" t="s">
        <v>26</v>
      </c>
      <c r="B1524" t="s">
        <v>58</v>
      </c>
      <c r="C1524" t="s">
        <v>6</v>
      </c>
      <c r="D1524" t="s">
        <v>3</v>
      </c>
      <c r="E1524" t="s">
        <v>23</v>
      </c>
      <c r="F1524" s="5">
        <v>43497</v>
      </c>
      <c r="G1524">
        <v>846965062</v>
      </c>
      <c r="H1524" s="5">
        <v>43508</v>
      </c>
      <c r="I1524">
        <v>4638</v>
      </c>
      <c r="J1524" s="8">
        <v>152.58000000000001</v>
      </c>
      <c r="K1524" s="8">
        <v>97.44</v>
      </c>
      <c r="L1524" s="8">
        <v>707666.04</v>
      </c>
      <c r="M1524" s="8">
        <v>451926.72</v>
      </c>
      <c r="N1524" s="8">
        <v>255739.32</v>
      </c>
    </row>
    <row r="1525" spans="1:14" x14ac:dyDescent="0.2">
      <c r="A1525" t="s">
        <v>17</v>
      </c>
      <c r="B1525" t="s">
        <v>25</v>
      </c>
      <c r="C1525" t="s">
        <v>19</v>
      </c>
      <c r="D1525" t="s">
        <v>3</v>
      </c>
      <c r="E1525" t="s">
        <v>4</v>
      </c>
      <c r="F1525" s="5">
        <v>43284</v>
      </c>
      <c r="G1525">
        <v>956313788</v>
      </c>
      <c r="H1525" s="5">
        <v>43300</v>
      </c>
      <c r="I1525">
        <v>3356</v>
      </c>
      <c r="J1525" s="8">
        <v>81.73</v>
      </c>
      <c r="K1525" s="8">
        <v>56.67</v>
      </c>
      <c r="L1525" s="8">
        <v>274285.88</v>
      </c>
      <c r="M1525" s="8">
        <v>190184.52</v>
      </c>
      <c r="N1525" s="8">
        <v>84101.36</v>
      </c>
    </row>
    <row r="1526" spans="1:14" x14ac:dyDescent="0.2">
      <c r="A1526" t="s">
        <v>0</v>
      </c>
      <c r="B1526" t="s">
        <v>101</v>
      </c>
      <c r="C1526" t="s">
        <v>22</v>
      </c>
      <c r="D1526" t="s">
        <v>7</v>
      </c>
      <c r="E1526" t="s">
        <v>23</v>
      </c>
      <c r="F1526" s="5">
        <v>44290</v>
      </c>
      <c r="G1526">
        <v>717134988</v>
      </c>
      <c r="H1526" s="5">
        <v>44303</v>
      </c>
      <c r="I1526">
        <v>5034</v>
      </c>
      <c r="J1526" s="8">
        <v>109.28</v>
      </c>
      <c r="K1526" s="8">
        <v>35.840000000000003</v>
      </c>
      <c r="L1526" s="8">
        <v>550115.52</v>
      </c>
      <c r="M1526" s="8">
        <v>180418.56</v>
      </c>
      <c r="N1526" s="8">
        <v>369696.96</v>
      </c>
    </row>
    <row r="1527" spans="1:14" x14ac:dyDescent="0.2">
      <c r="A1527" t="s">
        <v>9</v>
      </c>
      <c r="B1527" t="s">
        <v>104</v>
      </c>
      <c r="C1527" t="s">
        <v>31</v>
      </c>
      <c r="D1527" t="s">
        <v>7</v>
      </c>
      <c r="E1527" t="s">
        <v>4</v>
      </c>
      <c r="F1527" s="5">
        <v>42130</v>
      </c>
      <c r="G1527">
        <v>801352488</v>
      </c>
      <c r="H1527" s="5">
        <v>42147</v>
      </c>
      <c r="I1527">
        <v>6864</v>
      </c>
      <c r="J1527" s="8">
        <v>437.2</v>
      </c>
      <c r="K1527" s="8">
        <v>263.33</v>
      </c>
      <c r="L1527" s="8">
        <v>3000940.8</v>
      </c>
      <c r="M1527" s="8">
        <v>1807497.12</v>
      </c>
      <c r="N1527" s="8">
        <v>1193443.68</v>
      </c>
    </row>
    <row r="1528" spans="1:14" x14ac:dyDescent="0.2">
      <c r="A1528" t="s">
        <v>17</v>
      </c>
      <c r="B1528" t="s">
        <v>42</v>
      </c>
      <c r="C1528" t="s">
        <v>29</v>
      </c>
      <c r="D1528" t="s">
        <v>7</v>
      </c>
      <c r="E1528" t="s">
        <v>4</v>
      </c>
      <c r="F1528" s="5">
        <v>42777</v>
      </c>
      <c r="G1528">
        <v>601202619</v>
      </c>
      <c r="H1528" s="5">
        <v>42781</v>
      </c>
      <c r="I1528">
        <v>8070</v>
      </c>
      <c r="J1528" s="8">
        <v>651.21</v>
      </c>
      <c r="K1528" s="8">
        <v>524.96</v>
      </c>
      <c r="L1528" s="8">
        <v>5255264.7</v>
      </c>
      <c r="M1528" s="8">
        <v>4236427.2</v>
      </c>
      <c r="N1528" s="8">
        <v>1018837.5</v>
      </c>
    </row>
    <row r="1529" spans="1:14" x14ac:dyDescent="0.2">
      <c r="A1529" t="s">
        <v>9</v>
      </c>
      <c r="B1529" t="s">
        <v>56</v>
      </c>
      <c r="C1529" t="s">
        <v>45</v>
      </c>
      <c r="D1529" t="s">
        <v>3</v>
      </c>
      <c r="E1529" t="s">
        <v>23</v>
      </c>
      <c r="F1529" s="5">
        <v>44476</v>
      </c>
      <c r="G1529">
        <v>479234206</v>
      </c>
      <c r="H1529" s="5">
        <v>44514</v>
      </c>
      <c r="I1529">
        <v>4906</v>
      </c>
      <c r="J1529" s="8">
        <v>9.33</v>
      </c>
      <c r="K1529" s="8">
        <v>6.92</v>
      </c>
      <c r="L1529" s="8">
        <v>45772.98</v>
      </c>
      <c r="M1529" s="8">
        <v>33949.519999999997</v>
      </c>
      <c r="N1529" s="8">
        <v>11823.46</v>
      </c>
    </row>
    <row r="1530" spans="1:14" x14ac:dyDescent="0.2">
      <c r="A1530" t="s">
        <v>26</v>
      </c>
      <c r="B1530" t="s">
        <v>117</v>
      </c>
      <c r="C1530" t="s">
        <v>2</v>
      </c>
      <c r="D1530" t="s">
        <v>7</v>
      </c>
      <c r="E1530" t="s">
        <v>15</v>
      </c>
      <c r="F1530" s="5">
        <v>44817</v>
      </c>
      <c r="G1530">
        <v>418308579</v>
      </c>
      <c r="H1530" s="5">
        <v>44864</v>
      </c>
      <c r="I1530">
        <v>5659</v>
      </c>
      <c r="J1530" s="8">
        <v>255.28</v>
      </c>
      <c r="K1530" s="8">
        <v>159.41999999999999</v>
      </c>
      <c r="L1530" s="8">
        <v>1444629.52</v>
      </c>
      <c r="M1530" s="8">
        <v>902157.78</v>
      </c>
      <c r="N1530" s="8">
        <v>542471.74</v>
      </c>
    </row>
    <row r="1531" spans="1:14" x14ac:dyDescent="0.2">
      <c r="A1531" t="s">
        <v>17</v>
      </c>
      <c r="B1531" t="s">
        <v>28</v>
      </c>
      <c r="C1531" t="s">
        <v>31</v>
      </c>
      <c r="D1531" t="s">
        <v>7</v>
      </c>
      <c r="E1531" t="s">
        <v>15</v>
      </c>
      <c r="F1531" s="5">
        <v>42016</v>
      </c>
      <c r="G1531">
        <v>471599566</v>
      </c>
      <c r="H1531" s="5">
        <v>42063</v>
      </c>
      <c r="I1531">
        <v>5647</v>
      </c>
      <c r="J1531" s="8">
        <v>437.2</v>
      </c>
      <c r="K1531" s="8">
        <v>263.33</v>
      </c>
      <c r="L1531" s="8">
        <v>2468868.4</v>
      </c>
      <c r="M1531" s="8">
        <v>1487024.51</v>
      </c>
      <c r="N1531" s="8">
        <v>981843.89</v>
      </c>
    </row>
    <row r="1532" spans="1:14" x14ac:dyDescent="0.2">
      <c r="A1532" t="s">
        <v>26</v>
      </c>
      <c r="B1532" t="s">
        <v>64</v>
      </c>
      <c r="C1532" t="s">
        <v>2</v>
      </c>
      <c r="D1532" t="s">
        <v>3</v>
      </c>
      <c r="E1532" t="s">
        <v>23</v>
      </c>
      <c r="F1532" s="5">
        <v>44487</v>
      </c>
      <c r="G1532">
        <v>312593495</v>
      </c>
      <c r="H1532" s="5">
        <v>44503</v>
      </c>
      <c r="I1532">
        <v>2217</v>
      </c>
      <c r="J1532" s="8">
        <v>255.28</v>
      </c>
      <c r="K1532" s="8">
        <v>159.41999999999999</v>
      </c>
      <c r="L1532" s="8">
        <v>565955.76</v>
      </c>
      <c r="M1532" s="8">
        <v>353434.14</v>
      </c>
      <c r="N1532" s="8">
        <v>212521.62</v>
      </c>
    </row>
    <row r="1533" spans="1:14" x14ac:dyDescent="0.2">
      <c r="A1533" t="s">
        <v>26</v>
      </c>
      <c r="B1533" t="s">
        <v>151</v>
      </c>
      <c r="C1533" t="s">
        <v>6</v>
      </c>
      <c r="D1533" t="s">
        <v>7</v>
      </c>
      <c r="E1533" t="s">
        <v>4</v>
      </c>
      <c r="F1533" s="5">
        <v>42221</v>
      </c>
      <c r="G1533">
        <v>585089194</v>
      </c>
      <c r="H1533" s="5">
        <v>42246</v>
      </c>
      <c r="I1533">
        <v>9749</v>
      </c>
      <c r="J1533" s="8">
        <v>152.58000000000001</v>
      </c>
      <c r="K1533" s="8">
        <v>97.44</v>
      </c>
      <c r="L1533" s="8">
        <v>1487502.42</v>
      </c>
      <c r="M1533" s="8">
        <v>949942.56</v>
      </c>
      <c r="N1533" s="8">
        <v>537559.86</v>
      </c>
    </row>
    <row r="1534" spans="1:14" x14ac:dyDescent="0.2">
      <c r="A1534" t="s">
        <v>17</v>
      </c>
      <c r="B1534" t="s">
        <v>149</v>
      </c>
      <c r="C1534" t="s">
        <v>6</v>
      </c>
      <c r="D1534" t="s">
        <v>3</v>
      </c>
      <c r="E1534" t="s">
        <v>8</v>
      </c>
      <c r="F1534" s="5">
        <v>44489</v>
      </c>
      <c r="G1534">
        <v>653197991</v>
      </c>
      <c r="H1534" s="5">
        <v>44491</v>
      </c>
      <c r="I1534">
        <v>4656</v>
      </c>
      <c r="J1534" s="8">
        <v>152.58000000000001</v>
      </c>
      <c r="K1534" s="8">
        <v>97.44</v>
      </c>
      <c r="L1534" s="8">
        <v>710412.48</v>
      </c>
      <c r="M1534" s="8">
        <v>453680.64000000001</v>
      </c>
      <c r="N1534" s="8">
        <v>256731.84</v>
      </c>
    </row>
    <row r="1535" spans="1:14" x14ac:dyDescent="0.2">
      <c r="A1535" t="s">
        <v>26</v>
      </c>
      <c r="B1535" t="s">
        <v>113</v>
      </c>
      <c r="C1535" t="s">
        <v>14</v>
      </c>
      <c r="D1535" t="s">
        <v>3</v>
      </c>
      <c r="E1535" t="s">
        <v>8</v>
      </c>
      <c r="F1535" s="5">
        <v>43597</v>
      </c>
      <c r="G1535">
        <v>851343715</v>
      </c>
      <c r="H1535" s="5">
        <v>43616</v>
      </c>
      <c r="I1535">
        <v>379</v>
      </c>
      <c r="J1535" s="8">
        <v>205.7</v>
      </c>
      <c r="K1535" s="8">
        <v>117.11</v>
      </c>
      <c r="L1535" s="8">
        <v>77960.3</v>
      </c>
      <c r="M1535" s="8">
        <v>44384.69</v>
      </c>
      <c r="N1535" s="8">
        <v>33575.61</v>
      </c>
    </row>
    <row r="1536" spans="1:14" x14ac:dyDescent="0.2">
      <c r="A1536" t="s">
        <v>26</v>
      </c>
      <c r="B1536" t="s">
        <v>130</v>
      </c>
      <c r="C1536" t="s">
        <v>65</v>
      </c>
      <c r="D1536" t="s">
        <v>7</v>
      </c>
      <c r="E1536" t="s">
        <v>8</v>
      </c>
      <c r="F1536" s="5">
        <v>44404</v>
      </c>
      <c r="G1536">
        <v>234262692</v>
      </c>
      <c r="H1536" s="5">
        <v>44410</v>
      </c>
      <c r="I1536">
        <v>2391</v>
      </c>
      <c r="J1536" s="8">
        <v>668.27</v>
      </c>
      <c r="K1536" s="8">
        <v>502.54</v>
      </c>
      <c r="L1536" s="8">
        <v>1597833.57</v>
      </c>
      <c r="M1536" s="8">
        <v>1201573.1399999999</v>
      </c>
      <c r="N1536" s="8">
        <v>396260.43</v>
      </c>
    </row>
    <row r="1537" spans="1:14" x14ac:dyDescent="0.2">
      <c r="A1537" t="s">
        <v>9</v>
      </c>
      <c r="B1537" t="s">
        <v>203</v>
      </c>
      <c r="C1537" t="s">
        <v>36</v>
      </c>
      <c r="D1537" t="s">
        <v>7</v>
      </c>
      <c r="E1537" t="s">
        <v>4</v>
      </c>
      <c r="F1537" s="5">
        <v>44611</v>
      </c>
      <c r="G1537">
        <v>627003753</v>
      </c>
      <c r="H1537" s="5">
        <v>44646</v>
      </c>
      <c r="I1537">
        <v>3199</v>
      </c>
      <c r="J1537" s="8">
        <v>421.89</v>
      </c>
      <c r="K1537" s="8">
        <v>364.69</v>
      </c>
      <c r="L1537" s="8">
        <v>1349626.11</v>
      </c>
      <c r="M1537" s="8">
        <v>1166643.31</v>
      </c>
      <c r="N1537" s="8">
        <v>182982.8</v>
      </c>
    </row>
    <row r="1538" spans="1:14" x14ac:dyDescent="0.2">
      <c r="A1538" t="s">
        <v>17</v>
      </c>
      <c r="B1538" t="s">
        <v>209</v>
      </c>
      <c r="C1538" t="s">
        <v>57</v>
      </c>
      <c r="D1538" t="s">
        <v>7</v>
      </c>
      <c r="E1538" t="s">
        <v>8</v>
      </c>
      <c r="F1538" s="5">
        <v>43775</v>
      </c>
      <c r="G1538">
        <v>774928224</v>
      </c>
      <c r="H1538" s="5">
        <v>43816</v>
      </c>
      <c r="I1538">
        <v>7337</v>
      </c>
      <c r="J1538" s="8">
        <v>154.06</v>
      </c>
      <c r="K1538" s="8">
        <v>90.93</v>
      </c>
      <c r="L1538" s="8">
        <v>1130338.22</v>
      </c>
      <c r="M1538" s="8">
        <v>667153.41</v>
      </c>
      <c r="N1538" s="8">
        <v>463184.81</v>
      </c>
    </row>
    <row r="1539" spans="1:14" x14ac:dyDescent="0.2">
      <c r="A1539" t="s">
        <v>9</v>
      </c>
      <c r="B1539" t="s">
        <v>154</v>
      </c>
      <c r="C1539" t="s">
        <v>45</v>
      </c>
      <c r="D1539" t="s">
        <v>7</v>
      </c>
      <c r="E1539" t="s">
        <v>8</v>
      </c>
      <c r="F1539" s="5">
        <v>42806</v>
      </c>
      <c r="G1539">
        <v>393709933</v>
      </c>
      <c r="H1539" s="5">
        <v>42850</v>
      </c>
      <c r="I1539">
        <v>6373</v>
      </c>
      <c r="J1539" s="8">
        <v>9.33</v>
      </c>
      <c r="K1539" s="8">
        <v>6.92</v>
      </c>
      <c r="L1539" s="8">
        <v>59460.09</v>
      </c>
      <c r="M1539" s="8">
        <v>44101.16</v>
      </c>
      <c r="N1539" s="8">
        <v>15358.93</v>
      </c>
    </row>
    <row r="1540" spans="1:14" x14ac:dyDescent="0.2">
      <c r="A1540" t="s">
        <v>26</v>
      </c>
      <c r="B1540" t="s">
        <v>87</v>
      </c>
      <c r="C1540" t="s">
        <v>65</v>
      </c>
      <c r="D1540" t="s">
        <v>3</v>
      </c>
      <c r="E1540" t="s">
        <v>8</v>
      </c>
      <c r="F1540" s="5">
        <v>42267</v>
      </c>
      <c r="G1540">
        <v>619335210</v>
      </c>
      <c r="H1540" s="5">
        <v>42298</v>
      </c>
      <c r="I1540">
        <v>3906</v>
      </c>
      <c r="J1540" s="8">
        <v>668.27</v>
      </c>
      <c r="K1540" s="8">
        <v>502.54</v>
      </c>
      <c r="L1540" s="8">
        <v>2610262.62</v>
      </c>
      <c r="M1540" s="8">
        <v>1962921.24</v>
      </c>
      <c r="N1540" s="8">
        <v>647341.38</v>
      </c>
    </row>
    <row r="1541" spans="1:14" x14ac:dyDescent="0.2">
      <c r="A1541" t="s">
        <v>12</v>
      </c>
      <c r="B1541" t="s">
        <v>62</v>
      </c>
      <c r="C1541" t="s">
        <v>29</v>
      </c>
      <c r="D1541" t="s">
        <v>3</v>
      </c>
      <c r="E1541" t="s">
        <v>4</v>
      </c>
      <c r="F1541" s="5">
        <v>42882</v>
      </c>
      <c r="G1541">
        <v>858102881</v>
      </c>
      <c r="H1541" s="5">
        <v>42909</v>
      </c>
      <c r="I1541">
        <v>566</v>
      </c>
      <c r="J1541" s="8">
        <v>651.21</v>
      </c>
      <c r="K1541" s="8">
        <v>524.96</v>
      </c>
      <c r="L1541" s="8">
        <v>368584.86</v>
      </c>
      <c r="M1541" s="8">
        <v>297127.36</v>
      </c>
      <c r="N1541" s="8">
        <v>71457.5</v>
      </c>
    </row>
    <row r="1542" spans="1:14" x14ac:dyDescent="0.2">
      <c r="A1542" t="s">
        <v>9</v>
      </c>
      <c r="B1542" t="s">
        <v>91</v>
      </c>
      <c r="C1542" t="s">
        <v>11</v>
      </c>
      <c r="D1542" t="s">
        <v>7</v>
      </c>
      <c r="E1542" t="s">
        <v>15</v>
      </c>
      <c r="F1542" s="5">
        <v>42420</v>
      </c>
      <c r="G1542">
        <v>136624276</v>
      </c>
      <c r="H1542" s="5">
        <v>42437</v>
      </c>
      <c r="I1542">
        <v>9014</v>
      </c>
      <c r="J1542" s="8">
        <v>47.45</v>
      </c>
      <c r="K1542" s="8">
        <v>31.79</v>
      </c>
      <c r="L1542" s="8">
        <v>427714.3</v>
      </c>
      <c r="M1542" s="8">
        <v>286555.06</v>
      </c>
      <c r="N1542" s="8">
        <v>141159.24</v>
      </c>
    </row>
    <row r="1543" spans="1:14" x14ac:dyDescent="0.2">
      <c r="A1543" t="s">
        <v>9</v>
      </c>
      <c r="B1543" t="s">
        <v>104</v>
      </c>
      <c r="C1543" t="s">
        <v>22</v>
      </c>
      <c r="D1543" t="s">
        <v>3</v>
      </c>
      <c r="E1543" t="s">
        <v>15</v>
      </c>
      <c r="F1543" s="5">
        <v>44807</v>
      </c>
      <c r="G1543">
        <v>251823222</v>
      </c>
      <c r="H1543" s="5">
        <v>44835</v>
      </c>
      <c r="I1543">
        <v>8942</v>
      </c>
      <c r="J1543" s="8">
        <v>109.28</v>
      </c>
      <c r="K1543" s="8">
        <v>35.840000000000003</v>
      </c>
      <c r="L1543" s="8">
        <v>977181.76</v>
      </c>
      <c r="M1543" s="8">
        <v>320481.28000000003</v>
      </c>
      <c r="N1543" s="8">
        <v>656700.48</v>
      </c>
    </row>
    <row r="1544" spans="1:14" x14ac:dyDescent="0.2">
      <c r="A1544" t="s">
        <v>12</v>
      </c>
      <c r="B1544" t="s">
        <v>150</v>
      </c>
      <c r="C1544" t="s">
        <v>45</v>
      </c>
      <c r="D1544" t="s">
        <v>3</v>
      </c>
      <c r="E1544" t="s">
        <v>23</v>
      </c>
      <c r="F1544" s="5">
        <v>42358</v>
      </c>
      <c r="G1544">
        <v>820936048</v>
      </c>
      <c r="H1544" s="5">
        <v>42408</v>
      </c>
      <c r="I1544">
        <v>2074</v>
      </c>
      <c r="J1544" s="8">
        <v>9.33</v>
      </c>
      <c r="K1544" s="8">
        <v>6.92</v>
      </c>
      <c r="L1544" s="8">
        <v>19350.419999999998</v>
      </c>
      <c r="M1544" s="8">
        <v>14352.08</v>
      </c>
      <c r="N1544" s="8">
        <v>4998.34</v>
      </c>
    </row>
    <row r="1545" spans="1:14" x14ac:dyDescent="0.2">
      <c r="A1545" t="s">
        <v>26</v>
      </c>
      <c r="B1545" t="s">
        <v>103</v>
      </c>
      <c r="C1545" t="s">
        <v>6</v>
      </c>
      <c r="D1545" t="s">
        <v>3</v>
      </c>
      <c r="E1545" t="s">
        <v>4</v>
      </c>
      <c r="F1545" s="5">
        <v>43816</v>
      </c>
      <c r="G1545">
        <v>631511580</v>
      </c>
      <c r="H1545" s="5">
        <v>43822</v>
      </c>
      <c r="I1545">
        <v>7165</v>
      </c>
      <c r="J1545" s="8">
        <v>152.58000000000001</v>
      </c>
      <c r="K1545" s="8">
        <v>97.44</v>
      </c>
      <c r="L1545" s="8">
        <v>1093235.7</v>
      </c>
      <c r="M1545" s="8">
        <v>698157.6</v>
      </c>
      <c r="N1545" s="8">
        <v>395078.1</v>
      </c>
    </row>
    <row r="1546" spans="1:14" x14ac:dyDescent="0.2">
      <c r="A1546" t="s">
        <v>12</v>
      </c>
      <c r="B1546" t="s">
        <v>150</v>
      </c>
      <c r="C1546" t="s">
        <v>65</v>
      </c>
      <c r="D1546" t="s">
        <v>3</v>
      </c>
      <c r="E1546" t="s">
        <v>8</v>
      </c>
      <c r="F1546" s="5">
        <v>44701</v>
      </c>
      <c r="G1546">
        <v>791411149</v>
      </c>
      <c r="H1546" s="5">
        <v>44742</v>
      </c>
      <c r="I1546">
        <v>5001</v>
      </c>
      <c r="J1546" s="8">
        <v>668.27</v>
      </c>
      <c r="K1546" s="8">
        <v>502.54</v>
      </c>
      <c r="L1546" s="8">
        <v>3342018.27</v>
      </c>
      <c r="M1546" s="8">
        <v>2513202.54</v>
      </c>
      <c r="N1546" s="8">
        <v>828815.73</v>
      </c>
    </row>
    <row r="1547" spans="1:14" x14ac:dyDescent="0.2">
      <c r="A1547" t="s">
        <v>0</v>
      </c>
      <c r="B1547" t="s">
        <v>34</v>
      </c>
      <c r="C1547" t="s">
        <v>11</v>
      </c>
      <c r="D1547" t="s">
        <v>3</v>
      </c>
      <c r="E1547" t="s">
        <v>4</v>
      </c>
      <c r="F1547" s="5">
        <v>42301</v>
      </c>
      <c r="G1547">
        <v>678808581</v>
      </c>
      <c r="H1547" s="5">
        <v>42332</v>
      </c>
      <c r="I1547">
        <v>3399</v>
      </c>
      <c r="J1547" s="8">
        <v>47.45</v>
      </c>
      <c r="K1547" s="8">
        <v>31.79</v>
      </c>
      <c r="L1547" s="8">
        <v>161282.54999999999</v>
      </c>
      <c r="M1547" s="8">
        <v>108054.21</v>
      </c>
      <c r="N1547" s="8">
        <v>53228.34</v>
      </c>
    </row>
    <row r="1548" spans="1:14" x14ac:dyDescent="0.2">
      <c r="A1548" t="s">
        <v>20</v>
      </c>
      <c r="B1548" t="s">
        <v>201</v>
      </c>
      <c r="C1548" t="s">
        <v>65</v>
      </c>
      <c r="D1548" t="s">
        <v>3</v>
      </c>
      <c r="E1548" t="s">
        <v>8</v>
      </c>
      <c r="F1548" s="5">
        <v>44416</v>
      </c>
      <c r="G1548">
        <v>192190206</v>
      </c>
      <c r="H1548" s="5">
        <v>44434</v>
      </c>
      <c r="I1548">
        <v>2208</v>
      </c>
      <c r="J1548" s="8">
        <v>668.27</v>
      </c>
      <c r="K1548" s="8">
        <v>502.54</v>
      </c>
      <c r="L1548" s="8">
        <v>1475540.16</v>
      </c>
      <c r="M1548" s="8">
        <v>1109608.32</v>
      </c>
      <c r="N1548" s="8">
        <v>365931.84</v>
      </c>
    </row>
    <row r="1549" spans="1:14" x14ac:dyDescent="0.2">
      <c r="A1549" t="s">
        <v>9</v>
      </c>
      <c r="B1549" t="s">
        <v>164</v>
      </c>
      <c r="C1549" t="s">
        <v>2</v>
      </c>
      <c r="D1549" t="s">
        <v>7</v>
      </c>
      <c r="E1549" t="s">
        <v>23</v>
      </c>
      <c r="F1549" s="5">
        <v>43191</v>
      </c>
      <c r="G1549">
        <v>200354850</v>
      </c>
      <c r="H1549" s="5">
        <v>43224</v>
      </c>
      <c r="I1549">
        <v>8307</v>
      </c>
      <c r="J1549" s="8">
        <v>255.28</v>
      </c>
      <c r="K1549" s="8">
        <v>159.41999999999999</v>
      </c>
      <c r="L1549" s="8">
        <v>2120610.96</v>
      </c>
      <c r="M1549" s="8">
        <v>1324301.94</v>
      </c>
      <c r="N1549" s="8">
        <v>796309.02</v>
      </c>
    </row>
    <row r="1550" spans="1:14" x14ac:dyDescent="0.2">
      <c r="A1550" t="s">
        <v>39</v>
      </c>
      <c r="B1550" t="s">
        <v>128</v>
      </c>
      <c r="C1550" t="s">
        <v>22</v>
      </c>
      <c r="D1550" t="s">
        <v>7</v>
      </c>
      <c r="E1550" t="s">
        <v>23</v>
      </c>
      <c r="F1550" s="5">
        <v>44203</v>
      </c>
      <c r="G1550">
        <v>292413842</v>
      </c>
      <c r="H1550" s="5">
        <v>44222</v>
      </c>
      <c r="I1550">
        <v>609</v>
      </c>
      <c r="J1550" s="8">
        <v>109.28</v>
      </c>
      <c r="K1550" s="8">
        <v>35.840000000000003</v>
      </c>
      <c r="L1550" s="8">
        <v>66551.520000000004</v>
      </c>
      <c r="M1550" s="8">
        <v>21826.560000000001</v>
      </c>
      <c r="N1550" s="8">
        <v>44724.959999999999</v>
      </c>
    </row>
    <row r="1551" spans="1:14" x14ac:dyDescent="0.2">
      <c r="A1551" t="s">
        <v>12</v>
      </c>
      <c r="B1551" t="s">
        <v>172</v>
      </c>
      <c r="C1551" t="s">
        <v>11</v>
      </c>
      <c r="D1551" t="s">
        <v>7</v>
      </c>
      <c r="E1551" t="s">
        <v>8</v>
      </c>
      <c r="F1551" s="5">
        <v>42644</v>
      </c>
      <c r="G1551">
        <v>127791011</v>
      </c>
      <c r="H1551" s="5">
        <v>42652</v>
      </c>
      <c r="I1551">
        <v>5055</v>
      </c>
      <c r="J1551" s="8">
        <v>47.45</v>
      </c>
      <c r="K1551" s="8">
        <v>31.79</v>
      </c>
      <c r="L1551" s="8">
        <v>239859.75</v>
      </c>
      <c r="M1551" s="8">
        <v>160698.45000000001</v>
      </c>
      <c r="N1551" s="8">
        <v>79161.3</v>
      </c>
    </row>
    <row r="1552" spans="1:14" x14ac:dyDescent="0.2">
      <c r="A1552" t="s">
        <v>20</v>
      </c>
      <c r="B1552" t="s">
        <v>54</v>
      </c>
      <c r="C1552" t="s">
        <v>14</v>
      </c>
      <c r="D1552" t="s">
        <v>3</v>
      </c>
      <c r="E1552" t="s">
        <v>15</v>
      </c>
      <c r="F1552" s="5">
        <v>42757</v>
      </c>
      <c r="G1552">
        <v>786222684</v>
      </c>
      <c r="H1552" s="5">
        <v>42803</v>
      </c>
      <c r="I1552">
        <v>9619</v>
      </c>
      <c r="J1552" s="8">
        <v>205.7</v>
      </c>
      <c r="K1552" s="8">
        <v>117.11</v>
      </c>
      <c r="L1552" s="8">
        <v>1978628.3</v>
      </c>
      <c r="M1552" s="8">
        <v>1126481.0900000001</v>
      </c>
      <c r="N1552" s="8">
        <v>852147.21</v>
      </c>
    </row>
    <row r="1553" spans="1:14" x14ac:dyDescent="0.2">
      <c r="A1553" t="s">
        <v>20</v>
      </c>
      <c r="B1553" t="s">
        <v>46</v>
      </c>
      <c r="C1553" t="s">
        <v>31</v>
      </c>
      <c r="D1553" t="s">
        <v>3</v>
      </c>
      <c r="E1553" t="s">
        <v>8</v>
      </c>
      <c r="F1553" s="5">
        <v>42937</v>
      </c>
      <c r="G1553">
        <v>717757689</v>
      </c>
      <c r="H1553" s="5">
        <v>42951</v>
      </c>
      <c r="I1553">
        <v>9305</v>
      </c>
      <c r="J1553" s="8">
        <v>437.2</v>
      </c>
      <c r="K1553" s="8">
        <v>263.33</v>
      </c>
      <c r="L1553" s="8">
        <v>4068146</v>
      </c>
      <c r="M1553" s="8">
        <v>2450285.65</v>
      </c>
      <c r="N1553" s="8">
        <v>1617860.35</v>
      </c>
    </row>
    <row r="1554" spans="1:14" x14ac:dyDescent="0.2">
      <c r="A1554" t="s">
        <v>9</v>
      </c>
      <c r="B1554" t="s">
        <v>173</v>
      </c>
      <c r="C1554" t="s">
        <v>36</v>
      </c>
      <c r="D1554" t="s">
        <v>7</v>
      </c>
      <c r="E1554" t="s">
        <v>23</v>
      </c>
      <c r="F1554" s="5">
        <v>42857</v>
      </c>
      <c r="G1554">
        <v>692757356</v>
      </c>
      <c r="H1554" s="5">
        <v>42867</v>
      </c>
      <c r="I1554">
        <v>1151</v>
      </c>
      <c r="J1554" s="8">
        <v>421.89</v>
      </c>
      <c r="K1554" s="8">
        <v>364.69</v>
      </c>
      <c r="L1554" s="8">
        <v>485595.39</v>
      </c>
      <c r="M1554" s="8">
        <v>419758.19</v>
      </c>
      <c r="N1554" s="8">
        <v>65837.2</v>
      </c>
    </row>
    <row r="1555" spans="1:14" x14ac:dyDescent="0.2">
      <c r="A1555" t="s">
        <v>9</v>
      </c>
      <c r="B1555" t="s">
        <v>102</v>
      </c>
      <c r="C1555" t="s">
        <v>2</v>
      </c>
      <c r="D1555" t="s">
        <v>7</v>
      </c>
      <c r="E1555" t="s">
        <v>15</v>
      </c>
      <c r="F1555" s="5">
        <v>44116</v>
      </c>
      <c r="G1555">
        <v>651895511</v>
      </c>
      <c r="H1555" s="5">
        <v>44136</v>
      </c>
      <c r="I1555">
        <v>9223</v>
      </c>
      <c r="J1555" s="8">
        <v>255.28</v>
      </c>
      <c r="K1555" s="8">
        <v>159.41999999999999</v>
      </c>
      <c r="L1555" s="8">
        <v>2354447.44</v>
      </c>
      <c r="M1555" s="8">
        <v>1470330.66</v>
      </c>
      <c r="N1555" s="8">
        <v>884116.78</v>
      </c>
    </row>
    <row r="1556" spans="1:14" x14ac:dyDescent="0.2">
      <c r="A1556" t="s">
        <v>9</v>
      </c>
      <c r="B1556" t="s">
        <v>141</v>
      </c>
      <c r="C1556" t="s">
        <v>22</v>
      </c>
      <c r="D1556" t="s">
        <v>7</v>
      </c>
      <c r="E1556" t="s">
        <v>8</v>
      </c>
      <c r="F1556" s="5">
        <v>42547</v>
      </c>
      <c r="G1556">
        <v>156158483</v>
      </c>
      <c r="H1556" s="5">
        <v>42587</v>
      </c>
      <c r="I1556">
        <v>9620</v>
      </c>
      <c r="J1556" s="8">
        <v>109.28</v>
      </c>
      <c r="K1556" s="8">
        <v>35.840000000000003</v>
      </c>
      <c r="L1556" s="8">
        <v>1051273.6000000001</v>
      </c>
      <c r="M1556" s="8">
        <v>344780.79999999999</v>
      </c>
      <c r="N1556" s="8">
        <v>706492.8</v>
      </c>
    </row>
    <row r="1557" spans="1:14" x14ac:dyDescent="0.2">
      <c r="A1557" t="s">
        <v>12</v>
      </c>
      <c r="B1557" t="s">
        <v>146</v>
      </c>
      <c r="C1557" t="s">
        <v>29</v>
      </c>
      <c r="D1557" t="s">
        <v>7</v>
      </c>
      <c r="E1557" t="s">
        <v>15</v>
      </c>
      <c r="F1557" s="5">
        <v>42222</v>
      </c>
      <c r="G1557">
        <v>636845099</v>
      </c>
      <c r="H1557" s="5">
        <v>42229</v>
      </c>
      <c r="I1557">
        <v>5472</v>
      </c>
      <c r="J1557" s="8">
        <v>651.21</v>
      </c>
      <c r="K1557" s="8">
        <v>524.96</v>
      </c>
      <c r="L1557" s="8">
        <v>3563421.12</v>
      </c>
      <c r="M1557" s="8">
        <v>2872581.12</v>
      </c>
      <c r="N1557" s="8">
        <v>690840</v>
      </c>
    </row>
    <row r="1558" spans="1:14" x14ac:dyDescent="0.2">
      <c r="A1558" t="s">
        <v>26</v>
      </c>
      <c r="B1558" t="s">
        <v>199</v>
      </c>
      <c r="C1558" t="s">
        <v>31</v>
      </c>
      <c r="D1558" t="s">
        <v>7</v>
      </c>
      <c r="E1558" t="s">
        <v>23</v>
      </c>
      <c r="F1558" s="5">
        <v>43639</v>
      </c>
      <c r="G1558">
        <v>445566689</v>
      </c>
      <c r="H1558" s="5">
        <v>43661</v>
      </c>
      <c r="I1558">
        <v>1940</v>
      </c>
      <c r="J1558" s="8">
        <v>437.2</v>
      </c>
      <c r="K1558" s="8">
        <v>263.33</v>
      </c>
      <c r="L1558" s="8">
        <v>848168</v>
      </c>
      <c r="M1558" s="8">
        <v>510860.2</v>
      </c>
      <c r="N1558" s="8">
        <v>337307.8</v>
      </c>
    </row>
    <row r="1559" spans="1:14" x14ac:dyDescent="0.2">
      <c r="A1559" t="s">
        <v>26</v>
      </c>
      <c r="B1559" t="s">
        <v>77</v>
      </c>
      <c r="C1559" t="s">
        <v>57</v>
      </c>
      <c r="D1559" t="s">
        <v>7</v>
      </c>
      <c r="E1559" t="s">
        <v>23</v>
      </c>
      <c r="F1559" s="5">
        <v>44841</v>
      </c>
      <c r="G1559">
        <v>704247081</v>
      </c>
      <c r="H1559" s="5">
        <v>44863</v>
      </c>
      <c r="I1559">
        <v>1216</v>
      </c>
      <c r="J1559" s="8">
        <v>154.06</v>
      </c>
      <c r="K1559" s="8">
        <v>90.93</v>
      </c>
      <c r="L1559" s="8">
        <v>187336.95999999999</v>
      </c>
      <c r="M1559" s="8">
        <v>110570.88</v>
      </c>
      <c r="N1559" s="8">
        <v>76766.080000000002</v>
      </c>
    </row>
    <row r="1560" spans="1:14" x14ac:dyDescent="0.2">
      <c r="A1560" t="s">
        <v>26</v>
      </c>
      <c r="B1560" t="s">
        <v>126</v>
      </c>
      <c r="C1560" t="s">
        <v>11</v>
      </c>
      <c r="D1560" t="s">
        <v>3</v>
      </c>
      <c r="E1560" t="s">
        <v>15</v>
      </c>
      <c r="F1560" s="5">
        <v>42640</v>
      </c>
      <c r="G1560">
        <v>355122601</v>
      </c>
      <c r="H1560" s="5">
        <v>42648</v>
      </c>
      <c r="I1560">
        <v>7524</v>
      </c>
      <c r="J1560" s="8">
        <v>47.45</v>
      </c>
      <c r="K1560" s="8">
        <v>31.79</v>
      </c>
      <c r="L1560" s="8">
        <v>357013.8</v>
      </c>
      <c r="M1560" s="8">
        <v>239187.96</v>
      </c>
      <c r="N1560" s="8">
        <v>117825.84</v>
      </c>
    </row>
    <row r="1561" spans="1:14" x14ac:dyDescent="0.2">
      <c r="A1561" t="s">
        <v>20</v>
      </c>
      <c r="B1561" t="s">
        <v>185</v>
      </c>
      <c r="C1561" t="s">
        <v>14</v>
      </c>
      <c r="D1561" t="s">
        <v>3</v>
      </c>
      <c r="E1561" t="s">
        <v>4</v>
      </c>
      <c r="F1561" s="5">
        <v>42092</v>
      </c>
      <c r="G1561">
        <v>210742080</v>
      </c>
      <c r="H1561" s="5">
        <v>42113</v>
      </c>
      <c r="I1561">
        <v>2119</v>
      </c>
      <c r="J1561" s="8">
        <v>205.7</v>
      </c>
      <c r="K1561" s="8">
        <v>117.11</v>
      </c>
      <c r="L1561" s="8">
        <v>435878.3</v>
      </c>
      <c r="M1561" s="8">
        <v>248156.09</v>
      </c>
      <c r="N1561" s="8">
        <v>187722.21</v>
      </c>
    </row>
    <row r="1562" spans="1:14" x14ac:dyDescent="0.2">
      <c r="A1562" t="s">
        <v>9</v>
      </c>
      <c r="B1562" t="s">
        <v>92</v>
      </c>
      <c r="C1562" t="s">
        <v>6</v>
      </c>
      <c r="D1562" t="s">
        <v>7</v>
      </c>
      <c r="E1562" t="s">
        <v>8</v>
      </c>
      <c r="F1562" s="5">
        <v>43787</v>
      </c>
      <c r="G1562">
        <v>703966844</v>
      </c>
      <c r="H1562" s="5">
        <v>43799</v>
      </c>
      <c r="I1562">
        <v>8288</v>
      </c>
      <c r="J1562" s="8">
        <v>152.58000000000001</v>
      </c>
      <c r="K1562" s="8">
        <v>97.44</v>
      </c>
      <c r="L1562" s="8">
        <v>1264583.04</v>
      </c>
      <c r="M1562" s="8">
        <v>807582.71999999997</v>
      </c>
      <c r="N1562" s="8">
        <v>457000.32</v>
      </c>
    </row>
    <row r="1563" spans="1:14" x14ac:dyDescent="0.2">
      <c r="A1563" t="s">
        <v>26</v>
      </c>
      <c r="B1563" t="s">
        <v>99</v>
      </c>
      <c r="C1563" t="s">
        <v>31</v>
      </c>
      <c r="D1563" t="s">
        <v>3</v>
      </c>
      <c r="E1563" t="s">
        <v>8</v>
      </c>
      <c r="F1563" s="5">
        <v>42942</v>
      </c>
      <c r="G1563">
        <v>537970721</v>
      </c>
      <c r="H1563" s="5">
        <v>42965</v>
      </c>
      <c r="I1563">
        <v>6346</v>
      </c>
      <c r="J1563" s="8">
        <v>437.2</v>
      </c>
      <c r="K1563" s="8">
        <v>263.33</v>
      </c>
      <c r="L1563" s="8">
        <v>2774471.2</v>
      </c>
      <c r="M1563" s="8">
        <v>1671092.18</v>
      </c>
      <c r="N1563" s="8">
        <v>1103379.02</v>
      </c>
    </row>
    <row r="1564" spans="1:14" x14ac:dyDescent="0.2">
      <c r="A1564" t="s">
        <v>9</v>
      </c>
      <c r="B1564" t="s">
        <v>105</v>
      </c>
      <c r="C1564" t="s">
        <v>65</v>
      </c>
      <c r="D1564" t="s">
        <v>7</v>
      </c>
      <c r="E1564" t="s">
        <v>15</v>
      </c>
      <c r="F1564" s="5">
        <v>42777</v>
      </c>
      <c r="G1564">
        <v>736240041</v>
      </c>
      <c r="H1564" s="5">
        <v>42786</v>
      </c>
      <c r="I1564">
        <v>8644</v>
      </c>
      <c r="J1564" s="8">
        <v>668.27</v>
      </c>
      <c r="K1564" s="8">
        <v>502.54</v>
      </c>
      <c r="L1564" s="8">
        <v>5776525.8799999999</v>
      </c>
      <c r="M1564" s="8">
        <v>4343955.76</v>
      </c>
      <c r="N1564" s="8">
        <v>1432570.12</v>
      </c>
    </row>
    <row r="1565" spans="1:14" x14ac:dyDescent="0.2">
      <c r="A1565" t="s">
        <v>17</v>
      </c>
      <c r="B1565" t="s">
        <v>86</v>
      </c>
      <c r="C1565" t="s">
        <v>29</v>
      </c>
      <c r="D1565" t="s">
        <v>3</v>
      </c>
      <c r="E1565" t="s">
        <v>23</v>
      </c>
      <c r="F1565" s="5">
        <v>42286</v>
      </c>
      <c r="G1565">
        <v>592573630</v>
      </c>
      <c r="H1565" s="5">
        <v>42298</v>
      </c>
      <c r="I1565">
        <v>4560</v>
      </c>
      <c r="J1565" s="8">
        <v>651.21</v>
      </c>
      <c r="K1565" s="8">
        <v>524.96</v>
      </c>
      <c r="L1565" s="8">
        <v>2969517.6</v>
      </c>
      <c r="M1565" s="8">
        <v>2393817.6</v>
      </c>
      <c r="N1565" s="8">
        <v>575700</v>
      </c>
    </row>
    <row r="1566" spans="1:14" x14ac:dyDescent="0.2">
      <c r="A1566" t="s">
        <v>0</v>
      </c>
      <c r="B1566" t="s">
        <v>101</v>
      </c>
      <c r="C1566" t="s">
        <v>6</v>
      </c>
      <c r="D1566" t="s">
        <v>3</v>
      </c>
      <c r="E1566" t="s">
        <v>15</v>
      </c>
      <c r="F1566" s="5">
        <v>44658</v>
      </c>
      <c r="G1566">
        <v>821082818</v>
      </c>
      <c r="H1566" s="5">
        <v>44696</v>
      </c>
      <c r="I1566">
        <v>5507</v>
      </c>
      <c r="J1566" s="8">
        <v>152.58000000000001</v>
      </c>
      <c r="K1566" s="8">
        <v>97.44</v>
      </c>
      <c r="L1566" s="8">
        <v>840258.06</v>
      </c>
      <c r="M1566" s="8">
        <v>536602.07999999996</v>
      </c>
      <c r="N1566" s="8">
        <v>303655.98</v>
      </c>
    </row>
    <row r="1567" spans="1:14" x14ac:dyDescent="0.2">
      <c r="A1567" t="s">
        <v>26</v>
      </c>
      <c r="B1567" t="s">
        <v>199</v>
      </c>
      <c r="C1567" t="s">
        <v>65</v>
      </c>
      <c r="D1567" t="s">
        <v>7</v>
      </c>
      <c r="E1567" t="s">
        <v>15</v>
      </c>
      <c r="F1567" s="5">
        <v>42856</v>
      </c>
      <c r="G1567">
        <v>406191432</v>
      </c>
      <c r="H1567" s="5">
        <v>42887</v>
      </c>
      <c r="I1567">
        <v>9926</v>
      </c>
      <c r="J1567" s="8">
        <v>668.27</v>
      </c>
      <c r="K1567" s="8">
        <v>502.54</v>
      </c>
      <c r="L1567" s="8">
        <v>6633248.0199999996</v>
      </c>
      <c r="M1567" s="8">
        <v>4988212.04</v>
      </c>
      <c r="N1567" s="8">
        <v>1645035.98</v>
      </c>
    </row>
    <row r="1568" spans="1:14" x14ac:dyDescent="0.2">
      <c r="A1568" t="s">
        <v>26</v>
      </c>
      <c r="B1568" t="s">
        <v>116</v>
      </c>
      <c r="C1568" t="s">
        <v>29</v>
      </c>
      <c r="D1568" t="s">
        <v>3</v>
      </c>
      <c r="E1568" t="s">
        <v>23</v>
      </c>
      <c r="F1568" s="5">
        <v>42699</v>
      </c>
      <c r="G1568">
        <v>652635800</v>
      </c>
      <c r="H1568" s="5">
        <v>42749</v>
      </c>
      <c r="I1568">
        <v>8291</v>
      </c>
      <c r="J1568" s="8">
        <v>651.21</v>
      </c>
      <c r="K1568" s="8">
        <v>524.96</v>
      </c>
      <c r="L1568" s="8">
        <v>5399182.1100000003</v>
      </c>
      <c r="M1568" s="8">
        <v>4352443.3600000003</v>
      </c>
      <c r="N1568" s="8">
        <v>1046738.75</v>
      </c>
    </row>
    <row r="1569" spans="1:14" x14ac:dyDescent="0.2">
      <c r="A1569" t="s">
        <v>12</v>
      </c>
      <c r="B1569" t="s">
        <v>90</v>
      </c>
      <c r="C1569" t="s">
        <v>36</v>
      </c>
      <c r="D1569" t="s">
        <v>7</v>
      </c>
      <c r="E1569" t="s">
        <v>23</v>
      </c>
      <c r="F1569" s="5">
        <v>42545</v>
      </c>
      <c r="G1569">
        <v>235464751</v>
      </c>
      <c r="H1569" s="5">
        <v>42584</v>
      </c>
      <c r="I1569">
        <v>8107</v>
      </c>
      <c r="J1569" s="8">
        <v>421.89</v>
      </c>
      <c r="K1569" s="8">
        <v>364.69</v>
      </c>
      <c r="L1569" s="8">
        <v>3420262.23</v>
      </c>
      <c r="M1569" s="8">
        <v>2956541.83</v>
      </c>
      <c r="N1569" s="8">
        <v>463720.4</v>
      </c>
    </row>
    <row r="1570" spans="1:14" x14ac:dyDescent="0.2">
      <c r="A1570" t="s">
        <v>26</v>
      </c>
      <c r="B1570" t="s">
        <v>63</v>
      </c>
      <c r="C1570" t="s">
        <v>45</v>
      </c>
      <c r="D1570" t="s">
        <v>7</v>
      </c>
      <c r="E1570" t="s">
        <v>4</v>
      </c>
      <c r="F1570" s="5">
        <v>42758</v>
      </c>
      <c r="G1570">
        <v>150039613</v>
      </c>
      <c r="H1570" s="5">
        <v>42765</v>
      </c>
      <c r="I1570">
        <v>8910</v>
      </c>
      <c r="J1570" s="8">
        <v>9.33</v>
      </c>
      <c r="K1570" s="8">
        <v>6.92</v>
      </c>
      <c r="L1570" s="8">
        <v>83130.3</v>
      </c>
      <c r="M1570" s="8">
        <v>61657.2</v>
      </c>
      <c r="N1570" s="8">
        <v>21473.1</v>
      </c>
    </row>
    <row r="1571" spans="1:14" x14ac:dyDescent="0.2">
      <c r="A1571" t="s">
        <v>17</v>
      </c>
      <c r="B1571" t="s">
        <v>163</v>
      </c>
      <c r="C1571" t="s">
        <v>31</v>
      </c>
      <c r="D1571" t="s">
        <v>7</v>
      </c>
      <c r="E1571" t="s">
        <v>4</v>
      </c>
      <c r="F1571" s="5">
        <v>42705</v>
      </c>
      <c r="G1571">
        <v>562034213</v>
      </c>
      <c r="H1571" s="5">
        <v>42708</v>
      </c>
      <c r="I1571">
        <v>7268</v>
      </c>
      <c r="J1571" s="8">
        <v>437.2</v>
      </c>
      <c r="K1571" s="8">
        <v>263.33</v>
      </c>
      <c r="L1571" s="8">
        <v>3177569.6</v>
      </c>
      <c r="M1571" s="8">
        <v>1913882.44</v>
      </c>
      <c r="N1571" s="8">
        <v>1263687.1599999999</v>
      </c>
    </row>
    <row r="1572" spans="1:14" x14ac:dyDescent="0.2">
      <c r="A1572" t="s">
        <v>9</v>
      </c>
      <c r="B1572" t="s">
        <v>49</v>
      </c>
      <c r="C1572" t="s">
        <v>31</v>
      </c>
      <c r="D1572" t="s">
        <v>3</v>
      </c>
      <c r="E1572" t="s">
        <v>8</v>
      </c>
      <c r="F1572" s="5">
        <v>42146</v>
      </c>
      <c r="G1572">
        <v>357434880</v>
      </c>
      <c r="H1572" s="5">
        <v>42184</v>
      </c>
      <c r="I1572">
        <v>1779</v>
      </c>
      <c r="J1572" s="8">
        <v>437.2</v>
      </c>
      <c r="K1572" s="8">
        <v>263.33</v>
      </c>
      <c r="L1572" s="8">
        <v>777778.8</v>
      </c>
      <c r="M1572" s="8">
        <v>468464.07</v>
      </c>
      <c r="N1572" s="8">
        <v>309314.73</v>
      </c>
    </row>
    <row r="1573" spans="1:14" x14ac:dyDescent="0.2">
      <c r="A1573" t="s">
        <v>12</v>
      </c>
      <c r="B1573" t="s">
        <v>90</v>
      </c>
      <c r="C1573" t="s">
        <v>65</v>
      </c>
      <c r="D1573" t="s">
        <v>7</v>
      </c>
      <c r="E1573" t="s">
        <v>23</v>
      </c>
      <c r="F1573" s="5">
        <v>42611</v>
      </c>
      <c r="G1573">
        <v>292540442</v>
      </c>
      <c r="H1573" s="5">
        <v>42620</v>
      </c>
      <c r="I1573">
        <v>8073</v>
      </c>
      <c r="J1573" s="8">
        <v>668.27</v>
      </c>
      <c r="K1573" s="8">
        <v>502.54</v>
      </c>
      <c r="L1573" s="8">
        <v>5394943.71</v>
      </c>
      <c r="M1573" s="8">
        <v>4057005.42</v>
      </c>
      <c r="N1573" s="8">
        <v>1337938.29</v>
      </c>
    </row>
    <row r="1574" spans="1:14" x14ac:dyDescent="0.2">
      <c r="A1574" t="s">
        <v>12</v>
      </c>
      <c r="B1574" t="s">
        <v>162</v>
      </c>
      <c r="C1574" t="s">
        <v>36</v>
      </c>
      <c r="D1574" t="s">
        <v>3</v>
      </c>
      <c r="E1574" t="s">
        <v>23</v>
      </c>
      <c r="F1574" s="5">
        <v>44870</v>
      </c>
      <c r="G1574">
        <v>743962228</v>
      </c>
      <c r="H1574" s="5">
        <v>44899</v>
      </c>
      <c r="I1574">
        <v>3811</v>
      </c>
      <c r="J1574" s="8">
        <v>421.89</v>
      </c>
      <c r="K1574" s="8">
        <v>364.69</v>
      </c>
      <c r="L1574" s="8">
        <v>1607822.79</v>
      </c>
      <c r="M1574" s="8">
        <v>1389833.59</v>
      </c>
      <c r="N1574" s="8">
        <v>217989.2</v>
      </c>
    </row>
    <row r="1575" spans="1:14" x14ac:dyDescent="0.2">
      <c r="A1575" t="s">
        <v>9</v>
      </c>
      <c r="B1575" t="s">
        <v>84</v>
      </c>
      <c r="C1575" t="s">
        <v>22</v>
      </c>
      <c r="D1575" t="s">
        <v>7</v>
      </c>
      <c r="E1575" t="s">
        <v>23</v>
      </c>
      <c r="F1575" s="5">
        <v>42231</v>
      </c>
      <c r="G1575">
        <v>358624064</v>
      </c>
      <c r="H1575" s="5">
        <v>42280</v>
      </c>
      <c r="I1575">
        <v>3685</v>
      </c>
      <c r="J1575" s="8">
        <v>109.28</v>
      </c>
      <c r="K1575" s="8">
        <v>35.840000000000003</v>
      </c>
      <c r="L1575" s="8">
        <v>402696.8</v>
      </c>
      <c r="M1575" s="8">
        <v>132070.39999999999</v>
      </c>
      <c r="N1575" s="8">
        <v>270626.40000000002</v>
      </c>
    </row>
    <row r="1576" spans="1:14" x14ac:dyDescent="0.2">
      <c r="A1576" t="s">
        <v>9</v>
      </c>
      <c r="B1576" t="s">
        <v>157</v>
      </c>
      <c r="C1576" t="s">
        <v>57</v>
      </c>
      <c r="D1576" t="s">
        <v>3</v>
      </c>
      <c r="E1576" t="s">
        <v>4</v>
      </c>
      <c r="F1576" s="5">
        <v>44512</v>
      </c>
      <c r="G1576">
        <v>103762280</v>
      </c>
      <c r="H1576" s="5">
        <v>44544</v>
      </c>
      <c r="I1576">
        <v>4419</v>
      </c>
      <c r="J1576" s="8">
        <v>154.06</v>
      </c>
      <c r="K1576" s="8">
        <v>90.93</v>
      </c>
      <c r="L1576" s="8">
        <v>680791.14</v>
      </c>
      <c r="M1576" s="8">
        <v>401819.67</v>
      </c>
      <c r="N1576" s="8">
        <v>278971.46999999997</v>
      </c>
    </row>
    <row r="1577" spans="1:14" x14ac:dyDescent="0.2">
      <c r="A1577" t="s">
        <v>0</v>
      </c>
      <c r="B1577" t="s">
        <v>197</v>
      </c>
      <c r="C1577" t="s">
        <v>14</v>
      </c>
      <c r="D1577" t="s">
        <v>3</v>
      </c>
      <c r="E1577" t="s">
        <v>23</v>
      </c>
      <c r="F1577" s="5">
        <v>42224</v>
      </c>
      <c r="G1577">
        <v>116925704</v>
      </c>
      <c r="H1577" s="5">
        <v>42255</v>
      </c>
      <c r="I1577">
        <v>9769</v>
      </c>
      <c r="J1577" s="8">
        <v>205.7</v>
      </c>
      <c r="K1577" s="8">
        <v>117.11</v>
      </c>
      <c r="L1577" s="8">
        <v>2009483.3</v>
      </c>
      <c r="M1577" s="8">
        <v>1144047.5900000001</v>
      </c>
      <c r="N1577" s="8">
        <v>865435.71</v>
      </c>
    </row>
    <row r="1578" spans="1:14" x14ac:dyDescent="0.2">
      <c r="A1578" t="s">
        <v>12</v>
      </c>
      <c r="B1578" t="s">
        <v>73</v>
      </c>
      <c r="C1578" t="s">
        <v>65</v>
      </c>
      <c r="D1578" t="s">
        <v>3</v>
      </c>
      <c r="E1578" t="s">
        <v>8</v>
      </c>
      <c r="F1578" s="5">
        <v>43693</v>
      </c>
      <c r="G1578">
        <v>155975663</v>
      </c>
      <c r="H1578" s="5">
        <v>43703</v>
      </c>
      <c r="I1578">
        <v>5520</v>
      </c>
      <c r="J1578" s="8">
        <v>668.27</v>
      </c>
      <c r="K1578" s="8">
        <v>502.54</v>
      </c>
      <c r="L1578" s="8">
        <v>3688850.4</v>
      </c>
      <c r="M1578" s="8">
        <v>2774020.8</v>
      </c>
      <c r="N1578" s="8">
        <v>914829.6</v>
      </c>
    </row>
    <row r="1579" spans="1:14" x14ac:dyDescent="0.2">
      <c r="A1579" t="s">
        <v>26</v>
      </c>
      <c r="B1579" t="s">
        <v>79</v>
      </c>
      <c r="C1579" t="s">
        <v>22</v>
      </c>
      <c r="D1579" t="s">
        <v>3</v>
      </c>
      <c r="E1579" t="s">
        <v>4</v>
      </c>
      <c r="F1579" s="5">
        <v>44096</v>
      </c>
      <c r="G1579">
        <v>949085986</v>
      </c>
      <c r="H1579" s="5">
        <v>44120</v>
      </c>
      <c r="I1579">
        <v>4489</v>
      </c>
      <c r="J1579" s="8">
        <v>109.28</v>
      </c>
      <c r="K1579" s="8">
        <v>35.840000000000003</v>
      </c>
      <c r="L1579" s="8">
        <v>490557.92</v>
      </c>
      <c r="M1579" s="8">
        <v>160885.76000000001</v>
      </c>
      <c r="N1579" s="8">
        <v>329672.15999999997</v>
      </c>
    </row>
    <row r="1580" spans="1:14" x14ac:dyDescent="0.2">
      <c r="A1580" t="s">
        <v>9</v>
      </c>
      <c r="B1580" t="s">
        <v>105</v>
      </c>
      <c r="C1580" t="s">
        <v>2</v>
      </c>
      <c r="D1580" t="s">
        <v>7</v>
      </c>
      <c r="E1580" t="s">
        <v>4</v>
      </c>
      <c r="F1580" s="5">
        <v>43536</v>
      </c>
      <c r="G1580">
        <v>144743001</v>
      </c>
      <c r="H1580" s="5">
        <v>43576</v>
      </c>
      <c r="I1580">
        <v>1525</v>
      </c>
      <c r="J1580" s="8">
        <v>255.28</v>
      </c>
      <c r="K1580" s="8">
        <v>159.41999999999999</v>
      </c>
      <c r="L1580" s="8">
        <v>389302</v>
      </c>
      <c r="M1580" s="8">
        <v>243115.5</v>
      </c>
      <c r="N1580" s="8">
        <v>146186.5</v>
      </c>
    </row>
    <row r="1581" spans="1:14" x14ac:dyDescent="0.2">
      <c r="A1581" t="s">
        <v>12</v>
      </c>
      <c r="B1581" t="s">
        <v>180</v>
      </c>
      <c r="C1581" t="s">
        <v>2</v>
      </c>
      <c r="D1581" t="s">
        <v>3</v>
      </c>
      <c r="E1581" t="s">
        <v>4</v>
      </c>
      <c r="F1581" s="5">
        <v>44046</v>
      </c>
      <c r="G1581">
        <v>861745536</v>
      </c>
      <c r="H1581" s="5">
        <v>44057</v>
      </c>
      <c r="I1581">
        <v>8509</v>
      </c>
      <c r="J1581" s="8">
        <v>255.28</v>
      </c>
      <c r="K1581" s="8">
        <v>159.41999999999999</v>
      </c>
      <c r="L1581" s="8">
        <v>2172177.52</v>
      </c>
      <c r="M1581" s="8">
        <v>1356504.78</v>
      </c>
      <c r="N1581" s="8">
        <v>815672.74</v>
      </c>
    </row>
    <row r="1582" spans="1:14" x14ac:dyDescent="0.2">
      <c r="A1582" t="s">
        <v>9</v>
      </c>
      <c r="B1582" t="s">
        <v>178</v>
      </c>
      <c r="C1582" t="s">
        <v>11</v>
      </c>
      <c r="D1582" t="s">
        <v>3</v>
      </c>
      <c r="E1582" t="s">
        <v>15</v>
      </c>
      <c r="F1582" s="5">
        <v>42777</v>
      </c>
      <c r="G1582">
        <v>439204919</v>
      </c>
      <c r="H1582" s="5">
        <v>42785</v>
      </c>
      <c r="I1582">
        <v>9350</v>
      </c>
      <c r="J1582" s="8">
        <v>47.45</v>
      </c>
      <c r="K1582" s="8">
        <v>31.79</v>
      </c>
      <c r="L1582" s="8">
        <v>443657.5</v>
      </c>
      <c r="M1582" s="8">
        <v>297236.5</v>
      </c>
      <c r="N1582" s="8">
        <v>146421</v>
      </c>
    </row>
    <row r="1583" spans="1:14" x14ac:dyDescent="0.2">
      <c r="A1583" t="s">
        <v>26</v>
      </c>
      <c r="B1583" t="s">
        <v>103</v>
      </c>
      <c r="C1583" t="s">
        <v>29</v>
      </c>
      <c r="D1583" t="s">
        <v>7</v>
      </c>
      <c r="E1583" t="s">
        <v>15</v>
      </c>
      <c r="F1583" s="5">
        <v>42041</v>
      </c>
      <c r="G1583">
        <v>786544978</v>
      </c>
      <c r="H1583" s="5">
        <v>42078</v>
      </c>
      <c r="I1583">
        <v>4993</v>
      </c>
      <c r="J1583" s="8">
        <v>651.21</v>
      </c>
      <c r="K1583" s="8">
        <v>524.96</v>
      </c>
      <c r="L1583" s="8">
        <v>3251491.53</v>
      </c>
      <c r="M1583" s="8">
        <v>2621125.2799999998</v>
      </c>
      <c r="N1583" s="8">
        <v>630366.25</v>
      </c>
    </row>
    <row r="1584" spans="1:14" x14ac:dyDescent="0.2">
      <c r="A1584" t="s">
        <v>26</v>
      </c>
      <c r="B1584" t="s">
        <v>95</v>
      </c>
      <c r="C1584" t="s">
        <v>36</v>
      </c>
      <c r="D1584" t="s">
        <v>3</v>
      </c>
      <c r="E1584" t="s">
        <v>8</v>
      </c>
      <c r="F1584" s="5">
        <v>44231</v>
      </c>
      <c r="G1584">
        <v>733502042</v>
      </c>
      <c r="H1584" s="5">
        <v>44249</v>
      </c>
      <c r="I1584">
        <v>8409</v>
      </c>
      <c r="J1584" s="8">
        <v>421.89</v>
      </c>
      <c r="K1584" s="8">
        <v>364.69</v>
      </c>
      <c r="L1584" s="8">
        <v>3547673.01</v>
      </c>
      <c r="M1584" s="8">
        <v>3066678.21</v>
      </c>
      <c r="N1584" s="8">
        <v>480994.8</v>
      </c>
    </row>
    <row r="1585" spans="1:14" x14ac:dyDescent="0.2">
      <c r="A1585" t="s">
        <v>26</v>
      </c>
      <c r="B1585" t="s">
        <v>27</v>
      </c>
      <c r="C1585" t="s">
        <v>19</v>
      </c>
      <c r="D1585" t="s">
        <v>3</v>
      </c>
      <c r="E1585" t="s">
        <v>8</v>
      </c>
      <c r="F1585" s="5">
        <v>43280</v>
      </c>
      <c r="G1585">
        <v>980124938</v>
      </c>
      <c r="H1585" s="5">
        <v>43288</v>
      </c>
      <c r="I1585">
        <v>9605</v>
      </c>
      <c r="J1585" s="8">
        <v>81.73</v>
      </c>
      <c r="K1585" s="8">
        <v>56.67</v>
      </c>
      <c r="L1585" s="8">
        <v>785016.65</v>
      </c>
      <c r="M1585" s="8">
        <v>544315.35</v>
      </c>
      <c r="N1585" s="8">
        <v>240701.3</v>
      </c>
    </row>
    <row r="1586" spans="1:14" x14ac:dyDescent="0.2">
      <c r="A1586" t="s">
        <v>17</v>
      </c>
      <c r="B1586" t="s">
        <v>85</v>
      </c>
      <c r="C1586" t="s">
        <v>19</v>
      </c>
      <c r="D1586" t="s">
        <v>3</v>
      </c>
      <c r="E1586" t="s">
        <v>4</v>
      </c>
      <c r="F1586" s="5">
        <v>43477</v>
      </c>
      <c r="G1586">
        <v>946774995</v>
      </c>
      <c r="H1586" s="5">
        <v>43509</v>
      </c>
      <c r="I1586">
        <v>615</v>
      </c>
      <c r="J1586" s="8">
        <v>81.73</v>
      </c>
      <c r="K1586" s="8">
        <v>56.67</v>
      </c>
      <c r="L1586" s="8">
        <v>50263.95</v>
      </c>
      <c r="M1586" s="8">
        <v>34852.050000000003</v>
      </c>
      <c r="N1586" s="8">
        <v>15411.9</v>
      </c>
    </row>
    <row r="1587" spans="1:14" x14ac:dyDescent="0.2">
      <c r="A1587" t="s">
        <v>20</v>
      </c>
      <c r="B1587" t="s">
        <v>181</v>
      </c>
      <c r="C1587" t="s">
        <v>22</v>
      </c>
      <c r="D1587" t="s">
        <v>7</v>
      </c>
      <c r="E1587" t="s">
        <v>23</v>
      </c>
      <c r="F1587" s="5">
        <v>43268</v>
      </c>
      <c r="G1587">
        <v>124126040</v>
      </c>
      <c r="H1587" s="5">
        <v>43314</v>
      </c>
      <c r="I1587">
        <v>509</v>
      </c>
      <c r="J1587" s="8">
        <v>109.28</v>
      </c>
      <c r="K1587" s="8">
        <v>35.840000000000003</v>
      </c>
      <c r="L1587" s="8">
        <v>55623.519999999997</v>
      </c>
      <c r="M1587" s="8">
        <v>18242.560000000001</v>
      </c>
      <c r="N1587" s="8">
        <v>37380.959999999999</v>
      </c>
    </row>
    <row r="1588" spans="1:14" x14ac:dyDescent="0.2">
      <c r="A1588" t="s">
        <v>26</v>
      </c>
      <c r="B1588" t="s">
        <v>103</v>
      </c>
      <c r="C1588" t="s">
        <v>11</v>
      </c>
      <c r="D1588" t="s">
        <v>3</v>
      </c>
      <c r="E1588" t="s">
        <v>23</v>
      </c>
      <c r="F1588" s="5">
        <v>43987</v>
      </c>
      <c r="G1588">
        <v>323164403</v>
      </c>
      <c r="H1588" s="5">
        <v>44012</v>
      </c>
      <c r="I1588">
        <v>383</v>
      </c>
      <c r="J1588" s="8">
        <v>47.45</v>
      </c>
      <c r="K1588" s="8">
        <v>31.79</v>
      </c>
      <c r="L1588" s="8">
        <v>18173.349999999999</v>
      </c>
      <c r="M1588" s="8">
        <v>12175.57</v>
      </c>
      <c r="N1588" s="8">
        <v>5997.78</v>
      </c>
    </row>
    <row r="1589" spans="1:14" x14ac:dyDescent="0.2">
      <c r="A1589" t="s">
        <v>17</v>
      </c>
      <c r="B1589" t="s">
        <v>35</v>
      </c>
      <c r="C1589" t="s">
        <v>14</v>
      </c>
      <c r="D1589" t="s">
        <v>3</v>
      </c>
      <c r="E1589" t="s">
        <v>15</v>
      </c>
      <c r="F1589" s="5">
        <v>43473</v>
      </c>
      <c r="G1589">
        <v>725188910</v>
      </c>
      <c r="H1589" s="5">
        <v>43504</v>
      </c>
      <c r="I1589">
        <v>8369</v>
      </c>
      <c r="J1589" s="8">
        <v>205.7</v>
      </c>
      <c r="K1589" s="8">
        <v>117.11</v>
      </c>
      <c r="L1589" s="8">
        <v>1721503.3</v>
      </c>
      <c r="M1589" s="8">
        <v>980093.59</v>
      </c>
      <c r="N1589" s="8">
        <v>741409.71</v>
      </c>
    </row>
    <row r="1590" spans="1:14" x14ac:dyDescent="0.2">
      <c r="A1590" t="s">
        <v>26</v>
      </c>
      <c r="B1590" t="s">
        <v>123</v>
      </c>
      <c r="C1590" t="s">
        <v>11</v>
      </c>
      <c r="D1590" t="s">
        <v>3</v>
      </c>
      <c r="E1590" t="s">
        <v>4</v>
      </c>
      <c r="F1590" s="5">
        <v>42303</v>
      </c>
      <c r="G1590">
        <v>131810891</v>
      </c>
      <c r="H1590" s="5">
        <v>42341</v>
      </c>
      <c r="I1590">
        <v>4627</v>
      </c>
      <c r="J1590" s="8">
        <v>47.45</v>
      </c>
      <c r="K1590" s="8">
        <v>31.79</v>
      </c>
      <c r="L1590" s="8">
        <v>219551.15</v>
      </c>
      <c r="M1590" s="8">
        <v>147092.32999999999</v>
      </c>
      <c r="N1590" s="8">
        <v>72458.820000000007</v>
      </c>
    </row>
    <row r="1591" spans="1:14" x14ac:dyDescent="0.2">
      <c r="A1591" t="s">
        <v>9</v>
      </c>
      <c r="B1591" t="s">
        <v>106</v>
      </c>
      <c r="C1591" t="s">
        <v>45</v>
      </c>
      <c r="D1591" t="s">
        <v>7</v>
      </c>
      <c r="E1591" t="s">
        <v>8</v>
      </c>
      <c r="F1591" s="5">
        <v>44595</v>
      </c>
      <c r="G1591">
        <v>114954173</v>
      </c>
      <c r="H1591" s="5">
        <v>44603</v>
      </c>
      <c r="I1591">
        <v>6349</v>
      </c>
      <c r="J1591" s="8">
        <v>9.33</v>
      </c>
      <c r="K1591" s="8">
        <v>6.92</v>
      </c>
      <c r="L1591" s="8">
        <v>59236.17</v>
      </c>
      <c r="M1591" s="8">
        <v>43935.08</v>
      </c>
      <c r="N1591" s="8">
        <v>15301.09</v>
      </c>
    </row>
    <row r="1592" spans="1:14" x14ac:dyDescent="0.2">
      <c r="A1592" t="s">
        <v>17</v>
      </c>
      <c r="B1592" t="s">
        <v>25</v>
      </c>
      <c r="C1592" t="s">
        <v>19</v>
      </c>
      <c r="D1592" t="s">
        <v>3</v>
      </c>
      <c r="E1592" t="s">
        <v>8</v>
      </c>
      <c r="F1592" s="5">
        <v>42547</v>
      </c>
      <c r="G1592">
        <v>966855084</v>
      </c>
      <c r="H1592" s="5">
        <v>42567</v>
      </c>
      <c r="I1592">
        <v>2760</v>
      </c>
      <c r="J1592" s="8">
        <v>81.73</v>
      </c>
      <c r="K1592" s="8">
        <v>56.67</v>
      </c>
      <c r="L1592" s="8">
        <v>225574.8</v>
      </c>
      <c r="M1592" s="8">
        <v>156409.20000000001</v>
      </c>
      <c r="N1592" s="8">
        <v>69165.600000000006</v>
      </c>
    </row>
    <row r="1593" spans="1:14" x14ac:dyDescent="0.2">
      <c r="A1593" t="s">
        <v>26</v>
      </c>
      <c r="B1593" t="s">
        <v>142</v>
      </c>
      <c r="C1593" t="s">
        <v>22</v>
      </c>
      <c r="D1593" t="s">
        <v>7</v>
      </c>
      <c r="E1593" t="s">
        <v>15</v>
      </c>
      <c r="F1593" s="5">
        <v>42021</v>
      </c>
      <c r="G1593">
        <v>350062453</v>
      </c>
      <c r="H1593" s="5">
        <v>42057</v>
      </c>
      <c r="I1593">
        <v>114</v>
      </c>
      <c r="J1593" s="8">
        <v>109.28</v>
      </c>
      <c r="K1593" s="8">
        <v>35.840000000000003</v>
      </c>
      <c r="L1593" s="8">
        <v>12457.92</v>
      </c>
      <c r="M1593" s="8">
        <v>4085.76</v>
      </c>
      <c r="N1593" s="8">
        <v>8372.16</v>
      </c>
    </row>
    <row r="1594" spans="1:14" x14ac:dyDescent="0.2">
      <c r="A1594" t="s">
        <v>20</v>
      </c>
      <c r="B1594" t="s">
        <v>81</v>
      </c>
      <c r="C1594" t="s">
        <v>2</v>
      </c>
      <c r="D1594" t="s">
        <v>3</v>
      </c>
      <c r="E1594" t="s">
        <v>15</v>
      </c>
      <c r="F1594" s="5">
        <v>42802</v>
      </c>
      <c r="G1594">
        <v>947437608</v>
      </c>
      <c r="H1594" s="5">
        <v>42837</v>
      </c>
      <c r="I1594">
        <v>6697</v>
      </c>
      <c r="J1594" s="8">
        <v>255.28</v>
      </c>
      <c r="K1594" s="8">
        <v>159.41999999999999</v>
      </c>
      <c r="L1594" s="8">
        <v>1709610.16</v>
      </c>
      <c r="M1594" s="8">
        <v>1067635.74</v>
      </c>
      <c r="N1594" s="8">
        <v>641974.42000000004</v>
      </c>
    </row>
    <row r="1595" spans="1:14" x14ac:dyDescent="0.2">
      <c r="A1595" t="s">
        <v>26</v>
      </c>
      <c r="B1595" t="s">
        <v>156</v>
      </c>
      <c r="C1595" t="s">
        <v>11</v>
      </c>
      <c r="D1595" t="s">
        <v>3</v>
      </c>
      <c r="E1595" t="s">
        <v>8</v>
      </c>
      <c r="F1595" s="5">
        <v>42529</v>
      </c>
      <c r="G1595">
        <v>112154376</v>
      </c>
      <c r="H1595" s="5">
        <v>42562</v>
      </c>
      <c r="I1595">
        <v>7827</v>
      </c>
      <c r="J1595" s="8">
        <v>47.45</v>
      </c>
      <c r="K1595" s="8">
        <v>31.79</v>
      </c>
      <c r="L1595" s="8">
        <v>371391.15</v>
      </c>
      <c r="M1595" s="8">
        <v>248820.33</v>
      </c>
      <c r="N1595" s="8">
        <v>122570.82</v>
      </c>
    </row>
    <row r="1596" spans="1:14" x14ac:dyDescent="0.2">
      <c r="A1596" t="s">
        <v>20</v>
      </c>
      <c r="B1596" t="s">
        <v>70</v>
      </c>
      <c r="C1596" t="s">
        <v>65</v>
      </c>
      <c r="D1596" t="s">
        <v>7</v>
      </c>
      <c r="E1596" t="s">
        <v>4</v>
      </c>
      <c r="F1596" s="5">
        <v>43459</v>
      </c>
      <c r="G1596">
        <v>217699086</v>
      </c>
      <c r="H1596" s="5">
        <v>42006</v>
      </c>
      <c r="I1596">
        <v>852</v>
      </c>
      <c r="J1596" s="8">
        <v>668.27</v>
      </c>
      <c r="K1596" s="8">
        <v>502.54</v>
      </c>
      <c r="L1596" s="8">
        <v>569366.04</v>
      </c>
      <c r="M1596" s="8">
        <v>428164.08</v>
      </c>
      <c r="N1596" s="8">
        <v>141201.96</v>
      </c>
    </row>
    <row r="1597" spans="1:14" x14ac:dyDescent="0.2">
      <c r="A1597" t="s">
        <v>26</v>
      </c>
      <c r="B1597" t="s">
        <v>103</v>
      </c>
      <c r="C1597" t="s">
        <v>22</v>
      </c>
      <c r="D1597" t="s">
        <v>7</v>
      </c>
      <c r="E1597" t="s">
        <v>8</v>
      </c>
      <c r="F1597" s="5">
        <v>43932</v>
      </c>
      <c r="G1597">
        <v>107870566</v>
      </c>
      <c r="H1597" s="5">
        <v>43963</v>
      </c>
      <c r="I1597">
        <v>153</v>
      </c>
      <c r="J1597" s="8">
        <v>109.28</v>
      </c>
      <c r="K1597" s="8">
        <v>35.840000000000003</v>
      </c>
      <c r="L1597" s="8">
        <v>16719.84</v>
      </c>
      <c r="M1597" s="8">
        <v>5483.52</v>
      </c>
      <c r="N1597" s="8">
        <v>11236.32</v>
      </c>
    </row>
    <row r="1598" spans="1:14" x14ac:dyDescent="0.2">
      <c r="A1598" t="s">
        <v>26</v>
      </c>
      <c r="B1598" t="s">
        <v>95</v>
      </c>
      <c r="C1598" t="s">
        <v>14</v>
      </c>
      <c r="D1598" t="s">
        <v>3</v>
      </c>
      <c r="E1598" t="s">
        <v>8</v>
      </c>
      <c r="F1598" s="5">
        <v>42523</v>
      </c>
      <c r="G1598">
        <v>946780145</v>
      </c>
      <c r="H1598" s="5">
        <v>42553</v>
      </c>
      <c r="I1598">
        <v>2139</v>
      </c>
      <c r="J1598" s="8">
        <v>205.7</v>
      </c>
      <c r="K1598" s="8">
        <v>117.11</v>
      </c>
      <c r="L1598" s="8">
        <v>439992.3</v>
      </c>
      <c r="M1598" s="8">
        <v>250498.29</v>
      </c>
      <c r="N1598" s="8">
        <v>189494.01</v>
      </c>
    </row>
    <row r="1599" spans="1:14" x14ac:dyDescent="0.2">
      <c r="A1599" t="s">
        <v>17</v>
      </c>
      <c r="B1599" t="s">
        <v>163</v>
      </c>
      <c r="C1599" t="s">
        <v>14</v>
      </c>
      <c r="D1599" t="s">
        <v>3</v>
      </c>
      <c r="E1599" t="s">
        <v>23</v>
      </c>
      <c r="F1599" s="5">
        <v>44583</v>
      </c>
      <c r="G1599">
        <v>368851649</v>
      </c>
      <c r="H1599" s="5">
        <v>44609</v>
      </c>
      <c r="I1599">
        <v>255</v>
      </c>
      <c r="J1599" s="8">
        <v>205.7</v>
      </c>
      <c r="K1599" s="8">
        <v>117.11</v>
      </c>
      <c r="L1599" s="8">
        <v>52453.5</v>
      </c>
      <c r="M1599" s="8">
        <v>29863.05</v>
      </c>
      <c r="N1599" s="8">
        <v>22590.45</v>
      </c>
    </row>
    <row r="1600" spans="1:14" x14ac:dyDescent="0.2">
      <c r="A1600" t="s">
        <v>26</v>
      </c>
      <c r="B1600" t="s">
        <v>207</v>
      </c>
      <c r="C1600" t="s">
        <v>29</v>
      </c>
      <c r="D1600" t="s">
        <v>3</v>
      </c>
      <c r="E1600" t="s">
        <v>15</v>
      </c>
      <c r="F1600" s="5">
        <v>43386</v>
      </c>
      <c r="G1600">
        <v>128821408</v>
      </c>
      <c r="H1600" s="5">
        <v>43386</v>
      </c>
      <c r="I1600">
        <v>9972</v>
      </c>
      <c r="J1600" s="8">
        <v>651.21</v>
      </c>
      <c r="K1600" s="8">
        <v>524.96</v>
      </c>
      <c r="L1600" s="8">
        <v>6493866.1200000001</v>
      </c>
      <c r="M1600" s="8">
        <v>5234901.12</v>
      </c>
      <c r="N1600" s="8">
        <v>1258965</v>
      </c>
    </row>
    <row r="1601" spans="1:14" x14ac:dyDescent="0.2">
      <c r="A1601" t="s">
        <v>20</v>
      </c>
      <c r="B1601" t="s">
        <v>71</v>
      </c>
      <c r="C1601" t="s">
        <v>57</v>
      </c>
      <c r="D1601" t="s">
        <v>7</v>
      </c>
      <c r="E1601" t="s">
        <v>15</v>
      </c>
      <c r="F1601" s="5">
        <v>44410</v>
      </c>
      <c r="G1601">
        <v>251738250</v>
      </c>
      <c r="H1601" s="5">
        <v>44434</v>
      </c>
      <c r="I1601">
        <v>3797</v>
      </c>
      <c r="J1601" s="8">
        <v>154.06</v>
      </c>
      <c r="K1601" s="8">
        <v>90.93</v>
      </c>
      <c r="L1601" s="8">
        <v>584965.81999999995</v>
      </c>
      <c r="M1601" s="8">
        <v>345261.21</v>
      </c>
      <c r="N1601" s="8">
        <v>239704.61</v>
      </c>
    </row>
    <row r="1602" spans="1:14" x14ac:dyDescent="0.2">
      <c r="A1602" t="s">
        <v>26</v>
      </c>
      <c r="B1602" t="s">
        <v>155</v>
      </c>
      <c r="C1602" t="s">
        <v>36</v>
      </c>
      <c r="D1602" t="s">
        <v>3</v>
      </c>
      <c r="E1602" t="s">
        <v>4</v>
      </c>
      <c r="F1602" s="5">
        <v>44130</v>
      </c>
      <c r="G1602">
        <v>382963502</v>
      </c>
      <c r="H1602" s="5">
        <v>44162</v>
      </c>
      <c r="I1602">
        <v>6265</v>
      </c>
      <c r="J1602" s="8">
        <v>421.89</v>
      </c>
      <c r="K1602" s="8">
        <v>364.69</v>
      </c>
      <c r="L1602" s="8">
        <v>2643140.85</v>
      </c>
      <c r="M1602" s="8">
        <v>2284782.85</v>
      </c>
      <c r="N1602" s="8">
        <v>358358</v>
      </c>
    </row>
    <row r="1603" spans="1:14" x14ac:dyDescent="0.2">
      <c r="A1603" t="s">
        <v>9</v>
      </c>
      <c r="B1603" t="s">
        <v>114</v>
      </c>
      <c r="C1603" t="s">
        <v>11</v>
      </c>
      <c r="D1603" t="s">
        <v>7</v>
      </c>
      <c r="E1603" t="s">
        <v>15</v>
      </c>
      <c r="F1603" s="5">
        <v>44187</v>
      </c>
      <c r="G1603">
        <v>238170993</v>
      </c>
      <c r="H1603" s="5">
        <v>43868</v>
      </c>
      <c r="I1603">
        <v>8944</v>
      </c>
      <c r="J1603" s="8">
        <v>47.45</v>
      </c>
      <c r="K1603" s="8">
        <v>31.79</v>
      </c>
      <c r="L1603" s="8">
        <v>424392.8</v>
      </c>
      <c r="M1603" s="8">
        <v>284329.76</v>
      </c>
      <c r="N1603" s="8">
        <v>140063.04000000001</v>
      </c>
    </row>
    <row r="1604" spans="1:14" x14ac:dyDescent="0.2">
      <c r="A1604" t="s">
        <v>26</v>
      </c>
      <c r="B1604" t="s">
        <v>136</v>
      </c>
      <c r="C1604" t="s">
        <v>2</v>
      </c>
      <c r="D1604" t="s">
        <v>7</v>
      </c>
      <c r="E1604" t="s">
        <v>4</v>
      </c>
      <c r="F1604" s="5">
        <v>42069</v>
      </c>
      <c r="G1604">
        <v>953347051</v>
      </c>
      <c r="H1604" s="5">
        <v>42071</v>
      </c>
      <c r="I1604">
        <v>5433</v>
      </c>
      <c r="J1604" s="8">
        <v>255.28</v>
      </c>
      <c r="K1604" s="8">
        <v>159.41999999999999</v>
      </c>
      <c r="L1604" s="8">
        <v>1386936.24</v>
      </c>
      <c r="M1604" s="8">
        <v>866128.86</v>
      </c>
      <c r="N1604" s="8">
        <v>520807.38</v>
      </c>
    </row>
    <row r="1605" spans="1:14" x14ac:dyDescent="0.2">
      <c r="A1605" t="s">
        <v>9</v>
      </c>
      <c r="B1605" t="s">
        <v>167</v>
      </c>
      <c r="C1605" t="s">
        <v>22</v>
      </c>
      <c r="D1605" t="s">
        <v>3</v>
      </c>
      <c r="E1605" t="s">
        <v>4</v>
      </c>
      <c r="F1605" s="5">
        <v>43923</v>
      </c>
      <c r="G1605">
        <v>134790503</v>
      </c>
      <c r="H1605" s="5">
        <v>43947</v>
      </c>
      <c r="I1605">
        <v>6360</v>
      </c>
      <c r="J1605" s="8">
        <v>109.28</v>
      </c>
      <c r="K1605" s="8">
        <v>35.840000000000003</v>
      </c>
      <c r="L1605" s="8">
        <v>695020.8</v>
      </c>
      <c r="M1605" s="8">
        <v>227942.39999999999</v>
      </c>
      <c r="N1605" s="8">
        <v>467078.40000000002</v>
      </c>
    </row>
    <row r="1606" spans="1:14" x14ac:dyDescent="0.2">
      <c r="A1606" t="s">
        <v>9</v>
      </c>
      <c r="B1606" t="s">
        <v>49</v>
      </c>
      <c r="C1606" t="s">
        <v>57</v>
      </c>
      <c r="D1606" t="s">
        <v>3</v>
      </c>
      <c r="E1606" t="s">
        <v>23</v>
      </c>
      <c r="F1606" s="5">
        <v>43554</v>
      </c>
      <c r="G1606">
        <v>409112679</v>
      </c>
      <c r="H1606" s="5">
        <v>43603</v>
      </c>
      <c r="I1606">
        <v>4388</v>
      </c>
      <c r="J1606" s="8">
        <v>154.06</v>
      </c>
      <c r="K1606" s="8">
        <v>90.93</v>
      </c>
      <c r="L1606" s="8">
        <v>676015.28</v>
      </c>
      <c r="M1606" s="8">
        <v>399000.84</v>
      </c>
      <c r="N1606" s="8">
        <v>277014.44</v>
      </c>
    </row>
    <row r="1607" spans="1:14" x14ac:dyDescent="0.2">
      <c r="A1607" t="s">
        <v>26</v>
      </c>
      <c r="B1607" t="s">
        <v>109</v>
      </c>
      <c r="C1607" t="s">
        <v>19</v>
      </c>
      <c r="D1607" t="s">
        <v>7</v>
      </c>
      <c r="E1607" t="s">
        <v>15</v>
      </c>
      <c r="F1607" s="5">
        <v>42698</v>
      </c>
      <c r="G1607">
        <v>873237407</v>
      </c>
      <c r="H1607" s="5">
        <v>42699</v>
      </c>
      <c r="I1607">
        <v>9209</v>
      </c>
      <c r="J1607" s="8">
        <v>81.73</v>
      </c>
      <c r="K1607" s="8">
        <v>56.67</v>
      </c>
      <c r="L1607" s="8">
        <v>752651.57</v>
      </c>
      <c r="M1607" s="8">
        <v>521874.03</v>
      </c>
      <c r="N1607" s="8">
        <v>230777.54</v>
      </c>
    </row>
    <row r="1608" spans="1:14" x14ac:dyDescent="0.2">
      <c r="A1608" t="s">
        <v>26</v>
      </c>
      <c r="B1608" t="s">
        <v>113</v>
      </c>
      <c r="C1608" t="s">
        <v>65</v>
      </c>
      <c r="D1608" t="s">
        <v>7</v>
      </c>
      <c r="E1608" t="s">
        <v>8</v>
      </c>
      <c r="F1608" s="5">
        <v>42170</v>
      </c>
      <c r="G1608">
        <v>244401013</v>
      </c>
      <c r="H1608" s="5">
        <v>42192</v>
      </c>
      <c r="I1608">
        <v>2546</v>
      </c>
      <c r="J1608" s="8">
        <v>668.27</v>
      </c>
      <c r="K1608" s="8">
        <v>502.54</v>
      </c>
      <c r="L1608" s="8">
        <v>1701415.42</v>
      </c>
      <c r="M1608" s="8">
        <v>1279466.8400000001</v>
      </c>
      <c r="N1608" s="8">
        <v>421948.58</v>
      </c>
    </row>
    <row r="1609" spans="1:14" x14ac:dyDescent="0.2">
      <c r="A1609" t="s">
        <v>39</v>
      </c>
      <c r="B1609" t="s">
        <v>128</v>
      </c>
      <c r="C1609" t="s">
        <v>14</v>
      </c>
      <c r="D1609" t="s">
        <v>3</v>
      </c>
      <c r="E1609" t="s">
        <v>8</v>
      </c>
      <c r="F1609" s="5">
        <v>43674</v>
      </c>
      <c r="G1609">
        <v>910152328</v>
      </c>
      <c r="H1609" s="5">
        <v>43711</v>
      </c>
      <c r="I1609">
        <v>3154</v>
      </c>
      <c r="J1609" s="8">
        <v>205.7</v>
      </c>
      <c r="K1609" s="8">
        <v>117.11</v>
      </c>
      <c r="L1609" s="8">
        <v>648777.80000000005</v>
      </c>
      <c r="M1609" s="8">
        <v>369364.94</v>
      </c>
      <c r="N1609" s="8">
        <v>279412.86</v>
      </c>
    </row>
    <row r="1610" spans="1:14" x14ac:dyDescent="0.2">
      <c r="A1610" t="s">
        <v>12</v>
      </c>
      <c r="B1610" t="s">
        <v>180</v>
      </c>
      <c r="C1610" t="s">
        <v>11</v>
      </c>
      <c r="D1610" t="s">
        <v>3</v>
      </c>
      <c r="E1610" t="s">
        <v>23</v>
      </c>
      <c r="F1610" s="5">
        <v>42729</v>
      </c>
      <c r="G1610">
        <v>378352677</v>
      </c>
      <c r="H1610" s="5">
        <v>42765</v>
      </c>
      <c r="I1610">
        <v>1820</v>
      </c>
      <c r="J1610" s="8">
        <v>47.45</v>
      </c>
      <c r="K1610" s="8">
        <v>31.79</v>
      </c>
      <c r="L1610" s="8">
        <v>86359</v>
      </c>
      <c r="M1610" s="8">
        <v>57857.8</v>
      </c>
      <c r="N1610" s="8">
        <v>28501.200000000001</v>
      </c>
    </row>
    <row r="1611" spans="1:14" x14ac:dyDescent="0.2">
      <c r="A1611" t="s">
        <v>9</v>
      </c>
      <c r="B1611" t="s">
        <v>167</v>
      </c>
      <c r="C1611" t="s">
        <v>36</v>
      </c>
      <c r="D1611" t="s">
        <v>7</v>
      </c>
      <c r="E1611" t="s">
        <v>23</v>
      </c>
      <c r="F1611" s="5">
        <v>43665</v>
      </c>
      <c r="G1611">
        <v>727175891</v>
      </c>
      <c r="H1611" s="5">
        <v>43715</v>
      </c>
      <c r="I1611">
        <v>6360</v>
      </c>
      <c r="J1611" s="8">
        <v>421.89</v>
      </c>
      <c r="K1611" s="8">
        <v>364.69</v>
      </c>
      <c r="L1611" s="8">
        <v>2683220.4</v>
      </c>
      <c r="M1611" s="8">
        <v>2319428.4</v>
      </c>
      <c r="N1611" s="8">
        <v>363792</v>
      </c>
    </row>
    <row r="1612" spans="1:14" x14ac:dyDescent="0.2">
      <c r="A1612" t="s">
        <v>26</v>
      </c>
      <c r="B1612" t="s">
        <v>136</v>
      </c>
      <c r="C1612" t="s">
        <v>65</v>
      </c>
      <c r="D1612" t="s">
        <v>7</v>
      </c>
      <c r="E1612" t="s">
        <v>4</v>
      </c>
      <c r="F1612" s="5">
        <v>43431</v>
      </c>
      <c r="G1612">
        <v>955108296</v>
      </c>
      <c r="H1612" s="5">
        <v>43448</v>
      </c>
      <c r="I1612">
        <v>6624</v>
      </c>
      <c r="J1612" s="8">
        <v>668.27</v>
      </c>
      <c r="K1612" s="8">
        <v>502.54</v>
      </c>
      <c r="L1612" s="8">
        <v>4426620.4800000004</v>
      </c>
      <c r="M1612" s="8">
        <v>3328824.96</v>
      </c>
      <c r="N1612" s="8">
        <v>1097795.52</v>
      </c>
    </row>
    <row r="1613" spans="1:14" x14ac:dyDescent="0.2">
      <c r="A1613" t="s">
        <v>26</v>
      </c>
      <c r="B1613" t="s">
        <v>78</v>
      </c>
      <c r="C1613" t="s">
        <v>22</v>
      </c>
      <c r="D1613" t="s">
        <v>7</v>
      </c>
      <c r="E1613" t="s">
        <v>15</v>
      </c>
      <c r="F1613" s="5">
        <v>43406</v>
      </c>
      <c r="G1613">
        <v>130948722</v>
      </c>
      <c r="H1613" s="5">
        <v>43427</v>
      </c>
      <c r="I1613">
        <v>9492</v>
      </c>
      <c r="J1613" s="8">
        <v>109.28</v>
      </c>
      <c r="K1613" s="8">
        <v>35.840000000000003</v>
      </c>
      <c r="L1613" s="8">
        <v>1037285.76</v>
      </c>
      <c r="M1613" s="8">
        <v>340193.28000000003</v>
      </c>
      <c r="N1613" s="8">
        <v>697092.48</v>
      </c>
    </row>
    <row r="1614" spans="1:14" x14ac:dyDescent="0.2">
      <c r="A1614" t="s">
        <v>20</v>
      </c>
      <c r="B1614" t="s">
        <v>185</v>
      </c>
      <c r="C1614" t="s">
        <v>29</v>
      </c>
      <c r="D1614" t="s">
        <v>3</v>
      </c>
      <c r="E1614" t="s">
        <v>4</v>
      </c>
      <c r="F1614" s="5">
        <v>42280</v>
      </c>
      <c r="G1614">
        <v>543808495</v>
      </c>
      <c r="H1614" s="5">
        <v>42284</v>
      </c>
      <c r="I1614">
        <v>3873</v>
      </c>
      <c r="J1614" s="8">
        <v>651.21</v>
      </c>
      <c r="K1614" s="8">
        <v>524.96</v>
      </c>
      <c r="L1614" s="8">
        <v>2522136.33</v>
      </c>
      <c r="M1614" s="8">
        <v>2033170.08</v>
      </c>
      <c r="N1614" s="8">
        <v>488966.25</v>
      </c>
    </row>
    <row r="1615" spans="1:14" x14ac:dyDescent="0.2">
      <c r="A1615" t="s">
        <v>20</v>
      </c>
      <c r="B1615" t="s">
        <v>183</v>
      </c>
      <c r="C1615" t="s">
        <v>65</v>
      </c>
      <c r="D1615" t="s">
        <v>7</v>
      </c>
      <c r="E1615" t="s">
        <v>23</v>
      </c>
      <c r="F1615" s="5">
        <v>42865</v>
      </c>
      <c r="G1615">
        <v>953111445</v>
      </c>
      <c r="H1615" s="5">
        <v>42913</v>
      </c>
      <c r="I1615">
        <v>5712</v>
      </c>
      <c r="J1615" s="8">
        <v>668.27</v>
      </c>
      <c r="K1615" s="8">
        <v>502.54</v>
      </c>
      <c r="L1615" s="8">
        <v>3817158.24</v>
      </c>
      <c r="M1615" s="8">
        <v>2870508.48</v>
      </c>
      <c r="N1615" s="8">
        <v>946649.76</v>
      </c>
    </row>
    <row r="1616" spans="1:14" x14ac:dyDescent="0.2">
      <c r="A1616" t="s">
        <v>9</v>
      </c>
      <c r="B1616" t="s">
        <v>161</v>
      </c>
      <c r="C1616" t="s">
        <v>31</v>
      </c>
      <c r="D1616" t="s">
        <v>3</v>
      </c>
      <c r="E1616" t="s">
        <v>15</v>
      </c>
      <c r="F1616" s="5">
        <v>44130</v>
      </c>
      <c r="G1616">
        <v>638593900</v>
      </c>
      <c r="H1616" s="5">
        <v>44177</v>
      </c>
      <c r="I1616">
        <v>2981</v>
      </c>
      <c r="J1616" s="8">
        <v>437.2</v>
      </c>
      <c r="K1616" s="8">
        <v>263.33</v>
      </c>
      <c r="L1616" s="8">
        <v>1303293.2</v>
      </c>
      <c r="M1616" s="8">
        <v>784986.73</v>
      </c>
      <c r="N1616" s="8">
        <v>518306.47</v>
      </c>
    </row>
    <row r="1617" spans="1:14" x14ac:dyDescent="0.2">
      <c r="A1617" t="s">
        <v>26</v>
      </c>
      <c r="B1617" t="s">
        <v>186</v>
      </c>
      <c r="C1617" t="s">
        <v>6</v>
      </c>
      <c r="D1617" t="s">
        <v>3</v>
      </c>
      <c r="E1617" t="s">
        <v>8</v>
      </c>
      <c r="F1617" s="5">
        <v>42126</v>
      </c>
      <c r="G1617">
        <v>750304687</v>
      </c>
      <c r="H1617" s="5">
        <v>42162</v>
      </c>
      <c r="I1617">
        <v>685</v>
      </c>
      <c r="J1617" s="8">
        <v>152.58000000000001</v>
      </c>
      <c r="K1617" s="8">
        <v>97.44</v>
      </c>
      <c r="L1617" s="8">
        <v>104517.3</v>
      </c>
      <c r="M1617" s="8">
        <v>66746.399999999994</v>
      </c>
      <c r="N1617" s="8">
        <v>37770.9</v>
      </c>
    </row>
    <row r="1618" spans="1:14" x14ac:dyDescent="0.2">
      <c r="A1618" t="s">
        <v>26</v>
      </c>
      <c r="B1618" t="s">
        <v>156</v>
      </c>
      <c r="C1618" t="s">
        <v>2</v>
      </c>
      <c r="D1618" t="s">
        <v>3</v>
      </c>
      <c r="E1618" t="s">
        <v>23</v>
      </c>
      <c r="F1618" s="5">
        <v>42524</v>
      </c>
      <c r="G1618">
        <v>258605134</v>
      </c>
      <c r="H1618" s="5">
        <v>42533</v>
      </c>
      <c r="I1618">
        <v>5861</v>
      </c>
      <c r="J1618" s="8">
        <v>255.28</v>
      </c>
      <c r="K1618" s="8">
        <v>159.41999999999999</v>
      </c>
      <c r="L1618" s="8">
        <v>1496196.08</v>
      </c>
      <c r="M1618" s="8">
        <v>934360.62</v>
      </c>
      <c r="N1618" s="8">
        <v>561835.46</v>
      </c>
    </row>
    <row r="1619" spans="1:14" x14ac:dyDescent="0.2">
      <c r="A1619" t="s">
        <v>26</v>
      </c>
      <c r="B1619" t="s">
        <v>51</v>
      </c>
      <c r="C1619" t="s">
        <v>29</v>
      </c>
      <c r="D1619" t="s">
        <v>7</v>
      </c>
      <c r="E1619" t="s">
        <v>4</v>
      </c>
      <c r="F1619" s="5">
        <v>44002</v>
      </c>
      <c r="G1619">
        <v>904169070</v>
      </c>
      <c r="H1619" s="5">
        <v>44006</v>
      </c>
      <c r="I1619">
        <v>2575</v>
      </c>
      <c r="J1619" s="8">
        <v>651.21</v>
      </c>
      <c r="K1619" s="8">
        <v>524.96</v>
      </c>
      <c r="L1619" s="8">
        <v>1676865.75</v>
      </c>
      <c r="M1619" s="8">
        <v>1351772</v>
      </c>
      <c r="N1619" s="8">
        <v>325093.75</v>
      </c>
    </row>
    <row r="1620" spans="1:14" x14ac:dyDescent="0.2">
      <c r="A1620" t="s">
        <v>17</v>
      </c>
      <c r="B1620" t="s">
        <v>86</v>
      </c>
      <c r="C1620" t="s">
        <v>29</v>
      </c>
      <c r="D1620" t="s">
        <v>7</v>
      </c>
      <c r="E1620" t="s">
        <v>15</v>
      </c>
      <c r="F1620" s="5">
        <v>42392</v>
      </c>
      <c r="G1620">
        <v>447982823</v>
      </c>
      <c r="H1620" s="5">
        <v>42410</v>
      </c>
      <c r="I1620">
        <v>6927</v>
      </c>
      <c r="J1620" s="8">
        <v>651.21</v>
      </c>
      <c r="K1620" s="8">
        <v>524.96</v>
      </c>
      <c r="L1620" s="8">
        <v>4510931.67</v>
      </c>
      <c r="M1620" s="8">
        <v>3636397.92</v>
      </c>
      <c r="N1620" s="8">
        <v>874533.75</v>
      </c>
    </row>
    <row r="1621" spans="1:14" x14ac:dyDescent="0.2">
      <c r="A1621" t="s">
        <v>0</v>
      </c>
      <c r="B1621" t="s">
        <v>138</v>
      </c>
      <c r="C1621" t="s">
        <v>36</v>
      </c>
      <c r="D1621" t="s">
        <v>7</v>
      </c>
      <c r="E1621" t="s">
        <v>4</v>
      </c>
      <c r="F1621" s="5">
        <v>43229</v>
      </c>
      <c r="G1621">
        <v>321345221</v>
      </c>
      <c r="H1621" s="5">
        <v>43266</v>
      </c>
      <c r="I1621">
        <v>2047</v>
      </c>
      <c r="J1621" s="8">
        <v>421.89</v>
      </c>
      <c r="K1621" s="8">
        <v>364.69</v>
      </c>
      <c r="L1621" s="8">
        <v>863608.83</v>
      </c>
      <c r="M1621" s="8">
        <v>746520.43</v>
      </c>
      <c r="N1621" s="8">
        <v>117088.4</v>
      </c>
    </row>
    <row r="1622" spans="1:14" x14ac:dyDescent="0.2">
      <c r="A1622" t="s">
        <v>26</v>
      </c>
      <c r="B1622" t="s">
        <v>208</v>
      </c>
      <c r="C1622" t="s">
        <v>11</v>
      </c>
      <c r="D1622" t="s">
        <v>3</v>
      </c>
      <c r="E1622" t="s">
        <v>23</v>
      </c>
      <c r="F1622" s="5">
        <v>44817</v>
      </c>
      <c r="G1622">
        <v>675867593</v>
      </c>
      <c r="H1622" s="5">
        <v>44827</v>
      </c>
      <c r="I1622">
        <v>3095</v>
      </c>
      <c r="J1622" s="8">
        <v>47.45</v>
      </c>
      <c r="K1622" s="8">
        <v>31.79</v>
      </c>
      <c r="L1622" s="8">
        <v>146857.75</v>
      </c>
      <c r="M1622" s="8">
        <v>98390.05</v>
      </c>
      <c r="N1622" s="8">
        <v>48467.7</v>
      </c>
    </row>
    <row r="1623" spans="1:14" x14ac:dyDescent="0.2">
      <c r="A1623" t="s">
        <v>9</v>
      </c>
      <c r="B1623" t="s">
        <v>145</v>
      </c>
      <c r="C1623" t="s">
        <v>11</v>
      </c>
      <c r="D1623" t="s">
        <v>7</v>
      </c>
      <c r="E1623" t="s">
        <v>23</v>
      </c>
      <c r="F1623" s="5">
        <v>43583</v>
      </c>
      <c r="G1623">
        <v>833473765</v>
      </c>
      <c r="H1623" s="5">
        <v>43610</v>
      </c>
      <c r="I1623">
        <v>2264</v>
      </c>
      <c r="J1623" s="8">
        <v>47.45</v>
      </c>
      <c r="K1623" s="8">
        <v>31.79</v>
      </c>
      <c r="L1623" s="8">
        <v>107426.8</v>
      </c>
      <c r="M1623" s="8">
        <v>71972.56</v>
      </c>
      <c r="N1623" s="8">
        <v>35454.239999999998</v>
      </c>
    </row>
    <row r="1624" spans="1:14" x14ac:dyDescent="0.2">
      <c r="A1624" t="s">
        <v>17</v>
      </c>
      <c r="B1624" t="s">
        <v>53</v>
      </c>
      <c r="C1624" t="s">
        <v>65</v>
      </c>
      <c r="D1624" t="s">
        <v>3</v>
      </c>
      <c r="E1624" t="s">
        <v>15</v>
      </c>
      <c r="F1624" s="5">
        <v>42496</v>
      </c>
      <c r="G1624">
        <v>636400067</v>
      </c>
      <c r="H1624" s="5">
        <v>42534</v>
      </c>
      <c r="I1624">
        <v>3777</v>
      </c>
      <c r="J1624" s="8">
        <v>668.27</v>
      </c>
      <c r="K1624" s="8">
        <v>502.54</v>
      </c>
      <c r="L1624" s="8">
        <v>2524055.79</v>
      </c>
      <c r="M1624" s="8">
        <v>1898093.58</v>
      </c>
      <c r="N1624" s="8">
        <v>625962.21</v>
      </c>
    </row>
    <row r="1625" spans="1:14" x14ac:dyDescent="0.2">
      <c r="A1625" t="s">
        <v>26</v>
      </c>
      <c r="B1625" t="s">
        <v>78</v>
      </c>
      <c r="C1625" t="s">
        <v>31</v>
      </c>
      <c r="D1625" t="s">
        <v>7</v>
      </c>
      <c r="E1625" t="s">
        <v>15</v>
      </c>
      <c r="F1625" s="5">
        <v>44264</v>
      </c>
      <c r="G1625">
        <v>897195327</v>
      </c>
      <c r="H1625" s="5">
        <v>44297</v>
      </c>
      <c r="I1625">
        <v>8890</v>
      </c>
      <c r="J1625" s="8">
        <v>437.2</v>
      </c>
      <c r="K1625" s="8">
        <v>263.33</v>
      </c>
      <c r="L1625" s="8">
        <v>3886708</v>
      </c>
      <c r="M1625" s="8">
        <v>2341003.7000000002</v>
      </c>
      <c r="N1625" s="8">
        <v>1545704.3</v>
      </c>
    </row>
    <row r="1626" spans="1:14" x14ac:dyDescent="0.2">
      <c r="A1626" t="s">
        <v>17</v>
      </c>
      <c r="B1626" t="s">
        <v>47</v>
      </c>
      <c r="C1626" t="s">
        <v>29</v>
      </c>
      <c r="D1626" t="s">
        <v>3</v>
      </c>
      <c r="E1626" t="s">
        <v>4</v>
      </c>
      <c r="F1626" s="5">
        <v>43475</v>
      </c>
      <c r="G1626">
        <v>248720872</v>
      </c>
      <c r="H1626" s="5">
        <v>43489</v>
      </c>
      <c r="I1626">
        <v>888</v>
      </c>
      <c r="J1626" s="8">
        <v>651.21</v>
      </c>
      <c r="K1626" s="8">
        <v>524.96</v>
      </c>
      <c r="L1626" s="8">
        <v>578274.48</v>
      </c>
      <c r="M1626" s="8">
        <v>466164.47999999998</v>
      </c>
      <c r="N1626" s="8">
        <v>112110</v>
      </c>
    </row>
    <row r="1627" spans="1:14" x14ac:dyDescent="0.2">
      <c r="A1627" t="s">
        <v>26</v>
      </c>
      <c r="B1627" t="s">
        <v>125</v>
      </c>
      <c r="C1627" t="s">
        <v>36</v>
      </c>
      <c r="D1627" t="s">
        <v>3</v>
      </c>
      <c r="E1627" t="s">
        <v>15</v>
      </c>
      <c r="F1627" s="5">
        <v>44428</v>
      </c>
      <c r="G1627">
        <v>994150531</v>
      </c>
      <c r="H1627" s="5">
        <v>44452</v>
      </c>
      <c r="I1627">
        <v>89</v>
      </c>
      <c r="J1627" s="8">
        <v>421.89</v>
      </c>
      <c r="K1627" s="8">
        <v>364.69</v>
      </c>
      <c r="L1627" s="8">
        <v>37548.21</v>
      </c>
      <c r="M1627" s="8">
        <v>32457.41</v>
      </c>
      <c r="N1627" s="8">
        <v>5090.8</v>
      </c>
    </row>
    <row r="1628" spans="1:14" x14ac:dyDescent="0.2">
      <c r="A1628" t="s">
        <v>17</v>
      </c>
      <c r="B1628" t="s">
        <v>25</v>
      </c>
      <c r="C1628" t="s">
        <v>2</v>
      </c>
      <c r="D1628" t="s">
        <v>7</v>
      </c>
      <c r="E1628" t="s">
        <v>15</v>
      </c>
      <c r="F1628" s="5">
        <v>44183</v>
      </c>
      <c r="G1628">
        <v>556970632</v>
      </c>
      <c r="H1628" s="5">
        <v>43832</v>
      </c>
      <c r="I1628">
        <v>8842</v>
      </c>
      <c r="J1628" s="8">
        <v>255.28</v>
      </c>
      <c r="K1628" s="8">
        <v>159.41999999999999</v>
      </c>
      <c r="L1628" s="8">
        <v>2257185.7599999998</v>
      </c>
      <c r="M1628" s="8">
        <v>1409591.64</v>
      </c>
      <c r="N1628" s="8">
        <v>847594.12</v>
      </c>
    </row>
    <row r="1629" spans="1:14" x14ac:dyDescent="0.2">
      <c r="A1629" t="s">
        <v>26</v>
      </c>
      <c r="B1629" t="s">
        <v>116</v>
      </c>
      <c r="C1629" t="s">
        <v>11</v>
      </c>
      <c r="D1629" t="s">
        <v>7</v>
      </c>
      <c r="E1629" t="s">
        <v>4</v>
      </c>
      <c r="F1629" s="5">
        <v>44083</v>
      </c>
      <c r="G1629">
        <v>930980002</v>
      </c>
      <c r="H1629" s="5">
        <v>44115</v>
      </c>
      <c r="I1629">
        <v>6526</v>
      </c>
      <c r="J1629" s="8">
        <v>47.45</v>
      </c>
      <c r="K1629" s="8">
        <v>31.79</v>
      </c>
      <c r="L1629" s="8">
        <v>309658.7</v>
      </c>
      <c r="M1629" s="8">
        <v>207461.54</v>
      </c>
      <c r="N1629" s="8">
        <v>102197.16</v>
      </c>
    </row>
    <row r="1630" spans="1:14" x14ac:dyDescent="0.2">
      <c r="A1630" t="s">
        <v>26</v>
      </c>
      <c r="B1630" t="s">
        <v>121</v>
      </c>
      <c r="C1630" t="s">
        <v>22</v>
      </c>
      <c r="D1630" t="s">
        <v>3</v>
      </c>
      <c r="E1630" t="s">
        <v>4</v>
      </c>
      <c r="F1630" s="5">
        <v>42049</v>
      </c>
      <c r="G1630">
        <v>130289971</v>
      </c>
      <c r="H1630" s="5">
        <v>42079</v>
      </c>
      <c r="I1630">
        <v>4553</v>
      </c>
      <c r="J1630" s="8">
        <v>109.28</v>
      </c>
      <c r="K1630" s="8">
        <v>35.840000000000003</v>
      </c>
      <c r="L1630" s="8">
        <v>497551.84</v>
      </c>
      <c r="M1630" s="8">
        <v>163179.51999999999</v>
      </c>
      <c r="N1630" s="8">
        <v>334372.32</v>
      </c>
    </row>
    <row r="1631" spans="1:14" x14ac:dyDescent="0.2">
      <c r="A1631" t="s">
        <v>20</v>
      </c>
      <c r="B1631" t="s">
        <v>201</v>
      </c>
      <c r="C1631" t="s">
        <v>45</v>
      </c>
      <c r="D1631" t="s">
        <v>3</v>
      </c>
      <c r="E1631" t="s">
        <v>4</v>
      </c>
      <c r="F1631" s="5">
        <v>43198</v>
      </c>
      <c r="G1631">
        <v>739324367</v>
      </c>
      <c r="H1631" s="5">
        <v>43200</v>
      </c>
      <c r="I1631">
        <v>1364</v>
      </c>
      <c r="J1631" s="8">
        <v>9.33</v>
      </c>
      <c r="K1631" s="8">
        <v>6.92</v>
      </c>
      <c r="L1631" s="8">
        <v>12726.12</v>
      </c>
      <c r="M1631" s="8">
        <v>9438.8799999999992</v>
      </c>
      <c r="N1631" s="8">
        <v>3287.24</v>
      </c>
    </row>
    <row r="1632" spans="1:14" x14ac:dyDescent="0.2">
      <c r="A1632" t="s">
        <v>17</v>
      </c>
      <c r="B1632" t="s">
        <v>28</v>
      </c>
      <c r="C1632" t="s">
        <v>22</v>
      </c>
      <c r="D1632" t="s">
        <v>3</v>
      </c>
      <c r="E1632" t="s">
        <v>4</v>
      </c>
      <c r="F1632" s="5">
        <v>44116</v>
      </c>
      <c r="G1632">
        <v>462819516</v>
      </c>
      <c r="H1632" s="5">
        <v>44124</v>
      </c>
      <c r="I1632">
        <v>7435</v>
      </c>
      <c r="J1632" s="8">
        <v>109.28</v>
      </c>
      <c r="K1632" s="8">
        <v>35.840000000000003</v>
      </c>
      <c r="L1632" s="8">
        <v>812496.8</v>
      </c>
      <c r="M1632" s="8">
        <v>266470.40000000002</v>
      </c>
      <c r="N1632" s="8">
        <v>546026.4</v>
      </c>
    </row>
    <row r="1633" spans="1:14" x14ac:dyDescent="0.2">
      <c r="A1633" t="s">
        <v>12</v>
      </c>
      <c r="B1633" t="s">
        <v>115</v>
      </c>
      <c r="C1633" t="s">
        <v>2</v>
      </c>
      <c r="D1633" t="s">
        <v>3</v>
      </c>
      <c r="E1633" t="s">
        <v>8</v>
      </c>
      <c r="F1633" s="5">
        <v>44777</v>
      </c>
      <c r="G1633">
        <v>675824248</v>
      </c>
      <c r="H1633" s="5">
        <v>44819</v>
      </c>
      <c r="I1633">
        <v>268</v>
      </c>
      <c r="J1633" s="8">
        <v>255.28</v>
      </c>
      <c r="K1633" s="8">
        <v>159.41999999999999</v>
      </c>
      <c r="L1633" s="8">
        <v>68415.039999999994</v>
      </c>
      <c r="M1633" s="8">
        <v>42724.56</v>
      </c>
      <c r="N1633" s="8">
        <v>25690.48</v>
      </c>
    </row>
    <row r="1634" spans="1:14" x14ac:dyDescent="0.2">
      <c r="A1634" t="s">
        <v>26</v>
      </c>
      <c r="B1634" t="s">
        <v>126</v>
      </c>
      <c r="C1634" t="s">
        <v>2</v>
      </c>
      <c r="D1634" t="s">
        <v>7</v>
      </c>
      <c r="E1634" t="s">
        <v>15</v>
      </c>
      <c r="F1634" s="5">
        <v>42468</v>
      </c>
      <c r="G1634">
        <v>573699891</v>
      </c>
      <c r="H1634" s="5">
        <v>42481</v>
      </c>
      <c r="I1634">
        <v>9402</v>
      </c>
      <c r="J1634" s="8">
        <v>255.28</v>
      </c>
      <c r="K1634" s="8">
        <v>159.41999999999999</v>
      </c>
      <c r="L1634" s="8">
        <v>2400142.56</v>
      </c>
      <c r="M1634" s="8">
        <v>1498866.84</v>
      </c>
      <c r="N1634" s="8">
        <v>901275.72</v>
      </c>
    </row>
    <row r="1635" spans="1:14" x14ac:dyDescent="0.2">
      <c r="A1635" t="s">
        <v>26</v>
      </c>
      <c r="B1635" t="s">
        <v>116</v>
      </c>
      <c r="C1635" t="s">
        <v>29</v>
      </c>
      <c r="D1635" t="s">
        <v>7</v>
      </c>
      <c r="E1635" t="s">
        <v>8</v>
      </c>
      <c r="F1635" s="5">
        <v>44173</v>
      </c>
      <c r="G1635">
        <v>322120273</v>
      </c>
      <c r="H1635" s="5">
        <v>44193</v>
      </c>
      <c r="I1635">
        <v>1402</v>
      </c>
      <c r="J1635" s="8">
        <v>651.21</v>
      </c>
      <c r="K1635" s="8">
        <v>524.96</v>
      </c>
      <c r="L1635" s="8">
        <v>912996.42</v>
      </c>
      <c r="M1635" s="8">
        <v>735993.92</v>
      </c>
      <c r="N1635" s="8">
        <v>177002.5</v>
      </c>
    </row>
    <row r="1636" spans="1:14" x14ac:dyDescent="0.2">
      <c r="A1636" t="s">
        <v>20</v>
      </c>
      <c r="B1636" t="s">
        <v>81</v>
      </c>
      <c r="C1636" t="s">
        <v>31</v>
      </c>
      <c r="D1636" t="s">
        <v>3</v>
      </c>
      <c r="E1636" t="s">
        <v>23</v>
      </c>
      <c r="F1636" s="5">
        <v>42035</v>
      </c>
      <c r="G1636">
        <v>607071721</v>
      </c>
      <c r="H1636" s="5">
        <v>42058</v>
      </c>
      <c r="I1636">
        <v>4868</v>
      </c>
      <c r="J1636" s="8">
        <v>437.2</v>
      </c>
      <c r="K1636" s="8">
        <v>263.33</v>
      </c>
      <c r="L1636" s="8">
        <v>2128289.6</v>
      </c>
      <c r="M1636" s="8">
        <v>1281890.44</v>
      </c>
      <c r="N1636" s="8">
        <v>846399.16</v>
      </c>
    </row>
    <row r="1637" spans="1:14" x14ac:dyDescent="0.2">
      <c r="A1637" t="s">
        <v>20</v>
      </c>
      <c r="B1637" t="s">
        <v>183</v>
      </c>
      <c r="C1637" t="s">
        <v>19</v>
      </c>
      <c r="D1637" t="s">
        <v>3</v>
      </c>
      <c r="E1637" t="s">
        <v>15</v>
      </c>
      <c r="F1637" s="5">
        <v>44470</v>
      </c>
      <c r="G1637">
        <v>384853065</v>
      </c>
      <c r="H1637" s="5">
        <v>44490</v>
      </c>
      <c r="I1637">
        <v>5429</v>
      </c>
      <c r="J1637" s="8">
        <v>81.73</v>
      </c>
      <c r="K1637" s="8">
        <v>56.67</v>
      </c>
      <c r="L1637" s="8">
        <v>443712.17</v>
      </c>
      <c r="M1637" s="8">
        <v>307661.43</v>
      </c>
      <c r="N1637" s="8">
        <v>136050.74</v>
      </c>
    </row>
    <row r="1638" spans="1:14" x14ac:dyDescent="0.2">
      <c r="A1638" t="s">
        <v>0</v>
      </c>
      <c r="B1638" t="s">
        <v>50</v>
      </c>
      <c r="C1638" t="s">
        <v>19</v>
      </c>
      <c r="D1638" t="s">
        <v>7</v>
      </c>
      <c r="E1638" t="s">
        <v>4</v>
      </c>
      <c r="F1638" s="5">
        <v>42282</v>
      </c>
      <c r="G1638">
        <v>932075631</v>
      </c>
      <c r="H1638" s="5">
        <v>42306</v>
      </c>
      <c r="I1638">
        <v>747</v>
      </c>
      <c r="J1638" s="8">
        <v>81.73</v>
      </c>
      <c r="K1638" s="8">
        <v>56.67</v>
      </c>
      <c r="L1638" s="8">
        <v>61052.31</v>
      </c>
      <c r="M1638" s="8">
        <v>42332.49</v>
      </c>
      <c r="N1638" s="8">
        <v>18719.82</v>
      </c>
    </row>
    <row r="1639" spans="1:14" x14ac:dyDescent="0.2">
      <c r="A1639" t="s">
        <v>17</v>
      </c>
      <c r="B1639" t="s">
        <v>82</v>
      </c>
      <c r="C1639" t="s">
        <v>45</v>
      </c>
      <c r="D1639" t="s">
        <v>3</v>
      </c>
      <c r="E1639" t="s">
        <v>23</v>
      </c>
      <c r="F1639" s="5">
        <v>43286</v>
      </c>
      <c r="G1639">
        <v>895663249</v>
      </c>
      <c r="H1639" s="5">
        <v>43322</v>
      </c>
      <c r="I1639">
        <v>5514</v>
      </c>
      <c r="J1639" s="8">
        <v>9.33</v>
      </c>
      <c r="K1639" s="8">
        <v>6.92</v>
      </c>
      <c r="L1639" s="8">
        <v>51445.62</v>
      </c>
      <c r="M1639" s="8">
        <v>38156.879999999997</v>
      </c>
      <c r="N1639" s="8">
        <v>13288.74</v>
      </c>
    </row>
    <row r="1640" spans="1:14" x14ac:dyDescent="0.2">
      <c r="A1640" t="s">
        <v>26</v>
      </c>
      <c r="B1640" t="s">
        <v>113</v>
      </c>
      <c r="C1640" t="s">
        <v>57</v>
      </c>
      <c r="D1640" t="s">
        <v>7</v>
      </c>
      <c r="E1640" t="s">
        <v>8</v>
      </c>
      <c r="F1640" s="5">
        <v>44411</v>
      </c>
      <c r="G1640">
        <v>342852246</v>
      </c>
      <c r="H1640" s="5">
        <v>44430</v>
      </c>
      <c r="I1640">
        <v>6453</v>
      </c>
      <c r="J1640" s="8">
        <v>154.06</v>
      </c>
      <c r="K1640" s="8">
        <v>90.93</v>
      </c>
      <c r="L1640" s="8">
        <v>994149.18</v>
      </c>
      <c r="M1640" s="8">
        <v>586771.29</v>
      </c>
      <c r="N1640" s="8">
        <v>407377.89</v>
      </c>
    </row>
    <row r="1641" spans="1:14" x14ac:dyDescent="0.2">
      <c r="A1641" t="s">
        <v>26</v>
      </c>
      <c r="B1641" t="s">
        <v>51</v>
      </c>
      <c r="C1641" t="s">
        <v>11</v>
      </c>
      <c r="D1641" t="s">
        <v>3</v>
      </c>
      <c r="E1641" t="s">
        <v>4</v>
      </c>
      <c r="F1641" s="5">
        <v>42169</v>
      </c>
      <c r="G1641">
        <v>311191451</v>
      </c>
      <c r="H1641" s="5">
        <v>42194</v>
      </c>
      <c r="I1641">
        <v>7321</v>
      </c>
      <c r="J1641" s="8">
        <v>47.45</v>
      </c>
      <c r="K1641" s="8">
        <v>31.79</v>
      </c>
      <c r="L1641" s="8">
        <v>347381.45</v>
      </c>
      <c r="M1641" s="8">
        <v>232734.59</v>
      </c>
      <c r="N1641" s="8">
        <v>114646.86</v>
      </c>
    </row>
    <row r="1642" spans="1:14" x14ac:dyDescent="0.2">
      <c r="A1642" t="s">
        <v>0</v>
      </c>
      <c r="B1642" t="s">
        <v>34</v>
      </c>
      <c r="C1642" t="s">
        <v>36</v>
      </c>
      <c r="D1642" t="s">
        <v>3</v>
      </c>
      <c r="E1642" t="s">
        <v>15</v>
      </c>
      <c r="F1642" s="5">
        <v>44155</v>
      </c>
      <c r="G1642">
        <v>558542191</v>
      </c>
      <c r="H1642" s="5">
        <v>44174</v>
      </c>
      <c r="I1642">
        <v>3901</v>
      </c>
      <c r="J1642" s="8">
        <v>421.89</v>
      </c>
      <c r="K1642" s="8">
        <v>364.69</v>
      </c>
      <c r="L1642" s="8">
        <v>1645792.89</v>
      </c>
      <c r="M1642" s="8">
        <v>1422655.69</v>
      </c>
      <c r="N1642" s="8">
        <v>223137.2</v>
      </c>
    </row>
    <row r="1643" spans="1:14" x14ac:dyDescent="0.2">
      <c r="A1643" t="s">
        <v>17</v>
      </c>
      <c r="B1643" t="s">
        <v>43</v>
      </c>
      <c r="C1643" t="s">
        <v>11</v>
      </c>
      <c r="D1643" t="s">
        <v>7</v>
      </c>
      <c r="E1643" t="s">
        <v>8</v>
      </c>
      <c r="F1643" s="5">
        <v>44816</v>
      </c>
      <c r="G1643">
        <v>913078296</v>
      </c>
      <c r="H1643" s="5">
        <v>44822</v>
      </c>
      <c r="I1643">
        <v>9013</v>
      </c>
      <c r="J1643" s="8">
        <v>47.45</v>
      </c>
      <c r="K1643" s="8">
        <v>31.79</v>
      </c>
      <c r="L1643" s="8">
        <v>427666.85</v>
      </c>
      <c r="M1643" s="8">
        <v>286523.27</v>
      </c>
      <c r="N1643" s="8">
        <v>141143.57999999999</v>
      </c>
    </row>
    <row r="1644" spans="1:14" x14ac:dyDescent="0.2">
      <c r="A1644" t="s">
        <v>20</v>
      </c>
      <c r="B1644" t="s">
        <v>54</v>
      </c>
      <c r="C1644" t="s">
        <v>65</v>
      </c>
      <c r="D1644" t="s">
        <v>3</v>
      </c>
      <c r="E1644" t="s">
        <v>15</v>
      </c>
      <c r="F1644" s="5">
        <v>42638</v>
      </c>
      <c r="G1644">
        <v>823286092</v>
      </c>
      <c r="H1644" s="5">
        <v>42640</v>
      </c>
      <c r="I1644">
        <v>7505</v>
      </c>
      <c r="J1644" s="8">
        <v>668.27</v>
      </c>
      <c r="K1644" s="8">
        <v>502.54</v>
      </c>
      <c r="L1644" s="8">
        <v>5015366.3499999996</v>
      </c>
      <c r="M1644" s="8">
        <v>3771562.7</v>
      </c>
      <c r="N1644" s="8">
        <v>1243803.6499999999</v>
      </c>
    </row>
    <row r="1645" spans="1:14" x14ac:dyDescent="0.2">
      <c r="A1645" t="s">
        <v>12</v>
      </c>
      <c r="B1645" t="s">
        <v>195</v>
      </c>
      <c r="C1645" t="s">
        <v>45</v>
      </c>
      <c r="D1645" t="s">
        <v>3</v>
      </c>
      <c r="E1645" t="s">
        <v>15</v>
      </c>
      <c r="F1645" s="5">
        <v>43617</v>
      </c>
      <c r="G1645">
        <v>707964408</v>
      </c>
      <c r="H1645" s="5">
        <v>43630</v>
      </c>
      <c r="I1645">
        <v>1256</v>
      </c>
      <c r="J1645" s="8">
        <v>9.33</v>
      </c>
      <c r="K1645" s="8">
        <v>6.92</v>
      </c>
      <c r="L1645" s="8">
        <v>11718.48</v>
      </c>
      <c r="M1645" s="8">
        <v>8691.52</v>
      </c>
      <c r="N1645" s="8">
        <v>3026.96</v>
      </c>
    </row>
    <row r="1646" spans="1:14" x14ac:dyDescent="0.2">
      <c r="A1646" t="s">
        <v>9</v>
      </c>
      <c r="B1646" t="s">
        <v>124</v>
      </c>
      <c r="C1646" t="s">
        <v>31</v>
      </c>
      <c r="D1646" t="s">
        <v>7</v>
      </c>
      <c r="E1646" t="s">
        <v>4</v>
      </c>
      <c r="F1646" s="5">
        <v>43289</v>
      </c>
      <c r="G1646">
        <v>606224572</v>
      </c>
      <c r="H1646" s="5">
        <v>43296</v>
      </c>
      <c r="I1646">
        <v>4177</v>
      </c>
      <c r="J1646" s="8">
        <v>437.2</v>
      </c>
      <c r="K1646" s="8">
        <v>263.33</v>
      </c>
      <c r="L1646" s="8">
        <v>1826184.4</v>
      </c>
      <c r="M1646" s="8">
        <v>1099929.4099999999</v>
      </c>
      <c r="N1646" s="8">
        <v>726254.99</v>
      </c>
    </row>
    <row r="1647" spans="1:14" x14ac:dyDescent="0.2">
      <c r="A1647" t="s">
        <v>17</v>
      </c>
      <c r="B1647" t="s">
        <v>59</v>
      </c>
      <c r="C1647" t="s">
        <v>22</v>
      </c>
      <c r="D1647" t="s">
        <v>7</v>
      </c>
      <c r="E1647" t="s">
        <v>4</v>
      </c>
      <c r="F1647" s="5">
        <v>42348</v>
      </c>
      <c r="G1647">
        <v>627490413</v>
      </c>
      <c r="H1647" s="5">
        <v>42388</v>
      </c>
      <c r="I1647">
        <v>7212</v>
      </c>
      <c r="J1647" s="8">
        <v>109.28</v>
      </c>
      <c r="K1647" s="8">
        <v>35.840000000000003</v>
      </c>
      <c r="L1647" s="8">
        <v>788127.36</v>
      </c>
      <c r="M1647" s="8">
        <v>258478.07999999999</v>
      </c>
      <c r="N1647" s="8">
        <v>529649.28</v>
      </c>
    </row>
    <row r="1648" spans="1:14" x14ac:dyDescent="0.2">
      <c r="A1648" t="s">
        <v>20</v>
      </c>
      <c r="B1648" t="s">
        <v>183</v>
      </c>
      <c r="C1648" t="s">
        <v>31</v>
      </c>
      <c r="D1648" t="s">
        <v>3</v>
      </c>
      <c r="E1648" t="s">
        <v>15</v>
      </c>
      <c r="F1648" s="5">
        <v>43343</v>
      </c>
      <c r="G1648">
        <v>501498258</v>
      </c>
      <c r="H1648" s="5">
        <v>43376</v>
      </c>
      <c r="I1648">
        <v>3334</v>
      </c>
      <c r="J1648" s="8">
        <v>437.2</v>
      </c>
      <c r="K1648" s="8">
        <v>263.33</v>
      </c>
      <c r="L1648" s="8">
        <v>1457624.8</v>
      </c>
      <c r="M1648" s="8">
        <v>877942.22</v>
      </c>
      <c r="N1648" s="8">
        <v>579682.57999999996</v>
      </c>
    </row>
    <row r="1649" spans="1:14" x14ac:dyDescent="0.2">
      <c r="A1649" t="s">
        <v>12</v>
      </c>
      <c r="B1649" t="s">
        <v>13</v>
      </c>
      <c r="C1649" t="s">
        <v>6</v>
      </c>
      <c r="D1649" t="s">
        <v>7</v>
      </c>
      <c r="E1649" t="s">
        <v>4</v>
      </c>
      <c r="F1649" s="5">
        <v>44016</v>
      </c>
      <c r="G1649">
        <v>928296935</v>
      </c>
      <c r="H1649" s="5">
        <v>44060</v>
      </c>
      <c r="I1649">
        <v>2547</v>
      </c>
      <c r="J1649" s="8">
        <v>152.58000000000001</v>
      </c>
      <c r="K1649" s="8">
        <v>97.44</v>
      </c>
      <c r="L1649" s="8">
        <v>388621.26</v>
      </c>
      <c r="M1649" s="8">
        <v>248179.68</v>
      </c>
      <c r="N1649" s="8">
        <v>140441.57999999999</v>
      </c>
    </row>
    <row r="1650" spans="1:14" x14ac:dyDescent="0.2">
      <c r="A1650" t="s">
        <v>12</v>
      </c>
      <c r="B1650" t="s">
        <v>76</v>
      </c>
      <c r="C1650" t="s">
        <v>65</v>
      </c>
      <c r="D1650" t="s">
        <v>3</v>
      </c>
      <c r="E1650" t="s">
        <v>8</v>
      </c>
      <c r="F1650" s="5">
        <v>43961</v>
      </c>
      <c r="G1650">
        <v>428247773</v>
      </c>
      <c r="H1650" s="5">
        <v>44006</v>
      </c>
      <c r="I1650">
        <v>6888</v>
      </c>
      <c r="J1650" s="8">
        <v>668.27</v>
      </c>
      <c r="K1650" s="8">
        <v>502.54</v>
      </c>
      <c r="L1650" s="8">
        <v>4603043.76</v>
      </c>
      <c r="M1650" s="8">
        <v>3461495.52</v>
      </c>
      <c r="N1650" s="8">
        <v>1141548.24</v>
      </c>
    </row>
    <row r="1651" spans="1:14" x14ac:dyDescent="0.2">
      <c r="A1651" t="s">
        <v>26</v>
      </c>
      <c r="B1651" t="s">
        <v>179</v>
      </c>
      <c r="C1651" t="s">
        <v>6</v>
      </c>
      <c r="D1651" t="s">
        <v>7</v>
      </c>
      <c r="E1651" t="s">
        <v>4</v>
      </c>
      <c r="F1651" s="5">
        <v>43240</v>
      </c>
      <c r="G1651">
        <v>292024600</v>
      </c>
      <c r="H1651" s="5">
        <v>43285</v>
      </c>
      <c r="I1651">
        <v>5423</v>
      </c>
      <c r="J1651" s="8">
        <v>152.58000000000001</v>
      </c>
      <c r="K1651" s="8">
        <v>97.44</v>
      </c>
      <c r="L1651" s="8">
        <v>827441.34</v>
      </c>
      <c r="M1651" s="8">
        <v>528417.12</v>
      </c>
      <c r="N1651" s="8">
        <v>299024.21999999997</v>
      </c>
    </row>
    <row r="1652" spans="1:14" x14ac:dyDescent="0.2">
      <c r="A1652" t="s">
        <v>17</v>
      </c>
      <c r="B1652" t="s">
        <v>30</v>
      </c>
      <c r="C1652" t="s">
        <v>45</v>
      </c>
      <c r="D1652" t="s">
        <v>3</v>
      </c>
      <c r="E1652" t="s">
        <v>15</v>
      </c>
      <c r="F1652" s="5">
        <v>43918</v>
      </c>
      <c r="G1652">
        <v>530613744</v>
      </c>
      <c r="H1652" s="5">
        <v>43935</v>
      </c>
      <c r="I1652">
        <v>9253</v>
      </c>
      <c r="J1652" s="8">
        <v>9.33</v>
      </c>
      <c r="K1652" s="8">
        <v>6.92</v>
      </c>
      <c r="L1652" s="8">
        <v>86330.49</v>
      </c>
      <c r="M1652" s="8">
        <v>64030.76</v>
      </c>
      <c r="N1652" s="8">
        <v>22299.73</v>
      </c>
    </row>
    <row r="1653" spans="1:14" x14ac:dyDescent="0.2">
      <c r="A1653" t="s">
        <v>9</v>
      </c>
      <c r="B1653" t="s">
        <v>110</v>
      </c>
      <c r="C1653" t="s">
        <v>22</v>
      </c>
      <c r="D1653" t="s">
        <v>3</v>
      </c>
      <c r="E1653" t="s">
        <v>23</v>
      </c>
      <c r="F1653" s="5">
        <v>43836</v>
      </c>
      <c r="G1653">
        <v>325314033</v>
      </c>
      <c r="H1653" s="5">
        <v>43860</v>
      </c>
      <c r="I1653">
        <v>6506</v>
      </c>
      <c r="J1653" s="8">
        <v>109.28</v>
      </c>
      <c r="K1653" s="8">
        <v>35.840000000000003</v>
      </c>
      <c r="L1653" s="8">
        <v>710975.68</v>
      </c>
      <c r="M1653" s="8">
        <v>233175.04000000001</v>
      </c>
      <c r="N1653" s="8">
        <v>477800.64</v>
      </c>
    </row>
    <row r="1654" spans="1:14" x14ac:dyDescent="0.2">
      <c r="A1654" t="s">
        <v>17</v>
      </c>
      <c r="B1654" t="s">
        <v>75</v>
      </c>
      <c r="C1654" t="s">
        <v>45</v>
      </c>
      <c r="D1654" t="s">
        <v>3</v>
      </c>
      <c r="E1654" t="s">
        <v>8</v>
      </c>
      <c r="F1654" s="5">
        <v>43566</v>
      </c>
      <c r="G1654">
        <v>277736794</v>
      </c>
      <c r="H1654" s="5">
        <v>43606</v>
      </c>
      <c r="I1654">
        <v>7344</v>
      </c>
      <c r="J1654" s="8">
        <v>9.33</v>
      </c>
      <c r="K1654" s="8">
        <v>6.92</v>
      </c>
      <c r="L1654" s="8">
        <v>68519.520000000004</v>
      </c>
      <c r="M1654" s="8">
        <v>50820.480000000003</v>
      </c>
      <c r="N1654" s="8">
        <v>17699.04</v>
      </c>
    </row>
    <row r="1655" spans="1:14" x14ac:dyDescent="0.2">
      <c r="A1655" t="s">
        <v>9</v>
      </c>
      <c r="B1655" t="s">
        <v>133</v>
      </c>
      <c r="C1655" t="s">
        <v>36</v>
      </c>
      <c r="D1655" t="s">
        <v>7</v>
      </c>
      <c r="E1655" t="s">
        <v>4</v>
      </c>
      <c r="F1655" s="5">
        <v>44154</v>
      </c>
      <c r="G1655">
        <v>159805858</v>
      </c>
      <c r="H1655" s="5">
        <v>44182</v>
      </c>
      <c r="I1655">
        <v>8959</v>
      </c>
      <c r="J1655" s="8">
        <v>421.89</v>
      </c>
      <c r="K1655" s="8">
        <v>364.69</v>
      </c>
      <c r="L1655" s="8">
        <v>3779712.51</v>
      </c>
      <c r="M1655" s="8">
        <v>3267257.71</v>
      </c>
      <c r="N1655" s="8">
        <v>512454.8</v>
      </c>
    </row>
    <row r="1656" spans="1:14" x14ac:dyDescent="0.2">
      <c r="A1656" t="s">
        <v>12</v>
      </c>
      <c r="B1656" t="s">
        <v>172</v>
      </c>
      <c r="C1656" t="s">
        <v>11</v>
      </c>
      <c r="D1656" t="s">
        <v>3</v>
      </c>
      <c r="E1656" t="s">
        <v>15</v>
      </c>
      <c r="F1656" s="5">
        <v>42489</v>
      </c>
      <c r="G1656">
        <v>263757550</v>
      </c>
      <c r="H1656" s="5">
        <v>42502</v>
      </c>
      <c r="I1656">
        <v>575</v>
      </c>
      <c r="J1656" s="8">
        <v>47.45</v>
      </c>
      <c r="K1656" s="8">
        <v>31.79</v>
      </c>
      <c r="L1656" s="8">
        <v>27283.75</v>
      </c>
      <c r="M1656" s="8">
        <v>18279.25</v>
      </c>
      <c r="N1656" s="8">
        <v>9004.5</v>
      </c>
    </row>
    <row r="1657" spans="1:14" x14ac:dyDescent="0.2">
      <c r="A1657" t="s">
        <v>17</v>
      </c>
      <c r="B1657" t="s">
        <v>135</v>
      </c>
      <c r="C1657" t="s">
        <v>29</v>
      </c>
      <c r="D1657" t="s">
        <v>7</v>
      </c>
      <c r="E1657" t="s">
        <v>15</v>
      </c>
      <c r="F1657" s="5">
        <v>44279</v>
      </c>
      <c r="G1657">
        <v>952140700</v>
      </c>
      <c r="H1657" s="5">
        <v>44291</v>
      </c>
      <c r="I1657">
        <v>8447</v>
      </c>
      <c r="J1657" s="8">
        <v>651.21</v>
      </c>
      <c r="K1657" s="8">
        <v>524.96</v>
      </c>
      <c r="L1657" s="8">
        <v>5500770.8700000001</v>
      </c>
      <c r="M1657" s="8">
        <v>4434337.12</v>
      </c>
      <c r="N1657" s="8">
        <v>1066433.75</v>
      </c>
    </row>
    <row r="1658" spans="1:14" x14ac:dyDescent="0.2">
      <c r="A1658" t="s">
        <v>17</v>
      </c>
      <c r="B1658" t="s">
        <v>53</v>
      </c>
      <c r="C1658" t="s">
        <v>31</v>
      </c>
      <c r="D1658" t="s">
        <v>7</v>
      </c>
      <c r="E1658" t="s">
        <v>15</v>
      </c>
      <c r="F1658" s="5">
        <v>42576</v>
      </c>
      <c r="G1658">
        <v>407816636</v>
      </c>
      <c r="H1658" s="5">
        <v>42577</v>
      </c>
      <c r="I1658">
        <v>860</v>
      </c>
      <c r="J1658" s="8">
        <v>437.2</v>
      </c>
      <c r="K1658" s="8">
        <v>263.33</v>
      </c>
      <c r="L1658" s="8">
        <v>375992</v>
      </c>
      <c r="M1658" s="8">
        <v>226463.8</v>
      </c>
      <c r="N1658" s="8">
        <v>149528.20000000001</v>
      </c>
    </row>
    <row r="1659" spans="1:14" x14ac:dyDescent="0.2">
      <c r="A1659" t="s">
        <v>17</v>
      </c>
      <c r="B1659" t="s">
        <v>28</v>
      </c>
      <c r="C1659" t="s">
        <v>6</v>
      </c>
      <c r="D1659" t="s">
        <v>3</v>
      </c>
      <c r="E1659" t="s">
        <v>23</v>
      </c>
      <c r="F1659" s="5">
        <v>44831</v>
      </c>
      <c r="G1659">
        <v>483959186</v>
      </c>
      <c r="H1659" s="5">
        <v>44879</v>
      </c>
      <c r="I1659">
        <v>3133</v>
      </c>
      <c r="J1659" s="8">
        <v>152.58000000000001</v>
      </c>
      <c r="K1659" s="8">
        <v>97.44</v>
      </c>
      <c r="L1659" s="8">
        <v>478033.14</v>
      </c>
      <c r="M1659" s="8">
        <v>305279.52</v>
      </c>
      <c r="N1659" s="8">
        <v>172753.62</v>
      </c>
    </row>
    <row r="1660" spans="1:14" x14ac:dyDescent="0.2">
      <c r="A1660" t="s">
        <v>12</v>
      </c>
      <c r="B1660" t="s">
        <v>115</v>
      </c>
      <c r="C1660" t="s">
        <v>19</v>
      </c>
      <c r="D1660" t="s">
        <v>3</v>
      </c>
      <c r="E1660" t="s">
        <v>8</v>
      </c>
      <c r="F1660" s="5">
        <v>44221</v>
      </c>
      <c r="G1660">
        <v>854054677</v>
      </c>
      <c r="H1660" s="5">
        <v>44250</v>
      </c>
      <c r="I1660">
        <v>2613</v>
      </c>
      <c r="J1660" s="8">
        <v>81.73</v>
      </c>
      <c r="K1660" s="8">
        <v>56.67</v>
      </c>
      <c r="L1660" s="8">
        <v>213560.49</v>
      </c>
      <c r="M1660" s="8">
        <v>148078.71</v>
      </c>
      <c r="N1660" s="8">
        <v>65481.78</v>
      </c>
    </row>
    <row r="1661" spans="1:14" x14ac:dyDescent="0.2">
      <c r="A1661" t="s">
        <v>17</v>
      </c>
      <c r="B1661" t="s">
        <v>188</v>
      </c>
      <c r="C1661" t="s">
        <v>6</v>
      </c>
      <c r="D1661" t="s">
        <v>3</v>
      </c>
      <c r="E1661" t="s">
        <v>8</v>
      </c>
      <c r="F1661" s="5">
        <v>42738</v>
      </c>
      <c r="G1661">
        <v>361901938</v>
      </c>
      <c r="H1661" s="5">
        <v>42753</v>
      </c>
      <c r="I1661">
        <v>3681</v>
      </c>
      <c r="J1661" s="8">
        <v>152.58000000000001</v>
      </c>
      <c r="K1661" s="8">
        <v>97.44</v>
      </c>
      <c r="L1661" s="8">
        <v>561646.98</v>
      </c>
      <c r="M1661" s="8">
        <v>358676.64</v>
      </c>
      <c r="N1661" s="8">
        <v>202970.34</v>
      </c>
    </row>
    <row r="1662" spans="1:14" x14ac:dyDescent="0.2">
      <c r="A1662" t="s">
        <v>39</v>
      </c>
      <c r="B1662" t="s">
        <v>128</v>
      </c>
      <c r="C1662" t="s">
        <v>65</v>
      </c>
      <c r="D1662" t="s">
        <v>7</v>
      </c>
      <c r="E1662" t="s">
        <v>23</v>
      </c>
      <c r="F1662" s="5">
        <v>43808</v>
      </c>
      <c r="G1662">
        <v>171612298</v>
      </c>
      <c r="H1662" s="5">
        <v>43479</v>
      </c>
      <c r="I1662">
        <v>2747</v>
      </c>
      <c r="J1662" s="8">
        <v>668.27</v>
      </c>
      <c r="K1662" s="8">
        <v>502.54</v>
      </c>
      <c r="L1662" s="8">
        <v>1835737.69</v>
      </c>
      <c r="M1662" s="8">
        <v>1380477.38</v>
      </c>
      <c r="N1662" s="8">
        <v>455260.31</v>
      </c>
    </row>
    <row r="1663" spans="1:14" x14ac:dyDescent="0.2">
      <c r="A1663" t="s">
        <v>26</v>
      </c>
      <c r="B1663" t="s">
        <v>199</v>
      </c>
      <c r="C1663" t="s">
        <v>31</v>
      </c>
      <c r="D1663" t="s">
        <v>7</v>
      </c>
      <c r="E1663" t="s">
        <v>15</v>
      </c>
      <c r="F1663" s="5">
        <v>43394</v>
      </c>
      <c r="G1663">
        <v>617609584</v>
      </c>
      <c r="H1663" s="5">
        <v>43405</v>
      </c>
      <c r="I1663">
        <v>3255</v>
      </c>
      <c r="J1663" s="8">
        <v>437.2</v>
      </c>
      <c r="K1663" s="8">
        <v>263.33</v>
      </c>
      <c r="L1663" s="8">
        <v>1423086</v>
      </c>
      <c r="M1663" s="8">
        <v>857139.15</v>
      </c>
      <c r="N1663" s="8">
        <v>565946.85</v>
      </c>
    </row>
    <row r="1664" spans="1:14" x14ac:dyDescent="0.2">
      <c r="A1664" t="s">
        <v>0</v>
      </c>
      <c r="B1664" t="s">
        <v>159</v>
      </c>
      <c r="C1664" t="s">
        <v>29</v>
      </c>
      <c r="D1664" t="s">
        <v>3</v>
      </c>
      <c r="E1664" t="s">
        <v>4</v>
      </c>
      <c r="F1664" s="5">
        <v>44889</v>
      </c>
      <c r="G1664">
        <v>754630124</v>
      </c>
      <c r="H1664" s="5">
        <v>44911</v>
      </c>
      <c r="I1664">
        <v>678</v>
      </c>
      <c r="J1664" s="8">
        <v>651.21</v>
      </c>
      <c r="K1664" s="8">
        <v>524.96</v>
      </c>
      <c r="L1664" s="8">
        <v>441520.38</v>
      </c>
      <c r="M1664" s="8">
        <v>355922.88</v>
      </c>
      <c r="N1664" s="8">
        <v>85597.5</v>
      </c>
    </row>
    <row r="1665" spans="1:14" x14ac:dyDescent="0.2">
      <c r="A1665" t="s">
        <v>39</v>
      </c>
      <c r="B1665" t="s">
        <v>40</v>
      </c>
      <c r="C1665" t="s">
        <v>29</v>
      </c>
      <c r="D1665" t="s">
        <v>7</v>
      </c>
      <c r="E1665" t="s">
        <v>8</v>
      </c>
      <c r="F1665" s="5">
        <v>43649</v>
      </c>
      <c r="G1665">
        <v>607722747</v>
      </c>
      <c r="H1665" s="5">
        <v>43691</v>
      </c>
      <c r="I1665">
        <v>7521</v>
      </c>
      <c r="J1665" s="8">
        <v>651.21</v>
      </c>
      <c r="K1665" s="8">
        <v>524.96</v>
      </c>
      <c r="L1665" s="8">
        <v>4897750.41</v>
      </c>
      <c r="M1665" s="8">
        <v>3948224.16</v>
      </c>
      <c r="N1665" s="8">
        <v>949526.25</v>
      </c>
    </row>
    <row r="1666" spans="1:14" x14ac:dyDescent="0.2">
      <c r="A1666" t="s">
        <v>9</v>
      </c>
      <c r="B1666" t="s">
        <v>60</v>
      </c>
      <c r="C1666" t="s">
        <v>6</v>
      </c>
      <c r="D1666" t="s">
        <v>3</v>
      </c>
      <c r="E1666" t="s">
        <v>23</v>
      </c>
      <c r="F1666" s="5">
        <v>43927</v>
      </c>
      <c r="G1666">
        <v>722248780</v>
      </c>
      <c r="H1666" s="5">
        <v>43929</v>
      </c>
      <c r="I1666">
        <v>8319</v>
      </c>
      <c r="J1666" s="8">
        <v>152.58000000000001</v>
      </c>
      <c r="K1666" s="8">
        <v>97.44</v>
      </c>
      <c r="L1666" s="8">
        <v>1269313.02</v>
      </c>
      <c r="M1666" s="8">
        <v>810603.36</v>
      </c>
      <c r="N1666" s="8">
        <v>458709.66</v>
      </c>
    </row>
    <row r="1667" spans="1:14" x14ac:dyDescent="0.2">
      <c r="A1667" t="s">
        <v>0</v>
      </c>
      <c r="B1667" t="s">
        <v>160</v>
      </c>
      <c r="C1667" t="s">
        <v>22</v>
      </c>
      <c r="D1667" t="s">
        <v>3</v>
      </c>
      <c r="E1667" t="s">
        <v>8</v>
      </c>
      <c r="F1667" s="5">
        <v>42663</v>
      </c>
      <c r="G1667">
        <v>813882052</v>
      </c>
      <c r="H1667" s="5">
        <v>42690</v>
      </c>
      <c r="I1667">
        <v>4640</v>
      </c>
      <c r="J1667" s="8">
        <v>109.28</v>
      </c>
      <c r="K1667" s="8">
        <v>35.840000000000003</v>
      </c>
      <c r="L1667" s="8">
        <v>507059.20000000001</v>
      </c>
      <c r="M1667" s="8">
        <v>166297.60000000001</v>
      </c>
      <c r="N1667" s="8">
        <v>340761.59999999998</v>
      </c>
    </row>
    <row r="1668" spans="1:14" x14ac:dyDescent="0.2">
      <c r="A1668" t="s">
        <v>26</v>
      </c>
      <c r="B1668" t="s">
        <v>174</v>
      </c>
      <c r="C1668" t="s">
        <v>19</v>
      </c>
      <c r="D1668" t="s">
        <v>3</v>
      </c>
      <c r="E1668" t="s">
        <v>23</v>
      </c>
      <c r="F1668" s="5">
        <v>42044</v>
      </c>
      <c r="G1668">
        <v>218608891</v>
      </c>
      <c r="H1668" s="5">
        <v>42045</v>
      </c>
      <c r="I1668">
        <v>84</v>
      </c>
      <c r="J1668" s="8">
        <v>81.73</v>
      </c>
      <c r="K1668" s="8">
        <v>56.67</v>
      </c>
      <c r="L1668" s="8">
        <v>6865.32</v>
      </c>
      <c r="M1668" s="8">
        <v>4760.28</v>
      </c>
      <c r="N1668" s="8">
        <v>2105.04</v>
      </c>
    </row>
    <row r="1669" spans="1:14" x14ac:dyDescent="0.2">
      <c r="A1669" t="s">
        <v>26</v>
      </c>
      <c r="B1669" t="s">
        <v>51</v>
      </c>
      <c r="C1669" t="s">
        <v>45</v>
      </c>
      <c r="D1669" t="s">
        <v>7</v>
      </c>
      <c r="E1669" t="s">
        <v>8</v>
      </c>
      <c r="F1669" s="5">
        <v>42059</v>
      </c>
      <c r="G1669">
        <v>142728126</v>
      </c>
      <c r="H1669" s="5">
        <v>42108</v>
      </c>
      <c r="I1669">
        <v>5279</v>
      </c>
      <c r="J1669" s="8">
        <v>9.33</v>
      </c>
      <c r="K1669" s="8">
        <v>6.92</v>
      </c>
      <c r="L1669" s="8">
        <v>49253.07</v>
      </c>
      <c r="M1669" s="8">
        <v>36530.68</v>
      </c>
      <c r="N1669" s="8">
        <v>12722.39</v>
      </c>
    </row>
    <row r="1670" spans="1:14" x14ac:dyDescent="0.2">
      <c r="A1670" t="s">
        <v>39</v>
      </c>
      <c r="B1670" t="s">
        <v>40</v>
      </c>
      <c r="C1670" t="s">
        <v>2</v>
      </c>
      <c r="D1670" t="s">
        <v>3</v>
      </c>
      <c r="E1670" t="s">
        <v>8</v>
      </c>
      <c r="F1670" s="5">
        <v>44862</v>
      </c>
      <c r="G1670">
        <v>512851083</v>
      </c>
      <c r="H1670" s="5">
        <v>44869</v>
      </c>
      <c r="I1670">
        <v>2887</v>
      </c>
      <c r="J1670" s="8">
        <v>255.28</v>
      </c>
      <c r="K1670" s="8">
        <v>159.41999999999999</v>
      </c>
      <c r="L1670" s="8">
        <v>736993.36</v>
      </c>
      <c r="M1670" s="8">
        <v>460245.54</v>
      </c>
      <c r="N1670" s="8">
        <v>276747.82</v>
      </c>
    </row>
    <row r="1671" spans="1:14" x14ac:dyDescent="0.2">
      <c r="A1671" t="s">
        <v>20</v>
      </c>
      <c r="B1671" t="s">
        <v>54</v>
      </c>
      <c r="C1671" t="s">
        <v>65</v>
      </c>
      <c r="D1671" t="s">
        <v>7</v>
      </c>
      <c r="E1671" t="s">
        <v>23</v>
      </c>
      <c r="F1671" s="5">
        <v>42378</v>
      </c>
      <c r="G1671">
        <v>425901591</v>
      </c>
      <c r="H1671" s="5">
        <v>42380</v>
      </c>
      <c r="I1671">
        <v>2600</v>
      </c>
      <c r="J1671" s="8">
        <v>668.27</v>
      </c>
      <c r="K1671" s="8">
        <v>502.54</v>
      </c>
      <c r="L1671" s="8">
        <v>1737502</v>
      </c>
      <c r="M1671" s="8">
        <v>1306604</v>
      </c>
      <c r="N1671" s="8">
        <v>430898</v>
      </c>
    </row>
    <row r="1672" spans="1:14" x14ac:dyDescent="0.2">
      <c r="A1672" t="s">
        <v>9</v>
      </c>
      <c r="B1672" t="s">
        <v>157</v>
      </c>
      <c r="C1672" t="s">
        <v>57</v>
      </c>
      <c r="D1672" t="s">
        <v>3</v>
      </c>
      <c r="E1672" t="s">
        <v>23</v>
      </c>
      <c r="F1672" s="5">
        <v>42156</v>
      </c>
      <c r="G1672">
        <v>399115979</v>
      </c>
      <c r="H1672" s="5">
        <v>42179</v>
      </c>
      <c r="I1672">
        <v>6142</v>
      </c>
      <c r="J1672" s="8">
        <v>154.06</v>
      </c>
      <c r="K1672" s="8">
        <v>90.93</v>
      </c>
      <c r="L1672" s="8">
        <v>946236.52</v>
      </c>
      <c r="M1672" s="8">
        <v>558492.06000000006</v>
      </c>
      <c r="N1672" s="8">
        <v>387744.46</v>
      </c>
    </row>
    <row r="1673" spans="1:14" x14ac:dyDescent="0.2">
      <c r="A1673" t="s">
        <v>17</v>
      </c>
      <c r="B1673" t="s">
        <v>176</v>
      </c>
      <c r="C1673" t="s">
        <v>19</v>
      </c>
      <c r="D1673" t="s">
        <v>3</v>
      </c>
      <c r="E1673" t="s">
        <v>15</v>
      </c>
      <c r="F1673" s="5">
        <v>43706</v>
      </c>
      <c r="G1673">
        <v>120043075</v>
      </c>
      <c r="H1673" s="5">
        <v>43751</v>
      </c>
      <c r="I1673">
        <v>2268</v>
      </c>
      <c r="J1673" s="8">
        <v>81.73</v>
      </c>
      <c r="K1673" s="8">
        <v>56.67</v>
      </c>
      <c r="L1673" s="8">
        <v>185363.64</v>
      </c>
      <c r="M1673" s="8">
        <v>128527.56</v>
      </c>
      <c r="N1673" s="8">
        <v>56836.08</v>
      </c>
    </row>
    <row r="1674" spans="1:14" x14ac:dyDescent="0.2">
      <c r="A1674" t="s">
        <v>12</v>
      </c>
      <c r="B1674" t="s">
        <v>76</v>
      </c>
      <c r="C1674" t="s">
        <v>29</v>
      </c>
      <c r="D1674" t="s">
        <v>7</v>
      </c>
      <c r="E1674" t="s">
        <v>15</v>
      </c>
      <c r="F1674" s="5">
        <v>42547</v>
      </c>
      <c r="G1674">
        <v>696544206</v>
      </c>
      <c r="H1674" s="5">
        <v>42556</v>
      </c>
      <c r="I1674">
        <v>1764</v>
      </c>
      <c r="J1674" s="8">
        <v>651.21</v>
      </c>
      <c r="K1674" s="8">
        <v>524.96</v>
      </c>
      <c r="L1674" s="8">
        <v>1148734.44</v>
      </c>
      <c r="M1674" s="8">
        <v>926029.44</v>
      </c>
      <c r="N1674" s="8">
        <v>222705</v>
      </c>
    </row>
    <row r="1675" spans="1:14" x14ac:dyDescent="0.2">
      <c r="A1675" t="s">
        <v>17</v>
      </c>
      <c r="B1675" t="s">
        <v>86</v>
      </c>
      <c r="C1675" t="s">
        <v>31</v>
      </c>
      <c r="D1675" t="s">
        <v>7</v>
      </c>
      <c r="E1675" t="s">
        <v>4</v>
      </c>
      <c r="F1675" s="5">
        <v>44472</v>
      </c>
      <c r="G1675">
        <v>606793200</v>
      </c>
      <c r="H1675" s="5">
        <v>44518</v>
      </c>
      <c r="I1675">
        <v>2447</v>
      </c>
      <c r="J1675" s="8">
        <v>437.2</v>
      </c>
      <c r="K1675" s="8">
        <v>263.33</v>
      </c>
      <c r="L1675" s="8">
        <v>1069828.3999999999</v>
      </c>
      <c r="M1675" s="8">
        <v>644368.51</v>
      </c>
      <c r="N1675" s="8">
        <v>425459.89</v>
      </c>
    </row>
    <row r="1676" spans="1:14" x14ac:dyDescent="0.2">
      <c r="A1676" t="s">
        <v>26</v>
      </c>
      <c r="B1676" t="s">
        <v>175</v>
      </c>
      <c r="C1676" t="s">
        <v>11</v>
      </c>
      <c r="D1676" t="s">
        <v>3</v>
      </c>
      <c r="E1676" t="s">
        <v>4</v>
      </c>
      <c r="F1676" s="5">
        <v>44236</v>
      </c>
      <c r="G1676">
        <v>649276387</v>
      </c>
      <c r="H1676" s="5">
        <v>44281</v>
      </c>
      <c r="I1676">
        <v>4166</v>
      </c>
      <c r="J1676" s="8">
        <v>47.45</v>
      </c>
      <c r="K1676" s="8">
        <v>31.79</v>
      </c>
      <c r="L1676" s="8">
        <v>197676.7</v>
      </c>
      <c r="M1676" s="8">
        <v>132437.14000000001</v>
      </c>
      <c r="N1676" s="8">
        <v>65239.56</v>
      </c>
    </row>
    <row r="1677" spans="1:14" x14ac:dyDescent="0.2">
      <c r="A1677" t="s">
        <v>9</v>
      </c>
      <c r="B1677" t="s">
        <v>133</v>
      </c>
      <c r="C1677" t="s">
        <v>65</v>
      </c>
      <c r="D1677" t="s">
        <v>7</v>
      </c>
      <c r="E1677" t="s">
        <v>4</v>
      </c>
      <c r="F1677" s="5">
        <v>42333</v>
      </c>
      <c r="G1677">
        <v>792792594</v>
      </c>
      <c r="H1677" s="5">
        <v>42371</v>
      </c>
      <c r="I1677">
        <v>3801</v>
      </c>
      <c r="J1677" s="8">
        <v>668.27</v>
      </c>
      <c r="K1677" s="8">
        <v>502.54</v>
      </c>
      <c r="L1677" s="8">
        <v>2540094.27</v>
      </c>
      <c r="M1677" s="8">
        <v>1910154.54</v>
      </c>
      <c r="N1677" s="8">
        <v>629939.73</v>
      </c>
    </row>
    <row r="1678" spans="1:14" x14ac:dyDescent="0.2">
      <c r="A1678" t="s">
        <v>9</v>
      </c>
      <c r="B1678" t="s">
        <v>96</v>
      </c>
      <c r="C1678" t="s">
        <v>31</v>
      </c>
      <c r="D1678" t="s">
        <v>7</v>
      </c>
      <c r="E1678" t="s">
        <v>8</v>
      </c>
      <c r="F1678" s="5">
        <v>43609</v>
      </c>
      <c r="G1678">
        <v>626453149</v>
      </c>
      <c r="H1678" s="5">
        <v>43626</v>
      </c>
      <c r="I1678">
        <v>263</v>
      </c>
      <c r="J1678" s="8">
        <v>437.2</v>
      </c>
      <c r="K1678" s="8">
        <v>263.33</v>
      </c>
      <c r="L1678" s="8">
        <v>114983.6</v>
      </c>
      <c r="M1678" s="8">
        <v>69255.789999999994</v>
      </c>
      <c r="N1678" s="8">
        <v>45727.81</v>
      </c>
    </row>
    <row r="1679" spans="1:14" x14ac:dyDescent="0.2">
      <c r="A1679" t="s">
        <v>26</v>
      </c>
      <c r="B1679" t="s">
        <v>121</v>
      </c>
      <c r="C1679" t="s">
        <v>19</v>
      </c>
      <c r="D1679" t="s">
        <v>7</v>
      </c>
      <c r="E1679" t="s">
        <v>4</v>
      </c>
      <c r="F1679" s="5">
        <v>44875</v>
      </c>
      <c r="G1679">
        <v>709681880</v>
      </c>
      <c r="H1679" s="5">
        <v>44890</v>
      </c>
      <c r="I1679">
        <v>9494</v>
      </c>
      <c r="J1679" s="8">
        <v>81.73</v>
      </c>
      <c r="K1679" s="8">
        <v>56.67</v>
      </c>
      <c r="L1679" s="8">
        <v>775944.62</v>
      </c>
      <c r="M1679" s="8">
        <v>538024.98</v>
      </c>
      <c r="N1679" s="8">
        <v>237919.64</v>
      </c>
    </row>
    <row r="1680" spans="1:14" x14ac:dyDescent="0.2">
      <c r="A1680" t="s">
        <v>17</v>
      </c>
      <c r="B1680" t="s">
        <v>43</v>
      </c>
      <c r="C1680" t="s">
        <v>36</v>
      </c>
      <c r="D1680" t="s">
        <v>3</v>
      </c>
      <c r="E1680" t="s">
        <v>8</v>
      </c>
      <c r="F1680" s="5">
        <v>42598</v>
      </c>
      <c r="G1680">
        <v>322215116</v>
      </c>
      <c r="H1680" s="5">
        <v>42624</v>
      </c>
      <c r="I1680">
        <v>9468</v>
      </c>
      <c r="J1680" s="8">
        <v>421.89</v>
      </c>
      <c r="K1680" s="8">
        <v>364.69</v>
      </c>
      <c r="L1680" s="8">
        <v>3994454.52</v>
      </c>
      <c r="M1680" s="8">
        <v>3452884.92</v>
      </c>
      <c r="N1680" s="8">
        <v>541569.6</v>
      </c>
    </row>
    <row r="1681" spans="1:14" x14ac:dyDescent="0.2">
      <c r="A1681" t="s">
        <v>0</v>
      </c>
      <c r="B1681" t="s">
        <v>94</v>
      </c>
      <c r="C1681" t="s">
        <v>65</v>
      </c>
      <c r="D1681" t="s">
        <v>7</v>
      </c>
      <c r="E1681" t="s">
        <v>8</v>
      </c>
      <c r="F1681" s="5">
        <v>43679</v>
      </c>
      <c r="G1681">
        <v>614101684</v>
      </c>
      <c r="H1681" s="5">
        <v>43714</v>
      </c>
      <c r="I1681">
        <v>5190</v>
      </c>
      <c r="J1681" s="8">
        <v>668.27</v>
      </c>
      <c r="K1681" s="8">
        <v>502.54</v>
      </c>
      <c r="L1681" s="8">
        <v>3468321.3</v>
      </c>
      <c r="M1681" s="8">
        <v>2608182.6</v>
      </c>
      <c r="N1681" s="8">
        <v>860138.7</v>
      </c>
    </row>
    <row r="1682" spans="1:14" x14ac:dyDescent="0.2">
      <c r="A1682" t="s">
        <v>17</v>
      </c>
      <c r="B1682" t="s">
        <v>43</v>
      </c>
      <c r="C1682" t="s">
        <v>19</v>
      </c>
      <c r="D1682" t="s">
        <v>3</v>
      </c>
      <c r="E1682" t="s">
        <v>23</v>
      </c>
      <c r="F1682" s="5">
        <v>42364</v>
      </c>
      <c r="G1682">
        <v>555702912</v>
      </c>
      <c r="H1682" s="5">
        <v>42401</v>
      </c>
      <c r="I1682">
        <v>3696</v>
      </c>
      <c r="J1682" s="8">
        <v>81.73</v>
      </c>
      <c r="K1682" s="8">
        <v>56.67</v>
      </c>
      <c r="L1682" s="8">
        <v>302074.08</v>
      </c>
      <c r="M1682" s="8">
        <v>209452.32</v>
      </c>
      <c r="N1682" s="8">
        <v>92621.759999999995</v>
      </c>
    </row>
    <row r="1683" spans="1:14" x14ac:dyDescent="0.2">
      <c r="A1683" t="s">
        <v>17</v>
      </c>
      <c r="B1683" t="s">
        <v>35</v>
      </c>
      <c r="C1683" t="s">
        <v>14</v>
      </c>
      <c r="D1683" t="s">
        <v>7</v>
      </c>
      <c r="E1683" t="s">
        <v>4</v>
      </c>
      <c r="F1683" s="5">
        <v>44060</v>
      </c>
      <c r="G1683">
        <v>987692630</v>
      </c>
      <c r="H1683" s="5">
        <v>44077</v>
      </c>
      <c r="I1683">
        <v>9053</v>
      </c>
      <c r="J1683" s="8">
        <v>205.7</v>
      </c>
      <c r="K1683" s="8">
        <v>117.11</v>
      </c>
      <c r="L1683" s="8">
        <v>1862202.1</v>
      </c>
      <c r="M1683" s="8">
        <v>1060196.83</v>
      </c>
      <c r="N1683" s="8">
        <v>802005.27</v>
      </c>
    </row>
    <row r="1684" spans="1:14" x14ac:dyDescent="0.2">
      <c r="A1684" t="s">
        <v>12</v>
      </c>
      <c r="B1684" t="s">
        <v>166</v>
      </c>
      <c r="C1684" t="s">
        <v>45</v>
      </c>
      <c r="D1684" t="s">
        <v>3</v>
      </c>
      <c r="E1684" t="s">
        <v>8</v>
      </c>
      <c r="F1684" s="5">
        <v>42410</v>
      </c>
      <c r="G1684">
        <v>571057164</v>
      </c>
      <c r="H1684" s="5">
        <v>42434</v>
      </c>
      <c r="I1684">
        <v>7360</v>
      </c>
      <c r="J1684" s="8">
        <v>9.33</v>
      </c>
      <c r="K1684" s="8">
        <v>6.92</v>
      </c>
      <c r="L1684" s="8">
        <v>68668.800000000003</v>
      </c>
      <c r="M1684" s="8">
        <v>50931.199999999997</v>
      </c>
      <c r="N1684" s="8">
        <v>17737.599999999999</v>
      </c>
    </row>
    <row r="1685" spans="1:14" x14ac:dyDescent="0.2">
      <c r="A1685" t="s">
        <v>9</v>
      </c>
      <c r="B1685" t="s">
        <v>118</v>
      </c>
      <c r="C1685" t="s">
        <v>6</v>
      </c>
      <c r="D1685" t="s">
        <v>7</v>
      </c>
      <c r="E1685" t="s">
        <v>15</v>
      </c>
      <c r="F1685" s="5">
        <v>43677</v>
      </c>
      <c r="G1685">
        <v>737095344</v>
      </c>
      <c r="H1685" s="5">
        <v>43721</v>
      </c>
      <c r="I1685">
        <v>1747</v>
      </c>
      <c r="J1685" s="8">
        <v>152.58000000000001</v>
      </c>
      <c r="K1685" s="8">
        <v>97.44</v>
      </c>
      <c r="L1685" s="8">
        <v>266557.26</v>
      </c>
      <c r="M1685" s="8">
        <v>170227.68</v>
      </c>
      <c r="N1685" s="8">
        <v>96329.58</v>
      </c>
    </row>
    <row r="1686" spans="1:14" x14ac:dyDescent="0.2">
      <c r="A1686" t="s">
        <v>39</v>
      </c>
      <c r="B1686" t="s">
        <v>128</v>
      </c>
      <c r="C1686" t="s">
        <v>11</v>
      </c>
      <c r="D1686" t="s">
        <v>3</v>
      </c>
      <c r="E1686" t="s">
        <v>23</v>
      </c>
      <c r="F1686" s="5">
        <v>42359</v>
      </c>
      <c r="G1686">
        <v>737418496</v>
      </c>
      <c r="H1686" s="5">
        <v>42386</v>
      </c>
      <c r="I1686">
        <v>7375</v>
      </c>
      <c r="J1686" s="8">
        <v>47.45</v>
      </c>
      <c r="K1686" s="8">
        <v>31.79</v>
      </c>
      <c r="L1686" s="8">
        <v>349943.75</v>
      </c>
      <c r="M1686" s="8">
        <v>234451.25</v>
      </c>
      <c r="N1686" s="8">
        <v>115492.5</v>
      </c>
    </row>
    <row r="1687" spans="1:14" x14ac:dyDescent="0.2">
      <c r="A1687" t="s">
        <v>26</v>
      </c>
      <c r="B1687" t="s">
        <v>51</v>
      </c>
      <c r="C1687" t="s">
        <v>22</v>
      </c>
      <c r="D1687" t="s">
        <v>3</v>
      </c>
      <c r="E1687" t="s">
        <v>4</v>
      </c>
      <c r="F1687" s="5">
        <v>42498</v>
      </c>
      <c r="G1687">
        <v>793950450</v>
      </c>
      <c r="H1687" s="5">
        <v>42508</v>
      </c>
      <c r="I1687">
        <v>6436</v>
      </c>
      <c r="J1687" s="8">
        <v>109.28</v>
      </c>
      <c r="K1687" s="8">
        <v>35.840000000000003</v>
      </c>
      <c r="L1687" s="8">
        <v>703326.08</v>
      </c>
      <c r="M1687" s="8">
        <v>230666.23999999999</v>
      </c>
      <c r="N1687" s="8">
        <v>472659.84</v>
      </c>
    </row>
    <row r="1688" spans="1:14" x14ac:dyDescent="0.2">
      <c r="A1688" t="s">
        <v>26</v>
      </c>
      <c r="B1688" t="s">
        <v>142</v>
      </c>
      <c r="C1688" t="s">
        <v>19</v>
      </c>
      <c r="D1688" t="s">
        <v>3</v>
      </c>
      <c r="E1688" t="s">
        <v>23</v>
      </c>
      <c r="F1688" s="5">
        <v>42525</v>
      </c>
      <c r="G1688">
        <v>748927533</v>
      </c>
      <c r="H1688" s="5">
        <v>42571</v>
      </c>
      <c r="I1688">
        <v>3155</v>
      </c>
      <c r="J1688" s="8">
        <v>81.73</v>
      </c>
      <c r="K1688" s="8">
        <v>56.67</v>
      </c>
      <c r="L1688" s="8">
        <v>257858.15</v>
      </c>
      <c r="M1688" s="8">
        <v>178793.85</v>
      </c>
      <c r="N1688" s="8">
        <v>79064.3</v>
      </c>
    </row>
    <row r="1689" spans="1:14" x14ac:dyDescent="0.2">
      <c r="A1689" t="s">
        <v>26</v>
      </c>
      <c r="B1689" t="s">
        <v>155</v>
      </c>
      <c r="C1689" t="s">
        <v>29</v>
      </c>
      <c r="D1689" t="s">
        <v>3</v>
      </c>
      <c r="E1689" t="s">
        <v>4</v>
      </c>
      <c r="F1689" s="5">
        <v>42068</v>
      </c>
      <c r="G1689">
        <v>514898574</v>
      </c>
      <c r="H1689" s="5">
        <v>42091</v>
      </c>
      <c r="I1689">
        <v>8785</v>
      </c>
      <c r="J1689" s="8">
        <v>651.21</v>
      </c>
      <c r="K1689" s="8">
        <v>524.96</v>
      </c>
      <c r="L1689" s="8">
        <v>5720879.8499999996</v>
      </c>
      <c r="M1689" s="8">
        <v>4611773.5999999996</v>
      </c>
      <c r="N1689" s="8">
        <v>1109106.25</v>
      </c>
    </row>
    <row r="1690" spans="1:14" x14ac:dyDescent="0.2">
      <c r="A1690" t="s">
        <v>12</v>
      </c>
      <c r="B1690" t="s">
        <v>13</v>
      </c>
      <c r="C1690" t="s">
        <v>45</v>
      </c>
      <c r="D1690" t="s">
        <v>7</v>
      </c>
      <c r="E1690" t="s">
        <v>23</v>
      </c>
      <c r="F1690" s="5">
        <v>44068</v>
      </c>
      <c r="G1690">
        <v>524724900</v>
      </c>
      <c r="H1690" s="5">
        <v>44113</v>
      </c>
      <c r="I1690">
        <v>6613</v>
      </c>
      <c r="J1690" s="8">
        <v>9.33</v>
      </c>
      <c r="K1690" s="8">
        <v>6.92</v>
      </c>
      <c r="L1690" s="8">
        <v>61699.29</v>
      </c>
      <c r="M1690" s="8">
        <v>45761.96</v>
      </c>
      <c r="N1690" s="8">
        <v>15937.33</v>
      </c>
    </row>
    <row r="1691" spans="1:14" x14ac:dyDescent="0.2">
      <c r="A1691" t="s">
        <v>20</v>
      </c>
      <c r="B1691" t="s">
        <v>54</v>
      </c>
      <c r="C1691" t="s">
        <v>2</v>
      </c>
      <c r="D1691" t="s">
        <v>3</v>
      </c>
      <c r="E1691" t="s">
        <v>15</v>
      </c>
      <c r="F1691" s="5">
        <v>43738</v>
      </c>
      <c r="G1691">
        <v>381580340</v>
      </c>
      <c r="H1691" s="5">
        <v>43740</v>
      </c>
      <c r="I1691">
        <v>6957</v>
      </c>
      <c r="J1691" s="8">
        <v>255.28</v>
      </c>
      <c r="K1691" s="8">
        <v>159.41999999999999</v>
      </c>
      <c r="L1691" s="8">
        <v>1775982.96</v>
      </c>
      <c r="M1691" s="8">
        <v>1109084.94</v>
      </c>
      <c r="N1691" s="8">
        <v>666898.02</v>
      </c>
    </row>
    <row r="1692" spans="1:14" x14ac:dyDescent="0.2">
      <c r="A1692" t="s">
        <v>26</v>
      </c>
      <c r="B1692" t="s">
        <v>78</v>
      </c>
      <c r="C1692" t="s">
        <v>36</v>
      </c>
      <c r="D1692" t="s">
        <v>3</v>
      </c>
      <c r="E1692" t="s">
        <v>8</v>
      </c>
      <c r="F1692" s="5">
        <v>42684</v>
      </c>
      <c r="G1692">
        <v>208951222</v>
      </c>
      <c r="H1692" s="5">
        <v>42684</v>
      </c>
      <c r="I1692">
        <v>2165</v>
      </c>
      <c r="J1692" s="8">
        <v>421.89</v>
      </c>
      <c r="K1692" s="8">
        <v>364.69</v>
      </c>
      <c r="L1692" s="8">
        <v>913391.85</v>
      </c>
      <c r="M1692" s="8">
        <v>789553.85</v>
      </c>
      <c r="N1692" s="8">
        <v>123838</v>
      </c>
    </row>
    <row r="1693" spans="1:14" x14ac:dyDescent="0.2">
      <c r="A1693" t="s">
        <v>26</v>
      </c>
      <c r="B1693" t="s">
        <v>109</v>
      </c>
      <c r="C1693" t="s">
        <v>19</v>
      </c>
      <c r="D1693" t="s">
        <v>7</v>
      </c>
      <c r="E1693" t="s">
        <v>8</v>
      </c>
      <c r="F1693" s="5">
        <v>44592</v>
      </c>
      <c r="G1693">
        <v>200636374</v>
      </c>
      <c r="H1693" s="5">
        <v>44623</v>
      </c>
      <c r="I1693">
        <v>1617</v>
      </c>
      <c r="J1693" s="8">
        <v>81.73</v>
      </c>
      <c r="K1693" s="8">
        <v>56.67</v>
      </c>
      <c r="L1693" s="8">
        <v>132157.41</v>
      </c>
      <c r="M1693" s="8">
        <v>91635.39</v>
      </c>
      <c r="N1693" s="8">
        <v>40522.019999999997</v>
      </c>
    </row>
    <row r="1694" spans="1:14" x14ac:dyDescent="0.2">
      <c r="A1694" t="s">
        <v>12</v>
      </c>
      <c r="B1694" t="s">
        <v>62</v>
      </c>
      <c r="C1694" t="s">
        <v>6</v>
      </c>
      <c r="D1694" t="s">
        <v>3</v>
      </c>
      <c r="E1694" t="s">
        <v>23</v>
      </c>
      <c r="F1694" s="5">
        <v>44151</v>
      </c>
      <c r="G1694">
        <v>170747125</v>
      </c>
      <c r="H1694" s="5">
        <v>43835</v>
      </c>
      <c r="I1694">
        <v>6723</v>
      </c>
      <c r="J1694" s="8">
        <v>152.58000000000001</v>
      </c>
      <c r="K1694" s="8">
        <v>97.44</v>
      </c>
      <c r="L1694" s="8">
        <v>1025795.34</v>
      </c>
      <c r="M1694" s="8">
        <v>655089.12</v>
      </c>
      <c r="N1694" s="8">
        <v>370706.22</v>
      </c>
    </row>
    <row r="1695" spans="1:14" x14ac:dyDescent="0.2">
      <c r="A1695" t="s">
        <v>12</v>
      </c>
      <c r="B1695" t="s">
        <v>62</v>
      </c>
      <c r="C1695" t="s">
        <v>11</v>
      </c>
      <c r="D1695" t="s">
        <v>7</v>
      </c>
      <c r="E1695" t="s">
        <v>15</v>
      </c>
      <c r="F1695" s="5">
        <v>44443</v>
      </c>
      <c r="G1695">
        <v>903707301</v>
      </c>
      <c r="H1695" s="5">
        <v>44444</v>
      </c>
      <c r="I1695">
        <v>5928</v>
      </c>
      <c r="J1695" s="8">
        <v>47.45</v>
      </c>
      <c r="K1695" s="8">
        <v>31.79</v>
      </c>
      <c r="L1695" s="8">
        <v>281283.59999999998</v>
      </c>
      <c r="M1695" s="8">
        <v>188451.12</v>
      </c>
      <c r="N1695" s="8">
        <v>92832.48</v>
      </c>
    </row>
    <row r="1696" spans="1:14" x14ac:dyDescent="0.2">
      <c r="A1696" t="s">
        <v>26</v>
      </c>
      <c r="B1696" t="s">
        <v>58</v>
      </c>
      <c r="C1696" t="s">
        <v>57</v>
      </c>
      <c r="D1696" t="s">
        <v>7</v>
      </c>
      <c r="E1696" t="s">
        <v>8</v>
      </c>
      <c r="F1696" s="5">
        <v>42627</v>
      </c>
      <c r="G1696">
        <v>104253232</v>
      </c>
      <c r="H1696" s="5">
        <v>42672</v>
      </c>
      <c r="I1696">
        <v>9703</v>
      </c>
      <c r="J1696" s="8">
        <v>154.06</v>
      </c>
      <c r="K1696" s="8">
        <v>90.93</v>
      </c>
      <c r="L1696" s="8">
        <v>1494844.18</v>
      </c>
      <c r="M1696" s="8">
        <v>882293.79</v>
      </c>
      <c r="N1696" s="8">
        <v>612550.39</v>
      </c>
    </row>
    <row r="1697" spans="1:14" x14ac:dyDescent="0.2">
      <c r="A1697" t="s">
        <v>17</v>
      </c>
      <c r="B1697" t="s">
        <v>135</v>
      </c>
      <c r="C1697" t="s">
        <v>19</v>
      </c>
      <c r="D1697" t="s">
        <v>7</v>
      </c>
      <c r="E1697" t="s">
        <v>8</v>
      </c>
      <c r="F1697" s="5">
        <v>44104</v>
      </c>
      <c r="G1697">
        <v>947433745</v>
      </c>
      <c r="H1697" s="5">
        <v>44127</v>
      </c>
      <c r="I1697">
        <v>5554</v>
      </c>
      <c r="J1697" s="8">
        <v>81.73</v>
      </c>
      <c r="K1697" s="8">
        <v>56.67</v>
      </c>
      <c r="L1697" s="8">
        <v>453928.42</v>
      </c>
      <c r="M1697" s="8">
        <v>314745.18</v>
      </c>
      <c r="N1697" s="8">
        <v>139183.24</v>
      </c>
    </row>
    <row r="1698" spans="1:14" x14ac:dyDescent="0.2">
      <c r="A1698" t="s">
        <v>20</v>
      </c>
      <c r="B1698" t="s">
        <v>46</v>
      </c>
      <c r="C1698" t="s">
        <v>2</v>
      </c>
      <c r="D1698" t="s">
        <v>7</v>
      </c>
      <c r="E1698" t="s">
        <v>8</v>
      </c>
      <c r="F1698" s="5">
        <v>42351</v>
      </c>
      <c r="G1698">
        <v>828610169</v>
      </c>
      <c r="H1698" s="5">
        <v>42399</v>
      </c>
      <c r="I1698">
        <v>3018</v>
      </c>
      <c r="J1698" s="8">
        <v>255.28</v>
      </c>
      <c r="K1698" s="8">
        <v>159.41999999999999</v>
      </c>
      <c r="L1698" s="8">
        <v>770435.04</v>
      </c>
      <c r="M1698" s="8">
        <v>481129.56</v>
      </c>
      <c r="N1698" s="8">
        <v>289305.48</v>
      </c>
    </row>
    <row r="1699" spans="1:14" x14ac:dyDescent="0.2">
      <c r="A1699" t="s">
        <v>0</v>
      </c>
      <c r="B1699" t="s">
        <v>94</v>
      </c>
      <c r="C1699" t="s">
        <v>6</v>
      </c>
      <c r="D1699" t="s">
        <v>7</v>
      </c>
      <c r="E1699" t="s">
        <v>8</v>
      </c>
      <c r="F1699" s="5">
        <v>42736</v>
      </c>
      <c r="G1699">
        <v>813456332</v>
      </c>
      <c r="H1699" s="5">
        <v>42751</v>
      </c>
      <c r="I1699">
        <v>8660</v>
      </c>
      <c r="J1699" s="8">
        <v>152.58000000000001</v>
      </c>
      <c r="K1699" s="8">
        <v>97.44</v>
      </c>
      <c r="L1699" s="8">
        <v>1321342.8</v>
      </c>
      <c r="M1699" s="8">
        <v>843830.4</v>
      </c>
      <c r="N1699" s="8">
        <v>477512.4</v>
      </c>
    </row>
    <row r="1700" spans="1:14" x14ac:dyDescent="0.2">
      <c r="A1700" t="s">
        <v>0</v>
      </c>
      <c r="B1700" t="s">
        <v>48</v>
      </c>
      <c r="C1700" t="s">
        <v>57</v>
      </c>
      <c r="D1700" t="s">
        <v>3</v>
      </c>
      <c r="E1700" t="s">
        <v>15</v>
      </c>
      <c r="F1700" s="5">
        <v>42096</v>
      </c>
      <c r="G1700">
        <v>687958562</v>
      </c>
      <c r="H1700" s="5">
        <v>42132</v>
      </c>
      <c r="I1700">
        <v>1081</v>
      </c>
      <c r="J1700" s="8">
        <v>154.06</v>
      </c>
      <c r="K1700" s="8">
        <v>90.93</v>
      </c>
      <c r="L1700" s="8">
        <v>166538.85999999999</v>
      </c>
      <c r="M1700" s="8">
        <v>98295.33</v>
      </c>
      <c r="N1700" s="8">
        <v>68243.53</v>
      </c>
    </row>
    <row r="1701" spans="1:14" x14ac:dyDescent="0.2">
      <c r="A1701" t="s">
        <v>26</v>
      </c>
      <c r="B1701" t="s">
        <v>125</v>
      </c>
      <c r="C1701" t="s">
        <v>65</v>
      </c>
      <c r="D1701" t="s">
        <v>7</v>
      </c>
      <c r="E1701" t="s">
        <v>15</v>
      </c>
      <c r="F1701" s="5">
        <v>43422</v>
      </c>
      <c r="G1701">
        <v>308415687</v>
      </c>
      <c r="H1701" s="5">
        <v>43431</v>
      </c>
      <c r="I1701">
        <v>5910</v>
      </c>
      <c r="J1701" s="8">
        <v>668.27</v>
      </c>
      <c r="K1701" s="8">
        <v>502.54</v>
      </c>
      <c r="L1701" s="8">
        <v>3949475.7</v>
      </c>
      <c r="M1701" s="8">
        <v>2970011.4</v>
      </c>
      <c r="N1701" s="8">
        <v>979464.3</v>
      </c>
    </row>
    <row r="1702" spans="1:14" x14ac:dyDescent="0.2">
      <c r="A1702" t="s">
        <v>17</v>
      </c>
      <c r="B1702" t="s">
        <v>209</v>
      </c>
      <c r="C1702" t="s">
        <v>6</v>
      </c>
      <c r="D1702" t="s">
        <v>7</v>
      </c>
      <c r="E1702" t="s">
        <v>8</v>
      </c>
      <c r="F1702" s="5">
        <v>43676</v>
      </c>
      <c r="G1702">
        <v>951439034</v>
      </c>
      <c r="H1702" s="5">
        <v>43724</v>
      </c>
      <c r="I1702">
        <v>808</v>
      </c>
      <c r="J1702" s="8">
        <v>152.58000000000001</v>
      </c>
      <c r="K1702" s="8">
        <v>97.44</v>
      </c>
      <c r="L1702" s="8">
        <v>123284.64</v>
      </c>
      <c r="M1702" s="8">
        <v>78731.520000000004</v>
      </c>
      <c r="N1702" s="8">
        <v>44553.120000000003</v>
      </c>
    </row>
    <row r="1703" spans="1:14" x14ac:dyDescent="0.2">
      <c r="A1703" t="s">
        <v>20</v>
      </c>
      <c r="B1703" t="s">
        <v>70</v>
      </c>
      <c r="C1703" t="s">
        <v>6</v>
      </c>
      <c r="D1703" t="s">
        <v>3</v>
      </c>
      <c r="E1703" t="s">
        <v>23</v>
      </c>
      <c r="F1703" s="5">
        <v>43783</v>
      </c>
      <c r="G1703">
        <v>363952434</v>
      </c>
      <c r="H1703" s="5">
        <v>43784</v>
      </c>
      <c r="I1703">
        <v>468</v>
      </c>
      <c r="J1703" s="8">
        <v>152.58000000000001</v>
      </c>
      <c r="K1703" s="8">
        <v>97.44</v>
      </c>
      <c r="L1703" s="8">
        <v>71407.44</v>
      </c>
      <c r="M1703" s="8">
        <v>45601.919999999998</v>
      </c>
      <c r="N1703" s="8">
        <v>25805.52</v>
      </c>
    </row>
    <row r="1704" spans="1:14" x14ac:dyDescent="0.2">
      <c r="A1704" t="s">
        <v>12</v>
      </c>
      <c r="B1704" t="s">
        <v>150</v>
      </c>
      <c r="C1704" t="s">
        <v>19</v>
      </c>
      <c r="D1704" t="s">
        <v>3</v>
      </c>
      <c r="E1704" t="s">
        <v>15</v>
      </c>
      <c r="F1704" s="5">
        <v>44483</v>
      </c>
      <c r="G1704">
        <v>413192212</v>
      </c>
      <c r="H1704" s="5">
        <v>44517</v>
      </c>
      <c r="I1704">
        <v>1612</v>
      </c>
      <c r="J1704" s="8">
        <v>81.73</v>
      </c>
      <c r="K1704" s="8">
        <v>56.67</v>
      </c>
      <c r="L1704" s="8">
        <v>131748.76</v>
      </c>
      <c r="M1704" s="8">
        <v>91352.04</v>
      </c>
      <c r="N1704" s="8">
        <v>40396.720000000001</v>
      </c>
    </row>
    <row r="1705" spans="1:14" x14ac:dyDescent="0.2">
      <c r="A1705" t="s">
        <v>12</v>
      </c>
      <c r="B1705" t="s">
        <v>195</v>
      </c>
      <c r="C1705" t="s">
        <v>2</v>
      </c>
      <c r="D1705" t="s">
        <v>3</v>
      </c>
      <c r="E1705" t="s">
        <v>15</v>
      </c>
      <c r="F1705" s="5">
        <v>42287</v>
      </c>
      <c r="G1705">
        <v>336707198</v>
      </c>
      <c r="H1705" s="5">
        <v>42335</v>
      </c>
      <c r="I1705">
        <v>7997</v>
      </c>
      <c r="J1705" s="8">
        <v>255.28</v>
      </c>
      <c r="K1705" s="8">
        <v>159.41999999999999</v>
      </c>
      <c r="L1705" s="8">
        <v>2041474.16</v>
      </c>
      <c r="M1705" s="8">
        <v>1274881.74</v>
      </c>
      <c r="N1705" s="8">
        <v>766592.42</v>
      </c>
    </row>
    <row r="1706" spans="1:14" x14ac:dyDescent="0.2">
      <c r="A1706" t="s">
        <v>17</v>
      </c>
      <c r="B1706" t="s">
        <v>75</v>
      </c>
      <c r="C1706" t="s">
        <v>19</v>
      </c>
      <c r="D1706" t="s">
        <v>3</v>
      </c>
      <c r="E1706" t="s">
        <v>15</v>
      </c>
      <c r="F1706" s="5">
        <v>44060</v>
      </c>
      <c r="G1706">
        <v>792358720</v>
      </c>
      <c r="H1706" s="5">
        <v>44067</v>
      </c>
      <c r="I1706">
        <v>5408</v>
      </c>
      <c r="J1706" s="8">
        <v>81.73</v>
      </c>
      <c r="K1706" s="8">
        <v>56.67</v>
      </c>
      <c r="L1706" s="8">
        <v>441995.84</v>
      </c>
      <c r="M1706" s="8">
        <v>306471.36</v>
      </c>
      <c r="N1706" s="8">
        <v>135524.48000000001</v>
      </c>
    </row>
    <row r="1707" spans="1:14" x14ac:dyDescent="0.2">
      <c r="A1707" t="s">
        <v>9</v>
      </c>
      <c r="B1707" t="s">
        <v>69</v>
      </c>
      <c r="C1707" t="s">
        <v>45</v>
      </c>
      <c r="D1707" t="s">
        <v>7</v>
      </c>
      <c r="E1707" t="s">
        <v>15</v>
      </c>
      <c r="F1707" s="5">
        <v>42631</v>
      </c>
      <c r="G1707">
        <v>708320605</v>
      </c>
      <c r="H1707" s="5">
        <v>42648</v>
      </c>
      <c r="I1707">
        <v>6662</v>
      </c>
      <c r="J1707" s="8">
        <v>9.33</v>
      </c>
      <c r="K1707" s="8">
        <v>6.92</v>
      </c>
      <c r="L1707" s="8">
        <v>62156.46</v>
      </c>
      <c r="M1707" s="8">
        <v>46101.04</v>
      </c>
      <c r="N1707" s="8">
        <v>16055.42</v>
      </c>
    </row>
    <row r="1708" spans="1:14" x14ac:dyDescent="0.2">
      <c r="A1708" t="s">
        <v>9</v>
      </c>
      <c r="B1708" t="s">
        <v>141</v>
      </c>
      <c r="C1708" t="s">
        <v>29</v>
      </c>
      <c r="D1708" t="s">
        <v>7</v>
      </c>
      <c r="E1708" t="s">
        <v>4</v>
      </c>
      <c r="F1708" s="5">
        <v>43529</v>
      </c>
      <c r="G1708">
        <v>433079183</v>
      </c>
      <c r="H1708" s="5">
        <v>43574</v>
      </c>
      <c r="I1708">
        <v>6609</v>
      </c>
      <c r="J1708" s="8">
        <v>651.21</v>
      </c>
      <c r="K1708" s="8">
        <v>524.96</v>
      </c>
      <c r="L1708" s="8">
        <v>4303846.8899999997</v>
      </c>
      <c r="M1708" s="8">
        <v>3469460.64</v>
      </c>
      <c r="N1708" s="8">
        <v>834386.25</v>
      </c>
    </row>
    <row r="1709" spans="1:14" x14ac:dyDescent="0.2">
      <c r="A1709" t="s">
        <v>12</v>
      </c>
      <c r="B1709" t="s">
        <v>13</v>
      </c>
      <c r="C1709" t="s">
        <v>22</v>
      </c>
      <c r="D1709" t="s">
        <v>7</v>
      </c>
      <c r="E1709" t="s">
        <v>8</v>
      </c>
      <c r="F1709" s="5">
        <v>43361</v>
      </c>
      <c r="G1709">
        <v>385433280</v>
      </c>
      <c r="H1709" s="5">
        <v>43405</v>
      </c>
      <c r="I1709">
        <v>7128</v>
      </c>
      <c r="J1709" s="8">
        <v>109.28</v>
      </c>
      <c r="K1709" s="8">
        <v>35.840000000000003</v>
      </c>
      <c r="L1709" s="8">
        <v>778947.84</v>
      </c>
      <c r="M1709" s="8">
        <v>255467.51999999999</v>
      </c>
      <c r="N1709" s="8">
        <v>523480.32000000001</v>
      </c>
    </row>
    <row r="1710" spans="1:14" x14ac:dyDescent="0.2">
      <c r="A1710" t="s">
        <v>9</v>
      </c>
      <c r="B1710" t="s">
        <v>204</v>
      </c>
      <c r="C1710" t="s">
        <v>19</v>
      </c>
      <c r="D1710" t="s">
        <v>7</v>
      </c>
      <c r="E1710" t="s">
        <v>15</v>
      </c>
      <c r="F1710" s="5">
        <v>43973</v>
      </c>
      <c r="G1710">
        <v>604494225</v>
      </c>
      <c r="H1710" s="5">
        <v>44007</v>
      </c>
      <c r="I1710">
        <v>2129</v>
      </c>
      <c r="J1710" s="8">
        <v>81.73</v>
      </c>
      <c r="K1710" s="8">
        <v>56.67</v>
      </c>
      <c r="L1710" s="8">
        <v>174003.17</v>
      </c>
      <c r="M1710" s="8">
        <v>120650.43</v>
      </c>
      <c r="N1710" s="8">
        <v>53352.74</v>
      </c>
    </row>
    <row r="1711" spans="1:14" x14ac:dyDescent="0.2">
      <c r="A1711" t="s">
        <v>0</v>
      </c>
      <c r="B1711" t="s">
        <v>143</v>
      </c>
      <c r="C1711" t="s">
        <v>45</v>
      </c>
      <c r="D1711" t="s">
        <v>3</v>
      </c>
      <c r="E1711" t="s">
        <v>4</v>
      </c>
      <c r="F1711" s="5">
        <v>42828</v>
      </c>
      <c r="G1711">
        <v>299685847</v>
      </c>
      <c r="H1711" s="5">
        <v>42849</v>
      </c>
      <c r="I1711">
        <v>2557</v>
      </c>
      <c r="J1711" s="8">
        <v>9.33</v>
      </c>
      <c r="K1711" s="8">
        <v>6.92</v>
      </c>
      <c r="L1711" s="8">
        <v>23856.81</v>
      </c>
      <c r="M1711" s="8">
        <v>17694.439999999999</v>
      </c>
      <c r="N1711" s="8">
        <v>6162.37</v>
      </c>
    </row>
    <row r="1712" spans="1:14" x14ac:dyDescent="0.2">
      <c r="A1712" t="s">
        <v>12</v>
      </c>
      <c r="B1712" t="s">
        <v>169</v>
      </c>
      <c r="C1712" t="s">
        <v>14</v>
      </c>
      <c r="D1712" t="s">
        <v>3</v>
      </c>
      <c r="E1712" t="s">
        <v>15</v>
      </c>
      <c r="F1712" s="5">
        <v>44245</v>
      </c>
      <c r="G1712">
        <v>100744473</v>
      </c>
      <c r="H1712" s="5">
        <v>44271</v>
      </c>
      <c r="I1712">
        <v>1383</v>
      </c>
      <c r="J1712" s="8">
        <v>205.7</v>
      </c>
      <c r="K1712" s="8">
        <v>117.11</v>
      </c>
      <c r="L1712" s="8">
        <v>284483.09999999998</v>
      </c>
      <c r="M1712" s="8">
        <v>161963.13</v>
      </c>
      <c r="N1712" s="8">
        <v>122519.97</v>
      </c>
    </row>
    <row r="1713" spans="1:14" x14ac:dyDescent="0.2">
      <c r="A1713" t="s">
        <v>9</v>
      </c>
      <c r="B1713" t="s">
        <v>164</v>
      </c>
      <c r="C1713" t="s">
        <v>45</v>
      </c>
      <c r="D1713" t="s">
        <v>3</v>
      </c>
      <c r="E1713" t="s">
        <v>4</v>
      </c>
      <c r="F1713" s="5">
        <v>44925</v>
      </c>
      <c r="G1713">
        <v>707718932</v>
      </c>
      <c r="H1713" s="5">
        <v>44567</v>
      </c>
      <c r="I1713">
        <v>8614</v>
      </c>
      <c r="J1713" s="8">
        <v>9.33</v>
      </c>
      <c r="K1713" s="8">
        <v>6.92</v>
      </c>
      <c r="L1713" s="8">
        <v>80368.62</v>
      </c>
      <c r="M1713" s="8">
        <v>59608.88</v>
      </c>
      <c r="N1713" s="8">
        <v>20759.740000000002</v>
      </c>
    </row>
    <row r="1714" spans="1:14" x14ac:dyDescent="0.2">
      <c r="A1714" t="s">
        <v>12</v>
      </c>
      <c r="B1714" t="s">
        <v>166</v>
      </c>
      <c r="C1714" t="s">
        <v>11</v>
      </c>
      <c r="D1714" t="s">
        <v>7</v>
      </c>
      <c r="E1714" t="s">
        <v>15</v>
      </c>
      <c r="F1714" s="5">
        <v>43887</v>
      </c>
      <c r="G1714">
        <v>640970551</v>
      </c>
      <c r="H1714" s="5">
        <v>43923</v>
      </c>
      <c r="I1714">
        <v>6285</v>
      </c>
      <c r="J1714" s="8">
        <v>47.45</v>
      </c>
      <c r="K1714" s="8">
        <v>31.79</v>
      </c>
      <c r="L1714" s="8">
        <v>298223.25</v>
      </c>
      <c r="M1714" s="8">
        <v>199800.15</v>
      </c>
      <c r="N1714" s="8">
        <v>98423.1</v>
      </c>
    </row>
    <row r="1715" spans="1:14" x14ac:dyDescent="0.2">
      <c r="A1715" t="s">
        <v>26</v>
      </c>
      <c r="B1715" t="s">
        <v>64</v>
      </c>
      <c r="C1715" t="s">
        <v>14</v>
      </c>
      <c r="D1715" t="s">
        <v>3</v>
      </c>
      <c r="E1715" t="s">
        <v>23</v>
      </c>
      <c r="F1715" s="5">
        <v>43385</v>
      </c>
      <c r="G1715">
        <v>291173160</v>
      </c>
      <c r="H1715" s="5">
        <v>43406</v>
      </c>
      <c r="I1715">
        <v>3463</v>
      </c>
      <c r="J1715" s="8">
        <v>205.7</v>
      </c>
      <c r="K1715" s="8">
        <v>117.11</v>
      </c>
      <c r="L1715" s="8">
        <v>712339.1</v>
      </c>
      <c r="M1715" s="8">
        <v>405551.93</v>
      </c>
      <c r="N1715" s="8">
        <v>306787.17</v>
      </c>
    </row>
    <row r="1716" spans="1:14" x14ac:dyDescent="0.2">
      <c r="A1716" t="s">
        <v>0</v>
      </c>
      <c r="B1716" t="s">
        <v>74</v>
      </c>
      <c r="C1716" t="s">
        <v>65</v>
      </c>
      <c r="D1716" t="s">
        <v>7</v>
      </c>
      <c r="E1716" t="s">
        <v>4</v>
      </c>
      <c r="F1716" s="5">
        <v>44023</v>
      </c>
      <c r="G1716">
        <v>569313085</v>
      </c>
      <c r="H1716" s="5">
        <v>44061</v>
      </c>
      <c r="I1716">
        <v>1248</v>
      </c>
      <c r="J1716" s="8">
        <v>668.27</v>
      </c>
      <c r="K1716" s="8">
        <v>502.54</v>
      </c>
      <c r="L1716" s="8">
        <v>834000.96</v>
      </c>
      <c r="M1716" s="8">
        <v>627169.92000000004</v>
      </c>
      <c r="N1716" s="8">
        <v>206831.04</v>
      </c>
    </row>
    <row r="1717" spans="1:14" x14ac:dyDescent="0.2">
      <c r="A1717" t="s">
        <v>9</v>
      </c>
      <c r="B1717" t="s">
        <v>161</v>
      </c>
      <c r="C1717" t="s">
        <v>65</v>
      </c>
      <c r="D1717" t="s">
        <v>7</v>
      </c>
      <c r="E1717" t="s">
        <v>8</v>
      </c>
      <c r="F1717" s="5">
        <v>44371</v>
      </c>
      <c r="G1717">
        <v>656689155</v>
      </c>
      <c r="H1717" s="5">
        <v>44417</v>
      </c>
      <c r="I1717">
        <v>7769</v>
      </c>
      <c r="J1717" s="8">
        <v>668.27</v>
      </c>
      <c r="K1717" s="8">
        <v>502.54</v>
      </c>
      <c r="L1717" s="8">
        <v>5191789.63</v>
      </c>
      <c r="M1717" s="8">
        <v>3904233.26</v>
      </c>
      <c r="N1717" s="8">
        <v>1287556.3700000001</v>
      </c>
    </row>
    <row r="1718" spans="1:14" x14ac:dyDescent="0.2">
      <c r="A1718" t="s">
        <v>0</v>
      </c>
      <c r="B1718" t="s">
        <v>5</v>
      </c>
      <c r="C1718" t="s">
        <v>6</v>
      </c>
      <c r="D1718" t="s">
        <v>3</v>
      </c>
      <c r="E1718" t="s">
        <v>8</v>
      </c>
      <c r="F1718" s="5">
        <v>44274</v>
      </c>
      <c r="G1718">
        <v>254912698</v>
      </c>
      <c r="H1718" s="5">
        <v>44294</v>
      </c>
      <c r="I1718">
        <v>3187</v>
      </c>
      <c r="J1718" s="8">
        <v>152.58000000000001</v>
      </c>
      <c r="K1718" s="8">
        <v>97.44</v>
      </c>
      <c r="L1718" s="8">
        <v>486272.46</v>
      </c>
      <c r="M1718" s="8">
        <v>310541.28000000003</v>
      </c>
      <c r="N1718" s="8">
        <v>175731.18</v>
      </c>
    </row>
    <row r="1719" spans="1:14" x14ac:dyDescent="0.2">
      <c r="A1719" t="s">
        <v>9</v>
      </c>
      <c r="B1719" t="s">
        <v>164</v>
      </c>
      <c r="C1719" t="s">
        <v>11</v>
      </c>
      <c r="D1719" t="s">
        <v>7</v>
      </c>
      <c r="E1719" t="s">
        <v>4</v>
      </c>
      <c r="F1719" s="5">
        <v>42425</v>
      </c>
      <c r="G1719">
        <v>935907542</v>
      </c>
      <c r="H1719" s="5">
        <v>42450</v>
      </c>
      <c r="I1719">
        <v>4695</v>
      </c>
      <c r="J1719" s="8">
        <v>47.45</v>
      </c>
      <c r="K1719" s="8">
        <v>31.79</v>
      </c>
      <c r="L1719" s="8">
        <v>222777.75</v>
      </c>
      <c r="M1719" s="8">
        <v>149254.04999999999</v>
      </c>
      <c r="N1719" s="8">
        <v>73523.7</v>
      </c>
    </row>
    <row r="1720" spans="1:14" x14ac:dyDescent="0.2">
      <c r="A1720" t="s">
        <v>17</v>
      </c>
      <c r="B1720" t="s">
        <v>35</v>
      </c>
      <c r="C1720" t="s">
        <v>36</v>
      </c>
      <c r="D1720" t="s">
        <v>7</v>
      </c>
      <c r="E1720" t="s">
        <v>8</v>
      </c>
      <c r="F1720" s="5">
        <v>42604</v>
      </c>
      <c r="G1720">
        <v>291910016</v>
      </c>
      <c r="H1720" s="5">
        <v>42640</v>
      </c>
      <c r="I1720">
        <v>1515</v>
      </c>
      <c r="J1720" s="8">
        <v>421.89</v>
      </c>
      <c r="K1720" s="8">
        <v>364.69</v>
      </c>
      <c r="L1720" s="8">
        <v>639163.35</v>
      </c>
      <c r="M1720" s="8">
        <v>552505.35</v>
      </c>
      <c r="N1720" s="8">
        <v>86658</v>
      </c>
    </row>
    <row r="1721" spans="1:14" x14ac:dyDescent="0.2">
      <c r="A1721" t="s">
        <v>26</v>
      </c>
      <c r="B1721" t="s">
        <v>156</v>
      </c>
      <c r="C1721" t="s">
        <v>45</v>
      </c>
      <c r="D1721" t="s">
        <v>3</v>
      </c>
      <c r="E1721" t="s">
        <v>8</v>
      </c>
      <c r="F1721" s="5">
        <v>42170</v>
      </c>
      <c r="G1721">
        <v>485468947</v>
      </c>
      <c r="H1721" s="5">
        <v>42186</v>
      </c>
      <c r="I1721">
        <v>9905</v>
      </c>
      <c r="J1721" s="8">
        <v>9.33</v>
      </c>
      <c r="K1721" s="8">
        <v>6.92</v>
      </c>
      <c r="L1721" s="8">
        <v>92413.65</v>
      </c>
      <c r="M1721" s="8">
        <v>68542.600000000006</v>
      </c>
      <c r="N1721" s="8">
        <v>23871.05</v>
      </c>
    </row>
    <row r="1722" spans="1:14" x14ac:dyDescent="0.2">
      <c r="A1722" t="s">
        <v>0</v>
      </c>
      <c r="B1722" t="s">
        <v>94</v>
      </c>
      <c r="C1722" t="s">
        <v>19</v>
      </c>
      <c r="D1722" t="s">
        <v>7</v>
      </c>
      <c r="E1722" t="s">
        <v>23</v>
      </c>
      <c r="F1722" s="5">
        <v>42524</v>
      </c>
      <c r="G1722">
        <v>599445664</v>
      </c>
      <c r="H1722" s="5">
        <v>42570</v>
      </c>
      <c r="I1722">
        <v>8148</v>
      </c>
      <c r="J1722" s="8">
        <v>81.73</v>
      </c>
      <c r="K1722" s="8">
        <v>56.67</v>
      </c>
      <c r="L1722" s="8">
        <v>665936.04</v>
      </c>
      <c r="M1722" s="8">
        <v>461747.16</v>
      </c>
      <c r="N1722" s="8">
        <v>204188.88</v>
      </c>
    </row>
    <row r="1723" spans="1:14" x14ac:dyDescent="0.2">
      <c r="A1723" t="s">
        <v>26</v>
      </c>
      <c r="B1723" t="s">
        <v>99</v>
      </c>
      <c r="C1723" t="s">
        <v>2</v>
      </c>
      <c r="D1723" t="s">
        <v>7</v>
      </c>
      <c r="E1723" t="s">
        <v>8</v>
      </c>
      <c r="F1723" s="5">
        <v>43497</v>
      </c>
      <c r="G1723">
        <v>687013995</v>
      </c>
      <c r="H1723" s="5">
        <v>43537</v>
      </c>
      <c r="I1723">
        <v>1563</v>
      </c>
      <c r="J1723" s="8">
        <v>255.28</v>
      </c>
      <c r="K1723" s="8">
        <v>159.41999999999999</v>
      </c>
      <c r="L1723" s="8">
        <v>399002.64</v>
      </c>
      <c r="M1723" s="8">
        <v>249173.46</v>
      </c>
      <c r="N1723" s="8">
        <v>149829.18</v>
      </c>
    </row>
    <row r="1724" spans="1:14" x14ac:dyDescent="0.2">
      <c r="A1724" t="s">
        <v>9</v>
      </c>
      <c r="B1724" t="s">
        <v>194</v>
      </c>
      <c r="C1724" t="s">
        <v>65</v>
      </c>
      <c r="D1724" t="s">
        <v>7</v>
      </c>
      <c r="E1724" t="s">
        <v>8</v>
      </c>
      <c r="F1724" s="5">
        <v>42077</v>
      </c>
      <c r="G1724">
        <v>421660268</v>
      </c>
      <c r="H1724" s="5">
        <v>42105</v>
      </c>
      <c r="I1724">
        <v>7498</v>
      </c>
      <c r="J1724" s="8">
        <v>668.27</v>
      </c>
      <c r="K1724" s="8">
        <v>502.54</v>
      </c>
      <c r="L1724" s="8">
        <v>5010688.46</v>
      </c>
      <c r="M1724" s="8">
        <v>3768044.92</v>
      </c>
      <c r="N1724" s="8">
        <v>1242643.54</v>
      </c>
    </row>
    <row r="1725" spans="1:14" x14ac:dyDescent="0.2">
      <c r="A1725" t="s">
        <v>9</v>
      </c>
      <c r="B1725" t="s">
        <v>69</v>
      </c>
      <c r="C1725" t="s">
        <v>31</v>
      </c>
      <c r="D1725" t="s">
        <v>7</v>
      </c>
      <c r="E1725" t="s">
        <v>8</v>
      </c>
      <c r="F1725" s="5">
        <v>43334</v>
      </c>
      <c r="G1725">
        <v>447183310</v>
      </c>
      <c r="H1725" s="5">
        <v>43362</v>
      </c>
      <c r="I1725">
        <v>334</v>
      </c>
      <c r="J1725" s="8">
        <v>437.2</v>
      </c>
      <c r="K1725" s="8">
        <v>263.33</v>
      </c>
      <c r="L1725" s="8">
        <v>146024.79999999999</v>
      </c>
      <c r="M1725" s="8">
        <v>87952.22</v>
      </c>
      <c r="N1725" s="8">
        <v>58072.58</v>
      </c>
    </row>
    <row r="1726" spans="1:14" x14ac:dyDescent="0.2">
      <c r="A1726" t="s">
        <v>9</v>
      </c>
      <c r="B1726" t="s">
        <v>44</v>
      </c>
      <c r="C1726" t="s">
        <v>57</v>
      </c>
      <c r="D1726" t="s">
        <v>7</v>
      </c>
      <c r="E1726" t="s">
        <v>15</v>
      </c>
      <c r="F1726" s="5">
        <v>44537</v>
      </c>
      <c r="G1726">
        <v>127694451</v>
      </c>
      <c r="H1726" s="5">
        <v>44557</v>
      </c>
      <c r="I1726">
        <v>6481</v>
      </c>
      <c r="J1726" s="8">
        <v>154.06</v>
      </c>
      <c r="K1726" s="8">
        <v>90.93</v>
      </c>
      <c r="L1726" s="8">
        <v>998462.86</v>
      </c>
      <c r="M1726" s="8">
        <v>589317.32999999996</v>
      </c>
      <c r="N1726" s="8">
        <v>409145.53</v>
      </c>
    </row>
    <row r="1727" spans="1:14" x14ac:dyDescent="0.2">
      <c r="A1727" t="s">
        <v>9</v>
      </c>
      <c r="B1727" t="s">
        <v>192</v>
      </c>
      <c r="C1727" t="s">
        <v>36</v>
      </c>
      <c r="D1727" t="s">
        <v>7</v>
      </c>
      <c r="E1727" t="s">
        <v>4</v>
      </c>
      <c r="F1727" s="5">
        <v>43995</v>
      </c>
      <c r="G1727">
        <v>697617518</v>
      </c>
      <c r="H1727" s="5">
        <v>44019</v>
      </c>
      <c r="I1727">
        <v>9381</v>
      </c>
      <c r="J1727" s="8">
        <v>421.89</v>
      </c>
      <c r="K1727" s="8">
        <v>364.69</v>
      </c>
      <c r="L1727" s="8">
        <v>3957750.09</v>
      </c>
      <c r="M1727" s="8">
        <v>3421156.89</v>
      </c>
      <c r="N1727" s="8">
        <v>536593.19999999995</v>
      </c>
    </row>
    <row r="1728" spans="1:14" x14ac:dyDescent="0.2">
      <c r="A1728" t="s">
        <v>9</v>
      </c>
      <c r="B1728" t="s">
        <v>104</v>
      </c>
      <c r="C1728" t="s">
        <v>19</v>
      </c>
      <c r="D1728" t="s">
        <v>7</v>
      </c>
      <c r="E1728" t="s">
        <v>15</v>
      </c>
      <c r="F1728" s="5">
        <v>42026</v>
      </c>
      <c r="G1728">
        <v>311688840</v>
      </c>
      <c r="H1728" s="5">
        <v>42049</v>
      </c>
      <c r="I1728">
        <v>4509</v>
      </c>
      <c r="J1728" s="8">
        <v>81.73</v>
      </c>
      <c r="K1728" s="8">
        <v>56.67</v>
      </c>
      <c r="L1728" s="8">
        <v>368520.57</v>
      </c>
      <c r="M1728" s="8">
        <v>255525.03</v>
      </c>
      <c r="N1728" s="8">
        <v>112995.54</v>
      </c>
    </row>
    <row r="1729" spans="1:14" x14ac:dyDescent="0.2">
      <c r="A1729" t="s">
        <v>17</v>
      </c>
      <c r="B1729" t="s">
        <v>82</v>
      </c>
      <c r="C1729" t="s">
        <v>65</v>
      </c>
      <c r="D1729" t="s">
        <v>7</v>
      </c>
      <c r="E1729" t="s">
        <v>4</v>
      </c>
      <c r="F1729" s="5">
        <v>42332</v>
      </c>
      <c r="G1729">
        <v>794957244</v>
      </c>
      <c r="H1729" s="5">
        <v>42369</v>
      </c>
      <c r="I1729">
        <v>4369</v>
      </c>
      <c r="J1729" s="8">
        <v>668.27</v>
      </c>
      <c r="K1729" s="8">
        <v>502.54</v>
      </c>
      <c r="L1729" s="8">
        <v>2919671.63</v>
      </c>
      <c r="M1729" s="8">
        <v>2195597.2599999998</v>
      </c>
      <c r="N1729" s="8">
        <v>724074.37</v>
      </c>
    </row>
    <row r="1730" spans="1:14" x14ac:dyDescent="0.2">
      <c r="A1730" t="s">
        <v>17</v>
      </c>
      <c r="B1730" t="s">
        <v>47</v>
      </c>
      <c r="C1730" t="s">
        <v>57</v>
      </c>
      <c r="D1730" t="s">
        <v>7</v>
      </c>
      <c r="E1730" t="s">
        <v>23</v>
      </c>
      <c r="F1730" s="5">
        <v>43896</v>
      </c>
      <c r="G1730">
        <v>892784059</v>
      </c>
      <c r="H1730" s="5">
        <v>43896</v>
      </c>
      <c r="I1730">
        <v>3497</v>
      </c>
      <c r="J1730" s="8">
        <v>154.06</v>
      </c>
      <c r="K1730" s="8">
        <v>90.93</v>
      </c>
      <c r="L1730" s="8">
        <v>538747.81999999995</v>
      </c>
      <c r="M1730" s="8">
        <v>317982.21000000002</v>
      </c>
      <c r="N1730" s="8">
        <v>220765.61</v>
      </c>
    </row>
    <row r="1731" spans="1:14" x14ac:dyDescent="0.2">
      <c r="A1731" t="s">
        <v>26</v>
      </c>
      <c r="B1731" t="s">
        <v>155</v>
      </c>
      <c r="C1731" t="s">
        <v>22</v>
      </c>
      <c r="D1731" t="s">
        <v>3</v>
      </c>
      <c r="E1731" t="s">
        <v>15</v>
      </c>
      <c r="F1731" s="5">
        <v>43659</v>
      </c>
      <c r="G1731">
        <v>320843112</v>
      </c>
      <c r="H1731" s="5">
        <v>43695</v>
      </c>
      <c r="I1731">
        <v>3462</v>
      </c>
      <c r="J1731" s="8">
        <v>109.28</v>
      </c>
      <c r="K1731" s="8">
        <v>35.840000000000003</v>
      </c>
      <c r="L1731" s="8">
        <v>378327.36</v>
      </c>
      <c r="M1731" s="8">
        <v>124078.08</v>
      </c>
      <c r="N1731" s="8">
        <v>254249.28</v>
      </c>
    </row>
    <row r="1732" spans="1:14" x14ac:dyDescent="0.2">
      <c r="A1732" t="s">
        <v>12</v>
      </c>
      <c r="B1732" t="s">
        <v>162</v>
      </c>
      <c r="C1732" t="s">
        <v>57</v>
      </c>
      <c r="D1732" t="s">
        <v>7</v>
      </c>
      <c r="E1732" t="s">
        <v>23</v>
      </c>
      <c r="F1732" s="5">
        <v>42191</v>
      </c>
      <c r="G1732">
        <v>215120732</v>
      </c>
      <c r="H1732" s="5">
        <v>42219</v>
      </c>
      <c r="I1732">
        <v>7860</v>
      </c>
      <c r="J1732" s="8">
        <v>154.06</v>
      </c>
      <c r="K1732" s="8">
        <v>90.93</v>
      </c>
      <c r="L1732" s="8">
        <v>1210911.6000000001</v>
      </c>
      <c r="M1732" s="8">
        <v>714709.8</v>
      </c>
      <c r="N1732" s="8">
        <v>496201.8</v>
      </c>
    </row>
    <row r="1733" spans="1:14" x14ac:dyDescent="0.2">
      <c r="A1733" t="s">
        <v>17</v>
      </c>
      <c r="B1733" t="s">
        <v>30</v>
      </c>
      <c r="C1733" t="s">
        <v>11</v>
      </c>
      <c r="D1733" t="s">
        <v>7</v>
      </c>
      <c r="E1733" t="s">
        <v>4</v>
      </c>
      <c r="F1733" s="5">
        <v>44907</v>
      </c>
      <c r="G1733">
        <v>881915748</v>
      </c>
      <c r="H1733" s="5">
        <v>44909</v>
      </c>
      <c r="I1733">
        <v>7323</v>
      </c>
      <c r="J1733" s="8">
        <v>47.45</v>
      </c>
      <c r="K1733" s="8">
        <v>31.79</v>
      </c>
      <c r="L1733" s="8">
        <v>347476.35</v>
      </c>
      <c r="M1733" s="8">
        <v>232798.17</v>
      </c>
      <c r="N1733" s="8">
        <v>114678.18</v>
      </c>
    </row>
    <row r="1734" spans="1:14" x14ac:dyDescent="0.2">
      <c r="A1734" t="s">
        <v>26</v>
      </c>
      <c r="B1734" t="s">
        <v>153</v>
      </c>
      <c r="C1734" t="s">
        <v>11</v>
      </c>
      <c r="D1734" t="s">
        <v>7</v>
      </c>
      <c r="E1734" t="s">
        <v>23</v>
      </c>
      <c r="F1734" s="5">
        <v>42534</v>
      </c>
      <c r="G1734">
        <v>447839486</v>
      </c>
      <c r="H1734" s="5">
        <v>42579</v>
      </c>
      <c r="I1734">
        <v>4511</v>
      </c>
      <c r="J1734" s="8">
        <v>47.45</v>
      </c>
      <c r="K1734" s="8">
        <v>31.79</v>
      </c>
      <c r="L1734" s="8">
        <v>214046.95</v>
      </c>
      <c r="M1734" s="8">
        <v>143404.69</v>
      </c>
      <c r="N1734" s="8">
        <v>70642.259999999995</v>
      </c>
    </row>
    <row r="1735" spans="1:14" x14ac:dyDescent="0.2">
      <c r="A1735" t="s">
        <v>17</v>
      </c>
      <c r="B1735" t="s">
        <v>30</v>
      </c>
      <c r="C1735" t="s">
        <v>11</v>
      </c>
      <c r="D1735" t="s">
        <v>7</v>
      </c>
      <c r="E1735" t="s">
        <v>8</v>
      </c>
      <c r="F1735" s="5">
        <v>42231</v>
      </c>
      <c r="G1735">
        <v>709815776</v>
      </c>
      <c r="H1735" s="5">
        <v>42263</v>
      </c>
      <c r="I1735">
        <v>9117</v>
      </c>
      <c r="J1735" s="8">
        <v>47.45</v>
      </c>
      <c r="K1735" s="8">
        <v>31.79</v>
      </c>
      <c r="L1735" s="8">
        <v>432601.65</v>
      </c>
      <c r="M1735" s="8">
        <v>289829.43</v>
      </c>
      <c r="N1735" s="8">
        <v>142772.22</v>
      </c>
    </row>
    <row r="1736" spans="1:14" x14ac:dyDescent="0.2">
      <c r="A1736" t="s">
        <v>9</v>
      </c>
      <c r="B1736" t="s">
        <v>110</v>
      </c>
      <c r="C1736" t="s">
        <v>31</v>
      </c>
      <c r="D1736" t="s">
        <v>7</v>
      </c>
      <c r="E1736" t="s">
        <v>4</v>
      </c>
      <c r="F1736" s="5">
        <v>42314</v>
      </c>
      <c r="G1736">
        <v>385080945</v>
      </c>
      <c r="H1736" s="5">
        <v>42315</v>
      </c>
      <c r="I1736">
        <v>2864</v>
      </c>
      <c r="J1736" s="8">
        <v>437.2</v>
      </c>
      <c r="K1736" s="8">
        <v>263.33</v>
      </c>
      <c r="L1736" s="8">
        <v>1252140.8</v>
      </c>
      <c r="M1736" s="8">
        <v>754177.12</v>
      </c>
      <c r="N1736" s="8">
        <v>497963.68</v>
      </c>
    </row>
    <row r="1737" spans="1:14" x14ac:dyDescent="0.2">
      <c r="A1737" t="s">
        <v>12</v>
      </c>
      <c r="B1737" t="s">
        <v>166</v>
      </c>
      <c r="C1737" t="s">
        <v>31</v>
      </c>
      <c r="D1737" t="s">
        <v>3</v>
      </c>
      <c r="E1737" t="s">
        <v>15</v>
      </c>
      <c r="F1737" s="5">
        <v>43180</v>
      </c>
      <c r="G1737">
        <v>961183822</v>
      </c>
      <c r="H1737" s="5">
        <v>43211</v>
      </c>
      <c r="I1737">
        <v>4507</v>
      </c>
      <c r="J1737" s="8">
        <v>437.2</v>
      </c>
      <c r="K1737" s="8">
        <v>263.33</v>
      </c>
      <c r="L1737" s="8">
        <v>1970460.4</v>
      </c>
      <c r="M1737" s="8">
        <v>1186828.31</v>
      </c>
      <c r="N1737" s="8">
        <v>783632.09</v>
      </c>
    </row>
    <row r="1738" spans="1:14" x14ac:dyDescent="0.2">
      <c r="A1738" t="s">
        <v>17</v>
      </c>
      <c r="B1738" t="s">
        <v>149</v>
      </c>
      <c r="C1738" t="s">
        <v>14</v>
      </c>
      <c r="D1738" t="s">
        <v>7</v>
      </c>
      <c r="E1738" t="s">
        <v>4</v>
      </c>
      <c r="F1738" s="5">
        <v>42538</v>
      </c>
      <c r="G1738">
        <v>845985734</v>
      </c>
      <c r="H1738" s="5">
        <v>42549</v>
      </c>
      <c r="I1738">
        <v>4833</v>
      </c>
      <c r="J1738" s="8">
        <v>205.7</v>
      </c>
      <c r="K1738" s="8">
        <v>117.11</v>
      </c>
      <c r="L1738" s="8">
        <v>994148.1</v>
      </c>
      <c r="M1738" s="8">
        <v>565992.63</v>
      </c>
      <c r="N1738" s="8">
        <v>428155.47</v>
      </c>
    </row>
    <row r="1739" spans="1:14" x14ac:dyDescent="0.2">
      <c r="A1739" t="s">
        <v>12</v>
      </c>
      <c r="B1739" t="s">
        <v>137</v>
      </c>
      <c r="C1739" t="s">
        <v>31</v>
      </c>
      <c r="D1739" t="s">
        <v>7</v>
      </c>
      <c r="E1739" t="s">
        <v>8</v>
      </c>
      <c r="F1739" s="5">
        <v>44720</v>
      </c>
      <c r="G1739">
        <v>317660510</v>
      </c>
      <c r="H1739" s="5">
        <v>44741</v>
      </c>
      <c r="I1739">
        <v>1659</v>
      </c>
      <c r="J1739" s="8">
        <v>437.2</v>
      </c>
      <c r="K1739" s="8">
        <v>263.33</v>
      </c>
      <c r="L1739" s="8">
        <v>725314.8</v>
      </c>
      <c r="M1739" s="8">
        <v>436864.47</v>
      </c>
      <c r="N1739" s="8">
        <v>288450.33</v>
      </c>
    </row>
    <row r="1740" spans="1:14" x14ac:dyDescent="0.2">
      <c r="A1740" t="s">
        <v>26</v>
      </c>
      <c r="B1740" t="s">
        <v>126</v>
      </c>
      <c r="C1740" t="s">
        <v>57</v>
      </c>
      <c r="D1740" t="s">
        <v>3</v>
      </c>
      <c r="E1740" t="s">
        <v>15</v>
      </c>
      <c r="F1740" s="5">
        <v>42135</v>
      </c>
      <c r="G1740">
        <v>174694478</v>
      </c>
      <c r="H1740" s="5">
        <v>42135</v>
      </c>
      <c r="I1740">
        <v>4833</v>
      </c>
      <c r="J1740" s="8">
        <v>154.06</v>
      </c>
      <c r="K1740" s="8">
        <v>90.93</v>
      </c>
      <c r="L1740" s="8">
        <v>744571.98</v>
      </c>
      <c r="M1740" s="8">
        <v>439464.69</v>
      </c>
      <c r="N1740" s="8">
        <v>305107.28999999998</v>
      </c>
    </row>
    <row r="1741" spans="1:14" x14ac:dyDescent="0.2">
      <c r="A1741" t="s">
        <v>20</v>
      </c>
      <c r="B1741" t="s">
        <v>71</v>
      </c>
      <c r="C1741" t="s">
        <v>22</v>
      </c>
      <c r="D1741" t="s">
        <v>7</v>
      </c>
      <c r="E1741" t="s">
        <v>4</v>
      </c>
      <c r="F1741" s="5">
        <v>42894</v>
      </c>
      <c r="G1741">
        <v>385886466</v>
      </c>
      <c r="H1741" s="5">
        <v>42926</v>
      </c>
      <c r="I1741">
        <v>1235</v>
      </c>
      <c r="J1741" s="8">
        <v>109.28</v>
      </c>
      <c r="K1741" s="8">
        <v>35.840000000000003</v>
      </c>
      <c r="L1741" s="8">
        <v>134960.79999999999</v>
      </c>
      <c r="M1741" s="8">
        <v>44262.400000000001</v>
      </c>
      <c r="N1741" s="8">
        <v>90698.4</v>
      </c>
    </row>
    <row r="1742" spans="1:14" x14ac:dyDescent="0.2">
      <c r="A1742" t="s">
        <v>12</v>
      </c>
      <c r="B1742" t="s">
        <v>180</v>
      </c>
      <c r="C1742" t="s">
        <v>31</v>
      </c>
      <c r="D1742" t="s">
        <v>7</v>
      </c>
      <c r="E1742" t="s">
        <v>8</v>
      </c>
      <c r="F1742" s="5">
        <v>44381</v>
      </c>
      <c r="G1742">
        <v>540347802</v>
      </c>
      <c r="H1742" s="5">
        <v>44388</v>
      </c>
      <c r="I1742">
        <v>9777</v>
      </c>
      <c r="J1742" s="8">
        <v>437.2</v>
      </c>
      <c r="K1742" s="8">
        <v>263.33</v>
      </c>
      <c r="L1742" s="8">
        <v>4274504.4000000004</v>
      </c>
      <c r="M1742" s="8">
        <v>2574577.41</v>
      </c>
      <c r="N1742" s="8">
        <v>1699926.99</v>
      </c>
    </row>
    <row r="1743" spans="1:14" x14ac:dyDescent="0.2">
      <c r="A1743" t="s">
        <v>26</v>
      </c>
      <c r="B1743" t="s">
        <v>113</v>
      </c>
      <c r="C1743" t="s">
        <v>22</v>
      </c>
      <c r="D1743" t="s">
        <v>3</v>
      </c>
      <c r="E1743" t="s">
        <v>23</v>
      </c>
      <c r="F1743" s="5">
        <v>43980</v>
      </c>
      <c r="G1743">
        <v>297502315</v>
      </c>
      <c r="H1743" s="5">
        <v>43990</v>
      </c>
      <c r="I1743">
        <v>6401</v>
      </c>
      <c r="J1743" s="8">
        <v>109.28</v>
      </c>
      <c r="K1743" s="8">
        <v>35.840000000000003</v>
      </c>
      <c r="L1743" s="8">
        <v>699501.28</v>
      </c>
      <c r="M1743" s="8">
        <v>229411.84</v>
      </c>
      <c r="N1743" s="8">
        <v>470089.44</v>
      </c>
    </row>
    <row r="1744" spans="1:14" x14ac:dyDescent="0.2">
      <c r="A1744" t="s">
        <v>26</v>
      </c>
      <c r="B1744" t="s">
        <v>125</v>
      </c>
      <c r="C1744" t="s">
        <v>11</v>
      </c>
      <c r="D1744" t="s">
        <v>7</v>
      </c>
      <c r="E1744" t="s">
        <v>4</v>
      </c>
      <c r="F1744" s="5">
        <v>43586</v>
      </c>
      <c r="G1744">
        <v>737086331</v>
      </c>
      <c r="H1744" s="5">
        <v>43620</v>
      </c>
      <c r="I1744">
        <v>9080</v>
      </c>
      <c r="J1744" s="8">
        <v>47.45</v>
      </c>
      <c r="K1744" s="8">
        <v>31.79</v>
      </c>
      <c r="L1744" s="8">
        <v>430846</v>
      </c>
      <c r="M1744" s="8">
        <v>288653.2</v>
      </c>
      <c r="N1744" s="8">
        <v>142192.79999999999</v>
      </c>
    </row>
    <row r="1745" spans="1:14" x14ac:dyDescent="0.2">
      <c r="A1745" t="s">
        <v>9</v>
      </c>
      <c r="B1745" t="s">
        <v>157</v>
      </c>
      <c r="C1745" t="s">
        <v>65</v>
      </c>
      <c r="D1745" t="s">
        <v>7</v>
      </c>
      <c r="E1745" t="s">
        <v>4</v>
      </c>
      <c r="F1745" s="5">
        <v>43944</v>
      </c>
      <c r="G1745">
        <v>309148681</v>
      </c>
      <c r="H1745" s="5">
        <v>43956</v>
      </c>
      <c r="I1745">
        <v>2819</v>
      </c>
      <c r="J1745" s="8">
        <v>668.27</v>
      </c>
      <c r="K1745" s="8">
        <v>502.54</v>
      </c>
      <c r="L1745" s="8">
        <v>1883853.13</v>
      </c>
      <c r="M1745" s="8">
        <v>1416660.26</v>
      </c>
      <c r="N1745" s="8">
        <v>467192.87</v>
      </c>
    </row>
    <row r="1746" spans="1:14" x14ac:dyDescent="0.2">
      <c r="A1746" t="s">
        <v>0</v>
      </c>
      <c r="B1746" t="s">
        <v>33</v>
      </c>
      <c r="C1746" t="s">
        <v>29</v>
      </c>
      <c r="D1746" t="s">
        <v>7</v>
      </c>
      <c r="E1746" t="s">
        <v>15</v>
      </c>
      <c r="F1746" s="5">
        <v>42376</v>
      </c>
      <c r="G1746">
        <v>684050691</v>
      </c>
      <c r="H1746" s="5">
        <v>42418</v>
      </c>
      <c r="I1746">
        <v>4655</v>
      </c>
      <c r="J1746" s="8">
        <v>651.21</v>
      </c>
      <c r="K1746" s="8">
        <v>524.96</v>
      </c>
      <c r="L1746" s="8">
        <v>3031382.55</v>
      </c>
      <c r="M1746" s="8">
        <v>2443688.7999999998</v>
      </c>
      <c r="N1746" s="8">
        <v>587693.75</v>
      </c>
    </row>
    <row r="1747" spans="1:14" x14ac:dyDescent="0.2">
      <c r="A1747" t="s">
        <v>26</v>
      </c>
      <c r="B1747" t="s">
        <v>207</v>
      </c>
      <c r="C1747" t="s">
        <v>6</v>
      </c>
      <c r="D1747" t="s">
        <v>3</v>
      </c>
      <c r="E1747" t="s">
        <v>8</v>
      </c>
      <c r="F1747" s="5">
        <v>43561</v>
      </c>
      <c r="G1747">
        <v>902466189</v>
      </c>
      <c r="H1747" s="5">
        <v>43568</v>
      </c>
      <c r="I1747">
        <v>8655</v>
      </c>
      <c r="J1747" s="8">
        <v>152.58000000000001</v>
      </c>
      <c r="K1747" s="8">
        <v>97.44</v>
      </c>
      <c r="L1747" s="8">
        <v>1320579.8999999999</v>
      </c>
      <c r="M1747" s="8">
        <v>843343.2</v>
      </c>
      <c r="N1747" s="8">
        <v>477236.7</v>
      </c>
    </row>
    <row r="1748" spans="1:14" x14ac:dyDescent="0.2">
      <c r="A1748" t="s">
        <v>20</v>
      </c>
      <c r="B1748" t="s">
        <v>54</v>
      </c>
      <c r="C1748" t="s">
        <v>57</v>
      </c>
      <c r="D1748" t="s">
        <v>7</v>
      </c>
      <c r="E1748" t="s">
        <v>23</v>
      </c>
      <c r="F1748" s="5">
        <v>42601</v>
      </c>
      <c r="G1748">
        <v>525381505</v>
      </c>
      <c r="H1748" s="5">
        <v>42609</v>
      </c>
      <c r="I1748">
        <v>917</v>
      </c>
      <c r="J1748" s="8">
        <v>154.06</v>
      </c>
      <c r="K1748" s="8">
        <v>90.93</v>
      </c>
      <c r="L1748" s="8">
        <v>141273.01999999999</v>
      </c>
      <c r="M1748" s="8">
        <v>83382.81</v>
      </c>
      <c r="N1748" s="8">
        <v>57890.21</v>
      </c>
    </row>
    <row r="1749" spans="1:14" x14ac:dyDescent="0.2">
      <c r="A1749" t="s">
        <v>20</v>
      </c>
      <c r="B1749" t="s">
        <v>52</v>
      </c>
      <c r="C1749" t="s">
        <v>57</v>
      </c>
      <c r="D1749" t="s">
        <v>3</v>
      </c>
      <c r="E1749" t="s">
        <v>23</v>
      </c>
      <c r="F1749" s="5">
        <v>43568</v>
      </c>
      <c r="G1749">
        <v>984095466</v>
      </c>
      <c r="H1749" s="5">
        <v>43597</v>
      </c>
      <c r="I1749">
        <v>4572</v>
      </c>
      <c r="J1749" s="8">
        <v>154.06</v>
      </c>
      <c r="K1749" s="8">
        <v>90.93</v>
      </c>
      <c r="L1749" s="8">
        <v>704362.32</v>
      </c>
      <c r="M1749" s="8">
        <v>415731.96</v>
      </c>
      <c r="N1749" s="8">
        <v>288630.36</v>
      </c>
    </row>
    <row r="1750" spans="1:14" x14ac:dyDescent="0.2">
      <c r="A1750" t="s">
        <v>9</v>
      </c>
      <c r="B1750" t="s">
        <v>92</v>
      </c>
      <c r="C1750" t="s">
        <v>2</v>
      </c>
      <c r="D1750" t="s">
        <v>7</v>
      </c>
      <c r="E1750" t="s">
        <v>15</v>
      </c>
      <c r="F1750" s="5">
        <v>43152</v>
      </c>
      <c r="G1750">
        <v>630219399</v>
      </c>
      <c r="H1750" s="5">
        <v>43173</v>
      </c>
      <c r="I1750">
        <v>4780</v>
      </c>
      <c r="J1750" s="8">
        <v>255.28</v>
      </c>
      <c r="K1750" s="8">
        <v>159.41999999999999</v>
      </c>
      <c r="L1750" s="8">
        <v>1220238.3999999999</v>
      </c>
      <c r="M1750" s="8">
        <v>762027.6</v>
      </c>
      <c r="N1750" s="8">
        <v>458210.8</v>
      </c>
    </row>
    <row r="1751" spans="1:14" x14ac:dyDescent="0.2">
      <c r="A1751" t="s">
        <v>9</v>
      </c>
      <c r="B1751" t="s">
        <v>124</v>
      </c>
      <c r="C1751" t="s">
        <v>6</v>
      </c>
      <c r="D1751" t="s">
        <v>3</v>
      </c>
      <c r="E1751" t="s">
        <v>23</v>
      </c>
      <c r="F1751" s="5">
        <v>43934</v>
      </c>
      <c r="G1751">
        <v>585677134</v>
      </c>
      <c r="H1751" s="5">
        <v>43955</v>
      </c>
      <c r="I1751">
        <v>3734</v>
      </c>
      <c r="J1751" s="8">
        <v>152.58000000000001</v>
      </c>
      <c r="K1751" s="8">
        <v>97.44</v>
      </c>
      <c r="L1751" s="8">
        <v>569733.72</v>
      </c>
      <c r="M1751" s="8">
        <v>363840.96</v>
      </c>
      <c r="N1751" s="8">
        <v>205892.76</v>
      </c>
    </row>
    <row r="1752" spans="1:14" x14ac:dyDescent="0.2">
      <c r="A1752" t="s">
        <v>9</v>
      </c>
      <c r="B1752" t="s">
        <v>167</v>
      </c>
      <c r="C1752" t="s">
        <v>65</v>
      </c>
      <c r="D1752" t="s">
        <v>3</v>
      </c>
      <c r="E1752" t="s">
        <v>8</v>
      </c>
      <c r="F1752" s="5">
        <v>42727</v>
      </c>
      <c r="G1752">
        <v>692704999</v>
      </c>
      <c r="H1752" s="5">
        <v>42759</v>
      </c>
      <c r="I1752">
        <v>5657</v>
      </c>
      <c r="J1752" s="8">
        <v>668.27</v>
      </c>
      <c r="K1752" s="8">
        <v>502.54</v>
      </c>
      <c r="L1752" s="8">
        <v>3780403.39</v>
      </c>
      <c r="M1752" s="8">
        <v>2842868.78</v>
      </c>
      <c r="N1752" s="8">
        <v>937534.61</v>
      </c>
    </row>
    <row r="1753" spans="1:14" x14ac:dyDescent="0.2">
      <c r="A1753" t="s">
        <v>26</v>
      </c>
      <c r="B1753" t="s">
        <v>78</v>
      </c>
      <c r="C1753" t="s">
        <v>6</v>
      </c>
      <c r="D1753" t="s">
        <v>7</v>
      </c>
      <c r="E1753" t="s">
        <v>23</v>
      </c>
      <c r="F1753" s="5">
        <v>43855</v>
      </c>
      <c r="G1753">
        <v>863851821</v>
      </c>
      <c r="H1753" s="5">
        <v>43897</v>
      </c>
      <c r="I1753">
        <v>1805</v>
      </c>
      <c r="J1753" s="8">
        <v>152.58000000000001</v>
      </c>
      <c r="K1753" s="8">
        <v>97.44</v>
      </c>
      <c r="L1753" s="8">
        <v>275406.90000000002</v>
      </c>
      <c r="M1753" s="8">
        <v>175879.2</v>
      </c>
      <c r="N1753" s="8">
        <v>99527.7</v>
      </c>
    </row>
    <row r="1754" spans="1:14" x14ac:dyDescent="0.2">
      <c r="A1754" t="s">
        <v>20</v>
      </c>
      <c r="B1754" t="s">
        <v>140</v>
      </c>
      <c r="C1754" t="s">
        <v>31</v>
      </c>
      <c r="D1754" t="s">
        <v>7</v>
      </c>
      <c r="E1754" t="s">
        <v>4</v>
      </c>
      <c r="F1754" s="5">
        <v>44102</v>
      </c>
      <c r="G1754">
        <v>631978929</v>
      </c>
      <c r="H1754" s="5">
        <v>44105</v>
      </c>
      <c r="I1754">
        <v>5464</v>
      </c>
      <c r="J1754" s="8">
        <v>437.2</v>
      </c>
      <c r="K1754" s="8">
        <v>263.33</v>
      </c>
      <c r="L1754" s="8">
        <v>2388860.7999999998</v>
      </c>
      <c r="M1754" s="8">
        <v>1438835.12</v>
      </c>
      <c r="N1754" s="8">
        <v>950025.68</v>
      </c>
    </row>
    <row r="1755" spans="1:14" x14ac:dyDescent="0.2">
      <c r="A1755" t="s">
        <v>12</v>
      </c>
      <c r="B1755" t="s">
        <v>13</v>
      </c>
      <c r="C1755" t="s">
        <v>22</v>
      </c>
      <c r="D1755" t="s">
        <v>3</v>
      </c>
      <c r="E1755" t="s">
        <v>8</v>
      </c>
      <c r="F1755" s="5">
        <v>42491</v>
      </c>
      <c r="G1755">
        <v>500260150</v>
      </c>
      <c r="H1755" s="5">
        <v>42500</v>
      </c>
      <c r="I1755">
        <v>6950</v>
      </c>
      <c r="J1755" s="8">
        <v>109.28</v>
      </c>
      <c r="K1755" s="8">
        <v>35.840000000000003</v>
      </c>
      <c r="L1755" s="8">
        <v>759496</v>
      </c>
      <c r="M1755" s="8">
        <v>249088</v>
      </c>
      <c r="N1755" s="8">
        <v>510408</v>
      </c>
    </row>
    <row r="1756" spans="1:14" x14ac:dyDescent="0.2">
      <c r="A1756" t="s">
        <v>0</v>
      </c>
      <c r="B1756" t="s">
        <v>41</v>
      </c>
      <c r="C1756" t="s">
        <v>31</v>
      </c>
      <c r="D1756" t="s">
        <v>3</v>
      </c>
      <c r="E1756" t="s">
        <v>4</v>
      </c>
      <c r="F1756" s="5">
        <v>43704</v>
      </c>
      <c r="G1756">
        <v>592181813</v>
      </c>
      <c r="H1756" s="5">
        <v>43717</v>
      </c>
      <c r="I1756">
        <v>8613</v>
      </c>
      <c r="J1756" s="8">
        <v>437.2</v>
      </c>
      <c r="K1756" s="8">
        <v>263.33</v>
      </c>
      <c r="L1756" s="8">
        <v>3765603.6</v>
      </c>
      <c r="M1756" s="8">
        <v>2268061.29</v>
      </c>
      <c r="N1756" s="8">
        <v>1497542.31</v>
      </c>
    </row>
    <row r="1757" spans="1:14" x14ac:dyDescent="0.2">
      <c r="A1757" t="s">
        <v>39</v>
      </c>
      <c r="B1757" t="s">
        <v>196</v>
      </c>
      <c r="C1757" t="s">
        <v>36</v>
      </c>
      <c r="D1757" t="s">
        <v>3</v>
      </c>
      <c r="E1757" t="s">
        <v>8</v>
      </c>
      <c r="F1757" s="5">
        <v>42197</v>
      </c>
      <c r="G1757">
        <v>201542747</v>
      </c>
      <c r="H1757" s="5">
        <v>42203</v>
      </c>
      <c r="I1757">
        <v>9832</v>
      </c>
      <c r="J1757" s="8">
        <v>421.89</v>
      </c>
      <c r="K1757" s="8">
        <v>364.69</v>
      </c>
      <c r="L1757" s="8">
        <v>4148022.48</v>
      </c>
      <c r="M1757" s="8">
        <v>3585632.08</v>
      </c>
      <c r="N1757" s="8">
        <v>562390.4</v>
      </c>
    </row>
    <row r="1758" spans="1:14" x14ac:dyDescent="0.2">
      <c r="A1758" t="s">
        <v>9</v>
      </c>
      <c r="B1758" t="s">
        <v>178</v>
      </c>
      <c r="C1758" t="s">
        <v>31</v>
      </c>
      <c r="D1758" t="s">
        <v>3</v>
      </c>
      <c r="E1758" t="s">
        <v>4</v>
      </c>
      <c r="F1758" s="5">
        <v>44236</v>
      </c>
      <c r="G1758">
        <v>942454278</v>
      </c>
      <c r="H1758" s="5">
        <v>44284</v>
      </c>
      <c r="I1758">
        <v>2019</v>
      </c>
      <c r="J1758" s="8">
        <v>437.2</v>
      </c>
      <c r="K1758" s="8">
        <v>263.33</v>
      </c>
      <c r="L1758" s="8">
        <v>882706.8</v>
      </c>
      <c r="M1758" s="8">
        <v>531663.27</v>
      </c>
      <c r="N1758" s="8">
        <v>351043.53</v>
      </c>
    </row>
    <row r="1759" spans="1:14" x14ac:dyDescent="0.2">
      <c r="A1759" t="s">
        <v>17</v>
      </c>
      <c r="B1759" t="s">
        <v>28</v>
      </c>
      <c r="C1759" t="s">
        <v>11</v>
      </c>
      <c r="D1759" t="s">
        <v>3</v>
      </c>
      <c r="E1759" t="s">
        <v>23</v>
      </c>
      <c r="F1759" s="5">
        <v>42783</v>
      </c>
      <c r="G1759">
        <v>899340236</v>
      </c>
      <c r="H1759" s="5">
        <v>42812</v>
      </c>
      <c r="I1759">
        <v>3616</v>
      </c>
      <c r="J1759" s="8">
        <v>47.45</v>
      </c>
      <c r="K1759" s="8">
        <v>31.79</v>
      </c>
      <c r="L1759" s="8">
        <v>171579.2</v>
      </c>
      <c r="M1759" s="8">
        <v>114952.64</v>
      </c>
      <c r="N1759" s="8">
        <v>56626.559999999998</v>
      </c>
    </row>
    <row r="1760" spans="1:14" x14ac:dyDescent="0.2">
      <c r="A1760" t="s">
        <v>12</v>
      </c>
      <c r="B1760" t="s">
        <v>172</v>
      </c>
      <c r="C1760" t="s">
        <v>14</v>
      </c>
      <c r="D1760" t="s">
        <v>3</v>
      </c>
      <c r="E1760" t="s">
        <v>8</v>
      </c>
      <c r="F1760" s="5">
        <v>43658</v>
      </c>
      <c r="G1760">
        <v>476936948</v>
      </c>
      <c r="H1760" s="5">
        <v>43666</v>
      </c>
      <c r="I1760">
        <v>5096</v>
      </c>
      <c r="J1760" s="8">
        <v>205.7</v>
      </c>
      <c r="K1760" s="8">
        <v>117.11</v>
      </c>
      <c r="L1760" s="8">
        <v>1048247.2</v>
      </c>
      <c r="M1760" s="8">
        <v>596792.56000000006</v>
      </c>
      <c r="N1760" s="8">
        <v>451454.64</v>
      </c>
    </row>
    <row r="1761" spans="1:14" x14ac:dyDescent="0.2">
      <c r="A1761" t="s">
        <v>9</v>
      </c>
      <c r="B1761" t="s">
        <v>133</v>
      </c>
      <c r="C1761" t="s">
        <v>29</v>
      </c>
      <c r="D1761" t="s">
        <v>7</v>
      </c>
      <c r="E1761" t="s">
        <v>23</v>
      </c>
      <c r="F1761" s="5">
        <v>42143</v>
      </c>
      <c r="G1761">
        <v>150293242</v>
      </c>
      <c r="H1761" s="5">
        <v>42176</v>
      </c>
      <c r="I1761">
        <v>3965</v>
      </c>
      <c r="J1761" s="8">
        <v>651.21</v>
      </c>
      <c r="K1761" s="8">
        <v>524.96</v>
      </c>
      <c r="L1761" s="8">
        <v>2582047.65</v>
      </c>
      <c r="M1761" s="8">
        <v>2081466.4</v>
      </c>
      <c r="N1761" s="8">
        <v>500581.25</v>
      </c>
    </row>
    <row r="1762" spans="1:14" x14ac:dyDescent="0.2">
      <c r="A1762" t="s">
        <v>17</v>
      </c>
      <c r="B1762" t="s">
        <v>176</v>
      </c>
      <c r="C1762" t="s">
        <v>14</v>
      </c>
      <c r="D1762" t="s">
        <v>3</v>
      </c>
      <c r="E1762" t="s">
        <v>15</v>
      </c>
      <c r="F1762" s="5">
        <v>42406</v>
      </c>
      <c r="G1762">
        <v>914770448</v>
      </c>
      <c r="H1762" s="5">
        <v>42416</v>
      </c>
      <c r="I1762">
        <v>9759</v>
      </c>
      <c r="J1762" s="8">
        <v>205.7</v>
      </c>
      <c r="K1762" s="8">
        <v>117.11</v>
      </c>
      <c r="L1762" s="8">
        <v>2007426.3</v>
      </c>
      <c r="M1762" s="8">
        <v>1142876.49</v>
      </c>
      <c r="N1762" s="8">
        <v>864549.81</v>
      </c>
    </row>
    <row r="1763" spans="1:14" x14ac:dyDescent="0.2">
      <c r="A1763" t="s">
        <v>9</v>
      </c>
      <c r="B1763" t="s">
        <v>173</v>
      </c>
      <c r="C1763" t="s">
        <v>29</v>
      </c>
      <c r="D1763" t="s">
        <v>7</v>
      </c>
      <c r="E1763" t="s">
        <v>23</v>
      </c>
      <c r="F1763" s="5">
        <v>43818</v>
      </c>
      <c r="G1763">
        <v>236042392</v>
      </c>
      <c r="H1763" s="5">
        <v>43491</v>
      </c>
      <c r="I1763">
        <v>9044</v>
      </c>
      <c r="J1763" s="8">
        <v>651.21</v>
      </c>
      <c r="K1763" s="8">
        <v>524.96</v>
      </c>
      <c r="L1763" s="8">
        <v>5889543.2400000002</v>
      </c>
      <c r="M1763" s="8">
        <v>4747738.24</v>
      </c>
      <c r="N1763" s="8">
        <v>1141805</v>
      </c>
    </row>
    <row r="1764" spans="1:14" x14ac:dyDescent="0.2">
      <c r="A1764" t="s">
        <v>17</v>
      </c>
      <c r="B1764" t="s">
        <v>176</v>
      </c>
      <c r="C1764" t="s">
        <v>65</v>
      </c>
      <c r="D1764" t="s">
        <v>7</v>
      </c>
      <c r="E1764" t="s">
        <v>23</v>
      </c>
      <c r="F1764" s="5">
        <v>42330</v>
      </c>
      <c r="G1764">
        <v>600095403</v>
      </c>
      <c r="H1764" s="5">
        <v>42357</v>
      </c>
      <c r="I1764">
        <v>420</v>
      </c>
      <c r="J1764" s="8">
        <v>668.27</v>
      </c>
      <c r="K1764" s="8">
        <v>502.54</v>
      </c>
      <c r="L1764" s="8">
        <v>280673.40000000002</v>
      </c>
      <c r="M1764" s="8">
        <v>211066.8</v>
      </c>
      <c r="N1764" s="8">
        <v>69606.600000000006</v>
      </c>
    </row>
    <row r="1765" spans="1:14" x14ac:dyDescent="0.2">
      <c r="A1765" t="s">
        <v>26</v>
      </c>
      <c r="B1765" t="s">
        <v>77</v>
      </c>
      <c r="C1765" t="s">
        <v>11</v>
      </c>
      <c r="D1765" t="s">
        <v>3</v>
      </c>
      <c r="E1765" t="s">
        <v>8</v>
      </c>
      <c r="F1765" s="5">
        <v>44895</v>
      </c>
      <c r="G1765">
        <v>963228309</v>
      </c>
      <c r="H1765" s="5">
        <v>44922</v>
      </c>
      <c r="I1765">
        <v>9516</v>
      </c>
      <c r="J1765" s="8">
        <v>47.45</v>
      </c>
      <c r="K1765" s="8">
        <v>31.79</v>
      </c>
      <c r="L1765" s="8">
        <v>451534.2</v>
      </c>
      <c r="M1765" s="8">
        <v>302513.64</v>
      </c>
      <c r="N1765" s="8">
        <v>149020.56</v>
      </c>
    </row>
    <row r="1766" spans="1:14" x14ac:dyDescent="0.2">
      <c r="A1766" t="s">
        <v>20</v>
      </c>
      <c r="B1766" t="s">
        <v>183</v>
      </c>
      <c r="C1766" t="s">
        <v>45</v>
      </c>
      <c r="D1766" t="s">
        <v>7</v>
      </c>
      <c r="E1766" t="s">
        <v>15</v>
      </c>
      <c r="F1766" s="5">
        <v>44513</v>
      </c>
      <c r="G1766">
        <v>802052438</v>
      </c>
      <c r="H1766" s="5">
        <v>44198</v>
      </c>
      <c r="I1766">
        <v>3995</v>
      </c>
      <c r="J1766" s="8">
        <v>9.33</v>
      </c>
      <c r="K1766" s="8">
        <v>6.92</v>
      </c>
      <c r="L1766" s="8">
        <v>37273.35</v>
      </c>
      <c r="M1766" s="8">
        <v>27645.4</v>
      </c>
      <c r="N1766" s="8">
        <v>9627.9500000000007</v>
      </c>
    </row>
    <row r="1767" spans="1:14" x14ac:dyDescent="0.2">
      <c r="A1767" t="s">
        <v>26</v>
      </c>
      <c r="B1767" t="s">
        <v>186</v>
      </c>
      <c r="C1767" t="s">
        <v>65</v>
      </c>
      <c r="D1767" t="s">
        <v>7</v>
      </c>
      <c r="E1767" t="s">
        <v>15</v>
      </c>
      <c r="F1767" s="5">
        <v>43722</v>
      </c>
      <c r="G1767">
        <v>563491618</v>
      </c>
      <c r="H1767" s="5">
        <v>43767</v>
      </c>
      <c r="I1767">
        <v>8547</v>
      </c>
      <c r="J1767" s="8">
        <v>668.27</v>
      </c>
      <c r="K1767" s="8">
        <v>502.54</v>
      </c>
      <c r="L1767" s="8">
        <v>5711703.6900000004</v>
      </c>
      <c r="M1767" s="8">
        <v>4295209.38</v>
      </c>
      <c r="N1767" s="8">
        <v>1416494.31</v>
      </c>
    </row>
    <row r="1768" spans="1:14" x14ac:dyDescent="0.2">
      <c r="A1768" t="s">
        <v>9</v>
      </c>
      <c r="B1768" t="s">
        <v>167</v>
      </c>
      <c r="C1768" t="s">
        <v>2</v>
      </c>
      <c r="D1768" t="s">
        <v>7</v>
      </c>
      <c r="E1768" t="s">
        <v>15</v>
      </c>
      <c r="F1768" s="5">
        <v>43997</v>
      </c>
      <c r="G1768">
        <v>314782178</v>
      </c>
      <c r="H1768" s="5">
        <v>44024</v>
      </c>
      <c r="I1768">
        <v>9896</v>
      </c>
      <c r="J1768" s="8">
        <v>255.28</v>
      </c>
      <c r="K1768" s="8">
        <v>159.41999999999999</v>
      </c>
      <c r="L1768" s="8">
        <v>2526250.88</v>
      </c>
      <c r="M1768" s="8">
        <v>1577620.32</v>
      </c>
      <c r="N1768" s="8">
        <v>948630.56</v>
      </c>
    </row>
    <row r="1769" spans="1:14" x14ac:dyDescent="0.2">
      <c r="A1769" t="s">
        <v>9</v>
      </c>
      <c r="B1769" t="s">
        <v>68</v>
      </c>
      <c r="C1769" t="s">
        <v>31</v>
      </c>
      <c r="D1769" t="s">
        <v>7</v>
      </c>
      <c r="E1769" t="s">
        <v>4</v>
      </c>
      <c r="F1769" s="5">
        <v>42578</v>
      </c>
      <c r="G1769">
        <v>193472945</v>
      </c>
      <c r="H1769" s="5">
        <v>42626</v>
      </c>
      <c r="I1769">
        <v>1799</v>
      </c>
      <c r="J1769" s="8">
        <v>437.2</v>
      </c>
      <c r="K1769" s="8">
        <v>263.33</v>
      </c>
      <c r="L1769" s="8">
        <v>786522.8</v>
      </c>
      <c r="M1769" s="8">
        <v>473730.67</v>
      </c>
      <c r="N1769" s="8">
        <v>312792.13</v>
      </c>
    </row>
    <row r="1770" spans="1:14" x14ac:dyDescent="0.2">
      <c r="A1770" t="s">
        <v>26</v>
      </c>
      <c r="B1770" t="s">
        <v>78</v>
      </c>
      <c r="C1770" t="s">
        <v>6</v>
      </c>
      <c r="D1770" t="s">
        <v>3</v>
      </c>
      <c r="E1770" t="s">
        <v>23</v>
      </c>
      <c r="F1770" s="5">
        <v>44137</v>
      </c>
      <c r="G1770">
        <v>857425248</v>
      </c>
      <c r="H1770" s="5">
        <v>44160</v>
      </c>
      <c r="I1770">
        <v>40</v>
      </c>
      <c r="J1770" s="8">
        <v>152.58000000000001</v>
      </c>
      <c r="K1770" s="8">
        <v>97.44</v>
      </c>
      <c r="L1770" s="8">
        <v>6103.2</v>
      </c>
      <c r="M1770" s="8">
        <v>3897.6</v>
      </c>
      <c r="N1770" s="8">
        <v>2205.6</v>
      </c>
    </row>
    <row r="1771" spans="1:14" x14ac:dyDescent="0.2">
      <c r="A1771" t="s">
        <v>26</v>
      </c>
      <c r="B1771" t="s">
        <v>78</v>
      </c>
      <c r="C1771" t="s">
        <v>22</v>
      </c>
      <c r="D1771" t="s">
        <v>3</v>
      </c>
      <c r="E1771" t="s">
        <v>8</v>
      </c>
      <c r="F1771" s="5">
        <v>42236</v>
      </c>
      <c r="G1771">
        <v>334812915</v>
      </c>
      <c r="H1771" s="5">
        <v>42242</v>
      </c>
      <c r="I1771">
        <v>7437</v>
      </c>
      <c r="J1771" s="8">
        <v>109.28</v>
      </c>
      <c r="K1771" s="8">
        <v>35.840000000000003</v>
      </c>
      <c r="L1771" s="8">
        <v>812715.36</v>
      </c>
      <c r="M1771" s="8">
        <v>266542.08000000002</v>
      </c>
      <c r="N1771" s="8">
        <v>546173.28</v>
      </c>
    </row>
    <row r="1772" spans="1:14" x14ac:dyDescent="0.2">
      <c r="A1772" t="s">
        <v>20</v>
      </c>
      <c r="B1772" t="s">
        <v>181</v>
      </c>
      <c r="C1772" t="s">
        <v>29</v>
      </c>
      <c r="D1772" t="s">
        <v>7</v>
      </c>
      <c r="E1772" t="s">
        <v>23</v>
      </c>
      <c r="F1772" s="5">
        <v>44593</v>
      </c>
      <c r="G1772">
        <v>774122273</v>
      </c>
      <c r="H1772" s="5">
        <v>44607</v>
      </c>
      <c r="I1772">
        <v>8838</v>
      </c>
      <c r="J1772" s="8">
        <v>651.21</v>
      </c>
      <c r="K1772" s="8">
        <v>524.96</v>
      </c>
      <c r="L1772" s="8">
        <v>5755393.9800000004</v>
      </c>
      <c r="M1772" s="8">
        <v>4639596.4800000004</v>
      </c>
      <c r="N1772" s="8">
        <v>1115797.5</v>
      </c>
    </row>
    <row r="1773" spans="1:14" x14ac:dyDescent="0.2">
      <c r="A1773" t="s">
        <v>17</v>
      </c>
      <c r="B1773" t="s">
        <v>188</v>
      </c>
      <c r="C1773" t="s">
        <v>29</v>
      </c>
      <c r="D1773" t="s">
        <v>7</v>
      </c>
      <c r="E1773" t="s">
        <v>15</v>
      </c>
      <c r="F1773" s="5">
        <v>42548</v>
      </c>
      <c r="G1773">
        <v>794152152</v>
      </c>
      <c r="H1773" s="5">
        <v>42550</v>
      </c>
      <c r="I1773">
        <v>6124</v>
      </c>
      <c r="J1773" s="8">
        <v>651.21</v>
      </c>
      <c r="K1773" s="8">
        <v>524.96</v>
      </c>
      <c r="L1773" s="8">
        <v>3988010.04</v>
      </c>
      <c r="M1773" s="8">
        <v>3214855.04</v>
      </c>
      <c r="N1773" s="8">
        <v>773155</v>
      </c>
    </row>
    <row r="1774" spans="1:14" x14ac:dyDescent="0.2">
      <c r="A1774" t="s">
        <v>9</v>
      </c>
      <c r="B1774" t="s">
        <v>111</v>
      </c>
      <c r="C1774" t="s">
        <v>31</v>
      </c>
      <c r="D1774" t="s">
        <v>7</v>
      </c>
      <c r="E1774" t="s">
        <v>23</v>
      </c>
      <c r="F1774" s="5">
        <v>44831</v>
      </c>
      <c r="G1774">
        <v>434013879</v>
      </c>
      <c r="H1774" s="5">
        <v>44870</v>
      </c>
      <c r="I1774">
        <v>3206</v>
      </c>
      <c r="J1774" s="8">
        <v>437.2</v>
      </c>
      <c r="K1774" s="8">
        <v>263.33</v>
      </c>
      <c r="L1774" s="8">
        <v>1401663.2</v>
      </c>
      <c r="M1774" s="8">
        <v>844235.98</v>
      </c>
      <c r="N1774" s="8">
        <v>557427.22</v>
      </c>
    </row>
    <row r="1775" spans="1:14" x14ac:dyDescent="0.2">
      <c r="A1775" t="s">
        <v>12</v>
      </c>
      <c r="B1775" t="s">
        <v>189</v>
      </c>
      <c r="C1775" t="s">
        <v>2</v>
      </c>
      <c r="D1775" t="s">
        <v>3</v>
      </c>
      <c r="E1775" t="s">
        <v>15</v>
      </c>
      <c r="F1775" s="5">
        <v>44368</v>
      </c>
      <c r="G1775">
        <v>703131282</v>
      </c>
      <c r="H1775" s="5">
        <v>44399</v>
      </c>
      <c r="I1775">
        <v>1026</v>
      </c>
      <c r="J1775" s="8">
        <v>255.28</v>
      </c>
      <c r="K1775" s="8">
        <v>159.41999999999999</v>
      </c>
      <c r="L1775" s="8">
        <v>261917.28</v>
      </c>
      <c r="M1775" s="8">
        <v>163564.92000000001</v>
      </c>
      <c r="N1775" s="8">
        <v>98352.36</v>
      </c>
    </row>
    <row r="1776" spans="1:14" x14ac:dyDescent="0.2">
      <c r="A1776" t="s">
        <v>9</v>
      </c>
      <c r="B1776" t="s">
        <v>165</v>
      </c>
      <c r="C1776" t="s">
        <v>14</v>
      </c>
      <c r="D1776" t="s">
        <v>3</v>
      </c>
      <c r="E1776" t="s">
        <v>15</v>
      </c>
      <c r="F1776" s="5">
        <v>42242</v>
      </c>
      <c r="G1776">
        <v>431240689</v>
      </c>
      <c r="H1776" s="5">
        <v>42290</v>
      </c>
      <c r="I1776">
        <v>2558</v>
      </c>
      <c r="J1776" s="8">
        <v>205.7</v>
      </c>
      <c r="K1776" s="8">
        <v>117.11</v>
      </c>
      <c r="L1776" s="8">
        <v>526180.6</v>
      </c>
      <c r="M1776" s="8">
        <v>299567.38</v>
      </c>
      <c r="N1776" s="8">
        <v>226613.22</v>
      </c>
    </row>
    <row r="1777" spans="1:14" x14ac:dyDescent="0.2">
      <c r="A1777" t="s">
        <v>26</v>
      </c>
      <c r="B1777" t="s">
        <v>155</v>
      </c>
      <c r="C1777" t="s">
        <v>11</v>
      </c>
      <c r="D1777" t="s">
        <v>3</v>
      </c>
      <c r="E1777" t="s">
        <v>4</v>
      </c>
      <c r="F1777" s="5">
        <v>42929</v>
      </c>
      <c r="G1777">
        <v>318390929</v>
      </c>
      <c r="H1777" s="5">
        <v>42978</v>
      </c>
      <c r="I1777">
        <v>7806</v>
      </c>
      <c r="J1777" s="8">
        <v>47.45</v>
      </c>
      <c r="K1777" s="8">
        <v>31.79</v>
      </c>
      <c r="L1777" s="8">
        <v>370394.7</v>
      </c>
      <c r="M1777" s="8">
        <v>248152.74</v>
      </c>
      <c r="N1777" s="8">
        <v>122241.96</v>
      </c>
    </row>
    <row r="1778" spans="1:14" x14ac:dyDescent="0.2">
      <c r="A1778" t="s">
        <v>12</v>
      </c>
      <c r="B1778" t="s">
        <v>146</v>
      </c>
      <c r="C1778" t="s">
        <v>57</v>
      </c>
      <c r="D1778" t="s">
        <v>3</v>
      </c>
      <c r="E1778" t="s">
        <v>8</v>
      </c>
      <c r="F1778" s="5">
        <v>43986</v>
      </c>
      <c r="G1778">
        <v>684943330</v>
      </c>
      <c r="H1778" s="5">
        <v>43990</v>
      </c>
      <c r="I1778">
        <v>8807</v>
      </c>
      <c r="J1778" s="8">
        <v>154.06</v>
      </c>
      <c r="K1778" s="8">
        <v>90.93</v>
      </c>
      <c r="L1778" s="8">
        <v>1356806.42</v>
      </c>
      <c r="M1778" s="8">
        <v>800820.51</v>
      </c>
      <c r="N1778" s="8">
        <v>555985.91</v>
      </c>
    </row>
    <row r="1779" spans="1:14" x14ac:dyDescent="0.2">
      <c r="A1779" t="s">
        <v>26</v>
      </c>
      <c r="B1779" t="s">
        <v>77</v>
      </c>
      <c r="C1779" t="s">
        <v>36</v>
      </c>
      <c r="D1779" t="s">
        <v>7</v>
      </c>
      <c r="E1779" t="s">
        <v>4</v>
      </c>
      <c r="F1779" s="5">
        <v>42242</v>
      </c>
      <c r="G1779">
        <v>121571719</v>
      </c>
      <c r="H1779" s="5">
        <v>42268</v>
      </c>
      <c r="I1779">
        <v>4628</v>
      </c>
      <c r="J1779" s="8">
        <v>421.89</v>
      </c>
      <c r="K1779" s="8">
        <v>364.69</v>
      </c>
      <c r="L1779" s="8">
        <v>1952506.92</v>
      </c>
      <c r="M1779" s="8">
        <v>1687785.32</v>
      </c>
      <c r="N1779" s="8">
        <v>264721.59999999998</v>
      </c>
    </row>
    <row r="1780" spans="1:14" x14ac:dyDescent="0.2">
      <c r="A1780" t="s">
        <v>12</v>
      </c>
      <c r="B1780" t="s">
        <v>166</v>
      </c>
      <c r="C1780" t="s">
        <v>57</v>
      </c>
      <c r="D1780" t="s">
        <v>7</v>
      </c>
      <c r="E1780" t="s">
        <v>4</v>
      </c>
      <c r="F1780" s="5">
        <v>43569</v>
      </c>
      <c r="G1780">
        <v>439262425</v>
      </c>
      <c r="H1780" s="5">
        <v>43605</v>
      </c>
      <c r="I1780">
        <v>6368</v>
      </c>
      <c r="J1780" s="8">
        <v>154.06</v>
      </c>
      <c r="K1780" s="8">
        <v>90.93</v>
      </c>
      <c r="L1780" s="8">
        <v>981054.08</v>
      </c>
      <c r="M1780" s="8">
        <v>579042.24</v>
      </c>
      <c r="N1780" s="8">
        <v>402011.84</v>
      </c>
    </row>
    <row r="1781" spans="1:14" x14ac:dyDescent="0.2">
      <c r="A1781" t="s">
        <v>26</v>
      </c>
      <c r="B1781" t="s">
        <v>112</v>
      </c>
      <c r="C1781" t="s">
        <v>22</v>
      </c>
      <c r="D1781" t="s">
        <v>3</v>
      </c>
      <c r="E1781" t="s">
        <v>23</v>
      </c>
      <c r="F1781" s="5">
        <v>44349</v>
      </c>
      <c r="G1781">
        <v>819314277</v>
      </c>
      <c r="H1781" s="5">
        <v>44394</v>
      </c>
      <c r="I1781">
        <v>2156</v>
      </c>
      <c r="J1781" s="8">
        <v>109.28</v>
      </c>
      <c r="K1781" s="8">
        <v>35.840000000000003</v>
      </c>
      <c r="L1781" s="8">
        <v>235607.67999999999</v>
      </c>
      <c r="M1781" s="8">
        <v>77271.039999999994</v>
      </c>
      <c r="N1781" s="8">
        <v>158336.64000000001</v>
      </c>
    </row>
    <row r="1782" spans="1:14" x14ac:dyDescent="0.2">
      <c r="A1782" t="s">
        <v>12</v>
      </c>
      <c r="B1782" t="s">
        <v>129</v>
      </c>
      <c r="C1782" t="s">
        <v>19</v>
      </c>
      <c r="D1782" t="s">
        <v>3</v>
      </c>
      <c r="E1782" t="s">
        <v>8</v>
      </c>
      <c r="F1782" s="5">
        <v>42805</v>
      </c>
      <c r="G1782">
        <v>963338601</v>
      </c>
      <c r="H1782" s="5">
        <v>42834</v>
      </c>
      <c r="I1782">
        <v>2154</v>
      </c>
      <c r="J1782" s="8">
        <v>81.73</v>
      </c>
      <c r="K1782" s="8">
        <v>56.67</v>
      </c>
      <c r="L1782" s="8">
        <v>176046.42</v>
      </c>
      <c r="M1782" s="8">
        <v>122067.18</v>
      </c>
      <c r="N1782" s="8">
        <v>53979.24</v>
      </c>
    </row>
    <row r="1783" spans="1:14" x14ac:dyDescent="0.2">
      <c r="A1783" t="s">
        <v>9</v>
      </c>
      <c r="B1783" t="s">
        <v>60</v>
      </c>
      <c r="C1783" t="s">
        <v>36</v>
      </c>
      <c r="D1783" t="s">
        <v>7</v>
      </c>
      <c r="E1783" t="s">
        <v>15</v>
      </c>
      <c r="F1783" s="5">
        <v>43947</v>
      </c>
      <c r="G1783">
        <v>643259227</v>
      </c>
      <c r="H1783" s="5">
        <v>43947</v>
      </c>
      <c r="I1783">
        <v>3555</v>
      </c>
      <c r="J1783" s="8">
        <v>421.89</v>
      </c>
      <c r="K1783" s="8">
        <v>364.69</v>
      </c>
      <c r="L1783" s="8">
        <v>1499818.95</v>
      </c>
      <c r="M1783" s="8">
        <v>1296472.95</v>
      </c>
      <c r="N1783" s="8">
        <v>203346</v>
      </c>
    </row>
    <row r="1784" spans="1:14" x14ac:dyDescent="0.2">
      <c r="A1784" t="s">
        <v>9</v>
      </c>
      <c r="B1784" t="s">
        <v>10</v>
      </c>
      <c r="C1784" t="s">
        <v>31</v>
      </c>
      <c r="D1784" t="s">
        <v>3</v>
      </c>
      <c r="E1784" t="s">
        <v>23</v>
      </c>
      <c r="F1784" s="5">
        <v>42892</v>
      </c>
      <c r="G1784">
        <v>151312482</v>
      </c>
      <c r="H1784" s="5">
        <v>42928</v>
      </c>
      <c r="I1784">
        <v>5581</v>
      </c>
      <c r="J1784" s="8">
        <v>437.2</v>
      </c>
      <c r="K1784" s="8">
        <v>263.33</v>
      </c>
      <c r="L1784" s="8">
        <v>2440013.2000000002</v>
      </c>
      <c r="M1784" s="8">
        <v>1469644.73</v>
      </c>
      <c r="N1784" s="8">
        <v>970368.47</v>
      </c>
    </row>
    <row r="1785" spans="1:14" x14ac:dyDescent="0.2">
      <c r="A1785" t="s">
        <v>9</v>
      </c>
      <c r="B1785" t="s">
        <v>37</v>
      </c>
      <c r="C1785" t="s">
        <v>45</v>
      </c>
      <c r="D1785" t="s">
        <v>3</v>
      </c>
      <c r="E1785" t="s">
        <v>4</v>
      </c>
      <c r="F1785" s="5">
        <v>44043</v>
      </c>
      <c r="G1785">
        <v>750047194</v>
      </c>
      <c r="H1785" s="5">
        <v>44092</v>
      </c>
      <c r="I1785">
        <v>4487</v>
      </c>
      <c r="J1785" s="8">
        <v>9.33</v>
      </c>
      <c r="K1785" s="8">
        <v>6.92</v>
      </c>
      <c r="L1785" s="8">
        <v>41863.71</v>
      </c>
      <c r="M1785" s="8">
        <v>31050.04</v>
      </c>
      <c r="N1785" s="8">
        <v>10813.67</v>
      </c>
    </row>
    <row r="1786" spans="1:14" x14ac:dyDescent="0.2">
      <c r="A1786" t="s">
        <v>12</v>
      </c>
      <c r="B1786" t="s">
        <v>107</v>
      </c>
      <c r="C1786" t="s">
        <v>14</v>
      </c>
      <c r="D1786" t="s">
        <v>3</v>
      </c>
      <c r="E1786" t="s">
        <v>8</v>
      </c>
      <c r="F1786" s="5">
        <v>42645</v>
      </c>
      <c r="G1786">
        <v>622324693</v>
      </c>
      <c r="H1786" s="5">
        <v>42664</v>
      </c>
      <c r="I1786">
        <v>8561</v>
      </c>
      <c r="J1786" s="8">
        <v>205.7</v>
      </c>
      <c r="K1786" s="8">
        <v>117.11</v>
      </c>
      <c r="L1786" s="8">
        <v>1760997.7</v>
      </c>
      <c r="M1786" s="8">
        <v>1002578.71</v>
      </c>
      <c r="N1786" s="8">
        <v>758418.99</v>
      </c>
    </row>
    <row r="1787" spans="1:14" x14ac:dyDescent="0.2">
      <c r="A1787" t="s">
        <v>9</v>
      </c>
      <c r="B1787" t="s">
        <v>60</v>
      </c>
      <c r="C1787" t="s">
        <v>45</v>
      </c>
      <c r="D1787" t="s">
        <v>7</v>
      </c>
      <c r="E1787" t="s">
        <v>15</v>
      </c>
      <c r="F1787" s="5">
        <v>42337</v>
      </c>
      <c r="G1787">
        <v>721318805</v>
      </c>
      <c r="H1787" s="5">
        <v>42347</v>
      </c>
      <c r="I1787">
        <v>3118</v>
      </c>
      <c r="J1787" s="8">
        <v>9.33</v>
      </c>
      <c r="K1787" s="8">
        <v>6.92</v>
      </c>
      <c r="L1787" s="8">
        <v>29090.94</v>
      </c>
      <c r="M1787" s="8">
        <v>21576.560000000001</v>
      </c>
      <c r="N1787" s="8">
        <v>7514.38</v>
      </c>
    </row>
    <row r="1788" spans="1:14" x14ac:dyDescent="0.2">
      <c r="A1788" t="s">
        <v>26</v>
      </c>
      <c r="B1788" t="s">
        <v>207</v>
      </c>
      <c r="C1788" t="s">
        <v>2</v>
      </c>
      <c r="D1788" t="s">
        <v>7</v>
      </c>
      <c r="E1788" t="s">
        <v>23</v>
      </c>
      <c r="F1788" s="5">
        <v>43915</v>
      </c>
      <c r="G1788">
        <v>720515859</v>
      </c>
      <c r="H1788" s="5">
        <v>43919</v>
      </c>
      <c r="I1788">
        <v>5509</v>
      </c>
      <c r="J1788" s="8">
        <v>255.28</v>
      </c>
      <c r="K1788" s="8">
        <v>159.41999999999999</v>
      </c>
      <c r="L1788" s="8">
        <v>1406337.52</v>
      </c>
      <c r="M1788" s="8">
        <v>878244.78</v>
      </c>
      <c r="N1788" s="8">
        <v>528092.74</v>
      </c>
    </row>
    <row r="1789" spans="1:14" x14ac:dyDescent="0.2">
      <c r="A1789" t="s">
        <v>26</v>
      </c>
      <c r="B1789" t="s">
        <v>99</v>
      </c>
      <c r="C1789" t="s">
        <v>19</v>
      </c>
      <c r="D1789" t="s">
        <v>3</v>
      </c>
      <c r="E1789" t="s">
        <v>4</v>
      </c>
      <c r="F1789" s="5">
        <v>44103</v>
      </c>
      <c r="G1789">
        <v>363714683</v>
      </c>
      <c r="H1789" s="5">
        <v>44121</v>
      </c>
      <c r="I1789">
        <v>112</v>
      </c>
      <c r="J1789" s="8">
        <v>81.73</v>
      </c>
      <c r="K1789" s="8">
        <v>56.67</v>
      </c>
      <c r="L1789" s="8">
        <v>9153.76</v>
      </c>
      <c r="M1789" s="8">
        <v>6347.04</v>
      </c>
      <c r="N1789" s="8">
        <v>2806.72</v>
      </c>
    </row>
    <row r="1790" spans="1:14" x14ac:dyDescent="0.2">
      <c r="A1790" t="s">
        <v>17</v>
      </c>
      <c r="B1790" t="s">
        <v>158</v>
      </c>
      <c r="C1790" t="s">
        <v>45</v>
      </c>
      <c r="D1790" t="s">
        <v>7</v>
      </c>
      <c r="E1790" t="s">
        <v>4</v>
      </c>
      <c r="F1790" s="5">
        <v>44707</v>
      </c>
      <c r="G1790">
        <v>815026605</v>
      </c>
      <c r="H1790" s="5">
        <v>44739</v>
      </c>
      <c r="I1790">
        <v>3339</v>
      </c>
      <c r="J1790" s="8">
        <v>9.33</v>
      </c>
      <c r="K1790" s="8">
        <v>6.92</v>
      </c>
      <c r="L1790" s="8">
        <v>31152.87</v>
      </c>
      <c r="M1790" s="8">
        <v>23105.88</v>
      </c>
      <c r="N1790" s="8">
        <v>8046.99</v>
      </c>
    </row>
    <row r="1791" spans="1:14" x14ac:dyDescent="0.2">
      <c r="A1791" t="s">
        <v>17</v>
      </c>
      <c r="B1791" t="s">
        <v>176</v>
      </c>
      <c r="C1791" t="s">
        <v>2</v>
      </c>
      <c r="D1791" t="s">
        <v>3</v>
      </c>
      <c r="E1791" t="s">
        <v>15</v>
      </c>
      <c r="F1791" s="5">
        <v>44769</v>
      </c>
      <c r="G1791">
        <v>608875453</v>
      </c>
      <c r="H1791" s="5">
        <v>44784</v>
      </c>
      <c r="I1791">
        <v>8632</v>
      </c>
      <c r="J1791" s="8">
        <v>255.28</v>
      </c>
      <c r="K1791" s="8">
        <v>159.41999999999999</v>
      </c>
      <c r="L1791" s="8">
        <v>2203576.96</v>
      </c>
      <c r="M1791" s="8">
        <v>1376113.44</v>
      </c>
      <c r="N1791" s="8">
        <v>827463.52</v>
      </c>
    </row>
    <row r="1792" spans="1:14" x14ac:dyDescent="0.2">
      <c r="A1792" t="s">
        <v>9</v>
      </c>
      <c r="B1792" t="s">
        <v>192</v>
      </c>
      <c r="C1792" t="s">
        <v>11</v>
      </c>
      <c r="D1792" t="s">
        <v>7</v>
      </c>
      <c r="E1792" t="s">
        <v>23</v>
      </c>
      <c r="F1792" s="5">
        <v>43874</v>
      </c>
      <c r="G1792">
        <v>599997556</v>
      </c>
      <c r="H1792" s="5">
        <v>43875</v>
      </c>
      <c r="I1792">
        <v>1465</v>
      </c>
      <c r="J1792" s="8">
        <v>47.45</v>
      </c>
      <c r="K1792" s="8">
        <v>31.79</v>
      </c>
      <c r="L1792" s="8">
        <v>69514.25</v>
      </c>
      <c r="M1792" s="8">
        <v>46572.35</v>
      </c>
      <c r="N1792" s="8">
        <v>22941.9</v>
      </c>
    </row>
    <row r="1793" spans="1:14" x14ac:dyDescent="0.2">
      <c r="A1793" t="s">
        <v>26</v>
      </c>
      <c r="B1793" t="s">
        <v>199</v>
      </c>
      <c r="C1793" t="s">
        <v>14</v>
      </c>
      <c r="D1793" t="s">
        <v>7</v>
      </c>
      <c r="E1793" t="s">
        <v>4</v>
      </c>
      <c r="F1793" s="5">
        <v>44267</v>
      </c>
      <c r="G1793">
        <v>813441741</v>
      </c>
      <c r="H1793" s="5">
        <v>44277</v>
      </c>
      <c r="I1793">
        <v>4342</v>
      </c>
      <c r="J1793" s="8">
        <v>205.7</v>
      </c>
      <c r="K1793" s="8">
        <v>117.11</v>
      </c>
      <c r="L1793" s="8">
        <v>893149.4</v>
      </c>
      <c r="M1793" s="8">
        <v>508491.62</v>
      </c>
      <c r="N1793" s="8">
        <v>384657.78</v>
      </c>
    </row>
    <row r="1794" spans="1:14" x14ac:dyDescent="0.2">
      <c r="A1794" t="s">
        <v>12</v>
      </c>
      <c r="B1794" t="s">
        <v>127</v>
      </c>
      <c r="C1794" t="s">
        <v>14</v>
      </c>
      <c r="D1794" t="s">
        <v>3</v>
      </c>
      <c r="E1794" t="s">
        <v>15</v>
      </c>
      <c r="F1794" s="5">
        <v>44038</v>
      </c>
      <c r="G1794">
        <v>894569337</v>
      </c>
      <c r="H1794" s="5">
        <v>44065</v>
      </c>
      <c r="I1794">
        <v>1801</v>
      </c>
      <c r="J1794" s="8">
        <v>205.7</v>
      </c>
      <c r="K1794" s="8">
        <v>117.11</v>
      </c>
      <c r="L1794" s="8">
        <v>370465.7</v>
      </c>
      <c r="M1794" s="8">
        <v>210915.11</v>
      </c>
      <c r="N1794" s="8">
        <v>159550.59</v>
      </c>
    </row>
    <row r="1795" spans="1:14" x14ac:dyDescent="0.2">
      <c r="A1795" t="s">
        <v>12</v>
      </c>
      <c r="B1795" t="s">
        <v>73</v>
      </c>
      <c r="C1795" t="s">
        <v>2</v>
      </c>
      <c r="D1795" t="s">
        <v>7</v>
      </c>
      <c r="E1795" t="s">
        <v>4</v>
      </c>
      <c r="F1795" s="5">
        <v>44829</v>
      </c>
      <c r="G1795">
        <v>559054172</v>
      </c>
      <c r="H1795" s="5">
        <v>44851</v>
      </c>
      <c r="I1795">
        <v>5408</v>
      </c>
      <c r="J1795" s="8">
        <v>255.28</v>
      </c>
      <c r="K1795" s="8">
        <v>159.41999999999999</v>
      </c>
      <c r="L1795" s="8">
        <v>1380554.24</v>
      </c>
      <c r="M1795" s="8">
        <v>862143.36</v>
      </c>
      <c r="N1795" s="8">
        <v>518410.88</v>
      </c>
    </row>
    <row r="1796" spans="1:14" x14ac:dyDescent="0.2">
      <c r="A1796" t="s">
        <v>17</v>
      </c>
      <c r="B1796" t="s">
        <v>75</v>
      </c>
      <c r="C1796" t="s">
        <v>45</v>
      </c>
      <c r="D1796" t="s">
        <v>3</v>
      </c>
      <c r="E1796" t="s">
        <v>15</v>
      </c>
      <c r="F1796" s="5">
        <v>42512</v>
      </c>
      <c r="G1796">
        <v>942882573</v>
      </c>
      <c r="H1796" s="5">
        <v>42546</v>
      </c>
      <c r="I1796">
        <v>8761</v>
      </c>
      <c r="J1796" s="8">
        <v>9.33</v>
      </c>
      <c r="K1796" s="8">
        <v>6.92</v>
      </c>
      <c r="L1796" s="8">
        <v>81740.13</v>
      </c>
      <c r="M1796" s="8">
        <v>60626.12</v>
      </c>
      <c r="N1796" s="8">
        <v>21114.01</v>
      </c>
    </row>
    <row r="1797" spans="1:14" x14ac:dyDescent="0.2">
      <c r="A1797" t="s">
        <v>26</v>
      </c>
      <c r="B1797" t="s">
        <v>156</v>
      </c>
      <c r="C1797" t="s">
        <v>22</v>
      </c>
      <c r="D1797" t="s">
        <v>3</v>
      </c>
      <c r="E1797" t="s">
        <v>4</v>
      </c>
      <c r="F1797" s="5">
        <v>43388</v>
      </c>
      <c r="G1797">
        <v>552353370</v>
      </c>
      <c r="H1797" s="5">
        <v>43422</v>
      </c>
      <c r="I1797">
        <v>2491</v>
      </c>
      <c r="J1797" s="8">
        <v>109.28</v>
      </c>
      <c r="K1797" s="8">
        <v>35.840000000000003</v>
      </c>
      <c r="L1797" s="8">
        <v>272216.48</v>
      </c>
      <c r="M1797" s="8">
        <v>89277.440000000002</v>
      </c>
      <c r="N1797" s="8">
        <v>182939.04</v>
      </c>
    </row>
    <row r="1798" spans="1:14" x14ac:dyDescent="0.2">
      <c r="A1798" t="s">
        <v>20</v>
      </c>
      <c r="B1798" t="s">
        <v>183</v>
      </c>
      <c r="C1798" t="s">
        <v>11</v>
      </c>
      <c r="D1798" t="s">
        <v>7</v>
      </c>
      <c r="E1798" t="s">
        <v>15</v>
      </c>
      <c r="F1798" s="5">
        <v>43456</v>
      </c>
      <c r="G1798">
        <v>214077889</v>
      </c>
      <c r="H1798" s="5">
        <v>42005</v>
      </c>
      <c r="I1798">
        <v>9260</v>
      </c>
      <c r="J1798" s="8">
        <v>47.45</v>
      </c>
      <c r="K1798" s="8">
        <v>31.79</v>
      </c>
      <c r="L1798" s="8">
        <v>439387</v>
      </c>
      <c r="M1798" s="8">
        <v>294375.40000000002</v>
      </c>
      <c r="N1798" s="8">
        <v>145011.6</v>
      </c>
    </row>
    <row r="1799" spans="1:14" x14ac:dyDescent="0.2">
      <c r="A1799" t="s">
        <v>0</v>
      </c>
      <c r="B1799" t="s">
        <v>159</v>
      </c>
      <c r="C1799" t="s">
        <v>45</v>
      </c>
      <c r="D1799" t="s">
        <v>7</v>
      </c>
      <c r="E1799" t="s">
        <v>23</v>
      </c>
      <c r="F1799" s="5">
        <v>42258</v>
      </c>
      <c r="G1799">
        <v>824979960</v>
      </c>
      <c r="H1799" s="5">
        <v>42297</v>
      </c>
      <c r="I1799">
        <v>8758</v>
      </c>
      <c r="J1799" s="8">
        <v>9.33</v>
      </c>
      <c r="K1799" s="8">
        <v>6.92</v>
      </c>
      <c r="L1799" s="8">
        <v>81712.14</v>
      </c>
      <c r="M1799" s="8">
        <v>60605.36</v>
      </c>
      <c r="N1799" s="8">
        <v>21106.78</v>
      </c>
    </row>
    <row r="1800" spans="1:14" x14ac:dyDescent="0.2">
      <c r="A1800" t="s">
        <v>17</v>
      </c>
      <c r="B1800" t="s">
        <v>18</v>
      </c>
      <c r="C1800" t="s">
        <v>31</v>
      </c>
      <c r="D1800" t="s">
        <v>3</v>
      </c>
      <c r="E1800" t="s">
        <v>23</v>
      </c>
      <c r="F1800" s="5">
        <v>42646</v>
      </c>
      <c r="G1800">
        <v>202295911</v>
      </c>
      <c r="H1800" s="5">
        <v>42654</v>
      </c>
      <c r="I1800">
        <v>2710</v>
      </c>
      <c r="J1800" s="8">
        <v>437.2</v>
      </c>
      <c r="K1800" s="8">
        <v>263.33</v>
      </c>
      <c r="L1800" s="8">
        <v>1184812</v>
      </c>
      <c r="M1800" s="8">
        <v>713624.3</v>
      </c>
      <c r="N1800" s="8">
        <v>471187.7</v>
      </c>
    </row>
    <row r="1801" spans="1:14" x14ac:dyDescent="0.2">
      <c r="A1801" t="s">
        <v>26</v>
      </c>
      <c r="B1801" t="s">
        <v>155</v>
      </c>
      <c r="C1801" t="s">
        <v>2</v>
      </c>
      <c r="D1801" t="s">
        <v>7</v>
      </c>
      <c r="E1801" t="s">
        <v>23</v>
      </c>
      <c r="F1801" s="5">
        <v>42096</v>
      </c>
      <c r="G1801">
        <v>733574569</v>
      </c>
      <c r="H1801" s="5">
        <v>42142</v>
      </c>
      <c r="I1801">
        <v>9871</v>
      </c>
      <c r="J1801" s="8">
        <v>255.28</v>
      </c>
      <c r="K1801" s="8">
        <v>159.41999999999999</v>
      </c>
      <c r="L1801" s="8">
        <v>2519868.88</v>
      </c>
      <c r="M1801" s="8">
        <v>1573634.82</v>
      </c>
      <c r="N1801" s="8">
        <v>946234.06</v>
      </c>
    </row>
    <row r="1802" spans="1:14" x14ac:dyDescent="0.2">
      <c r="A1802" t="s">
        <v>9</v>
      </c>
      <c r="B1802" t="s">
        <v>44</v>
      </c>
      <c r="C1802" t="s">
        <v>11</v>
      </c>
      <c r="D1802" t="s">
        <v>3</v>
      </c>
      <c r="E1802" t="s">
        <v>4</v>
      </c>
      <c r="F1802" s="5">
        <v>42702</v>
      </c>
      <c r="G1802">
        <v>826677262</v>
      </c>
      <c r="H1802" s="5">
        <v>42744</v>
      </c>
      <c r="I1802">
        <v>1027</v>
      </c>
      <c r="J1802" s="8">
        <v>47.45</v>
      </c>
      <c r="K1802" s="8">
        <v>31.79</v>
      </c>
      <c r="L1802" s="8">
        <v>48731.15</v>
      </c>
      <c r="M1802" s="8">
        <v>32648.33</v>
      </c>
      <c r="N1802" s="8">
        <v>16082.82</v>
      </c>
    </row>
    <row r="1803" spans="1:14" x14ac:dyDescent="0.2">
      <c r="A1803" t="s">
        <v>20</v>
      </c>
      <c r="B1803" t="s">
        <v>198</v>
      </c>
      <c r="C1803" t="s">
        <v>45</v>
      </c>
      <c r="D1803" t="s">
        <v>3</v>
      </c>
      <c r="E1803" t="s">
        <v>15</v>
      </c>
      <c r="F1803" s="5">
        <v>42794</v>
      </c>
      <c r="G1803">
        <v>759777820</v>
      </c>
      <c r="H1803" s="5">
        <v>42817</v>
      </c>
      <c r="I1803">
        <v>3996</v>
      </c>
      <c r="J1803" s="8">
        <v>9.33</v>
      </c>
      <c r="K1803" s="8">
        <v>6.92</v>
      </c>
      <c r="L1803" s="8">
        <v>37282.68</v>
      </c>
      <c r="M1803" s="8">
        <v>27652.32</v>
      </c>
      <c r="N1803" s="8">
        <v>9630.36</v>
      </c>
    </row>
    <row r="1804" spans="1:14" x14ac:dyDescent="0.2">
      <c r="A1804" t="s">
        <v>26</v>
      </c>
      <c r="B1804" t="s">
        <v>130</v>
      </c>
      <c r="C1804" t="s">
        <v>11</v>
      </c>
      <c r="D1804" t="s">
        <v>3</v>
      </c>
      <c r="E1804" t="s">
        <v>23</v>
      </c>
      <c r="F1804" s="5">
        <v>44017</v>
      </c>
      <c r="G1804">
        <v>431362569</v>
      </c>
      <c r="H1804" s="5">
        <v>44052</v>
      </c>
      <c r="I1804">
        <v>8625</v>
      </c>
      <c r="J1804" s="8">
        <v>47.45</v>
      </c>
      <c r="K1804" s="8">
        <v>31.79</v>
      </c>
      <c r="L1804" s="8">
        <v>409256.25</v>
      </c>
      <c r="M1804" s="8">
        <v>274188.75</v>
      </c>
      <c r="N1804" s="8">
        <v>135067.5</v>
      </c>
    </row>
    <row r="1805" spans="1:14" x14ac:dyDescent="0.2">
      <c r="A1805" t="s">
        <v>0</v>
      </c>
      <c r="B1805" t="s">
        <v>160</v>
      </c>
      <c r="C1805" t="s">
        <v>2</v>
      </c>
      <c r="D1805" t="s">
        <v>7</v>
      </c>
      <c r="E1805" t="s">
        <v>15</v>
      </c>
      <c r="F1805" s="5">
        <v>44515</v>
      </c>
      <c r="G1805">
        <v>710230338</v>
      </c>
      <c r="H1805" s="5">
        <v>44519</v>
      </c>
      <c r="I1805">
        <v>1795</v>
      </c>
      <c r="J1805" s="8">
        <v>255.28</v>
      </c>
      <c r="K1805" s="8">
        <v>159.41999999999999</v>
      </c>
      <c r="L1805" s="8">
        <v>458227.6</v>
      </c>
      <c r="M1805" s="8">
        <v>286158.90000000002</v>
      </c>
      <c r="N1805" s="8">
        <v>172068.7</v>
      </c>
    </row>
    <row r="1806" spans="1:14" x14ac:dyDescent="0.2">
      <c r="A1806" t="s">
        <v>0</v>
      </c>
      <c r="B1806" t="s">
        <v>144</v>
      </c>
      <c r="C1806" t="s">
        <v>29</v>
      </c>
      <c r="D1806" t="s">
        <v>7</v>
      </c>
      <c r="E1806" t="s">
        <v>8</v>
      </c>
      <c r="F1806" s="5">
        <v>44594</v>
      </c>
      <c r="G1806">
        <v>285492455</v>
      </c>
      <c r="H1806" s="5">
        <v>44621</v>
      </c>
      <c r="I1806">
        <v>2417</v>
      </c>
      <c r="J1806" s="8">
        <v>651.21</v>
      </c>
      <c r="K1806" s="8">
        <v>524.96</v>
      </c>
      <c r="L1806" s="8">
        <v>1573974.57</v>
      </c>
      <c r="M1806" s="8">
        <v>1268828.32</v>
      </c>
      <c r="N1806" s="8">
        <v>305146.25</v>
      </c>
    </row>
    <row r="1807" spans="1:14" x14ac:dyDescent="0.2">
      <c r="A1807" t="s">
        <v>26</v>
      </c>
      <c r="B1807" t="s">
        <v>151</v>
      </c>
      <c r="C1807" t="s">
        <v>2</v>
      </c>
      <c r="D1807" t="s">
        <v>3</v>
      </c>
      <c r="E1807" t="s">
        <v>23</v>
      </c>
      <c r="F1807" s="5">
        <v>43259</v>
      </c>
      <c r="G1807">
        <v>616572749</v>
      </c>
      <c r="H1807" s="5">
        <v>43293</v>
      </c>
      <c r="I1807">
        <v>6433</v>
      </c>
      <c r="J1807" s="8">
        <v>255.28</v>
      </c>
      <c r="K1807" s="8">
        <v>159.41999999999999</v>
      </c>
      <c r="L1807" s="8">
        <v>1642216.24</v>
      </c>
      <c r="M1807" s="8">
        <v>1025548.86</v>
      </c>
      <c r="N1807" s="8">
        <v>616667.38</v>
      </c>
    </row>
    <row r="1808" spans="1:14" x14ac:dyDescent="0.2">
      <c r="A1808" t="s">
        <v>0</v>
      </c>
      <c r="B1808" t="s">
        <v>5</v>
      </c>
      <c r="C1808" t="s">
        <v>19</v>
      </c>
      <c r="D1808" t="s">
        <v>7</v>
      </c>
      <c r="E1808" t="s">
        <v>4</v>
      </c>
      <c r="F1808" s="5">
        <v>44748</v>
      </c>
      <c r="G1808">
        <v>983207547</v>
      </c>
      <c r="H1808" s="5">
        <v>44767</v>
      </c>
      <c r="I1808">
        <v>1817</v>
      </c>
      <c r="J1808" s="8">
        <v>81.73</v>
      </c>
      <c r="K1808" s="8">
        <v>56.67</v>
      </c>
      <c r="L1808" s="8">
        <v>148503.41</v>
      </c>
      <c r="M1808" s="8">
        <v>102969.39</v>
      </c>
      <c r="N1808" s="8">
        <v>45534.02</v>
      </c>
    </row>
    <row r="1809" spans="1:14" x14ac:dyDescent="0.2">
      <c r="A1809" t="s">
        <v>9</v>
      </c>
      <c r="B1809" t="s">
        <v>98</v>
      </c>
      <c r="C1809" t="s">
        <v>11</v>
      </c>
      <c r="D1809" t="s">
        <v>7</v>
      </c>
      <c r="E1809" t="s">
        <v>23</v>
      </c>
      <c r="F1809" s="5">
        <v>44382</v>
      </c>
      <c r="G1809">
        <v>735445678</v>
      </c>
      <c r="H1809" s="5">
        <v>44399</v>
      </c>
      <c r="I1809">
        <v>3574</v>
      </c>
      <c r="J1809" s="8">
        <v>47.45</v>
      </c>
      <c r="K1809" s="8">
        <v>31.79</v>
      </c>
      <c r="L1809" s="8">
        <v>169586.3</v>
      </c>
      <c r="M1809" s="8">
        <v>113617.46</v>
      </c>
      <c r="N1809" s="8">
        <v>55968.84</v>
      </c>
    </row>
    <row r="1810" spans="1:14" x14ac:dyDescent="0.2">
      <c r="A1810" t="s">
        <v>17</v>
      </c>
      <c r="B1810" t="s">
        <v>35</v>
      </c>
      <c r="C1810" t="s">
        <v>29</v>
      </c>
      <c r="D1810" t="s">
        <v>7</v>
      </c>
      <c r="E1810" t="s">
        <v>4</v>
      </c>
      <c r="F1810" s="5">
        <v>42562</v>
      </c>
      <c r="G1810">
        <v>643648469</v>
      </c>
      <c r="H1810" s="5">
        <v>42587</v>
      </c>
      <c r="I1810">
        <v>8740</v>
      </c>
      <c r="J1810" s="8">
        <v>651.21</v>
      </c>
      <c r="K1810" s="8">
        <v>524.96</v>
      </c>
      <c r="L1810" s="8">
        <v>5691575.4000000004</v>
      </c>
      <c r="M1810" s="8">
        <v>4588150.4000000004</v>
      </c>
      <c r="N1810" s="8">
        <v>1103425</v>
      </c>
    </row>
    <row r="1811" spans="1:14" x14ac:dyDescent="0.2">
      <c r="A1811" t="s">
        <v>17</v>
      </c>
      <c r="B1811" t="s">
        <v>176</v>
      </c>
      <c r="C1811" t="s">
        <v>11</v>
      </c>
      <c r="D1811" t="s">
        <v>3</v>
      </c>
      <c r="E1811" t="s">
        <v>15</v>
      </c>
      <c r="F1811" s="5">
        <v>43235</v>
      </c>
      <c r="G1811">
        <v>648489749</v>
      </c>
      <c r="H1811" s="5">
        <v>43262</v>
      </c>
      <c r="I1811">
        <v>1382</v>
      </c>
      <c r="J1811" s="8">
        <v>47.45</v>
      </c>
      <c r="K1811" s="8">
        <v>31.79</v>
      </c>
      <c r="L1811" s="8">
        <v>65575.899999999994</v>
      </c>
      <c r="M1811" s="8">
        <v>43933.78</v>
      </c>
      <c r="N1811" s="8">
        <v>21642.12</v>
      </c>
    </row>
    <row r="1812" spans="1:14" x14ac:dyDescent="0.2">
      <c r="A1812" t="s">
        <v>26</v>
      </c>
      <c r="B1812" t="s">
        <v>79</v>
      </c>
      <c r="C1812" t="s">
        <v>19</v>
      </c>
      <c r="D1812" t="s">
        <v>3</v>
      </c>
      <c r="E1812" t="s">
        <v>8</v>
      </c>
      <c r="F1812" s="5">
        <v>44582</v>
      </c>
      <c r="G1812">
        <v>310955846</v>
      </c>
      <c r="H1812" s="5">
        <v>44602</v>
      </c>
      <c r="I1812">
        <v>7600</v>
      </c>
      <c r="J1812" s="8">
        <v>81.73</v>
      </c>
      <c r="K1812" s="8">
        <v>56.67</v>
      </c>
      <c r="L1812" s="8">
        <v>621148</v>
      </c>
      <c r="M1812" s="8">
        <v>430692</v>
      </c>
      <c r="N1812" s="8">
        <v>190456</v>
      </c>
    </row>
    <row r="1813" spans="1:14" x14ac:dyDescent="0.2">
      <c r="A1813" t="s">
        <v>26</v>
      </c>
      <c r="B1813" t="s">
        <v>191</v>
      </c>
      <c r="C1813" t="s">
        <v>2</v>
      </c>
      <c r="D1813" t="s">
        <v>3</v>
      </c>
      <c r="E1813" t="s">
        <v>8</v>
      </c>
      <c r="F1813" s="5">
        <v>43632</v>
      </c>
      <c r="G1813">
        <v>162345588</v>
      </c>
      <c r="H1813" s="5">
        <v>43675</v>
      </c>
      <c r="I1813">
        <v>522</v>
      </c>
      <c r="J1813" s="8">
        <v>255.28</v>
      </c>
      <c r="K1813" s="8">
        <v>159.41999999999999</v>
      </c>
      <c r="L1813" s="8">
        <v>133256.16</v>
      </c>
      <c r="M1813" s="8">
        <v>83217.240000000005</v>
      </c>
      <c r="N1813" s="8">
        <v>50038.92</v>
      </c>
    </row>
    <row r="1814" spans="1:14" x14ac:dyDescent="0.2">
      <c r="A1814" t="s">
        <v>9</v>
      </c>
      <c r="B1814" t="s">
        <v>69</v>
      </c>
      <c r="C1814" t="s">
        <v>57</v>
      </c>
      <c r="D1814" t="s">
        <v>7</v>
      </c>
      <c r="E1814" t="s">
        <v>15</v>
      </c>
      <c r="F1814" s="5">
        <v>44118</v>
      </c>
      <c r="G1814">
        <v>354270303</v>
      </c>
      <c r="H1814" s="5">
        <v>44162</v>
      </c>
      <c r="I1814">
        <v>5310</v>
      </c>
      <c r="J1814" s="8">
        <v>154.06</v>
      </c>
      <c r="K1814" s="8">
        <v>90.93</v>
      </c>
      <c r="L1814" s="8">
        <v>818058.6</v>
      </c>
      <c r="M1814" s="8">
        <v>482838.3</v>
      </c>
      <c r="N1814" s="8">
        <v>335220.3</v>
      </c>
    </row>
    <row r="1815" spans="1:14" x14ac:dyDescent="0.2">
      <c r="A1815" t="s">
        <v>20</v>
      </c>
      <c r="B1815" t="s">
        <v>181</v>
      </c>
      <c r="C1815" t="s">
        <v>2</v>
      </c>
      <c r="D1815" t="s">
        <v>7</v>
      </c>
      <c r="E1815" t="s">
        <v>8</v>
      </c>
      <c r="F1815" s="5">
        <v>42464</v>
      </c>
      <c r="G1815">
        <v>208653819</v>
      </c>
      <c r="H1815" s="5">
        <v>42475</v>
      </c>
      <c r="I1815">
        <v>4157</v>
      </c>
      <c r="J1815" s="8">
        <v>255.28</v>
      </c>
      <c r="K1815" s="8">
        <v>159.41999999999999</v>
      </c>
      <c r="L1815" s="8">
        <v>1061198.96</v>
      </c>
      <c r="M1815" s="8">
        <v>662708.93999999994</v>
      </c>
      <c r="N1815" s="8">
        <v>398490.02</v>
      </c>
    </row>
    <row r="1816" spans="1:14" x14ac:dyDescent="0.2">
      <c r="A1816" t="s">
        <v>12</v>
      </c>
      <c r="B1816" t="s">
        <v>146</v>
      </c>
      <c r="C1816" t="s">
        <v>2</v>
      </c>
      <c r="D1816" t="s">
        <v>3</v>
      </c>
      <c r="E1816" t="s">
        <v>8</v>
      </c>
      <c r="F1816" s="5">
        <v>44718</v>
      </c>
      <c r="G1816">
        <v>467732465</v>
      </c>
      <c r="H1816" s="5">
        <v>44764</v>
      </c>
      <c r="I1816">
        <v>1285</v>
      </c>
      <c r="J1816" s="8">
        <v>255.28</v>
      </c>
      <c r="K1816" s="8">
        <v>159.41999999999999</v>
      </c>
      <c r="L1816" s="8">
        <v>328034.8</v>
      </c>
      <c r="M1816" s="8">
        <v>204854.7</v>
      </c>
      <c r="N1816" s="8">
        <v>123180.1</v>
      </c>
    </row>
    <row r="1817" spans="1:14" x14ac:dyDescent="0.2">
      <c r="A1817" t="s">
        <v>20</v>
      </c>
      <c r="B1817" t="s">
        <v>198</v>
      </c>
      <c r="C1817" t="s">
        <v>36</v>
      </c>
      <c r="D1817" t="s">
        <v>7</v>
      </c>
      <c r="E1817" t="s">
        <v>4</v>
      </c>
      <c r="F1817" s="5">
        <v>42736</v>
      </c>
      <c r="G1817">
        <v>144055068</v>
      </c>
      <c r="H1817" s="5">
        <v>42774</v>
      </c>
      <c r="I1817">
        <v>7951</v>
      </c>
      <c r="J1817" s="8">
        <v>421.89</v>
      </c>
      <c r="K1817" s="8">
        <v>364.69</v>
      </c>
      <c r="L1817" s="8">
        <v>3354447.39</v>
      </c>
      <c r="M1817" s="8">
        <v>2899650.19</v>
      </c>
      <c r="N1817" s="8">
        <v>454797.2</v>
      </c>
    </row>
    <row r="1818" spans="1:14" x14ac:dyDescent="0.2">
      <c r="A1818" t="s">
        <v>26</v>
      </c>
      <c r="B1818" t="s">
        <v>125</v>
      </c>
      <c r="C1818" t="s">
        <v>57</v>
      </c>
      <c r="D1818" t="s">
        <v>3</v>
      </c>
      <c r="E1818" t="s">
        <v>15</v>
      </c>
      <c r="F1818" s="5">
        <v>43578</v>
      </c>
      <c r="G1818">
        <v>570482957</v>
      </c>
      <c r="H1818" s="5">
        <v>43619</v>
      </c>
      <c r="I1818">
        <v>7439</v>
      </c>
      <c r="J1818" s="8">
        <v>154.06</v>
      </c>
      <c r="K1818" s="8">
        <v>90.93</v>
      </c>
      <c r="L1818" s="8">
        <v>1146052.3400000001</v>
      </c>
      <c r="M1818" s="8">
        <v>676428.27</v>
      </c>
      <c r="N1818" s="8">
        <v>469624.07</v>
      </c>
    </row>
    <row r="1819" spans="1:14" x14ac:dyDescent="0.2">
      <c r="A1819" t="s">
        <v>17</v>
      </c>
      <c r="B1819" t="s">
        <v>59</v>
      </c>
      <c r="C1819" t="s">
        <v>65</v>
      </c>
      <c r="D1819" t="s">
        <v>3</v>
      </c>
      <c r="E1819" t="s">
        <v>4</v>
      </c>
      <c r="F1819" s="5">
        <v>44496</v>
      </c>
      <c r="G1819">
        <v>450189960</v>
      </c>
      <c r="H1819" s="5">
        <v>44541</v>
      </c>
      <c r="I1819">
        <v>68</v>
      </c>
      <c r="J1819" s="8">
        <v>668.27</v>
      </c>
      <c r="K1819" s="8">
        <v>502.54</v>
      </c>
      <c r="L1819" s="8">
        <v>45442.36</v>
      </c>
      <c r="M1819" s="8">
        <v>34172.720000000001</v>
      </c>
      <c r="N1819" s="8">
        <v>11269.64</v>
      </c>
    </row>
    <row r="1820" spans="1:14" x14ac:dyDescent="0.2">
      <c r="A1820" t="s">
        <v>9</v>
      </c>
      <c r="B1820" t="s">
        <v>157</v>
      </c>
      <c r="C1820" t="s">
        <v>14</v>
      </c>
      <c r="D1820" t="s">
        <v>7</v>
      </c>
      <c r="E1820" t="s">
        <v>23</v>
      </c>
      <c r="F1820" s="5">
        <v>44899</v>
      </c>
      <c r="G1820">
        <v>806662404</v>
      </c>
      <c r="H1820" s="5">
        <v>44902</v>
      </c>
      <c r="I1820">
        <v>8186</v>
      </c>
      <c r="J1820" s="8">
        <v>205.7</v>
      </c>
      <c r="K1820" s="8">
        <v>117.11</v>
      </c>
      <c r="L1820" s="8">
        <v>1683860.2</v>
      </c>
      <c r="M1820" s="8">
        <v>958662.46</v>
      </c>
      <c r="N1820" s="8">
        <v>725197.74</v>
      </c>
    </row>
    <row r="1821" spans="1:14" x14ac:dyDescent="0.2">
      <c r="A1821" t="s">
        <v>9</v>
      </c>
      <c r="B1821" t="s">
        <v>80</v>
      </c>
      <c r="C1821" t="s">
        <v>19</v>
      </c>
      <c r="D1821" t="s">
        <v>7</v>
      </c>
      <c r="E1821" t="s">
        <v>8</v>
      </c>
      <c r="F1821" s="5">
        <v>43782</v>
      </c>
      <c r="G1821">
        <v>933699119</v>
      </c>
      <c r="H1821" s="5">
        <v>43793</v>
      </c>
      <c r="I1821">
        <v>1173</v>
      </c>
      <c r="J1821" s="8">
        <v>81.73</v>
      </c>
      <c r="K1821" s="8">
        <v>56.67</v>
      </c>
      <c r="L1821" s="8">
        <v>95869.29</v>
      </c>
      <c r="M1821" s="8">
        <v>66473.91</v>
      </c>
      <c r="N1821" s="8">
        <v>29395.38</v>
      </c>
    </row>
    <row r="1822" spans="1:14" x14ac:dyDescent="0.2">
      <c r="A1822" t="s">
        <v>26</v>
      </c>
      <c r="B1822" t="s">
        <v>112</v>
      </c>
      <c r="C1822" t="s">
        <v>19</v>
      </c>
      <c r="D1822" t="s">
        <v>7</v>
      </c>
      <c r="E1822" t="s">
        <v>8</v>
      </c>
      <c r="F1822" s="5">
        <v>42875</v>
      </c>
      <c r="G1822">
        <v>645411431</v>
      </c>
      <c r="H1822" s="5">
        <v>42898</v>
      </c>
      <c r="I1822">
        <v>440</v>
      </c>
      <c r="J1822" s="8">
        <v>81.73</v>
      </c>
      <c r="K1822" s="8">
        <v>56.67</v>
      </c>
      <c r="L1822" s="8">
        <v>35961.199999999997</v>
      </c>
      <c r="M1822" s="8">
        <v>24934.799999999999</v>
      </c>
      <c r="N1822" s="8">
        <v>11026.4</v>
      </c>
    </row>
    <row r="1823" spans="1:14" x14ac:dyDescent="0.2">
      <c r="A1823" t="s">
        <v>9</v>
      </c>
      <c r="B1823" t="s">
        <v>60</v>
      </c>
      <c r="C1823" t="s">
        <v>2</v>
      </c>
      <c r="D1823" t="s">
        <v>7</v>
      </c>
      <c r="E1823" t="s">
        <v>8</v>
      </c>
      <c r="F1823" s="5">
        <v>42182</v>
      </c>
      <c r="G1823">
        <v>726223170</v>
      </c>
      <c r="H1823" s="5">
        <v>42216</v>
      </c>
      <c r="I1823">
        <v>4429</v>
      </c>
      <c r="J1823" s="8">
        <v>255.28</v>
      </c>
      <c r="K1823" s="8">
        <v>159.41999999999999</v>
      </c>
      <c r="L1823" s="8">
        <v>1130635.1200000001</v>
      </c>
      <c r="M1823" s="8">
        <v>706071.18</v>
      </c>
      <c r="N1823" s="8">
        <v>424563.94</v>
      </c>
    </row>
    <row r="1824" spans="1:14" x14ac:dyDescent="0.2">
      <c r="A1824" t="s">
        <v>26</v>
      </c>
      <c r="B1824" t="s">
        <v>208</v>
      </c>
      <c r="C1824" t="s">
        <v>14</v>
      </c>
      <c r="D1824" t="s">
        <v>3</v>
      </c>
      <c r="E1824" t="s">
        <v>23</v>
      </c>
      <c r="F1824" s="5">
        <v>44864</v>
      </c>
      <c r="G1824">
        <v>680870664</v>
      </c>
      <c r="H1824" s="5">
        <v>44865</v>
      </c>
      <c r="I1824">
        <v>3615</v>
      </c>
      <c r="J1824" s="8">
        <v>205.7</v>
      </c>
      <c r="K1824" s="8">
        <v>117.11</v>
      </c>
      <c r="L1824" s="8">
        <v>743605.5</v>
      </c>
      <c r="M1824" s="8">
        <v>423352.65</v>
      </c>
      <c r="N1824" s="8">
        <v>320252.84999999998</v>
      </c>
    </row>
    <row r="1825" spans="1:14" x14ac:dyDescent="0.2">
      <c r="A1825" t="s">
        <v>0</v>
      </c>
      <c r="B1825" t="s">
        <v>101</v>
      </c>
      <c r="C1825" t="s">
        <v>36</v>
      </c>
      <c r="D1825" t="s">
        <v>7</v>
      </c>
      <c r="E1825" t="s">
        <v>15</v>
      </c>
      <c r="F1825" s="5">
        <v>44893</v>
      </c>
      <c r="G1825">
        <v>984402740</v>
      </c>
      <c r="H1825" s="5">
        <v>44913</v>
      </c>
      <c r="I1825">
        <v>5501</v>
      </c>
      <c r="J1825" s="8">
        <v>421.89</v>
      </c>
      <c r="K1825" s="8">
        <v>364.69</v>
      </c>
      <c r="L1825" s="8">
        <v>2320816.89</v>
      </c>
      <c r="M1825" s="8">
        <v>2006159.69</v>
      </c>
      <c r="N1825" s="8">
        <v>314657.2</v>
      </c>
    </row>
    <row r="1826" spans="1:14" x14ac:dyDescent="0.2">
      <c r="A1826" t="s">
        <v>0</v>
      </c>
      <c r="B1826" t="s">
        <v>206</v>
      </c>
      <c r="C1826" t="s">
        <v>29</v>
      </c>
      <c r="D1826" t="s">
        <v>3</v>
      </c>
      <c r="E1826" t="s">
        <v>8</v>
      </c>
      <c r="F1826" s="5">
        <v>42635</v>
      </c>
      <c r="G1826">
        <v>832180726</v>
      </c>
      <c r="H1826" s="5">
        <v>42635</v>
      </c>
      <c r="I1826">
        <v>9625</v>
      </c>
      <c r="J1826" s="8">
        <v>651.21</v>
      </c>
      <c r="K1826" s="8">
        <v>524.96</v>
      </c>
      <c r="L1826" s="8">
        <v>6267896.25</v>
      </c>
      <c r="M1826" s="8">
        <v>5052740</v>
      </c>
      <c r="N1826" s="8">
        <v>1215156.25</v>
      </c>
    </row>
    <row r="1827" spans="1:14" x14ac:dyDescent="0.2">
      <c r="A1827" t="s">
        <v>17</v>
      </c>
      <c r="B1827" t="s">
        <v>86</v>
      </c>
      <c r="C1827" t="s">
        <v>45</v>
      </c>
      <c r="D1827" t="s">
        <v>3</v>
      </c>
      <c r="E1827" t="s">
        <v>15</v>
      </c>
      <c r="F1827" s="5">
        <v>44345</v>
      </c>
      <c r="G1827">
        <v>389878451</v>
      </c>
      <c r="H1827" s="5">
        <v>44384</v>
      </c>
      <c r="I1827">
        <v>2553</v>
      </c>
      <c r="J1827" s="8">
        <v>9.33</v>
      </c>
      <c r="K1827" s="8">
        <v>6.92</v>
      </c>
      <c r="L1827" s="8">
        <v>23819.49</v>
      </c>
      <c r="M1827" s="8">
        <v>17666.759999999998</v>
      </c>
      <c r="N1827" s="8">
        <v>6152.73</v>
      </c>
    </row>
    <row r="1828" spans="1:14" x14ac:dyDescent="0.2">
      <c r="A1828" t="s">
        <v>20</v>
      </c>
      <c r="B1828" t="s">
        <v>81</v>
      </c>
      <c r="C1828" t="s">
        <v>31</v>
      </c>
      <c r="D1828" t="s">
        <v>3</v>
      </c>
      <c r="E1828" t="s">
        <v>4</v>
      </c>
      <c r="F1828" s="5">
        <v>42737</v>
      </c>
      <c r="G1828">
        <v>343482244</v>
      </c>
      <c r="H1828" s="5">
        <v>42784</v>
      </c>
      <c r="I1828">
        <v>2884</v>
      </c>
      <c r="J1828" s="8">
        <v>437.2</v>
      </c>
      <c r="K1828" s="8">
        <v>263.33</v>
      </c>
      <c r="L1828" s="8">
        <v>1260884.8</v>
      </c>
      <c r="M1828" s="8">
        <v>759443.72</v>
      </c>
      <c r="N1828" s="8">
        <v>501441.08</v>
      </c>
    </row>
    <row r="1829" spans="1:14" x14ac:dyDescent="0.2">
      <c r="A1829" t="s">
        <v>26</v>
      </c>
      <c r="B1829" t="s">
        <v>79</v>
      </c>
      <c r="C1829" t="s">
        <v>29</v>
      </c>
      <c r="D1829" t="s">
        <v>7</v>
      </c>
      <c r="E1829" t="s">
        <v>4</v>
      </c>
      <c r="F1829" s="5">
        <v>43463</v>
      </c>
      <c r="G1829">
        <v>549290931</v>
      </c>
      <c r="H1829" s="5">
        <v>42024</v>
      </c>
      <c r="I1829">
        <v>6248</v>
      </c>
      <c r="J1829" s="8">
        <v>651.21</v>
      </c>
      <c r="K1829" s="8">
        <v>524.96</v>
      </c>
      <c r="L1829" s="8">
        <v>4068760.08</v>
      </c>
      <c r="M1829" s="8">
        <v>3279950.08</v>
      </c>
      <c r="N1829" s="8">
        <v>788810</v>
      </c>
    </row>
    <row r="1830" spans="1:14" x14ac:dyDescent="0.2">
      <c r="A1830" t="s">
        <v>26</v>
      </c>
      <c r="B1830" t="s">
        <v>139</v>
      </c>
      <c r="C1830" t="s">
        <v>11</v>
      </c>
      <c r="D1830" t="s">
        <v>7</v>
      </c>
      <c r="E1830" t="s">
        <v>8</v>
      </c>
      <c r="F1830" s="5">
        <v>44791</v>
      </c>
      <c r="G1830">
        <v>483915841</v>
      </c>
      <c r="H1830" s="5">
        <v>44820</v>
      </c>
      <c r="I1830">
        <v>306</v>
      </c>
      <c r="J1830" s="8">
        <v>47.45</v>
      </c>
      <c r="K1830" s="8">
        <v>31.79</v>
      </c>
      <c r="L1830" s="8">
        <v>14519.7</v>
      </c>
      <c r="M1830" s="8">
        <v>9727.74</v>
      </c>
      <c r="N1830" s="8">
        <v>4791.96</v>
      </c>
    </row>
    <row r="1831" spans="1:14" x14ac:dyDescent="0.2">
      <c r="A1831" t="s">
        <v>0</v>
      </c>
      <c r="B1831" t="s">
        <v>34</v>
      </c>
      <c r="C1831" t="s">
        <v>65</v>
      </c>
      <c r="D1831" t="s">
        <v>7</v>
      </c>
      <c r="E1831" t="s">
        <v>4</v>
      </c>
      <c r="F1831" s="5">
        <v>43105</v>
      </c>
      <c r="G1831">
        <v>594280803</v>
      </c>
      <c r="H1831" s="5">
        <v>43121</v>
      </c>
      <c r="I1831">
        <v>9751</v>
      </c>
      <c r="J1831" s="8">
        <v>668.27</v>
      </c>
      <c r="K1831" s="8">
        <v>502.54</v>
      </c>
      <c r="L1831" s="8">
        <v>6516300.7699999996</v>
      </c>
      <c r="M1831" s="8">
        <v>4900267.54</v>
      </c>
      <c r="N1831" s="8">
        <v>1616033.23</v>
      </c>
    </row>
    <row r="1832" spans="1:14" x14ac:dyDescent="0.2">
      <c r="A1832" t="s">
        <v>26</v>
      </c>
      <c r="B1832" t="s">
        <v>121</v>
      </c>
      <c r="C1832" t="s">
        <v>19</v>
      </c>
      <c r="D1832" t="s">
        <v>3</v>
      </c>
      <c r="E1832" t="s">
        <v>23</v>
      </c>
      <c r="F1832" s="5">
        <v>43684</v>
      </c>
      <c r="G1832">
        <v>947622144</v>
      </c>
      <c r="H1832" s="5">
        <v>43732</v>
      </c>
      <c r="I1832">
        <v>1305</v>
      </c>
      <c r="J1832" s="8">
        <v>81.73</v>
      </c>
      <c r="K1832" s="8">
        <v>56.67</v>
      </c>
      <c r="L1832" s="8">
        <v>106657.65</v>
      </c>
      <c r="M1832" s="8">
        <v>73954.350000000006</v>
      </c>
      <c r="N1832" s="8">
        <v>32703.3</v>
      </c>
    </row>
    <row r="1833" spans="1:14" x14ac:dyDescent="0.2">
      <c r="A1833" t="s">
        <v>0</v>
      </c>
      <c r="B1833" t="s">
        <v>41</v>
      </c>
      <c r="C1833" t="s">
        <v>65</v>
      </c>
      <c r="D1833" t="s">
        <v>3</v>
      </c>
      <c r="E1833" t="s">
        <v>4</v>
      </c>
      <c r="F1833" s="5">
        <v>44658</v>
      </c>
      <c r="G1833">
        <v>781488692</v>
      </c>
      <c r="H1833" s="5">
        <v>44684</v>
      </c>
      <c r="I1833">
        <v>8725</v>
      </c>
      <c r="J1833" s="8">
        <v>668.27</v>
      </c>
      <c r="K1833" s="8">
        <v>502.54</v>
      </c>
      <c r="L1833" s="8">
        <v>5830655.75</v>
      </c>
      <c r="M1833" s="8">
        <v>4384661.5</v>
      </c>
      <c r="N1833" s="8">
        <v>1445994.25</v>
      </c>
    </row>
    <row r="1834" spans="1:14" x14ac:dyDescent="0.2">
      <c r="A1834" t="s">
        <v>0</v>
      </c>
      <c r="B1834" t="s">
        <v>159</v>
      </c>
      <c r="C1834" t="s">
        <v>57</v>
      </c>
      <c r="D1834" t="s">
        <v>7</v>
      </c>
      <c r="E1834" t="s">
        <v>8</v>
      </c>
      <c r="F1834" s="5">
        <v>43657</v>
      </c>
      <c r="G1834">
        <v>753741776</v>
      </c>
      <c r="H1834" s="5">
        <v>43674</v>
      </c>
      <c r="I1834">
        <v>7796</v>
      </c>
      <c r="J1834" s="8">
        <v>154.06</v>
      </c>
      <c r="K1834" s="8">
        <v>90.93</v>
      </c>
      <c r="L1834" s="8">
        <v>1201051.76</v>
      </c>
      <c r="M1834" s="8">
        <v>708890.28</v>
      </c>
      <c r="N1834" s="8">
        <v>492161.48</v>
      </c>
    </row>
    <row r="1835" spans="1:14" x14ac:dyDescent="0.2">
      <c r="A1835" t="s">
        <v>9</v>
      </c>
      <c r="B1835" t="s">
        <v>10</v>
      </c>
      <c r="C1835" t="s">
        <v>36</v>
      </c>
      <c r="D1835" t="s">
        <v>3</v>
      </c>
      <c r="E1835" t="s">
        <v>4</v>
      </c>
      <c r="F1835" s="5">
        <v>42013</v>
      </c>
      <c r="G1835">
        <v>692555224</v>
      </c>
      <c r="H1835" s="5">
        <v>42036</v>
      </c>
      <c r="I1835">
        <v>1336</v>
      </c>
      <c r="J1835" s="8">
        <v>421.89</v>
      </c>
      <c r="K1835" s="8">
        <v>364.69</v>
      </c>
      <c r="L1835" s="8">
        <v>563645.04</v>
      </c>
      <c r="M1835" s="8">
        <v>487225.84</v>
      </c>
      <c r="N1835" s="8">
        <v>76419.199999999997</v>
      </c>
    </row>
    <row r="1836" spans="1:14" x14ac:dyDescent="0.2">
      <c r="A1836" t="s">
        <v>0</v>
      </c>
      <c r="B1836" t="s">
        <v>97</v>
      </c>
      <c r="C1836" t="s">
        <v>19</v>
      </c>
      <c r="D1836" t="s">
        <v>3</v>
      </c>
      <c r="E1836" t="s">
        <v>4</v>
      </c>
      <c r="F1836" s="5">
        <v>42022</v>
      </c>
      <c r="G1836">
        <v>946415364</v>
      </c>
      <c r="H1836" s="5">
        <v>42034</v>
      </c>
      <c r="I1836">
        <v>4193</v>
      </c>
      <c r="J1836" s="8">
        <v>81.73</v>
      </c>
      <c r="K1836" s="8">
        <v>56.67</v>
      </c>
      <c r="L1836" s="8">
        <v>342693.89</v>
      </c>
      <c r="M1836" s="8">
        <v>237617.31</v>
      </c>
      <c r="N1836" s="8">
        <v>105076.58</v>
      </c>
    </row>
    <row r="1837" spans="1:14" x14ac:dyDescent="0.2">
      <c r="A1837" t="s">
        <v>9</v>
      </c>
      <c r="B1837" t="s">
        <v>44</v>
      </c>
      <c r="C1837" t="s">
        <v>57</v>
      </c>
      <c r="D1837" t="s">
        <v>3</v>
      </c>
      <c r="E1837" t="s">
        <v>15</v>
      </c>
      <c r="F1837" s="5">
        <v>44255</v>
      </c>
      <c r="G1837">
        <v>134121024</v>
      </c>
      <c r="H1837" s="5">
        <v>44294</v>
      </c>
      <c r="I1837">
        <v>8246</v>
      </c>
      <c r="J1837" s="8">
        <v>154.06</v>
      </c>
      <c r="K1837" s="8">
        <v>90.93</v>
      </c>
      <c r="L1837" s="8">
        <v>1270378.76</v>
      </c>
      <c r="M1837" s="8">
        <v>749808.78</v>
      </c>
      <c r="N1837" s="8">
        <v>520569.98</v>
      </c>
    </row>
    <row r="1838" spans="1:14" x14ac:dyDescent="0.2">
      <c r="A1838" t="s">
        <v>0</v>
      </c>
      <c r="B1838" t="s">
        <v>48</v>
      </c>
      <c r="C1838" t="s">
        <v>11</v>
      </c>
      <c r="D1838" t="s">
        <v>3</v>
      </c>
      <c r="E1838" t="s">
        <v>8</v>
      </c>
      <c r="F1838" s="5">
        <v>42784</v>
      </c>
      <c r="G1838">
        <v>994783532</v>
      </c>
      <c r="H1838" s="5">
        <v>42806</v>
      </c>
      <c r="I1838">
        <v>7408</v>
      </c>
      <c r="J1838" s="8">
        <v>47.45</v>
      </c>
      <c r="K1838" s="8">
        <v>31.79</v>
      </c>
      <c r="L1838" s="8">
        <v>351509.6</v>
      </c>
      <c r="M1838" s="8">
        <v>235500.32</v>
      </c>
      <c r="N1838" s="8">
        <v>116009.28</v>
      </c>
    </row>
    <row r="1839" spans="1:14" x14ac:dyDescent="0.2">
      <c r="A1839" t="s">
        <v>0</v>
      </c>
      <c r="B1839" t="s">
        <v>160</v>
      </c>
      <c r="C1839" t="s">
        <v>11</v>
      </c>
      <c r="D1839" t="s">
        <v>3</v>
      </c>
      <c r="E1839" t="s">
        <v>4</v>
      </c>
      <c r="F1839" s="5">
        <v>43731</v>
      </c>
      <c r="G1839">
        <v>937826716</v>
      </c>
      <c r="H1839" s="5">
        <v>43749</v>
      </c>
      <c r="I1839">
        <v>2621</v>
      </c>
      <c r="J1839" s="8">
        <v>47.45</v>
      </c>
      <c r="K1839" s="8">
        <v>31.79</v>
      </c>
      <c r="L1839" s="8">
        <v>124366.45</v>
      </c>
      <c r="M1839" s="8">
        <v>83321.59</v>
      </c>
      <c r="N1839" s="8">
        <v>41044.86</v>
      </c>
    </row>
    <row r="1840" spans="1:14" x14ac:dyDescent="0.2">
      <c r="A1840" t="s">
        <v>26</v>
      </c>
      <c r="B1840" t="s">
        <v>58</v>
      </c>
      <c r="C1840" t="s">
        <v>29</v>
      </c>
      <c r="D1840" t="s">
        <v>3</v>
      </c>
      <c r="E1840" t="s">
        <v>4</v>
      </c>
      <c r="F1840" s="5">
        <v>43489</v>
      </c>
      <c r="G1840">
        <v>592986905</v>
      </c>
      <c r="H1840" s="5">
        <v>43537</v>
      </c>
      <c r="I1840">
        <v>6858</v>
      </c>
      <c r="J1840" s="8">
        <v>651.21</v>
      </c>
      <c r="K1840" s="8">
        <v>524.96</v>
      </c>
      <c r="L1840" s="8">
        <v>4465998.18</v>
      </c>
      <c r="M1840" s="8">
        <v>3600175.68</v>
      </c>
      <c r="N1840" s="8">
        <v>865822.5</v>
      </c>
    </row>
    <row r="1841" spans="1:14" x14ac:dyDescent="0.2">
      <c r="A1841" t="s">
        <v>9</v>
      </c>
      <c r="B1841" t="s">
        <v>44</v>
      </c>
      <c r="C1841" t="s">
        <v>22</v>
      </c>
      <c r="D1841" t="s">
        <v>7</v>
      </c>
      <c r="E1841" t="s">
        <v>8</v>
      </c>
      <c r="F1841" s="5">
        <v>42722</v>
      </c>
      <c r="G1841">
        <v>660312926</v>
      </c>
      <c r="H1841" s="5">
        <v>42740</v>
      </c>
      <c r="I1841">
        <v>123</v>
      </c>
      <c r="J1841" s="8">
        <v>109.28</v>
      </c>
      <c r="K1841" s="8">
        <v>35.840000000000003</v>
      </c>
      <c r="L1841" s="8">
        <v>13441.44</v>
      </c>
      <c r="M1841" s="8">
        <v>4408.32</v>
      </c>
      <c r="N1841" s="8">
        <v>9033.1200000000008</v>
      </c>
    </row>
    <row r="1842" spans="1:14" x14ac:dyDescent="0.2">
      <c r="A1842" t="s">
        <v>12</v>
      </c>
      <c r="B1842" t="s">
        <v>115</v>
      </c>
      <c r="C1842" t="s">
        <v>11</v>
      </c>
      <c r="D1842" t="s">
        <v>3</v>
      </c>
      <c r="E1842" t="s">
        <v>23</v>
      </c>
      <c r="F1842" s="5">
        <v>43527</v>
      </c>
      <c r="G1842">
        <v>560166108</v>
      </c>
      <c r="H1842" s="5">
        <v>43529</v>
      </c>
      <c r="I1842">
        <v>4454</v>
      </c>
      <c r="J1842" s="8">
        <v>47.45</v>
      </c>
      <c r="K1842" s="8">
        <v>31.79</v>
      </c>
      <c r="L1842" s="8">
        <v>211342.3</v>
      </c>
      <c r="M1842" s="8">
        <v>141592.66</v>
      </c>
      <c r="N1842" s="8">
        <v>69749.64</v>
      </c>
    </row>
    <row r="1843" spans="1:14" x14ac:dyDescent="0.2">
      <c r="A1843" t="s">
        <v>20</v>
      </c>
      <c r="B1843" t="s">
        <v>140</v>
      </c>
      <c r="C1843" t="s">
        <v>14</v>
      </c>
      <c r="D1843" t="s">
        <v>7</v>
      </c>
      <c r="E1843" t="s">
        <v>15</v>
      </c>
      <c r="F1843" s="5">
        <v>42732</v>
      </c>
      <c r="G1843">
        <v>683220279</v>
      </c>
      <c r="H1843" s="5">
        <v>42741</v>
      </c>
      <c r="I1843">
        <v>8918</v>
      </c>
      <c r="J1843" s="8">
        <v>205.7</v>
      </c>
      <c r="K1843" s="8">
        <v>117.11</v>
      </c>
      <c r="L1843" s="8">
        <v>1834432.6</v>
      </c>
      <c r="M1843" s="8">
        <v>1044386.98</v>
      </c>
      <c r="N1843" s="8">
        <v>790045.62</v>
      </c>
    </row>
    <row r="1844" spans="1:14" x14ac:dyDescent="0.2">
      <c r="A1844" t="s">
        <v>9</v>
      </c>
      <c r="B1844" t="s">
        <v>89</v>
      </c>
      <c r="C1844" t="s">
        <v>31</v>
      </c>
      <c r="D1844" t="s">
        <v>3</v>
      </c>
      <c r="E1844" t="s">
        <v>8</v>
      </c>
      <c r="F1844" s="5">
        <v>43289</v>
      </c>
      <c r="G1844">
        <v>140461766</v>
      </c>
      <c r="H1844" s="5">
        <v>43301</v>
      </c>
      <c r="I1844">
        <v>4613</v>
      </c>
      <c r="J1844" s="8">
        <v>437.2</v>
      </c>
      <c r="K1844" s="8">
        <v>263.33</v>
      </c>
      <c r="L1844" s="8">
        <v>2016803.6</v>
      </c>
      <c r="M1844" s="8">
        <v>1214741.29</v>
      </c>
      <c r="N1844" s="8">
        <v>802062.31</v>
      </c>
    </row>
    <row r="1845" spans="1:14" x14ac:dyDescent="0.2">
      <c r="A1845" t="s">
        <v>12</v>
      </c>
      <c r="B1845" t="s">
        <v>62</v>
      </c>
      <c r="C1845" t="s">
        <v>2</v>
      </c>
      <c r="D1845" t="s">
        <v>3</v>
      </c>
      <c r="E1845" t="s">
        <v>4</v>
      </c>
      <c r="F1845" s="5">
        <v>44499</v>
      </c>
      <c r="G1845">
        <v>813189399</v>
      </c>
      <c r="H1845" s="5">
        <v>44522</v>
      </c>
      <c r="I1845">
        <v>9669</v>
      </c>
      <c r="J1845" s="8">
        <v>255.28</v>
      </c>
      <c r="K1845" s="8">
        <v>159.41999999999999</v>
      </c>
      <c r="L1845" s="8">
        <v>2468302.3199999998</v>
      </c>
      <c r="M1845" s="8">
        <v>1541431.98</v>
      </c>
      <c r="N1845" s="8">
        <v>926870.34</v>
      </c>
    </row>
    <row r="1846" spans="1:14" x14ac:dyDescent="0.2">
      <c r="A1846" t="s">
        <v>0</v>
      </c>
      <c r="B1846" t="s">
        <v>144</v>
      </c>
      <c r="C1846" t="s">
        <v>36</v>
      </c>
      <c r="D1846" t="s">
        <v>3</v>
      </c>
      <c r="E1846" t="s">
        <v>4</v>
      </c>
      <c r="F1846" s="5">
        <v>42396</v>
      </c>
      <c r="G1846">
        <v>603014504</v>
      </c>
      <c r="H1846" s="5">
        <v>42411</v>
      </c>
      <c r="I1846">
        <v>4247</v>
      </c>
      <c r="J1846" s="8">
        <v>421.89</v>
      </c>
      <c r="K1846" s="8">
        <v>364.69</v>
      </c>
      <c r="L1846" s="8">
        <v>1791766.83</v>
      </c>
      <c r="M1846" s="8">
        <v>1548838.43</v>
      </c>
      <c r="N1846" s="8">
        <v>242928.4</v>
      </c>
    </row>
    <row r="1847" spans="1:14" x14ac:dyDescent="0.2">
      <c r="A1847" t="s">
        <v>26</v>
      </c>
      <c r="B1847" t="s">
        <v>63</v>
      </c>
      <c r="C1847" t="s">
        <v>57</v>
      </c>
      <c r="D1847" t="s">
        <v>3</v>
      </c>
      <c r="E1847" t="s">
        <v>23</v>
      </c>
      <c r="F1847" s="5">
        <v>42563</v>
      </c>
      <c r="G1847">
        <v>181860911</v>
      </c>
      <c r="H1847" s="5">
        <v>42566</v>
      </c>
      <c r="I1847">
        <v>5540</v>
      </c>
      <c r="J1847" s="8">
        <v>154.06</v>
      </c>
      <c r="K1847" s="8">
        <v>90.93</v>
      </c>
      <c r="L1847" s="8">
        <v>853492.4</v>
      </c>
      <c r="M1847" s="8">
        <v>503752.2</v>
      </c>
      <c r="N1847" s="8">
        <v>349740.2</v>
      </c>
    </row>
    <row r="1848" spans="1:14" x14ac:dyDescent="0.2">
      <c r="A1848" t="s">
        <v>9</v>
      </c>
      <c r="B1848" t="s">
        <v>89</v>
      </c>
      <c r="C1848" t="s">
        <v>14</v>
      </c>
      <c r="D1848" t="s">
        <v>7</v>
      </c>
      <c r="E1848" t="s">
        <v>8</v>
      </c>
      <c r="F1848" s="5">
        <v>44240</v>
      </c>
      <c r="G1848">
        <v>741964948</v>
      </c>
      <c r="H1848" s="5">
        <v>44253</v>
      </c>
      <c r="I1848">
        <v>2771</v>
      </c>
      <c r="J1848" s="8">
        <v>205.7</v>
      </c>
      <c r="K1848" s="8">
        <v>117.11</v>
      </c>
      <c r="L1848" s="8">
        <v>569994.69999999995</v>
      </c>
      <c r="M1848" s="8">
        <v>324511.81</v>
      </c>
      <c r="N1848" s="8">
        <v>245482.89</v>
      </c>
    </row>
    <row r="1849" spans="1:14" x14ac:dyDescent="0.2">
      <c r="A1849" t="s">
        <v>26</v>
      </c>
      <c r="B1849" t="s">
        <v>103</v>
      </c>
      <c r="C1849" t="s">
        <v>36</v>
      </c>
      <c r="D1849" t="s">
        <v>3</v>
      </c>
      <c r="E1849" t="s">
        <v>23</v>
      </c>
      <c r="F1849" s="5">
        <v>44628</v>
      </c>
      <c r="G1849">
        <v>845875442</v>
      </c>
      <c r="H1849" s="5">
        <v>44637</v>
      </c>
      <c r="I1849">
        <v>2195</v>
      </c>
      <c r="J1849" s="8">
        <v>421.89</v>
      </c>
      <c r="K1849" s="8">
        <v>364.69</v>
      </c>
      <c r="L1849" s="8">
        <v>926048.55</v>
      </c>
      <c r="M1849" s="8">
        <v>800494.55</v>
      </c>
      <c r="N1849" s="8">
        <v>125554</v>
      </c>
    </row>
    <row r="1850" spans="1:14" x14ac:dyDescent="0.2">
      <c r="A1850" t="s">
        <v>9</v>
      </c>
      <c r="B1850" t="s">
        <v>69</v>
      </c>
      <c r="C1850" t="s">
        <v>6</v>
      </c>
      <c r="D1850" t="s">
        <v>7</v>
      </c>
      <c r="E1850" t="s">
        <v>8</v>
      </c>
      <c r="F1850" s="5">
        <v>42938</v>
      </c>
      <c r="G1850">
        <v>476453721</v>
      </c>
      <c r="H1850" s="5">
        <v>42957</v>
      </c>
      <c r="I1850">
        <v>2099</v>
      </c>
      <c r="J1850" s="8">
        <v>152.58000000000001</v>
      </c>
      <c r="K1850" s="8">
        <v>97.44</v>
      </c>
      <c r="L1850" s="8">
        <v>320265.42</v>
      </c>
      <c r="M1850" s="8">
        <v>204526.56</v>
      </c>
      <c r="N1850" s="8">
        <v>115738.86</v>
      </c>
    </row>
    <row r="1851" spans="1:14" x14ac:dyDescent="0.2">
      <c r="A1851" t="s">
        <v>17</v>
      </c>
      <c r="B1851" t="s">
        <v>75</v>
      </c>
      <c r="C1851" t="s">
        <v>6</v>
      </c>
      <c r="D1851" t="s">
        <v>3</v>
      </c>
      <c r="E1851" t="s">
        <v>23</v>
      </c>
      <c r="F1851" s="5">
        <v>44428</v>
      </c>
      <c r="G1851">
        <v>586873614</v>
      </c>
      <c r="H1851" s="5">
        <v>44437</v>
      </c>
      <c r="I1851">
        <v>7799</v>
      </c>
      <c r="J1851" s="8">
        <v>152.58000000000001</v>
      </c>
      <c r="K1851" s="8">
        <v>97.44</v>
      </c>
      <c r="L1851" s="8">
        <v>1189971.42</v>
      </c>
      <c r="M1851" s="8">
        <v>759934.56</v>
      </c>
      <c r="N1851" s="8">
        <v>430036.86</v>
      </c>
    </row>
    <row r="1852" spans="1:14" x14ac:dyDescent="0.2">
      <c r="A1852" t="s">
        <v>12</v>
      </c>
      <c r="B1852" t="s">
        <v>32</v>
      </c>
      <c r="C1852" t="s">
        <v>36</v>
      </c>
      <c r="D1852" t="s">
        <v>3</v>
      </c>
      <c r="E1852" t="s">
        <v>15</v>
      </c>
      <c r="F1852" s="5">
        <v>42848</v>
      </c>
      <c r="G1852">
        <v>850621449</v>
      </c>
      <c r="H1852" s="5">
        <v>42857</v>
      </c>
      <c r="I1852">
        <v>6644</v>
      </c>
      <c r="J1852" s="8">
        <v>421.89</v>
      </c>
      <c r="K1852" s="8">
        <v>364.69</v>
      </c>
      <c r="L1852" s="8">
        <v>2803037.16</v>
      </c>
      <c r="M1852" s="8">
        <v>2423000.36</v>
      </c>
      <c r="N1852" s="8">
        <v>380036.8</v>
      </c>
    </row>
    <row r="1853" spans="1:14" x14ac:dyDescent="0.2">
      <c r="A1853" t="s">
        <v>9</v>
      </c>
      <c r="B1853" t="s">
        <v>68</v>
      </c>
      <c r="C1853" t="s">
        <v>45</v>
      </c>
      <c r="D1853" t="s">
        <v>3</v>
      </c>
      <c r="E1853" t="s">
        <v>4</v>
      </c>
      <c r="F1853" s="5">
        <v>44314</v>
      </c>
      <c r="G1853">
        <v>111496055</v>
      </c>
      <c r="H1853" s="5">
        <v>44351</v>
      </c>
      <c r="I1853">
        <v>3015</v>
      </c>
      <c r="J1853" s="8">
        <v>9.33</v>
      </c>
      <c r="K1853" s="8">
        <v>6.92</v>
      </c>
      <c r="L1853" s="8">
        <v>28129.95</v>
      </c>
      <c r="M1853" s="8">
        <v>20863.8</v>
      </c>
      <c r="N1853" s="8">
        <v>7266.15</v>
      </c>
    </row>
    <row r="1854" spans="1:14" x14ac:dyDescent="0.2">
      <c r="A1854" t="s">
        <v>12</v>
      </c>
      <c r="B1854" t="s">
        <v>189</v>
      </c>
      <c r="C1854" t="s">
        <v>57</v>
      </c>
      <c r="D1854" t="s">
        <v>7</v>
      </c>
      <c r="E1854" t="s">
        <v>15</v>
      </c>
      <c r="F1854" s="5">
        <v>42703</v>
      </c>
      <c r="G1854">
        <v>433608758</v>
      </c>
      <c r="H1854" s="5">
        <v>42725</v>
      </c>
      <c r="I1854">
        <v>3322</v>
      </c>
      <c r="J1854" s="8">
        <v>154.06</v>
      </c>
      <c r="K1854" s="8">
        <v>90.93</v>
      </c>
      <c r="L1854" s="8">
        <v>511787.32</v>
      </c>
      <c r="M1854" s="8">
        <v>302069.46000000002</v>
      </c>
      <c r="N1854" s="8">
        <v>209717.86</v>
      </c>
    </row>
    <row r="1855" spans="1:14" x14ac:dyDescent="0.2">
      <c r="A1855" t="s">
        <v>12</v>
      </c>
      <c r="B1855" t="s">
        <v>146</v>
      </c>
      <c r="C1855" t="s">
        <v>22</v>
      </c>
      <c r="D1855" t="s">
        <v>3</v>
      </c>
      <c r="E1855" t="s">
        <v>23</v>
      </c>
      <c r="F1855" s="5">
        <v>42638</v>
      </c>
      <c r="G1855">
        <v>351383388</v>
      </c>
      <c r="H1855" s="5">
        <v>42673</v>
      </c>
      <c r="I1855">
        <v>1008</v>
      </c>
      <c r="J1855" s="8">
        <v>109.28</v>
      </c>
      <c r="K1855" s="8">
        <v>35.840000000000003</v>
      </c>
      <c r="L1855" s="8">
        <v>110154.24000000001</v>
      </c>
      <c r="M1855" s="8">
        <v>36126.720000000001</v>
      </c>
      <c r="N1855" s="8">
        <v>74027.520000000004</v>
      </c>
    </row>
    <row r="1856" spans="1:14" x14ac:dyDescent="0.2">
      <c r="A1856" t="s">
        <v>0</v>
      </c>
      <c r="B1856" t="s">
        <v>197</v>
      </c>
      <c r="C1856" t="s">
        <v>36</v>
      </c>
      <c r="D1856" t="s">
        <v>7</v>
      </c>
      <c r="E1856" t="s">
        <v>23</v>
      </c>
      <c r="F1856" s="5">
        <v>42818</v>
      </c>
      <c r="G1856">
        <v>719556272</v>
      </c>
      <c r="H1856" s="5">
        <v>42826</v>
      </c>
      <c r="I1856">
        <v>1546</v>
      </c>
      <c r="J1856" s="8">
        <v>421.89</v>
      </c>
      <c r="K1856" s="8">
        <v>364.69</v>
      </c>
      <c r="L1856" s="8">
        <v>652241.93999999994</v>
      </c>
      <c r="M1856" s="8">
        <v>563810.74</v>
      </c>
      <c r="N1856" s="8">
        <v>88431.2</v>
      </c>
    </row>
    <row r="1857" spans="1:14" x14ac:dyDescent="0.2">
      <c r="A1857" t="s">
        <v>0</v>
      </c>
      <c r="B1857" t="s">
        <v>144</v>
      </c>
      <c r="C1857" t="s">
        <v>65</v>
      </c>
      <c r="D1857" t="s">
        <v>7</v>
      </c>
      <c r="E1857" t="s">
        <v>15</v>
      </c>
      <c r="F1857" s="5">
        <v>43295</v>
      </c>
      <c r="G1857">
        <v>663176238</v>
      </c>
      <c r="H1857" s="5">
        <v>43307</v>
      </c>
      <c r="I1857">
        <v>7441</v>
      </c>
      <c r="J1857" s="8">
        <v>668.27</v>
      </c>
      <c r="K1857" s="8">
        <v>502.54</v>
      </c>
      <c r="L1857" s="8">
        <v>4972597.07</v>
      </c>
      <c r="M1857" s="8">
        <v>3739400.14</v>
      </c>
      <c r="N1857" s="8">
        <v>1233196.93</v>
      </c>
    </row>
    <row r="1858" spans="1:14" x14ac:dyDescent="0.2">
      <c r="A1858" t="s">
        <v>26</v>
      </c>
      <c r="B1858" t="s">
        <v>130</v>
      </c>
      <c r="C1858" t="s">
        <v>2</v>
      </c>
      <c r="D1858" t="s">
        <v>7</v>
      </c>
      <c r="E1858" t="s">
        <v>4</v>
      </c>
      <c r="F1858" s="5">
        <v>43622</v>
      </c>
      <c r="G1858">
        <v>727604615</v>
      </c>
      <c r="H1858" s="5">
        <v>43653</v>
      </c>
      <c r="I1858">
        <v>3229</v>
      </c>
      <c r="J1858" s="8">
        <v>255.28</v>
      </c>
      <c r="K1858" s="8">
        <v>159.41999999999999</v>
      </c>
      <c r="L1858" s="8">
        <v>824299.12</v>
      </c>
      <c r="M1858" s="8">
        <v>514767.18</v>
      </c>
      <c r="N1858" s="8">
        <v>309531.94</v>
      </c>
    </row>
    <row r="1859" spans="1:14" x14ac:dyDescent="0.2">
      <c r="A1859" t="s">
        <v>9</v>
      </c>
      <c r="B1859" t="s">
        <v>184</v>
      </c>
      <c r="C1859" t="s">
        <v>57</v>
      </c>
      <c r="D1859" t="s">
        <v>3</v>
      </c>
      <c r="E1859" t="s">
        <v>15</v>
      </c>
      <c r="F1859" s="5">
        <v>42363</v>
      </c>
      <c r="G1859">
        <v>628515231</v>
      </c>
      <c r="H1859" s="5">
        <v>42401</v>
      </c>
      <c r="I1859">
        <v>479</v>
      </c>
      <c r="J1859" s="8">
        <v>154.06</v>
      </c>
      <c r="K1859" s="8">
        <v>90.93</v>
      </c>
      <c r="L1859" s="8">
        <v>73794.740000000005</v>
      </c>
      <c r="M1859" s="8">
        <v>43555.47</v>
      </c>
      <c r="N1859" s="8">
        <v>30239.27</v>
      </c>
    </row>
    <row r="1860" spans="1:14" x14ac:dyDescent="0.2">
      <c r="A1860" t="s">
        <v>9</v>
      </c>
      <c r="B1860" t="s">
        <v>184</v>
      </c>
      <c r="C1860" t="s">
        <v>29</v>
      </c>
      <c r="D1860" t="s">
        <v>7</v>
      </c>
      <c r="E1860" t="s">
        <v>4</v>
      </c>
      <c r="F1860" s="5">
        <v>44622</v>
      </c>
      <c r="G1860">
        <v>601894414</v>
      </c>
      <c r="H1860" s="5">
        <v>44639</v>
      </c>
      <c r="I1860">
        <v>2787</v>
      </c>
      <c r="J1860" s="8">
        <v>651.21</v>
      </c>
      <c r="K1860" s="8">
        <v>524.96</v>
      </c>
      <c r="L1860" s="8">
        <v>1814922.27</v>
      </c>
      <c r="M1860" s="8">
        <v>1463063.52</v>
      </c>
      <c r="N1860" s="8">
        <v>351858.75</v>
      </c>
    </row>
    <row r="1861" spans="1:14" x14ac:dyDescent="0.2">
      <c r="A1861" t="s">
        <v>9</v>
      </c>
      <c r="B1861" t="s">
        <v>24</v>
      </c>
      <c r="C1861" t="s">
        <v>6</v>
      </c>
      <c r="D1861" t="s">
        <v>7</v>
      </c>
      <c r="E1861" t="s">
        <v>15</v>
      </c>
      <c r="F1861" s="5">
        <v>44391</v>
      </c>
      <c r="G1861">
        <v>954040992</v>
      </c>
      <c r="H1861" s="5">
        <v>44435</v>
      </c>
      <c r="I1861">
        <v>785</v>
      </c>
      <c r="J1861" s="8">
        <v>152.58000000000001</v>
      </c>
      <c r="K1861" s="8">
        <v>97.44</v>
      </c>
      <c r="L1861" s="8">
        <v>119775.3</v>
      </c>
      <c r="M1861" s="8">
        <v>76490.399999999994</v>
      </c>
      <c r="N1861" s="8">
        <v>43284.9</v>
      </c>
    </row>
    <row r="1862" spans="1:14" x14ac:dyDescent="0.2">
      <c r="A1862" t="s">
        <v>17</v>
      </c>
      <c r="B1862" t="s">
        <v>47</v>
      </c>
      <c r="C1862" t="s">
        <v>31</v>
      </c>
      <c r="D1862" t="s">
        <v>7</v>
      </c>
      <c r="E1862" t="s">
        <v>4</v>
      </c>
      <c r="F1862" s="5">
        <v>43821</v>
      </c>
      <c r="G1862">
        <v>711566293</v>
      </c>
      <c r="H1862" s="5">
        <v>43825</v>
      </c>
      <c r="I1862">
        <v>7133</v>
      </c>
      <c r="J1862" s="8">
        <v>437.2</v>
      </c>
      <c r="K1862" s="8">
        <v>263.33</v>
      </c>
      <c r="L1862" s="8">
        <v>3118547.6</v>
      </c>
      <c r="M1862" s="8">
        <v>1878332.89</v>
      </c>
      <c r="N1862" s="8">
        <v>1240214.71</v>
      </c>
    </row>
    <row r="1863" spans="1:14" x14ac:dyDescent="0.2">
      <c r="A1863" t="s">
        <v>20</v>
      </c>
      <c r="B1863" t="s">
        <v>46</v>
      </c>
      <c r="C1863" t="s">
        <v>11</v>
      </c>
      <c r="D1863" t="s">
        <v>7</v>
      </c>
      <c r="E1863" t="s">
        <v>4</v>
      </c>
      <c r="F1863" s="5">
        <v>42457</v>
      </c>
      <c r="G1863">
        <v>771394145</v>
      </c>
      <c r="H1863" s="5">
        <v>42482</v>
      </c>
      <c r="I1863">
        <v>1524</v>
      </c>
      <c r="J1863" s="8">
        <v>47.45</v>
      </c>
      <c r="K1863" s="8">
        <v>31.79</v>
      </c>
      <c r="L1863" s="8">
        <v>72313.8</v>
      </c>
      <c r="M1863" s="8">
        <v>48447.96</v>
      </c>
      <c r="N1863" s="8">
        <v>23865.84</v>
      </c>
    </row>
    <row r="1864" spans="1:14" x14ac:dyDescent="0.2">
      <c r="A1864" t="s">
        <v>17</v>
      </c>
      <c r="B1864" t="s">
        <v>188</v>
      </c>
      <c r="C1864" t="s">
        <v>57</v>
      </c>
      <c r="D1864" t="s">
        <v>7</v>
      </c>
      <c r="E1864" t="s">
        <v>4</v>
      </c>
      <c r="F1864" s="5">
        <v>44767</v>
      </c>
      <c r="G1864">
        <v>750760877</v>
      </c>
      <c r="H1864" s="5">
        <v>44811</v>
      </c>
      <c r="I1864">
        <v>5682</v>
      </c>
      <c r="J1864" s="8">
        <v>154.06</v>
      </c>
      <c r="K1864" s="8">
        <v>90.93</v>
      </c>
      <c r="L1864" s="8">
        <v>875368.92</v>
      </c>
      <c r="M1864" s="8">
        <v>516664.26</v>
      </c>
      <c r="N1864" s="8">
        <v>358704.66</v>
      </c>
    </row>
    <row r="1865" spans="1:14" x14ac:dyDescent="0.2">
      <c r="A1865" t="s">
        <v>26</v>
      </c>
      <c r="B1865" t="s">
        <v>113</v>
      </c>
      <c r="C1865" t="s">
        <v>2</v>
      </c>
      <c r="D1865" t="s">
        <v>7</v>
      </c>
      <c r="E1865" t="s">
        <v>15</v>
      </c>
      <c r="F1865" s="5">
        <v>42646</v>
      </c>
      <c r="G1865">
        <v>337215316</v>
      </c>
      <c r="H1865" s="5">
        <v>42685</v>
      </c>
      <c r="I1865">
        <v>8360</v>
      </c>
      <c r="J1865" s="8">
        <v>255.28</v>
      </c>
      <c r="K1865" s="8">
        <v>159.41999999999999</v>
      </c>
      <c r="L1865" s="8">
        <v>2134140.7999999998</v>
      </c>
      <c r="M1865" s="8">
        <v>1332751.2</v>
      </c>
      <c r="N1865" s="8">
        <v>801389.6</v>
      </c>
    </row>
    <row r="1866" spans="1:14" x14ac:dyDescent="0.2">
      <c r="A1866" t="s">
        <v>0</v>
      </c>
      <c r="B1866" t="s">
        <v>159</v>
      </c>
      <c r="C1866" t="s">
        <v>2</v>
      </c>
      <c r="D1866" t="s">
        <v>7</v>
      </c>
      <c r="E1866" t="s">
        <v>15</v>
      </c>
      <c r="F1866" s="5">
        <v>44656</v>
      </c>
      <c r="G1866">
        <v>638618791</v>
      </c>
      <c r="H1866" s="5">
        <v>44706</v>
      </c>
      <c r="I1866">
        <v>347</v>
      </c>
      <c r="J1866" s="8">
        <v>255.28</v>
      </c>
      <c r="K1866" s="8">
        <v>159.41999999999999</v>
      </c>
      <c r="L1866" s="8">
        <v>88582.16</v>
      </c>
      <c r="M1866" s="8">
        <v>55318.74</v>
      </c>
      <c r="N1866" s="8">
        <v>33263.42</v>
      </c>
    </row>
    <row r="1867" spans="1:14" x14ac:dyDescent="0.2">
      <c r="A1867" t="s">
        <v>20</v>
      </c>
      <c r="B1867" t="s">
        <v>181</v>
      </c>
      <c r="C1867" t="s">
        <v>36</v>
      </c>
      <c r="D1867" t="s">
        <v>3</v>
      </c>
      <c r="E1867" t="s">
        <v>15</v>
      </c>
      <c r="F1867" s="5">
        <v>42658</v>
      </c>
      <c r="G1867">
        <v>133145129</v>
      </c>
      <c r="H1867" s="5">
        <v>42662</v>
      </c>
      <c r="I1867">
        <v>9457</v>
      </c>
      <c r="J1867" s="8">
        <v>421.89</v>
      </c>
      <c r="K1867" s="8">
        <v>364.69</v>
      </c>
      <c r="L1867" s="8">
        <v>3989813.73</v>
      </c>
      <c r="M1867" s="8">
        <v>3448873.33</v>
      </c>
      <c r="N1867" s="8">
        <v>540940.4</v>
      </c>
    </row>
    <row r="1868" spans="1:14" x14ac:dyDescent="0.2">
      <c r="A1868" t="s">
        <v>12</v>
      </c>
      <c r="B1868" t="s">
        <v>166</v>
      </c>
      <c r="C1868" t="s">
        <v>65</v>
      </c>
      <c r="D1868" t="s">
        <v>7</v>
      </c>
      <c r="E1868" t="s">
        <v>8</v>
      </c>
      <c r="F1868" s="5">
        <v>44610</v>
      </c>
      <c r="G1868">
        <v>519280660</v>
      </c>
      <c r="H1868" s="5">
        <v>44657</v>
      </c>
      <c r="I1868">
        <v>5542</v>
      </c>
      <c r="J1868" s="8">
        <v>668.27</v>
      </c>
      <c r="K1868" s="8">
        <v>502.54</v>
      </c>
      <c r="L1868" s="8">
        <v>3703552.34</v>
      </c>
      <c r="M1868" s="8">
        <v>2785076.68</v>
      </c>
      <c r="N1868" s="8">
        <v>918475.66</v>
      </c>
    </row>
    <row r="1869" spans="1:14" x14ac:dyDescent="0.2">
      <c r="A1869" t="s">
        <v>9</v>
      </c>
      <c r="B1869" t="s">
        <v>10</v>
      </c>
      <c r="C1869" t="s">
        <v>29</v>
      </c>
      <c r="D1869" t="s">
        <v>3</v>
      </c>
      <c r="E1869" t="s">
        <v>4</v>
      </c>
      <c r="F1869" s="5">
        <v>43229</v>
      </c>
      <c r="G1869">
        <v>865824210</v>
      </c>
      <c r="H1869" s="5">
        <v>43234</v>
      </c>
      <c r="I1869">
        <v>5479</v>
      </c>
      <c r="J1869" s="8">
        <v>651.21</v>
      </c>
      <c r="K1869" s="8">
        <v>524.96</v>
      </c>
      <c r="L1869" s="8">
        <v>3567979.59</v>
      </c>
      <c r="M1869" s="8">
        <v>2876255.84</v>
      </c>
      <c r="N1869" s="8">
        <v>691723.75</v>
      </c>
    </row>
    <row r="1870" spans="1:14" x14ac:dyDescent="0.2">
      <c r="A1870" t="s">
        <v>9</v>
      </c>
      <c r="B1870" t="s">
        <v>68</v>
      </c>
      <c r="C1870" t="s">
        <v>22</v>
      </c>
      <c r="D1870" t="s">
        <v>7</v>
      </c>
      <c r="E1870" t="s">
        <v>4</v>
      </c>
      <c r="F1870" s="5">
        <v>42633</v>
      </c>
      <c r="G1870">
        <v>761887109</v>
      </c>
      <c r="H1870" s="5">
        <v>42657</v>
      </c>
      <c r="I1870">
        <v>8181</v>
      </c>
      <c r="J1870" s="8">
        <v>109.28</v>
      </c>
      <c r="K1870" s="8">
        <v>35.840000000000003</v>
      </c>
      <c r="L1870" s="8">
        <v>894019.68</v>
      </c>
      <c r="M1870" s="8">
        <v>293207.03999999998</v>
      </c>
      <c r="N1870" s="8">
        <v>600812.64</v>
      </c>
    </row>
    <row r="1871" spans="1:14" x14ac:dyDescent="0.2">
      <c r="A1871" t="s">
        <v>26</v>
      </c>
      <c r="B1871" t="s">
        <v>191</v>
      </c>
      <c r="C1871" t="s">
        <v>36</v>
      </c>
      <c r="D1871" t="s">
        <v>7</v>
      </c>
      <c r="E1871" t="s">
        <v>4</v>
      </c>
      <c r="F1871" s="5">
        <v>42710</v>
      </c>
      <c r="G1871">
        <v>766893184</v>
      </c>
      <c r="H1871" s="5">
        <v>42745</v>
      </c>
      <c r="I1871">
        <v>9590</v>
      </c>
      <c r="J1871" s="8">
        <v>421.89</v>
      </c>
      <c r="K1871" s="8">
        <v>364.69</v>
      </c>
      <c r="L1871" s="8">
        <v>4045925.1</v>
      </c>
      <c r="M1871" s="8">
        <v>3497377.1</v>
      </c>
      <c r="N1871" s="8">
        <v>548548</v>
      </c>
    </row>
    <row r="1872" spans="1:14" x14ac:dyDescent="0.2">
      <c r="A1872" t="s">
        <v>9</v>
      </c>
      <c r="B1872" t="s">
        <v>203</v>
      </c>
      <c r="C1872" t="s">
        <v>29</v>
      </c>
      <c r="D1872" t="s">
        <v>3</v>
      </c>
      <c r="E1872" t="s">
        <v>15</v>
      </c>
      <c r="F1872" s="5">
        <v>42274</v>
      </c>
      <c r="G1872">
        <v>160578763</v>
      </c>
      <c r="H1872" s="5">
        <v>42307</v>
      </c>
      <c r="I1872">
        <v>7679</v>
      </c>
      <c r="J1872" s="8">
        <v>651.21</v>
      </c>
      <c r="K1872" s="8">
        <v>524.96</v>
      </c>
      <c r="L1872" s="8">
        <v>5000641.59</v>
      </c>
      <c r="M1872" s="8">
        <v>4031167.84</v>
      </c>
      <c r="N1872" s="8">
        <v>969473.75</v>
      </c>
    </row>
    <row r="1873" spans="1:14" x14ac:dyDescent="0.2">
      <c r="A1873" t="s">
        <v>9</v>
      </c>
      <c r="B1873" t="s">
        <v>92</v>
      </c>
      <c r="C1873" t="s">
        <v>57</v>
      </c>
      <c r="D1873" t="s">
        <v>7</v>
      </c>
      <c r="E1873" t="s">
        <v>4</v>
      </c>
      <c r="F1873" s="5">
        <v>44263</v>
      </c>
      <c r="G1873">
        <v>992992675</v>
      </c>
      <c r="H1873" s="5">
        <v>44264</v>
      </c>
      <c r="I1873">
        <v>7454</v>
      </c>
      <c r="J1873" s="8">
        <v>154.06</v>
      </c>
      <c r="K1873" s="8">
        <v>90.93</v>
      </c>
      <c r="L1873" s="8">
        <v>1148363.24</v>
      </c>
      <c r="M1873" s="8">
        <v>677792.22</v>
      </c>
      <c r="N1873" s="8">
        <v>470571.02</v>
      </c>
    </row>
    <row r="1874" spans="1:14" x14ac:dyDescent="0.2">
      <c r="A1874" t="s">
        <v>26</v>
      </c>
      <c r="B1874" t="s">
        <v>87</v>
      </c>
      <c r="C1874" t="s">
        <v>65</v>
      </c>
      <c r="D1874" t="s">
        <v>3</v>
      </c>
      <c r="E1874" t="s">
        <v>4</v>
      </c>
      <c r="F1874" s="5">
        <v>42920</v>
      </c>
      <c r="G1874">
        <v>434496247</v>
      </c>
      <c r="H1874" s="5">
        <v>42957</v>
      </c>
      <c r="I1874">
        <v>5950</v>
      </c>
      <c r="J1874" s="8">
        <v>668.27</v>
      </c>
      <c r="K1874" s="8">
        <v>502.54</v>
      </c>
      <c r="L1874" s="8">
        <v>3976206.5</v>
      </c>
      <c r="M1874" s="8">
        <v>2990113</v>
      </c>
      <c r="N1874" s="8">
        <v>986093.5</v>
      </c>
    </row>
    <row r="1875" spans="1:14" x14ac:dyDescent="0.2">
      <c r="A1875" t="s">
        <v>26</v>
      </c>
      <c r="B1875" t="s">
        <v>199</v>
      </c>
      <c r="C1875" t="s">
        <v>14</v>
      </c>
      <c r="D1875" t="s">
        <v>3</v>
      </c>
      <c r="E1875" t="s">
        <v>15</v>
      </c>
      <c r="F1875" s="5">
        <v>42351</v>
      </c>
      <c r="G1875">
        <v>225763309</v>
      </c>
      <c r="H1875" s="5">
        <v>42375</v>
      </c>
      <c r="I1875">
        <v>7235</v>
      </c>
      <c r="J1875" s="8">
        <v>205.7</v>
      </c>
      <c r="K1875" s="8">
        <v>117.11</v>
      </c>
      <c r="L1875" s="8">
        <v>1488239.5</v>
      </c>
      <c r="M1875" s="8">
        <v>847290.85</v>
      </c>
      <c r="N1875" s="8">
        <v>640948.65</v>
      </c>
    </row>
    <row r="1876" spans="1:14" x14ac:dyDescent="0.2">
      <c r="A1876" t="s">
        <v>26</v>
      </c>
      <c r="B1876" t="s">
        <v>103</v>
      </c>
      <c r="C1876" t="s">
        <v>2</v>
      </c>
      <c r="D1876" t="s">
        <v>7</v>
      </c>
      <c r="E1876" t="s">
        <v>8</v>
      </c>
      <c r="F1876" s="5">
        <v>44388</v>
      </c>
      <c r="G1876">
        <v>827780187</v>
      </c>
      <c r="H1876" s="5">
        <v>44399</v>
      </c>
      <c r="I1876">
        <v>7407</v>
      </c>
      <c r="J1876" s="8">
        <v>255.28</v>
      </c>
      <c r="K1876" s="8">
        <v>159.41999999999999</v>
      </c>
      <c r="L1876" s="8">
        <v>1890858.96</v>
      </c>
      <c r="M1876" s="8">
        <v>1180823.94</v>
      </c>
      <c r="N1876" s="8">
        <v>710035.02</v>
      </c>
    </row>
    <row r="1877" spans="1:14" x14ac:dyDescent="0.2">
      <c r="A1877" t="s">
        <v>0</v>
      </c>
      <c r="B1877" t="s">
        <v>101</v>
      </c>
      <c r="C1877" t="s">
        <v>6</v>
      </c>
      <c r="D1877" t="s">
        <v>3</v>
      </c>
      <c r="E1877" t="s">
        <v>8</v>
      </c>
      <c r="F1877" s="5">
        <v>43139</v>
      </c>
      <c r="G1877">
        <v>971845710</v>
      </c>
      <c r="H1877" s="5">
        <v>43174</v>
      </c>
      <c r="I1877">
        <v>9597</v>
      </c>
      <c r="J1877" s="8">
        <v>152.58000000000001</v>
      </c>
      <c r="K1877" s="8">
        <v>97.44</v>
      </c>
      <c r="L1877" s="8">
        <v>1464310.26</v>
      </c>
      <c r="M1877" s="8">
        <v>935131.68</v>
      </c>
      <c r="N1877" s="8">
        <v>529178.57999999996</v>
      </c>
    </row>
    <row r="1878" spans="1:14" x14ac:dyDescent="0.2">
      <c r="A1878" t="s">
        <v>39</v>
      </c>
      <c r="B1878" t="s">
        <v>196</v>
      </c>
      <c r="C1878" t="s">
        <v>11</v>
      </c>
      <c r="D1878" t="s">
        <v>3</v>
      </c>
      <c r="E1878" t="s">
        <v>15</v>
      </c>
      <c r="F1878" s="5">
        <v>44527</v>
      </c>
      <c r="G1878">
        <v>809571206</v>
      </c>
      <c r="H1878" s="5">
        <v>44207</v>
      </c>
      <c r="I1878">
        <v>8965</v>
      </c>
      <c r="J1878" s="8">
        <v>47.45</v>
      </c>
      <c r="K1878" s="8">
        <v>31.79</v>
      </c>
      <c r="L1878" s="8">
        <v>425389.25</v>
      </c>
      <c r="M1878" s="8">
        <v>284997.34999999998</v>
      </c>
      <c r="N1878" s="8">
        <v>140391.9</v>
      </c>
    </row>
    <row r="1879" spans="1:14" x14ac:dyDescent="0.2">
      <c r="A1879" t="s">
        <v>0</v>
      </c>
      <c r="B1879" t="s">
        <v>143</v>
      </c>
      <c r="C1879" t="s">
        <v>29</v>
      </c>
      <c r="D1879" t="s">
        <v>3</v>
      </c>
      <c r="E1879" t="s">
        <v>23</v>
      </c>
      <c r="F1879" s="5">
        <v>43514</v>
      </c>
      <c r="G1879">
        <v>562880504</v>
      </c>
      <c r="H1879" s="5">
        <v>43543</v>
      </c>
      <c r="I1879">
        <v>7704</v>
      </c>
      <c r="J1879" s="8">
        <v>651.21</v>
      </c>
      <c r="K1879" s="8">
        <v>524.96</v>
      </c>
      <c r="L1879" s="8">
        <v>5016921.84</v>
      </c>
      <c r="M1879" s="8">
        <v>4044291.84</v>
      </c>
      <c r="N1879" s="8">
        <v>972630</v>
      </c>
    </row>
    <row r="1880" spans="1:14" x14ac:dyDescent="0.2">
      <c r="A1880" t="s">
        <v>26</v>
      </c>
      <c r="B1880" t="s">
        <v>112</v>
      </c>
      <c r="C1880" t="s">
        <v>36</v>
      </c>
      <c r="D1880" t="s">
        <v>7</v>
      </c>
      <c r="E1880" t="s">
        <v>23</v>
      </c>
      <c r="F1880" s="5">
        <v>44536</v>
      </c>
      <c r="G1880">
        <v>974009931</v>
      </c>
      <c r="H1880" s="5">
        <v>44209</v>
      </c>
      <c r="I1880">
        <v>38</v>
      </c>
      <c r="J1880" s="8">
        <v>421.89</v>
      </c>
      <c r="K1880" s="8">
        <v>364.69</v>
      </c>
      <c r="L1880" s="8">
        <v>16031.82</v>
      </c>
      <c r="M1880" s="8">
        <v>13858.22</v>
      </c>
      <c r="N1880" s="8">
        <v>2173.6</v>
      </c>
    </row>
    <row r="1881" spans="1:14" x14ac:dyDescent="0.2">
      <c r="A1881" t="s">
        <v>12</v>
      </c>
      <c r="B1881" t="s">
        <v>169</v>
      </c>
      <c r="C1881" t="s">
        <v>45</v>
      </c>
      <c r="D1881" t="s">
        <v>7</v>
      </c>
      <c r="E1881" t="s">
        <v>8</v>
      </c>
      <c r="F1881" s="5">
        <v>43408</v>
      </c>
      <c r="G1881">
        <v>155508315</v>
      </c>
      <c r="H1881" s="5">
        <v>43421</v>
      </c>
      <c r="I1881">
        <v>7221</v>
      </c>
      <c r="J1881" s="8">
        <v>9.33</v>
      </c>
      <c r="K1881" s="8">
        <v>6.92</v>
      </c>
      <c r="L1881" s="8">
        <v>67371.929999999993</v>
      </c>
      <c r="M1881" s="8">
        <v>49969.32</v>
      </c>
      <c r="N1881" s="8">
        <v>17402.61</v>
      </c>
    </row>
    <row r="1882" spans="1:14" x14ac:dyDescent="0.2">
      <c r="A1882" t="s">
        <v>26</v>
      </c>
      <c r="B1882" t="s">
        <v>125</v>
      </c>
      <c r="C1882" t="s">
        <v>65</v>
      </c>
      <c r="D1882" t="s">
        <v>3</v>
      </c>
      <c r="E1882" t="s">
        <v>4</v>
      </c>
      <c r="F1882" s="5">
        <v>43228</v>
      </c>
      <c r="G1882">
        <v>340236985</v>
      </c>
      <c r="H1882" s="5">
        <v>43233</v>
      </c>
      <c r="I1882">
        <v>2540</v>
      </c>
      <c r="J1882" s="8">
        <v>668.27</v>
      </c>
      <c r="K1882" s="8">
        <v>502.54</v>
      </c>
      <c r="L1882" s="8">
        <v>1697405.8</v>
      </c>
      <c r="M1882" s="8">
        <v>1276451.6000000001</v>
      </c>
      <c r="N1882" s="8">
        <v>420954.2</v>
      </c>
    </row>
    <row r="1883" spans="1:14" x14ac:dyDescent="0.2">
      <c r="A1883" t="s">
        <v>9</v>
      </c>
      <c r="B1883" t="s">
        <v>184</v>
      </c>
      <c r="C1883" t="s">
        <v>22</v>
      </c>
      <c r="D1883" t="s">
        <v>3</v>
      </c>
      <c r="E1883" t="s">
        <v>4</v>
      </c>
      <c r="F1883" s="5">
        <v>42133</v>
      </c>
      <c r="G1883">
        <v>231369769</v>
      </c>
      <c r="H1883" s="5">
        <v>42140</v>
      </c>
      <c r="I1883">
        <v>6311</v>
      </c>
      <c r="J1883" s="8">
        <v>109.28</v>
      </c>
      <c r="K1883" s="8">
        <v>35.840000000000003</v>
      </c>
      <c r="L1883" s="8">
        <v>689666.08</v>
      </c>
      <c r="M1883" s="8">
        <v>226186.23999999999</v>
      </c>
      <c r="N1883" s="8">
        <v>463479.84</v>
      </c>
    </row>
    <row r="1884" spans="1:14" x14ac:dyDescent="0.2">
      <c r="A1884" t="s">
        <v>9</v>
      </c>
      <c r="B1884" t="s">
        <v>141</v>
      </c>
      <c r="C1884" t="s">
        <v>31</v>
      </c>
      <c r="D1884" t="s">
        <v>3</v>
      </c>
      <c r="E1884" t="s">
        <v>4</v>
      </c>
      <c r="F1884" s="5">
        <v>42457</v>
      </c>
      <c r="G1884">
        <v>852392995</v>
      </c>
      <c r="H1884" s="5">
        <v>42479</v>
      </c>
      <c r="I1884">
        <v>884</v>
      </c>
      <c r="J1884" s="8">
        <v>437.2</v>
      </c>
      <c r="K1884" s="8">
        <v>263.33</v>
      </c>
      <c r="L1884" s="8">
        <v>386484.8</v>
      </c>
      <c r="M1884" s="8">
        <v>232783.72</v>
      </c>
      <c r="N1884" s="8">
        <v>153701.07999999999</v>
      </c>
    </row>
    <row r="1885" spans="1:14" x14ac:dyDescent="0.2">
      <c r="A1885" t="s">
        <v>9</v>
      </c>
      <c r="B1885" t="s">
        <v>164</v>
      </c>
      <c r="C1885" t="s">
        <v>6</v>
      </c>
      <c r="D1885" t="s">
        <v>7</v>
      </c>
      <c r="E1885" t="s">
        <v>4</v>
      </c>
      <c r="F1885" s="5">
        <v>44080</v>
      </c>
      <c r="G1885">
        <v>597105491</v>
      </c>
      <c r="H1885" s="5">
        <v>44124</v>
      </c>
      <c r="I1885">
        <v>5639</v>
      </c>
      <c r="J1885" s="8">
        <v>152.58000000000001</v>
      </c>
      <c r="K1885" s="8">
        <v>97.44</v>
      </c>
      <c r="L1885" s="8">
        <v>860398.62</v>
      </c>
      <c r="M1885" s="8">
        <v>549464.16</v>
      </c>
      <c r="N1885" s="8">
        <v>310934.46000000002</v>
      </c>
    </row>
    <row r="1886" spans="1:14" x14ac:dyDescent="0.2">
      <c r="A1886" t="s">
        <v>17</v>
      </c>
      <c r="B1886" t="s">
        <v>131</v>
      </c>
      <c r="C1886" t="s">
        <v>45</v>
      </c>
      <c r="D1886" t="s">
        <v>7</v>
      </c>
      <c r="E1886" t="s">
        <v>15</v>
      </c>
      <c r="F1886" s="5">
        <v>42574</v>
      </c>
      <c r="G1886">
        <v>179618585</v>
      </c>
      <c r="H1886" s="5">
        <v>42602</v>
      </c>
      <c r="I1886">
        <v>1986</v>
      </c>
      <c r="J1886" s="8">
        <v>9.33</v>
      </c>
      <c r="K1886" s="8">
        <v>6.92</v>
      </c>
      <c r="L1886" s="8">
        <v>18529.38</v>
      </c>
      <c r="M1886" s="8">
        <v>13743.12</v>
      </c>
      <c r="N1886" s="8">
        <v>4786.26</v>
      </c>
    </row>
    <row r="1887" spans="1:14" x14ac:dyDescent="0.2">
      <c r="A1887" t="s">
        <v>26</v>
      </c>
      <c r="B1887" t="s">
        <v>95</v>
      </c>
      <c r="C1887" t="s">
        <v>45</v>
      </c>
      <c r="D1887" t="s">
        <v>7</v>
      </c>
      <c r="E1887" t="s">
        <v>23</v>
      </c>
      <c r="F1887" s="5">
        <v>43216</v>
      </c>
      <c r="G1887">
        <v>384356105</v>
      </c>
      <c r="H1887" s="5">
        <v>43234</v>
      </c>
      <c r="I1887">
        <v>8368</v>
      </c>
      <c r="J1887" s="8">
        <v>9.33</v>
      </c>
      <c r="K1887" s="8">
        <v>6.92</v>
      </c>
      <c r="L1887" s="8">
        <v>78073.440000000002</v>
      </c>
      <c r="M1887" s="8">
        <v>57906.559999999998</v>
      </c>
      <c r="N1887" s="8">
        <v>20166.88</v>
      </c>
    </row>
    <row r="1888" spans="1:14" x14ac:dyDescent="0.2">
      <c r="A1888" t="s">
        <v>9</v>
      </c>
      <c r="B1888" t="s">
        <v>177</v>
      </c>
      <c r="C1888" t="s">
        <v>45</v>
      </c>
      <c r="D1888" t="s">
        <v>7</v>
      </c>
      <c r="E1888" t="s">
        <v>15</v>
      </c>
      <c r="F1888" s="5">
        <v>42433</v>
      </c>
      <c r="G1888">
        <v>716054379</v>
      </c>
      <c r="H1888" s="5">
        <v>42455</v>
      </c>
      <c r="I1888">
        <v>5258</v>
      </c>
      <c r="J1888" s="8">
        <v>9.33</v>
      </c>
      <c r="K1888" s="8">
        <v>6.92</v>
      </c>
      <c r="L1888" s="8">
        <v>49057.14</v>
      </c>
      <c r="M1888" s="8">
        <v>36385.360000000001</v>
      </c>
      <c r="N1888" s="8">
        <v>12671.78</v>
      </c>
    </row>
    <row r="1889" spans="1:14" x14ac:dyDescent="0.2">
      <c r="A1889" t="s">
        <v>26</v>
      </c>
      <c r="B1889" t="s">
        <v>116</v>
      </c>
      <c r="C1889" t="s">
        <v>65</v>
      </c>
      <c r="D1889" t="s">
        <v>3</v>
      </c>
      <c r="E1889" t="s">
        <v>15</v>
      </c>
      <c r="F1889" s="5">
        <v>43278</v>
      </c>
      <c r="G1889">
        <v>749762237</v>
      </c>
      <c r="H1889" s="5">
        <v>43314</v>
      </c>
      <c r="I1889">
        <v>162</v>
      </c>
      <c r="J1889" s="8">
        <v>668.27</v>
      </c>
      <c r="K1889" s="8">
        <v>502.54</v>
      </c>
      <c r="L1889" s="8">
        <v>108259.74</v>
      </c>
      <c r="M1889" s="8">
        <v>81411.48</v>
      </c>
      <c r="N1889" s="8">
        <v>26848.26</v>
      </c>
    </row>
    <row r="1890" spans="1:14" x14ac:dyDescent="0.2">
      <c r="A1890" t="s">
        <v>20</v>
      </c>
      <c r="B1890" t="s">
        <v>181</v>
      </c>
      <c r="C1890" t="s">
        <v>11</v>
      </c>
      <c r="D1890" t="s">
        <v>7</v>
      </c>
      <c r="E1890" t="s">
        <v>23</v>
      </c>
      <c r="F1890" s="5">
        <v>44654</v>
      </c>
      <c r="G1890">
        <v>580841004</v>
      </c>
      <c r="H1890" s="5">
        <v>44673</v>
      </c>
      <c r="I1890">
        <v>2616</v>
      </c>
      <c r="J1890" s="8">
        <v>47.45</v>
      </c>
      <c r="K1890" s="8">
        <v>31.79</v>
      </c>
      <c r="L1890" s="8">
        <v>124129.2</v>
      </c>
      <c r="M1890" s="8">
        <v>83162.64</v>
      </c>
      <c r="N1890" s="8">
        <v>40966.559999999998</v>
      </c>
    </row>
    <row r="1891" spans="1:14" x14ac:dyDescent="0.2">
      <c r="A1891" t="s">
        <v>12</v>
      </c>
      <c r="B1891" t="s">
        <v>62</v>
      </c>
      <c r="C1891" t="s">
        <v>45</v>
      </c>
      <c r="D1891" t="s">
        <v>3</v>
      </c>
      <c r="E1891" t="s">
        <v>4</v>
      </c>
      <c r="F1891" s="5">
        <v>42695</v>
      </c>
      <c r="G1891">
        <v>374964511</v>
      </c>
      <c r="H1891" s="5">
        <v>42713</v>
      </c>
      <c r="I1891">
        <v>9186</v>
      </c>
      <c r="J1891" s="8">
        <v>9.33</v>
      </c>
      <c r="K1891" s="8">
        <v>6.92</v>
      </c>
      <c r="L1891" s="8">
        <v>85705.38</v>
      </c>
      <c r="M1891" s="8">
        <v>63567.12</v>
      </c>
      <c r="N1891" s="8">
        <v>22138.26</v>
      </c>
    </row>
    <row r="1892" spans="1:14" x14ac:dyDescent="0.2">
      <c r="A1892" t="s">
        <v>26</v>
      </c>
      <c r="B1892" t="s">
        <v>51</v>
      </c>
      <c r="C1892" t="s">
        <v>11</v>
      </c>
      <c r="D1892" t="s">
        <v>3</v>
      </c>
      <c r="E1892" t="s">
        <v>15</v>
      </c>
      <c r="F1892" s="5">
        <v>44204</v>
      </c>
      <c r="G1892">
        <v>818119084</v>
      </c>
      <c r="H1892" s="5">
        <v>44248</v>
      </c>
      <c r="I1892">
        <v>8472</v>
      </c>
      <c r="J1892" s="8">
        <v>47.45</v>
      </c>
      <c r="K1892" s="8">
        <v>31.79</v>
      </c>
      <c r="L1892" s="8">
        <v>401996.4</v>
      </c>
      <c r="M1892" s="8">
        <v>269324.88</v>
      </c>
      <c r="N1892" s="8">
        <v>132671.51999999999</v>
      </c>
    </row>
    <row r="1893" spans="1:14" x14ac:dyDescent="0.2">
      <c r="A1893" t="s">
        <v>20</v>
      </c>
      <c r="B1893" t="s">
        <v>120</v>
      </c>
      <c r="C1893" t="s">
        <v>14</v>
      </c>
      <c r="D1893" t="s">
        <v>7</v>
      </c>
      <c r="E1893" t="s">
        <v>4</v>
      </c>
      <c r="F1893" s="5">
        <v>44552</v>
      </c>
      <c r="G1893">
        <v>866603553</v>
      </c>
      <c r="H1893" s="5">
        <v>44234</v>
      </c>
      <c r="I1893">
        <v>6104</v>
      </c>
      <c r="J1893" s="8">
        <v>205.7</v>
      </c>
      <c r="K1893" s="8">
        <v>117.11</v>
      </c>
      <c r="L1893" s="8">
        <v>1255592.8</v>
      </c>
      <c r="M1893" s="8">
        <v>714839.44</v>
      </c>
      <c r="N1893" s="8">
        <v>540753.36</v>
      </c>
    </row>
    <row r="1894" spans="1:14" x14ac:dyDescent="0.2">
      <c r="A1894" t="s">
        <v>39</v>
      </c>
      <c r="B1894" t="s">
        <v>205</v>
      </c>
      <c r="C1894" t="s">
        <v>65</v>
      </c>
      <c r="D1894" t="s">
        <v>3</v>
      </c>
      <c r="E1894" t="s">
        <v>4</v>
      </c>
      <c r="F1894" s="5">
        <v>42895</v>
      </c>
      <c r="G1894">
        <v>897029244</v>
      </c>
      <c r="H1894" s="5">
        <v>42932</v>
      </c>
      <c r="I1894">
        <v>9742</v>
      </c>
      <c r="J1894" s="8">
        <v>668.27</v>
      </c>
      <c r="K1894" s="8">
        <v>502.54</v>
      </c>
      <c r="L1894" s="8">
        <v>6510286.3399999999</v>
      </c>
      <c r="M1894" s="8">
        <v>4895744.68</v>
      </c>
      <c r="N1894" s="8">
        <v>1614541.66</v>
      </c>
    </row>
    <row r="1895" spans="1:14" x14ac:dyDescent="0.2">
      <c r="A1895" t="s">
        <v>0</v>
      </c>
      <c r="B1895" t="s">
        <v>94</v>
      </c>
      <c r="C1895" t="s">
        <v>11</v>
      </c>
      <c r="D1895" t="s">
        <v>3</v>
      </c>
      <c r="E1895" t="s">
        <v>4</v>
      </c>
      <c r="F1895" s="5">
        <v>43390</v>
      </c>
      <c r="G1895">
        <v>456319987</v>
      </c>
      <c r="H1895" s="5">
        <v>43405</v>
      </c>
      <c r="I1895">
        <v>4080</v>
      </c>
      <c r="J1895" s="8">
        <v>47.45</v>
      </c>
      <c r="K1895" s="8">
        <v>31.79</v>
      </c>
      <c r="L1895" s="8">
        <v>193596</v>
      </c>
      <c r="M1895" s="8">
        <v>129703.2</v>
      </c>
      <c r="N1895" s="8">
        <v>63892.800000000003</v>
      </c>
    </row>
    <row r="1896" spans="1:14" x14ac:dyDescent="0.2">
      <c r="A1896" t="s">
        <v>9</v>
      </c>
      <c r="B1896" t="s">
        <v>37</v>
      </c>
      <c r="C1896" t="s">
        <v>29</v>
      </c>
      <c r="D1896" t="s">
        <v>7</v>
      </c>
      <c r="E1896" t="s">
        <v>8</v>
      </c>
      <c r="F1896" s="5">
        <v>42084</v>
      </c>
      <c r="G1896">
        <v>511712110</v>
      </c>
      <c r="H1896" s="5">
        <v>42131</v>
      </c>
      <c r="I1896">
        <v>5839</v>
      </c>
      <c r="J1896" s="8">
        <v>651.21</v>
      </c>
      <c r="K1896" s="8">
        <v>524.96</v>
      </c>
      <c r="L1896" s="8">
        <v>3802415.19</v>
      </c>
      <c r="M1896" s="8">
        <v>3065241.44</v>
      </c>
      <c r="N1896" s="8">
        <v>737173.75</v>
      </c>
    </row>
    <row r="1897" spans="1:14" x14ac:dyDescent="0.2">
      <c r="A1897" t="s">
        <v>12</v>
      </c>
      <c r="B1897" t="s">
        <v>190</v>
      </c>
      <c r="C1897" t="s">
        <v>45</v>
      </c>
      <c r="D1897" t="s">
        <v>3</v>
      </c>
      <c r="E1897" t="s">
        <v>8</v>
      </c>
      <c r="F1897" s="5">
        <v>43834</v>
      </c>
      <c r="G1897">
        <v>300754439</v>
      </c>
      <c r="H1897" s="5">
        <v>43867</v>
      </c>
      <c r="I1897">
        <v>8777</v>
      </c>
      <c r="J1897" s="8">
        <v>9.33</v>
      </c>
      <c r="K1897" s="8">
        <v>6.92</v>
      </c>
      <c r="L1897" s="8">
        <v>81889.41</v>
      </c>
      <c r="M1897" s="8">
        <v>60736.84</v>
      </c>
      <c r="N1897" s="8">
        <v>21152.57</v>
      </c>
    </row>
    <row r="1898" spans="1:14" x14ac:dyDescent="0.2">
      <c r="A1898" t="s">
        <v>9</v>
      </c>
      <c r="B1898" t="s">
        <v>66</v>
      </c>
      <c r="C1898" t="s">
        <v>2</v>
      </c>
      <c r="D1898" t="s">
        <v>7</v>
      </c>
      <c r="E1898" t="s">
        <v>8</v>
      </c>
      <c r="F1898" s="5">
        <v>43350</v>
      </c>
      <c r="G1898">
        <v>481308305</v>
      </c>
      <c r="H1898" s="5">
        <v>43389</v>
      </c>
      <c r="I1898">
        <v>8678</v>
      </c>
      <c r="J1898" s="8">
        <v>255.28</v>
      </c>
      <c r="K1898" s="8">
        <v>159.41999999999999</v>
      </c>
      <c r="L1898" s="8">
        <v>2215319.84</v>
      </c>
      <c r="M1898" s="8">
        <v>1383446.76</v>
      </c>
      <c r="N1898" s="8">
        <v>831873.08</v>
      </c>
    </row>
    <row r="1899" spans="1:14" x14ac:dyDescent="0.2">
      <c r="A1899" t="s">
        <v>26</v>
      </c>
      <c r="B1899" t="s">
        <v>155</v>
      </c>
      <c r="C1899" t="s">
        <v>29</v>
      </c>
      <c r="D1899" t="s">
        <v>3</v>
      </c>
      <c r="E1899" t="s">
        <v>23</v>
      </c>
      <c r="F1899" s="5">
        <v>43425</v>
      </c>
      <c r="G1899">
        <v>881547534</v>
      </c>
      <c r="H1899" s="5">
        <v>43443</v>
      </c>
      <c r="I1899">
        <v>8360</v>
      </c>
      <c r="J1899" s="8">
        <v>651.21</v>
      </c>
      <c r="K1899" s="8">
        <v>524.96</v>
      </c>
      <c r="L1899" s="8">
        <v>5444115.5999999996</v>
      </c>
      <c r="M1899" s="8">
        <v>4388665.5999999996</v>
      </c>
      <c r="N1899" s="8">
        <v>1055450</v>
      </c>
    </row>
    <row r="1900" spans="1:14" x14ac:dyDescent="0.2">
      <c r="A1900" t="s">
        <v>17</v>
      </c>
      <c r="B1900" t="s">
        <v>59</v>
      </c>
      <c r="C1900" t="s">
        <v>2</v>
      </c>
      <c r="D1900" t="s">
        <v>7</v>
      </c>
      <c r="E1900" t="s">
        <v>8</v>
      </c>
      <c r="F1900" s="5">
        <v>44162</v>
      </c>
      <c r="G1900">
        <v>949958455</v>
      </c>
      <c r="H1900" s="5">
        <v>43834</v>
      </c>
      <c r="I1900">
        <v>2672</v>
      </c>
      <c r="J1900" s="8">
        <v>255.28</v>
      </c>
      <c r="K1900" s="8">
        <v>159.41999999999999</v>
      </c>
      <c r="L1900" s="8">
        <v>682108.16</v>
      </c>
      <c r="M1900" s="8">
        <v>425970.24</v>
      </c>
      <c r="N1900" s="8">
        <v>256137.92</v>
      </c>
    </row>
    <row r="1901" spans="1:14" x14ac:dyDescent="0.2">
      <c r="A1901" t="s">
        <v>0</v>
      </c>
      <c r="B1901" t="s">
        <v>159</v>
      </c>
      <c r="C1901" t="s">
        <v>29</v>
      </c>
      <c r="D1901" t="s">
        <v>3</v>
      </c>
      <c r="E1901" t="s">
        <v>8</v>
      </c>
      <c r="F1901" s="5">
        <v>43786</v>
      </c>
      <c r="G1901">
        <v>205339896</v>
      </c>
      <c r="H1901" s="5">
        <v>43789</v>
      </c>
      <c r="I1901">
        <v>3493</v>
      </c>
      <c r="J1901" s="8">
        <v>651.21</v>
      </c>
      <c r="K1901" s="8">
        <v>524.96</v>
      </c>
      <c r="L1901" s="8">
        <v>2274676.5299999998</v>
      </c>
      <c r="M1901" s="8">
        <v>1833685.28</v>
      </c>
      <c r="N1901" s="8">
        <v>440991.25</v>
      </c>
    </row>
    <row r="1902" spans="1:14" x14ac:dyDescent="0.2">
      <c r="A1902" t="s">
        <v>26</v>
      </c>
      <c r="B1902" t="s">
        <v>200</v>
      </c>
      <c r="C1902" t="s">
        <v>11</v>
      </c>
      <c r="D1902" t="s">
        <v>3</v>
      </c>
      <c r="E1902" t="s">
        <v>23</v>
      </c>
      <c r="F1902" s="5">
        <v>42526</v>
      </c>
      <c r="G1902">
        <v>486803185</v>
      </c>
      <c r="H1902" s="5">
        <v>42559</v>
      </c>
      <c r="I1902">
        <v>4735</v>
      </c>
      <c r="J1902" s="8">
        <v>47.45</v>
      </c>
      <c r="K1902" s="8">
        <v>31.79</v>
      </c>
      <c r="L1902" s="8">
        <v>224675.75</v>
      </c>
      <c r="M1902" s="8">
        <v>150525.65</v>
      </c>
      <c r="N1902" s="8">
        <v>74150.100000000006</v>
      </c>
    </row>
    <row r="1903" spans="1:14" x14ac:dyDescent="0.2">
      <c r="A1903" t="s">
        <v>17</v>
      </c>
      <c r="B1903" t="s">
        <v>35</v>
      </c>
      <c r="C1903" t="s">
        <v>2</v>
      </c>
      <c r="D1903" t="s">
        <v>3</v>
      </c>
      <c r="E1903" t="s">
        <v>4</v>
      </c>
      <c r="F1903" s="5">
        <v>42539</v>
      </c>
      <c r="G1903">
        <v>103772151</v>
      </c>
      <c r="H1903" s="5">
        <v>42573</v>
      </c>
      <c r="I1903">
        <v>7340</v>
      </c>
      <c r="J1903" s="8">
        <v>255.28</v>
      </c>
      <c r="K1903" s="8">
        <v>159.41999999999999</v>
      </c>
      <c r="L1903" s="8">
        <v>1873755.2</v>
      </c>
      <c r="M1903" s="8">
        <v>1170142.8</v>
      </c>
      <c r="N1903" s="8">
        <v>703612.4</v>
      </c>
    </row>
    <row r="1904" spans="1:14" x14ac:dyDescent="0.2">
      <c r="A1904" t="s">
        <v>12</v>
      </c>
      <c r="B1904" t="s">
        <v>150</v>
      </c>
      <c r="C1904" t="s">
        <v>6</v>
      </c>
      <c r="D1904" t="s">
        <v>3</v>
      </c>
      <c r="E1904" t="s">
        <v>23</v>
      </c>
      <c r="F1904" s="5">
        <v>44910</v>
      </c>
      <c r="G1904">
        <v>585983121</v>
      </c>
      <c r="H1904" s="5">
        <v>44570</v>
      </c>
      <c r="I1904">
        <v>4282</v>
      </c>
      <c r="J1904" s="8">
        <v>152.58000000000001</v>
      </c>
      <c r="K1904" s="8">
        <v>97.44</v>
      </c>
      <c r="L1904" s="8">
        <v>653347.56000000006</v>
      </c>
      <c r="M1904" s="8">
        <v>417238.08</v>
      </c>
      <c r="N1904" s="8">
        <v>236109.48</v>
      </c>
    </row>
    <row r="1905" spans="1:14" x14ac:dyDescent="0.2">
      <c r="A1905" t="s">
        <v>26</v>
      </c>
      <c r="B1905" t="s">
        <v>123</v>
      </c>
      <c r="C1905" t="s">
        <v>22</v>
      </c>
      <c r="D1905" t="s">
        <v>7</v>
      </c>
      <c r="E1905" t="s">
        <v>15</v>
      </c>
      <c r="F1905" s="5">
        <v>42689</v>
      </c>
      <c r="G1905">
        <v>833484923</v>
      </c>
      <c r="H1905" s="5">
        <v>42705</v>
      </c>
      <c r="I1905">
        <v>5566</v>
      </c>
      <c r="J1905" s="8">
        <v>109.28</v>
      </c>
      <c r="K1905" s="8">
        <v>35.840000000000003</v>
      </c>
      <c r="L1905" s="8">
        <v>608252.48</v>
      </c>
      <c r="M1905" s="8">
        <v>199485.44</v>
      </c>
      <c r="N1905" s="8">
        <v>408767.04</v>
      </c>
    </row>
    <row r="1906" spans="1:14" x14ac:dyDescent="0.2">
      <c r="A1906" t="s">
        <v>9</v>
      </c>
      <c r="B1906" t="s">
        <v>177</v>
      </c>
      <c r="C1906" t="s">
        <v>65</v>
      </c>
      <c r="D1906" t="s">
        <v>3</v>
      </c>
      <c r="E1906" t="s">
        <v>8</v>
      </c>
      <c r="F1906" s="5">
        <v>43242</v>
      </c>
      <c r="G1906">
        <v>266638886</v>
      </c>
      <c r="H1906" s="5">
        <v>43270</v>
      </c>
      <c r="I1906">
        <v>3227</v>
      </c>
      <c r="J1906" s="8">
        <v>668.27</v>
      </c>
      <c r="K1906" s="8">
        <v>502.54</v>
      </c>
      <c r="L1906" s="8">
        <v>2156507.29</v>
      </c>
      <c r="M1906" s="8">
        <v>1621696.58</v>
      </c>
      <c r="N1906" s="8">
        <v>534810.71</v>
      </c>
    </row>
    <row r="1907" spans="1:14" x14ac:dyDescent="0.2">
      <c r="A1907" t="s">
        <v>12</v>
      </c>
      <c r="B1907" t="s">
        <v>190</v>
      </c>
      <c r="C1907" t="s">
        <v>11</v>
      </c>
      <c r="D1907" t="s">
        <v>7</v>
      </c>
      <c r="E1907" t="s">
        <v>4</v>
      </c>
      <c r="F1907" s="5">
        <v>44283</v>
      </c>
      <c r="G1907">
        <v>176118838</v>
      </c>
      <c r="H1907" s="5">
        <v>44303</v>
      </c>
      <c r="I1907">
        <v>6333</v>
      </c>
      <c r="J1907" s="8">
        <v>47.45</v>
      </c>
      <c r="K1907" s="8">
        <v>31.79</v>
      </c>
      <c r="L1907" s="8">
        <v>300500.84999999998</v>
      </c>
      <c r="M1907" s="8">
        <v>201326.07</v>
      </c>
      <c r="N1907" s="8">
        <v>99174.78</v>
      </c>
    </row>
    <row r="1908" spans="1:14" x14ac:dyDescent="0.2">
      <c r="A1908" t="s">
        <v>12</v>
      </c>
      <c r="B1908" t="s">
        <v>32</v>
      </c>
      <c r="C1908" t="s">
        <v>31</v>
      </c>
      <c r="D1908" t="s">
        <v>3</v>
      </c>
      <c r="E1908" t="s">
        <v>4</v>
      </c>
      <c r="F1908" s="5">
        <v>42451</v>
      </c>
      <c r="G1908">
        <v>572911107</v>
      </c>
      <c r="H1908" s="5">
        <v>42467</v>
      </c>
      <c r="I1908">
        <v>5983</v>
      </c>
      <c r="J1908" s="8">
        <v>437.2</v>
      </c>
      <c r="K1908" s="8">
        <v>263.33</v>
      </c>
      <c r="L1908" s="8">
        <v>2615767.6</v>
      </c>
      <c r="M1908" s="8">
        <v>1575503.39</v>
      </c>
      <c r="N1908" s="8">
        <v>1040264.21</v>
      </c>
    </row>
    <row r="1909" spans="1:14" x14ac:dyDescent="0.2">
      <c r="A1909" t="s">
        <v>9</v>
      </c>
      <c r="B1909" t="s">
        <v>148</v>
      </c>
      <c r="C1909" t="s">
        <v>36</v>
      </c>
      <c r="D1909" t="s">
        <v>3</v>
      </c>
      <c r="E1909" t="s">
        <v>23</v>
      </c>
      <c r="F1909" s="5">
        <v>44091</v>
      </c>
      <c r="G1909">
        <v>638314521</v>
      </c>
      <c r="H1909" s="5">
        <v>44119</v>
      </c>
      <c r="I1909">
        <v>306</v>
      </c>
      <c r="J1909" s="8">
        <v>421.89</v>
      </c>
      <c r="K1909" s="8">
        <v>364.69</v>
      </c>
      <c r="L1909" s="8">
        <v>129098.34</v>
      </c>
      <c r="M1909" s="8">
        <v>111595.14</v>
      </c>
      <c r="N1909" s="8">
        <v>17503.2</v>
      </c>
    </row>
    <row r="1910" spans="1:14" x14ac:dyDescent="0.2">
      <c r="A1910" t="s">
        <v>17</v>
      </c>
      <c r="B1910" t="s">
        <v>18</v>
      </c>
      <c r="C1910" t="s">
        <v>19</v>
      </c>
      <c r="D1910" t="s">
        <v>3</v>
      </c>
      <c r="E1910" t="s">
        <v>23</v>
      </c>
      <c r="F1910" s="5">
        <v>42160</v>
      </c>
      <c r="G1910">
        <v>973940408</v>
      </c>
      <c r="H1910" s="5">
        <v>42190</v>
      </c>
      <c r="I1910">
        <v>9465</v>
      </c>
      <c r="J1910" s="8">
        <v>81.73</v>
      </c>
      <c r="K1910" s="8">
        <v>56.67</v>
      </c>
      <c r="L1910" s="8">
        <v>773574.45</v>
      </c>
      <c r="M1910" s="8">
        <v>536381.55000000005</v>
      </c>
      <c r="N1910" s="8">
        <v>237192.9</v>
      </c>
    </row>
    <row r="1911" spans="1:14" x14ac:dyDescent="0.2">
      <c r="A1911" t="s">
        <v>26</v>
      </c>
      <c r="B1911" t="s">
        <v>130</v>
      </c>
      <c r="C1911" t="s">
        <v>57</v>
      </c>
      <c r="D1911" t="s">
        <v>3</v>
      </c>
      <c r="E1911" t="s">
        <v>23</v>
      </c>
      <c r="F1911" s="5">
        <v>43700</v>
      </c>
      <c r="G1911">
        <v>451712596</v>
      </c>
      <c r="H1911" s="5">
        <v>43736</v>
      </c>
      <c r="I1911">
        <v>650</v>
      </c>
      <c r="J1911" s="8">
        <v>154.06</v>
      </c>
      <c r="K1911" s="8">
        <v>90.93</v>
      </c>
      <c r="L1911" s="8">
        <v>100139</v>
      </c>
      <c r="M1911" s="8">
        <v>59104.5</v>
      </c>
      <c r="N1911" s="8">
        <v>41034.5</v>
      </c>
    </row>
    <row r="1912" spans="1:14" x14ac:dyDescent="0.2">
      <c r="A1912" t="s">
        <v>26</v>
      </c>
      <c r="B1912" t="s">
        <v>117</v>
      </c>
      <c r="C1912" t="s">
        <v>31</v>
      </c>
      <c r="D1912" t="s">
        <v>3</v>
      </c>
      <c r="E1912" t="s">
        <v>8</v>
      </c>
      <c r="F1912" s="5">
        <v>44143</v>
      </c>
      <c r="G1912">
        <v>263867413</v>
      </c>
      <c r="H1912" s="5">
        <v>44163</v>
      </c>
      <c r="I1912">
        <v>3086</v>
      </c>
      <c r="J1912" s="8">
        <v>437.2</v>
      </c>
      <c r="K1912" s="8">
        <v>263.33</v>
      </c>
      <c r="L1912" s="8">
        <v>1349199.2</v>
      </c>
      <c r="M1912" s="8">
        <v>812636.38</v>
      </c>
      <c r="N1912" s="8">
        <v>536562.81999999995</v>
      </c>
    </row>
    <row r="1913" spans="1:14" x14ac:dyDescent="0.2">
      <c r="A1913" t="s">
        <v>0</v>
      </c>
      <c r="B1913" t="s">
        <v>197</v>
      </c>
      <c r="C1913" t="s">
        <v>11</v>
      </c>
      <c r="D1913" t="s">
        <v>3</v>
      </c>
      <c r="E1913" t="s">
        <v>4</v>
      </c>
      <c r="F1913" s="5">
        <v>42308</v>
      </c>
      <c r="G1913">
        <v>772953689</v>
      </c>
      <c r="H1913" s="5">
        <v>42357</v>
      </c>
      <c r="I1913">
        <v>3028</v>
      </c>
      <c r="J1913" s="8">
        <v>47.45</v>
      </c>
      <c r="K1913" s="8">
        <v>31.79</v>
      </c>
      <c r="L1913" s="8">
        <v>143678.6</v>
      </c>
      <c r="M1913" s="8">
        <v>96260.12</v>
      </c>
      <c r="N1913" s="8">
        <v>47418.48</v>
      </c>
    </row>
    <row r="1914" spans="1:14" x14ac:dyDescent="0.2">
      <c r="A1914" t="s">
        <v>12</v>
      </c>
      <c r="B1914" t="s">
        <v>107</v>
      </c>
      <c r="C1914" t="s">
        <v>6</v>
      </c>
      <c r="D1914" t="s">
        <v>7</v>
      </c>
      <c r="E1914" t="s">
        <v>4</v>
      </c>
      <c r="F1914" s="5">
        <v>44292</v>
      </c>
      <c r="G1914">
        <v>161832749</v>
      </c>
      <c r="H1914" s="5">
        <v>44341</v>
      </c>
      <c r="I1914">
        <v>8762</v>
      </c>
      <c r="J1914" s="8">
        <v>152.58000000000001</v>
      </c>
      <c r="K1914" s="8">
        <v>97.44</v>
      </c>
      <c r="L1914" s="8">
        <v>1336905.96</v>
      </c>
      <c r="M1914" s="8">
        <v>853769.28</v>
      </c>
      <c r="N1914" s="8">
        <v>483136.68</v>
      </c>
    </row>
    <row r="1915" spans="1:14" x14ac:dyDescent="0.2">
      <c r="A1915" t="s">
        <v>12</v>
      </c>
      <c r="B1915" t="s">
        <v>180</v>
      </c>
      <c r="C1915" t="s">
        <v>36</v>
      </c>
      <c r="D1915" t="s">
        <v>3</v>
      </c>
      <c r="E1915" t="s">
        <v>15</v>
      </c>
      <c r="F1915" s="5">
        <v>42151</v>
      </c>
      <c r="G1915">
        <v>283678424</v>
      </c>
      <c r="H1915" s="5">
        <v>42188</v>
      </c>
      <c r="I1915">
        <v>5604</v>
      </c>
      <c r="J1915" s="8">
        <v>421.89</v>
      </c>
      <c r="K1915" s="8">
        <v>364.69</v>
      </c>
      <c r="L1915" s="8">
        <v>2364271.56</v>
      </c>
      <c r="M1915" s="8">
        <v>2043722.76</v>
      </c>
      <c r="N1915" s="8">
        <v>320548.8</v>
      </c>
    </row>
    <row r="1916" spans="1:14" x14ac:dyDescent="0.2">
      <c r="A1916" t="s">
        <v>9</v>
      </c>
      <c r="B1916" t="s">
        <v>60</v>
      </c>
      <c r="C1916" t="s">
        <v>31</v>
      </c>
      <c r="D1916" t="s">
        <v>3</v>
      </c>
      <c r="E1916" t="s">
        <v>4</v>
      </c>
      <c r="F1916" s="5">
        <v>42109</v>
      </c>
      <c r="G1916">
        <v>811977040</v>
      </c>
      <c r="H1916" s="5">
        <v>42152</v>
      </c>
      <c r="I1916">
        <v>905</v>
      </c>
      <c r="J1916" s="8">
        <v>437.2</v>
      </c>
      <c r="K1916" s="8">
        <v>263.33</v>
      </c>
      <c r="L1916" s="8">
        <v>395666</v>
      </c>
      <c r="M1916" s="8">
        <v>238313.65</v>
      </c>
      <c r="N1916" s="8">
        <v>157352.35</v>
      </c>
    </row>
    <row r="1917" spans="1:14" x14ac:dyDescent="0.2">
      <c r="A1917" t="s">
        <v>26</v>
      </c>
      <c r="B1917" t="s">
        <v>55</v>
      </c>
      <c r="C1917" t="s">
        <v>31</v>
      </c>
      <c r="D1917" t="s">
        <v>7</v>
      </c>
      <c r="E1917" t="s">
        <v>4</v>
      </c>
      <c r="F1917" s="5">
        <v>44697</v>
      </c>
      <c r="G1917">
        <v>590527427</v>
      </c>
      <c r="H1917" s="5">
        <v>44731</v>
      </c>
      <c r="I1917">
        <v>9043</v>
      </c>
      <c r="J1917" s="8">
        <v>437.2</v>
      </c>
      <c r="K1917" s="8">
        <v>263.33</v>
      </c>
      <c r="L1917" s="8">
        <v>3953599.6</v>
      </c>
      <c r="M1917" s="8">
        <v>2381293.19</v>
      </c>
      <c r="N1917" s="8">
        <v>1572306.41</v>
      </c>
    </row>
    <row r="1918" spans="1:14" x14ac:dyDescent="0.2">
      <c r="A1918" t="s">
        <v>12</v>
      </c>
      <c r="B1918" t="s">
        <v>61</v>
      </c>
      <c r="C1918" t="s">
        <v>19</v>
      </c>
      <c r="D1918" t="s">
        <v>7</v>
      </c>
      <c r="E1918" t="s">
        <v>8</v>
      </c>
      <c r="F1918" s="5">
        <v>42489</v>
      </c>
      <c r="G1918">
        <v>783440911</v>
      </c>
      <c r="H1918" s="5">
        <v>42530</v>
      </c>
      <c r="I1918">
        <v>6430</v>
      </c>
      <c r="J1918" s="8">
        <v>81.73</v>
      </c>
      <c r="K1918" s="8">
        <v>56.67</v>
      </c>
      <c r="L1918" s="8">
        <v>525523.9</v>
      </c>
      <c r="M1918" s="8">
        <v>364388.1</v>
      </c>
      <c r="N1918" s="8">
        <v>161135.79999999999</v>
      </c>
    </row>
    <row r="1919" spans="1:14" x14ac:dyDescent="0.2">
      <c r="A1919" t="s">
        <v>26</v>
      </c>
      <c r="B1919" t="s">
        <v>123</v>
      </c>
      <c r="C1919" t="s">
        <v>19</v>
      </c>
      <c r="D1919" t="s">
        <v>3</v>
      </c>
      <c r="E1919" t="s">
        <v>8</v>
      </c>
      <c r="F1919" s="5">
        <v>42297</v>
      </c>
      <c r="G1919">
        <v>825141322</v>
      </c>
      <c r="H1919" s="5">
        <v>42330</v>
      </c>
      <c r="I1919">
        <v>6509</v>
      </c>
      <c r="J1919" s="8">
        <v>81.73</v>
      </c>
      <c r="K1919" s="8">
        <v>56.67</v>
      </c>
      <c r="L1919" s="8">
        <v>531980.56999999995</v>
      </c>
      <c r="M1919" s="8">
        <v>368865.03</v>
      </c>
      <c r="N1919" s="8">
        <v>163115.54</v>
      </c>
    </row>
    <row r="1920" spans="1:14" x14ac:dyDescent="0.2">
      <c r="A1920" t="s">
        <v>26</v>
      </c>
      <c r="B1920" t="s">
        <v>156</v>
      </c>
      <c r="C1920" t="s">
        <v>45</v>
      </c>
      <c r="D1920" t="s">
        <v>7</v>
      </c>
      <c r="E1920" t="s">
        <v>4</v>
      </c>
      <c r="F1920" s="5">
        <v>42090</v>
      </c>
      <c r="G1920">
        <v>670364987</v>
      </c>
      <c r="H1920" s="5">
        <v>42133</v>
      </c>
      <c r="I1920">
        <v>4752</v>
      </c>
      <c r="J1920" s="8">
        <v>9.33</v>
      </c>
      <c r="K1920" s="8">
        <v>6.92</v>
      </c>
      <c r="L1920" s="8">
        <v>44336.160000000003</v>
      </c>
      <c r="M1920" s="8">
        <v>32883.839999999997</v>
      </c>
      <c r="N1920" s="8">
        <v>11452.32</v>
      </c>
    </row>
    <row r="1921" spans="1:14" x14ac:dyDescent="0.2">
      <c r="A1921" t="s">
        <v>9</v>
      </c>
      <c r="B1921" t="s">
        <v>80</v>
      </c>
      <c r="C1921" t="s">
        <v>36</v>
      </c>
      <c r="D1921" t="s">
        <v>3</v>
      </c>
      <c r="E1921" t="s">
        <v>4</v>
      </c>
      <c r="F1921" s="5">
        <v>44843</v>
      </c>
      <c r="G1921">
        <v>344160735</v>
      </c>
      <c r="H1921" s="5">
        <v>44885</v>
      </c>
      <c r="I1921">
        <v>3664</v>
      </c>
      <c r="J1921" s="8">
        <v>421.89</v>
      </c>
      <c r="K1921" s="8">
        <v>364.69</v>
      </c>
      <c r="L1921" s="8">
        <v>1545804.96</v>
      </c>
      <c r="M1921" s="8">
        <v>1336224.1599999999</v>
      </c>
      <c r="N1921" s="8">
        <v>209580.79999999999</v>
      </c>
    </row>
    <row r="1922" spans="1:14" x14ac:dyDescent="0.2">
      <c r="A1922" t="s">
        <v>26</v>
      </c>
      <c r="B1922" t="s">
        <v>142</v>
      </c>
      <c r="C1922" t="s">
        <v>14</v>
      </c>
      <c r="D1922" t="s">
        <v>3</v>
      </c>
      <c r="E1922" t="s">
        <v>4</v>
      </c>
      <c r="F1922" s="5">
        <v>43380</v>
      </c>
      <c r="G1922">
        <v>391889894</v>
      </c>
      <c r="H1922" s="5">
        <v>43393</v>
      </c>
      <c r="I1922">
        <v>7783</v>
      </c>
      <c r="J1922" s="8">
        <v>205.7</v>
      </c>
      <c r="K1922" s="8">
        <v>117.11</v>
      </c>
      <c r="L1922" s="8">
        <v>1600963.1</v>
      </c>
      <c r="M1922" s="8">
        <v>911467.13</v>
      </c>
      <c r="N1922" s="8">
        <v>689495.97</v>
      </c>
    </row>
    <row r="1923" spans="1:14" x14ac:dyDescent="0.2">
      <c r="A1923" t="s">
        <v>26</v>
      </c>
      <c r="B1923" t="s">
        <v>116</v>
      </c>
      <c r="C1923" t="s">
        <v>11</v>
      </c>
      <c r="D1923" t="s">
        <v>7</v>
      </c>
      <c r="E1923" t="s">
        <v>23</v>
      </c>
      <c r="F1923" s="5">
        <v>43148</v>
      </c>
      <c r="G1923">
        <v>529226291</v>
      </c>
      <c r="H1923" s="5">
        <v>43179</v>
      </c>
      <c r="I1923">
        <v>8675</v>
      </c>
      <c r="J1923" s="8">
        <v>47.45</v>
      </c>
      <c r="K1923" s="8">
        <v>31.79</v>
      </c>
      <c r="L1923" s="8">
        <v>411628.75</v>
      </c>
      <c r="M1923" s="8">
        <v>275778.25</v>
      </c>
      <c r="N1923" s="8">
        <v>135850.5</v>
      </c>
    </row>
    <row r="1924" spans="1:14" x14ac:dyDescent="0.2">
      <c r="A1924" t="s">
        <v>26</v>
      </c>
      <c r="B1924" t="s">
        <v>64</v>
      </c>
      <c r="C1924" t="s">
        <v>65</v>
      </c>
      <c r="D1924" t="s">
        <v>7</v>
      </c>
      <c r="E1924" t="s">
        <v>4</v>
      </c>
      <c r="F1924" s="5">
        <v>44558</v>
      </c>
      <c r="G1924">
        <v>992156255</v>
      </c>
      <c r="H1924" s="5">
        <v>44221</v>
      </c>
      <c r="I1924">
        <v>9939</v>
      </c>
      <c r="J1924" s="8">
        <v>668.27</v>
      </c>
      <c r="K1924" s="8">
        <v>502.54</v>
      </c>
      <c r="L1924" s="8">
        <v>6641935.5300000003</v>
      </c>
      <c r="M1924" s="8">
        <v>4994745.0599999996</v>
      </c>
      <c r="N1924" s="8">
        <v>1647190.47</v>
      </c>
    </row>
    <row r="1925" spans="1:14" x14ac:dyDescent="0.2">
      <c r="A1925" t="s">
        <v>20</v>
      </c>
      <c r="B1925" t="s">
        <v>70</v>
      </c>
      <c r="C1925" t="s">
        <v>14</v>
      </c>
      <c r="D1925" t="s">
        <v>3</v>
      </c>
      <c r="E1925" t="s">
        <v>23</v>
      </c>
      <c r="F1925" s="5">
        <v>42487</v>
      </c>
      <c r="G1925">
        <v>286978614</v>
      </c>
      <c r="H1925" s="5">
        <v>42518</v>
      </c>
      <c r="I1925">
        <v>2204</v>
      </c>
      <c r="J1925" s="8">
        <v>205.7</v>
      </c>
      <c r="K1925" s="8">
        <v>117.11</v>
      </c>
      <c r="L1925" s="8">
        <v>453362.8</v>
      </c>
      <c r="M1925" s="8">
        <v>258110.44</v>
      </c>
      <c r="N1925" s="8">
        <v>195252.36</v>
      </c>
    </row>
    <row r="1926" spans="1:14" x14ac:dyDescent="0.2">
      <c r="A1926" t="s">
        <v>0</v>
      </c>
      <c r="B1926" t="s">
        <v>171</v>
      </c>
      <c r="C1926" t="s">
        <v>19</v>
      </c>
      <c r="D1926" t="s">
        <v>7</v>
      </c>
      <c r="E1926" t="s">
        <v>15</v>
      </c>
      <c r="F1926" s="5">
        <v>43628</v>
      </c>
      <c r="G1926">
        <v>140304696</v>
      </c>
      <c r="H1926" s="5">
        <v>43654</v>
      </c>
      <c r="I1926">
        <v>8132</v>
      </c>
      <c r="J1926" s="8">
        <v>81.73</v>
      </c>
      <c r="K1926" s="8">
        <v>56.67</v>
      </c>
      <c r="L1926" s="8">
        <v>664628.36</v>
      </c>
      <c r="M1926" s="8">
        <v>460840.44</v>
      </c>
      <c r="N1926" s="8">
        <v>203787.92</v>
      </c>
    </row>
    <row r="1927" spans="1:14" x14ac:dyDescent="0.2">
      <c r="A1927" t="s">
        <v>9</v>
      </c>
      <c r="B1927" t="s">
        <v>84</v>
      </c>
      <c r="C1927" t="s">
        <v>65</v>
      </c>
      <c r="D1927" t="s">
        <v>3</v>
      </c>
      <c r="E1927" t="s">
        <v>23</v>
      </c>
      <c r="F1927" s="5">
        <v>42828</v>
      </c>
      <c r="G1927">
        <v>549058330</v>
      </c>
      <c r="H1927" s="5">
        <v>42866</v>
      </c>
      <c r="I1927">
        <v>7416</v>
      </c>
      <c r="J1927" s="8">
        <v>668.27</v>
      </c>
      <c r="K1927" s="8">
        <v>502.54</v>
      </c>
      <c r="L1927" s="8">
        <v>4955890.32</v>
      </c>
      <c r="M1927" s="8">
        <v>3726836.64</v>
      </c>
      <c r="N1927" s="8">
        <v>1229053.68</v>
      </c>
    </row>
    <row r="1928" spans="1:14" x14ac:dyDescent="0.2">
      <c r="A1928" t="s">
        <v>17</v>
      </c>
      <c r="B1928" t="s">
        <v>82</v>
      </c>
      <c r="C1928" t="s">
        <v>22</v>
      </c>
      <c r="D1928" t="s">
        <v>7</v>
      </c>
      <c r="E1928" t="s">
        <v>15</v>
      </c>
      <c r="F1928" s="5">
        <v>43983</v>
      </c>
      <c r="G1928">
        <v>230475842</v>
      </c>
      <c r="H1928" s="5">
        <v>43990</v>
      </c>
      <c r="I1928">
        <v>1778</v>
      </c>
      <c r="J1928" s="8">
        <v>109.28</v>
      </c>
      <c r="K1928" s="8">
        <v>35.840000000000003</v>
      </c>
      <c r="L1928" s="8">
        <v>194299.84</v>
      </c>
      <c r="M1928" s="8">
        <v>63723.519999999997</v>
      </c>
      <c r="N1928" s="8">
        <v>130576.32000000001</v>
      </c>
    </row>
    <row r="1929" spans="1:14" x14ac:dyDescent="0.2">
      <c r="A1929" t="s">
        <v>26</v>
      </c>
      <c r="B1929" t="s">
        <v>100</v>
      </c>
      <c r="C1929" t="s">
        <v>45</v>
      </c>
      <c r="D1929" t="s">
        <v>7</v>
      </c>
      <c r="E1929" t="s">
        <v>15</v>
      </c>
      <c r="F1929" s="5">
        <v>44256</v>
      </c>
      <c r="G1929">
        <v>672106063</v>
      </c>
      <c r="H1929" s="5">
        <v>44265</v>
      </c>
      <c r="I1929">
        <v>9975</v>
      </c>
      <c r="J1929" s="8">
        <v>9.33</v>
      </c>
      <c r="K1929" s="8">
        <v>6.92</v>
      </c>
      <c r="L1929" s="8">
        <v>93066.75</v>
      </c>
      <c r="M1929" s="8">
        <v>69027</v>
      </c>
      <c r="N1929" s="8">
        <v>24039.75</v>
      </c>
    </row>
    <row r="1930" spans="1:14" x14ac:dyDescent="0.2">
      <c r="A1930" t="s">
        <v>26</v>
      </c>
      <c r="B1930" t="s">
        <v>78</v>
      </c>
      <c r="C1930" t="s">
        <v>45</v>
      </c>
      <c r="D1930" t="s">
        <v>3</v>
      </c>
      <c r="E1930" t="s">
        <v>4</v>
      </c>
      <c r="F1930" s="5">
        <v>44435</v>
      </c>
      <c r="G1930">
        <v>281810319</v>
      </c>
      <c r="H1930" s="5">
        <v>44470</v>
      </c>
      <c r="I1930">
        <v>2791</v>
      </c>
      <c r="J1930" s="8">
        <v>9.33</v>
      </c>
      <c r="K1930" s="8">
        <v>6.92</v>
      </c>
      <c r="L1930" s="8">
        <v>26040.03</v>
      </c>
      <c r="M1930" s="8">
        <v>19313.72</v>
      </c>
      <c r="N1930" s="8">
        <v>6726.31</v>
      </c>
    </row>
    <row r="1931" spans="1:14" x14ac:dyDescent="0.2">
      <c r="A1931" t="s">
        <v>12</v>
      </c>
      <c r="B1931" t="s">
        <v>195</v>
      </c>
      <c r="C1931" t="s">
        <v>2</v>
      </c>
      <c r="D1931" t="s">
        <v>7</v>
      </c>
      <c r="E1931" t="s">
        <v>23</v>
      </c>
      <c r="F1931" s="5">
        <v>42695</v>
      </c>
      <c r="G1931">
        <v>237762439</v>
      </c>
      <c r="H1931" s="5">
        <v>42708</v>
      </c>
      <c r="I1931">
        <v>8044</v>
      </c>
      <c r="J1931" s="8">
        <v>255.28</v>
      </c>
      <c r="K1931" s="8">
        <v>159.41999999999999</v>
      </c>
      <c r="L1931" s="8">
        <v>2053472.32</v>
      </c>
      <c r="M1931" s="8">
        <v>1282374.48</v>
      </c>
      <c r="N1931" s="8">
        <v>771097.84</v>
      </c>
    </row>
    <row r="1932" spans="1:14" x14ac:dyDescent="0.2">
      <c r="A1932" t="s">
        <v>17</v>
      </c>
      <c r="B1932" t="s">
        <v>135</v>
      </c>
      <c r="C1932" t="s">
        <v>19</v>
      </c>
      <c r="D1932" t="s">
        <v>7</v>
      </c>
      <c r="E1932" t="s">
        <v>23</v>
      </c>
      <c r="F1932" s="5">
        <v>42297</v>
      </c>
      <c r="G1932">
        <v>438448750</v>
      </c>
      <c r="H1932" s="5">
        <v>42334</v>
      </c>
      <c r="I1932">
        <v>5583</v>
      </c>
      <c r="J1932" s="8">
        <v>81.73</v>
      </c>
      <c r="K1932" s="8">
        <v>56.67</v>
      </c>
      <c r="L1932" s="8">
        <v>456298.59</v>
      </c>
      <c r="M1932" s="8">
        <v>316388.61</v>
      </c>
      <c r="N1932" s="8">
        <v>139909.98000000001</v>
      </c>
    </row>
    <row r="1933" spans="1:14" x14ac:dyDescent="0.2">
      <c r="A1933" t="s">
        <v>12</v>
      </c>
      <c r="B1933" t="s">
        <v>189</v>
      </c>
      <c r="C1933" t="s">
        <v>14</v>
      </c>
      <c r="D1933" t="s">
        <v>3</v>
      </c>
      <c r="E1933" t="s">
        <v>4</v>
      </c>
      <c r="F1933" s="5">
        <v>42848</v>
      </c>
      <c r="G1933">
        <v>852668082</v>
      </c>
      <c r="H1933" s="5">
        <v>42882</v>
      </c>
      <c r="I1933">
        <v>2289</v>
      </c>
      <c r="J1933" s="8">
        <v>205.7</v>
      </c>
      <c r="K1933" s="8">
        <v>117.11</v>
      </c>
      <c r="L1933" s="8">
        <v>470847.3</v>
      </c>
      <c r="M1933" s="8">
        <v>268064.78999999998</v>
      </c>
      <c r="N1933" s="8">
        <v>202782.51</v>
      </c>
    </row>
    <row r="1934" spans="1:14" x14ac:dyDescent="0.2">
      <c r="A1934" t="s">
        <v>12</v>
      </c>
      <c r="B1934" t="s">
        <v>146</v>
      </c>
      <c r="C1934" t="s">
        <v>57</v>
      </c>
      <c r="D1934" t="s">
        <v>3</v>
      </c>
      <c r="E1934" t="s">
        <v>23</v>
      </c>
      <c r="F1934" s="5">
        <v>42462</v>
      </c>
      <c r="G1934">
        <v>169531762</v>
      </c>
      <c r="H1934" s="5">
        <v>42512</v>
      </c>
      <c r="I1934">
        <v>7071</v>
      </c>
      <c r="J1934" s="8">
        <v>154.06</v>
      </c>
      <c r="K1934" s="8">
        <v>90.93</v>
      </c>
      <c r="L1934" s="8">
        <v>1089358.26</v>
      </c>
      <c r="M1934" s="8">
        <v>642966.03</v>
      </c>
      <c r="N1934" s="8">
        <v>446392.23</v>
      </c>
    </row>
    <row r="1935" spans="1:14" x14ac:dyDescent="0.2">
      <c r="A1935" t="s">
        <v>26</v>
      </c>
      <c r="B1935" t="s">
        <v>123</v>
      </c>
      <c r="C1935" t="s">
        <v>45</v>
      </c>
      <c r="D1935" t="s">
        <v>7</v>
      </c>
      <c r="E1935" t="s">
        <v>23</v>
      </c>
      <c r="F1935" s="5">
        <v>43951</v>
      </c>
      <c r="G1935">
        <v>748463618</v>
      </c>
      <c r="H1935" s="5">
        <v>43965</v>
      </c>
      <c r="I1935">
        <v>5872</v>
      </c>
      <c r="J1935" s="8">
        <v>9.33</v>
      </c>
      <c r="K1935" s="8">
        <v>6.92</v>
      </c>
      <c r="L1935" s="8">
        <v>54785.760000000002</v>
      </c>
      <c r="M1935" s="8">
        <v>40634.239999999998</v>
      </c>
      <c r="N1935" s="8">
        <v>14151.52</v>
      </c>
    </row>
    <row r="1936" spans="1:14" x14ac:dyDescent="0.2">
      <c r="A1936" t="s">
        <v>9</v>
      </c>
      <c r="B1936" t="s">
        <v>165</v>
      </c>
      <c r="C1936" t="s">
        <v>36</v>
      </c>
      <c r="D1936" t="s">
        <v>3</v>
      </c>
      <c r="E1936" t="s">
        <v>23</v>
      </c>
      <c r="F1936" s="5">
        <v>43781</v>
      </c>
      <c r="G1936">
        <v>969199979</v>
      </c>
      <c r="H1936" s="5">
        <v>43806</v>
      </c>
      <c r="I1936">
        <v>6666</v>
      </c>
      <c r="J1936" s="8">
        <v>421.89</v>
      </c>
      <c r="K1936" s="8">
        <v>364.69</v>
      </c>
      <c r="L1936" s="8">
        <v>2812318.74</v>
      </c>
      <c r="M1936" s="8">
        <v>2431023.54</v>
      </c>
      <c r="N1936" s="8">
        <v>381295.2</v>
      </c>
    </row>
    <row r="1937" spans="1:14" x14ac:dyDescent="0.2">
      <c r="A1937" t="s">
        <v>0</v>
      </c>
      <c r="B1937" t="s">
        <v>97</v>
      </c>
      <c r="C1937" t="s">
        <v>11</v>
      </c>
      <c r="D1937" t="s">
        <v>7</v>
      </c>
      <c r="E1937" t="s">
        <v>8</v>
      </c>
      <c r="F1937" s="5">
        <v>44316</v>
      </c>
      <c r="G1937">
        <v>181789672</v>
      </c>
      <c r="H1937" s="5">
        <v>44329</v>
      </c>
      <c r="I1937">
        <v>4459</v>
      </c>
      <c r="J1937" s="8">
        <v>47.45</v>
      </c>
      <c r="K1937" s="8">
        <v>31.79</v>
      </c>
      <c r="L1937" s="8">
        <v>211579.55</v>
      </c>
      <c r="M1937" s="8">
        <v>141751.60999999999</v>
      </c>
      <c r="N1937" s="8">
        <v>69827.94</v>
      </c>
    </row>
    <row r="1938" spans="1:14" x14ac:dyDescent="0.2">
      <c r="A1938" t="s">
        <v>9</v>
      </c>
      <c r="B1938" t="s">
        <v>157</v>
      </c>
      <c r="C1938" t="s">
        <v>2</v>
      </c>
      <c r="D1938" t="s">
        <v>7</v>
      </c>
      <c r="E1938" t="s">
        <v>15</v>
      </c>
      <c r="F1938" s="5">
        <v>44338</v>
      </c>
      <c r="G1938">
        <v>956594026</v>
      </c>
      <c r="H1938" s="5">
        <v>44364</v>
      </c>
      <c r="I1938">
        <v>6285</v>
      </c>
      <c r="J1938" s="8">
        <v>255.28</v>
      </c>
      <c r="K1938" s="8">
        <v>159.41999999999999</v>
      </c>
      <c r="L1938" s="8">
        <v>1604434.8</v>
      </c>
      <c r="M1938" s="8">
        <v>1001954.7</v>
      </c>
      <c r="N1938" s="8">
        <v>602480.1</v>
      </c>
    </row>
    <row r="1939" spans="1:14" x14ac:dyDescent="0.2">
      <c r="A1939" t="s">
        <v>39</v>
      </c>
      <c r="B1939" t="s">
        <v>128</v>
      </c>
      <c r="C1939" t="s">
        <v>36</v>
      </c>
      <c r="D1939" t="s">
        <v>3</v>
      </c>
      <c r="E1939" t="s">
        <v>8</v>
      </c>
      <c r="F1939" s="5">
        <v>44718</v>
      </c>
      <c r="G1939">
        <v>534286868</v>
      </c>
      <c r="H1939" s="5">
        <v>44767</v>
      </c>
      <c r="I1939">
        <v>6212</v>
      </c>
      <c r="J1939" s="8">
        <v>421.89</v>
      </c>
      <c r="K1939" s="8">
        <v>364.69</v>
      </c>
      <c r="L1939" s="8">
        <v>2620780.6800000002</v>
      </c>
      <c r="M1939" s="8">
        <v>2265454.2799999998</v>
      </c>
      <c r="N1939" s="8">
        <v>355326.4</v>
      </c>
    </row>
    <row r="1940" spans="1:14" x14ac:dyDescent="0.2">
      <c r="A1940" t="s">
        <v>20</v>
      </c>
      <c r="B1940" t="s">
        <v>52</v>
      </c>
      <c r="C1940" t="s">
        <v>19</v>
      </c>
      <c r="D1940" t="s">
        <v>3</v>
      </c>
      <c r="E1940" t="s">
        <v>4</v>
      </c>
      <c r="F1940" s="5">
        <v>43636</v>
      </c>
      <c r="G1940">
        <v>275854527</v>
      </c>
      <c r="H1940" s="5">
        <v>43665</v>
      </c>
      <c r="I1940">
        <v>340</v>
      </c>
      <c r="J1940" s="8">
        <v>81.73</v>
      </c>
      <c r="K1940" s="8">
        <v>56.67</v>
      </c>
      <c r="L1940" s="8">
        <v>27788.2</v>
      </c>
      <c r="M1940" s="8">
        <v>19267.8</v>
      </c>
      <c r="N1940" s="8">
        <v>8520.4</v>
      </c>
    </row>
    <row r="1941" spans="1:14" x14ac:dyDescent="0.2">
      <c r="A1941" t="s">
        <v>9</v>
      </c>
      <c r="B1941" t="s">
        <v>89</v>
      </c>
      <c r="C1941" t="s">
        <v>11</v>
      </c>
      <c r="D1941" t="s">
        <v>3</v>
      </c>
      <c r="E1941" t="s">
        <v>23</v>
      </c>
      <c r="F1941" s="5">
        <v>42087</v>
      </c>
      <c r="G1941">
        <v>712595832</v>
      </c>
      <c r="H1941" s="5">
        <v>42091</v>
      </c>
      <c r="I1941">
        <v>1797</v>
      </c>
      <c r="J1941" s="8">
        <v>47.45</v>
      </c>
      <c r="K1941" s="8">
        <v>31.79</v>
      </c>
      <c r="L1941" s="8">
        <v>85267.65</v>
      </c>
      <c r="M1941" s="8">
        <v>57126.63</v>
      </c>
      <c r="N1941" s="8">
        <v>28141.02</v>
      </c>
    </row>
    <row r="1942" spans="1:14" x14ac:dyDescent="0.2">
      <c r="A1942" t="s">
        <v>0</v>
      </c>
      <c r="B1942" t="s">
        <v>41</v>
      </c>
      <c r="C1942" t="s">
        <v>19</v>
      </c>
      <c r="D1942" t="s">
        <v>3</v>
      </c>
      <c r="E1942" t="s">
        <v>23</v>
      </c>
      <c r="F1942" s="5">
        <v>44377</v>
      </c>
      <c r="G1942">
        <v>196122109</v>
      </c>
      <c r="H1942" s="5">
        <v>44400</v>
      </c>
      <c r="I1942">
        <v>5745</v>
      </c>
      <c r="J1942" s="8">
        <v>81.73</v>
      </c>
      <c r="K1942" s="8">
        <v>56.67</v>
      </c>
      <c r="L1942" s="8">
        <v>469538.85</v>
      </c>
      <c r="M1942" s="8">
        <v>325569.15000000002</v>
      </c>
      <c r="N1942" s="8">
        <v>143969.70000000001</v>
      </c>
    </row>
    <row r="1943" spans="1:14" x14ac:dyDescent="0.2">
      <c r="A1943" t="s">
        <v>9</v>
      </c>
      <c r="B1943" t="s">
        <v>167</v>
      </c>
      <c r="C1943" t="s">
        <v>2</v>
      </c>
      <c r="D1943" t="s">
        <v>7</v>
      </c>
      <c r="E1943" t="s">
        <v>8</v>
      </c>
      <c r="F1943" s="5">
        <v>44738</v>
      </c>
      <c r="G1943">
        <v>748357188</v>
      </c>
      <c r="H1943" s="5">
        <v>44762</v>
      </c>
      <c r="I1943">
        <v>4377</v>
      </c>
      <c r="J1943" s="8">
        <v>255.28</v>
      </c>
      <c r="K1943" s="8">
        <v>159.41999999999999</v>
      </c>
      <c r="L1943" s="8">
        <v>1117360.56</v>
      </c>
      <c r="M1943" s="8">
        <v>697781.34</v>
      </c>
      <c r="N1943" s="8">
        <v>419579.22</v>
      </c>
    </row>
    <row r="1944" spans="1:14" x14ac:dyDescent="0.2">
      <c r="A1944" t="s">
        <v>39</v>
      </c>
      <c r="B1944" t="s">
        <v>205</v>
      </c>
      <c r="C1944" t="s">
        <v>31</v>
      </c>
      <c r="D1944" t="s">
        <v>3</v>
      </c>
      <c r="E1944" t="s">
        <v>8</v>
      </c>
      <c r="F1944" s="5">
        <v>43794</v>
      </c>
      <c r="G1944">
        <v>411537396</v>
      </c>
      <c r="H1944" s="5">
        <v>43802</v>
      </c>
      <c r="I1944">
        <v>1916</v>
      </c>
      <c r="J1944" s="8">
        <v>437.2</v>
      </c>
      <c r="K1944" s="8">
        <v>263.33</v>
      </c>
      <c r="L1944" s="8">
        <v>837675.2</v>
      </c>
      <c r="M1944" s="8">
        <v>504540.28</v>
      </c>
      <c r="N1944" s="8">
        <v>333134.92</v>
      </c>
    </row>
    <row r="1945" spans="1:14" x14ac:dyDescent="0.2">
      <c r="A1945" t="s">
        <v>9</v>
      </c>
      <c r="B1945" t="s">
        <v>44</v>
      </c>
      <c r="C1945" t="s">
        <v>45</v>
      </c>
      <c r="D1945" t="s">
        <v>7</v>
      </c>
      <c r="E1945" t="s">
        <v>15</v>
      </c>
      <c r="F1945" s="5">
        <v>43521</v>
      </c>
      <c r="G1945">
        <v>898211562</v>
      </c>
      <c r="H1945" s="5">
        <v>43536</v>
      </c>
      <c r="I1945">
        <v>9616</v>
      </c>
      <c r="J1945" s="8">
        <v>9.33</v>
      </c>
      <c r="K1945" s="8">
        <v>6.92</v>
      </c>
      <c r="L1945" s="8">
        <v>89717.28</v>
      </c>
      <c r="M1945" s="8">
        <v>66542.720000000001</v>
      </c>
      <c r="N1945" s="8">
        <v>23174.560000000001</v>
      </c>
    </row>
    <row r="1946" spans="1:14" x14ac:dyDescent="0.2">
      <c r="A1946" t="s">
        <v>20</v>
      </c>
      <c r="B1946" t="s">
        <v>140</v>
      </c>
      <c r="C1946" t="s">
        <v>45</v>
      </c>
      <c r="D1946" t="s">
        <v>7</v>
      </c>
      <c r="E1946" t="s">
        <v>4</v>
      </c>
      <c r="F1946" s="5">
        <v>42320</v>
      </c>
      <c r="G1946">
        <v>841241014</v>
      </c>
      <c r="H1946" s="5">
        <v>42369</v>
      </c>
      <c r="I1946">
        <v>765</v>
      </c>
      <c r="J1946" s="8">
        <v>9.33</v>
      </c>
      <c r="K1946" s="8">
        <v>6.92</v>
      </c>
      <c r="L1946" s="8">
        <v>7137.45</v>
      </c>
      <c r="M1946" s="8">
        <v>5293.8</v>
      </c>
      <c r="N1946" s="8">
        <v>1843.65</v>
      </c>
    </row>
    <row r="1947" spans="1:14" x14ac:dyDescent="0.2">
      <c r="A1947" t="s">
        <v>26</v>
      </c>
      <c r="B1947" t="s">
        <v>55</v>
      </c>
      <c r="C1947" t="s">
        <v>2</v>
      </c>
      <c r="D1947" t="s">
        <v>3</v>
      </c>
      <c r="E1947" t="s">
        <v>15</v>
      </c>
      <c r="F1947" s="5">
        <v>44483</v>
      </c>
      <c r="G1947">
        <v>743799579</v>
      </c>
      <c r="H1947" s="5">
        <v>44532</v>
      </c>
      <c r="I1947">
        <v>5679</v>
      </c>
      <c r="J1947" s="8">
        <v>255.28</v>
      </c>
      <c r="K1947" s="8">
        <v>159.41999999999999</v>
      </c>
      <c r="L1947" s="8">
        <v>1449735.12</v>
      </c>
      <c r="M1947" s="8">
        <v>905346.18</v>
      </c>
      <c r="N1947" s="8">
        <v>544388.93999999994</v>
      </c>
    </row>
    <row r="1948" spans="1:14" x14ac:dyDescent="0.2">
      <c r="A1948" t="s">
        <v>9</v>
      </c>
      <c r="B1948" t="s">
        <v>194</v>
      </c>
      <c r="C1948" t="s">
        <v>29</v>
      </c>
      <c r="D1948" t="s">
        <v>7</v>
      </c>
      <c r="E1948" t="s">
        <v>8</v>
      </c>
      <c r="F1948" s="5">
        <v>43266</v>
      </c>
      <c r="G1948">
        <v>729373586</v>
      </c>
      <c r="H1948" s="5">
        <v>43286</v>
      </c>
      <c r="I1948">
        <v>6707</v>
      </c>
      <c r="J1948" s="8">
        <v>651.21</v>
      </c>
      <c r="K1948" s="8">
        <v>524.96</v>
      </c>
      <c r="L1948" s="8">
        <v>4367665.47</v>
      </c>
      <c r="M1948" s="8">
        <v>3520906.72</v>
      </c>
      <c r="N1948" s="8">
        <v>846758.75</v>
      </c>
    </row>
    <row r="1949" spans="1:14" x14ac:dyDescent="0.2">
      <c r="A1949" t="s">
        <v>9</v>
      </c>
      <c r="B1949" t="s">
        <v>114</v>
      </c>
      <c r="C1949" t="s">
        <v>45</v>
      </c>
      <c r="D1949" t="s">
        <v>7</v>
      </c>
      <c r="E1949" t="s">
        <v>4</v>
      </c>
      <c r="F1949" s="5">
        <v>44550</v>
      </c>
      <c r="G1949">
        <v>991761863</v>
      </c>
      <c r="H1949" s="5">
        <v>44554</v>
      </c>
      <c r="I1949">
        <v>3229</v>
      </c>
      <c r="J1949" s="8">
        <v>9.33</v>
      </c>
      <c r="K1949" s="8">
        <v>6.92</v>
      </c>
      <c r="L1949" s="8">
        <v>30126.57</v>
      </c>
      <c r="M1949" s="8">
        <v>22344.68</v>
      </c>
      <c r="N1949" s="8">
        <v>7781.89</v>
      </c>
    </row>
    <row r="1950" spans="1:14" x14ac:dyDescent="0.2">
      <c r="A1950" t="s">
        <v>26</v>
      </c>
      <c r="B1950" t="s">
        <v>72</v>
      </c>
      <c r="C1950" t="s">
        <v>31</v>
      </c>
      <c r="D1950" t="s">
        <v>3</v>
      </c>
      <c r="E1950" t="s">
        <v>15</v>
      </c>
      <c r="F1950" s="5">
        <v>42446</v>
      </c>
      <c r="G1950">
        <v>445075738</v>
      </c>
      <c r="H1950" s="5">
        <v>42456</v>
      </c>
      <c r="I1950">
        <v>6656</v>
      </c>
      <c r="J1950" s="8">
        <v>437.2</v>
      </c>
      <c r="K1950" s="8">
        <v>263.33</v>
      </c>
      <c r="L1950" s="8">
        <v>2910003.2000000002</v>
      </c>
      <c r="M1950" s="8">
        <v>1752724.48</v>
      </c>
      <c r="N1950" s="8">
        <v>1157278.72</v>
      </c>
    </row>
    <row r="1951" spans="1:14" x14ac:dyDescent="0.2">
      <c r="A1951" t="s">
        <v>17</v>
      </c>
      <c r="B1951" t="s">
        <v>42</v>
      </c>
      <c r="C1951" t="s">
        <v>22</v>
      </c>
      <c r="D1951" t="s">
        <v>3</v>
      </c>
      <c r="E1951" t="s">
        <v>15</v>
      </c>
      <c r="F1951" s="5">
        <v>43691</v>
      </c>
      <c r="G1951">
        <v>773739039</v>
      </c>
      <c r="H1951" s="5">
        <v>43721</v>
      </c>
      <c r="I1951">
        <v>5431</v>
      </c>
      <c r="J1951" s="8">
        <v>109.28</v>
      </c>
      <c r="K1951" s="8">
        <v>35.840000000000003</v>
      </c>
      <c r="L1951" s="8">
        <v>593499.68000000005</v>
      </c>
      <c r="M1951" s="8">
        <v>194647.04000000001</v>
      </c>
      <c r="N1951" s="8">
        <v>398852.64</v>
      </c>
    </row>
    <row r="1952" spans="1:14" x14ac:dyDescent="0.2">
      <c r="A1952" t="s">
        <v>20</v>
      </c>
      <c r="B1952" t="s">
        <v>183</v>
      </c>
      <c r="C1952" t="s">
        <v>19</v>
      </c>
      <c r="D1952" t="s">
        <v>7</v>
      </c>
      <c r="E1952" t="s">
        <v>4</v>
      </c>
      <c r="F1952" s="5">
        <v>43253</v>
      </c>
      <c r="G1952">
        <v>582488095</v>
      </c>
      <c r="H1952" s="5">
        <v>43274</v>
      </c>
      <c r="I1952">
        <v>26</v>
      </c>
      <c r="J1952" s="8">
        <v>81.73</v>
      </c>
      <c r="K1952" s="8">
        <v>56.67</v>
      </c>
      <c r="L1952" s="8">
        <v>2124.98</v>
      </c>
      <c r="M1952" s="8">
        <v>1473.42</v>
      </c>
      <c r="N1952" s="8">
        <v>651.55999999999995</v>
      </c>
    </row>
    <row r="1953" spans="1:14" x14ac:dyDescent="0.2">
      <c r="A1953" t="s">
        <v>17</v>
      </c>
      <c r="B1953" t="s">
        <v>28</v>
      </c>
      <c r="C1953" t="s">
        <v>14</v>
      </c>
      <c r="D1953" t="s">
        <v>3</v>
      </c>
      <c r="E1953" t="s">
        <v>8</v>
      </c>
      <c r="F1953" s="5">
        <v>44913</v>
      </c>
      <c r="G1953">
        <v>346371734</v>
      </c>
      <c r="H1953" s="5">
        <v>44578</v>
      </c>
      <c r="I1953">
        <v>7948</v>
      </c>
      <c r="J1953" s="8">
        <v>205.7</v>
      </c>
      <c r="K1953" s="8">
        <v>117.11</v>
      </c>
      <c r="L1953" s="8">
        <v>1634903.6</v>
      </c>
      <c r="M1953" s="8">
        <v>930790.28</v>
      </c>
      <c r="N1953" s="8">
        <v>704113.32</v>
      </c>
    </row>
    <row r="1954" spans="1:14" x14ac:dyDescent="0.2">
      <c r="A1954" t="s">
        <v>9</v>
      </c>
      <c r="B1954" t="s">
        <v>91</v>
      </c>
      <c r="C1954" t="s">
        <v>19</v>
      </c>
      <c r="D1954" t="s">
        <v>7</v>
      </c>
      <c r="E1954" t="s">
        <v>8</v>
      </c>
      <c r="F1954" s="5">
        <v>44498</v>
      </c>
      <c r="G1954">
        <v>160751283</v>
      </c>
      <c r="H1954" s="5">
        <v>44513</v>
      </c>
      <c r="I1954">
        <v>8732</v>
      </c>
      <c r="J1954" s="8">
        <v>81.73</v>
      </c>
      <c r="K1954" s="8">
        <v>56.67</v>
      </c>
      <c r="L1954" s="8">
        <v>713666.36</v>
      </c>
      <c r="M1954" s="8">
        <v>494842.44</v>
      </c>
      <c r="N1954" s="8">
        <v>218823.92</v>
      </c>
    </row>
    <row r="1955" spans="1:14" x14ac:dyDescent="0.2">
      <c r="A1955" t="s">
        <v>12</v>
      </c>
      <c r="B1955" t="s">
        <v>180</v>
      </c>
      <c r="C1955" t="s">
        <v>29</v>
      </c>
      <c r="D1955" t="s">
        <v>7</v>
      </c>
      <c r="E1955" t="s">
        <v>15</v>
      </c>
      <c r="F1955" s="5">
        <v>42105</v>
      </c>
      <c r="G1955">
        <v>191300570</v>
      </c>
      <c r="H1955" s="5">
        <v>42130</v>
      </c>
      <c r="I1955">
        <v>8945</v>
      </c>
      <c r="J1955" s="8">
        <v>651.21</v>
      </c>
      <c r="K1955" s="8">
        <v>524.96</v>
      </c>
      <c r="L1955" s="8">
        <v>5825073.4500000002</v>
      </c>
      <c r="M1955" s="8">
        <v>4695767.2</v>
      </c>
      <c r="N1955" s="8">
        <v>1129306.25</v>
      </c>
    </row>
    <row r="1956" spans="1:14" x14ac:dyDescent="0.2">
      <c r="A1956" t="s">
        <v>0</v>
      </c>
      <c r="B1956" t="s">
        <v>144</v>
      </c>
      <c r="C1956" t="s">
        <v>6</v>
      </c>
      <c r="D1956" t="s">
        <v>3</v>
      </c>
      <c r="E1956" t="s">
        <v>4</v>
      </c>
      <c r="F1956" s="5">
        <v>43494</v>
      </c>
      <c r="G1956">
        <v>224005925</v>
      </c>
      <c r="H1956" s="5">
        <v>43514</v>
      </c>
      <c r="I1956">
        <v>7186</v>
      </c>
      <c r="J1956" s="8">
        <v>152.58000000000001</v>
      </c>
      <c r="K1956" s="8">
        <v>97.44</v>
      </c>
      <c r="L1956" s="8">
        <v>1096439.8799999999</v>
      </c>
      <c r="M1956" s="8">
        <v>700203.84</v>
      </c>
      <c r="N1956" s="8">
        <v>396236.04</v>
      </c>
    </row>
    <row r="1957" spans="1:14" x14ac:dyDescent="0.2">
      <c r="A1957" t="s">
        <v>17</v>
      </c>
      <c r="B1957" t="s">
        <v>43</v>
      </c>
      <c r="C1957" t="s">
        <v>11</v>
      </c>
      <c r="D1957" t="s">
        <v>3</v>
      </c>
      <c r="E1957" t="s">
        <v>15</v>
      </c>
      <c r="F1957" s="5">
        <v>42735</v>
      </c>
      <c r="G1957">
        <v>115166175</v>
      </c>
      <c r="H1957" s="5">
        <v>42783</v>
      </c>
      <c r="I1957">
        <v>9085</v>
      </c>
      <c r="J1957" s="8">
        <v>47.45</v>
      </c>
      <c r="K1957" s="8">
        <v>31.79</v>
      </c>
      <c r="L1957" s="8">
        <v>431083.25</v>
      </c>
      <c r="M1957" s="8">
        <v>288812.15000000002</v>
      </c>
      <c r="N1957" s="8">
        <v>142271.1</v>
      </c>
    </row>
    <row r="1958" spans="1:14" x14ac:dyDescent="0.2">
      <c r="A1958" t="s">
        <v>9</v>
      </c>
      <c r="B1958" t="s">
        <v>164</v>
      </c>
      <c r="C1958" t="s">
        <v>65</v>
      </c>
      <c r="D1958" t="s">
        <v>3</v>
      </c>
      <c r="E1958" t="s">
        <v>23</v>
      </c>
      <c r="F1958" s="5">
        <v>42788</v>
      </c>
      <c r="G1958">
        <v>241392648</v>
      </c>
      <c r="H1958" s="5">
        <v>42810</v>
      </c>
      <c r="I1958">
        <v>2304</v>
      </c>
      <c r="J1958" s="8">
        <v>668.27</v>
      </c>
      <c r="K1958" s="8">
        <v>502.54</v>
      </c>
      <c r="L1958" s="8">
        <v>1539694.08</v>
      </c>
      <c r="M1958" s="8">
        <v>1157852.1599999999</v>
      </c>
      <c r="N1958" s="8">
        <v>381841.91999999998</v>
      </c>
    </row>
    <row r="1959" spans="1:14" x14ac:dyDescent="0.2">
      <c r="A1959" t="s">
        <v>0</v>
      </c>
      <c r="B1959" t="s">
        <v>101</v>
      </c>
      <c r="C1959" t="s">
        <v>45</v>
      </c>
      <c r="D1959" t="s">
        <v>3</v>
      </c>
      <c r="E1959" t="s">
        <v>8</v>
      </c>
      <c r="F1959" s="5">
        <v>42388</v>
      </c>
      <c r="G1959">
        <v>149609172</v>
      </c>
      <c r="H1959" s="5">
        <v>42431</v>
      </c>
      <c r="I1959">
        <v>1533</v>
      </c>
      <c r="J1959" s="8">
        <v>9.33</v>
      </c>
      <c r="K1959" s="8">
        <v>6.92</v>
      </c>
      <c r="L1959" s="8">
        <v>14302.89</v>
      </c>
      <c r="M1959" s="8">
        <v>10608.36</v>
      </c>
      <c r="N1959" s="8">
        <v>3694.53</v>
      </c>
    </row>
    <row r="1960" spans="1:14" x14ac:dyDescent="0.2">
      <c r="A1960" t="s">
        <v>26</v>
      </c>
      <c r="B1960" t="s">
        <v>187</v>
      </c>
      <c r="C1960" t="s">
        <v>29</v>
      </c>
      <c r="D1960" t="s">
        <v>7</v>
      </c>
      <c r="E1960" t="s">
        <v>8</v>
      </c>
      <c r="F1960" s="5">
        <v>42847</v>
      </c>
      <c r="G1960">
        <v>807052075</v>
      </c>
      <c r="H1960" s="5">
        <v>42871</v>
      </c>
      <c r="I1960">
        <v>3498</v>
      </c>
      <c r="J1960" s="8">
        <v>651.21</v>
      </c>
      <c r="K1960" s="8">
        <v>524.96</v>
      </c>
      <c r="L1960" s="8">
        <v>2277932.58</v>
      </c>
      <c r="M1960" s="8">
        <v>1836310.08</v>
      </c>
      <c r="N1960" s="8">
        <v>441622.5</v>
      </c>
    </row>
    <row r="1961" spans="1:14" x14ac:dyDescent="0.2">
      <c r="A1961" t="s">
        <v>0</v>
      </c>
      <c r="B1961" t="s">
        <v>147</v>
      </c>
      <c r="C1961" t="s">
        <v>2</v>
      </c>
      <c r="D1961" t="s">
        <v>3</v>
      </c>
      <c r="E1961" t="s">
        <v>4</v>
      </c>
      <c r="F1961" s="5">
        <v>43182</v>
      </c>
      <c r="G1961">
        <v>551270186</v>
      </c>
      <c r="H1961" s="5">
        <v>43199</v>
      </c>
      <c r="I1961">
        <v>1953</v>
      </c>
      <c r="J1961" s="8">
        <v>255.28</v>
      </c>
      <c r="K1961" s="8">
        <v>159.41999999999999</v>
      </c>
      <c r="L1961" s="8">
        <v>498561.84</v>
      </c>
      <c r="M1961" s="8">
        <v>311347.26</v>
      </c>
      <c r="N1961" s="8">
        <v>187214.58</v>
      </c>
    </row>
    <row r="1962" spans="1:14" x14ac:dyDescent="0.2">
      <c r="A1962" t="s">
        <v>17</v>
      </c>
      <c r="B1962" t="s">
        <v>149</v>
      </c>
      <c r="C1962" t="s">
        <v>22</v>
      </c>
      <c r="D1962" t="s">
        <v>3</v>
      </c>
      <c r="E1962" t="s">
        <v>4</v>
      </c>
      <c r="F1962" s="5">
        <v>42485</v>
      </c>
      <c r="G1962">
        <v>940124833</v>
      </c>
      <c r="H1962" s="5">
        <v>42524</v>
      </c>
      <c r="I1962">
        <v>2685</v>
      </c>
      <c r="J1962" s="8">
        <v>109.28</v>
      </c>
      <c r="K1962" s="8">
        <v>35.840000000000003</v>
      </c>
      <c r="L1962" s="8">
        <v>293416.8</v>
      </c>
      <c r="M1962" s="8">
        <v>96230.399999999994</v>
      </c>
      <c r="N1962" s="8">
        <v>197186.4</v>
      </c>
    </row>
    <row r="1963" spans="1:14" x14ac:dyDescent="0.2">
      <c r="A1963" t="s">
        <v>9</v>
      </c>
      <c r="B1963" t="s">
        <v>106</v>
      </c>
      <c r="C1963" t="s">
        <v>36</v>
      </c>
      <c r="D1963" t="s">
        <v>3</v>
      </c>
      <c r="E1963" t="s">
        <v>23</v>
      </c>
      <c r="F1963" s="5">
        <v>42087</v>
      </c>
      <c r="G1963">
        <v>901789844</v>
      </c>
      <c r="H1963" s="5">
        <v>42129</v>
      </c>
      <c r="I1963">
        <v>8509</v>
      </c>
      <c r="J1963" s="8">
        <v>421.89</v>
      </c>
      <c r="K1963" s="8">
        <v>364.69</v>
      </c>
      <c r="L1963" s="8">
        <v>3589862.01</v>
      </c>
      <c r="M1963" s="8">
        <v>3103147.21</v>
      </c>
      <c r="N1963" s="8">
        <v>486714.8</v>
      </c>
    </row>
    <row r="1964" spans="1:14" x14ac:dyDescent="0.2">
      <c r="A1964" t="s">
        <v>20</v>
      </c>
      <c r="B1964" t="s">
        <v>71</v>
      </c>
      <c r="C1964" t="s">
        <v>36</v>
      </c>
      <c r="D1964" t="s">
        <v>3</v>
      </c>
      <c r="E1964" t="s">
        <v>15</v>
      </c>
      <c r="F1964" s="5">
        <v>44285</v>
      </c>
      <c r="G1964">
        <v>784751546</v>
      </c>
      <c r="H1964" s="5">
        <v>44327</v>
      </c>
      <c r="I1964">
        <v>4276</v>
      </c>
      <c r="J1964" s="8">
        <v>421.89</v>
      </c>
      <c r="K1964" s="8">
        <v>364.69</v>
      </c>
      <c r="L1964" s="8">
        <v>1804001.64</v>
      </c>
      <c r="M1964" s="8">
        <v>1559414.44</v>
      </c>
      <c r="N1964" s="8">
        <v>244587.2</v>
      </c>
    </row>
    <row r="1965" spans="1:14" x14ac:dyDescent="0.2">
      <c r="A1965" t="s">
        <v>26</v>
      </c>
      <c r="B1965" t="s">
        <v>130</v>
      </c>
      <c r="C1965" t="s">
        <v>19</v>
      </c>
      <c r="D1965" t="s">
        <v>3</v>
      </c>
      <c r="E1965" t="s">
        <v>4</v>
      </c>
      <c r="F1965" s="5">
        <v>42761</v>
      </c>
      <c r="G1965">
        <v>107808768</v>
      </c>
      <c r="H1965" s="5">
        <v>42808</v>
      </c>
      <c r="I1965">
        <v>1865</v>
      </c>
      <c r="J1965" s="8">
        <v>81.73</v>
      </c>
      <c r="K1965" s="8">
        <v>56.67</v>
      </c>
      <c r="L1965" s="8">
        <v>152426.45000000001</v>
      </c>
      <c r="M1965" s="8">
        <v>105689.55</v>
      </c>
      <c r="N1965" s="8">
        <v>46736.9</v>
      </c>
    </row>
    <row r="1966" spans="1:14" x14ac:dyDescent="0.2">
      <c r="A1966" t="s">
        <v>12</v>
      </c>
      <c r="B1966" t="s">
        <v>76</v>
      </c>
      <c r="C1966" t="s">
        <v>2</v>
      </c>
      <c r="D1966" t="s">
        <v>7</v>
      </c>
      <c r="E1966" t="s">
        <v>15</v>
      </c>
      <c r="F1966" s="5">
        <v>42441</v>
      </c>
      <c r="G1966">
        <v>710072839</v>
      </c>
      <c r="H1966" s="5">
        <v>42463</v>
      </c>
      <c r="I1966">
        <v>5187</v>
      </c>
      <c r="J1966" s="8">
        <v>255.28</v>
      </c>
      <c r="K1966" s="8">
        <v>159.41999999999999</v>
      </c>
      <c r="L1966" s="8">
        <v>1324137.3600000001</v>
      </c>
      <c r="M1966" s="8">
        <v>826911.54</v>
      </c>
      <c r="N1966" s="8">
        <v>497225.82</v>
      </c>
    </row>
    <row r="1967" spans="1:14" x14ac:dyDescent="0.2">
      <c r="A1967" t="s">
        <v>26</v>
      </c>
      <c r="B1967" t="s">
        <v>155</v>
      </c>
      <c r="C1967" t="s">
        <v>45</v>
      </c>
      <c r="D1967" t="s">
        <v>3</v>
      </c>
      <c r="E1967" t="s">
        <v>15</v>
      </c>
      <c r="F1967" s="5">
        <v>43866</v>
      </c>
      <c r="G1967">
        <v>900967586</v>
      </c>
      <c r="H1967" s="5">
        <v>43893</v>
      </c>
      <c r="I1967">
        <v>5185</v>
      </c>
      <c r="J1967" s="8">
        <v>9.33</v>
      </c>
      <c r="K1967" s="8">
        <v>6.92</v>
      </c>
      <c r="L1967" s="8">
        <v>48376.05</v>
      </c>
      <c r="M1967" s="8">
        <v>35880.199999999997</v>
      </c>
      <c r="N1967" s="8">
        <v>12495.85</v>
      </c>
    </row>
    <row r="1968" spans="1:14" x14ac:dyDescent="0.2">
      <c r="A1968" t="s">
        <v>9</v>
      </c>
      <c r="B1968" t="s">
        <v>96</v>
      </c>
      <c r="C1968" t="s">
        <v>29</v>
      </c>
      <c r="D1968" t="s">
        <v>3</v>
      </c>
      <c r="E1968" t="s">
        <v>4</v>
      </c>
      <c r="F1968" s="5">
        <v>42695</v>
      </c>
      <c r="G1968">
        <v>410229337</v>
      </c>
      <c r="H1968" s="5">
        <v>42726</v>
      </c>
      <c r="I1968">
        <v>4832</v>
      </c>
      <c r="J1968" s="8">
        <v>651.21</v>
      </c>
      <c r="K1968" s="8">
        <v>524.96</v>
      </c>
      <c r="L1968" s="8">
        <v>3146646.72</v>
      </c>
      <c r="M1968" s="8">
        <v>2536606.7200000002</v>
      </c>
      <c r="N1968" s="8">
        <v>610040</v>
      </c>
    </row>
    <row r="1969" spans="1:14" x14ac:dyDescent="0.2">
      <c r="A1969" t="s">
        <v>9</v>
      </c>
      <c r="B1969" t="s">
        <v>60</v>
      </c>
      <c r="C1969" t="s">
        <v>11</v>
      </c>
      <c r="D1969" t="s">
        <v>3</v>
      </c>
      <c r="E1969" t="s">
        <v>15</v>
      </c>
      <c r="F1969" s="5">
        <v>42829</v>
      </c>
      <c r="G1969">
        <v>837906920</v>
      </c>
      <c r="H1969" s="5">
        <v>42871</v>
      </c>
      <c r="I1969">
        <v>4133</v>
      </c>
      <c r="J1969" s="8">
        <v>47.45</v>
      </c>
      <c r="K1969" s="8">
        <v>31.79</v>
      </c>
      <c r="L1969" s="8">
        <v>196110.85</v>
      </c>
      <c r="M1969" s="8">
        <v>131388.07</v>
      </c>
      <c r="N1969" s="8">
        <v>64722.78</v>
      </c>
    </row>
    <row r="1970" spans="1:14" x14ac:dyDescent="0.2">
      <c r="A1970" t="s">
        <v>9</v>
      </c>
      <c r="B1970" t="s">
        <v>184</v>
      </c>
      <c r="C1970" t="s">
        <v>65</v>
      </c>
      <c r="D1970" t="s">
        <v>3</v>
      </c>
      <c r="E1970" t="s">
        <v>8</v>
      </c>
      <c r="F1970" s="5">
        <v>42399</v>
      </c>
      <c r="G1970">
        <v>704361665</v>
      </c>
      <c r="H1970" s="5">
        <v>42430</v>
      </c>
      <c r="I1970">
        <v>5124</v>
      </c>
      <c r="J1970" s="8">
        <v>668.27</v>
      </c>
      <c r="K1970" s="8">
        <v>502.54</v>
      </c>
      <c r="L1970" s="8">
        <v>3424215.48</v>
      </c>
      <c r="M1970" s="8">
        <v>2575014.96</v>
      </c>
      <c r="N1970" s="8">
        <v>849200.52</v>
      </c>
    </row>
    <row r="1971" spans="1:14" x14ac:dyDescent="0.2">
      <c r="A1971" t="s">
        <v>9</v>
      </c>
      <c r="B1971" t="s">
        <v>37</v>
      </c>
      <c r="C1971" t="s">
        <v>6</v>
      </c>
      <c r="D1971" t="s">
        <v>7</v>
      </c>
      <c r="E1971" t="s">
        <v>4</v>
      </c>
      <c r="F1971" s="5">
        <v>43657</v>
      </c>
      <c r="G1971">
        <v>400267398</v>
      </c>
      <c r="H1971" s="5">
        <v>43666</v>
      </c>
      <c r="I1971">
        <v>6873</v>
      </c>
      <c r="J1971" s="8">
        <v>152.58000000000001</v>
      </c>
      <c r="K1971" s="8">
        <v>97.44</v>
      </c>
      <c r="L1971" s="8">
        <v>1048682.3400000001</v>
      </c>
      <c r="M1971" s="8">
        <v>669705.12</v>
      </c>
      <c r="N1971" s="8">
        <v>378977.22</v>
      </c>
    </row>
    <row r="1972" spans="1:14" x14ac:dyDescent="0.2">
      <c r="A1972" t="s">
        <v>26</v>
      </c>
      <c r="B1972" t="s">
        <v>109</v>
      </c>
      <c r="C1972" t="s">
        <v>57</v>
      </c>
      <c r="D1972" t="s">
        <v>7</v>
      </c>
      <c r="E1972" t="s">
        <v>4</v>
      </c>
      <c r="F1972" s="5">
        <v>44864</v>
      </c>
      <c r="G1972">
        <v>836610448</v>
      </c>
      <c r="H1972" s="5">
        <v>44914</v>
      </c>
      <c r="I1972">
        <v>478</v>
      </c>
      <c r="J1972" s="8">
        <v>154.06</v>
      </c>
      <c r="K1972" s="8">
        <v>90.93</v>
      </c>
      <c r="L1972" s="8">
        <v>73640.679999999993</v>
      </c>
      <c r="M1972" s="8">
        <v>43464.54</v>
      </c>
      <c r="N1972" s="8">
        <v>30176.14</v>
      </c>
    </row>
    <row r="1973" spans="1:14" x14ac:dyDescent="0.2">
      <c r="A1973" t="s">
        <v>26</v>
      </c>
      <c r="B1973" t="s">
        <v>125</v>
      </c>
      <c r="C1973" t="s">
        <v>14</v>
      </c>
      <c r="D1973" t="s">
        <v>3</v>
      </c>
      <c r="E1973" t="s">
        <v>23</v>
      </c>
      <c r="F1973" s="5">
        <v>43126</v>
      </c>
      <c r="G1973">
        <v>294689643</v>
      </c>
      <c r="H1973" s="5">
        <v>43138</v>
      </c>
      <c r="I1973">
        <v>4069</v>
      </c>
      <c r="J1973" s="8">
        <v>205.7</v>
      </c>
      <c r="K1973" s="8">
        <v>117.11</v>
      </c>
      <c r="L1973" s="8">
        <v>836993.3</v>
      </c>
      <c r="M1973" s="8">
        <v>476520.59</v>
      </c>
      <c r="N1973" s="8">
        <v>360472.71</v>
      </c>
    </row>
    <row r="1974" spans="1:14" x14ac:dyDescent="0.2">
      <c r="A1974" t="s">
        <v>26</v>
      </c>
      <c r="B1974" t="s">
        <v>199</v>
      </c>
      <c r="C1974" t="s">
        <v>11</v>
      </c>
      <c r="D1974" t="s">
        <v>3</v>
      </c>
      <c r="E1974" t="s">
        <v>4</v>
      </c>
      <c r="F1974" s="5">
        <v>42097</v>
      </c>
      <c r="G1974">
        <v>276116311</v>
      </c>
      <c r="H1974" s="5">
        <v>42120</v>
      </c>
      <c r="I1974">
        <v>7807</v>
      </c>
      <c r="J1974" s="8">
        <v>47.45</v>
      </c>
      <c r="K1974" s="8">
        <v>31.79</v>
      </c>
      <c r="L1974" s="8">
        <v>370442.15</v>
      </c>
      <c r="M1974" s="8">
        <v>248184.53</v>
      </c>
      <c r="N1974" s="8">
        <v>122257.62</v>
      </c>
    </row>
    <row r="1975" spans="1:14" x14ac:dyDescent="0.2">
      <c r="A1975" t="s">
        <v>17</v>
      </c>
      <c r="B1975" t="s">
        <v>85</v>
      </c>
      <c r="C1975" t="s">
        <v>36</v>
      </c>
      <c r="D1975" t="s">
        <v>7</v>
      </c>
      <c r="E1975" t="s">
        <v>4</v>
      </c>
      <c r="F1975" s="5">
        <v>44281</v>
      </c>
      <c r="G1975">
        <v>552814280</v>
      </c>
      <c r="H1975" s="5">
        <v>44326</v>
      </c>
      <c r="I1975">
        <v>8885</v>
      </c>
      <c r="J1975" s="8">
        <v>421.89</v>
      </c>
      <c r="K1975" s="8">
        <v>364.69</v>
      </c>
      <c r="L1975" s="8">
        <v>3748492.65</v>
      </c>
      <c r="M1975" s="8">
        <v>3240270.65</v>
      </c>
      <c r="N1975" s="8">
        <v>508222</v>
      </c>
    </row>
    <row r="1976" spans="1:14" x14ac:dyDescent="0.2">
      <c r="A1976" t="s">
        <v>12</v>
      </c>
      <c r="B1976" t="s">
        <v>32</v>
      </c>
      <c r="C1976" t="s">
        <v>29</v>
      </c>
      <c r="D1976" t="s">
        <v>7</v>
      </c>
      <c r="E1976" t="s">
        <v>23</v>
      </c>
      <c r="F1976" s="5">
        <v>42028</v>
      </c>
      <c r="G1976">
        <v>517019879</v>
      </c>
      <c r="H1976" s="5">
        <v>42032</v>
      </c>
      <c r="I1976">
        <v>6526</v>
      </c>
      <c r="J1976" s="8">
        <v>651.21</v>
      </c>
      <c r="K1976" s="8">
        <v>524.96</v>
      </c>
      <c r="L1976" s="8">
        <v>4249796.46</v>
      </c>
      <c r="M1976" s="8">
        <v>3425888.96</v>
      </c>
      <c r="N1976" s="8">
        <v>823907.5</v>
      </c>
    </row>
    <row r="1977" spans="1:14" x14ac:dyDescent="0.2">
      <c r="A1977" t="s">
        <v>9</v>
      </c>
      <c r="B1977" t="s">
        <v>154</v>
      </c>
      <c r="C1977" t="s">
        <v>36</v>
      </c>
      <c r="D1977" t="s">
        <v>3</v>
      </c>
      <c r="E1977" t="s">
        <v>8</v>
      </c>
      <c r="F1977" s="5">
        <v>43239</v>
      </c>
      <c r="G1977">
        <v>531281936</v>
      </c>
      <c r="H1977" s="5">
        <v>43254</v>
      </c>
      <c r="I1977">
        <v>6986</v>
      </c>
      <c r="J1977" s="8">
        <v>421.89</v>
      </c>
      <c r="K1977" s="8">
        <v>364.69</v>
      </c>
      <c r="L1977" s="8">
        <v>2947323.54</v>
      </c>
      <c r="M1977" s="8">
        <v>2547724.34</v>
      </c>
      <c r="N1977" s="8">
        <v>399599.2</v>
      </c>
    </row>
    <row r="1978" spans="1:14" x14ac:dyDescent="0.2">
      <c r="A1978" t="s">
        <v>0</v>
      </c>
      <c r="B1978" t="s">
        <v>94</v>
      </c>
      <c r="C1978" t="s">
        <v>11</v>
      </c>
      <c r="D1978" t="s">
        <v>3</v>
      </c>
      <c r="E1978" t="s">
        <v>8</v>
      </c>
      <c r="F1978" s="5">
        <v>43469</v>
      </c>
      <c r="G1978">
        <v>578461778</v>
      </c>
      <c r="H1978" s="5">
        <v>43474</v>
      </c>
      <c r="I1978">
        <v>8550</v>
      </c>
      <c r="J1978" s="8">
        <v>47.45</v>
      </c>
      <c r="K1978" s="8">
        <v>31.79</v>
      </c>
      <c r="L1978" s="8">
        <v>405697.5</v>
      </c>
      <c r="M1978" s="8">
        <v>271804.5</v>
      </c>
      <c r="N1978" s="8">
        <v>133893</v>
      </c>
    </row>
    <row r="1979" spans="1:14" x14ac:dyDescent="0.2">
      <c r="A1979" t="s">
        <v>26</v>
      </c>
      <c r="B1979" t="s">
        <v>99</v>
      </c>
      <c r="C1979" t="s">
        <v>57</v>
      </c>
      <c r="D1979" t="s">
        <v>7</v>
      </c>
      <c r="E1979" t="s">
        <v>15</v>
      </c>
      <c r="F1979" s="5">
        <v>43857</v>
      </c>
      <c r="G1979">
        <v>711733233</v>
      </c>
      <c r="H1979" s="5">
        <v>43899</v>
      </c>
      <c r="I1979">
        <v>6535</v>
      </c>
      <c r="J1979" s="8">
        <v>154.06</v>
      </c>
      <c r="K1979" s="8">
        <v>90.93</v>
      </c>
      <c r="L1979" s="8">
        <v>1006782.1</v>
      </c>
      <c r="M1979" s="8">
        <v>594227.55000000005</v>
      </c>
      <c r="N1979" s="8">
        <v>412554.55</v>
      </c>
    </row>
    <row r="1980" spans="1:14" x14ac:dyDescent="0.2">
      <c r="A1980" t="s">
        <v>12</v>
      </c>
      <c r="B1980" t="s">
        <v>180</v>
      </c>
      <c r="C1980" t="s">
        <v>2</v>
      </c>
      <c r="D1980" t="s">
        <v>7</v>
      </c>
      <c r="E1980" t="s">
        <v>15</v>
      </c>
      <c r="F1980" s="5">
        <v>43735</v>
      </c>
      <c r="G1980">
        <v>604582631</v>
      </c>
      <c r="H1980" s="5">
        <v>43738</v>
      </c>
      <c r="I1980">
        <v>8291</v>
      </c>
      <c r="J1980" s="8">
        <v>255.28</v>
      </c>
      <c r="K1980" s="8">
        <v>159.41999999999999</v>
      </c>
      <c r="L1980" s="8">
        <v>2116526.48</v>
      </c>
      <c r="M1980" s="8">
        <v>1321751.22</v>
      </c>
      <c r="N1980" s="8">
        <v>794775.26</v>
      </c>
    </row>
    <row r="1981" spans="1:14" x14ac:dyDescent="0.2">
      <c r="A1981" t="s">
        <v>9</v>
      </c>
      <c r="B1981" t="s">
        <v>165</v>
      </c>
      <c r="C1981" t="s">
        <v>31</v>
      </c>
      <c r="D1981" t="s">
        <v>3</v>
      </c>
      <c r="E1981" t="s">
        <v>8</v>
      </c>
      <c r="F1981" s="5">
        <v>42906</v>
      </c>
      <c r="G1981">
        <v>900808799</v>
      </c>
      <c r="H1981" s="5">
        <v>42914</v>
      </c>
      <c r="I1981">
        <v>8196</v>
      </c>
      <c r="J1981" s="8">
        <v>437.2</v>
      </c>
      <c r="K1981" s="8">
        <v>263.33</v>
      </c>
      <c r="L1981" s="8">
        <v>3583291.2</v>
      </c>
      <c r="M1981" s="8">
        <v>2158252.6800000002</v>
      </c>
      <c r="N1981" s="8">
        <v>1425038.52</v>
      </c>
    </row>
    <row r="1982" spans="1:14" x14ac:dyDescent="0.2">
      <c r="A1982" t="s">
        <v>12</v>
      </c>
      <c r="B1982" t="s">
        <v>108</v>
      </c>
      <c r="C1982" t="s">
        <v>2</v>
      </c>
      <c r="D1982" t="s">
        <v>3</v>
      </c>
      <c r="E1982" t="s">
        <v>15</v>
      </c>
      <c r="F1982" s="5">
        <v>42447</v>
      </c>
      <c r="G1982">
        <v>964523065</v>
      </c>
      <c r="H1982" s="5">
        <v>42484</v>
      </c>
      <c r="I1982">
        <v>2664</v>
      </c>
      <c r="J1982" s="8">
        <v>255.28</v>
      </c>
      <c r="K1982" s="8">
        <v>159.41999999999999</v>
      </c>
      <c r="L1982" s="8">
        <v>680065.92</v>
      </c>
      <c r="M1982" s="8">
        <v>424694.88</v>
      </c>
      <c r="N1982" s="8">
        <v>255371.04</v>
      </c>
    </row>
    <row r="1983" spans="1:14" x14ac:dyDescent="0.2">
      <c r="A1983" t="s">
        <v>26</v>
      </c>
      <c r="B1983" t="s">
        <v>126</v>
      </c>
      <c r="C1983" t="s">
        <v>65</v>
      </c>
      <c r="D1983" t="s">
        <v>3</v>
      </c>
      <c r="E1983" t="s">
        <v>23</v>
      </c>
      <c r="F1983" s="5">
        <v>42129</v>
      </c>
      <c r="G1983">
        <v>230149257</v>
      </c>
      <c r="H1983" s="5">
        <v>42137</v>
      </c>
      <c r="I1983">
        <v>5134</v>
      </c>
      <c r="J1983" s="8">
        <v>668.27</v>
      </c>
      <c r="K1983" s="8">
        <v>502.54</v>
      </c>
      <c r="L1983" s="8">
        <v>3430898.18</v>
      </c>
      <c r="M1983" s="8">
        <v>2580040.36</v>
      </c>
      <c r="N1983" s="8">
        <v>850857.82</v>
      </c>
    </row>
    <row r="1984" spans="1:14" x14ac:dyDescent="0.2">
      <c r="A1984" t="s">
        <v>20</v>
      </c>
      <c r="B1984" t="s">
        <v>54</v>
      </c>
      <c r="C1984" t="s">
        <v>31</v>
      </c>
      <c r="D1984" t="s">
        <v>7</v>
      </c>
      <c r="E1984" t="s">
        <v>8</v>
      </c>
      <c r="F1984" s="5">
        <v>43727</v>
      </c>
      <c r="G1984">
        <v>452423703</v>
      </c>
      <c r="H1984" s="5">
        <v>43732</v>
      </c>
      <c r="I1984">
        <v>1082</v>
      </c>
      <c r="J1984" s="8">
        <v>437.2</v>
      </c>
      <c r="K1984" s="8">
        <v>263.33</v>
      </c>
      <c r="L1984" s="8">
        <v>473050.4</v>
      </c>
      <c r="M1984" s="8">
        <v>284923.06</v>
      </c>
      <c r="N1984" s="8">
        <v>188127.34</v>
      </c>
    </row>
    <row r="1985" spans="1:14" x14ac:dyDescent="0.2">
      <c r="A1985" t="s">
        <v>9</v>
      </c>
      <c r="B1985" t="s">
        <v>10</v>
      </c>
      <c r="C1985" t="s">
        <v>36</v>
      </c>
      <c r="D1985" t="s">
        <v>3</v>
      </c>
      <c r="E1985" t="s">
        <v>23</v>
      </c>
      <c r="F1985" s="5">
        <v>42026</v>
      </c>
      <c r="G1985">
        <v>756395232</v>
      </c>
      <c r="H1985" s="5">
        <v>42076</v>
      </c>
      <c r="I1985">
        <v>3013</v>
      </c>
      <c r="J1985" s="8">
        <v>421.89</v>
      </c>
      <c r="K1985" s="8">
        <v>364.69</v>
      </c>
      <c r="L1985" s="8">
        <v>1271154.57</v>
      </c>
      <c r="M1985" s="8">
        <v>1098810.97</v>
      </c>
      <c r="N1985" s="8">
        <v>172343.6</v>
      </c>
    </row>
    <row r="1986" spans="1:14" x14ac:dyDescent="0.2">
      <c r="A1986" t="s">
        <v>26</v>
      </c>
      <c r="B1986" t="s">
        <v>51</v>
      </c>
      <c r="C1986" t="s">
        <v>57</v>
      </c>
      <c r="D1986" t="s">
        <v>3</v>
      </c>
      <c r="E1986" t="s">
        <v>15</v>
      </c>
      <c r="F1986" s="5">
        <v>42580</v>
      </c>
      <c r="G1986">
        <v>787425172</v>
      </c>
      <c r="H1986" s="5">
        <v>42604</v>
      </c>
      <c r="I1986">
        <v>5462</v>
      </c>
      <c r="J1986" s="8">
        <v>154.06</v>
      </c>
      <c r="K1986" s="8">
        <v>90.93</v>
      </c>
      <c r="L1986" s="8">
        <v>841475.72</v>
      </c>
      <c r="M1986" s="8">
        <v>496659.66</v>
      </c>
      <c r="N1986" s="8">
        <v>344816.06</v>
      </c>
    </row>
    <row r="1987" spans="1:14" x14ac:dyDescent="0.2">
      <c r="A1987" t="s">
        <v>9</v>
      </c>
      <c r="B1987" t="s">
        <v>194</v>
      </c>
      <c r="C1987" t="s">
        <v>22</v>
      </c>
      <c r="D1987" t="s">
        <v>3</v>
      </c>
      <c r="E1987" t="s">
        <v>8</v>
      </c>
      <c r="F1987" s="5">
        <v>44106</v>
      </c>
      <c r="G1987">
        <v>261187350</v>
      </c>
      <c r="H1987" s="5">
        <v>44107</v>
      </c>
      <c r="I1987">
        <v>9996</v>
      </c>
      <c r="J1987" s="8">
        <v>109.28</v>
      </c>
      <c r="K1987" s="8">
        <v>35.840000000000003</v>
      </c>
      <c r="L1987" s="8">
        <v>1092362.8799999999</v>
      </c>
      <c r="M1987" s="8">
        <v>358256.64000000001</v>
      </c>
      <c r="N1987" s="8">
        <v>734106.24</v>
      </c>
    </row>
    <row r="1988" spans="1:14" x14ac:dyDescent="0.2">
      <c r="A1988" t="s">
        <v>17</v>
      </c>
      <c r="B1988" t="s">
        <v>131</v>
      </c>
      <c r="C1988" t="s">
        <v>31</v>
      </c>
      <c r="D1988" t="s">
        <v>3</v>
      </c>
      <c r="E1988" t="s">
        <v>15</v>
      </c>
      <c r="F1988" s="5">
        <v>43206</v>
      </c>
      <c r="G1988">
        <v>313668096</v>
      </c>
      <c r="H1988" s="5">
        <v>43224</v>
      </c>
      <c r="I1988">
        <v>215</v>
      </c>
      <c r="J1988" s="8">
        <v>437.2</v>
      </c>
      <c r="K1988" s="8">
        <v>263.33</v>
      </c>
      <c r="L1988" s="8">
        <v>93998</v>
      </c>
      <c r="M1988" s="8">
        <v>56615.95</v>
      </c>
      <c r="N1988" s="8">
        <v>37382.050000000003</v>
      </c>
    </row>
    <row r="1989" spans="1:14" x14ac:dyDescent="0.2">
      <c r="A1989" t="s">
        <v>0</v>
      </c>
      <c r="B1989" t="s">
        <v>5</v>
      </c>
      <c r="C1989" t="s">
        <v>36</v>
      </c>
      <c r="D1989" t="s">
        <v>7</v>
      </c>
      <c r="E1989" t="s">
        <v>8</v>
      </c>
      <c r="F1989" s="5">
        <v>43105</v>
      </c>
      <c r="G1989">
        <v>351166236</v>
      </c>
      <c r="H1989" s="5">
        <v>43152</v>
      </c>
      <c r="I1989">
        <v>6748</v>
      </c>
      <c r="J1989" s="8">
        <v>421.89</v>
      </c>
      <c r="K1989" s="8">
        <v>364.69</v>
      </c>
      <c r="L1989" s="8">
        <v>2846913.72</v>
      </c>
      <c r="M1989" s="8">
        <v>2460928.12</v>
      </c>
      <c r="N1989" s="8">
        <v>385985.6</v>
      </c>
    </row>
    <row r="1990" spans="1:14" x14ac:dyDescent="0.2">
      <c r="A1990" t="s">
        <v>12</v>
      </c>
      <c r="B1990" t="s">
        <v>107</v>
      </c>
      <c r="C1990" t="s">
        <v>31</v>
      </c>
      <c r="D1990" t="s">
        <v>7</v>
      </c>
      <c r="E1990" t="s">
        <v>8</v>
      </c>
      <c r="F1990" s="5">
        <v>43608</v>
      </c>
      <c r="G1990">
        <v>300293099</v>
      </c>
      <c r="H1990" s="5">
        <v>43634</v>
      </c>
      <c r="I1990">
        <v>2256</v>
      </c>
      <c r="J1990" s="8">
        <v>437.2</v>
      </c>
      <c r="K1990" s="8">
        <v>263.33</v>
      </c>
      <c r="L1990" s="8">
        <v>986323.2</v>
      </c>
      <c r="M1990" s="8">
        <v>594072.48</v>
      </c>
      <c r="N1990" s="8">
        <v>392250.72</v>
      </c>
    </row>
    <row r="1991" spans="1:14" x14ac:dyDescent="0.2">
      <c r="A1991" t="s">
        <v>12</v>
      </c>
      <c r="B1991" t="s">
        <v>166</v>
      </c>
      <c r="C1991" t="s">
        <v>65</v>
      </c>
      <c r="D1991" t="s">
        <v>3</v>
      </c>
      <c r="E1991" t="s">
        <v>23</v>
      </c>
      <c r="F1991" s="5">
        <v>44260</v>
      </c>
      <c r="G1991">
        <v>157972514</v>
      </c>
      <c r="H1991" s="5">
        <v>44290</v>
      </c>
      <c r="I1991">
        <v>6432</v>
      </c>
      <c r="J1991" s="8">
        <v>668.27</v>
      </c>
      <c r="K1991" s="8">
        <v>502.54</v>
      </c>
      <c r="L1991" s="8">
        <v>4298312.6399999997</v>
      </c>
      <c r="M1991" s="8">
        <v>3232337.28</v>
      </c>
      <c r="N1991" s="8">
        <v>1065975.3600000001</v>
      </c>
    </row>
    <row r="1992" spans="1:14" x14ac:dyDescent="0.2">
      <c r="A1992" t="s">
        <v>17</v>
      </c>
      <c r="B1992" t="s">
        <v>176</v>
      </c>
      <c r="C1992" t="s">
        <v>57</v>
      </c>
      <c r="D1992" t="s">
        <v>7</v>
      </c>
      <c r="E1992" t="s">
        <v>4</v>
      </c>
      <c r="F1992" s="5">
        <v>43372</v>
      </c>
      <c r="G1992">
        <v>441440808</v>
      </c>
      <c r="H1992" s="5">
        <v>43421</v>
      </c>
      <c r="I1992">
        <v>1000</v>
      </c>
      <c r="J1992" s="8">
        <v>154.06</v>
      </c>
      <c r="K1992" s="8">
        <v>90.93</v>
      </c>
      <c r="L1992" s="8">
        <v>154060</v>
      </c>
      <c r="M1992" s="8">
        <v>90930</v>
      </c>
      <c r="N1992" s="8">
        <v>63130</v>
      </c>
    </row>
    <row r="1993" spans="1:14" x14ac:dyDescent="0.2">
      <c r="A1993" t="s">
        <v>26</v>
      </c>
      <c r="B1993" t="s">
        <v>72</v>
      </c>
      <c r="C1993" t="s">
        <v>19</v>
      </c>
      <c r="D1993" t="s">
        <v>7</v>
      </c>
      <c r="E1993" t="s">
        <v>23</v>
      </c>
      <c r="F1993" s="5">
        <v>43690</v>
      </c>
      <c r="G1993">
        <v>838246810</v>
      </c>
      <c r="H1993" s="5">
        <v>43698</v>
      </c>
      <c r="I1993">
        <v>4714</v>
      </c>
      <c r="J1993" s="8">
        <v>81.73</v>
      </c>
      <c r="K1993" s="8">
        <v>56.67</v>
      </c>
      <c r="L1993" s="8">
        <v>385275.22</v>
      </c>
      <c r="M1993" s="8">
        <v>267142.38</v>
      </c>
      <c r="N1993" s="8">
        <v>118132.84</v>
      </c>
    </row>
    <row r="1994" spans="1:14" x14ac:dyDescent="0.2">
      <c r="A1994" t="s">
        <v>17</v>
      </c>
      <c r="B1994" t="s">
        <v>75</v>
      </c>
      <c r="C1994" t="s">
        <v>65</v>
      </c>
      <c r="D1994" t="s">
        <v>7</v>
      </c>
      <c r="E1994" t="s">
        <v>4</v>
      </c>
      <c r="F1994" s="5">
        <v>43656</v>
      </c>
      <c r="G1994">
        <v>656251847</v>
      </c>
      <c r="H1994" s="5">
        <v>43706</v>
      </c>
      <c r="I1994">
        <v>8360</v>
      </c>
      <c r="J1994" s="8">
        <v>668.27</v>
      </c>
      <c r="K1994" s="8">
        <v>502.54</v>
      </c>
      <c r="L1994" s="8">
        <v>5586737.2000000002</v>
      </c>
      <c r="M1994" s="8">
        <v>4201234.4000000004</v>
      </c>
      <c r="N1994" s="8">
        <v>1385502.8</v>
      </c>
    </row>
    <row r="1995" spans="1:14" x14ac:dyDescent="0.2">
      <c r="A1995" t="s">
        <v>12</v>
      </c>
      <c r="B1995" t="s">
        <v>16</v>
      </c>
      <c r="C1995" t="s">
        <v>65</v>
      </c>
      <c r="D1995" t="s">
        <v>7</v>
      </c>
      <c r="E1995" t="s">
        <v>8</v>
      </c>
      <c r="F1995" s="5">
        <v>42905</v>
      </c>
      <c r="G1995">
        <v>173629748</v>
      </c>
      <c r="H1995" s="5">
        <v>42905</v>
      </c>
      <c r="I1995">
        <v>9756</v>
      </c>
      <c r="J1995" s="8">
        <v>668.27</v>
      </c>
      <c r="K1995" s="8">
        <v>502.54</v>
      </c>
      <c r="L1995" s="8">
        <v>6519642.1200000001</v>
      </c>
      <c r="M1995" s="8">
        <v>4902780.24</v>
      </c>
      <c r="N1995" s="8">
        <v>1616861.88</v>
      </c>
    </row>
    <row r="1996" spans="1:14" x14ac:dyDescent="0.2">
      <c r="A1996" t="s">
        <v>9</v>
      </c>
      <c r="B1996" t="s">
        <v>105</v>
      </c>
      <c r="C1996" t="s">
        <v>22</v>
      </c>
      <c r="D1996" t="s">
        <v>7</v>
      </c>
      <c r="E1996" t="s">
        <v>15</v>
      </c>
      <c r="F1996" s="5">
        <v>43236</v>
      </c>
      <c r="G1996">
        <v>188866841</v>
      </c>
      <c r="H1996" s="5">
        <v>43240</v>
      </c>
      <c r="I1996">
        <v>8750</v>
      </c>
      <c r="J1996" s="8">
        <v>109.28</v>
      </c>
      <c r="K1996" s="8">
        <v>35.840000000000003</v>
      </c>
      <c r="L1996" s="8">
        <v>956200</v>
      </c>
      <c r="M1996" s="8">
        <v>313600</v>
      </c>
      <c r="N1996" s="8">
        <v>642600</v>
      </c>
    </row>
    <row r="1997" spans="1:14" x14ac:dyDescent="0.2">
      <c r="A1997" t="s">
        <v>20</v>
      </c>
      <c r="B1997" t="s">
        <v>140</v>
      </c>
      <c r="C1997" t="s">
        <v>11</v>
      </c>
      <c r="D1997" t="s">
        <v>7</v>
      </c>
      <c r="E1997" t="s">
        <v>15</v>
      </c>
      <c r="F1997" s="5">
        <v>43525</v>
      </c>
      <c r="G1997">
        <v>670761954</v>
      </c>
      <c r="H1997" s="5">
        <v>43566</v>
      </c>
      <c r="I1997">
        <v>2223</v>
      </c>
      <c r="J1997" s="8">
        <v>47.45</v>
      </c>
      <c r="K1997" s="8">
        <v>31.79</v>
      </c>
      <c r="L1997" s="8">
        <v>105481.35</v>
      </c>
      <c r="M1997" s="8">
        <v>70669.17</v>
      </c>
      <c r="N1997" s="8">
        <v>34812.18</v>
      </c>
    </row>
    <row r="1998" spans="1:14" x14ac:dyDescent="0.2">
      <c r="A1998" t="s">
        <v>26</v>
      </c>
      <c r="B1998" t="s">
        <v>77</v>
      </c>
      <c r="C1998" t="s">
        <v>14</v>
      </c>
      <c r="D1998" t="s">
        <v>7</v>
      </c>
      <c r="E1998" t="s">
        <v>4</v>
      </c>
      <c r="F1998" s="5">
        <v>42464</v>
      </c>
      <c r="G1998">
        <v>308426415</v>
      </c>
      <c r="H1998" s="5">
        <v>42466</v>
      </c>
      <c r="I1998">
        <v>9085</v>
      </c>
      <c r="J1998" s="8">
        <v>205.7</v>
      </c>
      <c r="K1998" s="8">
        <v>117.11</v>
      </c>
      <c r="L1998" s="8">
        <v>1868784.5</v>
      </c>
      <c r="M1998" s="8">
        <v>1063944.3500000001</v>
      </c>
      <c r="N1998" s="8">
        <v>804840.15</v>
      </c>
    </row>
    <row r="1999" spans="1:14" x14ac:dyDescent="0.2">
      <c r="A1999" t="s">
        <v>12</v>
      </c>
      <c r="B1999" t="s">
        <v>61</v>
      </c>
      <c r="C1999" t="s">
        <v>14</v>
      </c>
      <c r="D1999" t="s">
        <v>3</v>
      </c>
      <c r="E1999" t="s">
        <v>8</v>
      </c>
      <c r="F1999" s="5">
        <v>42286</v>
      </c>
      <c r="G1999">
        <v>561284053</v>
      </c>
      <c r="H1999" s="5">
        <v>42308</v>
      </c>
      <c r="I1999">
        <v>5279</v>
      </c>
      <c r="J1999" s="8">
        <v>205.7</v>
      </c>
      <c r="K1999" s="8">
        <v>117.11</v>
      </c>
      <c r="L1999" s="8">
        <v>1085890.3</v>
      </c>
      <c r="M1999" s="8">
        <v>618223.68999999994</v>
      </c>
      <c r="N1999" s="8">
        <v>467666.61</v>
      </c>
    </row>
    <row r="2000" spans="1:14" x14ac:dyDescent="0.2">
      <c r="A2000" t="s">
        <v>9</v>
      </c>
      <c r="B2000" t="s">
        <v>110</v>
      </c>
      <c r="C2000" t="s">
        <v>65</v>
      </c>
      <c r="D2000" t="s">
        <v>3</v>
      </c>
      <c r="E2000" t="s">
        <v>8</v>
      </c>
      <c r="F2000" s="5">
        <v>44000</v>
      </c>
      <c r="G2000">
        <v>709071195</v>
      </c>
      <c r="H2000" s="5">
        <v>44045</v>
      </c>
      <c r="I2000">
        <v>8778</v>
      </c>
      <c r="J2000" s="8">
        <v>668.27</v>
      </c>
      <c r="K2000" s="8">
        <v>502.54</v>
      </c>
      <c r="L2000" s="8">
        <v>5866074.0599999996</v>
      </c>
      <c r="M2000" s="8">
        <v>4411296.12</v>
      </c>
      <c r="N2000" s="8">
        <v>1454777.94</v>
      </c>
    </row>
    <row r="2001" spans="1:14" x14ac:dyDescent="0.2">
      <c r="A2001" t="s">
        <v>26</v>
      </c>
      <c r="B2001" t="s">
        <v>152</v>
      </c>
      <c r="C2001" t="s">
        <v>65</v>
      </c>
      <c r="D2001" t="s">
        <v>3</v>
      </c>
      <c r="E2001" t="s">
        <v>4</v>
      </c>
      <c r="F2001" s="5">
        <v>44542</v>
      </c>
      <c r="G2001">
        <v>101836669</v>
      </c>
      <c r="H2001" s="5">
        <v>44544</v>
      </c>
      <c r="I2001">
        <v>4588</v>
      </c>
      <c r="J2001" s="8">
        <v>668.27</v>
      </c>
      <c r="K2001" s="8">
        <v>502.54</v>
      </c>
      <c r="L2001" s="8">
        <v>3066022.76</v>
      </c>
      <c r="M2001" s="8">
        <v>2305653.52</v>
      </c>
      <c r="N2001" s="8">
        <v>760369.24</v>
      </c>
    </row>
    <row r="2002" spans="1:14" x14ac:dyDescent="0.2">
      <c r="A2002" t="s">
        <v>17</v>
      </c>
      <c r="B2002" t="s">
        <v>59</v>
      </c>
      <c r="C2002" t="s">
        <v>19</v>
      </c>
      <c r="D2002" t="s">
        <v>3</v>
      </c>
      <c r="E2002" t="s">
        <v>4</v>
      </c>
      <c r="F2002" s="5">
        <v>43580</v>
      </c>
      <c r="G2002">
        <v>409941804</v>
      </c>
      <c r="H2002" s="5">
        <v>43624</v>
      </c>
      <c r="I2002">
        <v>9744</v>
      </c>
      <c r="J2002" s="8">
        <v>81.73</v>
      </c>
      <c r="K2002" s="8">
        <v>56.67</v>
      </c>
      <c r="L2002" s="8">
        <v>796377.12</v>
      </c>
      <c r="M2002" s="8">
        <v>552192.48</v>
      </c>
      <c r="N2002" s="8">
        <v>244184.64</v>
      </c>
    </row>
    <row r="2003" spans="1:14" x14ac:dyDescent="0.2">
      <c r="A2003" t="s">
        <v>9</v>
      </c>
      <c r="B2003" t="s">
        <v>193</v>
      </c>
      <c r="C2003" t="s">
        <v>14</v>
      </c>
      <c r="D2003" t="s">
        <v>3</v>
      </c>
      <c r="E2003" t="s">
        <v>15</v>
      </c>
      <c r="F2003" s="5">
        <v>44180</v>
      </c>
      <c r="G2003">
        <v>674060428</v>
      </c>
      <c r="H2003" s="5">
        <v>44182</v>
      </c>
      <c r="I2003">
        <v>8315</v>
      </c>
      <c r="J2003" s="8">
        <v>205.7</v>
      </c>
      <c r="K2003" s="8">
        <v>117.11</v>
      </c>
      <c r="L2003" s="8">
        <v>1710395.5</v>
      </c>
      <c r="M2003" s="8">
        <v>973769.65</v>
      </c>
      <c r="N2003" s="8">
        <v>736625.85</v>
      </c>
    </row>
    <row r="2004" spans="1:14" x14ac:dyDescent="0.2">
      <c r="A2004" t="s">
        <v>17</v>
      </c>
      <c r="B2004" t="s">
        <v>25</v>
      </c>
      <c r="C2004" t="s">
        <v>29</v>
      </c>
      <c r="D2004" t="s">
        <v>7</v>
      </c>
      <c r="E2004" t="s">
        <v>8</v>
      </c>
      <c r="F2004" s="5">
        <v>42327</v>
      </c>
      <c r="G2004">
        <v>455178868</v>
      </c>
      <c r="H2004" s="5">
        <v>42353</v>
      </c>
      <c r="I2004">
        <v>6397</v>
      </c>
      <c r="J2004" s="8">
        <v>651.21</v>
      </c>
      <c r="K2004" s="8">
        <v>524.96</v>
      </c>
      <c r="L2004" s="8">
        <v>4165790.37</v>
      </c>
      <c r="M2004" s="8">
        <v>3358169.12</v>
      </c>
      <c r="N2004" s="8">
        <v>807621.25</v>
      </c>
    </row>
    <row r="2005" spans="1:14" x14ac:dyDescent="0.2">
      <c r="A2005" t="s">
        <v>9</v>
      </c>
      <c r="B2005" t="s">
        <v>69</v>
      </c>
      <c r="C2005" t="s">
        <v>31</v>
      </c>
      <c r="D2005" t="s">
        <v>7</v>
      </c>
      <c r="E2005" t="s">
        <v>8</v>
      </c>
      <c r="F2005" s="5">
        <v>42670</v>
      </c>
      <c r="G2005">
        <v>284595954</v>
      </c>
      <c r="H2005" s="5">
        <v>42672</v>
      </c>
      <c r="I2005">
        <v>7122</v>
      </c>
      <c r="J2005" s="8">
        <v>437.2</v>
      </c>
      <c r="K2005" s="8">
        <v>263.33</v>
      </c>
      <c r="L2005" s="8">
        <v>3113738.4</v>
      </c>
      <c r="M2005" s="8">
        <v>1875436.26</v>
      </c>
      <c r="N2005" s="8">
        <v>1238302.1399999999</v>
      </c>
    </row>
    <row r="2006" spans="1:14" x14ac:dyDescent="0.2">
      <c r="A2006" t="s">
        <v>26</v>
      </c>
      <c r="B2006" t="s">
        <v>77</v>
      </c>
      <c r="C2006" t="s">
        <v>36</v>
      </c>
      <c r="D2006" t="s">
        <v>3</v>
      </c>
      <c r="E2006" t="s">
        <v>8</v>
      </c>
      <c r="F2006" s="5">
        <v>44401</v>
      </c>
      <c r="G2006">
        <v>313923013</v>
      </c>
      <c r="H2006" s="5">
        <v>44431</v>
      </c>
      <c r="I2006">
        <v>5650</v>
      </c>
      <c r="J2006" s="8">
        <v>421.89</v>
      </c>
      <c r="K2006" s="8">
        <v>364.69</v>
      </c>
      <c r="L2006" s="8">
        <v>2383678.5</v>
      </c>
      <c r="M2006" s="8">
        <v>2060498.5</v>
      </c>
      <c r="N2006" s="8">
        <v>323180</v>
      </c>
    </row>
    <row r="2007" spans="1:14" x14ac:dyDescent="0.2">
      <c r="A2007" t="s">
        <v>17</v>
      </c>
      <c r="B2007" t="s">
        <v>131</v>
      </c>
      <c r="C2007" t="s">
        <v>22</v>
      </c>
      <c r="D2007" t="s">
        <v>3</v>
      </c>
      <c r="E2007" t="s">
        <v>15</v>
      </c>
      <c r="F2007" s="5">
        <v>42326</v>
      </c>
      <c r="G2007">
        <v>765083873</v>
      </c>
      <c r="H2007" s="5">
        <v>42374</v>
      </c>
      <c r="I2007">
        <v>4175</v>
      </c>
      <c r="J2007" s="8">
        <v>109.28</v>
      </c>
      <c r="K2007" s="8">
        <v>35.840000000000003</v>
      </c>
      <c r="L2007" s="8">
        <v>456244</v>
      </c>
      <c r="M2007" s="8">
        <v>149632</v>
      </c>
      <c r="N2007" s="8">
        <v>306612</v>
      </c>
    </row>
    <row r="2008" spans="1:14" x14ac:dyDescent="0.2">
      <c r="A2008" t="s">
        <v>9</v>
      </c>
      <c r="B2008" t="s">
        <v>178</v>
      </c>
      <c r="C2008" t="s">
        <v>2</v>
      </c>
      <c r="D2008" t="s">
        <v>7</v>
      </c>
      <c r="E2008" t="s">
        <v>8</v>
      </c>
      <c r="F2008" s="5">
        <v>42496</v>
      </c>
      <c r="G2008">
        <v>580314862</v>
      </c>
      <c r="H2008" s="5">
        <v>42502</v>
      </c>
      <c r="I2008">
        <v>6918</v>
      </c>
      <c r="J2008" s="8">
        <v>255.28</v>
      </c>
      <c r="K2008" s="8">
        <v>159.41999999999999</v>
      </c>
      <c r="L2008" s="8">
        <v>1766027.04</v>
      </c>
      <c r="M2008" s="8">
        <v>1102867.56</v>
      </c>
      <c r="N2008" s="8">
        <v>663159.48</v>
      </c>
    </row>
    <row r="2009" spans="1:14" x14ac:dyDescent="0.2">
      <c r="A2009" t="s">
        <v>0</v>
      </c>
      <c r="B2009" t="s">
        <v>160</v>
      </c>
      <c r="C2009" t="s">
        <v>36</v>
      </c>
      <c r="D2009" t="s">
        <v>7</v>
      </c>
      <c r="E2009" t="s">
        <v>8</v>
      </c>
      <c r="F2009" s="5">
        <v>44539</v>
      </c>
      <c r="G2009">
        <v>572164809</v>
      </c>
      <c r="H2009" s="5">
        <v>44221</v>
      </c>
      <c r="I2009">
        <v>5137</v>
      </c>
      <c r="J2009" s="8">
        <v>421.89</v>
      </c>
      <c r="K2009" s="8">
        <v>364.69</v>
      </c>
      <c r="L2009" s="8">
        <v>2167248.9300000002</v>
      </c>
      <c r="M2009" s="8">
        <v>1873412.53</v>
      </c>
      <c r="N2009" s="8">
        <v>293836.40000000002</v>
      </c>
    </row>
    <row r="2010" spans="1:14" x14ac:dyDescent="0.2">
      <c r="A2010" t="s">
        <v>12</v>
      </c>
      <c r="B2010" t="s">
        <v>13</v>
      </c>
      <c r="C2010" t="s">
        <v>11</v>
      </c>
      <c r="D2010" t="s">
        <v>3</v>
      </c>
      <c r="E2010" t="s">
        <v>8</v>
      </c>
      <c r="F2010" s="5">
        <v>44662</v>
      </c>
      <c r="G2010">
        <v>273495042</v>
      </c>
      <c r="H2010" s="5">
        <v>44682</v>
      </c>
      <c r="I2010">
        <v>2115</v>
      </c>
      <c r="J2010" s="8">
        <v>47.45</v>
      </c>
      <c r="K2010" s="8">
        <v>31.79</v>
      </c>
      <c r="L2010" s="8">
        <v>100356.75</v>
      </c>
      <c r="M2010" s="8">
        <v>67235.850000000006</v>
      </c>
      <c r="N2010" s="8">
        <v>33120.9</v>
      </c>
    </row>
    <row r="2011" spans="1:14" x14ac:dyDescent="0.2">
      <c r="A2011" t="s">
        <v>17</v>
      </c>
      <c r="B2011" t="s">
        <v>86</v>
      </c>
      <c r="C2011" t="s">
        <v>36</v>
      </c>
      <c r="D2011" t="s">
        <v>7</v>
      </c>
      <c r="E2011" t="s">
        <v>23</v>
      </c>
      <c r="F2011" s="5">
        <v>42466</v>
      </c>
      <c r="G2011">
        <v>187479388</v>
      </c>
      <c r="H2011" s="5">
        <v>42484</v>
      </c>
      <c r="I2011">
        <v>8172</v>
      </c>
      <c r="J2011" s="8">
        <v>421.89</v>
      </c>
      <c r="K2011" s="8">
        <v>364.69</v>
      </c>
      <c r="L2011" s="8">
        <v>3447685.08</v>
      </c>
      <c r="M2011" s="8">
        <v>2980246.68</v>
      </c>
      <c r="N2011" s="8">
        <v>467438.4</v>
      </c>
    </row>
    <row r="2012" spans="1:14" x14ac:dyDescent="0.2">
      <c r="A2012" t="s">
        <v>9</v>
      </c>
      <c r="B2012" t="s">
        <v>56</v>
      </c>
      <c r="C2012" t="s">
        <v>6</v>
      </c>
      <c r="D2012" t="s">
        <v>3</v>
      </c>
      <c r="E2012" t="s">
        <v>15</v>
      </c>
      <c r="F2012" s="5">
        <v>43517</v>
      </c>
      <c r="G2012">
        <v>437604176</v>
      </c>
      <c r="H2012" s="5">
        <v>43562</v>
      </c>
      <c r="I2012">
        <v>5655</v>
      </c>
      <c r="J2012" s="8">
        <v>152.58000000000001</v>
      </c>
      <c r="K2012" s="8">
        <v>97.44</v>
      </c>
      <c r="L2012" s="8">
        <v>862839.9</v>
      </c>
      <c r="M2012" s="8">
        <v>551023.19999999995</v>
      </c>
      <c r="N2012" s="8">
        <v>311816.7</v>
      </c>
    </row>
    <row r="2013" spans="1:14" x14ac:dyDescent="0.2">
      <c r="A2013" t="s">
        <v>39</v>
      </c>
      <c r="B2013" t="s">
        <v>128</v>
      </c>
      <c r="C2013" t="s">
        <v>11</v>
      </c>
      <c r="D2013" t="s">
        <v>7</v>
      </c>
      <c r="E2013" t="s">
        <v>4</v>
      </c>
      <c r="F2013" s="5">
        <v>44463</v>
      </c>
      <c r="G2013">
        <v>317668235</v>
      </c>
      <c r="H2013" s="5">
        <v>44507</v>
      </c>
      <c r="I2013">
        <v>3945</v>
      </c>
      <c r="J2013" s="8">
        <v>47.45</v>
      </c>
      <c r="K2013" s="8">
        <v>31.79</v>
      </c>
      <c r="L2013" s="8">
        <v>187190.25</v>
      </c>
      <c r="M2013" s="8">
        <v>125411.55</v>
      </c>
      <c r="N2013" s="8">
        <v>61778.7</v>
      </c>
    </row>
    <row r="2014" spans="1:14" x14ac:dyDescent="0.2">
      <c r="A2014" t="s">
        <v>17</v>
      </c>
      <c r="B2014" t="s">
        <v>163</v>
      </c>
      <c r="C2014" t="s">
        <v>31</v>
      </c>
      <c r="D2014" t="s">
        <v>7</v>
      </c>
      <c r="E2014" t="s">
        <v>23</v>
      </c>
      <c r="F2014" s="5">
        <v>42491</v>
      </c>
      <c r="G2014">
        <v>541782891</v>
      </c>
      <c r="H2014" s="5">
        <v>42511</v>
      </c>
      <c r="I2014">
        <v>4452</v>
      </c>
      <c r="J2014" s="8">
        <v>437.2</v>
      </c>
      <c r="K2014" s="8">
        <v>263.33</v>
      </c>
      <c r="L2014" s="8">
        <v>1946414.4</v>
      </c>
      <c r="M2014" s="8">
        <v>1172345.1599999999</v>
      </c>
      <c r="N2014" s="8">
        <v>774069.24</v>
      </c>
    </row>
    <row r="2015" spans="1:14" x14ac:dyDescent="0.2">
      <c r="A2015" t="s">
        <v>0</v>
      </c>
      <c r="B2015" t="s">
        <v>34</v>
      </c>
      <c r="C2015" t="s">
        <v>29</v>
      </c>
      <c r="D2015" t="s">
        <v>3</v>
      </c>
      <c r="E2015" t="s">
        <v>4</v>
      </c>
      <c r="F2015" s="5">
        <v>43609</v>
      </c>
      <c r="G2015">
        <v>994371974</v>
      </c>
      <c r="H2015" s="5">
        <v>43628</v>
      </c>
      <c r="I2015">
        <v>5619</v>
      </c>
      <c r="J2015" s="8">
        <v>651.21</v>
      </c>
      <c r="K2015" s="8">
        <v>524.96</v>
      </c>
      <c r="L2015" s="8">
        <v>3659148.99</v>
      </c>
      <c r="M2015" s="8">
        <v>2949750.24</v>
      </c>
      <c r="N2015" s="8">
        <v>709398.75</v>
      </c>
    </row>
    <row r="2016" spans="1:14" x14ac:dyDescent="0.2">
      <c r="A2016" t="s">
        <v>26</v>
      </c>
      <c r="B2016" t="s">
        <v>58</v>
      </c>
      <c r="C2016" t="s">
        <v>14</v>
      </c>
      <c r="D2016" t="s">
        <v>3</v>
      </c>
      <c r="E2016" t="s">
        <v>15</v>
      </c>
      <c r="F2016" s="5">
        <v>43514</v>
      </c>
      <c r="G2016">
        <v>280171811</v>
      </c>
      <c r="H2016" s="5">
        <v>43562</v>
      </c>
      <c r="I2016">
        <v>7920</v>
      </c>
      <c r="J2016" s="8">
        <v>205.7</v>
      </c>
      <c r="K2016" s="8">
        <v>117.11</v>
      </c>
      <c r="L2016" s="8">
        <v>1629144</v>
      </c>
      <c r="M2016" s="8">
        <v>927511.2</v>
      </c>
      <c r="N2016" s="8">
        <v>701632.8</v>
      </c>
    </row>
    <row r="2017" spans="1:14" x14ac:dyDescent="0.2">
      <c r="A2017" t="s">
        <v>26</v>
      </c>
      <c r="B2017" t="s">
        <v>58</v>
      </c>
      <c r="C2017" t="s">
        <v>65</v>
      </c>
      <c r="D2017" t="s">
        <v>3</v>
      </c>
      <c r="E2017" t="s">
        <v>4</v>
      </c>
      <c r="F2017" s="5">
        <v>42182</v>
      </c>
      <c r="G2017">
        <v>674231231</v>
      </c>
      <c r="H2017" s="5">
        <v>42183</v>
      </c>
      <c r="I2017">
        <v>8859</v>
      </c>
      <c r="J2017" s="8">
        <v>668.27</v>
      </c>
      <c r="K2017" s="8">
        <v>502.54</v>
      </c>
      <c r="L2017" s="8">
        <v>5920203.9299999997</v>
      </c>
      <c r="M2017" s="8">
        <v>4452001.8600000003</v>
      </c>
      <c r="N2017" s="8">
        <v>1468202.07</v>
      </c>
    </row>
    <row r="2018" spans="1:14" x14ac:dyDescent="0.2">
      <c r="A2018" t="s">
        <v>26</v>
      </c>
      <c r="B2018" t="s">
        <v>116</v>
      </c>
      <c r="C2018" t="s">
        <v>29</v>
      </c>
      <c r="D2018" t="s">
        <v>3</v>
      </c>
      <c r="E2018" t="s">
        <v>8</v>
      </c>
      <c r="F2018" s="5">
        <v>43783</v>
      </c>
      <c r="G2018">
        <v>471911561</v>
      </c>
      <c r="H2018" s="5">
        <v>43823</v>
      </c>
      <c r="I2018">
        <v>7973</v>
      </c>
      <c r="J2018" s="8">
        <v>651.21</v>
      </c>
      <c r="K2018" s="8">
        <v>524.96</v>
      </c>
      <c r="L2018" s="8">
        <v>5192097.33</v>
      </c>
      <c r="M2018" s="8">
        <v>4185506.08</v>
      </c>
      <c r="N2018" s="8">
        <v>1006591.25</v>
      </c>
    </row>
    <row r="2019" spans="1:14" x14ac:dyDescent="0.2">
      <c r="A2019" t="s">
        <v>12</v>
      </c>
      <c r="B2019" t="s">
        <v>166</v>
      </c>
      <c r="C2019" t="s">
        <v>6</v>
      </c>
      <c r="D2019" t="s">
        <v>3</v>
      </c>
      <c r="E2019" t="s">
        <v>23</v>
      </c>
      <c r="F2019" s="5">
        <v>43149</v>
      </c>
      <c r="G2019">
        <v>738886630</v>
      </c>
      <c r="H2019" s="5">
        <v>43159</v>
      </c>
      <c r="I2019">
        <v>1828</v>
      </c>
      <c r="J2019" s="8">
        <v>152.58000000000001</v>
      </c>
      <c r="K2019" s="8">
        <v>97.44</v>
      </c>
      <c r="L2019" s="8">
        <v>278916.24</v>
      </c>
      <c r="M2019" s="8">
        <v>178120.32000000001</v>
      </c>
      <c r="N2019" s="8">
        <v>100795.92</v>
      </c>
    </row>
    <row r="2020" spans="1:14" x14ac:dyDescent="0.2">
      <c r="A2020" t="s">
        <v>39</v>
      </c>
      <c r="B2020" t="s">
        <v>196</v>
      </c>
      <c r="C2020" t="s">
        <v>11</v>
      </c>
      <c r="D2020" t="s">
        <v>3</v>
      </c>
      <c r="E2020" t="s">
        <v>4</v>
      </c>
      <c r="F2020" s="5">
        <v>42229</v>
      </c>
      <c r="G2020">
        <v>361142766</v>
      </c>
      <c r="H2020" s="5">
        <v>42252</v>
      </c>
      <c r="I2020">
        <v>9025</v>
      </c>
      <c r="J2020" s="8">
        <v>47.45</v>
      </c>
      <c r="K2020" s="8">
        <v>31.79</v>
      </c>
      <c r="L2020" s="8">
        <v>428236.25</v>
      </c>
      <c r="M2020" s="8">
        <v>286904.75</v>
      </c>
      <c r="N2020" s="8">
        <v>141331.5</v>
      </c>
    </row>
    <row r="2021" spans="1:14" x14ac:dyDescent="0.2">
      <c r="A2021" t="s">
        <v>9</v>
      </c>
      <c r="B2021" t="s">
        <v>167</v>
      </c>
      <c r="C2021" t="s">
        <v>11</v>
      </c>
      <c r="D2021" t="s">
        <v>7</v>
      </c>
      <c r="E2021" t="s">
        <v>23</v>
      </c>
      <c r="F2021" s="5">
        <v>43439</v>
      </c>
      <c r="G2021">
        <v>994978797</v>
      </c>
      <c r="H2021" s="5">
        <v>42006</v>
      </c>
      <c r="I2021">
        <v>5192</v>
      </c>
      <c r="J2021" s="8">
        <v>47.45</v>
      </c>
      <c r="K2021" s="8">
        <v>31.79</v>
      </c>
      <c r="L2021" s="8">
        <v>246360.4</v>
      </c>
      <c r="M2021" s="8">
        <v>165053.68</v>
      </c>
      <c r="N2021" s="8">
        <v>81306.720000000001</v>
      </c>
    </row>
    <row r="2022" spans="1:14" x14ac:dyDescent="0.2">
      <c r="A2022" t="s">
        <v>9</v>
      </c>
      <c r="B2022" t="s">
        <v>165</v>
      </c>
      <c r="C2022" t="s">
        <v>11</v>
      </c>
      <c r="D2022" t="s">
        <v>7</v>
      </c>
      <c r="E2022" t="s">
        <v>23</v>
      </c>
      <c r="F2022" s="5">
        <v>42855</v>
      </c>
      <c r="G2022">
        <v>317006051</v>
      </c>
      <c r="H2022" s="5">
        <v>42891</v>
      </c>
      <c r="I2022">
        <v>7990</v>
      </c>
      <c r="J2022" s="8">
        <v>47.45</v>
      </c>
      <c r="K2022" s="8">
        <v>31.79</v>
      </c>
      <c r="L2022" s="8">
        <v>379125.5</v>
      </c>
      <c r="M2022" s="8">
        <v>254002.1</v>
      </c>
      <c r="N2022" s="8">
        <v>125123.4</v>
      </c>
    </row>
    <row r="2023" spans="1:14" x14ac:dyDescent="0.2">
      <c r="A2023" t="s">
        <v>26</v>
      </c>
      <c r="B2023" t="s">
        <v>109</v>
      </c>
      <c r="C2023" t="s">
        <v>6</v>
      </c>
      <c r="D2023" t="s">
        <v>3</v>
      </c>
      <c r="E2023" t="s">
        <v>4</v>
      </c>
      <c r="F2023" s="5">
        <v>44636</v>
      </c>
      <c r="G2023">
        <v>574148356</v>
      </c>
      <c r="H2023" s="5">
        <v>44685</v>
      </c>
      <c r="I2023">
        <v>2112</v>
      </c>
      <c r="J2023" s="8">
        <v>152.58000000000001</v>
      </c>
      <c r="K2023" s="8">
        <v>97.44</v>
      </c>
      <c r="L2023" s="8">
        <v>322248.96000000002</v>
      </c>
      <c r="M2023" s="8">
        <v>205793.28</v>
      </c>
      <c r="N2023" s="8">
        <v>116455.67999999999</v>
      </c>
    </row>
    <row r="2024" spans="1:14" x14ac:dyDescent="0.2">
      <c r="A2024" t="s">
        <v>9</v>
      </c>
      <c r="B2024" t="s">
        <v>49</v>
      </c>
      <c r="C2024" t="s">
        <v>19</v>
      </c>
      <c r="D2024" t="s">
        <v>3</v>
      </c>
      <c r="E2024" t="s">
        <v>23</v>
      </c>
      <c r="F2024" s="5">
        <v>43940</v>
      </c>
      <c r="G2024">
        <v>933642041</v>
      </c>
      <c r="H2024" s="5">
        <v>43970</v>
      </c>
      <c r="I2024">
        <v>4282</v>
      </c>
      <c r="J2024" s="8">
        <v>81.73</v>
      </c>
      <c r="K2024" s="8">
        <v>56.67</v>
      </c>
      <c r="L2024" s="8">
        <v>349967.86</v>
      </c>
      <c r="M2024" s="8">
        <v>242660.94</v>
      </c>
      <c r="N2024" s="8">
        <v>107306.92</v>
      </c>
    </row>
    <row r="2025" spans="1:14" x14ac:dyDescent="0.2">
      <c r="A2025" t="s">
        <v>12</v>
      </c>
      <c r="B2025" t="s">
        <v>108</v>
      </c>
      <c r="C2025" t="s">
        <v>2</v>
      </c>
      <c r="D2025" t="s">
        <v>3</v>
      </c>
      <c r="E2025" t="s">
        <v>4</v>
      </c>
      <c r="F2025" s="5">
        <v>42704</v>
      </c>
      <c r="G2025">
        <v>633035933</v>
      </c>
      <c r="H2025" s="5">
        <v>42735</v>
      </c>
      <c r="I2025">
        <v>8255</v>
      </c>
      <c r="J2025" s="8">
        <v>255.28</v>
      </c>
      <c r="K2025" s="8">
        <v>159.41999999999999</v>
      </c>
      <c r="L2025" s="8">
        <v>2107336.4</v>
      </c>
      <c r="M2025" s="8">
        <v>1316012.1000000001</v>
      </c>
      <c r="N2025" s="8">
        <v>791324.3</v>
      </c>
    </row>
    <row r="2026" spans="1:14" x14ac:dyDescent="0.2">
      <c r="A2026" t="s">
        <v>12</v>
      </c>
      <c r="B2026" t="s">
        <v>62</v>
      </c>
      <c r="C2026" t="s">
        <v>6</v>
      </c>
      <c r="D2026" t="s">
        <v>3</v>
      </c>
      <c r="E2026" t="s">
        <v>8</v>
      </c>
      <c r="F2026" s="5">
        <v>44871</v>
      </c>
      <c r="G2026">
        <v>330191361</v>
      </c>
      <c r="H2026" s="5">
        <v>44888</v>
      </c>
      <c r="I2026">
        <v>9816</v>
      </c>
      <c r="J2026" s="8">
        <v>152.58000000000001</v>
      </c>
      <c r="K2026" s="8">
        <v>97.44</v>
      </c>
      <c r="L2026" s="8">
        <v>1497725.28</v>
      </c>
      <c r="M2026" s="8">
        <v>956471.04</v>
      </c>
      <c r="N2026" s="8">
        <v>541254.24</v>
      </c>
    </row>
    <row r="2027" spans="1:14" x14ac:dyDescent="0.2">
      <c r="A2027" t="s">
        <v>12</v>
      </c>
      <c r="B2027" t="s">
        <v>62</v>
      </c>
      <c r="C2027" t="s">
        <v>22</v>
      </c>
      <c r="D2027" t="s">
        <v>3</v>
      </c>
      <c r="E2027" t="s">
        <v>4</v>
      </c>
      <c r="F2027" s="5">
        <v>42383</v>
      </c>
      <c r="G2027">
        <v>753282153</v>
      </c>
      <c r="H2027" s="5">
        <v>42426</v>
      </c>
      <c r="I2027">
        <v>1784</v>
      </c>
      <c r="J2027" s="8">
        <v>109.28</v>
      </c>
      <c r="K2027" s="8">
        <v>35.840000000000003</v>
      </c>
      <c r="L2027" s="8">
        <v>194955.51999999999</v>
      </c>
      <c r="M2027" s="8">
        <v>63938.559999999998</v>
      </c>
      <c r="N2027" s="8">
        <v>131016.96000000001</v>
      </c>
    </row>
    <row r="2028" spans="1:14" x14ac:dyDescent="0.2">
      <c r="A2028" t="s">
        <v>26</v>
      </c>
      <c r="B2028" t="s">
        <v>191</v>
      </c>
      <c r="C2028" t="s">
        <v>45</v>
      </c>
      <c r="D2028" t="s">
        <v>7</v>
      </c>
      <c r="E2028" t="s">
        <v>8</v>
      </c>
      <c r="F2028" s="5">
        <v>44579</v>
      </c>
      <c r="G2028">
        <v>450794637</v>
      </c>
      <c r="H2028" s="5">
        <v>44603</v>
      </c>
      <c r="I2028">
        <v>9006</v>
      </c>
      <c r="J2028" s="8">
        <v>9.33</v>
      </c>
      <c r="K2028" s="8">
        <v>6.92</v>
      </c>
      <c r="L2028" s="8">
        <v>84025.98</v>
      </c>
      <c r="M2028" s="8">
        <v>62321.52</v>
      </c>
      <c r="N2028" s="8">
        <v>21704.46</v>
      </c>
    </row>
    <row r="2029" spans="1:14" x14ac:dyDescent="0.2">
      <c r="A2029" t="s">
        <v>17</v>
      </c>
      <c r="B2029" t="s">
        <v>59</v>
      </c>
      <c r="C2029" t="s">
        <v>14</v>
      </c>
      <c r="D2029" t="s">
        <v>7</v>
      </c>
      <c r="E2029" t="s">
        <v>4</v>
      </c>
      <c r="F2029" s="5">
        <v>43525</v>
      </c>
      <c r="G2029">
        <v>741527640</v>
      </c>
      <c r="H2029" s="5">
        <v>43542</v>
      </c>
      <c r="I2029">
        <v>3362</v>
      </c>
      <c r="J2029" s="8">
        <v>205.7</v>
      </c>
      <c r="K2029" s="8">
        <v>117.11</v>
      </c>
      <c r="L2029" s="8">
        <v>691563.4</v>
      </c>
      <c r="M2029" s="8">
        <v>393723.82</v>
      </c>
      <c r="N2029" s="8">
        <v>297839.58</v>
      </c>
    </row>
    <row r="2030" spans="1:14" x14ac:dyDescent="0.2">
      <c r="A2030" t="s">
        <v>9</v>
      </c>
      <c r="B2030" t="s">
        <v>167</v>
      </c>
      <c r="C2030" t="s">
        <v>29</v>
      </c>
      <c r="D2030" t="s">
        <v>7</v>
      </c>
      <c r="E2030" t="s">
        <v>4</v>
      </c>
      <c r="F2030" s="5">
        <v>42530</v>
      </c>
      <c r="G2030">
        <v>764592492</v>
      </c>
      <c r="H2030" s="5">
        <v>42570</v>
      </c>
      <c r="I2030">
        <v>8764</v>
      </c>
      <c r="J2030" s="8">
        <v>651.21</v>
      </c>
      <c r="K2030" s="8">
        <v>524.96</v>
      </c>
      <c r="L2030" s="8">
        <v>5707204.4400000004</v>
      </c>
      <c r="M2030" s="8">
        <v>4600749.4400000004</v>
      </c>
      <c r="N2030" s="8">
        <v>1106455</v>
      </c>
    </row>
    <row r="2031" spans="1:14" x14ac:dyDescent="0.2">
      <c r="A2031" t="s">
        <v>0</v>
      </c>
      <c r="B2031" t="s">
        <v>1</v>
      </c>
      <c r="C2031" t="s">
        <v>22</v>
      </c>
      <c r="D2031" t="s">
        <v>7</v>
      </c>
      <c r="E2031" t="s">
        <v>23</v>
      </c>
      <c r="F2031" s="5">
        <v>42289</v>
      </c>
      <c r="G2031">
        <v>629413020</v>
      </c>
      <c r="H2031" s="5">
        <v>42339</v>
      </c>
      <c r="I2031">
        <v>6154</v>
      </c>
      <c r="J2031" s="8">
        <v>109.28</v>
      </c>
      <c r="K2031" s="8">
        <v>35.840000000000003</v>
      </c>
      <c r="L2031" s="8">
        <v>672509.12</v>
      </c>
      <c r="M2031" s="8">
        <v>220559.35999999999</v>
      </c>
      <c r="N2031" s="8">
        <v>451949.76</v>
      </c>
    </row>
    <row r="2032" spans="1:14" x14ac:dyDescent="0.2">
      <c r="A2032" t="s">
        <v>20</v>
      </c>
      <c r="B2032" t="s">
        <v>21</v>
      </c>
      <c r="C2032" t="s">
        <v>45</v>
      </c>
      <c r="D2032" t="s">
        <v>7</v>
      </c>
      <c r="E2032" t="s">
        <v>8</v>
      </c>
      <c r="F2032" s="5">
        <v>42270</v>
      </c>
      <c r="G2032">
        <v>965725553</v>
      </c>
      <c r="H2032" s="5">
        <v>42285</v>
      </c>
      <c r="I2032">
        <v>8506</v>
      </c>
      <c r="J2032" s="8">
        <v>9.33</v>
      </c>
      <c r="K2032" s="8">
        <v>6.92</v>
      </c>
      <c r="L2032" s="8">
        <v>79360.98</v>
      </c>
      <c r="M2032" s="8">
        <v>58861.52</v>
      </c>
      <c r="N2032" s="8">
        <v>20499.46</v>
      </c>
    </row>
    <row r="2033" spans="1:14" x14ac:dyDescent="0.2">
      <c r="A2033" t="s">
        <v>17</v>
      </c>
      <c r="B2033" t="s">
        <v>158</v>
      </c>
      <c r="C2033" t="s">
        <v>57</v>
      </c>
      <c r="D2033" t="s">
        <v>3</v>
      </c>
      <c r="E2033" t="s">
        <v>23</v>
      </c>
      <c r="F2033" s="5">
        <v>44758</v>
      </c>
      <c r="G2033">
        <v>673578917</v>
      </c>
      <c r="H2033" s="5">
        <v>44804</v>
      </c>
      <c r="I2033">
        <v>5825</v>
      </c>
      <c r="J2033" s="8">
        <v>154.06</v>
      </c>
      <c r="K2033" s="8">
        <v>90.93</v>
      </c>
      <c r="L2033" s="8">
        <v>897399.5</v>
      </c>
      <c r="M2033" s="8">
        <v>529667.25</v>
      </c>
      <c r="N2033" s="8">
        <v>367732.25</v>
      </c>
    </row>
    <row r="2034" spans="1:14" x14ac:dyDescent="0.2">
      <c r="A2034" t="s">
        <v>26</v>
      </c>
      <c r="B2034" t="s">
        <v>117</v>
      </c>
      <c r="C2034" t="s">
        <v>6</v>
      </c>
      <c r="D2034" t="s">
        <v>7</v>
      </c>
      <c r="E2034" t="s">
        <v>23</v>
      </c>
      <c r="F2034" s="5">
        <v>44806</v>
      </c>
      <c r="G2034">
        <v>973334443</v>
      </c>
      <c r="H2034" s="5">
        <v>44819</v>
      </c>
      <c r="I2034">
        <v>146</v>
      </c>
      <c r="J2034" s="8">
        <v>152.58000000000001</v>
      </c>
      <c r="K2034" s="8">
        <v>97.44</v>
      </c>
      <c r="L2034" s="8">
        <v>22276.68</v>
      </c>
      <c r="M2034" s="8">
        <v>14226.24</v>
      </c>
      <c r="N2034" s="8">
        <v>8050.44</v>
      </c>
    </row>
    <row r="2035" spans="1:14" x14ac:dyDescent="0.2">
      <c r="A2035" t="s">
        <v>0</v>
      </c>
      <c r="B2035" t="s">
        <v>97</v>
      </c>
      <c r="C2035" t="s">
        <v>2</v>
      </c>
      <c r="D2035" t="s">
        <v>3</v>
      </c>
      <c r="E2035" t="s">
        <v>15</v>
      </c>
      <c r="F2035" s="5">
        <v>42476</v>
      </c>
      <c r="G2035">
        <v>455665957</v>
      </c>
      <c r="H2035" s="5">
        <v>42503</v>
      </c>
      <c r="I2035">
        <v>538</v>
      </c>
      <c r="J2035" s="8">
        <v>255.28</v>
      </c>
      <c r="K2035" s="8">
        <v>159.41999999999999</v>
      </c>
      <c r="L2035" s="8">
        <v>137340.64000000001</v>
      </c>
      <c r="M2035" s="8">
        <v>85767.96</v>
      </c>
      <c r="N2035" s="8">
        <v>51572.68</v>
      </c>
    </row>
    <row r="2036" spans="1:14" x14ac:dyDescent="0.2">
      <c r="A2036" t="s">
        <v>9</v>
      </c>
      <c r="B2036" t="s">
        <v>134</v>
      </c>
      <c r="C2036" t="s">
        <v>22</v>
      </c>
      <c r="D2036" t="s">
        <v>7</v>
      </c>
      <c r="E2036" t="s">
        <v>8</v>
      </c>
      <c r="F2036" s="5">
        <v>43641</v>
      </c>
      <c r="G2036">
        <v>931559789</v>
      </c>
      <c r="H2036" s="5">
        <v>43651</v>
      </c>
      <c r="I2036">
        <v>8098</v>
      </c>
      <c r="J2036" s="8">
        <v>109.28</v>
      </c>
      <c r="K2036" s="8">
        <v>35.840000000000003</v>
      </c>
      <c r="L2036" s="8">
        <v>884949.44</v>
      </c>
      <c r="M2036" s="8">
        <v>290232.32000000001</v>
      </c>
      <c r="N2036" s="8">
        <v>594717.12</v>
      </c>
    </row>
    <row r="2037" spans="1:14" x14ac:dyDescent="0.2">
      <c r="A2037" t="s">
        <v>9</v>
      </c>
      <c r="B2037" t="s">
        <v>173</v>
      </c>
      <c r="C2037" t="s">
        <v>11</v>
      </c>
      <c r="D2037" t="s">
        <v>7</v>
      </c>
      <c r="E2037" t="s">
        <v>15</v>
      </c>
      <c r="F2037" s="5">
        <v>42334</v>
      </c>
      <c r="G2037">
        <v>682314765</v>
      </c>
      <c r="H2037" s="5">
        <v>42358</v>
      </c>
      <c r="I2037">
        <v>956</v>
      </c>
      <c r="J2037" s="8">
        <v>47.45</v>
      </c>
      <c r="K2037" s="8">
        <v>31.79</v>
      </c>
      <c r="L2037" s="8">
        <v>45362.2</v>
      </c>
      <c r="M2037" s="8">
        <v>30391.24</v>
      </c>
      <c r="N2037" s="8">
        <v>14970.96</v>
      </c>
    </row>
    <row r="2038" spans="1:14" x14ac:dyDescent="0.2">
      <c r="A2038" t="s">
        <v>0</v>
      </c>
      <c r="B2038" t="s">
        <v>48</v>
      </c>
      <c r="C2038" t="s">
        <v>29</v>
      </c>
      <c r="D2038" t="s">
        <v>7</v>
      </c>
      <c r="E2038" t="s">
        <v>8</v>
      </c>
      <c r="F2038" s="5">
        <v>42207</v>
      </c>
      <c r="G2038">
        <v>309542214</v>
      </c>
      <c r="H2038" s="5">
        <v>42252</v>
      </c>
      <c r="I2038">
        <v>9275</v>
      </c>
      <c r="J2038" s="8">
        <v>651.21</v>
      </c>
      <c r="K2038" s="8">
        <v>524.96</v>
      </c>
      <c r="L2038" s="8">
        <v>6039972.75</v>
      </c>
      <c r="M2038" s="8">
        <v>4869004</v>
      </c>
      <c r="N2038" s="8">
        <v>1170968.75</v>
      </c>
    </row>
    <row r="2039" spans="1:14" x14ac:dyDescent="0.2">
      <c r="A2039" t="s">
        <v>9</v>
      </c>
      <c r="B2039" t="s">
        <v>157</v>
      </c>
      <c r="C2039" t="s">
        <v>6</v>
      </c>
      <c r="D2039" t="s">
        <v>3</v>
      </c>
      <c r="E2039" t="s">
        <v>8</v>
      </c>
      <c r="F2039" s="5">
        <v>42685</v>
      </c>
      <c r="G2039">
        <v>485165965</v>
      </c>
      <c r="H2039" s="5">
        <v>42718</v>
      </c>
      <c r="I2039">
        <v>245</v>
      </c>
      <c r="J2039" s="8">
        <v>152.58000000000001</v>
      </c>
      <c r="K2039" s="8">
        <v>97.44</v>
      </c>
      <c r="L2039" s="8">
        <v>37382.1</v>
      </c>
      <c r="M2039" s="8">
        <v>23872.799999999999</v>
      </c>
      <c r="N2039" s="8">
        <v>13509.3</v>
      </c>
    </row>
    <row r="2040" spans="1:14" x14ac:dyDescent="0.2">
      <c r="A2040" t="s">
        <v>9</v>
      </c>
      <c r="B2040" t="s">
        <v>80</v>
      </c>
      <c r="C2040" t="s">
        <v>11</v>
      </c>
      <c r="D2040" t="s">
        <v>3</v>
      </c>
      <c r="E2040" t="s">
        <v>8</v>
      </c>
      <c r="F2040" s="5">
        <v>44624</v>
      </c>
      <c r="G2040">
        <v>601422345</v>
      </c>
      <c r="H2040" s="5">
        <v>44640</v>
      </c>
      <c r="I2040">
        <v>3092</v>
      </c>
      <c r="J2040" s="8">
        <v>47.45</v>
      </c>
      <c r="K2040" s="8">
        <v>31.79</v>
      </c>
      <c r="L2040" s="8">
        <v>146715.4</v>
      </c>
      <c r="M2040" s="8">
        <v>98294.68</v>
      </c>
      <c r="N2040" s="8">
        <v>48420.72</v>
      </c>
    </row>
    <row r="2041" spans="1:14" x14ac:dyDescent="0.2">
      <c r="A2041" t="s">
        <v>17</v>
      </c>
      <c r="B2041" t="s">
        <v>85</v>
      </c>
      <c r="C2041" t="s">
        <v>45</v>
      </c>
      <c r="D2041" t="s">
        <v>3</v>
      </c>
      <c r="E2041" t="s">
        <v>15</v>
      </c>
      <c r="F2041" s="5">
        <v>43611</v>
      </c>
      <c r="G2041">
        <v>120860183</v>
      </c>
      <c r="H2041" s="5">
        <v>43621</v>
      </c>
      <c r="I2041">
        <v>4069</v>
      </c>
      <c r="J2041" s="8">
        <v>9.33</v>
      </c>
      <c r="K2041" s="8">
        <v>6.92</v>
      </c>
      <c r="L2041" s="8">
        <v>37963.769999999997</v>
      </c>
      <c r="M2041" s="8">
        <v>28157.48</v>
      </c>
      <c r="N2041" s="8">
        <v>9806.2900000000009</v>
      </c>
    </row>
    <row r="2042" spans="1:14" x14ac:dyDescent="0.2">
      <c r="A2042" t="s">
        <v>17</v>
      </c>
      <c r="B2042" t="s">
        <v>53</v>
      </c>
      <c r="C2042" t="s">
        <v>45</v>
      </c>
      <c r="D2042" t="s">
        <v>7</v>
      </c>
      <c r="E2042" t="s">
        <v>8</v>
      </c>
      <c r="F2042" s="5">
        <v>42090</v>
      </c>
      <c r="G2042">
        <v>826340806</v>
      </c>
      <c r="H2042" s="5">
        <v>42131</v>
      </c>
      <c r="I2042">
        <v>1462</v>
      </c>
      <c r="J2042" s="8">
        <v>9.33</v>
      </c>
      <c r="K2042" s="8">
        <v>6.92</v>
      </c>
      <c r="L2042" s="8">
        <v>13640.46</v>
      </c>
      <c r="M2042" s="8">
        <v>10117.040000000001</v>
      </c>
      <c r="N2042" s="8">
        <v>3523.42</v>
      </c>
    </row>
    <row r="2043" spans="1:14" x14ac:dyDescent="0.2">
      <c r="A2043" t="s">
        <v>26</v>
      </c>
      <c r="B2043" t="s">
        <v>186</v>
      </c>
      <c r="C2043" t="s">
        <v>29</v>
      </c>
      <c r="D2043" t="s">
        <v>3</v>
      </c>
      <c r="E2043" t="s">
        <v>15</v>
      </c>
      <c r="F2043" s="5">
        <v>42657</v>
      </c>
      <c r="G2043">
        <v>971038043</v>
      </c>
      <c r="H2043" s="5">
        <v>42682</v>
      </c>
      <c r="I2043">
        <v>590</v>
      </c>
      <c r="J2043" s="8">
        <v>651.21</v>
      </c>
      <c r="K2043" s="8">
        <v>524.96</v>
      </c>
      <c r="L2043" s="8">
        <v>384213.9</v>
      </c>
      <c r="M2043" s="8">
        <v>309726.40000000002</v>
      </c>
      <c r="N2043" s="8">
        <v>74487.5</v>
      </c>
    </row>
    <row r="2044" spans="1:14" x14ac:dyDescent="0.2">
      <c r="A2044" t="s">
        <v>0</v>
      </c>
      <c r="B2044" t="s">
        <v>48</v>
      </c>
      <c r="C2044" t="s">
        <v>2</v>
      </c>
      <c r="D2044" t="s">
        <v>7</v>
      </c>
      <c r="E2044" t="s">
        <v>23</v>
      </c>
      <c r="F2044" s="5">
        <v>44073</v>
      </c>
      <c r="G2044">
        <v>228438222</v>
      </c>
      <c r="H2044" s="5">
        <v>44116</v>
      </c>
      <c r="I2044">
        <v>8801</v>
      </c>
      <c r="J2044" s="8">
        <v>255.28</v>
      </c>
      <c r="K2044" s="8">
        <v>159.41999999999999</v>
      </c>
      <c r="L2044" s="8">
        <v>2246719.2799999998</v>
      </c>
      <c r="M2044" s="8">
        <v>1403055.42</v>
      </c>
      <c r="N2044" s="8">
        <v>843663.86</v>
      </c>
    </row>
    <row r="2045" spans="1:14" x14ac:dyDescent="0.2">
      <c r="A2045" t="s">
        <v>20</v>
      </c>
      <c r="B2045" t="s">
        <v>52</v>
      </c>
      <c r="C2045" t="s">
        <v>29</v>
      </c>
      <c r="D2045" t="s">
        <v>7</v>
      </c>
      <c r="E2045" t="s">
        <v>15</v>
      </c>
      <c r="F2045" s="5">
        <v>42906</v>
      </c>
      <c r="G2045">
        <v>142340171</v>
      </c>
      <c r="H2045" s="5">
        <v>42917</v>
      </c>
      <c r="I2045">
        <v>475</v>
      </c>
      <c r="J2045" s="8">
        <v>651.21</v>
      </c>
      <c r="K2045" s="8">
        <v>524.96</v>
      </c>
      <c r="L2045" s="8">
        <v>309324.75</v>
      </c>
      <c r="M2045" s="8">
        <v>249356</v>
      </c>
      <c r="N2045" s="8">
        <v>59968.75</v>
      </c>
    </row>
    <row r="2046" spans="1:14" x14ac:dyDescent="0.2">
      <c r="A2046" t="s">
        <v>17</v>
      </c>
      <c r="B2046" t="s">
        <v>35</v>
      </c>
      <c r="C2046" t="s">
        <v>65</v>
      </c>
      <c r="D2046" t="s">
        <v>7</v>
      </c>
      <c r="E2046" t="s">
        <v>8</v>
      </c>
      <c r="F2046" s="5">
        <v>42579</v>
      </c>
      <c r="G2046">
        <v>976855218</v>
      </c>
      <c r="H2046" s="5">
        <v>42590</v>
      </c>
      <c r="I2046">
        <v>2022</v>
      </c>
      <c r="J2046" s="8">
        <v>668.27</v>
      </c>
      <c r="K2046" s="8">
        <v>502.54</v>
      </c>
      <c r="L2046" s="8">
        <v>1351241.94</v>
      </c>
      <c r="M2046" s="8">
        <v>1016135.88</v>
      </c>
      <c r="N2046" s="8">
        <v>335106.06</v>
      </c>
    </row>
    <row r="2047" spans="1:14" x14ac:dyDescent="0.2">
      <c r="A2047" t="s">
        <v>26</v>
      </c>
      <c r="B2047" t="s">
        <v>51</v>
      </c>
      <c r="C2047" t="s">
        <v>2</v>
      </c>
      <c r="D2047" t="s">
        <v>3</v>
      </c>
      <c r="E2047" t="s">
        <v>4</v>
      </c>
      <c r="F2047" s="5">
        <v>42133</v>
      </c>
      <c r="G2047">
        <v>366407191</v>
      </c>
      <c r="H2047" s="5">
        <v>42145</v>
      </c>
      <c r="I2047">
        <v>6885</v>
      </c>
      <c r="J2047" s="8">
        <v>255.28</v>
      </c>
      <c r="K2047" s="8">
        <v>159.41999999999999</v>
      </c>
      <c r="L2047" s="8">
        <v>1757602.8</v>
      </c>
      <c r="M2047" s="8">
        <v>1097606.7</v>
      </c>
      <c r="N2047" s="8">
        <v>659996.1</v>
      </c>
    </row>
    <row r="2048" spans="1:14" x14ac:dyDescent="0.2">
      <c r="A2048" t="s">
        <v>17</v>
      </c>
      <c r="B2048" t="s">
        <v>82</v>
      </c>
      <c r="C2048" t="s">
        <v>45</v>
      </c>
      <c r="D2048" t="s">
        <v>7</v>
      </c>
      <c r="E2048" t="s">
        <v>15</v>
      </c>
      <c r="F2048" s="5">
        <v>44076</v>
      </c>
      <c r="G2048">
        <v>965732419</v>
      </c>
      <c r="H2048" s="5">
        <v>44123</v>
      </c>
      <c r="I2048">
        <v>538</v>
      </c>
      <c r="J2048" s="8">
        <v>9.33</v>
      </c>
      <c r="K2048" s="8">
        <v>6.92</v>
      </c>
      <c r="L2048" s="8">
        <v>5019.54</v>
      </c>
      <c r="M2048" s="8">
        <v>3722.96</v>
      </c>
      <c r="N2048" s="8">
        <v>1296.58</v>
      </c>
    </row>
    <row r="2049" spans="1:14" x14ac:dyDescent="0.2">
      <c r="A2049" t="s">
        <v>9</v>
      </c>
      <c r="B2049" t="s">
        <v>145</v>
      </c>
      <c r="C2049" t="s">
        <v>65</v>
      </c>
      <c r="D2049" t="s">
        <v>7</v>
      </c>
      <c r="E2049" t="s">
        <v>4</v>
      </c>
      <c r="F2049" s="5">
        <v>43921</v>
      </c>
      <c r="G2049">
        <v>999879729</v>
      </c>
      <c r="H2049" s="5">
        <v>43957</v>
      </c>
      <c r="I2049">
        <v>5486</v>
      </c>
      <c r="J2049" s="8">
        <v>668.27</v>
      </c>
      <c r="K2049" s="8">
        <v>502.54</v>
      </c>
      <c r="L2049" s="8">
        <v>3666129.22</v>
      </c>
      <c r="M2049" s="8">
        <v>2756934.44</v>
      </c>
      <c r="N2049" s="8">
        <v>909194.78</v>
      </c>
    </row>
    <row r="2050" spans="1:14" x14ac:dyDescent="0.2">
      <c r="A2050" t="s">
        <v>26</v>
      </c>
      <c r="B2050" t="s">
        <v>121</v>
      </c>
      <c r="C2050" t="s">
        <v>6</v>
      </c>
      <c r="D2050" t="s">
        <v>3</v>
      </c>
      <c r="E2050" t="s">
        <v>4</v>
      </c>
      <c r="F2050" s="5">
        <v>44301</v>
      </c>
      <c r="G2050">
        <v>114210450</v>
      </c>
      <c r="H2050" s="5">
        <v>44314</v>
      </c>
      <c r="I2050">
        <v>6265</v>
      </c>
      <c r="J2050" s="8">
        <v>152.58000000000001</v>
      </c>
      <c r="K2050" s="8">
        <v>97.44</v>
      </c>
      <c r="L2050" s="8">
        <v>955913.7</v>
      </c>
      <c r="M2050" s="8">
        <v>610461.6</v>
      </c>
      <c r="N2050" s="8">
        <v>345452.1</v>
      </c>
    </row>
    <row r="2051" spans="1:14" x14ac:dyDescent="0.2">
      <c r="A2051" t="s">
        <v>20</v>
      </c>
      <c r="B2051" t="s">
        <v>54</v>
      </c>
      <c r="C2051" t="s">
        <v>65</v>
      </c>
      <c r="D2051" t="s">
        <v>3</v>
      </c>
      <c r="E2051" t="s">
        <v>23</v>
      </c>
      <c r="F2051" s="5">
        <v>44506</v>
      </c>
      <c r="G2051">
        <v>724398410</v>
      </c>
      <c r="H2051" s="5">
        <v>44507</v>
      </c>
      <c r="I2051">
        <v>4442</v>
      </c>
      <c r="J2051" s="8">
        <v>668.27</v>
      </c>
      <c r="K2051" s="8">
        <v>502.54</v>
      </c>
      <c r="L2051" s="8">
        <v>2968455.34</v>
      </c>
      <c r="M2051" s="8">
        <v>2232282.6800000002</v>
      </c>
      <c r="N2051" s="8">
        <v>736172.66</v>
      </c>
    </row>
    <row r="2052" spans="1:14" x14ac:dyDescent="0.2">
      <c r="A2052" t="s">
        <v>0</v>
      </c>
      <c r="B2052" t="s">
        <v>33</v>
      </c>
      <c r="C2052" t="s">
        <v>11</v>
      </c>
      <c r="D2052" t="s">
        <v>3</v>
      </c>
      <c r="E2052" t="s">
        <v>4</v>
      </c>
      <c r="F2052" s="5">
        <v>42757</v>
      </c>
      <c r="G2052">
        <v>366429936</v>
      </c>
      <c r="H2052" s="5">
        <v>42793</v>
      </c>
      <c r="I2052">
        <v>3616</v>
      </c>
      <c r="J2052" s="8">
        <v>47.45</v>
      </c>
      <c r="K2052" s="8">
        <v>31.79</v>
      </c>
      <c r="L2052" s="8">
        <v>171579.2</v>
      </c>
      <c r="M2052" s="8">
        <v>114952.64</v>
      </c>
      <c r="N2052" s="8">
        <v>56626.559999999998</v>
      </c>
    </row>
    <row r="2053" spans="1:14" x14ac:dyDescent="0.2">
      <c r="A2053" t="s">
        <v>9</v>
      </c>
      <c r="B2053" t="s">
        <v>91</v>
      </c>
      <c r="C2053" t="s">
        <v>31</v>
      </c>
      <c r="D2053" t="s">
        <v>7</v>
      </c>
      <c r="E2053" t="s">
        <v>23</v>
      </c>
      <c r="F2053" s="5">
        <v>43895</v>
      </c>
      <c r="G2053">
        <v>246603858</v>
      </c>
      <c r="H2053" s="5">
        <v>43936</v>
      </c>
      <c r="I2053">
        <v>4417</v>
      </c>
      <c r="J2053" s="8">
        <v>437.2</v>
      </c>
      <c r="K2053" s="8">
        <v>263.33</v>
      </c>
      <c r="L2053" s="8">
        <v>1931112.4</v>
      </c>
      <c r="M2053" s="8">
        <v>1163128.6100000001</v>
      </c>
      <c r="N2053" s="8">
        <v>767983.79</v>
      </c>
    </row>
    <row r="2054" spans="1:14" x14ac:dyDescent="0.2">
      <c r="A2054" t="s">
        <v>9</v>
      </c>
      <c r="B2054" t="s">
        <v>184</v>
      </c>
      <c r="C2054" t="s">
        <v>11</v>
      </c>
      <c r="D2054" t="s">
        <v>3</v>
      </c>
      <c r="E2054" t="s">
        <v>15</v>
      </c>
      <c r="F2054" s="5">
        <v>43761</v>
      </c>
      <c r="G2054">
        <v>291531503</v>
      </c>
      <c r="H2054" s="5">
        <v>43764</v>
      </c>
      <c r="I2054">
        <v>9505</v>
      </c>
      <c r="J2054" s="8">
        <v>47.45</v>
      </c>
      <c r="K2054" s="8">
        <v>31.79</v>
      </c>
      <c r="L2054" s="8">
        <v>451012.25</v>
      </c>
      <c r="M2054" s="8">
        <v>302163.95</v>
      </c>
      <c r="N2054" s="8">
        <v>148848.29999999999</v>
      </c>
    </row>
    <row r="2055" spans="1:14" x14ac:dyDescent="0.2">
      <c r="A2055" t="s">
        <v>0</v>
      </c>
      <c r="B2055" t="s">
        <v>144</v>
      </c>
      <c r="C2055" t="s">
        <v>6</v>
      </c>
      <c r="D2055" t="s">
        <v>7</v>
      </c>
      <c r="E2055" t="s">
        <v>15</v>
      </c>
      <c r="F2055" s="5">
        <v>43516</v>
      </c>
      <c r="G2055">
        <v>498136699</v>
      </c>
      <c r="H2055" s="5">
        <v>43566</v>
      </c>
      <c r="I2055">
        <v>8574</v>
      </c>
      <c r="J2055" s="8">
        <v>152.58000000000001</v>
      </c>
      <c r="K2055" s="8">
        <v>97.44</v>
      </c>
      <c r="L2055" s="8">
        <v>1308220.92</v>
      </c>
      <c r="M2055" s="8">
        <v>835450.56</v>
      </c>
      <c r="N2055" s="8">
        <v>472770.36</v>
      </c>
    </row>
    <row r="2056" spans="1:14" x14ac:dyDescent="0.2">
      <c r="A2056" t="s">
        <v>9</v>
      </c>
      <c r="B2056" t="s">
        <v>133</v>
      </c>
      <c r="C2056" t="s">
        <v>14</v>
      </c>
      <c r="D2056" t="s">
        <v>7</v>
      </c>
      <c r="E2056" t="s">
        <v>23</v>
      </c>
      <c r="F2056" s="5">
        <v>42934</v>
      </c>
      <c r="G2056">
        <v>483655774</v>
      </c>
      <c r="H2056" s="5">
        <v>42952</v>
      </c>
      <c r="I2056">
        <v>3346</v>
      </c>
      <c r="J2056" s="8">
        <v>205.7</v>
      </c>
      <c r="K2056" s="8">
        <v>117.11</v>
      </c>
      <c r="L2056" s="8">
        <v>688272.2</v>
      </c>
      <c r="M2056" s="8">
        <v>391850.06</v>
      </c>
      <c r="N2056" s="8">
        <v>296422.14</v>
      </c>
    </row>
    <row r="2057" spans="1:14" x14ac:dyDescent="0.2">
      <c r="A2057" t="s">
        <v>26</v>
      </c>
      <c r="B2057" t="s">
        <v>191</v>
      </c>
      <c r="C2057" t="s">
        <v>31</v>
      </c>
      <c r="D2057" t="s">
        <v>7</v>
      </c>
      <c r="E2057" t="s">
        <v>15</v>
      </c>
      <c r="F2057" s="5">
        <v>42568</v>
      </c>
      <c r="G2057">
        <v>835637557</v>
      </c>
      <c r="H2057" s="5">
        <v>42603</v>
      </c>
      <c r="I2057">
        <v>2578</v>
      </c>
      <c r="J2057" s="8">
        <v>437.2</v>
      </c>
      <c r="K2057" s="8">
        <v>263.33</v>
      </c>
      <c r="L2057" s="8">
        <v>1127101.6000000001</v>
      </c>
      <c r="M2057" s="8">
        <v>678864.74</v>
      </c>
      <c r="N2057" s="8">
        <v>448236.86</v>
      </c>
    </row>
    <row r="2058" spans="1:14" x14ac:dyDescent="0.2">
      <c r="A2058" t="s">
        <v>0</v>
      </c>
      <c r="B2058" t="s">
        <v>34</v>
      </c>
      <c r="C2058" t="s">
        <v>45</v>
      </c>
      <c r="D2058" t="s">
        <v>7</v>
      </c>
      <c r="E2058" t="s">
        <v>8</v>
      </c>
      <c r="F2058" s="5">
        <v>42320</v>
      </c>
      <c r="G2058">
        <v>861943376</v>
      </c>
      <c r="H2058" s="5">
        <v>42362</v>
      </c>
      <c r="I2058">
        <v>7054</v>
      </c>
      <c r="J2058" s="8">
        <v>9.33</v>
      </c>
      <c r="K2058" s="8">
        <v>6.92</v>
      </c>
      <c r="L2058" s="8">
        <v>65813.820000000007</v>
      </c>
      <c r="M2058" s="8">
        <v>48813.68</v>
      </c>
      <c r="N2058" s="8">
        <v>17000.14</v>
      </c>
    </row>
    <row r="2059" spans="1:14" x14ac:dyDescent="0.2">
      <c r="A2059" t="s">
        <v>9</v>
      </c>
      <c r="B2059" t="s">
        <v>118</v>
      </c>
      <c r="C2059" t="s">
        <v>19</v>
      </c>
      <c r="D2059" t="s">
        <v>3</v>
      </c>
      <c r="E2059" t="s">
        <v>8</v>
      </c>
      <c r="F2059" s="5">
        <v>44905</v>
      </c>
      <c r="G2059">
        <v>840747058</v>
      </c>
      <c r="H2059" s="5">
        <v>44921</v>
      </c>
      <c r="I2059">
        <v>4593</v>
      </c>
      <c r="J2059" s="8">
        <v>81.73</v>
      </c>
      <c r="K2059" s="8">
        <v>56.67</v>
      </c>
      <c r="L2059" s="8">
        <v>375385.89</v>
      </c>
      <c r="M2059" s="8">
        <v>260285.31</v>
      </c>
      <c r="N2059" s="8">
        <v>115100.58</v>
      </c>
    </row>
    <row r="2060" spans="1:14" x14ac:dyDescent="0.2">
      <c r="A2060" t="s">
        <v>26</v>
      </c>
      <c r="B2060" t="s">
        <v>136</v>
      </c>
      <c r="C2060" t="s">
        <v>14</v>
      </c>
      <c r="D2060" t="s">
        <v>3</v>
      </c>
      <c r="E2060" t="s">
        <v>4</v>
      </c>
      <c r="F2060" s="5">
        <v>43617</v>
      </c>
      <c r="G2060">
        <v>670534932</v>
      </c>
      <c r="H2060" s="5">
        <v>43617</v>
      </c>
      <c r="I2060">
        <v>5042</v>
      </c>
      <c r="J2060" s="8">
        <v>205.7</v>
      </c>
      <c r="K2060" s="8">
        <v>117.11</v>
      </c>
      <c r="L2060" s="8">
        <v>1037139.4</v>
      </c>
      <c r="M2060" s="8">
        <v>590468.62</v>
      </c>
      <c r="N2060" s="8">
        <v>446670.78</v>
      </c>
    </row>
    <row r="2061" spans="1:14" x14ac:dyDescent="0.2">
      <c r="A2061" t="s">
        <v>26</v>
      </c>
      <c r="B2061" t="s">
        <v>87</v>
      </c>
      <c r="C2061" t="s">
        <v>2</v>
      </c>
      <c r="D2061" t="s">
        <v>7</v>
      </c>
      <c r="E2061" t="s">
        <v>23</v>
      </c>
      <c r="F2061" s="5">
        <v>42759</v>
      </c>
      <c r="G2061">
        <v>320105826</v>
      </c>
      <c r="H2061" s="5">
        <v>42785</v>
      </c>
      <c r="I2061">
        <v>5282</v>
      </c>
      <c r="J2061" s="8">
        <v>255.28</v>
      </c>
      <c r="K2061" s="8">
        <v>159.41999999999999</v>
      </c>
      <c r="L2061" s="8">
        <v>1348388.96</v>
      </c>
      <c r="M2061" s="8">
        <v>842056.44</v>
      </c>
      <c r="N2061" s="8">
        <v>506332.52</v>
      </c>
    </row>
    <row r="2062" spans="1:14" x14ac:dyDescent="0.2">
      <c r="A2062" t="s">
        <v>26</v>
      </c>
      <c r="B2062" t="s">
        <v>139</v>
      </c>
      <c r="C2062" t="s">
        <v>2</v>
      </c>
      <c r="D2062" t="s">
        <v>3</v>
      </c>
      <c r="E2062" t="s">
        <v>15</v>
      </c>
      <c r="F2062" s="5">
        <v>42639</v>
      </c>
      <c r="G2062">
        <v>278571069</v>
      </c>
      <c r="H2062" s="5">
        <v>42673</v>
      </c>
      <c r="I2062">
        <v>4225</v>
      </c>
      <c r="J2062" s="8">
        <v>255.28</v>
      </c>
      <c r="K2062" s="8">
        <v>159.41999999999999</v>
      </c>
      <c r="L2062" s="8">
        <v>1078558</v>
      </c>
      <c r="M2062" s="8">
        <v>673549.5</v>
      </c>
      <c r="N2062" s="8">
        <v>405008.5</v>
      </c>
    </row>
    <row r="2063" spans="1:14" x14ac:dyDescent="0.2">
      <c r="A2063" t="s">
        <v>9</v>
      </c>
      <c r="B2063" t="s">
        <v>24</v>
      </c>
      <c r="C2063" t="s">
        <v>31</v>
      </c>
      <c r="D2063" t="s">
        <v>7</v>
      </c>
      <c r="E2063" t="s">
        <v>23</v>
      </c>
      <c r="F2063" s="5">
        <v>43873</v>
      </c>
      <c r="G2063">
        <v>205354487</v>
      </c>
      <c r="H2063" s="5">
        <v>43881</v>
      </c>
      <c r="I2063">
        <v>7811</v>
      </c>
      <c r="J2063" s="8">
        <v>437.2</v>
      </c>
      <c r="K2063" s="8">
        <v>263.33</v>
      </c>
      <c r="L2063" s="8">
        <v>3414969.2</v>
      </c>
      <c r="M2063" s="8">
        <v>2056870.63</v>
      </c>
      <c r="N2063" s="8">
        <v>1358098.57</v>
      </c>
    </row>
    <row r="2064" spans="1:14" x14ac:dyDescent="0.2">
      <c r="A2064" t="s">
        <v>9</v>
      </c>
      <c r="B2064" t="s">
        <v>66</v>
      </c>
      <c r="C2064" t="s">
        <v>14</v>
      </c>
      <c r="D2064" t="s">
        <v>3</v>
      </c>
      <c r="E2064" t="s">
        <v>23</v>
      </c>
      <c r="F2064" s="5">
        <v>44393</v>
      </c>
      <c r="G2064">
        <v>280192410</v>
      </c>
      <c r="H2064" s="5">
        <v>44436</v>
      </c>
      <c r="I2064">
        <v>4016</v>
      </c>
      <c r="J2064" s="8">
        <v>205.7</v>
      </c>
      <c r="K2064" s="8">
        <v>117.11</v>
      </c>
      <c r="L2064" s="8">
        <v>826091.2</v>
      </c>
      <c r="M2064" s="8">
        <v>470313.76</v>
      </c>
      <c r="N2064" s="8">
        <v>355777.44</v>
      </c>
    </row>
    <row r="2065" spans="1:14" x14ac:dyDescent="0.2">
      <c r="A2065" t="s">
        <v>20</v>
      </c>
      <c r="B2065" t="s">
        <v>140</v>
      </c>
      <c r="C2065" t="s">
        <v>65</v>
      </c>
      <c r="D2065" t="s">
        <v>3</v>
      </c>
      <c r="E2065" t="s">
        <v>15</v>
      </c>
      <c r="F2065" s="5">
        <v>43479</v>
      </c>
      <c r="G2065">
        <v>753133666</v>
      </c>
      <c r="H2065" s="5">
        <v>43500</v>
      </c>
      <c r="I2065">
        <v>7843</v>
      </c>
      <c r="J2065" s="8">
        <v>668.27</v>
      </c>
      <c r="K2065" s="8">
        <v>502.54</v>
      </c>
      <c r="L2065" s="8">
        <v>5241241.6100000003</v>
      </c>
      <c r="M2065" s="8">
        <v>3941421.22</v>
      </c>
      <c r="N2065" s="8">
        <v>1299820.3899999999</v>
      </c>
    </row>
    <row r="2066" spans="1:14" x14ac:dyDescent="0.2">
      <c r="A2066" t="s">
        <v>12</v>
      </c>
      <c r="B2066" t="s">
        <v>137</v>
      </c>
      <c r="C2066" t="s">
        <v>57</v>
      </c>
      <c r="D2066" t="s">
        <v>7</v>
      </c>
      <c r="E2066" t="s">
        <v>4</v>
      </c>
      <c r="F2066" s="5">
        <v>42266</v>
      </c>
      <c r="G2066">
        <v>594539582</v>
      </c>
      <c r="H2066" s="5">
        <v>42306</v>
      </c>
      <c r="I2066">
        <v>6329</v>
      </c>
      <c r="J2066" s="8">
        <v>154.06</v>
      </c>
      <c r="K2066" s="8">
        <v>90.93</v>
      </c>
      <c r="L2066" s="8">
        <v>975045.74</v>
      </c>
      <c r="M2066" s="8">
        <v>575495.97</v>
      </c>
      <c r="N2066" s="8">
        <v>399549.77</v>
      </c>
    </row>
    <row r="2067" spans="1:14" x14ac:dyDescent="0.2">
      <c r="A2067" t="s">
        <v>12</v>
      </c>
      <c r="B2067" t="s">
        <v>129</v>
      </c>
      <c r="C2067" t="s">
        <v>6</v>
      </c>
      <c r="D2067" t="s">
        <v>3</v>
      </c>
      <c r="E2067" t="s">
        <v>15</v>
      </c>
      <c r="F2067" s="5">
        <v>42354</v>
      </c>
      <c r="G2067">
        <v>645083987</v>
      </c>
      <c r="H2067" s="5">
        <v>42388</v>
      </c>
      <c r="I2067">
        <v>3542</v>
      </c>
      <c r="J2067" s="8">
        <v>152.58000000000001</v>
      </c>
      <c r="K2067" s="8">
        <v>97.44</v>
      </c>
      <c r="L2067" s="8">
        <v>540438.36</v>
      </c>
      <c r="M2067" s="8">
        <v>345132.48</v>
      </c>
      <c r="N2067" s="8">
        <v>195305.88</v>
      </c>
    </row>
    <row r="2068" spans="1:14" x14ac:dyDescent="0.2">
      <c r="A2068" t="s">
        <v>9</v>
      </c>
      <c r="B2068" t="s">
        <v>173</v>
      </c>
      <c r="C2068" t="s">
        <v>57</v>
      </c>
      <c r="D2068" t="s">
        <v>7</v>
      </c>
      <c r="E2068" t="s">
        <v>8</v>
      </c>
      <c r="F2068" s="5">
        <v>44269</v>
      </c>
      <c r="G2068">
        <v>465753209</v>
      </c>
      <c r="H2068" s="5">
        <v>44269</v>
      </c>
      <c r="I2068">
        <v>5579</v>
      </c>
      <c r="J2068" s="8">
        <v>154.06</v>
      </c>
      <c r="K2068" s="8">
        <v>90.93</v>
      </c>
      <c r="L2068" s="8">
        <v>859500.74</v>
      </c>
      <c r="M2068" s="8">
        <v>507298.47</v>
      </c>
      <c r="N2068" s="8">
        <v>352202.27</v>
      </c>
    </row>
    <row r="2069" spans="1:14" x14ac:dyDescent="0.2">
      <c r="A2069" t="s">
        <v>9</v>
      </c>
      <c r="B2069" t="s">
        <v>161</v>
      </c>
      <c r="C2069" t="s">
        <v>19</v>
      </c>
      <c r="D2069" t="s">
        <v>3</v>
      </c>
      <c r="E2069" t="s">
        <v>8</v>
      </c>
      <c r="F2069" s="5">
        <v>44312</v>
      </c>
      <c r="G2069">
        <v>587846076</v>
      </c>
      <c r="H2069" s="5">
        <v>44340</v>
      </c>
      <c r="I2069">
        <v>5572</v>
      </c>
      <c r="J2069" s="8">
        <v>81.73</v>
      </c>
      <c r="K2069" s="8">
        <v>56.67</v>
      </c>
      <c r="L2069" s="8">
        <v>455399.56</v>
      </c>
      <c r="M2069" s="8">
        <v>315765.24</v>
      </c>
      <c r="N2069" s="8">
        <v>139634.32</v>
      </c>
    </row>
    <row r="2070" spans="1:14" x14ac:dyDescent="0.2">
      <c r="A2070" t="s">
        <v>12</v>
      </c>
      <c r="B2070" t="s">
        <v>90</v>
      </c>
      <c r="C2070" t="s">
        <v>19</v>
      </c>
      <c r="D2070" t="s">
        <v>3</v>
      </c>
      <c r="E2070" t="s">
        <v>8</v>
      </c>
      <c r="F2070" s="5">
        <v>43866</v>
      </c>
      <c r="G2070">
        <v>262973916</v>
      </c>
      <c r="H2070" s="5">
        <v>43881</v>
      </c>
      <c r="I2070">
        <v>8680</v>
      </c>
      <c r="J2070" s="8">
        <v>81.73</v>
      </c>
      <c r="K2070" s="8">
        <v>56.67</v>
      </c>
      <c r="L2070" s="8">
        <v>709416.4</v>
      </c>
      <c r="M2070" s="8">
        <v>491895.6</v>
      </c>
      <c r="N2070" s="8">
        <v>217520.8</v>
      </c>
    </row>
    <row r="2071" spans="1:14" x14ac:dyDescent="0.2">
      <c r="A2071" t="s">
        <v>12</v>
      </c>
      <c r="B2071" t="s">
        <v>61</v>
      </c>
      <c r="C2071" t="s">
        <v>22</v>
      </c>
      <c r="D2071" t="s">
        <v>3</v>
      </c>
      <c r="E2071" t="s">
        <v>8</v>
      </c>
      <c r="F2071" s="5">
        <v>43165</v>
      </c>
      <c r="G2071">
        <v>613060557</v>
      </c>
      <c r="H2071" s="5">
        <v>43215</v>
      </c>
      <c r="I2071">
        <v>7097</v>
      </c>
      <c r="J2071" s="8">
        <v>109.28</v>
      </c>
      <c r="K2071" s="8">
        <v>35.840000000000003</v>
      </c>
      <c r="L2071" s="8">
        <v>775560.16</v>
      </c>
      <c r="M2071" s="8">
        <v>254356.48000000001</v>
      </c>
      <c r="N2071" s="8">
        <v>521203.68</v>
      </c>
    </row>
    <row r="2072" spans="1:14" x14ac:dyDescent="0.2">
      <c r="A2072" t="s">
        <v>9</v>
      </c>
      <c r="B2072" t="s">
        <v>118</v>
      </c>
      <c r="C2072" t="s">
        <v>14</v>
      </c>
      <c r="D2072" t="s">
        <v>7</v>
      </c>
      <c r="E2072" t="s">
        <v>23</v>
      </c>
      <c r="F2072" s="5">
        <v>44449</v>
      </c>
      <c r="G2072">
        <v>580342328</v>
      </c>
      <c r="H2072" s="5">
        <v>44483</v>
      </c>
      <c r="I2072">
        <v>5046</v>
      </c>
      <c r="J2072" s="8">
        <v>205.7</v>
      </c>
      <c r="K2072" s="8">
        <v>117.11</v>
      </c>
      <c r="L2072" s="8">
        <v>1037962.2</v>
      </c>
      <c r="M2072" s="8">
        <v>590937.06000000006</v>
      </c>
      <c r="N2072" s="8">
        <v>447025.14</v>
      </c>
    </row>
    <row r="2073" spans="1:14" x14ac:dyDescent="0.2">
      <c r="A2073" t="s">
        <v>20</v>
      </c>
      <c r="B2073" t="s">
        <v>198</v>
      </c>
      <c r="C2073" t="s">
        <v>6</v>
      </c>
      <c r="D2073" t="s">
        <v>7</v>
      </c>
      <c r="E2073" t="s">
        <v>4</v>
      </c>
      <c r="F2073" s="5">
        <v>44268</v>
      </c>
      <c r="G2073">
        <v>977368056</v>
      </c>
      <c r="H2073" s="5">
        <v>44273</v>
      </c>
      <c r="I2073">
        <v>3782</v>
      </c>
      <c r="J2073" s="8">
        <v>152.58000000000001</v>
      </c>
      <c r="K2073" s="8">
        <v>97.44</v>
      </c>
      <c r="L2073" s="8">
        <v>577057.56000000006</v>
      </c>
      <c r="M2073" s="8">
        <v>368518.08</v>
      </c>
      <c r="N2073" s="8">
        <v>208539.48</v>
      </c>
    </row>
    <row r="2074" spans="1:14" x14ac:dyDescent="0.2">
      <c r="A2074" t="s">
        <v>17</v>
      </c>
      <c r="B2074" t="s">
        <v>47</v>
      </c>
      <c r="C2074" t="s">
        <v>6</v>
      </c>
      <c r="D2074" t="s">
        <v>7</v>
      </c>
      <c r="E2074" t="s">
        <v>4</v>
      </c>
      <c r="F2074" s="5">
        <v>44100</v>
      </c>
      <c r="G2074">
        <v>436999070</v>
      </c>
      <c r="H2074" s="5">
        <v>44119</v>
      </c>
      <c r="I2074">
        <v>6591</v>
      </c>
      <c r="J2074" s="8">
        <v>152.58000000000001</v>
      </c>
      <c r="K2074" s="8">
        <v>97.44</v>
      </c>
      <c r="L2074" s="8">
        <v>1005654.78</v>
      </c>
      <c r="M2074" s="8">
        <v>642227.04</v>
      </c>
      <c r="N2074" s="8">
        <v>363427.74</v>
      </c>
    </row>
    <row r="2075" spans="1:14" x14ac:dyDescent="0.2">
      <c r="A2075" t="s">
        <v>0</v>
      </c>
      <c r="B2075" t="s">
        <v>160</v>
      </c>
      <c r="C2075" t="s">
        <v>31</v>
      </c>
      <c r="D2075" t="s">
        <v>7</v>
      </c>
      <c r="E2075" t="s">
        <v>23</v>
      </c>
      <c r="F2075" s="5">
        <v>43700</v>
      </c>
      <c r="G2075">
        <v>362409198</v>
      </c>
      <c r="H2075" s="5">
        <v>43715</v>
      </c>
      <c r="I2075">
        <v>3790</v>
      </c>
      <c r="J2075" s="8">
        <v>437.2</v>
      </c>
      <c r="K2075" s="8">
        <v>263.33</v>
      </c>
      <c r="L2075" s="8">
        <v>1656988</v>
      </c>
      <c r="M2075" s="8">
        <v>998020.7</v>
      </c>
      <c r="N2075" s="8">
        <v>658967.30000000005</v>
      </c>
    </row>
    <row r="2076" spans="1:14" x14ac:dyDescent="0.2">
      <c r="A2076" t="s">
        <v>9</v>
      </c>
      <c r="B2076" t="s">
        <v>60</v>
      </c>
      <c r="C2076" t="s">
        <v>36</v>
      </c>
      <c r="D2076" t="s">
        <v>3</v>
      </c>
      <c r="E2076" t="s">
        <v>8</v>
      </c>
      <c r="F2076" s="5">
        <v>43942</v>
      </c>
      <c r="G2076">
        <v>877084767</v>
      </c>
      <c r="H2076" s="5">
        <v>43991</v>
      </c>
      <c r="I2076">
        <v>7728</v>
      </c>
      <c r="J2076" s="8">
        <v>421.89</v>
      </c>
      <c r="K2076" s="8">
        <v>364.69</v>
      </c>
      <c r="L2076" s="8">
        <v>3260365.92</v>
      </c>
      <c r="M2076" s="8">
        <v>2818324.32</v>
      </c>
      <c r="N2076" s="8">
        <v>442041.59999999998</v>
      </c>
    </row>
    <row r="2077" spans="1:14" x14ac:dyDescent="0.2">
      <c r="A2077" t="s">
        <v>26</v>
      </c>
      <c r="B2077" t="s">
        <v>139</v>
      </c>
      <c r="C2077" t="s">
        <v>22</v>
      </c>
      <c r="D2077" t="s">
        <v>3</v>
      </c>
      <c r="E2077" t="s">
        <v>8</v>
      </c>
      <c r="F2077" s="5">
        <v>44548</v>
      </c>
      <c r="G2077">
        <v>374824607</v>
      </c>
      <c r="H2077" s="5">
        <v>44558</v>
      </c>
      <c r="I2077">
        <v>7785</v>
      </c>
      <c r="J2077" s="8">
        <v>109.28</v>
      </c>
      <c r="K2077" s="8">
        <v>35.840000000000003</v>
      </c>
      <c r="L2077" s="8">
        <v>850744.8</v>
      </c>
      <c r="M2077" s="8">
        <v>279014.40000000002</v>
      </c>
      <c r="N2077" s="8">
        <v>571730.4</v>
      </c>
    </row>
    <row r="2078" spans="1:14" x14ac:dyDescent="0.2">
      <c r="A2078" t="s">
        <v>26</v>
      </c>
      <c r="B2078" t="s">
        <v>174</v>
      </c>
      <c r="C2078" t="s">
        <v>29</v>
      </c>
      <c r="D2078" t="s">
        <v>3</v>
      </c>
      <c r="E2078" t="s">
        <v>8</v>
      </c>
      <c r="F2078" s="5">
        <v>42709</v>
      </c>
      <c r="G2078">
        <v>469740045</v>
      </c>
      <c r="H2078" s="5">
        <v>42718</v>
      </c>
      <c r="I2078">
        <v>5373</v>
      </c>
      <c r="J2078" s="8">
        <v>651.21</v>
      </c>
      <c r="K2078" s="8">
        <v>524.96</v>
      </c>
      <c r="L2078" s="8">
        <v>3498951.33</v>
      </c>
      <c r="M2078" s="8">
        <v>2820610.08</v>
      </c>
      <c r="N2078" s="8">
        <v>678341.25</v>
      </c>
    </row>
    <row r="2079" spans="1:14" x14ac:dyDescent="0.2">
      <c r="A2079" t="s">
        <v>17</v>
      </c>
      <c r="B2079" t="s">
        <v>85</v>
      </c>
      <c r="C2079" t="s">
        <v>57</v>
      </c>
      <c r="D2079" t="s">
        <v>7</v>
      </c>
      <c r="E2079" t="s">
        <v>4</v>
      </c>
      <c r="F2079" s="5">
        <v>43700</v>
      </c>
      <c r="G2079">
        <v>146254909</v>
      </c>
      <c r="H2079" s="5">
        <v>43737</v>
      </c>
      <c r="I2079">
        <v>8932</v>
      </c>
      <c r="J2079" s="8">
        <v>154.06</v>
      </c>
      <c r="K2079" s="8">
        <v>90.93</v>
      </c>
      <c r="L2079" s="8">
        <v>1376063.92</v>
      </c>
      <c r="M2079" s="8">
        <v>812186.76</v>
      </c>
      <c r="N2079" s="8">
        <v>563877.16</v>
      </c>
    </row>
    <row r="2080" spans="1:14" x14ac:dyDescent="0.2">
      <c r="A2080" t="s">
        <v>9</v>
      </c>
      <c r="B2080" t="s">
        <v>114</v>
      </c>
      <c r="C2080" t="s">
        <v>22</v>
      </c>
      <c r="D2080" t="s">
        <v>3</v>
      </c>
      <c r="E2080" t="s">
        <v>8</v>
      </c>
      <c r="F2080" s="5">
        <v>43950</v>
      </c>
      <c r="G2080">
        <v>709105527</v>
      </c>
      <c r="H2080" s="5">
        <v>43952</v>
      </c>
      <c r="I2080">
        <v>8938</v>
      </c>
      <c r="J2080" s="8">
        <v>109.28</v>
      </c>
      <c r="K2080" s="8">
        <v>35.840000000000003</v>
      </c>
      <c r="L2080" s="8">
        <v>976744.64</v>
      </c>
      <c r="M2080" s="8">
        <v>320337.91999999998</v>
      </c>
      <c r="N2080" s="8">
        <v>656406.72</v>
      </c>
    </row>
    <row r="2081" spans="1:14" x14ac:dyDescent="0.2">
      <c r="A2081" t="s">
        <v>12</v>
      </c>
      <c r="B2081" t="s">
        <v>172</v>
      </c>
      <c r="C2081" t="s">
        <v>29</v>
      </c>
      <c r="D2081" t="s">
        <v>7</v>
      </c>
      <c r="E2081" t="s">
        <v>4</v>
      </c>
      <c r="F2081" s="5">
        <v>44163</v>
      </c>
      <c r="G2081">
        <v>833340728</v>
      </c>
      <c r="H2081" s="5">
        <v>44164</v>
      </c>
      <c r="I2081">
        <v>2895</v>
      </c>
      <c r="J2081" s="8">
        <v>651.21</v>
      </c>
      <c r="K2081" s="8">
        <v>524.96</v>
      </c>
      <c r="L2081" s="8">
        <v>1885252.95</v>
      </c>
      <c r="M2081" s="8">
        <v>1519759.2</v>
      </c>
      <c r="N2081" s="8">
        <v>365493.75</v>
      </c>
    </row>
    <row r="2082" spans="1:14" x14ac:dyDescent="0.2">
      <c r="A2082" t="s">
        <v>9</v>
      </c>
      <c r="B2082" t="s">
        <v>69</v>
      </c>
      <c r="C2082" t="s">
        <v>36</v>
      </c>
      <c r="D2082" t="s">
        <v>3</v>
      </c>
      <c r="E2082" t="s">
        <v>23</v>
      </c>
      <c r="F2082" s="5">
        <v>42513</v>
      </c>
      <c r="G2082">
        <v>614321839</v>
      </c>
      <c r="H2082" s="5">
        <v>42556</v>
      </c>
      <c r="I2082">
        <v>339</v>
      </c>
      <c r="J2082" s="8">
        <v>421.89</v>
      </c>
      <c r="K2082" s="8">
        <v>364.69</v>
      </c>
      <c r="L2082" s="8">
        <v>143020.71</v>
      </c>
      <c r="M2082" s="8">
        <v>123629.91</v>
      </c>
      <c r="N2082" s="8">
        <v>19390.8</v>
      </c>
    </row>
    <row r="2083" spans="1:14" x14ac:dyDescent="0.2">
      <c r="A2083" t="s">
        <v>12</v>
      </c>
      <c r="B2083" t="s">
        <v>90</v>
      </c>
      <c r="C2083" t="s">
        <v>57</v>
      </c>
      <c r="D2083" t="s">
        <v>7</v>
      </c>
      <c r="E2083" t="s">
        <v>8</v>
      </c>
      <c r="F2083" s="5">
        <v>43635</v>
      </c>
      <c r="G2083">
        <v>217722690</v>
      </c>
      <c r="H2083" s="5">
        <v>43659</v>
      </c>
      <c r="I2083">
        <v>7837</v>
      </c>
      <c r="J2083" s="8">
        <v>154.06</v>
      </c>
      <c r="K2083" s="8">
        <v>90.93</v>
      </c>
      <c r="L2083" s="8">
        <v>1207368.22</v>
      </c>
      <c r="M2083" s="8">
        <v>712618.41</v>
      </c>
      <c r="N2083" s="8">
        <v>494749.81</v>
      </c>
    </row>
    <row r="2084" spans="1:14" x14ac:dyDescent="0.2">
      <c r="A2084" t="s">
        <v>9</v>
      </c>
      <c r="B2084" t="s">
        <v>89</v>
      </c>
      <c r="C2084" t="s">
        <v>31</v>
      </c>
      <c r="D2084" t="s">
        <v>3</v>
      </c>
      <c r="E2084" t="s">
        <v>15</v>
      </c>
      <c r="F2084" s="5">
        <v>44214</v>
      </c>
      <c r="G2084">
        <v>329529607</v>
      </c>
      <c r="H2084" s="5">
        <v>44219</v>
      </c>
      <c r="I2084">
        <v>3988</v>
      </c>
      <c r="J2084" s="8">
        <v>437.2</v>
      </c>
      <c r="K2084" s="8">
        <v>263.33</v>
      </c>
      <c r="L2084" s="8">
        <v>1743553.6</v>
      </c>
      <c r="M2084" s="8">
        <v>1050160.04</v>
      </c>
      <c r="N2084" s="8">
        <v>693393.56</v>
      </c>
    </row>
    <row r="2085" spans="1:14" x14ac:dyDescent="0.2">
      <c r="A2085" t="s">
        <v>26</v>
      </c>
      <c r="B2085" t="s">
        <v>208</v>
      </c>
      <c r="C2085" t="s">
        <v>31</v>
      </c>
      <c r="D2085" t="s">
        <v>3</v>
      </c>
      <c r="E2085" t="s">
        <v>8</v>
      </c>
      <c r="F2085" s="5">
        <v>43585</v>
      </c>
      <c r="G2085">
        <v>806041419</v>
      </c>
      <c r="H2085" s="5">
        <v>43621</v>
      </c>
      <c r="I2085">
        <v>4423</v>
      </c>
      <c r="J2085" s="8">
        <v>437.2</v>
      </c>
      <c r="K2085" s="8">
        <v>263.33</v>
      </c>
      <c r="L2085" s="8">
        <v>1933735.6</v>
      </c>
      <c r="M2085" s="8">
        <v>1164708.5900000001</v>
      </c>
      <c r="N2085" s="8">
        <v>769027.01</v>
      </c>
    </row>
    <row r="2086" spans="1:14" x14ac:dyDescent="0.2">
      <c r="A2086" t="s">
        <v>9</v>
      </c>
      <c r="B2086" t="s">
        <v>194</v>
      </c>
      <c r="C2086" t="s">
        <v>45</v>
      </c>
      <c r="D2086" t="s">
        <v>3</v>
      </c>
      <c r="E2086" t="s">
        <v>15</v>
      </c>
      <c r="F2086" s="5">
        <v>44711</v>
      </c>
      <c r="G2086">
        <v>223869454</v>
      </c>
      <c r="H2086" s="5">
        <v>44739</v>
      </c>
      <c r="I2086">
        <v>6801</v>
      </c>
      <c r="J2086" s="8">
        <v>9.33</v>
      </c>
      <c r="K2086" s="8">
        <v>6.92</v>
      </c>
      <c r="L2086" s="8">
        <v>63453.33</v>
      </c>
      <c r="M2086" s="8">
        <v>47062.92</v>
      </c>
      <c r="N2086" s="8">
        <v>16390.41</v>
      </c>
    </row>
    <row r="2087" spans="1:14" x14ac:dyDescent="0.2">
      <c r="A2087" t="s">
        <v>26</v>
      </c>
      <c r="B2087" t="s">
        <v>136</v>
      </c>
      <c r="C2087" t="s">
        <v>19</v>
      </c>
      <c r="D2087" t="s">
        <v>7</v>
      </c>
      <c r="E2087" t="s">
        <v>4</v>
      </c>
      <c r="F2087" s="5">
        <v>43979</v>
      </c>
      <c r="G2087">
        <v>829937541</v>
      </c>
      <c r="H2087" s="5">
        <v>44012</v>
      </c>
      <c r="I2087">
        <v>5816</v>
      </c>
      <c r="J2087" s="8">
        <v>81.73</v>
      </c>
      <c r="K2087" s="8">
        <v>56.67</v>
      </c>
      <c r="L2087" s="8">
        <v>475341.68</v>
      </c>
      <c r="M2087" s="8">
        <v>329592.71999999997</v>
      </c>
      <c r="N2087" s="8">
        <v>145748.96</v>
      </c>
    </row>
    <row r="2088" spans="1:14" x14ac:dyDescent="0.2">
      <c r="A2088" t="s">
        <v>12</v>
      </c>
      <c r="B2088" t="s">
        <v>16</v>
      </c>
      <c r="C2088" t="s">
        <v>11</v>
      </c>
      <c r="D2088" t="s">
        <v>3</v>
      </c>
      <c r="E2088" t="s">
        <v>15</v>
      </c>
      <c r="F2088" s="5">
        <v>42127</v>
      </c>
      <c r="G2088">
        <v>891482007</v>
      </c>
      <c r="H2088" s="5">
        <v>42140</v>
      </c>
      <c r="I2088">
        <v>8191</v>
      </c>
      <c r="J2088" s="8">
        <v>47.45</v>
      </c>
      <c r="K2088" s="8">
        <v>31.79</v>
      </c>
      <c r="L2088" s="8">
        <v>388662.95</v>
      </c>
      <c r="M2088" s="8">
        <v>260391.89</v>
      </c>
      <c r="N2088" s="8">
        <v>128271.06</v>
      </c>
    </row>
    <row r="2089" spans="1:14" x14ac:dyDescent="0.2">
      <c r="A2089" t="s">
        <v>26</v>
      </c>
      <c r="B2089" t="s">
        <v>152</v>
      </c>
      <c r="C2089" t="s">
        <v>31</v>
      </c>
      <c r="D2089" t="s">
        <v>3</v>
      </c>
      <c r="E2089" t="s">
        <v>15</v>
      </c>
      <c r="F2089" s="5">
        <v>44015</v>
      </c>
      <c r="G2089">
        <v>546051681</v>
      </c>
      <c r="H2089" s="5">
        <v>44037</v>
      </c>
      <c r="I2089">
        <v>7682</v>
      </c>
      <c r="J2089" s="8">
        <v>437.2</v>
      </c>
      <c r="K2089" s="8">
        <v>263.33</v>
      </c>
      <c r="L2089" s="8">
        <v>3358570.4</v>
      </c>
      <c r="M2089" s="8">
        <v>2022901.06</v>
      </c>
      <c r="N2089" s="8">
        <v>1335669.3400000001</v>
      </c>
    </row>
    <row r="2090" spans="1:14" x14ac:dyDescent="0.2">
      <c r="A2090" t="s">
        <v>12</v>
      </c>
      <c r="B2090" t="s">
        <v>180</v>
      </c>
      <c r="C2090" t="s">
        <v>2</v>
      </c>
      <c r="D2090" t="s">
        <v>7</v>
      </c>
      <c r="E2090" t="s">
        <v>8</v>
      </c>
      <c r="F2090" s="5">
        <v>43621</v>
      </c>
      <c r="G2090">
        <v>451507890</v>
      </c>
      <c r="H2090" s="5">
        <v>43644</v>
      </c>
      <c r="I2090">
        <v>73</v>
      </c>
      <c r="J2090" s="8">
        <v>255.28</v>
      </c>
      <c r="K2090" s="8">
        <v>159.41999999999999</v>
      </c>
      <c r="L2090" s="8">
        <v>18635.439999999999</v>
      </c>
      <c r="M2090" s="8">
        <v>11637.66</v>
      </c>
      <c r="N2090" s="8">
        <v>6997.78</v>
      </c>
    </row>
    <row r="2091" spans="1:14" x14ac:dyDescent="0.2">
      <c r="A2091" t="s">
        <v>26</v>
      </c>
      <c r="B2091" t="s">
        <v>51</v>
      </c>
      <c r="C2091" t="s">
        <v>31</v>
      </c>
      <c r="D2091" t="s">
        <v>7</v>
      </c>
      <c r="E2091" t="s">
        <v>23</v>
      </c>
      <c r="F2091" s="5">
        <v>42852</v>
      </c>
      <c r="G2091">
        <v>436024463</v>
      </c>
      <c r="H2091" s="5">
        <v>42874</v>
      </c>
      <c r="I2091">
        <v>8183</v>
      </c>
      <c r="J2091" s="8">
        <v>437.2</v>
      </c>
      <c r="K2091" s="8">
        <v>263.33</v>
      </c>
      <c r="L2091" s="8">
        <v>3577607.6</v>
      </c>
      <c r="M2091" s="8">
        <v>2154829.39</v>
      </c>
      <c r="N2091" s="8">
        <v>1422778.21</v>
      </c>
    </row>
    <row r="2092" spans="1:14" x14ac:dyDescent="0.2">
      <c r="A2092" t="s">
        <v>0</v>
      </c>
      <c r="B2092" t="s">
        <v>5</v>
      </c>
      <c r="C2092" t="s">
        <v>31</v>
      </c>
      <c r="D2092" t="s">
        <v>3</v>
      </c>
      <c r="E2092" t="s">
        <v>4</v>
      </c>
      <c r="F2092" s="5">
        <v>42699</v>
      </c>
      <c r="G2092">
        <v>848087728</v>
      </c>
      <c r="H2092" s="5">
        <v>42734</v>
      </c>
      <c r="I2092">
        <v>6860</v>
      </c>
      <c r="J2092" s="8">
        <v>437.2</v>
      </c>
      <c r="K2092" s="8">
        <v>263.33</v>
      </c>
      <c r="L2092" s="8">
        <v>2999192</v>
      </c>
      <c r="M2092" s="8">
        <v>1806443.8</v>
      </c>
      <c r="N2092" s="8">
        <v>1192748.2</v>
      </c>
    </row>
    <row r="2093" spans="1:14" x14ac:dyDescent="0.2">
      <c r="A2093" t="s">
        <v>26</v>
      </c>
      <c r="B2093" t="s">
        <v>63</v>
      </c>
      <c r="C2093" t="s">
        <v>65</v>
      </c>
      <c r="D2093" t="s">
        <v>3</v>
      </c>
      <c r="E2093" t="s">
        <v>15</v>
      </c>
      <c r="F2093" s="5">
        <v>42845</v>
      </c>
      <c r="G2093">
        <v>306496512</v>
      </c>
      <c r="H2093" s="5">
        <v>42861</v>
      </c>
      <c r="I2093">
        <v>7984</v>
      </c>
      <c r="J2093" s="8">
        <v>668.27</v>
      </c>
      <c r="K2093" s="8">
        <v>502.54</v>
      </c>
      <c r="L2093" s="8">
        <v>5335467.68</v>
      </c>
      <c r="M2093" s="8">
        <v>4012279.36</v>
      </c>
      <c r="N2093" s="8">
        <v>1323188.32</v>
      </c>
    </row>
    <row r="2094" spans="1:14" x14ac:dyDescent="0.2">
      <c r="A2094" t="s">
        <v>26</v>
      </c>
      <c r="B2094" t="s">
        <v>175</v>
      </c>
      <c r="C2094" t="s">
        <v>11</v>
      </c>
      <c r="D2094" t="s">
        <v>3</v>
      </c>
      <c r="E2094" t="s">
        <v>4</v>
      </c>
      <c r="F2094" s="5">
        <v>42791</v>
      </c>
      <c r="G2094">
        <v>650362145</v>
      </c>
      <c r="H2094" s="5">
        <v>42827</v>
      </c>
      <c r="I2094">
        <v>5466</v>
      </c>
      <c r="J2094" s="8">
        <v>47.45</v>
      </c>
      <c r="K2094" s="8">
        <v>31.79</v>
      </c>
      <c r="L2094" s="8">
        <v>259361.7</v>
      </c>
      <c r="M2094" s="8">
        <v>173764.14</v>
      </c>
      <c r="N2094" s="8">
        <v>85597.56</v>
      </c>
    </row>
    <row r="2095" spans="1:14" x14ac:dyDescent="0.2">
      <c r="A2095" t="s">
        <v>9</v>
      </c>
      <c r="B2095" t="s">
        <v>10</v>
      </c>
      <c r="C2095" t="s">
        <v>29</v>
      </c>
      <c r="D2095" t="s">
        <v>7</v>
      </c>
      <c r="E2095" t="s">
        <v>23</v>
      </c>
      <c r="F2095" s="5">
        <v>43962</v>
      </c>
      <c r="G2095">
        <v>189108455</v>
      </c>
      <c r="H2095" s="5">
        <v>44012</v>
      </c>
      <c r="I2095">
        <v>249</v>
      </c>
      <c r="J2095" s="8">
        <v>651.21</v>
      </c>
      <c r="K2095" s="8">
        <v>524.96</v>
      </c>
      <c r="L2095" s="8">
        <v>162151.29</v>
      </c>
      <c r="M2095" s="8">
        <v>130715.04</v>
      </c>
      <c r="N2095" s="8">
        <v>31436.25</v>
      </c>
    </row>
    <row r="2096" spans="1:14" x14ac:dyDescent="0.2">
      <c r="A2096" t="s">
        <v>9</v>
      </c>
      <c r="B2096" t="s">
        <v>161</v>
      </c>
      <c r="C2096" t="s">
        <v>45</v>
      </c>
      <c r="D2096" t="s">
        <v>7</v>
      </c>
      <c r="E2096" t="s">
        <v>15</v>
      </c>
      <c r="F2096" s="5">
        <v>42018</v>
      </c>
      <c r="G2096">
        <v>452471768</v>
      </c>
      <c r="H2096" s="5">
        <v>42045</v>
      </c>
      <c r="I2096">
        <v>5306</v>
      </c>
      <c r="J2096" s="8">
        <v>9.33</v>
      </c>
      <c r="K2096" s="8">
        <v>6.92</v>
      </c>
      <c r="L2096" s="8">
        <v>49504.98</v>
      </c>
      <c r="M2096" s="8">
        <v>36717.519999999997</v>
      </c>
      <c r="N2096" s="8">
        <v>12787.46</v>
      </c>
    </row>
    <row r="2097" spans="1:14" x14ac:dyDescent="0.2">
      <c r="A2097" t="s">
        <v>20</v>
      </c>
      <c r="B2097" t="s">
        <v>140</v>
      </c>
      <c r="C2097" t="s">
        <v>6</v>
      </c>
      <c r="D2097" t="s">
        <v>3</v>
      </c>
      <c r="E2097" t="s">
        <v>8</v>
      </c>
      <c r="F2097" s="5">
        <v>44513</v>
      </c>
      <c r="G2097">
        <v>340500915</v>
      </c>
      <c r="H2097" s="5">
        <v>44541</v>
      </c>
      <c r="I2097">
        <v>642</v>
      </c>
      <c r="J2097" s="8">
        <v>152.58000000000001</v>
      </c>
      <c r="K2097" s="8">
        <v>97.44</v>
      </c>
      <c r="L2097" s="8">
        <v>97956.36</v>
      </c>
      <c r="M2097" s="8">
        <v>62556.480000000003</v>
      </c>
      <c r="N2097" s="8">
        <v>35399.879999999997</v>
      </c>
    </row>
    <row r="2098" spans="1:14" x14ac:dyDescent="0.2">
      <c r="A2098" t="s">
        <v>12</v>
      </c>
      <c r="B2098" t="s">
        <v>129</v>
      </c>
      <c r="C2098" t="s">
        <v>31</v>
      </c>
      <c r="D2098" t="s">
        <v>3</v>
      </c>
      <c r="E2098" t="s">
        <v>8</v>
      </c>
      <c r="F2098" s="5">
        <v>43578</v>
      </c>
      <c r="G2098">
        <v>173557221</v>
      </c>
      <c r="H2098" s="5">
        <v>43601</v>
      </c>
      <c r="I2098">
        <v>8293</v>
      </c>
      <c r="J2098" s="8">
        <v>437.2</v>
      </c>
      <c r="K2098" s="8">
        <v>263.33</v>
      </c>
      <c r="L2098" s="8">
        <v>3625699.6</v>
      </c>
      <c r="M2098" s="8">
        <v>2183795.69</v>
      </c>
      <c r="N2098" s="8">
        <v>1441903.91</v>
      </c>
    </row>
    <row r="2099" spans="1:14" x14ac:dyDescent="0.2">
      <c r="A2099" t="s">
        <v>26</v>
      </c>
      <c r="B2099" t="s">
        <v>174</v>
      </c>
      <c r="C2099" t="s">
        <v>29</v>
      </c>
      <c r="D2099" t="s">
        <v>7</v>
      </c>
      <c r="E2099" t="s">
        <v>23</v>
      </c>
      <c r="F2099" s="5">
        <v>44545</v>
      </c>
      <c r="G2099">
        <v>342314517</v>
      </c>
      <c r="H2099" s="5">
        <v>44202</v>
      </c>
      <c r="I2099">
        <v>7327</v>
      </c>
      <c r="J2099" s="8">
        <v>651.21</v>
      </c>
      <c r="K2099" s="8">
        <v>524.96</v>
      </c>
      <c r="L2099" s="8">
        <v>4771415.67</v>
      </c>
      <c r="M2099" s="8">
        <v>3846381.92</v>
      </c>
      <c r="N2099" s="8">
        <v>925033.75</v>
      </c>
    </row>
    <row r="2100" spans="1:14" x14ac:dyDescent="0.2">
      <c r="A2100" t="s">
        <v>12</v>
      </c>
      <c r="B2100" t="s">
        <v>67</v>
      </c>
      <c r="C2100" t="s">
        <v>57</v>
      </c>
      <c r="D2100" t="s">
        <v>7</v>
      </c>
      <c r="E2100" t="s">
        <v>4</v>
      </c>
      <c r="F2100" s="5">
        <v>42592</v>
      </c>
      <c r="G2100">
        <v>857759130</v>
      </c>
      <c r="H2100" s="5">
        <v>42641</v>
      </c>
      <c r="I2100">
        <v>8843</v>
      </c>
      <c r="J2100" s="8">
        <v>154.06</v>
      </c>
      <c r="K2100" s="8">
        <v>90.93</v>
      </c>
      <c r="L2100" s="8">
        <v>1362352.58</v>
      </c>
      <c r="M2100" s="8">
        <v>804093.99</v>
      </c>
      <c r="N2100" s="8">
        <v>558258.59</v>
      </c>
    </row>
    <row r="2101" spans="1:14" x14ac:dyDescent="0.2">
      <c r="A2101" t="s">
        <v>26</v>
      </c>
      <c r="B2101" t="s">
        <v>202</v>
      </c>
      <c r="C2101" t="s">
        <v>2</v>
      </c>
      <c r="D2101" t="s">
        <v>7</v>
      </c>
      <c r="E2101" t="s">
        <v>23</v>
      </c>
      <c r="F2101" s="5">
        <v>44793</v>
      </c>
      <c r="G2101">
        <v>901189887</v>
      </c>
      <c r="H2101" s="5">
        <v>44807</v>
      </c>
      <c r="I2101">
        <v>969</v>
      </c>
      <c r="J2101" s="8">
        <v>255.28</v>
      </c>
      <c r="K2101" s="8">
        <v>159.41999999999999</v>
      </c>
      <c r="L2101" s="8">
        <v>247366.32</v>
      </c>
      <c r="M2101" s="8">
        <v>154477.98000000001</v>
      </c>
      <c r="N2101" s="8">
        <v>92888.34</v>
      </c>
    </row>
    <row r="2102" spans="1:14" x14ac:dyDescent="0.2">
      <c r="A2102" t="s">
        <v>9</v>
      </c>
      <c r="B2102" t="s">
        <v>173</v>
      </c>
      <c r="C2102" t="s">
        <v>14</v>
      </c>
      <c r="D2102" t="s">
        <v>7</v>
      </c>
      <c r="E2102" t="s">
        <v>4</v>
      </c>
      <c r="F2102" s="5">
        <v>42490</v>
      </c>
      <c r="G2102">
        <v>174218118</v>
      </c>
      <c r="H2102" s="5">
        <v>42534</v>
      </c>
      <c r="I2102">
        <v>3867</v>
      </c>
      <c r="J2102" s="8">
        <v>205.7</v>
      </c>
      <c r="K2102" s="8">
        <v>117.11</v>
      </c>
      <c r="L2102" s="8">
        <v>795441.9</v>
      </c>
      <c r="M2102" s="8">
        <v>452864.37</v>
      </c>
      <c r="N2102" s="8">
        <v>342577.53</v>
      </c>
    </row>
    <row r="2103" spans="1:14" x14ac:dyDescent="0.2">
      <c r="A2103" t="s">
        <v>26</v>
      </c>
      <c r="B2103" t="s">
        <v>174</v>
      </c>
      <c r="C2103" t="s">
        <v>29</v>
      </c>
      <c r="D2103" t="s">
        <v>7</v>
      </c>
      <c r="E2103" t="s">
        <v>15</v>
      </c>
      <c r="F2103" s="5">
        <v>42149</v>
      </c>
      <c r="G2103">
        <v>248767650</v>
      </c>
      <c r="H2103" s="5">
        <v>42198</v>
      </c>
      <c r="I2103">
        <v>4731</v>
      </c>
      <c r="J2103" s="8">
        <v>651.21</v>
      </c>
      <c r="K2103" s="8">
        <v>524.96</v>
      </c>
      <c r="L2103" s="8">
        <v>3080874.51</v>
      </c>
      <c r="M2103" s="8">
        <v>2483585.7599999998</v>
      </c>
      <c r="N2103" s="8">
        <v>597288.75</v>
      </c>
    </row>
    <row r="2104" spans="1:14" x14ac:dyDescent="0.2">
      <c r="A2104" t="s">
        <v>26</v>
      </c>
      <c r="B2104" t="s">
        <v>79</v>
      </c>
      <c r="C2104" t="s">
        <v>19</v>
      </c>
      <c r="D2104" t="s">
        <v>3</v>
      </c>
      <c r="E2104" t="s">
        <v>8</v>
      </c>
      <c r="F2104" s="5">
        <v>43585</v>
      </c>
      <c r="G2104">
        <v>517074811</v>
      </c>
      <c r="H2104" s="5">
        <v>43592</v>
      </c>
      <c r="I2104">
        <v>2782</v>
      </c>
      <c r="J2104" s="8">
        <v>81.73</v>
      </c>
      <c r="K2104" s="8">
        <v>56.67</v>
      </c>
      <c r="L2104" s="8">
        <v>227372.86</v>
      </c>
      <c r="M2104" s="8">
        <v>157655.94</v>
      </c>
      <c r="N2104" s="8">
        <v>69716.92</v>
      </c>
    </row>
    <row r="2105" spans="1:14" x14ac:dyDescent="0.2">
      <c r="A2105" t="s">
        <v>12</v>
      </c>
      <c r="B2105" t="s">
        <v>162</v>
      </c>
      <c r="C2105" t="s">
        <v>45</v>
      </c>
      <c r="D2105" t="s">
        <v>3</v>
      </c>
      <c r="E2105" t="s">
        <v>8</v>
      </c>
      <c r="F2105" s="5">
        <v>44158</v>
      </c>
      <c r="G2105">
        <v>441688430</v>
      </c>
      <c r="H2105" s="5">
        <v>44191</v>
      </c>
      <c r="I2105">
        <v>4277</v>
      </c>
      <c r="J2105" s="8">
        <v>9.33</v>
      </c>
      <c r="K2105" s="8">
        <v>6.92</v>
      </c>
      <c r="L2105" s="8">
        <v>39904.410000000003</v>
      </c>
      <c r="M2105" s="8">
        <v>29596.84</v>
      </c>
      <c r="N2105" s="8">
        <v>10307.57</v>
      </c>
    </row>
    <row r="2106" spans="1:14" x14ac:dyDescent="0.2">
      <c r="A2106" t="s">
        <v>20</v>
      </c>
      <c r="B2106" t="s">
        <v>81</v>
      </c>
      <c r="C2106" t="s">
        <v>22</v>
      </c>
      <c r="D2106" t="s">
        <v>7</v>
      </c>
      <c r="E2106" t="s">
        <v>4</v>
      </c>
      <c r="F2106" s="5">
        <v>44692</v>
      </c>
      <c r="G2106">
        <v>905469834</v>
      </c>
      <c r="H2106" s="5">
        <v>44696</v>
      </c>
      <c r="I2106">
        <v>7500</v>
      </c>
      <c r="J2106" s="8">
        <v>109.28</v>
      </c>
      <c r="K2106" s="8">
        <v>35.840000000000003</v>
      </c>
      <c r="L2106" s="8">
        <v>819600</v>
      </c>
      <c r="M2106" s="8">
        <v>268800</v>
      </c>
      <c r="N2106" s="8">
        <v>550800</v>
      </c>
    </row>
    <row r="2107" spans="1:14" x14ac:dyDescent="0.2">
      <c r="A2107" t="s">
        <v>26</v>
      </c>
      <c r="B2107" t="s">
        <v>83</v>
      </c>
      <c r="C2107" t="s">
        <v>65</v>
      </c>
      <c r="D2107" t="s">
        <v>7</v>
      </c>
      <c r="E2107" t="s">
        <v>4</v>
      </c>
      <c r="F2107" s="5">
        <v>43247</v>
      </c>
      <c r="G2107">
        <v>161592853</v>
      </c>
      <c r="H2107" s="5">
        <v>43284</v>
      </c>
      <c r="I2107">
        <v>7771</v>
      </c>
      <c r="J2107" s="8">
        <v>668.27</v>
      </c>
      <c r="K2107" s="8">
        <v>502.54</v>
      </c>
      <c r="L2107" s="8">
        <v>5193126.17</v>
      </c>
      <c r="M2107" s="8">
        <v>3905238.34</v>
      </c>
      <c r="N2107" s="8">
        <v>1287887.83</v>
      </c>
    </row>
    <row r="2108" spans="1:14" x14ac:dyDescent="0.2">
      <c r="A2108" t="s">
        <v>17</v>
      </c>
      <c r="B2108" t="s">
        <v>42</v>
      </c>
      <c r="C2108" t="s">
        <v>45</v>
      </c>
      <c r="D2108" t="s">
        <v>3</v>
      </c>
      <c r="E2108" t="s">
        <v>8</v>
      </c>
      <c r="F2108" s="5">
        <v>43853</v>
      </c>
      <c r="G2108">
        <v>583543813</v>
      </c>
      <c r="H2108" s="5">
        <v>43863</v>
      </c>
      <c r="I2108">
        <v>2437</v>
      </c>
      <c r="J2108" s="8">
        <v>9.33</v>
      </c>
      <c r="K2108" s="8">
        <v>6.92</v>
      </c>
      <c r="L2108" s="8">
        <v>22737.21</v>
      </c>
      <c r="M2108" s="8">
        <v>16864.04</v>
      </c>
      <c r="N2108" s="8">
        <v>5873.17</v>
      </c>
    </row>
    <row r="2109" spans="1:14" x14ac:dyDescent="0.2">
      <c r="A2109" t="s">
        <v>26</v>
      </c>
      <c r="B2109" t="s">
        <v>100</v>
      </c>
      <c r="C2109" t="s">
        <v>6</v>
      </c>
      <c r="D2109" t="s">
        <v>3</v>
      </c>
      <c r="E2109" t="s">
        <v>15</v>
      </c>
      <c r="F2109" s="5">
        <v>44694</v>
      </c>
      <c r="G2109">
        <v>115121543</v>
      </c>
      <c r="H2109" s="5">
        <v>44737</v>
      </c>
      <c r="I2109">
        <v>5878</v>
      </c>
      <c r="J2109" s="8">
        <v>152.58000000000001</v>
      </c>
      <c r="K2109" s="8">
        <v>97.44</v>
      </c>
      <c r="L2109" s="8">
        <v>896865.24</v>
      </c>
      <c r="M2109" s="8">
        <v>572752.31999999995</v>
      </c>
      <c r="N2109" s="8">
        <v>324112.92</v>
      </c>
    </row>
    <row r="2110" spans="1:14" x14ac:dyDescent="0.2">
      <c r="A2110" t="s">
        <v>9</v>
      </c>
      <c r="B2110" t="s">
        <v>173</v>
      </c>
      <c r="C2110" t="s">
        <v>36</v>
      </c>
      <c r="D2110" t="s">
        <v>3</v>
      </c>
      <c r="E2110" t="s">
        <v>23</v>
      </c>
      <c r="F2110" s="5">
        <v>42883</v>
      </c>
      <c r="G2110">
        <v>820437371</v>
      </c>
      <c r="H2110" s="5">
        <v>42897</v>
      </c>
      <c r="I2110">
        <v>4505</v>
      </c>
      <c r="J2110" s="8">
        <v>421.89</v>
      </c>
      <c r="K2110" s="8">
        <v>364.69</v>
      </c>
      <c r="L2110" s="8">
        <v>1900614.45</v>
      </c>
      <c r="M2110" s="8">
        <v>1642928.45</v>
      </c>
      <c r="N2110" s="8">
        <v>257686</v>
      </c>
    </row>
    <row r="2111" spans="1:14" x14ac:dyDescent="0.2">
      <c r="A2111" t="s">
        <v>26</v>
      </c>
      <c r="B2111" t="s">
        <v>121</v>
      </c>
      <c r="C2111" t="s">
        <v>29</v>
      </c>
      <c r="D2111" t="s">
        <v>7</v>
      </c>
      <c r="E2111" t="s">
        <v>23</v>
      </c>
      <c r="F2111" s="5">
        <v>42310</v>
      </c>
      <c r="G2111">
        <v>333915126</v>
      </c>
      <c r="H2111" s="5">
        <v>42355</v>
      </c>
      <c r="I2111">
        <v>1761</v>
      </c>
      <c r="J2111" s="8">
        <v>651.21</v>
      </c>
      <c r="K2111" s="8">
        <v>524.96</v>
      </c>
      <c r="L2111" s="8">
        <v>1146780.81</v>
      </c>
      <c r="M2111" s="8">
        <v>924454.56</v>
      </c>
      <c r="N2111" s="8">
        <v>222326.25</v>
      </c>
    </row>
    <row r="2112" spans="1:14" x14ac:dyDescent="0.2">
      <c r="A2112" t="s">
        <v>9</v>
      </c>
      <c r="B2112" t="s">
        <v>105</v>
      </c>
      <c r="C2112" t="s">
        <v>19</v>
      </c>
      <c r="D2112" t="s">
        <v>7</v>
      </c>
      <c r="E2112" t="s">
        <v>15</v>
      </c>
      <c r="F2112" s="5">
        <v>43867</v>
      </c>
      <c r="G2112">
        <v>410291135</v>
      </c>
      <c r="H2112" s="5">
        <v>43883</v>
      </c>
      <c r="I2112">
        <v>3119</v>
      </c>
      <c r="J2112" s="8">
        <v>81.73</v>
      </c>
      <c r="K2112" s="8">
        <v>56.67</v>
      </c>
      <c r="L2112" s="8">
        <v>254915.87</v>
      </c>
      <c r="M2112" s="8">
        <v>176753.73</v>
      </c>
      <c r="N2112" s="8">
        <v>78162.14</v>
      </c>
    </row>
    <row r="2113" spans="1:14" x14ac:dyDescent="0.2">
      <c r="A2113" t="s">
        <v>9</v>
      </c>
      <c r="B2113" t="s">
        <v>177</v>
      </c>
      <c r="C2113" t="s">
        <v>2</v>
      </c>
      <c r="D2113" t="s">
        <v>7</v>
      </c>
      <c r="E2113" t="s">
        <v>8</v>
      </c>
      <c r="F2113" s="5">
        <v>42910</v>
      </c>
      <c r="G2113">
        <v>174614226</v>
      </c>
      <c r="H2113" s="5">
        <v>42960</v>
      </c>
      <c r="I2113">
        <v>1085</v>
      </c>
      <c r="J2113" s="8">
        <v>255.28</v>
      </c>
      <c r="K2113" s="8">
        <v>159.41999999999999</v>
      </c>
      <c r="L2113" s="8">
        <v>276978.8</v>
      </c>
      <c r="M2113" s="8">
        <v>172970.7</v>
      </c>
      <c r="N2113" s="8">
        <v>104008.1</v>
      </c>
    </row>
    <row r="2114" spans="1:14" x14ac:dyDescent="0.2">
      <c r="A2114" t="s">
        <v>26</v>
      </c>
      <c r="B2114" t="s">
        <v>103</v>
      </c>
      <c r="C2114" t="s">
        <v>29</v>
      </c>
      <c r="D2114" t="s">
        <v>3</v>
      </c>
      <c r="E2114" t="s">
        <v>4</v>
      </c>
      <c r="F2114" s="5">
        <v>43115</v>
      </c>
      <c r="G2114">
        <v>172245728</v>
      </c>
      <c r="H2114" s="5">
        <v>43145</v>
      </c>
      <c r="I2114">
        <v>194</v>
      </c>
      <c r="J2114" s="8">
        <v>651.21</v>
      </c>
      <c r="K2114" s="8">
        <v>524.96</v>
      </c>
      <c r="L2114" s="8">
        <v>126334.74</v>
      </c>
      <c r="M2114" s="8">
        <v>101842.24000000001</v>
      </c>
      <c r="N2114" s="8">
        <v>24492.5</v>
      </c>
    </row>
    <row r="2115" spans="1:14" x14ac:dyDescent="0.2">
      <c r="A2115" t="s">
        <v>9</v>
      </c>
      <c r="B2115" t="s">
        <v>192</v>
      </c>
      <c r="C2115" t="s">
        <v>6</v>
      </c>
      <c r="D2115" t="s">
        <v>7</v>
      </c>
      <c r="E2115" t="s">
        <v>15</v>
      </c>
      <c r="F2115" s="5">
        <v>44349</v>
      </c>
      <c r="G2115">
        <v>118859469</v>
      </c>
      <c r="H2115" s="5">
        <v>44378</v>
      </c>
      <c r="I2115">
        <v>2013</v>
      </c>
      <c r="J2115" s="8">
        <v>152.58000000000001</v>
      </c>
      <c r="K2115" s="8">
        <v>97.44</v>
      </c>
      <c r="L2115" s="8">
        <v>307143.53999999998</v>
      </c>
      <c r="M2115" s="8">
        <v>196146.72</v>
      </c>
      <c r="N2115" s="8">
        <v>110996.82</v>
      </c>
    </row>
    <row r="2116" spans="1:14" x14ac:dyDescent="0.2">
      <c r="A2116" t="s">
        <v>17</v>
      </c>
      <c r="B2116" t="s">
        <v>43</v>
      </c>
      <c r="C2116" t="s">
        <v>22</v>
      </c>
      <c r="D2116" t="s">
        <v>3</v>
      </c>
      <c r="E2116" t="s">
        <v>23</v>
      </c>
      <c r="F2116" s="5">
        <v>44097</v>
      </c>
      <c r="G2116">
        <v>250441777</v>
      </c>
      <c r="H2116" s="5">
        <v>44129</v>
      </c>
      <c r="I2116">
        <v>142</v>
      </c>
      <c r="J2116" s="8">
        <v>109.28</v>
      </c>
      <c r="K2116" s="8">
        <v>35.840000000000003</v>
      </c>
      <c r="L2116" s="8">
        <v>15517.76</v>
      </c>
      <c r="M2116" s="8">
        <v>5089.28</v>
      </c>
      <c r="N2116" s="8">
        <v>10428.48</v>
      </c>
    </row>
    <row r="2117" spans="1:14" x14ac:dyDescent="0.2">
      <c r="A2117" t="s">
        <v>17</v>
      </c>
      <c r="B2117" t="s">
        <v>135</v>
      </c>
      <c r="C2117" t="s">
        <v>2</v>
      </c>
      <c r="D2117" t="s">
        <v>3</v>
      </c>
      <c r="E2117" t="s">
        <v>15</v>
      </c>
      <c r="F2117" s="5">
        <v>44858</v>
      </c>
      <c r="G2117">
        <v>873291480</v>
      </c>
      <c r="H2117" s="5">
        <v>44871</v>
      </c>
      <c r="I2117">
        <v>5210</v>
      </c>
      <c r="J2117" s="8">
        <v>255.28</v>
      </c>
      <c r="K2117" s="8">
        <v>159.41999999999999</v>
      </c>
      <c r="L2117" s="8">
        <v>1330008.8</v>
      </c>
      <c r="M2117" s="8">
        <v>830578.2</v>
      </c>
      <c r="N2117" s="8">
        <v>499430.6</v>
      </c>
    </row>
    <row r="2118" spans="1:14" x14ac:dyDescent="0.2">
      <c r="A2118" t="s">
        <v>12</v>
      </c>
      <c r="B2118" t="s">
        <v>162</v>
      </c>
      <c r="C2118" t="s">
        <v>11</v>
      </c>
      <c r="D2118" t="s">
        <v>3</v>
      </c>
      <c r="E2118" t="s">
        <v>15</v>
      </c>
      <c r="F2118" s="5">
        <v>43357</v>
      </c>
      <c r="G2118">
        <v>114019906</v>
      </c>
      <c r="H2118" s="5">
        <v>43367</v>
      </c>
      <c r="I2118">
        <v>9879</v>
      </c>
      <c r="J2118" s="8">
        <v>47.45</v>
      </c>
      <c r="K2118" s="8">
        <v>31.79</v>
      </c>
      <c r="L2118" s="8">
        <v>468758.55</v>
      </c>
      <c r="M2118" s="8">
        <v>314053.40999999997</v>
      </c>
      <c r="N2118" s="8">
        <v>154705.14000000001</v>
      </c>
    </row>
    <row r="2119" spans="1:14" x14ac:dyDescent="0.2">
      <c r="A2119" t="s">
        <v>9</v>
      </c>
      <c r="B2119" t="s">
        <v>193</v>
      </c>
      <c r="C2119" t="s">
        <v>31</v>
      </c>
      <c r="D2119" t="s">
        <v>7</v>
      </c>
      <c r="E2119" t="s">
        <v>23</v>
      </c>
      <c r="F2119" s="5">
        <v>42215</v>
      </c>
      <c r="G2119">
        <v>669550883</v>
      </c>
      <c r="H2119" s="5">
        <v>42263</v>
      </c>
      <c r="I2119">
        <v>3840</v>
      </c>
      <c r="J2119" s="8">
        <v>437.2</v>
      </c>
      <c r="K2119" s="8">
        <v>263.33</v>
      </c>
      <c r="L2119" s="8">
        <v>1678848</v>
      </c>
      <c r="M2119" s="8">
        <v>1011187.2</v>
      </c>
      <c r="N2119" s="8">
        <v>667660.80000000005</v>
      </c>
    </row>
    <row r="2120" spans="1:14" x14ac:dyDescent="0.2">
      <c r="A2120" t="s">
        <v>0</v>
      </c>
      <c r="B2120" t="s">
        <v>171</v>
      </c>
      <c r="C2120" t="s">
        <v>2</v>
      </c>
      <c r="D2120" t="s">
        <v>7</v>
      </c>
      <c r="E2120" t="s">
        <v>15</v>
      </c>
      <c r="F2120" s="5">
        <v>43554</v>
      </c>
      <c r="G2120">
        <v>357120740</v>
      </c>
      <c r="H2120" s="5">
        <v>43569</v>
      </c>
      <c r="I2120">
        <v>8818</v>
      </c>
      <c r="J2120" s="8">
        <v>255.28</v>
      </c>
      <c r="K2120" s="8">
        <v>159.41999999999999</v>
      </c>
      <c r="L2120" s="8">
        <v>2251059.04</v>
      </c>
      <c r="M2120" s="8">
        <v>1405765.56</v>
      </c>
      <c r="N2120" s="8">
        <v>845293.48</v>
      </c>
    </row>
    <row r="2121" spans="1:14" x14ac:dyDescent="0.2">
      <c r="A2121" t="s">
        <v>26</v>
      </c>
      <c r="B2121" t="s">
        <v>202</v>
      </c>
      <c r="C2121" t="s">
        <v>11</v>
      </c>
      <c r="D2121" t="s">
        <v>7</v>
      </c>
      <c r="E2121" t="s">
        <v>15</v>
      </c>
      <c r="F2121" s="5">
        <v>43966</v>
      </c>
      <c r="G2121">
        <v>664278304</v>
      </c>
      <c r="H2121" s="5">
        <v>44006</v>
      </c>
      <c r="I2121">
        <v>3567</v>
      </c>
      <c r="J2121" s="8">
        <v>47.45</v>
      </c>
      <c r="K2121" s="8">
        <v>31.79</v>
      </c>
      <c r="L2121" s="8">
        <v>169254.15</v>
      </c>
      <c r="M2121" s="8">
        <v>113394.93</v>
      </c>
      <c r="N2121" s="8">
        <v>55859.22</v>
      </c>
    </row>
    <row r="2122" spans="1:14" x14ac:dyDescent="0.2">
      <c r="A2122" t="s">
        <v>12</v>
      </c>
      <c r="B2122" t="s">
        <v>73</v>
      </c>
      <c r="C2122" t="s">
        <v>14</v>
      </c>
      <c r="D2122" t="s">
        <v>7</v>
      </c>
      <c r="E2122" t="s">
        <v>4</v>
      </c>
      <c r="F2122" s="5">
        <v>44235</v>
      </c>
      <c r="G2122">
        <v>898884904</v>
      </c>
      <c r="H2122" s="5">
        <v>44247</v>
      </c>
      <c r="I2122">
        <v>8873</v>
      </c>
      <c r="J2122" s="8">
        <v>205.7</v>
      </c>
      <c r="K2122" s="8">
        <v>117.11</v>
      </c>
      <c r="L2122" s="8">
        <v>1825176.1</v>
      </c>
      <c r="M2122" s="8">
        <v>1039117.03</v>
      </c>
      <c r="N2122" s="8">
        <v>786059.07</v>
      </c>
    </row>
    <row r="2123" spans="1:14" x14ac:dyDescent="0.2">
      <c r="A2123" t="s">
        <v>9</v>
      </c>
      <c r="B2123" t="s">
        <v>104</v>
      </c>
      <c r="C2123" t="s">
        <v>19</v>
      </c>
      <c r="D2123" t="s">
        <v>3</v>
      </c>
      <c r="E2123" t="s">
        <v>4</v>
      </c>
      <c r="F2123" s="5">
        <v>43999</v>
      </c>
      <c r="G2123">
        <v>439114367</v>
      </c>
      <c r="H2123" s="5">
        <v>44008</v>
      </c>
      <c r="I2123">
        <v>2554</v>
      </c>
      <c r="J2123" s="8">
        <v>81.73</v>
      </c>
      <c r="K2123" s="8">
        <v>56.67</v>
      </c>
      <c r="L2123" s="8">
        <v>208738.42</v>
      </c>
      <c r="M2123" s="8">
        <v>144735.18</v>
      </c>
      <c r="N2123" s="8">
        <v>64003.24</v>
      </c>
    </row>
    <row r="2124" spans="1:14" x14ac:dyDescent="0.2">
      <c r="A2124" t="s">
        <v>17</v>
      </c>
      <c r="B2124" t="s">
        <v>30</v>
      </c>
      <c r="C2124" t="s">
        <v>19</v>
      </c>
      <c r="D2124" t="s">
        <v>7</v>
      </c>
      <c r="E2124" t="s">
        <v>15</v>
      </c>
      <c r="F2124" s="5">
        <v>44171</v>
      </c>
      <c r="G2124">
        <v>983453023</v>
      </c>
      <c r="H2124" s="5">
        <v>44196</v>
      </c>
      <c r="I2124">
        <v>4459</v>
      </c>
      <c r="J2124" s="8">
        <v>81.73</v>
      </c>
      <c r="K2124" s="8">
        <v>56.67</v>
      </c>
      <c r="L2124" s="8">
        <v>364434.07</v>
      </c>
      <c r="M2124" s="8">
        <v>252691.53</v>
      </c>
      <c r="N2124" s="8">
        <v>111742.54</v>
      </c>
    </row>
    <row r="2125" spans="1:14" x14ac:dyDescent="0.2">
      <c r="A2125" t="s">
        <v>26</v>
      </c>
      <c r="B2125" t="s">
        <v>191</v>
      </c>
      <c r="C2125" t="s">
        <v>31</v>
      </c>
      <c r="D2125" t="s">
        <v>3</v>
      </c>
      <c r="E2125" t="s">
        <v>23</v>
      </c>
      <c r="F2125" s="5">
        <v>43783</v>
      </c>
      <c r="G2125">
        <v>700699698</v>
      </c>
      <c r="H2125" s="5">
        <v>43822</v>
      </c>
      <c r="I2125">
        <v>1467</v>
      </c>
      <c r="J2125" s="8">
        <v>437.2</v>
      </c>
      <c r="K2125" s="8">
        <v>263.33</v>
      </c>
      <c r="L2125" s="8">
        <v>641372.4</v>
      </c>
      <c r="M2125" s="8">
        <v>386305.11</v>
      </c>
      <c r="N2125" s="8">
        <v>255067.29</v>
      </c>
    </row>
    <row r="2126" spans="1:14" x14ac:dyDescent="0.2">
      <c r="A2126" t="s">
        <v>0</v>
      </c>
      <c r="B2126" t="s">
        <v>138</v>
      </c>
      <c r="C2126" t="s">
        <v>14</v>
      </c>
      <c r="D2126" t="s">
        <v>7</v>
      </c>
      <c r="E2126" t="s">
        <v>4</v>
      </c>
      <c r="F2126" s="5">
        <v>44603</v>
      </c>
      <c r="G2126">
        <v>979965722</v>
      </c>
      <c r="H2126" s="5">
        <v>44647</v>
      </c>
      <c r="I2126">
        <v>2489</v>
      </c>
      <c r="J2126" s="8">
        <v>205.7</v>
      </c>
      <c r="K2126" s="8">
        <v>117.11</v>
      </c>
      <c r="L2126" s="8">
        <v>511987.3</v>
      </c>
      <c r="M2126" s="8">
        <v>291486.78999999998</v>
      </c>
      <c r="N2126" s="8">
        <v>220500.51</v>
      </c>
    </row>
    <row r="2127" spans="1:14" x14ac:dyDescent="0.2">
      <c r="A2127" t="s">
        <v>0</v>
      </c>
      <c r="B2127" t="s">
        <v>50</v>
      </c>
      <c r="C2127" t="s">
        <v>29</v>
      </c>
      <c r="D2127" t="s">
        <v>3</v>
      </c>
      <c r="E2127" t="s">
        <v>8</v>
      </c>
      <c r="F2127" s="5">
        <v>42555</v>
      </c>
      <c r="G2127">
        <v>580674922</v>
      </c>
      <c r="H2127" s="5">
        <v>42577</v>
      </c>
      <c r="I2127">
        <v>3468</v>
      </c>
      <c r="J2127" s="8">
        <v>651.21</v>
      </c>
      <c r="K2127" s="8">
        <v>524.96</v>
      </c>
      <c r="L2127" s="8">
        <v>2258396.2799999998</v>
      </c>
      <c r="M2127" s="8">
        <v>1820561.28</v>
      </c>
      <c r="N2127" s="8">
        <v>437835</v>
      </c>
    </row>
    <row r="2128" spans="1:14" x14ac:dyDescent="0.2">
      <c r="A2128" t="s">
        <v>9</v>
      </c>
      <c r="B2128" t="s">
        <v>148</v>
      </c>
      <c r="C2128" t="s">
        <v>65</v>
      </c>
      <c r="D2128" t="s">
        <v>3</v>
      </c>
      <c r="E2128" t="s">
        <v>4</v>
      </c>
      <c r="F2128" s="5">
        <v>44227</v>
      </c>
      <c r="G2128">
        <v>582563626</v>
      </c>
      <c r="H2128" s="5">
        <v>44246</v>
      </c>
      <c r="I2128">
        <v>2378</v>
      </c>
      <c r="J2128" s="8">
        <v>668.27</v>
      </c>
      <c r="K2128" s="8">
        <v>502.54</v>
      </c>
      <c r="L2128" s="8">
        <v>1589146.06</v>
      </c>
      <c r="M2128" s="8">
        <v>1195040.1200000001</v>
      </c>
      <c r="N2128" s="8">
        <v>394105.94</v>
      </c>
    </row>
    <row r="2129" spans="1:14" x14ac:dyDescent="0.2">
      <c r="A2129" t="s">
        <v>17</v>
      </c>
      <c r="B2129" t="s">
        <v>131</v>
      </c>
      <c r="C2129" t="s">
        <v>6</v>
      </c>
      <c r="D2129" t="s">
        <v>7</v>
      </c>
      <c r="E2129" t="s">
        <v>8</v>
      </c>
      <c r="F2129" s="5">
        <v>43320</v>
      </c>
      <c r="G2129">
        <v>335680663</v>
      </c>
      <c r="H2129" s="5">
        <v>43337</v>
      </c>
      <c r="I2129">
        <v>4223</v>
      </c>
      <c r="J2129" s="8">
        <v>152.58000000000001</v>
      </c>
      <c r="K2129" s="8">
        <v>97.44</v>
      </c>
      <c r="L2129" s="8">
        <v>644345.34</v>
      </c>
      <c r="M2129" s="8">
        <v>411489.12</v>
      </c>
      <c r="N2129" s="8">
        <v>232856.22</v>
      </c>
    </row>
    <row r="2130" spans="1:14" x14ac:dyDescent="0.2">
      <c r="A2130" t="s">
        <v>26</v>
      </c>
      <c r="B2130" t="s">
        <v>202</v>
      </c>
      <c r="C2130" t="s">
        <v>57</v>
      </c>
      <c r="D2130" t="s">
        <v>3</v>
      </c>
      <c r="E2130" t="s">
        <v>15</v>
      </c>
      <c r="F2130" s="5">
        <v>44203</v>
      </c>
      <c r="G2130">
        <v>610387361</v>
      </c>
      <c r="H2130" s="5">
        <v>44216</v>
      </c>
      <c r="I2130">
        <v>6039</v>
      </c>
      <c r="J2130" s="8">
        <v>154.06</v>
      </c>
      <c r="K2130" s="8">
        <v>90.93</v>
      </c>
      <c r="L2130" s="8">
        <v>930368.34</v>
      </c>
      <c r="M2130" s="8">
        <v>549126.27</v>
      </c>
      <c r="N2130" s="8">
        <v>381242.07</v>
      </c>
    </row>
    <row r="2131" spans="1:14" x14ac:dyDescent="0.2">
      <c r="A2131" t="s">
        <v>20</v>
      </c>
      <c r="B2131" t="s">
        <v>198</v>
      </c>
      <c r="C2131" t="s">
        <v>22</v>
      </c>
      <c r="D2131" t="s">
        <v>3</v>
      </c>
      <c r="E2131" t="s">
        <v>8</v>
      </c>
      <c r="F2131" s="5">
        <v>44509</v>
      </c>
      <c r="G2131">
        <v>447357547</v>
      </c>
      <c r="H2131" s="5">
        <v>44552</v>
      </c>
      <c r="I2131">
        <v>1894</v>
      </c>
      <c r="J2131" s="8">
        <v>109.28</v>
      </c>
      <c r="K2131" s="8">
        <v>35.840000000000003</v>
      </c>
      <c r="L2131" s="8">
        <v>206976.32</v>
      </c>
      <c r="M2131" s="8">
        <v>67880.960000000006</v>
      </c>
      <c r="N2131" s="8">
        <v>139095.35999999999</v>
      </c>
    </row>
    <row r="2132" spans="1:14" x14ac:dyDescent="0.2">
      <c r="A2132" t="s">
        <v>0</v>
      </c>
      <c r="B2132" t="s">
        <v>5</v>
      </c>
      <c r="C2132" t="s">
        <v>19</v>
      </c>
      <c r="D2132" t="s">
        <v>3</v>
      </c>
      <c r="E2132" t="s">
        <v>23</v>
      </c>
      <c r="F2132" s="5">
        <v>43305</v>
      </c>
      <c r="G2132">
        <v>307577550</v>
      </c>
      <c r="H2132" s="5">
        <v>43308</v>
      </c>
      <c r="I2132">
        <v>7887</v>
      </c>
      <c r="J2132" s="8">
        <v>81.73</v>
      </c>
      <c r="K2132" s="8">
        <v>56.67</v>
      </c>
      <c r="L2132" s="8">
        <v>644604.51</v>
      </c>
      <c r="M2132" s="8">
        <v>446956.29</v>
      </c>
      <c r="N2132" s="8">
        <v>197648.22</v>
      </c>
    </row>
    <row r="2133" spans="1:14" x14ac:dyDescent="0.2">
      <c r="A2133" t="s">
        <v>0</v>
      </c>
      <c r="B2133" t="s">
        <v>171</v>
      </c>
      <c r="C2133" t="s">
        <v>31</v>
      </c>
      <c r="D2133" t="s">
        <v>3</v>
      </c>
      <c r="E2133" t="s">
        <v>23</v>
      </c>
      <c r="F2133" s="5">
        <v>43778</v>
      </c>
      <c r="G2133">
        <v>722346198</v>
      </c>
      <c r="H2133" s="5">
        <v>43810</v>
      </c>
      <c r="I2133">
        <v>7147</v>
      </c>
      <c r="J2133" s="8">
        <v>437.2</v>
      </c>
      <c r="K2133" s="8">
        <v>263.33</v>
      </c>
      <c r="L2133" s="8">
        <v>3124668.4</v>
      </c>
      <c r="M2133" s="8">
        <v>1882019.51</v>
      </c>
      <c r="N2133" s="8">
        <v>1242648.8899999999</v>
      </c>
    </row>
    <row r="2134" spans="1:14" x14ac:dyDescent="0.2">
      <c r="A2134" t="s">
        <v>9</v>
      </c>
      <c r="B2134" t="s">
        <v>91</v>
      </c>
      <c r="C2134" t="s">
        <v>6</v>
      </c>
      <c r="D2134" t="s">
        <v>3</v>
      </c>
      <c r="E2134" t="s">
        <v>4</v>
      </c>
      <c r="F2134" s="5">
        <v>43504</v>
      </c>
      <c r="G2134">
        <v>943274819</v>
      </c>
      <c r="H2134" s="5">
        <v>43532</v>
      </c>
      <c r="I2134">
        <v>4836</v>
      </c>
      <c r="J2134" s="8">
        <v>152.58000000000001</v>
      </c>
      <c r="K2134" s="8">
        <v>97.44</v>
      </c>
      <c r="L2134" s="8">
        <v>737876.88</v>
      </c>
      <c r="M2134" s="8">
        <v>471219.84</v>
      </c>
      <c r="N2134" s="8">
        <v>266657.03999999998</v>
      </c>
    </row>
    <row r="2135" spans="1:14" x14ac:dyDescent="0.2">
      <c r="A2135" t="s">
        <v>12</v>
      </c>
      <c r="B2135" t="s">
        <v>195</v>
      </c>
      <c r="C2135" t="s">
        <v>11</v>
      </c>
      <c r="D2135" t="s">
        <v>7</v>
      </c>
      <c r="E2135" t="s">
        <v>4</v>
      </c>
      <c r="F2135" s="5">
        <v>44177</v>
      </c>
      <c r="G2135">
        <v>292287242</v>
      </c>
      <c r="H2135" s="5">
        <v>43841</v>
      </c>
      <c r="I2135">
        <v>3145</v>
      </c>
      <c r="J2135" s="8">
        <v>47.45</v>
      </c>
      <c r="K2135" s="8">
        <v>31.79</v>
      </c>
      <c r="L2135" s="8">
        <v>149230.25</v>
      </c>
      <c r="M2135" s="8">
        <v>99979.55</v>
      </c>
      <c r="N2135" s="8">
        <v>49250.7</v>
      </c>
    </row>
    <row r="2136" spans="1:14" x14ac:dyDescent="0.2">
      <c r="A2136" t="s">
        <v>17</v>
      </c>
      <c r="B2136" t="s">
        <v>209</v>
      </c>
      <c r="C2136" t="s">
        <v>57</v>
      </c>
      <c r="D2136" t="s">
        <v>7</v>
      </c>
      <c r="E2136" t="s">
        <v>8</v>
      </c>
      <c r="F2136" s="5">
        <v>42035</v>
      </c>
      <c r="G2136">
        <v>411619794</v>
      </c>
      <c r="H2136" s="5">
        <v>42073</v>
      </c>
      <c r="I2136">
        <v>6299</v>
      </c>
      <c r="J2136" s="8">
        <v>154.06</v>
      </c>
      <c r="K2136" s="8">
        <v>90.93</v>
      </c>
      <c r="L2136" s="8">
        <v>970423.94</v>
      </c>
      <c r="M2136" s="8">
        <v>572768.06999999995</v>
      </c>
      <c r="N2136" s="8">
        <v>397655.87</v>
      </c>
    </row>
    <row r="2137" spans="1:14" x14ac:dyDescent="0.2">
      <c r="A2137" t="s">
        <v>9</v>
      </c>
      <c r="B2137" t="s">
        <v>134</v>
      </c>
      <c r="C2137" t="s">
        <v>29</v>
      </c>
      <c r="D2137" t="s">
        <v>3</v>
      </c>
      <c r="E2137" t="s">
        <v>23</v>
      </c>
      <c r="F2137" s="5">
        <v>44900</v>
      </c>
      <c r="G2137">
        <v>313821303</v>
      </c>
      <c r="H2137" s="5">
        <v>44578</v>
      </c>
      <c r="I2137">
        <v>5552</v>
      </c>
      <c r="J2137" s="8">
        <v>651.21</v>
      </c>
      <c r="K2137" s="8">
        <v>524.96</v>
      </c>
      <c r="L2137" s="8">
        <v>3615517.92</v>
      </c>
      <c r="M2137" s="8">
        <v>2914577.92</v>
      </c>
      <c r="N2137" s="8">
        <v>700940</v>
      </c>
    </row>
    <row r="2138" spans="1:14" x14ac:dyDescent="0.2">
      <c r="A2138" t="s">
        <v>9</v>
      </c>
      <c r="B2138" t="s">
        <v>184</v>
      </c>
      <c r="C2138" t="s">
        <v>11</v>
      </c>
      <c r="D2138" t="s">
        <v>3</v>
      </c>
      <c r="E2138" t="s">
        <v>4</v>
      </c>
      <c r="F2138" s="5">
        <v>42249</v>
      </c>
      <c r="G2138">
        <v>431753098</v>
      </c>
      <c r="H2138" s="5">
        <v>42296</v>
      </c>
      <c r="I2138">
        <v>4191</v>
      </c>
      <c r="J2138" s="8">
        <v>47.45</v>
      </c>
      <c r="K2138" s="8">
        <v>31.79</v>
      </c>
      <c r="L2138" s="8">
        <v>198862.95</v>
      </c>
      <c r="M2138" s="8">
        <v>133231.89000000001</v>
      </c>
      <c r="N2138" s="8">
        <v>65631.06</v>
      </c>
    </row>
    <row r="2139" spans="1:14" x14ac:dyDescent="0.2">
      <c r="A2139" t="s">
        <v>12</v>
      </c>
      <c r="B2139" t="s">
        <v>169</v>
      </c>
      <c r="C2139" t="s">
        <v>2</v>
      </c>
      <c r="D2139" t="s">
        <v>3</v>
      </c>
      <c r="E2139" t="s">
        <v>4</v>
      </c>
      <c r="F2139" s="5">
        <v>44377</v>
      </c>
      <c r="G2139">
        <v>368589007</v>
      </c>
      <c r="H2139" s="5">
        <v>44418</v>
      </c>
      <c r="I2139">
        <v>2533</v>
      </c>
      <c r="J2139" s="8">
        <v>255.28</v>
      </c>
      <c r="K2139" s="8">
        <v>159.41999999999999</v>
      </c>
      <c r="L2139" s="8">
        <v>646624.24</v>
      </c>
      <c r="M2139" s="8">
        <v>403810.86</v>
      </c>
      <c r="N2139" s="8">
        <v>242813.38</v>
      </c>
    </row>
    <row r="2140" spans="1:14" x14ac:dyDescent="0.2">
      <c r="A2140" t="s">
        <v>26</v>
      </c>
      <c r="B2140" t="s">
        <v>58</v>
      </c>
      <c r="C2140" t="s">
        <v>57</v>
      </c>
      <c r="D2140" t="s">
        <v>7</v>
      </c>
      <c r="E2140" t="s">
        <v>4</v>
      </c>
      <c r="F2140" s="5">
        <v>44539</v>
      </c>
      <c r="G2140">
        <v>247815358</v>
      </c>
      <c r="H2140" s="5">
        <v>44204</v>
      </c>
      <c r="I2140">
        <v>2926</v>
      </c>
      <c r="J2140" s="8">
        <v>154.06</v>
      </c>
      <c r="K2140" s="8">
        <v>90.93</v>
      </c>
      <c r="L2140" s="8">
        <v>450779.56</v>
      </c>
      <c r="M2140" s="8">
        <v>266061.18</v>
      </c>
      <c r="N2140" s="8">
        <v>184718.38</v>
      </c>
    </row>
    <row r="2141" spans="1:14" x14ac:dyDescent="0.2">
      <c r="A2141" t="s">
        <v>20</v>
      </c>
      <c r="B2141" t="s">
        <v>140</v>
      </c>
      <c r="C2141" t="s">
        <v>22</v>
      </c>
      <c r="D2141" t="s">
        <v>3</v>
      </c>
      <c r="E2141" t="s">
        <v>15</v>
      </c>
      <c r="F2141" s="5">
        <v>44076</v>
      </c>
      <c r="G2141">
        <v>263230979</v>
      </c>
      <c r="H2141" s="5">
        <v>44082</v>
      </c>
      <c r="I2141">
        <v>4751</v>
      </c>
      <c r="J2141" s="8">
        <v>109.28</v>
      </c>
      <c r="K2141" s="8">
        <v>35.840000000000003</v>
      </c>
      <c r="L2141" s="8">
        <v>519189.28</v>
      </c>
      <c r="M2141" s="8">
        <v>170275.84</v>
      </c>
      <c r="N2141" s="8">
        <v>348913.44</v>
      </c>
    </row>
    <row r="2142" spans="1:14" x14ac:dyDescent="0.2">
      <c r="A2142" t="s">
        <v>0</v>
      </c>
      <c r="B2142" t="s">
        <v>171</v>
      </c>
      <c r="C2142" t="s">
        <v>6</v>
      </c>
      <c r="D2142" t="s">
        <v>7</v>
      </c>
      <c r="E2142" t="s">
        <v>8</v>
      </c>
      <c r="F2142" s="5">
        <v>44717</v>
      </c>
      <c r="G2142">
        <v>228947198</v>
      </c>
      <c r="H2142" s="5">
        <v>44743</v>
      </c>
      <c r="I2142">
        <v>9418</v>
      </c>
      <c r="J2142" s="8">
        <v>152.58000000000001</v>
      </c>
      <c r="K2142" s="8">
        <v>97.44</v>
      </c>
      <c r="L2142" s="8">
        <v>1436998.44</v>
      </c>
      <c r="M2142" s="8">
        <v>917689.92</v>
      </c>
      <c r="N2142" s="8">
        <v>519308.52</v>
      </c>
    </row>
    <row r="2143" spans="1:14" x14ac:dyDescent="0.2">
      <c r="A2143" t="s">
        <v>26</v>
      </c>
      <c r="B2143" t="s">
        <v>156</v>
      </c>
      <c r="C2143" t="s">
        <v>57</v>
      </c>
      <c r="D2143" t="s">
        <v>7</v>
      </c>
      <c r="E2143" t="s">
        <v>8</v>
      </c>
      <c r="F2143" s="5">
        <v>43233</v>
      </c>
      <c r="G2143">
        <v>929387843</v>
      </c>
      <c r="H2143" s="5">
        <v>43266</v>
      </c>
      <c r="I2143">
        <v>5371</v>
      </c>
      <c r="J2143" s="8">
        <v>154.06</v>
      </c>
      <c r="K2143" s="8">
        <v>90.93</v>
      </c>
      <c r="L2143" s="8">
        <v>827456.26</v>
      </c>
      <c r="M2143" s="8">
        <v>488385.03</v>
      </c>
      <c r="N2143" s="8">
        <v>339071.23</v>
      </c>
    </row>
    <row r="2144" spans="1:14" x14ac:dyDescent="0.2">
      <c r="A2144" t="s">
        <v>9</v>
      </c>
      <c r="B2144" t="s">
        <v>24</v>
      </c>
      <c r="C2144" t="s">
        <v>65</v>
      </c>
      <c r="D2144" t="s">
        <v>3</v>
      </c>
      <c r="E2144" t="s">
        <v>8</v>
      </c>
      <c r="F2144" s="5">
        <v>44558</v>
      </c>
      <c r="G2144">
        <v>969289243</v>
      </c>
      <c r="H2144" s="5">
        <v>44229</v>
      </c>
      <c r="I2144">
        <v>3082</v>
      </c>
      <c r="J2144" s="8">
        <v>668.27</v>
      </c>
      <c r="K2144" s="8">
        <v>502.54</v>
      </c>
      <c r="L2144" s="8">
        <v>2059608.14</v>
      </c>
      <c r="M2144" s="8">
        <v>1548828.28</v>
      </c>
      <c r="N2144" s="8">
        <v>510779.86</v>
      </c>
    </row>
    <row r="2145" spans="1:14" x14ac:dyDescent="0.2">
      <c r="A2145" t="s">
        <v>26</v>
      </c>
      <c r="B2145" t="s">
        <v>100</v>
      </c>
      <c r="C2145" t="s">
        <v>29</v>
      </c>
      <c r="D2145" t="s">
        <v>7</v>
      </c>
      <c r="E2145" t="s">
        <v>4</v>
      </c>
      <c r="F2145" s="5">
        <v>44856</v>
      </c>
      <c r="G2145">
        <v>823700225</v>
      </c>
      <c r="H2145" s="5">
        <v>44886</v>
      </c>
      <c r="I2145">
        <v>56</v>
      </c>
      <c r="J2145" s="8">
        <v>651.21</v>
      </c>
      <c r="K2145" s="8">
        <v>524.96</v>
      </c>
      <c r="L2145" s="8">
        <v>36467.760000000002</v>
      </c>
      <c r="M2145" s="8">
        <v>29397.759999999998</v>
      </c>
      <c r="N2145" s="8">
        <v>7070</v>
      </c>
    </row>
    <row r="2146" spans="1:14" x14ac:dyDescent="0.2">
      <c r="A2146" t="s">
        <v>12</v>
      </c>
      <c r="B2146" t="s">
        <v>16</v>
      </c>
      <c r="C2146" t="s">
        <v>22</v>
      </c>
      <c r="D2146" t="s">
        <v>3</v>
      </c>
      <c r="E2146" t="s">
        <v>8</v>
      </c>
      <c r="F2146" s="5">
        <v>44493</v>
      </c>
      <c r="G2146">
        <v>587982118</v>
      </c>
      <c r="H2146" s="5">
        <v>44517</v>
      </c>
      <c r="I2146">
        <v>5830</v>
      </c>
      <c r="J2146" s="8">
        <v>109.28</v>
      </c>
      <c r="K2146" s="8">
        <v>35.840000000000003</v>
      </c>
      <c r="L2146" s="8">
        <v>637102.4</v>
      </c>
      <c r="M2146" s="8">
        <v>208947.20000000001</v>
      </c>
      <c r="N2146" s="8">
        <v>428155.2</v>
      </c>
    </row>
    <row r="2147" spans="1:14" x14ac:dyDescent="0.2">
      <c r="A2147" t="s">
        <v>17</v>
      </c>
      <c r="B2147" t="s">
        <v>135</v>
      </c>
      <c r="C2147" t="s">
        <v>14</v>
      </c>
      <c r="D2147" t="s">
        <v>3</v>
      </c>
      <c r="E2147" t="s">
        <v>8</v>
      </c>
      <c r="F2147" s="5">
        <v>43564</v>
      </c>
      <c r="G2147">
        <v>427808749</v>
      </c>
      <c r="H2147" s="5">
        <v>43579</v>
      </c>
      <c r="I2147">
        <v>6971</v>
      </c>
      <c r="J2147" s="8">
        <v>205.7</v>
      </c>
      <c r="K2147" s="8">
        <v>117.11</v>
      </c>
      <c r="L2147" s="8">
        <v>1433934.7</v>
      </c>
      <c r="M2147" s="8">
        <v>816373.81</v>
      </c>
      <c r="N2147" s="8">
        <v>617560.89</v>
      </c>
    </row>
    <row r="2148" spans="1:14" x14ac:dyDescent="0.2">
      <c r="A2148" t="s">
        <v>0</v>
      </c>
      <c r="B2148" t="s">
        <v>147</v>
      </c>
      <c r="C2148" t="s">
        <v>65</v>
      </c>
      <c r="D2148" t="s">
        <v>7</v>
      </c>
      <c r="E2148" t="s">
        <v>23</v>
      </c>
      <c r="F2148" s="5">
        <v>43294</v>
      </c>
      <c r="G2148">
        <v>129166448</v>
      </c>
      <c r="H2148" s="5">
        <v>43309</v>
      </c>
      <c r="I2148">
        <v>2077</v>
      </c>
      <c r="J2148" s="8">
        <v>668.27</v>
      </c>
      <c r="K2148" s="8">
        <v>502.54</v>
      </c>
      <c r="L2148" s="8">
        <v>1387996.79</v>
      </c>
      <c r="M2148" s="8">
        <v>1043775.58</v>
      </c>
      <c r="N2148" s="8">
        <v>344221.21</v>
      </c>
    </row>
    <row r="2149" spans="1:14" x14ac:dyDescent="0.2">
      <c r="A2149" t="s">
        <v>12</v>
      </c>
      <c r="B2149" t="s">
        <v>150</v>
      </c>
      <c r="C2149" t="s">
        <v>19</v>
      </c>
      <c r="D2149" t="s">
        <v>7</v>
      </c>
      <c r="E2149" t="s">
        <v>23</v>
      </c>
      <c r="F2149" s="5">
        <v>43904</v>
      </c>
      <c r="G2149">
        <v>448354041</v>
      </c>
      <c r="H2149" s="5">
        <v>43926</v>
      </c>
      <c r="I2149">
        <v>6779</v>
      </c>
      <c r="J2149" s="8">
        <v>81.73</v>
      </c>
      <c r="K2149" s="8">
        <v>56.67</v>
      </c>
      <c r="L2149" s="8">
        <v>554047.67000000004</v>
      </c>
      <c r="M2149" s="8">
        <v>384165.93</v>
      </c>
      <c r="N2149" s="8">
        <v>169881.74</v>
      </c>
    </row>
    <row r="2150" spans="1:14" x14ac:dyDescent="0.2">
      <c r="A2150" t="s">
        <v>9</v>
      </c>
      <c r="B2150" t="s">
        <v>114</v>
      </c>
      <c r="C2150" t="s">
        <v>6</v>
      </c>
      <c r="D2150" t="s">
        <v>7</v>
      </c>
      <c r="E2150" t="s">
        <v>4</v>
      </c>
      <c r="F2150" s="5">
        <v>44394</v>
      </c>
      <c r="G2150">
        <v>861982858</v>
      </c>
      <c r="H2150" s="5">
        <v>44443</v>
      </c>
      <c r="I2150">
        <v>8738</v>
      </c>
      <c r="J2150" s="8">
        <v>152.58000000000001</v>
      </c>
      <c r="K2150" s="8">
        <v>97.44</v>
      </c>
      <c r="L2150" s="8">
        <v>1333244.04</v>
      </c>
      <c r="M2150" s="8">
        <v>851430.72</v>
      </c>
      <c r="N2150" s="8">
        <v>481813.32</v>
      </c>
    </row>
    <row r="2151" spans="1:14" x14ac:dyDescent="0.2">
      <c r="A2151" t="s">
        <v>12</v>
      </c>
      <c r="B2151" t="s">
        <v>127</v>
      </c>
      <c r="C2151" t="s">
        <v>36</v>
      </c>
      <c r="D2151" t="s">
        <v>3</v>
      </c>
      <c r="E2151" t="s">
        <v>8</v>
      </c>
      <c r="F2151" s="5">
        <v>42034</v>
      </c>
      <c r="G2151">
        <v>916976726</v>
      </c>
      <c r="H2151" s="5">
        <v>42079</v>
      </c>
      <c r="I2151">
        <v>2645</v>
      </c>
      <c r="J2151" s="8">
        <v>421.89</v>
      </c>
      <c r="K2151" s="8">
        <v>364.69</v>
      </c>
      <c r="L2151" s="8">
        <v>1115899.05</v>
      </c>
      <c r="M2151" s="8">
        <v>964605.05</v>
      </c>
      <c r="N2151" s="8">
        <v>151294</v>
      </c>
    </row>
    <row r="2152" spans="1:14" x14ac:dyDescent="0.2">
      <c r="A2152" t="s">
        <v>26</v>
      </c>
      <c r="B2152" t="s">
        <v>155</v>
      </c>
      <c r="C2152" t="s">
        <v>29</v>
      </c>
      <c r="D2152" t="s">
        <v>3</v>
      </c>
      <c r="E2152" t="s">
        <v>15</v>
      </c>
      <c r="F2152" s="5">
        <v>44296</v>
      </c>
      <c r="G2152">
        <v>680571973</v>
      </c>
      <c r="H2152" s="5">
        <v>44321</v>
      </c>
      <c r="I2152">
        <v>5225</v>
      </c>
      <c r="J2152" s="8">
        <v>651.21</v>
      </c>
      <c r="K2152" s="8">
        <v>524.96</v>
      </c>
      <c r="L2152" s="8">
        <v>3402572.25</v>
      </c>
      <c r="M2152" s="8">
        <v>2742916</v>
      </c>
      <c r="N2152" s="8">
        <v>659656.25</v>
      </c>
    </row>
    <row r="2153" spans="1:14" x14ac:dyDescent="0.2">
      <c r="A2153" t="s">
        <v>9</v>
      </c>
      <c r="B2153" t="s">
        <v>167</v>
      </c>
      <c r="C2153" t="s">
        <v>36</v>
      </c>
      <c r="D2153" t="s">
        <v>3</v>
      </c>
      <c r="E2153" t="s">
        <v>4</v>
      </c>
      <c r="F2153" s="5">
        <v>42421</v>
      </c>
      <c r="G2153">
        <v>290317428</v>
      </c>
      <c r="H2153" s="5">
        <v>42462</v>
      </c>
      <c r="I2153">
        <v>233</v>
      </c>
      <c r="J2153" s="8">
        <v>421.89</v>
      </c>
      <c r="K2153" s="8">
        <v>364.69</v>
      </c>
      <c r="L2153" s="8">
        <v>98300.37</v>
      </c>
      <c r="M2153" s="8">
        <v>84972.77</v>
      </c>
      <c r="N2153" s="8">
        <v>13327.6</v>
      </c>
    </row>
    <row r="2154" spans="1:14" x14ac:dyDescent="0.2">
      <c r="A2154" t="s">
        <v>12</v>
      </c>
      <c r="B2154" t="s">
        <v>150</v>
      </c>
      <c r="C2154" t="s">
        <v>29</v>
      </c>
      <c r="D2154" t="s">
        <v>3</v>
      </c>
      <c r="E2154" t="s">
        <v>23</v>
      </c>
      <c r="F2154" s="5">
        <v>42544</v>
      </c>
      <c r="G2154">
        <v>404074418</v>
      </c>
      <c r="H2154" s="5">
        <v>42551</v>
      </c>
      <c r="I2154">
        <v>3455</v>
      </c>
      <c r="J2154" s="8">
        <v>651.21</v>
      </c>
      <c r="K2154" s="8">
        <v>524.96</v>
      </c>
      <c r="L2154" s="8">
        <v>2249930.5499999998</v>
      </c>
      <c r="M2154" s="8">
        <v>1813736.8</v>
      </c>
      <c r="N2154" s="8">
        <v>436193.75</v>
      </c>
    </row>
    <row r="2155" spans="1:14" x14ac:dyDescent="0.2">
      <c r="A2155" t="s">
        <v>39</v>
      </c>
      <c r="B2155" t="s">
        <v>196</v>
      </c>
      <c r="C2155" t="s">
        <v>6</v>
      </c>
      <c r="D2155" t="s">
        <v>7</v>
      </c>
      <c r="E2155" t="s">
        <v>23</v>
      </c>
      <c r="F2155" s="5">
        <v>44381</v>
      </c>
      <c r="G2155">
        <v>850016772</v>
      </c>
      <c r="H2155" s="5">
        <v>44411</v>
      </c>
      <c r="I2155">
        <v>7707</v>
      </c>
      <c r="J2155" s="8">
        <v>152.58000000000001</v>
      </c>
      <c r="K2155" s="8">
        <v>97.44</v>
      </c>
      <c r="L2155" s="8">
        <v>1175934.06</v>
      </c>
      <c r="M2155" s="8">
        <v>750970.08</v>
      </c>
      <c r="N2155" s="8">
        <v>424963.98</v>
      </c>
    </row>
    <row r="2156" spans="1:14" x14ac:dyDescent="0.2">
      <c r="A2156" t="s">
        <v>0</v>
      </c>
      <c r="B2156" t="s">
        <v>147</v>
      </c>
      <c r="C2156" t="s">
        <v>57</v>
      </c>
      <c r="D2156" t="s">
        <v>7</v>
      </c>
      <c r="E2156" t="s">
        <v>23</v>
      </c>
      <c r="F2156" s="5">
        <v>42609</v>
      </c>
      <c r="G2156">
        <v>176630818</v>
      </c>
      <c r="H2156" s="5">
        <v>42632</v>
      </c>
      <c r="I2156">
        <v>7839</v>
      </c>
      <c r="J2156" s="8">
        <v>154.06</v>
      </c>
      <c r="K2156" s="8">
        <v>90.93</v>
      </c>
      <c r="L2156" s="8">
        <v>1207676.3400000001</v>
      </c>
      <c r="M2156" s="8">
        <v>712800.27</v>
      </c>
      <c r="N2156" s="8">
        <v>494876.07</v>
      </c>
    </row>
    <row r="2157" spans="1:14" x14ac:dyDescent="0.2">
      <c r="A2157" t="s">
        <v>17</v>
      </c>
      <c r="B2157" t="s">
        <v>25</v>
      </c>
      <c r="C2157" t="s">
        <v>36</v>
      </c>
      <c r="D2157" t="s">
        <v>7</v>
      </c>
      <c r="E2157" t="s">
        <v>23</v>
      </c>
      <c r="F2157" s="5">
        <v>43225</v>
      </c>
      <c r="G2157">
        <v>602715384</v>
      </c>
      <c r="H2157" s="5">
        <v>43269</v>
      </c>
      <c r="I2157">
        <v>5731</v>
      </c>
      <c r="J2157" s="8">
        <v>421.89</v>
      </c>
      <c r="K2157" s="8">
        <v>364.69</v>
      </c>
      <c r="L2157" s="8">
        <v>2417851.59</v>
      </c>
      <c r="M2157" s="8">
        <v>2090038.39</v>
      </c>
      <c r="N2157" s="8">
        <v>327813.2</v>
      </c>
    </row>
    <row r="2158" spans="1:14" x14ac:dyDescent="0.2">
      <c r="A2158" t="s">
        <v>17</v>
      </c>
      <c r="B2158" t="s">
        <v>59</v>
      </c>
      <c r="C2158" t="s">
        <v>19</v>
      </c>
      <c r="D2158" t="s">
        <v>3</v>
      </c>
      <c r="E2158" t="s">
        <v>15</v>
      </c>
      <c r="F2158" s="5">
        <v>44842</v>
      </c>
      <c r="G2158">
        <v>367381799</v>
      </c>
      <c r="H2158" s="5">
        <v>44851</v>
      </c>
      <c r="I2158">
        <v>5293</v>
      </c>
      <c r="J2158" s="8">
        <v>81.73</v>
      </c>
      <c r="K2158" s="8">
        <v>56.67</v>
      </c>
      <c r="L2158" s="8">
        <v>432596.89</v>
      </c>
      <c r="M2158" s="8">
        <v>299954.31</v>
      </c>
      <c r="N2158" s="8">
        <v>132642.57999999999</v>
      </c>
    </row>
    <row r="2159" spans="1:14" x14ac:dyDescent="0.2">
      <c r="A2159" t="s">
        <v>17</v>
      </c>
      <c r="B2159" t="s">
        <v>85</v>
      </c>
      <c r="C2159" t="s">
        <v>45</v>
      </c>
      <c r="D2159" t="s">
        <v>3</v>
      </c>
      <c r="E2159" t="s">
        <v>4</v>
      </c>
      <c r="F2159" s="5">
        <v>42730</v>
      </c>
      <c r="G2159">
        <v>480053889</v>
      </c>
      <c r="H2159" s="5">
        <v>42757</v>
      </c>
      <c r="I2159">
        <v>7469</v>
      </c>
      <c r="J2159" s="8">
        <v>9.33</v>
      </c>
      <c r="K2159" s="8">
        <v>6.92</v>
      </c>
      <c r="L2159" s="8">
        <v>69685.77</v>
      </c>
      <c r="M2159" s="8">
        <v>51685.48</v>
      </c>
      <c r="N2159" s="8">
        <v>18000.29</v>
      </c>
    </row>
    <row r="2160" spans="1:14" x14ac:dyDescent="0.2">
      <c r="A2160" t="s">
        <v>12</v>
      </c>
      <c r="B2160" t="s">
        <v>169</v>
      </c>
      <c r="C2160" t="s">
        <v>29</v>
      </c>
      <c r="D2160" t="s">
        <v>7</v>
      </c>
      <c r="E2160" t="s">
        <v>15</v>
      </c>
      <c r="F2160" s="5">
        <v>43400</v>
      </c>
      <c r="G2160">
        <v>670467984</v>
      </c>
      <c r="H2160" s="5">
        <v>43417</v>
      </c>
      <c r="I2160">
        <v>5231</v>
      </c>
      <c r="J2160" s="8">
        <v>651.21</v>
      </c>
      <c r="K2160" s="8">
        <v>524.96</v>
      </c>
      <c r="L2160" s="8">
        <v>3406479.51</v>
      </c>
      <c r="M2160" s="8">
        <v>2746065.76</v>
      </c>
      <c r="N2160" s="8">
        <v>660413.75</v>
      </c>
    </row>
    <row r="2161" spans="1:14" x14ac:dyDescent="0.2">
      <c r="A2161" t="s">
        <v>26</v>
      </c>
      <c r="B2161" t="s">
        <v>113</v>
      </c>
      <c r="C2161" t="s">
        <v>19</v>
      </c>
      <c r="D2161" t="s">
        <v>3</v>
      </c>
      <c r="E2161" t="s">
        <v>8</v>
      </c>
      <c r="F2161" s="5">
        <v>43710</v>
      </c>
      <c r="G2161">
        <v>738672912</v>
      </c>
      <c r="H2161" s="5">
        <v>43748</v>
      </c>
      <c r="I2161">
        <v>8584</v>
      </c>
      <c r="J2161" s="8">
        <v>81.73</v>
      </c>
      <c r="K2161" s="8">
        <v>56.67</v>
      </c>
      <c r="L2161" s="8">
        <v>701570.32</v>
      </c>
      <c r="M2161" s="8">
        <v>486455.28</v>
      </c>
      <c r="N2161" s="8">
        <v>215115.04</v>
      </c>
    </row>
    <row r="2162" spans="1:14" x14ac:dyDescent="0.2">
      <c r="A2162" t="s">
        <v>9</v>
      </c>
      <c r="B2162" t="s">
        <v>105</v>
      </c>
      <c r="C2162" t="s">
        <v>22</v>
      </c>
      <c r="D2162" t="s">
        <v>7</v>
      </c>
      <c r="E2162" t="s">
        <v>8</v>
      </c>
      <c r="F2162" s="5">
        <v>42523</v>
      </c>
      <c r="G2162">
        <v>105030000</v>
      </c>
      <c r="H2162" s="5">
        <v>42534</v>
      </c>
      <c r="I2162">
        <v>9566</v>
      </c>
      <c r="J2162" s="8">
        <v>109.28</v>
      </c>
      <c r="K2162" s="8">
        <v>35.840000000000003</v>
      </c>
      <c r="L2162" s="8">
        <v>1045372.48</v>
      </c>
      <c r="M2162" s="8">
        <v>342845.44</v>
      </c>
      <c r="N2162" s="8">
        <v>702527.04</v>
      </c>
    </row>
    <row r="2163" spans="1:14" x14ac:dyDescent="0.2">
      <c r="A2163" t="s">
        <v>9</v>
      </c>
      <c r="B2163" t="s">
        <v>68</v>
      </c>
      <c r="C2163" t="s">
        <v>11</v>
      </c>
      <c r="D2163" t="s">
        <v>3</v>
      </c>
      <c r="E2163" t="s">
        <v>23</v>
      </c>
      <c r="F2163" s="5">
        <v>42247</v>
      </c>
      <c r="G2163">
        <v>960213077</v>
      </c>
      <c r="H2163" s="5">
        <v>42293</v>
      </c>
      <c r="I2163">
        <v>7242</v>
      </c>
      <c r="J2163" s="8">
        <v>47.45</v>
      </c>
      <c r="K2163" s="8">
        <v>31.79</v>
      </c>
      <c r="L2163" s="8">
        <v>343632.9</v>
      </c>
      <c r="M2163" s="8">
        <v>230223.18</v>
      </c>
      <c r="N2163" s="8">
        <v>113409.72</v>
      </c>
    </row>
    <row r="2164" spans="1:14" x14ac:dyDescent="0.2">
      <c r="A2164" t="s">
        <v>20</v>
      </c>
      <c r="B2164" t="s">
        <v>54</v>
      </c>
      <c r="C2164" t="s">
        <v>14</v>
      </c>
      <c r="D2164" t="s">
        <v>3</v>
      </c>
      <c r="E2164" t="s">
        <v>4</v>
      </c>
      <c r="F2164" s="5">
        <v>44062</v>
      </c>
      <c r="G2164">
        <v>615208470</v>
      </c>
      <c r="H2164" s="5">
        <v>44078</v>
      </c>
      <c r="I2164">
        <v>2713</v>
      </c>
      <c r="J2164" s="8">
        <v>205.7</v>
      </c>
      <c r="K2164" s="8">
        <v>117.11</v>
      </c>
      <c r="L2164" s="8">
        <v>558064.1</v>
      </c>
      <c r="M2164" s="8">
        <v>317719.43</v>
      </c>
      <c r="N2164" s="8">
        <v>240344.67</v>
      </c>
    </row>
    <row r="2165" spans="1:14" x14ac:dyDescent="0.2">
      <c r="A2165" t="s">
        <v>39</v>
      </c>
      <c r="B2165" t="s">
        <v>196</v>
      </c>
      <c r="C2165" t="s">
        <v>31</v>
      </c>
      <c r="D2165" t="s">
        <v>7</v>
      </c>
      <c r="E2165" t="s">
        <v>23</v>
      </c>
      <c r="F2165" s="5">
        <v>43616</v>
      </c>
      <c r="G2165">
        <v>951315009</v>
      </c>
      <c r="H2165" s="5">
        <v>43649</v>
      </c>
      <c r="I2165">
        <v>4106</v>
      </c>
      <c r="J2165" s="8">
        <v>437.2</v>
      </c>
      <c r="K2165" s="8">
        <v>263.33</v>
      </c>
      <c r="L2165" s="8">
        <v>1795143.2</v>
      </c>
      <c r="M2165" s="8">
        <v>1081232.98</v>
      </c>
      <c r="N2165" s="8">
        <v>713910.22</v>
      </c>
    </row>
    <row r="2166" spans="1:14" x14ac:dyDescent="0.2">
      <c r="A2166" t="s">
        <v>17</v>
      </c>
      <c r="B2166" t="s">
        <v>35</v>
      </c>
      <c r="C2166" t="s">
        <v>11</v>
      </c>
      <c r="D2166" t="s">
        <v>7</v>
      </c>
      <c r="E2166" t="s">
        <v>15</v>
      </c>
      <c r="F2166" s="5">
        <v>44562</v>
      </c>
      <c r="G2166">
        <v>770144021</v>
      </c>
      <c r="H2166" s="5">
        <v>44582</v>
      </c>
      <c r="I2166">
        <v>1585</v>
      </c>
      <c r="J2166" s="8">
        <v>47.45</v>
      </c>
      <c r="K2166" s="8">
        <v>31.79</v>
      </c>
      <c r="L2166" s="8">
        <v>75208.25</v>
      </c>
      <c r="M2166" s="8">
        <v>50387.15</v>
      </c>
      <c r="N2166" s="8">
        <v>24821.1</v>
      </c>
    </row>
    <row r="2167" spans="1:14" x14ac:dyDescent="0.2">
      <c r="A2167" t="s">
        <v>9</v>
      </c>
      <c r="B2167" t="s">
        <v>134</v>
      </c>
      <c r="C2167" t="s">
        <v>31</v>
      </c>
      <c r="D2167" t="s">
        <v>7</v>
      </c>
      <c r="E2167" t="s">
        <v>15</v>
      </c>
      <c r="F2167" s="5">
        <v>43247</v>
      </c>
      <c r="G2167">
        <v>743619334</v>
      </c>
      <c r="H2167" s="5">
        <v>43290</v>
      </c>
      <c r="I2167">
        <v>2341</v>
      </c>
      <c r="J2167" s="8">
        <v>437.2</v>
      </c>
      <c r="K2167" s="8">
        <v>263.33</v>
      </c>
      <c r="L2167" s="8">
        <v>1023485.2</v>
      </c>
      <c r="M2167" s="8">
        <v>616455.53</v>
      </c>
      <c r="N2167" s="8">
        <v>407029.67</v>
      </c>
    </row>
    <row r="2168" spans="1:14" x14ac:dyDescent="0.2">
      <c r="A2168" t="s">
        <v>9</v>
      </c>
      <c r="B2168" t="s">
        <v>194</v>
      </c>
      <c r="C2168" t="s">
        <v>29</v>
      </c>
      <c r="D2168" t="s">
        <v>7</v>
      </c>
      <c r="E2168" t="s">
        <v>23</v>
      </c>
      <c r="F2168" s="5">
        <v>42719</v>
      </c>
      <c r="G2168">
        <v>263977277</v>
      </c>
      <c r="H2168" s="5">
        <v>42745</v>
      </c>
      <c r="I2168">
        <v>5597</v>
      </c>
      <c r="J2168" s="8">
        <v>651.21</v>
      </c>
      <c r="K2168" s="8">
        <v>524.96</v>
      </c>
      <c r="L2168" s="8">
        <v>3644822.37</v>
      </c>
      <c r="M2168" s="8">
        <v>2938201.12</v>
      </c>
      <c r="N2168" s="8">
        <v>706621.25</v>
      </c>
    </row>
    <row r="2169" spans="1:14" x14ac:dyDescent="0.2">
      <c r="A2169" t="s">
        <v>20</v>
      </c>
      <c r="B2169" t="s">
        <v>185</v>
      </c>
      <c r="C2169" t="s">
        <v>57</v>
      </c>
      <c r="D2169" t="s">
        <v>7</v>
      </c>
      <c r="E2169" t="s">
        <v>23</v>
      </c>
      <c r="F2169" s="5">
        <v>44146</v>
      </c>
      <c r="G2169">
        <v>593766677</v>
      </c>
      <c r="H2169" s="5">
        <v>44181</v>
      </c>
      <c r="I2169">
        <v>7609</v>
      </c>
      <c r="J2169" s="8">
        <v>154.06</v>
      </c>
      <c r="K2169" s="8">
        <v>90.93</v>
      </c>
      <c r="L2169" s="8">
        <v>1172242.54</v>
      </c>
      <c r="M2169" s="8">
        <v>691886.37</v>
      </c>
      <c r="N2169" s="8">
        <v>480356.17</v>
      </c>
    </row>
    <row r="2170" spans="1:14" x14ac:dyDescent="0.2">
      <c r="A2170" t="s">
        <v>26</v>
      </c>
      <c r="B2170" t="s">
        <v>117</v>
      </c>
      <c r="C2170" t="s">
        <v>29</v>
      </c>
      <c r="D2170" t="s">
        <v>7</v>
      </c>
      <c r="E2170" t="s">
        <v>8</v>
      </c>
      <c r="F2170" s="5">
        <v>43658</v>
      </c>
      <c r="G2170">
        <v>815848863</v>
      </c>
      <c r="H2170" s="5">
        <v>43704</v>
      </c>
      <c r="I2170">
        <v>6663</v>
      </c>
      <c r="J2170" s="8">
        <v>651.21</v>
      </c>
      <c r="K2170" s="8">
        <v>524.96</v>
      </c>
      <c r="L2170" s="8">
        <v>4339012.2300000004</v>
      </c>
      <c r="M2170" s="8">
        <v>3497808.48</v>
      </c>
      <c r="N2170" s="8">
        <v>841203.75</v>
      </c>
    </row>
    <row r="2171" spans="1:14" x14ac:dyDescent="0.2">
      <c r="A2171" t="s">
        <v>26</v>
      </c>
      <c r="B2171" t="s">
        <v>51</v>
      </c>
      <c r="C2171" t="s">
        <v>14</v>
      </c>
      <c r="D2171" t="s">
        <v>3</v>
      </c>
      <c r="E2171" t="s">
        <v>23</v>
      </c>
      <c r="F2171" s="5">
        <v>44011</v>
      </c>
      <c r="G2171">
        <v>983397662</v>
      </c>
      <c r="H2171" s="5">
        <v>44037</v>
      </c>
      <c r="I2171">
        <v>8076</v>
      </c>
      <c r="J2171" s="8">
        <v>205.7</v>
      </c>
      <c r="K2171" s="8">
        <v>117.11</v>
      </c>
      <c r="L2171" s="8">
        <v>1661233.2</v>
      </c>
      <c r="M2171" s="8">
        <v>945780.36</v>
      </c>
      <c r="N2171" s="8">
        <v>715452.84</v>
      </c>
    </row>
    <row r="2172" spans="1:14" x14ac:dyDescent="0.2">
      <c r="A2172" t="s">
        <v>26</v>
      </c>
      <c r="B2172" t="s">
        <v>122</v>
      </c>
      <c r="C2172" t="s">
        <v>65</v>
      </c>
      <c r="D2172" t="s">
        <v>7</v>
      </c>
      <c r="E2172" t="s">
        <v>23</v>
      </c>
      <c r="F2172" s="5">
        <v>44538</v>
      </c>
      <c r="G2172">
        <v>769899404</v>
      </c>
      <c r="H2172" s="5">
        <v>44543</v>
      </c>
      <c r="I2172">
        <v>9197</v>
      </c>
      <c r="J2172" s="8">
        <v>668.27</v>
      </c>
      <c r="K2172" s="8">
        <v>502.54</v>
      </c>
      <c r="L2172" s="8">
        <v>6146079.1900000004</v>
      </c>
      <c r="M2172" s="8">
        <v>4621860.38</v>
      </c>
      <c r="N2172" s="8">
        <v>1524218.81</v>
      </c>
    </row>
    <row r="2173" spans="1:14" x14ac:dyDescent="0.2">
      <c r="A2173" t="s">
        <v>9</v>
      </c>
      <c r="B2173" t="s">
        <v>49</v>
      </c>
      <c r="C2173" t="s">
        <v>29</v>
      </c>
      <c r="D2173" t="s">
        <v>7</v>
      </c>
      <c r="E2173" t="s">
        <v>23</v>
      </c>
      <c r="F2173" s="5">
        <v>44309</v>
      </c>
      <c r="G2173">
        <v>819152915</v>
      </c>
      <c r="H2173" s="5">
        <v>44310</v>
      </c>
      <c r="I2173">
        <v>4406</v>
      </c>
      <c r="J2173" s="8">
        <v>651.21</v>
      </c>
      <c r="K2173" s="8">
        <v>524.96</v>
      </c>
      <c r="L2173" s="8">
        <v>2869231.26</v>
      </c>
      <c r="M2173" s="8">
        <v>2312973.7599999998</v>
      </c>
      <c r="N2173" s="8">
        <v>556257.5</v>
      </c>
    </row>
    <row r="2174" spans="1:14" x14ac:dyDescent="0.2">
      <c r="A2174" t="s">
        <v>0</v>
      </c>
      <c r="B2174" t="s">
        <v>48</v>
      </c>
      <c r="C2174" t="s">
        <v>36</v>
      </c>
      <c r="D2174" t="s">
        <v>7</v>
      </c>
      <c r="E2174" t="s">
        <v>8</v>
      </c>
      <c r="F2174" s="5">
        <v>44247</v>
      </c>
      <c r="G2174">
        <v>495269525</v>
      </c>
      <c r="H2174" s="5">
        <v>44292</v>
      </c>
      <c r="I2174">
        <v>113</v>
      </c>
      <c r="J2174" s="8">
        <v>421.89</v>
      </c>
      <c r="K2174" s="8">
        <v>364.69</v>
      </c>
      <c r="L2174" s="8">
        <v>47673.57</v>
      </c>
      <c r="M2174" s="8">
        <v>41209.97</v>
      </c>
      <c r="N2174" s="8">
        <v>6463.6</v>
      </c>
    </row>
    <row r="2175" spans="1:14" x14ac:dyDescent="0.2">
      <c r="A2175" t="s">
        <v>26</v>
      </c>
      <c r="B2175" t="s">
        <v>116</v>
      </c>
      <c r="C2175" t="s">
        <v>14</v>
      </c>
      <c r="D2175" t="s">
        <v>7</v>
      </c>
      <c r="E2175" t="s">
        <v>4</v>
      </c>
      <c r="F2175" s="5">
        <v>42661</v>
      </c>
      <c r="G2175">
        <v>132673060</v>
      </c>
      <c r="H2175" s="5">
        <v>42665</v>
      </c>
      <c r="I2175">
        <v>9762</v>
      </c>
      <c r="J2175" s="8">
        <v>205.7</v>
      </c>
      <c r="K2175" s="8">
        <v>117.11</v>
      </c>
      <c r="L2175" s="8">
        <v>2008043.4</v>
      </c>
      <c r="M2175" s="8">
        <v>1143227.82</v>
      </c>
      <c r="N2175" s="8">
        <v>864815.58</v>
      </c>
    </row>
    <row r="2176" spans="1:14" x14ac:dyDescent="0.2">
      <c r="A2176" t="s">
        <v>26</v>
      </c>
      <c r="B2176" t="s">
        <v>130</v>
      </c>
      <c r="C2176" t="s">
        <v>14</v>
      </c>
      <c r="D2176" t="s">
        <v>3</v>
      </c>
      <c r="E2176" t="s">
        <v>23</v>
      </c>
      <c r="F2176" s="5">
        <v>43831</v>
      </c>
      <c r="G2176">
        <v>586099851</v>
      </c>
      <c r="H2176" s="5">
        <v>43844</v>
      </c>
      <c r="I2176">
        <v>8825</v>
      </c>
      <c r="J2176" s="8">
        <v>205.7</v>
      </c>
      <c r="K2176" s="8">
        <v>117.11</v>
      </c>
      <c r="L2176" s="8">
        <v>1815302.5</v>
      </c>
      <c r="M2176" s="8">
        <v>1033495.75</v>
      </c>
      <c r="N2176" s="8">
        <v>781806.75</v>
      </c>
    </row>
    <row r="2177" spans="1:14" x14ac:dyDescent="0.2">
      <c r="A2177" t="s">
        <v>9</v>
      </c>
      <c r="B2177" t="s">
        <v>154</v>
      </c>
      <c r="C2177" t="s">
        <v>19</v>
      </c>
      <c r="D2177" t="s">
        <v>7</v>
      </c>
      <c r="E2177" t="s">
        <v>8</v>
      </c>
      <c r="F2177" s="5">
        <v>42229</v>
      </c>
      <c r="G2177">
        <v>980598723</v>
      </c>
      <c r="H2177" s="5">
        <v>42271</v>
      </c>
      <c r="I2177">
        <v>9808</v>
      </c>
      <c r="J2177" s="8">
        <v>81.73</v>
      </c>
      <c r="K2177" s="8">
        <v>56.67</v>
      </c>
      <c r="L2177" s="8">
        <v>801607.84</v>
      </c>
      <c r="M2177" s="8">
        <v>555819.36</v>
      </c>
      <c r="N2177" s="8">
        <v>245788.48</v>
      </c>
    </row>
    <row r="2178" spans="1:14" x14ac:dyDescent="0.2">
      <c r="A2178" t="s">
        <v>12</v>
      </c>
      <c r="B2178" t="s">
        <v>32</v>
      </c>
      <c r="C2178" t="s">
        <v>45</v>
      </c>
      <c r="D2178" t="s">
        <v>7</v>
      </c>
      <c r="E2178" t="s">
        <v>15</v>
      </c>
      <c r="F2178" s="5">
        <v>42834</v>
      </c>
      <c r="G2178">
        <v>961531007</v>
      </c>
      <c r="H2178" s="5">
        <v>42859</v>
      </c>
      <c r="I2178">
        <v>7247</v>
      </c>
      <c r="J2178" s="8">
        <v>9.33</v>
      </c>
      <c r="K2178" s="8">
        <v>6.92</v>
      </c>
      <c r="L2178" s="8">
        <v>67614.509999999995</v>
      </c>
      <c r="M2178" s="8">
        <v>50149.24</v>
      </c>
      <c r="N2178" s="8">
        <v>17465.27</v>
      </c>
    </row>
    <row r="2179" spans="1:14" x14ac:dyDescent="0.2">
      <c r="A2179" t="s">
        <v>17</v>
      </c>
      <c r="B2179" t="s">
        <v>119</v>
      </c>
      <c r="C2179" t="s">
        <v>31</v>
      </c>
      <c r="D2179" t="s">
        <v>7</v>
      </c>
      <c r="E2179" t="s">
        <v>4</v>
      </c>
      <c r="F2179" s="5">
        <v>44364</v>
      </c>
      <c r="G2179">
        <v>244570529</v>
      </c>
      <c r="H2179" s="5">
        <v>44398</v>
      </c>
      <c r="I2179">
        <v>2709</v>
      </c>
      <c r="J2179" s="8">
        <v>437.2</v>
      </c>
      <c r="K2179" s="8">
        <v>263.33</v>
      </c>
      <c r="L2179" s="8">
        <v>1184374.8</v>
      </c>
      <c r="M2179" s="8">
        <v>713360.97</v>
      </c>
      <c r="N2179" s="8">
        <v>471013.83</v>
      </c>
    </row>
    <row r="2180" spans="1:14" x14ac:dyDescent="0.2">
      <c r="A2180" t="s">
        <v>26</v>
      </c>
      <c r="B2180" t="s">
        <v>156</v>
      </c>
      <c r="C2180" t="s">
        <v>6</v>
      </c>
      <c r="D2180" t="s">
        <v>3</v>
      </c>
      <c r="E2180" t="s">
        <v>4</v>
      </c>
      <c r="F2180" s="5">
        <v>42533</v>
      </c>
      <c r="G2180">
        <v>865703618</v>
      </c>
      <c r="H2180" s="5">
        <v>42538</v>
      </c>
      <c r="I2180">
        <v>9793</v>
      </c>
      <c r="J2180" s="8">
        <v>152.58000000000001</v>
      </c>
      <c r="K2180" s="8">
        <v>97.44</v>
      </c>
      <c r="L2180" s="8">
        <v>1494215.94</v>
      </c>
      <c r="M2180" s="8">
        <v>954229.92</v>
      </c>
      <c r="N2180" s="8">
        <v>539986.02</v>
      </c>
    </row>
    <row r="2181" spans="1:14" x14ac:dyDescent="0.2">
      <c r="A2181" t="s">
        <v>12</v>
      </c>
      <c r="B2181" t="s">
        <v>108</v>
      </c>
      <c r="C2181" t="s">
        <v>2</v>
      </c>
      <c r="D2181" t="s">
        <v>3</v>
      </c>
      <c r="E2181" t="s">
        <v>4</v>
      </c>
      <c r="F2181" s="5">
        <v>42916</v>
      </c>
      <c r="G2181">
        <v>431229102</v>
      </c>
      <c r="H2181" s="5">
        <v>42929</v>
      </c>
      <c r="I2181">
        <v>9129</v>
      </c>
      <c r="J2181" s="8">
        <v>255.28</v>
      </c>
      <c r="K2181" s="8">
        <v>159.41999999999999</v>
      </c>
      <c r="L2181" s="8">
        <v>2330451.12</v>
      </c>
      <c r="M2181" s="8">
        <v>1455345.18</v>
      </c>
      <c r="N2181" s="8">
        <v>875105.94</v>
      </c>
    </row>
    <row r="2182" spans="1:14" x14ac:dyDescent="0.2">
      <c r="A2182" t="s">
        <v>0</v>
      </c>
      <c r="B2182" t="s">
        <v>143</v>
      </c>
      <c r="C2182" t="s">
        <v>14</v>
      </c>
      <c r="D2182" t="s">
        <v>7</v>
      </c>
      <c r="E2182" t="s">
        <v>23</v>
      </c>
      <c r="F2182" s="5">
        <v>42395</v>
      </c>
      <c r="G2182">
        <v>667758309</v>
      </c>
      <c r="H2182" s="5">
        <v>42440</v>
      </c>
      <c r="I2182">
        <v>3378</v>
      </c>
      <c r="J2182" s="8">
        <v>205.7</v>
      </c>
      <c r="K2182" s="8">
        <v>117.11</v>
      </c>
      <c r="L2182" s="8">
        <v>694854.6</v>
      </c>
      <c r="M2182" s="8">
        <v>395597.58</v>
      </c>
      <c r="N2182" s="8">
        <v>299257.02</v>
      </c>
    </row>
    <row r="2183" spans="1:14" x14ac:dyDescent="0.2">
      <c r="A2183" t="s">
        <v>12</v>
      </c>
      <c r="B2183" t="s">
        <v>127</v>
      </c>
      <c r="C2183" t="s">
        <v>65</v>
      </c>
      <c r="D2183" t="s">
        <v>3</v>
      </c>
      <c r="E2183" t="s">
        <v>23</v>
      </c>
      <c r="F2183" s="5">
        <v>44895</v>
      </c>
      <c r="G2183">
        <v>672215068</v>
      </c>
      <c r="H2183" s="5">
        <v>44919</v>
      </c>
      <c r="I2183">
        <v>2232</v>
      </c>
      <c r="J2183" s="8">
        <v>668.27</v>
      </c>
      <c r="K2183" s="8">
        <v>502.54</v>
      </c>
      <c r="L2183" s="8">
        <v>1491578.64</v>
      </c>
      <c r="M2183" s="8">
        <v>1121669.28</v>
      </c>
      <c r="N2183" s="8">
        <v>369909.36</v>
      </c>
    </row>
    <row r="2184" spans="1:14" x14ac:dyDescent="0.2">
      <c r="A2184" t="s">
        <v>26</v>
      </c>
      <c r="B2184" t="s">
        <v>99</v>
      </c>
      <c r="C2184" t="s">
        <v>31</v>
      </c>
      <c r="D2184" t="s">
        <v>3</v>
      </c>
      <c r="E2184" t="s">
        <v>23</v>
      </c>
      <c r="F2184" s="5">
        <v>42732</v>
      </c>
      <c r="G2184">
        <v>961835706</v>
      </c>
      <c r="H2184" s="5">
        <v>42774</v>
      </c>
      <c r="I2184">
        <v>7414</v>
      </c>
      <c r="J2184" s="8">
        <v>437.2</v>
      </c>
      <c r="K2184" s="8">
        <v>263.33</v>
      </c>
      <c r="L2184" s="8">
        <v>3241400.8</v>
      </c>
      <c r="M2184" s="8">
        <v>1952328.62</v>
      </c>
      <c r="N2184" s="8">
        <v>1289072.18</v>
      </c>
    </row>
    <row r="2185" spans="1:14" x14ac:dyDescent="0.2">
      <c r="A2185" t="s">
        <v>12</v>
      </c>
      <c r="B2185" t="s">
        <v>169</v>
      </c>
      <c r="C2185" t="s">
        <v>11</v>
      </c>
      <c r="D2185" t="s">
        <v>7</v>
      </c>
      <c r="E2185" t="s">
        <v>8</v>
      </c>
      <c r="F2185" s="5">
        <v>42458</v>
      </c>
      <c r="G2185">
        <v>324169051</v>
      </c>
      <c r="H2185" s="5">
        <v>42481</v>
      </c>
      <c r="I2185">
        <v>7681</v>
      </c>
      <c r="J2185" s="8">
        <v>47.45</v>
      </c>
      <c r="K2185" s="8">
        <v>31.79</v>
      </c>
      <c r="L2185" s="8">
        <v>364463.45</v>
      </c>
      <c r="M2185" s="8">
        <v>244178.99</v>
      </c>
      <c r="N2185" s="8">
        <v>120284.46</v>
      </c>
    </row>
    <row r="2186" spans="1:14" x14ac:dyDescent="0.2">
      <c r="A2186" t="s">
        <v>26</v>
      </c>
      <c r="B2186" t="s">
        <v>100</v>
      </c>
      <c r="C2186" t="s">
        <v>2</v>
      </c>
      <c r="D2186" t="s">
        <v>7</v>
      </c>
      <c r="E2186" t="s">
        <v>4</v>
      </c>
      <c r="F2186" s="5">
        <v>43244</v>
      </c>
      <c r="G2186">
        <v>767076432</v>
      </c>
      <c r="H2186" s="5">
        <v>43254</v>
      </c>
      <c r="I2186">
        <v>3817</v>
      </c>
      <c r="J2186" s="8">
        <v>255.28</v>
      </c>
      <c r="K2186" s="8">
        <v>159.41999999999999</v>
      </c>
      <c r="L2186" s="8">
        <v>974403.76</v>
      </c>
      <c r="M2186" s="8">
        <v>608506.14</v>
      </c>
      <c r="N2186" s="8">
        <v>365897.62</v>
      </c>
    </row>
    <row r="2187" spans="1:14" x14ac:dyDescent="0.2">
      <c r="A2187" t="s">
        <v>26</v>
      </c>
      <c r="B2187" t="s">
        <v>87</v>
      </c>
      <c r="C2187" t="s">
        <v>6</v>
      </c>
      <c r="D2187" t="s">
        <v>3</v>
      </c>
      <c r="E2187" t="s">
        <v>8</v>
      </c>
      <c r="F2187" s="5">
        <v>43267</v>
      </c>
      <c r="G2187">
        <v>768731677</v>
      </c>
      <c r="H2187" s="5">
        <v>43299</v>
      </c>
      <c r="I2187">
        <v>3641</v>
      </c>
      <c r="J2187" s="8">
        <v>152.58000000000001</v>
      </c>
      <c r="K2187" s="8">
        <v>97.44</v>
      </c>
      <c r="L2187" s="8">
        <v>555543.78</v>
      </c>
      <c r="M2187" s="8">
        <v>354779.04</v>
      </c>
      <c r="N2187" s="8">
        <v>200764.74</v>
      </c>
    </row>
    <row r="2188" spans="1:14" x14ac:dyDescent="0.2">
      <c r="A2188" t="s">
        <v>26</v>
      </c>
      <c r="B2188" t="s">
        <v>170</v>
      </c>
      <c r="C2188" t="s">
        <v>57</v>
      </c>
      <c r="D2188" t="s">
        <v>7</v>
      </c>
      <c r="E2188" t="s">
        <v>8</v>
      </c>
      <c r="F2188" s="5">
        <v>44168</v>
      </c>
      <c r="G2188">
        <v>227621114</v>
      </c>
      <c r="H2188" s="5">
        <v>44196</v>
      </c>
      <c r="I2188">
        <v>7001</v>
      </c>
      <c r="J2188" s="8">
        <v>154.06</v>
      </c>
      <c r="K2188" s="8">
        <v>90.93</v>
      </c>
      <c r="L2188" s="8">
        <v>1078574.06</v>
      </c>
      <c r="M2188" s="8">
        <v>636600.93000000005</v>
      </c>
      <c r="N2188" s="8">
        <v>441973.13</v>
      </c>
    </row>
    <row r="2189" spans="1:14" x14ac:dyDescent="0.2">
      <c r="A2189" t="s">
        <v>26</v>
      </c>
      <c r="B2189" t="s">
        <v>142</v>
      </c>
      <c r="C2189" t="s">
        <v>19</v>
      </c>
      <c r="D2189" t="s">
        <v>7</v>
      </c>
      <c r="E2189" t="s">
        <v>23</v>
      </c>
      <c r="F2189" s="5">
        <v>44250</v>
      </c>
      <c r="G2189">
        <v>912543570</v>
      </c>
      <c r="H2189" s="5">
        <v>44280</v>
      </c>
      <c r="I2189">
        <v>776</v>
      </c>
      <c r="J2189" s="8">
        <v>81.73</v>
      </c>
      <c r="K2189" s="8">
        <v>56.67</v>
      </c>
      <c r="L2189" s="8">
        <v>63422.48</v>
      </c>
      <c r="M2189" s="8">
        <v>43975.92</v>
      </c>
      <c r="N2189" s="8">
        <v>19446.560000000001</v>
      </c>
    </row>
    <row r="2190" spans="1:14" x14ac:dyDescent="0.2">
      <c r="A2190" t="s">
        <v>0</v>
      </c>
      <c r="B2190" t="s">
        <v>160</v>
      </c>
      <c r="C2190" t="s">
        <v>29</v>
      </c>
      <c r="D2190" t="s">
        <v>7</v>
      </c>
      <c r="E2190" t="s">
        <v>4</v>
      </c>
      <c r="F2190" s="5">
        <v>44394</v>
      </c>
      <c r="G2190">
        <v>612610375</v>
      </c>
      <c r="H2190" s="5">
        <v>44426</v>
      </c>
      <c r="I2190">
        <v>3878</v>
      </c>
      <c r="J2190" s="8">
        <v>651.21</v>
      </c>
      <c r="K2190" s="8">
        <v>524.96</v>
      </c>
      <c r="L2190" s="8">
        <v>2525392.38</v>
      </c>
      <c r="M2190" s="8">
        <v>2035794.88</v>
      </c>
      <c r="N2190" s="8">
        <v>489597.5</v>
      </c>
    </row>
    <row r="2191" spans="1:14" x14ac:dyDescent="0.2">
      <c r="A2191" t="s">
        <v>20</v>
      </c>
      <c r="B2191" t="s">
        <v>185</v>
      </c>
      <c r="C2191" t="s">
        <v>6</v>
      </c>
      <c r="D2191" t="s">
        <v>7</v>
      </c>
      <c r="E2191" t="s">
        <v>15</v>
      </c>
      <c r="F2191" s="5">
        <v>43756</v>
      </c>
      <c r="G2191">
        <v>787245357</v>
      </c>
      <c r="H2191" s="5">
        <v>43770</v>
      </c>
      <c r="I2191">
        <v>2250</v>
      </c>
      <c r="J2191" s="8">
        <v>152.58000000000001</v>
      </c>
      <c r="K2191" s="8">
        <v>97.44</v>
      </c>
      <c r="L2191" s="8">
        <v>343305</v>
      </c>
      <c r="M2191" s="8">
        <v>219240</v>
      </c>
      <c r="N2191" s="8">
        <v>124065</v>
      </c>
    </row>
    <row r="2192" spans="1:14" x14ac:dyDescent="0.2">
      <c r="A2192" t="s">
        <v>0</v>
      </c>
      <c r="B2192" t="s">
        <v>159</v>
      </c>
      <c r="C2192" t="s">
        <v>36</v>
      </c>
      <c r="D2192" t="s">
        <v>7</v>
      </c>
      <c r="E2192" t="s">
        <v>23</v>
      </c>
      <c r="F2192" s="5">
        <v>44234</v>
      </c>
      <c r="G2192">
        <v>716184842</v>
      </c>
      <c r="H2192" s="5">
        <v>44257</v>
      </c>
      <c r="I2192">
        <v>3865</v>
      </c>
      <c r="J2192" s="8">
        <v>421.89</v>
      </c>
      <c r="K2192" s="8">
        <v>364.69</v>
      </c>
      <c r="L2192" s="8">
        <v>1630604.85</v>
      </c>
      <c r="M2192" s="8">
        <v>1409526.85</v>
      </c>
      <c r="N2192" s="8">
        <v>221078</v>
      </c>
    </row>
    <row r="2193" spans="1:14" x14ac:dyDescent="0.2">
      <c r="A2193" t="s">
        <v>39</v>
      </c>
      <c r="B2193" t="s">
        <v>205</v>
      </c>
      <c r="C2193" t="s">
        <v>31</v>
      </c>
      <c r="D2193" t="s">
        <v>7</v>
      </c>
      <c r="E2193" t="s">
        <v>15</v>
      </c>
      <c r="F2193" s="5">
        <v>42604</v>
      </c>
      <c r="G2193">
        <v>649477660</v>
      </c>
      <c r="H2193" s="5">
        <v>42646</v>
      </c>
      <c r="I2193">
        <v>3727</v>
      </c>
      <c r="J2193" s="8">
        <v>437.2</v>
      </c>
      <c r="K2193" s="8">
        <v>263.33</v>
      </c>
      <c r="L2193" s="8">
        <v>1629444.4</v>
      </c>
      <c r="M2193" s="8">
        <v>981430.91</v>
      </c>
      <c r="N2193" s="8">
        <v>648013.49</v>
      </c>
    </row>
    <row r="2194" spans="1:14" x14ac:dyDescent="0.2">
      <c r="A2194" t="s">
        <v>26</v>
      </c>
      <c r="B2194" t="s">
        <v>155</v>
      </c>
      <c r="C2194" t="s">
        <v>29</v>
      </c>
      <c r="D2194" t="s">
        <v>7</v>
      </c>
      <c r="E2194" t="s">
        <v>4</v>
      </c>
      <c r="F2194" s="5">
        <v>43234</v>
      </c>
      <c r="G2194">
        <v>457485139</v>
      </c>
      <c r="H2194" s="5">
        <v>43249</v>
      </c>
      <c r="I2194">
        <v>8874</v>
      </c>
      <c r="J2194" s="8">
        <v>651.21</v>
      </c>
      <c r="K2194" s="8">
        <v>524.96</v>
      </c>
      <c r="L2194" s="8">
        <v>5778837.54</v>
      </c>
      <c r="M2194" s="8">
        <v>4658495.04</v>
      </c>
      <c r="N2194" s="8">
        <v>1120342.5</v>
      </c>
    </row>
    <row r="2195" spans="1:14" x14ac:dyDescent="0.2">
      <c r="A2195" t="s">
        <v>26</v>
      </c>
      <c r="B2195" t="s">
        <v>174</v>
      </c>
      <c r="C2195" t="s">
        <v>11</v>
      </c>
      <c r="D2195" t="s">
        <v>7</v>
      </c>
      <c r="E2195" t="s">
        <v>4</v>
      </c>
      <c r="F2195" s="5">
        <v>42298</v>
      </c>
      <c r="G2195">
        <v>980881106</v>
      </c>
      <c r="H2195" s="5">
        <v>42329</v>
      </c>
      <c r="I2195">
        <v>3372</v>
      </c>
      <c r="J2195" s="8">
        <v>47.45</v>
      </c>
      <c r="K2195" s="8">
        <v>31.79</v>
      </c>
      <c r="L2195" s="8">
        <v>160001.4</v>
      </c>
      <c r="M2195" s="8">
        <v>107195.88</v>
      </c>
      <c r="N2195" s="8">
        <v>52805.52</v>
      </c>
    </row>
    <row r="2196" spans="1:14" x14ac:dyDescent="0.2">
      <c r="A2196" t="s">
        <v>20</v>
      </c>
      <c r="B2196" t="s">
        <v>71</v>
      </c>
      <c r="C2196" t="s">
        <v>11</v>
      </c>
      <c r="D2196" t="s">
        <v>7</v>
      </c>
      <c r="E2196" t="s">
        <v>8</v>
      </c>
      <c r="F2196" s="5">
        <v>44862</v>
      </c>
      <c r="G2196">
        <v>880651891</v>
      </c>
      <c r="H2196" s="5">
        <v>44897</v>
      </c>
      <c r="I2196">
        <v>3319</v>
      </c>
      <c r="J2196" s="8">
        <v>47.45</v>
      </c>
      <c r="K2196" s="8">
        <v>31.79</v>
      </c>
      <c r="L2196" s="8">
        <v>157486.54999999999</v>
      </c>
      <c r="M2196" s="8">
        <v>105511.01</v>
      </c>
      <c r="N2196" s="8">
        <v>51975.54</v>
      </c>
    </row>
    <row r="2197" spans="1:14" x14ac:dyDescent="0.2">
      <c r="A2197" t="s">
        <v>26</v>
      </c>
      <c r="B2197" t="s">
        <v>88</v>
      </c>
      <c r="C2197" t="s">
        <v>2</v>
      </c>
      <c r="D2197" t="s">
        <v>7</v>
      </c>
      <c r="E2197" t="s">
        <v>8</v>
      </c>
      <c r="F2197" s="5">
        <v>42689</v>
      </c>
      <c r="G2197">
        <v>688096320</v>
      </c>
      <c r="H2197" s="5">
        <v>42703</v>
      </c>
      <c r="I2197">
        <v>1847</v>
      </c>
      <c r="J2197" s="8">
        <v>255.28</v>
      </c>
      <c r="K2197" s="8">
        <v>159.41999999999999</v>
      </c>
      <c r="L2197" s="8">
        <v>471502.16</v>
      </c>
      <c r="M2197" s="8">
        <v>294448.74</v>
      </c>
      <c r="N2197" s="8">
        <v>177053.42</v>
      </c>
    </row>
    <row r="2198" spans="1:14" x14ac:dyDescent="0.2">
      <c r="A2198" t="s">
        <v>26</v>
      </c>
      <c r="B2198" t="s">
        <v>51</v>
      </c>
      <c r="C2198" t="s">
        <v>57</v>
      </c>
      <c r="D2198" t="s">
        <v>7</v>
      </c>
      <c r="E2198" t="s">
        <v>23</v>
      </c>
      <c r="F2198" s="5">
        <v>43316</v>
      </c>
      <c r="G2198">
        <v>554825723</v>
      </c>
      <c r="H2198" s="5">
        <v>43336</v>
      </c>
      <c r="I2198">
        <v>4116</v>
      </c>
      <c r="J2198" s="8">
        <v>154.06</v>
      </c>
      <c r="K2198" s="8">
        <v>90.93</v>
      </c>
      <c r="L2198" s="8">
        <v>634110.96</v>
      </c>
      <c r="M2198" s="8">
        <v>374267.88</v>
      </c>
      <c r="N2198" s="8">
        <v>259843.08</v>
      </c>
    </row>
    <row r="2199" spans="1:14" x14ac:dyDescent="0.2">
      <c r="A2199" t="s">
        <v>20</v>
      </c>
      <c r="B2199" t="s">
        <v>52</v>
      </c>
      <c r="C2199" t="s">
        <v>45</v>
      </c>
      <c r="D2199" t="s">
        <v>7</v>
      </c>
      <c r="E2199" t="s">
        <v>23</v>
      </c>
      <c r="F2199" s="5">
        <v>43900</v>
      </c>
      <c r="G2199">
        <v>702763926</v>
      </c>
      <c r="H2199" s="5">
        <v>43938</v>
      </c>
      <c r="I2199">
        <v>2318</v>
      </c>
      <c r="J2199" s="8">
        <v>9.33</v>
      </c>
      <c r="K2199" s="8">
        <v>6.92</v>
      </c>
      <c r="L2199" s="8">
        <v>21626.94</v>
      </c>
      <c r="M2199" s="8">
        <v>16040.56</v>
      </c>
      <c r="N2199" s="8">
        <v>5586.38</v>
      </c>
    </row>
    <row r="2200" spans="1:14" x14ac:dyDescent="0.2">
      <c r="A2200" t="s">
        <v>9</v>
      </c>
      <c r="B2200" t="s">
        <v>177</v>
      </c>
      <c r="C2200" t="s">
        <v>22</v>
      </c>
      <c r="D2200" t="s">
        <v>7</v>
      </c>
      <c r="E2200" t="s">
        <v>15</v>
      </c>
      <c r="F2200" s="5">
        <v>44334</v>
      </c>
      <c r="G2200">
        <v>974147260</v>
      </c>
      <c r="H2200" s="5">
        <v>44355</v>
      </c>
      <c r="I2200">
        <v>677</v>
      </c>
      <c r="J2200" s="8">
        <v>109.28</v>
      </c>
      <c r="K2200" s="8">
        <v>35.840000000000003</v>
      </c>
      <c r="L2200" s="8">
        <v>73982.559999999998</v>
      </c>
      <c r="M2200" s="8">
        <v>24263.68</v>
      </c>
      <c r="N2200" s="8">
        <v>49718.879999999997</v>
      </c>
    </row>
    <row r="2201" spans="1:14" x14ac:dyDescent="0.2">
      <c r="A2201" t="s">
        <v>26</v>
      </c>
      <c r="B2201" t="s">
        <v>187</v>
      </c>
      <c r="C2201" t="s">
        <v>31</v>
      </c>
      <c r="D2201" t="s">
        <v>7</v>
      </c>
      <c r="E2201" t="s">
        <v>23</v>
      </c>
      <c r="F2201" s="5">
        <v>44244</v>
      </c>
      <c r="G2201">
        <v>381524550</v>
      </c>
      <c r="H2201" s="5">
        <v>44252</v>
      </c>
      <c r="I2201">
        <v>448</v>
      </c>
      <c r="J2201" s="8">
        <v>437.2</v>
      </c>
      <c r="K2201" s="8">
        <v>263.33</v>
      </c>
      <c r="L2201" s="8">
        <v>195865.60000000001</v>
      </c>
      <c r="M2201" s="8">
        <v>117971.84</v>
      </c>
      <c r="N2201" s="8">
        <v>77893.759999999995</v>
      </c>
    </row>
    <row r="2202" spans="1:14" x14ac:dyDescent="0.2">
      <c r="A2202" t="s">
        <v>26</v>
      </c>
      <c r="B2202" t="s">
        <v>55</v>
      </c>
      <c r="C2202" t="s">
        <v>45</v>
      </c>
      <c r="D2202" t="s">
        <v>3</v>
      </c>
      <c r="E2202" t="s">
        <v>15</v>
      </c>
      <c r="F2202" s="5">
        <v>44381</v>
      </c>
      <c r="G2202">
        <v>257757127</v>
      </c>
      <c r="H2202" s="5">
        <v>44383</v>
      </c>
      <c r="I2202">
        <v>4917</v>
      </c>
      <c r="J2202" s="8">
        <v>9.33</v>
      </c>
      <c r="K2202" s="8">
        <v>6.92</v>
      </c>
      <c r="L2202" s="8">
        <v>45875.61</v>
      </c>
      <c r="M2202" s="8">
        <v>34025.64</v>
      </c>
      <c r="N2202" s="8">
        <v>11849.97</v>
      </c>
    </row>
    <row r="2203" spans="1:14" x14ac:dyDescent="0.2">
      <c r="A2203" t="s">
        <v>26</v>
      </c>
      <c r="B2203" t="s">
        <v>100</v>
      </c>
      <c r="C2203" t="s">
        <v>2</v>
      </c>
      <c r="D2203" t="s">
        <v>3</v>
      </c>
      <c r="E2203" t="s">
        <v>8</v>
      </c>
      <c r="F2203" s="5">
        <v>42879</v>
      </c>
      <c r="G2203">
        <v>206018817</v>
      </c>
      <c r="H2203" s="5">
        <v>42924</v>
      </c>
      <c r="I2203">
        <v>4401</v>
      </c>
      <c r="J2203" s="8">
        <v>255.28</v>
      </c>
      <c r="K2203" s="8">
        <v>159.41999999999999</v>
      </c>
      <c r="L2203" s="8">
        <v>1123487.28</v>
      </c>
      <c r="M2203" s="8">
        <v>701607.42</v>
      </c>
      <c r="N2203" s="8">
        <v>421879.86</v>
      </c>
    </row>
    <row r="2204" spans="1:14" x14ac:dyDescent="0.2">
      <c r="A2204" t="s">
        <v>26</v>
      </c>
      <c r="B2204" t="s">
        <v>123</v>
      </c>
      <c r="C2204" t="s">
        <v>57</v>
      </c>
      <c r="D2204" t="s">
        <v>7</v>
      </c>
      <c r="E2204" t="s">
        <v>23</v>
      </c>
      <c r="F2204" s="5">
        <v>43848</v>
      </c>
      <c r="G2204">
        <v>349795949</v>
      </c>
      <c r="H2204" s="5">
        <v>43887</v>
      </c>
      <c r="I2204">
        <v>1249</v>
      </c>
      <c r="J2204" s="8">
        <v>154.06</v>
      </c>
      <c r="K2204" s="8">
        <v>90.93</v>
      </c>
      <c r="L2204" s="8">
        <v>192420.94</v>
      </c>
      <c r="M2204" s="8">
        <v>113571.57</v>
      </c>
      <c r="N2204" s="8">
        <v>78849.37</v>
      </c>
    </row>
    <row r="2205" spans="1:14" x14ac:dyDescent="0.2">
      <c r="A2205" t="s">
        <v>17</v>
      </c>
      <c r="B2205" t="s">
        <v>18</v>
      </c>
      <c r="C2205" t="s">
        <v>11</v>
      </c>
      <c r="D2205" t="s">
        <v>7</v>
      </c>
      <c r="E2205" t="s">
        <v>15</v>
      </c>
      <c r="F2205" s="5">
        <v>43776</v>
      </c>
      <c r="G2205">
        <v>882887351</v>
      </c>
      <c r="H2205" s="5">
        <v>43805</v>
      </c>
      <c r="I2205">
        <v>4842</v>
      </c>
      <c r="J2205" s="8">
        <v>47.45</v>
      </c>
      <c r="K2205" s="8">
        <v>31.79</v>
      </c>
      <c r="L2205" s="8">
        <v>229752.9</v>
      </c>
      <c r="M2205" s="8">
        <v>153927.18</v>
      </c>
      <c r="N2205" s="8">
        <v>75825.72</v>
      </c>
    </row>
    <row r="2206" spans="1:14" x14ac:dyDescent="0.2">
      <c r="A2206" t="s">
        <v>9</v>
      </c>
      <c r="B2206" t="s">
        <v>66</v>
      </c>
      <c r="C2206" t="s">
        <v>29</v>
      </c>
      <c r="D2206" t="s">
        <v>3</v>
      </c>
      <c r="E2206" t="s">
        <v>23</v>
      </c>
      <c r="F2206" s="5">
        <v>44551</v>
      </c>
      <c r="G2206">
        <v>719404351</v>
      </c>
      <c r="H2206" s="5">
        <v>44206</v>
      </c>
      <c r="I2206">
        <v>6589</v>
      </c>
      <c r="J2206" s="8">
        <v>651.21</v>
      </c>
      <c r="K2206" s="8">
        <v>524.96</v>
      </c>
      <c r="L2206" s="8">
        <v>4290822.6900000004</v>
      </c>
      <c r="M2206" s="8">
        <v>3458961.44</v>
      </c>
      <c r="N2206" s="8">
        <v>831861.25</v>
      </c>
    </row>
    <row r="2207" spans="1:14" x14ac:dyDescent="0.2">
      <c r="A2207" t="s">
        <v>9</v>
      </c>
      <c r="B2207" t="s">
        <v>204</v>
      </c>
      <c r="C2207" t="s">
        <v>19</v>
      </c>
      <c r="D2207" t="s">
        <v>7</v>
      </c>
      <c r="E2207" t="s">
        <v>15</v>
      </c>
      <c r="F2207" s="5">
        <v>42209</v>
      </c>
      <c r="G2207">
        <v>643770778</v>
      </c>
      <c r="H2207" s="5">
        <v>42216</v>
      </c>
      <c r="I2207">
        <v>4934</v>
      </c>
      <c r="J2207" s="8">
        <v>81.73</v>
      </c>
      <c r="K2207" s="8">
        <v>56.67</v>
      </c>
      <c r="L2207" s="8">
        <v>403255.82</v>
      </c>
      <c r="M2207" s="8">
        <v>279609.78000000003</v>
      </c>
      <c r="N2207" s="8">
        <v>123646.04</v>
      </c>
    </row>
    <row r="2208" spans="1:14" x14ac:dyDescent="0.2">
      <c r="A2208" t="s">
        <v>17</v>
      </c>
      <c r="B2208" t="s">
        <v>18</v>
      </c>
      <c r="C2208" t="s">
        <v>22</v>
      </c>
      <c r="D2208" t="s">
        <v>3</v>
      </c>
      <c r="E2208" t="s">
        <v>8</v>
      </c>
      <c r="F2208" s="5">
        <v>43878</v>
      </c>
      <c r="G2208">
        <v>160722959</v>
      </c>
      <c r="H2208" s="5">
        <v>43926</v>
      </c>
      <c r="I2208">
        <v>350</v>
      </c>
      <c r="J2208" s="8">
        <v>109.28</v>
      </c>
      <c r="K2208" s="8">
        <v>35.840000000000003</v>
      </c>
      <c r="L2208" s="8">
        <v>38248</v>
      </c>
      <c r="M2208" s="8">
        <v>12544</v>
      </c>
      <c r="N2208" s="8">
        <v>25704</v>
      </c>
    </row>
    <row r="2209" spans="1:14" x14ac:dyDescent="0.2">
      <c r="A2209" t="s">
        <v>9</v>
      </c>
      <c r="B2209" t="s">
        <v>118</v>
      </c>
      <c r="C2209" t="s">
        <v>36</v>
      </c>
      <c r="D2209" t="s">
        <v>7</v>
      </c>
      <c r="E2209" t="s">
        <v>8</v>
      </c>
      <c r="F2209" s="5">
        <v>42644</v>
      </c>
      <c r="G2209">
        <v>645309722</v>
      </c>
      <c r="H2209" s="5">
        <v>42680</v>
      </c>
      <c r="I2209">
        <v>342</v>
      </c>
      <c r="J2209" s="8">
        <v>421.89</v>
      </c>
      <c r="K2209" s="8">
        <v>364.69</v>
      </c>
      <c r="L2209" s="8">
        <v>144286.38</v>
      </c>
      <c r="M2209" s="8">
        <v>124723.98</v>
      </c>
      <c r="N2209" s="8">
        <v>19562.400000000001</v>
      </c>
    </row>
    <row r="2210" spans="1:14" x14ac:dyDescent="0.2">
      <c r="A2210" t="s">
        <v>26</v>
      </c>
      <c r="B2210" t="s">
        <v>55</v>
      </c>
      <c r="C2210" t="s">
        <v>31</v>
      </c>
      <c r="D2210" t="s">
        <v>7</v>
      </c>
      <c r="E2210" t="s">
        <v>8</v>
      </c>
      <c r="F2210" s="5">
        <v>42105</v>
      </c>
      <c r="G2210">
        <v>392892396</v>
      </c>
      <c r="H2210" s="5">
        <v>42138</v>
      </c>
      <c r="I2210">
        <v>4446</v>
      </c>
      <c r="J2210" s="8">
        <v>437.2</v>
      </c>
      <c r="K2210" s="8">
        <v>263.33</v>
      </c>
      <c r="L2210" s="8">
        <v>1943791.2</v>
      </c>
      <c r="M2210" s="8">
        <v>1170765.18</v>
      </c>
      <c r="N2210" s="8">
        <v>773026.02</v>
      </c>
    </row>
    <row r="2211" spans="1:14" x14ac:dyDescent="0.2">
      <c r="A2211" t="s">
        <v>9</v>
      </c>
      <c r="B2211" t="s">
        <v>106</v>
      </c>
      <c r="C2211" t="s">
        <v>14</v>
      </c>
      <c r="D2211" t="s">
        <v>7</v>
      </c>
      <c r="E2211" t="s">
        <v>4</v>
      </c>
      <c r="F2211" s="5">
        <v>43666</v>
      </c>
      <c r="G2211">
        <v>469144809</v>
      </c>
      <c r="H2211" s="5">
        <v>43701</v>
      </c>
      <c r="I2211">
        <v>9229</v>
      </c>
      <c r="J2211" s="8">
        <v>205.7</v>
      </c>
      <c r="K2211" s="8">
        <v>117.11</v>
      </c>
      <c r="L2211" s="8">
        <v>1898405.3</v>
      </c>
      <c r="M2211" s="8">
        <v>1080808.19</v>
      </c>
      <c r="N2211" s="8">
        <v>817597.11</v>
      </c>
    </row>
    <row r="2212" spans="1:14" x14ac:dyDescent="0.2">
      <c r="A2212" t="s">
        <v>26</v>
      </c>
      <c r="B2212" t="s">
        <v>63</v>
      </c>
      <c r="C2212" t="s">
        <v>57</v>
      </c>
      <c r="D2212" t="s">
        <v>7</v>
      </c>
      <c r="E2212" t="s">
        <v>23</v>
      </c>
      <c r="F2212" s="5">
        <v>44894</v>
      </c>
      <c r="G2212">
        <v>660053288</v>
      </c>
      <c r="H2212" s="5">
        <v>44897</v>
      </c>
      <c r="I2212">
        <v>3291</v>
      </c>
      <c r="J2212" s="8">
        <v>154.06</v>
      </c>
      <c r="K2212" s="8">
        <v>90.93</v>
      </c>
      <c r="L2212" s="8">
        <v>507011.46</v>
      </c>
      <c r="M2212" s="8">
        <v>299250.63</v>
      </c>
      <c r="N2212" s="8">
        <v>207760.83</v>
      </c>
    </row>
    <row r="2213" spans="1:14" x14ac:dyDescent="0.2">
      <c r="A2213" t="s">
        <v>9</v>
      </c>
      <c r="B2213" t="s">
        <v>114</v>
      </c>
      <c r="C2213" t="s">
        <v>31</v>
      </c>
      <c r="D2213" t="s">
        <v>3</v>
      </c>
      <c r="E2213" t="s">
        <v>15</v>
      </c>
      <c r="F2213" s="5">
        <v>44397</v>
      </c>
      <c r="G2213">
        <v>821916663</v>
      </c>
      <c r="H2213" s="5">
        <v>44434</v>
      </c>
      <c r="I2213">
        <v>2260</v>
      </c>
      <c r="J2213" s="8">
        <v>437.2</v>
      </c>
      <c r="K2213" s="8">
        <v>263.33</v>
      </c>
      <c r="L2213" s="8">
        <v>988072</v>
      </c>
      <c r="M2213" s="8">
        <v>595125.80000000005</v>
      </c>
      <c r="N2213" s="8">
        <v>392946.2</v>
      </c>
    </row>
    <row r="2214" spans="1:14" x14ac:dyDescent="0.2">
      <c r="A2214" t="s">
        <v>0</v>
      </c>
      <c r="B2214" t="s">
        <v>171</v>
      </c>
      <c r="C2214" t="s">
        <v>19</v>
      </c>
      <c r="D2214" t="s">
        <v>3</v>
      </c>
      <c r="E2214" t="s">
        <v>4</v>
      </c>
      <c r="F2214" s="5">
        <v>43517</v>
      </c>
      <c r="G2214">
        <v>431346261</v>
      </c>
      <c r="H2214" s="5">
        <v>43564</v>
      </c>
      <c r="I2214">
        <v>3799</v>
      </c>
      <c r="J2214" s="8">
        <v>81.73</v>
      </c>
      <c r="K2214" s="8">
        <v>56.67</v>
      </c>
      <c r="L2214" s="8">
        <v>310492.27</v>
      </c>
      <c r="M2214" s="8">
        <v>215289.33</v>
      </c>
      <c r="N2214" s="8">
        <v>95202.94</v>
      </c>
    </row>
    <row r="2215" spans="1:14" x14ac:dyDescent="0.2">
      <c r="A2215" t="s">
        <v>9</v>
      </c>
      <c r="B2215" t="s">
        <v>37</v>
      </c>
      <c r="C2215" t="s">
        <v>65</v>
      </c>
      <c r="D2215" t="s">
        <v>7</v>
      </c>
      <c r="E2215" t="s">
        <v>4</v>
      </c>
      <c r="F2215" s="5">
        <v>44800</v>
      </c>
      <c r="G2215">
        <v>835265910</v>
      </c>
      <c r="H2215" s="5">
        <v>44835</v>
      </c>
      <c r="I2215">
        <v>2599</v>
      </c>
      <c r="J2215" s="8">
        <v>668.27</v>
      </c>
      <c r="K2215" s="8">
        <v>502.54</v>
      </c>
      <c r="L2215" s="8">
        <v>1736833.73</v>
      </c>
      <c r="M2215" s="8">
        <v>1306101.46</v>
      </c>
      <c r="N2215" s="8">
        <v>430732.27</v>
      </c>
    </row>
    <row r="2216" spans="1:14" x14ac:dyDescent="0.2">
      <c r="A2216" t="s">
        <v>0</v>
      </c>
      <c r="B2216" t="s">
        <v>143</v>
      </c>
      <c r="C2216" t="s">
        <v>31</v>
      </c>
      <c r="D2216" t="s">
        <v>3</v>
      </c>
      <c r="E2216" t="s">
        <v>8</v>
      </c>
      <c r="F2216" s="5">
        <v>42098</v>
      </c>
      <c r="G2216">
        <v>300911939</v>
      </c>
      <c r="H2216" s="5">
        <v>42113</v>
      </c>
      <c r="I2216">
        <v>5384</v>
      </c>
      <c r="J2216" s="8">
        <v>437.2</v>
      </c>
      <c r="K2216" s="8">
        <v>263.33</v>
      </c>
      <c r="L2216" s="8">
        <v>2353884.7999999998</v>
      </c>
      <c r="M2216" s="8">
        <v>1417768.72</v>
      </c>
      <c r="N2216" s="8">
        <v>936116.08</v>
      </c>
    </row>
    <row r="2217" spans="1:14" x14ac:dyDescent="0.2">
      <c r="A2217" t="s">
        <v>12</v>
      </c>
      <c r="B2217" t="s">
        <v>169</v>
      </c>
      <c r="C2217" t="s">
        <v>14</v>
      </c>
      <c r="D2217" t="s">
        <v>7</v>
      </c>
      <c r="E2217" t="s">
        <v>23</v>
      </c>
      <c r="F2217" s="5">
        <v>44078</v>
      </c>
      <c r="G2217">
        <v>765833175</v>
      </c>
      <c r="H2217" s="5">
        <v>44116</v>
      </c>
      <c r="I2217">
        <v>5910</v>
      </c>
      <c r="J2217" s="8">
        <v>205.7</v>
      </c>
      <c r="K2217" s="8">
        <v>117.11</v>
      </c>
      <c r="L2217" s="8">
        <v>1215687</v>
      </c>
      <c r="M2217" s="8">
        <v>692120.1</v>
      </c>
      <c r="N2217" s="8">
        <v>523566.9</v>
      </c>
    </row>
    <row r="2218" spans="1:14" x14ac:dyDescent="0.2">
      <c r="A2218" t="s">
        <v>12</v>
      </c>
      <c r="B2218" t="s">
        <v>108</v>
      </c>
      <c r="C2218" t="s">
        <v>2</v>
      </c>
      <c r="D2218" t="s">
        <v>7</v>
      </c>
      <c r="E2218" t="s">
        <v>8</v>
      </c>
      <c r="F2218" s="5">
        <v>43988</v>
      </c>
      <c r="G2218">
        <v>187890946</v>
      </c>
      <c r="H2218" s="5">
        <v>44008</v>
      </c>
      <c r="I2218">
        <v>9961</v>
      </c>
      <c r="J2218" s="8">
        <v>255.28</v>
      </c>
      <c r="K2218" s="8">
        <v>159.41999999999999</v>
      </c>
      <c r="L2218" s="8">
        <v>2542844.08</v>
      </c>
      <c r="M2218" s="8">
        <v>1587982.62</v>
      </c>
      <c r="N2218" s="8">
        <v>954861.46</v>
      </c>
    </row>
    <row r="2219" spans="1:14" x14ac:dyDescent="0.2">
      <c r="A2219" t="s">
        <v>9</v>
      </c>
      <c r="B2219" t="s">
        <v>165</v>
      </c>
      <c r="C2219" t="s">
        <v>65</v>
      </c>
      <c r="D2219" t="s">
        <v>3</v>
      </c>
      <c r="E2219" t="s">
        <v>15</v>
      </c>
      <c r="F2219" s="5">
        <v>43734</v>
      </c>
      <c r="G2219">
        <v>195259082</v>
      </c>
      <c r="H2219" s="5">
        <v>43749</v>
      </c>
      <c r="I2219">
        <v>356</v>
      </c>
      <c r="J2219" s="8">
        <v>668.27</v>
      </c>
      <c r="K2219" s="8">
        <v>502.54</v>
      </c>
      <c r="L2219" s="8">
        <v>237904.12</v>
      </c>
      <c r="M2219" s="8">
        <v>178904.24</v>
      </c>
      <c r="N2219" s="8">
        <v>58999.88</v>
      </c>
    </row>
    <row r="2220" spans="1:14" x14ac:dyDescent="0.2">
      <c r="A2220" t="s">
        <v>39</v>
      </c>
      <c r="B2220" t="s">
        <v>128</v>
      </c>
      <c r="C2220" t="s">
        <v>19</v>
      </c>
      <c r="D2220" t="s">
        <v>7</v>
      </c>
      <c r="E2220" t="s">
        <v>23</v>
      </c>
      <c r="F2220" s="5">
        <v>42692</v>
      </c>
      <c r="G2220">
        <v>236423909</v>
      </c>
      <c r="H2220" s="5">
        <v>42732</v>
      </c>
      <c r="I2220">
        <v>1943</v>
      </c>
      <c r="J2220" s="8">
        <v>81.73</v>
      </c>
      <c r="K2220" s="8">
        <v>56.67</v>
      </c>
      <c r="L2220" s="8">
        <v>158801.39000000001</v>
      </c>
      <c r="M2220" s="8">
        <v>110109.81</v>
      </c>
      <c r="N2220" s="8">
        <v>48691.58</v>
      </c>
    </row>
    <row r="2221" spans="1:14" x14ac:dyDescent="0.2">
      <c r="A2221" t="s">
        <v>26</v>
      </c>
      <c r="B2221" t="s">
        <v>72</v>
      </c>
      <c r="C2221" t="s">
        <v>36</v>
      </c>
      <c r="D2221" t="s">
        <v>7</v>
      </c>
      <c r="E2221" t="s">
        <v>23</v>
      </c>
      <c r="F2221" s="5">
        <v>44509</v>
      </c>
      <c r="G2221">
        <v>730184257</v>
      </c>
      <c r="H2221" s="5">
        <v>44558</v>
      </c>
      <c r="I2221">
        <v>6603</v>
      </c>
      <c r="J2221" s="8">
        <v>421.89</v>
      </c>
      <c r="K2221" s="8">
        <v>364.69</v>
      </c>
      <c r="L2221" s="8">
        <v>2785739.67</v>
      </c>
      <c r="M2221" s="8">
        <v>2408048.0699999998</v>
      </c>
      <c r="N2221" s="8">
        <v>377691.6</v>
      </c>
    </row>
    <row r="2222" spans="1:14" x14ac:dyDescent="0.2">
      <c r="A2222" t="s">
        <v>26</v>
      </c>
      <c r="B2222" t="s">
        <v>117</v>
      </c>
      <c r="C2222" t="s">
        <v>36</v>
      </c>
      <c r="D2222" t="s">
        <v>3</v>
      </c>
      <c r="E2222" t="s">
        <v>4</v>
      </c>
      <c r="F2222" s="5">
        <v>43988</v>
      </c>
      <c r="G2222">
        <v>815651452</v>
      </c>
      <c r="H2222" s="5">
        <v>43999</v>
      </c>
      <c r="I2222">
        <v>8245</v>
      </c>
      <c r="J2222" s="8">
        <v>421.89</v>
      </c>
      <c r="K2222" s="8">
        <v>364.69</v>
      </c>
      <c r="L2222" s="8">
        <v>3478483.05</v>
      </c>
      <c r="M2222" s="8">
        <v>3006869.05</v>
      </c>
      <c r="N2222" s="8">
        <v>471614</v>
      </c>
    </row>
    <row r="2223" spans="1:14" x14ac:dyDescent="0.2">
      <c r="A2223" t="s">
        <v>12</v>
      </c>
      <c r="B2223" t="s">
        <v>13</v>
      </c>
      <c r="C2223" t="s">
        <v>45</v>
      </c>
      <c r="D2223" t="s">
        <v>3</v>
      </c>
      <c r="E2223" t="s">
        <v>8</v>
      </c>
      <c r="F2223" s="5">
        <v>43288</v>
      </c>
      <c r="G2223">
        <v>602249324</v>
      </c>
      <c r="H2223" s="5">
        <v>43322</v>
      </c>
      <c r="I2223">
        <v>7813</v>
      </c>
      <c r="J2223" s="8">
        <v>9.33</v>
      </c>
      <c r="K2223" s="8">
        <v>6.92</v>
      </c>
      <c r="L2223" s="8">
        <v>72895.289999999994</v>
      </c>
      <c r="M2223" s="8">
        <v>54065.96</v>
      </c>
      <c r="N2223" s="8">
        <v>18829.330000000002</v>
      </c>
    </row>
    <row r="2224" spans="1:14" x14ac:dyDescent="0.2">
      <c r="A2224" t="s">
        <v>26</v>
      </c>
      <c r="B2224" t="s">
        <v>126</v>
      </c>
      <c r="C2224" t="s">
        <v>6</v>
      </c>
      <c r="D2224" t="s">
        <v>7</v>
      </c>
      <c r="E2224" t="s">
        <v>23</v>
      </c>
      <c r="F2224" s="5">
        <v>42033</v>
      </c>
      <c r="G2224">
        <v>719714200</v>
      </c>
      <c r="H2224" s="5">
        <v>42069</v>
      </c>
      <c r="I2224">
        <v>8280</v>
      </c>
      <c r="J2224" s="8">
        <v>152.58000000000001</v>
      </c>
      <c r="K2224" s="8">
        <v>97.44</v>
      </c>
      <c r="L2224" s="8">
        <v>1263362.3999999999</v>
      </c>
      <c r="M2224" s="8">
        <v>806803.2</v>
      </c>
      <c r="N2224" s="8">
        <v>456559.2</v>
      </c>
    </row>
    <row r="2225" spans="1:14" x14ac:dyDescent="0.2">
      <c r="A2225" t="s">
        <v>0</v>
      </c>
      <c r="B2225" t="s">
        <v>197</v>
      </c>
      <c r="C2225" t="s">
        <v>19</v>
      </c>
      <c r="D2225" t="s">
        <v>3</v>
      </c>
      <c r="E2225" t="s">
        <v>23</v>
      </c>
      <c r="F2225" s="5">
        <v>42350</v>
      </c>
      <c r="G2225">
        <v>968094909</v>
      </c>
      <c r="H2225" s="5">
        <v>42376</v>
      </c>
      <c r="I2225">
        <v>9652</v>
      </c>
      <c r="J2225" s="8">
        <v>81.73</v>
      </c>
      <c r="K2225" s="8">
        <v>56.67</v>
      </c>
      <c r="L2225" s="8">
        <v>788857.96</v>
      </c>
      <c r="M2225" s="8">
        <v>546978.84</v>
      </c>
      <c r="N2225" s="8">
        <v>241879.12</v>
      </c>
    </row>
    <row r="2226" spans="1:14" x14ac:dyDescent="0.2">
      <c r="A2226" t="s">
        <v>20</v>
      </c>
      <c r="B2226" t="s">
        <v>168</v>
      </c>
      <c r="C2226" t="s">
        <v>29</v>
      </c>
      <c r="D2226" t="s">
        <v>7</v>
      </c>
      <c r="E2226" t="s">
        <v>23</v>
      </c>
      <c r="F2226" s="5">
        <v>43988</v>
      </c>
      <c r="G2226">
        <v>767752778</v>
      </c>
      <c r="H2226" s="5">
        <v>44015</v>
      </c>
      <c r="I2226">
        <v>3963</v>
      </c>
      <c r="J2226" s="8">
        <v>651.21</v>
      </c>
      <c r="K2226" s="8">
        <v>524.96</v>
      </c>
      <c r="L2226" s="8">
        <v>2580745.23</v>
      </c>
      <c r="M2226" s="8">
        <v>2080416.48</v>
      </c>
      <c r="N2226" s="8">
        <v>500328.75</v>
      </c>
    </row>
    <row r="2227" spans="1:14" x14ac:dyDescent="0.2">
      <c r="A2227" t="s">
        <v>26</v>
      </c>
      <c r="B2227" t="s">
        <v>117</v>
      </c>
      <c r="C2227" t="s">
        <v>65</v>
      </c>
      <c r="D2227" t="s">
        <v>3</v>
      </c>
      <c r="E2227" t="s">
        <v>4</v>
      </c>
      <c r="F2227" s="5">
        <v>43931</v>
      </c>
      <c r="G2227">
        <v>509361636</v>
      </c>
      <c r="H2227" s="5">
        <v>43979</v>
      </c>
      <c r="I2227">
        <v>282</v>
      </c>
      <c r="J2227" s="8">
        <v>668.27</v>
      </c>
      <c r="K2227" s="8">
        <v>502.54</v>
      </c>
      <c r="L2227" s="8">
        <v>188452.14</v>
      </c>
      <c r="M2227" s="8">
        <v>141716.28</v>
      </c>
      <c r="N2227" s="8">
        <v>46735.86</v>
      </c>
    </row>
    <row r="2228" spans="1:14" x14ac:dyDescent="0.2">
      <c r="A2228" t="s">
        <v>26</v>
      </c>
      <c r="B2228" t="s">
        <v>142</v>
      </c>
      <c r="C2228" t="s">
        <v>2</v>
      </c>
      <c r="D2228" t="s">
        <v>7</v>
      </c>
      <c r="E2228" t="s">
        <v>15</v>
      </c>
      <c r="F2228" s="5">
        <v>42628</v>
      </c>
      <c r="G2228">
        <v>203907811</v>
      </c>
      <c r="H2228" s="5">
        <v>42639</v>
      </c>
      <c r="I2228">
        <v>9707</v>
      </c>
      <c r="J2228" s="8">
        <v>255.28</v>
      </c>
      <c r="K2228" s="8">
        <v>159.41999999999999</v>
      </c>
      <c r="L2228" s="8">
        <v>2478002.96</v>
      </c>
      <c r="M2228" s="8">
        <v>1547489.94</v>
      </c>
      <c r="N2228" s="8">
        <v>930513.02</v>
      </c>
    </row>
    <row r="2229" spans="1:14" x14ac:dyDescent="0.2">
      <c r="A2229" t="s">
        <v>17</v>
      </c>
      <c r="B2229" t="s">
        <v>30</v>
      </c>
      <c r="C2229" t="s">
        <v>19</v>
      </c>
      <c r="D2229" t="s">
        <v>7</v>
      </c>
      <c r="E2229" t="s">
        <v>4</v>
      </c>
      <c r="F2229" s="5">
        <v>42613</v>
      </c>
      <c r="G2229">
        <v>832690131</v>
      </c>
      <c r="H2229" s="5">
        <v>42642</v>
      </c>
      <c r="I2229">
        <v>369</v>
      </c>
      <c r="J2229" s="8">
        <v>81.73</v>
      </c>
      <c r="K2229" s="8">
        <v>56.67</v>
      </c>
      <c r="L2229" s="8">
        <v>30158.37</v>
      </c>
      <c r="M2229" s="8">
        <v>20911.23</v>
      </c>
      <c r="N2229" s="8">
        <v>9247.14</v>
      </c>
    </row>
    <row r="2230" spans="1:14" x14ac:dyDescent="0.2">
      <c r="A2230" t="s">
        <v>12</v>
      </c>
      <c r="B2230" t="s">
        <v>108</v>
      </c>
      <c r="C2230" t="s">
        <v>2</v>
      </c>
      <c r="D2230" t="s">
        <v>7</v>
      </c>
      <c r="E2230" t="s">
        <v>8</v>
      </c>
      <c r="F2230" s="5">
        <v>44461</v>
      </c>
      <c r="G2230">
        <v>297319924</v>
      </c>
      <c r="H2230" s="5">
        <v>44487</v>
      </c>
      <c r="I2230">
        <v>2428</v>
      </c>
      <c r="J2230" s="8">
        <v>255.28</v>
      </c>
      <c r="K2230" s="8">
        <v>159.41999999999999</v>
      </c>
      <c r="L2230" s="8">
        <v>619819.84</v>
      </c>
      <c r="M2230" s="8">
        <v>387071.76</v>
      </c>
      <c r="N2230" s="8">
        <v>232748.08</v>
      </c>
    </row>
    <row r="2231" spans="1:14" x14ac:dyDescent="0.2">
      <c r="A2231" t="s">
        <v>26</v>
      </c>
      <c r="B2231" t="s">
        <v>122</v>
      </c>
      <c r="C2231" t="s">
        <v>14</v>
      </c>
      <c r="D2231" t="s">
        <v>7</v>
      </c>
      <c r="E2231" t="s">
        <v>23</v>
      </c>
      <c r="F2231" s="5">
        <v>43787</v>
      </c>
      <c r="G2231">
        <v>169721019</v>
      </c>
      <c r="H2231" s="5">
        <v>43802</v>
      </c>
      <c r="I2231">
        <v>3076</v>
      </c>
      <c r="J2231" s="8">
        <v>205.7</v>
      </c>
      <c r="K2231" s="8">
        <v>117.11</v>
      </c>
      <c r="L2231" s="8">
        <v>632733.19999999995</v>
      </c>
      <c r="M2231" s="8">
        <v>360230.36</v>
      </c>
      <c r="N2231" s="8">
        <v>272502.84000000003</v>
      </c>
    </row>
    <row r="2232" spans="1:14" x14ac:dyDescent="0.2">
      <c r="A2232" t="s">
        <v>20</v>
      </c>
      <c r="B2232" t="s">
        <v>183</v>
      </c>
      <c r="C2232" t="s">
        <v>29</v>
      </c>
      <c r="D2232" t="s">
        <v>7</v>
      </c>
      <c r="E2232" t="s">
        <v>15</v>
      </c>
      <c r="F2232" s="5">
        <v>43642</v>
      </c>
      <c r="G2232">
        <v>742129743</v>
      </c>
      <c r="H2232" s="5">
        <v>43665</v>
      </c>
      <c r="I2232">
        <v>1537</v>
      </c>
      <c r="J2232" s="8">
        <v>651.21</v>
      </c>
      <c r="K2232" s="8">
        <v>524.96</v>
      </c>
      <c r="L2232" s="8">
        <v>1000909.77</v>
      </c>
      <c r="M2232" s="8">
        <v>806863.52</v>
      </c>
      <c r="N2232" s="8">
        <v>194046.25</v>
      </c>
    </row>
    <row r="2233" spans="1:14" x14ac:dyDescent="0.2">
      <c r="A2233" t="s">
        <v>20</v>
      </c>
      <c r="B2233" t="s">
        <v>185</v>
      </c>
      <c r="C2233" t="s">
        <v>22</v>
      </c>
      <c r="D2233" t="s">
        <v>7</v>
      </c>
      <c r="E2233" t="s">
        <v>8</v>
      </c>
      <c r="F2233" s="5">
        <v>43576</v>
      </c>
      <c r="G2233">
        <v>577094924</v>
      </c>
      <c r="H2233" s="5">
        <v>43589</v>
      </c>
      <c r="I2233">
        <v>4067</v>
      </c>
      <c r="J2233" s="8">
        <v>109.28</v>
      </c>
      <c r="K2233" s="8">
        <v>35.840000000000003</v>
      </c>
      <c r="L2233" s="8">
        <v>444441.76</v>
      </c>
      <c r="M2233" s="8">
        <v>145761.28</v>
      </c>
      <c r="N2233" s="8">
        <v>298680.48</v>
      </c>
    </row>
    <row r="2234" spans="1:14" x14ac:dyDescent="0.2">
      <c r="A2234" t="s">
        <v>0</v>
      </c>
      <c r="B2234" t="s">
        <v>94</v>
      </c>
      <c r="C2234" t="s">
        <v>57</v>
      </c>
      <c r="D2234" t="s">
        <v>3</v>
      </c>
      <c r="E2234" t="s">
        <v>8</v>
      </c>
      <c r="F2234" s="5">
        <v>42798</v>
      </c>
      <c r="G2234">
        <v>557477891</v>
      </c>
      <c r="H2234" s="5">
        <v>42813</v>
      </c>
      <c r="I2234">
        <v>8951</v>
      </c>
      <c r="J2234" s="8">
        <v>154.06</v>
      </c>
      <c r="K2234" s="8">
        <v>90.93</v>
      </c>
      <c r="L2234" s="8">
        <v>1378991.06</v>
      </c>
      <c r="M2234" s="8">
        <v>813914.43</v>
      </c>
      <c r="N2234" s="8">
        <v>565076.63</v>
      </c>
    </row>
    <row r="2235" spans="1:14" x14ac:dyDescent="0.2">
      <c r="A2235" t="s">
        <v>26</v>
      </c>
      <c r="B2235" t="s">
        <v>125</v>
      </c>
      <c r="C2235" t="s">
        <v>22</v>
      </c>
      <c r="D2235" t="s">
        <v>3</v>
      </c>
      <c r="E2235" t="s">
        <v>4</v>
      </c>
      <c r="F2235" s="5">
        <v>44217</v>
      </c>
      <c r="G2235">
        <v>736452472</v>
      </c>
      <c r="H2235" s="5">
        <v>44262</v>
      </c>
      <c r="I2235">
        <v>1507</v>
      </c>
      <c r="J2235" s="8">
        <v>109.28</v>
      </c>
      <c r="K2235" s="8">
        <v>35.840000000000003</v>
      </c>
      <c r="L2235" s="8">
        <v>164684.96</v>
      </c>
      <c r="M2235" s="8">
        <v>54010.879999999997</v>
      </c>
      <c r="N2235" s="8">
        <v>110674.08</v>
      </c>
    </row>
    <row r="2236" spans="1:14" x14ac:dyDescent="0.2">
      <c r="A2236" t="s">
        <v>0</v>
      </c>
      <c r="B2236" t="s">
        <v>33</v>
      </c>
      <c r="C2236" t="s">
        <v>45</v>
      </c>
      <c r="D2236" t="s">
        <v>7</v>
      </c>
      <c r="E2236" t="s">
        <v>4</v>
      </c>
      <c r="F2236" s="5">
        <v>43933</v>
      </c>
      <c r="G2236">
        <v>787504994</v>
      </c>
      <c r="H2236" s="5">
        <v>43963</v>
      </c>
      <c r="I2236">
        <v>9083</v>
      </c>
      <c r="J2236" s="8">
        <v>9.33</v>
      </c>
      <c r="K2236" s="8">
        <v>6.92</v>
      </c>
      <c r="L2236" s="8">
        <v>84744.39</v>
      </c>
      <c r="M2236" s="8">
        <v>62854.36</v>
      </c>
      <c r="N2236" s="8">
        <v>21890.03</v>
      </c>
    </row>
    <row r="2237" spans="1:14" x14ac:dyDescent="0.2">
      <c r="A2237" t="s">
        <v>17</v>
      </c>
      <c r="B2237" t="s">
        <v>28</v>
      </c>
      <c r="C2237" t="s">
        <v>45</v>
      </c>
      <c r="D2237" t="s">
        <v>3</v>
      </c>
      <c r="E2237" t="s">
        <v>8</v>
      </c>
      <c r="F2237" s="5">
        <v>44096</v>
      </c>
      <c r="G2237">
        <v>454434287</v>
      </c>
      <c r="H2237" s="5">
        <v>44135</v>
      </c>
      <c r="I2237">
        <v>6059</v>
      </c>
      <c r="J2237" s="8">
        <v>9.33</v>
      </c>
      <c r="K2237" s="8">
        <v>6.92</v>
      </c>
      <c r="L2237" s="8">
        <v>56530.47</v>
      </c>
      <c r="M2237" s="8">
        <v>41928.28</v>
      </c>
      <c r="N2237" s="8">
        <v>14602.19</v>
      </c>
    </row>
    <row r="2238" spans="1:14" x14ac:dyDescent="0.2">
      <c r="A2238" t="s">
        <v>26</v>
      </c>
      <c r="B2238" t="s">
        <v>199</v>
      </c>
      <c r="C2238" t="s">
        <v>65</v>
      </c>
      <c r="D2238" t="s">
        <v>3</v>
      </c>
      <c r="E2238" t="s">
        <v>8</v>
      </c>
      <c r="F2238" s="5">
        <v>44166</v>
      </c>
      <c r="G2238">
        <v>901351678</v>
      </c>
      <c r="H2238" s="5">
        <v>44169</v>
      </c>
      <c r="I2238">
        <v>8846</v>
      </c>
      <c r="J2238" s="8">
        <v>668.27</v>
      </c>
      <c r="K2238" s="8">
        <v>502.54</v>
      </c>
      <c r="L2238" s="8">
        <v>5911516.4199999999</v>
      </c>
      <c r="M2238" s="8">
        <v>4445468.84</v>
      </c>
      <c r="N2238" s="8">
        <v>1466047.58</v>
      </c>
    </row>
    <row r="2239" spans="1:14" x14ac:dyDescent="0.2">
      <c r="A2239" t="s">
        <v>12</v>
      </c>
      <c r="B2239" t="s">
        <v>61</v>
      </c>
      <c r="C2239" t="s">
        <v>11</v>
      </c>
      <c r="D2239" t="s">
        <v>3</v>
      </c>
      <c r="E2239" t="s">
        <v>15</v>
      </c>
      <c r="F2239" s="5">
        <v>44801</v>
      </c>
      <c r="G2239">
        <v>662680995</v>
      </c>
      <c r="H2239" s="5">
        <v>44844</v>
      </c>
      <c r="I2239">
        <v>888</v>
      </c>
      <c r="J2239" s="8">
        <v>47.45</v>
      </c>
      <c r="K2239" s="8">
        <v>31.79</v>
      </c>
      <c r="L2239" s="8">
        <v>42135.6</v>
      </c>
      <c r="M2239" s="8">
        <v>28229.52</v>
      </c>
      <c r="N2239" s="8">
        <v>13906.08</v>
      </c>
    </row>
    <row r="2240" spans="1:14" x14ac:dyDescent="0.2">
      <c r="A2240" t="s">
        <v>9</v>
      </c>
      <c r="B2240" t="s">
        <v>110</v>
      </c>
      <c r="C2240" t="s">
        <v>22</v>
      </c>
      <c r="D2240" t="s">
        <v>3</v>
      </c>
      <c r="E2240" t="s">
        <v>8</v>
      </c>
      <c r="F2240" s="5">
        <v>43968</v>
      </c>
      <c r="G2240">
        <v>593158566</v>
      </c>
      <c r="H2240" s="5">
        <v>44007</v>
      </c>
      <c r="I2240">
        <v>7656</v>
      </c>
      <c r="J2240" s="8">
        <v>109.28</v>
      </c>
      <c r="K2240" s="8">
        <v>35.840000000000003</v>
      </c>
      <c r="L2240" s="8">
        <v>836647.68</v>
      </c>
      <c r="M2240" s="8">
        <v>274391.03999999998</v>
      </c>
      <c r="N2240" s="8">
        <v>562256.64000000001</v>
      </c>
    </row>
    <row r="2241" spans="1:14" x14ac:dyDescent="0.2">
      <c r="A2241" t="s">
        <v>9</v>
      </c>
      <c r="B2241" t="s">
        <v>92</v>
      </c>
      <c r="C2241" t="s">
        <v>57</v>
      </c>
      <c r="D2241" t="s">
        <v>7</v>
      </c>
      <c r="E2241" t="s">
        <v>8</v>
      </c>
      <c r="F2241" s="5">
        <v>43181</v>
      </c>
      <c r="G2241">
        <v>717833220</v>
      </c>
      <c r="H2241" s="5">
        <v>43193</v>
      </c>
      <c r="I2241">
        <v>1657</v>
      </c>
      <c r="J2241" s="8">
        <v>154.06</v>
      </c>
      <c r="K2241" s="8">
        <v>90.93</v>
      </c>
      <c r="L2241" s="8">
        <v>255277.42</v>
      </c>
      <c r="M2241" s="8">
        <v>150671.01</v>
      </c>
      <c r="N2241" s="8">
        <v>104606.41</v>
      </c>
    </row>
    <row r="2242" spans="1:14" x14ac:dyDescent="0.2">
      <c r="A2242" t="s">
        <v>9</v>
      </c>
      <c r="B2242" t="s">
        <v>68</v>
      </c>
      <c r="C2242" t="s">
        <v>57</v>
      </c>
      <c r="D2242" t="s">
        <v>3</v>
      </c>
      <c r="E2242" t="s">
        <v>23</v>
      </c>
      <c r="F2242" s="5">
        <v>43611</v>
      </c>
      <c r="G2242">
        <v>682066285</v>
      </c>
      <c r="H2242" s="5">
        <v>43659</v>
      </c>
      <c r="I2242">
        <v>7426</v>
      </c>
      <c r="J2242" s="8">
        <v>154.06</v>
      </c>
      <c r="K2242" s="8">
        <v>90.93</v>
      </c>
      <c r="L2242" s="8">
        <v>1144049.56</v>
      </c>
      <c r="M2242" s="8">
        <v>675246.18</v>
      </c>
      <c r="N2242" s="8">
        <v>468803.38</v>
      </c>
    </row>
    <row r="2243" spans="1:14" x14ac:dyDescent="0.2">
      <c r="A2243" t="s">
        <v>26</v>
      </c>
      <c r="B2243" t="s">
        <v>202</v>
      </c>
      <c r="C2243" t="s">
        <v>22</v>
      </c>
      <c r="D2243" t="s">
        <v>3</v>
      </c>
      <c r="E2243" t="s">
        <v>4</v>
      </c>
      <c r="F2243" s="5">
        <v>44552</v>
      </c>
      <c r="G2243">
        <v>201531589</v>
      </c>
      <c r="H2243" s="5">
        <v>44205</v>
      </c>
      <c r="I2243">
        <v>6530</v>
      </c>
      <c r="J2243" s="8">
        <v>109.28</v>
      </c>
      <c r="K2243" s="8">
        <v>35.840000000000003</v>
      </c>
      <c r="L2243" s="8">
        <v>713598.4</v>
      </c>
      <c r="M2243" s="8">
        <v>234035.20000000001</v>
      </c>
      <c r="N2243" s="8">
        <v>479563.2</v>
      </c>
    </row>
    <row r="2244" spans="1:14" x14ac:dyDescent="0.2">
      <c r="A2244" t="s">
        <v>9</v>
      </c>
      <c r="B2244" t="s">
        <v>165</v>
      </c>
      <c r="C2244" t="s">
        <v>14</v>
      </c>
      <c r="D2244" t="s">
        <v>3</v>
      </c>
      <c r="E2244" t="s">
        <v>23</v>
      </c>
      <c r="F2244" s="5">
        <v>43489</v>
      </c>
      <c r="G2244">
        <v>412215459</v>
      </c>
      <c r="H2244" s="5">
        <v>43496</v>
      </c>
      <c r="I2244">
        <v>2569</v>
      </c>
      <c r="J2244" s="8">
        <v>205.7</v>
      </c>
      <c r="K2244" s="8">
        <v>117.11</v>
      </c>
      <c r="L2244" s="8">
        <v>528443.30000000005</v>
      </c>
      <c r="M2244" s="8">
        <v>300855.59000000003</v>
      </c>
      <c r="N2244" s="8">
        <v>227587.71</v>
      </c>
    </row>
    <row r="2245" spans="1:14" x14ac:dyDescent="0.2">
      <c r="A2245" t="s">
        <v>12</v>
      </c>
      <c r="B2245" t="s">
        <v>76</v>
      </c>
      <c r="C2245" t="s">
        <v>31</v>
      </c>
      <c r="D2245" t="s">
        <v>7</v>
      </c>
      <c r="E2245" t="s">
        <v>15</v>
      </c>
      <c r="F2245" s="5">
        <v>42764</v>
      </c>
      <c r="G2245">
        <v>720416724</v>
      </c>
      <c r="H2245" s="5">
        <v>42806</v>
      </c>
      <c r="I2245">
        <v>6173</v>
      </c>
      <c r="J2245" s="8">
        <v>437.2</v>
      </c>
      <c r="K2245" s="8">
        <v>263.33</v>
      </c>
      <c r="L2245" s="8">
        <v>2698835.6</v>
      </c>
      <c r="M2245" s="8">
        <v>1625536.09</v>
      </c>
      <c r="N2245" s="8">
        <v>1073299.51</v>
      </c>
    </row>
    <row r="2246" spans="1:14" x14ac:dyDescent="0.2">
      <c r="A2246" t="s">
        <v>9</v>
      </c>
      <c r="B2246" t="s">
        <v>24</v>
      </c>
      <c r="C2246" t="s">
        <v>29</v>
      </c>
      <c r="D2246" t="s">
        <v>7</v>
      </c>
      <c r="E2246" t="s">
        <v>8</v>
      </c>
      <c r="F2246" s="5">
        <v>44683</v>
      </c>
      <c r="G2246">
        <v>152746713</v>
      </c>
      <c r="H2246" s="5">
        <v>44689</v>
      </c>
      <c r="I2246">
        <v>2</v>
      </c>
      <c r="J2246" s="8">
        <v>651.21</v>
      </c>
      <c r="K2246" s="8">
        <v>524.96</v>
      </c>
      <c r="L2246" s="8">
        <v>1302.42</v>
      </c>
      <c r="M2246" s="8">
        <v>1049.92</v>
      </c>
      <c r="N2246" s="8">
        <v>252.5</v>
      </c>
    </row>
    <row r="2247" spans="1:14" x14ac:dyDescent="0.2">
      <c r="A2247" t="s">
        <v>26</v>
      </c>
      <c r="B2247" t="s">
        <v>87</v>
      </c>
      <c r="C2247" t="s">
        <v>29</v>
      </c>
      <c r="D2247" t="s">
        <v>7</v>
      </c>
      <c r="E2247" t="s">
        <v>4</v>
      </c>
      <c r="F2247" s="5">
        <v>43210</v>
      </c>
      <c r="G2247">
        <v>506129252</v>
      </c>
      <c r="H2247" s="5">
        <v>43238</v>
      </c>
      <c r="I2247">
        <v>3748</v>
      </c>
      <c r="J2247" s="8">
        <v>651.21</v>
      </c>
      <c r="K2247" s="8">
        <v>524.96</v>
      </c>
      <c r="L2247" s="8">
        <v>2440735.08</v>
      </c>
      <c r="M2247" s="8">
        <v>1967550.08</v>
      </c>
      <c r="N2247" s="8">
        <v>473185</v>
      </c>
    </row>
    <row r="2248" spans="1:14" x14ac:dyDescent="0.2">
      <c r="A2248" t="s">
        <v>17</v>
      </c>
      <c r="B2248" t="s">
        <v>158</v>
      </c>
      <c r="C2248" t="s">
        <v>36</v>
      </c>
      <c r="D2248" t="s">
        <v>3</v>
      </c>
      <c r="E2248" t="s">
        <v>23</v>
      </c>
      <c r="F2248" s="5">
        <v>43698</v>
      </c>
      <c r="G2248">
        <v>497800672</v>
      </c>
      <c r="H2248" s="5">
        <v>43744</v>
      </c>
      <c r="I2248">
        <v>9136</v>
      </c>
      <c r="J2248" s="8">
        <v>421.89</v>
      </c>
      <c r="K2248" s="8">
        <v>364.69</v>
      </c>
      <c r="L2248" s="8">
        <v>3854387.04</v>
      </c>
      <c r="M2248" s="8">
        <v>3331807.84</v>
      </c>
      <c r="N2248" s="8">
        <v>522579.20000000001</v>
      </c>
    </row>
    <row r="2249" spans="1:14" x14ac:dyDescent="0.2">
      <c r="A2249" t="s">
        <v>9</v>
      </c>
      <c r="B2249" t="s">
        <v>167</v>
      </c>
      <c r="C2249" t="s">
        <v>14</v>
      </c>
      <c r="D2249" t="s">
        <v>3</v>
      </c>
      <c r="E2249" t="s">
        <v>4</v>
      </c>
      <c r="F2249" s="5">
        <v>43471</v>
      </c>
      <c r="G2249">
        <v>715309798</v>
      </c>
      <c r="H2249" s="5">
        <v>43506</v>
      </c>
      <c r="I2249">
        <v>4920</v>
      </c>
      <c r="J2249" s="8">
        <v>205.7</v>
      </c>
      <c r="K2249" s="8">
        <v>117.11</v>
      </c>
      <c r="L2249" s="8">
        <v>1012044</v>
      </c>
      <c r="M2249" s="8">
        <v>576181.19999999995</v>
      </c>
      <c r="N2249" s="8">
        <v>435862.8</v>
      </c>
    </row>
    <row r="2250" spans="1:14" x14ac:dyDescent="0.2">
      <c r="A2250" t="s">
        <v>9</v>
      </c>
      <c r="B2250" t="s">
        <v>193</v>
      </c>
      <c r="C2250" t="s">
        <v>45</v>
      </c>
      <c r="D2250" t="s">
        <v>3</v>
      </c>
      <c r="E2250" t="s">
        <v>15</v>
      </c>
      <c r="F2250" s="5">
        <v>44774</v>
      </c>
      <c r="G2250">
        <v>466517961</v>
      </c>
      <c r="H2250" s="5">
        <v>44811</v>
      </c>
      <c r="I2250">
        <v>1886</v>
      </c>
      <c r="J2250" s="8">
        <v>9.33</v>
      </c>
      <c r="K2250" s="8">
        <v>6.92</v>
      </c>
      <c r="L2250" s="8">
        <v>17596.38</v>
      </c>
      <c r="M2250" s="8">
        <v>13051.12</v>
      </c>
      <c r="N2250" s="8">
        <v>4545.26</v>
      </c>
    </row>
    <row r="2251" spans="1:14" x14ac:dyDescent="0.2">
      <c r="A2251" t="s">
        <v>17</v>
      </c>
      <c r="B2251" t="s">
        <v>82</v>
      </c>
      <c r="C2251" t="s">
        <v>45</v>
      </c>
      <c r="D2251" t="s">
        <v>3</v>
      </c>
      <c r="E2251" t="s">
        <v>8</v>
      </c>
      <c r="F2251" s="5">
        <v>42707</v>
      </c>
      <c r="G2251">
        <v>929598987</v>
      </c>
      <c r="H2251" s="5">
        <v>42738</v>
      </c>
      <c r="I2251">
        <v>7853</v>
      </c>
      <c r="J2251" s="8">
        <v>9.33</v>
      </c>
      <c r="K2251" s="8">
        <v>6.92</v>
      </c>
      <c r="L2251" s="8">
        <v>73268.490000000005</v>
      </c>
      <c r="M2251" s="8">
        <v>54342.76</v>
      </c>
      <c r="N2251" s="8">
        <v>18925.73</v>
      </c>
    </row>
    <row r="2252" spans="1:14" x14ac:dyDescent="0.2">
      <c r="A2252" t="s">
        <v>17</v>
      </c>
      <c r="B2252" t="s">
        <v>119</v>
      </c>
      <c r="C2252" t="s">
        <v>45</v>
      </c>
      <c r="D2252" t="s">
        <v>3</v>
      </c>
      <c r="E2252" t="s">
        <v>15</v>
      </c>
      <c r="F2252" s="5">
        <v>43606</v>
      </c>
      <c r="G2252">
        <v>203039205</v>
      </c>
      <c r="H2252" s="5">
        <v>43614</v>
      </c>
      <c r="I2252">
        <v>2667</v>
      </c>
      <c r="J2252" s="8">
        <v>9.33</v>
      </c>
      <c r="K2252" s="8">
        <v>6.92</v>
      </c>
      <c r="L2252" s="8">
        <v>24883.11</v>
      </c>
      <c r="M2252" s="8">
        <v>18455.64</v>
      </c>
      <c r="N2252" s="8">
        <v>6427.47</v>
      </c>
    </row>
    <row r="2253" spans="1:14" x14ac:dyDescent="0.2">
      <c r="A2253" t="s">
        <v>26</v>
      </c>
      <c r="B2253" t="s">
        <v>78</v>
      </c>
      <c r="C2253" t="s">
        <v>31</v>
      </c>
      <c r="D2253" t="s">
        <v>3</v>
      </c>
      <c r="E2253" t="s">
        <v>8</v>
      </c>
      <c r="F2253" s="5">
        <v>42541</v>
      </c>
      <c r="G2253">
        <v>955637443</v>
      </c>
      <c r="H2253" s="5">
        <v>42591</v>
      </c>
      <c r="I2253">
        <v>3210</v>
      </c>
      <c r="J2253" s="8">
        <v>437.2</v>
      </c>
      <c r="K2253" s="8">
        <v>263.33</v>
      </c>
      <c r="L2253" s="8">
        <v>1403412</v>
      </c>
      <c r="M2253" s="8">
        <v>845289.3</v>
      </c>
      <c r="N2253" s="8">
        <v>558122.69999999995</v>
      </c>
    </row>
    <row r="2254" spans="1:14" x14ac:dyDescent="0.2">
      <c r="A2254" t="s">
        <v>26</v>
      </c>
      <c r="B2254" t="s">
        <v>58</v>
      </c>
      <c r="C2254" t="s">
        <v>11</v>
      </c>
      <c r="D2254" t="s">
        <v>3</v>
      </c>
      <c r="E2254" t="s">
        <v>15</v>
      </c>
      <c r="F2254" s="5">
        <v>43625</v>
      </c>
      <c r="G2254">
        <v>976505029</v>
      </c>
      <c r="H2254" s="5">
        <v>43673</v>
      </c>
      <c r="I2254">
        <v>8393</v>
      </c>
      <c r="J2254" s="8">
        <v>47.45</v>
      </c>
      <c r="K2254" s="8">
        <v>31.79</v>
      </c>
      <c r="L2254" s="8">
        <v>398247.85</v>
      </c>
      <c r="M2254" s="8">
        <v>266813.46999999997</v>
      </c>
      <c r="N2254" s="8">
        <v>131434.38</v>
      </c>
    </row>
    <row r="2255" spans="1:14" x14ac:dyDescent="0.2">
      <c r="A2255" t="s">
        <v>9</v>
      </c>
      <c r="B2255" t="s">
        <v>91</v>
      </c>
      <c r="C2255" t="s">
        <v>36</v>
      </c>
      <c r="D2255" t="s">
        <v>7</v>
      </c>
      <c r="E2255" t="s">
        <v>8</v>
      </c>
      <c r="F2255" s="5">
        <v>44401</v>
      </c>
      <c r="G2255">
        <v>825065791</v>
      </c>
      <c r="H2255" s="5">
        <v>44436</v>
      </c>
      <c r="I2255">
        <v>4157</v>
      </c>
      <c r="J2255" s="8">
        <v>421.89</v>
      </c>
      <c r="K2255" s="8">
        <v>364.69</v>
      </c>
      <c r="L2255" s="8">
        <v>1753796.73</v>
      </c>
      <c r="M2255" s="8">
        <v>1516016.33</v>
      </c>
      <c r="N2255" s="8">
        <v>237780.4</v>
      </c>
    </row>
    <row r="2256" spans="1:14" x14ac:dyDescent="0.2">
      <c r="A2256" t="s">
        <v>26</v>
      </c>
      <c r="B2256" t="s">
        <v>200</v>
      </c>
      <c r="C2256" t="s">
        <v>36</v>
      </c>
      <c r="D2256" t="s">
        <v>7</v>
      </c>
      <c r="E2256" t="s">
        <v>4</v>
      </c>
      <c r="F2256" s="5">
        <v>44414</v>
      </c>
      <c r="G2256">
        <v>681056058</v>
      </c>
      <c r="H2256" s="5">
        <v>44419</v>
      </c>
      <c r="I2256">
        <v>8477</v>
      </c>
      <c r="J2256" s="8">
        <v>421.89</v>
      </c>
      <c r="K2256" s="8">
        <v>364.69</v>
      </c>
      <c r="L2256" s="8">
        <v>3576361.53</v>
      </c>
      <c r="M2256" s="8">
        <v>3091477.13</v>
      </c>
      <c r="N2256" s="8">
        <v>484884.4</v>
      </c>
    </row>
    <row r="2257" spans="1:14" x14ac:dyDescent="0.2">
      <c r="A2257" t="s">
        <v>20</v>
      </c>
      <c r="B2257" t="s">
        <v>201</v>
      </c>
      <c r="C2257" t="s">
        <v>22</v>
      </c>
      <c r="D2257" t="s">
        <v>3</v>
      </c>
      <c r="E2257" t="s">
        <v>15</v>
      </c>
      <c r="F2257" s="5">
        <v>44408</v>
      </c>
      <c r="G2257">
        <v>794524657</v>
      </c>
      <c r="H2257" s="5">
        <v>44452</v>
      </c>
      <c r="I2257">
        <v>6357</v>
      </c>
      <c r="J2257" s="8">
        <v>109.28</v>
      </c>
      <c r="K2257" s="8">
        <v>35.840000000000003</v>
      </c>
      <c r="L2257" s="8">
        <v>694692.96</v>
      </c>
      <c r="M2257" s="8">
        <v>227834.88</v>
      </c>
      <c r="N2257" s="8">
        <v>466858.08</v>
      </c>
    </row>
    <row r="2258" spans="1:14" x14ac:dyDescent="0.2">
      <c r="A2258" t="s">
        <v>26</v>
      </c>
      <c r="B2258" t="s">
        <v>187</v>
      </c>
      <c r="C2258" t="s">
        <v>22</v>
      </c>
      <c r="D2258" t="s">
        <v>7</v>
      </c>
      <c r="E2258" t="s">
        <v>23</v>
      </c>
      <c r="F2258" s="5">
        <v>44785</v>
      </c>
      <c r="G2258">
        <v>135832917</v>
      </c>
      <c r="H2258" s="5">
        <v>44831</v>
      </c>
      <c r="I2258">
        <v>4834</v>
      </c>
      <c r="J2258" s="8">
        <v>109.28</v>
      </c>
      <c r="K2258" s="8">
        <v>35.840000000000003</v>
      </c>
      <c r="L2258" s="8">
        <v>528259.52</v>
      </c>
      <c r="M2258" s="8">
        <v>173250.56</v>
      </c>
      <c r="N2258" s="8">
        <v>355008.96</v>
      </c>
    </row>
    <row r="2259" spans="1:14" x14ac:dyDescent="0.2">
      <c r="A2259" t="s">
        <v>26</v>
      </c>
      <c r="B2259" t="s">
        <v>123</v>
      </c>
      <c r="C2259" t="s">
        <v>45</v>
      </c>
      <c r="D2259" t="s">
        <v>7</v>
      </c>
      <c r="E2259" t="s">
        <v>4</v>
      </c>
      <c r="F2259" s="5">
        <v>44068</v>
      </c>
      <c r="G2259">
        <v>445654666</v>
      </c>
      <c r="H2259" s="5">
        <v>44115</v>
      </c>
      <c r="I2259">
        <v>7974</v>
      </c>
      <c r="J2259" s="8">
        <v>9.33</v>
      </c>
      <c r="K2259" s="8">
        <v>6.92</v>
      </c>
      <c r="L2259" s="8">
        <v>74397.42</v>
      </c>
      <c r="M2259" s="8">
        <v>55180.08</v>
      </c>
      <c r="N2259" s="8">
        <v>19217.34</v>
      </c>
    </row>
    <row r="2260" spans="1:14" x14ac:dyDescent="0.2">
      <c r="A2260" t="s">
        <v>9</v>
      </c>
      <c r="B2260" t="s">
        <v>178</v>
      </c>
      <c r="C2260" t="s">
        <v>29</v>
      </c>
      <c r="D2260" t="s">
        <v>3</v>
      </c>
      <c r="E2260" t="s">
        <v>15</v>
      </c>
      <c r="F2260" s="5">
        <v>42053</v>
      </c>
      <c r="G2260">
        <v>384976232</v>
      </c>
      <c r="H2260" s="5">
        <v>42097</v>
      </c>
      <c r="I2260">
        <v>1877</v>
      </c>
      <c r="J2260" s="8">
        <v>651.21</v>
      </c>
      <c r="K2260" s="8">
        <v>524.96</v>
      </c>
      <c r="L2260" s="8">
        <v>1222321.17</v>
      </c>
      <c r="M2260" s="8">
        <v>985349.92</v>
      </c>
      <c r="N2260" s="8">
        <v>236971.25</v>
      </c>
    </row>
    <row r="2261" spans="1:14" x14ac:dyDescent="0.2">
      <c r="A2261" t="s">
        <v>20</v>
      </c>
      <c r="B2261" t="s">
        <v>168</v>
      </c>
      <c r="C2261" t="s">
        <v>2</v>
      </c>
      <c r="D2261" t="s">
        <v>7</v>
      </c>
      <c r="E2261" t="s">
        <v>8</v>
      </c>
      <c r="F2261" s="5">
        <v>44119</v>
      </c>
      <c r="G2261">
        <v>485096442</v>
      </c>
      <c r="H2261" s="5">
        <v>44144</v>
      </c>
      <c r="I2261">
        <v>9672</v>
      </c>
      <c r="J2261" s="8">
        <v>255.28</v>
      </c>
      <c r="K2261" s="8">
        <v>159.41999999999999</v>
      </c>
      <c r="L2261" s="8">
        <v>2469068.16</v>
      </c>
      <c r="M2261" s="8">
        <v>1541910.24</v>
      </c>
      <c r="N2261" s="8">
        <v>927157.92</v>
      </c>
    </row>
    <row r="2262" spans="1:14" x14ac:dyDescent="0.2">
      <c r="A2262" t="s">
        <v>17</v>
      </c>
      <c r="B2262" t="s">
        <v>35</v>
      </c>
      <c r="C2262" t="s">
        <v>11</v>
      </c>
      <c r="D2262" t="s">
        <v>7</v>
      </c>
      <c r="E2262" t="s">
        <v>23</v>
      </c>
      <c r="F2262" s="5">
        <v>42570</v>
      </c>
      <c r="G2262">
        <v>897626626</v>
      </c>
      <c r="H2262" s="5">
        <v>42609</v>
      </c>
      <c r="I2262">
        <v>6521</v>
      </c>
      <c r="J2262" s="8">
        <v>47.45</v>
      </c>
      <c r="K2262" s="8">
        <v>31.79</v>
      </c>
      <c r="L2262" s="8">
        <v>309421.45</v>
      </c>
      <c r="M2262" s="8">
        <v>207302.59</v>
      </c>
      <c r="N2262" s="8">
        <v>102118.86</v>
      </c>
    </row>
    <row r="2263" spans="1:14" x14ac:dyDescent="0.2">
      <c r="A2263" t="s">
        <v>12</v>
      </c>
      <c r="B2263" t="s">
        <v>76</v>
      </c>
      <c r="C2263" t="s">
        <v>22</v>
      </c>
      <c r="D2263" t="s">
        <v>3</v>
      </c>
      <c r="E2263" t="s">
        <v>23</v>
      </c>
      <c r="F2263" s="5">
        <v>44528</v>
      </c>
      <c r="G2263">
        <v>944490611</v>
      </c>
      <c r="H2263" s="5">
        <v>44552</v>
      </c>
      <c r="I2263">
        <v>4615</v>
      </c>
      <c r="J2263" s="8">
        <v>109.28</v>
      </c>
      <c r="K2263" s="8">
        <v>35.840000000000003</v>
      </c>
      <c r="L2263" s="8">
        <v>504327.2</v>
      </c>
      <c r="M2263" s="8">
        <v>165401.60000000001</v>
      </c>
      <c r="N2263" s="8">
        <v>338925.6</v>
      </c>
    </row>
    <row r="2264" spans="1:14" x14ac:dyDescent="0.2">
      <c r="A2264" t="s">
        <v>9</v>
      </c>
      <c r="B2264" t="s">
        <v>134</v>
      </c>
      <c r="C2264" t="s">
        <v>29</v>
      </c>
      <c r="D2264" t="s">
        <v>7</v>
      </c>
      <c r="E2264" t="s">
        <v>8</v>
      </c>
      <c r="F2264" s="5">
        <v>42265</v>
      </c>
      <c r="G2264">
        <v>467924726</v>
      </c>
      <c r="H2264" s="5">
        <v>42297</v>
      </c>
      <c r="I2264">
        <v>8179</v>
      </c>
      <c r="J2264" s="8">
        <v>651.21</v>
      </c>
      <c r="K2264" s="8">
        <v>524.96</v>
      </c>
      <c r="L2264" s="8">
        <v>5326246.59</v>
      </c>
      <c r="M2264" s="8">
        <v>4293647.84</v>
      </c>
      <c r="N2264" s="8">
        <v>1032598.75</v>
      </c>
    </row>
    <row r="2265" spans="1:14" x14ac:dyDescent="0.2">
      <c r="A2265" t="s">
        <v>9</v>
      </c>
      <c r="B2265" t="s">
        <v>165</v>
      </c>
      <c r="C2265" t="s">
        <v>14</v>
      </c>
      <c r="D2265" t="s">
        <v>7</v>
      </c>
      <c r="E2265" t="s">
        <v>15</v>
      </c>
      <c r="F2265" s="5">
        <v>44492</v>
      </c>
      <c r="G2265">
        <v>280477797</v>
      </c>
      <c r="H2265" s="5">
        <v>44493</v>
      </c>
      <c r="I2265">
        <v>8468</v>
      </c>
      <c r="J2265" s="8">
        <v>205.7</v>
      </c>
      <c r="K2265" s="8">
        <v>117.11</v>
      </c>
      <c r="L2265" s="8">
        <v>1741867.6</v>
      </c>
      <c r="M2265" s="8">
        <v>991687.48</v>
      </c>
      <c r="N2265" s="8">
        <v>750180.12</v>
      </c>
    </row>
    <row r="2266" spans="1:14" x14ac:dyDescent="0.2">
      <c r="A2266" t="s">
        <v>17</v>
      </c>
      <c r="B2266" t="s">
        <v>82</v>
      </c>
      <c r="C2266" t="s">
        <v>65</v>
      </c>
      <c r="D2266" t="s">
        <v>3</v>
      </c>
      <c r="E2266" t="s">
        <v>4</v>
      </c>
      <c r="F2266" s="5">
        <v>42145</v>
      </c>
      <c r="G2266">
        <v>815011155</v>
      </c>
      <c r="H2266" s="5">
        <v>42181</v>
      </c>
      <c r="I2266">
        <v>8767</v>
      </c>
      <c r="J2266" s="8">
        <v>668.27</v>
      </c>
      <c r="K2266" s="8">
        <v>502.54</v>
      </c>
      <c r="L2266" s="8">
        <v>5858723.0899999999</v>
      </c>
      <c r="M2266" s="8">
        <v>4405768.18</v>
      </c>
      <c r="N2266" s="8">
        <v>1452954.91</v>
      </c>
    </row>
    <row r="2267" spans="1:14" x14ac:dyDescent="0.2">
      <c r="A2267" t="s">
        <v>9</v>
      </c>
      <c r="B2267" t="s">
        <v>38</v>
      </c>
      <c r="C2267" t="s">
        <v>45</v>
      </c>
      <c r="D2267" t="s">
        <v>3</v>
      </c>
      <c r="E2267" t="s">
        <v>15</v>
      </c>
      <c r="F2267" s="5">
        <v>42441</v>
      </c>
      <c r="G2267">
        <v>774698626</v>
      </c>
      <c r="H2267" s="5">
        <v>42467</v>
      </c>
      <c r="I2267">
        <v>9394</v>
      </c>
      <c r="J2267" s="8">
        <v>9.33</v>
      </c>
      <c r="K2267" s="8">
        <v>6.92</v>
      </c>
      <c r="L2267" s="8">
        <v>87646.02</v>
      </c>
      <c r="M2267" s="8">
        <v>65006.48</v>
      </c>
      <c r="N2267" s="8">
        <v>22639.54</v>
      </c>
    </row>
    <row r="2268" spans="1:14" x14ac:dyDescent="0.2">
      <c r="A2268" t="s">
        <v>17</v>
      </c>
      <c r="B2268" t="s">
        <v>149</v>
      </c>
      <c r="C2268" t="s">
        <v>36</v>
      </c>
      <c r="D2268" t="s">
        <v>3</v>
      </c>
      <c r="E2268" t="s">
        <v>23</v>
      </c>
      <c r="F2268" s="5">
        <v>44060</v>
      </c>
      <c r="G2268">
        <v>283026540</v>
      </c>
      <c r="H2268" s="5">
        <v>44087</v>
      </c>
      <c r="I2268">
        <v>2697</v>
      </c>
      <c r="J2268" s="8">
        <v>421.89</v>
      </c>
      <c r="K2268" s="8">
        <v>364.69</v>
      </c>
      <c r="L2268" s="8">
        <v>1137837.33</v>
      </c>
      <c r="M2268" s="8">
        <v>983568.93</v>
      </c>
      <c r="N2268" s="8">
        <v>154268.4</v>
      </c>
    </row>
    <row r="2269" spans="1:14" x14ac:dyDescent="0.2">
      <c r="A2269" t="s">
        <v>0</v>
      </c>
      <c r="B2269" t="s">
        <v>147</v>
      </c>
      <c r="C2269" t="s">
        <v>57</v>
      </c>
      <c r="D2269" t="s">
        <v>3</v>
      </c>
      <c r="E2269" t="s">
        <v>8</v>
      </c>
      <c r="F2269" s="5">
        <v>42189</v>
      </c>
      <c r="G2269">
        <v>433793723</v>
      </c>
      <c r="H2269" s="5">
        <v>42220</v>
      </c>
      <c r="I2269">
        <v>8057</v>
      </c>
      <c r="J2269" s="8">
        <v>154.06</v>
      </c>
      <c r="K2269" s="8">
        <v>90.93</v>
      </c>
      <c r="L2269" s="8">
        <v>1241261.42</v>
      </c>
      <c r="M2269" s="8">
        <v>732623.01</v>
      </c>
      <c r="N2269" s="8">
        <v>508638.41</v>
      </c>
    </row>
    <row r="2270" spans="1:14" x14ac:dyDescent="0.2">
      <c r="A2270" t="s">
        <v>17</v>
      </c>
      <c r="B2270" t="s">
        <v>85</v>
      </c>
      <c r="C2270" t="s">
        <v>45</v>
      </c>
      <c r="D2270" t="s">
        <v>7</v>
      </c>
      <c r="E2270" t="s">
        <v>8</v>
      </c>
      <c r="F2270" s="5">
        <v>43825</v>
      </c>
      <c r="G2270">
        <v>141111505</v>
      </c>
      <c r="H2270" s="5">
        <v>43504</v>
      </c>
      <c r="I2270">
        <v>6885</v>
      </c>
      <c r="J2270" s="8">
        <v>9.33</v>
      </c>
      <c r="K2270" s="8">
        <v>6.92</v>
      </c>
      <c r="L2270" s="8">
        <v>64237.05</v>
      </c>
      <c r="M2270" s="8">
        <v>47644.2</v>
      </c>
      <c r="N2270" s="8">
        <v>16592.849999999999</v>
      </c>
    </row>
    <row r="2271" spans="1:14" x14ac:dyDescent="0.2">
      <c r="A2271" t="s">
        <v>12</v>
      </c>
      <c r="B2271" t="s">
        <v>137</v>
      </c>
      <c r="C2271" t="s">
        <v>2</v>
      </c>
      <c r="D2271" t="s">
        <v>7</v>
      </c>
      <c r="E2271" t="s">
        <v>15</v>
      </c>
      <c r="F2271" s="5">
        <v>42819</v>
      </c>
      <c r="G2271">
        <v>189403712</v>
      </c>
      <c r="H2271" s="5">
        <v>42828</v>
      </c>
      <c r="I2271">
        <v>7622</v>
      </c>
      <c r="J2271" s="8">
        <v>255.28</v>
      </c>
      <c r="K2271" s="8">
        <v>159.41999999999999</v>
      </c>
      <c r="L2271" s="8">
        <v>1945744.16</v>
      </c>
      <c r="M2271" s="8">
        <v>1215099.24</v>
      </c>
      <c r="N2271" s="8">
        <v>730644.92</v>
      </c>
    </row>
    <row r="2272" spans="1:14" x14ac:dyDescent="0.2">
      <c r="A2272" t="s">
        <v>17</v>
      </c>
      <c r="B2272" t="s">
        <v>119</v>
      </c>
      <c r="C2272" t="s">
        <v>2</v>
      </c>
      <c r="D2272" t="s">
        <v>3</v>
      </c>
      <c r="E2272" t="s">
        <v>4</v>
      </c>
      <c r="F2272" s="5">
        <v>44101</v>
      </c>
      <c r="G2272">
        <v>983406674</v>
      </c>
      <c r="H2272" s="5">
        <v>44138</v>
      </c>
      <c r="I2272">
        <v>743</v>
      </c>
      <c r="J2272" s="8">
        <v>255.28</v>
      </c>
      <c r="K2272" s="8">
        <v>159.41999999999999</v>
      </c>
      <c r="L2272" s="8">
        <v>189673.04</v>
      </c>
      <c r="M2272" s="8">
        <v>118449.06</v>
      </c>
      <c r="N2272" s="8">
        <v>71223.98</v>
      </c>
    </row>
    <row r="2273" spans="1:14" x14ac:dyDescent="0.2">
      <c r="A2273" t="s">
        <v>20</v>
      </c>
      <c r="B2273" t="s">
        <v>183</v>
      </c>
      <c r="C2273" t="s">
        <v>6</v>
      </c>
      <c r="D2273" t="s">
        <v>3</v>
      </c>
      <c r="E2273" t="s">
        <v>8</v>
      </c>
      <c r="F2273" s="5">
        <v>42222</v>
      </c>
      <c r="G2273">
        <v>298169219</v>
      </c>
      <c r="H2273" s="5">
        <v>42242</v>
      </c>
      <c r="I2273">
        <v>3753</v>
      </c>
      <c r="J2273" s="8">
        <v>152.58000000000001</v>
      </c>
      <c r="K2273" s="8">
        <v>97.44</v>
      </c>
      <c r="L2273" s="8">
        <v>572632.74</v>
      </c>
      <c r="M2273" s="8">
        <v>365692.32</v>
      </c>
      <c r="N2273" s="8">
        <v>206940.42</v>
      </c>
    </row>
    <row r="2274" spans="1:14" x14ac:dyDescent="0.2">
      <c r="A2274" t="s">
        <v>0</v>
      </c>
      <c r="B2274" t="s">
        <v>97</v>
      </c>
      <c r="C2274" t="s">
        <v>22</v>
      </c>
      <c r="D2274" t="s">
        <v>3</v>
      </c>
      <c r="E2274" t="s">
        <v>23</v>
      </c>
      <c r="F2274" s="5">
        <v>44431</v>
      </c>
      <c r="G2274">
        <v>929052674</v>
      </c>
      <c r="H2274" s="5">
        <v>44451</v>
      </c>
      <c r="I2274">
        <v>6187</v>
      </c>
      <c r="J2274" s="8">
        <v>109.28</v>
      </c>
      <c r="K2274" s="8">
        <v>35.840000000000003</v>
      </c>
      <c r="L2274" s="8">
        <v>676115.36</v>
      </c>
      <c r="M2274" s="8">
        <v>221742.07999999999</v>
      </c>
      <c r="N2274" s="8">
        <v>454373.28</v>
      </c>
    </row>
    <row r="2275" spans="1:14" x14ac:dyDescent="0.2">
      <c r="A2275" t="s">
        <v>26</v>
      </c>
      <c r="B2275" t="s">
        <v>208</v>
      </c>
      <c r="C2275" t="s">
        <v>31</v>
      </c>
      <c r="D2275" t="s">
        <v>3</v>
      </c>
      <c r="E2275" t="s">
        <v>23</v>
      </c>
      <c r="F2275" s="5">
        <v>43211</v>
      </c>
      <c r="G2275">
        <v>341730868</v>
      </c>
      <c r="H2275" s="5">
        <v>43244</v>
      </c>
      <c r="I2275">
        <v>4613</v>
      </c>
      <c r="J2275" s="8">
        <v>437.2</v>
      </c>
      <c r="K2275" s="8">
        <v>263.33</v>
      </c>
      <c r="L2275" s="8">
        <v>2016803.6</v>
      </c>
      <c r="M2275" s="8">
        <v>1214741.29</v>
      </c>
      <c r="N2275" s="8">
        <v>802062.31</v>
      </c>
    </row>
    <row r="2276" spans="1:14" x14ac:dyDescent="0.2">
      <c r="A2276" t="s">
        <v>26</v>
      </c>
      <c r="B2276" t="s">
        <v>95</v>
      </c>
      <c r="C2276" t="s">
        <v>31</v>
      </c>
      <c r="D2276" t="s">
        <v>3</v>
      </c>
      <c r="E2276" t="s">
        <v>4</v>
      </c>
      <c r="F2276" s="5">
        <v>42128</v>
      </c>
      <c r="G2276">
        <v>122190129</v>
      </c>
      <c r="H2276" s="5">
        <v>42147</v>
      </c>
      <c r="I2276">
        <v>7629</v>
      </c>
      <c r="J2276" s="8">
        <v>437.2</v>
      </c>
      <c r="K2276" s="8">
        <v>263.33</v>
      </c>
      <c r="L2276" s="8">
        <v>3335398.8</v>
      </c>
      <c r="M2276" s="8">
        <v>2008944.57</v>
      </c>
      <c r="N2276" s="8">
        <v>1326454.23</v>
      </c>
    </row>
    <row r="2277" spans="1:14" x14ac:dyDescent="0.2">
      <c r="A2277" t="s">
        <v>20</v>
      </c>
      <c r="B2277" t="s">
        <v>140</v>
      </c>
      <c r="C2277" t="s">
        <v>11</v>
      </c>
      <c r="D2277" t="s">
        <v>7</v>
      </c>
      <c r="E2277" t="s">
        <v>4</v>
      </c>
      <c r="F2277" s="5">
        <v>44331</v>
      </c>
      <c r="G2277">
        <v>126729285</v>
      </c>
      <c r="H2277" s="5">
        <v>44360</v>
      </c>
      <c r="I2277">
        <v>867</v>
      </c>
      <c r="J2277" s="8">
        <v>47.45</v>
      </c>
      <c r="K2277" s="8">
        <v>31.79</v>
      </c>
      <c r="L2277" s="8">
        <v>41139.15</v>
      </c>
      <c r="M2277" s="8">
        <v>27561.93</v>
      </c>
      <c r="N2277" s="8">
        <v>13577.22</v>
      </c>
    </row>
    <row r="2278" spans="1:14" x14ac:dyDescent="0.2">
      <c r="A2278" t="s">
        <v>26</v>
      </c>
      <c r="B2278" t="s">
        <v>142</v>
      </c>
      <c r="C2278" t="s">
        <v>36</v>
      </c>
      <c r="D2278" t="s">
        <v>7</v>
      </c>
      <c r="E2278" t="s">
        <v>15</v>
      </c>
      <c r="F2278" s="5">
        <v>42084</v>
      </c>
      <c r="G2278">
        <v>731959664</v>
      </c>
      <c r="H2278" s="5">
        <v>42107</v>
      </c>
      <c r="I2278">
        <v>1985</v>
      </c>
      <c r="J2278" s="8">
        <v>421.89</v>
      </c>
      <c r="K2278" s="8">
        <v>364.69</v>
      </c>
      <c r="L2278" s="8">
        <v>837451.65</v>
      </c>
      <c r="M2278" s="8">
        <v>723909.65</v>
      </c>
      <c r="N2278" s="8">
        <v>113542</v>
      </c>
    </row>
    <row r="2279" spans="1:14" x14ac:dyDescent="0.2">
      <c r="A2279" t="s">
        <v>0</v>
      </c>
      <c r="B2279" t="s">
        <v>101</v>
      </c>
      <c r="C2279" t="s">
        <v>2</v>
      </c>
      <c r="D2279" t="s">
        <v>7</v>
      </c>
      <c r="E2279" t="s">
        <v>4</v>
      </c>
      <c r="F2279" s="5">
        <v>43201</v>
      </c>
      <c r="G2279">
        <v>584805095</v>
      </c>
      <c r="H2279" s="5">
        <v>43204</v>
      </c>
      <c r="I2279">
        <v>5678</v>
      </c>
      <c r="J2279" s="8">
        <v>255.28</v>
      </c>
      <c r="K2279" s="8">
        <v>159.41999999999999</v>
      </c>
      <c r="L2279" s="8">
        <v>1449479.84</v>
      </c>
      <c r="M2279" s="8">
        <v>905186.76</v>
      </c>
      <c r="N2279" s="8">
        <v>544293.07999999996</v>
      </c>
    </row>
    <row r="2280" spans="1:14" x14ac:dyDescent="0.2">
      <c r="A2280" t="s">
        <v>9</v>
      </c>
      <c r="B2280" t="s">
        <v>105</v>
      </c>
      <c r="C2280" t="s">
        <v>14</v>
      </c>
      <c r="D2280" t="s">
        <v>3</v>
      </c>
      <c r="E2280" t="s">
        <v>4</v>
      </c>
      <c r="F2280" s="5">
        <v>43882</v>
      </c>
      <c r="G2280">
        <v>652501904</v>
      </c>
      <c r="H2280" s="5">
        <v>43915</v>
      </c>
      <c r="I2280">
        <v>8668</v>
      </c>
      <c r="J2280" s="8">
        <v>205.7</v>
      </c>
      <c r="K2280" s="8">
        <v>117.11</v>
      </c>
      <c r="L2280" s="8">
        <v>1783007.6</v>
      </c>
      <c r="M2280" s="8">
        <v>1015109.48</v>
      </c>
      <c r="N2280" s="8">
        <v>767898.12</v>
      </c>
    </row>
    <row r="2281" spans="1:14" x14ac:dyDescent="0.2">
      <c r="A2281" t="s">
        <v>26</v>
      </c>
      <c r="B2281" t="s">
        <v>202</v>
      </c>
      <c r="C2281" t="s">
        <v>6</v>
      </c>
      <c r="D2281" t="s">
        <v>3</v>
      </c>
      <c r="E2281" t="s">
        <v>4</v>
      </c>
      <c r="F2281" s="5">
        <v>42830</v>
      </c>
      <c r="G2281">
        <v>172598922</v>
      </c>
      <c r="H2281" s="5">
        <v>42843</v>
      </c>
      <c r="I2281">
        <v>4711</v>
      </c>
      <c r="J2281" s="8">
        <v>152.58000000000001</v>
      </c>
      <c r="K2281" s="8">
        <v>97.44</v>
      </c>
      <c r="L2281" s="8">
        <v>718804.38</v>
      </c>
      <c r="M2281" s="8">
        <v>459039.84</v>
      </c>
      <c r="N2281" s="8">
        <v>259764.54</v>
      </c>
    </row>
    <row r="2282" spans="1:14" x14ac:dyDescent="0.2">
      <c r="A2282" t="s">
        <v>17</v>
      </c>
      <c r="B2282" t="s">
        <v>209</v>
      </c>
      <c r="C2282" t="s">
        <v>22</v>
      </c>
      <c r="D2282" t="s">
        <v>3</v>
      </c>
      <c r="E2282" t="s">
        <v>15</v>
      </c>
      <c r="F2282" s="5">
        <v>42526</v>
      </c>
      <c r="G2282">
        <v>702957475</v>
      </c>
      <c r="H2282" s="5">
        <v>42537</v>
      </c>
      <c r="I2282">
        <v>9593</v>
      </c>
      <c r="J2282" s="8">
        <v>109.28</v>
      </c>
      <c r="K2282" s="8">
        <v>35.840000000000003</v>
      </c>
      <c r="L2282" s="8">
        <v>1048323.04</v>
      </c>
      <c r="M2282" s="8">
        <v>343813.12</v>
      </c>
      <c r="N2282" s="8">
        <v>704509.92</v>
      </c>
    </row>
    <row r="2283" spans="1:14" x14ac:dyDescent="0.2">
      <c r="A2283" t="s">
        <v>17</v>
      </c>
      <c r="B2283" t="s">
        <v>28</v>
      </c>
      <c r="C2283" t="s">
        <v>65</v>
      </c>
      <c r="D2283" t="s">
        <v>3</v>
      </c>
      <c r="E2283" t="s">
        <v>23</v>
      </c>
      <c r="F2283" s="5">
        <v>42531</v>
      </c>
      <c r="G2283">
        <v>271751391</v>
      </c>
      <c r="H2283" s="5">
        <v>42560</v>
      </c>
      <c r="I2283">
        <v>6130</v>
      </c>
      <c r="J2283" s="8">
        <v>668.27</v>
      </c>
      <c r="K2283" s="8">
        <v>502.54</v>
      </c>
      <c r="L2283" s="8">
        <v>4096495.1</v>
      </c>
      <c r="M2283" s="8">
        <v>3080570.2</v>
      </c>
      <c r="N2283" s="8">
        <v>1015924.9</v>
      </c>
    </row>
    <row r="2284" spans="1:14" x14ac:dyDescent="0.2">
      <c r="A2284" t="s">
        <v>0</v>
      </c>
      <c r="B2284" t="s">
        <v>197</v>
      </c>
      <c r="C2284" t="s">
        <v>14</v>
      </c>
      <c r="D2284" t="s">
        <v>3</v>
      </c>
      <c r="E2284" t="s">
        <v>15</v>
      </c>
      <c r="F2284" s="5">
        <v>44564</v>
      </c>
      <c r="G2284">
        <v>127467000</v>
      </c>
      <c r="H2284" s="5">
        <v>44599</v>
      </c>
      <c r="I2284">
        <v>9173</v>
      </c>
      <c r="J2284" s="8">
        <v>205.7</v>
      </c>
      <c r="K2284" s="8">
        <v>117.11</v>
      </c>
      <c r="L2284" s="8">
        <v>1886886.1</v>
      </c>
      <c r="M2284" s="8">
        <v>1074250.03</v>
      </c>
      <c r="N2284" s="8">
        <v>812636.07</v>
      </c>
    </row>
    <row r="2285" spans="1:14" x14ac:dyDescent="0.2">
      <c r="A2285" t="s">
        <v>9</v>
      </c>
      <c r="B2285" t="s">
        <v>38</v>
      </c>
      <c r="C2285" t="s">
        <v>65</v>
      </c>
      <c r="D2285" t="s">
        <v>3</v>
      </c>
      <c r="E2285" t="s">
        <v>4</v>
      </c>
      <c r="F2285" s="5">
        <v>42886</v>
      </c>
      <c r="G2285">
        <v>688903129</v>
      </c>
      <c r="H2285" s="5">
        <v>42918</v>
      </c>
      <c r="I2285">
        <v>600</v>
      </c>
      <c r="J2285" s="8">
        <v>668.27</v>
      </c>
      <c r="K2285" s="8">
        <v>502.54</v>
      </c>
      <c r="L2285" s="8">
        <v>400962</v>
      </c>
      <c r="M2285" s="8">
        <v>301524</v>
      </c>
      <c r="N2285" s="8">
        <v>99438</v>
      </c>
    </row>
    <row r="2286" spans="1:14" x14ac:dyDescent="0.2">
      <c r="A2286" t="s">
        <v>9</v>
      </c>
      <c r="B2286" t="s">
        <v>66</v>
      </c>
      <c r="C2286" t="s">
        <v>19</v>
      </c>
      <c r="D2286" t="s">
        <v>3</v>
      </c>
      <c r="E2286" t="s">
        <v>4</v>
      </c>
      <c r="F2286" s="5">
        <v>43306</v>
      </c>
      <c r="G2286">
        <v>195171105</v>
      </c>
      <c r="H2286" s="5">
        <v>43347</v>
      </c>
      <c r="I2286">
        <v>4322</v>
      </c>
      <c r="J2286" s="8">
        <v>81.73</v>
      </c>
      <c r="K2286" s="8">
        <v>56.67</v>
      </c>
      <c r="L2286" s="8">
        <v>353237.06</v>
      </c>
      <c r="M2286" s="8">
        <v>244927.74</v>
      </c>
      <c r="N2286" s="8">
        <v>108309.32</v>
      </c>
    </row>
    <row r="2287" spans="1:14" x14ac:dyDescent="0.2">
      <c r="A2287" t="s">
        <v>12</v>
      </c>
      <c r="B2287" t="s">
        <v>180</v>
      </c>
      <c r="C2287" t="s">
        <v>36</v>
      </c>
      <c r="D2287" t="s">
        <v>3</v>
      </c>
      <c r="E2287" t="s">
        <v>15</v>
      </c>
      <c r="F2287" s="5">
        <v>44018</v>
      </c>
      <c r="G2287">
        <v>555694758</v>
      </c>
      <c r="H2287" s="5">
        <v>44036</v>
      </c>
      <c r="I2287">
        <v>1283</v>
      </c>
      <c r="J2287" s="8">
        <v>421.89</v>
      </c>
      <c r="K2287" s="8">
        <v>364.69</v>
      </c>
      <c r="L2287" s="8">
        <v>541284.87</v>
      </c>
      <c r="M2287" s="8">
        <v>467897.27</v>
      </c>
      <c r="N2287" s="8">
        <v>73387.600000000006</v>
      </c>
    </row>
    <row r="2288" spans="1:14" x14ac:dyDescent="0.2">
      <c r="A2288" t="s">
        <v>39</v>
      </c>
      <c r="B2288" t="s">
        <v>196</v>
      </c>
      <c r="C2288" t="s">
        <v>29</v>
      </c>
      <c r="D2288" t="s">
        <v>3</v>
      </c>
      <c r="E2288" t="s">
        <v>8</v>
      </c>
      <c r="F2288" s="5">
        <v>42299</v>
      </c>
      <c r="G2288">
        <v>600210416</v>
      </c>
      <c r="H2288" s="5">
        <v>42331</v>
      </c>
      <c r="I2288">
        <v>4455</v>
      </c>
      <c r="J2288" s="8">
        <v>651.21</v>
      </c>
      <c r="K2288" s="8">
        <v>524.96</v>
      </c>
      <c r="L2288" s="8">
        <v>2901140.55</v>
      </c>
      <c r="M2288" s="8">
        <v>2338696.7999999998</v>
      </c>
      <c r="N2288" s="8">
        <v>562443.75</v>
      </c>
    </row>
    <row r="2289" spans="1:14" x14ac:dyDescent="0.2">
      <c r="A2289" t="s">
        <v>9</v>
      </c>
      <c r="B2289" t="s">
        <v>192</v>
      </c>
      <c r="C2289" t="s">
        <v>65</v>
      </c>
      <c r="D2289" t="s">
        <v>7</v>
      </c>
      <c r="E2289" t="s">
        <v>8</v>
      </c>
      <c r="F2289" s="5">
        <v>44240</v>
      </c>
      <c r="G2289">
        <v>128766906</v>
      </c>
      <c r="H2289" s="5">
        <v>44283</v>
      </c>
      <c r="I2289">
        <v>3844</v>
      </c>
      <c r="J2289" s="8">
        <v>668.27</v>
      </c>
      <c r="K2289" s="8">
        <v>502.54</v>
      </c>
      <c r="L2289" s="8">
        <v>2568829.88</v>
      </c>
      <c r="M2289" s="8">
        <v>1931763.76</v>
      </c>
      <c r="N2289" s="8">
        <v>637066.12</v>
      </c>
    </row>
    <row r="2290" spans="1:14" x14ac:dyDescent="0.2">
      <c r="A2290" t="s">
        <v>9</v>
      </c>
      <c r="B2290" t="s">
        <v>69</v>
      </c>
      <c r="C2290" t="s">
        <v>57</v>
      </c>
      <c r="D2290" t="s">
        <v>7</v>
      </c>
      <c r="E2290" t="s">
        <v>15</v>
      </c>
      <c r="F2290" s="5">
        <v>42548</v>
      </c>
      <c r="G2290">
        <v>361725556</v>
      </c>
      <c r="H2290" s="5">
        <v>42569</v>
      </c>
      <c r="I2290">
        <v>1485</v>
      </c>
      <c r="J2290" s="8">
        <v>154.06</v>
      </c>
      <c r="K2290" s="8">
        <v>90.93</v>
      </c>
      <c r="L2290" s="8">
        <v>228779.1</v>
      </c>
      <c r="M2290" s="8">
        <v>135031.04999999999</v>
      </c>
      <c r="N2290" s="8">
        <v>93748.05</v>
      </c>
    </row>
    <row r="2291" spans="1:14" x14ac:dyDescent="0.2">
      <c r="A2291" t="s">
        <v>9</v>
      </c>
      <c r="B2291" t="s">
        <v>118</v>
      </c>
      <c r="C2291" t="s">
        <v>19</v>
      </c>
      <c r="D2291" t="s">
        <v>3</v>
      </c>
      <c r="E2291" t="s">
        <v>8</v>
      </c>
      <c r="F2291" s="5">
        <v>42710</v>
      </c>
      <c r="G2291">
        <v>789760196</v>
      </c>
      <c r="H2291" s="5">
        <v>42737</v>
      </c>
      <c r="I2291">
        <v>6447</v>
      </c>
      <c r="J2291" s="8">
        <v>81.73</v>
      </c>
      <c r="K2291" s="8">
        <v>56.67</v>
      </c>
      <c r="L2291" s="8">
        <v>526913.31000000006</v>
      </c>
      <c r="M2291" s="8">
        <v>365351.49</v>
      </c>
      <c r="N2291" s="8">
        <v>161561.82</v>
      </c>
    </row>
    <row r="2292" spans="1:14" x14ac:dyDescent="0.2">
      <c r="A2292" t="s">
        <v>26</v>
      </c>
      <c r="B2292" t="s">
        <v>151</v>
      </c>
      <c r="C2292" t="s">
        <v>31</v>
      </c>
      <c r="D2292" t="s">
        <v>3</v>
      </c>
      <c r="E2292" t="s">
        <v>23</v>
      </c>
      <c r="F2292" s="5">
        <v>43713</v>
      </c>
      <c r="G2292">
        <v>523857152</v>
      </c>
      <c r="H2292" s="5">
        <v>43747</v>
      </c>
      <c r="I2292">
        <v>9827</v>
      </c>
      <c r="J2292" s="8">
        <v>437.2</v>
      </c>
      <c r="K2292" s="8">
        <v>263.33</v>
      </c>
      <c r="L2292" s="8">
        <v>4296364.4000000004</v>
      </c>
      <c r="M2292" s="8">
        <v>2587743.91</v>
      </c>
      <c r="N2292" s="8">
        <v>1708620.49</v>
      </c>
    </row>
    <row r="2293" spans="1:14" x14ac:dyDescent="0.2">
      <c r="A2293" t="s">
        <v>20</v>
      </c>
      <c r="B2293" t="s">
        <v>198</v>
      </c>
      <c r="C2293" t="s">
        <v>31</v>
      </c>
      <c r="D2293" t="s">
        <v>7</v>
      </c>
      <c r="E2293" t="s">
        <v>23</v>
      </c>
      <c r="F2293" s="5">
        <v>44129</v>
      </c>
      <c r="G2293">
        <v>545315253</v>
      </c>
      <c r="H2293" s="5">
        <v>44132</v>
      </c>
      <c r="I2293">
        <v>9756</v>
      </c>
      <c r="J2293" s="8">
        <v>437.2</v>
      </c>
      <c r="K2293" s="8">
        <v>263.33</v>
      </c>
      <c r="L2293" s="8">
        <v>4265323.2</v>
      </c>
      <c r="M2293" s="8">
        <v>2569047.48</v>
      </c>
      <c r="N2293" s="8">
        <v>1696275.72</v>
      </c>
    </row>
    <row r="2294" spans="1:14" x14ac:dyDescent="0.2">
      <c r="A2294" t="s">
        <v>12</v>
      </c>
      <c r="B2294" t="s">
        <v>61</v>
      </c>
      <c r="C2294" t="s">
        <v>31</v>
      </c>
      <c r="D2294" t="s">
        <v>7</v>
      </c>
      <c r="E2294" t="s">
        <v>15</v>
      </c>
      <c r="F2294" s="5">
        <v>43800</v>
      </c>
      <c r="G2294">
        <v>555745828</v>
      </c>
      <c r="H2294" s="5">
        <v>43809</v>
      </c>
      <c r="I2294">
        <v>6395</v>
      </c>
      <c r="J2294" s="8">
        <v>437.2</v>
      </c>
      <c r="K2294" s="8">
        <v>263.33</v>
      </c>
      <c r="L2294" s="8">
        <v>2795894</v>
      </c>
      <c r="M2294" s="8">
        <v>1683995.35</v>
      </c>
      <c r="N2294" s="8">
        <v>1111898.6499999999</v>
      </c>
    </row>
    <row r="2295" spans="1:14" x14ac:dyDescent="0.2">
      <c r="A2295" t="s">
        <v>9</v>
      </c>
      <c r="B2295" t="s">
        <v>184</v>
      </c>
      <c r="C2295" t="s">
        <v>31</v>
      </c>
      <c r="D2295" t="s">
        <v>3</v>
      </c>
      <c r="E2295" t="s">
        <v>8</v>
      </c>
      <c r="F2295" s="5">
        <v>43770</v>
      </c>
      <c r="G2295">
        <v>327072703</v>
      </c>
      <c r="H2295" s="5">
        <v>43785</v>
      </c>
      <c r="I2295">
        <v>6936</v>
      </c>
      <c r="J2295" s="8">
        <v>437.2</v>
      </c>
      <c r="K2295" s="8">
        <v>263.33</v>
      </c>
      <c r="L2295" s="8">
        <v>3032419.2</v>
      </c>
      <c r="M2295" s="8">
        <v>1826456.88</v>
      </c>
      <c r="N2295" s="8">
        <v>1205962.32</v>
      </c>
    </row>
    <row r="2296" spans="1:14" x14ac:dyDescent="0.2">
      <c r="A2296" t="s">
        <v>0</v>
      </c>
      <c r="B2296" t="s">
        <v>97</v>
      </c>
      <c r="C2296" t="s">
        <v>65</v>
      </c>
      <c r="D2296" t="s">
        <v>7</v>
      </c>
      <c r="E2296" t="s">
        <v>15</v>
      </c>
      <c r="F2296" s="5">
        <v>44740</v>
      </c>
      <c r="G2296">
        <v>151532208</v>
      </c>
      <c r="H2296" s="5">
        <v>44788</v>
      </c>
      <c r="I2296">
        <v>603</v>
      </c>
      <c r="J2296" s="8">
        <v>668.27</v>
      </c>
      <c r="K2296" s="8">
        <v>502.54</v>
      </c>
      <c r="L2296" s="8">
        <v>402966.81</v>
      </c>
      <c r="M2296" s="8">
        <v>303031.62</v>
      </c>
      <c r="N2296" s="8">
        <v>99935.19</v>
      </c>
    </row>
    <row r="2297" spans="1:14" x14ac:dyDescent="0.2">
      <c r="A2297" t="s">
        <v>12</v>
      </c>
      <c r="B2297" t="s">
        <v>150</v>
      </c>
      <c r="C2297" t="s">
        <v>45</v>
      </c>
      <c r="D2297" t="s">
        <v>7</v>
      </c>
      <c r="E2297" t="s">
        <v>23</v>
      </c>
      <c r="F2297" s="5">
        <v>43180</v>
      </c>
      <c r="G2297">
        <v>391673171</v>
      </c>
      <c r="H2297" s="5">
        <v>43201</v>
      </c>
      <c r="I2297">
        <v>3650</v>
      </c>
      <c r="J2297" s="8">
        <v>9.33</v>
      </c>
      <c r="K2297" s="8">
        <v>6.92</v>
      </c>
      <c r="L2297" s="8">
        <v>34054.5</v>
      </c>
      <c r="M2297" s="8">
        <v>25258</v>
      </c>
      <c r="N2297" s="8">
        <v>8796.5</v>
      </c>
    </row>
    <row r="2298" spans="1:14" x14ac:dyDescent="0.2">
      <c r="A2298" t="s">
        <v>9</v>
      </c>
      <c r="B2298" t="s">
        <v>60</v>
      </c>
      <c r="C2298" t="s">
        <v>57</v>
      </c>
      <c r="D2298" t="s">
        <v>3</v>
      </c>
      <c r="E2298" t="s">
        <v>23</v>
      </c>
      <c r="F2298" s="5">
        <v>43726</v>
      </c>
      <c r="G2298">
        <v>130356919</v>
      </c>
      <c r="H2298" s="5">
        <v>43739</v>
      </c>
      <c r="I2298">
        <v>4364</v>
      </c>
      <c r="J2298" s="8">
        <v>154.06</v>
      </c>
      <c r="K2298" s="8">
        <v>90.93</v>
      </c>
      <c r="L2298" s="8">
        <v>672317.84</v>
      </c>
      <c r="M2298" s="8">
        <v>396818.52</v>
      </c>
      <c r="N2298" s="8">
        <v>275499.32</v>
      </c>
    </row>
    <row r="2299" spans="1:14" x14ac:dyDescent="0.2">
      <c r="A2299" t="s">
        <v>12</v>
      </c>
      <c r="B2299" t="s">
        <v>166</v>
      </c>
      <c r="C2299" t="s">
        <v>19</v>
      </c>
      <c r="D2299" t="s">
        <v>7</v>
      </c>
      <c r="E2299" t="s">
        <v>15</v>
      </c>
      <c r="F2299" s="5">
        <v>44595</v>
      </c>
      <c r="G2299">
        <v>320757281</v>
      </c>
      <c r="H2299" s="5">
        <v>44635</v>
      </c>
      <c r="I2299">
        <v>8062</v>
      </c>
      <c r="J2299" s="8">
        <v>81.73</v>
      </c>
      <c r="K2299" s="8">
        <v>56.67</v>
      </c>
      <c r="L2299" s="8">
        <v>658907.26</v>
      </c>
      <c r="M2299" s="8">
        <v>456873.54</v>
      </c>
      <c r="N2299" s="8">
        <v>202033.72</v>
      </c>
    </row>
    <row r="2300" spans="1:14" x14ac:dyDescent="0.2">
      <c r="A2300" t="s">
        <v>9</v>
      </c>
      <c r="B2300" t="s">
        <v>96</v>
      </c>
      <c r="C2300" t="s">
        <v>14</v>
      </c>
      <c r="D2300" t="s">
        <v>7</v>
      </c>
      <c r="E2300" t="s">
        <v>23</v>
      </c>
      <c r="F2300" s="5">
        <v>43501</v>
      </c>
      <c r="G2300">
        <v>636360585</v>
      </c>
      <c r="H2300" s="5">
        <v>43532</v>
      </c>
      <c r="I2300">
        <v>2093</v>
      </c>
      <c r="J2300" s="8">
        <v>205.7</v>
      </c>
      <c r="K2300" s="8">
        <v>117.11</v>
      </c>
      <c r="L2300" s="8">
        <v>430530.1</v>
      </c>
      <c r="M2300" s="8">
        <v>245111.23</v>
      </c>
      <c r="N2300" s="8">
        <v>185418.87</v>
      </c>
    </row>
    <row r="2301" spans="1:14" x14ac:dyDescent="0.2">
      <c r="A2301" t="s">
        <v>12</v>
      </c>
      <c r="B2301" t="s">
        <v>132</v>
      </c>
      <c r="C2301" t="s">
        <v>31</v>
      </c>
      <c r="D2301" t="s">
        <v>3</v>
      </c>
      <c r="E2301" t="s">
        <v>8</v>
      </c>
      <c r="F2301" s="5">
        <v>43326</v>
      </c>
      <c r="G2301">
        <v>820965659</v>
      </c>
      <c r="H2301" s="5">
        <v>43330</v>
      </c>
      <c r="I2301">
        <v>837</v>
      </c>
      <c r="J2301" s="8">
        <v>437.2</v>
      </c>
      <c r="K2301" s="8">
        <v>263.33</v>
      </c>
      <c r="L2301" s="8">
        <v>365936.4</v>
      </c>
      <c r="M2301" s="8">
        <v>220407.21</v>
      </c>
      <c r="N2301" s="8">
        <v>145529.19</v>
      </c>
    </row>
    <row r="2302" spans="1:14" x14ac:dyDescent="0.2">
      <c r="A2302" t="s">
        <v>17</v>
      </c>
      <c r="B2302" t="s">
        <v>30</v>
      </c>
      <c r="C2302" t="s">
        <v>14</v>
      </c>
      <c r="D2302" t="s">
        <v>3</v>
      </c>
      <c r="E2302" t="s">
        <v>23</v>
      </c>
      <c r="F2302" s="5">
        <v>42067</v>
      </c>
      <c r="G2302">
        <v>238683831</v>
      </c>
      <c r="H2302" s="5">
        <v>42108</v>
      </c>
      <c r="I2302">
        <v>705</v>
      </c>
      <c r="J2302" s="8">
        <v>205.7</v>
      </c>
      <c r="K2302" s="8">
        <v>117.11</v>
      </c>
      <c r="L2302" s="8">
        <v>145018.5</v>
      </c>
      <c r="M2302" s="8">
        <v>82562.55</v>
      </c>
      <c r="N2302" s="8">
        <v>62455.95</v>
      </c>
    </row>
    <row r="2303" spans="1:14" x14ac:dyDescent="0.2">
      <c r="A2303" t="s">
        <v>9</v>
      </c>
      <c r="B2303" t="s">
        <v>193</v>
      </c>
      <c r="C2303" t="s">
        <v>11</v>
      </c>
      <c r="D2303" t="s">
        <v>3</v>
      </c>
      <c r="E2303" t="s">
        <v>4</v>
      </c>
      <c r="F2303" s="5">
        <v>44036</v>
      </c>
      <c r="G2303">
        <v>123938930</v>
      </c>
      <c r="H2303" s="5">
        <v>44045</v>
      </c>
      <c r="I2303">
        <v>5138</v>
      </c>
      <c r="J2303" s="8">
        <v>47.45</v>
      </c>
      <c r="K2303" s="8">
        <v>31.79</v>
      </c>
      <c r="L2303" s="8">
        <v>243798.1</v>
      </c>
      <c r="M2303" s="8">
        <v>163337.01999999999</v>
      </c>
      <c r="N2303" s="8">
        <v>80461.08</v>
      </c>
    </row>
    <row r="2304" spans="1:14" x14ac:dyDescent="0.2">
      <c r="A2304" t="s">
        <v>26</v>
      </c>
      <c r="B2304" t="s">
        <v>136</v>
      </c>
      <c r="C2304" t="s">
        <v>19</v>
      </c>
      <c r="D2304" t="s">
        <v>3</v>
      </c>
      <c r="E2304" t="s">
        <v>8</v>
      </c>
      <c r="F2304" s="5">
        <v>43547</v>
      </c>
      <c r="G2304">
        <v>431467282</v>
      </c>
      <c r="H2304" s="5">
        <v>43589</v>
      </c>
      <c r="I2304">
        <v>9612</v>
      </c>
      <c r="J2304" s="8">
        <v>81.73</v>
      </c>
      <c r="K2304" s="8">
        <v>56.67</v>
      </c>
      <c r="L2304" s="8">
        <v>785588.76</v>
      </c>
      <c r="M2304" s="8">
        <v>544712.04</v>
      </c>
      <c r="N2304" s="8">
        <v>240876.72</v>
      </c>
    </row>
    <row r="2305" spans="1:14" x14ac:dyDescent="0.2">
      <c r="A2305" t="s">
        <v>26</v>
      </c>
      <c r="B2305" t="s">
        <v>170</v>
      </c>
      <c r="C2305" t="s">
        <v>45</v>
      </c>
      <c r="D2305" t="s">
        <v>7</v>
      </c>
      <c r="E2305" t="s">
        <v>4</v>
      </c>
      <c r="F2305" s="5">
        <v>43575</v>
      </c>
      <c r="G2305">
        <v>286317718</v>
      </c>
      <c r="H2305" s="5">
        <v>43585</v>
      </c>
      <c r="I2305">
        <v>6630</v>
      </c>
      <c r="J2305" s="8">
        <v>9.33</v>
      </c>
      <c r="K2305" s="8">
        <v>6.92</v>
      </c>
      <c r="L2305" s="8">
        <v>61857.9</v>
      </c>
      <c r="M2305" s="8">
        <v>45879.6</v>
      </c>
      <c r="N2305" s="8">
        <v>15978.3</v>
      </c>
    </row>
    <row r="2306" spans="1:14" x14ac:dyDescent="0.2">
      <c r="A2306" t="s">
        <v>0</v>
      </c>
      <c r="B2306" t="s">
        <v>171</v>
      </c>
      <c r="C2306" t="s">
        <v>36</v>
      </c>
      <c r="D2306" t="s">
        <v>7</v>
      </c>
      <c r="E2306" t="s">
        <v>23</v>
      </c>
      <c r="F2306" s="5">
        <v>44563</v>
      </c>
      <c r="G2306">
        <v>233851563</v>
      </c>
      <c r="H2306" s="5">
        <v>44613</v>
      </c>
      <c r="I2306">
        <v>729</v>
      </c>
      <c r="J2306" s="8">
        <v>421.89</v>
      </c>
      <c r="K2306" s="8">
        <v>364.69</v>
      </c>
      <c r="L2306" s="8">
        <v>307557.81</v>
      </c>
      <c r="M2306" s="8">
        <v>265859.01</v>
      </c>
      <c r="N2306" s="8">
        <v>41698.800000000003</v>
      </c>
    </row>
    <row r="2307" spans="1:14" x14ac:dyDescent="0.2">
      <c r="A2307" t="s">
        <v>26</v>
      </c>
      <c r="B2307" t="s">
        <v>153</v>
      </c>
      <c r="C2307" t="s">
        <v>29</v>
      </c>
      <c r="D2307" t="s">
        <v>7</v>
      </c>
      <c r="E2307" t="s">
        <v>15</v>
      </c>
      <c r="F2307" s="5">
        <v>44182</v>
      </c>
      <c r="G2307">
        <v>889742648</v>
      </c>
      <c r="H2307" s="5">
        <v>43846</v>
      </c>
      <c r="I2307">
        <v>3476</v>
      </c>
      <c r="J2307" s="8">
        <v>651.21</v>
      </c>
      <c r="K2307" s="8">
        <v>524.96</v>
      </c>
      <c r="L2307" s="8">
        <v>2263605.96</v>
      </c>
      <c r="M2307" s="8">
        <v>1824760.96</v>
      </c>
      <c r="N2307" s="8">
        <v>438845</v>
      </c>
    </row>
    <row r="2308" spans="1:14" x14ac:dyDescent="0.2">
      <c r="A2308" t="s">
        <v>12</v>
      </c>
      <c r="B2308" t="s">
        <v>62</v>
      </c>
      <c r="C2308" t="s">
        <v>36</v>
      </c>
      <c r="D2308" t="s">
        <v>3</v>
      </c>
      <c r="E2308" t="s">
        <v>8</v>
      </c>
      <c r="F2308" s="5">
        <v>44618</v>
      </c>
      <c r="G2308">
        <v>689977300</v>
      </c>
      <c r="H2308" s="5">
        <v>44656</v>
      </c>
      <c r="I2308">
        <v>8471</v>
      </c>
      <c r="J2308" s="8">
        <v>421.89</v>
      </c>
      <c r="K2308" s="8">
        <v>364.69</v>
      </c>
      <c r="L2308" s="8">
        <v>3573830.19</v>
      </c>
      <c r="M2308" s="8">
        <v>3089288.99</v>
      </c>
      <c r="N2308" s="8">
        <v>484541.2</v>
      </c>
    </row>
    <row r="2309" spans="1:14" x14ac:dyDescent="0.2">
      <c r="A2309" t="s">
        <v>12</v>
      </c>
      <c r="B2309" t="s">
        <v>61</v>
      </c>
      <c r="C2309" t="s">
        <v>36</v>
      </c>
      <c r="D2309" t="s">
        <v>3</v>
      </c>
      <c r="E2309" t="s">
        <v>8</v>
      </c>
      <c r="F2309" s="5">
        <v>42784</v>
      </c>
      <c r="G2309">
        <v>840854346</v>
      </c>
      <c r="H2309" s="5">
        <v>42833</v>
      </c>
      <c r="I2309">
        <v>6342</v>
      </c>
      <c r="J2309" s="8">
        <v>421.89</v>
      </c>
      <c r="K2309" s="8">
        <v>364.69</v>
      </c>
      <c r="L2309" s="8">
        <v>2675626.38</v>
      </c>
      <c r="M2309" s="8">
        <v>2312863.98</v>
      </c>
      <c r="N2309" s="8">
        <v>362762.4</v>
      </c>
    </row>
    <row r="2310" spans="1:14" x14ac:dyDescent="0.2">
      <c r="A2310" t="s">
        <v>12</v>
      </c>
      <c r="B2310" t="s">
        <v>146</v>
      </c>
      <c r="C2310" t="s">
        <v>11</v>
      </c>
      <c r="D2310" t="s">
        <v>3</v>
      </c>
      <c r="E2310" t="s">
        <v>8</v>
      </c>
      <c r="F2310" s="5">
        <v>44067</v>
      </c>
      <c r="G2310">
        <v>368985116</v>
      </c>
      <c r="H2310" s="5">
        <v>44115</v>
      </c>
      <c r="I2310">
        <v>9750</v>
      </c>
      <c r="J2310" s="8">
        <v>47.45</v>
      </c>
      <c r="K2310" s="8">
        <v>31.79</v>
      </c>
      <c r="L2310" s="8">
        <v>462637.5</v>
      </c>
      <c r="M2310" s="8">
        <v>309952.5</v>
      </c>
      <c r="N2310" s="8">
        <v>152685</v>
      </c>
    </row>
    <row r="2311" spans="1:14" x14ac:dyDescent="0.2">
      <c r="A2311" t="s">
        <v>26</v>
      </c>
      <c r="B2311" t="s">
        <v>208</v>
      </c>
      <c r="C2311" t="s">
        <v>57</v>
      </c>
      <c r="D2311" t="s">
        <v>3</v>
      </c>
      <c r="E2311" t="s">
        <v>23</v>
      </c>
      <c r="F2311" s="5">
        <v>44775</v>
      </c>
      <c r="G2311">
        <v>171293437</v>
      </c>
      <c r="H2311" s="5">
        <v>44785</v>
      </c>
      <c r="I2311">
        <v>8389</v>
      </c>
      <c r="J2311" s="8">
        <v>154.06</v>
      </c>
      <c r="K2311" s="8">
        <v>90.93</v>
      </c>
      <c r="L2311" s="8">
        <v>1292409.3400000001</v>
      </c>
      <c r="M2311" s="8">
        <v>762811.77</v>
      </c>
      <c r="N2311" s="8">
        <v>529597.56999999995</v>
      </c>
    </row>
    <row r="2312" spans="1:14" x14ac:dyDescent="0.2">
      <c r="A2312" t="s">
        <v>0</v>
      </c>
      <c r="B2312" t="s">
        <v>159</v>
      </c>
      <c r="C2312" t="s">
        <v>2</v>
      </c>
      <c r="D2312" t="s">
        <v>7</v>
      </c>
      <c r="E2312" t="s">
        <v>23</v>
      </c>
      <c r="F2312" s="5">
        <v>44839</v>
      </c>
      <c r="G2312">
        <v>765015637</v>
      </c>
      <c r="H2312" s="5">
        <v>44866</v>
      </c>
      <c r="I2312">
        <v>3982</v>
      </c>
      <c r="J2312" s="8">
        <v>255.28</v>
      </c>
      <c r="K2312" s="8">
        <v>159.41999999999999</v>
      </c>
      <c r="L2312" s="8">
        <v>1016524.96</v>
      </c>
      <c r="M2312" s="8">
        <v>634810.43999999994</v>
      </c>
      <c r="N2312" s="8">
        <v>381714.52</v>
      </c>
    </row>
    <row r="2313" spans="1:14" x14ac:dyDescent="0.2">
      <c r="A2313" t="s">
        <v>26</v>
      </c>
      <c r="B2313" t="s">
        <v>153</v>
      </c>
      <c r="C2313" t="s">
        <v>57</v>
      </c>
      <c r="D2313" t="s">
        <v>3</v>
      </c>
      <c r="E2313" t="s">
        <v>4</v>
      </c>
      <c r="F2313" s="5">
        <v>44657</v>
      </c>
      <c r="G2313">
        <v>937700545</v>
      </c>
      <c r="H2313" s="5">
        <v>44681</v>
      </c>
      <c r="I2313">
        <v>5284</v>
      </c>
      <c r="J2313" s="8">
        <v>154.06</v>
      </c>
      <c r="K2313" s="8">
        <v>90.93</v>
      </c>
      <c r="L2313" s="8">
        <v>814053.04</v>
      </c>
      <c r="M2313" s="8">
        <v>480474.12</v>
      </c>
      <c r="N2313" s="8">
        <v>333578.92</v>
      </c>
    </row>
    <row r="2314" spans="1:14" x14ac:dyDescent="0.2">
      <c r="A2314" t="s">
        <v>20</v>
      </c>
      <c r="B2314" t="s">
        <v>198</v>
      </c>
      <c r="C2314" t="s">
        <v>19</v>
      </c>
      <c r="D2314" t="s">
        <v>7</v>
      </c>
      <c r="E2314" t="s">
        <v>23</v>
      </c>
      <c r="F2314" s="5">
        <v>43399</v>
      </c>
      <c r="G2314">
        <v>897209489</v>
      </c>
      <c r="H2314" s="5">
        <v>43441</v>
      </c>
      <c r="I2314">
        <v>3081</v>
      </c>
      <c r="J2314" s="8">
        <v>81.73</v>
      </c>
      <c r="K2314" s="8">
        <v>56.67</v>
      </c>
      <c r="L2314" s="8">
        <v>251810.13</v>
      </c>
      <c r="M2314" s="8">
        <v>174600.27</v>
      </c>
      <c r="N2314" s="8">
        <v>77209.86</v>
      </c>
    </row>
    <row r="2315" spans="1:14" x14ac:dyDescent="0.2">
      <c r="A2315" t="s">
        <v>0</v>
      </c>
      <c r="B2315" t="s">
        <v>94</v>
      </c>
      <c r="C2315" t="s">
        <v>11</v>
      </c>
      <c r="D2315" t="s">
        <v>3</v>
      </c>
      <c r="E2315" t="s">
        <v>23</v>
      </c>
      <c r="F2315" s="5">
        <v>43937</v>
      </c>
      <c r="G2315">
        <v>921716296</v>
      </c>
      <c r="H2315" s="5">
        <v>43946</v>
      </c>
      <c r="I2315">
        <v>5189</v>
      </c>
      <c r="J2315" s="8">
        <v>47.45</v>
      </c>
      <c r="K2315" s="8">
        <v>31.79</v>
      </c>
      <c r="L2315" s="8">
        <v>246218.05</v>
      </c>
      <c r="M2315" s="8">
        <v>164958.31</v>
      </c>
      <c r="N2315" s="8">
        <v>81259.740000000005</v>
      </c>
    </row>
    <row r="2316" spans="1:14" x14ac:dyDescent="0.2">
      <c r="A2316" t="s">
        <v>26</v>
      </c>
      <c r="B2316" t="s">
        <v>51</v>
      </c>
      <c r="C2316" t="s">
        <v>57</v>
      </c>
      <c r="D2316" t="s">
        <v>7</v>
      </c>
      <c r="E2316" t="s">
        <v>8</v>
      </c>
      <c r="F2316" s="5">
        <v>43218</v>
      </c>
      <c r="G2316">
        <v>909707295</v>
      </c>
      <c r="H2316" s="5">
        <v>43235</v>
      </c>
      <c r="I2316">
        <v>1459</v>
      </c>
      <c r="J2316" s="8">
        <v>154.06</v>
      </c>
      <c r="K2316" s="8">
        <v>90.93</v>
      </c>
      <c r="L2316" s="8">
        <v>224773.54</v>
      </c>
      <c r="M2316" s="8">
        <v>132666.87</v>
      </c>
      <c r="N2316" s="8">
        <v>92106.67</v>
      </c>
    </row>
    <row r="2317" spans="1:14" x14ac:dyDescent="0.2">
      <c r="A2317" t="s">
        <v>12</v>
      </c>
      <c r="B2317" t="s">
        <v>166</v>
      </c>
      <c r="C2317" t="s">
        <v>11</v>
      </c>
      <c r="D2317" t="s">
        <v>7</v>
      </c>
      <c r="E2317" t="s">
        <v>15</v>
      </c>
      <c r="F2317" s="5">
        <v>43352</v>
      </c>
      <c r="G2317">
        <v>829981315</v>
      </c>
      <c r="H2317" s="5">
        <v>43399</v>
      </c>
      <c r="I2317">
        <v>8770</v>
      </c>
      <c r="J2317" s="8">
        <v>47.45</v>
      </c>
      <c r="K2317" s="8">
        <v>31.79</v>
      </c>
      <c r="L2317" s="8">
        <v>416136.5</v>
      </c>
      <c r="M2317" s="8">
        <v>278798.3</v>
      </c>
      <c r="N2317" s="8">
        <v>137338.20000000001</v>
      </c>
    </row>
    <row r="2318" spans="1:14" x14ac:dyDescent="0.2">
      <c r="A2318" t="s">
        <v>26</v>
      </c>
      <c r="B2318" t="s">
        <v>175</v>
      </c>
      <c r="C2318" t="s">
        <v>19</v>
      </c>
      <c r="D2318" t="s">
        <v>3</v>
      </c>
      <c r="E2318" t="s">
        <v>4</v>
      </c>
      <c r="F2318" s="5">
        <v>42300</v>
      </c>
      <c r="G2318">
        <v>271649682</v>
      </c>
      <c r="H2318" s="5">
        <v>42342</v>
      </c>
      <c r="I2318">
        <v>6032</v>
      </c>
      <c r="J2318" s="8">
        <v>81.73</v>
      </c>
      <c r="K2318" s="8">
        <v>56.67</v>
      </c>
      <c r="L2318" s="8">
        <v>492995.36</v>
      </c>
      <c r="M2318" s="8">
        <v>341833.44</v>
      </c>
      <c r="N2318" s="8">
        <v>151161.92000000001</v>
      </c>
    </row>
    <row r="2319" spans="1:14" x14ac:dyDescent="0.2">
      <c r="A2319" t="s">
        <v>26</v>
      </c>
      <c r="B2319" t="s">
        <v>123</v>
      </c>
      <c r="C2319" t="s">
        <v>45</v>
      </c>
      <c r="D2319" t="s">
        <v>3</v>
      </c>
      <c r="E2319" t="s">
        <v>4</v>
      </c>
      <c r="F2319" s="5">
        <v>42871</v>
      </c>
      <c r="G2319">
        <v>694136226</v>
      </c>
      <c r="H2319" s="5">
        <v>42904</v>
      </c>
      <c r="I2319">
        <v>9189</v>
      </c>
      <c r="J2319" s="8">
        <v>9.33</v>
      </c>
      <c r="K2319" s="8">
        <v>6.92</v>
      </c>
      <c r="L2319" s="8">
        <v>85733.37</v>
      </c>
      <c r="M2319" s="8">
        <v>63587.88</v>
      </c>
      <c r="N2319" s="8">
        <v>22145.49</v>
      </c>
    </row>
    <row r="2320" spans="1:14" x14ac:dyDescent="0.2">
      <c r="A2320" t="s">
        <v>12</v>
      </c>
      <c r="B2320" t="s">
        <v>76</v>
      </c>
      <c r="C2320" t="s">
        <v>19</v>
      </c>
      <c r="D2320" t="s">
        <v>3</v>
      </c>
      <c r="E2320" t="s">
        <v>15</v>
      </c>
      <c r="F2320" s="5">
        <v>44036</v>
      </c>
      <c r="G2320">
        <v>477177274</v>
      </c>
      <c r="H2320" s="5">
        <v>44052</v>
      </c>
      <c r="I2320">
        <v>6214</v>
      </c>
      <c r="J2320" s="8">
        <v>81.73</v>
      </c>
      <c r="K2320" s="8">
        <v>56.67</v>
      </c>
      <c r="L2320" s="8">
        <v>507870.22</v>
      </c>
      <c r="M2320" s="8">
        <v>352147.38</v>
      </c>
      <c r="N2320" s="8">
        <v>155722.84</v>
      </c>
    </row>
    <row r="2321" spans="1:14" x14ac:dyDescent="0.2">
      <c r="A2321" t="s">
        <v>9</v>
      </c>
      <c r="B2321" t="s">
        <v>133</v>
      </c>
      <c r="C2321" t="s">
        <v>29</v>
      </c>
      <c r="D2321" t="s">
        <v>7</v>
      </c>
      <c r="E2321" t="s">
        <v>8</v>
      </c>
      <c r="F2321" s="5">
        <v>43307</v>
      </c>
      <c r="G2321">
        <v>770821654</v>
      </c>
      <c r="H2321" s="5">
        <v>43331</v>
      </c>
      <c r="I2321">
        <v>2112</v>
      </c>
      <c r="J2321" s="8">
        <v>651.21</v>
      </c>
      <c r="K2321" s="8">
        <v>524.96</v>
      </c>
      <c r="L2321" s="8">
        <v>1375355.52</v>
      </c>
      <c r="M2321" s="8">
        <v>1108715.52</v>
      </c>
      <c r="N2321" s="8">
        <v>266640</v>
      </c>
    </row>
    <row r="2322" spans="1:14" x14ac:dyDescent="0.2">
      <c r="A2322" t="s">
        <v>26</v>
      </c>
      <c r="B2322" t="s">
        <v>123</v>
      </c>
      <c r="C2322" t="s">
        <v>45</v>
      </c>
      <c r="D2322" t="s">
        <v>3</v>
      </c>
      <c r="E2322" t="s">
        <v>4</v>
      </c>
      <c r="F2322" s="5">
        <v>43432</v>
      </c>
      <c r="G2322">
        <v>545430696</v>
      </c>
      <c r="H2322" s="5">
        <v>43436</v>
      </c>
      <c r="I2322">
        <v>3918</v>
      </c>
      <c r="J2322" s="8">
        <v>9.33</v>
      </c>
      <c r="K2322" s="8">
        <v>6.92</v>
      </c>
      <c r="L2322" s="8">
        <v>36554.94</v>
      </c>
      <c r="M2322" s="8">
        <v>27112.560000000001</v>
      </c>
      <c r="N2322" s="8">
        <v>9442.3799999999992</v>
      </c>
    </row>
    <row r="2323" spans="1:14" x14ac:dyDescent="0.2">
      <c r="A2323" t="s">
        <v>20</v>
      </c>
      <c r="B2323" t="s">
        <v>21</v>
      </c>
      <c r="C2323" t="s">
        <v>22</v>
      </c>
      <c r="D2323" t="s">
        <v>3</v>
      </c>
      <c r="E2323" t="s">
        <v>4</v>
      </c>
      <c r="F2323" s="5">
        <v>42933</v>
      </c>
      <c r="G2323">
        <v>641678225</v>
      </c>
      <c r="H2323" s="5">
        <v>42974</v>
      </c>
      <c r="I2323">
        <v>5701</v>
      </c>
      <c r="J2323" s="8">
        <v>109.28</v>
      </c>
      <c r="K2323" s="8">
        <v>35.840000000000003</v>
      </c>
      <c r="L2323" s="8">
        <v>623005.28</v>
      </c>
      <c r="M2323" s="8">
        <v>204323.84</v>
      </c>
      <c r="N2323" s="8">
        <v>418681.44</v>
      </c>
    </row>
    <row r="2324" spans="1:14" x14ac:dyDescent="0.2">
      <c r="A2324" t="s">
        <v>26</v>
      </c>
      <c r="B2324" t="s">
        <v>77</v>
      </c>
      <c r="C2324" t="s">
        <v>31</v>
      </c>
      <c r="D2324" t="s">
        <v>3</v>
      </c>
      <c r="E2324" t="s">
        <v>8</v>
      </c>
      <c r="F2324" s="5">
        <v>43956</v>
      </c>
      <c r="G2324">
        <v>620550572</v>
      </c>
      <c r="H2324" s="5">
        <v>43987</v>
      </c>
      <c r="I2324">
        <v>3559</v>
      </c>
      <c r="J2324" s="8">
        <v>437.2</v>
      </c>
      <c r="K2324" s="8">
        <v>263.33</v>
      </c>
      <c r="L2324" s="8">
        <v>1555994.8</v>
      </c>
      <c r="M2324" s="8">
        <v>937191.47</v>
      </c>
      <c r="N2324" s="8">
        <v>618803.32999999996</v>
      </c>
    </row>
    <row r="2325" spans="1:14" x14ac:dyDescent="0.2">
      <c r="A2325" t="s">
        <v>17</v>
      </c>
      <c r="B2325" t="s">
        <v>47</v>
      </c>
      <c r="C2325" t="s">
        <v>31</v>
      </c>
      <c r="D2325" t="s">
        <v>3</v>
      </c>
      <c r="E2325" t="s">
        <v>23</v>
      </c>
      <c r="F2325" s="5">
        <v>42644</v>
      </c>
      <c r="G2325">
        <v>113346564</v>
      </c>
      <c r="H2325" s="5">
        <v>42657</v>
      </c>
      <c r="I2325">
        <v>622</v>
      </c>
      <c r="J2325" s="8">
        <v>437.2</v>
      </c>
      <c r="K2325" s="8">
        <v>263.33</v>
      </c>
      <c r="L2325" s="8">
        <v>271938.40000000002</v>
      </c>
      <c r="M2325" s="8">
        <v>163791.26</v>
      </c>
      <c r="N2325" s="8">
        <v>108147.14</v>
      </c>
    </row>
    <row r="2326" spans="1:14" x14ac:dyDescent="0.2">
      <c r="A2326" t="s">
        <v>26</v>
      </c>
      <c r="B2326" t="s">
        <v>72</v>
      </c>
      <c r="C2326" t="s">
        <v>22</v>
      </c>
      <c r="D2326" t="s">
        <v>3</v>
      </c>
      <c r="E2326" t="s">
        <v>4</v>
      </c>
      <c r="F2326" s="5">
        <v>44345</v>
      </c>
      <c r="G2326">
        <v>171677529</v>
      </c>
      <c r="H2326" s="5">
        <v>44382</v>
      </c>
      <c r="I2326">
        <v>2051</v>
      </c>
      <c r="J2326" s="8">
        <v>109.28</v>
      </c>
      <c r="K2326" s="8">
        <v>35.840000000000003</v>
      </c>
      <c r="L2326" s="8">
        <v>224133.28</v>
      </c>
      <c r="M2326" s="8">
        <v>73507.839999999997</v>
      </c>
      <c r="N2326" s="8">
        <v>150625.44</v>
      </c>
    </row>
    <row r="2327" spans="1:14" x14ac:dyDescent="0.2">
      <c r="A2327" t="s">
        <v>17</v>
      </c>
      <c r="B2327" t="s">
        <v>86</v>
      </c>
      <c r="C2327" t="s">
        <v>29</v>
      </c>
      <c r="D2327" t="s">
        <v>3</v>
      </c>
      <c r="E2327" t="s">
        <v>15</v>
      </c>
      <c r="F2327" s="5">
        <v>43866</v>
      </c>
      <c r="G2327">
        <v>117467296</v>
      </c>
      <c r="H2327" s="5">
        <v>43905</v>
      </c>
      <c r="I2327">
        <v>38</v>
      </c>
      <c r="J2327" s="8">
        <v>651.21</v>
      </c>
      <c r="K2327" s="8">
        <v>524.96</v>
      </c>
      <c r="L2327" s="8">
        <v>24745.98</v>
      </c>
      <c r="M2327" s="8">
        <v>19948.48</v>
      </c>
      <c r="N2327" s="8">
        <v>4797.5</v>
      </c>
    </row>
    <row r="2328" spans="1:14" x14ac:dyDescent="0.2">
      <c r="A2328" t="s">
        <v>9</v>
      </c>
      <c r="B2328" t="s">
        <v>104</v>
      </c>
      <c r="C2328" t="s">
        <v>31</v>
      </c>
      <c r="D2328" t="s">
        <v>3</v>
      </c>
      <c r="E2328" t="s">
        <v>4</v>
      </c>
      <c r="F2328" s="5">
        <v>44179</v>
      </c>
      <c r="G2328">
        <v>692952191</v>
      </c>
      <c r="H2328" s="5">
        <v>43834</v>
      </c>
      <c r="I2328">
        <v>8807</v>
      </c>
      <c r="J2328" s="8">
        <v>437.2</v>
      </c>
      <c r="K2328" s="8">
        <v>263.33</v>
      </c>
      <c r="L2328" s="8">
        <v>3850420.4</v>
      </c>
      <c r="M2328" s="8">
        <v>2319147.31</v>
      </c>
      <c r="N2328" s="8">
        <v>1531273.09</v>
      </c>
    </row>
    <row r="2329" spans="1:14" x14ac:dyDescent="0.2">
      <c r="A2329" t="s">
        <v>20</v>
      </c>
      <c r="B2329" t="s">
        <v>168</v>
      </c>
      <c r="C2329" t="s">
        <v>31</v>
      </c>
      <c r="D2329" t="s">
        <v>7</v>
      </c>
      <c r="E2329" t="s">
        <v>4</v>
      </c>
      <c r="F2329" s="5">
        <v>44181</v>
      </c>
      <c r="G2329">
        <v>910681045</v>
      </c>
      <c r="H2329" s="5">
        <v>43838</v>
      </c>
      <c r="I2329">
        <v>9613</v>
      </c>
      <c r="J2329" s="8">
        <v>437.2</v>
      </c>
      <c r="K2329" s="8">
        <v>263.33</v>
      </c>
      <c r="L2329" s="8">
        <v>4202803.5999999996</v>
      </c>
      <c r="M2329" s="8">
        <v>2531391.29</v>
      </c>
      <c r="N2329" s="8">
        <v>1671412.31</v>
      </c>
    </row>
    <row r="2330" spans="1:14" x14ac:dyDescent="0.2">
      <c r="A2330" t="s">
        <v>0</v>
      </c>
      <c r="B2330" t="s">
        <v>101</v>
      </c>
      <c r="C2330" t="s">
        <v>57</v>
      </c>
      <c r="D2330" t="s">
        <v>3</v>
      </c>
      <c r="E2330" t="s">
        <v>23</v>
      </c>
      <c r="F2330" s="5">
        <v>43891</v>
      </c>
      <c r="G2330">
        <v>303515183</v>
      </c>
      <c r="H2330" s="5">
        <v>43939</v>
      </c>
      <c r="I2330">
        <v>5742</v>
      </c>
      <c r="J2330" s="8">
        <v>154.06</v>
      </c>
      <c r="K2330" s="8">
        <v>90.93</v>
      </c>
      <c r="L2330" s="8">
        <v>884612.52</v>
      </c>
      <c r="M2330" s="8">
        <v>522120.06</v>
      </c>
      <c r="N2330" s="8">
        <v>362492.46</v>
      </c>
    </row>
    <row r="2331" spans="1:14" x14ac:dyDescent="0.2">
      <c r="A2331" t="s">
        <v>20</v>
      </c>
      <c r="B2331" t="s">
        <v>52</v>
      </c>
      <c r="C2331" t="s">
        <v>65</v>
      </c>
      <c r="D2331" t="s">
        <v>3</v>
      </c>
      <c r="E2331" t="s">
        <v>15</v>
      </c>
      <c r="F2331" s="5">
        <v>42175</v>
      </c>
      <c r="G2331">
        <v>274628436</v>
      </c>
      <c r="H2331" s="5">
        <v>42211</v>
      </c>
      <c r="I2331">
        <v>7512</v>
      </c>
      <c r="J2331" s="8">
        <v>668.27</v>
      </c>
      <c r="K2331" s="8">
        <v>502.54</v>
      </c>
      <c r="L2331" s="8">
        <v>5020044.24</v>
      </c>
      <c r="M2331" s="8">
        <v>3775080.48</v>
      </c>
      <c r="N2331" s="8">
        <v>1244963.76</v>
      </c>
    </row>
    <row r="2332" spans="1:14" x14ac:dyDescent="0.2">
      <c r="A2332" t="s">
        <v>9</v>
      </c>
      <c r="B2332" t="s">
        <v>89</v>
      </c>
      <c r="C2332" t="s">
        <v>11</v>
      </c>
      <c r="D2332" t="s">
        <v>7</v>
      </c>
      <c r="E2332" t="s">
        <v>15</v>
      </c>
      <c r="F2332" s="5">
        <v>43715</v>
      </c>
      <c r="G2332">
        <v>947507131</v>
      </c>
      <c r="H2332" s="5">
        <v>43758</v>
      </c>
      <c r="I2332">
        <v>7271</v>
      </c>
      <c r="J2332" s="8">
        <v>47.45</v>
      </c>
      <c r="K2332" s="8">
        <v>31.79</v>
      </c>
      <c r="L2332" s="8">
        <v>345008.95</v>
      </c>
      <c r="M2332" s="8">
        <v>231145.09</v>
      </c>
      <c r="N2332" s="8">
        <v>113863.86</v>
      </c>
    </row>
    <row r="2333" spans="1:14" x14ac:dyDescent="0.2">
      <c r="A2333" t="s">
        <v>20</v>
      </c>
      <c r="B2333" t="s">
        <v>185</v>
      </c>
      <c r="C2333" t="s">
        <v>11</v>
      </c>
      <c r="D2333" t="s">
        <v>7</v>
      </c>
      <c r="E2333" t="s">
        <v>15</v>
      </c>
      <c r="F2333" s="5">
        <v>44583</v>
      </c>
      <c r="G2333">
        <v>715950095</v>
      </c>
      <c r="H2333" s="5">
        <v>44593</v>
      </c>
      <c r="I2333">
        <v>4398</v>
      </c>
      <c r="J2333" s="8">
        <v>47.45</v>
      </c>
      <c r="K2333" s="8">
        <v>31.79</v>
      </c>
      <c r="L2333" s="8">
        <v>208685.1</v>
      </c>
      <c r="M2333" s="8">
        <v>139812.42000000001</v>
      </c>
      <c r="N2333" s="8">
        <v>68872.679999999993</v>
      </c>
    </row>
    <row r="2334" spans="1:14" x14ac:dyDescent="0.2">
      <c r="A2334" t="s">
        <v>12</v>
      </c>
      <c r="B2334" t="s">
        <v>146</v>
      </c>
      <c r="C2334" t="s">
        <v>45</v>
      </c>
      <c r="D2334" t="s">
        <v>7</v>
      </c>
      <c r="E2334" t="s">
        <v>8</v>
      </c>
      <c r="F2334" s="5">
        <v>42543</v>
      </c>
      <c r="G2334">
        <v>294068658</v>
      </c>
      <c r="H2334" s="5">
        <v>42588</v>
      </c>
      <c r="I2334">
        <v>306</v>
      </c>
      <c r="J2334" s="8">
        <v>9.33</v>
      </c>
      <c r="K2334" s="8">
        <v>6.92</v>
      </c>
      <c r="L2334" s="8">
        <v>2854.98</v>
      </c>
      <c r="M2334" s="8">
        <v>2117.52</v>
      </c>
      <c r="N2334" s="8">
        <v>737.46</v>
      </c>
    </row>
    <row r="2335" spans="1:14" x14ac:dyDescent="0.2">
      <c r="A2335" t="s">
        <v>26</v>
      </c>
      <c r="B2335" t="s">
        <v>55</v>
      </c>
      <c r="C2335" t="s">
        <v>19</v>
      </c>
      <c r="D2335" t="s">
        <v>7</v>
      </c>
      <c r="E2335" t="s">
        <v>8</v>
      </c>
      <c r="F2335" s="5">
        <v>44488</v>
      </c>
      <c r="G2335">
        <v>466286647</v>
      </c>
      <c r="H2335" s="5">
        <v>44528</v>
      </c>
      <c r="I2335">
        <v>3436</v>
      </c>
      <c r="J2335" s="8">
        <v>81.73</v>
      </c>
      <c r="K2335" s="8">
        <v>56.67</v>
      </c>
      <c r="L2335" s="8">
        <v>280824.28000000003</v>
      </c>
      <c r="M2335" s="8">
        <v>194718.12</v>
      </c>
      <c r="N2335" s="8">
        <v>86106.16</v>
      </c>
    </row>
    <row r="2336" spans="1:14" x14ac:dyDescent="0.2">
      <c r="A2336" t="s">
        <v>17</v>
      </c>
      <c r="B2336" t="s">
        <v>75</v>
      </c>
      <c r="C2336" t="s">
        <v>36</v>
      </c>
      <c r="D2336" t="s">
        <v>7</v>
      </c>
      <c r="E2336" t="s">
        <v>8</v>
      </c>
      <c r="F2336" s="5">
        <v>43766</v>
      </c>
      <c r="G2336">
        <v>737340390</v>
      </c>
      <c r="H2336" s="5">
        <v>43770</v>
      </c>
      <c r="I2336">
        <v>4262</v>
      </c>
      <c r="J2336" s="8">
        <v>421.89</v>
      </c>
      <c r="K2336" s="8">
        <v>364.69</v>
      </c>
      <c r="L2336" s="8">
        <v>1798095.18</v>
      </c>
      <c r="M2336" s="8">
        <v>1554308.78</v>
      </c>
      <c r="N2336" s="8">
        <v>243786.4</v>
      </c>
    </row>
    <row r="2337" spans="1:14" x14ac:dyDescent="0.2">
      <c r="A2337" t="s">
        <v>26</v>
      </c>
      <c r="B2337" t="s">
        <v>170</v>
      </c>
      <c r="C2337" t="s">
        <v>29</v>
      </c>
      <c r="D2337" t="s">
        <v>7</v>
      </c>
      <c r="E2337" t="s">
        <v>8</v>
      </c>
      <c r="F2337" s="5">
        <v>43433</v>
      </c>
      <c r="G2337">
        <v>682278716</v>
      </c>
      <c r="H2337" s="5">
        <v>42005</v>
      </c>
      <c r="I2337">
        <v>289</v>
      </c>
      <c r="J2337" s="8">
        <v>651.21</v>
      </c>
      <c r="K2337" s="8">
        <v>524.96</v>
      </c>
      <c r="L2337" s="8">
        <v>188199.69</v>
      </c>
      <c r="M2337" s="8">
        <v>151713.44</v>
      </c>
      <c r="N2337" s="8">
        <v>36486.25</v>
      </c>
    </row>
    <row r="2338" spans="1:14" x14ac:dyDescent="0.2">
      <c r="A2338" t="s">
        <v>9</v>
      </c>
      <c r="B2338" t="s">
        <v>194</v>
      </c>
      <c r="C2338" t="s">
        <v>19</v>
      </c>
      <c r="D2338" t="s">
        <v>7</v>
      </c>
      <c r="E2338" t="s">
        <v>15</v>
      </c>
      <c r="F2338" s="5">
        <v>42390</v>
      </c>
      <c r="G2338">
        <v>396462953</v>
      </c>
      <c r="H2338" s="5">
        <v>42426</v>
      </c>
      <c r="I2338">
        <v>1053</v>
      </c>
      <c r="J2338" s="8">
        <v>81.73</v>
      </c>
      <c r="K2338" s="8">
        <v>56.67</v>
      </c>
      <c r="L2338" s="8">
        <v>86061.69</v>
      </c>
      <c r="M2338" s="8">
        <v>59673.51</v>
      </c>
      <c r="N2338" s="8">
        <v>26388.18</v>
      </c>
    </row>
    <row r="2339" spans="1:14" x14ac:dyDescent="0.2">
      <c r="A2339" t="s">
        <v>12</v>
      </c>
      <c r="B2339" t="s">
        <v>195</v>
      </c>
      <c r="C2339" t="s">
        <v>36</v>
      </c>
      <c r="D2339" t="s">
        <v>3</v>
      </c>
      <c r="E2339" t="s">
        <v>23</v>
      </c>
      <c r="F2339" s="5">
        <v>42197</v>
      </c>
      <c r="G2339">
        <v>945566928</v>
      </c>
      <c r="H2339" s="5">
        <v>42205</v>
      </c>
      <c r="I2339">
        <v>3121</v>
      </c>
      <c r="J2339" s="8">
        <v>421.89</v>
      </c>
      <c r="K2339" s="8">
        <v>364.69</v>
      </c>
      <c r="L2339" s="8">
        <v>1316718.69</v>
      </c>
      <c r="M2339" s="8">
        <v>1138197.49</v>
      </c>
      <c r="N2339" s="8">
        <v>178521.2</v>
      </c>
    </row>
    <row r="2340" spans="1:14" x14ac:dyDescent="0.2">
      <c r="A2340" t="s">
        <v>12</v>
      </c>
      <c r="B2340" t="s">
        <v>76</v>
      </c>
      <c r="C2340" t="s">
        <v>31</v>
      </c>
      <c r="D2340" t="s">
        <v>3</v>
      </c>
      <c r="E2340" t="s">
        <v>8</v>
      </c>
      <c r="F2340" s="5">
        <v>44074</v>
      </c>
      <c r="G2340">
        <v>315576970</v>
      </c>
      <c r="H2340" s="5">
        <v>44088</v>
      </c>
      <c r="I2340">
        <v>5093</v>
      </c>
      <c r="J2340" s="8">
        <v>437.2</v>
      </c>
      <c r="K2340" s="8">
        <v>263.33</v>
      </c>
      <c r="L2340" s="8">
        <v>2226659.6</v>
      </c>
      <c r="M2340" s="8">
        <v>1341139.69</v>
      </c>
      <c r="N2340" s="8">
        <v>885519.91</v>
      </c>
    </row>
    <row r="2341" spans="1:14" x14ac:dyDescent="0.2">
      <c r="A2341" t="s">
        <v>9</v>
      </c>
      <c r="B2341" t="s">
        <v>84</v>
      </c>
      <c r="C2341" t="s">
        <v>11</v>
      </c>
      <c r="D2341" t="s">
        <v>7</v>
      </c>
      <c r="E2341" t="s">
        <v>4</v>
      </c>
      <c r="F2341" s="5">
        <v>44438</v>
      </c>
      <c r="G2341">
        <v>162791907</v>
      </c>
      <c r="H2341" s="5">
        <v>44488</v>
      </c>
      <c r="I2341">
        <v>2598</v>
      </c>
      <c r="J2341" s="8">
        <v>47.45</v>
      </c>
      <c r="K2341" s="8">
        <v>31.79</v>
      </c>
      <c r="L2341" s="8">
        <v>123275.1</v>
      </c>
      <c r="M2341" s="8">
        <v>82590.42</v>
      </c>
      <c r="N2341" s="8">
        <v>40684.68</v>
      </c>
    </row>
    <row r="2342" spans="1:14" x14ac:dyDescent="0.2">
      <c r="A2342" t="s">
        <v>12</v>
      </c>
      <c r="B2342" t="s">
        <v>13</v>
      </c>
      <c r="C2342" t="s">
        <v>65</v>
      </c>
      <c r="D2342" t="s">
        <v>3</v>
      </c>
      <c r="E2342" t="s">
        <v>4</v>
      </c>
      <c r="F2342" s="5">
        <v>44632</v>
      </c>
      <c r="G2342">
        <v>863823068</v>
      </c>
      <c r="H2342" s="5">
        <v>44660</v>
      </c>
      <c r="I2342">
        <v>3297</v>
      </c>
      <c r="J2342" s="8">
        <v>668.27</v>
      </c>
      <c r="K2342" s="8">
        <v>502.54</v>
      </c>
      <c r="L2342" s="8">
        <v>2203286.19</v>
      </c>
      <c r="M2342" s="8">
        <v>1656874.38</v>
      </c>
      <c r="N2342" s="8">
        <v>546411.81000000006</v>
      </c>
    </row>
    <row r="2343" spans="1:14" x14ac:dyDescent="0.2">
      <c r="A2343" t="s">
        <v>12</v>
      </c>
      <c r="B2343" t="s">
        <v>195</v>
      </c>
      <c r="C2343" t="s">
        <v>36</v>
      </c>
      <c r="D2343" t="s">
        <v>3</v>
      </c>
      <c r="E2343" t="s">
        <v>15</v>
      </c>
      <c r="F2343" s="5">
        <v>44853</v>
      </c>
      <c r="G2343">
        <v>165594279</v>
      </c>
      <c r="H2343" s="5">
        <v>44903</v>
      </c>
      <c r="I2343">
        <v>1882</v>
      </c>
      <c r="J2343" s="8">
        <v>421.89</v>
      </c>
      <c r="K2343" s="8">
        <v>364.69</v>
      </c>
      <c r="L2343" s="8">
        <v>793996.98</v>
      </c>
      <c r="M2343" s="8">
        <v>686346.58</v>
      </c>
      <c r="N2343" s="8">
        <v>107650.4</v>
      </c>
    </row>
    <row r="2344" spans="1:14" x14ac:dyDescent="0.2">
      <c r="A2344" t="s">
        <v>9</v>
      </c>
      <c r="B2344" t="s">
        <v>56</v>
      </c>
      <c r="C2344" t="s">
        <v>31</v>
      </c>
      <c r="D2344" t="s">
        <v>3</v>
      </c>
      <c r="E2344" t="s">
        <v>4</v>
      </c>
      <c r="F2344" s="5">
        <v>42761</v>
      </c>
      <c r="G2344">
        <v>835341870</v>
      </c>
      <c r="H2344" s="5">
        <v>42790</v>
      </c>
      <c r="I2344">
        <v>5077</v>
      </c>
      <c r="J2344" s="8">
        <v>437.2</v>
      </c>
      <c r="K2344" s="8">
        <v>263.33</v>
      </c>
      <c r="L2344" s="8">
        <v>2219664.4</v>
      </c>
      <c r="M2344" s="8">
        <v>1336926.4099999999</v>
      </c>
      <c r="N2344" s="8">
        <v>882737.99</v>
      </c>
    </row>
    <row r="2345" spans="1:14" x14ac:dyDescent="0.2">
      <c r="A2345" t="s">
        <v>26</v>
      </c>
      <c r="B2345" t="s">
        <v>191</v>
      </c>
      <c r="C2345" t="s">
        <v>22</v>
      </c>
      <c r="D2345" t="s">
        <v>7</v>
      </c>
      <c r="E2345" t="s">
        <v>8</v>
      </c>
      <c r="F2345" s="5">
        <v>43371</v>
      </c>
      <c r="G2345">
        <v>310614669</v>
      </c>
      <c r="H2345" s="5">
        <v>43388</v>
      </c>
      <c r="I2345">
        <v>6638</v>
      </c>
      <c r="J2345" s="8">
        <v>109.28</v>
      </c>
      <c r="K2345" s="8">
        <v>35.840000000000003</v>
      </c>
      <c r="L2345" s="8">
        <v>725400.64</v>
      </c>
      <c r="M2345" s="8">
        <v>237905.92000000001</v>
      </c>
      <c r="N2345" s="8">
        <v>487494.72</v>
      </c>
    </row>
    <row r="2346" spans="1:14" x14ac:dyDescent="0.2">
      <c r="A2346" t="s">
        <v>9</v>
      </c>
      <c r="B2346" t="s">
        <v>114</v>
      </c>
      <c r="C2346" t="s">
        <v>65</v>
      </c>
      <c r="D2346" t="s">
        <v>7</v>
      </c>
      <c r="E2346" t="s">
        <v>8</v>
      </c>
      <c r="F2346" s="5">
        <v>43584</v>
      </c>
      <c r="G2346">
        <v>149274003</v>
      </c>
      <c r="H2346" s="5">
        <v>43614</v>
      </c>
      <c r="I2346">
        <v>2350</v>
      </c>
      <c r="J2346" s="8">
        <v>668.27</v>
      </c>
      <c r="K2346" s="8">
        <v>502.54</v>
      </c>
      <c r="L2346" s="8">
        <v>1570434.5</v>
      </c>
      <c r="M2346" s="8">
        <v>1180969</v>
      </c>
      <c r="N2346" s="8">
        <v>389465.5</v>
      </c>
    </row>
    <row r="2347" spans="1:14" x14ac:dyDescent="0.2">
      <c r="A2347" t="s">
        <v>17</v>
      </c>
      <c r="B2347" t="s">
        <v>42</v>
      </c>
      <c r="C2347" t="s">
        <v>11</v>
      </c>
      <c r="D2347" t="s">
        <v>7</v>
      </c>
      <c r="E2347" t="s">
        <v>23</v>
      </c>
      <c r="F2347" s="5">
        <v>43847</v>
      </c>
      <c r="G2347">
        <v>179493701</v>
      </c>
      <c r="H2347" s="5">
        <v>43868</v>
      </c>
      <c r="I2347">
        <v>5030</v>
      </c>
      <c r="J2347" s="8">
        <v>47.45</v>
      </c>
      <c r="K2347" s="8">
        <v>31.79</v>
      </c>
      <c r="L2347" s="8">
        <v>238673.5</v>
      </c>
      <c r="M2347" s="8">
        <v>159903.70000000001</v>
      </c>
      <c r="N2347" s="8">
        <v>78769.8</v>
      </c>
    </row>
    <row r="2348" spans="1:14" x14ac:dyDescent="0.2">
      <c r="A2348" t="s">
        <v>26</v>
      </c>
      <c r="B2348" t="s">
        <v>139</v>
      </c>
      <c r="C2348" t="s">
        <v>22</v>
      </c>
      <c r="D2348" t="s">
        <v>3</v>
      </c>
      <c r="E2348" t="s">
        <v>4</v>
      </c>
      <c r="F2348" s="5">
        <v>44263</v>
      </c>
      <c r="G2348">
        <v>749760091</v>
      </c>
      <c r="H2348" s="5">
        <v>44270</v>
      </c>
      <c r="I2348">
        <v>9527</v>
      </c>
      <c r="J2348" s="8">
        <v>109.28</v>
      </c>
      <c r="K2348" s="8">
        <v>35.840000000000003</v>
      </c>
      <c r="L2348" s="8">
        <v>1041110.56</v>
      </c>
      <c r="M2348" s="8">
        <v>341447.67999999999</v>
      </c>
      <c r="N2348" s="8">
        <v>699662.88</v>
      </c>
    </row>
    <row r="2349" spans="1:14" x14ac:dyDescent="0.2">
      <c r="A2349" t="s">
        <v>20</v>
      </c>
      <c r="B2349" t="s">
        <v>120</v>
      </c>
      <c r="C2349" t="s">
        <v>2</v>
      </c>
      <c r="D2349" t="s">
        <v>7</v>
      </c>
      <c r="E2349" t="s">
        <v>8</v>
      </c>
      <c r="F2349" s="5">
        <v>42323</v>
      </c>
      <c r="G2349">
        <v>478872001</v>
      </c>
      <c r="H2349" s="5">
        <v>42367</v>
      </c>
      <c r="I2349">
        <v>7721</v>
      </c>
      <c r="J2349" s="8">
        <v>255.28</v>
      </c>
      <c r="K2349" s="8">
        <v>159.41999999999999</v>
      </c>
      <c r="L2349" s="8">
        <v>1971016.88</v>
      </c>
      <c r="M2349" s="8">
        <v>1230881.82</v>
      </c>
      <c r="N2349" s="8">
        <v>740135.06</v>
      </c>
    </row>
    <row r="2350" spans="1:14" x14ac:dyDescent="0.2">
      <c r="A2350" t="s">
        <v>20</v>
      </c>
      <c r="B2350" t="s">
        <v>120</v>
      </c>
      <c r="C2350" t="s">
        <v>11</v>
      </c>
      <c r="D2350" t="s">
        <v>3</v>
      </c>
      <c r="E2350" t="s">
        <v>15</v>
      </c>
      <c r="F2350" s="5">
        <v>42798</v>
      </c>
      <c r="G2350">
        <v>305940759</v>
      </c>
      <c r="H2350" s="5">
        <v>42848</v>
      </c>
      <c r="I2350">
        <v>3524</v>
      </c>
      <c r="J2350" s="8">
        <v>47.45</v>
      </c>
      <c r="K2350" s="8">
        <v>31.79</v>
      </c>
      <c r="L2350" s="8">
        <v>167213.79999999999</v>
      </c>
      <c r="M2350" s="8">
        <v>112027.96</v>
      </c>
      <c r="N2350" s="8">
        <v>55185.84</v>
      </c>
    </row>
    <row r="2351" spans="1:14" x14ac:dyDescent="0.2">
      <c r="A2351" t="s">
        <v>12</v>
      </c>
      <c r="B2351" t="s">
        <v>150</v>
      </c>
      <c r="C2351" t="s">
        <v>11</v>
      </c>
      <c r="D2351" t="s">
        <v>3</v>
      </c>
      <c r="E2351" t="s">
        <v>8</v>
      </c>
      <c r="F2351" s="5">
        <v>44922</v>
      </c>
      <c r="G2351">
        <v>340390193</v>
      </c>
      <c r="H2351" s="5">
        <v>44587</v>
      </c>
      <c r="I2351">
        <v>7877</v>
      </c>
      <c r="J2351" s="8">
        <v>47.45</v>
      </c>
      <c r="K2351" s="8">
        <v>31.79</v>
      </c>
      <c r="L2351" s="8">
        <v>373763.65</v>
      </c>
      <c r="M2351" s="8">
        <v>250409.83</v>
      </c>
      <c r="N2351" s="8">
        <v>123353.82</v>
      </c>
    </row>
    <row r="2352" spans="1:14" x14ac:dyDescent="0.2">
      <c r="A2352" t="s">
        <v>9</v>
      </c>
      <c r="B2352" t="s">
        <v>44</v>
      </c>
      <c r="C2352" t="s">
        <v>31</v>
      </c>
      <c r="D2352" t="s">
        <v>7</v>
      </c>
      <c r="E2352" t="s">
        <v>8</v>
      </c>
      <c r="F2352" s="5">
        <v>42739</v>
      </c>
      <c r="G2352">
        <v>311956632</v>
      </c>
      <c r="H2352" s="5">
        <v>42745</v>
      </c>
      <c r="I2352">
        <v>3755</v>
      </c>
      <c r="J2352" s="8">
        <v>437.2</v>
      </c>
      <c r="K2352" s="8">
        <v>263.33</v>
      </c>
      <c r="L2352" s="8">
        <v>1641686</v>
      </c>
      <c r="M2352" s="8">
        <v>988804.15</v>
      </c>
      <c r="N2352" s="8">
        <v>652881.85</v>
      </c>
    </row>
    <row r="2353" spans="1:14" x14ac:dyDescent="0.2">
      <c r="A2353" t="s">
        <v>9</v>
      </c>
      <c r="B2353" t="s">
        <v>89</v>
      </c>
      <c r="C2353" t="s">
        <v>2</v>
      </c>
      <c r="D2353" t="s">
        <v>7</v>
      </c>
      <c r="E2353" t="s">
        <v>15</v>
      </c>
      <c r="F2353" s="5">
        <v>43225</v>
      </c>
      <c r="G2353">
        <v>920688903</v>
      </c>
      <c r="H2353" s="5">
        <v>43263</v>
      </c>
      <c r="I2353">
        <v>1161</v>
      </c>
      <c r="J2353" s="8">
        <v>255.28</v>
      </c>
      <c r="K2353" s="8">
        <v>159.41999999999999</v>
      </c>
      <c r="L2353" s="8">
        <v>296380.08</v>
      </c>
      <c r="M2353" s="8">
        <v>185086.62</v>
      </c>
      <c r="N2353" s="8">
        <v>111293.46</v>
      </c>
    </row>
    <row r="2354" spans="1:14" x14ac:dyDescent="0.2">
      <c r="A2354" t="s">
        <v>12</v>
      </c>
      <c r="B2354" t="s">
        <v>61</v>
      </c>
      <c r="C2354" t="s">
        <v>36</v>
      </c>
      <c r="D2354" t="s">
        <v>3</v>
      </c>
      <c r="E2354" t="s">
        <v>15</v>
      </c>
      <c r="F2354" s="5">
        <v>43628</v>
      </c>
      <c r="G2354">
        <v>686948335</v>
      </c>
      <c r="H2354" s="5">
        <v>43672</v>
      </c>
      <c r="I2354">
        <v>2133</v>
      </c>
      <c r="J2354" s="8">
        <v>421.89</v>
      </c>
      <c r="K2354" s="8">
        <v>364.69</v>
      </c>
      <c r="L2354" s="8">
        <v>899891.37</v>
      </c>
      <c r="M2354" s="8">
        <v>777883.77</v>
      </c>
      <c r="N2354" s="8">
        <v>122007.6</v>
      </c>
    </row>
    <row r="2355" spans="1:14" x14ac:dyDescent="0.2">
      <c r="A2355" t="s">
        <v>26</v>
      </c>
      <c r="B2355" t="s">
        <v>78</v>
      </c>
      <c r="C2355" t="s">
        <v>65</v>
      </c>
      <c r="D2355" t="s">
        <v>7</v>
      </c>
      <c r="E2355" t="s">
        <v>8</v>
      </c>
      <c r="F2355" s="5">
        <v>43278</v>
      </c>
      <c r="G2355">
        <v>901408755</v>
      </c>
      <c r="H2355" s="5">
        <v>43313</v>
      </c>
      <c r="I2355">
        <v>5737</v>
      </c>
      <c r="J2355" s="8">
        <v>668.27</v>
      </c>
      <c r="K2355" s="8">
        <v>502.54</v>
      </c>
      <c r="L2355" s="8">
        <v>3833864.99</v>
      </c>
      <c r="M2355" s="8">
        <v>2883071.98</v>
      </c>
      <c r="N2355" s="8">
        <v>950793.01</v>
      </c>
    </row>
    <row r="2356" spans="1:14" x14ac:dyDescent="0.2">
      <c r="A2356" t="s">
        <v>26</v>
      </c>
      <c r="B2356" t="s">
        <v>152</v>
      </c>
      <c r="C2356" t="s">
        <v>36</v>
      </c>
      <c r="D2356" t="s">
        <v>3</v>
      </c>
      <c r="E2356" t="s">
        <v>8</v>
      </c>
      <c r="F2356" s="5">
        <v>44242</v>
      </c>
      <c r="G2356">
        <v>675056493</v>
      </c>
      <c r="H2356" s="5">
        <v>44278</v>
      </c>
      <c r="I2356">
        <v>3072</v>
      </c>
      <c r="J2356" s="8">
        <v>421.89</v>
      </c>
      <c r="K2356" s="8">
        <v>364.69</v>
      </c>
      <c r="L2356" s="8">
        <v>1296046.0800000001</v>
      </c>
      <c r="M2356" s="8">
        <v>1120327.6799999999</v>
      </c>
      <c r="N2356" s="8">
        <v>175718.39999999999</v>
      </c>
    </row>
    <row r="2357" spans="1:14" x14ac:dyDescent="0.2">
      <c r="A2357" t="s">
        <v>26</v>
      </c>
      <c r="B2357" t="s">
        <v>51</v>
      </c>
      <c r="C2357" t="s">
        <v>11</v>
      </c>
      <c r="D2357" t="s">
        <v>7</v>
      </c>
      <c r="E2357" t="s">
        <v>8</v>
      </c>
      <c r="F2357" s="5">
        <v>42740</v>
      </c>
      <c r="G2357">
        <v>989190375</v>
      </c>
      <c r="H2357" s="5">
        <v>42745</v>
      </c>
      <c r="I2357">
        <v>2269</v>
      </c>
      <c r="J2357" s="8">
        <v>47.45</v>
      </c>
      <c r="K2357" s="8">
        <v>31.79</v>
      </c>
      <c r="L2357" s="8">
        <v>107664.05</v>
      </c>
      <c r="M2357" s="8">
        <v>72131.509999999995</v>
      </c>
      <c r="N2357" s="8">
        <v>35532.54</v>
      </c>
    </row>
    <row r="2358" spans="1:14" x14ac:dyDescent="0.2">
      <c r="A2358" t="s">
        <v>12</v>
      </c>
      <c r="B2358" t="s">
        <v>189</v>
      </c>
      <c r="C2358" t="s">
        <v>65</v>
      </c>
      <c r="D2358" t="s">
        <v>7</v>
      </c>
      <c r="E2358" t="s">
        <v>15</v>
      </c>
      <c r="F2358" s="5">
        <v>42583</v>
      </c>
      <c r="G2358">
        <v>645421731</v>
      </c>
      <c r="H2358" s="5">
        <v>42604</v>
      </c>
      <c r="I2358">
        <v>3488</v>
      </c>
      <c r="J2358" s="8">
        <v>668.27</v>
      </c>
      <c r="K2358" s="8">
        <v>502.54</v>
      </c>
      <c r="L2358" s="8">
        <v>2330925.7599999998</v>
      </c>
      <c r="M2358" s="8">
        <v>1752859.52</v>
      </c>
      <c r="N2358" s="8">
        <v>578066.24</v>
      </c>
    </row>
    <row r="2359" spans="1:14" x14ac:dyDescent="0.2">
      <c r="A2359" t="s">
        <v>12</v>
      </c>
      <c r="B2359" t="s">
        <v>172</v>
      </c>
      <c r="C2359" t="s">
        <v>36</v>
      </c>
      <c r="D2359" t="s">
        <v>3</v>
      </c>
      <c r="E2359" t="s">
        <v>23</v>
      </c>
      <c r="F2359" s="5">
        <v>43196</v>
      </c>
      <c r="G2359">
        <v>315674388</v>
      </c>
      <c r="H2359" s="5">
        <v>43240</v>
      </c>
      <c r="I2359">
        <v>3921</v>
      </c>
      <c r="J2359" s="8">
        <v>421.89</v>
      </c>
      <c r="K2359" s="8">
        <v>364.69</v>
      </c>
      <c r="L2359" s="8">
        <v>1654230.69</v>
      </c>
      <c r="M2359" s="8">
        <v>1429949.49</v>
      </c>
      <c r="N2359" s="8">
        <v>224281.2</v>
      </c>
    </row>
    <row r="2360" spans="1:14" x14ac:dyDescent="0.2">
      <c r="A2360" t="s">
        <v>17</v>
      </c>
      <c r="B2360" t="s">
        <v>176</v>
      </c>
      <c r="C2360" t="s">
        <v>14</v>
      </c>
      <c r="D2360" t="s">
        <v>7</v>
      </c>
      <c r="E2360" t="s">
        <v>8</v>
      </c>
      <c r="F2360" s="5">
        <v>42201</v>
      </c>
      <c r="G2360">
        <v>292184674</v>
      </c>
      <c r="H2360" s="5">
        <v>42201</v>
      </c>
      <c r="I2360">
        <v>2793</v>
      </c>
      <c r="J2360" s="8">
        <v>205.7</v>
      </c>
      <c r="K2360" s="8">
        <v>117.11</v>
      </c>
      <c r="L2360" s="8">
        <v>574520.1</v>
      </c>
      <c r="M2360" s="8">
        <v>327088.23</v>
      </c>
      <c r="N2360" s="8">
        <v>247431.87</v>
      </c>
    </row>
    <row r="2361" spans="1:14" x14ac:dyDescent="0.2">
      <c r="A2361" t="s">
        <v>17</v>
      </c>
      <c r="B2361" t="s">
        <v>43</v>
      </c>
      <c r="C2361" t="s">
        <v>2</v>
      </c>
      <c r="D2361" t="s">
        <v>7</v>
      </c>
      <c r="E2361" t="s">
        <v>4</v>
      </c>
      <c r="F2361" s="5">
        <v>42226</v>
      </c>
      <c r="G2361">
        <v>937501418</v>
      </c>
      <c r="H2361" s="5">
        <v>42232</v>
      </c>
      <c r="I2361">
        <v>6358</v>
      </c>
      <c r="J2361" s="8">
        <v>255.28</v>
      </c>
      <c r="K2361" s="8">
        <v>159.41999999999999</v>
      </c>
      <c r="L2361" s="8">
        <v>1623070.24</v>
      </c>
      <c r="M2361" s="8">
        <v>1013592.36</v>
      </c>
      <c r="N2361" s="8">
        <v>609477.88</v>
      </c>
    </row>
    <row r="2362" spans="1:14" x14ac:dyDescent="0.2">
      <c r="A2362" t="s">
        <v>9</v>
      </c>
      <c r="B2362" t="s">
        <v>69</v>
      </c>
      <c r="C2362" t="s">
        <v>19</v>
      </c>
      <c r="D2362" t="s">
        <v>3</v>
      </c>
      <c r="E2362" t="s">
        <v>15</v>
      </c>
      <c r="F2362" s="5">
        <v>44829</v>
      </c>
      <c r="G2362">
        <v>434485948</v>
      </c>
      <c r="H2362" s="5">
        <v>44868</v>
      </c>
      <c r="I2362">
        <v>2902</v>
      </c>
      <c r="J2362" s="8">
        <v>81.73</v>
      </c>
      <c r="K2362" s="8">
        <v>56.67</v>
      </c>
      <c r="L2362" s="8">
        <v>237180.46</v>
      </c>
      <c r="M2362" s="8">
        <v>164456.34</v>
      </c>
      <c r="N2362" s="8">
        <v>72724.12</v>
      </c>
    </row>
    <row r="2363" spans="1:14" x14ac:dyDescent="0.2">
      <c r="A2363" t="s">
        <v>17</v>
      </c>
      <c r="B2363" t="s">
        <v>59</v>
      </c>
      <c r="C2363" t="s">
        <v>19</v>
      </c>
      <c r="D2363" t="s">
        <v>7</v>
      </c>
      <c r="E2363" t="s">
        <v>15</v>
      </c>
      <c r="F2363" s="5">
        <v>42798</v>
      </c>
      <c r="G2363">
        <v>636312091</v>
      </c>
      <c r="H2363" s="5">
        <v>42812</v>
      </c>
      <c r="I2363">
        <v>7743</v>
      </c>
      <c r="J2363" s="8">
        <v>81.73</v>
      </c>
      <c r="K2363" s="8">
        <v>56.67</v>
      </c>
      <c r="L2363" s="8">
        <v>632835.39</v>
      </c>
      <c r="M2363" s="8">
        <v>438795.81</v>
      </c>
      <c r="N2363" s="8">
        <v>194039.58</v>
      </c>
    </row>
    <row r="2364" spans="1:14" x14ac:dyDescent="0.2">
      <c r="A2364" t="s">
        <v>9</v>
      </c>
      <c r="B2364" t="s">
        <v>44</v>
      </c>
      <c r="C2364" t="s">
        <v>2</v>
      </c>
      <c r="D2364" t="s">
        <v>7</v>
      </c>
      <c r="E2364" t="s">
        <v>23</v>
      </c>
      <c r="F2364" s="5">
        <v>43242</v>
      </c>
      <c r="G2364">
        <v>316466176</v>
      </c>
      <c r="H2364" s="5">
        <v>43253</v>
      </c>
      <c r="I2364">
        <v>8229</v>
      </c>
      <c r="J2364" s="8">
        <v>255.28</v>
      </c>
      <c r="K2364" s="8">
        <v>159.41999999999999</v>
      </c>
      <c r="L2364" s="8">
        <v>2100699.12</v>
      </c>
      <c r="M2364" s="8">
        <v>1311867.18</v>
      </c>
      <c r="N2364" s="8">
        <v>788831.94</v>
      </c>
    </row>
    <row r="2365" spans="1:14" x14ac:dyDescent="0.2">
      <c r="A2365" t="s">
        <v>12</v>
      </c>
      <c r="B2365" t="s">
        <v>32</v>
      </c>
      <c r="C2365" t="s">
        <v>57</v>
      </c>
      <c r="D2365" t="s">
        <v>7</v>
      </c>
      <c r="E2365" t="s">
        <v>23</v>
      </c>
      <c r="F2365" s="5">
        <v>42728</v>
      </c>
      <c r="G2365">
        <v>118747031</v>
      </c>
      <c r="H2365" s="5">
        <v>42776</v>
      </c>
      <c r="I2365">
        <v>8740</v>
      </c>
      <c r="J2365" s="8">
        <v>154.06</v>
      </c>
      <c r="K2365" s="8">
        <v>90.93</v>
      </c>
      <c r="L2365" s="8">
        <v>1346484.4</v>
      </c>
      <c r="M2365" s="8">
        <v>794728.2</v>
      </c>
      <c r="N2365" s="8">
        <v>551756.19999999995</v>
      </c>
    </row>
    <row r="2366" spans="1:14" x14ac:dyDescent="0.2">
      <c r="A2366" t="s">
        <v>0</v>
      </c>
      <c r="B2366" t="s">
        <v>138</v>
      </c>
      <c r="C2366" t="s">
        <v>65</v>
      </c>
      <c r="D2366" t="s">
        <v>3</v>
      </c>
      <c r="E2366" t="s">
        <v>8</v>
      </c>
      <c r="F2366" s="5">
        <v>44680</v>
      </c>
      <c r="G2366">
        <v>307265985</v>
      </c>
      <c r="H2366" s="5">
        <v>44685</v>
      </c>
      <c r="I2366">
        <v>5688</v>
      </c>
      <c r="J2366" s="8">
        <v>668.27</v>
      </c>
      <c r="K2366" s="8">
        <v>502.54</v>
      </c>
      <c r="L2366" s="8">
        <v>3801119.76</v>
      </c>
      <c r="M2366" s="8">
        <v>2858447.52</v>
      </c>
      <c r="N2366" s="8">
        <v>942672.24</v>
      </c>
    </row>
    <row r="2367" spans="1:14" x14ac:dyDescent="0.2">
      <c r="A2367" t="s">
        <v>0</v>
      </c>
      <c r="B2367" t="s">
        <v>48</v>
      </c>
      <c r="C2367" t="s">
        <v>14</v>
      </c>
      <c r="D2367" t="s">
        <v>7</v>
      </c>
      <c r="E2367" t="s">
        <v>4</v>
      </c>
      <c r="F2367" s="5">
        <v>43444</v>
      </c>
      <c r="G2367">
        <v>316446864</v>
      </c>
      <c r="H2367" s="5">
        <v>43447</v>
      </c>
      <c r="I2367">
        <v>2514</v>
      </c>
      <c r="J2367" s="8">
        <v>205.7</v>
      </c>
      <c r="K2367" s="8">
        <v>117.11</v>
      </c>
      <c r="L2367" s="8">
        <v>517129.8</v>
      </c>
      <c r="M2367" s="8">
        <v>294414.53999999998</v>
      </c>
      <c r="N2367" s="8">
        <v>222715.26</v>
      </c>
    </row>
    <row r="2368" spans="1:14" x14ac:dyDescent="0.2">
      <c r="A2368" t="s">
        <v>9</v>
      </c>
      <c r="B2368" t="s">
        <v>133</v>
      </c>
      <c r="C2368" t="s">
        <v>65</v>
      </c>
      <c r="D2368" t="s">
        <v>3</v>
      </c>
      <c r="E2368" t="s">
        <v>4</v>
      </c>
      <c r="F2368" s="5">
        <v>43299</v>
      </c>
      <c r="G2368">
        <v>101025998</v>
      </c>
      <c r="H2368" s="5">
        <v>43323</v>
      </c>
      <c r="I2368">
        <v>4693</v>
      </c>
      <c r="J2368" s="8">
        <v>668.27</v>
      </c>
      <c r="K2368" s="8">
        <v>502.54</v>
      </c>
      <c r="L2368" s="8">
        <v>3136191.11</v>
      </c>
      <c r="M2368" s="8">
        <v>2358420.2200000002</v>
      </c>
      <c r="N2368" s="8">
        <v>777770.89</v>
      </c>
    </row>
    <row r="2369" spans="1:14" x14ac:dyDescent="0.2">
      <c r="A2369" t="s">
        <v>20</v>
      </c>
      <c r="B2369" t="s">
        <v>201</v>
      </c>
      <c r="C2369" t="s">
        <v>57</v>
      </c>
      <c r="D2369" t="s">
        <v>7</v>
      </c>
      <c r="E2369" t="s">
        <v>23</v>
      </c>
      <c r="F2369" s="5">
        <v>44143</v>
      </c>
      <c r="G2369">
        <v>586052215</v>
      </c>
      <c r="H2369" s="5">
        <v>44181</v>
      </c>
      <c r="I2369">
        <v>4729</v>
      </c>
      <c r="J2369" s="8">
        <v>154.06</v>
      </c>
      <c r="K2369" s="8">
        <v>90.93</v>
      </c>
      <c r="L2369" s="8">
        <v>728549.74</v>
      </c>
      <c r="M2369" s="8">
        <v>430007.97</v>
      </c>
      <c r="N2369" s="8">
        <v>298541.77</v>
      </c>
    </row>
    <row r="2370" spans="1:14" x14ac:dyDescent="0.2">
      <c r="A2370" t="s">
        <v>20</v>
      </c>
      <c r="B2370" t="s">
        <v>183</v>
      </c>
      <c r="C2370" t="s">
        <v>11</v>
      </c>
      <c r="D2370" t="s">
        <v>7</v>
      </c>
      <c r="E2370" t="s">
        <v>4</v>
      </c>
      <c r="F2370" s="5">
        <v>43339</v>
      </c>
      <c r="G2370">
        <v>516886842</v>
      </c>
      <c r="H2370" s="5">
        <v>43368</v>
      </c>
      <c r="I2370">
        <v>7158</v>
      </c>
      <c r="J2370" s="8">
        <v>47.45</v>
      </c>
      <c r="K2370" s="8">
        <v>31.79</v>
      </c>
      <c r="L2370" s="8">
        <v>339647.1</v>
      </c>
      <c r="M2370" s="8">
        <v>227552.82</v>
      </c>
      <c r="N2370" s="8">
        <v>112094.28</v>
      </c>
    </row>
    <row r="2371" spans="1:14" x14ac:dyDescent="0.2">
      <c r="A2371" t="s">
        <v>0</v>
      </c>
      <c r="B2371" t="s">
        <v>147</v>
      </c>
      <c r="C2371" t="s">
        <v>57</v>
      </c>
      <c r="D2371" t="s">
        <v>3</v>
      </c>
      <c r="E2371" t="s">
        <v>4</v>
      </c>
      <c r="F2371" s="5">
        <v>43255</v>
      </c>
      <c r="G2371">
        <v>509203708</v>
      </c>
      <c r="H2371" s="5">
        <v>43275</v>
      </c>
      <c r="I2371">
        <v>3548</v>
      </c>
      <c r="J2371" s="8">
        <v>154.06</v>
      </c>
      <c r="K2371" s="8">
        <v>90.93</v>
      </c>
      <c r="L2371" s="8">
        <v>546604.88</v>
      </c>
      <c r="M2371" s="8">
        <v>322619.64</v>
      </c>
      <c r="N2371" s="8">
        <v>223985.24</v>
      </c>
    </row>
    <row r="2372" spans="1:14" x14ac:dyDescent="0.2">
      <c r="A2372" t="s">
        <v>26</v>
      </c>
      <c r="B2372" t="s">
        <v>87</v>
      </c>
      <c r="C2372" t="s">
        <v>31</v>
      </c>
      <c r="D2372" t="s">
        <v>3</v>
      </c>
      <c r="E2372" t="s">
        <v>23</v>
      </c>
      <c r="F2372" s="5">
        <v>42112</v>
      </c>
      <c r="G2372">
        <v>798989140</v>
      </c>
      <c r="H2372" s="5">
        <v>42159</v>
      </c>
      <c r="I2372">
        <v>7497</v>
      </c>
      <c r="J2372" s="8">
        <v>437.2</v>
      </c>
      <c r="K2372" s="8">
        <v>263.33</v>
      </c>
      <c r="L2372" s="8">
        <v>3277688.4</v>
      </c>
      <c r="M2372" s="8">
        <v>1974185.01</v>
      </c>
      <c r="N2372" s="8">
        <v>1303503.3899999999</v>
      </c>
    </row>
    <row r="2373" spans="1:14" x14ac:dyDescent="0.2">
      <c r="A2373" t="s">
        <v>12</v>
      </c>
      <c r="B2373" t="s">
        <v>73</v>
      </c>
      <c r="C2373" t="s">
        <v>14</v>
      </c>
      <c r="D2373" t="s">
        <v>7</v>
      </c>
      <c r="E2373" t="s">
        <v>15</v>
      </c>
      <c r="F2373" s="5">
        <v>44595</v>
      </c>
      <c r="G2373">
        <v>792541968</v>
      </c>
      <c r="H2373" s="5">
        <v>44628</v>
      </c>
      <c r="I2373">
        <v>9635</v>
      </c>
      <c r="J2373" s="8">
        <v>205.7</v>
      </c>
      <c r="K2373" s="8">
        <v>117.11</v>
      </c>
      <c r="L2373" s="8">
        <v>1981919.5</v>
      </c>
      <c r="M2373" s="8">
        <v>1128354.8500000001</v>
      </c>
      <c r="N2373" s="8">
        <v>853564.65</v>
      </c>
    </row>
    <row r="2374" spans="1:14" x14ac:dyDescent="0.2">
      <c r="A2374" t="s">
        <v>26</v>
      </c>
      <c r="B2374" t="s">
        <v>95</v>
      </c>
      <c r="C2374" t="s">
        <v>65</v>
      </c>
      <c r="D2374" t="s">
        <v>3</v>
      </c>
      <c r="E2374" t="s">
        <v>23</v>
      </c>
      <c r="F2374" s="5">
        <v>42162</v>
      </c>
      <c r="G2374">
        <v>416473519</v>
      </c>
      <c r="H2374" s="5">
        <v>42178</v>
      </c>
      <c r="I2374">
        <v>2624</v>
      </c>
      <c r="J2374" s="8">
        <v>668.27</v>
      </c>
      <c r="K2374" s="8">
        <v>502.54</v>
      </c>
      <c r="L2374" s="8">
        <v>1753540.48</v>
      </c>
      <c r="M2374" s="8">
        <v>1318664.96</v>
      </c>
      <c r="N2374" s="8">
        <v>434875.52</v>
      </c>
    </row>
    <row r="2375" spans="1:14" x14ac:dyDescent="0.2">
      <c r="A2375" t="s">
        <v>0</v>
      </c>
      <c r="B2375" t="s">
        <v>197</v>
      </c>
      <c r="C2375" t="s">
        <v>29</v>
      </c>
      <c r="D2375" t="s">
        <v>7</v>
      </c>
      <c r="E2375" t="s">
        <v>8</v>
      </c>
      <c r="F2375" s="5">
        <v>43435</v>
      </c>
      <c r="G2375">
        <v>567707622</v>
      </c>
      <c r="H2375" s="5">
        <v>43456</v>
      </c>
      <c r="I2375">
        <v>6156</v>
      </c>
      <c r="J2375" s="8">
        <v>651.21</v>
      </c>
      <c r="K2375" s="8">
        <v>524.96</v>
      </c>
      <c r="L2375" s="8">
        <v>4008848.76</v>
      </c>
      <c r="M2375" s="8">
        <v>3231653.76</v>
      </c>
      <c r="N2375" s="8">
        <v>777195</v>
      </c>
    </row>
    <row r="2376" spans="1:14" x14ac:dyDescent="0.2">
      <c r="A2376" t="s">
        <v>12</v>
      </c>
      <c r="B2376" t="s">
        <v>127</v>
      </c>
      <c r="C2376" t="s">
        <v>65</v>
      </c>
      <c r="D2376" t="s">
        <v>7</v>
      </c>
      <c r="E2376" t="s">
        <v>8</v>
      </c>
      <c r="F2376" s="5">
        <v>42343</v>
      </c>
      <c r="G2376">
        <v>863480603</v>
      </c>
      <c r="H2376" s="5">
        <v>42381</v>
      </c>
      <c r="I2376">
        <v>1954</v>
      </c>
      <c r="J2376" s="8">
        <v>668.27</v>
      </c>
      <c r="K2376" s="8">
        <v>502.54</v>
      </c>
      <c r="L2376" s="8">
        <v>1305799.58</v>
      </c>
      <c r="M2376" s="8">
        <v>981963.16</v>
      </c>
      <c r="N2376" s="8">
        <v>323836.42</v>
      </c>
    </row>
    <row r="2377" spans="1:14" x14ac:dyDescent="0.2">
      <c r="A2377" t="s">
        <v>12</v>
      </c>
      <c r="B2377" t="s">
        <v>129</v>
      </c>
      <c r="C2377" t="s">
        <v>11</v>
      </c>
      <c r="D2377" t="s">
        <v>7</v>
      </c>
      <c r="E2377" t="s">
        <v>15</v>
      </c>
      <c r="F2377" s="5">
        <v>42207</v>
      </c>
      <c r="G2377">
        <v>991341292</v>
      </c>
      <c r="H2377" s="5">
        <v>42249</v>
      </c>
      <c r="I2377">
        <v>8773</v>
      </c>
      <c r="J2377" s="8">
        <v>47.45</v>
      </c>
      <c r="K2377" s="8">
        <v>31.79</v>
      </c>
      <c r="L2377" s="8">
        <v>416278.85</v>
      </c>
      <c r="M2377" s="8">
        <v>278893.67</v>
      </c>
      <c r="N2377" s="8">
        <v>137385.18</v>
      </c>
    </row>
    <row r="2378" spans="1:14" x14ac:dyDescent="0.2">
      <c r="A2378" t="s">
        <v>26</v>
      </c>
      <c r="B2378" t="s">
        <v>72</v>
      </c>
      <c r="C2378" t="s">
        <v>14</v>
      </c>
      <c r="D2378" t="s">
        <v>3</v>
      </c>
      <c r="E2378" t="s">
        <v>23</v>
      </c>
      <c r="F2378" s="5">
        <v>44545</v>
      </c>
      <c r="G2378">
        <v>259151017</v>
      </c>
      <c r="H2378" s="5">
        <v>44205</v>
      </c>
      <c r="I2378">
        <v>7400</v>
      </c>
      <c r="J2378" s="8">
        <v>205.7</v>
      </c>
      <c r="K2378" s="8">
        <v>117.11</v>
      </c>
      <c r="L2378" s="8">
        <v>1522180</v>
      </c>
      <c r="M2378" s="8">
        <v>866614</v>
      </c>
      <c r="N2378" s="8">
        <v>655566</v>
      </c>
    </row>
    <row r="2379" spans="1:14" x14ac:dyDescent="0.2">
      <c r="A2379" t="s">
        <v>12</v>
      </c>
      <c r="B2379" t="s">
        <v>93</v>
      </c>
      <c r="C2379" t="s">
        <v>65</v>
      </c>
      <c r="D2379" t="s">
        <v>7</v>
      </c>
      <c r="E2379" t="s">
        <v>8</v>
      </c>
      <c r="F2379" s="5">
        <v>42262</v>
      </c>
      <c r="G2379">
        <v>745083606</v>
      </c>
      <c r="H2379" s="5">
        <v>42277</v>
      </c>
      <c r="I2379">
        <v>5651</v>
      </c>
      <c r="J2379" s="8">
        <v>668.27</v>
      </c>
      <c r="K2379" s="8">
        <v>502.54</v>
      </c>
      <c r="L2379" s="8">
        <v>3776393.77</v>
      </c>
      <c r="M2379" s="8">
        <v>2839853.54</v>
      </c>
      <c r="N2379" s="8">
        <v>936540.23</v>
      </c>
    </row>
    <row r="2380" spans="1:14" x14ac:dyDescent="0.2">
      <c r="A2380" t="s">
        <v>9</v>
      </c>
      <c r="B2380" t="s">
        <v>56</v>
      </c>
      <c r="C2380" t="s">
        <v>19</v>
      </c>
      <c r="D2380" t="s">
        <v>7</v>
      </c>
      <c r="E2380" t="s">
        <v>23</v>
      </c>
      <c r="F2380" s="5">
        <v>42272</v>
      </c>
      <c r="G2380">
        <v>547625386</v>
      </c>
      <c r="H2380" s="5">
        <v>42276</v>
      </c>
      <c r="I2380">
        <v>3376</v>
      </c>
      <c r="J2380" s="8">
        <v>81.73</v>
      </c>
      <c r="K2380" s="8">
        <v>56.67</v>
      </c>
      <c r="L2380" s="8">
        <v>275920.48</v>
      </c>
      <c r="M2380" s="8">
        <v>191317.92</v>
      </c>
      <c r="N2380" s="8">
        <v>84602.559999999998</v>
      </c>
    </row>
    <row r="2381" spans="1:14" x14ac:dyDescent="0.2">
      <c r="A2381" t="s">
        <v>17</v>
      </c>
      <c r="B2381" t="s">
        <v>135</v>
      </c>
      <c r="C2381" t="s">
        <v>11</v>
      </c>
      <c r="D2381" t="s">
        <v>7</v>
      </c>
      <c r="E2381" t="s">
        <v>8</v>
      </c>
      <c r="F2381" s="5">
        <v>43606</v>
      </c>
      <c r="G2381">
        <v>535575187</v>
      </c>
      <c r="H2381" s="5">
        <v>43629</v>
      </c>
      <c r="I2381">
        <v>7454</v>
      </c>
      <c r="J2381" s="8">
        <v>47.45</v>
      </c>
      <c r="K2381" s="8">
        <v>31.79</v>
      </c>
      <c r="L2381" s="8">
        <v>353692.3</v>
      </c>
      <c r="M2381" s="8">
        <v>236962.66</v>
      </c>
      <c r="N2381" s="8">
        <v>116729.64</v>
      </c>
    </row>
    <row r="2382" spans="1:14" x14ac:dyDescent="0.2">
      <c r="A2382" t="s">
        <v>20</v>
      </c>
      <c r="B2382" t="s">
        <v>168</v>
      </c>
      <c r="C2382" t="s">
        <v>36</v>
      </c>
      <c r="D2382" t="s">
        <v>3</v>
      </c>
      <c r="E2382" t="s">
        <v>4</v>
      </c>
      <c r="F2382" s="5">
        <v>44226</v>
      </c>
      <c r="G2382">
        <v>298044335</v>
      </c>
      <c r="H2382" s="5">
        <v>44240</v>
      </c>
      <c r="I2382">
        <v>6797</v>
      </c>
      <c r="J2382" s="8">
        <v>421.89</v>
      </c>
      <c r="K2382" s="8">
        <v>364.69</v>
      </c>
      <c r="L2382" s="8">
        <v>2867586.33</v>
      </c>
      <c r="M2382" s="8">
        <v>2478797.9300000002</v>
      </c>
      <c r="N2382" s="8">
        <v>388788.4</v>
      </c>
    </row>
    <row r="2383" spans="1:14" x14ac:dyDescent="0.2">
      <c r="A2383" t="s">
        <v>9</v>
      </c>
      <c r="B2383" t="s">
        <v>49</v>
      </c>
      <c r="C2383" t="s">
        <v>45</v>
      </c>
      <c r="D2383" t="s">
        <v>3</v>
      </c>
      <c r="E2383" t="s">
        <v>23</v>
      </c>
      <c r="F2383" s="5">
        <v>42400</v>
      </c>
      <c r="G2383">
        <v>394456660</v>
      </c>
      <c r="H2383" s="5">
        <v>42409</v>
      </c>
      <c r="I2383">
        <v>7346</v>
      </c>
      <c r="J2383" s="8">
        <v>9.33</v>
      </c>
      <c r="K2383" s="8">
        <v>6.92</v>
      </c>
      <c r="L2383" s="8">
        <v>68538.179999999993</v>
      </c>
      <c r="M2383" s="8">
        <v>50834.32</v>
      </c>
      <c r="N2383" s="8">
        <v>17703.86</v>
      </c>
    </row>
    <row r="2384" spans="1:14" x14ac:dyDescent="0.2">
      <c r="A2384" t="s">
        <v>9</v>
      </c>
      <c r="B2384" t="s">
        <v>133</v>
      </c>
      <c r="C2384" t="s">
        <v>2</v>
      </c>
      <c r="D2384" t="s">
        <v>3</v>
      </c>
      <c r="E2384" t="s">
        <v>4</v>
      </c>
      <c r="F2384" s="5">
        <v>43101</v>
      </c>
      <c r="G2384">
        <v>104548490</v>
      </c>
      <c r="H2384" s="5">
        <v>43105</v>
      </c>
      <c r="I2384">
        <v>7076</v>
      </c>
      <c r="J2384" s="8">
        <v>255.28</v>
      </c>
      <c r="K2384" s="8">
        <v>159.41999999999999</v>
      </c>
      <c r="L2384" s="8">
        <v>1806361.28</v>
      </c>
      <c r="M2384" s="8">
        <v>1128055.92</v>
      </c>
      <c r="N2384" s="8">
        <v>678305.36</v>
      </c>
    </row>
    <row r="2385" spans="1:14" x14ac:dyDescent="0.2">
      <c r="A2385" t="s">
        <v>26</v>
      </c>
      <c r="B2385" t="s">
        <v>103</v>
      </c>
      <c r="C2385" t="s">
        <v>57</v>
      </c>
      <c r="D2385" t="s">
        <v>3</v>
      </c>
      <c r="E2385" t="s">
        <v>4</v>
      </c>
      <c r="F2385" s="5">
        <v>44726</v>
      </c>
      <c r="G2385">
        <v>578368651</v>
      </c>
      <c r="H2385" s="5">
        <v>44759</v>
      </c>
      <c r="I2385">
        <v>991</v>
      </c>
      <c r="J2385" s="8">
        <v>154.06</v>
      </c>
      <c r="K2385" s="8">
        <v>90.93</v>
      </c>
      <c r="L2385" s="8">
        <v>152673.46</v>
      </c>
      <c r="M2385" s="8">
        <v>90111.63</v>
      </c>
      <c r="N2385" s="8">
        <v>62561.83</v>
      </c>
    </row>
    <row r="2386" spans="1:14" x14ac:dyDescent="0.2">
      <c r="A2386" t="s">
        <v>12</v>
      </c>
      <c r="B2386" t="s">
        <v>107</v>
      </c>
      <c r="C2386" t="s">
        <v>11</v>
      </c>
      <c r="D2386" t="s">
        <v>7</v>
      </c>
      <c r="E2386" t="s">
        <v>23</v>
      </c>
      <c r="F2386" s="5">
        <v>43868</v>
      </c>
      <c r="G2386">
        <v>786278474</v>
      </c>
      <c r="H2386" s="5">
        <v>43909</v>
      </c>
      <c r="I2386">
        <v>6128</v>
      </c>
      <c r="J2386" s="8">
        <v>47.45</v>
      </c>
      <c r="K2386" s="8">
        <v>31.79</v>
      </c>
      <c r="L2386" s="8">
        <v>290773.59999999998</v>
      </c>
      <c r="M2386" s="8">
        <v>194809.12</v>
      </c>
      <c r="N2386" s="8">
        <v>95964.479999999996</v>
      </c>
    </row>
    <row r="2387" spans="1:14" x14ac:dyDescent="0.2">
      <c r="A2387" t="s">
        <v>12</v>
      </c>
      <c r="B2387" t="s">
        <v>61</v>
      </c>
      <c r="C2387" t="s">
        <v>29</v>
      </c>
      <c r="D2387" t="s">
        <v>3</v>
      </c>
      <c r="E2387" t="s">
        <v>23</v>
      </c>
      <c r="F2387" s="5">
        <v>42127</v>
      </c>
      <c r="G2387">
        <v>668951785</v>
      </c>
      <c r="H2387" s="5">
        <v>42139</v>
      </c>
      <c r="I2387">
        <v>6554</v>
      </c>
      <c r="J2387" s="8">
        <v>651.21</v>
      </c>
      <c r="K2387" s="8">
        <v>524.96</v>
      </c>
      <c r="L2387" s="8">
        <v>4268030.34</v>
      </c>
      <c r="M2387" s="8">
        <v>3440587.84</v>
      </c>
      <c r="N2387" s="8">
        <v>827442.5</v>
      </c>
    </row>
    <row r="2388" spans="1:14" x14ac:dyDescent="0.2">
      <c r="A2388" t="s">
        <v>9</v>
      </c>
      <c r="B2388" t="s">
        <v>165</v>
      </c>
      <c r="C2388" t="s">
        <v>14</v>
      </c>
      <c r="D2388" t="s">
        <v>3</v>
      </c>
      <c r="E2388" t="s">
        <v>4</v>
      </c>
      <c r="F2388" s="5">
        <v>44571</v>
      </c>
      <c r="G2388">
        <v>687374913</v>
      </c>
      <c r="H2388" s="5">
        <v>44618</v>
      </c>
      <c r="I2388">
        <v>8367</v>
      </c>
      <c r="J2388" s="8">
        <v>205.7</v>
      </c>
      <c r="K2388" s="8">
        <v>117.11</v>
      </c>
      <c r="L2388" s="8">
        <v>1721091.9</v>
      </c>
      <c r="M2388" s="8">
        <v>979859.37</v>
      </c>
      <c r="N2388" s="8">
        <v>741232.53</v>
      </c>
    </row>
    <row r="2389" spans="1:14" x14ac:dyDescent="0.2">
      <c r="A2389" t="s">
        <v>0</v>
      </c>
      <c r="B2389" t="s">
        <v>159</v>
      </c>
      <c r="C2389" t="s">
        <v>36</v>
      </c>
      <c r="D2389" t="s">
        <v>3</v>
      </c>
      <c r="E2389" t="s">
        <v>15</v>
      </c>
      <c r="F2389" s="5">
        <v>43688</v>
      </c>
      <c r="G2389">
        <v>472846686</v>
      </c>
      <c r="H2389" s="5">
        <v>43718</v>
      </c>
      <c r="I2389">
        <v>4697</v>
      </c>
      <c r="J2389" s="8">
        <v>421.89</v>
      </c>
      <c r="K2389" s="8">
        <v>364.69</v>
      </c>
      <c r="L2389" s="8">
        <v>1981617.33</v>
      </c>
      <c r="M2389" s="8">
        <v>1712948.93</v>
      </c>
      <c r="N2389" s="8">
        <v>268668.40000000002</v>
      </c>
    </row>
    <row r="2390" spans="1:14" x14ac:dyDescent="0.2">
      <c r="A2390" t="s">
        <v>17</v>
      </c>
      <c r="B2390" t="s">
        <v>28</v>
      </c>
      <c r="C2390" t="s">
        <v>22</v>
      </c>
      <c r="D2390" t="s">
        <v>3</v>
      </c>
      <c r="E2390" t="s">
        <v>8</v>
      </c>
      <c r="F2390" s="5">
        <v>43213</v>
      </c>
      <c r="G2390">
        <v>176978433</v>
      </c>
      <c r="H2390" s="5">
        <v>43225</v>
      </c>
      <c r="I2390">
        <v>706</v>
      </c>
      <c r="J2390" s="8">
        <v>109.28</v>
      </c>
      <c r="K2390" s="8">
        <v>35.840000000000003</v>
      </c>
      <c r="L2390" s="8">
        <v>77151.679999999993</v>
      </c>
      <c r="M2390" s="8">
        <v>25303.040000000001</v>
      </c>
      <c r="N2390" s="8">
        <v>51848.639999999999</v>
      </c>
    </row>
    <row r="2391" spans="1:14" x14ac:dyDescent="0.2">
      <c r="A2391" t="s">
        <v>9</v>
      </c>
      <c r="B2391" t="s">
        <v>165</v>
      </c>
      <c r="C2391" t="s">
        <v>57</v>
      </c>
      <c r="D2391" t="s">
        <v>3</v>
      </c>
      <c r="E2391" t="s">
        <v>4</v>
      </c>
      <c r="F2391" s="5">
        <v>44108</v>
      </c>
      <c r="G2391">
        <v>921693980</v>
      </c>
      <c r="H2391" s="5">
        <v>44139</v>
      </c>
      <c r="I2391">
        <v>8586</v>
      </c>
      <c r="J2391" s="8">
        <v>154.06</v>
      </c>
      <c r="K2391" s="8">
        <v>90.93</v>
      </c>
      <c r="L2391" s="8">
        <v>1322759.1599999999</v>
      </c>
      <c r="M2391" s="8">
        <v>780724.98</v>
      </c>
      <c r="N2391" s="8">
        <v>542034.18000000005</v>
      </c>
    </row>
    <row r="2392" spans="1:14" x14ac:dyDescent="0.2">
      <c r="A2392" t="s">
        <v>26</v>
      </c>
      <c r="B2392" t="s">
        <v>88</v>
      </c>
      <c r="C2392" t="s">
        <v>31</v>
      </c>
      <c r="D2392" t="s">
        <v>3</v>
      </c>
      <c r="E2392" t="s">
        <v>4</v>
      </c>
      <c r="F2392" s="5">
        <v>44804</v>
      </c>
      <c r="G2392">
        <v>749229657</v>
      </c>
      <c r="H2392" s="5">
        <v>44842</v>
      </c>
      <c r="I2392">
        <v>2560</v>
      </c>
      <c r="J2392" s="8">
        <v>437.2</v>
      </c>
      <c r="K2392" s="8">
        <v>263.33</v>
      </c>
      <c r="L2392" s="8">
        <v>1119232</v>
      </c>
      <c r="M2392" s="8">
        <v>674124.80000000005</v>
      </c>
      <c r="N2392" s="8">
        <v>445107.20000000001</v>
      </c>
    </row>
    <row r="2393" spans="1:14" x14ac:dyDescent="0.2">
      <c r="A2393" t="s">
        <v>0</v>
      </c>
      <c r="B2393" t="s">
        <v>101</v>
      </c>
      <c r="C2393" t="s">
        <v>36</v>
      </c>
      <c r="D2393" t="s">
        <v>7</v>
      </c>
      <c r="E2393" t="s">
        <v>4</v>
      </c>
      <c r="F2393" s="5">
        <v>43314</v>
      </c>
      <c r="G2393">
        <v>472134292</v>
      </c>
      <c r="H2393" s="5">
        <v>43337</v>
      </c>
      <c r="I2393">
        <v>3884</v>
      </c>
      <c r="J2393" s="8">
        <v>421.89</v>
      </c>
      <c r="K2393" s="8">
        <v>364.69</v>
      </c>
      <c r="L2393" s="8">
        <v>1638620.76</v>
      </c>
      <c r="M2393" s="8">
        <v>1416455.96</v>
      </c>
      <c r="N2393" s="8">
        <v>222164.8</v>
      </c>
    </row>
    <row r="2394" spans="1:14" x14ac:dyDescent="0.2">
      <c r="A2394" t="s">
        <v>12</v>
      </c>
      <c r="B2394" t="s">
        <v>16</v>
      </c>
      <c r="C2394" t="s">
        <v>31</v>
      </c>
      <c r="D2394" t="s">
        <v>3</v>
      </c>
      <c r="E2394" t="s">
        <v>4</v>
      </c>
      <c r="F2394" s="5">
        <v>42732</v>
      </c>
      <c r="G2394">
        <v>523269212</v>
      </c>
      <c r="H2394" s="5">
        <v>42770</v>
      </c>
      <c r="I2394">
        <v>5843</v>
      </c>
      <c r="J2394" s="8">
        <v>437.2</v>
      </c>
      <c r="K2394" s="8">
        <v>263.33</v>
      </c>
      <c r="L2394" s="8">
        <v>2554559.6</v>
      </c>
      <c r="M2394" s="8">
        <v>1538637.19</v>
      </c>
      <c r="N2394" s="8">
        <v>1015922.41</v>
      </c>
    </row>
    <row r="2395" spans="1:14" x14ac:dyDescent="0.2">
      <c r="A2395" t="s">
        <v>26</v>
      </c>
      <c r="B2395" t="s">
        <v>27</v>
      </c>
      <c r="C2395" t="s">
        <v>45</v>
      </c>
      <c r="D2395" t="s">
        <v>3</v>
      </c>
      <c r="E2395" t="s">
        <v>23</v>
      </c>
      <c r="F2395" s="5">
        <v>42082</v>
      </c>
      <c r="G2395">
        <v>505808246</v>
      </c>
      <c r="H2395" s="5">
        <v>42106</v>
      </c>
      <c r="I2395">
        <v>8755</v>
      </c>
      <c r="J2395" s="8">
        <v>9.33</v>
      </c>
      <c r="K2395" s="8">
        <v>6.92</v>
      </c>
      <c r="L2395" s="8">
        <v>81684.149999999994</v>
      </c>
      <c r="M2395" s="8">
        <v>60584.6</v>
      </c>
      <c r="N2395" s="8">
        <v>21099.55</v>
      </c>
    </row>
    <row r="2396" spans="1:14" x14ac:dyDescent="0.2">
      <c r="A2396" t="s">
        <v>20</v>
      </c>
      <c r="B2396" t="s">
        <v>140</v>
      </c>
      <c r="C2396" t="s">
        <v>29</v>
      </c>
      <c r="D2396" t="s">
        <v>3</v>
      </c>
      <c r="E2396" t="s">
        <v>23</v>
      </c>
      <c r="F2396" s="5">
        <v>42082</v>
      </c>
      <c r="G2396">
        <v>543237721</v>
      </c>
      <c r="H2396" s="5">
        <v>42119</v>
      </c>
      <c r="I2396">
        <v>4969</v>
      </c>
      <c r="J2396" s="8">
        <v>651.21</v>
      </c>
      <c r="K2396" s="8">
        <v>524.96</v>
      </c>
      <c r="L2396" s="8">
        <v>3235862.49</v>
      </c>
      <c r="M2396" s="8">
        <v>2608526.2400000002</v>
      </c>
      <c r="N2396" s="8">
        <v>627336.25</v>
      </c>
    </row>
    <row r="2397" spans="1:14" x14ac:dyDescent="0.2">
      <c r="A2397" t="s">
        <v>9</v>
      </c>
      <c r="B2397" t="s">
        <v>49</v>
      </c>
      <c r="C2397" t="s">
        <v>65</v>
      </c>
      <c r="D2397" t="s">
        <v>3</v>
      </c>
      <c r="E2397" t="s">
        <v>15</v>
      </c>
      <c r="F2397" s="5">
        <v>44072</v>
      </c>
      <c r="G2397">
        <v>829356467</v>
      </c>
      <c r="H2397" s="5">
        <v>44090</v>
      </c>
      <c r="I2397">
        <v>3864</v>
      </c>
      <c r="J2397" s="8">
        <v>668.27</v>
      </c>
      <c r="K2397" s="8">
        <v>502.54</v>
      </c>
      <c r="L2397" s="8">
        <v>2582195.2799999998</v>
      </c>
      <c r="M2397" s="8">
        <v>1941814.56</v>
      </c>
      <c r="N2397" s="8">
        <v>640380.72</v>
      </c>
    </row>
    <row r="2398" spans="1:14" x14ac:dyDescent="0.2">
      <c r="A2398" t="s">
        <v>20</v>
      </c>
      <c r="B2398" t="s">
        <v>81</v>
      </c>
      <c r="C2398" t="s">
        <v>29</v>
      </c>
      <c r="D2398" t="s">
        <v>3</v>
      </c>
      <c r="E2398" t="s">
        <v>23</v>
      </c>
      <c r="F2398" s="5">
        <v>44513</v>
      </c>
      <c r="G2398">
        <v>278275811</v>
      </c>
      <c r="H2398" s="5">
        <v>44537</v>
      </c>
      <c r="I2398">
        <v>6851</v>
      </c>
      <c r="J2398" s="8">
        <v>651.21</v>
      </c>
      <c r="K2398" s="8">
        <v>524.96</v>
      </c>
      <c r="L2398" s="8">
        <v>4461439.71</v>
      </c>
      <c r="M2398" s="8">
        <v>3596500.96</v>
      </c>
      <c r="N2398" s="8">
        <v>864938.75</v>
      </c>
    </row>
    <row r="2399" spans="1:14" x14ac:dyDescent="0.2">
      <c r="A2399" t="s">
        <v>0</v>
      </c>
      <c r="B2399" t="s">
        <v>160</v>
      </c>
      <c r="C2399" t="s">
        <v>29</v>
      </c>
      <c r="D2399" t="s">
        <v>3</v>
      </c>
      <c r="E2399" t="s">
        <v>15</v>
      </c>
      <c r="F2399" s="5">
        <v>43251</v>
      </c>
      <c r="G2399">
        <v>574419581</v>
      </c>
      <c r="H2399" s="5">
        <v>43300</v>
      </c>
      <c r="I2399">
        <v>2374</v>
      </c>
      <c r="J2399" s="8">
        <v>651.21</v>
      </c>
      <c r="K2399" s="8">
        <v>524.96</v>
      </c>
      <c r="L2399" s="8">
        <v>1545972.54</v>
      </c>
      <c r="M2399" s="8">
        <v>1246255.04</v>
      </c>
      <c r="N2399" s="8">
        <v>299717.5</v>
      </c>
    </row>
    <row r="2400" spans="1:14" x14ac:dyDescent="0.2">
      <c r="A2400" t="s">
        <v>9</v>
      </c>
      <c r="B2400" t="s">
        <v>10</v>
      </c>
      <c r="C2400" t="s">
        <v>14</v>
      </c>
      <c r="D2400" t="s">
        <v>7</v>
      </c>
      <c r="E2400" t="s">
        <v>8</v>
      </c>
      <c r="F2400" s="5">
        <v>42144</v>
      </c>
      <c r="G2400">
        <v>322524106</v>
      </c>
      <c r="H2400" s="5">
        <v>42144</v>
      </c>
      <c r="I2400">
        <v>905</v>
      </c>
      <c r="J2400" s="8">
        <v>205.7</v>
      </c>
      <c r="K2400" s="8">
        <v>117.11</v>
      </c>
      <c r="L2400" s="8">
        <v>186158.5</v>
      </c>
      <c r="M2400" s="8">
        <v>105984.55</v>
      </c>
      <c r="N2400" s="8">
        <v>80173.95</v>
      </c>
    </row>
    <row r="2401" spans="1:14" x14ac:dyDescent="0.2">
      <c r="A2401" t="s">
        <v>9</v>
      </c>
      <c r="B2401" t="s">
        <v>96</v>
      </c>
      <c r="C2401" t="s">
        <v>14</v>
      </c>
      <c r="D2401" t="s">
        <v>7</v>
      </c>
      <c r="E2401" t="s">
        <v>4</v>
      </c>
      <c r="F2401" s="5">
        <v>43357</v>
      </c>
      <c r="G2401">
        <v>897638213</v>
      </c>
      <c r="H2401" s="5">
        <v>43381</v>
      </c>
      <c r="I2401">
        <v>9950</v>
      </c>
      <c r="J2401" s="8">
        <v>205.7</v>
      </c>
      <c r="K2401" s="8">
        <v>117.11</v>
      </c>
      <c r="L2401" s="8">
        <v>2046715</v>
      </c>
      <c r="M2401" s="8">
        <v>1165244.5</v>
      </c>
      <c r="N2401" s="8">
        <v>881470.5</v>
      </c>
    </row>
    <row r="2402" spans="1:14" x14ac:dyDescent="0.2">
      <c r="A2402" t="s">
        <v>17</v>
      </c>
      <c r="B2402" t="s">
        <v>163</v>
      </c>
      <c r="C2402" t="s">
        <v>19</v>
      </c>
      <c r="D2402" t="s">
        <v>7</v>
      </c>
      <c r="E2402" t="s">
        <v>4</v>
      </c>
      <c r="F2402" s="5">
        <v>43600</v>
      </c>
      <c r="G2402">
        <v>595123231</v>
      </c>
      <c r="H2402" s="5">
        <v>43629</v>
      </c>
      <c r="I2402">
        <v>9044</v>
      </c>
      <c r="J2402" s="8">
        <v>81.73</v>
      </c>
      <c r="K2402" s="8">
        <v>56.67</v>
      </c>
      <c r="L2402" s="8">
        <v>739166.12</v>
      </c>
      <c r="M2402" s="8">
        <v>512523.48</v>
      </c>
      <c r="N2402" s="8">
        <v>226642.64</v>
      </c>
    </row>
    <row r="2403" spans="1:14" x14ac:dyDescent="0.2">
      <c r="A2403" t="s">
        <v>9</v>
      </c>
      <c r="B2403" t="s">
        <v>167</v>
      </c>
      <c r="C2403" t="s">
        <v>2</v>
      </c>
      <c r="D2403" t="s">
        <v>7</v>
      </c>
      <c r="E2403" t="s">
        <v>15</v>
      </c>
      <c r="F2403" s="5">
        <v>42817</v>
      </c>
      <c r="G2403">
        <v>480652987</v>
      </c>
      <c r="H2403" s="5">
        <v>42830</v>
      </c>
      <c r="I2403">
        <v>4755</v>
      </c>
      <c r="J2403" s="8">
        <v>255.28</v>
      </c>
      <c r="K2403" s="8">
        <v>159.41999999999999</v>
      </c>
      <c r="L2403" s="8">
        <v>1213856.3999999999</v>
      </c>
      <c r="M2403" s="8">
        <v>758042.1</v>
      </c>
      <c r="N2403" s="8">
        <v>455814.3</v>
      </c>
    </row>
    <row r="2404" spans="1:14" x14ac:dyDescent="0.2">
      <c r="A2404" t="s">
        <v>9</v>
      </c>
      <c r="B2404" t="s">
        <v>154</v>
      </c>
      <c r="C2404" t="s">
        <v>29</v>
      </c>
      <c r="D2404" t="s">
        <v>3</v>
      </c>
      <c r="E2404" t="s">
        <v>8</v>
      </c>
      <c r="F2404" s="5">
        <v>44732</v>
      </c>
      <c r="G2404">
        <v>340213811</v>
      </c>
      <c r="H2404" s="5">
        <v>44768</v>
      </c>
      <c r="I2404">
        <v>5682</v>
      </c>
      <c r="J2404" s="8">
        <v>651.21</v>
      </c>
      <c r="K2404" s="8">
        <v>524.96</v>
      </c>
      <c r="L2404" s="8">
        <v>3700175.22</v>
      </c>
      <c r="M2404" s="8">
        <v>2982822.72</v>
      </c>
      <c r="N2404" s="8">
        <v>717352.5</v>
      </c>
    </row>
    <row r="2405" spans="1:14" x14ac:dyDescent="0.2">
      <c r="A2405" t="s">
        <v>12</v>
      </c>
      <c r="B2405" t="s">
        <v>32</v>
      </c>
      <c r="C2405" t="s">
        <v>14</v>
      </c>
      <c r="D2405" t="s">
        <v>3</v>
      </c>
      <c r="E2405" t="s">
        <v>8</v>
      </c>
      <c r="F2405" s="5">
        <v>43987</v>
      </c>
      <c r="G2405">
        <v>930104529</v>
      </c>
      <c r="H2405" s="5">
        <v>44036</v>
      </c>
      <c r="I2405">
        <v>7454</v>
      </c>
      <c r="J2405" s="8">
        <v>205.7</v>
      </c>
      <c r="K2405" s="8">
        <v>117.11</v>
      </c>
      <c r="L2405" s="8">
        <v>1533287.8</v>
      </c>
      <c r="M2405" s="8">
        <v>872937.94</v>
      </c>
      <c r="N2405" s="8">
        <v>660349.86</v>
      </c>
    </row>
    <row r="2406" spans="1:14" x14ac:dyDescent="0.2">
      <c r="A2406" t="s">
        <v>9</v>
      </c>
      <c r="B2406" t="s">
        <v>178</v>
      </c>
      <c r="C2406" t="s">
        <v>2</v>
      </c>
      <c r="D2406" t="s">
        <v>3</v>
      </c>
      <c r="E2406" t="s">
        <v>23</v>
      </c>
      <c r="F2406" s="5">
        <v>43544</v>
      </c>
      <c r="G2406">
        <v>826936471</v>
      </c>
      <c r="H2406" s="5">
        <v>43554</v>
      </c>
      <c r="I2406">
        <v>7733</v>
      </c>
      <c r="J2406" s="8">
        <v>255.28</v>
      </c>
      <c r="K2406" s="8">
        <v>159.41999999999999</v>
      </c>
      <c r="L2406" s="8">
        <v>1974080.24</v>
      </c>
      <c r="M2406" s="8">
        <v>1232794.8600000001</v>
      </c>
      <c r="N2406" s="8">
        <v>741285.38</v>
      </c>
    </row>
    <row r="2407" spans="1:14" x14ac:dyDescent="0.2">
      <c r="A2407" t="s">
        <v>9</v>
      </c>
      <c r="B2407" t="s">
        <v>114</v>
      </c>
      <c r="C2407" t="s">
        <v>31</v>
      </c>
      <c r="D2407" t="s">
        <v>3</v>
      </c>
      <c r="E2407" t="s">
        <v>23</v>
      </c>
      <c r="F2407" s="5">
        <v>42138</v>
      </c>
      <c r="G2407">
        <v>477633464</v>
      </c>
      <c r="H2407" s="5">
        <v>42162</v>
      </c>
      <c r="I2407">
        <v>1211</v>
      </c>
      <c r="J2407" s="8">
        <v>437.2</v>
      </c>
      <c r="K2407" s="8">
        <v>263.33</v>
      </c>
      <c r="L2407" s="8">
        <v>529449.19999999995</v>
      </c>
      <c r="M2407" s="8">
        <v>318892.63</v>
      </c>
      <c r="N2407" s="8">
        <v>210556.57</v>
      </c>
    </row>
    <row r="2408" spans="1:14" x14ac:dyDescent="0.2">
      <c r="A2408" t="s">
        <v>9</v>
      </c>
      <c r="B2408" t="s">
        <v>91</v>
      </c>
      <c r="C2408" t="s">
        <v>36</v>
      </c>
      <c r="D2408" t="s">
        <v>3</v>
      </c>
      <c r="E2408" t="s">
        <v>15</v>
      </c>
      <c r="F2408" s="5">
        <v>43429</v>
      </c>
      <c r="G2408">
        <v>849431836</v>
      </c>
      <c r="H2408" s="5">
        <v>43432</v>
      </c>
      <c r="I2408">
        <v>4611</v>
      </c>
      <c r="J2408" s="8">
        <v>421.89</v>
      </c>
      <c r="K2408" s="8">
        <v>364.69</v>
      </c>
      <c r="L2408" s="8">
        <v>1945334.79</v>
      </c>
      <c r="M2408" s="8">
        <v>1681585.59</v>
      </c>
      <c r="N2408" s="8">
        <v>263749.2</v>
      </c>
    </row>
    <row r="2409" spans="1:14" x14ac:dyDescent="0.2">
      <c r="A2409" t="s">
        <v>26</v>
      </c>
      <c r="B2409" t="s">
        <v>207</v>
      </c>
      <c r="C2409" t="s">
        <v>6</v>
      </c>
      <c r="D2409" t="s">
        <v>3</v>
      </c>
      <c r="E2409" t="s">
        <v>8</v>
      </c>
      <c r="F2409" s="5">
        <v>44086</v>
      </c>
      <c r="G2409">
        <v>279880416</v>
      </c>
      <c r="H2409" s="5">
        <v>44135</v>
      </c>
      <c r="I2409">
        <v>1689</v>
      </c>
      <c r="J2409" s="8">
        <v>152.58000000000001</v>
      </c>
      <c r="K2409" s="8">
        <v>97.44</v>
      </c>
      <c r="L2409" s="8">
        <v>257707.62</v>
      </c>
      <c r="M2409" s="8">
        <v>164576.16</v>
      </c>
      <c r="N2409" s="8">
        <v>93131.46</v>
      </c>
    </row>
    <row r="2410" spans="1:14" x14ac:dyDescent="0.2">
      <c r="A2410" t="s">
        <v>26</v>
      </c>
      <c r="B2410" t="s">
        <v>152</v>
      </c>
      <c r="C2410" t="s">
        <v>6</v>
      </c>
      <c r="D2410" t="s">
        <v>3</v>
      </c>
      <c r="E2410" t="s">
        <v>15</v>
      </c>
      <c r="F2410" s="5">
        <v>44817</v>
      </c>
      <c r="G2410">
        <v>326840531</v>
      </c>
      <c r="H2410" s="5">
        <v>44844</v>
      </c>
      <c r="I2410">
        <v>8231</v>
      </c>
      <c r="J2410" s="8">
        <v>152.58000000000001</v>
      </c>
      <c r="K2410" s="8">
        <v>97.44</v>
      </c>
      <c r="L2410" s="8">
        <v>1255885.98</v>
      </c>
      <c r="M2410" s="8">
        <v>802028.64</v>
      </c>
      <c r="N2410" s="8">
        <v>453857.34</v>
      </c>
    </row>
    <row r="2411" spans="1:14" x14ac:dyDescent="0.2">
      <c r="A2411" t="s">
        <v>17</v>
      </c>
      <c r="B2411" t="s">
        <v>75</v>
      </c>
      <c r="C2411" t="s">
        <v>45</v>
      </c>
      <c r="D2411" t="s">
        <v>3</v>
      </c>
      <c r="E2411" t="s">
        <v>4</v>
      </c>
      <c r="F2411" s="5">
        <v>42259</v>
      </c>
      <c r="G2411">
        <v>818486011</v>
      </c>
      <c r="H2411" s="5">
        <v>42300</v>
      </c>
      <c r="I2411">
        <v>7054</v>
      </c>
      <c r="J2411" s="8">
        <v>9.33</v>
      </c>
      <c r="K2411" s="8">
        <v>6.92</v>
      </c>
      <c r="L2411" s="8">
        <v>65813.820000000007</v>
      </c>
      <c r="M2411" s="8">
        <v>48813.68</v>
      </c>
      <c r="N2411" s="8">
        <v>17000.14</v>
      </c>
    </row>
    <row r="2412" spans="1:14" x14ac:dyDescent="0.2">
      <c r="A2412" t="s">
        <v>26</v>
      </c>
      <c r="B2412" t="s">
        <v>79</v>
      </c>
      <c r="C2412" t="s">
        <v>65</v>
      </c>
      <c r="D2412" t="s">
        <v>7</v>
      </c>
      <c r="E2412" t="s">
        <v>4</v>
      </c>
      <c r="F2412" s="5">
        <v>44133</v>
      </c>
      <c r="G2412">
        <v>303303182</v>
      </c>
      <c r="H2412" s="5">
        <v>44141</v>
      </c>
      <c r="I2412">
        <v>3006</v>
      </c>
      <c r="J2412" s="8">
        <v>668.27</v>
      </c>
      <c r="K2412" s="8">
        <v>502.54</v>
      </c>
      <c r="L2412" s="8">
        <v>2008819.62</v>
      </c>
      <c r="M2412" s="8">
        <v>1510635.24</v>
      </c>
      <c r="N2412" s="8">
        <v>498184.38</v>
      </c>
    </row>
    <row r="2413" spans="1:14" x14ac:dyDescent="0.2">
      <c r="A2413" t="s">
        <v>26</v>
      </c>
      <c r="B2413" t="s">
        <v>156</v>
      </c>
      <c r="C2413" t="s">
        <v>19</v>
      </c>
      <c r="D2413" t="s">
        <v>3</v>
      </c>
      <c r="E2413" t="s">
        <v>15</v>
      </c>
      <c r="F2413" s="5">
        <v>43394</v>
      </c>
      <c r="G2413">
        <v>100090873</v>
      </c>
      <c r="H2413" s="5">
        <v>43428</v>
      </c>
      <c r="I2413">
        <v>7968</v>
      </c>
      <c r="J2413" s="8">
        <v>81.73</v>
      </c>
      <c r="K2413" s="8">
        <v>56.67</v>
      </c>
      <c r="L2413" s="8">
        <v>651224.64</v>
      </c>
      <c r="M2413" s="8">
        <v>451546.56</v>
      </c>
      <c r="N2413" s="8">
        <v>199678.07999999999</v>
      </c>
    </row>
    <row r="2414" spans="1:14" x14ac:dyDescent="0.2">
      <c r="A2414" t="s">
        <v>26</v>
      </c>
      <c r="B2414" t="s">
        <v>207</v>
      </c>
      <c r="C2414" t="s">
        <v>57</v>
      </c>
      <c r="D2414" t="s">
        <v>7</v>
      </c>
      <c r="E2414" t="s">
        <v>4</v>
      </c>
      <c r="F2414" s="5">
        <v>44079</v>
      </c>
      <c r="G2414">
        <v>247960412</v>
      </c>
      <c r="H2414" s="5">
        <v>44115</v>
      </c>
      <c r="I2414">
        <v>5851</v>
      </c>
      <c r="J2414" s="8">
        <v>154.06</v>
      </c>
      <c r="K2414" s="8">
        <v>90.93</v>
      </c>
      <c r="L2414" s="8">
        <v>901405.06</v>
      </c>
      <c r="M2414" s="8">
        <v>532031.43000000005</v>
      </c>
      <c r="N2414" s="8">
        <v>369373.63</v>
      </c>
    </row>
    <row r="2415" spans="1:14" x14ac:dyDescent="0.2">
      <c r="A2415" t="s">
        <v>12</v>
      </c>
      <c r="B2415" t="s">
        <v>67</v>
      </c>
      <c r="C2415" t="s">
        <v>36</v>
      </c>
      <c r="D2415" t="s">
        <v>3</v>
      </c>
      <c r="E2415" t="s">
        <v>4</v>
      </c>
      <c r="F2415" s="5">
        <v>42921</v>
      </c>
      <c r="G2415">
        <v>856335628</v>
      </c>
      <c r="H2415" s="5">
        <v>42942</v>
      </c>
      <c r="I2415">
        <v>7597</v>
      </c>
      <c r="J2415" s="8">
        <v>421.89</v>
      </c>
      <c r="K2415" s="8">
        <v>364.69</v>
      </c>
      <c r="L2415" s="8">
        <v>3205098.33</v>
      </c>
      <c r="M2415" s="8">
        <v>2770549.93</v>
      </c>
      <c r="N2415" s="8">
        <v>434548.4</v>
      </c>
    </row>
    <row r="2416" spans="1:14" x14ac:dyDescent="0.2">
      <c r="A2416" t="s">
        <v>17</v>
      </c>
      <c r="B2416" t="s">
        <v>42</v>
      </c>
      <c r="C2416" t="s">
        <v>14</v>
      </c>
      <c r="D2416" t="s">
        <v>7</v>
      </c>
      <c r="E2416" t="s">
        <v>23</v>
      </c>
      <c r="F2416" s="5">
        <v>44238</v>
      </c>
      <c r="G2416">
        <v>754952847</v>
      </c>
      <c r="H2416" s="5">
        <v>44247</v>
      </c>
      <c r="I2416">
        <v>6179</v>
      </c>
      <c r="J2416" s="8">
        <v>205.7</v>
      </c>
      <c r="K2416" s="8">
        <v>117.11</v>
      </c>
      <c r="L2416" s="8">
        <v>1271020.3</v>
      </c>
      <c r="M2416" s="8">
        <v>723622.69</v>
      </c>
      <c r="N2416" s="8">
        <v>547397.61</v>
      </c>
    </row>
    <row r="2417" spans="1:14" x14ac:dyDescent="0.2">
      <c r="A2417" t="s">
        <v>0</v>
      </c>
      <c r="B2417" t="s">
        <v>206</v>
      </c>
      <c r="C2417" t="s">
        <v>36</v>
      </c>
      <c r="D2417" t="s">
        <v>3</v>
      </c>
      <c r="E2417" t="s">
        <v>8</v>
      </c>
      <c r="F2417" s="5">
        <v>44731</v>
      </c>
      <c r="G2417">
        <v>643860900</v>
      </c>
      <c r="H2417" s="5">
        <v>44741</v>
      </c>
      <c r="I2417">
        <v>1603</v>
      </c>
      <c r="J2417" s="8">
        <v>421.89</v>
      </c>
      <c r="K2417" s="8">
        <v>364.69</v>
      </c>
      <c r="L2417" s="8">
        <v>676289.67</v>
      </c>
      <c r="M2417" s="8">
        <v>584598.06999999995</v>
      </c>
      <c r="N2417" s="8">
        <v>91691.6</v>
      </c>
    </row>
    <row r="2418" spans="1:14" x14ac:dyDescent="0.2">
      <c r="A2418" t="s">
        <v>26</v>
      </c>
      <c r="B2418" t="s">
        <v>152</v>
      </c>
      <c r="C2418" t="s">
        <v>22</v>
      </c>
      <c r="D2418" t="s">
        <v>7</v>
      </c>
      <c r="E2418" t="s">
        <v>8</v>
      </c>
      <c r="F2418" s="5">
        <v>44882</v>
      </c>
      <c r="G2418">
        <v>843421113</v>
      </c>
      <c r="H2418" s="5">
        <v>44926</v>
      </c>
      <c r="I2418">
        <v>5905</v>
      </c>
      <c r="J2418" s="8">
        <v>109.28</v>
      </c>
      <c r="K2418" s="8">
        <v>35.840000000000003</v>
      </c>
      <c r="L2418" s="8">
        <v>645298.4</v>
      </c>
      <c r="M2418" s="8">
        <v>211635.20000000001</v>
      </c>
      <c r="N2418" s="8">
        <v>433663.2</v>
      </c>
    </row>
    <row r="2419" spans="1:14" x14ac:dyDescent="0.2">
      <c r="A2419" t="s">
        <v>9</v>
      </c>
      <c r="B2419" t="s">
        <v>104</v>
      </c>
      <c r="C2419" t="s">
        <v>2</v>
      </c>
      <c r="D2419" t="s">
        <v>3</v>
      </c>
      <c r="E2419" t="s">
        <v>23</v>
      </c>
      <c r="F2419" s="5">
        <v>44020</v>
      </c>
      <c r="G2419">
        <v>844307315</v>
      </c>
      <c r="H2419" s="5">
        <v>44041</v>
      </c>
      <c r="I2419">
        <v>8152</v>
      </c>
      <c r="J2419" s="8">
        <v>255.28</v>
      </c>
      <c r="K2419" s="8">
        <v>159.41999999999999</v>
      </c>
      <c r="L2419" s="8">
        <v>2081042.56</v>
      </c>
      <c r="M2419" s="8">
        <v>1299591.8400000001</v>
      </c>
      <c r="N2419" s="8">
        <v>781450.72</v>
      </c>
    </row>
    <row r="2420" spans="1:14" x14ac:dyDescent="0.2">
      <c r="A2420" t="s">
        <v>26</v>
      </c>
      <c r="B2420" t="s">
        <v>191</v>
      </c>
      <c r="C2420" t="s">
        <v>2</v>
      </c>
      <c r="D2420" t="s">
        <v>7</v>
      </c>
      <c r="E2420" t="s">
        <v>23</v>
      </c>
      <c r="F2420" s="5">
        <v>42595</v>
      </c>
      <c r="G2420">
        <v>657505834</v>
      </c>
      <c r="H2420" s="5">
        <v>42610</v>
      </c>
      <c r="I2420">
        <v>9442</v>
      </c>
      <c r="J2420" s="8">
        <v>255.28</v>
      </c>
      <c r="K2420" s="8">
        <v>159.41999999999999</v>
      </c>
      <c r="L2420" s="8">
        <v>2410353.7599999998</v>
      </c>
      <c r="M2420" s="8">
        <v>1505243.64</v>
      </c>
      <c r="N2420" s="8">
        <v>905110.12</v>
      </c>
    </row>
    <row r="2421" spans="1:14" x14ac:dyDescent="0.2">
      <c r="A2421" t="s">
        <v>0</v>
      </c>
      <c r="B2421" t="s">
        <v>143</v>
      </c>
      <c r="C2421" t="s">
        <v>6</v>
      </c>
      <c r="D2421" t="s">
        <v>7</v>
      </c>
      <c r="E2421" t="s">
        <v>23</v>
      </c>
      <c r="F2421" s="5">
        <v>43142</v>
      </c>
      <c r="G2421">
        <v>364315497</v>
      </c>
      <c r="H2421" s="5">
        <v>43179</v>
      </c>
      <c r="I2421">
        <v>7906</v>
      </c>
      <c r="J2421" s="8">
        <v>152.58000000000001</v>
      </c>
      <c r="K2421" s="8">
        <v>97.44</v>
      </c>
      <c r="L2421" s="8">
        <v>1206297.48</v>
      </c>
      <c r="M2421" s="8">
        <v>770360.64</v>
      </c>
      <c r="N2421" s="8">
        <v>435936.84</v>
      </c>
    </row>
    <row r="2422" spans="1:14" x14ac:dyDescent="0.2">
      <c r="A2422" t="s">
        <v>17</v>
      </c>
      <c r="B2422" t="s">
        <v>158</v>
      </c>
      <c r="C2422" t="s">
        <v>45</v>
      </c>
      <c r="D2422" t="s">
        <v>7</v>
      </c>
      <c r="E2422" t="s">
        <v>8</v>
      </c>
      <c r="F2422" s="5">
        <v>43886</v>
      </c>
      <c r="G2422">
        <v>566347634</v>
      </c>
      <c r="H2422" s="5">
        <v>43896</v>
      </c>
      <c r="I2422">
        <v>3705</v>
      </c>
      <c r="J2422" s="8">
        <v>9.33</v>
      </c>
      <c r="K2422" s="8">
        <v>6.92</v>
      </c>
      <c r="L2422" s="8">
        <v>34567.65</v>
      </c>
      <c r="M2422" s="8">
        <v>25638.6</v>
      </c>
      <c r="N2422" s="8">
        <v>8929.0499999999993</v>
      </c>
    </row>
    <row r="2423" spans="1:14" x14ac:dyDescent="0.2">
      <c r="A2423" t="s">
        <v>26</v>
      </c>
      <c r="B2423" t="s">
        <v>99</v>
      </c>
      <c r="C2423" t="s">
        <v>2</v>
      </c>
      <c r="D2423" t="s">
        <v>7</v>
      </c>
      <c r="E2423" t="s">
        <v>4</v>
      </c>
      <c r="F2423" s="5">
        <v>42063</v>
      </c>
      <c r="G2423">
        <v>135526072</v>
      </c>
      <c r="H2423" s="5">
        <v>42063</v>
      </c>
      <c r="I2423">
        <v>4031</v>
      </c>
      <c r="J2423" s="8">
        <v>255.28</v>
      </c>
      <c r="K2423" s="8">
        <v>159.41999999999999</v>
      </c>
      <c r="L2423" s="8">
        <v>1029033.68</v>
      </c>
      <c r="M2423" s="8">
        <v>642622.02</v>
      </c>
      <c r="N2423" s="8">
        <v>386411.66</v>
      </c>
    </row>
    <row r="2424" spans="1:14" x14ac:dyDescent="0.2">
      <c r="A2424" t="s">
        <v>20</v>
      </c>
      <c r="B2424" t="s">
        <v>52</v>
      </c>
      <c r="C2424" t="s">
        <v>65</v>
      </c>
      <c r="D2424" t="s">
        <v>7</v>
      </c>
      <c r="E2424" t="s">
        <v>4</v>
      </c>
      <c r="F2424" s="5">
        <v>43642</v>
      </c>
      <c r="G2424">
        <v>264087140</v>
      </c>
      <c r="H2424" s="5">
        <v>43674</v>
      </c>
      <c r="I2424">
        <v>8108</v>
      </c>
      <c r="J2424" s="8">
        <v>668.27</v>
      </c>
      <c r="K2424" s="8">
        <v>502.54</v>
      </c>
      <c r="L2424" s="8">
        <v>5418333.1600000001</v>
      </c>
      <c r="M2424" s="8">
        <v>4074594.32</v>
      </c>
      <c r="N2424" s="8">
        <v>1343738.84</v>
      </c>
    </row>
    <row r="2425" spans="1:14" x14ac:dyDescent="0.2">
      <c r="A2425" t="s">
        <v>9</v>
      </c>
      <c r="B2425" t="s">
        <v>66</v>
      </c>
      <c r="C2425" t="s">
        <v>6</v>
      </c>
      <c r="D2425" t="s">
        <v>3</v>
      </c>
      <c r="E2425" t="s">
        <v>23</v>
      </c>
      <c r="F2425" s="5">
        <v>42906</v>
      </c>
      <c r="G2425">
        <v>414579665</v>
      </c>
      <c r="H2425" s="5">
        <v>42926</v>
      </c>
      <c r="I2425">
        <v>2191</v>
      </c>
      <c r="J2425" s="8">
        <v>152.58000000000001</v>
      </c>
      <c r="K2425" s="8">
        <v>97.44</v>
      </c>
      <c r="L2425" s="8">
        <v>334302.78000000003</v>
      </c>
      <c r="M2425" s="8">
        <v>213491.04</v>
      </c>
      <c r="N2425" s="8">
        <v>120811.74</v>
      </c>
    </row>
    <row r="2426" spans="1:14" x14ac:dyDescent="0.2">
      <c r="A2426" t="s">
        <v>9</v>
      </c>
      <c r="B2426" t="s">
        <v>60</v>
      </c>
      <c r="C2426" t="s">
        <v>14</v>
      </c>
      <c r="D2426" t="s">
        <v>7</v>
      </c>
      <c r="E2426" t="s">
        <v>4</v>
      </c>
      <c r="F2426" s="5">
        <v>42295</v>
      </c>
      <c r="G2426">
        <v>569864976</v>
      </c>
      <c r="H2426" s="5">
        <v>42338</v>
      </c>
      <c r="I2426">
        <v>4565</v>
      </c>
      <c r="J2426" s="8">
        <v>205.7</v>
      </c>
      <c r="K2426" s="8">
        <v>117.11</v>
      </c>
      <c r="L2426" s="8">
        <v>939020.5</v>
      </c>
      <c r="M2426" s="8">
        <v>534607.15</v>
      </c>
      <c r="N2426" s="8">
        <v>404413.35</v>
      </c>
    </row>
    <row r="2427" spans="1:14" x14ac:dyDescent="0.2">
      <c r="A2427" t="s">
        <v>9</v>
      </c>
      <c r="B2427" t="s">
        <v>104</v>
      </c>
      <c r="C2427" t="s">
        <v>22</v>
      </c>
      <c r="D2427" t="s">
        <v>3</v>
      </c>
      <c r="E2427" t="s">
        <v>15</v>
      </c>
      <c r="F2427" s="5">
        <v>42792</v>
      </c>
      <c r="G2427">
        <v>783116900</v>
      </c>
      <c r="H2427" s="5">
        <v>42808</v>
      </c>
      <c r="I2427">
        <v>548</v>
      </c>
      <c r="J2427" s="8">
        <v>109.28</v>
      </c>
      <c r="K2427" s="8">
        <v>35.840000000000003</v>
      </c>
      <c r="L2427" s="8">
        <v>59885.440000000002</v>
      </c>
      <c r="M2427" s="8">
        <v>19640.32</v>
      </c>
      <c r="N2427" s="8">
        <v>40245.120000000003</v>
      </c>
    </row>
    <row r="2428" spans="1:14" x14ac:dyDescent="0.2">
      <c r="A2428" t="s">
        <v>9</v>
      </c>
      <c r="B2428" t="s">
        <v>177</v>
      </c>
      <c r="C2428" t="s">
        <v>31</v>
      </c>
      <c r="D2428" t="s">
        <v>3</v>
      </c>
      <c r="E2428" t="s">
        <v>15</v>
      </c>
      <c r="F2428" s="5">
        <v>42426</v>
      </c>
      <c r="G2428">
        <v>727821767</v>
      </c>
      <c r="H2428" s="5">
        <v>42445</v>
      </c>
      <c r="I2428">
        <v>7489</v>
      </c>
      <c r="J2428" s="8">
        <v>437.2</v>
      </c>
      <c r="K2428" s="8">
        <v>263.33</v>
      </c>
      <c r="L2428" s="8">
        <v>3274190.8</v>
      </c>
      <c r="M2428" s="8">
        <v>1972078.37</v>
      </c>
      <c r="N2428" s="8">
        <v>1302112.43</v>
      </c>
    </row>
    <row r="2429" spans="1:14" x14ac:dyDescent="0.2">
      <c r="A2429" t="s">
        <v>12</v>
      </c>
      <c r="B2429" t="s">
        <v>190</v>
      </c>
      <c r="C2429" t="s">
        <v>22</v>
      </c>
      <c r="D2429" t="s">
        <v>7</v>
      </c>
      <c r="E2429" t="s">
        <v>8</v>
      </c>
      <c r="F2429" s="5">
        <v>43920</v>
      </c>
      <c r="G2429">
        <v>147778403</v>
      </c>
      <c r="H2429" s="5">
        <v>43940</v>
      </c>
      <c r="I2429">
        <v>9768</v>
      </c>
      <c r="J2429" s="8">
        <v>109.28</v>
      </c>
      <c r="K2429" s="8">
        <v>35.840000000000003</v>
      </c>
      <c r="L2429" s="8">
        <v>1067447.04</v>
      </c>
      <c r="M2429" s="8">
        <v>350085.12</v>
      </c>
      <c r="N2429" s="8">
        <v>717361.92</v>
      </c>
    </row>
    <row r="2430" spans="1:14" x14ac:dyDescent="0.2">
      <c r="A2430" t="s">
        <v>12</v>
      </c>
      <c r="B2430" t="s">
        <v>129</v>
      </c>
      <c r="C2430" t="s">
        <v>29</v>
      </c>
      <c r="D2430" t="s">
        <v>3</v>
      </c>
      <c r="E2430" t="s">
        <v>8</v>
      </c>
      <c r="F2430" s="5">
        <v>43657</v>
      </c>
      <c r="G2430">
        <v>207098138</v>
      </c>
      <c r="H2430" s="5">
        <v>43706</v>
      </c>
      <c r="I2430">
        <v>3796</v>
      </c>
      <c r="J2430" s="8">
        <v>651.21</v>
      </c>
      <c r="K2430" s="8">
        <v>524.96</v>
      </c>
      <c r="L2430" s="8">
        <v>2471993.16</v>
      </c>
      <c r="M2430" s="8">
        <v>1992748.16</v>
      </c>
      <c r="N2430" s="8">
        <v>479245</v>
      </c>
    </row>
    <row r="2431" spans="1:14" x14ac:dyDescent="0.2">
      <c r="A2431" t="s">
        <v>20</v>
      </c>
      <c r="B2431" t="s">
        <v>140</v>
      </c>
      <c r="C2431" t="s">
        <v>36</v>
      </c>
      <c r="D2431" t="s">
        <v>3</v>
      </c>
      <c r="E2431" t="s">
        <v>15</v>
      </c>
      <c r="F2431" s="5">
        <v>44641</v>
      </c>
      <c r="G2431">
        <v>340204799</v>
      </c>
      <c r="H2431" s="5">
        <v>44667</v>
      </c>
      <c r="I2431">
        <v>3015</v>
      </c>
      <c r="J2431" s="8">
        <v>421.89</v>
      </c>
      <c r="K2431" s="8">
        <v>364.69</v>
      </c>
      <c r="L2431" s="8">
        <v>1271998.3500000001</v>
      </c>
      <c r="M2431" s="8">
        <v>1099540.3500000001</v>
      </c>
      <c r="N2431" s="8">
        <v>172458</v>
      </c>
    </row>
    <row r="2432" spans="1:14" x14ac:dyDescent="0.2">
      <c r="A2432" t="s">
        <v>12</v>
      </c>
      <c r="B2432" t="s">
        <v>127</v>
      </c>
      <c r="C2432" t="s">
        <v>11</v>
      </c>
      <c r="D2432" t="s">
        <v>7</v>
      </c>
      <c r="E2432" t="s">
        <v>8</v>
      </c>
      <c r="F2432" s="5">
        <v>42494</v>
      </c>
      <c r="G2432">
        <v>501834714</v>
      </c>
      <c r="H2432" s="5">
        <v>42528</v>
      </c>
      <c r="I2432">
        <v>2899</v>
      </c>
      <c r="J2432" s="8">
        <v>47.45</v>
      </c>
      <c r="K2432" s="8">
        <v>31.79</v>
      </c>
      <c r="L2432" s="8">
        <v>137557.54999999999</v>
      </c>
      <c r="M2432" s="8">
        <v>92159.21</v>
      </c>
      <c r="N2432" s="8">
        <v>45398.34</v>
      </c>
    </row>
    <row r="2433" spans="1:14" x14ac:dyDescent="0.2">
      <c r="A2433" t="s">
        <v>17</v>
      </c>
      <c r="B2433" t="s">
        <v>176</v>
      </c>
      <c r="C2433" t="s">
        <v>65</v>
      </c>
      <c r="D2433" t="s">
        <v>7</v>
      </c>
      <c r="E2433" t="s">
        <v>4</v>
      </c>
      <c r="F2433" s="5">
        <v>44153</v>
      </c>
      <c r="G2433">
        <v>717036712</v>
      </c>
      <c r="H2433" s="5">
        <v>44195</v>
      </c>
      <c r="I2433">
        <v>5952</v>
      </c>
      <c r="J2433" s="8">
        <v>668.27</v>
      </c>
      <c r="K2433" s="8">
        <v>502.54</v>
      </c>
      <c r="L2433" s="8">
        <v>3977543.04</v>
      </c>
      <c r="M2433" s="8">
        <v>2991118.08</v>
      </c>
      <c r="N2433" s="8">
        <v>986424.96</v>
      </c>
    </row>
    <row r="2434" spans="1:14" x14ac:dyDescent="0.2">
      <c r="A2434" t="s">
        <v>9</v>
      </c>
      <c r="B2434" t="s">
        <v>204</v>
      </c>
      <c r="C2434" t="s">
        <v>36</v>
      </c>
      <c r="D2434" t="s">
        <v>7</v>
      </c>
      <c r="E2434" t="s">
        <v>8</v>
      </c>
      <c r="F2434" s="5">
        <v>43905</v>
      </c>
      <c r="G2434">
        <v>631172120</v>
      </c>
      <c r="H2434" s="5">
        <v>43941</v>
      </c>
      <c r="I2434">
        <v>6711</v>
      </c>
      <c r="J2434" s="8">
        <v>421.89</v>
      </c>
      <c r="K2434" s="8">
        <v>364.69</v>
      </c>
      <c r="L2434" s="8">
        <v>2831303.79</v>
      </c>
      <c r="M2434" s="8">
        <v>2447434.59</v>
      </c>
      <c r="N2434" s="8">
        <v>383869.2</v>
      </c>
    </row>
    <row r="2435" spans="1:14" x14ac:dyDescent="0.2">
      <c r="A2435" t="s">
        <v>9</v>
      </c>
      <c r="B2435" t="s">
        <v>69</v>
      </c>
      <c r="C2435" t="s">
        <v>29</v>
      </c>
      <c r="D2435" t="s">
        <v>7</v>
      </c>
      <c r="E2435" t="s">
        <v>4</v>
      </c>
      <c r="F2435" s="5">
        <v>42501</v>
      </c>
      <c r="G2435">
        <v>859914767</v>
      </c>
      <c r="H2435" s="5">
        <v>42539</v>
      </c>
      <c r="I2435">
        <v>6744</v>
      </c>
      <c r="J2435" s="8">
        <v>651.21</v>
      </c>
      <c r="K2435" s="8">
        <v>524.96</v>
      </c>
      <c r="L2435" s="8">
        <v>4391760.24</v>
      </c>
      <c r="M2435" s="8">
        <v>3540330.24</v>
      </c>
      <c r="N2435" s="8">
        <v>851430</v>
      </c>
    </row>
    <row r="2436" spans="1:14" x14ac:dyDescent="0.2">
      <c r="A2436" t="s">
        <v>0</v>
      </c>
      <c r="B2436" t="s">
        <v>143</v>
      </c>
      <c r="C2436" t="s">
        <v>11</v>
      </c>
      <c r="D2436" t="s">
        <v>7</v>
      </c>
      <c r="E2436" t="s">
        <v>15</v>
      </c>
      <c r="F2436" s="5">
        <v>43586</v>
      </c>
      <c r="G2436">
        <v>739250981</v>
      </c>
      <c r="H2436" s="5">
        <v>43619</v>
      </c>
      <c r="I2436">
        <v>9648</v>
      </c>
      <c r="J2436" s="8">
        <v>47.45</v>
      </c>
      <c r="K2436" s="8">
        <v>31.79</v>
      </c>
      <c r="L2436" s="8">
        <v>457797.6</v>
      </c>
      <c r="M2436" s="8">
        <v>306709.92</v>
      </c>
      <c r="N2436" s="8">
        <v>151087.67999999999</v>
      </c>
    </row>
    <row r="2437" spans="1:14" x14ac:dyDescent="0.2">
      <c r="A2437" t="s">
        <v>9</v>
      </c>
      <c r="B2437" t="s">
        <v>177</v>
      </c>
      <c r="C2437" t="s">
        <v>6</v>
      </c>
      <c r="D2437" t="s">
        <v>3</v>
      </c>
      <c r="E2437" t="s">
        <v>15</v>
      </c>
      <c r="F2437" s="5">
        <v>44231</v>
      </c>
      <c r="G2437">
        <v>575479590</v>
      </c>
      <c r="H2437" s="5">
        <v>44277</v>
      </c>
      <c r="I2437">
        <v>6054</v>
      </c>
      <c r="J2437" s="8">
        <v>152.58000000000001</v>
      </c>
      <c r="K2437" s="8">
        <v>97.44</v>
      </c>
      <c r="L2437" s="8">
        <v>923719.32</v>
      </c>
      <c r="M2437" s="8">
        <v>589901.76</v>
      </c>
      <c r="N2437" s="8">
        <v>333817.56</v>
      </c>
    </row>
    <row r="2438" spans="1:14" x14ac:dyDescent="0.2">
      <c r="A2438" t="s">
        <v>26</v>
      </c>
      <c r="B2438" t="s">
        <v>109</v>
      </c>
      <c r="C2438" t="s">
        <v>19</v>
      </c>
      <c r="D2438" t="s">
        <v>3</v>
      </c>
      <c r="E2438" t="s">
        <v>15</v>
      </c>
      <c r="F2438" s="5">
        <v>44240</v>
      </c>
      <c r="G2438">
        <v>295211923</v>
      </c>
      <c r="H2438" s="5">
        <v>44252</v>
      </c>
      <c r="I2438">
        <v>8623</v>
      </c>
      <c r="J2438" s="8">
        <v>81.73</v>
      </c>
      <c r="K2438" s="8">
        <v>56.67</v>
      </c>
      <c r="L2438" s="8">
        <v>704757.79</v>
      </c>
      <c r="M2438" s="8">
        <v>488665.41</v>
      </c>
      <c r="N2438" s="8">
        <v>216092.38</v>
      </c>
    </row>
    <row r="2439" spans="1:14" x14ac:dyDescent="0.2">
      <c r="A2439" t="s">
        <v>0</v>
      </c>
      <c r="B2439" t="s">
        <v>159</v>
      </c>
      <c r="C2439" t="s">
        <v>22</v>
      </c>
      <c r="D2439" t="s">
        <v>7</v>
      </c>
      <c r="E2439" t="s">
        <v>23</v>
      </c>
      <c r="F2439" s="5">
        <v>43885</v>
      </c>
      <c r="G2439">
        <v>795371806</v>
      </c>
      <c r="H2439" s="5">
        <v>43894</v>
      </c>
      <c r="I2439">
        <v>7047</v>
      </c>
      <c r="J2439" s="8">
        <v>109.28</v>
      </c>
      <c r="K2439" s="8">
        <v>35.840000000000003</v>
      </c>
      <c r="L2439" s="8">
        <v>770096.16</v>
      </c>
      <c r="M2439" s="8">
        <v>252564.48000000001</v>
      </c>
      <c r="N2439" s="8">
        <v>517531.68</v>
      </c>
    </row>
    <row r="2440" spans="1:14" x14ac:dyDescent="0.2">
      <c r="A2440" t="s">
        <v>39</v>
      </c>
      <c r="B2440" t="s">
        <v>196</v>
      </c>
      <c r="C2440" t="s">
        <v>19</v>
      </c>
      <c r="D2440" t="s">
        <v>7</v>
      </c>
      <c r="E2440" t="s">
        <v>15</v>
      </c>
      <c r="F2440" s="5">
        <v>43828</v>
      </c>
      <c r="G2440">
        <v>793195569</v>
      </c>
      <c r="H2440" s="5">
        <v>43489</v>
      </c>
      <c r="I2440">
        <v>3050</v>
      </c>
      <c r="J2440" s="8">
        <v>81.73</v>
      </c>
      <c r="K2440" s="8">
        <v>56.67</v>
      </c>
      <c r="L2440" s="8">
        <v>249276.5</v>
      </c>
      <c r="M2440" s="8">
        <v>172843.5</v>
      </c>
      <c r="N2440" s="8">
        <v>76433</v>
      </c>
    </row>
    <row r="2441" spans="1:14" x14ac:dyDescent="0.2">
      <c r="A2441" t="s">
        <v>0</v>
      </c>
      <c r="B2441" t="s">
        <v>1</v>
      </c>
      <c r="C2441" t="s">
        <v>19</v>
      </c>
      <c r="D2441" t="s">
        <v>7</v>
      </c>
      <c r="E2441" t="s">
        <v>23</v>
      </c>
      <c r="F2441" s="5">
        <v>43738</v>
      </c>
      <c r="G2441">
        <v>876232039</v>
      </c>
      <c r="H2441" s="5">
        <v>43776</v>
      </c>
      <c r="I2441">
        <v>5387</v>
      </c>
      <c r="J2441" s="8">
        <v>81.73</v>
      </c>
      <c r="K2441" s="8">
        <v>56.67</v>
      </c>
      <c r="L2441" s="8">
        <v>440279.51</v>
      </c>
      <c r="M2441" s="8">
        <v>305281.28999999998</v>
      </c>
      <c r="N2441" s="8">
        <v>134998.22</v>
      </c>
    </row>
    <row r="2442" spans="1:14" x14ac:dyDescent="0.2">
      <c r="A2442" t="s">
        <v>9</v>
      </c>
      <c r="B2442" t="s">
        <v>157</v>
      </c>
      <c r="C2442" t="s">
        <v>6</v>
      </c>
      <c r="D2442" t="s">
        <v>7</v>
      </c>
      <c r="E2442" t="s">
        <v>4</v>
      </c>
      <c r="F2442" s="5">
        <v>42785</v>
      </c>
      <c r="G2442">
        <v>352342545</v>
      </c>
      <c r="H2442" s="5">
        <v>42821</v>
      </c>
      <c r="I2442">
        <v>4844</v>
      </c>
      <c r="J2442" s="8">
        <v>152.58000000000001</v>
      </c>
      <c r="K2442" s="8">
        <v>97.44</v>
      </c>
      <c r="L2442" s="8">
        <v>739097.52</v>
      </c>
      <c r="M2442" s="8">
        <v>471999.36</v>
      </c>
      <c r="N2442" s="8">
        <v>267098.15999999997</v>
      </c>
    </row>
    <row r="2443" spans="1:14" x14ac:dyDescent="0.2">
      <c r="A2443" t="s">
        <v>0</v>
      </c>
      <c r="B2443" t="s">
        <v>5</v>
      </c>
      <c r="C2443" t="s">
        <v>65</v>
      </c>
      <c r="D2443" t="s">
        <v>7</v>
      </c>
      <c r="E2443" t="s">
        <v>8</v>
      </c>
      <c r="F2443" s="5">
        <v>43838</v>
      </c>
      <c r="G2443">
        <v>399700915</v>
      </c>
      <c r="H2443" s="5">
        <v>43888</v>
      </c>
      <c r="I2443">
        <v>9238</v>
      </c>
      <c r="J2443" s="8">
        <v>668.27</v>
      </c>
      <c r="K2443" s="8">
        <v>502.54</v>
      </c>
      <c r="L2443" s="8">
        <v>6173478.2599999998</v>
      </c>
      <c r="M2443" s="8">
        <v>4642464.5199999996</v>
      </c>
      <c r="N2443" s="8">
        <v>1531013.74</v>
      </c>
    </row>
    <row r="2444" spans="1:14" x14ac:dyDescent="0.2">
      <c r="A2444" t="s">
        <v>12</v>
      </c>
      <c r="B2444" t="s">
        <v>67</v>
      </c>
      <c r="C2444" t="s">
        <v>2</v>
      </c>
      <c r="D2444" t="s">
        <v>3</v>
      </c>
      <c r="E2444" t="s">
        <v>8</v>
      </c>
      <c r="F2444" s="5">
        <v>44577</v>
      </c>
      <c r="G2444">
        <v>916793477</v>
      </c>
      <c r="H2444" s="5">
        <v>44596</v>
      </c>
      <c r="I2444">
        <v>8418</v>
      </c>
      <c r="J2444" s="8">
        <v>255.28</v>
      </c>
      <c r="K2444" s="8">
        <v>159.41999999999999</v>
      </c>
      <c r="L2444" s="8">
        <v>2148947.04</v>
      </c>
      <c r="M2444" s="8">
        <v>1341997.56</v>
      </c>
      <c r="N2444" s="8">
        <v>806949.48</v>
      </c>
    </row>
    <row r="2445" spans="1:14" x14ac:dyDescent="0.2">
      <c r="A2445" t="s">
        <v>9</v>
      </c>
      <c r="B2445" t="s">
        <v>105</v>
      </c>
      <c r="C2445" t="s">
        <v>14</v>
      </c>
      <c r="D2445" t="s">
        <v>3</v>
      </c>
      <c r="E2445" t="s">
        <v>23</v>
      </c>
      <c r="F2445" s="5">
        <v>44034</v>
      </c>
      <c r="G2445">
        <v>972419059</v>
      </c>
      <c r="H2445" s="5">
        <v>44060</v>
      </c>
      <c r="I2445">
        <v>9264</v>
      </c>
      <c r="J2445" s="8">
        <v>205.7</v>
      </c>
      <c r="K2445" s="8">
        <v>117.11</v>
      </c>
      <c r="L2445" s="8">
        <v>1905604.8</v>
      </c>
      <c r="M2445" s="8">
        <v>1084907.04</v>
      </c>
      <c r="N2445" s="8">
        <v>820697.76</v>
      </c>
    </row>
    <row r="2446" spans="1:14" x14ac:dyDescent="0.2">
      <c r="A2446" t="s">
        <v>17</v>
      </c>
      <c r="B2446" t="s">
        <v>131</v>
      </c>
      <c r="C2446" t="s">
        <v>36</v>
      </c>
      <c r="D2446" t="s">
        <v>3</v>
      </c>
      <c r="E2446" t="s">
        <v>15</v>
      </c>
      <c r="F2446" s="5">
        <v>43246</v>
      </c>
      <c r="G2446">
        <v>155688989</v>
      </c>
      <c r="H2446" s="5">
        <v>43260</v>
      </c>
      <c r="I2446">
        <v>686</v>
      </c>
      <c r="J2446" s="8">
        <v>421.89</v>
      </c>
      <c r="K2446" s="8">
        <v>364.69</v>
      </c>
      <c r="L2446" s="8">
        <v>289416.53999999998</v>
      </c>
      <c r="M2446" s="8">
        <v>250177.34</v>
      </c>
      <c r="N2446" s="8">
        <v>39239.199999999997</v>
      </c>
    </row>
    <row r="2447" spans="1:14" x14ac:dyDescent="0.2">
      <c r="A2447" t="s">
        <v>12</v>
      </c>
      <c r="B2447" t="s">
        <v>76</v>
      </c>
      <c r="C2447" t="s">
        <v>36</v>
      </c>
      <c r="D2447" t="s">
        <v>7</v>
      </c>
      <c r="E2447" t="s">
        <v>4</v>
      </c>
      <c r="F2447" s="5">
        <v>42102</v>
      </c>
      <c r="G2447">
        <v>826027095</v>
      </c>
      <c r="H2447" s="5">
        <v>42116</v>
      </c>
      <c r="I2447">
        <v>8628</v>
      </c>
      <c r="J2447" s="8">
        <v>421.89</v>
      </c>
      <c r="K2447" s="8">
        <v>364.69</v>
      </c>
      <c r="L2447" s="8">
        <v>3640066.92</v>
      </c>
      <c r="M2447" s="8">
        <v>3146545.32</v>
      </c>
      <c r="N2447" s="8">
        <v>493521.6</v>
      </c>
    </row>
    <row r="2448" spans="1:14" x14ac:dyDescent="0.2">
      <c r="A2448" t="s">
        <v>26</v>
      </c>
      <c r="B2448" t="s">
        <v>200</v>
      </c>
      <c r="C2448" t="s">
        <v>36</v>
      </c>
      <c r="D2448" t="s">
        <v>7</v>
      </c>
      <c r="E2448" t="s">
        <v>4</v>
      </c>
      <c r="F2448" s="5">
        <v>42339</v>
      </c>
      <c r="G2448">
        <v>463169705</v>
      </c>
      <c r="H2448" s="5">
        <v>42360</v>
      </c>
      <c r="I2448">
        <v>1063</v>
      </c>
      <c r="J2448" s="8">
        <v>421.89</v>
      </c>
      <c r="K2448" s="8">
        <v>364.69</v>
      </c>
      <c r="L2448" s="8">
        <v>448469.07</v>
      </c>
      <c r="M2448" s="8">
        <v>387665.47</v>
      </c>
      <c r="N2448" s="8">
        <v>60803.6</v>
      </c>
    </row>
    <row r="2449" spans="1:14" x14ac:dyDescent="0.2">
      <c r="A2449" t="s">
        <v>9</v>
      </c>
      <c r="B2449" t="s">
        <v>157</v>
      </c>
      <c r="C2449" t="s">
        <v>36</v>
      </c>
      <c r="D2449" t="s">
        <v>7</v>
      </c>
      <c r="E2449" t="s">
        <v>4</v>
      </c>
      <c r="F2449" s="5">
        <v>43240</v>
      </c>
      <c r="G2449">
        <v>217165648</v>
      </c>
      <c r="H2449" s="5">
        <v>43259</v>
      </c>
      <c r="I2449">
        <v>2996</v>
      </c>
      <c r="J2449" s="8">
        <v>421.89</v>
      </c>
      <c r="K2449" s="8">
        <v>364.69</v>
      </c>
      <c r="L2449" s="8">
        <v>1263982.44</v>
      </c>
      <c r="M2449" s="8">
        <v>1092611.24</v>
      </c>
      <c r="N2449" s="8">
        <v>171371.2</v>
      </c>
    </row>
    <row r="2450" spans="1:14" x14ac:dyDescent="0.2">
      <c r="A2450" t="s">
        <v>17</v>
      </c>
      <c r="B2450" t="s">
        <v>158</v>
      </c>
      <c r="C2450" t="s">
        <v>6</v>
      </c>
      <c r="D2450" t="s">
        <v>3</v>
      </c>
      <c r="E2450" t="s">
        <v>8</v>
      </c>
      <c r="F2450" s="5">
        <v>42860</v>
      </c>
      <c r="G2450">
        <v>858376252</v>
      </c>
      <c r="H2450" s="5">
        <v>42864</v>
      </c>
      <c r="I2450">
        <v>1463</v>
      </c>
      <c r="J2450" s="8">
        <v>152.58000000000001</v>
      </c>
      <c r="K2450" s="8">
        <v>97.44</v>
      </c>
      <c r="L2450" s="8">
        <v>223224.54</v>
      </c>
      <c r="M2450" s="8">
        <v>142554.72</v>
      </c>
      <c r="N2450" s="8">
        <v>80669.820000000007</v>
      </c>
    </row>
    <row r="2451" spans="1:14" x14ac:dyDescent="0.2">
      <c r="A2451" t="s">
        <v>17</v>
      </c>
      <c r="B2451" t="s">
        <v>209</v>
      </c>
      <c r="C2451" t="s">
        <v>57</v>
      </c>
      <c r="D2451" t="s">
        <v>3</v>
      </c>
      <c r="E2451" t="s">
        <v>8</v>
      </c>
      <c r="F2451" s="5">
        <v>43685</v>
      </c>
      <c r="G2451">
        <v>527475345</v>
      </c>
      <c r="H2451" s="5">
        <v>43697</v>
      </c>
      <c r="I2451">
        <v>531</v>
      </c>
      <c r="J2451" s="8">
        <v>154.06</v>
      </c>
      <c r="K2451" s="8">
        <v>90.93</v>
      </c>
      <c r="L2451" s="8">
        <v>81805.86</v>
      </c>
      <c r="M2451" s="8">
        <v>48283.83</v>
      </c>
      <c r="N2451" s="8">
        <v>33522.03</v>
      </c>
    </row>
    <row r="2452" spans="1:14" x14ac:dyDescent="0.2">
      <c r="A2452" t="s">
        <v>20</v>
      </c>
      <c r="B2452" t="s">
        <v>181</v>
      </c>
      <c r="C2452" t="s">
        <v>31</v>
      </c>
      <c r="D2452" t="s">
        <v>7</v>
      </c>
      <c r="E2452" t="s">
        <v>4</v>
      </c>
      <c r="F2452" s="5">
        <v>42280</v>
      </c>
      <c r="G2452">
        <v>585449254</v>
      </c>
      <c r="H2452" s="5">
        <v>42321</v>
      </c>
      <c r="I2452">
        <v>6299</v>
      </c>
      <c r="J2452" s="8">
        <v>437.2</v>
      </c>
      <c r="K2452" s="8">
        <v>263.33</v>
      </c>
      <c r="L2452" s="8">
        <v>2753922.8</v>
      </c>
      <c r="M2452" s="8">
        <v>1658715.67</v>
      </c>
      <c r="N2452" s="8">
        <v>1095207.1299999999</v>
      </c>
    </row>
    <row r="2453" spans="1:14" x14ac:dyDescent="0.2">
      <c r="A2453" t="s">
        <v>20</v>
      </c>
      <c r="B2453" t="s">
        <v>71</v>
      </c>
      <c r="C2453" t="s">
        <v>2</v>
      </c>
      <c r="D2453" t="s">
        <v>7</v>
      </c>
      <c r="E2453" t="s">
        <v>15</v>
      </c>
      <c r="F2453" s="5">
        <v>44907</v>
      </c>
      <c r="G2453">
        <v>663596808</v>
      </c>
      <c r="H2453" s="5">
        <v>44567</v>
      </c>
      <c r="I2453">
        <v>1897</v>
      </c>
      <c r="J2453" s="8">
        <v>255.28</v>
      </c>
      <c r="K2453" s="8">
        <v>159.41999999999999</v>
      </c>
      <c r="L2453" s="8">
        <v>484266.16</v>
      </c>
      <c r="M2453" s="8">
        <v>302419.74</v>
      </c>
      <c r="N2453" s="8">
        <v>181846.42</v>
      </c>
    </row>
    <row r="2454" spans="1:14" x14ac:dyDescent="0.2">
      <c r="A2454" t="s">
        <v>26</v>
      </c>
      <c r="B2454" t="s">
        <v>130</v>
      </c>
      <c r="C2454" t="s">
        <v>2</v>
      </c>
      <c r="D2454" t="s">
        <v>7</v>
      </c>
      <c r="E2454" t="s">
        <v>8</v>
      </c>
      <c r="F2454" s="5">
        <v>44603</v>
      </c>
      <c r="G2454">
        <v>913529336</v>
      </c>
      <c r="H2454" s="5">
        <v>44619</v>
      </c>
      <c r="I2454">
        <v>2486</v>
      </c>
      <c r="J2454" s="8">
        <v>255.28</v>
      </c>
      <c r="K2454" s="8">
        <v>159.41999999999999</v>
      </c>
      <c r="L2454" s="8">
        <v>634626.07999999996</v>
      </c>
      <c r="M2454" s="8">
        <v>396318.12</v>
      </c>
      <c r="N2454" s="8">
        <v>238307.96</v>
      </c>
    </row>
    <row r="2455" spans="1:14" x14ac:dyDescent="0.2">
      <c r="A2455" t="s">
        <v>0</v>
      </c>
      <c r="B2455" t="s">
        <v>101</v>
      </c>
      <c r="C2455" t="s">
        <v>29</v>
      </c>
      <c r="D2455" t="s">
        <v>3</v>
      </c>
      <c r="E2455" t="s">
        <v>4</v>
      </c>
      <c r="F2455" s="5">
        <v>43792</v>
      </c>
      <c r="G2455">
        <v>657170665</v>
      </c>
      <c r="H2455" s="5">
        <v>43793</v>
      </c>
      <c r="I2455">
        <v>258</v>
      </c>
      <c r="J2455" s="8">
        <v>651.21</v>
      </c>
      <c r="K2455" s="8">
        <v>524.96</v>
      </c>
      <c r="L2455" s="8">
        <v>168012.18</v>
      </c>
      <c r="M2455" s="8">
        <v>135439.67999999999</v>
      </c>
      <c r="N2455" s="8">
        <v>32572.5</v>
      </c>
    </row>
    <row r="2456" spans="1:14" x14ac:dyDescent="0.2">
      <c r="A2456" t="s">
        <v>12</v>
      </c>
      <c r="B2456" t="s">
        <v>166</v>
      </c>
      <c r="C2456" t="s">
        <v>57</v>
      </c>
      <c r="D2456" t="s">
        <v>7</v>
      </c>
      <c r="E2456" t="s">
        <v>15</v>
      </c>
      <c r="F2456" s="5">
        <v>42525</v>
      </c>
      <c r="G2456">
        <v>636757123</v>
      </c>
      <c r="H2456" s="5">
        <v>42559</v>
      </c>
      <c r="I2456">
        <v>9438</v>
      </c>
      <c r="J2456" s="8">
        <v>154.06</v>
      </c>
      <c r="K2456" s="8">
        <v>90.93</v>
      </c>
      <c r="L2456" s="8">
        <v>1454018.28</v>
      </c>
      <c r="M2456" s="8">
        <v>858197.34</v>
      </c>
      <c r="N2456" s="8">
        <v>595820.93999999994</v>
      </c>
    </row>
    <row r="2457" spans="1:14" x14ac:dyDescent="0.2">
      <c r="A2457" t="s">
        <v>9</v>
      </c>
      <c r="B2457" t="s">
        <v>124</v>
      </c>
      <c r="C2457" t="s">
        <v>2</v>
      </c>
      <c r="D2457" t="s">
        <v>3</v>
      </c>
      <c r="E2457" t="s">
        <v>15</v>
      </c>
      <c r="F2457" s="5">
        <v>42619</v>
      </c>
      <c r="G2457">
        <v>764837539</v>
      </c>
      <c r="H2457" s="5">
        <v>42619</v>
      </c>
      <c r="I2457">
        <v>1279</v>
      </c>
      <c r="J2457" s="8">
        <v>255.28</v>
      </c>
      <c r="K2457" s="8">
        <v>159.41999999999999</v>
      </c>
      <c r="L2457" s="8">
        <v>326503.12</v>
      </c>
      <c r="M2457" s="8">
        <v>203898.18</v>
      </c>
      <c r="N2457" s="8">
        <v>122604.94</v>
      </c>
    </row>
    <row r="2458" spans="1:14" x14ac:dyDescent="0.2">
      <c r="A2458" t="s">
        <v>26</v>
      </c>
      <c r="B2458" t="s">
        <v>208</v>
      </c>
      <c r="C2458" t="s">
        <v>45</v>
      </c>
      <c r="D2458" t="s">
        <v>3</v>
      </c>
      <c r="E2458" t="s">
        <v>8</v>
      </c>
      <c r="F2458" s="5">
        <v>43363</v>
      </c>
      <c r="G2458">
        <v>574273240</v>
      </c>
      <c r="H2458" s="5">
        <v>43368</v>
      </c>
      <c r="I2458">
        <v>9068</v>
      </c>
      <c r="J2458" s="8">
        <v>9.33</v>
      </c>
      <c r="K2458" s="8">
        <v>6.92</v>
      </c>
      <c r="L2458" s="8">
        <v>84604.44</v>
      </c>
      <c r="M2458" s="8">
        <v>62750.559999999998</v>
      </c>
      <c r="N2458" s="8">
        <v>21853.88</v>
      </c>
    </row>
    <row r="2459" spans="1:14" x14ac:dyDescent="0.2">
      <c r="A2459" t="s">
        <v>0</v>
      </c>
      <c r="B2459" t="s">
        <v>97</v>
      </c>
      <c r="C2459" t="s">
        <v>14</v>
      </c>
      <c r="D2459" t="s">
        <v>7</v>
      </c>
      <c r="E2459" t="s">
        <v>8</v>
      </c>
      <c r="F2459" s="5">
        <v>42162</v>
      </c>
      <c r="G2459">
        <v>568238055</v>
      </c>
      <c r="H2459" s="5">
        <v>42202</v>
      </c>
      <c r="I2459">
        <v>3123</v>
      </c>
      <c r="J2459" s="8">
        <v>205.7</v>
      </c>
      <c r="K2459" s="8">
        <v>117.11</v>
      </c>
      <c r="L2459" s="8">
        <v>642401.1</v>
      </c>
      <c r="M2459" s="8">
        <v>365734.53</v>
      </c>
      <c r="N2459" s="8">
        <v>276666.57</v>
      </c>
    </row>
    <row r="2460" spans="1:14" x14ac:dyDescent="0.2">
      <c r="A2460" t="s">
        <v>9</v>
      </c>
      <c r="B2460" t="s">
        <v>91</v>
      </c>
      <c r="C2460" t="s">
        <v>45</v>
      </c>
      <c r="D2460" t="s">
        <v>7</v>
      </c>
      <c r="E2460" t="s">
        <v>23</v>
      </c>
      <c r="F2460" s="5">
        <v>42813</v>
      </c>
      <c r="G2460">
        <v>870218312</v>
      </c>
      <c r="H2460" s="5">
        <v>42821</v>
      </c>
      <c r="I2460">
        <v>5792</v>
      </c>
      <c r="J2460" s="8">
        <v>9.33</v>
      </c>
      <c r="K2460" s="8">
        <v>6.92</v>
      </c>
      <c r="L2460" s="8">
        <v>54039.360000000001</v>
      </c>
      <c r="M2460" s="8">
        <v>40080.639999999999</v>
      </c>
      <c r="N2460" s="8">
        <v>13958.72</v>
      </c>
    </row>
    <row r="2461" spans="1:14" x14ac:dyDescent="0.2">
      <c r="A2461" t="s">
        <v>20</v>
      </c>
      <c r="B2461" t="s">
        <v>71</v>
      </c>
      <c r="C2461" t="s">
        <v>19</v>
      </c>
      <c r="D2461" t="s">
        <v>3</v>
      </c>
      <c r="E2461" t="s">
        <v>8</v>
      </c>
      <c r="F2461" s="5">
        <v>42273</v>
      </c>
      <c r="G2461">
        <v>774012839</v>
      </c>
      <c r="H2461" s="5">
        <v>42276</v>
      </c>
      <c r="I2461">
        <v>6454</v>
      </c>
      <c r="J2461" s="8">
        <v>81.73</v>
      </c>
      <c r="K2461" s="8">
        <v>56.67</v>
      </c>
      <c r="L2461" s="8">
        <v>527485.42000000004</v>
      </c>
      <c r="M2461" s="8">
        <v>365748.18</v>
      </c>
      <c r="N2461" s="8">
        <v>161737.24</v>
      </c>
    </row>
    <row r="2462" spans="1:14" x14ac:dyDescent="0.2">
      <c r="A2462" t="s">
        <v>20</v>
      </c>
      <c r="B2462" t="s">
        <v>120</v>
      </c>
      <c r="C2462" t="s">
        <v>22</v>
      </c>
      <c r="D2462" t="s">
        <v>3</v>
      </c>
      <c r="E2462" t="s">
        <v>8</v>
      </c>
      <c r="F2462" s="5">
        <v>42115</v>
      </c>
      <c r="G2462">
        <v>993732964</v>
      </c>
      <c r="H2462" s="5">
        <v>42146</v>
      </c>
      <c r="I2462">
        <v>6522</v>
      </c>
      <c r="J2462" s="8">
        <v>109.28</v>
      </c>
      <c r="K2462" s="8">
        <v>35.840000000000003</v>
      </c>
      <c r="L2462" s="8">
        <v>712724.16</v>
      </c>
      <c r="M2462" s="8">
        <v>233748.48000000001</v>
      </c>
      <c r="N2462" s="8">
        <v>478975.68</v>
      </c>
    </row>
    <row r="2463" spans="1:14" x14ac:dyDescent="0.2">
      <c r="A2463" t="s">
        <v>9</v>
      </c>
      <c r="B2463" t="s">
        <v>157</v>
      </c>
      <c r="C2463" t="s">
        <v>29</v>
      </c>
      <c r="D2463" t="s">
        <v>3</v>
      </c>
      <c r="E2463" t="s">
        <v>15</v>
      </c>
      <c r="F2463" s="5">
        <v>42918</v>
      </c>
      <c r="G2463">
        <v>513802516</v>
      </c>
      <c r="H2463" s="5">
        <v>42954</v>
      </c>
      <c r="I2463">
        <v>4437</v>
      </c>
      <c r="J2463" s="8">
        <v>651.21</v>
      </c>
      <c r="K2463" s="8">
        <v>524.96</v>
      </c>
      <c r="L2463" s="8">
        <v>2889418.77</v>
      </c>
      <c r="M2463" s="8">
        <v>2329247.52</v>
      </c>
      <c r="N2463" s="8">
        <v>560171.25</v>
      </c>
    </row>
    <row r="2464" spans="1:14" x14ac:dyDescent="0.2">
      <c r="A2464" t="s">
        <v>9</v>
      </c>
      <c r="B2464" t="s">
        <v>184</v>
      </c>
      <c r="C2464" t="s">
        <v>11</v>
      </c>
      <c r="D2464" t="s">
        <v>3</v>
      </c>
      <c r="E2464" t="s">
        <v>4</v>
      </c>
      <c r="F2464" s="5">
        <v>42886</v>
      </c>
      <c r="G2464">
        <v>638957822</v>
      </c>
      <c r="H2464" s="5">
        <v>42910</v>
      </c>
      <c r="I2464">
        <v>673</v>
      </c>
      <c r="J2464" s="8">
        <v>47.45</v>
      </c>
      <c r="K2464" s="8">
        <v>31.79</v>
      </c>
      <c r="L2464" s="8">
        <v>31933.85</v>
      </c>
      <c r="M2464" s="8">
        <v>21394.67</v>
      </c>
      <c r="N2464" s="8">
        <v>10539.18</v>
      </c>
    </row>
    <row r="2465" spans="1:14" x14ac:dyDescent="0.2">
      <c r="A2465" t="s">
        <v>9</v>
      </c>
      <c r="B2465" t="s">
        <v>38</v>
      </c>
      <c r="C2465" t="s">
        <v>2</v>
      </c>
      <c r="D2465" t="s">
        <v>3</v>
      </c>
      <c r="E2465" t="s">
        <v>23</v>
      </c>
      <c r="F2465" s="5">
        <v>43453</v>
      </c>
      <c r="G2465">
        <v>944247710</v>
      </c>
      <c r="H2465" s="5">
        <v>42035</v>
      </c>
      <c r="I2465">
        <v>2736</v>
      </c>
      <c r="J2465" s="8">
        <v>255.28</v>
      </c>
      <c r="K2465" s="8">
        <v>159.41999999999999</v>
      </c>
      <c r="L2465" s="8">
        <v>698446.08</v>
      </c>
      <c r="M2465" s="8">
        <v>436173.12</v>
      </c>
      <c r="N2465" s="8">
        <v>262272.96000000002</v>
      </c>
    </row>
    <row r="2466" spans="1:14" x14ac:dyDescent="0.2">
      <c r="A2466" t="s">
        <v>17</v>
      </c>
      <c r="B2466" t="s">
        <v>18</v>
      </c>
      <c r="C2466" t="s">
        <v>22</v>
      </c>
      <c r="D2466" t="s">
        <v>3</v>
      </c>
      <c r="E2466" t="s">
        <v>15</v>
      </c>
      <c r="F2466" s="5">
        <v>44253</v>
      </c>
      <c r="G2466">
        <v>625033509</v>
      </c>
      <c r="H2466" s="5">
        <v>44253</v>
      </c>
      <c r="I2466">
        <v>160</v>
      </c>
      <c r="J2466" s="8">
        <v>109.28</v>
      </c>
      <c r="K2466" s="8">
        <v>35.840000000000003</v>
      </c>
      <c r="L2466" s="8">
        <v>17484.8</v>
      </c>
      <c r="M2466" s="8">
        <v>5734.4</v>
      </c>
      <c r="N2466" s="8">
        <v>11750.4</v>
      </c>
    </row>
    <row r="2467" spans="1:14" x14ac:dyDescent="0.2">
      <c r="A2467" t="s">
        <v>26</v>
      </c>
      <c r="B2467" t="s">
        <v>187</v>
      </c>
      <c r="C2467" t="s">
        <v>65</v>
      </c>
      <c r="D2467" t="s">
        <v>7</v>
      </c>
      <c r="E2467" t="s">
        <v>23</v>
      </c>
      <c r="F2467" s="5">
        <v>44498</v>
      </c>
      <c r="G2467">
        <v>746989047</v>
      </c>
      <c r="H2467" s="5">
        <v>44543</v>
      </c>
      <c r="I2467">
        <v>9514</v>
      </c>
      <c r="J2467" s="8">
        <v>668.27</v>
      </c>
      <c r="K2467" s="8">
        <v>502.54</v>
      </c>
      <c r="L2467" s="8">
        <v>6357920.7800000003</v>
      </c>
      <c r="M2467" s="8">
        <v>4781165.5599999996</v>
      </c>
      <c r="N2467" s="8">
        <v>1576755.22</v>
      </c>
    </row>
    <row r="2468" spans="1:14" x14ac:dyDescent="0.2">
      <c r="A2468" t="s">
        <v>26</v>
      </c>
      <c r="B2468" t="s">
        <v>72</v>
      </c>
      <c r="C2468" t="s">
        <v>6</v>
      </c>
      <c r="D2468" t="s">
        <v>3</v>
      </c>
      <c r="E2468" t="s">
        <v>8</v>
      </c>
      <c r="F2468" s="5">
        <v>42484</v>
      </c>
      <c r="G2468">
        <v>196100652</v>
      </c>
      <c r="H2468" s="5">
        <v>42521</v>
      </c>
      <c r="I2468">
        <v>9395</v>
      </c>
      <c r="J2468" s="8">
        <v>152.58000000000001</v>
      </c>
      <c r="K2468" s="8">
        <v>97.44</v>
      </c>
      <c r="L2468" s="8">
        <v>1433489.1</v>
      </c>
      <c r="M2468" s="8">
        <v>915448.8</v>
      </c>
      <c r="N2468" s="8">
        <v>518040.3</v>
      </c>
    </row>
    <row r="2469" spans="1:14" x14ac:dyDescent="0.2">
      <c r="A2469" t="s">
        <v>26</v>
      </c>
      <c r="B2469" t="s">
        <v>88</v>
      </c>
      <c r="C2469" t="s">
        <v>29</v>
      </c>
      <c r="D2469" t="s">
        <v>3</v>
      </c>
      <c r="E2469" t="s">
        <v>4</v>
      </c>
      <c r="F2469" s="5">
        <v>43709</v>
      </c>
      <c r="G2469">
        <v>628667151</v>
      </c>
      <c r="H2469" s="5">
        <v>43734</v>
      </c>
      <c r="I2469">
        <v>5435</v>
      </c>
      <c r="J2469" s="8">
        <v>651.21</v>
      </c>
      <c r="K2469" s="8">
        <v>524.96</v>
      </c>
      <c r="L2469" s="8">
        <v>3539326.35</v>
      </c>
      <c r="M2469" s="8">
        <v>2853157.6</v>
      </c>
      <c r="N2469" s="8">
        <v>686168.75</v>
      </c>
    </row>
    <row r="2470" spans="1:14" x14ac:dyDescent="0.2">
      <c r="A2470" t="s">
        <v>26</v>
      </c>
      <c r="B2470" t="s">
        <v>186</v>
      </c>
      <c r="C2470" t="s">
        <v>36</v>
      </c>
      <c r="D2470" t="s">
        <v>7</v>
      </c>
      <c r="E2470" t="s">
        <v>15</v>
      </c>
      <c r="F2470" s="5">
        <v>42630</v>
      </c>
      <c r="G2470">
        <v>621299874</v>
      </c>
      <c r="H2470" s="5">
        <v>42651</v>
      </c>
      <c r="I2470">
        <v>5294</v>
      </c>
      <c r="J2470" s="8">
        <v>421.89</v>
      </c>
      <c r="K2470" s="8">
        <v>364.69</v>
      </c>
      <c r="L2470" s="8">
        <v>2233485.66</v>
      </c>
      <c r="M2470" s="8">
        <v>1930668.86</v>
      </c>
      <c r="N2470" s="8">
        <v>302816.8</v>
      </c>
    </row>
    <row r="2471" spans="1:14" x14ac:dyDescent="0.2">
      <c r="A2471" t="s">
        <v>20</v>
      </c>
      <c r="B2471" t="s">
        <v>198</v>
      </c>
      <c r="C2471" t="s">
        <v>14</v>
      </c>
      <c r="D2471" t="s">
        <v>3</v>
      </c>
      <c r="E2471" t="s">
        <v>23</v>
      </c>
      <c r="F2471" s="5">
        <v>44135</v>
      </c>
      <c r="G2471">
        <v>620922648</v>
      </c>
      <c r="H2471" s="5">
        <v>44162</v>
      </c>
      <c r="I2471">
        <v>3665</v>
      </c>
      <c r="J2471" s="8">
        <v>205.7</v>
      </c>
      <c r="K2471" s="8">
        <v>117.11</v>
      </c>
      <c r="L2471" s="8">
        <v>753890.5</v>
      </c>
      <c r="M2471" s="8">
        <v>429208.15</v>
      </c>
      <c r="N2471" s="8">
        <v>324682.34999999998</v>
      </c>
    </row>
    <row r="2472" spans="1:14" x14ac:dyDescent="0.2">
      <c r="A2472" t="s">
        <v>9</v>
      </c>
      <c r="B2472" t="s">
        <v>80</v>
      </c>
      <c r="C2472" t="s">
        <v>2</v>
      </c>
      <c r="D2472" t="s">
        <v>7</v>
      </c>
      <c r="E2472" t="s">
        <v>23</v>
      </c>
      <c r="F2472" s="5">
        <v>43540</v>
      </c>
      <c r="G2472">
        <v>694771802</v>
      </c>
      <c r="H2472" s="5">
        <v>43545</v>
      </c>
      <c r="I2472">
        <v>7270</v>
      </c>
      <c r="J2472" s="8">
        <v>255.28</v>
      </c>
      <c r="K2472" s="8">
        <v>159.41999999999999</v>
      </c>
      <c r="L2472" s="8">
        <v>1855885.6</v>
      </c>
      <c r="M2472" s="8">
        <v>1158983.3999999999</v>
      </c>
      <c r="N2472" s="8">
        <v>696902.2</v>
      </c>
    </row>
    <row r="2473" spans="1:14" x14ac:dyDescent="0.2">
      <c r="A2473" t="s">
        <v>26</v>
      </c>
      <c r="B2473" t="s">
        <v>208</v>
      </c>
      <c r="C2473" t="s">
        <v>31</v>
      </c>
      <c r="D2473" t="s">
        <v>3</v>
      </c>
      <c r="E2473" t="s">
        <v>23</v>
      </c>
      <c r="F2473" s="5">
        <v>44243</v>
      </c>
      <c r="G2473">
        <v>980396163</v>
      </c>
      <c r="H2473" s="5">
        <v>44251</v>
      </c>
      <c r="I2473">
        <v>9866</v>
      </c>
      <c r="J2473" s="8">
        <v>437.2</v>
      </c>
      <c r="K2473" s="8">
        <v>263.33</v>
      </c>
      <c r="L2473" s="8">
        <v>4313415.2</v>
      </c>
      <c r="M2473" s="8">
        <v>2598013.7799999998</v>
      </c>
      <c r="N2473" s="8">
        <v>1715401.42</v>
      </c>
    </row>
    <row r="2474" spans="1:14" x14ac:dyDescent="0.2">
      <c r="A2474" t="s">
        <v>12</v>
      </c>
      <c r="B2474" t="s">
        <v>137</v>
      </c>
      <c r="C2474" t="s">
        <v>31</v>
      </c>
      <c r="D2474" t="s">
        <v>3</v>
      </c>
      <c r="E2474" t="s">
        <v>4</v>
      </c>
      <c r="F2474" s="5">
        <v>42413</v>
      </c>
      <c r="G2474">
        <v>335657060</v>
      </c>
      <c r="H2474" s="5">
        <v>42415</v>
      </c>
      <c r="I2474">
        <v>7238</v>
      </c>
      <c r="J2474" s="8">
        <v>437.2</v>
      </c>
      <c r="K2474" s="8">
        <v>263.33</v>
      </c>
      <c r="L2474" s="8">
        <v>3164453.6</v>
      </c>
      <c r="M2474" s="8">
        <v>1905982.54</v>
      </c>
      <c r="N2474" s="8">
        <v>1258471.06</v>
      </c>
    </row>
    <row r="2475" spans="1:14" x14ac:dyDescent="0.2">
      <c r="A2475" t="s">
        <v>9</v>
      </c>
      <c r="B2475" t="s">
        <v>24</v>
      </c>
      <c r="C2475" t="s">
        <v>6</v>
      </c>
      <c r="D2475" t="s">
        <v>7</v>
      </c>
      <c r="E2475" t="s">
        <v>8</v>
      </c>
      <c r="F2475" s="5">
        <v>43921</v>
      </c>
      <c r="G2475">
        <v>388728320</v>
      </c>
      <c r="H2475" s="5">
        <v>43961</v>
      </c>
      <c r="I2475">
        <v>2203</v>
      </c>
      <c r="J2475" s="8">
        <v>152.58000000000001</v>
      </c>
      <c r="K2475" s="8">
        <v>97.44</v>
      </c>
      <c r="L2475" s="8">
        <v>336133.74</v>
      </c>
      <c r="M2475" s="8">
        <v>214660.32</v>
      </c>
      <c r="N2475" s="8">
        <v>121473.42</v>
      </c>
    </row>
    <row r="2476" spans="1:14" x14ac:dyDescent="0.2">
      <c r="A2476" t="s">
        <v>12</v>
      </c>
      <c r="B2476" t="s">
        <v>67</v>
      </c>
      <c r="C2476" t="s">
        <v>22</v>
      </c>
      <c r="D2476" t="s">
        <v>3</v>
      </c>
      <c r="E2476" t="s">
        <v>15</v>
      </c>
      <c r="F2476" s="5">
        <v>43447</v>
      </c>
      <c r="G2476">
        <v>588096272</v>
      </c>
      <c r="H2476" s="5">
        <v>42024</v>
      </c>
      <c r="I2476">
        <v>9611</v>
      </c>
      <c r="J2476" s="8">
        <v>109.28</v>
      </c>
      <c r="K2476" s="8">
        <v>35.840000000000003</v>
      </c>
      <c r="L2476" s="8">
        <v>1050290.08</v>
      </c>
      <c r="M2476" s="8">
        <v>344458.23999999999</v>
      </c>
      <c r="N2476" s="8">
        <v>705831.84</v>
      </c>
    </row>
    <row r="2477" spans="1:14" x14ac:dyDescent="0.2">
      <c r="A2477" t="s">
        <v>9</v>
      </c>
      <c r="B2477" t="s">
        <v>192</v>
      </c>
      <c r="C2477" t="s">
        <v>57</v>
      </c>
      <c r="D2477" t="s">
        <v>7</v>
      </c>
      <c r="E2477" t="s">
        <v>15</v>
      </c>
      <c r="F2477" s="5">
        <v>43177</v>
      </c>
      <c r="G2477">
        <v>452559745</v>
      </c>
      <c r="H2477" s="5">
        <v>43178</v>
      </c>
      <c r="I2477">
        <v>1340</v>
      </c>
      <c r="J2477" s="8">
        <v>154.06</v>
      </c>
      <c r="K2477" s="8">
        <v>90.93</v>
      </c>
      <c r="L2477" s="8">
        <v>206440.4</v>
      </c>
      <c r="M2477" s="8">
        <v>121846.2</v>
      </c>
      <c r="N2477" s="8">
        <v>84594.2</v>
      </c>
    </row>
    <row r="2478" spans="1:14" x14ac:dyDescent="0.2">
      <c r="A2478" t="s">
        <v>9</v>
      </c>
      <c r="B2478" t="s">
        <v>96</v>
      </c>
      <c r="C2478" t="s">
        <v>2</v>
      </c>
      <c r="D2478" t="s">
        <v>7</v>
      </c>
      <c r="E2478" t="s">
        <v>4</v>
      </c>
      <c r="F2478" s="5">
        <v>42456</v>
      </c>
      <c r="G2478">
        <v>921230065</v>
      </c>
      <c r="H2478" s="5">
        <v>42506</v>
      </c>
      <c r="I2478">
        <v>1303</v>
      </c>
      <c r="J2478" s="8">
        <v>255.28</v>
      </c>
      <c r="K2478" s="8">
        <v>159.41999999999999</v>
      </c>
      <c r="L2478" s="8">
        <v>332629.84000000003</v>
      </c>
      <c r="M2478" s="8">
        <v>207724.26</v>
      </c>
      <c r="N2478" s="8">
        <v>124905.58</v>
      </c>
    </row>
    <row r="2479" spans="1:14" x14ac:dyDescent="0.2">
      <c r="A2479" t="s">
        <v>17</v>
      </c>
      <c r="B2479" t="s">
        <v>53</v>
      </c>
      <c r="C2479" t="s">
        <v>45</v>
      </c>
      <c r="D2479" t="s">
        <v>7</v>
      </c>
      <c r="E2479" t="s">
        <v>23</v>
      </c>
      <c r="F2479" s="5">
        <v>42709</v>
      </c>
      <c r="G2479">
        <v>303531062</v>
      </c>
      <c r="H2479" s="5">
        <v>42749</v>
      </c>
      <c r="I2479">
        <v>441</v>
      </c>
      <c r="J2479" s="8">
        <v>9.33</v>
      </c>
      <c r="K2479" s="8">
        <v>6.92</v>
      </c>
      <c r="L2479" s="8">
        <v>4114.53</v>
      </c>
      <c r="M2479" s="8">
        <v>3051.72</v>
      </c>
      <c r="N2479" s="8">
        <v>1062.81</v>
      </c>
    </row>
    <row r="2480" spans="1:14" x14ac:dyDescent="0.2">
      <c r="A2480" t="s">
        <v>12</v>
      </c>
      <c r="B2480" t="s">
        <v>132</v>
      </c>
      <c r="C2480" t="s">
        <v>45</v>
      </c>
      <c r="D2480" t="s">
        <v>7</v>
      </c>
      <c r="E2480" t="s">
        <v>8</v>
      </c>
      <c r="F2480" s="5">
        <v>43561</v>
      </c>
      <c r="G2480">
        <v>129199063</v>
      </c>
      <c r="H2480" s="5">
        <v>43602</v>
      </c>
      <c r="I2480">
        <v>1729</v>
      </c>
      <c r="J2480" s="8">
        <v>9.33</v>
      </c>
      <c r="K2480" s="8">
        <v>6.92</v>
      </c>
      <c r="L2480" s="8">
        <v>16131.57</v>
      </c>
      <c r="M2480" s="8">
        <v>11964.68</v>
      </c>
      <c r="N2480" s="8">
        <v>4166.8900000000003</v>
      </c>
    </row>
    <row r="2481" spans="1:14" x14ac:dyDescent="0.2">
      <c r="A2481" t="s">
        <v>26</v>
      </c>
      <c r="B2481" t="s">
        <v>109</v>
      </c>
      <c r="C2481" t="s">
        <v>31</v>
      </c>
      <c r="D2481" t="s">
        <v>3</v>
      </c>
      <c r="E2481" t="s">
        <v>15</v>
      </c>
      <c r="F2481" s="5">
        <v>43331</v>
      </c>
      <c r="G2481">
        <v>198282897</v>
      </c>
      <c r="H2481" s="5">
        <v>43342</v>
      </c>
      <c r="I2481">
        <v>5170</v>
      </c>
      <c r="J2481" s="8">
        <v>437.2</v>
      </c>
      <c r="K2481" s="8">
        <v>263.33</v>
      </c>
      <c r="L2481" s="8">
        <v>2260324</v>
      </c>
      <c r="M2481" s="8">
        <v>1361416.1</v>
      </c>
      <c r="N2481" s="8">
        <v>898907.9</v>
      </c>
    </row>
    <row r="2482" spans="1:14" x14ac:dyDescent="0.2">
      <c r="A2482" t="s">
        <v>9</v>
      </c>
      <c r="B2482" t="s">
        <v>106</v>
      </c>
      <c r="C2482" t="s">
        <v>45</v>
      </c>
      <c r="D2482" t="s">
        <v>3</v>
      </c>
      <c r="E2482" t="s">
        <v>4</v>
      </c>
      <c r="F2482" s="5">
        <v>42499</v>
      </c>
      <c r="G2482">
        <v>831143891</v>
      </c>
      <c r="H2482" s="5">
        <v>42522</v>
      </c>
      <c r="I2482">
        <v>2802</v>
      </c>
      <c r="J2482" s="8">
        <v>9.33</v>
      </c>
      <c r="K2482" s="8">
        <v>6.92</v>
      </c>
      <c r="L2482" s="8">
        <v>26142.66</v>
      </c>
      <c r="M2482" s="8">
        <v>19389.84</v>
      </c>
      <c r="N2482" s="8">
        <v>6752.82</v>
      </c>
    </row>
    <row r="2483" spans="1:14" x14ac:dyDescent="0.2">
      <c r="A2483" t="s">
        <v>17</v>
      </c>
      <c r="B2483" t="s">
        <v>47</v>
      </c>
      <c r="C2483" t="s">
        <v>29</v>
      </c>
      <c r="D2483" t="s">
        <v>7</v>
      </c>
      <c r="E2483" t="s">
        <v>15</v>
      </c>
      <c r="F2483" s="5">
        <v>44204</v>
      </c>
      <c r="G2483">
        <v>618455874</v>
      </c>
      <c r="H2483" s="5">
        <v>44240</v>
      </c>
      <c r="I2483">
        <v>3692</v>
      </c>
      <c r="J2483" s="8">
        <v>651.21</v>
      </c>
      <c r="K2483" s="8">
        <v>524.96</v>
      </c>
      <c r="L2483" s="8">
        <v>2404267.3199999998</v>
      </c>
      <c r="M2483" s="8">
        <v>1938152.32</v>
      </c>
      <c r="N2483" s="8">
        <v>466115</v>
      </c>
    </row>
    <row r="2484" spans="1:14" x14ac:dyDescent="0.2">
      <c r="A2484" t="s">
        <v>26</v>
      </c>
      <c r="B2484" t="s">
        <v>122</v>
      </c>
      <c r="C2484" t="s">
        <v>65</v>
      </c>
      <c r="D2484" t="s">
        <v>3</v>
      </c>
      <c r="E2484" t="s">
        <v>15</v>
      </c>
      <c r="F2484" s="5">
        <v>42008</v>
      </c>
      <c r="G2484">
        <v>471205174</v>
      </c>
      <c r="H2484" s="5">
        <v>42031</v>
      </c>
      <c r="I2484">
        <v>8937</v>
      </c>
      <c r="J2484" s="8">
        <v>668.27</v>
      </c>
      <c r="K2484" s="8">
        <v>502.54</v>
      </c>
      <c r="L2484" s="8">
        <v>5972328.9900000002</v>
      </c>
      <c r="M2484" s="8">
        <v>4491199.9800000004</v>
      </c>
      <c r="N2484" s="8">
        <v>1481129.01</v>
      </c>
    </row>
    <row r="2485" spans="1:14" x14ac:dyDescent="0.2">
      <c r="A2485" t="s">
        <v>0</v>
      </c>
      <c r="B2485" t="s">
        <v>159</v>
      </c>
      <c r="C2485" t="s">
        <v>2</v>
      </c>
      <c r="D2485" t="s">
        <v>3</v>
      </c>
      <c r="E2485" t="s">
        <v>15</v>
      </c>
      <c r="F2485" s="5">
        <v>44447</v>
      </c>
      <c r="G2485">
        <v>470690619</v>
      </c>
      <c r="H2485" s="5">
        <v>44493</v>
      </c>
      <c r="I2485">
        <v>6669</v>
      </c>
      <c r="J2485" s="8">
        <v>255.28</v>
      </c>
      <c r="K2485" s="8">
        <v>159.41999999999999</v>
      </c>
      <c r="L2485" s="8">
        <v>1702462.32</v>
      </c>
      <c r="M2485" s="8">
        <v>1063171.98</v>
      </c>
      <c r="N2485" s="8">
        <v>639290.34</v>
      </c>
    </row>
    <row r="2486" spans="1:14" x14ac:dyDescent="0.2">
      <c r="A2486" t="s">
        <v>9</v>
      </c>
      <c r="B2486" t="s">
        <v>44</v>
      </c>
      <c r="C2486" t="s">
        <v>14</v>
      </c>
      <c r="D2486" t="s">
        <v>3</v>
      </c>
      <c r="E2486" t="s">
        <v>4</v>
      </c>
      <c r="F2486" s="5">
        <v>42284</v>
      </c>
      <c r="G2486">
        <v>318523538</v>
      </c>
      <c r="H2486" s="5">
        <v>42313</v>
      </c>
      <c r="I2486">
        <v>7048</v>
      </c>
      <c r="J2486" s="8">
        <v>205.7</v>
      </c>
      <c r="K2486" s="8">
        <v>117.11</v>
      </c>
      <c r="L2486" s="8">
        <v>1449773.6</v>
      </c>
      <c r="M2486" s="8">
        <v>825391.28</v>
      </c>
      <c r="N2486" s="8">
        <v>624382.31999999995</v>
      </c>
    </row>
    <row r="2487" spans="1:14" x14ac:dyDescent="0.2">
      <c r="A2487" t="s">
        <v>0</v>
      </c>
      <c r="B2487" t="s">
        <v>5</v>
      </c>
      <c r="C2487" t="s">
        <v>65</v>
      </c>
      <c r="D2487" t="s">
        <v>7</v>
      </c>
      <c r="E2487" t="s">
        <v>23</v>
      </c>
      <c r="F2487" s="5">
        <v>42565</v>
      </c>
      <c r="G2487">
        <v>686627757</v>
      </c>
      <c r="H2487" s="5">
        <v>42600</v>
      </c>
      <c r="I2487">
        <v>7267</v>
      </c>
      <c r="J2487" s="8">
        <v>668.27</v>
      </c>
      <c r="K2487" s="8">
        <v>502.54</v>
      </c>
      <c r="L2487" s="8">
        <v>4856318.09</v>
      </c>
      <c r="M2487" s="8">
        <v>3651958.18</v>
      </c>
      <c r="N2487" s="8">
        <v>1204359.9099999999</v>
      </c>
    </row>
    <row r="2488" spans="1:14" x14ac:dyDescent="0.2">
      <c r="A2488" t="s">
        <v>26</v>
      </c>
      <c r="B2488" t="s">
        <v>121</v>
      </c>
      <c r="C2488" t="s">
        <v>29</v>
      </c>
      <c r="D2488" t="s">
        <v>3</v>
      </c>
      <c r="E2488" t="s">
        <v>23</v>
      </c>
      <c r="F2488" s="5">
        <v>44528</v>
      </c>
      <c r="G2488">
        <v>967239606</v>
      </c>
      <c r="H2488" s="5">
        <v>44205</v>
      </c>
      <c r="I2488">
        <v>6548</v>
      </c>
      <c r="J2488" s="8">
        <v>651.21</v>
      </c>
      <c r="K2488" s="8">
        <v>524.96</v>
      </c>
      <c r="L2488" s="8">
        <v>4264123.08</v>
      </c>
      <c r="M2488" s="8">
        <v>3437438.08</v>
      </c>
      <c r="N2488" s="8">
        <v>826685</v>
      </c>
    </row>
    <row r="2489" spans="1:14" x14ac:dyDescent="0.2">
      <c r="A2489" t="s">
        <v>0</v>
      </c>
      <c r="B2489" t="s">
        <v>171</v>
      </c>
      <c r="C2489" t="s">
        <v>11</v>
      </c>
      <c r="D2489" t="s">
        <v>7</v>
      </c>
      <c r="E2489" t="s">
        <v>23</v>
      </c>
      <c r="F2489" s="5">
        <v>43914</v>
      </c>
      <c r="G2489">
        <v>622907912</v>
      </c>
      <c r="H2489" s="5">
        <v>43926</v>
      </c>
      <c r="I2489">
        <v>1148</v>
      </c>
      <c r="J2489" s="8">
        <v>47.45</v>
      </c>
      <c r="K2489" s="8">
        <v>31.79</v>
      </c>
      <c r="L2489" s="8">
        <v>54472.6</v>
      </c>
      <c r="M2489" s="8">
        <v>36494.92</v>
      </c>
      <c r="N2489" s="8">
        <v>17977.68</v>
      </c>
    </row>
    <row r="2490" spans="1:14" x14ac:dyDescent="0.2">
      <c r="A2490" t="s">
        <v>0</v>
      </c>
      <c r="B2490" t="s">
        <v>50</v>
      </c>
      <c r="C2490" t="s">
        <v>65</v>
      </c>
      <c r="D2490" t="s">
        <v>7</v>
      </c>
      <c r="E2490" t="s">
        <v>15</v>
      </c>
      <c r="F2490" s="5">
        <v>43742</v>
      </c>
      <c r="G2490">
        <v>536494004</v>
      </c>
      <c r="H2490" s="5">
        <v>43767</v>
      </c>
      <c r="I2490">
        <v>9353</v>
      </c>
      <c r="J2490" s="8">
        <v>668.27</v>
      </c>
      <c r="K2490" s="8">
        <v>502.54</v>
      </c>
      <c r="L2490" s="8">
        <v>6250329.3099999996</v>
      </c>
      <c r="M2490" s="8">
        <v>4700256.62</v>
      </c>
      <c r="N2490" s="8">
        <v>1550072.69</v>
      </c>
    </row>
    <row r="2491" spans="1:14" x14ac:dyDescent="0.2">
      <c r="A2491" t="s">
        <v>26</v>
      </c>
      <c r="B2491" t="s">
        <v>199</v>
      </c>
      <c r="C2491" t="s">
        <v>31</v>
      </c>
      <c r="D2491" t="s">
        <v>3</v>
      </c>
      <c r="E2491" t="s">
        <v>23</v>
      </c>
      <c r="F2491" s="5">
        <v>44576</v>
      </c>
      <c r="G2491">
        <v>761171710</v>
      </c>
      <c r="H2491" s="5">
        <v>44623</v>
      </c>
      <c r="I2491">
        <v>6479</v>
      </c>
      <c r="J2491" s="8">
        <v>437.2</v>
      </c>
      <c r="K2491" s="8">
        <v>263.33</v>
      </c>
      <c r="L2491" s="8">
        <v>2832618.8</v>
      </c>
      <c r="M2491" s="8">
        <v>1706115.07</v>
      </c>
      <c r="N2491" s="8">
        <v>1126503.73</v>
      </c>
    </row>
    <row r="2492" spans="1:14" x14ac:dyDescent="0.2">
      <c r="A2492" t="s">
        <v>9</v>
      </c>
      <c r="B2492" t="s">
        <v>118</v>
      </c>
      <c r="C2492" t="s">
        <v>36</v>
      </c>
      <c r="D2492" t="s">
        <v>7</v>
      </c>
      <c r="E2492" t="s">
        <v>23</v>
      </c>
      <c r="F2492" s="5">
        <v>44860</v>
      </c>
      <c r="G2492">
        <v>970427358</v>
      </c>
      <c r="H2492" s="5">
        <v>44865</v>
      </c>
      <c r="I2492">
        <v>9875</v>
      </c>
      <c r="J2492" s="8">
        <v>421.89</v>
      </c>
      <c r="K2492" s="8">
        <v>364.69</v>
      </c>
      <c r="L2492" s="8">
        <v>4166163.75</v>
      </c>
      <c r="M2492" s="8">
        <v>3601313.75</v>
      </c>
      <c r="N2492" s="8">
        <v>564850</v>
      </c>
    </row>
    <row r="2493" spans="1:14" x14ac:dyDescent="0.2">
      <c r="A2493" t="s">
        <v>12</v>
      </c>
      <c r="B2493" t="s">
        <v>172</v>
      </c>
      <c r="C2493" t="s">
        <v>45</v>
      </c>
      <c r="D2493" t="s">
        <v>7</v>
      </c>
      <c r="E2493" t="s">
        <v>15</v>
      </c>
      <c r="F2493" s="5">
        <v>42208</v>
      </c>
      <c r="G2493">
        <v>908059775</v>
      </c>
      <c r="H2493" s="5">
        <v>42227</v>
      </c>
      <c r="I2493">
        <v>3921</v>
      </c>
      <c r="J2493" s="8">
        <v>9.33</v>
      </c>
      <c r="K2493" s="8">
        <v>6.92</v>
      </c>
      <c r="L2493" s="8">
        <v>36582.93</v>
      </c>
      <c r="M2493" s="8">
        <v>27133.32</v>
      </c>
      <c r="N2493" s="8">
        <v>9449.61</v>
      </c>
    </row>
    <row r="2494" spans="1:14" x14ac:dyDescent="0.2">
      <c r="A2494" t="s">
        <v>0</v>
      </c>
      <c r="B2494" t="s">
        <v>5</v>
      </c>
      <c r="C2494" t="s">
        <v>57</v>
      </c>
      <c r="D2494" t="s">
        <v>3</v>
      </c>
      <c r="E2494" t="s">
        <v>23</v>
      </c>
      <c r="F2494" s="5">
        <v>42807</v>
      </c>
      <c r="G2494">
        <v>838180291</v>
      </c>
      <c r="H2494" s="5">
        <v>42827</v>
      </c>
      <c r="I2494">
        <v>5029</v>
      </c>
      <c r="J2494" s="8">
        <v>154.06</v>
      </c>
      <c r="K2494" s="8">
        <v>90.93</v>
      </c>
      <c r="L2494" s="8">
        <v>774767.74</v>
      </c>
      <c r="M2494" s="8">
        <v>457286.97</v>
      </c>
      <c r="N2494" s="8">
        <v>317480.77</v>
      </c>
    </row>
    <row r="2495" spans="1:14" x14ac:dyDescent="0.2">
      <c r="A2495" t="s">
        <v>9</v>
      </c>
      <c r="B2495" t="s">
        <v>44</v>
      </c>
      <c r="C2495" t="s">
        <v>14</v>
      </c>
      <c r="D2495" t="s">
        <v>7</v>
      </c>
      <c r="E2495" t="s">
        <v>23</v>
      </c>
      <c r="F2495" s="5">
        <v>43664</v>
      </c>
      <c r="G2495">
        <v>195212733</v>
      </c>
      <c r="H2495" s="5">
        <v>43691</v>
      </c>
      <c r="I2495">
        <v>6641</v>
      </c>
      <c r="J2495" s="8">
        <v>205.7</v>
      </c>
      <c r="K2495" s="8">
        <v>117.11</v>
      </c>
      <c r="L2495" s="8">
        <v>1366053.7</v>
      </c>
      <c r="M2495" s="8">
        <v>777727.51</v>
      </c>
      <c r="N2495" s="8">
        <v>588326.18999999994</v>
      </c>
    </row>
    <row r="2496" spans="1:14" x14ac:dyDescent="0.2">
      <c r="A2496" t="s">
        <v>26</v>
      </c>
      <c r="B2496" t="s">
        <v>152</v>
      </c>
      <c r="C2496" t="s">
        <v>57</v>
      </c>
      <c r="D2496" t="s">
        <v>3</v>
      </c>
      <c r="E2496" t="s">
        <v>8</v>
      </c>
      <c r="F2496" s="5">
        <v>44209</v>
      </c>
      <c r="G2496">
        <v>733893430</v>
      </c>
      <c r="H2496" s="5">
        <v>44230</v>
      </c>
      <c r="I2496">
        <v>4229</v>
      </c>
      <c r="J2496" s="8">
        <v>154.06</v>
      </c>
      <c r="K2496" s="8">
        <v>90.93</v>
      </c>
      <c r="L2496" s="8">
        <v>651519.74</v>
      </c>
      <c r="M2496" s="8">
        <v>384542.97</v>
      </c>
      <c r="N2496" s="8">
        <v>266976.77</v>
      </c>
    </row>
    <row r="2497" spans="1:14" x14ac:dyDescent="0.2">
      <c r="A2497" t="s">
        <v>0</v>
      </c>
      <c r="B2497" t="s">
        <v>5</v>
      </c>
      <c r="C2497" t="s">
        <v>31</v>
      </c>
      <c r="D2497" t="s">
        <v>3</v>
      </c>
      <c r="E2497" t="s">
        <v>15</v>
      </c>
      <c r="F2497" s="5">
        <v>43605</v>
      </c>
      <c r="G2497">
        <v>679271209</v>
      </c>
      <c r="H2497" s="5">
        <v>43630</v>
      </c>
      <c r="I2497">
        <v>300</v>
      </c>
      <c r="J2497" s="8">
        <v>437.2</v>
      </c>
      <c r="K2497" s="8">
        <v>263.33</v>
      </c>
      <c r="L2497" s="8">
        <v>131160</v>
      </c>
      <c r="M2497" s="8">
        <v>78999</v>
      </c>
      <c r="N2497" s="8">
        <v>52161</v>
      </c>
    </row>
    <row r="2498" spans="1:14" x14ac:dyDescent="0.2">
      <c r="A2498" t="s">
        <v>26</v>
      </c>
      <c r="B2498" t="s">
        <v>187</v>
      </c>
      <c r="C2498" t="s">
        <v>45</v>
      </c>
      <c r="D2498" t="s">
        <v>3</v>
      </c>
      <c r="E2498" t="s">
        <v>15</v>
      </c>
      <c r="F2498" s="5">
        <v>44643</v>
      </c>
      <c r="G2498">
        <v>576707398</v>
      </c>
      <c r="H2498" s="5">
        <v>44665</v>
      </c>
      <c r="I2498">
        <v>9390</v>
      </c>
      <c r="J2498" s="8">
        <v>9.33</v>
      </c>
      <c r="K2498" s="8">
        <v>6.92</v>
      </c>
      <c r="L2498" s="8">
        <v>87608.7</v>
      </c>
      <c r="M2498" s="8">
        <v>64978.8</v>
      </c>
      <c r="N2498" s="8">
        <v>22629.9</v>
      </c>
    </row>
    <row r="2499" spans="1:14" x14ac:dyDescent="0.2">
      <c r="A2499" t="s">
        <v>9</v>
      </c>
      <c r="B2499" t="s">
        <v>98</v>
      </c>
      <c r="C2499" t="s">
        <v>65</v>
      </c>
      <c r="D2499" t="s">
        <v>3</v>
      </c>
      <c r="E2499" t="s">
        <v>8</v>
      </c>
      <c r="F2499" s="5">
        <v>44268</v>
      </c>
      <c r="G2499">
        <v>141875827</v>
      </c>
      <c r="H2499" s="5">
        <v>44302</v>
      </c>
      <c r="I2499">
        <v>3065</v>
      </c>
      <c r="J2499" s="8">
        <v>668.27</v>
      </c>
      <c r="K2499" s="8">
        <v>502.54</v>
      </c>
      <c r="L2499" s="8">
        <v>2048247.55</v>
      </c>
      <c r="M2499" s="8">
        <v>1540285.1</v>
      </c>
      <c r="N2499" s="8">
        <v>507962.45</v>
      </c>
    </row>
    <row r="2500" spans="1:14" x14ac:dyDescent="0.2">
      <c r="A2500" t="s">
        <v>9</v>
      </c>
      <c r="B2500" t="s">
        <v>192</v>
      </c>
      <c r="C2500" t="s">
        <v>11</v>
      </c>
      <c r="D2500" t="s">
        <v>7</v>
      </c>
      <c r="E2500" t="s">
        <v>15</v>
      </c>
      <c r="F2500" s="5">
        <v>44504</v>
      </c>
      <c r="G2500">
        <v>510762822</v>
      </c>
      <c r="H2500" s="5">
        <v>44552</v>
      </c>
      <c r="I2500">
        <v>4924</v>
      </c>
      <c r="J2500" s="8">
        <v>47.45</v>
      </c>
      <c r="K2500" s="8">
        <v>31.79</v>
      </c>
      <c r="L2500" s="8">
        <v>233643.8</v>
      </c>
      <c r="M2500" s="8">
        <v>156533.96</v>
      </c>
      <c r="N2500" s="8">
        <v>77109.84</v>
      </c>
    </row>
    <row r="2501" spans="1:14" x14ac:dyDescent="0.2">
      <c r="A2501" t="s">
        <v>9</v>
      </c>
      <c r="B2501" t="s">
        <v>84</v>
      </c>
      <c r="C2501" t="s">
        <v>6</v>
      </c>
      <c r="D2501" t="s">
        <v>7</v>
      </c>
      <c r="E2501" t="s">
        <v>23</v>
      </c>
      <c r="F2501" s="5">
        <v>44040</v>
      </c>
      <c r="G2501">
        <v>189667212</v>
      </c>
      <c r="H2501" s="5">
        <v>44077</v>
      </c>
      <c r="I2501">
        <v>5598</v>
      </c>
      <c r="J2501" s="8">
        <v>152.58000000000001</v>
      </c>
      <c r="K2501" s="8">
        <v>97.44</v>
      </c>
      <c r="L2501" s="8">
        <v>854142.84</v>
      </c>
      <c r="M2501" s="8">
        <v>545469.12</v>
      </c>
      <c r="N2501" s="8">
        <v>308673.71999999997</v>
      </c>
    </row>
    <row r="2502" spans="1:14" x14ac:dyDescent="0.2">
      <c r="A2502" t="s">
        <v>0</v>
      </c>
      <c r="B2502" t="s">
        <v>94</v>
      </c>
      <c r="C2502" t="s">
        <v>65</v>
      </c>
      <c r="D2502" t="s">
        <v>7</v>
      </c>
      <c r="E2502" t="s">
        <v>15</v>
      </c>
      <c r="F2502" s="5">
        <v>43411</v>
      </c>
      <c r="G2502">
        <v>905200326</v>
      </c>
      <c r="H2502" s="5">
        <v>43449</v>
      </c>
      <c r="I2502">
        <v>7747</v>
      </c>
      <c r="J2502" s="8">
        <v>668.27</v>
      </c>
      <c r="K2502" s="8">
        <v>502.54</v>
      </c>
      <c r="L2502" s="8">
        <v>5177087.6900000004</v>
      </c>
      <c r="M2502" s="8">
        <v>3893177.38</v>
      </c>
      <c r="N2502" s="8">
        <v>1283910.31</v>
      </c>
    </row>
    <row r="2503" spans="1:14" x14ac:dyDescent="0.2">
      <c r="A2503" t="s">
        <v>0</v>
      </c>
      <c r="B2503" t="s">
        <v>160</v>
      </c>
      <c r="C2503" t="s">
        <v>45</v>
      </c>
      <c r="D2503" t="s">
        <v>3</v>
      </c>
      <c r="E2503" t="s">
        <v>15</v>
      </c>
      <c r="F2503" s="5">
        <v>42890</v>
      </c>
      <c r="G2503">
        <v>854285991</v>
      </c>
      <c r="H2503" s="5">
        <v>42916</v>
      </c>
      <c r="I2503">
        <v>1064</v>
      </c>
      <c r="J2503" s="8">
        <v>9.33</v>
      </c>
      <c r="K2503" s="8">
        <v>6.92</v>
      </c>
      <c r="L2503" s="8">
        <v>9927.1200000000008</v>
      </c>
      <c r="M2503" s="8">
        <v>7362.88</v>
      </c>
      <c r="N2503" s="8">
        <v>2564.2399999999998</v>
      </c>
    </row>
    <row r="2504" spans="1:14" x14ac:dyDescent="0.2">
      <c r="A2504" t="s">
        <v>12</v>
      </c>
      <c r="B2504" t="s">
        <v>67</v>
      </c>
      <c r="C2504" t="s">
        <v>65</v>
      </c>
      <c r="D2504" t="s">
        <v>7</v>
      </c>
      <c r="E2504" t="s">
        <v>8</v>
      </c>
      <c r="F2504" s="5">
        <v>44026</v>
      </c>
      <c r="G2504">
        <v>554160535</v>
      </c>
      <c r="H2504" s="5">
        <v>44068</v>
      </c>
      <c r="I2504">
        <v>7272</v>
      </c>
      <c r="J2504" s="8">
        <v>668.27</v>
      </c>
      <c r="K2504" s="8">
        <v>502.54</v>
      </c>
      <c r="L2504" s="8">
        <v>4859659.4400000004</v>
      </c>
      <c r="M2504" s="8">
        <v>3654470.88</v>
      </c>
      <c r="N2504" s="8">
        <v>1205188.56</v>
      </c>
    </row>
    <row r="2505" spans="1:14" x14ac:dyDescent="0.2">
      <c r="A2505" t="s">
        <v>12</v>
      </c>
      <c r="B2505" t="s">
        <v>61</v>
      </c>
      <c r="C2505" t="s">
        <v>36</v>
      </c>
      <c r="D2505" t="s">
        <v>7</v>
      </c>
      <c r="E2505" t="s">
        <v>8</v>
      </c>
      <c r="F2505" s="5">
        <v>43982</v>
      </c>
      <c r="G2505">
        <v>592372786</v>
      </c>
      <c r="H2505" s="5">
        <v>43993</v>
      </c>
      <c r="I2505">
        <v>5126</v>
      </c>
      <c r="J2505" s="8">
        <v>421.89</v>
      </c>
      <c r="K2505" s="8">
        <v>364.69</v>
      </c>
      <c r="L2505" s="8">
        <v>2162608.14</v>
      </c>
      <c r="M2505" s="8">
        <v>1869400.94</v>
      </c>
      <c r="N2505" s="8">
        <v>293207.2</v>
      </c>
    </row>
    <row r="2506" spans="1:14" x14ac:dyDescent="0.2">
      <c r="A2506" t="s">
        <v>9</v>
      </c>
      <c r="B2506" t="s">
        <v>173</v>
      </c>
      <c r="C2506" t="s">
        <v>22</v>
      </c>
      <c r="D2506" t="s">
        <v>3</v>
      </c>
      <c r="E2506" t="s">
        <v>8</v>
      </c>
      <c r="F2506" s="5">
        <v>42084</v>
      </c>
      <c r="G2506">
        <v>276784074</v>
      </c>
      <c r="H2506" s="5">
        <v>42109</v>
      </c>
      <c r="I2506">
        <v>5413</v>
      </c>
      <c r="J2506" s="8">
        <v>109.28</v>
      </c>
      <c r="K2506" s="8">
        <v>35.840000000000003</v>
      </c>
      <c r="L2506" s="8">
        <v>591532.64</v>
      </c>
      <c r="M2506" s="8">
        <v>194001.92000000001</v>
      </c>
      <c r="N2506" s="8">
        <v>397530.72</v>
      </c>
    </row>
    <row r="2507" spans="1:14" x14ac:dyDescent="0.2">
      <c r="A2507" t="s">
        <v>17</v>
      </c>
      <c r="B2507" t="s">
        <v>209</v>
      </c>
      <c r="C2507" t="s">
        <v>6</v>
      </c>
      <c r="D2507" t="s">
        <v>3</v>
      </c>
      <c r="E2507" t="s">
        <v>23</v>
      </c>
      <c r="F2507" s="5">
        <v>42509</v>
      </c>
      <c r="G2507">
        <v>785568225</v>
      </c>
      <c r="H2507" s="5">
        <v>42520</v>
      </c>
      <c r="I2507">
        <v>5950</v>
      </c>
      <c r="J2507" s="8">
        <v>152.58000000000001</v>
      </c>
      <c r="K2507" s="8">
        <v>97.44</v>
      </c>
      <c r="L2507" s="8">
        <v>907851</v>
      </c>
      <c r="M2507" s="8">
        <v>579768</v>
      </c>
      <c r="N2507" s="8">
        <v>328083</v>
      </c>
    </row>
    <row r="2508" spans="1:14" x14ac:dyDescent="0.2">
      <c r="A2508" t="s">
        <v>26</v>
      </c>
      <c r="B2508" t="s">
        <v>79</v>
      </c>
      <c r="C2508" t="s">
        <v>65</v>
      </c>
      <c r="D2508" t="s">
        <v>7</v>
      </c>
      <c r="E2508" t="s">
        <v>8</v>
      </c>
      <c r="F2508" s="5">
        <v>43977</v>
      </c>
      <c r="G2508">
        <v>217211568</v>
      </c>
      <c r="H2508" s="5">
        <v>43989</v>
      </c>
      <c r="I2508">
        <v>6585</v>
      </c>
      <c r="J2508" s="8">
        <v>668.27</v>
      </c>
      <c r="K2508" s="8">
        <v>502.54</v>
      </c>
      <c r="L2508" s="8">
        <v>4400557.95</v>
      </c>
      <c r="M2508" s="8">
        <v>3309225.9</v>
      </c>
      <c r="N2508" s="8">
        <v>1091332.05</v>
      </c>
    </row>
    <row r="2509" spans="1:14" x14ac:dyDescent="0.2">
      <c r="A2509" t="s">
        <v>26</v>
      </c>
      <c r="B2509" t="s">
        <v>136</v>
      </c>
      <c r="C2509" t="s">
        <v>29</v>
      </c>
      <c r="D2509" t="s">
        <v>3</v>
      </c>
      <c r="E2509" t="s">
        <v>8</v>
      </c>
      <c r="F2509" s="5">
        <v>43903</v>
      </c>
      <c r="G2509">
        <v>340512931</v>
      </c>
      <c r="H2509" s="5">
        <v>43911</v>
      </c>
      <c r="I2509">
        <v>4198</v>
      </c>
      <c r="J2509" s="8">
        <v>651.21</v>
      </c>
      <c r="K2509" s="8">
        <v>524.96</v>
      </c>
      <c r="L2509" s="8">
        <v>2733779.58</v>
      </c>
      <c r="M2509" s="8">
        <v>2203782.08</v>
      </c>
      <c r="N2509" s="8">
        <v>529997.5</v>
      </c>
    </row>
    <row r="2510" spans="1:14" x14ac:dyDescent="0.2">
      <c r="A2510" t="s">
        <v>9</v>
      </c>
      <c r="B2510" t="s">
        <v>157</v>
      </c>
      <c r="C2510" t="s">
        <v>22</v>
      </c>
      <c r="D2510" t="s">
        <v>3</v>
      </c>
      <c r="E2510" t="s">
        <v>23</v>
      </c>
      <c r="F2510" s="5">
        <v>44787</v>
      </c>
      <c r="G2510">
        <v>744583642</v>
      </c>
      <c r="H2510" s="5">
        <v>44830</v>
      </c>
      <c r="I2510">
        <v>7701</v>
      </c>
      <c r="J2510" s="8">
        <v>109.28</v>
      </c>
      <c r="K2510" s="8">
        <v>35.840000000000003</v>
      </c>
      <c r="L2510" s="8">
        <v>841565.28</v>
      </c>
      <c r="M2510" s="8">
        <v>276003.84000000003</v>
      </c>
      <c r="N2510" s="8">
        <v>565561.43999999994</v>
      </c>
    </row>
    <row r="2511" spans="1:14" x14ac:dyDescent="0.2">
      <c r="A2511" t="s">
        <v>26</v>
      </c>
      <c r="B2511" t="s">
        <v>113</v>
      </c>
      <c r="C2511" t="s">
        <v>6</v>
      </c>
      <c r="D2511" t="s">
        <v>7</v>
      </c>
      <c r="E2511" t="s">
        <v>8</v>
      </c>
      <c r="F2511" s="5">
        <v>43437</v>
      </c>
      <c r="G2511">
        <v>188847529</v>
      </c>
      <c r="H2511" s="5">
        <v>42023</v>
      </c>
      <c r="I2511">
        <v>3035</v>
      </c>
      <c r="J2511" s="8">
        <v>152.58000000000001</v>
      </c>
      <c r="K2511" s="8">
        <v>97.44</v>
      </c>
      <c r="L2511" s="8">
        <v>463080.3</v>
      </c>
      <c r="M2511" s="8">
        <v>295730.40000000002</v>
      </c>
      <c r="N2511" s="8">
        <v>167349.9</v>
      </c>
    </row>
    <row r="2512" spans="1:14" x14ac:dyDescent="0.2">
      <c r="A2512" t="s">
        <v>17</v>
      </c>
      <c r="B2512" t="s">
        <v>209</v>
      </c>
      <c r="C2512" t="s">
        <v>45</v>
      </c>
      <c r="D2512" t="s">
        <v>7</v>
      </c>
      <c r="E2512" t="s">
        <v>15</v>
      </c>
      <c r="F2512" s="5">
        <v>44827</v>
      </c>
      <c r="G2512">
        <v>653040921</v>
      </c>
      <c r="H2512" s="5">
        <v>44843</v>
      </c>
      <c r="I2512">
        <v>8175</v>
      </c>
      <c r="J2512" s="8">
        <v>9.33</v>
      </c>
      <c r="K2512" s="8">
        <v>6.92</v>
      </c>
      <c r="L2512" s="8">
        <v>76272.75</v>
      </c>
      <c r="M2512" s="8">
        <v>56571</v>
      </c>
      <c r="N2512" s="8">
        <v>19701.75</v>
      </c>
    </row>
    <row r="2513" spans="1:14" x14ac:dyDescent="0.2">
      <c r="A2513" t="s">
        <v>12</v>
      </c>
      <c r="B2513" t="s">
        <v>172</v>
      </c>
      <c r="C2513" t="s">
        <v>22</v>
      </c>
      <c r="D2513" t="s">
        <v>7</v>
      </c>
      <c r="E2513" t="s">
        <v>15</v>
      </c>
      <c r="F2513" s="5">
        <v>44275</v>
      </c>
      <c r="G2513">
        <v>587212646</v>
      </c>
      <c r="H2513" s="5">
        <v>44310</v>
      </c>
      <c r="I2513">
        <v>8126</v>
      </c>
      <c r="J2513" s="8">
        <v>109.28</v>
      </c>
      <c r="K2513" s="8">
        <v>35.840000000000003</v>
      </c>
      <c r="L2513" s="8">
        <v>888009.28</v>
      </c>
      <c r="M2513" s="8">
        <v>291235.84000000003</v>
      </c>
      <c r="N2513" s="8">
        <v>596773.43999999994</v>
      </c>
    </row>
    <row r="2514" spans="1:14" x14ac:dyDescent="0.2">
      <c r="A2514" t="s">
        <v>9</v>
      </c>
      <c r="B2514" t="s">
        <v>148</v>
      </c>
      <c r="C2514" t="s">
        <v>11</v>
      </c>
      <c r="D2514" t="s">
        <v>3</v>
      </c>
      <c r="E2514" t="s">
        <v>23</v>
      </c>
      <c r="F2514" s="5">
        <v>42181</v>
      </c>
      <c r="G2514">
        <v>761724030</v>
      </c>
      <c r="H2514" s="5">
        <v>42229</v>
      </c>
      <c r="I2514">
        <v>9923</v>
      </c>
      <c r="J2514" s="8">
        <v>47.45</v>
      </c>
      <c r="K2514" s="8">
        <v>31.79</v>
      </c>
      <c r="L2514" s="8">
        <v>470846.35</v>
      </c>
      <c r="M2514" s="8">
        <v>315452.17</v>
      </c>
      <c r="N2514" s="8">
        <v>155394.18</v>
      </c>
    </row>
    <row r="2515" spans="1:14" x14ac:dyDescent="0.2">
      <c r="A2515" t="s">
        <v>9</v>
      </c>
      <c r="B2515" t="s">
        <v>184</v>
      </c>
      <c r="C2515" t="s">
        <v>29</v>
      </c>
      <c r="D2515" t="s">
        <v>3</v>
      </c>
      <c r="E2515" t="s">
        <v>8</v>
      </c>
      <c r="F2515" s="5">
        <v>43956</v>
      </c>
      <c r="G2515">
        <v>217248904</v>
      </c>
      <c r="H2515" s="5">
        <v>43997</v>
      </c>
      <c r="I2515">
        <v>7633</v>
      </c>
      <c r="J2515" s="8">
        <v>651.21</v>
      </c>
      <c r="K2515" s="8">
        <v>524.96</v>
      </c>
      <c r="L2515" s="8">
        <v>4970685.93</v>
      </c>
      <c r="M2515" s="8">
        <v>4007019.68</v>
      </c>
      <c r="N2515" s="8">
        <v>963666.25</v>
      </c>
    </row>
    <row r="2516" spans="1:14" x14ac:dyDescent="0.2">
      <c r="A2516" t="s">
        <v>0</v>
      </c>
      <c r="B2516" t="s">
        <v>94</v>
      </c>
      <c r="C2516" t="s">
        <v>36</v>
      </c>
      <c r="D2516" t="s">
        <v>3</v>
      </c>
      <c r="E2516" t="s">
        <v>4</v>
      </c>
      <c r="F2516" s="5">
        <v>43240</v>
      </c>
      <c r="G2516">
        <v>314773595</v>
      </c>
      <c r="H2516" s="5">
        <v>43252</v>
      </c>
      <c r="I2516">
        <v>7357</v>
      </c>
      <c r="J2516" s="8">
        <v>421.89</v>
      </c>
      <c r="K2516" s="8">
        <v>364.69</v>
      </c>
      <c r="L2516" s="8">
        <v>3103844.73</v>
      </c>
      <c r="M2516" s="8">
        <v>2683024.33</v>
      </c>
      <c r="N2516" s="8">
        <v>420820.4</v>
      </c>
    </row>
    <row r="2517" spans="1:14" x14ac:dyDescent="0.2">
      <c r="A2517" t="s">
        <v>9</v>
      </c>
      <c r="B2517" t="s">
        <v>49</v>
      </c>
      <c r="C2517" t="s">
        <v>22</v>
      </c>
      <c r="D2517" t="s">
        <v>3</v>
      </c>
      <c r="E2517" t="s">
        <v>15</v>
      </c>
      <c r="F2517" s="5">
        <v>42489</v>
      </c>
      <c r="G2517">
        <v>685596930</v>
      </c>
      <c r="H2517" s="5">
        <v>42537</v>
      </c>
      <c r="I2517">
        <v>2222</v>
      </c>
      <c r="J2517" s="8">
        <v>109.28</v>
      </c>
      <c r="K2517" s="8">
        <v>35.840000000000003</v>
      </c>
      <c r="L2517" s="8">
        <v>242820.16</v>
      </c>
      <c r="M2517" s="8">
        <v>79636.479999999996</v>
      </c>
      <c r="N2517" s="8">
        <v>163183.67999999999</v>
      </c>
    </row>
    <row r="2518" spans="1:14" x14ac:dyDescent="0.2">
      <c r="A2518" t="s">
        <v>0</v>
      </c>
      <c r="B2518" t="s">
        <v>97</v>
      </c>
      <c r="C2518" t="s">
        <v>29</v>
      </c>
      <c r="D2518" t="s">
        <v>3</v>
      </c>
      <c r="E2518" t="s">
        <v>23</v>
      </c>
      <c r="F2518" s="5">
        <v>43817</v>
      </c>
      <c r="G2518">
        <v>581330239</v>
      </c>
      <c r="H2518" s="5">
        <v>43501</v>
      </c>
      <c r="I2518">
        <v>7391</v>
      </c>
      <c r="J2518" s="8">
        <v>651.21</v>
      </c>
      <c r="K2518" s="8">
        <v>524.96</v>
      </c>
      <c r="L2518" s="8">
        <v>4813093.1100000003</v>
      </c>
      <c r="M2518" s="8">
        <v>3879979.36</v>
      </c>
      <c r="N2518" s="8">
        <v>933113.75</v>
      </c>
    </row>
    <row r="2519" spans="1:14" x14ac:dyDescent="0.2">
      <c r="A2519" t="s">
        <v>20</v>
      </c>
      <c r="B2519" t="s">
        <v>54</v>
      </c>
      <c r="C2519" t="s">
        <v>65</v>
      </c>
      <c r="D2519" t="s">
        <v>3</v>
      </c>
      <c r="E2519" t="s">
        <v>15</v>
      </c>
      <c r="F2519" s="5">
        <v>42189</v>
      </c>
      <c r="G2519">
        <v>223897349</v>
      </c>
      <c r="H2519" s="5">
        <v>42189</v>
      </c>
      <c r="I2519">
        <v>5056</v>
      </c>
      <c r="J2519" s="8">
        <v>668.27</v>
      </c>
      <c r="K2519" s="8">
        <v>502.54</v>
      </c>
      <c r="L2519" s="8">
        <v>3378773.12</v>
      </c>
      <c r="M2519" s="8">
        <v>2540842.2400000002</v>
      </c>
      <c r="N2519" s="8">
        <v>837930.88</v>
      </c>
    </row>
    <row r="2520" spans="1:14" x14ac:dyDescent="0.2">
      <c r="A2520" t="s">
        <v>9</v>
      </c>
      <c r="B2520" t="s">
        <v>165</v>
      </c>
      <c r="C2520" t="s">
        <v>22</v>
      </c>
      <c r="D2520" t="s">
        <v>3</v>
      </c>
      <c r="E2520" t="s">
        <v>23</v>
      </c>
      <c r="F2520" s="5">
        <v>42035</v>
      </c>
      <c r="G2520">
        <v>355534589</v>
      </c>
      <c r="H2520" s="5">
        <v>42041</v>
      </c>
      <c r="I2520">
        <v>9440</v>
      </c>
      <c r="J2520" s="8">
        <v>109.28</v>
      </c>
      <c r="K2520" s="8">
        <v>35.840000000000003</v>
      </c>
      <c r="L2520" s="8">
        <v>1031603.2</v>
      </c>
      <c r="M2520" s="8">
        <v>338329.59999999998</v>
      </c>
      <c r="N2520" s="8">
        <v>693273.59999999998</v>
      </c>
    </row>
    <row r="2521" spans="1:14" x14ac:dyDescent="0.2">
      <c r="A2521" t="s">
        <v>12</v>
      </c>
      <c r="B2521" t="s">
        <v>67</v>
      </c>
      <c r="C2521" t="s">
        <v>65</v>
      </c>
      <c r="D2521" t="s">
        <v>7</v>
      </c>
      <c r="E2521" t="s">
        <v>4</v>
      </c>
      <c r="F2521" s="5">
        <v>44445</v>
      </c>
      <c r="G2521">
        <v>888790786</v>
      </c>
      <c r="H2521" s="5">
        <v>44451</v>
      </c>
      <c r="I2521">
        <v>1799</v>
      </c>
      <c r="J2521" s="8">
        <v>668.27</v>
      </c>
      <c r="K2521" s="8">
        <v>502.54</v>
      </c>
      <c r="L2521" s="8">
        <v>1202217.73</v>
      </c>
      <c r="M2521" s="8">
        <v>904069.46</v>
      </c>
      <c r="N2521" s="8">
        <v>298148.27</v>
      </c>
    </row>
    <row r="2522" spans="1:14" x14ac:dyDescent="0.2">
      <c r="A2522" t="s">
        <v>9</v>
      </c>
      <c r="B2522" t="s">
        <v>68</v>
      </c>
      <c r="C2522" t="s">
        <v>29</v>
      </c>
      <c r="D2522" t="s">
        <v>7</v>
      </c>
      <c r="E2522" t="s">
        <v>15</v>
      </c>
      <c r="F2522" s="5">
        <v>44166</v>
      </c>
      <c r="G2522">
        <v>456527268</v>
      </c>
      <c r="H2522" s="5">
        <v>44167</v>
      </c>
      <c r="I2522">
        <v>5419</v>
      </c>
      <c r="J2522" s="8">
        <v>651.21</v>
      </c>
      <c r="K2522" s="8">
        <v>524.96</v>
      </c>
      <c r="L2522" s="8">
        <v>3528906.99</v>
      </c>
      <c r="M2522" s="8">
        <v>2844758.24</v>
      </c>
      <c r="N2522" s="8">
        <v>684148.75</v>
      </c>
    </row>
    <row r="2523" spans="1:14" x14ac:dyDescent="0.2">
      <c r="A2523" t="s">
        <v>9</v>
      </c>
      <c r="B2523" t="s">
        <v>49</v>
      </c>
      <c r="C2523" t="s">
        <v>2</v>
      </c>
      <c r="D2523" t="s">
        <v>7</v>
      </c>
      <c r="E2523" t="s">
        <v>8</v>
      </c>
      <c r="F2523" s="5">
        <v>42415</v>
      </c>
      <c r="G2523">
        <v>461917865</v>
      </c>
      <c r="H2523" s="5">
        <v>42450</v>
      </c>
      <c r="I2523">
        <v>616</v>
      </c>
      <c r="J2523" s="8">
        <v>255.28</v>
      </c>
      <c r="K2523" s="8">
        <v>159.41999999999999</v>
      </c>
      <c r="L2523" s="8">
        <v>157252.48000000001</v>
      </c>
      <c r="M2523" s="8">
        <v>98202.72</v>
      </c>
      <c r="N2523" s="8">
        <v>59049.760000000002</v>
      </c>
    </row>
    <row r="2524" spans="1:14" x14ac:dyDescent="0.2">
      <c r="A2524" t="s">
        <v>20</v>
      </c>
      <c r="B2524" t="s">
        <v>201</v>
      </c>
      <c r="C2524" t="s">
        <v>31</v>
      </c>
      <c r="D2524" t="s">
        <v>3</v>
      </c>
      <c r="E2524" t="s">
        <v>15</v>
      </c>
      <c r="F2524" s="5">
        <v>43873</v>
      </c>
      <c r="G2524">
        <v>128448903</v>
      </c>
      <c r="H2524" s="5">
        <v>43882</v>
      </c>
      <c r="I2524">
        <v>9740</v>
      </c>
      <c r="J2524" s="8">
        <v>437.2</v>
      </c>
      <c r="K2524" s="8">
        <v>263.33</v>
      </c>
      <c r="L2524" s="8">
        <v>4258328</v>
      </c>
      <c r="M2524" s="8">
        <v>2564834.2000000002</v>
      </c>
      <c r="N2524" s="8">
        <v>1693493.8</v>
      </c>
    </row>
    <row r="2525" spans="1:14" x14ac:dyDescent="0.2">
      <c r="A2525" t="s">
        <v>0</v>
      </c>
      <c r="B2525" t="s">
        <v>206</v>
      </c>
      <c r="C2525" t="s">
        <v>22</v>
      </c>
      <c r="D2525" t="s">
        <v>7</v>
      </c>
      <c r="E2525" t="s">
        <v>4</v>
      </c>
      <c r="F2525" s="5">
        <v>44455</v>
      </c>
      <c r="G2525">
        <v>549919211</v>
      </c>
      <c r="H2525" s="5">
        <v>44472</v>
      </c>
      <c r="I2525">
        <v>2170</v>
      </c>
      <c r="J2525" s="8">
        <v>109.28</v>
      </c>
      <c r="K2525" s="8">
        <v>35.840000000000003</v>
      </c>
      <c r="L2525" s="8">
        <v>237137.6</v>
      </c>
      <c r="M2525" s="8">
        <v>77772.800000000003</v>
      </c>
      <c r="N2525" s="8">
        <v>159364.79999999999</v>
      </c>
    </row>
    <row r="2526" spans="1:14" x14ac:dyDescent="0.2">
      <c r="A2526" t="s">
        <v>12</v>
      </c>
      <c r="B2526" t="s">
        <v>13</v>
      </c>
      <c r="C2526" t="s">
        <v>45</v>
      </c>
      <c r="D2526" t="s">
        <v>3</v>
      </c>
      <c r="E2526" t="s">
        <v>15</v>
      </c>
      <c r="F2526" s="5">
        <v>44430</v>
      </c>
      <c r="G2526">
        <v>640440118</v>
      </c>
      <c r="H2526" s="5">
        <v>44446</v>
      </c>
      <c r="I2526">
        <v>9318</v>
      </c>
      <c r="J2526" s="8">
        <v>9.33</v>
      </c>
      <c r="K2526" s="8">
        <v>6.92</v>
      </c>
      <c r="L2526" s="8">
        <v>86936.94</v>
      </c>
      <c r="M2526" s="8">
        <v>64480.56</v>
      </c>
      <c r="N2526" s="8">
        <v>22456.38</v>
      </c>
    </row>
    <row r="2527" spans="1:14" x14ac:dyDescent="0.2">
      <c r="A2527" t="s">
        <v>9</v>
      </c>
      <c r="B2527" t="s">
        <v>49</v>
      </c>
      <c r="C2527" t="s">
        <v>19</v>
      </c>
      <c r="D2527" t="s">
        <v>7</v>
      </c>
      <c r="E2527" t="s">
        <v>8</v>
      </c>
      <c r="F2527" s="5">
        <v>43645</v>
      </c>
      <c r="G2527">
        <v>284435451</v>
      </c>
      <c r="H2527" s="5">
        <v>43645</v>
      </c>
      <c r="I2527">
        <v>9625</v>
      </c>
      <c r="J2527" s="8">
        <v>81.73</v>
      </c>
      <c r="K2527" s="8">
        <v>56.67</v>
      </c>
      <c r="L2527" s="8">
        <v>786651.25</v>
      </c>
      <c r="M2527" s="8">
        <v>545448.75</v>
      </c>
      <c r="N2527" s="8">
        <v>241202.5</v>
      </c>
    </row>
    <row r="2528" spans="1:14" x14ac:dyDescent="0.2">
      <c r="A2528" t="s">
        <v>26</v>
      </c>
      <c r="B2528" t="s">
        <v>152</v>
      </c>
      <c r="C2528" t="s">
        <v>2</v>
      </c>
      <c r="D2528" t="s">
        <v>3</v>
      </c>
      <c r="E2528" t="s">
        <v>8</v>
      </c>
      <c r="F2528" s="5">
        <v>43957</v>
      </c>
      <c r="G2528">
        <v>786641538</v>
      </c>
      <c r="H2528" s="5">
        <v>43983</v>
      </c>
      <c r="I2528">
        <v>3567</v>
      </c>
      <c r="J2528" s="8">
        <v>255.28</v>
      </c>
      <c r="K2528" s="8">
        <v>159.41999999999999</v>
      </c>
      <c r="L2528" s="8">
        <v>910583.76</v>
      </c>
      <c r="M2528" s="8">
        <v>568651.14</v>
      </c>
      <c r="N2528" s="8">
        <v>341932.62</v>
      </c>
    </row>
    <row r="2529" spans="1:14" x14ac:dyDescent="0.2">
      <c r="A2529" t="s">
        <v>17</v>
      </c>
      <c r="B2529" t="s">
        <v>135</v>
      </c>
      <c r="C2529" t="s">
        <v>14</v>
      </c>
      <c r="D2529" t="s">
        <v>7</v>
      </c>
      <c r="E2529" t="s">
        <v>23</v>
      </c>
      <c r="F2529" s="5">
        <v>42261</v>
      </c>
      <c r="G2529">
        <v>822107207</v>
      </c>
      <c r="H2529" s="5">
        <v>42301</v>
      </c>
      <c r="I2529">
        <v>8647</v>
      </c>
      <c r="J2529" s="8">
        <v>205.7</v>
      </c>
      <c r="K2529" s="8">
        <v>117.11</v>
      </c>
      <c r="L2529" s="8">
        <v>1778687.9</v>
      </c>
      <c r="M2529" s="8">
        <v>1012650.17</v>
      </c>
      <c r="N2529" s="8">
        <v>766037.73</v>
      </c>
    </row>
    <row r="2530" spans="1:14" x14ac:dyDescent="0.2">
      <c r="A2530" t="s">
        <v>17</v>
      </c>
      <c r="B2530" t="s">
        <v>30</v>
      </c>
      <c r="C2530" t="s">
        <v>14</v>
      </c>
      <c r="D2530" t="s">
        <v>7</v>
      </c>
      <c r="E2530" t="s">
        <v>23</v>
      </c>
      <c r="F2530" s="5">
        <v>42730</v>
      </c>
      <c r="G2530">
        <v>486193788</v>
      </c>
      <c r="H2530" s="5">
        <v>42730</v>
      </c>
      <c r="I2530">
        <v>4401</v>
      </c>
      <c r="J2530" s="8">
        <v>205.7</v>
      </c>
      <c r="K2530" s="8">
        <v>117.11</v>
      </c>
      <c r="L2530" s="8">
        <v>905285.7</v>
      </c>
      <c r="M2530" s="8">
        <v>515401.11</v>
      </c>
      <c r="N2530" s="8">
        <v>389884.59</v>
      </c>
    </row>
    <row r="2531" spans="1:14" x14ac:dyDescent="0.2">
      <c r="A2531" t="s">
        <v>9</v>
      </c>
      <c r="B2531" t="s">
        <v>66</v>
      </c>
      <c r="C2531" t="s">
        <v>36</v>
      </c>
      <c r="D2531" t="s">
        <v>3</v>
      </c>
      <c r="E2531" t="s">
        <v>23</v>
      </c>
      <c r="F2531" s="5">
        <v>43272</v>
      </c>
      <c r="G2531">
        <v>844575107</v>
      </c>
      <c r="H2531" s="5">
        <v>43277</v>
      </c>
      <c r="I2531">
        <v>7397</v>
      </c>
      <c r="J2531" s="8">
        <v>421.89</v>
      </c>
      <c r="K2531" s="8">
        <v>364.69</v>
      </c>
      <c r="L2531" s="8">
        <v>3120720.33</v>
      </c>
      <c r="M2531" s="8">
        <v>2697611.93</v>
      </c>
      <c r="N2531" s="8">
        <v>423108.4</v>
      </c>
    </row>
    <row r="2532" spans="1:14" x14ac:dyDescent="0.2">
      <c r="A2532" t="s">
        <v>12</v>
      </c>
      <c r="B2532" t="s">
        <v>67</v>
      </c>
      <c r="C2532" t="s">
        <v>29</v>
      </c>
      <c r="D2532" t="s">
        <v>3</v>
      </c>
      <c r="E2532" t="s">
        <v>4</v>
      </c>
      <c r="F2532" s="5">
        <v>42027</v>
      </c>
      <c r="G2532">
        <v>783237493</v>
      </c>
      <c r="H2532" s="5">
        <v>42042</v>
      </c>
      <c r="I2532">
        <v>6234</v>
      </c>
      <c r="J2532" s="8">
        <v>651.21</v>
      </c>
      <c r="K2532" s="8">
        <v>524.96</v>
      </c>
      <c r="L2532" s="8">
        <v>4059643.14</v>
      </c>
      <c r="M2532" s="8">
        <v>3272600.64</v>
      </c>
      <c r="N2532" s="8">
        <v>787042.5</v>
      </c>
    </row>
    <row r="2533" spans="1:14" x14ac:dyDescent="0.2">
      <c r="A2533" t="s">
        <v>9</v>
      </c>
      <c r="B2533" t="s">
        <v>84</v>
      </c>
      <c r="C2533" t="s">
        <v>2</v>
      </c>
      <c r="D2533" t="s">
        <v>7</v>
      </c>
      <c r="E2533" t="s">
        <v>15</v>
      </c>
      <c r="F2533" s="5">
        <v>42143</v>
      </c>
      <c r="G2533">
        <v>158479773</v>
      </c>
      <c r="H2533" s="5">
        <v>42173</v>
      </c>
      <c r="I2533">
        <v>6542</v>
      </c>
      <c r="J2533" s="8">
        <v>255.28</v>
      </c>
      <c r="K2533" s="8">
        <v>159.41999999999999</v>
      </c>
      <c r="L2533" s="8">
        <v>1670041.76</v>
      </c>
      <c r="M2533" s="8">
        <v>1042925.64</v>
      </c>
      <c r="N2533" s="8">
        <v>627116.12</v>
      </c>
    </row>
    <row r="2534" spans="1:14" x14ac:dyDescent="0.2">
      <c r="A2534" t="s">
        <v>17</v>
      </c>
      <c r="B2534" t="s">
        <v>18</v>
      </c>
      <c r="C2534" t="s">
        <v>31</v>
      </c>
      <c r="D2534" t="s">
        <v>3</v>
      </c>
      <c r="E2534" t="s">
        <v>23</v>
      </c>
      <c r="F2534" s="5">
        <v>43504</v>
      </c>
      <c r="G2534">
        <v>246913278</v>
      </c>
      <c r="H2534" s="5">
        <v>43514</v>
      </c>
      <c r="I2534">
        <v>5981</v>
      </c>
      <c r="J2534" s="8">
        <v>437.2</v>
      </c>
      <c r="K2534" s="8">
        <v>263.33</v>
      </c>
      <c r="L2534" s="8">
        <v>2614893.2000000002</v>
      </c>
      <c r="M2534" s="8">
        <v>1574976.73</v>
      </c>
      <c r="N2534" s="8">
        <v>1039916.47</v>
      </c>
    </row>
    <row r="2535" spans="1:14" x14ac:dyDescent="0.2">
      <c r="A2535" t="s">
        <v>39</v>
      </c>
      <c r="B2535" t="s">
        <v>40</v>
      </c>
      <c r="C2535" t="s">
        <v>31</v>
      </c>
      <c r="D2535" t="s">
        <v>3</v>
      </c>
      <c r="E2535" t="s">
        <v>23</v>
      </c>
      <c r="F2535" s="5">
        <v>44844</v>
      </c>
      <c r="G2535">
        <v>595461833</v>
      </c>
      <c r="H2535" s="5">
        <v>44851</v>
      </c>
      <c r="I2535">
        <v>9244</v>
      </c>
      <c r="J2535" s="8">
        <v>437.2</v>
      </c>
      <c r="K2535" s="8">
        <v>263.33</v>
      </c>
      <c r="L2535" s="8">
        <v>4041476.8</v>
      </c>
      <c r="M2535" s="8">
        <v>2434222.52</v>
      </c>
      <c r="N2535" s="8">
        <v>1607254.28</v>
      </c>
    </row>
    <row r="2536" spans="1:14" x14ac:dyDescent="0.2">
      <c r="A2536" t="s">
        <v>39</v>
      </c>
      <c r="B2536" t="s">
        <v>128</v>
      </c>
      <c r="C2536" t="s">
        <v>65</v>
      </c>
      <c r="D2536" t="s">
        <v>7</v>
      </c>
      <c r="E2536" t="s">
        <v>8</v>
      </c>
      <c r="F2536" s="5">
        <v>44555</v>
      </c>
      <c r="G2536">
        <v>371361768</v>
      </c>
      <c r="H2536" s="5">
        <v>44226</v>
      </c>
      <c r="I2536">
        <v>3054</v>
      </c>
      <c r="J2536" s="8">
        <v>668.27</v>
      </c>
      <c r="K2536" s="8">
        <v>502.54</v>
      </c>
      <c r="L2536" s="8">
        <v>2040896.58</v>
      </c>
      <c r="M2536" s="8">
        <v>1534757.16</v>
      </c>
      <c r="N2536" s="8">
        <v>506139.42</v>
      </c>
    </row>
    <row r="2537" spans="1:14" x14ac:dyDescent="0.2">
      <c r="A2537" t="s">
        <v>26</v>
      </c>
      <c r="B2537" t="s">
        <v>156</v>
      </c>
      <c r="C2537" t="s">
        <v>19</v>
      </c>
      <c r="D2537" t="s">
        <v>7</v>
      </c>
      <c r="E2537" t="s">
        <v>4</v>
      </c>
      <c r="F2537" s="5">
        <v>44572</v>
      </c>
      <c r="G2537">
        <v>612161910</v>
      </c>
      <c r="H2537" s="5">
        <v>44619</v>
      </c>
      <c r="I2537">
        <v>1168</v>
      </c>
      <c r="J2537" s="8">
        <v>81.73</v>
      </c>
      <c r="K2537" s="8">
        <v>56.67</v>
      </c>
      <c r="L2537" s="8">
        <v>95460.64</v>
      </c>
      <c r="M2537" s="8">
        <v>66190.559999999998</v>
      </c>
      <c r="N2537" s="8">
        <v>29270.080000000002</v>
      </c>
    </row>
    <row r="2538" spans="1:14" x14ac:dyDescent="0.2">
      <c r="A2538" t="s">
        <v>9</v>
      </c>
      <c r="B2538" t="s">
        <v>111</v>
      </c>
      <c r="C2538" t="s">
        <v>65</v>
      </c>
      <c r="D2538" t="s">
        <v>3</v>
      </c>
      <c r="E2538" t="s">
        <v>15</v>
      </c>
      <c r="F2538" s="5">
        <v>43260</v>
      </c>
      <c r="G2538">
        <v>175723588</v>
      </c>
      <c r="H2538" s="5">
        <v>43265</v>
      </c>
      <c r="I2538">
        <v>9370</v>
      </c>
      <c r="J2538" s="8">
        <v>668.27</v>
      </c>
      <c r="K2538" s="8">
        <v>502.54</v>
      </c>
      <c r="L2538" s="8">
        <v>6261689.9000000004</v>
      </c>
      <c r="M2538" s="8">
        <v>4708799.8</v>
      </c>
      <c r="N2538" s="8">
        <v>1552890.1</v>
      </c>
    </row>
    <row r="2539" spans="1:14" x14ac:dyDescent="0.2">
      <c r="A2539" t="s">
        <v>9</v>
      </c>
      <c r="B2539" t="s">
        <v>80</v>
      </c>
      <c r="C2539" t="s">
        <v>65</v>
      </c>
      <c r="D2539" t="s">
        <v>3</v>
      </c>
      <c r="E2539" t="s">
        <v>8</v>
      </c>
      <c r="F2539" s="5">
        <v>42678</v>
      </c>
      <c r="G2539">
        <v>690220630</v>
      </c>
      <c r="H2539" s="5">
        <v>42693</v>
      </c>
      <c r="I2539">
        <v>477</v>
      </c>
      <c r="J2539" s="8">
        <v>668.27</v>
      </c>
      <c r="K2539" s="8">
        <v>502.54</v>
      </c>
      <c r="L2539" s="8">
        <v>318764.78999999998</v>
      </c>
      <c r="M2539" s="8">
        <v>239711.58</v>
      </c>
      <c r="N2539" s="8">
        <v>79053.210000000006</v>
      </c>
    </row>
    <row r="2540" spans="1:14" x14ac:dyDescent="0.2">
      <c r="A2540" t="s">
        <v>9</v>
      </c>
      <c r="B2540" t="s">
        <v>164</v>
      </c>
      <c r="C2540" t="s">
        <v>11</v>
      </c>
      <c r="D2540" t="s">
        <v>7</v>
      </c>
      <c r="E2540" t="s">
        <v>4</v>
      </c>
      <c r="F2540" s="5">
        <v>42933</v>
      </c>
      <c r="G2540">
        <v>704139363</v>
      </c>
      <c r="H2540" s="5">
        <v>42978</v>
      </c>
      <c r="I2540">
        <v>9340</v>
      </c>
      <c r="J2540" s="8">
        <v>47.45</v>
      </c>
      <c r="K2540" s="8">
        <v>31.79</v>
      </c>
      <c r="L2540" s="8">
        <v>443183</v>
      </c>
      <c r="M2540" s="8">
        <v>296918.59999999998</v>
      </c>
      <c r="N2540" s="8">
        <v>146264.4</v>
      </c>
    </row>
    <row r="2541" spans="1:14" x14ac:dyDescent="0.2">
      <c r="A2541" t="s">
        <v>9</v>
      </c>
      <c r="B2541" t="s">
        <v>167</v>
      </c>
      <c r="C2541" t="s">
        <v>45</v>
      </c>
      <c r="D2541" t="s">
        <v>3</v>
      </c>
      <c r="E2541" t="s">
        <v>23</v>
      </c>
      <c r="F2541" s="5">
        <v>43133</v>
      </c>
      <c r="G2541">
        <v>636278617</v>
      </c>
      <c r="H2541" s="5">
        <v>43181</v>
      </c>
      <c r="I2541">
        <v>7837</v>
      </c>
      <c r="J2541" s="8">
        <v>9.33</v>
      </c>
      <c r="K2541" s="8">
        <v>6.92</v>
      </c>
      <c r="L2541" s="8">
        <v>73119.210000000006</v>
      </c>
      <c r="M2541" s="8">
        <v>54232.04</v>
      </c>
      <c r="N2541" s="8">
        <v>18887.169999999998</v>
      </c>
    </row>
    <row r="2542" spans="1:14" x14ac:dyDescent="0.2">
      <c r="A2542" t="s">
        <v>9</v>
      </c>
      <c r="B2542" t="s">
        <v>193</v>
      </c>
      <c r="C2542" t="s">
        <v>6</v>
      </c>
      <c r="D2542" t="s">
        <v>3</v>
      </c>
      <c r="E2542" t="s">
        <v>15</v>
      </c>
      <c r="F2542" s="5">
        <v>44083</v>
      </c>
      <c r="G2542">
        <v>525749719</v>
      </c>
      <c r="H2542" s="5">
        <v>44126</v>
      </c>
      <c r="I2542">
        <v>9880</v>
      </c>
      <c r="J2542" s="8">
        <v>152.58000000000001</v>
      </c>
      <c r="K2542" s="8">
        <v>97.44</v>
      </c>
      <c r="L2542" s="8">
        <v>1507490.4</v>
      </c>
      <c r="M2542" s="8">
        <v>962707.2</v>
      </c>
      <c r="N2542" s="8">
        <v>544783.19999999995</v>
      </c>
    </row>
    <row r="2543" spans="1:14" x14ac:dyDescent="0.2">
      <c r="A2543" t="s">
        <v>9</v>
      </c>
      <c r="B2543" t="s">
        <v>203</v>
      </c>
      <c r="C2543" t="s">
        <v>45</v>
      </c>
      <c r="D2543" t="s">
        <v>3</v>
      </c>
      <c r="E2543" t="s">
        <v>23</v>
      </c>
      <c r="F2543" s="5">
        <v>42670</v>
      </c>
      <c r="G2543">
        <v>481976497</v>
      </c>
      <c r="H2543" s="5">
        <v>42707</v>
      </c>
      <c r="I2543">
        <v>6411</v>
      </c>
      <c r="J2543" s="8">
        <v>9.33</v>
      </c>
      <c r="K2543" s="8">
        <v>6.92</v>
      </c>
      <c r="L2543" s="8">
        <v>59814.63</v>
      </c>
      <c r="M2543" s="8">
        <v>44364.12</v>
      </c>
      <c r="N2543" s="8">
        <v>15450.51</v>
      </c>
    </row>
    <row r="2544" spans="1:14" x14ac:dyDescent="0.2">
      <c r="A2544" t="s">
        <v>12</v>
      </c>
      <c r="B2544" t="s">
        <v>169</v>
      </c>
      <c r="C2544" t="s">
        <v>36</v>
      </c>
      <c r="D2544" t="s">
        <v>7</v>
      </c>
      <c r="E2544" t="s">
        <v>8</v>
      </c>
      <c r="F2544" s="5">
        <v>42328</v>
      </c>
      <c r="G2544">
        <v>234695279</v>
      </c>
      <c r="H2544" s="5">
        <v>42378</v>
      </c>
      <c r="I2544">
        <v>403</v>
      </c>
      <c r="J2544" s="8">
        <v>421.89</v>
      </c>
      <c r="K2544" s="8">
        <v>364.69</v>
      </c>
      <c r="L2544" s="8">
        <v>170021.67</v>
      </c>
      <c r="M2544" s="8">
        <v>146970.07</v>
      </c>
      <c r="N2544" s="8">
        <v>23051.599999999999</v>
      </c>
    </row>
    <row r="2545" spans="1:14" x14ac:dyDescent="0.2">
      <c r="A2545" t="s">
        <v>26</v>
      </c>
      <c r="B2545" t="s">
        <v>199</v>
      </c>
      <c r="C2545" t="s">
        <v>14</v>
      </c>
      <c r="D2545" t="s">
        <v>3</v>
      </c>
      <c r="E2545" t="s">
        <v>4</v>
      </c>
      <c r="F2545" s="5">
        <v>44453</v>
      </c>
      <c r="G2545">
        <v>483954894</v>
      </c>
      <c r="H2545" s="5">
        <v>44493</v>
      </c>
      <c r="I2545">
        <v>1863</v>
      </c>
      <c r="J2545" s="8">
        <v>205.7</v>
      </c>
      <c r="K2545" s="8">
        <v>117.11</v>
      </c>
      <c r="L2545" s="8">
        <v>383219.1</v>
      </c>
      <c r="M2545" s="8">
        <v>218175.93</v>
      </c>
      <c r="N2545" s="8">
        <v>165043.17000000001</v>
      </c>
    </row>
    <row r="2546" spans="1:14" x14ac:dyDescent="0.2">
      <c r="A2546" t="s">
        <v>17</v>
      </c>
      <c r="B2546" t="s">
        <v>35</v>
      </c>
      <c r="C2546" t="s">
        <v>11</v>
      </c>
      <c r="D2546" t="s">
        <v>3</v>
      </c>
      <c r="E2546" t="s">
        <v>23</v>
      </c>
      <c r="F2546" s="5">
        <v>43368</v>
      </c>
      <c r="G2546">
        <v>650116670</v>
      </c>
      <c r="H2546" s="5">
        <v>43398</v>
      </c>
      <c r="I2546">
        <v>2824</v>
      </c>
      <c r="J2546" s="8">
        <v>47.45</v>
      </c>
      <c r="K2546" s="8">
        <v>31.79</v>
      </c>
      <c r="L2546" s="8">
        <v>133998.79999999999</v>
      </c>
      <c r="M2546" s="8">
        <v>89774.96</v>
      </c>
      <c r="N2546" s="8">
        <v>44223.839999999997</v>
      </c>
    </row>
    <row r="2547" spans="1:14" x14ac:dyDescent="0.2">
      <c r="A2547" t="s">
        <v>12</v>
      </c>
      <c r="B2547" t="s">
        <v>107</v>
      </c>
      <c r="C2547" t="s">
        <v>14</v>
      </c>
      <c r="D2547" t="s">
        <v>7</v>
      </c>
      <c r="E2547" t="s">
        <v>4</v>
      </c>
      <c r="F2547" s="5">
        <v>42944</v>
      </c>
      <c r="G2547">
        <v>223854434</v>
      </c>
      <c r="H2547" s="5">
        <v>42972</v>
      </c>
      <c r="I2547">
        <v>2356</v>
      </c>
      <c r="J2547" s="8">
        <v>205.7</v>
      </c>
      <c r="K2547" s="8">
        <v>117.11</v>
      </c>
      <c r="L2547" s="8">
        <v>484629.2</v>
      </c>
      <c r="M2547" s="8">
        <v>275911.15999999997</v>
      </c>
      <c r="N2547" s="8">
        <v>208718.04</v>
      </c>
    </row>
    <row r="2548" spans="1:14" x14ac:dyDescent="0.2">
      <c r="A2548" t="s">
        <v>12</v>
      </c>
      <c r="B2548" t="s">
        <v>190</v>
      </c>
      <c r="C2548" t="s">
        <v>19</v>
      </c>
      <c r="D2548" t="s">
        <v>7</v>
      </c>
      <c r="E2548" t="s">
        <v>4</v>
      </c>
      <c r="F2548" s="5">
        <v>43785</v>
      </c>
      <c r="G2548">
        <v>116154515</v>
      </c>
      <c r="H2548" s="5">
        <v>43793</v>
      </c>
      <c r="I2548">
        <v>1557</v>
      </c>
      <c r="J2548" s="8">
        <v>81.73</v>
      </c>
      <c r="K2548" s="8">
        <v>56.67</v>
      </c>
      <c r="L2548" s="8">
        <v>127253.61</v>
      </c>
      <c r="M2548" s="8">
        <v>88235.19</v>
      </c>
      <c r="N2548" s="8">
        <v>39018.42</v>
      </c>
    </row>
    <row r="2549" spans="1:14" x14ac:dyDescent="0.2">
      <c r="A2549" t="s">
        <v>0</v>
      </c>
      <c r="B2549" t="s">
        <v>206</v>
      </c>
      <c r="C2549" t="s">
        <v>57</v>
      </c>
      <c r="D2549" t="s">
        <v>3</v>
      </c>
      <c r="E2549" t="s">
        <v>15</v>
      </c>
      <c r="F2549" s="5">
        <v>42846</v>
      </c>
      <c r="G2549">
        <v>408315742</v>
      </c>
      <c r="H2549" s="5">
        <v>42878</v>
      </c>
      <c r="I2549">
        <v>8556</v>
      </c>
      <c r="J2549" s="8">
        <v>154.06</v>
      </c>
      <c r="K2549" s="8">
        <v>90.93</v>
      </c>
      <c r="L2549" s="8">
        <v>1318137.3600000001</v>
      </c>
      <c r="M2549" s="8">
        <v>777997.08</v>
      </c>
      <c r="N2549" s="8">
        <v>540140.28</v>
      </c>
    </row>
    <row r="2550" spans="1:14" x14ac:dyDescent="0.2">
      <c r="A2550" t="s">
        <v>0</v>
      </c>
      <c r="B2550" t="s">
        <v>1</v>
      </c>
      <c r="C2550" t="s">
        <v>2</v>
      </c>
      <c r="D2550" t="s">
        <v>3</v>
      </c>
      <c r="E2550" t="s">
        <v>4</v>
      </c>
      <c r="F2550" s="5">
        <v>43933</v>
      </c>
      <c r="G2550">
        <v>801949441</v>
      </c>
      <c r="H2550" s="5">
        <v>43958</v>
      </c>
      <c r="I2550">
        <v>3516</v>
      </c>
      <c r="J2550" s="8">
        <v>255.28</v>
      </c>
      <c r="K2550" s="8">
        <v>159.41999999999999</v>
      </c>
      <c r="L2550" s="8">
        <v>897564.48</v>
      </c>
      <c r="M2550" s="8">
        <v>560520.72</v>
      </c>
      <c r="N2550" s="8">
        <v>337043.76</v>
      </c>
    </row>
    <row r="2551" spans="1:14" x14ac:dyDescent="0.2">
      <c r="A2551" t="s">
        <v>9</v>
      </c>
      <c r="B2551" t="s">
        <v>69</v>
      </c>
      <c r="C2551" t="s">
        <v>36</v>
      </c>
      <c r="D2551" t="s">
        <v>3</v>
      </c>
      <c r="E2551" t="s">
        <v>23</v>
      </c>
      <c r="F2551" s="5">
        <v>44856</v>
      </c>
      <c r="G2551">
        <v>168979442</v>
      </c>
      <c r="H2551" s="5">
        <v>44905</v>
      </c>
      <c r="I2551">
        <v>3627</v>
      </c>
      <c r="J2551" s="8">
        <v>421.89</v>
      </c>
      <c r="K2551" s="8">
        <v>364.69</v>
      </c>
      <c r="L2551" s="8">
        <v>1530195.03</v>
      </c>
      <c r="M2551" s="8">
        <v>1322730.6299999999</v>
      </c>
      <c r="N2551" s="8">
        <v>207464.4</v>
      </c>
    </row>
    <row r="2552" spans="1:14" x14ac:dyDescent="0.2">
      <c r="A2552" t="s">
        <v>26</v>
      </c>
      <c r="B2552" t="s">
        <v>100</v>
      </c>
      <c r="C2552" t="s">
        <v>57</v>
      </c>
      <c r="D2552" t="s">
        <v>7</v>
      </c>
      <c r="E2552" t="s">
        <v>23</v>
      </c>
      <c r="F2552" s="5">
        <v>44855</v>
      </c>
      <c r="G2552">
        <v>601642072</v>
      </c>
      <c r="H2552" s="5">
        <v>44884</v>
      </c>
      <c r="I2552">
        <v>8114</v>
      </c>
      <c r="J2552" s="8">
        <v>154.06</v>
      </c>
      <c r="K2552" s="8">
        <v>90.93</v>
      </c>
      <c r="L2552" s="8">
        <v>1250042.8400000001</v>
      </c>
      <c r="M2552" s="8">
        <v>737806.02</v>
      </c>
      <c r="N2552" s="8">
        <v>512236.82</v>
      </c>
    </row>
    <row r="2553" spans="1:14" x14ac:dyDescent="0.2">
      <c r="A2553" t="s">
        <v>26</v>
      </c>
      <c r="B2553" t="s">
        <v>174</v>
      </c>
      <c r="C2553" t="s">
        <v>45</v>
      </c>
      <c r="D2553" t="s">
        <v>7</v>
      </c>
      <c r="E2553" t="s">
        <v>4</v>
      </c>
      <c r="F2553" s="5">
        <v>42018</v>
      </c>
      <c r="G2553">
        <v>662486159</v>
      </c>
      <c r="H2553" s="5">
        <v>42050</v>
      </c>
      <c r="I2553">
        <v>3231</v>
      </c>
      <c r="J2553" s="8">
        <v>9.33</v>
      </c>
      <c r="K2553" s="8">
        <v>6.92</v>
      </c>
      <c r="L2553" s="8">
        <v>30145.23</v>
      </c>
      <c r="M2553" s="8">
        <v>22358.52</v>
      </c>
      <c r="N2553" s="8">
        <v>7786.71</v>
      </c>
    </row>
    <row r="2554" spans="1:14" x14ac:dyDescent="0.2">
      <c r="A2554" t="s">
        <v>26</v>
      </c>
      <c r="B2554" t="s">
        <v>186</v>
      </c>
      <c r="C2554" t="s">
        <v>36</v>
      </c>
      <c r="D2554" t="s">
        <v>3</v>
      </c>
      <c r="E2554" t="s">
        <v>23</v>
      </c>
      <c r="F2554" s="5">
        <v>43903</v>
      </c>
      <c r="G2554">
        <v>334373033</v>
      </c>
      <c r="H2554" s="5">
        <v>43939</v>
      </c>
      <c r="I2554">
        <v>7266</v>
      </c>
      <c r="J2554" s="8">
        <v>421.89</v>
      </c>
      <c r="K2554" s="8">
        <v>364.69</v>
      </c>
      <c r="L2554" s="8">
        <v>3065452.74</v>
      </c>
      <c r="M2554" s="8">
        <v>2649837.54</v>
      </c>
      <c r="N2554" s="8">
        <v>415615.2</v>
      </c>
    </row>
    <row r="2555" spans="1:14" x14ac:dyDescent="0.2">
      <c r="A2555" t="s">
        <v>9</v>
      </c>
      <c r="B2555" t="s">
        <v>145</v>
      </c>
      <c r="C2555" t="s">
        <v>65</v>
      </c>
      <c r="D2555" t="s">
        <v>3</v>
      </c>
      <c r="E2555" t="s">
        <v>15</v>
      </c>
      <c r="F2555" s="5">
        <v>44915</v>
      </c>
      <c r="G2555">
        <v>570476520</v>
      </c>
      <c r="H2555" s="5">
        <v>44919</v>
      </c>
      <c r="I2555">
        <v>5534</v>
      </c>
      <c r="J2555" s="8">
        <v>668.27</v>
      </c>
      <c r="K2555" s="8">
        <v>502.54</v>
      </c>
      <c r="L2555" s="8">
        <v>3698206.18</v>
      </c>
      <c r="M2555" s="8">
        <v>2781056.36</v>
      </c>
      <c r="N2555" s="8">
        <v>917149.82</v>
      </c>
    </row>
    <row r="2556" spans="1:14" x14ac:dyDescent="0.2">
      <c r="A2556" t="s">
        <v>9</v>
      </c>
      <c r="B2556" t="s">
        <v>66</v>
      </c>
      <c r="C2556" t="s">
        <v>14</v>
      </c>
      <c r="D2556" t="s">
        <v>3</v>
      </c>
      <c r="E2556" t="s">
        <v>23</v>
      </c>
      <c r="F2556" s="5">
        <v>43659</v>
      </c>
      <c r="G2556">
        <v>144282948</v>
      </c>
      <c r="H2556" s="5">
        <v>43678</v>
      </c>
      <c r="I2556">
        <v>5386</v>
      </c>
      <c r="J2556" s="8">
        <v>205.7</v>
      </c>
      <c r="K2556" s="8">
        <v>117.11</v>
      </c>
      <c r="L2556" s="8">
        <v>1107900.2</v>
      </c>
      <c r="M2556" s="8">
        <v>630754.46</v>
      </c>
      <c r="N2556" s="8">
        <v>477145.74</v>
      </c>
    </row>
    <row r="2557" spans="1:14" x14ac:dyDescent="0.2">
      <c r="A2557" t="s">
        <v>17</v>
      </c>
      <c r="B2557" t="s">
        <v>163</v>
      </c>
      <c r="C2557" t="s">
        <v>2</v>
      </c>
      <c r="D2557" t="s">
        <v>7</v>
      </c>
      <c r="E2557" t="s">
        <v>8</v>
      </c>
      <c r="F2557" s="5">
        <v>44477</v>
      </c>
      <c r="G2557">
        <v>599591147</v>
      </c>
      <c r="H2557" s="5">
        <v>44525</v>
      </c>
      <c r="I2557">
        <v>1200</v>
      </c>
      <c r="J2557" s="8">
        <v>255.28</v>
      </c>
      <c r="K2557" s="8">
        <v>159.41999999999999</v>
      </c>
      <c r="L2557" s="8">
        <v>306336</v>
      </c>
      <c r="M2557" s="8">
        <v>191304</v>
      </c>
      <c r="N2557" s="8">
        <v>115032</v>
      </c>
    </row>
    <row r="2558" spans="1:14" x14ac:dyDescent="0.2">
      <c r="A2558" t="s">
        <v>17</v>
      </c>
      <c r="B2558" t="s">
        <v>47</v>
      </c>
      <c r="C2558" t="s">
        <v>36</v>
      </c>
      <c r="D2558" t="s">
        <v>7</v>
      </c>
      <c r="E2558" t="s">
        <v>15</v>
      </c>
      <c r="F2558" s="5">
        <v>43747</v>
      </c>
      <c r="G2558">
        <v>400512444</v>
      </c>
      <c r="H2558" s="5">
        <v>43767</v>
      </c>
      <c r="I2558">
        <v>9387</v>
      </c>
      <c r="J2558" s="8">
        <v>421.89</v>
      </c>
      <c r="K2558" s="8">
        <v>364.69</v>
      </c>
      <c r="L2558" s="8">
        <v>3960281.43</v>
      </c>
      <c r="M2558" s="8">
        <v>3423345.03</v>
      </c>
      <c r="N2558" s="8">
        <v>536936.4</v>
      </c>
    </row>
    <row r="2559" spans="1:14" x14ac:dyDescent="0.2">
      <c r="A2559" t="s">
        <v>26</v>
      </c>
      <c r="B2559" t="s">
        <v>64</v>
      </c>
      <c r="C2559" t="s">
        <v>6</v>
      </c>
      <c r="D2559" t="s">
        <v>3</v>
      </c>
      <c r="E2559" t="s">
        <v>23</v>
      </c>
      <c r="F2559" s="5">
        <v>42860</v>
      </c>
      <c r="G2559">
        <v>781470668</v>
      </c>
      <c r="H2559" s="5">
        <v>42865</v>
      </c>
      <c r="I2559">
        <v>3391</v>
      </c>
      <c r="J2559" s="8">
        <v>152.58000000000001</v>
      </c>
      <c r="K2559" s="8">
        <v>97.44</v>
      </c>
      <c r="L2559" s="8">
        <v>517398.78</v>
      </c>
      <c r="M2559" s="8">
        <v>330419.03999999998</v>
      </c>
      <c r="N2559" s="8">
        <v>186979.74</v>
      </c>
    </row>
    <row r="2560" spans="1:14" x14ac:dyDescent="0.2">
      <c r="A2560" t="s">
        <v>9</v>
      </c>
      <c r="B2560" t="s">
        <v>84</v>
      </c>
      <c r="C2560" t="s">
        <v>11</v>
      </c>
      <c r="D2560" t="s">
        <v>3</v>
      </c>
      <c r="E2560" t="s">
        <v>4</v>
      </c>
      <c r="F2560" s="5">
        <v>43748</v>
      </c>
      <c r="G2560">
        <v>797202146</v>
      </c>
      <c r="H2560" s="5">
        <v>43786</v>
      </c>
      <c r="I2560">
        <v>8685</v>
      </c>
      <c r="J2560" s="8">
        <v>47.45</v>
      </c>
      <c r="K2560" s="8">
        <v>31.79</v>
      </c>
      <c r="L2560" s="8">
        <v>412103.25</v>
      </c>
      <c r="M2560" s="8">
        <v>276096.15000000002</v>
      </c>
      <c r="N2560" s="8">
        <v>136007.1</v>
      </c>
    </row>
    <row r="2561" spans="1:14" x14ac:dyDescent="0.2">
      <c r="A2561" t="s">
        <v>12</v>
      </c>
      <c r="B2561" t="s">
        <v>190</v>
      </c>
      <c r="C2561" t="s">
        <v>6</v>
      </c>
      <c r="D2561" t="s">
        <v>3</v>
      </c>
      <c r="E2561" t="s">
        <v>4</v>
      </c>
      <c r="F2561" s="5">
        <v>43230</v>
      </c>
      <c r="G2561">
        <v>472755706</v>
      </c>
      <c r="H2561" s="5">
        <v>43266</v>
      </c>
      <c r="I2561">
        <v>7774</v>
      </c>
      <c r="J2561" s="8">
        <v>152.58000000000001</v>
      </c>
      <c r="K2561" s="8">
        <v>97.44</v>
      </c>
      <c r="L2561" s="8">
        <v>1186156.92</v>
      </c>
      <c r="M2561" s="8">
        <v>757498.56</v>
      </c>
      <c r="N2561" s="8">
        <v>428658.36</v>
      </c>
    </row>
    <row r="2562" spans="1:14" x14ac:dyDescent="0.2">
      <c r="A2562" t="s">
        <v>9</v>
      </c>
      <c r="B2562" t="s">
        <v>134</v>
      </c>
      <c r="C2562" t="s">
        <v>45</v>
      </c>
      <c r="D2562" t="s">
        <v>7</v>
      </c>
      <c r="E2562" t="s">
        <v>8</v>
      </c>
      <c r="F2562" s="5">
        <v>42477</v>
      </c>
      <c r="G2562">
        <v>353492677</v>
      </c>
      <c r="H2562" s="5">
        <v>42513</v>
      </c>
      <c r="I2562">
        <v>5193</v>
      </c>
      <c r="J2562" s="8">
        <v>9.33</v>
      </c>
      <c r="K2562" s="8">
        <v>6.92</v>
      </c>
      <c r="L2562" s="8">
        <v>48450.69</v>
      </c>
      <c r="M2562" s="8">
        <v>35935.56</v>
      </c>
      <c r="N2562" s="8">
        <v>12515.13</v>
      </c>
    </row>
    <row r="2563" spans="1:14" x14ac:dyDescent="0.2">
      <c r="A2563" t="s">
        <v>9</v>
      </c>
      <c r="B2563" t="s">
        <v>105</v>
      </c>
      <c r="C2563" t="s">
        <v>31</v>
      </c>
      <c r="D2563" t="s">
        <v>7</v>
      </c>
      <c r="E2563" t="s">
        <v>4</v>
      </c>
      <c r="F2563" s="5">
        <v>43128</v>
      </c>
      <c r="G2563">
        <v>155086886</v>
      </c>
      <c r="H2563" s="5">
        <v>43136</v>
      </c>
      <c r="I2563">
        <v>2511</v>
      </c>
      <c r="J2563" s="8">
        <v>437.2</v>
      </c>
      <c r="K2563" s="8">
        <v>263.33</v>
      </c>
      <c r="L2563" s="8">
        <v>1097809.2</v>
      </c>
      <c r="M2563" s="8">
        <v>661221.63</v>
      </c>
      <c r="N2563" s="8">
        <v>436587.57</v>
      </c>
    </row>
    <row r="2564" spans="1:14" x14ac:dyDescent="0.2">
      <c r="A2564" t="s">
        <v>9</v>
      </c>
      <c r="B2564" t="s">
        <v>84</v>
      </c>
      <c r="C2564" t="s">
        <v>31</v>
      </c>
      <c r="D2564" t="s">
        <v>3</v>
      </c>
      <c r="E2564" t="s">
        <v>15</v>
      </c>
      <c r="F2564" s="5">
        <v>44863</v>
      </c>
      <c r="G2564">
        <v>113524663</v>
      </c>
      <c r="H2564" s="5">
        <v>44904</v>
      </c>
      <c r="I2564">
        <v>3325</v>
      </c>
      <c r="J2564" s="8">
        <v>437.2</v>
      </c>
      <c r="K2564" s="8">
        <v>263.33</v>
      </c>
      <c r="L2564" s="8">
        <v>1453690</v>
      </c>
      <c r="M2564" s="8">
        <v>875572.25</v>
      </c>
      <c r="N2564" s="8">
        <v>578117.75</v>
      </c>
    </row>
    <row r="2565" spans="1:14" x14ac:dyDescent="0.2">
      <c r="A2565" t="s">
        <v>26</v>
      </c>
      <c r="B2565" t="s">
        <v>83</v>
      </c>
      <c r="C2565" t="s">
        <v>11</v>
      </c>
      <c r="D2565" t="s">
        <v>3</v>
      </c>
      <c r="E2565" t="s">
        <v>8</v>
      </c>
      <c r="F2565" s="5">
        <v>43291</v>
      </c>
      <c r="G2565">
        <v>535104835</v>
      </c>
      <c r="H2565" s="5">
        <v>43296</v>
      </c>
      <c r="I2565">
        <v>8267</v>
      </c>
      <c r="J2565" s="8">
        <v>47.45</v>
      </c>
      <c r="K2565" s="8">
        <v>31.79</v>
      </c>
      <c r="L2565" s="8">
        <v>392269.15</v>
      </c>
      <c r="M2565" s="8">
        <v>262807.93</v>
      </c>
      <c r="N2565" s="8">
        <v>129461.22</v>
      </c>
    </row>
    <row r="2566" spans="1:14" x14ac:dyDescent="0.2">
      <c r="A2566" t="s">
        <v>0</v>
      </c>
      <c r="B2566" t="s">
        <v>74</v>
      </c>
      <c r="C2566" t="s">
        <v>2</v>
      </c>
      <c r="D2566" t="s">
        <v>3</v>
      </c>
      <c r="E2566" t="s">
        <v>8</v>
      </c>
      <c r="F2566" s="5">
        <v>44373</v>
      </c>
      <c r="G2566">
        <v>446438729</v>
      </c>
      <c r="H2566" s="5">
        <v>44414</v>
      </c>
      <c r="I2566">
        <v>9996</v>
      </c>
      <c r="J2566" s="8">
        <v>255.28</v>
      </c>
      <c r="K2566" s="8">
        <v>159.41999999999999</v>
      </c>
      <c r="L2566" s="8">
        <v>2551778.88</v>
      </c>
      <c r="M2566" s="8">
        <v>1593562.32</v>
      </c>
      <c r="N2566" s="8">
        <v>958216.56</v>
      </c>
    </row>
    <row r="2567" spans="1:14" x14ac:dyDescent="0.2">
      <c r="A2567" t="s">
        <v>26</v>
      </c>
      <c r="B2567" t="s">
        <v>156</v>
      </c>
      <c r="C2567" t="s">
        <v>11</v>
      </c>
      <c r="D2567" t="s">
        <v>3</v>
      </c>
      <c r="E2567" t="s">
        <v>15</v>
      </c>
      <c r="F2567" s="5">
        <v>42225</v>
      </c>
      <c r="G2567">
        <v>744450175</v>
      </c>
      <c r="H2567" s="5">
        <v>42246</v>
      </c>
      <c r="I2567">
        <v>8205</v>
      </c>
      <c r="J2567" s="8">
        <v>47.45</v>
      </c>
      <c r="K2567" s="8">
        <v>31.79</v>
      </c>
      <c r="L2567" s="8">
        <v>389327.25</v>
      </c>
      <c r="M2567" s="8">
        <v>260836.95</v>
      </c>
      <c r="N2567" s="8">
        <v>128490.3</v>
      </c>
    </row>
    <row r="2568" spans="1:14" x14ac:dyDescent="0.2">
      <c r="A2568" t="s">
        <v>26</v>
      </c>
      <c r="B2568" t="s">
        <v>112</v>
      </c>
      <c r="C2568" t="s">
        <v>11</v>
      </c>
      <c r="D2568" t="s">
        <v>7</v>
      </c>
      <c r="E2568" t="s">
        <v>23</v>
      </c>
      <c r="F2568" s="5">
        <v>44397</v>
      </c>
      <c r="G2568">
        <v>146375501</v>
      </c>
      <c r="H2568" s="5">
        <v>44434</v>
      </c>
      <c r="I2568">
        <v>4618</v>
      </c>
      <c r="J2568" s="8">
        <v>47.45</v>
      </c>
      <c r="K2568" s="8">
        <v>31.79</v>
      </c>
      <c r="L2568" s="8">
        <v>219124.1</v>
      </c>
      <c r="M2568" s="8">
        <v>146806.22</v>
      </c>
      <c r="N2568" s="8">
        <v>72317.88</v>
      </c>
    </row>
    <row r="2569" spans="1:14" x14ac:dyDescent="0.2">
      <c r="A2569" t="s">
        <v>0</v>
      </c>
      <c r="B2569" t="s">
        <v>33</v>
      </c>
      <c r="C2569" t="s">
        <v>19</v>
      </c>
      <c r="D2569" t="s">
        <v>7</v>
      </c>
      <c r="E2569" t="s">
        <v>8</v>
      </c>
      <c r="F2569" s="5">
        <v>44398</v>
      </c>
      <c r="G2569">
        <v>139763534</v>
      </c>
      <c r="H2569" s="5">
        <v>44411</v>
      </c>
      <c r="I2569">
        <v>7990</v>
      </c>
      <c r="J2569" s="8">
        <v>81.73</v>
      </c>
      <c r="K2569" s="8">
        <v>56.67</v>
      </c>
      <c r="L2569" s="8">
        <v>653022.69999999995</v>
      </c>
      <c r="M2569" s="8">
        <v>452793.3</v>
      </c>
      <c r="N2569" s="8">
        <v>200229.4</v>
      </c>
    </row>
    <row r="2570" spans="1:14" x14ac:dyDescent="0.2">
      <c r="A2570" t="s">
        <v>9</v>
      </c>
      <c r="B2570" t="s">
        <v>177</v>
      </c>
      <c r="C2570" t="s">
        <v>11</v>
      </c>
      <c r="D2570" t="s">
        <v>7</v>
      </c>
      <c r="E2570" t="s">
        <v>15</v>
      </c>
      <c r="F2570" s="5">
        <v>43747</v>
      </c>
      <c r="G2570">
        <v>932475602</v>
      </c>
      <c r="H2570" s="5">
        <v>43790</v>
      </c>
      <c r="I2570">
        <v>9107</v>
      </c>
      <c r="J2570" s="8">
        <v>47.45</v>
      </c>
      <c r="K2570" s="8">
        <v>31.79</v>
      </c>
      <c r="L2570" s="8">
        <v>432127.15</v>
      </c>
      <c r="M2570" s="8">
        <v>289511.53000000003</v>
      </c>
      <c r="N2570" s="8">
        <v>142615.62</v>
      </c>
    </row>
    <row r="2571" spans="1:14" x14ac:dyDescent="0.2">
      <c r="A2571" t="s">
        <v>26</v>
      </c>
      <c r="B2571" t="s">
        <v>202</v>
      </c>
      <c r="C2571" t="s">
        <v>45</v>
      </c>
      <c r="D2571" t="s">
        <v>3</v>
      </c>
      <c r="E2571" t="s">
        <v>15</v>
      </c>
      <c r="F2571" s="5">
        <v>43699</v>
      </c>
      <c r="G2571">
        <v>102685534</v>
      </c>
      <c r="H2571" s="5">
        <v>43700</v>
      </c>
      <c r="I2571">
        <v>5786</v>
      </c>
      <c r="J2571" s="8">
        <v>9.33</v>
      </c>
      <c r="K2571" s="8">
        <v>6.92</v>
      </c>
      <c r="L2571" s="8">
        <v>53983.38</v>
      </c>
      <c r="M2571" s="8">
        <v>40039.120000000003</v>
      </c>
      <c r="N2571" s="8">
        <v>13944.26</v>
      </c>
    </row>
    <row r="2572" spans="1:14" x14ac:dyDescent="0.2">
      <c r="A2572" t="s">
        <v>26</v>
      </c>
      <c r="B2572" t="s">
        <v>152</v>
      </c>
      <c r="C2572" t="s">
        <v>36</v>
      </c>
      <c r="D2572" t="s">
        <v>7</v>
      </c>
      <c r="E2572" t="s">
        <v>23</v>
      </c>
      <c r="F2572" s="5">
        <v>42088</v>
      </c>
      <c r="G2572">
        <v>248879659</v>
      </c>
      <c r="H2572" s="5">
        <v>42122</v>
      </c>
      <c r="I2572">
        <v>7877</v>
      </c>
      <c r="J2572" s="8">
        <v>421.89</v>
      </c>
      <c r="K2572" s="8">
        <v>364.69</v>
      </c>
      <c r="L2572" s="8">
        <v>3323227.53</v>
      </c>
      <c r="M2572" s="8">
        <v>2872663.13</v>
      </c>
      <c r="N2572" s="8">
        <v>450564.4</v>
      </c>
    </row>
    <row r="2573" spans="1:14" x14ac:dyDescent="0.2">
      <c r="A2573" t="s">
        <v>17</v>
      </c>
      <c r="B2573" t="s">
        <v>30</v>
      </c>
      <c r="C2573" t="s">
        <v>11</v>
      </c>
      <c r="D2573" t="s">
        <v>7</v>
      </c>
      <c r="E2573" t="s">
        <v>23</v>
      </c>
      <c r="F2573" s="5">
        <v>43945</v>
      </c>
      <c r="G2573">
        <v>439856803</v>
      </c>
      <c r="H2573" s="5">
        <v>43963</v>
      </c>
      <c r="I2573">
        <v>2257</v>
      </c>
      <c r="J2573" s="8">
        <v>47.45</v>
      </c>
      <c r="K2573" s="8">
        <v>31.79</v>
      </c>
      <c r="L2573" s="8">
        <v>107094.65</v>
      </c>
      <c r="M2573" s="8">
        <v>71750.03</v>
      </c>
      <c r="N2573" s="8">
        <v>35344.620000000003</v>
      </c>
    </row>
    <row r="2574" spans="1:14" x14ac:dyDescent="0.2">
      <c r="A2574" t="s">
        <v>26</v>
      </c>
      <c r="B2574" t="s">
        <v>125</v>
      </c>
      <c r="C2574" t="s">
        <v>45</v>
      </c>
      <c r="D2574" t="s">
        <v>3</v>
      </c>
      <c r="E2574" t="s">
        <v>23</v>
      </c>
      <c r="F2574" s="5">
        <v>43422</v>
      </c>
      <c r="G2574">
        <v>264728295</v>
      </c>
      <c r="H2574" s="5">
        <v>42011</v>
      </c>
      <c r="I2574">
        <v>7840</v>
      </c>
      <c r="J2574" s="8">
        <v>9.33</v>
      </c>
      <c r="K2574" s="8">
        <v>6.92</v>
      </c>
      <c r="L2574" s="8">
        <v>73147.199999999997</v>
      </c>
      <c r="M2574" s="8">
        <v>54252.800000000003</v>
      </c>
      <c r="N2574" s="8">
        <v>18894.400000000001</v>
      </c>
    </row>
    <row r="2575" spans="1:14" x14ac:dyDescent="0.2">
      <c r="A2575" t="s">
        <v>9</v>
      </c>
      <c r="B2575" t="s">
        <v>84</v>
      </c>
      <c r="C2575" t="s">
        <v>29</v>
      </c>
      <c r="D2575" t="s">
        <v>7</v>
      </c>
      <c r="E2575" t="s">
        <v>15</v>
      </c>
      <c r="F2575" s="5">
        <v>42024</v>
      </c>
      <c r="G2575">
        <v>282917964</v>
      </c>
      <c r="H2575" s="5">
        <v>42031</v>
      </c>
      <c r="I2575">
        <v>567</v>
      </c>
      <c r="J2575" s="8">
        <v>651.21</v>
      </c>
      <c r="K2575" s="8">
        <v>524.96</v>
      </c>
      <c r="L2575" s="8">
        <v>369236.07</v>
      </c>
      <c r="M2575" s="8">
        <v>297652.32</v>
      </c>
      <c r="N2575" s="8">
        <v>71583.75</v>
      </c>
    </row>
    <row r="2576" spans="1:14" x14ac:dyDescent="0.2">
      <c r="A2576" t="s">
        <v>26</v>
      </c>
      <c r="B2576" t="s">
        <v>186</v>
      </c>
      <c r="C2576" t="s">
        <v>31</v>
      </c>
      <c r="D2576" t="s">
        <v>7</v>
      </c>
      <c r="E2576" t="s">
        <v>4</v>
      </c>
      <c r="F2576" s="5">
        <v>43680</v>
      </c>
      <c r="G2576">
        <v>674162137</v>
      </c>
      <c r="H2576" s="5">
        <v>43720</v>
      </c>
      <c r="I2576">
        <v>8413</v>
      </c>
      <c r="J2576" s="8">
        <v>437.2</v>
      </c>
      <c r="K2576" s="8">
        <v>263.33</v>
      </c>
      <c r="L2576" s="8">
        <v>3678163.6</v>
      </c>
      <c r="M2576" s="8">
        <v>2215395.29</v>
      </c>
      <c r="N2576" s="8">
        <v>1462768.31</v>
      </c>
    </row>
    <row r="2577" spans="1:14" x14ac:dyDescent="0.2">
      <c r="A2577" t="s">
        <v>26</v>
      </c>
      <c r="B2577" t="s">
        <v>99</v>
      </c>
      <c r="C2577" t="s">
        <v>45</v>
      </c>
      <c r="D2577" t="s">
        <v>3</v>
      </c>
      <c r="E2577" t="s">
        <v>23</v>
      </c>
      <c r="F2577" s="5">
        <v>42404</v>
      </c>
      <c r="G2577">
        <v>788509643</v>
      </c>
      <c r="H2577" s="5">
        <v>42432</v>
      </c>
      <c r="I2577">
        <v>6381</v>
      </c>
      <c r="J2577" s="8">
        <v>9.33</v>
      </c>
      <c r="K2577" s="8">
        <v>6.92</v>
      </c>
      <c r="L2577" s="8">
        <v>59534.73</v>
      </c>
      <c r="M2577" s="8">
        <v>44156.52</v>
      </c>
      <c r="N2577" s="8">
        <v>15378.21</v>
      </c>
    </row>
    <row r="2578" spans="1:14" x14ac:dyDescent="0.2">
      <c r="A2578" t="s">
        <v>26</v>
      </c>
      <c r="B2578" t="s">
        <v>83</v>
      </c>
      <c r="C2578" t="s">
        <v>31</v>
      </c>
      <c r="D2578" t="s">
        <v>3</v>
      </c>
      <c r="E2578" t="s">
        <v>15</v>
      </c>
      <c r="F2578" s="5">
        <v>43136</v>
      </c>
      <c r="G2578">
        <v>496321809</v>
      </c>
      <c r="H2578" s="5">
        <v>43154</v>
      </c>
      <c r="I2578">
        <v>1507</v>
      </c>
      <c r="J2578" s="8">
        <v>437.2</v>
      </c>
      <c r="K2578" s="8">
        <v>263.33</v>
      </c>
      <c r="L2578" s="8">
        <v>658860.4</v>
      </c>
      <c r="M2578" s="8">
        <v>396838.31</v>
      </c>
      <c r="N2578" s="8">
        <v>262022.09</v>
      </c>
    </row>
    <row r="2579" spans="1:14" x14ac:dyDescent="0.2">
      <c r="A2579" t="s">
        <v>26</v>
      </c>
      <c r="B2579" t="s">
        <v>126</v>
      </c>
      <c r="C2579" t="s">
        <v>65</v>
      </c>
      <c r="D2579" t="s">
        <v>3</v>
      </c>
      <c r="E2579" t="s">
        <v>4</v>
      </c>
      <c r="F2579" s="5">
        <v>44400</v>
      </c>
      <c r="G2579">
        <v>638272464</v>
      </c>
      <c r="H2579" s="5">
        <v>44448</v>
      </c>
      <c r="I2579">
        <v>7861</v>
      </c>
      <c r="J2579" s="8">
        <v>668.27</v>
      </c>
      <c r="K2579" s="8">
        <v>502.54</v>
      </c>
      <c r="L2579" s="8">
        <v>5253270.47</v>
      </c>
      <c r="M2579" s="8">
        <v>3950466.94</v>
      </c>
      <c r="N2579" s="8">
        <v>1302803.53</v>
      </c>
    </row>
    <row r="2580" spans="1:14" x14ac:dyDescent="0.2">
      <c r="A2580" t="s">
        <v>9</v>
      </c>
      <c r="B2580" t="s">
        <v>182</v>
      </c>
      <c r="C2580" t="s">
        <v>2</v>
      </c>
      <c r="D2580" t="s">
        <v>7</v>
      </c>
      <c r="E2580" t="s">
        <v>8</v>
      </c>
      <c r="F2580" s="5">
        <v>43643</v>
      </c>
      <c r="G2580">
        <v>775347936</v>
      </c>
      <c r="H2580" s="5">
        <v>43654</v>
      </c>
      <c r="I2580">
        <v>1539</v>
      </c>
      <c r="J2580" s="8">
        <v>255.28</v>
      </c>
      <c r="K2580" s="8">
        <v>159.41999999999999</v>
      </c>
      <c r="L2580" s="8">
        <v>392875.92</v>
      </c>
      <c r="M2580" s="8">
        <v>245347.38</v>
      </c>
      <c r="N2580" s="8">
        <v>147528.54</v>
      </c>
    </row>
    <row r="2581" spans="1:14" x14ac:dyDescent="0.2">
      <c r="A2581" t="s">
        <v>20</v>
      </c>
      <c r="B2581" t="s">
        <v>198</v>
      </c>
      <c r="C2581" t="s">
        <v>65</v>
      </c>
      <c r="D2581" t="s">
        <v>7</v>
      </c>
      <c r="E2581" t="s">
        <v>23</v>
      </c>
      <c r="F2581" s="5">
        <v>43323</v>
      </c>
      <c r="G2581">
        <v>538847053</v>
      </c>
      <c r="H2581" s="5">
        <v>43372</v>
      </c>
      <c r="I2581">
        <v>5672</v>
      </c>
      <c r="J2581" s="8">
        <v>668.27</v>
      </c>
      <c r="K2581" s="8">
        <v>502.54</v>
      </c>
      <c r="L2581" s="8">
        <v>3790427.44</v>
      </c>
      <c r="M2581" s="8">
        <v>2850406.88</v>
      </c>
      <c r="N2581" s="8">
        <v>940020.56</v>
      </c>
    </row>
    <row r="2582" spans="1:14" x14ac:dyDescent="0.2">
      <c r="A2582" t="s">
        <v>9</v>
      </c>
      <c r="B2582" t="s">
        <v>38</v>
      </c>
      <c r="C2582" t="s">
        <v>2</v>
      </c>
      <c r="D2582" t="s">
        <v>7</v>
      </c>
      <c r="E2582" t="s">
        <v>8</v>
      </c>
      <c r="F2582" s="5">
        <v>44822</v>
      </c>
      <c r="G2582">
        <v>980381143</v>
      </c>
      <c r="H2582" s="5">
        <v>44830</v>
      </c>
      <c r="I2582">
        <v>5421</v>
      </c>
      <c r="J2582" s="8">
        <v>255.28</v>
      </c>
      <c r="K2582" s="8">
        <v>159.41999999999999</v>
      </c>
      <c r="L2582" s="8">
        <v>1383872.88</v>
      </c>
      <c r="M2582" s="8">
        <v>864215.82</v>
      </c>
      <c r="N2582" s="8">
        <v>519657.06</v>
      </c>
    </row>
    <row r="2583" spans="1:14" x14ac:dyDescent="0.2">
      <c r="A2583" t="s">
        <v>9</v>
      </c>
      <c r="B2583" t="s">
        <v>193</v>
      </c>
      <c r="C2583" t="s">
        <v>31</v>
      </c>
      <c r="D2583" t="s">
        <v>7</v>
      </c>
      <c r="E2583" t="s">
        <v>4</v>
      </c>
      <c r="F2583" s="5">
        <v>44567</v>
      </c>
      <c r="G2583">
        <v>521874034</v>
      </c>
      <c r="H2583" s="5">
        <v>44595</v>
      </c>
      <c r="I2583">
        <v>2979</v>
      </c>
      <c r="J2583" s="8">
        <v>437.2</v>
      </c>
      <c r="K2583" s="8">
        <v>263.33</v>
      </c>
      <c r="L2583" s="8">
        <v>1302418.8</v>
      </c>
      <c r="M2583" s="8">
        <v>784460.07</v>
      </c>
      <c r="N2583" s="8">
        <v>517958.73</v>
      </c>
    </row>
    <row r="2584" spans="1:14" x14ac:dyDescent="0.2">
      <c r="A2584" t="s">
        <v>26</v>
      </c>
      <c r="B2584" t="s">
        <v>186</v>
      </c>
      <c r="C2584" t="s">
        <v>57</v>
      </c>
      <c r="D2584" t="s">
        <v>7</v>
      </c>
      <c r="E2584" t="s">
        <v>8</v>
      </c>
      <c r="F2584" s="5">
        <v>43179</v>
      </c>
      <c r="G2584">
        <v>805562055</v>
      </c>
      <c r="H2584" s="5">
        <v>43187</v>
      </c>
      <c r="I2584">
        <v>2568</v>
      </c>
      <c r="J2584" s="8">
        <v>154.06</v>
      </c>
      <c r="K2584" s="8">
        <v>90.93</v>
      </c>
      <c r="L2584" s="8">
        <v>395626.08</v>
      </c>
      <c r="M2584" s="8">
        <v>233508.24</v>
      </c>
      <c r="N2584" s="8">
        <v>162117.84</v>
      </c>
    </row>
    <row r="2585" spans="1:14" x14ac:dyDescent="0.2">
      <c r="A2585" t="s">
        <v>20</v>
      </c>
      <c r="B2585" t="s">
        <v>181</v>
      </c>
      <c r="C2585" t="s">
        <v>19</v>
      </c>
      <c r="D2585" t="s">
        <v>3</v>
      </c>
      <c r="E2585" t="s">
        <v>4</v>
      </c>
      <c r="F2585" s="5">
        <v>43365</v>
      </c>
      <c r="G2585">
        <v>843994033</v>
      </c>
      <c r="H2585" s="5">
        <v>43406</v>
      </c>
      <c r="I2585">
        <v>5445</v>
      </c>
      <c r="J2585" s="8">
        <v>81.73</v>
      </c>
      <c r="K2585" s="8">
        <v>56.67</v>
      </c>
      <c r="L2585" s="8">
        <v>445019.85</v>
      </c>
      <c r="M2585" s="8">
        <v>308568.15000000002</v>
      </c>
      <c r="N2585" s="8">
        <v>136451.70000000001</v>
      </c>
    </row>
    <row r="2586" spans="1:14" x14ac:dyDescent="0.2">
      <c r="A2586" t="s">
        <v>20</v>
      </c>
      <c r="B2586" t="s">
        <v>120</v>
      </c>
      <c r="C2586" t="s">
        <v>6</v>
      </c>
      <c r="D2586" t="s">
        <v>3</v>
      </c>
      <c r="E2586" t="s">
        <v>8</v>
      </c>
      <c r="F2586" s="5">
        <v>44413</v>
      </c>
      <c r="G2586">
        <v>170031297</v>
      </c>
      <c r="H2586" s="5">
        <v>44439</v>
      </c>
      <c r="I2586">
        <v>4894</v>
      </c>
      <c r="J2586" s="8">
        <v>152.58000000000001</v>
      </c>
      <c r="K2586" s="8">
        <v>97.44</v>
      </c>
      <c r="L2586" s="8">
        <v>746726.52</v>
      </c>
      <c r="M2586" s="8">
        <v>476871.36</v>
      </c>
      <c r="N2586" s="8">
        <v>269855.15999999997</v>
      </c>
    </row>
    <row r="2587" spans="1:14" x14ac:dyDescent="0.2">
      <c r="A2587" t="s">
        <v>9</v>
      </c>
      <c r="B2587" t="s">
        <v>178</v>
      </c>
      <c r="C2587" t="s">
        <v>31</v>
      </c>
      <c r="D2587" t="s">
        <v>3</v>
      </c>
      <c r="E2587" t="s">
        <v>4</v>
      </c>
      <c r="F2587" s="5">
        <v>42841</v>
      </c>
      <c r="G2587">
        <v>186847674</v>
      </c>
      <c r="H2587" s="5">
        <v>42848</v>
      </c>
      <c r="I2587">
        <v>1234</v>
      </c>
      <c r="J2587" s="8">
        <v>437.2</v>
      </c>
      <c r="K2587" s="8">
        <v>263.33</v>
      </c>
      <c r="L2587" s="8">
        <v>539504.80000000005</v>
      </c>
      <c r="M2587" s="8">
        <v>324949.21999999997</v>
      </c>
      <c r="N2587" s="8">
        <v>214555.58</v>
      </c>
    </row>
    <row r="2588" spans="1:14" x14ac:dyDescent="0.2">
      <c r="A2588" t="s">
        <v>9</v>
      </c>
      <c r="B2588" t="s">
        <v>192</v>
      </c>
      <c r="C2588" t="s">
        <v>45</v>
      </c>
      <c r="D2588" t="s">
        <v>7</v>
      </c>
      <c r="E2588" t="s">
        <v>23</v>
      </c>
      <c r="F2588" s="5">
        <v>42028</v>
      </c>
      <c r="G2588">
        <v>117929494</v>
      </c>
      <c r="H2588" s="5">
        <v>42065</v>
      </c>
      <c r="I2588">
        <v>6813</v>
      </c>
      <c r="J2588" s="8">
        <v>9.33</v>
      </c>
      <c r="K2588" s="8">
        <v>6.92</v>
      </c>
      <c r="L2588" s="8">
        <v>63565.29</v>
      </c>
      <c r="M2588" s="8">
        <v>47145.96</v>
      </c>
      <c r="N2588" s="8">
        <v>16419.330000000002</v>
      </c>
    </row>
    <row r="2589" spans="1:14" x14ac:dyDescent="0.2">
      <c r="A2589" t="s">
        <v>17</v>
      </c>
      <c r="B2589" t="s">
        <v>75</v>
      </c>
      <c r="C2589" t="s">
        <v>2</v>
      </c>
      <c r="D2589" t="s">
        <v>7</v>
      </c>
      <c r="E2589" t="s">
        <v>4</v>
      </c>
      <c r="F2589" s="5">
        <v>42271</v>
      </c>
      <c r="G2589">
        <v>157075583</v>
      </c>
      <c r="H2589" s="5">
        <v>42280</v>
      </c>
      <c r="I2589">
        <v>1011</v>
      </c>
      <c r="J2589" s="8">
        <v>255.28</v>
      </c>
      <c r="K2589" s="8">
        <v>159.41999999999999</v>
      </c>
      <c r="L2589" s="8">
        <v>258088.08</v>
      </c>
      <c r="M2589" s="8">
        <v>161173.62</v>
      </c>
      <c r="N2589" s="8">
        <v>96914.46</v>
      </c>
    </row>
    <row r="2590" spans="1:14" x14ac:dyDescent="0.2">
      <c r="A2590" t="s">
        <v>17</v>
      </c>
      <c r="B2590" t="s">
        <v>86</v>
      </c>
      <c r="C2590" t="s">
        <v>2</v>
      </c>
      <c r="D2590" t="s">
        <v>3</v>
      </c>
      <c r="E2590" t="s">
        <v>8</v>
      </c>
      <c r="F2590" s="5">
        <v>42378</v>
      </c>
      <c r="G2590">
        <v>118397271</v>
      </c>
      <c r="H2590" s="5">
        <v>42408</v>
      </c>
      <c r="I2590">
        <v>5238</v>
      </c>
      <c r="J2590" s="8">
        <v>255.28</v>
      </c>
      <c r="K2590" s="8">
        <v>159.41999999999999</v>
      </c>
      <c r="L2590" s="8">
        <v>1337156.6399999999</v>
      </c>
      <c r="M2590" s="8">
        <v>835041.96</v>
      </c>
      <c r="N2590" s="8">
        <v>502114.68</v>
      </c>
    </row>
    <row r="2591" spans="1:14" x14ac:dyDescent="0.2">
      <c r="A2591" t="s">
        <v>9</v>
      </c>
      <c r="B2591" t="s">
        <v>80</v>
      </c>
      <c r="C2591" t="s">
        <v>11</v>
      </c>
      <c r="D2591" t="s">
        <v>7</v>
      </c>
      <c r="E2591" t="s">
        <v>4</v>
      </c>
      <c r="F2591" s="5">
        <v>42927</v>
      </c>
      <c r="G2591">
        <v>786318385</v>
      </c>
      <c r="H2591" s="5">
        <v>42970</v>
      </c>
      <c r="I2591">
        <v>7939</v>
      </c>
      <c r="J2591" s="8">
        <v>47.45</v>
      </c>
      <c r="K2591" s="8">
        <v>31.79</v>
      </c>
      <c r="L2591" s="8">
        <v>376705.55</v>
      </c>
      <c r="M2591" s="8">
        <v>252380.81</v>
      </c>
      <c r="N2591" s="8">
        <v>124324.74</v>
      </c>
    </row>
    <row r="2592" spans="1:14" x14ac:dyDescent="0.2">
      <c r="A2592" t="s">
        <v>12</v>
      </c>
      <c r="B2592" t="s">
        <v>195</v>
      </c>
      <c r="C2592" t="s">
        <v>31</v>
      </c>
      <c r="D2592" t="s">
        <v>7</v>
      </c>
      <c r="E2592" t="s">
        <v>8</v>
      </c>
      <c r="F2592" s="5">
        <v>42123</v>
      </c>
      <c r="G2592">
        <v>765575253</v>
      </c>
      <c r="H2592" s="5">
        <v>42128</v>
      </c>
      <c r="I2592">
        <v>9585</v>
      </c>
      <c r="J2592" s="8">
        <v>437.2</v>
      </c>
      <c r="K2592" s="8">
        <v>263.33</v>
      </c>
      <c r="L2592" s="8">
        <v>4190562</v>
      </c>
      <c r="M2592" s="8">
        <v>2524018.0499999998</v>
      </c>
      <c r="N2592" s="8">
        <v>1666543.95</v>
      </c>
    </row>
    <row r="2593" spans="1:14" x14ac:dyDescent="0.2">
      <c r="A2593" t="s">
        <v>17</v>
      </c>
      <c r="B2593" t="s">
        <v>131</v>
      </c>
      <c r="C2593" t="s">
        <v>57</v>
      </c>
      <c r="D2593" t="s">
        <v>7</v>
      </c>
      <c r="E2593" t="s">
        <v>15</v>
      </c>
      <c r="F2593" s="5">
        <v>42703</v>
      </c>
      <c r="G2593">
        <v>531216704</v>
      </c>
      <c r="H2593" s="5">
        <v>42717</v>
      </c>
      <c r="I2593">
        <v>7682</v>
      </c>
      <c r="J2593" s="8">
        <v>154.06</v>
      </c>
      <c r="K2593" s="8">
        <v>90.93</v>
      </c>
      <c r="L2593" s="8">
        <v>1183488.92</v>
      </c>
      <c r="M2593" s="8">
        <v>698524.26</v>
      </c>
      <c r="N2593" s="8">
        <v>484964.66</v>
      </c>
    </row>
    <row r="2594" spans="1:14" x14ac:dyDescent="0.2">
      <c r="A2594" t="s">
        <v>9</v>
      </c>
      <c r="B2594" t="s">
        <v>37</v>
      </c>
      <c r="C2594" t="s">
        <v>65</v>
      </c>
      <c r="D2594" t="s">
        <v>3</v>
      </c>
      <c r="E2594" t="s">
        <v>8</v>
      </c>
      <c r="F2594" s="5">
        <v>42267</v>
      </c>
      <c r="G2594">
        <v>178604066</v>
      </c>
      <c r="H2594" s="5">
        <v>42295</v>
      </c>
      <c r="I2594">
        <v>1767</v>
      </c>
      <c r="J2594" s="8">
        <v>668.27</v>
      </c>
      <c r="K2594" s="8">
        <v>502.54</v>
      </c>
      <c r="L2594" s="8">
        <v>1180833.0900000001</v>
      </c>
      <c r="M2594" s="8">
        <v>887988.18</v>
      </c>
      <c r="N2594" s="8">
        <v>292844.90999999997</v>
      </c>
    </row>
    <row r="2595" spans="1:14" x14ac:dyDescent="0.2">
      <c r="A2595" t="s">
        <v>26</v>
      </c>
      <c r="B2595" t="s">
        <v>103</v>
      </c>
      <c r="C2595" t="s">
        <v>19</v>
      </c>
      <c r="D2595" t="s">
        <v>7</v>
      </c>
      <c r="E2595" t="s">
        <v>4</v>
      </c>
      <c r="F2595" s="5">
        <v>44567</v>
      </c>
      <c r="G2595">
        <v>773411166</v>
      </c>
      <c r="H2595" s="5">
        <v>44611</v>
      </c>
      <c r="I2595">
        <v>8406</v>
      </c>
      <c r="J2595" s="8">
        <v>81.73</v>
      </c>
      <c r="K2595" s="8">
        <v>56.67</v>
      </c>
      <c r="L2595" s="8">
        <v>687022.38</v>
      </c>
      <c r="M2595" s="8">
        <v>476368.02</v>
      </c>
      <c r="N2595" s="8">
        <v>210654.36</v>
      </c>
    </row>
    <row r="2596" spans="1:14" x14ac:dyDescent="0.2">
      <c r="A2596" t="s">
        <v>0</v>
      </c>
      <c r="B2596" t="s">
        <v>197</v>
      </c>
      <c r="C2596" t="s">
        <v>31</v>
      </c>
      <c r="D2596" t="s">
        <v>3</v>
      </c>
      <c r="E2596" t="s">
        <v>23</v>
      </c>
      <c r="F2596" s="5">
        <v>43203</v>
      </c>
      <c r="G2596">
        <v>301624333</v>
      </c>
      <c r="H2596" s="5">
        <v>43225</v>
      </c>
      <c r="I2596">
        <v>6198</v>
      </c>
      <c r="J2596" s="8">
        <v>437.2</v>
      </c>
      <c r="K2596" s="8">
        <v>263.33</v>
      </c>
      <c r="L2596" s="8">
        <v>2709765.6</v>
      </c>
      <c r="M2596" s="8">
        <v>1632119.34</v>
      </c>
      <c r="N2596" s="8">
        <v>1077646.26</v>
      </c>
    </row>
    <row r="2597" spans="1:14" x14ac:dyDescent="0.2">
      <c r="A2597" t="s">
        <v>17</v>
      </c>
      <c r="B2597" t="s">
        <v>53</v>
      </c>
      <c r="C2597" t="s">
        <v>65</v>
      </c>
      <c r="D2597" t="s">
        <v>3</v>
      </c>
      <c r="E2597" t="s">
        <v>8</v>
      </c>
      <c r="F2597" s="5">
        <v>42942</v>
      </c>
      <c r="G2597">
        <v>419542396</v>
      </c>
      <c r="H2597" s="5">
        <v>42955</v>
      </c>
      <c r="I2597">
        <v>773</v>
      </c>
      <c r="J2597" s="8">
        <v>668.27</v>
      </c>
      <c r="K2597" s="8">
        <v>502.54</v>
      </c>
      <c r="L2597" s="8">
        <v>516572.71</v>
      </c>
      <c r="M2597" s="8">
        <v>388463.42</v>
      </c>
      <c r="N2597" s="8">
        <v>128109.29</v>
      </c>
    </row>
    <row r="2598" spans="1:14" x14ac:dyDescent="0.2">
      <c r="A2598" t="s">
        <v>26</v>
      </c>
      <c r="B2598" t="s">
        <v>156</v>
      </c>
      <c r="C2598" t="s">
        <v>14</v>
      </c>
      <c r="D2598" t="s">
        <v>7</v>
      </c>
      <c r="E2598" t="s">
        <v>8</v>
      </c>
      <c r="F2598" s="5">
        <v>42936</v>
      </c>
      <c r="G2598">
        <v>603776681</v>
      </c>
      <c r="H2598" s="5">
        <v>42964</v>
      </c>
      <c r="I2598">
        <v>9792</v>
      </c>
      <c r="J2598" s="8">
        <v>205.7</v>
      </c>
      <c r="K2598" s="8">
        <v>117.11</v>
      </c>
      <c r="L2598" s="8">
        <v>2014214.4</v>
      </c>
      <c r="M2598" s="8">
        <v>1146741.1200000001</v>
      </c>
      <c r="N2598" s="8">
        <v>867473.28</v>
      </c>
    </row>
    <row r="2599" spans="1:14" x14ac:dyDescent="0.2">
      <c r="A2599" t="s">
        <v>17</v>
      </c>
      <c r="B2599" t="s">
        <v>86</v>
      </c>
      <c r="C2599" t="s">
        <v>29</v>
      </c>
      <c r="D2599" t="s">
        <v>3</v>
      </c>
      <c r="E2599" t="s">
        <v>15</v>
      </c>
      <c r="F2599" s="5">
        <v>42648</v>
      </c>
      <c r="G2599">
        <v>401251018</v>
      </c>
      <c r="H2599" s="5">
        <v>42665</v>
      </c>
      <c r="I2599">
        <v>7948</v>
      </c>
      <c r="J2599" s="8">
        <v>651.21</v>
      </c>
      <c r="K2599" s="8">
        <v>524.96</v>
      </c>
      <c r="L2599" s="8">
        <v>5175817.08</v>
      </c>
      <c r="M2599" s="8">
        <v>4172382.08</v>
      </c>
      <c r="N2599" s="8">
        <v>1003435</v>
      </c>
    </row>
    <row r="2600" spans="1:14" x14ac:dyDescent="0.2">
      <c r="A2600" t="s">
        <v>26</v>
      </c>
      <c r="B2600" t="s">
        <v>151</v>
      </c>
      <c r="C2600" t="s">
        <v>36</v>
      </c>
      <c r="D2600" t="s">
        <v>3</v>
      </c>
      <c r="E2600" t="s">
        <v>8</v>
      </c>
      <c r="F2600" s="5">
        <v>44281</v>
      </c>
      <c r="G2600">
        <v>779201734</v>
      </c>
      <c r="H2600" s="5">
        <v>44326</v>
      </c>
      <c r="I2600">
        <v>1963</v>
      </c>
      <c r="J2600" s="8">
        <v>421.89</v>
      </c>
      <c r="K2600" s="8">
        <v>364.69</v>
      </c>
      <c r="L2600" s="8">
        <v>828170.07</v>
      </c>
      <c r="M2600" s="8">
        <v>715886.47</v>
      </c>
      <c r="N2600" s="8">
        <v>112283.6</v>
      </c>
    </row>
    <row r="2601" spans="1:14" x14ac:dyDescent="0.2">
      <c r="A2601" t="s">
        <v>26</v>
      </c>
      <c r="B2601" t="s">
        <v>187</v>
      </c>
      <c r="C2601" t="s">
        <v>45</v>
      </c>
      <c r="D2601" t="s">
        <v>7</v>
      </c>
      <c r="E2601" t="s">
        <v>4</v>
      </c>
      <c r="F2601" s="5">
        <v>42728</v>
      </c>
      <c r="G2601">
        <v>975177657</v>
      </c>
      <c r="H2601" s="5">
        <v>42740</v>
      </c>
      <c r="I2601">
        <v>5594</v>
      </c>
      <c r="J2601" s="8">
        <v>9.33</v>
      </c>
      <c r="K2601" s="8">
        <v>6.92</v>
      </c>
      <c r="L2601" s="8">
        <v>52192.02</v>
      </c>
      <c r="M2601" s="8">
        <v>38710.480000000003</v>
      </c>
      <c r="N2601" s="8">
        <v>13481.54</v>
      </c>
    </row>
    <row r="2602" spans="1:14" x14ac:dyDescent="0.2">
      <c r="A2602" t="s">
        <v>26</v>
      </c>
      <c r="B2602" t="s">
        <v>123</v>
      </c>
      <c r="C2602" t="s">
        <v>29</v>
      </c>
      <c r="D2602" t="s">
        <v>3</v>
      </c>
      <c r="E2602" t="s">
        <v>23</v>
      </c>
      <c r="F2602" s="5">
        <v>43548</v>
      </c>
      <c r="G2602">
        <v>747040116</v>
      </c>
      <c r="H2602" s="5">
        <v>43585</v>
      </c>
      <c r="I2602">
        <v>4626</v>
      </c>
      <c r="J2602" s="8">
        <v>651.21</v>
      </c>
      <c r="K2602" s="8">
        <v>524.96</v>
      </c>
      <c r="L2602" s="8">
        <v>3012497.46</v>
      </c>
      <c r="M2602" s="8">
        <v>2428464.96</v>
      </c>
      <c r="N2602" s="8">
        <v>584032.5</v>
      </c>
    </row>
    <row r="2603" spans="1:14" x14ac:dyDescent="0.2">
      <c r="A2603" t="s">
        <v>0</v>
      </c>
      <c r="B2603" t="s">
        <v>34</v>
      </c>
      <c r="C2603" t="s">
        <v>19</v>
      </c>
      <c r="D2603" t="s">
        <v>3</v>
      </c>
      <c r="E2603" t="s">
        <v>23</v>
      </c>
      <c r="F2603" s="5">
        <v>43225</v>
      </c>
      <c r="G2603">
        <v>822962939</v>
      </c>
      <c r="H2603" s="5">
        <v>43245</v>
      </c>
      <c r="I2603">
        <v>1877</v>
      </c>
      <c r="J2603" s="8">
        <v>81.73</v>
      </c>
      <c r="K2603" s="8">
        <v>56.67</v>
      </c>
      <c r="L2603" s="8">
        <v>153407.21</v>
      </c>
      <c r="M2603" s="8">
        <v>106369.59</v>
      </c>
      <c r="N2603" s="8">
        <v>47037.62</v>
      </c>
    </row>
    <row r="2604" spans="1:14" x14ac:dyDescent="0.2">
      <c r="A2604" t="s">
        <v>26</v>
      </c>
      <c r="B2604" t="s">
        <v>175</v>
      </c>
      <c r="C2604" t="s">
        <v>29</v>
      </c>
      <c r="D2604" t="s">
        <v>3</v>
      </c>
      <c r="E2604" t="s">
        <v>4</v>
      </c>
      <c r="F2604" s="5">
        <v>43478</v>
      </c>
      <c r="G2604">
        <v>651432454</v>
      </c>
      <c r="H2604" s="5">
        <v>43508</v>
      </c>
      <c r="I2604">
        <v>2194</v>
      </c>
      <c r="J2604" s="8">
        <v>651.21</v>
      </c>
      <c r="K2604" s="8">
        <v>524.96</v>
      </c>
      <c r="L2604" s="8">
        <v>1428754.74</v>
      </c>
      <c r="M2604" s="8">
        <v>1151762.24</v>
      </c>
      <c r="N2604" s="8">
        <v>276992.5</v>
      </c>
    </row>
    <row r="2605" spans="1:14" x14ac:dyDescent="0.2">
      <c r="A2605" t="s">
        <v>9</v>
      </c>
      <c r="B2605" t="s">
        <v>38</v>
      </c>
      <c r="C2605" t="s">
        <v>57</v>
      </c>
      <c r="D2605" t="s">
        <v>7</v>
      </c>
      <c r="E2605" t="s">
        <v>8</v>
      </c>
      <c r="F2605" s="5">
        <v>43262</v>
      </c>
      <c r="G2605">
        <v>651247489</v>
      </c>
      <c r="H2605" s="5">
        <v>43283</v>
      </c>
      <c r="I2605">
        <v>7459</v>
      </c>
      <c r="J2605" s="8">
        <v>154.06</v>
      </c>
      <c r="K2605" s="8">
        <v>90.93</v>
      </c>
      <c r="L2605" s="8">
        <v>1149133.54</v>
      </c>
      <c r="M2605" s="8">
        <v>678246.87</v>
      </c>
      <c r="N2605" s="8">
        <v>470886.67</v>
      </c>
    </row>
    <row r="2606" spans="1:14" x14ac:dyDescent="0.2">
      <c r="A2606" t="s">
        <v>17</v>
      </c>
      <c r="B2606" t="s">
        <v>119</v>
      </c>
      <c r="C2606" t="s">
        <v>11</v>
      </c>
      <c r="D2606" t="s">
        <v>3</v>
      </c>
      <c r="E2606" t="s">
        <v>23</v>
      </c>
      <c r="F2606" s="5">
        <v>42805</v>
      </c>
      <c r="G2606">
        <v>861519372</v>
      </c>
      <c r="H2606" s="5">
        <v>42818</v>
      </c>
      <c r="I2606">
        <v>1582</v>
      </c>
      <c r="J2606" s="8">
        <v>47.45</v>
      </c>
      <c r="K2606" s="8">
        <v>31.79</v>
      </c>
      <c r="L2606" s="8">
        <v>75065.899999999994</v>
      </c>
      <c r="M2606" s="8">
        <v>50291.78</v>
      </c>
      <c r="N2606" s="8">
        <v>24774.12</v>
      </c>
    </row>
    <row r="2607" spans="1:14" x14ac:dyDescent="0.2">
      <c r="A2607" t="s">
        <v>26</v>
      </c>
      <c r="B2607" t="s">
        <v>83</v>
      </c>
      <c r="C2607" t="s">
        <v>29</v>
      </c>
      <c r="D2607" t="s">
        <v>7</v>
      </c>
      <c r="E2607" t="s">
        <v>15</v>
      </c>
      <c r="F2607" s="5">
        <v>42804</v>
      </c>
      <c r="G2607">
        <v>491671931</v>
      </c>
      <c r="H2607" s="5">
        <v>42815</v>
      </c>
      <c r="I2607">
        <v>5505</v>
      </c>
      <c r="J2607" s="8">
        <v>651.21</v>
      </c>
      <c r="K2607" s="8">
        <v>524.96</v>
      </c>
      <c r="L2607" s="8">
        <v>3584911.05</v>
      </c>
      <c r="M2607" s="8">
        <v>2889904.8</v>
      </c>
      <c r="N2607" s="8">
        <v>695006.25</v>
      </c>
    </row>
    <row r="2608" spans="1:14" x14ac:dyDescent="0.2">
      <c r="A2608" t="s">
        <v>17</v>
      </c>
      <c r="B2608" t="s">
        <v>82</v>
      </c>
      <c r="C2608" t="s">
        <v>2</v>
      </c>
      <c r="D2608" t="s">
        <v>3</v>
      </c>
      <c r="E2608" t="s">
        <v>23</v>
      </c>
      <c r="F2608" s="5">
        <v>44346</v>
      </c>
      <c r="G2608">
        <v>171441495</v>
      </c>
      <c r="H2608" s="5">
        <v>44383</v>
      </c>
      <c r="I2608">
        <v>2203</v>
      </c>
      <c r="J2608" s="8">
        <v>255.28</v>
      </c>
      <c r="K2608" s="8">
        <v>159.41999999999999</v>
      </c>
      <c r="L2608" s="8">
        <v>562381.84</v>
      </c>
      <c r="M2608" s="8">
        <v>351202.26</v>
      </c>
      <c r="N2608" s="8">
        <v>211179.58</v>
      </c>
    </row>
    <row r="2609" spans="1:14" x14ac:dyDescent="0.2">
      <c r="A2609" t="s">
        <v>12</v>
      </c>
      <c r="B2609" t="s">
        <v>16</v>
      </c>
      <c r="C2609" t="s">
        <v>31</v>
      </c>
      <c r="D2609" t="s">
        <v>3</v>
      </c>
      <c r="E2609" t="s">
        <v>15</v>
      </c>
      <c r="F2609" s="5">
        <v>42668</v>
      </c>
      <c r="G2609">
        <v>600876891</v>
      </c>
      <c r="H2609" s="5">
        <v>42715</v>
      </c>
      <c r="I2609">
        <v>1680</v>
      </c>
      <c r="J2609" s="8">
        <v>437.2</v>
      </c>
      <c r="K2609" s="8">
        <v>263.33</v>
      </c>
      <c r="L2609" s="8">
        <v>734496</v>
      </c>
      <c r="M2609" s="8">
        <v>442394.4</v>
      </c>
      <c r="N2609" s="8">
        <v>292101.59999999998</v>
      </c>
    </row>
    <row r="2610" spans="1:14" x14ac:dyDescent="0.2">
      <c r="A2610" t="s">
        <v>12</v>
      </c>
      <c r="B2610" t="s">
        <v>162</v>
      </c>
      <c r="C2610" t="s">
        <v>22</v>
      </c>
      <c r="D2610" t="s">
        <v>3</v>
      </c>
      <c r="E2610" t="s">
        <v>4</v>
      </c>
      <c r="F2610" s="5">
        <v>43678</v>
      </c>
      <c r="G2610">
        <v>300339448</v>
      </c>
      <c r="H2610" s="5">
        <v>43692</v>
      </c>
      <c r="I2610">
        <v>5972</v>
      </c>
      <c r="J2610" s="8">
        <v>109.28</v>
      </c>
      <c r="K2610" s="8">
        <v>35.840000000000003</v>
      </c>
      <c r="L2610" s="8">
        <v>652620.16</v>
      </c>
      <c r="M2610" s="8">
        <v>214036.48000000001</v>
      </c>
      <c r="N2610" s="8">
        <v>438583.68</v>
      </c>
    </row>
    <row r="2611" spans="1:14" x14ac:dyDescent="0.2">
      <c r="A2611" t="s">
        <v>26</v>
      </c>
      <c r="B2611" t="s">
        <v>155</v>
      </c>
      <c r="C2611" t="s">
        <v>2</v>
      </c>
      <c r="D2611" t="s">
        <v>7</v>
      </c>
      <c r="E2611" t="s">
        <v>4</v>
      </c>
      <c r="F2611" s="5">
        <v>42743</v>
      </c>
      <c r="G2611">
        <v>560502994</v>
      </c>
      <c r="H2611" s="5">
        <v>42792</v>
      </c>
      <c r="I2611">
        <v>4146</v>
      </c>
      <c r="J2611" s="8">
        <v>255.28</v>
      </c>
      <c r="K2611" s="8">
        <v>159.41999999999999</v>
      </c>
      <c r="L2611" s="8">
        <v>1058390.8799999999</v>
      </c>
      <c r="M2611" s="8">
        <v>660955.31999999995</v>
      </c>
      <c r="N2611" s="8">
        <v>397435.56</v>
      </c>
    </row>
    <row r="2612" spans="1:14" x14ac:dyDescent="0.2">
      <c r="A2612" t="s">
        <v>9</v>
      </c>
      <c r="B2612" t="s">
        <v>110</v>
      </c>
      <c r="C2612" t="s">
        <v>65</v>
      </c>
      <c r="D2612" t="s">
        <v>3</v>
      </c>
      <c r="E2612" t="s">
        <v>15</v>
      </c>
      <c r="F2612" s="5">
        <v>43544</v>
      </c>
      <c r="G2612">
        <v>492353856</v>
      </c>
      <c r="H2612" s="5">
        <v>43566</v>
      </c>
      <c r="I2612">
        <v>7302</v>
      </c>
      <c r="J2612" s="8">
        <v>668.27</v>
      </c>
      <c r="K2612" s="8">
        <v>502.54</v>
      </c>
      <c r="L2612" s="8">
        <v>4879707.54</v>
      </c>
      <c r="M2612" s="8">
        <v>3669547.08</v>
      </c>
      <c r="N2612" s="8">
        <v>1210160.46</v>
      </c>
    </row>
    <row r="2613" spans="1:14" x14ac:dyDescent="0.2">
      <c r="A2613" t="s">
        <v>0</v>
      </c>
      <c r="B2613" t="s">
        <v>138</v>
      </c>
      <c r="C2613" t="s">
        <v>6</v>
      </c>
      <c r="D2613" t="s">
        <v>7</v>
      </c>
      <c r="E2613" t="s">
        <v>15</v>
      </c>
      <c r="F2613" s="5">
        <v>42304</v>
      </c>
      <c r="G2613">
        <v>177190864</v>
      </c>
      <c r="H2613" s="5">
        <v>42352</v>
      </c>
      <c r="I2613">
        <v>3569</v>
      </c>
      <c r="J2613" s="8">
        <v>152.58000000000001</v>
      </c>
      <c r="K2613" s="8">
        <v>97.44</v>
      </c>
      <c r="L2613" s="8">
        <v>544558.02</v>
      </c>
      <c r="M2613" s="8">
        <v>347763.36</v>
      </c>
      <c r="N2613" s="8">
        <v>196794.66</v>
      </c>
    </row>
    <row r="2614" spans="1:14" x14ac:dyDescent="0.2">
      <c r="A2614" t="s">
        <v>26</v>
      </c>
      <c r="B2614" t="s">
        <v>95</v>
      </c>
      <c r="C2614" t="s">
        <v>45</v>
      </c>
      <c r="D2614" t="s">
        <v>7</v>
      </c>
      <c r="E2614" t="s">
        <v>15</v>
      </c>
      <c r="F2614" s="5">
        <v>42677</v>
      </c>
      <c r="G2614">
        <v>216625344</v>
      </c>
      <c r="H2614" s="5">
        <v>42726</v>
      </c>
      <c r="I2614">
        <v>3108</v>
      </c>
      <c r="J2614" s="8">
        <v>9.33</v>
      </c>
      <c r="K2614" s="8">
        <v>6.92</v>
      </c>
      <c r="L2614" s="8">
        <v>28997.64</v>
      </c>
      <c r="M2614" s="8">
        <v>21507.360000000001</v>
      </c>
      <c r="N2614" s="8">
        <v>7490.28</v>
      </c>
    </row>
    <row r="2615" spans="1:14" x14ac:dyDescent="0.2">
      <c r="A2615" t="s">
        <v>9</v>
      </c>
      <c r="B2615" t="s">
        <v>194</v>
      </c>
      <c r="C2615" t="s">
        <v>19</v>
      </c>
      <c r="D2615" t="s">
        <v>7</v>
      </c>
      <c r="E2615" t="s">
        <v>4</v>
      </c>
      <c r="F2615" s="5">
        <v>43512</v>
      </c>
      <c r="G2615">
        <v>382581126</v>
      </c>
      <c r="H2615" s="5">
        <v>43551</v>
      </c>
      <c r="I2615">
        <v>3112</v>
      </c>
      <c r="J2615" s="8">
        <v>81.73</v>
      </c>
      <c r="K2615" s="8">
        <v>56.67</v>
      </c>
      <c r="L2615" s="8">
        <v>254343.76</v>
      </c>
      <c r="M2615" s="8">
        <v>176357.04</v>
      </c>
      <c r="N2615" s="8">
        <v>77986.720000000001</v>
      </c>
    </row>
    <row r="2616" spans="1:14" x14ac:dyDescent="0.2">
      <c r="A2616" t="s">
        <v>0</v>
      </c>
      <c r="B2616" t="s">
        <v>160</v>
      </c>
      <c r="C2616" t="s">
        <v>36</v>
      </c>
      <c r="D2616" t="s">
        <v>3</v>
      </c>
      <c r="E2616" t="s">
        <v>15</v>
      </c>
      <c r="F2616" s="5">
        <v>44624</v>
      </c>
      <c r="G2616">
        <v>967294538</v>
      </c>
      <c r="H2616" s="5">
        <v>44669</v>
      </c>
      <c r="I2616">
        <v>2804</v>
      </c>
      <c r="J2616" s="8">
        <v>421.89</v>
      </c>
      <c r="K2616" s="8">
        <v>364.69</v>
      </c>
      <c r="L2616" s="8">
        <v>1182979.56</v>
      </c>
      <c r="M2616" s="8">
        <v>1022590.76</v>
      </c>
      <c r="N2616" s="8">
        <v>160388.79999999999</v>
      </c>
    </row>
    <row r="2617" spans="1:14" x14ac:dyDescent="0.2">
      <c r="A2617" t="s">
        <v>9</v>
      </c>
      <c r="B2617" t="s">
        <v>177</v>
      </c>
      <c r="C2617" t="s">
        <v>65</v>
      </c>
      <c r="D2617" t="s">
        <v>3</v>
      </c>
      <c r="E2617" t="s">
        <v>8</v>
      </c>
      <c r="F2617" s="5">
        <v>44833</v>
      </c>
      <c r="G2617">
        <v>533314406</v>
      </c>
      <c r="H2617" s="5">
        <v>44863</v>
      </c>
      <c r="I2617">
        <v>8439</v>
      </c>
      <c r="J2617" s="8">
        <v>668.27</v>
      </c>
      <c r="K2617" s="8">
        <v>502.54</v>
      </c>
      <c r="L2617" s="8">
        <v>5639530.5300000003</v>
      </c>
      <c r="M2617" s="8">
        <v>4240935.0599999996</v>
      </c>
      <c r="N2617" s="8">
        <v>1398595.47</v>
      </c>
    </row>
    <row r="2618" spans="1:14" x14ac:dyDescent="0.2">
      <c r="A2618" t="s">
        <v>20</v>
      </c>
      <c r="B2618" t="s">
        <v>81</v>
      </c>
      <c r="C2618" t="s">
        <v>36</v>
      </c>
      <c r="D2618" t="s">
        <v>3</v>
      </c>
      <c r="E2618" t="s">
        <v>8</v>
      </c>
      <c r="F2618" s="5">
        <v>44236</v>
      </c>
      <c r="G2618">
        <v>863502061</v>
      </c>
      <c r="H2618" s="5">
        <v>44260</v>
      </c>
      <c r="I2618">
        <v>8304</v>
      </c>
      <c r="J2618" s="8">
        <v>421.89</v>
      </c>
      <c r="K2618" s="8">
        <v>364.69</v>
      </c>
      <c r="L2618" s="8">
        <v>3503374.56</v>
      </c>
      <c r="M2618" s="8">
        <v>3028385.76</v>
      </c>
      <c r="N2618" s="8">
        <v>474988.79999999999</v>
      </c>
    </row>
    <row r="2619" spans="1:14" x14ac:dyDescent="0.2">
      <c r="A2619" t="s">
        <v>26</v>
      </c>
      <c r="B2619" t="s">
        <v>88</v>
      </c>
      <c r="C2619" t="s">
        <v>29</v>
      </c>
      <c r="D2619" t="s">
        <v>3</v>
      </c>
      <c r="E2619" t="s">
        <v>8</v>
      </c>
      <c r="F2619" s="5">
        <v>43966</v>
      </c>
      <c r="G2619">
        <v>211031329</v>
      </c>
      <c r="H2619" s="5">
        <v>44007</v>
      </c>
      <c r="I2619">
        <v>7715</v>
      </c>
      <c r="J2619" s="8">
        <v>651.21</v>
      </c>
      <c r="K2619" s="8">
        <v>524.96</v>
      </c>
      <c r="L2619" s="8">
        <v>5024085.1500000004</v>
      </c>
      <c r="M2619" s="8">
        <v>4050066.4</v>
      </c>
      <c r="N2619" s="8">
        <v>974018.75</v>
      </c>
    </row>
    <row r="2620" spans="1:14" x14ac:dyDescent="0.2">
      <c r="A2620" t="s">
        <v>9</v>
      </c>
      <c r="B2620" t="s">
        <v>84</v>
      </c>
      <c r="C2620" t="s">
        <v>6</v>
      </c>
      <c r="D2620" t="s">
        <v>3</v>
      </c>
      <c r="E2620" t="s">
        <v>4</v>
      </c>
      <c r="F2620" s="5">
        <v>42631</v>
      </c>
      <c r="G2620">
        <v>949388539</v>
      </c>
      <c r="H2620" s="5">
        <v>42643</v>
      </c>
      <c r="I2620">
        <v>4021</v>
      </c>
      <c r="J2620" s="8">
        <v>152.58000000000001</v>
      </c>
      <c r="K2620" s="8">
        <v>97.44</v>
      </c>
      <c r="L2620" s="8">
        <v>613524.18000000005</v>
      </c>
      <c r="M2620" s="8">
        <v>391806.24</v>
      </c>
      <c r="N2620" s="8">
        <v>221717.94</v>
      </c>
    </row>
    <row r="2621" spans="1:14" x14ac:dyDescent="0.2">
      <c r="A2621" t="s">
        <v>9</v>
      </c>
      <c r="B2621" t="s">
        <v>96</v>
      </c>
      <c r="C2621" t="s">
        <v>11</v>
      </c>
      <c r="D2621" t="s">
        <v>7</v>
      </c>
      <c r="E2621" t="s">
        <v>15</v>
      </c>
      <c r="F2621" s="5">
        <v>42379</v>
      </c>
      <c r="G2621">
        <v>122372519</v>
      </c>
      <c r="H2621" s="5">
        <v>42382</v>
      </c>
      <c r="I2621">
        <v>1603</v>
      </c>
      <c r="J2621" s="8">
        <v>47.45</v>
      </c>
      <c r="K2621" s="8">
        <v>31.79</v>
      </c>
      <c r="L2621" s="8">
        <v>76062.350000000006</v>
      </c>
      <c r="M2621" s="8">
        <v>50959.37</v>
      </c>
      <c r="N2621" s="8">
        <v>25102.98</v>
      </c>
    </row>
    <row r="2622" spans="1:14" x14ac:dyDescent="0.2">
      <c r="A2622" t="s">
        <v>26</v>
      </c>
      <c r="B2622" t="s">
        <v>122</v>
      </c>
      <c r="C2622" t="s">
        <v>6</v>
      </c>
      <c r="D2622" t="s">
        <v>7</v>
      </c>
      <c r="E2622" t="s">
        <v>15</v>
      </c>
      <c r="F2622" s="5">
        <v>44860</v>
      </c>
      <c r="G2622">
        <v>694094598</v>
      </c>
      <c r="H2622" s="5">
        <v>44908</v>
      </c>
      <c r="I2622">
        <v>6871</v>
      </c>
      <c r="J2622" s="8">
        <v>152.58000000000001</v>
      </c>
      <c r="K2622" s="8">
        <v>97.44</v>
      </c>
      <c r="L2622" s="8">
        <v>1048377.18</v>
      </c>
      <c r="M2622" s="8">
        <v>669510.24</v>
      </c>
      <c r="N2622" s="8">
        <v>378866.94</v>
      </c>
    </row>
    <row r="2623" spans="1:14" x14ac:dyDescent="0.2">
      <c r="A2623" t="s">
        <v>9</v>
      </c>
      <c r="B2623" t="s">
        <v>154</v>
      </c>
      <c r="C2623" t="s">
        <v>22</v>
      </c>
      <c r="D2623" t="s">
        <v>7</v>
      </c>
      <c r="E2623" t="s">
        <v>4</v>
      </c>
      <c r="F2623" s="5">
        <v>43116</v>
      </c>
      <c r="G2623">
        <v>298978602</v>
      </c>
      <c r="H2623" s="5">
        <v>43128</v>
      </c>
      <c r="I2623">
        <v>3267</v>
      </c>
      <c r="J2623" s="8">
        <v>109.28</v>
      </c>
      <c r="K2623" s="8">
        <v>35.840000000000003</v>
      </c>
      <c r="L2623" s="8">
        <v>357017.76</v>
      </c>
      <c r="M2623" s="8">
        <v>117089.28</v>
      </c>
      <c r="N2623" s="8">
        <v>239928.48</v>
      </c>
    </row>
    <row r="2624" spans="1:14" x14ac:dyDescent="0.2">
      <c r="A2624" t="s">
        <v>9</v>
      </c>
      <c r="B2624" t="s">
        <v>193</v>
      </c>
      <c r="C2624" t="s">
        <v>22</v>
      </c>
      <c r="D2624" t="s">
        <v>7</v>
      </c>
      <c r="E2624" t="s">
        <v>8</v>
      </c>
      <c r="F2624" s="5">
        <v>42731</v>
      </c>
      <c r="G2624">
        <v>691760861</v>
      </c>
      <c r="H2624" s="5">
        <v>42763</v>
      </c>
      <c r="I2624">
        <v>6266</v>
      </c>
      <c r="J2624" s="8">
        <v>109.28</v>
      </c>
      <c r="K2624" s="8">
        <v>35.840000000000003</v>
      </c>
      <c r="L2624" s="8">
        <v>684748.48</v>
      </c>
      <c r="M2624" s="8">
        <v>224573.44</v>
      </c>
      <c r="N2624" s="8">
        <v>460175.04</v>
      </c>
    </row>
    <row r="2625" spans="1:14" x14ac:dyDescent="0.2">
      <c r="A2625" t="s">
        <v>0</v>
      </c>
      <c r="B2625" t="s">
        <v>74</v>
      </c>
      <c r="C2625" t="s">
        <v>65</v>
      </c>
      <c r="D2625" t="s">
        <v>3</v>
      </c>
      <c r="E2625" t="s">
        <v>4</v>
      </c>
      <c r="F2625" s="5">
        <v>42298</v>
      </c>
      <c r="G2625">
        <v>997490203</v>
      </c>
      <c r="H2625" s="5">
        <v>42323</v>
      </c>
      <c r="I2625">
        <v>8372</v>
      </c>
      <c r="J2625" s="8">
        <v>668.27</v>
      </c>
      <c r="K2625" s="8">
        <v>502.54</v>
      </c>
      <c r="L2625" s="8">
        <v>5594756.4400000004</v>
      </c>
      <c r="M2625" s="8">
        <v>4207264.88</v>
      </c>
      <c r="N2625" s="8">
        <v>1387491.56</v>
      </c>
    </row>
    <row r="2626" spans="1:14" x14ac:dyDescent="0.2">
      <c r="A2626" t="s">
        <v>20</v>
      </c>
      <c r="B2626" t="s">
        <v>71</v>
      </c>
      <c r="C2626" t="s">
        <v>29</v>
      </c>
      <c r="D2626" t="s">
        <v>3</v>
      </c>
      <c r="E2626" t="s">
        <v>4</v>
      </c>
      <c r="F2626" s="5">
        <v>42101</v>
      </c>
      <c r="G2626">
        <v>861527955</v>
      </c>
      <c r="H2626" s="5">
        <v>42128</v>
      </c>
      <c r="I2626">
        <v>4122</v>
      </c>
      <c r="J2626" s="8">
        <v>651.21</v>
      </c>
      <c r="K2626" s="8">
        <v>524.96</v>
      </c>
      <c r="L2626" s="8">
        <v>2684287.62</v>
      </c>
      <c r="M2626" s="8">
        <v>2163885.12</v>
      </c>
      <c r="N2626" s="8">
        <v>520402.5</v>
      </c>
    </row>
    <row r="2627" spans="1:14" x14ac:dyDescent="0.2">
      <c r="A2627" t="s">
        <v>0</v>
      </c>
      <c r="B2627" t="s">
        <v>197</v>
      </c>
      <c r="C2627" t="s">
        <v>6</v>
      </c>
      <c r="D2627" t="s">
        <v>7</v>
      </c>
      <c r="E2627" t="s">
        <v>4</v>
      </c>
      <c r="F2627" s="5">
        <v>42892</v>
      </c>
      <c r="G2627">
        <v>899547946</v>
      </c>
      <c r="H2627" s="5">
        <v>42903</v>
      </c>
      <c r="I2627">
        <v>5082</v>
      </c>
      <c r="J2627" s="8">
        <v>152.58000000000001</v>
      </c>
      <c r="K2627" s="8">
        <v>97.44</v>
      </c>
      <c r="L2627" s="8">
        <v>775411.56</v>
      </c>
      <c r="M2627" s="8">
        <v>495190.08</v>
      </c>
      <c r="N2627" s="8">
        <v>280221.48</v>
      </c>
    </row>
    <row r="2628" spans="1:14" x14ac:dyDescent="0.2">
      <c r="A2628" t="s">
        <v>9</v>
      </c>
      <c r="B2628" t="s">
        <v>92</v>
      </c>
      <c r="C2628" t="s">
        <v>36</v>
      </c>
      <c r="D2628" t="s">
        <v>7</v>
      </c>
      <c r="E2628" t="s">
        <v>23</v>
      </c>
      <c r="F2628" s="5">
        <v>44665</v>
      </c>
      <c r="G2628">
        <v>447536504</v>
      </c>
      <c r="H2628" s="5">
        <v>44676</v>
      </c>
      <c r="I2628">
        <v>4852</v>
      </c>
      <c r="J2628" s="8">
        <v>421.89</v>
      </c>
      <c r="K2628" s="8">
        <v>364.69</v>
      </c>
      <c r="L2628" s="8">
        <v>2047010.28</v>
      </c>
      <c r="M2628" s="8">
        <v>1769475.88</v>
      </c>
      <c r="N2628" s="8">
        <v>277534.40000000002</v>
      </c>
    </row>
    <row r="2629" spans="1:14" x14ac:dyDescent="0.2">
      <c r="A2629" t="s">
        <v>12</v>
      </c>
      <c r="B2629" t="s">
        <v>76</v>
      </c>
      <c r="C2629" t="s">
        <v>45</v>
      </c>
      <c r="D2629" t="s">
        <v>3</v>
      </c>
      <c r="E2629" t="s">
        <v>8</v>
      </c>
      <c r="F2629" s="5">
        <v>42715</v>
      </c>
      <c r="G2629">
        <v>711792457</v>
      </c>
      <c r="H2629" s="5">
        <v>42717</v>
      </c>
      <c r="I2629">
        <v>4060</v>
      </c>
      <c r="J2629" s="8">
        <v>9.33</v>
      </c>
      <c r="K2629" s="8">
        <v>6.92</v>
      </c>
      <c r="L2629" s="8">
        <v>37879.800000000003</v>
      </c>
      <c r="M2629" s="8">
        <v>28095.200000000001</v>
      </c>
      <c r="N2629" s="8">
        <v>9784.6</v>
      </c>
    </row>
    <row r="2630" spans="1:14" x14ac:dyDescent="0.2">
      <c r="A2630" t="s">
        <v>0</v>
      </c>
      <c r="B2630" t="s">
        <v>138</v>
      </c>
      <c r="C2630" t="s">
        <v>29</v>
      </c>
      <c r="D2630" t="s">
        <v>7</v>
      </c>
      <c r="E2630" t="s">
        <v>4</v>
      </c>
      <c r="F2630" s="5">
        <v>42429</v>
      </c>
      <c r="G2630">
        <v>718927133</v>
      </c>
      <c r="H2630" s="5">
        <v>42451</v>
      </c>
      <c r="I2630">
        <v>5370</v>
      </c>
      <c r="J2630" s="8">
        <v>651.21</v>
      </c>
      <c r="K2630" s="8">
        <v>524.96</v>
      </c>
      <c r="L2630" s="8">
        <v>3496997.7</v>
      </c>
      <c r="M2630" s="8">
        <v>2819035.2</v>
      </c>
      <c r="N2630" s="8">
        <v>677962.5</v>
      </c>
    </row>
    <row r="2631" spans="1:14" x14ac:dyDescent="0.2">
      <c r="A2631" t="s">
        <v>26</v>
      </c>
      <c r="B2631" t="s">
        <v>122</v>
      </c>
      <c r="C2631" t="s">
        <v>22</v>
      </c>
      <c r="D2631" t="s">
        <v>7</v>
      </c>
      <c r="E2631" t="s">
        <v>15</v>
      </c>
      <c r="F2631" s="5">
        <v>43193</v>
      </c>
      <c r="G2631">
        <v>465864360</v>
      </c>
      <c r="H2631" s="5">
        <v>43238</v>
      </c>
      <c r="I2631">
        <v>8471</v>
      </c>
      <c r="J2631" s="8">
        <v>109.28</v>
      </c>
      <c r="K2631" s="8">
        <v>35.840000000000003</v>
      </c>
      <c r="L2631" s="8">
        <v>925710.88</v>
      </c>
      <c r="M2631" s="8">
        <v>303600.64000000001</v>
      </c>
      <c r="N2631" s="8">
        <v>622110.24</v>
      </c>
    </row>
    <row r="2632" spans="1:14" x14ac:dyDescent="0.2">
      <c r="A2632" t="s">
        <v>9</v>
      </c>
      <c r="B2632" t="s">
        <v>98</v>
      </c>
      <c r="C2632" t="s">
        <v>57</v>
      </c>
      <c r="D2632" t="s">
        <v>7</v>
      </c>
      <c r="E2632" t="s">
        <v>23</v>
      </c>
      <c r="F2632" s="5">
        <v>44209</v>
      </c>
      <c r="G2632">
        <v>469840466</v>
      </c>
      <c r="H2632" s="5">
        <v>44218</v>
      </c>
      <c r="I2632">
        <v>5090</v>
      </c>
      <c r="J2632" s="8">
        <v>154.06</v>
      </c>
      <c r="K2632" s="8">
        <v>90.93</v>
      </c>
      <c r="L2632" s="8">
        <v>784165.4</v>
      </c>
      <c r="M2632" s="8">
        <v>462833.7</v>
      </c>
      <c r="N2632" s="8">
        <v>321331.7</v>
      </c>
    </row>
    <row r="2633" spans="1:14" x14ac:dyDescent="0.2">
      <c r="A2633" t="s">
        <v>9</v>
      </c>
      <c r="B2633" t="s">
        <v>118</v>
      </c>
      <c r="C2633" t="s">
        <v>6</v>
      </c>
      <c r="D2633" t="s">
        <v>7</v>
      </c>
      <c r="E2633" t="s">
        <v>4</v>
      </c>
      <c r="F2633" s="5">
        <v>44257</v>
      </c>
      <c r="G2633">
        <v>418404281</v>
      </c>
      <c r="H2633" s="5">
        <v>44301</v>
      </c>
      <c r="I2633">
        <v>3979</v>
      </c>
      <c r="J2633" s="8">
        <v>152.58000000000001</v>
      </c>
      <c r="K2633" s="8">
        <v>97.44</v>
      </c>
      <c r="L2633" s="8">
        <v>607115.81999999995</v>
      </c>
      <c r="M2633" s="8">
        <v>387713.76</v>
      </c>
      <c r="N2633" s="8">
        <v>219402.06</v>
      </c>
    </row>
    <row r="2634" spans="1:14" x14ac:dyDescent="0.2">
      <c r="A2634" t="s">
        <v>17</v>
      </c>
      <c r="B2634" t="s">
        <v>53</v>
      </c>
      <c r="C2634" t="s">
        <v>31</v>
      </c>
      <c r="D2634" t="s">
        <v>7</v>
      </c>
      <c r="E2634" t="s">
        <v>8</v>
      </c>
      <c r="F2634" s="5">
        <v>44124</v>
      </c>
      <c r="G2634">
        <v>519417130</v>
      </c>
      <c r="H2634" s="5">
        <v>44162</v>
      </c>
      <c r="I2634">
        <v>5926</v>
      </c>
      <c r="J2634" s="8">
        <v>437.2</v>
      </c>
      <c r="K2634" s="8">
        <v>263.33</v>
      </c>
      <c r="L2634" s="8">
        <v>2590847.2000000002</v>
      </c>
      <c r="M2634" s="8">
        <v>1560493.58</v>
      </c>
      <c r="N2634" s="8">
        <v>1030353.62</v>
      </c>
    </row>
    <row r="2635" spans="1:14" x14ac:dyDescent="0.2">
      <c r="A2635" t="s">
        <v>0</v>
      </c>
      <c r="B2635" t="s">
        <v>34</v>
      </c>
      <c r="C2635" t="s">
        <v>22</v>
      </c>
      <c r="D2635" t="s">
        <v>3</v>
      </c>
      <c r="E2635" t="s">
        <v>4</v>
      </c>
      <c r="F2635" s="5">
        <v>44334</v>
      </c>
      <c r="G2635">
        <v>151052844</v>
      </c>
      <c r="H2635" s="5">
        <v>44354</v>
      </c>
      <c r="I2635">
        <v>8748</v>
      </c>
      <c r="J2635" s="8">
        <v>109.28</v>
      </c>
      <c r="K2635" s="8">
        <v>35.840000000000003</v>
      </c>
      <c r="L2635" s="8">
        <v>955981.44</v>
      </c>
      <c r="M2635" s="8">
        <v>313528.32000000001</v>
      </c>
      <c r="N2635" s="8">
        <v>642453.12</v>
      </c>
    </row>
    <row r="2636" spans="1:14" x14ac:dyDescent="0.2">
      <c r="A2636" t="s">
        <v>0</v>
      </c>
      <c r="B2636" t="s">
        <v>50</v>
      </c>
      <c r="C2636" t="s">
        <v>36</v>
      </c>
      <c r="D2636" t="s">
        <v>7</v>
      </c>
      <c r="E2636" t="s">
        <v>15</v>
      </c>
      <c r="F2636" s="5">
        <v>44912</v>
      </c>
      <c r="G2636">
        <v>111797749</v>
      </c>
      <c r="H2636" s="5">
        <v>44580</v>
      </c>
      <c r="I2636">
        <v>2293</v>
      </c>
      <c r="J2636" s="8">
        <v>421.89</v>
      </c>
      <c r="K2636" s="8">
        <v>364.69</v>
      </c>
      <c r="L2636" s="8">
        <v>967393.77</v>
      </c>
      <c r="M2636" s="8">
        <v>836234.17</v>
      </c>
      <c r="N2636" s="8">
        <v>131159.6</v>
      </c>
    </row>
    <row r="2637" spans="1:14" x14ac:dyDescent="0.2">
      <c r="A2637" t="s">
        <v>26</v>
      </c>
      <c r="B2637" t="s">
        <v>170</v>
      </c>
      <c r="C2637" t="s">
        <v>19</v>
      </c>
      <c r="D2637" t="s">
        <v>3</v>
      </c>
      <c r="E2637" t="s">
        <v>4</v>
      </c>
      <c r="F2637" s="5">
        <v>44160</v>
      </c>
      <c r="G2637">
        <v>370450675</v>
      </c>
      <c r="H2637" s="5">
        <v>44166</v>
      </c>
      <c r="I2637">
        <v>3442</v>
      </c>
      <c r="J2637" s="8">
        <v>81.73</v>
      </c>
      <c r="K2637" s="8">
        <v>56.67</v>
      </c>
      <c r="L2637" s="8">
        <v>281314.65999999997</v>
      </c>
      <c r="M2637" s="8">
        <v>195058.14</v>
      </c>
      <c r="N2637" s="8">
        <v>86256.52</v>
      </c>
    </row>
    <row r="2638" spans="1:14" x14ac:dyDescent="0.2">
      <c r="A2638" t="s">
        <v>9</v>
      </c>
      <c r="B2638" t="s">
        <v>37</v>
      </c>
      <c r="C2638" t="s">
        <v>6</v>
      </c>
      <c r="D2638" t="s">
        <v>3</v>
      </c>
      <c r="E2638" t="s">
        <v>4</v>
      </c>
      <c r="F2638" s="5">
        <v>43848</v>
      </c>
      <c r="G2638">
        <v>516122949</v>
      </c>
      <c r="H2638" s="5">
        <v>43882</v>
      </c>
      <c r="I2638">
        <v>1105</v>
      </c>
      <c r="J2638" s="8">
        <v>152.58000000000001</v>
      </c>
      <c r="K2638" s="8">
        <v>97.44</v>
      </c>
      <c r="L2638" s="8">
        <v>168600.9</v>
      </c>
      <c r="M2638" s="8">
        <v>107671.2</v>
      </c>
      <c r="N2638" s="8">
        <v>60929.7</v>
      </c>
    </row>
    <row r="2639" spans="1:14" x14ac:dyDescent="0.2">
      <c r="A2639" t="s">
        <v>9</v>
      </c>
      <c r="B2639" t="s">
        <v>145</v>
      </c>
      <c r="C2639" t="s">
        <v>31</v>
      </c>
      <c r="D2639" t="s">
        <v>7</v>
      </c>
      <c r="E2639" t="s">
        <v>15</v>
      </c>
      <c r="F2639" s="5">
        <v>42245</v>
      </c>
      <c r="G2639">
        <v>208238399</v>
      </c>
      <c r="H2639" s="5">
        <v>42292</v>
      </c>
      <c r="I2639">
        <v>1224</v>
      </c>
      <c r="J2639" s="8">
        <v>437.2</v>
      </c>
      <c r="K2639" s="8">
        <v>263.33</v>
      </c>
      <c r="L2639" s="8">
        <v>535132.80000000005</v>
      </c>
      <c r="M2639" s="8">
        <v>322315.92</v>
      </c>
      <c r="N2639" s="8">
        <v>212816.88</v>
      </c>
    </row>
    <row r="2640" spans="1:14" x14ac:dyDescent="0.2">
      <c r="A2640" t="s">
        <v>9</v>
      </c>
      <c r="B2640" t="s">
        <v>204</v>
      </c>
      <c r="C2640" t="s">
        <v>45</v>
      </c>
      <c r="D2640" t="s">
        <v>3</v>
      </c>
      <c r="E2640" t="s">
        <v>4</v>
      </c>
      <c r="F2640" s="5">
        <v>42706</v>
      </c>
      <c r="G2640">
        <v>526533353</v>
      </c>
      <c r="H2640" s="5">
        <v>42747</v>
      </c>
      <c r="I2640">
        <v>1775</v>
      </c>
      <c r="J2640" s="8">
        <v>9.33</v>
      </c>
      <c r="K2640" s="8">
        <v>6.92</v>
      </c>
      <c r="L2640" s="8">
        <v>16560.75</v>
      </c>
      <c r="M2640" s="8">
        <v>12283</v>
      </c>
      <c r="N2640" s="8">
        <v>4277.75</v>
      </c>
    </row>
    <row r="2641" spans="1:14" x14ac:dyDescent="0.2">
      <c r="A2641" t="s">
        <v>0</v>
      </c>
      <c r="B2641" t="s">
        <v>138</v>
      </c>
      <c r="C2641" t="s">
        <v>11</v>
      </c>
      <c r="D2641" t="s">
        <v>3</v>
      </c>
      <c r="E2641" t="s">
        <v>23</v>
      </c>
      <c r="F2641" s="5">
        <v>43784</v>
      </c>
      <c r="G2641">
        <v>821056640</v>
      </c>
      <c r="H2641" s="5">
        <v>43468</v>
      </c>
      <c r="I2641">
        <v>7760</v>
      </c>
      <c r="J2641" s="8">
        <v>47.45</v>
      </c>
      <c r="K2641" s="8">
        <v>31.79</v>
      </c>
      <c r="L2641" s="8">
        <v>368212</v>
      </c>
      <c r="M2641" s="8">
        <v>246690.4</v>
      </c>
      <c r="N2641" s="8">
        <v>121521.60000000001</v>
      </c>
    </row>
    <row r="2642" spans="1:14" x14ac:dyDescent="0.2">
      <c r="A2642" t="s">
        <v>12</v>
      </c>
      <c r="B2642" t="s">
        <v>108</v>
      </c>
      <c r="C2642" t="s">
        <v>19</v>
      </c>
      <c r="D2642" t="s">
        <v>7</v>
      </c>
      <c r="E2642" t="s">
        <v>4</v>
      </c>
      <c r="F2642" s="5">
        <v>43533</v>
      </c>
      <c r="G2642">
        <v>962169587</v>
      </c>
      <c r="H2642" s="5">
        <v>43550</v>
      </c>
      <c r="I2642">
        <v>6217</v>
      </c>
      <c r="J2642" s="8">
        <v>81.73</v>
      </c>
      <c r="K2642" s="8">
        <v>56.67</v>
      </c>
      <c r="L2642" s="8">
        <v>508115.41</v>
      </c>
      <c r="M2642" s="8">
        <v>352317.39</v>
      </c>
      <c r="N2642" s="8">
        <v>155798.01999999999</v>
      </c>
    </row>
    <row r="2643" spans="1:14" x14ac:dyDescent="0.2">
      <c r="A2643" t="s">
        <v>17</v>
      </c>
      <c r="B2643" t="s">
        <v>188</v>
      </c>
      <c r="C2643" t="s">
        <v>14</v>
      </c>
      <c r="D2643" t="s">
        <v>3</v>
      </c>
      <c r="E2643" t="s">
        <v>23</v>
      </c>
      <c r="F2643" s="5">
        <v>44286</v>
      </c>
      <c r="G2643">
        <v>890546023</v>
      </c>
      <c r="H2643" s="5">
        <v>44318</v>
      </c>
      <c r="I2643">
        <v>1213</v>
      </c>
      <c r="J2643" s="8">
        <v>205.7</v>
      </c>
      <c r="K2643" s="8">
        <v>117.11</v>
      </c>
      <c r="L2643" s="8">
        <v>249514.1</v>
      </c>
      <c r="M2643" s="8">
        <v>142054.43</v>
      </c>
      <c r="N2643" s="8">
        <v>107459.67</v>
      </c>
    </row>
    <row r="2644" spans="1:14" x14ac:dyDescent="0.2">
      <c r="A2644" t="s">
        <v>12</v>
      </c>
      <c r="B2644" t="s">
        <v>90</v>
      </c>
      <c r="C2644" t="s">
        <v>65</v>
      </c>
      <c r="D2644" t="s">
        <v>7</v>
      </c>
      <c r="E2644" t="s">
        <v>15</v>
      </c>
      <c r="F2644" s="5">
        <v>43488</v>
      </c>
      <c r="G2644">
        <v>167172276</v>
      </c>
      <c r="H2644" s="5">
        <v>43528</v>
      </c>
      <c r="I2644">
        <v>8846</v>
      </c>
      <c r="J2644" s="8">
        <v>668.27</v>
      </c>
      <c r="K2644" s="8">
        <v>502.54</v>
      </c>
      <c r="L2644" s="8">
        <v>5911516.4199999999</v>
      </c>
      <c r="M2644" s="8">
        <v>4445468.84</v>
      </c>
      <c r="N2644" s="8">
        <v>1466047.58</v>
      </c>
    </row>
    <row r="2645" spans="1:14" x14ac:dyDescent="0.2">
      <c r="A2645" t="s">
        <v>0</v>
      </c>
      <c r="B2645" t="s">
        <v>1</v>
      </c>
      <c r="C2645" t="s">
        <v>6</v>
      </c>
      <c r="D2645" t="s">
        <v>3</v>
      </c>
      <c r="E2645" t="s">
        <v>23</v>
      </c>
      <c r="F2645" s="5">
        <v>43598</v>
      </c>
      <c r="G2645">
        <v>223347175</v>
      </c>
      <c r="H2645" s="5">
        <v>43626</v>
      </c>
      <c r="I2645">
        <v>2247</v>
      </c>
      <c r="J2645" s="8">
        <v>152.58000000000001</v>
      </c>
      <c r="K2645" s="8">
        <v>97.44</v>
      </c>
      <c r="L2645" s="8">
        <v>342847.26</v>
      </c>
      <c r="M2645" s="8">
        <v>218947.68</v>
      </c>
      <c r="N2645" s="8">
        <v>123899.58</v>
      </c>
    </row>
    <row r="2646" spans="1:14" x14ac:dyDescent="0.2">
      <c r="A2646" t="s">
        <v>12</v>
      </c>
      <c r="B2646" t="s">
        <v>67</v>
      </c>
      <c r="C2646" t="s">
        <v>22</v>
      </c>
      <c r="D2646" t="s">
        <v>3</v>
      </c>
      <c r="E2646" t="s">
        <v>15</v>
      </c>
      <c r="F2646" s="5">
        <v>42192</v>
      </c>
      <c r="G2646">
        <v>310682046</v>
      </c>
      <c r="H2646" s="5">
        <v>42239</v>
      </c>
      <c r="I2646">
        <v>6576</v>
      </c>
      <c r="J2646" s="8">
        <v>109.28</v>
      </c>
      <c r="K2646" s="8">
        <v>35.840000000000003</v>
      </c>
      <c r="L2646" s="8">
        <v>718625.28000000003</v>
      </c>
      <c r="M2646" s="8">
        <v>235683.84</v>
      </c>
      <c r="N2646" s="8">
        <v>482941.44</v>
      </c>
    </row>
    <row r="2647" spans="1:14" x14ac:dyDescent="0.2">
      <c r="A2647" t="s">
        <v>26</v>
      </c>
      <c r="B2647" t="s">
        <v>113</v>
      </c>
      <c r="C2647" t="s">
        <v>6</v>
      </c>
      <c r="D2647" t="s">
        <v>7</v>
      </c>
      <c r="E2647" t="s">
        <v>4</v>
      </c>
      <c r="F2647" s="5">
        <v>44040</v>
      </c>
      <c r="G2647">
        <v>651100718</v>
      </c>
      <c r="H2647" s="5">
        <v>44073</v>
      </c>
      <c r="I2647">
        <v>4026</v>
      </c>
      <c r="J2647" s="8">
        <v>152.58000000000001</v>
      </c>
      <c r="K2647" s="8">
        <v>97.44</v>
      </c>
      <c r="L2647" s="8">
        <v>614287.07999999996</v>
      </c>
      <c r="M2647" s="8">
        <v>392293.44</v>
      </c>
      <c r="N2647" s="8">
        <v>221993.64</v>
      </c>
    </row>
    <row r="2648" spans="1:14" x14ac:dyDescent="0.2">
      <c r="A2648" t="s">
        <v>17</v>
      </c>
      <c r="B2648" t="s">
        <v>47</v>
      </c>
      <c r="C2648" t="s">
        <v>2</v>
      </c>
      <c r="D2648" t="s">
        <v>3</v>
      </c>
      <c r="E2648" t="s">
        <v>8</v>
      </c>
      <c r="F2648" s="5">
        <v>43765</v>
      </c>
      <c r="G2648">
        <v>186839520</v>
      </c>
      <c r="H2648" s="5">
        <v>43803</v>
      </c>
      <c r="I2648">
        <v>8821</v>
      </c>
      <c r="J2648" s="8">
        <v>255.28</v>
      </c>
      <c r="K2648" s="8">
        <v>159.41999999999999</v>
      </c>
      <c r="L2648" s="8">
        <v>2251824.88</v>
      </c>
      <c r="M2648" s="8">
        <v>1406243.82</v>
      </c>
      <c r="N2648" s="8">
        <v>845581.06</v>
      </c>
    </row>
    <row r="2649" spans="1:14" x14ac:dyDescent="0.2">
      <c r="A2649" t="s">
        <v>26</v>
      </c>
      <c r="B2649" t="s">
        <v>125</v>
      </c>
      <c r="C2649" t="s">
        <v>65</v>
      </c>
      <c r="D2649" t="s">
        <v>3</v>
      </c>
      <c r="E2649" t="s">
        <v>15</v>
      </c>
      <c r="F2649" s="5">
        <v>44806</v>
      </c>
      <c r="G2649">
        <v>630447280</v>
      </c>
      <c r="H2649" s="5">
        <v>44808</v>
      </c>
      <c r="I2649">
        <v>2215</v>
      </c>
      <c r="J2649" s="8">
        <v>668.27</v>
      </c>
      <c r="K2649" s="8">
        <v>502.54</v>
      </c>
      <c r="L2649" s="8">
        <v>1480218.05</v>
      </c>
      <c r="M2649" s="8">
        <v>1113126.1000000001</v>
      </c>
      <c r="N2649" s="8">
        <v>367091.95</v>
      </c>
    </row>
    <row r="2650" spans="1:14" x14ac:dyDescent="0.2">
      <c r="A2650" t="s">
        <v>26</v>
      </c>
      <c r="B2650" t="s">
        <v>83</v>
      </c>
      <c r="C2650" t="s">
        <v>29</v>
      </c>
      <c r="D2650" t="s">
        <v>7</v>
      </c>
      <c r="E2650" t="s">
        <v>4</v>
      </c>
      <c r="F2650" s="5">
        <v>44831</v>
      </c>
      <c r="G2650">
        <v>614785325</v>
      </c>
      <c r="H2650" s="5">
        <v>44860</v>
      </c>
      <c r="I2650">
        <v>7494</v>
      </c>
      <c r="J2650" s="8">
        <v>651.21</v>
      </c>
      <c r="K2650" s="8">
        <v>524.96</v>
      </c>
      <c r="L2650" s="8">
        <v>4880167.74</v>
      </c>
      <c r="M2650" s="8">
        <v>3934050.24</v>
      </c>
      <c r="N2650" s="8">
        <v>946117.5</v>
      </c>
    </row>
    <row r="2651" spans="1:14" x14ac:dyDescent="0.2">
      <c r="A2651" t="s">
        <v>9</v>
      </c>
      <c r="B2651" t="s">
        <v>178</v>
      </c>
      <c r="C2651" t="s">
        <v>36</v>
      </c>
      <c r="D2651" t="s">
        <v>3</v>
      </c>
      <c r="E2651" t="s">
        <v>23</v>
      </c>
      <c r="F2651" s="5">
        <v>44327</v>
      </c>
      <c r="G2651">
        <v>643027484</v>
      </c>
      <c r="H2651" s="5">
        <v>44334</v>
      </c>
      <c r="I2651">
        <v>4977</v>
      </c>
      <c r="J2651" s="8">
        <v>421.89</v>
      </c>
      <c r="K2651" s="8">
        <v>364.69</v>
      </c>
      <c r="L2651" s="8">
        <v>2099746.5299999998</v>
      </c>
      <c r="M2651" s="8">
        <v>1815062.13</v>
      </c>
      <c r="N2651" s="8">
        <v>284684.40000000002</v>
      </c>
    </row>
    <row r="2652" spans="1:14" x14ac:dyDescent="0.2">
      <c r="A2652" t="s">
        <v>17</v>
      </c>
      <c r="B2652" t="s">
        <v>158</v>
      </c>
      <c r="C2652" t="s">
        <v>19</v>
      </c>
      <c r="D2652" t="s">
        <v>7</v>
      </c>
      <c r="E2652" t="s">
        <v>23</v>
      </c>
      <c r="F2652" s="5">
        <v>44895</v>
      </c>
      <c r="G2652">
        <v>838660085</v>
      </c>
      <c r="H2652" s="5">
        <v>44574</v>
      </c>
      <c r="I2652">
        <v>7011</v>
      </c>
      <c r="J2652" s="8">
        <v>81.73</v>
      </c>
      <c r="K2652" s="8">
        <v>56.67</v>
      </c>
      <c r="L2652" s="8">
        <v>573009.03</v>
      </c>
      <c r="M2652" s="8">
        <v>397313.37</v>
      </c>
      <c r="N2652" s="8">
        <v>175695.66</v>
      </c>
    </row>
    <row r="2653" spans="1:14" x14ac:dyDescent="0.2">
      <c r="A2653" t="s">
        <v>20</v>
      </c>
      <c r="B2653" t="s">
        <v>181</v>
      </c>
      <c r="C2653" t="s">
        <v>19</v>
      </c>
      <c r="D2653" t="s">
        <v>3</v>
      </c>
      <c r="E2653" t="s">
        <v>15</v>
      </c>
      <c r="F2653" s="5">
        <v>44068</v>
      </c>
      <c r="G2653">
        <v>495481956</v>
      </c>
      <c r="H2653" s="5">
        <v>44098</v>
      </c>
      <c r="I2653">
        <v>2976</v>
      </c>
      <c r="J2653" s="8">
        <v>81.73</v>
      </c>
      <c r="K2653" s="8">
        <v>56.67</v>
      </c>
      <c r="L2653" s="8">
        <v>243228.48</v>
      </c>
      <c r="M2653" s="8">
        <v>168649.92</v>
      </c>
      <c r="N2653" s="8">
        <v>74578.559999999998</v>
      </c>
    </row>
    <row r="2654" spans="1:14" x14ac:dyDescent="0.2">
      <c r="A2654" t="s">
        <v>9</v>
      </c>
      <c r="B2654" t="s">
        <v>134</v>
      </c>
      <c r="C2654" t="s">
        <v>11</v>
      </c>
      <c r="D2654" t="s">
        <v>3</v>
      </c>
      <c r="E2654" t="s">
        <v>15</v>
      </c>
      <c r="F2654" s="5">
        <v>43576</v>
      </c>
      <c r="G2654">
        <v>327604424</v>
      </c>
      <c r="H2654" s="5">
        <v>43598</v>
      </c>
      <c r="I2654">
        <v>4284</v>
      </c>
      <c r="J2654" s="8">
        <v>47.45</v>
      </c>
      <c r="K2654" s="8">
        <v>31.79</v>
      </c>
      <c r="L2654" s="8">
        <v>203275.8</v>
      </c>
      <c r="M2654" s="8">
        <v>136188.35999999999</v>
      </c>
      <c r="N2654" s="8">
        <v>67087.44</v>
      </c>
    </row>
    <row r="2655" spans="1:14" x14ac:dyDescent="0.2">
      <c r="A2655" t="s">
        <v>9</v>
      </c>
      <c r="B2655" t="s">
        <v>89</v>
      </c>
      <c r="C2655" t="s">
        <v>36</v>
      </c>
      <c r="D2655" t="s">
        <v>7</v>
      </c>
      <c r="E2655" t="s">
        <v>4</v>
      </c>
      <c r="F2655" s="5">
        <v>43269</v>
      </c>
      <c r="G2655">
        <v>219451320</v>
      </c>
      <c r="H2655" s="5">
        <v>43283</v>
      </c>
      <c r="I2655">
        <v>9377</v>
      </c>
      <c r="J2655" s="8">
        <v>421.89</v>
      </c>
      <c r="K2655" s="8">
        <v>364.69</v>
      </c>
      <c r="L2655" s="8">
        <v>3956062.53</v>
      </c>
      <c r="M2655" s="8">
        <v>3419698.13</v>
      </c>
      <c r="N2655" s="8">
        <v>536364.4</v>
      </c>
    </row>
    <row r="2656" spans="1:14" x14ac:dyDescent="0.2">
      <c r="A2656" t="s">
        <v>9</v>
      </c>
      <c r="B2656" t="s">
        <v>154</v>
      </c>
      <c r="C2656" t="s">
        <v>19</v>
      </c>
      <c r="D2656" t="s">
        <v>3</v>
      </c>
      <c r="E2656" t="s">
        <v>23</v>
      </c>
      <c r="F2656" s="5">
        <v>44270</v>
      </c>
      <c r="G2656">
        <v>575758969</v>
      </c>
      <c r="H2656" s="5">
        <v>44284</v>
      </c>
      <c r="I2656">
        <v>8729</v>
      </c>
      <c r="J2656" s="8">
        <v>81.73</v>
      </c>
      <c r="K2656" s="8">
        <v>56.67</v>
      </c>
      <c r="L2656" s="8">
        <v>713421.17</v>
      </c>
      <c r="M2656" s="8">
        <v>494672.43</v>
      </c>
      <c r="N2656" s="8">
        <v>218748.74</v>
      </c>
    </row>
    <row r="2657" spans="1:14" x14ac:dyDescent="0.2">
      <c r="A2657" t="s">
        <v>17</v>
      </c>
      <c r="B2657" t="s">
        <v>47</v>
      </c>
      <c r="C2657" t="s">
        <v>6</v>
      </c>
      <c r="D2657" t="s">
        <v>3</v>
      </c>
      <c r="E2657" t="s">
        <v>23</v>
      </c>
      <c r="F2657" s="5">
        <v>44205</v>
      </c>
      <c r="G2657">
        <v>971576201</v>
      </c>
      <c r="H2657" s="5">
        <v>44222</v>
      </c>
      <c r="I2657">
        <v>9843</v>
      </c>
      <c r="J2657" s="8">
        <v>152.58000000000001</v>
      </c>
      <c r="K2657" s="8">
        <v>97.44</v>
      </c>
      <c r="L2657" s="8">
        <v>1501844.94</v>
      </c>
      <c r="M2657" s="8">
        <v>959101.92</v>
      </c>
      <c r="N2657" s="8">
        <v>542743.02</v>
      </c>
    </row>
    <row r="2658" spans="1:14" x14ac:dyDescent="0.2">
      <c r="A2658" t="s">
        <v>9</v>
      </c>
      <c r="B2658" t="s">
        <v>106</v>
      </c>
      <c r="C2658" t="s">
        <v>29</v>
      </c>
      <c r="D2658" t="s">
        <v>7</v>
      </c>
      <c r="E2658" t="s">
        <v>23</v>
      </c>
      <c r="F2658" s="5">
        <v>43438</v>
      </c>
      <c r="G2658">
        <v>602264344</v>
      </c>
      <c r="H2658" s="5">
        <v>42011</v>
      </c>
      <c r="I2658">
        <v>2258</v>
      </c>
      <c r="J2658" s="8">
        <v>651.21</v>
      </c>
      <c r="K2658" s="8">
        <v>524.96</v>
      </c>
      <c r="L2658" s="8">
        <v>1470432.18</v>
      </c>
      <c r="M2658" s="8">
        <v>1185359.68</v>
      </c>
      <c r="N2658" s="8">
        <v>285072.5</v>
      </c>
    </row>
    <row r="2659" spans="1:14" x14ac:dyDescent="0.2">
      <c r="A2659" t="s">
        <v>39</v>
      </c>
      <c r="B2659" t="s">
        <v>128</v>
      </c>
      <c r="C2659" t="s">
        <v>6</v>
      </c>
      <c r="D2659" t="s">
        <v>3</v>
      </c>
      <c r="E2659" t="s">
        <v>23</v>
      </c>
      <c r="F2659" s="5">
        <v>43686</v>
      </c>
      <c r="G2659">
        <v>533497226</v>
      </c>
      <c r="H2659" s="5">
        <v>43696</v>
      </c>
      <c r="I2659">
        <v>2539</v>
      </c>
      <c r="J2659" s="8">
        <v>152.58000000000001</v>
      </c>
      <c r="K2659" s="8">
        <v>97.44</v>
      </c>
      <c r="L2659" s="8">
        <v>387400.62</v>
      </c>
      <c r="M2659" s="8">
        <v>247400.16</v>
      </c>
      <c r="N2659" s="8">
        <v>140000.46</v>
      </c>
    </row>
    <row r="2660" spans="1:14" x14ac:dyDescent="0.2">
      <c r="A2660" t="s">
        <v>12</v>
      </c>
      <c r="B2660" t="s">
        <v>73</v>
      </c>
      <c r="C2660" t="s">
        <v>31</v>
      </c>
      <c r="D2660" t="s">
        <v>3</v>
      </c>
      <c r="E2660" t="s">
        <v>4</v>
      </c>
      <c r="F2660" s="5">
        <v>43822</v>
      </c>
      <c r="G2660">
        <v>551261174</v>
      </c>
      <c r="H2660" s="5">
        <v>43829</v>
      </c>
      <c r="I2660">
        <v>9287</v>
      </c>
      <c r="J2660" s="8">
        <v>437.2</v>
      </c>
      <c r="K2660" s="8">
        <v>263.33</v>
      </c>
      <c r="L2660" s="8">
        <v>4060276.4</v>
      </c>
      <c r="M2660" s="8">
        <v>2445545.71</v>
      </c>
      <c r="N2660" s="8">
        <v>1614730.69</v>
      </c>
    </row>
    <row r="2661" spans="1:14" x14ac:dyDescent="0.2">
      <c r="A2661" t="s">
        <v>12</v>
      </c>
      <c r="B2661" t="s">
        <v>169</v>
      </c>
      <c r="C2661" t="s">
        <v>19</v>
      </c>
      <c r="D2661" t="s">
        <v>7</v>
      </c>
      <c r="E2661" t="s">
        <v>4</v>
      </c>
      <c r="F2661" s="5">
        <v>44070</v>
      </c>
      <c r="G2661">
        <v>511855018</v>
      </c>
      <c r="H2661" s="5">
        <v>44094</v>
      </c>
      <c r="I2661">
        <v>8129</v>
      </c>
      <c r="J2661" s="8">
        <v>81.73</v>
      </c>
      <c r="K2661" s="8">
        <v>56.67</v>
      </c>
      <c r="L2661" s="8">
        <v>664383.17000000004</v>
      </c>
      <c r="M2661" s="8">
        <v>460670.43</v>
      </c>
      <c r="N2661" s="8">
        <v>203712.74</v>
      </c>
    </row>
    <row r="2662" spans="1:14" x14ac:dyDescent="0.2">
      <c r="A2662" t="s">
        <v>9</v>
      </c>
      <c r="B2662" t="s">
        <v>68</v>
      </c>
      <c r="C2662" t="s">
        <v>14</v>
      </c>
      <c r="D2662" t="s">
        <v>7</v>
      </c>
      <c r="E2662" t="s">
        <v>23</v>
      </c>
      <c r="F2662" s="5">
        <v>43426</v>
      </c>
      <c r="G2662">
        <v>791890084</v>
      </c>
      <c r="H2662" s="5">
        <v>43449</v>
      </c>
      <c r="I2662">
        <v>6728</v>
      </c>
      <c r="J2662" s="8">
        <v>205.7</v>
      </c>
      <c r="K2662" s="8">
        <v>117.11</v>
      </c>
      <c r="L2662" s="8">
        <v>1383949.6</v>
      </c>
      <c r="M2662" s="8">
        <v>787916.08</v>
      </c>
      <c r="N2662" s="8">
        <v>596033.52</v>
      </c>
    </row>
    <row r="2663" spans="1:14" x14ac:dyDescent="0.2">
      <c r="A2663" t="s">
        <v>26</v>
      </c>
      <c r="B2663" t="s">
        <v>130</v>
      </c>
      <c r="C2663" t="s">
        <v>6</v>
      </c>
      <c r="D2663" t="s">
        <v>7</v>
      </c>
      <c r="E2663" t="s">
        <v>15</v>
      </c>
      <c r="F2663" s="5">
        <v>42242</v>
      </c>
      <c r="G2663">
        <v>938290202</v>
      </c>
      <c r="H2663" s="5">
        <v>42245</v>
      </c>
      <c r="I2663">
        <v>9777</v>
      </c>
      <c r="J2663" s="8">
        <v>152.58000000000001</v>
      </c>
      <c r="K2663" s="8">
        <v>97.44</v>
      </c>
      <c r="L2663" s="8">
        <v>1491774.66</v>
      </c>
      <c r="M2663" s="8">
        <v>952670.88</v>
      </c>
      <c r="N2663" s="8">
        <v>539103.78</v>
      </c>
    </row>
    <row r="2664" spans="1:14" x14ac:dyDescent="0.2">
      <c r="A2664" t="s">
        <v>20</v>
      </c>
      <c r="B2664" t="s">
        <v>181</v>
      </c>
      <c r="C2664" t="s">
        <v>36</v>
      </c>
      <c r="D2664" t="s">
        <v>7</v>
      </c>
      <c r="E2664" t="s">
        <v>4</v>
      </c>
      <c r="F2664" s="5">
        <v>44910</v>
      </c>
      <c r="G2664">
        <v>118291699</v>
      </c>
      <c r="H2664" s="5">
        <v>44576</v>
      </c>
      <c r="I2664">
        <v>3997</v>
      </c>
      <c r="J2664" s="8">
        <v>421.89</v>
      </c>
      <c r="K2664" s="8">
        <v>364.69</v>
      </c>
      <c r="L2664" s="8">
        <v>1686294.33</v>
      </c>
      <c r="M2664" s="8">
        <v>1457665.93</v>
      </c>
      <c r="N2664" s="8">
        <v>228628.4</v>
      </c>
    </row>
    <row r="2665" spans="1:14" x14ac:dyDescent="0.2">
      <c r="A2665" t="s">
        <v>12</v>
      </c>
      <c r="B2665" t="s">
        <v>195</v>
      </c>
      <c r="C2665" t="s">
        <v>31</v>
      </c>
      <c r="D2665" t="s">
        <v>3</v>
      </c>
      <c r="E2665" t="s">
        <v>4</v>
      </c>
      <c r="F2665" s="5">
        <v>42673</v>
      </c>
      <c r="G2665">
        <v>269443404</v>
      </c>
      <c r="H2665" s="5">
        <v>42679</v>
      </c>
      <c r="I2665">
        <v>3146</v>
      </c>
      <c r="J2665" s="8">
        <v>437.2</v>
      </c>
      <c r="K2665" s="8">
        <v>263.33</v>
      </c>
      <c r="L2665" s="8">
        <v>1375431.2</v>
      </c>
      <c r="M2665" s="8">
        <v>828436.18</v>
      </c>
      <c r="N2665" s="8">
        <v>546995.02</v>
      </c>
    </row>
    <row r="2666" spans="1:14" x14ac:dyDescent="0.2">
      <c r="A2666" t="s">
        <v>9</v>
      </c>
      <c r="B2666" t="s">
        <v>102</v>
      </c>
      <c r="C2666" t="s">
        <v>45</v>
      </c>
      <c r="D2666" t="s">
        <v>7</v>
      </c>
      <c r="E2666" t="s">
        <v>8</v>
      </c>
      <c r="F2666" s="5">
        <v>44011</v>
      </c>
      <c r="G2666">
        <v>249606645</v>
      </c>
      <c r="H2666" s="5">
        <v>44057</v>
      </c>
      <c r="I2666">
        <v>3008</v>
      </c>
      <c r="J2666" s="8">
        <v>9.33</v>
      </c>
      <c r="K2666" s="8">
        <v>6.92</v>
      </c>
      <c r="L2666" s="8">
        <v>28064.639999999999</v>
      </c>
      <c r="M2666" s="8">
        <v>20815.36</v>
      </c>
      <c r="N2666" s="8">
        <v>7249.28</v>
      </c>
    </row>
    <row r="2667" spans="1:14" x14ac:dyDescent="0.2">
      <c r="A2667" t="s">
        <v>20</v>
      </c>
      <c r="B2667" t="s">
        <v>54</v>
      </c>
      <c r="C2667" t="s">
        <v>22</v>
      </c>
      <c r="D2667" t="s">
        <v>7</v>
      </c>
      <c r="E2667" t="s">
        <v>15</v>
      </c>
      <c r="F2667" s="5">
        <v>43945</v>
      </c>
      <c r="G2667">
        <v>786955249</v>
      </c>
      <c r="H2667" s="5">
        <v>43947</v>
      </c>
      <c r="I2667">
        <v>6401</v>
      </c>
      <c r="J2667" s="8">
        <v>109.28</v>
      </c>
      <c r="K2667" s="8">
        <v>35.840000000000003</v>
      </c>
      <c r="L2667" s="8">
        <v>699501.28</v>
      </c>
      <c r="M2667" s="8">
        <v>229411.84</v>
      </c>
      <c r="N2667" s="8">
        <v>470089.44</v>
      </c>
    </row>
    <row r="2668" spans="1:14" x14ac:dyDescent="0.2">
      <c r="A2668" t="s">
        <v>17</v>
      </c>
      <c r="B2668" t="s">
        <v>35</v>
      </c>
      <c r="C2668" t="s">
        <v>2</v>
      </c>
      <c r="D2668" t="s">
        <v>3</v>
      </c>
      <c r="E2668" t="s">
        <v>15</v>
      </c>
      <c r="F2668" s="5">
        <v>42580</v>
      </c>
      <c r="G2668">
        <v>429975545</v>
      </c>
      <c r="H2668" s="5">
        <v>42624</v>
      </c>
      <c r="I2668">
        <v>8174</v>
      </c>
      <c r="J2668" s="8">
        <v>255.28</v>
      </c>
      <c r="K2668" s="8">
        <v>159.41999999999999</v>
      </c>
      <c r="L2668" s="8">
        <v>2086658.72</v>
      </c>
      <c r="M2668" s="8">
        <v>1303099.08</v>
      </c>
      <c r="N2668" s="8">
        <v>783559.64</v>
      </c>
    </row>
    <row r="2669" spans="1:14" x14ac:dyDescent="0.2">
      <c r="A2669" t="s">
        <v>9</v>
      </c>
      <c r="B2669" t="s">
        <v>68</v>
      </c>
      <c r="C2669" t="s">
        <v>65</v>
      </c>
      <c r="D2669" t="s">
        <v>7</v>
      </c>
      <c r="E2669" t="s">
        <v>8</v>
      </c>
      <c r="F2669" s="5">
        <v>42102</v>
      </c>
      <c r="G2669">
        <v>497466361</v>
      </c>
      <c r="H2669" s="5">
        <v>42125</v>
      </c>
      <c r="I2669">
        <v>206</v>
      </c>
      <c r="J2669" s="8">
        <v>668.27</v>
      </c>
      <c r="K2669" s="8">
        <v>502.54</v>
      </c>
      <c r="L2669" s="8">
        <v>137663.62</v>
      </c>
      <c r="M2669" s="8">
        <v>103523.24</v>
      </c>
      <c r="N2669" s="8">
        <v>34140.379999999997</v>
      </c>
    </row>
    <row r="2670" spans="1:14" x14ac:dyDescent="0.2">
      <c r="A2670" t="s">
        <v>17</v>
      </c>
      <c r="B2670" t="s">
        <v>25</v>
      </c>
      <c r="C2670" t="s">
        <v>14</v>
      </c>
      <c r="D2670" t="s">
        <v>3</v>
      </c>
      <c r="E2670" t="s">
        <v>8</v>
      </c>
      <c r="F2670" s="5">
        <v>43317</v>
      </c>
      <c r="G2670">
        <v>128539025</v>
      </c>
      <c r="H2670" s="5">
        <v>43328</v>
      </c>
      <c r="I2670">
        <v>6409</v>
      </c>
      <c r="J2670" s="8">
        <v>205.7</v>
      </c>
      <c r="K2670" s="8">
        <v>117.11</v>
      </c>
      <c r="L2670" s="8">
        <v>1318331.3</v>
      </c>
      <c r="M2670" s="8">
        <v>750557.99</v>
      </c>
      <c r="N2670" s="8">
        <v>567773.31000000006</v>
      </c>
    </row>
    <row r="2671" spans="1:14" x14ac:dyDescent="0.2">
      <c r="A2671" t="s">
        <v>12</v>
      </c>
      <c r="B2671" t="s">
        <v>32</v>
      </c>
      <c r="C2671" t="s">
        <v>22</v>
      </c>
      <c r="D2671" t="s">
        <v>3</v>
      </c>
      <c r="E2671" t="s">
        <v>4</v>
      </c>
      <c r="F2671" s="5">
        <v>44728</v>
      </c>
      <c r="G2671">
        <v>332617366</v>
      </c>
      <c r="H2671" s="5">
        <v>44742</v>
      </c>
      <c r="I2671">
        <v>7725</v>
      </c>
      <c r="J2671" s="8">
        <v>109.28</v>
      </c>
      <c r="K2671" s="8">
        <v>35.840000000000003</v>
      </c>
      <c r="L2671" s="8">
        <v>844188</v>
      </c>
      <c r="M2671" s="8">
        <v>276864</v>
      </c>
      <c r="N2671" s="8">
        <v>567324</v>
      </c>
    </row>
    <row r="2672" spans="1:14" x14ac:dyDescent="0.2">
      <c r="A2672" t="s">
        <v>9</v>
      </c>
      <c r="B2672" t="s">
        <v>193</v>
      </c>
      <c r="C2672" t="s">
        <v>22</v>
      </c>
      <c r="D2672" t="s">
        <v>7</v>
      </c>
      <c r="E2672" t="s">
        <v>15</v>
      </c>
      <c r="F2672" s="5">
        <v>43457</v>
      </c>
      <c r="G2672">
        <v>839437711</v>
      </c>
      <c r="H2672" s="5">
        <v>43458</v>
      </c>
      <c r="I2672">
        <v>7128</v>
      </c>
      <c r="J2672" s="8">
        <v>109.28</v>
      </c>
      <c r="K2672" s="8">
        <v>35.840000000000003</v>
      </c>
      <c r="L2672" s="8">
        <v>778947.84</v>
      </c>
      <c r="M2672" s="8">
        <v>255467.51999999999</v>
      </c>
      <c r="N2672" s="8">
        <v>523480.32000000001</v>
      </c>
    </row>
    <row r="2673" spans="1:14" x14ac:dyDescent="0.2">
      <c r="A2673" t="s">
        <v>9</v>
      </c>
      <c r="B2673" t="s">
        <v>56</v>
      </c>
      <c r="C2673" t="s">
        <v>29</v>
      </c>
      <c r="D2673" t="s">
        <v>3</v>
      </c>
      <c r="E2673" t="s">
        <v>23</v>
      </c>
      <c r="F2673" s="5">
        <v>43404</v>
      </c>
      <c r="G2673">
        <v>549048888</v>
      </c>
      <c r="H2673" s="5">
        <v>43436</v>
      </c>
      <c r="I2673">
        <v>4622</v>
      </c>
      <c r="J2673" s="8">
        <v>651.21</v>
      </c>
      <c r="K2673" s="8">
        <v>524.96</v>
      </c>
      <c r="L2673" s="8">
        <v>3009892.62</v>
      </c>
      <c r="M2673" s="8">
        <v>2426365.12</v>
      </c>
      <c r="N2673" s="8">
        <v>583527.5</v>
      </c>
    </row>
    <row r="2674" spans="1:14" x14ac:dyDescent="0.2">
      <c r="A2674" t="s">
        <v>20</v>
      </c>
      <c r="B2674" t="s">
        <v>201</v>
      </c>
      <c r="C2674" t="s">
        <v>22</v>
      </c>
      <c r="D2674" t="s">
        <v>3</v>
      </c>
      <c r="E2674" t="s">
        <v>15</v>
      </c>
      <c r="F2674" s="5">
        <v>44162</v>
      </c>
      <c r="G2674">
        <v>681812226</v>
      </c>
      <c r="H2674" s="5">
        <v>44189</v>
      </c>
      <c r="I2674">
        <v>2244</v>
      </c>
      <c r="J2674" s="8">
        <v>109.28</v>
      </c>
      <c r="K2674" s="8">
        <v>35.840000000000003</v>
      </c>
      <c r="L2674" s="8">
        <v>245224.32000000001</v>
      </c>
      <c r="M2674" s="8">
        <v>80424.960000000006</v>
      </c>
      <c r="N2674" s="8">
        <v>164799.35999999999</v>
      </c>
    </row>
    <row r="2675" spans="1:14" x14ac:dyDescent="0.2">
      <c r="A2675" t="s">
        <v>26</v>
      </c>
      <c r="B2675" t="s">
        <v>27</v>
      </c>
      <c r="C2675" t="s">
        <v>2</v>
      </c>
      <c r="D2675" t="s">
        <v>7</v>
      </c>
      <c r="E2675" t="s">
        <v>8</v>
      </c>
      <c r="F2675" s="5">
        <v>42715</v>
      </c>
      <c r="G2675">
        <v>728401553</v>
      </c>
      <c r="H2675" s="5">
        <v>42762</v>
      </c>
      <c r="I2675">
        <v>9061</v>
      </c>
      <c r="J2675" s="8">
        <v>255.28</v>
      </c>
      <c r="K2675" s="8">
        <v>159.41999999999999</v>
      </c>
      <c r="L2675" s="8">
        <v>2313092.08</v>
      </c>
      <c r="M2675" s="8">
        <v>1444504.62</v>
      </c>
      <c r="N2675" s="8">
        <v>868587.46</v>
      </c>
    </row>
    <row r="2676" spans="1:14" x14ac:dyDescent="0.2">
      <c r="A2676" t="s">
        <v>0</v>
      </c>
      <c r="B2676" t="s">
        <v>138</v>
      </c>
      <c r="C2676" t="s">
        <v>11</v>
      </c>
      <c r="D2676" t="s">
        <v>7</v>
      </c>
      <c r="E2676" t="s">
        <v>23</v>
      </c>
      <c r="F2676" s="5">
        <v>43475</v>
      </c>
      <c r="G2676">
        <v>699803197</v>
      </c>
      <c r="H2676" s="5">
        <v>43489</v>
      </c>
      <c r="I2676">
        <v>6172</v>
      </c>
      <c r="J2676" s="8">
        <v>47.45</v>
      </c>
      <c r="K2676" s="8">
        <v>31.79</v>
      </c>
      <c r="L2676" s="8">
        <v>292861.40000000002</v>
      </c>
      <c r="M2676" s="8">
        <v>196207.88</v>
      </c>
      <c r="N2676" s="8">
        <v>96653.52</v>
      </c>
    </row>
    <row r="2677" spans="1:14" x14ac:dyDescent="0.2">
      <c r="A2677" t="s">
        <v>26</v>
      </c>
      <c r="B2677" t="s">
        <v>27</v>
      </c>
      <c r="C2677" t="s">
        <v>19</v>
      </c>
      <c r="D2677" t="s">
        <v>3</v>
      </c>
      <c r="E2677" t="s">
        <v>23</v>
      </c>
      <c r="F2677" s="5">
        <v>43397</v>
      </c>
      <c r="G2677">
        <v>677315986</v>
      </c>
      <c r="H2677" s="5">
        <v>43438</v>
      </c>
      <c r="I2677">
        <v>1706</v>
      </c>
      <c r="J2677" s="8">
        <v>81.73</v>
      </c>
      <c r="K2677" s="8">
        <v>56.67</v>
      </c>
      <c r="L2677" s="8">
        <v>139431.38</v>
      </c>
      <c r="M2677" s="8">
        <v>96679.02</v>
      </c>
      <c r="N2677" s="8">
        <v>42752.36</v>
      </c>
    </row>
    <row r="2678" spans="1:14" x14ac:dyDescent="0.2">
      <c r="A2678" t="s">
        <v>17</v>
      </c>
      <c r="B2678" t="s">
        <v>149</v>
      </c>
      <c r="C2678" t="s">
        <v>19</v>
      </c>
      <c r="D2678" t="s">
        <v>7</v>
      </c>
      <c r="E2678" t="s">
        <v>23</v>
      </c>
      <c r="F2678" s="5">
        <v>43210</v>
      </c>
      <c r="G2678">
        <v>362551248</v>
      </c>
      <c r="H2678" s="5">
        <v>43210</v>
      </c>
      <c r="I2678">
        <v>5826</v>
      </c>
      <c r="J2678" s="8">
        <v>81.73</v>
      </c>
      <c r="K2678" s="8">
        <v>56.67</v>
      </c>
      <c r="L2678" s="8">
        <v>476158.98</v>
      </c>
      <c r="M2678" s="8">
        <v>330159.42</v>
      </c>
      <c r="N2678" s="8">
        <v>145999.56</v>
      </c>
    </row>
    <row r="2679" spans="1:14" x14ac:dyDescent="0.2">
      <c r="A2679" t="s">
        <v>9</v>
      </c>
      <c r="B2679" t="s">
        <v>66</v>
      </c>
      <c r="C2679" t="s">
        <v>6</v>
      </c>
      <c r="D2679" t="s">
        <v>3</v>
      </c>
      <c r="E2679" t="s">
        <v>23</v>
      </c>
      <c r="F2679" s="5">
        <v>42341</v>
      </c>
      <c r="G2679">
        <v>427432811</v>
      </c>
      <c r="H2679" s="5">
        <v>42349</v>
      </c>
      <c r="I2679">
        <v>5722</v>
      </c>
      <c r="J2679" s="8">
        <v>152.58000000000001</v>
      </c>
      <c r="K2679" s="8">
        <v>97.44</v>
      </c>
      <c r="L2679" s="8">
        <v>873062.76</v>
      </c>
      <c r="M2679" s="8">
        <v>557551.68000000005</v>
      </c>
      <c r="N2679" s="8">
        <v>315511.08</v>
      </c>
    </row>
    <row r="2680" spans="1:14" x14ac:dyDescent="0.2">
      <c r="A2680" t="s">
        <v>0</v>
      </c>
      <c r="B2680" t="s">
        <v>101</v>
      </c>
      <c r="C2680" t="s">
        <v>6</v>
      </c>
      <c r="D2680" t="s">
        <v>3</v>
      </c>
      <c r="E2680" t="s">
        <v>4</v>
      </c>
      <c r="F2680" s="5">
        <v>44567</v>
      </c>
      <c r="G2680">
        <v>264197003</v>
      </c>
      <c r="H2680" s="5">
        <v>44606</v>
      </c>
      <c r="I2680">
        <v>619</v>
      </c>
      <c r="J2680" s="8">
        <v>152.58000000000001</v>
      </c>
      <c r="K2680" s="8">
        <v>97.44</v>
      </c>
      <c r="L2680" s="8">
        <v>94447.02</v>
      </c>
      <c r="M2680" s="8">
        <v>60315.360000000001</v>
      </c>
      <c r="N2680" s="8">
        <v>34131.660000000003</v>
      </c>
    </row>
    <row r="2681" spans="1:14" x14ac:dyDescent="0.2">
      <c r="A2681" t="s">
        <v>26</v>
      </c>
      <c r="B2681" t="s">
        <v>153</v>
      </c>
      <c r="C2681" t="s">
        <v>57</v>
      </c>
      <c r="D2681" t="s">
        <v>3</v>
      </c>
      <c r="E2681" t="s">
        <v>8</v>
      </c>
      <c r="F2681" s="5">
        <v>43283</v>
      </c>
      <c r="G2681">
        <v>235392653</v>
      </c>
      <c r="H2681" s="5">
        <v>43289</v>
      </c>
      <c r="I2681">
        <v>6772</v>
      </c>
      <c r="J2681" s="8">
        <v>154.06</v>
      </c>
      <c r="K2681" s="8">
        <v>90.93</v>
      </c>
      <c r="L2681" s="8">
        <v>1043294.32</v>
      </c>
      <c r="M2681" s="8">
        <v>615777.96</v>
      </c>
      <c r="N2681" s="8">
        <v>427516.36</v>
      </c>
    </row>
    <row r="2682" spans="1:14" x14ac:dyDescent="0.2">
      <c r="A2682" t="s">
        <v>17</v>
      </c>
      <c r="B2682" t="s">
        <v>53</v>
      </c>
      <c r="C2682" t="s">
        <v>65</v>
      </c>
      <c r="D2682" t="s">
        <v>7</v>
      </c>
      <c r="E2682" t="s">
        <v>23</v>
      </c>
      <c r="F2682" s="5">
        <v>44740</v>
      </c>
      <c r="G2682">
        <v>323881089</v>
      </c>
      <c r="H2682" s="5">
        <v>44781</v>
      </c>
      <c r="I2682">
        <v>2467</v>
      </c>
      <c r="J2682" s="8">
        <v>668.27</v>
      </c>
      <c r="K2682" s="8">
        <v>502.54</v>
      </c>
      <c r="L2682" s="8">
        <v>1648622.09</v>
      </c>
      <c r="M2682" s="8">
        <v>1239766.18</v>
      </c>
      <c r="N2682" s="8">
        <v>408855.91</v>
      </c>
    </row>
    <row r="2683" spans="1:14" x14ac:dyDescent="0.2">
      <c r="A2683" t="s">
        <v>9</v>
      </c>
      <c r="B2683" t="s">
        <v>177</v>
      </c>
      <c r="C2683" t="s">
        <v>29</v>
      </c>
      <c r="D2683" t="s">
        <v>3</v>
      </c>
      <c r="E2683" t="s">
        <v>23</v>
      </c>
      <c r="F2683" s="5">
        <v>43190</v>
      </c>
      <c r="G2683">
        <v>582836139</v>
      </c>
      <c r="H2683" s="5">
        <v>43195</v>
      </c>
      <c r="I2683">
        <v>3020</v>
      </c>
      <c r="J2683" s="8">
        <v>651.21</v>
      </c>
      <c r="K2683" s="8">
        <v>524.96</v>
      </c>
      <c r="L2683" s="8">
        <v>1966654.2</v>
      </c>
      <c r="M2683" s="8">
        <v>1585379.2</v>
      </c>
      <c r="N2683" s="8">
        <v>381275</v>
      </c>
    </row>
    <row r="2684" spans="1:14" x14ac:dyDescent="0.2">
      <c r="A2684" t="s">
        <v>26</v>
      </c>
      <c r="B2684" t="s">
        <v>63</v>
      </c>
      <c r="C2684" t="s">
        <v>65</v>
      </c>
      <c r="D2684" t="s">
        <v>3</v>
      </c>
      <c r="E2684" t="s">
        <v>23</v>
      </c>
      <c r="F2684" s="5">
        <v>44123</v>
      </c>
      <c r="G2684">
        <v>685744130</v>
      </c>
      <c r="H2684" s="5">
        <v>44155</v>
      </c>
      <c r="I2684">
        <v>5782</v>
      </c>
      <c r="J2684" s="8">
        <v>668.27</v>
      </c>
      <c r="K2684" s="8">
        <v>502.54</v>
      </c>
      <c r="L2684" s="8">
        <v>3863937.14</v>
      </c>
      <c r="M2684" s="8">
        <v>2905686.28</v>
      </c>
      <c r="N2684" s="8">
        <v>958250.86</v>
      </c>
    </row>
    <row r="2685" spans="1:14" x14ac:dyDescent="0.2">
      <c r="A2685" t="s">
        <v>26</v>
      </c>
      <c r="B2685" t="s">
        <v>153</v>
      </c>
      <c r="C2685" t="s">
        <v>2</v>
      </c>
      <c r="D2685" t="s">
        <v>7</v>
      </c>
      <c r="E2685" t="s">
        <v>4</v>
      </c>
      <c r="F2685" s="5">
        <v>43531</v>
      </c>
      <c r="G2685">
        <v>376403892</v>
      </c>
      <c r="H2685" s="5">
        <v>43569</v>
      </c>
      <c r="I2685">
        <v>5131</v>
      </c>
      <c r="J2685" s="8">
        <v>255.28</v>
      </c>
      <c r="K2685" s="8">
        <v>159.41999999999999</v>
      </c>
      <c r="L2685" s="8">
        <v>1309841.68</v>
      </c>
      <c r="M2685" s="8">
        <v>817984.02</v>
      </c>
      <c r="N2685" s="8">
        <v>491857.66</v>
      </c>
    </row>
    <row r="2686" spans="1:14" x14ac:dyDescent="0.2">
      <c r="A2686" t="s">
        <v>0</v>
      </c>
      <c r="B2686" t="s">
        <v>101</v>
      </c>
      <c r="C2686" t="s">
        <v>57</v>
      </c>
      <c r="D2686" t="s">
        <v>3</v>
      </c>
      <c r="E2686" t="s">
        <v>8</v>
      </c>
      <c r="F2686" s="5">
        <v>42337</v>
      </c>
      <c r="G2686">
        <v>818926751</v>
      </c>
      <c r="H2686" s="5">
        <v>42340</v>
      </c>
      <c r="I2686">
        <v>7479</v>
      </c>
      <c r="J2686" s="8">
        <v>154.06</v>
      </c>
      <c r="K2686" s="8">
        <v>90.93</v>
      </c>
      <c r="L2686" s="8">
        <v>1152214.74</v>
      </c>
      <c r="M2686" s="8">
        <v>680065.47</v>
      </c>
      <c r="N2686" s="8">
        <v>472149.27</v>
      </c>
    </row>
    <row r="2687" spans="1:14" x14ac:dyDescent="0.2">
      <c r="A2687" t="s">
        <v>20</v>
      </c>
      <c r="B2687" t="s">
        <v>21</v>
      </c>
      <c r="C2687" t="s">
        <v>11</v>
      </c>
      <c r="D2687" t="s">
        <v>3</v>
      </c>
      <c r="E2687" t="s">
        <v>8</v>
      </c>
      <c r="F2687" s="5">
        <v>44275</v>
      </c>
      <c r="G2687">
        <v>547736537</v>
      </c>
      <c r="H2687" s="5">
        <v>44323</v>
      </c>
      <c r="I2687">
        <v>6268</v>
      </c>
      <c r="J2687" s="8">
        <v>47.45</v>
      </c>
      <c r="K2687" s="8">
        <v>31.79</v>
      </c>
      <c r="L2687" s="8">
        <v>297416.59999999998</v>
      </c>
      <c r="M2687" s="8">
        <v>199259.72</v>
      </c>
      <c r="N2687" s="8">
        <v>98156.88</v>
      </c>
    </row>
    <row r="2688" spans="1:14" x14ac:dyDescent="0.2">
      <c r="A2688" t="s">
        <v>17</v>
      </c>
      <c r="B2688" t="s">
        <v>82</v>
      </c>
      <c r="C2688" t="s">
        <v>65</v>
      </c>
      <c r="D2688" t="s">
        <v>7</v>
      </c>
      <c r="E2688" t="s">
        <v>8</v>
      </c>
      <c r="F2688" s="5">
        <v>43503</v>
      </c>
      <c r="G2688">
        <v>417569577</v>
      </c>
      <c r="H2688" s="5">
        <v>43506</v>
      </c>
      <c r="I2688">
        <v>6972</v>
      </c>
      <c r="J2688" s="8">
        <v>668.27</v>
      </c>
      <c r="K2688" s="8">
        <v>502.54</v>
      </c>
      <c r="L2688" s="8">
        <v>4659178.4400000004</v>
      </c>
      <c r="M2688" s="8">
        <v>3503708.88</v>
      </c>
      <c r="N2688" s="8">
        <v>1155469.56</v>
      </c>
    </row>
    <row r="2689" spans="1:14" x14ac:dyDescent="0.2">
      <c r="A2689" t="s">
        <v>17</v>
      </c>
      <c r="B2689" t="s">
        <v>43</v>
      </c>
      <c r="C2689" t="s">
        <v>22</v>
      </c>
      <c r="D2689" t="s">
        <v>3</v>
      </c>
      <c r="E2689" t="s">
        <v>8</v>
      </c>
      <c r="F2689" s="5">
        <v>44616</v>
      </c>
      <c r="G2689">
        <v>453474700</v>
      </c>
      <c r="H2689" s="5">
        <v>44659</v>
      </c>
      <c r="I2689">
        <v>2096</v>
      </c>
      <c r="J2689" s="8">
        <v>109.28</v>
      </c>
      <c r="K2689" s="8">
        <v>35.840000000000003</v>
      </c>
      <c r="L2689" s="8">
        <v>229050.88</v>
      </c>
      <c r="M2689" s="8">
        <v>75120.639999999999</v>
      </c>
      <c r="N2689" s="8">
        <v>153930.23999999999</v>
      </c>
    </row>
    <row r="2690" spans="1:14" x14ac:dyDescent="0.2">
      <c r="A2690" t="s">
        <v>0</v>
      </c>
      <c r="B2690" t="s">
        <v>143</v>
      </c>
      <c r="C2690" t="s">
        <v>22</v>
      </c>
      <c r="D2690" t="s">
        <v>7</v>
      </c>
      <c r="E2690" t="s">
        <v>23</v>
      </c>
      <c r="F2690" s="5">
        <v>43358</v>
      </c>
      <c r="G2690">
        <v>300813233</v>
      </c>
      <c r="H2690" s="5">
        <v>43406</v>
      </c>
      <c r="I2690">
        <v>6175</v>
      </c>
      <c r="J2690" s="8">
        <v>109.28</v>
      </c>
      <c r="K2690" s="8">
        <v>35.840000000000003</v>
      </c>
      <c r="L2690" s="8">
        <v>674804</v>
      </c>
      <c r="M2690" s="8">
        <v>221312</v>
      </c>
      <c r="N2690" s="8">
        <v>453492</v>
      </c>
    </row>
    <row r="2691" spans="1:14" x14ac:dyDescent="0.2">
      <c r="A2691" t="s">
        <v>26</v>
      </c>
      <c r="B2691" t="s">
        <v>186</v>
      </c>
      <c r="C2691" t="s">
        <v>65</v>
      </c>
      <c r="D2691" t="s">
        <v>3</v>
      </c>
      <c r="E2691" t="s">
        <v>15</v>
      </c>
      <c r="F2691" s="5">
        <v>43716</v>
      </c>
      <c r="G2691">
        <v>575259006</v>
      </c>
      <c r="H2691" s="5">
        <v>43758</v>
      </c>
      <c r="I2691">
        <v>778</v>
      </c>
      <c r="J2691" s="8">
        <v>668.27</v>
      </c>
      <c r="K2691" s="8">
        <v>502.54</v>
      </c>
      <c r="L2691" s="8">
        <v>519914.06</v>
      </c>
      <c r="M2691" s="8">
        <v>390976.12</v>
      </c>
      <c r="N2691" s="8">
        <v>128937.94</v>
      </c>
    </row>
    <row r="2692" spans="1:14" x14ac:dyDescent="0.2">
      <c r="A2692" t="s">
        <v>0</v>
      </c>
      <c r="B2692" t="s">
        <v>147</v>
      </c>
      <c r="C2692" t="s">
        <v>14</v>
      </c>
      <c r="D2692" t="s">
        <v>3</v>
      </c>
      <c r="E2692" t="s">
        <v>8</v>
      </c>
      <c r="F2692" s="5">
        <v>44640</v>
      </c>
      <c r="G2692">
        <v>612798345</v>
      </c>
      <c r="H2692" s="5">
        <v>44650</v>
      </c>
      <c r="I2692">
        <v>9503</v>
      </c>
      <c r="J2692" s="8">
        <v>205.7</v>
      </c>
      <c r="K2692" s="8">
        <v>117.11</v>
      </c>
      <c r="L2692" s="8">
        <v>1954767.1</v>
      </c>
      <c r="M2692" s="8">
        <v>1112896.33</v>
      </c>
      <c r="N2692" s="8">
        <v>841870.77</v>
      </c>
    </row>
    <row r="2693" spans="1:14" x14ac:dyDescent="0.2">
      <c r="A2693" t="s">
        <v>9</v>
      </c>
      <c r="B2693" t="s">
        <v>80</v>
      </c>
      <c r="C2693" t="s">
        <v>22</v>
      </c>
      <c r="D2693" t="s">
        <v>7</v>
      </c>
      <c r="E2693" t="s">
        <v>23</v>
      </c>
      <c r="F2693" s="5">
        <v>43929</v>
      </c>
      <c r="G2693">
        <v>719730079</v>
      </c>
      <c r="H2693" s="5">
        <v>43957</v>
      </c>
      <c r="I2693">
        <v>2979</v>
      </c>
      <c r="J2693" s="8">
        <v>109.28</v>
      </c>
      <c r="K2693" s="8">
        <v>35.840000000000003</v>
      </c>
      <c r="L2693" s="8">
        <v>325545.12</v>
      </c>
      <c r="M2693" s="8">
        <v>106767.36</v>
      </c>
      <c r="N2693" s="8">
        <v>218777.76</v>
      </c>
    </row>
    <row r="2694" spans="1:14" x14ac:dyDescent="0.2">
      <c r="A2694" t="s">
        <v>26</v>
      </c>
      <c r="B2694" t="s">
        <v>113</v>
      </c>
      <c r="C2694" t="s">
        <v>14</v>
      </c>
      <c r="D2694" t="s">
        <v>7</v>
      </c>
      <c r="E2694" t="s">
        <v>4</v>
      </c>
      <c r="F2694" s="5">
        <v>43736</v>
      </c>
      <c r="G2694">
        <v>822665536</v>
      </c>
      <c r="H2694" s="5">
        <v>43767</v>
      </c>
      <c r="I2694">
        <v>3868</v>
      </c>
      <c r="J2694" s="8">
        <v>205.7</v>
      </c>
      <c r="K2694" s="8">
        <v>117.11</v>
      </c>
      <c r="L2694" s="8">
        <v>795647.6</v>
      </c>
      <c r="M2694" s="8">
        <v>452981.48</v>
      </c>
      <c r="N2694" s="8">
        <v>342666.12</v>
      </c>
    </row>
    <row r="2695" spans="1:14" x14ac:dyDescent="0.2">
      <c r="A2695" t="s">
        <v>12</v>
      </c>
      <c r="B2695" t="s">
        <v>115</v>
      </c>
      <c r="C2695" t="s">
        <v>22</v>
      </c>
      <c r="D2695" t="s">
        <v>7</v>
      </c>
      <c r="E2695" t="s">
        <v>23</v>
      </c>
      <c r="F2695" s="5">
        <v>43604</v>
      </c>
      <c r="G2695">
        <v>918528544</v>
      </c>
      <c r="H2695" s="5">
        <v>43650</v>
      </c>
      <c r="I2695">
        <v>1863</v>
      </c>
      <c r="J2695" s="8">
        <v>109.28</v>
      </c>
      <c r="K2695" s="8">
        <v>35.840000000000003</v>
      </c>
      <c r="L2695" s="8">
        <v>203588.64</v>
      </c>
      <c r="M2695" s="8">
        <v>66769.919999999998</v>
      </c>
      <c r="N2695" s="8">
        <v>136818.72</v>
      </c>
    </row>
    <row r="2696" spans="1:14" x14ac:dyDescent="0.2">
      <c r="A2696" t="s">
        <v>17</v>
      </c>
      <c r="B2696" t="s">
        <v>30</v>
      </c>
      <c r="C2696" t="s">
        <v>2</v>
      </c>
      <c r="D2696" t="s">
        <v>7</v>
      </c>
      <c r="E2696" t="s">
        <v>23</v>
      </c>
      <c r="F2696" s="5">
        <v>44925</v>
      </c>
      <c r="G2696">
        <v>624555432</v>
      </c>
      <c r="H2696" s="5">
        <v>44570</v>
      </c>
      <c r="I2696">
        <v>8686</v>
      </c>
      <c r="J2696" s="8">
        <v>255.28</v>
      </c>
      <c r="K2696" s="8">
        <v>159.41999999999999</v>
      </c>
      <c r="L2696" s="8">
        <v>2217362.08</v>
      </c>
      <c r="M2696" s="8">
        <v>1384722.12</v>
      </c>
      <c r="N2696" s="8">
        <v>832639.96</v>
      </c>
    </row>
    <row r="2697" spans="1:14" x14ac:dyDescent="0.2">
      <c r="A2697" t="s">
        <v>20</v>
      </c>
      <c r="B2697" t="s">
        <v>120</v>
      </c>
      <c r="C2697" t="s">
        <v>45</v>
      </c>
      <c r="D2697" t="s">
        <v>3</v>
      </c>
      <c r="E2697" t="s">
        <v>23</v>
      </c>
      <c r="F2697" s="5">
        <v>44289</v>
      </c>
      <c r="G2697">
        <v>528295028</v>
      </c>
      <c r="H2697" s="5">
        <v>44290</v>
      </c>
      <c r="I2697">
        <v>3093</v>
      </c>
      <c r="J2697" s="8">
        <v>9.33</v>
      </c>
      <c r="K2697" s="8">
        <v>6.92</v>
      </c>
      <c r="L2697" s="8">
        <v>28857.69</v>
      </c>
      <c r="M2697" s="8">
        <v>21403.56</v>
      </c>
      <c r="N2697" s="8">
        <v>7454.13</v>
      </c>
    </row>
    <row r="2698" spans="1:14" x14ac:dyDescent="0.2">
      <c r="A2698" t="s">
        <v>9</v>
      </c>
      <c r="B2698" t="s">
        <v>38</v>
      </c>
      <c r="C2698" t="s">
        <v>65</v>
      </c>
      <c r="D2698" t="s">
        <v>3</v>
      </c>
      <c r="E2698" t="s">
        <v>23</v>
      </c>
      <c r="F2698" s="5">
        <v>43942</v>
      </c>
      <c r="G2698">
        <v>837608659</v>
      </c>
      <c r="H2698" s="5">
        <v>43953</v>
      </c>
      <c r="I2698">
        <v>5871</v>
      </c>
      <c r="J2698" s="8">
        <v>668.27</v>
      </c>
      <c r="K2698" s="8">
        <v>502.54</v>
      </c>
      <c r="L2698" s="8">
        <v>3923413.17</v>
      </c>
      <c r="M2698" s="8">
        <v>2950412.34</v>
      </c>
      <c r="N2698" s="8">
        <v>973000.83</v>
      </c>
    </row>
    <row r="2699" spans="1:14" x14ac:dyDescent="0.2">
      <c r="A2699" t="s">
        <v>9</v>
      </c>
      <c r="B2699" t="s">
        <v>114</v>
      </c>
      <c r="C2699" t="s">
        <v>36</v>
      </c>
      <c r="D2699" t="s">
        <v>3</v>
      </c>
      <c r="E2699" t="s">
        <v>15</v>
      </c>
      <c r="F2699" s="5">
        <v>42792</v>
      </c>
      <c r="G2699">
        <v>930670154</v>
      </c>
      <c r="H2699" s="5">
        <v>42809</v>
      </c>
      <c r="I2699">
        <v>4835</v>
      </c>
      <c r="J2699" s="8">
        <v>421.89</v>
      </c>
      <c r="K2699" s="8">
        <v>364.69</v>
      </c>
      <c r="L2699" s="8">
        <v>2039838.15</v>
      </c>
      <c r="M2699" s="8">
        <v>1763276.15</v>
      </c>
      <c r="N2699" s="8">
        <v>276562</v>
      </c>
    </row>
    <row r="2700" spans="1:14" x14ac:dyDescent="0.2">
      <c r="A2700" t="s">
        <v>0</v>
      </c>
      <c r="B2700" t="s">
        <v>97</v>
      </c>
      <c r="C2700" t="s">
        <v>22</v>
      </c>
      <c r="D2700" t="s">
        <v>3</v>
      </c>
      <c r="E2700" t="s">
        <v>15</v>
      </c>
      <c r="F2700" s="5">
        <v>43369</v>
      </c>
      <c r="G2700">
        <v>705965840</v>
      </c>
      <c r="H2700" s="5">
        <v>43379</v>
      </c>
      <c r="I2700">
        <v>9835</v>
      </c>
      <c r="J2700" s="8">
        <v>109.28</v>
      </c>
      <c r="K2700" s="8">
        <v>35.840000000000003</v>
      </c>
      <c r="L2700" s="8">
        <v>1074768.8</v>
      </c>
      <c r="M2700" s="8">
        <v>352486.40000000002</v>
      </c>
      <c r="N2700" s="8">
        <v>722282.4</v>
      </c>
    </row>
    <row r="2701" spans="1:14" x14ac:dyDescent="0.2">
      <c r="A2701" t="s">
        <v>17</v>
      </c>
      <c r="B2701" t="s">
        <v>119</v>
      </c>
      <c r="C2701" t="s">
        <v>36</v>
      </c>
      <c r="D2701" t="s">
        <v>7</v>
      </c>
      <c r="E2701" t="s">
        <v>23</v>
      </c>
      <c r="F2701" s="5">
        <v>43817</v>
      </c>
      <c r="G2701">
        <v>132294547</v>
      </c>
      <c r="H2701" s="5">
        <v>43475</v>
      </c>
      <c r="I2701">
        <v>7751</v>
      </c>
      <c r="J2701" s="8">
        <v>421.89</v>
      </c>
      <c r="K2701" s="8">
        <v>364.69</v>
      </c>
      <c r="L2701" s="8">
        <v>3270069.39</v>
      </c>
      <c r="M2701" s="8">
        <v>2826712.19</v>
      </c>
      <c r="N2701" s="8">
        <v>443357.2</v>
      </c>
    </row>
    <row r="2702" spans="1:14" x14ac:dyDescent="0.2">
      <c r="A2702" t="s">
        <v>26</v>
      </c>
      <c r="B2702" t="s">
        <v>191</v>
      </c>
      <c r="C2702" t="s">
        <v>65</v>
      </c>
      <c r="D2702" t="s">
        <v>7</v>
      </c>
      <c r="E2702" t="s">
        <v>8</v>
      </c>
      <c r="F2702" s="5">
        <v>42829</v>
      </c>
      <c r="G2702">
        <v>598767602</v>
      </c>
      <c r="H2702" s="5">
        <v>42876</v>
      </c>
      <c r="I2702">
        <v>7494</v>
      </c>
      <c r="J2702" s="8">
        <v>668.27</v>
      </c>
      <c r="K2702" s="8">
        <v>502.54</v>
      </c>
      <c r="L2702" s="8">
        <v>5008015.38</v>
      </c>
      <c r="M2702" s="8">
        <v>3766034.76</v>
      </c>
      <c r="N2702" s="8">
        <v>1241980.6200000001</v>
      </c>
    </row>
    <row r="2703" spans="1:14" x14ac:dyDescent="0.2">
      <c r="A2703" t="s">
        <v>12</v>
      </c>
      <c r="B2703" t="s">
        <v>73</v>
      </c>
      <c r="C2703" t="s">
        <v>14</v>
      </c>
      <c r="D2703" t="s">
        <v>7</v>
      </c>
      <c r="E2703" t="s">
        <v>8</v>
      </c>
      <c r="F2703" s="5">
        <v>42638</v>
      </c>
      <c r="G2703">
        <v>864808833</v>
      </c>
      <c r="H2703" s="5">
        <v>42652</v>
      </c>
      <c r="I2703">
        <v>5007</v>
      </c>
      <c r="J2703" s="8">
        <v>205.7</v>
      </c>
      <c r="K2703" s="8">
        <v>117.11</v>
      </c>
      <c r="L2703" s="8">
        <v>1029939.9</v>
      </c>
      <c r="M2703" s="8">
        <v>586369.77</v>
      </c>
      <c r="N2703" s="8">
        <v>443570.13</v>
      </c>
    </row>
    <row r="2704" spans="1:14" x14ac:dyDescent="0.2">
      <c r="A2704" t="s">
        <v>20</v>
      </c>
      <c r="B2704" t="s">
        <v>52</v>
      </c>
      <c r="C2704" t="s">
        <v>36</v>
      </c>
      <c r="D2704" t="s">
        <v>7</v>
      </c>
      <c r="E2704" t="s">
        <v>15</v>
      </c>
      <c r="F2704" s="5">
        <v>43521</v>
      </c>
      <c r="G2704">
        <v>210154569</v>
      </c>
      <c r="H2704" s="5">
        <v>43541</v>
      </c>
      <c r="I2704">
        <v>8262</v>
      </c>
      <c r="J2704" s="8">
        <v>421.89</v>
      </c>
      <c r="K2704" s="8">
        <v>364.69</v>
      </c>
      <c r="L2704" s="8">
        <v>3485655.18</v>
      </c>
      <c r="M2704" s="8">
        <v>3013068.78</v>
      </c>
      <c r="N2704" s="8">
        <v>472586.4</v>
      </c>
    </row>
    <row r="2705" spans="1:14" x14ac:dyDescent="0.2">
      <c r="A2705" t="s">
        <v>9</v>
      </c>
      <c r="B2705" t="s">
        <v>96</v>
      </c>
      <c r="C2705" t="s">
        <v>22</v>
      </c>
      <c r="D2705" t="s">
        <v>7</v>
      </c>
      <c r="E2705" t="s">
        <v>23</v>
      </c>
      <c r="F2705" s="5">
        <v>43876</v>
      </c>
      <c r="G2705">
        <v>684853637</v>
      </c>
      <c r="H2705" s="5">
        <v>43924</v>
      </c>
      <c r="I2705">
        <v>2265</v>
      </c>
      <c r="J2705" s="8">
        <v>109.28</v>
      </c>
      <c r="K2705" s="8">
        <v>35.840000000000003</v>
      </c>
      <c r="L2705" s="8">
        <v>247519.2</v>
      </c>
      <c r="M2705" s="8">
        <v>81177.600000000006</v>
      </c>
      <c r="N2705" s="8">
        <v>166341.6</v>
      </c>
    </row>
    <row r="2706" spans="1:14" x14ac:dyDescent="0.2">
      <c r="A2706" t="s">
        <v>39</v>
      </c>
      <c r="B2706" t="s">
        <v>205</v>
      </c>
      <c r="C2706" t="s">
        <v>45</v>
      </c>
      <c r="D2706" t="s">
        <v>7</v>
      </c>
      <c r="E2706" t="s">
        <v>4</v>
      </c>
      <c r="F2706" s="5">
        <v>44104</v>
      </c>
      <c r="G2706">
        <v>359267365</v>
      </c>
      <c r="H2706" s="5">
        <v>44149</v>
      </c>
      <c r="I2706">
        <v>4052</v>
      </c>
      <c r="J2706" s="8">
        <v>9.33</v>
      </c>
      <c r="K2706" s="8">
        <v>6.92</v>
      </c>
      <c r="L2706" s="8">
        <v>37805.160000000003</v>
      </c>
      <c r="M2706" s="8">
        <v>28039.84</v>
      </c>
      <c r="N2706" s="8">
        <v>9765.32</v>
      </c>
    </row>
    <row r="2707" spans="1:14" x14ac:dyDescent="0.2">
      <c r="A2707" t="s">
        <v>0</v>
      </c>
      <c r="B2707" t="s">
        <v>171</v>
      </c>
      <c r="C2707" t="s">
        <v>22</v>
      </c>
      <c r="D2707" t="s">
        <v>3</v>
      </c>
      <c r="E2707" t="s">
        <v>4</v>
      </c>
      <c r="F2707" s="5">
        <v>44344</v>
      </c>
      <c r="G2707">
        <v>974069583</v>
      </c>
      <c r="H2707" s="5">
        <v>44389</v>
      </c>
      <c r="I2707">
        <v>7690</v>
      </c>
      <c r="J2707" s="8">
        <v>109.28</v>
      </c>
      <c r="K2707" s="8">
        <v>35.840000000000003</v>
      </c>
      <c r="L2707" s="8">
        <v>840363.2</v>
      </c>
      <c r="M2707" s="8">
        <v>275609.59999999998</v>
      </c>
      <c r="N2707" s="8">
        <v>564753.6</v>
      </c>
    </row>
    <row r="2708" spans="1:14" x14ac:dyDescent="0.2">
      <c r="A2708" t="s">
        <v>20</v>
      </c>
      <c r="B2708" t="s">
        <v>140</v>
      </c>
      <c r="C2708" t="s">
        <v>36</v>
      </c>
      <c r="D2708" t="s">
        <v>7</v>
      </c>
      <c r="E2708" t="s">
        <v>8</v>
      </c>
      <c r="F2708" s="5">
        <v>43506</v>
      </c>
      <c r="G2708">
        <v>290246617</v>
      </c>
      <c r="H2708" s="5">
        <v>43552</v>
      </c>
      <c r="I2708">
        <v>9279</v>
      </c>
      <c r="J2708" s="8">
        <v>421.89</v>
      </c>
      <c r="K2708" s="8">
        <v>364.69</v>
      </c>
      <c r="L2708" s="8">
        <v>3914717.31</v>
      </c>
      <c r="M2708" s="8">
        <v>3383958.51</v>
      </c>
      <c r="N2708" s="8">
        <v>530758.80000000005</v>
      </c>
    </row>
    <row r="2709" spans="1:14" x14ac:dyDescent="0.2">
      <c r="A2709" t="s">
        <v>17</v>
      </c>
      <c r="B2709" t="s">
        <v>42</v>
      </c>
      <c r="C2709" t="s">
        <v>14</v>
      </c>
      <c r="D2709" t="s">
        <v>3</v>
      </c>
      <c r="E2709" t="s">
        <v>23</v>
      </c>
      <c r="F2709" s="5">
        <v>44047</v>
      </c>
      <c r="G2709">
        <v>639097297</v>
      </c>
      <c r="H2709" s="5">
        <v>44082</v>
      </c>
      <c r="I2709">
        <v>1947</v>
      </c>
      <c r="J2709" s="8">
        <v>205.7</v>
      </c>
      <c r="K2709" s="8">
        <v>117.11</v>
      </c>
      <c r="L2709" s="8">
        <v>400497.9</v>
      </c>
      <c r="M2709" s="8">
        <v>228013.17</v>
      </c>
      <c r="N2709" s="8">
        <v>172484.73</v>
      </c>
    </row>
    <row r="2710" spans="1:14" x14ac:dyDescent="0.2">
      <c r="A2710" t="s">
        <v>20</v>
      </c>
      <c r="B2710" t="s">
        <v>46</v>
      </c>
      <c r="C2710" t="s">
        <v>65</v>
      </c>
      <c r="D2710" t="s">
        <v>3</v>
      </c>
      <c r="E2710" t="s">
        <v>8</v>
      </c>
      <c r="F2710" s="5">
        <v>43542</v>
      </c>
      <c r="G2710">
        <v>372232949</v>
      </c>
      <c r="H2710" s="5">
        <v>43554</v>
      </c>
      <c r="I2710">
        <v>856</v>
      </c>
      <c r="J2710" s="8">
        <v>668.27</v>
      </c>
      <c r="K2710" s="8">
        <v>502.54</v>
      </c>
      <c r="L2710" s="8">
        <v>572039.12</v>
      </c>
      <c r="M2710" s="8">
        <v>430174.24</v>
      </c>
      <c r="N2710" s="8">
        <v>141864.88</v>
      </c>
    </row>
    <row r="2711" spans="1:14" x14ac:dyDescent="0.2">
      <c r="A2711" t="s">
        <v>17</v>
      </c>
      <c r="B2711" t="s">
        <v>75</v>
      </c>
      <c r="C2711" t="s">
        <v>65</v>
      </c>
      <c r="D2711" t="s">
        <v>3</v>
      </c>
      <c r="E2711" t="s">
        <v>15</v>
      </c>
      <c r="F2711" s="5">
        <v>42224</v>
      </c>
      <c r="G2711">
        <v>611577403</v>
      </c>
      <c r="H2711" s="5">
        <v>42239</v>
      </c>
      <c r="I2711">
        <v>8199</v>
      </c>
      <c r="J2711" s="8">
        <v>668.27</v>
      </c>
      <c r="K2711" s="8">
        <v>502.54</v>
      </c>
      <c r="L2711" s="8">
        <v>5479145.7300000004</v>
      </c>
      <c r="M2711" s="8">
        <v>4120325.46</v>
      </c>
      <c r="N2711" s="8">
        <v>1358820.27</v>
      </c>
    </row>
    <row r="2712" spans="1:14" x14ac:dyDescent="0.2">
      <c r="A2712" t="s">
        <v>26</v>
      </c>
      <c r="B2712" t="s">
        <v>186</v>
      </c>
      <c r="C2712" t="s">
        <v>2</v>
      </c>
      <c r="D2712" t="s">
        <v>7</v>
      </c>
      <c r="E2712" t="s">
        <v>4</v>
      </c>
      <c r="F2712" s="5">
        <v>43794</v>
      </c>
      <c r="G2712">
        <v>299366986</v>
      </c>
      <c r="H2712" s="5">
        <v>43475</v>
      </c>
      <c r="I2712">
        <v>8199</v>
      </c>
      <c r="J2712" s="8">
        <v>255.28</v>
      </c>
      <c r="K2712" s="8">
        <v>159.41999999999999</v>
      </c>
      <c r="L2712" s="8">
        <v>2093040.72</v>
      </c>
      <c r="M2712" s="8">
        <v>1307084.58</v>
      </c>
      <c r="N2712" s="8">
        <v>785956.14</v>
      </c>
    </row>
    <row r="2713" spans="1:14" x14ac:dyDescent="0.2">
      <c r="A2713" t="s">
        <v>26</v>
      </c>
      <c r="B2713" t="s">
        <v>95</v>
      </c>
      <c r="C2713" t="s">
        <v>6</v>
      </c>
      <c r="D2713" t="s">
        <v>3</v>
      </c>
      <c r="E2713" t="s">
        <v>23</v>
      </c>
      <c r="F2713" s="5">
        <v>43342</v>
      </c>
      <c r="G2713">
        <v>248150527</v>
      </c>
      <c r="H2713" s="5">
        <v>43385</v>
      </c>
      <c r="I2713">
        <v>2110</v>
      </c>
      <c r="J2713" s="8">
        <v>152.58000000000001</v>
      </c>
      <c r="K2713" s="8">
        <v>97.44</v>
      </c>
      <c r="L2713" s="8">
        <v>321943.8</v>
      </c>
      <c r="M2713" s="8">
        <v>205598.4</v>
      </c>
      <c r="N2713" s="8">
        <v>116345.4</v>
      </c>
    </row>
    <row r="2714" spans="1:14" x14ac:dyDescent="0.2">
      <c r="A2714" t="s">
        <v>0</v>
      </c>
      <c r="B2714" t="s">
        <v>1</v>
      </c>
      <c r="C2714" t="s">
        <v>45</v>
      </c>
      <c r="D2714" t="s">
        <v>3</v>
      </c>
      <c r="E2714" t="s">
        <v>23</v>
      </c>
      <c r="F2714" s="5">
        <v>44693</v>
      </c>
      <c r="G2714">
        <v>890789353</v>
      </c>
      <c r="H2714" s="5">
        <v>44702</v>
      </c>
      <c r="I2714">
        <v>3220</v>
      </c>
      <c r="J2714" s="8">
        <v>9.33</v>
      </c>
      <c r="K2714" s="8">
        <v>6.92</v>
      </c>
      <c r="L2714" s="8">
        <v>30042.6</v>
      </c>
      <c r="M2714" s="8">
        <v>22282.400000000001</v>
      </c>
      <c r="N2714" s="8">
        <v>7760.2</v>
      </c>
    </row>
    <row r="2715" spans="1:14" x14ac:dyDescent="0.2">
      <c r="A2715" t="s">
        <v>9</v>
      </c>
      <c r="B2715" t="s">
        <v>49</v>
      </c>
      <c r="C2715" t="s">
        <v>14</v>
      </c>
      <c r="D2715" t="s">
        <v>7</v>
      </c>
      <c r="E2715" t="s">
        <v>23</v>
      </c>
      <c r="F2715" s="5">
        <v>43636</v>
      </c>
      <c r="G2715">
        <v>930457293</v>
      </c>
      <c r="H2715" s="5">
        <v>43672</v>
      </c>
      <c r="I2715">
        <v>1845</v>
      </c>
      <c r="J2715" s="8">
        <v>205.7</v>
      </c>
      <c r="K2715" s="8">
        <v>117.11</v>
      </c>
      <c r="L2715" s="8">
        <v>379516.5</v>
      </c>
      <c r="M2715" s="8">
        <v>216067.95</v>
      </c>
      <c r="N2715" s="8">
        <v>163448.54999999999</v>
      </c>
    </row>
    <row r="2716" spans="1:14" x14ac:dyDescent="0.2">
      <c r="A2716" t="s">
        <v>26</v>
      </c>
      <c r="B2716" t="s">
        <v>116</v>
      </c>
      <c r="C2716" t="s">
        <v>14</v>
      </c>
      <c r="D2716" t="s">
        <v>3</v>
      </c>
      <c r="E2716" t="s">
        <v>4</v>
      </c>
      <c r="F2716" s="5">
        <v>43395</v>
      </c>
      <c r="G2716">
        <v>490640676</v>
      </c>
      <c r="H2716" s="5">
        <v>43423</v>
      </c>
      <c r="I2716">
        <v>334</v>
      </c>
      <c r="J2716" s="8">
        <v>205.7</v>
      </c>
      <c r="K2716" s="8">
        <v>117.11</v>
      </c>
      <c r="L2716" s="8">
        <v>68703.8</v>
      </c>
      <c r="M2716" s="8">
        <v>39114.74</v>
      </c>
      <c r="N2716" s="8">
        <v>29589.06</v>
      </c>
    </row>
    <row r="2717" spans="1:14" x14ac:dyDescent="0.2">
      <c r="A2717" t="s">
        <v>26</v>
      </c>
      <c r="B2717" t="s">
        <v>83</v>
      </c>
      <c r="C2717" t="s">
        <v>45</v>
      </c>
      <c r="D2717" t="s">
        <v>3</v>
      </c>
      <c r="E2717" t="s">
        <v>23</v>
      </c>
      <c r="F2717" s="5">
        <v>44578</v>
      </c>
      <c r="G2717">
        <v>665138328</v>
      </c>
      <c r="H2717" s="5">
        <v>44606</v>
      </c>
      <c r="I2717">
        <v>8067</v>
      </c>
      <c r="J2717" s="8">
        <v>9.33</v>
      </c>
      <c r="K2717" s="8">
        <v>6.92</v>
      </c>
      <c r="L2717" s="8">
        <v>75265.11</v>
      </c>
      <c r="M2717" s="8">
        <v>55823.64</v>
      </c>
      <c r="N2717" s="8">
        <v>19441.47</v>
      </c>
    </row>
    <row r="2718" spans="1:14" x14ac:dyDescent="0.2">
      <c r="A2718" t="s">
        <v>0</v>
      </c>
      <c r="B2718" t="s">
        <v>144</v>
      </c>
      <c r="C2718" t="s">
        <v>2</v>
      </c>
      <c r="D2718" t="s">
        <v>3</v>
      </c>
      <c r="E2718" t="s">
        <v>4</v>
      </c>
      <c r="F2718" s="5">
        <v>44219</v>
      </c>
      <c r="G2718">
        <v>368061578</v>
      </c>
      <c r="H2718" s="5">
        <v>44261</v>
      </c>
      <c r="I2718">
        <v>6455</v>
      </c>
      <c r="J2718" s="8">
        <v>255.28</v>
      </c>
      <c r="K2718" s="8">
        <v>159.41999999999999</v>
      </c>
      <c r="L2718" s="8">
        <v>1647832.4</v>
      </c>
      <c r="M2718" s="8">
        <v>1029056.1</v>
      </c>
      <c r="N2718" s="8">
        <v>618776.30000000005</v>
      </c>
    </row>
    <row r="2719" spans="1:14" x14ac:dyDescent="0.2">
      <c r="A2719" t="s">
        <v>0</v>
      </c>
      <c r="B2719" t="s">
        <v>33</v>
      </c>
      <c r="C2719" t="s">
        <v>31</v>
      </c>
      <c r="D2719" t="s">
        <v>7</v>
      </c>
      <c r="E2719" t="s">
        <v>4</v>
      </c>
      <c r="F2719" s="5">
        <v>44515</v>
      </c>
      <c r="G2719">
        <v>383834254</v>
      </c>
      <c r="H2719" s="5">
        <v>44528</v>
      </c>
      <c r="I2719">
        <v>3940</v>
      </c>
      <c r="J2719" s="8">
        <v>437.2</v>
      </c>
      <c r="K2719" s="8">
        <v>263.33</v>
      </c>
      <c r="L2719" s="8">
        <v>1722568</v>
      </c>
      <c r="M2719" s="8">
        <v>1037520.2</v>
      </c>
      <c r="N2719" s="8">
        <v>685047.8</v>
      </c>
    </row>
    <row r="2720" spans="1:14" x14ac:dyDescent="0.2">
      <c r="A2720" t="s">
        <v>26</v>
      </c>
      <c r="B2720" t="s">
        <v>186</v>
      </c>
      <c r="C2720" t="s">
        <v>31</v>
      </c>
      <c r="D2720" t="s">
        <v>7</v>
      </c>
      <c r="E2720" t="s">
        <v>8</v>
      </c>
      <c r="F2720" s="5">
        <v>42050</v>
      </c>
      <c r="G2720">
        <v>217192685</v>
      </c>
      <c r="H2720" s="5">
        <v>42050</v>
      </c>
      <c r="I2720">
        <v>997</v>
      </c>
      <c r="J2720" s="8">
        <v>437.2</v>
      </c>
      <c r="K2720" s="8">
        <v>263.33</v>
      </c>
      <c r="L2720" s="8">
        <v>435888.4</v>
      </c>
      <c r="M2720" s="8">
        <v>262540.01</v>
      </c>
      <c r="N2720" s="8">
        <v>173348.39</v>
      </c>
    </row>
    <row r="2721" spans="1:14" x14ac:dyDescent="0.2">
      <c r="A2721" t="s">
        <v>9</v>
      </c>
      <c r="B2721" t="s">
        <v>44</v>
      </c>
      <c r="C2721" t="s">
        <v>29</v>
      </c>
      <c r="D2721" t="s">
        <v>7</v>
      </c>
      <c r="E2721" t="s">
        <v>23</v>
      </c>
      <c r="F2721" s="5">
        <v>43531</v>
      </c>
      <c r="G2721">
        <v>343185698</v>
      </c>
      <c r="H2721" s="5">
        <v>43580</v>
      </c>
      <c r="I2721">
        <v>5129</v>
      </c>
      <c r="J2721" s="8">
        <v>651.21</v>
      </c>
      <c r="K2721" s="8">
        <v>524.96</v>
      </c>
      <c r="L2721" s="8">
        <v>3340056.09</v>
      </c>
      <c r="M2721" s="8">
        <v>2692519.84</v>
      </c>
      <c r="N2721" s="8">
        <v>647536.25</v>
      </c>
    </row>
    <row r="2722" spans="1:14" x14ac:dyDescent="0.2">
      <c r="A2722" t="s">
        <v>0</v>
      </c>
      <c r="B2722" t="s">
        <v>160</v>
      </c>
      <c r="C2722" t="s">
        <v>57</v>
      </c>
      <c r="D2722" t="s">
        <v>3</v>
      </c>
      <c r="E2722" t="s">
        <v>15</v>
      </c>
      <c r="F2722" s="5">
        <v>43321</v>
      </c>
      <c r="G2722">
        <v>857174623</v>
      </c>
      <c r="H2722" s="5">
        <v>43339</v>
      </c>
      <c r="I2722">
        <v>5874</v>
      </c>
      <c r="J2722" s="8">
        <v>154.06</v>
      </c>
      <c r="K2722" s="8">
        <v>90.93</v>
      </c>
      <c r="L2722" s="8">
        <v>904948.44</v>
      </c>
      <c r="M2722" s="8">
        <v>534122.81999999995</v>
      </c>
      <c r="N2722" s="8">
        <v>370825.62</v>
      </c>
    </row>
    <row r="2723" spans="1:14" x14ac:dyDescent="0.2">
      <c r="A2723" t="s">
        <v>17</v>
      </c>
      <c r="B2723" t="s">
        <v>209</v>
      </c>
      <c r="C2723" t="s">
        <v>45</v>
      </c>
      <c r="D2723" t="s">
        <v>7</v>
      </c>
      <c r="E2723" t="s">
        <v>8</v>
      </c>
      <c r="F2723" s="5">
        <v>44597</v>
      </c>
      <c r="G2723">
        <v>124833285</v>
      </c>
      <c r="H2723" s="5">
        <v>44602</v>
      </c>
      <c r="I2723">
        <v>9798</v>
      </c>
      <c r="J2723" s="8">
        <v>9.33</v>
      </c>
      <c r="K2723" s="8">
        <v>6.92</v>
      </c>
      <c r="L2723" s="8">
        <v>91415.34</v>
      </c>
      <c r="M2723" s="8">
        <v>67802.16</v>
      </c>
      <c r="N2723" s="8">
        <v>23613.18</v>
      </c>
    </row>
    <row r="2724" spans="1:14" x14ac:dyDescent="0.2">
      <c r="A2724" t="s">
        <v>26</v>
      </c>
      <c r="B2724" t="s">
        <v>88</v>
      </c>
      <c r="C2724" t="s">
        <v>45</v>
      </c>
      <c r="D2724" t="s">
        <v>7</v>
      </c>
      <c r="E2724" t="s">
        <v>15</v>
      </c>
      <c r="F2724" s="5">
        <v>43153</v>
      </c>
      <c r="G2724">
        <v>632148015</v>
      </c>
      <c r="H2724" s="5">
        <v>43173</v>
      </c>
      <c r="I2724">
        <v>5500</v>
      </c>
      <c r="J2724" s="8">
        <v>9.33</v>
      </c>
      <c r="K2724" s="8">
        <v>6.92</v>
      </c>
      <c r="L2724" s="8">
        <v>51315</v>
      </c>
      <c r="M2724" s="8">
        <v>38060</v>
      </c>
      <c r="N2724" s="8">
        <v>13255</v>
      </c>
    </row>
    <row r="2725" spans="1:14" x14ac:dyDescent="0.2">
      <c r="A2725" t="s">
        <v>12</v>
      </c>
      <c r="B2725" t="s">
        <v>162</v>
      </c>
      <c r="C2725" t="s">
        <v>65</v>
      </c>
      <c r="D2725" t="s">
        <v>3</v>
      </c>
      <c r="E2725" t="s">
        <v>4</v>
      </c>
      <c r="F2725" s="5">
        <v>42292</v>
      </c>
      <c r="G2725">
        <v>435417640</v>
      </c>
      <c r="H2725" s="5">
        <v>42305</v>
      </c>
      <c r="I2725">
        <v>8610</v>
      </c>
      <c r="J2725" s="8">
        <v>668.27</v>
      </c>
      <c r="K2725" s="8">
        <v>502.54</v>
      </c>
      <c r="L2725" s="8">
        <v>5753804.7000000002</v>
      </c>
      <c r="M2725" s="8">
        <v>4326869.4000000004</v>
      </c>
      <c r="N2725" s="8">
        <v>1426935.3</v>
      </c>
    </row>
    <row r="2726" spans="1:14" x14ac:dyDescent="0.2">
      <c r="A2726" t="s">
        <v>20</v>
      </c>
      <c r="B2726" t="s">
        <v>70</v>
      </c>
      <c r="C2726" t="s">
        <v>29</v>
      </c>
      <c r="D2726" t="s">
        <v>7</v>
      </c>
      <c r="E2726" t="s">
        <v>15</v>
      </c>
      <c r="F2726" s="5">
        <v>44089</v>
      </c>
      <c r="G2726">
        <v>811253488</v>
      </c>
      <c r="H2726" s="5">
        <v>44135</v>
      </c>
      <c r="I2726">
        <v>6790</v>
      </c>
      <c r="J2726" s="8">
        <v>651.21</v>
      </c>
      <c r="K2726" s="8">
        <v>524.96</v>
      </c>
      <c r="L2726" s="8">
        <v>4421715.9000000004</v>
      </c>
      <c r="M2726" s="8">
        <v>3564478.4</v>
      </c>
      <c r="N2726" s="8">
        <v>857237.5</v>
      </c>
    </row>
    <row r="2727" spans="1:14" x14ac:dyDescent="0.2">
      <c r="A2727" t="s">
        <v>0</v>
      </c>
      <c r="B2727" t="s">
        <v>143</v>
      </c>
      <c r="C2727" t="s">
        <v>36</v>
      </c>
      <c r="D2727" t="s">
        <v>3</v>
      </c>
      <c r="E2727" t="s">
        <v>15</v>
      </c>
      <c r="F2727" s="5">
        <v>42009</v>
      </c>
      <c r="G2727">
        <v>406579387</v>
      </c>
      <c r="H2727" s="5">
        <v>42028</v>
      </c>
      <c r="I2727">
        <v>4730</v>
      </c>
      <c r="J2727" s="8">
        <v>421.89</v>
      </c>
      <c r="K2727" s="8">
        <v>364.69</v>
      </c>
      <c r="L2727" s="8">
        <v>1995539.7</v>
      </c>
      <c r="M2727" s="8">
        <v>1724983.7</v>
      </c>
      <c r="N2727" s="8">
        <v>270556</v>
      </c>
    </row>
    <row r="2728" spans="1:14" x14ac:dyDescent="0.2">
      <c r="A2728" t="s">
        <v>17</v>
      </c>
      <c r="B2728" t="s">
        <v>176</v>
      </c>
      <c r="C2728" t="s">
        <v>22</v>
      </c>
      <c r="D2728" t="s">
        <v>3</v>
      </c>
      <c r="E2728" t="s">
        <v>23</v>
      </c>
      <c r="F2728" s="5">
        <v>44253</v>
      </c>
      <c r="G2728">
        <v>188631665</v>
      </c>
      <c r="H2728" s="5">
        <v>44299</v>
      </c>
      <c r="I2728">
        <v>9156</v>
      </c>
      <c r="J2728" s="8">
        <v>109.28</v>
      </c>
      <c r="K2728" s="8">
        <v>35.840000000000003</v>
      </c>
      <c r="L2728" s="8">
        <v>1000567.68</v>
      </c>
      <c r="M2728" s="8">
        <v>328151.03999999998</v>
      </c>
      <c r="N2728" s="8">
        <v>672416.64</v>
      </c>
    </row>
    <row r="2729" spans="1:14" x14ac:dyDescent="0.2">
      <c r="A2729" t="s">
        <v>17</v>
      </c>
      <c r="B2729" t="s">
        <v>59</v>
      </c>
      <c r="C2729" t="s">
        <v>31</v>
      </c>
      <c r="D2729" t="s">
        <v>3</v>
      </c>
      <c r="E2729" t="s">
        <v>8</v>
      </c>
      <c r="F2729" s="5">
        <v>42791</v>
      </c>
      <c r="G2729">
        <v>294959151</v>
      </c>
      <c r="H2729" s="5">
        <v>42820</v>
      </c>
      <c r="I2729">
        <v>3822</v>
      </c>
      <c r="J2729" s="8">
        <v>437.2</v>
      </c>
      <c r="K2729" s="8">
        <v>263.33</v>
      </c>
      <c r="L2729" s="8">
        <v>1670978.4</v>
      </c>
      <c r="M2729" s="8">
        <v>1006447.26</v>
      </c>
      <c r="N2729" s="8">
        <v>664531.14</v>
      </c>
    </row>
    <row r="2730" spans="1:14" x14ac:dyDescent="0.2">
      <c r="A2730" t="s">
        <v>20</v>
      </c>
      <c r="B2730" t="s">
        <v>81</v>
      </c>
      <c r="C2730" t="s">
        <v>57</v>
      </c>
      <c r="D2730" t="s">
        <v>3</v>
      </c>
      <c r="E2730" t="s">
        <v>8</v>
      </c>
      <c r="F2730" s="5">
        <v>43916</v>
      </c>
      <c r="G2730">
        <v>483423173</v>
      </c>
      <c r="H2730" s="5">
        <v>43950</v>
      </c>
      <c r="I2730">
        <v>4514</v>
      </c>
      <c r="J2730" s="8">
        <v>154.06</v>
      </c>
      <c r="K2730" s="8">
        <v>90.93</v>
      </c>
      <c r="L2730" s="8">
        <v>695426.84</v>
      </c>
      <c r="M2730" s="8">
        <v>410458.02</v>
      </c>
      <c r="N2730" s="8">
        <v>284968.82</v>
      </c>
    </row>
    <row r="2731" spans="1:14" x14ac:dyDescent="0.2">
      <c r="A2731" t="s">
        <v>17</v>
      </c>
      <c r="B2731" t="s">
        <v>176</v>
      </c>
      <c r="C2731" t="s">
        <v>14</v>
      </c>
      <c r="D2731" t="s">
        <v>7</v>
      </c>
      <c r="E2731" t="s">
        <v>4</v>
      </c>
      <c r="F2731" s="5">
        <v>44838</v>
      </c>
      <c r="G2731">
        <v>582197558</v>
      </c>
      <c r="H2731" s="5">
        <v>44851</v>
      </c>
      <c r="I2731">
        <v>4050</v>
      </c>
      <c r="J2731" s="8">
        <v>205.7</v>
      </c>
      <c r="K2731" s="8">
        <v>117.11</v>
      </c>
      <c r="L2731" s="8">
        <v>833085</v>
      </c>
      <c r="M2731" s="8">
        <v>474295.5</v>
      </c>
      <c r="N2731" s="8">
        <v>358789.5</v>
      </c>
    </row>
    <row r="2732" spans="1:14" x14ac:dyDescent="0.2">
      <c r="A2732" t="s">
        <v>26</v>
      </c>
      <c r="B2732" t="s">
        <v>109</v>
      </c>
      <c r="C2732" t="s">
        <v>6</v>
      </c>
      <c r="D2732" t="s">
        <v>3</v>
      </c>
      <c r="E2732" t="s">
        <v>23</v>
      </c>
      <c r="F2732" s="5">
        <v>43471</v>
      </c>
      <c r="G2732">
        <v>939768636</v>
      </c>
      <c r="H2732" s="5">
        <v>43506</v>
      </c>
      <c r="I2732">
        <v>7278</v>
      </c>
      <c r="J2732" s="8">
        <v>152.58000000000001</v>
      </c>
      <c r="K2732" s="8">
        <v>97.44</v>
      </c>
      <c r="L2732" s="8">
        <v>1110477.24</v>
      </c>
      <c r="M2732" s="8">
        <v>709168.32</v>
      </c>
      <c r="N2732" s="8">
        <v>401308.92</v>
      </c>
    </row>
    <row r="2733" spans="1:14" x14ac:dyDescent="0.2">
      <c r="A2733" t="s">
        <v>9</v>
      </c>
      <c r="B2733" t="s">
        <v>154</v>
      </c>
      <c r="C2733" t="s">
        <v>31</v>
      </c>
      <c r="D2733" t="s">
        <v>3</v>
      </c>
      <c r="E2733" t="s">
        <v>4</v>
      </c>
      <c r="F2733" s="5">
        <v>42577</v>
      </c>
      <c r="G2733">
        <v>174935233</v>
      </c>
      <c r="H2733" s="5">
        <v>42580</v>
      </c>
      <c r="I2733">
        <v>6078</v>
      </c>
      <c r="J2733" s="8">
        <v>437.2</v>
      </c>
      <c r="K2733" s="8">
        <v>263.33</v>
      </c>
      <c r="L2733" s="8">
        <v>2657301.6</v>
      </c>
      <c r="M2733" s="8">
        <v>1600519.74</v>
      </c>
      <c r="N2733" s="8">
        <v>1056781.8600000001</v>
      </c>
    </row>
    <row r="2734" spans="1:14" x14ac:dyDescent="0.2">
      <c r="A2734" t="s">
        <v>17</v>
      </c>
      <c r="B2734" t="s">
        <v>149</v>
      </c>
      <c r="C2734" t="s">
        <v>36</v>
      </c>
      <c r="D2734" t="s">
        <v>3</v>
      </c>
      <c r="E2734" t="s">
        <v>23</v>
      </c>
      <c r="F2734" s="5">
        <v>44002</v>
      </c>
      <c r="G2734">
        <v>126808679</v>
      </c>
      <c r="H2734" s="5">
        <v>44041</v>
      </c>
      <c r="I2734">
        <v>4361</v>
      </c>
      <c r="J2734" s="8">
        <v>421.89</v>
      </c>
      <c r="K2734" s="8">
        <v>364.69</v>
      </c>
      <c r="L2734" s="8">
        <v>1839862.29</v>
      </c>
      <c r="M2734" s="8">
        <v>1590413.09</v>
      </c>
      <c r="N2734" s="8">
        <v>249449.2</v>
      </c>
    </row>
    <row r="2735" spans="1:14" x14ac:dyDescent="0.2">
      <c r="A2735" t="s">
        <v>9</v>
      </c>
      <c r="B2735" t="s">
        <v>203</v>
      </c>
      <c r="C2735" t="s">
        <v>45</v>
      </c>
      <c r="D2735" t="s">
        <v>7</v>
      </c>
      <c r="E2735" t="s">
        <v>4</v>
      </c>
      <c r="F2735" s="5">
        <v>44478</v>
      </c>
      <c r="G2735">
        <v>904812800</v>
      </c>
      <c r="H2735" s="5">
        <v>44524</v>
      </c>
      <c r="I2735">
        <v>3069</v>
      </c>
      <c r="J2735" s="8">
        <v>9.33</v>
      </c>
      <c r="K2735" s="8">
        <v>6.92</v>
      </c>
      <c r="L2735" s="8">
        <v>28633.77</v>
      </c>
      <c r="M2735" s="8">
        <v>21237.48</v>
      </c>
      <c r="N2735" s="8">
        <v>7396.29</v>
      </c>
    </row>
    <row r="2736" spans="1:14" x14ac:dyDescent="0.2">
      <c r="A2736" t="s">
        <v>9</v>
      </c>
      <c r="B2736" t="s">
        <v>203</v>
      </c>
      <c r="C2736" t="s">
        <v>19</v>
      </c>
      <c r="D2736" t="s">
        <v>3</v>
      </c>
      <c r="E2736" t="s">
        <v>15</v>
      </c>
      <c r="F2736" s="5">
        <v>44360</v>
      </c>
      <c r="G2736">
        <v>438683927</v>
      </c>
      <c r="H2736" s="5">
        <v>44406</v>
      </c>
      <c r="I2736">
        <v>5177</v>
      </c>
      <c r="J2736" s="8">
        <v>81.73</v>
      </c>
      <c r="K2736" s="8">
        <v>56.67</v>
      </c>
      <c r="L2736" s="8">
        <v>423116.21</v>
      </c>
      <c r="M2736" s="8">
        <v>293380.59000000003</v>
      </c>
      <c r="N2736" s="8">
        <v>129735.62</v>
      </c>
    </row>
    <row r="2737" spans="1:14" x14ac:dyDescent="0.2">
      <c r="A2737" t="s">
        <v>26</v>
      </c>
      <c r="B2737" t="s">
        <v>175</v>
      </c>
      <c r="C2737" t="s">
        <v>6</v>
      </c>
      <c r="D2737" t="s">
        <v>3</v>
      </c>
      <c r="E2737" t="s">
        <v>23</v>
      </c>
      <c r="F2737" s="5">
        <v>43582</v>
      </c>
      <c r="G2737">
        <v>328470885</v>
      </c>
      <c r="H2737" s="5">
        <v>43628</v>
      </c>
      <c r="I2737">
        <v>689</v>
      </c>
      <c r="J2737" s="8">
        <v>152.58000000000001</v>
      </c>
      <c r="K2737" s="8">
        <v>97.44</v>
      </c>
      <c r="L2737" s="8">
        <v>105127.62</v>
      </c>
      <c r="M2737" s="8">
        <v>67136.160000000003</v>
      </c>
      <c r="N2737" s="8">
        <v>37991.46</v>
      </c>
    </row>
    <row r="2738" spans="1:14" x14ac:dyDescent="0.2">
      <c r="A2738" t="s">
        <v>26</v>
      </c>
      <c r="B2738" t="s">
        <v>122</v>
      </c>
      <c r="C2738" t="s">
        <v>2</v>
      </c>
      <c r="D2738" t="s">
        <v>7</v>
      </c>
      <c r="E2738" t="s">
        <v>4</v>
      </c>
      <c r="F2738" s="5">
        <v>44089</v>
      </c>
      <c r="G2738">
        <v>894535005</v>
      </c>
      <c r="H2738" s="5">
        <v>44107</v>
      </c>
      <c r="I2738">
        <v>1641</v>
      </c>
      <c r="J2738" s="8">
        <v>255.28</v>
      </c>
      <c r="K2738" s="8">
        <v>159.41999999999999</v>
      </c>
      <c r="L2738" s="8">
        <v>418914.48</v>
      </c>
      <c r="M2738" s="8">
        <v>261608.22</v>
      </c>
      <c r="N2738" s="8">
        <v>157306.26</v>
      </c>
    </row>
    <row r="2739" spans="1:14" x14ac:dyDescent="0.2">
      <c r="A2739" t="s">
        <v>26</v>
      </c>
      <c r="B2739" t="s">
        <v>153</v>
      </c>
      <c r="C2739" t="s">
        <v>45</v>
      </c>
      <c r="D2739" t="s">
        <v>3</v>
      </c>
      <c r="E2739" t="s">
        <v>15</v>
      </c>
      <c r="F2739" s="5">
        <v>42860</v>
      </c>
      <c r="G2739">
        <v>727550113</v>
      </c>
      <c r="H2739" s="5">
        <v>42884</v>
      </c>
      <c r="I2739">
        <v>7101</v>
      </c>
      <c r="J2739" s="8">
        <v>9.33</v>
      </c>
      <c r="K2739" s="8">
        <v>6.92</v>
      </c>
      <c r="L2739" s="8">
        <v>66252.33</v>
      </c>
      <c r="M2739" s="8">
        <v>49138.92</v>
      </c>
      <c r="N2739" s="8">
        <v>17113.41</v>
      </c>
    </row>
    <row r="2740" spans="1:14" x14ac:dyDescent="0.2">
      <c r="A2740" t="s">
        <v>20</v>
      </c>
      <c r="B2740" t="s">
        <v>52</v>
      </c>
      <c r="C2740" t="s">
        <v>29</v>
      </c>
      <c r="D2740" t="s">
        <v>3</v>
      </c>
      <c r="E2740" t="s">
        <v>8</v>
      </c>
      <c r="F2740" s="5">
        <v>43580</v>
      </c>
      <c r="G2740">
        <v>738502538</v>
      </c>
      <c r="H2740" s="5">
        <v>43614</v>
      </c>
      <c r="I2740">
        <v>8167</v>
      </c>
      <c r="J2740" s="8">
        <v>651.21</v>
      </c>
      <c r="K2740" s="8">
        <v>524.96</v>
      </c>
      <c r="L2740" s="8">
        <v>5318432.07</v>
      </c>
      <c r="M2740" s="8">
        <v>4287348.32</v>
      </c>
      <c r="N2740" s="8">
        <v>1031083.75</v>
      </c>
    </row>
    <row r="2741" spans="1:14" x14ac:dyDescent="0.2">
      <c r="A2741" t="s">
        <v>20</v>
      </c>
      <c r="B2741" t="s">
        <v>201</v>
      </c>
      <c r="C2741" t="s">
        <v>29</v>
      </c>
      <c r="D2741" t="s">
        <v>7</v>
      </c>
      <c r="E2741" t="s">
        <v>8</v>
      </c>
      <c r="F2741" s="5">
        <v>43202</v>
      </c>
      <c r="G2741">
        <v>108691108</v>
      </c>
      <c r="H2741" s="5">
        <v>43214</v>
      </c>
      <c r="I2741">
        <v>2969</v>
      </c>
      <c r="J2741" s="8">
        <v>651.21</v>
      </c>
      <c r="K2741" s="8">
        <v>524.96</v>
      </c>
      <c r="L2741" s="8">
        <v>1933442.49</v>
      </c>
      <c r="M2741" s="8">
        <v>1558606.24</v>
      </c>
      <c r="N2741" s="8">
        <v>374836.25</v>
      </c>
    </row>
    <row r="2742" spans="1:14" x14ac:dyDescent="0.2">
      <c r="A2742" t="s">
        <v>0</v>
      </c>
      <c r="B2742" t="s">
        <v>159</v>
      </c>
      <c r="C2742" t="s">
        <v>31</v>
      </c>
      <c r="D2742" t="s">
        <v>3</v>
      </c>
      <c r="E2742" t="s">
        <v>8</v>
      </c>
      <c r="F2742" s="5">
        <v>43917</v>
      </c>
      <c r="G2742">
        <v>339727151</v>
      </c>
      <c r="H2742" s="5">
        <v>43948</v>
      </c>
      <c r="I2742">
        <v>1668</v>
      </c>
      <c r="J2742" s="8">
        <v>437.2</v>
      </c>
      <c r="K2742" s="8">
        <v>263.33</v>
      </c>
      <c r="L2742" s="8">
        <v>729249.6</v>
      </c>
      <c r="M2742" s="8">
        <v>439234.44</v>
      </c>
      <c r="N2742" s="8">
        <v>290015.15999999997</v>
      </c>
    </row>
    <row r="2743" spans="1:14" x14ac:dyDescent="0.2">
      <c r="A2743" t="s">
        <v>9</v>
      </c>
      <c r="B2743" t="s">
        <v>178</v>
      </c>
      <c r="C2743" t="s">
        <v>45</v>
      </c>
      <c r="D2743" t="s">
        <v>7</v>
      </c>
      <c r="E2743" t="s">
        <v>23</v>
      </c>
      <c r="F2743" s="5">
        <v>44421</v>
      </c>
      <c r="G2743">
        <v>303534495</v>
      </c>
      <c r="H2743" s="5">
        <v>44426</v>
      </c>
      <c r="I2743">
        <v>1457</v>
      </c>
      <c r="J2743" s="8">
        <v>9.33</v>
      </c>
      <c r="K2743" s="8">
        <v>6.92</v>
      </c>
      <c r="L2743" s="8">
        <v>13593.81</v>
      </c>
      <c r="M2743" s="8">
        <v>10082.44</v>
      </c>
      <c r="N2743" s="8">
        <v>3511.37</v>
      </c>
    </row>
    <row r="2744" spans="1:14" x14ac:dyDescent="0.2">
      <c r="A2744" t="s">
        <v>26</v>
      </c>
      <c r="B2744" t="s">
        <v>208</v>
      </c>
      <c r="C2744" t="s">
        <v>29</v>
      </c>
      <c r="D2744" t="s">
        <v>3</v>
      </c>
      <c r="E2744" t="s">
        <v>15</v>
      </c>
      <c r="F2744" s="5">
        <v>44682</v>
      </c>
      <c r="G2744">
        <v>292349469</v>
      </c>
      <c r="H2744" s="5">
        <v>44692</v>
      </c>
      <c r="I2744">
        <v>1559</v>
      </c>
      <c r="J2744" s="8">
        <v>651.21</v>
      </c>
      <c r="K2744" s="8">
        <v>524.96</v>
      </c>
      <c r="L2744" s="8">
        <v>1015236.39</v>
      </c>
      <c r="M2744" s="8">
        <v>818412.64</v>
      </c>
      <c r="N2744" s="8">
        <v>196823.75</v>
      </c>
    </row>
    <row r="2745" spans="1:14" x14ac:dyDescent="0.2">
      <c r="A2745" t="s">
        <v>17</v>
      </c>
      <c r="B2745" t="s">
        <v>18</v>
      </c>
      <c r="C2745" t="s">
        <v>31</v>
      </c>
      <c r="D2745" t="s">
        <v>7</v>
      </c>
      <c r="E2745" t="s">
        <v>23</v>
      </c>
      <c r="F2745" s="5">
        <v>44253</v>
      </c>
      <c r="G2745">
        <v>668720901</v>
      </c>
      <c r="H2745" s="5">
        <v>44264</v>
      </c>
      <c r="I2745">
        <v>8230</v>
      </c>
      <c r="J2745" s="8">
        <v>437.2</v>
      </c>
      <c r="K2745" s="8">
        <v>263.33</v>
      </c>
      <c r="L2745" s="8">
        <v>3598156</v>
      </c>
      <c r="M2745" s="8">
        <v>2167205.9</v>
      </c>
      <c r="N2745" s="8">
        <v>1430950.1</v>
      </c>
    </row>
    <row r="2746" spans="1:14" x14ac:dyDescent="0.2">
      <c r="A2746" t="s">
        <v>0</v>
      </c>
      <c r="B2746" t="s">
        <v>50</v>
      </c>
      <c r="C2746" t="s">
        <v>14</v>
      </c>
      <c r="D2746" t="s">
        <v>7</v>
      </c>
      <c r="E2746" t="s">
        <v>15</v>
      </c>
      <c r="F2746" s="5">
        <v>44688</v>
      </c>
      <c r="G2746">
        <v>515510118</v>
      </c>
      <c r="H2746" s="5">
        <v>44723</v>
      </c>
      <c r="I2746">
        <v>9754</v>
      </c>
      <c r="J2746" s="8">
        <v>205.7</v>
      </c>
      <c r="K2746" s="8">
        <v>117.11</v>
      </c>
      <c r="L2746" s="8">
        <v>2006397.8</v>
      </c>
      <c r="M2746" s="8">
        <v>1142290.94</v>
      </c>
      <c r="N2746" s="8">
        <v>864106.86</v>
      </c>
    </row>
    <row r="2747" spans="1:14" x14ac:dyDescent="0.2">
      <c r="A2747" t="s">
        <v>26</v>
      </c>
      <c r="B2747" t="s">
        <v>78</v>
      </c>
      <c r="C2747" t="s">
        <v>36</v>
      </c>
      <c r="D2747" t="s">
        <v>7</v>
      </c>
      <c r="E2747" t="s">
        <v>8</v>
      </c>
      <c r="F2747" s="5">
        <v>42588</v>
      </c>
      <c r="G2747">
        <v>785890948</v>
      </c>
      <c r="H2747" s="5">
        <v>42637</v>
      </c>
      <c r="I2747">
        <v>1451</v>
      </c>
      <c r="J2747" s="8">
        <v>421.89</v>
      </c>
      <c r="K2747" s="8">
        <v>364.69</v>
      </c>
      <c r="L2747" s="8">
        <v>612162.39</v>
      </c>
      <c r="M2747" s="8">
        <v>529165.18999999994</v>
      </c>
      <c r="N2747" s="8">
        <v>82997.2</v>
      </c>
    </row>
    <row r="2748" spans="1:14" x14ac:dyDescent="0.2">
      <c r="A2748" t="s">
        <v>26</v>
      </c>
      <c r="B2748" t="s">
        <v>202</v>
      </c>
      <c r="C2748" t="s">
        <v>6</v>
      </c>
      <c r="D2748" t="s">
        <v>3</v>
      </c>
      <c r="E2748" t="s">
        <v>8</v>
      </c>
      <c r="F2748" s="5">
        <v>42710</v>
      </c>
      <c r="G2748">
        <v>253349721</v>
      </c>
      <c r="H2748" s="5">
        <v>42741</v>
      </c>
      <c r="I2748">
        <v>667</v>
      </c>
      <c r="J2748" s="8">
        <v>152.58000000000001</v>
      </c>
      <c r="K2748" s="8">
        <v>97.44</v>
      </c>
      <c r="L2748" s="8">
        <v>101770.86</v>
      </c>
      <c r="M2748" s="8">
        <v>64992.480000000003</v>
      </c>
      <c r="N2748" s="8">
        <v>36778.379999999997</v>
      </c>
    </row>
    <row r="2749" spans="1:14" x14ac:dyDescent="0.2">
      <c r="A2749" t="s">
        <v>12</v>
      </c>
      <c r="B2749" t="s">
        <v>150</v>
      </c>
      <c r="C2749" t="s">
        <v>45</v>
      </c>
      <c r="D2749" t="s">
        <v>7</v>
      </c>
      <c r="E2749" t="s">
        <v>15</v>
      </c>
      <c r="F2749" s="5">
        <v>44858</v>
      </c>
      <c r="G2749">
        <v>461685264</v>
      </c>
      <c r="H2749" s="5">
        <v>44858</v>
      </c>
      <c r="I2749">
        <v>1784</v>
      </c>
      <c r="J2749" s="8">
        <v>9.33</v>
      </c>
      <c r="K2749" s="8">
        <v>6.92</v>
      </c>
      <c r="L2749" s="8">
        <v>16644.72</v>
      </c>
      <c r="M2749" s="8">
        <v>12345.28</v>
      </c>
      <c r="N2749" s="8">
        <v>4299.4399999999996</v>
      </c>
    </row>
    <row r="2750" spans="1:14" x14ac:dyDescent="0.2">
      <c r="A2750" t="s">
        <v>9</v>
      </c>
      <c r="B2750" t="s">
        <v>102</v>
      </c>
      <c r="C2750" t="s">
        <v>2</v>
      </c>
      <c r="D2750" t="s">
        <v>3</v>
      </c>
      <c r="E2750" t="s">
        <v>4</v>
      </c>
      <c r="F2750" s="5">
        <v>43795</v>
      </c>
      <c r="G2750">
        <v>775008904</v>
      </c>
      <c r="H2750" s="5">
        <v>43467</v>
      </c>
      <c r="I2750">
        <v>1212</v>
      </c>
      <c r="J2750" s="8">
        <v>255.28</v>
      </c>
      <c r="K2750" s="8">
        <v>159.41999999999999</v>
      </c>
      <c r="L2750" s="8">
        <v>309399.36</v>
      </c>
      <c r="M2750" s="8">
        <v>193217.04</v>
      </c>
      <c r="N2750" s="8">
        <v>116182.32</v>
      </c>
    </row>
    <row r="2751" spans="1:14" x14ac:dyDescent="0.2">
      <c r="A2751" t="s">
        <v>0</v>
      </c>
      <c r="B2751" t="s">
        <v>50</v>
      </c>
      <c r="C2751" t="s">
        <v>45</v>
      </c>
      <c r="D2751" t="s">
        <v>3</v>
      </c>
      <c r="E2751" t="s">
        <v>8</v>
      </c>
      <c r="F2751" s="5">
        <v>42528</v>
      </c>
      <c r="G2751">
        <v>627744472</v>
      </c>
      <c r="H2751" s="5">
        <v>42539</v>
      </c>
      <c r="I2751">
        <v>2394</v>
      </c>
      <c r="J2751" s="8">
        <v>9.33</v>
      </c>
      <c r="K2751" s="8">
        <v>6.92</v>
      </c>
      <c r="L2751" s="8">
        <v>22336.02</v>
      </c>
      <c r="M2751" s="8">
        <v>16566.48</v>
      </c>
      <c r="N2751" s="8">
        <v>5769.54</v>
      </c>
    </row>
    <row r="2752" spans="1:14" x14ac:dyDescent="0.2">
      <c r="A2752" t="s">
        <v>12</v>
      </c>
      <c r="B2752" t="s">
        <v>67</v>
      </c>
      <c r="C2752" t="s">
        <v>11</v>
      </c>
      <c r="D2752" t="s">
        <v>3</v>
      </c>
      <c r="E2752" t="s">
        <v>23</v>
      </c>
      <c r="F2752" s="5">
        <v>42832</v>
      </c>
      <c r="G2752">
        <v>874628293</v>
      </c>
      <c r="H2752" s="5">
        <v>42836</v>
      </c>
      <c r="I2752">
        <v>803</v>
      </c>
      <c r="J2752" s="8">
        <v>47.45</v>
      </c>
      <c r="K2752" s="8">
        <v>31.79</v>
      </c>
      <c r="L2752" s="8">
        <v>38102.35</v>
      </c>
      <c r="M2752" s="8">
        <v>25527.37</v>
      </c>
      <c r="N2752" s="8">
        <v>12574.98</v>
      </c>
    </row>
    <row r="2753" spans="1:14" x14ac:dyDescent="0.2">
      <c r="A2753" t="s">
        <v>26</v>
      </c>
      <c r="B2753" t="s">
        <v>200</v>
      </c>
      <c r="C2753" t="s">
        <v>2</v>
      </c>
      <c r="D2753" t="s">
        <v>3</v>
      </c>
      <c r="E2753" t="s">
        <v>4</v>
      </c>
      <c r="F2753" s="5">
        <v>44029</v>
      </c>
      <c r="G2753">
        <v>640709197</v>
      </c>
      <c r="H2753" s="5">
        <v>44067</v>
      </c>
      <c r="I2753">
        <v>8944</v>
      </c>
      <c r="J2753" s="8">
        <v>255.28</v>
      </c>
      <c r="K2753" s="8">
        <v>159.41999999999999</v>
      </c>
      <c r="L2753" s="8">
        <v>2283224.3199999998</v>
      </c>
      <c r="M2753" s="8">
        <v>1425852.48</v>
      </c>
      <c r="N2753" s="8">
        <v>857371.84</v>
      </c>
    </row>
    <row r="2754" spans="1:14" x14ac:dyDescent="0.2">
      <c r="A2754" t="s">
        <v>9</v>
      </c>
      <c r="B2754" t="s">
        <v>165</v>
      </c>
      <c r="C2754" t="s">
        <v>45</v>
      </c>
      <c r="D2754" t="s">
        <v>3</v>
      </c>
      <c r="E2754" t="s">
        <v>4</v>
      </c>
      <c r="F2754" s="5">
        <v>43328</v>
      </c>
      <c r="G2754">
        <v>471348512</v>
      </c>
      <c r="H2754" s="5">
        <v>43374</v>
      </c>
      <c r="I2754">
        <v>1354</v>
      </c>
      <c r="J2754" s="8">
        <v>9.33</v>
      </c>
      <c r="K2754" s="8">
        <v>6.92</v>
      </c>
      <c r="L2754" s="8">
        <v>12632.82</v>
      </c>
      <c r="M2754" s="8">
        <v>9369.68</v>
      </c>
      <c r="N2754" s="8">
        <v>3263.14</v>
      </c>
    </row>
    <row r="2755" spans="1:14" x14ac:dyDescent="0.2">
      <c r="A2755" t="s">
        <v>20</v>
      </c>
      <c r="B2755" t="s">
        <v>46</v>
      </c>
      <c r="C2755" t="s">
        <v>65</v>
      </c>
      <c r="D2755" t="s">
        <v>7</v>
      </c>
      <c r="E2755" t="s">
        <v>23</v>
      </c>
      <c r="F2755" s="5">
        <v>44713</v>
      </c>
      <c r="G2755">
        <v>982220065</v>
      </c>
      <c r="H2755" s="5">
        <v>44713</v>
      </c>
      <c r="I2755">
        <v>9599</v>
      </c>
      <c r="J2755" s="8">
        <v>668.27</v>
      </c>
      <c r="K2755" s="8">
        <v>502.54</v>
      </c>
      <c r="L2755" s="8">
        <v>6414723.7300000004</v>
      </c>
      <c r="M2755" s="8">
        <v>4823881.46</v>
      </c>
      <c r="N2755" s="8">
        <v>1590842.27</v>
      </c>
    </row>
    <row r="2756" spans="1:14" x14ac:dyDescent="0.2">
      <c r="A2756" t="s">
        <v>26</v>
      </c>
      <c r="B2756" t="s">
        <v>207</v>
      </c>
      <c r="C2756" t="s">
        <v>6</v>
      </c>
      <c r="D2756" t="s">
        <v>7</v>
      </c>
      <c r="E2756" t="s">
        <v>8</v>
      </c>
      <c r="F2756" s="5">
        <v>44787</v>
      </c>
      <c r="G2756">
        <v>609310185</v>
      </c>
      <c r="H2756" s="5">
        <v>44825</v>
      </c>
      <c r="I2756">
        <v>7279</v>
      </c>
      <c r="J2756" s="8">
        <v>152.58000000000001</v>
      </c>
      <c r="K2756" s="8">
        <v>97.44</v>
      </c>
      <c r="L2756" s="8">
        <v>1110629.82</v>
      </c>
      <c r="M2756" s="8">
        <v>709265.76</v>
      </c>
      <c r="N2756" s="8">
        <v>401364.06</v>
      </c>
    </row>
    <row r="2757" spans="1:14" x14ac:dyDescent="0.2">
      <c r="A2757" t="s">
        <v>26</v>
      </c>
      <c r="B2757" t="s">
        <v>122</v>
      </c>
      <c r="C2757" t="s">
        <v>29</v>
      </c>
      <c r="D2757" t="s">
        <v>7</v>
      </c>
      <c r="E2757" t="s">
        <v>15</v>
      </c>
      <c r="F2757" s="5">
        <v>42237</v>
      </c>
      <c r="G2757">
        <v>558917701</v>
      </c>
      <c r="H2757" s="5">
        <v>42268</v>
      </c>
      <c r="I2757">
        <v>5023</v>
      </c>
      <c r="J2757" s="8">
        <v>651.21</v>
      </c>
      <c r="K2757" s="8">
        <v>524.96</v>
      </c>
      <c r="L2757" s="8">
        <v>3271027.83</v>
      </c>
      <c r="M2757" s="8">
        <v>2636874.08</v>
      </c>
      <c r="N2757" s="8">
        <v>634153.75</v>
      </c>
    </row>
    <row r="2758" spans="1:14" x14ac:dyDescent="0.2">
      <c r="A2758" t="s">
        <v>26</v>
      </c>
      <c r="B2758" t="s">
        <v>174</v>
      </c>
      <c r="C2758" t="s">
        <v>11</v>
      </c>
      <c r="D2758" t="s">
        <v>3</v>
      </c>
      <c r="E2758" t="s">
        <v>4</v>
      </c>
      <c r="F2758" s="5">
        <v>44486</v>
      </c>
      <c r="G2758">
        <v>757653939</v>
      </c>
      <c r="H2758" s="5">
        <v>44504</v>
      </c>
      <c r="I2758">
        <v>5492</v>
      </c>
      <c r="J2758" s="8">
        <v>47.45</v>
      </c>
      <c r="K2758" s="8">
        <v>31.79</v>
      </c>
      <c r="L2758" s="8">
        <v>260595.4</v>
      </c>
      <c r="M2758" s="8">
        <v>174590.68</v>
      </c>
      <c r="N2758" s="8">
        <v>86004.72</v>
      </c>
    </row>
    <row r="2759" spans="1:14" x14ac:dyDescent="0.2">
      <c r="A2759" t="s">
        <v>9</v>
      </c>
      <c r="B2759" t="s">
        <v>106</v>
      </c>
      <c r="C2759" t="s">
        <v>2</v>
      </c>
      <c r="D2759" t="s">
        <v>7</v>
      </c>
      <c r="E2759" t="s">
        <v>8</v>
      </c>
      <c r="F2759" s="5">
        <v>44188</v>
      </c>
      <c r="G2759">
        <v>302442729</v>
      </c>
      <c r="H2759" s="5">
        <v>43847</v>
      </c>
      <c r="I2759">
        <v>8379</v>
      </c>
      <c r="J2759" s="8">
        <v>255.28</v>
      </c>
      <c r="K2759" s="8">
        <v>159.41999999999999</v>
      </c>
      <c r="L2759" s="8">
        <v>2138991.12</v>
      </c>
      <c r="M2759" s="8">
        <v>1335780.18</v>
      </c>
      <c r="N2759" s="8">
        <v>803210.94</v>
      </c>
    </row>
    <row r="2760" spans="1:14" x14ac:dyDescent="0.2">
      <c r="A2760" t="s">
        <v>12</v>
      </c>
      <c r="B2760" t="s">
        <v>137</v>
      </c>
      <c r="C2760" t="s">
        <v>6</v>
      </c>
      <c r="D2760" t="s">
        <v>3</v>
      </c>
      <c r="E2760" t="s">
        <v>15</v>
      </c>
      <c r="F2760" s="5">
        <v>44353</v>
      </c>
      <c r="G2760">
        <v>610520398</v>
      </c>
      <c r="H2760" s="5">
        <v>44392</v>
      </c>
      <c r="I2760">
        <v>5408</v>
      </c>
      <c r="J2760" s="8">
        <v>152.58000000000001</v>
      </c>
      <c r="K2760" s="8">
        <v>97.44</v>
      </c>
      <c r="L2760" s="8">
        <v>825152.64</v>
      </c>
      <c r="M2760" s="8">
        <v>526955.52000000002</v>
      </c>
      <c r="N2760" s="8">
        <v>298197.12</v>
      </c>
    </row>
    <row r="2761" spans="1:14" x14ac:dyDescent="0.2">
      <c r="A2761" t="s">
        <v>26</v>
      </c>
      <c r="B2761" t="s">
        <v>112</v>
      </c>
      <c r="C2761" t="s">
        <v>11</v>
      </c>
      <c r="D2761" t="s">
        <v>3</v>
      </c>
      <c r="E2761" t="s">
        <v>23</v>
      </c>
      <c r="F2761" s="5">
        <v>44493</v>
      </c>
      <c r="G2761">
        <v>469435775</v>
      </c>
      <c r="H2761" s="5">
        <v>44532</v>
      </c>
      <c r="I2761">
        <v>5333</v>
      </c>
      <c r="J2761" s="8">
        <v>47.45</v>
      </c>
      <c r="K2761" s="8">
        <v>31.79</v>
      </c>
      <c r="L2761" s="8">
        <v>253050.85</v>
      </c>
      <c r="M2761" s="8">
        <v>169536.07</v>
      </c>
      <c r="N2761" s="8">
        <v>83514.78</v>
      </c>
    </row>
    <row r="2762" spans="1:14" x14ac:dyDescent="0.2">
      <c r="A2762" t="s">
        <v>9</v>
      </c>
      <c r="B2762" t="s">
        <v>164</v>
      </c>
      <c r="C2762" t="s">
        <v>57</v>
      </c>
      <c r="D2762" t="s">
        <v>3</v>
      </c>
      <c r="E2762" t="s">
        <v>8</v>
      </c>
      <c r="F2762" s="5">
        <v>43933</v>
      </c>
      <c r="G2762">
        <v>987050187</v>
      </c>
      <c r="H2762" s="5">
        <v>43946</v>
      </c>
      <c r="I2762">
        <v>8940</v>
      </c>
      <c r="J2762" s="8">
        <v>154.06</v>
      </c>
      <c r="K2762" s="8">
        <v>90.93</v>
      </c>
      <c r="L2762" s="8">
        <v>1377296.4</v>
      </c>
      <c r="M2762" s="8">
        <v>812914.2</v>
      </c>
      <c r="N2762" s="8">
        <v>564382.19999999995</v>
      </c>
    </row>
    <row r="2763" spans="1:14" x14ac:dyDescent="0.2">
      <c r="A2763" t="s">
        <v>9</v>
      </c>
      <c r="B2763" t="s">
        <v>38</v>
      </c>
      <c r="C2763" t="s">
        <v>29</v>
      </c>
      <c r="D2763" t="s">
        <v>3</v>
      </c>
      <c r="E2763" t="s">
        <v>23</v>
      </c>
      <c r="F2763" s="5">
        <v>42310</v>
      </c>
      <c r="G2763">
        <v>641537463</v>
      </c>
      <c r="H2763" s="5">
        <v>42352</v>
      </c>
      <c r="I2763">
        <v>4047</v>
      </c>
      <c r="J2763" s="8">
        <v>651.21</v>
      </c>
      <c r="K2763" s="8">
        <v>524.96</v>
      </c>
      <c r="L2763" s="8">
        <v>2635446.87</v>
      </c>
      <c r="M2763" s="8">
        <v>2124513.12</v>
      </c>
      <c r="N2763" s="8">
        <v>510933.75</v>
      </c>
    </row>
    <row r="2764" spans="1:14" x14ac:dyDescent="0.2">
      <c r="A2764" t="s">
        <v>0</v>
      </c>
      <c r="B2764" t="s">
        <v>48</v>
      </c>
      <c r="C2764" t="s">
        <v>31</v>
      </c>
      <c r="D2764" t="s">
        <v>7</v>
      </c>
      <c r="E2764" t="s">
        <v>8</v>
      </c>
      <c r="F2764" s="5">
        <v>44347</v>
      </c>
      <c r="G2764">
        <v>231383931</v>
      </c>
      <c r="H2764" s="5">
        <v>44363</v>
      </c>
      <c r="I2764">
        <v>502</v>
      </c>
      <c r="J2764" s="8">
        <v>437.2</v>
      </c>
      <c r="K2764" s="8">
        <v>263.33</v>
      </c>
      <c r="L2764" s="8">
        <v>219474.4</v>
      </c>
      <c r="M2764" s="8">
        <v>132191.66</v>
      </c>
      <c r="N2764" s="8">
        <v>87282.74</v>
      </c>
    </row>
    <row r="2765" spans="1:14" x14ac:dyDescent="0.2">
      <c r="A2765" t="s">
        <v>26</v>
      </c>
      <c r="B2765" t="s">
        <v>191</v>
      </c>
      <c r="C2765" t="s">
        <v>19</v>
      </c>
      <c r="D2765" t="s">
        <v>3</v>
      </c>
      <c r="E2765" t="s">
        <v>23</v>
      </c>
      <c r="F2765" s="5">
        <v>42187</v>
      </c>
      <c r="G2765">
        <v>625388419</v>
      </c>
      <c r="H2765" s="5">
        <v>42204</v>
      </c>
      <c r="I2765">
        <v>5186</v>
      </c>
      <c r="J2765" s="8">
        <v>81.73</v>
      </c>
      <c r="K2765" s="8">
        <v>56.67</v>
      </c>
      <c r="L2765" s="8">
        <v>423851.78</v>
      </c>
      <c r="M2765" s="8">
        <v>293890.62</v>
      </c>
      <c r="N2765" s="8">
        <v>129961.16</v>
      </c>
    </row>
    <row r="2766" spans="1:14" x14ac:dyDescent="0.2">
      <c r="A2766" t="s">
        <v>9</v>
      </c>
      <c r="B2766" t="s">
        <v>10</v>
      </c>
      <c r="C2766" t="s">
        <v>65</v>
      </c>
      <c r="D2766" t="s">
        <v>7</v>
      </c>
      <c r="E2766" t="s">
        <v>15</v>
      </c>
      <c r="F2766" s="5">
        <v>42139</v>
      </c>
      <c r="G2766">
        <v>512662255</v>
      </c>
      <c r="H2766" s="5">
        <v>42177</v>
      </c>
      <c r="I2766">
        <v>7009</v>
      </c>
      <c r="J2766" s="8">
        <v>668.27</v>
      </c>
      <c r="K2766" s="8">
        <v>502.54</v>
      </c>
      <c r="L2766" s="8">
        <v>4683904.43</v>
      </c>
      <c r="M2766" s="8">
        <v>3522302.86</v>
      </c>
      <c r="N2766" s="8">
        <v>1161601.57</v>
      </c>
    </row>
    <row r="2767" spans="1:14" x14ac:dyDescent="0.2">
      <c r="A2767" t="s">
        <v>12</v>
      </c>
      <c r="B2767" t="s">
        <v>61</v>
      </c>
      <c r="C2767" t="s">
        <v>45</v>
      </c>
      <c r="D2767" t="s">
        <v>3</v>
      </c>
      <c r="E2767" t="s">
        <v>15</v>
      </c>
      <c r="F2767" s="5">
        <v>44821</v>
      </c>
      <c r="G2767">
        <v>452629268</v>
      </c>
      <c r="H2767" s="5">
        <v>44830</v>
      </c>
      <c r="I2767">
        <v>1914</v>
      </c>
      <c r="J2767" s="8">
        <v>9.33</v>
      </c>
      <c r="K2767" s="8">
        <v>6.92</v>
      </c>
      <c r="L2767" s="8">
        <v>17857.62</v>
      </c>
      <c r="M2767" s="8">
        <v>13244.88</v>
      </c>
      <c r="N2767" s="8">
        <v>4612.74</v>
      </c>
    </row>
    <row r="2768" spans="1:14" x14ac:dyDescent="0.2">
      <c r="A2768" t="s">
        <v>26</v>
      </c>
      <c r="B2768" t="s">
        <v>139</v>
      </c>
      <c r="C2768" t="s">
        <v>2</v>
      </c>
      <c r="D2768" t="s">
        <v>3</v>
      </c>
      <c r="E2768" t="s">
        <v>23</v>
      </c>
      <c r="F2768" s="5">
        <v>42893</v>
      </c>
      <c r="G2768">
        <v>625025784</v>
      </c>
      <c r="H2768" s="5">
        <v>42920</v>
      </c>
      <c r="I2768">
        <v>7874</v>
      </c>
      <c r="J2768" s="8">
        <v>255.28</v>
      </c>
      <c r="K2768" s="8">
        <v>159.41999999999999</v>
      </c>
      <c r="L2768" s="8">
        <v>2010074.72</v>
      </c>
      <c r="M2768" s="8">
        <v>1255273.08</v>
      </c>
      <c r="N2768" s="8">
        <v>754801.64</v>
      </c>
    </row>
    <row r="2769" spans="1:14" x14ac:dyDescent="0.2">
      <c r="A2769" t="s">
        <v>9</v>
      </c>
      <c r="B2769" t="s">
        <v>173</v>
      </c>
      <c r="C2769" t="s">
        <v>22</v>
      </c>
      <c r="D2769" t="s">
        <v>7</v>
      </c>
      <c r="E2769" t="s">
        <v>15</v>
      </c>
      <c r="F2769" s="5">
        <v>44872</v>
      </c>
      <c r="G2769">
        <v>379900634</v>
      </c>
      <c r="H2769" s="5">
        <v>44897</v>
      </c>
      <c r="I2769">
        <v>9895</v>
      </c>
      <c r="J2769" s="8">
        <v>109.28</v>
      </c>
      <c r="K2769" s="8">
        <v>35.840000000000003</v>
      </c>
      <c r="L2769" s="8">
        <v>1081325.6000000001</v>
      </c>
      <c r="M2769" s="8">
        <v>354636.79999999999</v>
      </c>
      <c r="N2769" s="8">
        <v>726688.8</v>
      </c>
    </row>
    <row r="2770" spans="1:14" x14ac:dyDescent="0.2">
      <c r="A2770" t="s">
        <v>12</v>
      </c>
      <c r="B2770" t="s">
        <v>127</v>
      </c>
      <c r="C2770" t="s">
        <v>14</v>
      </c>
      <c r="D2770" t="s">
        <v>3</v>
      </c>
      <c r="E2770" t="s">
        <v>8</v>
      </c>
      <c r="F2770" s="5">
        <v>44116</v>
      </c>
      <c r="G2770">
        <v>487615144</v>
      </c>
      <c r="H2770" s="5">
        <v>44166</v>
      </c>
      <c r="I2770">
        <v>5012</v>
      </c>
      <c r="J2770" s="8">
        <v>205.7</v>
      </c>
      <c r="K2770" s="8">
        <v>117.11</v>
      </c>
      <c r="L2770" s="8">
        <v>1030968.4</v>
      </c>
      <c r="M2770" s="8">
        <v>586955.31999999995</v>
      </c>
      <c r="N2770" s="8">
        <v>444013.08</v>
      </c>
    </row>
    <row r="2771" spans="1:14" x14ac:dyDescent="0.2">
      <c r="A2771" t="s">
        <v>12</v>
      </c>
      <c r="B2771" t="s">
        <v>90</v>
      </c>
      <c r="C2771" t="s">
        <v>19</v>
      </c>
      <c r="D2771" t="s">
        <v>7</v>
      </c>
      <c r="E2771" t="s">
        <v>15</v>
      </c>
      <c r="F2771" s="5">
        <v>43845</v>
      </c>
      <c r="G2771">
        <v>888843142</v>
      </c>
      <c r="H2771" s="5">
        <v>43880</v>
      </c>
      <c r="I2771">
        <v>7293</v>
      </c>
      <c r="J2771" s="8">
        <v>81.73</v>
      </c>
      <c r="K2771" s="8">
        <v>56.67</v>
      </c>
      <c r="L2771" s="8">
        <v>596056.89</v>
      </c>
      <c r="M2771" s="8">
        <v>413294.31</v>
      </c>
      <c r="N2771" s="8">
        <v>182762.58</v>
      </c>
    </row>
    <row r="2772" spans="1:14" x14ac:dyDescent="0.2">
      <c r="A2772" t="s">
        <v>26</v>
      </c>
      <c r="B2772" t="s">
        <v>95</v>
      </c>
      <c r="C2772" t="s">
        <v>19</v>
      </c>
      <c r="D2772" t="s">
        <v>7</v>
      </c>
      <c r="E2772" t="s">
        <v>23</v>
      </c>
      <c r="F2772" s="5">
        <v>43697</v>
      </c>
      <c r="G2772">
        <v>244570958</v>
      </c>
      <c r="H2772" s="5">
        <v>43727</v>
      </c>
      <c r="I2772">
        <v>2836</v>
      </c>
      <c r="J2772" s="8">
        <v>81.73</v>
      </c>
      <c r="K2772" s="8">
        <v>56.67</v>
      </c>
      <c r="L2772" s="8">
        <v>231786.28</v>
      </c>
      <c r="M2772" s="8">
        <v>160716.12</v>
      </c>
      <c r="N2772" s="8">
        <v>71070.16</v>
      </c>
    </row>
    <row r="2773" spans="1:14" x14ac:dyDescent="0.2">
      <c r="A2773" t="s">
        <v>20</v>
      </c>
      <c r="B2773" t="s">
        <v>54</v>
      </c>
      <c r="C2773" t="s">
        <v>19</v>
      </c>
      <c r="D2773" t="s">
        <v>7</v>
      </c>
      <c r="E2773" t="s">
        <v>15</v>
      </c>
      <c r="F2773" s="5">
        <v>43938</v>
      </c>
      <c r="G2773">
        <v>886097419</v>
      </c>
      <c r="H2773" s="5">
        <v>43959</v>
      </c>
      <c r="I2773">
        <v>4772</v>
      </c>
      <c r="J2773" s="8">
        <v>81.73</v>
      </c>
      <c r="K2773" s="8">
        <v>56.67</v>
      </c>
      <c r="L2773" s="8">
        <v>390015.56</v>
      </c>
      <c r="M2773" s="8">
        <v>270429.24</v>
      </c>
      <c r="N2773" s="8">
        <v>119586.32</v>
      </c>
    </row>
    <row r="2774" spans="1:14" x14ac:dyDescent="0.2">
      <c r="A2774" t="s">
        <v>20</v>
      </c>
      <c r="B2774" t="s">
        <v>54</v>
      </c>
      <c r="C2774" t="s">
        <v>6</v>
      </c>
      <c r="D2774" t="s">
        <v>7</v>
      </c>
      <c r="E2774" t="s">
        <v>4</v>
      </c>
      <c r="F2774" s="5">
        <v>44335</v>
      </c>
      <c r="G2774">
        <v>265033853</v>
      </c>
      <c r="H2774" s="5">
        <v>44342</v>
      </c>
      <c r="I2774">
        <v>8261</v>
      </c>
      <c r="J2774" s="8">
        <v>152.58000000000001</v>
      </c>
      <c r="K2774" s="8">
        <v>97.44</v>
      </c>
      <c r="L2774" s="8">
        <v>1260463.3799999999</v>
      </c>
      <c r="M2774" s="8">
        <v>804951.84</v>
      </c>
      <c r="N2774" s="8">
        <v>455511.54</v>
      </c>
    </row>
    <row r="2775" spans="1:14" x14ac:dyDescent="0.2">
      <c r="A2775" t="s">
        <v>26</v>
      </c>
      <c r="B2775" t="s">
        <v>200</v>
      </c>
      <c r="C2775" t="s">
        <v>65</v>
      </c>
      <c r="D2775" t="s">
        <v>3</v>
      </c>
      <c r="E2775" t="s">
        <v>4</v>
      </c>
      <c r="F2775" s="5">
        <v>44390</v>
      </c>
      <c r="G2775">
        <v>403304088</v>
      </c>
      <c r="H2775" s="5">
        <v>44417</v>
      </c>
      <c r="I2775">
        <v>5497</v>
      </c>
      <c r="J2775" s="8">
        <v>668.27</v>
      </c>
      <c r="K2775" s="8">
        <v>502.54</v>
      </c>
      <c r="L2775" s="8">
        <v>3673480.19</v>
      </c>
      <c r="M2775" s="8">
        <v>2762462.38</v>
      </c>
      <c r="N2775" s="8">
        <v>911017.81</v>
      </c>
    </row>
    <row r="2776" spans="1:14" x14ac:dyDescent="0.2">
      <c r="A2776" t="s">
        <v>9</v>
      </c>
      <c r="B2776" t="s">
        <v>204</v>
      </c>
      <c r="C2776" t="s">
        <v>14</v>
      </c>
      <c r="D2776" t="s">
        <v>3</v>
      </c>
      <c r="E2776" t="s">
        <v>23</v>
      </c>
      <c r="F2776" s="5">
        <v>43265</v>
      </c>
      <c r="G2776">
        <v>243144452</v>
      </c>
      <c r="H2776" s="5">
        <v>43297</v>
      </c>
      <c r="I2776">
        <v>701</v>
      </c>
      <c r="J2776" s="8">
        <v>205.7</v>
      </c>
      <c r="K2776" s="8">
        <v>117.11</v>
      </c>
      <c r="L2776" s="8">
        <v>144195.70000000001</v>
      </c>
      <c r="M2776" s="8">
        <v>82094.11</v>
      </c>
      <c r="N2776" s="8">
        <v>62101.59</v>
      </c>
    </row>
    <row r="2777" spans="1:14" x14ac:dyDescent="0.2">
      <c r="A2777" t="s">
        <v>26</v>
      </c>
      <c r="B2777" t="s">
        <v>125</v>
      </c>
      <c r="C2777" t="s">
        <v>57</v>
      </c>
      <c r="D2777" t="s">
        <v>3</v>
      </c>
      <c r="E2777" t="s">
        <v>23</v>
      </c>
      <c r="F2777" s="5">
        <v>44398</v>
      </c>
      <c r="G2777">
        <v>597103774</v>
      </c>
      <c r="H2777" s="5">
        <v>44409</v>
      </c>
      <c r="I2777">
        <v>5131</v>
      </c>
      <c r="J2777" s="8">
        <v>154.06</v>
      </c>
      <c r="K2777" s="8">
        <v>90.93</v>
      </c>
      <c r="L2777" s="8">
        <v>790481.86</v>
      </c>
      <c r="M2777" s="8">
        <v>466561.83</v>
      </c>
      <c r="N2777" s="8">
        <v>323920.03000000003</v>
      </c>
    </row>
    <row r="2778" spans="1:14" x14ac:dyDescent="0.2">
      <c r="A2778" t="s">
        <v>9</v>
      </c>
      <c r="B2778" t="s">
        <v>106</v>
      </c>
      <c r="C2778" t="s">
        <v>31</v>
      </c>
      <c r="D2778" t="s">
        <v>3</v>
      </c>
      <c r="E2778" t="s">
        <v>23</v>
      </c>
      <c r="F2778" s="5">
        <v>44727</v>
      </c>
      <c r="G2778">
        <v>998043382</v>
      </c>
      <c r="H2778" s="5">
        <v>44745</v>
      </c>
      <c r="I2778">
        <v>2070</v>
      </c>
      <c r="J2778" s="8">
        <v>437.2</v>
      </c>
      <c r="K2778" s="8">
        <v>263.33</v>
      </c>
      <c r="L2778" s="8">
        <v>905004</v>
      </c>
      <c r="M2778" s="8">
        <v>545093.1</v>
      </c>
      <c r="N2778" s="8">
        <v>359910.9</v>
      </c>
    </row>
    <row r="2779" spans="1:14" x14ac:dyDescent="0.2">
      <c r="A2779" t="s">
        <v>0</v>
      </c>
      <c r="B2779" t="s">
        <v>206</v>
      </c>
      <c r="C2779" t="s">
        <v>22</v>
      </c>
      <c r="D2779" t="s">
        <v>7</v>
      </c>
      <c r="E2779" t="s">
        <v>4</v>
      </c>
      <c r="F2779" s="5">
        <v>42390</v>
      </c>
      <c r="G2779">
        <v>149137103</v>
      </c>
      <c r="H2779" s="5">
        <v>42433</v>
      </c>
      <c r="I2779">
        <v>1838</v>
      </c>
      <c r="J2779" s="8">
        <v>109.28</v>
      </c>
      <c r="K2779" s="8">
        <v>35.840000000000003</v>
      </c>
      <c r="L2779" s="8">
        <v>200856.64</v>
      </c>
      <c r="M2779" s="8">
        <v>65873.919999999998</v>
      </c>
      <c r="N2779" s="8">
        <v>134982.72</v>
      </c>
    </row>
    <row r="2780" spans="1:14" x14ac:dyDescent="0.2">
      <c r="A2780" t="s">
        <v>26</v>
      </c>
      <c r="B2780" t="s">
        <v>109</v>
      </c>
      <c r="C2780" t="s">
        <v>6</v>
      </c>
      <c r="D2780" t="s">
        <v>7</v>
      </c>
      <c r="E2780" t="s">
        <v>8</v>
      </c>
      <c r="F2780" s="5">
        <v>44417</v>
      </c>
      <c r="G2780">
        <v>873871266</v>
      </c>
      <c r="H2780" s="5">
        <v>44458</v>
      </c>
      <c r="I2780">
        <v>6782</v>
      </c>
      <c r="J2780" s="8">
        <v>152.58000000000001</v>
      </c>
      <c r="K2780" s="8">
        <v>97.44</v>
      </c>
      <c r="L2780" s="8">
        <v>1034797.56</v>
      </c>
      <c r="M2780" s="8">
        <v>660838.07999999996</v>
      </c>
      <c r="N2780" s="8">
        <v>373959.48</v>
      </c>
    </row>
    <row r="2781" spans="1:14" x14ac:dyDescent="0.2">
      <c r="A2781" t="s">
        <v>0</v>
      </c>
      <c r="B2781" t="s">
        <v>74</v>
      </c>
      <c r="C2781" t="s">
        <v>31</v>
      </c>
      <c r="D2781" t="s">
        <v>7</v>
      </c>
      <c r="E2781" t="s">
        <v>8</v>
      </c>
      <c r="F2781" s="5">
        <v>42182</v>
      </c>
      <c r="G2781">
        <v>666044700</v>
      </c>
      <c r="H2781" s="5">
        <v>42186</v>
      </c>
      <c r="I2781">
        <v>6282</v>
      </c>
      <c r="J2781" s="8">
        <v>437.2</v>
      </c>
      <c r="K2781" s="8">
        <v>263.33</v>
      </c>
      <c r="L2781" s="8">
        <v>2746490.4</v>
      </c>
      <c r="M2781" s="8">
        <v>1654239.06</v>
      </c>
      <c r="N2781" s="8">
        <v>1092251.3400000001</v>
      </c>
    </row>
    <row r="2782" spans="1:14" x14ac:dyDescent="0.2">
      <c r="A2782" t="s">
        <v>20</v>
      </c>
      <c r="B2782" t="s">
        <v>183</v>
      </c>
      <c r="C2782" t="s">
        <v>57</v>
      </c>
      <c r="D2782" t="s">
        <v>3</v>
      </c>
      <c r="E2782" t="s">
        <v>15</v>
      </c>
      <c r="F2782" s="5">
        <v>42686</v>
      </c>
      <c r="G2782">
        <v>239768731</v>
      </c>
      <c r="H2782" s="5">
        <v>42726</v>
      </c>
      <c r="I2782">
        <v>1751</v>
      </c>
      <c r="J2782" s="8">
        <v>154.06</v>
      </c>
      <c r="K2782" s="8">
        <v>90.93</v>
      </c>
      <c r="L2782" s="8">
        <v>269759.06</v>
      </c>
      <c r="M2782" s="8">
        <v>159218.43</v>
      </c>
      <c r="N2782" s="8">
        <v>110540.63</v>
      </c>
    </row>
    <row r="2783" spans="1:14" x14ac:dyDescent="0.2">
      <c r="A2783" t="s">
        <v>26</v>
      </c>
      <c r="B2783" t="s">
        <v>187</v>
      </c>
      <c r="C2783" t="s">
        <v>14</v>
      </c>
      <c r="D2783" t="s">
        <v>7</v>
      </c>
      <c r="E2783" t="s">
        <v>8</v>
      </c>
      <c r="F2783" s="5">
        <v>42854</v>
      </c>
      <c r="G2783">
        <v>379467189</v>
      </c>
      <c r="H2783" s="5">
        <v>42895</v>
      </c>
      <c r="I2783">
        <v>1629</v>
      </c>
      <c r="J2783" s="8">
        <v>205.7</v>
      </c>
      <c r="K2783" s="8">
        <v>117.11</v>
      </c>
      <c r="L2783" s="8">
        <v>335085.3</v>
      </c>
      <c r="M2783" s="8">
        <v>190772.19</v>
      </c>
      <c r="N2783" s="8">
        <v>144313.10999999999</v>
      </c>
    </row>
    <row r="2784" spans="1:14" x14ac:dyDescent="0.2">
      <c r="A2784" t="s">
        <v>17</v>
      </c>
      <c r="B2784" t="s">
        <v>59</v>
      </c>
      <c r="C2784" t="s">
        <v>11</v>
      </c>
      <c r="D2784" t="s">
        <v>3</v>
      </c>
      <c r="E2784" t="s">
        <v>15</v>
      </c>
      <c r="F2784" s="5">
        <v>44544</v>
      </c>
      <c r="G2784">
        <v>589876401</v>
      </c>
      <c r="H2784" s="5">
        <v>44559</v>
      </c>
      <c r="I2784">
        <v>6390</v>
      </c>
      <c r="J2784" s="8">
        <v>47.45</v>
      </c>
      <c r="K2784" s="8">
        <v>31.79</v>
      </c>
      <c r="L2784" s="8">
        <v>303205.5</v>
      </c>
      <c r="M2784" s="8">
        <v>203138.1</v>
      </c>
      <c r="N2784" s="8">
        <v>100067.4</v>
      </c>
    </row>
    <row r="2785" spans="1:14" x14ac:dyDescent="0.2">
      <c r="A2785" t="s">
        <v>9</v>
      </c>
      <c r="B2785" t="s">
        <v>157</v>
      </c>
      <c r="C2785" t="s">
        <v>45</v>
      </c>
      <c r="D2785" t="s">
        <v>7</v>
      </c>
      <c r="E2785" t="s">
        <v>15</v>
      </c>
      <c r="F2785" s="5">
        <v>42301</v>
      </c>
      <c r="G2785">
        <v>446045196</v>
      </c>
      <c r="H2785" s="5">
        <v>42309</v>
      </c>
      <c r="I2785">
        <v>3540</v>
      </c>
      <c r="J2785" s="8">
        <v>9.33</v>
      </c>
      <c r="K2785" s="8">
        <v>6.92</v>
      </c>
      <c r="L2785" s="8">
        <v>33028.199999999997</v>
      </c>
      <c r="M2785" s="8">
        <v>24496.799999999999</v>
      </c>
      <c r="N2785" s="8">
        <v>8531.4</v>
      </c>
    </row>
    <row r="2786" spans="1:14" x14ac:dyDescent="0.2">
      <c r="A2786" t="s">
        <v>26</v>
      </c>
      <c r="B2786" t="s">
        <v>130</v>
      </c>
      <c r="C2786" t="s">
        <v>36</v>
      </c>
      <c r="D2786" t="s">
        <v>7</v>
      </c>
      <c r="E2786" t="s">
        <v>4</v>
      </c>
      <c r="F2786" s="5">
        <v>43377</v>
      </c>
      <c r="G2786">
        <v>943334901</v>
      </c>
      <c r="H2786" s="5">
        <v>43407</v>
      </c>
      <c r="I2786">
        <v>2615</v>
      </c>
      <c r="J2786" s="8">
        <v>421.89</v>
      </c>
      <c r="K2786" s="8">
        <v>364.69</v>
      </c>
      <c r="L2786" s="8">
        <v>1103242.3500000001</v>
      </c>
      <c r="M2786" s="8">
        <v>953664.35</v>
      </c>
      <c r="N2786" s="8">
        <v>149578</v>
      </c>
    </row>
    <row r="2787" spans="1:14" x14ac:dyDescent="0.2">
      <c r="A2787" t="s">
        <v>12</v>
      </c>
      <c r="B2787" t="s">
        <v>195</v>
      </c>
      <c r="C2787" t="s">
        <v>11</v>
      </c>
      <c r="D2787" t="s">
        <v>7</v>
      </c>
      <c r="E2787" t="s">
        <v>23</v>
      </c>
      <c r="F2787" s="5">
        <v>43333</v>
      </c>
      <c r="G2787">
        <v>447419345</v>
      </c>
      <c r="H2787" s="5">
        <v>43361</v>
      </c>
      <c r="I2787">
        <v>182</v>
      </c>
      <c r="J2787" s="8">
        <v>47.45</v>
      </c>
      <c r="K2787" s="8">
        <v>31.79</v>
      </c>
      <c r="L2787" s="8">
        <v>8635.9</v>
      </c>
      <c r="M2787" s="8">
        <v>5785.78</v>
      </c>
      <c r="N2787" s="8">
        <v>2850.12</v>
      </c>
    </row>
    <row r="2788" spans="1:14" x14ac:dyDescent="0.2">
      <c r="A2788" t="s">
        <v>9</v>
      </c>
      <c r="B2788" t="s">
        <v>141</v>
      </c>
      <c r="C2788" t="s">
        <v>65</v>
      </c>
      <c r="D2788" t="s">
        <v>7</v>
      </c>
      <c r="E2788" t="s">
        <v>4</v>
      </c>
      <c r="F2788" s="5">
        <v>43387</v>
      </c>
      <c r="G2788">
        <v>544284856</v>
      </c>
      <c r="H2788" s="5">
        <v>43398</v>
      </c>
      <c r="I2788">
        <v>4839</v>
      </c>
      <c r="J2788" s="8">
        <v>668.27</v>
      </c>
      <c r="K2788" s="8">
        <v>502.54</v>
      </c>
      <c r="L2788" s="8">
        <v>3233758.53</v>
      </c>
      <c r="M2788" s="8">
        <v>2431791.06</v>
      </c>
      <c r="N2788" s="8">
        <v>801967.47</v>
      </c>
    </row>
    <row r="2789" spans="1:14" x14ac:dyDescent="0.2">
      <c r="A2789" t="s">
        <v>12</v>
      </c>
      <c r="B2789" t="s">
        <v>180</v>
      </c>
      <c r="C2789" t="s">
        <v>2</v>
      </c>
      <c r="D2789" t="s">
        <v>3</v>
      </c>
      <c r="E2789" t="s">
        <v>15</v>
      </c>
      <c r="F2789" s="5">
        <v>44496</v>
      </c>
      <c r="G2789">
        <v>190230262</v>
      </c>
      <c r="H2789" s="5">
        <v>44527</v>
      </c>
      <c r="I2789">
        <v>2217</v>
      </c>
      <c r="J2789" s="8">
        <v>255.28</v>
      </c>
      <c r="K2789" s="8">
        <v>159.41999999999999</v>
      </c>
      <c r="L2789" s="8">
        <v>565955.76</v>
      </c>
      <c r="M2789" s="8">
        <v>353434.14</v>
      </c>
      <c r="N2789" s="8">
        <v>212521.62</v>
      </c>
    </row>
    <row r="2790" spans="1:14" x14ac:dyDescent="0.2">
      <c r="A2790" t="s">
        <v>0</v>
      </c>
      <c r="B2790" t="s">
        <v>5</v>
      </c>
      <c r="C2790" t="s">
        <v>6</v>
      </c>
      <c r="D2790" t="s">
        <v>3</v>
      </c>
      <c r="E2790" t="s">
        <v>15</v>
      </c>
      <c r="F2790" s="5">
        <v>44925</v>
      </c>
      <c r="G2790">
        <v>661866891</v>
      </c>
      <c r="H2790" s="5">
        <v>44608</v>
      </c>
      <c r="I2790">
        <v>9976</v>
      </c>
      <c r="J2790" s="8">
        <v>152.58000000000001</v>
      </c>
      <c r="K2790" s="8">
        <v>97.44</v>
      </c>
      <c r="L2790" s="8">
        <v>1522138.08</v>
      </c>
      <c r="M2790" s="8">
        <v>972061.44</v>
      </c>
      <c r="N2790" s="8">
        <v>550076.64</v>
      </c>
    </row>
    <row r="2791" spans="1:14" x14ac:dyDescent="0.2">
      <c r="A2791" t="s">
        <v>9</v>
      </c>
      <c r="B2791" t="s">
        <v>203</v>
      </c>
      <c r="C2791" t="s">
        <v>57</v>
      </c>
      <c r="D2791" t="s">
        <v>7</v>
      </c>
      <c r="E2791" t="s">
        <v>23</v>
      </c>
      <c r="F2791" s="5">
        <v>43410</v>
      </c>
      <c r="G2791">
        <v>606118571</v>
      </c>
      <c r="H2791" s="5">
        <v>43422</v>
      </c>
      <c r="I2791">
        <v>2809</v>
      </c>
      <c r="J2791" s="8">
        <v>154.06</v>
      </c>
      <c r="K2791" s="8">
        <v>90.93</v>
      </c>
      <c r="L2791" s="8">
        <v>432754.54</v>
      </c>
      <c r="M2791" s="8">
        <v>255422.37</v>
      </c>
      <c r="N2791" s="8">
        <v>177332.17</v>
      </c>
    </row>
    <row r="2792" spans="1:14" x14ac:dyDescent="0.2">
      <c r="A2792" t="s">
        <v>0</v>
      </c>
      <c r="B2792" t="s">
        <v>50</v>
      </c>
      <c r="C2792" t="s">
        <v>31</v>
      </c>
      <c r="D2792" t="s">
        <v>7</v>
      </c>
      <c r="E2792" t="s">
        <v>23</v>
      </c>
      <c r="F2792" s="5">
        <v>44497</v>
      </c>
      <c r="G2792">
        <v>990221631</v>
      </c>
      <c r="H2792" s="5">
        <v>44536</v>
      </c>
      <c r="I2792">
        <v>7440</v>
      </c>
      <c r="J2792" s="8">
        <v>437.2</v>
      </c>
      <c r="K2792" s="8">
        <v>263.33</v>
      </c>
      <c r="L2792" s="8">
        <v>3252768</v>
      </c>
      <c r="M2792" s="8">
        <v>1959175.2</v>
      </c>
      <c r="N2792" s="8">
        <v>1293592.8</v>
      </c>
    </row>
    <row r="2793" spans="1:14" x14ac:dyDescent="0.2">
      <c r="A2793" t="s">
        <v>39</v>
      </c>
      <c r="B2793" t="s">
        <v>205</v>
      </c>
      <c r="C2793" t="s">
        <v>29</v>
      </c>
      <c r="D2793" t="s">
        <v>3</v>
      </c>
      <c r="E2793" t="s">
        <v>15</v>
      </c>
      <c r="F2793" s="5">
        <v>44698</v>
      </c>
      <c r="G2793">
        <v>151724898</v>
      </c>
      <c r="H2793" s="5">
        <v>44728</v>
      </c>
      <c r="I2793">
        <v>7624</v>
      </c>
      <c r="J2793" s="8">
        <v>651.21</v>
      </c>
      <c r="K2793" s="8">
        <v>524.96</v>
      </c>
      <c r="L2793" s="8">
        <v>4964825.04</v>
      </c>
      <c r="M2793" s="8">
        <v>4002295.04</v>
      </c>
      <c r="N2793" s="8">
        <v>962530</v>
      </c>
    </row>
    <row r="2794" spans="1:14" x14ac:dyDescent="0.2">
      <c r="A2794" t="s">
        <v>0</v>
      </c>
      <c r="B2794" t="s">
        <v>144</v>
      </c>
      <c r="C2794" t="s">
        <v>19</v>
      </c>
      <c r="D2794" t="s">
        <v>7</v>
      </c>
      <c r="E2794" t="s">
        <v>4</v>
      </c>
      <c r="F2794" s="5">
        <v>43993</v>
      </c>
      <c r="G2794">
        <v>548489701</v>
      </c>
      <c r="H2794" s="5">
        <v>44043</v>
      </c>
      <c r="I2794">
        <v>9146</v>
      </c>
      <c r="J2794" s="8">
        <v>81.73</v>
      </c>
      <c r="K2794" s="8">
        <v>56.67</v>
      </c>
      <c r="L2794" s="8">
        <v>747502.58</v>
      </c>
      <c r="M2794" s="8">
        <v>518303.82</v>
      </c>
      <c r="N2794" s="8">
        <v>229198.76</v>
      </c>
    </row>
    <row r="2795" spans="1:14" x14ac:dyDescent="0.2">
      <c r="A2795" t="s">
        <v>0</v>
      </c>
      <c r="B2795" t="s">
        <v>143</v>
      </c>
      <c r="C2795" t="s">
        <v>19</v>
      </c>
      <c r="D2795" t="s">
        <v>3</v>
      </c>
      <c r="E2795" t="s">
        <v>15</v>
      </c>
      <c r="F2795" s="5">
        <v>42826</v>
      </c>
      <c r="G2795">
        <v>208689868</v>
      </c>
      <c r="H2795" s="5">
        <v>42828</v>
      </c>
      <c r="I2795">
        <v>4824</v>
      </c>
      <c r="J2795" s="8">
        <v>81.73</v>
      </c>
      <c r="K2795" s="8">
        <v>56.67</v>
      </c>
      <c r="L2795" s="8">
        <v>394265.52</v>
      </c>
      <c r="M2795" s="8">
        <v>273376.08</v>
      </c>
      <c r="N2795" s="8">
        <v>120889.44</v>
      </c>
    </row>
    <row r="2796" spans="1:14" x14ac:dyDescent="0.2">
      <c r="A2796" t="s">
        <v>17</v>
      </c>
      <c r="B2796" t="s">
        <v>59</v>
      </c>
      <c r="C2796" t="s">
        <v>22</v>
      </c>
      <c r="D2796" t="s">
        <v>3</v>
      </c>
      <c r="E2796" t="s">
        <v>23</v>
      </c>
      <c r="F2796" s="5">
        <v>42918</v>
      </c>
      <c r="G2796">
        <v>380811727</v>
      </c>
      <c r="H2796" s="5">
        <v>42922</v>
      </c>
      <c r="I2796">
        <v>9507</v>
      </c>
      <c r="J2796" s="8">
        <v>109.28</v>
      </c>
      <c r="K2796" s="8">
        <v>35.840000000000003</v>
      </c>
      <c r="L2796" s="8">
        <v>1038924.96</v>
      </c>
      <c r="M2796" s="8">
        <v>340730.88</v>
      </c>
      <c r="N2796" s="8">
        <v>698194.08</v>
      </c>
    </row>
    <row r="2797" spans="1:14" x14ac:dyDescent="0.2">
      <c r="A2797" t="s">
        <v>9</v>
      </c>
      <c r="B2797" t="s">
        <v>96</v>
      </c>
      <c r="C2797" t="s">
        <v>6</v>
      </c>
      <c r="D2797" t="s">
        <v>3</v>
      </c>
      <c r="E2797" t="s">
        <v>8</v>
      </c>
      <c r="F2797" s="5">
        <v>44841</v>
      </c>
      <c r="G2797">
        <v>583654105</v>
      </c>
      <c r="H2797" s="5">
        <v>44853</v>
      </c>
      <c r="I2797">
        <v>5075</v>
      </c>
      <c r="J2797" s="8">
        <v>152.58000000000001</v>
      </c>
      <c r="K2797" s="8">
        <v>97.44</v>
      </c>
      <c r="L2797" s="8">
        <v>774343.5</v>
      </c>
      <c r="M2797" s="8">
        <v>494508</v>
      </c>
      <c r="N2797" s="8">
        <v>279835.5</v>
      </c>
    </row>
    <row r="2798" spans="1:14" x14ac:dyDescent="0.2">
      <c r="A2798" t="s">
        <v>17</v>
      </c>
      <c r="B2798" t="s">
        <v>176</v>
      </c>
      <c r="C2798" t="s">
        <v>14</v>
      </c>
      <c r="D2798" t="s">
        <v>3</v>
      </c>
      <c r="E2798" t="s">
        <v>15</v>
      </c>
      <c r="F2798" s="5">
        <v>44859</v>
      </c>
      <c r="G2798">
        <v>856328332</v>
      </c>
      <c r="H2798" s="5">
        <v>44903</v>
      </c>
      <c r="I2798">
        <v>5438</v>
      </c>
      <c r="J2798" s="8">
        <v>205.7</v>
      </c>
      <c r="K2798" s="8">
        <v>117.11</v>
      </c>
      <c r="L2798" s="8">
        <v>1118596.6000000001</v>
      </c>
      <c r="M2798" s="8">
        <v>636844.18000000005</v>
      </c>
      <c r="N2798" s="8">
        <v>481752.42</v>
      </c>
    </row>
    <row r="2799" spans="1:14" x14ac:dyDescent="0.2">
      <c r="A2799" t="s">
        <v>20</v>
      </c>
      <c r="B2799" t="s">
        <v>140</v>
      </c>
      <c r="C2799" t="s">
        <v>2</v>
      </c>
      <c r="D2799" t="s">
        <v>7</v>
      </c>
      <c r="E2799" t="s">
        <v>8</v>
      </c>
      <c r="F2799" s="5">
        <v>43669</v>
      </c>
      <c r="G2799">
        <v>408258235</v>
      </c>
      <c r="H2799" s="5">
        <v>43673</v>
      </c>
      <c r="I2799">
        <v>1539</v>
      </c>
      <c r="J2799" s="8">
        <v>255.28</v>
      </c>
      <c r="K2799" s="8">
        <v>159.41999999999999</v>
      </c>
      <c r="L2799" s="8">
        <v>392875.92</v>
      </c>
      <c r="M2799" s="8">
        <v>245347.38</v>
      </c>
      <c r="N2799" s="8">
        <v>147528.54</v>
      </c>
    </row>
    <row r="2800" spans="1:14" x14ac:dyDescent="0.2">
      <c r="A2800" t="s">
        <v>26</v>
      </c>
      <c r="B2800" t="s">
        <v>153</v>
      </c>
      <c r="C2800" t="s">
        <v>65</v>
      </c>
      <c r="D2800" t="s">
        <v>3</v>
      </c>
      <c r="E2800" t="s">
        <v>8</v>
      </c>
      <c r="F2800" s="5">
        <v>42357</v>
      </c>
      <c r="G2800">
        <v>769180142</v>
      </c>
      <c r="H2800" s="5">
        <v>42373</v>
      </c>
      <c r="I2800">
        <v>6352</v>
      </c>
      <c r="J2800" s="8">
        <v>668.27</v>
      </c>
      <c r="K2800" s="8">
        <v>502.54</v>
      </c>
      <c r="L2800" s="8">
        <v>4244851.04</v>
      </c>
      <c r="M2800" s="8">
        <v>3192134.08</v>
      </c>
      <c r="N2800" s="8">
        <v>1052716.96</v>
      </c>
    </row>
    <row r="2801" spans="1:14" x14ac:dyDescent="0.2">
      <c r="A2801" t="s">
        <v>17</v>
      </c>
      <c r="B2801" t="s">
        <v>42</v>
      </c>
      <c r="C2801" t="s">
        <v>36</v>
      </c>
      <c r="D2801" t="s">
        <v>3</v>
      </c>
      <c r="E2801" t="s">
        <v>23</v>
      </c>
      <c r="F2801" s="5">
        <v>43934</v>
      </c>
      <c r="G2801">
        <v>839142882</v>
      </c>
      <c r="H2801" s="5">
        <v>43971</v>
      </c>
      <c r="I2801">
        <v>9881</v>
      </c>
      <c r="J2801" s="8">
        <v>421.89</v>
      </c>
      <c r="K2801" s="8">
        <v>364.69</v>
      </c>
      <c r="L2801" s="8">
        <v>4168695.09</v>
      </c>
      <c r="M2801" s="8">
        <v>3603501.89</v>
      </c>
      <c r="N2801" s="8">
        <v>565193.19999999995</v>
      </c>
    </row>
    <row r="2802" spans="1:14" x14ac:dyDescent="0.2">
      <c r="A2802" t="s">
        <v>20</v>
      </c>
      <c r="B2802" t="s">
        <v>54</v>
      </c>
      <c r="C2802" t="s">
        <v>29</v>
      </c>
      <c r="D2802" t="s">
        <v>3</v>
      </c>
      <c r="E2802" t="s">
        <v>15</v>
      </c>
      <c r="F2802" s="5">
        <v>44188</v>
      </c>
      <c r="G2802">
        <v>938507783</v>
      </c>
      <c r="H2802" s="5">
        <v>43860</v>
      </c>
      <c r="I2802">
        <v>4164</v>
      </c>
      <c r="J2802" s="8">
        <v>651.21</v>
      </c>
      <c r="K2802" s="8">
        <v>524.96</v>
      </c>
      <c r="L2802" s="8">
        <v>2711638.44</v>
      </c>
      <c r="M2802" s="8">
        <v>2185933.44</v>
      </c>
      <c r="N2802" s="8">
        <v>525705</v>
      </c>
    </row>
    <row r="2803" spans="1:14" x14ac:dyDescent="0.2">
      <c r="A2803" t="s">
        <v>26</v>
      </c>
      <c r="B2803" t="s">
        <v>113</v>
      </c>
      <c r="C2803" t="s">
        <v>65</v>
      </c>
      <c r="D2803" t="s">
        <v>7</v>
      </c>
      <c r="E2803" t="s">
        <v>15</v>
      </c>
      <c r="F2803" s="5">
        <v>44795</v>
      </c>
      <c r="G2803">
        <v>557948672</v>
      </c>
      <c r="H2803" s="5">
        <v>44823</v>
      </c>
      <c r="I2803">
        <v>8266</v>
      </c>
      <c r="J2803" s="8">
        <v>668.27</v>
      </c>
      <c r="K2803" s="8">
        <v>502.54</v>
      </c>
      <c r="L2803" s="8">
        <v>5523919.8200000003</v>
      </c>
      <c r="M2803" s="8">
        <v>4153995.64</v>
      </c>
      <c r="N2803" s="8">
        <v>1369924.18</v>
      </c>
    </row>
    <row r="2804" spans="1:14" x14ac:dyDescent="0.2">
      <c r="A2804" t="s">
        <v>9</v>
      </c>
      <c r="B2804" t="s">
        <v>148</v>
      </c>
      <c r="C2804" t="s">
        <v>2</v>
      </c>
      <c r="D2804" t="s">
        <v>3</v>
      </c>
      <c r="E2804" t="s">
        <v>8</v>
      </c>
      <c r="F2804" s="5">
        <v>43127</v>
      </c>
      <c r="G2804">
        <v>608451879</v>
      </c>
      <c r="H2804" s="5">
        <v>43160</v>
      </c>
      <c r="I2804">
        <v>3287</v>
      </c>
      <c r="J2804" s="8">
        <v>255.28</v>
      </c>
      <c r="K2804" s="8">
        <v>159.41999999999999</v>
      </c>
      <c r="L2804" s="8">
        <v>839105.36</v>
      </c>
      <c r="M2804" s="8">
        <v>524013.54</v>
      </c>
      <c r="N2804" s="8">
        <v>315091.82</v>
      </c>
    </row>
    <row r="2805" spans="1:14" x14ac:dyDescent="0.2">
      <c r="A2805" t="s">
        <v>17</v>
      </c>
      <c r="B2805" t="s">
        <v>82</v>
      </c>
      <c r="C2805" t="s">
        <v>36</v>
      </c>
      <c r="D2805" t="s">
        <v>7</v>
      </c>
      <c r="E2805" t="s">
        <v>23</v>
      </c>
      <c r="F2805" s="5">
        <v>43179</v>
      </c>
      <c r="G2805">
        <v>271316230</v>
      </c>
      <c r="H2805" s="5">
        <v>43190</v>
      </c>
      <c r="I2805">
        <v>7356</v>
      </c>
      <c r="J2805" s="8">
        <v>421.89</v>
      </c>
      <c r="K2805" s="8">
        <v>364.69</v>
      </c>
      <c r="L2805" s="8">
        <v>3103422.84</v>
      </c>
      <c r="M2805" s="8">
        <v>2682659.64</v>
      </c>
      <c r="N2805" s="8">
        <v>420763.2</v>
      </c>
    </row>
    <row r="2806" spans="1:14" x14ac:dyDescent="0.2">
      <c r="A2806" t="s">
        <v>12</v>
      </c>
      <c r="B2806" t="s">
        <v>146</v>
      </c>
      <c r="C2806" t="s">
        <v>6</v>
      </c>
      <c r="D2806" t="s">
        <v>7</v>
      </c>
      <c r="E2806" t="s">
        <v>23</v>
      </c>
      <c r="F2806" s="5">
        <v>44796</v>
      </c>
      <c r="G2806">
        <v>148153054</v>
      </c>
      <c r="H2806" s="5">
        <v>44836</v>
      </c>
      <c r="I2806">
        <v>636</v>
      </c>
      <c r="J2806" s="8">
        <v>152.58000000000001</v>
      </c>
      <c r="K2806" s="8">
        <v>97.44</v>
      </c>
      <c r="L2806" s="8">
        <v>97040.88</v>
      </c>
      <c r="M2806" s="8">
        <v>61971.839999999997</v>
      </c>
      <c r="N2806" s="8">
        <v>35069.040000000001</v>
      </c>
    </row>
    <row r="2807" spans="1:14" x14ac:dyDescent="0.2">
      <c r="A2807" t="s">
        <v>9</v>
      </c>
      <c r="B2807" t="s">
        <v>203</v>
      </c>
      <c r="C2807" t="s">
        <v>11</v>
      </c>
      <c r="D2807" t="s">
        <v>3</v>
      </c>
      <c r="E2807" t="s">
        <v>4</v>
      </c>
      <c r="F2807" s="5">
        <v>42134</v>
      </c>
      <c r="G2807">
        <v>910886180</v>
      </c>
      <c r="H2807" s="5">
        <v>42165</v>
      </c>
      <c r="I2807">
        <v>317</v>
      </c>
      <c r="J2807" s="8">
        <v>47.45</v>
      </c>
      <c r="K2807" s="8">
        <v>31.79</v>
      </c>
      <c r="L2807" s="8">
        <v>15041.65</v>
      </c>
      <c r="M2807" s="8">
        <v>10077.43</v>
      </c>
      <c r="N2807" s="8">
        <v>4964.22</v>
      </c>
    </row>
    <row r="2808" spans="1:14" x14ac:dyDescent="0.2">
      <c r="A2808" t="s">
        <v>26</v>
      </c>
      <c r="B2808" t="s">
        <v>126</v>
      </c>
      <c r="C2808" t="s">
        <v>14</v>
      </c>
      <c r="D2808" t="s">
        <v>3</v>
      </c>
      <c r="E2808" t="s">
        <v>8</v>
      </c>
      <c r="F2808" s="5">
        <v>44240</v>
      </c>
      <c r="G2808">
        <v>151751935</v>
      </c>
      <c r="H2808" s="5">
        <v>44250</v>
      </c>
      <c r="I2808">
        <v>5625</v>
      </c>
      <c r="J2808" s="8">
        <v>205.7</v>
      </c>
      <c r="K2808" s="8">
        <v>117.11</v>
      </c>
      <c r="L2808" s="8">
        <v>1157062.5</v>
      </c>
      <c r="M2808" s="8">
        <v>658743.75</v>
      </c>
      <c r="N2808" s="8">
        <v>498318.75</v>
      </c>
    </row>
    <row r="2809" spans="1:14" x14ac:dyDescent="0.2">
      <c r="A2809" t="s">
        <v>26</v>
      </c>
      <c r="B2809" t="s">
        <v>191</v>
      </c>
      <c r="C2809" t="s">
        <v>45</v>
      </c>
      <c r="D2809" t="s">
        <v>7</v>
      </c>
      <c r="E2809" t="s">
        <v>15</v>
      </c>
      <c r="F2809" s="5">
        <v>42317</v>
      </c>
      <c r="G2809">
        <v>933299148</v>
      </c>
      <c r="H2809" s="5">
        <v>42361</v>
      </c>
      <c r="I2809">
        <v>2813</v>
      </c>
      <c r="J2809" s="8">
        <v>9.33</v>
      </c>
      <c r="K2809" s="8">
        <v>6.92</v>
      </c>
      <c r="L2809" s="8">
        <v>26245.29</v>
      </c>
      <c r="M2809" s="8">
        <v>19465.96</v>
      </c>
      <c r="N2809" s="8">
        <v>6779.33</v>
      </c>
    </row>
    <row r="2810" spans="1:14" x14ac:dyDescent="0.2">
      <c r="A2810" t="s">
        <v>12</v>
      </c>
      <c r="B2810" t="s">
        <v>180</v>
      </c>
      <c r="C2810" t="s">
        <v>19</v>
      </c>
      <c r="D2810" t="s">
        <v>7</v>
      </c>
      <c r="E2810" t="s">
        <v>4</v>
      </c>
      <c r="F2810" s="5">
        <v>44809</v>
      </c>
      <c r="G2810">
        <v>538389146</v>
      </c>
      <c r="H2810" s="5">
        <v>44816</v>
      </c>
      <c r="I2810">
        <v>167</v>
      </c>
      <c r="J2810" s="8">
        <v>81.73</v>
      </c>
      <c r="K2810" s="8">
        <v>56.67</v>
      </c>
      <c r="L2810" s="8">
        <v>13648.91</v>
      </c>
      <c r="M2810" s="8">
        <v>9463.89</v>
      </c>
      <c r="N2810" s="8">
        <v>4185.0200000000004</v>
      </c>
    </row>
    <row r="2811" spans="1:14" x14ac:dyDescent="0.2">
      <c r="A2811" t="s">
        <v>9</v>
      </c>
      <c r="B2811" t="s">
        <v>192</v>
      </c>
      <c r="C2811" t="s">
        <v>6</v>
      </c>
      <c r="D2811" t="s">
        <v>7</v>
      </c>
      <c r="E2811" t="s">
        <v>15</v>
      </c>
      <c r="F2811" s="5">
        <v>44505</v>
      </c>
      <c r="G2811">
        <v>820195758</v>
      </c>
      <c r="H2811" s="5">
        <v>44524</v>
      </c>
      <c r="I2811">
        <v>3006</v>
      </c>
      <c r="J2811" s="8">
        <v>152.58000000000001</v>
      </c>
      <c r="K2811" s="8">
        <v>97.44</v>
      </c>
      <c r="L2811" s="8">
        <v>458655.48</v>
      </c>
      <c r="M2811" s="8">
        <v>292904.64</v>
      </c>
      <c r="N2811" s="8">
        <v>165750.84</v>
      </c>
    </row>
    <row r="2812" spans="1:14" x14ac:dyDescent="0.2">
      <c r="A2812" t="s">
        <v>17</v>
      </c>
      <c r="B2812" t="s">
        <v>75</v>
      </c>
      <c r="C2812" t="s">
        <v>14</v>
      </c>
      <c r="D2812" t="s">
        <v>3</v>
      </c>
      <c r="E2812" t="s">
        <v>23</v>
      </c>
      <c r="F2812" s="5">
        <v>43817</v>
      </c>
      <c r="G2812">
        <v>552205312</v>
      </c>
      <c r="H2812" s="5">
        <v>43824</v>
      </c>
      <c r="I2812">
        <v>8678</v>
      </c>
      <c r="J2812" s="8">
        <v>205.7</v>
      </c>
      <c r="K2812" s="8">
        <v>117.11</v>
      </c>
      <c r="L2812" s="8">
        <v>1785064.6</v>
      </c>
      <c r="M2812" s="8">
        <v>1016280.58</v>
      </c>
      <c r="N2812" s="8">
        <v>768784.02</v>
      </c>
    </row>
    <row r="2813" spans="1:14" x14ac:dyDescent="0.2">
      <c r="A2813" t="s">
        <v>9</v>
      </c>
      <c r="B2813" t="s">
        <v>141</v>
      </c>
      <c r="C2813" t="s">
        <v>22</v>
      </c>
      <c r="D2813" t="s">
        <v>3</v>
      </c>
      <c r="E2813" t="s">
        <v>23</v>
      </c>
      <c r="F2813" s="5">
        <v>42549</v>
      </c>
      <c r="G2813">
        <v>378216636</v>
      </c>
      <c r="H2813" s="5">
        <v>42590</v>
      </c>
      <c r="I2813">
        <v>1562</v>
      </c>
      <c r="J2813" s="8">
        <v>109.28</v>
      </c>
      <c r="K2813" s="8">
        <v>35.840000000000003</v>
      </c>
      <c r="L2813" s="8">
        <v>170695.36</v>
      </c>
      <c r="M2813" s="8">
        <v>55982.080000000002</v>
      </c>
      <c r="N2813" s="8">
        <v>114713.28</v>
      </c>
    </row>
    <row r="2814" spans="1:14" x14ac:dyDescent="0.2">
      <c r="A2814" t="s">
        <v>17</v>
      </c>
      <c r="B2814" t="s">
        <v>176</v>
      </c>
      <c r="C2814" t="s">
        <v>11</v>
      </c>
      <c r="D2814" t="s">
        <v>3</v>
      </c>
      <c r="E2814" t="s">
        <v>23</v>
      </c>
      <c r="F2814" s="5">
        <v>43966</v>
      </c>
      <c r="G2814">
        <v>562341058</v>
      </c>
      <c r="H2814" s="5">
        <v>44016</v>
      </c>
      <c r="I2814">
        <v>8070</v>
      </c>
      <c r="J2814" s="8">
        <v>47.45</v>
      </c>
      <c r="K2814" s="8">
        <v>31.79</v>
      </c>
      <c r="L2814" s="8">
        <v>382921.5</v>
      </c>
      <c r="M2814" s="8">
        <v>256545.3</v>
      </c>
      <c r="N2814" s="8">
        <v>126376.2</v>
      </c>
    </row>
    <row r="2815" spans="1:14" x14ac:dyDescent="0.2">
      <c r="A2815" t="s">
        <v>9</v>
      </c>
      <c r="B2815" t="s">
        <v>124</v>
      </c>
      <c r="C2815" t="s">
        <v>22</v>
      </c>
      <c r="D2815" t="s">
        <v>3</v>
      </c>
      <c r="E2815" t="s">
        <v>8</v>
      </c>
      <c r="F2815" s="5">
        <v>43302</v>
      </c>
      <c r="G2815">
        <v>539002406</v>
      </c>
      <c r="H2815" s="5">
        <v>43304</v>
      </c>
      <c r="I2815">
        <v>1645</v>
      </c>
      <c r="J2815" s="8">
        <v>109.28</v>
      </c>
      <c r="K2815" s="8">
        <v>35.840000000000003</v>
      </c>
      <c r="L2815" s="8">
        <v>179765.6</v>
      </c>
      <c r="M2815" s="8">
        <v>58956.800000000003</v>
      </c>
      <c r="N2815" s="8">
        <v>120808.8</v>
      </c>
    </row>
    <row r="2816" spans="1:14" x14ac:dyDescent="0.2">
      <c r="A2816" t="s">
        <v>12</v>
      </c>
      <c r="B2816" t="s">
        <v>169</v>
      </c>
      <c r="C2816" t="s">
        <v>45</v>
      </c>
      <c r="D2816" t="s">
        <v>3</v>
      </c>
      <c r="E2816" t="s">
        <v>15</v>
      </c>
      <c r="F2816" s="5">
        <v>43220</v>
      </c>
      <c r="G2816">
        <v>262937009</v>
      </c>
      <c r="H2816" s="5">
        <v>43253</v>
      </c>
      <c r="I2816">
        <v>7759</v>
      </c>
      <c r="J2816" s="8">
        <v>9.33</v>
      </c>
      <c r="K2816" s="8">
        <v>6.92</v>
      </c>
      <c r="L2816" s="8">
        <v>72391.47</v>
      </c>
      <c r="M2816" s="8">
        <v>53692.28</v>
      </c>
      <c r="N2816" s="8">
        <v>18699.189999999999</v>
      </c>
    </row>
    <row r="2817" spans="1:14" x14ac:dyDescent="0.2">
      <c r="A2817" t="s">
        <v>9</v>
      </c>
      <c r="B2817" t="s">
        <v>92</v>
      </c>
      <c r="C2817" t="s">
        <v>29</v>
      </c>
      <c r="D2817" t="s">
        <v>3</v>
      </c>
      <c r="E2817" t="s">
        <v>4</v>
      </c>
      <c r="F2817" s="5">
        <v>42155</v>
      </c>
      <c r="G2817">
        <v>659193694</v>
      </c>
      <c r="H2817" s="5">
        <v>42166</v>
      </c>
      <c r="I2817">
        <v>8918</v>
      </c>
      <c r="J2817" s="8">
        <v>651.21</v>
      </c>
      <c r="K2817" s="8">
        <v>524.96</v>
      </c>
      <c r="L2817" s="8">
        <v>5807490.7800000003</v>
      </c>
      <c r="M2817" s="8">
        <v>4681593.28</v>
      </c>
      <c r="N2817" s="8">
        <v>1125897.5</v>
      </c>
    </row>
    <row r="2818" spans="1:14" x14ac:dyDescent="0.2">
      <c r="A2818" t="s">
        <v>17</v>
      </c>
      <c r="B2818" t="s">
        <v>43</v>
      </c>
      <c r="C2818" t="s">
        <v>2</v>
      </c>
      <c r="D2818" t="s">
        <v>3</v>
      </c>
      <c r="E2818" t="s">
        <v>15</v>
      </c>
      <c r="F2818" s="5">
        <v>42009</v>
      </c>
      <c r="G2818">
        <v>473133790</v>
      </c>
      <c r="H2818" s="5">
        <v>42031</v>
      </c>
      <c r="I2818">
        <v>9657</v>
      </c>
      <c r="J2818" s="8">
        <v>255.28</v>
      </c>
      <c r="K2818" s="8">
        <v>159.41999999999999</v>
      </c>
      <c r="L2818" s="8">
        <v>2465238.96</v>
      </c>
      <c r="M2818" s="8">
        <v>1539518.94</v>
      </c>
      <c r="N2818" s="8">
        <v>925720.02</v>
      </c>
    </row>
    <row r="2819" spans="1:14" x14ac:dyDescent="0.2">
      <c r="A2819" t="s">
        <v>9</v>
      </c>
      <c r="B2819" t="s">
        <v>177</v>
      </c>
      <c r="C2819" t="s">
        <v>11</v>
      </c>
      <c r="D2819" t="s">
        <v>3</v>
      </c>
      <c r="E2819" t="s">
        <v>23</v>
      </c>
      <c r="F2819" s="5">
        <v>42074</v>
      </c>
      <c r="G2819">
        <v>320431125</v>
      </c>
      <c r="H2819" s="5">
        <v>42111</v>
      </c>
      <c r="I2819">
        <v>1545</v>
      </c>
      <c r="J2819" s="8">
        <v>47.45</v>
      </c>
      <c r="K2819" s="8">
        <v>31.79</v>
      </c>
      <c r="L2819" s="8">
        <v>73310.25</v>
      </c>
      <c r="M2819" s="8">
        <v>49115.55</v>
      </c>
      <c r="N2819" s="8">
        <v>24194.7</v>
      </c>
    </row>
    <row r="2820" spans="1:14" x14ac:dyDescent="0.2">
      <c r="A2820" t="s">
        <v>26</v>
      </c>
      <c r="B2820" t="s">
        <v>123</v>
      </c>
      <c r="C2820" t="s">
        <v>22</v>
      </c>
      <c r="D2820" t="s">
        <v>3</v>
      </c>
      <c r="E2820" t="s">
        <v>4</v>
      </c>
      <c r="F2820" s="5">
        <v>44378</v>
      </c>
      <c r="G2820">
        <v>437072026</v>
      </c>
      <c r="H2820" s="5">
        <v>44421</v>
      </c>
      <c r="I2820">
        <v>8180</v>
      </c>
      <c r="J2820" s="8">
        <v>109.28</v>
      </c>
      <c r="K2820" s="8">
        <v>35.840000000000003</v>
      </c>
      <c r="L2820" s="8">
        <v>893910.4</v>
      </c>
      <c r="M2820" s="8">
        <v>293171.20000000001</v>
      </c>
      <c r="N2820" s="8">
        <v>600739.19999999995</v>
      </c>
    </row>
    <row r="2821" spans="1:14" x14ac:dyDescent="0.2">
      <c r="A2821" t="s">
        <v>9</v>
      </c>
      <c r="B2821" t="s">
        <v>102</v>
      </c>
      <c r="C2821" t="s">
        <v>57</v>
      </c>
      <c r="D2821" t="s">
        <v>7</v>
      </c>
      <c r="E2821" t="s">
        <v>15</v>
      </c>
      <c r="F2821" s="5">
        <v>44528</v>
      </c>
      <c r="G2821">
        <v>229355323</v>
      </c>
      <c r="H2821" s="5">
        <v>44540</v>
      </c>
      <c r="I2821">
        <v>192</v>
      </c>
      <c r="J2821" s="8">
        <v>154.06</v>
      </c>
      <c r="K2821" s="8">
        <v>90.93</v>
      </c>
      <c r="L2821" s="8">
        <v>29579.52</v>
      </c>
      <c r="M2821" s="8">
        <v>17458.560000000001</v>
      </c>
      <c r="N2821" s="8">
        <v>12120.96</v>
      </c>
    </row>
    <row r="2822" spans="1:14" x14ac:dyDescent="0.2">
      <c r="A2822" t="s">
        <v>12</v>
      </c>
      <c r="B2822" t="s">
        <v>132</v>
      </c>
      <c r="C2822" t="s">
        <v>2</v>
      </c>
      <c r="D2822" t="s">
        <v>7</v>
      </c>
      <c r="E2822" t="s">
        <v>8</v>
      </c>
      <c r="F2822" s="5">
        <v>44678</v>
      </c>
      <c r="G2822">
        <v>523892343</v>
      </c>
      <c r="H2822" s="5">
        <v>44712</v>
      </c>
      <c r="I2822">
        <v>241</v>
      </c>
      <c r="J2822" s="8">
        <v>255.28</v>
      </c>
      <c r="K2822" s="8">
        <v>159.41999999999999</v>
      </c>
      <c r="L2822" s="8">
        <v>61522.48</v>
      </c>
      <c r="M2822" s="8">
        <v>38420.22</v>
      </c>
      <c r="N2822" s="8">
        <v>23102.26</v>
      </c>
    </row>
    <row r="2823" spans="1:14" x14ac:dyDescent="0.2">
      <c r="A2823" t="s">
        <v>26</v>
      </c>
      <c r="B2823" t="s">
        <v>175</v>
      </c>
      <c r="C2823" t="s">
        <v>29</v>
      </c>
      <c r="D2823" t="s">
        <v>7</v>
      </c>
      <c r="E2823" t="s">
        <v>23</v>
      </c>
      <c r="F2823" s="5">
        <v>43483</v>
      </c>
      <c r="G2823">
        <v>417606914</v>
      </c>
      <c r="H2823" s="5">
        <v>43515</v>
      </c>
      <c r="I2823">
        <v>8021</v>
      </c>
      <c r="J2823" s="8">
        <v>651.21</v>
      </c>
      <c r="K2823" s="8">
        <v>524.96</v>
      </c>
      <c r="L2823" s="8">
        <v>5223355.41</v>
      </c>
      <c r="M2823" s="8">
        <v>4210704.16</v>
      </c>
      <c r="N2823" s="8">
        <v>1012651.25</v>
      </c>
    </row>
    <row r="2824" spans="1:14" x14ac:dyDescent="0.2">
      <c r="A2824" t="s">
        <v>20</v>
      </c>
      <c r="B2824" t="s">
        <v>201</v>
      </c>
      <c r="C2824" t="s">
        <v>6</v>
      </c>
      <c r="D2824" t="s">
        <v>3</v>
      </c>
      <c r="E2824" t="s">
        <v>23</v>
      </c>
      <c r="F2824" s="5">
        <v>43954</v>
      </c>
      <c r="G2824">
        <v>427735364</v>
      </c>
      <c r="H2824" s="5">
        <v>44000</v>
      </c>
      <c r="I2824">
        <v>5254</v>
      </c>
      <c r="J2824" s="8">
        <v>152.58000000000001</v>
      </c>
      <c r="K2824" s="8">
        <v>97.44</v>
      </c>
      <c r="L2824" s="8">
        <v>801655.32</v>
      </c>
      <c r="M2824" s="8">
        <v>511949.76</v>
      </c>
      <c r="N2824" s="8">
        <v>289705.56</v>
      </c>
    </row>
    <row r="2825" spans="1:14" x14ac:dyDescent="0.2">
      <c r="A2825" t="s">
        <v>0</v>
      </c>
      <c r="B2825" t="s">
        <v>48</v>
      </c>
      <c r="C2825" t="s">
        <v>22</v>
      </c>
      <c r="D2825" t="s">
        <v>7</v>
      </c>
      <c r="E2825" t="s">
        <v>15</v>
      </c>
      <c r="F2825" s="5">
        <v>44139</v>
      </c>
      <c r="G2825">
        <v>241826522</v>
      </c>
      <c r="H2825" s="5">
        <v>44141</v>
      </c>
      <c r="I2825">
        <v>697</v>
      </c>
      <c r="J2825" s="8">
        <v>109.28</v>
      </c>
      <c r="K2825" s="8">
        <v>35.840000000000003</v>
      </c>
      <c r="L2825" s="8">
        <v>76168.160000000003</v>
      </c>
      <c r="M2825" s="8">
        <v>24980.48</v>
      </c>
      <c r="N2825" s="8">
        <v>51187.68</v>
      </c>
    </row>
    <row r="2826" spans="1:14" x14ac:dyDescent="0.2">
      <c r="A2826" t="s">
        <v>0</v>
      </c>
      <c r="B2826" t="s">
        <v>171</v>
      </c>
      <c r="C2826" t="s">
        <v>31</v>
      </c>
      <c r="D2826" t="s">
        <v>7</v>
      </c>
      <c r="E2826" t="s">
        <v>23</v>
      </c>
      <c r="F2826" s="5">
        <v>44096</v>
      </c>
      <c r="G2826">
        <v>967741715</v>
      </c>
      <c r="H2826" s="5">
        <v>44139</v>
      </c>
      <c r="I2826">
        <v>5134</v>
      </c>
      <c r="J2826" s="8">
        <v>437.2</v>
      </c>
      <c r="K2826" s="8">
        <v>263.33</v>
      </c>
      <c r="L2826" s="8">
        <v>2244584.7999999998</v>
      </c>
      <c r="M2826" s="8">
        <v>1351936.22</v>
      </c>
      <c r="N2826" s="8">
        <v>892648.58</v>
      </c>
    </row>
    <row r="2827" spans="1:14" x14ac:dyDescent="0.2">
      <c r="A2827" t="s">
        <v>17</v>
      </c>
      <c r="B2827" t="s">
        <v>47</v>
      </c>
      <c r="C2827" t="s">
        <v>19</v>
      </c>
      <c r="D2827" t="s">
        <v>7</v>
      </c>
      <c r="E2827" t="s">
        <v>8</v>
      </c>
      <c r="F2827" s="5">
        <v>43463</v>
      </c>
      <c r="G2827">
        <v>183654773</v>
      </c>
      <c r="H2827" s="5">
        <v>42047</v>
      </c>
      <c r="I2827">
        <v>6383</v>
      </c>
      <c r="J2827" s="8">
        <v>81.73</v>
      </c>
      <c r="K2827" s="8">
        <v>56.67</v>
      </c>
      <c r="L2827" s="8">
        <v>521682.59</v>
      </c>
      <c r="M2827" s="8">
        <v>361724.61</v>
      </c>
      <c r="N2827" s="8">
        <v>159957.98000000001</v>
      </c>
    </row>
    <row r="2828" spans="1:14" x14ac:dyDescent="0.2">
      <c r="A2828" t="s">
        <v>26</v>
      </c>
      <c r="B2828" t="s">
        <v>63</v>
      </c>
      <c r="C2828" t="s">
        <v>22</v>
      </c>
      <c r="D2828" t="s">
        <v>3</v>
      </c>
      <c r="E2828" t="s">
        <v>4</v>
      </c>
      <c r="F2828" s="5">
        <v>42419</v>
      </c>
      <c r="G2828">
        <v>488052022</v>
      </c>
      <c r="H2828" s="5">
        <v>42419</v>
      </c>
      <c r="I2828">
        <v>4294</v>
      </c>
      <c r="J2828" s="8">
        <v>109.28</v>
      </c>
      <c r="K2828" s="8">
        <v>35.840000000000003</v>
      </c>
      <c r="L2828" s="8">
        <v>469248.32</v>
      </c>
      <c r="M2828" s="8">
        <v>153896.95999999999</v>
      </c>
      <c r="N2828" s="8">
        <v>315351.36</v>
      </c>
    </row>
    <row r="2829" spans="1:14" x14ac:dyDescent="0.2">
      <c r="A2829" t="s">
        <v>9</v>
      </c>
      <c r="B2829" t="s">
        <v>164</v>
      </c>
      <c r="C2829" t="s">
        <v>11</v>
      </c>
      <c r="D2829" t="s">
        <v>7</v>
      </c>
      <c r="E2829" t="s">
        <v>15</v>
      </c>
      <c r="F2829" s="5">
        <v>42921</v>
      </c>
      <c r="G2829">
        <v>949732291</v>
      </c>
      <c r="H2829" s="5">
        <v>42961</v>
      </c>
      <c r="I2829">
        <v>5745</v>
      </c>
      <c r="J2829" s="8">
        <v>47.45</v>
      </c>
      <c r="K2829" s="8">
        <v>31.79</v>
      </c>
      <c r="L2829" s="8">
        <v>272600.25</v>
      </c>
      <c r="M2829" s="8">
        <v>182633.55</v>
      </c>
      <c r="N2829" s="8">
        <v>89966.7</v>
      </c>
    </row>
    <row r="2830" spans="1:14" x14ac:dyDescent="0.2">
      <c r="A2830" t="s">
        <v>20</v>
      </c>
      <c r="B2830" t="s">
        <v>70</v>
      </c>
      <c r="C2830" t="s">
        <v>6</v>
      </c>
      <c r="D2830" t="s">
        <v>3</v>
      </c>
      <c r="E2830" t="s">
        <v>8</v>
      </c>
      <c r="F2830" s="5">
        <v>43814</v>
      </c>
      <c r="G2830">
        <v>257806909</v>
      </c>
      <c r="H2830" s="5">
        <v>43820</v>
      </c>
      <c r="I2830">
        <v>9648</v>
      </c>
      <c r="J2830" s="8">
        <v>152.58000000000001</v>
      </c>
      <c r="K2830" s="8">
        <v>97.44</v>
      </c>
      <c r="L2830" s="8">
        <v>1472091.84</v>
      </c>
      <c r="M2830" s="8">
        <v>940101.12</v>
      </c>
      <c r="N2830" s="8">
        <v>531990.72</v>
      </c>
    </row>
    <row r="2831" spans="1:14" x14ac:dyDescent="0.2">
      <c r="A2831" t="s">
        <v>12</v>
      </c>
      <c r="B2831" t="s">
        <v>76</v>
      </c>
      <c r="C2831" t="s">
        <v>36</v>
      </c>
      <c r="D2831" t="s">
        <v>3</v>
      </c>
      <c r="E2831" t="s">
        <v>15</v>
      </c>
      <c r="F2831" s="5">
        <v>44100</v>
      </c>
      <c r="G2831">
        <v>771699702</v>
      </c>
      <c r="H2831" s="5">
        <v>44133</v>
      </c>
      <c r="I2831">
        <v>1946</v>
      </c>
      <c r="J2831" s="8">
        <v>421.89</v>
      </c>
      <c r="K2831" s="8">
        <v>364.69</v>
      </c>
      <c r="L2831" s="8">
        <v>820997.94</v>
      </c>
      <c r="M2831" s="8">
        <v>709686.74</v>
      </c>
      <c r="N2831" s="8">
        <v>111311.2</v>
      </c>
    </row>
    <row r="2832" spans="1:14" x14ac:dyDescent="0.2">
      <c r="A2832" t="s">
        <v>9</v>
      </c>
      <c r="B2832" t="s">
        <v>69</v>
      </c>
      <c r="C2832" t="s">
        <v>65</v>
      </c>
      <c r="D2832" t="s">
        <v>3</v>
      </c>
      <c r="E2832" t="s">
        <v>8</v>
      </c>
      <c r="F2832" s="5">
        <v>43324</v>
      </c>
      <c r="G2832">
        <v>871147000</v>
      </c>
      <c r="H2832" s="5">
        <v>43337</v>
      </c>
      <c r="I2832">
        <v>611</v>
      </c>
      <c r="J2832" s="8">
        <v>668.27</v>
      </c>
      <c r="K2832" s="8">
        <v>502.54</v>
      </c>
      <c r="L2832" s="8">
        <v>408312.97</v>
      </c>
      <c r="M2832" s="8">
        <v>307051.94</v>
      </c>
      <c r="N2832" s="8">
        <v>101261.03</v>
      </c>
    </row>
    <row r="2833" spans="1:14" x14ac:dyDescent="0.2">
      <c r="A2833" t="s">
        <v>9</v>
      </c>
      <c r="B2833" t="s">
        <v>110</v>
      </c>
      <c r="C2833" t="s">
        <v>2</v>
      </c>
      <c r="D2833" t="s">
        <v>3</v>
      </c>
      <c r="E2833" t="s">
        <v>4</v>
      </c>
      <c r="F2833" s="5">
        <v>44579</v>
      </c>
      <c r="G2833">
        <v>806197631</v>
      </c>
      <c r="H2833" s="5">
        <v>44610</v>
      </c>
      <c r="I2833">
        <v>649</v>
      </c>
      <c r="J2833" s="8">
        <v>255.28</v>
      </c>
      <c r="K2833" s="8">
        <v>159.41999999999999</v>
      </c>
      <c r="L2833" s="8">
        <v>165676.72</v>
      </c>
      <c r="M2833" s="8">
        <v>103463.58</v>
      </c>
      <c r="N2833" s="8">
        <v>62213.14</v>
      </c>
    </row>
    <row r="2834" spans="1:14" x14ac:dyDescent="0.2">
      <c r="A2834" t="s">
        <v>0</v>
      </c>
      <c r="B2834" t="s">
        <v>48</v>
      </c>
      <c r="C2834" t="s">
        <v>14</v>
      </c>
      <c r="D2834" t="s">
        <v>3</v>
      </c>
      <c r="E2834" t="s">
        <v>15</v>
      </c>
      <c r="F2834" s="5">
        <v>43571</v>
      </c>
      <c r="G2834">
        <v>447212922</v>
      </c>
      <c r="H2834" s="5">
        <v>43604</v>
      </c>
      <c r="I2834">
        <v>9097</v>
      </c>
      <c r="J2834" s="8">
        <v>205.7</v>
      </c>
      <c r="K2834" s="8">
        <v>117.11</v>
      </c>
      <c r="L2834" s="8">
        <v>1871252.9</v>
      </c>
      <c r="M2834" s="8">
        <v>1065349.67</v>
      </c>
      <c r="N2834" s="8">
        <v>805903.23</v>
      </c>
    </row>
    <row r="2835" spans="1:14" x14ac:dyDescent="0.2">
      <c r="A2835" t="s">
        <v>0</v>
      </c>
      <c r="B2835" t="s">
        <v>33</v>
      </c>
      <c r="C2835" t="s">
        <v>19</v>
      </c>
      <c r="D2835" t="s">
        <v>7</v>
      </c>
      <c r="E2835" t="s">
        <v>4</v>
      </c>
      <c r="F2835" s="5">
        <v>43518</v>
      </c>
      <c r="G2835">
        <v>634866702</v>
      </c>
      <c r="H2835" s="5">
        <v>43521</v>
      </c>
      <c r="I2835">
        <v>20</v>
      </c>
      <c r="J2835" s="8">
        <v>81.73</v>
      </c>
      <c r="K2835" s="8">
        <v>56.67</v>
      </c>
      <c r="L2835" s="8">
        <v>1634.6</v>
      </c>
      <c r="M2835" s="8">
        <v>1133.4000000000001</v>
      </c>
      <c r="N2835" s="8">
        <v>501.2</v>
      </c>
    </row>
    <row r="2836" spans="1:14" x14ac:dyDescent="0.2">
      <c r="A2836" t="s">
        <v>26</v>
      </c>
      <c r="B2836" t="s">
        <v>142</v>
      </c>
      <c r="C2836" t="s">
        <v>22</v>
      </c>
      <c r="D2836" t="s">
        <v>3</v>
      </c>
      <c r="E2836" t="s">
        <v>8</v>
      </c>
      <c r="F2836" s="5">
        <v>43330</v>
      </c>
      <c r="G2836">
        <v>930145299</v>
      </c>
      <c r="H2836" s="5">
        <v>43373</v>
      </c>
      <c r="I2836">
        <v>9519</v>
      </c>
      <c r="J2836" s="8">
        <v>109.28</v>
      </c>
      <c r="K2836" s="8">
        <v>35.840000000000003</v>
      </c>
      <c r="L2836" s="8">
        <v>1040236.32</v>
      </c>
      <c r="M2836" s="8">
        <v>341160.96000000002</v>
      </c>
      <c r="N2836" s="8">
        <v>699075.36</v>
      </c>
    </row>
    <row r="2837" spans="1:14" x14ac:dyDescent="0.2">
      <c r="A2837" t="s">
        <v>26</v>
      </c>
      <c r="B2837" t="s">
        <v>72</v>
      </c>
      <c r="C2837" t="s">
        <v>45</v>
      </c>
      <c r="D2837" t="s">
        <v>7</v>
      </c>
      <c r="E2837" t="s">
        <v>4</v>
      </c>
      <c r="F2837" s="5">
        <v>44002</v>
      </c>
      <c r="G2837">
        <v>964347541</v>
      </c>
      <c r="H2837" s="5">
        <v>44036</v>
      </c>
      <c r="I2837">
        <v>722</v>
      </c>
      <c r="J2837" s="8">
        <v>9.33</v>
      </c>
      <c r="K2837" s="8">
        <v>6.92</v>
      </c>
      <c r="L2837" s="8">
        <v>6736.26</v>
      </c>
      <c r="M2837" s="8">
        <v>4996.24</v>
      </c>
      <c r="N2837" s="8">
        <v>1740.02</v>
      </c>
    </row>
    <row r="2838" spans="1:14" x14ac:dyDescent="0.2">
      <c r="A2838" t="s">
        <v>20</v>
      </c>
      <c r="B2838" t="s">
        <v>54</v>
      </c>
      <c r="C2838" t="s">
        <v>31</v>
      </c>
      <c r="D2838" t="s">
        <v>7</v>
      </c>
      <c r="E2838" t="s">
        <v>23</v>
      </c>
      <c r="F2838" s="5">
        <v>44570</v>
      </c>
      <c r="G2838">
        <v>889084756</v>
      </c>
      <c r="H2838" s="5">
        <v>44600</v>
      </c>
      <c r="I2838">
        <v>8792</v>
      </c>
      <c r="J2838" s="8">
        <v>437.2</v>
      </c>
      <c r="K2838" s="8">
        <v>263.33</v>
      </c>
      <c r="L2838" s="8">
        <v>3843862.4</v>
      </c>
      <c r="M2838" s="8">
        <v>2315197.36</v>
      </c>
      <c r="N2838" s="8">
        <v>1528665.04</v>
      </c>
    </row>
    <row r="2839" spans="1:14" x14ac:dyDescent="0.2">
      <c r="A2839" t="s">
        <v>9</v>
      </c>
      <c r="B2839" t="s">
        <v>141</v>
      </c>
      <c r="C2839" t="s">
        <v>11</v>
      </c>
      <c r="D2839" t="s">
        <v>7</v>
      </c>
      <c r="E2839" t="s">
        <v>23</v>
      </c>
      <c r="F2839" s="5">
        <v>42190</v>
      </c>
      <c r="G2839">
        <v>926280772</v>
      </c>
      <c r="H2839" s="5">
        <v>42206</v>
      </c>
      <c r="I2839">
        <v>5919</v>
      </c>
      <c r="J2839" s="8">
        <v>47.45</v>
      </c>
      <c r="K2839" s="8">
        <v>31.79</v>
      </c>
      <c r="L2839" s="8">
        <v>280856.55</v>
      </c>
      <c r="M2839" s="8">
        <v>188165.01</v>
      </c>
      <c r="N2839" s="8">
        <v>92691.54</v>
      </c>
    </row>
    <row r="2840" spans="1:14" x14ac:dyDescent="0.2">
      <c r="A2840" t="s">
        <v>12</v>
      </c>
      <c r="B2840" t="s">
        <v>107</v>
      </c>
      <c r="C2840" t="s">
        <v>29</v>
      </c>
      <c r="D2840" t="s">
        <v>3</v>
      </c>
      <c r="E2840" t="s">
        <v>23</v>
      </c>
      <c r="F2840" s="5">
        <v>42179</v>
      </c>
      <c r="G2840">
        <v>918171918</v>
      </c>
      <c r="H2840" s="5">
        <v>42225</v>
      </c>
      <c r="I2840">
        <v>6329</v>
      </c>
      <c r="J2840" s="8">
        <v>651.21</v>
      </c>
      <c r="K2840" s="8">
        <v>524.96</v>
      </c>
      <c r="L2840" s="8">
        <v>4121508.09</v>
      </c>
      <c r="M2840" s="8">
        <v>3322471.84</v>
      </c>
      <c r="N2840" s="8">
        <v>799036.25</v>
      </c>
    </row>
    <row r="2841" spans="1:14" x14ac:dyDescent="0.2">
      <c r="A2841" t="s">
        <v>20</v>
      </c>
      <c r="B2841" t="s">
        <v>181</v>
      </c>
      <c r="C2841" t="s">
        <v>11</v>
      </c>
      <c r="D2841" t="s">
        <v>3</v>
      </c>
      <c r="E2841" t="s">
        <v>23</v>
      </c>
      <c r="F2841" s="5">
        <v>42549</v>
      </c>
      <c r="G2841">
        <v>777307021</v>
      </c>
      <c r="H2841" s="5">
        <v>42556</v>
      </c>
      <c r="I2841">
        <v>1276</v>
      </c>
      <c r="J2841" s="8">
        <v>47.45</v>
      </c>
      <c r="K2841" s="8">
        <v>31.79</v>
      </c>
      <c r="L2841" s="8">
        <v>60546.2</v>
      </c>
      <c r="M2841" s="8">
        <v>40564.04</v>
      </c>
      <c r="N2841" s="8">
        <v>19982.16</v>
      </c>
    </row>
    <row r="2842" spans="1:14" x14ac:dyDescent="0.2">
      <c r="A2842" t="s">
        <v>9</v>
      </c>
      <c r="B2842" t="s">
        <v>165</v>
      </c>
      <c r="C2842" t="s">
        <v>57</v>
      </c>
      <c r="D2842" t="s">
        <v>7</v>
      </c>
      <c r="E2842" t="s">
        <v>15</v>
      </c>
      <c r="F2842" s="5">
        <v>44204</v>
      </c>
      <c r="G2842">
        <v>936547410</v>
      </c>
      <c r="H2842" s="5">
        <v>44208</v>
      </c>
      <c r="I2842">
        <v>4046</v>
      </c>
      <c r="J2842" s="8">
        <v>154.06</v>
      </c>
      <c r="K2842" s="8">
        <v>90.93</v>
      </c>
      <c r="L2842" s="8">
        <v>623326.76</v>
      </c>
      <c r="M2842" s="8">
        <v>367902.78</v>
      </c>
      <c r="N2842" s="8">
        <v>255423.98</v>
      </c>
    </row>
    <row r="2843" spans="1:14" x14ac:dyDescent="0.2">
      <c r="A2843" t="s">
        <v>26</v>
      </c>
      <c r="B2843" t="s">
        <v>112</v>
      </c>
      <c r="C2843" t="s">
        <v>65</v>
      </c>
      <c r="D2843" t="s">
        <v>7</v>
      </c>
      <c r="E2843" t="s">
        <v>8</v>
      </c>
      <c r="F2843" s="5">
        <v>44394</v>
      </c>
      <c r="G2843">
        <v>999066913</v>
      </c>
      <c r="H2843" s="5">
        <v>44422</v>
      </c>
      <c r="I2843">
        <v>4956</v>
      </c>
      <c r="J2843" s="8">
        <v>668.27</v>
      </c>
      <c r="K2843" s="8">
        <v>502.54</v>
      </c>
      <c r="L2843" s="8">
        <v>3311946.12</v>
      </c>
      <c r="M2843" s="8">
        <v>2490588.2400000002</v>
      </c>
      <c r="N2843" s="8">
        <v>821357.88</v>
      </c>
    </row>
    <row r="2844" spans="1:14" x14ac:dyDescent="0.2">
      <c r="A2844" t="s">
        <v>39</v>
      </c>
      <c r="B2844" t="s">
        <v>205</v>
      </c>
      <c r="C2844" t="s">
        <v>65</v>
      </c>
      <c r="D2844" t="s">
        <v>3</v>
      </c>
      <c r="E2844" t="s">
        <v>8</v>
      </c>
      <c r="F2844" s="5">
        <v>42532</v>
      </c>
      <c r="G2844">
        <v>188351857</v>
      </c>
      <c r="H2844" s="5">
        <v>42564</v>
      </c>
      <c r="I2844">
        <v>6355</v>
      </c>
      <c r="J2844" s="8">
        <v>668.27</v>
      </c>
      <c r="K2844" s="8">
        <v>502.54</v>
      </c>
      <c r="L2844" s="8">
        <v>4246855.8499999996</v>
      </c>
      <c r="M2844" s="8">
        <v>3193641.7</v>
      </c>
      <c r="N2844" s="8">
        <v>1053214.1499999999</v>
      </c>
    </row>
    <row r="2845" spans="1:14" x14ac:dyDescent="0.2">
      <c r="A2845" t="s">
        <v>9</v>
      </c>
      <c r="B2845" t="s">
        <v>105</v>
      </c>
      <c r="C2845" t="s">
        <v>31</v>
      </c>
      <c r="D2845" t="s">
        <v>3</v>
      </c>
      <c r="E2845" t="s">
        <v>23</v>
      </c>
      <c r="F2845" s="5">
        <v>43767</v>
      </c>
      <c r="G2845">
        <v>498201072</v>
      </c>
      <c r="H2845" s="5">
        <v>43776</v>
      </c>
      <c r="I2845">
        <v>7623</v>
      </c>
      <c r="J2845" s="8">
        <v>437.2</v>
      </c>
      <c r="K2845" s="8">
        <v>263.33</v>
      </c>
      <c r="L2845" s="8">
        <v>3332775.6</v>
      </c>
      <c r="M2845" s="8">
        <v>2007364.59</v>
      </c>
      <c r="N2845" s="8">
        <v>1325411.01</v>
      </c>
    </row>
    <row r="2846" spans="1:14" x14ac:dyDescent="0.2">
      <c r="A2846" t="s">
        <v>9</v>
      </c>
      <c r="B2846" t="s">
        <v>110</v>
      </c>
      <c r="C2846" t="s">
        <v>6</v>
      </c>
      <c r="D2846" t="s">
        <v>7</v>
      </c>
      <c r="E2846" t="s">
        <v>23</v>
      </c>
      <c r="F2846" s="5">
        <v>42212</v>
      </c>
      <c r="G2846">
        <v>842725884</v>
      </c>
      <c r="H2846" s="5">
        <v>42227</v>
      </c>
      <c r="I2846">
        <v>171</v>
      </c>
      <c r="J2846" s="8">
        <v>152.58000000000001</v>
      </c>
      <c r="K2846" s="8">
        <v>97.44</v>
      </c>
      <c r="L2846" s="8">
        <v>26091.18</v>
      </c>
      <c r="M2846" s="8">
        <v>16662.240000000002</v>
      </c>
      <c r="N2846" s="8">
        <v>9428.94</v>
      </c>
    </row>
    <row r="2847" spans="1:14" x14ac:dyDescent="0.2">
      <c r="A2847" t="s">
        <v>12</v>
      </c>
      <c r="B2847" t="s">
        <v>189</v>
      </c>
      <c r="C2847" t="s">
        <v>45</v>
      </c>
      <c r="D2847" t="s">
        <v>7</v>
      </c>
      <c r="E2847" t="s">
        <v>8</v>
      </c>
      <c r="F2847" s="5">
        <v>42254</v>
      </c>
      <c r="G2847">
        <v>206350123</v>
      </c>
      <c r="H2847" s="5">
        <v>42300</v>
      </c>
      <c r="I2847">
        <v>2442</v>
      </c>
      <c r="J2847" s="8">
        <v>9.33</v>
      </c>
      <c r="K2847" s="8">
        <v>6.92</v>
      </c>
      <c r="L2847" s="8">
        <v>22783.86</v>
      </c>
      <c r="M2847" s="8">
        <v>16898.64</v>
      </c>
      <c r="N2847" s="8">
        <v>5885.22</v>
      </c>
    </row>
    <row r="2848" spans="1:14" x14ac:dyDescent="0.2">
      <c r="A2848" t="s">
        <v>26</v>
      </c>
      <c r="B2848" t="s">
        <v>191</v>
      </c>
      <c r="C2848" t="s">
        <v>6</v>
      </c>
      <c r="D2848" t="s">
        <v>3</v>
      </c>
      <c r="E2848" t="s">
        <v>8</v>
      </c>
      <c r="F2848" s="5">
        <v>42670</v>
      </c>
      <c r="G2848">
        <v>793810117</v>
      </c>
      <c r="H2848" s="5">
        <v>42677</v>
      </c>
      <c r="I2848">
        <v>4909</v>
      </c>
      <c r="J2848" s="8">
        <v>152.58000000000001</v>
      </c>
      <c r="K2848" s="8">
        <v>97.44</v>
      </c>
      <c r="L2848" s="8">
        <v>749015.22</v>
      </c>
      <c r="M2848" s="8">
        <v>478332.96</v>
      </c>
      <c r="N2848" s="8">
        <v>270682.26</v>
      </c>
    </row>
    <row r="2849" spans="1:14" x14ac:dyDescent="0.2">
      <c r="A2849" t="s">
        <v>26</v>
      </c>
      <c r="B2849" t="s">
        <v>156</v>
      </c>
      <c r="C2849" t="s">
        <v>57</v>
      </c>
      <c r="D2849" t="s">
        <v>7</v>
      </c>
      <c r="E2849" t="s">
        <v>23</v>
      </c>
      <c r="F2849" s="5">
        <v>44321</v>
      </c>
      <c r="G2849">
        <v>380154693</v>
      </c>
      <c r="H2849" s="5">
        <v>44367</v>
      </c>
      <c r="I2849">
        <v>5076</v>
      </c>
      <c r="J2849" s="8">
        <v>154.06</v>
      </c>
      <c r="K2849" s="8">
        <v>90.93</v>
      </c>
      <c r="L2849" s="8">
        <v>782008.56</v>
      </c>
      <c r="M2849" s="8">
        <v>461560.68</v>
      </c>
      <c r="N2849" s="8">
        <v>320447.88</v>
      </c>
    </row>
    <row r="2850" spans="1:14" x14ac:dyDescent="0.2">
      <c r="A2850" t="s">
        <v>17</v>
      </c>
      <c r="B2850" t="s">
        <v>131</v>
      </c>
      <c r="C2850" t="s">
        <v>22</v>
      </c>
      <c r="D2850" t="s">
        <v>7</v>
      </c>
      <c r="E2850" t="s">
        <v>4</v>
      </c>
      <c r="F2850" s="5">
        <v>42145</v>
      </c>
      <c r="G2850">
        <v>860745179</v>
      </c>
      <c r="H2850" s="5">
        <v>42165</v>
      </c>
      <c r="I2850">
        <v>2481</v>
      </c>
      <c r="J2850" s="8">
        <v>109.28</v>
      </c>
      <c r="K2850" s="8">
        <v>35.840000000000003</v>
      </c>
      <c r="L2850" s="8">
        <v>271123.68</v>
      </c>
      <c r="M2850" s="8">
        <v>88919.039999999994</v>
      </c>
      <c r="N2850" s="8">
        <v>182204.64</v>
      </c>
    </row>
    <row r="2851" spans="1:14" x14ac:dyDescent="0.2">
      <c r="A2851" t="s">
        <v>26</v>
      </c>
      <c r="B2851" t="s">
        <v>136</v>
      </c>
      <c r="C2851" t="s">
        <v>65</v>
      </c>
      <c r="D2851" t="s">
        <v>3</v>
      </c>
      <c r="E2851" t="s">
        <v>15</v>
      </c>
      <c r="F2851" s="5">
        <v>43858</v>
      </c>
      <c r="G2851">
        <v>601255404</v>
      </c>
      <c r="H2851" s="5">
        <v>43887</v>
      </c>
      <c r="I2851">
        <v>3690</v>
      </c>
      <c r="J2851" s="8">
        <v>668.27</v>
      </c>
      <c r="K2851" s="8">
        <v>502.54</v>
      </c>
      <c r="L2851" s="8">
        <v>2465916.2999999998</v>
      </c>
      <c r="M2851" s="8">
        <v>1854372.6</v>
      </c>
      <c r="N2851" s="8">
        <v>611543.69999999995</v>
      </c>
    </row>
    <row r="2852" spans="1:14" x14ac:dyDescent="0.2">
      <c r="A2852" t="s">
        <v>12</v>
      </c>
      <c r="B2852" t="s">
        <v>73</v>
      </c>
      <c r="C2852" t="s">
        <v>31</v>
      </c>
      <c r="D2852" t="s">
        <v>7</v>
      </c>
      <c r="E2852" t="s">
        <v>15</v>
      </c>
      <c r="F2852" s="5">
        <v>42333</v>
      </c>
      <c r="G2852">
        <v>287671697</v>
      </c>
      <c r="H2852" s="5">
        <v>42364</v>
      </c>
      <c r="I2852">
        <v>7303</v>
      </c>
      <c r="J2852" s="8">
        <v>437.2</v>
      </c>
      <c r="K2852" s="8">
        <v>263.33</v>
      </c>
      <c r="L2852" s="8">
        <v>3192871.6</v>
      </c>
      <c r="M2852" s="8">
        <v>1923098.99</v>
      </c>
      <c r="N2852" s="8">
        <v>1269772.6100000001</v>
      </c>
    </row>
    <row r="2853" spans="1:14" x14ac:dyDescent="0.2">
      <c r="A2853" t="s">
        <v>12</v>
      </c>
      <c r="B2853" t="s">
        <v>76</v>
      </c>
      <c r="C2853" t="s">
        <v>29</v>
      </c>
      <c r="D2853" t="s">
        <v>3</v>
      </c>
      <c r="E2853" t="s">
        <v>4</v>
      </c>
      <c r="F2853" s="5">
        <v>42333</v>
      </c>
      <c r="G2853">
        <v>676292884</v>
      </c>
      <c r="H2853" s="5">
        <v>42359</v>
      </c>
      <c r="I2853">
        <v>8948</v>
      </c>
      <c r="J2853" s="8">
        <v>651.21</v>
      </c>
      <c r="K2853" s="8">
        <v>524.96</v>
      </c>
      <c r="L2853" s="8">
        <v>5827027.0800000001</v>
      </c>
      <c r="M2853" s="8">
        <v>4697342.08</v>
      </c>
      <c r="N2853" s="8">
        <v>1129685</v>
      </c>
    </row>
    <row r="2854" spans="1:14" x14ac:dyDescent="0.2">
      <c r="A2854" t="s">
        <v>9</v>
      </c>
      <c r="B2854" t="s">
        <v>91</v>
      </c>
      <c r="C2854" t="s">
        <v>29</v>
      </c>
      <c r="D2854" t="s">
        <v>3</v>
      </c>
      <c r="E2854" t="s">
        <v>15</v>
      </c>
      <c r="F2854" s="5">
        <v>42856</v>
      </c>
      <c r="G2854">
        <v>343730294</v>
      </c>
      <c r="H2854" s="5">
        <v>42883</v>
      </c>
      <c r="I2854">
        <v>6287</v>
      </c>
      <c r="J2854" s="8">
        <v>651.21</v>
      </c>
      <c r="K2854" s="8">
        <v>524.96</v>
      </c>
      <c r="L2854" s="8">
        <v>4094157.27</v>
      </c>
      <c r="M2854" s="8">
        <v>3300423.52</v>
      </c>
      <c r="N2854" s="8">
        <v>793733.75</v>
      </c>
    </row>
    <row r="2855" spans="1:14" x14ac:dyDescent="0.2">
      <c r="A2855" t="s">
        <v>9</v>
      </c>
      <c r="B2855" t="s">
        <v>204</v>
      </c>
      <c r="C2855" t="s">
        <v>57</v>
      </c>
      <c r="D2855" t="s">
        <v>3</v>
      </c>
      <c r="E2855" t="s">
        <v>8</v>
      </c>
      <c r="F2855" s="5">
        <v>42061</v>
      </c>
      <c r="G2855">
        <v>636907756</v>
      </c>
      <c r="H2855" s="5">
        <v>42095</v>
      </c>
      <c r="I2855">
        <v>4013</v>
      </c>
      <c r="J2855" s="8">
        <v>154.06</v>
      </c>
      <c r="K2855" s="8">
        <v>90.93</v>
      </c>
      <c r="L2855" s="8">
        <v>618242.78</v>
      </c>
      <c r="M2855" s="8">
        <v>364902.09</v>
      </c>
      <c r="N2855" s="8">
        <v>253340.69</v>
      </c>
    </row>
    <row r="2856" spans="1:14" x14ac:dyDescent="0.2">
      <c r="A2856" t="s">
        <v>12</v>
      </c>
      <c r="B2856" t="s">
        <v>127</v>
      </c>
      <c r="C2856" t="s">
        <v>22</v>
      </c>
      <c r="D2856" t="s">
        <v>3</v>
      </c>
      <c r="E2856" t="s">
        <v>15</v>
      </c>
      <c r="F2856" s="5">
        <v>44184</v>
      </c>
      <c r="G2856">
        <v>723061597</v>
      </c>
      <c r="H2856" s="5">
        <v>44194</v>
      </c>
      <c r="I2856">
        <v>8849</v>
      </c>
      <c r="J2856" s="8">
        <v>109.28</v>
      </c>
      <c r="K2856" s="8">
        <v>35.840000000000003</v>
      </c>
      <c r="L2856" s="8">
        <v>967018.72</v>
      </c>
      <c r="M2856" s="8">
        <v>317148.15999999997</v>
      </c>
      <c r="N2856" s="8">
        <v>649870.56000000006</v>
      </c>
    </row>
    <row r="2857" spans="1:14" x14ac:dyDescent="0.2">
      <c r="A2857" t="s">
        <v>26</v>
      </c>
      <c r="B2857" t="s">
        <v>122</v>
      </c>
      <c r="C2857" t="s">
        <v>6</v>
      </c>
      <c r="D2857" t="s">
        <v>3</v>
      </c>
      <c r="E2857" t="s">
        <v>15</v>
      </c>
      <c r="F2857" s="5">
        <v>44432</v>
      </c>
      <c r="G2857">
        <v>739740645</v>
      </c>
      <c r="H2857" s="5">
        <v>44440</v>
      </c>
      <c r="I2857">
        <v>4551</v>
      </c>
      <c r="J2857" s="8">
        <v>152.58000000000001</v>
      </c>
      <c r="K2857" s="8">
        <v>97.44</v>
      </c>
      <c r="L2857" s="8">
        <v>694391.58</v>
      </c>
      <c r="M2857" s="8">
        <v>443449.44</v>
      </c>
      <c r="N2857" s="8">
        <v>250942.14</v>
      </c>
    </row>
    <row r="2858" spans="1:14" x14ac:dyDescent="0.2">
      <c r="A2858" t="s">
        <v>9</v>
      </c>
      <c r="B2858" t="s">
        <v>10</v>
      </c>
      <c r="C2858" t="s">
        <v>14</v>
      </c>
      <c r="D2858" t="s">
        <v>3</v>
      </c>
      <c r="E2858" t="s">
        <v>23</v>
      </c>
      <c r="F2858" s="5">
        <v>43512</v>
      </c>
      <c r="G2858">
        <v>444806230</v>
      </c>
      <c r="H2858" s="5">
        <v>43556</v>
      </c>
      <c r="I2858">
        <v>6903</v>
      </c>
      <c r="J2858" s="8">
        <v>205.7</v>
      </c>
      <c r="K2858" s="8">
        <v>117.11</v>
      </c>
      <c r="L2858" s="8">
        <v>1419947.1</v>
      </c>
      <c r="M2858" s="8">
        <v>808410.33</v>
      </c>
      <c r="N2858" s="8">
        <v>611536.77</v>
      </c>
    </row>
    <row r="2859" spans="1:14" x14ac:dyDescent="0.2">
      <c r="A2859" t="s">
        <v>12</v>
      </c>
      <c r="B2859" t="s">
        <v>189</v>
      </c>
      <c r="C2859" t="s">
        <v>57</v>
      </c>
      <c r="D2859" t="s">
        <v>3</v>
      </c>
      <c r="E2859" t="s">
        <v>23</v>
      </c>
      <c r="F2859" s="5">
        <v>42603</v>
      </c>
      <c r="G2859">
        <v>566432178</v>
      </c>
      <c r="H2859" s="5">
        <v>42622</v>
      </c>
      <c r="I2859">
        <v>8724</v>
      </c>
      <c r="J2859" s="8">
        <v>154.06</v>
      </c>
      <c r="K2859" s="8">
        <v>90.93</v>
      </c>
      <c r="L2859" s="8">
        <v>1344019.44</v>
      </c>
      <c r="M2859" s="8">
        <v>793273.32</v>
      </c>
      <c r="N2859" s="8">
        <v>550746.12</v>
      </c>
    </row>
    <row r="2860" spans="1:14" x14ac:dyDescent="0.2">
      <c r="A2860" t="s">
        <v>26</v>
      </c>
      <c r="B2860" t="s">
        <v>179</v>
      </c>
      <c r="C2860" t="s">
        <v>2</v>
      </c>
      <c r="D2860" t="s">
        <v>3</v>
      </c>
      <c r="E2860" t="s">
        <v>23</v>
      </c>
      <c r="F2860" s="5">
        <v>43425</v>
      </c>
      <c r="G2860">
        <v>553104817</v>
      </c>
      <c r="H2860" s="5">
        <v>43427</v>
      </c>
      <c r="I2860">
        <v>1000</v>
      </c>
      <c r="J2860" s="8">
        <v>255.28</v>
      </c>
      <c r="K2860" s="8">
        <v>159.41999999999999</v>
      </c>
      <c r="L2860" s="8">
        <v>1241171.3600000001</v>
      </c>
      <c r="M2860" s="8">
        <v>775100.04</v>
      </c>
      <c r="N2860" s="8">
        <v>466071.32</v>
      </c>
    </row>
    <row r="2861" spans="1:14" x14ac:dyDescent="0.2">
      <c r="A2861" t="s">
        <v>0</v>
      </c>
      <c r="B2861" t="s">
        <v>143</v>
      </c>
      <c r="C2861" t="s">
        <v>22</v>
      </c>
      <c r="D2861" t="s">
        <v>7</v>
      </c>
      <c r="E2861" t="s">
        <v>8</v>
      </c>
      <c r="F2861" s="5">
        <v>43469</v>
      </c>
      <c r="G2861">
        <v>823622977</v>
      </c>
      <c r="H2861" s="5">
        <v>43518</v>
      </c>
      <c r="I2861">
        <v>7197</v>
      </c>
      <c r="J2861" s="8">
        <v>109.28</v>
      </c>
      <c r="K2861" s="8">
        <v>35.840000000000003</v>
      </c>
      <c r="L2861" s="8">
        <v>786488.16</v>
      </c>
      <c r="M2861" s="8">
        <v>257940.48000000001</v>
      </c>
      <c r="N2861" s="8">
        <v>528547.68000000005</v>
      </c>
    </row>
    <row r="2862" spans="1:14" x14ac:dyDescent="0.2">
      <c r="A2862" t="s">
        <v>9</v>
      </c>
      <c r="B2862" t="s">
        <v>91</v>
      </c>
      <c r="C2862" t="s">
        <v>6</v>
      </c>
      <c r="D2862" t="s">
        <v>3</v>
      </c>
      <c r="E2862" t="s">
        <v>4</v>
      </c>
      <c r="F2862" s="5">
        <v>42812</v>
      </c>
      <c r="G2862">
        <v>517097985</v>
      </c>
      <c r="H2862" s="5">
        <v>42839</v>
      </c>
      <c r="I2862">
        <v>9640</v>
      </c>
      <c r="J2862" s="8">
        <v>152.58000000000001</v>
      </c>
      <c r="K2862" s="8">
        <v>97.44</v>
      </c>
      <c r="L2862" s="8">
        <v>1470871.2</v>
      </c>
      <c r="M2862" s="8">
        <v>939321.6</v>
      </c>
      <c r="N2862" s="8">
        <v>531549.6</v>
      </c>
    </row>
    <row r="2863" spans="1:14" x14ac:dyDescent="0.2">
      <c r="A2863" t="s">
        <v>9</v>
      </c>
      <c r="B2863" t="s">
        <v>80</v>
      </c>
      <c r="C2863" t="s">
        <v>11</v>
      </c>
      <c r="D2863" t="s">
        <v>7</v>
      </c>
      <c r="E2863" t="s">
        <v>4</v>
      </c>
      <c r="F2863" s="5">
        <v>42304</v>
      </c>
      <c r="G2863">
        <v>642953670</v>
      </c>
      <c r="H2863" s="5">
        <v>42347</v>
      </c>
      <c r="I2863">
        <v>3134</v>
      </c>
      <c r="J2863" s="8">
        <v>47.45</v>
      </c>
      <c r="K2863" s="8">
        <v>31.79</v>
      </c>
      <c r="L2863" s="8">
        <v>148708.29999999999</v>
      </c>
      <c r="M2863" s="8">
        <v>99629.86</v>
      </c>
      <c r="N2863" s="8">
        <v>49078.44</v>
      </c>
    </row>
    <row r="2864" spans="1:14" x14ac:dyDescent="0.2">
      <c r="A2864" t="s">
        <v>12</v>
      </c>
      <c r="B2864" t="s">
        <v>180</v>
      </c>
      <c r="C2864" t="s">
        <v>11</v>
      </c>
      <c r="D2864" t="s">
        <v>3</v>
      </c>
      <c r="E2864" t="s">
        <v>4</v>
      </c>
      <c r="F2864" s="5">
        <v>43604</v>
      </c>
      <c r="G2864">
        <v>930926358</v>
      </c>
      <c r="H2864" s="5">
        <v>43620</v>
      </c>
      <c r="I2864">
        <v>651</v>
      </c>
      <c r="J2864" s="8">
        <v>47.45</v>
      </c>
      <c r="K2864" s="8">
        <v>31.79</v>
      </c>
      <c r="L2864" s="8">
        <v>30889.95</v>
      </c>
      <c r="M2864" s="8">
        <v>20695.29</v>
      </c>
      <c r="N2864" s="8">
        <v>10194.66</v>
      </c>
    </row>
    <row r="2865" spans="1:14" x14ac:dyDescent="0.2">
      <c r="A2865" t="s">
        <v>26</v>
      </c>
      <c r="B2865" t="s">
        <v>72</v>
      </c>
      <c r="C2865" t="s">
        <v>57</v>
      </c>
      <c r="D2865" t="s">
        <v>7</v>
      </c>
      <c r="E2865" t="s">
        <v>15</v>
      </c>
      <c r="F2865" s="5">
        <v>44459</v>
      </c>
      <c r="G2865">
        <v>281064879</v>
      </c>
      <c r="H2865" s="5">
        <v>44465</v>
      </c>
      <c r="I2865">
        <v>2199</v>
      </c>
      <c r="J2865" s="8">
        <v>154.06</v>
      </c>
      <c r="K2865" s="8">
        <v>90.93</v>
      </c>
      <c r="L2865" s="8">
        <v>338777.94</v>
      </c>
      <c r="M2865" s="8">
        <v>199955.07</v>
      </c>
      <c r="N2865" s="8">
        <v>138822.87</v>
      </c>
    </row>
    <row r="2866" spans="1:14" x14ac:dyDescent="0.2">
      <c r="A2866" t="s">
        <v>12</v>
      </c>
      <c r="B2866" t="s">
        <v>107</v>
      </c>
      <c r="C2866" t="s">
        <v>2</v>
      </c>
      <c r="D2866" t="s">
        <v>7</v>
      </c>
      <c r="E2866" t="s">
        <v>8</v>
      </c>
      <c r="F2866" s="5">
        <v>43729</v>
      </c>
      <c r="G2866">
        <v>813730561</v>
      </c>
      <c r="H2866" s="5">
        <v>43764</v>
      </c>
      <c r="I2866">
        <v>9811</v>
      </c>
      <c r="J2866" s="8">
        <v>255.28</v>
      </c>
      <c r="K2866" s="8">
        <v>159.41999999999999</v>
      </c>
      <c r="L2866" s="8">
        <v>2504552.08</v>
      </c>
      <c r="M2866" s="8">
        <v>1564069.62</v>
      </c>
      <c r="N2866" s="8">
        <v>940482.46</v>
      </c>
    </row>
    <row r="2867" spans="1:14" x14ac:dyDescent="0.2">
      <c r="A2867" t="s">
        <v>26</v>
      </c>
      <c r="B2867" t="s">
        <v>87</v>
      </c>
      <c r="C2867" t="s">
        <v>45</v>
      </c>
      <c r="D2867" t="s">
        <v>7</v>
      </c>
      <c r="E2867" t="s">
        <v>23</v>
      </c>
      <c r="F2867" s="5">
        <v>44555</v>
      </c>
      <c r="G2867">
        <v>219597232</v>
      </c>
      <c r="H2867" s="5">
        <v>44201</v>
      </c>
      <c r="I2867">
        <v>2556</v>
      </c>
      <c r="J2867" s="8">
        <v>9.33</v>
      </c>
      <c r="K2867" s="8">
        <v>6.92</v>
      </c>
      <c r="L2867" s="8">
        <v>23847.48</v>
      </c>
      <c r="M2867" s="8">
        <v>17687.52</v>
      </c>
      <c r="N2867" s="8">
        <v>6159.96</v>
      </c>
    </row>
    <row r="2868" spans="1:14" x14ac:dyDescent="0.2">
      <c r="A2868" t="s">
        <v>20</v>
      </c>
      <c r="B2868" t="s">
        <v>54</v>
      </c>
      <c r="C2868" t="s">
        <v>6</v>
      </c>
      <c r="D2868" t="s">
        <v>7</v>
      </c>
      <c r="E2868" t="s">
        <v>23</v>
      </c>
      <c r="F2868" s="5">
        <v>42116</v>
      </c>
      <c r="G2868">
        <v>309651219</v>
      </c>
      <c r="H2868" s="5">
        <v>42125</v>
      </c>
      <c r="I2868">
        <v>1532</v>
      </c>
      <c r="J2868" s="8">
        <v>152.58000000000001</v>
      </c>
      <c r="K2868" s="8">
        <v>97.44</v>
      </c>
      <c r="L2868" s="8">
        <v>233752.56</v>
      </c>
      <c r="M2868" s="8">
        <v>149278.07999999999</v>
      </c>
      <c r="N2868" s="8">
        <v>84474.48</v>
      </c>
    </row>
    <row r="2869" spans="1:14" x14ac:dyDescent="0.2">
      <c r="A2869" t="s">
        <v>9</v>
      </c>
      <c r="B2869" t="s">
        <v>92</v>
      </c>
      <c r="C2869" t="s">
        <v>6</v>
      </c>
      <c r="D2869" t="s">
        <v>7</v>
      </c>
      <c r="E2869" t="s">
        <v>4</v>
      </c>
      <c r="F2869" s="5">
        <v>43330</v>
      </c>
      <c r="G2869">
        <v>265191352</v>
      </c>
      <c r="H2869" s="5">
        <v>43369</v>
      </c>
      <c r="I2869">
        <v>4869</v>
      </c>
      <c r="J2869" s="8">
        <v>152.58000000000001</v>
      </c>
      <c r="K2869" s="8">
        <v>97.44</v>
      </c>
      <c r="L2869" s="8">
        <v>742912.02</v>
      </c>
      <c r="M2869" s="8">
        <v>474435.36</v>
      </c>
      <c r="N2869" s="8">
        <v>268476.65999999997</v>
      </c>
    </row>
    <row r="2870" spans="1:14" x14ac:dyDescent="0.2">
      <c r="A2870" t="s">
        <v>0</v>
      </c>
      <c r="B2870" t="s">
        <v>97</v>
      </c>
      <c r="C2870" t="s">
        <v>6</v>
      </c>
      <c r="D2870" t="s">
        <v>7</v>
      </c>
      <c r="E2870" t="s">
        <v>15</v>
      </c>
      <c r="F2870" s="5">
        <v>42770</v>
      </c>
      <c r="G2870">
        <v>687828958</v>
      </c>
      <c r="H2870" s="5">
        <v>42796</v>
      </c>
      <c r="I2870">
        <v>2728</v>
      </c>
      <c r="J2870" s="8">
        <v>152.58000000000001</v>
      </c>
      <c r="K2870" s="8">
        <v>97.44</v>
      </c>
      <c r="L2870" s="8">
        <v>416238.24</v>
      </c>
      <c r="M2870" s="8">
        <v>265816.32000000001</v>
      </c>
      <c r="N2870" s="8">
        <v>150421.92000000001</v>
      </c>
    </row>
    <row r="2871" spans="1:14" x14ac:dyDescent="0.2">
      <c r="A2871" t="s">
        <v>0</v>
      </c>
      <c r="B2871" t="s">
        <v>160</v>
      </c>
      <c r="C2871" t="s">
        <v>65</v>
      </c>
      <c r="D2871" t="s">
        <v>7</v>
      </c>
      <c r="E2871" t="s">
        <v>8</v>
      </c>
      <c r="F2871" s="5">
        <v>44559</v>
      </c>
      <c r="G2871">
        <v>449487864</v>
      </c>
      <c r="H2871" s="5">
        <v>44228</v>
      </c>
      <c r="I2871">
        <v>2303</v>
      </c>
      <c r="J2871" s="8">
        <v>668.27</v>
      </c>
      <c r="K2871" s="8">
        <v>502.54</v>
      </c>
      <c r="L2871" s="8">
        <v>1539025.81</v>
      </c>
      <c r="M2871" s="8">
        <v>1157349.6200000001</v>
      </c>
      <c r="N2871" s="8">
        <v>381676.19</v>
      </c>
    </row>
    <row r="2872" spans="1:14" x14ac:dyDescent="0.2">
      <c r="A2872" t="s">
        <v>20</v>
      </c>
      <c r="B2872" t="s">
        <v>120</v>
      </c>
      <c r="C2872" t="s">
        <v>2</v>
      </c>
      <c r="D2872" t="s">
        <v>3</v>
      </c>
      <c r="E2872" t="s">
        <v>15</v>
      </c>
      <c r="F2872" s="5">
        <v>43970</v>
      </c>
      <c r="G2872">
        <v>742404401</v>
      </c>
      <c r="H2872" s="5">
        <v>44009</v>
      </c>
      <c r="I2872">
        <v>2815</v>
      </c>
      <c r="J2872" s="8">
        <v>255.28</v>
      </c>
      <c r="K2872" s="8">
        <v>159.41999999999999</v>
      </c>
      <c r="L2872" s="8">
        <v>718613.2</v>
      </c>
      <c r="M2872" s="8">
        <v>448767.3</v>
      </c>
      <c r="N2872" s="8">
        <v>269845.90000000002</v>
      </c>
    </row>
    <row r="2873" spans="1:14" x14ac:dyDescent="0.2">
      <c r="A2873" t="s">
        <v>9</v>
      </c>
      <c r="B2873" t="s">
        <v>91</v>
      </c>
      <c r="C2873" t="s">
        <v>29</v>
      </c>
      <c r="D2873" t="s">
        <v>3</v>
      </c>
      <c r="E2873" t="s">
        <v>15</v>
      </c>
      <c r="F2873" s="5">
        <v>43632</v>
      </c>
      <c r="G2873">
        <v>129127395</v>
      </c>
      <c r="H2873" s="5">
        <v>43636</v>
      </c>
      <c r="I2873">
        <v>520</v>
      </c>
      <c r="J2873" s="8">
        <v>651.21</v>
      </c>
      <c r="K2873" s="8">
        <v>524.96</v>
      </c>
      <c r="L2873" s="8">
        <v>338629.2</v>
      </c>
      <c r="M2873" s="8">
        <v>272979.20000000001</v>
      </c>
      <c r="N2873" s="8">
        <v>65650</v>
      </c>
    </row>
    <row r="2874" spans="1:14" x14ac:dyDescent="0.2">
      <c r="A2874" t="s">
        <v>9</v>
      </c>
      <c r="B2874" t="s">
        <v>92</v>
      </c>
      <c r="C2874" t="s">
        <v>57</v>
      </c>
      <c r="D2874" t="s">
        <v>7</v>
      </c>
      <c r="E2874" t="s">
        <v>4</v>
      </c>
      <c r="F2874" s="5">
        <v>44372</v>
      </c>
      <c r="G2874">
        <v>392518174</v>
      </c>
      <c r="H2874" s="5">
        <v>44380</v>
      </c>
      <c r="I2874">
        <v>3705</v>
      </c>
      <c r="J2874" s="8">
        <v>154.06</v>
      </c>
      <c r="K2874" s="8">
        <v>90.93</v>
      </c>
      <c r="L2874" s="8">
        <v>570792.30000000005</v>
      </c>
      <c r="M2874" s="8">
        <v>336895.65</v>
      </c>
      <c r="N2874" s="8">
        <v>233896.65</v>
      </c>
    </row>
    <row r="2875" spans="1:14" x14ac:dyDescent="0.2">
      <c r="A2875" t="s">
        <v>17</v>
      </c>
      <c r="B2875" t="s">
        <v>176</v>
      </c>
      <c r="C2875" t="s">
        <v>57</v>
      </c>
      <c r="D2875" t="s">
        <v>3</v>
      </c>
      <c r="E2875" t="s">
        <v>23</v>
      </c>
      <c r="F2875" s="5">
        <v>42056</v>
      </c>
      <c r="G2875">
        <v>685750567</v>
      </c>
      <c r="H2875" s="5">
        <v>42074</v>
      </c>
      <c r="I2875">
        <v>7687</v>
      </c>
      <c r="J2875" s="8">
        <v>154.06</v>
      </c>
      <c r="K2875" s="8">
        <v>90.93</v>
      </c>
      <c r="L2875" s="8">
        <v>1184259.22</v>
      </c>
      <c r="M2875" s="8">
        <v>698978.91</v>
      </c>
      <c r="N2875" s="8">
        <v>485280.31</v>
      </c>
    </row>
    <row r="2876" spans="1:14" x14ac:dyDescent="0.2">
      <c r="A2876" t="s">
        <v>0</v>
      </c>
      <c r="B2876" t="s">
        <v>50</v>
      </c>
      <c r="C2876" t="s">
        <v>19</v>
      </c>
      <c r="D2876" t="s">
        <v>7</v>
      </c>
      <c r="E2876" t="s">
        <v>15</v>
      </c>
      <c r="F2876" s="5">
        <v>44368</v>
      </c>
      <c r="G2876">
        <v>682310903</v>
      </c>
      <c r="H2876" s="5">
        <v>44380</v>
      </c>
      <c r="I2876">
        <v>9813</v>
      </c>
      <c r="J2876" s="8">
        <v>81.73</v>
      </c>
      <c r="K2876" s="8">
        <v>56.67</v>
      </c>
      <c r="L2876" s="8">
        <v>802016.49</v>
      </c>
      <c r="M2876" s="8">
        <v>556102.71</v>
      </c>
      <c r="N2876" s="8">
        <v>245913.78</v>
      </c>
    </row>
    <row r="2877" spans="1:14" x14ac:dyDescent="0.2">
      <c r="A2877" t="s">
        <v>26</v>
      </c>
      <c r="B2877" t="s">
        <v>155</v>
      </c>
      <c r="C2877" t="s">
        <v>29</v>
      </c>
      <c r="D2877" t="s">
        <v>3</v>
      </c>
      <c r="E2877" t="s">
        <v>8</v>
      </c>
      <c r="F2877" s="5">
        <v>42029</v>
      </c>
      <c r="G2877">
        <v>125998008</v>
      </c>
      <c r="H2877" s="5">
        <v>42038</v>
      </c>
      <c r="I2877">
        <v>4465</v>
      </c>
      <c r="J2877" s="8">
        <v>651.21</v>
      </c>
      <c r="K2877" s="8">
        <v>524.96</v>
      </c>
      <c r="L2877" s="8">
        <v>2907652.65</v>
      </c>
      <c r="M2877" s="8">
        <v>2343946.4</v>
      </c>
      <c r="N2877" s="8">
        <v>563706.25</v>
      </c>
    </row>
    <row r="2878" spans="1:14" x14ac:dyDescent="0.2">
      <c r="A2878" t="s">
        <v>17</v>
      </c>
      <c r="B2878" t="s">
        <v>85</v>
      </c>
      <c r="C2878" t="s">
        <v>2</v>
      </c>
      <c r="D2878" t="s">
        <v>3</v>
      </c>
      <c r="E2878" t="s">
        <v>4</v>
      </c>
      <c r="F2878" s="5">
        <v>44310</v>
      </c>
      <c r="G2878">
        <v>180923211</v>
      </c>
      <c r="H2878" s="5">
        <v>44349</v>
      </c>
      <c r="I2878">
        <v>8054</v>
      </c>
      <c r="J2878" s="8">
        <v>255.28</v>
      </c>
      <c r="K2878" s="8">
        <v>159.41999999999999</v>
      </c>
      <c r="L2878" s="8">
        <v>2056025.12</v>
      </c>
      <c r="M2878" s="8">
        <v>1283968.68</v>
      </c>
      <c r="N2878" s="8">
        <v>772056.44</v>
      </c>
    </row>
    <row r="2879" spans="1:14" x14ac:dyDescent="0.2">
      <c r="A2879" t="s">
        <v>12</v>
      </c>
      <c r="B2879" t="s">
        <v>67</v>
      </c>
      <c r="C2879" t="s">
        <v>36</v>
      </c>
      <c r="D2879" t="s">
        <v>3</v>
      </c>
      <c r="E2879" t="s">
        <v>4</v>
      </c>
      <c r="F2879" s="5">
        <v>43518</v>
      </c>
      <c r="G2879">
        <v>281510341</v>
      </c>
      <c r="H2879" s="5">
        <v>43540</v>
      </c>
      <c r="I2879">
        <v>4020</v>
      </c>
      <c r="J2879" s="8">
        <v>421.89</v>
      </c>
      <c r="K2879" s="8">
        <v>364.69</v>
      </c>
      <c r="L2879" s="8">
        <v>1695997.8</v>
      </c>
      <c r="M2879" s="8">
        <v>1466053.8</v>
      </c>
      <c r="N2879" s="8">
        <v>229944</v>
      </c>
    </row>
    <row r="2880" spans="1:14" x14ac:dyDescent="0.2">
      <c r="A2880" t="s">
        <v>17</v>
      </c>
      <c r="B2880" t="s">
        <v>119</v>
      </c>
      <c r="C2880" t="s">
        <v>22</v>
      </c>
      <c r="D2880" t="s">
        <v>7</v>
      </c>
      <c r="E2880" t="s">
        <v>15</v>
      </c>
      <c r="F2880" s="5">
        <v>44511</v>
      </c>
      <c r="G2880">
        <v>382495725</v>
      </c>
      <c r="H2880" s="5">
        <v>44551</v>
      </c>
      <c r="I2880">
        <v>7840</v>
      </c>
      <c r="J2880" s="8">
        <v>109.28</v>
      </c>
      <c r="K2880" s="8">
        <v>35.840000000000003</v>
      </c>
      <c r="L2880" s="8">
        <v>856755.19999999995</v>
      </c>
      <c r="M2880" s="8">
        <v>280985.59999999998</v>
      </c>
      <c r="N2880" s="8">
        <v>575769.59999999998</v>
      </c>
    </row>
    <row r="2881" spans="1:14" x14ac:dyDescent="0.2">
      <c r="A2881" t="s">
        <v>17</v>
      </c>
      <c r="B2881" t="s">
        <v>59</v>
      </c>
      <c r="C2881" t="s">
        <v>2</v>
      </c>
      <c r="D2881" t="s">
        <v>3</v>
      </c>
      <c r="E2881" t="s">
        <v>15</v>
      </c>
      <c r="F2881" s="5">
        <v>44262</v>
      </c>
      <c r="G2881">
        <v>508928191</v>
      </c>
      <c r="H2881" s="5">
        <v>44274</v>
      </c>
      <c r="I2881">
        <v>2016</v>
      </c>
      <c r="J2881" s="8">
        <v>255.28</v>
      </c>
      <c r="K2881" s="8">
        <v>159.41999999999999</v>
      </c>
      <c r="L2881" s="8">
        <v>514644.47999999998</v>
      </c>
      <c r="M2881" s="8">
        <v>321390.71999999997</v>
      </c>
      <c r="N2881" s="8">
        <v>193253.76000000001</v>
      </c>
    </row>
    <row r="2882" spans="1:14" x14ac:dyDescent="0.2">
      <c r="A2882" t="s">
        <v>12</v>
      </c>
      <c r="B2882" t="s">
        <v>107</v>
      </c>
      <c r="C2882" t="s">
        <v>6</v>
      </c>
      <c r="D2882" t="s">
        <v>3</v>
      </c>
      <c r="E2882" t="s">
        <v>4</v>
      </c>
      <c r="F2882" s="5">
        <v>42324</v>
      </c>
      <c r="G2882">
        <v>306169068</v>
      </c>
      <c r="H2882" s="5">
        <v>42350</v>
      </c>
      <c r="I2882">
        <v>1086</v>
      </c>
      <c r="J2882" s="8">
        <v>152.58000000000001</v>
      </c>
      <c r="K2882" s="8">
        <v>97.44</v>
      </c>
      <c r="L2882" s="8">
        <v>165701.88</v>
      </c>
      <c r="M2882" s="8">
        <v>105819.84</v>
      </c>
      <c r="N2882" s="8">
        <v>59882.04</v>
      </c>
    </row>
    <row r="2883" spans="1:14" x14ac:dyDescent="0.2">
      <c r="A2883" t="s">
        <v>0</v>
      </c>
      <c r="B2883" t="s">
        <v>5</v>
      </c>
      <c r="C2883" t="s">
        <v>45</v>
      </c>
      <c r="D2883" t="s">
        <v>3</v>
      </c>
      <c r="E2883" t="s">
        <v>4</v>
      </c>
      <c r="F2883" s="5">
        <v>44147</v>
      </c>
      <c r="G2883">
        <v>389892184</v>
      </c>
      <c r="H2883" s="5">
        <v>44149</v>
      </c>
      <c r="I2883">
        <v>6616</v>
      </c>
      <c r="J2883" s="8">
        <v>9.33</v>
      </c>
      <c r="K2883" s="8">
        <v>6.92</v>
      </c>
      <c r="L2883" s="8">
        <v>61727.28</v>
      </c>
      <c r="M2883" s="8">
        <v>45782.720000000001</v>
      </c>
      <c r="N2883" s="8">
        <v>15944.56</v>
      </c>
    </row>
    <row r="2884" spans="1:14" x14ac:dyDescent="0.2">
      <c r="A2884" t="s">
        <v>17</v>
      </c>
      <c r="B2884" t="s">
        <v>25</v>
      </c>
      <c r="C2884" t="s">
        <v>6</v>
      </c>
      <c r="D2884" t="s">
        <v>7</v>
      </c>
      <c r="E2884" t="s">
        <v>23</v>
      </c>
      <c r="F2884" s="5">
        <v>44140</v>
      </c>
      <c r="G2884">
        <v>996083867</v>
      </c>
      <c r="H2884" s="5">
        <v>44166</v>
      </c>
      <c r="I2884">
        <v>2206</v>
      </c>
      <c r="J2884" s="8">
        <v>152.58000000000001</v>
      </c>
      <c r="K2884" s="8">
        <v>97.44</v>
      </c>
      <c r="L2884" s="8">
        <v>336591.48</v>
      </c>
      <c r="M2884" s="8">
        <v>214952.64</v>
      </c>
      <c r="N2884" s="8">
        <v>121638.84</v>
      </c>
    </row>
    <row r="2885" spans="1:14" x14ac:dyDescent="0.2">
      <c r="A2885" t="s">
        <v>20</v>
      </c>
      <c r="B2885" t="s">
        <v>71</v>
      </c>
      <c r="C2885" t="s">
        <v>57</v>
      </c>
      <c r="D2885" t="s">
        <v>7</v>
      </c>
      <c r="E2885" t="s">
        <v>8</v>
      </c>
      <c r="F2885" s="5">
        <v>42452</v>
      </c>
      <c r="G2885">
        <v>631042945</v>
      </c>
      <c r="H2885" s="5">
        <v>42474</v>
      </c>
      <c r="I2885">
        <v>8485</v>
      </c>
      <c r="J2885" s="8">
        <v>154.06</v>
      </c>
      <c r="K2885" s="8">
        <v>90.93</v>
      </c>
      <c r="L2885" s="8">
        <v>1307199.1000000001</v>
      </c>
      <c r="M2885" s="8">
        <v>771541.05</v>
      </c>
      <c r="N2885" s="8">
        <v>535658.05000000005</v>
      </c>
    </row>
    <row r="2886" spans="1:14" x14ac:dyDescent="0.2">
      <c r="A2886" t="s">
        <v>9</v>
      </c>
      <c r="B2886" t="s">
        <v>106</v>
      </c>
      <c r="C2886" t="s">
        <v>45</v>
      </c>
      <c r="D2886" t="s">
        <v>3</v>
      </c>
      <c r="E2886" t="s">
        <v>8</v>
      </c>
      <c r="F2886" s="5">
        <v>42695</v>
      </c>
      <c r="G2886">
        <v>121380746</v>
      </c>
      <c r="H2886" s="5">
        <v>42722</v>
      </c>
      <c r="I2886">
        <v>8115</v>
      </c>
      <c r="J2886" s="8">
        <v>9.33</v>
      </c>
      <c r="K2886" s="8">
        <v>6.92</v>
      </c>
      <c r="L2886" s="8">
        <v>75712.95</v>
      </c>
      <c r="M2886" s="8">
        <v>56155.8</v>
      </c>
      <c r="N2886" s="8">
        <v>19557.150000000001</v>
      </c>
    </row>
    <row r="2887" spans="1:14" x14ac:dyDescent="0.2">
      <c r="A2887" t="s">
        <v>17</v>
      </c>
      <c r="B2887" t="s">
        <v>131</v>
      </c>
      <c r="C2887" t="s">
        <v>2</v>
      </c>
      <c r="D2887" t="s">
        <v>7</v>
      </c>
      <c r="E2887" t="s">
        <v>4</v>
      </c>
      <c r="F2887" s="5">
        <v>43682</v>
      </c>
      <c r="G2887">
        <v>364021098</v>
      </c>
      <c r="H2887" s="5">
        <v>43699</v>
      </c>
      <c r="I2887">
        <v>787</v>
      </c>
      <c r="J2887" s="8">
        <v>255.28</v>
      </c>
      <c r="K2887" s="8">
        <v>159.41999999999999</v>
      </c>
      <c r="L2887" s="8">
        <v>200905.36</v>
      </c>
      <c r="M2887" s="8">
        <v>125463.54</v>
      </c>
      <c r="N2887" s="8">
        <v>75441.820000000007</v>
      </c>
    </row>
    <row r="2888" spans="1:14" x14ac:dyDescent="0.2">
      <c r="A2888" t="s">
        <v>26</v>
      </c>
      <c r="B2888" t="s">
        <v>79</v>
      </c>
      <c r="C2888" t="s">
        <v>2</v>
      </c>
      <c r="D2888" t="s">
        <v>3</v>
      </c>
      <c r="E2888" t="s">
        <v>4</v>
      </c>
      <c r="F2888" s="5">
        <v>43727</v>
      </c>
      <c r="G2888">
        <v>976200330</v>
      </c>
      <c r="H2888" s="5">
        <v>43758</v>
      </c>
      <c r="I2888">
        <v>8226</v>
      </c>
      <c r="J2888" s="8">
        <v>255.28</v>
      </c>
      <c r="K2888" s="8">
        <v>159.41999999999999</v>
      </c>
      <c r="L2888" s="8">
        <v>2099933.2799999998</v>
      </c>
      <c r="M2888" s="8">
        <v>1311388.92</v>
      </c>
      <c r="N2888" s="8">
        <v>788544.36</v>
      </c>
    </row>
    <row r="2889" spans="1:14" x14ac:dyDescent="0.2">
      <c r="A2889" t="s">
        <v>9</v>
      </c>
      <c r="B2889" t="s">
        <v>84</v>
      </c>
      <c r="C2889" t="s">
        <v>22</v>
      </c>
      <c r="D2889" t="s">
        <v>7</v>
      </c>
      <c r="E2889" t="s">
        <v>4</v>
      </c>
      <c r="F2889" s="5">
        <v>43228</v>
      </c>
      <c r="G2889">
        <v>745467269</v>
      </c>
      <c r="H2889" s="5">
        <v>43274</v>
      </c>
      <c r="I2889">
        <v>9186</v>
      </c>
      <c r="J2889" s="8">
        <v>109.28</v>
      </c>
      <c r="K2889" s="8">
        <v>35.840000000000003</v>
      </c>
      <c r="L2889" s="8">
        <v>1003846.08</v>
      </c>
      <c r="M2889" s="8">
        <v>329226.23999999999</v>
      </c>
      <c r="N2889" s="8">
        <v>674619.84</v>
      </c>
    </row>
    <row r="2890" spans="1:14" x14ac:dyDescent="0.2">
      <c r="A2890" t="s">
        <v>26</v>
      </c>
      <c r="B2890" t="s">
        <v>95</v>
      </c>
      <c r="C2890" t="s">
        <v>45</v>
      </c>
      <c r="D2890" t="s">
        <v>7</v>
      </c>
      <c r="E2890" t="s">
        <v>4</v>
      </c>
      <c r="F2890" s="5">
        <v>43702</v>
      </c>
      <c r="G2890">
        <v>779683244</v>
      </c>
      <c r="H2890" s="5">
        <v>43702</v>
      </c>
      <c r="I2890">
        <v>4453</v>
      </c>
      <c r="J2890" s="8">
        <v>9.33</v>
      </c>
      <c r="K2890" s="8">
        <v>6.92</v>
      </c>
      <c r="L2890" s="8">
        <v>41546.49</v>
      </c>
      <c r="M2890" s="8">
        <v>30814.76</v>
      </c>
      <c r="N2890" s="8">
        <v>10731.73</v>
      </c>
    </row>
    <row r="2891" spans="1:14" x14ac:dyDescent="0.2">
      <c r="A2891" t="s">
        <v>17</v>
      </c>
      <c r="B2891" t="s">
        <v>30</v>
      </c>
      <c r="C2891" t="s">
        <v>6</v>
      </c>
      <c r="D2891" t="s">
        <v>3</v>
      </c>
      <c r="E2891" t="s">
        <v>8</v>
      </c>
      <c r="F2891" s="5">
        <v>43327</v>
      </c>
      <c r="G2891">
        <v>457022082</v>
      </c>
      <c r="H2891" s="5">
        <v>43353</v>
      </c>
      <c r="I2891">
        <v>1845</v>
      </c>
      <c r="J2891" s="8">
        <v>152.58000000000001</v>
      </c>
      <c r="K2891" s="8">
        <v>97.44</v>
      </c>
      <c r="L2891" s="8">
        <v>281510.09999999998</v>
      </c>
      <c r="M2891" s="8">
        <v>179776.8</v>
      </c>
      <c r="N2891" s="8">
        <v>101733.3</v>
      </c>
    </row>
    <row r="2892" spans="1:14" x14ac:dyDescent="0.2">
      <c r="A2892" t="s">
        <v>26</v>
      </c>
      <c r="B2892" t="s">
        <v>55</v>
      </c>
      <c r="C2892" t="s">
        <v>36</v>
      </c>
      <c r="D2892" t="s">
        <v>7</v>
      </c>
      <c r="E2892" t="s">
        <v>4</v>
      </c>
      <c r="F2892" s="5">
        <v>43742</v>
      </c>
      <c r="G2892">
        <v>575970113</v>
      </c>
      <c r="H2892" s="5">
        <v>43754</v>
      </c>
      <c r="I2892">
        <v>1211</v>
      </c>
      <c r="J2892" s="8">
        <v>421.89</v>
      </c>
      <c r="K2892" s="8">
        <v>364.69</v>
      </c>
      <c r="L2892" s="8">
        <v>510908.79</v>
      </c>
      <c r="M2892" s="8">
        <v>441639.59</v>
      </c>
      <c r="N2892" s="8">
        <v>69269.2</v>
      </c>
    </row>
    <row r="2893" spans="1:14" x14ac:dyDescent="0.2">
      <c r="A2893" t="s">
        <v>12</v>
      </c>
      <c r="B2893" t="s">
        <v>169</v>
      </c>
      <c r="C2893" t="s">
        <v>57</v>
      </c>
      <c r="D2893" t="s">
        <v>3</v>
      </c>
      <c r="E2893" t="s">
        <v>23</v>
      </c>
      <c r="F2893" s="5">
        <v>43984</v>
      </c>
      <c r="G2893">
        <v>205326163</v>
      </c>
      <c r="H2893" s="5">
        <v>44024</v>
      </c>
      <c r="I2893">
        <v>9429</v>
      </c>
      <c r="J2893" s="8">
        <v>154.06</v>
      </c>
      <c r="K2893" s="8">
        <v>90.93</v>
      </c>
      <c r="L2893" s="8">
        <v>1452631.74</v>
      </c>
      <c r="M2893" s="8">
        <v>857378.97</v>
      </c>
      <c r="N2893" s="8">
        <v>595252.77</v>
      </c>
    </row>
    <row r="2894" spans="1:14" x14ac:dyDescent="0.2">
      <c r="A2894" t="s">
        <v>0</v>
      </c>
      <c r="B2894" t="s">
        <v>101</v>
      </c>
      <c r="C2894" t="s">
        <v>31</v>
      </c>
      <c r="D2894" t="s">
        <v>7</v>
      </c>
      <c r="E2894" t="s">
        <v>4</v>
      </c>
      <c r="F2894" s="5">
        <v>43470</v>
      </c>
      <c r="G2894">
        <v>734201562</v>
      </c>
      <c r="H2894" s="5">
        <v>43473</v>
      </c>
      <c r="I2894">
        <v>5413</v>
      </c>
      <c r="J2894" s="8">
        <v>437.2</v>
      </c>
      <c r="K2894" s="8">
        <v>263.33</v>
      </c>
      <c r="L2894" s="8">
        <v>2366563.6</v>
      </c>
      <c r="M2894" s="8">
        <v>1425405.29</v>
      </c>
      <c r="N2894" s="8">
        <v>941158.31</v>
      </c>
    </row>
    <row r="2895" spans="1:14" x14ac:dyDescent="0.2">
      <c r="A2895" t="s">
        <v>12</v>
      </c>
      <c r="B2895" t="s">
        <v>108</v>
      </c>
      <c r="C2895" t="s">
        <v>2</v>
      </c>
      <c r="D2895" t="s">
        <v>7</v>
      </c>
      <c r="E2895" t="s">
        <v>8</v>
      </c>
      <c r="F2895" s="5">
        <v>42090</v>
      </c>
      <c r="G2895">
        <v>922020137</v>
      </c>
      <c r="H2895" s="5">
        <v>42124</v>
      </c>
      <c r="I2895">
        <v>5103</v>
      </c>
      <c r="J2895" s="8">
        <v>255.28</v>
      </c>
      <c r="K2895" s="8">
        <v>159.41999999999999</v>
      </c>
      <c r="L2895" s="8">
        <v>1302693.8400000001</v>
      </c>
      <c r="M2895" s="8">
        <v>813520.26</v>
      </c>
      <c r="N2895" s="8">
        <v>489173.58</v>
      </c>
    </row>
    <row r="2896" spans="1:14" x14ac:dyDescent="0.2">
      <c r="A2896" t="s">
        <v>9</v>
      </c>
      <c r="B2896" t="s">
        <v>38</v>
      </c>
      <c r="C2896" t="s">
        <v>36</v>
      </c>
      <c r="D2896" t="s">
        <v>7</v>
      </c>
      <c r="E2896" t="s">
        <v>23</v>
      </c>
      <c r="F2896" s="5">
        <v>43928</v>
      </c>
      <c r="G2896">
        <v>948518216</v>
      </c>
      <c r="H2896" s="5">
        <v>43955</v>
      </c>
      <c r="I2896">
        <v>6473</v>
      </c>
      <c r="J2896" s="8">
        <v>421.89</v>
      </c>
      <c r="K2896" s="8">
        <v>364.69</v>
      </c>
      <c r="L2896" s="8">
        <v>2730893.97</v>
      </c>
      <c r="M2896" s="8">
        <v>2360638.37</v>
      </c>
      <c r="N2896" s="8">
        <v>370255.6</v>
      </c>
    </row>
    <row r="2897" spans="1:14" x14ac:dyDescent="0.2">
      <c r="A2897" t="s">
        <v>9</v>
      </c>
      <c r="B2897" t="s">
        <v>66</v>
      </c>
      <c r="C2897" t="s">
        <v>29</v>
      </c>
      <c r="D2897" t="s">
        <v>7</v>
      </c>
      <c r="E2897" t="s">
        <v>15</v>
      </c>
      <c r="F2897" s="5">
        <v>42842</v>
      </c>
      <c r="G2897">
        <v>163744628</v>
      </c>
      <c r="H2897" s="5">
        <v>42856</v>
      </c>
      <c r="I2897">
        <v>4529</v>
      </c>
      <c r="J2897" s="8">
        <v>651.21</v>
      </c>
      <c r="K2897" s="8">
        <v>524.96</v>
      </c>
      <c r="L2897" s="8">
        <v>2949330.09</v>
      </c>
      <c r="M2897" s="8">
        <v>2377543.84</v>
      </c>
      <c r="N2897" s="8">
        <v>571786.25</v>
      </c>
    </row>
    <row r="2898" spans="1:14" x14ac:dyDescent="0.2">
      <c r="A2898" t="s">
        <v>17</v>
      </c>
      <c r="B2898" t="s">
        <v>131</v>
      </c>
      <c r="C2898" t="s">
        <v>45</v>
      </c>
      <c r="D2898" t="s">
        <v>7</v>
      </c>
      <c r="E2898" t="s">
        <v>15</v>
      </c>
      <c r="F2898" s="5">
        <v>43199</v>
      </c>
      <c r="G2898">
        <v>238060700</v>
      </c>
      <c r="H2898" s="5">
        <v>43244</v>
      </c>
      <c r="I2898">
        <v>6306</v>
      </c>
      <c r="J2898" s="8">
        <v>9.33</v>
      </c>
      <c r="K2898" s="8">
        <v>6.92</v>
      </c>
      <c r="L2898" s="8">
        <v>58834.98</v>
      </c>
      <c r="M2898" s="8">
        <v>43637.52</v>
      </c>
      <c r="N2898" s="8">
        <v>15197.46</v>
      </c>
    </row>
    <row r="2899" spans="1:14" x14ac:dyDescent="0.2">
      <c r="A2899" t="s">
        <v>17</v>
      </c>
      <c r="B2899" t="s">
        <v>53</v>
      </c>
      <c r="C2899" t="s">
        <v>22</v>
      </c>
      <c r="D2899" t="s">
        <v>7</v>
      </c>
      <c r="E2899" t="s">
        <v>4</v>
      </c>
      <c r="F2899" s="5">
        <v>43365</v>
      </c>
      <c r="G2899">
        <v>212140262</v>
      </c>
      <c r="H2899" s="5">
        <v>43365</v>
      </c>
      <c r="I2899">
        <v>5872</v>
      </c>
      <c r="J2899" s="8">
        <v>109.28</v>
      </c>
      <c r="K2899" s="8">
        <v>35.840000000000003</v>
      </c>
      <c r="L2899" s="8">
        <v>641692.16000000003</v>
      </c>
      <c r="M2899" s="8">
        <v>210452.48000000001</v>
      </c>
      <c r="N2899" s="8">
        <v>431239.67999999999</v>
      </c>
    </row>
    <row r="2900" spans="1:14" x14ac:dyDescent="0.2">
      <c r="A2900" t="s">
        <v>26</v>
      </c>
      <c r="B2900" t="s">
        <v>87</v>
      </c>
      <c r="C2900" t="s">
        <v>45</v>
      </c>
      <c r="D2900" t="s">
        <v>7</v>
      </c>
      <c r="E2900" t="s">
        <v>8</v>
      </c>
      <c r="F2900" s="5">
        <v>42406</v>
      </c>
      <c r="G2900">
        <v>546969640</v>
      </c>
      <c r="H2900" s="5">
        <v>42439</v>
      </c>
      <c r="I2900">
        <v>9326</v>
      </c>
      <c r="J2900" s="8">
        <v>9.33</v>
      </c>
      <c r="K2900" s="8">
        <v>6.92</v>
      </c>
      <c r="L2900" s="8">
        <v>87011.58</v>
      </c>
      <c r="M2900" s="8">
        <v>64535.92</v>
      </c>
      <c r="N2900" s="8">
        <v>22475.66</v>
      </c>
    </row>
    <row r="2901" spans="1:14" x14ac:dyDescent="0.2">
      <c r="A2901" t="s">
        <v>39</v>
      </c>
      <c r="B2901" t="s">
        <v>196</v>
      </c>
      <c r="C2901" t="s">
        <v>31</v>
      </c>
      <c r="D2901" t="s">
        <v>3</v>
      </c>
      <c r="E2901" t="s">
        <v>4</v>
      </c>
      <c r="F2901" s="5">
        <v>43508</v>
      </c>
      <c r="G2901">
        <v>873847663</v>
      </c>
      <c r="H2901" s="5">
        <v>43534</v>
      </c>
      <c r="I2901">
        <v>9797</v>
      </c>
      <c r="J2901" s="8">
        <v>437.2</v>
      </c>
      <c r="K2901" s="8">
        <v>263.33</v>
      </c>
      <c r="L2901" s="8">
        <v>4283248.4000000004</v>
      </c>
      <c r="M2901" s="8">
        <v>2579844.0099999998</v>
      </c>
      <c r="N2901" s="8">
        <v>1703404.39</v>
      </c>
    </row>
    <row r="2902" spans="1:14" x14ac:dyDescent="0.2">
      <c r="A2902" t="s">
        <v>20</v>
      </c>
      <c r="B2902" t="s">
        <v>71</v>
      </c>
      <c r="C2902" t="s">
        <v>65</v>
      </c>
      <c r="D2902" t="s">
        <v>3</v>
      </c>
      <c r="E2902" t="s">
        <v>4</v>
      </c>
      <c r="F2902" s="5">
        <v>42631</v>
      </c>
      <c r="G2902">
        <v>444385659</v>
      </c>
      <c r="H2902" s="5">
        <v>42661</v>
      </c>
      <c r="I2902">
        <v>2447</v>
      </c>
      <c r="J2902" s="8">
        <v>668.27</v>
      </c>
      <c r="K2902" s="8">
        <v>502.54</v>
      </c>
      <c r="L2902" s="8">
        <v>1635256.69</v>
      </c>
      <c r="M2902" s="8">
        <v>1229715.3799999999</v>
      </c>
      <c r="N2902" s="8">
        <v>405541.31</v>
      </c>
    </row>
    <row r="2903" spans="1:14" x14ac:dyDescent="0.2">
      <c r="A2903" t="s">
        <v>12</v>
      </c>
      <c r="B2903" t="s">
        <v>189</v>
      </c>
      <c r="C2903" t="s">
        <v>45</v>
      </c>
      <c r="D2903" t="s">
        <v>3</v>
      </c>
      <c r="E2903" t="s">
        <v>4</v>
      </c>
      <c r="F2903" s="5">
        <v>43971</v>
      </c>
      <c r="G2903">
        <v>380507457</v>
      </c>
      <c r="H2903" s="5">
        <v>44005</v>
      </c>
      <c r="I2903">
        <v>9467</v>
      </c>
      <c r="J2903" s="8">
        <v>9.33</v>
      </c>
      <c r="K2903" s="8">
        <v>6.92</v>
      </c>
      <c r="L2903" s="8">
        <v>88327.11</v>
      </c>
      <c r="M2903" s="8">
        <v>65511.64</v>
      </c>
      <c r="N2903" s="8">
        <v>22815.47</v>
      </c>
    </row>
    <row r="2904" spans="1:14" x14ac:dyDescent="0.2">
      <c r="A2904" t="s">
        <v>26</v>
      </c>
      <c r="B2904" t="s">
        <v>156</v>
      </c>
      <c r="C2904" t="s">
        <v>11</v>
      </c>
      <c r="D2904" t="s">
        <v>7</v>
      </c>
      <c r="E2904" t="s">
        <v>4</v>
      </c>
      <c r="F2904" s="5">
        <v>42726</v>
      </c>
      <c r="G2904">
        <v>524449384</v>
      </c>
      <c r="H2904" s="5">
        <v>42764</v>
      </c>
      <c r="I2904">
        <v>5082</v>
      </c>
      <c r="J2904" s="8">
        <v>47.45</v>
      </c>
      <c r="K2904" s="8">
        <v>31.79</v>
      </c>
      <c r="L2904" s="8">
        <v>241140.9</v>
      </c>
      <c r="M2904" s="8">
        <v>161556.78</v>
      </c>
      <c r="N2904" s="8">
        <v>79584.12</v>
      </c>
    </row>
    <row r="2905" spans="1:14" x14ac:dyDescent="0.2">
      <c r="A2905" t="s">
        <v>12</v>
      </c>
      <c r="B2905" t="s">
        <v>16</v>
      </c>
      <c r="C2905" t="s">
        <v>22</v>
      </c>
      <c r="D2905" t="s">
        <v>7</v>
      </c>
      <c r="E2905" t="s">
        <v>15</v>
      </c>
      <c r="F2905" s="5">
        <v>43220</v>
      </c>
      <c r="G2905">
        <v>788760268</v>
      </c>
      <c r="H2905" s="5">
        <v>43252</v>
      </c>
      <c r="I2905">
        <v>546</v>
      </c>
      <c r="J2905" s="8">
        <v>109.28</v>
      </c>
      <c r="K2905" s="8">
        <v>35.840000000000003</v>
      </c>
      <c r="L2905" s="8">
        <v>59666.879999999997</v>
      </c>
      <c r="M2905" s="8">
        <v>19568.64</v>
      </c>
      <c r="N2905" s="8">
        <v>40098.239999999998</v>
      </c>
    </row>
    <row r="2906" spans="1:14" x14ac:dyDescent="0.2">
      <c r="A2906" t="s">
        <v>9</v>
      </c>
      <c r="B2906" t="s">
        <v>165</v>
      </c>
      <c r="C2906" t="s">
        <v>65</v>
      </c>
      <c r="D2906" t="s">
        <v>7</v>
      </c>
      <c r="E2906" t="s">
        <v>4</v>
      </c>
      <c r="F2906" s="5">
        <v>43853</v>
      </c>
      <c r="G2906">
        <v>706301438</v>
      </c>
      <c r="H2906" s="5">
        <v>43872</v>
      </c>
      <c r="I2906">
        <v>9146</v>
      </c>
      <c r="J2906" s="8">
        <v>668.27</v>
      </c>
      <c r="K2906" s="8">
        <v>502.54</v>
      </c>
      <c r="L2906" s="8">
        <v>6111997.4199999999</v>
      </c>
      <c r="M2906" s="8">
        <v>4596230.84</v>
      </c>
      <c r="N2906" s="8">
        <v>1515766.58</v>
      </c>
    </row>
    <row r="2907" spans="1:14" x14ac:dyDescent="0.2">
      <c r="A2907" t="s">
        <v>12</v>
      </c>
      <c r="B2907" t="s">
        <v>107</v>
      </c>
      <c r="C2907" t="s">
        <v>6</v>
      </c>
      <c r="D2907" t="s">
        <v>3</v>
      </c>
      <c r="E2907" t="s">
        <v>8</v>
      </c>
      <c r="F2907" s="5">
        <v>42031</v>
      </c>
      <c r="G2907">
        <v>780246722</v>
      </c>
      <c r="H2907" s="5">
        <v>42072</v>
      </c>
      <c r="I2907">
        <v>1199</v>
      </c>
      <c r="J2907" s="8">
        <v>152.58000000000001</v>
      </c>
      <c r="K2907" s="8">
        <v>97.44</v>
      </c>
      <c r="L2907" s="8">
        <v>182943.42</v>
      </c>
      <c r="M2907" s="8">
        <v>116830.56</v>
      </c>
      <c r="N2907" s="8">
        <v>66112.86</v>
      </c>
    </row>
    <row r="2908" spans="1:14" x14ac:dyDescent="0.2">
      <c r="A2908" t="s">
        <v>9</v>
      </c>
      <c r="B2908" t="s">
        <v>49</v>
      </c>
      <c r="C2908" t="s">
        <v>22</v>
      </c>
      <c r="D2908" t="s">
        <v>3</v>
      </c>
      <c r="E2908" t="s">
        <v>8</v>
      </c>
      <c r="F2908" s="5">
        <v>43168</v>
      </c>
      <c r="G2908">
        <v>234082448</v>
      </c>
      <c r="H2908" s="5">
        <v>43168</v>
      </c>
      <c r="I2908">
        <v>9053</v>
      </c>
      <c r="J2908" s="8">
        <v>109.28</v>
      </c>
      <c r="K2908" s="8">
        <v>35.840000000000003</v>
      </c>
      <c r="L2908" s="8">
        <v>989311.84</v>
      </c>
      <c r="M2908" s="8">
        <v>324459.52000000002</v>
      </c>
      <c r="N2908" s="8">
        <v>664852.31999999995</v>
      </c>
    </row>
    <row r="2909" spans="1:14" x14ac:dyDescent="0.2">
      <c r="A2909" t="s">
        <v>9</v>
      </c>
      <c r="B2909" t="s">
        <v>203</v>
      </c>
      <c r="C2909" t="s">
        <v>36</v>
      </c>
      <c r="D2909" t="s">
        <v>7</v>
      </c>
      <c r="E2909" t="s">
        <v>15</v>
      </c>
      <c r="F2909" s="5">
        <v>44065</v>
      </c>
      <c r="G2909">
        <v>161607444</v>
      </c>
      <c r="H2909" s="5">
        <v>44107</v>
      </c>
      <c r="I2909">
        <v>2089</v>
      </c>
      <c r="J2909" s="8">
        <v>421.89</v>
      </c>
      <c r="K2909" s="8">
        <v>364.69</v>
      </c>
      <c r="L2909" s="8">
        <v>881328.21</v>
      </c>
      <c r="M2909" s="8">
        <v>761837.41</v>
      </c>
      <c r="N2909" s="8">
        <v>119490.8</v>
      </c>
    </row>
    <row r="2910" spans="1:14" x14ac:dyDescent="0.2">
      <c r="A2910" t="s">
        <v>26</v>
      </c>
      <c r="B2910" t="s">
        <v>186</v>
      </c>
      <c r="C2910" t="s">
        <v>36</v>
      </c>
      <c r="D2910" t="s">
        <v>7</v>
      </c>
      <c r="E2910" t="s">
        <v>8</v>
      </c>
      <c r="F2910" s="5">
        <v>43372</v>
      </c>
      <c r="G2910">
        <v>376933038</v>
      </c>
      <c r="H2910" s="5">
        <v>43392</v>
      </c>
      <c r="I2910">
        <v>1717</v>
      </c>
      <c r="J2910" s="8">
        <v>421.89</v>
      </c>
      <c r="K2910" s="8">
        <v>364.69</v>
      </c>
      <c r="L2910" s="8">
        <v>724385.13</v>
      </c>
      <c r="M2910" s="8">
        <v>626172.73</v>
      </c>
      <c r="N2910" s="8">
        <v>98212.4</v>
      </c>
    </row>
    <row r="2911" spans="1:14" x14ac:dyDescent="0.2">
      <c r="A2911" t="s">
        <v>9</v>
      </c>
      <c r="B2911" t="s">
        <v>141</v>
      </c>
      <c r="C2911" t="s">
        <v>36</v>
      </c>
      <c r="D2911" t="s">
        <v>7</v>
      </c>
      <c r="E2911" t="s">
        <v>8</v>
      </c>
      <c r="F2911" s="5">
        <v>43287</v>
      </c>
      <c r="G2911">
        <v>764483058</v>
      </c>
      <c r="H2911" s="5">
        <v>43317</v>
      </c>
      <c r="I2911">
        <v>6380</v>
      </c>
      <c r="J2911" s="8">
        <v>421.89</v>
      </c>
      <c r="K2911" s="8">
        <v>364.69</v>
      </c>
      <c r="L2911" s="8">
        <v>2691658.2</v>
      </c>
      <c r="M2911" s="8">
        <v>2326722.2000000002</v>
      </c>
      <c r="N2911" s="8">
        <v>364936</v>
      </c>
    </row>
    <row r="2912" spans="1:14" x14ac:dyDescent="0.2">
      <c r="A2912" t="s">
        <v>9</v>
      </c>
      <c r="B2912" t="s">
        <v>178</v>
      </c>
      <c r="C2912" t="s">
        <v>2</v>
      </c>
      <c r="D2912" t="s">
        <v>7</v>
      </c>
      <c r="E2912" t="s">
        <v>4</v>
      </c>
      <c r="F2912" s="5">
        <v>43317</v>
      </c>
      <c r="G2912">
        <v>828993833</v>
      </c>
      <c r="H2912" s="5">
        <v>43345</v>
      </c>
      <c r="I2912">
        <v>6552</v>
      </c>
      <c r="J2912" s="8">
        <v>255.28</v>
      </c>
      <c r="K2912" s="8">
        <v>159.41999999999999</v>
      </c>
      <c r="L2912" s="8">
        <v>1672594.56</v>
      </c>
      <c r="M2912" s="8">
        <v>1044519.84</v>
      </c>
      <c r="N2912" s="8">
        <v>628074.72</v>
      </c>
    </row>
    <row r="2913" spans="1:14" x14ac:dyDescent="0.2">
      <c r="A2913" t="s">
        <v>12</v>
      </c>
      <c r="B2913" t="s">
        <v>180</v>
      </c>
      <c r="C2913" t="s">
        <v>36</v>
      </c>
      <c r="D2913" t="s">
        <v>3</v>
      </c>
      <c r="E2913" t="s">
        <v>23</v>
      </c>
      <c r="F2913" s="5">
        <v>43436</v>
      </c>
      <c r="G2913">
        <v>145514190</v>
      </c>
      <c r="H2913" s="5">
        <v>43447</v>
      </c>
      <c r="I2913">
        <v>9737</v>
      </c>
      <c r="J2913" s="8">
        <v>421.89</v>
      </c>
      <c r="K2913" s="8">
        <v>364.69</v>
      </c>
      <c r="L2913" s="8">
        <v>4107942.93</v>
      </c>
      <c r="M2913" s="8">
        <v>3550986.53</v>
      </c>
      <c r="N2913" s="8">
        <v>556956.4</v>
      </c>
    </row>
    <row r="2914" spans="1:14" x14ac:dyDescent="0.2">
      <c r="A2914" t="s">
        <v>0</v>
      </c>
      <c r="B2914" t="s">
        <v>48</v>
      </c>
      <c r="C2914" t="s">
        <v>45</v>
      </c>
      <c r="D2914" t="s">
        <v>3</v>
      </c>
      <c r="E2914" t="s">
        <v>15</v>
      </c>
      <c r="F2914" s="5">
        <v>42546</v>
      </c>
      <c r="G2914">
        <v>609405457</v>
      </c>
      <c r="H2914" s="5">
        <v>42585</v>
      </c>
      <c r="I2914">
        <v>5472</v>
      </c>
      <c r="J2914" s="8">
        <v>9.33</v>
      </c>
      <c r="K2914" s="8">
        <v>6.92</v>
      </c>
      <c r="L2914" s="8">
        <v>51053.760000000002</v>
      </c>
      <c r="M2914" s="8">
        <v>37866.239999999998</v>
      </c>
      <c r="N2914" s="8">
        <v>13187.52</v>
      </c>
    </row>
    <row r="2915" spans="1:14" x14ac:dyDescent="0.2">
      <c r="A2915" t="s">
        <v>26</v>
      </c>
      <c r="B2915" t="s">
        <v>139</v>
      </c>
      <c r="C2915" t="s">
        <v>65</v>
      </c>
      <c r="D2915" t="s">
        <v>3</v>
      </c>
      <c r="E2915" t="s">
        <v>15</v>
      </c>
      <c r="F2915" s="5">
        <v>42940</v>
      </c>
      <c r="G2915">
        <v>586341464</v>
      </c>
      <c r="H2915" s="5">
        <v>42947</v>
      </c>
      <c r="I2915">
        <v>324</v>
      </c>
      <c r="J2915" s="8">
        <v>668.27</v>
      </c>
      <c r="K2915" s="8">
        <v>502.54</v>
      </c>
      <c r="L2915" s="8">
        <v>216519.48</v>
      </c>
      <c r="M2915" s="8">
        <v>162822.96</v>
      </c>
      <c r="N2915" s="8">
        <v>53696.52</v>
      </c>
    </row>
    <row r="2916" spans="1:14" x14ac:dyDescent="0.2">
      <c r="A2916" t="s">
        <v>20</v>
      </c>
      <c r="B2916" t="s">
        <v>140</v>
      </c>
      <c r="C2916" t="s">
        <v>11</v>
      </c>
      <c r="D2916" t="s">
        <v>7</v>
      </c>
      <c r="E2916" t="s">
        <v>8</v>
      </c>
      <c r="F2916" s="5">
        <v>42913</v>
      </c>
      <c r="G2916">
        <v>762308537</v>
      </c>
      <c r="H2916" s="5">
        <v>42941</v>
      </c>
      <c r="I2916">
        <v>2891</v>
      </c>
      <c r="J2916" s="8">
        <v>47.45</v>
      </c>
      <c r="K2916" s="8">
        <v>31.79</v>
      </c>
      <c r="L2916" s="8">
        <v>137177.95000000001</v>
      </c>
      <c r="M2916" s="8">
        <v>91904.89</v>
      </c>
      <c r="N2916" s="8">
        <v>45273.06</v>
      </c>
    </row>
    <row r="2917" spans="1:14" x14ac:dyDescent="0.2">
      <c r="A2917" t="s">
        <v>17</v>
      </c>
      <c r="B2917" t="s">
        <v>188</v>
      </c>
      <c r="C2917" t="s">
        <v>14</v>
      </c>
      <c r="D2917" t="s">
        <v>3</v>
      </c>
      <c r="E2917" t="s">
        <v>23</v>
      </c>
      <c r="F2917" s="5">
        <v>44152</v>
      </c>
      <c r="G2917">
        <v>993605506</v>
      </c>
      <c r="H2917" s="5">
        <v>44152</v>
      </c>
      <c r="I2917">
        <v>8804</v>
      </c>
      <c r="J2917" s="8">
        <v>205.7</v>
      </c>
      <c r="K2917" s="8">
        <v>117.11</v>
      </c>
      <c r="L2917" s="8">
        <v>1810982.8</v>
      </c>
      <c r="M2917" s="8">
        <v>1031036.44</v>
      </c>
      <c r="N2917" s="8">
        <v>779946.36</v>
      </c>
    </row>
    <row r="2918" spans="1:14" x14ac:dyDescent="0.2">
      <c r="A2918" t="s">
        <v>17</v>
      </c>
      <c r="B2918" t="s">
        <v>30</v>
      </c>
      <c r="C2918" t="s">
        <v>45</v>
      </c>
      <c r="D2918" t="s">
        <v>3</v>
      </c>
      <c r="E2918" t="s">
        <v>23</v>
      </c>
      <c r="F2918" s="5">
        <v>42577</v>
      </c>
      <c r="G2918">
        <v>756843698</v>
      </c>
      <c r="H2918" s="5">
        <v>42612</v>
      </c>
      <c r="I2918">
        <v>5724</v>
      </c>
      <c r="J2918" s="8">
        <v>9.33</v>
      </c>
      <c r="K2918" s="8">
        <v>6.92</v>
      </c>
      <c r="L2918" s="8">
        <v>53404.92</v>
      </c>
      <c r="M2918" s="8">
        <v>39610.080000000002</v>
      </c>
      <c r="N2918" s="8">
        <v>13794.84</v>
      </c>
    </row>
    <row r="2919" spans="1:14" x14ac:dyDescent="0.2">
      <c r="A2919" t="s">
        <v>9</v>
      </c>
      <c r="B2919" t="s">
        <v>24</v>
      </c>
      <c r="C2919" t="s">
        <v>36</v>
      </c>
      <c r="D2919" t="s">
        <v>7</v>
      </c>
      <c r="E2919" t="s">
        <v>8</v>
      </c>
      <c r="F2919" s="5">
        <v>42347</v>
      </c>
      <c r="G2919">
        <v>498946940</v>
      </c>
      <c r="H2919" s="5">
        <v>42380</v>
      </c>
      <c r="I2919">
        <v>8342</v>
      </c>
      <c r="J2919" s="8">
        <v>421.89</v>
      </c>
      <c r="K2919" s="8">
        <v>364.69</v>
      </c>
      <c r="L2919" s="8">
        <v>3519406.38</v>
      </c>
      <c r="M2919" s="8">
        <v>3042243.98</v>
      </c>
      <c r="N2919" s="8">
        <v>477162.4</v>
      </c>
    </row>
    <row r="2920" spans="1:14" x14ac:dyDescent="0.2">
      <c r="A2920" t="s">
        <v>9</v>
      </c>
      <c r="B2920" t="s">
        <v>60</v>
      </c>
      <c r="C2920" t="s">
        <v>19</v>
      </c>
      <c r="D2920" t="s">
        <v>7</v>
      </c>
      <c r="E2920" t="s">
        <v>4</v>
      </c>
      <c r="F2920" s="5">
        <v>43314</v>
      </c>
      <c r="G2920">
        <v>287151563</v>
      </c>
      <c r="H2920" s="5">
        <v>43323</v>
      </c>
      <c r="I2920">
        <v>3383</v>
      </c>
      <c r="J2920" s="8">
        <v>81.73</v>
      </c>
      <c r="K2920" s="8">
        <v>56.67</v>
      </c>
      <c r="L2920" s="8">
        <v>276492.59000000003</v>
      </c>
      <c r="M2920" s="8">
        <v>191714.61</v>
      </c>
      <c r="N2920" s="8">
        <v>84777.98</v>
      </c>
    </row>
    <row r="2921" spans="1:14" x14ac:dyDescent="0.2">
      <c r="A2921" t="s">
        <v>9</v>
      </c>
      <c r="B2921" t="s">
        <v>182</v>
      </c>
      <c r="C2921" t="s">
        <v>29</v>
      </c>
      <c r="D2921" t="s">
        <v>3</v>
      </c>
      <c r="E2921" t="s">
        <v>8</v>
      </c>
      <c r="F2921" s="5">
        <v>43607</v>
      </c>
      <c r="G2921">
        <v>259006392</v>
      </c>
      <c r="H2921" s="5">
        <v>43622</v>
      </c>
      <c r="I2921">
        <v>4602</v>
      </c>
      <c r="J2921" s="8">
        <v>651.21</v>
      </c>
      <c r="K2921" s="8">
        <v>524.96</v>
      </c>
      <c r="L2921" s="8">
        <v>2996868.42</v>
      </c>
      <c r="M2921" s="8">
        <v>2415865.92</v>
      </c>
      <c r="N2921" s="8">
        <v>581002.5</v>
      </c>
    </row>
    <row r="2922" spans="1:14" x14ac:dyDescent="0.2">
      <c r="A2922" t="s">
        <v>12</v>
      </c>
      <c r="B2922" t="s">
        <v>189</v>
      </c>
      <c r="C2922" t="s">
        <v>22</v>
      </c>
      <c r="D2922" t="s">
        <v>3</v>
      </c>
      <c r="E2922" t="s">
        <v>23</v>
      </c>
      <c r="F2922" s="5">
        <v>43205</v>
      </c>
      <c r="G2922">
        <v>172372758</v>
      </c>
      <c r="H2922" s="5">
        <v>43220</v>
      </c>
      <c r="I2922">
        <v>7784</v>
      </c>
      <c r="J2922" s="8">
        <v>109.28</v>
      </c>
      <c r="K2922" s="8">
        <v>35.840000000000003</v>
      </c>
      <c r="L2922" s="8">
        <v>850635.52</v>
      </c>
      <c r="M2922" s="8">
        <v>278978.56</v>
      </c>
      <c r="N2922" s="8">
        <v>571656.95999999996</v>
      </c>
    </row>
    <row r="2923" spans="1:14" x14ac:dyDescent="0.2">
      <c r="A2923" t="s">
        <v>0</v>
      </c>
      <c r="B2923" t="s">
        <v>101</v>
      </c>
      <c r="C2923" t="s">
        <v>31</v>
      </c>
      <c r="D2923" t="s">
        <v>3</v>
      </c>
      <c r="E2923" t="s">
        <v>8</v>
      </c>
      <c r="F2923" s="5">
        <v>42554</v>
      </c>
      <c r="G2923">
        <v>755424487</v>
      </c>
      <c r="H2923" s="5">
        <v>42568</v>
      </c>
      <c r="I2923">
        <v>5748</v>
      </c>
      <c r="J2923" s="8">
        <v>437.2</v>
      </c>
      <c r="K2923" s="8">
        <v>263.33</v>
      </c>
      <c r="L2923" s="8">
        <v>2513025.6</v>
      </c>
      <c r="M2923" s="8">
        <v>1513620.84</v>
      </c>
      <c r="N2923" s="8">
        <v>999404.76</v>
      </c>
    </row>
    <row r="2924" spans="1:14" x14ac:dyDescent="0.2">
      <c r="A2924" t="s">
        <v>9</v>
      </c>
      <c r="B2924" t="s">
        <v>104</v>
      </c>
      <c r="C2924" t="s">
        <v>57</v>
      </c>
      <c r="D2924" t="s">
        <v>3</v>
      </c>
      <c r="E2924" t="s">
        <v>8</v>
      </c>
      <c r="F2924" s="5">
        <v>44104</v>
      </c>
      <c r="G2924">
        <v>556647908</v>
      </c>
      <c r="H2924" s="5">
        <v>44133</v>
      </c>
      <c r="I2924">
        <v>3341</v>
      </c>
      <c r="J2924" s="8">
        <v>154.06</v>
      </c>
      <c r="K2924" s="8">
        <v>90.93</v>
      </c>
      <c r="L2924" s="8">
        <v>514714.46</v>
      </c>
      <c r="M2924" s="8">
        <v>303797.13</v>
      </c>
      <c r="N2924" s="8">
        <v>210917.33</v>
      </c>
    </row>
    <row r="2925" spans="1:14" x14ac:dyDescent="0.2">
      <c r="A2925" t="s">
        <v>26</v>
      </c>
      <c r="B2925" t="s">
        <v>78</v>
      </c>
      <c r="C2925" t="s">
        <v>22</v>
      </c>
      <c r="D2925" t="s">
        <v>3</v>
      </c>
      <c r="E2925" t="s">
        <v>4</v>
      </c>
      <c r="F2925" s="5">
        <v>42272</v>
      </c>
      <c r="G2925">
        <v>894841849</v>
      </c>
      <c r="H2925" s="5">
        <v>42285</v>
      </c>
      <c r="I2925">
        <v>2443</v>
      </c>
      <c r="J2925" s="8">
        <v>109.28</v>
      </c>
      <c r="K2925" s="8">
        <v>35.840000000000003</v>
      </c>
      <c r="L2925" s="8">
        <v>266971.03999999998</v>
      </c>
      <c r="M2925" s="8">
        <v>87557.119999999995</v>
      </c>
      <c r="N2925" s="8">
        <v>179413.92</v>
      </c>
    </row>
    <row r="2926" spans="1:14" x14ac:dyDescent="0.2">
      <c r="A2926" t="s">
        <v>0</v>
      </c>
      <c r="B2926" t="s">
        <v>94</v>
      </c>
      <c r="C2926" t="s">
        <v>6</v>
      </c>
      <c r="D2926" t="s">
        <v>3</v>
      </c>
      <c r="E2926" t="s">
        <v>15</v>
      </c>
      <c r="F2926" s="5">
        <v>42554</v>
      </c>
      <c r="G2926">
        <v>909117639</v>
      </c>
      <c r="H2926" s="5">
        <v>42592</v>
      </c>
      <c r="I2926">
        <v>6967</v>
      </c>
      <c r="J2926" s="8">
        <v>152.58000000000001</v>
      </c>
      <c r="K2926" s="8">
        <v>97.44</v>
      </c>
      <c r="L2926" s="8">
        <v>1063024.8600000001</v>
      </c>
      <c r="M2926" s="8">
        <v>678864.48</v>
      </c>
      <c r="N2926" s="8">
        <v>384160.38</v>
      </c>
    </row>
    <row r="2927" spans="1:14" x14ac:dyDescent="0.2">
      <c r="A2927" t="s">
        <v>12</v>
      </c>
      <c r="B2927" t="s">
        <v>150</v>
      </c>
      <c r="C2927" t="s">
        <v>2</v>
      </c>
      <c r="D2927" t="s">
        <v>7</v>
      </c>
      <c r="E2927" t="s">
        <v>4</v>
      </c>
      <c r="F2927" s="5">
        <v>44919</v>
      </c>
      <c r="G2927">
        <v>708899104</v>
      </c>
      <c r="H2927" s="5">
        <v>44562</v>
      </c>
      <c r="I2927">
        <v>7853</v>
      </c>
      <c r="J2927" s="8">
        <v>255.28</v>
      </c>
      <c r="K2927" s="8">
        <v>159.41999999999999</v>
      </c>
      <c r="L2927" s="8">
        <v>2004713.84</v>
      </c>
      <c r="M2927" s="8">
        <v>1251925.26</v>
      </c>
      <c r="N2927" s="8">
        <v>752788.58</v>
      </c>
    </row>
    <row r="2928" spans="1:14" x14ac:dyDescent="0.2">
      <c r="A2928" t="s">
        <v>9</v>
      </c>
      <c r="B2928" t="s">
        <v>194</v>
      </c>
      <c r="C2928" t="s">
        <v>57</v>
      </c>
      <c r="D2928" t="s">
        <v>7</v>
      </c>
      <c r="E2928" t="s">
        <v>4</v>
      </c>
      <c r="F2928" s="5">
        <v>44295</v>
      </c>
      <c r="G2928">
        <v>923922574</v>
      </c>
      <c r="H2928" s="5">
        <v>44339</v>
      </c>
      <c r="I2928">
        <v>8076</v>
      </c>
      <c r="J2928" s="8">
        <v>154.06</v>
      </c>
      <c r="K2928" s="8">
        <v>90.93</v>
      </c>
      <c r="L2928" s="8">
        <v>1244188.56</v>
      </c>
      <c r="M2928" s="8">
        <v>734350.68</v>
      </c>
      <c r="N2928" s="8">
        <v>509837.88</v>
      </c>
    </row>
    <row r="2929" spans="1:14" x14ac:dyDescent="0.2">
      <c r="A2929" t="s">
        <v>17</v>
      </c>
      <c r="B2929" t="s">
        <v>176</v>
      </c>
      <c r="C2929" t="s">
        <v>57</v>
      </c>
      <c r="D2929" t="s">
        <v>7</v>
      </c>
      <c r="E2929" t="s">
        <v>4</v>
      </c>
      <c r="F2929" s="5">
        <v>44426</v>
      </c>
      <c r="G2929">
        <v>454236876</v>
      </c>
      <c r="H2929" s="5">
        <v>44430</v>
      </c>
      <c r="I2929">
        <v>7641</v>
      </c>
      <c r="J2929" s="8">
        <v>154.06</v>
      </c>
      <c r="K2929" s="8">
        <v>90.93</v>
      </c>
      <c r="L2929" s="8">
        <v>1177172.46</v>
      </c>
      <c r="M2929" s="8">
        <v>694796.13</v>
      </c>
      <c r="N2929" s="8">
        <v>482376.33</v>
      </c>
    </row>
    <row r="2930" spans="1:14" x14ac:dyDescent="0.2">
      <c r="A2930" t="s">
        <v>17</v>
      </c>
      <c r="B2930" t="s">
        <v>43</v>
      </c>
      <c r="C2930" t="s">
        <v>6</v>
      </c>
      <c r="D2930" t="s">
        <v>3</v>
      </c>
      <c r="E2930" t="s">
        <v>15</v>
      </c>
      <c r="F2930" s="5">
        <v>43443</v>
      </c>
      <c r="G2930">
        <v>520203340</v>
      </c>
      <c r="H2930" s="5">
        <v>43453</v>
      </c>
      <c r="I2930">
        <v>8583</v>
      </c>
      <c r="J2930" s="8">
        <v>152.58000000000001</v>
      </c>
      <c r="K2930" s="8">
        <v>97.44</v>
      </c>
      <c r="L2930" s="8">
        <v>1309594.1399999999</v>
      </c>
      <c r="M2930" s="8">
        <v>836327.52</v>
      </c>
      <c r="N2930" s="8">
        <v>473266.62</v>
      </c>
    </row>
    <row r="2931" spans="1:14" x14ac:dyDescent="0.2">
      <c r="A2931" t="s">
        <v>20</v>
      </c>
      <c r="B2931" t="s">
        <v>185</v>
      </c>
      <c r="C2931" t="s">
        <v>14</v>
      </c>
      <c r="D2931" t="s">
        <v>3</v>
      </c>
      <c r="E2931" t="s">
        <v>15</v>
      </c>
      <c r="F2931" s="5">
        <v>43757</v>
      </c>
      <c r="G2931">
        <v>612495791</v>
      </c>
      <c r="H2931" s="5">
        <v>43779</v>
      </c>
      <c r="I2931">
        <v>9971</v>
      </c>
      <c r="J2931" s="8">
        <v>205.7</v>
      </c>
      <c r="K2931" s="8">
        <v>117.11</v>
      </c>
      <c r="L2931" s="8">
        <v>2051034.7</v>
      </c>
      <c r="M2931" s="8">
        <v>1167703.81</v>
      </c>
      <c r="N2931" s="8">
        <v>883330.89</v>
      </c>
    </row>
    <row r="2932" spans="1:14" x14ac:dyDescent="0.2">
      <c r="A2932" t="s">
        <v>9</v>
      </c>
      <c r="B2932" t="s">
        <v>69</v>
      </c>
      <c r="C2932" t="s">
        <v>6</v>
      </c>
      <c r="D2932" t="s">
        <v>7</v>
      </c>
      <c r="E2932" t="s">
        <v>8</v>
      </c>
      <c r="F2932" s="5">
        <v>42739</v>
      </c>
      <c r="G2932">
        <v>742100560</v>
      </c>
      <c r="H2932" s="5">
        <v>42752</v>
      </c>
      <c r="I2932">
        <v>2902</v>
      </c>
      <c r="J2932" s="8">
        <v>152.58000000000001</v>
      </c>
      <c r="K2932" s="8">
        <v>97.44</v>
      </c>
      <c r="L2932" s="8">
        <v>442787.16</v>
      </c>
      <c r="M2932" s="8">
        <v>282770.88</v>
      </c>
      <c r="N2932" s="8">
        <v>160016.28</v>
      </c>
    </row>
    <row r="2933" spans="1:14" x14ac:dyDescent="0.2">
      <c r="A2933" t="s">
        <v>26</v>
      </c>
      <c r="B2933" t="s">
        <v>99</v>
      </c>
      <c r="C2933" t="s">
        <v>45</v>
      </c>
      <c r="D2933" t="s">
        <v>3</v>
      </c>
      <c r="E2933" t="s">
        <v>23</v>
      </c>
      <c r="F2933" s="5">
        <v>42192</v>
      </c>
      <c r="G2933">
        <v>990316474</v>
      </c>
      <c r="H2933" s="5">
        <v>42237</v>
      </c>
      <c r="I2933">
        <v>5507</v>
      </c>
      <c r="J2933" s="8">
        <v>9.33</v>
      </c>
      <c r="K2933" s="8">
        <v>6.92</v>
      </c>
      <c r="L2933" s="8">
        <v>51380.31</v>
      </c>
      <c r="M2933" s="8">
        <v>38108.44</v>
      </c>
      <c r="N2933" s="8">
        <v>13271.87</v>
      </c>
    </row>
    <row r="2934" spans="1:14" x14ac:dyDescent="0.2">
      <c r="A2934" t="s">
        <v>17</v>
      </c>
      <c r="B2934" t="s">
        <v>43</v>
      </c>
      <c r="C2934" t="s">
        <v>11</v>
      </c>
      <c r="D2934" t="s">
        <v>7</v>
      </c>
      <c r="E2934" t="s">
        <v>4</v>
      </c>
      <c r="F2934" s="5">
        <v>42534</v>
      </c>
      <c r="G2934">
        <v>158754861</v>
      </c>
      <c r="H2934" s="5">
        <v>42575</v>
      </c>
      <c r="I2934">
        <v>7946</v>
      </c>
      <c r="J2934" s="8">
        <v>47.45</v>
      </c>
      <c r="K2934" s="8">
        <v>31.79</v>
      </c>
      <c r="L2934" s="8">
        <v>377037.7</v>
      </c>
      <c r="M2934" s="8">
        <v>252603.34</v>
      </c>
      <c r="N2934" s="8">
        <v>124434.36</v>
      </c>
    </row>
    <row r="2935" spans="1:14" x14ac:dyDescent="0.2">
      <c r="A2935" t="s">
        <v>26</v>
      </c>
      <c r="B2935" t="s">
        <v>187</v>
      </c>
      <c r="C2935" t="s">
        <v>65</v>
      </c>
      <c r="D2935" t="s">
        <v>7</v>
      </c>
      <c r="E2935" t="s">
        <v>8</v>
      </c>
      <c r="F2935" s="5">
        <v>42618</v>
      </c>
      <c r="G2935">
        <v>719339549</v>
      </c>
      <c r="H2935" s="5">
        <v>42634</v>
      </c>
      <c r="I2935">
        <v>7413</v>
      </c>
      <c r="J2935" s="8">
        <v>668.27</v>
      </c>
      <c r="K2935" s="8">
        <v>502.54</v>
      </c>
      <c r="L2935" s="8">
        <v>4953885.51</v>
      </c>
      <c r="M2935" s="8">
        <v>3725329.02</v>
      </c>
      <c r="N2935" s="8">
        <v>1228556.49</v>
      </c>
    </row>
    <row r="2936" spans="1:14" x14ac:dyDescent="0.2">
      <c r="A2936" t="s">
        <v>17</v>
      </c>
      <c r="B2936" t="s">
        <v>47</v>
      </c>
      <c r="C2936" t="s">
        <v>14</v>
      </c>
      <c r="D2936" t="s">
        <v>3</v>
      </c>
      <c r="E2936" t="s">
        <v>15</v>
      </c>
      <c r="F2936" s="5">
        <v>43143</v>
      </c>
      <c r="G2936">
        <v>264306867</v>
      </c>
      <c r="H2936" s="5">
        <v>43188</v>
      </c>
      <c r="I2936">
        <v>3130</v>
      </c>
      <c r="J2936" s="8">
        <v>205.7</v>
      </c>
      <c r="K2936" s="8">
        <v>117.11</v>
      </c>
      <c r="L2936" s="8">
        <v>643841</v>
      </c>
      <c r="M2936" s="8">
        <v>366554.3</v>
      </c>
      <c r="N2936" s="8">
        <v>277286.7</v>
      </c>
    </row>
    <row r="2937" spans="1:14" x14ac:dyDescent="0.2">
      <c r="A2937" t="s">
        <v>12</v>
      </c>
      <c r="B2937" t="s">
        <v>93</v>
      </c>
      <c r="C2937" t="s">
        <v>6</v>
      </c>
      <c r="D2937" t="s">
        <v>7</v>
      </c>
      <c r="E2937" t="s">
        <v>8</v>
      </c>
      <c r="F2937" s="5">
        <v>44390</v>
      </c>
      <c r="G2937">
        <v>956205642</v>
      </c>
      <c r="H2937" s="5">
        <v>44433</v>
      </c>
      <c r="I2937">
        <v>1353</v>
      </c>
      <c r="J2937" s="8">
        <v>152.58000000000001</v>
      </c>
      <c r="K2937" s="8">
        <v>97.44</v>
      </c>
      <c r="L2937" s="8">
        <v>206440.74</v>
      </c>
      <c r="M2937" s="8">
        <v>131836.32</v>
      </c>
      <c r="N2937" s="8">
        <v>74604.42</v>
      </c>
    </row>
    <row r="2938" spans="1:14" x14ac:dyDescent="0.2">
      <c r="A2938" t="s">
        <v>12</v>
      </c>
      <c r="B2938" t="s">
        <v>180</v>
      </c>
      <c r="C2938" t="s">
        <v>57</v>
      </c>
      <c r="D2938" t="s">
        <v>7</v>
      </c>
      <c r="E2938" t="s">
        <v>15</v>
      </c>
      <c r="F2938" s="5">
        <v>44108</v>
      </c>
      <c r="G2938">
        <v>977897202</v>
      </c>
      <c r="H2938" s="5">
        <v>44146</v>
      </c>
      <c r="I2938">
        <v>368</v>
      </c>
      <c r="J2938" s="8">
        <v>154.06</v>
      </c>
      <c r="K2938" s="8">
        <v>90.93</v>
      </c>
      <c r="L2938" s="8">
        <v>56694.080000000002</v>
      </c>
      <c r="M2938" s="8">
        <v>33462.239999999998</v>
      </c>
      <c r="N2938" s="8">
        <v>23231.84</v>
      </c>
    </row>
    <row r="2939" spans="1:14" x14ac:dyDescent="0.2">
      <c r="A2939" t="s">
        <v>12</v>
      </c>
      <c r="B2939" t="s">
        <v>150</v>
      </c>
      <c r="C2939" t="s">
        <v>2</v>
      </c>
      <c r="D2939" t="s">
        <v>3</v>
      </c>
      <c r="E2939" t="s">
        <v>15</v>
      </c>
      <c r="F2939" s="5">
        <v>44320</v>
      </c>
      <c r="G2939">
        <v>382555377</v>
      </c>
      <c r="H2939" s="5">
        <v>44366</v>
      </c>
      <c r="I2939">
        <v>5492</v>
      </c>
      <c r="J2939" s="8">
        <v>255.28</v>
      </c>
      <c r="K2939" s="8">
        <v>159.41999999999999</v>
      </c>
      <c r="L2939" s="8">
        <v>1401997.76</v>
      </c>
      <c r="M2939" s="8">
        <v>875534.64</v>
      </c>
      <c r="N2939" s="8">
        <v>526463.12</v>
      </c>
    </row>
    <row r="2940" spans="1:14" x14ac:dyDescent="0.2">
      <c r="A2940" t="s">
        <v>12</v>
      </c>
      <c r="B2940" t="s">
        <v>137</v>
      </c>
      <c r="C2940" t="s">
        <v>45</v>
      </c>
      <c r="D2940" t="s">
        <v>7</v>
      </c>
      <c r="E2940" t="s">
        <v>15</v>
      </c>
      <c r="F2940" s="5">
        <v>42743</v>
      </c>
      <c r="G2940">
        <v>643666493</v>
      </c>
      <c r="H2940" s="5">
        <v>42789</v>
      </c>
      <c r="I2940">
        <v>4074</v>
      </c>
      <c r="J2940" s="8">
        <v>9.33</v>
      </c>
      <c r="K2940" s="8">
        <v>6.92</v>
      </c>
      <c r="L2940" s="8">
        <v>38010.42</v>
      </c>
      <c r="M2940" s="8">
        <v>28192.080000000002</v>
      </c>
      <c r="N2940" s="8">
        <v>9818.34</v>
      </c>
    </row>
    <row r="2941" spans="1:14" x14ac:dyDescent="0.2">
      <c r="A2941" t="s">
        <v>9</v>
      </c>
      <c r="B2941" t="s">
        <v>154</v>
      </c>
      <c r="C2941" t="s">
        <v>45</v>
      </c>
      <c r="D2941" t="s">
        <v>7</v>
      </c>
      <c r="E2941" t="s">
        <v>23</v>
      </c>
      <c r="F2941" s="5">
        <v>43143</v>
      </c>
      <c r="G2941">
        <v>605029380</v>
      </c>
      <c r="H2941" s="5">
        <v>43149</v>
      </c>
      <c r="I2941">
        <v>493</v>
      </c>
      <c r="J2941" s="8">
        <v>9.33</v>
      </c>
      <c r="K2941" s="8">
        <v>6.92</v>
      </c>
      <c r="L2941" s="8">
        <v>4599.6899999999996</v>
      </c>
      <c r="M2941" s="8">
        <v>3411.56</v>
      </c>
      <c r="N2941" s="8">
        <v>1188.1300000000001</v>
      </c>
    </row>
    <row r="2942" spans="1:14" x14ac:dyDescent="0.2">
      <c r="A2942" t="s">
        <v>12</v>
      </c>
      <c r="B2942" t="s">
        <v>132</v>
      </c>
      <c r="C2942" t="s">
        <v>45</v>
      </c>
      <c r="D2942" t="s">
        <v>3</v>
      </c>
      <c r="E2942" t="s">
        <v>15</v>
      </c>
      <c r="F2942" s="5">
        <v>44826</v>
      </c>
      <c r="G2942">
        <v>530755364</v>
      </c>
      <c r="H2942" s="5">
        <v>44833</v>
      </c>
      <c r="I2942">
        <v>1162</v>
      </c>
      <c r="J2942" s="8">
        <v>9.33</v>
      </c>
      <c r="K2942" s="8">
        <v>6.92</v>
      </c>
      <c r="L2942" s="8">
        <v>10841.46</v>
      </c>
      <c r="M2942" s="8">
        <v>8041.04</v>
      </c>
      <c r="N2942" s="8">
        <v>2800.42</v>
      </c>
    </row>
    <row r="2943" spans="1:14" x14ac:dyDescent="0.2">
      <c r="A2943" t="s">
        <v>20</v>
      </c>
      <c r="B2943" t="s">
        <v>198</v>
      </c>
      <c r="C2943" t="s">
        <v>57</v>
      </c>
      <c r="D2943" t="s">
        <v>7</v>
      </c>
      <c r="E2943" t="s">
        <v>4</v>
      </c>
      <c r="F2943" s="5">
        <v>43908</v>
      </c>
      <c r="G2943">
        <v>755268275</v>
      </c>
      <c r="H2943" s="5">
        <v>43927</v>
      </c>
      <c r="I2943">
        <v>9521</v>
      </c>
      <c r="J2943" s="8">
        <v>154.06</v>
      </c>
      <c r="K2943" s="8">
        <v>90.93</v>
      </c>
      <c r="L2943" s="8">
        <v>1466805.26</v>
      </c>
      <c r="M2943" s="8">
        <v>865744.53</v>
      </c>
      <c r="N2943" s="8">
        <v>601060.73</v>
      </c>
    </row>
    <row r="2944" spans="1:14" x14ac:dyDescent="0.2">
      <c r="A2944" t="s">
        <v>9</v>
      </c>
      <c r="B2944" t="s">
        <v>110</v>
      </c>
      <c r="C2944" t="s">
        <v>36</v>
      </c>
      <c r="D2944" t="s">
        <v>3</v>
      </c>
      <c r="E2944" t="s">
        <v>15</v>
      </c>
      <c r="F2944" s="5">
        <v>42897</v>
      </c>
      <c r="G2944">
        <v>333304440</v>
      </c>
      <c r="H2944" s="5">
        <v>42921</v>
      </c>
      <c r="I2944">
        <v>1046</v>
      </c>
      <c r="J2944" s="8">
        <v>421.89</v>
      </c>
      <c r="K2944" s="8">
        <v>364.69</v>
      </c>
      <c r="L2944" s="8">
        <v>441296.94</v>
      </c>
      <c r="M2944" s="8">
        <v>381465.74</v>
      </c>
      <c r="N2944" s="8">
        <v>59831.199999999997</v>
      </c>
    </row>
    <row r="2945" spans="1:14" x14ac:dyDescent="0.2">
      <c r="A2945" t="s">
        <v>12</v>
      </c>
      <c r="B2945" t="s">
        <v>76</v>
      </c>
      <c r="C2945" t="s">
        <v>6</v>
      </c>
      <c r="D2945" t="s">
        <v>7</v>
      </c>
      <c r="E2945" t="s">
        <v>4</v>
      </c>
      <c r="F2945" s="5">
        <v>43462</v>
      </c>
      <c r="G2945">
        <v>189912688</v>
      </c>
      <c r="H2945" s="5">
        <v>42044</v>
      </c>
      <c r="I2945">
        <v>8240</v>
      </c>
      <c r="J2945" s="8">
        <v>152.58000000000001</v>
      </c>
      <c r="K2945" s="8">
        <v>97.44</v>
      </c>
      <c r="L2945" s="8">
        <v>1257259.2</v>
      </c>
      <c r="M2945" s="8">
        <v>802905.59999999998</v>
      </c>
      <c r="N2945" s="8">
        <v>454353.6</v>
      </c>
    </row>
    <row r="2946" spans="1:14" x14ac:dyDescent="0.2">
      <c r="A2946" t="s">
        <v>20</v>
      </c>
      <c r="B2946" t="s">
        <v>54</v>
      </c>
      <c r="C2946" t="s">
        <v>11</v>
      </c>
      <c r="D2946" t="s">
        <v>3</v>
      </c>
      <c r="E2946" t="s">
        <v>4</v>
      </c>
      <c r="F2946" s="5">
        <v>42812</v>
      </c>
      <c r="G2946">
        <v>870454347</v>
      </c>
      <c r="H2946" s="5">
        <v>42820</v>
      </c>
      <c r="I2946">
        <v>5639</v>
      </c>
      <c r="J2946" s="8">
        <v>47.45</v>
      </c>
      <c r="K2946" s="8">
        <v>31.79</v>
      </c>
      <c r="L2946" s="8">
        <v>267570.55</v>
      </c>
      <c r="M2946" s="8">
        <v>179263.81</v>
      </c>
      <c r="N2946" s="8">
        <v>88306.74</v>
      </c>
    </row>
    <row r="2947" spans="1:14" x14ac:dyDescent="0.2">
      <c r="A2947" t="s">
        <v>12</v>
      </c>
      <c r="B2947" t="s">
        <v>137</v>
      </c>
      <c r="C2947" t="s">
        <v>11</v>
      </c>
      <c r="D2947" t="s">
        <v>3</v>
      </c>
      <c r="E2947" t="s">
        <v>8</v>
      </c>
      <c r="F2947" s="5">
        <v>44202</v>
      </c>
      <c r="G2947">
        <v>290603244</v>
      </c>
      <c r="H2947" s="5">
        <v>44248</v>
      </c>
      <c r="I2947">
        <v>4813</v>
      </c>
      <c r="J2947" s="8">
        <v>47.45</v>
      </c>
      <c r="K2947" s="8">
        <v>31.79</v>
      </c>
      <c r="L2947" s="8">
        <v>228376.85</v>
      </c>
      <c r="M2947" s="8">
        <v>153005.26999999999</v>
      </c>
      <c r="N2947" s="8">
        <v>75371.58</v>
      </c>
    </row>
    <row r="2948" spans="1:14" x14ac:dyDescent="0.2">
      <c r="A2948" t="s">
        <v>9</v>
      </c>
      <c r="B2948" t="s">
        <v>84</v>
      </c>
      <c r="C2948" t="s">
        <v>31</v>
      </c>
      <c r="D2948" t="s">
        <v>7</v>
      </c>
      <c r="E2948" t="s">
        <v>23</v>
      </c>
      <c r="F2948" s="5">
        <v>43346</v>
      </c>
      <c r="G2948">
        <v>486345708</v>
      </c>
      <c r="H2948" s="5">
        <v>43384</v>
      </c>
      <c r="I2948">
        <v>9357</v>
      </c>
      <c r="J2948" s="8">
        <v>437.2</v>
      </c>
      <c r="K2948" s="8">
        <v>263.33</v>
      </c>
      <c r="L2948" s="8">
        <v>4090880.4</v>
      </c>
      <c r="M2948" s="8">
        <v>2463978.81</v>
      </c>
      <c r="N2948" s="8">
        <v>1626901.59</v>
      </c>
    </row>
    <row r="2949" spans="1:14" x14ac:dyDescent="0.2">
      <c r="A2949" t="s">
        <v>0</v>
      </c>
      <c r="B2949" t="s">
        <v>101</v>
      </c>
      <c r="C2949" t="s">
        <v>19</v>
      </c>
      <c r="D2949" t="s">
        <v>7</v>
      </c>
      <c r="E2949" t="s">
        <v>4</v>
      </c>
      <c r="F2949" s="5">
        <v>43626</v>
      </c>
      <c r="G2949">
        <v>863980567</v>
      </c>
      <c r="H2949" s="5">
        <v>43636</v>
      </c>
      <c r="I2949">
        <v>9904</v>
      </c>
      <c r="J2949" s="8">
        <v>81.73</v>
      </c>
      <c r="K2949" s="8">
        <v>56.67</v>
      </c>
      <c r="L2949" s="8">
        <v>809453.92</v>
      </c>
      <c r="M2949" s="8">
        <v>561259.68000000005</v>
      </c>
      <c r="N2949" s="8">
        <v>248194.24</v>
      </c>
    </row>
    <row r="2950" spans="1:14" x14ac:dyDescent="0.2">
      <c r="A2950" t="s">
        <v>26</v>
      </c>
      <c r="B2950" t="s">
        <v>175</v>
      </c>
      <c r="C2950" t="s">
        <v>19</v>
      </c>
      <c r="D2950" t="s">
        <v>7</v>
      </c>
      <c r="E2950" t="s">
        <v>8</v>
      </c>
      <c r="F2950" s="5">
        <v>42502</v>
      </c>
      <c r="G2950">
        <v>450119149</v>
      </c>
      <c r="H2950" s="5">
        <v>42552</v>
      </c>
      <c r="I2950">
        <v>9114</v>
      </c>
      <c r="J2950" s="8">
        <v>81.73</v>
      </c>
      <c r="K2950" s="8">
        <v>56.67</v>
      </c>
      <c r="L2950" s="8">
        <v>744887.22</v>
      </c>
      <c r="M2950" s="8">
        <v>516490.38</v>
      </c>
      <c r="N2950" s="8">
        <v>228396.84</v>
      </c>
    </row>
    <row r="2951" spans="1:14" x14ac:dyDescent="0.2">
      <c r="A2951" t="s">
        <v>26</v>
      </c>
      <c r="B2951" t="s">
        <v>208</v>
      </c>
      <c r="C2951" t="s">
        <v>6</v>
      </c>
      <c r="D2951" t="s">
        <v>3</v>
      </c>
      <c r="E2951" t="s">
        <v>23</v>
      </c>
      <c r="F2951" s="5">
        <v>43324</v>
      </c>
      <c r="G2951">
        <v>141685283</v>
      </c>
      <c r="H2951" s="5">
        <v>43355</v>
      </c>
      <c r="I2951">
        <v>6679</v>
      </c>
      <c r="J2951" s="8">
        <v>152.58000000000001</v>
      </c>
      <c r="K2951" s="8">
        <v>97.44</v>
      </c>
      <c r="L2951" s="8">
        <v>1019081.82</v>
      </c>
      <c r="M2951" s="8">
        <v>650801.76</v>
      </c>
      <c r="N2951" s="8">
        <v>368280.06</v>
      </c>
    </row>
    <row r="2952" spans="1:14" x14ac:dyDescent="0.2">
      <c r="A2952" t="s">
        <v>26</v>
      </c>
      <c r="B2952" t="s">
        <v>174</v>
      </c>
      <c r="C2952" t="s">
        <v>29</v>
      </c>
      <c r="D2952" t="s">
        <v>3</v>
      </c>
      <c r="E2952" t="s">
        <v>15</v>
      </c>
      <c r="F2952" s="5">
        <v>42213</v>
      </c>
      <c r="G2952">
        <v>455915296</v>
      </c>
      <c r="H2952" s="5">
        <v>42258</v>
      </c>
      <c r="I2952">
        <v>4322</v>
      </c>
      <c r="J2952" s="8">
        <v>651.21</v>
      </c>
      <c r="K2952" s="8">
        <v>524.96</v>
      </c>
      <c r="L2952" s="8">
        <v>2814529.62</v>
      </c>
      <c r="M2952" s="8">
        <v>2268877.12</v>
      </c>
      <c r="N2952" s="8">
        <v>545652.5</v>
      </c>
    </row>
    <row r="2953" spans="1:14" x14ac:dyDescent="0.2">
      <c r="A2953" t="s">
        <v>9</v>
      </c>
      <c r="B2953" t="s">
        <v>106</v>
      </c>
      <c r="C2953" t="s">
        <v>11</v>
      </c>
      <c r="D2953" t="s">
        <v>3</v>
      </c>
      <c r="E2953" t="s">
        <v>4</v>
      </c>
      <c r="F2953" s="5">
        <v>42490</v>
      </c>
      <c r="G2953">
        <v>180358016</v>
      </c>
      <c r="H2953" s="5">
        <v>42506</v>
      </c>
      <c r="I2953">
        <v>800</v>
      </c>
      <c r="J2953" s="8">
        <v>47.45</v>
      </c>
      <c r="K2953" s="8">
        <v>31.79</v>
      </c>
      <c r="L2953" s="8">
        <v>37960</v>
      </c>
      <c r="M2953" s="8">
        <v>25432</v>
      </c>
      <c r="N2953" s="8">
        <v>12528</v>
      </c>
    </row>
    <row r="2954" spans="1:14" x14ac:dyDescent="0.2">
      <c r="A2954" t="s">
        <v>12</v>
      </c>
      <c r="B2954" t="s">
        <v>115</v>
      </c>
      <c r="C2954" t="s">
        <v>36</v>
      </c>
      <c r="D2954" t="s">
        <v>7</v>
      </c>
      <c r="E2954" t="s">
        <v>23</v>
      </c>
      <c r="F2954" s="5">
        <v>42021</v>
      </c>
      <c r="G2954">
        <v>422874772</v>
      </c>
      <c r="H2954" s="5">
        <v>42058</v>
      </c>
      <c r="I2954">
        <v>6897</v>
      </c>
      <c r="J2954" s="8">
        <v>421.89</v>
      </c>
      <c r="K2954" s="8">
        <v>364.69</v>
      </c>
      <c r="L2954" s="8">
        <v>2909775.33</v>
      </c>
      <c r="M2954" s="8">
        <v>2515266.9300000002</v>
      </c>
      <c r="N2954" s="8">
        <v>394508.4</v>
      </c>
    </row>
    <row r="2955" spans="1:14" x14ac:dyDescent="0.2">
      <c r="A2955" t="s">
        <v>17</v>
      </c>
      <c r="B2955" t="s">
        <v>163</v>
      </c>
      <c r="C2955" t="s">
        <v>57</v>
      </c>
      <c r="D2955" t="s">
        <v>7</v>
      </c>
      <c r="E2955" t="s">
        <v>4</v>
      </c>
      <c r="F2955" s="5">
        <v>43363</v>
      </c>
      <c r="G2955">
        <v>561639392</v>
      </c>
      <c r="H2955" s="5">
        <v>43398</v>
      </c>
      <c r="I2955">
        <v>432</v>
      </c>
      <c r="J2955" s="8">
        <v>154.06</v>
      </c>
      <c r="K2955" s="8">
        <v>90.93</v>
      </c>
      <c r="L2955" s="8">
        <v>66553.919999999998</v>
      </c>
      <c r="M2955" s="8">
        <v>39281.760000000002</v>
      </c>
      <c r="N2955" s="8">
        <v>27272.16</v>
      </c>
    </row>
    <row r="2956" spans="1:14" x14ac:dyDescent="0.2">
      <c r="A2956" t="s">
        <v>12</v>
      </c>
      <c r="B2956" t="s">
        <v>107</v>
      </c>
      <c r="C2956" t="s">
        <v>36</v>
      </c>
      <c r="D2956" t="s">
        <v>7</v>
      </c>
      <c r="E2956" t="s">
        <v>15</v>
      </c>
      <c r="F2956" s="5">
        <v>44509</v>
      </c>
      <c r="G2956">
        <v>495138204</v>
      </c>
      <c r="H2956" s="5">
        <v>44511</v>
      </c>
      <c r="I2956">
        <v>1252</v>
      </c>
      <c r="J2956" s="8">
        <v>421.89</v>
      </c>
      <c r="K2956" s="8">
        <v>364.69</v>
      </c>
      <c r="L2956" s="8">
        <v>528206.28</v>
      </c>
      <c r="M2956" s="8">
        <v>456591.88</v>
      </c>
      <c r="N2956" s="8">
        <v>71614.399999999994</v>
      </c>
    </row>
    <row r="2957" spans="1:14" x14ac:dyDescent="0.2">
      <c r="A2957" t="s">
        <v>26</v>
      </c>
      <c r="B2957" t="s">
        <v>122</v>
      </c>
      <c r="C2957" t="s">
        <v>2</v>
      </c>
      <c r="D2957" t="s">
        <v>3</v>
      </c>
      <c r="E2957" t="s">
        <v>23</v>
      </c>
      <c r="F2957" s="5">
        <v>42141</v>
      </c>
      <c r="G2957">
        <v>192170035</v>
      </c>
      <c r="H2957" s="5">
        <v>42160</v>
      </c>
      <c r="I2957">
        <v>6239</v>
      </c>
      <c r="J2957" s="8">
        <v>255.28</v>
      </c>
      <c r="K2957" s="8">
        <v>159.41999999999999</v>
      </c>
      <c r="L2957" s="8">
        <v>1592691.92</v>
      </c>
      <c r="M2957" s="8">
        <v>994621.38</v>
      </c>
      <c r="N2957" s="8">
        <v>598070.54</v>
      </c>
    </row>
    <row r="2958" spans="1:14" x14ac:dyDescent="0.2">
      <c r="A2958" t="s">
        <v>9</v>
      </c>
      <c r="B2958" t="s">
        <v>204</v>
      </c>
      <c r="C2958" t="s">
        <v>22</v>
      </c>
      <c r="D2958" t="s">
        <v>3</v>
      </c>
      <c r="E2958" t="s">
        <v>23</v>
      </c>
      <c r="F2958" s="5">
        <v>44030</v>
      </c>
      <c r="G2958">
        <v>141846215</v>
      </c>
      <c r="H2958" s="5">
        <v>44059</v>
      </c>
      <c r="I2958">
        <v>4302</v>
      </c>
      <c r="J2958" s="8">
        <v>109.28</v>
      </c>
      <c r="K2958" s="8">
        <v>35.840000000000003</v>
      </c>
      <c r="L2958" s="8">
        <v>470122.56</v>
      </c>
      <c r="M2958" s="8">
        <v>154183.67999999999</v>
      </c>
      <c r="N2958" s="8">
        <v>315938.88</v>
      </c>
    </row>
    <row r="2959" spans="1:14" x14ac:dyDescent="0.2">
      <c r="A2959" t="s">
        <v>17</v>
      </c>
      <c r="B2959" t="s">
        <v>30</v>
      </c>
      <c r="C2959" t="s">
        <v>22</v>
      </c>
      <c r="D2959" t="s">
        <v>7</v>
      </c>
      <c r="E2959" t="s">
        <v>15</v>
      </c>
      <c r="F2959" s="5">
        <v>44792</v>
      </c>
      <c r="G2959">
        <v>903590571</v>
      </c>
      <c r="H2959" s="5">
        <v>44805</v>
      </c>
      <c r="I2959">
        <v>1385</v>
      </c>
      <c r="J2959" s="8">
        <v>109.28</v>
      </c>
      <c r="K2959" s="8">
        <v>35.840000000000003</v>
      </c>
      <c r="L2959" s="8">
        <v>151352.79999999999</v>
      </c>
      <c r="M2959" s="8">
        <v>49638.400000000001</v>
      </c>
      <c r="N2959" s="8">
        <v>101714.4</v>
      </c>
    </row>
    <row r="2960" spans="1:14" x14ac:dyDescent="0.2">
      <c r="A2960" t="s">
        <v>17</v>
      </c>
      <c r="B2960" t="s">
        <v>42</v>
      </c>
      <c r="C2960" t="s">
        <v>36</v>
      </c>
      <c r="D2960" t="s">
        <v>3</v>
      </c>
      <c r="E2960" t="s">
        <v>15</v>
      </c>
      <c r="F2960" s="5">
        <v>44705</v>
      </c>
      <c r="G2960">
        <v>857139432</v>
      </c>
      <c r="H2960" s="5">
        <v>44723</v>
      </c>
      <c r="I2960">
        <v>5460</v>
      </c>
      <c r="J2960" s="8">
        <v>421.89</v>
      </c>
      <c r="K2960" s="8">
        <v>364.69</v>
      </c>
      <c r="L2960" s="8">
        <v>2303519.4</v>
      </c>
      <c r="M2960" s="8">
        <v>1991207.4</v>
      </c>
      <c r="N2960" s="8">
        <v>312312</v>
      </c>
    </row>
    <row r="2961" spans="1:14" x14ac:dyDescent="0.2">
      <c r="A2961" t="s">
        <v>9</v>
      </c>
      <c r="B2961" t="s">
        <v>148</v>
      </c>
      <c r="C2961" t="s">
        <v>2</v>
      </c>
      <c r="D2961" t="s">
        <v>7</v>
      </c>
      <c r="E2961" t="s">
        <v>8</v>
      </c>
      <c r="F2961" s="5">
        <v>42895</v>
      </c>
      <c r="G2961">
        <v>252541625</v>
      </c>
      <c r="H2961" s="5">
        <v>42921</v>
      </c>
      <c r="I2961">
        <v>1534</v>
      </c>
      <c r="J2961" s="8">
        <v>255.28</v>
      </c>
      <c r="K2961" s="8">
        <v>159.41999999999999</v>
      </c>
      <c r="L2961" s="8">
        <v>391599.52</v>
      </c>
      <c r="M2961" s="8">
        <v>244550.28</v>
      </c>
      <c r="N2961" s="8">
        <v>147049.24</v>
      </c>
    </row>
    <row r="2962" spans="1:14" x14ac:dyDescent="0.2">
      <c r="A2962" t="s">
        <v>26</v>
      </c>
      <c r="B2962" t="s">
        <v>130</v>
      </c>
      <c r="C2962" t="s">
        <v>65</v>
      </c>
      <c r="D2962" t="s">
        <v>7</v>
      </c>
      <c r="E2962" t="s">
        <v>23</v>
      </c>
      <c r="F2962" s="5">
        <v>42269</v>
      </c>
      <c r="G2962">
        <v>760158479</v>
      </c>
      <c r="H2962" s="5">
        <v>42303</v>
      </c>
      <c r="I2962">
        <v>6641</v>
      </c>
      <c r="J2962" s="8">
        <v>668.27</v>
      </c>
      <c r="K2962" s="8">
        <v>502.54</v>
      </c>
      <c r="L2962" s="8">
        <v>4437981.07</v>
      </c>
      <c r="M2962" s="8">
        <v>3337368.14</v>
      </c>
      <c r="N2962" s="8">
        <v>1100612.93</v>
      </c>
    </row>
    <row r="2963" spans="1:14" x14ac:dyDescent="0.2">
      <c r="A2963" t="s">
        <v>20</v>
      </c>
      <c r="B2963" t="s">
        <v>183</v>
      </c>
      <c r="C2963" t="s">
        <v>31</v>
      </c>
      <c r="D2963" t="s">
        <v>7</v>
      </c>
      <c r="E2963" t="s">
        <v>8</v>
      </c>
      <c r="F2963" s="5">
        <v>42654</v>
      </c>
      <c r="G2963">
        <v>520663821</v>
      </c>
      <c r="H2963" s="5">
        <v>42680</v>
      </c>
      <c r="I2963">
        <v>4850</v>
      </c>
      <c r="J2963" s="8">
        <v>437.2</v>
      </c>
      <c r="K2963" s="8">
        <v>263.33</v>
      </c>
      <c r="L2963" s="8">
        <v>2120420</v>
      </c>
      <c r="M2963" s="8">
        <v>1277150.5</v>
      </c>
      <c r="N2963" s="8">
        <v>843269.5</v>
      </c>
    </row>
    <row r="2964" spans="1:14" x14ac:dyDescent="0.2">
      <c r="A2964" t="s">
        <v>26</v>
      </c>
      <c r="B2964" t="s">
        <v>116</v>
      </c>
      <c r="C2964" t="s">
        <v>6</v>
      </c>
      <c r="D2964" t="s">
        <v>7</v>
      </c>
      <c r="E2964" t="s">
        <v>23</v>
      </c>
      <c r="F2964" s="5">
        <v>44732</v>
      </c>
      <c r="G2964">
        <v>895043981</v>
      </c>
      <c r="H2964" s="5">
        <v>44733</v>
      </c>
      <c r="I2964">
        <v>2259</v>
      </c>
      <c r="J2964" s="8">
        <v>152.58000000000001</v>
      </c>
      <c r="K2964" s="8">
        <v>97.44</v>
      </c>
      <c r="L2964" s="8">
        <v>344678.22</v>
      </c>
      <c r="M2964" s="8">
        <v>220116.96</v>
      </c>
      <c r="N2964" s="8">
        <v>124561.26</v>
      </c>
    </row>
    <row r="2965" spans="1:14" x14ac:dyDescent="0.2">
      <c r="A2965" t="s">
        <v>9</v>
      </c>
      <c r="B2965" t="s">
        <v>49</v>
      </c>
      <c r="C2965" t="s">
        <v>31</v>
      </c>
      <c r="D2965" t="s">
        <v>7</v>
      </c>
      <c r="E2965" t="s">
        <v>8</v>
      </c>
      <c r="F2965" s="5">
        <v>43188</v>
      </c>
      <c r="G2965">
        <v>614597785</v>
      </c>
      <c r="H2965" s="5">
        <v>43234</v>
      </c>
      <c r="I2965">
        <v>1997</v>
      </c>
      <c r="J2965" s="8">
        <v>437.2</v>
      </c>
      <c r="K2965" s="8">
        <v>263.33</v>
      </c>
      <c r="L2965" s="8">
        <v>873088.4</v>
      </c>
      <c r="M2965" s="8">
        <v>525870.01</v>
      </c>
      <c r="N2965" s="8">
        <v>347218.39</v>
      </c>
    </row>
    <row r="2966" spans="1:14" x14ac:dyDescent="0.2">
      <c r="A2966" t="s">
        <v>12</v>
      </c>
      <c r="B2966" t="s">
        <v>129</v>
      </c>
      <c r="C2966" t="s">
        <v>29</v>
      </c>
      <c r="D2966" t="s">
        <v>3</v>
      </c>
      <c r="E2966" t="s">
        <v>15</v>
      </c>
      <c r="F2966" s="5">
        <v>42481</v>
      </c>
      <c r="G2966">
        <v>730936563</v>
      </c>
      <c r="H2966" s="5">
        <v>42490</v>
      </c>
      <c r="I2966">
        <v>9227</v>
      </c>
      <c r="J2966" s="8">
        <v>651.21</v>
      </c>
      <c r="K2966" s="8">
        <v>524.96</v>
      </c>
      <c r="L2966" s="8">
        <v>6008714.6699999999</v>
      </c>
      <c r="M2966" s="8">
        <v>4843805.92</v>
      </c>
      <c r="N2966" s="8">
        <v>1164908.75</v>
      </c>
    </row>
    <row r="2967" spans="1:14" x14ac:dyDescent="0.2">
      <c r="A2967" t="s">
        <v>26</v>
      </c>
      <c r="B2967" t="s">
        <v>77</v>
      </c>
      <c r="C2967" t="s">
        <v>6</v>
      </c>
      <c r="D2967" t="s">
        <v>3</v>
      </c>
      <c r="E2967" t="s">
        <v>8</v>
      </c>
      <c r="F2967" s="5">
        <v>42847</v>
      </c>
      <c r="G2967">
        <v>565984141</v>
      </c>
      <c r="H2967" s="5">
        <v>42877</v>
      </c>
      <c r="I2967">
        <v>6140</v>
      </c>
      <c r="J2967" s="8">
        <v>152.58000000000001</v>
      </c>
      <c r="K2967" s="8">
        <v>97.44</v>
      </c>
      <c r="L2967" s="8">
        <v>936841.2</v>
      </c>
      <c r="M2967" s="8">
        <v>598281.6</v>
      </c>
      <c r="N2967" s="8">
        <v>338559.6</v>
      </c>
    </row>
    <row r="2968" spans="1:14" x14ac:dyDescent="0.2">
      <c r="A2968" t="s">
        <v>9</v>
      </c>
      <c r="B2968" t="s">
        <v>161</v>
      </c>
      <c r="C2968" t="s">
        <v>19</v>
      </c>
      <c r="D2968" t="s">
        <v>7</v>
      </c>
      <c r="E2968" t="s">
        <v>23</v>
      </c>
      <c r="F2968" s="5">
        <v>44333</v>
      </c>
      <c r="G2968">
        <v>861976850</v>
      </c>
      <c r="H2968" s="5">
        <v>44341</v>
      </c>
      <c r="I2968">
        <v>6960</v>
      </c>
      <c r="J2968" s="8">
        <v>81.73</v>
      </c>
      <c r="K2968" s="8">
        <v>56.67</v>
      </c>
      <c r="L2968" s="8">
        <v>568840.80000000005</v>
      </c>
      <c r="M2968" s="8">
        <v>394423.2</v>
      </c>
      <c r="N2968" s="8">
        <v>174417.6</v>
      </c>
    </row>
    <row r="2969" spans="1:14" x14ac:dyDescent="0.2">
      <c r="A2969" t="s">
        <v>9</v>
      </c>
      <c r="B2969" t="s">
        <v>10</v>
      </c>
      <c r="C2969" t="s">
        <v>22</v>
      </c>
      <c r="D2969" t="s">
        <v>7</v>
      </c>
      <c r="E2969" t="s">
        <v>15</v>
      </c>
      <c r="F2969" s="5">
        <v>44064</v>
      </c>
      <c r="G2969">
        <v>631463515</v>
      </c>
      <c r="H2969" s="5">
        <v>44099</v>
      </c>
      <c r="I2969">
        <v>2942</v>
      </c>
      <c r="J2969" s="8">
        <v>109.28</v>
      </c>
      <c r="K2969" s="8">
        <v>35.840000000000003</v>
      </c>
      <c r="L2969" s="8">
        <v>321501.76</v>
      </c>
      <c r="M2969" s="8">
        <v>105441.28</v>
      </c>
      <c r="N2969" s="8">
        <v>216060.48</v>
      </c>
    </row>
    <row r="2970" spans="1:14" x14ac:dyDescent="0.2">
      <c r="A2970" t="s">
        <v>9</v>
      </c>
      <c r="B2970" t="s">
        <v>148</v>
      </c>
      <c r="C2970" t="s">
        <v>45</v>
      </c>
      <c r="D2970" t="s">
        <v>3</v>
      </c>
      <c r="E2970" t="s">
        <v>4</v>
      </c>
      <c r="F2970" s="5">
        <v>43675</v>
      </c>
      <c r="G2970">
        <v>307305467</v>
      </c>
      <c r="H2970" s="5">
        <v>43687</v>
      </c>
      <c r="I2970">
        <v>7371</v>
      </c>
      <c r="J2970" s="8">
        <v>9.33</v>
      </c>
      <c r="K2970" s="8">
        <v>6.92</v>
      </c>
      <c r="L2970" s="8">
        <v>68771.429999999993</v>
      </c>
      <c r="M2970" s="8">
        <v>51007.32</v>
      </c>
      <c r="N2970" s="8">
        <v>17764.11</v>
      </c>
    </row>
    <row r="2971" spans="1:14" x14ac:dyDescent="0.2">
      <c r="A2971" t="s">
        <v>9</v>
      </c>
      <c r="B2971" t="s">
        <v>110</v>
      </c>
      <c r="C2971" t="s">
        <v>14</v>
      </c>
      <c r="D2971" t="s">
        <v>7</v>
      </c>
      <c r="E2971" t="s">
        <v>23</v>
      </c>
      <c r="F2971" s="5">
        <v>44382</v>
      </c>
      <c r="G2971">
        <v>392676532</v>
      </c>
      <c r="H2971" s="5">
        <v>44414</v>
      </c>
      <c r="I2971">
        <v>567</v>
      </c>
      <c r="J2971" s="8">
        <v>205.7</v>
      </c>
      <c r="K2971" s="8">
        <v>117.11</v>
      </c>
      <c r="L2971" s="8">
        <v>116631.9</v>
      </c>
      <c r="M2971" s="8">
        <v>66401.37</v>
      </c>
      <c r="N2971" s="8">
        <v>50230.53</v>
      </c>
    </row>
    <row r="2972" spans="1:14" x14ac:dyDescent="0.2">
      <c r="A2972" t="s">
        <v>9</v>
      </c>
      <c r="B2972" t="s">
        <v>56</v>
      </c>
      <c r="C2972" t="s">
        <v>2</v>
      </c>
      <c r="D2972" t="s">
        <v>3</v>
      </c>
      <c r="E2972" t="s">
        <v>15</v>
      </c>
      <c r="F2972" s="5">
        <v>43977</v>
      </c>
      <c r="G2972">
        <v>111063039</v>
      </c>
      <c r="H2972" s="5">
        <v>44025</v>
      </c>
      <c r="I2972">
        <v>4876</v>
      </c>
      <c r="J2972" s="8">
        <v>255.28</v>
      </c>
      <c r="K2972" s="8">
        <v>159.41999999999999</v>
      </c>
      <c r="L2972" s="8">
        <v>1244745.28</v>
      </c>
      <c r="M2972" s="8">
        <v>777331.92</v>
      </c>
      <c r="N2972" s="8">
        <v>467413.36</v>
      </c>
    </row>
    <row r="2973" spans="1:14" x14ac:dyDescent="0.2">
      <c r="A2973" t="s">
        <v>9</v>
      </c>
      <c r="B2973" t="s">
        <v>157</v>
      </c>
      <c r="C2973" t="s">
        <v>11</v>
      </c>
      <c r="D2973" t="s">
        <v>3</v>
      </c>
      <c r="E2973" t="s">
        <v>4</v>
      </c>
      <c r="F2973" s="5">
        <v>44535</v>
      </c>
      <c r="G2973">
        <v>556263816</v>
      </c>
      <c r="H2973" s="5">
        <v>44537</v>
      </c>
      <c r="I2973">
        <v>9679</v>
      </c>
      <c r="J2973" s="8">
        <v>47.45</v>
      </c>
      <c r="K2973" s="8">
        <v>31.79</v>
      </c>
      <c r="L2973" s="8">
        <v>459268.55</v>
      </c>
      <c r="M2973" s="8">
        <v>307695.40999999997</v>
      </c>
      <c r="N2973" s="8">
        <v>151573.14000000001</v>
      </c>
    </row>
    <row r="2974" spans="1:14" x14ac:dyDescent="0.2">
      <c r="A2974" t="s">
        <v>17</v>
      </c>
      <c r="B2974" t="s">
        <v>163</v>
      </c>
      <c r="C2974" t="s">
        <v>57</v>
      </c>
      <c r="D2974" t="s">
        <v>3</v>
      </c>
      <c r="E2974" t="s">
        <v>8</v>
      </c>
      <c r="F2974" s="5">
        <v>43244</v>
      </c>
      <c r="G2974">
        <v>642390191</v>
      </c>
      <c r="H2974" s="5">
        <v>43246</v>
      </c>
      <c r="I2974">
        <v>6388</v>
      </c>
      <c r="J2974" s="8">
        <v>154.06</v>
      </c>
      <c r="K2974" s="8">
        <v>90.93</v>
      </c>
      <c r="L2974" s="8">
        <v>984135.28</v>
      </c>
      <c r="M2974" s="8">
        <v>580860.84</v>
      </c>
      <c r="N2974" s="8">
        <v>403274.44</v>
      </c>
    </row>
    <row r="2975" spans="1:14" x14ac:dyDescent="0.2">
      <c r="A2975" t="s">
        <v>26</v>
      </c>
      <c r="B2975" t="s">
        <v>142</v>
      </c>
      <c r="C2975" t="s">
        <v>2</v>
      </c>
      <c r="D2975" t="s">
        <v>3</v>
      </c>
      <c r="E2975" t="s">
        <v>4</v>
      </c>
      <c r="F2975" s="5">
        <v>43762</v>
      </c>
      <c r="G2975">
        <v>253865993</v>
      </c>
      <c r="H2975" s="5">
        <v>43803</v>
      </c>
      <c r="I2975">
        <v>3444</v>
      </c>
      <c r="J2975" s="8">
        <v>255.28</v>
      </c>
      <c r="K2975" s="8">
        <v>159.41999999999999</v>
      </c>
      <c r="L2975" s="8">
        <v>879184.32</v>
      </c>
      <c r="M2975" s="8">
        <v>549042.48</v>
      </c>
      <c r="N2975" s="8">
        <v>330141.84000000003</v>
      </c>
    </row>
    <row r="2976" spans="1:14" x14ac:dyDescent="0.2">
      <c r="A2976" t="s">
        <v>12</v>
      </c>
      <c r="B2976" t="s">
        <v>162</v>
      </c>
      <c r="C2976" t="s">
        <v>57</v>
      </c>
      <c r="D2976" t="s">
        <v>7</v>
      </c>
      <c r="E2976" t="s">
        <v>4</v>
      </c>
      <c r="F2976" s="5">
        <v>44137</v>
      </c>
      <c r="G2976">
        <v>695427548</v>
      </c>
      <c r="H2976" s="5">
        <v>44164</v>
      </c>
      <c r="I2976">
        <v>1320</v>
      </c>
      <c r="J2976" s="8">
        <v>154.06</v>
      </c>
      <c r="K2976" s="8">
        <v>90.93</v>
      </c>
      <c r="L2976" s="8">
        <v>203359.2</v>
      </c>
      <c r="M2976" s="8">
        <v>120027.6</v>
      </c>
      <c r="N2976" s="8">
        <v>83331.600000000006</v>
      </c>
    </row>
    <row r="2977" spans="1:14" x14ac:dyDescent="0.2">
      <c r="A2977" t="s">
        <v>9</v>
      </c>
      <c r="B2977" t="s">
        <v>165</v>
      </c>
      <c r="C2977" t="s">
        <v>11</v>
      </c>
      <c r="D2977" t="s">
        <v>3</v>
      </c>
      <c r="E2977" t="s">
        <v>4</v>
      </c>
      <c r="F2977" s="5">
        <v>44341</v>
      </c>
      <c r="G2977">
        <v>642123687</v>
      </c>
      <c r="H2977" s="5">
        <v>44346</v>
      </c>
      <c r="I2977">
        <v>7523</v>
      </c>
      <c r="J2977" s="8">
        <v>47.45</v>
      </c>
      <c r="K2977" s="8">
        <v>31.79</v>
      </c>
      <c r="L2977" s="8">
        <v>356966.35</v>
      </c>
      <c r="M2977" s="8">
        <v>239156.17</v>
      </c>
      <c r="N2977" s="8">
        <v>117810.18</v>
      </c>
    </row>
    <row r="2978" spans="1:14" x14ac:dyDescent="0.2">
      <c r="A2978" t="s">
        <v>12</v>
      </c>
      <c r="B2978" t="s">
        <v>127</v>
      </c>
      <c r="C2978" t="s">
        <v>11</v>
      </c>
      <c r="D2978" t="s">
        <v>3</v>
      </c>
      <c r="E2978" t="s">
        <v>4</v>
      </c>
      <c r="F2978" s="5">
        <v>44738</v>
      </c>
      <c r="G2978">
        <v>189315736</v>
      </c>
      <c r="H2978" s="5">
        <v>44774</v>
      </c>
      <c r="I2978">
        <v>1588</v>
      </c>
      <c r="J2978" s="8">
        <v>47.45</v>
      </c>
      <c r="K2978" s="8">
        <v>31.79</v>
      </c>
      <c r="L2978" s="8">
        <v>75350.600000000006</v>
      </c>
      <c r="M2978" s="8">
        <v>50482.52</v>
      </c>
      <c r="N2978" s="8">
        <v>24868.080000000002</v>
      </c>
    </row>
    <row r="2979" spans="1:14" x14ac:dyDescent="0.2">
      <c r="A2979" t="s">
        <v>0</v>
      </c>
      <c r="B2979" t="s">
        <v>41</v>
      </c>
      <c r="C2979" t="s">
        <v>6</v>
      </c>
      <c r="D2979" t="s">
        <v>7</v>
      </c>
      <c r="E2979" t="s">
        <v>8</v>
      </c>
      <c r="F2979" s="5">
        <v>42350</v>
      </c>
      <c r="G2979">
        <v>402677524</v>
      </c>
      <c r="H2979" s="5">
        <v>42365</v>
      </c>
      <c r="I2979">
        <v>82</v>
      </c>
      <c r="J2979" s="8">
        <v>152.58000000000001</v>
      </c>
      <c r="K2979" s="8">
        <v>97.44</v>
      </c>
      <c r="L2979" s="8">
        <v>12511.56</v>
      </c>
      <c r="M2979" s="8">
        <v>7990.08</v>
      </c>
      <c r="N2979" s="8">
        <v>4521.4799999999996</v>
      </c>
    </row>
    <row r="2980" spans="1:14" x14ac:dyDescent="0.2">
      <c r="A2980" t="s">
        <v>26</v>
      </c>
      <c r="B2980" t="s">
        <v>175</v>
      </c>
      <c r="C2980" t="s">
        <v>22</v>
      </c>
      <c r="D2980" t="s">
        <v>7</v>
      </c>
      <c r="E2980" t="s">
        <v>15</v>
      </c>
      <c r="F2980" s="5">
        <v>44553</v>
      </c>
      <c r="G2980">
        <v>168195378</v>
      </c>
      <c r="H2980" s="5">
        <v>44557</v>
      </c>
      <c r="I2980">
        <v>1605</v>
      </c>
      <c r="J2980" s="8">
        <v>109.28</v>
      </c>
      <c r="K2980" s="8">
        <v>35.840000000000003</v>
      </c>
      <c r="L2980" s="8">
        <v>175394.4</v>
      </c>
      <c r="M2980" s="8">
        <v>57523.199999999997</v>
      </c>
      <c r="N2980" s="8">
        <v>117871.2</v>
      </c>
    </row>
    <row r="2981" spans="1:14" x14ac:dyDescent="0.2">
      <c r="A2981" t="s">
        <v>9</v>
      </c>
      <c r="B2981" t="s">
        <v>10</v>
      </c>
      <c r="C2981" t="s">
        <v>11</v>
      </c>
      <c r="D2981" t="s">
        <v>3</v>
      </c>
      <c r="E2981" t="s">
        <v>4</v>
      </c>
      <c r="F2981" s="5">
        <v>44683</v>
      </c>
      <c r="G2981">
        <v>242168128</v>
      </c>
      <c r="H2981" s="5">
        <v>44684</v>
      </c>
      <c r="I2981">
        <v>1785</v>
      </c>
      <c r="J2981" s="8">
        <v>47.45</v>
      </c>
      <c r="K2981" s="8">
        <v>31.79</v>
      </c>
      <c r="L2981" s="8">
        <v>84698.25</v>
      </c>
      <c r="M2981" s="8">
        <v>56745.15</v>
      </c>
      <c r="N2981" s="8">
        <v>27953.1</v>
      </c>
    </row>
    <row r="2982" spans="1:14" x14ac:dyDescent="0.2">
      <c r="A2982" t="s">
        <v>12</v>
      </c>
      <c r="B2982" t="s">
        <v>108</v>
      </c>
      <c r="C2982" t="s">
        <v>45</v>
      </c>
      <c r="D2982" t="s">
        <v>7</v>
      </c>
      <c r="E2982" t="s">
        <v>8</v>
      </c>
      <c r="F2982" s="5">
        <v>42471</v>
      </c>
      <c r="G2982">
        <v>101207101</v>
      </c>
      <c r="H2982" s="5">
        <v>42492</v>
      </c>
      <c r="I2982">
        <v>8285</v>
      </c>
      <c r="J2982" s="8">
        <v>9.33</v>
      </c>
      <c r="K2982" s="8">
        <v>6.92</v>
      </c>
      <c r="L2982" s="8">
        <v>77299.05</v>
      </c>
      <c r="M2982" s="8">
        <v>57332.2</v>
      </c>
      <c r="N2982" s="8">
        <v>19966.849999999999</v>
      </c>
    </row>
    <row r="2983" spans="1:14" x14ac:dyDescent="0.2">
      <c r="A2983" t="s">
        <v>9</v>
      </c>
      <c r="B2983" t="s">
        <v>182</v>
      </c>
      <c r="C2983" t="s">
        <v>11</v>
      </c>
      <c r="D2983" t="s">
        <v>7</v>
      </c>
      <c r="E2983" t="s">
        <v>23</v>
      </c>
      <c r="F2983" s="5">
        <v>42805</v>
      </c>
      <c r="G2983">
        <v>192236125</v>
      </c>
      <c r="H2983" s="5">
        <v>42816</v>
      </c>
      <c r="I2983">
        <v>5796</v>
      </c>
      <c r="J2983" s="8">
        <v>47.45</v>
      </c>
      <c r="K2983" s="8">
        <v>31.79</v>
      </c>
      <c r="L2983" s="8">
        <v>275020.2</v>
      </c>
      <c r="M2983" s="8">
        <v>184254.84</v>
      </c>
      <c r="N2983" s="8">
        <v>90765.36</v>
      </c>
    </row>
    <row r="2984" spans="1:14" x14ac:dyDescent="0.2">
      <c r="A2984" t="s">
        <v>12</v>
      </c>
      <c r="B2984" t="s">
        <v>76</v>
      </c>
      <c r="C2984" t="s">
        <v>19</v>
      </c>
      <c r="D2984" t="s">
        <v>7</v>
      </c>
      <c r="E2984" t="s">
        <v>4</v>
      </c>
      <c r="F2984" s="5">
        <v>42616</v>
      </c>
      <c r="G2984">
        <v>582491528</v>
      </c>
      <c r="H2984" s="5">
        <v>42653</v>
      </c>
      <c r="I2984">
        <v>1042</v>
      </c>
      <c r="J2984" s="8">
        <v>81.73</v>
      </c>
      <c r="K2984" s="8">
        <v>56.67</v>
      </c>
      <c r="L2984" s="8">
        <v>85162.66</v>
      </c>
      <c r="M2984" s="8">
        <v>59050.14</v>
      </c>
      <c r="N2984" s="8">
        <v>26112.52</v>
      </c>
    </row>
    <row r="2985" spans="1:14" x14ac:dyDescent="0.2">
      <c r="A2985" t="s">
        <v>26</v>
      </c>
      <c r="B2985" t="s">
        <v>126</v>
      </c>
      <c r="C2985" t="s">
        <v>45</v>
      </c>
      <c r="D2985" t="s">
        <v>7</v>
      </c>
      <c r="E2985" t="s">
        <v>15</v>
      </c>
      <c r="F2985" s="5">
        <v>42225</v>
      </c>
      <c r="G2985">
        <v>509522140</v>
      </c>
      <c r="H2985" s="5">
        <v>42275</v>
      </c>
      <c r="I2985">
        <v>7779</v>
      </c>
      <c r="J2985" s="8">
        <v>9.33</v>
      </c>
      <c r="K2985" s="8">
        <v>6.92</v>
      </c>
      <c r="L2985" s="8">
        <v>72578.070000000007</v>
      </c>
      <c r="M2985" s="8">
        <v>53830.68</v>
      </c>
      <c r="N2985" s="8">
        <v>18747.39</v>
      </c>
    </row>
    <row r="2986" spans="1:14" x14ac:dyDescent="0.2">
      <c r="A2986" t="s">
        <v>20</v>
      </c>
      <c r="B2986" t="s">
        <v>54</v>
      </c>
      <c r="C2986" t="s">
        <v>19</v>
      </c>
      <c r="D2986" t="s">
        <v>7</v>
      </c>
      <c r="E2986" t="s">
        <v>4</v>
      </c>
      <c r="F2986" s="5">
        <v>42340</v>
      </c>
      <c r="G2986">
        <v>631189286</v>
      </c>
      <c r="H2986" s="5">
        <v>42355</v>
      </c>
      <c r="I2986">
        <v>1791</v>
      </c>
      <c r="J2986" s="8">
        <v>81.73</v>
      </c>
      <c r="K2986" s="8">
        <v>56.67</v>
      </c>
      <c r="L2986" s="8">
        <v>146378.43</v>
      </c>
      <c r="M2986" s="8">
        <v>101495.97</v>
      </c>
      <c r="N2986" s="8">
        <v>44882.46</v>
      </c>
    </row>
    <row r="2987" spans="1:14" x14ac:dyDescent="0.2">
      <c r="A2987" t="s">
        <v>17</v>
      </c>
      <c r="B2987" t="s">
        <v>119</v>
      </c>
      <c r="C2987" t="s">
        <v>45</v>
      </c>
      <c r="D2987" t="s">
        <v>3</v>
      </c>
      <c r="E2987" t="s">
        <v>8</v>
      </c>
      <c r="F2987" s="5">
        <v>42677</v>
      </c>
      <c r="G2987">
        <v>775666797</v>
      </c>
      <c r="H2987" s="5">
        <v>42715</v>
      </c>
      <c r="I2987">
        <v>5897</v>
      </c>
      <c r="J2987" s="8">
        <v>9.33</v>
      </c>
      <c r="K2987" s="8">
        <v>6.92</v>
      </c>
      <c r="L2987" s="8">
        <v>55019.01</v>
      </c>
      <c r="M2987" s="8">
        <v>40807.24</v>
      </c>
      <c r="N2987" s="8">
        <v>14211.77</v>
      </c>
    </row>
    <row r="2988" spans="1:14" x14ac:dyDescent="0.2">
      <c r="A2988" t="s">
        <v>17</v>
      </c>
      <c r="B2988" t="s">
        <v>53</v>
      </c>
      <c r="C2988" t="s">
        <v>11</v>
      </c>
      <c r="D2988" t="s">
        <v>7</v>
      </c>
      <c r="E2988" t="s">
        <v>15</v>
      </c>
      <c r="F2988" s="5">
        <v>44227</v>
      </c>
      <c r="G2988">
        <v>391440999</v>
      </c>
      <c r="H2988" s="5">
        <v>44260</v>
      </c>
      <c r="I2988">
        <v>4945</v>
      </c>
      <c r="J2988" s="8">
        <v>47.45</v>
      </c>
      <c r="K2988" s="8">
        <v>31.79</v>
      </c>
      <c r="L2988" s="8">
        <v>234640.25</v>
      </c>
      <c r="M2988" s="8">
        <v>157201.54999999999</v>
      </c>
      <c r="N2988" s="8">
        <v>77438.7</v>
      </c>
    </row>
    <row r="2989" spans="1:14" x14ac:dyDescent="0.2">
      <c r="A2989" t="s">
        <v>17</v>
      </c>
      <c r="B2989" t="s">
        <v>82</v>
      </c>
      <c r="C2989" t="s">
        <v>2</v>
      </c>
      <c r="D2989" t="s">
        <v>7</v>
      </c>
      <c r="E2989" t="s">
        <v>8</v>
      </c>
      <c r="F2989" s="5">
        <v>44324</v>
      </c>
      <c r="G2989">
        <v>797310721</v>
      </c>
      <c r="H2989" s="5">
        <v>44330</v>
      </c>
      <c r="I2989">
        <v>815</v>
      </c>
      <c r="J2989" s="8">
        <v>255.28</v>
      </c>
      <c r="K2989" s="8">
        <v>159.41999999999999</v>
      </c>
      <c r="L2989" s="8">
        <v>208053.2</v>
      </c>
      <c r="M2989" s="8">
        <v>129927.3</v>
      </c>
      <c r="N2989" s="8">
        <v>78125.899999999994</v>
      </c>
    </row>
    <row r="2990" spans="1:14" x14ac:dyDescent="0.2">
      <c r="A2990" t="s">
        <v>26</v>
      </c>
      <c r="B2990" t="s">
        <v>78</v>
      </c>
      <c r="C2990" t="s">
        <v>2</v>
      </c>
      <c r="D2990" t="s">
        <v>7</v>
      </c>
      <c r="E2990" t="s">
        <v>23</v>
      </c>
      <c r="F2990" s="5">
        <v>42470</v>
      </c>
      <c r="G2990">
        <v>232387292</v>
      </c>
      <c r="H2990" s="5">
        <v>42497</v>
      </c>
      <c r="I2990">
        <v>7419</v>
      </c>
      <c r="J2990" s="8">
        <v>255.28</v>
      </c>
      <c r="K2990" s="8">
        <v>159.41999999999999</v>
      </c>
      <c r="L2990" s="8">
        <v>1893922.32</v>
      </c>
      <c r="M2990" s="8">
        <v>1182736.98</v>
      </c>
      <c r="N2990" s="8">
        <v>711185.34</v>
      </c>
    </row>
    <row r="2991" spans="1:14" x14ac:dyDescent="0.2">
      <c r="A2991" t="s">
        <v>26</v>
      </c>
      <c r="B2991" t="s">
        <v>208</v>
      </c>
      <c r="C2991" t="s">
        <v>45</v>
      </c>
      <c r="D2991" t="s">
        <v>7</v>
      </c>
      <c r="E2991" t="s">
        <v>15</v>
      </c>
      <c r="F2991" s="5">
        <v>43168</v>
      </c>
      <c r="G2991">
        <v>606094539</v>
      </c>
      <c r="H2991" s="5">
        <v>43169</v>
      </c>
      <c r="I2991">
        <v>5698</v>
      </c>
      <c r="J2991" s="8">
        <v>9.33</v>
      </c>
      <c r="K2991" s="8">
        <v>6.92</v>
      </c>
      <c r="L2991" s="8">
        <v>53162.34</v>
      </c>
      <c r="M2991" s="8">
        <v>39430.160000000003</v>
      </c>
      <c r="N2991" s="8">
        <v>13732.18</v>
      </c>
    </row>
    <row r="2992" spans="1:14" x14ac:dyDescent="0.2">
      <c r="A2992" t="s">
        <v>26</v>
      </c>
      <c r="B2992" t="s">
        <v>121</v>
      </c>
      <c r="C2992" t="s">
        <v>2</v>
      </c>
      <c r="D2992" t="s">
        <v>7</v>
      </c>
      <c r="E2992" t="s">
        <v>4</v>
      </c>
      <c r="F2992" s="5">
        <v>42810</v>
      </c>
      <c r="G2992">
        <v>748168790</v>
      </c>
      <c r="H2992" s="5">
        <v>42860</v>
      </c>
      <c r="I2992">
        <v>8626</v>
      </c>
      <c r="J2992" s="8">
        <v>255.28</v>
      </c>
      <c r="K2992" s="8">
        <v>159.41999999999999</v>
      </c>
      <c r="L2992" s="8">
        <v>2202045.2799999998</v>
      </c>
      <c r="M2992" s="8">
        <v>1375156.92</v>
      </c>
      <c r="N2992" s="8">
        <v>826888.36</v>
      </c>
    </row>
    <row r="2993" spans="1:14" x14ac:dyDescent="0.2">
      <c r="A2993" t="s">
        <v>26</v>
      </c>
      <c r="B2993" t="s">
        <v>199</v>
      </c>
      <c r="C2993" t="s">
        <v>36</v>
      </c>
      <c r="D2993" t="s">
        <v>7</v>
      </c>
      <c r="E2993" t="s">
        <v>4</v>
      </c>
      <c r="F2993" s="5">
        <v>43834</v>
      </c>
      <c r="G2993">
        <v>458658874</v>
      </c>
      <c r="H2993" s="5">
        <v>43864</v>
      </c>
      <c r="I2993">
        <v>6208</v>
      </c>
      <c r="J2993" s="8">
        <v>421.89</v>
      </c>
      <c r="K2993" s="8">
        <v>364.69</v>
      </c>
      <c r="L2993" s="8">
        <v>2619093.12</v>
      </c>
      <c r="M2993" s="8">
        <v>2263995.52</v>
      </c>
      <c r="N2993" s="8">
        <v>355097.59999999998</v>
      </c>
    </row>
    <row r="2994" spans="1:14" x14ac:dyDescent="0.2">
      <c r="A2994" t="s">
        <v>9</v>
      </c>
      <c r="B2994" t="s">
        <v>165</v>
      </c>
      <c r="C2994" t="s">
        <v>6</v>
      </c>
      <c r="D2994" t="s">
        <v>3</v>
      </c>
      <c r="E2994" t="s">
        <v>15</v>
      </c>
      <c r="F2994" s="5">
        <v>42600</v>
      </c>
      <c r="G2994">
        <v>957926118</v>
      </c>
      <c r="H2994" s="5">
        <v>42614</v>
      </c>
      <c r="I2994">
        <v>480</v>
      </c>
      <c r="J2994" s="8">
        <v>152.58000000000001</v>
      </c>
      <c r="K2994" s="8">
        <v>97.44</v>
      </c>
      <c r="L2994" s="8">
        <v>73238.399999999994</v>
      </c>
      <c r="M2994" s="8">
        <v>46771.199999999997</v>
      </c>
      <c r="N2994" s="8">
        <v>26467.200000000001</v>
      </c>
    </row>
    <row r="2995" spans="1:14" x14ac:dyDescent="0.2">
      <c r="A2995" t="s">
        <v>17</v>
      </c>
      <c r="B2995" t="s">
        <v>86</v>
      </c>
      <c r="C2995" t="s">
        <v>2</v>
      </c>
      <c r="D2995" t="s">
        <v>7</v>
      </c>
      <c r="E2995" t="s">
        <v>15</v>
      </c>
      <c r="F2995" s="5">
        <v>42402</v>
      </c>
      <c r="G2995">
        <v>836644351</v>
      </c>
      <c r="H2995" s="5">
        <v>42413</v>
      </c>
      <c r="I2995">
        <v>510</v>
      </c>
      <c r="J2995" s="8">
        <v>255.28</v>
      </c>
      <c r="K2995" s="8">
        <v>159.41999999999999</v>
      </c>
      <c r="L2995" s="8">
        <v>130192.8</v>
      </c>
      <c r="M2995" s="8">
        <v>81304.2</v>
      </c>
      <c r="N2995" s="8">
        <v>48888.6</v>
      </c>
    </row>
    <row r="2996" spans="1:14" x14ac:dyDescent="0.2">
      <c r="A2996" t="s">
        <v>12</v>
      </c>
      <c r="B2996" t="s">
        <v>129</v>
      </c>
      <c r="C2996" t="s">
        <v>14</v>
      </c>
      <c r="D2996" t="s">
        <v>3</v>
      </c>
      <c r="E2996" t="s">
        <v>8</v>
      </c>
      <c r="F2996" s="5">
        <v>44422</v>
      </c>
      <c r="G2996">
        <v>105799901</v>
      </c>
      <c r="H2996" s="5">
        <v>44468</v>
      </c>
      <c r="I2996">
        <v>7397</v>
      </c>
      <c r="J2996" s="8">
        <v>205.7</v>
      </c>
      <c r="K2996" s="8">
        <v>117.11</v>
      </c>
      <c r="L2996" s="8">
        <v>1521562.9</v>
      </c>
      <c r="M2996" s="8">
        <v>866262.67</v>
      </c>
      <c r="N2996" s="8">
        <v>655300.23</v>
      </c>
    </row>
    <row r="2997" spans="1:14" x14ac:dyDescent="0.2">
      <c r="A2997" t="s">
        <v>9</v>
      </c>
      <c r="B2997" t="s">
        <v>37</v>
      </c>
      <c r="C2997" t="s">
        <v>11</v>
      </c>
      <c r="D2997" t="s">
        <v>3</v>
      </c>
      <c r="E2997" t="s">
        <v>23</v>
      </c>
      <c r="F2997" s="5">
        <v>42688</v>
      </c>
      <c r="G2997">
        <v>646691596</v>
      </c>
      <c r="H2997" s="5">
        <v>42717</v>
      </c>
      <c r="I2997">
        <v>9269</v>
      </c>
      <c r="J2997" s="8">
        <v>47.45</v>
      </c>
      <c r="K2997" s="8">
        <v>31.79</v>
      </c>
      <c r="L2997" s="8">
        <v>439814.05</v>
      </c>
      <c r="M2997" s="8">
        <v>294661.51</v>
      </c>
      <c r="N2997" s="8">
        <v>145152.54</v>
      </c>
    </row>
    <row r="2998" spans="1:14" x14ac:dyDescent="0.2">
      <c r="A2998" t="s">
        <v>26</v>
      </c>
      <c r="B2998" t="s">
        <v>121</v>
      </c>
      <c r="C2998" t="s">
        <v>31</v>
      </c>
      <c r="D2998" t="s">
        <v>7</v>
      </c>
      <c r="E2998" t="s">
        <v>4</v>
      </c>
      <c r="F2998" s="5">
        <v>42471</v>
      </c>
      <c r="G2998">
        <v>360930764</v>
      </c>
      <c r="H2998" s="5">
        <v>42505</v>
      </c>
      <c r="I2998">
        <v>6289</v>
      </c>
      <c r="J2998" s="8">
        <v>437.2</v>
      </c>
      <c r="K2998" s="8">
        <v>263.33</v>
      </c>
      <c r="L2998" s="8">
        <v>2749550.8</v>
      </c>
      <c r="M2998" s="8">
        <v>1656082.37</v>
      </c>
      <c r="N2998" s="8">
        <v>1093468.43</v>
      </c>
    </row>
    <row r="2999" spans="1:14" x14ac:dyDescent="0.2">
      <c r="A2999" t="s">
        <v>12</v>
      </c>
      <c r="B2999" t="s">
        <v>16</v>
      </c>
      <c r="C2999" t="s">
        <v>6</v>
      </c>
      <c r="D2999" t="s">
        <v>3</v>
      </c>
      <c r="E2999" t="s">
        <v>8</v>
      </c>
      <c r="F2999" s="5">
        <v>43197</v>
      </c>
      <c r="G2999">
        <v>820441234</v>
      </c>
      <c r="H2999" s="5">
        <v>43222</v>
      </c>
      <c r="I2999">
        <v>5648</v>
      </c>
      <c r="J2999" s="8">
        <v>152.58000000000001</v>
      </c>
      <c r="K2999" s="8">
        <v>97.44</v>
      </c>
      <c r="L2999" s="8">
        <v>861771.84</v>
      </c>
      <c r="M2999" s="8">
        <v>550341.12</v>
      </c>
      <c r="N2999" s="8">
        <v>311430.71999999997</v>
      </c>
    </row>
    <row r="3000" spans="1:14" x14ac:dyDescent="0.2">
      <c r="A3000" t="s">
        <v>39</v>
      </c>
      <c r="B3000" t="s">
        <v>40</v>
      </c>
      <c r="C3000" t="s">
        <v>57</v>
      </c>
      <c r="D3000" t="s">
        <v>3</v>
      </c>
      <c r="E3000" t="s">
        <v>8</v>
      </c>
      <c r="F3000" s="5">
        <v>42488</v>
      </c>
      <c r="G3000">
        <v>517459332</v>
      </c>
      <c r="H3000" s="5">
        <v>42517</v>
      </c>
      <c r="I3000">
        <v>6570</v>
      </c>
      <c r="J3000" s="8">
        <v>154.06</v>
      </c>
      <c r="K3000" s="8">
        <v>90.93</v>
      </c>
      <c r="L3000" s="8">
        <v>1012174.2</v>
      </c>
      <c r="M3000" s="8">
        <v>597410.1</v>
      </c>
      <c r="N3000" s="8">
        <v>414764.1</v>
      </c>
    </row>
    <row r="3001" spans="1:14" x14ac:dyDescent="0.2">
      <c r="A3001" t="s">
        <v>26</v>
      </c>
      <c r="B3001" t="s">
        <v>187</v>
      </c>
      <c r="C3001" t="s">
        <v>29</v>
      </c>
      <c r="D3001" t="s">
        <v>3</v>
      </c>
      <c r="E3001" t="s">
        <v>23</v>
      </c>
      <c r="F3001" s="5">
        <v>44590</v>
      </c>
      <c r="G3001">
        <v>714533889</v>
      </c>
      <c r="H3001" s="5">
        <v>44599</v>
      </c>
      <c r="I3001">
        <v>5311</v>
      </c>
      <c r="J3001" s="8">
        <v>651.21</v>
      </c>
      <c r="K3001" s="8">
        <v>524.96</v>
      </c>
      <c r="L3001" s="8">
        <v>3458576.31</v>
      </c>
      <c r="M3001" s="8">
        <v>2788062.56</v>
      </c>
      <c r="N3001" s="8">
        <v>670513.75</v>
      </c>
    </row>
    <row r="3002" spans="1:14" x14ac:dyDescent="0.2">
      <c r="A3002" t="s">
        <v>0</v>
      </c>
      <c r="B3002" t="s">
        <v>50</v>
      </c>
      <c r="C3002" t="s">
        <v>29</v>
      </c>
      <c r="D3002" t="s">
        <v>3</v>
      </c>
      <c r="E3002" t="s">
        <v>4</v>
      </c>
      <c r="F3002" s="5">
        <v>43286</v>
      </c>
      <c r="G3002">
        <v>494526231</v>
      </c>
      <c r="H3002" s="5">
        <v>43331</v>
      </c>
      <c r="I3002">
        <v>156</v>
      </c>
      <c r="J3002" s="8">
        <v>651.21</v>
      </c>
      <c r="K3002" s="8">
        <v>524.96</v>
      </c>
      <c r="L3002" s="8">
        <v>101588.76</v>
      </c>
      <c r="M3002" s="8">
        <v>81893.759999999995</v>
      </c>
      <c r="N3002" s="8">
        <v>19695</v>
      </c>
    </row>
    <row r="3003" spans="1:14" x14ac:dyDescent="0.2">
      <c r="A3003" t="s">
        <v>26</v>
      </c>
      <c r="B3003" t="s">
        <v>130</v>
      </c>
      <c r="C3003" t="s">
        <v>11</v>
      </c>
      <c r="D3003" t="s">
        <v>7</v>
      </c>
      <c r="E3003" t="s">
        <v>15</v>
      </c>
      <c r="F3003" s="5">
        <v>42216</v>
      </c>
      <c r="G3003">
        <v>810610187</v>
      </c>
      <c r="H3003" s="5">
        <v>42216</v>
      </c>
      <c r="I3003">
        <v>6423</v>
      </c>
      <c r="J3003" s="8">
        <v>47.45</v>
      </c>
      <c r="K3003" s="8">
        <v>31.79</v>
      </c>
      <c r="L3003" s="8">
        <v>304771.34999999998</v>
      </c>
      <c r="M3003" s="8">
        <v>204187.17</v>
      </c>
      <c r="N3003" s="8">
        <v>100584.18</v>
      </c>
    </row>
    <row r="3004" spans="1:14" x14ac:dyDescent="0.2">
      <c r="A3004" t="s">
        <v>39</v>
      </c>
      <c r="B3004" t="s">
        <v>128</v>
      </c>
      <c r="C3004" t="s">
        <v>14</v>
      </c>
      <c r="D3004" t="s">
        <v>3</v>
      </c>
      <c r="E3004" t="s">
        <v>15</v>
      </c>
      <c r="F3004" s="5">
        <v>42177</v>
      </c>
      <c r="G3004">
        <v>436272084</v>
      </c>
      <c r="H3004" s="5">
        <v>42183</v>
      </c>
      <c r="I3004">
        <v>1460</v>
      </c>
      <c r="J3004" s="8">
        <v>205.7</v>
      </c>
      <c r="K3004" s="8">
        <v>117.11</v>
      </c>
      <c r="L3004" s="8">
        <v>300322</v>
      </c>
      <c r="M3004" s="8">
        <v>170980.6</v>
      </c>
      <c r="N3004" s="8">
        <v>129341.4</v>
      </c>
    </row>
    <row r="3005" spans="1:14" x14ac:dyDescent="0.2">
      <c r="A3005" t="s">
        <v>26</v>
      </c>
      <c r="B3005" t="s">
        <v>202</v>
      </c>
      <c r="C3005" t="s">
        <v>57</v>
      </c>
      <c r="D3005" t="s">
        <v>3</v>
      </c>
      <c r="E3005" t="s">
        <v>15</v>
      </c>
      <c r="F3005" s="5">
        <v>43700</v>
      </c>
      <c r="G3005">
        <v>915310752</v>
      </c>
      <c r="H3005" s="5">
        <v>43731</v>
      </c>
      <c r="I3005">
        <v>9647</v>
      </c>
      <c r="J3005" s="8">
        <v>154.06</v>
      </c>
      <c r="K3005" s="8">
        <v>90.93</v>
      </c>
      <c r="L3005" s="8">
        <v>1486216.82</v>
      </c>
      <c r="M3005" s="8">
        <v>877201.71</v>
      </c>
      <c r="N3005" s="8">
        <v>609015.11</v>
      </c>
    </row>
    <row r="3006" spans="1:14" x14ac:dyDescent="0.2">
      <c r="A3006" t="s">
        <v>17</v>
      </c>
      <c r="B3006" t="s">
        <v>149</v>
      </c>
      <c r="C3006" t="s">
        <v>65</v>
      </c>
      <c r="D3006" t="s">
        <v>7</v>
      </c>
      <c r="E3006" t="s">
        <v>4</v>
      </c>
      <c r="F3006" s="5">
        <v>44784</v>
      </c>
      <c r="G3006">
        <v>711837518</v>
      </c>
      <c r="H3006" s="5">
        <v>44787</v>
      </c>
      <c r="I3006">
        <v>7395</v>
      </c>
      <c r="J3006" s="8">
        <v>668.27</v>
      </c>
      <c r="K3006" s="8">
        <v>502.54</v>
      </c>
      <c r="L3006" s="8">
        <v>4941856.6500000004</v>
      </c>
      <c r="M3006" s="8">
        <v>3716283.3</v>
      </c>
      <c r="N3006" s="8">
        <v>1225573.3500000001</v>
      </c>
    </row>
    <row r="3007" spans="1:14" x14ac:dyDescent="0.2">
      <c r="A3007" t="s">
        <v>26</v>
      </c>
      <c r="B3007" t="s">
        <v>130</v>
      </c>
      <c r="C3007" t="s">
        <v>29</v>
      </c>
      <c r="D3007" t="s">
        <v>3</v>
      </c>
      <c r="E3007" t="s">
        <v>4</v>
      </c>
      <c r="F3007" s="5">
        <v>44470</v>
      </c>
      <c r="G3007">
        <v>160276210</v>
      </c>
      <c r="H3007" s="5">
        <v>44515</v>
      </c>
      <c r="I3007">
        <v>8147</v>
      </c>
      <c r="J3007" s="8">
        <v>651.21</v>
      </c>
      <c r="K3007" s="8">
        <v>524.96</v>
      </c>
      <c r="L3007" s="8">
        <v>5305407.87</v>
      </c>
      <c r="M3007" s="8">
        <v>4276849.12</v>
      </c>
      <c r="N3007" s="8">
        <v>1028558.75</v>
      </c>
    </row>
    <row r="3008" spans="1:14" x14ac:dyDescent="0.2">
      <c r="A3008" t="s">
        <v>9</v>
      </c>
      <c r="B3008" t="s">
        <v>89</v>
      </c>
      <c r="C3008" t="s">
        <v>29</v>
      </c>
      <c r="D3008" t="s">
        <v>7</v>
      </c>
      <c r="E3008" t="s">
        <v>23</v>
      </c>
      <c r="F3008" s="5">
        <v>42342</v>
      </c>
      <c r="G3008">
        <v>115363156</v>
      </c>
      <c r="H3008" s="5">
        <v>42379</v>
      </c>
      <c r="I3008">
        <v>7376</v>
      </c>
      <c r="J3008" s="8">
        <v>651.21</v>
      </c>
      <c r="K3008" s="8">
        <v>524.96</v>
      </c>
      <c r="L3008" s="8">
        <v>4803324.96</v>
      </c>
      <c r="M3008" s="8">
        <v>3872104.96</v>
      </c>
      <c r="N3008" s="8">
        <v>931220</v>
      </c>
    </row>
    <row r="3009" spans="1:14" x14ac:dyDescent="0.2">
      <c r="A3009" t="s">
        <v>20</v>
      </c>
      <c r="B3009" t="s">
        <v>70</v>
      </c>
      <c r="C3009" t="s">
        <v>6</v>
      </c>
      <c r="D3009" t="s">
        <v>7</v>
      </c>
      <c r="E3009" t="s">
        <v>23</v>
      </c>
      <c r="F3009" s="5">
        <v>44454</v>
      </c>
      <c r="G3009">
        <v>602147185</v>
      </c>
      <c r="H3009" s="5">
        <v>44454</v>
      </c>
      <c r="I3009">
        <v>7588</v>
      </c>
      <c r="J3009" s="8">
        <v>152.58000000000001</v>
      </c>
      <c r="K3009" s="8">
        <v>97.44</v>
      </c>
      <c r="L3009" s="8">
        <v>1157777.04</v>
      </c>
      <c r="M3009" s="8">
        <v>739374.72</v>
      </c>
      <c r="N3009" s="8">
        <v>418402.32</v>
      </c>
    </row>
    <row r="3010" spans="1:14" x14ac:dyDescent="0.2">
      <c r="A3010" t="s">
        <v>26</v>
      </c>
      <c r="B3010" t="s">
        <v>122</v>
      </c>
      <c r="C3010" t="s">
        <v>45</v>
      </c>
      <c r="D3010" t="s">
        <v>3</v>
      </c>
      <c r="E3010" t="s">
        <v>8</v>
      </c>
      <c r="F3010" s="5">
        <v>44360</v>
      </c>
      <c r="G3010">
        <v>365989625</v>
      </c>
      <c r="H3010" s="5">
        <v>44379</v>
      </c>
      <c r="I3010">
        <v>3318</v>
      </c>
      <c r="J3010" s="8">
        <v>9.33</v>
      </c>
      <c r="K3010" s="8">
        <v>6.92</v>
      </c>
      <c r="L3010" s="8">
        <v>30956.94</v>
      </c>
      <c r="M3010" s="8">
        <v>22960.560000000001</v>
      </c>
      <c r="N3010" s="8">
        <v>7996.38</v>
      </c>
    </row>
    <row r="3011" spans="1:14" x14ac:dyDescent="0.2">
      <c r="A3011" t="s">
        <v>9</v>
      </c>
      <c r="B3011" t="s">
        <v>192</v>
      </c>
      <c r="C3011" t="s">
        <v>65</v>
      </c>
      <c r="D3011" t="s">
        <v>7</v>
      </c>
      <c r="E3011" t="s">
        <v>15</v>
      </c>
      <c r="F3011" s="5">
        <v>42811</v>
      </c>
      <c r="G3011">
        <v>922564303</v>
      </c>
      <c r="H3011" s="5">
        <v>42827</v>
      </c>
      <c r="I3011">
        <v>6134</v>
      </c>
      <c r="J3011" s="8">
        <v>668.27</v>
      </c>
      <c r="K3011" s="8">
        <v>502.54</v>
      </c>
      <c r="L3011" s="8">
        <v>4099168.18</v>
      </c>
      <c r="M3011" s="8">
        <v>3082580.36</v>
      </c>
      <c r="N3011" s="8">
        <v>1016587.82</v>
      </c>
    </row>
    <row r="3012" spans="1:14" x14ac:dyDescent="0.2">
      <c r="A3012" t="s">
        <v>26</v>
      </c>
      <c r="B3012" t="s">
        <v>99</v>
      </c>
      <c r="C3012" t="s">
        <v>65</v>
      </c>
      <c r="D3012" t="s">
        <v>3</v>
      </c>
      <c r="E3012" t="s">
        <v>4</v>
      </c>
      <c r="F3012" s="5">
        <v>42724</v>
      </c>
      <c r="G3012">
        <v>707857549</v>
      </c>
      <c r="H3012" s="5">
        <v>42751</v>
      </c>
      <c r="I3012">
        <v>9634</v>
      </c>
      <c r="J3012" s="8">
        <v>668.27</v>
      </c>
      <c r="K3012" s="8">
        <v>502.54</v>
      </c>
      <c r="L3012" s="8">
        <v>6438113.1799999997</v>
      </c>
      <c r="M3012" s="8">
        <v>4841470.3600000003</v>
      </c>
      <c r="N3012" s="8">
        <v>1596642.82</v>
      </c>
    </row>
    <row r="3013" spans="1:14" x14ac:dyDescent="0.2">
      <c r="A3013" t="s">
        <v>9</v>
      </c>
      <c r="B3013" t="s">
        <v>38</v>
      </c>
      <c r="C3013" t="s">
        <v>14</v>
      </c>
      <c r="D3013" t="s">
        <v>7</v>
      </c>
      <c r="E3013" t="s">
        <v>23</v>
      </c>
      <c r="F3013" s="5">
        <v>44244</v>
      </c>
      <c r="G3013">
        <v>928168189</v>
      </c>
      <c r="H3013" s="5">
        <v>44270</v>
      </c>
      <c r="I3013">
        <v>4448</v>
      </c>
      <c r="J3013" s="8">
        <v>205.7</v>
      </c>
      <c r="K3013" s="8">
        <v>117.11</v>
      </c>
      <c r="L3013" s="8">
        <v>914953.6</v>
      </c>
      <c r="M3013" s="8">
        <v>520905.28</v>
      </c>
      <c r="N3013" s="8">
        <v>394048.32</v>
      </c>
    </row>
    <row r="3014" spans="1:14" x14ac:dyDescent="0.2">
      <c r="A3014" t="s">
        <v>17</v>
      </c>
      <c r="B3014" t="s">
        <v>131</v>
      </c>
      <c r="C3014" t="s">
        <v>45</v>
      </c>
      <c r="D3014" t="s">
        <v>3</v>
      </c>
      <c r="E3014" t="s">
        <v>4</v>
      </c>
      <c r="F3014" s="5">
        <v>42483</v>
      </c>
      <c r="G3014">
        <v>610107553</v>
      </c>
      <c r="H3014" s="5">
        <v>42533</v>
      </c>
      <c r="I3014">
        <v>3238</v>
      </c>
      <c r="J3014" s="8">
        <v>9.33</v>
      </c>
      <c r="K3014" s="8">
        <v>6.92</v>
      </c>
      <c r="L3014" s="8">
        <v>30210.54</v>
      </c>
      <c r="M3014" s="8">
        <v>22406.959999999999</v>
      </c>
      <c r="N3014" s="8">
        <v>7803.58</v>
      </c>
    </row>
    <row r="3015" spans="1:14" x14ac:dyDescent="0.2">
      <c r="A3015" t="s">
        <v>17</v>
      </c>
      <c r="B3015" t="s">
        <v>135</v>
      </c>
      <c r="C3015" t="s">
        <v>22</v>
      </c>
      <c r="D3015" t="s">
        <v>7</v>
      </c>
      <c r="E3015" t="s">
        <v>23</v>
      </c>
      <c r="F3015" s="5">
        <v>42407</v>
      </c>
      <c r="G3015">
        <v>650599467</v>
      </c>
      <c r="H3015" s="5">
        <v>42430</v>
      </c>
      <c r="I3015">
        <v>5695</v>
      </c>
      <c r="J3015" s="8">
        <v>109.28</v>
      </c>
      <c r="K3015" s="8">
        <v>35.840000000000003</v>
      </c>
      <c r="L3015" s="8">
        <v>622349.6</v>
      </c>
      <c r="M3015" s="8">
        <v>204108.79999999999</v>
      </c>
      <c r="N3015" s="8">
        <v>418240.8</v>
      </c>
    </row>
    <row r="3016" spans="1:14" x14ac:dyDescent="0.2">
      <c r="A3016" t="s">
        <v>20</v>
      </c>
      <c r="B3016" t="s">
        <v>71</v>
      </c>
      <c r="C3016" t="s">
        <v>2</v>
      </c>
      <c r="D3016" t="s">
        <v>3</v>
      </c>
      <c r="E3016" t="s">
        <v>4</v>
      </c>
      <c r="F3016" s="5">
        <v>44680</v>
      </c>
      <c r="G3016">
        <v>666880261</v>
      </c>
      <c r="H3016" s="5">
        <v>44716</v>
      </c>
      <c r="I3016">
        <v>3544</v>
      </c>
      <c r="J3016" s="8">
        <v>255.28</v>
      </c>
      <c r="K3016" s="8">
        <v>159.41999999999999</v>
      </c>
      <c r="L3016" s="8">
        <v>904712.32</v>
      </c>
      <c r="M3016" s="8">
        <v>564984.48</v>
      </c>
      <c r="N3016" s="8">
        <v>339727.84</v>
      </c>
    </row>
    <row r="3017" spans="1:14" x14ac:dyDescent="0.2">
      <c r="A3017" t="s">
        <v>9</v>
      </c>
      <c r="B3017" t="s">
        <v>111</v>
      </c>
      <c r="C3017" t="s">
        <v>57</v>
      </c>
      <c r="D3017" t="s">
        <v>3</v>
      </c>
      <c r="E3017" t="s">
        <v>15</v>
      </c>
      <c r="F3017" s="5">
        <v>44273</v>
      </c>
      <c r="G3017">
        <v>346498763</v>
      </c>
      <c r="H3017" s="5">
        <v>44288</v>
      </c>
      <c r="I3017">
        <v>5539</v>
      </c>
      <c r="J3017" s="8">
        <v>154.06</v>
      </c>
      <c r="K3017" s="8">
        <v>90.93</v>
      </c>
      <c r="L3017" s="8">
        <v>853338.34</v>
      </c>
      <c r="M3017" s="8">
        <v>503661.27</v>
      </c>
      <c r="N3017" s="8">
        <v>349677.07</v>
      </c>
    </row>
    <row r="3018" spans="1:14" x14ac:dyDescent="0.2">
      <c r="A3018" t="s">
        <v>9</v>
      </c>
      <c r="B3018" t="s">
        <v>92</v>
      </c>
      <c r="C3018" t="s">
        <v>11</v>
      </c>
      <c r="D3018" t="s">
        <v>7</v>
      </c>
      <c r="E3018" t="s">
        <v>23</v>
      </c>
      <c r="F3018" s="5">
        <v>42703</v>
      </c>
      <c r="G3018">
        <v>797316300</v>
      </c>
      <c r="H3018" s="5">
        <v>42703</v>
      </c>
      <c r="I3018">
        <v>2466</v>
      </c>
      <c r="J3018" s="8">
        <v>47.45</v>
      </c>
      <c r="K3018" s="8">
        <v>31.79</v>
      </c>
      <c r="L3018" s="8">
        <v>117011.7</v>
      </c>
      <c r="M3018" s="8">
        <v>78394.14</v>
      </c>
      <c r="N3018" s="8">
        <v>38617.56</v>
      </c>
    </row>
    <row r="3019" spans="1:14" x14ac:dyDescent="0.2">
      <c r="A3019" t="s">
        <v>9</v>
      </c>
      <c r="B3019" t="s">
        <v>194</v>
      </c>
      <c r="C3019" t="s">
        <v>2</v>
      </c>
      <c r="D3019" t="s">
        <v>3</v>
      </c>
      <c r="E3019" t="s">
        <v>23</v>
      </c>
      <c r="F3019" s="5">
        <v>42112</v>
      </c>
      <c r="G3019">
        <v>497506701</v>
      </c>
      <c r="H3019" s="5">
        <v>42134</v>
      </c>
      <c r="I3019">
        <v>2144</v>
      </c>
      <c r="J3019" s="8">
        <v>255.28</v>
      </c>
      <c r="K3019" s="8">
        <v>159.41999999999999</v>
      </c>
      <c r="L3019" s="8">
        <v>547320.31999999995</v>
      </c>
      <c r="M3019" s="8">
        <v>341796.48</v>
      </c>
      <c r="N3019" s="8">
        <v>205523.84</v>
      </c>
    </row>
    <row r="3020" spans="1:14" x14ac:dyDescent="0.2">
      <c r="A3020" t="s">
        <v>9</v>
      </c>
      <c r="B3020" t="s">
        <v>177</v>
      </c>
      <c r="C3020" t="s">
        <v>19</v>
      </c>
      <c r="D3020" t="s">
        <v>3</v>
      </c>
      <c r="E3020" t="s">
        <v>8</v>
      </c>
      <c r="F3020" s="5">
        <v>44717</v>
      </c>
      <c r="G3020">
        <v>245556294</v>
      </c>
      <c r="H3020" s="5">
        <v>44737</v>
      </c>
      <c r="I3020">
        <v>4419</v>
      </c>
      <c r="J3020" s="8">
        <v>81.73</v>
      </c>
      <c r="K3020" s="8">
        <v>56.67</v>
      </c>
      <c r="L3020" s="8">
        <v>361164.87</v>
      </c>
      <c r="M3020" s="8">
        <v>250424.73</v>
      </c>
      <c r="N3020" s="8">
        <v>110740.14</v>
      </c>
    </row>
    <row r="3021" spans="1:14" x14ac:dyDescent="0.2">
      <c r="A3021" t="s">
        <v>26</v>
      </c>
      <c r="B3021" t="s">
        <v>151</v>
      </c>
      <c r="C3021" t="s">
        <v>6</v>
      </c>
      <c r="D3021" t="s">
        <v>7</v>
      </c>
      <c r="E3021" t="s">
        <v>4</v>
      </c>
      <c r="F3021" s="5">
        <v>44281</v>
      </c>
      <c r="G3021">
        <v>910263907</v>
      </c>
      <c r="H3021" s="5">
        <v>44307</v>
      </c>
      <c r="I3021">
        <v>6173</v>
      </c>
      <c r="J3021" s="8">
        <v>152.58000000000001</v>
      </c>
      <c r="K3021" s="8">
        <v>97.44</v>
      </c>
      <c r="L3021" s="8">
        <v>941876.34</v>
      </c>
      <c r="M3021" s="8">
        <v>601497.12</v>
      </c>
      <c r="N3021" s="8">
        <v>340379.22</v>
      </c>
    </row>
    <row r="3022" spans="1:14" x14ac:dyDescent="0.2">
      <c r="A3022" t="s">
        <v>17</v>
      </c>
      <c r="B3022" t="s">
        <v>43</v>
      </c>
      <c r="C3022" t="s">
        <v>36</v>
      </c>
      <c r="D3022" t="s">
        <v>3</v>
      </c>
      <c r="E3022" t="s">
        <v>23</v>
      </c>
      <c r="F3022" s="5">
        <v>44031</v>
      </c>
      <c r="G3022">
        <v>280740869</v>
      </c>
      <c r="H3022" s="5">
        <v>44063</v>
      </c>
      <c r="I3022">
        <v>6317</v>
      </c>
      <c r="J3022" s="8">
        <v>421.89</v>
      </c>
      <c r="K3022" s="8">
        <v>364.69</v>
      </c>
      <c r="L3022" s="8">
        <v>2665079.13</v>
      </c>
      <c r="M3022" s="8">
        <v>2303746.73</v>
      </c>
      <c r="N3022" s="8">
        <v>361332.4</v>
      </c>
    </row>
    <row r="3023" spans="1:14" x14ac:dyDescent="0.2">
      <c r="A3023" t="s">
        <v>9</v>
      </c>
      <c r="B3023" t="s">
        <v>91</v>
      </c>
      <c r="C3023" t="s">
        <v>19</v>
      </c>
      <c r="D3023" t="s">
        <v>3</v>
      </c>
      <c r="E3023" t="s">
        <v>15</v>
      </c>
      <c r="F3023" s="5">
        <v>43127</v>
      </c>
      <c r="G3023">
        <v>716411006</v>
      </c>
      <c r="H3023" s="5">
        <v>43148</v>
      </c>
      <c r="I3023">
        <v>792</v>
      </c>
      <c r="J3023" s="8">
        <v>81.73</v>
      </c>
      <c r="K3023" s="8">
        <v>56.67</v>
      </c>
      <c r="L3023" s="8">
        <v>64730.16</v>
      </c>
      <c r="M3023" s="8">
        <v>44882.64</v>
      </c>
      <c r="N3023" s="8">
        <v>19847.52</v>
      </c>
    </row>
    <row r="3024" spans="1:14" x14ac:dyDescent="0.2">
      <c r="A3024" t="s">
        <v>17</v>
      </c>
      <c r="B3024" t="s">
        <v>149</v>
      </c>
      <c r="C3024" t="s">
        <v>22</v>
      </c>
      <c r="D3024" t="s">
        <v>7</v>
      </c>
      <c r="E3024" t="s">
        <v>15</v>
      </c>
      <c r="F3024" s="5">
        <v>42576</v>
      </c>
      <c r="G3024">
        <v>597010648</v>
      </c>
      <c r="H3024" s="5">
        <v>42615</v>
      </c>
      <c r="I3024">
        <v>7572</v>
      </c>
      <c r="J3024" s="8">
        <v>109.28</v>
      </c>
      <c r="K3024" s="8">
        <v>35.840000000000003</v>
      </c>
      <c r="L3024" s="8">
        <v>827468.16</v>
      </c>
      <c r="M3024" s="8">
        <v>271380.47999999998</v>
      </c>
      <c r="N3024" s="8">
        <v>556087.68000000005</v>
      </c>
    </row>
    <row r="3025" spans="1:14" x14ac:dyDescent="0.2">
      <c r="A3025" t="s">
        <v>0</v>
      </c>
      <c r="B3025" t="s">
        <v>159</v>
      </c>
      <c r="C3025" t="s">
        <v>22</v>
      </c>
      <c r="D3025" t="s">
        <v>7</v>
      </c>
      <c r="E3025" t="s">
        <v>15</v>
      </c>
      <c r="F3025" s="5">
        <v>44738</v>
      </c>
      <c r="G3025">
        <v>172588622</v>
      </c>
      <c r="H3025" s="5">
        <v>44754</v>
      </c>
      <c r="I3025">
        <v>1663</v>
      </c>
      <c r="J3025" s="8">
        <v>109.28</v>
      </c>
      <c r="K3025" s="8">
        <v>35.840000000000003</v>
      </c>
      <c r="L3025" s="8">
        <v>181732.64</v>
      </c>
      <c r="M3025" s="8">
        <v>59601.919999999998</v>
      </c>
      <c r="N3025" s="8">
        <v>122130.72</v>
      </c>
    </row>
    <row r="3026" spans="1:14" x14ac:dyDescent="0.2">
      <c r="A3026" t="s">
        <v>0</v>
      </c>
      <c r="B3026" t="s">
        <v>160</v>
      </c>
      <c r="C3026" t="s">
        <v>45</v>
      </c>
      <c r="D3026" t="s">
        <v>7</v>
      </c>
      <c r="E3026" t="s">
        <v>15</v>
      </c>
      <c r="F3026" s="5">
        <v>44591</v>
      </c>
      <c r="G3026">
        <v>213506257</v>
      </c>
      <c r="H3026" s="5">
        <v>44592</v>
      </c>
      <c r="I3026">
        <v>101</v>
      </c>
      <c r="J3026" s="8">
        <v>9.33</v>
      </c>
      <c r="K3026" s="8">
        <v>6.92</v>
      </c>
      <c r="L3026" s="8">
        <v>942.33</v>
      </c>
      <c r="M3026" s="8">
        <v>698.92</v>
      </c>
      <c r="N3026" s="8">
        <v>243.41</v>
      </c>
    </row>
    <row r="3027" spans="1:14" x14ac:dyDescent="0.2">
      <c r="A3027" t="s">
        <v>26</v>
      </c>
      <c r="B3027" t="s">
        <v>100</v>
      </c>
      <c r="C3027" t="s">
        <v>22</v>
      </c>
      <c r="D3027" t="s">
        <v>7</v>
      </c>
      <c r="E3027" t="s">
        <v>4</v>
      </c>
      <c r="F3027" s="5">
        <v>44464</v>
      </c>
      <c r="G3027">
        <v>660437381</v>
      </c>
      <c r="H3027" s="5">
        <v>44493</v>
      </c>
      <c r="I3027">
        <v>6952</v>
      </c>
      <c r="J3027" s="8">
        <v>109.28</v>
      </c>
      <c r="K3027" s="8">
        <v>35.840000000000003</v>
      </c>
      <c r="L3027" s="8">
        <v>759714.56</v>
      </c>
      <c r="M3027" s="8">
        <v>249159.67999999999</v>
      </c>
      <c r="N3027" s="8">
        <v>510554.88</v>
      </c>
    </row>
    <row r="3028" spans="1:14" x14ac:dyDescent="0.2">
      <c r="A3028" t="s">
        <v>12</v>
      </c>
      <c r="B3028" t="s">
        <v>76</v>
      </c>
      <c r="C3028" t="s">
        <v>19</v>
      </c>
      <c r="D3028" t="s">
        <v>3</v>
      </c>
      <c r="E3028" t="s">
        <v>8</v>
      </c>
      <c r="F3028" s="5">
        <v>44154</v>
      </c>
      <c r="G3028">
        <v>174368321</v>
      </c>
      <c r="H3028" s="5">
        <v>43836</v>
      </c>
      <c r="I3028">
        <v>8316</v>
      </c>
      <c r="J3028" s="8">
        <v>81.73</v>
      </c>
      <c r="K3028" s="8">
        <v>56.67</v>
      </c>
      <c r="L3028" s="8">
        <v>679666.68</v>
      </c>
      <c r="M3028" s="8">
        <v>471267.72</v>
      </c>
      <c r="N3028" s="8">
        <v>208398.96</v>
      </c>
    </row>
    <row r="3029" spans="1:14" x14ac:dyDescent="0.2">
      <c r="A3029" t="s">
        <v>9</v>
      </c>
      <c r="B3029" t="s">
        <v>102</v>
      </c>
      <c r="C3029" t="s">
        <v>29</v>
      </c>
      <c r="D3029" t="s">
        <v>3</v>
      </c>
      <c r="E3029" t="s">
        <v>4</v>
      </c>
      <c r="F3029" s="5">
        <v>42309</v>
      </c>
      <c r="G3029">
        <v>186597907</v>
      </c>
      <c r="H3029" s="5">
        <v>42353</v>
      </c>
      <c r="I3029">
        <v>7322</v>
      </c>
      <c r="J3029" s="8">
        <v>651.21</v>
      </c>
      <c r="K3029" s="8">
        <v>524.96</v>
      </c>
      <c r="L3029" s="8">
        <v>4768159.62</v>
      </c>
      <c r="M3029" s="8">
        <v>3843757.12</v>
      </c>
      <c r="N3029" s="8">
        <v>924402.5</v>
      </c>
    </row>
    <row r="3030" spans="1:14" x14ac:dyDescent="0.2">
      <c r="A3030" t="s">
        <v>9</v>
      </c>
      <c r="B3030" t="s">
        <v>118</v>
      </c>
      <c r="C3030" t="s">
        <v>57</v>
      </c>
      <c r="D3030" t="s">
        <v>3</v>
      </c>
      <c r="E3030" t="s">
        <v>15</v>
      </c>
      <c r="F3030" s="5">
        <v>42505</v>
      </c>
      <c r="G3030">
        <v>848737466</v>
      </c>
      <c r="H3030" s="5">
        <v>42521</v>
      </c>
      <c r="I3030">
        <v>9132</v>
      </c>
      <c r="J3030" s="8">
        <v>154.06</v>
      </c>
      <c r="K3030" s="8">
        <v>90.93</v>
      </c>
      <c r="L3030" s="8">
        <v>1406875.92</v>
      </c>
      <c r="M3030" s="8">
        <v>830372.76</v>
      </c>
      <c r="N3030" s="8">
        <v>576503.16</v>
      </c>
    </row>
    <row r="3031" spans="1:14" x14ac:dyDescent="0.2">
      <c r="A3031" t="s">
        <v>0</v>
      </c>
      <c r="B3031" t="s">
        <v>34</v>
      </c>
      <c r="C3031" t="s">
        <v>65</v>
      </c>
      <c r="D3031" t="s">
        <v>3</v>
      </c>
      <c r="E3031" t="s">
        <v>8</v>
      </c>
      <c r="F3031" s="5">
        <v>42052</v>
      </c>
      <c r="G3031">
        <v>582710826</v>
      </c>
      <c r="H3031" s="5">
        <v>42055</v>
      </c>
      <c r="I3031">
        <v>5937</v>
      </c>
      <c r="J3031" s="8">
        <v>668.27</v>
      </c>
      <c r="K3031" s="8">
        <v>502.54</v>
      </c>
      <c r="L3031" s="8">
        <v>3967518.99</v>
      </c>
      <c r="M3031" s="8">
        <v>2983579.98</v>
      </c>
      <c r="N3031" s="8">
        <v>983939.01</v>
      </c>
    </row>
    <row r="3032" spans="1:14" x14ac:dyDescent="0.2">
      <c r="A3032" t="s">
        <v>9</v>
      </c>
      <c r="B3032" t="s">
        <v>154</v>
      </c>
      <c r="C3032" t="s">
        <v>29</v>
      </c>
      <c r="D3032" t="s">
        <v>3</v>
      </c>
      <c r="E3032" t="s">
        <v>23</v>
      </c>
      <c r="F3032" s="5">
        <v>43765</v>
      </c>
      <c r="G3032">
        <v>130754315</v>
      </c>
      <c r="H3032" s="5">
        <v>43771</v>
      </c>
      <c r="I3032">
        <v>1962</v>
      </c>
      <c r="J3032" s="8">
        <v>651.21</v>
      </c>
      <c r="K3032" s="8">
        <v>524.96</v>
      </c>
      <c r="L3032" s="8">
        <v>1277674.02</v>
      </c>
      <c r="M3032" s="8">
        <v>1029971.52</v>
      </c>
      <c r="N3032" s="8">
        <v>247702.5</v>
      </c>
    </row>
    <row r="3033" spans="1:14" x14ac:dyDescent="0.2">
      <c r="A3033" t="s">
        <v>0</v>
      </c>
      <c r="B3033" t="s">
        <v>50</v>
      </c>
      <c r="C3033" t="s">
        <v>11</v>
      </c>
      <c r="D3033" t="s">
        <v>3</v>
      </c>
      <c r="E3033" t="s">
        <v>15</v>
      </c>
      <c r="F3033" s="5">
        <v>44351</v>
      </c>
      <c r="G3033">
        <v>305416762</v>
      </c>
      <c r="H3033" s="5">
        <v>44367</v>
      </c>
      <c r="I3033">
        <v>8462</v>
      </c>
      <c r="J3033" s="8">
        <v>47.45</v>
      </c>
      <c r="K3033" s="8">
        <v>31.79</v>
      </c>
      <c r="L3033" s="8">
        <v>401521.9</v>
      </c>
      <c r="M3033" s="8">
        <v>269006.98</v>
      </c>
      <c r="N3033" s="8">
        <v>132514.92000000001</v>
      </c>
    </row>
    <row r="3034" spans="1:14" x14ac:dyDescent="0.2">
      <c r="A3034" t="s">
        <v>0</v>
      </c>
      <c r="B3034" t="s">
        <v>1</v>
      </c>
      <c r="C3034" t="s">
        <v>11</v>
      </c>
      <c r="D3034" t="s">
        <v>7</v>
      </c>
      <c r="E3034" t="s">
        <v>15</v>
      </c>
      <c r="F3034" s="5">
        <v>42209</v>
      </c>
      <c r="G3034">
        <v>639559495</v>
      </c>
      <c r="H3034" s="5">
        <v>42243</v>
      </c>
      <c r="I3034">
        <v>8722</v>
      </c>
      <c r="J3034" s="8">
        <v>47.45</v>
      </c>
      <c r="K3034" s="8">
        <v>31.79</v>
      </c>
      <c r="L3034" s="8">
        <v>413858.9</v>
      </c>
      <c r="M3034" s="8">
        <v>277272.38</v>
      </c>
      <c r="N3034" s="8">
        <v>136586.51999999999</v>
      </c>
    </row>
    <row r="3035" spans="1:14" x14ac:dyDescent="0.2">
      <c r="A3035" t="s">
        <v>26</v>
      </c>
      <c r="B3035" t="s">
        <v>72</v>
      </c>
      <c r="C3035" t="s">
        <v>19</v>
      </c>
      <c r="D3035" t="s">
        <v>3</v>
      </c>
      <c r="E3035" t="s">
        <v>15</v>
      </c>
      <c r="F3035" s="5">
        <v>42365</v>
      </c>
      <c r="G3035">
        <v>736356341</v>
      </c>
      <c r="H3035" s="5">
        <v>42366</v>
      </c>
      <c r="I3035">
        <v>3060</v>
      </c>
      <c r="J3035" s="8">
        <v>81.73</v>
      </c>
      <c r="K3035" s="8">
        <v>56.67</v>
      </c>
      <c r="L3035" s="8">
        <v>250093.8</v>
      </c>
      <c r="M3035" s="8">
        <v>173410.2</v>
      </c>
      <c r="N3035" s="8">
        <v>76683.600000000006</v>
      </c>
    </row>
    <row r="3036" spans="1:14" x14ac:dyDescent="0.2">
      <c r="A3036" t="s">
        <v>9</v>
      </c>
      <c r="B3036" t="s">
        <v>80</v>
      </c>
      <c r="C3036" t="s">
        <v>29</v>
      </c>
      <c r="D3036" t="s">
        <v>7</v>
      </c>
      <c r="E3036" t="s">
        <v>4</v>
      </c>
      <c r="F3036" s="5">
        <v>44229</v>
      </c>
      <c r="G3036">
        <v>719293630</v>
      </c>
      <c r="H3036" s="5">
        <v>44252</v>
      </c>
      <c r="I3036">
        <v>3824</v>
      </c>
      <c r="J3036" s="8">
        <v>651.21</v>
      </c>
      <c r="K3036" s="8">
        <v>524.96</v>
      </c>
      <c r="L3036" s="8">
        <v>2490227.04</v>
      </c>
      <c r="M3036" s="8">
        <v>2007447.04</v>
      </c>
      <c r="N3036" s="8">
        <v>482780</v>
      </c>
    </row>
    <row r="3037" spans="1:14" x14ac:dyDescent="0.2">
      <c r="A3037" t="s">
        <v>0</v>
      </c>
      <c r="B3037" t="s">
        <v>197</v>
      </c>
      <c r="C3037" t="s">
        <v>19</v>
      </c>
      <c r="D3037" t="s">
        <v>3</v>
      </c>
      <c r="E3037" t="s">
        <v>15</v>
      </c>
      <c r="F3037" s="5">
        <v>44448</v>
      </c>
      <c r="G3037">
        <v>782170188</v>
      </c>
      <c r="H3037" s="5">
        <v>44490</v>
      </c>
      <c r="I3037">
        <v>395</v>
      </c>
      <c r="J3037" s="8">
        <v>81.73</v>
      </c>
      <c r="K3037" s="8">
        <v>56.67</v>
      </c>
      <c r="L3037" s="8">
        <v>32283.35</v>
      </c>
      <c r="M3037" s="8">
        <v>22384.65</v>
      </c>
      <c r="N3037" s="8">
        <v>9898.7000000000007</v>
      </c>
    </row>
    <row r="3038" spans="1:14" x14ac:dyDescent="0.2">
      <c r="A3038" t="s">
        <v>26</v>
      </c>
      <c r="B3038" t="s">
        <v>187</v>
      </c>
      <c r="C3038" t="s">
        <v>57</v>
      </c>
      <c r="D3038" t="s">
        <v>7</v>
      </c>
      <c r="E3038" t="s">
        <v>4</v>
      </c>
      <c r="F3038" s="5">
        <v>43289</v>
      </c>
      <c r="G3038">
        <v>739097344</v>
      </c>
      <c r="H3038" s="5">
        <v>43301</v>
      </c>
      <c r="I3038">
        <v>4183</v>
      </c>
      <c r="J3038" s="8">
        <v>154.06</v>
      </c>
      <c r="K3038" s="8">
        <v>90.93</v>
      </c>
      <c r="L3038" s="8">
        <v>644432.98</v>
      </c>
      <c r="M3038" s="8">
        <v>380360.19</v>
      </c>
      <c r="N3038" s="8">
        <v>264072.78999999998</v>
      </c>
    </row>
    <row r="3039" spans="1:14" x14ac:dyDescent="0.2">
      <c r="A3039" t="s">
        <v>17</v>
      </c>
      <c r="B3039" t="s">
        <v>47</v>
      </c>
      <c r="C3039" t="s">
        <v>65</v>
      </c>
      <c r="D3039" t="s">
        <v>3</v>
      </c>
      <c r="E3039" t="s">
        <v>23</v>
      </c>
      <c r="F3039" s="5">
        <v>43680</v>
      </c>
      <c r="G3039">
        <v>474498927</v>
      </c>
      <c r="H3039" s="5">
        <v>43711</v>
      </c>
      <c r="I3039">
        <v>3632</v>
      </c>
      <c r="J3039" s="8">
        <v>668.27</v>
      </c>
      <c r="K3039" s="8">
        <v>502.54</v>
      </c>
      <c r="L3039" s="8">
        <v>2427156.64</v>
      </c>
      <c r="M3039" s="8">
        <v>1825225.28</v>
      </c>
      <c r="N3039" s="8">
        <v>601931.36</v>
      </c>
    </row>
    <row r="3040" spans="1:14" x14ac:dyDescent="0.2">
      <c r="A3040" t="s">
        <v>26</v>
      </c>
      <c r="B3040" t="s">
        <v>117</v>
      </c>
      <c r="C3040" t="s">
        <v>6</v>
      </c>
      <c r="D3040" t="s">
        <v>3</v>
      </c>
      <c r="E3040" t="s">
        <v>4</v>
      </c>
      <c r="F3040" s="5">
        <v>44400</v>
      </c>
      <c r="G3040">
        <v>393111264</v>
      </c>
      <c r="H3040" s="5">
        <v>44403</v>
      </c>
      <c r="I3040">
        <v>9214</v>
      </c>
      <c r="J3040" s="8">
        <v>152.58000000000001</v>
      </c>
      <c r="K3040" s="8">
        <v>97.44</v>
      </c>
      <c r="L3040" s="8">
        <v>1405872.12</v>
      </c>
      <c r="M3040" s="8">
        <v>897812.16</v>
      </c>
      <c r="N3040" s="8">
        <v>508059.96</v>
      </c>
    </row>
    <row r="3041" spans="1:14" x14ac:dyDescent="0.2">
      <c r="A3041" t="s">
        <v>26</v>
      </c>
      <c r="B3041" t="s">
        <v>175</v>
      </c>
      <c r="C3041" t="s">
        <v>36</v>
      </c>
      <c r="D3041" t="s">
        <v>3</v>
      </c>
      <c r="E3041" t="s">
        <v>8</v>
      </c>
      <c r="F3041" s="5">
        <v>42340</v>
      </c>
      <c r="G3041">
        <v>969983184</v>
      </c>
      <c r="H3041" s="5">
        <v>42367</v>
      </c>
      <c r="I3041">
        <v>8434</v>
      </c>
      <c r="J3041" s="8">
        <v>421.89</v>
      </c>
      <c r="K3041" s="8">
        <v>364.69</v>
      </c>
      <c r="L3041" s="8">
        <v>3558220.26</v>
      </c>
      <c r="M3041" s="8">
        <v>3075795.46</v>
      </c>
      <c r="N3041" s="8">
        <v>482424.8</v>
      </c>
    </row>
    <row r="3042" spans="1:14" x14ac:dyDescent="0.2">
      <c r="A3042" t="s">
        <v>39</v>
      </c>
      <c r="B3042" t="s">
        <v>205</v>
      </c>
      <c r="C3042" t="s">
        <v>6</v>
      </c>
      <c r="D3042" t="s">
        <v>7</v>
      </c>
      <c r="E3042" t="s">
        <v>4</v>
      </c>
      <c r="F3042" s="5">
        <v>44024</v>
      </c>
      <c r="G3042">
        <v>500476014</v>
      </c>
      <c r="H3042" s="5">
        <v>44034</v>
      </c>
      <c r="I3042">
        <v>829</v>
      </c>
      <c r="J3042" s="8">
        <v>152.58000000000001</v>
      </c>
      <c r="K3042" s="8">
        <v>97.44</v>
      </c>
      <c r="L3042" s="8">
        <v>126488.82</v>
      </c>
      <c r="M3042" s="8">
        <v>80777.759999999995</v>
      </c>
      <c r="N3042" s="8">
        <v>45711.06</v>
      </c>
    </row>
    <row r="3043" spans="1:14" x14ac:dyDescent="0.2">
      <c r="A3043" t="s">
        <v>26</v>
      </c>
      <c r="B3043" t="s">
        <v>63</v>
      </c>
      <c r="C3043" t="s">
        <v>45</v>
      </c>
      <c r="D3043" t="s">
        <v>7</v>
      </c>
      <c r="E3043" t="s">
        <v>23</v>
      </c>
      <c r="F3043" s="5">
        <v>43394</v>
      </c>
      <c r="G3043">
        <v>950263583</v>
      </c>
      <c r="H3043" s="5">
        <v>43394</v>
      </c>
      <c r="I3043">
        <v>2966</v>
      </c>
      <c r="J3043" s="8">
        <v>9.33</v>
      </c>
      <c r="K3043" s="8">
        <v>6.92</v>
      </c>
      <c r="L3043" s="8">
        <v>27672.78</v>
      </c>
      <c r="M3043" s="8">
        <v>20524.72</v>
      </c>
      <c r="N3043" s="8">
        <v>7148.06</v>
      </c>
    </row>
    <row r="3044" spans="1:14" x14ac:dyDescent="0.2">
      <c r="A3044" t="s">
        <v>26</v>
      </c>
      <c r="B3044" t="s">
        <v>72</v>
      </c>
      <c r="C3044" t="s">
        <v>6</v>
      </c>
      <c r="D3044" t="s">
        <v>7</v>
      </c>
      <c r="E3044" t="s">
        <v>15</v>
      </c>
      <c r="F3044" s="5">
        <v>43286</v>
      </c>
      <c r="G3044">
        <v>305332219</v>
      </c>
      <c r="H3044" s="5">
        <v>43293</v>
      </c>
      <c r="I3044">
        <v>3444</v>
      </c>
      <c r="J3044" s="8">
        <v>152.58000000000001</v>
      </c>
      <c r="K3044" s="8">
        <v>97.44</v>
      </c>
      <c r="L3044" s="8">
        <v>525485.52</v>
      </c>
      <c r="M3044" s="8">
        <v>335583.36</v>
      </c>
      <c r="N3044" s="8">
        <v>189902.16</v>
      </c>
    </row>
    <row r="3045" spans="1:14" x14ac:dyDescent="0.2">
      <c r="A3045" t="s">
        <v>0</v>
      </c>
      <c r="B3045" t="s">
        <v>147</v>
      </c>
      <c r="C3045" t="s">
        <v>2</v>
      </c>
      <c r="D3045" t="s">
        <v>3</v>
      </c>
      <c r="E3045" t="s">
        <v>8</v>
      </c>
      <c r="F3045" s="5">
        <v>42309</v>
      </c>
      <c r="G3045">
        <v>221980750</v>
      </c>
      <c r="H3045" s="5">
        <v>42341</v>
      </c>
      <c r="I3045">
        <v>7892</v>
      </c>
      <c r="J3045" s="8">
        <v>255.28</v>
      </c>
      <c r="K3045" s="8">
        <v>159.41999999999999</v>
      </c>
      <c r="L3045" s="8">
        <v>2014669.76</v>
      </c>
      <c r="M3045" s="8">
        <v>1258142.6399999999</v>
      </c>
      <c r="N3045" s="8">
        <v>756527.12</v>
      </c>
    </row>
    <row r="3046" spans="1:14" x14ac:dyDescent="0.2">
      <c r="A3046" t="s">
        <v>12</v>
      </c>
      <c r="B3046" t="s">
        <v>76</v>
      </c>
      <c r="C3046" t="s">
        <v>36</v>
      </c>
      <c r="D3046" t="s">
        <v>3</v>
      </c>
      <c r="E3046" t="s">
        <v>23</v>
      </c>
      <c r="F3046" s="5">
        <v>42538</v>
      </c>
      <c r="G3046">
        <v>176820504</v>
      </c>
      <c r="H3046" s="5">
        <v>42573</v>
      </c>
      <c r="I3046">
        <v>3971</v>
      </c>
      <c r="J3046" s="8">
        <v>421.89</v>
      </c>
      <c r="K3046" s="8">
        <v>364.69</v>
      </c>
      <c r="L3046" s="8">
        <v>1675325.19</v>
      </c>
      <c r="M3046" s="8">
        <v>1448183.99</v>
      </c>
      <c r="N3046" s="8">
        <v>227141.2</v>
      </c>
    </row>
    <row r="3047" spans="1:14" x14ac:dyDescent="0.2">
      <c r="A3047" t="s">
        <v>9</v>
      </c>
      <c r="B3047" t="s">
        <v>133</v>
      </c>
      <c r="C3047" t="s">
        <v>29</v>
      </c>
      <c r="D3047" t="s">
        <v>7</v>
      </c>
      <c r="E3047" t="s">
        <v>8</v>
      </c>
      <c r="F3047" s="5">
        <v>44323</v>
      </c>
      <c r="G3047">
        <v>616775310</v>
      </c>
      <c r="H3047" s="5">
        <v>44340</v>
      </c>
      <c r="I3047">
        <v>6375</v>
      </c>
      <c r="J3047" s="8">
        <v>651.21</v>
      </c>
      <c r="K3047" s="8">
        <v>524.96</v>
      </c>
      <c r="L3047" s="8">
        <v>4151463.75</v>
      </c>
      <c r="M3047" s="8">
        <v>3346620</v>
      </c>
      <c r="N3047" s="8">
        <v>804843.75</v>
      </c>
    </row>
    <row r="3048" spans="1:14" x14ac:dyDescent="0.2">
      <c r="A3048" t="s">
        <v>26</v>
      </c>
      <c r="B3048" t="s">
        <v>63</v>
      </c>
      <c r="C3048" t="s">
        <v>22</v>
      </c>
      <c r="D3048" t="s">
        <v>3</v>
      </c>
      <c r="E3048" t="s">
        <v>15</v>
      </c>
      <c r="F3048" s="5">
        <v>44440</v>
      </c>
      <c r="G3048">
        <v>709081494</v>
      </c>
      <c r="H3048" s="5">
        <v>44482</v>
      </c>
      <c r="I3048">
        <v>1826</v>
      </c>
      <c r="J3048" s="8">
        <v>109.28</v>
      </c>
      <c r="K3048" s="8">
        <v>35.840000000000003</v>
      </c>
      <c r="L3048" s="8">
        <v>199545.28</v>
      </c>
      <c r="M3048" s="8">
        <v>65443.839999999997</v>
      </c>
      <c r="N3048" s="8">
        <v>134101.44</v>
      </c>
    </row>
    <row r="3049" spans="1:14" x14ac:dyDescent="0.2">
      <c r="A3049" t="s">
        <v>9</v>
      </c>
      <c r="B3049" t="s">
        <v>66</v>
      </c>
      <c r="C3049" t="s">
        <v>45</v>
      </c>
      <c r="D3049" t="s">
        <v>7</v>
      </c>
      <c r="E3049" t="s">
        <v>15</v>
      </c>
      <c r="F3049" s="5">
        <v>44824</v>
      </c>
      <c r="G3049">
        <v>591287887</v>
      </c>
      <c r="H3049" s="5">
        <v>44836</v>
      </c>
      <c r="I3049">
        <v>4080</v>
      </c>
      <c r="J3049" s="8">
        <v>9.33</v>
      </c>
      <c r="K3049" s="8">
        <v>6.92</v>
      </c>
      <c r="L3049" s="8">
        <v>38066.400000000001</v>
      </c>
      <c r="M3049" s="8">
        <v>28233.599999999999</v>
      </c>
      <c r="N3049" s="8">
        <v>9832.7999999999993</v>
      </c>
    </row>
    <row r="3050" spans="1:14" x14ac:dyDescent="0.2">
      <c r="A3050" t="s">
        <v>26</v>
      </c>
      <c r="B3050" t="s">
        <v>64</v>
      </c>
      <c r="C3050" t="s">
        <v>19</v>
      </c>
      <c r="D3050" t="s">
        <v>7</v>
      </c>
      <c r="E3050" t="s">
        <v>23</v>
      </c>
      <c r="F3050" s="5">
        <v>44726</v>
      </c>
      <c r="G3050">
        <v>921255815</v>
      </c>
      <c r="H3050" s="5">
        <v>44770</v>
      </c>
      <c r="I3050">
        <v>8923</v>
      </c>
      <c r="J3050" s="8">
        <v>81.73</v>
      </c>
      <c r="K3050" s="8">
        <v>56.67</v>
      </c>
      <c r="L3050" s="8">
        <v>729276.79</v>
      </c>
      <c r="M3050" s="8">
        <v>505666.41</v>
      </c>
      <c r="N3050" s="8">
        <v>223610.38</v>
      </c>
    </row>
    <row r="3051" spans="1:14" x14ac:dyDescent="0.2">
      <c r="A3051" t="s">
        <v>26</v>
      </c>
      <c r="B3051" t="s">
        <v>187</v>
      </c>
      <c r="C3051" t="s">
        <v>36</v>
      </c>
      <c r="D3051" t="s">
        <v>3</v>
      </c>
      <c r="E3051" t="s">
        <v>4</v>
      </c>
      <c r="F3051" s="5">
        <v>44590</v>
      </c>
      <c r="G3051">
        <v>627159106</v>
      </c>
      <c r="H3051" s="5">
        <v>44629</v>
      </c>
      <c r="I3051">
        <v>9171</v>
      </c>
      <c r="J3051" s="8">
        <v>421.89</v>
      </c>
      <c r="K3051" s="8">
        <v>364.69</v>
      </c>
      <c r="L3051" s="8">
        <v>3869153.19</v>
      </c>
      <c r="M3051" s="8">
        <v>3344571.99</v>
      </c>
      <c r="N3051" s="8">
        <v>524581.19999999995</v>
      </c>
    </row>
    <row r="3052" spans="1:14" x14ac:dyDescent="0.2">
      <c r="A3052" t="s">
        <v>12</v>
      </c>
      <c r="B3052" t="s">
        <v>76</v>
      </c>
      <c r="C3052" t="s">
        <v>65</v>
      </c>
      <c r="D3052" t="s">
        <v>3</v>
      </c>
      <c r="E3052" t="s">
        <v>15</v>
      </c>
      <c r="F3052" s="5">
        <v>42904</v>
      </c>
      <c r="G3052">
        <v>957484090</v>
      </c>
      <c r="H3052" s="5">
        <v>42919</v>
      </c>
      <c r="I3052">
        <v>9674</v>
      </c>
      <c r="J3052" s="8">
        <v>668.27</v>
      </c>
      <c r="K3052" s="8">
        <v>502.54</v>
      </c>
      <c r="L3052" s="8">
        <v>6464843.9800000004</v>
      </c>
      <c r="M3052" s="8">
        <v>4861571.96</v>
      </c>
      <c r="N3052" s="8">
        <v>1603272.02</v>
      </c>
    </row>
    <row r="3053" spans="1:14" x14ac:dyDescent="0.2">
      <c r="A3053" t="s">
        <v>39</v>
      </c>
      <c r="B3053" t="s">
        <v>196</v>
      </c>
      <c r="C3053" t="s">
        <v>29</v>
      </c>
      <c r="D3053" t="s">
        <v>3</v>
      </c>
      <c r="E3053" t="s">
        <v>8</v>
      </c>
      <c r="F3053" s="5">
        <v>42010</v>
      </c>
      <c r="G3053">
        <v>531029593</v>
      </c>
      <c r="H3053" s="5">
        <v>42037</v>
      </c>
      <c r="I3053">
        <v>2312</v>
      </c>
      <c r="J3053" s="8">
        <v>651.21</v>
      </c>
      <c r="K3053" s="8">
        <v>524.96</v>
      </c>
      <c r="L3053" s="8">
        <v>1505597.52</v>
      </c>
      <c r="M3053" s="8">
        <v>1213707.52</v>
      </c>
      <c r="N3053" s="8">
        <v>291890</v>
      </c>
    </row>
    <row r="3054" spans="1:14" x14ac:dyDescent="0.2">
      <c r="A3054" t="s">
        <v>17</v>
      </c>
      <c r="B3054" t="s">
        <v>35</v>
      </c>
      <c r="C3054" t="s">
        <v>57</v>
      </c>
      <c r="D3054" t="s">
        <v>7</v>
      </c>
      <c r="E3054" t="s">
        <v>8</v>
      </c>
      <c r="F3054" s="5">
        <v>42558</v>
      </c>
      <c r="G3054">
        <v>286906945</v>
      </c>
      <c r="H3054" s="5">
        <v>42603</v>
      </c>
      <c r="I3054">
        <v>996</v>
      </c>
      <c r="J3054" s="8">
        <v>154.06</v>
      </c>
      <c r="K3054" s="8">
        <v>90.93</v>
      </c>
      <c r="L3054" s="8">
        <v>153443.76</v>
      </c>
      <c r="M3054" s="8">
        <v>90566.28</v>
      </c>
      <c r="N3054" s="8">
        <v>62877.48</v>
      </c>
    </row>
    <row r="3055" spans="1:14" x14ac:dyDescent="0.2">
      <c r="A3055" t="s">
        <v>9</v>
      </c>
      <c r="B3055" t="s">
        <v>167</v>
      </c>
      <c r="C3055" t="s">
        <v>22</v>
      </c>
      <c r="D3055" t="s">
        <v>3</v>
      </c>
      <c r="E3055" t="s">
        <v>4</v>
      </c>
      <c r="F3055" s="5">
        <v>44669</v>
      </c>
      <c r="G3055">
        <v>334539973</v>
      </c>
      <c r="H3055" s="5">
        <v>44692</v>
      </c>
      <c r="I3055">
        <v>6667</v>
      </c>
      <c r="J3055" s="8">
        <v>109.28</v>
      </c>
      <c r="K3055" s="8">
        <v>35.840000000000003</v>
      </c>
      <c r="L3055" s="8">
        <v>728569.76</v>
      </c>
      <c r="M3055" s="8">
        <v>238945.28</v>
      </c>
      <c r="N3055" s="8">
        <v>489624.48</v>
      </c>
    </row>
    <row r="3056" spans="1:14" x14ac:dyDescent="0.2">
      <c r="A3056" t="s">
        <v>9</v>
      </c>
      <c r="B3056" t="s">
        <v>193</v>
      </c>
      <c r="C3056" t="s">
        <v>6</v>
      </c>
      <c r="D3056" t="s">
        <v>7</v>
      </c>
      <c r="E3056" t="s">
        <v>8</v>
      </c>
      <c r="F3056" s="5">
        <v>42385</v>
      </c>
      <c r="G3056">
        <v>403665006</v>
      </c>
      <c r="H3056" s="5">
        <v>42419</v>
      </c>
      <c r="I3056">
        <v>2300</v>
      </c>
      <c r="J3056" s="8">
        <v>152.58000000000001</v>
      </c>
      <c r="K3056" s="8">
        <v>97.44</v>
      </c>
      <c r="L3056" s="8">
        <v>350934</v>
      </c>
      <c r="M3056" s="8">
        <v>224112</v>
      </c>
      <c r="N3056" s="8">
        <v>126822</v>
      </c>
    </row>
    <row r="3057" spans="1:14" x14ac:dyDescent="0.2">
      <c r="A3057" t="s">
        <v>39</v>
      </c>
      <c r="B3057" t="s">
        <v>128</v>
      </c>
      <c r="C3057" t="s">
        <v>11</v>
      </c>
      <c r="D3057" t="s">
        <v>7</v>
      </c>
      <c r="E3057" t="s">
        <v>8</v>
      </c>
      <c r="F3057" s="5">
        <v>44147</v>
      </c>
      <c r="G3057">
        <v>294330871</v>
      </c>
      <c r="H3057" s="5">
        <v>44181</v>
      </c>
      <c r="I3057">
        <v>7900</v>
      </c>
      <c r="J3057" s="8">
        <v>47.45</v>
      </c>
      <c r="K3057" s="8">
        <v>31.79</v>
      </c>
      <c r="L3057" s="8">
        <v>374855</v>
      </c>
      <c r="M3057" s="8">
        <v>251141</v>
      </c>
      <c r="N3057" s="8">
        <v>123714</v>
      </c>
    </row>
    <row r="3058" spans="1:14" x14ac:dyDescent="0.2">
      <c r="A3058" t="s">
        <v>0</v>
      </c>
      <c r="B3058" t="s">
        <v>143</v>
      </c>
      <c r="C3058" t="s">
        <v>2</v>
      </c>
      <c r="D3058" t="s">
        <v>7</v>
      </c>
      <c r="E3058" t="s">
        <v>23</v>
      </c>
      <c r="F3058" s="5">
        <v>44277</v>
      </c>
      <c r="G3058">
        <v>326898896</v>
      </c>
      <c r="H3058" s="5">
        <v>44323</v>
      </c>
      <c r="I3058">
        <v>5503</v>
      </c>
      <c r="J3058" s="8">
        <v>255.28</v>
      </c>
      <c r="K3058" s="8">
        <v>159.41999999999999</v>
      </c>
      <c r="L3058" s="8">
        <v>1404805.84</v>
      </c>
      <c r="M3058" s="8">
        <v>877288.26</v>
      </c>
      <c r="N3058" s="8">
        <v>527517.57999999996</v>
      </c>
    </row>
    <row r="3059" spans="1:14" x14ac:dyDescent="0.2">
      <c r="A3059" t="s">
        <v>9</v>
      </c>
      <c r="B3059" t="s">
        <v>98</v>
      </c>
      <c r="C3059" t="s">
        <v>31</v>
      </c>
      <c r="D3059" t="s">
        <v>7</v>
      </c>
      <c r="E3059" t="s">
        <v>23</v>
      </c>
      <c r="F3059" s="5">
        <v>44299</v>
      </c>
      <c r="G3059">
        <v>892042911</v>
      </c>
      <c r="H3059" s="5">
        <v>44328</v>
      </c>
      <c r="I3059">
        <v>4175</v>
      </c>
      <c r="J3059" s="8">
        <v>437.2</v>
      </c>
      <c r="K3059" s="8">
        <v>263.33</v>
      </c>
      <c r="L3059" s="8">
        <v>1825310</v>
      </c>
      <c r="M3059" s="8">
        <v>1099402.75</v>
      </c>
      <c r="N3059" s="8">
        <v>725907.25</v>
      </c>
    </row>
    <row r="3060" spans="1:14" x14ac:dyDescent="0.2">
      <c r="A3060" t="s">
        <v>26</v>
      </c>
      <c r="B3060" t="s">
        <v>175</v>
      </c>
      <c r="C3060" t="s">
        <v>29</v>
      </c>
      <c r="D3060" t="s">
        <v>7</v>
      </c>
      <c r="E3060" t="s">
        <v>23</v>
      </c>
      <c r="F3060" s="5">
        <v>43199</v>
      </c>
      <c r="G3060">
        <v>200749242</v>
      </c>
      <c r="H3060" s="5">
        <v>43205</v>
      </c>
      <c r="I3060">
        <v>5017</v>
      </c>
      <c r="J3060" s="8">
        <v>651.21</v>
      </c>
      <c r="K3060" s="8">
        <v>524.96</v>
      </c>
      <c r="L3060" s="8">
        <v>3267120.57</v>
      </c>
      <c r="M3060" s="8">
        <v>2633724.3199999998</v>
      </c>
      <c r="N3060" s="8">
        <v>633396.25</v>
      </c>
    </row>
    <row r="3061" spans="1:14" x14ac:dyDescent="0.2">
      <c r="A3061" t="s">
        <v>26</v>
      </c>
      <c r="B3061" t="s">
        <v>175</v>
      </c>
      <c r="C3061" t="s">
        <v>22</v>
      </c>
      <c r="D3061" t="s">
        <v>7</v>
      </c>
      <c r="E3061" t="s">
        <v>15</v>
      </c>
      <c r="F3061" s="5">
        <v>44244</v>
      </c>
      <c r="G3061">
        <v>134316718</v>
      </c>
      <c r="H3061" s="5">
        <v>44285</v>
      </c>
      <c r="I3061">
        <v>6157</v>
      </c>
      <c r="J3061" s="8">
        <v>109.28</v>
      </c>
      <c r="K3061" s="8">
        <v>35.840000000000003</v>
      </c>
      <c r="L3061" s="8">
        <v>672836.96</v>
      </c>
      <c r="M3061" s="8">
        <v>220666.88</v>
      </c>
      <c r="N3061" s="8">
        <v>452170.08</v>
      </c>
    </row>
    <row r="3062" spans="1:14" x14ac:dyDescent="0.2">
      <c r="A3062" t="s">
        <v>9</v>
      </c>
      <c r="B3062" t="s">
        <v>104</v>
      </c>
      <c r="C3062" t="s">
        <v>65</v>
      </c>
      <c r="D3062" t="s">
        <v>3</v>
      </c>
      <c r="E3062" t="s">
        <v>8</v>
      </c>
      <c r="F3062" s="5">
        <v>42581</v>
      </c>
      <c r="G3062">
        <v>394356667</v>
      </c>
      <c r="H3062" s="5">
        <v>42586</v>
      </c>
      <c r="I3062">
        <v>7756</v>
      </c>
      <c r="J3062" s="8">
        <v>668.27</v>
      </c>
      <c r="K3062" s="8">
        <v>502.54</v>
      </c>
      <c r="L3062" s="8">
        <v>5183102.12</v>
      </c>
      <c r="M3062" s="8">
        <v>3897700.24</v>
      </c>
      <c r="N3062" s="8">
        <v>1285401.8799999999</v>
      </c>
    </row>
    <row r="3063" spans="1:14" x14ac:dyDescent="0.2">
      <c r="A3063" t="s">
        <v>9</v>
      </c>
      <c r="B3063" t="s">
        <v>114</v>
      </c>
      <c r="C3063" t="s">
        <v>45</v>
      </c>
      <c r="D3063" t="s">
        <v>7</v>
      </c>
      <c r="E3063" t="s">
        <v>4</v>
      </c>
      <c r="F3063" s="5">
        <v>43950</v>
      </c>
      <c r="G3063">
        <v>752792918</v>
      </c>
      <c r="H3063" s="5">
        <v>43963</v>
      </c>
      <c r="I3063">
        <v>7008</v>
      </c>
      <c r="J3063" s="8">
        <v>9.33</v>
      </c>
      <c r="K3063" s="8">
        <v>6.92</v>
      </c>
      <c r="L3063" s="8">
        <v>65384.639999999999</v>
      </c>
      <c r="M3063" s="8">
        <v>48495.360000000001</v>
      </c>
      <c r="N3063" s="8">
        <v>16889.28</v>
      </c>
    </row>
    <row r="3064" spans="1:14" x14ac:dyDescent="0.2">
      <c r="A3064" t="s">
        <v>26</v>
      </c>
      <c r="B3064" t="s">
        <v>202</v>
      </c>
      <c r="C3064" t="s">
        <v>6</v>
      </c>
      <c r="D3064" t="s">
        <v>7</v>
      </c>
      <c r="E3064" t="s">
        <v>15</v>
      </c>
      <c r="F3064" s="5">
        <v>44355</v>
      </c>
      <c r="G3064">
        <v>601861798</v>
      </c>
      <c r="H3064" s="5">
        <v>44397</v>
      </c>
      <c r="I3064">
        <v>3136</v>
      </c>
      <c r="J3064" s="8">
        <v>152.58000000000001</v>
      </c>
      <c r="K3064" s="8">
        <v>97.44</v>
      </c>
      <c r="L3064" s="8">
        <v>478490.88</v>
      </c>
      <c r="M3064" s="8">
        <v>305571.84000000003</v>
      </c>
      <c r="N3064" s="8">
        <v>172919.04000000001</v>
      </c>
    </row>
    <row r="3065" spans="1:14" x14ac:dyDescent="0.2">
      <c r="A3065" t="s">
        <v>0</v>
      </c>
      <c r="B3065" t="s">
        <v>33</v>
      </c>
      <c r="C3065" t="s">
        <v>45</v>
      </c>
      <c r="D3065" t="s">
        <v>7</v>
      </c>
      <c r="E3065" t="s">
        <v>23</v>
      </c>
      <c r="F3065" s="5">
        <v>42616</v>
      </c>
      <c r="G3065">
        <v>304112136</v>
      </c>
      <c r="H3065" s="5">
        <v>42620</v>
      </c>
      <c r="I3065">
        <v>2394</v>
      </c>
      <c r="J3065" s="8">
        <v>9.33</v>
      </c>
      <c r="K3065" s="8">
        <v>6.92</v>
      </c>
      <c r="L3065" s="8">
        <v>22336.02</v>
      </c>
      <c r="M3065" s="8">
        <v>16566.48</v>
      </c>
      <c r="N3065" s="8">
        <v>5769.54</v>
      </c>
    </row>
    <row r="3066" spans="1:14" x14ac:dyDescent="0.2">
      <c r="A3066" t="s">
        <v>17</v>
      </c>
      <c r="B3066" t="s">
        <v>53</v>
      </c>
      <c r="C3066" t="s">
        <v>22</v>
      </c>
      <c r="D3066" t="s">
        <v>3</v>
      </c>
      <c r="E3066" t="s">
        <v>4</v>
      </c>
      <c r="F3066" s="5">
        <v>42637</v>
      </c>
      <c r="G3066">
        <v>742405259</v>
      </c>
      <c r="H3066" s="5">
        <v>42667</v>
      </c>
      <c r="I3066">
        <v>3069</v>
      </c>
      <c r="J3066" s="8">
        <v>109.28</v>
      </c>
      <c r="K3066" s="8">
        <v>35.840000000000003</v>
      </c>
      <c r="L3066" s="8">
        <v>335380.32</v>
      </c>
      <c r="M3066" s="8">
        <v>109992.96000000001</v>
      </c>
      <c r="N3066" s="8">
        <v>225387.36</v>
      </c>
    </row>
    <row r="3067" spans="1:14" x14ac:dyDescent="0.2">
      <c r="A3067" t="s">
        <v>26</v>
      </c>
      <c r="B3067" t="s">
        <v>200</v>
      </c>
      <c r="C3067" t="s">
        <v>2</v>
      </c>
      <c r="D3067" t="s">
        <v>3</v>
      </c>
      <c r="E3067" t="s">
        <v>15</v>
      </c>
      <c r="F3067" s="5">
        <v>44095</v>
      </c>
      <c r="G3067">
        <v>169914996</v>
      </c>
      <c r="H3067" s="5">
        <v>44129</v>
      </c>
      <c r="I3067">
        <v>478</v>
      </c>
      <c r="J3067" s="8">
        <v>255.28</v>
      </c>
      <c r="K3067" s="8">
        <v>159.41999999999999</v>
      </c>
      <c r="L3067" s="8">
        <v>122023.84</v>
      </c>
      <c r="M3067" s="8">
        <v>76202.759999999995</v>
      </c>
      <c r="N3067" s="8">
        <v>45821.08</v>
      </c>
    </row>
    <row r="3068" spans="1:14" x14ac:dyDescent="0.2">
      <c r="A3068" t="s">
        <v>12</v>
      </c>
      <c r="B3068" t="s">
        <v>16</v>
      </c>
      <c r="C3068" t="s">
        <v>14</v>
      </c>
      <c r="D3068" t="s">
        <v>7</v>
      </c>
      <c r="E3068" t="s">
        <v>23</v>
      </c>
      <c r="F3068" s="5">
        <v>43246</v>
      </c>
      <c r="G3068">
        <v>960127675</v>
      </c>
      <c r="H3068" s="5">
        <v>43292</v>
      </c>
      <c r="I3068">
        <v>1970</v>
      </c>
      <c r="J3068" s="8">
        <v>205.7</v>
      </c>
      <c r="K3068" s="8">
        <v>117.11</v>
      </c>
      <c r="L3068" s="8">
        <v>405229</v>
      </c>
      <c r="M3068" s="8">
        <v>230706.7</v>
      </c>
      <c r="N3068" s="8">
        <v>174522.3</v>
      </c>
    </row>
    <row r="3069" spans="1:14" x14ac:dyDescent="0.2">
      <c r="A3069" t="s">
        <v>39</v>
      </c>
      <c r="B3069" t="s">
        <v>40</v>
      </c>
      <c r="C3069" t="s">
        <v>19</v>
      </c>
      <c r="D3069" t="s">
        <v>7</v>
      </c>
      <c r="E3069" t="s">
        <v>4</v>
      </c>
      <c r="F3069" s="5">
        <v>43699</v>
      </c>
      <c r="G3069">
        <v>156842124</v>
      </c>
      <c r="H3069" s="5">
        <v>43733</v>
      </c>
      <c r="I3069">
        <v>1925</v>
      </c>
      <c r="J3069" s="8">
        <v>81.73</v>
      </c>
      <c r="K3069" s="8">
        <v>56.67</v>
      </c>
      <c r="L3069" s="8">
        <v>157330.25</v>
      </c>
      <c r="M3069" s="8">
        <v>109089.75</v>
      </c>
      <c r="N3069" s="8">
        <v>48240.5</v>
      </c>
    </row>
    <row r="3070" spans="1:14" x14ac:dyDescent="0.2">
      <c r="A3070" t="s">
        <v>17</v>
      </c>
      <c r="B3070" t="s">
        <v>163</v>
      </c>
      <c r="C3070" t="s">
        <v>57</v>
      </c>
      <c r="D3070" t="s">
        <v>7</v>
      </c>
      <c r="E3070" t="s">
        <v>15</v>
      </c>
      <c r="F3070" s="5">
        <v>44916</v>
      </c>
      <c r="G3070">
        <v>724169671</v>
      </c>
      <c r="H3070" s="5">
        <v>44579</v>
      </c>
      <c r="I3070">
        <v>6753</v>
      </c>
      <c r="J3070" s="8">
        <v>154.06</v>
      </c>
      <c r="K3070" s="8">
        <v>90.93</v>
      </c>
      <c r="L3070" s="8">
        <v>1040367.18</v>
      </c>
      <c r="M3070" s="8">
        <v>614050.29</v>
      </c>
      <c r="N3070" s="8">
        <v>426316.89</v>
      </c>
    </row>
    <row r="3071" spans="1:14" x14ac:dyDescent="0.2">
      <c r="A3071" t="s">
        <v>26</v>
      </c>
      <c r="B3071" t="s">
        <v>179</v>
      </c>
      <c r="C3071" t="s">
        <v>22</v>
      </c>
      <c r="D3071" t="s">
        <v>7</v>
      </c>
      <c r="E3071" t="s">
        <v>8</v>
      </c>
      <c r="F3071" s="5">
        <v>44475</v>
      </c>
      <c r="G3071">
        <v>296534144</v>
      </c>
      <c r="H3071" s="5">
        <v>44524</v>
      </c>
      <c r="I3071">
        <v>9898</v>
      </c>
      <c r="J3071" s="8">
        <v>109.28</v>
      </c>
      <c r="K3071" s="8">
        <v>35.840000000000003</v>
      </c>
      <c r="L3071" s="8">
        <v>1081653.44</v>
      </c>
      <c r="M3071" s="8">
        <v>354744.32000000001</v>
      </c>
      <c r="N3071" s="8">
        <v>726909.12</v>
      </c>
    </row>
    <row r="3072" spans="1:14" x14ac:dyDescent="0.2">
      <c r="A3072" t="s">
        <v>26</v>
      </c>
      <c r="B3072" t="s">
        <v>51</v>
      </c>
      <c r="C3072" t="s">
        <v>19</v>
      </c>
      <c r="D3072" t="s">
        <v>3</v>
      </c>
      <c r="E3072" t="s">
        <v>8</v>
      </c>
      <c r="F3072" s="5">
        <v>43421</v>
      </c>
      <c r="G3072">
        <v>628671872</v>
      </c>
      <c r="H3072" s="5">
        <v>43449</v>
      </c>
      <c r="I3072">
        <v>6832</v>
      </c>
      <c r="J3072" s="8">
        <v>81.73</v>
      </c>
      <c r="K3072" s="8">
        <v>56.67</v>
      </c>
      <c r="L3072" s="8">
        <v>558379.36</v>
      </c>
      <c r="M3072" s="8">
        <v>387169.44</v>
      </c>
      <c r="N3072" s="8">
        <v>171209.92</v>
      </c>
    </row>
    <row r="3073" spans="1:14" x14ac:dyDescent="0.2">
      <c r="A3073" t="s">
        <v>26</v>
      </c>
      <c r="B3073" t="s">
        <v>79</v>
      </c>
      <c r="C3073" t="s">
        <v>2</v>
      </c>
      <c r="D3073" t="s">
        <v>3</v>
      </c>
      <c r="E3073" t="s">
        <v>4</v>
      </c>
      <c r="F3073" s="5">
        <v>42540</v>
      </c>
      <c r="G3073">
        <v>845631682</v>
      </c>
      <c r="H3073" s="5">
        <v>42577</v>
      </c>
      <c r="I3073">
        <v>61</v>
      </c>
      <c r="J3073" s="8">
        <v>255.28</v>
      </c>
      <c r="K3073" s="8">
        <v>159.41999999999999</v>
      </c>
      <c r="L3073" s="8">
        <v>15572.08</v>
      </c>
      <c r="M3073" s="8">
        <v>9724.6200000000008</v>
      </c>
      <c r="N3073" s="8">
        <v>5847.46</v>
      </c>
    </row>
    <row r="3074" spans="1:14" x14ac:dyDescent="0.2">
      <c r="A3074" t="s">
        <v>20</v>
      </c>
      <c r="B3074" t="s">
        <v>70</v>
      </c>
      <c r="C3074" t="s">
        <v>65</v>
      </c>
      <c r="D3074" t="s">
        <v>7</v>
      </c>
      <c r="E3074" t="s">
        <v>4</v>
      </c>
      <c r="F3074" s="5">
        <v>43732</v>
      </c>
      <c r="G3074">
        <v>592774903</v>
      </c>
      <c r="H3074" s="5">
        <v>43740</v>
      </c>
      <c r="I3074">
        <v>4122</v>
      </c>
      <c r="J3074" s="8">
        <v>668.27</v>
      </c>
      <c r="K3074" s="8">
        <v>502.54</v>
      </c>
      <c r="L3074" s="8">
        <v>2754608.94</v>
      </c>
      <c r="M3074" s="8">
        <v>2071469.88</v>
      </c>
      <c r="N3074" s="8">
        <v>683139.06</v>
      </c>
    </row>
    <row r="3075" spans="1:14" x14ac:dyDescent="0.2">
      <c r="A3075" t="s">
        <v>12</v>
      </c>
      <c r="B3075" t="s">
        <v>61</v>
      </c>
      <c r="C3075" t="s">
        <v>19</v>
      </c>
      <c r="D3075" t="s">
        <v>7</v>
      </c>
      <c r="E3075" t="s">
        <v>15</v>
      </c>
      <c r="F3075" s="5">
        <v>42481</v>
      </c>
      <c r="G3075">
        <v>485775363</v>
      </c>
      <c r="H3075" s="5">
        <v>42497</v>
      </c>
      <c r="I3075">
        <v>580</v>
      </c>
      <c r="J3075" s="8">
        <v>81.73</v>
      </c>
      <c r="K3075" s="8">
        <v>56.67</v>
      </c>
      <c r="L3075" s="8">
        <v>47403.4</v>
      </c>
      <c r="M3075" s="8">
        <v>32868.6</v>
      </c>
      <c r="N3075" s="8">
        <v>14534.8</v>
      </c>
    </row>
    <row r="3076" spans="1:14" x14ac:dyDescent="0.2">
      <c r="A3076" t="s">
        <v>9</v>
      </c>
      <c r="B3076" t="s">
        <v>24</v>
      </c>
      <c r="C3076" t="s">
        <v>57</v>
      </c>
      <c r="D3076" t="s">
        <v>3</v>
      </c>
      <c r="E3076" t="s">
        <v>8</v>
      </c>
      <c r="F3076" s="5">
        <v>43892</v>
      </c>
      <c r="G3076">
        <v>760619390</v>
      </c>
      <c r="H3076" s="5">
        <v>43937</v>
      </c>
      <c r="I3076">
        <v>3035</v>
      </c>
      <c r="J3076" s="8">
        <v>154.06</v>
      </c>
      <c r="K3076" s="8">
        <v>90.93</v>
      </c>
      <c r="L3076" s="8">
        <v>467572.1</v>
      </c>
      <c r="M3076" s="8">
        <v>275972.55</v>
      </c>
      <c r="N3076" s="8">
        <v>191599.55</v>
      </c>
    </row>
    <row r="3077" spans="1:14" x14ac:dyDescent="0.2">
      <c r="A3077" t="s">
        <v>12</v>
      </c>
      <c r="B3077" t="s">
        <v>32</v>
      </c>
      <c r="C3077" t="s">
        <v>65</v>
      </c>
      <c r="D3077" t="s">
        <v>7</v>
      </c>
      <c r="E3077" t="s">
        <v>4</v>
      </c>
      <c r="F3077" s="5">
        <v>42687</v>
      </c>
      <c r="G3077">
        <v>823605811</v>
      </c>
      <c r="H3077" s="5">
        <v>42707</v>
      </c>
      <c r="I3077">
        <v>2117</v>
      </c>
      <c r="J3077" s="8">
        <v>668.27</v>
      </c>
      <c r="K3077" s="8">
        <v>502.54</v>
      </c>
      <c r="L3077" s="8">
        <v>1414727.59</v>
      </c>
      <c r="M3077" s="8">
        <v>1063877.18</v>
      </c>
      <c r="N3077" s="8">
        <v>350850.41</v>
      </c>
    </row>
    <row r="3078" spans="1:14" x14ac:dyDescent="0.2">
      <c r="A3078" t="s">
        <v>26</v>
      </c>
      <c r="B3078" t="s">
        <v>208</v>
      </c>
      <c r="C3078" t="s">
        <v>2</v>
      </c>
      <c r="D3078" t="s">
        <v>7</v>
      </c>
      <c r="E3078" t="s">
        <v>23</v>
      </c>
      <c r="F3078" s="5">
        <v>42636</v>
      </c>
      <c r="G3078">
        <v>601345956</v>
      </c>
      <c r="H3078" s="5">
        <v>42663</v>
      </c>
      <c r="I3078">
        <v>486</v>
      </c>
      <c r="J3078" s="8">
        <v>255.28</v>
      </c>
      <c r="K3078" s="8">
        <v>159.41999999999999</v>
      </c>
      <c r="L3078" s="8">
        <v>124066.08</v>
      </c>
      <c r="M3078" s="8">
        <v>77478.12</v>
      </c>
      <c r="N3078" s="8">
        <v>46587.96</v>
      </c>
    </row>
    <row r="3079" spans="1:14" x14ac:dyDescent="0.2">
      <c r="A3079" t="s">
        <v>26</v>
      </c>
      <c r="B3079" t="s">
        <v>95</v>
      </c>
      <c r="C3079" t="s">
        <v>11</v>
      </c>
      <c r="D3079" t="s">
        <v>7</v>
      </c>
      <c r="E3079" t="s">
        <v>15</v>
      </c>
      <c r="F3079" s="5">
        <v>44742</v>
      </c>
      <c r="G3079">
        <v>990763652</v>
      </c>
      <c r="H3079" s="5">
        <v>44785</v>
      </c>
      <c r="I3079">
        <v>7836</v>
      </c>
      <c r="J3079" s="8">
        <v>47.45</v>
      </c>
      <c r="K3079" s="8">
        <v>31.79</v>
      </c>
      <c r="L3079" s="8">
        <v>371818.2</v>
      </c>
      <c r="M3079" s="8">
        <v>249106.44</v>
      </c>
      <c r="N3079" s="8">
        <v>122711.76</v>
      </c>
    </row>
    <row r="3080" spans="1:14" x14ac:dyDescent="0.2">
      <c r="A3080" t="s">
        <v>12</v>
      </c>
      <c r="B3080" t="s">
        <v>67</v>
      </c>
      <c r="C3080" t="s">
        <v>22</v>
      </c>
      <c r="D3080" t="s">
        <v>3</v>
      </c>
      <c r="E3080" t="s">
        <v>4</v>
      </c>
      <c r="F3080" s="5">
        <v>43511</v>
      </c>
      <c r="G3080">
        <v>709095227</v>
      </c>
      <c r="H3080" s="5">
        <v>43516</v>
      </c>
      <c r="I3080">
        <v>5890</v>
      </c>
      <c r="J3080" s="8">
        <v>109.28</v>
      </c>
      <c r="K3080" s="8">
        <v>35.840000000000003</v>
      </c>
      <c r="L3080" s="8">
        <v>643659.19999999995</v>
      </c>
      <c r="M3080" s="8">
        <v>211097.60000000001</v>
      </c>
      <c r="N3080" s="8">
        <v>432561.6</v>
      </c>
    </row>
    <row r="3081" spans="1:14" x14ac:dyDescent="0.2">
      <c r="A3081" t="s">
        <v>9</v>
      </c>
      <c r="B3081" t="s">
        <v>89</v>
      </c>
      <c r="C3081" t="s">
        <v>11</v>
      </c>
      <c r="D3081" t="s">
        <v>3</v>
      </c>
      <c r="E3081" t="s">
        <v>4</v>
      </c>
      <c r="F3081" s="5">
        <v>43150</v>
      </c>
      <c r="G3081">
        <v>343889510</v>
      </c>
      <c r="H3081" s="5">
        <v>43192</v>
      </c>
      <c r="I3081">
        <v>3403</v>
      </c>
      <c r="J3081" s="8">
        <v>47.45</v>
      </c>
      <c r="K3081" s="8">
        <v>31.79</v>
      </c>
      <c r="L3081" s="8">
        <v>161472.35</v>
      </c>
      <c r="M3081" s="8">
        <v>108181.37</v>
      </c>
      <c r="N3081" s="8">
        <v>53290.98</v>
      </c>
    </row>
    <row r="3082" spans="1:14" x14ac:dyDescent="0.2">
      <c r="A3082" t="s">
        <v>26</v>
      </c>
      <c r="B3082" t="s">
        <v>116</v>
      </c>
      <c r="C3082" t="s">
        <v>36</v>
      </c>
      <c r="D3082" t="s">
        <v>7</v>
      </c>
      <c r="E3082" t="s">
        <v>4</v>
      </c>
      <c r="F3082" s="5">
        <v>44446</v>
      </c>
      <c r="G3082">
        <v>103007829</v>
      </c>
      <c r="H3082" s="5">
        <v>44489</v>
      </c>
      <c r="I3082">
        <v>1160</v>
      </c>
      <c r="J3082" s="8">
        <v>421.89</v>
      </c>
      <c r="K3082" s="8">
        <v>364.69</v>
      </c>
      <c r="L3082" s="8">
        <v>489392.4</v>
      </c>
      <c r="M3082" s="8">
        <v>423040.4</v>
      </c>
      <c r="N3082" s="8">
        <v>66352</v>
      </c>
    </row>
    <row r="3083" spans="1:14" x14ac:dyDescent="0.2">
      <c r="A3083" t="s">
        <v>0</v>
      </c>
      <c r="B3083" t="s">
        <v>1</v>
      </c>
      <c r="C3083" t="s">
        <v>6</v>
      </c>
      <c r="D3083" t="s">
        <v>7</v>
      </c>
      <c r="E3083" t="s">
        <v>23</v>
      </c>
      <c r="F3083" s="5">
        <v>42495</v>
      </c>
      <c r="G3083">
        <v>264624011</v>
      </c>
      <c r="H3083" s="5">
        <v>42533</v>
      </c>
      <c r="I3083">
        <v>6980</v>
      </c>
      <c r="J3083" s="8">
        <v>152.58000000000001</v>
      </c>
      <c r="K3083" s="8">
        <v>97.44</v>
      </c>
      <c r="L3083" s="8">
        <v>1065008.3999999999</v>
      </c>
      <c r="M3083" s="8">
        <v>680131.2</v>
      </c>
      <c r="N3083" s="8">
        <v>384877.2</v>
      </c>
    </row>
    <row r="3084" spans="1:14" x14ac:dyDescent="0.2">
      <c r="A3084" t="s">
        <v>0</v>
      </c>
      <c r="B3084" t="s">
        <v>50</v>
      </c>
      <c r="C3084" t="s">
        <v>11</v>
      </c>
      <c r="D3084" t="s">
        <v>3</v>
      </c>
      <c r="E3084" t="s">
        <v>8</v>
      </c>
      <c r="F3084" s="5">
        <v>42751</v>
      </c>
      <c r="G3084">
        <v>727224385</v>
      </c>
      <c r="H3084" s="5">
        <v>42767</v>
      </c>
      <c r="I3084">
        <v>711</v>
      </c>
      <c r="J3084" s="8">
        <v>47.45</v>
      </c>
      <c r="K3084" s="8">
        <v>31.79</v>
      </c>
      <c r="L3084" s="8">
        <v>33736.949999999997</v>
      </c>
      <c r="M3084" s="8">
        <v>22602.69</v>
      </c>
      <c r="N3084" s="8">
        <v>11134.26</v>
      </c>
    </row>
    <row r="3085" spans="1:14" x14ac:dyDescent="0.2">
      <c r="A3085" t="s">
        <v>0</v>
      </c>
      <c r="B3085" t="s">
        <v>160</v>
      </c>
      <c r="C3085" t="s">
        <v>6</v>
      </c>
      <c r="D3085" t="s">
        <v>7</v>
      </c>
      <c r="E3085" t="s">
        <v>23</v>
      </c>
      <c r="F3085" s="5">
        <v>42053</v>
      </c>
      <c r="G3085">
        <v>559607779</v>
      </c>
      <c r="H3085" s="5">
        <v>42064</v>
      </c>
      <c r="I3085">
        <v>9233</v>
      </c>
      <c r="J3085" s="8">
        <v>152.58000000000001</v>
      </c>
      <c r="K3085" s="8">
        <v>97.44</v>
      </c>
      <c r="L3085" s="8">
        <v>1408771.14</v>
      </c>
      <c r="M3085" s="8">
        <v>899663.52</v>
      </c>
      <c r="N3085" s="8">
        <v>509107.62</v>
      </c>
    </row>
    <row r="3086" spans="1:14" x14ac:dyDescent="0.2">
      <c r="A3086" t="s">
        <v>12</v>
      </c>
      <c r="B3086" t="s">
        <v>166</v>
      </c>
      <c r="C3086" t="s">
        <v>29</v>
      </c>
      <c r="D3086" t="s">
        <v>3</v>
      </c>
      <c r="E3086" t="s">
        <v>15</v>
      </c>
      <c r="F3086" s="5">
        <v>43475</v>
      </c>
      <c r="G3086">
        <v>250885522</v>
      </c>
      <c r="H3086" s="5">
        <v>43489</v>
      </c>
      <c r="I3086">
        <v>1456</v>
      </c>
      <c r="J3086" s="8">
        <v>651.21</v>
      </c>
      <c r="K3086" s="8">
        <v>524.96</v>
      </c>
      <c r="L3086" s="8">
        <v>948161.76</v>
      </c>
      <c r="M3086" s="8">
        <v>764341.76000000001</v>
      </c>
      <c r="N3086" s="8">
        <v>183820</v>
      </c>
    </row>
    <row r="3087" spans="1:14" x14ac:dyDescent="0.2">
      <c r="A3087" t="s">
        <v>0</v>
      </c>
      <c r="B3087" t="s">
        <v>5</v>
      </c>
      <c r="C3087" t="s">
        <v>65</v>
      </c>
      <c r="D3087" t="s">
        <v>7</v>
      </c>
      <c r="E3087" t="s">
        <v>8</v>
      </c>
      <c r="F3087" s="5">
        <v>44714</v>
      </c>
      <c r="G3087">
        <v>360481441</v>
      </c>
      <c r="H3087" s="5">
        <v>44721</v>
      </c>
      <c r="I3087">
        <v>3324</v>
      </c>
      <c r="J3087" s="8">
        <v>668.27</v>
      </c>
      <c r="K3087" s="8">
        <v>502.54</v>
      </c>
      <c r="L3087" s="8">
        <v>2221329.48</v>
      </c>
      <c r="M3087" s="8">
        <v>1670442.96</v>
      </c>
      <c r="N3087" s="8">
        <v>550886.52</v>
      </c>
    </row>
    <row r="3088" spans="1:14" x14ac:dyDescent="0.2">
      <c r="A3088" t="s">
        <v>17</v>
      </c>
      <c r="B3088" t="s">
        <v>119</v>
      </c>
      <c r="C3088" t="s">
        <v>31</v>
      </c>
      <c r="D3088" t="s">
        <v>3</v>
      </c>
      <c r="E3088" t="s">
        <v>15</v>
      </c>
      <c r="F3088" s="5">
        <v>42238</v>
      </c>
      <c r="G3088">
        <v>168131864</v>
      </c>
      <c r="H3088" s="5">
        <v>42275</v>
      </c>
      <c r="I3088">
        <v>2810</v>
      </c>
      <c r="J3088" s="8">
        <v>437.2</v>
      </c>
      <c r="K3088" s="8">
        <v>263.33</v>
      </c>
      <c r="L3088" s="8">
        <v>1228532</v>
      </c>
      <c r="M3088" s="8">
        <v>739957.3</v>
      </c>
      <c r="N3088" s="8">
        <v>488574.7</v>
      </c>
    </row>
    <row r="3089" spans="1:14" x14ac:dyDescent="0.2">
      <c r="A3089" t="s">
        <v>26</v>
      </c>
      <c r="B3089" t="s">
        <v>200</v>
      </c>
      <c r="C3089" t="s">
        <v>22</v>
      </c>
      <c r="D3089" t="s">
        <v>7</v>
      </c>
      <c r="E3089" t="s">
        <v>8</v>
      </c>
      <c r="F3089" s="5">
        <v>44407</v>
      </c>
      <c r="G3089">
        <v>823885619</v>
      </c>
      <c r="H3089" s="5">
        <v>44441</v>
      </c>
      <c r="I3089">
        <v>4918</v>
      </c>
      <c r="J3089" s="8">
        <v>109.28</v>
      </c>
      <c r="K3089" s="8">
        <v>35.840000000000003</v>
      </c>
      <c r="L3089" s="8">
        <v>537439.04</v>
      </c>
      <c r="M3089" s="8">
        <v>176261.12</v>
      </c>
      <c r="N3089" s="8">
        <v>361177.92</v>
      </c>
    </row>
    <row r="3090" spans="1:14" x14ac:dyDescent="0.2">
      <c r="A3090" t="s">
        <v>9</v>
      </c>
      <c r="B3090" t="s">
        <v>106</v>
      </c>
      <c r="C3090" t="s">
        <v>2</v>
      </c>
      <c r="D3090" t="s">
        <v>7</v>
      </c>
      <c r="E3090" t="s">
        <v>15</v>
      </c>
      <c r="F3090" s="5">
        <v>44007</v>
      </c>
      <c r="G3090">
        <v>398104035</v>
      </c>
      <c r="H3090" s="5">
        <v>44055</v>
      </c>
      <c r="I3090">
        <v>6686</v>
      </c>
      <c r="J3090" s="8">
        <v>255.28</v>
      </c>
      <c r="K3090" s="8">
        <v>159.41999999999999</v>
      </c>
      <c r="L3090" s="8">
        <v>1706802.08</v>
      </c>
      <c r="M3090" s="8">
        <v>1065882.1200000001</v>
      </c>
      <c r="N3090" s="8">
        <v>640919.96</v>
      </c>
    </row>
    <row r="3091" spans="1:14" x14ac:dyDescent="0.2">
      <c r="A3091" t="s">
        <v>9</v>
      </c>
      <c r="B3091" t="s">
        <v>105</v>
      </c>
      <c r="C3091" t="s">
        <v>36</v>
      </c>
      <c r="D3091" t="s">
        <v>7</v>
      </c>
      <c r="E3091" t="s">
        <v>4</v>
      </c>
      <c r="F3091" s="5">
        <v>43368</v>
      </c>
      <c r="G3091">
        <v>631460940</v>
      </c>
      <c r="H3091" s="5">
        <v>43378</v>
      </c>
      <c r="I3091">
        <v>2180</v>
      </c>
      <c r="J3091" s="8">
        <v>421.89</v>
      </c>
      <c r="K3091" s="8">
        <v>364.69</v>
      </c>
      <c r="L3091" s="8">
        <v>919720.2</v>
      </c>
      <c r="M3091" s="8">
        <v>795024.2</v>
      </c>
      <c r="N3091" s="8">
        <v>124696</v>
      </c>
    </row>
    <row r="3092" spans="1:14" x14ac:dyDescent="0.2">
      <c r="A3092" t="s">
        <v>17</v>
      </c>
      <c r="B3092" t="s">
        <v>163</v>
      </c>
      <c r="C3092" t="s">
        <v>19</v>
      </c>
      <c r="D3092" t="s">
        <v>3</v>
      </c>
      <c r="E3092" t="s">
        <v>8</v>
      </c>
      <c r="F3092" s="5">
        <v>42287</v>
      </c>
      <c r="G3092">
        <v>184942662</v>
      </c>
      <c r="H3092" s="5">
        <v>42310</v>
      </c>
      <c r="I3092">
        <v>7498</v>
      </c>
      <c r="J3092" s="8">
        <v>81.73</v>
      </c>
      <c r="K3092" s="8">
        <v>56.67</v>
      </c>
      <c r="L3092" s="8">
        <v>612811.54</v>
      </c>
      <c r="M3092" s="8">
        <v>424911.66</v>
      </c>
      <c r="N3092" s="8">
        <v>187899.88</v>
      </c>
    </row>
    <row r="3093" spans="1:14" x14ac:dyDescent="0.2">
      <c r="A3093" t="s">
        <v>9</v>
      </c>
      <c r="B3093" t="s">
        <v>148</v>
      </c>
      <c r="C3093" t="s">
        <v>6</v>
      </c>
      <c r="D3093" t="s">
        <v>7</v>
      </c>
      <c r="E3093" t="s">
        <v>4</v>
      </c>
      <c r="F3093" s="5">
        <v>44682</v>
      </c>
      <c r="G3093">
        <v>489848029</v>
      </c>
      <c r="H3093" s="5">
        <v>44701</v>
      </c>
      <c r="I3093">
        <v>5772</v>
      </c>
      <c r="J3093" s="8">
        <v>152.58000000000001</v>
      </c>
      <c r="K3093" s="8">
        <v>97.44</v>
      </c>
      <c r="L3093" s="8">
        <v>880691.76</v>
      </c>
      <c r="M3093" s="8">
        <v>562423.68000000005</v>
      </c>
      <c r="N3093" s="8">
        <v>318268.08</v>
      </c>
    </row>
    <row r="3094" spans="1:14" x14ac:dyDescent="0.2">
      <c r="A3094" t="s">
        <v>9</v>
      </c>
      <c r="B3094" t="s">
        <v>192</v>
      </c>
      <c r="C3094" t="s">
        <v>29</v>
      </c>
      <c r="D3094" t="s">
        <v>3</v>
      </c>
      <c r="E3094" t="s">
        <v>15</v>
      </c>
      <c r="F3094" s="5">
        <v>42701</v>
      </c>
      <c r="G3094">
        <v>797788369</v>
      </c>
      <c r="H3094" s="5">
        <v>42702</v>
      </c>
      <c r="I3094">
        <v>2162</v>
      </c>
      <c r="J3094" s="8">
        <v>651.21</v>
      </c>
      <c r="K3094" s="8">
        <v>524.96</v>
      </c>
      <c r="L3094" s="8">
        <v>1407916.02</v>
      </c>
      <c r="M3094" s="8">
        <v>1134963.52</v>
      </c>
      <c r="N3094" s="8">
        <v>272952.5</v>
      </c>
    </row>
    <row r="3095" spans="1:14" x14ac:dyDescent="0.2">
      <c r="A3095" t="s">
        <v>9</v>
      </c>
      <c r="B3095" t="s">
        <v>104</v>
      </c>
      <c r="C3095" t="s">
        <v>19</v>
      </c>
      <c r="D3095" t="s">
        <v>3</v>
      </c>
      <c r="E3095" t="s">
        <v>8</v>
      </c>
      <c r="F3095" s="5">
        <v>43621</v>
      </c>
      <c r="G3095">
        <v>430687510</v>
      </c>
      <c r="H3095" s="5">
        <v>43626</v>
      </c>
      <c r="I3095">
        <v>8860</v>
      </c>
      <c r="J3095" s="8">
        <v>81.73</v>
      </c>
      <c r="K3095" s="8">
        <v>56.67</v>
      </c>
      <c r="L3095" s="8">
        <v>724127.8</v>
      </c>
      <c r="M3095" s="8">
        <v>502096.2</v>
      </c>
      <c r="N3095" s="8">
        <v>222031.6</v>
      </c>
    </row>
    <row r="3096" spans="1:14" x14ac:dyDescent="0.2">
      <c r="A3096" t="s">
        <v>17</v>
      </c>
      <c r="B3096" t="s">
        <v>176</v>
      </c>
      <c r="C3096" t="s">
        <v>36</v>
      </c>
      <c r="D3096" t="s">
        <v>7</v>
      </c>
      <c r="E3096" t="s">
        <v>4</v>
      </c>
      <c r="F3096" s="5">
        <v>42640</v>
      </c>
      <c r="G3096">
        <v>130781781</v>
      </c>
      <c r="H3096" s="5">
        <v>42674</v>
      </c>
      <c r="I3096">
        <v>90</v>
      </c>
      <c r="J3096" s="8">
        <v>421.89</v>
      </c>
      <c r="K3096" s="8">
        <v>364.69</v>
      </c>
      <c r="L3096" s="8">
        <v>37970.1</v>
      </c>
      <c r="M3096" s="8">
        <v>32822.1</v>
      </c>
      <c r="N3096" s="8">
        <v>5148</v>
      </c>
    </row>
    <row r="3097" spans="1:14" x14ac:dyDescent="0.2">
      <c r="A3097" t="s">
        <v>20</v>
      </c>
      <c r="B3097" t="s">
        <v>21</v>
      </c>
      <c r="C3097" t="s">
        <v>57</v>
      </c>
      <c r="D3097" t="s">
        <v>7</v>
      </c>
      <c r="E3097" t="s">
        <v>23</v>
      </c>
      <c r="F3097" s="5">
        <v>44810</v>
      </c>
      <c r="G3097">
        <v>710620009</v>
      </c>
      <c r="H3097" s="5">
        <v>44835</v>
      </c>
      <c r="I3097">
        <v>7107</v>
      </c>
      <c r="J3097" s="8">
        <v>154.06</v>
      </c>
      <c r="K3097" s="8">
        <v>90.93</v>
      </c>
      <c r="L3097" s="8">
        <v>1094904.42</v>
      </c>
      <c r="M3097" s="8">
        <v>646239.51</v>
      </c>
      <c r="N3097" s="8">
        <v>448664.91</v>
      </c>
    </row>
    <row r="3098" spans="1:14" x14ac:dyDescent="0.2">
      <c r="A3098" t="s">
        <v>26</v>
      </c>
      <c r="B3098" t="s">
        <v>83</v>
      </c>
      <c r="C3098" t="s">
        <v>6</v>
      </c>
      <c r="D3098" t="s">
        <v>3</v>
      </c>
      <c r="E3098" t="s">
        <v>4</v>
      </c>
      <c r="F3098" s="5">
        <v>44725</v>
      </c>
      <c r="G3098">
        <v>803063523</v>
      </c>
      <c r="H3098" s="5">
        <v>44758</v>
      </c>
      <c r="I3098">
        <v>3197</v>
      </c>
      <c r="J3098" s="8">
        <v>152.58000000000001</v>
      </c>
      <c r="K3098" s="8">
        <v>97.44</v>
      </c>
      <c r="L3098" s="8">
        <v>487798.26</v>
      </c>
      <c r="M3098" s="8">
        <v>311515.68</v>
      </c>
      <c r="N3098" s="8">
        <v>176282.58</v>
      </c>
    </row>
    <row r="3099" spans="1:14" x14ac:dyDescent="0.2">
      <c r="A3099" t="s">
        <v>12</v>
      </c>
      <c r="B3099" t="s">
        <v>73</v>
      </c>
      <c r="C3099" t="s">
        <v>45</v>
      </c>
      <c r="D3099" t="s">
        <v>3</v>
      </c>
      <c r="E3099" t="s">
        <v>15</v>
      </c>
      <c r="F3099" s="5">
        <v>43598</v>
      </c>
      <c r="G3099">
        <v>911286151</v>
      </c>
      <c r="H3099" s="5">
        <v>43647</v>
      </c>
      <c r="I3099">
        <v>8678</v>
      </c>
      <c r="J3099" s="8">
        <v>9.33</v>
      </c>
      <c r="K3099" s="8">
        <v>6.92</v>
      </c>
      <c r="L3099" s="8">
        <v>80965.740000000005</v>
      </c>
      <c r="M3099" s="8">
        <v>60051.76</v>
      </c>
      <c r="N3099" s="8">
        <v>20913.98</v>
      </c>
    </row>
    <row r="3100" spans="1:14" x14ac:dyDescent="0.2">
      <c r="A3100" t="s">
        <v>39</v>
      </c>
      <c r="B3100" t="s">
        <v>40</v>
      </c>
      <c r="C3100" t="s">
        <v>14</v>
      </c>
      <c r="D3100" t="s">
        <v>7</v>
      </c>
      <c r="E3100" t="s">
        <v>4</v>
      </c>
      <c r="F3100" s="5">
        <v>44653</v>
      </c>
      <c r="G3100">
        <v>258774220</v>
      </c>
      <c r="H3100" s="5">
        <v>44679</v>
      </c>
      <c r="I3100">
        <v>5897</v>
      </c>
      <c r="J3100" s="8">
        <v>205.7</v>
      </c>
      <c r="K3100" s="8">
        <v>117.11</v>
      </c>
      <c r="L3100" s="8">
        <v>1213012.8999999999</v>
      </c>
      <c r="M3100" s="8">
        <v>690597.67</v>
      </c>
      <c r="N3100" s="8">
        <v>522415.23</v>
      </c>
    </row>
    <row r="3101" spans="1:14" x14ac:dyDescent="0.2">
      <c r="A3101" t="s">
        <v>26</v>
      </c>
      <c r="B3101" t="s">
        <v>117</v>
      </c>
      <c r="C3101" t="s">
        <v>57</v>
      </c>
      <c r="D3101" t="s">
        <v>7</v>
      </c>
      <c r="E3101" t="s">
        <v>8</v>
      </c>
      <c r="F3101" s="5">
        <v>44534</v>
      </c>
      <c r="G3101">
        <v>839326560</v>
      </c>
      <c r="H3101" s="5">
        <v>44542</v>
      </c>
      <c r="I3101">
        <v>4236</v>
      </c>
      <c r="J3101" s="8">
        <v>154.06</v>
      </c>
      <c r="K3101" s="8">
        <v>90.93</v>
      </c>
      <c r="L3101" s="8">
        <v>652598.16</v>
      </c>
      <c r="M3101" s="8">
        <v>385179.48</v>
      </c>
      <c r="N3101" s="8">
        <v>267418.68</v>
      </c>
    </row>
    <row r="3102" spans="1:14" x14ac:dyDescent="0.2">
      <c r="A3102" t="s">
        <v>9</v>
      </c>
      <c r="B3102" t="s">
        <v>96</v>
      </c>
      <c r="C3102" t="s">
        <v>19</v>
      </c>
      <c r="D3102" t="s">
        <v>3</v>
      </c>
      <c r="E3102" t="s">
        <v>23</v>
      </c>
      <c r="F3102" s="5">
        <v>42046</v>
      </c>
      <c r="G3102">
        <v>667054498</v>
      </c>
      <c r="H3102" s="5">
        <v>42047</v>
      </c>
      <c r="I3102">
        <v>5104</v>
      </c>
      <c r="J3102" s="8">
        <v>81.73</v>
      </c>
      <c r="K3102" s="8">
        <v>56.67</v>
      </c>
      <c r="L3102" s="8">
        <v>417149.92</v>
      </c>
      <c r="M3102" s="8">
        <v>289243.68</v>
      </c>
      <c r="N3102" s="8">
        <v>127906.24000000001</v>
      </c>
    </row>
    <row r="3103" spans="1:14" x14ac:dyDescent="0.2">
      <c r="A3103" t="s">
        <v>26</v>
      </c>
      <c r="B3103" t="s">
        <v>83</v>
      </c>
      <c r="C3103" t="s">
        <v>36</v>
      </c>
      <c r="D3103" t="s">
        <v>7</v>
      </c>
      <c r="E3103" t="s">
        <v>4</v>
      </c>
      <c r="F3103" s="5">
        <v>43771</v>
      </c>
      <c r="G3103">
        <v>526381862</v>
      </c>
      <c r="H3103" s="5">
        <v>43820</v>
      </c>
      <c r="I3103">
        <v>6945</v>
      </c>
      <c r="J3103" s="8">
        <v>421.89</v>
      </c>
      <c r="K3103" s="8">
        <v>364.69</v>
      </c>
      <c r="L3103" s="8">
        <v>2930026.05</v>
      </c>
      <c r="M3103" s="8">
        <v>2532772.0499999998</v>
      </c>
      <c r="N3103" s="8">
        <v>397254</v>
      </c>
    </row>
    <row r="3104" spans="1:14" x14ac:dyDescent="0.2">
      <c r="A3104" t="s">
        <v>39</v>
      </c>
      <c r="B3104" t="s">
        <v>128</v>
      </c>
      <c r="C3104" t="s">
        <v>19</v>
      </c>
      <c r="D3104" t="s">
        <v>3</v>
      </c>
      <c r="E3104" t="s">
        <v>8</v>
      </c>
      <c r="F3104" s="5">
        <v>44834</v>
      </c>
      <c r="G3104">
        <v>822044980</v>
      </c>
      <c r="H3104" s="5">
        <v>44843</v>
      </c>
      <c r="I3104">
        <v>232</v>
      </c>
      <c r="J3104" s="8">
        <v>81.73</v>
      </c>
      <c r="K3104" s="8">
        <v>56.67</v>
      </c>
      <c r="L3104" s="8">
        <v>18961.36</v>
      </c>
      <c r="M3104" s="8">
        <v>13147.44</v>
      </c>
      <c r="N3104" s="8">
        <v>5813.92</v>
      </c>
    </row>
    <row r="3105" spans="1:14" x14ac:dyDescent="0.2">
      <c r="A3105" t="s">
        <v>17</v>
      </c>
      <c r="B3105" t="s">
        <v>28</v>
      </c>
      <c r="C3105" t="s">
        <v>45</v>
      </c>
      <c r="D3105" t="s">
        <v>7</v>
      </c>
      <c r="E3105" t="s">
        <v>8</v>
      </c>
      <c r="F3105" s="5">
        <v>43590</v>
      </c>
      <c r="G3105">
        <v>229092681</v>
      </c>
      <c r="H3105" s="5">
        <v>43617</v>
      </c>
      <c r="I3105">
        <v>2470</v>
      </c>
      <c r="J3105" s="8">
        <v>9.33</v>
      </c>
      <c r="K3105" s="8">
        <v>6.92</v>
      </c>
      <c r="L3105" s="8">
        <v>23045.1</v>
      </c>
      <c r="M3105" s="8">
        <v>17092.400000000001</v>
      </c>
      <c r="N3105" s="8">
        <v>5952.7</v>
      </c>
    </row>
    <row r="3106" spans="1:14" x14ac:dyDescent="0.2">
      <c r="A3106" t="s">
        <v>12</v>
      </c>
      <c r="B3106" t="s">
        <v>108</v>
      </c>
      <c r="C3106" t="s">
        <v>6</v>
      </c>
      <c r="D3106" t="s">
        <v>3</v>
      </c>
      <c r="E3106" t="s">
        <v>8</v>
      </c>
      <c r="F3106" s="5">
        <v>42022</v>
      </c>
      <c r="G3106">
        <v>642886292</v>
      </c>
      <c r="H3106" s="5">
        <v>42035</v>
      </c>
      <c r="I3106">
        <v>3195</v>
      </c>
      <c r="J3106" s="8">
        <v>152.58000000000001</v>
      </c>
      <c r="K3106" s="8">
        <v>97.44</v>
      </c>
      <c r="L3106" s="8">
        <v>487493.1</v>
      </c>
      <c r="M3106" s="8">
        <v>311320.8</v>
      </c>
      <c r="N3106" s="8">
        <v>176172.3</v>
      </c>
    </row>
    <row r="3107" spans="1:14" x14ac:dyDescent="0.2">
      <c r="A3107" t="s">
        <v>26</v>
      </c>
      <c r="B3107" t="s">
        <v>113</v>
      </c>
      <c r="C3107" t="s">
        <v>6</v>
      </c>
      <c r="D3107" t="s">
        <v>7</v>
      </c>
      <c r="E3107" t="s">
        <v>23</v>
      </c>
      <c r="F3107" s="5">
        <v>43150</v>
      </c>
      <c r="G3107">
        <v>429099643</v>
      </c>
      <c r="H3107" s="5">
        <v>43163</v>
      </c>
      <c r="I3107">
        <v>8975</v>
      </c>
      <c r="J3107" s="8">
        <v>152.58000000000001</v>
      </c>
      <c r="K3107" s="8">
        <v>97.44</v>
      </c>
      <c r="L3107" s="8">
        <v>1369405.5</v>
      </c>
      <c r="M3107" s="8">
        <v>874524</v>
      </c>
      <c r="N3107" s="8">
        <v>494881.5</v>
      </c>
    </row>
    <row r="3108" spans="1:14" x14ac:dyDescent="0.2">
      <c r="A3108" t="s">
        <v>26</v>
      </c>
      <c r="B3108" t="s">
        <v>208</v>
      </c>
      <c r="C3108" t="s">
        <v>31</v>
      </c>
      <c r="D3108" t="s">
        <v>7</v>
      </c>
      <c r="E3108" t="s">
        <v>8</v>
      </c>
      <c r="F3108" s="5">
        <v>42924</v>
      </c>
      <c r="G3108">
        <v>273719060</v>
      </c>
      <c r="H3108" s="5">
        <v>42964</v>
      </c>
      <c r="I3108">
        <v>8407</v>
      </c>
      <c r="J3108" s="8">
        <v>437.2</v>
      </c>
      <c r="K3108" s="8">
        <v>263.33</v>
      </c>
      <c r="L3108" s="8">
        <v>3675540.4</v>
      </c>
      <c r="M3108" s="8">
        <v>2213815.31</v>
      </c>
      <c r="N3108" s="8">
        <v>1461725.09</v>
      </c>
    </row>
    <row r="3109" spans="1:14" x14ac:dyDescent="0.2">
      <c r="A3109" t="s">
        <v>26</v>
      </c>
      <c r="B3109" t="s">
        <v>179</v>
      </c>
      <c r="C3109" t="s">
        <v>31</v>
      </c>
      <c r="D3109" t="s">
        <v>7</v>
      </c>
      <c r="E3109" t="s">
        <v>15</v>
      </c>
      <c r="F3109" s="5">
        <v>43186</v>
      </c>
      <c r="G3109">
        <v>933043372</v>
      </c>
      <c r="H3109" s="5">
        <v>43226</v>
      </c>
      <c r="I3109">
        <v>7123</v>
      </c>
      <c r="J3109" s="8">
        <v>437.2</v>
      </c>
      <c r="K3109" s="8">
        <v>263.33</v>
      </c>
      <c r="L3109" s="8">
        <v>3114175.6</v>
      </c>
      <c r="M3109" s="8">
        <v>1875699.59</v>
      </c>
      <c r="N3109" s="8">
        <v>1238476.01</v>
      </c>
    </row>
    <row r="3110" spans="1:14" x14ac:dyDescent="0.2">
      <c r="A3110" t="s">
        <v>12</v>
      </c>
      <c r="B3110" t="s">
        <v>61</v>
      </c>
      <c r="C3110" t="s">
        <v>6</v>
      </c>
      <c r="D3110" t="s">
        <v>3</v>
      </c>
      <c r="E3110" t="s">
        <v>4</v>
      </c>
      <c r="F3110" s="5">
        <v>42777</v>
      </c>
      <c r="G3110">
        <v>983683907</v>
      </c>
      <c r="H3110" s="5">
        <v>42804</v>
      </c>
      <c r="I3110">
        <v>2783</v>
      </c>
      <c r="J3110" s="8">
        <v>152.58000000000001</v>
      </c>
      <c r="K3110" s="8">
        <v>97.44</v>
      </c>
      <c r="L3110" s="8">
        <v>424630.14</v>
      </c>
      <c r="M3110" s="8">
        <v>271175.52</v>
      </c>
      <c r="N3110" s="8">
        <v>153454.62</v>
      </c>
    </row>
    <row r="3111" spans="1:14" x14ac:dyDescent="0.2">
      <c r="A3111" t="s">
        <v>39</v>
      </c>
      <c r="B3111" t="s">
        <v>205</v>
      </c>
      <c r="C3111" t="s">
        <v>45</v>
      </c>
      <c r="D3111" t="s">
        <v>7</v>
      </c>
      <c r="E3111" t="s">
        <v>8</v>
      </c>
      <c r="F3111" s="5">
        <v>43665</v>
      </c>
      <c r="G3111">
        <v>872564494</v>
      </c>
      <c r="H3111" s="5">
        <v>43665</v>
      </c>
      <c r="I3111">
        <v>79</v>
      </c>
      <c r="J3111" s="8">
        <v>9.33</v>
      </c>
      <c r="K3111" s="8">
        <v>6.92</v>
      </c>
      <c r="L3111" s="8">
        <v>737.07</v>
      </c>
      <c r="M3111" s="8">
        <v>546.67999999999995</v>
      </c>
      <c r="N3111" s="8">
        <v>190.39</v>
      </c>
    </row>
    <row r="3112" spans="1:14" x14ac:dyDescent="0.2">
      <c r="A3112" t="s">
        <v>9</v>
      </c>
      <c r="B3112" t="s">
        <v>124</v>
      </c>
      <c r="C3112" t="s">
        <v>14</v>
      </c>
      <c r="D3112" t="s">
        <v>3</v>
      </c>
      <c r="E3112" t="s">
        <v>23</v>
      </c>
      <c r="F3112" s="5">
        <v>43357</v>
      </c>
      <c r="G3112">
        <v>666921460</v>
      </c>
      <c r="H3112" s="5">
        <v>43383</v>
      </c>
      <c r="I3112">
        <v>5735</v>
      </c>
      <c r="J3112" s="8">
        <v>205.7</v>
      </c>
      <c r="K3112" s="8">
        <v>117.11</v>
      </c>
      <c r="L3112" s="8">
        <v>1179689.5</v>
      </c>
      <c r="M3112" s="8">
        <v>671625.85</v>
      </c>
      <c r="N3112" s="8">
        <v>508063.65</v>
      </c>
    </row>
    <row r="3113" spans="1:14" x14ac:dyDescent="0.2">
      <c r="A3113" t="s">
        <v>20</v>
      </c>
      <c r="B3113" t="s">
        <v>181</v>
      </c>
      <c r="C3113" t="s">
        <v>29</v>
      </c>
      <c r="D3113" t="s">
        <v>3</v>
      </c>
      <c r="E3113" t="s">
        <v>8</v>
      </c>
      <c r="F3113" s="5">
        <v>43788</v>
      </c>
      <c r="G3113">
        <v>504303634</v>
      </c>
      <c r="H3113" s="5">
        <v>43791</v>
      </c>
      <c r="I3113">
        <v>3507</v>
      </c>
      <c r="J3113" s="8">
        <v>651.21</v>
      </c>
      <c r="K3113" s="8">
        <v>524.96</v>
      </c>
      <c r="L3113" s="8">
        <v>2283793.4700000002</v>
      </c>
      <c r="M3113" s="8">
        <v>1841034.72</v>
      </c>
      <c r="N3113" s="8">
        <v>442758.75</v>
      </c>
    </row>
    <row r="3114" spans="1:14" x14ac:dyDescent="0.2">
      <c r="A3114" t="s">
        <v>26</v>
      </c>
      <c r="B3114" t="s">
        <v>186</v>
      </c>
      <c r="C3114" t="s">
        <v>22</v>
      </c>
      <c r="D3114" t="s">
        <v>7</v>
      </c>
      <c r="E3114" t="s">
        <v>23</v>
      </c>
      <c r="F3114" s="5">
        <v>43476</v>
      </c>
      <c r="G3114">
        <v>142572343</v>
      </c>
      <c r="H3114" s="5">
        <v>43526</v>
      </c>
      <c r="I3114">
        <v>9179</v>
      </c>
      <c r="J3114" s="8">
        <v>109.28</v>
      </c>
      <c r="K3114" s="8">
        <v>35.840000000000003</v>
      </c>
      <c r="L3114" s="8">
        <v>1003081.12</v>
      </c>
      <c r="M3114" s="8">
        <v>328975.35999999999</v>
      </c>
      <c r="N3114" s="8">
        <v>674105.76</v>
      </c>
    </row>
    <row r="3115" spans="1:14" x14ac:dyDescent="0.2">
      <c r="A3115" t="s">
        <v>39</v>
      </c>
      <c r="B3115" t="s">
        <v>196</v>
      </c>
      <c r="C3115" t="s">
        <v>2</v>
      </c>
      <c r="D3115" t="s">
        <v>7</v>
      </c>
      <c r="E3115" t="s">
        <v>8</v>
      </c>
      <c r="F3115" s="5">
        <v>44330</v>
      </c>
      <c r="G3115">
        <v>309901416</v>
      </c>
      <c r="H3115" s="5">
        <v>44348</v>
      </c>
      <c r="I3115">
        <v>5570</v>
      </c>
      <c r="J3115" s="8">
        <v>255.28</v>
      </c>
      <c r="K3115" s="8">
        <v>159.41999999999999</v>
      </c>
      <c r="L3115" s="8">
        <v>1421909.6</v>
      </c>
      <c r="M3115" s="8">
        <v>887969.4</v>
      </c>
      <c r="N3115" s="8">
        <v>533940.19999999995</v>
      </c>
    </row>
    <row r="3116" spans="1:14" x14ac:dyDescent="0.2">
      <c r="A3116" t="s">
        <v>20</v>
      </c>
      <c r="B3116" t="s">
        <v>54</v>
      </c>
      <c r="C3116" t="s">
        <v>19</v>
      </c>
      <c r="D3116" t="s">
        <v>7</v>
      </c>
      <c r="E3116" t="s">
        <v>23</v>
      </c>
      <c r="F3116" s="5">
        <v>42641</v>
      </c>
      <c r="G3116">
        <v>454777181</v>
      </c>
      <c r="H3116" s="5">
        <v>42666</v>
      </c>
      <c r="I3116">
        <v>7529</v>
      </c>
      <c r="J3116" s="8">
        <v>81.73</v>
      </c>
      <c r="K3116" s="8">
        <v>56.67</v>
      </c>
      <c r="L3116" s="8">
        <v>615345.17000000004</v>
      </c>
      <c r="M3116" s="8">
        <v>426668.43</v>
      </c>
      <c r="N3116" s="8">
        <v>188676.74</v>
      </c>
    </row>
    <row r="3117" spans="1:14" x14ac:dyDescent="0.2">
      <c r="A3117" t="s">
        <v>20</v>
      </c>
      <c r="B3117" t="s">
        <v>198</v>
      </c>
      <c r="C3117" t="s">
        <v>14</v>
      </c>
      <c r="D3117" t="s">
        <v>3</v>
      </c>
      <c r="E3117" t="s">
        <v>23</v>
      </c>
      <c r="F3117" s="5">
        <v>44409</v>
      </c>
      <c r="G3117">
        <v>995998466</v>
      </c>
      <c r="H3117" s="5">
        <v>44435</v>
      </c>
      <c r="I3117">
        <v>6934</v>
      </c>
      <c r="J3117" s="8">
        <v>205.7</v>
      </c>
      <c r="K3117" s="8">
        <v>117.11</v>
      </c>
      <c r="L3117" s="8">
        <v>1426323.8</v>
      </c>
      <c r="M3117" s="8">
        <v>812040.74</v>
      </c>
      <c r="N3117" s="8">
        <v>614283.06000000006</v>
      </c>
    </row>
    <row r="3118" spans="1:14" x14ac:dyDescent="0.2">
      <c r="A3118" t="s">
        <v>0</v>
      </c>
      <c r="B3118" t="s">
        <v>197</v>
      </c>
      <c r="C3118" t="s">
        <v>6</v>
      </c>
      <c r="D3118" t="s">
        <v>7</v>
      </c>
      <c r="E3118" t="s">
        <v>8</v>
      </c>
      <c r="F3118" s="5">
        <v>42819</v>
      </c>
      <c r="G3118">
        <v>172676599</v>
      </c>
      <c r="H3118" s="5">
        <v>42859</v>
      </c>
      <c r="I3118">
        <v>7698</v>
      </c>
      <c r="J3118" s="8">
        <v>152.58000000000001</v>
      </c>
      <c r="K3118" s="8">
        <v>97.44</v>
      </c>
      <c r="L3118" s="8">
        <v>1174560.8400000001</v>
      </c>
      <c r="M3118" s="8">
        <v>750093.12</v>
      </c>
      <c r="N3118" s="8">
        <v>424467.72</v>
      </c>
    </row>
    <row r="3119" spans="1:14" x14ac:dyDescent="0.2">
      <c r="A3119" t="s">
        <v>17</v>
      </c>
      <c r="B3119" t="s">
        <v>43</v>
      </c>
      <c r="C3119" t="s">
        <v>57</v>
      </c>
      <c r="D3119" t="s">
        <v>3</v>
      </c>
      <c r="E3119" t="s">
        <v>23</v>
      </c>
      <c r="F3119" s="5">
        <v>43264</v>
      </c>
      <c r="G3119">
        <v>794235408</v>
      </c>
      <c r="H3119" s="5">
        <v>43287</v>
      </c>
      <c r="I3119">
        <v>762</v>
      </c>
      <c r="J3119" s="8">
        <v>154.06</v>
      </c>
      <c r="K3119" s="8">
        <v>90.93</v>
      </c>
      <c r="L3119" s="8">
        <v>117393.72</v>
      </c>
      <c r="M3119" s="8">
        <v>69288.66</v>
      </c>
      <c r="N3119" s="8">
        <v>48105.06</v>
      </c>
    </row>
    <row r="3120" spans="1:14" x14ac:dyDescent="0.2">
      <c r="A3120" t="s">
        <v>26</v>
      </c>
      <c r="B3120" t="s">
        <v>179</v>
      </c>
      <c r="C3120" t="s">
        <v>6</v>
      </c>
      <c r="D3120" t="s">
        <v>3</v>
      </c>
      <c r="E3120" t="s">
        <v>15</v>
      </c>
      <c r="F3120" s="5">
        <v>42133</v>
      </c>
      <c r="G3120">
        <v>790411221</v>
      </c>
      <c r="H3120" s="5">
        <v>42179</v>
      </c>
      <c r="I3120">
        <v>2000</v>
      </c>
      <c r="J3120" s="8">
        <v>152.58000000000001</v>
      </c>
      <c r="K3120" s="8">
        <v>97.44</v>
      </c>
      <c r="L3120" s="8">
        <v>1388478</v>
      </c>
      <c r="M3120" s="8">
        <v>886704</v>
      </c>
      <c r="N3120" s="8">
        <v>501774</v>
      </c>
    </row>
    <row r="3121" spans="1:14" x14ac:dyDescent="0.2">
      <c r="A3121" t="s">
        <v>9</v>
      </c>
      <c r="B3121" t="s">
        <v>37</v>
      </c>
      <c r="C3121" t="s">
        <v>29</v>
      </c>
      <c r="D3121" t="s">
        <v>3</v>
      </c>
      <c r="E3121" t="s">
        <v>15</v>
      </c>
      <c r="F3121" s="5">
        <v>43171</v>
      </c>
      <c r="G3121">
        <v>861252868</v>
      </c>
      <c r="H3121" s="5">
        <v>43187</v>
      </c>
      <c r="I3121">
        <v>2717</v>
      </c>
      <c r="J3121" s="8">
        <v>651.21</v>
      </c>
      <c r="K3121" s="8">
        <v>524.96</v>
      </c>
      <c r="L3121" s="8">
        <v>1769337.57</v>
      </c>
      <c r="M3121" s="8">
        <v>1426316.32</v>
      </c>
      <c r="N3121" s="8">
        <v>343021.25</v>
      </c>
    </row>
    <row r="3122" spans="1:14" x14ac:dyDescent="0.2">
      <c r="A3122" t="s">
        <v>20</v>
      </c>
      <c r="B3122" t="s">
        <v>71</v>
      </c>
      <c r="C3122" t="s">
        <v>57</v>
      </c>
      <c r="D3122" t="s">
        <v>7</v>
      </c>
      <c r="E3122" t="s">
        <v>15</v>
      </c>
      <c r="F3122" s="5">
        <v>43779</v>
      </c>
      <c r="G3122">
        <v>427121675</v>
      </c>
      <c r="H3122" s="5">
        <v>43784</v>
      </c>
      <c r="I3122">
        <v>3650</v>
      </c>
      <c r="J3122" s="8">
        <v>154.06</v>
      </c>
      <c r="K3122" s="8">
        <v>90.93</v>
      </c>
      <c r="L3122" s="8">
        <v>562319</v>
      </c>
      <c r="M3122" s="8">
        <v>331894.5</v>
      </c>
      <c r="N3122" s="8">
        <v>230424.5</v>
      </c>
    </row>
    <row r="3123" spans="1:14" x14ac:dyDescent="0.2">
      <c r="A3123" t="s">
        <v>26</v>
      </c>
      <c r="B3123" t="s">
        <v>142</v>
      </c>
      <c r="C3123" t="s">
        <v>19</v>
      </c>
      <c r="D3123" t="s">
        <v>7</v>
      </c>
      <c r="E3123" t="s">
        <v>15</v>
      </c>
      <c r="F3123" s="5">
        <v>43289</v>
      </c>
      <c r="G3123">
        <v>778691470</v>
      </c>
      <c r="H3123" s="5">
        <v>43313</v>
      </c>
      <c r="I3123">
        <v>965</v>
      </c>
      <c r="J3123" s="8">
        <v>81.73</v>
      </c>
      <c r="K3123" s="8">
        <v>56.67</v>
      </c>
      <c r="L3123" s="8">
        <v>78869.45</v>
      </c>
      <c r="M3123" s="8">
        <v>54686.55</v>
      </c>
      <c r="N3123" s="8">
        <v>24182.9</v>
      </c>
    </row>
    <row r="3124" spans="1:14" x14ac:dyDescent="0.2">
      <c r="A3124" t="s">
        <v>9</v>
      </c>
      <c r="B3124" t="s">
        <v>192</v>
      </c>
      <c r="C3124" t="s">
        <v>2</v>
      </c>
      <c r="D3124" t="s">
        <v>3</v>
      </c>
      <c r="E3124" t="s">
        <v>8</v>
      </c>
      <c r="F3124" s="5">
        <v>42879</v>
      </c>
      <c r="G3124">
        <v>126948583</v>
      </c>
      <c r="H3124" s="5">
        <v>42925</v>
      </c>
      <c r="I3124">
        <v>5762</v>
      </c>
      <c r="J3124" s="8">
        <v>255.28</v>
      </c>
      <c r="K3124" s="8">
        <v>159.41999999999999</v>
      </c>
      <c r="L3124" s="8">
        <v>1470923.36</v>
      </c>
      <c r="M3124" s="8">
        <v>918578.04</v>
      </c>
      <c r="N3124" s="8">
        <v>552345.31999999995</v>
      </c>
    </row>
    <row r="3125" spans="1:14" x14ac:dyDescent="0.2">
      <c r="A3125" t="s">
        <v>9</v>
      </c>
      <c r="B3125" t="s">
        <v>44</v>
      </c>
      <c r="C3125" t="s">
        <v>22</v>
      </c>
      <c r="D3125" t="s">
        <v>7</v>
      </c>
      <c r="E3125" t="s">
        <v>23</v>
      </c>
      <c r="F3125" s="5">
        <v>43624</v>
      </c>
      <c r="G3125">
        <v>353191840</v>
      </c>
      <c r="H3125" s="5">
        <v>43655</v>
      </c>
      <c r="I3125">
        <v>6169</v>
      </c>
      <c r="J3125" s="8">
        <v>109.28</v>
      </c>
      <c r="K3125" s="8">
        <v>35.840000000000003</v>
      </c>
      <c r="L3125" s="8">
        <v>674148.32</v>
      </c>
      <c r="M3125" s="8">
        <v>221096.95999999999</v>
      </c>
      <c r="N3125" s="8">
        <v>453051.36</v>
      </c>
    </row>
    <row r="3126" spans="1:14" x14ac:dyDescent="0.2">
      <c r="A3126" t="s">
        <v>9</v>
      </c>
      <c r="B3126" t="s">
        <v>68</v>
      </c>
      <c r="C3126" t="s">
        <v>57</v>
      </c>
      <c r="D3126" t="s">
        <v>3</v>
      </c>
      <c r="E3126" t="s">
        <v>15</v>
      </c>
      <c r="F3126" s="5">
        <v>42864</v>
      </c>
      <c r="G3126">
        <v>259032571</v>
      </c>
      <c r="H3126" s="5">
        <v>42868</v>
      </c>
      <c r="I3126">
        <v>2349</v>
      </c>
      <c r="J3126" s="8">
        <v>154.06</v>
      </c>
      <c r="K3126" s="8">
        <v>90.93</v>
      </c>
      <c r="L3126" s="8">
        <v>361886.94</v>
      </c>
      <c r="M3126" s="8">
        <v>213594.57</v>
      </c>
      <c r="N3126" s="8">
        <v>148292.37</v>
      </c>
    </row>
    <row r="3127" spans="1:14" x14ac:dyDescent="0.2">
      <c r="A3127" t="s">
        <v>26</v>
      </c>
      <c r="B3127" t="s">
        <v>99</v>
      </c>
      <c r="C3127" t="s">
        <v>22</v>
      </c>
      <c r="D3127" t="s">
        <v>3</v>
      </c>
      <c r="E3127" t="s">
        <v>4</v>
      </c>
      <c r="F3127" s="5">
        <v>44875</v>
      </c>
      <c r="G3127">
        <v>516394603</v>
      </c>
      <c r="H3127" s="5">
        <v>44904</v>
      </c>
      <c r="I3127">
        <v>1493</v>
      </c>
      <c r="J3127" s="8">
        <v>109.28</v>
      </c>
      <c r="K3127" s="8">
        <v>35.840000000000003</v>
      </c>
      <c r="L3127" s="8">
        <v>163155.04</v>
      </c>
      <c r="M3127" s="8">
        <v>53509.120000000003</v>
      </c>
      <c r="N3127" s="8">
        <v>109645.92</v>
      </c>
    </row>
    <row r="3128" spans="1:14" x14ac:dyDescent="0.2">
      <c r="A3128" t="s">
        <v>9</v>
      </c>
      <c r="B3128" t="s">
        <v>204</v>
      </c>
      <c r="C3128" t="s">
        <v>36</v>
      </c>
      <c r="D3128" t="s">
        <v>7</v>
      </c>
      <c r="E3128" t="s">
        <v>15</v>
      </c>
      <c r="F3128" s="5">
        <v>43315</v>
      </c>
      <c r="G3128">
        <v>517514264</v>
      </c>
      <c r="H3128" s="5">
        <v>43347</v>
      </c>
      <c r="I3128">
        <v>2826</v>
      </c>
      <c r="J3128" s="8">
        <v>421.89</v>
      </c>
      <c r="K3128" s="8">
        <v>364.69</v>
      </c>
      <c r="L3128" s="8">
        <v>1192261.1399999999</v>
      </c>
      <c r="M3128" s="8">
        <v>1030613.94</v>
      </c>
      <c r="N3128" s="8">
        <v>161647.20000000001</v>
      </c>
    </row>
    <row r="3129" spans="1:14" x14ac:dyDescent="0.2">
      <c r="A3129" t="s">
        <v>9</v>
      </c>
      <c r="B3129" t="s">
        <v>104</v>
      </c>
      <c r="C3129" t="s">
        <v>31</v>
      </c>
      <c r="D3129" t="s">
        <v>7</v>
      </c>
      <c r="E3129" t="s">
        <v>23</v>
      </c>
      <c r="F3129" s="5">
        <v>42431</v>
      </c>
      <c r="G3129">
        <v>624940383</v>
      </c>
      <c r="H3129" s="5">
        <v>42459</v>
      </c>
      <c r="I3129">
        <v>2602</v>
      </c>
      <c r="J3129" s="8">
        <v>437.2</v>
      </c>
      <c r="K3129" s="8">
        <v>263.33</v>
      </c>
      <c r="L3129" s="8">
        <v>1137594.3999999999</v>
      </c>
      <c r="M3129" s="8">
        <v>685184.66</v>
      </c>
      <c r="N3129" s="8">
        <v>452409.74</v>
      </c>
    </row>
    <row r="3130" spans="1:14" x14ac:dyDescent="0.2">
      <c r="A3130" t="s">
        <v>20</v>
      </c>
      <c r="B3130" t="s">
        <v>81</v>
      </c>
      <c r="C3130" t="s">
        <v>45</v>
      </c>
      <c r="D3130" t="s">
        <v>7</v>
      </c>
      <c r="E3130" t="s">
        <v>15</v>
      </c>
      <c r="F3130" s="5">
        <v>44509</v>
      </c>
      <c r="G3130">
        <v>821534287</v>
      </c>
      <c r="H3130" s="5">
        <v>44553</v>
      </c>
      <c r="I3130">
        <v>9107</v>
      </c>
      <c r="J3130" s="8">
        <v>9.33</v>
      </c>
      <c r="K3130" s="8">
        <v>6.92</v>
      </c>
      <c r="L3130" s="8">
        <v>84968.31</v>
      </c>
      <c r="M3130" s="8">
        <v>63020.44</v>
      </c>
      <c r="N3130" s="8">
        <v>21947.87</v>
      </c>
    </row>
    <row r="3131" spans="1:14" x14ac:dyDescent="0.2">
      <c r="A3131" t="s">
        <v>26</v>
      </c>
      <c r="B3131" t="s">
        <v>112</v>
      </c>
      <c r="C3131" t="s">
        <v>45</v>
      </c>
      <c r="D3131" t="s">
        <v>3</v>
      </c>
      <c r="E3131" t="s">
        <v>4</v>
      </c>
      <c r="F3131" s="5">
        <v>44685</v>
      </c>
      <c r="G3131">
        <v>260469806</v>
      </c>
      <c r="H3131" s="5">
        <v>44731</v>
      </c>
      <c r="I3131">
        <v>7659</v>
      </c>
      <c r="J3131" s="8">
        <v>9.33</v>
      </c>
      <c r="K3131" s="8">
        <v>6.92</v>
      </c>
      <c r="L3131" s="8">
        <v>71458.47</v>
      </c>
      <c r="M3131" s="8">
        <v>53000.28</v>
      </c>
      <c r="N3131" s="8">
        <v>18458.189999999999</v>
      </c>
    </row>
    <row r="3132" spans="1:14" x14ac:dyDescent="0.2">
      <c r="A3132" t="s">
        <v>26</v>
      </c>
      <c r="B3132" t="s">
        <v>83</v>
      </c>
      <c r="C3132" t="s">
        <v>57</v>
      </c>
      <c r="D3132" t="s">
        <v>3</v>
      </c>
      <c r="E3132" t="s">
        <v>23</v>
      </c>
      <c r="F3132" s="5">
        <v>43756</v>
      </c>
      <c r="G3132">
        <v>415233266</v>
      </c>
      <c r="H3132" s="5">
        <v>43769</v>
      </c>
      <c r="I3132">
        <v>5606</v>
      </c>
      <c r="J3132" s="8">
        <v>154.06</v>
      </c>
      <c r="K3132" s="8">
        <v>90.93</v>
      </c>
      <c r="L3132" s="8">
        <v>863660.36</v>
      </c>
      <c r="M3132" s="8">
        <v>509753.58</v>
      </c>
      <c r="N3132" s="8">
        <v>353906.78</v>
      </c>
    </row>
    <row r="3133" spans="1:14" x14ac:dyDescent="0.2">
      <c r="A3133" t="s">
        <v>17</v>
      </c>
      <c r="B3133" t="s">
        <v>47</v>
      </c>
      <c r="C3133" t="s">
        <v>2</v>
      </c>
      <c r="D3133" t="s">
        <v>3</v>
      </c>
      <c r="E3133" t="s">
        <v>4</v>
      </c>
      <c r="F3133" s="5">
        <v>43141</v>
      </c>
      <c r="G3133">
        <v>129623496</v>
      </c>
      <c r="H3133" s="5">
        <v>43156</v>
      </c>
      <c r="I3133">
        <v>7328</v>
      </c>
      <c r="J3133" s="8">
        <v>255.28</v>
      </c>
      <c r="K3133" s="8">
        <v>159.41999999999999</v>
      </c>
      <c r="L3133" s="8">
        <v>1870691.84</v>
      </c>
      <c r="M3133" s="8">
        <v>1168229.76</v>
      </c>
      <c r="N3133" s="8">
        <v>702462.08</v>
      </c>
    </row>
    <row r="3134" spans="1:14" x14ac:dyDescent="0.2">
      <c r="A3134" t="s">
        <v>9</v>
      </c>
      <c r="B3134" t="s">
        <v>106</v>
      </c>
      <c r="C3134" t="s">
        <v>31</v>
      </c>
      <c r="D3134" t="s">
        <v>3</v>
      </c>
      <c r="E3134" t="s">
        <v>8</v>
      </c>
      <c r="F3134" s="5">
        <v>44490</v>
      </c>
      <c r="G3134">
        <v>567751824</v>
      </c>
      <c r="H3134" s="5">
        <v>44521</v>
      </c>
      <c r="I3134">
        <v>9236</v>
      </c>
      <c r="J3134" s="8">
        <v>437.2</v>
      </c>
      <c r="K3134" s="8">
        <v>263.33</v>
      </c>
      <c r="L3134" s="8">
        <v>4037979.2</v>
      </c>
      <c r="M3134" s="8">
        <v>2432115.88</v>
      </c>
      <c r="N3134" s="8">
        <v>1605863.32</v>
      </c>
    </row>
    <row r="3135" spans="1:14" x14ac:dyDescent="0.2">
      <c r="A3135" t="s">
        <v>26</v>
      </c>
      <c r="B3135" t="s">
        <v>123</v>
      </c>
      <c r="C3135" t="s">
        <v>31</v>
      </c>
      <c r="D3135" t="s">
        <v>3</v>
      </c>
      <c r="E3135" t="s">
        <v>15</v>
      </c>
      <c r="F3135" s="5">
        <v>43921</v>
      </c>
      <c r="G3135">
        <v>264042079</v>
      </c>
      <c r="H3135" s="5">
        <v>43952</v>
      </c>
      <c r="I3135">
        <v>4774</v>
      </c>
      <c r="J3135" s="8">
        <v>437.2</v>
      </c>
      <c r="K3135" s="8">
        <v>263.33</v>
      </c>
      <c r="L3135" s="8">
        <v>2087192.8</v>
      </c>
      <c r="M3135" s="8">
        <v>1257137.42</v>
      </c>
      <c r="N3135" s="8">
        <v>830055.38</v>
      </c>
    </row>
    <row r="3136" spans="1:14" x14ac:dyDescent="0.2">
      <c r="A3136" t="s">
        <v>12</v>
      </c>
      <c r="B3136" t="s">
        <v>90</v>
      </c>
      <c r="C3136" t="s">
        <v>6</v>
      </c>
      <c r="D3136" t="s">
        <v>3</v>
      </c>
      <c r="E3136" t="s">
        <v>23</v>
      </c>
      <c r="F3136" s="5">
        <v>43212</v>
      </c>
      <c r="G3136">
        <v>973230588</v>
      </c>
      <c r="H3136" s="5">
        <v>43259</v>
      </c>
      <c r="I3136">
        <v>9413</v>
      </c>
      <c r="J3136" s="8">
        <v>152.58000000000001</v>
      </c>
      <c r="K3136" s="8">
        <v>97.44</v>
      </c>
      <c r="L3136" s="8">
        <v>1436235.54</v>
      </c>
      <c r="M3136" s="8">
        <v>917202.72</v>
      </c>
      <c r="N3136" s="8">
        <v>519032.82</v>
      </c>
    </row>
    <row r="3137" spans="1:14" x14ac:dyDescent="0.2">
      <c r="A3137" t="s">
        <v>26</v>
      </c>
      <c r="B3137" t="s">
        <v>123</v>
      </c>
      <c r="C3137" t="s">
        <v>57</v>
      </c>
      <c r="D3137" t="s">
        <v>3</v>
      </c>
      <c r="E3137" t="s">
        <v>8</v>
      </c>
      <c r="F3137" s="5">
        <v>43146</v>
      </c>
      <c r="G3137">
        <v>920366179</v>
      </c>
      <c r="H3137" s="5">
        <v>43146</v>
      </c>
      <c r="I3137">
        <v>5660</v>
      </c>
      <c r="J3137" s="8">
        <v>154.06</v>
      </c>
      <c r="K3137" s="8">
        <v>90.93</v>
      </c>
      <c r="L3137" s="8">
        <v>871979.6</v>
      </c>
      <c r="M3137" s="8">
        <v>514663.8</v>
      </c>
      <c r="N3137" s="8">
        <v>357315.8</v>
      </c>
    </row>
    <row r="3138" spans="1:14" x14ac:dyDescent="0.2">
      <c r="A3138" t="s">
        <v>12</v>
      </c>
      <c r="B3138" t="s">
        <v>162</v>
      </c>
      <c r="C3138" t="s">
        <v>57</v>
      </c>
      <c r="D3138" t="s">
        <v>7</v>
      </c>
      <c r="E3138" t="s">
        <v>4</v>
      </c>
      <c r="F3138" s="5">
        <v>42547</v>
      </c>
      <c r="G3138">
        <v>650810182</v>
      </c>
      <c r="H3138" s="5">
        <v>42572</v>
      </c>
      <c r="I3138">
        <v>8050</v>
      </c>
      <c r="J3138" s="8">
        <v>154.06</v>
      </c>
      <c r="K3138" s="8">
        <v>90.93</v>
      </c>
      <c r="L3138" s="8">
        <v>1240183</v>
      </c>
      <c r="M3138" s="8">
        <v>731986.5</v>
      </c>
      <c r="N3138" s="8">
        <v>508196.5</v>
      </c>
    </row>
    <row r="3139" spans="1:14" x14ac:dyDescent="0.2">
      <c r="A3139" t="s">
        <v>26</v>
      </c>
      <c r="B3139" t="s">
        <v>58</v>
      </c>
      <c r="C3139" t="s">
        <v>22</v>
      </c>
      <c r="D3139" t="s">
        <v>7</v>
      </c>
      <c r="E3139" t="s">
        <v>23</v>
      </c>
      <c r="F3139" s="5">
        <v>42323</v>
      </c>
      <c r="G3139">
        <v>780236423</v>
      </c>
      <c r="H3139" s="5">
        <v>42367</v>
      </c>
      <c r="I3139">
        <v>8151</v>
      </c>
      <c r="J3139" s="8">
        <v>109.28</v>
      </c>
      <c r="K3139" s="8">
        <v>35.840000000000003</v>
      </c>
      <c r="L3139" s="8">
        <v>890741.28</v>
      </c>
      <c r="M3139" s="8">
        <v>292131.84000000003</v>
      </c>
      <c r="N3139" s="8">
        <v>598609.43999999994</v>
      </c>
    </row>
    <row r="3140" spans="1:14" x14ac:dyDescent="0.2">
      <c r="A3140" t="s">
        <v>26</v>
      </c>
      <c r="B3140" t="s">
        <v>64</v>
      </c>
      <c r="C3140" t="s">
        <v>45</v>
      </c>
      <c r="D3140" t="s">
        <v>7</v>
      </c>
      <c r="E3140" t="s">
        <v>8</v>
      </c>
      <c r="F3140" s="5">
        <v>42155</v>
      </c>
      <c r="G3140">
        <v>644631230</v>
      </c>
      <c r="H3140" s="5">
        <v>42196</v>
      </c>
      <c r="I3140">
        <v>9561</v>
      </c>
      <c r="J3140" s="8">
        <v>9.33</v>
      </c>
      <c r="K3140" s="8">
        <v>6.92</v>
      </c>
      <c r="L3140" s="8">
        <v>89204.13</v>
      </c>
      <c r="M3140" s="8">
        <v>66162.12</v>
      </c>
      <c r="N3140" s="8">
        <v>23042.01</v>
      </c>
    </row>
    <row r="3141" spans="1:14" x14ac:dyDescent="0.2">
      <c r="A3141" t="s">
        <v>26</v>
      </c>
      <c r="B3141" t="s">
        <v>122</v>
      </c>
      <c r="C3141" t="s">
        <v>36</v>
      </c>
      <c r="D3141" t="s">
        <v>3</v>
      </c>
      <c r="E3141" t="s">
        <v>8</v>
      </c>
      <c r="F3141" s="5">
        <v>42189</v>
      </c>
      <c r="G3141">
        <v>550293433</v>
      </c>
      <c r="H3141" s="5">
        <v>42231</v>
      </c>
      <c r="I3141">
        <v>2910</v>
      </c>
      <c r="J3141" s="8">
        <v>421.89</v>
      </c>
      <c r="K3141" s="8">
        <v>364.69</v>
      </c>
      <c r="L3141" s="8">
        <v>1227699.8999999999</v>
      </c>
      <c r="M3141" s="8">
        <v>1061247.8999999999</v>
      </c>
      <c r="N3141" s="8">
        <v>166452</v>
      </c>
    </row>
    <row r="3142" spans="1:14" x14ac:dyDescent="0.2">
      <c r="A3142" t="s">
        <v>17</v>
      </c>
      <c r="B3142" t="s">
        <v>135</v>
      </c>
      <c r="C3142" t="s">
        <v>2</v>
      </c>
      <c r="D3142" t="s">
        <v>7</v>
      </c>
      <c r="E3142" t="s">
        <v>23</v>
      </c>
      <c r="F3142" s="5">
        <v>44579</v>
      </c>
      <c r="G3142">
        <v>423834359</v>
      </c>
      <c r="H3142" s="5">
        <v>44612</v>
      </c>
      <c r="I3142">
        <v>860</v>
      </c>
      <c r="J3142" s="8">
        <v>255.28</v>
      </c>
      <c r="K3142" s="8">
        <v>159.41999999999999</v>
      </c>
      <c r="L3142" s="8">
        <v>219540.8</v>
      </c>
      <c r="M3142" s="8">
        <v>137101.20000000001</v>
      </c>
      <c r="N3142" s="8">
        <v>82439.600000000006</v>
      </c>
    </row>
    <row r="3143" spans="1:14" x14ac:dyDescent="0.2">
      <c r="A3143" t="s">
        <v>9</v>
      </c>
      <c r="B3143" t="s">
        <v>157</v>
      </c>
      <c r="C3143" t="s">
        <v>45</v>
      </c>
      <c r="D3143" t="s">
        <v>7</v>
      </c>
      <c r="E3143" t="s">
        <v>23</v>
      </c>
      <c r="F3143" s="5">
        <v>44171</v>
      </c>
      <c r="G3143">
        <v>262177836</v>
      </c>
      <c r="H3143" s="5">
        <v>43846</v>
      </c>
      <c r="I3143">
        <v>3103</v>
      </c>
      <c r="J3143" s="8">
        <v>9.33</v>
      </c>
      <c r="K3143" s="8">
        <v>6.92</v>
      </c>
      <c r="L3143" s="8">
        <v>28950.99</v>
      </c>
      <c r="M3143" s="8">
        <v>21472.76</v>
      </c>
      <c r="N3143" s="8">
        <v>7478.23</v>
      </c>
    </row>
    <row r="3144" spans="1:14" x14ac:dyDescent="0.2">
      <c r="A3144" t="s">
        <v>9</v>
      </c>
      <c r="B3144" t="s">
        <v>182</v>
      </c>
      <c r="C3144" t="s">
        <v>65</v>
      </c>
      <c r="D3144" t="s">
        <v>3</v>
      </c>
      <c r="E3144" t="s">
        <v>15</v>
      </c>
      <c r="F3144" s="5">
        <v>42515</v>
      </c>
      <c r="G3144">
        <v>582560193</v>
      </c>
      <c r="H3144" s="5">
        <v>42518</v>
      </c>
      <c r="I3144">
        <v>1362</v>
      </c>
      <c r="J3144" s="8">
        <v>668.27</v>
      </c>
      <c r="K3144" s="8">
        <v>502.54</v>
      </c>
      <c r="L3144" s="8">
        <v>910183.74</v>
      </c>
      <c r="M3144" s="8">
        <v>684459.48</v>
      </c>
      <c r="N3144" s="8">
        <v>225724.26</v>
      </c>
    </row>
    <row r="3145" spans="1:14" x14ac:dyDescent="0.2">
      <c r="A3145" t="s">
        <v>0</v>
      </c>
      <c r="B3145" t="s">
        <v>41</v>
      </c>
      <c r="C3145" t="s">
        <v>65</v>
      </c>
      <c r="D3145" t="s">
        <v>3</v>
      </c>
      <c r="E3145" t="s">
        <v>23</v>
      </c>
      <c r="F3145" s="5">
        <v>42930</v>
      </c>
      <c r="G3145">
        <v>172530257</v>
      </c>
      <c r="H3145" s="5">
        <v>42978</v>
      </c>
      <c r="I3145">
        <v>4392</v>
      </c>
      <c r="J3145" s="8">
        <v>668.27</v>
      </c>
      <c r="K3145" s="8">
        <v>502.54</v>
      </c>
      <c r="L3145" s="8">
        <v>2935041.84</v>
      </c>
      <c r="M3145" s="8">
        <v>2207155.6800000002</v>
      </c>
      <c r="N3145" s="8">
        <v>727886.16</v>
      </c>
    </row>
    <row r="3146" spans="1:14" x14ac:dyDescent="0.2">
      <c r="A3146" t="s">
        <v>9</v>
      </c>
      <c r="B3146" t="s">
        <v>133</v>
      </c>
      <c r="C3146" t="s">
        <v>57</v>
      </c>
      <c r="D3146" t="s">
        <v>3</v>
      </c>
      <c r="E3146" t="s">
        <v>23</v>
      </c>
      <c r="F3146" s="5">
        <v>43282</v>
      </c>
      <c r="G3146">
        <v>139949357</v>
      </c>
      <c r="H3146" s="5">
        <v>43295</v>
      </c>
      <c r="I3146">
        <v>2980</v>
      </c>
      <c r="J3146" s="8">
        <v>154.06</v>
      </c>
      <c r="K3146" s="8">
        <v>90.93</v>
      </c>
      <c r="L3146" s="8">
        <v>459098.8</v>
      </c>
      <c r="M3146" s="8">
        <v>270971.40000000002</v>
      </c>
      <c r="N3146" s="8">
        <v>188127.4</v>
      </c>
    </row>
    <row r="3147" spans="1:14" x14ac:dyDescent="0.2">
      <c r="A3147" t="s">
        <v>26</v>
      </c>
      <c r="B3147" t="s">
        <v>200</v>
      </c>
      <c r="C3147" t="s">
        <v>11</v>
      </c>
      <c r="D3147" t="s">
        <v>7</v>
      </c>
      <c r="E3147" t="s">
        <v>15</v>
      </c>
      <c r="F3147" s="5">
        <v>44667</v>
      </c>
      <c r="G3147">
        <v>762991321</v>
      </c>
      <c r="H3147" s="5">
        <v>44698</v>
      </c>
      <c r="I3147">
        <v>4942</v>
      </c>
      <c r="J3147" s="8">
        <v>47.45</v>
      </c>
      <c r="K3147" s="8">
        <v>31.79</v>
      </c>
      <c r="L3147" s="8">
        <v>234497.9</v>
      </c>
      <c r="M3147" s="8">
        <v>157106.18</v>
      </c>
      <c r="N3147" s="8">
        <v>77391.72</v>
      </c>
    </row>
    <row r="3148" spans="1:14" x14ac:dyDescent="0.2">
      <c r="A3148" t="s">
        <v>20</v>
      </c>
      <c r="B3148" t="s">
        <v>52</v>
      </c>
      <c r="C3148" t="s">
        <v>36</v>
      </c>
      <c r="D3148" t="s">
        <v>7</v>
      </c>
      <c r="E3148" t="s">
        <v>8</v>
      </c>
      <c r="F3148" s="5">
        <v>42574</v>
      </c>
      <c r="G3148">
        <v>140142476</v>
      </c>
      <c r="H3148" s="5">
        <v>42615</v>
      </c>
      <c r="I3148">
        <v>128</v>
      </c>
      <c r="J3148" s="8">
        <v>421.89</v>
      </c>
      <c r="K3148" s="8">
        <v>364.69</v>
      </c>
      <c r="L3148" s="8">
        <v>54001.919999999998</v>
      </c>
      <c r="M3148" s="8">
        <v>46680.32</v>
      </c>
      <c r="N3148" s="8">
        <v>7321.6</v>
      </c>
    </row>
    <row r="3149" spans="1:14" x14ac:dyDescent="0.2">
      <c r="A3149" t="s">
        <v>0</v>
      </c>
      <c r="B3149" t="s">
        <v>159</v>
      </c>
      <c r="C3149" t="s">
        <v>14</v>
      </c>
      <c r="D3149" t="s">
        <v>7</v>
      </c>
      <c r="E3149" t="s">
        <v>8</v>
      </c>
      <c r="F3149" s="5">
        <v>44538</v>
      </c>
      <c r="G3149">
        <v>940201652</v>
      </c>
      <c r="H3149" s="5">
        <v>44197</v>
      </c>
      <c r="I3149">
        <v>5417</v>
      </c>
      <c r="J3149" s="8">
        <v>205.7</v>
      </c>
      <c r="K3149" s="8">
        <v>117.11</v>
      </c>
      <c r="L3149" s="8">
        <v>1114276.8999999999</v>
      </c>
      <c r="M3149" s="8">
        <v>634384.87</v>
      </c>
      <c r="N3149" s="8">
        <v>479892.03</v>
      </c>
    </row>
    <row r="3150" spans="1:14" x14ac:dyDescent="0.2">
      <c r="A3150" t="s">
        <v>20</v>
      </c>
      <c r="B3150" t="s">
        <v>183</v>
      </c>
      <c r="C3150" t="s">
        <v>19</v>
      </c>
      <c r="D3150" t="s">
        <v>7</v>
      </c>
      <c r="E3150" t="s">
        <v>4</v>
      </c>
      <c r="F3150" s="5">
        <v>43822</v>
      </c>
      <c r="G3150">
        <v>952280175</v>
      </c>
      <c r="H3150" s="5">
        <v>43480</v>
      </c>
      <c r="I3150">
        <v>9720</v>
      </c>
      <c r="J3150" s="8">
        <v>81.73</v>
      </c>
      <c r="K3150" s="8">
        <v>56.67</v>
      </c>
      <c r="L3150" s="8">
        <v>794415.6</v>
      </c>
      <c r="M3150" s="8">
        <v>550832.4</v>
      </c>
      <c r="N3150" s="8">
        <v>243583.2</v>
      </c>
    </row>
    <row r="3151" spans="1:14" x14ac:dyDescent="0.2">
      <c r="A3151" t="s">
        <v>20</v>
      </c>
      <c r="B3151" t="s">
        <v>70</v>
      </c>
      <c r="C3151" t="s">
        <v>11</v>
      </c>
      <c r="D3151" t="s">
        <v>3</v>
      </c>
      <c r="E3151" t="s">
        <v>4</v>
      </c>
      <c r="F3151" s="5">
        <v>43396</v>
      </c>
      <c r="G3151">
        <v>735801875</v>
      </c>
      <c r="H3151" s="5">
        <v>43417</v>
      </c>
      <c r="I3151">
        <v>8981</v>
      </c>
      <c r="J3151" s="8">
        <v>47.45</v>
      </c>
      <c r="K3151" s="8">
        <v>31.79</v>
      </c>
      <c r="L3151" s="8">
        <v>426148.45</v>
      </c>
      <c r="M3151" s="8">
        <v>285505.99</v>
      </c>
      <c r="N3151" s="8">
        <v>140642.46</v>
      </c>
    </row>
    <row r="3152" spans="1:14" x14ac:dyDescent="0.2">
      <c r="A3152" t="s">
        <v>9</v>
      </c>
      <c r="B3152" t="s">
        <v>145</v>
      </c>
      <c r="C3152" t="s">
        <v>22</v>
      </c>
      <c r="D3152" t="s">
        <v>7</v>
      </c>
      <c r="E3152" t="s">
        <v>23</v>
      </c>
      <c r="F3152" s="5">
        <v>42072</v>
      </c>
      <c r="G3152">
        <v>470503079</v>
      </c>
      <c r="H3152" s="5">
        <v>42084</v>
      </c>
      <c r="I3152">
        <v>1172</v>
      </c>
      <c r="J3152" s="8">
        <v>109.28</v>
      </c>
      <c r="K3152" s="8">
        <v>35.840000000000003</v>
      </c>
      <c r="L3152" s="8">
        <v>128076.16</v>
      </c>
      <c r="M3152" s="8">
        <v>42004.480000000003</v>
      </c>
      <c r="N3152" s="8">
        <v>86071.679999999993</v>
      </c>
    </row>
    <row r="3153" spans="1:14" x14ac:dyDescent="0.2">
      <c r="A3153" t="s">
        <v>12</v>
      </c>
      <c r="B3153" t="s">
        <v>76</v>
      </c>
      <c r="C3153" t="s">
        <v>11</v>
      </c>
      <c r="D3153" t="s">
        <v>3</v>
      </c>
      <c r="E3153" t="s">
        <v>23</v>
      </c>
      <c r="F3153" s="5">
        <v>43517</v>
      </c>
      <c r="G3153">
        <v>406432616</v>
      </c>
      <c r="H3153" s="5">
        <v>43547</v>
      </c>
      <c r="I3153">
        <v>1298</v>
      </c>
      <c r="J3153" s="8">
        <v>47.45</v>
      </c>
      <c r="K3153" s="8">
        <v>31.79</v>
      </c>
      <c r="L3153" s="8">
        <v>61590.1</v>
      </c>
      <c r="M3153" s="8">
        <v>41263.42</v>
      </c>
      <c r="N3153" s="8">
        <v>20326.68</v>
      </c>
    </row>
    <row r="3154" spans="1:14" x14ac:dyDescent="0.2">
      <c r="A3154" t="s">
        <v>9</v>
      </c>
      <c r="B3154" t="s">
        <v>37</v>
      </c>
      <c r="C3154" t="s">
        <v>11</v>
      </c>
      <c r="D3154" t="s">
        <v>7</v>
      </c>
      <c r="E3154" t="s">
        <v>8</v>
      </c>
      <c r="F3154" s="5">
        <v>42134</v>
      </c>
      <c r="G3154">
        <v>413951814</v>
      </c>
      <c r="H3154" s="5">
        <v>42155</v>
      </c>
      <c r="I3154">
        <v>6395</v>
      </c>
      <c r="J3154" s="8">
        <v>47.45</v>
      </c>
      <c r="K3154" s="8">
        <v>31.79</v>
      </c>
      <c r="L3154" s="8">
        <v>303442.75</v>
      </c>
      <c r="M3154" s="8">
        <v>203297.05</v>
      </c>
      <c r="N3154" s="8">
        <v>100145.7</v>
      </c>
    </row>
    <row r="3155" spans="1:14" x14ac:dyDescent="0.2">
      <c r="A3155" t="s">
        <v>9</v>
      </c>
      <c r="B3155" t="s">
        <v>173</v>
      </c>
      <c r="C3155" t="s">
        <v>29</v>
      </c>
      <c r="D3155" t="s">
        <v>7</v>
      </c>
      <c r="E3155" t="s">
        <v>15</v>
      </c>
      <c r="F3155" s="5">
        <v>44792</v>
      </c>
      <c r="G3155">
        <v>433734500</v>
      </c>
      <c r="H3155" s="5">
        <v>44812</v>
      </c>
      <c r="I3155">
        <v>532</v>
      </c>
      <c r="J3155" s="8">
        <v>651.21</v>
      </c>
      <c r="K3155" s="8">
        <v>524.96</v>
      </c>
      <c r="L3155" s="8">
        <v>346443.72</v>
      </c>
      <c r="M3155" s="8">
        <v>279278.71999999997</v>
      </c>
      <c r="N3155" s="8">
        <v>67165</v>
      </c>
    </row>
    <row r="3156" spans="1:14" x14ac:dyDescent="0.2">
      <c r="A3156" t="s">
        <v>39</v>
      </c>
      <c r="B3156" t="s">
        <v>40</v>
      </c>
      <c r="C3156" t="s">
        <v>22</v>
      </c>
      <c r="D3156" t="s">
        <v>7</v>
      </c>
      <c r="E3156" t="s">
        <v>23</v>
      </c>
      <c r="F3156" s="5">
        <v>44402</v>
      </c>
      <c r="G3156">
        <v>926767003</v>
      </c>
      <c r="H3156" s="5">
        <v>44428</v>
      </c>
      <c r="I3156">
        <v>9806</v>
      </c>
      <c r="J3156" s="8">
        <v>109.28</v>
      </c>
      <c r="K3156" s="8">
        <v>35.840000000000003</v>
      </c>
      <c r="L3156" s="8">
        <v>1071599.68</v>
      </c>
      <c r="M3156" s="8">
        <v>351447.03999999998</v>
      </c>
      <c r="N3156" s="8">
        <v>720152.64</v>
      </c>
    </row>
    <row r="3157" spans="1:14" x14ac:dyDescent="0.2">
      <c r="A3157" t="s">
        <v>9</v>
      </c>
      <c r="B3157" t="s">
        <v>89</v>
      </c>
      <c r="C3157" t="s">
        <v>29</v>
      </c>
      <c r="D3157" t="s">
        <v>3</v>
      </c>
      <c r="E3157" t="s">
        <v>8</v>
      </c>
      <c r="F3157" s="5">
        <v>44149</v>
      </c>
      <c r="G3157">
        <v>624348151</v>
      </c>
      <c r="H3157" s="5">
        <v>44173</v>
      </c>
      <c r="I3157">
        <v>7347</v>
      </c>
      <c r="J3157" s="8">
        <v>651.21</v>
      </c>
      <c r="K3157" s="8">
        <v>524.96</v>
      </c>
      <c r="L3157" s="8">
        <v>4784439.87</v>
      </c>
      <c r="M3157" s="8">
        <v>3856881.12</v>
      </c>
      <c r="N3157" s="8">
        <v>927558.75</v>
      </c>
    </row>
    <row r="3158" spans="1:14" x14ac:dyDescent="0.2">
      <c r="A3158" t="s">
        <v>26</v>
      </c>
      <c r="B3158" t="s">
        <v>77</v>
      </c>
      <c r="C3158" t="s">
        <v>65</v>
      </c>
      <c r="D3158" t="s">
        <v>3</v>
      </c>
      <c r="E3158" t="s">
        <v>8</v>
      </c>
      <c r="F3158" s="5">
        <v>44687</v>
      </c>
      <c r="G3158">
        <v>578089272</v>
      </c>
      <c r="H3158" s="5">
        <v>44701</v>
      </c>
      <c r="I3158">
        <v>8317</v>
      </c>
      <c r="J3158" s="8">
        <v>668.27</v>
      </c>
      <c r="K3158" s="8">
        <v>502.54</v>
      </c>
      <c r="L3158" s="8">
        <v>5558001.5899999999</v>
      </c>
      <c r="M3158" s="8">
        <v>4179625.18</v>
      </c>
      <c r="N3158" s="8">
        <v>1378376.41</v>
      </c>
    </row>
    <row r="3159" spans="1:14" x14ac:dyDescent="0.2">
      <c r="A3159" t="s">
        <v>9</v>
      </c>
      <c r="B3159" t="s">
        <v>98</v>
      </c>
      <c r="C3159" t="s">
        <v>22</v>
      </c>
      <c r="D3159" t="s">
        <v>7</v>
      </c>
      <c r="E3159" t="s">
        <v>4</v>
      </c>
      <c r="F3159" s="5">
        <v>43902</v>
      </c>
      <c r="G3159">
        <v>109914195</v>
      </c>
      <c r="H3159" s="5">
        <v>43937</v>
      </c>
      <c r="I3159">
        <v>4908</v>
      </c>
      <c r="J3159" s="8">
        <v>109.28</v>
      </c>
      <c r="K3159" s="8">
        <v>35.840000000000003</v>
      </c>
      <c r="L3159" s="8">
        <v>536346.24</v>
      </c>
      <c r="M3159" s="8">
        <v>175902.72</v>
      </c>
      <c r="N3159" s="8">
        <v>360443.52</v>
      </c>
    </row>
    <row r="3160" spans="1:14" x14ac:dyDescent="0.2">
      <c r="A3160" t="s">
        <v>17</v>
      </c>
      <c r="B3160" t="s">
        <v>30</v>
      </c>
      <c r="C3160" t="s">
        <v>22</v>
      </c>
      <c r="D3160" t="s">
        <v>3</v>
      </c>
      <c r="E3160" t="s">
        <v>23</v>
      </c>
      <c r="F3160" s="5">
        <v>44035</v>
      </c>
      <c r="G3160">
        <v>862059247</v>
      </c>
      <c r="H3160" s="5">
        <v>44073</v>
      </c>
      <c r="I3160">
        <v>1343</v>
      </c>
      <c r="J3160" s="8">
        <v>109.28</v>
      </c>
      <c r="K3160" s="8">
        <v>35.840000000000003</v>
      </c>
      <c r="L3160" s="8">
        <v>146763.04</v>
      </c>
      <c r="M3160" s="8">
        <v>48133.120000000003</v>
      </c>
      <c r="N3160" s="8">
        <v>98629.92</v>
      </c>
    </row>
    <row r="3161" spans="1:14" x14ac:dyDescent="0.2">
      <c r="A3161" t="s">
        <v>9</v>
      </c>
      <c r="B3161" t="s">
        <v>204</v>
      </c>
      <c r="C3161" t="s">
        <v>6</v>
      </c>
      <c r="D3161" t="s">
        <v>3</v>
      </c>
      <c r="E3161" t="s">
        <v>8</v>
      </c>
      <c r="F3161" s="5">
        <v>44712</v>
      </c>
      <c r="G3161">
        <v>947073256</v>
      </c>
      <c r="H3161" s="5">
        <v>44724</v>
      </c>
      <c r="I3161">
        <v>8878</v>
      </c>
      <c r="J3161" s="8">
        <v>152.58000000000001</v>
      </c>
      <c r="K3161" s="8">
        <v>97.44</v>
      </c>
      <c r="L3161" s="8">
        <v>1354605.24</v>
      </c>
      <c r="M3161" s="8">
        <v>865072.32</v>
      </c>
      <c r="N3161" s="8">
        <v>489532.92</v>
      </c>
    </row>
    <row r="3162" spans="1:14" x14ac:dyDescent="0.2">
      <c r="A3162" t="s">
        <v>20</v>
      </c>
      <c r="B3162" t="s">
        <v>46</v>
      </c>
      <c r="C3162" t="s">
        <v>11</v>
      </c>
      <c r="D3162" t="s">
        <v>7</v>
      </c>
      <c r="E3162" t="s">
        <v>4</v>
      </c>
      <c r="F3162" s="5">
        <v>43604</v>
      </c>
      <c r="G3162">
        <v>797817552</v>
      </c>
      <c r="H3162" s="5">
        <v>43614</v>
      </c>
      <c r="I3162">
        <v>798</v>
      </c>
      <c r="J3162" s="8">
        <v>47.45</v>
      </c>
      <c r="K3162" s="8">
        <v>31.79</v>
      </c>
      <c r="L3162" s="8">
        <v>37865.1</v>
      </c>
      <c r="M3162" s="8">
        <v>25368.42</v>
      </c>
      <c r="N3162" s="8">
        <v>12496.68</v>
      </c>
    </row>
    <row r="3163" spans="1:14" x14ac:dyDescent="0.2">
      <c r="A3163" t="s">
        <v>0</v>
      </c>
      <c r="B3163" t="s">
        <v>5</v>
      </c>
      <c r="C3163" t="s">
        <v>14</v>
      </c>
      <c r="D3163" t="s">
        <v>7</v>
      </c>
      <c r="E3163" t="s">
        <v>8</v>
      </c>
      <c r="F3163" s="5">
        <v>44276</v>
      </c>
      <c r="G3163">
        <v>917465960</v>
      </c>
      <c r="H3163" s="5">
        <v>44300</v>
      </c>
      <c r="I3163">
        <v>7421</v>
      </c>
      <c r="J3163" s="8">
        <v>205.7</v>
      </c>
      <c r="K3163" s="8">
        <v>117.11</v>
      </c>
      <c r="L3163" s="8">
        <v>1526499.7</v>
      </c>
      <c r="M3163" s="8">
        <v>869073.31</v>
      </c>
      <c r="N3163" s="8">
        <v>657426.39</v>
      </c>
    </row>
    <row r="3164" spans="1:14" x14ac:dyDescent="0.2">
      <c r="A3164" t="s">
        <v>26</v>
      </c>
      <c r="B3164" t="s">
        <v>72</v>
      </c>
      <c r="C3164" t="s">
        <v>11</v>
      </c>
      <c r="D3164" t="s">
        <v>7</v>
      </c>
      <c r="E3164" t="s">
        <v>8</v>
      </c>
      <c r="F3164" s="5">
        <v>42903</v>
      </c>
      <c r="G3164">
        <v>529504811</v>
      </c>
      <c r="H3164" s="5">
        <v>42910</v>
      </c>
      <c r="I3164">
        <v>1095</v>
      </c>
      <c r="J3164" s="8">
        <v>47.45</v>
      </c>
      <c r="K3164" s="8">
        <v>31.79</v>
      </c>
      <c r="L3164" s="8">
        <v>51957.75</v>
      </c>
      <c r="M3164" s="8">
        <v>34810.050000000003</v>
      </c>
      <c r="N3164" s="8">
        <v>17147.7</v>
      </c>
    </row>
    <row r="3165" spans="1:14" x14ac:dyDescent="0.2">
      <c r="A3165" t="s">
        <v>20</v>
      </c>
      <c r="B3165" t="s">
        <v>81</v>
      </c>
      <c r="C3165" t="s">
        <v>57</v>
      </c>
      <c r="D3165" t="s">
        <v>7</v>
      </c>
      <c r="E3165" t="s">
        <v>15</v>
      </c>
      <c r="F3165" s="5">
        <v>44061</v>
      </c>
      <c r="G3165">
        <v>727732932</v>
      </c>
      <c r="H3165" s="5">
        <v>44064</v>
      </c>
      <c r="I3165">
        <v>1201</v>
      </c>
      <c r="J3165" s="8">
        <v>154.06</v>
      </c>
      <c r="K3165" s="8">
        <v>90.93</v>
      </c>
      <c r="L3165" s="8">
        <v>185026.06</v>
      </c>
      <c r="M3165" s="8">
        <v>109206.93</v>
      </c>
      <c r="N3165" s="8">
        <v>75819.13</v>
      </c>
    </row>
    <row r="3166" spans="1:14" x14ac:dyDescent="0.2">
      <c r="A3166" t="s">
        <v>17</v>
      </c>
      <c r="B3166" t="s">
        <v>43</v>
      </c>
      <c r="C3166" t="s">
        <v>2</v>
      </c>
      <c r="D3166" t="s">
        <v>7</v>
      </c>
      <c r="E3166" t="s">
        <v>23</v>
      </c>
      <c r="F3166" s="5">
        <v>42437</v>
      </c>
      <c r="G3166">
        <v>426261651</v>
      </c>
      <c r="H3166" s="5">
        <v>42455</v>
      </c>
      <c r="I3166">
        <v>9150</v>
      </c>
      <c r="J3166" s="8">
        <v>255.28</v>
      </c>
      <c r="K3166" s="8">
        <v>159.41999999999999</v>
      </c>
      <c r="L3166" s="8">
        <v>2335812</v>
      </c>
      <c r="M3166" s="8">
        <v>1458693</v>
      </c>
      <c r="N3166" s="8">
        <v>877119</v>
      </c>
    </row>
    <row r="3167" spans="1:14" x14ac:dyDescent="0.2">
      <c r="A3167" t="s">
        <v>9</v>
      </c>
      <c r="B3167" t="s">
        <v>24</v>
      </c>
      <c r="C3167" t="s">
        <v>19</v>
      </c>
      <c r="D3167" t="s">
        <v>3</v>
      </c>
      <c r="E3167" t="s">
        <v>15</v>
      </c>
      <c r="F3167" s="5">
        <v>43305</v>
      </c>
      <c r="G3167">
        <v>409514796</v>
      </c>
      <c r="H3167" s="5">
        <v>43350</v>
      </c>
      <c r="I3167">
        <v>3383</v>
      </c>
      <c r="J3167" s="8">
        <v>81.73</v>
      </c>
      <c r="K3167" s="8">
        <v>56.67</v>
      </c>
      <c r="L3167" s="8">
        <v>276492.59000000003</v>
      </c>
      <c r="M3167" s="8">
        <v>191714.61</v>
      </c>
      <c r="N3167" s="8">
        <v>84777.98</v>
      </c>
    </row>
    <row r="3168" spans="1:14" x14ac:dyDescent="0.2">
      <c r="A3168" t="s">
        <v>9</v>
      </c>
      <c r="B3168" t="s">
        <v>91</v>
      </c>
      <c r="C3168" t="s">
        <v>29</v>
      </c>
      <c r="D3168" t="s">
        <v>3</v>
      </c>
      <c r="E3168" t="s">
        <v>15</v>
      </c>
      <c r="F3168" s="5">
        <v>44712</v>
      </c>
      <c r="G3168">
        <v>182228696</v>
      </c>
      <c r="H3168" s="5">
        <v>44754</v>
      </c>
      <c r="I3168">
        <v>4375</v>
      </c>
      <c r="J3168" s="8">
        <v>651.21</v>
      </c>
      <c r="K3168" s="8">
        <v>524.96</v>
      </c>
      <c r="L3168" s="8">
        <v>2849043.75</v>
      </c>
      <c r="M3168" s="8">
        <v>2296700</v>
      </c>
      <c r="N3168" s="8">
        <v>552343.75</v>
      </c>
    </row>
    <row r="3169" spans="1:14" x14ac:dyDescent="0.2">
      <c r="A3169" t="s">
        <v>26</v>
      </c>
      <c r="B3169" t="s">
        <v>142</v>
      </c>
      <c r="C3169" t="s">
        <v>45</v>
      </c>
      <c r="D3169" t="s">
        <v>7</v>
      </c>
      <c r="E3169" t="s">
        <v>8</v>
      </c>
      <c r="F3169" s="5">
        <v>44284</v>
      </c>
      <c r="G3169">
        <v>219452178</v>
      </c>
      <c r="H3169" s="5">
        <v>44289</v>
      </c>
      <c r="I3169">
        <v>9631</v>
      </c>
      <c r="J3169" s="8">
        <v>9.33</v>
      </c>
      <c r="K3169" s="8">
        <v>6.92</v>
      </c>
      <c r="L3169" s="8">
        <v>89857.23</v>
      </c>
      <c r="M3169" s="8">
        <v>66646.52</v>
      </c>
      <c r="N3169" s="8">
        <v>23210.71</v>
      </c>
    </row>
    <row r="3170" spans="1:14" x14ac:dyDescent="0.2">
      <c r="A3170" t="s">
        <v>26</v>
      </c>
      <c r="B3170" t="s">
        <v>83</v>
      </c>
      <c r="C3170" t="s">
        <v>14</v>
      </c>
      <c r="D3170" t="s">
        <v>7</v>
      </c>
      <c r="E3170" t="s">
        <v>4</v>
      </c>
      <c r="F3170" s="5">
        <v>44732</v>
      </c>
      <c r="G3170">
        <v>616546571</v>
      </c>
      <c r="H3170" s="5">
        <v>44776</v>
      </c>
      <c r="I3170">
        <v>8686</v>
      </c>
      <c r="J3170" s="8">
        <v>205.7</v>
      </c>
      <c r="K3170" s="8">
        <v>117.11</v>
      </c>
      <c r="L3170" s="8">
        <v>1786710.2</v>
      </c>
      <c r="M3170" s="8">
        <v>1017217.46</v>
      </c>
      <c r="N3170" s="8">
        <v>769492.74</v>
      </c>
    </row>
    <row r="3171" spans="1:14" x14ac:dyDescent="0.2">
      <c r="A3171" t="s">
        <v>26</v>
      </c>
      <c r="B3171" t="s">
        <v>199</v>
      </c>
      <c r="C3171" t="s">
        <v>19</v>
      </c>
      <c r="D3171" t="s">
        <v>7</v>
      </c>
      <c r="E3171" t="s">
        <v>23</v>
      </c>
      <c r="F3171" s="5">
        <v>43809</v>
      </c>
      <c r="G3171">
        <v>639185702</v>
      </c>
      <c r="H3171" s="5">
        <v>43814</v>
      </c>
      <c r="I3171">
        <v>8108</v>
      </c>
      <c r="J3171" s="8">
        <v>81.73</v>
      </c>
      <c r="K3171" s="8">
        <v>56.67</v>
      </c>
      <c r="L3171" s="8">
        <v>662666.84</v>
      </c>
      <c r="M3171" s="8">
        <v>459480.36</v>
      </c>
      <c r="N3171" s="8">
        <v>203186.48</v>
      </c>
    </row>
    <row r="3172" spans="1:14" x14ac:dyDescent="0.2">
      <c r="A3172" t="s">
        <v>26</v>
      </c>
      <c r="B3172" t="s">
        <v>152</v>
      </c>
      <c r="C3172" t="s">
        <v>19</v>
      </c>
      <c r="D3172" t="s">
        <v>3</v>
      </c>
      <c r="E3172" t="s">
        <v>4</v>
      </c>
      <c r="F3172" s="5">
        <v>43620</v>
      </c>
      <c r="G3172">
        <v>973355901</v>
      </c>
      <c r="H3172" s="5">
        <v>43670</v>
      </c>
      <c r="I3172">
        <v>6496</v>
      </c>
      <c r="J3172" s="8">
        <v>81.73</v>
      </c>
      <c r="K3172" s="8">
        <v>56.67</v>
      </c>
      <c r="L3172" s="8">
        <v>530918.07999999996</v>
      </c>
      <c r="M3172" s="8">
        <v>368128.32</v>
      </c>
      <c r="N3172" s="8">
        <v>162789.76000000001</v>
      </c>
    </row>
    <row r="3173" spans="1:14" x14ac:dyDescent="0.2">
      <c r="A3173" t="s">
        <v>17</v>
      </c>
      <c r="B3173" t="s">
        <v>42</v>
      </c>
      <c r="C3173" t="s">
        <v>19</v>
      </c>
      <c r="D3173" t="s">
        <v>3</v>
      </c>
      <c r="E3173" t="s">
        <v>8</v>
      </c>
      <c r="F3173" s="5">
        <v>43504</v>
      </c>
      <c r="G3173">
        <v>575355994</v>
      </c>
      <c r="H3173" s="5">
        <v>43530</v>
      </c>
      <c r="I3173">
        <v>9479</v>
      </c>
      <c r="J3173" s="8">
        <v>81.73</v>
      </c>
      <c r="K3173" s="8">
        <v>56.67</v>
      </c>
      <c r="L3173" s="8">
        <v>774718.67</v>
      </c>
      <c r="M3173" s="8">
        <v>537174.93000000005</v>
      </c>
      <c r="N3173" s="8">
        <v>237543.74</v>
      </c>
    </row>
    <row r="3174" spans="1:14" x14ac:dyDescent="0.2">
      <c r="A3174" t="s">
        <v>12</v>
      </c>
      <c r="B3174" t="s">
        <v>172</v>
      </c>
      <c r="C3174" t="s">
        <v>29</v>
      </c>
      <c r="D3174" t="s">
        <v>3</v>
      </c>
      <c r="E3174" t="s">
        <v>23</v>
      </c>
      <c r="F3174" s="5">
        <v>44806</v>
      </c>
      <c r="G3174">
        <v>721797311</v>
      </c>
      <c r="H3174" s="5">
        <v>44853</v>
      </c>
      <c r="I3174">
        <v>4719</v>
      </c>
      <c r="J3174" s="8">
        <v>651.21</v>
      </c>
      <c r="K3174" s="8">
        <v>524.96</v>
      </c>
      <c r="L3174" s="8">
        <v>3073059.99</v>
      </c>
      <c r="M3174" s="8">
        <v>2477286.2400000002</v>
      </c>
      <c r="N3174" s="8">
        <v>595773.75</v>
      </c>
    </row>
    <row r="3175" spans="1:14" x14ac:dyDescent="0.2">
      <c r="A3175" t="s">
        <v>26</v>
      </c>
      <c r="B3175" t="s">
        <v>113</v>
      </c>
      <c r="C3175" t="s">
        <v>31</v>
      </c>
      <c r="D3175" t="s">
        <v>7</v>
      </c>
      <c r="E3175" t="s">
        <v>23</v>
      </c>
      <c r="F3175" s="5">
        <v>42451</v>
      </c>
      <c r="G3175">
        <v>959603679</v>
      </c>
      <c r="H3175" s="5">
        <v>42464</v>
      </c>
      <c r="I3175">
        <v>6908</v>
      </c>
      <c r="J3175" s="8">
        <v>437.2</v>
      </c>
      <c r="K3175" s="8">
        <v>263.33</v>
      </c>
      <c r="L3175" s="8">
        <v>3020177.6</v>
      </c>
      <c r="M3175" s="8">
        <v>1819083.64</v>
      </c>
      <c r="N3175" s="8">
        <v>1201093.96</v>
      </c>
    </row>
    <row r="3176" spans="1:14" x14ac:dyDescent="0.2">
      <c r="A3176" t="s">
        <v>12</v>
      </c>
      <c r="B3176" t="s">
        <v>62</v>
      </c>
      <c r="C3176" t="s">
        <v>19</v>
      </c>
      <c r="D3176" t="s">
        <v>3</v>
      </c>
      <c r="E3176" t="s">
        <v>23</v>
      </c>
      <c r="F3176" s="5">
        <v>44795</v>
      </c>
      <c r="G3176">
        <v>456011426</v>
      </c>
      <c r="H3176" s="5">
        <v>44833</v>
      </c>
      <c r="I3176">
        <v>2769</v>
      </c>
      <c r="J3176" s="8">
        <v>81.73</v>
      </c>
      <c r="K3176" s="8">
        <v>56.67</v>
      </c>
      <c r="L3176" s="8">
        <v>226310.37</v>
      </c>
      <c r="M3176" s="8">
        <v>156919.23000000001</v>
      </c>
      <c r="N3176" s="8">
        <v>69391.14</v>
      </c>
    </row>
    <row r="3177" spans="1:14" x14ac:dyDescent="0.2">
      <c r="A3177" t="s">
        <v>0</v>
      </c>
      <c r="B3177" t="s">
        <v>144</v>
      </c>
      <c r="C3177" t="s">
        <v>22</v>
      </c>
      <c r="D3177" t="s">
        <v>3</v>
      </c>
      <c r="E3177" t="s">
        <v>4</v>
      </c>
      <c r="F3177" s="5">
        <v>42925</v>
      </c>
      <c r="G3177">
        <v>248569381</v>
      </c>
      <c r="H3177" s="5">
        <v>42948</v>
      </c>
      <c r="I3177">
        <v>6058</v>
      </c>
      <c r="J3177" s="8">
        <v>109.28</v>
      </c>
      <c r="K3177" s="8">
        <v>35.840000000000003</v>
      </c>
      <c r="L3177" s="8">
        <v>662018.24</v>
      </c>
      <c r="M3177" s="8">
        <v>217118.72</v>
      </c>
      <c r="N3177" s="8">
        <v>444899.52</v>
      </c>
    </row>
    <row r="3178" spans="1:14" x14ac:dyDescent="0.2">
      <c r="A3178" t="s">
        <v>26</v>
      </c>
      <c r="B3178" t="s">
        <v>175</v>
      </c>
      <c r="C3178" t="s">
        <v>31</v>
      </c>
      <c r="D3178" t="s">
        <v>7</v>
      </c>
      <c r="E3178" t="s">
        <v>4</v>
      </c>
      <c r="F3178" s="5">
        <v>42400</v>
      </c>
      <c r="G3178">
        <v>995138871</v>
      </c>
      <c r="H3178" s="5">
        <v>42434</v>
      </c>
      <c r="I3178">
        <v>2561</v>
      </c>
      <c r="J3178" s="8">
        <v>437.2</v>
      </c>
      <c r="K3178" s="8">
        <v>263.33</v>
      </c>
      <c r="L3178" s="8">
        <v>1119669.2</v>
      </c>
      <c r="M3178" s="8">
        <v>674388.13</v>
      </c>
      <c r="N3178" s="8">
        <v>445281.07</v>
      </c>
    </row>
    <row r="3179" spans="1:14" x14ac:dyDescent="0.2">
      <c r="A3179" t="s">
        <v>9</v>
      </c>
      <c r="B3179" t="s">
        <v>24</v>
      </c>
      <c r="C3179" t="s">
        <v>65</v>
      </c>
      <c r="D3179" t="s">
        <v>3</v>
      </c>
      <c r="E3179" t="s">
        <v>8</v>
      </c>
      <c r="F3179" s="5">
        <v>43509</v>
      </c>
      <c r="G3179">
        <v>723893725</v>
      </c>
      <c r="H3179" s="5">
        <v>43535</v>
      </c>
      <c r="I3179">
        <v>5095</v>
      </c>
      <c r="J3179" s="8">
        <v>668.27</v>
      </c>
      <c r="K3179" s="8">
        <v>502.54</v>
      </c>
      <c r="L3179" s="8">
        <v>3404835.65</v>
      </c>
      <c r="M3179" s="8">
        <v>2560441.2999999998</v>
      </c>
      <c r="N3179" s="8">
        <v>844394.35</v>
      </c>
    </row>
    <row r="3180" spans="1:14" x14ac:dyDescent="0.2">
      <c r="A3180" t="s">
        <v>26</v>
      </c>
      <c r="B3180" t="s">
        <v>155</v>
      </c>
      <c r="C3180" t="s">
        <v>65</v>
      </c>
      <c r="D3180" t="s">
        <v>3</v>
      </c>
      <c r="E3180" t="s">
        <v>8</v>
      </c>
      <c r="F3180" s="5">
        <v>42551</v>
      </c>
      <c r="G3180">
        <v>683320271</v>
      </c>
      <c r="H3180" s="5">
        <v>42564</v>
      </c>
      <c r="I3180">
        <v>8508</v>
      </c>
      <c r="J3180" s="8">
        <v>668.27</v>
      </c>
      <c r="K3180" s="8">
        <v>502.54</v>
      </c>
      <c r="L3180" s="8">
        <v>5685641.1600000001</v>
      </c>
      <c r="M3180" s="8">
        <v>4275610.32</v>
      </c>
      <c r="N3180" s="8">
        <v>1410030.84</v>
      </c>
    </row>
    <row r="3181" spans="1:14" x14ac:dyDescent="0.2">
      <c r="A3181" t="s">
        <v>9</v>
      </c>
      <c r="B3181" t="s">
        <v>114</v>
      </c>
      <c r="C3181" t="s">
        <v>6</v>
      </c>
      <c r="D3181" t="s">
        <v>7</v>
      </c>
      <c r="E3181" t="s">
        <v>15</v>
      </c>
      <c r="F3181" s="5">
        <v>42441</v>
      </c>
      <c r="G3181">
        <v>392217338</v>
      </c>
      <c r="H3181" s="5">
        <v>42444</v>
      </c>
      <c r="I3181">
        <v>4681</v>
      </c>
      <c r="J3181" s="8">
        <v>152.58000000000001</v>
      </c>
      <c r="K3181" s="8">
        <v>97.44</v>
      </c>
      <c r="L3181" s="8">
        <v>714226.98</v>
      </c>
      <c r="M3181" s="8">
        <v>456116.64</v>
      </c>
      <c r="N3181" s="8">
        <v>258110.34</v>
      </c>
    </row>
    <row r="3182" spans="1:14" x14ac:dyDescent="0.2">
      <c r="A3182" t="s">
        <v>12</v>
      </c>
      <c r="B3182" t="s">
        <v>76</v>
      </c>
      <c r="C3182" t="s">
        <v>19</v>
      </c>
      <c r="D3182" t="s">
        <v>7</v>
      </c>
      <c r="E3182" t="s">
        <v>23</v>
      </c>
      <c r="F3182" s="5">
        <v>44870</v>
      </c>
      <c r="G3182">
        <v>789696252</v>
      </c>
      <c r="H3182" s="5">
        <v>44884</v>
      </c>
      <c r="I3182">
        <v>7525</v>
      </c>
      <c r="J3182" s="8">
        <v>81.73</v>
      </c>
      <c r="K3182" s="8">
        <v>56.67</v>
      </c>
      <c r="L3182" s="8">
        <v>615018.25</v>
      </c>
      <c r="M3182" s="8">
        <v>426441.75</v>
      </c>
      <c r="N3182" s="8">
        <v>188576.5</v>
      </c>
    </row>
    <row r="3183" spans="1:14" x14ac:dyDescent="0.2">
      <c r="A3183" t="s">
        <v>20</v>
      </c>
      <c r="B3183" t="s">
        <v>120</v>
      </c>
      <c r="C3183" t="s">
        <v>45</v>
      </c>
      <c r="D3183" t="s">
        <v>7</v>
      </c>
      <c r="E3183" t="s">
        <v>4</v>
      </c>
      <c r="F3183" s="5">
        <v>44380</v>
      </c>
      <c r="G3183">
        <v>185180842</v>
      </c>
      <c r="H3183" s="5">
        <v>44381</v>
      </c>
      <c r="I3183">
        <v>7981</v>
      </c>
      <c r="J3183" s="8">
        <v>9.33</v>
      </c>
      <c r="K3183" s="8">
        <v>6.92</v>
      </c>
      <c r="L3183" s="8">
        <v>74462.73</v>
      </c>
      <c r="M3183" s="8">
        <v>55228.52</v>
      </c>
      <c r="N3183" s="8">
        <v>19234.21</v>
      </c>
    </row>
    <row r="3184" spans="1:14" x14ac:dyDescent="0.2">
      <c r="A3184" t="s">
        <v>9</v>
      </c>
      <c r="B3184" t="s">
        <v>203</v>
      </c>
      <c r="C3184" t="s">
        <v>2</v>
      </c>
      <c r="D3184" t="s">
        <v>7</v>
      </c>
      <c r="E3184" t="s">
        <v>8</v>
      </c>
      <c r="F3184" s="5">
        <v>42054</v>
      </c>
      <c r="G3184">
        <v>108407437</v>
      </c>
      <c r="H3184" s="5">
        <v>42090</v>
      </c>
      <c r="I3184">
        <v>9025</v>
      </c>
      <c r="J3184" s="8">
        <v>255.28</v>
      </c>
      <c r="K3184" s="8">
        <v>159.41999999999999</v>
      </c>
      <c r="L3184" s="8">
        <v>2303902</v>
      </c>
      <c r="M3184" s="8">
        <v>1438765.5</v>
      </c>
      <c r="N3184" s="8">
        <v>865136.5</v>
      </c>
    </row>
    <row r="3185" spans="1:14" x14ac:dyDescent="0.2">
      <c r="A3185" t="s">
        <v>12</v>
      </c>
      <c r="B3185" t="s">
        <v>189</v>
      </c>
      <c r="C3185" t="s">
        <v>31</v>
      </c>
      <c r="D3185" t="s">
        <v>7</v>
      </c>
      <c r="E3185" t="s">
        <v>15</v>
      </c>
      <c r="F3185" s="5">
        <v>42368</v>
      </c>
      <c r="G3185">
        <v>359424865</v>
      </c>
      <c r="H3185" s="5">
        <v>42394</v>
      </c>
      <c r="I3185">
        <v>660</v>
      </c>
      <c r="J3185" s="8">
        <v>437.2</v>
      </c>
      <c r="K3185" s="8">
        <v>263.33</v>
      </c>
      <c r="L3185" s="8">
        <v>288552</v>
      </c>
      <c r="M3185" s="8">
        <v>173797.8</v>
      </c>
      <c r="N3185" s="8">
        <v>114754.2</v>
      </c>
    </row>
    <row r="3186" spans="1:14" x14ac:dyDescent="0.2">
      <c r="A3186" t="s">
        <v>9</v>
      </c>
      <c r="B3186" t="s">
        <v>178</v>
      </c>
      <c r="C3186" t="s">
        <v>6</v>
      </c>
      <c r="D3186" t="s">
        <v>7</v>
      </c>
      <c r="E3186" t="s">
        <v>15</v>
      </c>
      <c r="F3186" s="5">
        <v>42724</v>
      </c>
      <c r="G3186">
        <v>358594453</v>
      </c>
      <c r="H3186" s="5">
        <v>42768</v>
      </c>
      <c r="I3186">
        <v>4922</v>
      </c>
      <c r="J3186" s="8">
        <v>152.58000000000001</v>
      </c>
      <c r="K3186" s="8">
        <v>97.44</v>
      </c>
      <c r="L3186" s="8">
        <v>750998.76</v>
      </c>
      <c r="M3186" s="8">
        <v>479599.68</v>
      </c>
      <c r="N3186" s="8">
        <v>271399.08</v>
      </c>
    </row>
    <row r="3187" spans="1:14" x14ac:dyDescent="0.2">
      <c r="A3187" t="s">
        <v>17</v>
      </c>
      <c r="B3187" t="s">
        <v>119</v>
      </c>
      <c r="C3187" t="s">
        <v>14</v>
      </c>
      <c r="D3187" t="s">
        <v>3</v>
      </c>
      <c r="E3187" t="s">
        <v>15</v>
      </c>
      <c r="F3187" s="5">
        <v>44800</v>
      </c>
      <c r="G3187">
        <v>496590030</v>
      </c>
      <c r="H3187" s="5">
        <v>44848</v>
      </c>
      <c r="I3187">
        <v>880</v>
      </c>
      <c r="J3187" s="8">
        <v>205.7</v>
      </c>
      <c r="K3187" s="8">
        <v>117.11</v>
      </c>
      <c r="L3187" s="8">
        <v>181016</v>
      </c>
      <c r="M3187" s="8">
        <v>103056.8</v>
      </c>
      <c r="N3187" s="8">
        <v>77959.199999999997</v>
      </c>
    </row>
    <row r="3188" spans="1:14" x14ac:dyDescent="0.2">
      <c r="A3188" t="s">
        <v>9</v>
      </c>
      <c r="B3188" t="s">
        <v>124</v>
      </c>
      <c r="C3188" t="s">
        <v>6</v>
      </c>
      <c r="D3188" t="s">
        <v>7</v>
      </c>
      <c r="E3188" t="s">
        <v>8</v>
      </c>
      <c r="F3188" s="5">
        <v>43619</v>
      </c>
      <c r="G3188">
        <v>784397923</v>
      </c>
      <c r="H3188" s="5">
        <v>43631</v>
      </c>
      <c r="I3188">
        <v>9631</v>
      </c>
      <c r="J3188" s="8">
        <v>152.58000000000001</v>
      </c>
      <c r="K3188" s="8">
        <v>97.44</v>
      </c>
      <c r="L3188" s="8">
        <v>1469497.98</v>
      </c>
      <c r="M3188" s="8">
        <v>938444.64</v>
      </c>
      <c r="N3188" s="8">
        <v>531053.34</v>
      </c>
    </row>
    <row r="3189" spans="1:14" x14ac:dyDescent="0.2">
      <c r="A3189" t="s">
        <v>20</v>
      </c>
      <c r="B3189" t="s">
        <v>168</v>
      </c>
      <c r="C3189" t="s">
        <v>11</v>
      </c>
      <c r="D3189" t="s">
        <v>3</v>
      </c>
      <c r="E3189" t="s">
        <v>23</v>
      </c>
      <c r="F3189" s="5">
        <v>42447</v>
      </c>
      <c r="G3189">
        <v>403316962</v>
      </c>
      <c r="H3189" s="5">
        <v>42496</v>
      </c>
      <c r="I3189">
        <v>9307</v>
      </c>
      <c r="J3189" s="8">
        <v>47.45</v>
      </c>
      <c r="K3189" s="8">
        <v>31.79</v>
      </c>
      <c r="L3189" s="8">
        <v>441617.15</v>
      </c>
      <c r="M3189" s="8">
        <v>295869.53000000003</v>
      </c>
      <c r="N3189" s="8">
        <v>145747.62</v>
      </c>
    </row>
    <row r="3190" spans="1:14" x14ac:dyDescent="0.2">
      <c r="A3190" t="s">
        <v>12</v>
      </c>
      <c r="B3190" t="s">
        <v>172</v>
      </c>
      <c r="C3190" t="s">
        <v>45</v>
      </c>
      <c r="D3190" t="s">
        <v>3</v>
      </c>
      <c r="E3190" t="s">
        <v>15</v>
      </c>
      <c r="F3190" s="5">
        <v>44206</v>
      </c>
      <c r="G3190">
        <v>854958474</v>
      </c>
      <c r="H3190" s="5">
        <v>44237</v>
      </c>
      <c r="I3190">
        <v>66</v>
      </c>
      <c r="J3190" s="8">
        <v>9.33</v>
      </c>
      <c r="K3190" s="8">
        <v>6.92</v>
      </c>
      <c r="L3190" s="8">
        <v>615.78</v>
      </c>
      <c r="M3190" s="8">
        <v>456.72</v>
      </c>
      <c r="N3190" s="8">
        <v>159.06</v>
      </c>
    </row>
    <row r="3191" spans="1:14" x14ac:dyDescent="0.2">
      <c r="A3191" t="s">
        <v>9</v>
      </c>
      <c r="B3191" t="s">
        <v>110</v>
      </c>
      <c r="C3191" t="s">
        <v>36</v>
      </c>
      <c r="D3191" t="s">
        <v>7</v>
      </c>
      <c r="E3191" t="s">
        <v>4</v>
      </c>
      <c r="F3191" s="5">
        <v>42895</v>
      </c>
      <c r="G3191">
        <v>111246287</v>
      </c>
      <c r="H3191" s="5">
        <v>42918</v>
      </c>
      <c r="I3191">
        <v>9103</v>
      </c>
      <c r="J3191" s="8">
        <v>421.89</v>
      </c>
      <c r="K3191" s="8">
        <v>364.69</v>
      </c>
      <c r="L3191" s="8">
        <v>3840464.67</v>
      </c>
      <c r="M3191" s="8">
        <v>3319773.07</v>
      </c>
      <c r="N3191" s="8">
        <v>520691.6</v>
      </c>
    </row>
    <row r="3192" spans="1:14" x14ac:dyDescent="0.2">
      <c r="A3192" t="s">
        <v>26</v>
      </c>
      <c r="B3192" t="s">
        <v>179</v>
      </c>
      <c r="C3192" t="s">
        <v>57</v>
      </c>
      <c r="D3192" t="s">
        <v>3</v>
      </c>
      <c r="E3192" t="s">
        <v>8</v>
      </c>
      <c r="F3192" s="5">
        <v>44797</v>
      </c>
      <c r="G3192">
        <v>264416730</v>
      </c>
      <c r="H3192" s="5">
        <v>44797</v>
      </c>
      <c r="I3192">
        <v>5641</v>
      </c>
      <c r="J3192" s="8">
        <v>154.06</v>
      </c>
      <c r="K3192" s="8">
        <v>90.93</v>
      </c>
      <c r="L3192" s="8">
        <v>869052.46</v>
      </c>
      <c r="M3192" s="8">
        <v>512936.13</v>
      </c>
      <c r="N3192" s="8">
        <v>356116.33</v>
      </c>
    </row>
    <row r="3193" spans="1:14" x14ac:dyDescent="0.2">
      <c r="A3193" t="s">
        <v>9</v>
      </c>
      <c r="B3193" t="s">
        <v>98</v>
      </c>
      <c r="C3193" t="s">
        <v>57</v>
      </c>
      <c r="D3193" t="s">
        <v>3</v>
      </c>
      <c r="E3193" t="s">
        <v>15</v>
      </c>
      <c r="F3193" s="5">
        <v>42419</v>
      </c>
      <c r="G3193">
        <v>777018630</v>
      </c>
      <c r="H3193" s="5">
        <v>42448</v>
      </c>
      <c r="I3193">
        <v>5935</v>
      </c>
      <c r="J3193" s="8">
        <v>154.06</v>
      </c>
      <c r="K3193" s="8">
        <v>90.93</v>
      </c>
      <c r="L3193" s="8">
        <v>914346.1</v>
      </c>
      <c r="M3193" s="8">
        <v>539669.55000000005</v>
      </c>
      <c r="N3193" s="8">
        <v>374676.55</v>
      </c>
    </row>
    <row r="3194" spans="1:14" x14ac:dyDescent="0.2">
      <c r="A3194" t="s">
        <v>26</v>
      </c>
      <c r="B3194" t="s">
        <v>186</v>
      </c>
      <c r="C3194" t="s">
        <v>11</v>
      </c>
      <c r="D3194" t="s">
        <v>7</v>
      </c>
      <c r="E3194" t="s">
        <v>4</v>
      </c>
      <c r="F3194" s="5">
        <v>42014</v>
      </c>
      <c r="G3194">
        <v>731913316</v>
      </c>
      <c r="H3194" s="5">
        <v>42049</v>
      </c>
      <c r="I3194">
        <v>8270</v>
      </c>
      <c r="J3194" s="8">
        <v>47.45</v>
      </c>
      <c r="K3194" s="8">
        <v>31.79</v>
      </c>
      <c r="L3194" s="8">
        <v>392411.5</v>
      </c>
      <c r="M3194" s="8">
        <v>262903.3</v>
      </c>
      <c r="N3194" s="8">
        <v>129508.2</v>
      </c>
    </row>
    <row r="3195" spans="1:14" x14ac:dyDescent="0.2">
      <c r="A3195" t="s">
        <v>26</v>
      </c>
      <c r="B3195" t="s">
        <v>200</v>
      </c>
      <c r="C3195" t="s">
        <v>65</v>
      </c>
      <c r="D3195" t="s">
        <v>3</v>
      </c>
      <c r="E3195" t="s">
        <v>23</v>
      </c>
      <c r="F3195" s="5">
        <v>42370</v>
      </c>
      <c r="G3195">
        <v>182274615</v>
      </c>
      <c r="H3195" s="5">
        <v>42405</v>
      </c>
      <c r="I3195">
        <v>7964</v>
      </c>
      <c r="J3195" s="8">
        <v>668.27</v>
      </c>
      <c r="K3195" s="8">
        <v>502.54</v>
      </c>
      <c r="L3195" s="8">
        <v>5322102.28</v>
      </c>
      <c r="M3195" s="8">
        <v>4002228.56</v>
      </c>
      <c r="N3195" s="8">
        <v>1319873.72</v>
      </c>
    </row>
    <row r="3196" spans="1:14" x14ac:dyDescent="0.2">
      <c r="A3196" t="s">
        <v>9</v>
      </c>
      <c r="B3196" t="s">
        <v>148</v>
      </c>
      <c r="C3196" t="s">
        <v>22</v>
      </c>
      <c r="D3196" t="s">
        <v>7</v>
      </c>
      <c r="E3196" t="s">
        <v>23</v>
      </c>
      <c r="F3196" s="5">
        <v>43709</v>
      </c>
      <c r="G3196">
        <v>601588857</v>
      </c>
      <c r="H3196" s="5">
        <v>43718</v>
      </c>
      <c r="I3196">
        <v>2366</v>
      </c>
      <c r="J3196" s="8">
        <v>109.28</v>
      </c>
      <c r="K3196" s="8">
        <v>35.840000000000003</v>
      </c>
      <c r="L3196" s="8">
        <v>258556.48</v>
      </c>
      <c r="M3196" s="8">
        <v>84797.440000000002</v>
      </c>
      <c r="N3196" s="8">
        <v>173759.04</v>
      </c>
    </row>
    <row r="3197" spans="1:14" x14ac:dyDescent="0.2">
      <c r="A3197" t="s">
        <v>20</v>
      </c>
      <c r="B3197" t="s">
        <v>120</v>
      </c>
      <c r="C3197" t="s">
        <v>19</v>
      </c>
      <c r="D3197" t="s">
        <v>7</v>
      </c>
      <c r="E3197" t="s">
        <v>8</v>
      </c>
      <c r="F3197" s="5">
        <v>42024</v>
      </c>
      <c r="G3197">
        <v>833654868</v>
      </c>
      <c r="H3197" s="5">
        <v>42048</v>
      </c>
      <c r="I3197">
        <v>5856</v>
      </c>
      <c r="J3197" s="8">
        <v>81.73</v>
      </c>
      <c r="K3197" s="8">
        <v>56.67</v>
      </c>
      <c r="L3197" s="8">
        <v>478610.88</v>
      </c>
      <c r="M3197" s="8">
        <v>331859.52</v>
      </c>
      <c r="N3197" s="8">
        <v>146751.35999999999</v>
      </c>
    </row>
    <row r="3198" spans="1:14" x14ac:dyDescent="0.2">
      <c r="A3198" t="s">
        <v>0</v>
      </c>
      <c r="B3198" t="s">
        <v>33</v>
      </c>
      <c r="C3198" t="s">
        <v>31</v>
      </c>
      <c r="D3198" t="s">
        <v>3</v>
      </c>
      <c r="E3198" t="s">
        <v>15</v>
      </c>
      <c r="F3198" s="5">
        <v>43505</v>
      </c>
      <c r="G3198">
        <v>242583978</v>
      </c>
      <c r="H3198" s="5">
        <v>43516</v>
      </c>
      <c r="I3198">
        <v>4845</v>
      </c>
      <c r="J3198" s="8">
        <v>437.2</v>
      </c>
      <c r="K3198" s="8">
        <v>263.33</v>
      </c>
      <c r="L3198" s="8">
        <v>2118234</v>
      </c>
      <c r="M3198" s="8">
        <v>1275833.8500000001</v>
      </c>
      <c r="N3198" s="8">
        <v>842400.15</v>
      </c>
    </row>
    <row r="3199" spans="1:14" x14ac:dyDescent="0.2">
      <c r="A3199" t="s">
        <v>20</v>
      </c>
      <c r="B3199" t="s">
        <v>120</v>
      </c>
      <c r="C3199" t="s">
        <v>6</v>
      </c>
      <c r="D3199" t="s">
        <v>3</v>
      </c>
      <c r="E3199" t="s">
        <v>15</v>
      </c>
      <c r="F3199" s="5">
        <v>43540</v>
      </c>
      <c r="G3199">
        <v>962800014</v>
      </c>
      <c r="H3199" s="5">
        <v>43581</v>
      </c>
      <c r="I3199">
        <v>2774</v>
      </c>
      <c r="J3199" s="8">
        <v>152.58000000000001</v>
      </c>
      <c r="K3199" s="8">
        <v>97.44</v>
      </c>
      <c r="L3199" s="8">
        <v>423256.92</v>
      </c>
      <c r="M3199" s="8">
        <v>270298.56</v>
      </c>
      <c r="N3199" s="8">
        <v>152958.35999999999</v>
      </c>
    </row>
    <row r="3200" spans="1:14" x14ac:dyDescent="0.2">
      <c r="A3200" t="s">
        <v>9</v>
      </c>
      <c r="B3200" t="s">
        <v>84</v>
      </c>
      <c r="C3200" t="s">
        <v>57</v>
      </c>
      <c r="D3200" t="s">
        <v>7</v>
      </c>
      <c r="E3200" t="s">
        <v>15</v>
      </c>
      <c r="F3200" s="5">
        <v>43176</v>
      </c>
      <c r="G3200">
        <v>249039304</v>
      </c>
      <c r="H3200" s="5">
        <v>43221</v>
      </c>
      <c r="I3200">
        <v>5119</v>
      </c>
      <c r="J3200" s="8">
        <v>154.06</v>
      </c>
      <c r="K3200" s="8">
        <v>90.93</v>
      </c>
      <c r="L3200" s="8">
        <v>788633.14</v>
      </c>
      <c r="M3200" s="8">
        <v>465470.67</v>
      </c>
      <c r="N3200" s="8">
        <v>323162.46999999997</v>
      </c>
    </row>
    <row r="3201" spans="1:14" x14ac:dyDescent="0.2">
      <c r="A3201" t="s">
        <v>20</v>
      </c>
      <c r="B3201" t="s">
        <v>168</v>
      </c>
      <c r="C3201" t="s">
        <v>11</v>
      </c>
      <c r="D3201" t="s">
        <v>3</v>
      </c>
      <c r="E3201" t="s">
        <v>8</v>
      </c>
      <c r="F3201" s="5">
        <v>43926</v>
      </c>
      <c r="G3201">
        <v>826350677</v>
      </c>
      <c r="H3201" s="5">
        <v>43969</v>
      </c>
      <c r="I3201">
        <v>4383</v>
      </c>
      <c r="J3201" s="8">
        <v>47.45</v>
      </c>
      <c r="K3201" s="8">
        <v>31.79</v>
      </c>
      <c r="L3201" s="8">
        <v>207973.35</v>
      </c>
      <c r="M3201" s="8">
        <v>139335.57</v>
      </c>
      <c r="N3201" s="8">
        <v>68637.78</v>
      </c>
    </row>
    <row r="3202" spans="1:14" x14ac:dyDescent="0.2">
      <c r="A3202" t="s">
        <v>17</v>
      </c>
      <c r="B3202" t="s">
        <v>35</v>
      </c>
      <c r="C3202" t="s">
        <v>31</v>
      </c>
      <c r="D3202" t="s">
        <v>3</v>
      </c>
      <c r="E3202" t="s">
        <v>15</v>
      </c>
      <c r="F3202" s="5">
        <v>43883</v>
      </c>
      <c r="G3202">
        <v>540095460</v>
      </c>
      <c r="H3202" s="5">
        <v>43903</v>
      </c>
      <c r="I3202">
        <v>5104</v>
      </c>
      <c r="J3202" s="8">
        <v>437.2</v>
      </c>
      <c r="K3202" s="8">
        <v>263.33</v>
      </c>
      <c r="L3202" s="8">
        <v>2231468.7999999998</v>
      </c>
      <c r="M3202" s="8">
        <v>1344036.32</v>
      </c>
      <c r="N3202" s="8">
        <v>887432.48</v>
      </c>
    </row>
    <row r="3203" spans="1:14" x14ac:dyDescent="0.2">
      <c r="A3203" t="s">
        <v>9</v>
      </c>
      <c r="B3203" t="s">
        <v>124</v>
      </c>
      <c r="C3203" t="s">
        <v>14</v>
      </c>
      <c r="D3203" t="s">
        <v>3</v>
      </c>
      <c r="E3203" t="s">
        <v>8</v>
      </c>
      <c r="F3203" s="5">
        <v>42338</v>
      </c>
      <c r="G3203">
        <v>905947482</v>
      </c>
      <c r="H3203" s="5">
        <v>42387</v>
      </c>
      <c r="I3203">
        <v>8847</v>
      </c>
      <c r="J3203" s="8">
        <v>205.7</v>
      </c>
      <c r="K3203" s="8">
        <v>117.11</v>
      </c>
      <c r="L3203" s="8">
        <v>1819827.9</v>
      </c>
      <c r="M3203" s="8">
        <v>1036072.17</v>
      </c>
      <c r="N3203" s="8">
        <v>783755.73</v>
      </c>
    </row>
    <row r="3204" spans="1:14" x14ac:dyDescent="0.2">
      <c r="A3204" t="s">
        <v>9</v>
      </c>
      <c r="B3204" t="s">
        <v>167</v>
      </c>
      <c r="C3204" t="s">
        <v>57</v>
      </c>
      <c r="D3204" t="s">
        <v>3</v>
      </c>
      <c r="E3204" t="s">
        <v>23</v>
      </c>
      <c r="F3204" s="5">
        <v>44399</v>
      </c>
      <c r="G3204">
        <v>359893071</v>
      </c>
      <c r="H3204" s="5">
        <v>44414</v>
      </c>
      <c r="I3204">
        <v>9212</v>
      </c>
      <c r="J3204" s="8">
        <v>154.06</v>
      </c>
      <c r="K3204" s="8">
        <v>90.93</v>
      </c>
      <c r="L3204" s="8">
        <v>1419200.72</v>
      </c>
      <c r="M3204" s="8">
        <v>837647.16</v>
      </c>
      <c r="N3204" s="8">
        <v>581553.56000000006</v>
      </c>
    </row>
    <row r="3205" spans="1:14" x14ac:dyDescent="0.2">
      <c r="A3205" t="s">
        <v>26</v>
      </c>
      <c r="B3205" t="s">
        <v>175</v>
      </c>
      <c r="C3205" t="s">
        <v>36</v>
      </c>
      <c r="D3205" t="s">
        <v>3</v>
      </c>
      <c r="E3205" t="s">
        <v>15</v>
      </c>
      <c r="F3205" s="5">
        <v>43325</v>
      </c>
      <c r="G3205">
        <v>108231055</v>
      </c>
      <c r="H3205" s="5">
        <v>43367</v>
      </c>
      <c r="I3205">
        <v>6829</v>
      </c>
      <c r="J3205" s="8">
        <v>421.89</v>
      </c>
      <c r="K3205" s="8">
        <v>364.69</v>
      </c>
      <c r="L3205" s="8">
        <v>2881086.81</v>
      </c>
      <c r="M3205" s="8">
        <v>2490468.0099999998</v>
      </c>
      <c r="N3205" s="8">
        <v>390618.8</v>
      </c>
    </row>
    <row r="3206" spans="1:14" x14ac:dyDescent="0.2">
      <c r="A3206" t="s">
        <v>26</v>
      </c>
      <c r="B3206" t="s">
        <v>95</v>
      </c>
      <c r="C3206" t="s">
        <v>31</v>
      </c>
      <c r="D3206" t="s">
        <v>3</v>
      </c>
      <c r="E3206" t="s">
        <v>4</v>
      </c>
      <c r="F3206" s="5">
        <v>44347</v>
      </c>
      <c r="G3206">
        <v>977572762</v>
      </c>
      <c r="H3206" s="5">
        <v>44364</v>
      </c>
      <c r="I3206">
        <v>4359</v>
      </c>
      <c r="J3206" s="8">
        <v>437.2</v>
      </c>
      <c r="K3206" s="8">
        <v>263.33</v>
      </c>
      <c r="L3206" s="8">
        <v>1905754.8</v>
      </c>
      <c r="M3206" s="8">
        <v>1147855.47</v>
      </c>
      <c r="N3206" s="8">
        <v>757899.33</v>
      </c>
    </row>
    <row r="3207" spans="1:14" x14ac:dyDescent="0.2">
      <c r="A3207" t="s">
        <v>17</v>
      </c>
      <c r="B3207" t="s">
        <v>75</v>
      </c>
      <c r="C3207" t="s">
        <v>6</v>
      </c>
      <c r="D3207" t="s">
        <v>3</v>
      </c>
      <c r="E3207" t="s">
        <v>23</v>
      </c>
      <c r="F3207" s="5">
        <v>42313</v>
      </c>
      <c r="G3207">
        <v>264842021</v>
      </c>
      <c r="H3207" s="5">
        <v>42330</v>
      </c>
      <c r="I3207">
        <v>1494</v>
      </c>
      <c r="J3207" s="8">
        <v>152.58000000000001</v>
      </c>
      <c r="K3207" s="8">
        <v>97.44</v>
      </c>
      <c r="L3207" s="8">
        <v>227954.52</v>
      </c>
      <c r="M3207" s="8">
        <v>145575.35999999999</v>
      </c>
      <c r="N3207" s="8">
        <v>82379.16</v>
      </c>
    </row>
    <row r="3208" spans="1:14" x14ac:dyDescent="0.2">
      <c r="A3208" t="s">
        <v>0</v>
      </c>
      <c r="B3208" t="s">
        <v>48</v>
      </c>
      <c r="C3208" t="s">
        <v>6</v>
      </c>
      <c r="D3208" t="s">
        <v>7</v>
      </c>
      <c r="E3208" t="s">
        <v>23</v>
      </c>
      <c r="F3208" s="5">
        <v>44040</v>
      </c>
      <c r="G3208">
        <v>287275159</v>
      </c>
      <c r="H3208" s="5">
        <v>44069</v>
      </c>
      <c r="I3208">
        <v>9958</v>
      </c>
      <c r="J3208" s="8">
        <v>152.58000000000001</v>
      </c>
      <c r="K3208" s="8">
        <v>97.44</v>
      </c>
      <c r="L3208" s="8">
        <v>1519391.64</v>
      </c>
      <c r="M3208" s="8">
        <v>970307.52</v>
      </c>
      <c r="N3208" s="8">
        <v>549084.12</v>
      </c>
    </row>
    <row r="3209" spans="1:14" x14ac:dyDescent="0.2">
      <c r="A3209" t="s">
        <v>26</v>
      </c>
      <c r="B3209" t="s">
        <v>99</v>
      </c>
      <c r="C3209" t="s">
        <v>19</v>
      </c>
      <c r="D3209" t="s">
        <v>3</v>
      </c>
      <c r="E3209" t="s">
        <v>4</v>
      </c>
      <c r="F3209" s="5">
        <v>43770</v>
      </c>
      <c r="G3209">
        <v>732421004</v>
      </c>
      <c r="H3209" s="5">
        <v>43800</v>
      </c>
      <c r="I3209">
        <v>8506</v>
      </c>
      <c r="J3209" s="8">
        <v>81.73</v>
      </c>
      <c r="K3209" s="8">
        <v>56.67</v>
      </c>
      <c r="L3209" s="8">
        <v>695195.38</v>
      </c>
      <c r="M3209" s="8">
        <v>482035.02</v>
      </c>
      <c r="N3209" s="8">
        <v>213160.36</v>
      </c>
    </row>
    <row r="3210" spans="1:14" x14ac:dyDescent="0.2">
      <c r="A3210" t="s">
        <v>20</v>
      </c>
      <c r="B3210" t="s">
        <v>70</v>
      </c>
      <c r="C3210" t="s">
        <v>57</v>
      </c>
      <c r="D3210" t="s">
        <v>3</v>
      </c>
      <c r="E3210" t="s">
        <v>23</v>
      </c>
      <c r="F3210" s="5">
        <v>44639</v>
      </c>
      <c r="G3210">
        <v>908140885</v>
      </c>
      <c r="H3210" s="5">
        <v>44651</v>
      </c>
      <c r="I3210">
        <v>7924</v>
      </c>
      <c r="J3210" s="8">
        <v>154.06</v>
      </c>
      <c r="K3210" s="8">
        <v>90.93</v>
      </c>
      <c r="L3210" s="8">
        <v>1220771.44</v>
      </c>
      <c r="M3210" s="8">
        <v>720529.32</v>
      </c>
      <c r="N3210" s="8">
        <v>500242.12</v>
      </c>
    </row>
    <row r="3211" spans="1:14" x14ac:dyDescent="0.2">
      <c r="A3211" t="s">
        <v>12</v>
      </c>
      <c r="B3211" t="s">
        <v>93</v>
      </c>
      <c r="C3211" t="s">
        <v>31</v>
      </c>
      <c r="D3211" t="s">
        <v>7</v>
      </c>
      <c r="E3211" t="s">
        <v>23</v>
      </c>
      <c r="F3211" s="5">
        <v>43935</v>
      </c>
      <c r="G3211">
        <v>192608630</v>
      </c>
      <c r="H3211" s="5">
        <v>43937</v>
      </c>
      <c r="I3211">
        <v>6029</v>
      </c>
      <c r="J3211" s="8">
        <v>437.2</v>
      </c>
      <c r="K3211" s="8">
        <v>263.33</v>
      </c>
      <c r="L3211" s="8">
        <v>2635878.7999999998</v>
      </c>
      <c r="M3211" s="8">
        <v>1587616.57</v>
      </c>
      <c r="N3211" s="8">
        <v>1048262.23</v>
      </c>
    </row>
    <row r="3212" spans="1:14" x14ac:dyDescent="0.2">
      <c r="A3212" t="s">
        <v>9</v>
      </c>
      <c r="B3212" t="s">
        <v>98</v>
      </c>
      <c r="C3212" t="s">
        <v>31</v>
      </c>
      <c r="D3212" t="s">
        <v>7</v>
      </c>
      <c r="E3212" t="s">
        <v>4</v>
      </c>
      <c r="F3212" s="5">
        <v>42571</v>
      </c>
      <c r="G3212">
        <v>284310567</v>
      </c>
      <c r="H3212" s="5">
        <v>42615</v>
      </c>
      <c r="I3212">
        <v>2670</v>
      </c>
      <c r="J3212" s="8">
        <v>437.2</v>
      </c>
      <c r="K3212" s="8">
        <v>263.33</v>
      </c>
      <c r="L3212" s="8">
        <v>1167324</v>
      </c>
      <c r="M3212" s="8">
        <v>703091.1</v>
      </c>
      <c r="N3212" s="8">
        <v>464232.9</v>
      </c>
    </row>
    <row r="3213" spans="1:14" x14ac:dyDescent="0.2">
      <c r="A3213" t="s">
        <v>0</v>
      </c>
      <c r="B3213" t="s">
        <v>171</v>
      </c>
      <c r="C3213" t="s">
        <v>36</v>
      </c>
      <c r="D3213" t="s">
        <v>7</v>
      </c>
      <c r="E3213" t="s">
        <v>23</v>
      </c>
      <c r="F3213" s="5">
        <v>42656</v>
      </c>
      <c r="G3213">
        <v>252045524</v>
      </c>
      <c r="H3213" s="5">
        <v>42671</v>
      </c>
      <c r="I3213">
        <v>4726</v>
      </c>
      <c r="J3213" s="8">
        <v>421.89</v>
      </c>
      <c r="K3213" s="8">
        <v>364.69</v>
      </c>
      <c r="L3213" s="8">
        <v>1993852.14</v>
      </c>
      <c r="M3213" s="8">
        <v>1723524.94</v>
      </c>
      <c r="N3213" s="8">
        <v>270327.2</v>
      </c>
    </row>
    <row r="3214" spans="1:14" x14ac:dyDescent="0.2">
      <c r="A3214" t="s">
        <v>20</v>
      </c>
      <c r="B3214" t="s">
        <v>201</v>
      </c>
      <c r="C3214" t="s">
        <v>6</v>
      </c>
      <c r="D3214" t="s">
        <v>7</v>
      </c>
      <c r="E3214" t="s">
        <v>4</v>
      </c>
      <c r="F3214" s="5">
        <v>42152</v>
      </c>
      <c r="G3214">
        <v>584924829</v>
      </c>
      <c r="H3214" s="5">
        <v>42163</v>
      </c>
      <c r="I3214">
        <v>1110</v>
      </c>
      <c r="J3214" s="8">
        <v>152.58000000000001</v>
      </c>
      <c r="K3214" s="8">
        <v>97.44</v>
      </c>
      <c r="L3214" s="8">
        <v>169363.8</v>
      </c>
      <c r="M3214" s="8">
        <v>108158.39999999999</v>
      </c>
      <c r="N3214" s="8">
        <v>61205.4</v>
      </c>
    </row>
    <row r="3215" spans="1:14" x14ac:dyDescent="0.2">
      <c r="A3215" t="s">
        <v>9</v>
      </c>
      <c r="B3215" t="s">
        <v>24</v>
      </c>
      <c r="C3215" t="s">
        <v>57</v>
      </c>
      <c r="D3215" t="s">
        <v>7</v>
      </c>
      <c r="E3215" t="s">
        <v>4</v>
      </c>
      <c r="F3215" s="5">
        <v>43867</v>
      </c>
      <c r="G3215">
        <v>942372310</v>
      </c>
      <c r="H3215" s="5">
        <v>43880</v>
      </c>
      <c r="I3215">
        <v>7763</v>
      </c>
      <c r="J3215" s="8">
        <v>154.06</v>
      </c>
      <c r="K3215" s="8">
        <v>90.93</v>
      </c>
      <c r="L3215" s="8">
        <v>1195967.78</v>
      </c>
      <c r="M3215" s="8">
        <v>705889.59</v>
      </c>
      <c r="N3215" s="8">
        <v>490078.19</v>
      </c>
    </row>
    <row r="3216" spans="1:14" x14ac:dyDescent="0.2">
      <c r="A3216" t="s">
        <v>9</v>
      </c>
      <c r="B3216" t="s">
        <v>164</v>
      </c>
      <c r="C3216" t="s">
        <v>36</v>
      </c>
      <c r="D3216" t="s">
        <v>3</v>
      </c>
      <c r="E3216" t="s">
        <v>8</v>
      </c>
      <c r="F3216" s="5">
        <v>42079</v>
      </c>
      <c r="G3216">
        <v>604124295</v>
      </c>
      <c r="H3216" s="5">
        <v>42096</v>
      </c>
      <c r="I3216">
        <v>2659</v>
      </c>
      <c r="J3216" s="8">
        <v>421.89</v>
      </c>
      <c r="K3216" s="8">
        <v>364.69</v>
      </c>
      <c r="L3216" s="8">
        <v>1121805.51</v>
      </c>
      <c r="M3216" s="8">
        <v>969710.71</v>
      </c>
      <c r="N3216" s="8">
        <v>152094.79999999999</v>
      </c>
    </row>
    <row r="3217" spans="1:14" x14ac:dyDescent="0.2">
      <c r="A3217" t="s">
        <v>9</v>
      </c>
      <c r="B3217" t="s">
        <v>133</v>
      </c>
      <c r="C3217" t="s">
        <v>45</v>
      </c>
      <c r="D3217" t="s">
        <v>3</v>
      </c>
      <c r="E3217" t="s">
        <v>8</v>
      </c>
      <c r="F3217" s="5">
        <v>42070</v>
      </c>
      <c r="G3217">
        <v>720229613</v>
      </c>
      <c r="H3217" s="5">
        <v>42074</v>
      </c>
      <c r="I3217">
        <v>803</v>
      </c>
      <c r="J3217" s="8">
        <v>9.33</v>
      </c>
      <c r="K3217" s="8">
        <v>6.92</v>
      </c>
      <c r="L3217" s="8">
        <v>7491.99</v>
      </c>
      <c r="M3217" s="8">
        <v>5556.76</v>
      </c>
      <c r="N3217" s="8">
        <v>1935.23</v>
      </c>
    </row>
    <row r="3218" spans="1:14" x14ac:dyDescent="0.2">
      <c r="A3218" t="s">
        <v>17</v>
      </c>
      <c r="B3218" t="s">
        <v>30</v>
      </c>
      <c r="C3218" t="s">
        <v>14</v>
      </c>
      <c r="D3218" t="s">
        <v>3</v>
      </c>
      <c r="E3218" t="s">
        <v>15</v>
      </c>
      <c r="F3218" s="5">
        <v>44244</v>
      </c>
      <c r="G3218">
        <v>261049592</v>
      </c>
      <c r="H3218" s="5">
        <v>44267</v>
      </c>
      <c r="I3218">
        <v>9230</v>
      </c>
      <c r="J3218" s="8">
        <v>205.7</v>
      </c>
      <c r="K3218" s="8">
        <v>117.11</v>
      </c>
      <c r="L3218" s="8">
        <v>1898611</v>
      </c>
      <c r="M3218" s="8">
        <v>1080925.3</v>
      </c>
      <c r="N3218" s="8">
        <v>817685.7</v>
      </c>
    </row>
    <row r="3219" spans="1:14" x14ac:dyDescent="0.2">
      <c r="A3219" t="s">
        <v>9</v>
      </c>
      <c r="B3219" t="s">
        <v>37</v>
      </c>
      <c r="C3219" t="s">
        <v>19</v>
      </c>
      <c r="D3219" t="s">
        <v>3</v>
      </c>
      <c r="E3219" t="s">
        <v>4</v>
      </c>
      <c r="F3219" s="5">
        <v>43312</v>
      </c>
      <c r="G3219">
        <v>967258059</v>
      </c>
      <c r="H3219" s="5">
        <v>43320</v>
      </c>
      <c r="I3219">
        <v>2009</v>
      </c>
      <c r="J3219" s="8">
        <v>81.73</v>
      </c>
      <c r="K3219" s="8">
        <v>56.67</v>
      </c>
      <c r="L3219" s="8">
        <v>164195.57</v>
      </c>
      <c r="M3219" s="8">
        <v>113850.03</v>
      </c>
      <c r="N3219" s="8">
        <v>50345.54</v>
      </c>
    </row>
    <row r="3220" spans="1:14" x14ac:dyDescent="0.2">
      <c r="A3220" t="s">
        <v>26</v>
      </c>
      <c r="B3220" t="s">
        <v>79</v>
      </c>
      <c r="C3220" t="s">
        <v>31</v>
      </c>
      <c r="D3220" t="s">
        <v>7</v>
      </c>
      <c r="E3220" t="s">
        <v>15</v>
      </c>
      <c r="F3220" s="5">
        <v>42150</v>
      </c>
      <c r="G3220">
        <v>599841344</v>
      </c>
      <c r="H3220" s="5">
        <v>42156</v>
      </c>
      <c r="I3220">
        <v>5238</v>
      </c>
      <c r="J3220" s="8">
        <v>437.2</v>
      </c>
      <c r="K3220" s="8">
        <v>263.33</v>
      </c>
      <c r="L3220" s="8">
        <v>2290053.6</v>
      </c>
      <c r="M3220" s="8">
        <v>1379322.54</v>
      </c>
      <c r="N3220" s="8">
        <v>910731.06</v>
      </c>
    </row>
    <row r="3221" spans="1:14" x14ac:dyDescent="0.2">
      <c r="A3221" t="s">
        <v>26</v>
      </c>
      <c r="B3221" t="s">
        <v>58</v>
      </c>
      <c r="C3221" t="s">
        <v>45</v>
      </c>
      <c r="D3221" t="s">
        <v>7</v>
      </c>
      <c r="E3221" t="s">
        <v>4</v>
      </c>
      <c r="F3221" s="5">
        <v>42328</v>
      </c>
      <c r="G3221">
        <v>590098273</v>
      </c>
      <c r="H3221" s="5">
        <v>42334</v>
      </c>
      <c r="I3221">
        <v>2047</v>
      </c>
      <c r="J3221" s="8">
        <v>9.33</v>
      </c>
      <c r="K3221" s="8">
        <v>6.92</v>
      </c>
      <c r="L3221" s="8">
        <v>19098.509999999998</v>
      </c>
      <c r="M3221" s="8">
        <v>14165.24</v>
      </c>
      <c r="N3221" s="8">
        <v>4933.2700000000004</v>
      </c>
    </row>
    <row r="3222" spans="1:14" x14ac:dyDescent="0.2">
      <c r="A3222" t="s">
        <v>17</v>
      </c>
      <c r="B3222" t="s">
        <v>42</v>
      </c>
      <c r="C3222" t="s">
        <v>14</v>
      </c>
      <c r="D3222" t="s">
        <v>7</v>
      </c>
      <c r="E3222" t="s">
        <v>15</v>
      </c>
      <c r="F3222" s="5">
        <v>44499</v>
      </c>
      <c r="G3222">
        <v>189640176</v>
      </c>
      <c r="H3222" s="5">
        <v>44504</v>
      </c>
      <c r="I3222">
        <v>7597</v>
      </c>
      <c r="J3222" s="8">
        <v>205.7</v>
      </c>
      <c r="K3222" s="8">
        <v>117.11</v>
      </c>
      <c r="L3222" s="8">
        <v>1562702.9</v>
      </c>
      <c r="M3222" s="8">
        <v>889684.67</v>
      </c>
      <c r="N3222" s="8">
        <v>673018.23</v>
      </c>
    </row>
    <row r="3223" spans="1:14" x14ac:dyDescent="0.2">
      <c r="A3223" t="s">
        <v>9</v>
      </c>
      <c r="B3223" t="s">
        <v>98</v>
      </c>
      <c r="C3223" t="s">
        <v>14</v>
      </c>
      <c r="D3223" t="s">
        <v>7</v>
      </c>
      <c r="E3223" t="s">
        <v>4</v>
      </c>
      <c r="F3223" s="5">
        <v>44357</v>
      </c>
      <c r="G3223">
        <v>520390880</v>
      </c>
      <c r="H3223" s="5">
        <v>44401</v>
      </c>
      <c r="I3223">
        <v>4080</v>
      </c>
      <c r="J3223" s="8">
        <v>205.7</v>
      </c>
      <c r="K3223" s="8">
        <v>117.11</v>
      </c>
      <c r="L3223" s="8">
        <v>839256</v>
      </c>
      <c r="M3223" s="8">
        <v>477808.8</v>
      </c>
      <c r="N3223" s="8">
        <v>361447.2</v>
      </c>
    </row>
    <row r="3224" spans="1:14" x14ac:dyDescent="0.2">
      <c r="A3224" t="s">
        <v>17</v>
      </c>
      <c r="B3224" t="s">
        <v>176</v>
      </c>
      <c r="C3224" t="s">
        <v>31</v>
      </c>
      <c r="D3224" t="s">
        <v>7</v>
      </c>
      <c r="E3224" t="s">
        <v>8</v>
      </c>
      <c r="F3224" s="5">
        <v>42524</v>
      </c>
      <c r="G3224">
        <v>524586713</v>
      </c>
      <c r="H3224" s="5">
        <v>42545</v>
      </c>
      <c r="I3224">
        <v>5721</v>
      </c>
      <c r="J3224" s="8">
        <v>437.2</v>
      </c>
      <c r="K3224" s="8">
        <v>263.33</v>
      </c>
      <c r="L3224" s="8">
        <v>2501221.2000000002</v>
      </c>
      <c r="M3224" s="8">
        <v>1506510.93</v>
      </c>
      <c r="N3224" s="8">
        <v>994710.27</v>
      </c>
    </row>
    <row r="3225" spans="1:14" x14ac:dyDescent="0.2">
      <c r="A3225" t="s">
        <v>26</v>
      </c>
      <c r="B3225" t="s">
        <v>136</v>
      </c>
      <c r="C3225" t="s">
        <v>19</v>
      </c>
      <c r="D3225" t="s">
        <v>7</v>
      </c>
      <c r="E3225" t="s">
        <v>23</v>
      </c>
      <c r="F3225" s="5">
        <v>44787</v>
      </c>
      <c r="G3225">
        <v>114776504</v>
      </c>
      <c r="H3225" s="5">
        <v>44814</v>
      </c>
      <c r="I3225">
        <v>3773</v>
      </c>
      <c r="J3225" s="8">
        <v>81.73</v>
      </c>
      <c r="K3225" s="8">
        <v>56.67</v>
      </c>
      <c r="L3225" s="8">
        <v>308367.28999999998</v>
      </c>
      <c r="M3225" s="8">
        <v>213815.91</v>
      </c>
      <c r="N3225" s="8">
        <v>94551.38</v>
      </c>
    </row>
    <row r="3226" spans="1:14" x14ac:dyDescent="0.2">
      <c r="A3226" t="s">
        <v>9</v>
      </c>
      <c r="B3226" t="s">
        <v>24</v>
      </c>
      <c r="C3226" t="s">
        <v>45</v>
      </c>
      <c r="D3226" t="s">
        <v>7</v>
      </c>
      <c r="E3226" t="s">
        <v>15</v>
      </c>
      <c r="F3226" s="5">
        <v>42658</v>
      </c>
      <c r="G3226">
        <v>623821580</v>
      </c>
      <c r="H3226" s="5">
        <v>42674</v>
      </c>
      <c r="I3226">
        <v>1523</v>
      </c>
      <c r="J3226" s="8">
        <v>9.33</v>
      </c>
      <c r="K3226" s="8">
        <v>6.92</v>
      </c>
      <c r="L3226" s="8">
        <v>14209.59</v>
      </c>
      <c r="M3226" s="8">
        <v>10539.16</v>
      </c>
      <c r="N3226" s="8">
        <v>3670.43</v>
      </c>
    </row>
    <row r="3227" spans="1:14" x14ac:dyDescent="0.2">
      <c r="A3227" t="s">
        <v>17</v>
      </c>
      <c r="B3227" t="s">
        <v>35</v>
      </c>
      <c r="C3227" t="s">
        <v>14</v>
      </c>
      <c r="D3227" t="s">
        <v>3</v>
      </c>
      <c r="E3227" t="s">
        <v>4</v>
      </c>
      <c r="F3227" s="5">
        <v>42778</v>
      </c>
      <c r="G3227">
        <v>754895770</v>
      </c>
      <c r="H3227" s="5">
        <v>42806</v>
      </c>
      <c r="I3227">
        <v>9289</v>
      </c>
      <c r="J3227" s="8">
        <v>205.7</v>
      </c>
      <c r="K3227" s="8">
        <v>117.11</v>
      </c>
      <c r="L3227" s="8">
        <v>1910747.3</v>
      </c>
      <c r="M3227" s="8">
        <v>1087834.79</v>
      </c>
      <c r="N3227" s="8">
        <v>822912.51</v>
      </c>
    </row>
    <row r="3228" spans="1:14" x14ac:dyDescent="0.2">
      <c r="A3228" t="s">
        <v>20</v>
      </c>
      <c r="B3228" t="s">
        <v>54</v>
      </c>
      <c r="C3228" t="s">
        <v>11</v>
      </c>
      <c r="D3228" t="s">
        <v>3</v>
      </c>
      <c r="E3228" t="s">
        <v>15</v>
      </c>
      <c r="F3228" s="5">
        <v>42942</v>
      </c>
      <c r="G3228">
        <v>631485402</v>
      </c>
      <c r="H3228" s="5">
        <v>42959</v>
      </c>
      <c r="I3228">
        <v>9418</v>
      </c>
      <c r="J3228" s="8">
        <v>47.45</v>
      </c>
      <c r="K3228" s="8">
        <v>31.79</v>
      </c>
      <c r="L3228" s="8">
        <v>446884.1</v>
      </c>
      <c r="M3228" s="8">
        <v>299398.21999999997</v>
      </c>
      <c r="N3228" s="8">
        <v>147485.88</v>
      </c>
    </row>
    <row r="3229" spans="1:14" x14ac:dyDescent="0.2">
      <c r="A3229" t="s">
        <v>17</v>
      </c>
      <c r="B3229" t="s">
        <v>53</v>
      </c>
      <c r="C3229" t="s">
        <v>19</v>
      </c>
      <c r="D3229" t="s">
        <v>3</v>
      </c>
      <c r="E3229" t="s">
        <v>15</v>
      </c>
      <c r="F3229" s="5">
        <v>43761</v>
      </c>
      <c r="G3229">
        <v>447389304</v>
      </c>
      <c r="H3229" s="5">
        <v>43788</v>
      </c>
      <c r="I3229">
        <v>1292</v>
      </c>
      <c r="J3229" s="8">
        <v>81.73</v>
      </c>
      <c r="K3229" s="8">
        <v>56.67</v>
      </c>
      <c r="L3229" s="8">
        <v>105595.16</v>
      </c>
      <c r="M3229" s="8">
        <v>73217.64</v>
      </c>
      <c r="N3229" s="8">
        <v>32377.52</v>
      </c>
    </row>
    <row r="3230" spans="1:14" x14ac:dyDescent="0.2">
      <c r="A3230" t="s">
        <v>26</v>
      </c>
      <c r="B3230" t="s">
        <v>103</v>
      </c>
      <c r="C3230" t="s">
        <v>65</v>
      </c>
      <c r="D3230" t="s">
        <v>3</v>
      </c>
      <c r="E3230" t="s">
        <v>4</v>
      </c>
      <c r="F3230" s="5">
        <v>44617</v>
      </c>
      <c r="G3230">
        <v>916718804</v>
      </c>
      <c r="H3230" s="5">
        <v>44629</v>
      </c>
      <c r="I3230">
        <v>6321</v>
      </c>
      <c r="J3230" s="8">
        <v>668.27</v>
      </c>
      <c r="K3230" s="8">
        <v>502.54</v>
      </c>
      <c r="L3230" s="8">
        <v>4224134.67</v>
      </c>
      <c r="M3230" s="8">
        <v>3176555.34</v>
      </c>
      <c r="N3230" s="8">
        <v>1047579.33</v>
      </c>
    </row>
    <row r="3231" spans="1:14" x14ac:dyDescent="0.2">
      <c r="A3231" t="s">
        <v>20</v>
      </c>
      <c r="B3231" t="s">
        <v>70</v>
      </c>
      <c r="C3231" t="s">
        <v>6</v>
      </c>
      <c r="D3231" t="s">
        <v>7</v>
      </c>
      <c r="E3231" t="s">
        <v>4</v>
      </c>
      <c r="F3231" s="5">
        <v>42281</v>
      </c>
      <c r="G3231">
        <v>123897731</v>
      </c>
      <c r="H3231" s="5">
        <v>42300</v>
      </c>
      <c r="I3231">
        <v>2947</v>
      </c>
      <c r="J3231" s="8">
        <v>152.58000000000001</v>
      </c>
      <c r="K3231" s="8">
        <v>97.44</v>
      </c>
      <c r="L3231" s="8">
        <v>449653.26</v>
      </c>
      <c r="M3231" s="8">
        <v>287155.68</v>
      </c>
      <c r="N3231" s="8">
        <v>162497.57999999999</v>
      </c>
    </row>
    <row r="3232" spans="1:14" x14ac:dyDescent="0.2">
      <c r="A3232" t="s">
        <v>9</v>
      </c>
      <c r="B3232" t="s">
        <v>38</v>
      </c>
      <c r="C3232" t="s">
        <v>36</v>
      </c>
      <c r="D3232" t="s">
        <v>3</v>
      </c>
      <c r="E3232" t="s">
        <v>8</v>
      </c>
      <c r="F3232" s="5">
        <v>44762</v>
      </c>
      <c r="G3232">
        <v>273662412</v>
      </c>
      <c r="H3232" s="5">
        <v>44765</v>
      </c>
      <c r="I3232">
        <v>1644</v>
      </c>
      <c r="J3232" s="8">
        <v>421.89</v>
      </c>
      <c r="K3232" s="8">
        <v>364.69</v>
      </c>
      <c r="L3232" s="8">
        <v>693587.16</v>
      </c>
      <c r="M3232" s="8">
        <v>599550.36</v>
      </c>
      <c r="N3232" s="8">
        <v>94036.800000000003</v>
      </c>
    </row>
    <row r="3233" spans="1:14" x14ac:dyDescent="0.2">
      <c r="A3233" t="s">
        <v>9</v>
      </c>
      <c r="B3233" t="s">
        <v>133</v>
      </c>
      <c r="C3233" t="s">
        <v>57</v>
      </c>
      <c r="D3233" t="s">
        <v>7</v>
      </c>
      <c r="E3233" t="s">
        <v>4</v>
      </c>
      <c r="F3233" s="5">
        <v>42802</v>
      </c>
      <c r="G3233">
        <v>941061675</v>
      </c>
      <c r="H3233" s="5">
        <v>42814</v>
      </c>
      <c r="I3233">
        <v>9917</v>
      </c>
      <c r="J3233" s="8">
        <v>154.06</v>
      </c>
      <c r="K3233" s="8">
        <v>90.93</v>
      </c>
      <c r="L3233" s="8">
        <v>1527813.02</v>
      </c>
      <c r="M3233" s="8">
        <v>901752.81</v>
      </c>
      <c r="N3233" s="8">
        <v>626060.21</v>
      </c>
    </row>
    <row r="3234" spans="1:14" x14ac:dyDescent="0.2">
      <c r="A3234" t="s">
        <v>9</v>
      </c>
      <c r="B3234" t="s">
        <v>148</v>
      </c>
      <c r="C3234" t="s">
        <v>36</v>
      </c>
      <c r="D3234" t="s">
        <v>3</v>
      </c>
      <c r="E3234" t="s">
        <v>4</v>
      </c>
      <c r="F3234" s="5">
        <v>43806</v>
      </c>
      <c r="G3234">
        <v>421456849</v>
      </c>
      <c r="H3234" s="5">
        <v>43809</v>
      </c>
      <c r="I3234">
        <v>7302</v>
      </c>
      <c r="J3234" s="8">
        <v>421.89</v>
      </c>
      <c r="K3234" s="8">
        <v>364.69</v>
      </c>
      <c r="L3234" s="8">
        <v>3080640.78</v>
      </c>
      <c r="M3234" s="8">
        <v>2662966.38</v>
      </c>
      <c r="N3234" s="8">
        <v>417674.4</v>
      </c>
    </row>
    <row r="3235" spans="1:14" x14ac:dyDescent="0.2">
      <c r="A3235" t="s">
        <v>12</v>
      </c>
      <c r="B3235" t="s">
        <v>62</v>
      </c>
      <c r="C3235" t="s">
        <v>36</v>
      </c>
      <c r="D3235" t="s">
        <v>7</v>
      </c>
      <c r="E3235" t="s">
        <v>15</v>
      </c>
      <c r="F3235" s="5">
        <v>43180</v>
      </c>
      <c r="G3235">
        <v>680521762</v>
      </c>
      <c r="H3235" s="5">
        <v>43205</v>
      </c>
      <c r="I3235">
        <v>367</v>
      </c>
      <c r="J3235" s="8">
        <v>421.89</v>
      </c>
      <c r="K3235" s="8">
        <v>364.69</v>
      </c>
      <c r="L3235" s="8">
        <v>154833.63</v>
      </c>
      <c r="M3235" s="8">
        <v>133841.23000000001</v>
      </c>
      <c r="N3235" s="8">
        <v>20992.400000000001</v>
      </c>
    </row>
    <row r="3236" spans="1:14" x14ac:dyDescent="0.2">
      <c r="A3236" t="s">
        <v>26</v>
      </c>
      <c r="B3236" t="s">
        <v>136</v>
      </c>
      <c r="C3236" t="s">
        <v>45</v>
      </c>
      <c r="D3236" t="s">
        <v>3</v>
      </c>
      <c r="E3236" t="s">
        <v>4</v>
      </c>
      <c r="F3236" s="5">
        <v>42873</v>
      </c>
      <c r="G3236">
        <v>604242742</v>
      </c>
      <c r="H3236" s="5">
        <v>42911</v>
      </c>
      <c r="I3236">
        <v>7710</v>
      </c>
      <c r="J3236" s="8">
        <v>9.33</v>
      </c>
      <c r="K3236" s="8">
        <v>6.92</v>
      </c>
      <c r="L3236" s="8">
        <v>71934.3</v>
      </c>
      <c r="M3236" s="8">
        <v>53353.2</v>
      </c>
      <c r="N3236" s="8">
        <v>18581.099999999999</v>
      </c>
    </row>
    <row r="3237" spans="1:14" x14ac:dyDescent="0.2">
      <c r="A3237" t="s">
        <v>0</v>
      </c>
      <c r="B3237" t="s">
        <v>144</v>
      </c>
      <c r="C3237" t="s">
        <v>31</v>
      </c>
      <c r="D3237" t="s">
        <v>7</v>
      </c>
      <c r="E3237" t="s">
        <v>4</v>
      </c>
      <c r="F3237" s="5">
        <v>43996</v>
      </c>
      <c r="G3237">
        <v>948918616</v>
      </c>
      <c r="H3237" s="5">
        <v>44037</v>
      </c>
      <c r="I3237">
        <v>4960</v>
      </c>
      <c r="J3237" s="8">
        <v>437.2</v>
      </c>
      <c r="K3237" s="8">
        <v>263.33</v>
      </c>
      <c r="L3237" s="8">
        <v>2168512</v>
      </c>
      <c r="M3237" s="8">
        <v>1306116.8</v>
      </c>
      <c r="N3237" s="8">
        <v>862395.2</v>
      </c>
    </row>
    <row r="3238" spans="1:14" x14ac:dyDescent="0.2">
      <c r="A3238" t="s">
        <v>9</v>
      </c>
      <c r="B3238" t="s">
        <v>177</v>
      </c>
      <c r="C3238" t="s">
        <v>31</v>
      </c>
      <c r="D3238" t="s">
        <v>3</v>
      </c>
      <c r="E3238" t="s">
        <v>23</v>
      </c>
      <c r="F3238" s="5">
        <v>43931</v>
      </c>
      <c r="G3238">
        <v>291160714</v>
      </c>
      <c r="H3238" s="5">
        <v>43977</v>
      </c>
      <c r="I3238">
        <v>9780</v>
      </c>
      <c r="J3238" s="8">
        <v>437.2</v>
      </c>
      <c r="K3238" s="8">
        <v>263.33</v>
      </c>
      <c r="L3238" s="8">
        <v>4275816</v>
      </c>
      <c r="M3238" s="8">
        <v>2575367.4</v>
      </c>
      <c r="N3238" s="8">
        <v>1700448.6</v>
      </c>
    </row>
    <row r="3239" spans="1:14" x14ac:dyDescent="0.2">
      <c r="A3239" t="s">
        <v>20</v>
      </c>
      <c r="B3239" t="s">
        <v>52</v>
      </c>
      <c r="C3239" t="s">
        <v>45</v>
      </c>
      <c r="D3239" t="s">
        <v>3</v>
      </c>
      <c r="E3239" t="s">
        <v>8</v>
      </c>
      <c r="F3239" s="5">
        <v>44488</v>
      </c>
      <c r="G3239">
        <v>877892863</v>
      </c>
      <c r="H3239" s="5">
        <v>44490</v>
      </c>
      <c r="I3239">
        <v>6862</v>
      </c>
      <c r="J3239" s="8">
        <v>9.33</v>
      </c>
      <c r="K3239" s="8">
        <v>6.92</v>
      </c>
      <c r="L3239" s="8">
        <v>64022.46</v>
      </c>
      <c r="M3239" s="8">
        <v>47485.04</v>
      </c>
      <c r="N3239" s="8">
        <v>16537.419999999998</v>
      </c>
    </row>
    <row r="3240" spans="1:14" x14ac:dyDescent="0.2">
      <c r="A3240" t="s">
        <v>26</v>
      </c>
      <c r="B3240" t="s">
        <v>125</v>
      </c>
      <c r="C3240" t="s">
        <v>57</v>
      </c>
      <c r="D3240" t="s">
        <v>3</v>
      </c>
      <c r="E3240" t="s">
        <v>4</v>
      </c>
      <c r="F3240" s="5">
        <v>43328</v>
      </c>
      <c r="G3240">
        <v>976351392</v>
      </c>
      <c r="H3240" s="5">
        <v>43355</v>
      </c>
      <c r="I3240">
        <v>2928</v>
      </c>
      <c r="J3240" s="8">
        <v>154.06</v>
      </c>
      <c r="K3240" s="8">
        <v>90.93</v>
      </c>
      <c r="L3240" s="8">
        <v>451087.68</v>
      </c>
      <c r="M3240" s="8">
        <v>266243.03999999998</v>
      </c>
      <c r="N3240" s="8">
        <v>184844.64</v>
      </c>
    </row>
    <row r="3241" spans="1:14" x14ac:dyDescent="0.2">
      <c r="A3241" t="s">
        <v>9</v>
      </c>
      <c r="B3241" t="s">
        <v>204</v>
      </c>
      <c r="C3241" t="s">
        <v>45</v>
      </c>
      <c r="D3241" t="s">
        <v>7</v>
      </c>
      <c r="E3241" t="s">
        <v>4</v>
      </c>
      <c r="F3241" s="5">
        <v>43121</v>
      </c>
      <c r="G3241">
        <v>724085128</v>
      </c>
      <c r="H3241" s="5">
        <v>43141</v>
      </c>
      <c r="I3241">
        <v>1735</v>
      </c>
      <c r="J3241" s="8">
        <v>9.33</v>
      </c>
      <c r="K3241" s="8">
        <v>6.92</v>
      </c>
      <c r="L3241" s="8">
        <v>16187.55</v>
      </c>
      <c r="M3241" s="8">
        <v>12006.2</v>
      </c>
      <c r="N3241" s="8">
        <v>4181.3500000000004</v>
      </c>
    </row>
    <row r="3242" spans="1:14" x14ac:dyDescent="0.2">
      <c r="A3242" t="s">
        <v>26</v>
      </c>
      <c r="B3242" t="s">
        <v>125</v>
      </c>
      <c r="C3242" t="s">
        <v>22</v>
      </c>
      <c r="D3242" t="s">
        <v>7</v>
      </c>
      <c r="E3242" t="s">
        <v>23</v>
      </c>
      <c r="F3242" s="5">
        <v>43843</v>
      </c>
      <c r="G3242">
        <v>778955399</v>
      </c>
      <c r="H3242" s="5">
        <v>43890</v>
      </c>
      <c r="I3242">
        <v>9068</v>
      </c>
      <c r="J3242" s="8">
        <v>109.28</v>
      </c>
      <c r="K3242" s="8">
        <v>35.840000000000003</v>
      </c>
      <c r="L3242" s="8">
        <v>990951.04</v>
      </c>
      <c r="M3242" s="8">
        <v>324997.12</v>
      </c>
      <c r="N3242" s="8">
        <v>665953.92000000004</v>
      </c>
    </row>
    <row r="3243" spans="1:14" x14ac:dyDescent="0.2">
      <c r="A3243" t="s">
        <v>12</v>
      </c>
      <c r="B3243" t="s">
        <v>132</v>
      </c>
      <c r="C3243" t="s">
        <v>36</v>
      </c>
      <c r="D3243" t="s">
        <v>3</v>
      </c>
      <c r="E3243" t="s">
        <v>4</v>
      </c>
      <c r="F3243" s="5">
        <v>42133</v>
      </c>
      <c r="G3243">
        <v>969136035</v>
      </c>
      <c r="H3243" s="5">
        <v>42144</v>
      </c>
      <c r="I3243">
        <v>7744</v>
      </c>
      <c r="J3243" s="8">
        <v>421.89</v>
      </c>
      <c r="K3243" s="8">
        <v>364.69</v>
      </c>
      <c r="L3243" s="8">
        <v>3267116.16</v>
      </c>
      <c r="M3243" s="8">
        <v>2824159.36</v>
      </c>
      <c r="N3243" s="8">
        <v>442956.79999999999</v>
      </c>
    </row>
    <row r="3244" spans="1:14" x14ac:dyDescent="0.2">
      <c r="A3244" t="s">
        <v>26</v>
      </c>
      <c r="B3244" t="s">
        <v>95</v>
      </c>
      <c r="C3244" t="s">
        <v>2</v>
      </c>
      <c r="D3244" t="s">
        <v>3</v>
      </c>
      <c r="E3244" t="s">
        <v>23</v>
      </c>
      <c r="F3244" s="5">
        <v>42634</v>
      </c>
      <c r="G3244">
        <v>743113362</v>
      </c>
      <c r="H3244" s="5">
        <v>42664</v>
      </c>
      <c r="I3244">
        <v>2612</v>
      </c>
      <c r="J3244" s="8">
        <v>255.28</v>
      </c>
      <c r="K3244" s="8">
        <v>159.41999999999999</v>
      </c>
      <c r="L3244" s="8">
        <v>666791.36</v>
      </c>
      <c r="M3244" s="8">
        <v>416405.04</v>
      </c>
      <c r="N3244" s="8">
        <v>250386.32</v>
      </c>
    </row>
    <row r="3245" spans="1:14" x14ac:dyDescent="0.2">
      <c r="A3245" t="s">
        <v>12</v>
      </c>
      <c r="B3245" t="s">
        <v>195</v>
      </c>
      <c r="C3245" t="s">
        <v>6</v>
      </c>
      <c r="D3245" t="s">
        <v>7</v>
      </c>
      <c r="E3245" t="s">
        <v>15</v>
      </c>
      <c r="F3245" s="5">
        <v>43723</v>
      </c>
      <c r="G3245">
        <v>519686210</v>
      </c>
      <c r="H3245" s="5">
        <v>43732</v>
      </c>
      <c r="I3245">
        <v>5553</v>
      </c>
      <c r="J3245" s="8">
        <v>152.58000000000001</v>
      </c>
      <c r="K3245" s="8">
        <v>97.44</v>
      </c>
      <c r="L3245" s="8">
        <v>847276.74</v>
      </c>
      <c r="M3245" s="8">
        <v>541084.31999999995</v>
      </c>
      <c r="N3245" s="8">
        <v>306192.42</v>
      </c>
    </row>
    <row r="3246" spans="1:14" x14ac:dyDescent="0.2">
      <c r="A3246" t="s">
        <v>0</v>
      </c>
      <c r="B3246" t="s">
        <v>159</v>
      </c>
      <c r="C3246" t="s">
        <v>36</v>
      </c>
      <c r="D3246" t="s">
        <v>3</v>
      </c>
      <c r="E3246" t="s">
        <v>8</v>
      </c>
      <c r="F3246" s="5">
        <v>44016</v>
      </c>
      <c r="G3246">
        <v>337965905</v>
      </c>
      <c r="H3246" s="5">
        <v>44032</v>
      </c>
      <c r="I3246">
        <v>477</v>
      </c>
      <c r="J3246" s="8">
        <v>421.89</v>
      </c>
      <c r="K3246" s="8">
        <v>364.69</v>
      </c>
      <c r="L3246" s="8">
        <v>201241.53</v>
      </c>
      <c r="M3246" s="8">
        <v>173957.13</v>
      </c>
      <c r="N3246" s="8">
        <v>27284.400000000001</v>
      </c>
    </row>
    <row r="3247" spans="1:14" x14ac:dyDescent="0.2">
      <c r="A3247" t="s">
        <v>26</v>
      </c>
      <c r="B3247" t="s">
        <v>79</v>
      </c>
      <c r="C3247" t="s">
        <v>45</v>
      </c>
      <c r="D3247" t="s">
        <v>7</v>
      </c>
      <c r="E3247" t="s">
        <v>8</v>
      </c>
      <c r="F3247" s="5">
        <v>42590</v>
      </c>
      <c r="G3247">
        <v>307376277</v>
      </c>
      <c r="H3247" s="5">
        <v>42597</v>
      </c>
      <c r="I3247">
        <v>8326</v>
      </c>
      <c r="J3247" s="8">
        <v>9.33</v>
      </c>
      <c r="K3247" s="8">
        <v>6.92</v>
      </c>
      <c r="L3247" s="8">
        <v>77681.58</v>
      </c>
      <c r="M3247" s="8">
        <v>57615.92</v>
      </c>
      <c r="N3247" s="8">
        <v>20065.66</v>
      </c>
    </row>
    <row r="3248" spans="1:14" x14ac:dyDescent="0.2">
      <c r="A3248" t="s">
        <v>12</v>
      </c>
      <c r="B3248" t="s">
        <v>172</v>
      </c>
      <c r="C3248" t="s">
        <v>57</v>
      </c>
      <c r="D3248" t="s">
        <v>7</v>
      </c>
      <c r="E3248" t="s">
        <v>23</v>
      </c>
      <c r="F3248" s="5">
        <v>42147</v>
      </c>
      <c r="G3248">
        <v>157653653</v>
      </c>
      <c r="H3248" s="5">
        <v>42151</v>
      </c>
      <c r="I3248">
        <v>2074</v>
      </c>
      <c r="J3248" s="8">
        <v>154.06</v>
      </c>
      <c r="K3248" s="8">
        <v>90.93</v>
      </c>
      <c r="L3248" s="8">
        <v>319520.44</v>
      </c>
      <c r="M3248" s="8">
        <v>188588.82</v>
      </c>
      <c r="N3248" s="8">
        <v>130931.62</v>
      </c>
    </row>
    <row r="3249" spans="1:14" x14ac:dyDescent="0.2">
      <c r="A3249" t="s">
        <v>20</v>
      </c>
      <c r="B3249" t="s">
        <v>168</v>
      </c>
      <c r="C3249" t="s">
        <v>31</v>
      </c>
      <c r="D3249" t="s">
        <v>7</v>
      </c>
      <c r="E3249" t="s">
        <v>8</v>
      </c>
      <c r="F3249" s="5">
        <v>44816</v>
      </c>
      <c r="G3249">
        <v>588846862</v>
      </c>
      <c r="H3249" s="5">
        <v>44830</v>
      </c>
      <c r="I3249">
        <v>1727</v>
      </c>
      <c r="J3249" s="8">
        <v>437.2</v>
      </c>
      <c r="K3249" s="8">
        <v>263.33</v>
      </c>
      <c r="L3249" s="8">
        <v>755044.4</v>
      </c>
      <c r="M3249" s="8">
        <v>454770.91</v>
      </c>
      <c r="N3249" s="8">
        <v>300273.49</v>
      </c>
    </row>
    <row r="3250" spans="1:14" x14ac:dyDescent="0.2">
      <c r="A3250" t="s">
        <v>26</v>
      </c>
      <c r="B3250" t="s">
        <v>187</v>
      </c>
      <c r="C3250" t="s">
        <v>19</v>
      </c>
      <c r="D3250" t="s">
        <v>7</v>
      </c>
      <c r="E3250" t="s">
        <v>8</v>
      </c>
      <c r="F3250" s="5">
        <v>44189</v>
      </c>
      <c r="G3250">
        <v>121317231</v>
      </c>
      <c r="H3250" s="5">
        <v>43832</v>
      </c>
      <c r="I3250">
        <v>9319</v>
      </c>
      <c r="J3250" s="8">
        <v>81.73</v>
      </c>
      <c r="K3250" s="8">
        <v>56.67</v>
      </c>
      <c r="L3250" s="8">
        <v>761641.87</v>
      </c>
      <c r="M3250" s="8">
        <v>528107.73</v>
      </c>
      <c r="N3250" s="8">
        <v>233534.14</v>
      </c>
    </row>
    <row r="3251" spans="1:14" x14ac:dyDescent="0.2">
      <c r="A3251" t="s">
        <v>0</v>
      </c>
      <c r="B3251" t="s">
        <v>41</v>
      </c>
      <c r="C3251" t="s">
        <v>6</v>
      </c>
      <c r="D3251" t="s">
        <v>3</v>
      </c>
      <c r="E3251" t="s">
        <v>8</v>
      </c>
      <c r="F3251" s="5">
        <v>43406</v>
      </c>
      <c r="G3251">
        <v>945738589</v>
      </c>
      <c r="H3251" s="5">
        <v>43456</v>
      </c>
      <c r="I3251">
        <v>3920</v>
      </c>
      <c r="J3251" s="8">
        <v>152.58000000000001</v>
      </c>
      <c r="K3251" s="8">
        <v>97.44</v>
      </c>
      <c r="L3251" s="8">
        <v>598113.6</v>
      </c>
      <c r="M3251" s="8">
        <v>381964.79999999999</v>
      </c>
      <c r="N3251" s="8">
        <v>216148.8</v>
      </c>
    </row>
    <row r="3252" spans="1:14" x14ac:dyDescent="0.2">
      <c r="A3252" t="s">
        <v>17</v>
      </c>
      <c r="B3252" t="s">
        <v>35</v>
      </c>
      <c r="C3252" t="s">
        <v>22</v>
      </c>
      <c r="D3252" t="s">
        <v>7</v>
      </c>
      <c r="E3252" t="s">
        <v>23</v>
      </c>
      <c r="F3252" s="5">
        <v>42915</v>
      </c>
      <c r="G3252">
        <v>373097264</v>
      </c>
      <c r="H3252" s="5">
        <v>42922</v>
      </c>
      <c r="I3252">
        <v>6626</v>
      </c>
      <c r="J3252" s="8">
        <v>109.28</v>
      </c>
      <c r="K3252" s="8">
        <v>35.840000000000003</v>
      </c>
      <c r="L3252" s="8">
        <v>724089.28</v>
      </c>
      <c r="M3252" s="8">
        <v>237475.84</v>
      </c>
      <c r="N3252" s="8">
        <v>486613.44</v>
      </c>
    </row>
    <row r="3253" spans="1:14" x14ac:dyDescent="0.2">
      <c r="A3253" t="s">
        <v>0</v>
      </c>
      <c r="B3253" t="s">
        <v>33</v>
      </c>
      <c r="C3253" t="s">
        <v>57</v>
      </c>
      <c r="D3253" t="s">
        <v>7</v>
      </c>
      <c r="E3253" t="s">
        <v>4</v>
      </c>
      <c r="F3253" s="5">
        <v>44522</v>
      </c>
      <c r="G3253">
        <v>284692084</v>
      </c>
      <c r="H3253" s="5">
        <v>44203</v>
      </c>
      <c r="I3253">
        <v>5569</v>
      </c>
      <c r="J3253" s="8">
        <v>154.06</v>
      </c>
      <c r="K3253" s="8">
        <v>90.93</v>
      </c>
      <c r="L3253" s="8">
        <v>857960.14</v>
      </c>
      <c r="M3253" s="8">
        <v>506389.17</v>
      </c>
      <c r="N3253" s="8">
        <v>351570.97</v>
      </c>
    </row>
    <row r="3254" spans="1:14" x14ac:dyDescent="0.2">
      <c r="A3254" t="s">
        <v>12</v>
      </c>
      <c r="B3254" t="s">
        <v>137</v>
      </c>
      <c r="C3254" t="s">
        <v>45</v>
      </c>
      <c r="D3254" t="s">
        <v>3</v>
      </c>
      <c r="E3254" t="s">
        <v>8</v>
      </c>
      <c r="F3254" s="5">
        <v>44104</v>
      </c>
      <c r="G3254">
        <v>382134377</v>
      </c>
      <c r="H3254" s="5">
        <v>44141</v>
      </c>
      <c r="I3254">
        <v>909</v>
      </c>
      <c r="J3254" s="8">
        <v>9.33</v>
      </c>
      <c r="K3254" s="8">
        <v>6.92</v>
      </c>
      <c r="L3254" s="8">
        <v>8480.9699999999993</v>
      </c>
      <c r="M3254" s="8">
        <v>6290.28</v>
      </c>
      <c r="N3254" s="8">
        <v>2190.69</v>
      </c>
    </row>
    <row r="3255" spans="1:14" x14ac:dyDescent="0.2">
      <c r="A3255" t="s">
        <v>26</v>
      </c>
      <c r="B3255" t="s">
        <v>179</v>
      </c>
      <c r="C3255" t="s">
        <v>29</v>
      </c>
      <c r="D3255" t="s">
        <v>3</v>
      </c>
      <c r="E3255" t="s">
        <v>8</v>
      </c>
      <c r="F3255" s="5">
        <v>42705</v>
      </c>
      <c r="G3255">
        <v>437347972</v>
      </c>
      <c r="H3255" s="5">
        <v>42751</v>
      </c>
      <c r="I3255">
        <v>9839</v>
      </c>
      <c r="J3255" s="8">
        <v>651.21</v>
      </c>
      <c r="K3255" s="8">
        <v>524.96</v>
      </c>
      <c r="L3255" s="8">
        <v>6407255.1900000004</v>
      </c>
      <c r="M3255" s="8">
        <v>5165081.4400000004</v>
      </c>
      <c r="N3255" s="8">
        <v>1242173.75</v>
      </c>
    </row>
    <row r="3256" spans="1:14" x14ac:dyDescent="0.2">
      <c r="A3256" t="s">
        <v>9</v>
      </c>
      <c r="B3256" t="s">
        <v>56</v>
      </c>
      <c r="C3256" t="s">
        <v>57</v>
      </c>
      <c r="D3256" t="s">
        <v>3</v>
      </c>
      <c r="E3256" t="s">
        <v>4</v>
      </c>
      <c r="F3256" s="5">
        <v>43373</v>
      </c>
      <c r="G3256">
        <v>742569196</v>
      </c>
      <c r="H3256" s="5">
        <v>43421</v>
      </c>
      <c r="I3256">
        <v>1581</v>
      </c>
      <c r="J3256" s="8">
        <v>154.06</v>
      </c>
      <c r="K3256" s="8">
        <v>90.93</v>
      </c>
      <c r="L3256" s="8">
        <v>243568.86</v>
      </c>
      <c r="M3256" s="8">
        <v>143760.32999999999</v>
      </c>
      <c r="N3256" s="8">
        <v>99808.53</v>
      </c>
    </row>
    <row r="3257" spans="1:14" x14ac:dyDescent="0.2">
      <c r="A3257" t="s">
        <v>9</v>
      </c>
      <c r="B3257" t="s">
        <v>98</v>
      </c>
      <c r="C3257" t="s">
        <v>65</v>
      </c>
      <c r="D3257" t="s">
        <v>3</v>
      </c>
      <c r="E3257" t="s">
        <v>4</v>
      </c>
      <c r="F3257" s="5">
        <v>42580</v>
      </c>
      <c r="G3257">
        <v>760346877</v>
      </c>
      <c r="H3257" s="5">
        <v>42588</v>
      </c>
      <c r="I3257">
        <v>2392</v>
      </c>
      <c r="J3257" s="8">
        <v>668.27</v>
      </c>
      <c r="K3257" s="8">
        <v>502.54</v>
      </c>
      <c r="L3257" s="8">
        <v>1598501.84</v>
      </c>
      <c r="M3257" s="8">
        <v>1202075.68</v>
      </c>
      <c r="N3257" s="8">
        <v>396426.16</v>
      </c>
    </row>
    <row r="3258" spans="1:14" x14ac:dyDescent="0.2">
      <c r="A3258" t="s">
        <v>0</v>
      </c>
      <c r="B3258" t="s">
        <v>50</v>
      </c>
      <c r="C3258" t="s">
        <v>6</v>
      </c>
      <c r="D3258" t="s">
        <v>3</v>
      </c>
      <c r="E3258" t="s">
        <v>23</v>
      </c>
      <c r="F3258" s="5">
        <v>44232</v>
      </c>
      <c r="G3258">
        <v>473542344</v>
      </c>
      <c r="H3258" s="5">
        <v>44236</v>
      </c>
      <c r="I3258">
        <v>558</v>
      </c>
      <c r="J3258" s="8">
        <v>152.58000000000001</v>
      </c>
      <c r="K3258" s="8">
        <v>97.44</v>
      </c>
      <c r="L3258" s="8">
        <v>85139.64</v>
      </c>
      <c r="M3258" s="8">
        <v>54371.519999999997</v>
      </c>
      <c r="N3258" s="8">
        <v>30768.12</v>
      </c>
    </row>
    <row r="3259" spans="1:14" x14ac:dyDescent="0.2">
      <c r="A3259" t="s">
        <v>26</v>
      </c>
      <c r="B3259" t="s">
        <v>79</v>
      </c>
      <c r="C3259" t="s">
        <v>57</v>
      </c>
      <c r="D3259" t="s">
        <v>3</v>
      </c>
      <c r="E3259" t="s">
        <v>4</v>
      </c>
      <c r="F3259" s="5">
        <v>43306</v>
      </c>
      <c r="G3259">
        <v>835329425</v>
      </c>
      <c r="H3259" s="5">
        <v>43308</v>
      </c>
      <c r="I3259">
        <v>1395</v>
      </c>
      <c r="J3259" s="8">
        <v>154.06</v>
      </c>
      <c r="K3259" s="8">
        <v>90.93</v>
      </c>
      <c r="L3259" s="8">
        <v>214913.7</v>
      </c>
      <c r="M3259" s="8">
        <v>126847.35</v>
      </c>
      <c r="N3259" s="8">
        <v>88066.35</v>
      </c>
    </row>
    <row r="3260" spans="1:14" x14ac:dyDescent="0.2">
      <c r="A3260" t="s">
        <v>17</v>
      </c>
      <c r="B3260" t="s">
        <v>86</v>
      </c>
      <c r="C3260" t="s">
        <v>57</v>
      </c>
      <c r="D3260" t="s">
        <v>3</v>
      </c>
      <c r="E3260" t="s">
        <v>15</v>
      </c>
      <c r="F3260" s="5">
        <v>43105</v>
      </c>
      <c r="G3260">
        <v>619194447</v>
      </c>
      <c r="H3260" s="5">
        <v>43138</v>
      </c>
      <c r="I3260">
        <v>2252</v>
      </c>
      <c r="J3260" s="8">
        <v>154.06</v>
      </c>
      <c r="K3260" s="8">
        <v>90.93</v>
      </c>
      <c r="L3260" s="8">
        <v>346943.12</v>
      </c>
      <c r="M3260" s="8">
        <v>204774.36</v>
      </c>
      <c r="N3260" s="8">
        <v>142168.76</v>
      </c>
    </row>
    <row r="3261" spans="1:14" x14ac:dyDescent="0.2">
      <c r="A3261" t="s">
        <v>26</v>
      </c>
      <c r="B3261" t="s">
        <v>55</v>
      </c>
      <c r="C3261" t="s">
        <v>57</v>
      </c>
      <c r="D3261" t="s">
        <v>3</v>
      </c>
      <c r="E3261" t="s">
        <v>4</v>
      </c>
      <c r="F3261" s="5">
        <v>42542</v>
      </c>
      <c r="G3261">
        <v>468936240</v>
      </c>
      <c r="H3261" s="5">
        <v>42553</v>
      </c>
      <c r="I3261">
        <v>7509</v>
      </c>
      <c r="J3261" s="8">
        <v>154.06</v>
      </c>
      <c r="K3261" s="8">
        <v>90.93</v>
      </c>
      <c r="L3261" s="8">
        <v>1156836.54</v>
      </c>
      <c r="M3261" s="8">
        <v>682793.37</v>
      </c>
      <c r="N3261" s="8">
        <v>474043.17</v>
      </c>
    </row>
    <row r="3262" spans="1:14" x14ac:dyDescent="0.2">
      <c r="A3262" t="s">
        <v>20</v>
      </c>
      <c r="B3262" t="s">
        <v>201</v>
      </c>
      <c r="C3262" t="s">
        <v>29</v>
      </c>
      <c r="D3262" t="s">
        <v>7</v>
      </c>
      <c r="E3262" t="s">
        <v>15</v>
      </c>
      <c r="F3262" s="5">
        <v>43425</v>
      </c>
      <c r="G3262">
        <v>648666131</v>
      </c>
      <c r="H3262" s="5">
        <v>43446</v>
      </c>
      <c r="I3262">
        <v>3578</v>
      </c>
      <c r="J3262" s="8">
        <v>651.21</v>
      </c>
      <c r="K3262" s="8">
        <v>524.96</v>
      </c>
      <c r="L3262" s="8">
        <v>2330029.38</v>
      </c>
      <c r="M3262" s="8">
        <v>1878306.88</v>
      </c>
      <c r="N3262" s="8">
        <v>451722.5</v>
      </c>
    </row>
    <row r="3263" spans="1:14" x14ac:dyDescent="0.2">
      <c r="A3263" t="s">
        <v>17</v>
      </c>
      <c r="B3263" t="s">
        <v>25</v>
      </c>
      <c r="C3263" t="s">
        <v>65</v>
      </c>
      <c r="D3263" t="s">
        <v>7</v>
      </c>
      <c r="E3263" t="s">
        <v>8</v>
      </c>
      <c r="F3263" s="5">
        <v>43333</v>
      </c>
      <c r="G3263">
        <v>592807948</v>
      </c>
      <c r="H3263" s="5">
        <v>43362</v>
      </c>
      <c r="I3263">
        <v>3900</v>
      </c>
      <c r="J3263" s="8">
        <v>668.27</v>
      </c>
      <c r="K3263" s="8">
        <v>502.54</v>
      </c>
      <c r="L3263" s="8">
        <v>2606253</v>
      </c>
      <c r="M3263" s="8">
        <v>1959906</v>
      </c>
      <c r="N3263" s="8">
        <v>646347</v>
      </c>
    </row>
    <row r="3264" spans="1:14" x14ac:dyDescent="0.2">
      <c r="A3264" t="s">
        <v>26</v>
      </c>
      <c r="B3264" t="s">
        <v>202</v>
      </c>
      <c r="C3264" t="s">
        <v>2</v>
      </c>
      <c r="D3264" t="s">
        <v>7</v>
      </c>
      <c r="E3264" t="s">
        <v>4</v>
      </c>
      <c r="F3264" s="5">
        <v>43313</v>
      </c>
      <c r="G3264">
        <v>256098020</v>
      </c>
      <c r="H3264" s="5">
        <v>43333</v>
      </c>
      <c r="I3264">
        <v>3950</v>
      </c>
      <c r="J3264" s="8">
        <v>255.28</v>
      </c>
      <c r="K3264" s="8">
        <v>159.41999999999999</v>
      </c>
      <c r="L3264" s="8">
        <v>1008356</v>
      </c>
      <c r="M3264" s="8">
        <v>629709</v>
      </c>
      <c r="N3264" s="8">
        <v>378647</v>
      </c>
    </row>
    <row r="3265" spans="1:14" x14ac:dyDescent="0.2">
      <c r="A3265" t="s">
        <v>12</v>
      </c>
      <c r="B3265" t="s">
        <v>189</v>
      </c>
      <c r="C3265" t="s">
        <v>65</v>
      </c>
      <c r="D3265" t="s">
        <v>3</v>
      </c>
      <c r="E3265" t="s">
        <v>8</v>
      </c>
      <c r="F3265" s="5">
        <v>44878</v>
      </c>
      <c r="G3265">
        <v>563585174</v>
      </c>
      <c r="H3265" s="5">
        <v>44891</v>
      </c>
      <c r="I3265">
        <v>6232</v>
      </c>
      <c r="J3265" s="8">
        <v>668.27</v>
      </c>
      <c r="K3265" s="8">
        <v>502.54</v>
      </c>
      <c r="L3265" s="8">
        <v>4164658.64</v>
      </c>
      <c r="M3265" s="8">
        <v>3131829.28</v>
      </c>
      <c r="N3265" s="8">
        <v>1032829.36</v>
      </c>
    </row>
    <row r="3266" spans="1:14" x14ac:dyDescent="0.2">
      <c r="A3266" t="s">
        <v>9</v>
      </c>
      <c r="B3266" t="s">
        <v>148</v>
      </c>
      <c r="C3266" t="s">
        <v>31</v>
      </c>
      <c r="D3266" t="s">
        <v>3</v>
      </c>
      <c r="E3266" t="s">
        <v>4</v>
      </c>
      <c r="F3266" s="5">
        <v>42313</v>
      </c>
      <c r="G3266">
        <v>260630738</v>
      </c>
      <c r="H3266" s="5">
        <v>42357</v>
      </c>
      <c r="I3266">
        <v>5282</v>
      </c>
      <c r="J3266" s="8">
        <v>437.2</v>
      </c>
      <c r="K3266" s="8">
        <v>263.33</v>
      </c>
      <c r="L3266" s="8">
        <v>2309290.4</v>
      </c>
      <c r="M3266" s="8">
        <v>1390909.06</v>
      </c>
      <c r="N3266" s="8">
        <v>918381.34</v>
      </c>
    </row>
    <row r="3267" spans="1:14" x14ac:dyDescent="0.2">
      <c r="A3267" t="s">
        <v>12</v>
      </c>
      <c r="B3267" t="s">
        <v>62</v>
      </c>
      <c r="C3267" t="s">
        <v>65</v>
      </c>
      <c r="D3267" t="s">
        <v>7</v>
      </c>
      <c r="E3267" t="s">
        <v>23</v>
      </c>
      <c r="F3267" s="5">
        <v>42527</v>
      </c>
      <c r="G3267">
        <v>862908542</v>
      </c>
      <c r="H3267" s="5">
        <v>42560</v>
      </c>
      <c r="I3267">
        <v>2668</v>
      </c>
      <c r="J3267" s="8">
        <v>668.27</v>
      </c>
      <c r="K3267" s="8">
        <v>502.54</v>
      </c>
      <c r="L3267" s="8">
        <v>1782944.36</v>
      </c>
      <c r="M3267" s="8">
        <v>1340776.72</v>
      </c>
      <c r="N3267" s="8">
        <v>442167.64</v>
      </c>
    </row>
    <row r="3268" spans="1:14" x14ac:dyDescent="0.2">
      <c r="A3268" t="s">
        <v>12</v>
      </c>
      <c r="B3268" t="s">
        <v>127</v>
      </c>
      <c r="C3268" t="s">
        <v>19</v>
      </c>
      <c r="D3268" t="s">
        <v>7</v>
      </c>
      <c r="E3268" t="s">
        <v>8</v>
      </c>
      <c r="F3268" s="5">
        <v>42277</v>
      </c>
      <c r="G3268">
        <v>806404912</v>
      </c>
      <c r="H3268" s="5">
        <v>42294</v>
      </c>
      <c r="I3268">
        <v>1988</v>
      </c>
      <c r="J3268" s="8">
        <v>81.73</v>
      </c>
      <c r="K3268" s="8">
        <v>56.67</v>
      </c>
      <c r="L3268" s="8">
        <v>162479.24</v>
      </c>
      <c r="M3268" s="8">
        <v>112659.96</v>
      </c>
      <c r="N3268" s="8">
        <v>49819.28</v>
      </c>
    </row>
    <row r="3269" spans="1:14" x14ac:dyDescent="0.2">
      <c r="A3269" t="s">
        <v>26</v>
      </c>
      <c r="B3269" t="s">
        <v>113</v>
      </c>
      <c r="C3269" t="s">
        <v>65</v>
      </c>
      <c r="D3269" t="s">
        <v>7</v>
      </c>
      <c r="E3269" t="s">
        <v>8</v>
      </c>
      <c r="F3269" s="5">
        <v>43172</v>
      </c>
      <c r="G3269">
        <v>397418677</v>
      </c>
      <c r="H3269" s="5">
        <v>43192</v>
      </c>
      <c r="I3269">
        <v>3873</v>
      </c>
      <c r="J3269" s="8">
        <v>668.27</v>
      </c>
      <c r="K3269" s="8">
        <v>502.54</v>
      </c>
      <c r="L3269" s="8">
        <v>2588209.71</v>
      </c>
      <c r="M3269" s="8">
        <v>1946337.42</v>
      </c>
      <c r="N3269" s="8">
        <v>641872.29</v>
      </c>
    </row>
    <row r="3270" spans="1:14" x14ac:dyDescent="0.2">
      <c r="A3270" t="s">
        <v>9</v>
      </c>
      <c r="B3270" t="s">
        <v>157</v>
      </c>
      <c r="C3270" t="s">
        <v>36</v>
      </c>
      <c r="D3270" t="s">
        <v>3</v>
      </c>
      <c r="E3270" t="s">
        <v>23</v>
      </c>
      <c r="F3270" s="5">
        <v>43557</v>
      </c>
      <c r="G3270">
        <v>462561166</v>
      </c>
      <c r="H3270" s="5">
        <v>43587</v>
      </c>
      <c r="I3270">
        <v>983</v>
      </c>
      <c r="J3270" s="8">
        <v>421.89</v>
      </c>
      <c r="K3270" s="8">
        <v>364.69</v>
      </c>
      <c r="L3270" s="8">
        <v>414717.87</v>
      </c>
      <c r="M3270" s="8">
        <v>358490.27</v>
      </c>
      <c r="N3270" s="8">
        <v>56227.6</v>
      </c>
    </row>
    <row r="3271" spans="1:14" x14ac:dyDescent="0.2">
      <c r="A3271" t="s">
        <v>12</v>
      </c>
      <c r="B3271" t="s">
        <v>127</v>
      </c>
      <c r="C3271" t="s">
        <v>19</v>
      </c>
      <c r="D3271" t="s">
        <v>3</v>
      </c>
      <c r="E3271" t="s">
        <v>4</v>
      </c>
      <c r="F3271" s="5">
        <v>44436</v>
      </c>
      <c r="G3271">
        <v>998756206</v>
      </c>
      <c r="H3271" s="5">
        <v>44457</v>
      </c>
      <c r="I3271">
        <v>3011</v>
      </c>
      <c r="J3271" s="8">
        <v>81.73</v>
      </c>
      <c r="K3271" s="8">
        <v>56.67</v>
      </c>
      <c r="L3271" s="8">
        <v>246089.03</v>
      </c>
      <c r="M3271" s="8">
        <v>170633.37</v>
      </c>
      <c r="N3271" s="8">
        <v>75455.66</v>
      </c>
    </row>
    <row r="3272" spans="1:14" x14ac:dyDescent="0.2">
      <c r="A3272" t="s">
        <v>26</v>
      </c>
      <c r="B3272" t="s">
        <v>116</v>
      </c>
      <c r="C3272" t="s">
        <v>31</v>
      </c>
      <c r="D3272" t="s">
        <v>7</v>
      </c>
      <c r="E3272" t="s">
        <v>23</v>
      </c>
      <c r="F3272" s="5">
        <v>42659</v>
      </c>
      <c r="G3272">
        <v>723240125</v>
      </c>
      <c r="H3272" s="5">
        <v>42692</v>
      </c>
      <c r="I3272">
        <v>1680</v>
      </c>
      <c r="J3272" s="8">
        <v>437.2</v>
      </c>
      <c r="K3272" s="8">
        <v>263.33</v>
      </c>
      <c r="L3272" s="8">
        <v>734496</v>
      </c>
      <c r="M3272" s="8">
        <v>442394.4</v>
      </c>
      <c r="N3272" s="8">
        <v>292101.59999999998</v>
      </c>
    </row>
    <row r="3273" spans="1:14" x14ac:dyDescent="0.2">
      <c r="A3273" t="s">
        <v>12</v>
      </c>
      <c r="B3273" t="s">
        <v>169</v>
      </c>
      <c r="C3273" t="s">
        <v>22</v>
      </c>
      <c r="D3273" t="s">
        <v>7</v>
      </c>
      <c r="E3273" t="s">
        <v>23</v>
      </c>
      <c r="F3273" s="5">
        <v>44783</v>
      </c>
      <c r="G3273">
        <v>223561751</v>
      </c>
      <c r="H3273" s="5">
        <v>44825</v>
      </c>
      <c r="I3273">
        <v>5745</v>
      </c>
      <c r="J3273" s="8">
        <v>109.28</v>
      </c>
      <c r="K3273" s="8">
        <v>35.840000000000003</v>
      </c>
      <c r="L3273" s="8">
        <v>627813.6</v>
      </c>
      <c r="M3273" s="8">
        <v>205900.79999999999</v>
      </c>
      <c r="N3273" s="8">
        <v>421912.8</v>
      </c>
    </row>
    <row r="3274" spans="1:14" x14ac:dyDescent="0.2">
      <c r="A3274" t="s">
        <v>39</v>
      </c>
      <c r="B3274" t="s">
        <v>128</v>
      </c>
      <c r="C3274" t="s">
        <v>36</v>
      </c>
      <c r="D3274" t="s">
        <v>7</v>
      </c>
      <c r="E3274" t="s">
        <v>4</v>
      </c>
      <c r="F3274" s="5">
        <v>43821</v>
      </c>
      <c r="G3274">
        <v>607582414</v>
      </c>
      <c r="H3274" s="5">
        <v>43495</v>
      </c>
      <c r="I3274">
        <v>5993</v>
      </c>
      <c r="J3274" s="8">
        <v>421.89</v>
      </c>
      <c r="K3274" s="8">
        <v>364.69</v>
      </c>
      <c r="L3274" s="8">
        <v>2528386.77</v>
      </c>
      <c r="M3274" s="8">
        <v>2185587.17</v>
      </c>
      <c r="N3274" s="8">
        <v>342799.6</v>
      </c>
    </row>
    <row r="3275" spans="1:14" x14ac:dyDescent="0.2">
      <c r="A3275" t="s">
        <v>9</v>
      </c>
      <c r="B3275" t="s">
        <v>80</v>
      </c>
      <c r="C3275" t="s">
        <v>19</v>
      </c>
      <c r="D3275" t="s">
        <v>7</v>
      </c>
      <c r="E3275" t="s">
        <v>23</v>
      </c>
      <c r="F3275" s="5">
        <v>43375</v>
      </c>
      <c r="G3275">
        <v>353475940</v>
      </c>
      <c r="H3275" s="5">
        <v>43377</v>
      </c>
      <c r="I3275">
        <v>240</v>
      </c>
      <c r="J3275" s="8">
        <v>81.73</v>
      </c>
      <c r="K3275" s="8">
        <v>56.67</v>
      </c>
      <c r="L3275" s="8">
        <v>19615.2</v>
      </c>
      <c r="M3275" s="8">
        <v>13600.8</v>
      </c>
      <c r="N3275" s="8">
        <v>6014.4</v>
      </c>
    </row>
    <row r="3276" spans="1:14" x14ac:dyDescent="0.2">
      <c r="A3276" t="s">
        <v>20</v>
      </c>
      <c r="B3276" t="s">
        <v>185</v>
      </c>
      <c r="C3276" t="s">
        <v>14</v>
      </c>
      <c r="D3276" t="s">
        <v>7</v>
      </c>
      <c r="E3276" t="s">
        <v>23</v>
      </c>
      <c r="F3276" s="5">
        <v>42740</v>
      </c>
      <c r="G3276">
        <v>259728658</v>
      </c>
      <c r="H3276" s="5">
        <v>42764</v>
      </c>
      <c r="I3276">
        <v>8336</v>
      </c>
      <c r="J3276" s="8">
        <v>205.7</v>
      </c>
      <c r="K3276" s="8">
        <v>117.11</v>
      </c>
      <c r="L3276" s="8">
        <v>1714715.2</v>
      </c>
      <c r="M3276" s="8">
        <v>976228.96</v>
      </c>
      <c r="N3276" s="8">
        <v>738486.24</v>
      </c>
    </row>
    <row r="3277" spans="1:14" x14ac:dyDescent="0.2">
      <c r="A3277" t="s">
        <v>26</v>
      </c>
      <c r="B3277" t="s">
        <v>170</v>
      </c>
      <c r="C3277" t="s">
        <v>14</v>
      </c>
      <c r="D3277" t="s">
        <v>7</v>
      </c>
      <c r="E3277" t="s">
        <v>15</v>
      </c>
      <c r="F3277" s="5">
        <v>43295</v>
      </c>
      <c r="G3277">
        <v>295139396</v>
      </c>
      <c r="H3277" s="5">
        <v>43330</v>
      </c>
      <c r="I3277">
        <v>7161</v>
      </c>
      <c r="J3277" s="8">
        <v>205.7</v>
      </c>
      <c r="K3277" s="8">
        <v>117.11</v>
      </c>
      <c r="L3277" s="8">
        <v>1473017.7</v>
      </c>
      <c r="M3277" s="8">
        <v>838624.71</v>
      </c>
      <c r="N3277" s="8">
        <v>634392.99</v>
      </c>
    </row>
    <row r="3278" spans="1:14" x14ac:dyDescent="0.2">
      <c r="A3278" t="s">
        <v>20</v>
      </c>
      <c r="B3278" t="s">
        <v>81</v>
      </c>
      <c r="C3278" t="s">
        <v>57</v>
      </c>
      <c r="D3278" t="s">
        <v>3</v>
      </c>
      <c r="E3278" t="s">
        <v>15</v>
      </c>
      <c r="F3278" s="5">
        <v>42845</v>
      </c>
      <c r="G3278">
        <v>948819482</v>
      </c>
      <c r="H3278" s="5">
        <v>42872</v>
      </c>
      <c r="I3278">
        <v>5624</v>
      </c>
      <c r="J3278" s="8">
        <v>154.06</v>
      </c>
      <c r="K3278" s="8">
        <v>90.93</v>
      </c>
      <c r="L3278" s="8">
        <v>866433.44</v>
      </c>
      <c r="M3278" s="8">
        <v>511390.32</v>
      </c>
      <c r="N3278" s="8">
        <v>355043.12</v>
      </c>
    </row>
    <row r="3279" spans="1:14" x14ac:dyDescent="0.2">
      <c r="A3279" t="s">
        <v>26</v>
      </c>
      <c r="B3279" t="s">
        <v>113</v>
      </c>
      <c r="C3279" t="s">
        <v>2</v>
      </c>
      <c r="D3279" t="s">
        <v>7</v>
      </c>
      <c r="E3279" t="s">
        <v>4</v>
      </c>
      <c r="F3279" s="5">
        <v>42894</v>
      </c>
      <c r="G3279">
        <v>980192744</v>
      </c>
      <c r="H3279" s="5">
        <v>42928</v>
      </c>
      <c r="I3279">
        <v>9670</v>
      </c>
      <c r="J3279" s="8">
        <v>255.28</v>
      </c>
      <c r="K3279" s="8">
        <v>159.41999999999999</v>
      </c>
      <c r="L3279" s="8">
        <v>2468557.6</v>
      </c>
      <c r="M3279" s="8">
        <v>1541591.4</v>
      </c>
      <c r="N3279" s="8">
        <v>926966.2</v>
      </c>
    </row>
    <row r="3280" spans="1:14" x14ac:dyDescent="0.2">
      <c r="A3280" t="s">
        <v>0</v>
      </c>
      <c r="B3280" t="s">
        <v>138</v>
      </c>
      <c r="C3280" t="s">
        <v>36</v>
      </c>
      <c r="D3280" t="s">
        <v>3</v>
      </c>
      <c r="E3280" t="s">
        <v>8</v>
      </c>
      <c r="F3280" s="5">
        <v>42259</v>
      </c>
      <c r="G3280">
        <v>568995511</v>
      </c>
      <c r="H3280" s="5">
        <v>42309</v>
      </c>
      <c r="I3280">
        <v>7271</v>
      </c>
      <c r="J3280" s="8">
        <v>421.89</v>
      </c>
      <c r="K3280" s="8">
        <v>364.69</v>
      </c>
      <c r="L3280" s="8">
        <v>3067562.19</v>
      </c>
      <c r="M3280" s="8">
        <v>2651660.9900000002</v>
      </c>
      <c r="N3280" s="8">
        <v>415901.2</v>
      </c>
    </row>
    <row r="3281" spans="1:14" x14ac:dyDescent="0.2">
      <c r="A3281" t="s">
        <v>26</v>
      </c>
      <c r="B3281" t="s">
        <v>142</v>
      </c>
      <c r="C3281" t="s">
        <v>6</v>
      </c>
      <c r="D3281" t="s">
        <v>3</v>
      </c>
      <c r="E3281" t="s">
        <v>8</v>
      </c>
      <c r="F3281" s="5">
        <v>44605</v>
      </c>
      <c r="G3281">
        <v>865276610</v>
      </c>
      <c r="H3281" s="5">
        <v>44611</v>
      </c>
      <c r="I3281">
        <v>3432</v>
      </c>
      <c r="J3281" s="8">
        <v>152.58000000000001</v>
      </c>
      <c r="K3281" s="8">
        <v>97.44</v>
      </c>
      <c r="L3281" s="8">
        <v>523654.56</v>
      </c>
      <c r="M3281" s="8">
        <v>334414.08000000002</v>
      </c>
      <c r="N3281" s="8">
        <v>189240.48</v>
      </c>
    </row>
    <row r="3282" spans="1:14" x14ac:dyDescent="0.2">
      <c r="A3282" t="s">
        <v>17</v>
      </c>
      <c r="B3282" t="s">
        <v>18</v>
      </c>
      <c r="C3282" t="s">
        <v>29</v>
      </c>
      <c r="D3282" t="s">
        <v>3</v>
      </c>
      <c r="E3282" t="s">
        <v>15</v>
      </c>
      <c r="F3282" s="5">
        <v>43448</v>
      </c>
      <c r="G3282">
        <v>839397370</v>
      </c>
      <c r="H3282" s="5">
        <v>43451</v>
      </c>
      <c r="I3282">
        <v>5190</v>
      </c>
      <c r="J3282" s="8">
        <v>651.21</v>
      </c>
      <c r="K3282" s="8">
        <v>524.96</v>
      </c>
      <c r="L3282" s="8">
        <v>3379779.9</v>
      </c>
      <c r="M3282" s="8">
        <v>2724542.4</v>
      </c>
      <c r="N3282" s="8">
        <v>655237.5</v>
      </c>
    </row>
    <row r="3283" spans="1:14" x14ac:dyDescent="0.2">
      <c r="A3283" t="s">
        <v>9</v>
      </c>
      <c r="B3283" t="s">
        <v>118</v>
      </c>
      <c r="C3283" t="s">
        <v>11</v>
      </c>
      <c r="D3283" t="s">
        <v>3</v>
      </c>
      <c r="E3283" t="s">
        <v>23</v>
      </c>
      <c r="F3283" s="5">
        <v>44352</v>
      </c>
      <c r="G3283">
        <v>432031619</v>
      </c>
      <c r="H3283" s="5">
        <v>44376</v>
      </c>
      <c r="I3283">
        <v>6612</v>
      </c>
      <c r="J3283" s="8">
        <v>47.45</v>
      </c>
      <c r="K3283" s="8">
        <v>31.79</v>
      </c>
      <c r="L3283" s="8">
        <v>313739.40000000002</v>
      </c>
      <c r="M3283" s="8">
        <v>210195.48</v>
      </c>
      <c r="N3283" s="8">
        <v>103543.92</v>
      </c>
    </row>
    <row r="3284" spans="1:14" x14ac:dyDescent="0.2">
      <c r="A3284" t="s">
        <v>9</v>
      </c>
      <c r="B3284" t="s">
        <v>118</v>
      </c>
      <c r="C3284" t="s">
        <v>65</v>
      </c>
      <c r="D3284" t="s">
        <v>3</v>
      </c>
      <c r="E3284" t="s">
        <v>15</v>
      </c>
      <c r="F3284" s="5">
        <v>43880</v>
      </c>
      <c r="G3284">
        <v>104165685</v>
      </c>
      <c r="H3284" s="5">
        <v>43896</v>
      </c>
      <c r="I3284">
        <v>3796</v>
      </c>
      <c r="J3284" s="8">
        <v>668.27</v>
      </c>
      <c r="K3284" s="8">
        <v>502.54</v>
      </c>
      <c r="L3284" s="8">
        <v>2536752.92</v>
      </c>
      <c r="M3284" s="8">
        <v>1907641.84</v>
      </c>
      <c r="N3284" s="8">
        <v>629111.07999999996</v>
      </c>
    </row>
    <row r="3285" spans="1:14" x14ac:dyDescent="0.2">
      <c r="A3285" t="s">
        <v>26</v>
      </c>
      <c r="B3285" t="s">
        <v>79</v>
      </c>
      <c r="C3285" t="s">
        <v>45</v>
      </c>
      <c r="D3285" t="s">
        <v>7</v>
      </c>
      <c r="E3285" t="s">
        <v>4</v>
      </c>
      <c r="F3285" s="5">
        <v>44489</v>
      </c>
      <c r="G3285">
        <v>387098395</v>
      </c>
      <c r="H3285" s="5">
        <v>44505</v>
      </c>
      <c r="I3285">
        <v>9872</v>
      </c>
      <c r="J3285" s="8">
        <v>9.33</v>
      </c>
      <c r="K3285" s="8">
        <v>6.92</v>
      </c>
      <c r="L3285" s="8">
        <v>92105.76</v>
      </c>
      <c r="M3285" s="8">
        <v>68314.240000000005</v>
      </c>
      <c r="N3285" s="8">
        <v>23791.52</v>
      </c>
    </row>
    <row r="3286" spans="1:14" x14ac:dyDescent="0.2">
      <c r="A3286" t="s">
        <v>0</v>
      </c>
      <c r="B3286" t="s">
        <v>143</v>
      </c>
      <c r="C3286" t="s">
        <v>22</v>
      </c>
      <c r="D3286" t="s">
        <v>7</v>
      </c>
      <c r="E3286" t="s">
        <v>15</v>
      </c>
      <c r="F3286" s="5">
        <v>43752</v>
      </c>
      <c r="G3286">
        <v>532441079</v>
      </c>
      <c r="H3286" s="5">
        <v>43777</v>
      </c>
      <c r="I3286">
        <v>2</v>
      </c>
      <c r="J3286" s="8">
        <v>109.28</v>
      </c>
      <c r="K3286" s="8">
        <v>35.840000000000003</v>
      </c>
      <c r="L3286" s="8">
        <v>218.56</v>
      </c>
      <c r="M3286" s="8">
        <v>71.680000000000007</v>
      </c>
      <c r="N3286" s="8">
        <v>146.88</v>
      </c>
    </row>
    <row r="3287" spans="1:14" x14ac:dyDescent="0.2">
      <c r="A3287" t="s">
        <v>9</v>
      </c>
      <c r="B3287" t="s">
        <v>89</v>
      </c>
      <c r="C3287" t="s">
        <v>19</v>
      </c>
      <c r="D3287" t="s">
        <v>3</v>
      </c>
      <c r="E3287" t="s">
        <v>4</v>
      </c>
      <c r="F3287" s="5">
        <v>44253</v>
      </c>
      <c r="G3287">
        <v>762117564</v>
      </c>
      <c r="H3287" s="5">
        <v>44283</v>
      </c>
      <c r="I3287">
        <v>6378</v>
      </c>
      <c r="J3287" s="8">
        <v>81.73</v>
      </c>
      <c r="K3287" s="8">
        <v>56.67</v>
      </c>
      <c r="L3287" s="8">
        <v>521273.94</v>
      </c>
      <c r="M3287" s="8">
        <v>361441.26</v>
      </c>
      <c r="N3287" s="8">
        <v>159832.68</v>
      </c>
    </row>
    <row r="3288" spans="1:14" x14ac:dyDescent="0.2">
      <c r="A3288" t="s">
        <v>9</v>
      </c>
      <c r="B3288" t="s">
        <v>66</v>
      </c>
      <c r="C3288" t="s">
        <v>6</v>
      </c>
      <c r="D3288" t="s">
        <v>7</v>
      </c>
      <c r="E3288" t="s">
        <v>23</v>
      </c>
      <c r="F3288" s="5">
        <v>43534</v>
      </c>
      <c r="G3288">
        <v>918364179</v>
      </c>
      <c r="H3288" s="5">
        <v>43566</v>
      </c>
      <c r="I3288">
        <v>3223</v>
      </c>
      <c r="J3288" s="8">
        <v>152.58000000000001</v>
      </c>
      <c r="K3288" s="8">
        <v>97.44</v>
      </c>
      <c r="L3288" s="8">
        <v>491765.34</v>
      </c>
      <c r="M3288" s="8">
        <v>314049.12</v>
      </c>
      <c r="N3288" s="8">
        <v>177716.22</v>
      </c>
    </row>
    <row r="3289" spans="1:14" x14ac:dyDescent="0.2">
      <c r="A3289" t="s">
        <v>9</v>
      </c>
      <c r="B3289" t="s">
        <v>204</v>
      </c>
      <c r="C3289" t="s">
        <v>36</v>
      </c>
      <c r="D3289" t="s">
        <v>3</v>
      </c>
      <c r="E3289" t="s">
        <v>4</v>
      </c>
      <c r="F3289" s="5">
        <v>44304</v>
      </c>
      <c r="G3289">
        <v>913729751</v>
      </c>
      <c r="H3289" s="5">
        <v>44325</v>
      </c>
      <c r="I3289">
        <v>1793</v>
      </c>
      <c r="J3289" s="8">
        <v>421.89</v>
      </c>
      <c r="K3289" s="8">
        <v>364.69</v>
      </c>
      <c r="L3289" s="8">
        <v>756448.77</v>
      </c>
      <c r="M3289" s="8">
        <v>653889.17000000004</v>
      </c>
      <c r="N3289" s="8">
        <v>102559.6</v>
      </c>
    </row>
    <row r="3290" spans="1:14" x14ac:dyDescent="0.2">
      <c r="A3290" t="s">
        <v>26</v>
      </c>
      <c r="B3290" t="s">
        <v>208</v>
      </c>
      <c r="C3290" t="s">
        <v>65</v>
      </c>
      <c r="D3290" t="s">
        <v>7</v>
      </c>
      <c r="E3290" t="s">
        <v>23</v>
      </c>
      <c r="F3290" s="5">
        <v>43500</v>
      </c>
      <c r="G3290">
        <v>281075608</v>
      </c>
      <c r="H3290" s="5">
        <v>43550</v>
      </c>
      <c r="I3290">
        <v>5373</v>
      </c>
      <c r="J3290" s="8">
        <v>668.27</v>
      </c>
      <c r="K3290" s="8">
        <v>502.54</v>
      </c>
      <c r="L3290" s="8">
        <v>3590614.71</v>
      </c>
      <c r="M3290" s="8">
        <v>2700147.42</v>
      </c>
      <c r="N3290" s="8">
        <v>890467.29</v>
      </c>
    </row>
    <row r="3291" spans="1:14" x14ac:dyDescent="0.2">
      <c r="A3291" t="s">
        <v>26</v>
      </c>
      <c r="B3291" t="s">
        <v>95</v>
      </c>
      <c r="C3291" t="s">
        <v>57</v>
      </c>
      <c r="D3291" t="s">
        <v>7</v>
      </c>
      <c r="E3291" t="s">
        <v>23</v>
      </c>
      <c r="F3291" s="5">
        <v>42339</v>
      </c>
      <c r="G3291">
        <v>423575580</v>
      </c>
      <c r="H3291" s="5">
        <v>42348</v>
      </c>
      <c r="I3291">
        <v>4282</v>
      </c>
      <c r="J3291" s="8">
        <v>154.06</v>
      </c>
      <c r="K3291" s="8">
        <v>90.93</v>
      </c>
      <c r="L3291" s="8">
        <v>659684.92000000004</v>
      </c>
      <c r="M3291" s="8">
        <v>389362.26</v>
      </c>
      <c r="N3291" s="8">
        <v>270322.65999999997</v>
      </c>
    </row>
    <row r="3292" spans="1:14" x14ac:dyDescent="0.2">
      <c r="A3292" t="s">
        <v>17</v>
      </c>
      <c r="B3292" t="s">
        <v>42</v>
      </c>
      <c r="C3292" t="s">
        <v>14</v>
      </c>
      <c r="D3292" t="s">
        <v>7</v>
      </c>
      <c r="E3292" t="s">
        <v>15</v>
      </c>
      <c r="F3292" s="5">
        <v>44772</v>
      </c>
      <c r="G3292">
        <v>564715993</v>
      </c>
      <c r="H3292" s="5">
        <v>44776</v>
      </c>
      <c r="I3292">
        <v>866</v>
      </c>
      <c r="J3292" s="8">
        <v>205.7</v>
      </c>
      <c r="K3292" s="8">
        <v>117.11</v>
      </c>
      <c r="L3292" s="8">
        <v>178136.2</v>
      </c>
      <c r="M3292" s="8">
        <v>101417.26</v>
      </c>
      <c r="N3292" s="8">
        <v>76718.94</v>
      </c>
    </row>
    <row r="3293" spans="1:14" x14ac:dyDescent="0.2">
      <c r="A3293" t="s">
        <v>0</v>
      </c>
      <c r="B3293" t="s">
        <v>50</v>
      </c>
      <c r="C3293" t="s">
        <v>11</v>
      </c>
      <c r="D3293" t="s">
        <v>7</v>
      </c>
      <c r="E3293" t="s">
        <v>23</v>
      </c>
      <c r="F3293" s="5">
        <v>42174</v>
      </c>
      <c r="G3293">
        <v>898295676</v>
      </c>
      <c r="H3293" s="5">
        <v>42202</v>
      </c>
      <c r="I3293">
        <v>4508</v>
      </c>
      <c r="J3293" s="8">
        <v>47.45</v>
      </c>
      <c r="K3293" s="8">
        <v>31.79</v>
      </c>
      <c r="L3293" s="8">
        <v>213904.6</v>
      </c>
      <c r="M3293" s="8">
        <v>143309.32</v>
      </c>
      <c r="N3293" s="8">
        <v>70595.28</v>
      </c>
    </row>
    <row r="3294" spans="1:14" x14ac:dyDescent="0.2">
      <c r="A3294" t="s">
        <v>26</v>
      </c>
      <c r="B3294" t="s">
        <v>156</v>
      </c>
      <c r="C3294" t="s">
        <v>29</v>
      </c>
      <c r="D3294" t="s">
        <v>7</v>
      </c>
      <c r="E3294" t="s">
        <v>23</v>
      </c>
      <c r="F3294" s="5">
        <v>43893</v>
      </c>
      <c r="G3294">
        <v>338425958</v>
      </c>
      <c r="H3294" s="5">
        <v>43929</v>
      </c>
      <c r="I3294">
        <v>6616</v>
      </c>
      <c r="J3294" s="8">
        <v>651.21</v>
      </c>
      <c r="K3294" s="8">
        <v>524.96</v>
      </c>
      <c r="L3294" s="8">
        <v>4308405.3600000003</v>
      </c>
      <c r="M3294" s="8">
        <v>3473135.36</v>
      </c>
      <c r="N3294" s="8">
        <v>835270</v>
      </c>
    </row>
    <row r="3295" spans="1:14" x14ac:dyDescent="0.2">
      <c r="A3295" t="s">
        <v>0</v>
      </c>
      <c r="B3295" t="s">
        <v>138</v>
      </c>
      <c r="C3295" t="s">
        <v>45</v>
      </c>
      <c r="D3295" t="s">
        <v>3</v>
      </c>
      <c r="E3295" t="s">
        <v>4</v>
      </c>
      <c r="F3295" s="5">
        <v>42890</v>
      </c>
      <c r="G3295">
        <v>569530665</v>
      </c>
      <c r="H3295" s="5">
        <v>42911</v>
      </c>
      <c r="I3295">
        <v>5635</v>
      </c>
      <c r="J3295" s="8">
        <v>9.33</v>
      </c>
      <c r="K3295" s="8">
        <v>6.92</v>
      </c>
      <c r="L3295" s="8">
        <v>52574.55</v>
      </c>
      <c r="M3295" s="8">
        <v>38994.199999999997</v>
      </c>
      <c r="N3295" s="8">
        <v>13580.35</v>
      </c>
    </row>
    <row r="3296" spans="1:14" x14ac:dyDescent="0.2">
      <c r="A3296" t="s">
        <v>9</v>
      </c>
      <c r="B3296" t="s">
        <v>118</v>
      </c>
      <c r="C3296" t="s">
        <v>6</v>
      </c>
      <c r="D3296" t="s">
        <v>3</v>
      </c>
      <c r="E3296" t="s">
        <v>23</v>
      </c>
      <c r="F3296" s="5">
        <v>44255</v>
      </c>
      <c r="G3296">
        <v>196346127</v>
      </c>
      <c r="H3296" s="5">
        <v>44298</v>
      </c>
      <c r="I3296">
        <v>2037</v>
      </c>
      <c r="J3296" s="8">
        <v>152.58000000000001</v>
      </c>
      <c r="K3296" s="8">
        <v>97.44</v>
      </c>
      <c r="L3296" s="8">
        <v>310805.46000000002</v>
      </c>
      <c r="M3296" s="8">
        <v>198485.28</v>
      </c>
      <c r="N3296" s="8">
        <v>112320.18</v>
      </c>
    </row>
    <row r="3297" spans="1:14" x14ac:dyDescent="0.2">
      <c r="A3297" t="s">
        <v>12</v>
      </c>
      <c r="B3297" t="s">
        <v>76</v>
      </c>
      <c r="C3297" t="s">
        <v>65</v>
      </c>
      <c r="D3297" t="s">
        <v>3</v>
      </c>
      <c r="E3297" t="s">
        <v>4</v>
      </c>
      <c r="F3297" s="5">
        <v>42380</v>
      </c>
      <c r="G3297">
        <v>593921172</v>
      </c>
      <c r="H3297" s="5">
        <v>42427</v>
      </c>
      <c r="I3297">
        <v>3328</v>
      </c>
      <c r="J3297" s="8">
        <v>668.27</v>
      </c>
      <c r="K3297" s="8">
        <v>502.54</v>
      </c>
      <c r="L3297" s="8">
        <v>2224002.56</v>
      </c>
      <c r="M3297" s="8">
        <v>1672453.1200000001</v>
      </c>
      <c r="N3297" s="8">
        <v>551549.43999999994</v>
      </c>
    </row>
    <row r="3298" spans="1:14" x14ac:dyDescent="0.2">
      <c r="A3298" t="s">
        <v>17</v>
      </c>
      <c r="B3298" t="s">
        <v>119</v>
      </c>
      <c r="C3298" t="s">
        <v>31</v>
      </c>
      <c r="D3298" t="s">
        <v>3</v>
      </c>
      <c r="E3298" t="s">
        <v>15</v>
      </c>
      <c r="F3298" s="5">
        <v>44671</v>
      </c>
      <c r="G3298">
        <v>957617127</v>
      </c>
      <c r="H3298" s="5">
        <v>44712</v>
      </c>
      <c r="I3298">
        <v>9043</v>
      </c>
      <c r="J3298" s="8">
        <v>437.2</v>
      </c>
      <c r="K3298" s="8">
        <v>263.33</v>
      </c>
      <c r="L3298" s="8">
        <v>3953599.6</v>
      </c>
      <c r="M3298" s="8">
        <v>2381293.19</v>
      </c>
      <c r="N3298" s="8">
        <v>1572306.41</v>
      </c>
    </row>
    <row r="3299" spans="1:14" x14ac:dyDescent="0.2">
      <c r="A3299" t="s">
        <v>9</v>
      </c>
      <c r="B3299" t="s">
        <v>110</v>
      </c>
      <c r="C3299" t="s">
        <v>19</v>
      </c>
      <c r="D3299" t="s">
        <v>3</v>
      </c>
      <c r="E3299" t="s">
        <v>4</v>
      </c>
      <c r="F3299" s="5">
        <v>43455</v>
      </c>
      <c r="G3299">
        <v>553107821</v>
      </c>
      <c r="H3299" s="5">
        <v>42017</v>
      </c>
      <c r="I3299">
        <v>5751</v>
      </c>
      <c r="J3299" s="8">
        <v>81.73</v>
      </c>
      <c r="K3299" s="8">
        <v>56.67</v>
      </c>
      <c r="L3299" s="8">
        <v>470029.23</v>
      </c>
      <c r="M3299" s="8">
        <v>325909.17</v>
      </c>
      <c r="N3299" s="8">
        <v>144120.06</v>
      </c>
    </row>
    <row r="3300" spans="1:14" x14ac:dyDescent="0.2">
      <c r="A3300" t="s">
        <v>20</v>
      </c>
      <c r="B3300" t="s">
        <v>120</v>
      </c>
      <c r="C3300" t="s">
        <v>14</v>
      </c>
      <c r="D3300" t="s">
        <v>7</v>
      </c>
      <c r="E3300" t="s">
        <v>15</v>
      </c>
      <c r="F3300" s="5">
        <v>43185</v>
      </c>
      <c r="G3300">
        <v>966379582</v>
      </c>
      <c r="H3300" s="5">
        <v>43188</v>
      </c>
      <c r="I3300">
        <v>2048</v>
      </c>
      <c r="J3300" s="8">
        <v>205.7</v>
      </c>
      <c r="K3300" s="8">
        <v>117.11</v>
      </c>
      <c r="L3300" s="8">
        <v>421273.59999999998</v>
      </c>
      <c r="M3300" s="8">
        <v>239841.28</v>
      </c>
      <c r="N3300" s="8">
        <v>181432.32000000001</v>
      </c>
    </row>
    <row r="3301" spans="1:14" x14ac:dyDescent="0.2">
      <c r="A3301" t="s">
        <v>12</v>
      </c>
      <c r="B3301" t="s">
        <v>108</v>
      </c>
      <c r="C3301" t="s">
        <v>2</v>
      </c>
      <c r="D3301" t="s">
        <v>3</v>
      </c>
      <c r="E3301" t="s">
        <v>23</v>
      </c>
      <c r="F3301" s="5">
        <v>43931</v>
      </c>
      <c r="G3301">
        <v>253731238</v>
      </c>
      <c r="H3301" s="5">
        <v>43964</v>
      </c>
      <c r="I3301">
        <v>3567</v>
      </c>
      <c r="J3301" s="8">
        <v>255.28</v>
      </c>
      <c r="K3301" s="8">
        <v>159.41999999999999</v>
      </c>
      <c r="L3301" s="8">
        <v>910583.76</v>
      </c>
      <c r="M3301" s="8">
        <v>568651.14</v>
      </c>
      <c r="N3301" s="8">
        <v>341932.62</v>
      </c>
    </row>
    <row r="3302" spans="1:14" x14ac:dyDescent="0.2">
      <c r="A3302" t="s">
        <v>9</v>
      </c>
      <c r="B3302" t="s">
        <v>69</v>
      </c>
      <c r="C3302" t="s">
        <v>14</v>
      </c>
      <c r="D3302" t="s">
        <v>3</v>
      </c>
      <c r="E3302" t="s">
        <v>4</v>
      </c>
      <c r="F3302" s="5">
        <v>43228</v>
      </c>
      <c r="G3302">
        <v>591774117</v>
      </c>
      <c r="H3302" s="5">
        <v>43250</v>
      </c>
      <c r="I3302">
        <v>7967</v>
      </c>
      <c r="J3302" s="8">
        <v>205.7</v>
      </c>
      <c r="K3302" s="8">
        <v>117.11</v>
      </c>
      <c r="L3302" s="8">
        <v>1638811.9</v>
      </c>
      <c r="M3302" s="8">
        <v>933015.37</v>
      </c>
      <c r="N3302" s="8">
        <v>705796.53</v>
      </c>
    </row>
    <row r="3303" spans="1:14" x14ac:dyDescent="0.2">
      <c r="A3303" t="s">
        <v>9</v>
      </c>
      <c r="B3303" t="s">
        <v>110</v>
      </c>
      <c r="C3303" t="s">
        <v>19</v>
      </c>
      <c r="D3303" t="s">
        <v>3</v>
      </c>
      <c r="E3303" t="s">
        <v>8</v>
      </c>
      <c r="F3303" s="5">
        <v>42157</v>
      </c>
      <c r="G3303">
        <v>627432048</v>
      </c>
      <c r="H3303" s="5">
        <v>42178</v>
      </c>
      <c r="I3303">
        <v>9941</v>
      </c>
      <c r="J3303" s="8">
        <v>81.73</v>
      </c>
      <c r="K3303" s="8">
        <v>56.67</v>
      </c>
      <c r="L3303" s="8">
        <v>812477.93</v>
      </c>
      <c r="M3303" s="8">
        <v>563356.47</v>
      </c>
      <c r="N3303" s="8">
        <v>249121.46</v>
      </c>
    </row>
    <row r="3304" spans="1:14" x14ac:dyDescent="0.2">
      <c r="A3304" t="s">
        <v>26</v>
      </c>
      <c r="B3304" t="s">
        <v>152</v>
      </c>
      <c r="C3304" t="s">
        <v>45</v>
      </c>
      <c r="D3304" t="s">
        <v>3</v>
      </c>
      <c r="E3304" t="s">
        <v>8</v>
      </c>
      <c r="F3304" s="5">
        <v>44382</v>
      </c>
      <c r="G3304">
        <v>427941358</v>
      </c>
      <c r="H3304" s="5">
        <v>44428</v>
      </c>
      <c r="I3304">
        <v>6212</v>
      </c>
      <c r="J3304" s="8">
        <v>9.33</v>
      </c>
      <c r="K3304" s="8">
        <v>6.92</v>
      </c>
      <c r="L3304" s="8">
        <v>57957.96</v>
      </c>
      <c r="M3304" s="8">
        <v>42987.040000000001</v>
      </c>
      <c r="N3304" s="8">
        <v>14970.92</v>
      </c>
    </row>
    <row r="3305" spans="1:14" x14ac:dyDescent="0.2">
      <c r="A3305" t="s">
        <v>17</v>
      </c>
      <c r="B3305" t="s">
        <v>43</v>
      </c>
      <c r="C3305" t="s">
        <v>2</v>
      </c>
      <c r="D3305" t="s">
        <v>3</v>
      </c>
      <c r="E3305" t="s">
        <v>15</v>
      </c>
      <c r="F3305" s="5">
        <v>44220</v>
      </c>
      <c r="G3305">
        <v>130850875</v>
      </c>
      <c r="H3305" s="5">
        <v>44266</v>
      </c>
      <c r="I3305">
        <v>537</v>
      </c>
      <c r="J3305" s="8">
        <v>255.28</v>
      </c>
      <c r="K3305" s="8">
        <v>159.41999999999999</v>
      </c>
      <c r="L3305" s="8">
        <v>137085.35999999999</v>
      </c>
      <c r="M3305" s="8">
        <v>85608.54</v>
      </c>
      <c r="N3305" s="8">
        <v>51476.82</v>
      </c>
    </row>
    <row r="3306" spans="1:14" x14ac:dyDescent="0.2">
      <c r="A3306" t="s">
        <v>12</v>
      </c>
      <c r="B3306" t="s">
        <v>195</v>
      </c>
      <c r="C3306" t="s">
        <v>36</v>
      </c>
      <c r="D3306" t="s">
        <v>7</v>
      </c>
      <c r="E3306" t="s">
        <v>8</v>
      </c>
      <c r="F3306" s="5">
        <v>42382</v>
      </c>
      <c r="G3306">
        <v>394021928</v>
      </c>
      <c r="H3306" s="5">
        <v>42420</v>
      </c>
      <c r="I3306">
        <v>8699</v>
      </c>
      <c r="J3306" s="8">
        <v>421.89</v>
      </c>
      <c r="K3306" s="8">
        <v>364.69</v>
      </c>
      <c r="L3306" s="8">
        <v>3670021.11</v>
      </c>
      <c r="M3306" s="8">
        <v>3172438.31</v>
      </c>
      <c r="N3306" s="8">
        <v>497582.8</v>
      </c>
    </row>
    <row r="3307" spans="1:14" x14ac:dyDescent="0.2">
      <c r="A3307" t="s">
        <v>12</v>
      </c>
      <c r="B3307" t="s">
        <v>127</v>
      </c>
      <c r="C3307" t="s">
        <v>36</v>
      </c>
      <c r="D3307" t="s">
        <v>3</v>
      </c>
      <c r="E3307" t="s">
        <v>8</v>
      </c>
      <c r="F3307" s="5">
        <v>44738</v>
      </c>
      <c r="G3307">
        <v>145628345</v>
      </c>
      <c r="H3307" s="5">
        <v>44763</v>
      </c>
      <c r="I3307">
        <v>3518</v>
      </c>
      <c r="J3307" s="8">
        <v>421.89</v>
      </c>
      <c r="K3307" s="8">
        <v>364.69</v>
      </c>
      <c r="L3307" s="8">
        <v>1484209.02</v>
      </c>
      <c r="M3307" s="8">
        <v>1282979.42</v>
      </c>
      <c r="N3307" s="8">
        <v>201229.6</v>
      </c>
    </row>
    <row r="3308" spans="1:14" x14ac:dyDescent="0.2">
      <c r="A3308" t="s">
        <v>26</v>
      </c>
      <c r="B3308" t="s">
        <v>130</v>
      </c>
      <c r="C3308" t="s">
        <v>36</v>
      </c>
      <c r="D3308" t="s">
        <v>7</v>
      </c>
      <c r="E3308" t="s">
        <v>4</v>
      </c>
      <c r="F3308" s="5">
        <v>42889</v>
      </c>
      <c r="G3308">
        <v>634156453</v>
      </c>
      <c r="H3308" s="5">
        <v>42914</v>
      </c>
      <c r="I3308">
        <v>9842</v>
      </c>
      <c r="J3308" s="8">
        <v>421.89</v>
      </c>
      <c r="K3308" s="8">
        <v>364.69</v>
      </c>
      <c r="L3308" s="8">
        <v>4152241.38</v>
      </c>
      <c r="M3308" s="8">
        <v>3589278.98</v>
      </c>
      <c r="N3308" s="8">
        <v>562962.4</v>
      </c>
    </row>
    <row r="3309" spans="1:14" x14ac:dyDescent="0.2">
      <c r="A3309" t="s">
        <v>0</v>
      </c>
      <c r="B3309" t="s">
        <v>101</v>
      </c>
      <c r="C3309" t="s">
        <v>14</v>
      </c>
      <c r="D3309" t="s">
        <v>3</v>
      </c>
      <c r="E3309" t="s">
        <v>15</v>
      </c>
      <c r="F3309" s="5">
        <v>44450</v>
      </c>
      <c r="G3309">
        <v>478405082</v>
      </c>
      <c r="H3309" s="5">
        <v>44493</v>
      </c>
      <c r="I3309">
        <v>9550</v>
      </c>
      <c r="J3309" s="8">
        <v>205.7</v>
      </c>
      <c r="K3309" s="8">
        <v>117.11</v>
      </c>
      <c r="L3309" s="8">
        <v>1964435</v>
      </c>
      <c r="M3309" s="8">
        <v>1118400.5</v>
      </c>
      <c r="N3309" s="8">
        <v>846034.5</v>
      </c>
    </row>
    <row r="3310" spans="1:14" x14ac:dyDescent="0.2">
      <c r="A3310" t="s">
        <v>17</v>
      </c>
      <c r="B3310" t="s">
        <v>85</v>
      </c>
      <c r="C3310" t="s">
        <v>19</v>
      </c>
      <c r="D3310" t="s">
        <v>7</v>
      </c>
      <c r="E3310" t="s">
        <v>8</v>
      </c>
      <c r="F3310" s="5">
        <v>43335</v>
      </c>
      <c r="G3310">
        <v>617485558</v>
      </c>
      <c r="H3310" s="5">
        <v>43381</v>
      </c>
      <c r="I3310">
        <v>6554</v>
      </c>
      <c r="J3310" s="8">
        <v>81.73</v>
      </c>
      <c r="K3310" s="8">
        <v>56.67</v>
      </c>
      <c r="L3310" s="8">
        <v>535658.42000000004</v>
      </c>
      <c r="M3310" s="8">
        <v>371415.18</v>
      </c>
      <c r="N3310" s="8">
        <v>164243.24</v>
      </c>
    </row>
    <row r="3311" spans="1:14" x14ac:dyDescent="0.2">
      <c r="A3311" t="s">
        <v>26</v>
      </c>
      <c r="B3311" t="s">
        <v>77</v>
      </c>
      <c r="C3311" t="s">
        <v>36</v>
      </c>
      <c r="D3311" t="s">
        <v>7</v>
      </c>
      <c r="E3311" t="s">
        <v>8</v>
      </c>
      <c r="F3311" s="5">
        <v>43320</v>
      </c>
      <c r="G3311">
        <v>260821712</v>
      </c>
      <c r="H3311" s="5">
        <v>43362</v>
      </c>
      <c r="I3311">
        <v>1795</v>
      </c>
      <c r="J3311" s="8">
        <v>421.89</v>
      </c>
      <c r="K3311" s="8">
        <v>364.69</v>
      </c>
      <c r="L3311" s="8">
        <v>757292.55</v>
      </c>
      <c r="M3311" s="8">
        <v>654618.55000000005</v>
      </c>
      <c r="N3311" s="8">
        <v>102674</v>
      </c>
    </row>
    <row r="3312" spans="1:14" x14ac:dyDescent="0.2">
      <c r="A3312" t="s">
        <v>26</v>
      </c>
      <c r="B3312" t="s">
        <v>79</v>
      </c>
      <c r="C3312" t="s">
        <v>11</v>
      </c>
      <c r="D3312" t="s">
        <v>7</v>
      </c>
      <c r="E3312" t="s">
        <v>8</v>
      </c>
      <c r="F3312" s="5">
        <v>42414</v>
      </c>
      <c r="G3312">
        <v>938149869</v>
      </c>
      <c r="H3312" s="5">
        <v>42414</v>
      </c>
      <c r="I3312">
        <v>8249</v>
      </c>
      <c r="J3312" s="8">
        <v>47.45</v>
      </c>
      <c r="K3312" s="8">
        <v>31.79</v>
      </c>
      <c r="L3312" s="8">
        <v>391415.05</v>
      </c>
      <c r="M3312" s="8">
        <v>262235.71000000002</v>
      </c>
      <c r="N3312" s="8">
        <v>129179.34</v>
      </c>
    </row>
    <row r="3313" spans="1:14" x14ac:dyDescent="0.2">
      <c r="A3313" t="s">
        <v>26</v>
      </c>
      <c r="B3313" t="s">
        <v>123</v>
      </c>
      <c r="C3313" t="s">
        <v>45</v>
      </c>
      <c r="D3313" t="s">
        <v>3</v>
      </c>
      <c r="E3313" t="s">
        <v>15</v>
      </c>
      <c r="F3313" s="5">
        <v>43628</v>
      </c>
      <c r="G3313">
        <v>649518859</v>
      </c>
      <c r="H3313" s="5">
        <v>43659</v>
      </c>
      <c r="I3313">
        <v>5919</v>
      </c>
      <c r="J3313" s="8">
        <v>9.33</v>
      </c>
      <c r="K3313" s="8">
        <v>6.92</v>
      </c>
      <c r="L3313" s="8">
        <v>55224.27</v>
      </c>
      <c r="M3313" s="8">
        <v>40959.480000000003</v>
      </c>
      <c r="N3313" s="8">
        <v>14264.79</v>
      </c>
    </row>
    <row r="3314" spans="1:14" x14ac:dyDescent="0.2">
      <c r="A3314" t="s">
        <v>9</v>
      </c>
      <c r="B3314" t="s">
        <v>173</v>
      </c>
      <c r="C3314" t="s">
        <v>36</v>
      </c>
      <c r="D3314" t="s">
        <v>7</v>
      </c>
      <c r="E3314" t="s">
        <v>4</v>
      </c>
      <c r="F3314" s="5">
        <v>42749</v>
      </c>
      <c r="G3314">
        <v>615290009</v>
      </c>
      <c r="H3314" s="5">
        <v>42753</v>
      </c>
      <c r="I3314">
        <v>6842</v>
      </c>
      <c r="J3314" s="8">
        <v>421.89</v>
      </c>
      <c r="K3314" s="8">
        <v>364.69</v>
      </c>
      <c r="L3314" s="8">
        <v>2886571.38</v>
      </c>
      <c r="M3314" s="8">
        <v>2495208.98</v>
      </c>
      <c r="N3314" s="8">
        <v>391362.4</v>
      </c>
    </row>
    <row r="3315" spans="1:14" x14ac:dyDescent="0.2">
      <c r="A3315" t="s">
        <v>17</v>
      </c>
      <c r="B3315" t="s">
        <v>86</v>
      </c>
      <c r="C3315" t="s">
        <v>22</v>
      </c>
      <c r="D3315" t="s">
        <v>3</v>
      </c>
      <c r="E3315" t="s">
        <v>4</v>
      </c>
      <c r="F3315" s="5">
        <v>44533</v>
      </c>
      <c r="G3315">
        <v>326137149</v>
      </c>
      <c r="H3315" s="5">
        <v>44198</v>
      </c>
      <c r="I3315">
        <v>85</v>
      </c>
      <c r="J3315" s="8">
        <v>109.28</v>
      </c>
      <c r="K3315" s="8">
        <v>35.840000000000003</v>
      </c>
      <c r="L3315" s="8">
        <v>9288.7999999999993</v>
      </c>
      <c r="M3315" s="8">
        <v>3046.4</v>
      </c>
      <c r="N3315" s="8">
        <v>6242.4</v>
      </c>
    </row>
    <row r="3316" spans="1:14" x14ac:dyDescent="0.2">
      <c r="A3316" t="s">
        <v>12</v>
      </c>
      <c r="B3316" t="s">
        <v>132</v>
      </c>
      <c r="C3316" t="s">
        <v>11</v>
      </c>
      <c r="D3316" t="s">
        <v>3</v>
      </c>
      <c r="E3316" t="s">
        <v>15</v>
      </c>
      <c r="F3316" s="5">
        <v>43271</v>
      </c>
      <c r="G3316">
        <v>693046605</v>
      </c>
      <c r="H3316" s="5">
        <v>43302</v>
      </c>
      <c r="I3316">
        <v>6746</v>
      </c>
      <c r="J3316" s="8">
        <v>47.45</v>
      </c>
      <c r="K3316" s="8">
        <v>31.79</v>
      </c>
      <c r="L3316" s="8">
        <v>320097.7</v>
      </c>
      <c r="M3316" s="8">
        <v>214455.34</v>
      </c>
      <c r="N3316" s="8">
        <v>105642.36</v>
      </c>
    </row>
    <row r="3317" spans="1:14" x14ac:dyDescent="0.2">
      <c r="A3317" t="s">
        <v>9</v>
      </c>
      <c r="B3317" t="s">
        <v>167</v>
      </c>
      <c r="C3317" t="s">
        <v>11</v>
      </c>
      <c r="D3317" t="s">
        <v>3</v>
      </c>
      <c r="E3317" t="s">
        <v>23</v>
      </c>
      <c r="F3317" s="5">
        <v>42229</v>
      </c>
      <c r="G3317">
        <v>897317206</v>
      </c>
      <c r="H3317" s="5">
        <v>42248</v>
      </c>
      <c r="I3317">
        <v>4957</v>
      </c>
      <c r="J3317" s="8">
        <v>47.45</v>
      </c>
      <c r="K3317" s="8">
        <v>31.79</v>
      </c>
      <c r="L3317" s="8">
        <v>235209.65</v>
      </c>
      <c r="M3317" s="8">
        <v>157583.03</v>
      </c>
      <c r="N3317" s="8">
        <v>77626.62</v>
      </c>
    </row>
    <row r="3318" spans="1:14" x14ac:dyDescent="0.2">
      <c r="A3318" t="s">
        <v>12</v>
      </c>
      <c r="B3318" t="s">
        <v>107</v>
      </c>
      <c r="C3318" t="s">
        <v>36</v>
      </c>
      <c r="D3318" t="s">
        <v>7</v>
      </c>
      <c r="E3318" t="s">
        <v>15</v>
      </c>
      <c r="F3318" s="5">
        <v>43444</v>
      </c>
      <c r="G3318">
        <v>640560281</v>
      </c>
      <c r="H3318" s="5">
        <v>43464</v>
      </c>
      <c r="I3318">
        <v>4877</v>
      </c>
      <c r="J3318" s="8">
        <v>421.89</v>
      </c>
      <c r="K3318" s="8">
        <v>364.69</v>
      </c>
      <c r="L3318" s="8">
        <v>2057557.53</v>
      </c>
      <c r="M3318" s="8">
        <v>1778593.13</v>
      </c>
      <c r="N3318" s="8">
        <v>278964.40000000002</v>
      </c>
    </row>
    <row r="3319" spans="1:14" x14ac:dyDescent="0.2">
      <c r="A3319" t="s">
        <v>9</v>
      </c>
      <c r="B3319" t="s">
        <v>49</v>
      </c>
      <c r="C3319" t="s">
        <v>19</v>
      </c>
      <c r="D3319" t="s">
        <v>7</v>
      </c>
      <c r="E3319" t="s">
        <v>15</v>
      </c>
      <c r="F3319" s="5">
        <v>42688</v>
      </c>
      <c r="G3319">
        <v>594699656</v>
      </c>
      <c r="H3319" s="5">
        <v>42734</v>
      </c>
      <c r="I3319">
        <v>3699</v>
      </c>
      <c r="J3319" s="8">
        <v>81.73</v>
      </c>
      <c r="K3319" s="8">
        <v>56.67</v>
      </c>
      <c r="L3319" s="8">
        <v>302319.27</v>
      </c>
      <c r="M3319" s="8">
        <v>209622.33</v>
      </c>
      <c r="N3319" s="8">
        <v>92696.94</v>
      </c>
    </row>
    <row r="3320" spans="1:14" x14ac:dyDescent="0.2">
      <c r="A3320" t="s">
        <v>12</v>
      </c>
      <c r="B3320" t="s">
        <v>162</v>
      </c>
      <c r="C3320" t="s">
        <v>19</v>
      </c>
      <c r="D3320" t="s">
        <v>7</v>
      </c>
      <c r="E3320" t="s">
        <v>4</v>
      </c>
      <c r="F3320" s="5">
        <v>44470</v>
      </c>
      <c r="G3320">
        <v>151971662</v>
      </c>
      <c r="H3320" s="5">
        <v>44493</v>
      </c>
      <c r="I3320">
        <v>647</v>
      </c>
      <c r="J3320" s="8">
        <v>81.73</v>
      </c>
      <c r="K3320" s="8">
        <v>56.67</v>
      </c>
      <c r="L3320" s="8">
        <v>52879.31</v>
      </c>
      <c r="M3320" s="8">
        <v>36665.49</v>
      </c>
      <c r="N3320" s="8">
        <v>16213.82</v>
      </c>
    </row>
    <row r="3321" spans="1:14" x14ac:dyDescent="0.2">
      <c r="A3321" t="s">
        <v>9</v>
      </c>
      <c r="B3321" t="s">
        <v>89</v>
      </c>
      <c r="C3321" t="s">
        <v>31</v>
      </c>
      <c r="D3321" t="s">
        <v>7</v>
      </c>
      <c r="E3321" t="s">
        <v>4</v>
      </c>
      <c r="F3321" s="5">
        <v>42914</v>
      </c>
      <c r="G3321">
        <v>574925124</v>
      </c>
      <c r="H3321" s="5">
        <v>42929</v>
      </c>
      <c r="I3321">
        <v>1975</v>
      </c>
      <c r="J3321" s="8">
        <v>437.2</v>
      </c>
      <c r="K3321" s="8">
        <v>263.33</v>
      </c>
      <c r="L3321" s="8">
        <v>863470</v>
      </c>
      <c r="M3321" s="8">
        <v>520076.75</v>
      </c>
      <c r="N3321" s="8">
        <v>343393.25</v>
      </c>
    </row>
    <row r="3322" spans="1:14" x14ac:dyDescent="0.2">
      <c r="A3322" t="s">
        <v>9</v>
      </c>
      <c r="B3322" t="s">
        <v>89</v>
      </c>
      <c r="C3322" t="s">
        <v>11</v>
      </c>
      <c r="D3322" t="s">
        <v>7</v>
      </c>
      <c r="E3322" t="s">
        <v>4</v>
      </c>
      <c r="F3322" s="5">
        <v>42082</v>
      </c>
      <c r="G3322">
        <v>946421372</v>
      </c>
      <c r="H3322" s="5">
        <v>42084</v>
      </c>
      <c r="I3322">
        <v>5971</v>
      </c>
      <c r="J3322" s="8">
        <v>47.45</v>
      </c>
      <c r="K3322" s="8">
        <v>31.79</v>
      </c>
      <c r="L3322" s="8">
        <v>283323.95</v>
      </c>
      <c r="M3322" s="8">
        <v>189818.09</v>
      </c>
      <c r="N3322" s="8">
        <v>93505.86</v>
      </c>
    </row>
    <row r="3323" spans="1:14" x14ac:dyDescent="0.2">
      <c r="A3323" t="s">
        <v>12</v>
      </c>
      <c r="B3323" t="s">
        <v>146</v>
      </c>
      <c r="C3323" t="s">
        <v>14</v>
      </c>
      <c r="D3323" t="s">
        <v>7</v>
      </c>
      <c r="E3323" t="s">
        <v>15</v>
      </c>
      <c r="F3323" s="5">
        <v>43684</v>
      </c>
      <c r="G3323">
        <v>419634234</v>
      </c>
      <c r="H3323" s="5">
        <v>43733</v>
      </c>
      <c r="I3323">
        <v>7950</v>
      </c>
      <c r="J3323" s="8">
        <v>205.7</v>
      </c>
      <c r="K3323" s="8">
        <v>117.11</v>
      </c>
      <c r="L3323" s="8">
        <v>1635315</v>
      </c>
      <c r="M3323" s="8">
        <v>931024.5</v>
      </c>
      <c r="N3323" s="8">
        <v>704290.5</v>
      </c>
    </row>
    <row r="3324" spans="1:14" x14ac:dyDescent="0.2">
      <c r="A3324" t="s">
        <v>20</v>
      </c>
      <c r="B3324" t="s">
        <v>52</v>
      </c>
      <c r="C3324" t="s">
        <v>31</v>
      </c>
      <c r="D3324" t="s">
        <v>7</v>
      </c>
      <c r="E3324" t="s">
        <v>23</v>
      </c>
      <c r="F3324" s="5">
        <v>43404</v>
      </c>
      <c r="G3324">
        <v>468050038</v>
      </c>
      <c r="H3324" s="5">
        <v>43438</v>
      </c>
      <c r="I3324">
        <v>5262</v>
      </c>
      <c r="J3324" s="8">
        <v>437.2</v>
      </c>
      <c r="K3324" s="8">
        <v>263.33</v>
      </c>
      <c r="L3324" s="8">
        <v>2300546.4</v>
      </c>
      <c r="M3324" s="8">
        <v>1385642.46</v>
      </c>
      <c r="N3324" s="8">
        <v>914903.94</v>
      </c>
    </row>
    <row r="3325" spans="1:14" x14ac:dyDescent="0.2">
      <c r="A3325" t="s">
        <v>26</v>
      </c>
      <c r="B3325" t="s">
        <v>100</v>
      </c>
      <c r="C3325" t="s">
        <v>57</v>
      </c>
      <c r="D3325" t="s">
        <v>3</v>
      </c>
      <c r="E3325" t="s">
        <v>15</v>
      </c>
      <c r="F3325" s="5">
        <v>44850</v>
      </c>
      <c r="G3325">
        <v>835467612</v>
      </c>
      <c r="H3325" s="5">
        <v>44877</v>
      </c>
      <c r="I3325">
        <v>2287</v>
      </c>
      <c r="J3325" s="8">
        <v>154.06</v>
      </c>
      <c r="K3325" s="8">
        <v>90.93</v>
      </c>
      <c r="L3325" s="8">
        <v>352335.22</v>
      </c>
      <c r="M3325" s="8">
        <v>207956.91</v>
      </c>
      <c r="N3325" s="8">
        <v>144378.31</v>
      </c>
    </row>
    <row r="3326" spans="1:14" x14ac:dyDescent="0.2">
      <c r="A3326" t="s">
        <v>9</v>
      </c>
      <c r="B3326" t="s">
        <v>118</v>
      </c>
      <c r="C3326" t="s">
        <v>22</v>
      </c>
      <c r="D3326" t="s">
        <v>7</v>
      </c>
      <c r="E3326" t="s">
        <v>8</v>
      </c>
      <c r="F3326" s="5">
        <v>42787</v>
      </c>
      <c r="G3326">
        <v>885998284</v>
      </c>
      <c r="H3326" s="5">
        <v>42794</v>
      </c>
      <c r="I3326">
        <v>5436</v>
      </c>
      <c r="J3326" s="8">
        <v>109.28</v>
      </c>
      <c r="K3326" s="8">
        <v>35.840000000000003</v>
      </c>
      <c r="L3326" s="8">
        <v>594046.07999999996</v>
      </c>
      <c r="M3326" s="8">
        <v>194826.23999999999</v>
      </c>
      <c r="N3326" s="8">
        <v>399219.84</v>
      </c>
    </row>
    <row r="3327" spans="1:14" x14ac:dyDescent="0.2">
      <c r="A3327" t="s">
        <v>9</v>
      </c>
      <c r="B3327" t="s">
        <v>134</v>
      </c>
      <c r="C3327" t="s">
        <v>65</v>
      </c>
      <c r="D3327" t="s">
        <v>7</v>
      </c>
      <c r="E3327" t="s">
        <v>15</v>
      </c>
      <c r="F3327" s="5">
        <v>42568</v>
      </c>
      <c r="G3327">
        <v>954065883</v>
      </c>
      <c r="H3327" s="5">
        <v>42614</v>
      </c>
      <c r="I3327">
        <v>8151</v>
      </c>
      <c r="J3327" s="8">
        <v>668.27</v>
      </c>
      <c r="K3327" s="8">
        <v>502.54</v>
      </c>
      <c r="L3327" s="8">
        <v>5447068.7699999996</v>
      </c>
      <c r="M3327" s="8">
        <v>4096203.54</v>
      </c>
      <c r="N3327" s="8">
        <v>1350865.23</v>
      </c>
    </row>
    <row r="3328" spans="1:14" x14ac:dyDescent="0.2">
      <c r="A3328" t="s">
        <v>9</v>
      </c>
      <c r="B3328" t="s">
        <v>106</v>
      </c>
      <c r="C3328" t="s">
        <v>11</v>
      </c>
      <c r="D3328" t="s">
        <v>3</v>
      </c>
      <c r="E3328" t="s">
        <v>4</v>
      </c>
      <c r="F3328" s="5">
        <v>42162</v>
      </c>
      <c r="G3328">
        <v>994406735</v>
      </c>
      <c r="H3328" s="5">
        <v>42185</v>
      </c>
      <c r="I3328">
        <v>5906</v>
      </c>
      <c r="J3328" s="8">
        <v>47.45</v>
      </c>
      <c r="K3328" s="8">
        <v>31.79</v>
      </c>
      <c r="L3328" s="8">
        <v>280239.7</v>
      </c>
      <c r="M3328" s="8">
        <v>187751.74</v>
      </c>
      <c r="N3328" s="8">
        <v>92487.96</v>
      </c>
    </row>
    <row r="3329" spans="1:14" x14ac:dyDescent="0.2">
      <c r="A3329" t="s">
        <v>9</v>
      </c>
      <c r="B3329" t="s">
        <v>37</v>
      </c>
      <c r="C3329" t="s">
        <v>19</v>
      </c>
      <c r="D3329" t="s">
        <v>3</v>
      </c>
      <c r="E3329" t="s">
        <v>4</v>
      </c>
      <c r="F3329" s="5">
        <v>42925</v>
      </c>
      <c r="G3329">
        <v>132069671</v>
      </c>
      <c r="H3329" s="5">
        <v>42936</v>
      </c>
      <c r="I3329">
        <v>1205</v>
      </c>
      <c r="J3329" s="8">
        <v>81.73</v>
      </c>
      <c r="K3329" s="8">
        <v>56.67</v>
      </c>
      <c r="L3329" s="8">
        <v>98484.65</v>
      </c>
      <c r="M3329" s="8">
        <v>68287.350000000006</v>
      </c>
      <c r="N3329" s="8">
        <v>30197.3</v>
      </c>
    </row>
    <row r="3330" spans="1:14" x14ac:dyDescent="0.2">
      <c r="A3330" t="s">
        <v>26</v>
      </c>
      <c r="B3330" t="s">
        <v>152</v>
      </c>
      <c r="C3330" t="s">
        <v>29</v>
      </c>
      <c r="D3330" t="s">
        <v>7</v>
      </c>
      <c r="E3330" t="s">
        <v>23</v>
      </c>
      <c r="F3330" s="5">
        <v>43994</v>
      </c>
      <c r="G3330">
        <v>712416017</v>
      </c>
      <c r="H3330" s="5">
        <v>44039</v>
      </c>
      <c r="I3330">
        <v>8586</v>
      </c>
      <c r="J3330" s="8">
        <v>651.21</v>
      </c>
      <c r="K3330" s="8">
        <v>524.96</v>
      </c>
      <c r="L3330" s="8">
        <v>5591289.0599999996</v>
      </c>
      <c r="M3330" s="8">
        <v>4507306.5599999996</v>
      </c>
      <c r="N3330" s="8">
        <v>1083982.5</v>
      </c>
    </row>
    <row r="3331" spans="1:14" x14ac:dyDescent="0.2">
      <c r="A3331" t="s">
        <v>26</v>
      </c>
      <c r="B3331" t="s">
        <v>179</v>
      </c>
      <c r="C3331" t="s">
        <v>57</v>
      </c>
      <c r="D3331" t="s">
        <v>7</v>
      </c>
      <c r="E3331" t="s">
        <v>4</v>
      </c>
      <c r="F3331" s="5">
        <v>42888</v>
      </c>
      <c r="G3331">
        <v>651119601</v>
      </c>
      <c r="H3331" s="5">
        <v>42933</v>
      </c>
      <c r="I3331">
        <v>1000</v>
      </c>
      <c r="J3331" s="8">
        <v>154.06</v>
      </c>
      <c r="K3331" s="8">
        <v>90.93</v>
      </c>
      <c r="L3331" s="8">
        <v>1481132.84</v>
      </c>
      <c r="M3331" s="8">
        <v>874201.02</v>
      </c>
      <c r="N3331" s="8">
        <v>606931.81999999995</v>
      </c>
    </row>
    <row r="3332" spans="1:14" x14ac:dyDescent="0.2">
      <c r="A3332" t="s">
        <v>26</v>
      </c>
      <c r="B3332" t="s">
        <v>151</v>
      </c>
      <c r="C3332" t="s">
        <v>2</v>
      </c>
      <c r="D3332" t="s">
        <v>3</v>
      </c>
      <c r="E3332" t="s">
        <v>15</v>
      </c>
      <c r="F3332" s="5">
        <v>44137</v>
      </c>
      <c r="G3332">
        <v>184166753</v>
      </c>
      <c r="H3332" s="5">
        <v>44185</v>
      </c>
      <c r="I3332">
        <v>7890</v>
      </c>
      <c r="J3332" s="8">
        <v>255.28</v>
      </c>
      <c r="K3332" s="8">
        <v>159.41999999999999</v>
      </c>
      <c r="L3332" s="8">
        <v>2014159.2</v>
      </c>
      <c r="M3332" s="8">
        <v>1257823.8</v>
      </c>
      <c r="N3332" s="8">
        <v>756335.4</v>
      </c>
    </row>
    <row r="3333" spans="1:14" x14ac:dyDescent="0.2">
      <c r="A3333" t="s">
        <v>26</v>
      </c>
      <c r="B3333" t="s">
        <v>88</v>
      </c>
      <c r="C3333" t="s">
        <v>14</v>
      </c>
      <c r="D3333" t="s">
        <v>3</v>
      </c>
      <c r="E3333" t="s">
        <v>23</v>
      </c>
      <c r="F3333" s="5">
        <v>43193</v>
      </c>
      <c r="G3333">
        <v>517856299</v>
      </c>
      <c r="H3333" s="5">
        <v>43220</v>
      </c>
      <c r="I3333">
        <v>4042</v>
      </c>
      <c r="J3333" s="8">
        <v>205.7</v>
      </c>
      <c r="K3333" s="8">
        <v>117.11</v>
      </c>
      <c r="L3333" s="8">
        <v>831439.4</v>
      </c>
      <c r="M3333" s="8">
        <v>473358.62</v>
      </c>
      <c r="N3333" s="8">
        <v>358080.78</v>
      </c>
    </row>
    <row r="3334" spans="1:14" x14ac:dyDescent="0.2">
      <c r="A3334" t="s">
        <v>17</v>
      </c>
      <c r="B3334" t="s">
        <v>75</v>
      </c>
      <c r="C3334" t="s">
        <v>2</v>
      </c>
      <c r="D3334" t="s">
        <v>7</v>
      </c>
      <c r="E3334" t="s">
        <v>23</v>
      </c>
      <c r="F3334" s="5">
        <v>42211</v>
      </c>
      <c r="G3334">
        <v>678799569</v>
      </c>
      <c r="H3334" s="5">
        <v>42231</v>
      </c>
      <c r="I3334">
        <v>732</v>
      </c>
      <c r="J3334" s="8">
        <v>255.28</v>
      </c>
      <c r="K3334" s="8">
        <v>159.41999999999999</v>
      </c>
      <c r="L3334" s="8">
        <v>186864.96</v>
      </c>
      <c r="M3334" s="8">
        <v>116695.44</v>
      </c>
      <c r="N3334" s="8">
        <v>70169.52</v>
      </c>
    </row>
    <row r="3335" spans="1:14" x14ac:dyDescent="0.2">
      <c r="A3335" t="s">
        <v>26</v>
      </c>
      <c r="B3335" t="s">
        <v>79</v>
      </c>
      <c r="C3335" t="s">
        <v>36</v>
      </c>
      <c r="D3335" t="s">
        <v>3</v>
      </c>
      <c r="E3335" t="s">
        <v>8</v>
      </c>
      <c r="F3335" s="5">
        <v>42192</v>
      </c>
      <c r="G3335">
        <v>663920390</v>
      </c>
      <c r="H3335" s="5">
        <v>42195</v>
      </c>
      <c r="I3335">
        <v>7652</v>
      </c>
      <c r="J3335" s="8">
        <v>421.89</v>
      </c>
      <c r="K3335" s="8">
        <v>364.69</v>
      </c>
      <c r="L3335" s="8">
        <v>3228302.28</v>
      </c>
      <c r="M3335" s="8">
        <v>2790607.88</v>
      </c>
      <c r="N3335" s="8">
        <v>437694.4</v>
      </c>
    </row>
    <row r="3336" spans="1:14" x14ac:dyDescent="0.2">
      <c r="A3336" t="s">
        <v>9</v>
      </c>
      <c r="B3336" t="s">
        <v>193</v>
      </c>
      <c r="C3336" t="s">
        <v>65</v>
      </c>
      <c r="D3336" t="s">
        <v>3</v>
      </c>
      <c r="E3336" t="s">
        <v>4</v>
      </c>
      <c r="F3336" s="5">
        <v>43799</v>
      </c>
      <c r="G3336">
        <v>990455090</v>
      </c>
      <c r="H3336" s="5">
        <v>43813</v>
      </c>
      <c r="I3336">
        <v>6526</v>
      </c>
      <c r="J3336" s="8">
        <v>668.27</v>
      </c>
      <c r="K3336" s="8">
        <v>502.54</v>
      </c>
      <c r="L3336" s="8">
        <v>4361130.0199999996</v>
      </c>
      <c r="M3336" s="8">
        <v>3279576.04</v>
      </c>
      <c r="N3336" s="8">
        <v>1081553.98</v>
      </c>
    </row>
    <row r="3337" spans="1:14" x14ac:dyDescent="0.2">
      <c r="A3337" t="s">
        <v>9</v>
      </c>
      <c r="B3337" t="s">
        <v>114</v>
      </c>
      <c r="C3337" t="s">
        <v>14</v>
      </c>
      <c r="D3337" t="s">
        <v>7</v>
      </c>
      <c r="E3337" t="s">
        <v>8</v>
      </c>
      <c r="F3337" s="5">
        <v>42161</v>
      </c>
      <c r="G3337">
        <v>445952498</v>
      </c>
      <c r="H3337" s="5">
        <v>42192</v>
      </c>
      <c r="I3337">
        <v>6109</v>
      </c>
      <c r="J3337" s="8">
        <v>205.7</v>
      </c>
      <c r="K3337" s="8">
        <v>117.11</v>
      </c>
      <c r="L3337" s="8">
        <v>1256621.3</v>
      </c>
      <c r="M3337" s="8">
        <v>715424.99</v>
      </c>
      <c r="N3337" s="8">
        <v>541196.31000000006</v>
      </c>
    </row>
    <row r="3338" spans="1:14" x14ac:dyDescent="0.2">
      <c r="A3338" t="s">
        <v>17</v>
      </c>
      <c r="B3338" t="s">
        <v>30</v>
      </c>
      <c r="C3338" t="s">
        <v>6</v>
      </c>
      <c r="D3338" t="s">
        <v>7</v>
      </c>
      <c r="E3338" t="s">
        <v>8</v>
      </c>
      <c r="F3338" s="5">
        <v>44794</v>
      </c>
      <c r="G3338">
        <v>138273942</v>
      </c>
      <c r="H3338" s="5">
        <v>44838</v>
      </c>
      <c r="I3338">
        <v>7187</v>
      </c>
      <c r="J3338" s="8">
        <v>152.58000000000001</v>
      </c>
      <c r="K3338" s="8">
        <v>97.44</v>
      </c>
      <c r="L3338" s="8">
        <v>1096592.46</v>
      </c>
      <c r="M3338" s="8">
        <v>700301.28</v>
      </c>
      <c r="N3338" s="8">
        <v>396291.18</v>
      </c>
    </row>
    <row r="3339" spans="1:14" x14ac:dyDescent="0.2">
      <c r="A3339" t="s">
        <v>26</v>
      </c>
      <c r="B3339" t="s">
        <v>199</v>
      </c>
      <c r="C3339" t="s">
        <v>31</v>
      </c>
      <c r="D3339" t="s">
        <v>7</v>
      </c>
      <c r="E3339" t="s">
        <v>15</v>
      </c>
      <c r="F3339" s="5">
        <v>44605</v>
      </c>
      <c r="G3339">
        <v>345593249</v>
      </c>
      <c r="H3339" s="5">
        <v>44635</v>
      </c>
      <c r="I3339">
        <v>7577</v>
      </c>
      <c r="J3339" s="8">
        <v>437.2</v>
      </c>
      <c r="K3339" s="8">
        <v>263.33</v>
      </c>
      <c r="L3339" s="8">
        <v>3312664.4</v>
      </c>
      <c r="M3339" s="8">
        <v>1995251.41</v>
      </c>
      <c r="N3339" s="8">
        <v>1317412.99</v>
      </c>
    </row>
    <row r="3340" spans="1:14" x14ac:dyDescent="0.2">
      <c r="A3340" t="s">
        <v>0</v>
      </c>
      <c r="B3340" t="s">
        <v>1</v>
      </c>
      <c r="C3340" t="s">
        <v>31</v>
      </c>
      <c r="D3340" t="s">
        <v>7</v>
      </c>
      <c r="E3340" t="s">
        <v>23</v>
      </c>
      <c r="F3340" s="5">
        <v>44699</v>
      </c>
      <c r="G3340">
        <v>966396749</v>
      </c>
      <c r="H3340" s="5">
        <v>44732</v>
      </c>
      <c r="I3340">
        <v>7128</v>
      </c>
      <c r="J3340" s="8">
        <v>437.2</v>
      </c>
      <c r="K3340" s="8">
        <v>263.33</v>
      </c>
      <c r="L3340" s="8">
        <v>3116361.6</v>
      </c>
      <c r="M3340" s="8">
        <v>1877016.24</v>
      </c>
      <c r="N3340" s="8">
        <v>1239345.3600000001</v>
      </c>
    </row>
    <row r="3341" spans="1:14" x14ac:dyDescent="0.2">
      <c r="A3341" t="s">
        <v>26</v>
      </c>
      <c r="B3341" t="s">
        <v>87</v>
      </c>
      <c r="C3341" t="s">
        <v>6</v>
      </c>
      <c r="D3341" t="s">
        <v>3</v>
      </c>
      <c r="E3341" t="s">
        <v>15</v>
      </c>
      <c r="F3341" s="5">
        <v>44107</v>
      </c>
      <c r="G3341">
        <v>169483268</v>
      </c>
      <c r="H3341" s="5">
        <v>44139</v>
      </c>
      <c r="I3341">
        <v>2720</v>
      </c>
      <c r="J3341" s="8">
        <v>152.58000000000001</v>
      </c>
      <c r="K3341" s="8">
        <v>97.44</v>
      </c>
      <c r="L3341" s="8">
        <v>415017.6</v>
      </c>
      <c r="M3341" s="8">
        <v>265036.79999999999</v>
      </c>
      <c r="N3341" s="8">
        <v>149980.79999999999</v>
      </c>
    </row>
    <row r="3342" spans="1:14" x14ac:dyDescent="0.2">
      <c r="A3342" t="s">
        <v>12</v>
      </c>
      <c r="B3342" t="s">
        <v>189</v>
      </c>
      <c r="C3342" t="s">
        <v>14</v>
      </c>
      <c r="D3342" t="s">
        <v>3</v>
      </c>
      <c r="E3342" t="s">
        <v>4</v>
      </c>
      <c r="F3342" s="5">
        <v>43867</v>
      </c>
      <c r="G3342">
        <v>243964135</v>
      </c>
      <c r="H3342" s="5">
        <v>43888</v>
      </c>
      <c r="I3342">
        <v>3264</v>
      </c>
      <c r="J3342" s="8">
        <v>205.7</v>
      </c>
      <c r="K3342" s="8">
        <v>117.11</v>
      </c>
      <c r="L3342" s="8">
        <v>671404.8</v>
      </c>
      <c r="M3342" s="8">
        <v>382247.04</v>
      </c>
      <c r="N3342" s="8">
        <v>289157.76000000001</v>
      </c>
    </row>
    <row r="3343" spans="1:14" x14ac:dyDescent="0.2">
      <c r="A3343" t="s">
        <v>17</v>
      </c>
      <c r="B3343" t="s">
        <v>30</v>
      </c>
      <c r="C3343" t="s">
        <v>22</v>
      </c>
      <c r="D3343" t="s">
        <v>3</v>
      </c>
      <c r="E3343" t="s">
        <v>8</v>
      </c>
      <c r="F3343" s="5">
        <v>42251</v>
      </c>
      <c r="G3343">
        <v>849263179</v>
      </c>
      <c r="H3343" s="5">
        <v>42283</v>
      </c>
      <c r="I3343">
        <v>4702</v>
      </c>
      <c r="J3343" s="8">
        <v>109.28</v>
      </c>
      <c r="K3343" s="8">
        <v>35.840000000000003</v>
      </c>
      <c r="L3343" s="8">
        <v>513834.56</v>
      </c>
      <c r="M3343" s="8">
        <v>168519.67999999999</v>
      </c>
      <c r="N3343" s="8">
        <v>345314.88</v>
      </c>
    </row>
    <row r="3344" spans="1:14" x14ac:dyDescent="0.2">
      <c r="A3344" t="s">
        <v>26</v>
      </c>
      <c r="B3344" t="s">
        <v>174</v>
      </c>
      <c r="C3344" t="s">
        <v>65</v>
      </c>
      <c r="D3344" t="s">
        <v>7</v>
      </c>
      <c r="E3344" t="s">
        <v>4</v>
      </c>
      <c r="F3344" s="5">
        <v>42612</v>
      </c>
      <c r="G3344">
        <v>365116727</v>
      </c>
      <c r="H3344" s="5">
        <v>42621</v>
      </c>
      <c r="I3344">
        <v>5008</v>
      </c>
      <c r="J3344" s="8">
        <v>668.27</v>
      </c>
      <c r="K3344" s="8">
        <v>502.54</v>
      </c>
      <c r="L3344" s="8">
        <v>3346696.16</v>
      </c>
      <c r="M3344" s="8">
        <v>2516720.3199999998</v>
      </c>
      <c r="N3344" s="8">
        <v>829975.84</v>
      </c>
    </row>
    <row r="3345" spans="1:14" x14ac:dyDescent="0.2">
      <c r="A3345" t="s">
        <v>17</v>
      </c>
      <c r="B3345" t="s">
        <v>176</v>
      </c>
      <c r="C3345" t="s">
        <v>36</v>
      </c>
      <c r="D3345" t="s">
        <v>3</v>
      </c>
      <c r="E3345" t="s">
        <v>23</v>
      </c>
      <c r="F3345" s="5">
        <v>43503</v>
      </c>
      <c r="G3345">
        <v>841573607</v>
      </c>
      <c r="H3345" s="5">
        <v>43541</v>
      </c>
      <c r="I3345">
        <v>9187</v>
      </c>
      <c r="J3345" s="8">
        <v>421.89</v>
      </c>
      <c r="K3345" s="8">
        <v>364.69</v>
      </c>
      <c r="L3345" s="8">
        <v>3875903.43</v>
      </c>
      <c r="M3345" s="8">
        <v>3350407.03</v>
      </c>
      <c r="N3345" s="8">
        <v>525496.4</v>
      </c>
    </row>
    <row r="3346" spans="1:14" x14ac:dyDescent="0.2">
      <c r="A3346" t="s">
        <v>17</v>
      </c>
      <c r="B3346" t="s">
        <v>163</v>
      </c>
      <c r="C3346" t="s">
        <v>11</v>
      </c>
      <c r="D3346" t="s">
        <v>7</v>
      </c>
      <c r="E3346" t="s">
        <v>8</v>
      </c>
      <c r="F3346" s="5">
        <v>44442</v>
      </c>
      <c r="G3346">
        <v>348995149</v>
      </c>
      <c r="H3346" s="5">
        <v>44453</v>
      </c>
      <c r="I3346">
        <v>4275</v>
      </c>
      <c r="J3346" s="8">
        <v>47.45</v>
      </c>
      <c r="K3346" s="8">
        <v>31.79</v>
      </c>
      <c r="L3346" s="8">
        <v>202848.75</v>
      </c>
      <c r="M3346" s="8">
        <v>135902.25</v>
      </c>
      <c r="N3346" s="8">
        <v>66946.5</v>
      </c>
    </row>
    <row r="3347" spans="1:14" x14ac:dyDescent="0.2">
      <c r="A3347" t="s">
        <v>9</v>
      </c>
      <c r="B3347" t="s">
        <v>44</v>
      </c>
      <c r="C3347" t="s">
        <v>29</v>
      </c>
      <c r="D3347" t="s">
        <v>7</v>
      </c>
      <c r="E3347" t="s">
        <v>4</v>
      </c>
      <c r="F3347" s="5">
        <v>42486</v>
      </c>
      <c r="G3347">
        <v>628055179</v>
      </c>
      <c r="H3347" s="5">
        <v>42503</v>
      </c>
      <c r="I3347">
        <v>4339</v>
      </c>
      <c r="J3347" s="8">
        <v>651.21</v>
      </c>
      <c r="K3347" s="8">
        <v>524.96</v>
      </c>
      <c r="L3347" s="8">
        <v>2825600.19</v>
      </c>
      <c r="M3347" s="8">
        <v>2277801.44</v>
      </c>
      <c r="N3347" s="8">
        <v>547798.75</v>
      </c>
    </row>
    <row r="3348" spans="1:14" x14ac:dyDescent="0.2">
      <c r="A3348" t="s">
        <v>26</v>
      </c>
      <c r="B3348" t="s">
        <v>27</v>
      </c>
      <c r="C3348" t="s">
        <v>29</v>
      </c>
      <c r="D3348" t="s">
        <v>7</v>
      </c>
      <c r="E3348" t="s">
        <v>8</v>
      </c>
      <c r="F3348" s="5">
        <v>42705</v>
      </c>
      <c r="G3348">
        <v>339740025</v>
      </c>
      <c r="H3348" s="5">
        <v>42708</v>
      </c>
      <c r="I3348">
        <v>5478</v>
      </c>
      <c r="J3348" s="8">
        <v>651.21</v>
      </c>
      <c r="K3348" s="8">
        <v>524.96</v>
      </c>
      <c r="L3348" s="8">
        <v>3567328.38</v>
      </c>
      <c r="M3348" s="8">
        <v>2875730.88</v>
      </c>
      <c r="N3348" s="8">
        <v>691597.5</v>
      </c>
    </row>
    <row r="3349" spans="1:14" x14ac:dyDescent="0.2">
      <c r="A3349" t="s">
        <v>17</v>
      </c>
      <c r="B3349" t="s">
        <v>85</v>
      </c>
      <c r="C3349" t="s">
        <v>29</v>
      </c>
      <c r="D3349" t="s">
        <v>3</v>
      </c>
      <c r="E3349" t="s">
        <v>15</v>
      </c>
      <c r="F3349" s="5">
        <v>42283</v>
      </c>
      <c r="G3349">
        <v>915348517</v>
      </c>
      <c r="H3349" s="5">
        <v>42287</v>
      </c>
      <c r="I3349">
        <v>822</v>
      </c>
      <c r="J3349" s="8">
        <v>651.21</v>
      </c>
      <c r="K3349" s="8">
        <v>524.96</v>
      </c>
      <c r="L3349" s="8">
        <v>535294.62</v>
      </c>
      <c r="M3349" s="8">
        <v>431517.12</v>
      </c>
      <c r="N3349" s="8">
        <v>103777.5</v>
      </c>
    </row>
    <row r="3350" spans="1:14" x14ac:dyDescent="0.2">
      <c r="A3350" t="s">
        <v>12</v>
      </c>
      <c r="B3350" t="s">
        <v>73</v>
      </c>
      <c r="C3350" t="s">
        <v>19</v>
      </c>
      <c r="D3350" t="s">
        <v>3</v>
      </c>
      <c r="E3350" t="s">
        <v>8</v>
      </c>
      <c r="F3350" s="5">
        <v>42449</v>
      </c>
      <c r="G3350">
        <v>706491982</v>
      </c>
      <c r="H3350" s="5">
        <v>42471</v>
      </c>
      <c r="I3350">
        <v>5532</v>
      </c>
      <c r="J3350" s="8">
        <v>81.73</v>
      </c>
      <c r="K3350" s="8">
        <v>56.67</v>
      </c>
      <c r="L3350" s="8">
        <v>452130.36</v>
      </c>
      <c r="M3350" s="8">
        <v>313498.44</v>
      </c>
      <c r="N3350" s="8">
        <v>138631.92000000001</v>
      </c>
    </row>
    <row r="3351" spans="1:14" x14ac:dyDescent="0.2">
      <c r="A3351" t="s">
        <v>0</v>
      </c>
      <c r="B3351" t="s">
        <v>5</v>
      </c>
      <c r="C3351" t="s">
        <v>57</v>
      </c>
      <c r="D3351" t="s">
        <v>7</v>
      </c>
      <c r="E3351" t="s">
        <v>8</v>
      </c>
      <c r="F3351" s="5">
        <v>44323</v>
      </c>
      <c r="G3351">
        <v>835094249</v>
      </c>
      <c r="H3351" s="5">
        <v>44367</v>
      </c>
      <c r="I3351">
        <v>1801</v>
      </c>
      <c r="J3351" s="8">
        <v>154.06</v>
      </c>
      <c r="K3351" s="8">
        <v>90.93</v>
      </c>
      <c r="L3351" s="8">
        <v>277462.06</v>
      </c>
      <c r="M3351" s="8">
        <v>163764.93</v>
      </c>
      <c r="N3351" s="8">
        <v>113697.13</v>
      </c>
    </row>
    <row r="3352" spans="1:14" x14ac:dyDescent="0.2">
      <c r="A3352" t="s">
        <v>9</v>
      </c>
      <c r="B3352" t="s">
        <v>105</v>
      </c>
      <c r="C3352" t="s">
        <v>19</v>
      </c>
      <c r="D3352" t="s">
        <v>3</v>
      </c>
      <c r="E3352" t="s">
        <v>8</v>
      </c>
      <c r="F3352" s="5">
        <v>44718</v>
      </c>
      <c r="G3352">
        <v>243391644</v>
      </c>
      <c r="H3352" s="5">
        <v>44739</v>
      </c>
      <c r="I3352">
        <v>3851</v>
      </c>
      <c r="J3352" s="8">
        <v>81.73</v>
      </c>
      <c r="K3352" s="8">
        <v>56.67</v>
      </c>
      <c r="L3352" s="8">
        <v>314742.23</v>
      </c>
      <c r="M3352" s="8">
        <v>218236.17</v>
      </c>
      <c r="N3352" s="8">
        <v>96506.06</v>
      </c>
    </row>
    <row r="3353" spans="1:14" x14ac:dyDescent="0.2">
      <c r="A3353" t="s">
        <v>20</v>
      </c>
      <c r="B3353" t="s">
        <v>21</v>
      </c>
      <c r="C3353" t="s">
        <v>65</v>
      </c>
      <c r="D3353" t="s">
        <v>7</v>
      </c>
      <c r="E3353" t="s">
        <v>23</v>
      </c>
      <c r="F3353" s="5">
        <v>43994</v>
      </c>
      <c r="G3353">
        <v>643932998</v>
      </c>
      <c r="H3353" s="5">
        <v>44037</v>
      </c>
      <c r="I3353">
        <v>2938</v>
      </c>
      <c r="J3353" s="8">
        <v>668.27</v>
      </c>
      <c r="K3353" s="8">
        <v>502.54</v>
      </c>
      <c r="L3353" s="8">
        <v>1963377.26</v>
      </c>
      <c r="M3353" s="8">
        <v>1476462.52</v>
      </c>
      <c r="N3353" s="8">
        <v>486914.74</v>
      </c>
    </row>
    <row r="3354" spans="1:14" x14ac:dyDescent="0.2">
      <c r="A3354" t="s">
        <v>12</v>
      </c>
      <c r="B3354" t="s">
        <v>67</v>
      </c>
      <c r="C3354" t="s">
        <v>57</v>
      </c>
      <c r="D3354" t="s">
        <v>7</v>
      </c>
      <c r="E3354" t="s">
        <v>23</v>
      </c>
      <c r="F3354" s="5">
        <v>42899</v>
      </c>
      <c r="G3354">
        <v>669579637</v>
      </c>
      <c r="H3354" s="5">
        <v>42910</v>
      </c>
      <c r="I3354">
        <v>2349</v>
      </c>
      <c r="J3354" s="8">
        <v>154.06</v>
      </c>
      <c r="K3354" s="8">
        <v>90.93</v>
      </c>
      <c r="L3354" s="8">
        <v>361886.94</v>
      </c>
      <c r="M3354" s="8">
        <v>213594.57</v>
      </c>
      <c r="N3354" s="8">
        <v>148292.37</v>
      </c>
    </row>
    <row r="3355" spans="1:14" x14ac:dyDescent="0.2">
      <c r="A3355" t="s">
        <v>9</v>
      </c>
      <c r="B3355" t="s">
        <v>89</v>
      </c>
      <c r="C3355" t="s">
        <v>22</v>
      </c>
      <c r="D3355" t="s">
        <v>3</v>
      </c>
      <c r="E3355" t="s">
        <v>23</v>
      </c>
      <c r="F3355" s="5">
        <v>42074</v>
      </c>
      <c r="G3355">
        <v>823505389</v>
      </c>
      <c r="H3355" s="5">
        <v>42093</v>
      </c>
      <c r="I3355">
        <v>2400</v>
      </c>
      <c r="J3355" s="8">
        <v>109.28</v>
      </c>
      <c r="K3355" s="8">
        <v>35.840000000000003</v>
      </c>
      <c r="L3355" s="8">
        <v>262272</v>
      </c>
      <c r="M3355" s="8">
        <v>86016</v>
      </c>
      <c r="N3355" s="8">
        <v>176256</v>
      </c>
    </row>
    <row r="3356" spans="1:14" x14ac:dyDescent="0.2">
      <c r="A3356" t="s">
        <v>0</v>
      </c>
      <c r="B3356" t="s">
        <v>1</v>
      </c>
      <c r="C3356" t="s">
        <v>36</v>
      </c>
      <c r="D3356" t="s">
        <v>7</v>
      </c>
      <c r="E3356" t="s">
        <v>23</v>
      </c>
      <c r="F3356" s="5">
        <v>44427</v>
      </c>
      <c r="G3356">
        <v>329196584</v>
      </c>
      <c r="H3356" s="5">
        <v>44448</v>
      </c>
      <c r="I3356">
        <v>5439</v>
      </c>
      <c r="J3356" s="8">
        <v>421.89</v>
      </c>
      <c r="K3356" s="8">
        <v>364.69</v>
      </c>
      <c r="L3356" s="8">
        <v>2294659.71</v>
      </c>
      <c r="M3356" s="8">
        <v>1983548.91</v>
      </c>
      <c r="N3356" s="8">
        <v>311110.8</v>
      </c>
    </row>
    <row r="3357" spans="1:14" x14ac:dyDescent="0.2">
      <c r="A3357" t="s">
        <v>12</v>
      </c>
      <c r="B3357" t="s">
        <v>166</v>
      </c>
      <c r="C3357" t="s">
        <v>36</v>
      </c>
      <c r="D3357" t="s">
        <v>3</v>
      </c>
      <c r="E3357" t="s">
        <v>15</v>
      </c>
      <c r="F3357" s="5">
        <v>44568</v>
      </c>
      <c r="G3357">
        <v>280452048</v>
      </c>
      <c r="H3357" s="5">
        <v>44575</v>
      </c>
      <c r="I3357">
        <v>848</v>
      </c>
      <c r="J3357" s="8">
        <v>421.89</v>
      </c>
      <c r="K3357" s="8">
        <v>364.69</v>
      </c>
      <c r="L3357" s="8">
        <v>357762.72</v>
      </c>
      <c r="M3357" s="8">
        <v>309257.12</v>
      </c>
      <c r="N3357" s="8">
        <v>48505.599999999999</v>
      </c>
    </row>
    <row r="3358" spans="1:14" x14ac:dyDescent="0.2">
      <c r="A3358" t="s">
        <v>0</v>
      </c>
      <c r="B3358" t="s">
        <v>94</v>
      </c>
      <c r="C3358" t="s">
        <v>29</v>
      </c>
      <c r="D3358" t="s">
        <v>7</v>
      </c>
      <c r="E3358" t="s">
        <v>23</v>
      </c>
      <c r="F3358" s="5">
        <v>43341</v>
      </c>
      <c r="G3358">
        <v>491383111</v>
      </c>
      <c r="H3358" s="5">
        <v>43378</v>
      </c>
      <c r="I3358">
        <v>37</v>
      </c>
      <c r="J3358" s="8">
        <v>651.21</v>
      </c>
      <c r="K3358" s="8">
        <v>524.96</v>
      </c>
      <c r="L3358" s="8">
        <v>24094.77</v>
      </c>
      <c r="M3358" s="8">
        <v>19423.52</v>
      </c>
      <c r="N3358" s="8">
        <v>4671.25</v>
      </c>
    </row>
    <row r="3359" spans="1:14" x14ac:dyDescent="0.2">
      <c r="A3359" t="s">
        <v>9</v>
      </c>
      <c r="B3359" t="s">
        <v>194</v>
      </c>
      <c r="C3359" t="s">
        <v>6</v>
      </c>
      <c r="D3359" t="s">
        <v>3</v>
      </c>
      <c r="E3359" t="s">
        <v>15</v>
      </c>
      <c r="F3359" s="5">
        <v>44560</v>
      </c>
      <c r="G3359">
        <v>846413600</v>
      </c>
      <c r="H3359" s="5">
        <v>44561</v>
      </c>
      <c r="I3359">
        <v>1448</v>
      </c>
      <c r="J3359" s="8">
        <v>152.58000000000001</v>
      </c>
      <c r="K3359" s="8">
        <v>97.44</v>
      </c>
      <c r="L3359" s="8">
        <v>220935.84</v>
      </c>
      <c r="M3359" s="8">
        <v>141093.12</v>
      </c>
      <c r="N3359" s="8">
        <v>79842.720000000001</v>
      </c>
    </row>
    <row r="3360" spans="1:14" x14ac:dyDescent="0.2">
      <c r="A3360" t="s">
        <v>9</v>
      </c>
      <c r="B3360" t="s">
        <v>110</v>
      </c>
      <c r="C3360" t="s">
        <v>45</v>
      </c>
      <c r="D3360" t="s">
        <v>7</v>
      </c>
      <c r="E3360" t="s">
        <v>8</v>
      </c>
      <c r="F3360" s="5">
        <v>43921</v>
      </c>
      <c r="G3360">
        <v>850279843</v>
      </c>
      <c r="H3360" s="5">
        <v>43931</v>
      </c>
      <c r="I3360">
        <v>5556</v>
      </c>
      <c r="J3360" s="8">
        <v>9.33</v>
      </c>
      <c r="K3360" s="8">
        <v>6.92</v>
      </c>
      <c r="L3360" s="8">
        <v>51837.48</v>
      </c>
      <c r="M3360" s="8">
        <v>38447.519999999997</v>
      </c>
      <c r="N3360" s="8">
        <v>13389.96</v>
      </c>
    </row>
    <row r="3361" spans="1:14" x14ac:dyDescent="0.2">
      <c r="A3361" t="s">
        <v>26</v>
      </c>
      <c r="B3361" t="s">
        <v>175</v>
      </c>
      <c r="C3361" t="s">
        <v>45</v>
      </c>
      <c r="D3361" t="s">
        <v>7</v>
      </c>
      <c r="E3361" t="s">
        <v>4</v>
      </c>
      <c r="F3361" s="5">
        <v>42130</v>
      </c>
      <c r="G3361">
        <v>978030669</v>
      </c>
      <c r="H3361" s="5">
        <v>42138</v>
      </c>
      <c r="I3361">
        <v>9864</v>
      </c>
      <c r="J3361" s="8">
        <v>9.33</v>
      </c>
      <c r="K3361" s="8">
        <v>6.92</v>
      </c>
      <c r="L3361" s="8">
        <v>92031.12</v>
      </c>
      <c r="M3361" s="8">
        <v>68258.880000000005</v>
      </c>
      <c r="N3361" s="8">
        <v>23772.240000000002</v>
      </c>
    </row>
    <row r="3362" spans="1:14" x14ac:dyDescent="0.2">
      <c r="A3362" t="s">
        <v>12</v>
      </c>
      <c r="B3362" t="s">
        <v>107</v>
      </c>
      <c r="C3362" t="s">
        <v>11</v>
      </c>
      <c r="D3362" t="s">
        <v>7</v>
      </c>
      <c r="E3362" t="s">
        <v>23</v>
      </c>
      <c r="F3362" s="5">
        <v>43361</v>
      </c>
      <c r="G3362">
        <v>425027406</v>
      </c>
      <c r="H3362" s="5">
        <v>43366</v>
      </c>
      <c r="I3362">
        <v>3909</v>
      </c>
      <c r="J3362" s="8">
        <v>47.45</v>
      </c>
      <c r="K3362" s="8">
        <v>31.79</v>
      </c>
      <c r="L3362" s="8">
        <v>185482.05</v>
      </c>
      <c r="M3362" s="8">
        <v>124267.11</v>
      </c>
      <c r="N3362" s="8">
        <v>61214.94</v>
      </c>
    </row>
    <row r="3363" spans="1:14" x14ac:dyDescent="0.2">
      <c r="A3363" t="s">
        <v>0</v>
      </c>
      <c r="B3363" t="s">
        <v>33</v>
      </c>
      <c r="C3363" t="s">
        <v>11</v>
      </c>
      <c r="D3363" t="s">
        <v>3</v>
      </c>
      <c r="E3363" t="s">
        <v>4</v>
      </c>
      <c r="F3363" s="5">
        <v>42441</v>
      </c>
      <c r="G3363">
        <v>256943881</v>
      </c>
      <c r="H3363" s="5">
        <v>42490</v>
      </c>
      <c r="I3363">
        <v>4259</v>
      </c>
      <c r="J3363" s="8">
        <v>47.45</v>
      </c>
      <c r="K3363" s="8">
        <v>31.79</v>
      </c>
      <c r="L3363" s="8">
        <v>202089.55</v>
      </c>
      <c r="M3363" s="8">
        <v>135393.60999999999</v>
      </c>
      <c r="N3363" s="8">
        <v>66695.94</v>
      </c>
    </row>
    <row r="3364" spans="1:14" x14ac:dyDescent="0.2">
      <c r="A3364" t="s">
        <v>17</v>
      </c>
      <c r="B3364" t="s">
        <v>30</v>
      </c>
      <c r="C3364" t="s">
        <v>31</v>
      </c>
      <c r="D3364" t="s">
        <v>7</v>
      </c>
      <c r="E3364" t="s">
        <v>23</v>
      </c>
      <c r="F3364" s="5">
        <v>44401</v>
      </c>
      <c r="G3364">
        <v>259766423</v>
      </c>
      <c r="H3364" s="5">
        <v>44450</v>
      </c>
      <c r="I3364">
        <v>9512</v>
      </c>
      <c r="J3364" s="8">
        <v>437.2</v>
      </c>
      <c r="K3364" s="8">
        <v>263.33</v>
      </c>
      <c r="L3364" s="8">
        <v>4158646.4</v>
      </c>
      <c r="M3364" s="8">
        <v>2504794.96</v>
      </c>
      <c r="N3364" s="8">
        <v>1653851.44</v>
      </c>
    </row>
    <row r="3365" spans="1:14" x14ac:dyDescent="0.2">
      <c r="A3365" t="s">
        <v>0</v>
      </c>
      <c r="B3365" t="s">
        <v>33</v>
      </c>
      <c r="C3365" t="s">
        <v>11</v>
      </c>
      <c r="D3365" t="s">
        <v>3</v>
      </c>
      <c r="E3365" t="s">
        <v>23</v>
      </c>
      <c r="F3365" s="5">
        <v>44038</v>
      </c>
      <c r="G3365">
        <v>289793860</v>
      </c>
      <c r="H3365" s="5">
        <v>44041</v>
      </c>
      <c r="I3365">
        <v>5298</v>
      </c>
      <c r="J3365" s="8">
        <v>47.45</v>
      </c>
      <c r="K3365" s="8">
        <v>31.79</v>
      </c>
      <c r="L3365" s="8">
        <v>251390.1</v>
      </c>
      <c r="M3365" s="8">
        <v>168423.42</v>
      </c>
      <c r="N3365" s="8">
        <v>82966.679999999993</v>
      </c>
    </row>
    <row r="3366" spans="1:14" x14ac:dyDescent="0.2">
      <c r="A3366" t="s">
        <v>26</v>
      </c>
      <c r="B3366" t="s">
        <v>88</v>
      </c>
      <c r="C3366" t="s">
        <v>45</v>
      </c>
      <c r="D3366" t="s">
        <v>7</v>
      </c>
      <c r="E3366" t="s">
        <v>23</v>
      </c>
      <c r="F3366" s="5">
        <v>42698</v>
      </c>
      <c r="G3366">
        <v>723637521</v>
      </c>
      <c r="H3366" s="5">
        <v>42724</v>
      </c>
      <c r="I3366">
        <v>9278</v>
      </c>
      <c r="J3366" s="8">
        <v>9.33</v>
      </c>
      <c r="K3366" s="8">
        <v>6.92</v>
      </c>
      <c r="L3366" s="8">
        <v>86563.74</v>
      </c>
      <c r="M3366" s="8">
        <v>64203.76</v>
      </c>
      <c r="N3366" s="8">
        <v>22359.98</v>
      </c>
    </row>
    <row r="3367" spans="1:14" x14ac:dyDescent="0.2">
      <c r="A3367" t="s">
        <v>26</v>
      </c>
      <c r="B3367" t="s">
        <v>153</v>
      </c>
      <c r="C3367" t="s">
        <v>14</v>
      </c>
      <c r="D3367" t="s">
        <v>7</v>
      </c>
      <c r="E3367" t="s">
        <v>23</v>
      </c>
      <c r="F3367" s="5">
        <v>44540</v>
      </c>
      <c r="G3367">
        <v>208221232</v>
      </c>
      <c r="H3367" s="5">
        <v>44558</v>
      </c>
      <c r="I3367">
        <v>6145</v>
      </c>
      <c r="J3367" s="8">
        <v>205.7</v>
      </c>
      <c r="K3367" s="8">
        <v>117.11</v>
      </c>
      <c r="L3367" s="8">
        <v>1264026.5</v>
      </c>
      <c r="M3367" s="8">
        <v>719640.95</v>
      </c>
      <c r="N3367" s="8">
        <v>544385.55000000005</v>
      </c>
    </row>
    <row r="3368" spans="1:14" x14ac:dyDescent="0.2">
      <c r="A3368" t="s">
        <v>0</v>
      </c>
      <c r="B3368" t="s">
        <v>5</v>
      </c>
      <c r="C3368" t="s">
        <v>57</v>
      </c>
      <c r="D3368" t="s">
        <v>3</v>
      </c>
      <c r="E3368" t="s">
        <v>8</v>
      </c>
      <c r="F3368" s="5">
        <v>42530</v>
      </c>
      <c r="G3368">
        <v>610781323</v>
      </c>
      <c r="H3368" s="5">
        <v>42572</v>
      </c>
      <c r="I3368">
        <v>2621</v>
      </c>
      <c r="J3368" s="8">
        <v>154.06</v>
      </c>
      <c r="K3368" s="8">
        <v>90.93</v>
      </c>
      <c r="L3368" s="8">
        <v>403791.26</v>
      </c>
      <c r="M3368" s="8">
        <v>238327.53</v>
      </c>
      <c r="N3368" s="8">
        <v>165463.73000000001</v>
      </c>
    </row>
    <row r="3369" spans="1:14" x14ac:dyDescent="0.2">
      <c r="A3369" t="s">
        <v>12</v>
      </c>
      <c r="B3369" t="s">
        <v>180</v>
      </c>
      <c r="C3369" t="s">
        <v>11</v>
      </c>
      <c r="D3369" t="s">
        <v>7</v>
      </c>
      <c r="E3369" t="s">
        <v>23</v>
      </c>
      <c r="F3369" s="5">
        <v>42414</v>
      </c>
      <c r="G3369">
        <v>268866622</v>
      </c>
      <c r="H3369" s="5">
        <v>42464</v>
      </c>
      <c r="I3369">
        <v>2463</v>
      </c>
      <c r="J3369" s="8">
        <v>47.45</v>
      </c>
      <c r="K3369" s="8">
        <v>31.79</v>
      </c>
      <c r="L3369" s="8">
        <v>116869.35</v>
      </c>
      <c r="M3369" s="8">
        <v>78298.77</v>
      </c>
      <c r="N3369" s="8">
        <v>38570.58</v>
      </c>
    </row>
    <row r="3370" spans="1:14" x14ac:dyDescent="0.2">
      <c r="A3370" t="s">
        <v>17</v>
      </c>
      <c r="B3370" t="s">
        <v>35</v>
      </c>
      <c r="C3370" t="s">
        <v>29</v>
      </c>
      <c r="D3370" t="s">
        <v>7</v>
      </c>
      <c r="E3370" t="s">
        <v>23</v>
      </c>
      <c r="F3370" s="5">
        <v>44171</v>
      </c>
      <c r="G3370">
        <v>740338456</v>
      </c>
      <c r="H3370" s="5">
        <v>44177</v>
      </c>
      <c r="I3370">
        <v>1456</v>
      </c>
      <c r="J3370" s="8">
        <v>651.21</v>
      </c>
      <c r="K3370" s="8">
        <v>524.96</v>
      </c>
      <c r="L3370" s="8">
        <v>948161.76</v>
      </c>
      <c r="M3370" s="8">
        <v>764341.76000000001</v>
      </c>
      <c r="N3370" s="8">
        <v>183820</v>
      </c>
    </row>
    <row r="3371" spans="1:14" x14ac:dyDescent="0.2">
      <c r="A3371" t="s">
        <v>20</v>
      </c>
      <c r="B3371" t="s">
        <v>81</v>
      </c>
      <c r="C3371" t="s">
        <v>65</v>
      </c>
      <c r="D3371" t="s">
        <v>7</v>
      </c>
      <c r="E3371" t="s">
        <v>8</v>
      </c>
      <c r="F3371" s="5">
        <v>43707</v>
      </c>
      <c r="G3371">
        <v>953370654</v>
      </c>
      <c r="H3371" s="5">
        <v>43724</v>
      </c>
      <c r="I3371">
        <v>2417</v>
      </c>
      <c r="J3371" s="8">
        <v>668.27</v>
      </c>
      <c r="K3371" s="8">
        <v>502.54</v>
      </c>
      <c r="L3371" s="8">
        <v>1615208.59</v>
      </c>
      <c r="M3371" s="8">
        <v>1214639.18</v>
      </c>
      <c r="N3371" s="8">
        <v>400569.41</v>
      </c>
    </row>
    <row r="3372" spans="1:14" x14ac:dyDescent="0.2">
      <c r="A3372" t="s">
        <v>20</v>
      </c>
      <c r="B3372" t="s">
        <v>46</v>
      </c>
      <c r="C3372" t="s">
        <v>31</v>
      </c>
      <c r="D3372" t="s">
        <v>7</v>
      </c>
      <c r="E3372" t="s">
        <v>23</v>
      </c>
      <c r="F3372" s="5">
        <v>44205</v>
      </c>
      <c r="G3372">
        <v>356449544</v>
      </c>
      <c r="H3372" s="5">
        <v>44253</v>
      </c>
      <c r="I3372">
        <v>196</v>
      </c>
      <c r="J3372" s="8">
        <v>437.2</v>
      </c>
      <c r="K3372" s="8">
        <v>263.33</v>
      </c>
      <c r="L3372" s="8">
        <v>85691.199999999997</v>
      </c>
      <c r="M3372" s="8">
        <v>51612.68</v>
      </c>
      <c r="N3372" s="8">
        <v>34078.519999999997</v>
      </c>
    </row>
    <row r="3373" spans="1:14" x14ac:dyDescent="0.2">
      <c r="A3373" t="s">
        <v>9</v>
      </c>
      <c r="B3373" t="s">
        <v>37</v>
      </c>
      <c r="C3373" t="s">
        <v>29</v>
      </c>
      <c r="D3373" t="s">
        <v>3</v>
      </c>
      <c r="E3373" t="s">
        <v>23</v>
      </c>
      <c r="F3373" s="5">
        <v>44617</v>
      </c>
      <c r="G3373">
        <v>268373954</v>
      </c>
      <c r="H3373" s="5">
        <v>44620</v>
      </c>
      <c r="I3373">
        <v>6672</v>
      </c>
      <c r="J3373" s="8">
        <v>651.21</v>
      </c>
      <c r="K3373" s="8">
        <v>524.96</v>
      </c>
      <c r="L3373" s="8">
        <v>4344873.12</v>
      </c>
      <c r="M3373" s="8">
        <v>3502533.12</v>
      </c>
      <c r="N3373" s="8">
        <v>842340</v>
      </c>
    </row>
    <row r="3374" spans="1:14" x14ac:dyDescent="0.2">
      <c r="A3374" t="s">
        <v>26</v>
      </c>
      <c r="B3374" t="s">
        <v>55</v>
      </c>
      <c r="C3374" t="s">
        <v>6</v>
      </c>
      <c r="D3374" t="s">
        <v>7</v>
      </c>
      <c r="E3374" t="s">
        <v>23</v>
      </c>
      <c r="F3374" s="5">
        <v>42826</v>
      </c>
      <c r="G3374">
        <v>728255212</v>
      </c>
      <c r="H3374" s="5">
        <v>42829</v>
      </c>
      <c r="I3374">
        <v>5755</v>
      </c>
      <c r="J3374" s="8">
        <v>152.58000000000001</v>
      </c>
      <c r="K3374" s="8">
        <v>97.44</v>
      </c>
      <c r="L3374" s="8">
        <v>878097.9</v>
      </c>
      <c r="M3374" s="8">
        <v>560767.19999999995</v>
      </c>
      <c r="N3374" s="8">
        <v>317330.7</v>
      </c>
    </row>
    <row r="3375" spans="1:14" x14ac:dyDescent="0.2">
      <c r="A3375" t="s">
        <v>26</v>
      </c>
      <c r="B3375" t="s">
        <v>125</v>
      </c>
      <c r="C3375" t="s">
        <v>6</v>
      </c>
      <c r="D3375" t="s">
        <v>7</v>
      </c>
      <c r="E3375" t="s">
        <v>8</v>
      </c>
      <c r="F3375" s="5">
        <v>43493</v>
      </c>
      <c r="G3375">
        <v>945517146</v>
      </c>
      <c r="H3375" s="5">
        <v>43497</v>
      </c>
      <c r="I3375">
        <v>8390</v>
      </c>
      <c r="J3375" s="8">
        <v>152.58000000000001</v>
      </c>
      <c r="K3375" s="8">
        <v>97.44</v>
      </c>
      <c r="L3375" s="8">
        <v>1280146.2</v>
      </c>
      <c r="M3375" s="8">
        <v>817521.6</v>
      </c>
      <c r="N3375" s="8">
        <v>462624.6</v>
      </c>
    </row>
    <row r="3376" spans="1:14" x14ac:dyDescent="0.2">
      <c r="A3376" t="s">
        <v>26</v>
      </c>
      <c r="B3376" t="s">
        <v>100</v>
      </c>
      <c r="C3376" t="s">
        <v>65</v>
      </c>
      <c r="D3376" t="s">
        <v>7</v>
      </c>
      <c r="E3376" t="s">
        <v>23</v>
      </c>
      <c r="F3376" s="5">
        <v>42853</v>
      </c>
      <c r="G3376">
        <v>649896085</v>
      </c>
      <c r="H3376" s="5">
        <v>42879</v>
      </c>
      <c r="I3376">
        <v>7548</v>
      </c>
      <c r="J3376" s="8">
        <v>668.27</v>
      </c>
      <c r="K3376" s="8">
        <v>502.54</v>
      </c>
      <c r="L3376" s="8">
        <v>5044101.96</v>
      </c>
      <c r="M3376" s="8">
        <v>3793171.92</v>
      </c>
      <c r="N3376" s="8">
        <v>1250930.04</v>
      </c>
    </row>
    <row r="3377" spans="1:14" x14ac:dyDescent="0.2">
      <c r="A3377" t="s">
        <v>26</v>
      </c>
      <c r="B3377" t="s">
        <v>130</v>
      </c>
      <c r="C3377" t="s">
        <v>19</v>
      </c>
      <c r="D3377" t="s">
        <v>3</v>
      </c>
      <c r="E3377" t="s">
        <v>4</v>
      </c>
      <c r="F3377" s="5">
        <v>42614</v>
      </c>
      <c r="G3377">
        <v>541440856</v>
      </c>
      <c r="H3377" s="5">
        <v>42640</v>
      </c>
      <c r="I3377">
        <v>3236</v>
      </c>
      <c r="J3377" s="8">
        <v>81.73</v>
      </c>
      <c r="K3377" s="8">
        <v>56.67</v>
      </c>
      <c r="L3377" s="8">
        <v>264478.28000000003</v>
      </c>
      <c r="M3377" s="8">
        <v>183384.12</v>
      </c>
      <c r="N3377" s="8">
        <v>81094.16</v>
      </c>
    </row>
    <row r="3378" spans="1:14" x14ac:dyDescent="0.2">
      <c r="A3378" t="s">
        <v>20</v>
      </c>
      <c r="B3378" t="s">
        <v>183</v>
      </c>
      <c r="C3378" t="s">
        <v>19</v>
      </c>
      <c r="D3378" t="s">
        <v>7</v>
      </c>
      <c r="E3378" t="s">
        <v>4</v>
      </c>
      <c r="F3378" s="5">
        <v>43829</v>
      </c>
      <c r="G3378">
        <v>940512788</v>
      </c>
      <c r="H3378" s="5">
        <v>43490</v>
      </c>
      <c r="I3378">
        <v>7489</v>
      </c>
      <c r="J3378" s="8">
        <v>81.73</v>
      </c>
      <c r="K3378" s="8">
        <v>56.67</v>
      </c>
      <c r="L3378" s="8">
        <v>612075.97</v>
      </c>
      <c r="M3378" s="8">
        <v>424401.63</v>
      </c>
      <c r="N3378" s="8">
        <v>187674.34</v>
      </c>
    </row>
    <row r="3379" spans="1:14" x14ac:dyDescent="0.2">
      <c r="A3379" t="s">
        <v>26</v>
      </c>
      <c r="B3379" t="s">
        <v>186</v>
      </c>
      <c r="C3379" t="s">
        <v>6</v>
      </c>
      <c r="D3379" t="s">
        <v>7</v>
      </c>
      <c r="E3379" t="s">
        <v>23</v>
      </c>
      <c r="F3379" s="5">
        <v>42753</v>
      </c>
      <c r="G3379">
        <v>437785708</v>
      </c>
      <c r="H3379" s="5">
        <v>42791</v>
      </c>
      <c r="I3379">
        <v>9375</v>
      </c>
      <c r="J3379" s="8">
        <v>152.58000000000001</v>
      </c>
      <c r="K3379" s="8">
        <v>97.44</v>
      </c>
      <c r="L3379" s="8">
        <v>1430437.5</v>
      </c>
      <c r="M3379" s="8">
        <v>913500</v>
      </c>
      <c r="N3379" s="8">
        <v>516937.5</v>
      </c>
    </row>
    <row r="3380" spans="1:14" x14ac:dyDescent="0.2">
      <c r="A3380" t="s">
        <v>12</v>
      </c>
      <c r="B3380" t="s">
        <v>115</v>
      </c>
      <c r="C3380" t="s">
        <v>45</v>
      </c>
      <c r="D3380" t="s">
        <v>3</v>
      </c>
      <c r="E3380" t="s">
        <v>4</v>
      </c>
      <c r="F3380" s="5">
        <v>44530</v>
      </c>
      <c r="G3380">
        <v>844245946</v>
      </c>
      <c r="H3380" s="5">
        <v>44197</v>
      </c>
      <c r="I3380">
        <v>9991</v>
      </c>
      <c r="J3380" s="8">
        <v>9.33</v>
      </c>
      <c r="K3380" s="8">
        <v>6.92</v>
      </c>
      <c r="L3380" s="8">
        <v>93216.03</v>
      </c>
      <c r="M3380" s="8">
        <v>69137.72</v>
      </c>
      <c r="N3380" s="8">
        <v>24078.31</v>
      </c>
    </row>
    <row r="3381" spans="1:14" x14ac:dyDescent="0.2">
      <c r="A3381" t="s">
        <v>17</v>
      </c>
      <c r="B3381" t="s">
        <v>131</v>
      </c>
      <c r="C3381" t="s">
        <v>65</v>
      </c>
      <c r="D3381" t="s">
        <v>7</v>
      </c>
      <c r="E3381" t="s">
        <v>8</v>
      </c>
      <c r="F3381" s="5">
        <v>43919</v>
      </c>
      <c r="G3381">
        <v>441192328</v>
      </c>
      <c r="H3381" s="5">
        <v>43941</v>
      </c>
      <c r="I3381">
        <v>7469</v>
      </c>
      <c r="J3381" s="8">
        <v>668.27</v>
      </c>
      <c r="K3381" s="8">
        <v>502.54</v>
      </c>
      <c r="L3381" s="8">
        <v>4991308.63</v>
      </c>
      <c r="M3381" s="8">
        <v>3753471.26</v>
      </c>
      <c r="N3381" s="8">
        <v>1237837.3700000001</v>
      </c>
    </row>
    <row r="3382" spans="1:14" x14ac:dyDescent="0.2">
      <c r="A3382" t="s">
        <v>12</v>
      </c>
      <c r="B3382" t="s">
        <v>162</v>
      </c>
      <c r="C3382" t="s">
        <v>11</v>
      </c>
      <c r="D3382" t="s">
        <v>3</v>
      </c>
      <c r="E3382" t="s">
        <v>15</v>
      </c>
      <c r="F3382" s="5">
        <v>44574</v>
      </c>
      <c r="G3382">
        <v>730236184</v>
      </c>
      <c r="H3382" s="5">
        <v>44606</v>
      </c>
      <c r="I3382">
        <v>1969</v>
      </c>
      <c r="J3382" s="8">
        <v>47.45</v>
      </c>
      <c r="K3382" s="8">
        <v>31.79</v>
      </c>
      <c r="L3382" s="8">
        <v>93429.05</v>
      </c>
      <c r="M3382" s="8">
        <v>62594.51</v>
      </c>
      <c r="N3382" s="8">
        <v>30834.54</v>
      </c>
    </row>
    <row r="3383" spans="1:14" x14ac:dyDescent="0.2">
      <c r="A3383" t="s">
        <v>12</v>
      </c>
      <c r="B3383" t="s">
        <v>189</v>
      </c>
      <c r="C3383" t="s">
        <v>6</v>
      </c>
      <c r="D3383" t="s">
        <v>7</v>
      </c>
      <c r="E3383" t="s">
        <v>15</v>
      </c>
      <c r="F3383" s="5">
        <v>42844</v>
      </c>
      <c r="G3383">
        <v>583301341</v>
      </c>
      <c r="H3383" s="5">
        <v>42868</v>
      </c>
      <c r="I3383">
        <v>684</v>
      </c>
      <c r="J3383" s="8">
        <v>152.58000000000001</v>
      </c>
      <c r="K3383" s="8">
        <v>97.44</v>
      </c>
      <c r="L3383" s="8">
        <v>104364.72</v>
      </c>
      <c r="M3383" s="8">
        <v>66648.960000000006</v>
      </c>
      <c r="N3383" s="8">
        <v>37715.760000000002</v>
      </c>
    </row>
    <row r="3384" spans="1:14" x14ac:dyDescent="0.2">
      <c r="A3384" t="s">
        <v>26</v>
      </c>
      <c r="B3384" t="s">
        <v>151</v>
      </c>
      <c r="C3384" t="s">
        <v>11</v>
      </c>
      <c r="D3384" t="s">
        <v>3</v>
      </c>
      <c r="E3384" t="s">
        <v>15</v>
      </c>
      <c r="F3384" s="5">
        <v>42661</v>
      </c>
      <c r="G3384">
        <v>292624127</v>
      </c>
      <c r="H3384" s="5">
        <v>42687</v>
      </c>
      <c r="I3384">
        <v>2837</v>
      </c>
      <c r="J3384" s="8">
        <v>47.45</v>
      </c>
      <c r="K3384" s="8">
        <v>31.79</v>
      </c>
      <c r="L3384" s="8">
        <v>134615.65</v>
      </c>
      <c r="M3384" s="8">
        <v>90188.23</v>
      </c>
      <c r="N3384" s="8">
        <v>44427.42</v>
      </c>
    </row>
    <row r="3385" spans="1:14" x14ac:dyDescent="0.2">
      <c r="A3385" t="s">
        <v>0</v>
      </c>
      <c r="B3385" t="s">
        <v>143</v>
      </c>
      <c r="C3385" t="s">
        <v>11</v>
      </c>
      <c r="D3385" t="s">
        <v>3</v>
      </c>
      <c r="E3385" t="s">
        <v>8</v>
      </c>
      <c r="F3385" s="5">
        <v>44308</v>
      </c>
      <c r="G3385">
        <v>220753371</v>
      </c>
      <c r="H3385" s="5">
        <v>44309</v>
      </c>
      <c r="I3385">
        <v>4683</v>
      </c>
      <c r="J3385" s="8">
        <v>47.45</v>
      </c>
      <c r="K3385" s="8">
        <v>31.79</v>
      </c>
      <c r="L3385" s="8">
        <v>222208.35</v>
      </c>
      <c r="M3385" s="8">
        <v>148872.57</v>
      </c>
      <c r="N3385" s="8">
        <v>73335.78</v>
      </c>
    </row>
    <row r="3386" spans="1:14" x14ac:dyDescent="0.2">
      <c r="A3386" t="s">
        <v>9</v>
      </c>
      <c r="B3386" t="s">
        <v>92</v>
      </c>
      <c r="C3386" t="s">
        <v>31</v>
      </c>
      <c r="D3386" t="s">
        <v>3</v>
      </c>
      <c r="E3386" t="s">
        <v>23</v>
      </c>
      <c r="F3386" s="5">
        <v>43915</v>
      </c>
      <c r="G3386">
        <v>350550401</v>
      </c>
      <c r="H3386" s="5">
        <v>43943</v>
      </c>
      <c r="I3386">
        <v>4508</v>
      </c>
      <c r="J3386" s="8">
        <v>437.2</v>
      </c>
      <c r="K3386" s="8">
        <v>263.33</v>
      </c>
      <c r="L3386" s="8">
        <v>1970897.6</v>
      </c>
      <c r="M3386" s="8">
        <v>1187091.6399999999</v>
      </c>
      <c r="N3386" s="8">
        <v>783805.96</v>
      </c>
    </row>
    <row r="3387" spans="1:14" x14ac:dyDescent="0.2">
      <c r="A3387" t="s">
        <v>17</v>
      </c>
      <c r="B3387" t="s">
        <v>28</v>
      </c>
      <c r="C3387" t="s">
        <v>14</v>
      </c>
      <c r="D3387" t="s">
        <v>7</v>
      </c>
      <c r="E3387" t="s">
        <v>15</v>
      </c>
      <c r="F3387" s="5">
        <v>43505</v>
      </c>
      <c r="G3387">
        <v>735189044</v>
      </c>
      <c r="H3387" s="5">
        <v>43527</v>
      </c>
      <c r="I3387">
        <v>7631</v>
      </c>
      <c r="J3387" s="8">
        <v>205.7</v>
      </c>
      <c r="K3387" s="8">
        <v>117.11</v>
      </c>
      <c r="L3387" s="8">
        <v>1569696.7</v>
      </c>
      <c r="M3387" s="8">
        <v>893666.41</v>
      </c>
      <c r="N3387" s="8">
        <v>676030.29</v>
      </c>
    </row>
    <row r="3388" spans="1:14" x14ac:dyDescent="0.2">
      <c r="A3388" t="s">
        <v>26</v>
      </c>
      <c r="B3388" t="s">
        <v>78</v>
      </c>
      <c r="C3388" t="s">
        <v>14</v>
      </c>
      <c r="D3388" t="s">
        <v>7</v>
      </c>
      <c r="E3388" t="s">
        <v>4</v>
      </c>
      <c r="F3388" s="5">
        <v>42415</v>
      </c>
      <c r="G3388">
        <v>148155629</v>
      </c>
      <c r="H3388" s="5">
        <v>42429</v>
      </c>
      <c r="I3388">
        <v>1398</v>
      </c>
      <c r="J3388" s="8">
        <v>205.7</v>
      </c>
      <c r="K3388" s="8">
        <v>117.11</v>
      </c>
      <c r="L3388" s="8">
        <v>287568.59999999998</v>
      </c>
      <c r="M3388" s="8">
        <v>163719.78</v>
      </c>
      <c r="N3388" s="8">
        <v>123848.82</v>
      </c>
    </row>
    <row r="3389" spans="1:14" x14ac:dyDescent="0.2">
      <c r="A3389" t="s">
        <v>0</v>
      </c>
      <c r="B3389" t="s">
        <v>144</v>
      </c>
      <c r="C3389" t="s">
        <v>36</v>
      </c>
      <c r="D3389" t="s">
        <v>7</v>
      </c>
      <c r="E3389" t="s">
        <v>8</v>
      </c>
      <c r="F3389" s="5">
        <v>43521</v>
      </c>
      <c r="G3389">
        <v>133248984</v>
      </c>
      <c r="H3389" s="5">
        <v>43541</v>
      </c>
      <c r="I3389">
        <v>190</v>
      </c>
      <c r="J3389" s="8">
        <v>421.89</v>
      </c>
      <c r="K3389" s="8">
        <v>364.69</v>
      </c>
      <c r="L3389" s="8">
        <v>80159.100000000006</v>
      </c>
      <c r="M3389" s="8">
        <v>69291.100000000006</v>
      </c>
      <c r="N3389" s="8">
        <v>10868</v>
      </c>
    </row>
    <row r="3390" spans="1:14" x14ac:dyDescent="0.2">
      <c r="A3390" t="s">
        <v>26</v>
      </c>
      <c r="B3390" t="s">
        <v>207</v>
      </c>
      <c r="C3390" t="s">
        <v>57</v>
      </c>
      <c r="D3390" t="s">
        <v>7</v>
      </c>
      <c r="E3390" t="s">
        <v>15</v>
      </c>
      <c r="F3390" s="5">
        <v>43939</v>
      </c>
      <c r="G3390">
        <v>954580438</v>
      </c>
      <c r="H3390" s="5">
        <v>43962</v>
      </c>
      <c r="I3390">
        <v>419</v>
      </c>
      <c r="J3390" s="8">
        <v>154.06</v>
      </c>
      <c r="K3390" s="8">
        <v>90.93</v>
      </c>
      <c r="L3390" s="8">
        <v>64551.14</v>
      </c>
      <c r="M3390" s="8">
        <v>38099.67</v>
      </c>
      <c r="N3390" s="8">
        <v>26451.47</v>
      </c>
    </row>
    <row r="3391" spans="1:14" x14ac:dyDescent="0.2">
      <c r="A3391" t="s">
        <v>0</v>
      </c>
      <c r="B3391" t="s">
        <v>41</v>
      </c>
      <c r="C3391" t="s">
        <v>6</v>
      </c>
      <c r="D3391" t="s">
        <v>7</v>
      </c>
      <c r="E3391" t="s">
        <v>15</v>
      </c>
      <c r="F3391" s="5">
        <v>44324</v>
      </c>
      <c r="G3391">
        <v>246573817</v>
      </c>
      <c r="H3391" s="5">
        <v>44364</v>
      </c>
      <c r="I3391">
        <v>5527</v>
      </c>
      <c r="J3391" s="8">
        <v>152.58000000000001</v>
      </c>
      <c r="K3391" s="8">
        <v>97.44</v>
      </c>
      <c r="L3391" s="8">
        <v>843309.66</v>
      </c>
      <c r="M3391" s="8">
        <v>538550.88</v>
      </c>
      <c r="N3391" s="8">
        <v>304758.78000000003</v>
      </c>
    </row>
    <row r="3392" spans="1:14" x14ac:dyDescent="0.2">
      <c r="A3392" t="s">
        <v>20</v>
      </c>
      <c r="B3392" t="s">
        <v>46</v>
      </c>
      <c r="C3392" t="s">
        <v>11</v>
      </c>
      <c r="D3392" t="s">
        <v>7</v>
      </c>
      <c r="E3392" t="s">
        <v>15</v>
      </c>
      <c r="F3392" s="5">
        <v>42644</v>
      </c>
      <c r="G3392">
        <v>663965451</v>
      </c>
      <c r="H3392" s="5">
        <v>42648</v>
      </c>
      <c r="I3392">
        <v>987</v>
      </c>
      <c r="J3392" s="8">
        <v>47.45</v>
      </c>
      <c r="K3392" s="8">
        <v>31.79</v>
      </c>
      <c r="L3392" s="8">
        <v>46833.15</v>
      </c>
      <c r="M3392" s="8">
        <v>31376.73</v>
      </c>
      <c r="N3392" s="8">
        <v>15456.42</v>
      </c>
    </row>
    <row r="3393" spans="1:14" x14ac:dyDescent="0.2">
      <c r="A3393" t="s">
        <v>39</v>
      </c>
      <c r="B3393" t="s">
        <v>40</v>
      </c>
      <c r="C3393" t="s">
        <v>65</v>
      </c>
      <c r="D3393" t="s">
        <v>7</v>
      </c>
      <c r="E3393" t="s">
        <v>23</v>
      </c>
      <c r="F3393" s="5">
        <v>42762</v>
      </c>
      <c r="G3393">
        <v>431804168</v>
      </c>
      <c r="H3393" s="5">
        <v>42800</v>
      </c>
      <c r="I3393">
        <v>9304</v>
      </c>
      <c r="J3393" s="8">
        <v>668.27</v>
      </c>
      <c r="K3393" s="8">
        <v>502.54</v>
      </c>
      <c r="L3393" s="8">
        <v>6217584.0800000001</v>
      </c>
      <c r="M3393" s="8">
        <v>4675632.16</v>
      </c>
      <c r="N3393" s="8">
        <v>1541951.92</v>
      </c>
    </row>
    <row r="3394" spans="1:14" x14ac:dyDescent="0.2">
      <c r="A3394" t="s">
        <v>12</v>
      </c>
      <c r="B3394" t="s">
        <v>61</v>
      </c>
      <c r="C3394" t="s">
        <v>6</v>
      </c>
      <c r="D3394" t="s">
        <v>3</v>
      </c>
      <c r="E3394" t="s">
        <v>4</v>
      </c>
      <c r="F3394" s="5">
        <v>42770</v>
      </c>
      <c r="G3394">
        <v>995451295</v>
      </c>
      <c r="H3394" s="5">
        <v>42794</v>
      </c>
      <c r="I3394">
        <v>5014</v>
      </c>
      <c r="J3394" s="8">
        <v>152.58000000000001</v>
      </c>
      <c r="K3394" s="8">
        <v>97.44</v>
      </c>
      <c r="L3394" s="8">
        <v>765036.12</v>
      </c>
      <c r="M3394" s="8">
        <v>488564.16</v>
      </c>
      <c r="N3394" s="8">
        <v>276471.96000000002</v>
      </c>
    </row>
    <row r="3395" spans="1:14" x14ac:dyDescent="0.2">
      <c r="A3395" t="s">
        <v>26</v>
      </c>
      <c r="B3395" t="s">
        <v>139</v>
      </c>
      <c r="C3395" t="s">
        <v>45</v>
      </c>
      <c r="D3395" t="s">
        <v>7</v>
      </c>
      <c r="E3395" t="s">
        <v>23</v>
      </c>
      <c r="F3395" s="5">
        <v>44309</v>
      </c>
      <c r="G3395">
        <v>270580661</v>
      </c>
      <c r="H3395" s="5">
        <v>44344</v>
      </c>
      <c r="I3395">
        <v>9685</v>
      </c>
      <c r="J3395" s="8">
        <v>9.33</v>
      </c>
      <c r="K3395" s="8">
        <v>6.92</v>
      </c>
      <c r="L3395" s="8">
        <v>90361.05</v>
      </c>
      <c r="M3395" s="8">
        <v>67020.2</v>
      </c>
      <c r="N3395" s="8">
        <v>23340.85</v>
      </c>
    </row>
    <row r="3396" spans="1:14" x14ac:dyDescent="0.2">
      <c r="A3396" t="s">
        <v>9</v>
      </c>
      <c r="B3396" t="s">
        <v>69</v>
      </c>
      <c r="C3396" t="s">
        <v>19</v>
      </c>
      <c r="D3396" t="s">
        <v>3</v>
      </c>
      <c r="E3396" t="s">
        <v>8</v>
      </c>
      <c r="F3396" s="5">
        <v>44708</v>
      </c>
      <c r="G3396">
        <v>293178594</v>
      </c>
      <c r="H3396" s="5">
        <v>44713</v>
      </c>
      <c r="I3396">
        <v>6916</v>
      </c>
      <c r="J3396" s="8">
        <v>81.73</v>
      </c>
      <c r="K3396" s="8">
        <v>56.67</v>
      </c>
      <c r="L3396" s="8">
        <v>565244.68000000005</v>
      </c>
      <c r="M3396" s="8">
        <v>391929.72</v>
      </c>
      <c r="N3396" s="8">
        <v>173314.96</v>
      </c>
    </row>
    <row r="3397" spans="1:14" x14ac:dyDescent="0.2">
      <c r="A3397" t="s">
        <v>26</v>
      </c>
      <c r="B3397" t="s">
        <v>64</v>
      </c>
      <c r="C3397" t="s">
        <v>65</v>
      </c>
      <c r="D3397" t="s">
        <v>7</v>
      </c>
      <c r="E3397" t="s">
        <v>8</v>
      </c>
      <c r="F3397" s="5">
        <v>43387</v>
      </c>
      <c r="G3397">
        <v>469543921</v>
      </c>
      <c r="H3397" s="5">
        <v>43398</v>
      </c>
      <c r="I3397">
        <v>7336</v>
      </c>
      <c r="J3397" s="8">
        <v>668.27</v>
      </c>
      <c r="K3397" s="8">
        <v>502.54</v>
      </c>
      <c r="L3397" s="8">
        <v>4902428.72</v>
      </c>
      <c r="M3397" s="8">
        <v>3686633.44</v>
      </c>
      <c r="N3397" s="8">
        <v>1215795.28</v>
      </c>
    </row>
    <row r="3398" spans="1:14" x14ac:dyDescent="0.2">
      <c r="A3398" t="s">
        <v>12</v>
      </c>
      <c r="B3398" t="s">
        <v>166</v>
      </c>
      <c r="C3398" t="s">
        <v>22</v>
      </c>
      <c r="D3398" t="s">
        <v>3</v>
      </c>
      <c r="E3398" t="s">
        <v>4</v>
      </c>
      <c r="F3398" s="5">
        <v>44845</v>
      </c>
      <c r="G3398">
        <v>726287972</v>
      </c>
      <c r="H3398" s="5">
        <v>44884</v>
      </c>
      <c r="I3398">
        <v>3606</v>
      </c>
      <c r="J3398" s="8">
        <v>109.28</v>
      </c>
      <c r="K3398" s="8">
        <v>35.840000000000003</v>
      </c>
      <c r="L3398" s="8">
        <v>394063.68</v>
      </c>
      <c r="M3398" s="8">
        <v>129239.03999999999</v>
      </c>
      <c r="N3398" s="8">
        <v>264824.64</v>
      </c>
    </row>
    <row r="3399" spans="1:14" x14ac:dyDescent="0.2">
      <c r="A3399" t="s">
        <v>26</v>
      </c>
      <c r="B3399" t="s">
        <v>55</v>
      </c>
      <c r="C3399" t="s">
        <v>19</v>
      </c>
      <c r="D3399" t="s">
        <v>7</v>
      </c>
      <c r="E3399" t="s">
        <v>8</v>
      </c>
      <c r="F3399" s="5">
        <v>43930</v>
      </c>
      <c r="G3399">
        <v>160334575</v>
      </c>
      <c r="H3399" s="5">
        <v>43944</v>
      </c>
      <c r="I3399">
        <v>5418</v>
      </c>
      <c r="J3399" s="8">
        <v>81.73</v>
      </c>
      <c r="K3399" s="8">
        <v>56.67</v>
      </c>
      <c r="L3399" s="8">
        <v>442813.14</v>
      </c>
      <c r="M3399" s="8">
        <v>307038.06</v>
      </c>
      <c r="N3399" s="8">
        <v>135775.07999999999</v>
      </c>
    </row>
    <row r="3400" spans="1:14" x14ac:dyDescent="0.2">
      <c r="A3400" t="s">
        <v>26</v>
      </c>
      <c r="B3400" t="s">
        <v>88</v>
      </c>
      <c r="C3400" t="s">
        <v>57</v>
      </c>
      <c r="D3400" t="s">
        <v>3</v>
      </c>
      <c r="E3400" t="s">
        <v>8</v>
      </c>
      <c r="F3400" s="5">
        <v>44382</v>
      </c>
      <c r="G3400">
        <v>188920056</v>
      </c>
      <c r="H3400" s="5">
        <v>44407</v>
      </c>
      <c r="I3400">
        <v>4498</v>
      </c>
      <c r="J3400" s="8">
        <v>154.06</v>
      </c>
      <c r="K3400" s="8">
        <v>90.93</v>
      </c>
      <c r="L3400" s="8">
        <v>692961.88</v>
      </c>
      <c r="M3400" s="8">
        <v>409003.14</v>
      </c>
      <c r="N3400" s="8">
        <v>283958.74</v>
      </c>
    </row>
    <row r="3401" spans="1:14" x14ac:dyDescent="0.2">
      <c r="A3401" t="s">
        <v>26</v>
      </c>
      <c r="B3401" t="s">
        <v>77</v>
      </c>
      <c r="C3401" t="s">
        <v>19</v>
      </c>
      <c r="D3401" t="s">
        <v>3</v>
      </c>
      <c r="E3401" t="s">
        <v>23</v>
      </c>
      <c r="F3401" s="5">
        <v>43519</v>
      </c>
      <c r="G3401">
        <v>499593245</v>
      </c>
      <c r="H3401" s="5">
        <v>43568</v>
      </c>
      <c r="I3401">
        <v>9598</v>
      </c>
      <c r="J3401" s="8">
        <v>81.73</v>
      </c>
      <c r="K3401" s="8">
        <v>56.67</v>
      </c>
      <c r="L3401" s="8">
        <v>784444.54</v>
      </c>
      <c r="M3401" s="8">
        <v>543918.66</v>
      </c>
      <c r="N3401" s="8">
        <v>240525.88</v>
      </c>
    </row>
    <row r="3402" spans="1:14" x14ac:dyDescent="0.2">
      <c r="A3402" t="s">
        <v>20</v>
      </c>
      <c r="B3402" t="s">
        <v>181</v>
      </c>
      <c r="C3402" t="s">
        <v>29</v>
      </c>
      <c r="D3402" t="s">
        <v>7</v>
      </c>
      <c r="E3402" t="s">
        <v>8</v>
      </c>
      <c r="F3402" s="5">
        <v>42130</v>
      </c>
      <c r="G3402">
        <v>400215470</v>
      </c>
      <c r="H3402" s="5">
        <v>42156</v>
      </c>
      <c r="I3402">
        <v>1506</v>
      </c>
      <c r="J3402" s="8">
        <v>651.21</v>
      </c>
      <c r="K3402" s="8">
        <v>524.96</v>
      </c>
      <c r="L3402" s="8">
        <v>980722.26</v>
      </c>
      <c r="M3402" s="8">
        <v>790589.76</v>
      </c>
      <c r="N3402" s="8">
        <v>190132.5</v>
      </c>
    </row>
    <row r="3403" spans="1:14" x14ac:dyDescent="0.2">
      <c r="A3403" t="s">
        <v>9</v>
      </c>
      <c r="B3403" t="s">
        <v>204</v>
      </c>
      <c r="C3403" t="s">
        <v>2</v>
      </c>
      <c r="D3403" t="s">
        <v>3</v>
      </c>
      <c r="E3403" t="s">
        <v>23</v>
      </c>
      <c r="F3403" s="5">
        <v>43660</v>
      </c>
      <c r="G3403">
        <v>168960559</v>
      </c>
      <c r="H3403" s="5">
        <v>43696</v>
      </c>
      <c r="I3403">
        <v>8039</v>
      </c>
      <c r="J3403" s="8">
        <v>255.28</v>
      </c>
      <c r="K3403" s="8">
        <v>159.41999999999999</v>
      </c>
      <c r="L3403" s="8">
        <v>2052195.92</v>
      </c>
      <c r="M3403" s="8">
        <v>1281577.3799999999</v>
      </c>
      <c r="N3403" s="8">
        <v>770618.54</v>
      </c>
    </row>
    <row r="3404" spans="1:14" x14ac:dyDescent="0.2">
      <c r="A3404" t="s">
        <v>17</v>
      </c>
      <c r="B3404" t="s">
        <v>131</v>
      </c>
      <c r="C3404" t="s">
        <v>29</v>
      </c>
      <c r="D3404" t="s">
        <v>7</v>
      </c>
      <c r="E3404" t="s">
        <v>4</v>
      </c>
      <c r="F3404" s="5">
        <v>44484</v>
      </c>
      <c r="G3404">
        <v>604314839</v>
      </c>
      <c r="H3404" s="5">
        <v>44504</v>
      </c>
      <c r="I3404">
        <v>9045</v>
      </c>
      <c r="J3404" s="8">
        <v>651.21</v>
      </c>
      <c r="K3404" s="8">
        <v>524.96</v>
      </c>
      <c r="L3404" s="8">
        <v>5890194.4500000002</v>
      </c>
      <c r="M3404" s="8">
        <v>4748263.2</v>
      </c>
      <c r="N3404" s="8">
        <v>1141931.25</v>
      </c>
    </row>
    <row r="3405" spans="1:14" x14ac:dyDescent="0.2">
      <c r="A3405" t="s">
        <v>12</v>
      </c>
      <c r="B3405" t="s">
        <v>127</v>
      </c>
      <c r="C3405" t="s">
        <v>6</v>
      </c>
      <c r="D3405" t="s">
        <v>7</v>
      </c>
      <c r="E3405" t="s">
        <v>15</v>
      </c>
      <c r="F3405" s="5">
        <v>44362</v>
      </c>
      <c r="G3405">
        <v>775077140</v>
      </c>
      <c r="H3405" s="5">
        <v>44369</v>
      </c>
      <c r="I3405">
        <v>1404</v>
      </c>
      <c r="J3405" s="8">
        <v>152.58000000000001</v>
      </c>
      <c r="K3405" s="8">
        <v>97.44</v>
      </c>
      <c r="L3405" s="8">
        <v>214222.32</v>
      </c>
      <c r="M3405" s="8">
        <v>136805.76000000001</v>
      </c>
      <c r="N3405" s="8">
        <v>77416.56</v>
      </c>
    </row>
    <row r="3406" spans="1:14" x14ac:dyDescent="0.2">
      <c r="A3406" t="s">
        <v>9</v>
      </c>
      <c r="B3406" t="s">
        <v>145</v>
      </c>
      <c r="C3406" t="s">
        <v>11</v>
      </c>
      <c r="D3406" t="s">
        <v>7</v>
      </c>
      <c r="E3406" t="s">
        <v>4</v>
      </c>
      <c r="F3406" s="5">
        <v>43445</v>
      </c>
      <c r="G3406">
        <v>270358788</v>
      </c>
      <c r="H3406" s="5">
        <v>42028</v>
      </c>
      <c r="I3406">
        <v>4028</v>
      </c>
      <c r="J3406" s="8">
        <v>47.45</v>
      </c>
      <c r="K3406" s="8">
        <v>31.79</v>
      </c>
      <c r="L3406" s="8">
        <v>191128.6</v>
      </c>
      <c r="M3406" s="8">
        <v>128050.12</v>
      </c>
      <c r="N3406" s="8">
        <v>63078.48</v>
      </c>
    </row>
    <row r="3407" spans="1:14" x14ac:dyDescent="0.2">
      <c r="A3407" t="s">
        <v>26</v>
      </c>
      <c r="B3407" t="s">
        <v>51</v>
      </c>
      <c r="C3407" t="s">
        <v>22</v>
      </c>
      <c r="D3407" t="s">
        <v>3</v>
      </c>
      <c r="E3407" t="s">
        <v>8</v>
      </c>
      <c r="F3407" s="5">
        <v>43241</v>
      </c>
      <c r="G3407">
        <v>549583613</v>
      </c>
      <c r="H3407" s="5">
        <v>43249</v>
      </c>
      <c r="I3407">
        <v>2859</v>
      </c>
      <c r="J3407" s="8">
        <v>109.28</v>
      </c>
      <c r="K3407" s="8">
        <v>35.840000000000003</v>
      </c>
      <c r="L3407" s="8">
        <v>312431.52</v>
      </c>
      <c r="M3407" s="8">
        <v>102466.56</v>
      </c>
      <c r="N3407" s="8">
        <v>209964.96</v>
      </c>
    </row>
    <row r="3408" spans="1:14" x14ac:dyDescent="0.2">
      <c r="A3408" t="s">
        <v>17</v>
      </c>
      <c r="B3408" t="s">
        <v>47</v>
      </c>
      <c r="C3408" t="s">
        <v>2</v>
      </c>
      <c r="D3408" t="s">
        <v>7</v>
      </c>
      <c r="E3408" t="s">
        <v>23</v>
      </c>
      <c r="F3408" s="5">
        <v>44755</v>
      </c>
      <c r="G3408">
        <v>892487943</v>
      </c>
      <c r="H3408" s="5">
        <v>44804</v>
      </c>
      <c r="I3408">
        <v>5870</v>
      </c>
      <c r="J3408" s="8">
        <v>255.28</v>
      </c>
      <c r="K3408" s="8">
        <v>159.41999999999999</v>
      </c>
      <c r="L3408" s="8">
        <v>1498493.6</v>
      </c>
      <c r="M3408" s="8">
        <v>935795.4</v>
      </c>
      <c r="N3408" s="8">
        <v>562698.19999999995</v>
      </c>
    </row>
    <row r="3409" spans="1:14" x14ac:dyDescent="0.2">
      <c r="A3409" t="s">
        <v>26</v>
      </c>
      <c r="B3409" t="s">
        <v>191</v>
      </c>
      <c r="C3409" t="s">
        <v>29</v>
      </c>
      <c r="D3409" t="s">
        <v>3</v>
      </c>
      <c r="E3409" t="s">
        <v>15</v>
      </c>
      <c r="F3409" s="5">
        <v>42575</v>
      </c>
      <c r="G3409">
        <v>649120604</v>
      </c>
      <c r="H3409" s="5">
        <v>42621</v>
      </c>
      <c r="I3409">
        <v>8067</v>
      </c>
      <c r="J3409" s="8">
        <v>651.21</v>
      </c>
      <c r="K3409" s="8">
        <v>524.96</v>
      </c>
      <c r="L3409" s="8">
        <v>5253311.07</v>
      </c>
      <c r="M3409" s="8">
        <v>4234852.32</v>
      </c>
      <c r="N3409" s="8">
        <v>1018458.75</v>
      </c>
    </row>
    <row r="3410" spans="1:14" x14ac:dyDescent="0.2">
      <c r="A3410" t="s">
        <v>9</v>
      </c>
      <c r="B3410" t="s">
        <v>167</v>
      </c>
      <c r="C3410" t="s">
        <v>19</v>
      </c>
      <c r="D3410" t="s">
        <v>7</v>
      </c>
      <c r="E3410" t="s">
        <v>4</v>
      </c>
      <c r="F3410" s="5">
        <v>42530</v>
      </c>
      <c r="G3410">
        <v>589842927</v>
      </c>
      <c r="H3410" s="5">
        <v>42579</v>
      </c>
      <c r="I3410">
        <v>6485</v>
      </c>
      <c r="J3410" s="8">
        <v>81.73</v>
      </c>
      <c r="K3410" s="8">
        <v>56.67</v>
      </c>
      <c r="L3410" s="8">
        <v>530019.05000000005</v>
      </c>
      <c r="M3410" s="8">
        <v>367504.95</v>
      </c>
      <c r="N3410" s="8">
        <v>162514.1</v>
      </c>
    </row>
    <row r="3411" spans="1:14" x14ac:dyDescent="0.2">
      <c r="A3411" t="s">
        <v>9</v>
      </c>
      <c r="B3411" t="s">
        <v>98</v>
      </c>
      <c r="C3411" t="s">
        <v>14</v>
      </c>
      <c r="D3411" t="s">
        <v>7</v>
      </c>
      <c r="E3411" t="s">
        <v>8</v>
      </c>
      <c r="F3411" s="5">
        <v>43141</v>
      </c>
      <c r="G3411">
        <v>655328738</v>
      </c>
      <c r="H3411" s="5">
        <v>43181</v>
      </c>
      <c r="I3411">
        <v>5191</v>
      </c>
      <c r="J3411" s="8">
        <v>205.7</v>
      </c>
      <c r="K3411" s="8">
        <v>117.11</v>
      </c>
      <c r="L3411" s="8">
        <v>1067788.7</v>
      </c>
      <c r="M3411" s="8">
        <v>607918.01</v>
      </c>
      <c r="N3411" s="8">
        <v>459870.69</v>
      </c>
    </row>
    <row r="3412" spans="1:14" x14ac:dyDescent="0.2">
      <c r="A3412" t="s">
        <v>9</v>
      </c>
      <c r="B3412" t="s">
        <v>145</v>
      </c>
      <c r="C3412" t="s">
        <v>57</v>
      </c>
      <c r="D3412" t="s">
        <v>3</v>
      </c>
      <c r="E3412" t="s">
        <v>4</v>
      </c>
      <c r="F3412" s="5">
        <v>43319</v>
      </c>
      <c r="G3412">
        <v>406564366</v>
      </c>
      <c r="H3412" s="5">
        <v>43337</v>
      </c>
      <c r="I3412">
        <v>286</v>
      </c>
      <c r="J3412" s="8">
        <v>154.06</v>
      </c>
      <c r="K3412" s="8">
        <v>90.93</v>
      </c>
      <c r="L3412" s="8">
        <v>44061.16</v>
      </c>
      <c r="M3412" s="8">
        <v>26005.98</v>
      </c>
      <c r="N3412" s="8">
        <v>18055.18</v>
      </c>
    </row>
    <row r="3413" spans="1:14" x14ac:dyDescent="0.2">
      <c r="A3413" t="s">
        <v>9</v>
      </c>
      <c r="B3413" t="s">
        <v>157</v>
      </c>
      <c r="C3413" t="s">
        <v>22</v>
      </c>
      <c r="D3413" t="s">
        <v>3</v>
      </c>
      <c r="E3413" t="s">
        <v>23</v>
      </c>
      <c r="F3413" s="5">
        <v>44059</v>
      </c>
      <c r="G3413">
        <v>374848639</v>
      </c>
      <c r="H3413" s="5">
        <v>44080</v>
      </c>
      <c r="I3413">
        <v>4897</v>
      </c>
      <c r="J3413" s="8">
        <v>109.28</v>
      </c>
      <c r="K3413" s="8">
        <v>35.840000000000003</v>
      </c>
      <c r="L3413" s="8">
        <v>535144.16</v>
      </c>
      <c r="M3413" s="8">
        <v>175508.48000000001</v>
      </c>
      <c r="N3413" s="8">
        <v>359635.68</v>
      </c>
    </row>
    <row r="3414" spans="1:14" x14ac:dyDescent="0.2">
      <c r="A3414" t="s">
        <v>26</v>
      </c>
      <c r="B3414" t="s">
        <v>72</v>
      </c>
      <c r="C3414" t="s">
        <v>19</v>
      </c>
      <c r="D3414" t="s">
        <v>3</v>
      </c>
      <c r="E3414" t="s">
        <v>15</v>
      </c>
      <c r="F3414" s="5">
        <v>44396</v>
      </c>
      <c r="G3414">
        <v>711792886</v>
      </c>
      <c r="H3414" s="5">
        <v>44445</v>
      </c>
      <c r="I3414">
        <v>4187</v>
      </c>
      <c r="J3414" s="8">
        <v>81.73</v>
      </c>
      <c r="K3414" s="8">
        <v>56.67</v>
      </c>
      <c r="L3414" s="8">
        <v>342203.51</v>
      </c>
      <c r="M3414" s="8">
        <v>237277.29</v>
      </c>
      <c r="N3414" s="8">
        <v>104926.22</v>
      </c>
    </row>
    <row r="3415" spans="1:14" x14ac:dyDescent="0.2">
      <c r="A3415" t="s">
        <v>26</v>
      </c>
      <c r="B3415" t="s">
        <v>87</v>
      </c>
      <c r="C3415" t="s">
        <v>45</v>
      </c>
      <c r="D3415" t="s">
        <v>3</v>
      </c>
      <c r="E3415" t="s">
        <v>15</v>
      </c>
      <c r="F3415" s="5">
        <v>43834</v>
      </c>
      <c r="G3415">
        <v>739320933</v>
      </c>
      <c r="H3415" s="5">
        <v>43871</v>
      </c>
      <c r="I3415">
        <v>348</v>
      </c>
      <c r="J3415" s="8">
        <v>9.33</v>
      </c>
      <c r="K3415" s="8">
        <v>6.92</v>
      </c>
      <c r="L3415" s="8">
        <v>3246.84</v>
      </c>
      <c r="M3415" s="8">
        <v>2408.16</v>
      </c>
      <c r="N3415" s="8">
        <v>838.68</v>
      </c>
    </row>
    <row r="3416" spans="1:14" x14ac:dyDescent="0.2">
      <c r="A3416" t="s">
        <v>26</v>
      </c>
      <c r="B3416" t="s">
        <v>153</v>
      </c>
      <c r="C3416" t="s">
        <v>19</v>
      </c>
      <c r="D3416" t="s">
        <v>3</v>
      </c>
      <c r="E3416" t="s">
        <v>15</v>
      </c>
      <c r="F3416" s="5">
        <v>42265</v>
      </c>
      <c r="G3416">
        <v>299669110</v>
      </c>
      <c r="H3416" s="5">
        <v>42303</v>
      </c>
      <c r="I3416">
        <v>7604</v>
      </c>
      <c r="J3416" s="8">
        <v>81.73</v>
      </c>
      <c r="K3416" s="8">
        <v>56.67</v>
      </c>
      <c r="L3416" s="8">
        <v>621474.92000000004</v>
      </c>
      <c r="M3416" s="8">
        <v>430918.68</v>
      </c>
      <c r="N3416" s="8">
        <v>190556.24</v>
      </c>
    </row>
    <row r="3417" spans="1:14" x14ac:dyDescent="0.2">
      <c r="A3417" t="s">
        <v>0</v>
      </c>
      <c r="B3417" t="s">
        <v>94</v>
      </c>
      <c r="C3417" t="s">
        <v>2</v>
      </c>
      <c r="D3417" t="s">
        <v>7</v>
      </c>
      <c r="E3417" t="s">
        <v>23</v>
      </c>
      <c r="F3417" s="5">
        <v>43126</v>
      </c>
      <c r="G3417">
        <v>205386245</v>
      </c>
      <c r="H3417" s="5">
        <v>43168</v>
      </c>
      <c r="I3417">
        <v>7209</v>
      </c>
      <c r="J3417" s="8">
        <v>255.28</v>
      </c>
      <c r="K3417" s="8">
        <v>159.41999999999999</v>
      </c>
      <c r="L3417" s="8">
        <v>1840313.52</v>
      </c>
      <c r="M3417" s="8">
        <v>1149258.78</v>
      </c>
      <c r="N3417" s="8">
        <v>691054.74</v>
      </c>
    </row>
    <row r="3418" spans="1:14" x14ac:dyDescent="0.2">
      <c r="A3418" t="s">
        <v>0</v>
      </c>
      <c r="B3418" t="s">
        <v>101</v>
      </c>
      <c r="C3418" t="s">
        <v>31</v>
      </c>
      <c r="D3418" t="s">
        <v>7</v>
      </c>
      <c r="E3418" t="s">
        <v>4</v>
      </c>
      <c r="F3418" s="5">
        <v>43357</v>
      </c>
      <c r="G3418">
        <v>889333665</v>
      </c>
      <c r="H3418" s="5">
        <v>43358</v>
      </c>
      <c r="I3418">
        <v>2449</v>
      </c>
      <c r="J3418" s="8">
        <v>437.2</v>
      </c>
      <c r="K3418" s="8">
        <v>263.33</v>
      </c>
      <c r="L3418" s="8">
        <v>1070702.8</v>
      </c>
      <c r="M3418" s="8">
        <v>644895.17000000004</v>
      </c>
      <c r="N3418" s="8">
        <v>425807.63</v>
      </c>
    </row>
    <row r="3419" spans="1:14" x14ac:dyDescent="0.2">
      <c r="A3419" t="s">
        <v>17</v>
      </c>
      <c r="B3419" t="s">
        <v>163</v>
      </c>
      <c r="C3419" t="s">
        <v>57</v>
      </c>
      <c r="D3419" t="s">
        <v>7</v>
      </c>
      <c r="E3419" t="s">
        <v>15</v>
      </c>
      <c r="F3419" s="5">
        <v>43442</v>
      </c>
      <c r="G3419">
        <v>154685199</v>
      </c>
      <c r="H3419" s="5">
        <v>43449</v>
      </c>
      <c r="I3419">
        <v>3643</v>
      </c>
      <c r="J3419" s="8">
        <v>154.06</v>
      </c>
      <c r="K3419" s="8">
        <v>90.93</v>
      </c>
      <c r="L3419" s="8">
        <v>561240.57999999996</v>
      </c>
      <c r="M3419" s="8">
        <v>331257.99</v>
      </c>
      <c r="N3419" s="8">
        <v>229982.59</v>
      </c>
    </row>
    <row r="3420" spans="1:14" x14ac:dyDescent="0.2">
      <c r="A3420" t="s">
        <v>20</v>
      </c>
      <c r="B3420" t="s">
        <v>168</v>
      </c>
      <c r="C3420" t="s">
        <v>14</v>
      </c>
      <c r="D3420" t="s">
        <v>7</v>
      </c>
      <c r="E3420" t="s">
        <v>8</v>
      </c>
      <c r="F3420" s="5">
        <v>43523</v>
      </c>
      <c r="G3420">
        <v>824927175</v>
      </c>
      <c r="H3420" s="5">
        <v>43537</v>
      </c>
      <c r="I3420">
        <v>3138</v>
      </c>
      <c r="J3420" s="8">
        <v>205.7</v>
      </c>
      <c r="K3420" s="8">
        <v>117.11</v>
      </c>
      <c r="L3420" s="8">
        <v>645486.6</v>
      </c>
      <c r="M3420" s="8">
        <v>367491.18</v>
      </c>
      <c r="N3420" s="8">
        <v>277995.42</v>
      </c>
    </row>
    <row r="3421" spans="1:14" x14ac:dyDescent="0.2">
      <c r="A3421" t="s">
        <v>9</v>
      </c>
      <c r="B3421" t="s">
        <v>184</v>
      </c>
      <c r="C3421" t="s">
        <v>45</v>
      </c>
      <c r="D3421" t="s">
        <v>7</v>
      </c>
      <c r="E3421" t="s">
        <v>15</v>
      </c>
      <c r="F3421" s="5">
        <v>44057</v>
      </c>
      <c r="G3421">
        <v>393858420</v>
      </c>
      <c r="H3421" s="5">
        <v>44072</v>
      </c>
      <c r="I3421">
        <v>314</v>
      </c>
      <c r="J3421" s="8">
        <v>9.33</v>
      </c>
      <c r="K3421" s="8">
        <v>6.92</v>
      </c>
      <c r="L3421" s="8">
        <v>2929.62</v>
      </c>
      <c r="M3421" s="8">
        <v>2172.88</v>
      </c>
      <c r="N3421" s="8">
        <v>756.74</v>
      </c>
    </row>
    <row r="3422" spans="1:14" x14ac:dyDescent="0.2">
      <c r="A3422" t="s">
        <v>39</v>
      </c>
      <c r="B3422" t="s">
        <v>40</v>
      </c>
      <c r="C3422" t="s">
        <v>19</v>
      </c>
      <c r="D3422" t="s">
        <v>3</v>
      </c>
      <c r="E3422" t="s">
        <v>4</v>
      </c>
      <c r="F3422" s="5">
        <v>44580</v>
      </c>
      <c r="G3422">
        <v>475590264</v>
      </c>
      <c r="H3422" s="5">
        <v>44596</v>
      </c>
      <c r="I3422">
        <v>6583</v>
      </c>
      <c r="J3422" s="8">
        <v>81.73</v>
      </c>
      <c r="K3422" s="8">
        <v>56.67</v>
      </c>
      <c r="L3422" s="8">
        <v>538028.59</v>
      </c>
      <c r="M3422" s="8">
        <v>373058.61</v>
      </c>
      <c r="N3422" s="8">
        <v>164969.98000000001</v>
      </c>
    </row>
    <row r="3423" spans="1:14" x14ac:dyDescent="0.2">
      <c r="A3423" t="s">
        <v>17</v>
      </c>
      <c r="B3423" t="s">
        <v>35</v>
      </c>
      <c r="C3423" t="s">
        <v>65</v>
      </c>
      <c r="D3423" t="s">
        <v>3</v>
      </c>
      <c r="E3423" t="s">
        <v>4</v>
      </c>
      <c r="F3423" s="5">
        <v>43323</v>
      </c>
      <c r="G3423">
        <v>954546535</v>
      </c>
      <c r="H3423" s="5">
        <v>43333</v>
      </c>
      <c r="I3423">
        <v>387</v>
      </c>
      <c r="J3423" s="8">
        <v>668.27</v>
      </c>
      <c r="K3423" s="8">
        <v>502.54</v>
      </c>
      <c r="L3423" s="8">
        <v>258620.49</v>
      </c>
      <c r="M3423" s="8">
        <v>194482.98</v>
      </c>
      <c r="N3423" s="8">
        <v>64137.51</v>
      </c>
    </row>
    <row r="3424" spans="1:14" x14ac:dyDescent="0.2">
      <c r="A3424" t="s">
        <v>9</v>
      </c>
      <c r="B3424" t="s">
        <v>106</v>
      </c>
      <c r="C3424" t="s">
        <v>11</v>
      </c>
      <c r="D3424" t="s">
        <v>3</v>
      </c>
      <c r="E3424" t="s">
        <v>8</v>
      </c>
      <c r="F3424" s="5">
        <v>43759</v>
      </c>
      <c r="G3424">
        <v>435463559</v>
      </c>
      <c r="H3424" s="5">
        <v>43765</v>
      </c>
      <c r="I3424">
        <v>2199</v>
      </c>
      <c r="J3424" s="8">
        <v>47.45</v>
      </c>
      <c r="K3424" s="8">
        <v>31.79</v>
      </c>
      <c r="L3424" s="8">
        <v>104342.55</v>
      </c>
      <c r="M3424" s="8">
        <v>69906.210000000006</v>
      </c>
      <c r="N3424" s="8">
        <v>34436.339999999997</v>
      </c>
    </row>
    <row r="3425" spans="1:14" x14ac:dyDescent="0.2">
      <c r="A3425" t="s">
        <v>0</v>
      </c>
      <c r="B3425" t="s">
        <v>206</v>
      </c>
      <c r="C3425" t="s">
        <v>11</v>
      </c>
      <c r="D3425" t="s">
        <v>7</v>
      </c>
      <c r="E3425" t="s">
        <v>8</v>
      </c>
      <c r="F3425" s="5">
        <v>42054</v>
      </c>
      <c r="G3425">
        <v>293390166</v>
      </c>
      <c r="H3425" s="5">
        <v>42104</v>
      </c>
      <c r="I3425">
        <v>9525</v>
      </c>
      <c r="J3425" s="8">
        <v>47.45</v>
      </c>
      <c r="K3425" s="8">
        <v>31.79</v>
      </c>
      <c r="L3425" s="8">
        <v>451961.25</v>
      </c>
      <c r="M3425" s="8">
        <v>302799.75</v>
      </c>
      <c r="N3425" s="8">
        <v>149161.5</v>
      </c>
    </row>
    <row r="3426" spans="1:14" x14ac:dyDescent="0.2">
      <c r="A3426" t="s">
        <v>26</v>
      </c>
      <c r="B3426" t="s">
        <v>122</v>
      </c>
      <c r="C3426" t="s">
        <v>11</v>
      </c>
      <c r="D3426" t="s">
        <v>7</v>
      </c>
      <c r="E3426" t="s">
        <v>23</v>
      </c>
      <c r="F3426" s="5">
        <v>43840</v>
      </c>
      <c r="G3426">
        <v>623687684</v>
      </c>
      <c r="H3426" s="5">
        <v>43890</v>
      </c>
      <c r="I3426">
        <v>1900</v>
      </c>
      <c r="J3426" s="8">
        <v>47.45</v>
      </c>
      <c r="K3426" s="8">
        <v>31.79</v>
      </c>
      <c r="L3426" s="8">
        <v>90155</v>
      </c>
      <c r="M3426" s="8">
        <v>60401</v>
      </c>
      <c r="N3426" s="8">
        <v>29754</v>
      </c>
    </row>
    <row r="3427" spans="1:14" x14ac:dyDescent="0.2">
      <c r="A3427" t="s">
        <v>12</v>
      </c>
      <c r="B3427" t="s">
        <v>150</v>
      </c>
      <c r="C3427" t="s">
        <v>29</v>
      </c>
      <c r="D3427" t="s">
        <v>7</v>
      </c>
      <c r="E3427" t="s">
        <v>15</v>
      </c>
      <c r="F3427" s="5">
        <v>44679</v>
      </c>
      <c r="G3427">
        <v>692029941</v>
      </c>
      <c r="H3427" s="5">
        <v>44681</v>
      </c>
      <c r="I3427">
        <v>5893</v>
      </c>
      <c r="J3427" s="8">
        <v>651.21</v>
      </c>
      <c r="K3427" s="8">
        <v>524.96</v>
      </c>
      <c r="L3427" s="8">
        <v>3837580.53</v>
      </c>
      <c r="M3427" s="8">
        <v>3093589.28</v>
      </c>
      <c r="N3427" s="8">
        <v>743991.25</v>
      </c>
    </row>
    <row r="3428" spans="1:14" x14ac:dyDescent="0.2">
      <c r="A3428" t="s">
        <v>9</v>
      </c>
      <c r="B3428" t="s">
        <v>161</v>
      </c>
      <c r="C3428" t="s">
        <v>57</v>
      </c>
      <c r="D3428" t="s">
        <v>7</v>
      </c>
      <c r="E3428" t="s">
        <v>8</v>
      </c>
      <c r="F3428" s="5">
        <v>42711</v>
      </c>
      <c r="G3428">
        <v>284403264</v>
      </c>
      <c r="H3428" s="5">
        <v>42731</v>
      </c>
      <c r="I3428">
        <v>101</v>
      </c>
      <c r="J3428" s="8">
        <v>154.06</v>
      </c>
      <c r="K3428" s="8">
        <v>90.93</v>
      </c>
      <c r="L3428" s="8">
        <v>15560.06</v>
      </c>
      <c r="M3428" s="8">
        <v>9183.93</v>
      </c>
      <c r="N3428" s="8">
        <v>6376.13</v>
      </c>
    </row>
    <row r="3429" spans="1:14" x14ac:dyDescent="0.2">
      <c r="A3429" t="s">
        <v>17</v>
      </c>
      <c r="B3429" t="s">
        <v>176</v>
      </c>
      <c r="C3429" t="s">
        <v>14</v>
      </c>
      <c r="D3429" t="s">
        <v>7</v>
      </c>
      <c r="E3429" t="s">
        <v>15</v>
      </c>
      <c r="F3429" s="5">
        <v>43587</v>
      </c>
      <c r="G3429">
        <v>157106482</v>
      </c>
      <c r="H3429" s="5">
        <v>43588</v>
      </c>
      <c r="I3429">
        <v>154</v>
      </c>
      <c r="J3429" s="8">
        <v>205.7</v>
      </c>
      <c r="K3429" s="8">
        <v>117.11</v>
      </c>
      <c r="L3429" s="8">
        <v>31677.8</v>
      </c>
      <c r="M3429" s="8">
        <v>18034.939999999999</v>
      </c>
      <c r="N3429" s="8">
        <v>13642.86</v>
      </c>
    </row>
    <row r="3430" spans="1:14" x14ac:dyDescent="0.2">
      <c r="A3430" t="s">
        <v>12</v>
      </c>
      <c r="B3430" t="s">
        <v>61</v>
      </c>
      <c r="C3430" t="s">
        <v>19</v>
      </c>
      <c r="D3430" t="s">
        <v>7</v>
      </c>
      <c r="E3430" t="s">
        <v>23</v>
      </c>
      <c r="F3430" s="5">
        <v>43958</v>
      </c>
      <c r="G3430">
        <v>686750924</v>
      </c>
      <c r="H3430" s="5">
        <v>43967</v>
      </c>
      <c r="I3430">
        <v>3714</v>
      </c>
      <c r="J3430" s="8">
        <v>81.73</v>
      </c>
      <c r="K3430" s="8">
        <v>56.67</v>
      </c>
      <c r="L3430" s="8">
        <v>303545.21999999997</v>
      </c>
      <c r="M3430" s="8">
        <v>210472.38</v>
      </c>
      <c r="N3430" s="8">
        <v>93072.84</v>
      </c>
    </row>
    <row r="3431" spans="1:14" x14ac:dyDescent="0.2">
      <c r="A3431" t="s">
        <v>17</v>
      </c>
      <c r="B3431" t="s">
        <v>85</v>
      </c>
      <c r="C3431" t="s">
        <v>6</v>
      </c>
      <c r="D3431" t="s">
        <v>7</v>
      </c>
      <c r="E3431" t="s">
        <v>15</v>
      </c>
      <c r="F3431" s="5">
        <v>42555</v>
      </c>
      <c r="G3431">
        <v>520260417</v>
      </c>
      <c r="H3431" s="5">
        <v>42598</v>
      </c>
      <c r="I3431">
        <v>5474</v>
      </c>
      <c r="J3431" s="8">
        <v>152.58000000000001</v>
      </c>
      <c r="K3431" s="8">
        <v>97.44</v>
      </c>
      <c r="L3431" s="8">
        <v>835222.92</v>
      </c>
      <c r="M3431" s="8">
        <v>533386.56000000006</v>
      </c>
      <c r="N3431" s="8">
        <v>301836.36</v>
      </c>
    </row>
    <row r="3432" spans="1:14" x14ac:dyDescent="0.2">
      <c r="A3432" t="s">
        <v>0</v>
      </c>
      <c r="B3432" t="s">
        <v>160</v>
      </c>
      <c r="C3432" t="s">
        <v>65</v>
      </c>
      <c r="D3432" t="s">
        <v>3</v>
      </c>
      <c r="E3432" t="s">
        <v>23</v>
      </c>
      <c r="F3432" s="5">
        <v>43198</v>
      </c>
      <c r="G3432">
        <v>624871289</v>
      </c>
      <c r="H3432" s="5">
        <v>43213</v>
      </c>
      <c r="I3432">
        <v>2155</v>
      </c>
      <c r="J3432" s="8">
        <v>668.27</v>
      </c>
      <c r="K3432" s="8">
        <v>502.54</v>
      </c>
      <c r="L3432" s="8">
        <v>1440121.85</v>
      </c>
      <c r="M3432" s="8">
        <v>1082973.7</v>
      </c>
      <c r="N3432" s="8">
        <v>357148.15</v>
      </c>
    </row>
    <row r="3433" spans="1:14" x14ac:dyDescent="0.2">
      <c r="A3433" t="s">
        <v>20</v>
      </c>
      <c r="B3433" t="s">
        <v>201</v>
      </c>
      <c r="C3433" t="s">
        <v>14</v>
      </c>
      <c r="D3433" t="s">
        <v>3</v>
      </c>
      <c r="E3433" t="s">
        <v>8</v>
      </c>
      <c r="F3433" s="5">
        <v>43129</v>
      </c>
      <c r="G3433">
        <v>238132369</v>
      </c>
      <c r="H3433" s="5">
        <v>43160</v>
      </c>
      <c r="I3433">
        <v>7515</v>
      </c>
      <c r="J3433" s="8">
        <v>205.7</v>
      </c>
      <c r="K3433" s="8">
        <v>117.11</v>
      </c>
      <c r="L3433" s="8">
        <v>1545835.5</v>
      </c>
      <c r="M3433" s="8">
        <v>880081.65</v>
      </c>
      <c r="N3433" s="8">
        <v>665753.85</v>
      </c>
    </row>
    <row r="3434" spans="1:14" x14ac:dyDescent="0.2">
      <c r="A3434" t="s">
        <v>9</v>
      </c>
      <c r="B3434" t="s">
        <v>203</v>
      </c>
      <c r="C3434" t="s">
        <v>19</v>
      </c>
      <c r="D3434" t="s">
        <v>3</v>
      </c>
      <c r="E3434" t="s">
        <v>15</v>
      </c>
      <c r="F3434" s="5">
        <v>44672</v>
      </c>
      <c r="G3434">
        <v>917904984</v>
      </c>
      <c r="H3434" s="5">
        <v>44675</v>
      </c>
      <c r="I3434">
        <v>7338</v>
      </c>
      <c r="J3434" s="8">
        <v>81.73</v>
      </c>
      <c r="K3434" s="8">
        <v>56.67</v>
      </c>
      <c r="L3434" s="8">
        <v>599734.74</v>
      </c>
      <c r="M3434" s="8">
        <v>415844.46</v>
      </c>
      <c r="N3434" s="8">
        <v>183890.28</v>
      </c>
    </row>
    <row r="3435" spans="1:14" x14ac:dyDescent="0.2">
      <c r="A3435" t="s">
        <v>20</v>
      </c>
      <c r="B3435" t="s">
        <v>52</v>
      </c>
      <c r="C3435" t="s">
        <v>14</v>
      </c>
      <c r="D3435" t="s">
        <v>7</v>
      </c>
      <c r="E3435" t="s">
        <v>23</v>
      </c>
      <c r="F3435" s="5">
        <v>42849</v>
      </c>
      <c r="G3435">
        <v>692362964</v>
      </c>
      <c r="H3435" s="5">
        <v>42886</v>
      </c>
      <c r="I3435">
        <v>4442</v>
      </c>
      <c r="J3435" s="8">
        <v>205.7</v>
      </c>
      <c r="K3435" s="8">
        <v>117.11</v>
      </c>
      <c r="L3435" s="8">
        <v>913719.4</v>
      </c>
      <c r="M3435" s="8">
        <v>520202.62</v>
      </c>
      <c r="N3435" s="8">
        <v>393516.78</v>
      </c>
    </row>
    <row r="3436" spans="1:14" x14ac:dyDescent="0.2">
      <c r="A3436" t="s">
        <v>17</v>
      </c>
      <c r="B3436" t="s">
        <v>188</v>
      </c>
      <c r="C3436" t="s">
        <v>2</v>
      </c>
      <c r="D3436" t="s">
        <v>3</v>
      </c>
      <c r="E3436" t="s">
        <v>23</v>
      </c>
      <c r="F3436" s="5">
        <v>44075</v>
      </c>
      <c r="G3436">
        <v>809992635</v>
      </c>
      <c r="H3436" s="5">
        <v>44124</v>
      </c>
      <c r="I3436">
        <v>3675</v>
      </c>
      <c r="J3436" s="8">
        <v>255.28</v>
      </c>
      <c r="K3436" s="8">
        <v>159.41999999999999</v>
      </c>
      <c r="L3436" s="8">
        <v>938154</v>
      </c>
      <c r="M3436" s="8">
        <v>585868.5</v>
      </c>
      <c r="N3436" s="8">
        <v>352285.5</v>
      </c>
    </row>
    <row r="3437" spans="1:14" x14ac:dyDescent="0.2">
      <c r="A3437" t="s">
        <v>12</v>
      </c>
      <c r="B3437" t="s">
        <v>127</v>
      </c>
      <c r="C3437" t="s">
        <v>2</v>
      </c>
      <c r="D3437" t="s">
        <v>7</v>
      </c>
      <c r="E3437" t="s">
        <v>8</v>
      </c>
      <c r="F3437" s="5">
        <v>42610</v>
      </c>
      <c r="G3437">
        <v>789592826</v>
      </c>
      <c r="H3437" s="5">
        <v>42654</v>
      </c>
      <c r="I3437">
        <v>6919</v>
      </c>
      <c r="J3437" s="8">
        <v>255.28</v>
      </c>
      <c r="K3437" s="8">
        <v>159.41999999999999</v>
      </c>
      <c r="L3437" s="8">
        <v>1766282.32</v>
      </c>
      <c r="M3437" s="8">
        <v>1103026.98</v>
      </c>
      <c r="N3437" s="8">
        <v>663255.34</v>
      </c>
    </row>
    <row r="3438" spans="1:14" x14ac:dyDescent="0.2">
      <c r="A3438" t="s">
        <v>9</v>
      </c>
      <c r="B3438" t="s">
        <v>60</v>
      </c>
      <c r="C3438" t="s">
        <v>57</v>
      </c>
      <c r="D3438" t="s">
        <v>3</v>
      </c>
      <c r="E3438" t="s">
        <v>8</v>
      </c>
      <c r="F3438" s="5">
        <v>44108</v>
      </c>
      <c r="G3438">
        <v>670274865</v>
      </c>
      <c r="H3438" s="5">
        <v>44148</v>
      </c>
      <c r="I3438">
        <v>8082</v>
      </c>
      <c r="J3438" s="8">
        <v>154.06</v>
      </c>
      <c r="K3438" s="8">
        <v>90.93</v>
      </c>
      <c r="L3438" s="8">
        <v>1245112.92</v>
      </c>
      <c r="M3438" s="8">
        <v>734896.26</v>
      </c>
      <c r="N3438" s="8">
        <v>510216.66</v>
      </c>
    </row>
    <row r="3439" spans="1:14" x14ac:dyDescent="0.2">
      <c r="A3439" t="s">
        <v>20</v>
      </c>
      <c r="B3439" t="s">
        <v>21</v>
      </c>
      <c r="C3439" t="s">
        <v>36</v>
      </c>
      <c r="D3439" t="s">
        <v>7</v>
      </c>
      <c r="E3439" t="s">
        <v>4</v>
      </c>
      <c r="F3439" s="5">
        <v>43840</v>
      </c>
      <c r="G3439">
        <v>561462581</v>
      </c>
      <c r="H3439" s="5">
        <v>43885</v>
      </c>
      <c r="I3439">
        <v>8109</v>
      </c>
      <c r="J3439" s="8">
        <v>421.89</v>
      </c>
      <c r="K3439" s="8">
        <v>364.69</v>
      </c>
      <c r="L3439" s="8">
        <v>3421106.01</v>
      </c>
      <c r="M3439" s="8">
        <v>2957271.21</v>
      </c>
      <c r="N3439" s="8">
        <v>463834.8</v>
      </c>
    </row>
    <row r="3440" spans="1:14" x14ac:dyDescent="0.2">
      <c r="A3440" t="s">
        <v>0</v>
      </c>
      <c r="B3440" t="s">
        <v>1</v>
      </c>
      <c r="C3440" t="s">
        <v>19</v>
      </c>
      <c r="D3440" t="s">
        <v>7</v>
      </c>
      <c r="E3440" t="s">
        <v>4</v>
      </c>
      <c r="F3440" s="5">
        <v>44353</v>
      </c>
      <c r="G3440">
        <v>192892301</v>
      </c>
      <c r="H3440" s="5">
        <v>44381</v>
      </c>
      <c r="I3440">
        <v>9973</v>
      </c>
      <c r="J3440" s="8">
        <v>81.73</v>
      </c>
      <c r="K3440" s="8">
        <v>56.67</v>
      </c>
      <c r="L3440" s="8">
        <v>815093.29</v>
      </c>
      <c r="M3440" s="8">
        <v>565169.91</v>
      </c>
      <c r="N3440" s="8">
        <v>249923.38</v>
      </c>
    </row>
    <row r="3441" spans="1:14" x14ac:dyDescent="0.2">
      <c r="A3441" t="s">
        <v>20</v>
      </c>
      <c r="B3441" t="s">
        <v>201</v>
      </c>
      <c r="C3441" t="s">
        <v>14</v>
      </c>
      <c r="D3441" t="s">
        <v>7</v>
      </c>
      <c r="E3441" t="s">
        <v>15</v>
      </c>
      <c r="F3441" s="5">
        <v>44119</v>
      </c>
      <c r="G3441">
        <v>264612853</v>
      </c>
      <c r="H3441" s="5">
        <v>44168</v>
      </c>
      <c r="I3441">
        <v>3678</v>
      </c>
      <c r="J3441" s="8">
        <v>205.7</v>
      </c>
      <c r="K3441" s="8">
        <v>117.11</v>
      </c>
      <c r="L3441" s="8">
        <v>756564.6</v>
      </c>
      <c r="M3441" s="8">
        <v>430730.58</v>
      </c>
      <c r="N3441" s="8">
        <v>325834.02</v>
      </c>
    </row>
    <row r="3442" spans="1:14" x14ac:dyDescent="0.2">
      <c r="A3442" t="s">
        <v>0</v>
      </c>
      <c r="B3442" t="s">
        <v>171</v>
      </c>
      <c r="C3442" t="s">
        <v>11</v>
      </c>
      <c r="D3442" t="s">
        <v>7</v>
      </c>
      <c r="E3442" t="s">
        <v>15</v>
      </c>
      <c r="F3442" s="5">
        <v>44353</v>
      </c>
      <c r="G3442">
        <v>196985566</v>
      </c>
      <c r="H3442" s="5">
        <v>44380</v>
      </c>
      <c r="I3442">
        <v>1261</v>
      </c>
      <c r="J3442" s="8">
        <v>47.45</v>
      </c>
      <c r="K3442" s="8">
        <v>31.79</v>
      </c>
      <c r="L3442" s="8">
        <v>59834.45</v>
      </c>
      <c r="M3442" s="8">
        <v>40087.19</v>
      </c>
      <c r="N3442" s="8">
        <v>19747.259999999998</v>
      </c>
    </row>
    <row r="3443" spans="1:14" x14ac:dyDescent="0.2">
      <c r="A3443" t="s">
        <v>9</v>
      </c>
      <c r="B3443" t="s">
        <v>56</v>
      </c>
      <c r="C3443" t="s">
        <v>31</v>
      </c>
      <c r="D3443" t="s">
        <v>7</v>
      </c>
      <c r="E3443" t="s">
        <v>4</v>
      </c>
      <c r="F3443" s="5">
        <v>42034</v>
      </c>
      <c r="G3443">
        <v>380684268</v>
      </c>
      <c r="H3443" s="5">
        <v>42058</v>
      </c>
      <c r="I3443">
        <v>1789</v>
      </c>
      <c r="J3443" s="8">
        <v>437.2</v>
      </c>
      <c r="K3443" s="8">
        <v>263.33</v>
      </c>
      <c r="L3443" s="8">
        <v>782150.8</v>
      </c>
      <c r="M3443" s="8">
        <v>471097.37</v>
      </c>
      <c r="N3443" s="8">
        <v>311053.43</v>
      </c>
    </row>
    <row r="3444" spans="1:14" x14ac:dyDescent="0.2">
      <c r="A3444" t="s">
        <v>17</v>
      </c>
      <c r="B3444" t="s">
        <v>158</v>
      </c>
      <c r="C3444" t="s">
        <v>22</v>
      </c>
      <c r="D3444" t="s">
        <v>7</v>
      </c>
      <c r="E3444" t="s">
        <v>15</v>
      </c>
      <c r="F3444" s="5">
        <v>42883</v>
      </c>
      <c r="G3444">
        <v>826695287</v>
      </c>
      <c r="H3444" s="5">
        <v>42895</v>
      </c>
      <c r="I3444">
        <v>6361</v>
      </c>
      <c r="J3444" s="8">
        <v>109.28</v>
      </c>
      <c r="K3444" s="8">
        <v>35.840000000000003</v>
      </c>
      <c r="L3444" s="8">
        <v>695130.08</v>
      </c>
      <c r="M3444" s="8">
        <v>227978.23999999999</v>
      </c>
      <c r="N3444" s="8">
        <v>467151.84</v>
      </c>
    </row>
    <row r="3445" spans="1:14" x14ac:dyDescent="0.2">
      <c r="A3445" t="s">
        <v>12</v>
      </c>
      <c r="B3445" t="s">
        <v>61</v>
      </c>
      <c r="C3445" t="s">
        <v>65</v>
      </c>
      <c r="D3445" t="s">
        <v>7</v>
      </c>
      <c r="E3445" t="s">
        <v>23</v>
      </c>
      <c r="F3445" s="5">
        <v>42703</v>
      </c>
      <c r="G3445">
        <v>716317451</v>
      </c>
      <c r="H3445" s="5">
        <v>42705</v>
      </c>
      <c r="I3445">
        <v>3107</v>
      </c>
      <c r="J3445" s="8">
        <v>668.27</v>
      </c>
      <c r="K3445" s="8">
        <v>502.54</v>
      </c>
      <c r="L3445" s="8">
        <v>2076314.89</v>
      </c>
      <c r="M3445" s="8">
        <v>1561391.78</v>
      </c>
      <c r="N3445" s="8">
        <v>514923.11</v>
      </c>
    </row>
    <row r="3446" spans="1:14" x14ac:dyDescent="0.2">
      <c r="A3446" t="s">
        <v>12</v>
      </c>
      <c r="B3446" t="s">
        <v>115</v>
      </c>
      <c r="C3446" t="s">
        <v>19</v>
      </c>
      <c r="D3446" t="s">
        <v>3</v>
      </c>
      <c r="E3446" t="s">
        <v>8</v>
      </c>
      <c r="F3446" s="5">
        <v>43529</v>
      </c>
      <c r="G3446">
        <v>651162087</v>
      </c>
      <c r="H3446" s="5">
        <v>43550</v>
      </c>
      <c r="I3446">
        <v>2187</v>
      </c>
      <c r="J3446" s="8">
        <v>81.73</v>
      </c>
      <c r="K3446" s="8">
        <v>56.67</v>
      </c>
      <c r="L3446" s="8">
        <v>178743.51</v>
      </c>
      <c r="M3446" s="8">
        <v>123937.29</v>
      </c>
      <c r="N3446" s="8">
        <v>54806.22</v>
      </c>
    </row>
    <row r="3447" spans="1:14" x14ac:dyDescent="0.2">
      <c r="A3447" t="s">
        <v>26</v>
      </c>
      <c r="B3447" t="s">
        <v>64</v>
      </c>
      <c r="C3447" t="s">
        <v>57</v>
      </c>
      <c r="D3447" t="s">
        <v>3</v>
      </c>
      <c r="E3447" t="s">
        <v>23</v>
      </c>
      <c r="F3447" s="5">
        <v>44789</v>
      </c>
      <c r="G3447">
        <v>403153026</v>
      </c>
      <c r="H3447" s="5">
        <v>44820</v>
      </c>
      <c r="I3447">
        <v>794</v>
      </c>
      <c r="J3447" s="8">
        <v>154.06</v>
      </c>
      <c r="K3447" s="8">
        <v>90.93</v>
      </c>
      <c r="L3447" s="8">
        <v>122323.64</v>
      </c>
      <c r="M3447" s="8">
        <v>72198.42</v>
      </c>
      <c r="N3447" s="8">
        <v>50125.22</v>
      </c>
    </row>
    <row r="3448" spans="1:14" x14ac:dyDescent="0.2">
      <c r="A3448" t="s">
        <v>9</v>
      </c>
      <c r="B3448" t="s">
        <v>203</v>
      </c>
      <c r="C3448" t="s">
        <v>19</v>
      </c>
      <c r="D3448" t="s">
        <v>7</v>
      </c>
      <c r="E3448" t="s">
        <v>23</v>
      </c>
      <c r="F3448" s="5">
        <v>43373</v>
      </c>
      <c r="G3448">
        <v>264526593</v>
      </c>
      <c r="H3448" s="5">
        <v>43380</v>
      </c>
      <c r="I3448">
        <v>8152</v>
      </c>
      <c r="J3448" s="8">
        <v>81.73</v>
      </c>
      <c r="K3448" s="8">
        <v>56.67</v>
      </c>
      <c r="L3448" s="8">
        <v>666262.96</v>
      </c>
      <c r="M3448" s="8">
        <v>461973.84</v>
      </c>
      <c r="N3448" s="8">
        <v>204289.12</v>
      </c>
    </row>
    <row r="3449" spans="1:14" x14ac:dyDescent="0.2">
      <c r="A3449" t="s">
        <v>26</v>
      </c>
      <c r="B3449" t="s">
        <v>95</v>
      </c>
      <c r="C3449" t="s">
        <v>6</v>
      </c>
      <c r="D3449" t="s">
        <v>7</v>
      </c>
      <c r="E3449" t="s">
        <v>4</v>
      </c>
      <c r="F3449" s="5">
        <v>43526</v>
      </c>
      <c r="G3449">
        <v>597831618</v>
      </c>
      <c r="H3449" s="5">
        <v>43541</v>
      </c>
      <c r="I3449">
        <v>516</v>
      </c>
      <c r="J3449" s="8">
        <v>152.58000000000001</v>
      </c>
      <c r="K3449" s="8">
        <v>97.44</v>
      </c>
      <c r="L3449" s="8">
        <v>78731.28</v>
      </c>
      <c r="M3449" s="8">
        <v>50279.040000000001</v>
      </c>
      <c r="N3449" s="8">
        <v>28452.240000000002</v>
      </c>
    </row>
    <row r="3450" spans="1:14" x14ac:dyDescent="0.2">
      <c r="A3450" t="s">
        <v>9</v>
      </c>
      <c r="B3450" t="s">
        <v>89</v>
      </c>
      <c r="C3450" t="s">
        <v>19</v>
      </c>
      <c r="D3450" t="s">
        <v>7</v>
      </c>
      <c r="E3450" t="s">
        <v>8</v>
      </c>
      <c r="F3450" s="5">
        <v>42842</v>
      </c>
      <c r="G3450">
        <v>485929429</v>
      </c>
      <c r="H3450" s="5">
        <v>42874</v>
      </c>
      <c r="I3450">
        <v>6171</v>
      </c>
      <c r="J3450" s="8">
        <v>81.73</v>
      </c>
      <c r="K3450" s="8">
        <v>56.67</v>
      </c>
      <c r="L3450" s="8">
        <v>504355.83</v>
      </c>
      <c r="M3450" s="8">
        <v>349710.57</v>
      </c>
      <c r="N3450" s="8">
        <v>154645.26</v>
      </c>
    </row>
    <row r="3451" spans="1:14" x14ac:dyDescent="0.2">
      <c r="A3451" t="s">
        <v>39</v>
      </c>
      <c r="B3451" t="s">
        <v>40</v>
      </c>
      <c r="C3451" t="s">
        <v>57</v>
      </c>
      <c r="D3451" t="s">
        <v>3</v>
      </c>
      <c r="E3451" t="s">
        <v>15</v>
      </c>
      <c r="F3451" s="5">
        <v>43499</v>
      </c>
      <c r="G3451">
        <v>881993854</v>
      </c>
      <c r="H3451" s="5">
        <v>43524</v>
      </c>
      <c r="I3451">
        <v>436</v>
      </c>
      <c r="J3451" s="8">
        <v>154.06</v>
      </c>
      <c r="K3451" s="8">
        <v>90.93</v>
      </c>
      <c r="L3451" s="8">
        <v>67170.16</v>
      </c>
      <c r="M3451" s="8">
        <v>39645.480000000003</v>
      </c>
      <c r="N3451" s="8">
        <v>27524.68</v>
      </c>
    </row>
    <row r="3452" spans="1:14" x14ac:dyDescent="0.2">
      <c r="A3452" t="s">
        <v>26</v>
      </c>
      <c r="B3452" t="s">
        <v>64</v>
      </c>
      <c r="C3452" t="s">
        <v>45</v>
      </c>
      <c r="D3452" t="s">
        <v>3</v>
      </c>
      <c r="E3452" t="s">
        <v>15</v>
      </c>
      <c r="F3452" s="5">
        <v>44676</v>
      </c>
      <c r="G3452">
        <v>559511220</v>
      </c>
      <c r="H3452" s="5">
        <v>44698</v>
      </c>
      <c r="I3452">
        <v>658</v>
      </c>
      <c r="J3452" s="8">
        <v>9.33</v>
      </c>
      <c r="K3452" s="8">
        <v>6.92</v>
      </c>
      <c r="L3452" s="8">
        <v>6139.14</v>
      </c>
      <c r="M3452" s="8">
        <v>4553.3599999999997</v>
      </c>
      <c r="N3452" s="8">
        <v>1585.78</v>
      </c>
    </row>
    <row r="3453" spans="1:14" x14ac:dyDescent="0.2">
      <c r="A3453" t="s">
        <v>0</v>
      </c>
      <c r="B3453" t="s">
        <v>144</v>
      </c>
      <c r="C3453" t="s">
        <v>6</v>
      </c>
      <c r="D3453" t="s">
        <v>7</v>
      </c>
      <c r="E3453" t="s">
        <v>4</v>
      </c>
      <c r="F3453" s="5">
        <v>42367</v>
      </c>
      <c r="G3453">
        <v>162280356</v>
      </c>
      <c r="H3453" s="5">
        <v>42410</v>
      </c>
      <c r="I3453">
        <v>1219</v>
      </c>
      <c r="J3453" s="8">
        <v>152.58000000000001</v>
      </c>
      <c r="K3453" s="8">
        <v>97.44</v>
      </c>
      <c r="L3453" s="8">
        <v>185995.02</v>
      </c>
      <c r="M3453" s="8">
        <v>118779.36</v>
      </c>
      <c r="N3453" s="8">
        <v>67215.66</v>
      </c>
    </row>
    <row r="3454" spans="1:14" x14ac:dyDescent="0.2">
      <c r="A3454" t="s">
        <v>17</v>
      </c>
      <c r="B3454" t="s">
        <v>188</v>
      </c>
      <c r="C3454" t="s">
        <v>14</v>
      </c>
      <c r="D3454" t="s">
        <v>3</v>
      </c>
      <c r="E3454" t="s">
        <v>15</v>
      </c>
      <c r="F3454" s="5">
        <v>42186</v>
      </c>
      <c r="G3454">
        <v>854412591</v>
      </c>
      <c r="H3454" s="5">
        <v>42202</v>
      </c>
      <c r="I3454">
        <v>8527</v>
      </c>
      <c r="J3454" s="8">
        <v>205.7</v>
      </c>
      <c r="K3454" s="8">
        <v>117.11</v>
      </c>
      <c r="L3454" s="8">
        <v>1754003.9</v>
      </c>
      <c r="M3454" s="8">
        <v>998596.97</v>
      </c>
      <c r="N3454" s="8">
        <v>755406.93</v>
      </c>
    </row>
    <row r="3455" spans="1:14" x14ac:dyDescent="0.2">
      <c r="A3455" t="s">
        <v>12</v>
      </c>
      <c r="B3455" t="s">
        <v>107</v>
      </c>
      <c r="C3455" t="s">
        <v>45</v>
      </c>
      <c r="D3455" t="s">
        <v>7</v>
      </c>
      <c r="E3455" t="s">
        <v>8</v>
      </c>
      <c r="F3455" s="5">
        <v>43174</v>
      </c>
      <c r="G3455">
        <v>270331752</v>
      </c>
      <c r="H3455" s="5">
        <v>43186</v>
      </c>
      <c r="I3455">
        <v>6028</v>
      </c>
      <c r="J3455" s="8">
        <v>9.33</v>
      </c>
      <c r="K3455" s="8">
        <v>6.92</v>
      </c>
      <c r="L3455" s="8">
        <v>56241.24</v>
      </c>
      <c r="M3455" s="8">
        <v>41713.760000000002</v>
      </c>
      <c r="N3455" s="8">
        <v>14527.48</v>
      </c>
    </row>
    <row r="3456" spans="1:14" x14ac:dyDescent="0.2">
      <c r="A3456" t="s">
        <v>0</v>
      </c>
      <c r="B3456" t="s">
        <v>160</v>
      </c>
      <c r="C3456" t="s">
        <v>31</v>
      </c>
      <c r="D3456" t="s">
        <v>3</v>
      </c>
      <c r="E3456" t="s">
        <v>4</v>
      </c>
      <c r="F3456" s="5">
        <v>44917</v>
      </c>
      <c r="G3456">
        <v>164774167</v>
      </c>
      <c r="H3456" s="5">
        <v>44566</v>
      </c>
      <c r="I3456">
        <v>9193</v>
      </c>
      <c r="J3456" s="8">
        <v>437.2</v>
      </c>
      <c r="K3456" s="8">
        <v>263.33</v>
      </c>
      <c r="L3456" s="8">
        <v>4019179.6</v>
      </c>
      <c r="M3456" s="8">
        <v>2420792.69</v>
      </c>
      <c r="N3456" s="8">
        <v>1598386.91</v>
      </c>
    </row>
    <row r="3457" spans="1:14" x14ac:dyDescent="0.2">
      <c r="A3457" t="s">
        <v>26</v>
      </c>
      <c r="B3457" t="s">
        <v>125</v>
      </c>
      <c r="C3457" t="s">
        <v>2</v>
      </c>
      <c r="D3457" t="s">
        <v>3</v>
      </c>
      <c r="E3457" t="s">
        <v>4</v>
      </c>
      <c r="F3457" s="5">
        <v>42772</v>
      </c>
      <c r="G3457">
        <v>562788665</v>
      </c>
      <c r="H3457" s="5">
        <v>42815</v>
      </c>
      <c r="I3457">
        <v>527</v>
      </c>
      <c r="J3457" s="8">
        <v>255.28</v>
      </c>
      <c r="K3457" s="8">
        <v>159.41999999999999</v>
      </c>
      <c r="L3457" s="8">
        <v>134532.56</v>
      </c>
      <c r="M3457" s="8">
        <v>84014.34</v>
      </c>
      <c r="N3457" s="8">
        <v>50518.22</v>
      </c>
    </row>
    <row r="3458" spans="1:14" x14ac:dyDescent="0.2">
      <c r="A3458" t="s">
        <v>9</v>
      </c>
      <c r="B3458" t="s">
        <v>92</v>
      </c>
      <c r="C3458" t="s">
        <v>29</v>
      </c>
      <c r="D3458" t="s">
        <v>7</v>
      </c>
      <c r="E3458" t="s">
        <v>8</v>
      </c>
      <c r="F3458" s="5">
        <v>43336</v>
      </c>
      <c r="G3458">
        <v>209736573</v>
      </c>
      <c r="H3458" s="5">
        <v>43367</v>
      </c>
      <c r="I3458">
        <v>4568</v>
      </c>
      <c r="J3458" s="8">
        <v>651.21</v>
      </c>
      <c r="K3458" s="8">
        <v>524.96</v>
      </c>
      <c r="L3458" s="8">
        <v>2974727.28</v>
      </c>
      <c r="M3458" s="8">
        <v>2398017.2799999998</v>
      </c>
      <c r="N3458" s="8">
        <v>576710</v>
      </c>
    </row>
    <row r="3459" spans="1:14" x14ac:dyDescent="0.2">
      <c r="A3459" t="s">
        <v>0</v>
      </c>
      <c r="B3459" t="s">
        <v>160</v>
      </c>
      <c r="C3459" t="s">
        <v>57</v>
      </c>
      <c r="D3459" t="s">
        <v>7</v>
      </c>
      <c r="E3459" t="s">
        <v>23</v>
      </c>
      <c r="F3459" s="5">
        <v>43553</v>
      </c>
      <c r="G3459">
        <v>621291720</v>
      </c>
      <c r="H3459" s="5">
        <v>43555</v>
      </c>
      <c r="I3459">
        <v>2881</v>
      </c>
      <c r="J3459" s="8">
        <v>154.06</v>
      </c>
      <c r="K3459" s="8">
        <v>90.93</v>
      </c>
      <c r="L3459" s="8">
        <v>443846.86</v>
      </c>
      <c r="M3459" s="8">
        <v>261969.33</v>
      </c>
      <c r="N3459" s="8">
        <v>181877.53</v>
      </c>
    </row>
    <row r="3460" spans="1:14" x14ac:dyDescent="0.2">
      <c r="A3460" t="s">
        <v>9</v>
      </c>
      <c r="B3460" t="s">
        <v>68</v>
      </c>
      <c r="C3460" t="s">
        <v>29</v>
      </c>
      <c r="D3460" t="s">
        <v>7</v>
      </c>
      <c r="E3460" t="s">
        <v>4</v>
      </c>
      <c r="F3460" s="5">
        <v>42374</v>
      </c>
      <c r="G3460">
        <v>233440434</v>
      </c>
      <c r="H3460" s="5">
        <v>42417</v>
      </c>
      <c r="I3460">
        <v>9067</v>
      </c>
      <c r="J3460" s="8">
        <v>651.21</v>
      </c>
      <c r="K3460" s="8">
        <v>524.96</v>
      </c>
      <c r="L3460" s="8">
        <v>5904521.0700000003</v>
      </c>
      <c r="M3460" s="8">
        <v>4759812.32</v>
      </c>
      <c r="N3460" s="8">
        <v>1144708.75</v>
      </c>
    </row>
    <row r="3461" spans="1:14" x14ac:dyDescent="0.2">
      <c r="A3461" t="s">
        <v>20</v>
      </c>
      <c r="B3461" t="s">
        <v>21</v>
      </c>
      <c r="C3461" t="s">
        <v>29</v>
      </c>
      <c r="D3461" t="s">
        <v>3</v>
      </c>
      <c r="E3461" t="s">
        <v>23</v>
      </c>
      <c r="F3461" s="5">
        <v>42292</v>
      </c>
      <c r="G3461">
        <v>252481544</v>
      </c>
      <c r="H3461" s="5">
        <v>42316</v>
      </c>
      <c r="I3461">
        <v>3754</v>
      </c>
      <c r="J3461" s="8">
        <v>651.21</v>
      </c>
      <c r="K3461" s="8">
        <v>524.96</v>
      </c>
      <c r="L3461" s="8">
        <v>2444642.34</v>
      </c>
      <c r="M3461" s="8">
        <v>1970699.84</v>
      </c>
      <c r="N3461" s="8">
        <v>473942.5</v>
      </c>
    </row>
    <row r="3462" spans="1:14" x14ac:dyDescent="0.2">
      <c r="A3462" t="s">
        <v>26</v>
      </c>
      <c r="B3462" t="s">
        <v>130</v>
      </c>
      <c r="C3462" t="s">
        <v>65</v>
      </c>
      <c r="D3462" t="s">
        <v>7</v>
      </c>
      <c r="E3462" t="s">
        <v>23</v>
      </c>
      <c r="F3462" s="5">
        <v>43113</v>
      </c>
      <c r="G3462">
        <v>605026376</v>
      </c>
      <c r="H3462" s="5">
        <v>43149</v>
      </c>
      <c r="I3462">
        <v>9604</v>
      </c>
      <c r="J3462" s="8">
        <v>668.27</v>
      </c>
      <c r="K3462" s="8">
        <v>502.54</v>
      </c>
      <c r="L3462" s="8">
        <v>6418065.0800000001</v>
      </c>
      <c r="M3462" s="8">
        <v>4826394.16</v>
      </c>
      <c r="N3462" s="8">
        <v>1591670.92</v>
      </c>
    </row>
    <row r="3463" spans="1:14" x14ac:dyDescent="0.2">
      <c r="A3463" t="s">
        <v>26</v>
      </c>
      <c r="B3463" t="s">
        <v>175</v>
      </c>
      <c r="C3463" t="s">
        <v>6</v>
      </c>
      <c r="D3463" t="s">
        <v>3</v>
      </c>
      <c r="E3463" t="s">
        <v>23</v>
      </c>
      <c r="F3463" s="5">
        <v>42763</v>
      </c>
      <c r="G3463">
        <v>387998759</v>
      </c>
      <c r="H3463" s="5">
        <v>42765</v>
      </c>
      <c r="I3463">
        <v>6310</v>
      </c>
      <c r="J3463" s="8">
        <v>152.58000000000001</v>
      </c>
      <c r="K3463" s="8">
        <v>97.44</v>
      </c>
      <c r="L3463" s="8">
        <v>962779.8</v>
      </c>
      <c r="M3463" s="8">
        <v>614846.4</v>
      </c>
      <c r="N3463" s="8">
        <v>347933.4</v>
      </c>
    </row>
    <row r="3464" spans="1:14" x14ac:dyDescent="0.2">
      <c r="A3464" t="s">
        <v>17</v>
      </c>
      <c r="B3464" t="s">
        <v>53</v>
      </c>
      <c r="C3464" t="s">
        <v>45</v>
      </c>
      <c r="D3464" t="s">
        <v>3</v>
      </c>
      <c r="E3464" t="s">
        <v>15</v>
      </c>
      <c r="F3464" s="5">
        <v>42789</v>
      </c>
      <c r="G3464">
        <v>118635022</v>
      </c>
      <c r="H3464" s="5">
        <v>42802</v>
      </c>
      <c r="I3464">
        <v>5594</v>
      </c>
      <c r="J3464" s="8">
        <v>9.33</v>
      </c>
      <c r="K3464" s="8">
        <v>6.92</v>
      </c>
      <c r="L3464" s="8">
        <v>52192.02</v>
      </c>
      <c r="M3464" s="8">
        <v>38710.480000000003</v>
      </c>
      <c r="N3464" s="8">
        <v>13481.54</v>
      </c>
    </row>
    <row r="3465" spans="1:14" x14ac:dyDescent="0.2">
      <c r="A3465" t="s">
        <v>9</v>
      </c>
      <c r="B3465" t="s">
        <v>37</v>
      </c>
      <c r="C3465" t="s">
        <v>57</v>
      </c>
      <c r="D3465" t="s">
        <v>7</v>
      </c>
      <c r="E3465" t="s">
        <v>15</v>
      </c>
      <c r="F3465" s="5">
        <v>44321</v>
      </c>
      <c r="G3465">
        <v>384483993</v>
      </c>
      <c r="H3465" s="5">
        <v>44366</v>
      </c>
      <c r="I3465">
        <v>6212</v>
      </c>
      <c r="J3465" s="8">
        <v>154.06</v>
      </c>
      <c r="K3465" s="8">
        <v>90.93</v>
      </c>
      <c r="L3465" s="8">
        <v>957020.72</v>
      </c>
      <c r="M3465" s="8">
        <v>564857.16</v>
      </c>
      <c r="N3465" s="8">
        <v>392163.56</v>
      </c>
    </row>
    <row r="3466" spans="1:14" x14ac:dyDescent="0.2">
      <c r="A3466" t="s">
        <v>26</v>
      </c>
      <c r="B3466" t="s">
        <v>27</v>
      </c>
      <c r="C3466" t="s">
        <v>14</v>
      </c>
      <c r="D3466" t="s">
        <v>7</v>
      </c>
      <c r="E3466" t="s">
        <v>8</v>
      </c>
      <c r="F3466" s="5">
        <v>44179</v>
      </c>
      <c r="G3466">
        <v>493406999</v>
      </c>
      <c r="H3466" s="5">
        <v>43851</v>
      </c>
      <c r="I3466">
        <v>8950</v>
      </c>
      <c r="J3466" s="8">
        <v>205.7</v>
      </c>
      <c r="K3466" s="8">
        <v>117.11</v>
      </c>
      <c r="L3466" s="8">
        <v>1841015</v>
      </c>
      <c r="M3466" s="8">
        <v>1048134.5</v>
      </c>
      <c r="N3466" s="8">
        <v>792880.5</v>
      </c>
    </row>
    <row r="3467" spans="1:14" x14ac:dyDescent="0.2">
      <c r="A3467" t="s">
        <v>26</v>
      </c>
      <c r="B3467" t="s">
        <v>174</v>
      </c>
      <c r="C3467" t="s">
        <v>2</v>
      </c>
      <c r="D3467" t="s">
        <v>3</v>
      </c>
      <c r="E3467" t="s">
        <v>23</v>
      </c>
      <c r="F3467" s="5">
        <v>42889</v>
      </c>
      <c r="G3467">
        <v>723577868</v>
      </c>
      <c r="H3467" s="5">
        <v>42909</v>
      </c>
      <c r="I3467">
        <v>1626</v>
      </c>
      <c r="J3467" s="8">
        <v>255.28</v>
      </c>
      <c r="K3467" s="8">
        <v>159.41999999999999</v>
      </c>
      <c r="L3467" s="8">
        <v>415085.28</v>
      </c>
      <c r="M3467" s="8">
        <v>259216.92</v>
      </c>
      <c r="N3467" s="8">
        <v>155868.35999999999</v>
      </c>
    </row>
    <row r="3468" spans="1:14" x14ac:dyDescent="0.2">
      <c r="A3468" t="s">
        <v>26</v>
      </c>
      <c r="B3468" t="s">
        <v>174</v>
      </c>
      <c r="C3468" t="s">
        <v>11</v>
      </c>
      <c r="D3468" t="s">
        <v>3</v>
      </c>
      <c r="E3468" t="s">
        <v>23</v>
      </c>
      <c r="F3468" s="5">
        <v>43710</v>
      </c>
      <c r="G3468">
        <v>973482930</v>
      </c>
      <c r="H3468" s="5">
        <v>43745</v>
      </c>
      <c r="I3468">
        <v>4087</v>
      </c>
      <c r="J3468" s="8">
        <v>47.45</v>
      </c>
      <c r="K3468" s="8">
        <v>31.79</v>
      </c>
      <c r="L3468" s="8">
        <v>193928.15</v>
      </c>
      <c r="M3468" s="8">
        <v>129925.73</v>
      </c>
      <c r="N3468" s="8">
        <v>64002.42</v>
      </c>
    </row>
    <row r="3469" spans="1:14" x14ac:dyDescent="0.2">
      <c r="A3469" t="s">
        <v>9</v>
      </c>
      <c r="B3469" t="s">
        <v>193</v>
      </c>
      <c r="C3469" t="s">
        <v>11</v>
      </c>
      <c r="D3469" t="s">
        <v>3</v>
      </c>
      <c r="E3469" t="s">
        <v>23</v>
      </c>
      <c r="F3469" s="5">
        <v>44788</v>
      </c>
      <c r="G3469">
        <v>311921012</v>
      </c>
      <c r="H3469" s="5">
        <v>44799</v>
      </c>
      <c r="I3469">
        <v>3214</v>
      </c>
      <c r="J3469" s="8">
        <v>47.45</v>
      </c>
      <c r="K3469" s="8">
        <v>31.79</v>
      </c>
      <c r="L3469" s="8">
        <v>152504.29999999999</v>
      </c>
      <c r="M3469" s="8">
        <v>102173.06</v>
      </c>
      <c r="N3469" s="8">
        <v>50331.24</v>
      </c>
    </row>
    <row r="3470" spans="1:14" x14ac:dyDescent="0.2">
      <c r="A3470" t="s">
        <v>9</v>
      </c>
      <c r="B3470" t="s">
        <v>60</v>
      </c>
      <c r="C3470" t="s">
        <v>2</v>
      </c>
      <c r="D3470" t="s">
        <v>3</v>
      </c>
      <c r="E3470" t="s">
        <v>15</v>
      </c>
      <c r="F3470" s="5">
        <v>44813</v>
      </c>
      <c r="G3470">
        <v>128003442</v>
      </c>
      <c r="H3470" s="5">
        <v>44857</v>
      </c>
      <c r="I3470">
        <v>7918</v>
      </c>
      <c r="J3470" s="8">
        <v>255.28</v>
      </c>
      <c r="K3470" s="8">
        <v>159.41999999999999</v>
      </c>
      <c r="L3470" s="8">
        <v>2021307.04</v>
      </c>
      <c r="M3470" s="8">
        <v>1262287.56</v>
      </c>
      <c r="N3470" s="8">
        <v>759019.48</v>
      </c>
    </row>
    <row r="3471" spans="1:14" x14ac:dyDescent="0.2">
      <c r="A3471" t="s">
        <v>9</v>
      </c>
      <c r="B3471" t="s">
        <v>167</v>
      </c>
      <c r="C3471" t="s">
        <v>11</v>
      </c>
      <c r="D3471" t="s">
        <v>7</v>
      </c>
      <c r="E3471" t="s">
        <v>8</v>
      </c>
      <c r="F3471" s="5">
        <v>43673</v>
      </c>
      <c r="G3471">
        <v>981154048</v>
      </c>
      <c r="H3471" s="5">
        <v>43686</v>
      </c>
      <c r="I3471">
        <v>4141</v>
      </c>
      <c r="J3471" s="8">
        <v>47.45</v>
      </c>
      <c r="K3471" s="8">
        <v>31.79</v>
      </c>
      <c r="L3471" s="8">
        <v>196490.45</v>
      </c>
      <c r="M3471" s="8">
        <v>131642.39000000001</v>
      </c>
      <c r="N3471" s="8">
        <v>64848.06</v>
      </c>
    </row>
    <row r="3472" spans="1:14" x14ac:dyDescent="0.2">
      <c r="A3472" t="s">
        <v>0</v>
      </c>
      <c r="B3472" t="s">
        <v>5</v>
      </c>
      <c r="C3472" t="s">
        <v>36</v>
      </c>
      <c r="D3472" t="s">
        <v>3</v>
      </c>
      <c r="E3472" t="s">
        <v>23</v>
      </c>
      <c r="F3472" s="5">
        <v>43993</v>
      </c>
      <c r="G3472">
        <v>351109158</v>
      </c>
      <c r="H3472" s="5">
        <v>44008</v>
      </c>
      <c r="I3472">
        <v>9857</v>
      </c>
      <c r="J3472" s="8">
        <v>421.89</v>
      </c>
      <c r="K3472" s="8">
        <v>364.69</v>
      </c>
      <c r="L3472" s="8">
        <v>4158569.73</v>
      </c>
      <c r="M3472" s="8">
        <v>3594749.33</v>
      </c>
      <c r="N3472" s="8">
        <v>563820.4</v>
      </c>
    </row>
    <row r="3473" spans="1:14" x14ac:dyDescent="0.2">
      <c r="A3473" t="s">
        <v>9</v>
      </c>
      <c r="B3473" t="s">
        <v>173</v>
      </c>
      <c r="C3473" t="s">
        <v>19</v>
      </c>
      <c r="D3473" t="s">
        <v>3</v>
      </c>
      <c r="E3473" t="s">
        <v>15</v>
      </c>
      <c r="F3473" s="5">
        <v>44168</v>
      </c>
      <c r="G3473">
        <v>287917602</v>
      </c>
      <c r="H3473" s="5">
        <v>43835</v>
      </c>
      <c r="I3473">
        <v>71</v>
      </c>
      <c r="J3473" s="8">
        <v>81.73</v>
      </c>
      <c r="K3473" s="8">
        <v>56.67</v>
      </c>
      <c r="L3473" s="8">
        <v>5802.83</v>
      </c>
      <c r="M3473" s="8">
        <v>4023.57</v>
      </c>
      <c r="N3473" s="8">
        <v>1779.26</v>
      </c>
    </row>
    <row r="3474" spans="1:14" x14ac:dyDescent="0.2">
      <c r="A3474" t="s">
        <v>0</v>
      </c>
      <c r="B3474" t="s">
        <v>97</v>
      </c>
      <c r="C3474" t="s">
        <v>36</v>
      </c>
      <c r="D3474" t="s">
        <v>7</v>
      </c>
      <c r="E3474" t="s">
        <v>23</v>
      </c>
      <c r="F3474" s="5">
        <v>43140</v>
      </c>
      <c r="G3474">
        <v>661940705</v>
      </c>
      <c r="H3474" s="5">
        <v>43152</v>
      </c>
      <c r="I3474">
        <v>1819</v>
      </c>
      <c r="J3474" s="8">
        <v>421.89</v>
      </c>
      <c r="K3474" s="8">
        <v>364.69</v>
      </c>
      <c r="L3474" s="8">
        <v>767417.91</v>
      </c>
      <c r="M3474" s="8">
        <v>663371.11</v>
      </c>
      <c r="N3474" s="8">
        <v>104046.8</v>
      </c>
    </row>
    <row r="3475" spans="1:14" x14ac:dyDescent="0.2">
      <c r="A3475" t="s">
        <v>0</v>
      </c>
      <c r="B3475" t="s">
        <v>143</v>
      </c>
      <c r="C3475" t="s">
        <v>2</v>
      </c>
      <c r="D3475" t="s">
        <v>7</v>
      </c>
      <c r="E3475" t="s">
        <v>15</v>
      </c>
      <c r="F3475" s="5">
        <v>43969</v>
      </c>
      <c r="G3475">
        <v>513852298</v>
      </c>
      <c r="H3475" s="5">
        <v>44009</v>
      </c>
      <c r="I3475">
        <v>9169</v>
      </c>
      <c r="J3475" s="8">
        <v>255.28</v>
      </c>
      <c r="K3475" s="8">
        <v>159.41999999999999</v>
      </c>
      <c r="L3475" s="8">
        <v>2340662.3199999998</v>
      </c>
      <c r="M3475" s="8">
        <v>1461721.98</v>
      </c>
      <c r="N3475" s="8">
        <v>878940.34</v>
      </c>
    </row>
    <row r="3476" spans="1:14" x14ac:dyDescent="0.2">
      <c r="A3476" t="s">
        <v>26</v>
      </c>
      <c r="B3476" t="s">
        <v>125</v>
      </c>
      <c r="C3476" t="s">
        <v>29</v>
      </c>
      <c r="D3476" t="s">
        <v>7</v>
      </c>
      <c r="E3476" t="s">
        <v>23</v>
      </c>
      <c r="F3476" s="5">
        <v>44107</v>
      </c>
      <c r="G3476">
        <v>304638707</v>
      </c>
      <c r="H3476" s="5">
        <v>44119</v>
      </c>
      <c r="I3476">
        <v>8218</v>
      </c>
      <c r="J3476" s="8">
        <v>651.21</v>
      </c>
      <c r="K3476" s="8">
        <v>524.96</v>
      </c>
      <c r="L3476" s="8">
        <v>5351643.78</v>
      </c>
      <c r="M3476" s="8">
        <v>4314121.28</v>
      </c>
      <c r="N3476" s="8">
        <v>1037522.5</v>
      </c>
    </row>
    <row r="3477" spans="1:14" x14ac:dyDescent="0.2">
      <c r="A3477" t="s">
        <v>26</v>
      </c>
      <c r="B3477" t="s">
        <v>174</v>
      </c>
      <c r="C3477" t="s">
        <v>57</v>
      </c>
      <c r="D3477" t="s">
        <v>3</v>
      </c>
      <c r="E3477" t="s">
        <v>23</v>
      </c>
      <c r="F3477" s="5">
        <v>42929</v>
      </c>
      <c r="G3477">
        <v>565598762</v>
      </c>
      <c r="H3477" s="5">
        <v>42945</v>
      </c>
      <c r="I3477">
        <v>2097</v>
      </c>
      <c r="J3477" s="8">
        <v>154.06</v>
      </c>
      <c r="K3477" s="8">
        <v>90.93</v>
      </c>
      <c r="L3477" s="8">
        <v>323063.82</v>
      </c>
      <c r="M3477" s="8">
        <v>190680.21</v>
      </c>
      <c r="N3477" s="8">
        <v>132383.60999999999</v>
      </c>
    </row>
    <row r="3478" spans="1:14" x14ac:dyDescent="0.2">
      <c r="A3478" t="s">
        <v>9</v>
      </c>
      <c r="B3478" t="s">
        <v>110</v>
      </c>
      <c r="C3478" t="s">
        <v>6</v>
      </c>
      <c r="D3478" t="s">
        <v>7</v>
      </c>
      <c r="E3478" t="s">
        <v>15</v>
      </c>
      <c r="F3478" s="5">
        <v>43438</v>
      </c>
      <c r="G3478">
        <v>548343789</v>
      </c>
      <c r="H3478" s="5">
        <v>43440</v>
      </c>
      <c r="I3478">
        <v>5967</v>
      </c>
      <c r="J3478" s="8">
        <v>152.58000000000001</v>
      </c>
      <c r="K3478" s="8">
        <v>97.44</v>
      </c>
      <c r="L3478" s="8">
        <v>910444.86</v>
      </c>
      <c r="M3478" s="8">
        <v>581424.48</v>
      </c>
      <c r="N3478" s="8">
        <v>329020.38</v>
      </c>
    </row>
    <row r="3479" spans="1:14" x14ac:dyDescent="0.2">
      <c r="A3479" t="s">
        <v>12</v>
      </c>
      <c r="B3479" t="s">
        <v>61</v>
      </c>
      <c r="C3479" t="s">
        <v>57</v>
      </c>
      <c r="D3479" t="s">
        <v>7</v>
      </c>
      <c r="E3479" t="s">
        <v>15</v>
      </c>
      <c r="F3479" s="5">
        <v>43518</v>
      </c>
      <c r="G3479">
        <v>474797618</v>
      </c>
      <c r="H3479" s="5">
        <v>43525</v>
      </c>
      <c r="I3479">
        <v>2021</v>
      </c>
      <c r="J3479" s="8">
        <v>154.06</v>
      </c>
      <c r="K3479" s="8">
        <v>90.93</v>
      </c>
      <c r="L3479" s="8">
        <v>311355.26</v>
      </c>
      <c r="M3479" s="8">
        <v>183769.53</v>
      </c>
      <c r="N3479" s="8">
        <v>127585.73</v>
      </c>
    </row>
    <row r="3480" spans="1:14" x14ac:dyDescent="0.2">
      <c r="A3480" t="s">
        <v>20</v>
      </c>
      <c r="B3480" t="s">
        <v>46</v>
      </c>
      <c r="C3480" t="s">
        <v>22</v>
      </c>
      <c r="D3480" t="s">
        <v>7</v>
      </c>
      <c r="E3480" t="s">
        <v>8</v>
      </c>
      <c r="F3480" s="5">
        <v>43793</v>
      </c>
      <c r="G3480">
        <v>187196576</v>
      </c>
      <c r="H3480" s="5">
        <v>43826</v>
      </c>
      <c r="I3480">
        <v>4482</v>
      </c>
      <c r="J3480" s="8">
        <v>109.28</v>
      </c>
      <c r="K3480" s="8">
        <v>35.840000000000003</v>
      </c>
      <c r="L3480" s="8">
        <v>489792.96</v>
      </c>
      <c r="M3480" s="8">
        <v>160634.88</v>
      </c>
      <c r="N3480" s="8">
        <v>329158.08</v>
      </c>
    </row>
    <row r="3481" spans="1:14" x14ac:dyDescent="0.2">
      <c r="A3481" t="s">
        <v>9</v>
      </c>
      <c r="B3481" t="s">
        <v>110</v>
      </c>
      <c r="C3481" t="s">
        <v>36</v>
      </c>
      <c r="D3481" t="s">
        <v>3</v>
      </c>
      <c r="E3481" t="s">
        <v>15</v>
      </c>
      <c r="F3481" s="5">
        <v>42431</v>
      </c>
      <c r="G3481">
        <v>498089492</v>
      </c>
      <c r="H3481" s="5">
        <v>42451</v>
      </c>
      <c r="I3481">
        <v>4604</v>
      </c>
      <c r="J3481" s="8">
        <v>421.89</v>
      </c>
      <c r="K3481" s="8">
        <v>364.69</v>
      </c>
      <c r="L3481" s="8">
        <v>1942381.56</v>
      </c>
      <c r="M3481" s="8">
        <v>1679032.76</v>
      </c>
      <c r="N3481" s="8">
        <v>263348.8</v>
      </c>
    </row>
    <row r="3482" spans="1:14" x14ac:dyDescent="0.2">
      <c r="A3482" t="s">
        <v>17</v>
      </c>
      <c r="B3482" t="s">
        <v>86</v>
      </c>
      <c r="C3482" t="s">
        <v>45</v>
      </c>
      <c r="D3482" t="s">
        <v>7</v>
      </c>
      <c r="E3482" t="s">
        <v>8</v>
      </c>
      <c r="F3482" s="5">
        <v>43988</v>
      </c>
      <c r="G3482">
        <v>940337693</v>
      </c>
      <c r="H3482" s="5">
        <v>44007</v>
      </c>
      <c r="I3482">
        <v>5675</v>
      </c>
      <c r="J3482" s="8">
        <v>9.33</v>
      </c>
      <c r="K3482" s="8">
        <v>6.92</v>
      </c>
      <c r="L3482" s="8">
        <v>52947.75</v>
      </c>
      <c r="M3482" s="8">
        <v>39271</v>
      </c>
      <c r="N3482" s="8">
        <v>13676.75</v>
      </c>
    </row>
    <row r="3483" spans="1:14" x14ac:dyDescent="0.2">
      <c r="A3483" t="s">
        <v>12</v>
      </c>
      <c r="B3483" t="s">
        <v>190</v>
      </c>
      <c r="C3483" t="s">
        <v>14</v>
      </c>
      <c r="D3483" t="s">
        <v>3</v>
      </c>
      <c r="E3483" t="s">
        <v>4</v>
      </c>
      <c r="F3483" s="5">
        <v>42061</v>
      </c>
      <c r="G3483">
        <v>217115008</v>
      </c>
      <c r="H3483" s="5">
        <v>42085</v>
      </c>
      <c r="I3483">
        <v>8011</v>
      </c>
      <c r="J3483" s="8">
        <v>205.7</v>
      </c>
      <c r="K3483" s="8">
        <v>117.11</v>
      </c>
      <c r="L3483" s="8">
        <v>1647862.7</v>
      </c>
      <c r="M3483" s="8">
        <v>938168.21</v>
      </c>
      <c r="N3483" s="8">
        <v>709694.49</v>
      </c>
    </row>
    <row r="3484" spans="1:14" x14ac:dyDescent="0.2">
      <c r="A3484" t="s">
        <v>9</v>
      </c>
      <c r="B3484" t="s">
        <v>148</v>
      </c>
      <c r="C3484" t="s">
        <v>6</v>
      </c>
      <c r="D3484" t="s">
        <v>7</v>
      </c>
      <c r="E3484" t="s">
        <v>8</v>
      </c>
      <c r="F3484" s="5">
        <v>42064</v>
      </c>
      <c r="G3484">
        <v>251907765</v>
      </c>
      <c r="H3484" s="5">
        <v>42101</v>
      </c>
      <c r="I3484">
        <v>3961</v>
      </c>
      <c r="J3484" s="8">
        <v>152.58000000000001</v>
      </c>
      <c r="K3484" s="8">
        <v>97.44</v>
      </c>
      <c r="L3484" s="8">
        <v>604369.38</v>
      </c>
      <c r="M3484" s="8">
        <v>385959.84</v>
      </c>
      <c r="N3484" s="8">
        <v>218409.54</v>
      </c>
    </row>
    <row r="3485" spans="1:14" x14ac:dyDescent="0.2">
      <c r="A3485" t="s">
        <v>12</v>
      </c>
      <c r="B3485" t="s">
        <v>127</v>
      </c>
      <c r="C3485" t="s">
        <v>45</v>
      </c>
      <c r="D3485" t="s">
        <v>7</v>
      </c>
      <c r="E3485" t="s">
        <v>23</v>
      </c>
      <c r="F3485" s="5">
        <v>42258</v>
      </c>
      <c r="G3485">
        <v>338514792</v>
      </c>
      <c r="H3485" s="5">
        <v>42259</v>
      </c>
      <c r="I3485">
        <v>2904</v>
      </c>
      <c r="J3485" s="8">
        <v>9.33</v>
      </c>
      <c r="K3485" s="8">
        <v>6.92</v>
      </c>
      <c r="L3485" s="8">
        <v>27094.32</v>
      </c>
      <c r="M3485" s="8">
        <v>20095.68</v>
      </c>
      <c r="N3485" s="8">
        <v>6998.64</v>
      </c>
    </row>
    <row r="3486" spans="1:14" x14ac:dyDescent="0.2">
      <c r="A3486" t="s">
        <v>39</v>
      </c>
      <c r="B3486" t="s">
        <v>128</v>
      </c>
      <c r="C3486" t="s">
        <v>11</v>
      </c>
      <c r="D3486" t="s">
        <v>3</v>
      </c>
      <c r="E3486" t="s">
        <v>23</v>
      </c>
      <c r="F3486" s="5">
        <v>43643</v>
      </c>
      <c r="G3486">
        <v>291047418</v>
      </c>
      <c r="H3486" s="5">
        <v>43666</v>
      </c>
      <c r="I3486">
        <v>6253</v>
      </c>
      <c r="J3486" s="8">
        <v>47.45</v>
      </c>
      <c r="K3486" s="8">
        <v>31.79</v>
      </c>
      <c r="L3486" s="8">
        <v>296704.84999999998</v>
      </c>
      <c r="M3486" s="8">
        <v>198782.87</v>
      </c>
      <c r="N3486" s="8">
        <v>97921.98</v>
      </c>
    </row>
    <row r="3487" spans="1:14" x14ac:dyDescent="0.2">
      <c r="A3487" t="s">
        <v>12</v>
      </c>
      <c r="B3487" t="s">
        <v>190</v>
      </c>
      <c r="C3487" t="s">
        <v>65</v>
      </c>
      <c r="D3487" t="s">
        <v>3</v>
      </c>
      <c r="E3487" t="s">
        <v>4</v>
      </c>
      <c r="F3487" s="5">
        <v>44607</v>
      </c>
      <c r="G3487">
        <v>893929469</v>
      </c>
      <c r="H3487" s="5">
        <v>44654</v>
      </c>
      <c r="I3487">
        <v>2450</v>
      </c>
      <c r="J3487" s="8">
        <v>668.27</v>
      </c>
      <c r="K3487" s="8">
        <v>502.54</v>
      </c>
      <c r="L3487" s="8">
        <v>1637261.5</v>
      </c>
      <c r="M3487" s="8">
        <v>1231223</v>
      </c>
      <c r="N3487" s="8">
        <v>406038.5</v>
      </c>
    </row>
    <row r="3488" spans="1:14" x14ac:dyDescent="0.2">
      <c r="A3488" t="s">
        <v>0</v>
      </c>
      <c r="B3488" t="s">
        <v>74</v>
      </c>
      <c r="C3488" t="s">
        <v>22</v>
      </c>
      <c r="D3488" t="s">
        <v>3</v>
      </c>
      <c r="E3488" t="s">
        <v>23</v>
      </c>
      <c r="F3488" s="5">
        <v>42309</v>
      </c>
      <c r="G3488">
        <v>751897275</v>
      </c>
      <c r="H3488" s="5">
        <v>42339</v>
      </c>
      <c r="I3488">
        <v>1967</v>
      </c>
      <c r="J3488" s="8">
        <v>109.28</v>
      </c>
      <c r="K3488" s="8">
        <v>35.840000000000003</v>
      </c>
      <c r="L3488" s="8">
        <v>214953.76</v>
      </c>
      <c r="M3488" s="8">
        <v>70497.279999999999</v>
      </c>
      <c r="N3488" s="8">
        <v>144456.48000000001</v>
      </c>
    </row>
    <row r="3489" spans="1:14" x14ac:dyDescent="0.2">
      <c r="A3489" t="s">
        <v>9</v>
      </c>
      <c r="B3489" t="s">
        <v>106</v>
      </c>
      <c r="C3489" t="s">
        <v>6</v>
      </c>
      <c r="D3489" t="s">
        <v>3</v>
      </c>
      <c r="E3489" t="s">
        <v>15</v>
      </c>
      <c r="F3489" s="5">
        <v>42150</v>
      </c>
      <c r="G3489">
        <v>339999663</v>
      </c>
      <c r="H3489" s="5">
        <v>42168</v>
      </c>
      <c r="I3489">
        <v>2311</v>
      </c>
      <c r="J3489" s="8">
        <v>152.58000000000001</v>
      </c>
      <c r="K3489" s="8">
        <v>97.44</v>
      </c>
      <c r="L3489" s="8">
        <v>352612.38</v>
      </c>
      <c r="M3489" s="8">
        <v>225183.84</v>
      </c>
      <c r="N3489" s="8">
        <v>127428.54</v>
      </c>
    </row>
    <row r="3490" spans="1:14" x14ac:dyDescent="0.2">
      <c r="A3490" t="s">
        <v>26</v>
      </c>
      <c r="B3490" t="s">
        <v>77</v>
      </c>
      <c r="C3490" t="s">
        <v>31</v>
      </c>
      <c r="D3490" t="s">
        <v>3</v>
      </c>
      <c r="E3490" t="s">
        <v>23</v>
      </c>
      <c r="F3490" s="5">
        <v>42876</v>
      </c>
      <c r="G3490">
        <v>653597962</v>
      </c>
      <c r="H3490" s="5">
        <v>42897</v>
      </c>
      <c r="I3490">
        <v>3016</v>
      </c>
      <c r="J3490" s="8">
        <v>437.2</v>
      </c>
      <c r="K3490" s="8">
        <v>263.33</v>
      </c>
      <c r="L3490" s="8">
        <v>1318595.2</v>
      </c>
      <c r="M3490" s="8">
        <v>794203.28</v>
      </c>
      <c r="N3490" s="8">
        <v>524391.92000000004</v>
      </c>
    </row>
    <row r="3491" spans="1:14" x14ac:dyDescent="0.2">
      <c r="A3491" t="s">
        <v>9</v>
      </c>
      <c r="B3491" t="s">
        <v>84</v>
      </c>
      <c r="C3491" t="s">
        <v>14</v>
      </c>
      <c r="D3491" t="s">
        <v>7</v>
      </c>
      <c r="E3491" t="s">
        <v>4</v>
      </c>
      <c r="F3491" s="5">
        <v>44011</v>
      </c>
      <c r="G3491">
        <v>958366000</v>
      </c>
      <c r="H3491" s="5">
        <v>44046</v>
      </c>
      <c r="I3491">
        <v>651</v>
      </c>
      <c r="J3491" s="8">
        <v>205.7</v>
      </c>
      <c r="K3491" s="8">
        <v>117.11</v>
      </c>
      <c r="L3491" s="8">
        <v>133910.70000000001</v>
      </c>
      <c r="M3491" s="8">
        <v>76238.61</v>
      </c>
      <c r="N3491" s="8">
        <v>57672.09</v>
      </c>
    </row>
    <row r="3492" spans="1:14" x14ac:dyDescent="0.2">
      <c r="A3492" t="s">
        <v>26</v>
      </c>
      <c r="B3492" t="s">
        <v>125</v>
      </c>
      <c r="C3492" t="s">
        <v>22</v>
      </c>
      <c r="D3492" t="s">
        <v>7</v>
      </c>
      <c r="E3492" t="s">
        <v>23</v>
      </c>
      <c r="F3492" s="5">
        <v>42081</v>
      </c>
      <c r="G3492">
        <v>140290105</v>
      </c>
      <c r="H3492" s="5">
        <v>42102</v>
      </c>
      <c r="I3492">
        <v>3814</v>
      </c>
      <c r="J3492" s="8">
        <v>109.28</v>
      </c>
      <c r="K3492" s="8">
        <v>35.840000000000003</v>
      </c>
      <c r="L3492" s="8">
        <v>416793.92</v>
      </c>
      <c r="M3492" s="8">
        <v>136693.76000000001</v>
      </c>
      <c r="N3492" s="8">
        <v>280100.15999999997</v>
      </c>
    </row>
    <row r="3493" spans="1:14" x14ac:dyDescent="0.2">
      <c r="A3493" t="s">
        <v>26</v>
      </c>
      <c r="B3493" t="s">
        <v>202</v>
      </c>
      <c r="C3493" t="s">
        <v>29</v>
      </c>
      <c r="D3493" t="s">
        <v>7</v>
      </c>
      <c r="E3493" t="s">
        <v>4</v>
      </c>
      <c r="F3493" s="5">
        <v>43310</v>
      </c>
      <c r="G3493">
        <v>755669105</v>
      </c>
      <c r="H3493" s="5">
        <v>43339</v>
      </c>
      <c r="I3493">
        <v>8136</v>
      </c>
      <c r="J3493" s="8">
        <v>651.21</v>
      </c>
      <c r="K3493" s="8">
        <v>524.96</v>
      </c>
      <c r="L3493" s="8">
        <v>5298244.5599999996</v>
      </c>
      <c r="M3493" s="8">
        <v>4271074.5599999996</v>
      </c>
      <c r="N3493" s="8">
        <v>1027170</v>
      </c>
    </row>
    <row r="3494" spans="1:14" x14ac:dyDescent="0.2">
      <c r="A3494" t="s">
        <v>9</v>
      </c>
      <c r="B3494" t="s">
        <v>114</v>
      </c>
      <c r="C3494" t="s">
        <v>14</v>
      </c>
      <c r="D3494" t="s">
        <v>3</v>
      </c>
      <c r="E3494" t="s">
        <v>4</v>
      </c>
      <c r="F3494" s="5">
        <v>42312</v>
      </c>
      <c r="G3494">
        <v>481114327</v>
      </c>
      <c r="H3494" s="5">
        <v>42332</v>
      </c>
      <c r="I3494">
        <v>1276</v>
      </c>
      <c r="J3494" s="8">
        <v>205.7</v>
      </c>
      <c r="K3494" s="8">
        <v>117.11</v>
      </c>
      <c r="L3494" s="8">
        <v>262473.2</v>
      </c>
      <c r="M3494" s="8">
        <v>149432.35999999999</v>
      </c>
      <c r="N3494" s="8">
        <v>113040.84</v>
      </c>
    </row>
    <row r="3495" spans="1:14" x14ac:dyDescent="0.2">
      <c r="A3495" t="s">
        <v>26</v>
      </c>
      <c r="B3495" t="s">
        <v>170</v>
      </c>
      <c r="C3495" t="s">
        <v>65</v>
      </c>
      <c r="D3495" t="s">
        <v>3</v>
      </c>
      <c r="E3495" t="s">
        <v>4</v>
      </c>
      <c r="F3495" s="5">
        <v>43822</v>
      </c>
      <c r="G3495">
        <v>663549602</v>
      </c>
      <c r="H3495" s="5">
        <v>43502</v>
      </c>
      <c r="I3495">
        <v>7927</v>
      </c>
      <c r="J3495" s="8">
        <v>668.27</v>
      </c>
      <c r="K3495" s="8">
        <v>502.54</v>
      </c>
      <c r="L3495" s="8">
        <v>5297376.29</v>
      </c>
      <c r="M3495" s="8">
        <v>3983634.58</v>
      </c>
      <c r="N3495" s="8">
        <v>1313741.71</v>
      </c>
    </row>
    <row r="3496" spans="1:14" x14ac:dyDescent="0.2">
      <c r="A3496" t="s">
        <v>26</v>
      </c>
      <c r="B3496" t="s">
        <v>63</v>
      </c>
      <c r="C3496" t="s">
        <v>31</v>
      </c>
      <c r="D3496" t="s">
        <v>7</v>
      </c>
      <c r="E3496" t="s">
        <v>15</v>
      </c>
      <c r="F3496" s="5">
        <v>44040</v>
      </c>
      <c r="G3496">
        <v>470211255</v>
      </c>
      <c r="H3496" s="5">
        <v>44058</v>
      </c>
      <c r="I3496">
        <v>4814</v>
      </c>
      <c r="J3496" s="8">
        <v>437.2</v>
      </c>
      <c r="K3496" s="8">
        <v>263.33</v>
      </c>
      <c r="L3496" s="8">
        <v>2104680.7999999998</v>
      </c>
      <c r="M3496" s="8">
        <v>1267670.6200000001</v>
      </c>
      <c r="N3496" s="8">
        <v>837010.18</v>
      </c>
    </row>
    <row r="3497" spans="1:14" x14ac:dyDescent="0.2">
      <c r="A3497" t="s">
        <v>26</v>
      </c>
      <c r="B3497" t="s">
        <v>202</v>
      </c>
      <c r="C3497" t="s">
        <v>57</v>
      </c>
      <c r="D3497" t="s">
        <v>3</v>
      </c>
      <c r="E3497" t="s">
        <v>23</v>
      </c>
      <c r="F3497" s="5">
        <v>44016</v>
      </c>
      <c r="G3497">
        <v>938648116</v>
      </c>
      <c r="H3497" s="5">
        <v>44057</v>
      </c>
      <c r="I3497">
        <v>5691</v>
      </c>
      <c r="J3497" s="8">
        <v>154.06</v>
      </c>
      <c r="K3497" s="8">
        <v>90.93</v>
      </c>
      <c r="L3497" s="8">
        <v>876755.46</v>
      </c>
      <c r="M3497" s="8">
        <v>517482.63</v>
      </c>
      <c r="N3497" s="8">
        <v>359272.83</v>
      </c>
    </row>
    <row r="3498" spans="1:14" x14ac:dyDescent="0.2">
      <c r="A3498" t="s">
        <v>26</v>
      </c>
      <c r="B3498" t="s">
        <v>126</v>
      </c>
      <c r="C3498" t="s">
        <v>11</v>
      </c>
      <c r="D3498" t="s">
        <v>3</v>
      </c>
      <c r="E3498" t="s">
        <v>15</v>
      </c>
      <c r="F3498" s="5">
        <v>42268</v>
      </c>
      <c r="G3498">
        <v>926721513</v>
      </c>
      <c r="H3498" s="5">
        <v>42297</v>
      </c>
      <c r="I3498">
        <v>6344</v>
      </c>
      <c r="J3498" s="8">
        <v>47.45</v>
      </c>
      <c r="K3498" s="8">
        <v>31.79</v>
      </c>
      <c r="L3498" s="8">
        <v>301022.8</v>
      </c>
      <c r="M3498" s="8">
        <v>201675.76</v>
      </c>
      <c r="N3498" s="8">
        <v>99347.04</v>
      </c>
    </row>
    <row r="3499" spans="1:14" x14ac:dyDescent="0.2">
      <c r="A3499" t="s">
        <v>12</v>
      </c>
      <c r="B3499" t="s">
        <v>32</v>
      </c>
      <c r="C3499" t="s">
        <v>65</v>
      </c>
      <c r="D3499" t="s">
        <v>7</v>
      </c>
      <c r="E3499" t="s">
        <v>15</v>
      </c>
      <c r="F3499" s="5">
        <v>43780</v>
      </c>
      <c r="G3499">
        <v>262605273</v>
      </c>
      <c r="H3499" s="5">
        <v>43815</v>
      </c>
      <c r="I3499">
        <v>9591</v>
      </c>
      <c r="J3499" s="8">
        <v>668.27</v>
      </c>
      <c r="K3499" s="8">
        <v>502.54</v>
      </c>
      <c r="L3499" s="8">
        <v>6409377.5700000003</v>
      </c>
      <c r="M3499" s="8">
        <v>4819861.1399999997</v>
      </c>
      <c r="N3499" s="8">
        <v>1589516.43</v>
      </c>
    </row>
    <row r="3500" spans="1:14" x14ac:dyDescent="0.2">
      <c r="A3500" t="s">
        <v>9</v>
      </c>
      <c r="B3500" t="s">
        <v>102</v>
      </c>
      <c r="C3500" t="s">
        <v>14</v>
      </c>
      <c r="D3500" t="s">
        <v>7</v>
      </c>
      <c r="E3500" t="s">
        <v>15</v>
      </c>
      <c r="F3500" s="5">
        <v>43389</v>
      </c>
      <c r="G3500">
        <v>194785726</v>
      </c>
      <c r="H3500" s="5">
        <v>43417</v>
      </c>
      <c r="I3500">
        <v>280</v>
      </c>
      <c r="J3500" s="8">
        <v>205.7</v>
      </c>
      <c r="K3500" s="8">
        <v>117.11</v>
      </c>
      <c r="L3500" s="8">
        <v>57596</v>
      </c>
      <c r="M3500" s="8">
        <v>32790.800000000003</v>
      </c>
      <c r="N3500" s="8">
        <v>24805.200000000001</v>
      </c>
    </row>
    <row r="3501" spans="1:14" x14ac:dyDescent="0.2">
      <c r="A3501" t="s">
        <v>26</v>
      </c>
      <c r="B3501" t="s">
        <v>136</v>
      </c>
      <c r="C3501" t="s">
        <v>22</v>
      </c>
      <c r="D3501" t="s">
        <v>3</v>
      </c>
      <c r="E3501" t="s">
        <v>23</v>
      </c>
      <c r="F3501" s="5">
        <v>42393</v>
      </c>
      <c r="G3501">
        <v>242061698</v>
      </c>
      <c r="H3501" s="5">
        <v>42404</v>
      </c>
      <c r="I3501">
        <v>290</v>
      </c>
      <c r="J3501" s="8">
        <v>109.28</v>
      </c>
      <c r="K3501" s="8">
        <v>35.840000000000003</v>
      </c>
      <c r="L3501" s="8">
        <v>31691.200000000001</v>
      </c>
      <c r="M3501" s="8">
        <v>10393.6</v>
      </c>
      <c r="N3501" s="8">
        <v>21297.599999999999</v>
      </c>
    </row>
    <row r="3502" spans="1:14" x14ac:dyDescent="0.2">
      <c r="A3502" t="s">
        <v>9</v>
      </c>
      <c r="B3502" t="s">
        <v>177</v>
      </c>
      <c r="C3502" t="s">
        <v>11</v>
      </c>
      <c r="D3502" t="s">
        <v>3</v>
      </c>
      <c r="E3502" t="s">
        <v>8</v>
      </c>
      <c r="F3502" s="5">
        <v>42484</v>
      </c>
      <c r="G3502">
        <v>443544518</v>
      </c>
      <c r="H3502" s="5">
        <v>42488</v>
      </c>
      <c r="I3502">
        <v>3534</v>
      </c>
      <c r="J3502" s="8">
        <v>47.45</v>
      </c>
      <c r="K3502" s="8">
        <v>31.79</v>
      </c>
      <c r="L3502" s="8">
        <v>167688.29999999999</v>
      </c>
      <c r="M3502" s="8">
        <v>112345.86</v>
      </c>
      <c r="N3502" s="8">
        <v>55342.44</v>
      </c>
    </row>
    <row r="3503" spans="1:14" x14ac:dyDescent="0.2">
      <c r="A3503" t="s">
        <v>12</v>
      </c>
      <c r="B3503" t="s">
        <v>90</v>
      </c>
      <c r="C3503" t="s">
        <v>45</v>
      </c>
      <c r="D3503" t="s">
        <v>3</v>
      </c>
      <c r="E3503" t="s">
        <v>23</v>
      </c>
      <c r="F3503" s="5">
        <v>44359</v>
      </c>
      <c r="G3503">
        <v>908658015</v>
      </c>
      <c r="H3503" s="5">
        <v>44372</v>
      </c>
      <c r="I3503">
        <v>954</v>
      </c>
      <c r="J3503" s="8">
        <v>9.33</v>
      </c>
      <c r="K3503" s="8">
        <v>6.92</v>
      </c>
      <c r="L3503" s="8">
        <v>8900.82</v>
      </c>
      <c r="M3503" s="8">
        <v>6601.68</v>
      </c>
      <c r="N3503" s="8">
        <v>2299.14</v>
      </c>
    </row>
    <row r="3504" spans="1:14" x14ac:dyDescent="0.2">
      <c r="A3504" t="s">
        <v>9</v>
      </c>
      <c r="B3504" t="s">
        <v>69</v>
      </c>
      <c r="C3504" t="s">
        <v>22</v>
      </c>
      <c r="D3504" t="s">
        <v>3</v>
      </c>
      <c r="E3504" t="s">
        <v>23</v>
      </c>
      <c r="F3504" s="5">
        <v>43676</v>
      </c>
      <c r="G3504">
        <v>467138516</v>
      </c>
      <c r="H3504" s="5">
        <v>43685</v>
      </c>
      <c r="I3504">
        <v>5523</v>
      </c>
      <c r="J3504" s="8">
        <v>109.28</v>
      </c>
      <c r="K3504" s="8">
        <v>35.840000000000003</v>
      </c>
      <c r="L3504" s="8">
        <v>603553.43999999994</v>
      </c>
      <c r="M3504" s="8">
        <v>197944.32000000001</v>
      </c>
      <c r="N3504" s="8">
        <v>405609.12</v>
      </c>
    </row>
    <row r="3505" spans="1:14" x14ac:dyDescent="0.2">
      <c r="A3505" t="s">
        <v>12</v>
      </c>
      <c r="B3505" t="s">
        <v>13</v>
      </c>
      <c r="C3505" t="s">
        <v>22</v>
      </c>
      <c r="D3505" t="s">
        <v>7</v>
      </c>
      <c r="E3505" t="s">
        <v>4</v>
      </c>
      <c r="F3505" s="5">
        <v>42720</v>
      </c>
      <c r="G3505">
        <v>719034850</v>
      </c>
      <c r="H3505" s="5">
        <v>42770</v>
      </c>
      <c r="I3505">
        <v>7246</v>
      </c>
      <c r="J3505" s="8">
        <v>109.28</v>
      </c>
      <c r="K3505" s="8">
        <v>35.840000000000003</v>
      </c>
      <c r="L3505" s="8">
        <v>791842.88</v>
      </c>
      <c r="M3505" s="8">
        <v>259696.64000000001</v>
      </c>
      <c r="N3505" s="8">
        <v>532146.24</v>
      </c>
    </row>
    <row r="3506" spans="1:14" x14ac:dyDescent="0.2">
      <c r="A3506" t="s">
        <v>9</v>
      </c>
      <c r="B3506" t="s">
        <v>24</v>
      </c>
      <c r="C3506" t="s">
        <v>57</v>
      </c>
      <c r="D3506" t="s">
        <v>3</v>
      </c>
      <c r="E3506" t="s">
        <v>23</v>
      </c>
      <c r="F3506" s="5">
        <v>42701</v>
      </c>
      <c r="G3506">
        <v>184708344</v>
      </c>
      <c r="H3506" s="5">
        <v>42706</v>
      </c>
      <c r="I3506">
        <v>8159</v>
      </c>
      <c r="J3506" s="8">
        <v>154.06</v>
      </c>
      <c r="K3506" s="8">
        <v>90.93</v>
      </c>
      <c r="L3506" s="8">
        <v>1256975.54</v>
      </c>
      <c r="M3506" s="8">
        <v>741897.87</v>
      </c>
      <c r="N3506" s="8">
        <v>515077.67</v>
      </c>
    </row>
    <row r="3507" spans="1:14" x14ac:dyDescent="0.2">
      <c r="A3507" t="s">
        <v>12</v>
      </c>
      <c r="B3507" t="s">
        <v>115</v>
      </c>
      <c r="C3507" t="s">
        <v>65</v>
      </c>
      <c r="D3507" t="s">
        <v>7</v>
      </c>
      <c r="E3507" t="s">
        <v>8</v>
      </c>
      <c r="F3507" s="5">
        <v>43678</v>
      </c>
      <c r="G3507">
        <v>154832828</v>
      </c>
      <c r="H3507" s="5">
        <v>43716</v>
      </c>
      <c r="I3507">
        <v>7329</v>
      </c>
      <c r="J3507" s="8">
        <v>668.27</v>
      </c>
      <c r="K3507" s="8">
        <v>502.54</v>
      </c>
      <c r="L3507" s="8">
        <v>4897750.83</v>
      </c>
      <c r="M3507" s="8">
        <v>3683115.66</v>
      </c>
      <c r="N3507" s="8">
        <v>1214635.17</v>
      </c>
    </row>
    <row r="3508" spans="1:14" x14ac:dyDescent="0.2">
      <c r="A3508" t="s">
        <v>9</v>
      </c>
      <c r="B3508" t="s">
        <v>24</v>
      </c>
      <c r="C3508" t="s">
        <v>29</v>
      </c>
      <c r="D3508" t="s">
        <v>7</v>
      </c>
      <c r="E3508" t="s">
        <v>23</v>
      </c>
      <c r="F3508" s="5">
        <v>42296</v>
      </c>
      <c r="G3508">
        <v>640394628</v>
      </c>
      <c r="H3508" s="5">
        <v>42315</v>
      </c>
      <c r="I3508">
        <v>5856</v>
      </c>
      <c r="J3508" s="8">
        <v>651.21</v>
      </c>
      <c r="K3508" s="8">
        <v>524.96</v>
      </c>
      <c r="L3508" s="8">
        <v>3813485.76</v>
      </c>
      <c r="M3508" s="8">
        <v>3074165.76</v>
      </c>
      <c r="N3508" s="8">
        <v>739320</v>
      </c>
    </row>
    <row r="3509" spans="1:14" x14ac:dyDescent="0.2">
      <c r="A3509" t="s">
        <v>20</v>
      </c>
      <c r="B3509" t="s">
        <v>52</v>
      </c>
      <c r="C3509" t="s">
        <v>22</v>
      </c>
      <c r="D3509" t="s">
        <v>3</v>
      </c>
      <c r="E3509" t="s">
        <v>15</v>
      </c>
      <c r="F3509" s="5">
        <v>43277</v>
      </c>
      <c r="G3509">
        <v>822692573</v>
      </c>
      <c r="H3509" s="5">
        <v>43288</v>
      </c>
      <c r="I3509">
        <v>1869</v>
      </c>
      <c r="J3509" s="8">
        <v>109.28</v>
      </c>
      <c r="K3509" s="8">
        <v>35.840000000000003</v>
      </c>
      <c r="L3509" s="8">
        <v>204244.32</v>
      </c>
      <c r="M3509" s="8">
        <v>66984.960000000006</v>
      </c>
      <c r="N3509" s="8">
        <v>137259.35999999999</v>
      </c>
    </row>
    <row r="3510" spans="1:14" x14ac:dyDescent="0.2">
      <c r="A3510" t="s">
        <v>9</v>
      </c>
      <c r="B3510" t="s">
        <v>177</v>
      </c>
      <c r="C3510" t="s">
        <v>57</v>
      </c>
      <c r="D3510" t="s">
        <v>7</v>
      </c>
      <c r="E3510" t="s">
        <v>15</v>
      </c>
      <c r="F3510" s="5">
        <v>42658</v>
      </c>
      <c r="G3510">
        <v>403337991</v>
      </c>
      <c r="H3510" s="5">
        <v>42698</v>
      </c>
      <c r="I3510">
        <v>5529</v>
      </c>
      <c r="J3510" s="8">
        <v>154.06</v>
      </c>
      <c r="K3510" s="8">
        <v>90.93</v>
      </c>
      <c r="L3510" s="8">
        <v>851797.74</v>
      </c>
      <c r="M3510" s="8">
        <v>502751.97</v>
      </c>
      <c r="N3510" s="8">
        <v>349045.77</v>
      </c>
    </row>
    <row r="3511" spans="1:14" x14ac:dyDescent="0.2">
      <c r="A3511" t="s">
        <v>0</v>
      </c>
      <c r="B3511" t="s">
        <v>171</v>
      </c>
      <c r="C3511" t="s">
        <v>2</v>
      </c>
      <c r="D3511" t="s">
        <v>3</v>
      </c>
      <c r="E3511" t="s">
        <v>8</v>
      </c>
      <c r="F3511" s="5">
        <v>44561</v>
      </c>
      <c r="G3511">
        <v>954254710</v>
      </c>
      <c r="H3511" s="5">
        <v>44211</v>
      </c>
      <c r="I3511">
        <v>4029</v>
      </c>
      <c r="J3511" s="8">
        <v>255.28</v>
      </c>
      <c r="K3511" s="8">
        <v>159.41999999999999</v>
      </c>
      <c r="L3511" s="8">
        <v>1028523.12</v>
      </c>
      <c r="M3511" s="8">
        <v>642303.18000000005</v>
      </c>
      <c r="N3511" s="8">
        <v>386219.94</v>
      </c>
    </row>
    <row r="3512" spans="1:14" x14ac:dyDescent="0.2">
      <c r="A3512" t="s">
        <v>9</v>
      </c>
      <c r="B3512" t="s">
        <v>177</v>
      </c>
      <c r="C3512" t="s">
        <v>57</v>
      </c>
      <c r="D3512" t="s">
        <v>3</v>
      </c>
      <c r="E3512" t="s">
        <v>8</v>
      </c>
      <c r="F3512" s="5">
        <v>43527</v>
      </c>
      <c r="G3512">
        <v>967679059</v>
      </c>
      <c r="H3512" s="5">
        <v>43543</v>
      </c>
      <c r="I3512">
        <v>6592</v>
      </c>
      <c r="J3512" s="8">
        <v>154.06</v>
      </c>
      <c r="K3512" s="8">
        <v>90.93</v>
      </c>
      <c r="L3512" s="8">
        <v>1015563.52</v>
      </c>
      <c r="M3512" s="8">
        <v>599410.56000000006</v>
      </c>
      <c r="N3512" s="8">
        <v>416152.96</v>
      </c>
    </row>
    <row r="3513" spans="1:14" x14ac:dyDescent="0.2">
      <c r="A3513" t="s">
        <v>12</v>
      </c>
      <c r="B3513" t="s">
        <v>190</v>
      </c>
      <c r="C3513" t="s">
        <v>11</v>
      </c>
      <c r="D3513" t="s">
        <v>3</v>
      </c>
      <c r="E3513" t="s">
        <v>4</v>
      </c>
      <c r="F3513" s="5">
        <v>42188</v>
      </c>
      <c r="G3513">
        <v>806159865</v>
      </c>
      <c r="H3513" s="5">
        <v>42194</v>
      </c>
      <c r="I3513">
        <v>9474</v>
      </c>
      <c r="J3513" s="8">
        <v>47.45</v>
      </c>
      <c r="K3513" s="8">
        <v>31.79</v>
      </c>
      <c r="L3513" s="8">
        <v>449541.3</v>
      </c>
      <c r="M3513" s="8">
        <v>301178.46000000002</v>
      </c>
      <c r="N3513" s="8">
        <v>148362.84</v>
      </c>
    </row>
    <row r="3514" spans="1:14" x14ac:dyDescent="0.2">
      <c r="A3514" t="s">
        <v>0</v>
      </c>
      <c r="B3514" t="s">
        <v>50</v>
      </c>
      <c r="C3514" t="s">
        <v>31</v>
      </c>
      <c r="D3514" t="s">
        <v>7</v>
      </c>
      <c r="E3514" t="s">
        <v>23</v>
      </c>
      <c r="F3514" s="5">
        <v>42098</v>
      </c>
      <c r="G3514">
        <v>452558457</v>
      </c>
      <c r="H3514" s="5">
        <v>42112</v>
      </c>
      <c r="I3514">
        <v>959</v>
      </c>
      <c r="J3514" s="8">
        <v>437.2</v>
      </c>
      <c r="K3514" s="8">
        <v>263.33</v>
      </c>
      <c r="L3514" s="8">
        <v>419274.8</v>
      </c>
      <c r="M3514" s="8">
        <v>252533.47</v>
      </c>
      <c r="N3514" s="8">
        <v>166741.32999999999</v>
      </c>
    </row>
    <row r="3515" spans="1:14" x14ac:dyDescent="0.2">
      <c r="A3515" t="s">
        <v>26</v>
      </c>
      <c r="B3515" t="s">
        <v>79</v>
      </c>
      <c r="C3515" t="s">
        <v>65</v>
      </c>
      <c r="D3515" t="s">
        <v>7</v>
      </c>
      <c r="E3515" t="s">
        <v>23</v>
      </c>
      <c r="F3515" s="5">
        <v>43665</v>
      </c>
      <c r="G3515">
        <v>860048663</v>
      </c>
      <c r="H3515" s="5">
        <v>43669</v>
      </c>
      <c r="I3515">
        <v>6366</v>
      </c>
      <c r="J3515" s="8">
        <v>668.27</v>
      </c>
      <c r="K3515" s="8">
        <v>502.54</v>
      </c>
      <c r="L3515" s="8">
        <v>4254206.82</v>
      </c>
      <c r="M3515" s="8">
        <v>3199169.64</v>
      </c>
      <c r="N3515" s="8">
        <v>1055037.18</v>
      </c>
    </row>
    <row r="3516" spans="1:14" x14ac:dyDescent="0.2">
      <c r="A3516" t="s">
        <v>26</v>
      </c>
      <c r="B3516" t="s">
        <v>64</v>
      </c>
      <c r="C3516" t="s">
        <v>65</v>
      </c>
      <c r="D3516" t="s">
        <v>3</v>
      </c>
      <c r="E3516" t="s">
        <v>4</v>
      </c>
      <c r="F3516" s="5">
        <v>44033</v>
      </c>
      <c r="G3516">
        <v>802116811</v>
      </c>
      <c r="H3516" s="5">
        <v>44041</v>
      </c>
      <c r="I3516">
        <v>3044</v>
      </c>
      <c r="J3516" s="8">
        <v>668.27</v>
      </c>
      <c r="K3516" s="8">
        <v>502.54</v>
      </c>
      <c r="L3516" s="8">
        <v>2034213.88</v>
      </c>
      <c r="M3516" s="8">
        <v>1529731.76</v>
      </c>
      <c r="N3516" s="8">
        <v>504482.12</v>
      </c>
    </row>
    <row r="3517" spans="1:14" x14ac:dyDescent="0.2">
      <c r="A3517" t="s">
        <v>26</v>
      </c>
      <c r="B3517" t="s">
        <v>109</v>
      </c>
      <c r="C3517" t="s">
        <v>29</v>
      </c>
      <c r="D3517" t="s">
        <v>7</v>
      </c>
      <c r="E3517" t="s">
        <v>4</v>
      </c>
      <c r="F3517" s="5">
        <v>44463</v>
      </c>
      <c r="G3517">
        <v>922561728</v>
      </c>
      <c r="H3517" s="5">
        <v>44505</v>
      </c>
      <c r="I3517">
        <v>5372</v>
      </c>
      <c r="J3517" s="8">
        <v>651.21</v>
      </c>
      <c r="K3517" s="8">
        <v>524.96</v>
      </c>
      <c r="L3517" s="8">
        <v>3498300.12</v>
      </c>
      <c r="M3517" s="8">
        <v>2820085.12</v>
      </c>
      <c r="N3517" s="8">
        <v>678215</v>
      </c>
    </row>
    <row r="3518" spans="1:14" x14ac:dyDescent="0.2">
      <c r="A3518" t="s">
        <v>26</v>
      </c>
      <c r="B3518" t="s">
        <v>72</v>
      </c>
      <c r="C3518" t="s">
        <v>14</v>
      </c>
      <c r="D3518" t="s">
        <v>7</v>
      </c>
      <c r="E3518" t="s">
        <v>8</v>
      </c>
      <c r="F3518" s="5">
        <v>44414</v>
      </c>
      <c r="G3518">
        <v>585494744</v>
      </c>
      <c r="H3518" s="5">
        <v>44452</v>
      </c>
      <c r="I3518">
        <v>9761</v>
      </c>
      <c r="J3518" s="8">
        <v>205.7</v>
      </c>
      <c r="K3518" s="8">
        <v>117.11</v>
      </c>
      <c r="L3518" s="8">
        <v>2007837.7</v>
      </c>
      <c r="M3518" s="8">
        <v>1143110.71</v>
      </c>
      <c r="N3518" s="8">
        <v>864726.99</v>
      </c>
    </row>
    <row r="3519" spans="1:14" x14ac:dyDescent="0.2">
      <c r="A3519" t="s">
        <v>9</v>
      </c>
      <c r="B3519" t="s">
        <v>164</v>
      </c>
      <c r="C3519" t="s">
        <v>6</v>
      </c>
      <c r="D3519" t="s">
        <v>3</v>
      </c>
      <c r="E3519" t="s">
        <v>15</v>
      </c>
      <c r="F3519" s="5">
        <v>42927</v>
      </c>
      <c r="G3519">
        <v>125339686</v>
      </c>
      <c r="H3519" s="5">
        <v>42940</v>
      </c>
      <c r="I3519">
        <v>9653</v>
      </c>
      <c r="J3519" s="8">
        <v>152.58000000000001</v>
      </c>
      <c r="K3519" s="8">
        <v>97.44</v>
      </c>
      <c r="L3519" s="8">
        <v>1472854.74</v>
      </c>
      <c r="M3519" s="8">
        <v>940588.32</v>
      </c>
      <c r="N3519" s="8">
        <v>532266.42000000004</v>
      </c>
    </row>
    <row r="3520" spans="1:14" x14ac:dyDescent="0.2">
      <c r="A3520" t="s">
        <v>9</v>
      </c>
      <c r="B3520" t="s">
        <v>182</v>
      </c>
      <c r="C3520" t="s">
        <v>19</v>
      </c>
      <c r="D3520" t="s">
        <v>7</v>
      </c>
      <c r="E3520" t="s">
        <v>4</v>
      </c>
      <c r="F3520" s="5">
        <v>43553</v>
      </c>
      <c r="G3520">
        <v>396832883</v>
      </c>
      <c r="H3520" s="5">
        <v>43555</v>
      </c>
      <c r="I3520">
        <v>523</v>
      </c>
      <c r="J3520" s="8">
        <v>81.73</v>
      </c>
      <c r="K3520" s="8">
        <v>56.67</v>
      </c>
      <c r="L3520" s="8">
        <v>42744.79</v>
      </c>
      <c r="M3520" s="8">
        <v>29638.41</v>
      </c>
      <c r="N3520" s="8">
        <v>13106.38</v>
      </c>
    </row>
    <row r="3521" spans="1:14" x14ac:dyDescent="0.2">
      <c r="A3521" t="s">
        <v>17</v>
      </c>
      <c r="B3521" t="s">
        <v>209</v>
      </c>
      <c r="C3521" t="s">
        <v>36</v>
      </c>
      <c r="D3521" t="s">
        <v>7</v>
      </c>
      <c r="E3521" t="s">
        <v>15</v>
      </c>
      <c r="F3521" s="5">
        <v>44572</v>
      </c>
      <c r="G3521">
        <v>525023162</v>
      </c>
      <c r="H3521" s="5">
        <v>44598</v>
      </c>
      <c r="I3521">
        <v>4876</v>
      </c>
      <c r="J3521" s="8">
        <v>421.89</v>
      </c>
      <c r="K3521" s="8">
        <v>364.69</v>
      </c>
      <c r="L3521" s="8">
        <v>2057135.64</v>
      </c>
      <c r="M3521" s="8">
        <v>1778228.44</v>
      </c>
      <c r="N3521" s="8">
        <v>278907.2</v>
      </c>
    </row>
    <row r="3522" spans="1:14" x14ac:dyDescent="0.2">
      <c r="A3522" t="s">
        <v>20</v>
      </c>
      <c r="B3522" t="s">
        <v>168</v>
      </c>
      <c r="C3522" t="s">
        <v>31</v>
      </c>
      <c r="D3522" t="s">
        <v>3</v>
      </c>
      <c r="E3522" t="s">
        <v>8</v>
      </c>
      <c r="F3522" s="5">
        <v>44075</v>
      </c>
      <c r="G3522">
        <v>155271852</v>
      </c>
      <c r="H3522" s="5">
        <v>44092</v>
      </c>
      <c r="I3522">
        <v>7246</v>
      </c>
      <c r="J3522" s="8">
        <v>437.2</v>
      </c>
      <c r="K3522" s="8">
        <v>263.33</v>
      </c>
      <c r="L3522" s="8">
        <v>3167951.2</v>
      </c>
      <c r="M3522" s="8">
        <v>1908089.18</v>
      </c>
      <c r="N3522" s="8">
        <v>1259862.02</v>
      </c>
    </row>
    <row r="3523" spans="1:14" x14ac:dyDescent="0.2">
      <c r="A3523" t="s">
        <v>0</v>
      </c>
      <c r="B3523" t="s">
        <v>197</v>
      </c>
      <c r="C3523" t="s">
        <v>19</v>
      </c>
      <c r="D3523" t="s">
        <v>7</v>
      </c>
      <c r="E3523" t="s">
        <v>4</v>
      </c>
      <c r="F3523" s="5">
        <v>42242</v>
      </c>
      <c r="G3523">
        <v>803252780</v>
      </c>
      <c r="H3523" s="5">
        <v>42291</v>
      </c>
      <c r="I3523">
        <v>9202</v>
      </c>
      <c r="J3523" s="8">
        <v>81.73</v>
      </c>
      <c r="K3523" s="8">
        <v>56.67</v>
      </c>
      <c r="L3523" s="8">
        <v>752079.46</v>
      </c>
      <c r="M3523" s="8">
        <v>521477.34</v>
      </c>
      <c r="N3523" s="8">
        <v>230602.12</v>
      </c>
    </row>
    <row r="3524" spans="1:14" x14ac:dyDescent="0.2">
      <c r="A3524" t="s">
        <v>17</v>
      </c>
      <c r="B3524" t="s">
        <v>158</v>
      </c>
      <c r="C3524" t="s">
        <v>29</v>
      </c>
      <c r="D3524" t="s">
        <v>7</v>
      </c>
      <c r="E3524" t="s">
        <v>23</v>
      </c>
      <c r="F3524" s="5">
        <v>43291</v>
      </c>
      <c r="G3524">
        <v>904952275</v>
      </c>
      <c r="H3524" s="5">
        <v>43298</v>
      </c>
      <c r="I3524">
        <v>4343</v>
      </c>
      <c r="J3524" s="8">
        <v>651.21</v>
      </c>
      <c r="K3524" s="8">
        <v>524.96</v>
      </c>
      <c r="L3524" s="8">
        <v>2828205.03</v>
      </c>
      <c r="M3524" s="8">
        <v>2279901.2799999998</v>
      </c>
      <c r="N3524" s="8">
        <v>548303.75</v>
      </c>
    </row>
    <row r="3525" spans="1:14" x14ac:dyDescent="0.2">
      <c r="A3525" t="s">
        <v>17</v>
      </c>
      <c r="B3525" t="s">
        <v>25</v>
      </c>
      <c r="C3525" t="s">
        <v>57</v>
      </c>
      <c r="D3525" t="s">
        <v>7</v>
      </c>
      <c r="E3525" t="s">
        <v>4</v>
      </c>
      <c r="F3525" s="5">
        <v>42831</v>
      </c>
      <c r="G3525">
        <v>766669166</v>
      </c>
      <c r="H3525" s="5">
        <v>42846</v>
      </c>
      <c r="I3525">
        <v>3298</v>
      </c>
      <c r="J3525" s="8">
        <v>154.06</v>
      </c>
      <c r="K3525" s="8">
        <v>90.93</v>
      </c>
      <c r="L3525" s="8">
        <v>508089.88</v>
      </c>
      <c r="M3525" s="8">
        <v>299887.14</v>
      </c>
      <c r="N3525" s="8">
        <v>208202.74</v>
      </c>
    </row>
    <row r="3526" spans="1:14" x14ac:dyDescent="0.2">
      <c r="A3526" t="s">
        <v>26</v>
      </c>
      <c r="B3526" t="s">
        <v>126</v>
      </c>
      <c r="C3526" t="s">
        <v>22</v>
      </c>
      <c r="D3526" t="s">
        <v>3</v>
      </c>
      <c r="E3526" t="s">
        <v>23</v>
      </c>
      <c r="F3526" s="5">
        <v>44632</v>
      </c>
      <c r="G3526">
        <v>315014779</v>
      </c>
      <c r="H3526" s="5">
        <v>44643</v>
      </c>
      <c r="I3526">
        <v>8728</v>
      </c>
      <c r="J3526" s="8">
        <v>109.28</v>
      </c>
      <c r="K3526" s="8">
        <v>35.840000000000003</v>
      </c>
      <c r="L3526" s="8">
        <v>953795.84</v>
      </c>
      <c r="M3526" s="8">
        <v>312811.52000000002</v>
      </c>
      <c r="N3526" s="8">
        <v>640984.31999999995</v>
      </c>
    </row>
    <row r="3527" spans="1:14" x14ac:dyDescent="0.2">
      <c r="A3527" t="s">
        <v>26</v>
      </c>
      <c r="B3527" t="s">
        <v>136</v>
      </c>
      <c r="C3527" t="s">
        <v>57</v>
      </c>
      <c r="D3527" t="s">
        <v>7</v>
      </c>
      <c r="E3527" t="s">
        <v>15</v>
      </c>
      <c r="F3527" s="5">
        <v>43386</v>
      </c>
      <c r="G3527">
        <v>446912944</v>
      </c>
      <c r="H3527" s="5">
        <v>43405</v>
      </c>
      <c r="I3527">
        <v>326</v>
      </c>
      <c r="J3527" s="8">
        <v>154.06</v>
      </c>
      <c r="K3527" s="8">
        <v>90.93</v>
      </c>
      <c r="L3527" s="8">
        <v>50223.56</v>
      </c>
      <c r="M3527" s="8">
        <v>29643.18</v>
      </c>
      <c r="N3527" s="8">
        <v>20580.38</v>
      </c>
    </row>
    <row r="3528" spans="1:14" x14ac:dyDescent="0.2">
      <c r="A3528" t="s">
        <v>26</v>
      </c>
      <c r="B3528" t="s">
        <v>187</v>
      </c>
      <c r="C3528" t="s">
        <v>57</v>
      </c>
      <c r="D3528" t="s">
        <v>3</v>
      </c>
      <c r="E3528" t="s">
        <v>8</v>
      </c>
      <c r="F3528" s="5">
        <v>42256</v>
      </c>
      <c r="G3528">
        <v>779599988</v>
      </c>
      <c r="H3528" s="5">
        <v>42286</v>
      </c>
      <c r="I3528">
        <v>9816</v>
      </c>
      <c r="J3528" s="8">
        <v>154.06</v>
      </c>
      <c r="K3528" s="8">
        <v>90.93</v>
      </c>
      <c r="L3528" s="8">
        <v>1512252.96</v>
      </c>
      <c r="M3528" s="8">
        <v>892568.88</v>
      </c>
      <c r="N3528" s="8">
        <v>619684.07999999996</v>
      </c>
    </row>
    <row r="3529" spans="1:14" x14ac:dyDescent="0.2">
      <c r="A3529" t="s">
        <v>26</v>
      </c>
      <c r="B3529" t="s">
        <v>121</v>
      </c>
      <c r="C3529" t="s">
        <v>31</v>
      </c>
      <c r="D3529" t="s">
        <v>3</v>
      </c>
      <c r="E3529" t="s">
        <v>4</v>
      </c>
      <c r="F3529" s="5">
        <v>44563</v>
      </c>
      <c r="G3529">
        <v>100624740</v>
      </c>
      <c r="H3529" s="5">
        <v>44581</v>
      </c>
      <c r="I3529">
        <v>5951</v>
      </c>
      <c r="J3529" s="8">
        <v>437.2</v>
      </c>
      <c r="K3529" s="8">
        <v>263.33</v>
      </c>
      <c r="L3529" s="8">
        <v>2601777.2000000002</v>
      </c>
      <c r="M3529" s="8">
        <v>1567076.83</v>
      </c>
      <c r="N3529" s="8">
        <v>1034700.37</v>
      </c>
    </row>
    <row r="3530" spans="1:14" x14ac:dyDescent="0.2">
      <c r="A3530" t="s">
        <v>0</v>
      </c>
      <c r="B3530" t="s">
        <v>50</v>
      </c>
      <c r="C3530" t="s">
        <v>2</v>
      </c>
      <c r="D3530" t="s">
        <v>7</v>
      </c>
      <c r="E3530" t="s">
        <v>4</v>
      </c>
      <c r="F3530" s="5">
        <v>44209</v>
      </c>
      <c r="G3530">
        <v>417848527</v>
      </c>
      <c r="H3530" s="5">
        <v>44236</v>
      </c>
      <c r="I3530">
        <v>9519</v>
      </c>
      <c r="J3530" s="8">
        <v>255.28</v>
      </c>
      <c r="K3530" s="8">
        <v>159.41999999999999</v>
      </c>
      <c r="L3530" s="8">
        <v>2430010.3199999998</v>
      </c>
      <c r="M3530" s="8">
        <v>1517518.98</v>
      </c>
      <c r="N3530" s="8">
        <v>912491.34</v>
      </c>
    </row>
    <row r="3531" spans="1:14" x14ac:dyDescent="0.2">
      <c r="A3531" t="s">
        <v>9</v>
      </c>
      <c r="B3531" t="s">
        <v>60</v>
      </c>
      <c r="C3531" t="s">
        <v>31</v>
      </c>
      <c r="D3531" t="s">
        <v>7</v>
      </c>
      <c r="E3531" t="s">
        <v>4</v>
      </c>
      <c r="F3531" s="5">
        <v>43177</v>
      </c>
      <c r="G3531">
        <v>209445178</v>
      </c>
      <c r="H3531" s="5">
        <v>43210</v>
      </c>
      <c r="I3531">
        <v>8337</v>
      </c>
      <c r="J3531" s="8">
        <v>437.2</v>
      </c>
      <c r="K3531" s="8">
        <v>263.33</v>
      </c>
      <c r="L3531" s="8">
        <v>3644936.4</v>
      </c>
      <c r="M3531" s="8">
        <v>2195382.21</v>
      </c>
      <c r="N3531" s="8">
        <v>1449554.19</v>
      </c>
    </row>
    <row r="3532" spans="1:14" x14ac:dyDescent="0.2">
      <c r="A3532" t="s">
        <v>26</v>
      </c>
      <c r="B3532" t="s">
        <v>58</v>
      </c>
      <c r="C3532" t="s">
        <v>36</v>
      </c>
      <c r="D3532" t="s">
        <v>3</v>
      </c>
      <c r="E3532" t="s">
        <v>23</v>
      </c>
      <c r="F3532" s="5">
        <v>42380</v>
      </c>
      <c r="G3532">
        <v>273901021</v>
      </c>
      <c r="H3532" s="5">
        <v>42408</v>
      </c>
      <c r="I3532">
        <v>2254</v>
      </c>
      <c r="J3532" s="8">
        <v>421.89</v>
      </c>
      <c r="K3532" s="8">
        <v>364.69</v>
      </c>
      <c r="L3532" s="8">
        <v>950940.06</v>
      </c>
      <c r="M3532" s="8">
        <v>822011.26</v>
      </c>
      <c r="N3532" s="8">
        <v>128928.8</v>
      </c>
    </row>
    <row r="3533" spans="1:14" x14ac:dyDescent="0.2">
      <c r="A3533" t="s">
        <v>0</v>
      </c>
      <c r="B3533" t="s">
        <v>144</v>
      </c>
      <c r="C3533" t="s">
        <v>45</v>
      </c>
      <c r="D3533" t="s">
        <v>3</v>
      </c>
      <c r="E3533" t="s">
        <v>8</v>
      </c>
      <c r="F3533" s="5">
        <v>44658</v>
      </c>
      <c r="G3533">
        <v>580014884</v>
      </c>
      <c r="H3533" s="5">
        <v>44702</v>
      </c>
      <c r="I3533">
        <v>8148</v>
      </c>
      <c r="J3533" s="8">
        <v>9.33</v>
      </c>
      <c r="K3533" s="8">
        <v>6.92</v>
      </c>
      <c r="L3533" s="8">
        <v>76020.84</v>
      </c>
      <c r="M3533" s="8">
        <v>56384.160000000003</v>
      </c>
      <c r="N3533" s="8">
        <v>19636.68</v>
      </c>
    </row>
    <row r="3534" spans="1:14" x14ac:dyDescent="0.2">
      <c r="A3534" t="s">
        <v>26</v>
      </c>
      <c r="B3534" t="s">
        <v>64</v>
      </c>
      <c r="C3534" t="s">
        <v>45</v>
      </c>
      <c r="D3534" t="s">
        <v>7</v>
      </c>
      <c r="E3534" t="s">
        <v>23</v>
      </c>
      <c r="F3534" s="5">
        <v>43276</v>
      </c>
      <c r="G3534">
        <v>716898095</v>
      </c>
      <c r="H3534" s="5">
        <v>43298</v>
      </c>
      <c r="I3534">
        <v>4932</v>
      </c>
      <c r="J3534" s="8">
        <v>9.33</v>
      </c>
      <c r="K3534" s="8">
        <v>6.92</v>
      </c>
      <c r="L3534" s="8">
        <v>46015.56</v>
      </c>
      <c r="M3534" s="8">
        <v>34129.440000000002</v>
      </c>
      <c r="N3534" s="8">
        <v>11886.12</v>
      </c>
    </row>
    <row r="3535" spans="1:14" x14ac:dyDescent="0.2">
      <c r="A3535" t="s">
        <v>12</v>
      </c>
      <c r="B3535" t="s">
        <v>62</v>
      </c>
      <c r="C3535" t="s">
        <v>57</v>
      </c>
      <c r="D3535" t="s">
        <v>7</v>
      </c>
      <c r="E3535" t="s">
        <v>4</v>
      </c>
      <c r="F3535" s="5">
        <v>43548</v>
      </c>
      <c r="G3535">
        <v>343974483</v>
      </c>
      <c r="H3535" s="5">
        <v>43594</v>
      </c>
      <c r="I3535">
        <v>8548</v>
      </c>
      <c r="J3535" s="8">
        <v>154.06</v>
      </c>
      <c r="K3535" s="8">
        <v>90.93</v>
      </c>
      <c r="L3535" s="8">
        <v>1316904.8799999999</v>
      </c>
      <c r="M3535" s="8">
        <v>777269.64</v>
      </c>
      <c r="N3535" s="8">
        <v>539635.24</v>
      </c>
    </row>
    <row r="3536" spans="1:14" x14ac:dyDescent="0.2">
      <c r="A3536" t="s">
        <v>12</v>
      </c>
      <c r="B3536" t="s">
        <v>189</v>
      </c>
      <c r="C3536" t="s">
        <v>45</v>
      </c>
      <c r="D3536" t="s">
        <v>7</v>
      </c>
      <c r="E3536" t="s">
        <v>4</v>
      </c>
      <c r="F3536" s="5">
        <v>43403</v>
      </c>
      <c r="G3536">
        <v>540980374</v>
      </c>
      <c r="H3536" s="5">
        <v>43413</v>
      </c>
      <c r="I3536">
        <v>6969</v>
      </c>
      <c r="J3536" s="8">
        <v>9.33</v>
      </c>
      <c r="K3536" s="8">
        <v>6.92</v>
      </c>
      <c r="L3536" s="8">
        <v>65020.77</v>
      </c>
      <c r="M3536" s="8">
        <v>48225.48</v>
      </c>
      <c r="N3536" s="8">
        <v>16795.29</v>
      </c>
    </row>
    <row r="3537" spans="1:14" x14ac:dyDescent="0.2">
      <c r="A3537" t="s">
        <v>12</v>
      </c>
      <c r="B3537" t="s">
        <v>107</v>
      </c>
      <c r="C3537" t="s">
        <v>6</v>
      </c>
      <c r="D3537" t="s">
        <v>3</v>
      </c>
      <c r="E3537" t="s">
        <v>8</v>
      </c>
      <c r="F3537" s="5">
        <v>42855</v>
      </c>
      <c r="G3537">
        <v>657964599</v>
      </c>
      <c r="H3537" s="5">
        <v>42903</v>
      </c>
      <c r="I3537">
        <v>5201</v>
      </c>
      <c r="J3537" s="8">
        <v>152.58000000000001</v>
      </c>
      <c r="K3537" s="8">
        <v>97.44</v>
      </c>
      <c r="L3537" s="8">
        <v>793568.58</v>
      </c>
      <c r="M3537" s="8">
        <v>506785.44</v>
      </c>
      <c r="N3537" s="8">
        <v>286783.14</v>
      </c>
    </row>
    <row r="3538" spans="1:14" x14ac:dyDescent="0.2">
      <c r="A3538" t="s">
        <v>26</v>
      </c>
      <c r="B3538" t="s">
        <v>121</v>
      </c>
      <c r="C3538" t="s">
        <v>19</v>
      </c>
      <c r="D3538" t="s">
        <v>7</v>
      </c>
      <c r="E3538" t="s">
        <v>4</v>
      </c>
      <c r="F3538" s="5">
        <v>43922</v>
      </c>
      <c r="G3538">
        <v>565288484</v>
      </c>
      <c r="H3538" s="5">
        <v>43927</v>
      </c>
      <c r="I3538">
        <v>279</v>
      </c>
      <c r="J3538" s="8">
        <v>81.73</v>
      </c>
      <c r="K3538" s="8">
        <v>56.67</v>
      </c>
      <c r="L3538" s="8">
        <v>22802.67</v>
      </c>
      <c r="M3538" s="8">
        <v>15810.93</v>
      </c>
      <c r="N3538" s="8">
        <v>6991.74</v>
      </c>
    </row>
    <row r="3539" spans="1:14" x14ac:dyDescent="0.2">
      <c r="A3539" t="s">
        <v>26</v>
      </c>
      <c r="B3539" t="s">
        <v>79</v>
      </c>
      <c r="C3539" t="s">
        <v>14</v>
      </c>
      <c r="D3539" t="s">
        <v>7</v>
      </c>
      <c r="E3539" t="s">
        <v>8</v>
      </c>
      <c r="F3539" s="5">
        <v>44240</v>
      </c>
      <c r="G3539">
        <v>203625857</v>
      </c>
      <c r="H3539" s="5">
        <v>44258</v>
      </c>
      <c r="I3539">
        <v>6271</v>
      </c>
      <c r="J3539" s="8">
        <v>205.7</v>
      </c>
      <c r="K3539" s="8">
        <v>117.11</v>
      </c>
      <c r="L3539" s="8">
        <v>1289944.7</v>
      </c>
      <c r="M3539" s="8">
        <v>734396.81</v>
      </c>
      <c r="N3539" s="8">
        <v>555547.89</v>
      </c>
    </row>
    <row r="3540" spans="1:14" x14ac:dyDescent="0.2">
      <c r="A3540" t="s">
        <v>9</v>
      </c>
      <c r="B3540" t="s">
        <v>60</v>
      </c>
      <c r="C3540" t="s">
        <v>22</v>
      </c>
      <c r="D3540" t="s">
        <v>7</v>
      </c>
      <c r="E3540" t="s">
        <v>4</v>
      </c>
      <c r="F3540" s="5">
        <v>44337</v>
      </c>
      <c r="G3540">
        <v>933963048</v>
      </c>
      <c r="H3540" s="5">
        <v>44371</v>
      </c>
      <c r="I3540">
        <v>9275</v>
      </c>
      <c r="J3540" s="8">
        <v>109.28</v>
      </c>
      <c r="K3540" s="8">
        <v>35.840000000000003</v>
      </c>
      <c r="L3540" s="8">
        <v>1013572</v>
      </c>
      <c r="M3540" s="8">
        <v>332416</v>
      </c>
      <c r="N3540" s="8">
        <v>681156</v>
      </c>
    </row>
    <row r="3541" spans="1:14" x14ac:dyDescent="0.2">
      <c r="A3541" t="s">
        <v>9</v>
      </c>
      <c r="B3541" t="s">
        <v>165</v>
      </c>
      <c r="C3541" t="s">
        <v>14</v>
      </c>
      <c r="D3541" t="s">
        <v>3</v>
      </c>
      <c r="E3541" t="s">
        <v>23</v>
      </c>
      <c r="F3541" s="5">
        <v>42129</v>
      </c>
      <c r="G3541">
        <v>587598884</v>
      </c>
      <c r="H3541" s="5">
        <v>42168</v>
      </c>
      <c r="I3541">
        <v>2422</v>
      </c>
      <c r="J3541" s="8">
        <v>205.7</v>
      </c>
      <c r="K3541" s="8">
        <v>117.11</v>
      </c>
      <c r="L3541" s="8">
        <v>498205.4</v>
      </c>
      <c r="M3541" s="8">
        <v>283640.42</v>
      </c>
      <c r="N3541" s="8">
        <v>214564.98</v>
      </c>
    </row>
    <row r="3542" spans="1:14" x14ac:dyDescent="0.2">
      <c r="A3542" t="s">
        <v>12</v>
      </c>
      <c r="B3542" t="s">
        <v>195</v>
      </c>
      <c r="C3542" t="s">
        <v>45</v>
      </c>
      <c r="D3542" t="s">
        <v>3</v>
      </c>
      <c r="E3542" t="s">
        <v>8</v>
      </c>
      <c r="F3542" s="5">
        <v>44270</v>
      </c>
      <c r="G3542">
        <v>216144692</v>
      </c>
      <c r="H3542" s="5">
        <v>44304</v>
      </c>
      <c r="I3542">
        <v>873</v>
      </c>
      <c r="J3542" s="8">
        <v>9.33</v>
      </c>
      <c r="K3542" s="8">
        <v>6.92</v>
      </c>
      <c r="L3542" s="8">
        <v>8145.09</v>
      </c>
      <c r="M3542" s="8">
        <v>6041.16</v>
      </c>
      <c r="N3542" s="8">
        <v>2103.9299999999998</v>
      </c>
    </row>
    <row r="3543" spans="1:14" x14ac:dyDescent="0.2">
      <c r="A3543" t="s">
        <v>9</v>
      </c>
      <c r="B3543" t="s">
        <v>194</v>
      </c>
      <c r="C3543" t="s">
        <v>19</v>
      </c>
      <c r="D3543" t="s">
        <v>3</v>
      </c>
      <c r="E3543" t="s">
        <v>8</v>
      </c>
      <c r="F3543" s="5">
        <v>43376</v>
      </c>
      <c r="G3543">
        <v>941524302</v>
      </c>
      <c r="H3543" s="5">
        <v>43382</v>
      </c>
      <c r="I3543">
        <v>6819</v>
      </c>
      <c r="J3543" s="8">
        <v>81.73</v>
      </c>
      <c r="K3543" s="8">
        <v>56.67</v>
      </c>
      <c r="L3543" s="8">
        <v>557316.87</v>
      </c>
      <c r="M3543" s="8">
        <v>386432.73</v>
      </c>
      <c r="N3543" s="8">
        <v>170884.14</v>
      </c>
    </row>
    <row r="3544" spans="1:14" x14ac:dyDescent="0.2">
      <c r="A3544" t="s">
        <v>9</v>
      </c>
      <c r="B3544" t="s">
        <v>124</v>
      </c>
      <c r="C3544" t="s">
        <v>31</v>
      </c>
      <c r="D3544" t="s">
        <v>7</v>
      </c>
      <c r="E3544" t="s">
        <v>4</v>
      </c>
      <c r="F3544" s="5">
        <v>44034</v>
      </c>
      <c r="G3544">
        <v>805974042</v>
      </c>
      <c r="H3544" s="5">
        <v>44040</v>
      </c>
      <c r="I3544">
        <v>4484</v>
      </c>
      <c r="J3544" s="8">
        <v>437.2</v>
      </c>
      <c r="K3544" s="8">
        <v>263.33</v>
      </c>
      <c r="L3544" s="8">
        <v>1960404.8</v>
      </c>
      <c r="M3544" s="8">
        <v>1180771.72</v>
      </c>
      <c r="N3544" s="8">
        <v>779633.08</v>
      </c>
    </row>
    <row r="3545" spans="1:14" x14ac:dyDescent="0.2">
      <c r="A3545" t="s">
        <v>12</v>
      </c>
      <c r="B3545" t="s">
        <v>129</v>
      </c>
      <c r="C3545" t="s">
        <v>31</v>
      </c>
      <c r="D3545" t="s">
        <v>3</v>
      </c>
      <c r="E3545" t="s">
        <v>23</v>
      </c>
      <c r="F3545" s="5">
        <v>44257</v>
      </c>
      <c r="G3545">
        <v>622042739</v>
      </c>
      <c r="H3545" s="5">
        <v>44283</v>
      </c>
      <c r="I3545">
        <v>5124</v>
      </c>
      <c r="J3545" s="8">
        <v>437.2</v>
      </c>
      <c r="K3545" s="8">
        <v>263.33</v>
      </c>
      <c r="L3545" s="8">
        <v>2240212.7999999998</v>
      </c>
      <c r="M3545" s="8">
        <v>1349302.92</v>
      </c>
      <c r="N3545" s="8">
        <v>890909.88</v>
      </c>
    </row>
    <row r="3546" spans="1:14" x14ac:dyDescent="0.2">
      <c r="A3546" t="s">
        <v>26</v>
      </c>
      <c r="B3546" t="s">
        <v>55</v>
      </c>
      <c r="C3546" t="s">
        <v>29</v>
      </c>
      <c r="D3546" t="s">
        <v>3</v>
      </c>
      <c r="E3546" t="s">
        <v>15</v>
      </c>
      <c r="F3546" s="5">
        <v>44791</v>
      </c>
      <c r="G3546">
        <v>822591722</v>
      </c>
      <c r="H3546" s="5">
        <v>44807</v>
      </c>
      <c r="I3546">
        <v>2025</v>
      </c>
      <c r="J3546" s="8">
        <v>651.21</v>
      </c>
      <c r="K3546" s="8">
        <v>524.96</v>
      </c>
      <c r="L3546" s="8">
        <v>1318700.25</v>
      </c>
      <c r="M3546" s="8">
        <v>1063044</v>
      </c>
      <c r="N3546" s="8">
        <v>255656.25</v>
      </c>
    </row>
    <row r="3547" spans="1:14" x14ac:dyDescent="0.2">
      <c r="A3547" t="s">
        <v>20</v>
      </c>
      <c r="B3547" t="s">
        <v>181</v>
      </c>
      <c r="C3547" t="s">
        <v>14</v>
      </c>
      <c r="D3547" t="s">
        <v>3</v>
      </c>
      <c r="E3547" t="s">
        <v>4</v>
      </c>
      <c r="F3547" s="5">
        <v>42314</v>
      </c>
      <c r="G3547">
        <v>110794818</v>
      </c>
      <c r="H3547" s="5">
        <v>42332</v>
      </c>
      <c r="I3547">
        <v>5504</v>
      </c>
      <c r="J3547" s="8">
        <v>205.7</v>
      </c>
      <c r="K3547" s="8">
        <v>117.11</v>
      </c>
      <c r="L3547" s="8">
        <v>1132172.8</v>
      </c>
      <c r="M3547" s="8">
        <v>644573.43999999994</v>
      </c>
      <c r="N3547" s="8">
        <v>487599.35999999999</v>
      </c>
    </row>
    <row r="3548" spans="1:14" x14ac:dyDescent="0.2">
      <c r="A3548" t="s">
        <v>20</v>
      </c>
      <c r="B3548" t="s">
        <v>198</v>
      </c>
      <c r="C3548" t="s">
        <v>22</v>
      </c>
      <c r="D3548" t="s">
        <v>7</v>
      </c>
      <c r="E3548" t="s">
        <v>23</v>
      </c>
      <c r="F3548" s="5">
        <v>44585</v>
      </c>
      <c r="G3548">
        <v>410138356</v>
      </c>
      <c r="H3548" s="5">
        <v>44622</v>
      </c>
      <c r="I3548">
        <v>7909</v>
      </c>
      <c r="J3548" s="8">
        <v>109.28</v>
      </c>
      <c r="K3548" s="8">
        <v>35.840000000000003</v>
      </c>
      <c r="L3548" s="8">
        <v>864295.52</v>
      </c>
      <c r="M3548" s="8">
        <v>283458.56</v>
      </c>
      <c r="N3548" s="8">
        <v>580836.96</v>
      </c>
    </row>
    <row r="3549" spans="1:14" x14ac:dyDescent="0.2">
      <c r="A3549" t="s">
        <v>0</v>
      </c>
      <c r="B3549" t="s">
        <v>144</v>
      </c>
      <c r="C3549" t="s">
        <v>57</v>
      </c>
      <c r="D3549" t="s">
        <v>7</v>
      </c>
      <c r="E3549" t="s">
        <v>15</v>
      </c>
      <c r="F3549" s="5">
        <v>44441</v>
      </c>
      <c r="G3549">
        <v>114421164</v>
      </c>
      <c r="H3549" s="5">
        <v>44456</v>
      </c>
      <c r="I3549">
        <v>8620</v>
      </c>
      <c r="J3549" s="8">
        <v>154.06</v>
      </c>
      <c r="K3549" s="8">
        <v>90.93</v>
      </c>
      <c r="L3549" s="8">
        <v>1327997.2</v>
      </c>
      <c r="M3549" s="8">
        <v>783816.6</v>
      </c>
      <c r="N3549" s="8">
        <v>544180.6</v>
      </c>
    </row>
    <row r="3550" spans="1:14" x14ac:dyDescent="0.2">
      <c r="A3550" t="s">
        <v>0</v>
      </c>
      <c r="B3550" t="s">
        <v>160</v>
      </c>
      <c r="C3550" t="s">
        <v>36</v>
      </c>
      <c r="D3550" t="s">
        <v>3</v>
      </c>
      <c r="E3550" t="s">
        <v>8</v>
      </c>
      <c r="F3550" s="5">
        <v>42880</v>
      </c>
      <c r="G3550">
        <v>837754571</v>
      </c>
      <c r="H3550" s="5">
        <v>42888</v>
      </c>
      <c r="I3550">
        <v>9049</v>
      </c>
      <c r="J3550" s="8">
        <v>421.89</v>
      </c>
      <c r="K3550" s="8">
        <v>364.69</v>
      </c>
      <c r="L3550" s="8">
        <v>3817682.61</v>
      </c>
      <c r="M3550" s="8">
        <v>3300079.81</v>
      </c>
      <c r="N3550" s="8">
        <v>517602.8</v>
      </c>
    </row>
    <row r="3551" spans="1:14" x14ac:dyDescent="0.2">
      <c r="A3551" t="s">
        <v>12</v>
      </c>
      <c r="B3551" t="s">
        <v>127</v>
      </c>
      <c r="C3551" t="s">
        <v>6</v>
      </c>
      <c r="D3551" t="s">
        <v>7</v>
      </c>
      <c r="E3551" t="s">
        <v>15</v>
      </c>
      <c r="F3551" s="5">
        <v>43716</v>
      </c>
      <c r="G3551">
        <v>664562404</v>
      </c>
      <c r="H3551" s="5">
        <v>43727</v>
      </c>
      <c r="I3551">
        <v>7638</v>
      </c>
      <c r="J3551" s="8">
        <v>152.58000000000001</v>
      </c>
      <c r="K3551" s="8">
        <v>97.44</v>
      </c>
      <c r="L3551" s="8">
        <v>1165406.04</v>
      </c>
      <c r="M3551" s="8">
        <v>744246.72</v>
      </c>
      <c r="N3551" s="8">
        <v>421159.32</v>
      </c>
    </row>
    <row r="3552" spans="1:14" x14ac:dyDescent="0.2">
      <c r="A3552" t="s">
        <v>26</v>
      </c>
      <c r="B3552" t="s">
        <v>121</v>
      </c>
      <c r="C3552" t="s">
        <v>22</v>
      </c>
      <c r="D3552" t="s">
        <v>3</v>
      </c>
      <c r="E3552" t="s">
        <v>8</v>
      </c>
      <c r="F3552" s="5">
        <v>44841</v>
      </c>
      <c r="G3552">
        <v>899580991</v>
      </c>
      <c r="H3552" s="5">
        <v>44873</v>
      </c>
      <c r="I3552">
        <v>4861</v>
      </c>
      <c r="J3552" s="8">
        <v>109.28</v>
      </c>
      <c r="K3552" s="8">
        <v>35.840000000000003</v>
      </c>
      <c r="L3552" s="8">
        <v>531210.07999999996</v>
      </c>
      <c r="M3552" s="8">
        <v>174218.23999999999</v>
      </c>
      <c r="N3552" s="8">
        <v>356991.84</v>
      </c>
    </row>
    <row r="3553" spans="1:14" x14ac:dyDescent="0.2">
      <c r="A3553" t="s">
        <v>9</v>
      </c>
      <c r="B3553" t="s">
        <v>44</v>
      </c>
      <c r="C3553" t="s">
        <v>11</v>
      </c>
      <c r="D3553" t="s">
        <v>7</v>
      </c>
      <c r="E3553" t="s">
        <v>15</v>
      </c>
      <c r="F3553" s="5">
        <v>42419</v>
      </c>
      <c r="G3553">
        <v>217859160</v>
      </c>
      <c r="H3553" s="5">
        <v>42434</v>
      </c>
      <c r="I3553">
        <v>8222</v>
      </c>
      <c r="J3553" s="8">
        <v>47.45</v>
      </c>
      <c r="K3553" s="8">
        <v>31.79</v>
      </c>
      <c r="L3553" s="8">
        <v>390133.9</v>
      </c>
      <c r="M3553" s="8">
        <v>261377.38</v>
      </c>
      <c r="N3553" s="8">
        <v>128756.52</v>
      </c>
    </row>
    <row r="3554" spans="1:14" x14ac:dyDescent="0.2">
      <c r="A3554" t="s">
        <v>26</v>
      </c>
      <c r="B3554" t="s">
        <v>155</v>
      </c>
      <c r="C3554" t="s">
        <v>36</v>
      </c>
      <c r="D3554" t="s">
        <v>3</v>
      </c>
      <c r="E3554" t="s">
        <v>15</v>
      </c>
      <c r="F3554" s="5">
        <v>42240</v>
      </c>
      <c r="G3554">
        <v>514758241</v>
      </c>
      <c r="H3554" s="5">
        <v>42260</v>
      </c>
      <c r="I3554">
        <v>7257</v>
      </c>
      <c r="J3554" s="8">
        <v>421.89</v>
      </c>
      <c r="K3554" s="8">
        <v>364.69</v>
      </c>
      <c r="L3554" s="8">
        <v>3061655.73</v>
      </c>
      <c r="M3554" s="8">
        <v>2646555.33</v>
      </c>
      <c r="N3554" s="8">
        <v>415100.4</v>
      </c>
    </row>
    <row r="3555" spans="1:14" x14ac:dyDescent="0.2">
      <c r="A3555" t="s">
        <v>20</v>
      </c>
      <c r="B3555" t="s">
        <v>120</v>
      </c>
      <c r="C3555" t="s">
        <v>11</v>
      </c>
      <c r="D3555" t="s">
        <v>3</v>
      </c>
      <c r="E3555" t="s">
        <v>4</v>
      </c>
      <c r="F3555" s="5">
        <v>42055</v>
      </c>
      <c r="G3555">
        <v>155952060</v>
      </c>
      <c r="H3555" s="5">
        <v>42100</v>
      </c>
      <c r="I3555">
        <v>8535</v>
      </c>
      <c r="J3555" s="8">
        <v>47.45</v>
      </c>
      <c r="K3555" s="8">
        <v>31.79</v>
      </c>
      <c r="L3555" s="8">
        <v>404985.75</v>
      </c>
      <c r="M3555" s="8">
        <v>271327.65000000002</v>
      </c>
      <c r="N3555" s="8">
        <v>133658.1</v>
      </c>
    </row>
    <row r="3556" spans="1:14" x14ac:dyDescent="0.2">
      <c r="A3556" t="s">
        <v>9</v>
      </c>
      <c r="B3556" t="s">
        <v>177</v>
      </c>
      <c r="C3556" t="s">
        <v>57</v>
      </c>
      <c r="D3556" t="s">
        <v>7</v>
      </c>
      <c r="E3556" t="s">
        <v>15</v>
      </c>
      <c r="F3556" s="5">
        <v>43814</v>
      </c>
      <c r="G3556">
        <v>727426946</v>
      </c>
      <c r="H3556" s="5">
        <v>43499</v>
      </c>
      <c r="I3556">
        <v>653</v>
      </c>
      <c r="J3556" s="8">
        <v>154.06</v>
      </c>
      <c r="K3556" s="8">
        <v>90.93</v>
      </c>
      <c r="L3556" s="8">
        <v>100601.18</v>
      </c>
      <c r="M3556" s="8">
        <v>59377.29</v>
      </c>
      <c r="N3556" s="8">
        <v>41223.89</v>
      </c>
    </row>
    <row r="3557" spans="1:14" x14ac:dyDescent="0.2">
      <c r="A3557" t="s">
        <v>0</v>
      </c>
      <c r="B3557" t="s">
        <v>33</v>
      </c>
      <c r="C3557" t="s">
        <v>2</v>
      </c>
      <c r="D3557" t="s">
        <v>3</v>
      </c>
      <c r="E3557" t="s">
        <v>4</v>
      </c>
      <c r="F3557" s="5">
        <v>42474</v>
      </c>
      <c r="G3557">
        <v>285481727</v>
      </c>
      <c r="H3557" s="5">
        <v>42508</v>
      </c>
      <c r="I3557">
        <v>9242</v>
      </c>
      <c r="J3557" s="8">
        <v>255.28</v>
      </c>
      <c r="K3557" s="8">
        <v>159.41999999999999</v>
      </c>
      <c r="L3557" s="8">
        <v>2359297.7599999998</v>
      </c>
      <c r="M3557" s="8">
        <v>1473359.64</v>
      </c>
      <c r="N3557" s="8">
        <v>885938.12</v>
      </c>
    </row>
    <row r="3558" spans="1:14" x14ac:dyDescent="0.2">
      <c r="A3558" t="s">
        <v>26</v>
      </c>
      <c r="B3558" t="s">
        <v>174</v>
      </c>
      <c r="C3558" t="s">
        <v>22</v>
      </c>
      <c r="D3558" t="s">
        <v>3</v>
      </c>
      <c r="E3558" t="s">
        <v>8</v>
      </c>
      <c r="F3558" s="5">
        <v>43918</v>
      </c>
      <c r="G3558">
        <v>106727731</v>
      </c>
      <c r="H3558" s="5">
        <v>43926</v>
      </c>
      <c r="I3558">
        <v>1962</v>
      </c>
      <c r="J3558" s="8">
        <v>109.28</v>
      </c>
      <c r="K3558" s="8">
        <v>35.840000000000003</v>
      </c>
      <c r="L3558" s="8">
        <v>214407.36</v>
      </c>
      <c r="M3558" s="8">
        <v>70318.080000000002</v>
      </c>
      <c r="N3558" s="8">
        <v>144089.28</v>
      </c>
    </row>
    <row r="3559" spans="1:14" x14ac:dyDescent="0.2">
      <c r="A3559" t="s">
        <v>17</v>
      </c>
      <c r="B3559" t="s">
        <v>209</v>
      </c>
      <c r="C3559" t="s">
        <v>22</v>
      </c>
      <c r="D3559" t="s">
        <v>7</v>
      </c>
      <c r="E3559" t="s">
        <v>15</v>
      </c>
      <c r="F3559" s="5">
        <v>44532</v>
      </c>
      <c r="G3559">
        <v>638088786</v>
      </c>
      <c r="H3559" s="5">
        <v>44558</v>
      </c>
      <c r="I3559">
        <v>3506</v>
      </c>
      <c r="J3559" s="8">
        <v>109.28</v>
      </c>
      <c r="K3559" s="8">
        <v>35.840000000000003</v>
      </c>
      <c r="L3559" s="8">
        <v>383135.68</v>
      </c>
      <c r="M3559" s="8">
        <v>125655.03999999999</v>
      </c>
      <c r="N3559" s="8">
        <v>257480.64</v>
      </c>
    </row>
    <row r="3560" spans="1:14" x14ac:dyDescent="0.2">
      <c r="A3560" t="s">
        <v>26</v>
      </c>
      <c r="B3560" t="s">
        <v>51</v>
      </c>
      <c r="C3560" t="s">
        <v>6</v>
      </c>
      <c r="D3560" t="s">
        <v>7</v>
      </c>
      <c r="E3560" t="s">
        <v>4</v>
      </c>
      <c r="F3560" s="5">
        <v>44324</v>
      </c>
      <c r="G3560">
        <v>146801221</v>
      </c>
      <c r="H3560" s="5">
        <v>44373</v>
      </c>
      <c r="I3560">
        <v>598</v>
      </c>
      <c r="J3560" s="8">
        <v>152.58000000000001</v>
      </c>
      <c r="K3560" s="8">
        <v>97.44</v>
      </c>
      <c r="L3560" s="8">
        <v>91242.84</v>
      </c>
      <c r="M3560" s="8">
        <v>58269.120000000003</v>
      </c>
      <c r="N3560" s="8">
        <v>32973.72</v>
      </c>
    </row>
    <row r="3561" spans="1:14" x14ac:dyDescent="0.2">
      <c r="A3561" t="s">
        <v>20</v>
      </c>
      <c r="B3561" t="s">
        <v>168</v>
      </c>
      <c r="C3561" t="s">
        <v>6</v>
      </c>
      <c r="D3561" t="s">
        <v>7</v>
      </c>
      <c r="E3561" t="s">
        <v>15</v>
      </c>
      <c r="F3561" s="5">
        <v>44346</v>
      </c>
      <c r="G3561">
        <v>570413863</v>
      </c>
      <c r="H3561" s="5">
        <v>44375</v>
      </c>
      <c r="I3561">
        <v>6993</v>
      </c>
      <c r="J3561" s="8">
        <v>152.58000000000001</v>
      </c>
      <c r="K3561" s="8">
        <v>97.44</v>
      </c>
      <c r="L3561" s="8">
        <v>1066991.94</v>
      </c>
      <c r="M3561" s="8">
        <v>681397.92</v>
      </c>
      <c r="N3561" s="8">
        <v>385594.02</v>
      </c>
    </row>
    <row r="3562" spans="1:14" x14ac:dyDescent="0.2">
      <c r="A3562" t="s">
        <v>17</v>
      </c>
      <c r="B3562" t="s">
        <v>158</v>
      </c>
      <c r="C3562" t="s">
        <v>29</v>
      </c>
      <c r="D3562" t="s">
        <v>7</v>
      </c>
      <c r="E3562" t="s">
        <v>15</v>
      </c>
      <c r="F3562" s="5">
        <v>43115</v>
      </c>
      <c r="G3562">
        <v>766788041</v>
      </c>
      <c r="H3562" s="5">
        <v>43147</v>
      </c>
      <c r="I3562">
        <v>8476</v>
      </c>
      <c r="J3562" s="8">
        <v>651.21</v>
      </c>
      <c r="K3562" s="8">
        <v>524.96</v>
      </c>
      <c r="L3562" s="8">
        <v>5519655.96</v>
      </c>
      <c r="M3562" s="8">
        <v>4449560.96</v>
      </c>
      <c r="N3562" s="8">
        <v>1070095</v>
      </c>
    </row>
    <row r="3563" spans="1:14" x14ac:dyDescent="0.2">
      <c r="A3563" t="s">
        <v>17</v>
      </c>
      <c r="B3563" t="s">
        <v>30</v>
      </c>
      <c r="C3563" t="s">
        <v>29</v>
      </c>
      <c r="D3563" t="s">
        <v>3</v>
      </c>
      <c r="E3563" t="s">
        <v>15</v>
      </c>
      <c r="F3563" s="5">
        <v>44886</v>
      </c>
      <c r="G3563">
        <v>564097583</v>
      </c>
      <c r="H3563" s="5">
        <v>44897</v>
      </c>
      <c r="I3563">
        <v>7865</v>
      </c>
      <c r="J3563" s="8">
        <v>651.21</v>
      </c>
      <c r="K3563" s="8">
        <v>524.96</v>
      </c>
      <c r="L3563" s="8">
        <v>5121766.6500000004</v>
      </c>
      <c r="M3563" s="8">
        <v>4128810.4</v>
      </c>
      <c r="N3563" s="8">
        <v>992956.25</v>
      </c>
    </row>
    <row r="3564" spans="1:14" x14ac:dyDescent="0.2">
      <c r="A3564" t="s">
        <v>26</v>
      </c>
      <c r="B3564" t="s">
        <v>72</v>
      </c>
      <c r="C3564" t="s">
        <v>57</v>
      </c>
      <c r="D3564" t="s">
        <v>3</v>
      </c>
      <c r="E3564" t="s">
        <v>23</v>
      </c>
      <c r="F3564" s="5">
        <v>42875</v>
      </c>
      <c r="G3564">
        <v>310828816</v>
      </c>
      <c r="H3564" s="5">
        <v>42910</v>
      </c>
      <c r="I3564">
        <v>9</v>
      </c>
      <c r="J3564" s="8">
        <v>154.06</v>
      </c>
      <c r="K3564" s="8">
        <v>90.93</v>
      </c>
      <c r="L3564" s="8">
        <v>1386.54</v>
      </c>
      <c r="M3564" s="8">
        <v>818.37</v>
      </c>
      <c r="N3564" s="8">
        <v>568.16999999999996</v>
      </c>
    </row>
    <row r="3565" spans="1:14" x14ac:dyDescent="0.2">
      <c r="A3565" t="s">
        <v>26</v>
      </c>
      <c r="B3565" t="s">
        <v>109</v>
      </c>
      <c r="C3565" t="s">
        <v>65</v>
      </c>
      <c r="D3565" t="s">
        <v>3</v>
      </c>
      <c r="E3565" t="s">
        <v>15</v>
      </c>
      <c r="F3565" s="5">
        <v>42349</v>
      </c>
      <c r="G3565">
        <v>425780570</v>
      </c>
      <c r="H3565" s="5">
        <v>42356</v>
      </c>
      <c r="I3565">
        <v>6787</v>
      </c>
      <c r="J3565" s="8">
        <v>668.27</v>
      </c>
      <c r="K3565" s="8">
        <v>502.54</v>
      </c>
      <c r="L3565" s="8">
        <v>4535548.49</v>
      </c>
      <c r="M3565" s="8">
        <v>3410738.98</v>
      </c>
      <c r="N3565" s="8">
        <v>1124809.51</v>
      </c>
    </row>
    <row r="3566" spans="1:14" x14ac:dyDescent="0.2">
      <c r="A3566" t="s">
        <v>12</v>
      </c>
      <c r="B3566" t="s">
        <v>16</v>
      </c>
      <c r="C3566" t="s">
        <v>6</v>
      </c>
      <c r="D3566" t="s">
        <v>7</v>
      </c>
      <c r="E3566" t="s">
        <v>23</v>
      </c>
      <c r="F3566" s="5">
        <v>44111</v>
      </c>
      <c r="G3566">
        <v>948064172</v>
      </c>
      <c r="H3566" s="5">
        <v>44158</v>
      </c>
      <c r="I3566">
        <v>2111</v>
      </c>
      <c r="J3566" s="8">
        <v>152.58000000000001</v>
      </c>
      <c r="K3566" s="8">
        <v>97.44</v>
      </c>
      <c r="L3566" s="8">
        <v>322096.38</v>
      </c>
      <c r="M3566" s="8">
        <v>205695.84</v>
      </c>
      <c r="N3566" s="8">
        <v>116400.54</v>
      </c>
    </row>
    <row r="3567" spans="1:14" x14ac:dyDescent="0.2">
      <c r="A3567" t="s">
        <v>9</v>
      </c>
      <c r="B3567" t="s">
        <v>68</v>
      </c>
      <c r="C3567" t="s">
        <v>45</v>
      </c>
      <c r="D3567" t="s">
        <v>7</v>
      </c>
      <c r="E3567" t="s">
        <v>4</v>
      </c>
      <c r="F3567" s="5">
        <v>44320</v>
      </c>
      <c r="G3567">
        <v>187103450</v>
      </c>
      <c r="H3567" s="5">
        <v>44330</v>
      </c>
      <c r="I3567">
        <v>6924</v>
      </c>
      <c r="J3567" s="8">
        <v>9.33</v>
      </c>
      <c r="K3567" s="8">
        <v>6.92</v>
      </c>
      <c r="L3567" s="8">
        <v>64600.92</v>
      </c>
      <c r="M3567" s="8">
        <v>47914.080000000002</v>
      </c>
      <c r="N3567" s="8">
        <v>16686.84</v>
      </c>
    </row>
    <row r="3568" spans="1:14" x14ac:dyDescent="0.2">
      <c r="A3568" t="s">
        <v>9</v>
      </c>
      <c r="B3568" t="s">
        <v>203</v>
      </c>
      <c r="C3568" t="s">
        <v>14</v>
      </c>
      <c r="D3568" t="s">
        <v>3</v>
      </c>
      <c r="E3568" t="s">
        <v>23</v>
      </c>
      <c r="F3568" s="5">
        <v>42443</v>
      </c>
      <c r="G3568">
        <v>572634732</v>
      </c>
      <c r="H3568" s="5">
        <v>42461</v>
      </c>
      <c r="I3568">
        <v>4197</v>
      </c>
      <c r="J3568" s="8">
        <v>205.7</v>
      </c>
      <c r="K3568" s="8">
        <v>117.11</v>
      </c>
      <c r="L3568" s="8">
        <v>863322.9</v>
      </c>
      <c r="M3568" s="8">
        <v>491510.67</v>
      </c>
      <c r="N3568" s="8">
        <v>371812.23</v>
      </c>
    </row>
    <row r="3569" spans="1:14" x14ac:dyDescent="0.2">
      <c r="A3569" t="s">
        <v>17</v>
      </c>
      <c r="B3569" t="s">
        <v>75</v>
      </c>
      <c r="C3569" t="s">
        <v>65</v>
      </c>
      <c r="D3569" t="s">
        <v>3</v>
      </c>
      <c r="E3569" t="s">
        <v>23</v>
      </c>
      <c r="F3569" s="5">
        <v>43110</v>
      </c>
      <c r="G3569">
        <v>104706847</v>
      </c>
      <c r="H3569" s="5">
        <v>43138</v>
      </c>
      <c r="I3569">
        <v>3938</v>
      </c>
      <c r="J3569" s="8">
        <v>668.27</v>
      </c>
      <c r="K3569" s="8">
        <v>502.54</v>
      </c>
      <c r="L3569" s="8">
        <v>2631647.2599999998</v>
      </c>
      <c r="M3569" s="8">
        <v>1979002.52</v>
      </c>
      <c r="N3569" s="8">
        <v>652644.74</v>
      </c>
    </row>
    <row r="3570" spans="1:14" x14ac:dyDescent="0.2">
      <c r="A3570" t="s">
        <v>12</v>
      </c>
      <c r="B3570" t="s">
        <v>190</v>
      </c>
      <c r="C3570" t="s">
        <v>2</v>
      </c>
      <c r="D3570" t="s">
        <v>3</v>
      </c>
      <c r="E3570" t="s">
        <v>8</v>
      </c>
      <c r="F3570" s="5">
        <v>42108</v>
      </c>
      <c r="G3570">
        <v>903681123</v>
      </c>
      <c r="H3570" s="5">
        <v>42120</v>
      </c>
      <c r="I3570">
        <v>8181</v>
      </c>
      <c r="J3570" s="8">
        <v>255.28</v>
      </c>
      <c r="K3570" s="8">
        <v>159.41999999999999</v>
      </c>
      <c r="L3570" s="8">
        <v>2088445.68</v>
      </c>
      <c r="M3570" s="8">
        <v>1304215.02</v>
      </c>
      <c r="N3570" s="8">
        <v>784230.66</v>
      </c>
    </row>
    <row r="3571" spans="1:14" x14ac:dyDescent="0.2">
      <c r="A3571" t="s">
        <v>26</v>
      </c>
      <c r="B3571" t="s">
        <v>116</v>
      </c>
      <c r="C3571" t="s">
        <v>57</v>
      </c>
      <c r="D3571" t="s">
        <v>3</v>
      </c>
      <c r="E3571" t="s">
        <v>15</v>
      </c>
      <c r="F3571" s="5">
        <v>44036</v>
      </c>
      <c r="G3571">
        <v>660231387</v>
      </c>
      <c r="H3571" s="5">
        <v>44066</v>
      </c>
      <c r="I3571">
        <v>5994</v>
      </c>
      <c r="J3571" s="8">
        <v>154.06</v>
      </c>
      <c r="K3571" s="8">
        <v>90.93</v>
      </c>
      <c r="L3571" s="8">
        <v>923435.64</v>
      </c>
      <c r="M3571" s="8">
        <v>545034.42000000004</v>
      </c>
      <c r="N3571" s="8">
        <v>378401.22</v>
      </c>
    </row>
    <row r="3572" spans="1:14" x14ac:dyDescent="0.2">
      <c r="A3572" t="s">
        <v>9</v>
      </c>
      <c r="B3572" t="s">
        <v>92</v>
      </c>
      <c r="C3572" t="s">
        <v>57</v>
      </c>
      <c r="D3572" t="s">
        <v>3</v>
      </c>
      <c r="E3572" t="s">
        <v>8</v>
      </c>
      <c r="F3572" s="5">
        <v>43343</v>
      </c>
      <c r="G3572">
        <v>285343968</v>
      </c>
      <c r="H3572" s="5">
        <v>43348</v>
      </c>
      <c r="I3572">
        <v>8476</v>
      </c>
      <c r="J3572" s="8">
        <v>154.06</v>
      </c>
      <c r="K3572" s="8">
        <v>90.93</v>
      </c>
      <c r="L3572" s="8">
        <v>1305812.56</v>
      </c>
      <c r="M3572" s="8">
        <v>770722.68</v>
      </c>
      <c r="N3572" s="8">
        <v>535089.88</v>
      </c>
    </row>
    <row r="3573" spans="1:14" x14ac:dyDescent="0.2">
      <c r="A3573" t="s">
        <v>20</v>
      </c>
      <c r="B3573" t="s">
        <v>52</v>
      </c>
      <c r="C3573" t="s">
        <v>14</v>
      </c>
      <c r="D3573" t="s">
        <v>3</v>
      </c>
      <c r="E3573" t="s">
        <v>15</v>
      </c>
      <c r="F3573" s="5">
        <v>44024</v>
      </c>
      <c r="G3573">
        <v>760317695</v>
      </c>
      <c r="H3573" s="5">
        <v>44073</v>
      </c>
      <c r="I3573">
        <v>3757</v>
      </c>
      <c r="J3573" s="8">
        <v>205.7</v>
      </c>
      <c r="K3573" s="8">
        <v>117.11</v>
      </c>
      <c r="L3573" s="8">
        <v>772814.9</v>
      </c>
      <c r="M3573" s="8">
        <v>439982.27</v>
      </c>
      <c r="N3573" s="8">
        <v>332832.63</v>
      </c>
    </row>
    <row r="3574" spans="1:14" x14ac:dyDescent="0.2">
      <c r="A3574" t="s">
        <v>9</v>
      </c>
      <c r="B3574" t="s">
        <v>105</v>
      </c>
      <c r="C3574" t="s">
        <v>57</v>
      </c>
      <c r="D3574" t="s">
        <v>7</v>
      </c>
      <c r="E3574" t="s">
        <v>4</v>
      </c>
      <c r="F3574" s="5">
        <v>43576</v>
      </c>
      <c r="G3574">
        <v>886763894</v>
      </c>
      <c r="H3574" s="5">
        <v>43612</v>
      </c>
      <c r="I3574">
        <v>1997</v>
      </c>
      <c r="J3574" s="8">
        <v>154.06</v>
      </c>
      <c r="K3574" s="8">
        <v>90.93</v>
      </c>
      <c r="L3574" s="8">
        <v>307657.82</v>
      </c>
      <c r="M3574" s="8">
        <v>181587.21</v>
      </c>
      <c r="N3574" s="8">
        <v>126070.61</v>
      </c>
    </row>
    <row r="3575" spans="1:14" x14ac:dyDescent="0.2">
      <c r="A3575" t="s">
        <v>9</v>
      </c>
      <c r="B3575" t="s">
        <v>148</v>
      </c>
      <c r="C3575" t="s">
        <v>11</v>
      </c>
      <c r="D3575" t="s">
        <v>7</v>
      </c>
      <c r="E3575" t="s">
        <v>8</v>
      </c>
      <c r="F3575" s="5">
        <v>43773</v>
      </c>
      <c r="G3575">
        <v>436606395</v>
      </c>
      <c r="H3575" s="5">
        <v>43802</v>
      </c>
      <c r="I3575">
        <v>389</v>
      </c>
      <c r="J3575" s="8">
        <v>47.45</v>
      </c>
      <c r="K3575" s="8">
        <v>31.79</v>
      </c>
      <c r="L3575" s="8">
        <v>18458.05</v>
      </c>
      <c r="M3575" s="8">
        <v>12366.31</v>
      </c>
      <c r="N3575" s="8">
        <v>6091.74</v>
      </c>
    </row>
    <row r="3576" spans="1:14" x14ac:dyDescent="0.2">
      <c r="A3576" t="s">
        <v>17</v>
      </c>
      <c r="B3576" t="s">
        <v>43</v>
      </c>
      <c r="C3576" t="s">
        <v>45</v>
      </c>
      <c r="D3576" t="s">
        <v>3</v>
      </c>
      <c r="E3576" t="s">
        <v>23</v>
      </c>
      <c r="F3576" s="5">
        <v>43854</v>
      </c>
      <c r="G3576">
        <v>602081525</v>
      </c>
      <c r="H3576" s="5">
        <v>43858</v>
      </c>
      <c r="I3576">
        <v>8158</v>
      </c>
      <c r="J3576" s="8">
        <v>9.33</v>
      </c>
      <c r="K3576" s="8">
        <v>6.92</v>
      </c>
      <c r="L3576" s="8">
        <v>76114.14</v>
      </c>
      <c r="M3576" s="8">
        <v>56453.36</v>
      </c>
      <c r="N3576" s="8">
        <v>19660.78</v>
      </c>
    </row>
    <row r="3577" spans="1:14" x14ac:dyDescent="0.2">
      <c r="A3577" t="s">
        <v>9</v>
      </c>
      <c r="B3577" t="s">
        <v>133</v>
      </c>
      <c r="C3577" t="s">
        <v>31</v>
      </c>
      <c r="D3577" t="s">
        <v>3</v>
      </c>
      <c r="E3577" t="s">
        <v>15</v>
      </c>
      <c r="F3577" s="5">
        <v>44830</v>
      </c>
      <c r="G3577">
        <v>845738112</v>
      </c>
      <c r="H3577" s="5">
        <v>44857</v>
      </c>
      <c r="I3577">
        <v>1557</v>
      </c>
      <c r="J3577" s="8">
        <v>437.2</v>
      </c>
      <c r="K3577" s="8">
        <v>263.33</v>
      </c>
      <c r="L3577" s="8">
        <v>680720.4</v>
      </c>
      <c r="M3577" s="8">
        <v>410004.81</v>
      </c>
      <c r="N3577" s="8">
        <v>270715.59000000003</v>
      </c>
    </row>
    <row r="3578" spans="1:14" x14ac:dyDescent="0.2">
      <c r="A3578" t="s">
        <v>26</v>
      </c>
      <c r="B3578" t="s">
        <v>186</v>
      </c>
      <c r="C3578" t="s">
        <v>2</v>
      </c>
      <c r="D3578" t="s">
        <v>3</v>
      </c>
      <c r="E3578" t="s">
        <v>15</v>
      </c>
      <c r="F3578" s="5">
        <v>43719</v>
      </c>
      <c r="G3578">
        <v>250437486</v>
      </c>
      <c r="H3578" s="5">
        <v>43743</v>
      </c>
      <c r="I3578">
        <v>8872</v>
      </c>
      <c r="J3578" s="8">
        <v>255.28</v>
      </c>
      <c r="K3578" s="8">
        <v>159.41999999999999</v>
      </c>
      <c r="L3578" s="8">
        <v>2264844.16</v>
      </c>
      <c r="M3578" s="8">
        <v>1414374.24</v>
      </c>
      <c r="N3578" s="8">
        <v>850469.92</v>
      </c>
    </row>
    <row r="3579" spans="1:14" x14ac:dyDescent="0.2">
      <c r="A3579" t="s">
        <v>9</v>
      </c>
      <c r="B3579" t="s">
        <v>193</v>
      </c>
      <c r="C3579" t="s">
        <v>45</v>
      </c>
      <c r="D3579" t="s">
        <v>3</v>
      </c>
      <c r="E3579" t="s">
        <v>8</v>
      </c>
      <c r="F3579" s="5">
        <v>43275</v>
      </c>
      <c r="G3579">
        <v>669353473</v>
      </c>
      <c r="H3579" s="5">
        <v>43288</v>
      </c>
      <c r="I3579">
        <v>5422</v>
      </c>
      <c r="J3579" s="8">
        <v>9.33</v>
      </c>
      <c r="K3579" s="8">
        <v>6.92</v>
      </c>
      <c r="L3579" s="8">
        <v>50587.26</v>
      </c>
      <c r="M3579" s="8">
        <v>37520.239999999998</v>
      </c>
      <c r="N3579" s="8">
        <v>13067.02</v>
      </c>
    </row>
    <row r="3580" spans="1:14" x14ac:dyDescent="0.2">
      <c r="A3580" t="s">
        <v>26</v>
      </c>
      <c r="B3580" t="s">
        <v>130</v>
      </c>
      <c r="C3580" t="s">
        <v>31</v>
      </c>
      <c r="D3580" t="s">
        <v>7</v>
      </c>
      <c r="E3580" t="s">
        <v>4</v>
      </c>
      <c r="F3580" s="5">
        <v>42101</v>
      </c>
      <c r="G3580">
        <v>875972402</v>
      </c>
      <c r="H3580" s="5">
        <v>42123</v>
      </c>
      <c r="I3580">
        <v>8555</v>
      </c>
      <c r="J3580" s="8">
        <v>437.2</v>
      </c>
      <c r="K3580" s="8">
        <v>263.33</v>
      </c>
      <c r="L3580" s="8">
        <v>3740246</v>
      </c>
      <c r="M3580" s="8">
        <v>2252788.15</v>
      </c>
      <c r="N3580" s="8">
        <v>1487457.85</v>
      </c>
    </row>
    <row r="3581" spans="1:14" x14ac:dyDescent="0.2">
      <c r="A3581" t="s">
        <v>26</v>
      </c>
      <c r="B3581" t="s">
        <v>87</v>
      </c>
      <c r="C3581" t="s">
        <v>31</v>
      </c>
      <c r="D3581" t="s">
        <v>7</v>
      </c>
      <c r="E3581" t="s">
        <v>15</v>
      </c>
      <c r="F3581" s="5">
        <v>42192</v>
      </c>
      <c r="G3581">
        <v>614093101</v>
      </c>
      <c r="H3581" s="5">
        <v>42212</v>
      </c>
      <c r="I3581">
        <v>2650</v>
      </c>
      <c r="J3581" s="8">
        <v>437.2</v>
      </c>
      <c r="K3581" s="8">
        <v>263.33</v>
      </c>
      <c r="L3581" s="8">
        <v>1158580</v>
      </c>
      <c r="M3581" s="8">
        <v>697824.5</v>
      </c>
      <c r="N3581" s="8">
        <v>460755.5</v>
      </c>
    </row>
    <row r="3582" spans="1:14" x14ac:dyDescent="0.2">
      <c r="A3582" t="s">
        <v>9</v>
      </c>
      <c r="B3582" t="s">
        <v>68</v>
      </c>
      <c r="C3582" t="s">
        <v>31</v>
      </c>
      <c r="D3582" t="s">
        <v>3</v>
      </c>
      <c r="E3582" t="s">
        <v>4</v>
      </c>
      <c r="F3582" s="5">
        <v>42276</v>
      </c>
      <c r="G3582">
        <v>147826898</v>
      </c>
      <c r="H3582" s="5">
        <v>42313</v>
      </c>
      <c r="I3582">
        <v>4119</v>
      </c>
      <c r="J3582" s="8">
        <v>437.2</v>
      </c>
      <c r="K3582" s="8">
        <v>263.33</v>
      </c>
      <c r="L3582" s="8">
        <v>1800826.8</v>
      </c>
      <c r="M3582" s="8">
        <v>1084656.27</v>
      </c>
      <c r="N3582" s="8">
        <v>716170.53</v>
      </c>
    </row>
    <row r="3583" spans="1:14" x14ac:dyDescent="0.2">
      <c r="A3583" t="s">
        <v>26</v>
      </c>
      <c r="B3583" t="s">
        <v>122</v>
      </c>
      <c r="C3583" t="s">
        <v>19</v>
      </c>
      <c r="D3583" t="s">
        <v>7</v>
      </c>
      <c r="E3583" t="s">
        <v>4</v>
      </c>
      <c r="F3583" s="5">
        <v>43740</v>
      </c>
      <c r="G3583">
        <v>711597621</v>
      </c>
      <c r="H3583" s="5">
        <v>43783</v>
      </c>
      <c r="I3583">
        <v>6404</v>
      </c>
      <c r="J3583" s="8">
        <v>81.73</v>
      </c>
      <c r="K3583" s="8">
        <v>56.67</v>
      </c>
      <c r="L3583" s="8">
        <v>523398.92</v>
      </c>
      <c r="M3583" s="8">
        <v>362914.68</v>
      </c>
      <c r="N3583" s="8">
        <v>160484.24</v>
      </c>
    </row>
    <row r="3584" spans="1:14" x14ac:dyDescent="0.2">
      <c r="A3584" t="s">
        <v>12</v>
      </c>
      <c r="B3584" t="s">
        <v>32</v>
      </c>
      <c r="C3584" t="s">
        <v>31</v>
      </c>
      <c r="D3584" t="s">
        <v>3</v>
      </c>
      <c r="E3584" t="s">
        <v>15</v>
      </c>
      <c r="F3584" s="5">
        <v>42363</v>
      </c>
      <c r="G3584">
        <v>460141599</v>
      </c>
      <c r="H3584" s="5">
        <v>42381</v>
      </c>
      <c r="I3584">
        <v>4979</v>
      </c>
      <c r="J3584" s="8">
        <v>437.2</v>
      </c>
      <c r="K3584" s="8">
        <v>263.33</v>
      </c>
      <c r="L3584" s="8">
        <v>2176818.7999999998</v>
      </c>
      <c r="M3584" s="8">
        <v>1311120.07</v>
      </c>
      <c r="N3584" s="8">
        <v>865698.73</v>
      </c>
    </row>
    <row r="3585" spans="1:14" x14ac:dyDescent="0.2">
      <c r="A3585" t="s">
        <v>26</v>
      </c>
      <c r="B3585" t="s">
        <v>109</v>
      </c>
      <c r="C3585" t="s">
        <v>31</v>
      </c>
      <c r="D3585" t="s">
        <v>3</v>
      </c>
      <c r="E3585" t="s">
        <v>4</v>
      </c>
      <c r="F3585" s="5">
        <v>44197</v>
      </c>
      <c r="G3585">
        <v>318507659</v>
      </c>
      <c r="H3585" s="5">
        <v>44234</v>
      </c>
      <c r="I3585">
        <v>2349</v>
      </c>
      <c r="J3585" s="8">
        <v>437.2</v>
      </c>
      <c r="K3585" s="8">
        <v>263.33</v>
      </c>
      <c r="L3585" s="8">
        <v>1026982.8</v>
      </c>
      <c r="M3585" s="8">
        <v>618562.17000000004</v>
      </c>
      <c r="N3585" s="8">
        <v>408420.63</v>
      </c>
    </row>
    <row r="3586" spans="1:14" x14ac:dyDescent="0.2">
      <c r="A3586" t="s">
        <v>9</v>
      </c>
      <c r="B3586" t="s">
        <v>157</v>
      </c>
      <c r="C3586" t="s">
        <v>31</v>
      </c>
      <c r="D3586" t="s">
        <v>3</v>
      </c>
      <c r="E3586" t="s">
        <v>8</v>
      </c>
      <c r="F3586" s="5">
        <v>44257</v>
      </c>
      <c r="G3586">
        <v>832057130</v>
      </c>
      <c r="H3586" s="5">
        <v>44288</v>
      </c>
      <c r="I3586">
        <v>3050</v>
      </c>
      <c r="J3586" s="8">
        <v>437.2</v>
      </c>
      <c r="K3586" s="8">
        <v>263.33</v>
      </c>
      <c r="L3586" s="8">
        <v>1333460</v>
      </c>
      <c r="M3586" s="8">
        <v>803156.5</v>
      </c>
      <c r="N3586" s="8">
        <v>530303.5</v>
      </c>
    </row>
    <row r="3587" spans="1:14" x14ac:dyDescent="0.2">
      <c r="A3587" t="s">
        <v>0</v>
      </c>
      <c r="B3587" t="s">
        <v>5</v>
      </c>
      <c r="C3587" t="s">
        <v>14</v>
      </c>
      <c r="D3587" t="s">
        <v>3</v>
      </c>
      <c r="E3587" t="s">
        <v>23</v>
      </c>
      <c r="F3587" s="5">
        <v>44912</v>
      </c>
      <c r="G3587">
        <v>816463840</v>
      </c>
      <c r="H3587" s="5">
        <v>44570</v>
      </c>
      <c r="I3587">
        <v>8649</v>
      </c>
      <c r="J3587" s="8">
        <v>205.7</v>
      </c>
      <c r="K3587" s="8">
        <v>117.11</v>
      </c>
      <c r="L3587" s="8">
        <v>1779099.3</v>
      </c>
      <c r="M3587" s="8">
        <v>1012884.39</v>
      </c>
      <c r="N3587" s="8">
        <v>766214.91</v>
      </c>
    </row>
    <row r="3588" spans="1:14" x14ac:dyDescent="0.2">
      <c r="A3588" t="s">
        <v>12</v>
      </c>
      <c r="B3588" t="s">
        <v>132</v>
      </c>
      <c r="C3588" t="s">
        <v>19</v>
      </c>
      <c r="D3588" t="s">
        <v>3</v>
      </c>
      <c r="E3588" t="s">
        <v>4</v>
      </c>
      <c r="F3588" s="5">
        <v>43650</v>
      </c>
      <c r="G3588">
        <v>507714116</v>
      </c>
      <c r="H3588" s="5">
        <v>43700</v>
      </c>
      <c r="I3588">
        <v>2744</v>
      </c>
      <c r="J3588" s="8">
        <v>81.73</v>
      </c>
      <c r="K3588" s="8">
        <v>56.67</v>
      </c>
      <c r="L3588" s="8">
        <v>224267.12</v>
      </c>
      <c r="M3588" s="8">
        <v>155502.48000000001</v>
      </c>
      <c r="N3588" s="8">
        <v>68764.639999999999</v>
      </c>
    </row>
    <row r="3589" spans="1:14" x14ac:dyDescent="0.2">
      <c r="A3589" t="s">
        <v>9</v>
      </c>
      <c r="B3589" t="s">
        <v>141</v>
      </c>
      <c r="C3589" t="s">
        <v>29</v>
      </c>
      <c r="D3589" t="s">
        <v>3</v>
      </c>
      <c r="E3589" t="s">
        <v>23</v>
      </c>
      <c r="F3589" s="5">
        <v>44431</v>
      </c>
      <c r="G3589">
        <v>212106788</v>
      </c>
      <c r="H3589" s="5">
        <v>44465</v>
      </c>
      <c r="I3589">
        <v>5967</v>
      </c>
      <c r="J3589" s="8">
        <v>651.21</v>
      </c>
      <c r="K3589" s="8">
        <v>524.96</v>
      </c>
      <c r="L3589" s="8">
        <v>3885770.07</v>
      </c>
      <c r="M3589" s="8">
        <v>3132436.32</v>
      </c>
      <c r="N3589" s="8">
        <v>753333.75</v>
      </c>
    </row>
    <row r="3590" spans="1:14" x14ac:dyDescent="0.2">
      <c r="A3590" t="s">
        <v>26</v>
      </c>
      <c r="B3590" t="s">
        <v>191</v>
      </c>
      <c r="C3590" t="s">
        <v>2</v>
      </c>
      <c r="D3590" t="s">
        <v>3</v>
      </c>
      <c r="E3590" t="s">
        <v>23</v>
      </c>
      <c r="F3590" s="5">
        <v>43246</v>
      </c>
      <c r="G3590">
        <v>756253182</v>
      </c>
      <c r="H3590" s="5">
        <v>43260</v>
      </c>
      <c r="I3590">
        <v>977</v>
      </c>
      <c r="J3590" s="8">
        <v>255.28</v>
      </c>
      <c r="K3590" s="8">
        <v>159.41999999999999</v>
      </c>
      <c r="L3590" s="8">
        <v>249408.56</v>
      </c>
      <c r="M3590" s="8">
        <v>155753.34</v>
      </c>
      <c r="N3590" s="8">
        <v>93655.22</v>
      </c>
    </row>
    <row r="3591" spans="1:14" x14ac:dyDescent="0.2">
      <c r="A3591" t="s">
        <v>20</v>
      </c>
      <c r="B3591" t="s">
        <v>201</v>
      </c>
      <c r="C3591" t="s">
        <v>2</v>
      </c>
      <c r="D3591" t="s">
        <v>7</v>
      </c>
      <c r="E3591" t="s">
        <v>4</v>
      </c>
      <c r="F3591" s="5">
        <v>44181</v>
      </c>
      <c r="G3591">
        <v>337077128</v>
      </c>
      <c r="H3591" s="5">
        <v>44195</v>
      </c>
      <c r="I3591">
        <v>7468</v>
      </c>
      <c r="J3591" s="8">
        <v>255.28</v>
      </c>
      <c r="K3591" s="8">
        <v>159.41999999999999</v>
      </c>
      <c r="L3591" s="8">
        <v>1906431.04</v>
      </c>
      <c r="M3591" s="8">
        <v>1190548.56</v>
      </c>
      <c r="N3591" s="8">
        <v>715882.48</v>
      </c>
    </row>
    <row r="3592" spans="1:14" x14ac:dyDescent="0.2">
      <c r="A3592" t="s">
        <v>9</v>
      </c>
      <c r="B3592" t="s">
        <v>84</v>
      </c>
      <c r="C3592" t="s">
        <v>19</v>
      </c>
      <c r="D3592" t="s">
        <v>3</v>
      </c>
      <c r="E3592" t="s">
        <v>4</v>
      </c>
      <c r="F3592" s="5">
        <v>43357</v>
      </c>
      <c r="G3592">
        <v>371814954</v>
      </c>
      <c r="H3592" s="5">
        <v>43381</v>
      </c>
      <c r="I3592">
        <v>7162</v>
      </c>
      <c r="J3592" s="8">
        <v>81.73</v>
      </c>
      <c r="K3592" s="8">
        <v>56.67</v>
      </c>
      <c r="L3592" s="8">
        <v>585350.26</v>
      </c>
      <c r="M3592" s="8">
        <v>405870.54</v>
      </c>
      <c r="N3592" s="8">
        <v>179479.72</v>
      </c>
    </row>
    <row r="3593" spans="1:14" x14ac:dyDescent="0.2">
      <c r="A3593" t="s">
        <v>9</v>
      </c>
      <c r="B3593" t="s">
        <v>194</v>
      </c>
      <c r="C3593" t="s">
        <v>45</v>
      </c>
      <c r="D3593" t="s">
        <v>3</v>
      </c>
      <c r="E3593" t="s">
        <v>15</v>
      </c>
      <c r="F3593" s="5">
        <v>42632</v>
      </c>
      <c r="G3593">
        <v>548015487</v>
      </c>
      <c r="H3593" s="5">
        <v>42652</v>
      </c>
      <c r="I3593">
        <v>8815</v>
      </c>
      <c r="J3593" s="8">
        <v>9.33</v>
      </c>
      <c r="K3593" s="8">
        <v>6.92</v>
      </c>
      <c r="L3593" s="8">
        <v>82243.95</v>
      </c>
      <c r="M3593" s="8">
        <v>60999.8</v>
      </c>
      <c r="N3593" s="8">
        <v>21244.15</v>
      </c>
    </row>
    <row r="3594" spans="1:14" x14ac:dyDescent="0.2">
      <c r="A3594" t="s">
        <v>39</v>
      </c>
      <c r="B3594" t="s">
        <v>205</v>
      </c>
      <c r="C3594" t="s">
        <v>31</v>
      </c>
      <c r="D3594" t="s">
        <v>7</v>
      </c>
      <c r="E3594" t="s">
        <v>4</v>
      </c>
      <c r="F3594" s="5">
        <v>42795</v>
      </c>
      <c r="G3594">
        <v>173540055</v>
      </c>
      <c r="H3594" s="5">
        <v>42839</v>
      </c>
      <c r="I3594">
        <v>3214</v>
      </c>
      <c r="J3594" s="8">
        <v>437.2</v>
      </c>
      <c r="K3594" s="8">
        <v>263.33</v>
      </c>
      <c r="L3594" s="8">
        <v>1405160.8</v>
      </c>
      <c r="M3594" s="8">
        <v>846342.62</v>
      </c>
      <c r="N3594" s="8">
        <v>558818.18000000005</v>
      </c>
    </row>
    <row r="3595" spans="1:14" x14ac:dyDescent="0.2">
      <c r="A3595" t="s">
        <v>17</v>
      </c>
      <c r="B3595" t="s">
        <v>158</v>
      </c>
      <c r="C3595" t="s">
        <v>36</v>
      </c>
      <c r="D3595" t="s">
        <v>7</v>
      </c>
      <c r="E3595" t="s">
        <v>8</v>
      </c>
      <c r="F3595" s="5">
        <v>44368</v>
      </c>
      <c r="G3595">
        <v>426562488</v>
      </c>
      <c r="H3595" s="5">
        <v>44391</v>
      </c>
      <c r="I3595">
        <v>8174</v>
      </c>
      <c r="J3595" s="8">
        <v>421.89</v>
      </c>
      <c r="K3595" s="8">
        <v>364.69</v>
      </c>
      <c r="L3595" s="8">
        <v>3448528.86</v>
      </c>
      <c r="M3595" s="8">
        <v>2980976.06</v>
      </c>
      <c r="N3595" s="8">
        <v>467552.8</v>
      </c>
    </row>
    <row r="3596" spans="1:14" x14ac:dyDescent="0.2">
      <c r="A3596" t="s">
        <v>9</v>
      </c>
      <c r="B3596" t="s">
        <v>157</v>
      </c>
      <c r="C3596" t="s">
        <v>57</v>
      </c>
      <c r="D3596" t="s">
        <v>7</v>
      </c>
      <c r="E3596" t="s">
        <v>4</v>
      </c>
      <c r="F3596" s="5">
        <v>44300</v>
      </c>
      <c r="G3596">
        <v>305569112</v>
      </c>
      <c r="H3596" s="5">
        <v>44350</v>
      </c>
      <c r="I3596">
        <v>3545</v>
      </c>
      <c r="J3596" s="8">
        <v>154.06</v>
      </c>
      <c r="K3596" s="8">
        <v>90.93</v>
      </c>
      <c r="L3596" s="8">
        <v>546142.69999999995</v>
      </c>
      <c r="M3596" s="8">
        <v>322346.84999999998</v>
      </c>
      <c r="N3596" s="8">
        <v>223795.85</v>
      </c>
    </row>
    <row r="3597" spans="1:14" x14ac:dyDescent="0.2">
      <c r="A3597" t="s">
        <v>12</v>
      </c>
      <c r="B3597" t="s">
        <v>166</v>
      </c>
      <c r="C3597" t="s">
        <v>6</v>
      </c>
      <c r="D3597" t="s">
        <v>3</v>
      </c>
      <c r="E3597" t="s">
        <v>8</v>
      </c>
      <c r="F3597" s="5">
        <v>44700</v>
      </c>
      <c r="G3597">
        <v>679358756</v>
      </c>
      <c r="H3597" s="5">
        <v>44703</v>
      </c>
      <c r="I3597">
        <v>6208</v>
      </c>
      <c r="J3597" s="8">
        <v>152.58000000000001</v>
      </c>
      <c r="K3597" s="8">
        <v>97.44</v>
      </c>
      <c r="L3597" s="8">
        <v>947216.64</v>
      </c>
      <c r="M3597" s="8">
        <v>604907.52000000002</v>
      </c>
      <c r="N3597" s="8">
        <v>342309.12</v>
      </c>
    </row>
    <row r="3598" spans="1:14" x14ac:dyDescent="0.2">
      <c r="A3598" t="s">
        <v>17</v>
      </c>
      <c r="B3598" t="s">
        <v>82</v>
      </c>
      <c r="C3598" t="s">
        <v>65</v>
      </c>
      <c r="D3598" t="s">
        <v>3</v>
      </c>
      <c r="E3598" t="s">
        <v>23</v>
      </c>
      <c r="F3598" s="5">
        <v>44260</v>
      </c>
      <c r="G3598">
        <v>237042748</v>
      </c>
      <c r="H3598" s="5">
        <v>44289</v>
      </c>
      <c r="I3598">
        <v>5072</v>
      </c>
      <c r="J3598" s="8">
        <v>668.27</v>
      </c>
      <c r="K3598" s="8">
        <v>502.54</v>
      </c>
      <c r="L3598" s="8">
        <v>3389465.44</v>
      </c>
      <c r="M3598" s="8">
        <v>2548882.88</v>
      </c>
      <c r="N3598" s="8">
        <v>840582.56</v>
      </c>
    </row>
    <row r="3599" spans="1:14" x14ac:dyDescent="0.2">
      <c r="A3599" t="s">
        <v>26</v>
      </c>
      <c r="B3599" t="s">
        <v>55</v>
      </c>
      <c r="C3599" t="s">
        <v>11</v>
      </c>
      <c r="D3599" t="s">
        <v>7</v>
      </c>
      <c r="E3599" t="s">
        <v>23</v>
      </c>
      <c r="F3599" s="5">
        <v>43595</v>
      </c>
      <c r="G3599">
        <v>438044917</v>
      </c>
      <c r="H3599" s="5">
        <v>43602</v>
      </c>
      <c r="I3599">
        <v>6080</v>
      </c>
      <c r="J3599" s="8">
        <v>47.45</v>
      </c>
      <c r="K3599" s="8">
        <v>31.79</v>
      </c>
      <c r="L3599" s="8">
        <v>288496</v>
      </c>
      <c r="M3599" s="8">
        <v>193283.20000000001</v>
      </c>
      <c r="N3599" s="8">
        <v>95212.800000000003</v>
      </c>
    </row>
    <row r="3600" spans="1:14" x14ac:dyDescent="0.2">
      <c r="A3600" t="s">
        <v>0</v>
      </c>
      <c r="B3600" t="s">
        <v>101</v>
      </c>
      <c r="C3600" t="s">
        <v>31</v>
      </c>
      <c r="D3600" t="s">
        <v>3</v>
      </c>
      <c r="E3600" t="s">
        <v>8</v>
      </c>
      <c r="F3600" s="5">
        <v>44604</v>
      </c>
      <c r="G3600">
        <v>562101590</v>
      </c>
      <c r="H3600" s="5">
        <v>44637</v>
      </c>
      <c r="I3600">
        <v>7207</v>
      </c>
      <c r="J3600" s="8">
        <v>437.2</v>
      </c>
      <c r="K3600" s="8">
        <v>263.33</v>
      </c>
      <c r="L3600" s="8">
        <v>3150900.4</v>
      </c>
      <c r="M3600" s="8">
        <v>1897819.31</v>
      </c>
      <c r="N3600" s="8">
        <v>1253081.0900000001</v>
      </c>
    </row>
    <row r="3601" spans="1:14" x14ac:dyDescent="0.2">
      <c r="A3601" t="s">
        <v>26</v>
      </c>
      <c r="B3601" t="s">
        <v>152</v>
      </c>
      <c r="C3601" t="s">
        <v>57</v>
      </c>
      <c r="D3601" t="s">
        <v>7</v>
      </c>
      <c r="E3601" t="s">
        <v>4</v>
      </c>
      <c r="F3601" s="5">
        <v>43331</v>
      </c>
      <c r="G3601">
        <v>859261596</v>
      </c>
      <c r="H3601" s="5">
        <v>43372</v>
      </c>
      <c r="I3601">
        <v>3456</v>
      </c>
      <c r="J3601" s="8">
        <v>154.06</v>
      </c>
      <c r="K3601" s="8">
        <v>90.93</v>
      </c>
      <c r="L3601" s="8">
        <v>532431.35999999999</v>
      </c>
      <c r="M3601" s="8">
        <v>314254.08000000002</v>
      </c>
      <c r="N3601" s="8">
        <v>218177.28</v>
      </c>
    </row>
    <row r="3602" spans="1:14" x14ac:dyDescent="0.2">
      <c r="A3602" t="s">
        <v>12</v>
      </c>
      <c r="B3602" t="s">
        <v>16</v>
      </c>
      <c r="C3602" t="s">
        <v>6</v>
      </c>
      <c r="D3602" t="s">
        <v>7</v>
      </c>
      <c r="E3602" t="s">
        <v>8</v>
      </c>
      <c r="F3602" s="5">
        <v>44877</v>
      </c>
      <c r="G3602">
        <v>299886262</v>
      </c>
      <c r="H3602" s="5">
        <v>44903</v>
      </c>
      <c r="I3602">
        <v>1864</v>
      </c>
      <c r="J3602" s="8">
        <v>152.58000000000001</v>
      </c>
      <c r="K3602" s="8">
        <v>97.44</v>
      </c>
      <c r="L3602" s="8">
        <v>284409.12</v>
      </c>
      <c r="M3602" s="8">
        <v>181628.16</v>
      </c>
      <c r="N3602" s="8">
        <v>102780.96</v>
      </c>
    </row>
    <row r="3603" spans="1:14" x14ac:dyDescent="0.2">
      <c r="A3603" t="s">
        <v>17</v>
      </c>
      <c r="B3603" t="s">
        <v>158</v>
      </c>
      <c r="C3603" t="s">
        <v>57</v>
      </c>
      <c r="D3603" t="s">
        <v>7</v>
      </c>
      <c r="E3603" t="s">
        <v>4</v>
      </c>
      <c r="F3603" s="5">
        <v>44683</v>
      </c>
      <c r="G3603">
        <v>624649417</v>
      </c>
      <c r="H3603" s="5">
        <v>44707</v>
      </c>
      <c r="I3603">
        <v>6498</v>
      </c>
      <c r="J3603" s="8">
        <v>154.06</v>
      </c>
      <c r="K3603" s="8">
        <v>90.93</v>
      </c>
      <c r="L3603" s="8">
        <v>1001081.88</v>
      </c>
      <c r="M3603" s="8">
        <v>590863.14</v>
      </c>
      <c r="N3603" s="8">
        <v>410218.74</v>
      </c>
    </row>
    <row r="3604" spans="1:14" x14ac:dyDescent="0.2">
      <c r="A3604" t="s">
        <v>17</v>
      </c>
      <c r="B3604" t="s">
        <v>135</v>
      </c>
      <c r="C3604" t="s">
        <v>45</v>
      </c>
      <c r="D3604" t="s">
        <v>3</v>
      </c>
      <c r="E3604" t="s">
        <v>8</v>
      </c>
      <c r="F3604" s="5">
        <v>44739</v>
      </c>
      <c r="G3604">
        <v>494537389</v>
      </c>
      <c r="H3604" s="5">
        <v>44773</v>
      </c>
      <c r="I3604">
        <v>3458</v>
      </c>
      <c r="J3604" s="8">
        <v>9.33</v>
      </c>
      <c r="K3604" s="8">
        <v>6.92</v>
      </c>
      <c r="L3604" s="8">
        <v>32263.14</v>
      </c>
      <c r="M3604" s="8">
        <v>23929.360000000001</v>
      </c>
      <c r="N3604" s="8">
        <v>8333.7800000000007</v>
      </c>
    </row>
    <row r="3605" spans="1:14" x14ac:dyDescent="0.2">
      <c r="A3605" t="s">
        <v>26</v>
      </c>
      <c r="B3605" t="s">
        <v>123</v>
      </c>
      <c r="C3605" t="s">
        <v>2</v>
      </c>
      <c r="D3605" t="s">
        <v>3</v>
      </c>
      <c r="E3605" t="s">
        <v>15</v>
      </c>
      <c r="F3605" s="5">
        <v>43692</v>
      </c>
      <c r="G3605">
        <v>440849006</v>
      </c>
      <c r="H3605" s="5">
        <v>43732</v>
      </c>
      <c r="I3605">
        <v>5872</v>
      </c>
      <c r="J3605" s="8">
        <v>255.28</v>
      </c>
      <c r="K3605" s="8">
        <v>159.41999999999999</v>
      </c>
      <c r="L3605" s="8">
        <v>1499004.16</v>
      </c>
      <c r="M3605" s="8">
        <v>936114.24</v>
      </c>
      <c r="N3605" s="8">
        <v>562889.92000000004</v>
      </c>
    </row>
    <row r="3606" spans="1:14" x14ac:dyDescent="0.2">
      <c r="A3606" t="s">
        <v>26</v>
      </c>
      <c r="B3606" t="s">
        <v>27</v>
      </c>
      <c r="C3606" t="s">
        <v>6</v>
      </c>
      <c r="D3606" t="s">
        <v>7</v>
      </c>
      <c r="E3606" t="s">
        <v>4</v>
      </c>
      <c r="F3606" s="5">
        <v>42196</v>
      </c>
      <c r="G3606">
        <v>615195596</v>
      </c>
      <c r="H3606" s="5">
        <v>42240</v>
      </c>
      <c r="I3606">
        <v>8903</v>
      </c>
      <c r="J3606" s="8">
        <v>152.58000000000001</v>
      </c>
      <c r="K3606" s="8">
        <v>97.44</v>
      </c>
      <c r="L3606" s="8">
        <v>1358419.74</v>
      </c>
      <c r="M3606" s="8">
        <v>867508.32</v>
      </c>
      <c r="N3606" s="8">
        <v>490911.42</v>
      </c>
    </row>
    <row r="3607" spans="1:14" x14ac:dyDescent="0.2">
      <c r="A3607" t="s">
        <v>26</v>
      </c>
      <c r="B3607" t="s">
        <v>27</v>
      </c>
      <c r="C3607" t="s">
        <v>2</v>
      </c>
      <c r="D3607" t="s">
        <v>7</v>
      </c>
      <c r="E3607" t="s">
        <v>15</v>
      </c>
      <c r="F3607" s="5">
        <v>42676</v>
      </c>
      <c r="G3607">
        <v>339500987</v>
      </c>
      <c r="H3607" s="5">
        <v>42709</v>
      </c>
      <c r="I3607">
        <v>4741</v>
      </c>
      <c r="J3607" s="8">
        <v>255.28</v>
      </c>
      <c r="K3607" s="8">
        <v>159.41999999999999</v>
      </c>
      <c r="L3607" s="8">
        <v>1210282.48</v>
      </c>
      <c r="M3607" s="8">
        <v>755810.22</v>
      </c>
      <c r="N3607" s="8">
        <v>454472.26</v>
      </c>
    </row>
    <row r="3608" spans="1:14" x14ac:dyDescent="0.2">
      <c r="A3608" t="s">
        <v>26</v>
      </c>
      <c r="B3608" t="s">
        <v>83</v>
      </c>
      <c r="C3608" t="s">
        <v>22</v>
      </c>
      <c r="D3608" t="s">
        <v>3</v>
      </c>
      <c r="E3608" t="s">
        <v>23</v>
      </c>
      <c r="F3608" s="5">
        <v>44448</v>
      </c>
      <c r="G3608">
        <v>356001508</v>
      </c>
      <c r="H3608" s="5">
        <v>44456</v>
      </c>
      <c r="I3608">
        <v>7612</v>
      </c>
      <c r="J3608" s="8">
        <v>109.28</v>
      </c>
      <c r="K3608" s="8">
        <v>35.840000000000003</v>
      </c>
      <c r="L3608" s="8">
        <v>831839.36</v>
      </c>
      <c r="M3608" s="8">
        <v>272814.08000000002</v>
      </c>
      <c r="N3608" s="8">
        <v>559025.28</v>
      </c>
    </row>
    <row r="3609" spans="1:14" x14ac:dyDescent="0.2">
      <c r="A3609" t="s">
        <v>20</v>
      </c>
      <c r="B3609" t="s">
        <v>183</v>
      </c>
      <c r="C3609" t="s">
        <v>2</v>
      </c>
      <c r="D3609" t="s">
        <v>3</v>
      </c>
      <c r="E3609" t="s">
        <v>23</v>
      </c>
      <c r="F3609" s="5">
        <v>43177</v>
      </c>
      <c r="G3609">
        <v>577245986</v>
      </c>
      <c r="H3609" s="5">
        <v>43186</v>
      </c>
      <c r="I3609">
        <v>8770</v>
      </c>
      <c r="J3609" s="8">
        <v>255.28</v>
      </c>
      <c r="K3609" s="8">
        <v>159.41999999999999</v>
      </c>
      <c r="L3609" s="8">
        <v>2238805.6</v>
      </c>
      <c r="M3609" s="8">
        <v>1398113.4</v>
      </c>
      <c r="N3609" s="8">
        <v>840692.2</v>
      </c>
    </row>
    <row r="3610" spans="1:14" x14ac:dyDescent="0.2">
      <c r="A3610" t="s">
        <v>9</v>
      </c>
      <c r="B3610" t="s">
        <v>184</v>
      </c>
      <c r="C3610" t="s">
        <v>6</v>
      </c>
      <c r="D3610" t="s">
        <v>7</v>
      </c>
      <c r="E3610" t="s">
        <v>8</v>
      </c>
      <c r="F3610" s="5">
        <v>42690</v>
      </c>
      <c r="G3610">
        <v>536095750</v>
      </c>
      <c r="H3610" s="5">
        <v>42730</v>
      </c>
      <c r="I3610">
        <v>1500</v>
      </c>
      <c r="J3610" s="8">
        <v>152.58000000000001</v>
      </c>
      <c r="K3610" s="8">
        <v>97.44</v>
      </c>
      <c r="L3610" s="8">
        <v>228870</v>
      </c>
      <c r="M3610" s="8">
        <v>146160</v>
      </c>
      <c r="N3610" s="8">
        <v>82710</v>
      </c>
    </row>
    <row r="3611" spans="1:14" x14ac:dyDescent="0.2">
      <c r="A3611" t="s">
        <v>26</v>
      </c>
      <c r="B3611" t="s">
        <v>122</v>
      </c>
      <c r="C3611" t="s">
        <v>45</v>
      </c>
      <c r="D3611" t="s">
        <v>7</v>
      </c>
      <c r="E3611" t="s">
        <v>8</v>
      </c>
      <c r="F3611" s="5">
        <v>42740</v>
      </c>
      <c r="G3611">
        <v>735724627</v>
      </c>
      <c r="H3611" s="5">
        <v>42781</v>
      </c>
      <c r="I3611">
        <v>6122</v>
      </c>
      <c r="J3611" s="8">
        <v>9.33</v>
      </c>
      <c r="K3611" s="8">
        <v>6.92</v>
      </c>
      <c r="L3611" s="8">
        <v>57118.26</v>
      </c>
      <c r="M3611" s="8">
        <v>42364.24</v>
      </c>
      <c r="N3611" s="8">
        <v>14754.02</v>
      </c>
    </row>
    <row r="3612" spans="1:14" x14ac:dyDescent="0.2">
      <c r="A3612" t="s">
        <v>0</v>
      </c>
      <c r="B3612" t="s">
        <v>147</v>
      </c>
      <c r="C3612" t="s">
        <v>11</v>
      </c>
      <c r="D3612" t="s">
        <v>3</v>
      </c>
      <c r="E3612" t="s">
        <v>15</v>
      </c>
      <c r="F3612" s="5">
        <v>43469</v>
      </c>
      <c r="G3612">
        <v>399618947</v>
      </c>
      <c r="H3612" s="5">
        <v>43484</v>
      </c>
      <c r="I3612">
        <v>4982</v>
      </c>
      <c r="J3612" s="8">
        <v>47.45</v>
      </c>
      <c r="K3612" s="8">
        <v>31.79</v>
      </c>
      <c r="L3612" s="8">
        <v>236395.9</v>
      </c>
      <c r="M3612" s="8">
        <v>158377.78</v>
      </c>
      <c r="N3612" s="8">
        <v>78018.12</v>
      </c>
    </row>
    <row r="3613" spans="1:14" x14ac:dyDescent="0.2">
      <c r="A3613" t="s">
        <v>9</v>
      </c>
      <c r="B3613" t="s">
        <v>118</v>
      </c>
      <c r="C3613" t="s">
        <v>65</v>
      </c>
      <c r="D3613" t="s">
        <v>7</v>
      </c>
      <c r="E3613" t="s">
        <v>15</v>
      </c>
      <c r="F3613" s="5">
        <v>42256</v>
      </c>
      <c r="G3613">
        <v>621577537</v>
      </c>
      <c r="H3613" s="5">
        <v>42263</v>
      </c>
      <c r="I3613">
        <v>7461</v>
      </c>
      <c r="J3613" s="8">
        <v>668.27</v>
      </c>
      <c r="K3613" s="8">
        <v>502.54</v>
      </c>
      <c r="L3613" s="8">
        <v>4985962.47</v>
      </c>
      <c r="M3613" s="8">
        <v>3749450.94</v>
      </c>
      <c r="N3613" s="8">
        <v>1236511.53</v>
      </c>
    </row>
    <row r="3614" spans="1:14" x14ac:dyDescent="0.2">
      <c r="A3614" t="s">
        <v>26</v>
      </c>
      <c r="B3614" t="s">
        <v>88</v>
      </c>
      <c r="C3614" t="s">
        <v>31</v>
      </c>
      <c r="D3614" t="s">
        <v>3</v>
      </c>
      <c r="E3614" t="s">
        <v>23</v>
      </c>
      <c r="F3614" s="5">
        <v>43176</v>
      </c>
      <c r="G3614">
        <v>315711724</v>
      </c>
      <c r="H3614" s="5">
        <v>43198</v>
      </c>
      <c r="I3614">
        <v>4970</v>
      </c>
      <c r="J3614" s="8">
        <v>437.2</v>
      </c>
      <c r="K3614" s="8">
        <v>263.33</v>
      </c>
      <c r="L3614" s="8">
        <v>2172884</v>
      </c>
      <c r="M3614" s="8">
        <v>1308750.1000000001</v>
      </c>
      <c r="N3614" s="8">
        <v>864133.9</v>
      </c>
    </row>
    <row r="3615" spans="1:14" x14ac:dyDescent="0.2">
      <c r="A3615" t="s">
        <v>12</v>
      </c>
      <c r="B3615" t="s">
        <v>150</v>
      </c>
      <c r="C3615" t="s">
        <v>31</v>
      </c>
      <c r="D3615" t="s">
        <v>3</v>
      </c>
      <c r="E3615" t="s">
        <v>23</v>
      </c>
      <c r="F3615" s="5">
        <v>44616</v>
      </c>
      <c r="G3615">
        <v>266445338</v>
      </c>
      <c r="H3615" s="5">
        <v>44620</v>
      </c>
      <c r="I3615">
        <v>5951</v>
      </c>
      <c r="J3615" s="8">
        <v>437.2</v>
      </c>
      <c r="K3615" s="8">
        <v>263.33</v>
      </c>
      <c r="L3615" s="8">
        <v>2601777.2000000002</v>
      </c>
      <c r="M3615" s="8">
        <v>1567076.83</v>
      </c>
      <c r="N3615" s="8">
        <v>1034700.37</v>
      </c>
    </row>
    <row r="3616" spans="1:14" x14ac:dyDescent="0.2">
      <c r="A3616" t="s">
        <v>12</v>
      </c>
      <c r="B3616" t="s">
        <v>129</v>
      </c>
      <c r="C3616" t="s">
        <v>11</v>
      </c>
      <c r="D3616" t="s">
        <v>7</v>
      </c>
      <c r="E3616" t="s">
        <v>8</v>
      </c>
      <c r="F3616" s="5">
        <v>43737</v>
      </c>
      <c r="G3616">
        <v>878514707</v>
      </c>
      <c r="H3616" s="5">
        <v>43749</v>
      </c>
      <c r="I3616">
        <v>879</v>
      </c>
      <c r="J3616" s="8">
        <v>47.45</v>
      </c>
      <c r="K3616" s="8">
        <v>31.79</v>
      </c>
      <c r="L3616" s="8">
        <v>41708.550000000003</v>
      </c>
      <c r="M3616" s="8">
        <v>27943.41</v>
      </c>
      <c r="N3616" s="8">
        <v>13765.14</v>
      </c>
    </row>
    <row r="3617" spans="1:14" x14ac:dyDescent="0.2">
      <c r="A3617" t="s">
        <v>9</v>
      </c>
      <c r="B3617" t="s">
        <v>38</v>
      </c>
      <c r="C3617" t="s">
        <v>31</v>
      </c>
      <c r="D3617" t="s">
        <v>7</v>
      </c>
      <c r="E3617" t="s">
        <v>23</v>
      </c>
      <c r="F3617" s="5">
        <v>42861</v>
      </c>
      <c r="G3617">
        <v>826968657</v>
      </c>
      <c r="H3617" s="5">
        <v>42901</v>
      </c>
      <c r="I3617">
        <v>7258</v>
      </c>
      <c r="J3617" s="8">
        <v>437.2</v>
      </c>
      <c r="K3617" s="8">
        <v>263.33</v>
      </c>
      <c r="L3617" s="8">
        <v>3173197.6</v>
      </c>
      <c r="M3617" s="8">
        <v>1911249.14</v>
      </c>
      <c r="N3617" s="8">
        <v>1261948.46</v>
      </c>
    </row>
    <row r="3618" spans="1:14" x14ac:dyDescent="0.2">
      <c r="A3618" t="s">
        <v>26</v>
      </c>
      <c r="B3618" t="s">
        <v>202</v>
      </c>
      <c r="C3618" t="s">
        <v>14</v>
      </c>
      <c r="D3618" t="s">
        <v>7</v>
      </c>
      <c r="E3618" t="s">
        <v>15</v>
      </c>
      <c r="F3618" s="5">
        <v>43238</v>
      </c>
      <c r="G3618">
        <v>207168519</v>
      </c>
      <c r="H3618" s="5">
        <v>43287</v>
      </c>
      <c r="I3618">
        <v>4623</v>
      </c>
      <c r="J3618" s="8">
        <v>205.7</v>
      </c>
      <c r="K3618" s="8">
        <v>117.11</v>
      </c>
      <c r="L3618" s="8">
        <v>950951.1</v>
      </c>
      <c r="M3618" s="8">
        <v>541399.53</v>
      </c>
      <c r="N3618" s="8">
        <v>409551.57</v>
      </c>
    </row>
    <row r="3619" spans="1:14" x14ac:dyDescent="0.2">
      <c r="A3619" t="s">
        <v>0</v>
      </c>
      <c r="B3619" t="s">
        <v>1</v>
      </c>
      <c r="C3619" t="s">
        <v>2</v>
      </c>
      <c r="D3619" t="s">
        <v>3</v>
      </c>
      <c r="E3619" t="s">
        <v>15</v>
      </c>
      <c r="F3619" s="5">
        <v>44811</v>
      </c>
      <c r="G3619">
        <v>984788119</v>
      </c>
      <c r="H3619" s="5">
        <v>44845</v>
      </c>
      <c r="I3619">
        <v>9544</v>
      </c>
      <c r="J3619" s="8">
        <v>255.28</v>
      </c>
      <c r="K3619" s="8">
        <v>159.41999999999999</v>
      </c>
      <c r="L3619" s="8">
        <v>2436392.3199999998</v>
      </c>
      <c r="M3619" s="8">
        <v>1521504.48</v>
      </c>
      <c r="N3619" s="8">
        <v>914887.84</v>
      </c>
    </row>
    <row r="3620" spans="1:14" x14ac:dyDescent="0.2">
      <c r="A3620" t="s">
        <v>26</v>
      </c>
      <c r="B3620" t="s">
        <v>112</v>
      </c>
      <c r="C3620" t="s">
        <v>31</v>
      </c>
      <c r="D3620" t="s">
        <v>7</v>
      </c>
      <c r="E3620" t="s">
        <v>4</v>
      </c>
      <c r="F3620" s="5">
        <v>43530</v>
      </c>
      <c r="G3620">
        <v>245813786</v>
      </c>
      <c r="H3620" s="5">
        <v>43536</v>
      </c>
      <c r="I3620">
        <v>617</v>
      </c>
      <c r="J3620" s="8">
        <v>437.2</v>
      </c>
      <c r="K3620" s="8">
        <v>263.33</v>
      </c>
      <c r="L3620" s="8">
        <v>269752.40000000002</v>
      </c>
      <c r="M3620" s="8">
        <v>162474.60999999999</v>
      </c>
      <c r="N3620" s="8">
        <v>107277.79</v>
      </c>
    </row>
    <row r="3621" spans="1:14" x14ac:dyDescent="0.2">
      <c r="A3621" t="s">
        <v>9</v>
      </c>
      <c r="B3621" t="s">
        <v>49</v>
      </c>
      <c r="C3621" t="s">
        <v>65</v>
      </c>
      <c r="D3621" t="s">
        <v>7</v>
      </c>
      <c r="E3621" t="s">
        <v>15</v>
      </c>
      <c r="F3621" s="5">
        <v>44890</v>
      </c>
      <c r="G3621">
        <v>546544349</v>
      </c>
      <c r="H3621" s="5">
        <v>44907</v>
      </c>
      <c r="I3621">
        <v>3473</v>
      </c>
      <c r="J3621" s="8">
        <v>668.27</v>
      </c>
      <c r="K3621" s="8">
        <v>502.54</v>
      </c>
      <c r="L3621" s="8">
        <v>2320901.71</v>
      </c>
      <c r="M3621" s="8">
        <v>1745321.42</v>
      </c>
      <c r="N3621" s="8">
        <v>575580.29</v>
      </c>
    </row>
    <row r="3622" spans="1:14" x14ac:dyDescent="0.2">
      <c r="A3622" t="s">
        <v>9</v>
      </c>
      <c r="B3622" t="s">
        <v>56</v>
      </c>
      <c r="C3622" t="s">
        <v>65</v>
      </c>
      <c r="D3622" t="s">
        <v>7</v>
      </c>
      <c r="E3622" t="s">
        <v>8</v>
      </c>
      <c r="F3622" s="5">
        <v>42618</v>
      </c>
      <c r="G3622">
        <v>463591134</v>
      </c>
      <c r="H3622" s="5">
        <v>42644</v>
      </c>
      <c r="I3622">
        <v>5773</v>
      </c>
      <c r="J3622" s="8">
        <v>668.27</v>
      </c>
      <c r="K3622" s="8">
        <v>502.54</v>
      </c>
      <c r="L3622" s="8">
        <v>3857922.71</v>
      </c>
      <c r="M3622" s="8">
        <v>2901163.42</v>
      </c>
      <c r="N3622" s="8">
        <v>956759.29</v>
      </c>
    </row>
    <row r="3623" spans="1:14" x14ac:dyDescent="0.2">
      <c r="A3623" t="s">
        <v>26</v>
      </c>
      <c r="B3623" t="s">
        <v>79</v>
      </c>
      <c r="C3623" t="s">
        <v>2</v>
      </c>
      <c r="D3623" t="s">
        <v>7</v>
      </c>
      <c r="E3623" t="s">
        <v>23</v>
      </c>
      <c r="F3623" s="5">
        <v>44683</v>
      </c>
      <c r="G3623">
        <v>443877971</v>
      </c>
      <c r="H3623" s="5">
        <v>44718</v>
      </c>
      <c r="I3623">
        <v>2210</v>
      </c>
      <c r="J3623" s="8">
        <v>255.28</v>
      </c>
      <c r="K3623" s="8">
        <v>159.41999999999999</v>
      </c>
      <c r="L3623" s="8">
        <v>564168.80000000005</v>
      </c>
      <c r="M3623" s="8">
        <v>352318.2</v>
      </c>
      <c r="N3623" s="8">
        <v>211850.6</v>
      </c>
    </row>
    <row r="3624" spans="1:14" x14ac:dyDescent="0.2">
      <c r="A3624" t="s">
        <v>20</v>
      </c>
      <c r="B3624" t="s">
        <v>183</v>
      </c>
      <c r="C3624" t="s">
        <v>65</v>
      </c>
      <c r="D3624" t="s">
        <v>3</v>
      </c>
      <c r="E3624" t="s">
        <v>4</v>
      </c>
      <c r="F3624" s="5">
        <v>44780</v>
      </c>
      <c r="G3624">
        <v>554641187</v>
      </c>
      <c r="H3624" s="5">
        <v>44786</v>
      </c>
      <c r="I3624">
        <v>9507</v>
      </c>
      <c r="J3624" s="8">
        <v>668.27</v>
      </c>
      <c r="K3624" s="8">
        <v>502.54</v>
      </c>
      <c r="L3624" s="8">
        <v>6353242.8899999997</v>
      </c>
      <c r="M3624" s="8">
        <v>4777647.78</v>
      </c>
      <c r="N3624" s="8">
        <v>1575595.11</v>
      </c>
    </row>
    <row r="3625" spans="1:14" x14ac:dyDescent="0.2">
      <c r="A3625" t="s">
        <v>12</v>
      </c>
      <c r="B3625" t="s">
        <v>32</v>
      </c>
      <c r="C3625" t="s">
        <v>36</v>
      </c>
      <c r="D3625" t="s">
        <v>7</v>
      </c>
      <c r="E3625" t="s">
        <v>4</v>
      </c>
      <c r="F3625" s="5">
        <v>44848</v>
      </c>
      <c r="G3625">
        <v>933429610</v>
      </c>
      <c r="H3625" s="5">
        <v>44893</v>
      </c>
      <c r="I3625">
        <v>1419</v>
      </c>
      <c r="J3625" s="8">
        <v>421.89</v>
      </c>
      <c r="K3625" s="8">
        <v>364.69</v>
      </c>
      <c r="L3625" s="8">
        <v>598661.91</v>
      </c>
      <c r="M3625" s="8">
        <v>517495.11</v>
      </c>
      <c r="N3625" s="8">
        <v>81166.8</v>
      </c>
    </row>
    <row r="3626" spans="1:14" x14ac:dyDescent="0.2">
      <c r="A3626" t="s">
        <v>0</v>
      </c>
      <c r="B3626" t="s">
        <v>143</v>
      </c>
      <c r="C3626" t="s">
        <v>31</v>
      </c>
      <c r="D3626" t="s">
        <v>7</v>
      </c>
      <c r="E3626" t="s">
        <v>23</v>
      </c>
      <c r="F3626" s="5">
        <v>44135</v>
      </c>
      <c r="G3626">
        <v>438104569</v>
      </c>
      <c r="H3626" s="5">
        <v>44148</v>
      </c>
      <c r="I3626">
        <v>3733</v>
      </c>
      <c r="J3626" s="8">
        <v>437.2</v>
      </c>
      <c r="K3626" s="8">
        <v>263.33</v>
      </c>
      <c r="L3626" s="8">
        <v>1632067.6</v>
      </c>
      <c r="M3626" s="8">
        <v>983010.89</v>
      </c>
      <c r="N3626" s="8">
        <v>649056.71</v>
      </c>
    </row>
    <row r="3627" spans="1:14" x14ac:dyDescent="0.2">
      <c r="A3627" t="s">
        <v>9</v>
      </c>
      <c r="B3627" t="s">
        <v>164</v>
      </c>
      <c r="C3627" t="s">
        <v>29</v>
      </c>
      <c r="D3627" t="s">
        <v>7</v>
      </c>
      <c r="E3627" t="s">
        <v>8</v>
      </c>
      <c r="F3627" s="5">
        <v>42355</v>
      </c>
      <c r="G3627">
        <v>696839892</v>
      </c>
      <c r="H3627" s="5">
        <v>42371</v>
      </c>
      <c r="I3627">
        <v>9264</v>
      </c>
      <c r="J3627" s="8">
        <v>651.21</v>
      </c>
      <c r="K3627" s="8">
        <v>524.96</v>
      </c>
      <c r="L3627" s="8">
        <v>6032809.4400000004</v>
      </c>
      <c r="M3627" s="8">
        <v>4863229.4400000004</v>
      </c>
      <c r="N3627" s="8">
        <v>1169580</v>
      </c>
    </row>
    <row r="3628" spans="1:14" x14ac:dyDescent="0.2">
      <c r="A3628" t="s">
        <v>12</v>
      </c>
      <c r="B3628" t="s">
        <v>62</v>
      </c>
      <c r="C3628" t="s">
        <v>22</v>
      </c>
      <c r="D3628" t="s">
        <v>7</v>
      </c>
      <c r="E3628" t="s">
        <v>23</v>
      </c>
      <c r="F3628" s="5">
        <v>44151</v>
      </c>
      <c r="G3628">
        <v>258121907</v>
      </c>
      <c r="H3628" s="5">
        <v>44171</v>
      </c>
      <c r="I3628">
        <v>2863</v>
      </c>
      <c r="J3628" s="8">
        <v>109.28</v>
      </c>
      <c r="K3628" s="8">
        <v>35.840000000000003</v>
      </c>
      <c r="L3628" s="8">
        <v>312868.64</v>
      </c>
      <c r="M3628" s="8">
        <v>102609.92</v>
      </c>
      <c r="N3628" s="8">
        <v>210258.72</v>
      </c>
    </row>
    <row r="3629" spans="1:14" x14ac:dyDescent="0.2">
      <c r="A3629" t="s">
        <v>0</v>
      </c>
      <c r="B3629" t="s">
        <v>101</v>
      </c>
      <c r="C3629" t="s">
        <v>22</v>
      </c>
      <c r="D3629" t="s">
        <v>3</v>
      </c>
      <c r="E3629" t="s">
        <v>4</v>
      </c>
      <c r="F3629" s="5">
        <v>42477</v>
      </c>
      <c r="G3629">
        <v>440749442</v>
      </c>
      <c r="H3629" s="5">
        <v>42509</v>
      </c>
      <c r="I3629">
        <v>6409</v>
      </c>
      <c r="J3629" s="8">
        <v>109.28</v>
      </c>
      <c r="K3629" s="8">
        <v>35.840000000000003</v>
      </c>
      <c r="L3629" s="8">
        <v>700375.52</v>
      </c>
      <c r="M3629" s="8">
        <v>229698.56</v>
      </c>
      <c r="N3629" s="8">
        <v>470676.96</v>
      </c>
    </row>
    <row r="3630" spans="1:14" x14ac:dyDescent="0.2">
      <c r="A3630" t="s">
        <v>12</v>
      </c>
      <c r="B3630" t="s">
        <v>107</v>
      </c>
      <c r="C3630" t="s">
        <v>6</v>
      </c>
      <c r="D3630" t="s">
        <v>7</v>
      </c>
      <c r="E3630" t="s">
        <v>15</v>
      </c>
      <c r="F3630" s="5">
        <v>42833</v>
      </c>
      <c r="G3630">
        <v>383833825</v>
      </c>
      <c r="H3630" s="5">
        <v>42850</v>
      </c>
      <c r="I3630">
        <v>3813</v>
      </c>
      <c r="J3630" s="8">
        <v>152.58000000000001</v>
      </c>
      <c r="K3630" s="8">
        <v>97.44</v>
      </c>
      <c r="L3630" s="8">
        <v>581787.54</v>
      </c>
      <c r="M3630" s="8">
        <v>371538.72</v>
      </c>
      <c r="N3630" s="8">
        <v>210248.82</v>
      </c>
    </row>
    <row r="3631" spans="1:14" x14ac:dyDescent="0.2">
      <c r="A3631" t="s">
        <v>0</v>
      </c>
      <c r="B3631" t="s">
        <v>206</v>
      </c>
      <c r="C3631" t="s">
        <v>57</v>
      </c>
      <c r="D3631" t="s">
        <v>3</v>
      </c>
      <c r="E3631" t="s">
        <v>15</v>
      </c>
      <c r="F3631" s="5">
        <v>44454</v>
      </c>
      <c r="G3631">
        <v>196798884</v>
      </c>
      <c r="H3631" s="5">
        <v>44490</v>
      </c>
      <c r="I3631">
        <v>6018</v>
      </c>
      <c r="J3631" s="8">
        <v>154.06</v>
      </c>
      <c r="K3631" s="8">
        <v>90.93</v>
      </c>
      <c r="L3631" s="8">
        <v>927133.08</v>
      </c>
      <c r="M3631" s="8">
        <v>547216.74</v>
      </c>
      <c r="N3631" s="8">
        <v>379916.34</v>
      </c>
    </row>
    <row r="3632" spans="1:14" x14ac:dyDescent="0.2">
      <c r="A3632" t="s">
        <v>9</v>
      </c>
      <c r="B3632" t="s">
        <v>104</v>
      </c>
      <c r="C3632" t="s">
        <v>19</v>
      </c>
      <c r="D3632" t="s">
        <v>7</v>
      </c>
      <c r="E3632" t="s">
        <v>4</v>
      </c>
      <c r="F3632" s="5">
        <v>44461</v>
      </c>
      <c r="G3632">
        <v>509380948</v>
      </c>
      <c r="H3632" s="5">
        <v>44466</v>
      </c>
      <c r="I3632">
        <v>5997</v>
      </c>
      <c r="J3632" s="8">
        <v>81.73</v>
      </c>
      <c r="K3632" s="8">
        <v>56.67</v>
      </c>
      <c r="L3632" s="8">
        <v>490134.81</v>
      </c>
      <c r="M3632" s="8">
        <v>339849.99</v>
      </c>
      <c r="N3632" s="8">
        <v>150284.82</v>
      </c>
    </row>
    <row r="3633" spans="1:14" x14ac:dyDescent="0.2">
      <c r="A3633" t="s">
        <v>9</v>
      </c>
      <c r="B3633" t="s">
        <v>84</v>
      </c>
      <c r="C3633" t="s">
        <v>22</v>
      </c>
      <c r="D3633" t="s">
        <v>7</v>
      </c>
      <c r="E3633" t="s">
        <v>4</v>
      </c>
      <c r="F3633" s="5">
        <v>44405</v>
      </c>
      <c r="G3633">
        <v>221628844</v>
      </c>
      <c r="H3633" s="5">
        <v>44440</v>
      </c>
      <c r="I3633">
        <v>3755</v>
      </c>
      <c r="J3633" s="8">
        <v>109.28</v>
      </c>
      <c r="K3633" s="8">
        <v>35.840000000000003</v>
      </c>
      <c r="L3633" s="8">
        <v>410346.4</v>
      </c>
      <c r="M3633" s="8">
        <v>134579.20000000001</v>
      </c>
      <c r="N3633" s="8">
        <v>275767.2</v>
      </c>
    </row>
    <row r="3634" spans="1:14" x14ac:dyDescent="0.2">
      <c r="A3634" t="s">
        <v>26</v>
      </c>
      <c r="B3634" t="s">
        <v>202</v>
      </c>
      <c r="C3634" t="s">
        <v>11</v>
      </c>
      <c r="D3634" t="s">
        <v>7</v>
      </c>
      <c r="E3634" t="s">
        <v>23</v>
      </c>
      <c r="F3634" s="5">
        <v>43149</v>
      </c>
      <c r="G3634">
        <v>553903901</v>
      </c>
      <c r="H3634" s="5">
        <v>43196</v>
      </c>
      <c r="I3634">
        <v>1328</v>
      </c>
      <c r="J3634" s="8">
        <v>47.45</v>
      </c>
      <c r="K3634" s="8">
        <v>31.79</v>
      </c>
      <c r="L3634" s="8">
        <v>63013.599999999999</v>
      </c>
      <c r="M3634" s="8">
        <v>42217.120000000003</v>
      </c>
      <c r="N3634" s="8">
        <v>20796.48</v>
      </c>
    </row>
    <row r="3635" spans="1:14" x14ac:dyDescent="0.2">
      <c r="A3635" t="s">
        <v>26</v>
      </c>
      <c r="B3635" t="s">
        <v>83</v>
      </c>
      <c r="C3635" t="s">
        <v>31</v>
      </c>
      <c r="D3635" t="s">
        <v>7</v>
      </c>
      <c r="E3635" t="s">
        <v>8</v>
      </c>
      <c r="F3635" s="5">
        <v>43835</v>
      </c>
      <c r="G3635">
        <v>996879947</v>
      </c>
      <c r="H3635" s="5">
        <v>43835</v>
      </c>
      <c r="I3635">
        <v>7784</v>
      </c>
      <c r="J3635" s="8">
        <v>437.2</v>
      </c>
      <c r="K3635" s="8">
        <v>263.33</v>
      </c>
      <c r="L3635" s="8">
        <v>3403164.8</v>
      </c>
      <c r="M3635" s="8">
        <v>2049760.72</v>
      </c>
      <c r="N3635" s="8">
        <v>1353404.08</v>
      </c>
    </row>
    <row r="3636" spans="1:14" x14ac:dyDescent="0.2">
      <c r="A3636" t="s">
        <v>26</v>
      </c>
      <c r="B3636" t="s">
        <v>156</v>
      </c>
      <c r="C3636" t="s">
        <v>29</v>
      </c>
      <c r="D3636" t="s">
        <v>7</v>
      </c>
      <c r="E3636" t="s">
        <v>23</v>
      </c>
      <c r="F3636" s="5">
        <v>43101</v>
      </c>
      <c r="G3636">
        <v>661543309</v>
      </c>
      <c r="H3636" s="5">
        <v>43120</v>
      </c>
      <c r="I3636">
        <v>4221</v>
      </c>
      <c r="J3636" s="8">
        <v>651.21</v>
      </c>
      <c r="K3636" s="8">
        <v>524.96</v>
      </c>
      <c r="L3636" s="8">
        <v>2748757.41</v>
      </c>
      <c r="M3636" s="8">
        <v>2215856.16</v>
      </c>
      <c r="N3636" s="8">
        <v>532901.25</v>
      </c>
    </row>
    <row r="3637" spans="1:14" x14ac:dyDescent="0.2">
      <c r="A3637" t="s">
        <v>12</v>
      </c>
      <c r="B3637" t="s">
        <v>13</v>
      </c>
      <c r="C3637" t="s">
        <v>65</v>
      </c>
      <c r="D3637" t="s">
        <v>7</v>
      </c>
      <c r="E3637" t="s">
        <v>15</v>
      </c>
      <c r="F3637" s="5">
        <v>44214</v>
      </c>
      <c r="G3637">
        <v>529192817</v>
      </c>
      <c r="H3637" s="5">
        <v>44228</v>
      </c>
      <c r="I3637">
        <v>8769</v>
      </c>
      <c r="J3637" s="8">
        <v>668.27</v>
      </c>
      <c r="K3637" s="8">
        <v>502.54</v>
      </c>
      <c r="L3637" s="8">
        <v>5860059.6299999999</v>
      </c>
      <c r="M3637" s="8">
        <v>4406773.26</v>
      </c>
      <c r="N3637" s="8">
        <v>1453286.37</v>
      </c>
    </row>
    <row r="3638" spans="1:14" x14ac:dyDescent="0.2">
      <c r="A3638" t="s">
        <v>26</v>
      </c>
      <c r="B3638" t="s">
        <v>51</v>
      </c>
      <c r="C3638" t="s">
        <v>36</v>
      </c>
      <c r="D3638" t="s">
        <v>3</v>
      </c>
      <c r="E3638" t="s">
        <v>15</v>
      </c>
      <c r="F3638" s="5">
        <v>44668</v>
      </c>
      <c r="G3638">
        <v>301439797</v>
      </c>
      <c r="H3638" s="5">
        <v>44677</v>
      </c>
      <c r="I3638">
        <v>1590</v>
      </c>
      <c r="J3638" s="8">
        <v>421.89</v>
      </c>
      <c r="K3638" s="8">
        <v>364.69</v>
      </c>
      <c r="L3638" s="8">
        <v>670805.1</v>
      </c>
      <c r="M3638" s="8">
        <v>579857.1</v>
      </c>
      <c r="N3638" s="8">
        <v>90948</v>
      </c>
    </row>
    <row r="3639" spans="1:14" x14ac:dyDescent="0.2">
      <c r="A3639" t="s">
        <v>9</v>
      </c>
      <c r="B3639" t="s">
        <v>44</v>
      </c>
      <c r="C3639" t="s">
        <v>11</v>
      </c>
      <c r="D3639" t="s">
        <v>3</v>
      </c>
      <c r="E3639" t="s">
        <v>23</v>
      </c>
      <c r="F3639" s="5">
        <v>42429</v>
      </c>
      <c r="G3639">
        <v>650208079</v>
      </c>
      <c r="H3639" s="5">
        <v>42448</v>
      </c>
      <c r="I3639">
        <v>9875</v>
      </c>
      <c r="J3639" s="8">
        <v>47.45</v>
      </c>
      <c r="K3639" s="8">
        <v>31.79</v>
      </c>
      <c r="L3639" s="8">
        <v>468568.75</v>
      </c>
      <c r="M3639" s="8">
        <v>313926.25</v>
      </c>
      <c r="N3639" s="8">
        <v>154642.5</v>
      </c>
    </row>
    <row r="3640" spans="1:14" x14ac:dyDescent="0.2">
      <c r="A3640" t="s">
        <v>12</v>
      </c>
      <c r="B3640" t="s">
        <v>90</v>
      </c>
      <c r="C3640" t="s">
        <v>29</v>
      </c>
      <c r="D3640" t="s">
        <v>7</v>
      </c>
      <c r="E3640" t="s">
        <v>4</v>
      </c>
      <c r="F3640" s="5">
        <v>44355</v>
      </c>
      <c r="G3640">
        <v>967733991</v>
      </c>
      <c r="H3640" s="5">
        <v>44375</v>
      </c>
      <c r="I3640">
        <v>2848</v>
      </c>
      <c r="J3640" s="8">
        <v>651.21</v>
      </c>
      <c r="K3640" s="8">
        <v>524.96</v>
      </c>
      <c r="L3640" s="8">
        <v>1854646.08</v>
      </c>
      <c r="M3640" s="8">
        <v>1495086.0800000001</v>
      </c>
      <c r="N3640" s="8">
        <v>359560</v>
      </c>
    </row>
    <row r="3641" spans="1:14" x14ac:dyDescent="0.2">
      <c r="A3641" t="s">
        <v>26</v>
      </c>
      <c r="B3641" t="s">
        <v>186</v>
      </c>
      <c r="C3641" t="s">
        <v>65</v>
      </c>
      <c r="D3641" t="s">
        <v>3</v>
      </c>
      <c r="E3641" t="s">
        <v>4</v>
      </c>
      <c r="F3641" s="5">
        <v>43107</v>
      </c>
      <c r="G3641">
        <v>716566359</v>
      </c>
      <c r="H3641" s="5">
        <v>43132</v>
      </c>
      <c r="I3641">
        <v>6764</v>
      </c>
      <c r="J3641" s="8">
        <v>668.27</v>
      </c>
      <c r="K3641" s="8">
        <v>502.54</v>
      </c>
      <c r="L3641" s="8">
        <v>4520178.28</v>
      </c>
      <c r="M3641" s="8">
        <v>3399180.56</v>
      </c>
      <c r="N3641" s="8">
        <v>1120997.72</v>
      </c>
    </row>
    <row r="3642" spans="1:14" x14ac:dyDescent="0.2">
      <c r="A3642" t="s">
        <v>20</v>
      </c>
      <c r="B3642" t="s">
        <v>81</v>
      </c>
      <c r="C3642" t="s">
        <v>2</v>
      </c>
      <c r="D3642" t="s">
        <v>3</v>
      </c>
      <c r="E3642" t="s">
        <v>4</v>
      </c>
      <c r="F3642" s="5">
        <v>44052</v>
      </c>
      <c r="G3642">
        <v>779566514</v>
      </c>
      <c r="H3642" s="5">
        <v>44065</v>
      </c>
      <c r="I3642">
        <v>9910</v>
      </c>
      <c r="J3642" s="8">
        <v>255.28</v>
      </c>
      <c r="K3642" s="8">
        <v>159.41999999999999</v>
      </c>
      <c r="L3642" s="8">
        <v>2529824.7999999998</v>
      </c>
      <c r="M3642" s="8">
        <v>1579852.2</v>
      </c>
      <c r="N3642" s="8">
        <v>949972.6</v>
      </c>
    </row>
    <row r="3643" spans="1:14" x14ac:dyDescent="0.2">
      <c r="A3643" t="s">
        <v>26</v>
      </c>
      <c r="B3643" t="s">
        <v>186</v>
      </c>
      <c r="C3643" t="s">
        <v>2</v>
      </c>
      <c r="D3643" t="s">
        <v>7</v>
      </c>
      <c r="E3643" t="s">
        <v>8</v>
      </c>
      <c r="F3643" s="5">
        <v>42326</v>
      </c>
      <c r="G3643">
        <v>309908282</v>
      </c>
      <c r="H3643" s="5">
        <v>42376</v>
      </c>
      <c r="I3643">
        <v>7602</v>
      </c>
      <c r="J3643" s="8">
        <v>255.28</v>
      </c>
      <c r="K3643" s="8">
        <v>159.41999999999999</v>
      </c>
      <c r="L3643" s="8">
        <v>1940638.56</v>
      </c>
      <c r="M3643" s="8">
        <v>1211910.8400000001</v>
      </c>
      <c r="N3643" s="8">
        <v>728727.72</v>
      </c>
    </row>
    <row r="3644" spans="1:14" x14ac:dyDescent="0.2">
      <c r="A3644" t="s">
        <v>12</v>
      </c>
      <c r="B3644" t="s">
        <v>107</v>
      </c>
      <c r="C3644" t="s">
        <v>11</v>
      </c>
      <c r="D3644" t="s">
        <v>3</v>
      </c>
      <c r="E3644" t="s">
        <v>15</v>
      </c>
      <c r="F3644" s="5">
        <v>44882</v>
      </c>
      <c r="G3644">
        <v>781077992</v>
      </c>
      <c r="H3644" s="5">
        <v>44897</v>
      </c>
      <c r="I3644">
        <v>7190</v>
      </c>
      <c r="J3644" s="8">
        <v>47.45</v>
      </c>
      <c r="K3644" s="8">
        <v>31.79</v>
      </c>
      <c r="L3644" s="8">
        <v>341165.5</v>
      </c>
      <c r="M3644" s="8">
        <v>228570.1</v>
      </c>
      <c r="N3644" s="8">
        <v>112595.4</v>
      </c>
    </row>
    <row r="3645" spans="1:14" x14ac:dyDescent="0.2">
      <c r="A3645" t="s">
        <v>12</v>
      </c>
      <c r="B3645" t="s">
        <v>107</v>
      </c>
      <c r="C3645" t="s">
        <v>14</v>
      </c>
      <c r="D3645" t="s">
        <v>7</v>
      </c>
      <c r="E3645" t="s">
        <v>23</v>
      </c>
      <c r="F3645" s="5">
        <v>43903</v>
      </c>
      <c r="G3645">
        <v>136874473</v>
      </c>
      <c r="H3645" s="5">
        <v>43929</v>
      </c>
      <c r="I3645">
        <v>3053</v>
      </c>
      <c r="J3645" s="8">
        <v>205.7</v>
      </c>
      <c r="K3645" s="8">
        <v>117.11</v>
      </c>
      <c r="L3645" s="8">
        <v>628002.1</v>
      </c>
      <c r="M3645" s="8">
        <v>357536.83</v>
      </c>
      <c r="N3645" s="8">
        <v>270465.27</v>
      </c>
    </row>
    <row r="3646" spans="1:14" x14ac:dyDescent="0.2">
      <c r="A3646" t="s">
        <v>20</v>
      </c>
      <c r="B3646" t="s">
        <v>168</v>
      </c>
      <c r="C3646" t="s">
        <v>36</v>
      </c>
      <c r="D3646" t="s">
        <v>3</v>
      </c>
      <c r="E3646" t="s">
        <v>4</v>
      </c>
      <c r="F3646" s="5">
        <v>44119</v>
      </c>
      <c r="G3646">
        <v>441409051</v>
      </c>
      <c r="H3646" s="5">
        <v>44133</v>
      </c>
      <c r="I3646">
        <v>1602</v>
      </c>
      <c r="J3646" s="8">
        <v>421.89</v>
      </c>
      <c r="K3646" s="8">
        <v>364.69</v>
      </c>
      <c r="L3646" s="8">
        <v>675867.78</v>
      </c>
      <c r="M3646" s="8">
        <v>584233.38</v>
      </c>
      <c r="N3646" s="8">
        <v>91634.4</v>
      </c>
    </row>
    <row r="3647" spans="1:14" x14ac:dyDescent="0.2">
      <c r="A3647" t="s">
        <v>9</v>
      </c>
      <c r="B3647" t="s">
        <v>148</v>
      </c>
      <c r="C3647" t="s">
        <v>36</v>
      </c>
      <c r="D3647" t="s">
        <v>7</v>
      </c>
      <c r="E3647" t="s">
        <v>15</v>
      </c>
      <c r="F3647" s="5">
        <v>44726</v>
      </c>
      <c r="G3647">
        <v>229105556</v>
      </c>
      <c r="H3647" s="5">
        <v>44776</v>
      </c>
      <c r="I3647">
        <v>6280</v>
      </c>
      <c r="J3647" s="8">
        <v>421.89</v>
      </c>
      <c r="K3647" s="8">
        <v>364.69</v>
      </c>
      <c r="L3647" s="8">
        <v>2649469.2000000002</v>
      </c>
      <c r="M3647" s="8">
        <v>2290253.2000000002</v>
      </c>
      <c r="N3647" s="8">
        <v>359216</v>
      </c>
    </row>
    <row r="3648" spans="1:14" x14ac:dyDescent="0.2">
      <c r="A3648" t="s">
        <v>26</v>
      </c>
      <c r="B3648" t="s">
        <v>123</v>
      </c>
      <c r="C3648" t="s">
        <v>2</v>
      </c>
      <c r="D3648" t="s">
        <v>7</v>
      </c>
      <c r="E3648" t="s">
        <v>4</v>
      </c>
      <c r="F3648" s="5">
        <v>44425</v>
      </c>
      <c r="G3648">
        <v>354700314</v>
      </c>
      <c r="H3648" s="5">
        <v>44437</v>
      </c>
      <c r="I3648">
        <v>2560</v>
      </c>
      <c r="J3648" s="8">
        <v>255.28</v>
      </c>
      <c r="K3648" s="8">
        <v>159.41999999999999</v>
      </c>
      <c r="L3648" s="8">
        <v>653516.80000000005</v>
      </c>
      <c r="M3648" s="8">
        <v>408115.20000000001</v>
      </c>
      <c r="N3648" s="8">
        <v>245401.60000000001</v>
      </c>
    </row>
    <row r="3649" spans="1:14" x14ac:dyDescent="0.2">
      <c r="A3649" t="s">
        <v>17</v>
      </c>
      <c r="B3649" t="s">
        <v>131</v>
      </c>
      <c r="C3649" t="s">
        <v>2</v>
      </c>
      <c r="D3649" t="s">
        <v>7</v>
      </c>
      <c r="E3649" t="s">
        <v>4</v>
      </c>
      <c r="F3649" s="5">
        <v>43995</v>
      </c>
      <c r="G3649">
        <v>843242156</v>
      </c>
      <c r="H3649" s="5">
        <v>44021</v>
      </c>
      <c r="I3649">
        <v>2948</v>
      </c>
      <c r="J3649" s="8">
        <v>255.28</v>
      </c>
      <c r="K3649" s="8">
        <v>159.41999999999999</v>
      </c>
      <c r="L3649" s="8">
        <v>752565.44</v>
      </c>
      <c r="M3649" s="8">
        <v>469970.16</v>
      </c>
      <c r="N3649" s="8">
        <v>282595.28000000003</v>
      </c>
    </row>
    <row r="3650" spans="1:14" x14ac:dyDescent="0.2">
      <c r="A3650" t="s">
        <v>12</v>
      </c>
      <c r="B3650" t="s">
        <v>129</v>
      </c>
      <c r="C3650" t="s">
        <v>45</v>
      </c>
      <c r="D3650" t="s">
        <v>7</v>
      </c>
      <c r="E3650" t="s">
        <v>4</v>
      </c>
      <c r="F3650" s="5">
        <v>44611</v>
      </c>
      <c r="G3650">
        <v>440092408</v>
      </c>
      <c r="H3650" s="5">
        <v>44634</v>
      </c>
      <c r="I3650">
        <v>1978</v>
      </c>
      <c r="J3650" s="8">
        <v>9.33</v>
      </c>
      <c r="K3650" s="8">
        <v>6.92</v>
      </c>
      <c r="L3650" s="8">
        <v>18454.740000000002</v>
      </c>
      <c r="M3650" s="8">
        <v>13687.76</v>
      </c>
      <c r="N3650" s="8">
        <v>4766.9799999999996</v>
      </c>
    </row>
    <row r="3651" spans="1:14" x14ac:dyDescent="0.2">
      <c r="A3651" t="s">
        <v>26</v>
      </c>
      <c r="B3651" t="s">
        <v>83</v>
      </c>
      <c r="C3651" t="s">
        <v>22</v>
      </c>
      <c r="D3651" t="s">
        <v>3</v>
      </c>
      <c r="E3651" t="s">
        <v>8</v>
      </c>
      <c r="F3651" s="5">
        <v>43215</v>
      </c>
      <c r="G3651">
        <v>660924899</v>
      </c>
      <c r="H3651" s="5">
        <v>43241</v>
      </c>
      <c r="I3651">
        <v>1220</v>
      </c>
      <c r="J3651" s="8">
        <v>109.28</v>
      </c>
      <c r="K3651" s="8">
        <v>35.840000000000003</v>
      </c>
      <c r="L3651" s="8">
        <v>133321.60000000001</v>
      </c>
      <c r="M3651" s="8">
        <v>43724.800000000003</v>
      </c>
      <c r="N3651" s="8">
        <v>89596.800000000003</v>
      </c>
    </row>
    <row r="3652" spans="1:14" x14ac:dyDescent="0.2">
      <c r="A3652" t="s">
        <v>12</v>
      </c>
      <c r="B3652" t="s">
        <v>172</v>
      </c>
      <c r="C3652" t="s">
        <v>2</v>
      </c>
      <c r="D3652" t="s">
        <v>3</v>
      </c>
      <c r="E3652" t="s">
        <v>8</v>
      </c>
      <c r="F3652" s="5">
        <v>44183</v>
      </c>
      <c r="G3652">
        <v>841725957</v>
      </c>
      <c r="H3652" s="5">
        <v>43838</v>
      </c>
      <c r="I3652">
        <v>4271</v>
      </c>
      <c r="J3652" s="8">
        <v>255.28</v>
      </c>
      <c r="K3652" s="8">
        <v>159.41999999999999</v>
      </c>
      <c r="L3652" s="8">
        <v>1090300.8799999999</v>
      </c>
      <c r="M3652" s="8">
        <v>680882.82</v>
      </c>
      <c r="N3652" s="8">
        <v>409418.06</v>
      </c>
    </row>
    <row r="3653" spans="1:14" x14ac:dyDescent="0.2">
      <c r="A3653" t="s">
        <v>26</v>
      </c>
      <c r="B3653" t="s">
        <v>113</v>
      </c>
      <c r="C3653" t="s">
        <v>22</v>
      </c>
      <c r="D3653" t="s">
        <v>3</v>
      </c>
      <c r="E3653" t="s">
        <v>23</v>
      </c>
      <c r="F3653" s="5">
        <v>43124</v>
      </c>
      <c r="G3653">
        <v>388794410</v>
      </c>
      <c r="H3653" s="5">
        <v>43155</v>
      </c>
      <c r="I3653">
        <v>1761</v>
      </c>
      <c r="J3653" s="8">
        <v>109.28</v>
      </c>
      <c r="K3653" s="8">
        <v>35.840000000000003</v>
      </c>
      <c r="L3653" s="8">
        <v>192442.08</v>
      </c>
      <c r="M3653" s="8">
        <v>63114.239999999998</v>
      </c>
      <c r="N3653" s="8">
        <v>129327.84</v>
      </c>
    </row>
    <row r="3654" spans="1:14" x14ac:dyDescent="0.2">
      <c r="A3654" t="s">
        <v>26</v>
      </c>
      <c r="B3654" t="s">
        <v>87</v>
      </c>
      <c r="C3654" t="s">
        <v>36</v>
      </c>
      <c r="D3654" t="s">
        <v>7</v>
      </c>
      <c r="E3654" t="s">
        <v>8</v>
      </c>
      <c r="F3654" s="5">
        <v>44381</v>
      </c>
      <c r="G3654">
        <v>128741586</v>
      </c>
      <c r="H3654" s="5">
        <v>44426</v>
      </c>
      <c r="I3654">
        <v>6351</v>
      </c>
      <c r="J3654" s="8">
        <v>421.89</v>
      </c>
      <c r="K3654" s="8">
        <v>364.69</v>
      </c>
      <c r="L3654" s="8">
        <v>2679423.39</v>
      </c>
      <c r="M3654" s="8">
        <v>2316146.19</v>
      </c>
      <c r="N3654" s="8">
        <v>363277.2</v>
      </c>
    </row>
    <row r="3655" spans="1:14" x14ac:dyDescent="0.2">
      <c r="A3655" t="s">
        <v>12</v>
      </c>
      <c r="B3655" t="s">
        <v>129</v>
      </c>
      <c r="C3655" t="s">
        <v>6</v>
      </c>
      <c r="D3655" t="s">
        <v>7</v>
      </c>
      <c r="E3655" t="s">
        <v>15</v>
      </c>
      <c r="F3655" s="5">
        <v>44420</v>
      </c>
      <c r="G3655">
        <v>958491313</v>
      </c>
      <c r="H3655" s="5">
        <v>44457</v>
      </c>
      <c r="I3655">
        <v>7734</v>
      </c>
      <c r="J3655" s="8">
        <v>152.58000000000001</v>
      </c>
      <c r="K3655" s="8">
        <v>97.44</v>
      </c>
      <c r="L3655" s="8">
        <v>1180053.72</v>
      </c>
      <c r="M3655" s="8">
        <v>753600.96</v>
      </c>
      <c r="N3655" s="8">
        <v>426452.76</v>
      </c>
    </row>
    <row r="3656" spans="1:14" x14ac:dyDescent="0.2">
      <c r="A3656" t="s">
        <v>17</v>
      </c>
      <c r="B3656" t="s">
        <v>82</v>
      </c>
      <c r="C3656" t="s">
        <v>2</v>
      </c>
      <c r="D3656" t="s">
        <v>3</v>
      </c>
      <c r="E3656" t="s">
        <v>23</v>
      </c>
      <c r="F3656" s="5">
        <v>43169</v>
      </c>
      <c r="G3656">
        <v>695279920</v>
      </c>
      <c r="H3656" s="5">
        <v>43216</v>
      </c>
      <c r="I3656">
        <v>7634</v>
      </c>
      <c r="J3656" s="8">
        <v>255.28</v>
      </c>
      <c r="K3656" s="8">
        <v>159.41999999999999</v>
      </c>
      <c r="L3656" s="8">
        <v>1948807.52</v>
      </c>
      <c r="M3656" s="8">
        <v>1217012.28</v>
      </c>
      <c r="N3656" s="8">
        <v>731795.24</v>
      </c>
    </row>
    <row r="3657" spans="1:14" x14ac:dyDescent="0.2">
      <c r="A3657" t="s">
        <v>12</v>
      </c>
      <c r="B3657" t="s">
        <v>127</v>
      </c>
      <c r="C3657" t="s">
        <v>36</v>
      </c>
      <c r="D3657" t="s">
        <v>3</v>
      </c>
      <c r="E3657" t="s">
        <v>23</v>
      </c>
      <c r="F3657" s="5">
        <v>42491</v>
      </c>
      <c r="G3657">
        <v>826656234</v>
      </c>
      <c r="H3657" s="5">
        <v>42491</v>
      </c>
      <c r="I3657">
        <v>4805</v>
      </c>
      <c r="J3657" s="8">
        <v>421.89</v>
      </c>
      <c r="K3657" s="8">
        <v>364.69</v>
      </c>
      <c r="L3657" s="8">
        <v>2027181.45</v>
      </c>
      <c r="M3657" s="8">
        <v>1752335.45</v>
      </c>
      <c r="N3657" s="8">
        <v>274846</v>
      </c>
    </row>
    <row r="3658" spans="1:14" x14ac:dyDescent="0.2">
      <c r="A3658" t="s">
        <v>9</v>
      </c>
      <c r="B3658" t="s">
        <v>89</v>
      </c>
      <c r="C3658" t="s">
        <v>29</v>
      </c>
      <c r="D3658" t="s">
        <v>7</v>
      </c>
      <c r="E3658" t="s">
        <v>4</v>
      </c>
      <c r="F3658" s="5">
        <v>42440</v>
      </c>
      <c r="G3658">
        <v>660481584</v>
      </c>
      <c r="H3658" s="5">
        <v>42480</v>
      </c>
      <c r="I3658">
        <v>33</v>
      </c>
      <c r="J3658" s="8">
        <v>651.21</v>
      </c>
      <c r="K3658" s="8">
        <v>524.96</v>
      </c>
      <c r="L3658" s="8">
        <v>21489.93</v>
      </c>
      <c r="M3658" s="8">
        <v>17323.68</v>
      </c>
      <c r="N3658" s="8">
        <v>4166.25</v>
      </c>
    </row>
    <row r="3659" spans="1:14" x14ac:dyDescent="0.2">
      <c r="A3659" t="s">
        <v>20</v>
      </c>
      <c r="B3659" t="s">
        <v>54</v>
      </c>
      <c r="C3659" t="s">
        <v>14</v>
      </c>
      <c r="D3659" t="s">
        <v>7</v>
      </c>
      <c r="E3659" t="s">
        <v>15</v>
      </c>
      <c r="F3659" s="5">
        <v>42654</v>
      </c>
      <c r="G3659">
        <v>474929797</v>
      </c>
      <c r="H3659" s="5">
        <v>42696</v>
      </c>
      <c r="I3659">
        <v>1136</v>
      </c>
      <c r="J3659" s="8">
        <v>205.7</v>
      </c>
      <c r="K3659" s="8">
        <v>117.11</v>
      </c>
      <c r="L3659" s="8">
        <v>233675.2</v>
      </c>
      <c r="M3659" s="8">
        <v>133036.96</v>
      </c>
      <c r="N3659" s="8">
        <v>100638.24</v>
      </c>
    </row>
    <row r="3660" spans="1:14" x14ac:dyDescent="0.2">
      <c r="A3660" t="s">
        <v>9</v>
      </c>
      <c r="B3660" t="s">
        <v>133</v>
      </c>
      <c r="C3660" t="s">
        <v>29</v>
      </c>
      <c r="D3660" t="s">
        <v>7</v>
      </c>
      <c r="E3660" t="s">
        <v>23</v>
      </c>
      <c r="F3660" s="5">
        <v>43315</v>
      </c>
      <c r="G3660">
        <v>168487203</v>
      </c>
      <c r="H3660" s="5">
        <v>43364</v>
      </c>
      <c r="I3660">
        <v>7962</v>
      </c>
      <c r="J3660" s="8">
        <v>651.21</v>
      </c>
      <c r="K3660" s="8">
        <v>524.96</v>
      </c>
      <c r="L3660" s="8">
        <v>5184934.0199999996</v>
      </c>
      <c r="M3660" s="8">
        <v>4179731.52</v>
      </c>
      <c r="N3660" s="8">
        <v>1005202.5</v>
      </c>
    </row>
    <row r="3661" spans="1:14" x14ac:dyDescent="0.2">
      <c r="A3661" t="s">
        <v>9</v>
      </c>
      <c r="B3661" t="s">
        <v>84</v>
      </c>
      <c r="C3661" t="s">
        <v>36</v>
      </c>
      <c r="D3661" t="s">
        <v>3</v>
      </c>
      <c r="E3661" t="s">
        <v>4</v>
      </c>
      <c r="F3661" s="5">
        <v>44915</v>
      </c>
      <c r="G3661">
        <v>609952628</v>
      </c>
      <c r="H3661" s="5">
        <v>44592</v>
      </c>
      <c r="I3661">
        <v>7392</v>
      </c>
      <c r="J3661" s="8">
        <v>421.89</v>
      </c>
      <c r="K3661" s="8">
        <v>364.69</v>
      </c>
      <c r="L3661" s="8">
        <v>3118610.88</v>
      </c>
      <c r="M3661" s="8">
        <v>2695788.48</v>
      </c>
      <c r="N3661" s="8">
        <v>422822.40000000002</v>
      </c>
    </row>
    <row r="3662" spans="1:14" x14ac:dyDescent="0.2">
      <c r="A3662" t="s">
        <v>0</v>
      </c>
      <c r="B3662" t="s">
        <v>94</v>
      </c>
      <c r="C3662" t="s">
        <v>45</v>
      </c>
      <c r="D3662" t="s">
        <v>3</v>
      </c>
      <c r="E3662" t="s">
        <v>4</v>
      </c>
      <c r="F3662" s="5">
        <v>42337</v>
      </c>
      <c r="G3662">
        <v>488437402</v>
      </c>
      <c r="H3662" s="5">
        <v>42350</v>
      </c>
      <c r="I3662">
        <v>8336</v>
      </c>
      <c r="J3662" s="8">
        <v>9.33</v>
      </c>
      <c r="K3662" s="8">
        <v>6.92</v>
      </c>
      <c r="L3662" s="8">
        <v>77774.880000000005</v>
      </c>
      <c r="M3662" s="8">
        <v>57685.120000000003</v>
      </c>
      <c r="N3662" s="8">
        <v>20089.759999999998</v>
      </c>
    </row>
    <row r="3663" spans="1:14" x14ac:dyDescent="0.2">
      <c r="A3663" t="s">
        <v>0</v>
      </c>
      <c r="B3663" t="s">
        <v>94</v>
      </c>
      <c r="C3663" t="s">
        <v>65</v>
      </c>
      <c r="D3663" t="s">
        <v>7</v>
      </c>
      <c r="E3663" t="s">
        <v>23</v>
      </c>
      <c r="F3663" s="5">
        <v>43816</v>
      </c>
      <c r="G3663">
        <v>363365352</v>
      </c>
      <c r="H3663" s="5">
        <v>43497</v>
      </c>
      <c r="I3663">
        <v>6737</v>
      </c>
      <c r="J3663" s="8">
        <v>668.27</v>
      </c>
      <c r="K3663" s="8">
        <v>502.54</v>
      </c>
      <c r="L3663" s="8">
        <v>4502134.99</v>
      </c>
      <c r="M3663" s="8">
        <v>3385611.98</v>
      </c>
      <c r="N3663" s="8">
        <v>1116523.01</v>
      </c>
    </row>
    <row r="3664" spans="1:14" x14ac:dyDescent="0.2">
      <c r="A3664" t="s">
        <v>17</v>
      </c>
      <c r="B3664" t="s">
        <v>131</v>
      </c>
      <c r="C3664" t="s">
        <v>45</v>
      </c>
      <c r="D3664" t="s">
        <v>7</v>
      </c>
      <c r="E3664" t="s">
        <v>8</v>
      </c>
      <c r="F3664" s="5">
        <v>43629</v>
      </c>
      <c r="G3664">
        <v>414472806</v>
      </c>
      <c r="H3664" s="5">
        <v>43663</v>
      </c>
      <c r="I3664">
        <v>569</v>
      </c>
      <c r="J3664" s="8">
        <v>9.33</v>
      </c>
      <c r="K3664" s="8">
        <v>6.92</v>
      </c>
      <c r="L3664" s="8">
        <v>5308.77</v>
      </c>
      <c r="M3664" s="8">
        <v>3937.48</v>
      </c>
      <c r="N3664" s="8">
        <v>1371.29</v>
      </c>
    </row>
    <row r="3665" spans="1:14" x14ac:dyDescent="0.2">
      <c r="A3665" t="s">
        <v>9</v>
      </c>
      <c r="B3665" t="s">
        <v>184</v>
      </c>
      <c r="C3665" t="s">
        <v>2</v>
      </c>
      <c r="D3665" t="s">
        <v>7</v>
      </c>
      <c r="E3665" t="s">
        <v>23</v>
      </c>
      <c r="F3665" s="5">
        <v>43981</v>
      </c>
      <c r="G3665">
        <v>891808593</v>
      </c>
      <c r="H3665" s="5">
        <v>43993</v>
      </c>
      <c r="I3665">
        <v>4835</v>
      </c>
      <c r="J3665" s="8">
        <v>255.28</v>
      </c>
      <c r="K3665" s="8">
        <v>159.41999999999999</v>
      </c>
      <c r="L3665" s="8">
        <v>1234278.8</v>
      </c>
      <c r="M3665" s="8">
        <v>770795.7</v>
      </c>
      <c r="N3665" s="8">
        <v>463483.1</v>
      </c>
    </row>
    <row r="3666" spans="1:14" x14ac:dyDescent="0.2">
      <c r="A3666" t="s">
        <v>9</v>
      </c>
      <c r="B3666" t="s">
        <v>69</v>
      </c>
      <c r="C3666" t="s">
        <v>45</v>
      </c>
      <c r="D3666" t="s">
        <v>3</v>
      </c>
      <c r="E3666" t="s">
        <v>15</v>
      </c>
      <c r="F3666" s="5">
        <v>42926</v>
      </c>
      <c r="G3666">
        <v>765734040</v>
      </c>
      <c r="H3666" s="5">
        <v>42951</v>
      </c>
      <c r="I3666">
        <v>6574</v>
      </c>
      <c r="J3666" s="8">
        <v>9.33</v>
      </c>
      <c r="K3666" s="8">
        <v>6.92</v>
      </c>
      <c r="L3666" s="8">
        <v>61335.42</v>
      </c>
      <c r="M3666" s="8">
        <v>45492.08</v>
      </c>
      <c r="N3666" s="8">
        <v>15843.34</v>
      </c>
    </row>
    <row r="3667" spans="1:14" x14ac:dyDescent="0.2">
      <c r="A3667" t="s">
        <v>0</v>
      </c>
      <c r="B3667" t="s">
        <v>147</v>
      </c>
      <c r="C3667" t="s">
        <v>22</v>
      </c>
      <c r="D3667" t="s">
        <v>3</v>
      </c>
      <c r="E3667" t="s">
        <v>23</v>
      </c>
      <c r="F3667" s="5">
        <v>44569</v>
      </c>
      <c r="G3667">
        <v>876922976</v>
      </c>
      <c r="H3667" s="5">
        <v>44578</v>
      </c>
      <c r="I3667">
        <v>9851</v>
      </c>
      <c r="J3667" s="8">
        <v>109.28</v>
      </c>
      <c r="K3667" s="8">
        <v>35.840000000000003</v>
      </c>
      <c r="L3667" s="8">
        <v>1076517.28</v>
      </c>
      <c r="M3667" s="8">
        <v>353059.84000000003</v>
      </c>
      <c r="N3667" s="8">
        <v>723457.44</v>
      </c>
    </row>
    <row r="3668" spans="1:14" x14ac:dyDescent="0.2">
      <c r="A3668" t="s">
        <v>20</v>
      </c>
      <c r="B3668" t="s">
        <v>52</v>
      </c>
      <c r="C3668" t="s">
        <v>11</v>
      </c>
      <c r="D3668" t="s">
        <v>3</v>
      </c>
      <c r="E3668" t="s">
        <v>15</v>
      </c>
      <c r="F3668" s="5">
        <v>44584</v>
      </c>
      <c r="G3668">
        <v>786361730</v>
      </c>
      <c r="H3668" s="5">
        <v>44595</v>
      </c>
      <c r="I3668">
        <v>765</v>
      </c>
      <c r="J3668" s="8">
        <v>47.45</v>
      </c>
      <c r="K3668" s="8">
        <v>31.79</v>
      </c>
      <c r="L3668" s="8">
        <v>36299.25</v>
      </c>
      <c r="M3668" s="8">
        <v>24319.35</v>
      </c>
      <c r="N3668" s="8">
        <v>11979.9</v>
      </c>
    </row>
    <row r="3669" spans="1:14" x14ac:dyDescent="0.2">
      <c r="A3669" t="s">
        <v>9</v>
      </c>
      <c r="B3669" t="s">
        <v>69</v>
      </c>
      <c r="C3669" t="s">
        <v>14</v>
      </c>
      <c r="D3669" t="s">
        <v>7</v>
      </c>
      <c r="E3669" t="s">
        <v>15</v>
      </c>
      <c r="F3669" s="5">
        <v>43969</v>
      </c>
      <c r="G3669">
        <v>125349128</v>
      </c>
      <c r="H3669" s="5">
        <v>43988</v>
      </c>
      <c r="I3669">
        <v>2447</v>
      </c>
      <c r="J3669" s="8">
        <v>205.7</v>
      </c>
      <c r="K3669" s="8">
        <v>117.11</v>
      </c>
      <c r="L3669" s="8">
        <v>503347.9</v>
      </c>
      <c r="M3669" s="8">
        <v>286568.17</v>
      </c>
      <c r="N3669" s="8">
        <v>216779.73</v>
      </c>
    </row>
    <row r="3670" spans="1:14" x14ac:dyDescent="0.2">
      <c r="A3670" t="s">
        <v>0</v>
      </c>
      <c r="B3670" t="s">
        <v>147</v>
      </c>
      <c r="C3670" t="s">
        <v>19</v>
      </c>
      <c r="D3670" t="s">
        <v>3</v>
      </c>
      <c r="E3670" t="s">
        <v>4</v>
      </c>
      <c r="F3670" s="5">
        <v>44105</v>
      </c>
      <c r="G3670">
        <v>845496499</v>
      </c>
      <c r="H3670" s="5">
        <v>44137</v>
      </c>
      <c r="I3670">
        <v>58</v>
      </c>
      <c r="J3670" s="8">
        <v>81.73</v>
      </c>
      <c r="K3670" s="8">
        <v>56.67</v>
      </c>
      <c r="L3670" s="8">
        <v>4740.34</v>
      </c>
      <c r="M3670" s="8">
        <v>3286.86</v>
      </c>
      <c r="N3670" s="8">
        <v>1453.48</v>
      </c>
    </row>
    <row r="3671" spans="1:14" x14ac:dyDescent="0.2">
      <c r="A3671" t="s">
        <v>17</v>
      </c>
      <c r="B3671" t="s">
        <v>158</v>
      </c>
      <c r="C3671" t="s">
        <v>65</v>
      </c>
      <c r="D3671" t="s">
        <v>7</v>
      </c>
      <c r="E3671" t="s">
        <v>15</v>
      </c>
      <c r="F3671" s="5">
        <v>44496</v>
      </c>
      <c r="G3671">
        <v>468727672</v>
      </c>
      <c r="H3671" s="5">
        <v>44534</v>
      </c>
      <c r="I3671">
        <v>5789</v>
      </c>
      <c r="J3671" s="8">
        <v>668.27</v>
      </c>
      <c r="K3671" s="8">
        <v>502.54</v>
      </c>
      <c r="L3671" s="8">
        <v>3868615.03</v>
      </c>
      <c r="M3671" s="8">
        <v>2909204.06</v>
      </c>
      <c r="N3671" s="8">
        <v>959410.97</v>
      </c>
    </row>
    <row r="3672" spans="1:14" x14ac:dyDescent="0.2">
      <c r="A3672" t="s">
        <v>17</v>
      </c>
      <c r="B3672" t="s">
        <v>35</v>
      </c>
      <c r="C3672" t="s">
        <v>29</v>
      </c>
      <c r="D3672" t="s">
        <v>7</v>
      </c>
      <c r="E3672" t="s">
        <v>23</v>
      </c>
      <c r="F3672" s="5">
        <v>44304</v>
      </c>
      <c r="G3672">
        <v>637278974</v>
      </c>
      <c r="H3672" s="5">
        <v>44342</v>
      </c>
      <c r="I3672">
        <v>3865</v>
      </c>
      <c r="J3672" s="8">
        <v>651.21</v>
      </c>
      <c r="K3672" s="8">
        <v>524.96</v>
      </c>
      <c r="L3672" s="8">
        <v>2516926.65</v>
      </c>
      <c r="M3672" s="8">
        <v>2028970.4</v>
      </c>
      <c r="N3672" s="8">
        <v>487956.25</v>
      </c>
    </row>
    <row r="3673" spans="1:14" x14ac:dyDescent="0.2">
      <c r="A3673" t="s">
        <v>26</v>
      </c>
      <c r="B3673" t="s">
        <v>179</v>
      </c>
      <c r="C3673" t="s">
        <v>14</v>
      </c>
      <c r="D3673" t="s">
        <v>3</v>
      </c>
      <c r="E3673" t="s">
        <v>4</v>
      </c>
      <c r="F3673" s="5">
        <v>44618</v>
      </c>
      <c r="G3673">
        <v>363699233</v>
      </c>
      <c r="H3673" s="5">
        <v>44640</v>
      </c>
      <c r="I3673">
        <v>5540</v>
      </c>
      <c r="J3673" s="8">
        <v>205.7</v>
      </c>
      <c r="K3673" s="8">
        <v>117.11</v>
      </c>
      <c r="L3673" s="8">
        <v>1139578</v>
      </c>
      <c r="M3673" s="8">
        <v>648789.4</v>
      </c>
      <c r="N3673" s="8">
        <v>490788.6</v>
      </c>
    </row>
    <row r="3674" spans="1:14" x14ac:dyDescent="0.2">
      <c r="A3674" t="s">
        <v>17</v>
      </c>
      <c r="B3674" t="s">
        <v>59</v>
      </c>
      <c r="C3674" t="s">
        <v>29</v>
      </c>
      <c r="D3674" t="s">
        <v>3</v>
      </c>
      <c r="E3674" t="s">
        <v>4</v>
      </c>
      <c r="F3674" s="5">
        <v>42378</v>
      </c>
      <c r="G3674">
        <v>980849778</v>
      </c>
      <c r="H3674" s="5">
        <v>42421</v>
      </c>
      <c r="I3674">
        <v>4101</v>
      </c>
      <c r="J3674" s="8">
        <v>651.21</v>
      </c>
      <c r="K3674" s="8">
        <v>524.96</v>
      </c>
      <c r="L3674" s="8">
        <v>2670612.21</v>
      </c>
      <c r="M3674" s="8">
        <v>2152860.96</v>
      </c>
      <c r="N3674" s="8">
        <v>517751.25</v>
      </c>
    </row>
    <row r="3675" spans="1:14" x14ac:dyDescent="0.2">
      <c r="A3675" t="s">
        <v>26</v>
      </c>
      <c r="B3675" t="s">
        <v>122</v>
      </c>
      <c r="C3675" t="s">
        <v>19</v>
      </c>
      <c r="D3675" t="s">
        <v>7</v>
      </c>
      <c r="E3675" t="s">
        <v>15</v>
      </c>
      <c r="F3675" s="5">
        <v>44225</v>
      </c>
      <c r="G3675">
        <v>291904437</v>
      </c>
      <c r="H3675" s="5">
        <v>44266</v>
      </c>
      <c r="I3675">
        <v>9865</v>
      </c>
      <c r="J3675" s="8">
        <v>81.73</v>
      </c>
      <c r="K3675" s="8">
        <v>56.67</v>
      </c>
      <c r="L3675" s="8">
        <v>806266.45</v>
      </c>
      <c r="M3675" s="8">
        <v>559049.55000000005</v>
      </c>
      <c r="N3675" s="8">
        <v>247216.9</v>
      </c>
    </row>
    <row r="3676" spans="1:14" x14ac:dyDescent="0.2">
      <c r="A3676" t="s">
        <v>17</v>
      </c>
      <c r="B3676" t="s">
        <v>30</v>
      </c>
      <c r="C3676" t="s">
        <v>31</v>
      </c>
      <c r="D3676" t="s">
        <v>3</v>
      </c>
      <c r="E3676" t="s">
        <v>15</v>
      </c>
      <c r="F3676" s="5">
        <v>42528</v>
      </c>
      <c r="G3676">
        <v>220349538</v>
      </c>
      <c r="H3676" s="5">
        <v>42550</v>
      </c>
      <c r="I3676">
        <v>5180</v>
      </c>
      <c r="J3676" s="8">
        <v>437.2</v>
      </c>
      <c r="K3676" s="8">
        <v>263.33</v>
      </c>
      <c r="L3676" s="8">
        <v>2264696</v>
      </c>
      <c r="M3676" s="8">
        <v>1364049.4</v>
      </c>
      <c r="N3676" s="8">
        <v>900646.6</v>
      </c>
    </row>
    <row r="3677" spans="1:14" x14ac:dyDescent="0.2">
      <c r="A3677" t="s">
        <v>12</v>
      </c>
      <c r="B3677" t="s">
        <v>195</v>
      </c>
      <c r="C3677" t="s">
        <v>31</v>
      </c>
      <c r="D3677" t="s">
        <v>7</v>
      </c>
      <c r="E3677" t="s">
        <v>8</v>
      </c>
      <c r="F3677" s="5">
        <v>44054</v>
      </c>
      <c r="G3677">
        <v>959983909</v>
      </c>
      <c r="H3677" s="5">
        <v>44081</v>
      </c>
      <c r="I3677">
        <v>9426</v>
      </c>
      <c r="J3677" s="8">
        <v>437.2</v>
      </c>
      <c r="K3677" s="8">
        <v>263.33</v>
      </c>
      <c r="L3677" s="8">
        <v>4121047.2</v>
      </c>
      <c r="M3677" s="8">
        <v>2482148.58</v>
      </c>
      <c r="N3677" s="8">
        <v>1638898.62</v>
      </c>
    </row>
    <row r="3678" spans="1:14" x14ac:dyDescent="0.2">
      <c r="A3678" t="s">
        <v>20</v>
      </c>
      <c r="B3678" t="s">
        <v>70</v>
      </c>
      <c r="C3678" t="s">
        <v>14</v>
      </c>
      <c r="D3678" t="s">
        <v>3</v>
      </c>
      <c r="E3678" t="s">
        <v>8</v>
      </c>
      <c r="F3678" s="5">
        <v>44375</v>
      </c>
      <c r="G3678">
        <v>524918878</v>
      </c>
      <c r="H3678" s="5">
        <v>44389</v>
      </c>
      <c r="I3678">
        <v>4016</v>
      </c>
      <c r="J3678" s="8">
        <v>205.7</v>
      </c>
      <c r="K3678" s="8">
        <v>117.11</v>
      </c>
      <c r="L3678" s="8">
        <v>826091.2</v>
      </c>
      <c r="M3678" s="8">
        <v>470313.76</v>
      </c>
      <c r="N3678" s="8">
        <v>355777.44</v>
      </c>
    </row>
    <row r="3679" spans="1:14" x14ac:dyDescent="0.2">
      <c r="A3679" t="s">
        <v>12</v>
      </c>
      <c r="B3679" t="s">
        <v>189</v>
      </c>
      <c r="C3679" t="s">
        <v>65</v>
      </c>
      <c r="D3679" t="s">
        <v>7</v>
      </c>
      <c r="E3679" t="s">
        <v>23</v>
      </c>
      <c r="F3679" s="5">
        <v>43341</v>
      </c>
      <c r="G3679">
        <v>599578273</v>
      </c>
      <c r="H3679" s="5">
        <v>43367</v>
      </c>
      <c r="I3679">
        <v>7390</v>
      </c>
      <c r="J3679" s="8">
        <v>668.27</v>
      </c>
      <c r="K3679" s="8">
        <v>502.54</v>
      </c>
      <c r="L3679" s="8">
        <v>4938515.3</v>
      </c>
      <c r="M3679" s="8">
        <v>3713770.6</v>
      </c>
      <c r="N3679" s="8">
        <v>1224744.7</v>
      </c>
    </row>
    <row r="3680" spans="1:14" x14ac:dyDescent="0.2">
      <c r="A3680" t="s">
        <v>9</v>
      </c>
      <c r="B3680" t="s">
        <v>80</v>
      </c>
      <c r="C3680" t="s">
        <v>57</v>
      </c>
      <c r="D3680" t="s">
        <v>7</v>
      </c>
      <c r="E3680" t="s">
        <v>23</v>
      </c>
      <c r="F3680" s="5">
        <v>42806</v>
      </c>
      <c r="G3680">
        <v>688698422</v>
      </c>
      <c r="H3680" s="5">
        <v>42826</v>
      </c>
      <c r="I3680">
        <v>22</v>
      </c>
      <c r="J3680" s="8">
        <v>154.06</v>
      </c>
      <c r="K3680" s="8">
        <v>90.93</v>
      </c>
      <c r="L3680" s="8">
        <v>3389.32</v>
      </c>
      <c r="M3680" s="8">
        <v>2000.46</v>
      </c>
      <c r="N3680" s="8">
        <v>1388.86</v>
      </c>
    </row>
    <row r="3681" spans="1:14" x14ac:dyDescent="0.2">
      <c r="A3681" t="s">
        <v>9</v>
      </c>
      <c r="B3681" t="s">
        <v>154</v>
      </c>
      <c r="C3681" t="s">
        <v>65</v>
      </c>
      <c r="D3681" t="s">
        <v>3</v>
      </c>
      <c r="E3681" t="s">
        <v>15</v>
      </c>
      <c r="F3681" s="5">
        <v>44363</v>
      </c>
      <c r="G3681">
        <v>367328155</v>
      </c>
      <c r="H3681" s="5">
        <v>44407</v>
      </c>
      <c r="I3681">
        <v>9419</v>
      </c>
      <c r="J3681" s="8">
        <v>668.27</v>
      </c>
      <c r="K3681" s="8">
        <v>502.54</v>
      </c>
      <c r="L3681" s="8">
        <v>6294435.1299999999</v>
      </c>
      <c r="M3681" s="8">
        <v>4733424.26</v>
      </c>
      <c r="N3681" s="8">
        <v>1561010.87</v>
      </c>
    </row>
    <row r="3682" spans="1:14" x14ac:dyDescent="0.2">
      <c r="A3682" t="s">
        <v>12</v>
      </c>
      <c r="B3682" t="s">
        <v>13</v>
      </c>
      <c r="C3682" t="s">
        <v>6</v>
      </c>
      <c r="D3682" t="s">
        <v>3</v>
      </c>
      <c r="E3682" t="s">
        <v>15</v>
      </c>
      <c r="F3682" s="5">
        <v>43678</v>
      </c>
      <c r="G3682">
        <v>630828797</v>
      </c>
      <c r="H3682" s="5">
        <v>43682</v>
      </c>
      <c r="I3682">
        <v>5114</v>
      </c>
      <c r="J3682" s="8">
        <v>152.58000000000001</v>
      </c>
      <c r="K3682" s="8">
        <v>97.44</v>
      </c>
      <c r="L3682" s="8">
        <v>780294.12</v>
      </c>
      <c r="M3682" s="8">
        <v>498308.16</v>
      </c>
      <c r="N3682" s="8">
        <v>281985.96000000002</v>
      </c>
    </row>
    <row r="3683" spans="1:14" x14ac:dyDescent="0.2">
      <c r="A3683" t="s">
        <v>17</v>
      </c>
      <c r="B3683" t="s">
        <v>119</v>
      </c>
      <c r="C3683" t="s">
        <v>45</v>
      </c>
      <c r="D3683" t="s">
        <v>3</v>
      </c>
      <c r="E3683" t="s">
        <v>23</v>
      </c>
      <c r="F3683" s="5">
        <v>43201</v>
      </c>
      <c r="G3683">
        <v>744874179</v>
      </c>
      <c r="H3683" s="5">
        <v>43201</v>
      </c>
      <c r="I3683">
        <v>3677</v>
      </c>
      <c r="J3683" s="8">
        <v>9.33</v>
      </c>
      <c r="K3683" s="8">
        <v>6.92</v>
      </c>
      <c r="L3683" s="8">
        <v>34306.410000000003</v>
      </c>
      <c r="M3683" s="8">
        <v>25444.84</v>
      </c>
      <c r="N3683" s="8">
        <v>8861.57</v>
      </c>
    </row>
    <row r="3684" spans="1:14" x14ac:dyDescent="0.2">
      <c r="A3684" t="s">
        <v>9</v>
      </c>
      <c r="B3684" t="s">
        <v>68</v>
      </c>
      <c r="C3684" t="s">
        <v>14</v>
      </c>
      <c r="D3684" t="s">
        <v>7</v>
      </c>
      <c r="E3684" t="s">
        <v>15</v>
      </c>
      <c r="F3684" s="5">
        <v>44149</v>
      </c>
      <c r="G3684">
        <v>495450627</v>
      </c>
      <c r="H3684" s="5">
        <v>44191</v>
      </c>
      <c r="I3684">
        <v>3705</v>
      </c>
      <c r="J3684" s="8">
        <v>205.7</v>
      </c>
      <c r="K3684" s="8">
        <v>117.11</v>
      </c>
      <c r="L3684" s="8">
        <v>762118.5</v>
      </c>
      <c r="M3684" s="8">
        <v>433892.55</v>
      </c>
      <c r="N3684" s="8">
        <v>328225.95</v>
      </c>
    </row>
    <row r="3685" spans="1:14" x14ac:dyDescent="0.2">
      <c r="A3685" t="s">
        <v>9</v>
      </c>
      <c r="B3685" t="s">
        <v>193</v>
      </c>
      <c r="C3685" t="s">
        <v>19</v>
      </c>
      <c r="D3685" t="s">
        <v>3</v>
      </c>
      <c r="E3685" t="s">
        <v>4</v>
      </c>
      <c r="F3685" s="5">
        <v>43670</v>
      </c>
      <c r="G3685">
        <v>638856971</v>
      </c>
      <c r="H3685" s="5">
        <v>43698</v>
      </c>
      <c r="I3685">
        <v>829</v>
      </c>
      <c r="J3685" s="8">
        <v>81.73</v>
      </c>
      <c r="K3685" s="8">
        <v>56.67</v>
      </c>
      <c r="L3685" s="8">
        <v>67754.17</v>
      </c>
      <c r="M3685" s="8">
        <v>46979.43</v>
      </c>
      <c r="N3685" s="8">
        <v>20774.740000000002</v>
      </c>
    </row>
    <row r="3686" spans="1:14" x14ac:dyDescent="0.2">
      <c r="A3686" t="s">
        <v>20</v>
      </c>
      <c r="B3686" t="s">
        <v>120</v>
      </c>
      <c r="C3686" t="s">
        <v>65</v>
      </c>
      <c r="D3686" t="s">
        <v>3</v>
      </c>
      <c r="E3686" t="s">
        <v>23</v>
      </c>
      <c r="F3686" s="5">
        <v>43109</v>
      </c>
      <c r="G3686">
        <v>651704537</v>
      </c>
      <c r="H3686" s="5">
        <v>43130</v>
      </c>
      <c r="I3686">
        <v>2710</v>
      </c>
      <c r="J3686" s="8">
        <v>668.27</v>
      </c>
      <c r="K3686" s="8">
        <v>502.54</v>
      </c>
      <c r="L3686" s="8">
        <v>1811011.7</v>
      </c>
      <c r="M3686" s="8">
        <v>1361883.4</v>
      </c>
      <c r="N3686" s="8">
        <v>449128.3</v>
      </c>
    </row>
    <row r="3687" spans="1:14" x14ac:dyDescent="0.2">
      <c r="A3687" t="s">
        <v>0</v>
      </c>
      <c r="B3687" t="s">
        <v>74</v>
      </c>
      <c r="C3687" t="s">
        <v>36</v>
      </c>
      <c r="D3687" t="s">
        <v>7</v>
      </c>
      <c r="E3687" t="s">
        <v>8</v>
      </c>
      <c r="F3687" s="5">
        <v>42660</v>
      </c>
      <c r="G3687">
        <v>980917155</v>
      </c>
      <c r="H3687" s="5">
        <v>42682</v>
      </c>
      <c r="I3687">
        <v>4039</v>
      </c>
      <c r="J3687" s="8">
        <v>421.89</v>
      </c>
      <c r="K3687" s="8">
        <v>364.69</v>
      </c>
      <c r="L3687" s="8">
        <v>1704013.71</v>
      </c>
      <c r="M3687" s="8">
        <v>1472982.91</v>
      </c>
      <c r="N3687" s="8">
        <v>231030.8</v>
      </c>
    </row>
    <row r="3688" spans="1:14" x14ac:dyDescent="0.2">
      <c r="A3688" t="s">
        <v>17</v>
      </c>
      <c r="B3688" t="s">
        <v>82</v>
      </c>
      <c r="C3688" t="s">
        <v>65</v>
      </c>
      <c r="D3688" t="s">
        <v>7</v>
      </c>
      <c r="E3688" t="s">
        <v>8</v>
      </c>
      <c r="F3688" s="5">
        <v>44680</v>
      </c>
      <c r="G3688">
        <v>793731153</v>
      </c>
      <c r="H3688" s="5">
        <v>44724</v>
      </c>
      <c r="I3688">
        <v>1541</v>
      </c>
      <c r="J3688" s="8">
        <v>668.27</v>
      </c>
      <c r="K3688" s="8">
        <v>502.54</v>
      </c>
      <c r="L3688" s="8">
        <v>1029804.07</v>
      </c>
      <c r="M3688" s="8">
        <v>774414.14</v>
      </c>
      <c r="N3688" s="8">
        <v>255389.93</v>
      </c>
    </row>
    <row r="3689" spans="1:14" x14ac:dyDescent="0.2">
      <c r="A3689" t="s">
        <v>17</v>
      </c>
      <c r="B3689" t="s">
        <v>59</v>
      </c>
      <c r="C3689" t="s">
        <v>57</v>
      </c>
      <c r="D3689" t="s">
        <v>3</v>
      </c>
      <c r="E3689" t="s">
        <v>4</v>
      </c>
      <c r="F3689" s="5">
        <v>44793</v>
      </c>
      <c r="G3689">
        <v>227695357</v>
      </c>
      <c r="H3689" s="5">
        <v>44832</v>
      </c>
      <c r="I3689">
        <v>8971</v>
      </c>
      <c r="J3689" s="8">
        <v>154.06</v>
      </c>
      <c r="K3689" s="8">
        <v>90.93</v>
      </c>
      <c r="L3689" s="8">
        <v>1382072.26</v>
      </c>
      <c r="M3689" s="8">
        <v>815733.03</v>
      </c>
      <c r="N3689" s="8">
        <v>566339.23</v>
      </c>
    </row>
    <row r="3690" spans="1:14" x14ac:dyDescent="0.2">
      <c r="A3690" t="s">
        <v>17</v>
      </c>
      <c r="B3690" t="s">
        <v>85</v>
      </c>
      <c r="C3690" t="s">
        <v>2</v>
      </c>
      <c r="D3690" t="s">
        <v>7</v>
      </c>
      <c r="E3690" t="s">
        <v>8</v>
      </c>
      <c r="F3690" s="5">
        <v>43866</v>
      </c>
      <c r="G3690">
        <v>840671098</v>
      </c>
      <c r="H3690" s="5">
        <v>43888</v>
      </c>
      <c r="I3690">
        <v>2114</v>
      </c>
      <c r="J3690" s="8">
        <v>255.28</v>
      </c>
      <c r="K3690" s="8">
        <v>159.41999999999999</v>
      </c>
      <c r="L3690" s="8">
        <v>539661.92000000004</v>
      </c>
      <c r="M3690" s="8">
        <v>337013.88</v>
      </c>
      <c r="N3690" s="8">
        <v>202648.04</v>
      </c>
    </row>
    <row r="3691" spans="1:14" x14ac:dyDescent="0.2">
      <c r="A3691" t="s">
        <v>26</v>
      </c>
      <c r="B3691" t="s">
        <v>109</v>
      </c>
      <c r="C3691" t="s">
        <v>19</v>
      </c>
      <c r="D3691" t="s">
        <v>3</v>
      </c>
      <c r="E3691" t="s">
        <v>4</v>
      </c>
      <c r="F3691" s="5">
        <v>43805</v>
      </c>
      <c r="G3691">
        <v>660832202</v>
      </c>
      <c r="H3691" s="5">
        <v>43489</v>
      </c>
      <c r="I3691">
        <v>3789</v>
      </c>
      <c r="J3691" s="8">
        <v>81.73</v>
      </c>
      <c r="K3691" s="8">
        <v>56.67</v>
      </c>
      <c r="L3691" s="8">
        <v>309674.96999999997</v>
      </c>
      <c r="M3691" s="8">
        <v>214722.63</v>
      </c>
      <c r="N3691" s="8">
        <v>94952.34</v>
      </c>
    </row>
    <row r="3692" spans="1:14" x14ac:dyDescent="0.2">
      <c r="A3692" t="s">
        <v>9</v>
      </c>
      <c r="B3692" t="s">
        <v>184</v>
      </c>
      <c r="C3692" t="s">
        <v>57</v>
      </c>
      <c r="D3692" t="s">
        <v>7</v>
      </c>
      <c r="E3692" t="s">
        <v>4</v>
      </c>
      <c r="F3692" s="5">
        <v>42522</v>
      </c>
      <c r="G3692">
        <v>936664998</v>
      </c>
      <c r="H3692" s="5">
        <v>42556</v>
      </c>
      <c r="I3692">
        <v>8843</v>
      </c>
      <c r="J3692" s="8">
        <v>154.06</v>
      </c>
      <c r="K3692" s="8">
        <v>90.93</v>
      </c>
      <c r="L3692" s="8">
        <v>1362352.58</v>
      </c>
      <c r="M3692" s="8">
        <v>804093.99</v>
      </c>
      <c r="N3692" s="8">
        <v>558258.59</v>
      </c>
    </row>
    <row r="3693" spans="1:14" x14ac:dyDescent="0.2">
      <c r="A3693" t="s">
        <v>0</v>
      </c>
      <c r="B3693" t="s">
        <v>197</v>
      </c>
      <c r="C3693" t="s">
        <v>14</v>
      </c>
      <c r="D3693" t="s">
        <v>3</v>
      </c>
      <c r="E3693" t="s">
        <v>4</v>
      </c>
      <c r="F3693" s="5">
        <v>42779</v>
      </c>
      <c r="G3693">
        <v>286968314</v>
      </c>
      <c r="H3693" s="5">
        <v>42813</v>
      </c>
      <c r="I3693">
        <v>9156</v>
      </c>
      <c r="J3693" s="8">
        <v>205.7</v>
      </c>
      <c r="K3693" s="8">
        <v>117.11</v>
      </c>
      <c r="L3693" s="8">
        <v>1883389.2</v>
      </c>
      <c r="M3693" s="8">
        <v>1072259.1599999999</v>
      </c>
      <c r="N3693" s="8">
        <v>811130.04</v>
      </c>
    </row>
    <row r="3694" spans="1:14" x14ac:dyDescent="0.2">
      <c r="A3694" t="s">
        <v>20</v>
      </c>
      <c r="B3694" t="s">
        <v>198</v>
      </c>
      <c r="C3694" t="s">
        <v>2</v>
      </c>
      <c r="D3694" t="s">
        <v>3</v>
      </c>
      <c r="E3694" t="s">
        <v>4</v>
      </c>
      <c r="F3694" s="5">
        <v>43345</v>
      </c>
      <c r="G3694">
        <v>550853478</v>
      </c>
      <c r="H3694" s="5">
        <v>43361</v>
      </c>
      <c r="I3694">
        <v>8640</v>
      </c>
      <c r="J3694" s="8">
        <v>255.28</v>
      </c>
      <c r="K3694" s="8">
        <v>159.41999999999999</v>
      </c>
      <c r="L3694" s="8">
        <v>2205619.2000000002</v>
      </c>
      <c r="M3694" s="8">
        <v>1377388.8</v>
      </c>
      <c r="N3694" s="8">
        <v>828230.4</v>
      </c>
    </row>
    <row r="3695" spans="1:14" x14ac:dyDescent="0.2">
      <c r="A3695" t="s">
        <v>26</v>
      </c>
      <c r="B3695" t="s">
        <v>116</v>
      </c>
      <c r="C3695" t="s">
        <v>22</v>
      </c>
      <c r="D3695" t="s">
        <v>7</v>
      </c>
      <c r="E3695" t="s">
        <v>4</v>
      </c>
      <c r="F3695" s="5">
        <v>44030</v>
      </c>
      <c r="G3695">
        <v>937744319</v>
      </c>
      <c r="H3695" s="5">
        <v>44069</v>
      </c>
      <c r="I3695">
        <v>8238</v>
      </c>
      <c r="J3695" s="8">
        <v>109.28</v>
      </c>
      <c r="K3695" s="8">
        <v>35.840000000000003</v>
      </c>
      <c r="L3695" s="8">
        <v>900248.64</v>
      </c>
      <c r="M3695" s="8">
        <v>295249.91999999998</v>
      </c>
      <c r="N3695" s="8">
        <v>604998.72</v>
      </c>
    </row>
    <row r="3696" spans="1:14" x14ac:dyDescent="0.2">
      <c r="A3696" t="s">
        <v>0</v>
      </c>
      <c r="B3696" t="s">
        <v>143</v>
      </c>
      <c r="C3696" t="s">
        <v>45</v>
      </c>
      <c r="D3696" t="s">
        <v>7</v>
      </c>
      <c r="E3696" t="s">
        <v>8</v>
      </c>
      <c r="F3696" s="5">
        <v>42111</v>
      </c>
      <c r="G3696">
        <v>277377164</v>
      </c>
      <c r="H3696" s="5">
        <v>42131</v>
      </c>
      <c r="I3696">
        <v>922</v>
      </c>
      <c r="J3696" s="8">
        <v>9.33</v>
      </c>
      <c r="K3696" s="8">
        <v>6.92</v>
      </c>
      <c r="L3696" s="8">
        <v>8602.26</v>
      </c>
      <c r="M3696" s="8">
        <v>6380.24</v>
      </c>
      <c r="N3696" s="8">
        <v>2222.02</v>
      </c>
    </row>
    <row r="3697" spans="1:14" x14ac:dyDescent="0.2">
      <c r="A3697" t="s">
        <v>26</v>
      </c>
      <c r="B3697" t="s">
        <v>191</v>
      </c>
      <c r="C3697" t="s">
        <v>2</v>
      </c>
      <c r="D3697" t="s">
        <v>3</v>
      </c>
      <c r="E3697" t="s">
        <v>8</v>
      </c>
      <c r="F3697" s="5">
        <v>42793</v>
      </c>
      <c r="G3697">
        <v>169800841</v>
      </c>
      <c r="H3697" s="5">
        <v>42813</v>
      </c>
      <c r="I3697">
        <v>6697</v>
      </c>
      <c r="J3697" s="8">
        <v>255.28</v>
      </c>
      <c r="K3697" s="8">
        <v>159.41999999999999</v>
      </c>
      <c r="L3697" s="8">
        <v>1709610.16</v>
      </c>
      <c r="M3697" s="8">
        <v>1067635.74</v>
      </c>
      <c r="N3697" s="8">
        <v>641974.42000000004</v>
      </c>
    </row>
    <row r="3698" spans="1:14" x14ac:dyDescent="0.2">
      <c r="A3698" t="s">
        <v>26</v>
      </c>
      <c r="B3698" t="s">
        <v>64</v>
      </c>
      <c r="C3698" t="s">
        <v>11</v>
      </c>
      <c r="D3698" t="s">
        <v>3</v>
      </c>
      <c r="E3698" t="s">
        <v>15</v>
      </c>
      <c r="F3698" s="5">
        <v>43633</v>
      </c>
      <c r="G3698">
        <v>935376679</v>
      </c>
      <c r="H3698" s="5">
        <v>43643</v>
      </c>
      <c r="I3698">
        <v>7600</v>
      </c>
      <c r="J3698" s="8">
        <v>47.45</v>
      </c>
      <c r="K3698" s="8">
        <v>31.79</v>
      </c>
      <c r="L3698" s="8">
        <v>360620</v>
      </c>
      <c r="M3698" s="8">
        <v>241604</v>
      </c>
      <c r="N3698" s="8">
        <v>119016</v>
      </c>
    </row>
    <row r="3699" spans="1:14" x14ac:dyDescent="0.2">
      <c r="A3699" t="s">
        <v>0</v>
      </c>
      <c r="B3699" t="s">
        <v>143</v>
      </c>
      <c r="C3699" t="s">
        <v>31</v>
      </c>
      <c r="D3699" t="s">
        <v>7</v>
      </c>
      <c r="E3699" t="s">
        <v>23</v>
      </c>
      <c r="F3699" s="5">
        <v>44538</v>
      </c>
      <c r="G3699">
        <v>264778506</v>
      </c>
      <c r="H3699" s="5">
        <v>44223</v>
      </c>
      <c r="I3699">
        <v>2699</v>
      </c>
      <c r="J3699" s="8">
        <v>437.2</v>
      </c>
      <c r="K3699" s="8">
        <v>263.33</v>
      </c>
      <c r="L3699" s="8">
        <v>1180002.8</v>
      </c>
      <c r="M3699" s="8">
        <v>710727.67</v>
      </c>
      <c r="N3699" s="8">
        <v>469275.13</v>
      </c>
    </row>
    <row r="3700" spans="1:14" x14ac:dyDescent="0.2">
      <c r="A3700" t="s">
        <v>12</v>
      </c>
      <c r="B3700" t="s">
        <v>162</v>
      </c>
      <c r="C3700" t="s">
        <v>65</v>
      </c>
      <c r="D3700" t="s">
        <v>7</v>
      </c>
      <c r="E3700" t="s">
        <v>15</v>
      </c>
      <c r="F3700" s="5">
        <v>43763</v>
      </c>
      <c r="G3700">
        <v>868992650</v>
      </c>
      <c r="H3700" s="5">
        <v>43774</v>
      </c>
      <c r="I3700">
        <v>3091</v>
      </c>
      <c r="J3700" s="8">
        <v>668.27</v>
      </c>
      <c r="K3700" s="8">
        <v>502.54</v>
      </c>
      <c r="L3700" s="8">
        <v>2065622.57</v>
      </c>
      <c r="M3700" s="8">
        <v>1553351.14</v>
      </c>
      <c r="N3700" s="8">
        <v>512271.43</v>
      </c>
    </row>
    <row r="3701" spans="1:14" x14ac:dyDescent="0.2">
      <c r="A3701" t="s">
        <v>17</v>
      </c>
      <c r="B3701" t="s">
        <v>149</v>
      </c>
      <c r="C3701" t="s">
        <v>57</v>
      </c>
      <c r="D3701" t="s">
        <v>7</v>
      </c>
      <c r="E3701" t="s">
        <v>23</v>
      </c>
      <c r="F3701" s="5">
        <v>44576</v>
      </c>
      <c r="G3701">
        <v>129317939</v>
      </c>
      <c r="H3701" s="5">
        <v>44583</v>
      </c>
      <c r="I3701">
        <v>6907</v>
      </c>
      <c r="J3701" s="8">
        <v>154.06</v>
      </c>
      <c r="K3701" s="8">
        <v>90.93</v>
      </c>
      <c r="L3701" s="8">
        <v>1064092.42</v>
      </c>
      <c r="M3701" s="8">
        <v>628053.51</v>
      </c>
      <c r="N3701" s="8">
        <v>436038.91</v>
      </c>
    </row>
    <row r="3702" spans="1:14" x14ac:dyDescent="0.2">
      <c r="A3702" t="s">
        <v>12</v>
      </c>
      <c r="B3702" t="s">
        <v>16</v>
      </c>
      <c r="C3702" t="s">
        <v>11</v>
      </c>
      <c r="D3702" t="s">
        <v>3</v>
      </c>
      <c r="E3702" t="s">
        <v>23</v>
      </c>
      <c r="F3702" s="5">
        <v>42124</v>
      </c>
      <c r="G3702">
        <v>447365701</v>
      </c>
      <c r="H3702" s="5">
        <v>42136</v>
      </c>
      <c r="I3702">
        <v>4307</v>
      </c>
      <c r="J3702" s="8">
        <v>47.45</v>
      </c>
      <c r="K3702" s="8">
        <v>31.79</v>
      </c>
      <c r="L3702" s="8">
        <v>204367.15</v>
      </c>
      <c r="M3702" s="8">
        <v>136919.53</v>
      </c>
      <c r="N3702" s="8">
        <v>67447.62</v>
      </c>
    </row>
    <row r="3703" spans="1:14" x14ac:dyDescent="0.2">
      <c r="A3703" t="s">
        <v>9</v>
      </c>
      <c r="B3703" t="s">
        <v>68</v>
      </c>
      <c r="C3703" t="s">
        <v>31</v>
      </c>
      <c r="D3703" t="s">
        <v>7</v>
      </c>
      <c r="E3703" t="s">
        <v>8</v>
      </c>
      <c r="F3703" s="5">
        <v>44337</v>
      </c>
      <c r="G3703">
        <v>695059764</v>
      </c>
      <c r="H3703" s="5">
        <v>44376</v>
      </c>
      <c r="I3703">
        <v>2485</v>
      </c>
      <c r="J3703" s="8">
        <v>437.2</v>
      </c>
      <c r="K3703" s="8">
        <v>263.33</v>
      </c>
      <c r="L3703" s="8">
        <v>1086442</v>
      </c>
      <c r="M3703" s="8">
        <v>654375.05000000005</v>
      </c>
      <c r="N3703" s="8">
        <v>432066.95</v>
      </c>
    </row>
    <row r="3704" spans="1:14" x14ac:dyDescent="0.2">
      <c r="A3704" t="s">
        <v>12</v>
      </c>
      <c r="B3704" t="s">
        <v>90</v>
      </c>
      <c r="C3704" t="s">
        <v>22</v>
      </c>
      <c r="D3704" t="s">
        <v>7</v>
      </c>
      <c r="E3704" t="s">
        <v>23</v>
      </c>
      <c r="F3704" s="5">
        <v>44297</v>
      </c>
      <c r="G3704">
        <v>264636456</v>
      </c>
      <c r="H3704" s="5">
        <v>44310</v>
      </c>
      <c r="I3704">
        <v>663</v>
      </c>
      <c r="J3704" s="8">
        <v>109.28</v>
      </c>
      <c r="K3704" s="8">
        <v>35.840000000000003</v>
      </c>
      <c r="L3704" s="8">
        <v>72452.639999999999</v>
      </c>
      <c r="M3704" s="8">
        <v>23761.919999999998</v>
      </c>
      <c r="N3704" s="8">
        <v>48690.720000000001</v>
      </c>
    </row>
    <row r="3705" spans="1:14" x14ac:dyDescent="0.2">
      <c r="A3705" t="s">
        <v>17</v>
      </c>
      <c r="B3705" t="s">
        <v>35</v>
      </c>
      <c r="C3705" t="s">
        <v>57</v>
      </c>
      <c r="D3705" t="s">
        <v>3</v>
      </c>
      <c r="E3705" t="s">
        <v>4</v>
      </c>
      <c r="F3705" s="5">
        <v>44634</v>
      </c>
      <c r="G3705">
        <v>418644607</v>
      </c>
      <c r="H3705" s="5">
        <v>44635</v>
      </c>
      <c r="I3705">
        <v>5097</v>
      </c>
      <c r="J3705" s="8">
        <v>154.06</v>
      </c>
      <c r="K3705" s="8">
        <v>90.93</v>
      </c>
      <c r="L3705" s="8">
        <v>785243.82</v>
      </c>
      <c r="M3705" s="8">
        <v>463470.21</v>
      </c>
      <c r="N3705" s="8">
        <v>321773.61</v>
      </c>
    </row>
    <row r="3706" spans="1:14" x14ac:dyDescent="0.2">
      <c r="A3706" t="s">
        <v>17</v>
      </c>
      <c r="B3706" t="s">
        <v>163</v>
      </c>
      <c r="C3706" t="s">
        <v>31</v>
      </c>
      <c r="D3706" t="s">
        <v>7</v>
      </c>
      <c r="E3706" t="s">
        <v>15</v>
      </c>
      <c r="F3706" s="5">
        <v>44557</v>
      </c>
      <c r="G3706">
        <v>239945542</v>
      </c>
      <c r="H3706" s="5">
        <v>44221</v>
      </c>
      <c r="I3706">
        <v>4073</v>
      </c>
      <c r="J3706" s="8">
        <v>437.2</v>
      </c>
      <c r="K3706" s="8">
        <v>263.33</v>
      </c>
      <c r="L3706" s="8">
        <v>1780715.6</v>
      </c>
      <c r="M3706" s="8">
        <v>1072543.0900000001</v>
      </c>
      <c r="N3706" s="8">
        <v>708172.51</v>
      </c>
    </row>
    <row r="3707" spans="1:14" x14ac:dyDescent="0.2">
      <c r="A3707" t="s">
        <v>9</v>
      </c>
      <c r="B3707" t="s">
        <v>193</v>
      </c>
      <c r="C3707" t="s">
        <v>11</v>
      </c>
      <c r="D3707" t="s">
        <v>3</v>
      </c>
      <c r="E3707" t="s">
        <v>23</v>
      </c>
      <c r="F3707" s="5">
        <v>44628</v>
      </c>
      <c r="G3707">
        <v>681713092</v>
      </c>
      <c r="H3707" s="5">
        <v>44642</v>
      </c>
      <c r="I3707">
        <v>2908</v>
      </c>
      <c r="J3707" s="8">
        <v>47.45</v>
      </c>
      <c r="K3707" s="8">
        <v>31.79</v>
      </c>
      <c r="L3707" s="8">
        <v>137984.6</v>
      </c>
      <c r="M3707" s="8">
        <v>92445.32</v>
      </c>
      <c r="N3707" s="8">
        <v>45539.28</v>
      </c>
    </row>
    <row r="3708" spans="1:14" x14ac:dyDescent="0.2">
      <c r="A3708" t="s">
        <v>17</v>
      </c>
      <c r="B3708" t="s">
        <v>131</v>
      </c>
      <c r="C3708" t="s">
        <v>6</v>
      </c>
      <c r="D3708" t="s">
        <v>7</v>
      </c>
      <c r="E3708" t="s">
        <v>23</v>
      </c>
      <c r="F3708" s="5">
        <v>43296</v>
      </c>
      <c r="G3708">
        <v>517433583</v>
      </c>
      <c r="H3708" s="5">
        <v>43332</v>
      </c>
      <c r="I3708">
        <v>8951</v>
      </c>
      <c r="J3708" s="8">
        <v>152.58000000000001</v>
      </c>
      <c r="K3708" s="8">
        <v>97.44</v>
      </c>
      <c r="L3708" s="8">
        <v>1365743.58</v>
      </c>
      <c r="M3708" s="8">
        <v>872185.44</v>
      </c>
      <c r="N3708" s="8">
        <v>493558.14</v>
      </c>
    </row>
    <row r="3709" spans="1:14" x14ac:dyDescent="0.2">
      <c r="A3709" t="s">
        <v>17</v>
      </c>
      <c r="B3709" t="s">
        <v>53</v>
      </c>
      <c r="C3709" t="s">
        <v>31</v>
      </c>
      <c r="D3709" t="s">
        <v>7</v>
      </c>
      <c r="E3709" t="s">
        <v>23</v>
      </c>
      <c r="F3709" s="5">
        <v>42709</v>
      </c>
      <c r="G3709">
        <v>390905845</v>
      </c>
      <c r="H3709" s="5">
        <v>42719</v>
      </c>
      <c r="I3709">
        <v>6581</v>
      </c>
      <c r="J3709" s="8">
        <v>437.2</v>
      </c>
      <c r="K3709" s="8">
        <v>263.33</v>
      </c>
      <c r="L3709" s="8">
        <v>2877213.2</v>
      </c>
      <c r="M3709" s="8">
        <v>1732974.73</v>
      </c>
      <c r="N3709" s="8">
        <v>1144238.47</v>
      </c>
    </row>
    <row r="3710" spans="1:14" x14ac:dyDescent="0.2">
      <c r="A3710" t="s">
        <v>26</v>
      </c>
      <c r="B3710" t="s">
        <v>208</v>
      </c>
      <c r="C3710" t="s">
        <v>2</v>
      </c>
      <c r="D3710" t="s">
        <v>7</v>
      </c>
      <c r="E3710" t="s">
        <v>15</v>
      </c>
      <c r="F3710" s="5">
        <v>44674</v>
      </c>
      <c r="G3710">
        <v>566241204</v>
      </c>
      <c r="H3710" s="5">
        <v>44694</v>
      </c>
      <c r="I3710">
        <v>2210</v>
      </c>
      <c r="J3710" s="8">
        <v>255.28</v>
      </c>
      <c r="K3710" s="8">
        <v>159.41999999999999</v>
      </c>
      <c r="L3710" s="8">
        <v>564168.80000000005</v>
      </c>
      <c r="M3710" s="8">
        <v>352318.2</v>
      </c>
      <c r="N3710" s="8">
        <v>211850.6</v>
      </c>
    </row>
    <row r="3711" spans="1:14" x14ac:dyDescent="0.2">
      <c r="A3711" t="s">
        <v>12</v>
      </c>
      <c r="B3711" t="s">
        <v>150</v>
      </c>
      <c r="C3711" t="s">
        <v>65</v>
      </c>
      <c r="D3711" t="s">
        <v>3</v>
      </c>
      <c r="E3711" t="s">
        <v>4</v>
      </c>
      <c r="F3711" s="5">
        <v>42077</v>
      </c>
      <c r="G3711">
        <v>477863490</v>
      </c>
      <c r="H3711" s="5">
        <v>42111</v>
      </c>
      <c r="I3711">
        <v>9281</v>
      </c>
      <c r="J3711" s="8">
        <v>668.27</v>
      </c>
      <c r="K3711" s="8">
        <v>502.54</v>
      </c>
      <c r="L3711" s="8">
        <v>6202213.8700000001</v>
      </c>
      <c r="M3711" s="8">
        <v>4664073.74</v>
      </c>
      <c r="N3711" s="8">
        <v>1538140.13</v>
      </c>
    </row>
    <row r="3712" spans="1:14" x14ac:dyDescent="0.2">
      <c r="A3712" t="s">
        <v>26</v>
      </c>
      <c r="B3712" t="s">
        <v>51</v>
      </c>
      <c r="C3712" t="s">
        <v>2</v>
      </c>
      <c r="D3712" t="s">
        <v>7</v>
      </c>
      <c r="E3712" t="s">
        <v>4</v>
      </c>
      <c r="F3712" s="5">
        <v>42118</v>
      </c>
      <c r="G3712">
        <v>980509030</v>
      </c>
      <c r="H3712" s="5">
        <v>42153</v>
      </c>
      <c r="I3712">
        <v>3266</v>
      </c>
      <c r="J3712" s="8">
        <v>255.28</v>
      </c>
      <c r="K3712" s="8">
        <v>159.41999999999999</v>
      </c>
      <c r="L3712" s="8">
        <v>833744.48</v>
      </c>
      <c r="M3712" s="8">
        <v>520665.72</v>
      </c>
      <c r="N3712" s="8">
        <v>313078.76</v>
      </c>
    </row>
    <row r="3713" spans="1:14" x14ac:dyDescent="0.2">
      <c r="A3713" t="s">
        <v>26</v>
      </c>
      <c r="B3713" t="s">
        <v>186</v>
      </c>
      <c r="C3713" t="s">
        <v>14</v>
      </c>
      <c r="D3713" t="s">
        <v>7</v>
      </c>
      <c r="E3713" t="s">
        <v>8</v>
      </c>
      <c r="F3713" s="5">
        <v>43235</v>
      </c>
      <c r="G3713">
        <v>299226653</v>
      </c>
      <c r="H3713" s="5">
        <v>43278</v>
      </c>
      <c r="I3713">
        <v>6671</v>
      </c>
      <c r="J3713" s="8">
        <v>205.7</v>
      </c>
      <c r="K3713" s="8">
        <v>117.11</v>
      </c>
      <c r="L3713" s="8">
        <v>1372224.7</v>
      </c>
      <c r="M3713" s="8">
        <v>781240.81</v>
      </c>
      <c r="N3713" s="8">
        <v>590983.89</v>
      </c>
    </row>
    <row r="3714" spans="1:14" x14ac:dyDescent="0.2">
      <c r="A3714" t="s">
        <v>26</v>
      </c>
      <c r="B3714" t="s">
        <v>186</v>
      </c>
      <c r="C3714" t="s">
        <v>19</v>
      </c>
      <c r="D3714" t="s">
        <v>7</v>
      </c>
      <c r="E3714" t="s">
        <v>23</v>
      </c>
      <c r="F3714" s="5">
        <v>42790</v>
      </c>
      <c r="G3714">
        <v>779377686</v>
      </c>
      <c r="H3714" s="5">
        <v>42833</v>
      </c>
      <c r="I3714">
        <v>4032</v>
      </c>
      <c r="J3714" s="8">
        <v>81.73</v>
      </c>
      <c r="K3714" s="8">
        <v>56.67</v>
      </c>
      <c r="L3714" s="8">
        <v>329535.35999999999</v>
      </c>
      <c r="M3714" s="8">
        <v>228493.44</v>
      </c>
      <c r="N3714" s="8">
        <v>101041.92</v>
      </c>
    </row>
    <row r="3715" spans="1:14" x14ac:dyDescent="0.2">
      <c r="A3715" t="s">
        <v>26</v>
      </c>
      <c r="B3715" t="s">
        <v>116</v>
      </c>
      <c r="C3715" t="s">
        <v>19</v>
      </c>
      <c r="D3715" t="s">
        <v>7</v>
      </c>
      <c r="E3715" t="s">
        <v>23</v>
      </c>
      <c r="F3715" s="5">
        <v>44769</v>
      </c>
      <c r="G3715">
        <v>336635959</v>
      </c>
      <c r="H3715" s="5">
        <v>44775</v>
      </c>
      <c r="I3715">
        <v>6916</v>
      </c>
      <c r="J3715" s="8">
        <v>81.73</v>
      </c>
      <c r="K3715" s="8">
        <v>56.67</v>
      </c>
      <c r="L3715" s="8">
        <v>565244.68000000005</v>
      </c>
      <c r="M3715" s="8">
        <v>391929.72</v>
      </c>
      <c r="N3715" s="8">
        <v>173314.96</v>
      </c>
    </row>
    <row r="3716" spans="1:14" x14ac:dyDescent="0.2">
      <c r="A3716" t="s">
        <v>17</v>
      </c>
      <c r="B3716" t="s">
        <v>30</v>
      </c>
      <c r="C3716" t="s">
        <v>36</v>
      </c>
      <c r="D3716" t="s">
        <v>3</v>
      </c>
      <c r="E3716" t="s">
        <v>15</v>
      </c>
      <c r="F3716" s="5">
        <v>44158</v>
      </c>
      <c r="G3716">
        <v>106987798</v>
      </c>
      <c r="H3716" s="5">
        <v>44178</v>
      </c>
      <c r="I3716">
        <v>8922</v>
      </c>
      <c r="J3716" s="8">
        <v>421.89</v>
      </c>
      <c r="K3716" s="8">
        <v>364.69</v>
      </c>
      <c r="L3716" s="8">
        <v>3764102.58</v>
      </c>
      <c r="M3716" s="8">
        <v>3253764.18</v>
      </c>
      <c r="N3716" s="8">
        <v>510338.4</v>
      </c>
    </row>
    <row r="3717" spans="1:14" x14ac:dyDescent="0.2">
      <c r="A3717" t="s">
        <v>12</v>
      </c>
      <c r="B3717" t="s">
        <v>169</v>
      </c>
      <c r="C3717" t="s">
        <v>45</v>
      </c>
      <c r="D3717" t="s">
        <v>7</v>
      </c>
      <c r="E3717" t="s">
        <v>4</v>
      </c>
      <c r="F3717" s="5">
        <v>42721</v>
      </c>
      <c r="G3717">
        <v>396732032</v>
      </c>
      <c r="H3717" s="5">
        <v>42727</v>
      </c>
      <c r="I3717">
        <v>679</v>
      </c>
      <c r="J3717" s="8">
        <v>9.33</v>
      </c>
      <c r="K3717" s="8">
        <v>6.92</v>
      </c>
      <c r="L3717" s="8">
        <v>6335.07</v>
      </c>
      <c r="M3717" s="8">
        <v>4698.68</v>
      </c>
      <c r="N3717" s="8">
        <v>1636.39</v>
      </c>
    </row>
    <row r="3718" spans="1:14" x14ac:dyDescent="0.2">
      <c r="A3718" t="s">
        <v>20</v>
      </c>
      <c r="B3718" t="s">
        <v>54</v>
      </c>
      <c r="C3718" t="s">
        <v>31</v>
      </c>
      <c r="D3718" t="s">
        <v>7</v>
      </c>
      <c r="E3718" t="s">
        <v>15</v>
      </c>
      <c r="F3718" s="5">
        <v>42610</v>
      </c>
      <c r="G3718">
        <v>232479989</v>
      </c>
      <c r="H3718" s="5">
        <v>42614</v>
      </c>
      <c r="I3718">
        <v>4850</v>
      </c>
      <c r="J3718" s="8">
        <v>437.2</v>
      </c>
      <c r="K3718" s="8">
        <v>263.33</v>
      </c>
      <c r="L3718" s="8">
        <v>2120420</v>
      </c>
      <c r="M3718" s="8">
        <v>1277150.5</v>
      </c>
      <c r="N3718" s="8">
        <v>843269.5</v>
      </c>
    </row>
    <row r="3719" spans="1:14" x14ac:dyDescent="0.2">
      <c r="A3719" t="s">
        <v>9</v>
      </c>
      <c r="B3719" t="s">
        <v>124</v>
      </c>
      <c r="C3719" t="s">
        <v>11</v>
      </c>
      <c r="D3719" t="s">
        <v>7</v>
      </c>
      <c r="E3719" t="s">
        <v>23</v>
      </c>
      <c r="F3719" s="5">
        <v>44830</v>
      </c>
      <c r="G3719">
        <v>511155498</v>
      </c>
      <c r="H3719" s="5">
        <v>44869</v>
      </c>
      <c r="I3719">
        <v>1126</v>
      </c>
      <c r="J3719" s="8">
        <v>47.45</v>
      </c>
      <c r="K3719" s="8">
        <v>31.79</v>
      </c>
      <c r="L3719" s="8">
        <v>53428.7</v>
      </c>
      <c r="M3719" s="8">
        <v>35795.54</v>
      </c>
      <c r="N3719" s="8">
        <v>17633.16</v>
      </c>
    </row>
    <row r="3720" spans="1:14" x14ac:dyDescent="0.2">
      <c r="A3720" t="s">
        <v>20</v>
      </c>
      <c r="B3720" t="s">
        <v>70</v>
      </c>
      <c r="C3720" t="s">
        <v>65</v>
      </c>
      <c r="D3720" t="s">
        <v>3</v>
      </c>
      <c r="E3720" t="s">
        <v>23</v>
      </c>
      <c r="F3720" s="5">
        <v>43155</v>
      </c>
      <c r="G3720">
        <v>849994885</v>
      </c>
      <c r="H3720" s="5">
        <v>43203</v>
      </c>
      <c r="I3720">
        <v>1230</v>
      </c>
      <c r="J3720" s="8">
        <v>668.27</v>
      </c>
      <c r="K3720" s="8">
        <v>502.54</v>
      </c>
      <c r="L3720" s="8">
        <v>821972.1</v>
      </c>
      <c r="M3720" s="8">
        <v>618124.19999999995</v>
      </c>
      <c r="N3720" s="8">
        <v>203847.9</v>
      </c>
    </row>
    <row r="3721" spans="1:14" x14ac:dyDescent="0.2">
      <c r="A3721" t="s">
        <v>26</v>
      </c>
      <c r="B3721" t="s">
        <v>156</v>
      </c>
      <c r="C3721" t="s">
        <v>2</v>
      </c>
      <c r="D3721" t="s">
        <v>7</v>
      </c>
      <c r="E3721" t="s">
        <v>8</v>
      </c>
      <c r="F3721" s="5">
        <v>42522</v>
      </c>
      <c r="G3721">
        <v>936546981</v>
      </c>
      <c r="H3721" s="5">
        <v>42531</v>
      </c>
      <c r="I3721">
        <v>3919</v>
      </c>
      <c r="J3721" s="8">
        <v>255.28</v>
      </c>
      <c r="K3721" s="8">
        <v>159.41999999999999</v>
      </c>
      <c r="L3721" s="8">
        <v>1000442.32</v>
      </c>
      <c r="M3721" s="8">
        <v>624766.98</v>
      </c>
      <c r="N3721" s="8">
        <v>375675.34</v>
      </c>
    </row>
    <row r="3722" spans="1:14" x14ac:dyDescent="0.2">
      <c r="A3722" t="s">
        <v>0</v>
      </c>
      <c r="B3722" t="s">
        <v>97</v>
      </c>
      <c r="C3722" t="s">
        <v>11</v>
      </c>
      <c r="D3722" t="s">
        <v>3</v>
      </c>
      <c r="E3722" t="s">
        <v>8</v>
      </c>
      <c r="F3722" s="5">
        <v>42258</v>
      </c>
      <c r="G3722">
        <v>978673112</v>
      </c>
      <c r="H3722" s="5">
        <v>42271</v>
      </c>
      <c r="I3722">
        <v>9977</v>
      </c>
      <c r="J3722" s="8">
        <v>47.45</v>
      </c>
      <c r="K3722" s="8">
        <v>31.79</v>
      </c>
      <c r="L3722" s="8">
        <v>473408.65</v>
      </c>
      <c r="M3722" s="8">
        <v>317168.83</v>
      </c>
      <c r="N3722" s="8">
        <v>156239.82</v>
      </c>
    </row>
    <row r="3723" spans="1:14" x14ac:dyDescent="0.2">
      <c r="A3723" t="s">
        <v>26</v>
      </c>
      <c r="B3723" t="s">
        <v>151</v>
      </c>
      <c r="C3723" t="s">
        <v>6</v>
      </c>
      <c r="D3723" t="s">
        <v>7</v>
      </c>
      <c r="E3723" t="s">
        <v>8</v>
      </c>
      <c r="F3723" s="5">
        <v>43460</v>
      </c>
      <c r="G3723">
        <v>354547107</v>
      </c>
      <c r="H3723" s="5">
        <v>42037</v>
      </c>
      <c r="I3723">
        <v>7223</v>
      </c>
      <c r="J3723" s="8">
        <v>152.58000000000001</v>
      </c>
      <c r="K3723" s="8">
        <v>97.44</v>
      </c>
      <c r="L3723" s="8">
        <v>1102085.3400000001</v>
      </c>
      <c r="M3723" s="8">
        <v>703809.12</v>
      </c>
      <c r="N3723" s="8">
        <v>398276.22</v>
      </c>
    </row>
    <row r="3724" spans="1:14" x14ac:dyDescent="0.2">
      <c r="A3724" t="s">
        <v>9</v>
      </c>
      <c r="B3724" t="s">
        <v>154</v>
      </c>
      <c r="C3724" t="s">
        <v>19</v>
      </c>
      <c r="D3724" t="s">
        <v>3</v>
      </c>
      <c r="E3724" t="s">
        <v>23</v>
      </c>
      <c r="F3724" s="5">
        <v>44850</v>
      </c>
      <c r="G3724">
        <v>762655293</v>
      </c>
      <c r="H3724" s="5">
        <v>44876</v>
      </c>
      <c r="I3724">
        <v>5504</v>
      </c>
      <c r="J3724" s="8">
        <v>81.73</v>
      </c>
      <c r="K3724" s="8">
        <v>56.67</v>
      </c>
      <c r="L3724" s="8">
        <v>449841.91999999998</v>
      </c>
      <c r="M3724" s="8">
        <v>311911.67999999999</v>
      </c>
      <c r="N3724" s="8">
        <v>137930.23999999999</v>
      </c>
    </row>
    <row r="3725" spans="1:14" x14ac:dyDescent="0.2">
      <c r="A3725" t="s">
        <v>20</v>
      </c>
      <c r="B3725" t="s">
        <v>46</v>
      </c>
      <c r="C3725" t="s">
        <v>29</v>
      </c>
      <c r="D3725" t="s">
        <v>7</v>
      </c>
      <c r="E3725" t="s">
        <v>23</v>
      </c>
      <c r="F3725" s="5">
        <v>43842</v>
      </c>
      <c r="G3725">
        <v>371796500</v>
      </c>
      <c r="H3725" s="5">
        <v>43849</v>
      </c>
      <c r="I3725">
        <v>1701</v>
      </c>
      <c r="J3725" s="8">
        <v>651.21</v>
      </c>
      <c r="K3725" s="8">
        <v>524.96</v>
      </c>
      <c r="L3725" s="8">
        <v>1107708.21</v>
      </c>
      <c r="M3725" s="8">
        <v>892956.96</v>
      </c>
      <c r="N3725" s="8">
        <v>214751.25</v>
      </c>
    </row>
    <row r="3726" spans="1:14" x14ac:dyDescent="0.2">
      <c r="A3726" t="s">
        <v>12</v>
      </c>
      <c r="B3726" t="s">
        <v>90</v>
      </c>
      <c r="C3726" t="s">
        <v>14</v>
      </c>
      <c r="D3726" t="s">
        <v>7</v>
      </c>
      <c r="E3726" t="s">
        <v>8</v>
      </c>
      <c r="F3726" s="5">
        <v>43666</v>
      </c>
      <c r="G3726">
        <v>571082055</v>
      </c>
      <c r="H3726" s="5">
        <v>43692</v>
      </c>
      <c r="I3726">
        <v>4726</v>
      </c>
      <c r="J3726" s="8">
        <v>205.7</v>
      </c>
      <c r="K3726" s="8">
        <v>117.11</v>
      </c>
      <c r="L3726" s="8">
        <v>972138.2</v>
      </c>
      <c r="M3726" s="8">
        <v>553461.86</v>
      </c>
      <c r="N3726" s="8">
        <v>418676.34</v>
      </c>
    </row>
    <row r="3727" spans="1:14" x14ac:dyDescent="0.2">
      <c r="A3727" t="s">
        <v>9</v>
      </c>
      <c r="B3727" t="s">
        <v>203</v>
      </c>
      <c r="C3727" t="s">
        <v>19</v>
      </c>
      <c r="D3727" t="s">
        <v>7</v>
      </c>
      <c r="E3727" t="s">
        <v>15</v>
      </c>
      <c r="F3727" s="5">
        <v>42018</v>
      </c>
      <c r="G3727">
        <v>119935786</v>
      </c>
      <c r="H3727" s="5">
        <v>42031</v>
      </c>
      <c r="I3727">
        <v>519</v>
      </c>
      <c r="J3727" s="8">
        <v>81.73</v>
      </c>
      <c r="K3727" s="8">
        <v>56.67</v>
      </c>
      <c r="L3727" s="8">
        <v>42417.87</v>
      </c>
      <c r="M3727" s="8">
        <v>29411.73</v>
      </c>
      <c r="N3727" s="8">
        <v>13006.14</v>
      </c>
    </row>
    <row r="3728" spans="1:14" x14ac:dyDescent="0.2">
      <c r="A3728" t="s">
        <v>26</v>
      </c>
      <c r="B3728" t="s">
        <v>155</v>
      </c>
      <c r="C3728" t="s">
        <v>19</v>
      </c>
      <c r="D3728" t="s">
        <v>7</v>
      </c>
      <c r="E3728" t="s">
        <v>23</v>
      </c>
      <c r="F3728" s="5">
        <v>42828</v>
      </c>
      <c r="G3728">
        <v>998094022</v>
      </c>
      <c r="H3728" s="5">
        <v>42841</v>
      </c>
      <c r="I3728">
        <v>7056</v>
      </c>
      <c r="J3728" s="8">
        <v>81.73</v>
      </c>
      <c r="K3728" s="8">
        <v>56.67</v>
      </c>
      <c r="L3728" s="8">
        <v>576686.88</v>
      </c>
      <c r="M3728" s="8">
        <v>399863.52</v>
      </c>
      <c r="N3728" s="8">
        <v>176823.36</v>
      </c>
    </row>
    <row r="3729" spans="1:14" x14ac:dyDescent="0.2">
      <c r="A3729" t="s">
        <v>9</v>
      </c>
      <c r="B3729" t="s">
        <v>10</v>
      </c>
      <c r="C3729" t="s">
        <v>6</v>
      </c>
      <c r="D3729" t="s">
        <v>3</v>
      </c>
      <c r="E3729" t="s">
        <v>4</v>
      </c>
      <c r="F3729" s="5">
        <v>44804</v>
      </c>
      <c r="G3729">
        <v>755605590</v>
      </c>
      <c r="H3729" s="5">
        <v>44815</v>
      </c>
      <c r="I3729">
        <v>9340</v>
      </c>
      <c r="J3729" s="8">
        <v>152.58000000000001</v>
      </c>
      <c r="K3729" s="8">
        <v>97.44</v>
      </c>
      <c r="L3729" s="8">
        <v>1425097.2</v>
      </c>
      <c r="M3729" s="8">
        <v>910089.6</v>
      </c>
      <c r="N3729" s="8">
        <v>515007.6</v>
      </c>
    </row>
    <row r="3730" spans="1:14" x14ac:dyDescent="0.2">
      <c r="A3730" t="s">
        <v>26</v>
      </c>
      <c r="B3730" t="s">
        <v>103</v>
      </c>
      <c r="C3730" t="s">
        <v>11</v>
      </c>
      <c r="D3730" t="s">
        <v>7</v>
      </c>
      <c r="E3730" t="s">
        <v>8</v>
      </c>
      <c r="F3730" s="5">
        <v>42766</v>
      </c>
      <c r="G3730">
        <v>162831819</v>
      </c>
      <c r="H3730" s="5">
        <v>42768</v>
      </c>
      <c r="I3730">
        <v>4408</v>
      </c>
      <c r="J3730" s="8">
        <v>47.45</v>
      </c>
      <c r="K3730" s="8">
        <v>31.79</v>
      </c>
      <c r="L3730" s="8">
        <v>209159.6</v>
      </c>
      <c r="M3730" s="8">
        <v>140130.32</v>
      </c>
      <c r="N3730" s="8">
        <v>69029.279999999999</v>
      </c>
    </row>
    <row r="3731" spans="1:14" x14ac:dyDescent="0.2">
      <c r="A3731" t="s">
        <v>20</v>
      </c>
      <c r="B3731" t="s">
        <v>120</v>
      </c>
      <c r="C3731" t="s">
        <v>29</v>
      </c>
      <c r="D3731" t="s">
        <v>7</v>
      </c>
      <c r="E3731" t="s">
        <v>23</v>
      </c>
      <c r="F3731" s="5">
        <v>44627</v>
      </c>
      <c r="G3731">
        <v>960446536</v>
      </c>
      <c r="H3731" s="5">
        <v>44648</v>
      </c>
      <c r="I3731">
        <v>6328</v>
      </c>
      <c r="J3731" s="8">
        <v>651.21</v>
      </c>
      <c r="K3731" s="8">
        <v>524.96</v>
      </c>
      <c r="L3731" s="8">
        <v>4120856.88</v>
      </c>
      <c r="M3731" s="8">
        <v>3321946.88</v>
      </c>
      <c r="N3731" s="8">
        <v>798910</v>
      </c>
    </row>
    <row r="3732" spans="1:14" x14ac:dyDescent="0.2">
      <c r="A3732" t="s">
        <v>26</v>
      </c>
      <c r="B3732" t="s">
        <v>77</v>
      </c>
      <c r="C3732" t="s">
        <v>22</v>
      </c>
      <c r="D3732" t="s">
        <v>7</v>
      </c>
      <c r="E3732" t="s">
        <v>15</v>
      </c>
      <c r="F3732" s="5">
        <v>44602</v>
      </c>
      <c r="G3732">
        <v>909436070</v>
      </c>
      <c r="H3732" s="5">
        <v>44619</v>
      </c>
      <c r="I3732">
        <v>1198</v>
      </c>
      <c r="J3732" s="8">
        <v>109.28</v>
      </c>
      <c r="K3732" s="8">
        <v>35.840000000000003</v>
      </c>
      <c r="L3732" s="8">
        <v>130917.44</v>
      </c>
      <c r="M3732" s="8">
        <v>42936.32</v>
      </c>
      <c r="N3732" s="8">
        <v>87981.119999999995</v>
      </c>
    </row>
    <row r="3733" spans="1:14" x14ac:dyDescent="0.2">
      <c r="A3733" t="s">
        <v>12</v>
      </c>
      <c r="B3733" t="s">
        <v>132</v>
      </c>
      <c r="C3733" t="s">
        <v>29</v>
      </c>
      <c r="D3733" t="s">
        <v>3</v>
      </c>
      <c r="E3733" t="s">
        <v>15</v>
      </c>
      <c r="F3733" s="5">
        <v>44418</v>
      </c>
      <c r="G3733">
        <v>541099250</v>
      </c>
      <c r="H3733" s="5">
        <v>44445</v>
      </c>
      <c r="I3733">
        <v>2147</v>
      </c>
      <c r="J3733" s="8">
        <v>651.21</v>
      </c>
      <c r="K3733" s="8">
        <v>524.96</v>
      </c>
      <c r="L3733" s="8">
        <v>1398147.87</v>
      </c>
      <c r="M3733" s="8">
        <v>1127089.1200000001</v>
      </c>
      <c r="N3733" s="8">
        <v>271058.75</v>
      </c>
    </row>
    <row r="3734" spans="1:14" x14ac:dyDescent="0.2">
      <c r="A3734" t="s">
        <v>9</v>
      </c>
      <c r="B3734" t="s">
        <v>148</v>
      </c>
      <c r="C3734" t="s">
        <v>36</v>
      </c>
      <c r="D3734" t="s">
        <v>3</v>
      </c>
      <c r="E3734" t="s">
        <v>4</v>
      </c>
      <c r="F3734" s="5">
        <v>44725</v>
      </c>
      <c r="G3734">
        <v>907047402</v>
      </c>
      <c r="H3734" s="5">
        <v>44774</v>
      </c>
      <c r="I3734">
        <v>4338</v>
      </c>
      <c r="J3734" s="8">
        <v>421.89</v>
      </c>
      <c r="K3734" s="8">
        <v>364.69</v>
      </c>
      <c r="L3734" s="8">
        <v>1830158.82</v>
      </c>
      <c r="M3734" s="8">
        <v>1582025.22</v>
      </c>
      <c r="N3734" s="8">
        <v>248133.6</v>
      </c>
    </row>
    <row r="3735" spans="1:14" x14ac:dyDescent="0.2">
      <c r="A3735" t="s">
        <v>26</v>
      </c>
      <c r="B3735" t="s">
        <v>100</v>
      </c>
      <c r="C3735" t="s">
        <v>36</v>
      </c>
      <c r="D3735" t="s">
        <v>3</v>
      </c>
      <c r="E3735" t="s">
        <v>8</v>
      </c>
      <c r="F3735" s="5">
        <v>43411</v>
      </c>
      <c r="G3735">
        <v>429204356</v>
      </c>
      <c r="H3735" s="5">
        <v>43432</v>
      </c>
      <c r="I3735">
        <v>9962</v>
      </c>
      <c r="J3735" s="8">
        <v>421.89</v>
      </c>
      <c r="K3735" s="8">
        <v>364.69</v>
      </c>
      <c r="L3735" s="8">
        <v>4202868.18</v>
      </c>
      <c r="M3735" s="8">
        <v>3633041.78</v>
      </c>
      <c r="N3735" s="8">
        <v>569826.4</v>
      </c>
    </row>
    <row r="3736" spans="1:14" x14ac:dyDescent="0.2">
      <c r="A3736" t="s">
        <v>26</v>
      </c>
      <c r="B3736" t="s">
        <v>113</v>
      </c>
      <c r="C3736" t="s">
        <v>29</v>
      </c>
      <c r="D3736" t="s">
        <v>7</v>
      </c>
      <c r="E3736" t="s">
        <v>15</v>
      </c>
      <c r="F3736" s="5">
        <v>44333</v>
      </c>
      <c r="G3736">
        <v>749806439</v>
      </c>
      <c r="H3736" s="5">
        <v>44379</v>
      </c>
      <c r="I3736">
        <v>3243</v>
      </c>
      <c r="J3736" s="8">
        <v>651.21</v>
      </c>
      <c r="K3736" s="8">
        <v>524.96</v>
      </c>
      <c r="L3736" s="8">
        <v>2111874.0299999998</v>
      </c>
      <c r="M3736" s="8">
        <v>1702445.28</v>
      </c>
      <c r="N3736" s="8">
        <v>409428.75</v>
      </c>
    </row>
    <row r="3737" spans="1:14" x14ac:dyDescent="0.2">
      <c r="A3737" t="s">
        <v>26</v>
      </c>
      <c r="B3737" t="s">
        <v>87</v>
      </c>
      <c r="C3737" t="s">
        <v>57</v>
      </c>
      <c r="D3737" t="s">
        <v>3</v>
      </c>
      <c r="E3737" t="s">
        <v>8</v>
      </c>
      <c r="F3737" s="5">
        <v>43154</v>
      </c>
      <c r="G3737">
        <v>881402480</v>
      </c>
      <c r="H3737" s="5">
        <v>43166</v>
      </c>
      <c r="I3737">
        <v>5435</v>
      </c>
      <c r="J3737" s="8">
        <v>154.06</v>
      </c>
      <c r="K3737" s="8">
        <v>90.93</v>
      </c>
      <c r="L3737" s="8">
        <v>837316.1</v>
      </c>
      <c r="M3737" s="8">
        <v>494204.55</v>
      </c>
      <c r="N3737" s="8">
        <v>343111.55</v>
      </c>
    </row>
    <row r="3738" spans="1:14" x14ac:dyDescent="0.2">
      <c r="A3738" t="s">
        <v>12</v>
      </c>
      <c r="B3738" t="s">
        <v>76</v>
      </c>
      <c r="C3738" t="s">
        <v>45</v>
      </c>
      <c r="D3738" t="s">
        <v>7</v>
      </c>
      <c r="E3738" t="s">
        <v>23</v>
      </c>
      <c r="F3738" s="5">
        <v>42240</v>
      </c>
      <c r="G3738">
        <v>356853806</v>
      </c>
      <c r="H3738" s="5">
        <v>42263</v>
      </c>
      <c r="I3738">
        <v>9826</v>
      </c>
      <c r="J3738" s="8">
        <v>9.33</v>
      </c>
      <c r="K3738" s="8">
        <v>6.92</v>
      </c>
      <c r="L3738" s="8">
        <v>91676.58</v>
      </c>
      <c r="M3738" s="8">
        <v>67995.92</v>
      </c>
      <c r="N3738" s="8">
        <v>23680.66</v>
      </c>
    </row>
    <row r="3739" spans="1:14" x14ac:dyDescent="0.2">
      <c r="A3739" t="s">
        <v>20</v>
      </c>
      <c r="B3739" t="s">
        <v>168</v>
      </c>
      <c r="C3739" t="s">
        <v>14</v>
      </c>
      <c r="D3739" t="s">
        <v>3</v>
      </c>
      <c r="E3739" t="s">
        <v>15</v>
      </c>
      <c r="F3739" s="5">
        <v>43535</v>
      </c>
      <c r="G3739">
        <v>579334247</v>
      </c>
      <c r="H3739" s="5">
        <v>43554</v>
      </c>
      <c r="I3739">
        <v>6733</v>
      </c>
      <c r="J3739" s="8">
        <v>205.7</v>
      </c>
      <c r="K3739" s="8">
        <v>117.11</v>
      </c>
      <c r="L3739" s="8">
        <v>1384978.1</v>
      </c>
      <c r="M3739" s="8">
        <v>788501.63</v>
      </c>
      <c r="N3739" s="8">
        <v>596476.47</v>
      </c>
    </row>
    <row r="3740" spans="1:14" x14ac:dyDescent="0.2">
      <c r="A3740" t="s">
        <v>20</v>
      </c>
      <c r="B3740" t="s">
        <v>70</v>
      </c>
      <c r="C3740" t="s">
        <v>22</v>
      </c>
      <c r="D3740" t="s">
        <v>7</v>
      </c>
      <c r="E3740" t="s">
        <v>8</v>
      </c>
      <c r="F3740" s="5">
        <v>44107</v>
      </c>
      <c r="G3740">
        <v>772330129</v>
      </c>
      <c r="H3740" s="5">
        <v>44113</v>
      </c>
      <c r="I3740">
        <v>8503</v>
      </c>
      <c r="J3740" s="8">
        <v>109.28</v>
      </c>
      <c r="K3740" s="8">
        <v>35.840000000000003</v>
      </c>
      <c r="L3740" s="8">
        <v>929207.84</v>
      </c>
      <c r="M3740" s="8">
        <v>304747.52000000002</v>
      </c>
      <c r="N3740" s="8">
        <v>624460.31999999995</v>
      </c>
    </row>
    <row r="3741" spans="1:14" x14ac:dyDescent="0.2">
      <c r="A3741" t="s">
        <v>26</v>
      </c>
      <c r="B3741" t="s">
        <v>200</v>
      </c>
      <c r="C3741" t="s">
        <v>11</v>
      </c>
      <c r="D3741" t="s">
        <v>7</v>
      </c>
      <c r="E3741" t="s">
        <v>4</v>
      </c>
      <c r="F3741" s="5">
        <v>44563</v>
      </c>
      <c r="G3741">
        <v>229640281</v>
      </c>
      <c r="H3741" s="5">
        <v>44589</v>
      </c>
      <c r="I3741">
        <v>4517</v>
      </c>
      <c r="J3741" s="8">
        <v>47.45</v>
      </c>
      <c r="K3741" s="8">
        <v>31.79</v>
      </c>
      <c r="L3741" s="8">
        <v>214331.65</v>
      </c>
      <c r="M3741" s="8">
        <v>143595.43</v>
      </c>
      <c r="N3741" s="8">
        <v>70736.22</v>
      </c>
    </row>
    <row r="3742" spans="1:14" x14ac:dyDescent="0.2">
      <c r="A3742" t="s">
        <v>17</v>
      </c>
      <c r="B3742" t="s">
        <v>119</v>
      </c>
      <c r="C3742" t="s">
        <v>45</v>
      </c>
      <c r="D3742" t="s">
        <v>7</v>
      </c>
      <c r="E3742" t="s">
        <v>15</v>
      </c>
      <c r="F3742" s="5">
        <v>42669</v>
      </c>
      <c r="G3742">
        <v>565376031</v>
      </c>
      <c r="H3742" s="5">
        <v>42703</v>
      </c>
      <c r="I3742">
        <v>6186</v>
      </c>
      <c r="J3742" s="8">
        <v>9.33</v>
      </c>
      <c r="K3742" s="8">
        <v>6.92</v>
      </c>
      <c r="L3742" s="8">
        <v>57715.38</v>
      </c>
      <c r="M3742" s="8">
        <v>42807.12</v>
      </c>
      <c r="N3742" s="8">
        <v>14908.26</v>
      </c>
    </row>
    <row r="3743" spans="1:14" x14ac:dyDescent="0.2">
      <c r="A3743" t="s">
        <v>17</v>
      </c>
      <c r="B3743" t="s">
        <v>135</v>
      </c>
      <c r="C3743" t="s">
        <v>29</v>
      </c>
      <c r="D3743" t="s">
        <v>7</v>
      </c>
      <c r="E3743" t="s">
        <v>4</v>
      </c>
      <c r="F3743" s="5">
        <v>43855</v>
      </c>
      <c r="G3743">
        <v>763961207</v>
      </c>
      <c r="H3743" s="5">
        <v>43880</v>
      </c>
      <c r="I3743">
        <v>1953</v>
      </c>
      <c r="J3743" s="8">
        <v>651.21</v>
      </c>
      <c r="K3743" s="8">
        <v>524.96</v>
      </c>
      <c r="L3743" s="8">
        <v>1271813.1299999999</v>
      </c>
      <c r="M3743" s="8">
        <v>1025246.88</v>
      </c>
      <c r="N3743" s="8">
        <v>246566.25</v>
      </c>
    </row>
    <row r="3744" spans="1:14" x14ac:dyDescent="0.2">
      <c r="A3744" t="s">
        <v>26</v>
      </c>
      <c r="B3744" t="s">
        <v>125</v>
      </c>
      <c r="C3744" t="s">
        <v>11</v>
      </c>
      <c r="D3744" t="s">
        <v>7</v>
      </c>
      <c r="E3744" t="s">
        <v>15</v>
      </c>
      <c r="F3744" s="5">
        <v>43665</v>
      </c>
      <c r="G3744">
        <v>330132138</v>
      </c>
      <c r="H3744" s="5">
        <v>43671</v>
      </c>
      <c r="I3744">
        <v>2291</v>
      </c>
      <c r="J3744" s="8">
        <v>47.45</v>
      </c>
      <c r="K3744" s="8">
        <v>31.79</v>
      </c>
      <c r="L3744" s="8">
        <v>108707.95</v>
      </c>
      <c r="M3744" s="8">
        <v>72830.89</v>
      </c>
      <c r="N3744" s="8">
        <v>35877.06</v>
      </c>
    </row>
    <row r="3745" spans="1:14" x14ac:dyDescent="0.2">
      <c r="A3745" t="s">
        <v>9</v>
      </c>
      <c r="B3745" t="s">
        <v>114</v>
      </c>
      <c r="C3745" t="s">
        <v>45</v>
      </c>
      <c r="D3745" t="s">
        <v>7</v>
      </c>
      <c r="E3745" t="s">
        <v>15</v>
      </c>
      <c r="F3745" s="5">
        <v>43689</v>
      </c>
      <c r="G3745">
        <v>638937652</v>
      </c>
      <c r="H3745" s="5">
        <v>43714</v>
      </c>
      <c r="I3745">
        <v>4705</v>
      </c>
      <c r="J3745" s="8">
        <v>9.33</v>
      </c>
      <c r="K3745" s="8">
        <v>6.92</v>
      </c>
      <c r="L3745" s="8">
        <v>43897.65</v>
      </c>
      <c r="M3745" s="8">
        <v>32558.6</v>
      </c>
      <c r="N3745" s="8">
        <v>11339.05</v>
      </c>
    </row>
    <row r="3746" spans="1:14" x14ac:dyDescent="0.2">
      <c r="A3746" t="s">
        <v>17</v>
      </c>
      <c r="B3746" t="s">
        <v>209</v>
      </c>
      <c r="C3746" t="s">
        <v>22</v>
      </c>
      <c r="D3746" t="s">
        <v>3</v>
      </c>
      <c r="E3746" t="s">
        <v>23</v>
      </c>
      <c r="F3746" s="5">
        <v>43561</v>
      </c>
      <c r="G3746">
        <v>885739076</v>
      </c>
      <c r="H3746" s="5">
        <v>43599</v>
      </c>
      <c r="I3746">
        <v>8730</v>
      </c>
      <c r="J3746" s="8">
        <v>109.28</v>
      </c>
      <c r="K3746" s="8">
        <v>35.840000000000003</v>
      </c>
      <c r="L3746" s="8">
        <v>954014.4</v>
      </c>
      <c r="M3746" s="8">
        <v>312883.20000000001</v>
      </c>
      <c r="N3746" s="8">
        <v>641131.19999999995</v>
      </c>
    </row>
    <row r="3747" spans="1:14" x14ac:dyDescent="0.2">
      <c r="A3747" t="s">
        <v>26</v>
      </c>
      <c r="B3747" t="s">
        <v>79</v>
      </c>
      <c r="C3747" t="s">
        <v>65</v>
      </c>
      <c r="D3747" t="s">
        <v>7</v>
      </c>
      <c r="E3747" t="s">
        <v>23</v>
      </c>
      <c r="F3747" s="5">
        <v>44842</v>
      </c>
      <c r="G3747">
        <v>336210238</v>
      </c>
      <c r="H3747" s="5">
        <v>44887</v>
      </c>
      <c r="I3747">
        <v>936</v>
      </c>
      <c r="J3747" s="8">
        <v>668.27</v>
      </c>
      <c r="K3747" s="8">
        <v>502.54</v>
      </c>
      <c r="L3747" s="8">
        <v>625500.72</v>
      </c>
      <c r="M3747" s="8">
        <v>470377.44</v>
      </c>
      <c r="N3747" s="8">
        <v>155123.28</v>
      </c>
    </row>
    <row r="3748" spans="1:14" x14ac:dyDescent="0.2">
      <c r="A3748" t="s">
        <v>26</v>
      </c>
      <c r="B3748" t="s">
        <v>174</v>
      </c>
      <c r="C3748" t="s">
        <v>45</v>
      </c>
      <c r="D3748" t="s">
        <v>3</v>
      </c>
      <c r="E3748" t="s">
        <v>8</v>
      </c>
      <c r="F3748" s="5">
        <v>43479</v>
      </c>
      <c r="G3748">
        <v>576337468</v>
      </c>
      <c r="H3748" s="5">
        <v>43483</v>
      </c>
      <c r="I3748">
        <v>9919</v>
      </c>
      <c r="J3748" s="8">
        <v>9.33</v>
      </c>
      <c r="K3748" s="8">
        <v>6.92</v>
      </c>
      <c r="L3748" s="8">
        <v>92544.27</v>
      </c>
      <c r="M3748" s="8">
        <v>68639.48</v>
      </c>
      <c r="N3748" s="8">
        <v>23904.79</v>
      </c>
    </row>
    <row r="3749" spans="1:14" x14ac:dyDescent="0.2">
      <c r="A3749" t="s">
        <v>17</v>
      </c>
      <c r="B3749" t="s">
        <v>42</v>
      </c>
      <c r="C3749" t="s">
        <v>65</v>
      </c>
      <c r="D3749" t="s">
        <v>7</v>
      </c>
      <c r="E3749" t="s">
        <v>23</v>
      </c>
      <c r="F3749" s="5">
        <v>42623</v>
      </c>
      <c r="G3749">
        <v>562419593</v>
      </c>
      <c r="H3749" s="5">
        <v>42640</v>
      </c>
      <c r="I3749">
        <v>1311</v>
      </c>
      <c r="J3749" s="8">
        <v>668.27</v>
      </c>
      <c r="K3749" s="8">
        <v>502.54</v>
      </c>
      <c r="L3749" s="8">
        <v>876101.97</v>
      </c>
      <c r="M3749" s="8">
        <v>658829.93999999994</v>
      </c>
      <c r="N3749" s="8">
        <v>217272.03</v>
      </c>
    </row>
    <row r="3750" spans="1:14" x14ac:dyDescent="0.2">
      <c r="A3750" t="s">
        <v>0</v>
      </c>
      <c r="B3750" t="s">
        <v>144</v>
      </c>
      <c r="C3750" t="s">
        <v>11</v>
      </c>
      <c r="D3750" t="s">
        <v>7</v>
      </c>
      <c r="E3750" t="s">
        <v>15</v>
      </c>
      <c r="F3750" s="5">
        <v>44503</v>
      </c>
      <c r="G3750">
        <v>671067941</v>
      </c>
      <c r="H3750" s="5">
        <v>44548</v>
      </c>
      <c r="I3750">
        <v>2771</v>
      </c>
      <c r="J3750" s="8">
        <v>47.45</v>
      </c>
      <c r="K3750" s="8">
        <v>31.79</v>
      </c>
      <c r="L3750" s="8">
        <v>131483.95000000001</v>
      </c>
      <c r="M3750" s="8">
        <v>88090.09</v>
      </c>
      <c r="N3750" s="8">
        <v>43393.86</v>
      </c>
    </row>
    <row r="3751" spans="1:14" x14ac:dyDescent="0.2">
      <c r="A3751" t="s">
        <v>9</v>
      </c>
      <c r="B3751" t="s">
        <v>154</v>
      </c>
      <c r="C3751" t="s">
        <v>14</v>
      </c>
      <c r="D3751" t="s">
        <v>7</v>
      </c>
      <c r="E3751" t="s">
        <v>23</v>
      </c>
      <c r="F3751" s="5">
        <v>42426</v>
      </c>
      <c r="G3751">
        <v>449206340</v>
      </c>
      <c r="H3751" s="5">
        <v>42463</v>
      </c>
      <c r="I3751">
        <v>8993</v>
      </c>
      <c r="J3751" s="8">
        <v>205.7</v>
      </c>
      <c r="K3751" s="8">
        <v>117.11</v>
      </c>
      <c r="L3751" s="8">
        <v>1849860.1</v>
      </c>
      <c r="M3751" s="8">
        <v>1053170.23</v>
      </c>
      <c r="N3751" s="8">
        <v>796689.87</v>
      </c>
    </row>
    <row r="3752" spans="1:14" x14ac:dyDescent="0.2">
      <c r="A3752" t="s">
        <v>9</v>
      </c>
      <c r="B3752" t="s">
        <v>203</v>
      </c>
      <c r="C3752" t="s">
        <v>11</v>
      </c>
      <c r="D3752" t="s">
        <v>3</v>
      </c>
      <c r="E3752" t="s">
        <v>15</v>
      </c>
      <c r="F3752" s="5">
        <v>44752</v>
      </c>
      <c r="G3752">
        <v>864071118</v>
      </c>
      <c r="H3752" s="5">
        <v>44760</v>
      </c>
      <c r="I3752">
        <v>6700</v>
      </c>
      <c r="J3752" s="8">
        <v>47.45</v>
      </c>
      <c r="K3752" s="8">
        <v>31.79</v>
      </c>
      <c r="L3752" s="8">
        <v>317915</v>
      </c>
      <c r="M3752" s="8">
        <v>212993</v>
      </c>
      <c r="N3752" s="8">
        <v>104922</v>
      </c>
    </row>
    <row r="3753" spans="1:14" x14ac:dyDescent="0.2">
      <c r="A3753" t="s">
        <v>9</v>
      </c>
      <c r="B3753" t="s">
        <v>84</v>
      </c>
      <c r="C3753" t="s">
        <v>29</v>
      </c>
      <c r="D3753" t="s">
        <v>3</v>
      </c>
      <c r="E3753" t="s">
        <v>8</v>
      </c>
      <c r="F3753" s="5">
        <v>44911</v>
      </c>
      <c r="G3753">
        <v>253211104</v>
      </c>
      <c r="H3753" s="5">
        <v>44922</v>
      </c>
      <c r="I3753">
        <v>9648</v>
      </c>
      <c r="J3753" s="8">
        <v>651.21</v>
      </c>
      <c r="K3753" s="8">
        <v>524.96</v>
      </c>
      <c r="L3753" s="8">
        <v>6282874.0800000001</v>
      </c>
      <c r="M3753" s="8">
        <v>5064814.08</v>
      </c>
      <c r="N3753" s="8">
        <v>1218060</v>
      </c>
    </row>
    <row r="3754" spans="1:14" x14ac:dyDescent="0.2">
      <c r="A3754" t="s">
        <v>26</v>
      </c>
      <c r="B3754" t="s">
        <v>83</v>
      </c>
      <c r="C3754" t="s">
        <v>14</v>
      </c>
      <c r="D3754" t="s">
        <v>7</v>
      </c>
      <c r="E3754" t="s">
        <v>23</v>
      </c>
      <c r="F3754" s="5">
        <v>44502</v>
      </c>
      <c r="G3754">
        <v>174487626</v>
      </c>
      <c r="H3754" s="5">
        <v>44512</v>
      </c>
      <c r="I3754">
        <v>3621</v>
      </c>
      <c r="J3754" s="8">
        <v>205.7</v>
      </c>
      <c r="K3754" s="8">
        <v>117.11</v>
      </c>
      <c r="L3754" s="8">
        <v>744839.7</v>
      </c>
      <c r="M3754" s="8">
        <v>424055.31</v>
      </c>
      <c r="N3754" s="8">
        <v>320784.39</v>
      </c>
    </row>
    <row r="3755" spans="1:14" x14ac:dyDescent="0.2">
      <c r="A3755" t="s">
        <v>12</v>
      </c>
      <c r="B3755" t="s">
        <v>166</v>
      </c>
      <c r="C3755" t="s">
        <v>11</v>
      </c>
      <c r="D3755" t="s">
        <v>3</v>
      </c>
      <c r="E3755" t="s">
        <v>23</v>
      </c>
      <c r="F3755" s="5">
        <v>43967</v>
      </c>
      <c r="G3755">
        <v>456074512</v>
      </c>
      <c r="H3755" s="5">
        <v>43976</v>
      </c>
      <c r="I3755">
        <v>1438</v>
      </c>
      <c r="J3755" s="8">
        <v>47.45</v>
      </c>
      <c r="K3755" s="8">
        <v>31.79</v>
      </c>
      <c r="L3755" s="8">
        <v>68233.100000000006</v>
      </c>
      <c r="M3755" s="8">
        <v>45714.02</v>
      </c>
      <c r="N3755" s="8">
        <v>22519.08</v>
      </c>
    </row>
    <row r="3756" spans="1:14" x14ac:dyDescent="0.2">
      <c r="A3756" t="s">
        <v>20</v>
      </c>
      <c r="B3756" t="s">
        <v>71</v>
      </c>
      <c r="C3756" t="s">
        <v>31</v>
      </c>
      <c r="D3756" t="s">
        <v>3</v>
      </c>
      <c r="E3756" t="s">
        <v>8</v>
      </c>
      <c r="F3756" s="5">
        <v>44144</v>
      </c>
      <c r="G3756">
        <v>546458089</v>
      </c>
      <c r="H3756" s="5">
        <v>44169</v>
      </c>
      <c r="I3756">
        <v>7947</v>
      </c>
      <c r="J3756" s="8">
        <v>437.2</v>
      </c>
      <c r="K3756" s="8">
        <v>263.33</v>
      </c>
      <c r="L3756" s="8">
        <v>3474428.4</v>
      </c>
      <c r="M3756" s="8">
        <v>2092683.51</v>
      </c>
      <c r="N3756" s="8">
        <v>1381744.89</v>
      </c>
    </row>
    <row r="3757" spans="1:14" x14ac:dyDescent="0.2">
      <c r="A3757" t="s">
        <v>0</v>
      </c>
      <c r="B3757" t="s">
        <v>34</v>
      </c>
      <c r="C3757" t="s">
        <v>19</v>
      </c>
      <c r="D3757" t="s">
        <v>7</v>
      </c>
      <c r="E3757" t="s">
        <v>15</v>
      </c>
      <c r="F3757" s="5">
        <v>44870</v>
      </c>
      <c r="G3757">
        <v>864437186</v>
      </c>
      <c r="H3757" s="5">
        <v>44884</v>
      </c>
      <c r="I3757">
        <v>5028</v>
      </c>
      <c r="J3757" s="8">
        <v>81.73</v>
      </c>
      <c r="K3757" s="8">
        <v>56.67</v>
      </c>
      <c r="L3757" s="8">
        <v>410938.44</v>
      </c>
      <c r="M3757" s="8">
        <v>284936.76</v>
      </c>
      <c r="N3757" s="8">
        <v>126001.68</v>
      </c>
    </row>
    <row r="3758" spans="1:14" x14ac:dyDescent="0.2">
      <c r="A3758" t="s">
        <v>20</v>
      </c>
      <c r="B3758" t="s">
        <v>81</v>
      </c>
      <c r="C3758" t="s">
        <v>29</v>
      </c>
      <c r="D3758" t="s">
        <v>7</v>
      </c>
      <c r="E3758" t="s">
        <v>15</v>
      </c>
      <c r="F3758" s="5">
        <v>44030</v>
      </c>
      <c r="G3758">
        <v>549123132</v>
      </c>
      <c r="H3758" s="5">
        <v>44073</v>
      </c>
      <c r="I3758">
        <v>6592</v>
      </c>
      <c r="J3758" s="8">
        <v>651.21</v>
      </c>
      <c r="K3758" s="8">
        <v>524.96</v>
      </c>
      <c r="L3758" s="8">
        <v>4292776.32</v>
      </c>
      <c r="M3758" s="8">
        <v>3460536.3199999998</v>
      </c>
      <c r="N3758" s="8">
        <v>832240</v>
      </c>
    </row>
    <row r="3759" spans="1:14" x14ac:dyDescent="0.2">
      <c r="A3759" t="s">
        <v>9</v>
      </c>
      <c r="B3759" t="s">
        <v>68</v>
      </c>
      <c r="C3759" t="s">
        <v>45</v>
      </c>
      <c r="D3759" t="s">
        <v>3</v>
      </c>
      <c r="E3759" t="s">
        <v>4</v>
      </c>
      <c r="F3759" s="5">
        <v>43779</v>
      </c>
      <c r="G3759">
        <v>609939754</v>
      </c>
      <c r="H3759" s="5">
        <v>43799</v>
      </c>
      <c r="I3759">
        <v>3582</v>
      </c>
      <c r="J3759" s="8">
        <v>9.33</v>
      </c>
      <c r="K3759" s="8">
        <v>6.92</v>
      </c>
      <c r="L3759" s="8">
        <v>33420.06</v>
      </c>
      <c r="M3759" s="8">
        <v>24787.439999999999</v>
      </c>
      <c r="N3759" s="8">
        <v>8632.6200000000008</v>
      </c>
    </row>
    <row r="3760" spans="1:14" x14ac:dyDescent="0.2">
      <c r="A3760" t="s">
        <v>26</v>
      </c>
      <c r="B3760" t="s">
        <v>64</v>
      </c>
      <c r="C3760" t="s">
        <v>31</v>
      </c>
      <c r="D3760" t="s">
        <v>3</v>
      </c>
      <c r="E3760" t="s">
        <v>8</v>
      </c>
      <c r="F3760" s="5">
        <v>44475</v>
      </c>
      <c r="G3760">
        <v>776623380</v>
      </c>
      <c r="H3760" s="5">
        <v>44489</v>
      </c>
      <c r="I3760">
        <v>8971</v>
      </c>
      <c r="J3760" s="8">
        <v>437.2</v>
      </c>
      <c r="K3760" s="8">
        <v>263.33</v>
      </c>
      <c r="L3760" s="8">
        <v>3922121.2</v>
      </c>
      <c r="M3760" s="8">
        <v>2362333.4300000002</v>
      </c>
      <c r="N3760" s="8">
        <v>1559787.77</v>
      </c>
    </row>
    <row r="3761" spans="1:14" x14ac:dyDescent="0.2">
      <c r="A3761" t="s">
        <v>12</v>
      </c>
      <c r="B3761" t="s">
        <v>172</v>
      </c>
      <c r="C3761" t="s">
        <v>29</v>
      </c>
      <c r="D3761" t="s">
        <v>7</v>
      </c>
      <c r="E3761" t="s">
        <v>15</v>
      </c>
      <c r="F3761" s="5">
        <v>42241</v>
      </c>
      <c r="G3761">
        <v>849222838</v>
      </c>
      <c r="H3761" s="5">
        <v>42275</v>
      </c>
      <c r="I3761">
        <v>2764</v>
      </c>
      <c r="J3761" s="8">
        <v>651.21</v>
      </c>
      <c r="K3761" s="8">
        <v>524.96</v>
      </c>
      <c r="L3761" s="8">
        <v>1799944.44</v>
      </c>
      <c r="M3761" s="8">
        <v>1450989.44</v>
      </c>
      <c r="N3761" s="8">
        <v>348955</v>
      </c>
    </row>
    <row r="3762" spans="1:14" x14ac:dyDescent="0.2">
      <c r="A3762" t="s">
        <v>26</v>
      </c>
      <c r="B3762" t="s">
        <v>191</v>
      </c>
      <c r="C3762" t="s">
        <v>31</v>
      </c>
      <c r="D3762" t="s">
        <v>7</v>
      </c>
      <c r="E3762" t="s">
        <v>4</v>
      </c>
      <c r="F3762" s="5">
        <v>43559</v>
      </c>
      <c r="G3762">
        <v>248099458</v>
      </c>
      <c r="H3762" s="5">
        <v>43560</v>
      </c>
      <c r="I3762">
        <v>6998</v>
      </c>
      <c r="J3762" s="8">
        <v>437.2</v>
      </c>
      <c r="K3762" s="8">
        <v>263.33</v>
      </c>
      <c r="L3762" s="8">
        <v>3059525.6</v>
      </c>
      <c r="M3762" s="8">
        <v>1842783.34</v>
      </c>
      <c r="N3762" s="8">
        <v>1216742.26</v>
      </c>
    </row>
    <row r="3763" spans="1:14" x14ac:dyDescent="0.2">
      <c r="A3763" t="s">
        <v>0</v>
      </c>
      <c r="B3763" t="s">
        <v>94</v>
      </c>
      <c r="C3763" t="s">
        <v>29</v>
      </c>
      <c r="D3763" t="s">
        <v>7</v>
      </c>
      <c r="E3763" t="s">
        <v>8</v>
      </c>
      <c r="F3763" s="5">
        <v>43952</v>
      </c>
      <c r="G3763">
        <v>263927066</v>
      </c>
      <c r="H3763" s="5">
        <v>43978</v>
      </c>
      <c r="I3763">
        <v>739</v>
      </c>
      <c r="J3763" s="8">
        <v>651.21</v>
      </c>
      <c r="K3763" s="8">
        <v>524.96</v>
      </c>
      <c r="L3763" s="8">
        <v>481244.19</v>
      </c>
      <c r="M3763" s="8">
        <v>387945.44</v>
      </c>
      <c r="N3763" s="8">
        <v>93298.75</v>
      </c>
    </row>
    <row r="3764" spans="1:14" x14ac:dyDescent="0.2">
      <c r="A3764" t="s">
        <v>9</v>
      </c>
      <c r="B3764" t="s">
        <v>141</v>
      </c>
      <c r="C3764" t="s">
        <v>14</v>
      </c>
      <c r="D3764" t="s">
        <v>7</v>
      </c>
      <c r="E3764" t="s">
        <v>4</v>
      </c>
      <c r="F3764" s="5">
        <v>43137</v>
      </c>
      <c r="G3764">
        <v>907691991</v>
      </c>
      <c r="H3764" s="5">
        <v>43168</v>
      </c>
      <c r="I3764">
        <v>5086</v>
      </c>
      <c r="J3764" s="8">
        <v>205.7</v>
      </c>
      <c r="K3764" s="8">
        <v>117.11</v>
      </c>
      <c r="L3764" s="8">
        <v>1046190.2</v>
      </c>
      <c r="M3764" s="8">
        <v>595621.46</v>
      </c>
      <c r="N3764" s="8">
        <v>450568.74</v>
      </c>
    </row>
    <row r="3765" spans="1:14" x14ac:dyDescent="0.2">
      <c r="A3765" t="s">
        <v>9</v>
      </c>
      <c r="B3765" t="s">
        <v>204</v>
      </c>
      <c r="C3765" t="s">
        <v>45</v>
      </c>
      <c r="D3765" t="s">
        <v>7</v>
      </c>
      <c r="E3765" t="s">
        <v>8</v>
      </c>
      <c r="F3765" s="5">
        <v>42763</v>
      </c>
      <c r="G3765">
        <v>460693061</v>
      </c>
      <c r="H3765" s="5">
        <v>42791</v>
      </c>
      <c r="I3765">
        <v>8169</v>
      </c>
      <c r="J3765" s="8">
        <v>9.33</v>
      </c>
      <c r="K3765" s="8">
        <v>6.92</v>
      </c>
      <c r="L3765" s="8">
        <v>76216.77</v>
      </c>
      <c r="M3765" s="8">
        <v>56529.48</v>
      </c>
      <c r="N3765" s="8">
        <v>19687.29</v>
      </c>
    </row>
    <row r="3766" spans="1:14" x14ac:dyDescent="0.2">
      <c r="A3766" t="s">
        <v>9</v>
      </c>
      <c r="B3766" t="s">
        <v>60</v>
      </c>
      <c r="C3766" t="s">
        <v>29</v>
      </c>
      <c r="D3766" t="s">
        <v>7</v>
      </c>
      <c r="E3766" t="s">
        <v>23</v>
      </c>
      <c r="F3766" s="5">
        <v>43560</v>
      </c>
      <c r="G3766">
        <v>424541604</v>
      </c>
      <c r="H3766" s="5">
        <v>43602</v>
      </c>
      <c r="I3766">
        <v>150</v>
      </c>
      <c r="J3766" s="8">
        <v>651.21</v>
      </c>
      <c r="K3766" s="8">
        <v>524.96</v>
      </c>
      <c r="L3766" s="8">
        <v>97681.5</v>
      </c>
      <c r="M3766" s="8">
        <v>78744</v>
      </c>
      <c r="N3766" s="8">
        <v>18937.5</v>
      </c>
    </row>
    <row r="3767" spans="1:14" x14ac:dyDescent="0.2">
      <c r="A3767" t="s">
        <v>9</v>
      </c>
      <c r="B3767" t="s">
        <v>10</v>
      </c>
      <c r="C3767" t="s">
        <v>65</v>
      </c>
      <c r="D3767" t="s">
        <v>3</v>
      </c>
      <c r="E3767" t="s">
        <v>15</v>
      </c>
      <c r="F3767" s="5">
        <v>43337</v>
      </c>
      <c r="G3767">
        <v>571161448</v>
      </c>
      <c r="H3767" s="5">
        <v>43373</v>
      </c>
      <c r="I3767">
        <v>8220</v>
      </c>
      <c r="J3767" s="8">
        <v>668.27</v>
      </c>
      <c r="K3767" s="8">
        <v>502.54</v>
      </c>
      <c r="L3767" s="8">
        <v>5493179.4000000004</v>
      </c>
      <c r="M3767" s="8">
        <v>4130878.8</v>
      </c>
      <c r="N3767" s="8">
        <v>1362300.6</v>
      </c>
    </row>
    <row r="3768" spans="1:14" x14ac:dyDescent="0.2">
      <c r="A3768" t="s">
        <v>17</v>
      </c>
      <c r="B3768" t="s">
        <v>25</v>
      </c>
      <c r="C3768" t="s">
        <v>57</v>
      </c>
      <c r="D3768" t="s">
        <v>3</v>
      </c>
      <c r="E3768" t="s">
        <v>4</v>
      </c>
      <c r="F3768" s="5">
        <v>44412</v>
      </c>
      <c r="G3768">
        <v>292788922</v>
      </c>
      <c r="H3768" s="5">
        <v>44447</v>
      </c>
      <c r="I3768">
        <v>1603</v>
      </c>
      <c r="J3768" s="8">
        <v>154.06</v>
      </c>
      <c r="K3768" s="8">
        <v>90.93</v>
      </c>
      <c r="L3768" s="8">
        <v>246958.18</v>
      </c>
      <c r="M3768" s="8">
        <v>145760.79</v>
      </c>
      <c r="N3768" s="8">
        <v>101197.39</v>
      </c>
    </row>
    <row r="3769" spans="1:14" x14ac:dyDescent="0.2">
      <c r="A3769" t="s">
        <v>26</v>
      </c>
      <c r="B3769" t="s">
        <v>72</v>
      </c>
      <c r="C3769" t="s">
        <v>31</v>
      </c>
      <c r="D3769" t="s">
        <v>3</v>
      </c>
      <c r="E3769" t="s">
        <v>15</v>
      </c>
      <c r="F3769" s="5">
        <v>43256</v>
      </c>
      <c r="G3769">
        <v>851972854</v>
      </c>
      <c r="H3769" s="5">
        <v>43261</v>
      </c>
      <c r="I3769">
        <v>6555</v>
      </c>
      <c r="J3769" s="8">
        <v>437.2</v>
      </c>
      <c r="K3769" s="8">
        <v>263.33</v>
      </c>
      <c r="L3769" s="8">
        <v>2865846</v>
      </c>
      <c r="M3769" s="8">
        <v>1726128.15</v>
      </c>
      <c r="N3769" s="8">
        <v>1139717.8500000001</v>
      </c>
    </row>
    <row r="3770" spans="1:14" x14ac:dyDescent="0.2">
      <c r="A3770" t="s">
        <v>0</v>
      </c>
      <c r="B3770" t="s">
        <v>50</v>
      </c>
      <c r="C3770" t="s">
        <v>19</v>
      </c>
      <c r="D3770" t="s">
        <v>7</v>
      </c>
      <c r="E3770" t="s">
        <v>8</v>
      </c>
      <c r="F3770" s="5">
        <v>44505</v>
      </c>
      <c r="G3770">
        <v>431574571</v>
      </c>
      <c r="H3770" s="5">
        <v>44529</v>
      </c>
      <c r="I3770">
        <v>1361</v>
      </c>
      <c r="J3770" s="8">
        <v>81.73</v>
      </c>
      <c r="K3770" s="8">
        <v>56.67</v>
      </c>
      <c r="L3770" s="8">
        <v>111234.53</v>
      </c>
      <c r="M3770" s="8">
        <v>77127.87</v>
      </c>
      <c r="N3770" s="8">
        <v>34106.660000000003</v>
      </c>
    </row>
    <row r="3771" spans="1:14" x14ac:dyDescent="0.2">
      <c r="A3771" t="s">
        <v>26</v>
      </c>
      <c r="B3771" t="s">
        <v>123</v>
      </c>
      <c r="C3771" t="s">
        <v>14</v>
      </c>
      <c r="D3771" t="s">
        <v>7</v>
      </c>
      <c r="E3771" t="s">
        <v>8</v>
      </c>
      <c r="F3771" s="5">
        <v>44025</v>
      </c>
      <c r="G3771">
        <v>884767901</v>
      </c>
      <c r="H3771" s="5">
        <v>44032</v>
      </c>
      <c r="I3771">
        <v>1338</v>
      </c>
      <c r="J3771" s="8">
        <v>205.7</v>
      </c>
      <c r="K3771" s="8">
        <v>117.11</v>
      </c>
      <c r="L3771" s="8">
        <v>275226.59999999998</v>
      </c>
      <c r="M3771" s="8">
        <v>156693.18</v>
      </c>
      <c r="N3771" s="8">
        <v>118533.42</v>
      </c>
    </row>
    <row r="3772" spans="1:14" x14ac:dyDescent="0.2">
      <c r="A3772" t="s">
        <v>9</v>
      </c>
      <c r="B3772" t="s">
        <v>80</v>
      </c>
      <c r="C3772" t="s">
        <v>11</v>
      </c>
      <c r="D3772" t="s">
        <v>3</v>
      </c>
      <c r="E3772" t="s">
        <v>23</v>
      </c>
      <c r="F3772" s="5">
        <v>44231</v>
      </c>
      <c r="G3772">
        <v>985039174</v>
      </c>
      <c r="H3772" s="5">
        <v>44265</v>
      </c>
      <c r="I3772">
        <v>3836</v>
      </c>
      <c r="J3772" s="8">
        <v>47.45</v>
      </c>
      <c r="K3772" s="8">
        <v>31.79</v>
      </c>
      <c r="L3772" s="8">
        <v>182018.2</v>
      </c>
      <c r="M3772" s="8">
        <v>121946.44</v>
      </c>
      <c r="N3772" s="8">
        <v>60071.76</v>
      </c>
    </row>
    <row r="3773" spans="1:14" x14ac:dyDescent="0.2">
      <c r="A3773" t="s">
        <v>0</v>
      </c>
      <c r="B3773" t="s">
        <v>159</v>
      </c>
      <c r="C3773" t="s">
        <v>29</v>
      </c>
      <c r="D3773" t="s">
        <v>7</v>
      </c>
      <c r="E3773" t="s">
        <v>4</v>
      </c>
      <c r="F3773" s="5">
        <v>43304</v>
      </c>
      <c r="G3773">
        <v>476187217</v>
      </c>
      <c r="H3773" s="5">
        <v>43327</v>
      </c>
      <c r="I3773">
        <v>3234</v>
      </c>
      <c r="J3773" s="8">
        <v>651.21</v>
      </c>
      <c r="K3773" s="8">
        <v>524.96</v>
      </c>
      <c r="L3773" s="8">
        <v>2106013.14</v>
      </c>
      <c r="M3773" s="8">
        <v>1697720.64</v>
      </c>
      <c r="N3773" s="8">
        <v>408292.5</v>
      </c>
    </row>
    <row r="3774" spans="1:14" x14ac:dyDescent="0.2">
      <c r="A3774" t="s">
        <v>9</v>
      </c>
      <c r="B3774" t="s">
        <v>203</v>
      </c>
      <c r="C3774" t="s">
        <v>22</v>
      </c>
      <c r="D3774" t="s">
        <v>3</v>
      </c>
      <c r="E3774" t="s">
        <v>23</v>
      </c>
      <c r="F3774" s="5">
        <v>42324</v>
      </c>
      <c r="G3774">
        <v>522323358</v>
      </c>
      <c r="H3774" s="5">
        <v>42328</v>
      </c>
      <c r="I3774">
        <v>5944</v>
      </c>
      <c r="J3774" s="8">
        <v>109.28</v>
      </c>
      <c r="K3774" s="8">
        <v>35.840000000000003</v>
      </c>
      <c r="L3774" s="8">
        <v>649560.31999999995</v>
      </c>
      <c r="M3774" s="8">
        <v>213032.95999999999</v>
      </c>
      <c r="N3774" s="8">
        <v>436527.35999999999</v>
      </c>
    </row>
    <row r="3775" spans="1:14" x14ac:dyDescent="0.2">
      <c r="A3775" t="s">
        <v>26</v>
      </c>
      <c r="B3775" t="s">
        <v>109</v>
      </c>
      <c r="C3775" t="s">
        <v>2</v>
      </c>
      <c r="D3775" t="s">
        <v>3</v>
      </c>
      <c r="E3775" t="s">
        <v>23</v>
      </c>
      <c r="F3775" s="5">
        <v>44139</v>
      </c>
      <c r="G3775">
        <v>557871425</v>
      </c>
      <c r="H3775" s="5">
        <v>44187</v>
      </c>
      <c r="I3775">
        <v>5407</v>
      </c>
      <c r="J3775" s="8">
        <v>255.28</v>
      </c>
      <c r="K3775" s="8">
        <v>159.41999999999999</v>
      </c>
      <c r="L3775" s="8">
        <v>1380298.96</v>
      </c>
      <c r="M3775" s="8">
        <v>861983.94</v>
      </c>
      <c r="N3775" s="8">
        <v>518315.02</v>
      </c>
    </row>
    <row r="3776" spans="1:14" x14ac:dyDescent="0.2">
      <c r="A3776" t="s">
        <v>26</v>
      </c>
      <c r="B3776" t="s">
        <v>152</v>
      </c>
      <c r="C3776" t="s">
        <v>31</v>
      </c>
      <c r="D3776" t="s">
        <v>3</v>
      </c>
      <c r="E3776" t="s">
        <v>4</v>
      </c>
      <c r="F3776" s="5">
        <v>44525</v>
      </c>
      <c r="G3776">
        <v>537567746</v>
      </c>
      <c r="H3776" s="5">
        <v>44560</v>
      </c>
      <c r="I3776">
        <v>7097</v>
      </c>
      <c r="J3776" s="8">
        <v>437.2</v>
      </c>
      <c r="K3776" s="8">
        <v>263.33</v>
      </c>
      <c r="L3776" s="8">
        <v>3102808.4</v>
      </c>
      <c r="M3776" s="8">
        <v>1868853.01</v>
      </c>
      <c r="N3776" s="8">
        <v>1233955.3899999999</v>
      </c>
    </row>
    <row r="3777" spans="1:14" x14ac:dyDescent="0.2">
      <c r="A3777" t="s">
        <v>9</v>
      </c>
      <c r="B3777" t="s">
        <v>91</v>
      </c>
      <c r="C3777" t="s">
        <v>57</v>
      </c>
      <c r="D3777" t="s">
        <v>7</v>
      </c>
      <c r="E3777" t="s">
        <v>4</v>
      </c>
      <c r="F3777" s="5">
        <v>42648</v>
      </c>
      <c r="G3777">
        <v>486461150</v>
      </c>
      <c r="H3777" s="5">
        <v>42687</v>
      </c>
      <c r="I3777">
        <v>3519</v>
      </c>
      <c r="J3777" s="8">
        <v>154.06</v>
      </c>
      <c r="K3777" s="8">
        <v>90.93</v>
      </c>
      <c r="L3777" s="8">
        <v>542137.14</v>
      </c>
      <c r="M3777" s="8">
        <v>319982.67</v>
      </c>
      <c r="N3777" s="8">
        <v>222154.47</v>
      </c>
    </row>
    <row r="3778" spans="1:14" x14ac:dyDescent="0.2">
      <c r="A3778" t="s">
        <v>9</v>
      </c>
      <c r="B3778" t="s">
        <v>105</v>
      </c>
      <c r="C3778" t="s">
        <v>31</v>
      </c>
      <c r="D3778" t="s">
        <v>3</v>
      </c>
      <c r="E3778" t="s">
        <v>4</v>
      </c>
      <c r="F3778" s="5">
        <v>42759</v>
      </c>
      <c r="G3778">
        <v>949912965</v>
      </c>
      <c r="H3778" s="5">
        <v>42800</v>
      </c>
      <c r="I3778">
        <v>9210</v>
      </c>
      <c r="J3778" s="8">
        <v>437.2</v>
      </c>
      <c r="K3778" s="8">
        <v>263.33</v>
      </c>
      <c r="L3778" s="8">
        <v>4026612</v>
      </c>
      <c r="M3778" s="8">
        <v>2425269.2999999998</v>
      </c>
      <c r="N3778" s="8">
        <v>1601342.7</v>
      </c>
    </row>
    <row r="3779" spans="1:14" x14ac:dyDescent="0.2">
      <c r="A3779" t="s">
        <v>12</v>
      </c>
      <c r="B3779" t="s">
        <v>132</v>
      </c>
      <c r="C3779" t="s">
        <v>19</v>
      </c>
      <c r="D3779" t="s">
        <v>7</v>
      </c>
      <c r="E3779" t="s">
        <v>8</v>
      </c>
      <c r="F3779" s="5">
        <v>43418</v>
      </c>
      <c r="G3779">
        <v>743597018</v>
      </c>
      <c r="H3779" s="5">
        <v>43433</v>
      </c>
      <c r="I3779">
        <v>5737</v>
      </c>
      <c r="J3779" s="8">
        <v>81.73</v>
      </c>
      <c r="K3779" s="8">
        <v>56.67</v>
      </c>
      <c r="L3779" s="8">
        <v>468885.01</v>
      </c>
      <c r="M3779" s="8">
        <v>325115.78999999998</v>
      </c>
      <c r="N3779" s="8">
        <v>143769.22</v>
      </c>
    </row>
    <row r="3780" spans="1:14" x14ac:dyDescent="0.2">
      <c r="A3780" t="s">
        <v>9</v>
      </c>
      <c r="B3780" t="s">
        <v>154</v>
      </c>
      <c r="C3780" t="s">
        <v>45</v>
      </c>
      <c r="D3780" t="s">
        <v>3</v>
      </c>
      <c r="E3780" t="s">
        <v>15</v>
      </c>
      <c r="F3780" s="5">
        <v>43575</v>
      </c>
      <c r="G3780">
        <v>103499639</v>
      </c>
      <c r="H3780" s="5">
        <v>43622</v>
      </c>
      <c r="I3780">
        <v>6698</v>
      </c>
      <c r="J3780" s="8">
        <v>9.33</v>
      </c>
      <c r="K3780" s="8">
        <v>6.92</v>
      </c>
      <c r="L3780" s="8">
        <v>62492.34</v>
      </c>
      <c r="M3780" s="8">
        <v>46350.16</v>
      </c>
      <c r="N3780" s="8">
        <v>16142.18</v>
      </c>
    </row>
    <row r="3781" spans="1:14" x14ac:dyDescent="0.2">
      <c r="A3781" t="s">
        <v>0</v>
      </c>
      <c r="B3781" t="s">
        <v>97</v>
      </c>
      <c r="C3781" t="s">
        <v>11</v>
      </c>
      <c r="D3781" t="s">
        <v>7</v>
      </c>
      <c r="E3781" t="s">
        <v>8</v>
      </c>
      <c r="F3781" s="5">
        <v>44107</v>
      </c>
      <c r="G3781">
        <v>235919654</v>
      </c>
      <c r="H3781" s="5">
        <v>44117</v>
      </c>
      <c r="I3781">
        <v>2723</v>
      </c>
      <c r="J3781" s="8">
        <v>47.45</v>
      </c>
      <c r="K3781" s="8">
        <v>31.79</v>
      </c>
      <c r="L3781" s="8">
        <v>129206.35</v>
      </c>
      <c r="M3781" s="8">
        <v>86564.17</v>
      </c>
      <c r="N3781" s="8">
        <v>42642.18</v>
      </c>
    </row>
    <row r="3782" spans="1:14" x14ac:dyDescent="0.2">
      <c r="A3782" t="s">
        <v>12</v>
      </c>
      <c r="B3782" t="s">
        <v>189</v>
      </c>
      <c r="C3782" t="s">
        <v>2</v>
      </c>
      <c r="D3782" t="s">
        <v>3</v>
      </c>
      <c r="E3782" t="s">
        <v>8</v>
      </c>
      <c r="F3782" s="5">
        <v>43360</v>
      </c>
      <c r="G3782">
        <v>167468392</v>
      </c>
      <c r="H3782" s="5">
        <v>43402</v>
      </c>
      <c r="I3782">
        <v>6474</v>
      </c>
      <c r="J3782" s="8">
        <v>255.28</v>
      </c>
      <c r="K3782" s="8">
        <v>159.41999999999999</v>
      </c>
      <c r="L3782" s="8">
        <v>1652682.72</v>
      </c>
      <c r="M3782" s="8">
        <v>1032085.08</v>
      </c>
      <c r="N3782" s="8">
        <v>620597.64</v>
      </c>
    </row>
    <row r="3783" spans="1:14" x14ac:dyDescent="0.2">
      <c r="A3783" t="s">
        <v>0</v>
      </c>
      <c r="B3783" t="s">
        <v>138</v>
      </c>
      <c r="C3783" t="s">
        <v>14</v>
      </c>
      <c r="D3783" t="s">
        <v>3</v>
      </c>
      <c r="E3783" t="s">
        <v>8</v>
      </c>
      <c r="F3783" s="5">
        <v>44683</v>
      </c>
      <c r="G3783">
        <v>795069682</v>
      </c>
      <c r="H3783" s="5">
        <v>44700</v>
      </c>
      <c r="I3783">
        <v>7642</v>
      </c>
      <c r="J3783" s="8">
        <v>205.7</v>
      </c>
      <c r="K3783" s="8">
        <v>117.11</v>
      </c>
      <c r="L3783" s="8">
        <v>1571959.4</v>
      </c>
      <c r="M3783" s="8">
        <v>894954.62</v>
      </c>
      <c r="N3783" s="8">
        <v>677004.78</v>
      </c>
    </row>
    <row r="3784" spans="1:14" x14ac:dyDescent="0.2">
      <c r="A3784" t="s">
        <v>26</v>
      </c>
      <c r="B3784" t="s">
        <v>186</v>
      </c>
      <c r="C3784" t="s">
        <v>36</v>
      </c>
      <c r="D3784" t="s">
        <v>7</v>
      </c>
      <c r="E3784" t="s">
        <v>15</v>
      </c>
      <c r="F3784" s="5">
        <v>43313</v>
      </c>
      <c r="G3784">
        <v>835959851</v>
      </c>
      <c r="H3784" s="5">
        <v>43339</v>
      </c>
      <c r="I3784">
        <v>7952</v>
      </c>
      <c r="J3784" s="8">
        <v>421.89</v>
      </c>
      <c r="K3784" s="8">
        <v>364.69</v>
      </c>
      <c r="L3784" s="8">
        <v>3354869.28</v>
      </c>
      <c r="M3784" s="8">
        <v>2900014.88</v>
      </c>
      <c r="N3784" s="8">
        <v>454854.40000000002</v>
      </c>
    </row>
    <row r="3785" spans="1:14" x14ac:dyDescent="0.2">
      <c r="A3785" t="s">
        <v>9</v>
      </c>
      <c r="B3785" t="s">
        <v>184</v>
      </c>
      <c r="C3785" t="s">
        <v>19</v>
      </c>
      <c r="D3785" t="s">
        <v>7</v>
      </c>
      <c r="E3785" t="s">
        <v>8</v>
      </c>
      <c r="F3785" s="5">
        <v>42727</v>
      </c>
      <c r="G3785">
        <v>877687728</v>
      </c>
      <c r="H3785" s="5">
        <v>42773</v>
      </c>
      <c r="I3785">
        <v>6158</v>
      </c>
      <c r="J3785" s="8">
        <v>81.73</v>
      </c>
      <c r="K3785" s="8">
        <v>56.67</v>
      </c>
      <c r="L3785" s="8">
        <v>503293.34</v>
      </c>
      <c r="M3785" s="8">
        <v>348973.86</v>
      </c>
      <c r="N3785" s="8">
        <v>154319.48000000001</v>
      </c>
    </row>
    <row r="3786" spans="1:14" x14ac:dyDescent="0.2">
      <c r="A3786" t="s">
        <v>26</v>
      </c>
      <c r="B3786" t="s">
        <v>170</v>
      </c>
      <c r="C3786" t="s">
        <v>19</v>
      </c>
      <c r="D3786" t="s">
        <v>3</v>
      </c>
      <c r="E3786" t="s">
        <v>15</v>
      </c>
      <c r="F3786" s="5">
        <v>42249</v>
      </c>
      <c r="G3786">
        <v>228114640</v>
      </c>
      <c r="H3786" s="5">
        <v>42263</v>
      </c>
      <c r="I3786">
        <v>3046</v>
      </c>
      <c r="J3786" s="8">
        <v>81.73</v>
      </c>
      <c r="K3786" s="8">
        <v>56.67</v>
      </c>
      <c r="L3786" s="8">
        <v>248949.58</v>
      </c>
      <c r="M3786" s="8">
        <v>172616.82</v>
      </c>
      <c r="N3786" s="8">
        <v>76332.759999999995</v>
      </c>
    </row>
    <row r="3787" spans="1:14" x14ac:dyDescent="0.2">
      <c r="A3787" t="s">
        <v>0</v>
      </c>
      <c r="B3787" t="s">
        <v>48</v>
      </c>
      <c r="C3787" t="s">
        <v>22</v>
      </c>
      <c r="D3787" t="s">
        <v>7</v>
      </c>
      <c r="E3787" t="s">
        <v>4</v>
      </c>
      <c r="F3787" s="5">
        <v>43709</v>
      </c>
      <c r="G3787">
        <v>965414416</v>
      </c>
      <c r="H3787" s="5">
        <v>43721</v>
      </c>
      <c r="I3787">
        <v>6434</v>
      </c>
      <c r="J3787" s="8">
        <v>109.28</v>
      </c>
      <c r="K3787" s="8">
        <v>35.840000000000003</v>
      </c>
      <c r="L3787" s="8">
        <v>703107.52</v>
      </c>
      <c r="M3787" s="8">
        <v>230594.56</v>
      </c>
      <c r="N3787" s="8">
        <v>472512.96</v>
      </c>
    </row>
    <row r="3788" spans="1:14" x14ac:dyDescent="0.2">
      <c r="A3788" t="s">
        <v>9</v>
      </c>
      <c r="B3788" t="s">
        <v>165</v>
      </c>
      <c r="C3788" t="s">
        <v>2</v>
      </c>
      <c r="D3788" t="s">
        <v>7</v>
      </c>
      <c r="E3788" t="s">
        <v>23</v>
      </c>
      <c r="F3788" s="5">
        <v>42019</v>
      </c>
      <c r="G3788">
        <v>288073384</v>
      </c>
      <c r="H3788" s="5">
        <v>42051</v>
      </c>
      <c r="I3788">
        <v>6171</v>
      </c>
      <c r="J3788" s="8">
        <v>255.28</v>
      </c>
      <c r="K3788" s="8">
        <v>159.41999999999999</v>
      </c>
      <c r="L3788" s="8">
        <v>1575332.88</v>
      </c>
      <c r="M3788" s="8">
        <v>983780.82</v>
      </c>
      <c r="N3788" s="8">
        <v>591552.06000000006</v>
      </c>
    </row>
    <row r="3789" spans="1:14" x14ac:dyDescent="0.2">
      <c r="A3789" t="s">
        <v>0</v>
      </c>
      <c r="B3789" t="s">
        <v>159</v>
      </c>
      <c r="C3789" t="s">
        <v>36</v>
      </c>
      <c r="D3789" t="s">
        <v>3</v>
      </c>
      <c r="E3789" t="s">
        <v>23</v>
      </c>
      <c r="F3789" s="5">
        <v>43672</v>
      </c>
      <c r="G3789">
        <v>864890372</v>
      </c>
      <c r="H3789" s="5">
        <v>43674</v>
      </c>
      <c r="I3789">
        <v>9136</v>
      </c>
      <c r="J3789" s="8">
        <v>421.89</v>
      </c>
      <c r="K3789" s="8">
        <v>364.69</v>
      </c>
      <c r="L3789" s="8">
        <v>3854387.04</v>
      </c>
      <c r="M3789" s="8">
        <v>3331807.84</v>
      </c>
      <c r="N3789" s="8">
        <v>522579.20000000001</v>
      </c>
    </row>
    <row r="3790" spans="1:14" x14ac:dyDescent="0.2">
      <c r="A3790" t="s">
        <v>0</v>
      </c>
      <c r="B3790" t="s">
        <v>143</v>
      </c>
      <c r="C3790" t="s">
        <v>14</v>
      </c>
      <c r="D3790" t="s">
        <v>7</v>
      </c>
      <c r="E3790" t="s">
        <v>15</v>
      </c>
      <c r="F3790" s="5">
        <v>44438</v>
      </c>
      <c r="G3790">
        <v>484976708</v>
      </c>
      <c r="H3790" s="5">
        <v>44455</v>
      </c>
      <c r="I3790">
        <v>4240</v>
      </c>
      <c r="J3790" s="8">
        <v>205.7</v>
      </c>
      <c r="K3790" s="8">
        <v>117.11</v>
      </c>
      <c r="L3790" s="8">
        <v>872168</v>
      </c>
      <c r="M3790" s="8">
        <v>496546.4</v>
      </c>
      <c r="N3790" s="8">
        <v>375621.6</v>
      </c>
    </row>
    <row r="3791" spans="1:14" x14ac:dyDescent="0.2">
      <c r="A3791" t="s">
        <v>9</v>
      </c>
      <c r="B3791" t="s">
        <v>91</v>
      </c>
      <c r="C3791" t="s">
        <v>65</v>
      </c>
      <c r="D3791" t="s">
        <v>3</v>
      </c>
      <c r="E3791" t="s">
        <v>23</v>
      </c>
      <c r="F3791" s="5">
        <v>42585</v>
      </c>
      <c r="G3791">
        <v>607756221</v>
      </c>
      <c r="H3791" s="5">
        <v>42593</v>
      </c>
      <c r="I3791">
        <v>7426</v>
      </c>
      <c r="J3791" s="8">
        <v>668.27</v>
      </c>
      <c r="K3791" s="8">
        <v>502.54</v>
      </c>
      <c r="L3791" s="8">
        <v>4962573.0199999996</v>
      </c>
      <c r="M3791" s="8">
        <v>3731862.04</v>
      </c>
      <c r="N3791" s="8">
        <v>1230710.98</v>
      </c>
    </row>
    <row r="3792" spans="1:14" x14ac:dyDescent="0.2">
      <c r="A3792" t="s">
        <v>0</v>
      </c>
      <c r="B3792" t="s">
        <v>1</v>
      </c>
      <c r="C3792" t="s">
        <v>2</v>
      </c>
      <c r="D3792" t="s">
        <v>3</v>
      </c>
      <c r="E3792" t="s">
        <v>8</v>
      </c>
      <c r="F3792" s="5">
        <v>43816</v>
      </c>
      <c r="G3792">
        <v>512965238</v>
      </c>
      <c r="H3792" s="5">
        <v>43472</v>
      </c>
      <c r="I3792">
        <v>6668</v>
      </c>
      <c r="J3792" s="8">
        <v>255.28</v>
      </c>
      <c r="K3792" s="8">
        <v>159.41999999999999</v>
      </c>
      <c r="L3792" s="8">
        <v>1702207.04</v>
      </c>
      <c r="M3792" s="8">
        <v>1063012.56</v>
      </c>
      <c r="N3792" s="8">
        <v>639194.48</v>
      </c>
    </row>
    <row r="3793" spans="1:14" x14ac:dyDescent="0.2">
      <c r="A3793" t="s">
        <v>17</v>
      </c>
      <c r="B3793" t="s">
        <v>135</v>
      </c>
      <c r="C3793" t="s">
        <v>6</v>
      </c>
      <c r="D3793" t="s">
        <v>3</v>
      </c>
      <c r="E3793" t="s">
        <v>8</v>
      </c>
      <c r="F3793" s="5">
        <v>42721</v>
      </c>
      <c r="G3793">
        <v>450652587</v>
      </c>
      <c r="H3793" s="5">
        <v>42760</v>
      </c>
      <c r="I3793">
        <v>6970</v>
      </c>
      <c r="J3793" s="8">
        <v>152.58000000000001</v>
      </c>
      <c r="K3793" s="8">
        <v>97.44</v>
      </c>
      <c r="L3793" s="8">
        <v>1063482.6000000001</v>
      </c>
      <c r="M3793" s="8">
        <v>679156.8</v>
      </c>
      <c r="N3793" s="8">
        <v>384325.8</v>
      </c>
    </row>
    <row r="3794" spans="1:14" x14ac:dyDescent="0.2">
      <c r="A3794" t="s">
        <v>9</v>
      </c>
      <c r="B3794" t="s">
        <v>102</v>
      </c>
      <c r="C3794" t="s">
        <v>65</v>
      </c>
      <c r="D3794" t="s">
        <v>3</v>
      </c>
      <c r="E3794" t="s">
        <v>23</v>
      </c>
      <c r="F3794" s="5">
        <v>42779</v>
      </c>
      <c r="G3794">
        <v>291179597</v>
      </c>
      <c r="H3794" s="5">
        <v>42786</v>
      </c>
      <c r="I3794">
        <v>5368</v>
      </c>
      <c r="J3794" s="8">
        <v>668.27</v>
      </c>
      <c r="K3794" s="8">
        <v>502.54</v>
      </c>
      <c r="L3794" s="8">
        <v>3587273.36</v>
      </c>
      <c r="M3794" s="8">
        <v>2697634.72</v>
      </c>
      <c r="N3794" s="8">
        <v>889638.64</v>
      </c>
    </row>
    <row r="3795" spans="1:14" x14ac:dyDescent="0.2">
      <c r="A3795" t="s">
        <v>9</v>
      </c>
      <c r="B3795" t="s">
        <v>69</v>
      </c>
      <c r="C3795" t="s">
        <v>45</v>
      </c>
      <c r="D3795" t="s">
        <v>3</v>
      </c>
      <c r="E3795" t="s">
        <v>15</v>
      </c>
      <c r="F3795" s="5">
        <v>44859</v>
      </c>
      <c r="G3795">
        <v>875220096</v>
      </c>
      <c r="H3795" s="5">
        <v>44871</v>
      </c>
      <c r="I3795">
        <v>5930</v>
      </c>
      <c r="J3795" s="8">
        <v>9.33</v>
      </c>
      <c r="K3795" s="8">
        <v>6.92</v>
      </c>
      <c r="L3795" s="8">
        <v>55326.9</v>
      </c>
      <c r="M3795" s="8">
        <v>41035.599999999999</v>
      </c>
      <c r="N3795" s="8">
        <v>14291.3</v>
      </c>
    </row>
    <row r="3796" spans="1:14" x14ac:dyDescent="0.2">
      <c r="A3796" t="s">
        <v>26</v>
      </c>
      <c r="B3796" t="s">
        <v>83</v>
      </c>
      <c r="C3796" t="s">
        <v>22</v>
      </c>
      <c r="D3796" t="s">
        <v>7</v>
      </c>
      <c r="E3796" t="s">
        <v>23</v>
      </c>
      <c r="F3796" s="5">
        <v>44793</v>
      </c>
      <c r="G3796">
        <v>863760411</v>
      </c>
      <c r="H3796" s="5">
        <v>44794</v>
      </c>
      <c r="I3796">
        <v>4755</v>
      </c>
      <c r="J3796" s="8">
        <v>109.28</v>
      </c>
      <c r="K3796" s="8">
        <v>35.840000000000003</v>
      </c>
      <c r="L3796" s="8">
        <v>519626.4</v>
      </c>
      <c r="M3796" s="8">
        <v>170419.20000000001</v>
      </c>
      <c r="N3796" s="8">
        <v>349207.2</v>
      </c>
    </row>
    <row r="3797" spans="1:14" x14ac:dyDescent="0.2">
      <c r="A3797" t="s">
        <v>26</v>
      </c>
      <c r="B3797" t="s">
        <v>155</v>
      </c>
      <c r="C3797" t="s">
        <v>6</v>
      </c>
      <c r="D3797" t="s">
        <v>7</v>
      </c>
      <c r="E3797" t="s">
        <v>23</v>
      </c>
      <c r="F3797" s="5">
        <v>44309</v>
      </c>
      <c r="G3797">
        <v>788099372</v>
      </c>
      <c r="H3797" s="5">
        <v>44321</v>
      </c>
      <c r="I3797">
        <v>4972</v>
      </c>
      <c r="J3797" s="8">
        <v>152.58000000000001</v>
      </c>
      <c r="K3797" s="8">
        <v>97.44</v>
      </c>
      <c r="L3797" s="8">
        <v>758627.76</v>
      </c>
      <c r="M3797" s="8">
        <v>484471.68</v>
      </c>
      <c r="N3797" s="8">
        <v>274156.08</v>
      </c>
    </row>
    <row r="3798" spans="1:14" x14ac:dyDescent="0.2">
      <c r="A3798" t="s">
        <v>9</v>
      </c>
      <c r="B3798" t="s">
        <v>165</v>
      </c>
      <c r="C3798" t="s">
        <v>65</v>
      </c>
      <c r="D3798" t="s">
        <v>7</v>
      </c>
      <c r="E3798" t="s">
        <v>8</v>
      </c>
      <c r="F3798" s="5">
        <v>42440</v>
      </c>
      <c r="G3798">
        <v>799848306</v>
      </c>
      <c r="H3798" s="5">
        <v>42483</v>
      </c>
      <c r="I3798">
        <v>1743</v>
      </c>
      <c r="J3798" s="8">
        <v>668.27</v>
      </c>
      <c r="K3798" s="8">
        <v>502.54</v>
      </c>
      <c r="L3798" s="8">
        <v>1164794.6100000001</v>
      </c>
      <c r="M3798" s="8">
        <v>875927.22</v>
      </c>
      <c r="N3798" s="8">
        <v>288867.39</v>
      </c>
    </row>
    <row r="3799" spans="1:14" x14ac:dyDescent="0.2">
      <c r="A3799" t="s">
        <v>17</v>
      </c>
      <c r="B3799" t="s">
        <v>59</v>
      </c>
      <c r="C3799" t="s">
        <v>36</v>
      </c>
      <c r="D3799" t="s">
        <v>3</v>
      </c>
      <c r="E3799" t="s">
        <v>4</v>
      </c>
      <c r="F3799" s="5">
        <v>44846</v>
      </c>
      <c r="G3799">
        <v>220931041</v>
      </c>
      <c r="H3799" s="5">
        <v>44878</v>
      </c>
      <c r="I3799">
        <v>7259</v>
      </c>
      <c r="J3799" s="8">
        <v>421.89</v>
      </c>
      <c r="K3799" s="8">
        <v>364.69</v>
      </c>
      <c r="L3799" s="8">
        <v>3062499.51</v>
      </c>
      <c r="M3799" s="8">
        <v>2647284.71</v>
      </c>
      <c r="N3799" s="8">
        <v>415214.8</v>
      </c>
    </row>
    <row r="3800" spans="1:14" x14ac:dyDescent="0.2">
      <c r="A3800" t="s">
        <v>9</v>
      </c>
      <c r="B3800" t="s">
        <v>10</v>
      </c>
      <c r="C3800" t="s">
        <v>36</v>
      </c>
      <c r="D3800" t="s">
        <v>7</v>
      </c>
      <c r="E3800" t="s">
        <v>4</v>
      </c>
      <c r="F3800" s="5">
        <v>44535</v>
      </c>
      <c r="G3800">
        <v>693583905</v>
      </c>
      <c r="H3800" s="5">
        <v>44202</v>
      </c>
      <c r="I3800">
        <v>5745</v>
      </c>
      <c r="J3800" s="8">
        <v>421.89</v>
      </c>
      <c r="K3800" s="8">
        <v>364.69</v>
      </c>
      <c r="L3800" s="8">
        <v>2423758.0499999998</v>
      </c>
      <c r="M3800" s="8">
        <v>2095144.05</v>
      </c>
      <c r="N3800" s="8">
        <v>328614</v>
      </c>
    </row>
    <row r="3801" spans="1:14" x14ac:dyDescent="0.2">
      <c r="A3801" t="s">
        <v>26</v>
      </c>
      <c r="B3801" t="s">
        <v>155</v>
      </c>
      <c r="C3801" t="s">
        <v>22</v>
      </c>
      <c r="D3801" t="s">
        <v>3</v>
      </c>
      <c r="E3801" t="s">
        <v>8</v>
      </c>
      <c r="F3801" s="5">
        <v>44210</v>
      </c>
      <c r="G3801">
        <v>330355727</v>
      </c>
      <c r="H3801" s="5">
        <v>44241</v>
      </c>
      <c r="I3801">
        <v>8456</v>
      </c>
      <c r="J3801" s="8">
        <v>109.28</v>
      </c>
      <c r="K3801" s="8">
        <v>35.840000000000003</v>
      </c>
      <c r="L3801" s="8">
        <v>924071.68</v>
      </c>
      <c r="M3801" s="8">
        <v>303063.03999999998</v>
      </c>
      <c r="N3801" s="8">
        <v>621008.64000000001</v>
      </c>
    </row>
    <row r="3802" spans="1:14" x14ac:dyDescent="0.2">
      <c r="A3802" t="s">
        <v>20</v>
      </c>
      <c r="B3802" t="s">
        <v>140</v>
      </c>
      <c r="C3802" t="s">
        <v>31</v>
      </c>
      <c r="D3802" t="s">
        <v>7</v>
      </c>
      <c r="E3802" t="s">
        <v>23</v>
      </c>
      <c r="F3802" s="5">
        <v>42274</v>
      </c>
      <c r="G3802">
        <v>464107835</v>
      </c>
      <c r="H3802" s="5">
        <v>42306</v>
      </c>
      <c r="I3802">
        <v>8677</v>
      </c>
      <c r="J3802" s="8">
        <v>437.2</v>
      </c>
      <c r="K3802" s="8">
        <v>263.33</v>
      </c>
      <c r="L3802" s="8">
        <v>3793584.4</v>
      </c>
      <c r="M3802" s="8">
        <v>2284914.41</v>
      </c>
      <c r="N3802" s="8">
        <v>1508669.99</v>
      </c>
    </row>
    <row r="3803" spans="1:14" x14ac:dyDescent="0.2">
      <c r="A3803" t="s">
        <v>12</v>
      </c>
      <c r="B3803" t="s">
        <v>93</v>
      </c>
      <c r="C3803" t="s">
        <v>6</v>
      </c>
      <c r="D3803" t="s">
        <v>7</v>
      </c>
      <c r="E3803" t="s">
        <v>8</v>
      </c>
      <c r="F3803" s="5">
        <v>42289</v>
      </c>
      <c r="G3803">
        <v>698014056</v>
      </c>
      <c r="H3803" s="5">
        <v>42315</v>
      </c>
      <c r="I3803">
        <v>6726</v>
      </c>
      <c r="J3803" s="8">
        <v>152.58000000000001</v>
      </c>
      <c r="K3803" s="8">
        <v>97.44</v>
      </c>
      <c r="L3803" s="8">
        <v>1026253.08</v>
      </c>
      <c r="M3803" s="8">
        <v>655381.43999999994</v>
      </c>
      <c r="N3803" s="8">
        <v>370871.64</v>
      </c>
    </row>
    <row r="3804" spans="1:14" x14ac:dyDescent="0.2">
      <c r="A3804" t="s">
        <v>26</v>
      </c>
      <c r="B3804" t="s">
        <v>151</v>
      </c>
      <c r="C3804" t="s">
        <v>29</v>
      </c>
      <c r="D3804" t="s">
        <v>7</v>
      </c>
      <c r="E3804" t="s">
        <v>15</v>
      </c>
      <c r="F3804" s="5">
        <v>42780</v>
      </c>
      <c r="G3804">
        <v>255560719</v>
      </c>
      <c r="H3804" s="5">
        <v>42799</v>
      </c>
      <c r="I3804">
        <v>4951</v>
      </c>
      <c r="J3804" s="8">
        <v>651.21</v>
      </c>
      <c r="K3804" s="8">
        <v>524.96</v>
      </c>
      <c r="L3804" s="8">
        <v>3224140.71</v>
      </c>
      <c r="M3804" s="8">
        <v>2599076.96</v>
      </c>
      <c r="N3804" s="8">
        <v>625063.75</v>
      </c>
    </row>
    <row r="3805" spans="1:14" x14ac:dyDescent="0.2">
      <c r="A3805" t="s">
        <v>0</v>
      </c>
      <c r="B3805" t="s">
        <v>5</v>
      </c>
      <c r="C3805" t="s">
        <v>22</v>
      </c>
      <c r="D3805" t="s">
        <v>3</v>
      </c>
      <c r="E3805" t="s">
        <v>23</v>
      </c>
      <c r="F3805" s="5">
        <v>42167</v>
      </c>
      <c r="G3805">
        <v>230546653</v>
      </c>
      <c r="H3805" s="5">
        <v>42169</v>
      </c>
      <c r="I3805">
        <v>2733</v>
      </c>
      <c r="J3805" s="8">
        <v>109.28</v>
      </c>
      <c r="K3805" s="8">
        <v>35.840000000000003</v>
      </c>
      <c r="L3805" s="8">
        <v>298662.24</v>
      </c>
      <c r="M3805" s="8">
        <v>97950.720000000001</v>
      </c>
      <c r="N3805" s="8">
        <v>200711.52</v>
      </c>
    </row>
    <row r="3806" spans="1:14" x14ac:dyDescent="0.2">
      <c r="A3806" t="s">
        <v>9</v>
      </c>
      <c r="B3806" t="s">
        <v>161</v>
      </c>
      <c r="C3806" t="s">
        <v>36</v>
      </c>
      <c r="D3806" t="s">
        <v>3</v>
      </c>
      <c r="E3806" t="s">
        <v>8</v>
      </c>
      <c r="F3806" s="5">
        <v>42022</v>
      </c>
      <c r="G3806">
        <v>437083184</v>
      </c>
      <c r="H3806" s="5">
        <v>42054</v>
      </c>
      <c r="I3806">
        <v>1482</v>
      </c>
      <c r="J3806" s="8">
        <v>421.89</v>
      </c>
      <c r="K3806" s="8">
        <v>364.69</v>
      </c>
      <c r="L3806" s="8">
        <v>625240.98</v>
      </c>
      <c r="M3806" s="8">
        <v>540470.57999999996</v>
      </c>
      <c r="N3806" s="8">
        <v>84770.4</v>
      </c>
    </row>
    <row r="3807" spans="1:14" x14ac:dyDescent="0.2">
      <c r="A3807" t="s">
        <v>9</v>
      </c>
      <c r="B3807" t="s">
        <v>164</v>
      </c>
      <c r="C3807" t="s">
        <v>57</v>
      </c>
      <c r="D3807" t="s">
        <v>7</v>
      </c>
      <c r="E3807" t="s">
        <v>8</v>
      </c>
      <c r="F3807" s="5">
        <v>42926</v>
      </c>
      <c r="G3807">
        <v>759594142</v>
      </c>
      <c r="H3807" s="5">
        <v>42928</v>
      </c>
      <c r="I3807">
        <v>9641</v>
      </c>
      <c r="J3807" s="8">
        <v>154.06</v>
      </c>
      <c r="K3807" s="8">
        <v>90.93</v>
      </c>
      <c r="L3807" s="8">
        <v>1485292.46</v>
      </c>
      <c r="M3807" s="8">
        <v>876656.13</v>
      </c>
      <c r="N3807" s="8">
        <v>608636.32999999996</v>
      </c>
    </row>
    <row r="3808" spans="1:14" x14ac:dyDescent="0.2">
      <c r="A3808" t="s">
        <v>9</v>
      </c>
      <c r="B3808" t="s">
        <v>124</v>
      </c>
      <c r="C3808" t="s">
        <v>65</v>
      </c>
      <c r="D3808" t="s">
        <v>3</v>
      </c>
      <c r="E3808" t="s">
        <v>15</v>
      </c>
      <c r="F3808" s="5">
        <v>44697</v>
      </c>
      <c r="G3808">
        <v>702815854</v>
      </c>
      <c r="H3808" s="5">
        <v>44718</v>
      </c>
      <c r="I3808">
        <v>7684</v>
      </c>
      <c r="J3808" s="8">
        <v>668.27</v>
      </c>
      <c r="K3808" s="8">
        <v>502.54</v>
      </c>
      <c r="L3808" s="8">
        <v>5134986.68</v>
      </c>
      <c r="M3808" s="8">
        <v>3861517.36</v>
      </c>
      <c r="N3808" s="8">
        <v>1273469.32</v>
      </c>
    </row>
    <row r="3809" spans="1:14" x14ac:dyDescent="0.2">
      <c r="A3809" t="s">
        <v>0</v>
      </c>
      <c r="B3809" t="s">
        <v>101</v>
      </c>
      <c r="C3809" t="s">
        <v>14</v>
      </c>
      <c r="D3809" t="s">
        <v>7</v>
      </c>
      <c r="E3809" t="s">
        <v>23</v>
      </c>
      <c r="F3809" s="5">
        <v>42459</v>
      </c>
      <c r="G3809">
        <v>741797149</v>
      </c>
      <c r="H3809" s="5">
        <v>42493</v>
      </c>
      <c r="I3809">
        <v>3116</v>
      </c>
      <c r="J3809" s="8">
        <v>205.7</v>
      </c>
      <c r="K3809" s="8">
        <v>117.11</v>
      </c>
      <c r="L3809" s="8">
        <v>640961.19999999995</v>
      </c>
      <c r="M3809" s="8">
        <v>364914.76</v>
      </c>
      <c r="N3809" s="8">
        <v>276046.44</v>
      </c>
    </row>
    <row r="3810" spans="1:14" x14ac:dyDescent="0.2">
      <c r="A3810" t="s">
        <v>9</v>
      </c>
      <c r="B3810" t="s">
        <v>161</v>
      </c>
      <c r="C3810" t="s">
        <v>6</v>
      </c>
      <c r="D3810" t="s">
        <v>3</v>
      </c>
      <c r="E3810" t="s">
        <v>8</v>
      </c>
      <c r="F3810" s="5">
        <v>43617</v>
      </c>
      <c r="G3810">
        <v>971899354</v>
      </c>
      <c r="H3810" s="5">
        <v>43617</v>
      </c>
      <c r="I3810">
        <v>5471</v>
      </c>
      <c r="J3810" s="8">
        <v>152.58000000000001</v>
      </c>
      <c r="K3810" s="8">
        <v>97.44</v>
      </c>
      <c r="L3810" s="8">
        <v>834765.18</v>
      </c>
      <c r="M3810" s="8">
        <v>533094.24</v>
      </c>
      <c r="N3810" s="8">
        <v>301670.94</v>
      </c>
    </row>
    <row r="3811" spans="1:14" x14ac:dyDescent="0.2">
      <c r="A3811" t="s">
        <v>0</v>
      </c>
      <c r="B3811" t="s">
        <v>33</v>
      </c>
      <c r="C3811" t="s">
        <v>57</v>
      </c>
      <c r="D3811" t="s">
        <v>3</v>
      </c>
      <c r="E3811" t="s">
        <v>4</v>
      </c>
      <c r="F3811" s="5">
        <v>42116</v>
      </c>
      <c r="G3811">
        <v>658796298</v>
      </c>
      <c r="H3811" s="5">
        <v>42133</v>
      </c>
      <c r="I3811">
        <v>1319</v>
      </c>
      <c r="J3811" s="8">
        <v>154.06</v>
      </c>
      <c r="K3811" s="8">
        <v>90.93</v>
      </c>
      <c r="L3811" s="8">
        <v>203205.14</v>
      </c>
      <c r="M3811" s="8">
        <v>119936.67</v>
      </c>
      <c r="N3811" s="8">
        <v>83268.47</v>
      </c>
    </row>
    <row r="3812" spans="1:14" x14ac:dyDescent="0.2">
      <c r="A3812" t="s">
        <v>0</v>
      </c>
      <c r="B3812" t="s">
        <v>97</v>
      </c>
      <c r="C3812" t="s">
        <v>19</v>
      </c>
      <c r="D3812" t="s">
        <v>3</v>
      </c>
      <c r="E3812" t="s">
        <v>15</v>
      </c>
      <c r="F3812" s="5">
        <v>43713</v>
      </c>
      <c r="G3812">
        <v>488474309</v>
      </c>
      <c r="H3812" s="5">
        <v>43759</v>
      </c>
      <c r="I3812">
        <v>9258</v>
      </c>
      <c r="J3812" s="8">
        <v>81.73</v>
      </c>
      <c r="K3812" s="8">
        <v>56.67</v>
      </c>
      <c r="L3812" s="8">
        <v>756656.34</v>
      </c>
      <c r="M3812" s="8">
        <v>524650.86</v>
      </c>
      <c r="N3812" s="8">
        <v>232005.48</v>
      </c>
    </row>
    <row r="3813" spans="1:14" x14ac:dyDescent="0.2">
      <c r="A3813" t="s">
        <v>17</v>
      </c>
      <c r="B3813" t="s">
        <v>119</v>
      </c>
      <c r="C3813" t="s">
        <v>2</v>
      </c>
      <c r="D3813" t="s">
        <v>7</v>
      </c>
      <c r="E3813" t="s">
        <v>15</v>
      </c>
      <c r="F3813" s="5">
        <v>44096</v>
      </c>
      <c r="G3813">
        <v>317232215</v>
      </c>
      <c r="H3813" s="5">
        <v>44131</v>
      </c>
      <c r="I3813">
        <v>4917</v>
      </c>
      <c r="J3813" s="8">
        <v>255.28</v>
      </c>
      <c r="K3813" s="8">
        <v>159.41999999999999</v>
      </c>
      <c r="L3813" s="8">
        <v>1255211.76</v>
      </c>
      <c r="M3813" s="8">
        <v>783868.14</v>
      </c>
      <c r="N3813" s="8">
        <v>471343.62</v>
      </c>
    </row>
    <row r="3814" spans="1:14" x14ac:dyDescent="0.2">
      <c r="A3814" t="s">
        <v>9</v>
      </c>
      <c r="B3814" t="s">
        <v>10</v>
      </c>
      <c r="C3814" t="s">
        <v>29</v>
      </c>
      <c r="D3814" t="s">
        <v>3</v>
      </c>
      <c r="E3814" t="s">
        <v>4</v>
      </c>
      <c r="F3814" s="5">
        <v>44608</v>
      </c>
      <c r="G3814">
        <v>521681344</v>
      </c>
      <c r="H3814" s="5">
        <v>44654</v>
      </c>
      <c r="I3814">
        <v>5957</v>
      </c>
      <c r="J3814" s="8">
        <v>651.21</v>
      </c>
      <c r="K3814" s="8">
        <v>524.96</v>
      </c>
      <c r="L3814" s="8">
        <v>3879257.97</v>
      </c>
      <c r="M3814" s="8">
        <v>3127186.72</v>
      </c>
      <c r="N3814" s="8">
        <v>752071.25</v>
      </c>
    </row>
    <row r="3815" spans="1:14" x14ac:dyDescent="0.2">
      <c r="A3815" t="s">
        <v>17</v>
      </c>
      <c r="B3815" t="s">
        <v>82</v>
      </c>
      <c r="C3815" t="s">
        <v>11</v>
      </c>
      <c r="D3815" t="s">
        <v>3</v>
      </c>
      <c r="E3815" t="s">
        <v>15</v>
      </c>
      <c r="F3815" s="5">
        <v>42366</v>
      </c>
      <c r="G3815">
        <v>648745524</v>
      </c>
      <c r="H3815" s="5">
        <v>42396</v>
      </c>
      <c r="I3815">
        <v>7072</v>
      </c>
      <c r="J3815" s="8">
        <v>47.45</v>
      </c>
      <c r="K3815" s="8">
        <v>31.79</v>
      </c>
      <c r="L3815" s="8">
        <v>335566.4</v>
      </c>
      <c r="M3815" s="8">
        <v>224818.88</v>
      </c>
      <c r="N3815" s="8">
        <v>110747.52</v>
      </c>
    </row>
    <row r="3816" spans="1:14" x14ac:dyDescent="0.2">
      <c r="A3816" t="s">
        <v>26</v>
      </c>
      <c r="B3816" t="s">
        <v>95</v>
      </c>
      <c r="C3816" t="s">
        <v>57</v>
      </c>
      <c r="D3816" t="s">
        <v>7</v>
      </c>
      <c r="E3816" t="s">
        <v>8</v>
      </c>
      <c r="F3816" s="5">
        <v>44266</v>
      </c>
      <c r="G3816">
        <v>765661084</v>
      </c>
      <c r="H3816" s="5">
        <v>44267</v>
      </c>
      <c r="I3816">
        <v>4984</v>
      </c>
      <c r="J3816" s="8">
        <v>154.06</v>
      </c>
      <c r="K3816" s="8">
        <v>90.93</v>
      </c>
      <c r="L3816" s="8">
        <v>767835.04</v>
      </c>
      <c r="M3816" s="8">
        <v>453195.12</v>
      </c>
      <c r="N3816" s="8">
        <v>314639.92</v>
      </c>
    </row>
    <row r="3817" spans="1:14" x14ac:dyDescent="0.2">
      <c r="A3817" t="s">
        <v>26</v>
      </c>
      <c r="B3817" t="s">
        <v>51</v>
      </c>
      <c r="C3817" t="s">
        <v>65</v>
      </c>
      <c r="D3817" t="s">
        <v>3</v>
      </c>
      <c r="E3817" t="s">
        <v>15</v>
      </c>
      <c r="F3817" s="5">
        <v>44472</v>
      </c>
      <c r="G3817">
        <v>109976851</v>
      </c>
      <c r="H3817" s="5">
        <v>44483</v>
      </c>
      <c r="I3817">
        <v>3449</v>
      </c>
      <c r="J3817" s="8">
        <v>668.27</v>
      </c>
      <c r="K3817" s="8">
        <v>502.54</v>
      </c>
      <c r="L3817" s="8">
        <v>2304863.23</v>
      </c>
      <c r="M3817" s="8">
        <v>1733260.46</v>
      </c>
      <c r="N3817" s="8">
        <v>571602.77</v>
      </c>
    </row>
    <row r="3818" spans="1:14" x14ac:dyDescent="0.2">
      <c r="A3818" t="s">
        <v>9</v>
      </c>
      <c r="B3818" t="s">
        <v>178</v>
      </c>
      <c r="C3818" t="s">
        <v>29</v>
      </c>
      <c r="D3818" t="s">
        <v>7</v>
      </c>
      <c r="E3818" t="s">
        <v>15</v>
      </c>
      <c r="F3818" s="5">
        <v>43848</v>
      </c>
      <c r="G3818">
        <v>239554154</v>
      </c>
      <c r="H3818" s="5">
        <v>43874</v>
      </c>
      <c r="I3818">
        <v>8253</v>
      </c>
      <c r="J3818" s="8">
        <v>651.21</v>
      </c>
      <c r="K3818" s="8">
        <v>524.96</v>
      </c>
      <c r="L3818" s="8">
        <v>5374436.1299999999</v>
      </c>
      <c r="M3818" s="8">
        <v>4332494.88</v>
      </c>
      <c r="N3818" s="8">
        <v>1041941.25</v>
      </c>
    </row>
    <row r="3819" spans="1:14" x14ac:dyDescent="0.2">
      <c r="A3819" t="s">
        <v>9</v>
      </c>
      <c r="B3819" t="s">
        <v>141</v>
      </c>
      <c r="C3819" t="s">
        <v>29</v>
      </c>
      <c r="D3819" t="s">
        <v>3</v>
      </c>
      <c r="E3819" t="s">
        <v>4</v>
      </c>
      <c r="F3819" s="5">
        <v>44303</v>
      </c>
      <c r="G3819">
        <v>982566821</v>
      </c>
      <c r="H3819" s="5">
        <v>44352</v>
      </c>
      <c r="I3819">
        <v>2212</v>
      </c>
      <c r="J3819" s="8">
        <v>651.21</v>
      </c>
      <c r="K3819" s="8">
        <v>524.96</v>
      </c>
      <c r="L3819" s="8">
        <v>1440476.52</v>
      </c>
      <c r="M3819" s="8">
        <v>1161211.52</v>
      </c>
      <c r="N3819" s="8">
        <v>279265</v>
      </c>
    </row>
    <row r="3820" spans="1:14" x14ac:dyDescent="0.2">
      <c r="A3820" t="s">
        <v>9</v>
      </c>
      <c r="B3820" t="s">
        <v>104</v>
      </c>
      <c r="C3820" t="s">
        <v>31</v>
      </c>
      <c r="D3820" t="s">
        <v>3</v>
      </c>
      <c r="E3820" t="s">
        <v>8</v>
      </c>
      <c r="F3820" s="5">
        <v>42860</v>
      </c>
      <c r="G3820">
        <v>887501180</v>
      </c>
      <c r="H3820" s="5">
        <v>42906</v>
      </c>
      <c r="I3820">
        <v>176</v>
      </c>
      <c r="J3820" s="8">
        <v>437.2</v>
      </c>
      <c r="K3820" s="8">
        <v>263.33</v>
      </c>
      <c r="L3820" s="8">
        <v>76947.199999999997</v>
      </c>
      <c r="M3820" s="8">
        <v>46346.080000000002</v>
      </c>
      <c r="N3820" s="8">
        <v>30601.119999999999</v>
      </c>
    </row>
    <row r="3821" spans="1:14" x14ac:dyDescent="0.2">
      <c r="A3821" t="s">
        <v>26</v>
      </c>
      <c r="B3821" t="s">
        <v>186</v>
      </c>
      <c r="C3821" t="s">
        <v>45</v>
      </c>
      <c r="D3821" t="s">
        <v>3</v>
      </c>
      <c r="E3821" t="s">
        <v>4</v>
      </c>
      <c r="F3821" s="5">
        <v>44057</v>
      </c>
      <c r="G3821">
        <v>373156058</v>
      </c>
      <c r="H3821" s="5">
        <v>44079</v>
      </c>
      <c r="I3821">
        <v>4025</v>
      </c>
      <c r="J3821" s="8">
        <v>9.33</v>
      </c>
      <c r="K3821" s="8">
        <v>6.92</v>
      </c>
      <c r="L3821" s="8">
        <v>37553.25</v>
      </c>
      <c r="M3821" s="8">
        <v>27853</v>
      </c>
      <c r="N3821" s="8">
        <v>9700.25</v>
      </c>
    </row>
    <row r="3822" spans="1:14" x14ac:dyDescent="0.2">
      <c r="A3822" t="s">
        <v>12</v>
      </c>
      <c r="B3822" t="s">
        <v>61</v>
      </c>
      <c r="C3822" t="s">
        <v>2</v>
      </c>
      <c r="D3822" t="s">
        <v>3</v>
      </c>
      <c r="E3822" t="s">
        <v>23</v>
      </c>
      <c r="F3822" s="5">
        <v>44888</v>
      </c>
      <c r="G3822">
        <v>378642785</v>
      </c>
      <c r="H3822" s="5">
        <v>44571</v>
      </c>
      <c r="I3822">
        <v>7669</v>
      </c>
      <c r="J3822" s="8">
        <v>255.28</v>
      </c>
      <c r="K3822" s="8">
        <v>159.41999999999999</v>
      </c>
      <c r="L3822" s="8">
        <v>1957742.32</v>
      </c>
      <c r="M3822" s="8">
        <v>1222591.98</v>
      </c>
      <c r="N3822" s="8">
        <v>735150.34</v>
      </c>
    </row>
    <row r="3823" spans="1:14" x14ac:dyDescent="0.2">
      <c r="A3823" t="s">
        <v>26</v>
      </c>
      <c r="B3823" t="s">
        <v>117</v>
      </c>
      <c r="C3823" t="s">
        <v>2</v>
      </c>
      <c r="D3823" t="s">
        <v>3</v>
      </c>
      <c r="E3823" t="s">
        <v>8</v>
      </c>
      <c r="F3823" s="5">
        <v>42241</v>
      </c>
      <c r="G3823">
        <v>113385188</v>
      </c>
      <c r="H3823" s="5">
        <v>42270</v>
      </c>
      <c r="I3823">
        <v>2052</v>
      </c>
      <c r="J3823" s="8">
        <v>255.28</v>
      </c>
      <c r="K3823" s="8">
        <v>159.41999999999999</v>
      </c>
      <c r="L3823" s="8">
        <v>523834.56</v>
      </c>
      <c r="M3823" s="8">
        <v>327129.84000000003</v>
      </c>
      <c r="N3823" s="8">
        <v>196704.72</v>
      </c>
    </row>
    <row r="3824" spans="1:14" x14ac:dyDescent="0.2">
      <c r="A3824" t="s">
        <v>12</v>
      </c>
      <c r="B3824" t="s">
        <v>76</v>
      </c>
      <c r="C3824" t="s">
        <v>31</v>
      </c>
      <c r="D3824" t="s">
        <v>7</v>
      </c>
      <c r="E3824" t="s">
        <v>23</v>
      </c>
      <c r="F3824" s="5">
        <v>42471</v>
      </c>
      <c r="G3824">
        <v>207119596</v>
      </c>
      <c r="H3824" s="5">
        <v>42506</v>
      </c>
      <c r="I3824">
        <v>146</v>
      </c>
      <c r="J3824" s="8">
        <v>437.2</v>
      </c>
      <c r="K3824" s="8">
        <v>263.33</v>
      </c>
      <c r="L3824" s="8">
        <v>63831.199999999997</v>
      </c>
      <c r="M3824" s="8">
        <v>38446.18</v>
      </c>
      <c r="N3824" s="8">
        <v>25385.02</v>
      </c>
    </row>
    <row r="3825" spans="1:14" x14ac:dyDescent="0.2">
      <c r="A3825" t="s">
        <v>0</v>
      </c>
      <c r="B3825" t="s">
        <v>206</v>
      </c>
      <c r="C3825" t="s">
        <v>14</v>
      </c>
      <c r="D3825" t="s">
        <v>7</v>
      </c>
      <c r="E3825" t="s">
        <v>8</v>
      </c>
      <c r="F3825" s="5">
        <v>43323</v>
      </c>
      <c r="G3825">
        <v>459894835</v>
      </c>
      <c r="H3825" s="5">
        <v>43348</v>
      </c>
      <c r="I3825">
        <v>1957</v>
      </c>
      <c r="J3825" s="8">
        <v>205.7</v>
      </c>
      <c r="K3825" s="8">
        <v>117.11</v>
      </c>
      <c r="L3825" s="8">
        <v>402554.9</v>
      </c>
      <c r="M3825" s="8">
        <v>229184.27</v>
      </c>
      <c r="N3825" s="8">
        <v>173370.63</v>
      </c>
    </row>
    <row r="3826" spans="1:14" x14ac:dyDescent="0.2">
      <c r="A3826" t="s">
        <v>26</v>
      </c>
      <c r="B3826" t="s">
        <v>126</v>
      </c>
      <c r="C3826" t="s">
        <v>19</v>
      </c>
      <c r="D3826" t="s">
        <v>3</v>
      </c>
      <c r="E3826" t="s">
        <v>4</v>
      </c>
      <c r="F3826" s="5">
        <v>43658</v>
      </c>
      <c r="G3826">
        <v>292072236</v>
      </c>
      <c r="H3826" s="5">
        <v>43678</v>
      </c>
      <c r="I3826">
        <v>9520</v>
      </c>
      <c r="J3826" s="8">
        <v>81.73</v>
      </c>
      <c r="K3826" s="8">
        <v>56.67</v>
      </c>
      <c r="L3826" s="8">
        <v>778069.6</v>
      </c>
      <c r="M3826" s="8">
        <v>539498.4</v>
      </c>
      <c r="N3826" s="8">
        <v>238571.2</v>
      </c>
    </row>
    <row r="3827" spans="1:14" x14ac:dyDescent="0.2">
      <c r="A3827" t="s">
        <v>0</v>
      </c>
      <c r="B3827" t="s">
        <v>144</v>
      </c>
      <c r="C3827" t="s">
        <v>6</v>
      </c>
      <c r="D3827" t="s">
        <v>7</v>
      </c>
      <c r="E3827" t="s">
        <v>23</v>
      </c>
      <c r="F3827" s="5">
        <v>43539</v>
      </c>
      <c r="G3827">
        <v>994325625</v>
      </c>
      <c r="H3827" s="5">
        <v>43570</v>
      </c>
      <c r="I3827">
        <v>1904</v>
      </c>
      <c r="J3827" s="8">
        <v>152.58000000000001</v>
      </c>
      <c r="K3827" s="8">
        <v>97.44</v>
      </c>
      <c r="L3827" s="8">
        <v>290512.32</v>
      </c>
      <c r="M3827" s="8">
        <v>185525.76000000001</v>
      </c>
      <c r="N3827" s="8">
        <v>104986.56</v>
      </c>
    </row>
    <row r="3828" spans="1:14" x14ac:dyDescent="0.2">
      <c r="A3828" t="s">
        <v>26</v>
      </c>
      <c r="B3828" t="s">
        <v>187</v>
      </c>
      <c r="C3828" t="s">
        <v>22</v>
      </c>
      <c r="D3828" t="s">
        <v>7</v>
      </c>
      <c r="E3828" t="s">
        <v>4</v>
      </c>
      <c r="F3828" s="5">
        <v>43415</v>
      </c>
      <c r="G3828">
        <v>777641332</v>
      </c>
      <c r="H3828" s="5">
        <v>43444</v>
      </c>
      <c r="I3828">
        <v>206</v>
      </c>
      <c r="J3828" s="8">
        <v>109.28</v>
      </c>
      <c r="K3828" s="8">
        <v>35.840000000000003</v>
      </c>
      <c r="L3828" s="8">
        <v>22511.68</v>
      </c>
      <c r="M3828" s="8">
        <v>7383.04</v>
      </c>
      <c r="N3828" s="8">
        <v>15128.64</v>
      </c>
    </row>
    <row r="3829" spans="1:14" x14ac:dyDescent="0.2">
      <c r="A3829" t="s">
        <v>0</v>
      </c>
      <c r="B3829" t="s">
        <v>94</v>
      </c>
      <c r="C3829" t="s">
        <v>57</v>
      </c>
      <c r="D3829" t="s">
        <v>7</v>
      </c>
      <c r="E3829" t="s">
        <v>23</v>
      </c>
      <c r="F3829" s="5">
        <v>42741</v>
      </c>
      <c r="G3829">
        <v>623318183</v>
      </c>
      <c r="H3829" s="5">
        <v>42769</v>
      </c>
      <c r="I3829">
        <v>2557</v>
      </c>
      <c r="J3829" s="8">
        <v>154.06</v>
      </c>
      <c r="K3829" s="8">
        <v>90.93</v>
      </c>
      <c r="L3829" s="8">
        <v>393931.42</v>
      </c>
      <c r="M3829" s="8">
        <v>232508.01</v>
      </c>
      <c r="N3829" s="8">
        <v>161423.41</v>
      </c>
    </row>
    <row r="3830" spans="1:14" x14ac:dyDescent="0.2">
      <c r="A3830" t="s">
        <v>20</v>
      </c>
      <c r="B3830" t="s">
        <v>71</v>
      </c>
      <c r="C3830" t="s">
        <v>31</v>
      </c>
      <c r="D3830" t="s">
        <v>3</v>
      </c>
      <c r="E3830" t="s">
        <v>23</v>
      </c>
      <c r="F3830" s="5">
        <v>44440</v>
      </c>
      <c r="G3830">
        <v>232967507</v>
      </c>
      <c r="H3830" s="5">
        <v>44440</v>
      </c>
      <c r="I3830">
        <v>9117</v>
      </c>
      <c r="J3830" s="8">
        <v>437.2</v>
      </c>
      <c r="K3830" s="8">
        <v>263.33</v>
      </c>
      <c r="L3830" s="8">
        <v>3985952.4</v>
      </c>
      <c r="M3830" s="8">
        <v>2400779.61</v>
      </c>
      <c r="N3830" s="8">
        <v>1585172.79</v>
      </c>
    </row>
    <row r="3831" spans="1:14" x14ac:dyDescent="0.2">
      <c r="A3831" t="s">
        <v>9</v>
      </c>
      <c r="B3831" t="s">
        <v>164</v>
      </c>
      <c r="C3831" t="s">
        <v>45</v>
      </c>
      <c r="D3831" t="s">
        <v>3</v>
      </c>
      <c r="E3831" t="s">
        <v>23</v>
      </c>
      <c r="F3831" s="5">
        <v>44859</v>
      </c>
      <c r="G3831">
        <v>278513133</v>
      </c>
      <c r="H3831" s="5">
        <v>44870</v>
      </c>
      <c r="I3831">
        <v>7080</v>
      </c>
      <c r="J3831" s="8">
        <v>9.33</v>
      </c>
      <c r="K3831" s="8">
        <v>6.92</v>
      </c>
      <c r="L3831" s="8">
        <v>66056.399999999994</v>
      </c>
      <c r="M3831" s="8">
        <v>48993.599999999999</v>
      </c>
      <c r="N3831" s="8">
        <v>17062.8</v>
      </c>
    </row>
    <row r="3832" spans="1:14" x14ac:dyDescent="0.2">
      <c r="A3832" t="s">
        <v>9</v>
      </c>
      <c r="B3832" t="s">
        <v>145</v>
      </c>
      <c r="C3832" t="s">
        <v>2</v>
      </c>
      <c r="D3832" t="s">
        <v>7</v>
      </c>
      <c r="E3832" t="s">
        <v>15</v>
      </c>
      <c r="F3832" s="5">
        <v>43969</v>
      </c>
      <c r="G3832">
        <v>152191388</v>
      </c>
      <c r="H3832" s="5">
        <v>44004</v>
      </c>
      <c r="I3832">
        <v>5669</v>
      </c>
      <c r="J3832" s="8">
        <v>255.28</v>
      </c>
      <c r="K3832" s="8">
        <v>159.41999999999999</v>
      </c>
      <c r="L3832" s="8">
        <v>1447182.32</v>
      </c>
      <c r="M3832" s="8">
        <v>903751.98</v>
      </c>
      <c r="N3832" s="8">
        <v>543430.34</v>
      </c>
    </row>
    <row r="3833" spans="1:14" x14ac:dyDescent="0.2">
      <c r="A3833" t="s">
        <v>17</v>
      </c>
      <c r="B3833" t="s">
        <v>53</v>
      </c>
      <c r="C3833" t="s">
        <v>31</v>
      </c>
      <c r="D3833" t="s">
        <v>3</v>
      </c>
      <c r="E3833" t="s">
        <v>23</v>
      </c>
      <c r="F3833" s="5">
        <v>44399</v>
      </c>
      <c r="G3833">
        <v>216551101</v>
      </c>
      <c r="H3833" s="5">
        <v>44437</v>
      </c>
      <c r="I3833">
        <v>1138</v>
      </c>
      <c r="J3833" s="8">
        <v>437.2</v>
      </c>
      <c r="K3833" s="8">
        <v>263.33</v>
      </c>
      <c r="L3833" s="8">
        <v>497533.6</v>
      </c>
      <c r="M3833" s="8">
        <v>299669.53999999998</v>
      </c>
      <c r="N3833" s="8">
        <v>197864.06</v>
      </c>
    </row>
    <row r="3834" spans="1:14" x14ac:dyDescent="0.2">
      <c r="A3834" t="s">
        <v>12</v>
      </c>
      <c r="B3834" t="s">
        <v>180</v>
      </c>
      <c r="C3834" t="s">
        <v>31</v>
      </c>
      <c r="D3834" t="s">
        <v>7</v>
      </c>
      <c r="E3834" t="s">
        <v>15</v>
      </c>
      <c r="F3834" s="5">
        <v>43895</v>
      </c>
      <c r="G3834">
        <v>454453599</v>
      </c>
      <c r="H3834" s="5">
        <v>43942</v>
      </c>
      <c r="I3834">
        <v>1774</v>
      </c>
      <c r="J3834" s="8">
        <v>437.2</v>
      </c>
      <c r="K3834" s="8">
        <v>263.33</v>
      </c>
      <c r="L3834" s="8">
        <v>775592.8</v>
      </c>
      <c r="M3834" s="8">
        <v>467147.42</v>
      </c>
      <c r="N3834" s="8">
        <v>308445.38</v>
      </c>
    </row>
    <row r="3835" spans="1:14" x14ac:dyDescent="0.2">
      <c r="A3835" t="s">
        <v>39</v>
      </c>
      <c r="B3835" t="s">
        <v>128</v>
      </c>
      <c r="C3835" t="s">
        <v>29</v>
      </c>
      <c r="D3835" t="s">
        <v>7</v>
      </c>
      <c r="E3835" t="s">
        <v>8</v>
      </c>
      <c r="F3835" s="5">
        <v>42134</v>
      </c>
      <c r="G3835">
        <v>919072711</v>
      </c>
      <c r="H3835" s="5">
        <v>42162</v>
      </c>
      <c r="I3835">
        <v>2894</v>
      </c>
      <c r="J3835" s="8">
        <v>651.21</v>
      </c>
      <c r="K3835" s="8">
        <v>524.96</v>
      </c>
      <c r="L3835" s="8">
        <v>1884601.74</v>
      </c>
      <c r="M3835" s="8">
        <v>1519234.24</v>
      </c>
      <c r="N3835" s="8">
        <v>365367.5</v>
      </c>
    </row>
    <row r="3836" spans="1:14" x14ac:dyDescent="0.2">
      <c r="A3836" t="s">
        <v>26</v>
      </c>
      <c r="B3836" t="s">
        <v>186</v>
      </c>
      <c r="C3836" t="s">
        <v>31</v>
      </c>
      <c r="D3836" t="s">
        <v>3</v>
      </c>
      <c r="E3836" t="s">
        <v>4</v>
      </c>
      <c r="F3836" s="5">
        <v>42260</v>
      </c>
      <c r="G3836">
        <v>383894765</v>
      </c>
      <c r="H3836" s="5">
        <v>42270</v>
      </c>
      <c r="I3836">
        <v>1847</v>
      </c>
      <c r="J3836" s="8">
        <v>437.2</v>
      </c>
      <c r="K3836" s="8">
        <v>263.33</v>
      </c>
      <c r="L3836" s="8">
        <v>807508.4</v>
      </c>
      <c r="M3836" s="8">
        <v>486370.51</v>
      </c>
      <c r="N3836" s="8">
        <v>321137.89</v>
      </c>
    </row>
    <row r="3837" spans="1:14" x14ac:dyDescent="0.2">
      <c r="A3837" t="s">
        <v>20</v>
      </c>
      <c r="B3837" t="s">
        <v>181</v>
      </c>
      <c r="C3837" t="s">
        <v>11</v>
      </c>
      <c r="D3837" t="s">
        <v>3</v>
      </c>
      <c r="E3837" t="s">
        <v>8</v>
      </c>
      <c r="F3837" s="5">
        <v>44073</v>
      </c>
      <c r="G3837">
        <v>392718589</v>
      </c>
      <c r="H3837" s="5">
        <v>44086</v>
      </c>
      <c r="I3837">
        <v>3012</v>
      </c>
      <c r="J3837" s="8">
        <v>47.45</v>
      </c>
      <c r="K3837" s="8">
        <v>31.79</v>
      </c>
      <c r="L3837" s="8">
        <v>142919.4</v>
      </c>
      <c r="M3837" s="8">
        <v>95751.48</v>
      </c>
      <c r="N3837" s="8">
        <v>47167.92</v>
      </c>
    </row>
    <row r="3838" spans="1:14" x14ac:dyDescent="0.2">
      <c r="A3838" t="s">
        <v>9</v>
      </c>
      <c r="B3838" t="s">
        <v>182</v>
      </c>
      <c r="C3838" t="s">
        <v>19</v>
      </c>
      <c r="D3838" t="s">
        <v>7</v>
      </c>
      <c r="E3838" t="s">
        <v>8</v>
      </c>
      <c r="F3838" s="5">
        <v>43225</v>
      </c>
      <c r="G3838">
        <v>309655511</v>
      </c>
      <c r="H3838" s="5">
        <v>43241</v>
      </c>
      <c r="I3838">
        <v>2802</v>
      </c>
      <c r="J3838" s="8">
        <v>81.73</v>
      </c>
      <c r="K3838" s="8">
        <v>56.67</v>
      </c>
      <c r="L3838" s="8">
        <v>229007.46</v>
      </c>
      <c r="M3838" s="8">
        <v>158789.34</v>
      </c>
      <c r="N3838" s="8">
        <v>70218.12</v>
      </c>
    </row>
    <row r="3839" spans="1:14" x14ac:dyDescent="0.2">
      <c r="A3839" t="s">
        <v>9</v>
      </c>
      <c r="B3839" t="s">
        <v>56</v>
      </c>
      <c r="C3839" t="s">
        <v>36</v>
      </c>
      <c r="D3839" t="s">
        <v>7</v>
      </c>
      <c r="E3839" t="s">
        <v>4</v>
      </c>
      <c r="F3839" s="5">
        <v>44913</v>
      </c>
      <c r="G3839">
        <v>469129359</v>
      </c>
      <c r="H3839" s="5">
        <v>44587</v>
      </c>
      <c r="I3839">
        <v>4657</v>
      </c>
      <c r="J3839" s="8">
        <v>421.89</v>
      </c>
      <c r="K3839" s="8">
        <v>364.69</v>
      </c>
      <c r="L3839" s="8">
        <v>1964741.73</v>
      </c>
      <c r="M3839" s="8">
        <v>1698361.33</v>
      </c>
      <c r="N3839" s="8">
        <v>266380.40000000002</v>
      </c>
    </row>
    <row r="3840" spans="1:14" x14ac:dyDescent="0.2">
      <c r="A3840" t="s">
        <v>26</v>
      </c>
      <c r="B3840" t="s">
        <v>151</v>
      </c>
      <c r="C3840" t="s">
        <v>36</v>
      </c>
      <c r="D3840" t="s">
        <v>7</v>
      </c>
      <c r="E3840" t="s">
        <v>23</v>
      </c>
      <c r="F3840" s="5">
        <v>42565</v>
      </c>
      <c r="G3840">
        <v>825876462</v>
      </c>
      <c r="H3840" s="5">
        <v>42579</v>
      </c>
      <c r="I3840">
        <v>4053</v>
      </c>
      <c r="J3840" s="8">
        <v>421.89</v>
      </c>
      <c r="K3840" s="8">
        <v>364.69</v>
      </c>
      <c r="L3840" s="8">
        <v>1709920.17</v>
      </c>
      <c r="M3840" s="8">
        <v>1478088.57</v>
      </c>
      <c r="N3840" s="8">
        <v>231831.6</v>
      </c>
    </row>
    <row r="3841" spans="1:14" x14ac:dyDescent="0.2">
      <c r="A3841" t="s">
        <v>12</v>
      </c>
      <c r="B3841" t="s">
        <v>189</v>
      </c>
      <c r="C3841" t="s">
        <v>22</v>
      </c>
      <c r="D3841" t="s">
        <v>7</v>
      </c>
      <c r="E3841" t="s">
        <v>4</v>
      </c>
      <c r="F3841" s="5">
        <v>43852</v>
      </c>
      <c r="G3841">
        <v>504945647</v>
      </c>
      <c r="H3841" s="5">
        <v>43864</v>
      </c>
      <c r="I3841">
        <v>3493</v>
      </c>
      <c r="J3841" s="8">
        <v>109.28</v>
      </c>
      <c r="K3841" s="8">
        <v>35.840000000000003</v>
      </c>
      <c r="L3841" s="8">
        <v>381715.04</v>
      </c>
      <c r="M3841" s="8">
        <v>125189.12</v>
      </c>
      <c r="N3841" s="8">
        <v>256525.92</v>
      </c>
    </row>
    <row r="3842" spans="1:14" x14ac:dyDescent="0.2">
      <c r="A3842" t="s">
        <v>9</v>
      </c>
      <c r="B3842" t="s">
        <v>118</v>
      </c>
      <c r="C3842" t="s">
        <v>6</v>
      </c>
      <c r="D3842" t="s">
        <v>3</v>
      </c>
      <c r="E3842" t="s">
        <v>15</v>
      </c>
      <c r="F3842" s="5">
        <v>42902</v>
      </c>
      <c r="G3842">
        <v>951698243</v>
      </c>
      <c r="H3842" s="5">
        <v>42919</v>
      </c>
      <c r="I3842">
        <v>7514</v>
      </c>
      <c r="J3842" s="8">
        <v>152.58000000000001</v>
      </c>
      <c r="K3842" s="8">
        <v>97.44</v>
      </c>
      <c r="L3842" s="8">
        <v>1146486.1200000001</v>
      </c>
      <c r="M3842" s="8">
        <v>732164.16</v>
      </c>
      <c r="N3842" s="8">
        <v>414321.96</v>
      </c>
    </row>
    <row r="3843" spans="1:14" x14ac:dyDescent="0.2">
      <c r="A3843" t="s">
        <v>9</v>
      </c>
      <c r="B3843" t="s">
        <v>106</v>
      </c>
      <c r="C3843" t="s">
        <v>6</v>
      </c>
      <c r="D3843" t="s">
        <v>3</v>
      </c>
      <c r="E3843" t="s">
        <v>15</v>
      </c>
      <c r="F3843" s="5">
        <v>43857</v>
      </c>
      <c r="G3843">
        <v>981808078</v>
      </c>
      <c r="H3843" s="5">
        <v>43858</v>
      </c>
      <c r="I3843">
        <v>7683</v>
      </c>
      <c r="J3843" s="8">
        <v>152.58000000000001</v>
      </c>
      <c r="K3843" s="8">
        <v>97.44</v>
      </c>
      <c r="L3843" s="8">
        <v>1172272.1399999999</v>
      </c>
      <c r="M3843" s="8">
        <v>748631.52</v>
      </c>
      <c r="N3843" s="8">
        <v>423640.62</v>
      </c>
    </row>
    <row r="3844" spans="1:14" x14ac:dyDescent="0.2">
      <c r="A3844" t="s">
        <v>39</v>
      </c>
      <c r="B3844" t="s">
        <v>128</v>
      </c>
      <c r="C3844" t="s">
        <v>45</v>
      </c>
      <c r="D3844" t="s">
        <v>3</v>
      </c>
      <c r="E3844" t="s">
        <v>23</v>
      </c>
      <c r="F3844" s="5">
        <v>43165</v>
      </c>
      <c r="G3844">
        <v>831261479</v>
      </c>
      <c r="H3844" s="5">
        <v>43167</v>
      </c>
      <c r="I3844">
        <v>7599</v>
      </c>
      <c r="J3844" s="8">
        <v>9.33</v>
      </c>
      <c r="K3844" s="8">
        <v>6.92</v>
      </c>
      <c r="L3844" s="8">
        <v>70898.67</v>
      </c>
      <c r="M3844" s="8">
        <v>52585.08</v>
      </c>
      <c r="N3844" s="8">
        <v>18313.59</v>
      </c>
    </row>
    <row r="3845" spans="1:14" x14ac:dyDescent="0.2">
      <c r="A3845" t="s">
        <v>12</v>
      </c>
      <c r="B3845" t="s">
        <v>190</v>
      </c>
      <c r="C3845" t="s">
        <v>6</v>
      </c>
      <c r="D3845" t="s">
        <v>7</v>
      </c>
      <c r="E3845" t="s">
        <v>8</v>
      </c>
      <c r="F3845" s="5">
        <v>42589</v>
      </c>
      <c r="G3845">
        <v>806357276</v>
      </c>
      <c r="H3845" s="5">
        <v>42631</v>
      </c>
      <c r="I3845">
        <v>7892</v>
      </c>
      <c r="J3845" s="8">
        <v>152.58000000000001</v>
      </c>
      <c r="K3845" s="8">
        <v>97.44</v>
      </c>
      <c r="L3845" s="8">
        <v>1204161.3600000001</v>
      </c>
      <c r="M3845" s="8">
        <v>768996.48</v>
      </c>
      <c r="N3845" s="8">
        <v>435164.88</v>
      </c>
    </row>
    <row r="3846" spans="1:14" x14ac:dyDescent="0.2">
      <c r="A3846" t="s">
        <v>9</v>
      </c>
      <c r="B3846" t="s">
        <v>110</v>
      </c>
      <c r="C3846" t="s">
        <v>14</v>
      </c>
      <c r="D3846" t="s">
        <v>3</v>
      </c>
      <c r="E3846" t="s">
        <v>4</v>
      </c>
      <c r="F3846" s="5">
        <v>43551</v>
      </c>
      <c r="G3846">
        <v>833706796</v>
      </c>
      <c r="H3846" s="5">
        <v>43558</v>
      </c>
      <c r="I3846">
        <v>1223</v>
      </c>
      <c r="J3846" s="8">
        <v>205.7</v>
      </c>
      <c r="K3846" s="8">
        <v>117.11</v>
      </c>
      <c r="L3846" s="8">
        <v>251571.1</v>
      </c>
      <c r="M3846" s="8">
        <v>143225.53</v>
      </c>
      <c r="N3846" s="8">
        <v>108345.57</v>
      </c>
    </row>
    <row r="3847" spans="1:14" x14ac:dyDescent="0.2">
      <c r="A3847" t="s">
        <v>20</v>
      </c>
      <c r="B3847" t="s">
        <v>120</v>
      </c>
      <c r="C3847" t="s">
        <v>36</v>
      </c>
      <c r="D3847" t="s">
        <v>7</v>
      </c>
      <c r="E3847" t="s">
        <v>8</v>
      </c>
      <c r="F3847" s="5">
        <v>44709</v>
      </c>
      <c r="G3847">
        <v>910233867</v>
      </c>
      <c r="H3847" s="5">
        <v>44734</v>
      </c>
      <c r="I3847">
        <v>7283</v>
      </c>
      <c r="J3847" s="8">
        <v>421.89</v>
      </c>
      <c r="K3847" s="8">
        <v>364.69</v>
      </c>
      <c r="L3847" s="8">
        <v>3072624.87</v>
      </c>
      <c r="M3847" s="8">
        <v>2656037.27</v>
      </c>
      <c r="N3847" s="8">
        <v>416587.6</v>
      </c>
    </row>
    <row r="3848" spans="1:14" x14ac:dyDescent="0.2">
      <c r="A3848" t="s">
        <v>0</v>
      </c>
      <c r="B3848" t="s">
        <v>41</v>
      </c>
      <c r="C3848" t="s">
        <v>36</v>
      </c>
      <c r="D3848" t="s">
        <v>7</v>
      </c>
      <c r="E3848" t="s">
        <v>4</v>
      </c>
      <c r="F3848" s="5">
        <v>42184</v>
      </c>
      <c r="G3848">
        <v>653174817</v>
      </c>
      <c r="H3848" s="5">
        <v>42218</v>
      </c>
      <c r="I3848">
        <v>7798</v>
      </c>
      <c r="J3848" s="8">
        <v>421.89</v>
      </c>
      <c r="K3848" s="8">
        <v>364.69</v>
      </c>
      <c r="L3848" s="8">
        <v>3289898.22</v>
      </c>
      <c r="M3848" s="8">
        <v>2843852.62</v>
      </c>
      <c r="N3848" s="8">
        <v>446045.6</v>
      </c>
    </row>
    <row r="3849" spans="1:14" x14ac:dyDescent="0.2">
      <c r="A3849" t="s">
        <v>9</v>
      </c>
      <c r="B3849" t="s">
        <v>182</v>
      </c>
      <c r="C3849" t="s">
        <v>29</v>
      </c>
      <c r="D3849" t="s">
        <v>3</v>
      </c>
      <c r="E3849" t="s">
        <v>23</v>
      </c>
      <c r="F3849" s="5">
        <v>44721</v>
      </c>
      <c r="G3849">
        <v>650078475</v>
      </c>
      <c r="H3849" s="5">
        <v>44730</v>
      </c>
      <c r="I3849">
        <v>1522</v>
      </c>
      <c r="J3849" s="8">
        <v>651.21</v>
      </c>
      <c r="K3849" s="8">
        <v>524.96</v>
      </c>
      <c r="L3849" s="8">
        <v>991141.62</v>
      </c>
      <c r="M3849" s="8">
        <v>798989.12</v>
      </c>
      <c r="N3849" s="8">
        <v>192152.5</v>
      </c>
    </row>
    <row r="3850" spans="1:14" x14ac:dyDescent="0.2">
      <c r="A3850" t="s">
        <v>26</v>
      </c>
      <c r="B3850" t="s">
        <v>155</v>
      </c>
      <c r="C3850" t="s">
        <v>29</v>
      </c>
      <c r="D3850" t="s">
        <v>3</v>
      </c>
      <c r="E3850" t="s">
        <v>15</v>
      </c>
      <c r="F3850" s="5">
        <v>42413</v>
      </c>
      <c r="G3850">
        <v>208806169</v>
      </c>
      <c r="H3850" s="5">
        <v>42458</v>
      </c>
      <c r="I3850">
        <v>9240</v>
      </c>
      <c r="J3850" s="8">
        <v>651.21</v>
      </c>
      <c r="K3850" s="8">
        <v>524.96</v>
      </c>
      <c r="L3850" s="8">
        <v>6017180.4000000004</v>
      </c>
      <c r="M3850" s="8">
        <v>4850630.4000000004</v>
      </c>
      <c r="N3850" s="8">
        <v>1166550</v>
      </c>
    </row>
    <row r="3851" spans="1:14" x14ac:dyDescent="0.2">
      <c r="A3851" t="s">
        <v>9</v>
      </c>
      <c r="B3851" t="s">
        <v>161</v>
      </c>
      <c r="C3851" t="s">
        <v>6</v>
      </c>
      <c r="D3851" t="s">
        <v>7</v>
      </c>
      <c r="E3851" t="s">
        <v>23</v>
      </c>
      <c r="F3851" s="5">
        <v>44131</v>
      </c>
      <c r="G3851">
        <v>507531726</v>
      </c>
      <c r="H3851" s="5">
        <v>44146</v>
      </c>
      <c r="I3851">
        <v>8771</v>
      </c>
      <c r="J3851" s="8">
        <v>152.58000000000001</v>
      </c>
      <c r="K3851" s="8">
        <v>97.44</v>
      </c>
      <c r="L3851" s="8">
        <v>1338279.18</v>
      </c>
      <c r="M3851" s="8">
        <v>854646.24</v>
      </c>
      <c r="N3851" s="8">
        <v>483632.94</v>
      </c>
    </row>
    <row r="3852" spans="1:14" x14ac:dyDescent="0.2">
      <c r="A3852" t="s">
        <v>9</v>
      </c>
      <c r="B3852" t="s">
        <v>80</v>
      </c>
      <c r="C3852" t="s">
        <v>19</v>
      </c>
      <c r="D3852" t="s">
        <v>3</v>
      </c>
      <c r="E3852" t="s">
        <v>8</v>
      </c>
      <c r="F3852" s="5">
        <v>43900</v>
      </c>
      <c r="G3852">
        <v>544741475</v>
      </c>
      <c r="H3852" s="5">
        <v>43915</v>
      </c>
      <c r="I3852">
        <v>9963</v>
      </c>
      <c r="J3852" s="8">
        <v>81.73</v>
      </c>
      <c r="K3852" s="8">
        <v>56.67</v>
      </c>
      <c r="L3852" s="8">
        <v>814275.99</v>
      </c>
      <c r="M3852" s="8">
        <v>564603.21</v>
      </c>
      <c r="N3852" s="8">
        <v>249672.78</v>
      </c>
    </row>
    <row r="3853" spans="1:14" x14ac:dyDescent="0.2">
      <c r="A3853" t="s">
        <v>17</v>
      </c>
      <c r="B3853" t="s">
        <v>30</v>
      </c>
      <c r="C3853" t="s">
        <v>22</v>
      </c>
      <c r="D3853" t="s">
        <v>3</v>
      </c>
      <c r="E3853" t="s">
        <v>4</v>
      </c>
      <c r="F3853" s="5">
        <v>42215</v>
      </c>
      <c r="G3853">
        <v>289234244</v>
      </c>
      <c r="H3853" s="5">
        <v>42240</v>
      </c>
      <c r="I3853">
        <v>9695</v>
      </c>
      <c r="J3853" s="8">
        <v>109.28</v>
      </c>
      <c r="K3853" s="8">
        <v>35.840000000000003</v>
      </c>
      <c r="L3853" s="8">
        <v>1059469.6000000001</v>
      </c>
      <c r="M3853" s="8">
        <v>347468.79999999999</v>
      </c>
      <c r="N3853" s="8">
        <v>712000.8</v>
      </c>
    </row>
    <row r="3854" spans="1:14" x14ac:dyDescent="0.2">
      <c r="A3854" t="s">
        <v>17</v>
      </c>
      <c r="B3854" t="s">
        <v>28</v>
      </c>
      <c r="C3854" t="s">
        <v>45</v>
      </c>
      <c r="D3854" t="s">
        <v>3</v>
      </c>
      <c r="E3854" t="s">
        <v>8</v>
      </c>
      <c r="F3854" s="5">
        <v>44651</v>
      </c>
      <c r="G3854">
        <v>230121362</v>
      </c>
      <c r="H3854" s="5">
        <v>44687</v>
      </c>
      <c r="I3854">
        <v>6880</v>
      </c>
      <c r="J3854" s="8">
        <v>9.33</v>
      </c>
      <c r="K3854" s="8">
        <v>6.92</v>
      </c>
      <c r="L3854" s="8">
        <v>64190.400000000001</v>
      </c>
      <c r="M3854" s="8">
        <v>47609.599999999999</v>
      </c>
      <c r="N3854" s="8">
        <v>16580.8</v>
      </c>
    </row>
    <row r="3855" spans="1:14" x14ac:dyDescent="0.2">
      <c r="A3855" t="s">
        <v>9</v>
      </c>
      <c r="B3855" t="s">
        <v>167</v>
      </c>
      <c r="C3855" t="s">
        <v>2</v>
      </c>
      <c r="D3855" t="s">
        <v>3</v>
      </c>
      <c r="E3855" t="s">
        <v>23</v>
      </c>
      <c r="F3855" s="5">
        <v>44211</v>
      </c>
      <c r="G3855">
        <v>926826655</v>
      </c>
      <c r="H3855" s="5">
        <v>44243</v>
      </c>
      <c r="I3855">
        <v>7458</v>
      </c>
      <c r="J3855" s="8">
        <v>255.28</v>
      </c>
      <c r="K3855" s="8">
        <v>159.41999999999999</v>
      </c>
      <c r="L3855" s="8">
        <v>1903878.24</v>
      </c>
      <c r="M3855" s="8">
        <v>1188954.3600000001</v>
      </c>
      <c r="N3855" s="8">
        <v>714923.88</v>
      </c>
    </row>
    <row r="3856" spans="1:14" x14ac:dyDescent="0.2">
      <c r="A3856" t="s">
        <v>9</v>
      </c>
      <c r="B3856" t="s">
        <v>10</v>
      </c>
      <c r="C3856" t="s">
        <v>65</v>
      </c>
      <c r="D3856" t="s">
        <v>3</v>
      </c>
      <c r="E3856" t="s">
        <v>15</v>
      </c>
      <c r="F3856" s="5">
        <v>44248</v>
      </c>
      <c r="G3856">
        <v>759086453</v>
      </c>
      <c r="H3856" s="5">
        <v>44254</v>
      </c>
      <c r="I3856">
        <v>9405</v>
      </c>
      <c r="J3856" s="8">
        <v>668.27</v>
      </c>
      <c r="K3856" s="8">
        <v>502.54</v>
      </c>
      <c r="L3856" s="8">
        <v>6285079.3499999996</v>
      </c>
      <c r="M3856" s="8">
        <v>4726388.7</v>
      </c>
      <c r="N3856" s="8">
        <v>1558690.65</v>
      </c>
    </row>
    <row r="3857" spans="1:14" x14ac:dyDescent="0.2">
      <c r="A3857" t="s">
        <v>17</v>
      </c>
      <c r="B3857" t="s">
        <v>86</v>
      </c>
      <c r="C3857" t="s">
        <v>14</v>
      </c>
      <c r="D3857" t="s">
        <v>3</v>
      </c>
      <c r="E3857" t="s">
        <v>15</v>
      </c>
      <c r="F3857" s="5">
        <v>42429</v>
      </c>
      <c r="G3857">
        <v>876949584</v>
      </c>
      <c r="H3857" s="5">
        <v>42473</v>
      </c>
      <c r="I3857">
        <v>7725</v>
      </c>
      <c r="J3857" s="8">
        <v>205.7</v>
      </c>
      <c r="K3857" s="8">
        <v>117.11</v>
      </c>
      <c r="L3857" s="8">
        <v>1589032.5</v>
      </c>
      <c r="M3857" s="8">
        <v>904674.75</v>
      </c>
      <c r="N3857" s="8">
        <v>684357.75</v>
      </c>
    </row>
    <row r="3858" spans="1:14" x14ac:dyDescent="0.2">
      <c r="A3858" t="s">
        <v>20</v>
      </c>
      <c r="B3858" t="s">
        <v>168</v>
      </c>
      <c r="C3858" t="s">
        <v>22</v>
      </c>
      <c r="D3858" t="s">
        <v>7</v>
      </c>
      <c r="E3858" t="s">
        <v>8</v>
      </c>
      <c r="F3858" s="5">
        <v>44581</v>
      </c>
      <c r="G3858">
        <v>250777375</v>
      </c>
      <c r="H3858" s="5">
        <v>44622</v>
      </c>
      <c r="I3858">
        <v>9453</v>
      </c>
      <c r="J3858" s="8">
        <v>109.28</v>
      </c>
      <c r="K3858" s="8">
        <v>35.840000000000003</v>
      </c>
      <c r="L3858" s="8">
        <v>1033023.84</v>
      </c>
      <c r="M3858" s="8">
        <v>338795.52000000002</v>
      </c>
      <c r="N3858" s="8">
        <v>694228.32</v>
      </c>
    </row>
    <row r="3859" spans="1:14" x14ac:dyDescent="0.2">
      <c r="A3859" t="s">
        <v>12</v>
      </c>
      <c r="B3859" t="s">
        <v>162</v>
      </c>
      <c r="C3859" t="s">
        <v>45</v>
      </c>
      <c r="D3859" t="s">
        <v>7</v>
      </c>
      <c r="E3859" t="s">
        <v>4</v>
      </c>
      <c r="F3859" s="5">
        <v>44533</v>
      </c>
      <c r="G3859">
        <v>621243655</v>
      </c>
      <c r="H3859" s="5">
        <v>44199</v>
      </c>
      <c r="I3859">
        <v>8658</v>
      </c>
      <c r="J3859" s="8">
        <v>9.33</v>
      </c>
      <c r="K3859" s="8">
        <v>6.92</v>
      </c>
      <c r="L3859" s="8">
        <v>80779.14</v>
      </c>
      <c r="M3859" s="8">
        <v>59913.36</v>
      </c>
      <c r="N3859" s="8">
        <v>20865.78</v>
      </c>
    </row>
    <row r="3860" spans="1:14" x14ac:dyDescent="0.2">
      <c r="A3860" t="s">
        <v>26</v>
      </c>
      <c r="B3860" t="s">
        <v>72</v>
      </c>
      <c r="C3860" t="s">
        <v>2</v>
      </c>
      <c r="D3860" t="s">
        <v>7</v>
      </c>
      <c r="E3860" t="s">
        <v>8</v>
      </c>
      <c r="F3860" s="5">
        <v>44427</v>
      </c>
      <c r="G3860">
        <v>649334752</v>
      </c>
      <c r="H3860" s="5">
        <v>44441</v>
      </c>
      <c r="I3860">
        <v>1438</v>
      </c>
      <c r="J3860" s="8">
        <v>255.28</v>
      </c>
      <c r="K3860" s="8">
        <v>159.41999999999999</v>
      </c>
      <c r="L3860" s="8">
        <v>367092.64</v>
      </c>
      <c r="M3860" s="8">
        <v>229245.96</v>
      </c>
      <c r="N3860" s="8">
        <v>137846.68</v>
      </c>
    </row>
    <row r="3861" spans="1:14" x14ac:dyDescent="0.2">
      <c r="A3861" t="s">
        <v>0</v>
      </c>
      <c r="B3861" t="s">
        <v>144</v>
      </c>
      <c r="C3861" t="s">
        <v>36</v>
      </c>
      <c r="D3861" t="s">
        <v>3</v>
      </c>
      <c r="E3861" t="s">
        <v>8</v>
      </c>
      <c r="F3861" s="5">
        <v>44373</v>
      </c>
      <c r="G3861">
        <v>866349494</v>
      </c>
      <c r="H3861" s="5">
        <v>44399</v>
      </c>
      <c r="I3861">
        <v>922</v>
      </c>
      <c r="J3861" s="8">
        <v>421.89</v>
      </c>
      <c r="K3861" s="8">
        <v>364.69</v>
      </c>
      <c r="L3861" s="8">
        <v>388982.58</v>
      </c>
      <c r="M3861" s="8">
        <v>336244.18</v>
      </c>
      <c r="N3861" s="8">
        <v>52738.400000000001</v>
      </c>
    </row>
    <row r="3862" spans="1:14" x14ac:dyDescent="0.2">
      <c r="A3862" t="s">
        <v>9</v>
      </c>
      <c r="B3862" t="s">
        <v>173</v>
      </c>
      <c r="C3862" t="s">
        <v>2</v>
      </c>
      <c r="D3862" t="s">
        <v>7</v>
      </c>
      <c r="E3862" t="s">
        <v>8</v>
      </c>
      <c r="F3862" s="5">
        <v>43405</v>
      </c>
      <c r="G3862">
        <v>523899209</v>
      </c>
      <c r="H3862" s="5">
        <v>43420</v>
      </c>
      <c r="I3862">
        <v>2273</v>
      </c>
      <c r="J3862" s="8">
        <v>255.28</v>
      </c>
      <c r="K3862" s="8">
        <v>159.41999999999999</v>
      </c>
      <c r="L3862" s="8">
        <v>580251.43999999994</v>
      </c>
      <c r="M3862" s="8">
        <v>362361.66</v>
      </c>
      <c r="N3862" s="8">
        <v>217889.78</v>
      </c>
    </row>
    <row r="3863" spans="1:14" x14ac:dyDescent="0.2">
      <c r="A3863" t="s">
        <v>26</v>
      </c>
      <c r="B3863" t="s">
        <v>125</v>
      </c>
      <c r="C3863" t="s">
        <v>22</v>
      </c>
      <c r="D3863" t="s">
        <v>3</v>
      </c>
      <c r="E3863" t="s">
        <v>4</v>
      </c>
      <c r="F3863" s="5">
        <v>43377</v>
      </c>
      <c r="G3863">
        <v>743907725</v>
      </c>
      <c r="H3863" s="5">
        <v>43399</v>
      </c>
      <c r="I3863">
        <v>7682</v>
      </c>
      <c r="J3863" s="8">
        <v>109.28</v>
      </c>
      <c r="K3863" s="8">
        <v>35.840000000000003</v>
      </c>
      <c r="L3863" s="8">
        <v>839488.96</v>
      </c>
      <c r="M3863" s="8">
        <v>275322.88</v>
      </c>
      <c r="N3863" s="8">
        <v>564166.07999999996</v>
      </c>
    </row>
    <row r="3864" spans="1:14" x14ac:dyDescent="0.2">
      <c r="A3864" t="s">
        <v>20</v>
      </c>
      <c r="B3864" t="s">
        <v>81</v>
      </c>
      <c r="C3864" t="s">
        <v>6</v>
      </c>
      <c r="D3864" t="s">
        <v>7</v>
      </c>
      <c r="E3864" t="s">
        <v>4</v>
      </c>
      <c r="F3864" s="5">
        <v>44178</v>
      </c>
      <c r="G3864">
        <v>468611371</v>
      </c>
      <c r="H3864" s="5">
        <v>43858</v>
      </c>
      <c r="I3864">
        <v>1373</v>
      </c>
      <c r="J3864" s="8">
        <v>152.58000000000001</v>
      </c>
      <c r="K3864" s="8">
        <v>97.44</v>
      </c>
      <c r="L3864" s="8">
        <v>209492.34</v>
      </c>
      <c r="M3864" s="8">
        <v>133785.12</v>
      </c>
      <c r="N3864" s="8">
        <v>75707.22</v>
      </c>
    </row>
    <row r="3865" spans="1:14" x14ac:dyDescent="0.2">
      <c r="A3865" t="s">
        <v>20</v>
      </c>
      <c r="B3865" t="s">
        <v>70</v>
      </c>
      <c r="C3865" t="s">
        <v>29</v>
      </c>
      <c r="D3865" t="s">
        <v>3</v>
      </c>
      <c r="E3865" t="s">
        <v>23</v>
      </c>
      <c r="F3865" s="5">
        <v>42361</v>
      </c>
      <c r="G3865">
        <v>510558974</v>
      </c>
      <c r="H3865" s="5">
        <v>42388</v>
      </c>
      <c r="I3865">
        <v>4601</v>
      </c>
      <c r="J3865" s="8">
        <v>651.21</v>
      </c>
      <c r="K3865" s="8">
        <v>524.96</v>
      </c>
      <c r="L3865" s="8">
        <v>2996217.21</v>
      </c>
      <c r="M3865" s="8">
        <v>2415340.96</v>
      </c>
      <c r="N3865" s="8">
        <v>580876.25</v>
      </c>
    </row>
    <row r="3866" spans="1:14" x14ac:dyDescent="0.2">
      <c r="A3866" t="s">
        <v>26</v>
      </c>
      <c r="B3866" t="s">
        <v>199</v>
      </c>
      <c r="C3866" t="s">
        <v>57</v>
      </c>
      <c r="D3866" t="s">
        <v>3</v>
      </c>
      <c r="E3866" t="s">
        <v>15</v>
      </c>
      <c r="F3866" s="5">
        <v>42481</v>
      </c>
      <c r="G3866">
        <v>402611863</v>
      </c>
      <c r="H3866" s="5">
        <v>42499</v>
      </c>
      <c r="I3866">
        <v>652</v>
      </c>
      <c r="J3866" s="8">
        <v>154.06</v>
      </c>
      <c r="K3866" s="8">
        <v>90.93</v>
      </c>
      <c r="L3866" s="8">
        <v>100447.12</v>
      </c>
      <c r="M3866" s="8">
        <v>59286.36</v>
      </c>
      <c r="N3866" s="8">
        <v>41160.76</v>
      </c>
    </row>
    <row r="3867" spans="1:14" x14ac:dyDescent="0.2">
      <c r="A3867" t="s">
        <v>9</v>
      </c>
      <c r="B3867" t="s">
        <v>145</v>
      </c>
      <c r="C3867" t="s">
        <v>22</v>
      </c>
      <c r="D3867" t="s">
        <v>3</v>
      </c>
      <c r="E3867" t="s">
        <v>4</v>
      </c>
      <c r="F3867" s="5">
        <v>44293</v>
      </c>
      <c r="G3867">
        <v>647943866</v>
      </c>
      <c r="H3867" s="5">
        <v>44304</v>
      </c>
      <c r="I3867">
        <v>9843</v>
      </c>
      <c r="J3867" s="8">
        <v>109.28</v>
      </c>
      <c r="K3867" s="8">
        <v>35.840000000000003</v>
      </c>
      <c r="L3867" s="8">
        <v>1075643.04</v>
      </c>
      <c r="M3867" s="8">
        <v>352773.12</v>
      </c>
      <c r="N3867" s="8">
        <v>722869.92</v>
      </c>
    </row>
    <row r="3868" spans="1:14" x14ac:dyDescent="0.2">
      <c r="A3868" t="s">
        <v>0</v>
      </c>
      <c r="B3868" t="s">
        <v>206</v>
      </c>
      <c r="C3868" t="s">
        <v>45</v>
      </c>
      <c r="D3868" t="s">
        <v>3</v>
      </c>
      <c r="E3868" t="s">
        <v>4</v>
      </c>
      <c r="F3868" s="5">
        <v>43243</v>
      </c>
      <c r="G3868">
        <v>470041310</v>
      </c>
      <c r="H3868" s="5">
        <v>43252</v>
      </c>
      <c r="I3868">
        <v>4524</v>
      </c>
      <c r="J3868" s="8">
        <v>9.33</v>
      </c>
      <c r="K3868" s="8">
        <v>6.92</v>
      </c>
      <c r="L3868" s="8">
        <v>42208.92</v>
      </c>
      <c r="M3868" s="8">
        <v>31306.080000000002</v>
      </c>
      <c r="N3868" s="8">
        <v>10902.84</v>
      </c>
    </row>
    <row r="3869" spans="1:14" x14ac:dyDescent="0.2">
      <c r="A3869" t="s">
        <v>39</v>
      </c>
      <c r="B3869" t="s">
        <v>40</v>
      </c>
      <c r="C3869" t="s">
        <v>6</v>
      </c>
      <c r="D3869" t="s">
        <v>7</v>
      </c>
      <c r="E3869" t="s">
        <v>4</v>
      </c>
      <c r="F3869" s="5">
        <v>43752</v>
      </c>
      <c r="G3869">
        <v>962703025</v>
      </c>
      <c r="H3869" s="5">
        <v>43758</v>
      </c>
      <c r="I3869">
        <v>4073</v>
      </c>
      <c r="J3869" s="8">
        <v>152.58000000000001</v>
      </c>
      <c r="K3869" s="8">
        <v>97.44</v>
      </c>
      <c r="L3869" s="8">
        <v>621458.34</v>
      </c>
      <c r="M3869" s="8">
        <v>396873.12</v>
      </c>
      <c r="N3869" s="8">
        <v>224585.22</v>
      </c>
    </row>
    <row r="3870" spans="1:14" x14ac:dyDescent="0.2">
      <c r="A3870" t="s">
        <v>26</v>
      </c>
      <c r="B3870" t="s">
        <v>123</v>
      </c>
      <c r="C3870" t="s">
        <v>2</v>
      </c>
      <c r="D3870" t="s">
        <v>7</v>
      </c>
      <c r="E3870" t="s">
        <v>4</v>
      </c>
      <c r="F3870" s="5">
        <v>43740</v>
      </c>
      <c r="G3870">
        <v>140040338</v>
      </c>
      <c r="H3870" s="5">
        <v>43747</v>
      </c>
      <c r="I3870">
        <v>9903</v>
      </c>
      <c r="J3870" s="8">
        <v>255.28</v>
      </c>
      <c r="K3870" s="8">
        <v>159.41999999999999</v>
      </c>
      <c r="L3870" s="8">
        <v>2528037.84</v>
      </c>
      <c r="M3870" s="8">
        <v>1578736.26</v>
      </c>
      <c r="N3870" s="8">
        <v>949301.58</v>
      </c>
    </row>
    <row r="3871" spans="1:14" x14ac:dyDescent="0.2">
      <c r="A3871" t="s">
        <v>26</v>
      </c>
      <c r="B3871" t="s">
        <v>170</v>
      </c>
      <c r="C3871" t="s">
        <v>36</v>
      </c>
      <c r="D3871" t="s">
        <v>3</v>
      </c>
      <c r="E3871" t="s">
        <v>15</v>
      </c>
      <c r="F3871" s="5">
        <v>42325</v>
      </c>
      <c r="G3871">
        <v>586477077</v>
      </c>
      <c r="H3871" s="5">
        <v>42332</v>
      </c>
      <c r="I3871">
        <v>455</v>
      </c>
      <c r="J3871" s="8">
        <v>421.89</v>
      </c>
      <c r="K3871" s="8">
        <v>364.69</v>
      </c>
      <c r="L3871" s="8">
        <v>191959.95</v>
      </c>
      <c r="M3871" s="8">
        <v>165933.95000000001</v>
      </c>
      <c r="N3871" s="8">
        <v>26026</v>
      </c>
    </row>
    <row r="3872" spans="1:14" x14ac:dyDescent="0.2">
      <c r="A3872" t="s">
        <v>26</v>
      </c>
      <c r="B3872" t="s">
        <v>78</v>
      </c>
      <c r="C3872" t="s">
        <v>65</v>
      </c>
      <c r="D3872" t="s">
        <v>7</v>
      </c>
      <c r="E3872" t="s">
        <v>8</v>
      </c>
      <c r="F3872" s="5">
        <v>42093</v>
      </c>
      <c r="G3872">
        <v>906749570</v>
      </c>
      <c r="H3872" s="5">
        <v>42106</v>
      </c>
      <c r="I3872">
        <v>6203</v>
      </c>
      <c r="J3872" s="8">
        <v>668.27</v>
      </c>
      <c r="K3872" s="8">
        <v>502.54</v>
      </c>
      <c r="L3872" s="8">
        <v>4145278.81</v>
      </c>
      <c r="M3872" s="8">
        <v>3117255.62</v>
      </c>
      <c r="N3872" s="8">
        <v>1028023.19</v>
      </c>
    </row>
    <row r="3873" spans="1:14" x14ac:dyDescent="0.2">
      <c r="A3873" t="s">
        <v>26</v>
      </c>
      <c r="B3873" t="s">
        <v>77</v>
      </c>
      <c r="C3873" t="s">
        <v>31</v>
      </c>
      <c r="D3873" t="s">
        <v>7</v>
      </c>
      <c r="E3873" t="s">
        <v>15</v>
      </c>
      <c r="F3873" s="5">
        <v>44479</v>
      </c>
      <c r="G3873">
        <v>675906646</v>
      </c>
      <c r="H3873" s="5">
        <v>44501</v>
      </c>
      <c r="I3873">
        <v>4651</v>
      </c>
      <c r="J3873" s="8">
        <v>437.2</v>
      </c>
      <c r="K3873" s="8">
        <v>263.33</v>
      </c>
      <c r="L3873" s="8">
        <v>2033417.2</v>
      </c>
      <c r="M3873" s="8">
        <v>1224747.83</v>
      </c>
      <c r="N3873" s="8">
        <v>808669.37</v>
      </c>
    </row>
    <row r="3874" spans="1:14" x14ac:dyDescent="0.2">
      <c r="A3874" t="s">
        <v>26</v>
      </c>
      <c r="B3874" t="s">
        <v>136</v>
      </c>
      <c r="C3874" t="s">
        <v>31</v>
      </c>
      <c r="D3874" t="s">
        <v>3</v>
      </c>
      <c r="E3874" t="s">
        <v>8</v>
      </c>
      <c r="F3874" s="5">
        <v>43116</v>
      </c>
      <c r="G3874">
        <v>889309632</v>
      </c>
      <c r="H3874" s="5">
        <v>43157</v>
      </c>
      <c r="I3874">
        <v>5337</v>
      </c>
      <c r="J3874" s="8">
        <v>437.2</v>
      </c>
      <c r="K3874" s="8">
        <v>263.33</v>
      </c>
      <c r="L3874" s="8">
        <v>2333336.4</v>
      </c>
      <c r="M3874" s="8">
        <v>1405392.21</v>
      </c>
      <c r="N3874" s="8">
        <v>927944.19</v>
      </c>
    </row>
    <row r="3875" spans="1:14" x14ac:dyDescent="0.2">
      <c r="A3875" t="s">
        <v>9</v>
      </c>
      <c r="B3875" t="s">
        <v>203</v>
      </c>
      <c r="C3875" t="s">
        <v>14</v>
      </c>
      <c r="D3875" t="s">
        <v>7</v>
      </c>
      <c r="E3875" t="s">
        <v>8</v>
      </c>
      <c r="F3875" s="5">
        <v>44103</v>
      </c>
      <c r="G3875">
        <v>812632358</v>
      </c>
      <c r="H3875" s="5">
        <v>44121</v>
      </c>
      <c r="I3875">
        <v>4828</v>
      </c>
      <c r="J3875" s="8">
        <v>205.7</v>
      </c>
      <c r="K3875" s="8">
        <v>117.11</v>
      </c>
      <c r="L3875" s="8">
        <v>993119.6</v>
      </c>
      <c r="M3875" s="8">
        <v>565407.07999999996</v>
      </c>
      <c r="N3875" s="8">
        <v>427712.52</v>
      </c>
    </row>
    <row r="3876" spans="1:14" x14ac:dyDescent="0.2">
      <c r="A3876" t="s">
        <v>9</v>
      </c>
      <c r="B3876" t="s">
        <v>193</v>
      </c>
      <c r="C3876" t="s">
        <v>31</v>
      </c>
      <c r="D3876" t="s">
        <v>3</v>
      </c>
      <c r="E3876" t="s">
        <v>15</v>
      </c>
      <c r="F3876" s="5">
        <v>43390</v>
      </c>
      <c r="G3876">
        <v>231861150</v>
      </c>
      <c r="H3876" s="5">
        <v>43405</v>
      </c>
      <c r="I3876">
        <v>1722</v>
      </c>
      <c r="J3876" s="8">
        <v>437.2</v>
      </c>
      <c r="K3876" s="8">
        <v>263.33</v>
      </c>
      <c r="L3876" s="8">
        <v>752858.4</v>
      </c>
      <c r="M3876" s="8">
        <v>453454.26</v>
      </c>
      <c r="N3876" s="8">
        <v>299404.14</v>
      </c>
    </row>
    <row r="3877" spans="1:14" x14ac:dyDescent="0.2">
      <c r="A3877" t="s">
        <v>17</v>
      </c>
      <c r="B3877" t="s">
        <v>75</v>
      </c>
      <c r="C3877" t="s">
        <v>29</v>
      </c>
      <c r="D3877" t="s">
        <v>3</v>
      </c>
      <c r="E3877" t="s">
        <v>23</v>
      </c>
      <c r="F3877" s="5">
        <v>42664</v>
      </c>
      <c r="G3877">
        <v>803294837</v>
      </c>
      <c r="H3877" s="5">
        <v>42694</v>
      </c>
      <c r="I3877">
        <v>1648</v>
      </c>
      <c r="J3877" s="8">
        <v>651.21</v>
      </c>
      <c r="K3877" s="8">
        <v>524.96</v>
      </c>
      <c r="L3877" s="8">
        <v>1073194.08</v>
      </c>
      <c r="M3877" s="8">
        <v>865134.07999999996</v>
      </c>
      <c r="N3877" s="8">
        <v>208060</v>
      </c>
    </row>
    <row r="3878" spans="1:14" x14ac:dyDescent="0.2">
      <c r="A3878" t="s">
        <v>12</v>
      </c>
      <c r="B3878" t="s">
        <v>90</v>
      </c>
      <c r="C3878" t="s">
        <v>2</v>
      </c>
      <c r="D3878" t="s">
        <v>3</v>
      </c>
      <c r="E3878" t="s">
        <v>15</v>
      </c>
      <c r="F3878" s="5">
        <v>42539</v>
      </c>
      <c r="G3878">
        <v>203544747</v>
      </c>
      <c r="H3878" s="5">
        <v>42564</v>
      </c>
      <c r="I3878">
        <v>2269</v>
      </c>
      <c r="J3878" s="8">
        <v>255.28</v>
      </c>
      <c r="K3878" s="8">
        <v>159.41999999999999</v>
      </c>
      <c r="L3878" s="8">
        <v>579230.31999999995</v>
      </c>
      <c r="M3878" s="8">
        <v>361723.98</v>
      </c>
      <c r="N3878" s="8">
        <v>217506.34</v>
      </c>
    </row>
    <row r="3879" spans="1:14" x14ac:dyDescent="0.2">
      <c r="A3879" t="s">
        <v>12</v>
      </c>
      <c r="B3879" t="s">
        <v>62</v>
      </c>
      <c r="C3879" t="s">
        <v>11</v>
      </c>
      <c r="D3879" t="s">
        <v>3</v>
      </c>
      <c r="E3879" t="s">
        <v>4</v>
      </c>
      <c r="F3879" s="5">
        <v>42479</v>
      </c>
      <c r="G3879">
        <v>679534709</v>
      </c>
      <c r="H3879" s="5">
        <v>42480</v>
      </c>
      <c r="I3879">
        <v>8276</v>
      </c>
      <c r="J3879" s="8">
        <v>47.45</v>
      </c>
      <c r="K3879" s="8">
        <v>31.79</v>
      </c>
      <c r="L3879" s="8">
        <v>392696.2</v>
      </c>
      <c r="M3879" s="8">
        <v>263094.03999999998</v>
      </c>
      <c r="N3879" s="8">
        <v>129602.16</v>
      </c>
    </row>
    <row r="3880" spans="1:14" x14ac:dyDescent="0.2">
      <c r="A3880" t="s">
        <v>17</v>
      </c>
      <c r="B3880" t="s">
        <v>209</v>
      </c>
      <c r="C3880" t="s">
        <v>11</v>
      </c>
      <c r="D3880" t="s">
        <v>3</v>
      </c>
      <c r="E3880" t="s">
        <v>23</v>
      </c>
      <c r="F3880" s="5">
        <v>43953</v>
      </c>
      <c r="G3880">
        <v>498501050</v>
      </c>
      <c r="H3880" s="5">
        <v>43975</v>
      </c>
      <c r="I3880">
        <v>6393</v>
      </c>
      <c r="J3880" s="8">
        <v>47.45</v>
      </c>
      <c r="K3880" s="8">
        <v>31.79</v>
      </c>
      <c r="L3880" s="8">
        <v>303347.84999999998</v>
      </c>
      <c r="M3880" s="8">
        <v>203233.47</v>
      </c>
      <c r="N3880" s="8">
        <v>100114.38</v>
      </c>
    </row>
    <row r="3881" spans="1:14" x14ac:dyDescent="0.2">
      <c r="A3881" t="s">
        <v>12</v>
      </c>
      <c r="B3881" t="s">
        <v>115</v>
      </c>
      <c r="C3881" t="s">
        <v>14</v>
      </c>
      <c r="D3881" t="s">
        <v>3</v>
      </c>
      <c r="E3881" t="s">
        <v>15</v>
      </c>
      <c r="F3881" s="5">
        <v>43474</v>
      </c>
      <c r="G3881">
        <v>697992599</v>
      </c>
      <c r="H3881" s="5">
        <v>43514</v>
      </c>
      <c r="I3881">
        <v>376</v>
      </c>
      <c r="J3881" s="8">
        <v>205.7</v>
      </c>
      <c r="K3881" s="8">
        <v>117.11</v>
      </c>
      <c r="L3881" s="8">
        <v>77343.199999999997</v>
      </c>
      <c r="M3881" s="8">
        <v>44033.36</v>
      </c>
      <c r="N3881" s="8">
        <v>33309.839999999997</v>
      </c>
    </row>
    <row r="3882" spans="1:14" x14ac:dyDescent="0.2">
      <c r="A3882" t="s">
        <v>12</v>
      </c>
      <c r="B3882" t="s">
        <v>190</v>
      </c>
      <c r="C3882" t="s">
        <v>6</v>
      </c>
      <c r="D3882" t="s">
        <v>3</v>
      </c>
      <c r="E3882" t="s">
        <v>23</v>
      </c>
      <c r="F3882" s="5">
        <v>44099</v>
      </c>
      <c r="G3882">
        <v>135870683</v>
      </c>
      <c r="H3882" s="5">
        <v>44119</v>
      </c>
      <c r="I3882">
        <v>6009</v>
      </c>
      <c r="J3882" s="8">
        <v>152.58000000000001</v>
      </c>
      <c r="K3882" s="8">
        <v>97.44</v>
      </c>
      <c r="L3882" s="8">
        <v>916853.22</v>
      </c>
      <c r="M3882" s="8">
        <v>585516.96</v>
      </c>
      <c r="N3882" s="8">
        <v>331336.26</v>
      </c>
    </row>
    <row r="3883" spans="1:14" x14ac:dyDescent="0.2">
      <c r="A3883" t="s">
        <v>26</v>
      </c>
      <c r="B3883" t="s">
        <v>125</v>
      </c>
      <c r="C3883" t="s">
        <v>14</v>
      </c>
      <c r="D3883" t="s">
        <v>3</v>
      </c>
      <c r="E3883" t="s">
        <v>8</v>
      </c>
      <c r="F3883" s="5">
        <v>44811</v>
      </c>
      <c r="G3883">
        <v>440309131</v>
      </c>
      <c r="H3883" s="5">
        <v>44826</v>
      </c>
      <c r="I3883">
        <v>6111</v>
      </c>
      <c r="J3883" s="8">
        <v>205.7</v>
      </c>
      <c r="K3883" s="8">
        <v>117.11</v>
      </c>
      <c r="L3883" s="8">
        <v>1257032.7</v>
      </c>
      <c r="M3883" s="8">
        <v>715659.21</v>
      </c>
      <c r="N3883" s="8">
        <v>541373.49</v>
      </c>
    </row>
    <row r="3884" spans="1:14" x14ac:dyDescent="0.2">
      <c r="A3884" t="s">
        <v>12</v>
      </c>
      <c r="B3884" t="s">
        <v>132</v>
      </c>
      <c r="C3884" t="s">
        <v>57</v>
      </c>
      <c r="D3884" t="s">
        <v>7</v>
      </c>
      <c r="E3884" t="s">
        <v>23</v>
      </c>
      <c r="F3884" s="5">
        <v>43367</v>
      </c>
      <c r="G3884">
        <v>159794270</v>
      </c>
      <c r="H3884" s="5">
        <v>43410</v>
      </c>
      <c r="I3884">
        <v>5530</v>
      </c>
      <c r="J3884" s="8">
        <v>154.06</v>
      </c>
      <c r="K3884" s="8">
        <v>90.93</v>
      </c>
      <c r="L3884" s="8">
        <v>851951.8</v>
      </c>
      <c r="M3884" s="8">
        <v>502842.9</v>
      </c>
      <c r="N3884" s="8">
        <v>349108.9</v>
      </c>
    </row>
    <row r="3885" spans="1:14" x14ac:dyDescent="0.2">
      <c r="A3885" t="s">
        <v>20</v>
      </c>
      <c r="B3885" t="s">
        <v>70</v>
      </c>
      <c r="C3885" t="s">
        <v>14</v>
      </c>
      <c r="D3885" t="s">
        <v>7</v>
      </c>
      <c r="E3885" t="s">
        <v>4</v>
      </c>
      <c r="F3885" s="5">
        <v>43416</v>
      </c>
      <c r="G3885">
        <v>613124930</v>
      </c>
      <c r="H3885" s="5">
        <v>43425</v>
      </c>
      <c r="I3885">
        <v>6147</v>
      </c>
      <c r="J3885" s="8">
        <v>205.7</v>
      </c>
      <c r="K3885" s="8">
        <v>117.11</v>
      </c>
      <c r="L3885" s="8">
        <v>1264437.8999999999</v>
      </c>
      <c r="M3885" s="8">
        <v>719875.17</v>
      </c>
      <c r="N3885" s="8">
        <v>544562.73</v>
      </c>
    </row>
    <row r="3886" spans="1:14" x14ac:dyDescent="0.2">
      <c r="A3886" t="s">
        <v>17</v>
      </c>
      <c r="B3886" t="s">
        <v>42</v>
      </c>
      <c r="C3886" t="s">
        <v>6</v>
      </c>
      <c r="D3886" t="s">
        <v>7</v>
      </c>
      <c r="E3886" t="s">
        <v>8</v>
      </c>
      <c r="F3886" s="5">
        <v>42840</v>
      </c>
      <c r="G3886">
        <v>939412438</v>
      </c>
      <c r="H3886" s="5">
        <v>42871</v>
      </c>
      <c r="I3886">
        <v>1871</v>
      </c>
      <c r="J3886" s="8">
        <v>152.58000000000001</v>
      </c>
      <c r="K3886" s="8">
        <v>97.44</v>
      </c>
      <c r="L3886" s="8">
        <v>285477.18</v>
      </c>
      <c r="M3886" s="8">
        <v>182310.24</v>
      </c>
      <c r="N3886" s="8">
        <v>103166.94</v>
      </c>
    </row>
    <row r="3887" spans="1:14" x14ac:dyDescent="0.2">
      <c r="A3887" t="s">
        <v>9</v>
      </c>
      <c r="B3887" t="s">
        <v>177</v>
      </c>
      <c r="C3887" t="s">
        <v>6</v>
      </c>
      <c r="D3887" t="s">
        <v>3</v>
      </c>
      <c r="E3887" t="s">
        <v>4</v>
      </c>
      <c r="F3887" s="5">
        <v>44684</v>
      </c>
      <c r="G3887">
        <v>348080623</v>
      </c>
      <c r="H3887" s="5">
        <v>44700</v>
      </c>
      <c r="I3887">
        <v>3646</v>
      </c>
      <c r="J3887" s="8">
        <v>152.58000000000001</v>
      </c>
      <c r="K3887" s="8">
        <v>97.44</v>
      </c>
      <c r="L3887" s="8">
        <v>556306.68000000005</v>
      </c>
      <c r="M3887" s="8">
        <v>355266.24</v>
      </c>
      <c r="N3887" s="8">
        <v>201040.44</v>
      </c>
    </row>
    <row r="3888" spans="1:14" x14ac:dyDescent="0.2">
      <c r="A3888" t="s">
        <v>9</v>
      </c>
      <c r="B3888" t="s">
        <v>173</v>
      </c>
      <c r="C3888" t="s">
        <v>29</v>
      </c>
      <c r="D3888" t="s">
        <v>3</v>
      </c>
      <c r="E3888" t="s">
        <v>15</v>
      </c>
      <c r="F3888" s="5">
        <v>43719</v>
      </c>
      <c r="G3888">
        <v>368865811</v>
      </c>
      <c r="H3888" s="5">
        <v>43754</v>
      </c>
      <c r="I3888">
        <v>4445</v>
      </c>
      <c r="J3888" s="8">
        <v>651.21</v>
      </c>
      <c r="K3888" s="8">
        <v>524.96</v>
      </c>
      <c r="L3888" s="8">
        <v>2894628.45</v>
      </c>
      <c r="M3888" s="8">
        <v>2333447.2000000002</v>
      </c>
      <c r="N3888" s="8">
        <v>561181.25</v>
      </c>
    </row>
    <row r="3889" spans="1:14" x14ac:dyDescent="0.2">
      <c r="A3889" t="s">
        <v>12</v>
      </c>
      <c r="B3889" t="s">
        <v>62</v>
      </c>
      <c r="C3889" t="s">
        <v>11</v>
      </c>
      <c r="D3889" t="s">
        <v>3</v>
      </c>
      <c r="E3889" t="s">
        <v>4</v>
      </c>
      <c r="F3889" s="5">
        <v>43117</v>
      </c>
      <c r="G3889">
        <v>801816833</v>
      </c>
      <c r="H3889" s="5">
        <v>43162</v>
      </c>
      <c r="I3889">
        <v>4274</v>
      </c>
      <c r="J3889" s="8">
        <v>47.45</v>
      </c>
      <c r="K3889" s="8">
        <v>31.79</v>
      </c>
      <c r="L3889" s="8">
        <v>202801.3</v>
      </c>
      <c r="M3889" s="8">
        <v>135870.46</v>
      </c>
      <c r="N3889" s="8">
        <v>66930.84</v>
      </c>
    </row>
    <row r="3890" spans="1:14" x14ac:dyDescent="0.2">
      <c r="A3890" t="s">
        <v>26</v>
      </c>
      <c r="B3890" t="s">
        <v>79</v>
      </c>
      <c r="C3890" t="s">
        <v>31</v>
      </c>
      <c r="D3890" t="s">
        <v>7</v>
      </c>
      <c r="E3890" t="s">
        <v>8</v>
      </c>
      <c r="F3890" s="5">
        <v>43200</v>
      </c>
      <c r="G3890">
        <v>167295014</v>
      </c>
      <c r="H3890" s="5">
        <v>43218</v>
      </c>
      <c r="I3890">
        <v>5167</v>
      </c>
      <c r="J3890" s="8">
        <v>437.2</v>
      </c>
      <c r="K3890" s="8">
        <v>263.33</v>
      </c>
      <c r="L3890" s="8">
        <v>2259012.4</v>
      </c>
      <c r="M3890" s="8">
        <v>1360626.11</v>
      </c>
      <c r="N3890" s="8">
        <v>898386.29</v>
      </c>
    </row>
    <row r="3891" spans="1:14" x14ac:dyDescent="0.2">
      <c r="A3891" t="s">
        <v>26</v>
      </c>
      <c r="B3891" t="s">
        <v>153</v>
      </c>
      <c r="C3891" t="s">
        <v>29</v>
      </c>
      <c r="D3891" t="s">
        <v>7</v>
      </c>
      <c r="E3891" t="s">
        <v>4</v>
      </c>
      <c r="F3891" s="5">
        <v>43299</v>
      </c>
      <c r="G3891">
        <v>655974185</v>
      </c>
      <c r="H3891" s="5">
        <v>43312</v>
      </c>
      <c r="I3891">
        <v>6193</v>
      </c>
      <c r="J3891" s="8">
        <v>651.21</v>
      </c>
      <c r="K3891" s="8">
        <v>524.96</v>
      </c>
      <c r="L3891" s="8">
        <v>4032943.53</v>
      </c>
      <c r="M3891" s="8">
        <v>3251077.28</v>
      </c>
      <c r="N3891" s="8">
        <v>781866.25</v>
      </c>
    </row>
    <row r="3892" spans="1:14" x14ac:dyDescent="0.2">
      <c r="A3892" t="s">
        <v>9</v>
      </c>
      <c r="B3892" t="s">
        <v>124</v>
      </c>
      <c r="C3892" t="s">
        <v>19</v>
      </c>
      <c r="D3892" t="s">
        <v>3</v>
      </c>
      <c r="E3892" t="s">
        <v>15</v>
      </c>
      <c r="F3892" s="5">
        <v>42404</v>
      </c>
      <c r="G3892">
        <v>478840672</v>
      </c>
      <c r="H3892" s="5">
        <v>42409</v>
      </c>
      <c r="I3892">
        <v>8451</v>
      </c>
      <c r="J3892" s="8">
        <v>81.73</v>
      </c>
      <c r="K3892" s="8">
        <v>56.67</v>
      </c>
      <c r="L3892" s="8">
        <v>690700.23</v>
      </c>
      <c r="M3892" s="8">
        <v>478918.17</v>
      </c>
      <c r="N3892" s="8">
        <v>211782.06</v>
      </c>
    </row>
    <row r="3893" spans="1:14" x14ac:dyDescent="0.2">
      <c r="A3893" t="s">
        <v>26</v>
      </c>
      <c r="B3893" t="s">
        <v>103</v>
      </c>
      <c r="C3893" t="s">
        <v>19</v>
      </c>
      <c r="D3893" t="s">
        <v>7</v>
      </c>
      <c r="E3893" t="s">
        <v>4</v>
      </c>
      <c r="F3893" s="5">
        <v>42891</v>
      </c>
      <c r="G3893">
        <v>617193305</v>
      </c>
      <c r="H3893" s="5">
        <v>42896</v>
      </c>
      <c r="I3893">
        <v>69</v>
      </c>
      <c r="J3893" s="8">
        <v>81.73</v>
      </c>
      <c r="K3893" s="8">
        <v>56.67</v>
      </c>
      <c r="L3893" s="8">
        <v>5639.37</v>
      </c>
      <c r="M3893" s="8">
        <v>3910.23</v>
      </c>
      <c r="N3893" s="8">
        <v>1729.14</v>
      </c>
    </row>
    <row r="3894" spans="1:14" x14ac:dyDescent="0.2">
      <c r="A3894" t="s">
        <v>9</v>
      </c>
      <c r="B3894" t="s">
        <v>161</v>
      </c>
      <c r="C3894" t="s">
        <v>14</v>
      </c>
      <c r="D3894" t="s">
        <v>3</v>
      </c>
      <c r="E3894" t="s">
        <v>15</v>
      </c>
      <c r="F3894" s="5">
        <v>44761</v>
      </c>
      <c r="G3894">
        <v>772643411</v>
      </c>
      <c r="H3894" s="5">
        <v>44798</v>
      </c>
      <c r="I3894">
        <v>1210</v>
      </c>
      <c r="J3894" s="8">
        <v>205.7</v>
      </c>
      <c r="K3894" s="8">
        <v>117.11</v>
      </c>
      <c r="L3894" s="8">
        <v>248897</v>
      </c>
      <c r="M3894" s="8">
        <v>141703.1</v>
      </c>
      <c r="N3894" s="8">
        <v>107193.9</v>
      </c>
    </row>
    <row r="3895" spans="1:14" x14ac:dyDescent="0.2">
      <c r="A3895" t="s">
        <v>0</v>
      </c>
      <c r="B3895" t="s">
        <v>159</v>
      </c>
      <c r="C3895" t="s">
        <v>14</v>
      </c>
      <c r="D3895" t="s">
        <v>7</v>
      </c>
      <c r="E3895" t="s">
        <v>15</v>
      </c>
      <c r="F3895" s="5">
        <v>42015</v>
      </c>
      <c r="G3895">
        <v>717114818</v>
      </c>
      <c r="H3895" s="5">
        <v>42029</v>
      </c>
      <c r="I3895">
        <v>9065</v>
      </c>
      <c r="J3895" s="8">
        <v>205.7</v>
      </c>
      <c r="K3895" s="8">
        <v>117.11</v>
      </c>
      <c r="L3895" s="8">
        <v>1864670.5</v>
      </c>
      <c r="M3895" s="8">
        <v>1061602.1499999999</v>
      </c>
      <c r="N3895" s="8">
        <v>803068.35</v>
      </c>
    </row>
    <row r="3896" spans="1:14" x14ac:dyDescent="0.2">
      <c r="A3896" t="s">
        <v>9</v>
      </c>
      <c r="B3896" t="s">
        <v>98</v>
      </c>
      <c r="C3896" t="s">
        <v>11</v>
      </c>
      <c r="D3896" t="s">
        <v>3</v>
      </c>
      <c r="E3896" t="s">
        <v>4</v>
      </c>
      <c r="F3896" s="5">
        <v>43699</v>
      </c>
      <c r="G3896">
        <v>742843854</v>
      </c>
      <c r="H3896" s="5">
        <v>43712</v>
      </c>
      <c r="I3896">
        <v>2859</v>
      </c>
      <c r="J3896" s="8">
        <v>47.45</v>
      </c>
      <c r="K3896" s="8">
        <v>31.79</v>
      </c>
      <c r="L3896" s="8">
        <v>135659.54999999999</v>
      </c>
      <c r="M3896" s="8">
        <v>90887.61</v>
      </c>
      <c r="N3896" s="8">
        <v>44771.94</v>
      </c>
    </row>
    <row r="3897" spans="1:14" x14ac:dyDescent="0.2">
      <c r="A3897" t="s">
        <v>26</v>
      </c>
      <c r="B3897" t="s">
        <v>79</v>
      </c>
      <c r="C3897" t="s">
        <v>29</v>
      </c>
      <c r="D3897" t="s">
        <v>7</v>
      </c>
      <c r="E3897" t="s">
        <v>8</v>
      </c>
      <c r="F3897" s="5">
        <v>42636</v>
      </c>
      <c r="G3897">
        <v>312379348</v>
      </c>
      <c r="H3897" s="5">
        <v>42685</v>
      </c>
      <c r="I3897">
        <v>8846</v>
      </c>
      <c r="J3897" s="8">
        <v>651.21</v>
      </c>
      <c r="K3897" s="8">
        <v>524.96</v>
      </c>
      <c r="L3897" s="8">
        <v>5760603.6600000001</v>
      </c>
      <c r="M3897" s="8">
        <v>4643796.16</v>
      </c>
      <c r="N3897" s="8">
        <v>1116807.5</v>
      </c>
    </row>
    <row r="3898" spans="1:14" x14ac:dyDescent="0.2">
      <c r="A3898" t="s">
        <v>9</v>
      </c>
      <c r="B3898" t="s">
        <v>92</v>
      </c>
      <c r="C3898" t="s">
        <v>11</v>
      </c>
      <c r="D3898" t="s">
        <v>7</v>
      </c>
      <c r="E3898" t="s">
        <v>8</v>
      </c>
      <c r="F3898" s="5">
        <v>44188</v>
      </c>
      <c r="G3898">
        <v>308582627</v>
      </c>
      <c r="H3898" s="5">
        <v>43870</v>
      </c>
      <c r="I3898">
        <v>5312</v>
      </c>
      <c r="J3898" s="8">
        <v>47.45</v>
      </c>
      <c r="K3898" s="8">
        <v>31.79</v>
      </c>
      <c r="L3898" s="8">
        <v>252054.39999999999</v>
      </c>
      <c r="M3898" s="8">
        <v>168868.48000000001</v>
      </c>
      <c r="N3898" s="8">
        <v>83185.919999999998</v>
      </c>
    </row>
    <row r="3899" spans="1:14" x14ac:dyDescent="0.2">
      <c r="A3899" t="s">
        <v>17</v>
      </c>
      <c r="B3899" t="s">
        <v>163</v>
      </c>
      <c r="C3899" t="s">
        <v>11</v>
      </c>
      <c r="D3899" t="s">
        <v>3</v>
      </c>
      <c r="E3899" t="s">
        <v>23</v>
      </c>
      <c r="F3899" s="5">
        <v>44225</v>
      </c>
      <c r="G3899">
        <v>784627521</v>
      </c>
      <c r="H3899" s="5">
        <v>44252</v>
      </c>
      <c r="I3899">
        <v>7574</v>
      </c>
      <c r="J3899" s="8">
        <v>47.45</v>
      </c>
      <c r="K3899" s="8">
        <v>31.79</v>
      </c>
      <c r="L3899" s="8">
        <v>359386.3</v>
      </c>
      <c r="M3899" s="8">
        <v>240777.46</v>
      </c>
      <c r="N3899" s="8">
        <v>118608.84</v>
      </c>
    </row>
    <row r="3900" spans="1:14" x14ac:dyDescent="0.2">
      <c r="A3900" t="s">
        <v>12</v>
      </c>
      <c r="B3900" t="s">
        <v>73</v>
      </c>
      <c r="C3900" t="s">
        <v>65</v>
      </c>
      <c r="D3900" t="s">
        <v>7</v>
      </c>
      <c r="E3900" t="s">
        <v>8</v>
      </c>
      <c r="F3900" s="5">
        <v>43539</v>
      </c>
      <c r="G3900">
        <v>514000356</v>
      </c>
      <c r="H3900" s="5">
        <v>43554</v>
      </c>
      <c r="I3900">
        <v>2982</v>
      </c>
      <c r="J3900" s="8">
        <v>668.27</v>
      </c>
      <c r="K3900" s="8">
        <v>502.54</v>
      </c>
      <c r="L3900" s="8">
        <v>1992781.14</v>
      </c>
      <c r="M3900" s="8">
        <v>1498574.28</v>
      </c>
      <c r="N3900" s="8">
        <v>494206.86</v>
      </c>
    </row>
    <row r="3901" spans="1:14" x14ac:dyDescent="0.2">
      <c r="A3901" t="s">
        <v>9</v>
      </c>
      <c r="B3901" t="s">
        <v>91</v>
      </c>
      <c r="C3901" t="s">
        <v>19</v>
      </c>
      <c r="D3901" t="s">
        <v>3</v>
      </c>
      <c r="E3901" t="s">
        <v>15</v>
      </c>
      <c r="F3901" s="5">
        <v>44284</v>
      </c>
      <c r="G3901">
        <v>140499961</v>
      </c>
      <c r="H3901" s="5">
        <v>44316</v>
      </c>
      <c r="I3901">
        <v>5915</v>
      </c>
      <c r="J3901" s="8">
        <v>81.73</v>
      </c>
      <c r="K3901" s="8">
        <v>56.67</v>
      </c>
      <c r="L3901" s="8">
        <v>483432.95</v>
      </c>
      <c r="M3901" s="8">
        <v>335203.05</v>
      </c>
      <c r="N3901" s="8">
        <v>148229.9</v>
      </c>
    </row>
    <row r="3902" spans="1:14" x14ac:dyDescent="0.2">
      <c r="A3902" t="s">
        <v>17</v>
      </c>
      <c r="B3902" t="s">
        <v>135</v>
      </c>
      <c r="C3902" t="s">
        <v>65</v>
      </c>
      <c r="D3902" t="s">
        <v>7</v>
      </c>
      <c r="E3902" t="s">
        <v>23</v>
      </c>
      <c r="F3902" s="5">
        <v>43568</v>
      </c>
      <c r="G3902">
        <v>828237664</v>
      </c>
      <c r="H3902" s="5">
        <v>43574</v>
      </c>
      <c r="I3902">
        <v>2785</v>
      </c>
      <c r="J3902" s="8">
        <v>668.27</v>
      </c>
      <c r="K3902" s="8">
        <v>502.54</v>
      </c>
      <c r="L3902" s="8">
        <v>1861131.95</v>
      </c>
      <c r="M3902" s="8">
        <v>1399573.9</v>
      </c>
      <c r="N3902" s="8">
        <v>461558.05</v>
      </c>
    </row>
    <row r="3903" spans="1:14" x14ac:dyDescent="0.2">
      <c r="A3903" t="s">
        <v>17</v>
      </c>
      <c r="B3903" t="s">
        <v>131</v>
      </c>
      <c r="C3903" t="s">
        <v>45</v>
      </c>
      <c r="D3903" t="s">
        <v>7</v>
      </c>
      <c r="E3903" t="s">
        <v>8</v>
      </c>
      <c r="F3903" s="5">
        <v>42781</v>
      </c>
      <c r="G3903">
        <v>211637294</v>
      </c>
      <c r="H3903" s="5">
        <v>42789</v>
      </c>
      <c r="I3903">
        <v>7033</v>
      </c>
      <c r="J3903" s="8">
        <v>9.33</v>
      </c>
      <c r="K3903" s="8">
        <v>6.92</v>
      </c>
      <c r="L3903" s="8">
        <v>65617.89</v>
      </c>
      <c r="M3903" s="8">
        <v>48668.36</v>
      </c>
      <c r="N3903" s="8">
        <v>16949.53</v>
      </c>
    </row>
    <row r="3904" spans="1:14" x14ac:dyDescent="0.2">
      <c r="A3904" t="s">
        <v>26</v>
      </c>
      <c r="B3904" t="s">
        <v>200</v>
      </c>
      <c r="C3904" t="s">
        <v>14</v>
      </c>
      <c r="D3904" t="s">
        <v>3</v>
      </c>
      <c r="E3904" t="s">
        <v>8</v>
      </c>
      <c r="F3904" s="5">
        <v>43126</v>
      </c>
      <c r="G3904">
        <v>945435178</v>
      </c>
      <c r="H3904" s="5">
        <v>43146</v>
      </c>
      <c r="I3904">
        <v>4134</v>
      </c>
      <c r="J3904" s="8">
        <v>205.7</v>
      </c>
      <c r="K3904" s="8">
        <v>117.11</v>
      </c>
      <c r="L3904" s="8">
        <v>850363.8</v>
      </c>
      <c r="M3904" s="8">
        <v>484132.74</v>
      </c>
      <c r="N3904" s="8">
        <v>366231.06</v>
      </c>
    </row>
    <row r="3905" spans="1:14" x14ac:dyDescent="0.2">
      <c r="A3905" t="s">
        <v>26</v>
      </c>
      <c r="B3905" t="s">
        <v>179</v>
      </c>
      <c r="C3905" t="s">
        <v>57</v>
      </c>
      <c r="D3905" t="s">
        <v>7</v>
      </c>
      <c r="E3905" t="s">
        <v>15</v>
      </c>
      <c r="F3905" s="5">
        <v>42150</v>
      </c>
      <c r="G3905">
        <v>354680144</v>
      </c>
      <c r="H3905" s="5">
        <v>42163</v>
      </c>
      <c r="I3905">
        <v>6591</v>
      </c>
      <c r="J3905" s="8">
        <v>154.06</v>
      </c>
      <c r="K3905" s="8">
        <v>90.93</v>
      </c>
      <c r="L3905" s="8">
        <v>1015409.46</v>
      </c>
      <c r="M3905" s="8">
        <v>599319.63</v>
      </c>
      <c r="N3905" s="8">
        <v>416089.83</v>
      </c>
    </row>
    <row r="3906" spans="1:14" x14ac:dyDescent="0.2">
      <c r="A3906" t="s">
        <v>12</v>
      </c>
      <c r="B3906" t="s">
        <v>132</v>
      </c>
      <c r="C3906" t="s">
        <v>22</v>
      </c>
      <c r="D3906" t="s">
        <v>3</v>
      </c>
      <c r="E3906" t="s">
        <v>4</v>
      </c>
      <c r="F3906" s="5">
        <v>44834</v>
      </c>
      <c r="G3906">
        <v>784733521</v>
      </c>
      <c r="H3906" s="5">
        <v>44855</v>
      </c>
      <c r="I3906">
        <v>8942</v>
      </c>
      <c r="J3906" s="8">
        <v>109.28</v>
      </c>
      <c r="K3906" s="8">
        <v>35.840000000000003</v>
      </c>
      <c r="L3906" s="8">
        <v>977181.76</v>
      </c>
      <c r="M3906" s="8">
        <v>320481.28000000003</v>
      </c>
      <c r="N3906" s="8">
        <v>656700.48</v>
      </c>
    </row>
    <row r="3907" spans="1:14" x14ac:dyDescent="0.2">
      <c r="A3907" t="s">
        <v>26</v>
      </c>
      <c r="B3907" t="s">
        <v>191</v>
      </c>
      <c r="C3907" t="s">
        <v>45</v>
      </c>
      <c r="D3907" t="s">
        <v>7</v>
      </c>
      <c r="E3907" t="s">
        <v>8</v>
      </c>
      <c r="F3907" s="5">
        <v>42852</v>
      </c>
      <c r="G3907">
        <v>151269137</v>
      </c>
      <c r="H3907" s="5">
        <v>42869</v>
      </c>
      <c r="I3907">
        <v>2754</v>
      </c>
      <c r="J3907" s="8">
        <v>9.33</v>
      </c>
      <c r="K3907" s="8">
        <v>6.92</v>
      </c>
      <c r="L3907" s="8">
        <v>25694.82</v>
      </c>
      <c r="M3907" s="8">
        <v>19057.68</v>
      </c>
      <c r="N3907" s="8">
        <v>6637.14</v>
      </c>
    </row>
    <row r="3908" spans="1:14" x14ac:dyDescent="0.2">
      <c r="A3908" t="s">
        <v>26</v>
      </c>
      <c r="B3908" t="s">
        <v>121</v>
      </c>
      <c r="C3908" t="s">
        <v>57</v>
      </c>
      <c r="D3908" t="s">
        <v>7</v>
      </c>
      <c r="E3908" t="s">
        <v>15</v>
      </c>
      <c r="F3908" s="5">
        <v>42198</v>
      </c>
      <c r="G3908">
        <v>490273320</v>
      </c>
      <c r="H3908" s="5">
        <v>42234</v>
      </c>
      <c r="I3908">
        <v>1625</v>
      </c>
      <c r="J3908" s="8">
        <v>154.06</v>
      </c>
      <c r="K3908" s="8">
        <v>90.93</v>
      </c>
      <c r="L3908" s="8">
        <v>250347.5</v>
      </c>
      <c r="M3908" s="8">
        <v>147761.25</v>
      </c>
      <c r="N3908" s="8">
        <v>102586.25</v>
      </c>
    </row>
    <row r="3909" spans="1:14" x14ac:dyDescent="0.2">
      <c r="A3909" t="s">
        <v>0</v>
      </c>
      <c r="B3909" t="s">
        <v>34</v>
      </c>
      <c r="C3909" t="s">
        <v>11</v>
      </c>
      <c r="D3909" t="s">
        <v>7</v>
      </c>
      <c r="E3909" t="s">
        <v>23</v>
      </c>
      <c r="F3909" s="5">
        <v>43591</v>
      </c>
      <c r="G3909">
        <v>308044898</v>
      </c>
      <c r="H3909" s="5">
        <v>43592</v>
      </c>
      <c r="I3909">
        <v>6186</v>
      </c>
      <c r="J3909" s="8">
        <v>47.45</v>
      </c>
      <c r="K3909" s="8">
        <v>31.79</v>
      </c>
      <c r="L3909" s="8">
        <v>293525.7</v>
      </c>
      <c r="M3909" s="8">
        <v>196652.94</v>
      </c>
      <c r="N3909" s="8">
        <v>96872.76</v>
      </c>
    </row>
    <row r="3910" spans="1:14" x14ac:dyDescent="0.2">
      <c r="A3910" t="s">
        <v>0</v>
      </c>
      <c r="B3910" t="s">
        <v>101</v>
      </c>
      <c r="C3910" t="s">
        <v>45</v>
      </c>
      <c r="D3910" t="s">
        <v>3</v>
      </c>
      <c r="E3910" t="s">
        <v>23</v>
      </c>
      <c r="F3910" s="5">
        <v>43917</v>
      </c>
      <c r="G3910">
        <v>431195199</v>
      </c>
      <c r="H3910" s="5">
        <v>43917</v>
      </c>
      <c r="I3910">
        <v>9096</v>
      </c>
      <c r="J3910" s="8">
        <v>9.33</v>
      </c>
      <c r="K3910" s="8">
        <v>6.92</v>
      </c>
      <c r="L3910" s="8">
        <v>84865.68</v>
      </c>
      <c r="M3910" s="8">
        <v>62944.32</v>
      </c>
      <c r="N3910" s="8">
        <v>21921.360000000001</v>
      </c>
    </row>
    <row r="3911" spans="1:14" x14ac:dyDescent="0.2">
      <c r="A3911" t="s">
        <v>9</v>
      </c>
      <c r="B3911" t="s">
        <v>102</v>
      </c>
      <c r="C3911" t="s">
        <v>14</v>
      </c>
      <c r="D3911" t="s">
        <v>3</v>
      </c>
      <c r="E3911" t="s">
        <v>4</v>
      </c>
      <c r="F3911" s="5">
        <v>44908</v>
      </c>
      <c r="G3911">
        <v>856648051</v>
      </c>
      <c r="H3911" s="5">
        <v>44918</v>
      </c>
      <c r="I3911">
        <v>50</v>
      </c>
      <c r="J3911" s="8">
        <v>205.7</v>
      </c>
      <c r="K3911" s="8">
        <v>117.11</v>
      </c>
      <c r="L3911" s="8">
        <v>10285</v>
      </c>
      <c r="M3911" s="8">
        <v>5855.5</v>
      </c>
      <c r="N3911" s="8">
        <v>4429.5</v>
      </c>
    </row>
    <row r="3912" spans="1:14" x14ac:dyDescent="0.2">
      <c r="A3912" t="s">
        <v>0</v>
      </c>
      <c r="B3912" t="s">
        <v>50</v>
      </c>
      <c r="C3912" t="s">
        <v>65</v>
      </c>
      <c r="D3912" t="s">
        <v>7</v>
      </c>
      <c r="E3912" t="s">
        <v>4</v>
      </c>
      <c r="F3912" s="5">
        <v>42688</v>
      </c>
      <c r="G3912">
        <v>301639783</v>
      </c>
      <c r="H3912" s="5">
        <v>42706</v>
      </c>
      <c r="I3912">
        <v>770</v>
      </c>
      <c r="J3912" s="8">
        <v>668.27</v>
      </c>
      <c r="K3912" s="8">
        <v>502.54</v>
      </c>
      <c r="L3912" s="8">
        <v>514567.9</v>
      </c>
      <c r="M3912" s="8">
        <v>386955.8</v>
      </c>
      <c r="N3912" s="8">
        <v>127612.1</v>
      </c>
    </row>
    <row r="3913" spans="1:14" x14ac:dyDescent="0.2">
      <c r="A3913" t="s">
        <v>17</v>
      </c>
      <c r="B3913" t="s">
        <v>42</v>
      </c>
      <c r="C3913" t="s">
        <v>29</v>
      </c>
      <c r="D3913" t="s">
        <v>3</v>
      </c>
      <c r="E3913" t="s">
        <v>8</v>
      </c>
      <c r="F3913" s="5">
        <v>44541</v>
      </c>
      <c r="G3913">
        <v>253719222</v>
      </c>
      <c r="H3913" s="5">
        <v>44543</v>
      </c>
      <c r="I3913">
        <v>11</v>
      </c>
      <c r="J3913" s="8">
        <v>651.21</v>
      </c>
      <c r="K3913" s="8">
        <v>524.96</v>
      </c>
      <c r="L3913" s="8">
        <v>7163.31</v>
      </c>
      <c r="M3913" s="8">
        <v>5774.56</v>
      </c>
      <c r="N3913" s="8">
        <v>1388.75</v>
      </c>
    </row>
    <row r="3914" spans="1:14" x14ac:dyDescent="0.2">
      <c r="A3914" t="s">
        <v>12</v>
      </c>
      <c r="B3914" t="s">
        <v>190</v>
      </c>
      <c r="C3914" t="s">
        <v>36</v>
      </c>
      <c r="D3914" t="s">
        <v>3</v>
      </c>
      <c r="E3914" t="s">
        <v>23</v>
      </c>
      <c r="F3914" s="5">
        <v>42750</v>
      </c>
      <c r="G3914">
        <v>920747697</v>
      </c>
      <c r="H3914" s="5">
        <v>42752</v>
      </c>
      <c r="I3914">
        <v>8559</v>
      </c>
      <c r="J3914" s="8">
        <v>421.89</v>
      </c>
      <c r="K3914" s="8">
        <v>364.69</v>
      </c>
      <c r="L3914" s="8">
        <v>3610956.51</v>
      </c>
      <c r="M3914" s="8">
        <v>3121381.71</v>
      </c>
      <c r="N3914" s="8">
        <v>489574.8</v>
      </c>
    </row>
    <row r="3915" spans="1:14" x14ac:dyDescent="0.2">
      <c r="A3915" t="s">
        <v>9</v>
      </c>
      <c r="B3915" t="s">
        <v>184</v>
      </c>
      <c r="C3915" t="s">
        <v>31</v>
      </c>
      <c r="D3915" t="s">
        <v>7</v>
      </c>
      <c r="E3915" t="s">
        <v>23</v>
      </c>
      <c r="F3915" s="5">
        <v>43995</v>
      </c>
      <c r="G3915">
        <v>780899035</v>
      </c>
      <c r="H3915" s="5">
        <v>44042</v>
      </c>
      <c r="I3915">
        <v>4233</v>
      </c>
      <c r="J3915" s="8">
        <v>437.2</v>
      </c>
      <c r="K3915" s="8">
        <v>263.33</v>
      </c>
      <c r="L3915" s="8">
        <v>1850667.6</v>
      </c>
      <c r="M3915" s="8">
        <v>1114675.8899999999</v>
      </c>
      <c r="N3915" s="8">
        <v>735991.71</v>
      </c>
    </row>
    <row r="3916" spans="1:14" x14ac:dyDescent="0.2">
      <c r="A3916" t="s">
        <v>0</v>
      </c>
      <c r="B3916" t="s">
        <v>74</v>
      </c>
      <c r="C3916" t="s">
        <v>57</v>
      </c>
      <c r="D3916" t="s">
        <v>7</v>
      </c>
      <c r="E3916" t="s">
        <v>15</v>
      </c>
      <c r="F3916" s="5">
        <v>42876</v>
      </c>
      <c r="G3916">
        <v>632659566</v>
      </c>
      <c r="H3916" s="5">
        <v>42904</v>
      </c>
      <c r="I3916">
        <v>6880</v>
      </c>
      <c r="J3916" s="8">
        <v>154.06</v>
      </c>
      <c r="K3916" s="8">
        <v>90.93</v>
      </c>
      <c r="L3916" s="8">
        <v>1059932.8</v>
      </c>
      <c r="M3916" s="8">
        <v>625598.4</v>
      </c>
      <c r="N3916" s="8">
        <v>434334.4</v>
      </c>
    </row>
    <row r="3917" spans="1:14" x14ac:dyDescent="0.2">
      <c r="A3917" t="s">
        <v>20</v>
      </c>
      <c r="B3917" t="s">
        <v>54</v>
      </c>
      <c r="C3917" t="s">
        <v>45</v>
      </c>
      <c r="D3917" t="s">
        <v>7</v>
      </c>
      <c r="E3917" t="s">
        <v>23</v>
      </c>
      <c r="F3917" s="5">
        <v>44738</v>
      </c>
      <c r="G3917">
        <v>444828116</v>
      </c>
      <c r="H3917" s="5">
        <v>44763</v>
      </c>
      <c r="I3917">
        <v>3380</v>
      </c>
      <c r="J3917" s="8">
        <v>9.33</v>
      </c>
      <c r="K3917" s="8">
        <v>6.92</v>
      </c>
      <c r="L3917" s="8">
        <v>31535.4</v>
      </c>
      <c r="M3917" s="8">
        <v>23389.599999999999</v>
      </c>
      <c r="N3917" s="8">
        <v>8145.8</v>
      </c>
    </row>
    <row r="3918" spans="1:14" x14ac:dyDescent="0.2">
      <c r="A3918" t="s">
        <v>20</v>
      </c>
      <c r="B3918" t="s">
        <v>201</v>
      </c>
      <c r="C3918" t="s">
        <v>65</v>
      </c>
      <c r="D3918" t="s">
        <v>3</v>
      </c>
      <c r="E3918" t="s">
        <v>4</v>
      </c>
      <c r="F3918" s="5">
        <v>42690</v>
      </c>
      <c r="G3918">
        <v>706516015</v>
      </c>
      <c r="H3918" s="5">
        <v>42723</v>
      </c>
      <c r="I3918">
        <v>2644</v>
      </c>
      <c r="J3918" s="8">
        <v>668.27</v>
      </c>
      <c r="K3918" s="8">
        <v>502.54</v>
      </c>
      <c r="L3918" s="8">
        <v>1766905.88</v>
      </c>
      <c r="M3918" s="8">
        <v>1328715.76</v>
      </c>
      <c r="N3918" s="8">
        <v>438190.12</v>
      </c>
    </row>
    <row r="3919" spans="1:14" x14ac:dyDescent="0.2">
      <c r="A3919" t="s">
        <v>9</v>
      </c>
      <c r="B3919" t="s">
        <v>111</v>
      </c>
      <c r="C3919" t="s">
        <v>36</v>
      </c>
      <c r="D3919" t="s">
        <v>7</v>
      </c>
      <c r="E3919" t="s">
        <v>15</v>
      </c>
      <c r="F3919" s="5">
        <v>43661</v>
      </c>
      <c r="G3919">
        <v>177147090</v>
      </c>
      <c r="H3919" s="5">
        <v>43694</v>
      </c>
      <c r="I3919">
        <v>615</v>
      </c>
      <c r="J3919" s="8">
        <v>421.89</v>
      </c>
      <c r="K3919" s="8">
        <v>364.69</v>
      </c>
      <c r="L3919" s="8">
        <v>259462.35</v>
      </c>
      <c r="M3919" s="8">
        <v>224284.35</v>
      </c>
      <c r="N3919" s="8">
        <v>35178</v>
      </c>
    </row>
    <row r="3920" spans="1:14" x14ac:dyDescent="0.2">
      <c r="A3920" t="s">
        <v>17</v>
      </c>
      <c r="B3920" t="s">
        <v>85</v>
      </c>
      <c r="C3920" t="s">
        <v>36</v>
      </c>
      <c r="D3920" t="s">
        <v>7</v>
      </c>
      <c r="E3920" t="s">
        <v>8</v>
      </c>
      <c r="F3920" s="5">
        <v>42504</v>
      </c>
      <c r="G3920">
        <v>836457669</v>
      </c>
      <c r="H3920" s="5">
        <v>42524</v>
      </c>
      <c r="I3920">
        <v>5267</v>
      </c>
      <c r="J3920" s="8">
        <v>421.89</v>
      </c>
      <c r="K3920" s="8">
        <v>364.69</v>
      </c>
      <c r="L3920" s="8">
        <v>2222094.63</v>
      </c>
      <c r="M3920" s="8">
        <v>1920822.23</v>
      </c>
      <c r="N3920" s="8">
        <v>301272.40000000002</v>
      </c>
    </row>
    <row r="3921" spans="1:14" x14ac:dyDescent="0.2">
      <c r="A3921" t="s">
        <v>17</v>
      </c>
      <c r="B3921" t="s">
        <v>42</v>
      </c>
      <c r="C3921" t="s">
        <v>36</v>
      </c>
      <c r="D3921" t="s">
        <v>3</v>
      </c>
      <c r="E3921" t="s">
        <v>8</v>
      </c>
      <c r="F3921" s="5">
        <v>42309</v>
      </c>
      <c r="G3921">
        <v>234496581</v>
      </c>
      <c r="H3921" s="5">
        <v>42337</v>
      </c>
      <c r="I3921">
        <v>1604</v>
      </c>
      <c r="J3921" s="8">
        <v>421.89</v>
      </c>
      <c r="K3921" s="8">
        <v>364.69</v>
      </c>
      <c r="L3921" s="8">
        <v>676711.56</v>
      </c>
      <c r="M3921" s="8">
        <v>584962.76</v>
      </c>
      <c r="N3921" s="8">
        <v>91748.800000000003</v>
      </c>
    </row>
    <row r="3922" spans="1:14" x14ac:dyDescent="0.2">
      <c r="A3922" t="s">
        <v>0</v>
      </c>
      <c r="B3922" t="s">
        <v>159</v>
      </c>
      <c r="C3922" t="s">
        <v>11</v>
      </c>
      <c r="D3922" t="s">
        <v>3</v>
      </c>
      <c r="E3922" t="s">
        <v>8</v>
      </c>
      <c r="F3922" s="5">
        <v>44210</v>
      </c>
      <c r="G3922">
        <v>941625154</v>
      </c>
      <c r="H3922" s="5">
        <v>44211</v>
      </c>
      <c r="I3922">
        <v>6663</v>
      </c>
      <c r="J3922" s="8">
        <v>47.45</v>
      </c>
      <c r="K3922" s="8">
        <v>31.79</v>
      </c>
      <c r="L3922" s="8">
        <v>316159.34999999998</v>
      </c>
      <c r="M3922" s="8">
        <v>211816.77</v>
      </c>
      <c r="N3922" s="8">
        <v>104342.58</v>
      </c>
    </row>
    <row r="3923" spans="1:14" x14ac:dyDescent="0.2">
      <c r="A3923" t="s">
        <v>0</v>
      </c>
      <c r="B3923" t="s">
        <v>41</v>
      </c>
      <c r="C3923" t="s">
        <v>29</v>
      </c>
      <c r="D3923" t="s">
        <v>3</v>
      </c>
      <c r="E3923" t="s">
        <v>4</v>
      </c>
      <c r="F3923" s="5">
        <v>43648</v>
      </c>
      <c r="G3923">
        <v>198517215</v>
      </c>
      <c r="H3923" s="5">
        <v>43676</v>
      </c>
      <c r="I3923">
        <v>4510</v>
      </c>
      <c r="J3923" s="8">
        <v>651.21</v>
      </c>
      <c r="K3923" s="8">
        <v>524.96</v>
      </c>
      <c r="L3923" s="8">
        <v>2936957.1</v>
      </c>
      <c r="M3923" s="8">
        <v>2367569.6</v>
      </c>
      <c r="N3923" s="8">
        <v>569387.5</v>
      </c>
    </row>
    <row r="3924" spans="1:14" x14ac:dyDescent="0.2">
      <c r="A3924" t="s">
        <v>26</v>
      </c>
      <c r="B3924" t="s">
        <v>156</v>
      </c>
      <c r="C3924" t="s">
        <v>29</v>
      </c>
      <c r="D3924" t="s">
        <v>7</v>
      </c>
      <c r="E3924" t="s">
        <v>8</v>
      </c>
      <c r="F3924" s="5">
        <v>43502</v>
      </c>
      <c r="G3924">
        <v>266159093</v>
      </c>
      <c r="H3924" s="5">
        <v>43506</v>
      </c>
      <c r="I3924">
        <v>1245</v>
      </c>
      <c r="J3924" s="8">
        <v>651.21</v>
      </c>
      <c r="K3924" s="8">
        <v>524.96</v>
      </c>
      <c r="L3924" s="8">
        <v>810756.45</v>
      </c>
      <c r="M3924" s="8">
        <v>653575.19999999995</v>
      </c>
      <c r="N3924" s="8">
        <v>157181.25</v>
      </c>
    </row>
    <row r="3925" spans="1:14" x14ac:dyDescent="0.2">
      <c r="A3925" t="s">
        <v>9</v>
      </c>
      <c r="B3925" t="s">
        <v>96</v>
      </c>
      <c r="C3925" t="s">
        <v>29</v>
      </c>
      <c r="D3925" t="s">
        <v>7</v>
      </c>
      <c r="E3925" t="s">
        <v>8</v>
      </c>
      <c r="F3925" s="5">
        <v>43878</v>
      </c>
      <c r="G3925">
        <v>775849616</v>
      </c>
      <c r="H3925" s="5">
        <v>43895</v>
      </c>
      <c r="I3925">
        <v>9997</v>
      </c>
      <c r="J3925" s="8">
        <v>651.21</v>
      </c>
      <c r="K3925" s="8">
        <v>524.96</v>
      </c>
      <c r="L3925" s="8">
        <v>6510146.3700000001</v>
      </c>
      <c r="M3925" s="8">
        <v>5248025.12</v>
      </c>
      <c r="N3925" s="8">
        <v>1262121.25</v>
      </c>
    </row>
    <row r="3926" spans="1:14" x14ac:dyDescent="0.2">
      <c r="A3926" t="s">
        <v>9</v>
      </c>
      <c r="B3926" t="s">
        <v>164</v>
      </c>
      <c r="C3926" t="s">
        <v>36</v>
      </c>
      <c r="D3926" t="s">
        <v>3</v>
      </c>
      <c r="E3926" t="s">
        <v>8</v>
      </c>
      <c r="F3926" s="5">
        <v>43813</v>
      </c>
      <c r="G3926">
        <v>979200112</v>
      </c>
      <c r="H3926" s="5">
        <v>43829</v>
      </c>
      <c r="I3926">
        <v>5928</v>
      </c>
      <c r="J3926" s="8">
        <v>421.89</v>
      </c>
      <c r="K3926" s="8">
        <v>364.69</v>
      </c>
      <c r="L3926" s="8">
        <v>2500963.92</v>
      </c>
      <c r="M3926" s="8">
        <v>2161882.3199999998</v>
      </c>
      <c r="N3926" s="8">
        <v>339081.6</v>
      </c>
    </row>
    <row r="3927" spans="1:14" x14ac:dyDescent="0.2">
      <c r="A3927" t="s">
        <v>39</v>
      </c>
      <c r="B3927" t="s">
        <v>128</v>
      </c>
      <c r="C3927" t="s">
        <v>31</v>
      </c>
      <c r="D3927" t="s">
        <v>3</v>
      </c>
      <c r="E3927" t="s">
        <v>15</v>
      </c>
      <c r="F3927" s="5">
        <v>44428</v>
      </c>
      <c r="G3927">
        <v>198134410</v>
      </c>
      <c r="H3927" s="5">
        <v>44468</v>
      </c>
      <c r="I3927">
        <v>1230</v>
      </c>
      <c r="J3927" s="8">
        <v>437.2</v>
      </c>
      <c r="K3927" s="8">
        <v>263.33</v>
      </c>
      <c r="L3927" s="8">
        <v>537756</v>
      </c>
      <c r="M3927" s="8">
        <v>323895.90000000002</v>
      </c>
      <c r="N3927" s="8">
        <v>213860.1</v>
      </c>
    </row>
    <row r="3928" spans="1:14" x14ac:dyDescent="0.2">
      <c r="A3928" t="s">
        <v>26</v>
      </c>
      <c r="B3928" t="s">
        <v>72</v>
      </c>
      <c r="C3928" t="s">
        <v>57</v>
      </c>
      <c r="D3928" t="s">
        <v>3</v>
      </c>
      <c r="E3928" t="s">
        <v>8</v>
      </c>
      <c r="F3928" s="5">
        <v>43265</v>
      </c>
      <c r="G3928">
        <v>974888837</v>
      </c>
      <c r="H3928" s="5">
        <v>43303</v>
      </c>
      <c r="I3928">
        <v>126</v>
      </c>
      <c r="J3928" s="8">
        <v>154.06</v>
      </c>
      <c r="K3928" s="8">
        <v>90.93</v>
      </c>
      <c r="L3928" s="8">
        <v>19411.560000000001</v>
      </c>
      <c r="M3928" s="8">
        <v>11457.18</v>
      </c>
      <c r="N3928" s="8">
        <v>7954.38</v>
      </c>
    </row>
    <row r="3929" spans="1:14" x14ac:dyDescent="0.2">
      <c r="A3929" t="s">
        <v>12</v>
      </c>
      <c r="B3929" t="s">
        <v>189</v>
      </c>
      <c r="C3929" t="s">
        <v>31</v>
      </c>
      <c r="D3929" t="s">
        <v>7</v>
      </c>
      <c r="E3929" t="s">
        <v>15</v>
      </c>
      <c r="F3929" s="5">
        <v>43762</v>
      </c>
      <c r="G3929">
        <v>522012221</v>
      </c>
      <c r="H3929" s="5">
        <v>43763</v>
      </c>
      <c r="I3929">
        <v>3871</v>
      </c>
      <c r="J3929" s="8">
        <v>437.2</v>
      </c>
      <c r="K3929" s="8">
        <v>263.33</v>
      </c>
      <c r="L3929" s="8">
        <v>1692401.2</v>
      </c>
      <c r="M3929" s="8">
        <v>1019350.43</v>
      </c>
      <c r="N3929" s="8">
        <v>673050.77</v>
      </c>
    </row>
    <row r="3930" spans="1:14" x14ac:dyDescent="0.2">
      <c r="A3930" t="s">
        <v>26</v>
      </c>
      <c r="B3930" t="s">
        <v>199</v>
      </c>
      <c r="C3930" t="s">
        <v>65</v>
      </c>
      <c r="D3930" t="s">
        <v>3</v>
      </c>
      <c r="E3930" t="s">
        <v>4</v>
      </c>
      <c r="F3930" s="5">
        <v>42861</v>
      </c>
      <c r="G3930">
        <v>172365891</v>
      </c>
      <c r="H3930" s="5">
        <v>42895</v>
      </c>
      <c r="I3930">
        <v>5752</v>
      </c>
      <c r="J3930" s="8">
        <v>668.27</v>
      </c>
      <c r="K3930" s="8">
        <v>502.54</v>
      </c>
      <c r="L3930" s="8">
        <v>3843889.04</v>
      </c>
      <c r="M3930" s="8">
        <v>2890610.08</v>
      </c>
      <c r="N3930" s="8">
        <v>953278.96</v>
      </c>
    </row>
    <row r="3931" spans="1:14" x14ac:dyDescent="0.2">
      <c r="A3931" t="s">
        <v>9</v>
      </c>
      <c r="B3931" t="s">
        <v>192</v>
      </c>
      <c r="C3931" t="s">
        <v>6</v>
      </c>
      <c r="D3931" t="s">
        <v>7</v>
      </c>
      <c r="E3931" t="s">
        <v>4</v>
      </c>
      <c r="F3931" s="5">
        <v>43391</v>
      </c>
      <c r="G3931">
        <v>429123675</v>
      </c>
      <c r="H3931" s="5">
        <v>43415</v>
      </c>
      <c r="I3931">
        <v>6086</v>
      </c>
      <c r="J3931" s="8">
        <v>152.58000000000001</v>
      </c>
      <c r="K3931" s="8">
        <v>97.44</v>
      </c>
      <c r="L3931" s="8">
        <v>928601.88</v>
      </c>
      <c r="M3931" s="8">
        <v>593019.84</v>
      </c>
      <c r="N3931" s="8">
        <v>335582.04</v>
      </c>
    </row>
    <row r="3932" spans="1:14" x14ac:dyDescent="0.2">
      <c r="A3932" t="s">
        <v>9</v>
      </c>
      <c r="B3932" t="s">
        <v>69</v>
      </c>
      <c r="C3932" t="s">
        <v>57</v>
      </c>
      <c r="D3932" t="s">
        <v>7</v>
      </c>
      <c r="E3932" t="s">
        <v>15</v>
      </c>
      <c r="F3932" s="5">
        <v>43880</v>
      </c>
      <c r="G3932">
        <v>515771901</v>
      </c>
      <c r="H3932" s="5">
        <v>43909</v>
      </c>
      <c r="I3932">
        <v>7222</v>
      </c>
      <c r="J3932" s="8">
        <v>154.06</v>
      </c>
      <c r="K3932" s="8">
        <v>90.93</v>
      </c>
      <c r="L3932" s="8">
        <v>1112621.32</v>
      </c>
      <c r="M3932" s="8">
        <v>656696.46</v>
      </c>
      <c r="N3932" s="8">
        <v>455924.86</v>
      </c>
    </row>
    <row r="3933" spans="1:14" x14ac:dyDescent="0.2">
      <c r="A3933" t="s">
        <v>9</v>
      </c>
      <c r="B3933" t="s">
        <v>89</v>
      </c>
      <c r="C3933" t="s">
        <v>14</v>
      </c>
      <c r="D3933" t="s">
        <v>3</v>
      </c>
      <c r="E3933" t="s">
        <v>8</v>
      </c>
      <c r="F3933" s="5">
        <v>44050</v>
      </c>
      <c r="G3933">
        <v>626109397</v>
      </c>
      <c r="H3933" s="5">
        <v>44089</v>
      </c>
      <c r="I3933">
        <v>8539</v>
      </c>
      <c r="J3933" s="8">
        <v>205.7</v>
      </c>
      <c r="K3933" s="8">
        <v>117.11</v>
      </c>
      <c r="L3933" s="8">
        <v>1756472.3</v>
      </c>
      <c r="M3933" s="8">
        <v>1000002.29</v>
      </c>
      <c r="N3933" s="8">
        <v>756470.01</v>
      </c>
    </row>
    <row r="3934" spans="1:14" x14ac:dyDescent="0.2">
      <c r="A3934" t="s">
        <v>9</v>
      </c>
      <c r="B3934" t="s">
        <v>10</v>
      </c>
      <c r="C3934" t="s">
        <v>65</v>
      </c>
      <c r="D3934" t="s">
        <v>7</v>
      </c>
      <c r="E3934" t="s">
        <v>23</v>
      </c>
      <c r="F3934" s="5">
        <v>44170</v>
      </c>
      <c r="G3934">
        <v>574247491</v>
      </c>
      <c r="H3934" s="5">
        <v>44182</v>
      </c>
      <c r="I3934">
        <v>1448</v>
      </c>
      <c r="J3934" s="8">
        <v>668.27</v>
      </c>
      <c r="K3934" s="8">
        <v>502.54</v>
      </c>
      <c r="L3934" s="8">
        <v>967654.96</v>
      </c>
      <c r="M3934" s="8">
        <v>727677.92</v>
      </c>
      <c r="N3934" s="8">
        <v>239977.04</v>
      </c>
    </row>
    <row r="3935" spans="1:14" x14ac:dyDescent="0.2">
      <c r="A3935" t="s">
        <v>20</v>
      </c>
      <c r="B3935" t="s">
        <v>46</v>
      </c>
      <c r="C3935" t="s">
        <v>22</v>
      </c>
      <c r="D3935" t="s">
        <v>3</v>
      </c>
      <c r="E3935" t="s">
        <v>8</v>
      </c>
      <c r="F3935" s="5">
        <v>43359</v>
      </c>
      <c r="G3935">
        <v>244610011</v>
      </c>
      <c r="H3935" s="5">
        <v>43400</v>
      </c>
      <c r="I3935">
        <v>4393</v>
      </c>
      <c r="J3935" s="8">
        <v>109.28</v>
      </c>
      <c r="K3935" s="8">
        <v>35.840000000000003</v>
      </c>
      <c r="L3935" s="8">
        <v>480067.04</v>
      </c>
      <c r="M3935" s="8">
        <v>157445.12</v>
      </c>
      <c r="N3935" s="8">
        <v>322621.92</v>
      </c>
    </row>
    <row r="3936" spans="1:14" x14ac:dyDescent="0.2">
      <c r="A3936" t="s">
        <v>9</v>
      </c>
      <c r="B3936" t="s">
        <v>84</v>
      </c>
      <c r="C3936" t="s">
        <v>6</v>
      </c>
      <c r="D3936" t="s">
        <v>3</v>
      </c>
      <c r="E3936" t="s">
        <v>4</v>
      </c>
      <c r="F3936" s="5">
        <v>43470</v>
      </c>
      <c r="G3936">
        <v>941933286</v>
      </c>
      <c r="H3936" s="5">
        <v>43504</v>
      </c>
      <c r="I3936">
        <v>7846</v>
      </c>
      <c r="J3936" s="8">
        <v>152.58000000000001</v>
      </c>
      <c r="K3936" s="8">
        <v>97.44</v>
      </c>
      <c r="L3936" s="8">
        <v>1197142.68</v>
      </c>
      <c r="M3936" s="8">
        <v>764514.24</v>
      </c>
      <c r="N3936" s="8">
        <v>432628.44</v>
      </c>
    </row>
    <row r="3937" spans="1:14" x14ac:dyDescent="0.2">
      <c r="A3937" t="s">
        <v>12</v>
      </c>
      <c r="B3937" t="s">
        <v>115</v>
      </c>
      <c r="C3937" t="s">
        <v>57</v>
      </c>
      <c r="D3937" t="s">
        <v>3</v>
      </c>
      <c r="E3937" t="s">
        <v>15</v>
      </c>
      <c r="F3937" s="5">
        <v>42133</v>
      </c>
      <c r="G3937">
        <v>441266143</v>
      </c>
      <c r="H3937" s="5">
        <v>42171</v>
      </c>
      <c r="I3937">
        <v>9312</v>
      </c>
      <c r="J3937" s="8">
        <v>154.06</v>
      </c>
      <c r="K3937" s="8">
        <v>90.93</v>
      </c>
      <c r="L3937" s="8">
        <v>1434606.72</v>
      </c>
      <c r="M3937" s="8">
        <v>846740.16</v>
      </c>
      <c r="N3937" s="8">
        <v>587866.56000000006</v>
      </c>
    </row>
    <row r="3938" spans="1:14" x14ac:dyDescent="0.2">
      <c r="A3938" t="s">
        <v>17</v>
      </c>
      <c r="B3938" t="s">
        <v>42</v>
      </c>
      <c r="C3938" t="s">
        <v>65</v>
      </c>
      <c r="D3938" t="s">
        <v>7</v>
      </c>
      <c r="E3938" t="s">
        <v>4</v>
      </c>
      <c r="F3938" s="5">
        <v>42056</v>
      </c>
      <c r="G3938">
        <v>637969911</v>
      </c>
      <c r="H3938" s="5">
        <v>42065</v>
      </c>
      <c r="I3938">
        <v>8329</v>
      </c>
      <c r="J3938" s="8">
        <v>668.27</v>
      </c>
      <c r="K3938" s="8">
        <v>502.54</v>
      </c>
      <c r="L3938" s="8">
        <v>5566020.8300000001</v>
      </c>
      <c r="M3938" s="8">
        <v>4185655.66</v>
      </c>
      <c r="N3938" s="8">
        <v>1380365.17</v>
      </c>
    </row>
    <row r="3939" spans="1:14" x14ac:dyDescent="0.2">
      <c r="A3939" t="s">
        <v>9</v>
      </c>
      <c r="B3939" t="s">
        <v>154</v>
      </c>
      <c r="C3939" t="s">
        <v>14</v>
      </c>
      <c r="D3939" t="s">
        <v>7</v>
      </c>
      <c r="E3939" t="s">
        <v>15</v>
      </c>
      <c r="F3939" s="5">
        <v>44801</v>
      </c>
      <c r="G3939">
        <v>797718417</v>
      </c>
      <c r="H3939" s="5">
        <v>44849</v>
      </c>
      <c r="I3939">
        <v>1462</v>
      </c>
      <c r="J3939" s="8">
        <v>205.7</v>
      </c>
      <c r="K3939" s="8">
        <v>117.11</v>
      </c>
      <c r="L3939" s="8">
        <v>300733.40000000002</v>
      </c>
      <c r="M3939" s="8">
        <v>171214.82</v>
      </c>
      <c r="N3939" s="8">
        <v>129518.58</v>
      </c>
    </row>
    <row r="3940" spans="1:14" x14ac:dyDescent="0.2">
      <c r="A3940" t="s">
        <v>12</v>
      </c>
      <c r="B3940" t="s">
        <v>90</v>
      </c>
      <c r="C3940" t="s">
        <v>6</v>
      </c>
      <c r="D3940" t="s">
        <v>3</v>
      </c>
      <c r="E3940" t="s">
        <v>23</v>
      </c>
      <c r="F3940" s="5">
        <v>42509</v>
      </c>
      <c r="G3940">
        <v>706497991</v>
      </c>
      <c r="H3940" s="5">
        <v>42521</v>
      </c>
      <c r="I3940">
        <v>7310</v>
      </c>
      <c r="J3940" s="8">
        <v>152.58000000000001</v>
      </c>
      <c r="K3940" s="8">
        <v>97.44</v>
      </c>
      <c r="L3940" s="8">
        <v>1115359.8</v>
      </c>
      <c r="M3940" s="8">
        <v>712286.4</v>
      </c>
      <c r="N3940" s="8">
        <v>403073.4</v>
      </c>
    </row>
    <row r="3941" spans="1:14" x14ac:dyDescent="0.2">
      <c r="A3941" t="s">
        <v>9</v>
      </c>
      <c r="B3941" t="s">
        <v>44</v>
      </c>
      <c r="C3941" t="s">
        <v>14</v>
      </c>
      <c r="D3941" t="s">
        <v>3</v>
      </c>
      <c r="E3941" t="s">
        <v>8</v>
      </c>
      <c r="F3941" s="5">
        <v>43752</v>
      </c>
      <c r="G3941">
        <v>220607459</v>
      </c>
      <c r="H3941" s="5">
        <v>43755</v>
      </c>
      <c r="I3941">
        <v>1504</v>
      </c>
      <c r="J3941" s="8">
        <v>205.7</v>
      </c>
      <c r="K3941" s="8">
        <v>117.11</v>
      </c>
      <c r="L3941" s="8">
        <v>309372.79999999999</v>
      </c>
      <c r="M3941" s="8">
        <v>176133.44</v>
      </c>
      <c r="N3941" s="8">
        <v>133239.35999999999</v>
      </c>
    </row>
    <row r="3942" spans="1:14" x14ac:dyDescent="0.2">
      <c r="A3942" t="s">
        <v>26</v>
      </c>
      <c r="B3942" t="s">
        <v>103</v>
      </c>
      <c r="C3942" t="s">
        <v>6</v>
      </c>
      <c r="D3942" t="s">
        <v>7</v>
      </c>
      <c r="E3942" t="s">
        <v>23</v>
      </c>
      <c r="F3942" s="5">
        <v>42260</v>
      </c>
      <c r="G3942">
        <v>616658151</v>
      </c>
      <c r="H3942" s="5">
        <v>42293</v>
      </c>
      <c r="I3942">
        <v>1705</v>
      </c>
      <c r="J3942" s="8">
        <v>152.58000000000001</v>
      </c>
      <c r="K3942" s="8">
        <v>97.44</v>
      </c>
      <c r="L3942" s="8">
        <v>260148.9</v>
      </c>
      <c r="M3942" s="8">
        <v>166135.20000000001</v>
      </c>
      <c r="N3942" s="8">
        <v>94013.7</v>
      </c>
    </row>
    <row r="3943" spans="1:14" x14ac:dyDescent="0.2">
      <c r="A3943" t="s">
        <v>12</v>
      </c>
      <c r="B3943" t="s">
        <v>180</v>
      </c>
      <c r="C3943" t="s">
        <v>14</v>
      </c>
      <c r="D3943" t="s">
        <v>7</v>
      </c>
      <c r="E3943" t="s">
        <v>4</v>
      </c>
      <c r="F3943" s="5">
        <v>42764</v>
      </c>
      <c r="G3943">
        <v>541573894</v>
      </c>
      <c r="H3943" s="5">
        <v>42765</v>
      </c>
      <c r="I3943">
        <v>2605</v>
      </c>
      <c r="J3943" s="8">
        <v>205.7</v>
      </c>
      <c r="K3943" s="8">
        <v>117.11</v>
      </c>
      <c r="L3943" s="8">
        <v>535848.5</v>
      </c>
      <c r="M3943" s="8">
        <v>305071.55</v>
      </c>
      <c r="N3943" s="8">
        <v>230776.95</v>
      </c>
    </row>
    <row r="3944" spans="1:14" x14ac:dyDescent="0.2">
      <c r="A3944" t="s">
        <v>26</v>
      </c>
      <c r="B3944" t="s">
        <v>113</v>
      </c>
      <c r="C3944" t="s">
        <v>22</v>
      </c>
      <c r="D3944" t="s">
        <v>7</v>
      </c>
      <c r="E3944" t="s">
        <v>8</v>
      </c>
      <c r="F3944" s="5">
        <v>43813</v>
      </c>
      <c r="G3944">
        <v>962591016</v>
      </c>
      <c r="H3944" s="5">
        <v>43470</v>
      </c>
      <c r="I3944">
        <v>927</v>
      </c>
      <c r="J3944" s="8">
        <v>109.28</v>
      </c>
      <c r="K3944" s="8">
        <v>35.840000000000003</v>
      </c>
      <c r="L3944" s="8">
        <v>101302.56</v>
      </c>
      <c r="M3944" s="8">
        <v>33223.68</v>
      </c>
      <c r="N3944" s="8">
        <v>68078.880000000005</v>
      </c>
    </row>
    <row r="3945" spans="1:14" x14ac:dyDescent="0.2">
      <c r="A3945" t="s">
        <v>39</v>
      </c>
      <c r="B3945" t="s">
        <v>128</v>
      </c>
      <c r="C3945" t="s">
        <v>65</v>
      </c>
      <c r="D3945" t="s">
        <v>3</v>
      </c>
      <c r="E3945" t="s">
        <v>23</v>
      </c>
      <c r="F3945" s="5">
        <v>43380</v>
      </c>
      <c r="G3945">
        <v>217258346</v>
      </c>
      <c r="H3945" s="5">
        <v>43427</v>
      </c>
      <c r="I3945">
        <v>427</v>
      </c>
      <c r="J3945" s="8">
        <v>668.27</v>
      </c>
      <c r="K3945" s="8">
        <v>502.54</v>
      </c>
      <c r="L3945" s="8">
        <v>285351.28999999998</v>
      </c>
      <c r="M3945" s="8">
        <v>214584.58</v>
      </c>
      <c r="N3945" s="8">
        <v>70766.710000000006</v>
      </c>
    </row>
    <row r="3946" spans="1:14" x14ac:dyDescent="0.2">
      <c r="A3946" t="s">
        <v>26</v>
      </c>
      <c r="B3946" t="s">
        <v>155</v>
      </c>
      <c r="C3946" t="s">
        <v>36</v>
      </c>
      <c r="D3946" t="s">
        <v>3</v>
      </c>
      <c r="E3946" t="s">
        <v>4</v>
      </c>
      <c r="F3946" s="5">
        <v>43791</v>
      </c>
      <c r="G3946">
        <v>763437211</v>
      </c>
      <c r="H3946" s="5">
        <v>43468</v>
      </c>
      <c r="I3946">
        <v>6891</v>
      </c>
      <c r="J3946" s="8">
        <v>421.89</v>
      </c>
      <c r="K3946" s="8">
        <v>364.69</v>
      </c>
      <c r="L3946" s="8">
        <v>2907243.99</v>
      </c>
      <c r="M3946" s="8">
        <v>2513078.79</v>
      </c>
      <c r="N3946" s="8">
        <v>394165.2</v>
      </c>
    </row>
    <row r="3947" spans="1:14" x14ac:dyDescent="0.2">
      <c r="A3947" t="s">
        <v>9</v>
      </c>
      <c r="B3947" t="s">
        <v>194</v>
      </c>
      <c r="C3947" t="s">
        <v>2</v>
      </c>
      <c r="D3947" t="s">
        <v>7</v>
      </c>
      <c r="E3947" t="s">
        <v>15</v>
      </c>
      <c r="F3947" s="5">
        <v>44761</v>
      </c>
      <c r="G3947">
        <v>629301440</v>
      </c>
      <c r="H3947" s="5">
        <v>44771</v>
      </c>
      <c r="I3947">
        <v>3135</v>
      </c>
      <c r="J3947" s="8">
        <v>255.28</v>
      </c>
      <c r="K3947" s="8">
        <v>159.41999999999999</v>
      </c>
      <c r="L3947" s="8">
        <v>800302.8</v>
      </c>
      <c r="M3947" s="8">
        <v>499781.7</v>
      </c>
      <c r="N3947" s="8">
        <v>300521.09999999998</v>
      </c>
    </row>
    <row r="3948" spans="1:14" x14ac:dyDescent="0.2">
      <c r="A3948" t="s">
        <v>26</v>
      </c>
      <c r="B3948" t="s">
        <v>121</v>
      </c>
      <c r="C3948" t="s">
        <v>65</v>
      </c>
      <c r="D3948" t="s">
        <v>7</v>
      </c>
      <c r="E3948" t="s">
        <v>15</v>
      </c>
      <c r="F3948" s="5">
        <v>44046</v>
      </c>
      <c r="G3948">
        <v>163337361</v>
      </c>
      <c r="H3948" s="5">
        <v>44065</v>
      </c>
      <c r="I3948">
        <v>4010</v>
      </c>
      <c r="J3948" s="8">
        <v>668.27</v>
      </c>
      <c r="K3948" s="8">
        <v>502.54</v>
      </c>
      <c r="L3948" s="8">
        <v>2679762.7000000002</v>
      </c>
      <c r="M3948" s="8">
        <v>2015185.4</v>
      </c>
      <c r="N3948" s="8">
        <v>664577.30000000005</v>
      </c>
    </row>
    <row r="3949" spans="1:14" x14ac:dyDescent="0.2">
      <c r="A3949" t="s">
        <v>17</v>
      </c>
      <c r="B3949" t="s">
        <v>82</v>
      </c>
      <c r="C3949" t="s">
        <v>31</v>
      </c>
      <c r="D3949" t="s">
        <v>7</v>
      </c>
      <c r="E3949" t="s">
        <v>15</v>
      </c>
      <c r="F3949" s="5">
        <v>44565</v>
      </c>
      <c r="G3949">
        <v>684343802</v>
      </c>
      <c r="H3949" s="5">
        <v>44589</v>
      </c>
      <c r="I3949">
        <v>1394</v>
      </c>
      <c r="J3949" s="8">
        <v>437.2</v>
      </c>
      <c r="K3949" s="8">
        <v>263.33</v>
      </c>
      <c r="L3949" s="8">
        <v>609456.80000000005</v>
      </c>
      <c r="M3949" s="8">
        <v>367082.02</v>
      </c>
      <c r="N3949" s="8">
        <v>242374.78</v>
      </c>
    </row>
    <row r="3950" spans="1:14" x14ac:dyDescent="0.2">
      <c r="A3950" t="s">
        <v>9</v>
      </c>
      <c r="B3950" t="s">
        <v>164</v>
      </c>
      <c r="C3950" t="s">
        <v>22</v>
      </c>
      <c r="D3950" t="s">
        <v>7</v>
      </c>
      <c r="E3950" t="s">
        <v>23</v>
      </c>
      <c r="F3950" s="5">
        <v>42583</v>
      </c>
      <c r="G3950">
        <v>431432092</v>
      </c>
      <c r="H3950" s="5">
        <v>42626</v>
      </c>
      <c r="I3950">
        <v>9198</v>
      </c>
      <c r="J3950" s="8">
        <v>109.28</v>
      </c>
      <c r="K3950" s="8">
        <v>35.840000000000003</v>
      </c>
      <c r="L3950" s="8">
        <v>1005157.44</v>
      </c>
      <c r="M3950" s="8">
        <v>329656.32000000001</v>
      </c>
      <c r="N3950" s="8">
        <v>675501.12</v>
      </c>
    </row>
    <row r="3951" spans="1:14" x14ac:dyDescent="0.2">
      <c r="A3951" t="s">
        <v>26</v>
      </c>
      <c r="B3951" t="s">
        <v>125</v>
      </c>
      <c r="C3951" t="s">
        <v>2</v>
      </c>
      <c r="D3951" t="s">
        <v>3</v>
      </c>
      <c r="E3951" t="s">
        <v>4</v>
      </c>
      <c r="F3951" s="5">
        <v>43490</v>
      </c>
      <c r="G3951">
        <v>414026057</v>
      </c>
      <c r="H3951" s="5">
        <v>43522</v>
      </c>
      <c r="I3951">
        <v>8366</v>
      </c>
      <c r="J3951" s="8">
        <v>255.28</v>
      </c>
      <c r="K3951" s="8">
        <v>159.41999999999999</v>
      </c>
      <c r="L3951" s="8">
        <v>2135672.48</v>
      </c>
      <c r="M3951" s="8">
        <v>1333707.72</v>
      </c>
      <c r="N3951" s="8">
        <v>801964.76</v>
      </c>
    </row>
    <row r="3952" spans="1:14" x14ac:dyDescent="0.2">
      <c r="A3952" t="s">
        <v>26</v>
      </c>
      <c r="B3952" t="s">
        <v>156</v>
      </c>
      <c r="C3952" t="s">
        <v>11</v>
      </c>
      <c r="D3952" t="s">
        <v>7</v>
      </c>
      <c r="E3952" t="s">
        <v>4</v>
      </c>
      <c r="F3952" s="5">
        <v>44410</v>
      </c>
      <c r="G3952">
        <v>361862027</v>
      </c>
      <c r="H3952" s="5">
        <v>44422</v>
      </c>
      <c r="I3952">
        <v>1870</v>
      </c>
      <c r="J3952" s="8">
        <v>47.45</v>
      </c>
      <c r="K3952" s="8">
        <v>31.79</v>
      </c>
      <c r="L3952" s="8">
        <v>88731.5</v>
      </c>
      <c r="M3952" s="8">
        <v>59447.3</v>
      </c>
      <c r="N3952" s="8">
        <v>29284.2</v>
      </c>
    </row>
    <row r="3953" spans="1:14" x14ac:dyDescent="0.2">
      <c r="A3953" t="s">
        <v>0</v>
      </c>
      <c r="B3953" t="s">
        <v>101</v>
      </c>
      <c r="C3953" t="s">
        <v>11</v>
      </c>
      <c r="D3953" t="s">
        <v>3</v>
      </c>
      <c r="E3953" t="s">
        <v>23</v>
      </c>
      <c r="F3953" s="5">
        <v>43813</v>
      </c>
      <c r="G3953">
        <v>974988830</v>
      </c>
      <c r="H3953" s="5">
        <v>43491</v>
      </c>
      <c r="I3953">
        <v>9716</v>
      </c>
      <c r="J3953" s="8">
        <v>47.45</v>
      </c>
      <c r="K3953" s="8">
        <v>31.79</v>
      </c>
      <c r="L3953" s="8">
        <v>461024.2</v>
      </c>
      <c r="M3953" s="8">
        <v>308871.64</v>
      </c>
      <c r="N3953" s="8">
        <v>152152.56</v>
      </c>
    </row>
    <row r="3954" spans="1:14" x14ac:dyDescent="0.2">
      <c r="A3954" t="s">
        <v>12</v>
      </c>
      <c r="B3954" t="s">
        <v>150</v>
      </c>
      <c r="C3954" t="s">
        <v>11</v>
      </c>
      <c r="D3954" t="s">
        <v>3</v>
      </c>
      <c r="E3954" t="s">
        <v>4</v>
      </c>
      <c r="F3954" s="5">
        <v>42184</v>
      </c>
      <c r="G3954">
        <v>773767793</v>
      </c>
      <c r="H3954" s="5">
        <v>42228</v>
      </c>
      <c r="I3954">
        <v>3940</v>
      </c>
      <c r="J3954" s="8">
        <v>47.45</v>
      </c>
      <c r="K3954" s="8">
        <v>31.79</v>
      </c>
      <c r="L3954" s="8">
        <v>186953</v>
      </c>
      <c r="M3954" s="8">
        <v>125252.6</v>
      </c>
      <c r="N3954" s="8">
        <v>61700.4</v>
      </c>
    </row>
    <row r="3955" spans="1:14" x14ac:dyDescent="0.2">
      <c r="A3955" t="s">
        <v>26</v>
      </c>
      <c r="B3955" t="s">
        <v>125</v>
      </c>
      <c r="C3955" t="s">
        <v>45</v>
      </c>
      <c r="D3955" t="s">
        <v>3</v>
      </c>
      <c r="E3955" t="s">
        <v>23</v>
      </c>
      <c r="F3955" s="5">
        <v>42502</v>
      </c>
      <c r="G3955">
        <v>148872745</v>
      </c>
      <c r="H3955" s="5">
        <v>42527</v>
      </c>
      <c r="I3955">
        <v>3608</v>
      </c>
      <c r="J3955" s="8">
        <v>9.33</v>
      </c>
      <c r="K3955" s="8">
        <v>6.92</v>
      </c>
      <c r="L3955" s="8">
        <v>33662.639999999999</v>
      </c>
      <c r="M3955" s="8">
        <v>24967.360000000001</v>
      </c>
      <c r="N3955" s="8">
        <v>8695.2800000000007</v>
      </c>
    </row>
    <row r="3956" spans="1:14" x14ac:dyDescent="0.2">
      <c r="A3956" t="s">
        <v>26</v>
      </c>
      <c r="B3956" t="s">
        <v>123</v>
      </c>
      <c r="C3956" t="s">
        <v>19</v>
      </c>
      <c r="D3956" t="s">
        <v>3</v>
      </c>
      <c r="E3956" t="s">
        <v>4</v>
      </c>
      <c r="F3956" s="5">
        <v>44644</v>
      </c>
      <c r="G3956">
        <v>911290013</v>
      </c>
      <c r="H3956" s="5">
        <v>44654</v>
      </c>
      <c r="I3956">
        <v>9821</v>
      </c>
      <c r="J3956" s="8">
        <v>81.73</v>
      </c>
      <c r="K3956" s="8">
        <v>56.67</v>
      </c>
      <c r="L3956" s="8">
        <v>802670.33</v>
      </c>
      <c r="M3956" s="8">
        <v>556556.06999999995</v>
      </c>
      <c r="N3956" s="8">
        <v>246114.26</v>
      </c>
    </row>
    <row r="3957" spans="1:14" x14ac:dyDescent="0.2">
      <c r="A3957" t="s">
        <v>9</v>
      </c>
      <c r="B3957" t="s">
        <v>177</v>
      </c>
      <c r="C3957" t="s">
        <v>2</v>
      </c>
      <c r="D3957" t="s">
        <v>3</v>
      </c>
      <c r="E3957" t="s">
        <v>23</v>
      </c>
      <c r="F3957" s="5">
        <v>44831</v>
      </c>
      <c r="G3957">
        <v>442318427</v>
      </c>
      <c r="H3957" s="5">
        <v>44842</v>
      </c>
      <c r="I3957">
        <v>707</v>
      </c>
      <c r="J3957" s="8">
        <v>255.28</v>
      </c>
      <c r="K3957" s="8">
        <v>159.41999999999999</v>
      </c>
      <c r="L3957" s="8">
        <v>180482.96</v>
      </c>
      <c r="M3957" s="8">
        <v>112709.94</v>
      </c>
      <c r="N3957" s="8">
        <v>67773.02</v>
      </c>
    </row>
    <row r="3958" spans="1:14" x14ac:dyDescent="0.2">
      <c r="A3958" t="s">
        <v>12</v>
      </c>
      <c r="B3958" t="s">
        <v>189</v>
      </c>
      <c r="C3958" t="s">
        <v>45</v>
      </c>
      <c r="D3958" t="s">
        <v>3</v>
      </c>
      <c r="E3958" t="s">
        <v>4</v>
      </c>
      <c r="F3958" s="5">
        <v>42909</v>
      </c>
      <c r="G3958">
        <v>243569314</v>
      </c>
      <c r="H3958" s="5">
        <v>42911</v>
      </c>
      <c r="I3958">
        <v>6428</v>
      </c>
      <c r="J3958" s="8">
        <v>9.33</v>
      </c>
      <c r="K3958" s="8">
        <v>6.92</v>
      </c>
      <c r="L3958" s="8">
        <v>59973.24</v>
      </c>
      <c r="M3958" s="8">
        <v>44481.760000000002</v>
      </c>
      <c r="N3958" s="8">
        <v>15491.48</v>
      </c>
    </row>
    <row r="3959" spans="1:14" x14ac:dyDescent="0.2">
      <c r="A3959" t="s">
        <v>26</v>
      </c>
      <c r="B3959" t="s">
        <v>142</v>
      </c>
      <c r="C3959" t="s">
        <v>2</v>
      </c>
      <c r="D3959" t="s">
        <v>7</v>
      </c>
      <c r="E3959" t="s">
        <v>4</v>
      </c>
      <c r="F3959" s="5">
        <v>43883</v>
      </c>
      <c r="G3959">
        <v>986966502</v>
      </c>
      <c r="H3959" s="5">
        <v>43930</v>
      </c>
      <c r="I3959">
        <v>4175</v>
      </c>
      <c r="J3959" s="8">
        <v>255.28</v>
      </c>
      <c r="K3959" s="8">
        <v>159.41999999999999</v>
      </c>
      <c r="L3959" s="8">
        <v>1065794</v>
      </c>
      <c r="M3959" s="8">
        <v>665578.5</v>
      </c>
      <c r="N3959" s="8">
        <v>400215.5</v>
      </c>
    </row>
    <row r="3960" spans="1:14" x14ac:dyDescent="0.2">
      <c r="A3960" t="s">
        <v>26</v>
      </c>
      <c r="B3960" t="s">
        <v>139</v>
      </c>
      <c r="C3960" t="s">
        <v>2</v>
      </c>
      <c r="D3960" t="s">
        <v>7</v>
      </c>
      <c r="E3960" t="s">
        <v>4</v>
      </c>
      <c r="F3960" s="5">
        <v>42142</v>
      </c>
      <c r="G3960">
        <v>264746320</v>
      </c>
      <c r="H3960" s="5">
        <v>42161</v>
      </c>
      <c r="I3960">
        <v>3174</v>
      </c>
      <c r="J3960" s="8">
        <v>255.28</v>
      </c>
      <c r="K3960" s="8">
        <v>159.41999999999999</v>
      </c>
      <c r="L3960" s="8">
        <v>810258.72</v>
      </c>
      <c r="M3960" s="8">
        <v>505999.08</v>
      </c>
      <c r="N3960" s="8">
        <v>304259.64</v>
      </c>
    </row>
    <row r="3961" spans="1:14" x14ac:dyDescent="0.2">
      <c r="A3961" t="s">
        <v>0</v>
      </c>
      <c r="B3961" t="s">
        <v>206</v>
      </c>
      <c r="C3961" t="s">
        <v>6</v>
      </c>
      <c r="D3961" t="s">
        <v>3</v>
      </c>
      <c r="E3961" t="s">
        <v>23</v>
      </c>
      <c r="F3961" s="5">
        <v>43394</v>
      </c>
      <c r="G3961">
        <v>239457595</v>
      </c>
      <c r="H3961" s="5">
        <v>43431</v>
      </c>
      <c r="I3961">
        <v>9678</v>
      </c>
      <c r="J3961" s="8">
        <v>152.58000000000001</v>
      </c>
      <c r="K3961" s="8">
        <v>97.44</v>
      </c>
      <c r="L3961" s="8">
        <v>1476669.24</v>
      </c>
      <c r="M3961" s="8">
        <v>943024.32</v>
      </c>
      <c r="N3961" s="8">
        <v>533644.92000000004</v>
      </c>
    </row>
    <row r="3962" spans="1:14" x14ac:dyDescent="0.2">
      <c r="A3962" t="s">
        <v>12</v>
      </c>
      <c r="B3962" t="s">
        <v>180</v>
      </c>
      <c r="C3962" t="s">
        <v>6</v>
      </c>
      <c r="D3962" t="s">
        <v>7</v>
      </c>
      <c r="E3962" t="s">
        <v>23</v>
      </c>
      <c r="F3962" s="5">
        <v>43194</v>
      </c>
      <c r="G3962">
        <v>893961656</v>
      </c>
      <c r="H3962" s="5">
        <v>43221</v>
      </c>
      <c r="I3962">
        <v>1975</v>
      </c>
      <c r="J3962" s="8">
        <v>152.58000000000001</v>
      </c>
      <c r="K3962" s="8">
        <v>97.44</v>
      </c>
      <c r="L3962" s="8">
        <v>301345.5</v>
      </c>
      <c r="M3962" s="8">
        <v>192444</v>
      </c>
      <c r="N3962" s="8">
        <v>108901.5</v>
      </c>
    </row>
    <row r="3963" spans="1:14" x14ac:dyDescent="0.2">
      <c r="A3963" t="s">
        <v>12</v>
      </c>
      <c r="B3963" t="s">
        <v>13</v>
      </c>
      <c r="C3963" t="s">
        <v>19</v>
      </c>
      <c r="D3963" t="s">
        <v>3</v>
      </c>
      <c r="E3963" t="s">
        <v>15</v>
      </c>
      <c r="F3963" s="5">
        <v>43410</v>
      </c>
      <c r="G3963">
        <v>481432330</v>
      </c>
      <c r="H3963" s="5">
        <v>43413</v>
      </c>
      <c r="I3963">
        <v>5380</v>
      </c>
      <c r="J3963" s="8">
        <v>81.73</v>
      </c>
      <c r="K3963" s="8">
        <v>56.67</v>
      </c>
      <c r="L3963" s="8">
        <v>439707.4</v>
      </c>
      <c r="M3963" s="8">
        <v>304884.59999999998</v>
      </c>
      <c r="N3963" s="8">
        <v>134822.79999999999</v>
      </c>
    </row>
    <row r="3964" spans="1:14" x14ac:dyDescent="0.2">
      <c r="A3964" t="s">
        <v>0</v>
      </c>
      <c r="B3964" t="s">
        <v>48</v>
      </c>
      <c r="C3964" t="s">
        <v>57</v>
      </c>
      <c r="D3964" t="s">
        <v>7</v>
      </c>
      <c r="E3964" t="s">
        <v>15</v>
      </c>
      <c r="F3964" s="5">
        <v>44263</v>
      </c>
      <c r="G3964">
        <v>475355947</v>
      </c>
      <c r="H3964" s="5">
        <v>44312</v>
      </c>
      <c r="I3964">
        <v>7243</v>
      </c>
      <c r="J3964" s="8">
        <v>154.06</v>
      </c>
      <c r="K3964" s="8">
        <v>90.93</v>
      </c>
      <c r="L3964" s="8">
        <v>1115856.58</v>
      </c>
      <c r="M3964" s="8">
        <v>658605.99</v>
      </c>
      <c r="N3964" s="8">
        <v>457250.59</v>
      </c>
    </row>
    <row r="3965" spans="1:14" x14ac:dyDescent="0.2">
      <c r="A3965" t="s">
        <v>26</v>
      </c>
      <c r="B3965" t="s">
        <v>174</v>
      </c>
      <c r="C3965" t="s">
        <v>29</v>
      </c>
      <c r="D3965" t="s">
        <v>7</v>
      </c>
      <c r="E3965" t="s">
        <v>8</v>
      </c>
      <c r="F3965" s="5">
        <v>44668</v>
      </c>
      <c r="G3965">
        <v>619531333</v>
      </c>
      <c r="H3965" s="5">
        <v>44697</v>
      </c>
      <c r="I3965">
        <v>1944</v>
      </c>
      <c r="J3965" s="8">
        <v>651.21</v>
      </c>
      <c r="K3965" s="8">
        <v>524.96</v>
      </c>
      <c r="L3965" s="8">
        <v>1265952.24</v>
      </c>
      <c r="M3965" s="8">
        <v>1020522.24</v>
      </c>
      <c r="N3965" s="8">
        <v>245430</v>
      </c>
    </row>
    <row r="3966" spans="1:14" x14ac:dyDescent="0.2">
      <c r="A3966" t="s">
        <v>17</v>
      </c>
      <c r="B3966" t="s">
        <v>131</v>
      </c>
      <c r="C3966" t="s">
        <v>11</v>
      </c>
      <c r="D3966" t="s">
        <v>7</v>
      </c>
      <c r="E3966" t="s">
        <v>4</v>
      </c>
      <c r="F3966" s="5">
        <v>44084</v>
      </c>
      <c r="G3966">
        <v>278069818</v>
      </c>
      <c r="H3966" s="5">
        <v>44109</v>
      </c>
      <c r="I3966">
        <v>5893</v>
      </c>
      <c r="J3966" s="8">
        <v>47.45</v>
      </c>
      <c r="K3966" s="8">
        <v>31.79</v>
      </c>
      <c r="L3966" s="8">
        <v>279622.84999999998</v>
      </c>
      <c r="M3966" s="8">
        <v>187338.47</v>
      </c>
      <c r="N3966" s="8">
        <v>92284.38</v>
      </c>
    </row>
    <row r="3967" spans="1:14" x14ac:dyDescent="0.2">
      <c r="A3967" t="s">
        <v>12</v>
      </c>
      <c r="B3967" t="s">
        <v>137</v>
      </c>
      <c r="C3967" t="s">
        <v>14</v>
      </c>
      <c r="D3967" t="s">
        <v>7</v>
      </c>
      <c r="E3967" t="s">
        <v>15</v>
      </c>
      <c r="F3967" s="5">
        <v>42440</v>
      </c>
      <c r="G3967">
        <v>685395228</v>
      </c>
      <c r="H3967" s="5">
        <v>42446</v>
      </c>
      <c r="I3967">
        <v>2534</v>
      </c>
      <c r="J3967" s="8">
        <v>205.7</v>
      </c>
      <c r="K3967" s="8">
        <v>117.11</v>
      </c>
      <c r="L3967" s="8">
        <v>521243.8</v>
      </c>
      <c r="M3967" s="8">
        <v>296756.74</v>
      </c>
      <c r="N3967" s="8">
        <v>224487.06</v>
      </c>
    </row>
    <row r="3968" spans="1:14" x14ac:dyDescent="0.2">
      <c r="A3968" t="s">
        <v>20</v>
      </c>
      <c r="B3968" t="s">
        <v>54</v>
      </c>
      <c r="C3968" t="s">
        <v>6</v>
      </c>
      <c r="D3968" t="s">
        <v>3</v>
      </c>
      <c r="E3968" t="s">
        <v>23</v>
      </c>
      <c r="F3968" s="5">
        <v>43859</v>
      </c>
      <c r="G3968">
        <v>896243894</v>
      </c>
      <c r="H3968" s="5">
        <v>43864</v>
      </c>
      <c r="I3968">
        <v>7340</v>
      </c>
      <c r="J3968" s="8">
        <v>152.58000000000001</v>
      </c>
      <c r="K3968" s="8">
        <v>97.44</v>
      </c>
      <c r="L3968" s="8">
        <v>1119937.2</v>
      </c>
      <c r="M3968" s="8">
        <v>715209.6</v>
      </c>
      <c r="N3968" s="8">
        <v>404727.6</v>
      </c>
    </row>
    <row r="3969" spans="1:14" x14ac:dyDescent="0.2">
      <c r="A3969" t="s">
        <v>26</v>
      </c>
      <c r="B3969" t="s">
        <v>58</v>
      </c>
      <c r="C3969" t="s">
        <v>31</v>
      </c>
      <c r="D3969" t="s">
        <v>3</v>
      </c>
      <c r="E3969" t="s">
        <v>4</v>
      </c>
      <c r="F3969" s="5">
        <v>44429</v>
      </c>
      <c r="G3969">
        <v>935664641</v>
      </c>
      <c r="H3969" s="5">
        <v>44473</v>
      </c>
      <c r="I3969">
        <v>2815</v>
      </c>
      <c r="J3969" s="8">
        <v>437.2</v>
      </c>
      <c r="K3969" s="8">
        <v>263.33</v>
      </c>
      <c r="L3969" s="8">
        <v>1230718</v>
      </c>
      <c r="M3969" s="8">
        <v>741273.95</v>
      </c>
      <c r="N3969" s="8">
        <v>489444.05</v>
      </c>
    </row>
    <row r="3970" spans="1:14" x14ac:dyDescent="0.2">
      <c r="A3970" t="s">
        <v>12</v>
      </c>
      <c r="B3970" t="s">
        <v>137</v>
      </c>
      <c r="C3970" t="s">
        <v>6</v>
      </c>
      <c r="D3970" t="s">
        <v>3</v>
      </c>
      <c r="E3970" t="s">
        <v>4</v>
      </c>
      <c r="F3970" s="5">
        <v>43861</v>
      </c>
      <c r="G3970">
        <v>449018800</v>
      </c>
      <c r="H3970" s="5">
        <v>43865</v>
      </c>
      <c r="I3970">
        <v>3496</v>
      </c>
      <c r="J3970" s="8">
        <v>152.58000000000001</v>
      </c>
      <c r="K3970" s="8">
        <v>97.44</v>
      </c>
      <c r="L3970" s="8">
        <v>533419.68000000005</v>
      </c>
      <c r="M3970" s="8">
        <v>340650.23999999999</v>
      </c>
      <c r="N3970" s="8">
        <v>192769.44</v>
      </c>
    </row>
    <row r="3971" spans="1:14" x14ac:dyDescent="0.2">
      <c r="A3971" t="s">
        <v>17</v>
      </c>
      <c r="B3971" t="s">
        <v>119</v>
      </c>
      <c r="C3971" t="s">
        <v>6</v>
      </c>
      <c r="D3971" t="s">
        <v>7</v>
      </c>
      <c r="E3971" t="s">
        <v>4</v>
      </c>
      <c r="F3971" s="5">
        <v>42176</v>
      </c>
      <c r="G3971">
        <v>951980197</v>
      </c>
      <c r="H3971" s="5">
        <v>42186</v>
      </c>
      <c r="I3971">
        <v>950</v>
      </c>
      <c r="J3971" s="8">
        <v>152.58000000000001</v>
      </c>
      <c r="K3971" s="8">
        <v>97.44</v>
      </c>
      <c r="L3971" s="8">
        <v>144951</v>
      </c>
      <c r="M3971" s="8">
        <v>92568</v>
      </c>
      <c r="N3971" s="8">
        <v>52383</v>
      </c>
    </row>
    <row r="3972" spans="1:14" x14ac:dyDescent="0.2">
      <c r="A3972" t="s">
        <v>12</v>
      </c>
      <c r="B3972" t="s">
        <v>132</v>
      </c>
      <c r="C3972" t="s">
        <v>65</v>
      </c>
      <c r="D3972" t="s">
        <v>7</v>
      </c>
      <c r="E3972" t="s">
        <v>8</v>
      </c>
      <c r="F3972" s="5">
        <v>42864</v>
      </c>
      <c r="G3972">
        <v>880535161</v>
      </c>
      <c r="H3972" s="5">
        <v>42911</v>
      </c>
      <c r="I3972">
        <v>8776</v>
      </c>
      <c r="J3972" s="8">
        <v>668.27</v>
      </c>
      <c r="K3972" s="8">
        <v>502.54</v>
      </c>
      <c r="L3972" s="8">
        <v>5864737.5199999996</v>
      </c>
      <c r="M3972" s="8">
        <v>4410291.04</v>
      </c>
      <c r="N3972" s="8">
        <v>1454446.48</v>
      </c>
    </row>
    <row r="3973" spans="1:14" x14ac:dyDescent="0.2">
      <c r="A3973" t="s">
        <v>9</v>
      </c>
      <c r="B3973" t="s">
        <v>37</v>
      </c>
      <c r="C3973" t="s">
        <v>31</v>
      </c>
      <c r="D3973" t="s">
        <v>7</v>
      </c>
      <c r="E3973" t="s">
        <v>15</v>
      </c>
      <c r="F3973" s="5">
        <v>44766</v>
      </c>
      <c r="G3973">
        <v>540982520</v>
      </c>
      <c r="H3973" s="5">
        <v>44805</v>
      </c>
      <c r="I3973">
        <v>7604</v>
      </c>
      <c r="J3973" s="8">
        <v>437.2</v>
      </c>
      <c r="K3973" s="8">
        <v>263.33</v>
      </c>
      <c r="L3973" s="8">
        <v>3324468.8</v>
      </c>
      <c r="M3973" s="8">
        <v>2002361.32</v>
      </c>
      <c r="N3973" s="8">
        <v>1322107.48</v>
      </c>
    </row>
    <row r="3974" spans="1:14" x14ac:dyDescent="0.2">
      <c r="A3974" t="s">
        <v>20</v>
      </c>
      <c r="B3974" t="s">
        <v>185</v>
      </c>
      <c r="C3974" t="s">
        <v>65</v>
      </c>
      <c r="D3974" t="s">
        <v>3</v>
      </c>
      <c r="E3974" t="s">
        <v>4</v>
      </c>
      <c r="F3974" s="5">
        <v>44455</v>
      </c>
      <c r="G3974">
        <v>759933602</v>
      </c>
      <c r="H3974" s="5">
        <v>44478</v>
      </c>
      <c r="I3974">
        <v>95</v>
      </c>
      <c r="J3974" s="8">
        <v>668.27</v>
      </c>
      <c r="K3974" s="8">
        <v>502.54</v>
      </c>
      <c r="L3974" s="8">
        <v>63485.65</v>
      </c>
      <c r="M3974" s="8">
        <v>47741.3</v>
      </c>
      <c r="N3974" s="8">
        <v>15744.35</v>
      </c>
    </row>
    <row r="3975" spans="1:14" x14ac:dyDescent="0.2">
      <c r="A3975" t="s">
        <v>26</v>
      </c>
      <c r="B3975" t="s">
        <v>79</v>
      </c>
      <c r="C3975" t="s">
        <v>11</v>
      </c>
      <c r="D3975" t="s">
        <v>7</v>
      </c>
      <c r="E3975" t="s">
        <v>23</v>
      </c>
      <c r="F3975" s="5">
        <v>44550</v>
      </c>
      <c r="G3975">
        <v>634312236</v>
      </c>
      <c r="H3975" s="5">
        <v>44209</v>
      </c>
      <c r="I3975">
        <v>5941</v>
      </c>
      <c r="J3975" s="8">
        <v>47.45</v>
      </c>
      <c r="K3975" s="8">
        <v>31.79</v>
      </c>
      <c r="L3975" s="8">
        <v>281900.45</v>
      </c>
      <c r="M3975" s="8">
        <v>188864.39</v>
      </c>
      <c r="N3975" s="8">
        <v>93036.06</v>
      </c>
    </row>
    <row r="3976" spans="1:14" x14ac:dyDescent="0.2">
      <c r="A3976" t="s">
        <v>0</v>
      </c>
      <c r="B3976" t="s">
        <v>160</v>
      </c>
      <c r="C3976" t="s">
        <v>14</v>
      </c>
      <c r="D3976" t="s">
        <v>7</v>
      </c>
      <c r="E3976" t="s">
        <v>15</v>
      </c>
      <c r="F3976" s="5">
        <v>44252</v>
      </c>
      <c r="G3976">
        <v>681354749</v>
      </c>
      <c r="H3976" s="5">
        <v>44284</v>
      </c>
      <c r="I3976">
        <v>6866</v>
      </c>
      <c r="J3976" s="8">
        <v>205.7</v>
      </c>
      <c r="K3976" s="8">
        <v>117.11</v>
      </c>
      <c r="L3976" s="8">
        <v>1412336.2</v>
      </c>
      <c r="M3976" s="8">
        <v>804077.26</v>
      </c>
      <c r="N3976" s="8">
        <v>608258.93999999994</v>
      </c>
    </row>
    <row r="3977" spans="1:14" x14ac:dyDescent="0.2">
      <c r="A3977" t="s">
        <v>17</v>
      </c>
      <c r="B3977" t="s">
        <v>85</v>
      </c>
      <c r="C3977" t="s">
        <v>65</v>
      </c>
      <c r="D3977" t="s">
        <v>7</v>
      </c>
      <c r="E3977" t="s">
        <v>8</v>
      </c>
      <c r="F3977" s="5">
        <v>43802</v>
      </c>
      <c r="G3977">
        <v>588609969</v>
      </c>
      <c r="H3977" s="5">
        <v>43825</v>
      </c>
      <c r="I3977">
        <v>1625</v>
      </c>
      <c r="J3977" s="8">
        <v>668.27</v>
      </c>
      <c r="K3977" s="8">
        <v>502.54</v>
      </c>
      <c r="L3977" s="8">
        <v>1085938.75</v>
      </c>
      <c r="M3977" s="8">
        <v>816627.5</v>
      </c>
      <c r="N3977" s="8">
        <v>269311.25</v>
      </c>
    </row>
    <row r="3978" spans="1:14" x14ac:dyDescent="0.2">
      <c r="A3978" t="s">
        <v>9</v>
      </c>
      <c r="B3978" t="s">
        <v>178</v>
      </c>
      <c r="C3978" t="s">
        <v>22</v>
      </c>
      <c r="D3978" t="s">
        <v>7</v>
      </c>
      <c r="E3978" t="s">
        <v>8</v>
      </c>
      <c r="F3978" s="5">
        <v>44876</v>
      </c>
      <c r="G3978">
        <v>563939225</v>
      </c>
      <c r="H3978" s="5">
        <v>44914</v>
      </c>
      <c r="I3978">
        <v>1004</v>
      </c>
      <c r="J3978" s="8">
        <v>109.28</v>
      </c>
      <c r="K3978" s="8">
        <v>35.840000000000003</v>
      </c>
      <c r="L3978" s="8">
        <v>109717.12</v>
      </c>
      <c r="M3978" s="8">
        <v>35983.360000000001</v>
      </c>
      <c r="N3978" s="8">
        <v>73733.759999999995</v>
      </c>
    </row>
    <row r="3979" spans="1:14" x14ac:dyDescent="0.2">
      <c r="A3979" t="s">
        <v>39</v>
      </c>
      <c r="B3979" t="s">
        <v>196</v>
      </c>
      <c r="C3979" t="s">
        <v>65</v>
      </c>
      <c r="D3979" t="s">
        <v>3</v>
      </c>
      <c r="E3979" t="s">
        <v>15</v>
      </c>
      <c r="F3979" s="5">
        <v>44032</v>
      </c>
      <c r="G3979">
        <v>885516345</v>
      </c>
      <c r="H3979" s="5">
        <v>44037</v>
      </c>
      <c r="I3979">
        <v>2819</v>
      </c>
      <c r="J3979" s="8">
        <v>668.27</v>
      </c>
      <c r="K3979" s="8">
        <v>502.54</v>
      </c>
      <c r="L3979" s="8">
        <v>1883853.13</v>
      </c>
      <c r="M3979" s="8">
        <v>1416660.26</v>
      </c>
      <c r="N3979" s="8">
        <v>467192.87</v>
      </c>
    </row>
    <row r="3980" spans="1:14" x14ac:dyDescent="0.2">
      <c r="A3980" t="s">
        <v>26</v>
      </c>
      <c r="B3980" t="s">
        <v>142</v>
      </c>
      <c r="C3980" t="s">
        <v>57</v>
      </c>
      <c r="D3980" t="s">
        <v>7</v>
      </c>
      <c r="E3980" t="s">
        <v>8</v>
      </c>
      <c r="F3980" s="5">
        <v>42181</v>
      </c>
      <c r="G3980">
        <v>551827657</v>
      </c>
      <c r="H3980" s="5">
        <v>42198</v>
      </c>
      <c r="I3980">
        <v>6921</v>
      </c>
      <c r="J3980" s="8">
        <v>154.06</v>
      </c>
      <c r="K3980" s="8">
        <v>90.93</v>
      </c>
      <c r="L3980" s="8">
        <v>1066249.26</v>
      </c>
      <c r="M3980" s="8">
        <v>629326.53</v>
      </c>
      <c r="N3980" s="8">
        <v>436922.73</v>
      </c>
    </row>
    <row r="3981" spans="1:14" x14ac:dyDescent="0.2">
      <c r="A3981" t="s">
        <v>26</v>
      </c>
      <c r="B3981" t="s">
        <v>109</v>
      </c>
      <c r="C3981" t="s">
        <v>11</v>
      </c>
      <c r="D3981" t="s">
        <v>7</v>
      </c>
      <c r="E3981" t="s">
        <v>23</v>
      </c>
      <c r="F3981" s="5">
        <v>43626</v>
      </c>
      <c r="G3981">
        <v>431671988</v>
      </c>
      <c r="H3981" s="5">
        <v>43630</v>
      </c>
      <c r="I3981">
        <v>189</v>
      </c>
      <c r="J3981" s="8">
        <v>47.45</v>
      </c>
      <c r="K3981" s="8">
        <v>31.79</v>
      </c>
      <c r="L3981" s="8">
        <v>8968.0499999999993</v>
      </c>
      <c r="M3981" s="8">
        <v>6008.31</v>
      </c>
      <c r="N3981" s="8">
        <v>2959.74</v>
      </c>
    </row>
    <row r="3982" spans="1:14" x14ac:dyDescent="0.2">
      <c r="A3982" t="s">
        <v>26</v>
      </c>
      <c r="B3982" t="s">
        <v>58</v>
      </c>
      <c r="C3982" t="s">
        <v>31</v>
      </c>
      <c r="D3982" t="s">
        <v>3</v>
      </c>
      <c r="E3982" t="s">
        <v>23</v>
      </c>
      <c r="F3982" s="5">
        <v>42519</v>
      </c>
      <c r="G3982">
        <v>114160668</v>
      </c>
      <c r="H3982" s="5">
        <v>42527</v>
      </c>
      <c r="I3982">
        <v>1534</v>
      </c>
      <c r="J3982" s="8">
        <v>437.2</v>
      </c>
      <c r="K3982" s="8">
        <v>263.33</v>
      </c>
      <c r="L3982" s="8">
        <v>670664.80000000005</v>
      </c>
      <c r="M3982" s="8">
        <v>403948.22</v>
      </c>
      <c r="N3982" s="8">
        <v>266716.58</v>
      </c>
    </row>
    <row r="3983" spans="1:14" x14ac:dyDescent="0.2">
      <c r="A3983" t="s">
        <v>39</v>
      </c>
      <c r="B3983" t="s">
        <v>128</v>
      </c>
      <c r="C3983" t="s">
        <v>31</v>
      </c>
      <c r="D3983" t="s">
        <v>7</v>
      </c>
      <c r="E3983" t="s">
        <v>23</v>
      </c>
      <c r="F3983" s="5">
        <v>42555</v>
      </c>
      <c r="G3983">
        <v>158717525</v>
      </c>
      <c r="H3983" s="5">
        <v>42568</v>
      </c>
      <c r="I3983">
        <v>6897</v>
      </c>
      <c r="J3983" s="8">
        <v>437.2</v>
      </c>
      <c r="K3983" s="8">
        <v>263.33</v>
      </c>
      <c r="L3983" s="8">
        <v>3015368.4</v>
      </c>
      <c r="M3983" s="8">
        <v>1816187.01</v>
      </c>
      <c r="N3983" s="8">
        <v>1199181.3899999999</v>
      </c>
    </row>
    <row r="3984" spans="1:14" x14ac:dyDescent="0.2">
      <c r="A3984" t="s">
        <v>12</v>
      </c>
      <c r="B3984" t="s">
        <v>76</v>
      </c>
      <c r="C3984" t="s">
        <v>19</v>
      </c>
      <c r="D3984" t="s">
        <v>7</v>
      </c>
      <c r="E3984" t="s">
        <v>4</v>
      </c>
      <c r="F3984" s="5">
        <v>43280</v>
      </c>
      <c r="G3984">
        <v>745078885</v>
      </c>
      <c r="H3984" s="5">
        <v>43292</v>
      </c>
      <c r="I3984">
        <v>4254</v>
      </c>
      <c r="J3984" s="8">
        <v>81.73</v>
      </c>
      <c r="K3984" s="8">
        <v>56.67</v>
      </c>
      <c r="L3984" s="8">
        <v>347679.42</v>
      </c>
      <c r="M3984" s="8">
        <v>241074.18</v>
      </c>
      <c r="N3984" s="8">
        <v>106605.24</v>
      </c>
    </row>
    <row r="3985" spans="1:14" x14ac:dyDescent="0.2">
      <c r="A3985" t="s">
        <v>9</v>
      </c>
      <c r="B3985" t="s">
        <v>37</v>
      </c>
      <c r="C3985" t="s">
        <v>14</v>
      </c>
      <c r="D3985" t="s">
        <v>3</v>
      </c>
      <c r="E3985" t="s">
        <v>23</v>
      </c>
      <c r="F3985" s="5">
        <v>42362</v>
      </c>
      <c r="G3985">
        <v>323293578</v>
      </c>
      <c r="H3985" s="5">
        <v>42402</v>
      </c>
      <c r="I3985">
        <v>8609</v>
      </c>
      <c r="J3985" s="8">
        <v>205.7</v>
      </c>
      <c r="K3985" s="8">
        <v>117.11</v>
      </c>
      <c r="L3985" s="8">
        <v>1770871.3</v>
      </c>
      <c r="M3985" s="8">
        <v>1008199.99</v>
      </c>
      <c r="N3985" s="8">
        <v>762671.31</v>
      </c>
    </row>
    <row r="3986" spans="1:14" x14ac:dyDescent="0.2">
      <c r="A3986" t="s">
        <v>17</v>
      </c>
      <c r="B3986" t="s">
        <v>28</v>
      </c>
      <c r="C3986" t="s">
        <v>45</v>
      </c>
      <c r="D3986" t="s">
        <v>3</v>
      </c>
      <c r="E3986" t="s">
        <v>4</v>
      </c>
      <c r="F3986" s="5">
        <v>44010</v>
      </c>
      <c r="G3986">
        <v>563722932</v>
      </c>
      <c r="H3986" s="5">
        <v>44052</v>
      </c>
      <c r="I3986">
        <v>6998</v>
      </c>
      <c r="J3986" s="8">
        <v>9.33</v>
      </c>
      <c r="K3986" s="8">
        <v>6.92</v>
      </c>
      <c r="L3986" s="8">
        <v>65291.34</v>
      </c>
      <c r="M3986" s="8">
        <v>48426.16</v>
      </c>
      <c r="N3986" s="8">
        <v>16865.18</v>
      </c>
    </row>
    <row r="3987" spans="1:14" x14ac:dyDescent="0.2">
      <c r="A3987" t="s">
        <v>9</v>
      </c>
      <c r="B3987" t="s">
        <v>44</v>
      </c>
      <c r="C3987" t="s">
        <v>6</v>
      </c>
      <c r="D3987" t="s">
        <v>3</v>
      </c>
      <c r="E3987" t="s">
        <v>15</v>
      </c>
      <c r="F3987" s="5">
        <v>42207</v>
      </c>
      <c r="G3987">
        <v>507040774</v>
      </c>
      <c r="H3987" s="5">
        <v>42210</v>
      </c>
      <c r="I3987">
        <v>3488</v>
      </c>
      <c r="J3987" s="8">
        <v>152.58000000000001</v>
      </c>
      <c r="K3987" s="8">
        <v>97.44</v>
      </c>
      <c r="L3987" s="8">
        <v>532199.04</v>
      </c>
      <c r="M3987" s="8">
        <v>339870.71999999997</v>
      </c>
      <c r="N3987" s="8">
        <v>192328.32000000001</v>
      </c>
    </row>
    <row r="3988" spans="1:14" x14ac:dyDescent="0.2">
      <c r="A3988" t="s">
        <v>26</v>
      </c>
      <c r="B3988" t="s">
        <v>64</v>
      </c>
      <c r="C3988" t="s">
        <v>14</v>
      </c>
      <c r="D3988" t="s">
        <v>7</v>
      </c>
      <c r="E3988" t="s">
        <v>23</v>
      </c>
      <c r="F3988" s="5">
        <v>42020</v>
      </c>
      <c r="G3988">
        <v>614233434</v>
      </c>
      <c r="H3988" s="5">
        <v>42043</v>
      </c>
      <c r="I3988">
        <v>4178</v>
      </c>
      <c r="J3988" s="8">
        <v>205.7</v>
      </c>
      <c r="K3988" s="8">
        <v>117.11</v>
      </c>
      <c r="L3988" s="8">
        <v>859414.6</v>
      </c>
      <c r="M3988" s="8">
        <v>489285.58</v>
      </c>
      <c r="N3988" s="8">
        <v>370129.02</v>
      </c>
    </row>
    <row r="3989" spans="1:14" x14ac:dyDescent="0.2">
      <c r="A3989" t="s">
        <v>9</v>
      </c>
      <c r="B3989" t="s">
        <v>165</v>
      </c>
      <c r="C3989" t="s">
        <v>29</v>
      </c>
      <c r="D3989" t="s">
        <v>7</v>
      </c>
      <c r="E3989" t="s">
        <v>4</v>
      </c>
      <c r="F3989" s="5">
        <v>43557</v>
      </c>
      <c r="G3989">
        <v>516599738</v>
      </c>
      <c r="H3989" s="5">
        <v>43594</v>
      </c>
      <c r="I3989">
        <v>2197</v>
      </c>
      <c r="J3989" s="8">
        <v>651.21</v>
      </c>
      <c r="K3989" s="8">
        <v>524.96</v>
      </c>
      <c r="L3989" s="8">
        <v>1430708.37</v>
      </c>
      <c r="M3989" s="8">
        <v>1153337.1200000001</v>
      </c>
      <c r="N3989" s="8">
        <v>277371.25</v>
      </c>
    </row>
    <row r="3990" spans="1:14" x14ac:dyDescent="0.2">
      <c r="A3990" t="s">
        <v>39</v>
      </c>
      <c r="B3990" t="s">
        <v>196</v>
      </c>
      <c r="C3990" t="s">
        <v>45</v>
      </c>
      <c r="D3990" t="s">
        <v>3</v>
      </c>
      <c r="E3990" t="s">
        <v>4</v>
      </c>
      <c r="F3990" s="5">
        <v>43663</v>
      </c>
      <c r="G3990">
        <v>365751016</v>
      </c>
      <c r="H3990" s="5">
        <v>43708</v>
      </c>
      <c r="I3990">
        <v>2708</v>
      </c>
      <c r="J3990" s="8">
        <v>9.33</v>
      </c>
      <c r="K3990" s="8">
        <v>6.92</v>
      </c>
      <c r="L3990" s="8">
        <v>25265.64</v>
      </c>
      <c r="M3990" s="8">
        <v>18739.36</v>
      </c>
      <c r="N3990" s="8">
        <v>6526.28</v>
      </c>
    </row>
    <row r="3991" spans="1:14" x14ac:dyDescent="0.2">
      <c r="A3991" t="s">
        <v>9</v>
      </c>
      <c r="B3991" t="s">
        <v>193</v>
      </c>
      <c r="C3991" t="s">
        <v>22</v>
      </c>
      <c r="D3991" t="s">
        <v>3</v>
      </c>
      <c r="E3991" t="s">
        <v>23</v>
      </c>
      <c r="F3991" s="5">
        <v>42573</v>
      </c>
      <c r="G3991">
        <v>383611094</v>
      </c>
      <c r="H3991" s="5">
        <v>42608</v>
      </c>
      <c r="I3991">
        <v>7902</v>
      </c>
      <c r="J3991" s="8">
        <v>109.28</v>
      </c>
      <c r="K3991" s="8">
        <v>35.840000000000003</v>
      </c>
      <c r="L3991" s="8">
        <v>863530.56</v>
      </c>
      <c r="M3991" s="8">
        <v>283207.67999999999</v>
      </c>
      <c r="N3991" s="8">
        <v>580322.88</v>
      </c>
    </row>
    <row r="3992" spans="1:14" x14ac:dyDescent="0.2">
      <c r="A3992" t="s">
        <v>9</v>
      </c>
      <c r="B3992" t="s">
        <v>69</v>
      </c>
      <c r="C3992" t="s">
        <v>2</v>
      </c>
      <c r="D3992" t="s">
        <v>7</v>
      </c>
      <c r="E3992" t="s">
        <v>4</v>
      </c>
      <c r="F3992" s="5">
        <v>42524</v>
      </c>
      <c r="G3992">
        <v>412416303</v>
      </c>
      <c r="H3992" s="5">
        <v>42532</v>
      </c>
      <c r="I3992">
        <v>2004</v>
      </c>
      <c r="J3992" s="8">
        <v>255.28</v>
      </c>
      <c r="K3992" s="8">
        <v>159.41999999999999</v>
      </c>
      <c r="L3992" s="8">
        <v>511581.12</v>
      </c>
      <c r="M3992" s="8">
        <v>319477.68</v>
      </c>
      <c r="N3992" s="8">
        <v>192103.44</v>
      </c>
    </row>
    <row r="3993" spans="1:14" x14ac:dyDescent="0.2">
      <c r="A3993" t="s">
        <v>9</v>
      </c>
      <c r="B3993" t="s">
        <v>182</v>
      </c>
      <c r="C3993" t="s">
        <v>31</v>
      </c>
      <c r="D3993" t="s">
        <v>7</v>
      </c>
      <c r="E3993" t="s">
        <v>4</v>
      </c>
      <c r="F3993" s="5">
        <v>43876</v>
      </c>
      <c r="G3993">
        <v>364715468</v>
      </c>
      <c r="H3993" s="5">
        <v>43880</v>
      </c>
      <c r="I3993">
        <v>6267</v>
      </c>
      <c r="J3993" s="8">
        <v>437.2</v>
      </c>
      <c r="K3993" s="8">
        <v>263.33</v>
      </c>
      <c r="L3993" s="8">
        <v>2739932.4</v>
      </c>
      <c r="M3993" s="8">
        <v>1650289.11</v>
      </c>
      <c r="N3993" s="8">
        <v>1089643.29</v>
      </c>
    </row>
    <row r="3994" spans="1:14" x14ac:dyDescent="0.2">
      <c r="A3994" t="s">
        <v>20</v>
      </c>
      <c r="B3994" t="s">
        <v>140</v>
      </c>
      <c r="C3994" t="s">
        <v>45</v>
      </c>
      <c r="D3994" t="s">
        <v>7</v>
      </c>
      <c r="E3994" t="s">
        <v>4</v>
      </c>
      <c r="F3994" s="5">
        <v>44301</v>
      </c>
      <c r="G3994">
        <v>673369920</v>
      </c>
      <c r="H3994" s="5">
        <v>44328</v>
      </c>
      <c r="I3994">
        <v>3978</v>
      </c>
      <c r="J3994" s="8">
        <v>9.33</v>
      </c>
      <c r="K3994" s="8">
        <v>6.92</v>
      </c>
      <c r="L3994" s="8">
        <v>37114.74</v>
      </c>
      <c r="M3994" s="8">
        <v>27527.759999999998</v>
      </c>
      <c r="N3994" s="8">
        <v>9586.98</v>
      </c>
    </row>
    <row r="3995" spans="1:14" x14ac:dyDescent="0.2">
      <c r="A3995" t="s">
        <v>26</v>
      </c>
      <c r="B3995" t="s">
        <v>77</v>
      </c>
      <c r="C3995" t="s">
        <v>31</v>
      </c>
      <c r="D3995" t="s">
        <v>7</v>
      </c>
      <c r="E3995" t="s">
        <v>15</v>
      </c>
      <c r="F3995" s="5">
        <v>44280</v>
      </c>
      <c r="G3995">
        <v>941553485</v>
      </c>
      <c r="H3995" s="5">
        <v>44295</v>
      </c>
      <c r="I3995">
        <v>5454</v>
      </c>
      <c r="J3995" s="8">
        <v>437.2</v>
      </c>
      <c r="K3995" s="8">
        <v>263.33</v>
      </c>
      <c r="L3995" s="8">
        <v>2384488.7999999998</v>
      </c>
      <c r="M3995" s="8">
        <v>1436201.82</v>
      </c>
      <c r="N3995" s="8">
        <v>948286.98</v>
      </c>
    </row>
    <row r="3996" spans="1:14" x14ac:dyDescent="0.2">
      <c r="A3996" t="s">
        <v>9</v>
      </c>
      <c r="B3996" t="s">
        <v>80</v>
      </c>
      <c r="C3996" t="s">
        <v>19</v>
      </c>
      <c r="D3996" t="s">
        <v>7</v>
      </c>
      <c r="E3996" t="s">
        <v>23</v>
      </c>
      <c r="F3996" s="5">
        <v>44689</v>
      </c>
      <c r="G3996">
        <v>392752492</v>
      </c>
      <c r="H3996" s="5">
        <v>44715</v>
      </c>
      <c r="I3996">
        <v>3045</v>
      </c>
      <c r="J3996" s="8">
        <v>81.73</v>
      </c>
      <c r="K3996" s="8">
        <v>56.67</v>
      </c>
      <c r="L3996" s="8">
        <v>248867.85</v>
      </c>
      <c r="M3996" s="8">
        <v>172560.15</v>
      </c>
      <c r="N3996" s="8">
        <v>76307.7</v>
      </c>
    </row>
    <row r="3997" spans="1:14" x14ac:dyDescent="0.2">
      <c r="A3997" t="s">
        <v>39</v>
      </c>
      <c r="B3997" t="s">
        <v>128</v>
      </c>
      <c r="C3997" t="s">
        <v>19</v>
      </c>
      <c r="D3997" t="s">
        <v>7</v>
      </c>
      <c r="E3997" t="s">
        <v>15</v>
      </c>
      <c r="F3997" s="5">
        <v>44521</v>
      </c>
      <c r="G3997">
        <v>120765769</v>
      </c>
      <c r="H3997" s="5">
        <v>44206</v>
      </c>
      <c r="I3997">
        <v>6130</v>
      </c>
      <c r="J3997" s="8">
        <v>81.73</v>
      </c>
      <c r="K3997" s="8">
        <v>56.67</v>
      </c>
      <c r="L3997" s="8">
        <v>501004.9</v>
      </c>
      <c r="M3997" s="8">
        <v>347387.1</v>
      </c>
      <c r="N3997" s="8">
        <v>153617.79999999999</v>
      </c>
    </row>
    <row r="3998" spans="1:14" x14ac:dyDescent="0.2">
      <c r="A3998" t="s">
        <v>26</v>
      </c>
      <c r="B3998" t="s">
        <v>95</v>
      </c>
      <c r="C3998" t="s">
        <v>36</v>
      </c>
      <c r="D3998" t="s">
        <v>7</v>
      </c>
      <c r="E3998" t="s">
        <v>23</v>
      </c>
      <c r="F3998" s="5">
        <v>44042</v>
      </c>
      <c r="G3998">
        <v>839704644</v>
      </c>
      <c r="H3998" s="5">
        <v>44087</v>
      </c>
      <c r="I3998">
        <v>6119</v>
      </c>
      <c r="J3998" s="8">
        <v>421.89</v>
      </c>
      <c r="K3998" s="8">
        <v>364.69</v>
      </c>
      <c r="L3998" s="8">
        <v>2581544.91</v>
      </c>
      <c r="M3998" s="8">
        <v>2231538.11</v>
      </c>
      <c r="N3998" s="8">
        <v>350006.8</v>
      </c>
    </row>
    <row r="3999" spans="1:14" x14ac:dyDescent="0.2">
      <c r="A3999" t="s">
        <v>9</v>
      </c>
      <c r="B3999" t="s">
        <v>134</v>
      </c>
      <c r="C3999" t="s">
        <v>45</v>
      </c>
      <c r="D3999" t="s">
        <v>7</v>
      </c>
      <c r="E3999" t="s">
        <v>23</v>
      </c>
      <c r="F3999" s="5">
        <v>43104</v>
      </c>
      <c r="G3999">
        <v>633992946</v>
      </c>
      <c r="H3999" s="5">
        <v>43106</v>
      </c>
      <c r="I3999">
        <v>1456</v>
      </c>
      <c r="J3999" s="8">
        <v>9.33</v>
      </c>
      <c r="K3999" s="8">
        <v>6.92</v>
      </c>
      <c r="L3999" s="8">
        <v>13584.48</v>
      </c>
      <c r="M3999" s="8">
        <v>10075.52</v>
      </c>
      <c r="N3999" s="8">
        <v>3508.96</v>
      </c>
    </row>
    <row r="4000" spans="1:14" x14ac:dyDescent="0.2">
      <c r="A4000" t="s">
        <v>12</v>
      </c>
      <c r="B4000" t="s">
        <v>132</v>
      </c>
      <c r="C4000" t="s">
        <v>31</v>
      </c>
      <c r="D4000" t="s">
        <v>3</v>
      </c>
      <c r="E4000" t="s">
        <v>23</v>
      </c>
      <c r="F4000" s="5">
        <v>44291</v>
      </c>
      <c r="G4000">
        <v>808367002</v>
      </c>
      <c r="H4000" s="5">
        <v>44324</v>
      </c>
      <c r="I4000">
        <v>2614</v>
      </c>
      <c r="J4000" s="8">
        <v>437.2</v>
      </c>
      <c r="K4000" s="8">
        <v>263.33</v>
      </c>
      <c r="L4000" s="8">
        <v>1142840.8</v>
      </c>
      <c r="M4000" s="8">
        <v>688344.62</v>
      </c>
      <c r="N4000" s="8">
        <v>454496.18</v>
      </c>
    </row>
    <row r="4001" spans="1:14" x14ac:dyDescent="0.2">
      <c r="A4001" t="s">
        <v>9</v>
      </c>
      <c r="B4001" t="s">
        <v>69</v>
      </c>
      <c r="C4001" t="s">
        <v>22</v>
      </c>
      <c r="D4001" t="s">
        <v>3</v>
      </c>
      <c r="E4001" t="s">
        <v>8</v>
      </c>
      <c r="F4001" s="5">
        <v>44499</v>
      </c>
      <c r="G4001">
        <v>937875640</v>
      </c>
      <c r="H4001" s="5">
        <v>44530</v>
      </c>
      <c r="I4001">
        <v>7098</v>
      </c>
      <c r="J4001" s="8">
        <v>109.28</v>
      </c>
      <c r="K4001" s="8">
        <v>35.840000000000003</v>
      </c>
      <c r="L4001" s="8">
        <v>775669.44</v>
      </c>
      <c r="M4001" s="8">
        <v>254392.32000000001</v>
      </c>
      <c r="N4001" s="8">
        <v>521277.12</v>
      </c>
    </row>
    <row r="4002" spans="1:14" x14ac:dyDescent="0.2">
      <c r="A4002" t="s">
        <v>0</v>
      </c>
      <c r="B4002" t="s">
        <v>34</v>
      </c>
      <c r="C4002" t="s">
        <v>57</v>
      </c>
      <c r="D4002" t="s">
        <v>7</v>
      </c>
      <c r="E4002" t="s">
        <v>8</v>
      </c>
      <c r="F4002" s="5">
        <v>42631</v>
      </c>
      <c r="G4002">
        <v>217880189</v>
      </c>
      <c r="H4002" s="5">
        <v>42636</v>
      </c>
      <c r="I4002">
        <v>4445</v>
      </c>
      <c r="J4002" s="8">
        <v>154.06</v>
      </c>
      <c r="K4002" s="8">
        <v>90.93</v>
      </c>
      <c r="L4002" s="8">
        <v>684796.7</v>
      </c>
      <c r="M4002" s="8">
        <v>404183.85</v>
      </c>
      <c r="N4002" s="8">
        <v>280612.84999999998</v>
      </c>
    </row>
    <row r="4003" spans="1:14" x14ac:dyDescent="0.2">
      <c r="A4003" t="s">
        <v>9</v>
      </c>
      <c r="B4003" t="s">
        <v>193</v>
      </c>
      <c r="C4003" t="s">
        <v>57</v>
      </c>
      <c r="D4003" t="s">
        <v>3</v>
      </c>
      <c r="E4003" t="s">
        <v>8</v>
      </c>
      <c r="F4003" s="5">
        <v>42594</v>
      </c>
      <c r="G4003">
        <v>614054477</v>
      </c>
      <c r="H4003" s="5">
        <v>42598</v>
      </c>
      <c r="I4003">
        <v>1220</v>
      </c>
      <c r="J4003" s="8">
        <v>154.06</v>
      </c>
      <c r="K4003" s="8">
        <v>90.93</v>
      </c>
      <c r="L4003" s="8">
        <v>187953.2</v>
      </c>
      <c r="M4003" s="8">
        <v>110934.6</v>
      </c>
      <c r="N4003" s="8">
        <v>77018.600000000006</v>
      </c>
    </row>
    <row r="4004" spans="1:14" x14ac:dyDescent="0.2">
      <c r="A4004" t="s">
        <v>20</v>
      </c>
      <c r="B4004" t="s">
        <v>183</v>
      </c>
      <c r="C4004" t="s">
        <v>22</v>
      </c>
      <c r="D4004" t="s">
        <v>7</v>
      </c>
      <c r="E4004" t="s">
        <v>15</v>
      </c>
      <c r="F4004" s="5">
        <v>44879</v>
      </c>
      <c r="G4004">
        <v>112384831</v>
      </c>
      <c r="H4004" s="5">
        <v>44918</v>
      </c>
      <c r="I4004">
        <v>6024</v>
      </c>
      <c r="J4004" s="8">
        <v>109.28</v>
      </c>
      <c r="K4004" s="8">
        <v>35.840000000000003</v>
      </c>
      <c r="L4004" s="8">
        <v>658302.71999999997</v>
      </c>
      <c r="M4004" s="8">
        <v>215900.16</v>
      </c>
      <c r="N4004" s="8">
        <v>442402.56</v>
      </c>
    </row>
    <row r="4005" spans="1:14" x14ac:dyDescent="0.2">
      <c r="A4005" t="s">
        <v>9</v>
      </c>
      <c r="B4005" t="s">
        <v>161</v>
      </c>
      <c r="C4005" t="s">
        <v>2</v>
      </c>
      <c r="D4005" t="s">
        <v>7</v>
      </c>
      <c r="E4005" t="s">
        <v>23</v>
      </c>
      <c r="F4005" s="5">
        <v>44284</v>
      </c>
      <c r="G4005">
        <v>369170081</v>
      </c>
      <c r="H4005" s="5">
        <v>44289</v>
      </c>
      <c r="I4005">
        <v>4486</v>
      </c>
      <c r="J4005" s="8">
        <v>255.28</v>
      </c>
      <c r="K4005" s="8">
        <v>159.41999999999999</v>
      </c>
      <c r="L4005" s="8">
        <v>1145186.08</v>
      </c>
      <c r="M4005" s="8">
        <v>715158.12</v>
      </c>
      <c r="N4005" s="8">
        <v>430027.96</v>
      </c>
    </row>
    <row r="4006" spans="1:14" x14ac:dyDescent="0.2">
      <c r="A4006" t="s">
        <v>26</v>
      </c>
      <c r="B4006" t="s">
        <v>126</v>
      </c>
      <c r="C4006" t="s">
        <v>6</v>
      </c>
      <c r="D4006" t="s">
        <v>7</v>
      </c>
      <c r="E4006" t="s">
        <v>8</v>
      </c>
      <c r="F4006" s="5">
        <v>42154</v>
      </c>
      <c r="G4006">
        <v>861021554</v>
      </c>
      <c r="H4006" s="5">
        <v>42173</v>
      </c>
      <c r="I4006">
        <v>4266</v>
      </c>
      <c r="J4006" s="8">
        <v>152.58000000000001</v>
      </c>
      <c r="K4006" s="8">
        <v>97.44</v>
      </c>
      <c r="L4006" s="8">
        <v>650906.28</v>
      </c>
      <c r="M4006" s="8">
        <v>415679.04</v>
      </c>
      <c r="N4006" s="8">
        <v>235227.24</v>
      </c>
    </row>
    <row r="4007" spans="1:14" x14ac:dyDescent="0.2">
      <c r="A4007" t="s">
        <v>12</v>
      </c>
      <c r="B4007" t="s">
        <v>127</v>
      </c>
      <c r="C4007" t="s">
        <v>36</v>
      </c>
      <c r="D4007" t="s">
        <v>3</v>
      </c>
      <c r="E4007" t="s">
        <v>15</v>
      </c>
      <c r="F4007" s="5">
        <v>44839</v>
      </c>
      <c r="G4007">
        <v>234863078</v>
      </c>
      <c r="H4007" s="5">
        <v>44868</v>
      </c>
      <c r="I4007">
        <v>59</v>
      </c>
      <c r="J4007" s="8">
        <v>421.89</v>
      </c>
      <c r="K4007" s="8">
        <v>364.69</v>
      </c>
      <c r="L4007" s="8">
        <v>24891.51</v>
      </c>
      <c r="M4007" s="8">
        <v>21516.71</v>
      </c>
      <c r="N4007" s="8">
        <v>3374.8</v>
      </c>
    </row>
    <row r="4008" spans="1:14" x14ac:dyDescent="0.2">
      <c r="A4008" t="s">
        <v>9</v>
      </c>
      <c r="B4008" t="s">
        <v>145</v>
      </c>
      <c r="C4008" t="s">
        <v>22</v>
      </c>
      <c r="D4008" t="s">
        <v>7</v>
      </c>
      <c r="E4008" t="s">
        <v>8</v>
      </c>
      <c r="F4008" s="5">
        <v>42385</v>
      </c>
      <c r="G4008">
        <v>357930982</v>
      </c>
      <c r="H4008" s="5">
        <v>42434</v>
      </c>
      <c r="I4008">
        <v>8586</v>
      </c>
      <c r="J4008" s="8">
        <v>109.28</v>
      </c>
      <c r="K4008" s="8">
        <v>35.840000000000003</v>
      </c>
      <c r="L4008" s="8">
        <v>938278.08</v>
      </c>
      <c r="M4008" s="8">
        <v>307722.23999999999</v>
      </c>
      <c r="N4008" s="8">
        <v>630555.84</v>
      </c>
    </row>
    <row r="4009" spans="1:14" x14ac:dyDescent="0.2">
      <c r="A4009" t="s">
        <v>12</v>
      </c>
      <c r="B4009" t="s">
        <v>162</v>
      </c>
      <c r="C4009" t="s">
        <v>29</v>
      </c>
      <c r="D4009" t="s">
        <v>7</v>
      </c>
      <c r="E4009" t="s">
        <v>15</v>
      </c>
      <c r="F4009" s="5">
        <v>42729</v>
      </c>
      <c r="G4009">
        <v>467774093</v>
      </c>
      <c r="H4009" s="5">
        <v>42761</v>
      </c>
      <c r="I4009">
        <v>3604</v>
      </c>
      <c r="J4009" s="8">
        <v>651.21</v>
      </c>
      <c r="K4009" s="8">
        <v>524.96</v>
      </c>
      <c r="L4009" s="8">
        <v>2346960.84</v>
      </c>
      <c r="M4009" s="8">
        <v>1891955.84</v>
      </c>
      <c r="N4009" s="8">
        <v>455005</v>
      </c>
    </row>
    <row r="4010" spans="1:14" x14ac:dyDescent="0.2">
      <c r="A4010" t="s">
        <v>26</v>
      </c>
      <c r="B4010" t="s">
        <v>170</v>
      </c>
      <c r="C4010" t="s">
        <v>57</v>
      </c>
      <c r="D4010" t="s">
        <v>7</v>
      </c>
      <c r="E4010" t="s">
        <v>15</v>
      </c>
      <c r="F4010" s="5">
        <v>42196</v>
      </c>
      <c r="G4010">
        <v>322253739</v>
      </c>
      <c r="H4010" s="5">
        <v>42238</v>
      </c>
      <c r="I4010">
        <v>898</v>
      </c>
      <c r="J4010" s="8">
        <v>154.06</v>
      </c>
      <c r="K4010" s="8">
        <v>90.93</v>
      </c>
      <c r="L4010" s="8">
        <v>138345.88</v>
      </c>
      <c r="M4010" s="8">
        <v>81655.14</v>
      </c>
      <c r="N4010" s="8">
        <v>56690.74</v>
      </c>
    </row>
    <row r="4011" spans="1:14" x14ac:dyDescent="0.2">
      <c r="A4011" t="s">
        <v>20</v>
      </c>
      <c r="B4011" t="s">
        <v>168</v>
      </c>
      <c r="C4011" t="s">
        <v>14</v>
      </c>
      <c r="D4011" t="s">
        <v>3</v>
      </c>
      <c r="E4011" t="s">
        <v>15</v>
      </c>
      <c r="F4011" s="5">
        <v>44884</v>
      </c>
      <c r="G4011">
        <v>649543750</v>
      </c>
      <c r="H4011" s="5">
        <v>44917</v>
      </c>
      <c r="I4011">
        <v>3285</v>
      </c>
      <c r="J4011" s="8">
        <v>205.7</v>
      </c>
      <c r="K4011" s="8">
        <v>117.11</v>
      </c>
      <c r="L4011" s="8">
        <v>675724.5</v>
      </c>
      <c r="M4011" s="8">
        <v>384706.35</v>
      </c>
      <c r="N4011" s="8">
        <v>291018.15000000002</v>
      </c>
    </row>
    <row r="4012" spans="1:14" x14ac:dyDescent="0.2">
      <c r="A4012" t="s">
        <v>39</v>
      </c>
      <c r="B4012" t="s">
        <v>40</v>
      </c>
      <c r="C4012" t="s">
        <v>45</v>
      </c>
      <c r="D4012" t="s">
        <v>3</v>
      </c>
      <c r="E4012" t="s">
        <v>4</v>
      </c>
      <c r="F4012" s="5">
        <v>44899</v>
      </c>
      <c r="G4012">
        <v>898130452</v>
      </c>
      <c r="H4012" s="5">
        <v>44922</v>
      </c>
      <c r="I4012">
        <v>5614</v>
      </c>
      <c r="J4012" s="8">
        <v>9.33</v>
      </c>
      <c r="K4012" s="8">
        <v>6.92</v>
      </c>
      <c r="L4012" s="8">
        <v>52378.62</v>
      </c>
      <c r="M4012" s="8">
        <v>38848.879999999997</v>
      </c>
      <c r="N4012" s="8">
        <v>13529.74</v>
      </c>
    </row>
    <row r="4013" spans="1:14" x14ac:dyDescent="0.2">
      <c r="A4013" t="s">
        <v>9</v>
      </c>
      <c r="B4013" t="s">
        <v>84</v>
      </c>
      <c r="C4013" t="s">
        <v>29</v>
      </c>
      <c r="D4013" t="s">
        <v>7</v>
      </c>
      <c r="E4013" t="s">
        <v>4</v>
      </c>
      <c r="F4013" s="5">
        <v>43539</v>
      </c>
      <c r="G4013">
        <v>586812674</v>
      </c>
      <c r="H4013" s="5">
        <v>43555</v>
      </c>
      <c r="I4013">
        <v>9766</v>
      </c>
      <c r="J4013" s="8">
        <v>651.21</v>
      </c>
      <c r="K4013" s="8">
        <v>524.96</v>
      </c>
      <c r="L4013" s="8">
        <v>6359716.8600000003</v>
      </c>
      <c r="M4013" s="8">
        <v>5126759.3600000003</v>
      </c>
      <c r="N4013" s="8">
        <v>1232957.5</v>
      </c>
    </row>
    <row r="4014" spans="1:14" x14ac:dyDescent="0.2">
      <c r="A4014" t="s">
        <v>26</v>
      </c>
      <c r="B4014" t="s">
        <v>109</v>
      </c>
      <c r="C4014" t="s">
        <v>11</v>
      </c>
      <c r="D4014" t="s">
        <v>3</v>
      </c>
      <c r="E4014" t="s">
        <v>15</v>
      </c>
      <c r="F4014" s="5">
        <v>42498</v>
      </c>
      <c r="G4014">
        <v>654701745</v>
      </c>
      <c r="H4014" s="5">
        <v>42530</v>
      </c>
      <c r="I4014">
        <v>9650</v>
      </c>
      <c r="J4014" s="8">
        <v>47.45</v>
      </c>
      <c r="K4014" s="8">
        <v>31.79</v>
      </c>
      <c r="L4014" s="8">
        <v>457892.5</v>
      </c>
      <c r="M4014" s="8">
        <v>306773.5</v>
      </c>
      <c r="N4014" s="8">
        <v>151119</v>
      </c>
    </row>
    <row r="4015" spans="1:14" x14ac:dyDescent="0.2">
      <c r="A4015" t="s">
        <v>9</v>
      </c>
      <c r="B4015" t="s">
        <v>161</v>
      </c>
      <c r="C4015" t="s">
        <v>45</v>
      </c>
      <c r="D4015" t="s">
        <v>3</v>
      </c>
      <c r="E4015" t="s">
        <v>15</v>
      </c>
      <c r="F4015" s="5">
        <v>42471</v>
      </c>
      <c r="G4015">
        <v>311221492</v>
      </c>
      <c r="H4015" s="5">
        <v>42497</v>
      </c>
      <c r="I4015">
        <v>6210</v>
      </c>
      <c r="J4015" s="8">
        <v>9.33</v>
      </c>
      <c r="K4015" s="8">
        <v>6.92</v>
      </c>
      <c r="L4015" s="8">
        <v>57939.3</v>
      </c>
      <c r="M4015" s="8">
        <v>42973.2</v>
      </c>
      <c r="N4015" s="8">
        <v>14966.1</v>
      </c>
    </row>
    <row r="4016" spans="1:14" x14ac:dyDescent="0.2">
      <c r="A4016" t="s">
        <v>17</v>
      </c>
      <c r="B4016" t="s">
        <v>43</v>
      </c>
      <c r="C4016" t="s">
        <v>36</v>
      </c>
      <c r="D4016" t="s">
        <v>7</v>
      </c>
      <c r="E4016" t="s">
        <v>15</v>
      </c>
      <c r="F4016" s="5">
        <v>42925</v>
      </c>
      <c r="G4016">
        <v>186108243</v>
      </c>
      <c r="H4016" s="5">
        <v>42943</v>
      </c>
      <c r="I4016">
        <v>2420</v>
      </c>
      <c r="J4016" s="8">
        <v>421.89</v>
      </c>
      <c r="K4016" s="8">
        <v>364.69</v>
      </c>
      <c r="L4016" s="8">
        <v>1020973.8</v>
      </c>
      <c r="M4016" s="8">
        <v>882549.8</v>
      </c>
      <c r="N4016" s="8">
        <v>138424</v>
      </c>
    </row>
    <row r="4017" spans="1:14" x14ac:dyDescent="0.2">
      <c r="A4017" t="s">
        <v>17</v>
      </c>
      <c r="B4017" t="s">
        <v>75</v>
      </c>
      <c r="C4017" t="s">
        <v>14</v>
      </c>
      <c r="D4017" t="s">
        <v>7</v>
      </c>
      <c r="E4017" t="s">
        <v>23</v>
      </c>
      <c r="F4017" s="5">
        <v>43223</v>
      </c>
      <c r="G4017">
        <v>979410827</v>
      </c>
      <c r="H4017" s="5">
        <v>43241</v>
      </c>
      <c r="I4017">
        <v>8283</v>
      </c>
      <c r="J4017" s="8">
        <v>205.7</v>
      </c>
      <c r="K4017" s="8">
        <v>117.11</v>
      </c>
      <c r="L4017" s="8">
        <v>1703813.1</v>
      </c>
      <c r="M4017" s="8">
        <v>970022.13</v>
      </c>
      <c r="N4017" s="8">
        <v>733790.97</v>
      </c>
    </row>
    <row r="4018" spans="1:14" x14ac:dyDescent="0.2">
      <c r="A4018" t="s">
        <v>17</v>
      </c>
      <c r="B4018" t="s">
        <v>59</v>
      </c>
      <c r="C4018" t="s">
        <v>11</v>
      </c>
      <c r="D4018" t="s">
        <v>3</v>
      </c>
      <c r="E4018" t="s">
        <v>15</v>
      </c>
      <c r="F4018" s="5">
        <v>42801</v>
      </c>
      <c r="G4018">
        <v>311490571</v>
      </c>
      <c r="H4018" s="5">
        <v>42848</v>
      </c>
      <c r="I4018">
        <v>5837</v>
      </c>
      <c r="J4018" s="8">
        <v>47.45</v>
      </c>
      <c r="K4018" s="8">
        <v>31.79</v>
      </c>
      <c r="L4018" s="8">
        <v>276965.65000000002</v>
      </c>
      <c r="M4018" s="8">
        <v>185558.23</v>
      </c>
      <c r="N4018" s="8">
        <v>91407.42</v>
      </c>
    </row>
    <row r="4019" spans="1:14" x14ac:dyDescent="0.2">
      <c r="A4019" t="s">
        <v>12</v>
      </c>
      <c r="B4019" t="s">
        <v>32</v>
      </c>
      <c r="C4019" t="s">
        <v>45</v>
      </c>
      <c r="D4019" t="s">
        <v>3</v>
      </c>
      <c r="E4019" t="s">
        <v>23</v>
      </c>
      <c r="F4019" s="5">
        <v>44225</v>
      </c>
      <c r="G4019">
        <v>373021304</v>
      </c>
      <c r="H4019" s="5">
        <v>44239</v>
      </c>
      <c r="I4019">
        <v>4148</v>
      </c>
      <c r="J4019" s="8">
        <v>9.33</v>
      </c>
      <c r="K4019" s="8">
        <v>6.92</v>
      </c>
      <c r="L4019" s="8">
        <v>38700.839999999997</v>
      </c>
      <c r="M4019" s="8">
        <v>28704.16</v>
      </c>
      <c r="N4019" s="8">
        <v>9996.68</v>
      </c>
    </row>
    <row r="4020" spans="1:14" x14ac:dyDescent="0.2">
      <c r="A4020" t="s">
        <v>9</v>
      </c>
      <c r="B4020" t="s">
        <v>161</v>
      </c>
      <c r="C4020" t="s">
        <v>6</v>
      </c>
      <c r="D4020" t="s">
        <v>3</v>
      </c>
      <c r="E4020" t="s">
        <v>4</v>
      </c>
      <c r="F4020" s="5">
        <v>43979</v>
      </c>
      <c r="G4020">
        <v>274989354</v>
      </c>
      <c r="H4020" s="5">
        <v>44022</v>
      </c>
      <c r="I4020">
        <v>4316</v>
      </c>
      <c r="J4020" s="8">
        <v>152.58000000000001</v>
      </c>
      <c r="K4020" s="8">
        <v>97.44</v>
      </c>
      <c r="L4020" s="8">
        <v>658535.28</v>
      </c>
      <c r="M4020" s="8">
        <v>420551.04</v>
      </c>
      <c r="N4020" s="8">
        <v>237984.24</v>
      </c>
    </row>
    <row r="4021" spans="1:14" x14ac:dyDescent="0.2">
      <c r="A4021" t="s">
        <v>26</v>
      </c>
      <c r="B4021" t="s">
        <v>153</v>
      </c>
      <c r="C4021" t="s">
        <v>65</v>
      </c>
      <c r="D4021" t="s">
        <v>7</v>
      </c>
      <c r="E4021" t="s">
        <v>4</v>
      </c>
      <c r="F4021" s="5">
        <v>43866</v>
      </c>
      <c r="G4021">
        <v>998693549</v>
      </c>
      <c r="H4021" s="5">
        <v>43911</v>
      </c>
      <c r="I4021">
        <v>4469</v>
      </c>
      <c r="J4021" s="8">
        <v>668.27</v>
      </c>
      <c r="K4021" s="8">
        <v>502.54</v>
      </c>
      <c r="L4021" s="8">
        <v>2986498.63</v>
      </c>
      <c r="M4021" s="8">
        <v>2245851.2599999998</v>
      </c>
      <c r="N4021" s="8">
        <v>740647.37</v>
      </c>
    </row>
    <row r="4022" spans="1:14" x14ac:dyDescent="0.2">
      <c r="A4022" t="s">
        <v>26</v>
      </c>
      <c r="B4022" t="s">
        <v>27</v>
      </c>
      <c r="C4022" t="s">
        <v>36</v>
      </c>
      <c r="D4022" t="s">
        <v>3</v>
      </c>
      <c r="E4022" t="s">
        <v>15</v>
      </c>
      <c r="F4022" s="5">
        <v>42845</v>
      </c>
      <c r="G4022">
        <v>445745217</v>
      </c>
      <c r="H4022" s="5">
        <v>42890</v>
      </c>
      <c r="I4022">
        <v>4770</v>
      </c>
      <c r="J4022" s="8">
        <v>421.89</v>
      </c>
      <c r="K4022" s="8">
        <v>364.69</v>
      </c>
      <c r="L4022" s="8">
        <v>2012415.3</v>
      </c>
      <c r="M4022" s="8">
        <v>1739571.3</v>
      </c>
      <c r="N4022" s="8">
        <v>272844</v>
      </c>
    </row>
    <row r="4023" spans="1:14" x14ac:dyDescent="0.2">
      <c r="A4023" t="s">
        <v>12</v>
      </c>
      <c r="B4023" t="s">
        <v>61</v>
      </c>
      <c r="C4023" t="s">
        <v>45</v>
      </c>
      <c r="D4023" t="s">
        <v>3</v>
      </c>
      <c r="E4023" t="s">
        <v>15</v>
      </c>
      <c r="F4023" s="5">
        <v>42845</v>
      </c>
      <c r="G4023">
        <v>188068187</v>
      </c>
      <c r="H4023" s="5">
        <v>42850</v>
      </c>
      <c r="I4023">
        <v>2411</v>
      </c>
      <c r="J4023" s="8">
        <v>9.33</v>
      </c>
      <c r="K4023" s="8">
        <v>6.92</v>
      </c>
      <c r="L4023" s="8">
        <v>22494.63</v>
      </c>
      <c r="M4023" s="8">
        <v>16684.12</v>
      </c>
      <c r="N4023" s="8">
        <v>5810.51</v>
      </c>
    </row>
    <row r="4024" spans="1:14" x14ac:dyDescent="0.2">
      <c r="A4024" t="s">
        <v>12</v>
      </c>
      <c r="B4024" t="s">
        <v>180</v>
      </c>
      <c r="C4024" t="s">
        <v>45</v>
      </c>
      <c r="D4024" t="s">
        <v>3</v>
      </c>
      <c r="E4024" t="s">
        <v>8</v>
      </c>
      <c r="F4024" s="5">
        <v>44566</v>
      </c>
      <c r="G4024">
        <v>517898786</v>
      </c>
      <c r="H4024" s="5">
        <v>44570</v>
      </c>
      <c r="I4024">
        <v>6614</v>
      </c>
      <c r="J4024" s="8">
        <v>9.33</v>
      </c>
      <c r="K4024" s="8">
        <v>6.92</v>
      </c>
      <c r="L4024" s="8">
        <v>61708.62</v>
      </c>
      <c r="M4024" s="8">
        <v>45768.88</v>
      </c>
      <c r="N4024" s="8">
        <v>15939.74</v>
      </c>
    </row>
    <row r="4025" spans="1:14" x14ac:dyDescent="0.2">
      <c r="A4025" t="s">
        <v>9</v>
      </c>
      <c r="B4025" t="s">
        <v>110</v>
      </c>
      <c r="C4025" t="s">
        <v>29</v>
      </c>
      <c r="D4025" t="s">
        <v>7</v>
      </c>
      <c r="E4025" t="s">
        <v>15</v>
      </c>
      <c r="F4025" s="5">
        <v>43593</v>
      </c>
      <c r="G4025">
        <v>897785842</v>
      </c>
      <c r="H4025" s="5">
        <v>43597</v>
      </c>
      <c r="I4025">
        <v>3636</v>
      </c>
      <c r="J4025" s="8">
        <v>651.21</v>
      </c>
      <c r="K4025" s="8">
        <v>524.96</v>
      </c>
      <c r="L4025" s="8">
        <v>2367799.56</v>
      </c>
      <c r="M4025" s="8">
        <v>1908754.56</v>
      </c>
      <c r="N4025" s="8">
        <v>459045</v>
      </c>
    </row>
    <row r="4026" spans="1:14" x14ac:dyDescent="0.2">
      <c r="A4026" t="s">
        <v>0</v>
      </c>
      <c r="B4026" t="s">
        <v>50</v>
      </c>
      <c r="C4026" t="s">
        <v>11</v>
      </c>
      <c r="D4026" t="s">
        <v>3</v>
      </c>
      <c r="E4026" t="s">
        <v>8</v>
      </c>
      <c r="F4026" s="5">
        <v>42372</v>
      </c>
      <c r="G4026">
        <v>410590684</v>
      </c>
      <c r="H4026" s="5">
        <v>42406</v>
      </c>
      <c r="I4026">
        <v>1762</v>
      </c>
      <c r="J4026" s="8">
        <v>47.45</v>
      </c>
      <c r="K4026" s="8">
        <v>31.79</v>
      </c>
      <c r="L4026" s="8">
        <v>83606.899999999994</v>
      </c>
      <c r="M4026" s="8">
        <v>56013.98</v>
      </c>
      <c r="N4026" s="8">
        <v>27592.92</v>
      </c>
    </row>
    <row r="4027" spans="1:14" x14ac:dyDescent="0.2">
      <c r="A4027" t="s">
        <v>26</v>
      </c>
      <c r="B4027" t="s">
        <v>122</v>
      </c>
      <c r="C4027" t="s">
        <v>36</v>
      </c>
      <c r="D4027" t="s">
        <v>3</v>
      </c>
      <c r="E4027" t="s">
        <v>15</v>
      </c>
      <c r="F4027" s="5">
        <v>44385</v>
      </c>
      <c r="G4027">
        <v>909487140</v>
      </c>
      <c r="H4027" s="5">
        <v>44394</v>
      </c>
      <c r="I4027">
        <v>6310</v>
      </c>
      <c r="J4027" s="8">
        <v>421.89</v>
      </c>
      <c r="K4027" s="8">
        <v>364.69</v>
      </c>
      <c r="L4027" s="8">
        <v>2662125.9</v>
      </c>
      <c r="M4027" s="8">
        <v>2301193.9</v>
      </c>
      <c r="N4027" s="8">
        <v>360932</v>
      </c>
    </row>
    <row r="4028" spans="1:14" x14ac:dyDescent="0.2">
      <c r="A4028" t="s">
        <v>12</v>
      </c>
      <c r="B4028" t="s">
        <v>93</v>
      </c>
      <c r="C4028" t="s">
        <v>31</v>
      </c>
      <c r="D4028" t="s">
        <v>3</v>
      </c>
      <c r="E4028" t="s">
        <v>8</v>
      </c>
      <c r="F4028" s="5">
        <v>42811</v>
      </c>
      <c r="G4028">
        <v>267961537</v>
      </c>
      <c r="H4028" s="5">
        <v>42820</v>
      </c>
      <c r="I4028">
        <v>4628</v>
      </c>
      <c r="J4028" s="8">
        <v>437.2</v>
      </c>
      <c r="K4028" s="8">
        <v>263.33</v>
      </c>
      <c r="L4028" s="8">
        <v>2023361.6</v>
      </c>
      <c r="M4028" s="8">
        <v>1218691.24</v>
      </c>
      <c r="N4028" s="8">
        <v>804670.36</v>
      </c>
    </row>
    <row r="4029" spans="1:14" x14ac:dyDescent="0.2">
      <c r="A4029" t="s">
        <v>9</v>
      </c>
      <c r="B4029" t="s">
        <v>203</v>
      </c>
      <c r="C4029" t="s">
        <v>36</v>
      </c>
      <c r="D4029" t="s">
        <v>3</v>
      </c>
      <c r="E4029" t="s">
        <v>23</v>
      </c>
      <c r="F4029" s="5">
        <v>42877</v>
      </c>
      <c r="G4029">
        <v>929812705</v>
      </c>
      <c r="H4029" s="5">
        <v>42880</v>
      </c>
      <c r="I4029">
        <v>1097</v>
      </c>
      <c r="J4029" s="8">
        <v>421.89</v>
      </c>
      <c r="K4029" s="8">
        <v>364.69</v>
      </c>
      <c r="L4029" s="8">
        <v>462813.33</v>
      </c>
      <c r="M4029" s="8">
        <v>400064.93</v>
      </c>
      <c r="N4029" s="8">
        <v>62748.4</v>
      </c>
    </row>
    <row r="4030" spans="1:14" x14ac:dyDescent="0.2">
      <c r="A4030" t="s">
        <v>17</v>
      </c>
      <c r="B4030" t="s">
        <v>47</v>
      </c>
      <c r="C4030" t="s">
        <v>29</v>
      </c>
      <c r="D4030" t="s">
        <v>3</v>
      </c>
      <c r="E4030" t="s">
        <v>23</v>
      </c>
      <c r="F4030" s="5">
        <v>44043</v>
      </c>
      <c r="G4030">
        <v>459151971</v>
      </c>
      <c r="H4030" s="5">
        <v>44064</v>
      </c>
      <c r="I4030">
        <v>2126</v>
      </c>
      <c r="J4030" s="8">
        <v>651.21</v>
      </c>
      <c r="K4030" s="8">
        <v>524.96</v>
      </c>
      <c r="L4030" s="8">
        <v>1384472.46</v>
      </c>
      <c r="M4030" s="8">
        <v>1116064.96</v>
      </c>
      <c r="N4030" s="8">
        <v>268407.5</v>
      </c>
    </row>
    <row r="4031" spans="1:14" x14ac:dyDescent="0.2">
      <c r="A4031" t="s">
        <v>20</v>
      </c>
      <c r="B4031" t="s">
        <v>168</v>
      </c>
      <c r="C4031" t="s">
        <v>31</v>
      </c>
      <c r="D4031" t="s">
        <v>7</v>
      </c>
      <c r="E4031" t="s">
        <v>15</v>
      </c>
      <c r="F4031" s="5">
        <v>42272</v>
      </c>
      <c r="G4031">
        <v>990403163</v>
      </c>
      <c r="H4031" s="5">
        <v>42304</v>
      </c>
      <c r="I4031">
        <v>1160</v>
      </c>
      <c r="J4031" s="8">
        <v>437.2</v>
      </c>
      <c r="K4031" s="8">
        <v>263.33</v>
      </c>
      <c r="L4031" s="8">
        <v>507152</v>
      </c>
      <c r="M4031" s="8">
        <v>305462.8</v>
      </c>
      <c r="N4031" s="8">
        <v>201689.2</v>
      </c>
    </row>
    <row r="4032" spans="1:14" x14ac:dyDescent="0.2">
      <c r="A4032" t="s">
        <v>12</v>
      </c>
      <c r="B4032" t="s">
        <v>16</v>
      </c>
      <c r="C4032" t="s">
        <v>22</v>
      </c>
      <c r="D4032" t="s">
        <v>3</v>
      </c>
      <c r="E4032" t="s">
        <v>15</v>
      </c>
      <c r="F4032" s="5">
        <v>44765</v>
      </c>
      <c r="G4032">
        <v>678302609</v>
      </c>
      <c r="H4032" s="5">
        <v>44783</v>
      </c>
      <c r="I4032">
        <v>3670</v>
      </c>
      <c r="J4032" s="8">
        <v>109.28</v>
      </c>
      <c r="K4032" s="8">
        <v>35.840000000000003</v>
      </c>
      <c r="L4032" s="8">
        <v>401057.6</v>
      </c>
      <c r="M4032" s="8">
        <v>131532.79999999999</v>
      </c>
      <c r="N4032" s="8">
        <v>269524.8</v>
      </c>
    </row>
    <row r="4033" spans="1:14" x14ac:dyDescent="0.2">
      <c r="A4033" t="s">
        <v>0</v>
      </c>
      <c r="B4033" t="s">
        <v>1</v>
      </c>
      <c r="C4033" t="s">
        <v>31</v>
      </c>
      <c r="D4033" t="s">
        <v>3</v>
      </c>
      <c r="E4033" t="s">
        <v>23</v>
      </c>
      <c r="F4033" s="5">
        <v>42342</v>
      </c>
      <c r="G4033">
        <v>447899138</v>
      </c>
      <c r="H4033" s="5">
        <v>42343</v>
      </c>
      <c r="I4033">
        <v>2163</v>
      </c>
      <c r="J4033" s="8">
        <v>437.2</v>
      </c>
      <c r="K4033" s="8">
        <v>263.33</v>
      </c>
      <c r="L4033" s="8">
        <v>945663.6</v>
      </c>
      <c r="M4033" s="8">
        <v>569582.79</v>
      </c>
      <c r="N4033" s="8">
        <v>376080.81</v>
      </c>
    </row>
    <row r="4034" spans="1:14" x14ac:dyDescent="0.2">
      <c r="A4034" t="s">
        <v>12</v>
      </c>
      <c r="B4034" t="s">
        <v>127</v>
      </c>
      <c r="C4034" t="s">
        <v>14</v>
      </c>
      <c r="D4034" t="s">
        <v>3</v>
      </c>
      <c r="E4034" t="s">
        <v>8</v>
      </c>
      <c r="F4034" s="5">
        <v>43791</v>
      </c>
      <c r="G4034">
        <v>844554078</v>
      </c>
      <c r="H4034" s="5">
        <v>43805</v>
      </c>
      <c r="I4034">
        <v>1174</v>
      </c>
      <c r="J4034" s="8">
        <v>205.7</v>
      </c>
      <c r="K4034" s="8">
        <v>117.11</v>
      </c>
      <c r="L4034" s="8">
        <v>241491.8</v>
      </c>
      <c r="M4034" s="8">
        <v>137487.14000000001</v>
      </c>
      <c r="N4034" s="8">
        <v>104004.66</v>
      </c>
    </row>
    <row r="4035" spans="1:14" x14ac:dyDescent="0.2">
      <c r="A4035" t="s">
        <v>26</v>
      </c>
      <c r="B4035" t="s">
        <v>58</v>
      </c>
      <c r="C4035" t="s">
        <v>19</v>
      </c>
      <c r="D4035" t="s">
        <v>7</v>
      </c>
      <c r="E4035" t="s">
        <v>23</v>
      </c>
      <c r="F4035" s="5">
        <v>43134</v>
      </c>
      <c r="G4035">
        <v>683941256</v>
      </c>
      <c r="H4035" s="5">
        <v>43165</v>
      </c>
      <c r="I4035">
        <v>2271</v>
      </c>
      <c r="J4035" s="8">
        <v>81.73</v>
      </c>
      <c r="K4035" s="8">
        <v>56.67</v>
      </c>
      <c r="L4035" s="8">
        <v>185608.83</v>
      </c>
      <c r="M4035" s="8">
        <v>128697.57</v>
      </c>
      <c r="N4035" s="8">
        <v>56911.26</v>
      </c>
    </row>
    <row r="4036" spans="1:14" x14ac:dyDescent="0.2">
      <c r="A4036" t="s">
        <v>9</v>
      </c>
      <c r="B4036" t="s">
        <v>89</v>
      </c>
      <c r="C4036" t="s">
        <v>31</v>
      </c>
      <c r="D4036" t="s">
        <v>3</v>
      </c>
      <c r="E4036" t="s">
        <v>23</v>
      </c>
      <c r="F4036" s="5">
        <v>43859</v>
      </c>
      <c r="G4036">
        <v>202047002</v>
      </c>
      <c r="H4036" s="5">
        <v>43896</v>
      </c>
      <c r="I4036">
        <v>9053</v>
      </c>
      <c r="J4036" s="8">
        <v>437.2</v>
      </c>
      <c r="K4036" s="8">
        <v>263.33</v>
      </c>
      <c r="L4036" s="8">
        <v>3957971.6</v>
      </c>
      <c r="M4036" s="8">
        <v>2383926.4900000002</v>
      </c>
      <c r="N4036" s="8">
        <v>1574045.11</v>
      </c>
    </row>
    <row r="4037" spans="1:14" x14ac:dyDescent="0.2">
      <c r="A4037" t="s">
        <v>20</v>
      </c>
      <c r="B4037" t="s">
        <v>120</v>
      </c>
      <c r="C4037" t="s">
        <v>19</v>
      </c>
      <c r="D4037" t="s">
        <v>7</v>
      </c>
      <c r="E4037" t="s">
        <v>15</v>
      </c>
      <c r="F4037" s="5">
        <v>42305</v>
      </c>
      <c r="G4037">
        <v>605170142</v>
      </c>
      <c r="H4037" s="5">
        <v>42309</v>
      </c>
      <c r="I4037">
        <v>2148</v>
      </c>
      <c r="J4037" s="8">
        <v>81.73</v>
      </c>
      <c r="K4037" s="8">
        <v>56.67</v>
      </c>
      <c r="L4037" s="8">
        <v>175556.04</v>
      </c>
      <c r="M4037" s="8">
        <v>121727.16</v>
      </c>
      <c r="N4037" s="8">
        <v>53828.88</v>
      </c>
    </row>
    <row r="4038" spans="1:14" x14ac:dyDescent="0.2">
      <c r="A4038" t="s">
        <v>9</v>
      </c>
      <c r="B4038" t="s">
        <v>133</v>
      </c>
      <c r="C4038" t="s">
        <v>45</v>
      </c>
      <c r="D4038" t="s">
        <v>3</v>
      </c>
      <c r="E4038" t="s">
        <v>15</v>
      </c>
      <c r="F4038" s="5">
        <v>44435</v>
      </c>
      <c r="G4038">
        <v>919922006</v>
      </c>
      <c r="H4038" s="5">
        <v>44457</v>
      </c>
      <c r="I4038">
        <v>4219</v>
      </c>
      <c r="J4038" s="8">
        <v>9.33</v>
      </c>
      <c r="K4038" s="8">
        <v>6.92</v>
      </c>
      <c r="L4038" s="8">
        <v>39363.269999999997</v>
      </c>
      <c r="M4038" s="8">
        <v>29195.48</v>
      </c>
      <c r="N4038" s="8">
        <v>10167.790000000001</v>
      </c>
    </row>
    <row r="4039" spans="1:14" x14ac:dyDescent="0.2">
      <c r="A4039" t="s">
        <v>9</v>
      </c>
      <c r="B4039" t="s">
        <v>148</v>
      </c>
      <c r="C4039" t="s">
        <v>11</v>
      </c>
      <c r="D4039" t="s">
        <v>7</v>
      </c>
      <c r="E4039" t="s">
        <v>23</v>
      </c>
      <c r="F4039" s="5">
        <v>43633</v>
      </c>
      <c r="G4039">
        <v>243226420</v>
      </c>
      <c r="H4039" s="5">
        <v>43649</v>
      </c>
      <c r="I4039">
        <v>4958</v>
      </c>
      <c r="J4039" s="8">
        <v>47.45</v>
      </c>
      <c r="K4039" s="8">
        <v>31.79</v>
      </c>
      <c r="L4039" s="8">
        <v>235257.1</v>
      </c>
      <c r="M4039" s="8">
        <v>157614.82</v>
      </c>
      <c r="N4039" s="8">
        <v>77642.28</v>
      </c>
    </row>
    <row r="4040" spans="1:14" x14ac:dyDescent="0.2">
      <c r="A4040" t="s">
        <v>26</v>
      </c>
      <c r="B4040" t="s">
        <v>207</v>
      </c>
      <c r="C4040" t="s">
        <v>65</v>
      </c>
      <c r="D4040" t="s">
        <v>7</v>
      </c>
      <c r="E4040" t="s">
        <v>4</v>
      </c>
      <c r="F4040" s="5">
        <v>43640</v>
      </c>
      <c r="G4040">
        <v>892319715</v>
      </c>
      <c r="H4040" s="5">
        <v>43663</v>
      </c>
      <c r="I4040">
        <v>6088</v>
      </c>
      <c r="J4040" s="8">
        <v>668.27</v>
      </c>
      <c r="K4040" s="8">
        <v>502.54</v>
      </c>
      <c r="L4040" s="8">
        <v>4068427.76</v>
      </c>
      <c r="M4040" s="8">
        <v>3059463.52</v>
      </c>
      <c r="N4040" s="8">
        <v>1008964.24</v>
      </c>
    </row>
    <row r="4041" spans="1:14" x14ac:dyDescent="0.2">
      <c r="A4041" t="s">
        <v>17</v>
      </c>
      <c r="B4041" t="s">
        <v>82</v>
      </c>
      <c r="C4041" t="s">
        <v>2</v>
      </c>
      <c r="D4041" t="s">
        <v>3</v>
      </c>
      <c r="E4041" t="s">
        <v>23</v>
      </c>
      <c r="F4041" s="5">
        <v>42507</v>
      </c>
      <c r="G4041">
        <v>754750716</v>
      </c>
      <c r="H4041" s="5">
        <v>42529</v>
      </c>
      <c r="I4041">
        <v>6364</v>
      </c>
      <c r="J4041" s="8">
        <v>255.28</v>
      </c>
      <c r="K4041" s="8">
        <v>159.41999999999999</v>
      </c>
      <c r="L4041" s="8">
        <v>1624601.92</v>
      </c>
      <c r="M4041" s="8">
        <v>1014548.88</v>
      </c>
      <c r="N4041" s="8">
        <v>610053.04</v>
      </c>
    </row>
    <row r="4042" spans="1:14" x14ac:dyDescent="0.2">
      <c r="A4042" t="s">
        <v>26</v>
      </c>
      <c r="B4042" t="s">
        <v>83</v>
      </c>
      <c r="C4042" t="s">
        <v>31</v>
      </c>
      <c r="D4042" t="s">
        <v>3</v>
      </c>
      <c r="E4042" t="s">
        <v>8</v>
      </c>
      <c r="F4042" s="5">
        <v>44098</v>
      </c>
      <c r="G4042">
        <v>938380753</v>
      </c>
      <c r="H4042" s="5">
        <v>44100</v>
      </c>
      <c r="I4042">
        <v>6573</v>
      </c>
      <c r="J4042" s="8">
        <v>437.2</v>
      </c>
      <c r="K4042" s="8">
        <v>263.33</v>
      </c>
      <c r="L4042" s="8">
        <v>2873715.6</v>
      </c>
      <c r="M4042" s="8">
        <v>1730868.09</v>
      </c>
      <c r="N4042" s="8">
        <v>1142847.51</v>
      </c>
    </row>
    <row r="4043" spans="1:14" x14ac:dyDescent="0.2">
      <c r="A4043" t="s">
        <v>0</v>
      </c>
      <c r="B4043" t="s">
        <v>33</v>
      </c>
      <c r="C4043" t="s">
        <v>57</v>
      </c>
      <c r="D4043" t="s">
        <v>3</v>
      </c>
      <c r="E4043" t="s">
        <v>4</v>
      </c>
      <c r="F4043" s="5">
        <v>43510</v>
      </c>
      <c r="G4043">
        <v>821383655</v>
      </c>
      <c r="H4043" s="5">
        <v>43553</v>
      </c>
      <c r="I4043">
        <v>4531</v>
      </c>
      <c r="J4043" s="8">
        <v>154.06</v>
      </c>
      <c r="K4043" s="8">
        <v>90.93</v>
      </c>
      <c r="L4043" s="8">
        <v>698045.86</v>
      </c>
      <c r="M4043" s="8">
        <v>412003.83</v>
      </c>
      <c r="N4043" s="8">
        <v>286042.03000000003</v>
      </c>
    </row>
    <row r="4044" spans="1:14" x14ac:dyDescent="0.2">
      <c r="A4044" t="s">
        <v>12</v>
      </c>
      <c r="B4044" t="s">
        <v>62</v>
      </c>
      <c r="C4044" t="s">
        <v>29</v>
      </c>
      <c r="D4044" t="s">
        <v>3</v>
      </c>
      <c r="E4044" t="s">
        <v>4</v>
      </c>
      <c r="F4044" s="5">
        <v>43120</v>
      </c>
      <c r="G4044">
        <v>302245748</v>
      </c>
      <c r="H4044" s="5">
        <v>43156</v>
      </c>
      <c r="I4044">
        <v>88</v>
      </c>
      <c r="J4044" s="8">
        <v>651.21</v>
      </c>
      <c r="K4044" s="8">
        <v>524.96</v>
      </c>
      <c r="L4044" s="8">
        <v>57306.48</v>
      </c>
      <c r="M4044" s="8">
        <v>46196.480000000003</v>
      </c>
      <c r="N4044" s="8">
        <v>11110</v>
      </c>
    </row>
    <row r="4045" spans="1:14" x14ac:dyDescent="0.2">
      <c r="A4045" t="s">
        <v>9</v>
      </c>
      <c r="B4045" t="s">
        <v>104</v>
      </c>
      <c r="C4045" t="s">
        <v>22</v>
      </c>
      <c r="D4045" t="s">
        <v>3</v>
      </c>
      <c r="E4045" t="s">
        <v>4</v>
      </c>
      <c r="F4045" s="5">
        <v>42687</v>
      </c>
      <c r="G4045">
        <v>249765861</v>
      </c>
      <c r="H4045" s="5">
        <v>42698</v>
      </c>
      <c r="I4045">
        <v>123</v>
      </c>
      <c r="J4045" s="8">
        <v>109.28</v>
      </c>
      <c r="K4045" s="8">
        <v>35.840000000000003</v>
      </c>
      <c r="L4045" s="8">
        <v>13441.44</v>
      </c>
      <c r="M4045" s="8">
        <v>4408.32</v>
      </c>
      <c r="N4045" s="8">
        <v>9033.1200000000008</v>
      </c>
    </row>
    <row r="4046" spans="1:14" x14ac:dyDescent="0.2">
      <c r="A4046" t="s">
        <v>9</v>
      </c>
      <c r="B4046" t="s">
        <v>203</v>
      </c>
      <c r="C4046" t="s">
        <v>11</v>
      </c>
      <c r="D4046" t="s">
        <v>3</v>
      </c>
      <c r="E4046" t="s">
        <v>23</v>
      </c>
      <c r="F4046" s="5">
        <v>42521</v>
      </c>
      <c r="G4046">
        <v>253055322</v>
      </c>
      <c r="H4046" s="5">
        <v>42533</v>
      </c>
      <c r="I4046">
        <v>3548</v>
      </c>
      <c r="J4046" s="8">
        <v>47.45</v>
      </c>
      <c r="K4046" s="8">
        <v>31.79</v>
      </c>
      <c r="L4046" s="8">
        <v>168352.6</v>
      </c>
      <c r="M4046" s="8">
        <v>112790.92</v>
      </c>
      <c r="N4046" s="8">
        <v>55561.68</v>
      </c>
    </row>
    <row r="4047" spans="1:14" x14ac:dyDescent="0.2">
      <c r="A4047" t="s">
        <v>26</v>
      </c>
      <c r="B4047" t="s">
        <v>156</v>
      </c>
      <c r="C4047" t="s">
        <v>14</v>
      </c>
      <c r="D4047" t="s">
        <v>3</v>
      </c>
      <c r="E4047" t="s">
        <v>23</v>
      </c>
      <c r="F4047" s="5">
        <v>43969</v>
      </c>
      <c r="G4047">
        <v>871537959</v>
      </c>
      <c r="H4047" s="5">
        <v>43990</v>
      </c>
      <c r="I4047">
        <v>6304</v>
      </c>
      <c r="J4047" s="8">
        <v>205.7</v>
      </c>
      <c r="K4047" s="8">
        <v>117.11</v>
      </c>
      <c r="L4047" s="8">
        <v>1296732.8</v>
      </c>
      <c r="M4047" s="8">
        <v>738261.44</v>
      </c>
      <c r="N4047" s="8">
        <v>558471.36</v>
      </c>
    </row>
    <row r="4048" spans="1:14" x14ac:dyDescent="0.2">
      <c r="A4048" t="s">
        <v>12</v>
      </c>
      <c r="B4048" t="s">
        <v>180</v>
      </c>
      <c r="C4048" t="s">
        <v>22</v>
      </c>
      <c r="D4048" t="s">
        <v>3</v>
      </c>
      <c r="E4048" t="s">
        <v>23</v>
      </c>
      <c r="F4048" s="5">
        <v>43499</v>
      </c>
      <c r="G4048">
        <v>484950101</v>
      </c>
      <c r="H4048" s="5">
        <v>43531</v>
      </c>
      <c r="I4048">
        <v>6366</v>
      </c>
      <c r="J4048" s="8">
        <v>109.28</v>
      </c>
      <c r="K4048" s="8">
        <v>35.840000000000003</v>
      </c>
      <c r="L4048" s="8">
        <v>695676.48</v>
      </c>
      <c r="M4048" s="8">
        <v>228157.44</v>
      </c>
      <c r="N4048" s="8">
        <v>467519.04</v>
      </c>
    </row>
    <row r="4049" spans="1:14" x14ac:dyDescent="0.2">
      <c r="A4049" t="s">
        <v>9</v>
      </c>
      <c r="B4049" t="s">
        <v>49</v>
      </c>
      <c r="C4049" t="s">
        <v>11</v>
      </c>
      <c r="D4049" t="s">
        <v>7</v>
      </c>
      <c r="E4049" t="s">
        <v>8</v>
      </c>
      <c r="F4049" s="5">
        <v>42588</v>
      </c>
      <c r="G4049">
        <v>243340575</v>
      </c>
      <c r="H4049" s="5">
        <v>42617</v>
      </c>
      <c r="I4049">
        <v>8739</v>
      </c>
      <c r="J4049" s="8">
        <v>47.45</v>
      </c>
      <c r="K4049" s="8">
        <v>31.79</v>
      </c>
      <c r="L4049" s="8">
        <v>414665.55</v>
      </c>
      <c r="M4049" s="8">
        <v>277812.81</v>
      </c>
      <c r="N4049" s="8">
        <v>136852.74</v>
      </c>
    </row>
    <row r="4050" spans="1:14" x14ac:dyDescent="0.2">
      <c r="A4050" t="s">
        <v>20</v>
      </c>
      <c r="B4050" t="s">
        <v>52</v>
      </c>
      <c r="C4050" t="s">
        <v>6</v>
      </c>
      <c r="D4050" t="s">
        <v>3</v>
      </c>
      <c r="E4050" t="s">
        <v>23</v>
      </c>
      <c r="F4050" s="5">
        <v>43253</v>
      </c>
      <c r="G4050">
        <v>917070710</v>
      </c>
      <c r="H4050" s="5">
        <v>43262</v>
      </c>
      <c r="I4050">
        <v>457</v>
      </c>
      <c r="J4050" s="8">
        <v>152.58000000000001</v>
      </c>
      <c r="K4050" s="8">
        <v>97.44</v>
      </c>
      <c r="L4050" s="8">
        <v>69729.06</v>
      </c>
      <c r="M4050" s="8">
        <v>44530.080000000002</v>
      </c>
      <c r="N4050" s="8">
        <v>25198.98</v>
      </c>
    </row>
    <row r="4051" spans="1:14" x14ac:dyDescent="0.2">
      <c r="A4051" t="s">
        <v>12</v>
      </c>
      <c r="B4051" t="s">
        <v>190</v>
      </c>
      <c r="C4051" t="s">
        <v>29</v>
      </c>
      <c r="D4051" t="s">
        <v>3</v>
      </c>
      <c r="E4051" t="s">
        <v>4</v>
      </c>
      <c r="F4051" s="5">
        <v>44747</v>
      </c>
      <c r="G4051">
        <v>646814334</v>
      </c>
      <c r="H4051" s="5">
        <v>44753</v>
      </c>
      <c r="I4051">
        <v>5590</v>
      </c>
      <c r="J4051" s="8">
        <v>651.21</v>
      </c>
      <c r="K4051" s="8">
        <v>524.96</v>
      </c>
      <c r="L4051" s="8">
        <v>3640263.9</v>
      </c>
      <c r="M4051" s="8">
        <v>2934526.4</v>
      </c>
      <c r="N4051" s="8">
        <v>705737.5</v>
      </c>
    </row>
    <row r="4052" spans="1:14" x14ac:dyDescent="0.2">
      <c r="A4052" t="s">
        <v>20</v>
      </c>
      <c r="B4052" t="s">
        <v>198</v>
      </c>
      <c r="C4052" t="s">
        <v>6</v>
      </c>
      <c r="D4052" t="s">
        <v>3</v>
      </c>
      <c r="E4052" t="s">
        <v>8</v>
      </c>
      <c r="F4052" s="5">
        <v>42902</v>
      </c>
      <c r="G4052">
        <v>793557775</v>
      </c>
      <c r="H4052" s="5">
        <v>42922</v>
      </c>
      <c r="I4052">
        <v>235</v>
      </c>
      <c r="J4052" s="8">
        <v>152.58000000000001</v>
      </c>
      <c r="K4052" s="8">
        <v>97.44</v>
      </c>
      <c r="L4052" s="8">
        <v>35856.300000000003</v>
      </c>
      <c r="M4052" s="8">
        <v>22898.400000000001</v>
      </c>
      <c r="N4052" s="8">
        <v>12957.9</v>
      </c>
    </row>
    <row r="4053" spans="1:14" x14ac:dyDescent="0.2">
      <c r="A4053" t="s">
        <v>9</v>
      </c>
      <c r="B4053" t="s">
        <v>10</v>
      </c>
      <c r="C4053" t="s">
        <v>65</v>
      </c>
      <c r="D4053" t="s">
        <v>7</v>
      </c>
      <c r="E4053" t="s">
        <v>23</v>
      </c>
      <c r="F4053" s="5">
        <v>43410</v>
      </c>
      <c r="G4053">
        <v>988599860</v>
      </c>
      <c r="H4053" s="5">
        <v>43445</v>
      </c>
      <c r="I4053">
        <v>7522</v>
      </c>
      <c r="J4053" s="8">
        <v>668.27</v>
      </c>
      <c r="K4053" s="8">
        <v>502.54</v>
      </c>
      <c r="L4053" s="8">
        <v>5026726.9400000004</v>
      </c>
      <c r="M4053" s="8">
        <v>3780105.88</v>
      </c>
      <c r="N4053" s="8">
        <v>1246621.06</v>
      </c>
    </row>
    <row r="4054" spans="1:14" x14ac:dyDescent="0.2">
      <c r="A4054" t="s">
        <v>26</v>
      </c>
      <c r="B4054" t="s">
        <v>151</v>
      </c>
      <c r="C4054" t="s">
        <v>14</v>
      </c>
      <c r="D4054" t="s">
        <v>3</v>
      </c>
      <c r="E4054" t="s">
        <v>23</v>
      </c>
      <c r="F4054" s="5">
        <v>43687</v>
      </c>
      <c r="G4054">
        <v>483551919</v>
      </c>
      <c r="H4054" s="5">
        <v>43688</v>
      </c>
      <c r="I4054">
        <v>2613</v>
      </c>
      <c r="J4054" s="8">
        <v>205.7</v>
      </c>
      <c r="K4054" s="8">
        <v>117.11</v>
      </c>
      <c r="L4054" s="8">
        <v>537494.1</v>
      </c>
      <c r="M4054" s="8">
        <v>306008.43</v>
      </c>
      <c r="N4054" s="8">
        <v>231485.67</v>
      </c>
    </row>
    <row r="4055" spans="1:14" x14ac:dyDescent="0.2">
      <c r="A4055" t="s">
        <v>12</v>
      </c>
      <c r="B4055" t="s">
        <v>108</v>
      </c>
      <c r="C4055" t="s">
        <v>36</v>
      </c>
      <c r="D4055" t="s">
        <v>3</v>
      </c>
      <c r="E4055" t="s">
        <v>23</v>
      </c>
      <c r="F4055" s="5">
        <v>43239</v>
      </c>
      <c r="G4055">
        <v>400337779</v>
      </c>
      <c r="H4055" s="5">
        <v>43247</v>
      </c>
      <c r="I4055">
        <v>7700</v>
      </c>
      <c r="J4055" s="8">
        <v>421.89</v>
      </c>
      <c r="K4055" s="8">
        <v>364.69</v>
      </c>
      <c r="L4055" s="8">
        <v>3248553</v>
      </c>
      <c r="M4055" s="8">
        <v>2808113</v>
      </c>
      <c r="N4055" s="8">
        <v>440440</v>
      </c>
    </row>
    <row r="4056" spans="1:14" x14ac:dyDescent="0.2">
      <c r="A4056" t="s">
        <v>9</v>
      </c>
      <c r="B4056" t="s">
        <v>110</v>
      </c>
      <c r="C4056" t="s">
        <v>6</v>
      </c>
      <c r="D4056" t="s">
        <v>3</v>
      </c>
      <c r="E4056" t="s">
        <v>4</v>
      </c>
      <c r="F4056" s="5">
        <v>44304</v>
      </c>
      <c r="G4056">
        <v>581193768</v>
      </c>
      <c r="H4056" s="5">
        <v>44310</v>
      </c>
      <c r="I4056">
        <v>7006</v>
      </c>
      <c r="J4056" s="8">
        <v>152.58000000000001</v>
      </c>
      <c r="K4056" s="8">
        <v>97.44</v>
      </c>
      <c r="L4056" s="8">
        <v>1068975.48</v>
      </c>
      <c r="M4056" s="8">
        <v>682664.64</v>
      </c>
      <c r="N4056" s="8">
        <v>386310.84</v>
      </c>
    </row>
    <row r="4057" spans="1:14" x14ac:dyDescent="0.2">
      <c r="A4057" t="s">
        <v>0</v>
      </c>
      <c r="B4057" t="s">
        <v>171</v>
      </c>
      <c r="C4057" t="s">
        <v>29</v>
      </c>
      <c r="D4057" t="s">
        <v>3</v>
      </c>
      <c r="E4057" t="s">
        <v>15</v>
      </c>
      <c r="F4057" s="5">
        <v>44893</v>
      </c>
      <c r="G4057">
        <v>938668715</v>
      </c>
      <c r="H4057" s="5">
        <v>44564</v>
      </c>
      <c r="I4057">
        <v>1787</v>
      </c>
      <c r="J4057" s="8">
        <v>651.21</v>
      </c>
      <c r="K4057" s="8">
        <v>524.96</v>
      </c>
      <c r="L4057" s="8">
        <v>1163712.27</v>
      </c>
      <c r="M4057" s="8">
        <v>938103.52</v>
      </c>
      <c r="N4057" s="8">
        <v>225608.75</v>
      </c>
    </row>
    <row r="4058" spans="1:14" x14ac:dyDescent="0.2">
      <c r="A4058" t="s">
        <v>12</v>
      </c>
      <c r="B4058" t="s">
        <v>76</v>
      </c>
      <c r="C4058" t="s">
        <v>11</v>
      </c>
      <c r="D4058" t="s">
        <v>3</v>
      </c>
      <c r="E4058" t="s">
        <v>15</v>
      </c>
      <c r="F4058" s="5">
        <v>43564</v>
      </c>
      <c r="G4058">
        <v>105623948</v>
      </c>
      <c r="H4058" s="5">
        <v>43612</v>
      </c>
      <c r="I4058">
        <v>5328</v>
      </c>
      <c r="J4058" s="8">
        <v>47.45</v>
      </c>
      <c r="K4058" s="8">
        <v>31.79</v>
      </c>
      <c r="L4058" s="8">
        <v>252813.6</v>
      </c>
      <c r="M4058" s="8">
        <v>169377.12</v>
      </c>
      <c r="N4058" s="8">
        <v>83436.479999999996</v>
      </c>
    </row>
    <row r="4059" spans="1:14" x14ac:dyDescent="0.2">
      <c r="A4059" t="s">
        <v>17</v>
      </c>
      <c r="B4059" t="s">
        <v>18</v>
      </c>
      <c r="C4059" t="s">
        <v>19</v>
      </c>
      <c r="D4059" t="s">
        <v>3</v>
      </c>
      <c r="E4059" t="s">
        <v>23</v>
      </c>
      <c r="F4059" s="5">
        <v>42263</v>
      </c>
      <c r="G4059">
        <v>385233294</v>
      </c>
      <c r="H4059" s="5">
        <v>42298</v>
      </c>
      <c r="I4059">
        <v>7947</v>
      </c>
      <c r="J4059" s="8">
        <v>81.73</v>
      </c>
      <c r="K4059" s="8">
        <v>56.67</v>
      </c>
      <c r="L4059" s="8">
        <v>649508.31000000006</v>
      </c>
      <c r="M4059" s="8">
        <v>450356.49</v>
      </c>
      <c r="N4059" s="8">
        <v>199151.82</v>
      </c>
    </row>
    <row r="4060" spans="1:14" x14ac:dyDescent="0.2">
      <c r="A4060" t="s">
        <v>9</v>
      </c>
      <c r="B4060" t="s">
        <v>92</v>
      </c>
      <c r="C4060" t="s">
        <v>14</v>
      </c>
      <c r="D4060" t="s">
        <v>7</v>
      </c>
      <c r="E4060" t="s">
        <v>8</v>
      </c>
      <c r="F4060" s="5">
        <v>42593</v>
      </c>
      <c r="G4060">
        <v>100983083</v>
      </c>
      <c r="H4060" s="5">
        <v>42593</v>
      </c>
      <c r="I4060">
        <v>1993</v>
      </c>
      <c r="J4060" s="8">
        <v>205.7</v>
      </c>
      <c r="K4060" s="8">
        <v>117.11</v>
      </c>
      <c r="L4060" s="8">
        <v>409960.1</v>
      </c>
      <c r="M4060" s="8">
        <v>233400.23</v>
      </c>
      <c r="N4060" s="8">
        <v>176559.87</v>
      </c>
    </row>
    <row r="4061" spans="1:14" x14ac:dyDescent="0.2">
      <c r="A4061" t="s">
        <v>0</v>
      </c>
      <c r="B4061" t="s">
        <v>33</v>
      </c>
      <c r="C4061" t="s">
        <v>31</v>
      </c>
      <c r="D4061" t="s">
        <v>7</v>
      </c>
      <c r="E4061" t="s">
        <v>15</v>
      </c>
      <c r="F4061" s="5">
        <v>44433</v>
      </c>
      <c r="G4061">
        <v>346672141</v>
      </c>
      <c r="H4061" s="5">
        <v>44472</v>
      </c>
      <c r="I4061">
        <v>6845</v>
      </c>
      <c r="J4061" s="8">
        <v>437.2</v>
      </c>
      <c r="K4061" s="8">
        <v>263.33</v>
      </c>
      <c r="L4061" s="8">
        <v>2992634</v>
      </c>
      <c r="M4061" s="8">
        <v>1802493.85</v>
      </c>
      <c r="N4061" s="8">
        <v>1190140.1499999999</v>
      </c>
    </row>
    <row r="4062" spans="1:14" x14ac:dyDescent="0.2">
      <c r="A4062" t="s">
        <v>9</v>
      </c>
      <c r="B4062" t="s">
        <v>91</v>
      </c>
      <c r="C4062" t="s">
        <v>19</v>
      </c>
      <c r="D4062" t="s">
        <v>7</v>
      </c>
      <c r="E4062" t="s">
        <v>15</v>
      </c>
      <c r="F4062" s="5">
        <v>44087</v>
      </c>
      <c r="G4062">
        <v>936411798</v>
      </c>
      <c r="H4062" s="5">
        <v>44091</v>
      </c>
      <c r="I4062">
        <v>3915</v>
      </c>
      <c r="J4062" s="8">
        <v>81.73</v>
      </c>
      <c r="K4062" s="8">
        <v>56.67</v>
      </c>
      <c r="L4062" s="8">
        <v>319972.95</v>
      </c>
      <c r="M4062" s="8">
        <v>221863.05</v>
      </c>
      <c r="N4062" s="8">
        <v>98109.9</v>
      </c>
    </row>
    <row r="4063" spans="1:14" x14ac:dyDescent="0.2">
      <c r="A4063" t="s">
        <v>26</v>
      </c>
      <c r="B4063" t="s">
        <v>64</v>
      </c>
      <c r="C4063" t="s">
        <v>11</v>
      </c>
      <c r="D4063" t="s">
        <v>7</v>
      </c>
      <c r="E4063" t="s">
        <v>23</v>
      </c>
      <c r="F4063" s="5">
        <v>43752</v>
      </c>
      <c r="G4063">
        <v>854625880</v>
      </c>
      <c r="H4063" s="5">
        <v>43795</v>
      </c>
      <c r="I4063">
        <v>1644</v>
      </c>
      <c r="J4063" s="8">
        <v>47.45</v>
      </c>
      <c r="K4063" s="8">
        <v>31.79</v>
      </c>
      <c r="L4063" s="8">
        <v>78007.8</v>
      </c>
      <c r="M4063" s="8">
        <v>52262.76</v>
      </c>
      <c r="N4063" s="8">
        <v>25745.040000000001</v>
      </c>
    </row>
    <row r="4064" spans="1:14" x14ac:dyDescent="0.2">
      <c r="A4064" t="s">
        <v>26</v>
      </c>
      <c r="B4064" t="s">
        <v>99</v>
      </c>
      <c r="C4064" t="s">
        <v>65</v>
      </c>
      <c r="D4064" t="s">
        <v>3</v>
      </c>
      <c r="E4064" t="s">
        <v>4</v>
      </c>
      <c r="F4064" s="5">
        <v>42936</v>
      </c>
      <c r="G4064">
        <v>506050717</v>
      </c>
      <c r="H4064" s="5">
        <v>42946</v>
      </c>
      <c r="I4064">
        <v>508</v>
      </c>
      <c r="J4064" s="8">
        <v>668.27</v>
      </c>
      <c r="K4064" s="8">
        <v>502.54</v>
      </c>
      <c r="L4064" s="8">
        <v>339481.16</v>
      </c>
      <c r="M4064" s="8">
        <v>255290.32</v>
      </c>
      <c r="N4064" s="8">
        <v>84190.84</v>
      </c>
    </row>
    <row r="4065" spans="1:14" x14ac:dyDescent="0.2">
      <c r="A4065" t="s">
        <v>26</v>
      </c>
      <c r="B4065" t="s">
        <v>123</v>
      </c>
      <c r="C4065" t="s">
        <v>57</v>
      </c>
      <c r="D4065" t="s">
        <v>3</v>
      </c>
      <c r="E4065" t="s">
        <v>4</v>
      </c>
      <c r="F4065" s="5">
        <v>42498</v>
      </c>
      <c r="G4065">
        <v>365735137</v>
      </c>
      <c r="H4065" s="5">
        <v>42501</v>
      </c>
      <c r="I4065">
        <v>8009</v>
      </c>
      <c r="J4065" s="8">
        <v>154.06</v>
      </c>
      <c r="K4065" s="8">
        <v>90.93</v>
      </c>
      <c r="L4065" s="8">
        <v>1233866.54</v>
      </c>
      <c r="M4065" s="8">
        <v>728258.37</v>
      </c>
      <c r="N4065" s="8">
        <v>505608.17</v>
      </c>
    </row>
    <row r="4066" spans="1:14" x14ac:dyDescent="0.2">
      <c r="A4066" t="s">
        <v>17</v>
      </c>
      <c r="B4066" t="s">
        <v>85</v>
      </c>
      <c r="C4066" t="s">
        <v>31</v>
      </c>
      <c r="D4066" t="s">
        <v>7</v>
      </c>
      <c r="E4066" t="s">
        <v>23</v>
      </c>
      <c r="F4066" s="5">
        <v>44265</v>
      </c>
      <c r="G4066">
        <v>529040467</v>
      </c>
      <c r="H4066" s="5">
        <v>44296</v>
      </c>
      <c r="I4066">
        <v>3686</v>
      </c>
      <c r="J4066" s="8">
        <v>437.2</v>
      </c>
      <c r="K4066" s="8">
        <v>263.33</v>
      </c>
      <c r="L4066" s="8">
        <v>1611519.2</v>
      </c>
      <c r="M4066" s="8">
        <v>970634.38</v>
      </c>
      <c r="N4066" s="8">
        <v>640884.81999999995</v>
      </c>
    </row>
    <row r="4067" spans="1:14" x14ac:dyDescent="0.2">
      <c r="A4067" t="s">
        <v>9</v>
      </c>
      <c r="B4067" t="s">
        <v>24</v>
      </c>
      <c r="C4067" t="s">
        <v>65</v>
      </c>
      <c r="D4067" t="s">
        <v>7</v>
      </c>
      <c r="E4067" t="s">
        <v>4</v>
      </c>
      <c r="F4067" s="5">
        <v>42177</v>
      </c>
      <c r="G4067">
        <v>261640536</v>
      </c>
      <c r="H4067" s="5">
        <v>42217</v>
      </c>
      <c r="I4067">
        <v>4104</v>
      </c>
      <c r="J4067" s="8">
        <v>668.27</v>
      </c>
      <c r="K4067" s="8">
        <v>502.54</v>
      </c>
      <c r="L4067" s="8">
        <v>2742580.08</v>
      </c>
      <c r="M4067" s="8">
        <v>2062424.16</v>
      </c>
      <c r="N4067" s="8">
        <v>680155.92</v>
      </c>
    </row>
    <row r="4068" spans="1:14" x14ac:dyDescent="0.2">
      <c r="A4068" t="s">
        <v>26</v>
      </c>
      <c r="B4068" t="s">
        <v>99</v>
      </c>
      <c r="C4068" t="s">
        <v>6</v>
      </c>
      <c r="D4068" t="s">
        <v>3</v>
      </c>
      <c r="E4068" t="s">
        <v>15</v>
      </c>
      <c r="F4068" s="5">
        <v>43612</v>
      </c>
      <c r="G4068">
        <v>249521672</v>
      </c>
      <c r="H4068" s="5">
        <v>43654</v>
      </c>
      <c r="I4068">
        <v>7863</v>
      </c>
      <c r="J4068" s="8">
        <v>152.58000000000001</v>
      </c>
      <c r="K4068" s="8">
        <v>97.44</v>
      </c>
      <c r="L4068" s="8">
        <v>1199736.54</v>
      </c>
      <c r="M4068" s="8">
        <v>766170.72</v>
      </c>
      <c r="N4068" s="8">
        <v>433565.82</v>
      </c>
    </row>
    <row r="4069" spans="1:14" x14ac:dyDescent="0.2">
      <c r="A4069" t="s">
        <v>26</v>
      </c>
      <c r="B4069" t="s">
        <v>113</v>
      </c>
      <c r="C4069" t="s">
        <v>2</v>
      </c>
      <c r="D4069" t="s">
        <v>7</v>
      </c>
      <c r="E4069" t="s">
        <v>15</v>
      </c>
      <c r="F4069" s="5">
        <v>42640</v>
      </c>
      <c r="G4069">
        <v>348982703</v>
      </c>
      <c r="H4069" s="5">
        <v>42676</v>
      </c>
      <c r="I4069">
        <v>592</v>
      </c>
      <c r="J4069" s="8">
        <v>255.28</v>
      </c>
      <c r="K4069" s="8">
        <v>159.41999999999999</v>
      </c>
      <c r="L4069" s="8">
        <v>151125.76000000001</v>
      </c>
      <c r="M4069" s="8">
        <v>94376.639999999999</v>
      </c>
      <c r="N4069" s="8">
        <v>56749.120000000003</v>
      </c>
    </row>
    <row r="4070" spans="1:14" x14ac:dyDescent="0.2">
      <c r="A4070" t="s">
        <v>26</v>
      </c>
      <c r="B4070" t="s">
        <v>27</v>
      </c>
      <c r="C4070" t="s">
        <v>2</v>
      </c>
      <c r="D4070" t="s">
        <v>3</v>
      </c>
      <c r="E4070" t="s">
        <v>8</v>
      </c>
      <c r="F4070" s="5">
        <v>42220</v>
      </c>
      <c r="G4070">
        <v>936634957</v>
      </c>
      <c r="H4070" s="5">
        <v>42253</v>
      </c>
      <c r="I4070">
        <v>9953</v>
      </c>
      <c r="J4070" s="8">
        <v>255.28</v>
      </c>
      <c r="K4070" s="8">
        <v>159.41999999999999</v>
      </c>
      <c r="L4070" s="8">
        <v>2540801.84</v>
      </c>
      <c r="M4070" s="8">
        <v>1586707.26</v>
      </c>
      <c r="N4070" s="8">
        <v>954094.58</v>
      </c>
    </row>
    <row r="4071" spans="1:14" x14ac:dyDescent="0.2">
      <c r="A4071" t="s">
        <v>12</v>
      </c>
      <c r="B4071" t="s">
        <v>129</v>
      </c>
      <c r="C4071" t="s">
        <v>14</v>
      </c>
      <c r="D4071" t="s">
        <v>7</v>
      </c>
      <c r="E4071" t="s">
        <v>4</v>
      </c>
      <c r="F4071" s="5">
        <v>44009</v>
      </c>
      <c r="G4071">
        <v>659402263</v>
      </c>
      <c r="H4071" s="5">
        <v>44044</v>
      </c>
      <c r="I4071">
        <v>638</v>
      </c>
      <c r="J4071" s="8">
        <v>205.7</v>
      </c>
      <c r="K4071" s="8">
        <v>117.11</v>
      </c>
      <c r="L4071" s="8">
        <v>131236.6</v>
      </c>
      <c r="M4071" s="8">
        <v>74716.179999999993</v>
      </c>
      <c r="N4071" s="8">
        <v>56520.42</v>
      </c>
    </row>
    <row r="4072" spans="1:14" x14ac:dyDescent="0.2">
      <c r="A4072" t="s">
        <v>26</v>
      </c>
      <c r="B4072" t="s">
        <v>79</v>
      </c>
      <c r="C4072" t="s">
        <v>11</v>
      </c>
      <c r="D4072" t="s">
        <v>3</v>
      </c>
      <c r="E4072" t="s">
        <v>23</v>
      </c>
      <c r="F4072" s="5">
        <v>44209</v>
      </c>
      <c r="G4072">
        <v>484520947</v>
      </c>
      <c r="H4072" s="5">
        <v>44213</v>
      </c>
      <c r="I4072">
        <v>9370</v>
      </c>
      <c r="J4072" s="8">
        <v>47.45</v>
      </c>
      <c r="K4072" s="8">
        <v>31.79</v>
      </c>
      <c r="L4072" s="8">
        <v>444606.5</v>
      </c>
      <c r="M4072" s="8">
        <v>297872.3</v>
      </c>
      <c r="N4072" s="8">
        <v>146734.20000000001</v>
      </c>
    </row>
    <row r="4073" spans="1:14" x14ac:dyDescent="0.2">
      <c r="A4073" t="s">
        <v>0</v>
      </c>
      <c r="B4073" t="s">
        <v>48</v>
      </c>
      <c r="C4073" t="s">
        <v>29</v>
      </c>
      <c r="D4073" t="s">
        <v>7</v>
      </c>
      <c r="E4073" t="s">
        <v>15</v>
      </c>
      <c r="F4073" s="5">
        <v>43867</v>
      </c>
      <c r="G4073">
        <v>549539840</v>
      </c>
      <c r="H4073" s="5">
        <v>43912</v>
      </c>
      <c r="I4073">
        <v>9905</v>
      </c>
      <c r="J4073" s="8">
        <v>651.21</v>
      </c>
      <c r="K4073" s="8">
        <v>524.96</v>
      </c>
      <c r="L4073" s="8">
        <v>6450235.0499999998</v>
      </c>
      <c r="M4073" s="8">
        <v>5199728.8</v>
      </c>
      <c r="N4073" s="8">
        <v>1250506.25</v>
      </c>
    </row>
    <row r="4074" spans="1:14" x14ac:dyDescent="0.2">
      <c r="A4074" t="s">
        <v>0</v>
      </c>
      <c r="B4074" t="s">
        <v>97</v>
      </c>
      <c r="C4074" t="s">
        <v>57</v>
      </c>
      <c r="D4074" t="s">
        <v>7</v>
      </c>
      <c r="E4074" t="s">
        <v>4</v>
      </c>
      <c r="F4074" s="5">
        <v>44582</v>
      </c>
      <c r="G4074">
        <v>612320268</v>
      </c>
      <c r="H4074" s="5">
        <v>44602</v>
      </c>
      <c r="I4074">
        <v>8029</v>
      </c>
      <c r="J4074" s="8">
        <v>154.06</v>
      </c>
      <c r="K4074" s="8">
        <v>90.93</v>
      </c>
      <c r="L4074" s="8">
        <v>1236947.74</v>
      </c>
      <c r="M4074" s="8">
        <v>730076.97</v>
      </c>
      <c r="N4074" s="8">
        <v>506870.77</v>
      </c>
    </row>
    <row r="4075" spans="1:14" x14ac:dyDescent="0.2">
      <c r="A4075" t="s">
        <v>0</v>
      </c>
      <c r="B4075" t="s">
        <v>94</v>
      </c>
      <c r="C4075" t="s">
        <v>57</v>
      </c>
      <c r="D4075" t="s">
        <v>3</v>
      </c>
      <c r="E4075" t="s">
        <v>23</v>
      </c>
      <c r="F4075" s="5">
        <v>44451</v>
      </c>
      <c r="G4075">
        <v>501036059</v>
      </c>
      <c r="H4075" s="5">
        <v>44486</v>
      </c>
      <c r="I4075">
        <v>6559</v>
      </c>
      <c r="J4075" s="8">
        <v>154.06</v>
      </c>
      <c r="K4075" s="8">
        <v>90.93</v>
      </c>
      <c r="L4075" s="8">
        <v>1010479.54</v>
      </c>
      <c r="M4075" s="8">
        <v>596409.87</v>
      </c>
      <c r="N4075" s="8">
        <v>414069.67</v>
      </c>
    </row>
    <row r="4076" spans="1:14" x14ac:dyDescent="0.2">
      <c r="A4076" t="s">
        <v>9</v>
      </c>
      <c r="B4076" t="s">
        <v>66</v>
      </c>
      <c r="C4076" t="s">
        <v>2</v>
      </c>
      <c r="D4076" t="s">
        <v>7</v>
      </c>
      <c r="E4076" t="s">
        <v>15</v>
      </c>
      <c r="F4076" s="5">
        <v>42846</v>
      </c>
      <c r="G4076">
        <v>564173543</v>
      </c>
      <c r="H4076" s="5">
        <v>42851</v>
      </c>
      <c r="I4076">
        <v>343</v>
      </c>
      <c r="J4076" s="8">
        <v>255.28</v>
      </c>
      <c r="K4076" s="8">
        <v>159.41999999999999</v>
      </c>
      <c r="L4076" s="8">
        <v>87561.04</v>
      </c>
      <c r="M4076" s="8">
        <v>54681.06</v>
      </c>
      <c r="N4076" s="8">
        <v>32879.980000000003</v>
      </c>
    </row>
    <row r="4077" spans="1:14" x14ac:dyDescent="0.2">
      <c r="A4077" t="s">
        <v>26</v>
      </c>
      <c r="B4077" t="s">
        <v>187</v>
      </c>
      <c r="C4077" t="s">
        <v>6</v>
      </c>
      <c r="D4077" t="s">
        <v>7</v>
      </c>
      <c r="E4077" t="s">
        <v>4</v>
      </c>
      <c r="F4077" s="5">
        <v>42687</v>
      </c>
      <c r="G4077">
        <v>320531547</v>
      </c>
      <c r="H4077" s="5">
        <v>42725</v>
      </c>
      <c r="I4077">
        <v>1262</v>
      </c>
      <c r="J4077" s="8">
        <v>152.58000000000001</v>
      </c>
      <c r="K4077" s="8">
        <v>97.44</v>
      </c>
      <c r="L4077" s="8">
        <v>192555.96</v>
      </c>
      <c r="M4077" s="8">
        <v>122969.28</v>
      </c>
      <c r="N4077" s="8">
        <v>69586.679999999993</v>
      </c>
    </row>
    <row r="4078" spans="1:14" x14ac:dyDescent="0.2">
      <c r="A4078" t="s">
        <v>12</v>
      </c>
      <c r="B4078" t="s">
        <v>166</v>
      </c>
      <c r="C4078" t="s">
        <v>45</v>
      </c>
      <c r="D4078" t="s">
        <v>3</v>
      </c>
      <c r="E4078" t="s">
        <v>4</v>
      </c>
      <c r="F4078" s="5">
        <v>42586</v>
      </c>
      <c r="G4078">
        <v>709221398</v>
      </c>
      <c r="H4078" s="5">
        <v>42636</v>
      </c>
      <c r="I4078">
        <v>3227</v>
      </c>
      <c r="J4078" s="8">
        <v>9.33</v>
      </c>
      <c r="K4078" s="8">
        <v>6.92</v>
      </c>
      <c r="L4078" s="8">
        <v>30107.91</v>
      </c>
      <c r="M4078" s="8">
        <v>22330.84</v>
      </c>
      <c r="N4078" s="8">
        <v>7777.07</v>
      </c>
    </row>
    <row r="4079" spans="1:14" x14ac:dyDescent="0.2">
      <c r="A4079" t="s">
        <v>17</v>
      </c>
      <c r="B4079" t="s">
        <v>18</v>
      </c>
      <c r="C4079" t="s">
        <v>22</v>
      </c>
      <c r="D4079" t="s">
        <v>7</v>
      </c>
      <c r="E4079" t="s">
        <v>4</v>
      </c>
      <c r="F4079" s="5">
        <v>43971</v>
      </c>
      <c r="G4079">
        <v>939666926</v>
      </c>
      <c r="H4079" s="5">
        <v>44019</v>
      </c>
      <c r="I4079">
        <v>7180</v>
      </c>
      <c r="J4079" s="8">
        <v>109.28</v>
      </c>
      <c r="K4079" s="8">
        <v>35.840000000000003</v>
      </c>
      <c r="L4079" s="8">
        <v>784630.4</v>
      </c>
      <c r="M4079" s="8">
        <v>257331.20000000001</v>
      </c>
      <c r="N4079" s="8">
        <v>527299.19999999995</v>
      </c>
    </row>
    <row r="4080" spans="1:14" x14ac:dyDescent="0.2">
      <c r="A4080" t="s">
        <v>0</v>
      </c>
      <c r="B4080" t="s">
        <v>143</v>
      </c>
      <c r="C4080" t="s">
        <v>57</v>
      </c>
      <c r="D4080" t="s">
        <v>3</v>
      </c>
      <c r="E4080" t="s">
        <v>23</v>
      </c>
      <c r="F4080" s="5">
        <v>42500</v>
      </c>
      <c r="G4080">
        <v>741604459</v>
      </c>
      <c r="H4080" s="5">
        <v>42502</v>
      </c>
      <c r="I4080">
        <v>6094</v>
      </c>
      <c r="J4080" s="8">
        <v>154.06</v>
      </c>
      <c r="K4080" s="8">
        <v>90.93</v>
      </c>
      <c r="L4080" s="8">
        <v>938841.64</v>
      </c>
      <c r="M4080" s="8">
        <v>554127.42000000004</v>
      </c>
      <c r="N4080" s="8">
        <v>384714.22</v>
      </c>
    </row>
    <row r="4081" spans="1:14" x14ac:dyDescent="0.2">
      <c r="A4081" t="s">
        <v>26</v>
      </c>
      <c r="B4081" t="s">
        <v>103</v>
      </c>
      <c r="C4081" t="s">
        <v>36</v>
      </c>
      <c r="D4081" t="s">
        <v>7</v>
      </c>
      <c r="E4081" t="s">
        <v>15</v>
      </c>
      <c r="F4081" s="5">
        <v>42074</v>
      </c>
      <c r="G4081">
        <v>815082824</v>
      </c>
      <c r="H4081" s="5">
        <v>42096</v>
      </c>
      <c r="I4081">
        <v>9975</v>
      </c>
      <c r="J4081" s="8">
        <v>421.89</v>
      </c>
      <c r="K4081" s="8">
        <v>364.69</v>
      </c>
      <c r="L4081" s="8">
        <v>4208352.75</v>
      </c>
      <c r="M4081" s="8">
        <v>3637782.75</v>
      </c>
      <c r="N4081" s="8">
        <v>570570</v>
      </c>
    </row>
    <row r="4082" spans="1:14" x14ac:dyDescent="0.2">
      <c r="A4082" t="s">
        <v>9</v>
      </c>
      <c r="B4082" t="s">
        <v>89</v>
      </c>
      <c r="C4082" t="s">
        <v>14</v>
      </c>
      <c r="D4082" t="s">
        <v>7</v>
      </c>
      <c r="E4082" t="s">
        <v>8</v>
      </c>
      <c r="F4082" s="5">
        <v>44479</v>
      </c>
      <c r="G4082">
        <v>580463349</v>
      </c>
      <c r="H4082" s="5">
        <v>44508</v>
      </c>
      <c r="I4082">
        <v>859</v>
      </c>
      <c r="J4082" s="8">
        <v>205.7</v>
      </c>
      <c r="K4082" s="8">
        <v>117.11</v>
      </c>
      <c r="L4082" s="8">
        <v>176696.3</v>
      </c>
      <c r="M4082" s="8">
        <v>100597.49</v>
      </c>
      <c r="N4082" s="8">
        <v>76098.81</v>
      </c>
    </row>
    <row r="4083" spans="1:14" x14ac:dyDescent="0.2">
      <c r="A4083" t="s">
        <v>9</v>
      </c>
      <c r="B4083" t="s">
        <v>154</v>
      </c>
      <c r="C4083" t="s">
        <v>29</v>
      </c>
      <c r="D4083" t="s">
        <v>7</v>
      </c>
      <c r="E4083" t="s">
        <v>4</v>
      </c>
      <c r="F4083" s="5">
        <v>43773</v>
      </c>
      <c r="G4083">
        <v>428419864</v>
      </c>
      <c r="H4083" s="5">
        <v>43804</v>
      </c>
      <c r="I4083">
        <v>7813</v>
      </c>
      <c r="J4083" s="8">
        <v>651.21</v>
      </c>
      <c r="K4083" s="8">
        <v>524.96</v>
      </c>
      <c r="L4083" s="8">
        <v>5087903.7300000004</v>
      </c>
      <c r="M4083" s="8">
        <v>4101512.48</v>
      </c>
      <c r="N4083" s="8">
        <v>986391.25</v>
      </c>
    </row>
    <row r="4084" spans="1:14" x14ac:dyDescent="0.2">
      <c r="A4084" t="s">
        <v>17</v>
      </c>
      <c r="B4084" t="s">
        <v>119</v>
      </c>
      <c r="C4084" t="s">
        <v>31</v>
      </c>
      <c r="D4084" t="s">
        <v>3</v>
      </c>
      <c r="E4084" t="s">
        <v>15</v>
      </c>
      <c r="F4084" s="5">
        <v>42025</v>
      </c>
      <c r="G4084">
        <v>369938695</v>
      </c>
      <c r="H4084" s="5">
        <v>42028</v>
      </c>
      <c r="I4084">
        <v>1936</v>
      </c>
      <c r="J4084" s="8">
        <v>437.2</v>
      </c>
      <c r="K4084" s="8">
        <v>263.33</v>
      </c>
      <c r="L4084" s="8">
        <v>846419.2</v>
      </c>
      <c r="M4084" s="8">
        <v>509806.88</v>
      </c>
      <c r="N4084" s="8">
        <v>336612.32</v>
      </c>
    </row>
    <row r="4085" spans="1:14" x14ac:dyDescent="0.2">
      <c r="A4085" t="s">
        <v>17</v>
      </c>
      <c r="B4085" t="s">
        <v>42</v>
      </c>
      <c r="C4085" t="s">
        <v>36</v>
      </c>
      <c r="D4085" t="s">
        <v>7</v>
      </c>
      <c r="E4085" t="s">
        <v>15</v>
      </c>
      <c r="F4085" s="5">
        <v>43804</v>
      </c>
      <c r="G4085">
        <v>486318671</v>
      </c>
      <c r="H4085" s="5">
        <v>43810</v>
      </c>
      <c r="I4085">
        <v>1357</v>
      </c>
      <c r="J4085" s="8">
        <v>421.89</v>
      </c>
      <c r="K4085" s="8">
        <v>364.69</v>
      </c>
      <c r="L4085" s="8">
        <v>572504.73</v>
      </c>
      <c r="M4085" s="8">
        <v>494884.33</v>
      </c>
      <c r="N4085" s="8">
        <v>77620.399999999994</v>
      </c>
    </row>
    <row r="4086" spans="1:14" x14ac:dyDescent="0.2">
      <c r="A4086" t="s">
        <v>9</v>
      </c>
      <c r="B4086" t="s">
        <v>96</v>
      </c>
      <c r="C4086" t="s">
        <v>2</v>
      </c>
      <c r="D4086" t="s">
        <v>7</v>
      </c>
      <c r="E4086" t="s">
        <v>8</v>
      </c>
      <c r="F4086" s="5">
        <v>44572</v>
      </c>
      <c r="G4086">
        <v>479171121</v>
      </c>
      <c r="H4086" s="5">
        <v>44588</v>
      </c>
      <c r="I4086">
        <v>6238</v>
      </c>
      <c r="J4086" s="8">
        <v>255.28</v>
      </c>
      <c r="K4086" s="8">
        <v>159.41999999999999</v>
      </c>
      <c r="L4086" s="8">
        <v>1592436.64</v>
      </c>
      <c r="M4086" s="8">
        <v>994461.96</v>
      </c>
      <c r="N4086" s="8">
        <v>597974.68000000005</v>
      </c>
    </row>
    <row r="4087" spans="1:14" x14ac:dyDescent="0.2">
      <c r="A4087" t="s">
        <v>9</v>
      </c>
      <c r="B4087" t="s">
        <v>141</v>
      </c>
      <c r="C4087" t="s">
        <v>19</v>
      </c>
      <c r="D4087" t="s">
        <v>3</v>
      </c>
      <c r="E4087" t="s">
        <v>23</v>
      </c>
      <c r="F4087" s="5">
        <v>42137</v>
      </c>
      <c r="G4087">
        <v>120419871</v>
      </c>
      <c r="H4087" s="5">
        <v>42181</v>
      </c>
      <c r="I4087">
        <v>3771</v>
      </c>
      <c r="J4087" s="8">
        <v>81.73</v>
      </c>
      <c r="K4087" s="8">
        <v>56.67</v>
      </c>
      <c r="L4087" s="8">
        <v>308203.83</v>
      </c>
      <c r="M4087" s="8">
        <v>213702.57</v>
      </c>
      <c r="N4087" s="8">
        <v>94501.26</v>
      </c>
    </row>
    <row r="4088" spans="1:14" x14ac:dyDescent="0.2">
      <c r="A4088" t="s">
        <v>9</v>
      </c>
      <c r="B4088" t="s">
        <v>167</v>
      </c>
      <c r="C4088" t="s">
        <v>22</v>
      </c>
      <c r="D4088" t="s">
        <v>7</v>
      </c>
      <c r="E4088" t="s">
        <v>4</v>
      </c>
      <c r="F4088" s="5">
        <v>44085</v>
      </c>
      <c r="G4088">
        <v>602301251</v>
      </c>
      <c r="H4088" s="5">
        <v>44101</v>
      </c>
      <c r="I4088">
        <v>3180</v>
      </c>
      <c r="J4088" s="8">
        <v>109.28</v>
      </c>
      <c r="K4088" s="8">
        <v>35.840000000000003</v>
      </c>
      <c r="L4088" s="8">
        <v>347510.4</v>
      </c>
      <c r="M4088" s="8">
        <v>113971.2</v>
      </c>
      <c r="N4088" s="8">
        <v>233539.20000000001</v>
      </c>
    </row>
    <row r="4089" spans="1:14" x14ac:dyDescent="0.2">
      <c r="A4089" t="s">
        <v>12</v>
      </c>
      <c r="B4089" t="s">
        <v>132</v>
      </c>
      <c r="C4089" t="s">
        <v>31</v>
      </c>
      <c r="D4089" t="s">
        <v>3</v>
      </c>
      <c r="E4089" t="s">
        <v>4</v>
      </c>
      <c r="F4089" s="5">
        <v>43967</v>
      </c>
      <c r="G4089">
        <v>487364089</v>
      </c>
      <c r="H4089" s="5">
        <v>44016</v>
      </c>
      <c r="I4089">
        <v>719</v>
      </c>
      <c r="J4089" s="8">
        <v>437.2</v>
      </c>
      <c r="K4089" s="8">
        <v>263.33</v>
      </c>
      <c r="L4089" s="8">
        <v>314346.8</v>
      </c>
      <c r="M4089" s="8">
        <v>189334.27</v>
      </c>
      <c r="N4089" s="8">
        <v>125012.53</v>
      </c>
    </row>
    <row r="4090" spans="1:14" x14ac:dyDescent="0.2">
      <c r="A4090" t="s">
        <v>17</v>
      </c>
      <c r="B4090" t="s">
        <v>163</v>
      </c>
      <c r="C4090" t="s">
        <v>45</v>
      </c>
      <c r="D4090" t="s">
        <v>3</v>
      </c>
      <c r="E4090" t="s">
        <v>8</v>
      </c>
      <c r="F4090" s="5">
        <v>44801</v>
      </c>
      <c r="G4090">
        <v>658469712</v>
      </c>
      <c r="H4090" s="5">
        <v>44820</v>
      </c>
      <c r="I4090">
        <v>4675</v>
      </c>
      <c r="J4090" s="8">
        <v>9.33</v>
      </c>
      <c r="K4090" s="8">
        <v>6.92</v>
      </c>
      <c r="L4090" s="8">
        <v>43617.75</v>
      </c>
      <c r="M4090" s="8">
        <v>32351</v>
      </c>
      <c r="N4090" s="8">
        <v>11266.75</v>
      </c>
    </row>
    <row r="4091" spans="1:14" x14ac:dyDescent="0.2">
      <c r="A4091" t="s">
        <v>26</v>
      </c>
      <c r="B4091" t="s">
        <v>55</v>
      </c>
      <c r="C4091" t="s">
        <v>36</v>
      </c>
      <c r="D4091" t="s">
        <v>3</v>
      </c>
      <c r="E4091" t="s">
        <v>8</v>
      </c>
      <c r="F4091" s="5">
        <v>42455</v>
      </c>
      <c r="G4091">
        <v>268791949</v>
      </c>
      <c r="H4091" s="5">
        <v>42498</v>
      </c>
      <c r="I4091">
        <v>366</v>
      </c>
      <c r="J4091" s="8">
        <v>421.89</v>
      </c>
      <c r="K4091" s="8">
        <v>364.69</v>
      </c>
      <c r="L4091" s="8">
        <v>154411.74</v>
      </c>
      <c r="M4091" s="8">
        <v>133476.54</v>
      </c>
      <c r="N4091" s="8">
        <v>20935.2</v>
      </c>
    </row>
    <row r="4092" spans="1:14" x14ac:dyDescent="0.2">
      <c r="A4092" t="s">
        <v>0</v>
      </c>
      <c r="B4092" t="s">
        <v>33</v>
      </c>
      <c r="C4092" t="s">
        <v>45</v>
      </c>
      <c r="D4092" t="s">
        <v>3</v>
      </c>
      <c r="E4092" t="s">
        <v>4</v>
      </c>
      <c r="F4092" s="5">
        <v>42418</v>
      </c>
      <c r="G4092">
        <v>791817128</v>
      </c>
      <c r="H4092" s="5">
        <v>42468</v>
      </c>
      <c r="I4092">
        <v>5139</v>
      </c>
      <c r="J4092" s="8">
        <v>9.33</v>
      </c>
      <c r="K4092" s="8">
        <v>6.92</v>
      </c>
      <c r="L4092" s="8">
        <v>47946.87</v>
      </c>
      <c r="M4092" s="8">
        <v>35561.879999999997</v>
      </c>
      <c r="N4092" s="8">
        <v>12384.99</v>
      </c>
    </row>
    <row r="4093" spans="1:14" x14ac:dyDescent="0.2">
      <c r="A4093" t="s">
        <v>12</v>
      </c>
      <c r="B4093" t="s">
        <v>189</v>
      </c>
      <c r="C4093" t="s">
        <v>65</v>
      </c>
      <c r="D4093" t="s">
        <v>7</v>
      </c>
      <c r="E4093" t="s">
        <v>23</v>
      </c>
      <c r="F4093" s="5">
        <v>42876</v>
      </c>
      <c r="G4093">
        <v>171344077</v>
      </c>
      <c r="H4093" s="5">
        <v>42882</v>
      </c>
      <c r="I4093">
        <v>3375</v>
      </c>
      <c r="J4093" s="8">
        <v>668.27</v>
      </c>
      <c r="K4093" s="8">
        <v>502.54</v>
      </c>
      <c r="L4093" s="8">
        <v>2255411.25</v>
      </c>
      <c r="M4093" s="8">
        <v>1696072.5</v>
      </c>
      <c r="N4093" s="8">
        <v>559338.75</v>
      </c>
    </row>
    <row r="4094" spans="1:14" x14ac:dyDescent="0.2">
      <c r="A4094" t="s">
        <v>9</v>
      </c>
      <c r="B4094" t="s">
        <v>124</v>
      </c>
      <c r="C4094" t="s">
        <v>2</v>
      </c>
      <c r="D4094" t="s">
        <v>3</v>
      </c>
      <c r="E4094" t="s">
        <v>4</v>
      </c>
      <c r="F4094" s="5">
        <v>44174</v>
      </c>
      <c r="G4094">
        <v>471484124</v>
      </c>
      <c r="H4094" s="5">
        <v>43854</v>
      </c>
      <c r="I4094">
        <v>1485</v>
      </c>
      <c r="J4094" s="8">
        <v>255.28</v>
      </c>
      <c r="K4094" s="8">
        <v>159.41999999999999</v>
      </c>
      <c r="L4094" s="8">
        <v>379090.8</v>
      </c>
      <c r="M4094" s="8">
        <v>236738.7</v>
      </c>
      <c r="N4094" s="8">
        <v>142352.1</v>
      </c>
    </row>
    <row r="4095" spans="1:14" x14ac:dyDescent="0.2">
      <c r="A4095" t="s">
        <v>20</v>
      </c>
      <c r="B4095" t="s">
        <v>201</v>
      </c>
      <c r="C4095" t="s">
        <v>29</v>
      </c>
      <c r="D4095" t="s">
        <v>7</v>
      </c>
      <c r="E4095" t="s">
        <v>23</v>
      </c>
      <c r="F4095" s="5">
        <v>42276</v>
      </c>
      <c r="G4095">
        <v>226661098</v>
      </c>
      <c r="H4095" s="5">
        <v>42312</v>
      </c>
      <c r="I4095">
        <v>2911</v>
      </c>
      <c r="J4095" s="8">
        <v>651.21</v>
      </c>
      <c r="K4095" s="8">
        <v>524.96</v>
      </c>
      <c r="L4095" s="8">
        <v>1895672.31</v>
      </c>
      <c r="M4095" s="8">
        <v>1528158.56</v>
      </c>
      <c r="N4095" s="8">
        <v>367513.75</v>
      </c>
    </row>
    <row r="4096" spans="1:14" x14ac:dyDescent="0.2">
      <c r="A4096" t="s">
        <v>9</v>
      </c>
      <c r="B4096" t="s">
        <v>134</v>
      </c>
      <c r="C4096" t="s">
        <v>6</v>
      </c>
      <c r="D4096" t="s">
        <v>7</v>
      </c>
      <c r="E4096" t="s">
        <v>4</v>
      </c>
      <c r="F4096" s="5">
        <v>42767</v>
      </c>
      <c r="G4096">
        <v>291611325</v>
      </c>
      <c r="H4096" s="5">
        <v>42776</v>
      </c>
      <c r="I4096">
        <v>3126</v>
      </c>
      <c r="J4096" s="8">
        <v>152.58000000000001</v>
      </c>
      <c r="K4096" s="8">
        <v>97.44</v>
      </c>
      <c r="L4096" s="8">
        <v>476965.08</v>
      </c>
      <c r="M4096" s="8">
        <v>304597.44</v>
      </c>
      <c r="N4096" s="8">
        <v>172367.64</v>
      </c>
    </row>
    <row r="4097" spans="1:14" x14ac:dyDescent="0.2">
      <c r="A4097" t="s">
        <v>9</v>
      </c>
      <c r="B4097" t="s">
        <v>105</v>
      </c>
      <c r="C4097" t="s">
        <v>57</v>
      </c>
      <c r="D4097" t="s">
        <v>7</v>
      </c>
      <c r="E4097" t="s">
        <v>4</v>
      </c>
      <c r="F4097" s="5">
        <v>43506</v>
      </c>
      <c r="G4097">
        <v>691383635</v>
      </c>
      <c r="H4097" s="5">
        <v>43543</v>
      </c>
      <c r="I4097">
        <v>4637</v>
      </c>
      <c r="J4097" s="8">
        <v>154.06</v>
      </c>
      <c r="K4097" s="8">
        <v>90.93</v>
      </c>
      <c r="L4097" s="8">
        <v>714376.22</v>
      </c>
      <c r="M4097" s="8">
        <v>421642.41</v>
      </c>
      <c r="N4097" s="8">
        <v>292733.81</v>
      </c>
    </row>
    <row r="4098" spans="1:14" x14ac:dyDescent="0.2">
      <c r="A4098" t="s">
        <v>12</v>
      </c>
      <c r="B4098" t="s">
        <v>62</v>
      </c>
      <c r="C4098" t="s">
        <v>19</v>
      </c>
      <c r="D4098" t="s">
        <v>7</v>
      </c>
      <c r="E4098" t="s">
        <v>4</v>
      </c>
      <c r="F4098" s="5">
        <v>42433</v>
      </c>
      <c r="G4098">
        <v>171339356</v>
      </c>
      <c r="H4098" s="5">
        <v>42436</v>
      </c>
      <c r="I4098">
        <v>1978</v>
      </c>
      <c r="J4098" s="8">
        <v>81.73</v>
      </c>
      <c r="K4098" s="8">
        <v>56.67</v>
      </c>
      <c r="L4098" s="8">
        <v>161661.94</v>
      </c>
      <c r="M4098" s="8">
        <v>112093.26</v>
      </c>
      <c r="N4098" s="8">
        <v>49568.68</v>
      </c>
    </row>
    <row r="4099" spans="1:14" x14ac:dyDescent="0.2">
      <c r="A4099" t="s">
        <v>17</v>
      </c>
      <c r="B4099" t="s">
        <v>42</v>
      </c>
      <c r="C4099" t="s">
        <v>19</v>
      </c>
      <c r="D4099" t="s">
        <v>7</v>
      </c>
      <c r="E4099" t="s">
        <v>4</v>
      </c>
      <c r="F4099" s="5">
        <v>43533</v>
      </c>
      <c r="G4099">
        <v>247152316</v>
      </c>
      <c r="H4099" s="5">
        <v>43564</v>
      </c>
      <c r="I4099">
        <v>6717</v>
      </c>
      <c r="J4099" s="8">
        <v>81.73</v>
      </c>
      <c r="K4099" s="8">
        <v>56.67</v>
      </c>
      <c r="L4099" s="8">
        <v>548980.41</v>
      </c>
      <c r="M4099" s="8">
        <v>380652.39</v>
      </c>
      <c r="N4099" s="8">
        <v>168328.02</v>
      </c>
    </row>
    <row r="4100" spans="1:14" x14ac:dyDescent="0.2">
      <c r="A4100" t="s">
        <v>20</v>
      </c>
      <c r="B4100" t="s">
        <v>198</v>
      </c>
      <c r="C4100" t="s">
        <v>6</v>
      </c>
      <c r="D4100" t="s">
        <v>3</v>
      </c>
      <c r="E4100" t="s">
        <v>15</v>
      </c>
      <c r="F4100" s="5">
        <v>43410</v>
      </c>
      <c r="G4100">
        <v>254808843</v>
      </c>
      <c r="H4100" s="5">
        <v>43414</v>
      </c>
      <c r="I4100">
        <v>2454</v>
      </c>
      <c r="J4100" s="8">
        <v>152.58000000000001</v>
      </c>
      <c r="K4100" s="8">
        <v>97.44</v>
      </c>
      <c r="L4100" s="8">
        <v>374431.32</v>
      </c>
      <c r="M4100" s="8">
        <v>239117.76</v>
      </c>
      <c r="N4100" s="8">
        <v>135313.56</v>
      </c>
    </row>
    <row r="4101" spans="1:14" x14ac:dyDescent="0.2">
      <c r="A4101" t="s">
        <v>26</v>
      </c>
      <c r="B4101" t="s">
        <v>27</v>
      </c>
      <c r="C4101" t="s">
        <v>31</v>
      </c>
      <c r="D4101" t="s">
        <v>7</v>
      </c>
      <c r="E4101" t="s">
        <v>15</v>
      </c>
      <c r="F4101" s="5">
        <v>43826</v>
      </c>
      <c r="G4101">
        <v>500607764</v>
      </c>
      <c r="H4101" s="5">
        <v>43510</v>
      </c>
      <c r="I4101">
        <v>9817</v>
      </c>
      <c r="J4101" s="8">
        <v>437.2</v>
      </c>
      <c r="K4101" s="8">
        <v>263.33</v>
      </c>
      <c r="L4101" s="8">
        <v>4291992.4000000004</v>
      </c>
      <c r="M4101" s="8">
        <v>2585110.61</v>
      </c>
      <c r="N4101" s="8">
        <v>1706881.79</v>
      </c>
    </row>
    <row r="4102" spans="1:14" x14ac:dyDescent="0.2">
      <c r="A4102" t="s">
        <v>26</v>
      </c>
      <c r="B4102" t="s">
        <v>78</v>
      </c>
      <c r="C4102" t="s">
        <v>14</v>
      </c>
      <c r="D4102" t="s">
        <v>3</v>
      </c>
      <c r="E4102" t="s">
        <v>4</v>
      </c>
      <c r="F4102" s="5">
        <v>43857</v>
      </c>
      <c r="G4102">
        <v>911160409</v>
      </c>
      <c r="H4102" s="5">
        <v>43857</v>
      </c>
      <c r="I4102">
        <v>1468</v>
      </c>
      <c r="J4102" s="8">
        <v>205.7</v>
      </c>
      <c r="K4102" s="8">
        <v>117.11</v>
      </c>
      <c r="L4102" s="8">
        <v>301967.59999999998</v>
      </c>
      <c r="M4102" s="8">
        <v>171917.48</v>
      </c>
      <c r="N4102" s="8">
        <v>130050.12</v>
      </c>
    </row>
    <row r="4103" spans="1:14" x14ac:dyDescent="0.2">
      <c r="A4103" t="s">
        <v>12</v>
      </c>
      <c r="B4103" t="s">
        <v>162</v>
      </c>
      <c r="C4103" t="s">
        <v>14</v>
      </c>
      <c r="D4103" t="s">
        <v>3</v>
      </c>
      <c r="E4103" t="s">
        <v>4</v>
      </c>
      <c r="F4103" s="5">
        <v>42159</v>
      </c>
      <c r="G4103">
        <v>583390605</v>
      </c>
      <c r="H4103" s="5">
        <v>42195</v>
      </c>
      <c r="I4103">
        <v>7099</v>
      </c>
      <c r="J4103" s="8">
        <v>205.7</v>
      </c>
      <c r="K4103" s="8">
        <v>117.11</v>
      </c>
      <c r="L4103" s="8">
        <v>1460264.3</v>
      </c>
      <c r="M4103" s="8">
        <v>831363.89</v>
      </c>
      <c r="N4103" s="8">
        <v>628900.41</v>
      </c>
    </row>
    <row r="4104" spans="1:14" x14ac:dyDescent="0.2">
      <c r="A4104" t="s">
        <v>26</v>
      </c>
      <c r="B4104" t="s">
        <v>187</v>
      </c>
      <c r="C4104" t="s">
        <v>29</v>
      </c>
      <c r="D4104" t="s">
        <v>7</v>
      </c>
      <c r="E4104" t="s">
        <v>4</v>
      </c>
      <c r="F4104" s="5">
        <v>42472</v>
      </c>
      <c r="G4104">
        <v>934534680</v>
      </c>
      <c r="H4104" s="5">
        <v>42515</v>
      </c>
      <c r="I4104">
        <v>8434</v>
      </c>
      <c r="J4104" s="8">
        <v>651.21</v>
      </c>
      <c r="K4104" s="8">
        <v>524.96</v>
      </c>
      <c r="L4104" s="8">
        <v>5492305.1399999997</v>
      </c>
      <c r="M4104" s="8">
        <v>4427512.6399999997</v>
      </c>
      <c r="N4104" s="8">
        <v>1064792.5</v>
      </c>
    </row>
    <row r="4105" spans="1:14" x14ac:dyDescent="0.2">
      <c r="A4105" t="s">
        <v>17</v>
      </c>
      <c r="B4105" t="s">
        <v>176</v>
      </c>
      <c r="C4105" t="s">
        <v>19</v>
      </c>
      <c r="D4105" t="s">
        <v>7</v>
      </c>
      <c r="E4105" t="s">
        <v>8</v>
      </c>
      <c r="F4105" s="5">
        <v>44463</v>
      </c>
      <c r="G4105">
        <v>752141463</v>
      </c>
      <c r="H4105" s="5">
        <v>44512</v>
      </c>
      <c r="I4105">
        <v>4228</v>
      </c>
      <c r="J4105" s="8">
        <v>81.73</v>
      </c>
      <c r="K4105" s="8">
        <v>56.67</v>
      </c>
      <c r="L4105" s="8">
        <v>345554.44</v>
      </c>
      <c r="M4105" s="8">
        <v>239600.76</v>
      </c>
      <c r="N4105" s="8">
        <v>105953.68</v>
      </c>
    </row>
    <row r="4106" spans="1:14" x14ac:dyDescent="0.2">
      <c r="A4106" t="s">
        <v>17</v>
      </c>
      <c r="B4106" t="s">
        <v>85</v>
      </c>
      <c r="C4106" t="s">
        <v>22</v>
      </c>
      <c r="D4106" t="s">
        <v>3</v>
      </c>
      <c r="E4106" t="s">
        <v>23</v>
      </c>
      <c r="F4106" s="5">
        <v>42031</v>
      </c>
      <c r="G4106">
        <v>244072282</v>
      </c>
      <c r="H4106" s="5">
        <v>42076</v>
      </c>
      <c r="I4106">
        <v>5267</v>
      </c>
      <c r="J4106" s="8">
        <v>109.28</v>
      </c>
      <c r="K4106" s="8">
        <v>35.840000000000003</v>
      </c>
      <c r="L4106" s="8">
        <v>575577.76</v>
      </c>
      <c r="M4106" s="8">
        <v>188769.28</v>
      </c>
      <c r="N4106" s="8">
        <v>386808.48</v>
      </c>
    </row>
    <row r="4107" spans="1:14" x14ac:dyDescent="0.2">
      <c r="A4107" t="s">
        <v>26</v>
      </c>
      <c r="B4107" t="s">
        <v>87</v>
      </c>
      <c r="C4107" t="s">
        <v>31</v>
      </c>
      <c r="D4107" t="s">
        <v>3</v>
      </c>
      <c r="E4107" t="s">
        <v>4</v>
      </c>
      <c r="F4107" s="5">
        <v>43163</v>
      </c>
      <c r="G4107">
        <v>588500964</v>
      </c>
      <c r="H4107" s="5">
        <v>43171</v>
      </c>
      <c r="I4107">
        <v>9368</v>
      </c>
      <c r="J4107" s="8">
        <v>437.2</v>
      </c>
      <c r="K4107" s="8">
        <v>263.33</v>
      </c>
      <c r="L4107" s="8">
        <v>4095689.6</v>
      </c>
      <c r="M4107" s="8">
        <v>2466875.44</v>
      </c>
      <c r="N4107" s="8">
        <v>1628814.16</v>
      </c>
    </row>
    <row r="4108" spans="1:14" x14ac:dyDescent="0.2">
      <c r="A4108" t="s">
        <v>9</v>
      </c>
      <c r="B4108" t="s">
        <v>133</v>
      </c>
      <c r="C4108" t="s">
        <v>6</v>
      </c>
      <c r="D4108" t="s">
        <v>3</v>
      </c>
      <c r="E4108" t="s">
        <v>23</v>
      </c>
      <c r="F4108" s="5">
        <v>43501</v>
      </c>
      <c r="G4108">
        <v>783913838</v>
      </c>
      <c r="H4108" s="5">
        <v>43533</v>
      </c>
      <c r="I4108">
        <v>6380</v>
      </c>
      <c r="J4108" s="8">
        <v>152.58000000000001</v>
      </c>
      <c r="K4108" s="8">
        <v>97.44</v>
      </c>
      <c r="L4108" s="8">
        <v>973460.4</v>
      </c>
      <c r="M4108" s="8">
        <v>621667.19999999995</v>
      </c>
      <c r="N4108" s="8">
        <v>351793.2</v>
      </c>
    </row>
    <row r="4109" spans="1:14" x14ac:dyDescent="0.2">
      <c r="A4109" t="s">
        <v>9</v>
      </c>
      <c r="B4109" t="s">
        <v>164</v>
      </c>
      <c r="C4109" t="s">
        <v>22</v>
      </c>
      <c r="D4109" t="s">
        <v>3</v>
      </c>
      <c r="E4109" t="s">
        <v>8</v>
      </c>
      <c r="F4109" s="5">
        <v>43538</v>
      </c>
      <c r="G4109">
        <v>799109733</v>
      </c>
      <c r="H4109" s="5">
        <v>43584</v>
      </c>
      <c r="I4109">
        <v>3183</v>
      </c>
      <c r="J4109" s="8">
        <v>109.28</v>
      </c>
      <c r="K4109" s="8">
        <v>35.840000000000003</v>
      </c>
      <c r="L4109" s="8">
        <v>347838.24</v>
      </c>
      <c r="M4109" s="8">
        <v>114078.72</v>
      </c>
      <c r="N4109" s="8">
        <v>233759.52</v>
      </c>
    </row>
    <row r="4110" spans="1:14" x14ac:dyDescent="0.2">
      <c r="A4110" t="s">
        <v>9</v>
      </c>
      <c r="B4110" t="s">
        <v>124</v>
      </c>
      <c r="C4110" t="s">
        <v>11</v>
      </c>
      <c r="D4110" t="s">
        <v>3</v>
      </c>
      <c r="E4110" t="s">
        <v>15</v>
      </c>
      <c r="F4110" s="5">
        <v>42695</v>
      </c>
      <c r="G4110">
        <v>223199975</v>
      </c>
      <c r="H4110" s="5">
        <v>42739</v>
      </c>
      <c r="I4110">
        <v>8687</v>
      </c>
      <c r="J4110" s="8">
        <v>47.45</v>
      </c>
      <c r="K4110" s="8">
        <v>31.79</v>
      </c>
      <c r="L4110" s="8">
        <v>412198.15</v>
      </c>
      <c r="M4110" s="8">
        <v>276159.73</v>
      </c>
      <c r="N4110" s="8">
        <v>136038.42000000001</v>
      </c>
    </row>
    <row r="4111" spans="1:14" x14ac:dyDescent="0.2">
      <c r="A4111" t="s">
        <v>20</v>
      </c>
      <c r="B4111" t="s">
        <v>185</v>
      </c>
      <c r="C4111" t="s">
        <v>31</v>
      </c>
      <c r="D4111" t="s">
        <v>7</v>
      </c>
      <c r="E4111" t="s">
        <v>4</v>
      </c>
      <c r="F4111" s="5">
        <v>42477</v>
      </c>
      <c r="G4111">
        <v>515608394</v>
      </c>
      <c r="H4111" s="5">
        <v>42483</v>
      </c>
      <c r="I4111">
        <v>8836</v>
      </c>
      <c r="J4111" s="8">
        <v>437.2</v>
      </c>
      <c r="K4111" s="8">
        <v>263.33</v>
      </c>
      <c r="L4111" s="8">
        <v>3863099.2</v>
      </c>
      <c r="M4111" s="8">
        <v>2326783.88</v>
      </c>
      <c r="N4111" s="8">
        <v>1536315.32</v>
      </c>
    </row>
    <row r="4112" spans="1:14" x14ac:dyDescent="0.2">
      <c r="A4112" t="s">
        <v>12</v>
      </c>
      <c r="B4112" t="s">
        <v>162</v>
      </c>
      <c r="C4112" t="s">
        <v>31</v>
      </c>
      <c r="D4112" t="s">
        <v>7</v>
      </c>
      <c r="E4112" t="s">
        <v>4</v>
      </c>
      <c r="F4112" s="5">
        <v>43891</v>
      </c>
      <c r="G4112">
        <v>956071317</v>
      </c>
      <c r="H4112" s="5">
        <v>43921</v>
      </c>
      <c r="I4112">
        <v>1603</v>
      </c>
      <c r="J4112" s="8">
        <v>437.2</v>
      </c>
      <c r="K4112" s="8">
        <v>263.33</v>
      </c>
      <c r="L4112" s="8">
        <v>700831.6</v>
      </c>
      <c r="M4112" s="8">
        <v>422117.99</v>
      </c>
      <c r="N4112" s="8">
        <v>278713.61</v>
      </c>
    </row>
    <row r="4113" spans="1:14" x14ac:dyDescent="0.2">
      <c r="A4113" t="s">
        <v>0</v>
      </c>
      <c r="B4113" t="s">
        <v>33</v>
      </c>
      <c r="C4113" t="s">
        <v>6</v>
      </c>
      <c r="D4113" t="s">
        <v>7</v>
      </c>
      <c r="E4113" t="s">
        <v>8</v>
      </c>
      <c r="F4113" s="5">
        <v>44604</v>
      </c>
      <c r="G4113">
        <v>894637572</v>
      </c>
      <c r="H4113" s="5">
        <v>44652</v>
      </c>
      <c r="I4113">
        <v>1993</v>
      </c>
      <c r="J4113" s="8">
        <v>152.58000000000001</v>
      </c>
      <c r="K4113" s="8">
        <v>97.44</v>
      </c>
      <c r="L4113" s="8">
        <v>304091.94</v>
      </c>
      <c r="M4113" s="8">
        <v>194197.92</v>
      </c>
      <c r="N4113" s="8">
        <v>109894.02</v>
      </c>
    </row>
    <row r="4114" spans="1:14" x14ac:dyDescent="0.2">
      <c r="A4114" t="s">
        <v>26</v>
      </c>
      <c r="B4114" t="s">
        <v>55</v>
      </c>
      <c r="C4114" t="s">
        <v>19</v>
      </c>
      <c r="D4114" t="s">
        <v>3</v>
      </c>
      <c r="E4114" t="s">
        <v>8</v>
      </c>
      <c r="F4114" s="5">
        <v>42669</v>
      </c>
      <c r="G4114">
        <v>201668488</v>
      </c>
      <c r="H4114" s="5">
        <v>42674</v>
      </c>
      <c r="I4114">
        <v>7042</v>
      </c>
      <c r="J4114" s="8">
        <v>81.73</v>
      </c>
      <c r="K4114" s="8">
        <v>56.67</v>
      </c>
      <c r="L4114" s="8">
        <v>575542.66</v>
      </c>
      <c r="M4114" s="8">
        <v>399070.14</v>
      </c>
      <c r="N4114" s="8">
        <v>176472.52</v>
      </c>
    </row>
    <row r="4115" spans="1:14" x14ac:dyDescent="0.2">
      <c r="A4115" t="s">
        <v>26</v>
      </c>
      <c r="B4115" t="s">
        <v>79</v>
      </c>
      <c r="C4115" t="s">
        <v>31</v>
      </c>
      <c r="D4115" t="s">
        <v>3</v>
      </c>
      <c r="E4115" t="s">
        <v>4</v>
      </c>
      <c r="F4115" s="5">
        <v>43651</v>
      </c>
      <c r="G4115">
        <v>617837893</v>
      </c>
      <c r="H4115" s="5">
        <v>43689</v>
      </c>
      <c r="I4115">
        <v>817</v>
      </c>
      <c r="J4115" s="8">
        <v>437.2</v>
      </c>
      <c r="K4115" s="8">
        <v>263.33</v>
      </c>
      <c r="L4115" s="8">
        <v>357192.4</v>
      </c>
      <c r="M4115" s="8">
        <v>215140.61</v>
      </c>
      <c r="N4115" s="8">
        <v>142051.79</v>
      </c>
    </row>
    <row r="4116" spans="1:14" x14ac:dyDescent="0.2">
      <c r="A4116" t="s">
        <v>17</v>
      </c>
      <c r="B4116" t="s">
        <v>86</v>
      </c>
      <c r="C4116" t="s">
        <v>6</v>
      </c>
      <c r="D4116" t="s">
        <v>3</v>
      </c>
      <c r="E4116" t="s">
        <v>8</v>
      </c>
      <c r="F4116" s="5">
        <v>44114</v>
      </c>
      <c r="G4116">
        <v>804132115</v>
      </c>
      <c r="H4116" s="5">
        <v>44159</v>
      </c>
      <c r="I4116">
        <v>9417</v>
      </c>
      <c r="J4116" s="8">
        <v>152.58000000000001</v>
      </c>
      <c r="K4116" s="8">
        <v>97.44</v>
      </c>
      <c r="L4116" s="8">
        <v>1436845.86</v>
      </c>
      <c r="M4116" s="8">
        <v>917592.48</v>
      </c>
      <c r="N4116" s="8">
        <v>519253.38</v>
      </c>
    </row>
    <row r="4117" spans="1:14" x14ac:dyDescent="0.2">
      <c r="A4117" t="s">
        <v>9</v>
      </c>
      <c r="B4117" t="s">
        <v>204</v>
      </c>
      <c r="C4117" t="s">
        <v>14</v>
      </c>
      <c r="D4117" t="s">
        <v>7</v>
      </c>
      <c r="E4117" t="s">
        <v>23</v>
      </c>
      <c r="F4117" s="5">
        <v>42704</v>
      </c>
      <c r="G4117">
        <v>391849982</v>
      </c>
      <c r="H4117" s="5">
        <v>42715</v>
      </c>
      <c r="I4117">
        <v>5972</v>
      </c>
      <c r="J4117" s="8">
        <v>205.7</v>
      </c>
      <c r="K4117" s="8">
        <v>117.11</v>
      </c>
      <c r="L4117" s="8">
        <v>1228440.3999999999</v>
      </c>
      <c r="M4117" s="8">
        <v>699380.92</v>
      </c>
      <c r="N4117" s="8">
        <v>529059.48</v>
      </c>
    </row>
    <row r="4118" spans="1:14" x14ac:dyDescent="0.2">
      <c r="A4118" t="s">
        <v>20</v>
      </c>
      <c r="B4118" t="s">
        <v>185</v>
      </c>
      <c r="C4118" t="s">
        <v>31</v>
      </c>
      <c r="D4118" t="s">
        <v>3</v>
      </c>
      <c r="E4118" t="s">
        <v>23</v>
      </c>
      <c r="F4118" s="5">
        <v>43153</v>
      </c>
      <c r="G4118">
        <v>432602822</v>
      </c>
      <c r="H4118" s="5">
        <v>43190</v>
      </c>
      <c r="I4118">
        <v>5643</v>
      </c>
      <c r="J4118" s="8">
        <v>437.2</v>
      </c>
      <c r="K4118" s="8">
        <v>263.33</v>
      </c>
      <c r="L4118" s="8">
        <v>2467119.6</v>
      </c>
      <c r="M4118" s="8">
        <v>1485971.19</v>
      </c>
      <c r="N4118" s="8">
        <v>981148.41</v>
      </c>
    </row>
    <row r="4119" spans="1:14" x14ac:dyDescent="0.2">
      <c r="A4119" t="s">
        <v>20</v>
      </c>
      <c r="B4119" t="s">
        <v>81</v>
      </c>
      <c r="C4119" t="s">
        <v>36</v>
      </c>
      <c r="D4119" t="s">
        <v>3</v>
      </c>
      <c r="E4119" t="s">
        <v>23</v>
      </c>
      <c r="F4119" s="5">
        <v>44078</v>
      </c>
      <c r="G4119">
        <v>248314464</v>
      </c>
      <c r="H4119" s="5">
        <v>44088</v>
      </c>
      <c r="I4119">
        <v>623</v>
      </c>
      <c r="J4119" s="8">
        <v>421.89</v>
      </c>
      <c r="K4119" s="8">
        <v>364.69</v>
      </c>
      <c r="L4119" s="8">
        <v>262837.46999999997</v>
      </c>
      <c r="M4119" s="8">
        <v>227201.87</v>
      </c>
      <c r="N4119" s="8">
        <v>35635.599999999999</v>
      </c>
    </row>
    <row r="4120" spans="1:14" x14ac:dyDescent="0.2">
      <c r="A4120" t="s">
        <v>17</v>
      </c>
      <c r="B4120" t="s">
        <v>135</v>
      </c>
      <c r="C4120" t="s">
        <v>11</v>
      </c>
      <c r="D4120" t="s">
        <v>3</v>
      </c>
      <c r="E4120" t="s">
        <v>15</v>
      </c>
      <c r="F4120" s="5">
        <v>43178</v>
      </c>
      <c r="G4120">
        <v>581221234</v>
      </c>
      <c r="H4120" s="5">
        <v>43211</v>
      </c>
      <c r="I4120">
        <v>5134</v>
      </c>
      <c r="J4120" s="8">
        <v>47.45</v>
      </c>
      <c r="K4120" s="8">
        <v>31.79</v>
      </c>
      <c r="L4120" s="8">
        <v>243608.3</v>
      </c>
      <c r="M4120" s="8">
        <v>163209.85999999999</v>
      </c>
      <c r="N4120" s="8">
        <v>80398.44</v>
      </c>
    </row>
    <row r="4121" spans="1:14" x14ac:dyDescent="0.2">
      <c r="A4121" t="s">
        <v>20</v>
      </c>
      <c r="B4121" t="s">
        <v>70</v>
      </c>
      <c r="C4121" t="s">
        <v>22</v>
      </c>
      <c r="D4121" t="s">
        <v>3</v>
      </c>
      <c r="E4121" t="s">
        <v>23</v>
      </c>
      <c r="F4121" s="5">
        <v>44622</v>
      </c>
      <c r="G4121">
        <v>443871963</v>
      </c>
      <c r="H4121" s="5">
        <v>44667</v>
      </c>
      <c r="I4121">
        <v>432</v>
      </c>
      <c r="J4121" s="8">
        <v>109.28</v>
      </c>
      <c r="K4121" s="8">
        <v>35.840000000000003</v>
      </c>
      <c r="L4121" s="8">
        <v>47208.959999999999</v>
      </c>
      <c r="M4121" s="8">
        <v>15482.88</v>
      </c>
      <c r="N4121" s="8">
        <v>31726.080000000002</v>
      </c>
    </row>
    <row r="4122" spans="1:14" x14ac:dyDescent="0.2">
      <c r="A4122" t="s">
        <v>17</v>
      </c>
      <c r="B4122" t="s">
        <v>59</v>
      </c>
      <c r="C4122" t="s">
        <v>6</v>
      </c>
      <c r="D4122" t="s">
        <v>7</v>
      </c>
      <c r="E4122" t="s">
        <v>4</v>
      </c>
      <c r="F4122" s="5">
        <v>42272</v>
      </c>
      <c r="G4122">
        <v>269127976</v>
      </c>
      <c r="H4122" s="5">
        <v>42319</v>
      </c>
      <c r="I4122">
        <v>9804</v>
      </c>
      <c r="J4122" s="8">
        <v>152.58000000000001</v>
      </c>
      <c r="K4122" s="8">
        <v>97.44</v>
      </c>
      <c r="L4122" s="8">
        <v>1495894.32</v>
      </c>
      <c r="M4122" s="8">
        <v>955301.76</v>
      </c>
      <c r="N4122" s="8">
        <v>540592.56000000006</v>
      </c>
    </row>
    <row r="4123" spans="1:14" x14ac:dyDescent="0.2">
      <c r="A4123" t="s">
        <v>0</v>
      </c>
      <c r="B4123" t="s">
        <v>41</v>
      </c>
      <c r="C4123" t="s">
        <v>45</v>
      </c>
      <c r="D4123" t="s">
        <v>3</v>
      </c>
      <c r="E4123" t="s">
        <v>23</v>
      </c>
      <c r="F4123" s="5">
        <v>43497</v>
      </c>
      <c r="G4123">
        <v>560163104</v>
      </c>
      <c r="H4123" s="5">
        <v>43529</v>
      </c>
      <c r="I4123">
        <v>3565</v>
      </c>
      <c r="J4123" s="8">
        <v>9.33</v>
      </c>
      <c r="K4123" s="8">
        <v>6.92</v>
      </c>
      <c r="L4123" s="8">
        <v>33261.449999999997</v>
      </c>
      <c r="M4123" s="8">
        <v>24669.8</v>
      </c>
      <c r="N4123" s="8">
        <v>8591.65</v>
      </c>
    </row>
    <row r="4124" spans="1:14" x14ac:dyDescent="0.2">
      <c r="A4124" t="s">
        <v>0</v>
      </c>
      <c r="B4124" t="s">
        <v>159</v>
      </c>
      <c r="C4124" t="s">
        <v>65</v>
      </c>
      <c r="D4124" t="s">
        <v>7</v>
      </c>
      <c r="E4124" t="s">
        <v>23</v>
      </c>
      <c r="F4124" s="5">
        <v>42287</v>
      </c>
      <c r="G4124">
        <v>540463674</v>
      </c>
      <c r="H4124" s="5">
        <v>42291</v>
      </c>
      <c r="I4124">
        <v>4066</v>
      </c>
      <c r="J4124" s="8">
        <v>668.27</v>
      </c>
      <c r="K4124" s="8">
        <v>502.54</v>
      </c>
      <c r="L4124" s="8">
        <v>2717185.82</v>
      </c>
      <c r="M4124" s="8">
        <v>2043327.64</v>
      </c>
      <c r="N4124" s="8">
        <v>673858.18</v>
      </c>
    </row>
    <row r="4125" spans="1:14" x14ac:dyDescent="0.2">
      <c r="A4125" t="s">
        <v>26</v>
      </c>
      <c r="B4125" t="s">
        <v>121</v>
      </c>
      <c r="C4125" t="s">
        <v>2</v>
      </c>
      <c r="D4125" t="s">
        <v>3</v>
      </c>
      <c r="E4125" t="s">
        <v>23</v>
      </c>
      <c r="F4125" s="5">
        <v>44519</v>
      </c>
      <c r="G4125">
        <v>403828513</v>
      </c>
      <c r="H4125" s="5">
        <v>44525</v>
      </c>
      <c r="I4125">
        <v>686</v>
      </c>
      <c r="J4125" s="8">
        <v>255.28</v>
      </c>
      <c r="K4125" s="8">
        <v>159.41999999999999</v>
      </c>
      <c r="L4125" s="8">
        <v>175122.08</v>
      </c>
      <c r="M4125" s="8">
        <v>109362.12</v>
      </c>
      <c r="N4125" s="8">
        <v>65759.960000000006</v>
      </c>
    </row>
    <row r="4126" spans="1:14" x14ac:dyDescent="0.2">
      <c r="A4126" t="s">
        <v>12</v>
      </c>
      <c r="B4126" t="s">
        <v>150</v>
      </c>
      <c r="C4126" t="s">
        <v>6</v>
      </c>
      <c r="D4126" t="s">
        <v>3</v>
      </c>
      <c r="E4126" t="s">
        <v>4</v>
      </c>
      <c r="F4126" s="5">
        <v>43574</v>
      </c>
      <c r="G4126">
        <v>864368951</v>
      </c>
      <c r="H4126" s="5">
        <v>43618</v>
      </c>
      <c r="I4126">
        <v>4836</v>
      </c>
      <c r="J4126" s="8">
        <v>152.58000000000001</v>
      </c>
      <c r="K4126" s="8">
        <v>97.44</v>
      </c>
      <c r="L4126" s="8">
        <v>737876.88</v>
      </c>
      <c r="M4126" s="8">
        <v>471219.84</v>
      </c>
      <c r="N4126" s="8">
        <v>266657.03999999998</v>
      </c>
    </row>
    <row r="4127" spans="1:14" x14ac:dyDescent="0.2">
      <c r="A4127" t="s">
        <v>9</v>
      </c>
      <c r="B4127" t="s">
        <v>182</v>
      </c>
      <c r="C4127" t="s">
        <v>22</v>
      </c>
      <c r="D4127" t="s">
        <v>3</v>
      </c>
      <c r="E4127" t="s">
        <v>23</v>
      </c>
      <c r="F4127" s="5">
        <v>43113</v>
      </c>
      <c r="G4127">
        <v>906508815</v>
      </c>
      <c r="H4127" s="5">
        <v>43123</v>
      </c>
      <c r="I4127">
        <v>4958</v>
      </c>
      <c r="J4127" s="8">
        <v>109.28</v>
      </c>
      <c r="K4127" s="8">
        <v>35.840000000000003</v>
      </c>
      <c r="L4127" s="8">
        <v>541810.24</v>
      </c>
      <c r="M4127" s="8">
        <v>177694.72</v>
      </c>
      <c r="N4127" s="8">
        <v>364115.52</v>
      </c>
    </row>
    <row r="4128" spans="1:14" x14ac:dyDescent="0.2">
      <c r="A4128" t="s">
        <v>0</v>
      </c>
      <c r="B4128" t="s">
        <v>33</v>
      </c>
      <c r="C4128" t="s">
        <v>57</v>
      </c>
      <c r="D4128" t="s">
        <v>3</v>
      </c>
      <c r="E4128" t="s">
        <v>8</v>
      </c>
      <c r="F4128" s="5">
        <v>42641</v>
      </c>
      <c r="G4128">
        <v>934984433</v>
      </c>
      <c r="H4128" s="5">
        <v>42656</v>
      </c>
      <c r="I4128">
        <v>1526</v>
      </c>
      <c r="J4128" s="8">
        <v>154.06</v>
      </c>
      <c r="K4128" s="8">
        <v>90.93</v>
      </c>
      <c r="L4128" s="8">
        <v>235095.56</v>
      </c>
      <c r="M4128" s="8">
        <v>138759.18</v>
      </c>
      <c r="N4128" s="8">
        <v>96336.38</v>
      </c>
    </row>
    <row r="4129" spans="1:14" x14ac:dyDescent="0.2">
      <c r="A4129" t="s">
        <v>9</v>
      </c>
      <c r="B4129" t="s">
        <v>165</v>
      </c>
      <c r="C4129" t="s">
        <v>14</v>
      </c>
      <c r="D4129" t="s">
        <v>7</v>
      </c>
      <c r="E4129" t="s">
        <v>4</v>
      </c>
      <c r="F4129" s="5">
        <v>43748</v>
      </c>
      <c r="G4129">
        <v>524844634</v>
      </c>
      <c r="H4129" s="5">
        <v>43751</v>
      </c>
      <c r="I4129">
        <v>2045</v>
      </c>
      <c r="J4129" s="8">
        <v>205.7</v>
      </c>
      <c r="K4129" s="8">
        <v>117.11</v>
      </c>
      <c r="L4129" s="8">
        <v>420656.5</v>
      </c>
      <c r="M4129" s="8">
        <v>239489.95</v>
      </c>
      <c r="N4129" s="8">
        <v>181166.55</v>
      </c>
    </row>
    <row r="4130" spans="1:14" x14ac:dyDescent="0.2">
      <c r="A4130" t="s">
        <v>26</v>
      </c>
      <c r="B4130" t="s">
        <v>113</v>
      </c>
      <c r="C4130" t="s">
        <v>45</v>
      </c>
      <c r="D4130" t="s">
        <v>7</v>
      </c>
      <c r="E4130" t="s">
        <v>4</v>
      </c>
      <c r="F4130" s="5">
        <v>43723</v>
      </c>
      <c r="G4130">
        <v>671450746</v>
      </c>
      <c r="H4130" s="5">
        <v>43756</v>
      </c>
      <c r="I4130">
        <v>6052</v>
      </c>
      <c r="J4130" s="8">
        <v>9.33</v>
      </c>
      <c r="K4130" s="8">
        <v>6.92</v>
      </c>
      <c r="L4130" s="8">
        <v>56465.16</v>
      </c>
      <c r="M4130" s="8">
        <v>41879.839999999997</v>
      </c>
      <c r="N4130" s="8">
        <v>14585.32</v>
      </c>
    </row>
    <row r="4131" spans="1:14" x14ac:dyDescent="0.2">
      <c r="A4131" t="s">
        <v>9</v>
      </c>
      <c r="B4131" t="s">
        <v>178</v>
      </c>
      <c r="C4131" t="s">
        <v>45</v>
      </c>
      <c r="D4131" t="s">
        <v>3</v>
      </c>
      <c r="E4131" t="s">
        <v>23</v>
      </c>
      <c r="F4131" s="5">
        <v>43394</v>
      </c>
      <c r="G4131">
        <v>640476596</v>
      </c>
      <c r="H4131" s="5">
        <v>43397</v>
      </c>
      <c r="I4131">
        <v>112</v>
      </c>
      <c r="J4131" s="8">
        <v>9.33</v>
      </c>
      <c r="K4131" s="8">
        <v>6.92</v>
      </c>
      <c r="L4131" s="8">
        <v>1044.96</v>
      </c>
      <c r="M4131" s="8">
        <v>775.04</v>
      </c>
      <c r="N4131" s="8">
        <v>269.92</v>
      </c>
    </row>
    <row r="4132" spans="1:14" x14ac:dyDescent="0.2">
      <c r="A4132" t="s">
        <v>26</v>
      </c>
      <c r="B4132" t="s">
        <v>187</v>
      </c>
      <c r="C4132" t="s">
        <v>31</v>
      </c>
      <c r="D4132" t="s">
        <v>3</v>
      </c>
      <c r="E4132" t="s">
        <v>23</v>
      </c>
      <c r="F4132" s="5">
        <v>42520</v>
      </c>
      <c r="G4132">
        <v>217908513</v>
      </c>
      <c r="H4132" s="5">
        <v>42544</v>
      </c>
      <c r="I4132">
        <v>2826</v>
      </c>
      <c r="J4132" s="8">
        <v>437.2</v>
      </c>
      <c r="K4132" s="8">
        <v>263.33</v>
      </c>
      <c r="L4132" s="8">
        <v>1235527.2</v>
      </c>
      <c r="M4132" s="8">
        <v>744170.58</v>
      </c>
      <c r="N4132" s="8">
        <v>491356.62</v>
      </c>
    </row>
    <row r="4133" spans="1:14" x14ac:dyDescent="0.2">
      <c r="A4133" t="s">
        <v>12</v>
      </c>
      <c r="B4133" t="s">
        <v>127</v>
      </c>
      <c r="C4133" t="s">
        <v>45</v>
      </c>
      <c r="D4133" t="s">
        <v>3</v>
      </c>
      <c r="E4133" t="s">
        <v>15</v>
      </c>
      <c r="F4133" s="5">
        <v>42055</v>
      </c>
      <c r="G4133">
        <v>160045325</v>
      </c>
      <c r="H4133" s="5">
        <v>42099</v>
      </c>
      <c r="I4133">
        <v>9823</v>
      </c>
      <c r="J4133" s="8">
        <v>9.33</v>
      </c>
      <c r="K4133" s="8">
        <v>6.92</v>
      </c>
      <c r="L4133" s="8">
        <v>91648.59</v>
      </c>
      <c r="M4133" s="8">
        <v>67975.16</v>
      </c>
      <c r="N4133" s="8">
        <v>23673.43</v>
      </c>
    </row>
    <row r="4134" spans="1:14" x14ac:dyDescent="0.2">
      <c r="A4134" t="s">
        <v>26</v>
      </c>
      <c r="B4134" t="s">
        <v>117</v>
      </c>
      <c r="C4134" t="s">
        <v>29</v>
      </c>
      <c r="D4134" t="s">
        <v>7</v>
      </c>
      <c r="E4134" t="s">
        <v>4</v>
      </c>
      <c r="F4134" s="5">
        <v>42460</v>
      </c>
      <c r="G4134">
        <v>843498361</v>
      </c>
      <c r="H4134" s="5">
        <v>42485</v>
      </c>
      <c r="I4134">
        <v>8764</v>
      </c>
      <c r="J4134" s="8">
        <v>651.21</v>
      </c>
      <c r="K4134" s="8">
        <v>524.96</v>
      </c>
      <c r="L4134" s="8">
        <v>5707204.4400000004</v>
      </c>
      <c r="M4134" s="8">
        <v>4600749.4400000004</v>
      </c>
      <c r="N4134" s="8">
        <v>1106455</v>
      </c>
    </row>
    <row r="4135" spans="1:14" x14ac:dyDescent="0.2">
      <c r="A4135" t="s">
        <v>17</v>
      </c>
      <c r="B4135" t="s">
        <v>47</v>
      </c>
      <c r="C4135" t="s">
        <v>6</v>
      </c>
      <c r="D4135" t="s">
        <v>3</v>
      </c>
      <c r="E4135" t="s">
        <v>4</v>
      </c>
      <c r="F4135" s="5">
        <v>43352</v>
      </c>
      <c r="G4135">
        <v>915191447</v>
      </c>
      <c r="H4135" s="5">
        <v>43370</v>
      </c>
      <c r="I4135">
        <v>4342</v>
      </c>
      <c r="J4135" s="8">
        <v>152.58000000000001</v>
      </c>
      <c r="K4135" s="8">
        <v>97.44</v>
      </c>
      <c r="L4135" s="8">
        <v>662502.36</v>
      </c>
      <c r="M4135" s="8">
        <v>423084.48</v>
      </c>
      <c r="N4135" s="8">
        <v>239417.88</v>
      </c>
    </row>
    <row r="4136" spans="1:14" x14ac:dyDescent="0.2">
      <c r="A4136" t="s">
        <v>0</v>
      </c>
      <c r="B4136" t="s">
        <v>1</v>
      </c>
      <c r="C4136" t="s">
        <v>45</v>
      </c>
      <c r="D4136" t="s">
        <v>3</v>
      </c>
      <c r="E4136" t="s">
        <v>8</v>
      </c>
      <c r="F4136" s="5">
        <v>43126</v>
      </c>
      <c r="G4136">
        <v>442360913</v>
      </c>
      <c r="H4136" s="5">
        <v>43164</v>
      </c>
      <c r="I4136">
        <v>3279</v>
      </c>
      <c r="J4136" s="8">
        <v>9.33</v>
      </c>
      <c r="K4136" s="8">
        <v>6.92</v>
      </c>
      <c r="L4136" s="8">
        <v>30593.07</v>
      </c>
      <c r="M4136" s="8">
        <v>22690.68</v>
      </c>
      <c r="N4136" s="8">
        <v>7902.39</v>
      </c>
    </row>
    <row r="4137" spans="1:14" x14ac:dyDescent="0.2">
      <c r="A4137" t="s">
        <v>17</v>
      </c>
      <c r="B4137" t="s">
        <v>158</v>
      </c>
      <c r="C4137" t="s">
        <v>19</v>
      </c>
      <c r="D4137" t="s">
        <v>3</v>
      </c>
      <c r="E4137" t="s">
        <v>8</v>
      </c>
      <c r="F4137" s="5">
        <v>42100</v>
      </c>
      <c r="G4137">
        <v>462555587</v>
      </c>
      <c r="H4137" s="5">
        <v>42136</v>
      </c>
      <c r="I4137">
        <v>9332</v>
      </c>
      <c r="J4137" s="8">
        <v>81.73</v>
      </c>
      <c r="K4137" s="8">
        <v>56.67</v>
      </c>
      <c r="L4137" s="8">
        <v>762704.36</v>
      </c>
      <c r="M4137" s="8">
        <v>528844.43999999994</v>
      </c>
      <c r="N4137" s="8">
        <v>233859.92</v>
      </c>
    </row>
    <row r="4138" spans="1:14" x14ac:dyDescent="0.2">
      <c r="A4138" t="s">
        <v>9</v>
      </c>
      <c r="B4138" t="s">
        <v>89</v>
      </c>
      <c r="C4138" t="s">
        <v>36</v>
      </c>
      <c r="D4138" t="s">
        <v>3</v>
      </c>
      <c r="E4138" t="s">
        <v>4</v>
      </c>
      <c r="F4138" s="5">
        <v>44063</v>
      </c>
      <c r="G4138">
        <v>733636796</v>
      </c>
      <c r="H4138" s="5">
        <v>44089</v>
      </c>
      <c r="I4138">
        <v>8286</v>
      </c>
      <c r="J4138" s="8">
        <v>421.89</v>
      </c>
      <c r="K4138" s="8">
        <v>364.69</v>
      </c>
      <c r="L4138" s="8">
        <v>3495780.54</v>
      </c>
      <c r="M4138" s="8">
        <v>3021821.34</v>
      </c>
      <c r="N4138" s="8">
        <v>473959.2</v>
      </c>
    </row>
    <row r="4139" spans="1:14" x14ac:dyDescent="0.2">
      <c r="A4139" t="s">
        <v>9</v>
      </c>
      <c r="B4139" t="s">
        <v>24</v>
      </c>
      <c r="C4139" t="s">
        <v>6</v>
      </c>
      <c r="D4139" t="s">
        <v>3</v>
      </c>
      <c r="E4139" t="s">
        <v>15</v>
      </c>
      <c r="F4139" s="5">
        <v>44189</v>
      </c>
      <c r="G4139">
        <v>183778369</v>
      </c>
      <c r="H4139" s="5">
        <v>43837</v>
      </c>
      <c r="I4139">
        <v>2958</v>
      </c>
      <c r="J4139" s="8">
        <v>152.58000000000001</v>
      </c>
      <c r="K4139" s="8">
        <v>97.44</v>
      </c>
      <c r="L4139" s="8">
        <v>451331.64</v>
      </c>
      <c r="M4139" s="8">
        <v>288227.52</v>
      </c>
      <c r="N4139" s="8">
        <v>163104.12</v>
      </c>
    </row>
    <row r="4140" spans="1:14" x14ac:dyDescent="0.2">
      <c r="A4140" t="s">
        <v>17</v>
      </c>
      <c r="B4140" t="s">
        <v>35</v>
      </c>
      <c r="C4140" t="s">
        <v>11</v>
      </c>
      <c r="D4140" t="s">
        <v>3</v>
      </c>
      <c r="E4140" t="s">
        <v>23</v>
      </c>
      <c r="F4140" s="5">
        <v>42583</v>
      </c>
      <c r="G4140">
        <v>961466634</v>
      </c>
      <c r="H4140" s="5">
        <v>42599</v>
      </c>
      <c r="I4140">
        <v>8198</v>
      </c>
      <c r="J4140" s="8">
        <v>47.45</v>
      </c>
      <c r="K4140" s="8">
        <v>31.79</v>
      </c>
      <c r="L4140" s="8">
        <v>388995.1</v>
      </c>
      <c r="M4140" s="8">
        <v>260614.42</v>
      </c>
      <c r="N4140" s="8">
        <v>128380.68</v>
      </c>
    </row>
    <row r="4141" spans="1:14" x14ac:dyDescent="0.2">
      <c r="A4141" t="s">
        <v>17</v>
      </c>
      <c r="B4141" t="s">
        <v>53</v>
      </c>
      <c r="C4141" t="s">
        <v>36</v>
      </c>
      <c r="D4141" t="s">
        <v>7</v>
      </c>
      <c r="E4141" t="s">
        <v>4</v>
      </c>
      <c r="F4141" s="5">
        <v>43624</v>
      </c>
      <c r="G4141">
        <v>785500419</v>
      </c>
      <c r="H4141" s="5">
        <v>43661</v>
      </c>
      <c r="I4141">
        <v>5884</v>
      </c>
      <c r="J4141" s="8">
        <v>421.89</v>
      </c>
      <c r="K4141" s="8">
        <v>364.69</v>
      </c>
      <c r="L4141" s="8">
        <v>2482400.7599999998</v>
      </c>
      <c r="M4141" s="8">
        <v>2145835.96</v>
      </c>
      <c r="N4141" s="8">
        <v>336564.8</v>
      </c>
    </row>
    <row r="4142" spans="1:14" x14ac:dyDescent="0.2">
      <c r="A4142" t="s">
        <v>9</v>
      </c>
      <c r="B4142" t="s">
        <v>56</v>
      </c>
      <c r="C4142" t="s">
        <v>6</v>
      </c>
      <c r="D4142" t="s">
        <v>7</v>
      </c>
      <c r="E4142" t="s">
        <v>4</v>
      </c>
      <c r="F4142" s="5">
        <v>42847</v>
      </c>
      <c r="G4142">
        <v>594991052</v>
      </c>
      <c r="H4142" s="5">
        <v>42892</v>
      </c>
      <c r="I4142">
        <v>9929</v>
      </c>
      <c r="J4142" s="8">
        <v>152.58000000000001</v>
      </c>
      <c r="K4142" s="8">
        <v>97.44</v>
      </c>
      <c r="L4142" s="8">
        <v>1514966.82</v>
      </c>
      <c r="M4142" s="8">
        <v>967481.76</v>
      </c>
      <c r="N4142" s="8">
        <v>547485.06000000006</v>
      </c>
    </row>
    <row r="4143" spans="1:14" x14ac:dyDescent="0.2">
      <c r="A4143" t="s">
        <v>20</v>
      </c>
      <c r="B4143" t="s">
        <v>120</v>
      </c>
      <c r="C4143" t="s">
        <v>57</v>
      </c>
      <c r="D4143" t="s">
        <v>7</v>
      </c>
      <c r="E4143" t="s">
        <v>4</v>
      </c>
      <c r="F4143" s="5">
        <v>42566</v>
      </c>
      <c r="G4143">
        <v>499362361</v>
      </c>
      <c r="H4143" s="5">
        <v>42614</v>
      </c>
      <c r="I4143">
        <v>1274</v>
      </c>
      <c r="J4143" s="8">
        <v>154.06</v>
      </c>
      <c r="K4143" s="8">
        <v>90.93</v>
      </c>
      <c r="L4143" s="8">
        <v>196272.44</v>
      </c>
      <c r="M4143" s="8">
        <v>115844.82</v>
      </c>
      <c r="N4143" s="8">
        <v>80427.62</v>
      </c>
    </row>
    <row r="4144" spans="1:14" x14ac:dyDescent="0.2">
      <c r="A4144" t="s">
        <v>17</v>
      </c>
      <c r="B4144" t="s">
        <v>131</v>
      </c>
      <c r="C4144" t="s">
        <v>57</v>
      </c>
      <c r="D4144" t="s">
        <v>3</v>
      </c>
      <c r="E4144" t="s">
        <v>8</v>
      </c>
      <c r="F4144" s="5">
        <v>42248</v>
      </c>
      <c r="G4144">
        <v>228350675</v>
      </c>
      <c r="H4144" s="5">
        <v>42262</v>
      </c>
      <c r="I4144">
        <v>2894</v>
      </c>
      <c r="J4144" s="8">
        <v>154.06</v>
      </c>
      <c r="K4144" s="8">
        <v>90.93</v>
      </c>
      <c r="L4144" s="8">
        <v>445849.64</v>
      </c>
      <c r="M4144" s="8">
        <v>263151.42</v>
      </c>
      <c r="N4144" s="8">
        <v>182698.22</v>
      </c>
    </row>
    <row r="4145" spans="1:14" x14ac:dyDescent="0.2">
      <c r="A4145" t="s">
        <v>0</v>
      </c>
      <c r="B4145" t="s">
        <v>34</v>
      </c>
      <c r="C4145" t="s">
        <v>2</v>
      </c>
      <c r="D4145" t="s">
        <v>7</v>
      </c>
      <c r="E4145" t="s">
        <v>4</v>
      </c>
      <c r="F4145" s="5">
        <v>42559</v>
      </c>
      <c r="G4145">
        <v>482004821</v>
      </c>
      <c r="H4145" s="5">
        <v>42563</v>
      </c>
      <c r="I4145">
        <v>4793</v>
      </c>
      <c r="J4145" s="8">
        <v>255.28</v>
      </c>
      <c r="K4145" s="8">
        <v>159.41999999999999</v>
      </c>
      <c r="L4145" s="8">
        <v>1223557.04</v>
      </c>
      <c r="M4145" s="8">
        <v>764100.06</v>
      </c>
      <c r="N4145" s="8">
        <v>459456.98</v>
      </c>
    </row>
    <row r="4146" spans="1:14" x14ac:dyDescent="0.2">
      <c r="A4146" t="s">
        <v>26</v>
      </c>
      <c r="B4146" t="s">
        <v>179</v>
      </c>
      <c r="C4146" t="s">
        <v>29</v>
      </c>
      <c r="D4146" t="s">
        <v>7</v>
      </c>
      <c r="E4146" t="s">
        <v>4</v>
      </c>
      <c r="F4146" s="5">
        <v>43250</v>
      </c>
      <c r="G4146">
        <v>680686128</v>
      </c>
      <c r="H4146" s="5">
        <v>43289</v>
      </c>
      <c r="I4146">
        <v>9006</v>
      </c>
      <c r="J4146" s="8">
        <v>651.21</v>
      </c>
      <c r="K4146" s="8">
        <v>524.96</v>
      </c>
      <c r="L4146" s="8">
        <v>5864797.2599999998</v>
      </c>
      <c r="M4146" s="8">
        <v>4727789.76</v>
      </c>
      <c r="N4146" s="8">
        <v>1137007.5</v>
      </c>
    </row>
    <row r="4147" spans="1:14" x14ac:dyDescent="0.2">
      <c r="A4147" t="s">
        <v>26</v>
      </c>
      <c r="B4147" t="s">
        <v>100</v>
      </c>
      <c r="C4147" t="s">
        <v>22</v>
      </c>
      <c r="D4147" t="s">
        <v>7</v>
      </c>
      <c r="E4147" t="s">
        <v>23</v>
      </c>
      <c r="F4147" s="5">
        <v>42764</v>
      </c>
      <c r="G4147">
        <v>315068423</v>
      </c>
      <c r="H4147" s="5">
        <v>42791</v>
      </c>
      <c r="I4147">
        <v>4603</v>
      </c>
      <c r="J4147" s="8">
        <v>109.28</v>
      </c>
      <c r="K4147" s="8">
        <v>35.840000000000003</v>
      </c>
      <c r="L4147" s="8">
        <v>503015.84</v>
      </c>
      <c r="M4147" s="8">
        <v>164971.51999999999</v>
      </c>
      <c r="N4147" s="8">
        <v>338044.32</v>
      </c>
    </row>
    <row r="4148" spans="1:14" x14ac:dyDescent="0.2">
      <c r="A4148" t="s">
        <v>20</v>
      </c>
      <c r="B4148" t="s">
        <v>201</v>
      </c>
      <c r="C4148" t="s">
        <v>22</v>
      </c>
      <c r="D4148" t="s">
        <v>3</v>
      </c>
      <c r="E4148" t="s">
        <v>4</v>
      </c>
      <c r="F4148" s="5">
        <v>44784</v>
      </c>
      <c r="G4148">
        <v>296138036</v>
      </c>
      <c r="H4148" s="5">
        <v>44827</v>
      </c>
      <c r="I4148">
        <v>2680</v>
      </c>
      <c r="J4148" s="8">
        <v>109.28</v>
      </c>
      <c r="K4148" s="8">
        <v>35.840000000000003</v>
      </c>
      <c r="L4148" s="8">
        <v>292870.40000000002</v>
      </c>
      <c r="M4148" s="8">
        <v>96051.199999999997</v>
      </c>
      <c r="N4148" s="8">
        <v>196819.20000000001</v>
      </c>
    </row>
    <row r="4149" spans="1:14" x14ac:dyDescent="0.2">
      <c r="A4149" t="s">
        <v>26</v>
      </c>
      <c r="B4149" t="s">
        <v>186</v>
      </c>
      <c r="C4149" t="s">
        <v>36</v>
      </c>
      <c r="D4149" t="s">
        <v>7</v>
      </c>
      <c r="E4149" t="s">
        <v>4</v>
      </c>
      <c r="F4149" s="5">
        <v>42455</v>
      </c>
      <c r="G4149">
        <v>705193793</v>
      </c>
      <c r="H4149" s="5">
        <v>42502</v>
      </c>
      <c r="I4149">
        <v>1369</v>
      </c>
      <c r="J4149" s="8">
        <v>421.89</v>
      </c>
      <c r="K4149" s="8">
        <v>364.69</v>
      </c>
      <c r="L4149" s="8">
        <v>577567.41</v>
      </c>
      <c r="M4149" s="8">
        <v>499260.61</v>
      </c>
      <c r="N4149" s="8">
        <v>78306.8</v>
      </c>
    </row>
    <row r="4150" spans="1:14" x14ac:dyDescent="0.2">
      <c r="A4150" t="s">
        <v>17</v>
      </c>
      <c r="B4150" t="s">
        <v>59</v>
      </c>
      <c r="C4150" t="s">
        <v>65</v>
      </c>
      <c r="D4150" t="s">
        <v>7</v>
      </c>
      <c r="E4150" t="s">
        <v>15</v>
      </c>
      <c r="F4150" s="5">
        <v>44855</v>
      </c>
      <c r="G4150">
        <v>343847024</v>
      </c>
      <c r="H4150" s="5">
        <v>44870</v>
      </c>
      <c r="I4150">
        <v>830</v>
      </c>
      <c r="J4150" s="8">
        <v>668.27</v>
      </c>
      <c r="K4150" s="8">
        <v>502.54</v>
      </c>
      <c r="L4150" s="8">
        <v>554664.1</v>
      </c>
      <c r="M4150" s="8">
        <v>417108.2</v>
      </c>
      <c r="N4150" s="8">
        <v>137555.9</v>
      </c>
    </row>
    <row r="4151" spans="1:14" x14ac:dyDescent="0.2">
      <c r="A4151" t="s">
        <v>26</v>
      </c>
      <c r="B4151" t="s">
        <v>64</v>
      </c>
      <c r="C4151" t="s">
        <v>31</v>
      </c>
      <c r="D4151" t="s">
        <v>7</v>
      </c>
      <c r="E4151" t="s">
        <v>23</v>
      </c>
      <c r="F4151" s="5">
        <v>43792</v>
      </c>
      <c r="G4151">
        <v>784021556</v>
      </c>
      <c r="H4151" s="5">
        <v>43801</v>
      </c>
      <c r="I4151">
        <v>8256</v>
      </c>
      <c r="J4151" s="8">
        <v>437.2</v>
      </c>
      <c r="K4151" s="8">
        <v>263.33</v>
      </c>
      <c r="L4151" s="8">
        <v>3609523.2</v>
      </c>
      <c r="M4151" s="8">
        <v>2174052.48</v>
      </c>
      <c r="N4151" s="8">
        <v>1435470.72</v>
      </c>
    </row>
    <row r="4152" spans="1:14" x14ac:dyDescent="0.2">
      <c r="A4152" t="s">
        <v>26</v>
      </c>
      <c r="B4152" t="s">
        <v>136</v>
      </c>
      <c r="C4152" t="s">
        <v>29</v>
      </c>
      <c r="D4152" t="s">
        <v>7</v>
      </c>
      <c r="E4152" t="s">
        <v>4</v>
      </c>
      <c r="F4152" s="5">
        <v>42315</v>
      </c>
      <c r="G4152">
        <v>517953717</v>
      </c>
      <c r="H4152" s="5">
        <v>42322</v>
      </c>
      <c r="I4152">
        <v>2870</v>
      </c>
      <c r="J4152" s="8">
        <v>651.21</v>
      </c>
      <c r="K4152" s="8">
        <v>524.96</v>
      </c>
      <c r="L4152" s="8">
        <v>1868972.7</v>
      </c>
      <c r="M4152" s="8">
        <v>1506635.2</v>
      </c>
      <c r="N4152" s="8">
        <v>362337.5</v>
      </c>
    </row>
    <row r="4153" spans="1:14" x14ac:dyDescent="0.2">
      <c r="A4153" t="s">
        <v>12</v>
      </c>
      <c r="B4153" t="s">
        <v>107</v>
      </c>
      <c r="C4153" t="s">
        <v>31</v>
      </c>
      <c r="D4153" t="s">
        <v>3</v>
      </c>
      <c r="E4153" t="s">
        <v>15</v>
      </c>
      <c r="F4153" s="5">
        <v>44513</v>
      </c>
      <c r="G4153">
        <v>808192336</v>
      </c>
      <c r="H4153" s="5">
        <v>44535</v>
      </c>
      <c r="I4153">
        <v>927</v>
      </c>
      <c r="J4153" s="8">
        <v>437.2</v>
      </c>
      <c r="K4153" s="8">
        <v>263.33</v>
      </c>
      <c r="L4153" s="8">
        <v>405284.4</v>
      </c>
      <c r="M4153" s="8">
        <v>244106.91</v>
      </c>
      <c r="N4153" s="8">
        <v>161177.49</v>
      </c>
    </row>
    <row r="4154" spans="1:14" x14ac:dyDescent="0.2">
      <c r="A4154" t="s">
        <v>20</v>
      </c>
      <c r="B4154" t="s">
        <v>120</v>
      </c>
      <c r="C4154" t="s">
        <v>22</v>
      </c>
      <c r="D4154" t="s">
        <v>7</v>
      </c>
      <c r="E4154" t="s">
        <v>23</v>
      </c>
      <c r="F4154" s="5">
        <v>43594</v>
      </c>
      <c r="G4154">
        <v>737598741</v>
      </c>
      <c r="H4154" s="5">
        <v>43626</v>
      </c>
      <c r="I4154">
        <v>713</v>
      </c>
      <c r="J4154" s="8">
        <v>109.28</v>
      </c>
      <c r="K4154" s="8">
        <v>35.840000000000003</v>
      </c>
      <c r="L4154" s="8">
        <v>77916.639999999999</v>
      </c>
      <c r="M4154" s="8">
        <v>25553.919999999998</v>
      </c>
      <c r="N4154" s="8">
        <v>52362.720000000001</v>
      </c>
    </row>
    <row r="4155" spans="1:14" x14ac:dyDescent="0.2">
      <c r="A4155" t="s">
        <v>26</v>
      </c>
      <c r="B4155" t="s">
        <v>51</v>
      </c>
      <c r="C4155" t="s">
        <v>22</v>
      </c>
      <c r="D4155" t="s">
        <v>3</v>
      </c>
      <c r="E4155" t="s">
        <v>4</v>
      </c>
      <c r="F4155" s="5">
        <v>43775</v>
      </c>
      <c r="G4155">
        <v>359346759</v>
      </c>
      <c r="H4155" s="5">
        <v>43778</v>
      </c>
      <c r="I4155">
        <v>7546</v>
      </c>
      <c r="J4155" s="8">
        <v>109.28</v>
      </c>
      <c r="K4155" s="8">
        <v>35.840000000000003</v>
      </c>
      <c r="L4155" s="8">
        <v>824626.88</v>
      </c>
      <c r="M4155" s="8">
        <v>270448.64000000001</v>
      </c>
      <c r="N4155" s="8">
        <v>554178.24</v>
      </c>
    </row>
    <row r="4156" spans="1:14" x14ac:dyDescent="0.2">
      <c r="A4156" t="s">
        <v>9</v>
      </c>
      <c r="B4156" t="s">
        <v>145</v>
      </c>
      <c r="C4156" t="s">
        <v>29</v>
      </c>
      <c r="D4156" t="s">
        <v>3</v>
      </c>
      <c r="E4156" t="s">
        <v>23</v>
      </c>
      <c r="F4156" s="5">
        <v>42198</v>
      </c>
      <c r="G4156">
        <v>246922719</v>
      </c>
      <c r="H4156" s="5">
        <v>42214</v>
      </c>
      <c r="I4156">
        <v>8775</v>
      </c>
      <c r="J4156" s="8">
        <v>651.21</v>
      </c>
      <c r="K4156" s="8">
        <v>524.96</v>
      </c>
      <c r="L4156" s="8">
        <v>5714367.75</v>
      </c>
      <c r="M4156" s="8">
        <v>4606524</v>
      </c>
      <c r="N4156" s="8">
        <v>1107843.75</v>
      </c>
    </row>
    <row r="4157" spans="1:14" x14ac:dyDescent="0.2">
      <c r="A4157" t="s">
        <v>26</v>
      </c>
      <c r="B4157" t="s">
        <v>200</v>
      </c>
      <c r="C4157" t="s">
        <v>14</v>
      </c>
      <c r="D4157" t="s">
        <v>3</v>
      </c>
      <c r="E4157" t="s">
        <v>23</v>
      </c>
      <c r="F4157" s="5">
        <v>44665</v>
      </c>
      <c r="G4157">
        <v>144125449</v>
      </c>
      <c r="H4157" s="5">
        <v>44703</v>
      </c>
      <c r="I4157">
        <v>8778</v>
      </c>
      <c r="J4157" s="8">
        <v>205.7</v>
      </c>
      <c r="K4157" s="8">
        <v>117.11</v>
      </c>
      <c r="L4157" s="8">
        <v>1805634.6</v>
      </c>
      <c r="M4157" s="8">
        <v>1027991.58</v>
      </c>
      <c r="N4157" s="8">
        <v>777643.02</v>
      </c>
    </row>
    <row r="4158" spans="1:14" x14ac:dyDescent="0.2">
      <c r="A4158" t="s">
        <v>9</v>
      </c>
      <c r="B4158" t="s">
        <v>184</v>
      </c>
      <c r="C4158" t="s">
        <v>6</v>
      </c>
      <c r="D4158" t="s">
        <v>7</v>
      </c>
      <c r="E4158" t="s">
        <v>15</v>
      </c>
      <c r="F4158" s="5">
        <v>43748</v>
      </c>
      <c r="G4158">
        <v>315066277</v>
      </c>
      <c r="H4158" s="5">
        <v>43797</v>
      </c>
      <c r="I4158">
        <v>3968</v>
      </c>
      <c r="J4158" s="8">
        <v>152.58000000000001</v>
      </c>
      <c r="K4158" s="8">
        <v>97.44</v>
      </c>
      <c r="L4158" s="8">
        <v>605437.43999999994</v>
      </c>
      <c r="M4158" s="8">
        <v>386641.91999999998</v>
      </c>
      <c r="N4158" s="8">
        <v>218795.51999999999</v>
      </c>
    </row>
    <row r="4159" spans="1:14" x14ac:dyDescent="0.2">
      <c r="A4159" t="s">
        <v>20</v>
      </c>
      <c r="B4159" t="s">
        <v>185</v>
      </c>
      <c r="C4159" t="s">
        <v>11</v>
      </c>
      <c r="D4159" t="s">
        <v>3</v>
      </c>
      <c r="E4159" t="s">
        <v>8</v>
      </c>
      <c r="F4159" s="5">
        <v>42454</v>
      </c>
      <c r="G4159">
        <v>194169032</v>
      </c>
      <c r="H4159" s="5">
        <v>42471</v>
      </c>
      <c r="I4159">
        <v>7786</v>
      </c>
      <c r="J4159" s="8">
        <v>47.45</v>
      </c>
      <c r="K4159" s="8">
        <v>31.79</v>
      </c>
      <c r="L4159" s="8">
        <v>369445.7</v>
      </c>
      <c r="M4159" s="8">
        <v>247516.94</v>
      </c>
      <c r="N4159" s="8">
        <v>121928.76</v>
      </c>
    </row>
    <row r="4160" spans="1:14" x14ac:dyDescent="0.2">
      <c r="A4160" t="s">
        <v>26</v>
      </c>
      <c r="B4160" t="s">
        <v>109</v>
      </c>
      <c r="C4160" t="s">
        <v>31</v>
      </c>
      <c r="D4160" t="s">
        <v>7</v>
      </c>
      <c r="E4160" t="s">
        <v>15</v>
      </c>
      <c r="F4160" s="5">
        <v>42558</v>
      </c>
      <c r="G4160">
        <v>636170041</v>
      </c>
      <c r="H4160" s="5">
        <v>42586</v>
      </c>
      <c r="I4160">
        <v>5707</v>
      </c>
      <c r="J4160" s="8">
        <v>437.2</v>
      </c>
      <c r="K4160" s="8">
        <v>263.33</v>
      </c>
      <c r="L4160" s="8">
        <v>2495100.4</v>
      </c>
      <c r="M4160" s="8">
        <v>1502824.31</v>
      </c>
      <c r="N4160" s="8">
        <v>992276.09</v>
      </c>
    </row>
    <row r="4161" spans="1:14" x14ac:dyDescent="0.2">
      <c r="A4161" t="s">
        <v>9</v>
      </c>
      <c r="B4161" t="s">
        <v>161</v>
      </c>
      <c r="C4161" t="s">
        <v>65</v>
      </c>
      <c r="D4161" t="s">
        <v>7</v>
      </c>
      <c r="E4161" t="s">
        <v>8</v>
      </c>
      <c r="F4161" s="5">
        <v>44843</v>
      </c>
      <c r="G4161">
        <v>766118133</v>
      </c>
      <c r="H4161" s="5">
        <v>44844</v>
      </c>
      <c r="I4161">
        <v>235</v>
      </c>
      <c r="J4161" s="8">
        <v>668.27</v>
      </c>
      <c r="K4161" s="8">
        <v>502.54</v>
      </c>
      <c r="L4161" s="8">
        <v>157043.45000000001</v>
      </c>
      <c r="M4161" s="8">
        <v>118096.9</v>
      </c>
      <c r="N4161" s="8">
        <v>38946.550000000003</v>
      </c>
    </row>
    <row r="4162" spans="1:14" x14ac:dyDescent="0.2">
      <c r="A4162" t="s">
        <v>17</v>
      </c>
      <c r="B4162" t="s">
        <v>188</v>
      </c>
      <c r="C4162" t="s">
        <v>45</v>
      </c>
      <c r="D4162" t="s">
        <v>7</v>
      </c>
      <c r="E4162" t="s">
        <v>4</v>
      </c>
      <c r="F4162" s="5">
        <v>44327</v>
      </c>
      <c r="G4162">
        <v>229374635</v>
      </c>
      <c r="H4162" s="5">
        <v>44347</v>
      </c>
      <c r="I4162">
        <v>5906</v>
      </c>
      <c r="J4162" s="8">
        <v>9.33</v>
      </c>
      <c r="K4162" s="8">
        <v>6.92</v>
      </c>
      <c r="L4162" s="8">
        <v>55102.98</v>
      </c>
      <c r="M4162" s="8">
        <v>40869.519999999997</v>
      </c>
      <c r="N4162" s="8">
        <v>14233.46</v>
      </c>
    </row>
    <row r="4163" spans="1:14" x14ac:dyDescent="0.2">
      <c r="A4163" t="s">
        <v>26</v>
      </c>
      <c r="B4163" t="s">
        <v>64</v>
      </c>
      <c r="C4163" t="s">
        <v>65</v>
      </c>
      <c r="D4163" t="s">
        <v>3</v>
      </c>
      <c r="E4163" t="s">
        <v>8</v>
      </c>
      <c r="F4163" s="5">
        <v>44107</v>
      </c>
      <c r="G4163">
        <v>541613376</v>
      </c>
      <c r="H4163" s="5">
        <v>44115</v>
      </c>
      <c r="I4163">
        <v>4289</v>
      </c>
      <c r="J4163" s="8">
        <v>668.27</v>
      </c>
      <c r="K4163" s="8">
        <v>502.54</v>
      </c>
      <c r="L4163" s="8">
        <v>2866210.03</v>
      </c>
      <c r="M4163" s="8">
        <v>2155394.06</v>
      </c>
      <c r="N4163" s="8">
        <v>710815.97</v>
      </c>
    </row>
    <row r="4164" spans="1:14" x14ac:dyDescent="0.2">
      <c r="A4164" t="s">
        <v>9</v>
      </c>
      <c r="B4164" t="s">
        <v>84</v>
      </c>
      <c r="C4164" t="s">
        <v>22</v>
      </c>
      <c r="D4164" t="s">
        <v>7</v>
      </c>
      <c r="E4164" t="s">
        <v>15</v>
      </c>
      <c r="F4164" s="5">
        <v>44751</v>
      </c>
      <c r="G4164">
        <v>138820683</v>
      </c>
      <c r="H4164" s="5">
        <v>44751</v>
      </c>
      <c r="I4164">
        <v>8980</v>
      </c>
      <c r="J4164" s="8">
        <v>109.28</v>
      </c>
      <c r="K4164" s="8">
        <v>35.840000000000003</v>
      </c>
      <c r="L4164" s="8">
        <v>981334.4</v>
      </c>
      <c r="M4164" s="8">
        <v>321843.20000000001</v>
      </c>
      <c r="N4164" s="8">
        <v>659491.19999999995</v>
      </c>
    </row>
    <row r="4165" spans="1:14" x14ac:dyDescent="0.2">
      <c r="A4165" t="s">
        <v>0</v>
      </c>
      <c r="B4165" t="s">
        <v>206</v>
      </c>
      <c r="C4165" t="s">
        <v>2</v>
      </c>
      <c r="D4165" t="s">
        <v>3</v>
      </c>
      <c r="E4165" t="s">
        <v>23</v>
      </c>
      <c r="F4165" s="5">
        <v>44059</v>
      </c>
      <c r="G4165">
        <v>227295386</v>
      </c>
      <c r="H4165" s="5">
        <v>44080</v>
      </c>
      <c r="I4165">
        <v>611</v>
      </c>
      <c r="J4165" s="8">
        <v>255.28</v>
      </c>
      <c r="K4165" s="8">
        <v>159.41999999999999</v>
      </c>
      <c r="L4165" s="8">
        <v>155976.07999999999</v>
      </c>
      <c r="M4165" s="8">
        <v>97405.62</v>
      </c>
      <c r="N4165" s="8">
        <v>58570.46</v>
      </c>
    </row>
    <row r="4166" spans="1:14" x14ac:dyDescent="0.2">
      <c r="A4166" t="s">
        <v>9</v>
      </c>
      <c r="B4166" t="s">
        <v>56</v>
      </c>
      <c r="C4166" t="s">
        <v>14</v>
      </c>
      <c r="D4166" t="s">
        <v>3</v>
      </c>
      <c r="E4166" t="s">
        <v>4</v>
      </c>
      <c r="F4166" s="5">
        <v>44183</v>
      </c>
      <c r="G4166">
        <v>733648812</v>
      </c>
      <c r="H4166" s="5">
        <v>44189</v>
      </c>
      <c r="I4166">
        <v>1842</v>
      </c>
      <c r="J4166" s="8">
        <v>205.7</v>
      </c>
      <c r="K4166" s="8">
        <v>117.11</v>
      </c>
      <c r="L4166" s="8">
        <v>378899.4</v>
      </c>
      <c r="M4166" s="8">
        <v>215716.62</v>
      </c>
      <c r="N4166" s="8">
        <v>163182.78</v>
      </c>
    </row>
    <row r="4167" spans="1:14" x14ac:dyDescent="0.2">
      <c r="A4167" t="s">
        <v>26</v>
      </c>
      <c r="B4167" t="s">
        <v>139</v>
      </c>
      <c r="C4167" t="s">
        <v>29</v>
      </c>
      <c r="D4167" t="s">
        <v>3</v>
      </c>
      <c r="E4167" t="s">
        <v>23</v>
      </c>
      <c r="F4167" s="5">
        <v>44667</v>
      </c>
      <c r="G4167">
        <v>754804790</v>
      </c>
      <c r="H4167" s="5">
        <v>44701</v>
      </c>
      <c r="I4167">
        <v>2366</v>
      </c>
      <c r="J4167" s="8">
        <v>651.21</v>
      </c>
      <c r="K4167" s="8">
        <v>524.96</v>
      </c>
      <c r="L4167" s="8">
        <v>1540762.86</v>
      </c>
      <c r="M4167" s="8">
        <v>1242055.3600000001</v>
      </c>
      <c r="N4167" s="8">
        <v>298707.5</v>
      </c>
    </row>
    <row r="4168" spans="1:14" x14ac:dyDescent="0.2">
      <c r="A4168" t="s">
        <v>12</v>
      </c>
      <c r="B4168" t="s">
        <v>162</v>
      </c>
      <c r="C4168" t="s">
        <v>57</v>
      </c>
      <c r="D4168" t="s">
        <v>7</v>
      </c>
      <c r="E4168" t="s">
        <v>15</v>
      </c>
      <c r="F4168" s="5">
        <v>44554</v>
      </c>
      <c r="G4168">
        <v>807999646</v>
      </c>
      <c r="H4168" s="5">
        <v>44230</v>
      </c>
      <c r="I4168">
        <v>3906</v>
      </c>
      <c r="J4168" s="8">
        <v>154.06</v>
      </c>
      <c r="K4168" s="8">
        <v>90.93</v>
      </c>
      <c r="L4168" s="8">
        <v>601758.36</v>
      </c>
      <c r="M4168" s="8">
        <v>355172.58</v>
      </c>
      <c r="N4168" s="8">
        <v>246585.78</v>
      </c>
    </row>
    <row r="4169" spans="1:14" x14ac:dyDescent="0.2">
      <c r="A4169" t="s">
        <v>9</v>
      </c>
      <c r="B4169" t="s">
        <v>133</v>
      </c>
      <c r="C4169" t="s">
        <v>29</v>
      </c>
      <c r="D4169" t="s">
        <v>3</v>
      </c>
      <c r="E4169" t="s">
        <v>8</v>
      </c>
      <c r="F4169" s="5">
        <v>42051</v>
      </c>
      <c r="G4169">
        <v>580782210</v>
      </c>
      <c r="H4169" s="5">
        <v>42055</v>
      </c>
      <c r="I4169">
        <v>5217</v>
      </c>
      <c r="J4169" s="8">
        <v>651.21</v>
      </c>
      <c r="K4169" s="8">
        <v>524.96</v>
      </c>
      <c r="L4169" s="8">
        <v>3397362.57</v>
      </c>
      <c r="M4169" s="8">
        <v>2738716.32</v>
      </c>
      <c r="N4169" s="8">
        <v>658646.25</v>
      </c>
    </row>
    <row r="4170" spans="1:14" x14ac:dyDescent="0.2">
      <c r="A4170" t="s">
        <v>0</v>
      </c>
      <c r="B4170" t="s">
        <v>143</v>
      </c>
      <c r="C4170" t="s">
        <v>19</v>
      </c>
      <c r="D4170" t="s">
        <v>7</v>
      </c>
      <c r="E4170" t="s">
        <v>8</v>
      </c>
      <c r="F4170" s="5">
        <v>44676</v>
      </c>
      <c r="G4170">
        <v>281013810</v>
      </c>
      <c r="H4170" s="5">
        <v>44691</v>
      </c>
      <c r="I4170">
        <v>7086</v>
      </c>
      <c r="J4170" s="8">
        <v>81.73</v>
      </c>
      <c r="K4170" s="8">
        <v>56.67</v>
      </c>
      <c r="L4170" s="8">
        <v>579138.78</v>
      </c>
      <c r="M4170" s="8">
        <v>401563.62</v>
      </c>
      <c r="N4170" s="8">
        <v>177575.16</v>
      </c>
    </row>
    <row r="4171" spans="1:14" x14ac:dyDescent="0.2">
      <c r="A4171" t="s">
        <v>12</v>
      </c>
      <c r="B4171" t="s">
        <v>76</v>
      </c>
      <c r="C4171" t="s">
        <v>45</v>
      </c>
      <c r="D4171" t="s">
        <v>3</v>
      </c>
      <c r="E4171" t="s">
        <v>8</v>
      </c>
      <c r="F4171" s="5">
        <v>42258</v>
      </c>
      <c r="G4171">
        <v>186868274</v>
      </c>
      <c r="H4171" s="5">
        <v>42259</v>
      </c>
      <c r="I4171">
        <v>7330</v>
      </c>
      <c r="J4171" s="8">
        <v>9.33</v>
      </c>
      <c r="K4171" s="8">
        <v>6.92</v>
      </c>
      <c r="L4171" s="8">
        <v>68388.899999999994</v>
      </c>
      <c r="M4171" s="8">
        <v>50723.6</v>
      </c>
      <c r="N4171" s="8">
        <v>17665.3</v>
      </c>
    </row>
    <row r="4172" spans="1:14" x14ac:dyDescent="0.2">
      <c r="A4172" t="s">
        <v>26</v>
      </c>
      <c r="B4172" t="s">
        <v>175</v>
      </c>
      <c r="C4172" t="s">
        <v>57</v>
      </c>
      <c r="D4172" t="s">
        <v>7</v>
      </c>
      <c r="E4172" t="s">
        <v>4</v>
      </c>
      <c r="F4172" s="5">
        <v>44055</v>
      </c>
      <c r="G4172">
        <v>196831929</v>
      </c>
      <c r="H4172" s="5">
        <v>44061</v>
      </c>
      <c r="I4172">
        <v>5797</v>
      </c>
      <c r="J4172" s="8">
        <v>154.06</v>
      </c>
      <c r="K4172" s="8">
        <v>90.93</v>
      </c>
      <c r="L4172" s="8">
        <v>893085.82</v>
      </c>
      <c r="M4172" s="8">
        <v>527121.21</v>
      </c>
      <c r="N4172" s="8">
        <v>365964.61</v>
      </c>
    </row>
    <row r="4173" spans="1:14" x14ac:dyDescent="0.2">
      <c r="A4173" t="s">
        <v>9</v>
      </c>
      <c r="B4173" t="s">
        <v>134</v>
      </c>
      <c r="C4173" t="s">
        <v>2</v>
      </c>
      <c r="D4173" t="s">
        <v>7</v>
      </c>
      <c r="E4173" t="s">
        <v>8</v>
      </c>
      <c r="F4173" s="5">
        <v>44562</v>
      </c>
      <c r="G4173">
        <v>279703605</v>
      </c>
      <c r="H4173" s="5">
        <v>44571</v>
      </c>
      <c r="I4173">
        <v>9367</v>
      </c>
      <c r="J4173" s="8">
        <v>255.28</v>
      </c>
      <c r="K4173" s="8">
        <v>159.41999999999999</v>
      </c>
      <c r="L4173" s="8">
        <v>2391207.7599999998</v>
      </c>
      <c r="M4173" s="8">
        <v>1493287.14</v>
      </c>
      <c r="N4173" s="8">
        <v>897920.62</v>
      </c>
    </row>
    <row r="4174" spans="1:14" x14ac:dyDescent="0.2">
      <c r="A4174" t="s">
        <v>17</v>
      </c>
      <c r="B4174" t="s">
        <v>28</v>
      </c>
      <c r="C4174" t="s">
        <v>2</v>
      </c>
      <c r="D4174" t="s">
        <v>7</v>
      </c>
      <c r="E4174" t="s">
        <v>4</v>
      </c>
      <c r="F4174" s="5">
        <v>44660</v>
      </c>
      <c r="G4174">
        <v>924594628</v>
      </c>
      <c r="H4174" s="5">
        <v>44663</v>
      </c>
      <c r="I4174">
        <v>6952</v>
      </c>
      <c r="J4174" s="8">
        <v>255.28</v>
      </c>
      <c r="K4174" s="8">
        <v>159.41999999999999</v>
      </c>
      <c r="L4174" s="8">
        <v>1774706.56</v>
      </c>
      <c r="M4174" s="8">
        <v>1108287.8400000001</v>
      </c>
      <c r="N4174" s="8">
        <v>666418.72</v>
      </c>
    </row>
    <row r="4175" spans="1:14" x14ac:dyDescent="0.2">
      <c r="A4175" t="s">
        <v>17</v>
      </c>
      <c r="B4175" t="s">
        <v>163</v>
      </c>
      <c r="C4175" t="s">
        <v>29</v>
      </c>
      <c r="D4175" t="s">
        <v>3</v>
      </c>
      <c r="E4175" t="s">
        <v>8</v>
      </c>
      <c r="F4175" s="5">
        <v>43506</v>
      </c>
      <c r="G4175">
        <v>890928828</v>
      </c>
      <c r="H4175" s="5">
        <v>43526</v>
      </c>
      <c r="I4175">
        <v>4494</v>
      </c>
      <c r="J4175" s="8">
        <v>651.21</v>
      </c>
      <c r="K4175" s="8">
        <v>524.96</v>
      </c>
      <c r="L4175" s="8">
        <v>2926537.74</v>
      </c>
      <c r="M4175" s="8">
        <v>2359170.2400000002</v>
      </c>
      <c r="N4175" s="8">
        <v>567367.5</v>
      </c>
    </row>
    <row r="4176" spans="1:14" x14ac:dyDescent="0.2">
      <c r="A4176" t="s">
        <v>12</v>
      </c>
      <c r="B4176" t="s">
        <v>169</v>
      </c>
      <c r="C4176" t="s">
        <v>22</v>
      </c>
      <c r="D4176" t="s">
        <v>3</v>
      </c>
      <c r="E4176" t="s">
        <v>8</v>
      </c>
      <c r="F4176" s="5">
        <v>44457</v>
      </c>
      <c r="G4176">
        <v>358442533</v>
      </c>
      <c r="H4176" s="5">
        <v>44463</v>
      </c>
      <c r="I4176">
        <v>9966</v>
      </c>
      <c r="J4176" s="8">
        <v>109.28</v>
      </c>
      <c r="K4176" s="8">
        <v>35.840000000000003</v>
      </c>
      <c r="L4176" s="8">
        <v>1089084.48</v>
      </c>
      <c r="M4176" s="8">
        <v>357181.44</v>
      </c>
      <c r="N4176" s="8">
        <v>731903.04</v>
      </c>
    </row>
    <row r="4177" spans="1:14" x14ac:dyDescent="0.2">
      <c r="A4177" t="s">
        <v>20</v>
      </c>
      <c r="B4177" t="s">
        <v>54</v>
      </c>
      <c r="C4177" t="s">
        <v>2</v>
      </c>
      <c r="D4177" t="s">
        <v>3</v>
      </c>
      <c r="E4177" t="s">
        <v>4</v>
      </c>
      <c r="F4177" s="5">
        <v>44445</v>
      </c>
      <c r="G4177">
        <v>477184569</v>
      </c>
      <c r="H4177" s="5">
        <v>44489</v>
      </c>
      <c r="I4177">
        <v>8373</v>
      </c>
      <c r="J4177" s="8">
        <v>255.28</v>
      </c>
      <c r="K4177" s="8">
        <v>159.41999999999999</v>
      </c>
      <c r="L4177" s="8">
        <v>2137459.44</v>
      </c>
      <c r="M4177" s="8">
        <v>1334823.6599999999</v>
      </c>
      <c r="N4177" s="8">
        <v>802635.78</v>
      </c>
    </row>
    <row r="4178" spans="1:14" x14ac:dyDescent="0.2">
      <c r="A4178" t="s">
        <v>26</v>
      </c>
      <c r="B4178" t="s">
        <v>58</v>
      </c>
      <c r="C4178" t="s">
        <v>19</v>
      </c>
      <c r="D4178" t="s">
        <v>3</v>
      </c>
      <c r="E4178" t="s">
        <v>4</v>
      </c>
      <c r="F4178" s="5">
        <v>43875</v>
      </c>
      <c r="G4178">
        <v>217516267</v>
      </c>
      <c r="H4178" s="5">
        <v>43904</v>
      </c>
      <c r="I4178">
        <v>6752</v>
      </c>
      <c r="J4178" s="8">
        <v>81.73</v>
      </c>
      <c r="K4178" s="8">
        <v>56.67</v>
      </c>
      <c r="L4178" s="8">
        <v>551840.96</v>
      </c>
      <c r="M4178" s="8">
        <v>382635.84</v>
      </c>
      <c r="N4178" s="8">
        <v>169205.12</v>
      </c>
    </row>
    <row r="4179" spans="1:14" x14ac:dyDescent="0.2">
      <c r="A4179" t="s">
        <v>26</v>
      </c>
      <c r="B4179" t="s">
        <v>112</v>
      </c>
      <c r="C4179" t="s">
        <v>14</v>
      </c>
      <c r="D4179" t="s">
        <v>3</v>
      </c>
      <c r="E4179" t="s">
        <v>15</v>
      </c>
      <c r="F4179" s="5">
        <v>42728</v>
      </c>
      <c r="G4179">
        <v>420111453</v>
      </c>
      <c r="H4179" s="5">
        <v>42776</v>
      </c>
      <c r="I4179">
        <v>9170</v>
      </c>
      <c r="J4179" s="8">
        <v>205.7</v>
      </c>
      <c r="K4179" s="8">
        <v>117.11</v>
      </c>
      <c r="L4179" s="8">
        <v>1886269</v>
      </c>
      <c r="M4179" s="8">
        <v>1073898.7</v>
      </c>
      <c r="N4179" s="8">
        <v>812370.3</v>
      </c>
    </row>
    <row r="4180" spans="1:14" x14ac:dyDescent="0.2">
      <c r="A4180" t="s">
        <v>9</v>
      </c>
      <c r="B4180" t="s">
        <v>98</v>
      </c>
      <c r="C4180" t="s">
        <v>2</v>
      </c>
      <c r="D4180" t="s">
        <v>7</v>
      </c>
      <c r="E4180" t="s">
        <v>23</v>
      </c>
      <c r="F4180" s="5">
        <v>42420</v>
      </c>
      <c r="G4180">
        <v>645956456</v>
      </c>
      <c r="H4180" s="5">
        <v>42468</v>
      </c>
      <c r="I4180">
        <v>1725</v>
      </c>
      <c r="J4180" s="8">
        <v>255.28</v>
      </c>
      <c r="K4180" s="8">
        <v>159.41999999999999</v>
      </c>
      <c r="L4180" s="8">
        <v>440358</v>
      </c>
      <c r="M4180" s="8">
        <v>274999.5</v>
      </c>
      <c r="N4180" s="8">
        <v>165358.5</v>
      </c>
    </row>
    <row r="4181" spans="1:14" x14ac:dyDescent="0.2">
      <c r="A4181" t="s">
        <v>9</v>
      </c>
      <c r="B4181" t="s">
        <v>49</v>
      </c>
      <c r="C4181" t="s">
        <v>22</v>
      </c>
      <c r="D4181" t="s">
        <v>7</v>
      </c>
      <c r="E4181" t="s">
        <v>4</v>
      </c>
      <c r="F4181" s="5">
        <v>44519</v>
      </c>
      <c r="G4181">
        <v>526350104</v>
      </c>
      <c r="H4181" s="5">
        <v>44534</v>
      </c>
      <c r="I4181">
        <v>7547</v>
      </c>
      <c r="J4181" s="8">
        <v>109.28</v>
      </c>
      <c r="K4181" s="8">
        <v>35.840000000000003</v>
      </c>
      <c r="L4181" s="8">
        <v>824736.16</v>
      </c>
      <c r="M4181" s="8">
        <v>270484.47999999998</v>
      </c>
      <c r="N4181" s="8">
        <v>554251.68000000005</v>
      </c>
    </row>
    <row r="4182" spans="1:14" x14ac:dyDescent="0.2">
      <c r="A4182" t="s">
        <v>9</v>
      </c>
      <c r="B4182" t="s">
        <v>177</v>
      </c>
      <c r="C4182" t="s">
        <v>36</v>
      </c>
      <c r="D4182" t="s">
        <v>3</v>
      </c>
      <c r="E4182" t="s">
        <v>15</v>
      </c>
      <c r="F4182" s="5">
        <v>42061</v>
      </c>
      <c r="G4182">
        <v>212903726</v>
      </c>
      <c r="H4182" s="5">
        <v>42061</v>
      </c>
      <c r="I4182">
        <v>1798</v>
      </c>
      <c r="J4182" s="8">
        <v>421.89</v>
      </c>
      <c r="K4182" s="8">
        <v>364.69</v>
      </c>
      <c r="L4182" s="8">
        <v>758558.22</v>
      </c>
      <c r="M4182" s="8">
        <v>655712.62</v>
      </c>
      <c r="N4182" s="8">
        <v>102845.6</v>
      </c>
    </row>
    <row r="4183" spans="1:14" x14ac:dyDescent="0.2">
      <c r="A4183" t="s">
        <v>26</v>
      </c>
      <c r="B4183" t="s">
        <v>103</v>
      </c>
      <c r="C4183" t="s">
        <v>19</v>
      </c>
      <c r="D4183" t="s">
        <v>7</v>
      </c>
      <c r="E4183" t="s">
        <v>15</v>
      </c>
      <c r="F4183" s="5">
        <v>44359</v>
      </c>
      <c r="G4183">
        <v>827541148</v>
      </c>
      <c r="H4183" s="5">
        <v>44400</v>
      </c>
      <c r="I4183">
        <v>6670</v>
      </c>
      <c r="J4183" s="8">
        <v>81.73</v>
      </c>
      <c r="K4183" s="8">
        <v>56.67</v>
      </c>
      <c r="L4183" s="8">
        <v>545139.1</v>
      </c>
      <c r="M4183" s="8">
        <v>377988.9</v>
      </c>
      <c r="N4183" s="8">
        <v>167150.20000000001</v>
      </c>
    </row>
    <row r="4184" spans="1:14" x14ac:dyDescent="0.2">
      <c r="A4184" t="s">
        <v>17</v>
      </c>
      <c r="B4184" t="s">
        <v>119</v>
      </c>
      <c r="C4184" t="s">
        <v>31</v>
      </c>
      <c r="D4184" t="s">
        <v>3</v>
      </c>
      <c r="E4184" t="s">
        <v>4</v>
      </c>
      <c r="F4184" s="5">
        <v>44573</v>
      </c>
      <c r="G4184">
        <v>412498700</v>
      </c>
      <c r="H4184" s="5">
        <v>44611</v>
      </c>
      <c r="I4184">
        <v>6387</v>
      </c>
      <c r="J4184" s="8">
        <v>437.2</v>
      </c>
      <c r="K4184" s="8">
        <v>263.33</v>
      </c>
      <c r="L4184" s="8">
        <v>2792396.4</v>
      </c>
      <c r="M4184" s="8">
        <v>1681888.71</v>
      </c>
      <c r="N4184" s="8">
        <v>1110507.69</v>
      </c>
    </row>
    <row r="4185" spans="1:14" x14ac:dyDescent="0.2">
      <c r="A4185" t="s">
        <v>9</v>
      </c>
      <c r="B4185" t="s">
        <v>66</v>
      </c>
      <c r="C4185" t="s">
        <v>57</v>
      </c>
      <c r="D4185" t="s">
        <v>3</v>
      </c>
      <c r="E4185" t="s">
        <v>8</v>
      </c>
      <c r="F4185" s="5">
        <v>42907</v>
      </c>
      <c r="G4185">
        <v>680325210</v>
      </c>
      <c r="H4185" s="5">
        <v>42939</v>
      </c>
      <c r="I4185">
        <v>2203</v>
      </c>
      <c r="J4185" s="8">
        <v>154.06</v>
      </c>
      <c r="K4185" s="8">
        <v>90.93</v>
      </c>
      <c r="L4185" s="8">
        <v>339394.18</v>
      </c>
      <c r="M4185" s="8">
        <v>200318.79</v>
      </c>
      <c r="N4185" s="8">
        <v>139075.39000000001</v>
      </c>
    </row>
    <row r="4186" spans="1:14" x14ac:dyDescent="0.2">
      <c r="A4186" t="s">
        <v>9</v>
      </c>
      <c r="B4186" t="s">
        <v>105</v>
      </c>
      <c r="C4186" t="s">
        <v>11</v>
      </c>
      <c r="D4186" t="s">
        <v>3</v>
      </c>
      <c r="E4186" t="s">
        <v>4</v>
      </c>
      <c r="F4186" s="5">
        <v>44230</v>
      </c>
      <c r="G4186">
        <v>263882005</v>
      </c>
      <c r="H4186" s="5">
        <v>44254</v>
      </c>
      <c r="I4186">
        <v>7404</v>
      </c>
      <c r="J4186" s="8">
        <v>47.45</v>
      </c>
      <c r="K4186" s="8">
        <v>31.79</v>
      </c>
      <c r="L4186" s="8">
        <v>351319.8</v>
      </c>
      <c r="M4186" s="8">
        <v>235373.16</v>
      </c>
      <c r="N4186" s="8">
        <v>115946.64</v>
      </c>
    </row>
    <row r="4187" spans="1:14" x14ac:dyDescent="0.2">
      <c r="A4187" t="s">
        <v>17</v>
      </c>
      <c r="B4187" t="s">
        <v>43</v>
      </c>
      <c r="C4187" t="s">
        <v>14</v>
      </c>
      <c r="D4187" t="s">
        <v>7</v>
      </c>
      <c r="E4187" t="s">
        <v>4</v>
      </c>
      <c r="F4187" s="5">
        <v>44905</v>
      </c>
      <c r="G4187">
        <v>566342914</v>
      </c>
      <c r="H4187" s="5">
        <v>44912</v>
      </c>
      <c r="I4187">
        <v>2308</v>
      </c>
      <c r="J4187" s="8">
        <v>205.7</v>
      </c>
      <c r="K4187" s="8">
        <v>117.11</v>
      </c>
      <c r="L4187" s="8">
        <v>474755.6</v>
      </c>
      <c r="M4187" s="8">
        <v>270289.88</v>
      </c>
      <c r="N4187" s="8">
        <v>204465.72</v>
      </c>
    </row>
    <row r="4188" spans="1:14" x14ac:dyDescent="0.2">
      <c r="A4188" t="s">
        <v>26</v>
      </c>
      <c r="B4188" t="s">
        <v>83</v>
      </c>
      <c r="C4188" t="s">
        <v>36</v>
      </c>
      <c r="D4188" t="s">
        <v>3</v>
      </c>
      <c r="E4188" t="s">
        <v>4</v>
      </c>
      <c r="F4188" s="5">
        <v>42153</v>
      </c>
      <c r="G4188">
        <v>811194264</v>
      </c>
      <c r="H4188" s="5">
        <v>42189</v>
      </c>
      <c r="I4188">
        <v>9264</v>
      </c>
      <c r="J4188" s="8">
        <v>421.89</v>
      </c>
      <c r="K4188" s="8">
        <v>364.69</v>
      </c>
      <c r="L4188" s="8">
        <v>3908388.96</v>
      </c>
      <c r="M4188" s="8">
        <v>3378488.16</v>
      </c>
      <c r="N4188" s="8">
        <v>529900.80000000005</v>
      </c>
    </row>
    <row r="4189" spans="1:14" x14ac:dyDescent="0.2">
      <c r="A4189" t="s">
        <v>12</v>
      </c>
      <c r="B4189" t="s">
        <v>150</v>
      </c>
      <c r="C4189" t="s">
        <v>2</v>
      </c>
      <c r="D4189" t="s">
        <v>3</v>
      </c>
      <c r="E4189" t="s">
        <v>8</v>
      </c>
      <c r="F4189" s="5">
        <v>44046</v>
      </c>
      <c r="G4189">
        <v>292234885</v>
      </c>
      <c r="H4189" s="5">
        <v>44047</v>
      </c>
      <c r="I4189">
        <v>7651</v>
      </c>
      <c r="J4189" s="8">
        <v>255.28</v>
      </c>
      <c r="K4189" s="8">
        <v>159.41999999999999</v>
      </c>
      <c r="L4189" s="8">
        <v>1953147.28</v>
      </c>
      <c r="M4189" s="8">
        <v>1219722.42</v>
      </c>
      <c r="N4189" s="8">
        <v>733424.86</v>
      </c>
    </row>
    <row r="4190" spans="1:14" x14ac:dyDescent="0.2">
      <c r="A4190" t="s">
        <v>26</v>
      </c>
      <c r="B4190" t="s">
        <v>151</v>
      </c>
      <c r="C4190" t="s">
        <v>45</v>
      </c>
      <c r="D4190" t="s">
        <v>7</v>
      </c>
      <c r="E4190" t="s">
        <v>4</v>
      </c>
      <c r="F4190" s="5">
        <v>43235</v>
      </c>
      <c r="G4190">
        <v>623576104</v>
      </c>
      <c r="H4190" s="5">
        <v>43245</v>
      </c>
      <c r="I4190">
        <v>8881</v>
      </c>
      <c r="J4190" s="8">
        <v>9.33</v>
      </c>
      <c r="K4190" s="8">
        <v>6.92</v>
      </c>
      <c r="L4190" s="8">
        <v>82859.73</v>
      </c>
      <c r="M4190" s="8">
        <v>61456.52</v>
      </c>
      <c r="N4190" s="8">
        <v>21403.21</v>
      </c>
    </row>
    <row r="4191" spans="1:14" x14ac:dyDescent="0.2">
      <c r="A4191" t="s">
        <v>26</v>
      </c>
      <c r="B4191" t="s">
        <v>79</v>
      </c>
      <c r="C4191" t="s">
        <v>6</v>
      </c>
      <c r="D4191" t="s">
        <v>3</v>
      </c>
      <c r="E4191" t="s">
        <v>4</v>
      </c>
      <c r="F4191" s="5">
        <v>43377</v>
      </c>
      <c r="G4191">
        <v>789641749</v>
      </c>
      <c r="H4191" s="5">
        <v>43383</v>
      </c>
      <c r="I4191">
        <v>1396</v>
      </c>
      <c r="J4191" s="8">
        <v>152.58000000000001</v>
      </c>
      <c r="K4191" s="8">
        <v>97.44</v>
      </c>
      <c r="L4191" s="8">
        <v>213001.68</v>
      </c>
      <c r="M4191" s="8">
        <v>136026.23999999999</v>
      </c>
      <c r="N4191" s="8">
        <v>76975.44</v>
      </c>
    </row>
    <row r="4192" spans="1:14" x14ac:dyDescent="0.2">
      <c r="A4192" t="s">
        <v>9</v>
      </c>
      <c r="B4192" t="s">
        <v>105</v>
      </c>
      <c r="C4192" t="s">
        <v>45</v>
      </c>
      <c r="D4192" t="s">
        <v>7</v>
      </c>
      <c r="E4192" t="s">
        <v>15</v>
      </c>
      <c r="F4192" s="5">
        <v>42518</v>
      </c>
      <c r="G4192">
        <v>295168149</v>
      </c>
      <c r="H4192" s="5">
        <v>42567</v>
      </c>
      <c r="I4192">
        <v>5669</v>
      </c>
      <c r="J4192" s="8">
        <v>9.33</v>
      </c>
      <c r="K4192" s="8">
        <v>6.92</v>
      </c>
      <c r="L4192" s="8">
        <v>52891.77</v>
      </c>
      <c r="M4192" s="8">
        <v>39229.480000000003</v>
      </c>
      <c r="N4192" s="8">
        <v>13662.29</v>
      </c>
    </row>
    <row r="4193" spans="1:14" x14ac:dyDescent="0.2">
      <c r="A4193" t="s">
        <v>26</v>
      </c>
      <c r="B4193" t="s">
        <v>116</v>
      </c>
      <c r="C4193" t="s">
        <v>14</v>
      </c>
      <c r="D4193" t="s">
        <v>7</v>
      </c>
      <c r="E4193" t="s">
        <v>4</v>
      </c>
      <c r="F4193" s="5">
        <v>44442</v>
      </c>
      <c r="G4193">
        <v>515204131</v>
      </c>
      <c r="H4193" s="5">
        <v>44473</v>
      </c>
      <c r="I4193">
        <v>9206</v>
      </c>
      <c r="J4193" s="8">
        <v>205.7</v>
      </c>
      <c r="K4193" s="8">
        <v>117.11</v>
      </c>
      <c r="L4193" s="8">
        <v>1893674.2</v>
      </c>
      <c r="M4193" s="8">
        <v>1078114.6599999999</v>
      </c>
      <c r="N4193" s="8">
        <v>815559.54</v>
      </c>
    </row>
    <row r="4194" spans="1:14" x14ac:dyDescent="0.2">
      <c r="A4194" t="s">
        <v>9</v>
      </c>
      <c r="B4194" t="s">
        <v>165</v>
      </c>
      <c r="C4194" t="s">
        <v>36</v>
      </c>
      <c r="D4194" t="s">
        <v>7</v>
      </c>
      <c r="E4194" t="s">
        <v>8</v>
      </c>
      <c r="F4194" s="5">
        <v>42625</v>
      </c>
      <c r="G4194">
        <v>645111024</v>
      </c>
      <c r="H4194" s="5">
        <v>42639</v>
      </c>
      <c r="I4194">
        <v>1543</v>
      </c>
      <c r="J4194" s="8">
        <v>421.89</v>
      </c>
      <c r="K4194" s="8">
        <v>364.69</v>
      </c>
      <c r="L4194" s="8">
        <v>650976.27</v>
      </c>
      <c r="M4194" s="8">
        <v>562716.67000000004</v>
      </c>
      <c r="N4194" s="8">
        <v>88259.6</v>
      </c>
    </row>
    <row r="4195" spans="1:14" x14ac:dyDescent="0.2">
      <c r="A4195" t="s">
        <v>9</v>
      </c>
      <c r="B4195" t="s">
        <v>60</v>
      </c>
      <c r="C4195" t="s">
        <v>2</v>
      </c>
      <c r="D4195" t="s">
        <v>7</v>
      </c>
      <c r="E4195" t="s">
        <v>4</v>
      </c>
      <c r="F4195" s="5">
        <v>43323</v>
      </c>
      <c r="G4195">
        <v>850562655</v>
      </c>
      <c r="H4195" s="5">
        <v>43368</v>
      </c>
      <c r="I4195">
        <v>9246</v>
      </c>
      <c r="J4195" s="8">
        <v>255.28</v>
      </c>
      <c r="K4195" s="8">
        <v>159.41999999999999</v>
      </c>
      <c r="L4195" s="8">
        <v>2360318.88</v>
      </c>
      <c r="M4195" s="8">
        <v>1473997.32</v>
      </c>
      <c r="N4195" s="8">
        <v>886321.56</v>
      </c>
    </row>
    <row r="4196" spans="1:14" x14ac:dyDescent="0.2">
      <c r="A4196" t="s">
        <v>26</v>
      </c>
      <c r="B4196" t="s">
        <v>130</v>
      </c>
      <c r="C4196" t="s">
        <v>19</v>
      </c>
      <c r="D4196" t="s">
        <v>7</v>
      </c>
      <c r="E4196" t="s">
        <v>15</v>
      </c>
      <c r="F4196" s="5">
        <v>43947</v>
      </c>
      <c r="G4196">
        <v>917545354</v>
      </c>
      <c r="H4196" s="5">
        <v>43981</v>
      </c>
      <c r="I4196">
        <v>915</v>
      </c>
      <c r="J4196" s="8">
        <v>81.73</v>
      </c>
      <c r="K4196" s="8">
        <v>56.67</v>
      </c>
      <c r="L4196" s="8">
        <v>74782.95</v>
      </c>
      <c r="M4196" s="8">
        <v>51853.05</v>
      </c>
      <c r="N4196" s="8">
        <v>22929.9</v>
      </c>
    </row>
    <row r="4197" spans="1:14" x14ac:dyDescent="0.2">
      <c r="A4197" t="s">
        <v>9</v>
      </c>
      <c r="B4197" t="s">
        <v>194</v>
      </c>
      <c r="C4197" t="s">
        <v>19</v>
      </c>
      <c r="D4197" t="s">
        <v>7</v>
      </c>
      <c r="E4197" t="s">
        <v>15</v>
      </c>
      <c r="F4197" s="5">
        <v>43105</v>
      </c>
      <c r="G4197">
        <v>702357947</v>
      </c>
      <c r="H4197" s="5">
        <v>43135</v>
      </c>
      <c r="I4197">
        <v>2179</v>
      </c>
      <c r="J4197" s="8">
        <v>81.73</v>
      </c>
      <c r="K4197" s="8">
        <v>56.67</v>
      </c>
      <c r="L4197" s="8">
        <v>178089.67</v>
      </c>
      <c r="M4197" s="8">
        <v>123483.93</v>
      </c>
      <c r="N4197" s="8">
        <v>54605.74</v>
      </c>
    </row>
    <row r="4198" spans="1:14" x14ac:dyDescent="0.2">
      <c r="A4198" t="s">
        <v>26</v>
      </c>
      <c r="B4198" t="s">
        <v>187</v>
      </c>
      <c r="C4198" t="s">
        <v>2</v>
      </c>
      <c r="D4198" t="s">
        <v>3</v>
      </c>
      <c r="E4198" t="s">
        <v>23</v>
      </c>
      <c r="F4198" s="5">
        <v>42872</v>
      </c>
      <c r="G4198">
        <v>581611764</v>
      </c>
      <c r="H4198" s="5">
        <v>42918</v>
      </c>
      <c r="I4198">
        <v>701</v>
      </c>
      <c r="J4198" s="8">
        <v>255.28</v>
      </c>
      <c r="K4198" s="8">
        <v>159.41999999999999</v>
      </c>
      <c r="L4198" s="8">
        <v>178951.28</v>
      </c>
      <c r="M4198" s="8">
        <v>111753.42</v>
      </c>
      <c r="N4198" s="8">
        <v>67197.86</v>
      </c>
    </row>
    <row r="4199" spans="1:14" x14ac:dyDescent="0.2">
      <c r="A4199" t="s">
        <v>9</v>
      </c>
      <c r="B4199" t="s">
        <v>49</v>
      </c>
      <c r="C4199" t="s">
        <v>22</v>
      </c>
      <c r="D4199" t="s">
        <v>3</v>
      </c>
      <c r="E4199" t="s">
        <v>15</v>
      </c>
      <c r="F4199" s="5">
        <v>42868</v>
      </c>
      <c r="G4199">
        <v>102230632</v>
      </c>
      <c r="H4199" s="5">
        <v>42899</v>
      </c>
      <c r="I4199">
        <v>1171</v>
      </c>
      <c r="J4199" s="8">
        <v>109.28</v>
      </c>
      <c r="K4199" s="8">
        <v>35.840000000000003</v>
      </c>
      <c r="L4199" s="8">
        <v>127966.88</v>
      </c>
      <c r="M4199" s="8">
        <v>41968.639999999999</v>
      </c>
      <c r="N4199" s="8">
        <v>85998.24</v>
      </c>
    </row>
    <row r="4200" spans="1:14" x14ac:dyDescent="0.2">
      <c r="A4200" t="s">
        <v>9</v>
      </c>
      <c r="B4200" t="s">
        <v>118</v>
      </c>
      <c r="C4200" t="s">
        <v>22</v>
      </c>
      <c r="D4200" t="s">
        <v>3</v>
      </c>
      <c r="E4200" t="s">
        <v>15</v>
      </c>
      <c r="F4200" s="5">
        <v>44564</v>
      </c>
      <c r="G4200">
        <v>231450879</v>
      </c>
      <c r="H4200" s="5">
        <v>44614</v>
      </c>
      <c r="I4200">
        <v>313</v>
      </c>
      <c r="J4200" s="8">
        <v>109.28</v>
      </c>
      <c r="K4200" s="8">
        <v>35.840000000000003</v>
      </c>
      <c r="L4200" s="8">
        <v>34204.639999999999</v>
      </c>
      <c r="M4200" s="8">
        <v>11217.92</v>
      </c>
      <c r="N4200" s="8">
        <v>22986.720000000001</v>
      </c>
    </row>
    <row r="4201" spans="1:14" x14ac:dyDescent="0.2">
      <c r="A4201" t="s">
        <v>26</v>
      </c>
      <c r="B4201" t="s">
        <v>125</v>
      </c>
      <c r="C4201" t="s">
        <v>11</v>
      </c>
      <c r="D4201" t="s">
        <v>3</v>
      </c>
      <c r="E4201" t="s">
        <v>15</v>
      </c>
      <c r="F4201" s="5">
        <v>44315</v>
      </c>
      <c r="G4201">
        <v>206821334</v>
      </c>
      <c r="H4201" s="5">
        <v>44319</v>
      </c>
      <c r="I4201">
        <v>1884</v>
      </c>
      <c r="J4201" s="8">
        <v>47.45</v>
      </c>
      <c r="K4201" s="8">
        <v>31.79</v>
      </c>
      <c r="L4201" s="8">
        <v>89395.8</v>
      </c>
      <c r="M4201" s="8">
        <v>59892.36</v>
      </c>
      <c r="N4201" s="8">
        <v>29503.439999999999</v>
      </c>
    </row>
    <row r="4202" spans="1:14" x14ac:dyDescent="0.2">
      <c r="A4202" t="s">
        <v>39</v>
      </c>
      <c r="B4202" t="s">
        <v>205</v>
      </c>
      <c r="C4202" t="s">
        <v>11</v>
      </c>
      <c r="D4202" t="s">
        <v>7</v>
      </c>
      <c r="E4202" t="s">
        <v>15</v>
      </c>
      <c r="F4202" s="5">
        <v>42255</v>
      </c>
      <c r="G4202">
        <v>686203324</v>
      </c>
      <c r="H4202" s="5">
        <v>42265</v>
      </c>
      <c r="I4202">
        <v>1667</v>
      </c>
      <c r="J4202" s="8">
        <v>47.45</v>
      </c>
      <c r="K4202" s="8">
        <v>31.79</v>
      </c>
      <c r="L4202" s="8">
        <v>79099.149999999994</v>
      </c>
      <c r="M4202" s="8">
        <v>52993.93</v>
      </c>
      <c r="N4202" s="8">
        <v>26105.22</v>
      </c>
    </row>
    <row r="4203" spans="1:14" x14ac:dyDescent="0.2">
      <c r="A4203" t="s">
        <v>12</v>
      </c>
      <c r="B4203" t="s">
        <v>32</v>
      </c>
      <c r="C4203" t="s">
        <v>29</v>
      </c>
      <c r="D4203" t="s">
        <v>3</v>
      </c>
      <c r="E4203" t="s">
        <v>15</v>
      </c>
      <c r="F4203" s="5">
        <v>43370</v>
      </c>
      <c r="G4203">
        <v>597770678</v>
      </c>
      <c r="H4203" s="5">
        <v>43392</v>
      </c>
      <c r="I4203">
        <v>2482</v>
      </c>
      <c r="J4203" s="8">
        <v>651.21</v>
      </c>
      <c r="K4203" s="8">
        <v>524.96</v>
      </c>
      <c r="L4203" s="8">
        <v>1616303.22</v>
      </c>
      <c r="M4203" s="8">
        <v>1302950.72</v>
      </c>
      <c r="N4203" s="8">
        <v>313352.5</v>
      </c>
    </row>
    <row r="4204" spans="1:14" x14ac:dyDescent="0.2">
      <c r="A4204" t="s">
        <v>12</v>
      </c>
      <c r="B4204" t="s">
        <v>115</v>
      </c>
      <c r="C4204" t="s">
        <v>2</v>
      </c>
      <c r="D4204" t="s">
        <v>7</v>
      </c>
      <c r="E4204" t="s">
        <v>8</v>
      </c>
      <c r="F4204" s="5">
        <v>42493</v>
      </c>
      <c r="G4204">
        <v>290009725</v>
      </c>
      <c r="H4204" s="5">
        <v>42497</v>
      </c>
      <c r="I4204">
        <v>9177</v>
      </c>
      <c r="J4204" s="8">
        <v>255.28</v>
      </c>
      <c r="K4204" s="8">
        <v>159.41999999999999</v>
      </c>
      <c r="L4204" s="8">
        <v>2342704.56</v>
      </c>
      <c r="M4204" s="8">
        <v>1462997.34</v>
      </c>
      <c r="N4204" s="8">
        <v>879707.22</v>
      </c>
    </row>
    <row r="4205" spans="1:14" x14ac:dyDescent="0.2">
      <c r="A4205" t="s">
        <v>26</v>
      </c>
      <c r="B4205" t="s">
        <v>27</v>
      </c>
      <c r="C4205" t="s">
        <v>45</v>
      </c>
      <c r="D4205" t="s">
        <v>3</v>
      </c>
      <c r="E4205" t="s">
        <v>23</v>
      </c>
      <c r="F4205" s="5">
        <v>44734</v>
      </c>
      <c r="G4205">
        <v>181719291</v>
      </c>
      <c r="H4205" s="5">
        <v>44747</v>
      </c>
      <c r="I4205">
        <v>3631</v>
      </c>
      <c r="J4205" s="8">
        <v>9.33</v>
      </c>
      <c r="K4205" s="8">
        <v>6.92</v>
      </c>
      <c r="L4205" s="8">
        <v>33877.230000000003</v>
      </c>
      <c r="M4205" s="8">
        <v>25126.52</v>
      </c>
      <c r="N4205" s="8">
        <v>8750.7099999999991</v>
      </c>
    </row>
    <row r="4206" spans="1:14" x14ac:dyDescent="0.2">
      <c r="A4206" t="s">
        <v>26</v>
      </c>
      <c r="B4206" t="s">
        <v>78</v>
      </c>
      <c r="C4206" t="s">
        <v>36</v>
      </c>
      <c r="D4206" t="s">
        <v>3</v>
      </c>
      <c r="E4206" t="s">
        <v>15</v>
      </c>
      <c r="F4206" s="5">
        <v>44898</v>
      </c>
      <c r="G4206">
        <v>312010705</v>
      </c>
      <c r="H4206" s="5">
        <v>44916</v>
      </c>
      <c r="I4206">
        <v>9756</v>
      </c>
      <c r="J4206" s="8">
        <v>421.89</v>
      </c>
      <c r="K4206" s="8">
        <v>364.69</v>
      </c>
      <c r="L4206" s="8">
        <v>4115958.84</v>
      </c>
      <c r="M4206" s="8">
        <v>3557915.64</v>
      </c>
      <c r="N4206" s="8">
        <v>558043.19999999995</v>
      </c>
    </row>
    <row r="4207" spans="1:14" x14ac:dyDescent="0.2">
      <c r="A4207" t="s">
        <v>26</v>
      </c>
      <c r="B4207" t="s">
        <v>87</v>
      </c>
      <c r="C4207" t="s">
        <v>45</v>
      </c>
      <c r="D4207" t="s">
        <v>3</v>
      </c>
      <c r="E4207" t="s">
        <v>4</v>
      </c>
      <c r="F4207" s="5">
        <v>43681</v>
      </c>
      <c r="G4207">
        <v>790307796</v>
      </c>
      <c r="H4207" s="5">
        <v>43707</v>
      </c>
      <c r="I4207">
        <v>8494</v>
      </c>
      <c r="J4207" s="8">
        <v>9.33</v>
      </c>
      <c r="K4207" s="8">
        <v>6.92</v>
      </c>
      <c r="L4207" s="8">
        <v>79249.02</v>
      </c>
      <c r="M4207" s="8">
        <v>58778.48</v>
      </c>
      <c r="N4207" s="8">
        <v>20470.54</v>
      </c>
    </row>
    <row r="4208" spans="1:14" x14ac:dyDescent="0.2">
      <c r="A4208" t="s">
        <v>26</v>
      </c>
      <c r="B4208" t="s">
        <v>64</v>
      </c>
      <c r="C4208" t="s">
        <v>36</v>
      </c>
      <c r="D4208" t="s">
        <v>7</v>
      </c>
      <c r="E4208" t="s">
        <v>8</v>
      </c>
      <c r="F4208" s="5">
        <v>42169</v>
      </c>
      <c r="G4208">
        <v>446346890</v>
      </c>
      <c r="H4208" s="5">
        <v>42173</v>
      </c>
      <c r="I4208">
        <v>2819</v>
      </c>
      <c r="J4208" s="8">
        <v>421.89</v>
      </c>
      <c r="K4208" s="8">
        <v>364.69</v>
      </c>
      <c r="L4208" s="8">
        <v>1189307.9099999999</v>
      </c>
      <c r="M4208" s="8">
        <v>1028061.11</v>
      </c>
      <c r="N4208" s="8">
        <v>161246.79999999999</v>
      </c>
    </row>
    <row r="4209" spans="1:14" x14ac:dyDescent="0.2">
      <c r="A4209" t="s">
        <v>9</v>
      </c>
      <c r="B4209" t="s">
        <v>98</v>
      </c>
      <c r="C4209" t="s">
        <v>22</v>
      </c>
      <c r="D4209" t="s">
        <v>3</v>
      </c>
      <c r="E4209" t="s">
        <v>4</v>
      </c>
      <c r="F4209" s="5">
        <v>44835</v>
      </c>
      <c r="G4209">
        <v>880176818</v>
      </c>
      <c r="H4209" s="5">
        <v>44849</v>
      </c>
      <c r="I4209">
        <v>2735</v>
      </c>
      <c r="J4209" s="8">
        <v>109.28</v>
      </c>
      <c r="K4209" s="8">
        <v>35.840000000000003</v>
      </c>
      <c r="L4209" s="8">
        <v>298880.8</v>
      </c>
      <c r="M4209" s="8">
        <v>98022.399999999994</v>
      </c>
      <c r="N4209" s="8">
        <v>200858.4</v>
      </c>
    </row>
    <row r="4210" spans="1:14" x14ac:dyDescent="0.2">
      <c r="A4210" t="s">
        <v>17</v>
      </c>
      <c r="B4210" t="s">
        <v>176</v>
      </c>
      <c r="C4210" t="s">
        <v>2</v>
      </c>
      <c r="D4210" t="s">
        <v>7</v>
      </c>
      <c r="E4210" t="s">
        <v>4</v>
      </c>
      <c r="F4210" s="5">
        <v>42925</v>
      </c>
      <c r="G4210">
        <v>612158906</v>
      </c>
      <c r="H4210" s="5">
        <v>42951</v>
      </c>
      <c r="I4210">
        <v>279</v>
      </c>
      <c r="J4210" s="8">
        <v>255.28</v>
      </c>
      <c r="K4210" s="8">
        <v>159.41999999999999</v>
      </c>
      <c r="L4210" s="8">
        <v>71223.12</v>
      </c>
      <c r="M4210" s="8">
        <v>44478.18</v>
      </c>
      <c r="N4210" s="8">
        <v>26744.94</v>
      </c>
    </row>
    <row r="4211" spans="1:14" x14ac:dyDescent="0.2">
      <c r="A4211" t="s">
        <v>12</v>
      </c>
      <c r="B4211" t="s">
        <v>93</v>
      </c>
      <c r="C4211" t="s">
        <v>45</v>
      </c>
      <c r="D4211" t="s">
        <v>3</v>
      </c>
      <c r="E4211" t="s">
        <v>8</v>
      </c>
      <c r="F4211" s="5">
        <v>43544</v>
      </c>
      <c r="G4211">
        <v>932966983</v>
      </c>
      <c r="H4211" s="5">
        <v>43544</v>
      </c>
      <c r="I4211">
        <v>4518</v>
      </c>
      <c r="J4211" s="8">
        <v>9.33</v>
      </c>
      <c r="K4211" s="8">
        <v>6.92</v>
      </c>
      <c r="L4211" s="8">
        <v>42152.94</v>
      </c>
      <c r="M4211" s="8">
        <v>31264.560000000001</v>
      </c>
      <c r="N4211" s="8">
        <v>10888.38</v>
      </c>
    </row>
    <row r="4212" spans="1:14" x14ac:dyDescent="0.2">
      <c r="A4212" t="s">
        <v>26</v>
      </c>
      <c r="B4212" t="s">
        <v>83</v>
      </c>
      <c r="C4212" t="s">
        <v>36</v>
      </c>
      <c r="D4212" t="s">
        <v>3</v>
      </c>
      <c r="E4212" t="s">
        <v>23</v>
      </c>
      <c r="F4212" s="5">
        <v>43177</v>
      </c>
      <c r="G4212">
        <v>953587377</v>
      </c>
      <c r="H4212" s="5">
        <v>43186</v>
      </c>
      <c r="I4212">
        <v>6550</v>
      </c>
      <c r="J4212" s="8">
        <v>421.89</v>
      </c>
      <c r="K4212" s="8">
        <v>364.69</v>
      </c>
      <c r="L4212" s="8">
        <v>2763379.5</v>
      </c>
      <c r="M4212" s="8">
        <v>2388719.5</v>
      </c>
      <c r="N4212" s="8">
        <v>374660</v>
      </c>
    </row>
    <row r="4213" spans="1:14" x14ac:dyDescent="0.2">
      <c r="A4213" t="s">
        <v>9</v>
      </c>
      <c r="B4213" t="s">
        <v>167</v>
      </c>
      <c r="C4213" t="s">
        <v>22</v>
      </c>
      <c r="D4213" t="s">
        <v>3</v>
      </c>
      <c r="E4213" t="s">
        <v>23</v>
      </c>
      <c r="F4213" s="5">
        <v>44357</v>
      </c>
      <c r="G4213">
        <v>755318915</v>
      </c>
      <c r="H4213" s="5">
        <v>44372</v>
      </c>
      <c r="I4213">
        <v>4507</v>
      </c>
      <c r="J4213" s="8">
        <v>109.28</v>
      </c>
      <c r="K4213" s="8">
        <v>35.840000000000003</v>
      </c>
      <c r="L4213" s="8">
        <v>492524.96</v>
      </c>
      <c r="M4213" s="8">
        <v>161530.88</v>
      </c>
      <c r="N4213" s="8">
        <v>330994.08</v>
      </c>
    </row>
    <row r="4214" spans="1:14" x14ac:dyDescent="0.2">
      <c r="A4214" t="s">
        <v>12</v>
      </c>
      <c r="B4214" t="s">
        <v>190</v>
      </c>
      <c r="C4214" t="s">
        <v>19</v>
      </c>
      <c r="D4214" t="s">
        <v>3</v>
      </c>
      <c r="E4214" t="s">
        <v>8</v>
      </c>
      <c r="F4214" s="5">
        <v>43850</v>
      </c>
      <c r="G4214">
        <v>939772927</v>
      </c>
      <c r="H4214" s="5">
        <v>43893</v>
      </c>
      <c r="I4214">
        <v>8548</v>
      </c>
      <c r="J4214" s="8">
        <v>81.73</v>
      </c>
      <c r="K4214" s="8">
        <v>56.67</v>
      </c>
      <c r="L4214" s="8">
        <v>698628.04</v>
      </c>
      <c r="M4214" s="8">
        <v>484415.16</v>
      </c>
      <c r="N4214" s="8">
        <v>214212.88</v>
      </c>
    </row>
    <row r="4215" spans="1:14" x14ac:dyDescent="0.2">
      <c r="A4215" t="s">
        <v>9</v>
      </c>
      <c r="B4215" t="s">
        <v>177</v>
      </c>
      <c r="C4215" t="s">
        <v>11</v>
      </c>
      <c r="D4215" t="s">
        <v>3</v>
      </c>
      <c r="E4215" t="s">
        <v>23</v>
      </c>
      <c r="F4215" s="5">
        <v>44160</v>
      </c>
      <c r="G4215">
        <v>378873240</v>
      </c>
      <c r="H4215" s="5">
        <v>44163</v>
      </c>
      <c r="I4215">
        <v>5866</v>
      </c>
      <c r="J4215" s="8">
        <v>47.45</v>
      </c>
      <c r="K4215" s="8">
        <v>31.79</v>
      </c>
      <c r="L4215" s="8">
        <v>278341.7</v>
      </c>
      <c r="M4215" s="8">
        <v>186480.14</v>
      </c>
      <c r="N4215" s="8">
        <v>91861.56</v>
      </c>
    </row>
    <row r="4216" spans="1:14" x14ac:dyDescent="0.2">
      <c r="A4216" t="s">
        <v>9</v>
      </c>
      <c r="B4216" t="s">
        <v>110</v>
      </c>
      <c r="C4216" t="s">
        <v>45</v>
      </c>
      <c r="D4216" t="s">
        <v>3</v>
      </c>
      <c r="E4216" t="s">
        <v>15</v>
      </c>
      <c r="F4216" s="5">
        <v>44527</v>
      </c>
      <c r="G4216">
        <v>264856183</v>
      </c>
      <c r="H4216" s="5">
        <v>44553</v>
      </c>
      <c r="I4216">
        <v>5685</v>
      </c>
      <c r="J4216" s="8">
        <v>9.33</v>
      </c>
      <c r="K4216" s="8">
        <v>6.92</v>
      </c>
      <c r="L4216" s="8">
        <v>53041.05</v>
      </c>
      <c r="M4216" s="8">
        <v>39340.199999999997</v>
      </c>
      <c r="N4216" s="8">
        <v>13700.85</v>
      </c>
    </row>
    <row r="4217" spans="1:14" x14ac:dyDescent="0.2">
      <c r="A4217" t="s">
        <v>20</v>
      </c>
      <c r="B4217" t="s">
        <v>183</v>
      </c>
      <c r="C4217" t="s">
        <v>57</v>
      </c>
      <c r="D4217" t="s">
        <v>7</v>
      </c>
      <c r="E4217" t="s">
        <v>8</v>
      </c>
      <c r="F4217" s="5">
        <v>44501</v>
      </c>
      <c r="G4217">
        <v>960270583</v>
      </c>
      <c r="H4217" s="5">
        <v>44524</v>
      </c>
      <c r="I4217">
        <v>4260</v>
      </c>
      <c r="J4217" s="8">
        <v>154.06</v>
      </c>
      <c r="K4217" s="8">
        <v>90.93</v>
      </c>
      <c r="L4217" s="8">
        <v>656295.6</v>
      </c>
      <c r="M4217" s="8">
        <v>387361.8</v>
      </c>
      <c r="N4217" s="8">
        <v>268933.8</v>
      </c>
    </row>
    <row r="4218" spans="1:14" x14ac:dyDescent="0.2">
      <c r="A4218" t="s">
        <v>26</v>
      </c>
      <c r="B4218" t="s">
        <v>186</v>
      </c>
      <c r="C4218" t="s">
        <v>29</v>
      </c>
      <c r="D4218" t="s">
        <v>7</v>
      </c>
      <c r="E4218" t="s">
        <v>15</v>
      </c>
      <c r="F4218" s="5">
        <v>42561</v>
      </c>
      <c r="G4218">
        <v>647977769</v>
      </c>
      <c r="H4218" s="5">
        <v>42585</v>
      </c>
      <c r="I4218">
        <v>9876</v>
      </c>
      <c r="J4218" s="8">
        <v>651.21</v>
      </c>
      <c r="K4218" s="8">
        <v>524.96</v>
      </c>
      <c r="L4218" s="8">
        <v>6431349.96</v>
      </c>
      <c r="M4218" s="8">
        <v>5184504.96</v>
      </c>
      <c r="N4218" s="8">
        <v>1246845</v>
      </c>
    </row>
    <row r="4219" spans="1:14" x14ac:dyDescent="0.2">
      <c r="A4219" t="s">
        <v>26</v>
      </c>
      <c r="B4219" t="s">
        <v>55</v>
      </c>
      <c r="C4219" t="s">
        <v>45</v>
      </c>
      <c r="D4219" t="s">
        <v>7</v>
      </c>
      <c r="E4219" t="s">
        <v>23</v>
      </c>
      <c r="F4219" s="5">
        <v>44539</v>
      </c>
      <c r="G4219">
        <v>281151568</v>
      </c>
      <c r="H4219" s="5">
        <v>44218</v>
      </c>
      <c r="I4219">
        <v>7852</v>
      </c>
      <c r="J4219" s="8">
        <v>9.33</v>
      </c>
      <c r="K4219" s="8">
        <v>6.92</v>
      </c>
      <c r="L4219" s="8">
        <v>73259.16</v>
      </c>
      <c r="M4219" s="8">
        <v>54335.839999999997</v>
      </c>
      <c r="N4219" s="8">
        <v>18923.32</v>
      </c>
    </row>
    <row r="4220" spans="1:14" x14ac:dyDescent="0.2">
      <c r="A4220" t="s">
        <v>20</v>
      </c>
      <c r="B4220" t="s">
        <v>198</v>
      </c>
      <c r="C4220" t="s">
        <v>6</v>
      </c>
      <c r="D4220" t="s">
        <v>3</v>
      </c>
      <c r="E4220" t="s">
        <v>23</v>
      </c>
      <c r="F4220" s="5">
        <v>42151</v>
      </c>
      <c r="G4220">
        <v>433278310</v>
      </c>
      <c r="H4220" s="5">
        <v>42163</v>
      </c>
      <c r="I4220">
        <v>5535</v>
      </c>
      <c r="J4220" s="8">
        <v>152.58000000000001</v>
      </c>
      <c r="K4220" s="8">
        <v>97.44</v>
      </c>
      <c r="L4220" s="8">
        <v>844530.3</v>
      </c>
      <c r="M4220" s="8">
        <v>539330.4</v>
      </c>
      <c r="N4220" s="8">
        <v>305199.90000000002</v>
      </c>
    </row>
    <row r="4221" spans="1:14" x14ac:dyDescent="0.2">
      <c r="A4221" t="s">
        <v>39</v>
      </c>
      <c r="B4221" t="s">
        <v>196</v>
      </c>
      <c r="C4221" t="s">
        <v>22</v>
      </c>
      <c r="D4221" t="s">
        <v>7</v>
      </c>
      <c r="E4221" t="s">
        <v>4</v>
      </c>
      <c r="F4221" s="5">
        <v>44280</v>
      </c>
      <c r="G4221">
        <v>848156821</v>
      </c>
      <c r="H4221" s="5">
        <v>44327</v>
      </c>
      <c r="I4221">
        <v>7306</v>
      </c>
      <c r="J4221" s="8">
        <v>109.28</v>
      </c>
      <c r="K4221" s="8">
        <v>35.840000000000003</v>
      </c>
      <c r="L4221" s="8">
        <v>798399.68</v>
      </c>
      <c r="M4221" s="8">
        <v>261847.04000000001</v>
      </c>
      <c r="N4221" s="8">
        <v>536552.64</v>
      </c>
    </row>
    <row r="4222" spans="1:14" x14ac:dyDescent="0.2">
      <c r="A4222" t="s">
        <v>26</v>
      </c>
      <c r="B4222" t="s">
        <v>152</v>
      </c>
      <c r="C4222" t="s">
        <v>6</v>
      </c>
      <c r="D4222" t="s">
        <v>7</v>
      </c>
      <c r="E4222" t="s">
        <v>4</v>
      </c>
      <c r="F4222" s="5">
        <v>42034</v>
      </c>
      <c r="G4222">
        <v>889898431</v>
      </c>
      <c r="H4222" s="5">
        <v>42063</v>
      </c>
      <c r="I4222">
        <v>9576</v>
      </c>
      <c r="J4222" s="8">
        <v>152.58000000000001</v>
      </c>
      <c r="K4222" s="8">
        <v>97.44</v>
      </c>
      <c r="L4222" s="8">
        <v>1461106.08</v>
      </c>
      <c r="M4222" s="8">
        <v>933085.44</v>
      </c>
      <c r="N4222" s="8">
        <v>528020.64</v>
      </c>
    </row>
    <row r="4223" spans="1:14" x14ac:dyDescent="0.2">
      <c r="A4223" t="s">
        <v>12</v>
      </c>
      <c r="B4223" t="s">
        <v>61</v>
      </c>
      <c r="C4223" t="s">
        <v>19</v>
      </c>
      <c r="D4223" t="s">
        <v>3</v>
      </c>
      <c r="E4223" t="s">
        <v>8</v>
      </c>
      <c r="F4223" s="5">
        <v>42804</v>
      </c>
      <c r="G4223">
        <v>892926967</v>
      </c>
      <c r="H4223" s="5">
        <v>42832</v>
      </c>
      <c r="I4223">
        <v>5787</v>
      </c>
      <c r="J4223" s="8">
        <v>81.73</v>
      </c>
      <c r="K4223" s="8">
        <v>56.67</v>
      </c>
      <c r="L4223" s="8">
        <v>472971.51</v>
      </c>
      <c r="M4223" s="8">
        <v>327949.28999999998</v>
      </c>
      <c r="N4223" s="8">
        <v>145022.22</v>
      </c>
    </row>
    <row r="4224" spans="1:14" x14ac:dyDescent="0.2">
      <c r="A4224" t="s">
        <v>12</v>
      </c>
      <c r="B4224" t="s">
        <v>61</v>
      </c>
      <c r="C4224" t="s">
        <v>65</v>
      </c>
      <c r="D4224" t="s">
        <v>3</v>
      </c>
      <c r="E4224" t="s">
        <v>8</v>
      </c>
      <c r="F4224" s="5">
        <v>42522</v>
      </c>
      <c r="G4224">
        <v>811978757</v>
      </c>
      <c r="H4224" s="5">
        <v>42547</v>
      </c>
      <c r="I4224">
        <v>1413</v>
      </c>
      <c r="J4224" s="8">
        <v>668.27</v>
      </c>
      <c r="K4224" s="8">
        <v>502.54</v>
      </c>
      <c r="L4224" s="8">
        <v>944265.51</v>
      </c>
      <c r="M4224" s="8">
        <v>710089.02</v>
      </c>
      <c r="N4224" s="8">
        <v>234176.49</v>
      </c>
    </row>
    <row r="4225" spans="1:14" x14ac:dyDescent="0.2">
      <c r="A4225" t="s">
        <v>0</v>
      </c>
      <c r="B4225" t="s">
        <v>206</v>
      </c>
      <c r="C4225" t="s">
        <v>45</v>
      </c>
      <c r="D4225" t="s">
        <v>7</v>
      </c>
      <c r="E4225" t="s">
        <v>8</v>
      </c>
      <c r="F4225" s="5">
        <v>42545</v>
      </c>
      <c r="G4225">
        <v>672102630</v>
      </c>
      <c r="H4225" s="5">
        <v>42589</v>
      </c>
      <c r="I4225">
        <v>8959</v>
      </c>
      <c r="J4225" s="8">
        <v>9.33</v>
      </c>
      <c r="K4225" s="8">
        <v>6.92</v>
      </c>
      <c r="L4225" s="8">
        <v>83587.47</v>
      </c>
      <c r="M4225" s="8">
        <v>61996.28</v>
      </c>
      <c r="N4225" s="8">
        <v>21591.19</v>
      </c>
    </row>
    <row r="4226" spans="1:14" x14ac:dyDescent="0.2">
      <c r="A4226" t="s">
        <v>9</v>
      </c>
      <c r="B4226" t="s">
        <v>10</v>
      </c>
      <c r="C4226" t="s">
        <v>14</v>
      </c>
      <c r="D4226" t="s">
        <v>3</v>
      </c>
      <c r="E4226" t="s">
        <v>8</v>
      </c>
      <c r="F4226" s="5">
        <v>43314</v>
      </c>
      <c r="G4226">
        <v>118659913</v>
      </c>
      <c r="H4226" s="5">
        <v>43329</v>
      </c>
      <c r="I4226">
        <v>2960</v>
      </c>
      <c r="J4226" s="8">
        <v>205.7</v>
      </c>
      <c r="K4226" s="8">
        <v>117.11</v>
      </c>
      <c r="L4226" s="8">
        <v>608872</v>
      </c>
      <c r="M4226" s="8">
        <v>346645.6</v>
      </c>
      <c r="N4226" s="8">
        <v>262226.40000000002</v>
      </c>
    </row>
    <row r="4227" spans="1:14" x14ac:dyDescent="0.2">
      <c r="A4227" t="s">
        <v>9</v>
      </c>
      <c r="B4227" t="s">
        <v>69</v>
      </c>
      <c r="C4227" t="s">
        <v>2</v>
      </c>
      <c r="D4227" t="s">
        <v>3</v>
      </c>
      <c r="E4227" t="s">
        <v>15</v>
      </c>
      <c r="F4227" s="5">
        <v>44122</v>
      </c>
      <c r="G4227">
        <v>667324435</v>
      </c>
      <c r="H4227" s="5">
        <v>44135</v>
      </c>
      <c r="I4227">
        <v>4985</v>
      </c>
      <c r="J4227" s="8">
        <v>255.28</v>
      </c>
      <c r="K4227" s="8">
        <v>159.41999999999999</v>
      </c>
      <c r="L4227" s="8">
        <v>1272570.8</v>
      </c>
      <c r="M4227" s="8">
        <v>794708.7</v>
      </c>
      <c r="N4227" s="8">
        <v>477862.1</v>
      </c>
    </row>
    <row r="4228" spans="1:14" x14ac:dyDescent="0.2">
      <c r="A4228" t="s">
        <v>12</v>
      </c>
      <c r="B4228" t="s">
        <v>137</v>
      </c>
      <c r="C4228" t="s">
        <v>22</v>
      </c>
      <c r="D4228" t="s">
        <v>3</v>
      </c>
      <c r="E4228" t="s">
        <v>8</v>
      </c>
      <c r="F4228" s="5">
        <v>43187</v>
      </c>
      <c r="G4228">
        <v>754082524</v>
      </c>
      <c r="H4228" s="5">
        <v>43211</v>
      </c>
      <c r="I4228">
        <v>8631</v>
      </c>
      <c r="J4228" s="8">
        <v>109.28</v>
      </c>
      <c r="K4228" s="8">
        <v>35.840000000000003</v>
      </c>
      <c r="L4228" s="8">
        <v>943195.68</v>
      </c>
      <c r="M4228" s="8">
        <v>309335.03999999998</v>
      </c>
      <c r="N4228" s="8">
        <v>633860.64</v>
      </c>
    </row>
    <row r="4229" spans="1:14" x14ac:dyDescent="0.2">
      <c r="A4229" t="s">
        <v>9</v>
      </c>
      <c r="B4229" t="s">
        <v>98</v>
      </c>
      <c r="C4229" t="s">
        <v>2</v>
      </c>
      <c r="D4229" t="s">
        <v>3</v>
      </c>
      <c r="E4229" t="s">
        <v>8</v>
      </c>
      <c r="F4229" s="5">
        <v>44465</v>
      </c>
      <c r="G4229">
        <v>685233008</v>
      </c>
      <c r="H4229" s="5">
        <v>44486</v>
      </c>
      <c r="I4229">
        <v>4529</v>
      </c>
      <c r="J4229" s="8">
        <v>255.28</v>
      </c>
      <c r="K4229" s="8">
        <v>159.41999999999999</v>
      </c>
      <c r="L4229" s="8">
        <v>1156163.1200000001</v>
      </c>
      <c r="M4229" s="8">
        <v>722013.18</v>
      </c>
      <c r="N4229" s="8">
        <v>434149.94</v>
      </c>
    </row>
    <row r="4230" spans="1:14" x14ac:dyDescent="0.2">
      <c r="A4230" t="s">
        <v>12</v>
      </c>
      <c r="B4230" t="s">
        <v>166</v>
      </c>
      <c r="C4230" t="s">
        <v>31</v>
      </c>
      <c r="D4230" t="s">
        <v>7</v>
      </c>
      <c r="E4230" t="s">
        <v>8</v>
      </c>
      <c r="F4230" s="5">
        <v>43221</v>
      </c>
      <c r="G4230">
        <v>387387216</v>
      </c>
      <c r="H4230" s="5">
        <v>43262</v>
      </c>
      <c r="I4230">
        <v>5341</v>
      </c>
      <c r="J4230" s="8">
        <v>437.2</v>
      </c>
      <c r="K4230" s="8">
        <v>263.33</v>
      </c>
      <c r="L4230" s="8">
        <v>2335085.2000000002</v>
      </c>
      <c r="M4230" s="8">
        <v>1406445.53</v>
      </c>
      <c r="N4230" s="8">
        <v>928639.67</v>
      </c>
    </row>
    <row r="4231" spans="1:14" x14ac:dyDescent="0.2">
      <c r="A4231" t="s">
        <v>9</v>
      </c>
      <c r="B4231" t="s">
        <v>111</v>
      </c>
      <c r="C4231" t="s">
        <v>11</v>
      </c>
      <c r="D4231" t="s">
        <v>3</v>
      </c>
      <c r="E4231" t="s">
        <v>23</v>
      </c>
      <c r="F4231" s="5">
        <v>43538</v>
      </c>
      <c r="G4231">
        <v>757468974</v>
      </c>
      <c r="H4231" s="5">
        <v>43547</v>
      </c>
      <c r="I4231">
        <v>757</v>
      </c>
      <c r="J4231" s="8">
        <v>47.45</v>
      </c>
      <c r="K4231" s="8">
        <v>31.79</v>
      </c>
      <c r="L4231" s="8">
        <v>35919.65</v>
      </c>
      <c r="M4231" s="8">
        <v>24065.03</v>
      </c>
      <c r="N4231" s="8">
        <v>11854.62</v>
      </c>
    </row>
    <row r="4232" spans="1:14" x14ac:dyDescent="0.2">
      <c r="A4232" t="s">
        <v>9</v>
      </c>
      <c r="B4232" t="s">
        <v>68</v>
      </c>
      <c r="C4232" t="s">
        <v>36</v>
      </c>
      <c r="D4232" t="s">
        <v>3</v>
      </c>
      <c r="E4232" t="s">
        <v>23</v>
      </c>
      <c r="F4232" s="5">
        <v>42270</v>
      </c>
      <c r="G4232">
        <v>512714612</v>
      </c>
      <c r="H4232" s="5">
        <v>42286</v>
      </c>
      <c r="I4232">
        <v>2502</v>
      </c>
      <c r="J4232" s="8">
        <v>421.89</v>
      </c>
      <c r="K4232" s="8">
        <v>364.69</v>
      </c>
      <c r="L4232" s="8">
        <v>1055568.78</v>
      </c>
      <c r="M4232" s="8">
        <v>912454.38</v>
      </c>
      <c r="N4232" s="8">
        <v>143114.4</v>
      </c>
    </row>
    <row r="4233" spans="1:14" x14ac:dyDescent="0.2">
      <c r="A4233" t="s">
        <v>0</v>
      </c>
      <c r="B4233" t="s">
        <v>171</v>
      </c>
      <c r="C4233" t="s">
        <v>57</v>
      </c>
      <c r="D4233" t="s">
        <v>3</v>
      </c>
      <c r="E4233" t="s">
        <v>23</v>
      </c>
      <c r="F4233" s="5">
        <v>44353</v>
      </c>
      <c r="G4233">
        <v>240672957</v>
      </c>
      <c r="H4233" s="5">
        <v>44391</v>
      </c>
      <c r="I4233">
        <v>9331</v>
      </c>
      <c r="J4233" s="8">
        <v>154.06</v>
      </c>
      <c r="K4233" s="8">
        <v>90.93</v>
      </c>
      <c r="L4233" s="8">
        <v>1437533.86</v>
      </c>
      <c r="M4233" s="8">
        <v>848467.83</v>
      </c>
      <c r="N4233" s="8">
        <v>589066.03</v>
      </c>
    </row>
    <row r="4234" spans="1:14" x14ac:dyDescent="0.2">
      <c r="A4234" t="s">
        <v>17</v>
      </c>
      <c r="B4234" t="s">
        <v>119</v>
      </c>
      <c r="C4234" t="s">
        <v>19</v>
      </c>
      <c r="D4234" t="s">
        <v>3</v>
      </c>
      <c r="E4234" t="s">
        <v>15</v>
      </c>
      <c r="F4234" s="5">
        <v>43685</v>
      </c>
      <c r="G4234">
        <v>149205338</v>
      </c>
      <c r="H4234" s="5">
        <v>43698</v>
      </c>
      <c r="I4234">
        <v>2030</v>
      </c>
      <c r="J4234" s="8">
        <v>81.73</v>
      </c>
      <c r="K4234" s="8">
        <v>56.67</v>
      </c>
      <c r="L4234" s="8">
        <v>165911.9</v>
      </c>
      <c r="M4234" s="8">
        <v>115040.1</v>
      </c>
      <c r="N4234" s="8">
        <v>50871.8</v>
      </c>
    </row>
    <row r="4235" spans="1:14" x14ac:dyDescent="0.2">
      <c r="A4235" t="s">
        <v>9</v>
      </c>
      <c r="B4235" t="s">
        <v>204</v>
      </c>
      <c r="C4235" t="s">
        <v>36</v>
      </c>
      <c r="D4235" t="s">
        <v>7</v>
      </c>
      <c r="E4235" t="s">
        <v>4</v>
      </c>
      <c r="F4235" s="5">
        <v>44603</v>
      </c>
      <c r="G4235">
        <v>516485583</v>
      </c>
      <c r="H4235" s="5">
        <v>44626</v>
      </c>
      <c r="I4235">
        <v>8416</v>
      </c>
      <c r="J4235" s="8">
        <v>421.89</v>
      </c>
      <c r="K4235" s="8">
        <v>364.69</v>
      </c>
      <c r="L4235" s="8">
        <v>3550626.24</v>
      </c>
      <c r="M4235" s="8">
        <v>3069231.04</v>
      </c>
      <c r="N4235" s="8">
        <v>481395.20000000001</v>
      </c>
    </row>
    <row r="4236" spans="1:14" x14ac:dyDescent="0.2">
      <c r="A4236" t="s">
        <v>17</v>
      </c>
      <c r="B4236" t="s">
        <v>59</v>
      </c>
      <c r="C4236" t="s">
        <v>2</v>
      </c>
      <c r="D4236" t="s">
        <v>7</v>
      </c>
      <c r="E4236" t="s">
        <v>15</v>
      </c>
      <c r="F4236" s="5">
        <v>44052</v>
      </c>
      <c r="G4236">
        <v>341000020</v>
      </c>
      <c r="H4236" s="5">
        <v>44061</v>
      </c>
      <c r="I4236">
        <v>8339</v>
      </c>
      <c r="J4236" s="8">
        <v>255.28</v>
      </c>
      <c r="K4236" s="8">
        <v>159.41999999999999</v>
      </c>
      <c r="L4236" s="8">
        <v>2128779.92</v>
      </c>
      <c r="M4236" s="8">
        <v>1329403.3799999999</v>
      </c>
      <c r="N4236" s="8">
        <v>799376.54</v>
      </c>
    </row>
    <row r="4237" spans="1:14" x14ac:dyDescent="0.2">
      <c r="A4237" t="s">
        <v>9</v>
      </c>
      <c r="B4237" t="s">
        <v>133</v>
      </c>
      <c r="C4237" t="s">
        <v>57</v>
      </c>
      <c r="D4237" t="s">
        <v>3</v>
      </c>
      <c r="E4237" t="s">
        <v>23</v>
      </c>
      <c r="F4237" s="5">
        <v>43411</v>
      </c>
      <c r="G4237">
        <v>491547477</v>
      </c>
      <c r="H4237" s="5">
        <v>43411</v>
      </c>
      <c r="I4237">
        <v>8676</v>
      </c>
      <c r="J4237" s="8">
        <v>154.06</v>
      </c>
      <c r="K4237" s="8">
        <v>90.93</v>
      </c>
      <c r="L4237" s="8">
        <v>1336624.56</v>
      </c>
      <c r="M4237" s="8">
        <v>788908.68</v>
      </c>
      <c r="N4237" s="8">
        <v>547715.88</v>
      </c>
    </row>
    <row r="4238" spans="1:14" x14ac:dyDescent="0.2">
      <c r="A4238" t="s">
        <v>17</v>
      </c>
      <c r="B4238" t="s">
        <v>209</v>
      </c>
      <c r="C4238" t="s">
        <v>57</v>
      </c>
      <c r="D4238" t="s">
        <v>7</v>
      </c>
      <c r="E4238" t="s">
        <v>4</v>
      </c>
      <c r="F4238" s="5">
        <v>44450</v>
      </c>
      <c r="G4238">
        <v>557239282</v>
      </c>
      <c r="H4238" s="5">
        <v>44491</v>
      </c>
      <c r="I4238">
        <v>8341</v>
      </c>
      <c r="J4238" s="8">
        <v>154.06</v>
      </c>
      <c r="K4238" s="8">
        <v>90.93</v>
      </c>
      <c r="L4238" s="8">
        <v>1285014.46</v>
      </c>
      <c r="M4238" s="8">
        <v>758447.13</v>
      </c>
      <c r="N4238" s="8">
        <v>526567.32999999996</v>
      </c>
    </row>
    <row r="4239" spans="1:14" x14ac:dyDescent="0.2">
      <c r="A4239" t="s">
        <v>0</v>
      </c>
      <c r="B4239" t="s">
        <v>5</v>
      </c>
      <c r="C4239" t="s">
        <v>6</v>
      </c>
      <c r="D4239" t="s">
        <v>7</v>
      </c>
      <c r="E4239" t="s">
        <v>8</v>
      </c>
      <c r="F4239" s="5">
        <v>44708</v>
      </c>
      <c r="G4239">
        <v>197499263</v>
      </c>
      <c r="H4239" s="5">
        <v>44720</v>
      </c>
      <c r="I4239">
        <v>3276</v>
      </c>
      <c r="J4239" s="8">
        <v>152.58000000000001</v>
      </c>
      <c r="K4239" s="8">
        <v>97.44</v>
      </c>
      <c r="L4239" s="8">
        <v>499852.08</v>
      </c>
      <c r="M4239" s="8">
        <v>319213.44</v>
      </c>
      <c r="N4239" s="8">
        <v>180638.64</v>
      </c>
    </row>
    <row r="4240" spans="1:14" x14ac:dyDescent="0.2">
      <c r="A4240" t="s">
        <v>17</v>
      </c>
      <c r="B4240" t="s">
        <v>163</v>
      </c>
      <c r="C4240" t="s">
        <v>19</v>
      </c>
      <c r="D4240" t="s">
        <v>7</v>
      </c>
      <c r="E4240" t="s">
        <v>15</v>
      </c>
      <c r="F4240" s="5">
        <v>44464</v>
      </c>
      <c r="G4240">
        <v>492063748</v>
      </c>
      <c r="H4240" s="5">
        <v>44474</v>
      </c>
      <c r="I4240">
        <v>1453</v>
      </c>
      <c r="J4240" s="8">
        <v>81.73</v>
      </c>
      <c r="K4240" s="8">
        <v>56.67</v>
      </c>
      <c r="L4240" s="8">
        <v>118753.69</v>
      </c>
      <c r="M4240" s="8">
        <v>82341.509999999995</v>
      </c>
      <c r="N4240" s="8">
        <v>36412.18</v>
      </c>
    </row>
    <row r="4241" spans="1:14" x14ac:dyDescent="0.2">
      <c r="A4241" t="s">
        <v>17</v>
      </c>
      <c r="B4241" t="s">
        <v>28</v>
      </c>
      <c r="C4241" t="s">
        <v>57</v>
      </c>
      <c r="D4241" t="s">
        <v>3</v>
      </c>
      <c r="E4241" t="s">
        <v>23</v>
      </c>
      <c r="F4241" s="5">
        <v>43728</v>
      </c>
      <c r="G4241">
        <v>790981566</v>
      </c>
      <c r="H4241" s="5">
        <v>43746</v>
      </c>
      <c r="I4241">
        <v>7878</v>
      </c>
      <c r="J4241" s="8">
        <v>154.06</v>
      </c>
      <c r="K4241" s="8">
        <v>90.93</v>
      </c>
      <c r="L4241" s="8">
        <v>1213684.68</v>
      </c>
      <c r="M4241" s="8">
        <v>716346.54</v>
      </c>
      <c r="N4241" s="8">
        <v>497338.14</v>
      </c>
    </row>
    <row r="4242" spans="1:14" x14ac:dyDescent="0.2">
      <c r="A4242" t="s">
        <v>0</v>
      </c>
      <c r="B4242" t="s">
        <v>197</v>
      </c>
      <c r="C4242" t="s">
        <v>65</v>
      </c>
      <c r="D4242" t="s">
        <v>7</v>
      </c>
      <c r="E4242" t="s">
        <v>8</v>
      </c>
      <c r="F4242" s="5">
        <v>42175</v>
      </c>
      <c r="G4242">
        <v>964614045</v>
      </c>
      <c r="H4242" s="5">
        <v>42206</v>
      </c>
      <c r="I4242">
        <v>9587</v>
      </c>
      <c r="J4242" s="8">
        <v>668.27</v>
      </c>
      <c r="K4242" s="8">
        <v>502.54</v>
      </c>
      <c r="L4242" s="8">
        <v>6406704.4900000002</v>
      </c>
      <c r="M4242" s="8">
        <v>4817850.9800000004</v>
      </c>
      <c r="N4242" s="8">
        <v>1588853.51</v>
      </c>
    </row>
    <row r="4243" spans="1:14" x14ac:dyDescent="0.2">
      <c r="A4243" t="s">
        <v>26</v>
      </c>
      <c r="B4243" t="s">
        <v>100</v>
      </c>
      <c r="C4243" t="s">
        <v>45</v>
      </c>
      <c r="D4243" t="s">
        <v>7</v>
      </c>
      <c r="E4243" t="s">
        <v>23</v>
      </c>
      <c r="F4243" s="5">
        <v>43595</v>
      </c>
      <c r="G4243">
        <v>953635013</v>
      </c>
      <c r="H4243" s="5">
        <v>43630</v>
      </c>
      <c r="I4243">
        <v>647</v>
      </c>
      <c r="J4243" s="8">
        <v>9.33</v>
      </c>
      <c r="K4243" s="8">
        <v>6.92</v>
      </c>
      <c r="L4243" s="8">
        <v>6036.51</v>
      </c>
      <c r="M4243" s="8">
        <v>4477.24</v>
      </c>
      <c r="N4243" s="8">
        <v>1559.27</v>
      </c>
    </row>
    <row r="4244" spans="1:14" x14ac:dyDescent="0.2">
      <c r="A4244" t="s">
        <v>26</v>
      </c>
      <c r="B4244" t="s">
        <v>142</v>
      </c>
      <c r="C4244" t="s">
        <v>57</v>
      </c>
      <c r="D4244" t="s">
        <v>7</v>
      </c>
      <c r="E4244" t="s">
        <v>15</v>
      </c>
      <c r="F4244" s="5">
        <v>43977</v>
      </c>
      <c r="G4244">
        <v>319030797</v>
      </c>
      <c r="H4244" s="5">
        <v>44005</v>
      </c>
      <c r="I4244">
        <v>7157</v>
      </c>
      <c r="J4244" s="8">
        <v>154.06</v>
      </c>
      <c r="K4244" s="8">
        <v>90.93</v>
      </c>
      <c r="L4244" s="8">
        <v>1102607.42</v>
      </c>
      <c r="M4244" s="8">
        <v>650786.01</v>
      </c>
      <c r="N4244" s="8">
        <v>451821.41</v>
      </c>
    </row>
    <row r="4245" spans="1:14" x14ac:dyDescent="0.2">
      <c r="A4245" t="s">
        <v>0</v>
      </c>
      <c r="B4245" t="s">
        <v>171</v>
      </c>
      <c r="C4245" t="s">
        <v>36</v>
      </c>
      <c r="D4245" t="s">
        <v>3</v>
      </c>
      <c r="E4245" t="s">
        <v>8</v>
      </c>
      <c r="F4245" s="5">
        <v>43428</v>
      </c>
      <c r="G4245">
        <v>492100226</v>
      </c>
      <c r="H4245" s="5">
        <v>42015</v>
      </c>
      <c r="I4245">
        <v>2247</v>
      </c>
      <c r="J4245" s="8">
        <v>421.89</v>
      </c>
      <c r="K4245" s="8">
        <v>364.69</v>
      </c>
      <c r="L4245" s="8">
        <v>947986.83</v>
      </c>
      <c r="M4245" s="8">
        <v>819458.43</v>
      </c>
      <c r="N4245" s="8">
        <v>128528.4</v>
      </c>
    </row>
    <row r="4246" spans="1:14" x14ac:dyDescent="0.2">
      <c r="A4246" t="s">
        <v>0</v>
      </c>
      <c r="B4246" t="s">
        <v>34</v>
      </c>
      <c r="C4246" t="s">
        <v>11</v>
      </c>
      <c r="D4246" t="s">
        <v>7</v>
      </c>
      <c r="E4246" t="s">
        <v>4</v>
      </c>
      <c r="F4246" s="5">
        <v>42603</v>
      </c>
      <c r="G4246">
        <v>724454629</v>
      </c>
      <c r="H4246" s="5">
        <v>42645</v>
      </c>
      <c r="I4246">
        <v>1079</v>
      </c>
      <c r="J4246" s="8">
        <v>47.45</v>
      </c>
      <c r="K4246" s="8">
        <v>31.79</v>
      </c>
      <c r="L4246" s="8">
        <v>51198.55</v>
      </c>
      <c r="M4246" s="8">
        <v>34301.410000000003</v>
      </c>
      <c r="N4246" s="8">
        <v>16897.14</v>
      </c>
    </row>
    <row r="4247" spans="1:14" x14ac:dyDescent="0.2">
      <c r="A4247" t="s">
        <v>26</v>
      </c>
      <c r="B4247" t="s">
        <v>103</v>
      </c>
      <c r="C4247" t="s">
        <v>11</v>
      </c>
      <c r="D4247" t="s">
        <v>7</v>
      </c>
      <c r="E4247" t="s">
        <v>4</v>
      </c>
      <c r="F4247" s="5">
        <v>44813</v>
      </c>
      <c r="G4247">
        <v>338017833</v>
      </c>
      <c r="H4247" s="5">
        <v>44862</v>
      </c>
      <c r="I4247">
        <v>5843</v>
      </c>
      <c r="J4247" s="8">
        <v>47.45</v>
      </c>
      <c r="K4247" s="8">
        <v>31.79</v>
      </c>
      <c r="L4247" s="8">
        <v>277250.34999999998</v>
      </c>
      <c r="M4247" s="8">
        <v>185748.97</v>
      </c>
      <c r="N4247" s="8">
        <v>91501.38</v>
      </c>
    </row>
    <row r="4248" spans="1:14" x14ac:dyDescent="0.2">
      <c r="A4248" t="s">
        <v>17</v>
      </c>
      <c r="B4248" t="s">
        <v>30</v>
      </c>
      <c r="C4248" t="s">
        <v>19</v>
      </c>
      <c r="D4248" t="s">
        <v>3</v>
      </c>
      <c r="E4248" t="s">
        <v>4</v>
      </c>
      <c r="F4248" s="5">
        <v>43793</v>
      </c>
      <c r="G4248">
        <v>975026166</v>
      </c>
      <c r="H4248" s="5">
        <v>43814</v>
      </c>
      <c r="I4248">
        <v>765</v>
      </c>
      <c r="J4248" s="8">
        <v>81.73</v>
      </c>
      <c r="K4248" s="8">
        <v>56.67</v>
      </c>
      <c r="L4248" s="8">
        <v>62523.45</v>
      </c>
      <c r="M4248" s="8">
        <v>43352.55</v>
      </c>
      <c r="N4248" s="8">
        <v>19170.900000000001</v>
      </c>
    </row>
    <row r="4249" spans="1:14" x14ac:dyDescent="0.2">
      <c r="A4249" t="s">
        <v>26</v>
      </c>
      <c r="B4249" t="s">
        <v>121</v>
      </c>
      <c r="C4249" t="s">
        <v>14</v>
      </c>
      <c r="D4249" t="s">
        <v>3</v>
      </c>
      <c r="E4249" t="s">
        <v>8</v>
      </c>
      <c r="F4249" s="5">
        <v>44599</v>
      </c>
      <c r="G4249">
        <v>748028457</v>
      </c>
      <c r="H4249" s="5">
        <v>44646</v>
      </c>
      <c r="I4249">
        <v>7098</v>
      </c>
      <c r="J4249" s="8">
        <v>205.7</v>
      </c>
      <c r="K4249" s="8">
        <v>117.11</v>
      </c>
      <c r="L4249" s="8">
        <v>1460058.6</v>
      </c>
      <c r="M4249" s="8">
        <v>831246.78</v>
      </c>
      <c r="N4249" s="8">
        <v>628811.81999999995</v>
      </c>
    </row>
    <row r="4250" spans="1:14" x14ac:dyDescent="0.2">
      <c r="A4250" t="s">
        <v>26</v>
      </c>
      <c r="B4250" t="s">
        <v>55</v>
      </c>
      <c r="C4250" t="s">
        <v>45</v>
      </c>
      <c r="D4250" t="s">
        <v>3</v>
      </c>
      <c r="E4250" t="s">
        <v>15</v>
      </c>
      <c r="F4250" s="5">
        <v>43283</v>
      </c>
      <c r="G4250">
        <v>989886033</v>
      </c>
      <c r="H4250" s="5">
        <v>43313</v>
      </c>
      <c r="I4250">
        <v>8129</v>
      </c>
      <c r="J4250" s="8">
        <v>9.33</v>
      </c>
      <c r="K4250" s="8">
        <v>6.92</v>
      </c>
      <c r="L4250" s="8">
        <v>75843.570000000007</v>
      </c>
      <c r="M4250" s="8">
        <v>56252.68</v>
      </c>
      <c r="N4250" s="8">
        <v>19590.89</v>
      </c>
    </row>
    <row r="4251" spans="1:14" x14ac:dyDescent="0.2">
      <c r="A4251" t="s">
        <v>26</v>
      </c>
      <c r="B4251" t="s">
        <v>151</v>
      </c>
      <c r="C4251" t="s">
        <v>31</v>
      </c>
      <c r="D4251" t="s">
        <v>7</v>
      </c>
      <c r="E4251" t="s">
        <v>8</v>
      </c>
      <c r="F4251" s="5">
        <v>42676</v>
      </c>
      <c r="G4251">
        <v>403772723</v>
      </c>
      <c r="H4251" s="5">
        <v>42687</v>
      </c>
      <c r="I4251">
        <v>4176</v>
      </c>
      <c r="J4251" s="8">
        <v>437.2</v>
      </c>
      <c r="K4251" s="8">
        <v>263.33</v>
      </c>
      <c r="L4251" s="8">
        <v>1825747.2</v>
      </c>
      <c r="M4251" s="8">
        <v>1099666.08</v>
      </c>
      <c r="N4251" s="8">
        <v>726081.12</v>
      </c>
    </row>
    <row r="4252" spans="1:14" x14ac:dyDescent="0.2">
      <c r="A4252" t="s">
        <v>20</v>
      </c>
      <c r="B4252" t="s">
        <v>181</v>
      </c>
      <c r="C4252" t="s">
        <v>36</v>
      </c>
      <c r="D4252" t="s">
        <v>3</v>
      </c>
      <c r="E4252" t="s">
        <v>23</v>
      </c>
      <c r="F4252" s="5">
        <v>42193</v>
      </c>
      <c r="G4252">
        <v>913174855</v>
      </c>
      <c r="H4252" s="5">
        <v>42239</v>
      </c>
      <c r="I4252">
        <v>7587</v>
      </c>
      <c r="J4252" s="8">
        <v>421.89</v>
      </c>
      <c r="K4252" s="8">
        <v>364.69</v>
      </c>
      <c r="L4252" s="8">
        <v>3200879.43</v>
      </c>
      <c r="M4252" s="8">
        <v>2766903.03</v>
      </c>
      <c r="N4252" s="8">
        <v>433976.4</v>
      </c>
    </row>
    <row r="4253" spans="1:14" x14ac:dyDescent="0.2">
      <c r="A4253" t="s">
        <v>9</v>
      </c>
      <c r="B4253" t="s">
        <v>38</v>
      </c>
      <c r="C4253" t="s">
        <v>45</v>
      </c>
      <c r="D4253" t="s">
        <v>7</v>
      </c>
      <c r="E4253" t="s">
        <v>8</v>
      </c>
      <c r="F4253" s="5">
        <v>43746</v>
      </c>
      <c r="G4253">
        <v>911891257</v>
      </c>
      <c r="H4253" s="5">
        <v>43770</v>
      </c>
      <c r="I4253">
        <v>7742</v>
      </c>
      <c r="J4253" s="8">
        <v>9.33</v>
      </c>
      <c r="K4253" s="8">
        <v>6.92</v>
      </c>
      <c r="L4253" s="8">
        <v>72232.86</v>
      </c>
      <c r="M4253" s="8">
        <v>53574.64</v>
      </c>
      <c r="N4253" s="8">
        <v>18658.22</v>
      </c>
    </row>
    <row r="4254" spans="1:14" x14ac:dyDescent="0.2">
      <c r="A4254" t="s">
        <v>9</v>
      </c>
      <c r="B4254" t="s">
        <v>84</v>
      </c>
      <c r="C4254" t="s">
        <v>6</v>
      </c>
      <c r="D4254" t="s">
        <v>7</v>
      </c>
      <c r="E4254" t="s">
        <v>15</v>
      </c>
      <c r="F4254" s="5">
        <v>42337</v>
      </c>
      <c r="G4254">
        <v>214033257</v>
      </c>
      <c r="H4254" s="5">
        <v>42341</v>
      </c>
      <c r="I4254">
        <v>6052</v>
      </c>
      <c r="J4254" s="8">
        <v>152.58000000000001</v>
      </c>
      <c r="K4254" s="8">
        <v>97.44</v>
      </c>
      <c r="L4254" s="8">
        <v>923414.16</v>
      </c>
      <c r="M4254" s="8">
        <v>589706.88</v>
      </c>
      <c r="N4254" s="8">
        <v>333707.28000000003</v>
      </c>
    </row>
    <row r="4255" spans="1:14" x14ac:dyDescent="0.2">
      <c r="A4255" t="s">
        <v>9</v>
      </c>
      <c r="B4255" t="s">
        <v>89</v>
      </c>
      <c r="C4255" t="s">
        <v>14</v>
      </c>
      <c r="D4255" t="s">
        <v>3</v>
      </c>
      <c r="E4255" t="s">
        <v>23</v>
      </c>
      <c r="F4255" s="5">
        <v>42352</v>
      </c>
      <c r="G4255">
        <v>504024684</v>
      </c>
      <c r="H4255" s="5">
        <v>42383</v>
      </c>
      <c r="I4255">
        <v>959</v>
      </c>
      <c r="J4255" s="8">
        <v>205.7</v>
      </c>
      <c r="K4255" s="8">
        <v>117.11</v>
      </c>
      <c r="L4255" s="8">
        <v>197266.3</v>
      </c>
      <c r="M4255" s="8">
        <v>112308.49</v>
      </c>
      <c r="N4255" s="8">
        <v>84957.81</v>
      </c>
    </row>
    <row r="4256" spans="1:14" x14ac:dyDescent="0.2">
      <c r="A4256" t="s">
        <v>9</v>
      </c>
      <c r="B4256" t="s">
        <v>141</v>
      </c>
      <c r="C4256" t="s">
        <v>57</v>
      </c>
      <c r="D4256" t="s">
        <v>3</v>
      </c>
      <c r="E4256" t="s">
        <v>15</v>
      </c>
      <c r="F4256" s="5">
        <v>42568</v>
      </c>
      <c r="G4256">
        <v>386601865</v>
      </c>
      <c r="H4256" s="5">
        <v>42577</v>
      </c>
      <c r="I4256">
        <v>2938</v>
      </c>
      <c r="J4256" s="8">
        <v>154.06</v>
      </c>
      <c r="K4256" s="8">
        <v>90.93</v>
      </c>
      <c r="L4256" s="8">
        <v>452628.28</v>
      </c>
      <c r="M4256" s="8">
        <v>267152.34000000003</v>
      </c>
      <c r="N4256" s="8">
        <v>185475.94</v>
      </c>
    </row>
    <row r="4257" spans="1:14" x14ac:dyDescent="0.2">
      <c r="A4257" t="s">
        <v>9</v>
      </c>
      <c r="B4257" t="s">
        <v>161</v>
      </c>
      <c r="C4257" t="s">
        <v>31</v>
      </c>
      <c r="D4257" t="s">
        <v>7</v>
      </c>
      <c r="E4257" t="s">
        <v>8</v>
      </c>
      <c r="F4257" s="5">
        <v>44577</v>
      </c>
      <c r="G4257">
        <v>336813628</v>
      </c>
      <c r="H4257" s="5">
        <v>44615</v>
      </c>
      <c r="I4257">
        <v>9492</v>
      </c>
      <c r="J4257" s="8">
        <v>437.2</v>
      </c>
      <c r="K4257" s="8">
        <v>263.33</v>
      </c>
      <c r="L4257" s="8">
        <v>4149902.4</v>
      </c>
      <c r="M4257" s="8">
        <v>2499528.36</v>
      </c>
      <c r="N4257" s="8">
        <v>1650374.04</v>
      </c>
    </row>
    <row r="4258" spans="1:14" x14ac:dyDescent="0.2">
      <c r="A4258" t="s">
        <v>12</v>
      </c>
      <c r="B4258" t="s">
        <v>62</v>
      </c>
      <c r="C4258" t="s">
        <v>11</v>
      </c>
      <c r="D4258" t="s">
        <v>7</v>
      </c>
      <c r="E4258" t="s">
        <v>8</v>
      </c>
      <c r="F4258" s="5">
        <v>44047</v>
      </c>
      <c r="G4258">
        <v>450021302</v>
      </c>
      <c r="H4258" s="5">
        <v>44070</v>
      </c>
      <c r="I4258">
        <v>159</v>
      </c>
      <c r="J4258" s="8">
        <v>47.45</v>
      </c>
      <c r="K4258" s="8">
        <v>31.79</v>
      </c>
      <c r="L4258" s="8">
        <v>7544.55</v>
      </c>
      <c r="M4258" s="8">
        <v>5054.6099999999997</v>
      </c>
      <c r="N4258" s="8">
        <v>2489.94</v>
      </c>
    </row>
    <row r="4259" spans="1:14" x14ac:dyDescent="0.2">
      <c r="A4259" t="s">
        <v>26</v>
      </c>
      <c r="B4259" t="s">
        <v>139</v>
      </c>
      <c r="C4259" t="s">
        <v>11</v>
      </c>
      <c r="D4259" t="s">
        <v>3</v>
      </c>
      <c r="E4259" t="s">
        <v>15</v>
      </c>
      <c r="F4259" s="5">
        <v>43425</v>
      </c>
      <c r="G4259">
        <v>891898715</v>
      </c>
      <c r="H4259" s="5">
        <v>43439</v>
      </c>
      <c r="I4259">
        <v>1505</v>
      </c>
      <c r="J4259" s="8">
        <v>47.45</v>
      </c>
      <c r="K4259" s="8">
        <v>31.79</v>
      </c>
      <c r="L4259" s="8">
        <v>71412.25</v>
      </c>
      <c r="M4259" s="8">
        <v>47843.95</v>
      </c>
      <c r="N4259" s="8">
        <v>23568.3</v>
      </c>
    </row>
    <row r="4260" spans="1:14" x14ac:dyDescent="0.2">
      <c r="A4260" t="s">
        <v>20</v>
      </c>
      <c r="B4260" t="s">
        <v>81</v>
      </c>
      <c r="C4260" t="s">
        <v>45</v>
      </c>
      <c r="D4260" t="s">
        <v>7</v>
      </c>
      <c r="E4260" t="s">
        <v>15</v>
      </c>
      <c r="F4260" s="5">
        <v>42469</v>
      </c>
      <c r="G4260">
        <v>548432195</v>
      </c>
      <c r="H4260" s="5">
        <v>42491</v>
      </c>
      <c r="I4260">
        <v>2129</v>
      </c>
      <c r="J4260" s="8">
        <v>9.33</v>
      </c>
      <c r="K4260" s="8">
        <v>6.92</v>
      </c>
      <c r="L4260" s="8">
        <v>19863.57</v>
      </c>
      <c r="M4260" s="8">
        <v>14732.68</v>
      </c>
      <c r="N4260" s="8">
        <v>5130.8900000000003</v>
      </c>
    </row>
    <row r="4261" spans="1:14" x14ac:dyDescent="0.2">
      <c r="A4261" t="s">
        <v>26</v>
      </c>
      <c r="B4261" t="s">
        <v>126</v>
      </c>
      <c r="C4261" t="s">
        <v>45</v>
      </c>
      <c r="D4261" t="s">
        <v>7</v>
      </c>
      <c r="E4261" t="s">
        <v>23</v>
      </c>
      <c r="F4261" s="5">
        <v>43596</v>
      </c>
      <c r="G4261">
        <v>175920569</v>
      </c>
      <c r="H4261" s="5">
        <v>43640</v>
      </c>
      <c r="I4261">
        <v>7661</v>
      </c>
      <c r="J4261" s="8">
        <v>9.33</v>
      </c>
      <c r="K4261" s="8">
        <v>6.92</v>
      </c>
      <c r="L4261" s="8">
        <v>71477.13</v>
      </c>
      <c r="M4261" s="8">
        <v>53014.12</v>
      </c>
      <c r="N4261" s="8">
        <v>18463.009999999998</v>
      </c>
    </row>
    <row r="4262" spans="1:14" x14ac:dyDescent="0.2">
      <c r="A4262" t="s">
        <v>20</v>
      </c>
      <c r="B4262" t="s">
        <v>185</v>
      </c>
      <c r="C4262" t="s">
        <v>22</v>
      </c>
      <c r="D4262" t="s">
        <v>7</v>
      </c>
      <c r="E4262" t="s">
        <v>23</v>
      </c>
      <c r="F4262" s="5">
        <v>44344</v>
      </c>
      <c r="G4262">
        <v>150975167</v>
      </c>
      <c r="H4262" s="5">
        <v>44388</v>
      </c>
      <c r="I4262">
        <v>5762</v>
      </c>
      <c r="J4262" s="8">
        <v>109.28</v>
      </c>
      <c r="K4262" s="8">
        <v>35.840000000000003</v>
      </c>
      <c r="L4262" s="8">
        <v>629671.36</v>
      </c>
      <c r="M4262" s="8">
        <v>206510.07999999999</v>
      </c>
      <c r="N4262" s="8">
        <v>423161.28</v>
      </c>
    </row>
    <row r="4263" spans="1:14" x14ac:dyDescent="0.2">
      <c r="A4263" t="s">
        <v>26</v>
      </c>
      <c r="B4263" t="s">
        <v>72</v>
      </c>
      <c r="C4263" t="s">
        <v>11</v>
      </c>
      <c r="D4263" t="s">
        <v>7</v>
      </c>
      <c r="E4263" t="s">
        <v>4</v>
      </c>
      <c r="F4263" s="5">
        <v>44174</v>
      </c>
      <c r="G4263">
        <v>920519816</v>
      </c>
      <c r="H4263" s="5">
        <v>44195</v>
      </c>
      <c r="I4263">
        <v>1125</v>
      </c>
      <c r="J4263" s="8">
        <v>47.45</v>
      </c>
      <c r="K4263" s="8">
        <v>31.79</v>
      </c>
      <c r="L4263" s="8">
        <v>53381.25</v>
      </c>
      <c r="M4263" s="8">
        <v>35763.75</v>
      </c>
      <c r="N4263" s="8">
        <v>17617.5</v>
      </c>
    </row>
    <row r="4264" spans="1:14" x14ac:dyDescent="0.2">
      <c r="A4264" t="s">
        <v>12</v>
      </c>
      <c r="B4264" t="s">
        <v>190</v>
      </c>
      <c r="C4264" t="s">
        <v>36</v>
      </c>
      <c r="D4264" t="s">
        <v>3</v>
      </c>
      <c r="E4264" t="s">
        <v>8</v>
      </c>
      <c r="F4264" s="5">
        <v>43827</v>
      </c>
      <c r="G4264">
        <v>751790845</v>
      </c>
      <c r="H4264" s="5">
        <v>43502</v>
      </c>
      <c r="I4264">
        <v>472</v>
      </c>
      <c r="J4264" s="8">
        <v>421.89</v>
      </c>
      <c r="K4264" s="8">
        <v>364.69</v>
      </c>
      <c r="L4264" s="8">
        <v>199132.08</v>
      </c>
      <c r="M4264" s="8">
        <v>172133.68</v>
      </c>
      <c r="N4264" s="8">
        <v>26998.400000000001</v>
      </c>
    </row>
    <row r="4265" spans="1:14" x14ac:dyDescent="0.2">
      <c r="A4265" t="s">
        <v>0</v>
      </c>
      <c r="B4265" t="s">
        <v>171</v>
      </c>
      <c r="C4265" t="s">
        <v>36</v>
      </c>
      <c r="D4265" t="s">
        <v>3</v>
      </c>
      <c r="E4265" t="s">
        <v>4</v>
      </c>
      <c r="F4265" s="5">
        <v>42163</v>
      </c>
      <c r="G4265">
        <v>682337081</v>
      </c>
      <c r="H4265" s="5">
        <v>42165</v>
      </c>
      <c r="I4265">
        <v>7560</v>
      </c>
      <c r="J4265" s="8">
        <v>421.89</v>
      </c>
      <c r="K4265" s="8">
        <v>364.69</v>
      </c>
      <c r="L4265" s="8">
        <v>3189488.4</v>
      </c>
      <c r="M4265" s="8">
        <v>2757056.4</v>
      </c>
      <c r="N4265" s="8">
        <v>432432</v>
      </c>
    </row>
    <row r="4266" spans="1:14" x14ac:dyDescent="0.2">
      <c r="A4266" t="s">
        <v>0</v>
      </c>
      <c r="B4266" t="s">
        <v>101</v>
      </c>
      <c r="C4266" t="s">
        <v>36</v>
      </c>
      <c r="D4266" t="s">
        <v>3</v>
      </c>
      <c r="E4266" t="s">
        <v>23</v>
      </c>
      <c r="F4266" s="5">
        <v>44430</v>
      </c>
      <c r="G4266">
        <v>470019853</v>
      </c>
      <c r="H4266" s="5">
        <v>44453</v>
      </c>
      <c r="I4266">
        <v>8174</v>
      </c>
      <c r="J4266" s="8">
        <v>421.89</v>
      </c>
      <c r="K4266" s="8">
        <v>364.69</v>
      </c>
      <c r="L4266" s="8">
        <v>3448528.86</v>
      </c>
      <c r="M4266" s="8">
        <v>2980976.06</v>
      </c>
      <c r="N4266" s="8">
        <v>467552.8</v>
      </c>
    </row>
    <row r="4267" spans="1:14" x14ac:dyDescent="0.2">
      <c r="A4267" t="s">
        <v>26</v>
      </c>
      <c r="B4267" t="s">
        <v>174</v>
      </c>
      <c r="C4267" t="s">
        <v>45</v>
      </c>
      <c r="D4267" t="s">
        <v>7</v>
      </c>
      <c r="E4267" t="s">
        <v>23</v>
      </c>
      <c r="F4267" s="5">
        <v>42723</v>
      </c>
      <c r="G4267">
        <v>843012988</v>
      </c>
      <c r="H4267" s="5">
        <v>42730</v>
      </c>
      <c r="I4267">
        <v>5132</v>
      </c>
      <c r="J4267" s="8">
        <v>9.33</v>
      </c>
      <c r="K4267" s="8">
        <v>6.92</v>
      </c>
      <c r="L4267" s="8">
        <v>47881.56</v>
      </c>
      <c r="M4267" s="8">
        <v>35513.440000000002</v>
      </c>
      <c r="N4267" s="8">
        <v>12368.12</v>
      </c>
    </row>
    <row r="4268" spans="1:14" x14ac:dyDescent="0.2">
      <c r="A4268" t="s">
        <v>12</v>
      </c>
      <c r="B4268" t="s">
        <v>67</v>
      </c>
      <c r="C4268" t="s">
        <v>57</v>
      </c>
      <c r="D4268" t="s">
        <v>7</v>
      </c>
      <c r="E4268" t="s">
        <v>8</v>
      </c>
      <c r="F4268" s="5">
        <v>42576</v>
      </c>
      <c r="G4268">
        <v>349802815</v>
      </c>
      <c r="H4268" s="5">
        <v>42597</v>
      </c>
      <c r="I4268">
        <v>3281</v>
      </c>
      <c r="J4268" s="8">
        <v>154.06</v>
      </c>
      <c r="K4268" s="8">
        <v>90.93</v>
      </c>
      <c r="L4268" s="8">
        <v>505470.86</v>
      </c>
      <c r="M4268" s="8">
        <v>298341.33</v>
      </c>
      <c r="N4268" s="8">
        <v>207129.53</v>
      </c>
    </row>
    <row r="4269" spans="1:14" x14ac:dyDescent="0.2">
      <c r="A4269" t="s">
        <v>9</v>
      </c>
      <c r="B4269" t="s">
        <v>68</v>
      </c>
      <c r="C4269" t="s">
        <v>45</v>
      </c>
      <c r="D4269" t="s">
        <v>3</v>
      </c>
      <c r="E4269" t="s">
        <v>8</v>
      </c>
      <c r="F4269" s="5">
        <v>42209</v>
      </c>
      <c r="G4269">
        <v>309188163</v>
      </c>
      <c r="H4269" s="5">
        <v>42228</v>
      </c>
      <c r="I4269">
        <v>4503</v>
      </c>
      <c r="J4269" s="8">
        <v>9.33</v>
      </c>
      <c r="K4269" s="8">
        <v>6.92</v>
      </c>
      <c r="L4269" s="8">
        <v>42012.99</v>
      </c>
      <c r="M4269" s="8">
        <v>31160.76</v>
      </c>
      <c r="N4269" s="8">
        <v>10852.23</v>
      </c>
    </row>
    <row r="4270" spans="1:14" x14ac:dyDescent="0.2">
      <c r="A4270" t="s">
        <v>9</v>
      </c>
      <c r="B4270" t="s">
        <v>133</v>
      </c>
      <c r="C4270" t="s">
        <v>29</v>
      </c>
      <c r="D4270" t="s">
        <v>7</v>
      </c>
      <c r="E4270" t="s">
        <v>4</v>
      </c>
      <c r="F4270" s="5">
        <v>44044</v>
      </c>
      <c r="G4270">
        <v>760280358</v>
      </c>
      <c r="H4270" s="5">
        <v>44064</v>
      </c>
      <c r="I4270">
        <v>2708</v>
      </c>
      <c r="J4270" s="8">
        <v>651.21</v>
      </c>
      <c r="K4270" s="8">
        <v>524.96</v>
      </c>
      <c r="L4270" s="8">
        <v>1763476.68</v>
      </c>
      <c r="M4270" s="8">
        <v>1421591.68</v>
      </c>
      <c r="N4270" s="8">
        <v>341885</v>
      </c>
    </row>
    <row r="4271" spans="1:14" x14ac:dyDescent="0.2">
      <c r="A4271" t="s">
        <v>26</v>
      </c>
      <c r="B4271" t="s">
        <v>152</v>
      </c>
      <c r="C4271" t="s">
        <v>45</v>
      </c>
      <c r="D4271" t="s">
        <v>3</v>
      </c>
      <c r="E4271" t="s">
        <v>23</v>
      </c>
      <c r="F4271" s="5">
        <v>44240</v>
      </c>
      <c r="G4271">
        <v>912503230</v>
      </c>
      <c r="H4271" s="5">
        <v>44272</v>
      </c>
      <c r="I4271">
        <v>8838</v>
      </c>
      <c r="J4271" s="8">
        <v>9.33</v>
      </c>
      <c r="K4271" s="8">
        <v>6.92</v>
      </c>
      <c r="L4271" s="8">
        <v>82458.539999999994</v>
      </c>
      <c r="M4271" s="8">
        <v>61158.96</v>
      </c>
      <c r="N4271" s="8">
        <v>21299.58</v>
      </c>
    </row>
    <row r="4272" spans="1:14" x14ac:dyDescent="0.2">
      <c r="A4272" t="s">
        <v>9</v>
      </c>
      <c r="B4272" t="s">
        <v>184</v>
      </c>
      <c r="C4272" t="s">
        <v>11</v>
      </c>
      <c r="D4272" t="s">
        <v>7</v>
      </c>
      <c r="E4272" t="s">
        <v>4</v>
      </c>
      <c r="F4272" s="5">
        <v>42262</v>
      </c>
      <c r="G4272">
        <v>495593106</v>
      </c>
      <c r="H4272" s="5">
        <v>42285</v>
      </c>
      <c r="I4272">
        <v>5868</v>
      </c>
      <c r="J4272" s="8">
        <v>47.45</v>
      </c>
      <c r="K4272" s="8">
        <v>31.79</v>
      </c>
      <c r="L4272" s="8">
        <v>278436.59999999998</v>
      </c>
      <c r="M4272" s="8">
        <v>186543.72</v>
      </c>
      <c r="N4272" s="8">
        <v>91892.88</v>
      </c>
    </row>
    <row r="4273" spans="1:14" x14ac:dyDescent="0.2">
      <c r="A4273" t="s">
        <v>9</v>
      </c>
      <c r="B4273" t="s">
        <v>110</v>
      </c>
      <c r="C4273" t="s">
        <v>22</v>
      </c>
      <c r="D4273" t="s">
        <v>7</v>
      </c>
      <c r="E4273" t="s">
        <v>15</v>
      </c>
      <c r="F4273" s="5">
        <v>43474</v>
      </c>
      <c r="G4273">
        <v>209598815</v>
      </c>
      <c r="H4273" s="5">
        <v>43476</v>
      </c>
      <c r="I4273">
        <v>3802</v>
      </c>
      <c r="J4273" s="8">
        <v>109.28</v>
      </c>
      <c r="K4273" s="8">
        <v>35.840000000000003</v>
      </c>
      <c r="L4273" s="8">
        <v>415482.56</v>
      </c>
      <c r="M4273" s="8">
        <v>136263.67999999999</v>
      </c>
      <c r="N4273" s="8">
        <v>279218.88</v>
      </c>
    </row>
    <row r="4274" spans="1:14" x14ac:dyDescent="0.2">
      <c r="A4274" t="s">
        <v>26</v>
      </c>
      <c r="B4274" t="s">
        <v>153</v>
      </c>
      <c r="C4274" t="s">
        <v>22</v>
      </c>
      <c r="D4274" t="s">
        <v>7</v>
      </c>
      <c r="E4274" t="s">
        <v>15</v>
      </c>
      <c r="F4274" s="5">
        <v>43659</v>
      </c>
      <c r="G4274">
        <v>374881684</v>
      </c>
      <c r="H4274" s="5">
        <v>43702</v>
      </c>
      <c r="I4274">
        <v>4676</v>
      </c>
      <c r="J4274" s="8">
        <v>109.28</v>
      </c>
      <c r="K4274" s="8">
        <v>35.840000000000003</v>
      </c>
      <c r="L4274" s="8">
        <v>510993.28</v>
      </c>
      <c r="M4274" s="8">
        <v>167587.84</v>
      </c>
      <c r="N4274" s="8">
        <v>343405.44</v>
      </c>
    </row>
    <row r="4275" spans="1:14" x14ac:dyDescent="0.2">
      <c r="A4275" t="s">
        <v>39</v>
      </c>
      <c r="B4275" t="s">
        <v>128</v>
      </c>
      <c r="C4275" t="s">
        <v>2</v>
      </c>
      <c r="D4275" t="s">
        <v>7</v>
      </c>
      <c r="E4275" t="s">
        <v>23</v>
      </c>
      <c r="F4275" s="5">
        <v>42881</v>
      </c>
      <c r="G4275">
        <v>482115542</v>
      </c>
      <c r="H4275" s="5">
        <v>42883</v>
      </c>
      <c r="I4275">
        <v>7558</v>
      </c>
      <c r="J4275" s="8">
        <v>255.28</v>
      </c>
      <c r="K4275" s="8">
        <v>159.41999999999999</v>
      </c>
      <c r="L4275" s="8">
        <v>1929406.24</v>
      </c>
      <c r="M4275" s="8">
        <v>1204896.3600000001</v>
      </c>
      <c r="N4275" s="8">
        <v>724509.88</v>
      </c>
    </row>
    <row r="4276" spans="1:14" x14ac:dyDescent="0.2">
      <c r="A4276" t="s">
        <v>0</v>
      </c>
      <c r="B4276" t="s">
        <v>50</v>
      </c>
      <c r="C4276" t="s">
        <v>36</v>
      </c>
      <c r="D4276" t="s">
        <v>3</v>
      </c>
      <c r="E4276" t="s">
        <v>4</v>
      </c>
      <c r="F4276" s="5">
        <v>44820</v>
      </c>
      <c r="G4276">
        <v>542286717</v>
      </c>
      <c r="H4276" s="5">
        <v>44824</v>
      </c>
      <c r="I4276">
        <v>3545</v>
      </c>
      <c r="J4276" s="8">
        <v>421.89</v>
      </c>
      <c r="K4276" s="8">
        <v>364.69</v>
      </c>
      <c r="L4276" s="8">
        <v>1495600.05</v>
      </c>
      <c r="M4276" s="8">
        <v>1292826.05</v>
      </c>
      <c r="N4276" s="8">
        <v>202774</v>
      </c>
    </row>
    <row r="4277" spans="1:14" x14ac:dyDescent="0.2">
      <c r="A4277" t="s">
        <v>12</v>
      </c>
      <c r="B4277" t="s">
        <v>61</v>
      </c>
      <c r="C4277" t="s">
        <v>14</v>
      </c>
      <c r="D4277" t="s">
        <v>3</v>
      </c>
      <c r="E4277" t="s">
        <v>15</v>
      </c>
      <c r="F4277" s="5">
        <v>43352</v>
      </c>
      <c r="G4277">
        <v>636694037</v>
      </c>
      <c r="H4277" s="5">
        <v>43363</v>
      </c>
      <c r="I4277">
        <v>769</v>
      </c>
      <c r="J4277" s="8">
        <v>205.7</v>
      </c>
      <c r="K4277" s="8">
        <v>117.11</v>
      </c>
      <c r="L4277" s="8">
        <v>158183.29999999999</v>
      </c>
      <c r="M4277" s="8">
        <v>90057.59</v>
      </c>
      <c r="N4277" s="8">
        <v>68125.710000000006</v>
      </c>
    </row>
    <row r="4278" spans="1:14" x14ac:dyDescent="0.2">
      <c r="A4278" t="s">
        <v>20</v>
      </c>
      <c r="B4278" t="s">
        <v>81</v>
      </c>
      <c r="C4278" t="s">
        <v>19</v>
      </c>
      <c r="D4278" t="s">
        <v>7</v>
      </c>
      <c r="E4278" t="s">
        <v>23</v>
      </c>
      <c r="F4278" s="5">
        <v>43747</v>
      </c>
      <c r="G4278">
        <v>466948831</v>
      </c>
      <c r="H4278" s="5">
        <v>43795</v>
      </c>
      <c r="I4278">
        <v>9390</v>
      </c>
      <c r="J4278" s="8">
        <v>81.73</v>
      </c>
      <c r="K4278" s="8">
        <v>56.67</v>
      </c>
      <c r="L4278" s="8">
        <v>767444.7</v>
      </c>
      <c r="M4278" s="8">
        <v>532131.30000000005</v>
      </c>
      <c r="N4278" s="8">
        <v>235313.4</v>
      </c>
    </row>
    <row r="4279" spans="1:14" x14ac:dyDescent="0.2">
      <c r="A4279" t="s">
        <v>26</v>
      </c>
      <c r="B4279" t="s">
        <v>121</v>
      </c>
      <c r="C4279" t="s">
        <v>6</v>
      </c>
      <c r="D4279" t="s">
        <v>7</v>
      </c>
      <c r="E4279" t="s">
        <v>15</v>
      </c>
      <c r="F4279" s="5">
        <v>43970</v>
      </c>
      <c r="G4279">
        <v>704974925</v>
      </c>
      <c r="H4279" s="5">
        <v>43996</v>
      </c>
      <c r="I4279">
        <v>6601</v>
      </c>
      <c r="J4279" s="8">
        <v>152.58000000000001</v>
      </c>
      <c r="K4279" s="8">
        <v>97.44</v>
      </c>
      <c r="L4279" s="8">
        <v>1007180.58</v>
      </c>
      <c r="M4279" s="8">
        <v>643201.43999999994</v>
      </c>
      <c r="N4279" s="8">
        <v>363979.14</v>
      </c>
    </row>
    <row r="4280" spans="1:14" x14ac:dyDescent="0.2">
      <c r="A4280" t="s">
        <v>26</v>
      </c>
      <c r="B4280" t="s">
        <v>79</v>
      </c>
      <c r="C4280" t="s">
        <v>45</v>
      </c>
      <c r="D4280" t="s">
        <v>3</v>
      </c>
      <c r="E4280" t="s">
        <v>23</v>
      </c>
      <c r="F4280" s="5">
        <v>42373</v>
      </c>
      <c r="G4280">
        <v>743008649</v>
      </c>
      <c r="H4280" s="5">
        <v>42396</v>
      </c>
      <c r="I4280">
        <v>1625</v>
      </c>
      <c r="J4280" s="8">
        <v>9.33</v>
      </c>
      <c r="K4280" s="8">
        <v>6.92</v>
      </c>
      <c r="L4280" s="8">
        <v>15161.25</v>
      </c>
      <c r="M4280" s="8">
        <v>11245</v>
      </c>
      <c r="N4280" s="8">
        <v>3916.25</v>
      </c>
    </row>
    <row r="4281" spans="1:14" x14ac:dyDescent="0.2">
      <c r="A4281" t="s">
        <v>20</v>
      </c>
      <c r="B4281" t="s">
        <v>183</v>
      </c>
      <c r="C4281" t="s">
        <v>65</v>
      </c>
      <c r="D4281" t="s">
        <v>7</v>
      </c>
      <c r="E4281" t="s">
        <v>15</v>
      </c>
      <c r="F4281" s="5">
        <v>43932</v>
      </c>
      <c r="G4281">
        <v>943598830</v>
      </c>
      <c r="H4281" s="5">
        <v>43934</v>
      </c>
      <c r="I4281">
        <v>718</v>
      </c>
      <c r="J4281" s="8">
        <v>668.27</v>
      </c>
      <c r="K4281" s="8">
        <v>502.54</v>
      </c>
      <c r="L4281" s="8">
        <v>479817.86</v>
      </c>
      <c r="M4281" s="8">
        <v>360823.72</v>
      </c>
      <c r="N4281" s="8">
        <v>118994.14</v>
      </c>
    </row>
    <row r="4282" spans="1:14" x14ac:dyDescent="0.2">
      <c r="A4282" t="s">
        <v>0</v>
      </c>
      <c r="B4282" t="s">
        <v>50</v>
      </c>
      <c r="C4282" t="s">
        <v>57</v>
      </c>
      <c r="D4282" t="s">
        <v>3</v>
      </c>
      <c r="E4282" t="s">
        <v>15</v>
      </c>
      <c r="F4282" s="5">
        <v>44048</v>
      </c>
      <c r="G4282">
        <v>389606797</v>
      </c>
      <c r="H4282" s="5">
        <v>44092</v>
      </c>
      <c r="I4282">
        <v>2164</v>
      </c>
      <c r="J4282" s="8">
        <v>154.06</v>
      </c>
      <c r="K4282" s="8">
        <v>90.93</v>
      </c>
      <c r="L4282" s="8">
        <v>333385.84000000003</v>
      </c>
      <c r="M4282" s="8">
        <v>196772.52</v>
      </c>
      <c r="N4282" s="8">
        <v>136613.32</v>
      </c>
    </row>
    <row r="4283" spans="1:14" x14ac:dyDescent="0.2">
      <c r="A4283" t="s">
        <v>26</v>
      </c>
      <c r="B4283" t="s">
        <v>174</v>
      </c>
      <c r="C4283" t="s">
        <v>6</v>
      </c>
      <c r="D4283" t="s">
        <v>3</v>
      </c>
      <c r="E4283" t="s">
        <v>4</v>
      </c>
      <c r="F4283" s="5">
        <v>44744</v>
      </c>
      <c r="G4283">
        <v>934206378</v>
      </c>
      <c r="H4283" s="5">
        <v>44755</v>
      </c>
      <c r="I4283">
        <v>1282</v>
      </c>
      <c r="J4283" s="8">
        <v>152.58000000000001</v>
      </c>
      <c r="K4283" s="8">
        <v>97.44</v>
      </c>
      <c r="L4283" s="8">
        <v>195607.56</v>
      </c>
      <c r="M4283" s="8">
        <v>124918.08</v>
      </c>
      <c r="N4283" s="8">
        <v>70689.48</v>
      </c>
    </row>
    <row r="4284" spans="1:14" x14ac:dyDescent="0.2">
      <c r="A4284" t="s">
        <v>26</v>
      </c>
      <c r="B4284" t="s">
        <v>152</v>
      </c>
      <c r="C4284" t="s">
        <v>36</v>
      </c>
      <c r="D4284" t="s">
        <v>3</v>
      </c>
      <c r="E4284" t="s">
        <v>15</v>
      </c>
      <c r="F4284" s="5">
        <v>42277</v>
      </c>
      <c r="G4284">
        <v>450883901</v>
      </c>
      <c r="H4284" s="5">
        <v>42313</v>
      </c>
      <c r="I4284">
        <v>5421</v>
      </c>
      <c r="J4284" s="8">
        <v>421.89</v>
      </c>
      <c r="K4284" s="8">
        <v>364.69</v>
      </c>
      <c r="L4284" s="8">
        <v>2287065.69</v>
      </c>
      <c r="M4284" s="8">
        <v>1976984.49</v>
      </c>
      <c r="N4284" s="8">
        <v>310081.2</v>
      </c>
    </row>
    <row r="4285" spans="1:14" x14ac:dyDescent="0.2">
      <c r="A4285" t="s">
        <v>9</v>
      </c>
      <c r="B4285" t="s">
        <v>204</v>
      </c>
      <c r="C4285" t="s">
        <v>36</v>
      </c>
      <c r="D4285" t="s">
        <v>3</v>
      </c>
      <c r="E4285" t="s">
        <v>23</v>
      </c>
      <c r="F4285" s="5">
        <v>44066</v>
      </c>
      <c r="G4285">
        <v>483438193</v>
      </c>
      <c r="H4285" s="5">
        <v>44100</v>
      </c>
      <c r="I4285">
        <v>8959</v>
      </c>
      <c r="J4285" s="8">
        <v>421.89</v>
      </c>
      <c r="K4285" s="8">
        <v>364.69</v>
      </c>
      <c r="L4285" s="8">
        <v>3779712.51</v>
      </c>
      <c r="M4285" s="8">
        <v>3267257.71</v>
      </c>
      <c r="N4285" s="8">
        <v>512454.8</v>
      </c>
    </row>
    <row r="4286" spans="1:14" x14ac:dyDescent="0.2">
      <c r="A4286" t="s">
        <v>20</v>
      </c>
      <c r="B4286" t="s">
        <v>52</v>
      </c>
      <c r="C4286" t="s">
        <v>14</v>
      </c>
      <c r="D4286" t="s">
        <v>3</v>
      </c>
      <c r="E4286" t="s">
        <v>4</v>
      </c>
      <c r="F4286" s="5">
        <v>42684</v>
      </c>
      <c r="G4286">
        <v>395980584</v>
      </c>
      <c r="H4286" s="5">
        <v>42722</v>
      </c>
      <c r="I4286">
        <v>8309</v>
      </c>
      <c r="J4286" s="8">
        <v>205.7</v>
      </c>
      <c r="K4286" s="8">
        <v>117.11</v>
      </c>
      <c r="L4286" s="8">
        <v>1709161.3</v>
      </c>
      <c r="M4286" s="8">
        <v>973066.99</v>
      </c>
      <c r="N4286" s="8">
        <v>736094.31</v>
      </c>
    </row>
    <row r="4287" spans="1:14" x14ac:dyDescent="0.2">
      <c r="A4287" t="s">
        <v>17</v>
      </c>
      <c r="B4287" t="s">
        <v>75</v>
      </c>
      <c r="C4287" t="s">
        <v>57</v>
      </c>
      <c r="D4287" t="s">
        <v>7</v>
      </c>
      <c r="E4287" t="s">
        <v>4</v>
      </c>
      <c r="F4287" s="5">
        <v>44214</v>
      </c>
      <c r="G4287">
        <v>522934901</v>
      </c>
      <c r="H4287" s="5">
        <v>44230</v>
      </c>
      <c r="I4287">
        <v>6913</v>
      </c>
      <c r="J4287" s="8">
        <v>154.06</v>
      </c>
      <c r="K4287" s="8">
        <v>90.93</v>
      </c>
      <c r="L4287" s="8">
        <v>1065016.78</v>
      </c>
      <c r="M4287" s="8">
        <v>628599.09</v>
      </c>
      <c r="N4287" s="8">
        <v>436417.69</v>
      </c>
    </row>
    <row r="4288" spans="1:14" x14ac:dyDescent="0.2">
      <c r="A4288" t="s">
        <v>9</v>
      </c>
      <c r="B4288" t="s">
        <v>60</v>
      </c>
      <c r="C4288" t="s">
        <v>57</v>
      </c>
      <c r="D4288" t="s">
        <v>3</v>
      </c>
      <c r="E4288" t="s">
        <v>15</v>
      </c>
      <c r="F4288" s="5">
        <v>42658</v>
      </c>
      <c r="G4288">
        <v>819037473</v>
      </c>
      <c r="H4288" s="5">
        <v>42658</v>
      </c>
      <c r="I4288">
        <v>244</v>
      </c>
      <c r="J4288" s="8">
        <v>154.06</v>
      </c>
      <c r="K4288" s="8">
        <v>90.93</v>
      </c>
      <c r="L4288" s="8">
        <v>37590.639999999999</v>
      </c>
      <c r="M4288" s="8">
        <v>22186.92</v>
      </c>
      <c r="N4288" s="8">
        <v>15403.72</v>
      </c>
    </row>
    <row r="4289" spans="1:14" x14ac:dyDescent="0.2">
      <c r="A4289" t="s">
        <v>26</v>
      </c>
      <c r="B4289" t="s">
        <v>139</v>
      </c>
      <c r="C4289" t="s">
        <v>2</v>
      </c>
      <c r="D4289" t="s">
        <v>7</v>
      </c>
      <c r="E4289" t="s">
        <v>8</v>
      </c>
      <c r="F4289" s="5">
        <v>42036</v>
      </c>
      <c r="G4289">
        <v>409337127</v>
      </c>
      <c r="H4289" s="5">
        <v>42049</v>
      </c>
      <c r="I4289">
        <v>807</v>
      </c>
      <c r="J4289" s="8">
        <v>255.28</v>
      </c>
      <c r="K4289" s="8">
        <v>159.41999999999999</v>
      </c>
      <c r="L4289" s="8">
        <v>206010.96</v>
      </c>
      <c r="M4289" s="8">
        <v>128651.94</v>
      </c>
      <c r="N4289" s="8">
        <v>77359.02</v>
      </c>
    </row>
    <row r="4290" spans="1:14" x14ac:dyDescent="0.2">
      <c r="A4290" t="s">
        <v>0</v>
      </c>
      <c r="B4290" t="s">
        <v>1</v>
      </c>
      <c r="C4290" t="s">
        <v>14</v>
      </c>
      <c r="D4290" t="s">
        <v>3</v>
      </c>
      <c r="E4290" t="s">
        <v>4</v>
      </c>
      <c r="F4290" s="5">
        <v>44823</v>
      </c>
      <c r="G4290">
        <v>739195191</v>
      </c>
      <c r="H4290" s="5">
        <v>44862</v>
      </c>
      <c r="I4290">
        <v>3139</v>
      </c>
      <c r="J4290" s="8">
        <v>205.7</v>
      </c>
      <c r="K4290" s="8">
        <v>117.11</v>
      </c>
      <c r="L4290" s="8">
        <v>645692.30000000005</v>
      </c>
      <c r="M4290" s="8">
        <v>367608.29</v>
      </c>
      <c r="N4290" s="8">
        <v>278084.01</v>
      </c>
    </row>
    <row r="4291" spans="1:14" x14ac:dyDescent="0.2">
      <c r="A4291" t="s">
        <v>17</v>
      </c>
      <c r="B4291" t="s">
        <v>35</v>
      </c>
      <c r="C4291" t="s">
        <v>19</v>
      </c>
      <c r="D4291" t="s">
        <v>7</v>
      </c>
      <c r="E4291" t="s">
        <v>15</v>
      </c>
      <c r="F4291" s="5">
        <v>43579</v>
      </c>
      <c r="G4291">
        <v>624285495</v>
      </c>
      <c r="H4291" s="5">
        <v>43627</v>
      </c>
      <c r="I4291">
        <v>8806</v>
      </c>
      <c r="J4291" s="8">
        <v>81.73</v>
      </c>
      <c r="K4291" s="8">
        <v>56.67</v>
      </c>
      <c r="L4291" s="8">
        <v>719714.38</v>
      </c>
      <c r="M4291" s="8">
        <v>499036.02</v>
      </c>
      <c r="N4291" s="8">
        <v>220678.36</v>
      </c>
    </row>
    <row r="4292" spans="1:14" x14ac:dyDescent="0.2">
      <c r="A4292" t="s">
        <v>26</v>
      </c>
      <c r="B4292" t="s">
        <v>208</v>
      </c>
      <c r="C4292" t="s">
        <v>2</v>
      </c>
      <c r="D4292" t="s">
        <v>7</v>
      </c>
      <c r="E4292" t="s">
        <v>15</v>
      </c>
      <c r="F4292" s="5">
        <v>44873</v>
      </c>
      <c r="G4292">
        <v>300594365</v>
      </c>
      <c r="H4292" s="5">
        <v>44899</v>
      </c>
      <c r="I4292">
        <v>1407</v>
      </c>
      <c r="J4292" s="8">
        <v>255.28</v>
      </c>
      <c r="K4292" s="8">
        <v>159.41999999999999</v>
      </c>
      <c r="L4292" s="8">
        <v>359178.96</v>
      </c>
      <c r="M4292" s="8">
        <v>224303.94</v>
      </c>
      <c r="N4292" s="8">
        <v>134875.01999999999</v>
      </c>
    </row>
    <row r="4293" spans="1:14" x14ac:dyDescent="0.2">
      <c r="A4293" t="s">
        <v>9</v>
      </c>
      <c r="B4293" t="s">
        <v>102</v>
      </c>
      <c r="C4293" t="s">
        <v>45</v>
      </c>
      <c r="D4293" t="s">
        <v>7</v>
      </c>
      <c r="E4293" t="s">
        <v>23</v>
      </c>
      <c r="F4293" s="5">
        <v>44312</v>
      </c>
      <c r="G4293">
        <v>974420630</v>
      </c>
      <c r="H4293" s="5">
        <v>44362</v>
      </c>
      <c r="I4293">
        <v>1573</v>
      </c>
      <c r="J4293" s="8">
        <v>9.33</v>
      </c>
      <c r="K4293" s="8">
        <v>6.92</v>
      </c>
      <c r="L4293" s="8">
        <v>14676.09</v>
      </c>
      <c r="M4293" s="8">
        <v>10885.16</v>
      </c>
      <c r="N4293" s="8">
        <v>3790.93</v>
      </c>
    </row>
    <row r="4294" spans="1:14" x14ac:dyDescent="0.2">
      <c r="A4294" t="s">
        <v>26</v>
      </c>
      <c r="B4294" t="s">
        <v>109</v>
      </c>
      <c r="C4294" t="s">
        <v>19</v>
      </c>
      <c r="D4294" t="s">
        <v>3</v>
      </c>
      <c r="E4294" t="s">
        <v>15</v>
      </c>
      <c r="F4294" s="5">
        <v>42432</v>
      </c>
      <c r="G4294">
        <v>772375619</v>
      </c>
      <c r="H4294" s="5">
        <v>42435</v>
      </c>
      <c r="I4294">
        <v>1964</v>
      </c>
      <c r="J4294" s="8">
        <v>81.73</v>
      </c>
      <c r="K4294" s="8">
        <v>56.67</v>
      </c>
      <c r="L4294" s="8">
        <v>160517.72</v>
      </c>
      <c r="M4294" s="8">
        <v>111299.88</v>
      </c>
      <c r="N4294" s="8">
        <v>49217.84</v>
      </c>
    </row>
    <row r="4295" spans="1:14" x14ac:dyDescent="0.2">
      <c r="A4295" t="s">
        <v>17</v>
      </c>
      <c r="B4295" t="s">
        <v>75</v>
      </c>
      <c r="C4295" t="s">
        <v>65</v>
      </c>
      <c r="D4295" t="s">
        <v>3</v>
      </c>
      <c r="E4295" t="s">
        <v>4</v>
      </c>
      <c r="F4295" s="5">
        <v>42583</v>
      </c>
      <c r="G4295">
        <v>591383159</v>
      </c>
      <c r="H4295" s="5">
        <v>42597</v>
      </c>
      <c r="I4295">
        <v>2273</v>
      </c>
      <c r="J4295" s="8">
        <v>668.27</v>
      </c>
      <c r="K4295" s="8">
        <v>502.54</v>
      </c>
      <c r="L4295" s="8">
        <v>1518977.71</v>
      </c>
      <c r="M4295" s="8">
        <v>1142273.42</v>
      </c>
      <c r="N4295" s="8">
        <v>376704.29</v>
      </c>
    </row>
    <row r="4296" spans="1:14" x14ac:dyDescent="0.2">
      <c r="A4296" t="s">
        <v>0</v>
      </c>
      <c r="B4296" t="s">
        <v>144</v>
      </c>
      <c r="C4296" t="s">
        <v>6</v>
      </c>
      <c r="D4296" t="s">
        <v>3</v>
      </c>
      <c r="E4296" t="s">
        <v>23</v>
      </c>
      <c r="F4296" s="5">
        <v>43967</v>
      </c>
      <c r="G4296">
        <v>948679578</v>
      </c>
      <c r="H4296" s="5">
        <v>43987</v>
      </c>
      <c r="I4296">
        <v>4224</v>
      </c>
      <c r="J4296" s="8">
        <v>152.58000000000001</v>
      </c>
      <c r="K4296" s="8">
        <v>97.44</v>
      </c>
      <c r="L4296" s="8">
        <v>644497.92000000004</v>
      </c>
      <c r="M4296" s="8">
        <v>411586.56</v>
      </c>
      <c r="N4296" s="8">
        <v>232911.35999999999</v>
      </c>
    </row>
    <row r="4297" spans="1:14" x14ac:dyDescent="0.2">
      <c r="A4297" t="s">
        <v>26</v>
      </c>
      <c r="B4297" t="s">
        <v>99</v>
      </c>
      <c r="C4297" t="s">
        <v>36</v>
      </c>
      <c r="D4297" t="s">
        <v>3</v>
      </c>
      <c r="E4297" t="s">
        <v>15</v>
      </c>
      <c r="F4297" s="5">
        <v>42287</v>
      </c>
      <c r="G4297">
        <v>631813704</v>
      </c>
      <c r="H4297" s="5">
        <v>42336</v>
      </c>
      <c r="I4297">
        <v>6570</v>
      </c>
      <c r="J4297" s="8">
        <v>421.89</v>
      </c>
      <c r="K4297" s="8">
        <v>364.69</v>
      </c>
      <c r="L4297" s="8">
        <v>2771817.3</v>
      </c>
      <c r="M4297" s="8">
        <v>2396013.2999999998</v>
      </c>
      <c r="N4297" s="8">
        <v>375804</v>
      </c>
    </row>
    <row r="4298" spans="1:14" x14ac:dyDescent="0.2">
      <c r="A4298" t="s">
        <v>26</v>
      </c>
      <c r="B4298" t="s">
        <v>126</v>
      </c>
      <c r="C4298" t="s">
        <v>22</v>
      </c>
      <c r="D4298" t="s">
        <v>3</v>
      </c>
      <c r="E4298" t="s">
        <v>8</v>
      </c>
      <c r="F4298" s="5">
        <v>42868</v>
      </c>
      <c r="G4298">
        <v>748646867</v>
      </c>
      <c r="H4298" s="5">
        <v>42908</v>
      </c>
      <c r="I4298">
        <v>99</v>
      </c>
      <c r="J4298" s="8">
        <v>109.28</v>
      </c>
      <c r="K4298" s="8">
        <v>35.840000000000003</v>
      </c>
      <c r="L4298" s="8">
        <v>10818.72</v>
      </c>
      <c r="M4298" s="8">
        <v>3548.16</v>
      </c>
      <c r="N4298" s="8">
        <v>7270.56</v>
      </c>
    </row>
    <row r="4299" spans="1:14" x14ac:dyDescent="0.2">
      <c r="A4299" t="s">
        <v>26</v>
      </c>
      <c r="B4299" t="s">
        <v>152</v>
      </c>
      <c r="C4299" t="s">
        <v>11</v>
      </c>
      <c r="D4299" t="s">
        <v>3</v>
      </c>
      <c r="E4299" t="s">
        <v>4</v>
      </c>
      <c r="F4299" s="5">
        <v>44043</v>
      </c>
      <c r="G4299">
        <v>677352893</v>
      </c>
      <c r="H4299" s="5">
        <v>44066</v>
      </c>
      <c r="I4299">
        <v>2628</v>
      </c>
      <c r="J4299" s="8">
        <v>47.45</v>
      </c>
      <c r="K4299" s="8">
        <v>31.79</v>
      </c>
      <c r="L4299" s="8">
        <v>124698.6</v>
      </c>
      <c r="M4299" s="8">
        <v>83544.12</v>
      </c>
      <c r="N4299" s="8">
        <v>41154.480000000003</v>
      </c>
    </row>
    <row r="4300" spans="1:14" x14ac:dyDescent="0.2">
      <c r="A4300" t="s">
        <v>26</v>
      </c>
      <c r="B4300" t="s">
        <v>112</v>
      </c>
      <c r="C4300" t="s">
        <v>11</v>
      </c>
      <c r="D4300" t="s">
        <v>7</v>
      </c>
      <c r="E4300" t="s">
        <v>4</v>
      </c>
      <c r="F4300" s="5">
        <v>43490</v>
      </c>
      <c r="G4300">
        <v>316418111</v>
      </c>
      <c r="H4300" s="5">
        <v>43530</v>
      </c>
      <c r="I4300">
        <v>4005</v>
      </c>
      <c r="J4300" s="8">
        <v>47.45</v>
      </c>
      <c r="K4300" s="8">
        <v>31.79</v>
      </c>
      <c r="L4300" s="8">
        <v>190037.25</v>
      </c>
      <c r="M4300" s="8">
        <v>127318.95</v>
      </c>
      <c r="N4300" s="8">
        <v>62718.3</v>
      </c>
    </row>
    <row r="4301" spans="1:14" x14ac:dyDescent="0.2">
      <c r="A4301" t="s">
        <v>9</v>
      </c>
      <c r="B4301" t="s">
        <v>84</v>
      </c>
      <c r="C4301" t="s">
        <v>11</v>
      </c>
      <c r="D4301" t="s">
        <v>7</v>
      </c>
      <c r="E4301" t="s">
        <v>15</v>
      </c>
      <c r="F4301" s="5">
        <v>44050</v>
      </c>
      <c r="G4301">
        <v>534641349</v>
      </c>
      <c r="H4301" s="5">
        <v>44070</v>
      </c>
      <c r="I4301">
        <v>1111</v>
      </c>
      <c r="J4301" s="8">
        <v>47.45</v>
      </c>
      <c r="K4301" s="8">
        <v>31.79</v>
      </c>
      <c r="L4301" s="8">
        <v>52716.95</v>
      </c>
      <c r="M4301" s="8">
        <v>35318.69</v>
      </c>
      <c r="N4301" s="8">
        <v>17398.259999999998</v>
      </c>
    </row>
    <row r="4302" spans="1:14" x14ac:dyDescent="0.2">
      <c r="A4302" t="s">
        <v>9</v>
      </c>
      <c r="B4302" t="s">
        <v>68</v>
      </c>
      <c r="C4302" t="s">
        <v>6</v>
      </c>
      <c r="D4302" t="s">
        <v>3</v>
      </c>
      <c r="E4302" t="s">
        <v>15</v>
      </c>
      <c r="F4302" s="5">
        <v>43682</v>
      </c>
      <c r="G4302">
        <v>921133935</v>
      </c>
      <c r="H4302" s="5">
        <v>43688</v>
      </c>
      <c r="I4302">
        <v>2856</v>
      </c>
      <c r="J4302" s="8">
        <v>152.58000000000001</v>
      </c>
      <c r="K4302" s="8">
        <v>97.44</v>
      </c>
      <c r="L4302" s="8">
        <v>435768.48</v>
      </c>
      <c r="M4302" s="8">
        <v>278288.64000000001</v>
      </c>
      <c r="N4302" s="8">
        <v>157479.84</v>
      </c>
    </row>
    <row r="4303" spans="1:14" x14ac:dyDescent="0.2">
      <c r="A4303" t="s">
        <v>12</v>
      </c>
      <c r="B4303" t="s">
        <v>62</v>
      </c>
      <c r="C4303" t="s">
        <v>29</v>
      </c>
      <c r="D4303" t="s">
        <v>7</v>
      </c>
      <c r="E4303" t="s">
        <v>23</v>
      </c>
      <c r="F4303" s="5">
        <v>42275</v>
      </c>
      <c r="G4303">
        <v>235319697</v>
      </c>
      <c r="H4303" s="5">
        <v>42308</v>
      </c>
      <c r="I4303">
        <v>5183</v>
      </c>
      <c r="J4303" s="8">
        <v>651.21</v>
      </c>
      <c r="K4303" s="8">
        <v>524.96</v>
      </c>
      <c r="L4303" s="8">
        <v>3375221.43</v>
      </c>
      <c r="M4303" s="8">
        <v>2720867.68</v>
      </c>
      <c r="N4303" s="8">
        <v>654353.75</v>
      </c>
    </row>
    <row r="4304" spans="1:14" x14ac:dyDescent="0.2">
      <c r="A4304" t="s">
        <v>9</v>
      </c>
      <c r="B4304" t="s">
        <v>69</v>
      </c>
      <c r="C4304" t="s">
        <v>36</v>
      </c>
      <c r="D4304" t="s">
        <v>7</v>
      </c>
      <c r="E4304" t="s">
        <v>15</v>
      </c>
      <c r="F4304" s="5">
        <v>43913</v>
      </c>
      <c r="G4304">
        <v>456934964</v>
      </c>
      <c r="H4304" s="5">
        <v>43956</v>
      </c>
      <c r="I4304">
        <v>6065</v>
      </c>
      <c r="J4304" s="8">
        <v>421.89</v>
      </c>
      <c r="K4304" s="8">
        <v>364.69</v>
      </c>
      <c r="L4304" s="8">
        <v>2558762.85</v>
      </c>
      <c r="M4304" s="8">
        <v>2211844.85</v>
      </c>
      <c r="N4304" s="8">
        <v>346918</v>
      </c>
    </row>
    <row r="4305" spans="1:14" x14ac:dyDescent="0.2">
      <c r="A4305" t="s">
        <v>0</v>
      </c>
      <c r="B4305" t="s">
        <v>34</v>
      </c>
      <c r="C4305" t="s">
        <v>11</v>
      </c>
      <c r="D4305" t="s">
        <v>7</v>
      </c>
      <c r="E4305" t="s">
        <v>23</v>
      </c>
      <c r="F4305" s="5">
        <v>42454</v>
      </c>
      <c r="G4305">
        <v>936028563</v>
      </c>
      <c r="H4305" s="5">
        <v>42474</v>
      </c>
      <c r="I4305">
        <v>507</v>
      </c>
      <c r="J4305" s="8">
        <v>47.45</v>
      </c>
      <c r="K4305" s="8">
        <v>31.79</v>
      </c>
      <c r="L4305" s="8">
        <v>24057.15</v>
      </c>
      <c r="M4305" s="8">
        <v>16117.53</v>
      </c>
      <c r="N4305" s="8">
        <v>7939.62</v>
      </c>
    </row>
    <row r="4306" spans="1:14" x14ac:dyDescent="0.2">
      <c r="A4306" t="s">
        <v>0</v>
      </c>
      <c r="B4306" t="s">
        <v>171</v>
      </c>
      <c r="C4306" t="s">
        <v>2</v>
      </c>
      <c r="D4306" t="s">
        <v>7</v>
      </c>
      <c r="E4306" t="s">
        <v>8</v>
      </c>
      <c r="F4306" s="5">
        <v>44458</v>
      </c>
      <c r="G4306">
        <v>642961823</v>
      </c>
      <c r="H4306" s="5">
        <v>44469</v>
      </c>
      <c r="I4306">
        <v>5546</v>
      </c>
      <c r="J4306" s="8">
        <v>255.28</v>
      </c>
      <c r="K4306" s="8">
        <v>159.41999999999999</v>
      </c>
      <c r="L4306" s="8">
        <v>1415782.88</v>
      </c>
      <c r="M4306" s="8">
        <v>884143.32</v>
      </c>
      <c r="N4306" s="8">
        <v>531639.56000000006</v>
      </c>
    </row>
    <row r="4307" spans="1:14" x14ac:dyDescent="0.2">
      <c r="A4307" t="s">
        <v>26</v>
      </c>
      <c r="B4307" t="s">
        <v>208</v>
      </c>
      <c r="C4307" t="s">
        <v>19</v>
      </c>
      <c r="D4307" t="s">
        <v>7</v>
      </c>
      <c r="E4307" t="s">
        <v>23</v>
      </c>
      <c r="F4307" s="5">
        <v>44635</v>
      </c>
      <c r="G4307">
        <v>418408572</v>
      </c>
      <c r="H4307" s="5">
        <v>44635</v>
      </c>
      <c r="I4307">
        <v>5249</v>
      </c>
      <c r="J4307" s="8">
        <v>81.73</v>
      </c>
      <c r="K4307" s="8">
        <v>56.67</v>
      </c>
      <c r="L4307" s="8">
        <v>429000.77</v>
      </c>
      <c r="M4307" s="8">
        <v>297460.83</v>
      </c>
      <c r="N4307" s="8">
        <v>131539.94</v>
      </c>
    </row>
    <row r="4308" spans="1:14" x14ac:dyDescent="0.2">
      <c r="A4308" t="s">
        <v>17</v>
      </c>
      <c r="B4308" t="s">
        <v>119</v>
      </c>
      <c r="C4308" t="s">
        <v>11</v>
      </c>
      <c r="D4308" t="s">
        <v>7</v>
      </c>
      <c r="E4308" t="s">
        <v>15</v>
      </c>
      <c r="F4308" s="5">
        <v>42629</v>
      </c>
      <c r="G4308">
        <v>723355138</v>
      </c>
      <c r="H4308" s="5">
        <v>42667</v>
      </c>
      <c r="I4308">
        <v>5715</v>
      </c>
      <c r="J4308" s="8">
        <v>47.45</v>
      </c>
      <c r="K4308" s="8">
        <v>31.79</v>
      </c>
      <c r="L4308" s="8">
        <v>271176.75</v>
      </c>
      <c r="M4308" s="8">
        <v>181679.85</v>
      </c>
      <c r="N4308" s="8">
        <v>89496.9</v>
      </c>
    </row>
    <row r="4309" spans="1:14" x14ac:dyDescent="0.2">
      <c r="A4309" t="s">
        <v>26</v>
      </c>
      <c r="B4309" t="s">
        <v>121</v>
      </c>
      <c r="C4309" t="s">
        <v>36</v>
      </c>
      <c r="D4309" t="s">
        <v>3</v>
      </c>
      <c r="E4309" t="s">
        <v>8</v>
      </c>
      <c r="F4309" s="5">
        <v>44858</v>
      </c>
      <c r="G4309">
        <v>289100348</v>
      </c>
      <c r="H4309" s="5">
        <v>44865</v>
      </c>
      <c r="I4309">
        <v>72</v>
      </c>
      <c r="J4309" s="8">
        <v>421.89</v>
      </c>
      <c r="K4309" s="8">
        <v>364.69</v>
      </c>
      <c r="L4309" s="8">
        <v>30376.080000000002</v>
      </c>
      <c r="M4309" s="8">
        <v>26257.68</v>
      </c>
      <c r="N4309" s="8">
        <v>4118.3999999999996</v>
      </c>
    </row>
    <row r="4310" spans="1:14" x14ac:dyDescent="0.2">
      <c r="A4310" t="s">
        <v>12</v>
      </c>
      <c r="B4310" t="s">
        <v>93</v>
      </c>
      <c r="C4310" t="s">
        <v>19</v>
      </c>
      <c r="D4310" t="s">
        <v>7</v>
      </c>
      <c r="E4310" t="s">
        <v>4</v>
      </c>
      <c r="F4310" s="5">
        <v>44205</v>
      </c>
      <c r="G4310">
        <v>167255532</v>
      </c>
      <c r="H4310" s="5">
        <v>44216</v>
      </c>
      <c r="I4310">
        <v>3484</v>
      </c>
      <c r="J4310" s="8">
        <v>81.73</v>
      </c>
      <c r="K4310" s="8">
        <v>56.67</v>
      </c>
      <c r="L4310" s="8">
        <v>284747.32</v>
      </c>
      <c r="M4310" s="8">
        <v>197438.28</v>
      </c>
      <c r="N4310" s="8">
        <v>87309.04</v>
      </c>
    </row>
    <row r="4311" spans="1:14" x14ac:dyDescent="0.2">
      <c r="A4311" t="s">
        <v>20</v>
      </c>
      <c r="B4311" t="s">
        <v>185</v>
      </c>
      <c r="C4311" t="s">
        <v>36</v>
      </c>
      <c r="D4311" t="s">
        <v>3</v>
      </c>
      <c r="E4311" t="s">
        <v>15</v>
      </c>
      <c r="F4311" s="5">
        <v>44709</v>
      </c>
      <c r="G4311">
        <v>579744517</v>
      </c>
      <c r="H4311" s="5">
        <v>44744</v>
      </c>
      <c r="I4311">
        <v>8141</v>
      </c>
      <c r="J4311" s="8">
        <v>421.89</v>
      </c>
      <c r="K4311" s="8">
        <v>364.69</v>
      </c>
      <c r="L4311" s="8">
        <v>3434606.49</v>
      </c>
      <c r="M4311" s="8">
        <v>2968941.29</v>
      </c>
      <c r="N4311" s="8">
        <v>465665.2</v>
      </c>
    </row>
    <row r="4312" spans="1:14" x14ac:dyDescent="0.2">
      <c r="A4312" t="s">
        <v>9</v>
      </c>
      <c r="B4312" t="s">
        <v>38</v>
      </c>
      <c r="C4312" t="s">
        <v>45</v>
      </c>
      <c r="D4312" t="s">
        <v>3</v>
      </c>
      <c r="E4312" t="s">
        <v>15</v>
      </c>
      <c r="F4312" s="5">
        <v>44804</v>
      </c>
      <c r="G4312">
        <v>468803632</v>
      </c>
      <c r="H4312" s="5">
        <v>44836</v>
      </c>
      <c r="I4312">
        <v>8267</v>
      </c>
      <c r="J4312" s="8">
        <v>9.33</v>
      </c>
      <c r="K4312" s="8">
        <v>6.92</v>
      </c>
      <c r="L4312" s="8">
        <v>77131.11</v>
      </c>
      <c r="M4312" s="8">
        <v>57207.64</v>
      </c>
      <c r="N4312" s="8">
        <v>19923.47</v>
      </c>
    </row>
    <row r="4313" spans="1:14" x14ac:dyDescent="0.2">
      <c r="A4313" t="s">
        <v>9</v>
      </c>
      <c r="B4313" t="s">
        <v>66</v>
      </c>
      <c r="C4313" t="s">
        <v>2</v>
      </c>
      <c r="D4313" t="s">
        <v>3</v>
      </c>
      <c r="E4313" t="s">
        <v>4</v>
      </c>
      <c r="F4313" s="5">
        <v>44847</v>
      </c>
      <c r="G4313">
        <v>646981704</v>
      </c>
      <c r="H4313" s="5">
        <v>44888</v>
      </c>
      <c r="I4313">
        <v>5118</v>
      </c>
      <c r="J4313" s="8">
        <v>255.28</v>
      </c>
      <c r="K4313" s="8">
        <v>159.41999999999999</v>
      </c>
      <c r="L4313" s="8">
        <v>1306523.04</v>
      </c>
      <c r="M4313" s="8">
        <v>815911.56</v>
      </c>
      <c r="N4313" s="8">
        <v>490611.48</v>
      </c>
    </row>
    <row r="4314" spans="1:14" x14ac:dyDescent="0.2">
      <c r="A4314" t="s">
        <v>17</v>
      </c>
      <c r="B4314" t="s">
        <v>86</v>
      </c>
      <c r="C4314" t="s">
        <v>65</v>
      </c>
      <c r="D4314" t="s">
        <v>3</v>
      </c>
      <c r="E4314" t="s">
        <v>23</v>
      </c>
      <c r="F4314" s="5">
        <v>44856</v>
      </c>
      <c r="G4314">
        <v>647140061</v>
      </c>
      <c r="H4314" s="5">
        <v>44870</v>
      </c>
      <c r="I4314">
        <v>1980</v>
      </c>
      <c r="J4314" s="8">
        <v>668.27</v>
      </c>
      <c r="K4314" s="8">
        <v>502.54</v>
      </c>
      <c r="L4314" s="8">
        <v>1323174.6000000001</v>
      </c>
      <c r="M4314" s="8">
        <v>995029.2</v>
      </c>
      <c r="N4314" s="8">
        <v>328145.40000000002</v>
      </c>
    </row>
    <row r="4315" spans="1:14" x14ac:dyDescent="0.2">
      <c r="A4315" t="s">
        <v>9</v>
      </c>
      <c r="B4315" t="s">
        <v>66</v>
      </c>
      <c r="C4315" t="s">
        <v>57</v>
      </c>
      <c r="D4315" t="s">
        <v>3</v>
      </c>
      <c r="E4315" t="s">
        <v>15</v>
      </c>
      <c r="F4315" s="5">
        <v>42238</v>
      </c>
      <c r="G4315">
        <v>972452533</v>
      </c>
      <c r="H4315" s="5">
        <v>42281</v>
      </c>
      <c r="I4315">
        <v>9169</v>
      </c>
      <c r="J4315" s="8">
        <v>154.06</v>
      </c>
      <c r="K4315" s="8">
        <v>90.93</v>
      </c>
      <c r="L4315" s="8">
        <v>1412576.14</v>
      </c>
      <c r="M4315" s="8">
        <v>833737.17</v>
      </c>
      <c r="N4315" s="8">
        <v>578838.97</v>
      </c>
    </row>
    <row r="4316" spans="1:14" x14ac:dyDescent="0.2">
      <c r="A4316" t="s">
        <v>17</v>
      </c>
      <c r="B4316" t="s">
        <v>59</v>
      </c>
      <c r="C4316" t="s">
        <v>65</v>
      </c>
      <c r="D4316" t="s">
        <v>7</v>
      </c>
      <c r="E4316" t="s">
        <v>4</v>
      </c>
      <c r="F4316" s="5">
        <v>42405</v>
      </c>
      <c r="G4316">
        <v>846405446</v>
      </c>
      <c r="H4316" s="5">
        <v>42438</v>
      </c>
      <c r="I4316">
        <v>9035</v>
      </c>
      <c r="J4316" s="8">
        <v>668.27</v>
      </c>
      <c r="K4316" s="8">
        <v>502.54</v>
      </c>
      <c r="L4316" s="8">
        <v>6037819.4500000002</v>
      </c>
      <c r="M4316" s="8">
        <v>4540448.9000000004</v>
      </c>
      <c r="N4316" s="8">
        <v>1497370.55</v>
      </c>
    </row>
    <row r="4317" spans="1:14" x14ac:dyDescent="0.2">
      <c r="A4317" t="s">
        <v>0</v>
      </c>
      <c r="B4317" t="s">
        <v>41</v>
      </c>
      <c r="C4317" t="s">
        <v>19</v>
      </c>
      <c r="D4317" t="s">
        <v>3</v>
      </c>
      <c r="E4317" t="s">
        <v>23</v>
      </c>
      <c r="F4317" s="5">
        <v>42159</v>
      </c>
      <c r="G4317">
        <v>462797629</v>
      </c>
      <c r="H4317" s="5">
        <v>42185</v>
      </c>
      <c r="I4317">
        <v>958</v>
      </c>
      <c r="J4317" s="8">
        <v>81.73</v>
      </c>
      <c r="K4317" s="8">
        <v>56.67</v>
      </c>
      <c r="L4317" s="8">
        <v>78297.34</v>
      </c>
      <c r="M4317" s="8">
        <v>54289.86</v>
      </c>
      <c r="N4317" s="8">
        <v>24007.48</v>
      </c>
    </row>
    <row r="4318" spans="1:14" x14ac:dyDescent="0.2">
      <c r="A4318" t="s">
        <v>9</v>
      </c>
      <c r="B4318" t="s">
        <v>37</v>
      </c>
      <c r="C4318" t="s">
        <v>19</v>
      </c>
      <c r="D4318" t="s">
        <v>7</v>
      </c>
      <c r="E4318" t="s">
        <v>4</v>
      </c>
      <c r="F4318" s="5">
        <v>44691</v>
      </c>
      <c r="G4318">
        <v>535740411</v>
      </c>
      <c r="H4318" s="5">
        <v>44719</v>
      </c>
      <c r="I4318">
        <v>6348</v>
      </c>
      <c r="J4318" s="8">
        <v>81.73</v>
      </c>
      <c r="K4318" s="8">
        <v>56.67</v>
      </c>
      <c r="L4318" s="8">
        <v>518822.04</v>
      </c>
      <c r="M4318" s="8">
        <v>359741.16</v>
      </c>
      <c r="N4318" s="8">
        <v>159080.88</v>
      </c>
    </row>
    <row r="4319" spans="1:14" x14ac:dyDescent="0.2">
      <c r="A4319" t="s">
        <v>17</v>
      </c>
      <c r="B4319" t="s">
        <v>42</v>
      </c>
      <c r="C4319" t="s">
        <v>36</v>
      </c>
      <c r="D4319" t="s">
        <v>3</v>
      </c>
      <c r="E4319" t="s">
        <v>23</v>
      </c>
      <c r="F4319" s="5">
        <v>44579</v>
      </c>
      <c r="G4319">
        <v>949657618</v>
      </c>
      <c r="H4319" s="5">
        <v>44612</v>
      </c>
      <c r="I4319">
        <v>3648</v>
      </c>
      <c r="J4319" s="8">
        <v>421.89</v>
      </c>
      <c r="K4319" s="8">
        <v>364.69</v>
      </c>
      <c r="L4319" s="8">
        <v>1539054.72</v>
      </c>
      <c r="M4319" s="8">
        <v>1330389.1200000001</v>
      </c>
      <c r="N4319" s="8">
        <v>208665.60000000001</v>
      </c>
    </row>
    <row r="4320" spans="1:14" x14ac:dyDescent="0.2">
      <c r="A4320" t="s">
        <v>9</v>
      </c>
      <c r="B4320" t="s">
        <v>194</v>
      </c>
      <c r="C4320" t="s">
        <v>19</v>
      </c>
      <c r="D4320" t="s">
        <v>7</v>
      </c>
      <c r="E4320" t="s">
        <v>23</v>
      </c>
      <c r="F4320" s="5">
        <v>42792</v>
      </c>
      <c r="G4320">
        <v>309285581</v>
      </c>
      <c r="H4320" s="5">
        <v>42842</v>
      </c>
      <c r="I4320">
        <v>3331</v>
      </c>
      <c r="J4320" s="8">
        <v>81.73</v>
      </c>
      <c r="K4320" s="8">
        <v>56.67</v>
      </c>
      <c r="L4320" s="8">
        <v>272242.63</v>
      </c>
      <c r="M4320" s="8">
        <v>188767.77</v>
      </c>
      <c r="N4320" s="8">
        <v>83474.86</v>
      </c>
    </row>
    <row r="4321" spans="1:14" x14ac:dyDescent="0.2">
      <c r="A4321" t="s">
        <v>17</v>
      </c>
      <c r="B4321" t="s">
        <v>149</v>
      </c>
      <c r="C4321" t="s">
        <v>36</v>
      </c>
      <c r="D4321" t="s">
        <v>3</v>
      </c>
      <c r="E4321" t="s">
        <v>8</v>
      </c>
      <c r="F4321" s="5">
        <v>42538</v>
      </c>
      <c r="G4321">
        <v>889673125</v>
      </c>
      <c r="H4321" s="5">
        <v>42560</v>
      </c>
      <c r="I4321">
        <v>2903</v>
      </c>
      <c r="J4321" s="8">
        <v>421.89</v>
      </c>
      <c r="K4321" s="8">
        <v>364.69</v>
      </c>
      <c r="L4321" s="8">
        <v>1224746.67</v>
      </c>
      <c r="M4321" s="8">
        <v>1058695.07</v>
      </c>
      <c r="N4321" s="8">
        <v>166051.6</v>
      </c>
    </row>
    <row r="4322" spans="1:14" x14ac:dyDescent="0.2">
      <c r="A4322" t="s">
        <v>26</v>
      </c>
      <c r="B4322" t="s">
        <v>87</v>
      </c>
      <c r="C4322" t="s">
        <v>36</v>
      </c>
      <c r="D4322" t="s">
        <v>7</v>
      </c>
      <c r="E4322" t="s">
        <v>23</v>
      </c>
      <c r="F4322" s="5">
        <v>42564</v>
      </c>
      <c r="G4322">
        <v>986181581</v>
      </c>
      <c r="H4322" s="5">
        <v>42574</v>
      </c>
      <c r="I4322">
        <v>1900</v>
      </c>
      <c r="J4322" s="8">
        <v>421.89</v>
      </c>
      <c r="K4322" s="8">
        <v>364.69</v>
      </c>
      <c r="L4322" s="8">
        <v>801591</v>
      </c>
      <c r="M4322" s="8">
        <v>692911</v>
      </c>
      <c r="N4322" s="8">
        <v>108680</v>
      </c>
    </row>
    <row r="4323" spans="1:14" x14ac:dyDescent="0.2">
      <c r="A4323" t="s">
        <v>20</v>
      </c>
      <c r="B4323" t="s">
        <v>198</v>
      </c>
      <c r="C4323" t="s">
        <v>2</v>
      </c>
      <c r="D4323" t="s">
        <v>7</v>
      </c>
      <c r="E4323" t="s">
        <v>4</v>
      </c>
      <c r="F4323" s="5">
        <v>42238</v>
      </c>
      <c r="G4323">
        <v>764484775</v>
      </c>
      <c r="H4323" s="5">
        <v>42250</v>
      </c>
      <c r="I4323">
        <v>6888</v>
      </c>
      <c r="J4323" s="8">
        <v>255.28</v>
      </c>
      <c r="K4323" s="8">
        <v>159.41999999999999</v>
      </c>
      <c r="L4323" s="8">
        <v>1758368.64</v>
      </c>
      <c r="M4323" s="8">
        <v>1098084.96</v>
      </c>
      <c r="N4323" s="8">
        <v>660283.68000000005</v>
      </c>
    </row>
    <row r="4324" spans="1:14" x14ac:dyDescent="0.2">
      <c r="A4324" t="s">
        <v>17</v>
      </c>
      <c r="B4324" t="s">
        <v>25</v>
      </c>
      <c r="C4324" t="s">
        <v>14</v>
      </c>
      <c r="D4324" t="s">
        <v>3</v>
      </c>
      <c r="E4324" t="s">
        <v>8</v>
      </c>
      <c r="F4324" s="5">
        <v>43511</v>
      </c>
      <c r="G4324">
        <v>910569036</v>
      </c>
      <c r="H4324" s="5">
        <v>43549</v>
      </c>
      <c r="I4324">
        <v>6467</v>
      </c>
      <c r="J4324" s="8">
        <v>205.7</v>
      </c>
      <c r="K4324" s="8">
        <v>117.11</v>
      </c>
      <c r="L4324" s="8">
        <v>1330261.8999999999</v>
      </c>
      <c r="M4324" s="8">
        <v>757350.37</v>
      </c>
      <c r="N4324" s="8">
        <v>572911.53</v>
      </c>
    </row>
    <row r="4325" spans="1:14" x14ac:dyDescent="0.2">
      <c r="A4325" t="s">
        <v>9</v>
      </c>
      <c r="B4325" t="s">
        <v>177</v>
      </c>
      <c r="C4325" t="s">
        <v>2</v>
      </c>
      <c r="D4325" t="s">
        <v>7</v>
      </c>
      <c r="E4325" t="s">
        <v>8</v>
      </c>
      <c r="F4325" s="5">
        <v>43531</v>
      </c>
      <c r="G4325">
        <v>380733191</v>
      </c>
      <c r="H4325" s="5">
        <v>43568</v>
      </c>
      <c r="I4325">
        <v>6267</v>
      </c>
      <c r="J4325" s="8">
        <v>255.28</v>
      </c>
      <c r="K4325" s="8">
        <v>159.41999999999999</v>
      </c>
      <c r="L4325" s="8">
        <v>1599839.76</v>
      </c>
      <c r="M4325" s="8">
        <v>999085.14</v>
      </c>
      <c r="N4325" s="8">
        <v>600754.62</v>
      </c>
    </row>
    <row r="4326" spans="1:14" x14ac:dyDescent="0.2">
      <c r="A4326" t="s">
        <v>17</v>
      </c>
      <c r="B4326" t="s">
        <v>149</v>
      </c>
      <c r="C4326" t="s">
        <v>65</v>
      </c>
      <c r="D4326" t="s">
        <v>3</v>
      </c>
      <c r="E4326" t="s">
        <v>4</v>
      </c>
      <c r="F4326" s="5">
        <v>43640</v>
      </c>
      <c r="G4326">
        <v>451588571</v>
      </c>
      <c r="H4326" s="5">
        <v>43660</v>
      </c>
      <c r="I4326">
        <v>3948</v>
      </c>
      <c r="J4326" s="8">
        <v>668.27</v>
      </c>
      <c r="K4326" s="8">
        <v>502.54</v>
      </c>
      <c r="L4326" s="8">
        <v>2638329.96</v>
      </c>
      <c r="M4326" s="8">
        <v>1984027.92</v>
      </c>
      <c r="N4326" s="8">
        <v>654302.04</v>
      </c>
    </row>
    <row r="4327" spans="1:14" x14ac:dyDescent="0.2">
      <c r="A4327" t="s">
        <v>12</v>
      </c>
      <c r="B4327" t="s">
        <v>127</v>
      </c>
      <c r="C4327" t="s">
        <v>45</v>
      </c>
      <c r="D4327" t="s">
        <v>3</v>
      </c>
      <c r="E4327" t="s">
        <v>23</v>
      </c>
      <c r="F4327" s="5">
        <v>42575</v>
      </c>
      <c r="G4327">
        <v>670059001</v>
      </c>
      <c r="H4327" s="5">
        <v>42614</v>
      </c>
      <c r="I4327">
        <v>4203</v>
      </c>
      <c r="J4327" s="8">
        <v>9.33</v>
      </c>
      <c r="K4327" s="8">
        <v>6.92</v>
      </c>
      <c r="L4327" s="8">
        <v>39213.99</v>
      </c>
      <c r="M4327" s="8">
        <v>29084.76</v>
      </c>
      <c r="N4327" s="8">
        <v>10129.23</v>
      </c>
    </row>
    <row r="4328" spans="1:14" x14ac:dyDescent="0.2">
      <c r="A4328" t="s">
        <v>20</v>
      </c>
      <c r="B4328" t="s">
        <v>70</v>
      </c>
      <c r="C4328" t="s">
        <v>29</v>
      </c>
      <c r="D4328" t="s">
        <v>3</v>
      </c>
      <c r="E4328" t="s">
        <v>15</v>
      </c>
      <c r="F4328" s="5">
        <v>44881</v>
      </c>
      <c r="G4328">
        <v>203380811</v>
      </c>
      <c r="H4328" s="5">
        <v>44888</v>
      </c>
      <c r="I4328">
        <v>3756</v>
      </c>
      <c r="J4328" s="8">
        <v>651.21</v>
      </c>
      <c r="K4328" s="8">
        <v>524.96</v>
      </c>
      <c r="L4328" s="8">
        <v>2445944.7599999998</v>
      </c>
      <c r="M4328" s="8">
        <v>1971749.76</v>
      </c>
      <c r="N4328" s="8">
        <v>474195</v>
      </c>
    </row>
    <row r="4329" spans="1:14" x14ac:dyDescent="0.2">
      <c r="A4329" t="s">
        <v>9</v>
      </c>
      <c r="B4329" t="s">
        <v>133</v>
      </c>
      <c r="C4329" t="s">
        <v>45</v>
      </c>
      <c r="D4329" t="s">
        <v>3</v>
      </c>
      <c r="E4329" t="s">
        <v>15</v>
      </c>
      <c r="F4329" s="5">
        <v>43993</v>
      </c>
      <c r="G4329">
        <v>989102828</v>
      </c>
      <c r="H4329" s="5">
        <v>44020</v>
      </c>
      <c r="I4329">
        <v>6362</v>
      </c>
      <c r="J4329" s="8">
        <v>9.33</v>
      </c>
      <c r="K4329" s="8">
        <v>6.92</v>
      </c>
      <c r="L4329" s="8">
        <v>59357.46</v>
      </c>
      <c r="M4329" s="8">
        <v>44025.04</v>
      </c>
      <c r="N4329" s="8">
        <v>15332.42</v>
      </c>
    </row>
    <row r="4330" spans="1:14" x14ac:dyDescent="0.2">
      <c r="A4330" t="s">
        <v>26</v>
      </c>
      <c r="B4330" t="s">
        <v>112</v>
      </c>
      <c r="C4330" t="s">
        <v>45</v>
      </c>
      <c r="D4330" t="s">
        <v>7</v>
      </c>
      <c r="E4330" t="s">
        <v>23</v>
      </c>
      <c r="F4330" s="5">
        <v>42237</v>
      </c>
      <c r="G4330">
        <v>985086381</v>
      </c>
      <c r="H4330" s="5">
        <v>42251</v>
      </c>
      <c r="I4330">
        <v>7806</v>
      </c>
      <c r="J4330" s="8">
        <v>9.33</v>
      </c>
      <c r="K4330" s="8">
        <v>6.92</v>
      </c>
      <c r="L4330" s="8">
        <v>72829.98</v>
      </c>
      <c r="M4330" s="8">
        <v>54017.52</v>
      </c>
      <c r="N4330" s="8">
        <v>18812.46</v>
      </c>
    </row>
    <row r="4331" spans="1:14" x14ac:dyDescent="0.2">
      <c r="A4331" t="s">
        <v>26</v>
      </c>
      <c r="B4331" t="s">
        <v>142</v>
      </c>
      <c r="C4331" t="s">
        <v>57</v>
      </c>
      <c r="D4331" t="s">
        <v>3</v>
      </c>
      <c r="E4331" t="s">
        <v>15</v>
      </c>
      <c r="F4331" s="5">
        <v>43867</v>
      </c>
      <c r="G4331">
        <v>919505298</v>
      </c>
      <c r="H4331" s="5">
        <v>43888</v>
      </c>
      <c r="I4331">
        <v>906</v>
      </c>
      <c r="J4331" s="8">
        <v>154.06</v>
      </c>
      <c r="K4331" s="8">
        <v>90.93</v>
      </c>
      <c r="L4331" s="8">
        <v>139578.35999999999</v>
      </c>
      <c r="M4331" s="8">
        <v>82382.58</v>
      </c>
      <c r="N4331" s="8">
        <v>57195.78</v>
      </c>
    </row>
    <row r="4332" spans="1:14" x14ac:dyDescent="0.2">
      <c r="A4332" t="s">
        <v>17</v>
      </c>
      <c r="B4332" t="s">
        <v>188</v>
      </c>
      <c r="C4332" t="s">
        <v>6</v>
      </c>
      <c r="D4332" t="s">
        <v>3</v>
      </c>
      <c r="E4332" t="s">
        <v>4</v>
      </c>
      <c r="F4332" s="5">
        <v>42831</v>
      </c>
      <c r="G4332">
        <v>240845906</v>
      </c>
      <c r="H4332" s="5">
        <v>42846</v>
      </c>
      <c r="I4332">
        <v>511</v>
      </c>
      <c r="J4332" s="8">
        <v>152.58000000000001</v>
      </c>
      <c r="K4332" s="8">
        <v>97.44</v>
      </c>
      <c r="L4332" s="8">
        <v>77968.38</v>
      </c>
      <c r="M4332" s="8">
        <v>49791.839999999997</v>
      </c>
      <c r="N4332" s="8">
        <v>28176.54</v>
      </c>
    </row>
    <row r="4333" spans="1:14" x14ac:dyDescent="0.2">
      <c r="A4333" t="s">
        <v>26</v>
      </c>
      <c r="B4333" t="s">
        <v>103</v>
      </c>
      <c r="C4333" t="s">
        <v>29</v>
      </c>
      <c r="D4333" t="s">
        <v>7</v>
      </c>
      <c r="E4333" t="s">
        <v>23</v>
      </c>
      <c r="F4333" s="5">
        <v>43664</v>
      </c>
      <c r="G4333">
        <v>267907035</v>
      </c>
      <c r="H4333" s="5">
        <v>43666</v>
      </c>
      <c r="I4333">
        <v>8500</v>
      </c>
      <c r="J4333" s="8">
        <v>651.21</v>
      </c>
      <c r="K4333" s="8">
        <v>524.96</v>
      </c>
      <c r="L4333" s="8">
        <v>5535285</v>
      </c>
      <c r="M4333" s="8">
        <v>4462160</v>
      </c>
      <c r="N4333" s="8">
        <v>1073125</v>
      </c>
    </row>
    <row r="4334" spans="1:14" x14ac:dyDescent="0.2">
      <c r="A4334" t="s">
        <v>20</v>
      </c>
      <c r="B4334" t="s">
        <v>185</v>
      </c>
      <c r="C4334" t="s">
        <v>36</v>
      </c>
      <c r="D4334" t="s">
        <v>3</v>
      </c>
      <c r="E4334" t="s">
        <v>4</v>
      </c>
      <c r="F4334" s="5">
        <v>43363</v>
      </c>
      <c r="G4334">
        <v>139800012</v>
      </c>
      <c r="H4334" s="5">
        <v>43363</v>
      </c>
      <c r="I4334">
        <v>8785</v>
      </c>
      <c r="J4334" s="8">
        <v>421.89</v>
      </c>
      <c r="K4334" s="8">
        <v>364.69</v>
      </c>
      <c r="L4334" s="8">
        <v>3706303.65</v>
      </c>
      <c r="M4334" s="8">
        <v>3203801.65</v>
      </c>
      <c r="N4334" s="8">
        <v>502502</v>
      </c>
    </row>
    <row r="4335" spans="1:14" x14ac:dyDescent="0.2">
      <c r="A4335" t="s">
        <v>26</v>
      </c>
      <c r="B4335" t="s">
        <v>170</v>
      </c>
      <c r="C4335" t="s">
        <v>36</v>
      </c>
      <c r="D4335" t="s">
        <v>3</v>
      </c>
      <c r="E4335" t="s">
        <v>8</v>
      </c>
      <c r="F4335" s="5">
        <v>42623</v>
      </c>
      <c r="G4335">
        <v>865948665</v>
      </c>
      <c r="H4335" s="5">
        <v>42639</v>
      </c>
      <c r="I4335">
        <v>2308</v>
      </c>
      <c r="J4335" s="8">
        <v>421.89</v>
      </c>
      <c r="K4335" s="8">
        <v>364.69</v>
      </c>
      <c r="L4335" s="8">
        <v>973722.12</v>
      </c>
      <c r="M4335" s="8">
        <v>841704.52</v>
      </c>
      <c r="N4335" s="8">
        <v>132017.60000000001</v>
      </c>
    </row>
    <row r="4336" spans="1:14" x14ac:dyDescent="0.2">
      <c r="A4336" t="s">
        <v>17</v>
      </c>
      <c r="B4336" t="s">
        <v>75</v>
      </c>
      <c r="C4336" t="s">
        <v>36</v>
      </c>
      <c r="D4336" t="s">
        <v>7</v>
      </c>
      <c r="E4336" t="s">
        <v>23</v>
      </c>
      <c r="F4336" s="5">
        <v>42529</v>
      </c>
      <c r="G4336">
        <v>376089322</v>
      </c>
      <c r="H4336" s="5">
        <v>42548</v>
      </c>
      <c r="I4336">
        <v>2043</v>
      </c>
      <c r="J4336" s="8">
        <v>421.89</v>
      </c>
      <c r="K4336" s="8">
        <v>364.69</v>
      </c>
      <c r="L4336" s="8">
        <v>861921.27</v>
      </c>
      <c r="M4336" s="8">
        <v>745061.67</v>
      </c>
      <c r="N4336" s="8">
        <v>116859.6</v>
      </c>
    </row>
    <row r="4337" spans="1:14" x14ac:dyDescent="0.2">
      <c r="A4337" t="s">
        <v>17</v>
      </c>
      <c r="B4337" t="s">
        <v>176</v>
      </c>
      <c r="C4337" t="s">
        <v>6</v>
      </c>
      <c r="D4337" t="s">
        <v>3</v>
      </c>
      <c r="E4337" t="s">
        <v>23</v>
      </c>
      <c r="F4337" s="5">
        <v>42286</v>
      </c>
      <c r="G4337">
        <v>270270812</v>
      </c>
      <c r="H4337" s="5">
        <v>42305</v>
      </c>
      <c r="I4337">
        <v>7994</v>
      </c>
      <c r="J4337" s="8">
        <v>152.58000000000001</v>
      </c>
      <c r="K4337" s="8">
        <v>97.44</v>
      </c>
      <c r="L4337" s="8">
        <v>1219724.52</v>
      </c>
      <c r="M4337" s="8">
        <v>778935.36</v>
      </c>
      <c r="N4337" s="8">
        <v>440789.16</v>
      </c>
    </row>
    <row r="4338" spans="1:14" x14ac:dyDescent="0.2">
      <c r="A4338" t="s">
        <v>17</v>
      </c>
      <c r="B4338" t="s">
        <v>47</v>
      </c>
      <c r="C4338" t="s">
        <v>19</v>
      </c>
      <c r="D4338" t="s">
        <v>7</v>
      </c>
      <c r="E4338" t="s">
        <v>4</v>
      </c>
      <c r="F4338" s="5">
        <v>44567</v>
      </c>
      <c r="G4338">
        <v>868854463</v>
      </c>
      <c r="H4338" s="5">
        <v>44604</v>
      </c>
      <c r="I4338">
        <v>2198</v>
      </c>
      <c r="J4338" s="8">
        <v>81.73</v>
      </c>
      <c r="K4338" s="8">
        <v>56.67</v>
      </c>
      <c r="L4338" s="8">
        <v>179642.54</v>
      </c>
      <c r="M4338" s="8">
        <v>124560.66</v>
      </c>
      <c r="N4338" s="8">
        <v>55081.88</v>
      </c>
    </row>
    <row r="4339" spans="1:14" x14ac:dyDescent="0.2">
      <c r="A4339" t="s">
        <v>12</v>
      </c>
      <c r="B4339" t="s">
        <v>32</v>
      </c>
      <c r="C4339" t="s">
        <v>11</v>
      </c>
      <c r="D4339" t="s">
        <v>3</v>
      </c>
      <c r="E4339" t="s">
        <v>15</v>
      </c>
      <c r="F4339" s="5">
        <v>43277</v>
      </c>
      <c r="G4339">
        <v>762514102</v>
      </c>
      <c r="H4339" s="5">
        <v>43309</v>
      </c>
      <c r="I4339">
        <v>3722</v>
      </c>
      <c r="J4339" s="8">
        <v>47.45</v>
      </c>
      <c r="K4339" s="8">
        <v>31.79</v>
      </c>
      <c r="L4339" s="8">
        <v>176608.9</v>
      </c>
      <c r="M4339" s="8">
        <v>118322.38</v>
      </c>
      <c r="N4339" s="8">
        <v>58286.52</v>
      </c>
    </row>
    <row r="4340" spans="1:14" x14ac:dyDescent="0.2">
      <c r="A4340" t="s">
        <v>39</v>
      </c>
      <c r="B4340" t="s">
        <v>40</v>
      </c>
      <c r="C4340" t="s">
        <v>19</v>
      </c>
      <c r="D4340" t="s">
        <v>7</v>
      </c>
      <c r="E4340" t="s">
        <v>23</v>
      </c>
      <c r="F4340" s="5">
        <v>42097</v>
      </c>
      <c r="G4340">
        <v>862236058</v>
      </c>
      <c r="H4340" s="5">
        <v>42125</v>
      </c>
      <c r="I4340">
        <v>3665</v>
      </c>
      <c r="J4340" s="8">
        <v>81.73</v>
      </c>
      <c r="K4340" s="8">
        <v>56.67</v>
      </c>
      <c r="L4340" s="8">
        <v>299540.45</v>
      </c>
      <c r="M4340" s="8">
        <v>207695.55</v>
      </c>
      <c r="N4340" s="8">
        <v>91844.9</v>
      </c>
    </row>
    <row r="4341" spans="1:14" x14ac:dyDescent="0.2">
      <c r="A4341" t="s">
        <v>26</v>
      </c>
      <c r="B4341" t="s">
        <v>64</v>
      </c>
      <c r="C4341" t="s">
        <v>65</v>
      </c>
      <c r="D4341" t="s">
        <v>3</v>
      </c>
      <c r="E4341" t="s">
        <v>23</v>
      </c>
      <c r="F4341" s="5">
        <v>44869</v>
      </c>
      <c r="G4341">
        <v>349319159</v>
      </c>
      <c r="H4341" s="5">
        <v>44905</v>
      </c>
      <c r="I4341">
        <v>157</v>
      </c>
      <c r="J4341" s="8">
        <v>668.27</v>
      </c>
      <c r="K4341" s="8">
        <v>502.54</v>
      </c>
      <c r="L4341" s="8">
        <v>104918.39</v>
      </c>
      <c r="M4341" s="8">
        <v>78898.78</v>
      </c>
      <c r="N4341" s="8">
        <v>26019.61</v>
      </c>
    </row>
    <row r="4342" spans="1:14" x14ac:dyDescent="0.2">
      <c r="A4342" t="s">
        <v>20</v>
      </c>
      <c r="B4342" t="s">
        <v>21</v>
      </c>
      <c r="C4342" t="s">
        <v>6</v>
      </c>
      <c r="D4342" t="s">
        <v>3</v>
      </c>
      <c r="E4342" t="s">
        <v>8</v>
      </c>
      <c r="F4342" s="5">
        <v>42357</v>
      </c>
      <c r="G4342">
        <v>725374734</v>
      </c>
      <c r="H4342" s="5">
        <v>42388</v>
      </c>
      <c r="I4342">
        <v>3358</v>
      </c>
      <c r="J4342" s="8">
        <v>152.58000000000001</v>
      </c>
      <c r="K4342" s="8">
        <v>97.44</v>
      </c>
      <c r="L4342" s="8">
        <v>512363.64</v>
      </c>
      <c r="M4342" s="8">
        <v>327203.52</v>
      </c>
      <c r="N4342" s="8">
        <v>185160.12</v>
      </c>
    </row>
    <row r="4343" spans="1:14" x14ac:dyDescent="0.2">
      <c r="A4343" t="s">
        <v>9</v>
      </c>
      <c r="B4343" t="s">
        <v>91</v>
      </c>
      <c r="C4343" t="s">
        <v>11</v>
      </c>
      <c r="D4343" t="s">
        <v>3</v>
      </c>
      <c r="E4343" t="s">
        <v>4</v>
      </c>
      <c r="F4343" s="5">
        <v>43953</v>
      </c>
      <c r="G4343">
        <v>862326610</v>
      </c>
      <c r="H4343" s="5">
        <v>43979</v>
      </c>
      <c r="I4343">
        <v>461</v>
      </c>
      <c r="J4343" s="8">
        <v>47.45</v>
      </c>
      <c r="K4343" s="8">
        <v>31.79</v>
      </c>
      <c r="L4343" s="8">
        <v>21874.45</v>
      </c>
      <c r="M4343" s="8">
        <v>14655.19</v>
      </c>
      <c r="N4343" s="8">
        <v>7219.26</v>
      </c>
    </row>
    <row r="4344" spans="1:14" x14ac:dyDescent="0.2">
      <c r="A4344" t="s">
        <v>9</v>
      </c>
      <c r="B4344" t="s">
        <v>161</v>
      </c>
      <c r="C4344" t="s">
        <v>36</v>
      </c>
      <c r="D4344" t="s">
        <v>3</v>
      </c>
      <c r="E4344" t="s">
        <v>23</v>
      </c>
      <c r="F4344" s="5">
        <v>43469</v>
      </c>
      <c r="G4344">
        <v>152411115</v>
      </c>
      <c r="H4344" s="5">
        <v>43517</v>
      </c>
      <c r="I4344">
        <v>691</v>
      </c>
      <c r="J4344" s="8">
        <v>421.89</v>
      </c>
      <c r="K4344" s="8">
        <v>364.69</v>
      </c>
      <c r="L4344" s="8">
        <v>291525.99</v>
      </c>
      <c r="M4344" s="8">
        <v>252000.79</v>
      </c>
      <c r="N4344" s="8">
        <v>39525.199999999997</v>
      </c>
    </row>
    <row r="4345" spans="1:14" x14ac:dyDescent="0.2">
      <c r="A4345" t="s">
        <v>12</v>
      </c>
      <c r="B4345" t="s">
        <v>195</v>
      </c>
      <c r="C4345" t="s">
        <v>31</v>
      </c>
      <c r="D4345" t="s">
        <v>3</v>
      </c>
      <c r="E4345" t="s">
        <v>15</v>
      </c>
      <c r="F4345" s="5">
        <v>43535</v>
      </c>
      <c r="G4345">
        <v>758177077</v>
      </c>
      <c r="H4345" s="5">
        <v>43545</v>
      </c>
      <c r="I4345">
        <v>300</v>
      </c>
      <c r="J4345" s="8">
        <v>437.2</v>
      </c>
      <c r="K4345" s="8">
        <v>263.33</v>
      </c>
      <c r="L4345" s="8">
        <v>131160</v>
      </c>
      <c r="M4345" s="8">
        <v>78999</v>
      </c>
      <c r="N4345" s="8">
        <v>52161</v>
      </c>
    </row>
    <row r="4346" spans="1:14" x14ac:dyDescent="0.2">
      <c r="A4346" t="s">
        <v>9</v>
      </c>
      <c r="B4346" t="s">
        <v>89</v>
      </c>
      <c r="C4346" t="s">
        <v>29</v>
      </c>
      <c r="D4346" t="s">
        <v>7</v>
      </c>
      <c r="E4346" t="s">
        <v>8</v>
      </c>
      <c r="F4346" s="5">
        <v>42629</v>
      </c>
      <c r="G4346">
        <v>862485826</v>
      </c>
      <c r="H4346" s="5">
        <v>42670</v>
      </c>
      <c r="I4346">
        <v>7577</v>
      </c>
      <c r="J4346" s="8">
        <v>651.21</v>
      </c>
      <c r="K4346" s="8">
        <v>524.96</v>
      </c>
      <c r="L4346" s="8">
        <v>4934218.17</v>
      </c>
      <c r="M4346" s="8">
        <v>3977621.92</v>
      </c>
      <c r="N4346" s="8">
        <v>956596.25</v>
      </c>
    </row>
    <row r="4347" spans="1:14" x14ac:dyDescent="0.2">
      <c r="A4347" t="s">
        <v>12</v>
      </c>
      <c r="B4347" t="s">
        <v>76</v>
      </c>
      <c r="C4347" t="s">
        <v>65</v>
      </c>
      <c r="D4347" t="s">
        <v>7</v>
      </c>
      <c r="E4347" t="s">
        <v>8</v>
      </c>
      <c r="F4347" s="5">
        <v>42775</v>
      </c>
      <c r="G4347">
        <v>518511188</v>
      </c>
      <c r="H4347" s="5">
        <v>42782</v>
      </c>
      <c r="I4347">
        <v>7838</v>
      </c>
      <c r="J4347" s="8">
        <v>668.27</v>
      </c>
      <c r="K4347" s="8">
        <v>502.54</v>
      </c>
      <c r="L4347" s="8">
        <v>5237900.26</v>
      </c>
      <c r="M4347" s="8">
        <v>3938908.52</v>
      </c>
      <c r="N4347" s="8">
        <v>1298991.74</v>
      </c>
    </row>
    <row r="4348" spans="1:14" x14ac:dyDescent="0.2">
      <c r="A4348" t="s">
        <v>9</v>
      </c>
      <c r="B4348" t="s">
        <v>192</v>
      </c>
      <c r="C4348" t="s">
        <v>45</v>
      </c>
      <c r="D4348" t="s">
        <v>7</v>
      </c>
      <c r="E4348" t="s">
        <v>4</v>
      </c>
      <c r="F4348" s="5">
        <v>42576</v>
      </c>
      <c r="G4348">
        <v>299739491</v>
      </c>
      <c r="H4348" s="5">
        <v>42614</v>
      </c>
      <c r="I4348">
        <v>8431</v>
      </c>
      <c r="J4348" s="8">
        <v>9.33</v>
      </c>
      <c r="K4348" s="8">
        <v>6.92</v>
      </c>
      <c r="L4348" s="8">
        <v>78661.23</v>
      </c>
      <c r="M4348" s="8">
        <v>58342.52</v>
      </c>
      <c r="N4348" s="8">
        <v>20318.71</v>
      </c>
    </row>
    <row r="4349" spans="1:14" x14ac:dyDescent="0.2">
      <c r="A4349" t="s">
        <v>17</v>
      </c>
      <c r="B4349" t="s">
        <v>75</v>
      </c>
      <c r="C4349" t="s">
        <v>36</v>
      </c>
      <c r="D4349" t="s">
        <v>3</v>
      </c>
      <c r="E4349" t="s">
        <v>23</v>
      </c>
      <c r="F4349" s="5">
        <v>43296</v>
      </c>
      <c r="G4349">
        <v>849969565</v>
      </c>
      <c r="H4349" s="5">
        <v>43346</v>
      </c>
      <c r="I4349">
        <v>3737</v>
      </c>
      <c r="J4349" s="8">
        <v>421.89</v>
      </c>
      <c r="K4349" s="8">
        <v>364.69</v>
      </c>
      <c r="L4349" s="8">
        <v>1576602.93</v>
      </c>
      <c r="M4349" s="8">
        <v>1362846.53</v>
      </c>
      <c r="N4349" s="8">
        <v>213756.4</v>
      </c>
    </row>
    <row r="4350" spans="1:14" x14ac:dyDescent="0.2">
      <c r="A4350" t="s">
        <v>9</v>
      </c>
      <c r="B4350" t="s">
        <v>154</v>
      </c>
      <c r="C4350" t="s">
        <v>36</v>
      </c>
      <c r="D4350" t="s">
        <v>7</v>
      </c>
      <c r="E4350" t="s">
        <v>15</v>
      </c>
      <c r="F4350" s="5">
        <v>44394</v>
      </c>
      <c r="G4350">
        <v>633312737</v>
      </c>
      <c r="H4350" s="5">
        <v>44419</v>
      </c>
      <c r="I4350">
        <v>167</v>
      </c>
      <c r="J4350" s="8">
        <v>421.89</v>
      </c>
      <c r="K4350" s="8">
        <v>364.69</v>
      </c>
      <c r="L4350" s="8">
        <v>70455.63</v>
      </c>
      <c r="M4350" s="8">
        <v>60903.23</v>
      </c>
      <c r="N4350" s="8">
        <v>9552.4</v>
      </c>
    </row>
    <row r="4351" spans="1:14" x14ac:dyDescent="0.2">
      <c r="A4351" t="s">
        <v>9</v>
      </c>
      <c r="B4351" t="s">
        <v>114</v>
      </c>
      <c r="C4351" t="s">
        <v>29</v>
      </c>
      <c r="D4351" t="s">
        <v>7</v>
      </c>
      <c r="E4351" t="s">
        <v>8</v>
      </c>
      <c r="F4351" s="5">
        <v>44179</v>
      </c>
      <c r="G4351">
        <v>884192836</v>
      </c>
      <c r="H4351" s="5">
        <v>43845</v>
      </c>
      <c r="I4351">
        <v>1164</v>
      </c>
      <c r="J4351" s="8">
        <v>651.21</v>
      </c>
      <c r="K4351" s="8">
        <v>524.96</v>
      </c>
      <c r="L4351" s="8">
        <v>758008.44</v>
      </c>
      <c r="M4351" s="8">
        <v>611053.43999999994</v>
      </c>
      <c r="N4351" s="8">
        <v>146955</v>
      </c>
    </row>
    <row r="4352" spans="1:14" x14ac:dyDescent="0.2">
      <c r="A4352" t="s">
        <v>12</v>
      </c>
      <c r="B4352" t="s">
        <v>166</v>
      </c>
      <c r="C4352" t="s">
        <v>31</v>
      </c>
      <c r="D4352" t="s">
        <v>7</v>
      </c>
      <c r="E4352" t="s">
        <v>8</v>
      </c>
      <c r="F4352" s="5">
        <v>44585</v>
      </c>
      <c r="G4352">
        <v>657346189</v>
      </c>
      <c r="H4352" s="5">
        <v>44589</v>
      </c>
      <c r="I4352">
        <v>2200</v>
      </c>
      <c r="J4352" s="8">
        <v>437.2</v>
      </c>
      <c r="K4352" s="8">
        <v>263.33</v>
      </c>
      <c r="L4352" s="8">
        <v>961840</v>
      </c>
      <c r="M4352" s="8">
        <v>579326</v>
      </c>
      <c r="N4352" s="8">
        <v>382514</v>
      </c>
    </row>
    <row r="4353" spans="1:14" x14ac:dyDescent="0.2">
      <c r="A4353" t="s">
        <v>26</v>
      </c>
      <c r="B4353" t="s">
        <v>174</v>
      </c>
      <c r="C4353" t="s">
        <v>11</v>
      </c>
      <c r="D4353" t="s">
        <v>7</v>
      </c>
      <c r="E4353" t="s">
        <v>4</v>
      </c>
      <c r="F4353" s="5">
        <v>43161</v>
      </c>
      <c r="G4353">
        <v>877821624</v>
      </c>
      <c r="H4353" s="5">
        <v>43173</v>
      </c>
      <c r="I4353">
        <v>5780</v>
      </c>
      <c r="J4353" s="8">
        <v>47.45</v>
      </c>
      <c r="K4353" s="8">
        <v>31.79</v>
      </c>
      <c r="L4353" s="8">
        <v>274261</v>
      </c>
      <c r="M4353" s="8">
        <v>183746.2</v>
      </c>
      <c r="N4353" s="8">
        <v>90514.8</v>
      </c>
    </row>
    <row r="4354" spans="1:14" x14ac:dyDescent="0.2">
      <c r="A4354" t="s">
        <v>26</v>
      </c>
      <c r="B4354" t="s">
        <v>155</v>
      </c>
      <c r="C4354" t="s">
        <v>45</v>
      </c>
      <c r="D4354" t="s">
        <v>3</v>
      </c>
      <c r="E4354" t="s">
        <v>4</v>
      </c>
      <c r="F4354" s="5">
        <v>43426</v>
      </c>
      <c r="G4354">
        <v>290980470</v>
      </c>
      <c r="H4354" s="5">
        <v>42005</v>
      </c>
      <c r="I4354">
        <v>6442</v>
      </c>
      <c r="J4354" s="8">
        <v>9.33</v>
      </c>
      <c r="K4354" s="8">
        <v>6.92</v>
      </c>
      <c r="L4354" s="8">
        <v>60103.86</v>
      </c>
      <c r="M4354" s="8">
        <v>44578.64</v>
      </c>
      <c r="N4354" s="8">
        <v>15525.22</v>
      </c>
    </row>
    <row r="4355" spans="1:14" x14ac:dyDescent="0.2">
      <c r="A4355" t="s">
        <v>20</v>
      </c>
      <c r="B4355" t="s">
        <v>52</v>
      </c>
      <c r="C4355" t="s">
        <v>45</v>
      </c>
      <c r="D4355" t="s">
        <v>3</v>
      </c>
      <c r="E4355" t="s">
        <v>23</v>
      </c>
      <c r="F4355" s="5">
        <v>43210</v>
      </c>
      <c r="G4355">
        <v>412496554</v>
      </c>
      <c r="H4355" s="5">
        <v>43219</v>
      </c>
      <c r="I4355">
        <v>5752</v>
      </c>
      <c r="J4355" s="8">
        <v>9.33</v>
      </c>
      <c r="K4355" s="8">
        <v>6.92</v>
      </c>
      <c r="L4355" s="8">
        <v>53666.16</v>
      </c>
      <c r="M4355" s="8">
        <v>39803.839999999997</v>
      </c>
      <c r="N4355" s="8">
        <v>13862.32</v>
      </c>
    </row>
    <row r="4356" spans="1:14" x14ac:dyDescent="0.2">
      <c r="A4356" t="s">
        <v>9</v>
      </c>
      <c r="B4356" t="s">
        <v>178</v>
      </c>
      <c r="C4356" t="s">
        <v>36</v>
      </c>
      <c r="D4356" t="s">
        <v>3</v>
      </c>
      <c r="E4356" t="s">
        <v>4</v>
      </c>
      <c r="F4356" s="5">
        <v>42194</v>
      </c>
      <c r="G4356">
        <v>578356206</v>
      </c>
      <c r="H4356" s="5">
        <v>42200</v>
      </c>
      <c r="I4356">
        <v>7309</v>
      </c>
      <c r="J4356" s="8">
        <v>421.89</v>
      </c>
      <c r="K4356" s="8">
        <v>364.69</v>
      </c>
      <c r="L4356" s="8">
        <v>3083594.01</v>
      </c>
      <c r="M4356" s="8">
        <v>2665519.21</v>
      </c>
      <c r="N4356" s="8">
        <v>418074.8</v>
      </c>
    </row>
    <row r="4357" spans="1:14" x14ac:dyDescent="0.2">
      <c r="A4357" t="s">
        <v>9</v>
      </c>
      <c r="B4357" t="s">
        <v>56</v>
      </c>
      <c r="C4357" t="s">
        <v>19</v>
      </c>
      <c r="D4357" t="s">
        <v>3</v>
      </c>
      <c r="E4357" t="s">
        <v>15</v>
      </c>
      <c r="F4357" s="5">
        <v>44333</v>
      </c>
      <c r="G4357">
        <v>194858253</v>
      </c>
      <c r="H4357" s="5">
        <v>44338</v>
      </c>
      <c r="I4357">
        <v>1742</v>
      </c>
      <c r="J4357" s="8">
        <v>81.73</v>
      </c>
      <c r="K4357" s="8">
        <v>56.67</v>
      </c>
      <c r="L4357" s="8">
        <v>142373.66</v>
      </c>
      <c r="M4357" s="8">
        <v>98719.14</v>
      </c>
      <c r="N4357" s="8">
        <v>43654.52</v>
      </c>
    </row>
    <row r="4358" spans="1:14" x14ac:dyDescent="0.2">
      <c r="A4358" t="s">
        <v>9</v>
      </c>
      <c r="B4358" t="s">
        <v>164</v>
      </c>
      <c r="C4358" t="s">
        <v>14</v>
      </c>
      <c r="D4358" t="s">
        <v>7</v>
      </c>
      <c r="E4358" t="s">
        <v>15</v>
      </c>
      <c r="F4358" s="5">
        <v>44893</v>
      </c>
      <c r="G4358">
        <v>988614022</v>
      </c>
      <c r="H4358" s="5">
        <v>44572</v>
      </c>
      <c r="I4358">
        <v>1713</v>
      </c>
      <c r="J4358" s="8">
        <v>205.7</v>
      </c>
      <c r="K4358" s="8">
        <v>117.11</v>
      </c>
      <c r="L4358" s="8">
        <v>352364.1</v>
      </c>
      <c r="M4358" s="8">
        <v>200609.43</v>
      </c>
      <c r="N4358" s="8">
        <v>151754.67000000001</v>
      </c>
    </row>
    <row r="4359" spans="1:14" x14ac:dyDescent="0.2">
      <c r="A4359" t="s">
        <v>12</v>
      </c>
      <c r="B4359" t="s">
        <v>90</v>
      </c>
      <c r="C4359" t="s">
        <v>19</v>
      </c>
      <c r="D4359" t="s">
        <v>3</v>
      </c>
      <c r="E4359" t="s">
        <v>8</v>
      </c>
      <c r="F4359" s="5">
        <v>44148</v>
      </c>
      <c r="G4359">
        <v>256547343</v>
      </c>
      <c r="H4359" s="5">
        <v>44195</v>
      </c>
      <c r="I4359">
        <v>6915</v>
      </c>
      <c r="J4359" s="8">
        <v>81.73</v>
      </c>
      <c r="K4359" s="8">
        <v>56.67</v>
      </c>
      <c r="L4359" s="8">
        <v>565162.94999999995</v>
      </c>
      <c r="M4359" s="8">
        <v>391873.05</v>
      </c>
      <c r="N4359" s="8">
        <v>173289.9</v>
      </c>
    </row>
    <row r="4360" spans="1:14" x14ac:dyDescent="0.2">
      <c r="A4360" t="s">
        <v>12</v>
      </c>
      <c r="B4360" t="s">
        <v>180</v>
      </c>
      <c r="C4360" t="s">
        <v>57</v>
      </c>
      <c r="D4360" t="s">
        <v>7</v>
      </c>
      <c r="E4360" t="s">
        <v>4</v>
      </c>
      <c r="F4360" s="5">
        <v>42760</v>
      </c>
      <c r="G4360">
        <v>315894544</v>
      </c>
      <c r="H4360" s="5">
        <v>42762</v>
      </c>
      <c r="I4360">
        <v>9070</v>
      </c>
      <c r="J4360" s="8">
        <v>154.06</v>
      </c>
      <c r="K4360" s="8">
        <v>90.93</v>
      </c>
      <c r="L4360" s="8">
        <v>1397324.2</v>
      </c>
      <c r="M4360" s="8">
        <v>824735.1</v>
      </c>
      <c r="N4360" s="8">
        <v>572589.1</v>
      </c>
    </row>
    <row r="4361" spans="1:14" x14ac:dyDescent="0.2">
      <c r="A4361" t="s">
        <v>17</v>
      </c>
      <c r="B4361" t="s">
        <v>158</v>
      </c>
      <c r="C4361" t="s">
        <v>6</v>
      </c>
      <c r="D4361" t="s">
        <v>3</v>
      </c>
      <c r="E4361" t="s">
        <v>15</v>
      </c>
      <c r="F4361" s="5">
        <v>43472</v>
      </c>
      <c r="G4361">
        <v>854204452</v>
      </c>
      <c r="H4361" s="5">
        <v>43510</v>
      </c>
      <c r="I4361">
        <v>6934</v>
      </c>
      <c r="J4361" s="8">
        <v>152.58000000000001</v>
      </c>
      <c r="K4361" s="8">
        <v>97.44</v>
      </c>
      <c r="L4361" s="8">
        <v>1057989.72</v>
      </c>
      <c r="M4361" s="8">
        <v>675648.96</v>
      </c>
      <c r="N4361" s="8">
        <v>382340.76</v>
      </c>
    </row>
    <row r="4362" spans="1:14" x14ac:dyDescent="0.2">
      <c r="A4362" t="s">
        <v>9</v>
      </c>
      <c r="B4362" t="s">
        <v>84</v>
      </c>
      <c r="C4362" t="s">
        <v>14</v>
      </c>
      <c r="D4362" t="s">
        <v>3</v>
      </c>
      <c r="E4362" t="s">
        <v>15</v>
      </c>
      <c r="F4362" s="5">
        <v>43110</v>
      </c>
      <c r="G4362">
        <v>279338395</v>
      </c>
      <c r="H4362" s="5">
        <v>43155</v>
      </c>
      <c r="I4362">
        <v>1293</v>
      </c>
      <c r="J4362" s="8">
        <v>205.7</v>
      </c>
      <c r="K4362" s="8">
        <v>117.11</v>
      </c>
      <c r="L4362" s="8">
        <v>265970.09999999998</v>
      </c>
      <c r="M4362" s="8">
        <v>151423.23000000001</v>
      </c>
      <c r="N4362" s="8">
        <v>114546.87</v>
      </c>
    </row>
    <row r="4363" spans="1:14" x14ac:dyDescent="0.2">
      <c r="A4363" t="s">
        <v>12</v>
      </c>
      <c r="B4363" t="s">
        <v>73</v>
      </c>
      <c r="C4363" t="s">
        <v>36</v>
      </c>
      <c r="D4363" t="s">
        <v>3</v>
      </c>
      <c r="E4363" t="s">
        <v>8</v>
      </c>
      <c r="F4363" s="5">
        <v>42195</v>
      </c>
      <c r="G4363">
        <v>669470202</v>
      </c>
      <c r="H4363" s="5">
        <v>42196</v>
      </c>
      <c r="I4363">
        <v>9965</v>
      </c>
      <c r="J4363" s="8">
        <v>421.89</v>
      </c>
      <c r="K4363" s="8">
        <v>364.69</v>
      </c>
      <c r="L4363" s="8">
        <v>4204133.8499999996</v>
      </c>
      <c r="M4363" s="8">
        <v>3634135.85</v>
      </c>
      <c r="N4363" s="8">
        <v>569998</v>
      </c>
    </row>
    <row r="4364" spans="1:14" x14ac:dyDescent="0.2">
      <c r="A4364" t="s">
        <v>9</v>
      </c>
      <c r="B4364" t="s">
        <v>44</v>
      </c>
      <c r="C4364" t="s">
        <v>2</v>
      </c>
      <c r="D4364" t="s">
        <v>7</v>
      </c>
      <c r="E4364" t="s">
        <v>4</v>
      </c>
      <c r="F4364" s="5">
        <v>43102</v>
      </c>
      <c r="G4364">
        <v>123086202</v>
      </c>
      <c r="H4364" s="5">
        <v>43151</v>
      </c>
      <c r="I4364">
        <v>2797</v>
      </c>
      <c r="J4364" s="8">
        <v>255.28</v>
      </c>
      <c r="K4364" s="8">
        <v>159.41999999999999</v>
      </c>
      <c r="L4364" s="8">
        <v>714018.16</v>
      </c>
      <c r="M4364" s="8">
        <v>445897.74</v>
      </c>
      <c r="N4364" s="8">
        <v>268120.42</v>
      </c>
    </row>
    <row r="4365" spans="1:14" x14ac:dyDescent="0.2">
      <c r="A4365" t="s">
        <v>0</v>
      </c>
      <c r="B4365" t="s">
        <v>160</v>
      </c>
      <c r="C4365" t="s">
        <v>22</v>
      </c>
      <c r="D4365" t="s">
        <v>3</v>
      </c>
      <c r="E4365" t="s">
        <v>4</v>
      </c>
      <c r="F4365" s="5">
        <v>44862</v>
      </c>
      <c r="G4365">
        <v>408985221</v>
      </c>
      <c r="H4365" s="5">
        <v>44879</v>
      </c>
      <c r="I4365">
        <v>6670</v>
      </c>
      <c r="J4365" s="8">
        <v>109.28</v>
      </c>
      <c r="K4365" s="8">
        <v>35.840000000000003</v>
      </c>
      <c r="L4365" s="8">
        <v>728897.6</v>
      </c>
      <c r="M4365" s="8">
        <v>239052.79999999999</v>
      </c>
      <c r="N4365" s="8">
        <v>489844.8</v>
      </c>
    </row>
    <row r="4366" spans="1:14" x14ac:dyDescent="0.2">
      <c r="A4366" t="s">
        <v>9</v>
      </c>
      <c r="B4366" t="s">
        <v>56</v>
      </c>
      <c r="C4366" t="s">
        <v>36</v>
      </c>
      <c r="D4366" t="s">
        <v>3</v>
      </c>
      <c r="E4366" t="s">
        <v>4</v>
      </c>
      <c r="F4366" s="5">
        <v>42357</v>
      </c>
      <c r="G4366">
        <v>216278588</v>
      </c>
      <c r="H4366" s="5">
        <v>42357</v>
      </c>
      <c r="I4366">
        <v>495</v>
      </c>
      <c r="J4366" s="8">
        <v>421.89</v>
      </c>
      <c r="K4366" s="8">
        <v>364.69</v>
      </c>
      <c r="L4366" s="8">
        <v>208835.55</v>
      </c>
      <c r="M4366" s="8">
        <v>180521.55</v>
      </c>
      <c r="N4366" s="8">
        <v>28314</v>
      </c>
    </row>
    <row r="4367" spans="1:14" x14ac:dyDescent="0.2">
      <c r="A4367" t="s">
        <v>39</v>
      </c>
      <c r="B4367" t="s">
        <v>128</v>
      </c>
      <c r="C4367" t="s">
        <v>45</v>
      </c>
      <c r="D4367" t="s">
        <v>3</v>
      </c>
      <c r="E4367" t="s">
        <v>15</v>
      </c>
      <c r="F4367" s="5">
        <v>43822</v>
      </c>
      <c r="G4367">
        <v>104390132</v>
      </c>
      <c r="H4367" s="5">
        <v>43488</v>
      </c>
      <c r="I4367">
        <v>215</v>
      </c>
      <c r="J4367" s="8">
        <v>9.33</v>
      </c>
      <c r="K4367" s="8">
        <v>6.92</v>
      </c>
      <c r="L4367" s="8">
        <v>2005.95</v>
      </c>
      <c r="M4367" s="8">
        <v>1487.8</v>
      </c>
      <c r="N4367" s="8">
        <v>518.15</v>
      </c>
    </row>
    <row r="4368" spans="1:14" x14ac:dyDescent="0.2">
      <c r="A4368" t="s">
        <v>26</v>
      </c>
      <c r="B4368" t="s">
        <v>27</v>
      </c>
      <c r="C4368" t="s">
        <v>65</v>
      </c>
      <c r="D4368" t="s">
        <v>3</v>
      </c>
      <c r="E4368" t="s">
        <v>8</v>
      </c>
      <c r="F4368" s="5">
        <v>43535</v>
      </c>
      <c r="G4368">
        <v>253056180</v>
      </c>
      <c r="H4368" s="5">
        <v>43538</v>
      </c>
      <c r="I4368">
        <v>3802</v>
      </c>
      <c r="J4368" s="8">
        <v>668.27</v>
      </c>
      <c r="K4368" s="8">
        <v>502.54</v>
      </c>
      <c r="L4368" s="8">
        <v>2540762.54</v>
      </c>
      <c r="M4368" s="8">
        <v>1910657.08</v>
      </c>
      <c r="N4368" s="8">
        <v>630105.46</v>
      </c>
    </row>
    <row r="4369" spans="1:14" x14ac:dyDescent="0.2">
      <c r="A4369" t="s">
        <v>12</v>
      </c>
      <c r="B4369" t="s">
        <v>67</v>
      </c>
      <c r="C4369" t="s">
        <v>19</v>
      </c>
      <c r="D4369" t="s">
        <v>3</v>
      </c>
      <c r="E4369" t="s">
        <v>4</v>
      </c>
      <c r="F4369" s="5">
        <v>44432</v>
      </c>
      <c r="G4369">
        <v>912325561</v>
      </c>
      <c r="H4369" s="5">
        <v>44432</v>
      </c>
      <c r="I4369">
        <v>6262</v>
      </c>
      <c r="J4369" s="8">
        <v>81.73</v>
      </c>
      <c r="K4369" s="8">
        <v>56.67</v>
      </c>
      <c r="L4369" s="8">
        <v>511793.26</v>
      </c>
      <c r="M4369" s="8">
        <v>354867.54</v>
      </c>
      <c r="N4369" s="8">
        <v>156925.72</v>
      </c>
    </row>
    <row r="4370" spans="1:14" x14ac:dyDescent="0.2">
      <c r="A4370" t="s">
        <v>0</v>
      </c>
      <c r="B4370" t="s">
        <v>33</v>
      </c>
      <c r="C4370" t="s">
        <v>36</v>
      </c>
      <c r="D4370" t="s">
        <v>3</v>
      </c>
      <c r="E4370" t="s">
        <v>23</v>
      </c>
      <c r="F4370" s="5">
        <v>42373</v>
      </c>
      <c r="G4370">
        <v>152559602</v>
      </c>
      <c r="H4370" s="5">
        <v>42392</v>
      </c>
      <c r="I4370">
        <v>4631</v>
      </c>
      <c r="J4370" s="8">
        <v>421.89</v>
      </c>
      <c r="K4370" s="8">
        <v>364.69</v>
      </c>
      <c r="L4370" s="8">
        <v>1953772.59</v>
      </c>
      <c r="M4370" s="8">
        <v>1688879.39</v>
      </c>
      <c r="N4370" s="8">
        <v>264893.2</v>
      </c>
    </row>
    <row r="4371" spans="1:14" x14ac:dyDescent="0.2">
      <c r="A4371" t="s">
        <v>26</v>
      </c>
      <c r="B4371" t="s">
        <v>113</v>
      </c>
      <c r="C4371" t="s">
        <v>14</v>
      </c>
      <c r="D4371" t="s">
        <v>3</v>
      </c>
      <c r="E4371" t="s">
        <v>4</v>
      </c>
      <c r="F4371" s="5">
        <v>42039</v>
      </c>
      <c r="G4371">
        <v>614432132</v>
      </c>
      <c r="H4371" s="5">
        <v>42084</v>
      </c>
      <c r="I4371">
        <v>2977</v>
      </c>
      <c r="J4371" s="8">
        <v>205.7</v>
      </c>
      <c r="K4371" s="8">
        <v>117.11</v>
      </c>
      <c r="L4371" s="8">
        <v>612368.9</v>
      </c>
      <c r="M4371" s="8">
        <v>348636.47</v>
      </c>
      <c r="N4371" s="8">
        <v>263732.43</v>
      </c>
    </row>
    <row r="4372" spans="1:14" x14ac:dyDescent="0.2">
      <c r="A4372" t="s">
        <v>0</v>
      </c>
      <c r="B4372" t="s">
        <v>41</v>
      </c>
      <c r="C4372" t="s">
        <v>65</v>
      </c>
      <c r="D4372" t="s">
        <v>7</v>
      </c>
      <c r="E4372" t="s">
        <v>8</v>
      </c>
      <c r="F4372" s="5">
        <v>43800</v>
      </c>
      <c r="G4372">
        <v>958929479</v>
      </c>
      <c r="H4372" s="5">
        <v>43825</v>
      </c>
      <c r="I4372">
        <v>7397</v>
      </c>
      <c r="J4372" s="8">
        <v>668.27</v>
      </c>
      <c r="K4372" s="8">
        <v>502.54</v>
      </c>
      <c r="L4372" s="8">
        <v>4943193.1900000004</v>
      </c>
      <c r="M4372" s="8">
        <v>3717288.38</v>
      </c>
      <c r="N4372" s="8">
        <v>1225904.81</v>
      </c>
    </row>
    <row r="4373" spans="1:14" x14ac:dyDescent="0.2">
      <c r="A4373" t="s">
        <v>12</v>
      </c>
      <c r="B4373" t="s">
        <v>93</v>
      </c>
      <c r="C4373" t="s">
        <v>65</v>
      </c>
      <c r="D4373" t="s">
        <v>7</v>
      </c>
      <c r="E4373" t="s">
        <v>23</v>
      </c>
      <c r="F4373" s="5">
        <v>43383</v>
      </c>
      <c r="G4373">
        <v>817350471</v>
      </c>
      <c r="H4373" s="5">
        <v>43430</v>
      </c>
      <c r="I4373">
        <v>1022</v>
      </c>
      <c r="J4373" s="8">
        <v>668.27</v>
      </c>
      <c r="K4373" s="8">
        <v>502.54</v>
      </c>
      <c r="L4373" s="8">
        <v>682971.94</v>
      </c>
      <c r="M4373" s="8">
        <v>513595.88</v>
      </c>
      <c r="N4373" s="8">
        <v>169376.06</v>
      </c>
    </row>
    <row r="4374" spans="1:14" x14ac:dyDescent="0.2">
      <c r="A4374" t="s">
        <v>0</v>
      </c>
      <c r="B4374" t="s">
        <v>48</v>
      </c>
      <c r="C4374" t="s">
        <v>29</v>
      </c>
      <c r="D4374" t="s">
        <v>3</v>
      </c>
      <c r="E4374" t="s">
        <v>15</v>
      </c>
      <c r="F4374" s="5">
        <v>43631</v>
      </c>
      <c r="G4374">
        <v>341306436</v>
      </c>
      <c r="H4374" s="5">
        <v>43639</v>
      </c>
      <c r="I4374">
        <v>9014</v>
      </c>
      <c r="J4374" s="8">
        <v>651.21</v>
      </c>
      <c r="K4374" s="8">
        <v>524.96</v>
      </c>
      <c r="L4374" s="8">
        <v>5870006.9400000004</v>
      </c>
      <c r="M4374" s="8">
        <v>4731989.4400000004</v>
      </c>
      <c r="N4374" s="8">
        <v>1138017.5</v>
      </c>
    </row>
    <row r="4375" spans="1:14" x14ac:dyDescent="0.2">
      <c r="A4375" t="s">
        <v>12</v>
      </c>
      <c r="B4375" t="s">
        <v>189</v>
      </c>
      <c r="C4375" t="s">
        <v>31</v>
      </c>
      <c r="D4375" t="s">
        <v>7</v>
      </c>
      <c r="E4375" t="s">
        <v>8</v>
      </c>
      <c r="F4375" s="5">
        <v>44779</v>
      </c>
      <c r="G4375">
        <v>652721202</v>
      </c>
      <c r="H4375" s="5">
        <v>44829</v>
      </c>
      <c r="I4375">
        <v>3563</v>
      </c>
      <c r="J4375" s="8">
        <v>437.2</v>
      </c>
      <c r="K4375" s="8">
        <v>263.33</v>
      </c>
      <c r="L4375" s="8">
        <v>1557743.6</v>
      </c>
      <c r="M4375" s="8">
        <v>938244.79</v>
      </c>
      <c r="N4375" s="8">
        <v>619498.81000000006</v>
      </c>
    </row>
    <row r="4376" spans="1:14" x14ac:dyDescent="0.2">
      <c r="A4376" t="s">
        <v>9</v>
      </c>
      <c r="B4376" t="s">
        <v>203</v>
      </c>
      <c r="C4376" t="s">
        <v>2</v>
      </c>
      <c r="D4376" t="s">
        <v>7</v>
      </c>
      <c r="E4376" t="s">
        <v>23</v>
      </c>
      <c r="F4376" s="5">
        <v>42178</v>
      </c>
      <c r="G4376">
        <v>693831098</v>
      </c>
      <c r="H4376" s="5">
        <v>42199</v>
      </c>
      <c r="I4376">
        <v>8895</v>
      </c>
      <c r="J4376" s="8">
        <v>255.28</v>
      </c>
      <c r="K4376" s="8">
        <v>159.41999999999999</v>
      </c>
      <c r="L4376" s="8">
        <v>2270715.6</v>
      </c>
      <c r="M4376" s="8">
        <v>1418040.9</v>
      </c>
      <c r="N4376" s="8">
        <v>852674.7</v>
      </c>
    </row>
    <row r="4377" spans="1:14" x14ac:dyDescent="0.2">
      <c r="A4377" t="s">
        <v>20</v>
      </c>
      <c r="B4377" t="s">
        <v>201</v>
      </c>
      <c r="C4377" t="s">
        <v>14</v>
      </c>
      <c r="D4377" t="s">
        <v>7</v>
      </c>
      <c r="E4377" t="s">
        <v>23</v>
      </c>
      <c r="F4377" s="5">
        <v>44537</v>
      </c>
      <c r="G4377">
        <v>377184951</v>
      </c>
      <c r="H4377" s="5">
        <v>44549</v>
      </c>
      <c r="I4377">
        <v>6264</v>
      </c>
      <c r="J4377" s="8">
        <v>205.7</v>
      </c>
      <c r="K4377" s="8">
        <v>117.11</v>
      </c>
      <c r="L4377" s="8">
        <v>1288504.8</v>
      </c>
      <c r="M4377" s="8">
        <v>733577.04</v>
      </c>
      <c r="N4377" s="8">
        <v>554927.76</v>
      </c>
    </row>
    <row r="4378" spans="1:14" x14ac:dyDescent="0.2">
      <c r="A4378" t="s">
        <v>0</v>
      </c>
      <c r="B4378" t="s">
        <v>160</v>
      </c>
      <c r="C4378" t="s">
        <v>57</v>
      </c>
      <c r="D4378" t="s">
        <v>3</v>
      </c>
      <c r="E4378" t="s">
        <v>23</v>
      </c>
      <c r="F4378" s="5">
        <v>42063</v>
      </c>
      <c r="G4378">
        <v>135644090</v>
      </c>
      <c r="H4378" s="5">
        <v>42089</v>
      </c>
      <c r="I4378">
        <v>8955</v>
      </c>
      <c r="J4378" s="8">
        <v>154.06</v>
      </c>
      <c r="K4378" s="8">
        <v>90.93</v>
      </c>
      <c r="L4378" s="8">
        <v>1379607.3</v>
      </c>
      <c r="M4378" s="8">
        <v>814278.15</v>
      </c>
      <c r="N4378" s="8">
        <v>565329.15</v>
      </c>
    </row>
    <row r="4379" spans="1:14" x14ac:dyDescent="0.2">
      <c r="A4379" t="s">
        <v>12</v>
      </c>
      <c r="B4379" t="s">
        <v>162</v>
      </c>
      <c r="C4379" t="s">
        <v>22</v>
      </c>
      <c r="D4379" t="s">
        <v>7</v>
      </c>
      <c r="E4379" t="s">
        <v>15</v>
      </c>
      <c r="F4379" s="5">
        <v>43433</v>
      </c>
      <c r="G4379">
        <v>472382342</v>
      </c>
      <c r="H4379" s="5">
        <v>43436</v>
      </c>
      <c r="I4379">
        <v>7287</v>
      </c>
      <c r="J4379" s="8">
        <v>109.28</v>
      </c>
      <c r="K4379" s="8">
        <v>35.840000000000003</v>
      </c>
      <c r="L4379" s="8">
        <v>796323.36</v>
      </c>
      <c r="M4379" s="8">
        <v>261166.07999999999</v>
      </c>
      <c r="N4379" s="8">
        <v>535157.28</v>
      </c>
    </row>
    <row r="4380" spans="1:14" x14ac:dyDescent="0.2">
      <c r="A4380" t="s">
        <v>0</v>
      </c>
      <c r="B4380" t="s">
        <v>74</v>
      </c>
      <c r="C4380" t="s">
        <v>14</v>
      </c>
      <c r="D4380" t="s">
        <v>3</v>
      </c>
      <c r="E4380" t="s">
        <v>15</v>
      </c>
      <c r="F4380" s="5">
        <v>42791</v>
      </c>
      <c r="G4380">
        <v>610886037</v>
      </c>
      <c r="H4380" s="5">
        <v>42840</v>
      </c>
      <c r="I4380">
        <v>3608</v>
      </c>
      <c r="J4380" s="8">
        <v>205.7</v>
      </c>
      <c r="K4380" s="8">
        <v>117.11</v>
      </c>
      <c r="L4380" s="8">
        <v>742165.6</v>
      </c>
      <c r="M4380" s="8">
        <v>422532.88</v>
      </c>
      <c r="N4380" s="8">
        <v>319632.71999999997</v>
      </c>
    </row>
    <row r="4381" spans="1:14" x14ac:dyDescent="0.2">
      <c r="A4381" t="s">
        <v>12</v>
      </c>
      <c r="B4381" t="s">
        <v>61</v>
      </c>
      <c r="C4381" t="s">
        <v>31</v>
      </c>
      <c r="D4381" t="s">
        <v>7</v>
      </c>
      <c r="E4381" t="s">
        <v>8</v>
      </c>
      <c r="F4381" s="5">
        <v>42936</v>
      </c>
      <c r="G4381">
        <v>744954001</v>
      </c>
      <c r="H4381" s="5">
        <v>42941</v>
      </c>
      <c r="I4381">
        <v>7298</v>
      </c>
      <c r="J4381" s="8">
        <v>437.2</v>
      </c>
      <c r="K4381" s="8">
        <v>263.33</v>
      </c>
      <c r="L4381" s="8">
        <v>3190685.6</v>
      </c>
      <c r="M4381" s="8">
        <v>1921782.34</v>
      </c>
      <c r="N4381" s="8">
        <v>1268903.26</v>
      </c>
    </row>
    <row r="4382" spans="1:14" x14ac:dyDescent="0.2">
      <c r="A4382" t="s">
        <v>17</v>
      </c>
      <c r="B4382" t="s">
        <v>149</v>
      </c>
      <c r="C4382" t="s">
        <v>19</v>
      </c>
      <c r="D4382" t="s">
        <v>7</v>
      </c>
      <c r="E4382" t="s">
        <v>4</v>
      </c>
      <c r="F4382" s="5">
        <v>44139</v>
      </c>
      <c r="G4382">
        <v>688697564</v>
      </c>
      <c r="H4382" s="5">
        <v>44168</v>
      </c>
      <c r="I4382">
        <v>9768</v>
      </c>
      <c r="J4382" s="8">
        <v>81.73</v>
      </c>
      <c r="K4382" s="8">
        <v>56.67</v>
      </c>
      <c r="L4382" s="8">
        <v>798338.64</v>
      </c>
      <c r="M4382" s="8">
        <v>553552.56000000006</v>
      </c>
      <c r="N4382" s="8">
        <v>244786.08</v>
      </c>
    </row>
    <row r="4383" spans="1:14" x14ac:dyDescent="0.2">
      <c r="A4383" t="s">
        <v>20</v>
      </c>
      <c r="B4383" t="s">
        <v>198</v>
      </c>
      <c r="C4383" t="s">
        <v>14</v>
      </c>
      <c r="D4383" t="s">
        <v>3</v>
      </c>
      <c r="E4383" t="s">
        <v>15</v>
      </c>
      <c r="F4383" s="5">
        <v>43900</v>
      </c>
      <c r="G4383">
        <v>326540553</v>
      </c>
      <c r="H4383" s="5">
        <v>43913</v>
      </c>
      <c r="I4383">
        <v>9461</v>
      </c>
      <c r="J4383" s="8">
        <v>205.7</v>
      </c>
      <c r="K4383" s="8">
        <v>117.11</v>
      </c>
      <c r="L4383" s="8">
        <v>1946127.7</v>
      </c>
      <c r="M4383" s="8">
        <v>1107977.71</v>
      </c>
      <c r="N4383" s="8">
        <v>838149.99</v>
      </c>
    </row>
    <row r="4384" spans="1:14" x14ac:dyDescent="0.2">
      <c r="A4384" t="s">
        <v>9</v>
      </c>
      <c r="B4384" t="s">
        <v>164</v>
      </c>
      <c r="C4384" t="s">
        <v>14</v>
      </c>
      <c r="D4384" t="s">
        <v>3</v>
      </c>
      <c r="E4384" t="s">
        <v>8</v>
      </c>
      <c r="F4384" s="5">
        <v>44805</v>
      </c>
      <c r="G4384">
        <v>963219296</v>
      </c>
      <c r="H4384" s="5">
        <v>44822</v>
      </c>
      <c r="I4384">
        <v>6850</v>
      </c>
      <c r="J4384" s="8">
        <v>205.7</v>
      </c>
      <c r="K4384" s="8">
        <v>117.11</v>
      </c>
      <c r="L4384" s="8">
        <v>1409045</v>
      </c>
      <c r="M4384" s="8">
        <v>802203.5</v>
      </c>
      <c r="N4384" s="8">
        <v>606841.5</v>
      </c>
    </row>
    <row r="4385" spans="1:14" x14ac:dyDescent="0.2">
      <c r="A4385" t="s">
        <v>26</v>
      </c>
      <c r="B4385" t="s">
        <v>122</v>
      </c>
      <c r="C4385" t="s">
        <v>14</v>
      </c>
      <c r="D4385" t="s">
        <v>7</v>
      </c>
      <c r="E4385" t="s">
        <v>8</v>
      </c>
      <c r="F4385" s="5">
        <v>42288</v>
      </c>
      <c r="G4385">
        <v>373782622</v>
      </c>
      <c r="H4385" s="5">
        <v>42323</v>
      </c>
      <c r="I4385">
        <v>9439</v>
      </c>
      <c r="J4385" s="8">
        <v>205.7</v>
      </c>
      <c r="K4385" s="8">
        <v>117.11</v>
      </c>
      <c r="L4385" s="8">
        <v>1941602.3</v>
      </c>
      <c r="M4385" s="8">
        <v>1105401.29</v>
      </c>
      <c r="N4385" s="8">
        <v>836201.01</v>
      </c>
    </row>
    <row r="4386" spans="1:14" x14ac:dyDescent="0.2">
      <c r="A4386" t="s">
        <v>0</v>
      </c>
      <c r="B4386" t="s">
        <v>143</v>
      </c>
      <c r="C4386" t="s">
        <v>57</v>
      </c>
      <c r="D4386" t="s">
        <v>3</v>
      </c>
      <c r="E4386" t="s">
        <v>15</v>
      </c>
      <c r="F4386" s="5">
        <v>43600</v>
      </c>
      <c r="G4386">
        <v>453591859</v>
      </c>
      <c r="H4386" s="5">
        <v>43626</v>
      </c>
      <c r="I4386">
        <v>6766</v>
      </c>
      <c r="J4386" s="8">
        <v>154.06</v>
      </c>
      <c r="K4386" s="8">
        <v>90.93</v>
      </c>
      <c r="L4386" s="8">
        <v>1042369.96</v>
      </c>
      <c r="M4386" s="8">
        <v>615232.38</v>
      </c>
      <c r="N4386" s="8">
        <v>427137.58</v>
      </c>
    </row>
    <row r="4387" spans="1:14" x14ac:dyDescent="0.2">
      <c r="A4387" t="s">
        <v>9</v>
      </c>
      <c r="B4387" t="s">
        <v>37</v>
      </c>
      <c r="C4387" t="s">
        <v>57</v>
      </c>
      <c r="D4387" t="s">
        <v>7</v>
      </c>
      <c r="E4387" t="s">
        <v>4</v>
      </c>
      <c r="F4387" s="5">
        <v>42686</v>
      </c>
      <c r="G4387">
        <v>468320834</v>
      </c>
      <c r="H4387" s="5">
        <v>42725</v>
      </c>
      <c r="I4387">
        <v>5397</v>
      </c>
      <c r="J4387" s="8">
        <v>154.06</v>
      </c>
      <c r="K4387" s="8">
        <v>90.93</v>
      </c>
      <c r="L4387" s="8">
        <v>831461.82</v>
      </c>
      <c r="M4387" s="8">
        <v>490749.21</v>
      </c>
      <c r="N4387" s="8">
        <v>340712.61</v>
      </c>
    </row>
    <row r="4388" spans="1:14" x14ac:dyDescent="0.2">
      <c r="A4388" t="s">
        <v>9</v>
      </c>
      <c r="B4388" t="s">
        <v>178</v>
      </c>
      <c r="C4388" t="s">
        <v>14</v>
      </c>
      <c r="D4388" t="s">
        <v>3</v>
      </c>
      <c r="E4388" t="s">
        <v>4</v>
      </c>
      <c r="F4388" s="5">
        <v>44727</v>
      </c>
      <c r="G4388">
        <v>203955876</v>
      </c>
      <c r="H4388" s="5">
        <v>44760</v>
      </c>
      <c r="I4388">
        <v>3931</v>
      </c>
      <c r="J4388" s="8">
        <v>205.7</v>
      </c>
      <c r="K4388" s="8">
        <v>117.11</v>
      </c>
      <c r="L4388" s="8">
        <v>808606.7</v>
      </c>
      <c r="M4388" s="8">
        <v>460359.41</v>
      </c>
      <c r="N4388" s="8">
        <v>348247.29</v>
      </c>
    </row>
    <row r="4389" spans="1:14" x14ac:dyDescent="0.2">
      <c r="A4389" t="s">
        <v>26</v>
      </c>
      <c r="B4389" t="s">
        <v>87</v>
      </c>
      <c r="C4389" t="s">
        <v>2</v>
      </c>
      <c r="D4389" t="s">
        <v>7</v>
      </c>
      <c r="E4389" t="s">
        <v>8</v>
      </c>
      <c r="F4389" s="5">
        <v>43638</v>
      </c>
      <c r="G4389">
        <v>416795814</v>
      </c>
      <c r="H4389" s="5">
        <v>43645</v>
      </c>
      <c r="I4389">
        <v>7998</v>
      </c>
      <c r="J4389" s="8">
        <v>255.28</v>
      </c>
      <c r="K4389" s="8">
        <v>159.41999999999999</v>
      </c>
      <c r="L4389" s="8">
        <v>2041729.44</v>
      </c>
      <c r="M4389" s="8">
        <v>1275041.1599999999</v>
      </c>
      <c r="N4389" s="8">
        <v>766688.28</v>
      </c>
    </row>
    <row r="4390" spans="1:14" x14ac:dyDescent="0.2">
      <c r="A4390" t="s">
        <v>9</v>
      </c>
      <c r="B4390" t="s">
        <v>148</v>
      </c>
      <c r="C4390" t="s">
        <v>6</v>
      </c>
      <c r="D4390" t="s">
        <v>7</v>
      </c>
      <c r="E4390" t="s">
        <v>23</v>
      </c>
      <c r="F4390" s="5">
        <v>42380</v>
      </c>
      <c r="G4390">
        <v>583451974</v>
      </c>
      <c r="H4390" s="5">
        <v>42405</v>
      </c>
      <c r="I4390">
        <v>5260</v>
      </c>
      <c r="J4390" s="8">
        <v>152.58000000000001</v>
      </c>
      <c r="K4390" s="8">
        <v>97.44</v>
      </c>
      <c r="L4390" s="8">
        <v>802570.8</v>
      </c>
      <c r="M4390" s="8">
        <v>512534.4</v>
      </c>
      <c r="N4390" s="8">
        <v>290036.40000000002</v>
      </c>
    </row>
    <row r="4391" spans="1:14" x14ac:dyDescent="0.2">
      <c r="A4391" t="s">
        <v>9</v>
      </c>
      <c r="B4391" t="s">
        <v>56</v>
      </c>
      <c r="C4391" t="s">
        <v>22</v>
      </c>
      <c r="D4391" t="s">
        <v>3</v>
      </c>
      <c r="E4391" t="s">
        <v>4</v>
      </c>
      <c r="F4391" s="5">
        <v>43495</v>
      </c>
      <c r="G4391">
        <v>250848186</v>
      </c>
      <c r="H4391" s="5">
        <v>43531</v>
      </c>
      <c r="I4391">
        <v>407</v>
      </c>
      <c r="J4391" s="8">
        <v>109.28</v>
      </c>
      <c r="K4391" s="8">
        <v>35.840000000000003</v>
      </c>
      <c r="L4391" s="8">
        <v>44476.959999999999</v>
      </c>
      <c r="M4391" s="8">
        <v>14586.88</v>
      </c>
      <c r="N4391" s="8">
        <v>29890.080000000002</v>
      </c>
    </row>
    <row r="4392" spans="1:14" x14ac:dyDescent="0.2">
      <c r="A4392" t="s">
        <v>26</v>
      </c>
      <c r="B4392" t="s">
        <v>99</v>
      </c>
      <c r="C4392" t="s">
        <v>36</v>
      </c>
      <c r="D4392" t="s">
        <v>3</v>
      </c>
      <c r="E4392" t="s">
        <v>4</v>
      </c>
      <c r="F4392" s="5">
        <v>42299</v>
      </c>
      <c r="G4392">
        <v>386220777</v>
      </c>
      <c r="H4392" s="5">
        <v>42302</v>
      </c>
      <c r="I4392">
        <v>165</v>
      </c>
      <c r="J4392" s="8">
        <v>421.89</v>
      </c>
      <c r="K4392" s="8">
        <v>364.69</v>
      </c>
      <c r="L4392" s="8">
        <v>69611.850000000006</v>
      </c>
      <c r="M4392" s="8">
        <v>60173.85</v>
      </c>
      <c r="N4392" s="8">
        <v>9438</v>
      </c>
    </row>
    <row r="4393" spans="1:14" x14ac:dyDescent="0.2">
      <c r="A4393" t="s">
        <v>17</v>
      </c>
      <c r="B4393" t="s">
        <v>209</v>
      </c>
      <c r="C4393" t="s">
        <v>31</v>
      </c>
      <c r="D4393" t="s">
        <v>3</v>
      </c>
      <c r="E4393" t="s">
        <v>23</v>
      </c>
      <c r="F4393" s="5">
        <v>42918</v>
      </c>
      <c r="G4393">
        <v>227118575</v>
      </c>
      <c r="H4393" s="5">
        <v>42949</v>
      </c>
      <c r="I4393">
        <v>8288</v>
      </c>
      <c r="J4393" s="8">
        <v>437.2</v>
      </c>
      <c r="K4393" s="8">
        <v>263.33</v>
      </c>
      <c r="L4393" s="8">
        <v>3623513.6</v>
      </c>
      <c r="M4393" s="8">
        <v>2182479.04</v>
      </c>
      <c r="N4393" s="8">
        <v>1441034.56</v>
      </c>
    </row>
    <row r="4394" spans="1:14" x14ac:dyDescent="0.2">
      <c r="A4394" t="s">
        <v>20</v>
      </c>
      <c r="B4394" t="s">
        <v>181</v>
      </c>
      <c r="C4394" t="s">
        <v>45</v>
      </c>
      <c r="D4394" t="s">
        <v>7</v>
      </c>
      <c r="E4394" t="s">
        <v>4</v>
      </c>
      <c r="F4394" s="5">
        <v>44026</v>
      </c>
      <c r="G4394">
        <v>431402909</v>
      </c>
      <c r="H4394" s="5">
        <v>44059</v>
      </c>
      <c r="I4394">
        <v>562</v>
      </c>
      <c r="J4394" s="8">
        <v>9.33</v>
      </c>
      <c r="K4394" s="8">
        <v>6.92</v>
      </c>
      <c r="L4394" s="8">
        <v>5243.46</v>
      </c>
      <c r="M4394" s="8">
        <v>3889.04</v>
      </c>
      <c r="N4394" s="8">
        <v>1354.42</v>
      </c>
    </row>
    <row r="4395" spans="1:14" x14ac:dyDescent="0.2">
      <c r="A4395" t="s">
        <v>26</v>
      </c>
      <c r="B4395" t="s">
        <v>27</v>
      </c>
      <c r="C4395" t="s">
        <v>36</v>
      </c>
      <c r="D4395" t="s">
        <v>7</v>
      </c>
      <c r="E4395" t="s">
        <v>15</v>
      </c>
      <c r="F4395" s="5">
        <v>42106</v>
      </c>
      <c r="G4395">
        <v>827247607</v>
      </c>
      <c r="H4395" s="5">
        <v>42119</v>
      </c>
      <c r="I4395">
        <v>9805</v>
      </c>
      <c r="J4395" s="8">
        <v>421.89</v>
      </c>
      <c r="K4395" s="8">
        <v>364.69</v>
      </c>
      <c r="L4395" s="8">
        <v>4136631.45</v>
      </c>
      <c r="M4395" s="8">
        <v>3575785.45</v>
      </c>
      <c r="N4395" s="8">
        <v>560846</v>
      </c>
    </row>
    <row r="4396" spans="1:14" x14ac:dyDescent="0.2">
      <c r="A4396" t="s">
        <v>9</v>
      </c>
      <c r="B4396" t="s">
        <v>145</v>
      </c>
      <c r="C4396" t="s">
        <v>36</v>
      </c>
      <c r="D4396" t="s">
        <v>3</v>
      </c>
      <c r="E4396" t="s">
        <v>8</v>
      </c>
      <c r="F4396" s="5">
        <v>44877</v>
      </c>
      <c r="G4396">
        <v>863138997</v>
      </c>
      <c r="H4396" s="5">
        <v>44916</v>
      </c>
      <c r="I4396">
        <v>865</v>
      </c>
      <c r="J4396" s="8">
        <v>421.89</v>
      </c>
      <c r="K4396" s="8">
        <v>364.69</v>
      </c>
      <c r="L4396" s="8">
        <v>364934.85</v>
      </c>
      <c r="M4396" s="8">
        <v>315456.84999999998</v>
      </c>
      <c r="N4396" s="8">
        <v>49478</v>
      </c>
    </row>
    <row r="4397" spans="1:14" x14ac:dyDescent="0.2">
      <c r="A4397" t="s">
        <v>0</v>
      </c>
      <c r="B4397" t="s">
        <v>74</v>
      </c>
      <c r="C4397" t="s">
        <v>6</v>
      </c>
      <c r="D4397" t="s">
        <v>7</v>
      </c>
      <c r="E4397" t="s">
        <v>15</v>
      </c>
      <c r="F4397" s="5">
        <v>43832</v>
      </c>
      <c r="G4397">
        <v>957875907</v>
      </c>
      <c r="H4397" s="5">
        <v>43846</v>
      </c>
      <c r="I4397">
        <v>5622</v>
      </c>
      <c r="J4397" s="8">
        <v>152.58000000000001</v>
      </c>
      <c r="K4397" s="8">
        <v>97.44</v>
      </c>
      <c r="L4397" s="8">
        <v>857804.76</v>
      </c>
      <c r="M4397" s="8">
        <v>547807.68000000005</v>
      </c>
      <c r="N4397" s="8">
        <v>309997.08</v>
      </c>
    </row>
    <row r="4398" spans="1:14" x14ac:dyDescent="0.2">
      <c r="A4398" t="s">
        <v>0</v>
      </c>
      <c r="B4398" t="s">
        <v>160</v>
      </c>
      <c r="C4398" t="s">
        <v>22</v>
      </c>
      <c r="D4398" t="s">
        <v>7</v>
      </c>
      <c r="E4398" t="s">
        <v>15</v>
      </c>
      <c r="F4398" s="5">
        <v>42855</v>
      </c>
      <c r="G4398">
        <v>250569665</v>
      </c>
      <c r="H4398" s="5">
        <v>42863</v>
      </c>
      <c r="I4398">
        <v>7987</v>
      </c>
      <c r="J4398" s="8">
        <v>109.28</v>
      </c>
      <c r="K4398" s="8">
        <v>35.840000000000003</v>
      </c>
      <c r="L4398" s="8">
        <v>872819.36</v>
      </c>
      <c r="M4398" s="8">
        <v>286254.08000000002</v>
      </c>
      <c r="N4398" s="8">
        <v>586565.28</v>
      </c>
    </row>
    <row r="4399" spans="1:14" x14ac:dyDescent="0.2">
      <c r="A4399" t="s">
        <v>26</v>
      </c>
      <c r="B4399" t="s">
        <v>207</v>
      </c>
      <c r="C4399" t="s">
        <v>6</v>
      </c>
      <c r="D4399" t="s">
        <v>3</v>
      </c>
      <c r="E4399" t="s">
        <v>23</v>
      </c>
      <c r="F4399" s="5">
        <v>42065</v>
      </c>
      <c r="G4399">
        <v>650644099</v>
      </c>
      <c r="H4399" s="5">
        <v>42094</v>
      </c>
      <c r="I4399">
        <v>8903</v>
      </c>
      <c r="J4399" s="8">
        <v>152.58000000000001</v>
      </c>
      <c r="K4399" s="8">
        <v>97.44</v>
      </c>
      <c r="L4399" s="8">
        <v>1358419.74</v>
      </c>
      <c r="M4399" s="8">
        <v>867508.32</v>
      </c>
      <c r="N4399" s="8">
        <v>490911.42</v>
      </c>
    </row>
    <row r="4400" spans="1:14" x14ac:dyDescent="0.2">
      <c r="A4400" t="s">
        <v>12</v>
      </c>
      <c r="B4400" t="s">
        <v>162</v>
      </c>
      <c r="C4400" t="s">
        <v>45</v>
      </c>
      <c r="D4400" t="s">
        <v>7</v>
      </c>
      <c r="E4400" t="s">
        <v>23</v>
      </c>
      <c r="F4400" s="5">
        <v>44585</v>
      </c>
      <c r="G4400">
        <v>987835538</v>
      </c>
      <c r="H4400" s="5">
        <v>44630</v>
      </c>
      <c r="I4400">
        <v>1342</v>
      </c>
      <c r="J4400" s="8">
        <v>9.33</v>
      </c>
      <c r="K4400" s="8">
        <v>6.92</v>
      </c>
      <c r="L4400" s="8">
        <v>12520.86</v>
      </c>
      <c r="M4400" s="8">
        <v>9286.64</v>
      </c>
      <c r="N4400" s="8">
        <v>3234.22</v>
      </c>
    </row>
    <row r="4401" spans="1:14" x14ac:dyDescent="0.2">
      <c r="A4401" t="s">
        <v>17</v>
      </c>
      <c r="B4401" t="s">
        <v>59</v>
      </c>
      <c r="C4401" t="s">
        <v>31</v>
      </c>
      <c r="D4401" t="s">
        <v>3</v>
      </c>
      <c r="E4401" t="s">
        <v>23</v>
      </c>
      <c r="F4401" s="5">
        <v>44350</v>
      </c>
      <c r="G4401">
        <v>162192809</v>
      </c>
      <c r="H4401" s="5">
        <v>44364</v>
      </c>
      <c r="I4401">
        <v>5311</v>
      </c>
      <c r="J4401" s="8">
        <v>437.2</v>
      </c>
      <c r="K4401" s="8">
        <v>263.33</v>
      </c>
      <c r="L4401" s="8">
        <v>2321969.2000000002</v>
      </c>
      <c r="M4401" s="8">
        <v>1398545.63</v>
      </c>
      <c r="N4401" s="8">
        <v>923423.57</v>
      </c>
    </row>
    <row r="4402" spans="1:14" x14ac:dyDescent="0.2">
      <c r="A4402" t="s">
        <v>26</v>
      </c>
      <c r="B4402" t="s">
        <v>136</v>
      </c>
      <c r="C4402" t="s">
        <v>22</v>
      </c>
      <c r="D4402" t="s">
        <v>7</v>
      </c>
      <c r="E4402" t="s">
        <v>23</v>
      </c>
      <c r="F4402" s="5">
        <v>43300</v>
      </c>
      <c r="G4402">
        <v>294077241</v>
      </c>
      <c r="H4402" s="5">
        <v>43309</v>
      </c>
      <c r="I4402">
        <v>2845</v>
      </c>
      <c r="J4402" s="8">
        <v>109.28</v>
      </c>
      <c r="K4402" s="8">
        <v>35.840000000000003</v>
      </c>
      <c r="L4402" s="8">
        <v>310901.59999999998</v>
      </c>
      <c r="M4402" s="8">
        <v>101964.8</v>
      </c>
      <c r="N4402" s="8">
        <v>208936.8</v>
      </c>
    </row>
    <row r="4403" spans="1:14" x14ac:dyDescent="0.2">
      <c r="A4403" t="s">
        <v>26</v>
      </c>
      <c r="B4403" t="s">
        <v>63</v>
      </c>
      <c r="C4403" t="s">
        <v>2</v>
      </c>
      <c r="D4403" t="s">
        <v>7</v>
      </c>
      <c r="E4403" t="s">
        <v>15</v>
      </c>
      <c r="F4403" s="5">
        <v>43845</v>
      </c>
      <c r="G4403">
        <v>874162662</v>
      </c>
      <c r="H4403" s="5">
        <v>43885</v>
      </c>
      <c r="I4403">
        <v>3012</v>
      </c>
      <c r="J4403" s="8">
        <v>255.28</v>
      </c>
      <c r="K4403" s="8">
        <v>159.41999999999999</v>
      </c>
      <c r="L4403" s="8">
        <v>768903.36</v>
      </c>
      <c r="M4403" s="8">
        <v>480173.04</v>
      </c>
      <c r="N4403" s="8">
        <v>288730.32</v>
      </c>
    </row>
    <row r="4404" spans="1:14" x14ac:dyDescent="0.2">
      <c r="A4404" t="s">
        <v>39</v>
      </c>
      <c r="B4404" t="s">
        <v>196</v>
      </c>
      <c r="C4404" t="s">
        <v>11</v>
      </c>
      <c r="D4404" t="s">
        <v>7</v>
      </c>
      <c r="E4404" t="s">
        <v>8</v>
      </c>
      <c r="F4404" s="5">
        <v>44087</v>
      </c>
      <c r="G4404">
        <v>113435399</v>
      </c>
      <c r="H4404" s="5">
        <v>44116</v>
      </c>
      <c r="I4404">
        <v>6910</v>
      </c>
      <c r="J4404" s="8">
        <v>47.45</v>
      </c>
      <c r="K4404" s="8">
        <v>31.79</v>
      </c>
      <c r="L4404" s="8">
        <v>327879.5</v>
      </c>
      <c r="M4404" s="8">
        <v>219668.9</v>
      </c>
      <c r="N4404" s="8">
        <v>108210.6</v>
      </c>
    </row>
    <row r="4405" spans="1:14" x14ac:dyDescent="0.2">
      <c r="A4405" t="s">
        <v>0</v>
      </c>
      <c r="B4405" t="s">
        <v>160</v>
      </c>
      <c r="C4405" t="s">
        <v>36</v>
      </c>
      <c r="D4405" t="s">
        <v>7</v>
      </c>
      <c r="E4405" t="s">
        <v>23</v>
      </c>
      <c r="F4405" s="5">
        <v>42019</v>
      </c>
      <c r="G4405">
        <v>793194282</v>
      </c>
      <c r="H4405" s="5">
        <v>42058</v>
      </c>
      <c r="I4405">
        <v>2669</v>
      </c>
      <c r="J4405" s="8">
        <v>421.89</v>
      </c>
      <c r="K4405" s="8">
        <v>364.69</v>
      </c>
      <c r="L4405" s="8">
        <v>1126024.4099999999</v>
      </c>
      <c r="M4405" s="8">
        <v>973357.61</v>
      </c>
      <c r="N4405" s="8">
        <v>152666.79999999999</v>
      </c>
    </row>
    <row r="4406" spans="1:14" x14ac:dyDescent="0.2">
      <c r="A4406" t="s">
        <v>20</v>
      </c>
      <c r="B4406" t="s">
        <v>71</v>
      </c>
      <c r="C4406" t="s">
        <v>45</v>
      </c>
      <c r="D4406" t="s">
        <v>7</v>
      </c>
      <c r="E4406" t="s">
        <v>8</v>
      </c>
      <c r="F4406" s="5">
        <v>44219</v>
      </c>
      <c r="G4406">
        <v>815050637</v>
      </c>
      <c r="H4406" s="5">
        <v>44262</v>
      </c>
      <c r="I4406">
        <v>451</v>
      </c>
      <c r="J4406" s="8">
        <v>9.33</v>
      </c>
      <c r="K4406" s="8">
        <v>6.92</v>
      </c>
      <c r="L4406" s="8">
        <v>4207.83</v>
      </c>
      <c r="M4406" s="8">
        <v>3120.92</v>
      </c>
      <c r="N4406" s="8">
        <v>1086.9100000000001</v>
      </c>
    </row>
    <row r="4407" spans="1:14" x14ac:dyDescent="0.2">
      <c r="A4407" t="s">
        <v>12</v>
      </c>
      <c r="B4407" t="s">
        <v>13</v>
      </c>
      <c r="C4407" t="s">
        <v>45</v>
      </c>
      <c r="D4407" t="s">
        <v>3</v>
      </c>
      <c r="E4407" t="s">
        <v>4</v>
      </c>
      <c r="F4407" s="5">
        <v>44109</v>
      </c>
      <c r="G4407">
        <v>850928294</v>
      </c>
      <c r="H4407" s="5">
        <v>44113</v>
      </c>
      <c r="I4407">
        <v>7447</v>
      </c>
      <c r="J4407" s="8">
        <v>9.33</v>
      </c>
      <c r="K4407" s="8">
        <v>6.92</v>
      </c>
      <c r="L4407" s="8">
        <v>69480.509999999995</v>
      </c>
      <c r="M4407" s="8">
        <v>51533.24</v>
      </c>
      <c r="N4407" s="8">
        <v>17947.27</v>
      </c>
    </row>
    <row r="4408" spans="1:14" x14ac:dyDescent="0.2">
      <c r="A4408" t="s">
        <v>17</v>
      </c>
      <c r="B4408" t="s">
        <v>119</v>
      </c>
      <c r="C4408" t="s">
        <v>6</v>
      </c>
      <c r="D4408" t="s">
        <v>3</v>
      </c>
      <c r="E4408" t="s">
        <v>4</v>
      </c>
      <c r="F4408" s="5">
        <v>44739</v>
      </c>
      <c r="G4408">
        <v>293063580</v>
      </c>
      <c r="H4408" s="5">
        <v>44739</v>
      </c>
      <c r="I4408">
        <v>2881</v>
      </c>
      <c r="J4408" s="8">
        <v>152.58000000000001</v>
      </c>
      <c r="K4408" s="8">
        <v>97.44</v>
      </c>
      <c r="L4408" s="8">
        <v>439582.98</v>
      </c>
      <c r="M4408" s="8">
        <v>280724.64</v>
      </c>
      <c r="N4408" s="8">
        <v>158858.34</v>
      </c>
    </row>
    <row r="4409" spans="1:14" x14ac:dyDescent="0.2">
      <c r="A4409" t="s">
        <v>12</v>
      </c>
      <c r="B4409" t="s">
        <v>115</v>
      </c>
      <c r="C4409" t="s">
        <v>11</v>
      </c>
      <c r="D4409" t="s">
        <v>3</v>
      </c>
      <c r="E4409" t="s">
        <v>23</v>
      </c>
      <c r="F4409" s="5">
        <v>43312</v>
      </c>
      <c r="G4409">
        <v>404005324</v>
      </c>
      <c r="H4409" s="5">
        <v>43358</v>
      </c>
      <c r="I4409">
        <v>3008</v>
      </c>
      <c r="J4409" s="8">
        <v>47.45</v>
      </c>
      <c r="K4409" s="8">
        <v>31.79</v>
      </c>
      <c r="L4409" s="8">
        <v>142729.60000000001</v>
      </c>
      <c r="M4409" s="8">
        <v>95624.320000000007</v>
      </c>
      <c r="N4409" s="8">
        <v>47105.279999999999</v>
      </c>
    </row>
    <row r="4410" spans="1:14" x14ac:dyDescent="0.2">
      <c r="A4410" t="s">
        <v>9</v>
      </c>
      <c r="B4410" t="s">
        <v>92</v>
      </c>
      <c r="C4410" t="s">
        <v>65</v>
      </c>
      <c r="D4410" t="s">
        <v>3</v>
      </c>
      <c r="E4410" t="s">
        <v>4</v>
      </c>
      <c r="F4410" s="5">
        <v>43731</v>
      </c>
      <c r="G4410">
        <v>266614854</v>
      </c>
      <c r="H4410" s="5">
        <v>43748</v>
      </c>
      <c r="I4410">
        <v>6115</v>
      </c>
      <c r="J4410" s="8">
        <v>668.27</v>
      </c>
      <c r="K4410" s="8">
        <v>502.54</v>
      </c>
      <c r="L4410" s="8">
        <v>4086471.05</v>
      </c>
      <c r="M4410" s="8">
        <v>3073032.1</v>
      </c>
      <c r="N4410" s="8">
        <v>1013438.95</v>
      </c>
    </row>
    <row r="4411" spans="1:14" x14ac:dyDescent="0.2">
      <c r="A4411" t="s">
        <v>9</v>
      </c>
      <c r="B4411" t="s">
        <v>177</v>
      </c>
      <c r="C4411" t="s">
        <v>65</v>
      </c>
      <c r="D4411" t="s">
        <v>7</v>
      </c>
      <c r="E4411" t="s">
        <v>15</v>
      </c>
      <c r="F4411" s="5">
        <v>42596</v>
      </c>
      <c r="G4411">
        <v>834065997</v>
      </c>
      <c r="H4411" s="5">
        <v>42627</v>
      </c>
      <c r="I4411">
        <v>7518</v>
      </c>
      <c r="J4411" s="8">
        <v>668.27</v>
      </c>
      <c r="K4411" s="8">
        <v>502.54</v>
      </c>
      <c r="L4411" s="8">
        <v>5024053.8600000003</v>
      </c>
      <c r="M4411" s="8">
        <v>3778095.72</v>
      </c>
      <c r="N4411" s="8">
        <v>1245958.1399999999</v>
      </c>
    </row>
    <row r="4412" spans="1:14" x14ac:dyDescent="0.2">
      <c r="A4412" t="s">
        <v>9</v>
      </c>
      <c r="B4412" t="s">
        <v>141</v>
      </c>
      <c r="C4412" t="s">
        <v>45</v>
      </c>
      <c r="D4412" t="s">
        <v>7</v>
      </c>
      <c r="E4412" t="s">
        <v>4</v>
      </c>
      <c r="F4412" s="5">
        <v>44665</v>
      </c>
      <c r="G4412">
        <v>879845082</v>
      </c>
      <c r="H4412" s="5">
        <v>44682</v>
      </c>
      <c r="I4412">
        <v>4567</v>
      </c>
      <c r="J4412" s="8">
        <v>9.33</v>
      </c>
      <c r="K4412" s="8">
        <v>6.92</v>
      </c>
      <c r="L4412" s="8">
        <v>42610.11</v>
      </c>
      <c r="M4412" s="8">
        <v>31603.64</v>
      </c>
      <c r="N4412" s="8">
        <v>11006.47</v>
      </c>
    </row>
    <row r="4413" spans="1:14" x14ac:dyDescent="0.2">
      <c r="A4413" t="s">
        <v>17</v>
      </c>
      <c r="B4413" t="s">
        <v>149</v>
      </c>
      <c r="C4413" t="s">
        <v>65</v>
      </c>
      <c r="D4413" t="s">
        <v>7</v>
      </c>
      <c r="E4413" t="s">
        <v>4</v>
      </c>
      <c r="F4413" s="5">
        <v>42698</v>
      </c>
      <c r="G4413">
        <v>147750937</v>
      </c>
      <c r="H4413" s="5">
        <v>42741</v>
      </c>
      <c r="I4413">
        <v>1641</v>
      </c>
      <c r="J4413" s="8">
        <v>668.27</v>
      </c>
      <c r="K4413" s="8">
        <v>502.54</v>
      </c>
      <c r="L4413" s="8">
        <v>1096631.07</v>
      </c>
      <c r="M4413" s="8">
        <v>824668.14</v>
      </c>
      <c r="N4413" s="8">
        <v>271962.93</v>
      </c>
    </row>
    <row r="4414" spans="1:14" x14ac:dyDescent="0.2">
      <c r="A4414" t="s">
        <v>26</v>
      </c>
      <c r="B4414" t="s">
        <v>117</v>
      </c>
      <c r="C4414" t="s">
        <v>2</v>
      </c>
      <c r="D4414" t="s">
        <v>3</v>
      </c>
      <c r="E4414" t="s">
        <v>4</v>
      </c>
      <c r="F4414" s="5">
        <v>43198</v>
      </c>
      <c r="G4414">
        <v>701894891</v>
      </c>
      <c r="H4414" s="5">
        <v>43238</v>
      </c>
      <c r="I4414">
        <v>5151</v>
      </c>
      <c r="J4414" s="8">
        <v>255.28</v>
      </c>
      <c r="K4414" s="8">
        <v>159.41999999999999</v>
      </c>
      <c r="L4414" s="8">
        <v>1314947.28</v>
      </c>
      <c r="M4414" s="8">
        <v>821172.42</v>
      </c>
      <c r="N4414" s="8">
        <v>493774.86</v>
      </c>
    </row>
    <row r="4415" spans="1:14" x14ac:dyDescent="0.2">
      <c r="A4415" t="s">
        <v>26</v>
      </c>
      <c r="B4415" t="s">
        <v>83</v>
      </c>
      <c r="C4415" t="s">
        <v>19</v>
      </c>
      <c r="D4415" t="s">
        <v>3</v>
      </c>
      <c r="E4415" t="s">
        <v>8</v>
      </c>
      <c r="F4415" s="5">
        <v>42126</v>
      </c>
      <c r="G4415">
        <v>176700770</v>
      </c>
      <c r="H4415" s="5">
        <v>42153</v>
      </c>
      <c r="I4415">
        <v>8539</v>
      </c>
      <c r="J4415" s="8">
        <v>81.73</v>
      </c>
      <c r="K4415" s="8">
        <v>56.67</v>
      </c>
      <c r="L4415" s="8">
        <v>697892.47</v>
      </c>
      <c r="M4415" s="8">
        <v>483905.13</v>
      </c>
      <c r="N4415" s="8">
        <v>213987.34</v>
      </c>
    </row>
    <row r="4416" spans="1:14" x14ac:dyDescent="0.2">
      <c r="A4416" t="s">
        <v>0</v>
      </c>
      <c r="B4416" t="s">
        <v>74</v>
      </c>
      <c r="C4416" t="s">
        <v>45</v>
      </c>
      <c r="D4416" t="s">
        <v>7</v>
      </c>
      <c r="E4416" t="s">
        <v>23</v>
      </c>
      <c r="F4416" s="5">
        <v>44338</v>
      </c>
      <c r="G4416">
        <v>326904904</v>
      </c>
      <c r="H4416" s="5">
        <v>44374</v>
      </c>
      <c r="I4416">
        <v>7281</v>
      </c>
      <c r="J4416" s="8">
        <v>9.33</v>
      </c>
      <c r="K4416" s="8">
        <v>6.92</v>
      </c>
      <c r="L4416" s="8">
        <v>67931.73</v>
      </c>
      <c r="M4416" s="8">
        <v>50384.52</v>
      </c>
      <c r="N4416" s="8">
        <v>17547.21</v>
      </c>
    </row>
    <row r="4417" spans="1:14" x14ac:dyDescent="0.2">
      <c r="A4417" t="s">
        <v>17</v>
      </c>
      <c r="B4417" t="s">
        <v>43</v>
      </c>
      <c r="C4417" t="s">
        <v>2</v>
      </c>
      <c r="D4417" t="s">
        <v>3</v>
      </c>
      <c r="E4417" t="s">
        <v>23</v>
      </c>
      <c r="F4417" s="5">
        <v>43728</v>
      </c>
      <c r="G4417">
        <v>277556121</v>
      </c>
      <c r="H4417" s="5">
        <v>43767</v>
      </c>
      <c r="I4417">
        <v>3879</v>
      </c>
      <c r="J4417" s="8">
        <v>255.28</v>
      </c>
      <c r="K4417" s="8">
        <v>159.41999999999999</v>
      </c>
      <c r="L4417" s="8">
        <v>990231.12</v>
      </c>
      <c r="M4417" s="8">
        <v>618390.18000000005</v>
      </c>
      <c r="N4417" s="8">
        <v>371840.94</v>
      </c>
    </row>
    <row r="4418" spans="1:14" x14ac:dyDescent="0.2">
      <c r="A4418" t="s">
        <v>17</v>
      </c>
      <c r="B4418" t="s">
        <v>131</v>
      </c>
      <c r="C4418" t="s">
        <v>65</v>
      </c>
      <c r="D4418" t="s">
        <v>3</v>
      </c>
      <c r="E4418" t="s">
        <v>4</v>
      </c>
      <c r="F4418" s="5">
        <v>44550</v>
      </c>
      <c r="G4418">
        <v>574015748</v>
      </c>
      <c r="H4418" s="5">
        <v>44204</v>
      </c>
      <c r="I4418">
        <v>2871</v>
      </c>
      <c r="J4418" s="8">
        <v>668.27</v>
      </c>
      <c r="K4418" s="8">
        <v>502.54</v>
      </c>
      <c r="L4418" s="8">
        <v>1918603.17</v>
      </c>
      <c r="M4418" s="8">
        <v>1442792.34</v>
      </c>
      <c r="N4418" s="8">
        <v>475810.83</v>
      </c>
    </row>
    <row r="4419" spans="1:14" x14ac:dyDescent="0.2">
      <c r="A4419" t="s">
        <v>26</v>
      </c>
      <c r="B4419" t="s">
        <v>155</v>
      </c>
      <c r="C4419" t="s">
        <v>31</v>
      </c>
      <c r="D4419" t="s">
        <v>7</v>
      </c>
      <c r="E4419" t="s">
        <v>15</v>
      </c>
      <c r="F4419" s="5">
        <v>42283</v>
      </c>
      <c r="G4419">
        <v>931957614</v>
      </c>
      <c r="H4419" s="5">
        <v>42333</v>
      </c>
      <c r="I4419">
        <v>5823</v>
      </c>
      <c r="J4419" s="8">
        <v>437.2</v>
      </c>
      <c r="K4419" s="8">
        <v>263.33</v>
      </c>
      <c r="L4419" s="8">
        <v>2545815.6</v>
      </c>
      <c r="M4419" s="8">
        <v>1533370.59</v>
      </c>
      <c r="N4419" s="8">
        <v>1012445.01</v>
      </c>
    </row>
    <row r="4420" spans="1:14" x14ac:dyDescent="0.2">
      <c r="A4420" t="s">
        <v>12</v>
      </c>
      <c r="B4420" t="s">
        <v>73</v>
      </c>
      <c r="C4420" t="s">
        <v>14</v>
      </c>
      <c r="D4420" t="s">
        <v>3</v>
      </c>
      <c r="E4420" t="s">
        <v>15</v>
      </c>
      <c r="F4420" s="5">
        <v>43495</v>
      </c>
      <c r="G4420">
        <v>687368047</v>
      </c>
      <c r="H4420" s="5">
        <v>43510</v>
      </c>
      <c r="I4420">
        <v>6335</v>
      </c>
      <c r="J4420" s="8">
        <v>205.7</v>
      </c>
      <c r="K4420" s="8">
        <v>117.11</v>
      </c>
      <c r="L4420" s="8">
        <v>1303109.5</v>
      </c>
      <c r="M4420" s="8">
        <v>741891.85</v>
      </c>
      <c r="N4420" s="8">
        <v>561217.65</v>
      </c>
    </row>
    <row r="4421" spans="1:14" x14ac:dyDescent="0.2">
      <c r="A4421" t="s">
        <v>9</v>
      </c>
      <c r="B4421" t="s">
        <v>184</v>
      </c>
      <c r="C4421" t="s">
        <v>31</v>
      </c>
      <c r="D4421" t="s">
        <v>7</v>
      </c>
      <c r="E4421" t="s">
        <v>4</v>
      </c>
      <c r="F4421" s="5">
        <v>44527</v>
      </c>
      <c r="G4421">
        <v>146545875</v>
      </c>
      <c r="H4421" s="5">
        <v>44203</v>
      </c>
      <c r="I4421">
        <v>5036</v>
      </c>
      <c r="J4421" s="8">
        <v>437.2</v>
      </c>
      <c r="K4421" s="8">
        <v>263.33</v>
      </c>
      <c r="L4421" s="8">
        <v>2201739.2000000002</v>
      </c>
      <c r="M4421" s="8">
        <v>1326129.8799999999</v>
      </c>
      <c r="N4421" s="8">
        <v>875609.32</v>
      </c>
    </row>
    <row r="4422" spans="1:14" x14ac:dyDescent="0.2">
      <c r="A4422" t="s">
        <v>17</v>
      </c>
      <c r="B4422" t="s">
        <v>18</v>
      </c>
      <c r="C4422" t="s">
        <v>6</v>
      </c>
      <c r="D4422" t="s">
        <v>7</v>
      </c>
      <c r="E4422" t="s">
        <v>8</v>
      </c>
      <c r="F4422" s="5">
        <v>43719</v>
      </c>
      <c r="G4422">
        <v>136102426</v>
      </c>
      <c r="H4422" s="5">
        <v>43731</v>
      </c>
      <c r="I4422">
        <v>4587</v>
      </c>
      <c r="J4422" s="8">
        <v>152.58000000000001</v>
      </c>
      <c r="K4422" s="8">
        <v>97.44</v>
      </c>
      <c r="L4422" s="8">
        <v>699884.46</v>
      </c>
      <c r="M4422" s="8">
        <v>446957.28</v>
      </c>
      <c r="N4422" s="8">
        <v>252927.18</v>
      </c>
    </row>
    <row r="4423" spans="1:14" x14ac:dyDescent="0.2">
      <c r="A4423" t="s">
        <v>12</v>
      </c>
      <c r="B4423" t="s">
        <v>107</v>
      </c>
      <c r="C4423" t="s">
        <v>65</v>
      </c>
      <c r="D4423" t="s">
        <v>3</v>
      </c>
      <c r="E4423" t="s">
        <v>8</v>
      </c>
      <c r="F4423" s="5">
        <v>42808</v>
      </c>
      <c r="G4423">
        <v>652961528</v>
      </c>
      <c r="H4423" s="5">
        <v>42814</v>
      </c>
      <c r="I4423">
        <v>4681</v>
      </c>
      <c r="J4423" s="8">
        <v>668.27</v>
      </c>
      <c r="K4423" s="8">
        <v>502.54</v>
      </c>
      <c r="L4423" s="8">
        <v>3128171.87</v>
      </c>
      <c r="M4423" s="8">
        <v>2352389.7400000002</v>
      </c>
      <c r="N4423" s="8">
        <v>775782.13</v>
      </c>
    </row>
    <row r="4424" spans="1:14" x14ac:dyDescent="0.2">
      <c r="A4424" t="s">
        <v>9</v>
      </c>
      <c r="B4424" t="s">
        <v>203</v>
      </c>
      <c r="C4424" t="s">
        <v>2</v>
      </c>
      <c r="D4424" t="s">
        <v>7</v>
      </c>
      <c r="E4424" t="s">
        <v>8</v>
      </c>
      <c r="F4424" s="5">
        <v>43342</v>
      </c>
      <c r="G4424">
        <v>414359509</v>
      </c>
      <c r="H4424" s="5">
        <v>43354</v>
      </c>
      <c r="I4424">
        <v>7042</v>
      </c>
      <c r="J4424" s="8">
        <v>255.28</v>
      </c>
      <c r="K4424" s="8">
        <v>159.41999999999999</v>
      </c>
      <c r="L4424" s="8">
        <v>1797681.76</v>
      </c>
      <c r="M4424" s="8">
        <v>1122635.6399999999</v>
      </c>
      <c r="N4424" s="8">
        <v>675046.12</v>
      </c>
    </row>
    <row r="4425" spans="1:14" x14ac:dyDescent="0.2">
      <c r="A4425" t="s">
        <v>0</v>
      </c>
      <c r="B4425" t="s">
        <v>159</v>
      </c>
      <c r="C4425" t="s">
        <v>57</v>
      </c>
      <c r="D4425" t="s">
        <v>3</v>
      </c>
      <c r="E4425" t="s">
        <v>15</v>
      </c>
      <c r="F4425" s="5">
        <v>44831</v>
      </c>
      <c r="G4425">
        <v>907845199</v>
      </c>
      <c r="H4425" s="5">
        <v>44836</v>
      </c>
      <c r="I4425">
        <v>423</v>
      </c>
      <c r="J4425" s="8">
        <v>154.06</v>
      </c>
      <c r="K4425" s="8">
        <v>90.93</v>
      </c>
      <c r="L4425" s="8">
        <v>65167.38</v>
      </c>
      <c r="M4425" s="8">
        <v>38463.39</v>
      </c>
      <c r="N4425" s="8">
        <v>26703.99</v>
      </c>
    </row>
    <row r="4426" spans="1:14" x14ac:dyDescent="0.2">
      <c r="A4426" t="s">
        <v>17</v>
      </c>
      <c r="B4426" t="s">
        <v>42</v>
      </c>
      <c r="C4426" t="s">
        <v>65</v>
      </c>
      <c r="D4426" t="s">
        <v>7</v>
      </c>
      <c r="E4426" t="s">
        <v>4</v>
      </c>
      <c r="F4426" s="5">
        <v>44256</v>
      </c>
      <c r="G4426">
        <v>541279923</v>
      </c>
      <c r="H4426" s="5">
        <v>44284</v>
      </c>
      <c r="I4426">
        <v>5613</v>
      </c>
      <c r="J4426" s="8">
        <v>668.27</v>
      </c>
      <c r="K4426" s="8">
        <v>502.54</v>
      </c>
      <c r="L4426" s="8">
        <v>3750999.51</v>
      </c>
      <c r="M4426" s="8">
        <v>2820757.02</v>
      </c>
      <c r="N4426" s="8">
        <v>930242.49</v>
      </c>
    </row>
    <row r="4427" spans="1:14" x14ac:dyDescent="0.2">
      <c r="A4427" t="s">
        <v>0</v>
      </c>
      <c r="B4427" t="s">
        <v>144</v>
      </c>
      <c r="C4427" t="s">
        <v>57</v>
      </c>
      <c r="D4427" t="s">
        <v>7</v>
      </c>
      <c r="E4427" t="s">
        <v>4</v>
      </c>
      <c r="F4427" s="5">
        <v>44329</v>
      </c>
      <c r="G4427">
        <v>492837512</v>
      </c>
      <c r="H4427" s="5">
        <v>44336</v>
      </c>
      <c r="I4427">
        <v>427</v>
      </c>
      <c r="J4427" s="8">
        <v>154.06</v>
      </c>
      <c r="K4427" s="8">
        <v>90.93</v>
      </c>
      <c r="L4427" s="8">
        <v>65783.62</v>
      </c>
      <c r="M4427" s="8">
        <v>38827.11</v>
      </c>
      <c r="N4427" s="8">
        <v>26956.51</v>
      </c>
    </row>
    <row r="4428" spans="1:14" x14ac:dyDescent="0.2">
      <c r="A4428" t="s">
        <v>20</v>
      </c>
      <c r="B4428" t="s">
        <v>81</v>
      </c>
      <c r="C4428" t="s">
        <v>45</v>
      </c>
      <c r="D4428" t="s">
        <v>7</v>
      </c>
      <c r="E4428" t="s">
        <v>8</v>
      </c>
      <c r="F4428" s="5">
        <v>42156</v>
      </c>
      <c r="G4428">
        <v>661004292</v>
      </c>
      <c r="H4428" s="5">
        <v>42192</v>
      </c>
      <c r="I4428">
        <v>4714</v>
      </c>
      <c r="J4428" s="8">
        <v>9.33</v>
      </c>
      <c r="K4428" s="8">
        <v>6.92</v>
      </c>
      <c r="L4428" s="8">
        <v>43981.62</v>
      </c>
      <c r="M4428" s="8">
        <v>32620.880000000001</v>
      </c>
      <c r="N4428" s="8">
        <v>11360.74</v>
      </c>
    </row>
    <row r="4429" spans="1:14" x14ac:dyDescent="0.2">
      <c r="A4429" t="s">
        <v>26</v>
      </c>
      <c r="B4429" t="s">
        <v>136</v>
      </c>
      <c r="C4429" t="s">
        <v>65</v>
      </c>
      <c r="D4429" t="s">
        <v>3</v>
      </c>
      <c r="E4429" t="s">
        <v>15</v>
      </c>
      <c r="F4429" s="5">
        <v>42768</v>
      </c>
      <c r="G4429">
        <v>114579093</v>
      </c>
      <c r="H4429" s="5">
        <v>42811</v>
      </c>
      <c r="I4429">
        <v>5355</v>
      </c>
      <c r="J4429" s="8">
        <v>668.27</v>
      </c>
      <c r="K4429" s="8">
        <v>502.54</v>
      </c>
      <c r="L4429" s="8">
        <v>3578585.85</v>
      </c>
      <c r="M4429" s="8">
        <v>2691101.7</v>
      </c>
      <c r="N4429" s="8">
        <v>887484.15</v>
      </c>
    </row>
    <row r="4430" spans="1:14" x14ac:dyDescent="0.2">
      <c r="A4430" t="s">
        <v>0</v>
      </c>
      <c r="B4430" t="s">
        <v>74</v>
      </c>
      <c r="C4430" t="s">
        <v>57</v>
      </c>
      <c r="D4430" t="s">
        <v>7</v>
      </c>
      <c r="E4430" t="s">
        <v>4</v>
      </c>
      <c r="F4430" s="5">
        <v>44283</v>
      </c>
      <c r="G4430">
        <v>242673242</v>
      </c>
      <c r="H4430" s="5">
        <v>44306</v>
      </c>
      <c r="I4430">
        <v>1260</v>
      </c>
      <c r="J4430" s="8">
        <v>154.06</v>
      </c>
      <c r="K4430" s="8">
        <v>90.93</v>
      </c>
      <c r="L4430" s="8">
        <v>194115.6</v>
      </c>
      <c r="M4430" s="8">
        <v>114571.8</v>
      </c>
      <c r="N4430" s="8">
        <v>79543.8</v>
      </c>
    </row>
    <row r="4431" spans="1:14" x14ac:dyDescent="0.2">
      <c r="A4431" t="s">
        <v>12</v>
      </c>
      <c r="B4431" t="s">
        <v>129</v>
      </c>
      <c r="C4431" t="s">
        <v>45</v>
      </c>
      <c r="D4431" t="s">
        <v>3</v>
      </c>
      <c r="E4431" t="s">
        <v>4</v>
      </c>
      <c r="F4431" s="5">
        <v>44082</v>
      </c>
      <c r="G4431">
        <v>704710566</v>
      </c>
      <c r="H4431" s="5">
        <v>44089</v>
      </c>
      <c r="I4431">
        <v>8372</v>
      </c>
      <c r="J4431" s="8">
        <v>9.33</v>
      </c>
      <c r="K4431" s="8">
        <v>6.92</v>
      </c>
      <c r="L4431" s="8">
        <v>78110.759999999995</v>
      </c>
      <c r="M4431" s="8">
        <v>57934.239999999998</v>
      </c>
      <c r="N4431" s="8">
        <v>20176.52</v>
      </c>
    </row>
    <row r="4432" spans="1:14" x14ac:dyDescent="0.2">
      <c r="A4432" t="s">
        <v>12</v>
      </c>
      <c r="B4432" t="s">
        <v>93</v>
      </c>
      <c r="C4432" t="s">
        <v>14</v>
      </c>
      <c r="D4432" t="s">
        <v>3</v>
      </c>
      <c r="E4432" t="s">
        <v>15</v>
      </c>
      <c r="F4432" s="5">
        <v>43331</v>
      </c>
      <c r="G4432">
        <v>780427396</v>
      </c>
      <c r="H4432" s="5">
        <v>43373</v>
      </c>
      <c r="I4432">
        <v>4664</v>
      </c>
      <c r="J4432" s="8">
        <v>205.7</v>
      </c>
      <c r="K4432" s="8">
        <v>117.11</v>
      </c>
      <c r="L4432" s="8">
        <v>959384.8</v>
      </c>
      <c r="M4432" s="8">
        <v>546201.04</v>
      </c>
      <c r="N4432" s="8">
        <v>413183.76</v>
      </c>
    </row>
    <row r="4433" spans="1:14" x14ac:dyDescent="0.2">
      <c r="A4433" t="s">
        <v>0</v>
      </c>
      <c r="B4433" t="s">
        <v>5</v>
      </c>
      <c r="C4433" t="s">
        <v>36</v>
      </c>
      <c r="D4433" t="s">
        <v>7</v>
      </c>
      <c r="E4433" t="s">
        <v>8</v>
      </c>
      <c r="F4433" s="5">
        <v>42042</v>
      </c>
      <c r="G4433">
        <v>719872558</v>
      </c>
      <c r="H4433" s="5">
        <v>42051</v>
      </c>
      <c r="I4433">
        <v>5142</v>
      </c>
      <c r="J4433" s="8">
        <v>421.89</v>
      </c>
      <c r="K4433" s="8">
        <v>364.69</v>
      </c>
      <c r="L4433" s="8">
        <v>2169358.38</v>
      </c>
      <c r="M4433" s="8">
        <v>1875235.98</v>
      </c>
      <c r="N4433" s="8">
        <v>294122.40000000002</v>
      </c>
    </row>
    <row r="4434" spans="1:14" x14ac:dyDescent="0.2">
      <c r="A4434" t="s">
        <v>26</v>
      </c>
      <c r="B4434" t="s">
        <v>186</v>
      </c>
      <c r="C4434" t="s">
        <v>45</v>
      </c>
      <c r="D4434" t="s">
        <v>3</v>
      </c>
      <c r="E4434" t="s">
        <v>15</v>
      </c>
      <c r="F4434" s="5">
        <v>43540</v>
      </c>
      <c r="G4434">
        <v>393407380</v>
      </c>
      <c r="H4434" s="5">
        <v>43545</v>
      </c>
      <c r="I4434">
        <v>6841</v>
      </c>
      <c r="J4434" s="8">
        <v>9.33</v>
      </c>
      <c r="K4434" s="8">
        <v>6.92</v>
      </c>
      <c r="L4434" s="8">
        <v>63826.53</v>
      </c>
      <c r="M4434" s="8">
        <v>47339.72</v>
      </c>
      <c r="N4434" s="8">
        <v>16486.810000000001</v>
      </c>
    </row>
    <row r="4435" spans="1:14" x14ac:dyDescent="0.2">
      <c r="A4435" t="s">
        <v>26</v>
      </c>
      <c r="B4435" t="s">
        <v>179</v>
      </c>
      <c r="C4435" t="s">
        <v>22</v>
      </c>
      <c r="D4435" t="s">
        <v>3</v>
      </c>
      <c r="E4435" t="s">
        <v>8</v>
      </c>
      <c r="F4435" s="5">
        <v>44155</v>
      </c>
      <c r="G4435">
        <v>641705691</v>
      </c>
      <c r="H4435" s="5">
        <v>44172</v>
      </c>
      <c r="I4435">
        <v>3829</v>
      </c>
      <c r="J4435" s="8">
        <v>109.28</v>
      </c>
      <c r="K4435" s="8">
        <v>35.840000000000003</v>
      </c>
      <c r="L4435" s="8">
        <v>418433.12</v>
      </c>
      <c r="M4435" s="8">
        <v>137231.35999999999</v>
      </c>
      <c r="N4435" s="8">
        <v>281201.76</v>
      </c>
    </row>
    <row r="4436" spans="1:14" x14ac:dyDescent="0.2">
      <c r="A4436" t="s">
        <v>17</v>
      </c>
      <c r="B4436" t="s">
        <v>86</v>
      </c>
      <c r="C4436" t="s">
        <v>19</v>
      </c>
      <c r="D4436" t="s">
        <v>7</v>
      </c>
      <c r="E4436" t="s">
        <v>4</v>
      </c>
      <c r="F4436" s="5">
        <v>44416</v>
      </c>
      <c r="G4436">
        <v>125753819</v>
      </c>
      <c r="H4436" s="5">
        <v>44457</v>
      </c>
      <c r="I4436">
        <v>2205</v>
      </c>
      <c r="J4436" s="8">
        <v>81.73</v>
      </c>
      <c r="K4436" s="8">
        <v>56.67</v>
      </c>
      <c r="L4436" s="8">
        <v>180214.65</v>
      </c>
      <c r="M4436" s="8">
        <v>124957.35</v>
      </c>
      <c r="N4436" s="8">
        <v>55257.3</v>
      </c>
    </row>
    <row r="4437" spans="1:14" x14ac:dyDescent="0.2">
      <c r="A4437" t="s">
        <v>9</v>
      </c>
      <c r="B4437" t="s">
        <v>106</v>
      </c>
      <c r="C4437" t="s">
        <v>2</v>
      </c>
      <c r="D4437" t="s">
        <v>7</v>
      </c>
      <c r="E4437" t="s">
        <v>15</v>
      </c>
      <c r="F4437" s="5">
        <v>44429</v>
      </c>
      <c r="G4437">
        <v>276850593</v>
      </c>
      <c r="H4437" s="5">
        <v>44442</v>
      </c>
      <c r="I4437">
        <v>5097</v>
      </c>
      <c r="J4437" s="8">
        <v>255.28</v>
      </c>
      <c r="K4437" s="8">
        <v>159.41999999999999</v>
      </c>
      <c r="L4437" s="8">
        <v>1301162.1599999999</v>
      </c>
      <c r="M4437" s="8">
        <v>812563.74</v>
      </c>
      <c r="N4437" s="8">
        <v>488598.42</v>
      </c>
    </row>
    <row r="4438" spans="1:14" x14ac:dyDescent="0.2">
      <c r="A4438" t="s">
        <v>12</v>
      </c>
      <c r="B4438" t="s">
        <v>73</v>
      </c>
      <c r="C4438" t="s">
        <v>29</v>
      </c>
      <c r="D4438" t="s">
        <v>3</v>
      </c>
      <c r="E4438" t="s">
        <v>23</v>
      </c>
      <c r="F4438" s="5">
        <v>42500</v>
      </c>
      <c r="G4438">
        <v>346607339</v>
      </c>
      <c r="H4438" s="5">
        <v>42534</v>
      </c>
      <c r="I4438">
        <v>7669</v>
      </c>
      <c r="J4438" s="8">
        <v>651.21</v>
      </c>
      <c r="K4438" s="8">
        <v>524.96</v>
      </c>
      <c r="L4438" s="8">
        <v>4994129.49</v>
      </c>
      <c r="M4438" s="8">
        <v>4025918.24</v>
      </c>
      <c r="N4438" s="8">
        <v>968211.25</v>
      </c>
    </row>
    <row r="4439" spans="1:14" x14ac:dyDescent="0.2">
      <c r="A4439" t="s">
        <v>9</v>
      </c>
      <c r="B4439" t="s">
        <v>177</v>
      </c>
      <c r="C4439" t="s">
        <v>14</v>
      </c>
      <c r="D4439" t="s">
        <v>3</v>
      </c>
      <c r="E4439" t="s">
        <v>15</v>
      </c>
      <c r="F4439" s="5">
        <v>44291</v>
      </c>
      <c r="G4439">
        <v>556947886</v>
      </c>
      <c r="H4439" s="5">
        <v>44333</v>
      </c>
      <c r="I4439">
        <v>2111</v>
      </c>
      <c r="J4439" s="8">
        <v>205.7</v>
      </c>
      <c r="K4439" s="8">
        <v>117.11</v>
      </c>
      <c r="L4439" s="8">
        <v>434232.7</v>
      </c>
      <c r="M4439" s="8">
        <v>247219.21</v>
      </c>
      <c r="N4439" s="8">
        <v>187013.49</v>
      </c>
    </row>
    <row r="4440" spans="1:14" x14ac:dyDescent="0.2">
      <c r="A4440" t="s">
        <v>26</v>
      </c>
      <c r="B4440" t="s">
        <v>100</v>
      </c>
      <c r="C4440" t="s">
        <v>2</v>
      </c>
      <c r="D4440" t="s">
        <v>7</v>
      </c>
      <c r="E4440" t="s">
        <v>8</v>
      </c>
      <c r="F4440" s="5">
        <v>43533</v>
      </c>
      <c r="G4440">
        <v>750108563</v>
      </c>
      <c r="H4440" s="5">
        <v>43571</v>
      </c>
      <c r="I4440">
        <v>2648</v>
      </c>
      <c r="J4440" s="8">
        <v>255.28</v>
      </c>
      <c r="K4440" s="8">
        <v>159.41999999999999</v>
      </c>
      <c r="L4440" s="8">
        <v>675981.44</v>
      </c>
      <c r="M4440" s="8">
        <v>422144.16</v>
      </c>
      <c r="N4440" s="8">
        <v>253837.28</v>
      </c>
    </row>
    <row r="4441" spans="1:14" x14ac:dyDescent="0.2">
      <c r="A4441" t="s">
        <v>0</v>
      </c>
      <c r="B4441" t="s">
        <v>74</v>
      </c>
      <c r="C4441" t="s">
        <v>29</v>
      </c>
      <c r="D4441" t="s">
        <v>7</v>
      </c>
      <c r="E4441" t="s">
        <v>23</v>
      </c>
      <c r="F4441" s="5">
        <v>43668</v>
      </c>
      <c r="G4441">
        <v>838638198</v>
      </c>
      <c r="H4441" s="5">
        <v>43679</v>
      </c>
      <c r="I4441">
        <v>534</v>
      </c>
      <c r="J4441" s="8">
        <v>651.21</v>
      </c>
      <c r="K4441" s="8">
        <v>524.96</v>
      </c>
      <c r="L4441" s="8">
        <v>347746.14</v>
      </c>
      <c r="M4441" s="8">
        <v>280328.64</v>
      </c>
      <c r="N4441" s="8">
        <v>67417.5</v>
      </c>
    </row>
    <row r="4442" spans="1:14" x14ac:dyDescent="0.2">
      <c r="A4442" t="s">
        <v>12</v>
      </c>
      <c r="B4442" t="s">
        <v>67</v>
      </c>
      <c r="C4442" t="s">
        <v>31</v>
      </c>
      <c r="D4442" t="s">
        <v>3</v>
      </c>
      <c r="E4442" t="s">
        <v>23</v>
      </c>
      <c r="F4442" s="5">
        <v>43982</v>
      </c>
      <c r="G4442">
        <v>355398118</v>
      </c>
      <c r="H4442" s="5">
        <v>43997</v>
      </c>
      <c r="I4442">
        <v>9056</v>
      </c>
      <c r="J4442" s="8">
        <v>437.2</v>
      </c>
      <c r="K4442" s="8">
        <v>263.33</v>
      </c>
      <c r="L4442" s="8">
        <v>3959283.2</v>
      </c>
      <c r="M4442" s="8">
        <v>2384716.48</v>
      </c>
      <c r="N4442" s="8">
        <v>1574566.72</v>
      </c>
    </row>
    <row r="4443" spans="1:14" x14ac:dyDescent="0.2">
      <c r="A4443" t="s">
        <v>26</v>
      </c>
      <c r="B4443" t="s">
        <v>200</v>
      </c>
      <c r="C4443" t="s">
        <v>57</v>
      </c>
      <c r="D4443" t="s">
        <v>7</v>
      </c>
      <c r="E4443" t="s">
        <v>23</v>
      </c>
      <c r="F4443" s="5">
        <v>43341</v>
      </c>
      <c r="G4443">
        <v>703562152</v>
      </c>
      <c r="H4443" s="5">
        <v>43382</v>
      </c>
      <c r="I4443">
        <v>8530</v>
      </c>
      <c r="J4443" s="8">
        <v>154.06</v>
      </c>
      <c r="K4443" s="8">
        <v>90.93</v>
      </c>
      <c r="L4443" s="8">
        <v>1314131.8</v>
      </c>
      <c r="M4443" s="8">
        <v>775632.9</v>
      </c>
      <c r="N4443" s="8">
        <v>538498.9</v>
      </c>
    </row>
    <row r="4444" spans="1:14" x14ac:dyDescent="0.2">
      <c r="A4444" t="s">
        <v>20</v>
      </c>
      <c r="B4444" t="s">
        <v>46</v>
      </c>
      <c r="C4444" t="s">
        <v>65</v>
      </c>
      <c r="D4444" t="s">
        <v>7</v>
      </c>
      <c r="E4444" t="s">
        <v>4</v>
      </c>
      <c r="F4444" s="5">
        <v>44236</v>
      </c>
      <c r="G4444">
        <v>206616628</v>
      </c>
      <c r="H4444" s="5">
        <v>44279</v>
      </c>
      <c r="I4444">
        <v>1306</v>
      </c>
      <c r="J4444" s="8">
        <v>668.27</v>
      </c>
      <c r="K4444" s="8">
        <v>502.54</v>
      </c>
      <c r="L4444" s="8">
        <v>872760.62</v>
      </c>
      <c r="M4444" s="8">
        <v>656317.24</v>
      </c>
      <c r="N4444" s="8">
        <v>216443.38</v>
      </c>
    </row>
    <row r="4445" spans="1:14" x14ac:dyDescent="0.2">
      <c r="A4445" t="s">
        <v>39</v>
      </c>
      <c r="B4445" t="s">
        <v>196</v>
      </c>
      <c r="C4445" t="s">
        <v>11</v>
      </c>
      <c r="D4445" t="s">
        <v>3</v>
      </c>
      <c r="E4445" t="s">
        <v>8</v>
      </c>
      <c r="F4445" s="5">
        <v>44042</v>
      </c>
      <c r="G4445">
        <v>858360373</v>
      </c>
      <c r="H4445" s="5">
        <v>44055</v>
      </c>
      <c r="I4445">
        <v>6764</v>
      </c>
      <c r="J4445" s="8">
        <v>47.45</v>
      </c>
      <c r="K4445" s="8">
        <v>31.79</v>
      </c>
      <c r="L4445" s="8">
        <v>320951.8</v>
      </c>
      <c r="M4445" s="8">
        <v>215027.56</v>
      </c>
      <c r="N4445" s="8">
        <v>105924.24</v>
      </c>
    </row>
    <row r="4446" spans="1:14" x14ac:dyDescent="0.2">
      <c r="A4446" t="s">
        <v>12</v>
      </c>
      <c r="B4446" t="s">
        <v>16</v>
      </c>
      <c r="C4446" t="s">
        <v>22</v>
      </c>
      <c r="D4446" t="s">
        <v>3</v>
      </c>
      <c r="E4446" t="s">
        <v>15</v>
      </c>
      <c r="F4446" s="5">
        <v>42299</v>
      </c>
      <c r="G4446">
        <v>672904717</v>
      </c>
      <c r="H4446" s="5">
        <v>42307</v>
      </c>
      <c r="I4446">
        <v>6314</v>
      </c>
      <c r="J4446" s="8">
        <v>109.28</v>
      </c>
      <c r="K4446" s="8">
        <v>35.840000000000003</v>
      </c>
      <c r="L4446" s="8">
        <v>689993.92</v>
      </c>
      <c r="M4446" s="8">
        <v>226293.76000000001</v>
      </c>
      <c r="N4446" s="8">
        <v>463700.16</v>
      </c>
    </row>
    <row r="4447" spans="1:14" x14ac:dyDescent="0.2">
      <c r="A4447" t="s">
        <v>26</v>
      </c>
      <c r="B4447" t="s">
        <v>175</v>
      </c>
      <c r="C4447" t="s">
        <v>11</v>
      </c>
      <c r="D4447" t="s">
        <v>7</v>
      </c>
      <c r="E4447" t="s">
        <v>23</v>
      </c>
      <c r="F4447" s="5">
        <v>43394</v>
      </c>
      <c r="G4447">
        <v>434673488</v>
      </c>
      <c r="H4447" s="5">
        <v>43416</v>
      </c>
      <c r="I4447">
        <v>8399</v>
      </c>
      <c r="J4447" s="8">
        <v>47.45</v>
      </c>
      <c r="K4447" s="8">
        <v>31.79</v>
      </c>
      <c r="L4447" s="8">
        <v>398532.55</v>
      </c>
      <c r="M4447" s="8">
        <v>267004.21000000002</v>
      </c>
      <c r="N4447" s="8">
        <v>131528.34</v>
      </c>
    </row>
    <row r="4448" spans="1:14" x14ac:dyDescent="0.2">
      <c r="A4448" t="s">
        <v>9</v>
      </c>
      <c r="B4448" t="s">
        <v>104</v>
      </c>
      <c r="C4448" t="s">
        <v>65</v>
      </c>
      <c r="D4448" t="s">
        <v>3</v>
      </c>
      <c r="E4448" t="s">
        <v>8</v>
      </c>
      <c r="F4448" s="5">
        <v>43913</v>
      </c>
      <c r="G4448">
        <v>548403012</v>
      </c>
      <c r="H4448" s="5">
        <v>43925</v>
      </c>
      <c r="I4448">
        <v>3493</v>
      </c>
      <c r="J4448" s="8">
        <v>668.27</v>
      </c>
      <c r="K4448" s="8">
        <v>502.54</v>
      </c>
      <c r="L4448" s="8">
        <v>2334267.11</v>
      </c>
      <c r="M4448" s="8">
        <v>1755372.22</v>
      </c>
      <c r="N4448" s="8">
        <v>578894.89</v>
      </c>
    </row>
    <row r="4449" spans="1:14" x14ac:dyDescent="0.2">
      <c r="A4449" t="s">
        <v>26</v>
      </c>
      <c r="B4449" t="s">
        <v>100</v>
      </c>
      <c r="C4449" t="s">
        <v>22</v>
      </c>
      <c r="D4449" t="s">
        <v>7</v>
      </c>
      <c r="E4449" t="s">
        <v>4</v>
      </c>
      <c r="F4449" s="5">
        <v>42212</v>
      </c>
      <c r="G4449">
        <v>589142119</v>
      </c>
      <c r="H4449" s="5">
        <v>42237</v>
      </c>
      <c r="I4449">
        <v>9100</v>
      </c>
      <c r="J4449" s="8">
        <v>109.28</v>
      </c>
      <c r="K4449" s="8">
        <v>35.840000000000003</v>
      </c>
      <c r="L4449" s="8">
        <v>994448</v>
      </c>
      <c r="M4449" s="8">
        <v>326144</v>
      </c>
      <c r="N4449" s="8">
        <v>668304</v>
      </c>
    </row>
    <row r="4450" spans="1:14" x14ac:dyDescent="0.2">
      <c r="A4450" t="s">
        <v>9</v>
      </c>
      <c r="B4450" t="s">
        <v>104</v>
      </c>
      <c r="C4450" t="s">
        <v>57</v>
      </c>
      <c r="D4450" t="s">
        <v>3</v>
      </c>
      <c r="E4450" t="s">
        <v>15</v>
      </c>
      <c r="F4450" s="5">
        <v>44811</v>
      </c>
      <c r="G4450">
        <v>652252137</v>
      </c>
      <c r="H4450" s="5">
        <v>44830</v>
      </c>
      <c r="I4450">
        <v>4757</v>
      </c>
      <c r="J4450" s="8">
        <v>154.06</v>
      </c>
      <c r="K4450" s="8">
        <v>90.93</v>
      </c>
      <c r="L4450" s="8">
        <v>732863.42</v>
      </c>
      <c r="M4450" s="8">
        <v>432554.01</v>
      </c>
      <c r="N4450" s="8">
        <v>300309.40999999997</v>
      </c>
    </row>
    <row r="4451" spans="1:14" x14ac:dyDescent="0.2">
      <c r="A4451" t="s">
        <v>26</v>
      </c>
      <c r="B4451" t="s">
        <v>170</v>
      </c>
      <c r="C4451" t="s">
        <v>6</v>
      </c>
      <c r="D4451" t="s">
        <v>3</v>
      </c>
      <c r="E4451" t="s">
        <v>8</v>
      </c>
      <c r="F4451" s="5">
        <v>44923</v>
      </c>
      <c r="G4451">
        <v>903406894</v>
      </c>
      <c r="H4451" s="5">
        <v>44601</v>
      </c>
      <c r="I4451">
        <v>7030</v>
      </c>
      <c r="J4451" s="8">
        <v>152.58000000000001</v>
      </c>
      <c r="K4451" s="8">
        <v>97.44</v>
      </c>
      <c r="L4451" s="8">
        <v>1072637.3999999999</v>
      </c>
      <c r="M4451" s="8">
        <v>685003.2</v>
      </c>
      <c r="N4451" s="8">
        <v>387634.2</v>
      </c>
    </row>
    <row r="4452" spans="1:14" x14ac:dyDescent="0.2">
      <c r="A4452" t="s">
        <v>26</v>
      </c>
      <c r="B4452" t="s">
        <v>58</v>
      </c>
      <c r="C4452" t="s">
        <v>57</v>
      </c>
      <c r="D4452" t="s">
        <v>7</v>
      </c>
      <c r="E4452" t="s">
        <v>23</v>
      </c>
      <c r="F4452" s="5">
        <v>42307</v>
      </c>
      <c r="G4452">
        <v>228592717</v>
      </c>
      <c r="H4452" s="5">
        <v>42311</v>
      </c>
      <c r="I4452">
        <v>4520</v>
      </c>
      <c r="J4452" s="8">
        <v>154.06</v>
      </c>
      <c r="K4452" s="8">
        <v>90.93</v>
      </c>
      <c r="L4452" s="8">
        <v>696351.2</v>
      </c>
      <c r="M4452" s="8">
        <v>411003.6</v>
      </c>
      <c r="N4452" s="8">
        <v>285347.59999999998</v>
      </c>
    </row>
    <row r="4453" spans="1:14" x14ac:dyDescent="0.2">
      <c r="A4453" t="s">
        <v>9</v>
      </c>
      <c r="B4453" t="s">
        <v>106</v>
      </c>
      <c r="C4453" t="s">
        <v>31</v>
      </c>
      <c r="D4453" t="s">
        <v>3</v>
      </c>
      <c r="E4453" t="s">
        <v>4</v>
      </c>
      <c r="F4453" s="5">
        <v>43188</v>
      </c>
      <c r="G4453">
        <v>284108436</v>
      </c>
      <c r="H4453" s="5">
        <v>43193</v>
      </c>
      <c r="I4453">
        <v>2854</v>
      </c>
      <c r="J4453" s="8">
        <v>437.2</v>
      </c>
      <c r="K4453" s="8">
        <v>263.33</v>
      </c>
      <c r="L4453" s="8">
        <v>1247768.8</v>
      </c>
      <c r="M4453" s="8">
        <v>751543.82</v>
      </c>
      <c r="N4453" s="8">
        <v>496224.98</v>
      </c>
    </row>
    <row r="4454" spans="1:14" x14ac:dyDescent="0.2">
      <c r="A4454" t="s">
        <v>26</v>
      </c>
      <c r="B4454" t="s">
        <v>112</v>
      </c>
      <c r="C4454" t="s">
        <v>14</v>
      </c>
      <c r="D4454" t="s">
        <v>7</v>
      </c>
      <c r="E4454" t="s">
        <v>8</v>
      </c>
      <c r="F4454" s="5">
        <v>44371</v>
      </c>
      <c r="G4454">
        <v>546565377</v>
      </c>
      <c r="H4454" s="5">
        <v>44378</v>
      </c>
      <c r="I4454">
        <v>9696</v>
      </c>
      <c r="J4454" s="8">
        <v>205.7</v>
      </c>
      <c r="K4454" s="8">
        <v>117.11</v>
      </c>
      <c r="L4454" s="8">
        <v>1994467.2</v>
      </c>
      <c r="M4454" s="8">
        <v>1135498.56</v>
      </c>
      <c r="N4454" s="8">
        <v>858968.64</v>
      </c>
    </row>
    <row r="4455" spans="1:14" x14ac:dyDescent="0.2">
      <c r="A4455" t="s">
        <v>26</v>
      </c>
      <c r="B4455" t="s">
        <v>125</v>
      </c>
      <c r="C4455" t="s">
        <v>29</v>
      </c>
      <c r="D4455" t="s">
        <v>3</v>
      </c>
      <c r="E4455" t="s">
        <v>23</v>
      </c>
      <c r="F4455" s="5">
        <v>44590</v>
      </c>
      <c r="G4455">
        <v>562887370</v>
      </c>
      <c r="H4455" s="5">
        <v>44600</v>
      </c>
      <c r="I4455">
        <v>9736</v>
      </c>
      <c r="J4455" s="8">
        <v>651.21</v>
      </c>
      <c r="K4455" s="8">
        <v>524.96</v>
      </c>
      <c r="L4455" s="8">
        <v>6340180.5599999996</v>
      </c>
      <c r="M4455" s="8">
        <v>5111010.5599999996</v>
      </c>
      <c r="N4455" s="8">
        <v>1229170</v>
      </c>
    </row>
    <row r="4456" spans="1:14" x14ac:dyDescent="0.2">
      <c r="A4456" t="s">
        <v>26</v>
      </c>
      <c r="B4456" t="s">
        <v>77</v>
      </c>
      <c r="C4456" t="s">
        <v>6</v>
      </c>
      <c r="D4456" t="s">
        <v>3</v>
      </c>
      <c r="E4456" t="s">
        <v>15</v>
      </c>
      <c r="F4456" s="5">
        <v>43697</v>
      </c>
      <c r="G4456">
        <v>400310742</v>
      </c>
      <c r="H4456" s="5">
        <v>43725</v>
      </c>
      <c r="I4456">
        <v>9699</v>
      </c>
      <c r="J4456" s="8">
        <v>152.58000000000001</v>
      </c>
      <c r="K4456" s="8">
        <v>97.44</v>
      </c>
      <c r="L4456" s="8">
        <v>1479873.42</v>
      </c>
      <c r="M4456" s="8">
        <v>945070.56</v>
      </c>
      <c r="N4456" s="8">
        <v>534802.86</v>
      </c>
    </row>
    <row r="4457" spans="1:14" x14ac:dyDescent="0.2">
      <c r="A4457" t="s">
        <v>17</v>
      </c>
      <c r="B4457" t="s">
        <v>149</v>
      </c>
      <c r="C4457" t="s">
        <v>45</v>
      </c>
      <c r="D4457" t="s">
        <v>3</v>
      </c>
      <c r="E4457" t="s">
        <v>23</v>
      </c>
      <c r="F4457" s="5">
        <v>42171</v>
      </c>
      <c r="G4457">
        <v>196384322</v>
      </c>
      <c r="H4457" s="5">
        <v>42183</v>
      </c>
      <c r="I4457">
        <v>3340</v>
      </c>
      <c r="J4457" s="8">
        <v>9.33</v>
      </c>
      <c r="K4457" s="8">
        <v>6.92</v>
      </c>
      <c r="L4457" s="8">
        <v>31162.2</v>
      </c>
      <c r="M4457" s="8">
        <v>23112.799999999999</v>
      </c>
      <c r="N4457" s="8">
        <v>8049.4</v>
      </c>
    </row>
    <row r="4458" spans="1:14" x14ac:dyDescent="0.2">
      <c r="A4458" t="s">
        <v>17</v>
      </c>
      <c r="B4458" t="s">
        <v>135</v>
      </c>
      <c r="C4458" t="s">
        <v>57</v>
      </c>
      <c r="D4458" t="s">
        <v>7</v>
      </c>
      <c r="E4458" t="s">
        <v>8</v>
      </c>
      <c r="F4458" s="5">
        <v>42911</v>
      </c>
      <c r="G4458">
        <v>608969438</v>
      </c>
      <c r="H4458" s="5">
        <v>42941</v>
      </c>
      <c r="I4458">
        <v>6444</v>
      </c>
      <c r="J4458" s="8">
        <v>154.06</v>
      </c>
      <c r="K4458" s="8">
        <v>90.93</v>
      </c>
      <c r="L4458" s="8">
        <v>992762.64</v>
      </c>
      <c r="M4458" s="8">
        <v>585952.92000000004</v>
      </c>
      <c r="N4458" s="8">
        <v>406809.72</v>
      </c>
    </row>
    <row r="4459" spans="1:14" x14ac:dyDescent="0.2">
      <c r="A4459" t="s">
        <v>26</v>
      </c>
      <c r="B4459" t="s">
        <v>186</v>
      </c>
      <c r="C4459" t="s">
        <v>11</v>
      </c>
      <c r="D4459" t="s">
        <v>7</v>
      </c>
      <c r="E4459" t="s">
        <v>8</v>
      </c>
      <c r="F4459" s="5">
        <v>44326</v>
      </c>
      <c r="G4459">
        <v>566239917</v>
      </c>
      <c r="H4459" s="5">
        <v>44359</v>
      </c>
      <c r="I4459">
        <v>1829</v>
      </c>
      <c r="J4459" s="8">
        <v>47.45</v>
      </c>
      <c r="K4459" s="8">
        <v>31.79</v>
      </c>
      <c r="L4459" s="8">
        <v>86786.05</v>
      </c>
      <c r="M4459" s="8">
        <v>58143.91</v>
      </c>
      <c r="N4459" s="8">
        <v>28642.14</v>
      </c>
    </row>
    <row r="4460" spans="1:14" x14ac:dyDescent="0.2">
      <c r="A4460" t="s">
        <v>9</v>
      </c>
      <c r="B4460" t="s">
        <v>114</v>
      </c>
      <c r="C4460" t="s">
        <v>57</v>
      </c>
      <c r="D4460" t="s">
        <v>7</v>
      </c>
      <c r="E4460" t="s">
        <v>23</v>
      </c>
      <c r="F4460" s="5">
        <v>44017</v>
      </c>
      <c r="G4460">
        <v>416682088</v>
      </c>
      <c r="H4460" s="5">
        <v>44057</v>
      </c>
      <c r="I4460">
        <v>4344</v>
      </c>
      <c r="J4460" s="8">
        <v>154.06</v>
      </c>
      <c r="K4460" s="8">
        <v>90.93</v>
      </c>
      <c r="L4460" s="8">
        <v>669236.64</v>
      </c>
      <c r="M4460" s="8">
        <v>394999.92</v>
      </c>
      <c r="N4460" s="8">
        <v>274236.71999999997</v>
      </c>
    </row>
    <row r="4461" spans="1:14" x14ac:dyDescent="0.2">
      <c r="A4461" t="s">
        <v>9</v>
      </c>
      <c r="B4461" t="s">
        <v>110</v>
      </c>
      <c r="C4461" t="s">
        <v>57</v>
      </c>
      <c r="D4461" t="s">
        <v>7</v>
      </c>
      <c r="E4461" t="s">
        <v>4</v>
      </c>
      <c r="F4461" s="5">
        <v>44903</v>
      </c>
      <c r="G4461">
        <v>579094779</v>
      </c>
      <c r="H4461" s="5">
        <v>44906</v>
      </c>
      <c r="I4461">
        <v>5869</v>
      </c>
      <c r="J4461" s="8">
        <v>154.06</v>
      </c>
      <c r="K4461" s="8">
        <v>90.93</v>
      </c>
      <c r="L4461" s="8">
        <v>904178.14</v>
      </c>
      <c r="M4461" s="8">
        <v>533668.17000000004</v>
      </c>
      <c r="N4461" s="8">
        <v>370509.97</v>
      </c>
    </row>
    <row r="4462" spans="1:14" x14ac:dyDescent="0.2">
      <c r="A4462" t="s">
        <v>9</v>
      </c>
      <c r="B4462" t="s">
        <v>10</v>
      </c>
      <c r="C4462" t="s">
        <v>45</v>
      </c>
      <c r="D4462" t="s">
        <v>3</v>
      </c>
      <c r="E4462" t="s">
        <v>4</v>
      </c>
      <c r="F4462" s="5">
        <v>44136</v>
      </c>
      <c r="G4462">
        <v>192589318</v>
      </c>
      <c r="H4462" s="5">
        <v>44181</v>
      </c>
      <c r="I4462">
        <v>314</v>
      </c>
      <c r="J4462" s="8">
        <v>9.33</v>
      </c>
      <c r="K4462" s="8">
        <v>6.92</v>
      </c>
      <c r="L4462" s="8">
        <v>2929.62</v>
      </c>
      <c r="M4462" s="8">
        <v>2172.88</v>
      </c>
      <c r="N4462" s="8">
        <v>756.74</v>
      </c>
    </row>
    <row r="4463" spans="1:14" x14ac:dyDescent="0.2">
      <c r="A4463" t="s">
        <v>26</v>
      </c>
      <c r="B4463" t="s">
        <v>191</v>
      </c>
      <c r="C4463" t="s">
        <v>29</v>
      </c>
      <c r="D4463" t="s">
        <v>3</v>
      </c>
      <c r="E4463" t="s">
        <v>4</v>
      </c>
      <c r="F4463" s="5">
        <v>43142</v>
      </c>
      <c r="G4463">
        <v>266589534</v>
      </c>
      <c r="H4463" s="5">
        <v>43161</v>
      </c>
      <c r="I4463">
        <v>8622</v>
      </c>
      <c r="J4463" s="8">
        <v>651.21</v>
      </c>
      <c r="K4463" s="8">
        <v>524.96</v>
      </c>
      <c r="L4463" s="8">
        <v>5614732.6200000001</v>
      </c>
      <c r="M4463" s="8">
        <v>4526205.12</v>
      </c>
      <c r="N4463" s="8">
        <v>1088527.5</v>
      </c>
    </row>
    <row r="4464" spans="1:14" x14ac:dyDescent="0.2">
      <c r="A4464" t="s">
        <v>26</v>
      </c>
      <c r="B4464" t="s">
        <v>174</v>
      </c>
      <c r="C4464" t="s">
        <v>31</v>
      </c>
      <c r="D4464" t="s">
        <v>7</v>
      </c>
      <c r="E4464" t="s">
        <v>15</v>
      </c>
      <c r="F4464" s="5">
        <v>44467</v>
      </c>
      <c r="G4464">
        <v>530831754</v>
      </c>
      <c r="H4464" s="5">
        <v>44514</v>
      </c>
      <c r="I4464">
        <v>3767</v>
      </c>
      <c r="J4464" s="8">
        <v>437.2</v>
      </c>
      <c r="K4464" s="8">
        <v>263.33</v>
      </c>
      <c r="L4464" s="8">
        <v>1646932.4</v>
      </c>
      <c r="M4464" s="8">
        <v>991964.11</v>
      </c>
      <c r="N4464" s="8">
        <v>654968.29</v>
      </c>
    </row>
    <row r="4465" spans="1:14" x14ac:dyDescent="0.2">
      <c r="A4465" t="s">
        <v>9</v>
      </c>
      <c r="B4465" t="s">
        <v>193</v>
      </c>
      <c r="C4465" t="s">
        <v>65</v>
      </c>
      <c r="D4465" t="s">
        <v>7</v>
      </c>
      <c r="E4465" t="s">
        <v>4</v>
      </c>
      <c r="F4465" s="5">
        <v>42047</v>
      </c>
      <c r="G4465">
        <v>785364806</v>
      </c>
      <c r="H4465" s="5">
        <v>42084</v>
      </c>
      <c r="I4465">
        <v>5754</v>
      </c>
      <c r="J4465" s="8">
        <v>668.27</v>
      </c>
      <c r="K4465" s="8">
        <v>502.54</v>
      </c>
      <c r="L4465" s="8">
        <v>3845225.58</v>
      </c>
      <c r="M4465" s="8">
        <v>2891615.16</v>
      </c>
      <c r="N4465" s="8">
        <v>953610.42</v>
      </c>
    </row>
    <row r="4466" spans="1:14" x14ac:dyDescent="0.2">
      <c r="A4466" t="s">
        <v>9</v>
      </c>
      <c r="B4466" t="s">
        <v>84</v>
      </c>
      <c r="C4466" t="s">
        <v>2</v>
      </c>
      <c r="D4466" t="s">
        <v>7</v>
      </c>
      <c r="E4466" t="s">
        <v>4</v>
      </c>
      <c r="F4466" s="5">
        <v>44554</v>
      </c>
      <c r="G4466">
        <v>450550019</v>
      </c>
      <c r="H4466" s="5">
        <v>44198</v>
      </c>
      <c r="I4466">
        <v>6618</v>
      </c>
      <c r="J4466" s="8">
        <v>255.28</v>
      </c>
      <c r="K4466" s="8">
        <v>159.41999999999999</v>
      </c>
      <c r="L4466" s="8">
        <v>1689443.04</v>
      </c>
      <c r="M4466" s="8">
        <v>1055041.56</v>
      </c>
      <c r="N4466" s="8">
        <v>634401.48</v>
      </c>
    </row>
    <row r="4467" spans="1:14" x14ac:dyDescent="0.2">
      <c r="A4467" t="s">
        <v>9</v>
      </c>
      <c r="B4467" t="s">
        <v>38</v>
      </c>
      <c r="C4467" t="s">
        <v>57</v>
      </c>
      <c r="D4467" t="s">
        <v>7</v>
      </c>
      <c r="E4467" t="s">
        <v>8</v>
      </c>
      <c r="F4467" s="5">
        <v>44587</v>
      </c>
      <c r="G4467">
        <v>817061221</v>
      </c>
      <c r="H4467" s="5">
        <v>44613</v>
      </c>
      <c r="I4467">
        <v>5427</v>
      </c>
      <c r="J4467" s="8">
        <v>154.06</v>
      </c>
      <c r="K4467" s="8">
        <v>90.93</v>
      </c>
      <c r="L4467" s="8">
        <v>836083.62</v>
      </c>
      <c r="M4467" s="8">
        <v>493477.11</v>
      </c>
      <c r="N4467" s="8">
        <v>342606.51</v>
      </c>
    </row>
    <row r="4468" spans="1:14" x14ac:dyDescent="0.2">
      <c r="A4468" t="s">
        <v>0</v>
      </c>
      <c r="B4468" t="s">
        <v>171</v>
      </c>
      <c r="C4468" t="s">
        <v>29</v>
      </c>
      <c r="D4468" t="s">
        <v>3</v>
      </c>
      <c r="E4468" t="s">
        <v>23</v>
      </c>
      <c r="F4468" s="5">
        <v>44788</v>
      </c>
      <c r="G4468">
        <v>995884740</v>
      </c>
      <c r="H4468" s="5">
        <v>44796</v>
      </c>
      <c r="I4468">
        <v>3280</v>
      </c>
      <c r="J4468" s="8">
        <v>651.21</v>
      </c>
      <c r="K4468" s="8">
        <v>524.96</v>
      </c>
      <c r="L4468" s="8">
        <v>2135968.7999999998</v>
      </c>
      <c r="M4468" s="8">
        <v>1721868.8</v>
      </c>
      <c r="N4468" s="8">
        <v>414100</v>
      </c>
    </row>
    <row r="4469" spans="1:14" x14ac:dyDescent="0.2">
      <c r="A4469" t="s">
        <v>9</v>
      </c>
      <c r="B4469" t="s">
        <v>184</v>
      </c>
      <c r="C4469" t="s">
        <v>29</v>
      </c>
      <c r="D4469" t="s">
        <v>3</v>
      </c>
      <c r="E4469" t="s">
        <v>23</v>
      </c>
      <c r="F4469" s="5">
        <v>43881</v>
      </c>
      <c r="G4469">
        <v>168319404</v>
      </c>
      <c r="H4469" s="5">
        <v>43900</v>
      </c>
      <c r="I4469">
        <v>8307</v>
      </c>
      <c r="J4469" s="8">
        <v>651.21</v>
      </c>
      <c r="K4469" s="8">
        <v>524.96</v>
      </c>
      <c r="L4469" s="8">
        <v>5409601.4699999997</v>
      </c>
      <c r="M4469" s="8">
        <v>4360842.72</v>
      </c>
      <c r="N4469" s="8">
        <v>1048758.75</v>
      </c>
    </row>
    <row r="4470" spans="1:14" x14ac:dyDescent="0.2">
      <c r="A4470" t="s">
        <v>12</v>
      </c>
      <c r="B4470" t="s">
        <v>61</v>
      </c>
      <c r="C4470" t="s">
        <v>11</v>
      </c>
      <c r="D4470" t="s">
        <v>7</v>
      </c>
      <c r="E4470" t="s">
        <v>23</v>
      </c>
      <c r="F4470" s="5">
        <v>43174</v>
      </c>
      <c r="G4470">
        <v>735976541</v>
      </c>
      <c r="H4470" s="5">
        <v>43207</v>
      </c>
      <c r="I4470">
        <v>668</v>
      </c>
      <c r="J4470" s="8">
        <v>47.45</v>
      </c>
      <c r="K4470" s="8">
        <v>31.79</v>
      </c>
      <c r="L4470" s="8">
        <v>31696.6</v>
      </c>
      <c r="M4470" s="8">
        <v>21235.72</v>
      </c>
      <c r="N4470" s="8">
        <v>10460.879999999999</v>
      </c>
    </row>
    <row r="4471" spans="1:14" x14ac:dyDescent="0.2">
      <c r="A4471" t="s">
        <v>26</v>
      </c>
      <c r="B4471" t="s">
        <v>51</v>
      </c>
      <c r="C4471" t="s">
        <v>22</v>
      </c>
      <c r="D4471" t="s">
        <v>7</v>
      </c>
      <c r="E4471" t="s">
        <v>8</v>
      </c>
      <c r="F4471" s="5">
        <v>43706</v>
      </c>
      <c r="G4471">
        <v>670779979</v>
      </c>
      <c r="H4471" s="5">
        <v>43717</v>
      </c>
      <c r="I4471">
        <v>7557</v>
      </c>
      <c r="J4471" s="8">
        <v>109.28</v>
      </c>
      <c r="K4471" s="8">
        <v>35.840000000000003</v>
      </c>
      <c r="L4471" s="8">
        <v>825828.96</v>
      </c>
      <c r="M4471" s="8">
        <v>270842.88</v>
      </c>
      <c r="N4471" s="8">
        <v>554986.07999999996</v>
      </c>
    </row>
    <row r="4472" spans="1:14" x14ac:dyDescent="0.2">
      <c r="A4472" t="s">
        <v>20</v>
      </c>
      <c r="B4472" t="s">
        <v>70</v>
      </c>
      <c r="C4472" t="s">
        <v>29</v>
      </c>
      <c r="D4472" t="s">
        <v>3</v>
      </c>
      <c r="E4472" t="s">
        <v>8</v>
      </c>
      <c r="F4472" s="5">
        <v>42373</v>
      </c>
      <c r="G4472">
        <v>264966046</v>
      </c>
      <c r="H4472" s="5">
        <v>42405</v>
      </c>
      <c r="I4472">
        <v>8196</v>
      </c>
      <c r="J4472" s="8">
        <v>651.21</v>
      </c>
      <c r="K4472" s="8">
        <v>524.96</v>
      </c>
      <c r="L4472" s="8">
        <v>5337317.16</v>
      </c>
      <c r="M4472" s="8">
        <v>4302572.16</v>
      </c>
      <c r="N4472" s="8">
        <v>1034745</v>
      </c>
    </row>
    <row r="4473" spans="1:14" x14ac:dyDescent="0.2">
      <c r="A4473" t="s">
        <v>9</v>
      </c>
      <c r="B4473" t="s">
        <v>182</v>
      </c>
      <c r="C4473" t="s">
        <v>22</v>
      </c>
      <c r="D4473" t="s">
        <v>3</v>
      </c>
      <c r="E4473" t="s">
        <v>8</v>
      </c>
      <c r="F4473" s="5">
        <v>42530</v>
      </c>
      <c r="G4473">
        <v>781083571</v>
      </c>
      <c r="H4473" s="5">
        <v>42539</v>
      </c>
      <c r="I4473">
        <v>8841</v>
      </c>
      <c r="J4473" s="8">
        <v>109.28</v>
      </c>
      <c r="K4473" s="8">
        <v>35.840000000000003</v>
      </c>
      <c r="L4473" s="8">
        <v>966144.48</v>
      </c>
      <c r="M4473" s="8">
        <v>316861.44</v>
      </c>
      <c r="N4473" s="8">
        <v>649283.04</v>
      </c>
    </row>
    <row r="4474" spans="1:14" x14ac:dyDescent="0.2">
      <c r="A4474" t="s">
        <v>9</v>
      </c>
      <c r="B4474" t="s">
        <v>89</v>
      </c>
      <c r="C4474" t="s">
        <v>14</v>
      </c>
      <c r="D4474" t="s">
        <v>7</v>
      </c>
      <c r="E4474" t="s">
        <v>4</v>
      </c>
      <c r="F4474" s="5">
        <v>44276</v>
      </c>
      <c r="G4474">
        <v>401993882</v>
      </c>
      <c r="H4474" s="5">
        <v>44297</v>
      </c>
      <c r="I4474">
        <v>7778</v>
      </c>
      <c r="J4474" s="8">
        <v>205.7</v>
      </c>
      <c r="K4474" s="8">
        <v>117.11</v>
      </c>
      <c r="L4474" s="8">
        <v>1599934.6</v>
      </c>
      <c r="M4474" s="8">
        <v>910881.58</v>
      </c>
      <c r="N4474" s="8">
        <v>689053.02</v>
      </c>
    </row>
    <row r="4475" spans="1:14" x14ac:dyDescent="0.2">
      <c r="A4475" t="s">
        <v>0</v>
      </c>
      <c r="B4475" t="s">
        <v>147</v>
      </c>
      <c r="C4475" t="s">
        <v>6</v>
      </c>
      <c r="D4475" t="s">
        <v>7</v>
      </c>
      <c r="E4475" t="s">
        <v>15</v>
      </c>
      <c r="F4475" s="5">
        <v>42589</v>
      </c>
      <c r="G4475">
        <v>980870807</v>
      </c>
      <c r="H4475" s="5">
        <v>42622</v>
      </c>
      <c r="I4475">
        <v>324</v>
      </c>
      <c r="J4475" s="8">
        <v>152.58000000000001</v>
      </c>
      <c r="K4475" s="8">
        <v>97.44</v>
      </c>
      <c r="L4475" s="8">
        <v>49435.92</v>
      </c>
      <c r="M4475" s="8">
        <v>31570.560000000001</v>
      </c>
      <c r="N4475" s="8">
        <v>17865.36</v>
      </c>
    </row>
    <row r="4476" spans="1:14" x14ac:dyDescent="0.2">
      <c r="A4476" t="s">
        <v>9</v>
      </c>
      <c r="B4476" t="s">
        <v>154</v>
      </c>
      <c r="C4476" t="s">
        <v>29</v>
      </c>
      <c r="D4476" t="s">
        <v>3</v>
      </c>
      <c r="E4476" t="s">
        <v>15</v>
      </c>
      <c r="F4476" s="5">
        <v>43849</v>
      </c>
      <c r="G4476">
        <v>391200673</v>
      </c>
      <c r="H4476" s="5">
        <v>43874</v>
      </c>
      <c r="I4476">
        <v>3827</v>
      </c>
      <c r="J4476" s="8">
        <v>651.21</v>
      </c>
      <c r="K4476" s="8">
        <v>524.96</v>
      </c>
      <c r="L4476" s="8">
        <v>2492180.67</v>
      </c>
      <c r="M4476" s="8">
        <v>2009021.92</v>
      </c>
      <c r="N4476" s="8">
        <v>483158.75</v>
      </c>
    </row>
    <row r="4477" spans="1:14" x14ac:dyDescent="0.2">
      <c r="A4477" t="s">
        <v>17</v>
      </c>
      <c r="B4477" t="s">
        <v>82</v>
      </c>
      <c r="C4477" t="s">
        <v>2</v>
      </c>
      <c r="D4477" t="s">
        <v>7</v>
      </c>
      <c r="E4477" t="s">
        <v>23</v>
      </c>
      <c r="F4477" s="5">
        <v>43891</v>
      </c>
      <c r="G4477">
        <v>176782310</v>
      </c>
      <c r="H4477" s="5">
        <v>43906</v>
      </c>
      <c r="I4477">
        <v>2669</v>
      </c>
      <c r="J4477" s="8">
        <v>255.28</v>
      </c>
      <c r="K4477" s="8">
        <v>159.41999999999999</v>
      </c>
      <c r="L4477" s="8">
        <v>681342.32</v>
      </c>
      <c r="M4477" s="8">
        <v>425491.98</v>
      </c>
      <c r="N4477" s="8">
        <v>255850.34</v>
      </c>
    </row>
    <row r="4478" spans="1:14" x14ac:dyDescent="0.2">
      <c r="A4478" t="s">
        <v>17</v>
      </c>
      <c r="B4478" t="s">
        <v>75</v>
      </c>
      <c r="C4478" t="s">
        <v>6</v>
      </c>
      <c r="D4478" t="s">
        <v>7</v>
      </c>
      <c r="E4478" t="s">
        <v>4</v>
      </c>
      <c r="F4478" s="5">
        <v>42905</v>
      </c>
      <c r="G4478">
        <v>601727044</v>
      </c>
      <c r="H4478" s="5">
        <v>42938</v>
      </c>
      <c r="I4478">
        <v>3259</v>
      </c>
      <c r="J4478" s="8">
        <v>152.58000000000001</v>
      </c>
      <c r="K4478" s="8">
        <v>97.44</v>
      </c>
      <c r="L4478" s="8">
        <v>497258.22</v>
      </c>
      <c r="M4478" s="8">
        <v>317556.96000000002</v>
      </c>
      <c r="N4478" s="8">
        <v>179701.26</v>
      </c>
    </row>
    <row r="4479" spans="1:14" x14ac:dyDescent="0.2">
      <c r="A4479" t="s">
        <v>12</v>
      </c>
      <c r="B4479" t="s">
        <v>90</v>
      </c>
      <c r="C4479" t="s">
        <v>2</v>
      </c>
      <c r="D4479" t="s">
        <v>3</v>
      </c>
      <c r="E4479" t="s">
        <v>4</v>
      </c>
      <c r="F4479" s="5">
        <v>44784</v>
      </c>
      <c r="G4479">
        <v>200458705</v>
      </c>
      <c r="H4479" s="5">
        <v>44834</v>
      </c>
      <c r="I4479">
        <v>9040</v>
      </c>
      <c r="J4479" s="8">
        <v>255.28</v>
      </c>
      <c r="K4479" s="8">
        <v>159.41999999999999</v>
      </c>
      <c r="L4479" s="8">
        <v>2307731.2000000002</v>
      </c>
      <c r="M4479" s="8">
        <v>1441156.8</v>
      </c>
      <c r="N4479" s="8">
        <v>866574.4</v>
      </c>
    </row>
    <row r="4480" spans="1:14" x14ac:dyDescent="0.2">
      <c r="A4480" t="s">
        <v>17</v>
      </c>
      <c r="B4480" t="s">
        <v>30</v>
      </c>
      <c r="C4480" t="s">
        <v>29</v>
      </c>
      <c r="D4480" t="s">
        <v>7</v>
      </c>
      <c r="E4480" t="s">
        <v>8</v>
      </c>
      <c r="F4480" s="5">
        <v>43531</v>
      </c>
      <c r="G4480">
        <v>727713620</v>
      </c>
      <c r="H4480" s="5">
        <v>43577</v>
      </c>
      <c r="I4480">
        <v>5486</v>
      </c>
      <c r="J4480" s="8">
        <v>651.21</v>
      </c>
      <c r="K4480" s="8">
        <v>524.96</v>
      </c>
      <c r="L4480" s="8">
        <v>3572538.06</v>
      </c>
      <c r="M4480" s="8">
        <v>2879930.56</v>
      </c>
      <c r="N4480" s="8">
        <v>692607.5</v>
      </c>
    </row>
    <row r="4481" spans="1:14" x14ac:dyDescent="0.2">
      <c r="A4481" t="s">
        <v>9</v>
      </c>
      <c r="B4481" t="s">
        <v>69</v>
      </c>
      <c r="C4481" t="s">
        <v>57</v>
      </c>
      <c r="D4481" t="s">
        <v>7</v>
      </c>
      <c r="E4481" t="s">
        <v>4</v>
      </c>
      <c r="F4481" s="5">
        <v>43738</v>
      </c>
      <c r="G4481">
        <v>408540618</v>
      </c>
      <c r="H4481" s="5">
        <v>43782</v>
      </c>
      <c r="I4481">
        <v>5102</v>
      </c>
      <c r="J4481" s="8">
        <v>154.06</v>
      </c>
      <c r="K4481" s="8">
        <v>90.93</v>
      </c>
      <c r="L4481" s="8">
        <v>786014.12</v>
      </c>
      <c r="M4481" s="8">
        <v>463924.86</v>
      </c>
      <c r="N4481" s="8">
        <v>322089.26</v>
      </c>
    </row>
    <row r="4482" spans="1:14" x14ac:dyDescent="0.2">
      <c r="A4482" t="s">
        <v>0</v>
      </c>
      <c r="B4482" t="s">
        <v>101</v>
      </c>
      <c r="C4482" t="s">
        <v>45</v>
      </c>
      <c r="D4482" t="s">
        <v>3</v>
      </c>
      <c r="E4482" t="s">
        <v>23</v>
      </c>
      <c r="F4482" s="5">
        <v>42768</v>
      </c>
      <c r="G4482">
        <v>688301026</v>
      </c>
      <c r="H4482" s="5">
        <v>42795</v>
      </c>
      <c r="I4482">
        <v>2424</v>
      </c>
      <c r="J4482" s="8">
        <v>9.33</v>
      </c>
      <c r="K4482" s="8">
        <v>6.92</v>
      </c>
      <c r="L4482" s="8">
        <v>22615.919999999998</v>
      </c>
      <c r="M4482" s="8">
        <v>16774.080000000002</v>
      </c>
      <c r="N4482" s="8">
        <v>5841.84</v>
      </c>
    </row>
    <row r="4483" spans="1:14" x14ac:dyDescent="0.2">
      <c r="A4483" t="s">
        <v>26</v>
      </c>
      <c r="B4483" t="s">
        <v>186</v>
      </c>
      <c r="C4483" t="s">
        <v>45</v>
      </c>
      <c r="D4483" t="s">
        <v>3</v>
      </c>
      <c r="E4483" t="s">
        <v>15</v>
      </c>
      <c r="F4483" s="5">
        <v>44607</v>
      </c>
      <c r="G4483">
        <v>382668673</v>
      </c>
      <c r="H4483" s="5">
        <v>44624</v>
      </c>
      <c r="I4483">
        <v>9019</v>
      </c>
      <c r="J4483" s="8">
        <v>9.33</v>
      </c>
      <c r="K4483" s="8">
        <v>6.92</v>
      </c>
      <c r="L4483" s="8">
        <v>84147.27</v>
      </c>
      <c r="M4483" s="8">
        <v>62411.48</v>
      </c>
      <c r="N4483" s="8">
        <v>21735.79</v>
      </c>
    </row>
    <row r="4484" spans="1:14" x14ac:dyDescent="0.2">
      <c r="A4484" t="s">
        <v>20</v>
      </c>
      <c r="B4484" t="s">
        <v>168</v>
      </c>
      <c r="C4484" t="s">
        <v>11</v>
      </c>
      <c r="D4484" t="s">
        <v>7</v>
      </c>
      <c r="E4484" t="s">
        <v>23</v>
      </c>
      <c r="F4484" s="5">
        <v>44240</v>
      </c>
      <c r="G4484">
        <v>627629888</v>
      </c>
      <c r="H4484" s="5">
        <v>44241</v>
      </c>
      <c r="I4484">
        <v>8486</v>
      </c>
      <c r="J4484" s="8">
        <v>47.45</v>
      </c>
      <c r="K4484" s="8">
        <v>31.79</v>
      </c>
      <c r="L4484" s="8">
        <v>402660.7</v>
      </c>
      <c r="M4484" s="8">
        <v>269769.94</v>
      </c>
      <c r="N4484" s="8">
        <v>132890.76</v>
      </c>
    </row>
    <row r="4485" spans="1:14" x14ac:dyDescent="0.2">
      <c r="A4485" t="s">
        <v>0</v>
      </c>
      <c r="B4485" t="s">
        <v>144</v>
      </c>
      <c r="C4485" t="s">
        <v>11</v>
      </c>
      <c r="D4485" t="s">
        <v>3</v>
      </c>
      <c r="E4485" t="s">
        <v>4</v>
      </c>
      <c r="F4485" s="5">
        <v>44162</v>
      </c>
      <c r="G4485">
        <v>829483497</v>
      </c>
      <c r="H4485" s="5">
        <v>44165</v>
      </c>
      <c r="I4485">
        <v>1454</v>
      </c>
      <c r="J4485" s="8">
        <v>47.45</v>
      </c>
      <c r="K4485" s="8">
        <v>31.79</v>
      </c>
      <c r="L4485" s="8">
        <v>68992.3</v>
      </c>
      <c r="M4485" s="8">
        <v>46222.66</v>
      </c>
      <c r="N4485" s="8">
        <v>22769.64</v>
      </c>
    </row>
    <row r="4486" spans="1:14" x14ac:dyDescent="0.2">
      <c r="A4486" t="s">
        <v>12</v>
      </c>
      <c r="B4486" t="s">
        <v>61</v>
      </c>
      <c r="C4486" t="s">
        <v>22</v>
      </c>
      <c r="D4486" t="s">
        <v>7</v>
      </c>
      <c r="E4486" t="s">
        <v>4</v>
      </c>
      <c r="F4486" s="5">
        <v>42718</v>
      </c>
      <c r="G4486">
        <v>914840829</v>
      </c>
      <c r="H4486" s="5">
        <v>42727</v>
      </c>
      <c r="I4486">
        <v>586</v>
      </c>
      <c r="J4486" s="8">
        <v>109.28</v>
      </c>
      <c r="K4486" s="8">
        <v>35.840000000000003</v>
      </c>
      <c r="L4486" s="8">
        <v>64038.080000000002</v>
      </c>
      <c r="M4486" s="8">
        <v>21002.240000000002</v>
      </c>
      <c r="N4486" s="8">
        <v>43035.839999999997</v>
      </c>
    </row>
    <row r="4487" spans="1:14" x14ac:dyDescent="0.2">
      <c r="A4487" t="s">
        <v>20</v>
      </c>
      <c r="B4487" t="s">
        <v>120</v>
      </c>
      <c r="C4487" t="s">
        <v>2</v>
      </c>
      <c r="D4487" t="s">
        <v>3</v>
      </c>
      <c r="E4487" t="s">
        <v>23</v>
      </c>
      <c r="F4487" s="5">
        <v>43258</v>
      </c>
      <c r="G4487">
        <v>880625712</v>
      </c>
      <c r="H4487" s="5">
        <v>43304</v>
      </c>
      <c r="I4487">
        <v>5573</v>
      </c>
      <c r="J4487" s="8">
        <v>255.28</v>
      </c>
      <c r="K4487" s="8">
        <v>159.41999999999999</v>
      </c>
      <c r="L4487" s="8">
        <v>1422675.44</v>
      </c>
      <c r="M4487" s="8">
        <v>888447.66</v>
      </c>
      <c r="N4487" s="8">
        <v>534227.78</v>
      </c>
    </row>
    <row r="4488" spans="1:14" x14ac:dyDescent="0.2">
      <c r="A4488" t="s">
        <v>20</v>
      </c>
      <c r="B4488" t="s">
        <v>81</v>
      </c>
      <c r="C4488" t="s">
        <v>11</v>
      </c>
      <c r="D4488" t="s">
        <v>7</v>
      </c>
      <c r="E4488" t="s">
        <v>15</v>
      </c>
      <c r="F4488" s="5">
        <v>44097</v>
      </c>
      <c r="G4488">
        <v>344074475</v>
      </c>
      <c r="H4488" s="5">
        <v>44097</v>
      </c>
      <c r="I4488">
        <v>8138</v>
      </c>
      <c r="J4488" s="8">
        <v>47.45</v>
      </c>
      <c r="K4488" s="8">
        <v>31.79</v>
      </c>
      <c r="L4488" s="8">
        <v>386148.1</v>
      </c>
      <c r="M4488" s="8">
        <v>258707.02</v>
      </c>
      <c r="N4488" s="8">
        <v>127441.08</v>
      </c>
    </row>
    <row r="4489" spans="1:14" x14ac:dyDescent="0.2">
      <c r="A4489" t="s">
        <v>12</v>
      </c>
      <c r="B4489" t="s">
        <v>150</v>
      </c>
      <c r="C4489" t="s">
        <v>2</v>
      </c>
      <c r="D4489" t="s">
        <v>3</v>
      </c>
      <c r="E4489" t="s">
        <v>23</v>
      </c>
      <c r="F4489" s="5">
        <v>42554</v>
      </c>
      <c r="G4489">
        <v>792735946</v>
      </c>
      <c r="H4489" s="5">
        <v>42555</v>
      </c>
      <c r="I4489">
        <v>7038</v>
      </c>
      <c r="J4489" s="8">
        <v>255.28</v>
      </c>
      <c r="K4489" s="8">
        <v>159.41999999999999</v>
      </c>
      <c r="L4489" s="8">
        <v>1796660.64</v>
      </c>
      <c r="M4489" s="8">
        <v>1121997.96</v>
      </c>
      <c r="N4489" s="8">
        <v>674662.68</v>
      </c>
    </row>
    <row r="4490" spans="1:14" x14ac:dyDescent="0.2">
      <c r="A4490" t="s">
        <v>12</v>
      </c>
      <c r="B4490" t="s">
        <v>195</v>
      </c>
      <c r="C4490" t="s">
        <v>57</v>
      </c>
      <c r="D4490" t="s">
        <v>3</v>
      </c>
      <c r="E4490" t="s">
        <v>15</v>
      </c>
      <c r="F4490" s="5">
        <v>42495</v>
      </c>
      <c r="G4490">
        <v>634471452</v>
      </c>
      <c r="H4490" s="5">
        <v>42534</v>
      </c>
      <c r="I4490">
        <v>3057</v>
      </c>
      <c r="J4490" s="8">
        <v>154.06</v>
      </c>
      <c r="K4490" s="8">
        <v>90.93</v>
      </c>
      <c r="L4490" s="8">
        <v>470961.42</v>
      </c>
      <c r="M4490" s="8">
        <v>277973.01</v>
      </c>
      <c r="N4490" s="8">
        <v>192988.41</v>
      </c>
    </row>
    <row r="4491" spans="1:14" x14ac:dyDescent="0.2">
      <c r="A4491" t="s">
        <v>17</v>
      </c>
      <c r="B4491" t="s">
        <v>149</v>
      </c>
      <c r="C4491" t="s">
        <v>45</v>
      </c>
      <c r="D4491" t="s">
        <v>7</v>
      </c>
      <c r="E4491" t="s">
        <v>4</v>
      </c>
      <c r="F4491" s="5">
        <v>42096</v>
      </c>
      <c r="G4491">
        <v>147454822</v>
      </c>
      <c r="H4491" s="5">
        <v>42138</v>
      </c>
      <c r="I4491">
        <v>4013</v>
      </c>
      <c r="J4491" s="8">
        <v>9.33</v>
      </c>
      <c r="K4491" s="8">
        <v>6.92</v>
      </c>
      <c r="L4491" s="8">
        <v>37441.29</v>
      </c>
      <c r="M4491" s="8">
        <v>27769.96</v>
      </c>
      <c r="N4491" s="8">
        <v>9671.33</v>
      </c>
    </row>
    <row r="4492" spans="1:14" x14ac:dyDescent="0.2">
      <c r="A4492" t="s">
        <v>26</v>
      </c>
      <c r="B4492" t="s">
        <v>100</v>
      </c>
      <c r="C4492" t="s">
        <v>22</v>
      </c>
      <c r="D4492" t="s">
        <v>3</v>
      </c>
      <c r="E4492" t="s">
        <v>15</v>
      </c>
      <c r="F4492" s="5">
        <v>42844</v>
      </c>
      <c r="G4492">
        <v>130172383</v>
      </c>
      <c r="H4492" s="5">
        <v>42844</v>
      </c>
      <c r="I4492">
        <v>9756</v>
      </c>
      <c r="J4492" s="8">
        <v>109.28</v>
      </c>
      <c r="K4492" s="8">
        <v>35.840000000000003</v>
      </c>
      <c r="L4492" s="8">
        <v>1066135.68</v>
      </c>
      <c r="M4492" s="8">
        <v>349655.03999999998</v>
      </c>
      <c r="N4492" s="8">
        <v>716480.64</v>
      </c>
    </row>
    <row r="4493" spans="1:14" x14ac:dyDescent="0.2">
      <c r="A4493" t="s">
        <v>12</v>
      </c>
      <c r="B4493" t="s">
        <v>90</v>
      </c>
      <c r="C4493" t="s">
        <v>6</v>
      </c>
      <c r="D4493" t="s">
        <v>7</v>
      </c>
      <c r="E4493" t="s">
        <v>23</v>
      </c>
      <c r="F4493" s="5">
        <v>42465</v>
      </c>
      <c r="G4493">
        <v>551422965</v>
      </c>
      <c r="H4493" s="5">
        <v>42512</v>
      </c>
      <c r="I4493">
        <v>7164</v>
      </c>
      <c r="J4493" s="8">
        <v>152.58000000000001</v>
      </c>
      <c r="K4493" s="8">
        <v>97.44</v>
      </c>
      <c r="L4493" s="8">
        <v>1093083.1200000001</v>
      </c>
      <c r="M4493" s="8">
        <v>698060.16</v>
      </c>
      <c r="N4493" s="8">
        <v>395022.96</v>
      </c>
    </row>
    <row r="4494" spans="1:14" x14ac:dyDescent="0.2">
      <c r="A4494" t="s">
        <v>26</v>
      </c>
      <c r="B4494" t="s">
        <v>136</v>
      </c>
      <c r="C4494" t="s">
        <v>29</v>
      </c>
      <c r="D4494" t="s">
        <v>7</v>
      </c>
      <c r="E4494" t="s">
        <v>15</v>
      </c>
      <c r="F4494" s="5">
        <v>43303</v>
      </c>
      <c r="G4494">
        <v>100317895</v>
      </c>
      <c r="H4494" s="5">
        <v>43326</v>
      </c>
      <c r="I4494">
        <v>5149</v>
      </c>
      <c r="J4494" s="8">
        <v>651.21</v>
      </c>
      <c r="K4494" s="8">
        <v>524.96</v>
      </c>
      <c r="L4494" s="8">
        <v>3353080.29</v>
      </c>
      <c r="M4494" s="8">
        <v>2703019.04</v>
      </c>
      <c r="N4494" s="8">
        <v>650061.25</v>
      </c>
    </row>
    <row r="4495" spans="1:14" x14ac:dyDescent="0.2">
      <c r="A4495" t="s">
        <v>26</v>
      </c>
      <c r="B4495" t="s">
        <v>152</v>
      </c>
      <c r="C4495" t="s">
        <v>29</v>
      </c>
      <c r="D4495" t="s">
        <v>7</v>
      </c>
      <c r="E4495" t="s">
        <v>4</v>
      </c>
      <c r="F4495" s="5">
        <v>44515</v>
      </c>
      <c r="G4495">
        <v>236281001</v>
      </c>
      <c r="H4495" s="5">
        <v>44527</v>
      </c>
      <c r="I4495">
        <v>9654</v>
      </c>
      <c r="J4495" s="8">
        <v>651.21</v>
      </c>
      <c r="K4495" s="8">
        <v>524.96</v>
      </c>
      <c r="L4495" s="8">
        <v>6286781.3399999999</v>
      </c>
      <c r="M4495" s="8">
        <v>5067963.84</v>
      </c>
      <c r="N4495" s="8">
        <v>1218817.5</v>
      </c>
    </row>
    <row r="4496" spans="1:14" x14ac:dyDescent="0.2">
      <c r="A4496" t="s">
        <v>9</v>
      </c>
      <c r="B4496" t="s">
        <v>69</v>
      </c>
      <c r="C4496" t="s">
        <v>19</v>
      </c>
      <c r="D4496" t="s">
        <v>3</v>
      </c>
      <c r="E4496" t="s">
        <v>15</v>
      </c>
      <c r="F4496" s="5">
        <v>42568</v>
      </c>
      <c r="G4496">
        <v>239048612</v>
      </c>
      <c r="H4496" s="5">
        <v>42577</v>
      </c>
      <c r="I4496">
        <v>8651</v>
      </c>
      <c r="J4496" s="8">
        <v>81.73</v>
      </c>
      <c r="K4496" s="8">
        <v>56.67</v>
      </c>
      <c r="L4496" s="8">
        <v>707046.23</v>
      </c>
      <c r="M4496" s="8">
        <v>490252.17</v>
      </c>
      <c r="N4496" s="8">
        <v>216794.06</v>
      </c>
    </row>
    <row r="4497" spans="1:14" x14ac:dyDescent="0.2">
      <c r="A4497" t="s">
        <v>17</v>
      </c>
      <c r="B4497" t="s">
        <v>135</v>
      </c>
      <c r="C4497" t="s">
        <v>65</v>
      </c>
      <c r="D4497" t="s">
        <v>3</v>
      </c>
      <c r="E4497" t="s">
        <v>8</v>
      </c>
      <c r="F4497" s="5">
        <v>44365</v>
      </c>
      <c r="G4497">
        <v>358669555</v>
      </c>
      <c r="H4497" s="5">
        <v>44411</v>
      </c>
      <c r="I4497">
        <v>7147</v>
      </c>
      <c r="J4497" s="8">
        <v>668.27</v>
      </c>
      <c r="K4497" s="8">
        <v>502.54</v>
      </c>
      <c r="L4497" s="8">
        <v>4776125.6900000004</v>
      </c>
      <c r="M4497" s="8">
        <v>3591653.38</v>
      </c>
      <c r="N4497" s="8">
        <v>1184472.31</v>
      </c>
    </row>
    <row r="4498" spans="1:14" x14ac:dyDescent="0.2">
      <c r="A4498" t="s">
        <v>20</v>
      </c>
      <c r="B4498" t="s">
        <v>183</v>
      </c>
      <c r="C4498" t="s">
        <v>14</v>
      </c>
      <c r="D4498" t="s">
        <v>3</v>
      </c>
      <c r="E4498" t="s">
        <v>4</v>
      </c>
      <c r="F4498" s="5">
        <v>44880</v>
      </c>
      <c r="G4498">
        <v>465505158</v>
      </c>
      <c r="H4498" s="5">
        <v>44900</v>
      </c>
      <c r="I4498">
        <v>2176</v>
      </c>
      <c r="J4498" s="8">
        <v>205.7</v>
      </c>
      <c r="K4498" s="8">
        <v>117.11</v>
      </c>
      <c r="L4498" s="8">
        <v>447603.20000000001</v>
      </c>
      <c r="M4498" s="8">
        <v>254831.35999999999</v>
      </c>
      <c r="N4498" s="8">
        <v>192771.84</v>
      </c>
    </row>
    <row r="4499" spans="1:14" x14ac:dyDescent="0.2">
      <c r="A4499" t="s">
        <v>12</v>
      </c>
      <c r="B4499" t="s">
        <v>162</v>
      </c>
      <c r="C4499" t="s">
        <v>65</v>
      </c>
      <c r="D4499" t="s">
        <v>3</v>
      </c>
      <c r="E4499" t="s">
        <v>15</v>
      </c>
      <c r="F4499" s="5">
        <v>44253</v>
      </c>
      <c r="G4499">
        <v>500229251</v>
      </c>
      <c r="H4499" s="5">
        <v>44270</v>
      </c>
      <c r="I4499">
        <v>7806</v>
      </c>
      <c r="J4499" s="8">
        <v>668.27</v>
      </c>
      <c r="K4499" s="8">
        <v>502.54</v>
      </c>
      <c r="L4499" s="8">
        <v>5216515.62</v>
      </c>
      <c r="M4499" s="8">
        <v>3922827.24</v>
      </c>
      <c r="N4499" s="8">
        <v>1293688.3799999999</v>
      </c>
    </row>
    <row r="4500" spans="1:14" x14ac:dyDescent="0.2">
      <c r="A4500" t="s">
        <v>26</v>
      </c>
      <c r="B4500" t="s">
        <v>51</v>
      </c>
      <c r="C4500" t="s">
        <v>65</v>
      </c>
      <c r="D4500" t="s">
        <v>7</v>
      </c>
      <c r="E4500" t="s">
        <v>23</v>
      </c>
      <c r="F4500" s="5">
        <v>42855</v>
      </c>
      <c r="G4500">
        <v>923828160</v>
      </c>
      <c r="H4500" s="5">
        <v>42889</v>
      </c>
      <c r="I4500">
        <v>137</v>
      </c>
      <c r="J4500" s="8">
        <v>668.27</v>
      </c>
      <c r="K4500" s="8">
        <v>502.54</v>
      </c>
      <c r="L4500" s="8">
        <v>91552.99</v>
      </c>
      <c r="M4500" s="8">
        <v>68847.98</v>
      </c>
      <c r="N4500" s="8">
        <v>22705.01</v>
      </c>
    </row>
    <row r="4501" spans="1:14" x14ac:dyDescent="0.2">
      <c r="A4501" t="s">
        <v>26</v>
      </c>
      <c r="B4501" t="s">
        <v>136</v>
      </c>
      <c r="C4501" t="s">
        <v>19</v>
      </c>
      <c r="D4501" t="s">
        <v>3</v>
      </c>
      <c r="E4501" t="s">
        <v>15</v>
      </c>
      <c r="F4501" s="5">
        <v>42569</v>
      </c>
      <c r="G4501">
        <v>467600715</v>
      </c>
      <c r="H4501" s="5">
        <v>42576</v>
      </c>
      <c r="I4501">
        <v>2297</v>
      </c>
      <c r="J4501" s="8">
        <v>81.73</v>
      </c>
      <c r="K4501" s="8">
        <v>56.67</v>
      </c>
      <c r="L4501" s="8">
        <v>187733.81</v>
      </c>
      <c r="M4501" s="8">
        <v>130170.99</v>
      </c>
      <c r="N4501" s="8">
        <v>57562.82</v>
      </c>
    </row>
    <row r="4502" spans="1:14" x14ac:dyDescent="0.2">
      <c r="A4502" t="s">
        <v>26</v>
      </c>
      <c r="B4502" t="s">
        <v>117</v>
      </c>
      <c r="C4502" t="s">
        <v>65</v>
      </c>
      <c r="D4502" t="s">
        <v>7</v>
      </c>
      <c r="E4502" t="s">
        <v>23</v>
      </c>
      <c r="F4502" s="5">
        <v>43890</v>
      </c>
      <c r="G4502">
        <v>183158242</v>
      </c>
      <c r="H4502" s="5">
        <v>43928</v>
      </c>
      <c r="I4502">
        <v>9449</v>
      </c>
      <c r="J4502" s="8">
        <v>668.27</v>
      </c>
      <c r="K4502" s="8">
        <v>502.54</v>
      </c>
      <c r="L4502" s="8">
        <v>6314483.2300000004</v>
      </c>
      <c r="M4502" s="8">
        <v>4748500.46</v>
      </c>
      <c r="N4502" s="8">
        <v>1565982.77</v>
      </c>
    </row>
    <row r="4503" spans="1:14" x14ac:dyDescent="0.2">
      <c r="A4503" t="s">
        <v>9</v>
      </c>
      <c r="B4503" t="s">
        <v>192</v>
      </c>
      <c r="C4503" t="s">
        <v>31</v>
      </c>
      <c r="D4503" t="s">
        <v>7</v>
      </c>
      <c r="E4503" t="s">
        <v>8</v>
      </c>
      <c r="F4503" s="5">
        <v>43975</v>
      </c>
      <c r="G4503">
        <v>292424571</v>
      </c>
      <c r="H4503" s="5">
        <v>43987</v>
      </c>
      <c r="I4503">
        <v>3784</v>
      </c>
      <c r="J4503" s="8">
        <v>437.2</v>
      </c>
      <c r="K4503" s="8">
        <v>263.33</v>
      </c>
      <c r="L4503" s="8">
        <v>1654364.8</v>
      </c>
      <c r="M4503" s="8">
        <v>996440.72</v>
      </c>
      <c r="N4503" s="8">
        <v>657924.07999999996</v>
      </c>
    </row>
    <row r="4504" spans="1:14" x14ac:dyDescent="0.2">
      <c r="A4504" t="s">
        <v>20</v>
      </c>
      <c r="B4504" t="s">
        <v>198</v>
      </c>
      <c r="C4504" t="s">
        <v>31</v>
      </c>
      <c r="D4504" t="s">
        <v>3</v>
      </c>
      <c r="E4504" t="s">
        <v>23</v>
      </c>
      <c r="F4504" s="5">
        <v>44333</v>
      </c>
      <c r="G4504">
        <v>637636029</v>
      </c>
      <c r="H4504" s="5">
        <v>44366</v>
      </c>
      <c r="I4504">
        <v>9526</v>
      </c>
      <c r="J4504" s="8">
        <v>437.2</v>
      </c>
      <c r="K4504" s="8">
        <v>263.33</v>
      </c>
      <c r="L4504" s="8">
        <v>4164767.2</v>
      </c>
      <c r="M4504" s="8">
        <v>2508481.58</v>
      </c>
      <c r="N4504" s="8">
        <v>1656285.62</v>
      </c>
    </row>
    <row r="4505" spans="1:14" x14ac:dyDescent="0.2">
      <c r="A4505" t="s">
        <v>9</v>
      </c>
      <c r="B4505" t="s">
        <v>24</v>
      </c>
      <c r="C4505" t="s">
        <v>11</v>
      </c>
      <c r="D4505" t="s">
        <v>3</v>
      </c>
      <c r="E4505" t="s">
        <v>4</v>
      </c>
      <c r="F4505" s="5">
        <v>42244</v>
      </c>
      <c r="G4505">
        <v>231341445</v>
      </c>
      <c r="H4505" s="5">
        <v>42284</v>
      </c>
      <c r="I4505">
        <v>7929</v>
      </c>
      <c r="J4505" s="8">
        <v>47.45</v>
      </c>
      <c r="K4505" s="8">
        <v>31.79</v>
      </c>
      <c r="L4505" s="8">
        <v>376231.05</v>
      </c>
      <c r="M4505" s="8">
        <v>252062.91</v>
      </c>
      <c r="N4505" s="8">
        <v>124168.14</v>
      </c>
    </row>
    <row r="4506" spans="1:14" x14ac:dyDescent="0.2">
      <c r="A4506" t="s">
        <v>26</v>
      </c>
      <c r="B4506" t="s">
        <v>208</v>
      </c>
      <c r="C4506" t="s">
        <v>45</v>
      </c>
      <c r="D4506" t="s">
        <v>3</v>
      </c>
      <c r="E4506" t="s">
        <v>8</v>
      </c>
      <c r="F4506" s="5">
        <v>44613</v>
      </c>
      <c r="G4506">
        <v>406402146</v>
      </c>
      <c r="H4506" s="5">
        <v>44647</v>
      </c>
      <c r="I4506">
        <v>2281</v>
      </c>
      <c r="J4506" s="8">
        <v>9.33</v>
      </c>
      <c r="K4506" s="8">
        <v>6.92</v>
      </c>
      <c r="L4506" s="8">
        <v>21281.73</v>
      </c>
      <c r="M4506" s="8">
        <v>15784.52</v>
      </c>
      <c r="N4506" s="8">
        <v>5497.21</v>
      </c>
    </row>
    <row r="4507" spans="1:14" x14ac:dyDescent="0.2">
      <c r="A4507" t="s">
        <v>0</v>
      </c>
      <c r="B4507" t="s">
        <v>197</v>
      </c>
      <c r="C4507" t="s">
        <v>31</v>
      </c>
      <c r="D4507" t="s">
        <v>7</v>
      </c>
      <c r="E4507" t="s">
        <v>8</v>
      </c>
      <c r="F4507" s="5">
        <v>43421</v>
      </c>
      <c r="G4507">
        <v>765991961</v>
      </c>
      <c r="H4507" s="5">
        <v>43428</v>
      </c>
      <c r="I4507">
        <v>2898</v>
      </c>
      <c r="J4507" s="8">
        <v>437.2</v>
      </c>
      <c r="K4507" s="8">
        <v>263.33</v>
      </c>
      <c r="L4507" s="8">
        <v>1267005.6000000001</v>
      </c>
      <c r="M4507" s="8">
        <v>763130.34</v>
      </c>
      <c r="N4507" s="8">
        <v>503875.26</v>
      </c>
    </row>
    <row r="4508" spans="1:14" x14ac:dyDescent="0.2">
      <c r="A4508" t="s">
        <v>9</v>
      </c>
      <c r="B4508" t="s">
        <v>96</v>
      </c>
      <c r="C4508" t="s">
        <v>29</v>
      </c>
      <c r="D4508" t="s">
        <v>3</v>
      </c>
      <c r="E4508" t="s">
        <v>4</v>
      </c>
      <c r="F4508" s="5">
        <v>43505</v>
      </c>
      <c r="G4508">
        <v>533597218</v>
      </c>
      <c r="H4508" s="5">
        <v>43520</v>
      </c>
      <c r="I4508">
        <v>2130</v>
      </c>
      <c r="J4508" s="8">
        <v>651.21</v>
      </c>
      <c r="K4508" s="8">
        <v>524.96</v>
      </c>
      <c r="L4508" s="8">
        <v>1387077.3</v>
      </c>
      <c r="M4508" s="8">
        <v>1118164.8</v>
      </c>
      <c r="N4508" s="8">
        <v>268912.5</v>
      </c>
    </row>
    <row r="4509" spans="1:14" x14ac:dyDescent="0.2">
      <c r="A4509" t="s">
        <v>12</v>
      </c>
      <c r="B4509" t="s">
        <v>32</v>
      </c>
      <c r="C4509" t="s">
        <v>11</v>
      </c>
      <c r="D4509" t="s">
        <v>7</v>
      </c>
      <c r="E4509" t="s">
        <v>23</v>
      </c>
      <c r="F4509" s="5">
        <v>42243</v>
      </c>
      <c r="G4509">
        <v>803016746</v>
      </c>
      <c r="H4509" s="5">
        <v>42292</v>
      </c>
      <c r="I4509">
        <v>9355</v>
      </c>
      <c r="J4509" s="8">
        <v>47.45</v>
      </c>
      <c r="K4509" s="8">
        <v>31.79</v>
      </c>
      <c r="L4509" s="8">
        <v>443894.75</v>
      </c>
      <c r="M4509" s="8">
        <v>297395.45</v>
      </c>
      <c r="N4509" s="8">
        <v>146499.29999999999</v>
      </c>
    </row>
    <row r="4510" spans="1:14" x14ac:dyDescent="0.2">
      <c r="A4510" t="s">
        <v>12</v>
      </c>
      <c r="B4510" t="s">
        <v>67</v>
      </c>
      <c r="C4510" t="s">
        <v>14</v>
      </c>
      <c r="D4510" t="s">
        <v>7</v>
      </c>
      <c r="E4510" t="s">
        <v>4</v>
      </c>
      <c r="F4510" s="5">
        <v>44442</v>
      </c>
      <c r="G4510">
        <v>488361871</v>
      </c>
      <c r="H4510" s="5">
        <v>44457</v>
      </c>
      <c r="I4510">
        <v>5985</v>
      </c>
      <c r="J4510" s="8">
        <v>205.7</v>
      </c>
      <c r="K4510" s="8">
        <v>117.11</v>
      </c>
      <c r="L4510" s="8">
        <v>1231114.5</v>
      </c>
      <c r="M4510" s="8">
        <v>700903.35</v>
      </c>
      <c r="N4510" s="8">
        <v>530211.15</v>
      </c>
    </row>
    <row r="4511" spans="1:14" x14ac:dyDescent="0.2">
      <c r="A4511" t="s">
        <v>26</v>
      </c>
      <c r="B4511" t="s">
        <v>63</v>
      </c>
      <c r="C4511" t="s">
        <v>6</v>
      </c>
      <c r="D4511" t="s">
        <v>7</v>
      </c>
      <c r="E4511" t="s">
        <v>23</v>
      </c>
      <c r="F4511" s="5">
        <v>44679</v>
      </c>
      <c r="G4511">
        <v>374056422</v>
      </c>
      <c r="H4511" s="5">
        <v>44687</v>
      </c>
      <c r="I4511">
        <v>463</v>
      </c>
      <c r="J4511" s="8">
        <v>152.58000000000001</v>
      </c>
      <c r="K4511" s="8">
        <v>97.44</v>
      </c>
      <c r="L4511" s="8">
        <v>70644.539999999994</v>
      </c>
      <c r="M4511" s="8">
        <v>45114.720000000001</v>
      </c>
      <c r="N4511" s="8">
        <v>25529.82</v>
      </c>
    </row>
    <row r="4512" spans="1:14" x14ac:dyDescent="0.2">
      <c r="A4512" t="s">
        <v>26</v>
      </c>
      <c r="B4512" t="s">
        <v>100</v>
      </c>
      <c r="C4512" t="s">
        <v>36</v>
      </c>
      <c r="D4512" t="s">
        <v>7</v>
      </c>
      <c r="E4512" t="s">
        <v>23</v>
      </c>
      <c r="F4512" s="5">
        <v>43194</v>
      </c>
      <c r="G4512">
        <v>864836728</v>
      </c>
      <c r="H4512" s="5">
        <v>43230</v>
      </c>
      <c r="I4512">
        <v>3261</v>
      </c>
      <c r="J4512" s="8">
        <v>421.89</v>
      </c>
      <c r="K4512" s="8">
        <v>364.69</v>
      </c>
      <c r="L4512" s="8">
        <v>1375783.29</v>
      </c>
      <c r="M4512" s="8">
        <v>1189254.0900000001</v>
      </c>
      <c r="N4512" s="8">
        <v>186529.2</v>
      </c>
    </row>
    <row r="4513" spans="1:14" x14ac:dyDescent="0.2">
      <c r="A4513" t="s">
        <v>39</v>
      </c>
      <c r="B4513" t="s">
        <v>205</v>
      </c>
      <c r="C4513" t="s">
        <v>65</v>
      </c>
      <c r="D4513" t="s">
        <v>7</v>
      </c>
      <c r="E4513" t="s">
        <v>23</v>
      </c>
      <c r="F4513" s="5">
        <v>42308</v>
      </c>
      <c r="G4513">
        <v>635751616</v>
      </c>
      <c r="H4513" s="5">
        <v>42352</v>
      </c>
      <c r="I4513">
        <v>1886</v>
      </c>
      <c r="J4513" s="8">
        <v>668.27</v>
      </c>
      <c r="K4513" s="8">
        <v>502.54</v>
      </c>
      <c r="L4513" s="8">
        <v>1260357.22</v>
      </c>
      <c r="M4513" s="8">
        <v>947790.44</v>
      </c>
      <c r="N4513" s="8">
        <v>312566.78000000003</v>
      </c>
    </row>
    <row r="4514" spans="1:14" x14ac:dyDescent="0.2">
      <c r="A4514" t="s">
        <v>9</v>
      </c>
      <c r="B4514" t="s">
        <v>203</v>
      </c>
      <c r="C4514" t="s">
        <v>36</v>
      </c>
      <c r="D4514" t="s">
        <v>7</v>
      </c>
      <c r="E4514" t="s">
        <v>8</v>
      </c>
      <c r="F4514" s="5">
        <v>42385</v>
      </c>
      <c r="G4514">
        <v>682162415</v>
      </c>
      <c r="H4514" s="5">
        <v>42426</v>
      </c>
      <c r="I4514">
        <v>5873</v>
      </c>
      <c r="J4514" s="8">
        <v>421.89</v>
      </c>
      <c r="K4514" s="8">
        <v>364.69</v>
      </c>
      <c r="L4514" s="8">
        <v>2477759.9700000002</v>
      </c>
      <c r="M4514" s="8">
        <v>2141824.37</v>
      </c>
      <c r="N4514" s="8">
        <v>335935.6</v>
      </c>
    </row>
    <row r="4515" spans="1:14" x14ac:dyDescent="0.2">
      <c r="A4515" t="s">
        <v>12</v>
      </c>
      <c r="B4515" t="s">
        <v>67</v>
      </c>
      <c r="C4515" t="s">
        <v>36</v>
      </c>
      <c r="D4515" t="s">
        <v>3</v>
      </c>
      <c r="E4515" t="s">
        <v>4</v>
      </c>
      <c r="F4515" s="5">
        <v>43525</v>
      </c>
      <c r="G4515">
        <v>269742953</v>
      </c>
      <c r="H4515" s="5">
        <v>43550</v>
      </c>
      <c r="I4515">
        <v>1789</v>
      </c>
      <c r="J4515" s="8">
        <v>421.89</v>
      </c>
      <c r="K4515" s="8">
        <v>364.69</v>
      </c>
      <c r="L4515" s="8">
        <v>754761.21</v>
      </c>
      <c r="M4515" s="8">
        <v>652430.41</v>
      </c>
      <c r="N4515" s="8">
        <v>102330.8</v>
      </c>
    </row>
    <row r="4516" spans="1:14" x14ac:dyDescent="0.2">
      <c r="A4516" t="s">
        <v>12</v>
      </c>
      <c r="B4516" t="s">
        <v>166</v>
      </c>
      <c r="C4516" t="s">
        <v>22</v>
      </c>
      <c r="D4516" t="s">
        <v>3</v>
      </c>
      <c r="E4516" t="s">
        <v>4</v>
      </c>
      <c r="F4516" s="5">
        <v>43138</v>
      </c>
      <c r="G4516">
        <v>984479558</v>
      </c>
      <c r="H4516" s="5">
        <v>43143</v>
      </c>
      <c r="I4516">
        <v>8233</v>
      </c>
      <c r="J4516" s="8">
        <v>109.28</v>
      </c>
      <c r="K4516" s="8">
        <v>35.840000000000003</v>
      </c>
      <c r="L4516" s="8">
        <v>899702.24</v>
      </c>
      <c r="M4516" s="8">
        <v>295070.71999999997</v>
      </c>
      <c r="N4516" s="8">
        <v>604631.52</v>
      </c>
    </row>
    <row r="4517" spans="1:14" x14ac:dyDescent="0.2">
      <c r="A4517" t="s">
        <v>12</v>
      </c>
      <c r="B4517" t="s">
        <v>90</v>
      </c>
      <c r="C4517" t="s">
        <v>36</v>
      </c>
      <c r="D4517" t="s">
        <v>3</v>
      </c>
      <c r="E4517" t="s">
        <v>23</v>
      </c>
      <c r="F4517" s="5">
        <v>42180</v>
      </c>
      <c r="G4517">
        <v>882671058</v>
      </c>
      <c r="H4517" s="5">
        <v>42213</v>
      </c>
      <c r="I4517">
        <v>836</v>
      </c>
      <c r="J4517" s="8">
        <v>421.89</v>
      </c>
      <c r="K4517" s="8">
        <v>364.69</v>
      </c>
      <c r="L4517" s="8">
        <v>352700.04</v>
      </c>
      <c r="M4517" s="8">
        <v>304880.84000000003</v>
      </c>
      <c r="N4517" s="8">
        <v>47819.199999999997</v>
      </c>
    </row>
    <row r="4518" spans="1:14" x14ac:dyDescent="0.2">
      <c r="A4518" t="s">
        <v>12</v>
      </c>
      <c r="B4518" t="s">
        <v>172</v>
      </c>
      <c r="C4518" t="s">
        <v>65</v>
      </c>
      <c r="D4518" t="s">
        <v>3</v>
      </c>
      <c r="E4518" t="s">
        <v>23</v>
      </c>
      <c r="F4518" s="5">
        <v>43456</v>
      </c>
      <c r="G4518">
        <v>340928781</v>
      </c>
      <c r="H4518" s="5">
        <v>42013</v>
      </c>
      <c r="I4518">
        <v>7257</v>
      </c>
      <c r="J4518" s="8">
        <v>668.27</v>
      </c>
      <c r="K4518" s="8">
        <v>502.54</v>
      </c>
      <c r="L4518" s="8">
        <v>4849635.3899999997</v>
      </c>
      <c r="M4518" s="8">
        <v>3646932.78</v>
      </c>
      <c r="N4518" s="8">
        <v>1202702.6100000001</v>
      </c>
    </row>
    <row r="4519" spans="1:14" x14ac:dyDescent="0.2">
      <c r="A4519" t="s">
        <v>9</v>
      </c>
      <c r="B4519" t="s">
        <v>178</v>
      </c>
      <c r="C4519" t="s">
        <v>57</v>
      </c>
      <c r="D4519" t="s">
        <v>7</v>
      </c>
      <c r="E4519" t="s">
        <v>8</v>
      </c>
      <c r="F4519" s="5">
        <v>42048</v>
      </c>
      <c r="G4519">
        <v>706176555</v>
      </c>
      <c r="H4519" s="5">
        <v>42061</v>
      </c>
      <c r="I4519">
        <v>2190</v>
      </c>
      <c r="J4519" s="8">
        <v>154.06</v>
      </c>
      <c r="K4519" s="8">
        <v>90.93</v>
      </c>
      <c r="L4519" s="8">
        <v>337391.4</v>
      </c>
      <c r="M4519" s="8">
        <v>199136.7</v>
      </c>
      <c r="N4519" s="8">
        <v>138254.70000000001</v>
      </c>
    </row>
    <row r="4520" spans="1:14" x14ac:dyDescent="0.2">
      <c r="A4520" t="s">
        <v>26</v>
      </c>
      <c r="B4520" t="s">
        <v>79</v>
      </c>
      <c r="C4520" t="s">
        <v>57</v>
      </c>
      <c r="D4520" t="s">
        <v>7</v>
      </c>
      <c r="E4520" t="s">
        <v>23</v>
      </c>
      <c r="F4520" s="5">
        <v>44540</v>
      </c>
      <c r="G4520">
        <v>245650708</v>
      </c>
      <c r="H4520" s="5">
        <v>44205</v>
      </c>
      <c r="I4520">
        <v>2358</v>
      </c>
      <c r="J4520" s="8">
        <v>154.06</v>
      </c>
      <c r="K4520" s="8">
        <v>90.93</v>
      </c>
      <c r="L4520" s="8">
        <v>363273.48</v>
      </c>
      <c r="M4520" s="8">
        <v>214412.94</v>
      </c>
      <c r="N4520" s="8">
        <v>148860.54</v>
      </c>
    </row>
    <row r="4521" spans="1:14" x14ac:dyDescent="0.2">
      <c r="A4521" t="s">
        <v>17</v>
      </c>
      <c r="B4521" t="s">
        <v>43</v>
      </c>
      <c r="C4521" t="s">
        <v>19</v>
      </c>
      <c r="D4521" t="s">
        <v>3</v>
      </c>
      <c r="E4521" t="s">
        <v>23</v>
      </c>
      <c r="F4521" s="5">
        <v>43789</v>
      </c>
      <c r="G4521">
        <v>896900069</v>
      </c>
      <c r="H4521" s="5">
        <v>43811</v>
      </c>
      <c r="I4521">
        <v>1516</v>
      </c>
      <c r="J4521" s="8">
        <v>81.73</v>
      </c>
      <c r="K4521" s="8">
        <v>56.67</v>
      </c>
      <c r="L4521" s="8">
        <v>123902.68</v>
      </c>
      <c r="M4521" s="8">
        <v>85911.72</v>
      </c>
      <c r="N4521" s="8">
        <v>37990.959999999999</v>
      </c>
    </row>
    <row r="4522" spans="1:14" x14ac:dyDescent="0.2">
      <c r="A4522" t="s">
        <v>39</v>
      </c>
      <c r="B4522" t="s">
        <v>128</v>
      </c>
      <c r="C4522" t="s">
        <v>65</v>
      </c>
      <c r="D4522" t="s">
        <v>3</v>
      </c>
      <c r="E4522" t="s">
        <v>15</v>
      </c>
      <c r="F4522" s="5">
        <v>42124</v>
      </c>
      <c r="G4522">
        <v>617785966</v>
      </c>
      <c r="H4522" s="5">
        <v>42129</v>
      </c>
      <c r="I4522">
        <v>5451</v>
      </c>
      <c r="J4522" s="8">
        <v>668.27</v>
      </c>
      <c r="K4522" s="8">
        <v>502.54</v>
      </c>
      <c r="L4522" s="8">
        <v>3642739.77</v>
      </c>
      <c r="M4522" s="8">
        <v>2739345.54</v>
      </c>
      <c r="N4522" s="8">
        <v>903394.23</v>
      </c>
    </row>
    <row r="4523" spans="1:14" x14ac:dyDescent="0.2">
      <c r="A4523" t="s">
        <v>26</v>
      </c>
      <c r="B4523" t="s">
        <v>77</v>
      </c>
      <c r="C4523" t="s">
        <v>36</v>
      </c>
      <c r="D4523" t="s">
        <v>7</v>
      </c>
      <c r="E4523" t="s">
        <v>15</v>
      </c>
      <c r="F4523" s="5">
        <v>42180</v>
      </c>
      <c r="G4523">
        <v>136482226</v>
      </c>
      <c r="H4523" s="5">
        <v>42211</v>
      </c>
      <c r="I4523">
        <v>6979</v>
      </c>
      <c r="J4523" s="8">
        <v>421.89</v>
      </c>
      <c r="K4523" s="8">
        <v>364.69</v>
      </c>
      <c r="L4523" s="8">
        <v>2944370.31</v>
      </c>
      <c r="M4523" s="8">
        <v>2545171.5099999998</v>
      </c>
      <c r="N4523" s="8">
        <v>399198.8</v>
      </c>
    </row>
    <row r="4524" spans="1:14" x14ac:dyDescent="0.2">
      <c r="A4524" t="s">
        <v>26</v>
      </c>
      <c r="B4524" t="s">
        <v>100</v>
      </c>
      <c r="C4524" t="s">
        <v>29</v>
      </c>
      <c r="D4524" t="s">
        <v>3</v>
      </c>
      <c r="E4524" t="s">
        <v>4</v>
      </c>
      <c r="F4524" s="5">
        <v>43330</v>
      </c>
      <c r="G4524">
        <v>701475179</v>
      </c>
      <c r="H4524" s="5">
        <v>43348</v>
      </c>
      <c r="I4524">
        <v>949</v>
      </c>
      <c r="J4524" s="8">
        <v>651.21</v>
      </c>
      <c r="K4524" s="8">
        <v>524.96</v>
      </c>
      <c r="L4524" s="8">
        <v>617998.29</v>
      </c>
      <c r="M4524" s="8">
        <v>498187.04</v>
      </c>
      <c r="N4524" s="8">
        <v>119811.25</v>
      </c>
    </row>
    <row r="4525" spans="1:14" x14ac:dyDescent="0.2">
      <c r="A4525" t="s">
        <v>12</v>
      </c>
      <c r="B4525" t="s">
        <v>169</v>
      </c>
      <c r="C4525" t="s">
        <v>14</v>
      </c>
      <c r="D4525" t="s">
        <v>7</v>
      </c>
      <c r="E4525" t="s">
        <v>15</v>
      </c>
      <c r="F4525" s="5">
        <v>44686</v>
      </c>
      <c r="G4525">
        <v>931563651</v>
      </c>
      <c r="H4525" s="5">
        <v>44707</v>
      </c>
      <c r="I4525">
        <v>9241</v>
      </c>
      <c r="J4525" s="8">
        <v>205.7</v>
      </c>
      <c r="K4525" s="8">
        <v>117.11</v>
      </c>
      <c r="L4525" s="8">
        <v>1900873.7</v>
      </c>
      <c r="M4525" s="8">
        <v>1082213.51</v>
      </c>
      <c r="N4525" s="8">
        <v>818660.19</v>
      </c>
    </row>
    <row r="4526" spans="1:14" x14ac:dyDescent="0.2">
      <c r="A4526" t="s">
        <v>12</v>
      </c>
      <c r="B4526" t="s">
        <v>189</v>
      </c>
      <c r="C4526" t="s">
        <v>11</v>
      </c>
      <c r="D4526" t="s">
        <v>3</v>
      </c>
      <c r="E4526" t="s">
        <v>4</v>
      </c>
      <c r="F4526" s="5">
        <v>42512</v>
      </c>
      <c r="G4526">
        <v>865858972</v>
      </c>
      <c r="H4526" s="5">
        <v>42521</v>
      </c>
      <c r="I4526">
        <v>5766</v>
      </c>
      <c r="J4526" s="8">
        <v>47.45</v>
      </c>
      <c r="K4526" s="8">
        <v>31.79</v>
      </c>
      <c r="L4526" s="8">
        <v>273596.7</v>
      </c>
      <c r="M4526" s="8">
        <v>183301.14</v>
      </c>
      <c r="N4526" s="8">
        <v>90295.56</v>
      </c>
    </row>
    <row r="4527" spans="1:14" x14ac:dyDescent="0.2">
      <c r="A4527" t="s">
        <v>20</v>
      </c>
      <c r="B4527" t="s">
        <v>54</v>
      </c>
      <c r="C4527" t="s">
        <v>45</v>
      </c>
      <c r="D4527" t="s">
        <v>7</v>
      </c>
      <c r="E4527" t="s">
        <v>4</v>
      </c>
      <c r="F4527" s="5">
        <v>43660</v>
      </c>
      <c r="G4527">
        <v>613784968</v>
      </c>
      <c r="H4527" s="5">
        <v>43698</v>
      </c>
      <c r="I4527">
        <v>1467</v>
      </c>
      <c r="J4527" s="8">
        <v>9.33</v>
      </c>
      <c r="K4527" s="8">
        <v>6.92</v>
      </c>
      <c r="L4527" s="8">
        <v>13687.11</v>
      </c>
      <c r="M4527" s="8">
        <v>10151.64</v>
      </c>
      <c r="N4527" s="8">
        <v>3535.47</v>
      </c>
    </row>
    <row r="4528" spans="1:14" x14ac:dyDescent="0.2">
      <c r="A4528" t="s">
        <v>26</v>
      </c>
      <c r="B4528" t="s">
        <v>136</v>
      </c>
      <c r="C4528" t="s">
        <v>45</v>
      </c>
      <c r="D4528" t="s">
        <v>3</v>
      </c>
      <c r="E4528" t="s">
        <v>23</v>
      </c>
      <c r="F4528" s="5">
        <v>43790</v>
      </c>
      <c r="G4528">
        <v>805077970</v>
      </c>
      <c r="H4528" s="5">
        <v>43818</v>
      </c>
      <c r="I4528">
        <v>9317</v>
      </c>
      <c r="J4528" s="8">
        <v>9.33</v>
      </c>
      <c r="K4528" s="8">
        <v>6.92</v>
      </c>
      <c r="L4528" s="8">
        <v>86927.61</v>
      </c>
      <c r="M4528" s="8">
        <v>64473.64</v>
      </c>
      <c r="N4528" s="8">
        <v>22453.97</v>
      </c>
    </row>
    <row r="4529" spans="1:14" x14ac:dyDescent="0.2">
      <c r="A4529" t="s">
        <v>9</v>
      </c>
      <c r="B4529" t="s">
        <v>56</v>
      </c>
      <c r="C4529" t="s">
        <v>29</v>
      </c>
      <c r="D4529" t="s">
        <v>7</v>
      </c>
      <c r="E4529" t="s">
        <v>23</v>
      </c>
      <c r="F4529" s="5">
        <v>44456</v>
      </c>
      <c r="G4529">
        <v>339786803</v>
      </c>
      <c r="H4529" s="5">
        <v>44494</v>
      </c>
      <c r="I4529">
        <v>9321</v>
      </c>
      <c r="J4529" s="8">
        <v>651.21</v>
      </c>
      <c r="K4529" s="8">
        <v>524.96</v>
      </c>
      <c r="L4529" s="8">
        <v>6069928.4100000001</v>
      </c>
      <c r="M4529" s="8">
        <v>4893152.16</v>
      </c>
      <c r="N4529" s="8">
        <v>1176776.25</v>
      </c>
    </row>
    <row r="4530" spans="1:14" x14ac:dyDescent="0.2">
      <c r="A4530" t="s">
        <v>17</v>
      </c>
      <c r="B4530" t="s">
        <v>86</v>
      </c>
      <c r="C4530" t="s">
        <v>36</v>
      </c>
      <c r="D4530" t="s">
        <v>3</v>
      </c>
      <c r="E4530" t="s">
        <v>8</v>
      </c>
      <c r="F4530" s="5">
        <v>42902</v>
      </c>
      <c r="G4530">
        <v>438272798</v>
      </c>
      <c r="H4530" s="5">
        <v>42940</v>
      </c>
      <c r="I4530">
        <v>3515</v>
      </c>
      <c r="J4530" s="8">
        <v>421.89</v>
      </c>
      <c r="K4530" s="8">
        <v>364.69</v>
      </c>
      <c r="L4530" s="8">
        <v>1482943.35</v>
      </c>
      <c r="M4530" s="8">
        <v>1281885.3500000001</v>
      </c>
      <c r="N4530" s="8">
        <v>201058</v>
      </c>
    </row>
    <row r="4531" spans="1:14" x14ac:dyDescent="0.2">
      <c r="A4531" t="s">
        <v>12</v>
      </c>
      <c r="B4531" t="s">
        <v>166</v>
      </c>
      <c r="C4531" t="s">
        <v>6</v>
      </c>
      <c r="D4531" t="s">
        <v>3</v>
      </c>
      <c r="E4531" t="s">
        <v>4</v>
      </c>
      <c r="F4531" s="5">
        <v>42423</v>
      </c>
      <c r="G4531">
        <v>591209781</v>
      </c>
      <c r="H4531" s="5">
        <v>42463</v>
      </c>
      <c r="I4531">
        <v>967</v>
      </c>
      <c r="J4531" s="8">
        <v>152.58000000000001</v>
      </c>
      <c r="K4531" s="8">
        <v>97.44</v>
      </c>
      <c r="L4531" s="8">
        <v>147544.85999999999</v>
      </c>
      <c r="M4531" s="8">
        <v>94224.48</v>
      </c>
      <c r="N4531" s="8">
        <v>53320.38</v>
      </c>
    </row>
    <row r="4532" spans="1:14" x14ac:dyDescent="0.2">
      <c r="A4532" t="s">
        <v>26</v>
      </c>
      <c r="B4532" t="s">
        <v>153</v>
      </c>
      <c r="C4532" t="s">
        <v>31</v>
      </c>
      <c r="D4532" t="s">
        <v>3</v>
      </c>
      <c r="E4532" t="s">
        <v>15</v>
      </c>
      <c r="F4532" s="5">
        <v>42584</v>
      </c>
      <c r="G4532">
        <v>809584081</v>
      </c>
      <c r="H4532" s="5">
        <v>42600</v>
      </c>
      <c r="I4532">
        <v>2775</v>
      </c>
      <c r="J4532" s="8">
        <v>437.2</v>
      </c>
      <c r="K4532" s="8">
        <v>263.33</v>
      </c>
      <c r="L4532" s="8">
        <v>1213230</v>
      </c>
      <c r="M4532" s="8">
        <v>730740.75</v>
      </c>
      <c r="N4532" s="8">
        <v>482489.25</v>
      </c>
    </row>
    <row r="4533" spans="1:14" x14ac:dyDescent="0.2">
      <c r="A4533" t="s">
        <v>9</v>
      </c>
      <c r="B4533" t="s">
        <v>106</v>
      </c>
      <c r="C4533" t="s">
        <v>19</v>
      </c>
      <c r="D4533" t="s">
        <v>7</v>
      </c>
      <c r="E4533" t="s">
        <v>8</v>
      </c>
      <c r="F4533" s="5">
        <v>42838</v>
      </c>
      <c r="G4533">
        <v>274694526</v>
      </c>
      <c r="H4533" s="5">
        <v>42866</v>
      </c>
      <c r="I4533">
        <v>7069</v>
      </c>
      <c r="J4533" s="8">
        <v>81.73</v>
      </c>
      <c r="K4533" s="8">
        <v>56.67</v>
      </c>
      <c r="L4533" s="8">
        <v>577749.37</v>
      </c>
      <c r="M4533" s="8">
        <v>400600.23</v>
      </c>
      <c r="N4533" s="8">
        <v>177149.14</v>
      </c>
    </row>
    <row r="4534" spans="1:14" x14ac:dyDescent="0.2">
      <c r="A4534" t="s">
        <v>17</v>
      </c>
      <c r="B4534" t="s">
        <v>30</v>
      </c>
      <c r="C4534" t="s">
        <v>65</v>
      </c>
      <c r="D4534" t="s">
        <v>3</v>
      </c>
      <c r="E4534" t="s">
        <v>15</v>
      </c>
      <c r="F4534" s="5">
        <v>44650</v>
      </c>
      <c r="G4534">
        <v>488152444</v>
      </c>
      <c r="H4534" s="5">
        <v>44650</v>
      </c>
      <c r="I4534">
        <v>4011</v>
      </c>
      <c r="J4534" s="8">
        <v>668.27</v>
      </c>
      <c r="K4534" s="8">
        <v>502.54</v>
      </c>
      <c r="L4534" s="8">
        <v>2680430.9700000002</v>
      </c>
      <c r="M4534" s="8">
        <v>2015687.94</v>
      </c>
      <c r="N4534" s="8">
        <v>664743.03</v>
      </c>
    </row>
    <row r="4535" spans="1:14" x14ac:dyDescent="0.2">
      <c r="A4535" t="s">
        <v>39</v>
      </c>
      <c r="B4535" t="s">
        <v>128</v>
      </c>
      <c r="C4535" t="s">
        <v>29</v>
      </c>
      <c r="D4535" t="s">
        <v>7</v>
      </c>
      <c r="E4535" t="s">
        <v>15</v>
      </c>
      <c r="F4535" s="5">
        <v>42017</v>
      </c>
      <c r="G4535">
        <v>321881663</v>
      </c>
      <c r="H4535" s="5">
        <v>42063</v>
      </c>
      <c r="I4535">
        <v>792</v>
      </c>
      <c r="J4535" s="8">
        <v>651.21</v>
      </c>
      <c r="K4535" s="8">
        <v>524.96</v>
      </c>
      <c r="L4535" s="8">
        <v>515758.32</v>
      </c>
      <c r="M4535" s="8">
        <v>415768.32000000001</v>
      </c>
      <c r="N4535" s="8">
        <v>99990</v>
      </c>
    </row>
    <row r="4536" spans="1:14" x14ac:dyDescent="0.2">
      <c r="A4536" t="s">
        <v>26</v>
      </c>
      <c r="B4536" t="s">
        <v>27</v>
      </c>
      <c r="C4536" t="s">
        <v>45</v>
      </c>
      <c r="D4536" t="s">
        <v>7</v>
      </c>
      <c r="E4536" t="s">
        <v>15</v>
      </c>
      <c r="F4536" s="5">
        <v>43257</v>
      </c>
      <c r="G4536">
        <v>968118512</v>
      </c>
      <c r="H4536" s="5">
        <v>43299</v>
      </c>
      <c r="I4536">
        <v>6636</v>
      </c>
      <c r="J4536" s="8">
        <v>9.33</v>
      </c>
      <c r="K4536" s="8">
        <v>6.92</v>
      </c>
      <c r="L4536" s="8">
        <v>61913.88</v>
      </c>
      <c r="M4536" s="8">
        <v>45921.120000000003</v>
      </c>
      <c r="N4536" s="8">
        <v>15992.76</v>
      </c>
    </row>
    <row r="4537" spans="1:14" x14ac:dyDescent="0.2">
      <c r="A4537" t="s">
        <v>0</v>
      </c>
      <c r="B4537" t="s">
        <v>97</v>
      </c>
      <c r="C4537" t="s">
        <v>6</v>
      </c>
      <c r="D4537" t="s">
        <v>7</v>
      </c>
      <c r="E4537" t="s">
        <v>8</v>
      </c>
      <c r="F4537" s="5">
        <v>44270</v>
      </c>
      <c r="G4537">
        <v>989411818</v>
      </c>
      <c r="H4537" s="5">
        <v>44271</v>
      </c>
      <c r="I4537">
        <v>7799</v>
      </c>
      <c r="J4537" s="8">
        <v>152.58000000000001</v>
      </c>
      <c r="K4537" s="8">
        <v>97.44</v>
      </c>
      <c r="L4537" s="8">
        <v>1189971.42</v>
      </c>
      <c r="M4537" s="8">
        <v>759934.56</v>
      </c>
      <c r="N4537" s="8">
        <v>430036.86</v>
      </c>
    </row>
    <row r="4538" spans="1:14" x14ac:dyDescent="0.2">
      <c r="A4538" t="s">
        <v>0</v>
      </c>
      <c r="B4538" t="s">
        <v>50</v>
      </c>
      <c r="C4538" t="s">
        <v>65</v>
      </c>
      <c r="D4538" t="s">
        <v>7</v>
      </c>
      <c r="E4538" t="s">
        <v>15</v>
      </c>
      <c r="F4538" s="5">
        <v>42645</v>
      </c>
      <c r="G4538">
        <v>368622910</v>
      </c>
      <c r="H4538" s="5">
        <v>42648</v>
      </c>
      <c r="I4538">
        <v>2566</v>
      </c>
      <c r="J4538" s="8">
        <v>668.27</v>
      </c>
      <c r="K4538" s="8">
        <v>502.54</v>
      </c>
      <c r="L4538" s="8">
        <v>1714780.82</v>
      </c>
      <c r="M4538" s="8">
        <v>1289517.6399999999</v>
      </c>
      <c r="N4538" s="8">
        <v>425263.18</v>
      </c>
    </row>
    <row r="4539" spans="1:14" x14ac:dyDescent="0.2">
      <c r="A4539" t="s">
        <v>26</v>
      </c>
      <c r="B4539" t="s">
        <v>116</v>
      </c>
      <c r="C4539" t="s">
        <v>45</v>
      </c>
      <c r="D4539" t="s">
        <v>7</v>
      </c>
      <c r="E4539" t="s">
        <v>23</v>
      </c>
      <c r="F4539" s="5">
        <v>42756</v>
      </c>
      <c r="G4539">
        <v>958925616</v>
      </c>
      <c r="H4539" s="5">
        <v>42769</v>
      </c>
      <c r="I4539">
        <v>6254</v>
      </c>
      <c r="J4539" s="8">
        <v>9.33</v>
      </c>
      <c r="K4539" s="8">
        <v>6.92</v>
      </c>
      <c r="L4539" s="8">
        <v>58349.82</v>
      </c>
      <c r="M4539" s="8">
        <v>43277.68</v>
      </c>
      <c r="N4539" s="8">
        <v>15072.14</v>
      </c>
    </row>
    <row r="4540" spans="1:14" x14ac:dyDescent="0.2">
      <c r="A4540" t="s">
        <v>9</v>
      </c>
      <c r="B4540" t="s">
        <v>154</v>
      </c>
      <c r="C4540" t="s">
        <v>22</v>
      </c>
      <c r="D4540" t="s">
        <v>3</v>
      </c>
      <c r="E4540" t="s">
        <v>4</v>
      </c>
      <c r="F4540" s="5">
        <v>43205</v>
      </c>
      <c r="G4540">
        <v>633806264</v>
      </c>
      <c r="H4540" s="5">
        <v>43216</v>
      </c>
      <c r="I4540">
        <v>6213</v>
      </c>
      <c r="J4540" s="8">
        <v>109.28</v>
      </c>
      <c r="K4540" s="8">
        <v>35.840000000000003</v>
      </c>
      <c r="L4540" s="8">
        <v>678956.64</v>
      </c>
      <c r="M4540" s="8">
        <v>222673.92000000001</v>
      </c>
      <c r="N4540" s="8">
        <v>456282.72</v>
      </c>
    </row>
    <row r="4541" spans="1:14" x14ac:dyDescent="0.2">
      <c r="A4541" t="s">
        <v>17</v>
      </c>
      <c r="B4541" t="s">
        <v>59</v>
      </c>
      <c r="C4541" t="s">
        <v>19</v>
      </c>
      <c r="D4541" t="s">
        <v>7</v>
      </c>
      <c r="E4541" t="s">
        <v>23</v>
      </c>
      <c r="F4541" s="5">
        <v>42178</v>
      </c>
      <c r="G4541">
        <v>937063682</v>
      </c>
      <c r="H4541" s="5">
        <v>42193</v>
      </c>
      <c r="I4541">
        <v>6822</v>
      </c>
      <c r="J4541" s="8">
        <v>81.73</v>
      </c>
      <c r="K4541" s="8">
        <v>56.67</v>
      </c>
      <c r="L4541" s="8">
        <v>557562.06000000006</v>
      </c>
      <c r="M4541" s="8">
        <v>386602.74</v>
      </c>
      <c r="N4541" s="8">
        <v>170959.32</v>
      </c>
    </row>
    <row r="4542" spans="1:14" x14ac:dyDescent="0.2">
      <c r="A4542" t="s">
        <v>26</v>
      </c>
      <c r="B4542" t="s">
        <v>186</v>
      </c>
      <c r="C4542" t="s">
        <v>22</v>
      </c>
      <c r="D4542" t="s">
        <v>3</v>
      </c>
      <c r="E4542" t="s">
        <v>15</v>
      </c>
      <c r="F4542" s="5">
        <v>43672</v>
      </c>
      <c r="G4542">
        <v>332809197</v>
      </c>
      <c r="H4542" s="5">
        <v>43676</v>
      </c>
      <c r="I4542">
        <v>4492</v>
      </c>
      <c r="J4542" s="8">
        <v>109.28</v>
      </c>
      <c r="K4542" s="8">
        <v>35.840000000000003</v>
      </c>
      <c r="L4542" s="8">
        <v>490885.76</v>
      </c>
      <c r="M4542" s="8">
        <v>160993.28</v>
      </c>
      <c r="N4542" s="8">
        <v>329892.47999999998</v>
      </c>
    </row>
    <row r="4543" spans="1:14" x14ac:dyDescent="0.2">
      <c r="A4543" t="s">
        <v>9</v>
      </c>
      <c r="B4543" t="s">
        <v>157</v>
      </c>
      <c r="C4543" t="s">
        <v>19</v>
      </c>
      <c r="D4543" t="s">
        <v>3</v>
      </c>
      <c r="E4543" t="s">
        <v>8</v>
      </c>
      <c r="F4543" s="5">
        <v>43807</v>
      </c>
      <c r="G4543">
        <v>955466639</v>
      </c>
      <c r="H4543" s="5">
        <v>43492</v>
      </c>
      <c r="I4543">
        <v>2666</v>
      </c>
      <c r="J4543" s="8">
        <v>81.73</v>
      </c>
      <c r="K4543" s="8">
        <v>56.67</v>
      </c>
      <c r="L4543" s="8">
        <v>217892.18</v>
      </c>
      <c r="M4543" s="8">
        <v>151082.22</v>
      </c>
      <c r="N4543" s="8">
        <v>66809.960000000006</v>
      </c>
    </row>
    <row r="4544" spans="1:14" x14ac:dyDescent="0.2">
      <c r="A4544" t="s">
        <v>26</v>
      </c>
      <c r="B4544" t="s">
        <v>103</v>
      </c>
      <c r="C4544" t="s">
        <v>11</v>
      </c>
      <c r="D4544" t="s">
        <v>7</v>
      </c>
      <c r="E4544" t="s">
        <v>8</v>
      </c>
      <c r="F4544" s="5">
        <v>42169</v>
      </c>
      <c r="G4544">
        <v>959772336</v>
      </c>
      <c r="H4544" s="5">
        <v>42203</v>
      </c>
      <c r="I4544">
        <v>6817</v>
      </c>
      <c r="J4544" s="8">
        <v>47.45</v>
      </c>
      <c r="K4544" s="8">
        <v>31.79</v>
      </c>
      <c r="L4544" s="8">
        <v>323466.65000000002</v>
      </c>
      <c r="M4544" s="8">
        <v>216712.43</v>
      </c>
      <c r="N4544" s="8">
        <v>106754.22</v>
      </c>
    </row>
    <row r="4545" spans="1:14" x14ac:dyDescent="0.2">
      <c r="A4545" t="s">
        <v>26</v>
      </c>
      <c r="B4545" t="s">
        <v>99</v>
      </c>
      <c r="C4545" t="s">
        <v>6</v>
      </c>
      <c r="D4545" t="s">
        <v>3</v>
      </c>
      <c r="E4545" t="s">
        <v>15</v>
      </c>
      <c r="F4545" s="5">
        <v>43191</v>
      </c>
      <c r="G4545">
        <v>370775115</v>
      </c>
      <c r="H4545" s="5">
        <v>43217</v>
      </c>
      <c r="I4545">
        <v>9451</v>
      </c>
      <c r="J4545" s="8">
        <v>152.58000000000001</v>
      </c>
      <c r="K4545" s="8">
        <v>97.44</v>
      </c>
      <c r="L4545" s="8">
        <v>1442033.58</v>
      </c>
      <c r="M4545" s="8">
        <v>920905.44</v>
      </c>
      <c r="N4545" s="8">
        <v>521128.14</v>
      </c>
    </row>
    <row r="4546" spans="1:14" x14ac:dyDescent="0.2">
      <c r="A4546" t="s">
        <v>12</v>
      </c>
      <c r="B4546" t="s">
        <v>90</v>
      </c>
      <c r="C4546" t="s">
        <v>14</v>
      </c>
      <c r="D4546" t="s">
        <v>3</v>
      </c>
      <c r="E4546" t="s">
        <v>8</v>
      </c>
      <c r="F4546" s="5">
        <v>42046</v>
      </c>
      <c r="G4546">
        <v>633836305</v>
      </c>
      <c r="H4546" s="5">
        <v>42058</v>
      </c>
      <c r="I4546">
        <v>5103</v>
      </c>
      <c r="J4546" s="8">
        <v>205.7</v>
      </c>
      <c r="K4546" s="8">
        <v>117.11</v>
      </c>
      <c r="L4546" s="8">
        <v>1049687.1000000001</v>
      </c>
      <c r="M4546" s="8">
        <v>597612.32999999996</v>
      </c>
      <c r="N4546" s="8">
        <v>452074.77</v>
      </c>
    </row>
    <row r="4547" spans="1:14" x14ac:dyDescent="0.2">
      <c r="A4547" t="s">
        <v>26</v>
      </c>
      <c r="B4547" t="s">
        <v>83</v>
      </c>
      <c r="C4547" t="s">
        <v>19</v>
      </c>
      <c r="D4547" t="s">
        <v>3</v>
      </c>
      <c r="E4547" t="s">
        <v>23</v>
      </c>
      <c r="F4547" s="5">
        <v>44025</v>
      </c>
      <c r="G4547">
        <v>564629733</v>
      </c>
      <c r="H4547" s="5">
        <v>44038</v>
      </c>
      <c r="I4547">
        <v>5340</v>
      </c>
      <c r="J4547" s="8">
        <v>81.73</v>
      </c>
      <c r="K4547" s="8">
        <v>56.67</v>
      </c>
      <c r="L4547" s="8">
        <v>436438.2</v>
      </c>
      <c r="M4547" s="8">
        <v>302617.8</v>
      </c>
      <c r="N4547" s="8">
        <v>133820.4</v>
      </c>
    </row>
    <row r="4548" spans="1:14" x14ac:dyDescent="0.2">
      <c r="A4548" t="s">
        <v>26</v>
      </c>
      <c r="B4548" t="s">
        <v>155</v>
      </c>
      <c r="C4548" t="s">
        <v>11</v>
      </c>
      <c r="D4548" t="s">
        <v>7</v>
      </c>
      <c r="E4548" t="s">
        <v>8</v>
      </c>
      <c r="F4548" s="5">
        <v>42809</v>
      </c>
      <c r="G4548">
        <v>399141728</v>
      </c>
      <c r="H4548" s="5">
        <v>42825</v>
      </c>
      <c r="I4548">
        <v>3762</v>
      </c>
      <c r="J4548" s="8">
        <v>47.45</v>
      </c>
      <c r="K4548" s="8">
        <v>31.79</v>
      </c>
      <c r="L4548" s="8">
        <v>178506.9</v>
      </c>
      <c r="M4548" s="8">
        <v>119593.98</v>
      </c>
      <c r="N4548" s="8">
        <v>58912.92</v>
      </c>
    </row>
    <row r="4549" spans="1:14" x14ac:dyDescent="0.2">
      <c r="A4549" t="s">
        <v>26</v>
      </c>
      <c r="B4549" t="s">
        <v>136</v>
      </c>
      <c r="C4549" t="s">
        <v>6</v>
      </c>
      <c r="D4549" t="s">
        <v>3</v>
      </c>
      <c r="E4549" t="s">
        <v>15</v>
      </c>
      <c r="F4549" s="5">
        <v>43240</v>
      </c>
      <c r="G4549">
        <v>443671119</v>
      </c>
      <c r="H4549" s="5">
        <v>43284</v>
      </c>
      <c r="I4549">
        <v>998</v>
      </c>
      <c r="J4549" s="8">
        <v>152.58000000000001</v>
      </c>
      <c r="K4549" s="8">
        <v>97.44</v>
      </c>
      <c r="L4549" s="8">
        <v>152274.84</v>
      </c>
      <c r="M4549" s="8">
        <v>97245.119999999995</v>
      </c>
      <c r="N4549" s="8">
        <v>55029.72</v>
      </c>
    </row>
    <row r="4550" spans="1:14" x14ac:dyDescent="0.2">
      <c r="A4550" t="s">
        <v>20</v>
      </c>
      <c r="B4550" t="s">
        <v>120</v>
      </c>
      <c r="C4550" t="s">
        <v>6</v>
      </c>
      <c r="D4550" t="s">
        <v>7</v>
      </c>
      <c r="E4550" t="s">
        <v>4</v>
      </c>
      <c r="F4550" s="5">
        <v>43506</v>
      </c>
      <c r="G4550">
        <v>624829232</v>
      </c>
      <c r="H4550" s="5">
        <v>43540</v>
      </c>
      <c r="I4550">
        <v>9710</v>
      </c>
      <c r="J4550" s="8">
        <v>152.58000000000001</v>
      </c>
      <c r="K4550" s="8">
        <v>97.44</v>
      </c>
      <c r="L4550" s="8">
        <v>1481551.8</v>
      </c>
      <c r="M4550" s="8">
        <v>946142.4</v>
      </c>
      <c r="N4550" s="8">
        <v>535409.4</v>
      </c>
    </row>
    <row r="4551" spans="1:14" x14ac:dyDescent="0.2">
      <c r="A4551" t="s">
        <v>12</v>
      </c>
      <c r="B4551" t="s">
        <v>150</v>
      </c>
      <c r="C4551" t="s">
        <v>29</v>
      </c>
      <c r="D4551" t="s">
        <v>7</v>
      </c>
      <c r="E4551" t="s">
        <v>15</v>
      </c>
      <c r="F4551" s="5">
        <v>43881</v>
      </c>
      <c r="G4551">
        <v>939539897</v>
      </c>
      <c r="H4551" s="5">
        <v>43893</v>
      </c>
      <c r="I4551">
        <v>9589</v>
      </c>
      <c r="J4551" s="8">
        <v>651.21</v>
      </c>
      <c r="K4551" s="8">
        <v>524.96</v>
      </c>
      <c r="L4551" s="8">
        <v>6244452.6900000004</v>
      </c>
      <c r="M4551" s="8">
        <v>5033841.4400000004</v>
      </c>
      <c r="N4551" s="8">
        <v>1210611.25</v>
      </c>
    </row>
    <row r="4552" spans="1:14" x14ac:dyDescent="0.2">
      <c r="A4552" t="s">
        <v>0</v>
      </c>
      <c r="B4552" t="s">
        <v>147</v>
      </c>
      <c r="C4552" t="s">
        <v>2</v>
      </c>
      <c r="D4552" t="s">
        <v>7</v>
      </c>
      <c r="E4552" t="s">
        <v>8</v>
      </c>
      <c r="F4552" s="5">
        <v>44295</v>
      </c>
      <c r="G4552">
        <v>105039441</v>
      </c>
      <c r="H4552" s="5">
        <v>44312</v>
      </c>
      <c r="I4552">
        <v>2360</v>
      </c>
      <c r="J4552" s="8">
        <v>255.28</v>
      </c>
      <c r="K4552" s="8">
        <v>159.41999999999999</v>
      </c>
      <c r="L4552" s="8">
        <v>602460.80000000005</v>
      </c>
      <c r="M4552" s="8">
        <v>376231.2</v>
      </c>
      <c r="N4552" s="8">
        <v>226229.6</v>
      </c>
    </row>
    <row r="4553" spans="1:14" x14ac:dyDescent="0.2">
      <c r="A4553" t="s">
        <v>39</v>
      </c>
      <c r="B4553" t="s">
        <v>40</v>
      </c>
      <c r="C4553" t="s">
        <v>11</v>
      </c>
      <c r="D4553" t="s">
        <v>7</v>
      </c>
      <c r="E4553" t="s">
        <v>23</v>
      </c>
      <c r="F4553" s="5">
        <v>42067</v>
      </c>
      <c r="G4553">
        <v>508876693</v>
      </c>
      <c r="H4553" s="5">
        <v>42092</v>
      </c>
      <c r="I4553">
        <v>6777</v>
      </c>
      <c r="J4553" s="8">
        <v>47.45</v>
      </c>
      <c r="K4553" s="8">
        <v>31.79</v>
      </c>
      <c r="L4553" s="8">
        <v>321568.65000000002</v>
      </c>
      <c r="M4553" s="8">
        <v>215440.83</v>
      </c>
      <c r="N4553" s="8">
        <v>106127.82</v>
      </c>
    </row>
    <row r="4554" spans="1:14" x14ac:dyDescent="0.2">
      <c r="A4554" t="s">
        <v>26</v>
      </c>
      <c r="B4554" t="s">
        <v>125</v>
      </c>
      <c r="C4554" t="s">
        <v>45</v>
      </c>
      <c r="D4554" t="s">
        <v>7</v>
      </c>
      <c r="E4554" t="s">
        <v>23</v>
      </c>
      <c r="F4554" s="5">
        <v>43256</v>
      </c>
      <c r="G4554">
        <v>558912980</v>
      </c>
      <c r="H4554" s="5">
        <v>43284</v>
      </c>
      <c r="I4554">
        <v>3626</v>
      </c>
      <c r="J4554" s="8">
        <v>9.33</v>
      </c>
      <c r="K4554" s="8">
        <v>6.92</v>
      </c>
      <c r="L4554" s="8">
        <v>33830.58</v>
      </c>
      <c r="M4554" s="8">
        <v>25091.919999999998</v>
      </c>
      <c r="N4554" s="8">
        <v>8738.66</v>
      </c>
    </row>
    <row r="4555" spans="1:14" x14ac:dyDescent="0.2">
      <c r="A4555" t="s">
        <v>26</v>
      </c>
      <c r="B4555" t="s">
        <v>175</v>
      </c>
      <c r="C4555" t="s">
        <v>36</v>
      </c>
      <c r="D4555" t="s">
        <v>3</v>
      </c>
      <c r="E4555" t="s">
        <v>15</v>
      </c>
      <c r="F4555" s="5">
        <v>43845</v>
      </c>
      <c r="G4555">
        <v>533322131</v>
      </c>
      <c r="H4555" s="5">
        <v>43848</v>
      </c>
      <c r="I4555">
        <v>725</v>
      </c>
      <c r="J4555" s="8">
        <v>421.89</v>
      </c>
      <c r="K4555" s="8">
        <v>364.69</v>
      </c>
      <c r="L4555" s="8">
        <v>305870.25</v>
      </c>
      <c r="M4555" s="8">
        <v>264400.25</v>
      </c>
      <c r="N4555" s="8">
        <v>41470</v>
      </c>
    </row>
    <row r="4556" spans="1:14" x14ac:dyDescent="0.2">
      <c r="A4556" t="s">
        <v>9</v>
      </c>
      <c r="B4556" t="s">
        <v>114</v>
      </c>
      <c r="C4556" t="s">
        <v>29</v>
      </c>
      <c r="D4556" t="s">
        <v>3</v>
      </c>
      <c r="E4556" t="s">
        <v>15</v>
      </c>
      <c r="F4556" s="5">
        <v>43860</v>
      </c>
      <c r="G4556">
        <v>330590474</v>
      </c>
      <c r="H4556" s="5">
        <v>43904</v>
      </c>
      <c r="I4556">
        <v>7923</v>
      </c>
      <c r="J4556" s="8">
        <v>651.21</v>
      </c>
      <c r="K4556" s="8">
        <v>524.96</v>
      </c>
      <c r="L4556" s="8">
        <v>5159536.83</v>
      </c>
      <c r="M4556" s="8">
        <v>4159258.08</v>
      </c>
      <c r="N4556" s="8">
        <v>1000278.75</v>
      </c>
    </row>
    <row r="4557" spans="1:14" x14ac:dyDescent="0.2">
      <c r="A4557" t="s">
        <v>9</v>
      </c>
      <c r="B4557" t="s">
        <v>106</v>
      </c>
      <c r="C4557" t="s">
        <v>31</v>
      </c>
      <c r="D4557" t="s">
        <v>7</v>
      </c>
      <c r="E4557" t="s">
        <v>8</v>
      </c>
      <c r="F4557" s="5">
        <v>42334</v>
      </c>
      <c r="G4557">
        <v>819516837</v>
      </c>
      <c r="H4557" s="5">
        <v>42363</v>
      </c>
      <c r="I4557">
        <v>2098</v>
      </c>
      <c r="J4557" s="8">
        <v>437.2</v>
      </c>
      <c r="K4557" s="8">
        <v>263.33</v>
      </c>
      <c r="L4557" s="8">
        <v>917245.6</v>
      </c>
      <c r="M4557" s="8">
        <v>552466.34</v>
      </c>
      <c r="N4557" s="8">
        <v>364779.26</v>
      </c>
    </row>
    <row r="4558" spans="1:14" x14ac:dyDescent="0.2">
      <c r="A4558" t="s">
        <v>12</v>
      </c>
      <c r="B4558" t="s">
        <v>115</v>
      </c>
      <c r="C4558" t="s">
        <v>65</v>
      </c>
      <c r="D4558" t="s">
        <v>7</v>
      </c>
      <c r="E4558" t="s">
        <v>23</v>
      </c>
      <c r="F4558" s="5">
        <v>44843</v>
      </c>
      <c r="G4558">
        <v>689212548</v>
      </c>
      <c r="H4558" s="5">
        <v>44844</v>
      </c>
      <c r="I4558">
        <v>2164</v>
      </c>
      <c r="J4558" s="8">
        <v>668.27</v>
      </c>
      <c r="K4558" s="8">
        <v>502.54</v>
      </c>
      <c r="L4558" s="8">
        <v>1446136.28</v>
      </c>
      <c r="M4558" s="8">
        <v>1087496.56</v>
      </c>
      <c r="N4558" s="8">
        <v>358639.72</v>
      </c>
    </row>
    <row r="4559" spans="1:14" x14ac:dyDescent="0.2">
      <c r="A4559" t="s">
        <v>9</v>
      </c>
      <c r="B4559" t="s">
        <v>133</v>
      </c>
      <c r="C4559" t="s">
        <v>6</v>
      </c>
      <c r="D4559" t="s">
        <v>7</v>
      </c>
      <c r="E4559" t="s">
        <v>8</v>
      </c>
      <c r="F4559" s="5">
        <v>44390</v>
      </c>
      <c r="G4559">
        <v>499101436</v>
      </c>
      <c r="H4559" s="5">
        <v>44436</v>
      </c>
      <c r="I4559">
        <v>4061</v>
      </c>
      <c r="J4559" s="8">
        <v>152.58000000000001</v>
      </c>
      <c r="K4559" s="8">
        <v>97.44</v>
      </c>
      <c r="L4559" s="8">
        <v>619627.38</v>
      </c>
      <c r="M4559" s="8">
        <v>395703.84</v>
      </c>
      <c r="N4559" s="8">
        <v>223923.54</v>
      </c>
    </row>
    <row r="4560" spans="1:14" x14ac:dyDescent="0.2">
      <c r="A4560" t="s">
        <v>20</v>
      </c>
      <c r="B4560" t="s">
        <v>70</v>
      </c>
      <c r="C4560" t="s">
        <v>57</v>
      </c>
      <c r="D4560" t="s">
        <v>3</v>
      </c>
      <c r="E4560" t="s">
        <v>23</v>
      </c>
      <c r="F4560" s="5">
        <v>44327</v>
      </c>
      <c r="G4560">
        <v>428919827</v>
      </c>
      <c r="H4560" s="5">
        <v>44330</v>
      </c>
      <c r="I4560">
        <v>5763</v>
      </c>
      <c r="J4560" s="8">
        <v>154.06</v>
      </c>
      <c r="K4560" s="8">
        <v>90.93</v>
      </c>
      <c r="L4560" s="8">
        <v>887847.78</v>
      </c>
      <c r="M4560" s="8">
        <v>524029.59</v>
      </c>
      <c r="N4560" s="8">
        <v>363818.19</v>
      </c>
    </row>
    <row r="4561" spans="1:14" x14ac:dyDescent="0.2">
      <c r="A4561" t="s">
        <v>26</v>
      </c>
      <c r="B4561" t="s">
        <v>199</v>
      </c>
      <c r="C4561" t="s">
        <v>11</v>
      </c>
      <c r="D4561" t="s">
        <v>3</v>
      </c>
      <c r="E4561" t="s">
        <v>23</v>
      </c>
      <c r="F4561" s="5">
        <v>42321</v>
      </c>
      <c r="G4561">
        <v>728716552</v>
      </c>
      <c r="H4561" s="5">
        <v>42332</v>
      </c>
      <c r="I4561">
        <v>2276</v>
      </c>
      <c r="J4561" s="8">
        <v>47.45</v>
      </c>
      <c r="K4561" s="8">
        <v>31.79</v>
      </c>
      <c r="L4561" s="8">
        <v>107996.2</v>
      </c>
      <c r="M4561" s="8">
        <v>72354.039999999994</v>
      </c>
      <c r="N4561" s="8">
        <v>35642.160000000003</v>
      </c>
    </row>
    <row r="4562" spans="1:14" x14ac:dyDescent="0.2">
      <c r="A4562" t="s">
        <v>17</v>
      </c>
      <c r="B4562" t="s">
        <v>158</v>
      </c>
      <c r="C4562" t="s">
        <v>31</v>
      </c>
      <c r="D4562" t="s">
        <v>3</v>
      </c>
      <c r="E4562" t="s">
        <v>15</v>
      </c>
      <c r="F4562" s="5">
        <v>42584</v>
      </c>
      <c r="G4562">
        <v>368852937</v>
      </c>
      <c r="H4562" s="5">
        <v>42597</v>
      </c>
      <c r="I4562">
        <v>636</v>
      </c>
      <c r="J4562" s="8">
        <v>437.2</v>
      </c>
      <c r="K4562" s="8">
        <v>263.33</v>
      </c>
      <c r="L4562" s="8">
        <v>278059.2</v>
      </c>
      <c r="M4562" s="8">
        <v>167477.88</v>
      </c>
      <c r="N4562" s="8">
        <v>110581.32</v>
      </c>
    </row>
    <row r="4563" spans="1:14" x14ac:dyDescent="0.2">
      <c r="A4563" t="s">
        <v>9</v>
      </c>
      <c r="B4563" t="s">
        <v>177</v>
      </c>
      <c r="C4563" t="s">
        <v>22</v>
      </c>
      <c r="D4563" t="s">
        <v>3</v>
      </c>
      <c r="E4563" t="s">
        <v>8</v>
      </c>
      <c r="F4563" s="5">
        <v>42906</v>
      </c>
      <c r="G4563">
        <v>190002810</v>
      </c>
      <c r="H4563" s="5">
        <v>42952</v>
      </c>
      <c r="I4563">
        <v>4909</v>
      </c>
      <c r="J4563" s="8">
        <v>109.28</v>
      </c>
      <c r="K4563" s="8">
        <v>35.840000000000003</v>
      </c>
      <c r="L4563" s="8">
        <v>536455.52</v>
      </c>
      <c r="M4563" s="8">
        <v>175938.56</v>
      </c>
      <c r="N4563" s="8">
        <v>360516.96</v>
      </c>
    </row>
    <row r="4564" spans="1:14" x14ac:dyDescent="0.2">
      <c r="A4564" t="s">
        <v>9</v>
      </c>
      <c r="B4564" t="s">
        <v>164</v>
      </c>
      <c r="C4564" t="s">
        <v>11</v>
      </c>
      <c r="D4564" t="s">
        <v>7</v>
      </c>
      <c r="E4564" t="s">
        <v>4</v>
      </c>
      <c r="F4564" s="5">
        <v>42355</v>
      </c>
      <c r="G4564">
        <v>653152501</v>
      </c>
      <c r="H4564" s="5">
        <v>42360</v>
      </c>
      <c r="I4564">
        <v>1194</v>
      </c>
      <c r="J4564" s="8">
        <v>47.45</v>
      </c>
      <c r="K4564" s="8">
        <v>31.79</v>
      </c>
      <c r="L4564" s="8">
        <v>56655.3</v>
      </c>
      <c r="M4564" s="8">
        <v>37957.26</v>
      </c>
      <c r="N4564" s="8">
        <v>18698.04</v>
      </c>
    </row>
    <row r="4565" spans="1:14" x14ac:dyDescent="0.2">
      <c r="A4565" t="s">
        <v>9</v>
      </c>
      <c r="B4565" t="s">
        <v>37</v>
      </c>
      <c r="C4565" t="s">
        <v>57</v>
      </c>
      <c r="D4565" t="s">
        <v>7</v>
      </c>
      <c r="E4565" t="s">
        <v>8</v>
      </c>
      <c r="F4565" s="5">
        <v>43229</v>
      </c>
      <c r="G4565">
        <v>489600837</v>
      </c>
      <c r="H4565" s="5">
        <v>43260</v>
      </c>
      <c r="I4565">
        <v>2622</v>
      </c>
      <c r="J4565" s="8">
        <v>154.06</v>
      </c>
      <c r="K4565" s="8">
        <v>90.93</v>
      </c>
      <c r="L4565" s="8">
        <v>403945.32</v>
      </c>
      <c r="M4565" s="8">
        <v>238418.46</v>
      </c>
      <c r="N4565" s="8">
        <v>165526.85999999999</v>
      </c>
    </row>
    <row r="4566" spans="1:14" x14ac:dyDescent="0.2">
      <c r="A4566" t="s">
        <v>9</v>
      </c>
      <c r="B4566" t="s">
        <v>49</v>
      </c>
      <c r="C4566" t="s">
        <v>2</v>
      </c>
      <c r="D4566" t="s">
        <v>3</v>
      </c>
      <c r="E4566" t="s">
        <v>4</v>
      </c>
      <c r="F4566" s="5">
        <v>42374</v>
      </c>
      <c r="G4566">
        <v>750959146</v>
      </c>
      <c r="H4566" s="5">
        <v>42394</v>
      </c>
      <c r="I4566">
        <v>4354</v>
      </c>
      <c r="J4566" s="8">
        <v>255.28</v>
      </c>
      <c r="K4566" s="8">
        <v>159.41999999999999</v>
      </c>
      <c r="L4566" s="8">
        <v>1111489.1200000001</v>
      </c>
      <c r="M4566" s="8">
        <v>694114.68</v>
      </c>
      <c r="N4566" s="8">
        <v>417374.44</v>
      </c>
    </row>
    <row r="4567" spans="1:14" x14ac:dyDescent="0.2">
      <c r="A4567" t="s">
        <v>26</v>
      </c>
      <c r="B4567" t="s">
        <v>187</v>
      </c>
      <c r="C4567" t="s">
        <v>29</v>
      </c>
      <c r="D4567" t="s">
        <v>7</v>
      </c>
      <c r="E4567" t="s">
        <v>23</v>
      </c>
      <c r="F4567" s="5">
        <v>43102</v>
      </c>
      <c r="G4567">
        <v>759151256</v>
      </c>
      <c r="H4567" s="5">
        <v>43113</v>
      </c>
      <c r="I4567">
        <v>8581</v>
      </c>
      <c r="J4567" s="8">
        <v>651.21</v>
      </c>
      <c r="K4567" s="8">
        <v>524.96</v>
      </c>
      <c r="L4567" s="8">
        <v>5588033.0099999998</v>
      </c>
      <c r="M4567" s="8">
        <v>4504681.76</v>
      </c>
      <c r="N4567" s="8">
        <v>1083351.25</v>
      </c>
    </row>
    <row r="4568" spans="1:14" x14ac:dyDescent="0.2">
      <c r="A4568" t="s">
        <v>9</v>
      </c>
      <c r="B4568" t="s">
        <v>24</v>
      </c>
      <c r="C4568" t="s">
        <v>19</v>
      </c>
      <c r="D4568" t="s">
        <v>7</v>
      </c>
      <c r="E4568" t="s">
        <v>15</v>
      </c>
      <c r="F4568" s="5">
        <v>44573</v>
      </c>
      <c r="G4568">
        <v>356413495</v>
      </c>
      <c r="H4568" s="5">
        <v>44579</v>
      </c>
      <c r="I4568">
        <v>9528</v>
      </c>
      <c r="J4568" s="8">
        <v>81.73</v>
      </c>
      <c r="K4568" s="8">
        <v>56.67</v>
      </c>
      <c r="L4568" s="8">
        <v>778723.44</v>
      </c>
      <c r="M4568" s="8">
        <v>539951.76</v>
      </c>
      <c r="N4568" s="8">
        <v>238771.68</v>
      </c>
    </row>
    <row r="4569" spans="1:14" x14ac:dyDescent="0.2">
      <c r="A4569" t="s">
        <v>12</v>
      </c>
      <c r="B4569" t="s">
        <v>90</v>
      </c>
      <c r="C4569" t="s">
        <v>19</v>
      </c>
      <c r="D4569" t="s">
        <v>3</v>
      </c>
      <c r="E4569" t="s">
        <v>23</v>
      </c>
      <c r="F4569" s="5">
        <v>44800</v>
      </c>
      <c r="G4569">
        <v>355294692</v>
      </c>
      <c r="H4569" s="5">
        <v>44846</v>
      </c>
      <c r="I4569">
        <v>8450</v>
      </c>
      <c r="J4569" s="8">
        <v>81.73</v>
      </c>
      <c r="K4569" s="8">
        <v>56.67</v>
      </c>
      <c r="L4569" s="8">
        <v>690618.5</v>
      </c>
      <c r="M4569" s="8">
        <v>478861.5</v>
      </c>
      <c r="N4569" s="8">
        <v>211757</v>
      </c>
    </row>
    <row r="4570" spans="1:14" x14ac:dyDescent="0.2">
      <c r="A4570" t="s">
        <v>9</v>
      </c>
      <c r="B4570" t="s">
        <v>24</v>
      </c>
      <c r="C4570" t="s">
        <v>29</v>
      </c>
      <c r="D4570" t="s">
        <v>7</v>
      </c>
      <c r="E4570" t="s">
        <v>15</v>
      </c>
      <c r="F4570" s="5">
        <v>42338</v>
      </c>
      <c r="G4570">
        <v>288656175</v>
      </c>
      <c r="H4570" s="5">
        <v>42368</v>
      </c>
      <c r="I4570">
        <v>8632</v>
      </c>
      <c r="J4570" s="8">
        <v>651.21</v>
      </c>
      <c r="K4570" s="8">
        <v>524.96</v>
      </c>
      <c r="L4570" s="8">
        <v>5621244.7199999997</v>
      </c>
      <c r="M4570" s="8">
        <v>4531454.72</v>
      </c>
      <c r="N4570" s="8">
        <v>1089790</v>
      </c>
    </row>
    <row r="4571" spans="1:14" x14ac:dyDescent="0.2">
      <c r="A4571" t="s">
        <v>9</v>
      </c>
      <c r="B4571" t="s">
        <v>84</v>
      </c>
      <c r="C4571" t="s">
        <v>31</v>
      </c>
      <c r="D4571" t="s">
        <v>7</v>
      </c>
      <c r="E4571" t="s">
        <v>8</v>
      </c>
      <c r="F4571" s="5">
        <v>42213</v>
      </c>
      <c r="G4571">
        <v>659671771</v>
      </c>
      <c r="H4571" s="5">
        <v>42214</v>
      </c>
      <c r="I4571">
        <v>391</v>
      </c>
      <c r="J4571" s="8">
        <v>437.2</v>
      </c>
      <c r="K4571" s="8">
        <v>263.33</v>
      </c>
      <c r="L4571" s="8">
        <v>170945.2</v>
      </c>
      <c r="M4571" s="8">
        <v>102962.03</v>
      </c>
      <c r="N4571" s="8">
        <v>67983.17</v>
      </c>
    </row>
    <row r="4572" spans="1:14" x14ac:dyDescent="0.2">
      <c r="A4572" t="s">
        <v>20</v>
      </c>
      <c r="B4572" t="s">
        <v>52</v>
      </c>
      <c r="C4572" t="s">
        <v>57</v>
      </c>
      <c r="D4572" t="s">
        <v>3</v>
      </c>
      <c r="E4572" t="s">
        <v>15</v>
      </c>
      <c r="F4572" s="5">
        <v>42218</v>
      </c>
      <c r="G4572">
        <v>691827809</v>
      </c>
      <c r="H4572" s="5">
        <v>42233</v>
      </c>
      <c r="I4572">
        <v>6078</v>
      </c>
      <c r="J4572" s="8">
        <v>154.06</v>
      </c>
      <c r="K4572" s="8">
        <v>90.93</v>
      </c>
      <c r="L4572" s="8">
        <v>936376.68</v>
      </c>
      <c r="M4572" s="8">
        <v>552672.54</v>
      </c>
      <c r="N4572" s="8">
        <v>383704.14</v>
      </c>
    </row>
    <row r="4573" spans="1:14" x14ac:dyDescent="0.2">
      <c r="A4573" t="s">
        <v>26</v>
      </c>
      <c r="B4573" t="s">
        <v>170</v>
      </c>
      <c r="C4573" t="s">
        <v>2</v>
      </c>
      <c r="D4573" t="s">
        <v>3</v>
      </c>
      <c r="E4573" t="s">
        <v>8</v>
      </c>
      <c r="F4573" s="5">
        <v>44426</v>
      </c>
      <c r="G4573">
        <v>578923118</v>
      </c>
      <c r="H4573" s="5">
        <v>44438</v>
      </c>
      <c r="I4573">
        <v>5070</v>
      </c>
      <c r="J4573" s="8">
        <v>255.28</v>
      </c>
      <c r="K4573" s="8">
        <v>159.41999999999999</v>
      </c>
      <c r="L4573" s="8">
        <v>1294269.6000000001</v>
      </c>
      <c r="M4573" s="8">
        <v>808259.4</v>
      </c>
      <c r="N4573" s="8">
        <v>486010.2</v>
      </c>
    </row>
    <row r="4574" spans="1:14" x14ac:dyDescent="0.2">
      <c r="A4574" t="s">
        <v>17</v>
      </c>
      <c r="B4574" t="s">
        <v>86</v>
      </c>
      <c r="C4574" t="s">
        <v>65</v>
      </c>
      <c r="D4574" t="s">
        <v>3</v>
      </c>
      <c r="E4574" t="s">
        <v>23</v>
      </c>
      <c r="F4574" s="5">
        <v>42217</v>
      </c>
      <c r="G4574">
        <v>135069024</v>
      </c>
      <c r="H4574" s="5">
        <v>42217</v>
      </c>
      <c r="I4574">
        <v>8781</v>
      </c>
      <c r="J4574" s="8">
        <v>668.27</v>
      </c>
      <c r="K4574" s="8">
        <v>502.54</v>
      </c>
      <c r="L4574" s="8">
        <v>5868078.8700000001</v>
      </c>
      <c r="M4574" s="8">
        <v>4412803.74</v>
      </c>
      <c r="N4574" s="8">
        <v>1455275.13</v>
      </c>
    </row>
    <row r="4575" spans="1:14" x14ac:dyDescent="0.2">
      <c r="A4575" t="s">
        <v>0</v>
      </c>
      <c r="B4575" t="s">
        <v>94</v>
      </c>
      <c r="C4575" t="s">
        <v>2</v>
      </c>
      <c r="D4575" t="s">
        <v>3</v>
      </c>
      <c r="E4575" t="s">
        <v>4</v>
      </c>
      <c r="F4575" s="5">
        <v>43788</v>
      </c>
      <c r="G4575">
        <v>144689357</v>
      </c>
      <c r="H4575" s="5">
        <v>43811</v>
      </c>
      <c r="I4575">
        <v>5651</v>
      </c>
      <c r="J4575" s="8">
        <v>255.28</v>
      </c>
      <c r="K4575" s="8">
        <v>159.41999999999999</v>
      </c>
      <c r="L4575" s="8">
        <v>1442587.28</v>
      </c>
      <c r="M4575" s="8">
        <v>900882.42</v>
      </c>
      <c r="N4575" s="8">
        <v>541704.86</v>
      </c>
    </row>
    <row r="4576" spans="1:14" x14ac:dyDescent="0.2">
      <c r="A4576" t="s">
        <v>26</v>
      </c>
      <c r="B4576" t="s">
        <v>116</v>
      </c>
      <c r="C4576" t="s">
        <v>36</v>
      </c>
      <c r="D4576" t="s">
        <v>7</v>
      </c>
      <c r="E4576" t="s">
        <v>8</v>
      </c>
      <c r="F4576" s="5">
        <v>42648</v>
      </c>
      <c r="G4576">
        <v>112520444</v>
      </c>
      <c r="H4576" s="5">
        <v>42686</v>
      </c>
      <c r="I4576">
        <v>6155</v>
      </c>
      <c r="J4576" s="8">
        <v>421.89</v>
      </c>
      <c r="K4576" s="8">
        <v>364.69</v>
      </c>
      <c r="L4576" s="8">
        <v>2596732.9500000002</v>
      </c>
      <c r="M4576" s="8">
        <v>2244666.9500000002</v>
      </c>
      <c r="N4576" s="8">
        <v>352066</v>
      </c>
    </row>
    <row r="4577" spans="1:14" x14ac:dyDescent="0.2">
      <c r="A4577" t="s">
        <v>9</v>
      </c>
      <c r="B4577" t="s">
        <v>80</v>
      </c>
      <c r="C4577" t="s">
        <v>22</v>
      </c>
      <c r="D4577" t="s">
        <v>7</v>
      </c>
      <c r="E4577" t="s">
        <v>23</v>
      </c>
      <c r="F4577" s="5">
        <v>42577</v>
      </c>
      <c r="G4577">
        <v>513611114</v>
      </c>
      <c r="H4577" s="5">
        <v>42618</v>
      </c>
      <c r="I4577">
        <v>7797</v>
      </c>
      <c r="J4577" s="8">
        <v>109.28</v>
      </c>
      <c r="K4577" s="8">
        <v>35.840000000000003</v>
      </c>
      <c r="L4577" s="8">
        <v>852056.16</v>
      </c>
      <c r="M4577" s="8">
        <v>279444.47999999998</v>
      </c>
      <c r="N4577" s="8">
        <v>572611.68000000005</v>
      </c>
    </row>
    <row r="4578" spans="1:14" x14ac:dyDescent="0.2">
      <c r="A4578" t="s">
        <v>9</v>
      </c>
      <c r="B4578" t="s">
        <v>84</v>
      </c>
      <c r="C4578" t="s">
        <v>11</v>
      </c>
      <c r="D4578" t="s">
        <v>7</v>
      </c>
      <c r="E4578" t="s">
        <v>4</v>
      </c>
      <c r="F4578" s="5">
        <v>43211</v>
      </c>
      <c r="G4578">
        <v>543322694</v>
      </c>
      <c r="H4578" s="5">
        <v>43252</v>
      </c>
      <c r="I4578">
        <v>114</v>
      </c>
      <c r="J4578" s="8">
        <v>47.45</v>
      </c>
      <c r="K4578" s="8">
        <v>31.79</v>
      </c>
      <c r="L4578" s="8">
        <v>5409.3</v>
      </c>
      <c r="M4578" s="8">
        <v>3624.06</v>
      </c>
      <c r="N4578" s="8">
        <v>1785.24</v>
      </c>
    </row>
    <row r="4579" spans="1:14" x14ac:dyDescent="0.2">
      <c r="A4579" t="s">
        <v>0</v>
      </c>
      <c r="B4579" t="s">
        <v>138</v>
      </c>
      <c r="C4579" t="s">
        <v>29</v>
      </c>
      <c r="D4579" t="s">
        <v>3</v>
      </c>
      <c r="E4579" t="s">
        <v>4</v>
      </c>
      <c r="F4579" s="5">
        <v>42300</v>
      </c>
      <c r="G4579">
        <v>367329013</v>
      </c>
      <c r="H4579" s="5">
        <v>42335</v>
      </c>
      <c r="I4579">
        <v>9673</v>
      </c>
      <c r="J4579" s="8">
        <v>651.21</v>
      </c>
      <c r="K4579" s="8">
        <v>524.96</v>
      </c>
      <c r="L4579" s="8">
        <v>6299154.3300000001</v>
      </c>
      <c r="M4579" s="8">
        <v>5077938.08</v>
      </c>
      <c r="N4579" s="8">
        <v>1221216.25</v>
      </c>
    </row>
    <row r="4580" spans="1:14" x14ac:dyDescent="0.2">
      <c r="A4580" t="s">
        <v>9</v>
      </c>
      <c r="B4580" t="s">
        <v>111</v>
      </c>
      <c r="C4580" t="s">
        <v>57</v>
      </c>
      <c r="D4580" t="s">
        <v>7</v>
      </c>
      <c r="E4580" t="s">
        <v>8</v>
      </c>
      <c r="F4580" s="5">
        <v>44141</v>
      </c>
      <c r="G4580">
        <v>671616399</v>
      </c>
      <c r="H4580" s="5">
        <v>44175</v>
      </c>
      <c r="I4580">
        <v>5072</v>
      </c>
      <c r="J4580" s="8">
        <v>154.06</v>
      </c>
      <c r="K4580" s="8">
        <v>90.93</v>
      </c>
      <c r="L4580" s="8">
        <v>781392.32</v>
      </c>
      <c r="M4580" s="8">
        <v>461196.96</v>
      </c>
      <c r="N4580" s="8">
        <v>320195.36</v>
      </c>
    </row>
    <row r="4581" spans="1:14" x14ac:dyDescent="0.2">
      <c r="A4581" t="s">
        <v>26</v>
      </c>
      <c r="B4581" t="s">
        <v>87</v>
      </c>
      <c r="C4581" t="s">
        <v>2</v>
      </c>
      <c r="D4581" t="s">
        <v>3</v>
      </c>
      <c r="E4581" t="s">
        <v>23</v>
      </c>
      <c r="F4581" s="5">
        <v>42805</v>
      </c>
      <c r="G4581">
        <v>412483680</v>
      </c>
      <c r="H4581" s="5">
        <v>42843</v>
      </c>
      <c r="I4581">
        <v>1942</v>
      </c>
      <c r="J4581" s="8">
        <v>255.28</v>
      </c>
      <c r="K4581" s="8">
        <v>159.41999999999999</v>
      </c>
      <c r="L4581" s="8">
        <v>495753.76</v>
      </c>
      <c r="M4581" s="8">
        <v>309593.64</v>
      </c>
      <c r="N4581" s="8">
        <v>186160.12</v>
      </c>
    </row>
    <row r="4582" spans="1:14" x14ac:dyDescent="0.2">
      <c r="A4582" t="s">
        <v>0</v>
      </c>
      <c r="B4582" t="s">
        <v>171</v>
      </c>
      <c r="C4582" t="s">
        <v>57</v>
      </c>
      <c r="D4582" t="s">
        <v>3</v>
      </c>
      <c r="E4582" t="s">
        <v>8</v>
      </c>
      <c r="F4582" s="5">
        <v>44331</v>
      </c>
      <c r="G4582">
        <v>866542184</v>
      </c>
      <c r="H4582" s="5">
        <v>44338</v>
      </c>
      <c r="I4582">
        <v>7944</v>
      </c>
      <c r="J4582" s="8">
        <v>154.06</v>
      </c>
      <c r="K4582" s="8">
        <v>90.93</v>
      </c>
      <c r="L4582" s="8">
        <v>1223852.6399999999</v>
      </c>
      <c r="M4582" s="8">
        <v>722347.92</v>
      </c>
      <c r="N4582" s="8">
        <v>501504.72</v>
      </c>
    </row>
    <row r="4583" spans="1:14" x14ac:dyDescent="0.2">
      <c r="A4583" t="s">
        <v>20</v>
      </c>
      <c r="B4583" t="s">
        <v>181</v>
      </c>
      <c r="C4583" t="s">
        <v>29</v>
      </c>
      <c r="D4583" t="s">
        <v>3</v>
      </c>
      <c r="E4583" t="s">
        <v>23</v>
      </c>
      <c r="F4583" s="5">
        <v>43487</v>
      </c>
      <c r="G4583">
        <v>680715739</v>
      </c>
      <c r="H4583" s="5">
        <v>43531</v>
      </c>
      <c r="I4583">
        <v>7769</v>
      </c>
      <c r="J4583" s="8">
        <v>651.21</v>
      </c>
      <c r="K4583" s="8">
        <v>524.96</v>
      </c>
      <c r="L4583" s="8">
        <v>5059250.49</v>
      </c>
      <c r="M4583" s="8">
        <v>4078414.24</v>
      </c>
      <c r="N4583" s="8">
        <v>980836.25</v>
      </c>
    </row>
    <row r="4584" spans="1:14" x14ac:dyDescent="0.2">
      <c r="A4584" t="s">
        <v>20</v>
      </c>
      <c r="B4584" t="s">
        <v>46</v>
      </c>
      <c r="C4584" t="s">
        <v>2</v>
      </c>
      <c r="D4584" t="s">
        <v>7</v>
      </c>
      <c r="E4584" t="s">
        <v>8</v>
      </c>
      <c r="F4584" s="5">
        <v>44823</v>
      </c>
      <c r="G4584">
        <v>822240674</v>
      </c>
      <c r="H4584" s="5">
        <v>44833</v>
      </c>
      <c r="I4584">
        <v>8142</v>
      </c>
      <c r="J4584" s="8">
        <v>255.28</v>
      </c>
      <c r="K4584" s="8">
        <v>159.41999999999999</v>
      </c>
      <c r="L4584" s="8">
        <v>2078489.76</v>
      </c>
      <c r="M4584" s="8">
        <v>1297997.6399999999</v>
      </c>
      <c r="N4584" s="8">
        <v>780492.12</v>
      </c>
    </row>
    <row r="4585" spans="1:14" x14ac:dyDescent="0.2">
      <c r="A4585" t="s">
        <v>17</v>
      </c>
      <c r="B4585" t="s">
        <v>131</v>
      </c>
      <c r="C4585" t="s">
        <v>2</v>
      </c>
      <c r="D4585" t="s">
        <v>7</v>
      </c>
      <c r="E4585" t="s">
        <v>15</v>
      </c>
      <c r="F4585" s="5">
        <v>44119</v>
      </c>
      <c r="G4585">
        <v>528665816</v>
      </c>
      <c r="H4585" s="5">
        <v>44129</v>
      </c>
      <c r="I4585">
        <v>2818</v>
      </c>
      <c r="J4585" s="8">
        <v>255.28</v>
      </c>
      <c r="K4585" s="8">
        <v>159.41999999999999</v>
      </c>
      <c r="L4585" s="8">
        <v>719379.04</v>
      </c>
      <c r="M4585" s="8">
        <v>449245.56</v>
      </c>
      <c r="N4585" s="8">
        <v>270133.48</v>
      </c>
    </row>
    <row r="4586" spans="1:14" x14ac:dyDescent="0.2">
      <c r="A4586" t="s">
        <v>20</v>
      </c>
      <c r="B4586" t="s">
        <v>183</v>
      </c>
      <c r="C4586" t="s">
        <v>31</v>
      </c>
      <c r="D4586" t="s">
        <v>7</v>
      </c>
      <c r="E4586" t="s">
        <v>8</v>
      </c>
      <c r="F4586" s="5">
        <v>43701</v>
      </c>
      <c r="G4586">
        <v>457852494</v>
      </c>
      <c r="H4586" s="5">
        <v>43709</v>
      </c>
      <c r="I4586">
        <v>7582</v>
      </c>
      <c r="J4586" s="8">
        <v>437.2</v>
      </c>
      <c r="K4586" s="8">
        <v>263.33</v>
      </c>
      <c r="L4586" s="8">
        <v>3314850.4</v>
      </c>
      <c r="M4586" s="8">
        <v>1996568.06</v>
      </c>
      <c r="N4586" s="8">
        <v>1318282.3400000001</v>
      </c>
    </row>
    <row r="4587" spans="1:14" x14ac:dyDescent="0.2">
      <c r="A4587" t="s">
        <v>20</v>
      </c>
      <c r="B4587" t="s">
        <v>120</v>
      </c>
      <c r="C4587" t="s">
        <v>45</v>
      </c>
      <c r="D4587" t="s">
        <v>3</v>
      </c>
      <c r="E4587" t="s">
        <v>4</v>
      </c>
      <c r="F4587" s="5">
        <v>44015</v>
      </c>
      <c r="G4587">
        <v>437974536</v>
      </c>
      <c r="H4587" s="5">
        <v>44022</v>
      </c>
      <c r="I4587">
        <v>5253</v>
      </c>
      <c r="J4587" s="8">
        <v>9.33</v>
      </c>
      <c r="K4587" s="8">
        <v>6.92</v>
      </c>
      <c r="L4587" s="8">
        <v>49010.49</v>
      </c>
      <c r="M4587" s="8">
        <v>36350.76</v>
      </c>
      <c r="N4587" s="8">
        <v>12659.73</v>
      </c>
    </row>
    <row r="4588" spans="1:14" x14ac:dyDescent="0.2">
      <c r="A4588" t="s">
        <v>20</v>
      </c>
      <c r="B4588" t="s">
        <v>120</v>
      </c>
      <c r="C4588" t="s">
        <v>65</v>
      </c>
      <c r="D4588" t="s">
        <v>7</v>
      </c>
      <c r="E4588" t="s">
        <v>8</v>
      </c>
      <c r="F4588" s="5">
        <v>42817</v>
      </c>
      <c r="G4588">
        <v>817518270</v>
      </c>
      <c r="H4588" s="5">
        <v>42843</v>
      </c>
      <c r="I4588">
        <v>678</v>
      </c>
      <c r="J4588" s="8">
        <v>668.27</v>
      </c>
      <c r="K4588" s="8">
        <v>502.54</v>
      </c>
      <c r="L4588" s="8">
        <v>453087.06</v>
      </c>
      <c r="M4588" s="8">
        <v>340722.12</v>
      </c>
      <c r="N4588" s="8">
        <v>112364.94</v>
      </c>
    </row>
    <row r="4589" spans="1:14" x14ac:dyDescent="0.2">
      <c r="A4589" t="s">
        <v>20</v>
      </c>
      <c r="B4589" t="s">
        <v>120</v>
      </c>
      <c r="C4589" t="s">
        <v>14</v>
      </c>
      <c r="D4589" t="s">
        <v>7</v>
      </c>
      <c r="E4589" t="s">
        <v>8</v>
      </c>
      <c r="F4589" s="5">
        <v>44642</v>
      </c>
      <c r="G4589">
        <v>215282523</v>
      </c>
      <c r="H4589" s="5">
        <v>44659</v>
      </c>
      <c r="I4589">
        <v>5738</v>
      </c>
      <c r="J4589" s="8">
        <v>205.7</v>
      </c>
      <c r="K4589" s="8">
        <v>117.11</v>
      </c>
      <c r="L4589" s="8">
        <v>1180306.6000000001</v>
      </c>
      <c r="M4589" s="8">
        <v>671977.18</v>
      </c>
      <c r="N4589" s="8">
        <v>508329.42</v>
      </c>
    </row>
    <row r="4590" spans="1:14" x14ac:dyDescent="0.2">
      <c r="A4590" t="s">
        <v>20</v>
      </c>
      <c r="B4590" t="s">
        <v>140</v>
      </c>
      <c r="C4590" t="s">
        <v>22</v>
      </c>
      <c r="D4590" t="s">
        <v>7</v>
      </c>
      <c r="E4590" t="s">
        <v>15</v>
      </c>
      <c r="F4590" s="5">
        <v>44140</v>
      </c>
      <c r="G4590">
        <v>470378625</v>
      </c>
      <c r="H4590" s="5">
        <v>44141</v>
      </c>
      <c r="I4590">
        <v>4343</v>
      </c>
      <c r="J4590" s="8">
        <v>109.28</v>
      </c>
      <c r="K4590" s="8">
        <v>35.840000000000003</v>
      </c>
      <c r="L4590" s="8">
        <v>474603.04</v>
      </c>
      <c r="M4590" s="8">
        <v>155653.12</v>
      </c>
      <c r="N4590" s="8">
        <v>318949.92</v>
      </c>
    </row>
    <row r="4591" spans="1:14" x14ac:dyDescent="0.2">
      <c r="A4591" t="s">
        <v>12</v>
      </c>
      <c r="B4591" t="s">
        <v>132</v>
      </c>
      <c r="C4591" t="s">
        <v>31</v>
      </c>
      <c r="D4591" t="s">
        <v>3</v>
      </c>
      <c r="E4591" t="s">
        <v>4</v>
      </c>
      <c r="F4591" s="5">
        <v>43621</v>
      </c>
      <c r="G4591">
        <v>792230403</v>
      </c>
      <c r="H4591" s="5">
        <v>43656</v>
      </c>
      <c r="I4591">
        <v>7436</v>
      </c>
      <c r="J4591" s="8">
        <v>437.2</v>
      </c>
      <c r="K4591" s="8">
        <v>263.33</v>
      </c>
      <c r="L4591" s="8">
        <v>3251019.2</v>
      </c>
      <c r="M4591" s="8">
        <v>1958121.88</v>
      </c>
      <c r="N4591" s="8">
        <v>1292897.32</v>
      </c>
    </row>
    <row r="4592" spans="1:14" x14ac:dyDescent="0.2">
      <c r="A4592" t="s">
        <v>26</v>
      </c>
      <c r="B4592" t="s">
        <v>64</v>
      </c>
      <c r="C4592" t="s">
        <v>19</v>
      </c>
      <c r="D4592" t="s">
        <v>3</v>
      </c>
      <c r="E4592" t="s">
        <v>23</v>
      </c>
      <c r="F4592" s="5">
        <v>42557</v>
      </c>
      <c r="G4592">
        <v>910574185</v>
      </c>
      <c r="H4592" s="5">
        <v>42594</v>
      </c>
      <c r="I4592">
        <v>7991</v>
      </c>
      <c r="J4592" s="8">
        <v>81.73</v>
      </c>
      <c r="K4592" s="8">
        <v>56.67</v>
      </c>
      <c r="L4592" s="8">
        <v>653104.43000000005</v>
      </c>
      <c r="M4592" s="8">
        <v>452849.97</v>
      </c>
      <c r="N4592" s="8">
        <v>200254.46</v>
      </c>
    </row>
    <row r="4593" spans="1:14" x14ac:dyDescent="0.2">
      <c r="A4593" t="s">
        <v>0</v>
      </c>
      <c r="B4593" t="s">
        <v>171</v>
      </c>
      <c r="C4593" t="s">
        <v>45</v>
      </c>
      <c r="D4593" t="s">
        <v>7</v>
      </c>
      <c r="E4593" t="s">
        <v>8</v>
      </c>
      <c r="F4593" s="5">
        <v>42499</v>
      </c>
      <c r="G4593">
        <v>625458800</v>
      </c>
      <c r="H4593" s="5">
        <v>42515</v>
      </c>
      <c r="I4593">
        <v>6013</v>
      </c>
      <c r="J4593" s="8">
        <v>9.33</v>
      </c>
      <c r="K4593" s="8">
        <v>6.92</v>
      </c>
      <c r="L4593" s="8">
        <v>56101.29</v>
      </c>
      <c r="M4593" s="8">
        <v>41609.96</v>
      </c>
      <c r="N4593" s="8">
        <v>14491.33</v>
      </c>
    </row>
    <row r="4594" spans="1:14" x14ac:dyDescent="0.2">
      <c r="A4594" t="s">
        <v>20</v>
      </c>
      <c r="B4594" t="s">
        <v>181</v>
      </c>
      <c r="C4594" t="s">
        <v>31</v>
      </c>
      <c r="D4594" t="s">
        <v>3</v>
      </c>
      <c r="E4594" t="s">
        <v>15</v>
      </c>
      <c r="F4594" s="5">
        <v>42309</v>
      </c>
      <c r="G4594">
        <v>257245576</v>
      </c>
      <c r="H4594" s="5">
        <v>42354</v>
      </c>
      <c r="I4594">
        <v>3537</v>
      </c>
      <c r="J4594" s="8">
        <v>437.2</v>
      </c>
      <c r="K4594" s="8">
        <v>263.33</v>
      </c>
      <c r="L4594" s="8">
        <v>1546376.4</v>
      </c>
      <c r="M4594" s="8">
        <v>931398.21</v>
      </c>
      <c r="N4594" s="8">
        <v>614978.18999999994</v>
      </c>
    </row>
    <row r="4595" spans="1:14" x14ac:dyDescent="0.2">
      <c r="A4595" t="s">
        <v>26</v>
      </c>
      <c r="B4595" t="s">
        <v>126</v>
      </c>
      <c r="C4595" t="s">
        <v>36</v>
      </c>
      <c r="D4595" t="s">
        <v>3</v>
      </c>
      <c r="E4595" t="s">
        <v>23</v>
      </c>
      <c r="F4595" s="5">
        <v>42050</v>
      </c>
      <c r="G4595">
        <v>196608340</v>
      </c>
      <c r="H4595" s="5">
        <v>42083</v>
      </c>
      <c r="I4595">
        <v>9632</v>
      </c>
      <c r="J4595" s="8">
        <v>421.89</v>
      </c>
      <c r="K4595" s="8">
        <v>364.69</v>
      </c>
      <c r="L4595" s="8">
        <v>4063644.48</v>
      </c>
      <c r="M4595" s="8">
        <v>3512694.08</v>
      </c>
      <c r="N4595" s="8">
        <v>550950.40000000002</v>
      </c>
    </row>
    <row r="4596" spans="1:14" x14ac:dyDescent="0.2">
      <c r="A4596" t="s">
        <v>26</v>
      </c>
      <c r="B4596" t="s">
        <v>122</v>
      </c>
      <c r="C4596" t="s">
        <v>14</v>
      </c>
      <c r="D4596" t="s">
        <v>3</v>
      </c>
      <c r="E4596" t="s">
        <v>4</v>
      </c>
      <c r="F4596" s="5">
        <v>42169</v>
      </c>
      <c r="G4596">
        <v>454533421</v>
      </c>
      <c r="H4596" s="5">
        <v>42170</v>
      </c>
      <c r="I4596">
        <v>5395</v>
      </c>
      <c r="J4596" s="8">
        <v>205.7</v>
      </c>
      <c r="K4596" s="8">
        <v>117.11</v>
      </c>
      <c r="L4596" s="8">
        <v>1109751.5</v>
      </c>
      <c r="M4596" s="8">
        <v>631808.44999999995</v>
      </c>
      <c r="N4596" s="8">
        <v>477943.05</v>
      </c>
    </row>
    <row r="4597" spans="1:14" x14ac:dyDescent="0.2">
      <c r="A4597" t="s">
        <v>9</v>
      </c>
      <c r="B4597" t="s">
        <v>164</v>
      </c>
      <c r="C4597" t="s">
        <v>11</v>
      </c>
      <c r="D4597" t="s">
        <v>7</v>
      </c>
      <c r="E4597" t="s">
        <v>15</v>
      </c>
      <c r="F4597" s="5">
        <v>42124</v>
      </c>
      <c r="G4597">
        <v>212319648</v>
      </c>
      <c r="H4597" s="5">
        <v>42139</v>
      </c>
      <c r="I4597">
        <v>8957</v>
      </c>
      <c r="J4597" s="8">
        <v>47.45</v>
      </c>
      <c r="K4597" s="8">
        <v>31.79</v>
      </c>
      <c r="L4597" s="8">
        <v>425009.65</v>
      </c>
      <c r="M4597" s="8">
        <v>284743.03000000003</v>
      </c>
      <c r="N4597" s="8">
        <v>140266.62</v>
      </c>
    </row>
    <row r="4598" spans="1:14" x14ac:dyDescent="0.2">
      <c r="A4598" t="s">
        <v>9</v>
      </c>
      <c r="B4598" t="s">
        <v>111</v>
      </c>
      <c r="C4598" t="s">
        <v>65</v>
      </c>
      <c r="D4598" t="s">
        <v>3</v>
      </c>
      <c r="E4598" t="s">
        <v>15</v>
      </c>
      <c r="F4598" s="5">
        <v>43220</v>
      </c>
      <c r="G4598">
        <v>971578347</v>
      </c>
      <c r="H4598" s="5">
        <v>43267</v>
      </c>
      <c r="I4598">
        <v>478</v>
      </c>
      <c r="J4598" s="8">
        <v>668.27</v>
      </c>
      <c r="K4598" s="8">
        <v>502.54</v>
      </c>
      <c r="L4598" s="8">
        <v>319433.06</v>
      </c>
      <c r="M4598" s="8">
        <v>240214.12</v>
      </c>
      <c r="N4598" s="8">
        <v>79218.94</v>
      </c>
    </row>
    <row r="4599" spans="1:14" x14ac:dyDescent="0.2">
      <c r="A4599" t="s">
        <v>9</v>
      </c>
      <c r="B4599" t="s">
        <v>167</v>
      </c>
      <c r="C4599" t="s">
        <v>45</v>
      </c>
      <c r="D4599" t="s">
        <v>7</v>
      </c>
      <c r="E4599" t="s">
        <v>15</v>
      </c>
      <c r="F4599" s="5">
        <v>42691</v>
      </c>
      <c r="G4599">
        <v>704233348</v>
      </c>
      <c r="H4599" s="5">
        <v>42700</v>
      </c>
      <c r="I4599">
        <v>7152</v>
      </c>
      <c r="J4599" s="8">
        <v>9.33</v>
      </c>
      <c r="K4599" s="8">
        <v>6.92</v>
      </c>
      <c r="L4599" s="8">
        <v>66728.160000000003</v>
      </c>
      <c r="M4599" s="8">
        <v>49491.839999999997</v>
      </c>
      <c r="N4599" s="8">
        <v>17236.32</v>
      </c>
    </row>
    <row r="4600" spans="1:14" x14ac:dyDescent="0.2">
      <c r="A4600" t="s">
        <v>0</v>
      </c>
      <c r="B4600" t="s">
        <v>144</v>
      </c>
      <c r="C4600" t="s">
        <v>31</v>
      </c>
      <c r="D4600" t="s">
        <v>3</v>
      </c>
      <c r="E4600" t="s">
        <v>8</v>
      </c>
      <c r="F4600" s="5">
        <v>43584</v>
      </c>
      <c r="G4600">
        <v>602520978</v>
      </c>
      <c r="H4600" s="5">
        <v>43613</v>
      </c>
      <c r="I4600">
        <v>8202</v>
      </c>
      <c r="J4600" s="8">
        <v>437.2</v>
      </c>
      <c r="K4600" s="8">
        <v>263.33</v>
      </c>
      <c r="L4600" s="8">
        <v>3585914.4</v>
      </c>
      <c r="M4600" s="8">
        <v>2159832.66</v>
      </c>
      <c r="N4600" s="8">
        <v>1426081.74</v>
      </c>
    </row>
    <row r="4601" spans="1:14" x14ac:dyDescent="0.2">
      <c r="A4601" t="s">
        <v>26</v>
      </c>
      <c r="B4601" t="s">
        <v>130</v>
      </c>
      <c r="C4601" t="s">
        <v>31</v>
      </c>
      <c r="D4601" t="s">
        <v>3</v>
      </c>
      <c r="E4601" t="s">
        <v>23</v>
      </c>
      <c r="F4601" s="5">
        <v>43103</v>
      </c>
      <c r="G4601">
        <v>128990066</v>
      </c>
      <c r="H4601" s="5">
        <v>43124</v>
      </c>
      <c r="I4601">
        <v>9882</v>
      </c>
      <c r="J4601" s="8">
        <v>437.2</v>
      </c>
      <c r="K4601" s="8">
        <v>263.33</v>
      </c>
      <c r="L4601" s="8">
        <v>4320410.4000000004</v>
      </c>
      <c r="M4601" s="8">
        <v>2602227.06</v>
      </c>
      <c r="N4601" s="8">
        <v>1718183.34</v>
      </c>
    </row>
    <row r="4602" spans="1:14" x14ac:dyDescent="0.2">
      <c r="A4602" t="s">
        <v>26</v>
      </c>
      <c r="B4602" t="s">
        <v>186</v>
      </c>
      <c r="C4602" t="s">
        <v>36</v>
      </c>
      <c r="D4602" t="s">
        <v>3</v>
      </c>
      <c r="E4602" t="s">
        <v>23</v>
      </c>
      <c r="F4602" s="5">
        <v>42075</v>
      </c>
      <c r="G4602">
        <v>166501939</v>
      </c>
      <c r="H4602" s="5">
        <v>42088</v>
      </c>
      <c r="I4602">
        <v>479</v>
      </c>
      <c r="J4602" s="8">
        <v>421.89</v>
      </c>
      <c r="K4602" s="8">
        <v>364.69</v>
      </c>
      <c r="L4602" s="8">
        <v>202085.31</v>
      </c>
      <c r="M4602" s="8">
        <v>174686.51</v>
      </c>
      <c r="N4602" s="8">
        <v>27398.799999999999</v>
      </c>
    </row>
    <row r="4603" spans="1:14" x14ac:dyDescent="0.2">
      <c r="A4603" t="s">
        <v>9</v>
      </c>
      <c r="B4603" t="s">
        <v>38</v>
      </c>
      <c r="C4603" t="s">
        <v>6</v>
      </c>
      <c r="D4603" t="s">
        <v>3</v>
      </c>
      <c r="E4603" t="s">
        <v>8</v>
      </c>
      <c r="F4603" s="5">
        <v>44712</v>
      </c>
      <c r="G4603">
        <v>768230426</v>
      </c>
      <c r="H4603" s="5">
        <v>44734</v>
      </c>
      <c r="I4603">
        <v>5310</v>
      </c>
      <c r="J4603" s="8">
        <v>152.58000000000001</v>
      </c>
      <c r="K4603" s="8">
        <v>97.44</v>
      </c>
      <c r="L4603" s="8">
        <v>810199.8</v>
      </c>
      <c r="M4603" s="8">
        <v>517406.4</v>
      </c>
      <c r="N4603" s="8">
        <v>292793.40000000002</v>
      </c>
    </row>
    <row r="4604" spans="1:14" x14ac:dyDescent="0.2">
      <c r="A4604" t="s">
        <v>9</v>
      </c>
      <c r="B4604" t="s">
        <v>56</v>
      </c>
      <c r="C4604" t="s">
        <v>45</v>
      </c>
      <c r="D4604" t="s">
        <v>7</v>
      </c>
      <c r="E4604" t="s">
        <v>4</v>
      </c>
      <c r="F4604" s="5">
        <v>42735</v>
      </c>
      <c r="G4604">
        <v>707661855</v>
      </c>
      <c r="H4604" s="5">
        <v>42761</v>
      </c>
      <c r="I4604">
        <v>1723</v>
      </c>
      <c r="J4604" s="8">
        <v>9.33</v>
      </c>
      <c r="K4604" s="8">
        <v>6.92</v>
      </c>
      <c r="L4604" s="8">
        <v>16075.59</v>
      </c>
      <c r="M4604" s="8">
        <v>11923.16</v>
      </c>
      <c r="N4604" s="8">
        <v>4152.43</v>
      </c>
    </row>
    <row r="4605" spans="1:14" x14ac:dyDescent="0.2">
      <c r="A4605" t="s">
        <v>9</v>
      </c>
      <c r="B4605" t="s">
        <v>134</v>
      </c>
      <c r="C4605" t="s">
        <v>45</v>
      </c>
      <c r="D4605" t="s">
        <v>7</v>
      </c>
      <c r="E4605" t="s">
        <v>4</v>
      </c>
      <c r="F4605" s="5">
        <v>44447</v>
      </c>
      <c r="G4605">
        <v>628595054</v>
      </c>
      <c r="H4605" s="5">
        <v>44490</v>
      </c>
      <c r="I4605">
        <v>4100</v>
      </c>
      <c r="J4605" s="8">
        <v>9.33</v>
      </c>
      <c r="K4605" s="8">
        <v>6.92</v>
      </c>
      <c r="L4605" s="8">
        <v>38253</v>
      </c>
      <c r="M4605" s="8">
        <v>28372</v>
      </c>
      <c r="N4605" s="8">
        <v>9881</v>
      </c>
    </row>
    <row r="4606" spans="1:14" x14ac:dyDescent="0.2">
      <c r="A4606" t="s">
        <v>9</v>
      </c>
      <c r="B4606" t="s">
        <v>165</v>
      </c>
      <c r="C4606" t="s">
        <v>11</v>
      </c>
      <c r="D4606" t="s">
        <v>7</v>
      </c>
      <c r="E4606" t="s">
        <v>23</v>
      </c>
      <c r="F4606" s="5">
        <v>44612</v>
      </c>
      <c r="G4606">
        <v>795141351</v>
      </c>
      <c r="H4606" s="5">
        <v>44616</v>
      </c>
      <c r="I4606">
        <v>8850</v>
      </c>
      <c r="J4606" s="8">
        <v>47.45</v>
      </c>
      <c r="K4606" s="8">
        <v>31.79</v>
      </c>
      <c r="L4606" s="8">
        <v>419932.5</v>
      </c>
      <c r="M4606" s="8">
        <v>281341.5</v>
      </c>
      <c r="N4606" s="8">
        <v>138591</v>
      </c>
    </row>
    <row r="4607" spans="1:14" x14ac:dyDescent="0.2">
      <c r="A4607" t="s">
        <v>20</v>
      </c>
      <c r="B4607" t="s">
        <v>71</v>
      </c>
      <c r="C4607" t="s">
        <v>57</v>
      </c>
      <c r="D4607" t="s">
        <v>7</v>
      </c>
      <c r="E4607" t="s">
        <v>8</v>
      </c>
      <c r="F4607" s="5">
        <v>44621</v>
      </c>
      <c r="G4607">
        <v>641724574</v>
      </c>
      <c r="H4607" s="5">
        <v>44650</v>
      </c>
      <c r="I4607">
        <v>9417</v>
      </c>
      <c r="J4607" s="8">
        <v>154.06</v>
      </c>
      <c r="K4607" s="8">
        <v>90.93</v>
      </c>
      <c r="L4607" s="8">
        <v>1450783.02</v>
      </c>
      <c r="M4607" s="8">
        <v>856287.81</v>
      </c>
      <c r="N4607" s="8">
        <v>594495.21</v>
      </c>
    </row>
    <row r="4608" spans="1:14" x14ac:dyDescent="0.2">
      <c r="A4608" t="s">
        <v>26</v>
      </c>
      <c r="B4608" t="s">
        <v>58</v>
      </c>
      <c r="C4608" t="s">
        <v>36</v>
      </c>
      <c r="D4608" t="s">
        <v>7</v>
      </c>
      <c r="E4608" t="s">
        <v>23</v>
      </c>
      <c r="F4608" s="5">
        <v>44787</v>
      </c>
      <c r="G4608">
        <v>123081052</v>
      </c>
      <c r="H4608" s="5">
        <v>44837</v>
      </c>
      <c r="I4608">
        <v>1273</v>
      </c>
      <c r="J4608" s="8">
        <v>421.89</v>
      </c>
      <c r="K4608" s="8">
        <v>364.69</v>
      </c>
      <c r="L4608" s="8">
        <v>537065.97</v>
      </c>
      <c r="M4608" s="8">
        <v>464250.37</v>
      </c>
      <c r="N4608" s="8">
        <v>72815.600000000006</v>
      </c>
    </row>
    <row r="4609" spans="1:14" x14ac:dyDescent="0.2">
      <c r="A4609" t="s">
        <v>9</v>
      </c>
      <c r="B4609" t="s">
        <v>68</v>
      </c>
      <c r="C4609" t="s">
        <v>36</v>
      </c>
      <c r="D4609" t="s">
        <v>7</v>
      </c>
      <c r="E4609" t="s">
        <v>4</v>
      </c>
      <c r="F4609" s="5">
        <v>42085</v>
      </c>
      <c r="G4609">
        <v>164259612</v>
      </c>
      <c r="H4609" s="5">
        <v>42123</v>
      </c>
      <c r="I4609">
        <v>6924</v>
      </c>
      <c r="J4609" s="8">
        <v>421.89</v>
      </c>
      <c r="K4609" s="8">
        <v>364.69</v>
      </c>
      <c r="L4609" s="8">
        <v>2921166.36</v>
      </c>
      <c r="M4609" s="8">
        <v>2525113.56</v>
      </c>
      <c r="N4609" s="8">
        <v>396052.8</v>
      </c>
    </row>
    <row r="4610" spans="1:14" x14ac:dyDescent="0.2">
      <c r="A4610" t="s">
        <v>0</v>
      </c>
      <c r="B4610" t="s">
        <v>144</v>
      </c>
      <c r="C4610" t="s">
        <v>2</v>
      </c>
      <c r="D4610" t="s">
        <v>3</v>
      </c>
      <c r="E4610" t="s">
        <v>23</v>
      </c>
      <c r="F4610" s="5">
        <v>43688</v>
      </c>
      <c r="G4610">
        <v>410621583</v>
      </c>
      <c r="H4610" s="5">
        <v>43714</v>
      </c>
      <c r="I4610">
        <v>906</v>
      </c>
      <c r="J4610" s="8">
        <v>255.28</v>
      </c>
      <c r="K4610" s="8">
        <v>159.41999999999999</v>
      </c>
      <c r="L4610" s="8">
        <v>231283.68</v>
      </c>
      <c r="M4610" s="8">
        <v>144434.51999999999</v>
      </c>
      <c r="N4610" s="8">
        <v>86849.16</v>
      </c>
    </row>
    <row r="4611" spans="1:14" x14ac:dyDescent="0.2">
      <c r="A4611" t="s">
        <v>26</v>
      </c>
      <c r="B4611" t="s">
        <v>175</v>
      </c>
      <c r="C4611" t="s">
        <v>2</v>
      </c>
      <c r="D4611" t="s">
        <v>3</v>
      </c>
      <c r="E4611" t="s">
        <v>15</v>
      </c>
      <c r="F4611" s="5">
        <v>42156</v>
      </c>
      <c r="G4611">
        <v>577840793</v>
      </c>
      <c r="H4611" s="5">
        <v>42194</v>
      </c>
      <c r="I4611">
        <v>4786</v>
      </c>
      <c r="J4611" s="8">
        <v>255.28</v>
      </c>
      <c r="K4611" s="8">
        <v>159.41999999999999</v>
      </c>
      <c r="L4611" s="8">
        <v>1221770.08</v>
      </c>
      <c r="M4611" s="8">
        <v>762984.12</v>
      </c>
      <c r="N4611" s="8">
        <v>458785.96</v>
      </c>
    </row>
    <row r="4612" spans="1:14" x14ac:dyDescent="0.2">
      <c r="A4612" t="s">
        <v>26</v>
      </c>
      <c r="B4612" t="s">
        <v>142</v>
      </c>
      <c r="C4612" t="s">
        <v>14</v>
      </c>
      <c r="D4612" t="s">
        <v>3</v>
      </c>
      <c r="E4612" t="s">
        <v>23</v>
      </c>
      <c r="F4612" s="5">
        <v>42439</v>
      </c>
      <c r="G4612">
        <v>901903569</v>
      </c>
      <c r="H4612" s="5">
        <v>42448</v>
      </c>
      <c r="I4612">
        <v>2163</v>
      </c>
      <c r="J4612" s="8">
        <v>205.7</v>
      </c>
      <c r="K4612" s="8">
        <v>117.11</v>
      </c>
      <c r="L4612" s="8">
        <v>444929.1</v>
      </c>
      <c r="M4612" s="8">
        <v>253308.93</v>
      </c>
      <c r="N4612" s="8">
        <v>191620.17</v>
      </c>
    </row>
    <row r="4613" spans="1:14" x14ac:dyDescent="0.2">
      <c r="A4613" t="s">
        <v>12</v>
      </c>
      <c r="B4613" t="s">
        <v>93</v>
      </c>
      <c r="C4613" t="s">
        <v>2</v>
      </c>
      <c r="D4613" t="s">
        <v>3</v>
      </c>
      <c r="E4613" t="s">
        <v>4</v>
      </c>
      <c r="F4613" s="5">
        <v>42491</v>
      </c>
      <c r="G4613">
        <v>789108741</v>
      </c>
      <c r="H4613" s="5">
        <v>42504</v>
      </c>
      <c r="I4613">
        <v>3667</v>
      </c>
      <c r="J4613" s="8">
        <v>255.28</v>
      </c>
      <c r="K4613" s="8">
        <v>159.41999999999999</v>
      </c>
      <c r="L4613" s="8">
        <v>936111.76</v>
      </c>
      <c r="M4613" s="8">
        <v>584593.14</v>
      </c>
      <c r="N4613" s="8">
        <v>351518.62</v>
      </c>
    </row>
    <row r="4614" spans="1:14" x14ac:dyDescent="0.2">
      <c r="A4614" t="s">
        <v>20</v>
      </c>
      <c r="B4614" t="s">
        <v>198</v>
      </c>
      <c r="C4614" t="s">
        <v>14</v>
      </c>
      <c r="D4614" t="s">
        <v>7</v>
      </c>
      <c r="E4614" t="s">
        <v>15</v>
      </c>
      <c r="F4614" s="5">
        <v>42851</v>
      </c>
      <c r="G4614">
        <v>166067636</v>
      </c>
      <c r="H4614" s="5">
        <v>42888</v>
      </c>
      <c r="I4614">
        <v>1959</v>
      </c>
      <c r="J4614" s="8">
        <v>205.7</v>
      </c>
      <c r="K4614" s="8">
        <v>117.11</v>
      </c>
      <c r="L4614" s="8">
        <v>402966.3</v>
      </c>
      <c r="M4614" s="8">
        <v>229418.49</v>
      </c>
      <c r="N4614" s="8">
        <v>173547.81</v>
      </c>
    </row>
    <row r="4615" spans="1:14" x14ac:dyDescent="0.2">
      <c r="A4615" t="s">
        <v>12</v>
      </c>
      <c r="B4615" t="s">
        <v>73</v>
      </c>
      <c r="C4615" t="s">
        <v>14</v>
      </c>
      <c r="D4615" t="s">
        <v>7</v>
      </c>
      <c r="E4615" t="s">
        <v>4</v>
      </c>
      <c r="F4615" s="5">
        <v>44676</v>
      </c>
      <c r="G4615">
        <v>829704082</v>
      </c>
      <c r="H4615" s="5">
        <v>44683</v>
      </c>
      <c r="I4615">
        <v>6730</v>
      </c>
      <c r="J4615" s="8">
        <v>205.7</v>
      </c>
      <c r="K4615" s="8">
        <v>117.11</v>
      </c>
      <c r="L4615" s="8">
        <v>1384361</v>
      </c>
      <c r="M4615" s="8">
        <v>788150.3</v>
      </c>
      <c r="N4615" s="8">
        <v>596210.69999999995</v>
      </c>
    </row>
    <row r="4616" spans="1:14" x14ac:dyDescent="0.2">
      <c r="A4616" t="s">
        <v>17</v>
      </c>
      <c r="B4616" t="s">
        <v>131</v>
      </c>
      <c r="C4616" t="s">
        <v>45</v>
      </c>
      <c r="D4616" t="s">
        <v>7</v>
      </c>
      <c r="E4616" t="s">
        <v>4</v>
      </c>
      <c r="F4616" s="5">
        <v>44665</v>
      </c>
      <c r="G4616">
        <v>597254407</v>
      </c>
      <c r="H4616" s="5">
        <v>44676</v>
      </c>
      <c r="I4616">
        <v>9706</v>
      </c>
      <c r="J4616" s="8">
        <v>9.33</v>
      </c>
      <c r="K4616" s="8">
        <v>6.92</v>
      </c>
      <c r="L4616" s="8">
        <v>90556.98</v>
      </c>
      <c r="M4616" s="8">
        <v>67165.52</v>
      </c>
      <c r="N4616" s="8">
        <v>23391.46</v>
      </c>
    </row>
    <row r="4617" spans="1:14" x14ac:dyDescent="0.2">
      <c r="A4617" t="s">
        <v>12</v>
      </c>
      <c r="B4617" t="s">
        <v>169</v>
      </c>
      <c r="C4617" t="s">
        <v>2</v>
      </c>
      <c r="D4617" t="s">
        <v>3</v>
      </c>
      <c r="E4617" t="s">
        <v>23</v>
      </c>
      <c r="F4617" s="5">
        <v>43214</v>
      </c>
      <c r="G4617">
        <v>956267440</v>
      </c>
      <c r="H4617" s="5">
        <v>43241</v>
      </c>
      <c r="I4617">
        <v>9641</v>
      </c>
      <c r="J4617" s="8">
        <v>255.28</v>
      </c>
      <c r="K4617" s="8">
        <v>159.41999999999999</v>
      </c>
      <c r="L4617" s="8">
        <v>2461154.48</v>
      </c>
      <c r="M4617" s="8">
        <v>1536968.22</v>
      </c>
      <c r="N4617" s="8">
        <v>924186.26</v>
      </c>
    </row>
    <row r="4618" spans="1:14" x14ac:dyDescent="0.2">
      <c r="A4618" t="s">
        <v>26</v>
      </c>
      <c r="B4618" t="s">
        <v>200</v>
      </c>
      <c r="C4618" t="s">
        <v>29</v>
      </c>
      <c r="D4618" t="s">
        <v>3</v>
      </c>
      <c r="E4618" t="s">
        <v>8</v>
      </c>
      <c r="F4618" s="5">
        <v>44189</v>
      </c>
      <c r="G4618">
        <v>314604508</v>
      </c>
      <c r="H4618" s="5">
        <v>43869</v>
      </c>
      <c r="I4618">
        <v>7320</v>
      </c>
      <c r="J4618" s="8">
        <v>651.21</v>
      </c>
      <c r="K4618" s="8">
        <v>524.96</v>
      </c>
      <c r="L4618" s="8">
        <v>4766857.2</v>
      </c>
      <c r="M4618" s="8">
        <v>3842707.2</v>
      </c>
      <c r="N4618" s="8">
        <v>924150</v>
      </c>
    </row>
    <row r="4619" spans="1:14" x14ac:dyDescent="0.2">
      <c r="A4619" t="s">
        <v>9</v>
      </c>
      <c r="B4619" t="s">
        <v>114</v>
      </c>
      <c r="C4619" t="s">
        <v>6</v>
      </c>
      <c r="D4619" t="s">
        <v>3</v>
      </c>
      <c r="E4619" t="s">
        <v>23</v>
      </c>
      <c r="F4619" s="5">
        <v>42689</v>
      </c>
      <c r="G4619">
        <v>750439441</v>
      </c>
      <c r="H4619" s="5">
        <v>42733</v>
      </c>
      <c r="I4619">
        <v>562</v>
      </c>
      <c r="J4619" s="8">
        <v>152.58000000000001</v>
      </c>
      <c r="K4619" s="8">
        <v>97.44</v>
      </c>
      <c r="L4619" s="8">
        <v>85749.96</v>
      </c>
      <c r="M4619" s="8">
        <v>54761.279999999999</v>
      </c>
      <c r="N4619" s="8">
        <v>30988.68</v>
      </c>
    </row>
    <row r="4620" spans="1:14" x14ac:dyDescent="0.2">
      <c r="A4620" t="s">
        <v>9</v>
      </c>
      <c r="B4620" t="s">
        <v>118</v>
      </c>
      <c r="C4620" t="s">
        <v>45</v>
      </c>
      <c r="D4620" t="s">
        <v>7</v>
      </c>
      <c r="E4620" t="s">
        <v>8</v>
      </c>
      <c r="F4620" s="5">
        <v>43433</v>
      </c>
      <c r="G4620">
        <v>362258565</v>
      </c>
      <c r="H4620" s="5">
        <v>43448</v>
      </c>
      <c r="I4620">
        <v>9214</v>
      </c>
      <c r="J4620" s="8">
        <v>9.33</v>
      </c>
      <c r="K4620" s="8">
        <v>6.92</v>
      </c>
      <c r="L4620" s="8">
        <v>85966.62</v>
      </c>
      <c r="M4620" s="8">
        <v>63760.88</v>
      </c>
      <c r="N4620" s="8">
        <v>22205.74</v>
      </c>
    </row>
    <row r="4621" spans="1:14" x14ac:dyDescent="0.2">
      <c r="A4621" t="s">
        <v>26</v>
      </c>
      <c r="B4621" t="s">
        <v>87</v>
      </c>
      <c r="C4621" t="s">
        <v>65</v>
      </c>
      <c r="D4621" t="s">
        <v>3</v>
      </c>
      <c r="E4621" t="s">
        <v>8</v>
      </c>
      <c r="F4621" s="5">
        <v>42377</v>
      </c>
      <c r="G4621">
        <v>918860709</v>
      </c>
      <c r="H4621" s="5">
        <v>42416</v>
      </c>
      <c r="I4621">
        <v>158</v>
      </c>
      <c r="J4621" s="8">
        <v>668.27</v>
      </c>
      <c r="K4621" s="8">
        <v>502.54</v>
      </c>
      <c r="L4621" s="8">
        <v>105586.66</v>
      </c>
      <c r="M4621" s="8">
        <v>79401.320000000007</v>
      </c>
      <c r="N4621" s="8">
        <v>26185.34</v>
      </c>
    </row>
    <row r="4622" spans="1:14" x14ac:dyDescent="0.2">
      <c r="A4622" t="s">
        <v>9</v>
      </c>
      <c r="B4622" t="s">
        <v>184</v>
      </c>
      <c r="C4622" t="s">
        <v>14</v>
      </c>
      <c r="D4622" t="s">
        <v>3</v>
      </c>
      <c r="E4622" t="s">
        <v>23</v>
      </c>
      <c r="F4622" s="5">
        <v>42018</v>
      </c>
      <c r="G4622">
        <v>209357202</v>
      </c>
      <c r="H4622" s="5">
        <v>42026</v>
      </c>
      <c r="I4622">
        <v>2303</v>
      </c>
      <c r="J4622" s="8">
        <v>205.7</v>
      </c>
      <c r="K4622" s="8">
        <v>117.11</v>
      </c>
      <c r="L4622" s="8">
        <v>473727.1</v>
      </c>
      <c r="M4622" s="8">
        <v>269704.33</v>
      </c>
      <c r="N4622" s="8">
        <v>204022.77</v>
      </c>
    </row>
    <row r="4623" spans="1:14" x14ac:dyDescent="0.2">
      <c r="A4623" t="s">
        <v>12</v>
      </c>
      <c r="B4623" t="s">
        <v>132</v>
      </c>
      <c r="C4623" t="s">
        <v>29</v>
      </c>
      <c r="D4623" t="s">
        <v>3</v>
      </c>
      <c r="E4623" t="s">
        <v>15</v>
      </c>
      <c r="F4623" s="5">
        <v>44437</v>
      </c>
      <c r="G4623">
        <v>593171870</v>
      </c>
      <c r="H4623" s="5">
        <v>44443</v>
      </c>
      <c r="I4623">
        <v>1593</v>
      </c>
      <c r="J4623" s="8">
        <v>651.21</v>
      </c>
      <c r="K4623" s="8">
        <v>524.96</v>
      </c>
      <c r="L4623" s="8">
        <v>1037377.53</v>
      </c>
      <c r="M4623" s="8">
        <v>836261.28</v>
      </c>
      <c r="N4623" s="8">
        <v>201116.25</v>
      </c>
    </row>
    <row r="4624" spans="1:14" x14ac:dyDescent="0.2">
      <c r="A4624" t="s">
        <v>9</v>
      </c>
      <c r="B4624" t="s">
        <v>96</v>
      </c>
      <c r="C4624" t="s">
        <v>31</v>
      </c>
      <c r="D4624" t="s">
        <v>7</v>
      </c>
      <c r="E4624" t="s">
        <v>15</v>
      </c>
      <c r="F4624" s="5">
        <v>43179</v>
      </c>
      <c r="G4624">
        <v>450041043</v>
      </c>
      <c r="H4624" s="5">
        <v>43206</v>
      </c>
      <c r="I4624">
        <v>6000</v>
      </c>
      <c r="J4624" s="8">
        <v>437.2</v>
      </c>
      <c r="K4624" s="8">
        <v>263.33</v>
      </c>
      <c r="L4624" s="8">
        <v>2623200</v>
      </c>
      <c r="M4624" s="8">
        <v>1579980</v>
      </c>
      <c r="N4624" s="8">
        <v>1043220</v>
      </c>
    </row>
    <row r="4625" spans="1:14" x14ac:dyDescent="0.2">
      <c r="A4625" t="s">
        <v>0</v>
      </c>
      <c r="B4625" t="s">
        <v>48</v>
      </c>
      <c r="C4625" t="s">
        <v>29</v>
      </c>
      <c r="D4625" t="s">
        <v>7</v>
      </c>
      <c r="E4625" t="s">
        <v>15</v>
      </c>
      <c r="F4625" s="5">
        <v>43528</v>
      </c>
      <c r="G4625">
        <v>930013549</v>
      </c>
      <c r="H4625" s="5">
        <v>43531</v>
      </c>
      <c r="I4625">
        <v>531</v>
      </c>
      <c r="J4625" s="8">
        <v>651.21</v>
      </c>
      <c r="K4625" s="8">
        <v>524.96</v>
      </c>
      <c r="L4625" s="8">
        <v>345792.51</v>
      </c>
      <c r="M4625" s="8">
        <v>278753.76</v>
      </c>
      <c r="N4625" s="8">
        <v>67038.75</v>
      </c>
    </row>
    <row r="4626" spans="1:14" x14ac:dyDescent="0.2">
      <c r="A4626" t="s">
        <v>9</v>
      </c>
      <c r="B4626" t="s">
        <v>184</v>
      </c>
      <c r="C4626" t="s">
        <v>29</v>
      </c>
      <c r="D4626" t="s">
        <v>3</v>
      </c>
      <c r="E4626" t="s">
        <v>23</v>
      </c>
      <c r="F4626" s="5">
        <v>42078</v>
      </c>
      <c r="G4626">
        <v>103450715</v>
      </c>
      <c r="H4626" s="5">
        <v>42112</v>
      </c>
      <c r="I4626">
        <v>2220</v>
      </c>
      <c r="J4626" s="8">
        <v>651.21</v>
      </c>
      <c r="K4626" s="8">
        <v>524.96</v>
      </c>
      <c r="L4626" s="8">
        <v>1445686.2</v>
      </c>
      <c r="M4626" s="8">
        <v>1165411.2</v>
      </c>
      <c r="N4626" s="8">
        <v>280275</v>
      </c>
    </row>
    <row r="4627" spans="1:14" x14ac:dyDescent="0.2">
      <c r="A4627" t="s">
        <v>0</v>
      </c>
      <c r="B4627" t="s">
        <v>48</v>
      </c>
      <c r="C4627" t="s">
        <v>2</v>
      </c>
      <c r="D4627" t="s">
        <v>3</v>
      </c>
      <c r="E4627" t="s">
        <v>23</v>
      </c>
      <c r="F4627" s="5">
        <v>42619</v>
      </c>
      <c r="G4627">
        <v>611026370</v>
      </c>
      <c r="H4627" s="5">
        <v>42620</v>
      </c>
      <c r="I4627">
        <v>5136</v>
      </c>
      <c r="J4627" s="8">
        <v>255.28</v>
      </c>
      <c r="K4627" s="8">
        <v>159.41999999999999</v>
      </c>
      <c r="L4627" s="8">
        <v>1311118.08</v>
      </c>
      <c r="M4627" s="8">
        <v>818781.12</v>
      </c>
      <c r="N4627" s="8">
        <v>492336.96</v>
      </c>
    </row>
    <row r="4628" spans="1:14" x14ac:dyDescent="0.2">
      <c r="A4628" t="s">
        <v>12</v>
      </c>
      <c r="B4628" t="s">
        <v>132</v>
      </c>
      <c r="C4628" t="s">
        <v>29</v>
      </c>
      <c r="D4628" t="s">
        <v>3</v>
      </c>
      <c r="E4628" t="s">
        <v>8</v>
      </c>
      <c r="F4628" s="5">
        <v>42027</v>
      </c>
      <c r="G4628">
        <v>213726842</v>
      </c>
      <c r="H4628" s="5">
        <v>42032</v>
      </c>
      <c r="I4628">
        <v>5377</v>
      </c>
      <c r="J4628" s="8">
        <v>651.21</v>
      </c>
      <c r="K4628" s="8">
        <v>524.96</v>
      </c>
      <c r="L4628" s="8">
        <v>3501556.17</v>
      </c>
      <c r="M4628" s="8">
        <v>2822709.92</v>
      </c>
      <c r="N4628" s="8">
        <v>678846.25</v>
      </c>
    </row>
    <row r="4629" spans="1:14" x14ac:dyDescent="0.2">
      <c r="A4629" t="s">
        <v>26</v>
      </c>
      <c r="B4629" t="s">
        <v>64</v>
      </c>
      <c r="C4629" t="s">
        <v>45</v>
      </c>
      <c r="D4629" t="s">
        <v>7</v>
      </c>
      <c r="E4629" t="s">
        <v>4</v>
      </c>
      <c r="F4629" s="5">
        <v>44063</v>
      </c>
      <c r="G4629">
        <v>342850959</v>
      </c>
      <c r="H4629" s="5">
        <v>44095</v>
      </c>
      <c r="I4629">
        <v>6072</v>
      </c>
      <c r="J4629" s="8">
        <v>9.33</v>
      </c>
      <c r="K4629" s="8">
        <v>6.92</v>
      </c>
      <c r="L4629" s="8">
        <v>56651.76</v>
      </c>
      <c r="M4629" s="8">
        <v>42018.239999999998</v>
      </c>
      <c r="N4629" s="8">
        <v>14633.52</v>
      </c>
    </row>
    <row r="4630" spans="1:14" x14ac:dyDescent="0.2">
      <c r="A4630" t="s">
        <v>17</v>
      </c>
      <c r="B4630" t="s">
        <v>158</v>
      </c>
      <c r="C4630" t="s">
        <v>19</v>
      </c>
      <c r="D4630" t="s">
        <v>7</v>
      </c>
      <c r="E4630" t="s">
        <v>23</v>
      </c>
      <c r="F4630" s="5">
        <v>44110</v>
      </c>
      <c r="G4630">
        <v>250010049</v>
      </c>
      <c r="H4630" s="5">
        <v>44140</v>
      </c>
      <c r="I4630">
        <v>2384</v>
      </c>
      <c r="J4630" s="8">
        <v>81.73</v>
      </c>
      <c r="K4630" s="8">
        <v>56.67</v>
      </c>
      <c r="L4630" s="8">
        <v>194844.32</v>
      </c>
      <c r="M4630" s="8">
        <v>135101.28</v>
      </c>
      <c r="N4630" s="8">
        <v>59743.040000000001</v>
      </c>
    </row>
    <row r="4631" spans="1:14" x14ac:dyDescent="0.2">
      <c r="A4631" t="s">
        <v>17</v>
      </c>
      <c r="B4631" t="s">
        <v>42</v>
      </c>
      <c r="C4631" t="s">
        <v>11</v>
      </c>
      <c r="D4631" t="s">
        <v>7</v>
      </c>
      <c r="E4631" t="s">
        <v>8</v>
      </c>
      <c r="F4631" s="5">
        <v>42401</v>
      </c>
      <c r="G4631">
        <v>157127940</v>
      </c>
      <c r="H4631" s="5">
        <v>42440</v>
      </c>
      <c r="I4631">
        <v>6504</v>
      </c>
      <c r="J4631" s="8">
        <v>47.45</v>
      </c>
      <c r="K4631" s="8">
        <v>31.79</v>
      </c>
      <c r="L4631" s="8">
        <v>308614.8</v>
      </c>
      <c r="M4631" s="8">
        <v>206762.16</v>
      </c>
      <c r="N4631" s="8">
        <v>101852.64</v>
      </c>
    </row>
    <row r="4632" spans="1:14" x14ac:dyDescent="0.2">
      <c r="A4632" t="s">
        <v>26</v>
      </c>
      <c r="B4632" t="s">
        <v>153</v>
      </c>
      <c r="C4632" t="s">
        <v>14</v>
      </c>
      <c r="D4632" t="s">
        <v>3</v>
      </c>
      <c r="E4632" t="s">
        <v>4</v>
      </c>
      <c r="F4632" s="5">
        <v>42639</v>
      </c>
      <c r="G4632">
        <v>806440961</v>
      </c>
      <c r="H4632" s="5">
        <v>42647</v>
      </c>
      <c r="I4632">
        <v>2656</v>
      </c>
      <c r="J4632" s="8">
        <v>205.7</v>
      </c>
      <c r="K4632" s="8">
        <v>117.11</v>
      </c>
      <c r="L4632" s="8">
        <v>546339.19999999995</v>
      </c>
      <c r="M4632" s="8">
        <v>311044.15999999997</v>
      </c>
      <c r="N4632" s="8">
        <v>235295.04</v>
      </c>
    </row>
    <row r="4633" spans="1:14" x14ac:dyDescent="0.2">
      <c r="A4633" t="s">
        <v>20</v>
      </c>
      <c r="B4633" t="s">
        <v>201</v>
      </c>
      <c r="C4633" t="s">
        <v>36</v>
      </c>
      <c r="D4633" t="s">
        <v>7</v>
      </c>
      <c r="E4633" t="s">
        <v>8</v>
      </c>
      <c r="F4633" s="5">
        <v>43720</v>
      </c>
      <c r="G4633">
        <v>310497939</v>
      </c>
      <c r="H4633" s="5">
        <v>43749</v>
      </c>
      <c r="I4633">
        <v>2095</v>
      </c>
      <c r="J4633" s="8">
        <v>421.89</v>
      </c>
      <c r="K4633" s="8">
        <v>364.69</v>
      </c>
      <c r="L4633" s="8">
        <v>883859.55</v>
      </c>
      <c r="M4633" s="8">
        <v>764025.55</v>
      </c>
      <c r="N4633" s="8">
        <v>119834</v>
      </c>
    </row>
    <row r="4634" spans="1:14" x14ac:dyDescent="0.2">
      <c r="A4634" t="s">
        <v>20</v>
      </c>
      <c r="B4634" t="s">
        <v>46</v>
      </c>
      <c r="C4634" t="s">
        <v>6</v>
      </c>
      <c r="D4634" t="s">
        <v>3</v>
      </c>
      <c r="E4634" t="s">
        <v>8</v>
      </c>
      <c r="F4634" s="5">
        <v>43315</v>
      </c>
      <c r="G4634">
        <v>902160203</v>
      </c>
      <c r="H4634" s="5">
        <v>43319</v>
      </c>
      <c r="I4634">
        <v>8107</v>
      </c>
      <c r="J4634" s="8">
        <v>152.58000000000001</v>
      </c>
      <c r="K4634" s="8">
        <v>97.44</v>
      </c>
      <c r="L4634" s="8">
        <v>1236966.06</v>
      </c>
      <c r="M4634" s="8">
        <v>789946.08</v>
      </c>
      <c r="N4634" s="8">
        <v>447019.98</v>
      </c>
    </row>
    <row r="4635" spans="1:14" x14ac:dyDescent="0.2">
      <c r="A4635" t="s">
        <v>9</v>
      </c>
      <c r="B4635" t="s">
        <v>56</v>
      </c>
      <c r="C4635" t="s">
        <v>45</v>
      </c>
      <c r="D4635" t="s">
        <v>3</v>
      </c>
      <c r="E4635" t="s">
        <v>4</v>
      </c>
      <c r="F4635" s="5">
        <v>42638</v>
      </c>
      <c r="G4635">
        <v>384601581</v>
      </c>
      <c r="H4635" s="5">
        <v>42662</v>
      </c>
      <c r="I4635">
        <v>1009</v>
      </c>
      <c r="J4635" s="8">
        <v>9.33</v>
      </c>
      <c r="K4635" s="8">
        <v>6.92</v>
      </c>
      <c r="L4635" s="8">
        <v>9413.9699999999993</v>
      </c>
      <c r="M4635" s="8">
        <v>6982.28</v>
      </c>
      <c r="N4635" s="8">
        <v>2431.69</v>
      </c>
    </row>
    <row r="4636" spans="1:14" x14ac:dyDescent="0.2">
      <c r="A4636" t="s">
        <v>0</v>
      </c>
      <c r="B4636" t="s">
        <v>171</v>
      </c>
      <c r="C4636" t="s">
        <v>36</v>
      </c>
      <c r="D4636" t="s">
        <v>3</v>
      </c>
      <c r="E4636" t="s">
        <v>4</v>
      </c>
      <c r="F4636" s="5">
        <v>44912</v>
      </c>
      <c r="G4636">
        <v>681308400</v>
      </c>
      <c r="H4636" s="5">
        <v>44591</v>
      </c>
      <c r="I4636">
        <v>3151</v>
      </c>
      <c r="J4636" s="8">
        <v>421.89</v>
      </c>
      <c r="K4636" s="8">
        <v>364.69</v>
      </c>
      <c r="L4636" s="8">
        <v>1329375.3899999999</v>
      </c>
      <c r="M4636" s="8">
        <v>1149138.19</v>
      </c>
      <c r="N4636" s="8">
        <v>180237.2</v>
      </c>
    </row>
    <row r="4637" spans="1:14" x14ac:dyDescent="0.2">
      <c r="A4637" t="s">
        <v>9</v>
      </c>
      <c r="B4637" t="s">
        <v>124</v>
      </c>
      <c r="C4637" t="s">
        <v>57</v>
      </c>
      <c r="D4637" t="s">
        <v>3</v>
      </c>
      <c r="E4637" t="s">
        <v>15</v>
      </c>
      <c r="F4637" s="5">
        <v>42241</v>
      </c>
      <c r="G4637">
        <v>186079490</v>
      </c>
      <c r="H4637" s="5">
        <v>42245</v>
      </c>
      <c r="I4637">
        <v>3911</v>
      </c>
      <c r="J4637" s="8">
        <v>154.06</v>
      </c>
      <c r="K4637" s="8">
        <v>90.93</v>
      </c>
      <c r="L4637" s="8">
        <v>602528.66</v>
      </c>
      <c r="M4637" s="8">
        <v>355627.23</v>
      </c>
      <c r="N4637" s="8">
        <v>246901.43</v>
      </c>
    </row>
    <row r="4638" spans="1:14" x14ac:dyDescent="0.2">
      <c r="A4638" t="s">
        <v>9</v>
      </c>
      <c r="B4638" t="s">
        <v>38</v>
      </c>
      <c r="C4638" t="s">
        <v>29</v>
      </c>
      <c r="D4638" t="s">
        <v>3</v>
      </c>
      <c r="E4638" t="s">
        <v>4</v>
      </c>
      <c r="F4638" s="5">
        <v>43973</v>
      </c>
      <c r="G4638">
        <v>513026177</v>
      </c>
      <c r="H4638" s="5">
        <v>43987</v>
      </c>
      <c r="I4638">
        <v>4701</v>
      </c>
      <c r="J4638" s="8">
        <v>651.21</v>
      </c>
      <c r="K4638" s="8">
        <v>524.96</v>
      </c>
      <c r="L4638" s="8">
        <v>3061338.21</v>
      </c>
      <c r="M4638" s="8">
        <v>2467836.96</v>
      </c>
      <c r="N4638" s="8">
        <v>593501.25</v>
      </c>
    </row>
    <row r="4639" spans="1:14" x14ac:dyDescent="0.2">
      <c r="A4639" t="s">
        <v>0</v>
      </c>
      <c r="B4639" t="s">
        <v>50</v>
      </c>
      <c r="C4639" t="s">
        <v>29</v>
      </c>
      <c r="D4639" t="s">
        <v>3</v>
      </c>
      <c r="E4639" t="s">
        <v>23</v>
      </c>
      <c r="F4639" s="5">
        <v>44688</v>
      </c>
      <c r="G4639">
        <v>646572291</v>
      </c>
      <c r="H4639" s="5">
        <v>44704</v>
      </c>
      <c r="I4639">
        <v>3964</v>
      </c>
      <c r="J4639" s="8">
        <v>651.21</v>
      </c>
      <c r="K4639" s="8">
        <v>524.96</v>
      </c>
      <c r="L4639" s="8">
        <v>2581396.44</v>
      </c>
      <c r="M4639" s="8">
        <v>2080941.44</v>
      </c>
      <c r="N4639" s="8">
        <v>500455</v>
      </c>
    </row>
    <row r="4640" spans="1:14" x14ac:dyDescent="0.2">
      <c r="A4640" t="s">
        <v>17</v>
      </c>
      <c r="B4640" t="s">
        <v>119</v>
      </c>
      <c r="C4640" t="s">
        <v>22</v>
      </c>
      <c r="D4640" t="s">
        <v>7</v>
      </c>
      <c r="E4640" t="s">
        <v>15</v>
      </c>
      <c r="F4640" s="5">
        <v>43891</v>
      </c>
      <c r="G4640">
        <v>991454160</v>
      </c>
      <c r="H4640" s="5">
        <v>43909</v>
      </c>
      <c r="I4640">
        <v>2173</v>
      </c>
      <c r="J4640" s="8">
        <v>109.28</v>
      </c>
      <c r="K4640" s="8">
        <v>35.840000000000003</v>
      </c>
      <c r="L4640" s="8">
        <v>237465.44</v>
      </c>
      <c r="M4640" s="8">
        <v>77880.320000000007</v>
      </c>
      <c r="N4640" s="8">
        <v>159585.12</v>
      </c>
    </row>
    <row r="4641" spans="1:14" x14ac:dyDescent="0.2">
      <c r="A4641" t="s">
        <v>9</v>
      </c>
      <c r="B4641" t="s">
        <v>106</v>
      </c>
      <c r="C4641" t="s">
        <v>2</v>
      </c>
      <c r="D4641" t="s">
        <v>7</v>
      </c>
      <c r="E4641" t="s">
        <v>15</v>
      </c>
      <c r="F4641" s="5">
        <v>44636</v>
      </c>
      <c r="G4641">
        <v>222720611</v>
      </c>
      <c r="H4641" s="5">
        <v>44652</v>
      </c>
      <c r="I4641">
        <v>6833</v>
      </c>
      <c r="J4641" s="8">
        <v>255.28</v>
      </c>
      <c r="K4641" s="8">
        <v>159.41999999999999</v>
      </c>
      <c r="L4641" s="8">
        <v>1744328.24</v>
      </c>
      <c r="M4641" s="8">
        <v>1089316.8600000001</v>
      </c>
      <c r="N4641" s="8">
        <v>655011.38</v>
      </c>
    </row>
    <row r="4642" spans="1:14" x14ac:dyDescent="0.2">
      <c r="A4642" t="s">
        <v>39</v>
      </c>
      <c r="B4642" t="s">
        <v>40</v>
      </c>
      <c r="C4642" t="s">
        <v>29</v>
      </c>
      <c r="D4642" t="s">
        <v>7</v>
      </c>
      <c r="E4642" t="s">
        <v>23</v>
      </c>
      <c r="F4642" s="5">
        <v>43478</v>
      </c>
      <c r="G4642">
        <v>235732972</v>
      </c>
      <c r="H4642" s="5">
        <v>43496</v>
      </c>
      <c r="I4642">
        <v>7480</v>
      </c>
      <c r="J4642" s="8">
        <v>651.21</v>
      </c>
      <c r="K4642" s="8">
        <v>524.96</v>
      </c>
      <c r="L4642" s="8">
        <v>4871050.8</v>
      </c>
      <c r="M4642" s="8">
        <v>3926700.8</v>
      </c>
      <c r="N4642" s="8">
        <v>944350</v>
      </c>
    </row>
    <row r="4643" spans="1:14" x14ac:dyDescent="0.2">
      <c r="A4643" t="s">
        <v>17</v>
      </c>
      <c r="B4643" t="s">
        <v>131</v>
      </c>
      <c r="C4643" t="s">
        <v>29</v>
      </c>
      <c r="D4643" t="s">
        <v>3</v>
      </c>
      <c r="E4643" t="s">
        <v>15</v>
      </c>
      <c r="F4643" s="5">
        <v>44326</v>
      </c>
      <c r="G4643">
        <v>296165072</v>
      </c>
      <c r="H4643" s="5">
        <v>44349</v>
      </c>
      <c r="I4643">
        <v>681</v>
      </c>
      <c r="J4643" s="8">
        <v>651.21</v>
      </c>
      <c r="K4643" s="8">
        <v>524.96</v>
      </c>
      <c r="L4643" s="8">
        <v>443474.01</v>
      </c>
      <c r="M4643" s="8">
        <v>357497.76</v>
      </c>
      <c r="N4643" s="8">
        <v>85976.25</v>
      </c>
    </row>
    <row r="4644" spans="1:14" x14ac:dyDescent="0.2">
      <c r="A4644" t="s">
        <v>26</v>
      </c>
      <c r="B4644" t="s">
        <v>202</v>
      </c>
      <c r="C4644" t="s">
        <v>14</v>
      </c>
      <c r="D4644" t="s">
        <v>3</v>
      </c>
      <c r="E4644" t="s">
        <v>15</v>
      </c>
      <c r="F4644" s="5">
        <v>43857</v>
      </c>
      <c r="G4644">
        <v>190003240</v>
      </c>
      <c r="H4644" s="5">
        <v>43898</v>
      </c>
      <c r="I4644">
        <v>5036</v>
      </c>
      <c r="J4644" s="8">
        <v>205.7</v>
      </c>
      <c r="K4644" s="8">
        <v>117.11</v>
      </c>
      <c r="L4644" s="8">
        <v>1035905.2</v>
      </c>
      <c r="M4644" s="8">
        <v>589765.96</v>
      </c>
      <c r="N4644" s="8">
        <v>446139.24</v>
      </c>
    </row>
    <row r="4645" spans="1:14" x14ac:dyDescent="0.2">
      <c r="A4645" t="s">
        <v>0</v>
      </c>
      <c r="B4645" t="s">
        <v>101</v>
      </c>
      <c r="C4645" t="s">
        <v>22</v>
      </c>
      <c r="D4645" t="s">
        <v>3</v>
      </c>
      <c r="E4645" t="s">
        <v>4</v>
      </c>
      <c r="F4645" s="5">
        <v>44491</v>
      </c>
      <c r="G4645">
        <v>673546302</v>
      </c>
      <c r="H4645" s="5">
        <v>44511</v>
      </c>
      <c r="I4645">
        <v>6173</v>
      </c>
      <c r="J4645" s="8">
        <v>109.28</v>
      </c>
      <c r="K4645" s="8">
        <v>35.840000000000003</v>
      </c>
      <c r="L4645" s="8">
        <v>674585.44</v>
      </c>
      <c r="M4645" s="8">
        <v>221240.32000000001</v>
      </c>
      <c r="N4645" s="8">
        <v>453345.12</v>
      </c>
    </row>
    <row r="4646" spans="1:14" x14ac:dyDescent="0.2">
      <c r="A4646" t="s">
        <v>12</v>
      </c>
      <c r="B4646" t="s">
        <v>108</v>
      </c>
      <c r="C4646" t="s">
        <v>31</v>
      </c>
      <c r="D4646" t="s">
        <v>3</v>
      </c>
      <c r="E4646" t="s">
        <v>15</v>
      </c>
      <c r="F4646" s="5">
        <v>42301</v>
      </c>
      <c r="G4646">
        <v>323405587</v>
      </c>
      <c r="H4646" s="5">
        <v>42325</v>
      </c>
      <c r="I4646">
        <v>1755</v>
      </c>
      <c r="J4646" s="8">
        <v>437.2</v>
      </c>
      <c r="K4646" s="8">
        <v>263.33</v>
      </c>
      <c r="L4646" s="8">
        <v>767286</v>
      </c>
      <c r="M4646" s="8">
        <v>462144.15</v>
      </c>
      <c r="N4646" s="8">
        <v>305141.84999999998</v>
      </c>
    </row>
    <row r="4647" spans="1:14" x14ac:dyDescent="0.2">
      <c r="A4647" t="s">
        <v>0</v>
      </c>
      <c r="B4647" t="s">
        <v>171</v>
      </c>
      <c r="C4647" t="s">
        <v>65</v>
      </c>
      <c r="D4647" t="s">
        <v>7</v>
      </c>
      <c r="E4647" t="s">
        <v>15</v>
      </c>
      <c r="F4647" s="5">
        <v>44370</v>
      </c>
      <c r="G4647">
        <v>486504924</v>
      </c>
      <c r="H4647" s="5">
        <v>44372</v>
      </c>
      <c r="I4647">
        <v>6473</v>
      </c>
      <c r="J4647" s="8">
        <v>668.27</v>
      </c>
      <c r="K4647" s="8">
        <v>502.54</v>
      </c>
      <c r="L4647" s="8">
        <v>4325711.71</v>
      </c>
      <c r="M4647" s="8">
        <v>3252941.42</v>
      </c>
      <c r="N4647" s="8">
        <v>1072770.29</v>
      </c>
    </row>
    <row r="4648" spans="1:14" x14ac:dyDescent="0.2">
      <c r="A4648" t="s">
        <v>17</v>
      </c>
      <c r="B4648" t="s">
        <v>188</v>
      </c>
      <c r="C4648" t="s">
        <v>6</v>
      </c>
      <c r="D4648" t="s">
        <v>3</v>
      </c>
      <c r="E4648" t="s">
        <v>23</v>
      </c>
      <c r="F4648" s="5">
        <v>42932</v>
      </c>
      <c r="G4648">
        <v>330080640</v>
      </c>
      <c r="H4648" s="5">
        <v>42951</v>
      </c>
      <c r="I4648">
        <v>7051</v>
      </c>
      <c r="J4648" s="8">
        <v>152.58000000000001</v>
      </c>
      <c r="K4648" s="8">
        <v>97.44</v>
      </c>
      <c r="L4648" s="8">
        <v>1075841.58</v>
      </c>
      <c r="M4648" s="8">
        <v>687049.44</v>
      </c>
      <c r="N4648" s="8">
        <v>388792.14</v>
      </c>
    </row>
    <row r="4649" spans="1:14" x14ac:dyDescent="0.2">
      <c r="A4649" t="s">
        <v>9</v>
      </c>
      <c r="B4649" t="s">
        <v>24</v>
      </c>
      <c r="C4649" t="s">
        <v>65</v>
      </c>
      <c r="D4649" t="s">
        <v>7</v>
      </c>
      <c r="E4649" t="s">
        <v>4</v>
      </c>
      <c r="F4649" s="5">
        <v>43891</v>
      </c>
      <c r="G4649">
        <v>891681563</v>
      </c>
      <c r="H4649" s="5">
        <v>43917</v>
      </c>
      <c r="I4649">
        <v>7245</v>
      </c>
      <c r="J4649" s="8">
        <v>668.27</v>
      </c>
      <c r="K4649" s="8">
        <v>502.54</v>
      </c>
      <c r="L4649" s="8">
        <v>4841616.1500000004</v>
      </c>
      <c r="M4649" s="8">
        <v>3640902.3</v>
      </c>
      <c r="N4649" s="8">
        <v>1200713.8500000001</v>
      </c>
    </row>
    <row r="4650" spans="1:14" x14ac:dyDescent="0.2">
      <c r="A4650" t="s">
        <v>9</v>
      </c>
      <c r="B4650" t="s">
        <v>133</v>
      </c>
      <c r="C4650" t="s">
        <v>11</v>
      </c>
      <c r="D4650" t="s">
        <v>7</v>
      </c>
      <c r="E4650" t="s">
        <v>4</v>
      </c>
      <c r="F4650" s="5">
        <v>43990</v>
      </c>
      <c r="G4650">
        <v>129169023</v>
      </c>
      <c r="H4650" s="5">
        <v>44030</v>
      </c>
      <c r="I4650">
        <v>2839</v>
      </c>
      <c r="J4650" s="8">
        <v>47.45</v>
      </c>
      <c r="K4650" s="8">
        <v>31.79</v>
      </c>
      <c r="L4650" s="8">
        <v>134710.54999999999</v>
      </c>
      <c r="M4650" s="8">
        <v>90251.81</v>
      </c>
      <c r="N4650" s="8">
        <v>44458.74</v>
      </c>
    </row>
    <row r="4651" spans="1:14" x14ac:dyDescent="0.2">
      <c r="A4651" t="s">
        <v>17</v>
      </c>
      <c r="B4651" t="s">
        <v>158</v>
      </c>
      <c r="C4651" t="s">
        <v>31</v>
      </c>
      <c r="D4651" t="s">
        <v>7</v>
      </c>
      <c r="E4651" t="s">
        <v>15</v>
      </c>
      <c r="F4651" s="5">
        <v>44562</v>
      </c>
      <c r="G4651">
        <v>570716845</v>
      </c>
      <c r="H4651" s="5">
        <v>44574</v>
      </c>
      <c r="I4651">
        <v>6652</v>
      </c>
      <c r="J4651" s="8">
        <v>437.2</v>
      </c>
      <c r="K4651" s="8">
        <v>263.33</v>
      </c>
      <c r="L4651" s="8">
        <v>2908254.4</v>
      </c>
      <c r="M4651" s="8">
        <v>1751671.16</v>
      </c>
      <c r="N4651" s="8">
        <v>1156583.24</v>
      </c>
    </row>
    <row r="4652" spans="1:14" x14ac:dyDescent="0.2">
      <c r="A4652" t="s">
        <v>9</v>
      </c>
      <c r="B4652" t="s">
        <v>154</v>
      </c>
      <c r="C4652" t="s">
        <v>14</v>
      </c>
      <c r="D4652" t="s">
        <v>3</v>
      </c>
      <c r="E4652" t="s">
        <v>8</v>
      </c>
      <c r="F4652" s="5">
        <v>44093</v>
      </c>
      <c r="G4652">
        <v>764811360</v>
      </c>
      <c r="H4652" s="5">
        <v>44104</v>
      </c>
      <c r="I4652">
        <v>3532</v>
      </c>
      <c r="J4652" s="8">
        <v>205.7</v>
      </c>
      <c r="K4652" s="8">
        <v>117.11</v>
      </c>
      <c r="L4652" s="8">
        <v>726532.4</v>
      </c>
      <c r="M4652" s="8">
        <v>413632.52</v>
      </c>
      <c r="N4652" s="8">
        <v>312899.88</v>
      </c>
    </row>
    <row r="4653" spans="1:14" x14ac:dyDescent="0.2">
      <c r="A4653" t="s">
        <v>26</v>
      </c>
      <c r="B4653" t="s">
        <v>103</v>
      </c>
      <c r="C4653" t="s">
        <v>31</v>
      </c>
      <c r="D4653" t="s">
        <v>3</v>
      </c>
      <c r="E4653" t="s">
        <v>15</v>
      </c>
      <c r="F4653" s="5">
        <v>44771</v>
      </c>
      <c r="G4653">
        <v>230251395</v>
      </c>
      <c r="H4653" s="5">
        <v>44813</v>
      </c>
      <c r="I4653">
        <v>5359</v>
      </c>
      <c r="J4653" s="8">
        <v>437.2</v>
      </c>
      <c r="K4653" s="8">
        <v>263.33</v>
      </c>
      <c r="L4653" s="8">
        <v>2342954.7999999998</v>
      </c>
      <c r="M4653" s="8">
        <v>1411185.47</v>
      </c>
      <c r="N4653" s="8">
        <v>931769.33</v>
      </c>
    </row>
    <row r="4654" spans="1:14" x14ac:dyDescent="0.2">
      <c r="A4654" t="s">
        <v>26</v>
      </c>
      <c r="B4654" t="s">
        <v>87</v>
      </c>
      <c r="C4654" t="s">
        <v>22</v>
      </c>
      <c r="D4654" t="s">
        <v>3</v>
      </c>
      <c r="E4654" t="s">
        <v>23</v>
      </c>
      <c r="F4654" s="5">
        <v>42862</v>
      </c>
      <c r="G4654">
        <v>806148278</v>
      </c>
      <c r="H4654" s="5">
        <v>42884</v>
      </c>
      <c r="I4654">
        <v>6045</v>
      </c>
      <c r="J4654" s="8">
        <v>109.28</v>
      </c>
      <c r="K4654" s="8">
        <v>35.840000000000003</v>
      </c>
      <c r="L4654" s="8">
        <v>660597.6</v>
      </c>
      <c r="M4654" s="8">
        <v>216652.79999999999</v>
      </c>
      <c r="N4654" s="8">
        <v>443944.8</v>
      </c>
    </row>
    <row r="4655" spans="1:14" x14ac:dyDescent="0.2">
      <c r="A4655" t="s">
        <v>9</v>
      </c>
      <c r="B4655" t="s">
        <v>102</v>
      </c>
      <c r="C4655" t="s">
        <v>57</v>
      </c>
      <c r="D4655" t="s">
        <v>7</v>
      </c>
      <c r="E4655" t="s">
        <v>8</v>
      </c>
      <c r="F4655" s="5">
        <v>43755</v>
      </c>
      <c r="G4655">
        <v>801925837</v>
      </c>
      <c r="H4655" s="5">
        <v>43764</v>
      </c>
      <c r="I4655">
        <v>6531</v>
      </c>
      <c r="J4655" s="8">
        <v>154.06</v>
      </c>
      <c r="K4655" s="8">
        <v>90.93</v>
      </c>
      <c r="L4655" s="8">
        <v>1006165.86</v>
      </c>
      <c r="M4655" s="8">
        <v>593863.82999999996</v>
      </c>
      <c r="N4655" s="8">
        <v>412302.03</v>
      </c>
    </row>
    <row r="4656" spans="1:14" x14ac:dyDescent="0.2">
      <c r="A4656" t="s">
        <v>26</v>
      </c>
      <c r="B4656" t="s">
        <v>199</v>
      </c>
      <c r="C4656" t="s">
        <v>14</v>
      </c>
      <c r="D4656" t="s">
        <v>7</v>
      </c>
      <c r="E4656" t="s">
        <v>4</v>
      </c>
      <c r="F4656" s="5">
        <v>43844</v>
      </c>
      <c r="G4656">
        <v>847320401</v>
      </c>
      <c r="H4656" s="5">
        <v>43868</v>
      </c>
      <c r="I4656">
        <v>9791</v>
      </c>
      <c r="J4656" s="8">
        <v>205.7</v>
      </c>
      <c r="K4656" s="8">
        <v>117.11</v>
      </c>
      <c r="L4656" s="8">
        <v>2014008.7</v>
      </c>
      <c r="M4656" s="8">
        <v>1146624.01</v>
      </c>
      <c r="N4656" s="8">
        <v>867384.69</v>
      </c>
    </row>
    <row r="4657" spans="1:14" x14ac:dyDescent="0.2">
      <c r="A4657" t="s">
        <v>26</v>
      </c>
      <c r="B4657" t="s">
        <v>187</v>
      </c>
      <c r="C4657" t="s">
        <v>57</v>
      </c>
      <c r="D4657" t="s">
        <v>7</v>
      </c>
      <c r="E4657" t="s">
        <v>23</v>
      </c>
      <c r="F4657" s="5">
        <v>43792</v>
      </c>
      <c r="G4657">
        <v>742380797</v>
      </c>
      <c r="H4657" s="5">
        <v>43815</v>
      </c>
      <c r="I4657">
        <v>5830</v>
      </c>
      <c r="J4657" s="8">
        <v>154.06</v>
      </c>
      <c r="K4657" s="8">
        <v>90.93</v>
      </c>
      <c r="L4657" s="8">
        <v>898169.8</v>
      </c>
      <c r="M4657" s="8">
        <v>530121.9</v>
      </c>
      <c r="N4657" s="8">
        <v>368047.9</v>
      </c>
    </row>
    <row r="4658" spans="1:14" x14ac:dyDescent="0.2">
      <c r="A4658" t="s">
        <v>26</v>
      </c>
      <c r="B4658" t="s">
        <v>142</v>
      </c>
      <c r="C4658" t="s">
        <v>2</v>
      </c>
      <c r="D4658" t="s">
        <v>7</v>
      </c>
      <c r="E4658" t="s">
        <v>8</v>
      </c>
      <c r="F4658" s="5">
        <v>43351</v>
      </c>
      <c r="G4658">
        <v>807468354</v>
      </c>
      <c r="H4658" s="5">
        <v>43381</v>
      </c>
      <c r="I4658">
        <v>6685</v>
      </c>
      <c r="J4658" s="8">
        <v>255.28</v>
      </c>
      <c r="K4658" s="8">
        <v>159.41999999999999</v>
      </c>
      <c r="L4658" s="8">
        <v>1706546.8</v>
      </c>
      <c r="M4658" s="8">
        <v>1065722.7</v>
      </c>
      <c r="N4658" s="8">
        <v>640824.1</v>
      </c>
    </row>
    <row r="4659" spans="1:14" x14ac:dyDescent="0.2">
      <c r="A4659" t="s">
        <v>0</v>
      </c>
      <c r="B4659" t="s">
        <v>5</v>
      </c>
      <c r="C4659" t="s">
        <v>57</v>
      </c>
      <c r="D4659" t="s">
        <v>7</v>
      </c>
      <c r="E4659" t="s">
        <v>23</v>
      </c>
      <c r="F4659" s="5">
        <v>43310</v>
      </c>
      <c r="G4659">
        <v>533256900</v>
      </c>
      <c r="H4659" s="5">
        <v>43312</v>
      </c>
      <c r="I4659">
        <v>1422</v>
      </c>
      <c r="J4659" s="8">
        <v>154.06</v>
      </c>
      <c r="K4659" s="8">
        <v>90.93</v>
      </c>
      <c r="L4659" s="8">
        <v>219073.32</v>
      </c>
      <c r="M4659" s="8">
        <v>129302.46</v>
      </c>
      <c r="N4659" s="8">
        <v>89770.86</v>
      </c>
    </row>
    <row r="4660" spans="1:14" x14ac:dyDescent="0.2">
      <c r="A4660" t="s">
        <v>12</v>
      </c>
      <c r="B4660" t="s">
        <v>73</v>
      </c>
      <c r="C4660" t="s">
        <v>14</v>
      </c>
      <c r="D4660" t="s">
        <v>3</v>
      </c>
      <c r="E4660" t="s">
        <v>15</v>
      </c>
      <c r="F4660" s="5">
        <v>43389</v>
      </c>
      <c r="G4660">
        <v>830732762</v>
      </c>
      <c r="H4660" s="5">
        <v>43405</v>
      </c>
      <c r="I4660">
        <v>1140</v>
      </c>
      <c r="J4660" s="8">
        <v>205.7</v>
      </c>
      <c r="K4660" s="8">
        <v>117.11</v>
      </c>
      <c r="L4660" s="8">
        <v>234498</v>
      </c>
      <c r="M4660" s="8">
        <v>133505.4</v>
      </c>
      <c r="N4660" s="8">
        <v>100992.6</v>
      </c>
    </row>
    <row r="4661" spans="1:14" x14ac:dyDescent="0.2">
      <c r="A4661" t="s">
        <v>9</v>
      </c>
      <c r="B4661" t="s">
        <v>69</v>
      </c>
      <c r="C4661" t="s">
        <v>29</v>
      </c>
      <c r="D4661" t="s">
        <v>7</v>
      </c>
      <c r="E4661" t="s">
        <v>8</v>
      </c>
      <c r="F4661" s="5">
        <v>43774</v>
      </c>
      <c r="G4661">
        <v>881194770</v>
      </c>
      <c r="H4661" s="5">
        <v>43804</v>
      </c>
      <c r="I4661">
        <v>3969</v>
      </c>
      <c r="J4661" s="8">
        <v>651.21</v>
      </c>
      <c r="K4661" s="8">
        <v>524.96</v>
      </c>
      <c r="L4661" s="8">
        <v>2584652.4900000002</v>
      </c>
      <c r="M4661" s="8">
        <v>2083566.24</v>
      </c>
      <c r="N4661" s="8">
        <v>501086.25</v>
      </c>
    </row>
    <row r="4662" spans="1:14" x14ac:dyDescent="0.2">
      <c r="A4662" t="s">
        <v>26</v>
      </c>
      <c r="B4662" t="s">
        <v>153</v>
      </c>
      <c r="C4662" t="s">
        <v>6</v>
      </c>
      <c r="D4662" t="s">
        <v>7</v>
      </c>
      <c r="E4662" t="s">
        <v>8</v>
      </c>
      <c r="F4662" s="5">
        <v>44312</v>
      </c>
      <c r="G4662">
        <v>386254251</v>
      </c>
      <c r="H4662" s="5">
        <v>44332</v>
      </c>
      <c r="I4662">
        <v>71</v>
      </c>
      <c r="J4662" s="8">
        <v>152.58000000000001</v>
      </c>
      <c r="K4662" s="8">
        <v>97.44</v>
      </c>
      <c r="L4662" s="8">
        <v>10833.18</v>
      </c>
      <c r="M4662" s="8">
        <v>6918.24</v>
      </c>
      <c r="N4662" s="8">
        <v>3914.94</v>
      </c>
    </row>
    <row r="4663" spans="1:14" x14ac:dyDescent="0.2">
      <c r="A4663" t="s">
        <v>9</v>
      </c>
      <c r="B4663" t="s">
        <v>37</v>
      </c>
      <c r="C4663" t="s">
        <v>57</v>
      </c>
      <c r="D4663" t="s">
        <v>7</v>
      </c>
      <c r="E4663" t="s">
        <v>8</v>
      </c>
      <c r="F4663" s="5">
        <v>44425</v>
      </c>
      <c r="G4663">
        <v>917835032</v>
      </c>
      <c r="H4663" s="5">
        <v>44475</v>
      </c>
      <c r="I4663">
        <v>6637</v>
      </c>
      <c r="J4663" s="8">
        <v>154.06</v>
      </c>
      <c r="K4663" s="8">
        <v>90.93</v>
      </c>
      <c r="L4663" s="8">
        <v>1022496.22</v>
      </c>
      <c r="M4663" s="8">
        <v>603502.41</v>
      </c>
      <c r="N4663" s="8">
        <v>418993.81</v>
      </c>
    </row>
    <row r="4664" spans="1:14" x14ac:dyDescent="0.2">
      <c r="A4664" t="s">
        <v>0</v>
      </c>
      <c r="B4664" t="s">
        <v>147</v>
      </c>
      <c r="C4664" t="s">
        <v>57</v>
      </c>
      <c r="D4664" t="s">
        <v>7</v>
      </c>
      <c r="E4664" t="s">
        <v>4</v>
      </c>
      <c r="F4664" s="5">
        <v>44084</v>
      </c>
      <c r="G4664">
        <v>968173444</v>
      </c>
      <c r="H4664" s="5">
        <v>44129</v>
      </c>
      <c r="I4664">
        <v>2892</v>
      </c>
      <c r="J4664" s="8">
        <v>154.06</v>
      </c>
      <c r="K4664" s="8">
        <v>90.93</v>
      </c>
      <c r="L4664" s="8">
        <v>445541.52</v>
      </c>
      <c r="M4664" s="8">
        <v>262969.56</v>
      </c>
      <c r="N4664" s="8">
        <v>182571.96</v>
      </c>
    </row>
    <row r="4665" spans="1:14" x14ac:dyDescent="0.2">
      <c r="A4665" t="s">
        <v>17</v>
      </c>
      <c r="B4665" t="s">
        <v>176</v>
      </c>
      <c r="C4665" t="s">
        <v>19</v>
      </c>
      <c r="D4665" t="s">
        <v>7</v>
      </c>
      <c r="E4665" t="s">
        <v>15</v>
      </c>
      <c r="F4665" s="5">
        <v>42841</v>
      </c>
      <c r="G4665">
        <v>899818313</v>
      </c>
      <c r="H4665" s="5">
        <v>42860</v>
      </c>
      <c r="I4665">
        <v>5090</v>
      </c>
      <c r="J4665" s="8">
        <v>81.73</v>
      </c>
      <c r="K4665" s="8">
        <v>56.67</v>
      </c>
      <c r="L4665" s="8">
        <v>416005.7</v>
      </c>
      <c r="M4665" s="8">
        <v>288450.3</v>
      </c>
      <c r="N4665" s="8">
        <v>127555.4</v>
      </c>
    </row>
    <row r="4666" spans="1:14" x14ac:dyDescent="0.2">
      <c r="A4666" t="s">
        <v>20</v>
      </c>
      <c r="B4666" t="s">
        <v>120</v>
      </c>
      <c r="C4666" t="s">
        <v>36</v>
      </c>
      <c r="D4666" t="s">
        <v>3</v>
      </c>
      <c r="E4666" t="s">
        <v>8</v>
      </c>
      <c r="F4666" s="5">
        <v>43138</v>
      </c>
      <c r="G4666">
        <v>695630967</v>
      </c>
      <c r="H4666" s="5">
        <v>43139</v>
      </c>
      <c r="I4666">
        <v>1516</v>
      </c>
      <c r="J4666" s="8">
        <v>421.89</v>
      </c>
      <c r="K4666" s="8">
        <v>364.69</v>
      </c>
      <c r="L4666" s="8">
        <v>639585.24</v>
      </c>
      <c r="M4666" s="8">
        <v>552870.04</v>
      </c>
      <c r="N4666" s="8">
        <v>86715.199999999997</v>
      </c>
    </row>
    <row r="4667" spans="1:14" x14ac:dyDescent="0.2">
      <c r="A4667" t="s">
        <v>26</v>
      </c>
      <c r="B4667" t="s">
        <v>175</v>
      </c>
      <c r="C4667" t="s">
        <v>19</v>
      </c>
      <c r="D4667" t="s">
        <v>7</v>
      </c>
      <c r="E4667" t="s">
        <v>8</v>
      </c>
      <c r="F4667" s="5">
        <v>44495</v>
      </c>
      <c r="G4667">
        <v>408785235</v>
      </c>
      <c r="H4667" s="5">
        <v>44503</v>
      </c>
      <c r="I4667">
        <v>7490</v>
      </c>
      <c r="J4667" s="8">
        <v>81.73</v>
      </c>
      <c r="K4667" s="8">
        <v>56.67</v>
      </c>
      <c r="L4667" s="8">
        <v>612157.69999999995</v>
      </c>
      <c r="M4667" s="8">
        <v>424458.3</v>
      </c>
      <c r="N4667" s="8">
        <v>187699.4</v>
      </c>
    </row>
    <row r="4668" spans="1:14" x14ac:dyDescent="0.2">
      <c r="A4668" t="s">
        <v>39</v>
      </c>
      <c r="B4668" t="s">
        <v>196</v>
      </c>
      <c r="C4668" t="s">
        <v>2</v>
      </c>
      <c r="D4668" t="s">
        <v>3</v>
      </c>
      <c r="E4668" t="s">
        <v>15</v>
      </c>
      <c r="F4668" s="5">
        <v>44054</v>
      </c>
      <c r="G4668">
        <v>612767446</v>
      </c>
      <c r="H4668" s="5">
        <v>44072</v>
      </c>
      <c r="I4668">
        <v>359</v>
      </c>
      <c r="J4668" s="8">
        <v>255.28</v>
      </c>
      <c r="K4668" s="8">
        <v>159.41999999999999</v>
      </c>
      <c r="L4668" s="8">
        <v>91645.52</v>
      </c>
      <c r="M4668" s="8">
        <v>57231.78</v>
      </c>
      <c r="N4668" s="8">
        <v>34413.74</v>
      </c>
    </row>
    <row r="4669" spans="1:14" x14ac:dyDescent="0.2">
      <c r="A4669" t="s">
        <v>0</v>
      </c>
      <c r="B4669" t="s">
        <v>147</v>
      </c>
      <c r="C4669" t="s">
        <v>31</v>
      </c>
      <c r="D4669" t="s">
        <v>7</v>
      </c>
      <c r="E4669" t="s">
        <v>8</v>
      </c>
      <c r="F4669" s="5">
        <v>42349</v>
      </c>
      <c r="G4669">
        <v>151376426</v>
      </c>
      <c r="H4669" s="5">
        <v>42398</v>
      </c>
      <c r="I4669">
        <v>4503</v>
      </c>
      <c r="J4669" s="8">
        <v>437.2</v>
      </c>
      <c r="K4669" s="8">
        <v>263.33</v>
      </c>
      <c r="L4669" s="8">
        <v>1968711.6</v>
      </c>
      <c r="M4669" s="8">
        <v>1185774.99</v>
      </c>
      <c r="N4669" s="8">
        <v>782936.61</v>
      </c>
    </row>
    <row r="4670" spans="1:14" x14ac:dyDescent="0.2">
      <c r="A4670" t="s">
        <v>12</v>
      </c>
      <c r="B4670" t="s">
        <v>127</v>
      </c>
      <c r="C4670" t="s">
        <v>31</v>
      </c>
      <c r="D4670" t="s">
        <v>7</v>
      </c>
      <c r="E4670" t="s">
        <v>23</v>
      </c>
      <c r="F4670" s="5">
        <v>43378</v>
      </c>
      <c r="G4670">
        <v>188723504</v>
      </c>
      <c r="H4670" s="5">
        <v>43410</v>
      </c>
      <c r="I4670">
        <v>6334</v>
      </c>
      <c r="J4670" s="8">
        <v>437.2</v>
      </c>
      <c r="K4670" s="8">
        <v>263.33</v>
      </c>
      <c r="L4670" s="8">
        <v>2769224.8</v>
      </c>
      <c r="M4670" s="8">
        <v>1667932.22</v>
      </c>
      <c r="N4670" s="8">
        <v>1101292.58</v>
      </c>
    </row>
    <row r="4671" spans="1:14" x14ac:dyDescent="0.2">
      <c r="A4671" t="s">
        <v>9</v>
      </c>
      <c r="B4671" t="s">
        <v>60</v>
      </c>
      <c r="C4671" t="s">
        <v>45</v>
      </c>
      <c r="D4671" t="s">
        <v>3</v>
      </c>
      <c r="E4671" t="s">
        <v>23</v>
      </c>
      <c r="F4671" s="5">
        <v>43259</v>
      </c>
      <c r="G4671">
        <v>159232509</v>
      </c>
      <c r="H4671" s="5">
        <v>43295</v>
      </c>
      <c r="I4671">
        <v>9293</v>
      </c>
      <c r="J4671" s="8">
        <v>9.33</v>
      </c>
      <c r="K4671" s="8">
        <v>6.92</v>
      </c>
      <c r="L4671" s="8">
        <v>86703.69</v>
      </c>
      <c r="M4671" s="8">
        <v>64307.56</v>
      </c>
      <c r="N4671" s="8">
        <v>22396.13</v>
      </c>
    </row>
    <row r="4672" spans="1:14" x14ac:dyDescent="0.2">
      <c r="A4672" t="s">
        <v>9</v>
      </c>
      <c r="B4672" t="s">
        <v>92</v>
      </c>
      <c r="C4672" t="s">
        <v>57</v>
      </c>
      <c r="D4672" t="s">
        <v>3</v>
      </c>
      <c r="E4672" t="s">
        <v>15</v>
      </c>
      <c r="F4672" s="5">
        <v>43769</v>
      </c>
      <c r="G4672">
        <v>917639768</v>
      </c>
      <c r="H4672" s="5">
        <v>43813</v>
      </c>
      <c r="I4672">
        <v>8854</v>
      </c>
      <c r="J4672" s="8">
        <v>154.06</v>
      </c>
      <c r="K4672" s="8">
        <v>90.93</v>
      </c>
      <c r="L4672" s="8">
        <v>1364047.24</v>
      </c>
      <c r="M4672" s="8">
        <v>805094.22</v>
      </c>
      <c r="N4672" s="8">
        <v>558953.02</v>
      </c>
    </row>
    <row r="4673" spans="1:14" x14ac:dyDescent="0.2">
      <c r="A4673" t="s">
        <v>26</v>
      </c>
      <c r="B4673" t="s">
        <v>121</v>
      </c>
      <c r="C4673" t="s">
        <v>57</v>
      </c>
      <c r="D4673" t="s">
        <v>3</v>
      </c>
      <c r="E4673" t="s">
        <v>4</v>
      </c>
      <c r="F4673" s="5">
        <v>42614</v>
      </c>
      <c r="G4673">
        <v>688994109</v>
      </c>
      <c r="H4673" s="5">
        <v>42640</v>
      </c>
      <c r="I4673">
        <v>7523</v>
      </c>
      <c r="J4673" s="8">
        <v>154.06</v>
      </c>
      <c r="K4673" s="8">
        <v>90.93</v>
      </c>
      <c r="L4673" s="8">
        <v>1158993.3799999999</v>
      </c>
      <c r="M4673" s="8">
        <v>684066.39</v>
      </c>
      <c r="N4673" s="8">
        <v>474926.99</v>
      </c>
    </row>
    <row r="4674" spans="1:14" x14ac:dyDescent="0.2">
      <c r="A4674" t="s">
        <v>17</v>
      </c>
      <c r="B4674" t="s">
        <v>75</v>
      </c>
      <c r="C4674" t="s">
        <v>31</v>
      </c>
      <c r="D4674" t="s">
        <v>7</v>
      </c>
      <c r="E4674" t="s">
        <v>4</v>
      </c>
      <c r="F4674" s="5">
        <v>44042</v>
      </c>
      <c r="G4674">
        <v>918656861</v>
      </c>
      <c r="H4674" s="5">
        <v>44060</v>
      </c>
      <c r="I4674">
        <v>9835</v>
      </c>
      <c r="J4674" s="8">
        <v>437.2</v>
      </c>
      <c r="K4674" s="8">
        <v>263.33</v>
      </c>
      <c r="L4674" s="8">
        <v>4299862</v>
      </c>
      <c r="M4674" s="8">
        <v>2589850.5499999998</v>
      </c>
      <c r="N4674" s="8">
        <v>1710011.45</v>
      </c>
    </row>
    <row r="4675" spans="1:14" x14ac:dyDescent="0.2">
      <c r="A4675" t="s">
        <v>26</v>
      </c>
      <c r="B4675" t="s">
        <v>79</v>
      </c>
      <c r="C4675" t="s">
        <v>65</v>
      </c>
      <c r="D4675" t="s">
        <v>3</v>
      </c>
      <c r="E4675" t="s">
        <v>15</v>
      </c>
      <c r="F4675" s="5">
        <v>44268</v>
      </c>
      <c r="G4675">
        <v>422301852</v>
      </c>
      <c r="H4675" s="5">
        <v>44309</v>
      </c>
      <c r="I4675">
        <v>7357</v>
      </c>
      <c r="J4675" s="8">
        <v>668.27</v>
      </c>
      <c r="K4675" s="8">
        <v>502.54</v>
      </c>
      <c r="L4675" s="8">
        <v>4916462.3899999997</v>
      </c>
      <c r="M4675" s="8">
        <v>3697186.78</v>
      </c>
      <c r="N4675" s="8">
        <v>1219275.6100000001</v>
      </c>
    </row>
    <row r="4676" spans="1:14" x14ac:dyDescent="0.2">
      <c r="A4676" t="s">
        <v>26</v>
      </c>
      <c r="B4676" t="s">
        <v>55</v>
      </c>
      <c r="C4676" t="s">
        <v>29</v>
      </c>
      <c r="D4676" t="s">
        <v>3</v>
      </c>
      <c r="E4676" t="s">
        <v>15</v>
      </c>
      <c r="F4676" s="5">
        <v>42240</v>
      </c>
      <c r="G4676">
        <v>335915410</v>
      </c>
      <c r="H4676" s="5">
        <v>42270</v>
      </c>
      <c r="I4676">
        <v>3689</v>
      </c>
      <c r="J4676" s="8">
        <v>651.21</v>
      </c>
      <c r="K4676" s="8">
        <v>524.96</v>
      </c>
      <c r="L4676" s="8">
        <v>2402313.69</v>
      </c>
      <c r="M4676" s="8">
        <v>1936577.44</v>
      </c>
      <c r="N4676" s="8">
        <v>465736.25</v>
      </c>
    </row>
    <row r="4677" spans="1:14" x14ac:dyDescent="0.2">
      <c r="A4677" t="s">
        <v>9</v>
      </c>
      <c r="B4677" t="s">
        <v>141</v>
      </c>
      <c r="C4677" t="s">
        <v>45</v>
      </c>
      <c r="D4677" t="s">
        <v>3</v>
      </c>
      <c r="E4677" t="s">
        <v>4</v>
      </c>
      <c r="F4677" s="5">
        <v>44264</v>
      </c>
      <c r="G4677">
        <v>965796363</v>
      </c>
      <c r="H4677" s="5">
        <v>44274</v>
      </c>
      <c r="I4677">
        <v>9461</v>
      </c>
      <c r="J4677" s="8">
        <v>9.33</v>
      </c>
      <c r="K4677" s="8">
        <v>6.92</v>
      </c>
      <c r="L4677" s="8">
        <v>88271.13</v>
      </c>
      <c r="M4677" s="8">
        <v>65470.12</v>
      </c>
      <c r="N4677" s="8">
        <v>22801.01</v>
      </c>
    </row>
    <row r="4678" spans="1:14" x14ac:dyDescent="0.2">
      <c r="A4678" t="s">
        <v>12</v>
      </c>
      <c r="B4678" t="s">
        <v>107</v>
      </c>
      <c r="C4678" t="s">
        <v>19</v>
      </c>
      <c r="D4678" t="s">
        <v>3</v>
      </c>
      <c r="E4678" t="s">
        <v>23</v>
      </c>
      <c r="F4678" s="5">
        <v>43255</v>
      </c>
      <c r="G4678">
        <v>438556039</v>
      </c>
      <c r="H4678" s="5">
        <v>43273</v>
      </c>
      <c r="I4678">
        <v>7332</v>
      </c>
      <c r="J4678" s="8">
        <v>81.73</v>
      </c>
      <c r="K4678" s="8">
        <v>56.67</v>
      </c>
      <c r="L4678" s="8">
        <v>599244.36</v>
      </c>
      <c r="M4678" s="8">
        <v>415504.44</v>
      </c>
      <c r="N4678" s="8">
        <v>183739.92</v>
      </c>
    </row>
    <row r="4679" spans="1:14" x14ac:dyDescent="0.2">
      <c r="A4679" t="s">
        <v>9</v>
      </c>
      <c r="B4679" t="s">
        <v>24</v>
      </c>
      <c r="C4679" t="s">
        <v>2</v>
      </c>
      <c r="D4679" t="s">
        <v>3</v>
      </c>
      <c r="E4679" t="s">
        <v>15</v>
      </c>
      <c r="F4679" s="5">
        <v>42567</v>
      </c>
      <c r="G4679">
        <v>551118266</v>
      </c>
      <c r="H4679" s="5">
        <v>42597</v>
      </c>
      <c r="I4679">
        <v>6997</v>
      </c>
      <c r="J4679" s="8">
        <v>255.28</v>
      </c>
      <c r="K4679" s="8">
        <v>159.41999999999999</v>
      </c>
      <c r="L4679" s="8">
        <v>1786194.16</v>
      </c>
      <c r="M4679" s="8">
        <v>1115461.74</v>
      </c>
      <c r="N4679" s="8">
        <v>670732.42000000004</v>
      </c>
    </row>
    <row r="4680" spans="1:14" x14ac:dyDescent="0.2">
      <c r="A4680" t="s">
        <v>26</v>
      </c>
      <c r="B4680" t="s">
        <v>122</v>
      </c>
      <c r="C4680" t="s">
        <v>65</v>
      </c>
      <c r="D4680" t="s">
        <v>7</v>
      </c>
      <c r="E4680" t="s">
        <v>23</v>
      </c>
      <c r="F4680" s="5">
        <v>42860</v>
      </c>
      <c r="G4680">
        <v>920719373</v>
      </c>
      <c r="H4680" s="5">
        <v>42894</v>
      </c>
      <c r="I4680">
        <v>178</v>
      </c>
      <c r="J4680" s="8">
        <v>668.27</v>
      </c>
      <c r="K4680" s="8">
        <v>502.54</v>
      </c>
      <c r="L4680" s="8">
        <v>118952.06</v>
      </c>
      <c r="M4680" s="8">
        <v>89452.12</v>
      </c>
      <c r="N4680" s="8">
        <v>29499.94</v>
      </c>
    </row>
    <row r="4681" spans="1:14" x14ac:dyDescent="0.2">
      <c r="A4681" t="s">
        <v>26</v>
      </c>
      <c r="B4681" t="s">
        <v>117</v>
      </c>
      <c r="C4681" t="s">
        <v>45</v>
      </c>
      <c r="D4681" t="s">
        <v>7</v>
      </c>
      <c r="E4681" t="s">
        <v>15</v>
      </c>
      <c r="F4681" s="5">
        <v>43803</v>
      </c>
      <c r="G4681">
        <v>334908187</v>
      </c>
      <c r="H4681" s="5">
        <v>43810</v>
      </c>
      <c r="I4681">
        <v>5630</v>
      </c>
      <c r="J4681" s="8">
        <v>9.33</v>
      </c>
      <c r="K4681" s="8">
        <v>6.92</v>
      </c>
      <c r="L4681" s="8">
        <v>52527.9</v>
      </c>
      <c r="M4681" s="8">
        <v>38959.599999999999</v>
      </c>
      <c r="N4681" s="8">
        <v>13568.3</v>
      </c>
    </row>
    <row r="4682" spans="1:14" x14ac:dyDescent="0.2">
      <c r="A4682" t="s">
        <v>26</v>
      </c>
      <c r="B4682" t="s">
        <v>51</v>
      </c>
      <c r="C4682" t="s">
        <v>65</v>
      </c>
      <c r="D4682" t="s">
        <v>3</v>
      </c>
      <c r="E4682" t="s">
        <v>23</v>
      </c>
      <c r="F4682" s="5">
        <v>43835</v>
      </c>
      <c r="G4682">
        <v>801546037</v>
      </c>
      <c r="H4682" s="5">
        <v>43876</v>
      </c>
      <c r="I4682">
        <v>4139</v>
      </c>
      <c r="J4682" s="8">
        <v>668.27</v>
      </c>
      <c r="K4682" s="8">
        <v>502.54</v>
      </c>
      <c r="L4682" s="8">
        <v>2765969.53</v>
      </c>
      <c r="M4682" s="8">
        <v>2080013.06</v>
      </c>
      <c r="N4682" s="8">
        <v>685956.47</v>
      </c>
    </row>
    <row r="4683" spans="1:14" x14ac:dyDescent="0.2">
      <c r="A4683" t="s">
        <v>17</v>
      </c>
      <c r="B4683" t="s">
        <v>119</v>
      </c>
      <c r="C4683" t="s">
        <v>29</v>
      </c>
      <c r="D4683" t="s">
        <v>7</v>
      </c>
      <c r="E4683" t="s">
        <v>8</v>
      </c>
      <c r="F4683" s="5">
        <v>43322</v>
      </c>
      <c r="G4683">
        <v>798806750</v>
      </c>
      <c r="H4683" s="5">
        <v>43334</v>
      </c>
      <c r="I4683">
        <v>3524</v>
      </c>
      <c r="J4683" s="8">
        <v>651.21</v>
      </c>
      <c r="K4683" s="8">
        <v>524.96</v>
      </c>
      <c r="L4683" s="8">
        <v>2294864.04</v>
      </c>
      <c r="M4683" s="8">
        <v>1849959.04</v>
      </c>
      <c r="N4683" s="8">
        <v>444905</v>
      </c>
    </row>
    <row r="4684" spans="1:14" x14ac:dyDescent="0.2">
      <c r="A4684" t="s">
        <v>17</v>
      </c>
      <c r="B4684" t="s">
        <v>82</v>
      </c>
      <c r="C4684" t="s">
        <v>45</v>
      </c>
      <c r="D4684" t="s">
        <v>7</v>
      </c>
      <c r="E4684" t="s">
        <v>4</v>
      </c>
      <c r="F4684" s="5">
        <v>44796</v>
      </c>
      <c r="G4684">
        <v>225176656</v>
      </c>
      <c r="H4684" s="5">
        <v>44810</v>
      </c>
      <c r="I4684">
        <v>3631</v>
      </c>
      <c r="J4684" s="8">
        <v>9.33</v>
      </c>
      <c r="K4684" s="8">
        <v>6.92</v>
      </c>
      <c r="L4684" s="8">
        <v>33877.230000000003</v>
      </c>
      <c r="M4684" s="8">
        <v>25126.52</v>
      </c>
      <c r="N4684" s="8">
        <v>8750.7099999999991</v>
      </c>
    </row>
    <row r="4685" spans="1:14" x14ac:dyDescent="0.2">
      <c r="A4685" t="s">
        <v>9</v>
      </c>
      <c r="B4685" t="s">
        <v>145</v>
      </c>
      <c r="C4685" t="s">
        <v>29</v>
      </c>
      <c r="D4685" t="s">
        <v>3</v>
      </c>
      <c r="E4685" t="s">
        <v>4</v>
      </c>
      <c r="F4685" s="5">
        <v>42592</v>
      </c>
      <c r="G4685">
        <v>849454581</v>
      </c>
      <c r="H4685" s="5">
        <v>42619</v>
      </c>
      <c r="I4685">
        <v>1342</v>
      </c>
      <c r="J4685" s="8">
        <v>651.21</v>
      </c>
      <c r="K4685" s="8">
        <v>524.96</v>
      </c>
      <c r="L4685" s="8">
        <v>873923.82</v>
      </c>
      <c r="M4685" s="8">
        <v>704496.32</v>
      </c>
      <c r="N4685" s="8">
        <v>169427.5</v>
      </c>
    </row>
    <row r="4686" spans="1:14" x14ac:dyDescent="0.2">
      <c r="A4686" t="s">
        <v>26</v>
      </c>
      <c r="B4686" t="s">
        <v>202</v>
      </c>
      <c r="C4686" t="s">
        <v>22</v>
      </c>
      <c r="D4686" t="s">
        <v>7</v>
      </c>
      <c r="E4686" t="s">
        <v>4</v>
      </c>
      <c r="F4686" s="5">
        <v>43905</v>
      </c>
      <c r="G4686">
        <v>460751855</v>
      </c>
      <c r="H4686" s="5">
        <v>43948</v>
      </c>
      <c r="I4686">
        <v>5568</v>
      </c>
      <c r="J4686" s="8">
        <v>109.28</v>
      </c>
      <c r="K4686" s="8">
        <v>35.840000000000003</v>
      </c>
      <c r="L4686" s="8">
        <v>608471.04000000004</v>
      </c>
      <c r="M4686" s="8">
        <v>199557.12</v>
      </c>
      <c r="N4686" s="8">
        <v>408913.91999999998</v>
      </c>
    </row>
    <row r="4687" spans="1:14" x14ac:dyDescent="0.2">
      <c r="A4687" t="s">
        <v>20</v>
      </c>
      <c r="B4687" t="s">
        <v>201</v>
      </c>
      <c r="C4687" t="s">
        <v>31</v>
      </c>
      <c r="D4687" t="s">
        <v>7</v>
      </c>
      <c r="E4687" t="s">
        <v>15</v>
      </c>
      <c r="F4687" s="5">
        <v>43927</v>
      </c>
      <c r="G4687">
        <v>518492305</v>
      </c>
      <c r="H4687" s="5">
        <v>43972</v>
      </c>
      <c r="I4687">
        <v>2250</v>
      </c>
      <c r="J4687" s="8">
        <v>437.2</v>
      </c>
      <c r="K4687" s="8">
        <v>263.33</v>
      </c>
      <c r="L4687" s="8">
        <v>983700</v>
      </c>
      <c r="M4687" s="8">
        <v>592492.5</v>
      </c>
      <c r="N4687" s="8">
        <v>391207.5</v>
      </c>
    </row>
    <row r="4688" spans="1:14" x14ac:dyDescent="0.2">
      <c r="A4688" t="s">
        <v>12</v>
      </c>
      <c r="B4688" t="s">
        <v>137</v>
      </c>
      <c r="C4688" t="s">
        <v>57</v>
      </c>
      <c r="D4688" t="s">
        <v>3</v>
      </c>
      <c r="E4688" t="s">
        <v>15</v>
      </c>
      <c r="F4688" s="5">
        <v>42936</v>
      </c>
      <c r="G4688">
        <v>302412259</v>
      </c>
      <c r="H4688" s="5">
        <v>42964</v>
      </c>
      <c r="I4688">
        <v>9363</v>
      </c>
      <c r="J4688" s="8">
        <v>154.06</v>
      </c>
      <c r="K4688" s="8">
        <v>90.93</v>
      </c>
      <c r="L4688" s="8">
        <v>1442463.78</v>
      </c>
      <c r="M4688" s="8">
        <v>851377.59</v>
      </c>
      <c r="N4688" s="8">
        <v>591086.18999999994</v>
      </c>
    </row>
    <row r="4689" spans="1:14" x14ac:dyDescent="0.2">
      <c r="A4689" t="s">
        <v>9</v>
      </c>
      <c r="B4689" t="s">
        <v>204</v>
      </c>
      <c r="C4689" t="s">
        <v>14</v>
      </c>
      <c r="D4689" t="s">
        <v>7</v>
      </c>
      <c r="E4689" t="s">
        <v>4</v>
      </c>
      <c r="F4689" s="5">
        <v>44909</v>
      </c>
      <c r="G4689">
        <v>962560546</v>
      </c>
      <c r="H4689" s="5">
        <v>44569</v>
      </c>
      <c r="I4689">
        <v>1911</v>
      </c>
      <c r="J4689" s="8">
        <v>205.7</v>
      </c>
      <c r="K4689" s="8">
        <v>117.11</v>
      </c>
      <c r="L4689" s="8">
        <v>393092.7</v>
      </c>
      <c r="M4689" s="8">
        <v>223797.21</v>
      </c>
      <c r="N4689" s="8">
        <v>169295.49</v>
      </c>
    </row>
    <row r="4690" spans="1:14" x14ac:dyDescent="0.2">
      <c r="A4690" t="s">
        <v>26</v>
      </c>
      <c r="B4690" t="s">
        <v>99</v>
      </c>
      <c r="C4690" t="s">
        <v>11</v>
      </c>
      <c r="D4690" t="s">
        <v>3</v>
      </c>
      <c r="E4690" t="s">
        <v>8</v>
      </c>
      <c r="F4690" s="5">
        <v>43206</v>
      </c>
      <c r="G4690">
        <v>569298493</v>
      </c>
      <c r="H4690" s="5">
        <v>43239</v>
      </c>
      <c r="I4690">
        <v>6930</v>
      </c>
      <c r="J4690" s="8">
        <v>47.45</v>
      </c>
      <c r="K4690" s="8">
        <v>31.79</v>
      </c>
      <c r="L4690" s="8">
        <v>328828.5</v>
      </c>
      <c r="M4690" s="8">
        <v>220304.7</v>
      </c>
      <c r="N4690" s="8">
        <v>108523.8</v>
      </c>
    </row>
    <row r="4691" spans="1:14" x14ac:dyDescent="0.2">
      <c r="A4691" t="s">
        <v>20</v>
      </c>
      <c r="B4691" t="s">
        <v>21</v>
      </c>
      <c r="C4691" t="s">
        <v>29</v>
      </c>
      <c r="D4691" t="s">
        <v>7</v>
      </c>
      <c r="E4691" t="s">
        <v>23</v>
      </c>
      <c r="F4691" s="5">
        <v>42505</v>
      </c>
      <c r="G4691">
        <v>863299930</v>
      </c>
      <c r="H4691" s="5">
        <v>42541</v>
      </c>
      <c r="I4691">
        <v>8488</v>
      </c>
      <c r="J4691" s="8">
        <v>651.21</v>
      </c>
      <c r="K4691" s="8">
        <v>524.96</v>
      </c>
      <c r="L4691" s="8">
        <v>5527470.4800000004</v>
      </c>
      <c r="M4691" s="8">
        <v>4455860.4800000004</v>
      </c>
      <c r="N4691" s="8">
        <v>1071610</v>
      </c>
    </row>
    <row r="4692" spans="1:14" x14ac:dyDescent="0.2">
      <c r="A4692" t="s">
        <v>26</v>
      </c>
      <c r="B4692" t="s">
        <v>103</v>
      </c>
      <c r="C4692" t="s">
        <v>14</v>
      </c>
      <c r="D4692" t="s">
        <v>3</v>
      </c>
      <c r="E4692" t="s">
        <v>15</v>
      </c>
      <c r="F4692" s="5">
        <v>43333</v>
      </c>
      <c r="G4692">
        <v>505551183</v>
      </c>
      <c r="H4692" s="5">
        <v>43366</v>
      </c>
      <c r="I4692">
        <v>2684</v>
      </c>
      <c r="J4692" s="8">
        <v>205.7</v>
      </c>
      <c r="K4692" s="8">
        <v>117.11</v>
      </c>
      <c r="L4692" s="8">
        <v>552098.80000000005</v>
      </c>
      <c r="M4692" s="8">
        <v>314323.24</v>
      </c>
      <c r="N4692" s="8">
        <v>237775.56</v>
      </c>
    </row>
    <row r="4693" spans="1:14" x14ac:dyDescent="0.2">
      <c r="A4693" t="s">
        <v>9</v>
      </c>
      <c r="B4693" t="s">
        <v>102</v>
      </c>
      <c r="C4693" t="s">
        <v>57</v>
      </c>
      <c r="D4693" t="s">
        <v>7</v>
      </c>
      <c r="E4693" t="s">
        <v>23</v>
      </c>
      <c r="F4693" s="5">
        <v>44339</v>
      </c>
      <c r="G4693">
        <v>927351081</v>
      </c>
      <c r="H4693" s="5">
        <v>44349</v>
      </c>
      <c r="I4693">
        <v>2647</v>
      </c>
      <c r="J4693" s="8">
        <v>154.06</v>
      </c>
      <c r="K4693" s="8">
        <v>90.93</v>
      </c>
      <c r="L4693" s="8">
        <v>407796.82</v>
      </c>
      <c r="M4693" s="8">
        <v>240691.71</v>
      </c>
      <c r="N4693" s="8">
        <v>167105.10999999999</v>
      </c>
    </row>
    <row r="4694" spans="1:14" x14ac:dyDescent="0.2">
      <c r="A4694" t="s">
        <v>20</v>
      </c>
      <c r="B4694" t="s">
        <v>52</v>
      </c>
      <c r="C4694" t="s">
        <v>29</v>
      </c>
      <c r="D4694" t="s">
        <v>3</v>
      </c>
      <c r="E4694" t="s">
        <v>8</v>
      </c>
      <c r="F4694" s="5">
        <v>42940</v>
      </c>
      <c r="G4694">
        <v>480310952</v>
      </c>
      <c r="H4694" s="5">
        <v>42958</v>
      </c>
      <c r="I4694">
        <v>3539</v>
      </c>
      <c r="J4694" s="8">
        <v>651.21</v>
      </c>
      <c r="K4694" s="8">
        <v>524.96</v>
      </c>
      <c r="L4694" s="8">
        <v>2304632.19</v>
      </c>
      <c r="M4694" s="8">
        <v>1857833.44</v>
      </c>
      <c r="N4694" s="8">
        <v>446798.75</v>
      </c>
    </row>
    <row r="4695" spans="1:14" x14ac:dyDescent="0.2">
      <c r="A4695" t="s">
        <v>0</v>
      </c>
      <c r="B4695" t="s">
        <v>143</v>
      </c>
      <c r="C4695" t="s">
        <v>19</v>
      </c>
      <c r="D4695" t="s">
        <v>7</v>
      </c>
      <c r="E4695" t="s">
        <v>8</v>
      </c>
      <c r="F4695" s="5">
        <v>44222</v>
      </c>
      <c r="G4695">
        <v>286354625</v>
      </c>
      <c r="H4695" s="5">
        <v>44266</v>
      </c>
      <c r="I4695">
        <v>7552</v>
      </c>
      <c r="J4695" s="8">
        <v>81.73</v>
      </c>
      <c r="K4695" s="8">
        <v>56.67</v>
      </c>
      <c r="L4695" s="8">
        <v>617224.95999999996</v>
      </c>
      <c r="M4695" s="8">
        <v>427971.84000000003</v>
      </c>
      <c r="N4695" s="8">
        <v>189253.12</v>
      </c>
    </row>
    <row r="4696" spans="1:14" x14ac:dyDescent="0.2">
      <c r="A4696" t="s">
        <v>17</v>
      </c>
      <c r="B4696" t="s">
        <v>82</v>
      </c>
      <c r="C4696" t="s">
        <v>6</v>
      </c>
      <c r="D4696" t="s">
        <v>7</v>
      </c>
      <c r="E4696" t="s">
        <v>4</v>
      </c>
      <c r="F4696" s="5">
        <v>42495</v>
      </c>
      <c r="G4696">
        <v>187718427</v>
      </c>
      <c r="H4696" s="5">
        <v>42533</v>
      </c>
      <c r="I4696">
        <v>8909</v>
      </c>
      <c r="J4696" s="8">
        <v>152.58000000000001</v>
      </c>
      <c r="K4696" s="8">
        <v>97.44</v>
      </c>
      <c r="L4696" s="8">
        <v>1359335.22</v>
      </c>
      <c r="M4696" s="8">
        <v>868092.96</v>
      </c>
      <c r="N4696" s="8">
        <v>491242.26</v>
      </c>
    </row>
    <row r="4697" spans="1:14" x14ac:dyDescent="0.2">
      <c r="A4697" t="s">
        <v>26</v>
      </c>
      <c r="B4697" t="s">
        <v>187</v>
      </c>
      <c r="C4697" t="s">
        <v>19</v>
      </c>
      <c r="D4697" t="s">
        <v>3</v>
      </c>
      <c r="E4697" t="s">
        <v>23</v>
      </c>
      <c r="F4697" s="5">
        <v>42813</v>
      </c>
      <c r="G4697">
        <v>996951186</v>
      </c>
      <c r="H4697" s="5">
        <v>42855</v>
      </c>
      <c r="I4697">
        <v>8865</v>
      </c>
      <c r="J4697" s="8">
        <v>81.73</v>
      </c>
      <c r="K4697" s="8">
        <v>56.67</v>
      </c>
      <c r="L4697" s="8">
        <v>724536.45</v>
      </c>
      <c r="M4697" s="8">
        <v>502379.55</v>
      </c>
      <c r="N4697" s="8">
        <v>222156.9</v>
      </c>
    </row>
    <row r="4698" spans="1:14" x14ac:dyDescent="0.2">
      <c r="A4698" t="s">
        <v>26</v>
      </c>
      <c r="B4698" t="s">
        <v>88</v>
      </c>
      <c r="C4698" t="s">
        <v>29</v>
      </c>
      <c r="D4698" t="s">
        <v>7</v>
      </c>
      <c r="E4698" t="s">
        <v>23</v>
      </c>
      <c r="F4698" s="5">
        <v>43733</v>
      </c>
      <c r="G4698">
        <v>446914231</v>
      </c>
      <c r="H4698" s="5">
        <v>43739</v>
      </c>
      <c r="I4698">
        <v>707</v>
      </c>
      <c r="J4698" s="8">
        <v>651.21</v>
      </c>
      <c r="K4698" s="8">
        <v>524.96</v>
      </c>
      <c r="L4698" s="8">
        <v>460405.47</v>
      </c>
      <c r="M4698" s="8">
        <v>371146.72</v>
      </c>
      <c r="N4698" s="8">
        <v>89258.75</v>
      </c>
    </row>
    <row r="4699" spans="1:14" x14ac:dyDescent="0.2">
      <c r="A4699" t="s">
        <v>9</v>
      </c>
      <c r="B4699" t="s">
        <v>56</v>
      </c>
      <c r="C4699" t="s">
        <v>65</v>
      </c>
      <c r="D4699" t="s">
        <v>3</v>
      </c>
      <c r="E4699" t="s">
        <v>23</v>
      </c>
      <c r="F4699" s="5">
        <v>44854</v>
      </c>
      <c r="G4699">
        <v>840781390</v>
      </c>
      <c r="H4699" s="5">
        <v>44878</v>
      </c>
      <c r="I4699">
        <v>4752</v>
      </c>
      <c r="J4699" s="8">
        <v>668.27</v>
      </c>
      <c r="K4699" s="8">
        <v>502.54</v>
      </c>
      <c r="L4699" s="8">
        <v>3175619.04</v>
      </c>
      <c r="M4699" s="8">
        <v>2388070.08</v>
      </c>
      <c r="N4699" s="8">
        <v>787548.96</v>
      </c>
    </row>
    <row r="4700" spans="1:14" x14ac:dyDescent="0.2">
      <c r="A4700" t="s">
        <v>17</v>
      </c>
      <c r="B4700" t="s">
        <v>176</v>
      </c>
      <c r="C4700" t="s">
        <v>6</v>
      </c>
      <c r="D4700" t="s">
        <v>3</v>
      </c>
      <c r="E4700" t="s">
        <v>4</v>
      </c>
      <c r="F4700" s="5">
        <v>43239</v>
      </c>
      <c r="G4700">
        <v>502038991</v>
      </c>
      <c r="H4700" s="5">
        <v>43289</v>
      </c>
      <c r="I4700">
        <v>3349</v>
      </c>
      <c r="J4700" s="8">
        <v>152.58000000000001</v>
      </c>
      <c r="K4700" s="8">
        <v>97.44</v>
      </c>
      <c r="L4700" s="8">
        <v>510990.42</v>
      </c>
      <c r="M4700" s="8">
        <v>326326.56</v>
      </c>
      <c r="N4700" s="8">
        <v>184663.86</v>
      </c>
    </row>
    <row r="4701" spans="1:14" x14ac:dyDescent="0.2">
      <c r="A4701" t="s">
        <v>12</v>
      </c>
      <c r="B4701" t="s">
        <v>13</v>
      </c>
      <c r="C4701" t="s">
        <v>6</v>
      </c>
      <c r="D4701" t="s">
        <v>7</v>
      </c>
      <c r="E4701" t="s">
        <v>8</v>
      </c>
      <c r="F4701" s="5">
        <v>44039</v>
      </c>
      <c r="G4701">
        <v>524485862</v>
      </c>
      <c r="H4701" s="5">
        <v>44064</v>
      </c>
      <c r="I4701">
        <v>5877</v>
      </c>
      <c r="J4701" s="8">
        <v>152.58000000000001</v>
      </c>
      <c r="K4701" s="8">
        <v>97.44</v>
      </c>
      <c r="L4701" s="8">
        <v>896712.66</v>
      </c>
      <c r="M4701" s="8">
        <v>572654.88</v>
      </c>
      <c r="N4701" s="8">
        <v>324057.78000000003</v>
      </c>
    </row>
    <row r="4702" spans="1:14" x14ac:dyDescent="0.2">
      <c r="A4702" t="s">
        <v>9</v>
      </c>
      <c r="B4702" t="s">
        <v>157</v>
      </c>
      <c r="C4702" t="s">
        <v>57</v>
      </c>
      <c r="D4702" t="s">
        <v>3</v>
      </c>
      <c r="E4702" t="s">
        <v>23</v>
      </c>
      <c r="F4702" s="5">
        <v>42825</v>
      </c>
      <c r="G4702">
        <v>722233331</v>
      </c>
      <c r="H4702" s="5">
        <v>42831</v>
      </c>
      <c r="I4702">
        <v>3747</v>
      </c>
      <c r="J4702" s="8">
        <v>154.06</v>
      </c>
      <c r="K4702" s="8">
        <v>90.93</v>
      </c>
      <c r="L4702" s="8">
        <v>577262.81999999995</v>
      </c>
      <c r="M4702" s="8">
        <v>340714.71</v>
      </c>
      <c r="N4702" s="8">
        <v>236548.11</v>
      </c>
    </row>
    <row r="4703" spans="1:14" x14ac:dyDescent="0.2">
      <c r="A4703" t="s">
        <v>26</v>
      </c>
      <c r="B4703" t="s">
        <v>208</v>
      </c>
      <c r="C4703" t="s">
        <v>11</v>
      </c>
      <c r="D4703" t="s">
        <v>7</v>
      </c>
      <c r="E4703" t="s">
        <v>8</v>
      </c>
      <c r="F4703" s="5">
        <v>43412</v>
      </c>
      <c r="G4703">
        <v>979705226</v>
      </c>
      <c r="H4703" s="5">
        <v>43450</v>
      </c>
      <c r="I4703">
        <v>5402</v>
      </c>
      <c r="J4703" s="8">
        <v>47.45</v>
      </c>
      <c r="K4703" s="8">
        <v>31.79</v>
      </c>
      <c r="L4703" s="8">
        <v>256324.9</v>
      </c>
      <c r="M4703" s="8">
        <v>171729.58</v>
      </c>
      <c r="N4703" s="8">
        <v>84595.32</v>
      </c>
    </row>
    <row r="4704" spans="1:14" x14ac:dyDescent="0.2">
      <c r="A4704" t="s">
        <v>39</v>
      </c>
      <c r="B4704" t="s">
        <v>40</v>
      </c>
      <c r="C4704" t="s">
        <v>31</v>
      </c>
      <c r="D4704" t="s">
        <v>7</v>
      </c>
      <c r="E4704" t="s">
        <v>23</v>
      </c>
      <c r="F4704" s="5">
        <v>42230</v>
      </c>
      <c r="G4704">
        <v>801637876</v>
      </c>
      <c r="H4704" s="5">
        <v>42256</v>
      </c>
      <c r="I4704">
        <v>1316</v>
      </c>
      <c r="J4704" s="8">
        <v>437.2</v>
      </c>
      <c r="K4704" s="8">
        <v>263.33</v>
      </c>
      <c r="L4704" s="8">
        <v>575355.19999999995</v>
      </c>
      <c r="M4704" s="8">
        <v>346542.28</v>
      </c>
      <c r="N4704" s="8">
        <v>228812.92</v>
      </c>
    </row>
    <row r="4705" spans="1:14" x14ac:dyDescent="0.2">
      <c r="A4705" t="s">
        <v>9</v>
      </c>
      <c r="B4705" t="s">
        <v>96</v>
      </c>
      <c r="C4705" t="s">
        <v>36</v>
      </c>
      <c r="D4705" t="s">
        <v>3</v>
      </c>
      <c r="E4705" t="s">
        <v>23</v>
      </c>
      <c r="F4705" s="5">
        <v>44521</v>
      </c>
      <c r="G4705">
        <v>663080108</v>
      </c>
      <c r="H4705" s="5">
        <v>44540</v>
      </c>
      <c r="I4705">
        <v>8994</v>
      </c>
      <c r="J4705" s="8">
        <v>421.89</v>
      </c>
      <c r="K4705" s="8">
        <v>364.69</v>
      </c>
      <c r="L4705" s="8">
        <v>3794478.66</v>
      </c>
      <c r="M4705" s="8">
        <v>3280021.86</v>
      </c>
      <c r="N4705" s="8">
        <v>514456.8</v>
      </c>
    </row>
    <row r="4706" spans="1:14" x14ac:dyDescent="0.2">
      <c r="A4706" t="s">
        <v>26</v>
      </c>
      <c r="B4706" t="s">
        <v>208</v>
      </c>
      <c r="C4706" t="s">
        <v>31</v>
      </c>
      <c r="D4706" t="s">
        <v>7</v>
      </c>
      <c r="E4706" t="s">
        <v>23</v>
      </c>
      <c r="F4706" s="5">
        <v>43919</v>
      </c>
      <c r="G4706">
        <v>659393250</v>
      </c>
      <c r="H4706" s="5">
        <v>43943</v>
      </c>
      <c r="I4706">
        <v>7971</v>
      </c>
      <c r="J4706" s="8">
        <v>437.2</v>
      </c>
      <c r="K4706" s="8">
        <v>263.33</v>
      </c>
      <c r="L4706" s="8">
        <v>3484921.2</v>
      </c>
      <c r="M4706" s="8">
        <v>2099003.4300000002</v>
      </c>
      <c r="N4706" s="8">
        <v>1385917.77</v>
      </c>
    </row>
    <row r="4707" spans="1:14" x14ac:dyDescent="0.2">
      <c r="A4707" t="s">
        <v>26</v>
      </c>
      <c r="B4707" t="s">
        <v>187</v>
      </c>
      <c r="C4707" t="s">
        <v>65</v>
      </c>
      <c r="D4707" t="s">
        <v>3</v>
      </c>
      <c r="E4707" t="s">
        <v>4</v>
      </c>
      <c r="F4707" s="5">
        <v>43445</v>
      </c>
      <c r="G4707">
        <v>956251132</v>
      </c>
      <c r="H4707" s="5">
        <v>42024</v>
      </c>
      <c r="I4707">
        <v>4815</v>
      </c>
      <c r="J4707" s="8">
        <v>668.27</v>
      </c>
      <c r="K4707" s="8">
        <v>502.54</v>
      </c>
      <c r="L4707" s="8">
        <v>3217720.05</v>
      </c>
      <c r="M4707" s="8">
        <v>2419730.1</v>
      </c>
      <c r="N4707" s="8">
        <v>797989.95</v>
      </c>
    </row>
    <row r="4708" spans="1:14" x14ac:dyDescent="0.2">
      <c r="A4708" t="s">
        <v>9</v>
      </c>
      <c r="B4708" t="s">
        <v>98</v>
      </c>
      <c r="C4708" t="s">
        <v>14</v>
      </c>
      <c r="D4708" t="s">
        <v>3</v>
      </c>
      <c r="E4708" t="s">
        <v>15</v>
      </c>
      <c r="F4708" s="5">
        <v>44476</v>
      </c>
      <c r="G4708">
        <v>439640080</v>
      </c>
      <c r="H4708" s="5">
        <v>44502</v>
      </c>
      <c r="I4708">
        <v>8124</v>
      </c>
      <c r="J4708" s="8">
        <v>205.7</v>
      </c>
      <c r="K4708" s="8">
        <v>117.11</v>
      </c>
      <c r="L4708" s="8">
        <v>1671106.8</v>
      </c>
      <c r="M4708" s="8">
        <v>951401.64</v>
      </c>
      <c r="N4708" s="8">
        <v>719705.16</v>
      </c>
    </row>
    <row r="4709" spans="1:14" x14ac:dyDescent="0.2">
      <c r="A4709" t="s">
        <v>9</v>
      </c>
      <c r="B4709" t="s">
        <v>203</v>
      </c>
      <c r="C4709" t="s">
        <v>65</v>
      </c>
      <c r="D4709" t="s">
        <v>7</v>
      </c>
      <c r="E4709" t="s">
        <v>23</v>
      </c>
      <c r="F4709" s="5">
        <v>43270</v>
      </c>
      <c r="G4709">
        <v>765858924</v>
      </c>
      <c r="H4709" s="5">
        <v>43302</v>
      </c>
      <c r="I4709">
        <v>3530</v>
      </c>
      <c r="J4709" s="8">
        <v>668.27</v>
      </c>
      <c r="K4709" s="8">
        <v>502.54</v>
      </c>
      <c r="L4709" s="8">
        <v>2358993.1</v>
      </c>
      <c r="M4709" s="8">
        <v>1773966.2</v>
      </c>
      <c r="N4709" s="8">
        <v>585026.9</v>
      </c>
    </row>
    <row r="4710" spans="1:14" x14ac:dyDescent="0.2">
      <c r="A4710" t="s">
        <v>26</v>
      </c>
      <c r="B4710" t="s">
        <v>208</v>
      </c>
      <c r="C4710" t="s">
        <v>45</v>
      </c>
      <c r="D4710" t="s">
        <v>3</v>
      </c>
      <c r="E4710" t="s">
        <v>8</v>
      </c>
      <c r="F4710" s="5">
        <v>43521</v>
      </c>
      <c r="G4710">
        <v>511518990</v>
      </c>
      <c r="H4710" s="5">
        <v>43540</v>
      </c>
      <c r="I4710">
        <v>8691</v>
      </c>
      <c r="J4710" s="8">
        <v>9.33</v>
      </c>
      <c r="K4710" s="8">
        <v>6.92</v>
      </c>
      <c r="L4710" s="8">
        <v>81087.03</v>
      </c>
      <c r="M4710" s="8">
        <v>60141.72</v>
      </c>
      <c r="N4710" s="8">
        <v>20945.310000000001</v>
      </c>
    </row>
    <row r="4711" spans="1:14" x14ac:dyDescent="0.2">
      <c r="A4711" t="s">
        <v>9</v>
      </c>
      <c r="B4711" t="s">
        <v>37</v>
      </c>
      <c r="C4711" t="s">
        <v>14</v>
      </c>
      <c r="D4711" t="s">
        <v>3</v>
      </c>
      <c r="E4711" t="s">
        <v>4</v>
      </c>
      <c r="F4711" s="5">
        <v>44694</v>
      </c>
      <c r="G4711">
        <v>123544108</v>
      </c>
      <c r="H4711" s="5">
        <v>44734</v>
      </c>
      <c r="I4711">
        <v>8302</v>
      </c>
      <c r="J4711" s="8">
        <v>205.7</v>
      </c>
      <c r="K4711" s="8">
        <v>117.11</v>
      </c>
      <c r="L4711" s="8">
        <v>1707721.4</v>
      </c>
      <c r="M4711" s="8">
        <v>972247.22</v>
      </c>
      <c r="N4711" s="8">
        <v>735474.18</v>
      </c>
    </row>
    <row r="4712" spans="1:14" x14ac:dyDescent="0.2">
      <c r="A4712" t="s">
        <v>9</v>
      </c>
      <c r="B4712" t="s">
        <v>91</v>
      </c>
      <c r="C4712" t="s">
        <v>6</v>
      </c>
      <c r="D4712" t="s">
        <v>7</v>
      </c>
      <c r="E4712" t="s">
        <v>4</v>
      </c>
      <c r="F4712" s="5">
        <v>42832</v>
      </c>
      <c r="G4712">
        <v>569170606</v>
      </c>
      <c r="H4712" s="5">
        <v>42838</v>
      </c>
      <c r="I4712">
        <v>9085</v>
      </c>
      <c r="J4712" s="8">
        <v>152.58000000000001</v>
      </c>
      <c r="K4712" s="8">
        <v>97.44</v>
      </c>
      <c r="L4712" s="8">
        <v>1386189.3</v>
      </c>
      <c r="M4712" s="8">
        <v>885242.4</v>
      </c>
      <c r="N4712" s="8">
        <v>500946.9</v>
      </c>
    </row>
    <row r="4713" spans="1:14" x14ac:dyDescent="0.2">
      <c r="A4713" t="s">
        <v>9</v>
      </c>
      <c r="B4713" t="s">
        <v>69</v>
      </c>
      <c r="C4713" t="s">
        <v>19</v>
      </c>
      <c r="D4713" t="s">
        <v>3</v>
      </c>
      <c r="E4713" t="s">
        <v>15</v>
      </c>
      <c r="F4713" s="5">
        <v>43836</v>
      </c>
      <c r="G4713">
        <v>185947310</v>
      </c>
      <c r="H4713" s="5">
        <v>43857</v>
      </c>
      <c r="I4713">
        <v>4796</v>
      </c>
      <c r="J4713" s="8">
        <v>81.73</v>
      </c>
      <c r="K4713" s="8">
        <v>56.67</v>
      </c>
      <c r="L4713" s="8">
        <v>391977.08</v>
      </c>
      <c r="M4713" s="8">
        <v>271789.32</v>
      </c>
      <c r="N4713" s="8">
        <v>120187.76</v>
      </c>
    </row>
    <row r="4714" spans="1:14" x14ac:dyDescent="0.2">
      <c r="A4714" t="s">
        <v>26</v>
      </c>
      <c r="B4714" t="s">
        <v>103</v>
      </c>
      <c r="C4714" t="s">
        <v>22</v>
      </c>
      <c r="D4714" t="s">
        <v>3</v>
      </c>
      <c r="E4714" t="s">
        <v>23</v>
      </c>
      <c r="F4714" s="5">
        <v>44453</v>
      </c>
      <c r="G4714">
        <v>531735551</v>
      </c>
      <c r="H4714" s="5">
        <v>44502</v>
      </c>
      <c r="I4714">
        <v>1221</v>
      </c>
      <c r="J4714" s="8">
        <v>109.28</v>
      </c>
      <c r="K4714" s="8">
        <v>35.840000000000003</v>
      </c>
      <c r="L4714" s="8">
        <v>133430.88</v>
      </c>
      <c r="M4714" s="8">
        <v>43760.639999999999</v>
      </c>
      <c r="N4714" s="8">
        <v>89670.24</v>
      </c>
    </row>
    <row r="4715" spans="1:14" x14ac:dyDescent="0.2">
      <c r="A4715" t="s">
        <v>9</v>
      </c>
      <c r="B4715" t="s">
        <v>98</v>
      </c>
      <c r="C4715" t="s">
        <v>57</v>
      </c>
      <c r="D4715" t="s">
        <v>3</v>
      </c>
      <c r="E4715" t="s">
        <v>23</v>
      </c>
      <c r="F4715" s="5">
        <v>42204</v>
      </c>
      <c r="G4715">
        <v>534709155</v>
      </c>
      <c r="H4715" s="5">
        <v>42249</v>
      </c>
      <c r="I4715">
        <v>1176</v>
      </c>
      <c r="J4715" s="8">
        <v>154.06</v>
      </c>
      <c r="K4715" s="8">
        <v>90.93</v>
      </c>
      <c r="L4715" s="8">
        <v>181174.56</v>
      </c>
      <c r="M4715" s="8">
        <v>106933.68</v>
      </c>
      <c r="N4715" s="8">
        <v>74240.88</v>
      </c>
    </row>
    <row r="4716" spans="1:14" x14ac:dyDescent="0.2">
      <c r="A4716" t="s">
        <v>26</v>
      </c>
      <c r="B4716" t="s">
        <v>51</v>
      </c>
      <c r="C4716" t="s">
        <v>65</v>
      </c>
      <c r="D4716" t="s">
        <v>3</v>
      </c>
      <c r="E4716" t="s">
        <v>23</v>
      </c>
      <c r="F4716" s="5">
        <v>42464</v>
      </c>
      <c r="G4716">
        <v>543354451</v>
      </c>
      <c r="H4716" s="5">
        <v>42488</v>
      </c>
      <c r="I4716">
        <v>9511</v>
      </c>
      <c r="J4716" s="8">
        <v>668.27</v>
      </c>
      <c r="K4716" s="8">
        <v>502.54</v>
      </c>
      <c r="L4716" s="8">
        <v>6355915.9699999997</v>
      </c>
      <c r="M4716" s="8">
        <v>4779657.9400000004</v>
      </c>
      <c r="N4716" s="8">
        <v>1576258.03</v>
      </c>
    </row>
    <row r="4717" spans="1:14" x14ac:dyDescent="0.2">
      <c r="A4717" t="s">
        <v>26</v>
      </c>
      <c r="B4717" t="s">
        <v>174</v>
      </c>
      <c r="C4717" t="s">
        <v>36</v>
      </c>
      <c r="D4717" t="s">
        <v>3</v>
      </c>
      <c r="E4717" t="s">
        <v>8</v>
      </c>
      <c r="F4717" s="5">
        <v>44343</v>
      </c>
      <c r="G4717">
        <v>976470267</v>
      </c>
      <c r="H4717" s="5">
        <v>44387</v>
      </c>
      <c r="I4717">
        <v>8106</v>
      </c>
      <c r="J4717" s="8">
        <v>421.89</v>
      </c>
      <c r="K4717" s="8">
        <v>364.69</v>
      </c>
      <c r="L4717" s="8">
        <v>3419840.34</v>
      </c>
      <c r="M4717" s="8">
        <v>2956177.14</v>
      </c>
      <c r="N4717" s="8">
        <v>463663.2</v>
      </c>
    </row>
    <row r="4718" spans="1:14" x14ac:dyDescent="0.2">
      <c r="A4718" t="s">
        <v>26</v>
      </c>
      <c r="B4718" t="s">
        <v>191</v>
      </c>
      <c r="C4718" t="s">
        <v>2</v>
      </c>
      <c r="D4718" t="s">
        <v>7</v>
      </c>
      <c r="E4718" t="s">
        <v>8</v>
      </c>
      <c r="F4718" s="5">
        <v>43374</v>
      </c>
      <c r="G4718">
        <v>973167932</v>
      </c>
      <c r="H4718" s="5">
        <v>43395</v>
      </c>
      <c r="I4718">
        <v>872</v>
      </c>
      <c r="J4718" s="8">
        <v>255.28</v>
      </c>
      <c r="K4718" s="8">
        <v>159.41999999999999</v>
      </c>
      <c r="L4718" s="8">
        <v>222604.16</v>
      </c>
      <c r="M4718" s="8">
        <v>139014.24</v>
      </c>
      <c r="N4718" s="8">
        <v>83589.919999999998</v>
      </c>
    </row>
    <row r="4719" spans="1:14" x14ac:dyDescent="0.2">
      <c r="A4719" t="s">
        <v>26</v>
      </c>
      <c r="B4719" t="s">
        <v>113</v>
      </c>
      <c r="C4719" t="s">
        <v>65</v>
      </c>
      <c r="D4719" t="s">
        <v>3</v>
      </c>
      <c r="E4719" t="s">
        <v>15</v>
      </c>
      <c r="F4719" s="5">
        <v>43332</v>
      </c>
      <c r="G4719">
        <v>642871272</v>
      </c>
      <c r="H4719" s="5">
        <v>43344</v>
      </c>
      <c r="I4719">
        <v>8750</v>
      </c>
      <c r="J4719" s="8">
        <v>668.27</v>
      </c>
      <c r="K4719" s="8">
        <v>502.54</v>
      </c>
      <c r="L4719" s="8">
        <v>5847362.5</v>
      </c>
      <c r="M4719" s="8">
        <v>4397225</v>
      </c>
      <c r="N4719" s="8">
        <v>1450137.5</v>
      </c>
    </row>
    <row r="4720" spans="1:14" x14ac:dyDescent="0.2">
      <c r="A4720" t="s">
        <v>20</v>
      </c>
      <c r="B4720" t="s">
        <v>120</v>
      </c>
      <c r="C4720" t="s">
        <v>6</v>
      </c>
      <c r="D4720" t="s">
        <v>7</v>
      </c>
      <c r="E4720" t="s">
        <v>23</v>
      </c>
      <c r="F4720" s="5">
        <v>42226</v>
      </c>
      <c r="G4720">
        <v>615316617</v>
      </c>
      <c r="H4720" s="5">
        <v>42265</v>
      </c>
      <c r="I4720">
        <v>4716</v>
      </c>
      <c r="J4720" s="8">
        <v>152.58000000000001</v>
      </c>
      <c r="K4720" s="8">
        <v>97.44</v>
      </c>
      <c r="L4720" s="8">
        <v>719567.28</v>
      </c>
      <c r="M4720" s="8">
        <v>459527.04</v>
      </c>
      <c r="N4720" s="8">
        <v>260040.24</v>
      </c>
    </row>
    <row r="4721" spans="1:14" x14ac:dyDescent="0.2">
      <c r="A4721" t="s">
        <v>12</v>
      </c>
      <c r="B4721" t="s">
        <v>73</v>
      </c>
      <c r="C4721" t="s">
        <v>19</v>
      </c>
      <c r="D4721" t="s">
        <v>7</v>
      </c>
      <c r="E4721" t="s">
        <v>15</v>
      </c>
      <c r="F4721" s="5">
        <v>44529</v>
      </c>
      <c r="G4721">
        <v>690552794</v>
      </c>
      <c r="H4721" s="5">
        <v>44537</v>
      </c>
      <c r="I4721">
        <v>8772</v>
      </c>
      <c r="J4721" s="8">
        <v>81.73</v>
      </c>
      <c r="K4721" s="8">
        <v>56.67</v>
      </c>
      <c r="L4721" s="8">
        <v>716935.56</v>
      </c>
      <c r="M4721" s="8">
        <v>497109.24</v>
      </c>
      <c r="N4721" s="8">
        <v>219826.32</v>
      </c>
    </row>
    <row r="4722" spans="1:14" x14ac:dyDescent="0.2">
      <c r="A4722" t="s">
        <v>26</v>
      </c>
      <c r="B4722" t="s">
        <v>109</v>
      </c>
      <c r="C4722" t="s">
        <v>14</v>
      </c>
      <c r="D4722" t="s">
        <v>7</v>
      </c>
      <c r="E4722" t="s">
        <v>4</v>
      </c>
      <c r="F4722" s="5">
        <v>43104</v>
      </c>
      <c r="G4722">
        <v>288941133</v>
      </c>
      <c r="H4722" s="5">
        <v>43147</v>
      </c>
      <c r="I4722">
        <v>2957</v>
      </c>
      <c r="J4722" s="8">
        <v>205.7</v>
      </c>
      <c r="K4722" s="8">
        <v>117.11</v>
      </c>
      <c r="L4722" s="8">
        <v>608254.9</v>
      </c>
      <c r="M4722" s="8">
        <v>346294.27</v>
      </c>
      <c r="N4722" s="8">
        <v>261960.63</v>
      </c>
    </row>
    <row r="4723" spans="1:14" x14ac:dyDescent="0.2">
      <c r="A4723" t="s">
        <v>39</v>
      </c>
      <c r="B4723" t="s">
        <v>205</v>
      </c>
      <c r="C4723" t="s">
        <v>57</v>
      </c>
      <c r="D4723" t="s">
        <v>7</v>
      </c>
      <c r="E4723" t="s">
        <v>15</v>
      </c>
      <c r="F4723" s="5">
        <v>43282</v>
      </c>
      <c r="G4723">
        <v>701155459</v>
      </c>
      <c r="H4723" s="5">
        <v>43283</v>
      </c>
      <c r="I4723">
        <v>6337</v>
      </c>
      <c r="J4723" s="8">
        <v>154.06</v>
      </c>
      <c r="K4723" s="8">
        <v>90.93</v>
      </c>
      <c r="L4723" s="8">
        <v>976278.22</v>
      </c>
      <c r="M4723" s="8">
        <v>576223.41</v>
      </c>
      <c r="N4723" s="8">
        <v>400054.81</v>
      </c>
    </row>
    <row r="4724" spans="1:14" x14ac:dyDescent="0.2">
      <c r="A4724" t="s">
        <v>9</v>
      </c>
      <c r="B4724" t="s">
        <v>80</v>
      </c>
      <c r="C4724" t="s">
        <v>29</v>
      </c>
      <c r="D4724" t="s">
        <v>3</v>
      </c>
      <c r="E4724" t="s">
        <v>8</v>
      </c>
      <c r="F4724" s="5">
        <v>43321</v>
      </c>
      <c r="G4724">
        <v>138182103</v>
      </c>
      <c r="H4724" s="5">
        <v>43328</v>
      </c>
      <c r="I4724">
        <v>10</v>
      </c>
      <c r="J4724" s="8">
        <v>651.21</v>
      </c>
      <c r="K4724" s="8">
        <v>524.96</v>
      </c>
      <c r="L4724" s="8">
        <v>6512.1</v>
      </c>
      <c r="M4724" s="8">
        <v>5249.6</v>
      </c>
      <c r="N4724" s="8">
        <v>1262.5</v>
      </c>
    </row>
    <row r="4725" spans="1:14" x14ac:dyDescent="0.2">
      <c r="A4725" t="s">
        <v>0</v>
      </c>
      <c r="B4725" t="s">
        <v>197</v>
      </c>
      <c r="C4725" t="s">
        <v>14</v>
      </c>
      <c r="D4725" t="s">
        <v>7</v>
      </c>
      <c r="E4725" t="s">
        <v>4</v>
      </c>
      <c r="F4725" s="5">
        <v>44137</v>
      </c>
      <c r="G4725">
        <v>481319892</v>
      </c>
      <c r="H4725" s="5">
        <v>44160</v>
      </c>
      <c r="I4725">
        <v>2107</v>
      </c>
      <c r="J4725" s="8">
        <v>205.7</v>
      </c>
      <c r="K4725" s="8">
        <v>117.11</v>
      </c>
      <c r="L4725" s="8">
        <v>433409.9</v>
      </c>
      <c r="M4725" s="8">
        <v>246750.77</v>
      </c>
      <c r="N4725" s="8">
        <v>186659.13</v>
      </c>
    </row>
    <row r="4726" spans="1:14" x14ac:dyDescent="0.2">
      <c r="A4726" t="s">
        <v>12</v>
      </c>
      <c r="B4726" t="s">
        <v>13</v>
      </c>
      <c r="C4726" t="s">
        <v>45</v>
      </c>
      <c r="D4726" t="s">
        <v>7</v>
      </c>
      <c r="E4726" t="s">
        <v>4</v>
      </c>
      <c r="F4726" s="5">
        <v>42498</v>
      </c>
      <c r="G4726">
        <v>532180154</v>
      </c>
      <c r="H4726" s="5">
        <v>42521</v>
      </c>
      <c r="I4726">
        <v>2789</v>
      </c>
      <c r="J4726" s="8">
        <v>9.33</v>
      </c>
      <c r="K4726" s="8">
        <v>6.92</v>
      </c>
      <c r="L4726" s="8">
        <v>26021.37</v>
      </c>
      <c r="M4726" s="8">
        <v>19299.88</v>
      </c>
      <c r="N4726" s="8">
        <v>6721.49</v>
      </c>
    </row>
    <row r="4727" spans="1:14" x14ac:dyDescent="0.2">
      <c r="A4727" t="s">
        <v>17</v>
      </c>
      <c r="B4727" t="s">
        <v>28</v>
      </c>
      <c r="C4727" t="s">
        <v>19</v>
      </c>
      <c r="D4727" t="s">
        <v>3</v>
      </c>
      <c r="E4727" t="s">
        <v>4</v>
      </c>
      <c r="F4727" s="5">
        <v>43253</v>
      </c>
      <c r="G4727">
        <v>962686717</v>
      </c>
      <c r="H4727" s="5">
        <v>43272</v>
      </c>
      <c r="I4727">
        <v>9247</v>
      </c>
      <c r="J4727" s="8">
        <v>81.73</v>
      </c>
      <c r="K4727" s="8">
        <v>56.67</v>
      </c>
      <c r="L4727" s="8">
        <v>755757.31</v>
      </c>
      <c r="M4727" s="8">
        <v>524027.49</v>
      </c>
      <c r="N4727" s="8">
        <v>231729.82</v>
      </c>
    </row>
    <row r="4728" spans="1:14" x14ac:dyDescent="0.2">
      <c r="A4728" t="s">
        <v>0</v>
      </c>
      <c r="B4728" t="s">
        <v>147</v>
      </c>
      <c r="C4728" t="s">
        <v>65</v>
      </c>
      <c r="D4728" t="s">
        <v>7</v>
      </c>
      <c r="E4728" t="s">
        <v>23</v>
      </c>
      <c r="F4728" s="5">
        <v>44027</v>
      </c>
      <c r="G4728">
        <v>265075910</v>
      </c>
      <c r="H4728" s="5">
        <v>44066</v>
      </c>
      <c r="I4728">
        <v>707</v>
      </c>
      <c r="J4728" s="8">
        <v>668.27</v>
      </c>
      <c r="K4728" s="8">
        <v>502.54</v>
      </c>
      <c r="L4728" s="8">
        <v>472466.89</v>
      </c>
      <c r="M4728" s="8">
        <v>355295.78</v>
      </c>
      <c r="N4728" s="8">
        <v>117171.11</v>
      </c>
    </row>
    <row r="4729" spans="1:14" x14ac:dyDescent="0.2">
      <c r="A4729" t="s">
        <v>26</v>
      </c>
      <c r="B4729" t="s">
        <v>109</v>
      </c>
      <c r="C4729" t="s">
        <v>45</v>
      </c>
      <c r="D4729" t="s">
        <v>7</v>
      </c>
      <c r="E4729" t="s">
        <v>15</v>
      </c>
      <c r="F4729" s="5">
        <v>43637</v>
      </c>
      <c r="G4729">
        <v>601896560</v>
      </c>
      <c r="H4729" s="5">
        <v>43683</v>
      </c>
      <c r="I4729">
        <v>3422</v>
      </c>
      <c r="J4729" s="8">
        <v>9.33</v>
      </c>
      <c r="K4729" s="8">
        <v>6.92</v>
      </c>
      <c r="L4729" s="8">
        <v>31927.26</v>
      </c>
      <c r="M4729" s="8">
        <v>23680.240000000002</v>
      </c>
      <c r="N4729" s="8">
        <v>8247.02</v>
      </c>
    </row>
    <row r="4730" spans="1:14" x14ac:dyDescent="0.2">
      <c r="A4730" t="s">
        <v>17</v>
      </c>
      <c r="B4730" t="s">
        <v>163</v>
      </c>
      <c r="C4730" t="s">
        <v>65</v>
      </c>
      <c r="D4730" t="s">
        <v>7</v>
      </c>
      <c r="E4730" t="s">
        <v>8</v>
      </c>
      <c r="F4730" s="5">
        <v>43642</v>
      </c>
      <c r="G4730">
        <v>156009995</v>
      </c>
      <c r="H4730" s="5">
        <v>43660</v>
      </c>
      <c r="I4730">
        <v>5679</v>
      </c>
      <c r="J4730" s="8">
        <v>668.27</v>
      </c>
      <c r="K4730" s="8">
        <v>502.54</v>
      </c>
      <c r="L4730" s="8">
        <v>3795105.33</v>
      </c>
      <c r="M4730" s="8">
        <v>2853924.66</v>
      </c>
      <c r="N4730" s="8">
        <v>941180.67</v>
      </c>
    </row>
    <row r="4731" spans="1:14" x14ac:dyDescent="0.2">
      <c r="A4731" t="s">
        <v>9</v>
      </c>
      <c r="B4731" t="s">
        <v>38</v>
      </c>
      <c r="C4731" t="s">
        <v>36</v>
      </c>
      <c r="D4731" t="s">
        <v>7</v>
      </c>
      <c r="E4731" t="s">
        <v>23</v>
      </c>
      <c r="F4731" s="5">
        <v>43718</v>
      </c>
      <c r="G4731">
        <v>780590045</v>
      </c>
      <c r="H4731" s="5">
        <v>43741</v>
      </c>
      <c r="I4731">
        <v>2796</v>
      </c>
      <c r="J4731" s="8">
        <v>421.89</v>
      </c>
      <c r="K4731" s="8">
        <v>364.69</v>
      </c>
      <c r="L4731" s="8">
        <v>1179604.44</v>
      </c>
      <c r="M4731" s="8">
        <v>1019673.24</v>
      </c>
      <c r="N4731" s="8">
        <v>159931.20000000001</v>
      </c>
    </row>
    <row r="4732" spans="1:14" x14ac:dyDescent="0.2">
      <c r="A4732" t="s">
        <v>26</v>
      </c>
      <c r="B4732" t="s">
        <v>113</v>
      </c>
      <c r="C4732" t="s">
        <v>11</v>
      </c>
      <c r="D4732" t="s">
        <v>7</v>
      </c>
      <c r="E4732" t="s">
        <v>23</v>
      </c>
      <c r="F4732" s="5">
        <v>42468</v>
      </c>
      <c r="G4732">
        <v>349123036</v>
      </c>
      <c r="H4732" s="5">
        <v>42507</v>
      </c>
      <c r="I4732">
        <v>2120</v>
      </c>
      <c r="J4732" s="8">
        <v>47.45</v>
      </c>
      <c r="K4732" s="8">
        <v>31.79</v>
      </c>
      <c r="L4732" s="8">
        <v>100594</v>
      </c>
      <c r="M4732" s="8">
        <v>67394.8</v>
      </c>
      <c r="N4732" s="8">
        <v>33199.199999999997</v>
      </c>
    </row>
    <row r="4733" spans="1:14" x14ac:dyDescent="0.2">
      <c r="A4733" t="s">
        <v>26</v>
      </c>
      <c r="B4733" t="s">
        <v>64</v>
      </c>
      <c r="C4733" t="s">
        <v>57</v>
      </c>
      <c r="D4733" t="s">
        <v>7</v>
      </c>
      <c r="E4733" t="s">
        <v>8</v>
      </c>
      <c r="F4733" s="5">
        <v>43502</v>
      </c>
      <c r="G4733">
        <v>405407798</v>
      </c>
      <c r="H4733" s="5">
        <v>43535</v>
      </c>
      <c r="I4733">
        <v>8031</v>
      </c>
      <c r="J4733" s="8">
        <v>154.06</v>
      </c>
      <c r="K4733" s="8">
        <v>90.93</v>
      </c>
      <c r="L4733" s="8">
        <v>1237255.8600000001</v>
      </c>
      <c r="M4733" s="8">
        <v>730258.83</v>
      </c>
      <c r="N4733" s="8">
        <v>506997.03</v>
      </c>
    </row>
    <row r="4734" spans="1:14" x14ac:dyDescent="0.2">
      <c r="A4734" t="s">
        <v>26</v>
      </c>
      <c r="B4734" t="s">
        <v>27</v>
      </c>
      <c r="C4734" t="s">
        <v>22</v>
      </c>
      <c r="D4734" t="s">
        <v>3</v>
      </c>
      <c r="E4734" t="s">
        <v>4</v>
      </c>
      <c r="F4734" s="5">
        <v>43933</v>
      </c>
      <c r="G4734">
        <v>313555657</v>
      </c>
      <c r="H4734" s="5">
        <v>43971</v>
      </c>
      <c r="I4734">
        <v>6942</v>
      </c>
      <c r="J4734" s="8">
        <v>109.28</v>
      </c>
      <c r="K4734" s="8">
        <v>35.840000000000003</v>
      </c>
      <c r="L4734" s="8">
        <v>758621.76</v>
      </c>
      <c r="M4734" s="8">
        <v>248801.28</v>
      </c>
      <c r="N4734" s="8">
        <v>509820.48</v>
      </c>
    </row>
    <row r="4735" spans="1:14" x14ac:dyDescent="0.2">
      <c r="A4735" t="s">
        <v>12</v>
      </c>
      <c r="B4735" t="s">
        <v>16</v>
      </c>
      <c r="C4735" t="s">
        <v>29</v>
      </c>
      <c r="D4735" t="s">
        <v>7</v>
      </c>
      <c r="E4735" t="s">
        <v>15</v>
      </c>
      <c r="F4735" s="5">
        <v>44418</v>
      </c>
      <c r="G4735">
        <v>407990443</v>
      </c>
      <c r="H4735" s="5">
        <v>44439</v>
      </c>
      <c r="I4735">
        <v>2293</v>
      </c>
      <c r="J4735" s="8">
        <v>651.21</v>
      </c>
      <c r="K4735" s="8">
        <v>524.96</v>
      </c>
      <c r="L4735" s="8">
        <v>1493224.53</v>
      </c>
      <c r="M4735" s="8">
        <v>1203733.28</v>
      </c>
      <c r="N4735" s="8">
        <v>289491.25</v>
      </c>
    </row>
    <row r="4736" spans="1:14" x14ac:dyDescent="0.2">
      <c r="A4736" t="s">
        <v>9</v>
      </c>
      <c r="B4736" t="s">
        <v>165</v>
      </c>
      <c r="C4736" t="s">
        <v>45</v>
      </c>
      <c r="D4736" t="s">
        <v>3</v>
      </c>
      <c r="E4736" t="s">
        <v>15</v>
      </c>
      <c r="F4736" s="5">
        <v>42925</v>
      </c>
      <c r="G4736">
        <v>643448483</v>
      </c>
      <c r="H4736" s="5">
        <v>42941</v>
      </c>
      <c r="I4736">
        <v>9560</v>
      </c>
      <c r="J4736" s="8">
        <v>9.33</v>
      </c>
      <c r="K4736" s="8">
        <v>6.92</v>
      </c>
      <c r="L4736" s="8">
        <v>89194.8</v>
      </c>
      <c r="M4736" s="8">
        <v>66155.199999999997</v>
      </c>
      <c r="N4736" s="8">
        <v>23039.599999999999</v>
      </c>
    </row>
    <row r="4737" spans="1:14" x14ac:dyDescent="0.2">
      <c r="A4737" t="s">
        <v>9</v>
      </c>
      <c r="B4737" t="s">
        <v>194</v>
      </c>
      <c r="C4737" t="s">
        <v>29</v>
      </c>
      <c r="D4737" t="s">
        <v>3</v>
      </c>
      <c r="E4737" t="s">
        <v>8</v>
      </c>
      <c r="F4737" s="5">
        <v>44202</v>
      </c>
      <c r="G4737">
        <v>144978606</v>
      </c>
      <c r="H4737" s="5">
        <v>44246</v>
      </c>
      <c r="I4737">
        <v>1246</v>
      </c>
      <c r="J4737" s="8">
        <v>651.21</v>
      </c>
      <c r="K4737" s="8">
        <v>524.96</v>
      </c>
      <c r="L4737" s="8">
        <v>811407.66</v>
      </c>
      <c r="M4737" s="8">
        <v>654100.16</v>
      </c>
      <c r="N4737" s="8">
        <v>157307.5</v>
      </c>
    </row>
    <row r="4738" spans="1:14" x14ac:dyDescent="0.2">
      <c r="A4738" t="s">
        <v>26</v>
      </c>
      <c r="B4738" t="s">
        <v>122</v>
      </c>
      <c r="C4738" t="s">
        <v>36</v>
      </c>
      <c r="D4738" t="s">
        <v>7</v>
      </c>
      <c r="E4738" t="s">
        <v>4</v>
      </c>
      <c r="F4738" s="5">
        <v>43839</v>
      </c>
      <c r="G4738">
        <v>357942140</v>
      </c>
      <c r="H4738" s="5">
        <v>43877</v>
      </c>
      <c r="I4738">
        <v>1888</v>
      </c>
      <c r="J4738" s="8">
        <v>421.89</v>
      </c>
      <c r="K4738" s="8">
        <v>364.69</v>
      </c>
      <c r="L4738" s="8">
        <v>796528.32</v>
      </c>
      <c r="M4738" s="8">
        <v>688534.72</v>
      </c>
      <c r="N4738" s="8">
        <v>107993.60000000001</v>
      </c>
    </row>
    <row r="4739" spans="1:14" x14ac:dyDescent="0.2">
      <c r="A4739" t="s">
        <v>12</v>
      </c>
      <c r="B4739" t="s">
        <v>137</v>
      </c>
      <c r="C4739" t="s">
        <v>36</v>
      </c>
      <c r="D4739" t="s">
        <v>7</v>
      </c>
      <c r="E4739" t="s">
        <v>8</v>
      </c>
      <c r="F4739" s="5">
        <v>42014</v>
      </c>
      <c r="G4739">
        <v>998012912</v>
      </c>
      <c r="H4739" s="5">
        <v>42035</v>
      </c>
      <c r="I4739">
        <v>3054</v>
      </c>
      <c r="J4739" s="8">
        <v>421.89</v>
      </c>
      <c r="K4739" s="8">
        <v>364.69</v>
      </c>
      <c r="L4739" s="8">
        <v>1288452.06</v>
      </c>
      <c r="M4739" s="8">
        <v>1113763.26</v>
      </c>
      <c r="N4739" s="8">
        <v>174688.8</v>
      </c>
    </row>
    <row r="4740" spans="1:14" x14ac:dyDescent="0.2">
      <c r="A4740" t="s">
        <v>26</v>
      </c>
      <c r="B4740" t="s">
        <v>78</v>
      </c>
      <c r="C4740" t="s">
        <v>2</v>
      </c>
      <c r="D4740" t="s">
        <v>3</v>
      </c>
      <c r="E4740" t="s">
        <v>4</v>
      </c>
      <c r="F4740" s="5">
        <v>42215</v>
      </c>
      <c r="G4740">
        <v>501177251</v>
      </c>
      <c r="H4740" s="5">
        <v>42244</v>
      </c>
      <c r="I4740">
        <v>8341</v>
      </c>
      <c r="J4740" s="8">
        <v>255.28</v>
      </c>
      <c r="K4740" s="8">
        <v>159.41999999999999</v>
      </c>
      <c r="L4740" s="8">
        <v>2129290.48</v>
      </c>
      <c r="M4740" s="8">
        <v>1329722.22</v>
      </c>
      <c r="N4740" s="8">
        <v>799568.26</v>
      </c>
    </row>
    <row r="4741" spans="1:14" x14ac:dyDescent="0.2">
      <c r="A4741" t="s">
        <v>26</v>
      </c>
      <c r="B4741" t="s">
        <v>142</v>
      </c>
      <c r="C4741" t="s">
        <v>22</v>
      </c>
      <c r="D4741" t="s">
        <v>7</v>
      </c>
      <c r="E4741" t="s">
        <v>15</v>
      </c>
      <c r="F4741" s="5">
        <v>43129</v>
      </c>
      <c r="G4741">
        <v>973733985</v>
      </c>
      <c r="H4741" s="5">
        <v>43165</v>
      </c>
      <c r="I4741">
        <v>8380</v>
      </c>
      <c r="J4741" s="8">
        <v>109.28</v>
      </c>
      <c r="K4741" s="8">
        <v>35.840000000000003</v>
      </c>
      <c r="L4741" s="8">
        <v>915766.4</v>
      </c>
      <c r="M4741" s="8">
        <v>300339.20000000001</v>
      </c>
      <c r="N4741" s="8">
        <v>615427.19999999995</v>
      </c>
    </row>
    <row r="4742" spans="1:14" x14ac:dyDescent="0.2">
      <c r="A4742" t="s">
        <v>12</v>
      </c>
      <c r="B4742" t="s">
        <v>67</v>
      </c>
      <c r="C4742" t="s">
        <v>45</v>
      </c>
      <c r="D4742" t="s">
        <v>3</v>
      </c>
      <c r="E4742" t="s">
        <v>23</v>
      </c>
      <c r="F4742" s="5">
        <v>43832</v>
      </c>
      <c r="G4742">
        <v>542294442</v>
      </c>
      <c r="H4742" s="5">
        <v>43860</v>
      </c>
      <c r="I4742">
        <v>5831</v>
      </c>
      <c r="J4742" s="8">
        <v>9.33</v>
      </c>
      <c r="K4742" s="8">
        <v>6.92</v>
      </c>
      <c r="L4742" s="8">
        <v>54403.23</v>
      </c>
      <c r="M4742" s="8">
        <v>40350.519999999997</v>
      </c>
      <c r="N4742" s="8">
        <v>14052.71</v>
      </c>
    </row>
    <row r="4743" spans="1:14" x14ac:dyDescent="0.2">
      <c r="A4743" t="s">
        <v>39</v>
      </c>
      <c r="B4743" t="s">
        <v>196</v>
      </c>
      <c r="C4743" t="s">
        <v>2</v>
      </c>
      <c r="D4743" t="s">
        <v>7</v>
      </c>
      <c r="E4743" t="s">
        <v>23</v>
      </c>
      <c r="F4743" s="5">
        <v>42247</v>
      </c>
      <c r="G4743">
        <v>103782451</v>
      </c>
      <c r="H4743" s="5">
        <v>42278</v>
      </c>
      <c r="I4743">
        <v>388</v>
      </c>
      <c r="J4743" s="8">
        <v>255.28</v>
      </c>
      <c r="K4743" s="8">
        <v>159.41999999999999</v>
      </c>
      <c r="L4743" s="8">
        <v>99048.639999999999</v>
      </c>
      <c r="M4743" s="8">
        <v>61854.96</v>
      </c>
      <c r="N4743" s="8">
        <v>37193.68</v>
      </c>
    </row>
    <row r="4744" spans="1:14" x14ac:dyDescent="0.2">
      <c r="A4744" t="s">
        <v>26</v>
      </c>
      <c r="B4744" t="s">
        <v>63</v>
      </c>
      <c r="C4744" t="s">
        <v>57</v>
      </c>
      <c r="D4744" t="s">
        <v>7</v>
      </c>
      <c r="E4744" t="s">
        <v>23</v>
      </c>
      <c r="F4744" s="5">
        <v>42846</v>
      </c>
      <c r="G4744">
        <v>175434339</v>
      </c>
      <c r="H4744" s="5">
        <v>42881</v>
      </c>
      <c r="I4744">
        <v>3774</v>
      </c>
      <c r="J4744" s="8">
        <v>154.06</v>
      </c>
      <c r="K4744" s="8">
        <v>90.93</v>
      </c>
      <c r="L4744" s="8">
        <v>581422.43999999994</v>
      </c>
      <c r="M4744" s="8">
        <v>343169.82</v>
      </c>
      <c r="N4744" s="8">
        <v>238252.62</v>
      </c>
    </row>
    <row r="4745" spans="1:14" x14ac:dyDescent="0.2">
      <c r="A4745" t="s">
        <v>9</v>
      </c>
      <c r="B4745" t="s">
        <v>96</v>
      </c>
      <c r="C4745" t="s">
        <v>65</v>
      </c>
      <c r="D4745" t="s">
        <v>3</v>
      </c>
      <c r="E4745" t="s">
        <v>4</v>
      </c>
      <c r="F4745" s="5">
        <v>43104</v>
      </c>
      <c r="G4745">
        <v>444798934</v>
      </c>
      <c r="H4745" s="5">
        <v>43120</v>
      </c>
      <c r="I4745">
        <v>4744</v>
      </c>
      <c r="J4745" s="8">
        <v>668.27</v>
      </c>
      <c r="K4745" s="8">
        <v>502.54</v>
      </c>
      <c r="L4745" s="8">
        <v>3170272.88</v>
      </c>
      <c r="M4745" s="8">
        <v>2384049.7599999998</v>
      </c>
      <c r="N4745" s="8">
        <v>786223.12</v>
      </c>
    </row>
    <row r="4746" spans="1:14" x14ac:dyDescent="0.2">
      <c r="A4746" t="s">
        <v>26</v>
      </c>
      <c r="B4746" t="s">
        <v>87</v>
      </c>
      <c r="C4746" t="s">
        <v>31</v>
      </c>
      <c r="D4746" t="s">
        <v>7</v>
      </c>
      <c r="E4746" t="s">
        <v>15</v>
      </c>
      <c r="F4746" s="5">
        <v>44384</v>
      </c>
      <c r="G4746">
        <v>219737565</v>
      </c>
      <c r="H4746" s="5">
        <v>44398</v>
      </c>
      <c r="I4746">
        <v>4083</v>
      </c>
      <c r="J4746" s="8">
        <v>437.2</v>
      </c>
      <c r="K4746" s="8">
        <v>263.33</v>
      </c>
      <c r="L4746" s="8">
        <v>1785087.6</v>
      </c>
      <c r="M4746" s="8">
        <v>1075176.3899999999</v>
      </c>
      <c r="N4746" s="8">
        <v>709911.21</v>
      </c>
    </row>
    <row r="4747" spans="1:14" x14ac:dyDescent="0.2">
      <c r="A4747" t="s">
        <v>20</v>
      </c>
      <c r="B4747" t="s">
        <v>120</v>
      </c>
      <c r="C4747" t="s">
        <v>14</v>
      </c>
      <c r="D4747" t="s">
        <v>3</v>
      </c>
      <c r="E4747" t="s">
        <v>23</v>
      </c>
      <c r="F4747" s="5">
        <v>44129</v>
      </c>
      <c r="G4747">
        <v>678424060</v>
      </c>
      <c r="H4747" s="5">
        <v>44138</v>
      </c>
      <c r="I4747">
        <v>9610</v>
      </c>
      <c r="J4747" s="8">
        <v>205.7</v>
      </c>
      <c r="K4747" s="8">
        <v>117.11</v>
      </c>
      <c r="L4747" s="8">
        <v>1976777</v>
      </c>
      <c r="M4747" s="8">
        <v>1125427.1000000001</v>
      </c>
      <c r="N4747" s="8">
        <v>851349.9</v>
      </c>
    </row>
    <row r="4748" spans="1:14" x14ac:dyDescent="0.2">
      <c r="A4748" t="s">
        <v>12</v>
      </c>
      <c r="B4748" t="s">
        <v>132</v>
      </c>
      <c r="C4748" t="s">
        <v>29</v>
      </c>
      <c r="D4748" t="s">
        <v>3</v>
      </c>
      <c r="E4748" t="s">
        <v>4</v>
      </c>
      <c r="F4748" s="5">
        <v>43253</v>
      </c>
      <c r="G4748">
        <v>819344747</v>
      </c>
      <c r="H4748" s="5">
        <v>43295</v>
      </c>
      <c r="I4748">
        <v>1173</v>
      </c>
      <c r="J4748" s="8">
        <v>651.21</v>
      </c>
      <c r="K4748" s="8">
        <v>524.96</v>
      </c>
      <c r="L4748" s="8">
        <v>763869.33</v>
      </c>
      <c r="M4748" s="8">
        <v>615778.07999999996</v>
      </c>
      <c r="N4748" s="8">
        <v>148091.25</v>
      </c>
    </row>
    <row r="4749" spans="1:14" x14ac:dyDescent="0.2">
      <c r="A4749" t="s">
        <v>26</v>
      </c>
      <c r="B4749" t="s">
        <v>142</v>
      </c>
      <c r="C4749" t="s">
        <v>57</v>
      </c>
      <c r="D4749" t="s">
        <v>3</v>
      </c>
      <c r="E4749" t="s">
        <v>23</v>
      </c>
      <c r="F4749" s="5">
        <v>44597</v>
      </c>
      <c r="G4749">
        <v>611298453</v>
      </c>
      <c r="H4749" s="5">
        <v>44640</v>
      </c>
      <c r="I4749">
        <v>5652</v>
      </c>
      <c r="J4749" s="8">
        <v>154.06</v>
      </c>
      <c r="K4749" s="8">
        <v>90.93</v>
      </c>
      <c r="L4749" s="8">
        <v>870747.12</v>
      </c>
      <c r="M4749" s="8">
        <v>513936.36</v>
      </c>
      <c r="N4749" s="8">
        <v>356810.76</v>
      </c>
    </row>
    <row r="4750" spans="1:14" x14ac:dyDescent="0.2">
      <c r="A4750" t="s">
        <v>9</v>
      </c>
      <c r="B4750" t="s">
        <v>102</v>
      </c>
      <c r="C4750" t="s">
        <v>36</v>
      </c>
      <c r="D4750" t="s">
        <v>3</v>
      </c>
      <c r="E4750" t="s">
        <v>8</v>
      </c>
      <c r="F4750" s="5">
        <v>42886</v>
      </c>
      <c r="G4750">
        <v>543396508</v>
      </c>
      <c r="H4750" s="5">
        <v>42891</v>
      </c>
      <c r="I4750">
        <v>1957</v>
      </c>
      <c r="J4750" s="8">
        <v>421.89</v>
      </c>
      <c r="K4750" s="8">
        <v>364.69</v>
      </c>
      <c r="L4750" s="8">
        <v>825638.73</v>
      </c>
      <c r="M4750" s="8">
        <v>713698.33</v>
      </c>
      <c r="N4750" s="8">
        <v>111940.4</v>
      </c>
    </row>
    <row r="4751" spans="1:14" x14ac:dyDescent="0.2">
      <c r="A4751" t="s">
        <v>26</v>
      </c>
      <c r="B4751" t="s">
        <v>126</v>
      </c>
      <c r="C4751" t="s">
        <v>14</v>
      </c>
      <c r="D4751" t="s">
        <v>7</v>
      </c>
      <c r="E4751" t="s">
        <v>23</v>
      </c>
      <c r="F4751" s="5">
        <v>43589</v>
      </c>
      <c r="G4751">
        <v>275062739</v>
      </c>
      <c r="H4751" s="5">
        <v>43601</v>
      </c>
      <c r="I4751">
        <v>6032</v>
      </c>
      <c r="J4751" s="8">
        <v>205.7</v>
      </c>
      <c r="K4751" s="8">
        <v>117.11</v>
      </c>
      <c r="L4751" s="8">
        <v>1240782.3999999999</v>
      </c>
      <c r="M4751" s="8">
        <v>706407.52</v>
      </c>
      <c r="N4751" s="8">
        <v>534374.88</v>
      </c>
    </row>
    <row r="4752" spans="1:14" x14ac:dyDescent="0.2">
      <c r="A4752" t="s">
        <v>26</v>
      </c>
      <c r="B4752" t="s">
        <v>109</v>
      </c>
      <c r="C4752" t="s">
        <v>19</v>
      </c>
      <c r="D4752" t="s">
        <v>3</v>
      </c>
      <c r="E4752" t="s">
        <v>8</v>
      </c>
      <c r="F4752" s="5">
        <v>43751</v>
      </c>
      <c r="G4752">
        <v>886033475</v>
      </c>
      <c r="H4752" s="5">
        <v>43758</v>
      </c>
      <c r="I4752">
        <v>5850</v>
      </c>
      <c r="J4752" s="8">
        <v>81.73</v>
      </c>
      <c r="K4752" s="8">
        <v>56.67</v>
      </c>
      <c r="L4752" s="8">
        <v>478120.5</v>
      </c>
      <c r="M4752" s="8">
        <v>331519.5</v>
      </c>
      <c r="N4752" s="8">
        <v>146601</v>
      </c>
    </row>
    <row r="4753" spans="1:14" x14ac:dyDescent="0.2">
      <c r="A4753" t="s">
        <v>17</v>
      </c>
      <c r="B4753" t="s">
        <v>158</v>
      </c>
      <c r="C4753" t="s">
        <v>11</v>
      </c>
      <c r="D4753" t="s">
        <v>3</v>
      </c>
      <c r="E4753" t="s">
        <v>15</v>
      </c>
      <c r="F4753" s="5">
        <v>42653</v>
      </c>
      <c r="G4753">
        <v>826357543</v>
      </c>
      <c r="H4753" s="5">
        <v>42677</v>
      </c>
      <c r="I4753">
        <v>6415</v>
      </c>
      <c r="J4753" s="8">
        <v>47.45</v>
      </c>
      <c r="K4753" s="8">
        <v>31.79</v>
      </c>
      <c r="L4753" s="8">
        <v>304391.75</v>
      </c>
      <c r="M4753" s="8">
        <v>203932.85</v>
      </c>
      <c r="N4753" s="8">
        <v>100458.9</v>
      </c>
    </row>
    <row r="4754" spans="1:14" x14ac:dyDescent="0.2">
      <c r="A4754" t="s">
        <v>9</v>
      </c>
      <c r="B4754" t="s">
        <v>37</v>
      </c>
      <c r="C4754" t="s">
        <v>36</v>
      </c>
      <c r="D4754" t="s">
        <v>3</v>
      </c>
      <c r="E4754" t="s">
        <v>23</v>
      </c>
      <c r="F4754" s="5">
        <v>43775</v>
      </c>
      <c r="G4754">
        <v>866396272</v>
      </c>
      <c r="H4754" s="5">
        <v>43785</v>
      </c>
      <c r="I4754">
        <v>4765</v>
      </c>
      <c r="J4754" s="8">
        <v>421.89</v>
      </c>
      <c r="K4754" s="8">
        <v>364.69</v>
      </c>
      <c r="L4754" s="8">
        <v>2010305.85</v>
      </c>
      <c r="M4754" s="8">
        <v>1737747.85</v>
      </c>
      <c r="N4754" s="8">
        <v>272558</v>
      </c>
    </row>
    <row r="4755" spans="1:14" x14ac:dyDescent="0.2">
      <c r="A4755" t="s">
        <v>9</v>
      </c>
      <c r="B4755" t="s">
        <v>194</v>
      </c>
      <c r="C4755" t="s">
        <v>14</v>
      </c>
      <c r="D4755" t="s">
        <v>3</v>
      </c>
      <c r="E4755" t="s">
        <v>23</v>
      </c>
      <c r="F4755" s="5">
        <v>42563</v>
      </c>
      <c r="G4755">
        <v>946823489</v>
      </c>
      <c r="H4755" s="5">
        <v>42612</v>
      </c>
      <c r="I4755">
        <v>4966</v>
      </c>
      <c r="J4755" s="8">
        <v>205.7</v>
      </c>
      <c r="K4755" s="8">
        <v>117.11</v>
      </c>
      <c r="L4755" s="8">
        <v>1021506.2</v>
      </c>
      <c r="M4755" s="8">
        <v>581568.26</v>
      </c>
      <c r="N4755" s="8">
        <v>439937.94</v>
      </c>
    </row>
    <row r="4756" spans="1:14" x14ac:dyDescent="0.2">
      <c r="A4756" t="s">
        <v>26</v>
      </c>
      <c r="B4756" t="s">
        <v>27</v>
      </c>
      <c r="C4756" t="s">
        <v>2</v>
      </c>
      <c r="D4756" t="s">
        <v>7</v>
      </c>
      <c r="E4756" t="s">
        <v>15</v>
      </c>
      <c r="F4756" s="5">
        <v>43351</v>
      </c>
      <c r="G4756">
        <v>628625524</v>
      </c>
      <c r="H4756" s="5">
        <v>43391</v>
      </c>
      <c r="I4756">
        <v>3117</v>
      </c>
      <c r="J4756" s="8">
        <v>255.28</v>
      </c>
      <c r="K4756" s="8">
        <v>159.41999999999999</v>
      </c>
      <c r="L4756" s="8">
        <v>795707.76</v>
      </c>
      <c r="M4756" s="8">
        <v>496912.14</v>
      </c>
      <c r="N4756" s="8">
        <v>298795.62</v>
      </c>
    </row>
    <row r="4757" spans="1:14" x14ac:dyDescent="0.2">
      <c r="A4757" t="s">
        <v>12</v>
      </c>
      <c r="B4757" t="s">
        <v>76</v>
      </c>
      <c r="C4757" t="s">
        <v>65</v>
      </c>
      <c r="D4757" t="s">
        <v>7</v>
      </c>
      <c r="E4757" t="s">
        <v>23</v>
      </c>
      <c r="F4757" s="5">
        <v>44787</v>
      </c>
      <c r="G4757">
        <v>443101203</v>
      </c>
      <c r="H4757" s="5">
        <v>44805</v>
      </c>
      <c r="I4757">
        <v>2347</v>
      </c>
      <c r="J4757" s="8">
        <v>668.27</v>
      </c>
      <c r="K4757" s="8">
        <v>502.54</v>
      </c>
      <c r="L4757" s="8">
        <v>1568429.69</v>
      </c>
      <c r="M4757" s="8">
        <v>1179461.3799999999</v>
      </c>
      <c r="N4757" s="8">
        <v>388968.31</v>
      </c>
    </row>
    <row r="4758" spans="1:14" x14ac:dyDescent="0.2">
      <c r="A4758" t="s">
        <v>26</v>
      </c>
      <c r="B4758" t="s">
        <v>199</v>
      </c>
      <c r="C4758" t="s">
        <v>57</v>
      </c>
      <c r="D4758" t="s">
        <v>3</v>
      </c>
      <c r="E4758" t="s">
        <v>23</v>
      </c>
      <c r="F4758" s="5">
        <v>42099</v>
      </c>
      <c r="G4758">
        <v>541861855</v>
      </c>
      <c r="H4758" s="5">
        <v>42133</v>
      </c>
      <c r="I4758">
        <v>7819</v>
      </c>
      <c r="J4758" s="8">
        <v>154.06</v>
      </c>
      <c r="K4758" s="8">
        <v>90.93</v>
      </c>
      <c r="L4758" s="8">
        <v>1204595.1399999999</v>
      </c>
      <c r="M4758" s="8">
        <v>710981.67</v>
      </c>
      <c r="N4758" s="8">
        <v>493613.47</v>
      </c>
    </row>
    <row r="4759" spans="1:14" x14ac:dyDescent="0.2">
      <c r="A4759" t="s">
        <v>12</v>
      </c>
      <c r="B4759" t="s">
        <v>73</v>
      </c>
      <c r="C4759" t="s">
        <v>29</v>
      </c>
      <c r="D4759" t="s">
        <v>3</v>
      </c>
      <c r="E4759" t="s">
        <v>23</v>
      </c>
      <c r="F4759" s="5">
        <v>43137</v>
      </c>
      <c r="G4759">
        <v>246831309</v>
      </c>
      <c r="H4759" s="5">
        <v>43164</v>
      </c>
      <c r="I4759">
        <v>1724</v>
      </c>
      <c r="J4759" s="8">
        <v>651.21</v>
      </c>
      <c r="K4759" s="8">
        <v>524.96</v>
      </c>
      <c r="L4759" s="8">
        <v>1122686.04</v>
      </c>
      <c r="M4759" s="8">
        <v>905031.04</v>
      </c>
      <c r="N4759" s="8">
        <v>217655</v>
      </c>
    </row>
    <row r="4760" spans="1:14" x14ac:dyDescent="0.2">
      <c r="A4760" t="s">
        <v>26</v>
      </c>
      <c r="B4760" t="s">
        <v>139</v>
      </c>
      <c r="C4760" t="s">
        <v>6</v>
      </c>
      <c r="D4760" t="s">
        <v>3</v>
      </c>
      <c r="E4760" t="s">
        <v>8</v>
      </c>
      <c r="F4760" s="5">
        <v>42524</v>
      </c>
      <c r="G4760">
        <v>300245893</v>
      </c>
      <c r="H4760" s="5">
        <v>42570</v>
      </c>
      <c r="I4760">
        <v>8287</v>
      </c>
      <c r="J4760" s="8">
        <v>152.58000000000001</v>
      </c>
      <c r="K4760" s="8">
        <v>97.44</v>
      </c>
      <c r="L4760" s="8">
        <v>1264430.46</v>
      </c>
      <c r="M4760" s="8">
        <v>807485.28</v>
      </c>
      <c r="N4760" s="8">
        <v>456945.18</v>
      </c>
    </row>
    <row r="4761" spans="1:14" x14ac:dyDescent="0.2">
      <c r="A4761" t="s">
        <v>26</v>
      </c>
      <c r="B4761" t="s">
        <v>55</v>
      </c>
      <c r="C4761" t="s">
        <v>6</v>
      </c>
      <c r="D4761" t="s">
        <v>7</v>
      </c>
      <c r="E4761" t="s">
        <v>8</v>
      </c>
      <c r="F4761" s="5">
        <v>43696</v>
      </c>
      <c r="G4761">
        <v>614654433</v>
      </c>
      <c r="H4761" s="5">
        <v>43728</v>
      </c>
      <c r="I4761">
        <v>8761</v>
      </c>
      <c r="J4761" s="8">
        <v>152.58000000000001</v>
      </c>
      <c r="K4761" s="8">
        <v>97.44</v>
      </c>
      <c r="L4761" s="8">
        <v>1336753.3799999999</v>
      </c>
      <c r="M4761" s="8">
        <v>853671.84</v>
      </c>
      <c r="N4761" s="8">
        <v>483081.54</v>
      </c>
    </row>
    <row r="4762" spans="1:14" x14ac:dyDescent="0.2">
      <c r="A4762" t="s">
        <v>0</v>
      </c>
      <c r="B4762" t="s">
        <v>1</v>
      </c>
      <c r="C4762" t="s">
        <v>45</v>
      </c>
      <c r="D4762" t="s">
        <v>3</v>
      </c>
      <c r="E4762" t="s">
        <v>23</v>
      </c>
      <c r="F4762" s="5">
        <v>43595</v>
      </c>
      <c r="G4762">
        <v>722918260</v>
      </c>
      <c r="H4762" s="5">
        <v>43632</v>
      </c>
      <c r="I4762">
        <v>6433</v>
      </c>
      <c r="J4762" s="8">
        <v>9.33</v>
      </c>
      <c r="K4762" s="8">
        <v>6.92</v>
      </c>
      <c r="L4762" s="8">
        <v>60019.89</v>
      </c>
      <c r="M4762" s="8">
        <v>44516.36</v>
      </c>
      <c r="N4762" s="8">
        <v>15503.53</v>
      </c>
    </row>
    <row r="4763" spans="1:14" x14ac:dyDescent="0.2">
      <c r="A4763" t="s">
        <v>9</v>
      </c>
      <c r="B4763" t="s">
        <v>69</v>
      </c>
      <c r="C4763" t="s">
        <v>31</v>
      </c>
      <c r="D4763" t="s">
        <v>3</v>
      </c>
      <c r="E4763" t="s">
        <v>23</v>
      </c>
      <c r="F4763" s="5">
        <v>44165</v>
      </c>
      <c r="G4763">
        <v>228211200</v>
      </c>
      <c r="H4763" s="5">
        <v>44168</v>
      </c>
      <c r="I4763">
        <v>1620</v>
      </c>
      <c r="J4763" s="8">
        <v>437.2</v>
      </c>
      <c r="K4763" s="8">
        <v>263.33</v>
      </c>
      <c r="L4763" s="8">
        <v>708264</v>
      </c>
      <c r="M4763" s="8">
        <v>426594.6</v>
      </c>
      <c r="N4763" s="8">
        <v>281669.40000000002</v>
      </c>
    </row>
    <row r="4764" spans="1:14" x14ac:dyDescent="0.2">
      <c r="A4764" t="s">
        <v>20</v>
      </c>
      <c r="B4764" t="s">
        <v>71</v>
      </c>
      <c r="C4764" t="s">
        <v>57</v>
      </c>
      <c r="D4764" t="s">
        <v>7</v>
      </c>
      <c r="E4764" t="s">
        <v>15</v>
      </c>
      <c r="F4764" s="5">
        <v>44818</v>
      </c>
      <c r="G4764">
        <v>154019582</v>
      </c>
      <c r="H4764" s="5">
        <v>44852</v>
      </c>
      <c r="I4764">
        <v>6672</v>
      </c>
      <c r="J4764" s="8">
        <v>154.06</v>
      </c>
      <c r="K4764" s="8">
        <v>90.93</v>
      </c>
      <c r="L4764" s="8">
        <v>1027888.32</v>
      </c>
      <c r="M4764" s="8">
        <v>606684.96</v>
      </c>
      <c r="N4764" s="8">
        <v>421203.36</v>
      </c>
    </row>
    <row r="4765" spans="1:14" x14ac:dyDescent="0.2">
      <c r="A4765" t="s">
        <v>26</v>
      </c>
      <c r="B4765" t="s">
        <v>187</v>
      </c>
      <c r="C4765" t="s">
        <v>19</v>
      </c>
      <c r="D4765" t="s">
        <v>3</v>
      </c>
      <c r="E4765" t="s">
        <v>4</v>
      </c>
      <c r="F4765" s="5">
        <v>42931</v>
      </c>
      <c r="G4765">
        <v>694142234</v>
      </c>
      <c r="H4765" s="5">
        <v>42954</v>
      </c>
      <c r="I4765">
        <v>967</v>
      </c>
      <c r="J4765" s="8">
        <v>81.73</v>
      </c>
      <c r="K4765" s="8">
        <v>56.67</v>
      </c>
      <c r="L4765" s="8">
        <v>79032.91</v>
      </c>
      <c r="M4765" s="8">
        <v>54799.89</v>
      </c>
      <c r="N4765" s="8">
        <v>24233.02</v>
      </c>
    </row>
    <row r="4766" spans="1:14" x14ac:dyDescent="0.2">
      <c r="A4766" t="s">
        <v>26</v>
      </c>
      <c r="B4766" t="s">
        <v>112</v>
      </c>
      <c r="C4766" t="s">
        <v>29</v>
      </c>
      <c r="D4766" t="s">
        <v>7</v>
      </c>
      <c r="E4766" t="s">
        <v>8</v>
      </c>
      <c r="F4766" s="5">
        <v>42006</v>
      </c>
      <c r="G4766">
        <v>762690484</v>
      </c>
      <c r="H4766" s="5">
        <v>42032</v>
      </c>
      <c r="I4766">
        <v>5918</v>
      </c>
      <c r="J4766" s="8">
        <v>651.21</v>
      </c>
      <c r="K4766" s="8">
        <v>524.96</v>
      </c>
      <c r="L4766" s="8">
        <v>3853860.78</v>
      </c>
      <c r="M4766" s="8">
        <v>3106713.28</v>
      </c>
      <c r="N4766" s="8">
        <v>747147.5</v>
      </c>
    </row>
    <row r="4767" spans="1:14" x14ac:dyDescent="0.2">
      <c r="A4767" t="s">
        <v>26</v>
      </c>
      <c r="B4767" t="s">
        <v>121</v>
      </c>
      <c r="C4767" t="s">
        <v>65</v>
      </c>
      <c r="D4767" t="s">
        <v>3</v>
      </c>
      <c r="E4767" t="s">
        <v>23</v>
      </c>
      <c r="F4767" s="5">
        <v>43927</v>
      </c>
      <c r="G4767">
        <v>244088160</v>
      </c>
      <c r="H4767" s="5">
        <v>43964</v>
      </c>
      <c r="I4767">
        <v>9966</v>
      </c>
      <c r="J4767" s="8">
        <v>668.27</v>
      </c>
      <c r="K4767" s="8">
        <v>502.54</v>
      </c>
      <c r="L4767" s="8">
        <v>6659978.8200000003</v>
      </c>
      <c r="M4767" s="8">
        <v>5008313.6399999997</v>
      </c>
      <c r="N4767" s="8">
        <v>1651665.18</v>
      </c>
    </row>
    <row r="4768" spans="1:14" x14ac:dyDescent="0.2">
      <c r="A4768" t="s">
        <v>20</v>
      </c>
      <c r="B4768" t="s">
        <v>181</v>
      </c>
      <c r="C4768" t="s">
        <v>22</v>
      </c>
      <c r="D4768" t="s">
        <v>7</v>
      </c>
      <c r="E4768" t="s">
        <v>15</v>
      </c>
      <c r="F4768" s="5">
        <v>44550</v>
      </c>
      <c r="G4768">
        <v>443071591</v>
      </c>
      <c r="H4768" s="5">
        <v>44197</v>
      </c>
      <c r="I4768">
        <v>3585</v>
      </c>
      <c r="J4768" s="8">
        <v>109.28</v>
      </c>
      <c r="K4768" s="8">
        <v>35.840000000000003</v>
      </c>
      <c r="L4768" s="8">
        <v>391768.8</v>
      </c>
      <c r="M4768" s="8">
        <v>128486.39999999999</v>
      </c>
      <c r="N4768" s="8">
        <v>263282.40000000002</v>
      </c>
    </row>
    <row r="4769" spans="1:14" x14ac:dyDescent="0.2">
      <c r="A4769" t="s">
        <v>0</v>
      </c>
      <c r="B4769" t="s">
        <v>147</v>
      </c>
      <c r="C4769" t="s">
        <v>14</v>
      </c>
      <c r="D4769" t="s">
        <v>3</v>
      </c>
      <c r="E4769" t="s">
        <v>23</v>
      </c>
      <c r="F4769" s="5">
        <v>43117</v>
      </c>
      <c r="G4769">
        <v>934689605</v>
      </c>
      <c r="H4769" s="5">
        <v>43117</v>
      </c>
      <c r="I4769">
        <v>4280</v>
      </c>
      <c r="J4769" s="8">
        <v>205.7</v>
      </c>
      <c r="K4769" s="8">
        <v>117.11</v>
      </c>
      <c r="L4769" s="8">
        <v>880396</v>
      </c>
      <c r="M4769" s="8">
        <v>501230.8</v>
      </c>
      <c r="N4769" s="8">
        <v>379165.2</v>
      </c>
    </row>
    <row r="4770" spans="1:14" x14ac:dyDescent="0.2">
      <c r="A4770" t="s">
        <v>26</v>
      </c>
      <c r="B4770" t="s">
        <v>78</v>
      </c>
      <c r="C4770" t="s">
        <v>14</v>
      </c>
      <c r="D4770" t="s">
        <v>7</v>
      </c>
      <c r="E4770" t="s">
        <v>15</v>
      </c>
      <c r="F4770" s="5">
        <v>44533</v>
      </c>
      <c r="G4770">
        <v>914303529</v>
      </c>
      <c r="H4770" s="5">
        <v>44541</v>
      </c>
      <c r="I4770">
        <v>1587</v>
      </c>
      <c r="J4770" s="8">
        <v>205.7</v>
      </c>
      <c r="K4770" s="8">
        <v>117.11</v>
      </c>
      <c r="L4770" s="8">
        <v>326445.90000000002</v>
      </c>
      <c r="M4770" s="8">
        <v>185853.57</v>
      </c>
      <c r="N4770" s="8">
        <v>140592.32999999999</v>
      </c>
    </row>
    <row r="4771" spans="1:14" x14ac:dyDescent="0.2">
      <c r="A4771" t="s">
        <v>9</v>
      </c>
      <c r="B4771" t="s">
        <v>192</v>
      </c>
      <c r="C4771" t="s">
        <v>14</v>
      </c>
      <c r="D4771" t="s">
        <v>3</v>
      </c>
      <c r="E4771" t="s">
        <v>4</v>
      </c>
      <c r="F4771" s="5">
        <v>44356</v>
      </c>
      <c r="G4771">
        <v>547587192</v>
      </c>
      <c r="H4771" s="5">
        <v>44391</v>
      </c>
      <c r="I4771">
        <v>2073</v>
      </c>
      <c r="J4771" s="8">
        <v>205.7</v>
      </c>
      <c r="K4771" s="8">
        <v>117.11</v>
      </c>
      <c r="L4771" s="8">
        <v>426416.1</v>
      </c>
      <c r="M4771" s="8">
        <v>242769.03</v>
      </c>
      <c r="N4771" s="8">
        <v>183647.07</v>
      </c>
    </row>
    <row r="4772" spans="1:14" x14ac:dyDescent="0.2">
      <c r="A4772" t="s">
        <v>12</v>
      </c>
      <c r="B4772" t="s">
        <v>62</v>
      </c>
      <c r="C4772" t="s">
        <v>45</v>
      </c>
      <c r="D4772" t="s">
        <v>7</v>
      </c>
      <c r="E4772" t="s">
        <v>23</v>
      </c>
      <c r="F4772" s="5">
        <v>44537</v>
      </c>
      <c r="G4772">
        <v>520526921</v>
      </c>
      <c r="H4772" s="5">
        <v>44211</v>
      </c>
      <c r="I4772">
        <v>4338</v>
      </c>
      <c r="J4772" s="8">
        <v>9.33</v>
      </c>
      <c r="K4772" s="8">
        <v>6.92</v>
      </c>
      <c r="L4772" s="8">
        <v>40473.54</v>
      </c>
      <c r="M4772" s="8">
        <v>30018.959999999999</v>
      </c>
      <c r="N4772" s="8">
        <v>10454.58</v>
      </c>
    </row>
    <row r="4773" spans="1:14" x14ac:dyDescent="0.2">
      <c r="A4773" t="s">
        <v>9</v>
      </c>
      <c r="B4773" t="s">
        <v>167</v>
      </c>
      <c r="C4773" t="s">
        <v>22</v>
      </c>
      <c r="D4773" t="s">
        <v>3</v>
      </c>
      <c r="E4773" t="s">
        <v>23</v>
      </c>
      <c r="F4773" s="5">
        <v>44571</v>
      </c>
      <c r="G4773">
        <v>689421546</v>
      </c>
      <c r="H4773" s="5">
        <v>44592</v>
      </c>
      <c r="I4773">
        <v>4011</v>
      </c>
      <c r="J4773" s="8">
        <v>109.28</v>
      </c>
      <c r="K4773" s="8">
        <v>35.840000000000003</v>
      </c>
      <c r="L4773" s="8">
        <v>438322.08</v>
      </c>
      <c r="M4773" s="8">
        <v>143754.23999999999</v>
      </c>
      <c r="N4773" s="8">
        <v>294567.84000000003</v>
      </c>
    </row>
    <row r="4774" spans="1:14" x14ac:dyDescent="0.2">
      <c r="A4774" t="s">
        <v>9</v>
      </c>
      <c r="B4774" t="s">
        <v>182</v>
      </c>
      <c r="C4774" t="s">
        <v>36</v>
      </c>
      <c r="D4774" t="s">
        <v>3</v>
      </c>
      <c r="E4774" t="s">
        <v>4</v>
      </c>
      <c r="F4774" s="5">
        <v>44916</v>
      </c>
      <c r="G4774">
        <v>530882394</v>
      </c>
      <c r="H4774" s="5">
        <v>44594</v>
      </c>
      <c r="I4774">
        <v>8753</v>
      </c>
      <c r="J4774" s="8">
        <v>421.89</v>
      </c>
      <c r="K4774" s="8">
        <v>364.69</v>
      </c>
      <c r="L4774" s="8">
        <v>3692803.17</v>
      </c>
      <c r="M4774" s="8">
        <v>3192131.57</v>
      </c>
      <c r="N4774" s="8">
        <v>500671.6</v>
      </c>
    </row>
    <row r="4775" spans="1:14" x14ac:dyDescent="0.2">
      <c r="A4775" t="s">
        <v>12</v>
      </c>
      <c r="B4775" t="s">
        <v>13</v>
      </c>
      <c r="C4775" t="s">
        <v>22</v>
      </c>
      <c r="D4775" t="s">
        <v>3</v>
      </c>
      <c r="E4775" t="s">
        <v>15</v>
      </c>
      <c r="F4775" s="5">
        <v>42844</v>
      </c>
      <c r="G4775">
        <v>491833293</v>
      </c>
      <c r="H4775" s="5">
        <v>42848</v>
      </c>
      <c r="I4775">
        <v>3256</v>
      </c>
      <c r="J4775" s="8">
        <v>109.28</v>
      </c>
      <c r="K4775" s="8">
        <v>35.840000000000003</v>
      </c>
      <c r="L4775" s="8">
        <v>355815.67999999999</v>
      </c>
      <c r="M4775" s="8">
        <v>116695.03999999999</v>
      </c>
      <c r="N4775" s="8">
        <v>239120.64000000001</v>
      </c>
    </row>
    <row r="4776" spans="1:14" x14ac:dyDescent="0.2">
      <c r="A4776" t="s">
        <v>26</v>
      </c>
      <c r="B4776" t="s">
        <v>109</v>
      </c>
      <c r="C4776" t="s">
        <v>14</v>
      </c>
      <c r="D4776" t="s">
        <v>3</v>
      </c>
      <c r="E4776" t="s">
        <v>23</v>
      </c>
      <c r="F4776" s="5">
        <v>42904</v>
      </c>
      <c r="G4776">
        <v>639510571</v>
      </c>
      <c r="H4776" s="5">
        <v>42925</v>
      </c>
      <c r="I4776">
        <v>4244</v>
      </c>
      <c r="J4776" s="8">
        <v>205.7</v>
      </c>
      <c r="K4776" s="8">
        <v>117.11</v>
      </c>
      <c r="L4776" s="8">
        <v>872990.8</v>
      </c>
      <c r="M4776" s="8">
        <v>497014.84</v>
      </c>
      <c r="N4776" s="8">
        <v>375975.96</v>
      </c>
    </row>
    <row r="4777" spans="1:14" x14ac:dyDescent="0.2">
      <c r="A4777" t="s">
        <v>26</v>
      </c>
      <c r="B4777" t="s">
        <v>153</v>
      </c>
      <c r="C4777" t="s">
        <v>19</v>
      </c>
      <c r="D4777" t="s">
        <v>7</v>
      </c>
      <c r="E4777" t="s">
        <v>8</v>
      </c>
      <c r="F4777" s="5">
        <v>43954</v>
      </c>
      <c r="G4777">
        <v>211463057</v>
      </c>
      <c r="H4777" s="5">
        <v>43997</v>
      </c>
      <c r="I4777">
        <v>5473</v>
      </c>
      <c r="J4777" s="8">
        <v>81.73</v>
      </c>
      <c r="K4777" s="8">
        <v>56.67</v>
      </c>
      <c r="L4777" s="8">
        <v>447308.29</v>
      </c>
      <c r="M4777" s="8">
        <v>310154.90999999997</v>
      </c>
      <c r="N4777" s="8">
        <v>137153.38</v>
      </c>
    </row>
    <row r="4778" spans="1:14" x14ac:dyDescent="0.2">
      <c r="A4778" t="s">
        <v>9</v>
      </c>
      <c r="B4778" t="s">
        <v>184</v>
      </c>
      <c r="C4778" t="s">
        <v>6</v>
      </c>
      <c r="D4778" t="s">
        <v>7</v>
      </c>
      <c r="E4778" t="s">
        <v>4</v>
      </c>
      <c r="F4778" s="5">
        <v>44357</v>
      </c>
      <c r="G4778">
        <v>765552079</v>
      </c>
      <c r="H4778" s="5">
        <v>44394</v>
      </c>
      <c r="I4778">
        <v>2727</v>
      </c>
      <c r="J4778" s="8">
        <v>152.58000000000001</v>
      </c>
      <c r="K4778" s="8">
        <v>97.44</v>
      </c>
      <c r="L4778" s="8">
        <v>416085.66</v>
      </c>
      <c r="M4778" s="8">
        <v>265718.88</v>
      </c>
      <c r="N4778" s="8">
        <v>150366.78</v>
      </c>
    </row>
    <row r="4779" spans="1:14" x14ac:dyDescent="0.2">
      <c r="A4779" t="s">
        <v>26</v>
      </c>
      <c r="B4779" t="s">
        <v>200</v>
      </c>
      <c r="C4779" t="s">
        <v>65</v>
      </c>
      <c r="D4779" t="s">
        <v>3</v>
      </c>
      <c r="E4779" t="s">
        <v>8</v>
      </c>
      <c r="F4779" s="5">
        <v>43827</v>
      </c>
      <c r="G4779">
        <v>329951465</v>
      </c>
      <c r="H4779" s="5">
        <v>43467</v>
      </c>
      <c r="I4779">
        <v>8825</v>
      </c>
      <c r="J4779" s="8">
        <v>668.27</v>
      </c>
      <c r="K4779" s="8">
        <v>502.54</v>
      </c>
      <c r="L4779" s="8">
        <v>5897482.75</v>
      </c>
      <c r="M4779" s="8">
        <v>4434915.5</v>
      </c>
      <c r="N4779" s="8">
        <v>1462567.25</v>
      </c>
    </row>
    <row r="4780" spans="1:14" x14ac:dyDescent="0.2">
      <c r="A4780" t="s">
        <v>17</v>
      </c>
      <c r="B4780" t="s">
        <v>28</v>
      </c>
      <c r="C4780" t="s">
        <v>36</v>
      </c>
      <c r="D4780" t="s">
        <v>7</v>
      </c>
      <c r="E4780" t="s">
        <v>8</v>
      </c>
      <c r="F4780" s="5">
        <v>44085</v>
      </c>
      <c r="G4780">
        <v>153147542</v>
      </c>
      <c r="H4780" s="5">
        <v>44101</v>
      </c>
      <c r="I4780">
        <v>8616</v>
      </c>
      <c r="J4780" s="8">
        <v>421.89</v>
      </c>
      <c r="K4780" s="8">
        <v>364.69</v>
      </c>
      <c r="L4780" s="8">
        <v>3635004.24</v>
      </c>
      <c r="M4780" s="8">
        <v>3142169.04</v>
      </c>
      <c r="N4780" s="8">
        <v>492835.2</v>
      </c>
    </row>
    <row r="4781" spans="1:14" x14ac:dyDescent="0.2">
      <c r="A4781" t="s">
        <v>20</v>
      </c>
      <c r="B4781" t="s">
        <v>21</v>
      </c>
      <c r="C4781" t="s">
        <v>2</v>
      </c>
      <c r="D4781" t="s">
        <v>7</v>
      </c>
      <c r="E4781" t="s">
        <v>23</v>
      </c>
      <c r="F4781" s="5">
        <v>44086</v>
      </c>
      <c r="G4781">
        <v>653939139</v>
      </c>
      <c r="H4781" s="5">
        <v>44110</v>
      </c>
      <c r="I4781">
        <v>3978</v>
      </c>
      <c r="J4781" s="8">
        <v>255.28</v>
      </c>
      <c r="K4781" s="8">
        <v>159.41999999999999</v>
      </c>
      <c r="L4781" s="8">
        <v>1015503.84</v>
      </c>
      <c r="M4781" s="8">
        <v>634172.76</v>
      </c>
      <c r="N4781" s="8">
        <v>381331.08</v>
      </c>
    </row>
    <row r="4782" spans="1:14" x14ac:dyDescent="0.2">
      <c r="A4782" t="s">
        <v>26</v>
      </c>
      <c r="B4782" t="s">
        <v>126</v>
      </c>
      <c r="C4782" t="s">
        <v>29</v>
      </c>
      <c r="D4782" t="s">
        <v>7</v>
      </c>
      <c r="E4782" t="s">
        <v>23</v>
      </c>
      <c r="F4782" s="5">
        <v>44058</v>
      </c>
      <c r="G4782">
        <v>971437585</v>
      </c>
      <c r="H4782" s="5">
        <v>44106</v>
      </c>
      <c r="I4782">
        <v>8824</v>
      </c>
      <c r="J4782" s="8">
        <v>651.21</v>
      </c>
      <c r="K4782" s="8">
        <v>524.96</v>
      </c>
      <c r="L4782" s="8">
        <v>5746277.04</v>
      </c>
      <c r="M4782" s="8">
        <v>4632247.04</v>
      </c>
      <c r="N4782" s="8">
        <v>1114030</v>
      </c>
    </row>
    <row r="4783" spans="1:14" x14ac:dyDescent="0.2">
      <c r="A4783" t="s">
        <v>12</v>
      </c>
      <c r="B4783" t="s">
        <v>132</v>
      </c>
      <c r="C4783" t="s">
        <v>45</v>
      </c>
      <c r="D4783" t="s">
        <v>7</v>
      </c>
      <c r="E4783" t="s">
        <v>15</v>
      </c>
      <c r="F4783" s="5">
        <v>42351</v>
      </c>
      <c r="G4783">
        <v>315066707</v>
      </c>
      <c r="H4783" s="5">
        <v>42395</v>
      </c>
      <c r="I4783">
        <v>4095</v>
      </c>
      <c r="J4783" s="8">
        <v>9.33</v>
      </c>
      <c r="K4783" s="8">
        <v>6.92</v>
      </c>
      <c r="L4783" s="8">
        <v>38206.35</v>
      </c>
      <c r="M4783" s="8">
        <v>28337.4</v>
      </c>
      <c r="N4783" s="8">
        <v>9868.9500000000007</v>
      </c>
    </row>
    <row r="4784" spans="1:14" x14ac:dyDescent="0.2">
      <c r="A4784" t="s">
        <v>17</v>
      </c>
      <c r="B4784" t="s">
        <v>188</v>
      </c>
      <c r="C4784" t="s">
        <v>65</v>
      </c>
      <c r="D4784" t="s">
        <v>3</v>
      </c>
      <c r="E4784" t="s">
        <v>8</v>
      </c>
      <c r="F4784" s="5">
        <v>43859</v>
      </c>
      <c r="G4784">
        <v>214562833</v>
      </c>
      <c r="H4784" s="5">
        <v>43892</v>
      </c>
      <c r="I4784">
        <v>2765</v>
      </c>
      <c r="J4784" s="8">
        <v>668.27</v>
      </c>
      <c r="K4784" s="8">
        <v>502.54</v>
      </c>
      <c r="L4784" s="8">
        <v>1847766.55</v>
      </c>
      <c r="M4784" s="8">
        <v>1389523.1</v>
      </c>
      <c r="N4784" s="8">
        <v>458243.45</v>
      </c>
    </row>
    <row r="4785" spans="1:14" x14ac:dyDescent="0.2">
      <c r="A4785" t="s">
        <v>9</v>
      </c>
      <c r="B4785" t="s">
        <v>161</v>
      </c>
      <c r="C4785" t="s">
        <v>2</v>
      </c>
      <c r="D4785" t="s">
        <v>7</v>
      </c>
      <c r="E4785" t="s">
        <v>4</v>
      </c>
      <c r="F4785" s="5">
        <v>44707</v>
      </c>
      <c r="G4785">
        <v>469974792</v>
      </c>
      <c r="H4785" s="5">
        <v>44729</v>
      </c>
      <c r="I4785">
        <v>4840</v>
      </c>
      <c r="J4785" s="8">
        <v>255.28</v>
      </c>
      <c r="K4785" s="8">
        <v>159.41999999999999</v>
      </c>
      <c r="L4785" s="8">
        <v>1235555.2</v>
      </c>
      <c r="M4785" s="8">
        <v>771592.8</v>
      </c>
      <c r="N4785" s="8">
        <v>463962.4</v>
      </c>
    </row>
    <row r="4786" spans="1:14" x14ac:dyDescent="0.2">
      <c r="A4786" t="s">
        <v>0</v>
      </c>
      <c r="B4786" t="s">
        <v>34</v>
      </c>
      <c r="C4786" t="s">
        <v>45</v>
      </c>
      <c r="D4786" t="s">
        <v>7</v>
      </c>
      <c r="E4786" t="s">
        <v>23</v>
      </c>
      <c r="F4786" s="5">
        <v>43760</v>
      </c>
      <c r="G4786">
        <v>501663911</v>
      </c>
      <c r="H4786" s="5">
        <v>43794</v>
      </c>
      <c r="I4786">
        <v>2354</v>
      </c>
      <c r="J4786" s="8">
        <v>9.33</v>
      </c>
      <c r="K4786" s="8">
        <v>6.92</v>
      </c>
      <c r="L4786" s="8">
        <v>21962.82</v>
      </c>
      <c r="M4786" s="8">
        <v>16289.68</v>
      </c>
      <c r="N4786" s="8">
        <v>5673.14</v>
      </c>
    </row>
    <row r="4787" spans="1:14" x14ac:dyDescent="0.2">
      <c r="A4787" t="s">
        <v>9</v>
      </c>
      <c r="B4787" t="s">
        <v>105</v>
      </c>
      <c r="C4787" t="s">
        <v>19</v>
      </c>
      <c r="D4787" t="s">
        <v>7</v>
      </c>
      <c r="E4787" t="s">
        <v>4</v>
      </c>
      <c r="F4787" s="5">
        <v>43427</v>
      </c>
      <c r="G4787">
        <v>700304019</v>
      </c>
      <c r="H4787" s="5">
        <v>43455</v>
      </c>
      <c r="I4787">
        <v>4376</v>
      </c>
      <c r="J4787" s="8">
        <v>81.73</v>
      </c>
      <c r="K4787" s="8">
        <v>56.67</v>
      </c>
      <c r="L4787" s="8">
        <v>357650.48</v>
      </c>
      <c r="M4787" s="8">
        <v>247987.92</v>
      </c>
      <c r="N4787" s="8">
        <v>109662.56</v>
      </c>
    </row>
    <row r="4788" spans="1:14" x14ac:dyDescent="0.2">
      <c r="A4788" t="s">
        <v>26</v>
      </c>
      <c r="B4788" t="s">
        <v>64</v>
      </c>
      <c r="C4788" t="s">
        <v>6</v>
      </c>
      <c r="D4788" t="s">
        <v>7</v>
      </c>
      <c r="E4788" t="s">
        <v>15</v>
      </c>
      <c r="F4788" s="5">
        <v>43425</v>
      </c>
      <c r="G4788">
        <v>176881444</v>
      </c>
      <c r="H4788" s="5">
        <v>43453</v>
      </c>
      <c r="I4788">
        <v>2005</v>
      </c>
      <c r="J4788" s="8">
        <v>152.58000000000001</v>
      </c>
      <c r="K4788" s="8">
        <v>97.44</v>
      </c>
      <c r="L4788" s="8">
        <v>305922.90000000002</v>
      </c>
      <c r="M4788" s="8">
        <v>195367.2</v>
      </c>
      <c r="N4788" s="8">
        <v>110555.7</v>
      </c>
    </row>
    <row r="4789" spans="1:14" x14ac:dyDescent="0.2">
      <c r="A4789" t="s">
        <v>26</v>
      </c>
      <c r="B4789" t="s">
        <v>175</v>
      </c>
      <c r="C4789" t="s">
        <v>2</v>
      </c>
      <c r="D4789" t="s">
        <v>3</v>
      </c>
      <c r="E4789" t="s">
        <v>23</v>
      </c>
      <c r="F4789" s="5">
        <v>43941</v>
      </c>
      <c r="G4789">
        <v>812695014</v>
      </c>
      <c r="H4789" s="5">
        <v>43986</v>
      </c>
      <c r="I4789">
        <v>3369</v>
      </c>
      <c r="J4789" s="8">
        <v>255.28</v>
      </c>
      <c r="K4789" s="8">
        <v>159.41999999999999</v>
      </c>
      <c r="L4789" s="8">
        <v>860038.32</v>
      </c>
      <c r="M4789" s="8">
        <v>537085.98</v>
      </c>
      <c r="N4789" s="8">
        <v>322952.34000000003</v>
      </c>
    </row>
    <row r="4790" spans="1:14" x14ac:dyDescent="0.2">
      <c r="A4790" t="s">
        <v>9</v>
      </c>
      <c r="B4790" t="s">
        <v>114</v>
      </c>
      <c r="C4790" t="s">
        <v>22</v>
      </c>
      <c r="D4790" t="s">
        <v>3</v>
      </c>
      <c r="E4790" t="s">
        <v>23</v>
      </c>
      <c r="F4790" s="5">
        <v>43204</v>
      </c>
      <c r="G4790">
        <v>509356057</v>
      </c>
      <c r="H4790" s="5">
        <v>43207</v>
      </c>
      <c r="I4790">
        <v>8631</v>
      </c>
      <c r="J4790" s="8">
        <v>109.28</v>
      </c>
      <c r="K4790" s="8">
        <v>35.840000000000003</v>
      </c>
      <c r="L4790" s="8">
        <v>943195.68</v>
      </c>
      <c r="M4790" s="8">
        <v>309335.03999999998</v>
      </c>
      <c r="N4790" s="8">
        <v>633860.64</v>
      </c>
    </row>
    <row r="4791" spans="1:14" x14ac:dyDescent="0.2">
      <c r="A4791" t="s">
        <v>9</v>
      </c>
      <c r="B4791" t="s">
        <v>118</v>
      </c>
      <c r="C4791" t="s">
        <v>2</v>
      </c>
      <c r="D4791" t="s">
        <v>7</v>
      </c>
      <c r="E4791" t="s">
        <v>4</v>
      </c>
      <c r="F4791" s="5">
        <v>44602</v>
      </c>
      <c r="G4791">
        <v>838788402</v>
      </c>
      <c r="H4791" s="5">
        <v>44618</v>
      </c>
      <c r="I4791">
        <v>4983</v>
      </c>
      <c r="J4791" s="8">
        <v>255.28</v>
      </c>
      <c r="K4791" s="8">
        <v>159.41999999999999</v>
      </c>
      <c r="L4791" s="8">
        <v>1272060.24</v>
      </c>
      <c r="M4791" s="8">
        <v>794389.86</v>
      </c>
      <c r="N4791" s="8">
        <v>477670.38</v>
      </c>
    </row>
    <row r="4792" spans="1:14" x14ac:dyDescent="0.2">
      <c r="A4792" t="s">
        <v>0</v>
      </c>
      <c r="B4792" t="s">
        <v>160</v>
      </c>
      <c r="C4792" t="s">
        <v>45</v>
      </c>
      <c r="D4792" t="s">
        <v>7</v>
      </c>
      <c r="E4792" t="s">
        <v>23</v>
      </c>
      <c r="F4792" s="5">
        <v>44142</v>
      </c>
      <c r="G4792">
        <v>293228375</v>
      </c>
      <c r="H4792" s="5">
        <v>44152</v>
      </c>
      <c r="I4792">
        <v>1647</v>
      </c>
      <c r="J4792" s="8">
        <v>9.33</v>
      </c>
      <c r="K4792" s="8">
        <v>6.92</v>
      </c>
      <c r="L4792" s="8">
        <v>15366.51</v>
      </c>
      <c r="M4792" s="8">
        <v>11397.24</v>
      </c>
      <c r="N4792" s="8">
        <v>3969.27</v>
      </c>
    </row>
    <row r="4793" spans="1:14" x14ac:dyDescent="0.2">
      <c r="A4793" t="s">
        <v>17</v>
      </c>
      <c r="B4793" t="s">
        <v>158</v>
      </c>
      <c r="C4793" t="s">
        <v>14</v>
      </c>
      <c r="D4793" t="s">
        <v>3</v>
      </c>
      <c r="E4793" t="s">
        <v>8</v>
      </c>
      <c r="F4793" s="5">
        <v>44607</v>
      </c>
      <c r="G4793">
        <v>135224807</v>
      </c>
      <c r="H4793" s="5">
        <v>44657</v>
      </c>
      <c r="I4793">
        <v>4880</v>
      </c>
      <c r="J4793" s="8">
        <v>205.7</v>
      </c>
      <c r="K4793" s="8">
        <v>117.11</v>
      </c>
      <c r="L4793" s="8">
        <v>1003816</v>
      </c>
      <c r="M4793" s="8">
        <v>571496.80000000005</v>
      </c>
      <c r="N4793" s="8">
        <v>432319.2</v>
      </c>
    </row>
    <row r="4794" spans="1:14" x14ac:dyDescent="0.2">
      <c r="A4794" t="s">
        <v>0</v>
      </c>
      <c r="B4794" t="s">
        <v>101</v>
      </c>
      <c r="C4794" t="s">
        <v>14</v>
      </c>
      <c r="D4794" t="s">
        <v>7</v>
      </c>
      <c r="E4794" t="s">
        <v>4</v>
      </c>
      <c r="F4794" s="5">
        <v>43590</v>
      </c>
      <c r="G4794">
        <v>347639024</v>
      </c>
      <c r="H4794" s="5">
        <v>43603</v>
      </c>
      <c r="I4794">
        <v>2967</v>
      </c>
      <c r="J4794" s="8">
        <v>205.7</v>
      </c>
      <c r="K4794" s="8">
        <v>117.11</v>
      </c>
      <c r="L4794" s="8">
        <v>610311.9</v>
      </c>
      <c r="M4794" s="8">
        <v>347465.37</v>
      </c>
      <c r="N4794" s="8">
        <v>262846.53000000003</v>
      </c>
    </row>
    <row r="4795" spans="1:14" x14ac:dyDescent="0.2">
      <c r="A4795" t="s">
        <v>26</v>
      </c>
      <c r="B4795" t="s">
        <v>103</v>
      </c>
      <c r="C4795" t="s">
        <v>65</v>
      </c>
      <c r="D4795" t="s">
        <v>3</v>
      </c>
      <c r="E4795" t="s">
        <v>8</v>
      </c>
      <c r="F4795" s="5">
        <v>42385</v>
      </c>
      <c r="G4795">
        <v>983644855</v>
      </c>
      <c r="H4795" s="5">
        <v>42400</v>
      </c>
      <c r="I4795">
        <v>1226</v>
      </c>
      <c r="J4795" s="8">
        <v>668.27</v>
      </c>
      <c r="K4795" s="8">
        <v>502.54</v>
      </c>
      <c r="L4795" s="8">
        <v>819299.02</v>
      </c>
      <c r="M4795" s="8">
        <v>616114.04</v>
      </c>
      <c r="N4795" s="8">
        <v>203184.98</v>
      </c>
    </row>
    <row r="4796" spans="1:14" x14ac:dyDescent="0.2">
      <c r="A4796" t="s">
        <v>20</v>
      </c>
      <c r="B4796" t="s">
        <v>81</v>
      </c>
      <c r="C4796" t="s">
        <v>2</v>
      </c>
      <c r="D4796" t="s">
        <v>3</v>
      </c>
      <c r="E4796" t="s">
        <v>23</v>
      </c>
      <c r="F4796" s="5">
        <v>44133</v>
      </c>
      <c r="G4796">
        <v>816728627</v>
      </c>
      <c r="H4796" s="5">
        <v>44170</v>
      </c>
      <c r="I4796">
        <v>7005</v>
      </c>
      <c r="J4796" s="8">
        <v>255.28</v>
      </c>
      <c r="K4796" s="8">
        <v>159.41999999999999</v>
      </c>
      <c r="L4796" s="8">
        <v>1788236.4</v>
      </c>
      <c r="M4796" s="8">
        <v>1116737.1000000001</v>
      </c>
      <c r="N4796" s="8">
        <v>671499.3</v>
      </c>
    </row>
    <row r="4797" spans="1:14" x14ac:dyDescent="0.2">
      <c r="A4797" t="s">
        <v>12</v>
      </c>
      <c r="B4797" t="s">
        <v>115</v>
      </c>
      <c r="C4797" t="s">
        <v>19</v>
      </c>
      <c r="D4797" t="s">
        <v>7</v>
      </c>
      <c r="E4797" t="s">
        <v>8</v>
      </c>
      <c r="F4797" s="5">
        <v>44828</v>
      </c>
      <c r="G4797">
        <v>490689170</v>
      </c>
      <c r="H4797" s="5">
        <v>44874</v>
      </c>
      <c r="I4797">
        <v>4684</v>
      </c>
      <c r="J4797" s="8">
        <v>81.73</v>
      </c>
      <c r="K4797" s="8">
        <v>56.67</v>
      </c>
      <c r="L4797" s="8">
        <v>382823.32</v>
      </c>
      <c r="M4797" s="8">
        <v>265442.28000000003</v>
      </c>
      <c r="N4797" s="8">
        <v>117381.04</v>
      </c>
    </row>
    <row r="4798" spans="1:14" x14ac:dyDescent="0.2">
      <c r="A4798" t="s">
        <v>39</v>
      </c>
      <c r="B4798" t="s">
        <v>205</v>
      </c>
      <c r="C4798" t="s">
        <v>29</v>
      </c>
      <c r="D4798" t="s">
        <v>7</v>
      </c>
      <c r="E4798" t="s">
        <v>8</v>
      </c>
      <c r="F4798" s="5">
        <v>44661</v>
      </c>
      <c r="G4798">
        <v>269637811</v>
      </c>
      <c r="H4798" s="5">
        <v>44682</v>
      </c>
      <c r="I4798">
        <v>675</v>
      </c>
      <c r="J4798" s="8">
        <v>651.21</v>
      </c>
      <c r="K4798" s="8">
        <v>524.96</v>
      </c>
      <c r="L4798" s="8">
        <v>439566.75</v>
      </c>
      <c r="M4798" s="8">
        <v>354348</v>
      </c>
      <c r="N4798" s="8">
        <v>85218.75</v>
      </c>
    </row>
    <row r="4799" spans="1:14" x14ac:dyDescent="0.2">
      <c r="A4799" t="s">
        <v>26</v>
      </c>
      <c r="B4799" t="s">
        <v>51</v>
      </c>
      <c r="C4799" t="s">
        <v>22</v>
      </c>
      <c r="D4799" t="s">
        <v>7</v>
      </c>
      <c r="E4799" t="s">
        <v>4</v>
      </c>
      <c r="F4799" s="5">
        <v>42671</v>
      </c>
      <c r="G4799">
        <v>487998378</v>
      </c>
      <c r="H4799" s="5">
        <v>42705</v>
      </c>
      <c r="I4799">
        <v>8419</v>
      </c>
      <c r="J4799" s="8">
        <v>109.28</v>
      </c>
      <c r="K4799" s="8">
        <v>35.840000000000003</v>
      </c>
      <c r="L4799" s="8">
        <v>920028.32</v>
      </c>
      <c r="M4799" s="8">
        <v>301736.96000000002</v>
      </c>
      <c r="N4799" s="8">
        <v>618291.36</v>
      </c>
    </row>
    <row r="4800" spans="1:14" x14ac:dyDescent="0.2">
      <c r="A4800" t="s">
        <v>9</v>
      </c>
      <c r="B4800" t="s">
        <v>38</v>
      </c>
      <c r="C4800" t="s">
        <v>29</v>
      </c>
      <c r="D4800" t="s">
        <v>7</v>
      </c>
      <c r="E4800" t="s">
        <v>8</v>
      </c>
      <c r="F4800" s="5">
        <v>43140</v>
      </c>
      <c r="G4800">
        <v>200507199</v>
      </c>
      <c r="H4800" s="5">
        <v>43156</v>
      </c>
      <c r="I4800">
        <v>3391</v>
      </c>
      <c r="J4800" s="8">
        <v>651.21</v>
      </c>
      <c r="K4800" s="8">
        <v>524.96</v>
      </c>
      <c r="L4800" s="8">
        <v>2208253.11</v>
      </c>
      <c r="M4800" s="8">
        <v>1780139.36</v>
      </c>
      <c r="N4800" s="8">
        <v>428113.75</v>
      </c>
    </row>
    <row r="4801" spans="1:14" x14ac:dyDescent="0.2">
      <c r="A4801" t="s">
        <v>12</v>
      </c>
      <c r="B4801" t="s">
        <v>107</v>
      </c>
      <c r="C4801" t="s">
        <v>65</v>
      </c>
      <c r="D4801" t="s">
        <v>3</v>
      </c>
      <c r="E4801" t="s">
        <v>4</v>
      </c>
      <c r="F4801" s="5">
        <v>43614</v>
      </c>
      <c r="G4801">
        <v>332213103</v>
      </c>
      <c r="H4801" s="5">
        <v>43653</v>
      </c>
      <c r="I4801">
        <v>8095</v>
      </c>
      <c r="J4801" s="8">
        <v>668.27</v>
      </c>
      <c r="K4801" s="8">
        <v>502.54</v>
      </c>
      <c r="L4801" s="8">
        <v>5409645.6500000004</v>
      </c>
      <c r="M4801" s="8">
        <v>4068061.3</v>
      </c>
      <c r="N4801" s="8">
        <v>1341584.3500000001</v>
      </c>
    </row>
    <row r="4802" spans="1:14" x14ac:dyDescent="0.2">
      <c r="A4802" t="s">
        <v>0</v>
      </c>
      <c r="B4802" t="s">
        <v>160</v>
      </c>
      <c r="C4802" t="s">
        <v>2</v>
      </c>
      <c r="D4802" t="s">
        <v>3</v>
      </c>
      <c r="E4802" t="s">
        <v>4</v>
      </c>
      <c r="F4802" s="5">
        <v>44539</v>
      </c>
      <c r="G4802">
        <v>528477418</v>
      </c>
      <c r="H4802" s="5">
        <v>44210</v>
      </c>
      <c r="I4802">
        <v>7067</v>
      </c>
      <c r="J4802" s="8">
        <v>255.28</v>
      </c>
      <c r="K4802" s="8">
        <v>159.41999999999999</v>
      </c>
      <c r="L4802" s="8">
        <v>1804063.76</v>
      </c>
      <c r="M4802" s="8">
        <v>1126621.1399999999</v>
      </c>
      <c r="N4802" s="8">
        <v>677442.62</v>
      </c>
    </row>
    <row r="4803" spans="1:14" x14ac:dyDescent="0.2">
      <c r="A4803" t="s">
        <v>9</v>
      </c>
      <c r="B4803" t="s">
        <v>177</v>
      </c>
      <c r="C4803" t="s">
        <v>36</v>
      </c>
      <c r="D4803" t="s">
        <v>3</v>
      </c>
      <c r="E4803" t="s">
        <v>4</v>
      </c>
      <c r="F4803" s="5">
        <v>44472</v>
      </c>
      <c r="G4803">
        <v>504973971</v>
      </c>
      <c r="H4803" s="5">
        <v>44502</v>
      </c>
      <c r="I4803">
        <v>1875</v>
      </c>
      <c r="J4803" s="8">
        <v>421.89</v>
      </c>
      <c r="K4803" s="8">
        <v>364.69</v>
      </c>
      <c r="L4803" s="8">
        <v>791043.75</v>
      </c>
      <c r="M4803" s="8">
        <v>683793.75</v>
      </c>
      <c r="N4803" s="8">
        <v>107250</v>
      </c>
    </row>
    <row r="4804" spans="1:14" x14ac:dyDescent="0.2">
      <c r="A4804" t="s">
        <v>12</v>
      </c>
      <c r="B4804" t="s">
        <v>107</v>
      </c>
      <c r="C4804" t="s">
        <v>22</v>
      </c>
      <c r="D4804" t="s">
        <v>3</v>
      </c>
      <c r="E4804" t="s">
        <v>4</v>
      </c>
      <c r="F4804" s="5">
        <v>42363</v>
      </c>
      <c r="G4804">
        <v>497689092</v>
      </c>
      <c r="H4804" s="5">
        <v>42369</v>
      </c>
      <c r="I4804">
        <v>6117</v>
      </c>
      <c r="J4804" s="8">
        <v>109.28</v>
      </c>
      <c r="K4804" s="8">
        <v>35.840000000000003</v>
      </c>
      <c r="L4804" s="8">
        <v>668465.76</v>
      </c>
      <c r="M4804" s="8">
        <v>219233.28</v>
      </c>
      <c r="N4804" s="8">
        <v>449232.48</v>
      </c>
    </row>
    <row r="4805" spans="1:14" x14ac:dyDescent="0.2">
      <c r="A4805" t="s">
        <v>17</v>
      </c>
      <c r="B4805" t="s">
        <v>59</v>
      </c>
      <c r="C4805" t="s">
        <v>36</v>
      </c>
      <c r="D4805" t="s">
        <v>3</v>
      </c>
      <c r="E4805" t="s">
        <v>23</v>
      </c>
      <c r="F4805" s="5">
        <v>42899</v>
      </c>
      <c r="G4805">
        <v>812921607</v>
      </c>
      <c r="H4805" s="5">
        <v>42938</v>
      </c>
      <c r="I4805">
        <v>423</v>
      </c>
      <c r="J4805" s="8">
        <v>421.89</v>
      </c>
      <c r="K4805" s="8">
        <v>364.69</v>
      </c>
      <c r="L4805" s="8">
        <v>178459.47</v>
      </c>
      <c r="M4805" s="8">
        <v>154263.87</v>
      </c>
      <c r="N4805" s="8">
        <v>24195.599999999999</v>
      </c>
    </row>
    <row r="4806" spans="1:14" x14ac:dyDescent="0.2">
      <c r="A4806" t="s">
        <v>9</v>
      </c>
      <c r="B4806" t="s">
        <v>118</v>
      </c>
      <c r="C4806" t="s">
        <v>14</v>
      </c>
      <c r="D4806" t="s">
        <v>7</v>
      </c>
      <c r="E4806" t="s">
        <v>23</v>
      </c>
      <c r="F4806" s="5">
        <v>44581</v>
      </c>
      <c r="G4806">
        <v>477282845</v>
      </c>
      <c r="H4806" s="5">
        <v>44596</v>
      </c>
      <c r="I4806">
        <v>7455</v>
      </c>
      <c r="J4806" s="8">
        <v>205.7</v>
      </c>
      <c r="K4806" s="8">
        <v>117.11</v>
      </c>
      <c r="L4806" s="8">
        <v>1533493.5</v>
      </c>
      <c r="M4806" s="8">
        <v>873055.05</v>
      </c>
      <c r="N4806" s="8">
        <v>660438.44999999995</v>
      </c>
    </row>
    <row r="4807" spans="1:14" x14ac:dyDescent="0.2">
      <c r="A4807" t="s">
        <v>26</v>
      </c>
      <c r="B4807" t="s">
        <v>187</v>
      </c>
      <c r="C4807" t="s">
        <v>45</v>
      </c>
      <c r="D4807" t="s">
        <v>3</v>
      </c>
      <c r="E4807" t="s">
        <v>8</v>
      </c>
      <c r="F4807" s="5">
        <v>42100</v>
      </c>
      <c r="G4807">
        <v>387696635</v>
      </c>
      <c r="H4807" s="5">
        <v>42110</v>
      </c>
      <c r="I4807">
        <v>6905</v>
      </c>
      <c r="J4807" s="8">
        <v>9.33</v>
      </c>
      <c r="K4807" s="8">
        <v>6.92</v>
      </c>
      <c r="L4807" s="8">
        <v>64423.65</v>
      </c>
      <c r="M4807" s="8">
        <v>47782.6</v>
      </c>
      <c r="N4807" s="8">
        <v>16641.05</v>
      </c>
    </row>
    <row r="4808" spans="1:14" x14ac:dyDescent="0.2">
      <c r="A4808" t="s">
        <v>9</v>
      </c>
      <c r="B4808" t="s">
        <v>184</v>
      </c>
      <c r="C4808" t="s">
        <v>31</v>
      </c>
      <c r="D4808" t="s">
        <v>3</v>
      </c>
      <c r="E4808" t="s">
        <v>15</v>
      </c>
      <c r="F4808" s="5">
        <v>44621</v>
      </c>
      <c r="G4808">
        <v>161399304</v>
      </c>
      <c r="H4808" s="5">
        <v>44635</v>
      </c>
      <c r="I4808">
        <v>496</v>
      </c>
      <c r="J4808" s="8">
        <v>437.2</v>
      </c>
      <c r="K4808" s="8">
        <v>263.33</v>
      </c>
      <c r="L4808" s="8">
        <v>216851.20000000001</v>
      </c>
      <c r="M4808" s="8">
        <v>130611.68</v>
      </c>
      <c r="N4808" s="8">
        <v>86239.52</v>
      </c>
    </row>
    <row r="4809" spans="1:14" x14ac:dyDescent="0.2">
      <c r="A4809" t="s">
        <v>17</v>
      </c>
      <c r="B4809" t="s">
        <v>135</v>
      </c>
      <c r="C4809" t="s">
        <v>57</v>
      </c>
      <c r="D4809" t="s">
        <v>3</v>
      </c>
      <c r="E4809" t="s">
        <v>4</v>
      </c>
      <c r="F4809" s="5">
        <v>43308</v>
      </c>
      <c r="G4809">
        <v>385939681</v>
      </c>
      <c r="H4809" s="5">
        <v>43310</v>
      </c>
      <c r="I4809">
        <v>6983</v>
      </c>
      <c r="J4809" s="8">
        <v>154.06</v>
      </c>
      <c r="K4809" s="8">
        <v>90.93</v>
      </c>
      <c r="L4809" s="8">
        <v>1075800.98</v>
      </c>
      <c r="M4809" s="8">
        <v>634964.18999999994</v>
      </c>
      <c r="N4809" s="8">
        <v>440836.79</v>
      </c>
    </row>
    <row r="4810" spans="1:14" x14ac:dyDescent="0.2">
      <c r="A4810" t="s">
        <v>20</v>
      </c>
      <c r="B4810" t="s">
        <v>140</v>
      </c>
      <c r="C4810" t="s">
        <v>6</v>
      </c>
      <c r="D4810" t="s">
        <v>7</v>
      </c>
      <c r="E4810" t="s">
        <v>4</v>
      </c>
      <c r="F4810" s="5">
        <v>44375</v>
      </c>
      <c r="G4810">
        <v>369179093</v>
      </c>
      <c r="H4810" s="5">
        <v>44391</v>
      </c>
      <c r="I4810">
        <v>7153</v>
      </c>
      <c r="J4810" s="8">
        <v>152.58000000000001</v>
      </c>
      <c r="K4810" s="8">
        <v>97.44</v>
      </c>
      <c r="L4810" s="8">
        <v>1091404.74</v>
      </c>
      <c r="M4810" s="8">
        <v>696988.32</v>
      </c>
      <c r="N4810" s="8">
        <v>394416.42</v>
      </c>
    </row>
    <row r="4811" spans="1:14" x14ac:dyDescent="0.2">
      <c r="A4811" t="s">
        <v>26</v>
      </c>
      <c r="B4811" t="s">
        <v>155</v>
      </c>
      <c r="C4811" t="s">
        <v>2</v>
      </c>
      <c r="D4811" t="s">
        <v>7</v>
      </c>
      <c r="E4811" t="s">
        <v>15</v>
      </c>
      <c r="F4811" s="5">
        <v>44378</v>
      </c>
      <c r="G4811">
        <v>389291369</v>
      </c>
      <c r="H4811" s="5">
        <v>44412</v>
      </c>
      <c r="I4811">
        <v>8822</v>
      </c>
      <c r="J4811" s="8">
        <v>255.28</v>
      </c>
      <c r="K4811" s="8">
        <v>159.41999999999999</v>
      </c>
      <c r="L4811" s="8">
        <v>2252080.16</v>
      </c>
      <c r="M4811" s="8">
        <v>1406403.24</v>
      </c>
      <c r="N4811" s="8">
        <v>845676.92</v>
      </c>
    </row>
    <row r="4812" spans="1:14" x14ac:dyDescent="0.2">
      <c r="A4812" t="s">
        <v>17</v>
      </c>
      <c r="B4812" t="s">
        <v>25</v>
      </c>
      <c r="C4812" t="s">
        <v>6</v>
      </c>
      <c r="D4812" t="s">
        <v>7</v>
      </c>
      <c r="E4812" t="s">
        <v>15</v>
      </c>
      <c r="F4812" s="5">
        <v>44231</v>
      </c>
      <c r="G4812">
        <v>344762837</v>
      </c>
      <c r="H4812" s="5">
        <v>44279</v>
      </c>
      <c r="I4812">
        <v>1840</v>
      </c>
      <c r="J4812" s="8">
        <v>152.58000000000001</v>
      </c>
      <c r="K4812" s="8">
        <v>97.44</v>
      </c>
      <c r="L4812" s="8">
        <v>280747.2</v>
      </c>
      <c r="M4812" s="8">
        <v>179289.60000000001</v>
      </c>
      <c r="N4812" s="8">
        <v>101457.60000000001</v>
      </c>
    </row>
    <row r="4813" spans="1:14" x14ac:dyDescent="0.2">
      <c r="A4813" t="s">
        <v>9</v>
      </c>
      <c r="B4813" t="s">
        <v>134</v>
      </c>
      <c r="C4813" t="s">
        <v>29</v>
      </c>
      <c r="D4813" t="s">
        <v>3</v>
      </c>
      <c r="E4813" t="s">
        <v>23</v>
      </c>
      <c r="F4813" s="5">
        <v>44428</v>
      </c>
      <c r="G4813">
        <v>204392325</v>
      </c>
      <c r="H4813" s="5">
        <v>44465</v>
      </c>
      <c r="I4813">
        <v>3086</v>
      </c>
      <c r="J4813" s="8">
        <v>651.21</v>
      </c>
      <c r="K4813" s="8">
        <v>524.96</v>
      </c>
      <c r="L4813" s="8">
        <v>2009634.06</v>
      </c>
      <c r="M4813" s="8">
        <v>1620026.56</v>
      </c>
      <c r="N4813" s="8">
        <v>389607.5</v>
      </c>
    </row>
    <row r="4814" spans="1:14" x14ac:dyDescent="0.2">
      <c r="A4814" t="s">
        <v>20</v>
      </c>
      <c r="B4814" t="s">
        <v>181</v>
      </c>
      <c r="C4814" t="s">
        <v>36</v>
      </c>
      <c r="D4814" t="s">
        <v>3</v>
      </c>
      <c r="E4814" t="s">
        <v>15</v>
      </c>
      <c r="F4814" s="5">
        <v>42196</v>
      </c>
      <c r="G4814">
        <v>457291162</v>
      </c>
      <c r="H4814" s="5">
        <v>42243</v>
      </c>
      <c r="I4814">
        <v>1472</v>
      </c>
      <c r="J4814" s="8">
        <v>421.89</v>
      </c>
      <c r="K4814" s="8">
        <v>364.69</v>
      </c>
      <c r="L4814" s="8">
        <v>621022.07999999996</v>
      </c>
      <c r="M4814" s="8">
        <v>536823.68000000005</v>
      </c>
      <c r="N4814" s="8">
        <v>84198.399999999994</v>
      </c>
    </row>
    <row r="4815" spans="1:14" x14ac:dyDescent="0.2">
      <c r="A4815" t="s">
        <v>26</v>
      </c>
      <c r="B4815" t="s">
        <v>156</v>
      </c>
      <c r="C4815" t="s">
        <v>31</v>
      </c>
      <c r="D4815" t="s">
        <v>3</v>
      </c>
      <c r="E4815" t="s">
        <v>8</v>
      </c>
      <c r="F4815" s="5">
        <v>43426</v>
      </c>
      <c r="G4815">
        <v>762883174</v>
      </c>
      <c r="H4815" s="5">
        <v>43433</v>
      </c>
      <c r="I4815">
        <v>2939</v>
      </c>
      <c r="J4815" s="8">
        <v>437.2</v>
      </c>
      <c r="K4815" s="8">
        <v>263.33</v>
      </c>
      <c r="L4815" s="8">
        <v>1284930.8</v>
      </c>
      <c r="M4815" s="8">
        <v>773926.87</v>
      </c>
      <c r="N4815" s="8">
        <v>511003.93</v>
      </c>
    </row>
    <row r="4816" spans="1:14" x14ac:dyDescent="0.2">
      <c r="A4816" t="s">
        <v>9</v>
      </c>
      <c r="B4816" t="s">
        <v>91</v>
      </c>
      <c r="C4816" t="s">
        <v>14</v>
      </c>
      <c r="D4816" t="s">
        <v>7</v>
      </c>
      <c r="E4816" t="s">
        <v>4</v>
      </c>
      <c r="F4816" s="5">
        <v>44740</v>
      </c>
      <c r="G4816">
        <v>400904691</v>
      </c>
      <c r="H4816" s="5">
        <v>44754</v>
      </c>
      <c r="I4816">
        <v>5462</v>
      </c>
      <c r="J4816" s="8">
        <v>205.7</v>
      </c>
      <c r="K4816" s="8">
        <v>117.11</v>
      </c>
      <c r="L4816" s="8">
        <v>1123533.3999999999</v>
      </c>
      <c r="M4816" s="8">
        <v>639654.81999999995</v>
      </c>
      <c r="N4816" s="8">
        <v>483878.58</v>
      </c>
    </row>
    <row r="4817" spans="1:14" x14ac:dyDescent="0.2">
      <c r="A4817" t="s">
        <v>12</v>
      </c>
      <c r="B4817" t="s">
        <v>93</v>
      </c>
      <c r="C4817" t="s">
        <v>11</v>
      </c>
      <c r="D4817" t="s">
        <v>3</v>
      </c>
      <c r="E4817" t="s">
        <v>23</v>
      </c>
      <c r="F4817" s="5">
        <v>42188</v>
      </c>
      <c r="G4817">
        <v>521404540</v>
      </c>
      <c r="H4817" s="5">
        <v>42189</v>
      </c>
      <c r="I4817">
        <v>4045</v>
      </c>
      <c r="J4817" s="8">
        <v>47.45</v>
      </c>
      <c r="K4817" s="8">
        <v>31.79</v>
      </c>
      <c r="L4817" s="8">
        <v>191935.25</v>
      </c>
      <c r="M4817" s="8">
        <v>128590.55</v>
      </c>
      <c r="N4817" s="8">
        <v>63344.7</v>
      </c>
    </row>
    <row r="4818" spans="1:14" x14ac:dyDescent="0.2">
      <c r="A4818" t="s">
        <v>26</v>
      </c>
      <c r="B4818" t="s">
        <v>175</v>
      </c>
      <c r="C4818" t="s">
        <v>57</v>
      </c>
      <c r="D4818" t="s">
        <v>7</v>
      </c>
      <c r="E4818" t="s">
        <v>4</v>
      </c>
      <c r="F4818" s="5">
        <v>43788</v>
      </c>
      <c r="G4818">
        <v>994744050</v>
      </c>
      <c r="H4818" s="5">
        <v>43803</v>
      </c>
      <c r="I4818">
        <v>5725</v>
      </c>
      <c r="J4818" s="8">
        <v>154.06</v>
      </c>
      <c r="K4818" s="8">
        <v>90.93</v>
      </c>
      <c r="L4818" s="8">
        <v>881993.5</v>
      </c>
      <c r="M4818" s="8">
        <v>520574.25</v>
      </c>
      <c r="N4818" s="8">
        <v>361419.25</v>
      </c>
    </row>
    <row r="4819" spans="1:14" x14ac:dyDescent="0.2">
      <c r="A4819" t="s">
        <v>26</v>
      </c>
      <c r="B4819" t="s">
        <v>78</v>
      </c>
      <c r="C4819" t="s">
        <v>11</v>
      </c>
      <c r="D4819" t="s">
        <v>7</v>
      </c>
      <c r="E4819" t="s">
        <v>4</v>
      </c>
      <c r="F4819" s="5">
        <v>42794</v>
      </c>
      <c r="G4819">
        <v>861597049</v>
      </c>
      <c r="H4819" s="5">
        <v>42834</v>
      </c>
      <c r="I4819">
        <v>4568</v>
      </c>
      <c r="J4819" s="8">
        <v>47.45</v>
      </c>
      <c r="K4819" s="8">
        <v>31.79</v>
      </c>
      <c r="L4819" s="8">
        <v>216751.6</v>
      </c>
      <c r="M4819" s="8">
        <v>145216.72</v>
      </c>
      <c r="N4819" s="8">
        <v>71534.880000000005</v>
      </c>
    </row>
    <row r="4820" spans="1:14" x14ac:dyDescent="0.2">
      <c r="A4820" t="s">
        <v>0</v>
      </c>
      <c r="B4820" t="s">
        <v>33</v>
      </c>
      <c r="C4820" t="s">
        <v>2</v>
      </c>
      <c r="D4820" t="s">
        <v>3</v>
      </c>
      <c r="E4820" t="s">
        <v>23</v>
      </c>
      <c r="F4820" s="5">
        <v>42081</v>
      </c>
      <c r="G4820">
        <v>582949864</v>
      </c>
      <c r="H4820" s="5">
        <v>42104</v>
      </c>
      <c r="I4820">
        <v>6674</v>
      </c>
      <c r="J4820" s="8">
        <v>255.28</v>
      </c>
      <c r="K4820" s="8">
        <v>159.41999999999999</v>
      </c>
      <c r="L4820" s="8">
        <v>1703738.72</v>
      </c>
      <c r="M4820" s="8">
        <v>1063969.08</v>
      </c>
      <c r="N4820" s="8">
        <v>639769.64</v>
      </c>
    </row>
    <row r="4821" spans="1:14" x14ac:dyDescent="0.2">
      <c r="A4821" t="s">
        <v>26</v>
      </c>
      <c r="B4821" t="s">
        <v>51</v>
      </c>
      <c r="C4821" t="s">
        <v>31</v>
      </c>
      <c r="D4821" t="s">
        <v>3</v>
      </c>
      <c r="E4821" t="s">
        <v>15</v>
      </c>
      <c r="F4821" s="5">
        <v>44678</v>
      </c>
      <c r="G4821">
        <v>690101325</v>
      </c>
      <c r="H4821" s="5">
        <v>44681</v>
      </c>
      <c r="I4821">
        <v>5173</v>
      </c>
      <c r="J4821" s="8">
        <v>437.2</v>
      </c>
      <c r="K4821" s="8">
        <v>263.33</v>
      </c>
      <c r="L4821" s="8">
        <v>2261635.6</v>
      </c>
      <c r="M4821" s="8">
        <v>1362206.09</v>
      </c>
      <c r="N4821" s="8">
        <v>899429.51</v>
      </c>
    </row>
    <row r="4822" spans="1:14" x14ac:dyDescent="0.2">
      <c r="A4822" t="s">
        <v>26</v>
      </c>
      <c r="B4822" t="s">
        <v>55</v>
      </c>
      <c r="C4822" t="s">
        <v>36</v>
      </c>
      <c r="D4822" t="s">
        <v>7</v>
      </c>
      <c r="E4822" t="s">
        <v>15</v>
      </c>
      <c r="F4822" s="5">
        <v>43622</v>
      </c>
      <c r="G4822">
        <v>434662759</v>
      </c>
      <c r="H4822" s="5">
        <v>43651</v>
      </c>
      <c r="I4822">
        <v>5224</v>
      </c>
      <c r="J4822" s="8">
        <v>421.89</v>
      </c>
      <c r="K4822" s="8">
        <v>364.69</v>
      </c>
      <c r="L4822" s="8">
        <v>2203953.36</v>
      </c>
      <c r="M4822" s="8">
        <v>1905140.56</v>
      </c>
      <c r="N4822" s="8">
        <v>298812.79999999999</v>
      </c>
    </row>
    <row r="4823" spans="1:14" x14ac:dyDescent="0.2">
      <c r="A4823" t="s">
        <v>26</v>
      </c>
      <c r="B4823" t="s">
        <v>72</v>
      </c>
      <c r="C4823" t="s">
        <v>29</v>
      </c>
      <c r="D4823" t="s">
        <v>7</v>
      </c>
      <c r="E4823" t="s">
        <v>15</v>
      </c>
      <c r="F4823" s="5">
        <v>44572</v>
      </c>
      <c r="G4823">
        <v>938557994</v>
      </c>
      <c r="H4823" s="5">
        <v>44610</v>
      </c>
      <c r="I4823">
        <v>9022</v>
      </c>
      <c r="J4823" s="8">
        <v>651.21</v>
      </c>
      <c r="K4823" s="8">
        <v>524.96</v>
      </c>
      <c r="L4823" s="8">
        <v>5875216.6200000001</v>
      </c>
      <c r="M4823" s="8">
        <v>4736189.12</v>
      </c>
      <c r="N4823" s="8">
        <v>1139027.5</v>
      </c>
    </row>
    <row r="4824" spans="1:14" x14ac:dyDescent="0.2">
      <c r="A4824" t="s">
        <v>9</v>
      </c>
      <c r="B4824" t="s">
        <v>68</v>
      </c>
      <c r="C4824" t="s">
        <v>11</v>
      </c>
      <c r="D4824" t="s">
        <v>7</v>
      </c>
      <c r="E4824" t="s">
        <v>15</v>
      </c>
      <c r="F4824" s="5">
        <v>42725</v>
      </c>
      <c r="G4824">
        <v>244023358</v>
      </c>
      <c r="H4824" s="5">
        <v>42757</v>
      </c>
      <c r="I4824">
        <v>789</v>
      </c>
      <c r="J4824" s="8">
        <v>47.45</v>
      </c>
      <c r="K4824" s="8">
        <v>31.79</v>
      </c>
      <c r="L4824" s="8">
        <v>37438.050000000003</v>
      </c>
      <c r="M4824" s="8">
        <v>25082.31</v>
      </c>
      <c r="N4824" s="8">
        <v>12355.74</v>
      </c>
    </row>
    <row r="4825" spans="1:14" x14ac:dyDescent="0.2">
      <c r="A4825" t="s">
        <v>26</v>
      </c>
      <c r="B4825" t="s">
        <v>187</v>
      </c>
      <c r="C4825" t="s">
        <v>45</v>
      </c>
      <c r="D4825" t="s">
        <v>3</v>
      </c>
      <c r="E4825" t="s">
        <v>15</v>
      </c>
      <c r="F4825" s="5">
        <v>44753</v>
      </c>
      <c r="G4825">
        <v>963607680</v>
      </c>
      <c r="H4825" s="5">
        <v>44753</v>
      </c>
      <c r="I4825">
        <v>1781</v>
      </c>
      <c r="J4825" s="8">
        <v>9.33</v>
      </c>
      <c r="K4825" s="8">
        <v>6.92</v>
      </c>
      <c r="L4825" s="8">
        <v>16616.73</v>
      </c>
      <c r="M4825" s="8">
        <v>12324.52</v>
      </c>
      <c r="N4825" s="8">
        <v>4292.21</v>
      </c>
    </row>
    <row r="4826" spans="1:14" x14ac:dyDescent="0.2">
      <c r="A4826" t="s">
        <v>9</v>
      </c>
      <c r="B4826" t="s">
        <v>148</v>
      </c>
      <c r="C4826" t="s">
        <v>31</v>
      </c>
      <c r="D4826" t="s">
        <v>3</v>
      </c>
      <c r="E4826" t="s">
        <v>23</v>
      </c>
      <c r="F4826" s="5">
        <v>43629</v>
      </c>
      <c r="G4826">
        <v>830172288</v>
      </c>
      <c r="H4826" s="5">
        <v>43675</v>
      </c>
      <c r="I4826">
        <v>5283</v>
      </c>
      <c r="J4826" s="8">
        <v>437.2</v>
      </c>
      <c r="K4826" s="8">
        <v>263.33</v>
      </c>
      <c r="L4826" s="8">
        <v>2309727.6</v>
      </c>
      <c r="M4826" s="8">
        <v>1391172.39</v>
      </c>
      <c r="N4826" s="8">
        <v>918555.21</v>
      </c>
    </row>
    <row r="4827" spans="1:14" x14ac:dyDescent="0.2">
      <c r="A4827" t="s">
        <v>0</v>
      </c>
      <c r="B4827" t="s">
        <v>94</v>
      </c>
      <c r="C4827" t="s">
        <v>11</v>
      </c>
      <c r="D4827" t="s">
        <v>3</v>
      </c>
      <c r="E4827" t="s">
        <v>4</v>
      </c>
      <c r="F4827" s="5">
        <v>42187</v>
      </c>
      <c r="G4827">
        <v>346891009</v>
      </c>
      <c r="H4827" s="5">
        <v>42197</v>
      </c>
      <c r="I4827">
        <v>1613</v>
      </c>
      <c r="J4827" s="8">
        <v>47.45</v>
      </c>
      <c r="K4827" s="8">
        <v>31.79</v>
      </c>
      <c r="L4827" s="8">
        <v>76536.850000000006</v>
      </c>
      <c r="M4827" s="8">
        <v>51277.27</v>
      </c>
      <c r="N4827" s="8">
        <v>25259.58</v>
      </c>
    </row>
    <row r="4828" spans="1:14" x14ac:dyDescent="0.2">
      <c r="A4828" t="s">
        <v>26</v>
      </c>
      <c r="B4828" t="s">
        <v>112</v>
      </c>
      <c r="C4828" t="s">
        <v>2</v>
      </c>
      <c r="D4828" t="s">
        <v>3</v>
      </c>
      <c r="E4828" t="s">
        <v>23</v>
      </c>
      <c r="F4828" s="5">
        <v>42031</v>
      </c>
      <c r="G4828">
        <v>537250173</v>
      </c>
      <c r="H4828" s="5">
        <v>42078</v>
      </c>
      <c r="I4828">
        <v>3120</v>
      </c>
      <c r="J4828" s="8">
        <v>255.28</v>
      </c>
      <c r="K4828" s="8">
        <v>159.41999999999999</v>
      </c>
      <c r="L4828" s="8">
        <v>796473.6</v>
      </c>
      <c r="M4828" s="8">
        <v>497390.4</v>
      </c>
      <c r="N4828" s="8">
        <v>299083.2</v>
      </c>
    </row>
    <row r="4829" spans="1:14" x14ac:dyDescent="0.2">
      <c r="A4829" t="s">
        <v>26</v>
      </c>
      <c r="B4829" t="s">
        <v>100</v>
      </c>
      <c r="C4829" t="s">
        <v>29</v>
      </c>
      <c r="D4829" t="s">
        <v>7</v>
      </c>
      <c r="E4829" t="s">
        <v>4</v>
      </c>
      <c r="F4829" s="5">
        <v>42152</v>
      </c>
      <c r="G4829">
        <v>695048606</v>
      </c>
      <c r="H4829" s="5">
        <v>42202</v>
      </c>
      <c r="I4829">
        <v>9183</v>
      </c>
      <c r="J4829" s="8">
        <v>651.21</v>
      </c>
      <c r="K4829" s="8">
        <v>524.96</v>
      </c>
      <c r="L4829" s="8">
        <v>5980061.4299999997</v>
      </c>
      <c r="M4829" s="8">
        <v>4820707.68</v>
      </c>
      <c r="N4829" s="8">
        <v>1159353.75</v>
      </c>
    </row>
    <row r="4830" spans="1:14" x14ac:dyDescent="0.2">
      <c r="A4830" t="s">
        <v>12</v>
      </c>
      <c r="B4830" t="s">
        <v>32</v>
      </c>
      <c r="C4830" t="s">
        <v>22</v>
      </c>
      <c r="D4830" t="s">
        <v>7</v>
      </c>
      <c r="E4830" t="s">
        <v>23</v>
      </c>
      <c r="F4830" s="5">
        <v>43550</v>
      </c>
      <c r="G4830">
        <v>634397637</v>
      </c>
      <c r="H4830" s="5">
        <v>43574</v>
      </c>
      <c r="I4830">
        <v>1213</v>
      </c>
      <c r="J4830" s="8">
        <v>109.28</v>
      </c>
      <c r="K4830" s="8">
        <v>35.840000000000003</v>
      </c>
      <c r="L4830" s="8">
        <v>132556.64000000001</v>
      </c>
      <c r="M4830" s="8">
        <v>43473.919999999998</v>
      </c>
      <c r="N4830" s="8">
        <v>89082.72</v>
      </c>
    </row>
    <row r="4831" spans="1:14" x14ac:dyDescent="0.2">
      <c r="A4831" t="s">
        <v>20</v>
      </c>
      <c r="B4831" t="s">
        <v>52</v>
      </c>
      <c r="C4831" t="s">
        <v>19</v>
      </c>
      <c r="D4831" t="s">
        <v>7</v>
      </c>
      <c r="E4831" t="s">
        <v>15</v>
      </c>
      <c r="F4831" s="5">
        <v>44615</v>
      </c>
      <c r="G4831">
        <v>239721095</v>
      </c>
      <c r="H4831" s="5">
        <v>44629</v>
      </c>
      <c r="I4831">
        <v>7654</v>
      </c>
      <c r="J4831" s="8">
        <v>81.73</v>
      </c>
      <c r="K4831" s="8">
        <v>56.67</v>
      </c>
      <c r="L4831" s="8">
        <v>625561.42000000004</v>
      </c>
      <c r="M4831" s="8">
        <v>433752.18</v>
      </c>
      <c r="N4831" s="8">
        <v>191809.24</v>
      </c>
    </row>
    <row r="4832" spans="1:14" x14ac:dyDescent="0.2">
      <c r="A4832" t="s">
        <v>9</v>
      </c>
      <c r="B4832" t="s">
        <v>148</v>
      </c>
      <c r="C4832" t="s">
        <v>36</v>
      </c>
      <c r="D4832" t="s">
        <v>7</v>
      </c>
      <c r="E4832" t="s">
        <v>15</v>
      </c>
      <c r="F4832" s="5">
        <v>42503</v>
      </c>
      <c r="G4832">
        <v>815755307</v>
      </c>
      <c r="H4832" s="5">
        <v>42530</v>
      </c>
      <c r="I4832">
        <v>8978</v>
      </c>
      <c r="J4832" s="8">
        <v>421.89</v>
      </c>
      <c r="K4832" s="8">
        <v>364.69</v>
      </c>
      <c r="L4832" s="8">
        <v>3787728.42</v>
      </c>
      <c r="M4832" s="8">
        <v>3274186.82</v>
      </c>
      <c r="N4832" s="8">
        <v>513541.6</v>
      </c>
    </row>
    <row r="4833" spans="1:14" x14ac:dyDescent="0.2">
      <c r="A4833" t="s">
        <v>26</v>
      </c>
      <c r="B4833" t="s">
        <v>156</v>
      </c>
      <c r="C4833" t="s">
        <v>11</v>
      </c>
      <c r="D4833" t="s">
        <v>7</v>
      </c>
      <c r="E4833" t="s">
        <v>15</v>
      </c>
      <c r="F4833" s="5">
        <v>42617</v>
      </c>
      <c r="G4833">
        <v>137549102</v>
      </c>
      <c r="H4833" s="5">
        <v>42626</v>
      </c>
      <c r="I4833">
        <v>2691</v>
      </c>
      <c r="J4833" s="8">
        <v>47.45</v>
      </c>
      <c r="K4833" s="8">
        <v>31.79</v>
      </c>
      <c r="L4833" s="8">
        <v>127687.95</v>
      </c>
      <c r="M4833" s="8">
        <v>85546.89</v>
      </c>
      <c r="N4833" s="8">
        <v>42141.06</v>
      </c>
    </row>
    <row r="4834" spans="1:14" x14ac:dyDescent="0.2">
      <c r="A4834" t="s">
        <v>12</v>
      </c>
      <c r="B4834" t="s">
        <v>132</v>
      </c>
      <c r="C4834" t="s">
        <v>45</v>
      </c>
      <c r="D4834" t="s">
        <v>3</v>
      </c>
      <c r="E4834" t="s">
        <v>4</v>
      </c>
      <c r="F4834" s="5">
        <v>43858</v>
      </c>
      <c r="G4834">
        <v>100463807</v>
      </c>
      <c r="H4834" s="5">
        <v>43879</v>
      </c>
      <c r="I4834">
        <v>8328</v>
      </c>
      <c r="J4834" s="8">
        <v>9.33</v>
      </c>
      <c r="K4834" s="8">
        <v>6.92</v>
      </c>
      <c r="L4834" s="8">
        <v>77700.240000000005</v>
      </c>
      <c r="M4834" s="8">
        <v>57629.760000000002</v>
      </c>
      <c r="N4834" s="8">
        <v>20070.48</v>
      </c>
    </row>
    <row r="4835" spans="1:14" x14ac:dyDescent="0.2">
      <c r="A4835" t="s">
        <v>9</v>
      </c>
      <c r="B4835" t="s">
        <v>37</v>
      </c>
      <c r="C4835" t="s">
        <v>22</v>
      </c>
      <c r="D4835" t="s">
        <v>3</v>
      </c>
      <c r="E4835" t="s">
        <v>4</v>
      </c>
      <c r="F4835" s="5">
        <v>42361</v>
      </c>
      <c r="G4835">
        <v>870173251</v>
      </c>
      <c r="H4835" s="5">
        <v>42368</v>
      </c>
      <c r="I4835">
        <v>2457</v>
      </c>
      <c r="J4835" s="8">
        <v>109.28</v>
      </c>
      <c r="K4835" s="8">
        <v>35.840000000000003</v>
      </c>
      <c r="L4835" s="8">
        <v>268500.96000000002</v>
      </c>
      <c r="M4835" s="8">
        <v>88058.880000000005</v>
      </c>
      <c r="N4835" s="8">
        <v>180442.08</v>
      </c>
    </row>
    <row r="4836" spans="1:14" x14ac:dyDescent="0.2">
      <c r="A4836" t="s">
        <v>26</v>
      </c>
      <c r="B4836" t="s">
        <v>156</v>
      </c>
      <c r="C4836" t="s">
        <v>19</v>
      </c>
      <c r="D4836" t="s">
        <v>7</v>
      </c>
      <c r="E4836" t="s">
        <v>8</v>
      </c>
      <c r="F4836" s="5">
        <v>44040</v>
      </c>
      <c r="G4836">
        <v>432663762</v>
      </c>
      <c r="H4836" s="5">
        <v>44070</v>
      </c>
      <c r="I4836">
        <v>3677</v>
      </c>
      <c r="J4836" s="8">
        <v>81.73</v>
      </c>
      <c r="K4836" s="8">
        <v>56.67</v>
      </c>
      <c r="L4836" s="8">
        <v>300521.21000000002</v>
      </c>
      <c r="M4836" s="8">
        <v>208375.59</v>
      </c>
      <c r="N4836" s="8">
        <v>92145.62</v>
      </c>
    </row>
    <row r="4837" spans="1:14" x14ac:dyDescent="0.2">
      <c r="A4837" t="s">
        <v>9</v>
      </c>
      <c r="B4837" t="s">
        <v>165</v>
      </c>
      <c r="C4837" t="s">
        <v>2</v>
      </c>
      <c r="D4837" t="s">
        <v>3</v>
      </c>
      <c r="E4837" t="s">
        <v>4</v>
      </c>
      <c r="F4837" s="5">
        <v>43696</v>
      </c>
      <c r="G4837">
        <v>444234168</v>
      </c>
      <c r="H4837" s="5">
        <v>43735</v>
      </c>
      <c r="I4837">
        <v>7617</v>
      </c>
      <c r="J4837" s="8">
        <v>255.28</v>
      </c>
      <c r="K4837" s="8">
        <v>159.41999999999999</v>
      </c>
      <c r="L4837" s="8">
        <v>1944467.76</v>
      </c>
      <c r="M4837" s="8">
        <v>1214302.1399999999</v>
      </c>
      <c r="N4837" s="8">
        <v>730165.62</v>
      </c>
    </row>
    <row r="4838" spans="1:14" x14ac:dyDescent="0.2">
      <c r="A4838" t="s">
        <v>12</v>
      </c>
      <c r="B4838" t="s">
        <v>180</v>
      </c>
      <c r="C4838" t="s">
        <v>2</v>
      </c>
      <c r="D4838" t="s">
        <v>7</v>
      </c>
      <c r="E4838" t="s">
        <v>4</v>
      </c>
      <c r="F4838" s="5">
        <v>42674</v>
      </c>
      <c r="G4838">
        <v>381495797</v>
      </c>
      <c r="H4838" s="5">
        <v>42719</v>
      </c>
      <c r="I4838">
        <v>1939</v>
      </c>
      <c r="J4838" s="8">
        <v>255.28</v>
      </c>
      <c r="K4838" s="8">
        <v>159.41999999999999</v>
      </c>
      <c r="L4838" s="8">
        <v>494987.92</v>
      </c>
      <c r="M4838" s="8">
        <v>309115.38</v>
      </c>
      <c r="N4838" s="8">
        <v>185872.54</v>
      </c>
    </row>
    <row r="4839" spans="1:14" x14ac:dyDescent="0.2">
      <c r="A4839" t="s">
        <v>26</v>
      </c>
      <c r="B4839" t="s">
        <v>130</v>
      </c>
      <c r="C4839" t="s">
        <v>36</v>
      </c>
      <c r="D4839" t="s">
        <v>7</v>
      </c>
      <c r="E4839" t="s">
        <v>8</v>
      </c>
      <c r="F4839" s="5">
        <v>42783</v>
      </c>
      <c r="G4839">
        <v>691372478</v>
      </c>
      <c r="H4839" s="5">
        <v>42832</v>
      </c>
      <c r="I4839">
        <v>1335</v>
      </c>
      <c r="J4839" s="8">
        <v>421.89</v>
      </c>
      <c r="K4839" s="8">
        <v>364.69</v>
      </c>
      <c r="L4839" s="8">
        <v>563223.15</v>
      </c>
      <c r="M4839" s="8">
        <v>486861.15</v>
      </c>
      <c r="N4839" s="8">
        <v>76362</v>
      </c>
    </row>
    <row r="4840" spans="1:14" x14ac:dyDescent="0.2">
      <c r="A4840" t="s">
        <v>12</v>
      </c>
      <c r="B4840" t="s">
        <v>13</v>
      </c>
      <c r="C4840" t="s">
        <v>36</v>
      </c>
      <c r="D4840" t="s">
        <v>7</v>
      </c>
      <c r="E4840" t="s">
        <v>4</v>
      </c>
      <c r="F4840" s="5">
        <v>44765</v>
      </c>
      <c r="G4840">
        <v>541100537</v>
      </c>
      <c r="H4840" s="5">
        <v>44779</v>
      </c>
      <c r="I4840">
        <v>2528</v>
      </c>
      <c r="J4840" s="8">
        <v>421.89</v>
      </c>
      <c r="K4840" s="8">
        <v>364.69</v>
      </c>
      <c r="L4840" s="8">
        <v>1066537.92</v>
      </c>
      <c r="M4840" s="8">
        <v>921936.32</v>
      </c>
      <c r="N4840" s="8">
        <v>144601.60000000001</v>
      </c>
    </row>
    <row r="4841" spans="1:14" x14ac:dyDescent="0.2">
      <c r="A4841" t="s">
        <v>12</v>
      </c>
      <c r="B4841" t="s">
        <v>107</v>
      </c>
      <c r="C4841" t="s">
        <v>6</v>
      </c>
      <c r="D4841" t="s">
        <v>3</v>
      </c>
      <c r="E4841" t="s">
        <v>15</v>
      </c>
      <c r="F4841" s="5">
        <v>43514</v>
      </c>
      <c r="G4841">
        <v>968228805</v>
      </c>
      <c r="H4841" s="5">
        <v>43558</v>
      </c>
      <c r="I4841">
        <v>9274</v>
      </c>
      <c r="J4841" s="8">
        <v>152.58000000000001</v>
      </c>
      <c r="K4841" s="8">
        <v>97.44</v>
      </c>
      <c r="L4841" s="8">
        <v>1415026.92</v>
      </c>
      <c r="M4841" s="8">
        <v>903658.56</v>
      </c>
      <c r="N4841" s="8">
        <v>511368.36</v>
      </c>
    </row>
    <row r="4842" spans="1:14" x14ac:dyDescent="0.2">
      <c r="A4842" t="s">
        <v>12</v>
      </c>
      <c r="B4842" t="s">
        <v>115</v>
      </c>
      <c r="C4842" t="s">
        <v>31</v>
      </c>
      <c r="D4842" t="s">
        <v>7</v>
      </c>
      <c r="E4842" t="s">
        <v>15</v>
      </c>
      <c r="F4842" s="5">
        <v>44435</v>
      </c>
      <c r="G4842">
        <v>830618607</v>
      </c>
      <c r="H4842" s="5">
        <v>44437</v>
      </c>
      <c r="I4842">
        <v>7359</v>
      </c>
      <c r="J4842" s="8">
        <v>437.2</v>
      </c>
      <c r="K4842" s="8">
        <v>263.33</v>
      </c>
      <c r="L4842" s="8">
        <v>3217354.8</v>
      </c>
      <c r="M4842" s="8">
        <v>1937845.47</v>
      </c>
      <c r="N4842" s="8">
        <v>1279509.33</v>
      </c>
    </row>
    <row r="4843" spans="1:14" x14ac:dyDescent="0.2">
      <c r="A4843" t="s">
        <v>17</v>
      </c>
      <c r="B4843" t="s">
        <v>82</v>
      </c>
      <c r="C4843" t="s">
        <v>31</v>
      </c>
      <c r="D4843" t="s">
        <v>7</v>
      </c>
      <c r="E4843" t="s">
        <v>23</v>
      </c>
      <c r="F4843" s="5">
        <v>44162</v>
      </c>
      <c r="G4843">
        <v>856443774</v>
      </c>
      <c r="H4843" s="5">
        <v>43840</v>
      </c>
      <c r="I4843">
        <v>9600</v>
      </c>
      <c r="J4843" s="8">
        <v>437.2</v>
      </c>
      <c r="K4843" s="8">
        <v>263.33</v>
      </c>
      <c r="L4843" s="8">
        <v>4197120</v>
      </c>
      <c r="M4843" s="8">
        <v>2527968</v>
      </c>
      <c r="N4843" s="8">
        <v>1669152</v>
      </c>
    </row>
    <row r="4844" spans="1:14" x14ac:dyDescent="0.2">
      <c r="A4844" t="s">
        <v>26</v>
      </c>
      <c r="B4844" t="s">
        <v>121</v>
      </c>
      <c r="C4844" t="s">
        <v>36</v>
      </c>
      <c r="D4844" t="s">
        <v>7</v>
      </c>
      <c r="E4844" t="s">
        <v>15</v>
      </c>
      <c r="F4844" s="5">
        <v>42802</v>
      </c>
      <c r="G4844">
        <v>494190633</v>
      </c>
      <c r="H4844" s="5">
        <v>42838</v>
      </c>
      <c r="I4844">
        <v>845</v>
      </c>
      <c r="J4844" s="8">
        <v>421.89</v>
      </c>
      <c r="K4844" s="8">
        <v>364.69</v>
      </c>
      <c r="L4844" s="8">
        <v>356497.05</v>
      </c>
      <c r="M4844" s="8">
        <v>308163.05</v>
      </c>
      <c r="N4844" s="8">
        <v>48334</v>
      </c>
    </row>
    <row r="4845" spans="1:14" x14ac:dyDescent="0.2">
      <c r="A4845" t="s">
        <v>12</v>
      </c>
      <c r="B4845" t="s">
        <v>62</v>
      </c>
      <c r="C4845" t="s">
        <v>65</v>
      </c>
      <c r="D4845" t="s">
        <v>7</v>
      </c>
      <c r="E4845" t="s">
        <v>8</v>
      </c>
      <c r="F4845" s="5">
        <v>43272</v>
      </c>
      <c r="G4845">
        <v>162658011</v>
      </c>
      <c r="H4845" s="5">
        <v>43305</v>
      </c>
      <c r="I4845">
        <v>2975</v>
      </c>
      <c r="J4845" s="8">
        <v>668.27</v>
      </c>
      <c r="K4845" s="8">
        <v>502.54</v>
      </c>
      <c r="L4845" s="8">
        <v>1988103.25</v>
      </c>
      <c r="M4845" s="8">
        <v>1495056.5</v>
      </c>
      <c r="N4845" s="8">
        <v>493046.75</v>
      </c>
    </row>
    <row r="4846" spans="1:14" x14ac:dyDescent="0.2">
      <c r="A4846" t="s">
        <v>26</v>
      </c>
      <c r="B4846" t="s">
        <v>130</v>
      </c>
      <c r="C4846" t="s">
        <v>2</v>
      </c>
      <c r="D4846" t="s">
        <v>7</v>
      </c>
      <c r="E4846" t="s">
        <v>15</v>
      </c>
      <c r="F4846" s="5">
        <v>44916</v>
      </c>
      <c r="G4846">
        <v>800957238</v>
      </c>
      <c r="H4846" s="5">
        <v>44918</v>
      </c>
      <c r="I4846">
        <v>9901</v>
      </c>
      <c r="J4846" s="8">
        <v>255.28</v>
      </c>
      <c r="K4846" s="8">
        <v>159.41999999999999</v>
      </c>
      <c r="L4846" s="8">
        <v>2527527.2799999998</v>
      </c>
      <c r="M4846" s="8">
        <v>1578417.42</v>
      </c>
      <c r="N4846" s="8">
        <v>949109.86</v>
      </c>
    </row>
    <row r="4847" spans="1:14" x14ac:dyDescent="0.2">
      <c r="A4847" t="s">
        <v>0</v>
      </c>
      <c r="B4847" t="s">
        <v>74</v>
      </c>
      <c r="C4847" t="s">
        <v>11</v>
      </c>
      <c r="D4847" t="s">
        <v>7</v>
      </c>
      <c r="E4847" t="s">
        <v>8</v>
      </c>
      <c r="F4847" s="5">
        <v>44621</v>
      </c>
      <c r="G4847">
        <v>718512141</v>
      </c>
      <c r="H4847" s="5">
        <v>44624</v>
      </c>
      <c r="I4847">
        <v>2564</v>
      </c>
      <c r="J4847" s="8">
        <v>47.45</v>
      </c>
      <c r="K4847" s="8">
        <v>31.79</v>
      </c>
      <c r="L4847" s="8">
        <v>121661.8</v>
      </c>
      <c r="M4847" s="8">
        <v>81509.56</v>
      </c>
      <c r="N4847" s="8">
        <v>40152.239999999998</v>
      </c>
    </row>
    <row r="4848" spans="1:14" x14ac:dyDescent="0.2">
      <c r="A4848" t="s">
        <v>9</v>
      </c>
      <c r="B4848" t="s">
        <v>102</v>
      </c>
      <c r="C4848" t="s">
        <v>22</v>
      </c>
      <c r="D4848" t="s">
        <v>7</v>
      </c>
      <c r="E4848" t="s">
        <v>23</v>
      </c>
      <c r="F4848" s="5">
        <v>42586</v>
      </c>
      <c r="G4848">
        <v>545059049</v>
      </c>
      <c r="H4848" s="5">
        <v>42590</v>
      </c>
      <c r="I4848">
        <v>3940</v>
      </c>
      <c r="J4848" s="8">
        <v>109.28</v>
      </c>
      <c r="K4848" s="8">
        <v>35.840000000000003</v>
      </c>
      <c r="L4848" s="8">
        <v>430563.2</v>
      </c>
      <c r="M4848" s="8">
        <v>141209.60000000001</v>
      </c>
      <c r="N4848" s="8">
        <v>289353.59999999998</v>
      </c>
    </row>
    <row r="4849" spans="1:14" x14ac:dyDescent="0.2">
      <c r="A4849" t="s">
        <v>20</v>
      </c>
      <c r="B4849" t="s">
        <v>201</v>
      </c>
      <c r="C4849" t="s">
        <v>65</v>
      </c>
      <c r="D4849" t="s">
        <v>7</v>
      </c>
      <c r="E4849" t="s">
        <v>15</v>
      </c>
      <c r="F4849" s="5">
        <v>42711</v>
      </c>
      <c r="G4849">
        <v>980646789</v>
      </c>
      <c r="H4849" s="5">
        <v>42724</v>
      </c>
      <c r="I4849">
        <v>4032</v>
      </c>
      <c r="J4849" s="8">
        <v>668.27</v>
      </c>
      <c r="K4849" s="8">
        <v>502.54</v>
      </c>
      <c r="L4849" s="8">
        <v>2694464.64</v>
      </c>
      <c r="M4849" s="8">
        <v>2026241.28</v>
      </c>
      <c r="N4849" s="8">
        <v>668223.36</v>
      </c>
    </row>
    <row r="4850" spans="1:14" x14ac:dyDescent="0.2">
      <c r="A4850" t="s">
        <v>26</v>
      </c>
      <c r="B4850" t="s">
        <v>170</v>
      </c>
      <c r="C4850" t="s">
        <v>65</v>
      </c>
      <c r="D4850" t="s">
        <v>7</v>
      </c>
      <c r="E4850" t="s">
        <v>23</v>
      </c>
      <c r="F4850" s="5">
        <v>43129</v>
      </c>
      <c r="G4850">
        <v>545636689</v>
      </c>
      <c r="H4850" s="5">
        <v>43132</v>
      </c>
      <c r="I4850">
        <v>4876</v>
      </c>
      <c r="J4850" s="8">
        <v>668.27</v>
      </c>
      <c r="K4850" s="8">
        <v>502.54</v>
      </c>
      <c r="L4850" s="8">
        <v>3258484.52</v>
      </c>
      <c r="M4850" s="8">
        <v>2450385.04</v>
      </c>
      <c r="N4850" s="8">
        <v>808099.48</v>
      </c>
    </row>
    <row r="4851" spans="1:14" x14ac:dyDescent="0.2">
      <c r="A4851" t="s">
        <v>9</v>
      </c>
      <c r="B4851" t="s">
        <v>104</v>
      </c>
      <c r="C4851" t="s">
        <v>2</v>
      </c>
      <c r="D4851" t="s">
        <v>7</v>
      </c>
      <c r="E4851" t="s">
        <v>4</v>
      </c>
      <c r="F4851" s="5">
        <v>42284</v>
      </c>
      <c r="G4851">
        <v>530702579</v>
      </c>
      <c r="H4851" s="5">
        <v>42317</v>
      </c>
      <c r="I4851">
        <v>5541</v>
      </c>
      <c r="J4851" s="8">
        <v>255.28</v>
      </c>
      <c r="K4851" s="8">
        <v>159.41999999999999</v>
      </c>
      <c r="L4851" s="8">
        <v>1414506.48</v>
      </c>
      <c r="M4851" s="8">
        <v>883346.22</v>
      </c>
      <c r="N4851" s="8">
        <v>531160.26</v>
      </c>
    </row>
    <row r="4852" spans="1:14" x14ac:dyDescent="0.2">
      <c r="A4852" t="s">
        <v>17</v>
      </c>
      <c r="B4852" t="s">
        <v>209</v>
      </c>
      <c r="C4852" t="s">
        <v>36</v>
      </c>
      <c r="D4852" t="s">
        <v>7</v>
      </c>
      <c r="E4852" t="s">
        <v>8</v>
      </c>
      <c r="F4852" s="5">
        <v>42241</v>
      </c>
      <c r="G4852">
        <v>946830785</v>
      </c>
      <c r="H4852" s="5">
        <v>42267</v>
      </c>
      <c r="I4852">
        <v>7125</v>
      </c>
      <c r="J4852" s="8">
        <v>421.89</v>
      </c>
      <c r="K4852" s="8">
        <v>364.69</v>
      </c>
      <c r="L4852" s="8">
        <v>3005966.25</v>
      </c>
      <c r="M4852" s="8">
        <v>2598416.25</v>
      </c>
      <c r="N4852" s="8">
        <v>407550</v>
      </c>
    </row>
    <row r="4853" spans="1:14" x14ac:dyDescent="0.2">
      <c r="A4853" t="s">
        <v>12</v>
      </c>
      <c r="B4853" t="s">
        <v>127</v>
      </c>
      <c r="C4853" t="s">
        <v>14</v>
      </c>
      <c r="D4853" t="s">
        <v>7</v>
      </c>
      <c r="E4853" t="s">
        <v>23</v>
      </c>
      <c r="F4853" s="5">
        <v>43919</v>
      </c>
      <c r="G4853">
        <v>975320136</v>
      </c>
      <c r="H4853" s="5">
        <v>43963</v>
      </c>
      <c r="I4853">
        <v>7757</v>
      </c>
      <c r="J4853" s="8">
        <v>205.7</v>
      </c>
      <c r="K4853" s="8">
        <v>117.11</v>
      </c>
      <c r="L4853" s="8">
        <v>1595614.9</v>
      </c>
      <c r="M4853" s="8">
        <v>908422.27</v>
      </c>
      <c r="N4853" s="8">
        <v>687192.63</v>
      </c>
    </row>
    <row r="4854" spans="1:14" x14ac:dyDescent="0.2">
      <c r="A4854" t="s">
        <v>26</v>
      </c>
      <c r="B4854" t="s">
        <v>202</v>
      </c>
      <c r="C4854" t="s">
        <v>36</v>
      </c>
      <c r="D4854" t="s">
        <v>7</v>
      </c>
      <c r="E4854" t="s">
        <v>4</v>
      </c>
      <c r="F4854" s="5">
        <v>44083</v>
      </c>
      <c r="G4854">
        <v>317781960</v>
      </c>
      <c r="H4854" s="5">
        <v>44094</v>
      </c>
      <c r="I4854">
        <v>7599</v>
      </c>
      <c r="J4854" s="8">
        <v>421.89</v>
      </c>
      <c r="K4854" s="8">
        <v>364.69</v>
      </c>
      <c r="L4854" s="8">
        <v>3205942.11</v>
      </c>
      <c r="M4854" s="8">
        <v>2771279.31</v>
      </c>
      <c r="N4854" s="8">
        <v>434662.8</v>
      </c>
    </row>
    <row r="4855" spans="1:14" x14ac:dyDescent="0.2">
      <c r="A4855" t="s">
        <v>9</v>
      </c>
      <c r="B4855" t="s">
        <v>178</v>
      </c>
      <c r="C4855" t="s">
        <v>19</v>
      </c>
      <c r="D4855" t="s">
        <v>7</v>
      </c>
      <c r="E4855" t="s">
        <v>15</v>
      </c>
      <c r="F4855" s="5">
        <v>43776</v>
      </c>
      <c r="G4855">
        <v>546140086</v>
      </c>
      <c r="H4855" s="5">
        <v>43818</v>
      </c>
      <c r="I4855">
        <v>3843</v>
      </c>
      <c r="J4855" s="8">
        <v>81.73</v>
      </c>
      <c r="K4855" s="8">
        <v>56.67</v>
      </c>
      <c r="L4855" s="8">
        <v>314088.39</v>
      </c>
      <c r="M4855" s="8">
        <v>217782.81</v>
      </c>
      <c r="N4855" s="8">
        <v>96305.58</v>
      </c>
    </row>
    <row r="4856" spans="1:14" x14ac:dyDescent="0.2">
      <c r="A4856" t="s">
        <v>26</v>
      </c>
      <c r="B4856" t="s">
        <v>88</v>
      </c>
      <c r="C4856" t="s">
        <v>11</v>
      </c>
      <c r="D4856" t="s">
        <v>7</v>
      </c>
      <c r="E4856" t="s">
        <v>15</v>
      </c>
      <c r="F4856" s="5">
        <v>43699</v>
      </c>
      <c r="G4856">
        <v>152630841</v>
      </c>
      <c r="H4856" s="5">
        <v>43709</v>
      </c>
      <c r="I4856">
        <v>5713</v>
      </c>
      <c r="J4856" s="8">
        <v>47.45</v>
      </c>
      <c r="K4856" s="8">
        <v>31.79</v>
      </c>
      <c r="L4856" s="8">
        <v>271081.84999999998</v>
      </c>
      <c r="M4856" s="8">
        <v>181616.27</v>
      </c>
      <c r="N4856" s="8">
        <v>89465.58</v>
      </c>
    </row>
    <row r="4857" spans="1:14" x14ac:dyDescent="0.2">
      <c r="A4857" t="s">
        <v>26</v>
      </c>
      <c r="B4857" t="s">
        <v>27</v>
      </c>
      <c r="C4857" t="s">
        <v>31</v>
      </c>
      <c r="D4857" t="s">
        <v>7</v>
      </c>
      <c r="E4857" t="s">
        <v>4</v>
      </c>
      <c r="F4857" s="5">
        <v>43402</v>
      </c>
      <c r="G4857">
        <v>399803054</v>
      </c>
      <c r="H4857" s="5">
        <v>43434</v>
      </c>
      <c r="I4857">
        <v>9463</v>
      </c>
      <c r="J4857" s="8">
        <v>437.2</v>
      </c>
      <c r="K4857" s="8">
        <v>263.33</v>
      </c>
      <c r="L4857" s="8">
        <v>4137223.6</v>
      </c>
      <c r="M4857" s="8">
        <v>2491891.79</v>
      </c>
      <c r="N4857" s="8">
        <v>1645331.81</v>
      </c>
    </row>
    <row r="4858" spans="1:14" x14ac:dyDescent="0.2">
      <c r="A4858" t="s">
        <v>12</v>
      </c>
      <c r="B4858" t="s">
        <v>166</v>
      </c>
      <c r="C4858" t="s">
        <v>65</v>
      </c>
      <c r="D4858" t="s">
        <v>7</v>
      </c>
      <c r="E4858" t="s">
        <v>23</v>
      </c>
      <c r="F4858" s="5">
        <v>43711</v>
      </c>
      <c r="G4858">
        <v>370518052</v>
      </c>
      <c r="H4858" s="5">
        <v>43747</v>
      </c>
      <c r="I4858">
        <v>3380</v>
      </c>
      <c r="J4858" s="8">
        <v>668.27</v>
      </c>
      <c r="K4858" s="8">
        <v>502.54</v>
      </c>
      <c r="L4858" s="8">
        <v>2258752.6</v>
      </c>
      <c r="M4858" s="8">
        <v>1698585.2</v>
      </c>
      <c r="N4858" s="8">
        <v>560167.4</v>
      </c>
    </row>
    <row r="4859" spans="1:14" x14ac:dyDescent="0.2">
      <c r="A4859" t="s">
        <v>0</v>
      </c>
      <c r="B4859" t="s">
        <v>97</v>
      </c>
      <c r="C4859" t="s">
        <v>11</v>
      </c>
      <c r="D4859" t="s">
        <v>7</v>
      </c>
      <c r="E4859" t="s">
        <v>8</v>
      </c>
      <c r="F4859" s="5">
        <v>44303</v>
      </c>
      <c r="G4859">
        <v>117949664</v>
      </c>
      <c r="H4859" s="5">
        <v>44340</v>
      </c>
      <c r="I4859">
        <v>2782</v>
      </c>
      <c r="J4859" s="8">
        <v>47.45</v>
      </c>
      <c r="K4859" s="8">
        <v>31.79</v>
      </c>
      <c r="L4859" s="8">
        <v>132005.9</v>
      </c>
      <c r="M4859" s="8">
        <v>88439.78</v>
      </c>
      <c r="N4859" s="8">
        <v>43566.12</v>
      </c>
    </row>
    <row r="4860" spans="1:14" x14ac:dyDescent="0.2">
      <c r="A4860" t="s">
        <v>9</v>
      </c>
      <c r="B4860" t="s">
        <v>193</v>
      </c>
      <c r="C4860" t="s">
        <v>57</v>
      </c>
      <c r="D4860" t="s">
        <v>7</v>
      </c>
      <c r="E4860" t="s">
        <v>4</v>
      </c>
      <c r="F4860" s="5">
        <v>42893</v>
      </c>
      <c r="G4860">
        <v>215584218</v>
      </c>
      <c r="H4860" s="5">
        <v>42907</v>
      </c>
      <c r="I4860">
        <v>5016</v>
      </c>
      <c r="J4860" s="8">
        <v>154.06</v>
      </c>
      <c r="K4860" s="8">
        <v>90.93</v>
      </c>
      <c r="L4860" s="8">
        <v>772764.96</v>
      </c>
      <c r="M4860" s="8">
        <v>456104.88</v>
      </c>
      <c r="N4860" s="8">
        <v>316660.08</v>
      </c>
    </row>
    <row r="4861" spans="1:14" x14ac:dyDescent="0.2">
      <c r="A4861" t="s">
        <v>9</v>
      </c>
      <c r="B4861" t="s">
        <v>161</v>
      </c>
      <c r="C4861" t="s">
        <v>14</v>
      </c>
      <c r="D4861" t="s">
        <v>3</v>
      </c>
      <c r="E4861" t="s">
        <v>15</v>
      </c>
      <c r="F4861" s="5">
        <v>42519</v>
      </c>
      <c r="G4861">
        <v>407220542</v>
      </c>
      <c r="H4861" s="5">
        <v>42555</v>
      </c>
      <c r="I4861">
        <v>4463</v>
      </c>
      <c r="J4861" s="8">
        <v>205.7</v>
      </c>
      <c r="K4861" s="8">
        <v>117.11</v>
      </c>
      <c r="L4861" s="8">
        <v>918039.1</v>
      </c>
      <c r="M4861" s="8">
        <v>522661.93</v>
      </c>
      <c r="N4861" s="8">
        <v>395377.17</v>
      </c>
    </row>
    <row r="4862" spans="1:14" x14ac:dyDescent="0.2">
      <c r="A4862" t="s">
        <v>9</v>
      </c>
      <c r="B4862" t="s">
        <v>194</v>
      </c>
      <c r="C4862" t="s">
        <v>57</v>
      </c>
      <c r="D4862" t="s">
        <v>3</v>
      </c>
      <c r="E4862" t="s">
        <v>15</v>
      </c>
      <c r="F4862" s="5">
        <v>42484</v>
      </c>
      <c r="G4862">
        <v>956969964</v>
      </c>
      <c r="H4862" s="5">
        <v>42517</v>
      </c>
      <c r="I4862">
        <v>7533</v>
      </c>
      <c r="J4862" s="8">
        <v>154.06</v>
      </c>
      <c r="K4862" s="8">
        <v>90.93</v>
      </c>
      <c r="L4862" s="8">
        <v>1160533.98</v>
      </c>
      <c r="M4862" s="8">
        <v>684975.69</v>
      </c>
      <c r="N4862" s="8">
        <v>475558.29</v>
      </c>
    </row>
    <row r="4863" spans="1:14" x14ac:dyDescent="0.2">
      <c r="A4863" t="s">
        <v>9</v>
      </c>
      <c r="B4863" t="s">
        <v>105</v>
      </c>
      <c r="C4863" t="s">
        <v>45</v>
      </c>
      <c r="D4863" t="s">
        <v>3</v>
      </c>
      <c r="E4863" t="s">
        <v>15</v>
      </c>
      <c r="F4863" s="5">
        <v>43445</v>
      </c>
      <c r="G4863">
        <v>399256312</v>
      </c>
      <c r="H4863" s="5">
        <v>42009</v>
      </c>
      <c r="I4863">
        <v>7670</v>
      </c>
      <c r="J4863" s="8">
        <v>9.33</v>
      </c>
      <c r="K4863" s="8">
        <v>6.92</v>
      </c>
      <c r="L4863" s="8">
        <v>71561.100000000006</v>
      </c>
      <c r="M4863" s="8">
        <v>53076.4</v>
      </c>
      <c r="N4863" s="8">
        <v>18484.7</v>
      </c>
    </row>
    <row r="4864" spans="1:14" x14ac:dyDescent="0.2">
      <c r="A4864" t="s">
        <v>9</v>
      </c>
      <c r="B4864" t="s">
        <v>182</v>
      </c>
      <c r="C4864" t="s">
        <v>6</v>
      </c>
      <c r="D4864" t="s">
        <v>7</v>
      </c>
      <c r="E4864" t="s">
        <v>4</v>
      </c>
      <c r="F4864" s="5">
        <v>44258</v>
      </c>
      <c r="G4864">
        <v>488815915</v>
      </c>
      <c r="H4864" s="5">
        <v>44303</v>
      </c>
      <c r="I4864">
        <v>347</v>
      </c>
      <c r="J4864" s="8">
        <v>152.58000000000001</v>
      </c>
      <c r="K4864" s="8">
        <v>97.44</v>
      </c>
      <c r="L4864" s="8">
        <v>52945.26</v>
      </c>
      <c r="M4864" s="8">
        <v>33811.68</v>
      </c>
      <c r="N4864" s="8">
        <v>19133.580000000002</v>
      </c>
    </row>
    <row r="4865" spans="1:14" x14ac:dyDescent="0.2">
      <c r="A4865" t="s">
        <v>26</v>
      </c>
      <c r="B4865" t="s">
        <v>139</v>
      </c>
      <c r="C4865" t="s">
        <v>14</v>
      </c>
      <c r="D4865" t="s">
        <v>3</v>
      </c>
      <c r="E4865" t="s">
        <v>4</v>
      </c>
      <c r="F4865" s="5">
        <v>42471</v>
      </c>
      <c r="G4865">
        <v>350697600</v>
      </c>
      <c r="H4865" s="5">
        <v>42483</v>
      </c>
      <c r="I4865">
        <v>8068</v>
      </c>
      <c r="J4865" s="8">
        <v>205.7</v>
      </c>
      <c r="K4865" s="8">
        <v>117.11</v>
      </c>
      <c r="L4865" s="8">
        <v>1659587.6</v>
      </c>
      <c r="M4865" s="8">
        <v>944843.48</v>
      </c>
      <c r="N4865" s="8">
        <v>714744.12</v>
      </c>
    </row>
    <row r="4866" spans="1:14" x14ac:dyDescent="0.2">
      <c r="A4866" t="s">
        <v>9</v>
      </c>
      <c r="B4866" t="s">
        <v>141</v>
      </c>
      <c r="C4866" t="s">
        <v>22</v>
      </c>
      <c r="D4866" t="s">
        <v>7</v>
      </c>
      <c r="E4866" t="s">
        <v>8</v>
      </c>
      <c r="F4866" s="5">
        <v>43950</v>
      </c>
      <c r="G4866">
        <v>530262696</v>
      </c>
      <c r="H4866" s="5">
        <v>43962</v>
      </c>
      <c r="I4866">
        <v>5370</v>
      </c>
      <c r="J4866" s="8">
        <v>109.28</v>
      </c>
      <c r="K4866" s="8">
        <v>35.840000000000003</v>
      </c>
      <c r="L4866" s="8">
        <v>586833.6</v>
      </c>
      <c r="M4866" s="8">
        <v>192460.79999999999</v>
      </c>
      <c r="N4866" s="8">
        <v>394372.8</v>
      </c>
    </row>
    <row r="4867" spans="1:14" x14ac:dyDescent="0.2">
      <c r="A4867" t="s">
        <v>0</v>
      </c>
      <c r="B4867" t="s">
        <v>97</v>
      </c>
      <c r="C4867" t="s">
        <v>22</v>
      </c>
      <c r="D4867" t="s">
        <v>7</v>
      </c>
      <c r="E4867" t="s">
        <v>4</v>
      </c>
      <c r="F4867" s="5">
        <v>42563</v>
      </c>
      <c r="G4867">
        <v>743185031</v>
      </c>
      <c r="H4867" s="5">
        <v>42580</v>
      </c>
      <c r="I4867">
        <v>3821</v>
      </c>
      <c r="J4867" s="8">
        <v>109.28</v>
      </c>
      <c r="K4867" s="8">
        <v>35.840000000000003</v>
      </c>
      <c r="L4867" s="8">
        <v>417558.88</v>
      </c>
      <c r="M4867" s="8">
        <v>136944.64000000001</v>
      </c>
      <c r="N4867" s="8">
        <v>280614.24</v>
      </c>
    </row>
    <row r="4868" spans="1:14" x14ac:dyDescent="0.2">
      <c r="A4868" t="s">
        <v>17</v>
      </c>
      <c r="B4868" t="s">
        <v>42</v>
      </c>
      <c r="C4868" t="s">
        <v>65</v>
      </c>
      <c r="D4868" t="s">
        <v>3</v>
      </c>
      <c r="E4868" t="s">
        <v>8</v>
      </c>
      <c r="F4868" s="5">
        <v>42683</v>
      </c>
      <c r="G4868">
        <v>325450932</v>
      </c>
      <c r="H4868" s="5">
        <v>42694</v>
      </c>
      <c r="I4868">
        <v>7018</v>
      </c>
      <c r="J4868" s="8">
        <v>668.27</v>
      </c>
      <c r="K4868" s="8">
        <v>502.54</v>
      </c>
      <c r="L4868" s="8">
        <v>4689918.8600000003</v>
      </c>
      <c r="M4868" s="8">
        <v>3526825.72</v>
      </c>
      <c r="N4868" s="8">
        <v>1163093.1399999999</v>
      </c>
    </row>
    <row r="4869" spans="1:14" x14ac:dyDescent="0.2">
      <c r="A4869" t="s">
        <v>26</v>
      </c>
      <c r="B4869" t="s">
        <v>112</v>
      </c>
      <c r="C4869" t="s">
        <v>57</v>
      </c>
      <c r="D4869" t="s">
        <v>7</v>
      </c>
      <c r="E4869" t="s">
        <v>23</v>
      </c>
      <c r="F4869" s="5">
        <v>43728</v>
      </c>
      <c r="G4869">
        <v>483359229</v>
      </c>
      <c r="H4869" s="5">
        <v>43748</v>
      </c>
      <c r="I4869">
        <v>5592</v>
      </c>
      <c r="J4869" s="8">
        <v>154.06</v>
      </c>
      <c r="K4869" s="8">
        <v>90.93</v>
      </c>
      <c r="L4869" s="8">
        <v>861503.52</v>
      </c>
      <c r="M4869" s="8">
        <v>508480.56</v>
      </c>
      <c r="N4869" s="8">
        <v>353022.96</v>
      </c>
    </row>
    <row r="4870" spans="1:14" x14ac:dyDescent="0.2">
      <c r="A4870" t="s">
        <v>9</v>
      </c>
      <c r="B4870" t="s">
        <v>60</v>
      </c>
      <c r="C4870" t="s">
        <v>31</v>
      </c>
      <c r="D4870" t="s">
        <v>3</v>
      </c>
      <c r="E4870" t="s">
        <v>15</v>
      </c>
      <c r="F4870" s="5">
        <v>42426</v>
      </c>
      <c r="G4870">
        <v>243521249</v>
      </c>
      <c r="H4870" s="5">
        <v>42457</v>
      </c>
      <c r="I4870">
        <v>2204</v>
      </c>
      <c r="J4870" s="8">
        <v>437.2</v>
      </c>
      <c r="K4870" s="8">
        <v>263.33</v>
      </c>
      <c r="L4870" s="8">
        <v>963588.8</v>
      </c>
      <c r="M4870" s="8">
        <v>580379.31999999995</v>
      </c>
      <c r="N4870" s="8">
        <v>383209.48</v>
      </c>
    </row>
    <row r="4871" spans="1:14" x14ac:dyDescent="0.2">
      <c r="A4871" t="s">
        <v>17</v>
      </c>
      <c r="B4871" t="s">
        <v>119</v>
      </c>
      <c r="C4871" t="s">
        <v>65</v>
      </c>
      <c r="D4871" t="s">
        <v>7</v>
      </c>
      <c r="E4871" t="s">
        <v>8</v>
      </c>
      <c r="F4871" s="5">
        <v>42127</v>
      </c>
      <c r="G4871">
        <v>502860820</v>
      </c>
      <c r="H4871" s="5">
        <v>42145</v>
      </c>
      <c r="I4871">
        <v>6546</v>
      </c>
      <c r="J4871" s="8">
        <v>668.27</v>
      </c>
      <c r="K4871" s="8">
        <v>502.54</v>
      </c>
      <c r="L4871" s="8">
        <v>4374495.42</v>
      </c>
      <c r="M4871" s="8">
        <v>3289626.84</v>
      </c>
      <c r="N4871" s="8">
        <v>1084868.58</v>
      </c>
    </row>
    <row r="4872" spans="1:14" x14ac:dyDescent="0.2">
      <c r="A4872" t="s">
        <v>9</v>
      </c>
      <c r="B4872" t="s">
        <v>178</v>
      </c>
      <c r="C4872" t="s">
        <v>31</v>
      </c>
      <c r="D4872" t="s">
        <v>3</v>
      </c>
      <c r="E4872" t="s">
        <v>4</v>
      </c>
      <c r="F4872" s="5">
        <v>44223</v>
      </c>
      <c r="G4872">
        <v>878614270</v>
      </c>
      <c r="H4872" s="5">
        <v>44244</v>
      </c>
      <c r="I4872">
        <v>342</v>
      </c>
      <c r="J4872" s="8">
        <v>437.2</v>
      </c>
      <c r="K4872" s="8">
        <v>263.33</v>
      </c>
      <c r="L4872" s="8">
        <v>149522.4</v>
      </c>
      <c r="M4872" s="8">
        <v>90058.86</v>
      </c>
      <c r="N4872" s="8">
        <v>59463.54</v>
      </c>
    </row>
    <row r="4873" spans="1:14" x14ac:dyDescent="0.2">
      <c r="A4873" t="s">
        <v>12</v>
      </c>
      <c r="B4873" t="s">
        <v>76</v>
      </c>
      <c r="C4873" t="s">
        <v>31</v>
      </c>
      <c r="D4873" t="s">
        <v>7</v>
      </c>
      <c r="E4873" t="s">
        <v>8</v>
      </c>
      <c r="F4873" s="5">
        <v>42225</v>
      </c>
      <c r="G4873">
        <v>158330428</v>
      </c>
      <c r="H4873" s="5">
        <v>42241</v>
      </c>
      <c r="I4873">
        <v>2347</v>
      </c>
      <c r="J4873" s="8">
        <v>437.2</v>
      </c>
      <c r="K4873" s="8">
        <v>263.33</v>
      </c>
      <c r="L4873" s="8">
        <v>1026108.4</v>
      </c>
      <c r="M4873" s="8">
        <v>618035.51</v>
      </c>
      <c r="N4873" s="8">
        <v>408072.89</v>
      </c>
    </row>
    <row r="4874" spans="1:14" x14ac:dyDescent="0.2">
      <c r="A4874" t="s">
        <v>12</v>
      </c>
      <c r="B4874" t="s">
        <v>129</v>
      </c>
      <c r="C4874" t="s">
        <v>22</v>
      </c>
      <c r="D4874" t="s">
        <v>3</v>
      </c>
      <c r="E4874" t="s">
        <v>4</v>
      </c>
      <c r="F4874" s="5">
        <v>44538</v>
      </c>
      <c r="G4874">
        <v>349870622</v>
      </c>
      <c r="H4874" s="5">
        <v>44219</v>
      </c>
      <c r="I4874">
        <v>3347</v>
      </c>
      <c r="J4874" s="8">
        <v>109.28</v>
      </c>
      <c r="K4874" s="8">
        <v>35.840000000000003</v>
      </c>
      <c r="L4874" s="8">
        <v>365760.16</v>
      </c>
      <c r="M4874" s="8">
        <v>119956.48</v>
      </c>
      <c r="N4874" s="8">
        <v>245803.68</v>
      </c>
    </row>
    <row r="4875" spans="1:14" x14ac:dyDescent="0.2">
      <c r="A4875" t="s">
        <v>26</v>
      </c>
      <c r="B4875" t="s">
        <v>51</v>
      </c>
      <c r="C4875" t="s">
        <v>31</v>
      </c>
      <c r="D4875" t="s">
        <v>3</v>
      </c>
      <c r="E4875" t="s">
        <v>4</v>
      </c>
      <c r="F4875" s="5">
        <v>44799</v>
      </c>
      <c r="G4875">
        <v>831408679</v>
      </c>
      <c r="H4875" s="5">
        <v>44836</v>
      </c>
      <c r="I4875">
        <v>1159</v>
      </c>
      <c r="J4875" s="8">
        <v>437.2</v>
      </c>
      <c r="K4875" s="8">
        <v>263.33</v>
      </c>
      <c r="L4875" s="8">
        <v>506714.8</v>
      </c>
      <c r="M4875" s="8">
        <v>305199.46999999997</v>
      </c>
      <c r="N4875" s="8">
        <v>201515.33</v>
      </c>
    </row>
    <row r="4876" spans="1:14" x14ac:dyDescent="0.2">
      <c r="A4876" t="s">
        <v>17</v>
      </c>
      <c r="B4876" t="s">
        <v>75</v>
      </c>
      <c r="C4876" t="s">
        <v>29</v>
      </c>
      <c r="D4876" t="s">
        <v>3</v>
      </c>
      <c r="E4876" t="s">
        <v>23</v>
      </c>
      <c r="F4876" s="5">
        <v>42303</v>
      </c>
      <c r="G4876">
        <v>601430928</v>
      </c>
      <c r="H4876" s="5">
        <v>42334</v>
      </c>
      <c r="I4876">
        <v>5632</v>
      </c>
      <c r="J4876" s="8">
        <v>651.21</v>
      </c>
      <c r="K4876" s="8">
        <v>524.96</v>
      </c>
      <c r="L4876" s="8">
        <v>3667614.72</v>
      </c>
      <c r="M4876" s="8">
        <v>2956574.7200000002</v>
      </c>
      <c r="N4876" s="8">
        <v>711040</v>
      </c>
    </row>
    <row r="4877" spans="1:14" x14ac:dyDescent="0.2">
      <c r="A4877" t="s">
        <v>12</v>
      </c>
      <c r="B4877" t="s">
        <v>180</v>
      </c>
      <c r="C4877" t="s">
        <v>65</v>
      </c>
      <c r="D4877" t="s">
        <v>3</v>
      </c>
      <c r="E4877" t="s">
        <v>4</v>
      </c>
      <c r="F4877" s="5">
        <v>43699</v>
      </c>
      <c r="G4877">
        <v>528736197</v>
      </c>
      <c r="H4877" s="5">
        <v>43708</v>
      </c>
      <c r="I4877">
        <v>3645</v>
      </c>
      <c r="J4877" s="8">
        <v>668.27</v>
      </c>
      <c r="K4877" s="8">
        <v>502.54</v>
      </c>
      <c r="L4877" s="8">
        <v>2435844.15</v>
      </c>
      <c r="M4877" s="8">
        <v>1831758.3</v>
      </c>
      <c r="N4877" s="8">
        <v>604085.85</v>
      </c>
    </row>
    <row r="4878" spans="1:14" x14ac:dyDescent="0.2">
      <c r="A4878" t="s">
        <v>0</v>
      </c>
      <c r="B4878" t="s">
        <v>206</v>
      </c>
      <c r="C4878" t="s">
        <v>22</v>
      </c>
      <c r="D4878" t="s">
        <v>3</v>
      </c>
      <c r="E4878" t="s">
        <v>8</v>
      </c>
      <c r="F4878" s="5">
        <v>43140</v>
      </c>
      <c r="G4878">
        <v>202435815</v>
      </c>
      <c r="H4878" s="5">
        <v>43155</v>
      </c>
      <c r="I4878">
        <v>4111</v>
      </c>
      <c r="J4878" s="8">
        <v>109.28</v>
      </c>
      <c r="K4878" s="8">
        <v>35.840000000000003</v>
      </c>
      <c r="L4878" s="8">
        <v>449250.08</v>
      </c>
      <c r="M4878" s="8">
        <v>147338.23999999999</v>
      </c>
      <c r="N4878" s="8">
        <v>301911.84000000003</v>
      </c>
    </row>
    <row r="4879" spans="1:14" x14ac:dyDescent="0.2">
      <c r="A4879" t="s">
        <v>26</v>
      </c>
      <c r="B4879" t="s">
        <v>152</v>
      </c>
      <c r="C4879" t="s">
        <v>36</v>
      </c>
      <c r="D4879" t="s">
        <v>7</v>
      </c>
      <c r="E4879" t="s">
        <v>8</v>
      </c>
      <c r="F4879" s="5">
        <v>42704</v>
      </c>
      <c r="G4879">
        <v>181953608</v>
      </c>
      <c r="H4879" s="5">
        <v>42735</v>
      </c>
      <c r="I4879">
        <v>2971</v>
      </c>
      <c r="J4879" s="8">
        <v>421.89</v>
      </c>
      <c r="K4879" s="8">
        <v>364.69</v>
      </c>
      <c r="L4879" s="8">
        <v>1253435.19</v>
      </c>
      <c r="M4879" s="8">
        <v>1083493.99</v>
      </c>
      <c r="N4879" s="8">
        <v>169941.2</v>
      </c>
    </row>
    <row r="4880" spans="1:14" x14ac:dyDescent="0.2">
      <c r="A4880" t="s">
        <v>17</v>
      </c>
      <c r="B4880" t="s">
        <v>149</v>
      </c>
      <c r="C4880" t="s">
        <v>22</v>
      </c>
      <c r="D4880" t="s">
        <v>7</v>
      </c>
      <c r="E4880" t="s">
        <v>4</v>
      </c>
      <c r="F4880" s="5">
        <v>42093</v>
      </c>
      <c r="G4880">
        <v>647025907</v>
      </c>
      <c r="H4880" s="5">
        <v>42093</v>
      </c>
      <c r="I4880">
        <v>8199</v>
      </c>
      <c r="J4880" s="8">
        <v>109.28</v>
      </c>
      <c r="K4880" s="8">
        <v>35.840000000000003</v>
      </c>
      <c r="L4880" s="8">
        <v>895986.72</v>
      </c>
      <c r="M4880" s="8">
        <v>293852.15999999997</v>
      </c>
      <c r="N4880" s="8">
        <v>602134.56000000006</v>
      </c>
    </row>
    <row r="4881" spans="1:14" x14ac:dyDescent="0.2">
      <c r="A4881" t="s">
        <v>12</v>
      </c>
      <c r="B4881" t="s">
        <v>137</v>
      </c>
      <c r="C4881" t="s">
        <v>31</v>
      </c>
      <c r="D4881" t="s">
        <v>7</v>
      </c>
      <c r="E4881" t="s">
        <v>8</v>
      </c>
      <c r="F4881" s="5">
        <v>43356</v>
      </c>
      <c r="G4881">
        <v>947701537</v>
      </c>
      <c r="H4881" s="5">
        <v>43363</v>
      </c>
      <c r="I4881">
        <v>4800</v>
      </c>
      <c r="J4881" s="8">
        <v>437.2</v>
      </c>
      <c r="K4881" s="8">
        <v>263.33</v>
      </c>
      <c r="L4881" s="8">
        <v>2098560</v>
      </c>
      <c r="M4881" s="8">
        <v>1263984</v>
      </c>
      <c r="N4881" s="8">
        <v>834576</v>
      </c>
    </row>
    <row r="4882" spans="1:14" x14ac:dyDescent="0.2">
      <c r="A4882" t="s">
        <v>9</v>
      </c>
      <c r="B4882" t="s">
        <v>124</v>
      </c>
      <c r="C4882" t="s">
        <v>57</v>
      </c>
      <c r="D4882" t="s">
        <v>7</v>
      </c>
      <c r="E4882" t="s">
        <v>23</v>
      </c>
      <c r="F4882" s="5">
        <v>43243</v>
      </c>
      <c r="G4882">
        <v>954341828</v>
      </c>
      <c r="H4882" s="5">
        <v>43292</v>
      </c>
      <c r="I4882">
        <v>9809</v>
      </c>
      <c r="J4882" s="8">
        <v>154.06</v>
      </c>
      <c r="K4882" s="8">
        <v>90.93</v>
      </c>
      <c r="L4882" s="8">
        <v>1511174.54</v>
      </c>
      <c r="M4882" s="8">
        <v>891932.37</v>
      </c>
      <c r="N4882" s="8">
        <v>619242.17000000004</v>
      </c>
    </row>
    <row r="4883" spans="1:14" x14ac:dyDescent="0.2">
      <c r="A4883" t="s">
        <v>9</v>
      </c>
      <c r="B4883" t="s">
        <v>148</v>
      </c>
      <c r="C4883" t="s">
        <v>11</v>
      </c>
      <c r="D4883" t="s">
        <v>3</v>
      </c>
      <c r="E4883" t="s">
        <v>23</v>
      </c>
      <c r="F4883" s="5">
        <v>44816</v>
      </c>
      <c r="G4883">
        <v>607620608</v>
      </c>
      <c r="H4883" s="5">
        <v>44824</v>
      </c>
      <c r="I4883">
        <v>7296</v>
      </c>
      <c r="J4883" s="8">
        <v>47.45</v>
      </c>
      <c r="K4883" s="8">
        <v>31.79</v>
      </c>
      <c r="L4883" s="8">
        <v>346195.20000000001</v>
      </c>
      <c r="M4883" s="8">
        <v>231939.84</v>
      </c>
      <c r="N4883" s="8">
        <v>114255.36</v>
      </c>
    </row>
    <row r="4884" spans="1:14" x14ac:dyDescent="0.2">
      <c r="A4884" t="s">
        <v>0</v>
      </c>
      <c r="B4884" t="s">
        <v>50</v>
      </c>
      <c r="C4884" t="s">
        <v>45</v>
      </c>
      <c r="D4884" t="s">
        <v>7</v>
      </c>
      <c r="E4884" t="s">
        <v>8</v>
      </c>
      <c r="F4884" s="5">
        <v>42445</v>
      </c>
      <c r="G4884">
        <v>368524205</v>
      </c>
      <c r="H4884" s="5">
        <v>42481</v>
      </c>
      <c r="I4884">
        <v>3357</v>
      </c>
      <c r="J4884" s="8">
        <v>9.33</v>
      </c>
      <c r="K4884" s="8">
        <v>6.92</v>
      </c>
      <c r="L4884" s="8">
        <v>31320.81</v>
      </c>
      <c r="M4884" s="8">
        <v>23230.44</v>
      </c>
      <c r="N4884" s="8">
        <v>8090.37</v>
      </c>
    </row>
    <row r="4885" spans="1:14" x14ac:dyDescent="0.2">
      <c r="A4885" t="s">
        <v>39</v>
      </c>
      <c r="B4885" t="s">
        <v>128</v>
      </c>
      <c r="C4885" t="s">
        <v>6</v>
      </c>
      <c r="D4885" t="s">
        <v>3</v>
      </c>
      <c r="E4885" t="s">
        <v>4</v>
      </c>
      <c r="F4885" s="5">
        <v>44742</v>
      </c>
      <c r="G4885">
        <v>768351447</v>
      </c>
      <c r="H4885" s="5">
        <v>44759</v>
      </c>
      <c r="I4885">
        <v>1123</v>
      </c>
      <c r="J4885" s="8">
        <v>152.58000000000001</v>
      </c>
      <c r="K4885" s="8">
        <v>97.44</v>
      </c>
      <c r="L4885" s="8">
        <v>171347.34</v>
      </c>
      <c r="M4885" s="8">
        <v>109425.12</v>
      </c>
      <c r="N4885" s="8">
        <v>61922.22</v>
      </c>
    </row>
    <row r="4886" spans="1:14" x14ac:dyDescent="0.2">
      <c r="A4886" t="s">
        <v>26</v>
      </c>
      <c r="B4886" t="s">
        <v>126</v>
      </c>
      <c r="C4886" t="s">
        <v>6</v>
      </c>
      <c r="D4886" t="s">
        <v>7</v>
      </c>
      <c r="E4886" t="s">
        <v>4</v>
      </c>
      <c r="F4886" s="5">
        <v>43857</v>
      </c>
      <c r="G4886">
        <v>158713662</v>
      </c>
      <c r="H4886" s="5">
        <v>43858</v>
      </c>
      <c r="I4886">
        <v>5754</v>
      </c>
      <c r="J4886" s="8">
        <v>152.58000000000001</v>
      </c>
      <c r="K4886" s="8">
        <v>97.44</v>
      </c>
      <c r="L4886" s="8">
        <v>877945.32</v>
      </c>
      <c r="M4886" s="8">
        <v>560669.76</v>
      </c>
      <c r="N4886" s="8">
        <v>317275.56</v>
      </c>
    </row>
    <row r="4887" spans="1:14" x14ac:dyDescent="0.2">
      <c r="A4887" t="s">
        <v>9</v>
      </c>
      <c r="B4887" t="s">
        <v>110</v>
      </c>
      <c r="C4887" t="s">
        <v>19</v>
      </c>
      <c r="D4887" t="s">
        <v>3</v>
      </c>
      <c r="E4887" t="s">
        <v>15</v>
      </c>
      <c r="F4887" s="5">
        <v>43102</v>
      </c>
      <c r="G4887">
        <v>561534678</v>
      </c>
      <c r="H4887" s="5">
        <v>43129</v>
      </c>
      <c r="I4887">
        <v>9445</v>
      </c>
      <c r="J4887" s="8">
        <v>81.73</v>
      </c>
      <c r="K4887" s="8">
        <v>56.67</v>
      </c>
      <c r="L4887" s="8">
        <v>771939.85</v>
      </c>
      <c r="M4887" s="8">
        <v>535248.15</v>
      </c>
      <c r="N4887" s="8">
        <v>236691.7</v>
      </c>
    </row>
    <row r="4888" spans="1:14" x14ac:dyDescent="0.2">
      <c r="A4888" t="s">
        <v>20</v>
      </c>
      <c r="B4888" t="s">
        <v>181</v>
      </c>
      <c r="C4888" t="s">
        <v>45</v>
      </c>
      <c r="D4888" t="s">
        <v>7</v>
      </c>
      <c r="E4888" t="s">
        <v>15</v>
      </c>
      <c r="F4888" s="5">
        <v>44717</v>
      </c>
      <c r="G4888">
        <v>919050824</v>
      </c>
      <c r="H4888" s="5">
        <v>44763</v>
      </c>
      <c r="I4888">
        <v>6417</v>
      </c>
      <c r="J4888" s="8">
        <v>9.33</v>
      </c>
      <c r="K4888" s="8">
        <v>6.92</v>
      </c>
      <c r="L4888" s="8">
        <v>59870.61</v>
      </c>
      <c r="M4888" s="8">
        <v>44405.64</v>
      </c>
      <c r="N4888" s="8">
        <v>15464.97</v>
      </c>
    </row>
    <row r="4889" spans="1:14" x14ac:dyDescent="0.2">
      <c r="A4889" t="s">
        <v>20</v>
      </c>
      <c r="B4889" t="s">
        <v>140</v>
      </c>
      <c r="C4889" t="s">
        <v>6</v>
      </c>
      <c r="D4889" t="s">
        <v>3</v>
      </c>
      <c r="E4889" t="s">
        <v>8</v>
      </c>
      <c r="F4889" s="5">
        <v>42173</v>
      </c>
      <c r="G4889">
        <v>243810927</v>
      </c>
      <c r="H4889" s="5">
        <v>42220</v>
      </c>
      <c r="I4889">
        <v>7926</v>
      </c>
      <c r="J4889" s="8">
        <v>152.58000000000001</v>
      </c>
      <c r="K4889" s="8">
        <v>97.44</v>
      </c>
      <c r="L4889" s="8">
        <v>1209349.08</v>
      </c>
      <c r="M4889" s="8">
        <v>772309.44</v>
      </c>
      <c r="N4889" s="8">
        <v>437039.64</v>
      </c>
    </row>
    <row r="4890" spans="1:14" x14ac:dyDescent="0.2">
      <c r="A4890" t="s">
        <v>9</v>
      </c>
      <c r="B4890" t="s">
        <v>134</v>
      </c>
      <c r="C4890" t="s">
        <v>57</v>
      </c>
      <c r="D4890" t="s">
        <v>7</v>
      </c>
      <c r="E4890" t="s">
        <v>15</v>
      </c>
      <c r="F4890" s="5">
        <v>43106</v>
      </c>
      <c r="G4890">
        <v>768676316</v>
      </c>
      <c r="H4890" s="5">
        <v>43139</v>
      </c>
      <c r="I4890">
        <v>7259</v>
      </c>
      <c r="J4890" s="8">
        <v>154.06</v>
      </c>
      <c r="K4890" s="8">
        <v>90.93</v>
      </c>
      <c r="L4890" s="8">
        <v>1118321.54</v>
      </c>
      <c r="M4890" s="8">
        <v>660060.87</v>
      </c>
      <c r="N4890" s="8">
        <v>458260.67</v>
      </c>
    </row>
    <row r="4891" spans="1:14" x14ac:dyDescent="0.2">
      <c r="A4891" t="s">
        <v>26</v>
      </c>
      <c r="B4891" t="s">
        <v>142</v>
      </c>
      <c r="C4891" t="s">
        <v>6</v>
      </c>
      <c r="D4891" t="s">
        <v>3</v>
      </c>
      <c r="E4891" t="s">
        <v>8</v>
      </c>
      <c r="F4891" s="5">
        <v>44922</v>
      </c>
      <c r="G4891">
        <v>296820819</v>
      </c>
      <c r="H4891" s="5">
        <v>44602</v>
      </c>
      <c r="I4891">
        <v>4731</v>
      </c>
      <c r="J4891" s="8">
        <v>152.58000000000001</v>
      </c>
      <c r="K4891" s="8">
        <v>97.44</v>
      </c>
      <c r="L4891" s="8">
        <v>721855.98</v>
      </c>
      <c r="M4891" s="8">
        <v>460988.64</v>
      </c>
      <c r="N4891" s="8">
        <v>260867.34</v>
      </c>
    </row>
    <row r="4892" spans="1:14" x14ac:dyDescent="0.2">
      <c r="A4892" t="s">
        <v>0</v>
      </c>
      <c r="B4892" t="s">
        <v>94</v>
      </c>
      <c r="C4892" t="s">
        <v>11</v>
      </c>
      <c r="D4892" t="s">
        <v>7</v>
      </c>
      <c r="E4892" t="s">
        <v>8</v>
      </c>
      <c r="F4892" s="5">
        <v>43955</v>
      </c>
      <c r="G4892">
        <v>751730763</v>
      </c>
      <c r="H4892" s="5">
        <v>43993</v>
      </c>
      <c r="I4892">
        <v>2693</v>
      </c>
      <c r="J4892" s="8">
        <v>47.45</v>
      </c>
      <c r="K4892" s="8">
        <v>31.79</v>
      </c>
      <c r="L4892" s="8">
        <v>127782.85</v>
      </c>
      <c r="M4892" s="8">
        <v>85610.47</v>
      </c>
      <c r="N4892" s="8">
        <v>42172.38</v>
      </c>
    </row>
    <row r="4893" spans="1:14" x14ac:dyDescent="0.2">
      <c r="A4893" t="s">
        <v>0</v>
      </c>
      <c r="B4893" t="s">
        <v>171</v>
      </c>
      <c r="C4893" t="s">
        <v>36</v>
      </c>
      <c r="D4893" t="s">
        <v>3</v>
      </c>
      <c r="E4893" t="s">
        <v>15</v>
      </c>
      <c r="F4893" s="5">
        <v>43737</v>
      </c>
      <c r="G4893">
        <v>527204978</v>
      </c>
      <c r="H4893" s="5">
        <v>43741</v>
      </c>
      <c r="I4893">
        <v>523</v>
      </c>
      <c r="J4893" s="8">
        <v>421.89</v>
      </c>
      <c r="K4893" s="8">
        <v>364.69</v>
      </c>
      <c r="L4893" s="8">
        <v>220648.47</v>
      </c>
      <c r="M4893" s="8">
        <v>190732.87</v>
      </c>
      <c r="N4893" s="8">
        <v>29915.599999999999</v>
      </c>
    </row>
    <row r="4894" spans="1:14" x14ac:dyDescent="0.2">
      <c r="A4894" t="s">
        <v>9</v>
      </c>
      <c r="B4894" t="s">
        <v>114</v>
      </c>
      <c r="C4894" t="s">
        <v>31</v>
      </c>
      <c r="D4894" t="s">
        <v>7</v>
      </c>
      <c r="E4894" t="s">
        <v>15</v>
      </c>
      <c r="F4894" s="5">
        <v>44539</v>
      </c>
      <c r="G4894">
        <v>337354791</v>
      </c>
      <c r="H4894" s="5">
        <v>44224</v>
      </c>
      <c r="I4894">
        <v>9634</v>
      </c>
      <c r="J4894" s="8">
        <v>437.2</v>
      </c>
      <c r="K4894" s="8">
        <v>263.33</v>
      </c>
      <c r="L4894" s="8">
        <v>4211984.8</v>
      </c>
      <c r="M4894" s="8">
        <v>2536921.2200000002</v>
      </c>
      <c r="N4894" s="8">
        <v>1675063.58</v>
      </c>
    </row>
    <row r="4895" spans="1:14" x14ac:dyDescent="0.2">
      <c r="A4895" t="s">
        <v>17</v>
      </c>
      <c r="B4895" t="s">
        <v>176</v>
      </c>
      <c r="C4895" t="s">
        <v>22</v>
      </c>
      <c r="D4895" t="s">
        <v>3</v>
      </c>
      <c r="E4895" t="s">
        <v>4</v>
      </c>
      <c r="F4895" s="5">
        <v>42397</v>
      </c>
      <c r="G4895">
        <v>966604030</v>
      </c>
      <c r="H4895" s="5">
        <v>42416</v>
      </c>
      <c r="I4895">
        <v>8467</v>
      </c>
      <c r="J4895" s="8">
        <v>109.28</v>
      </c>
      <c r="K4895" s="8">
        <v>35.840000000000003</v>
      </c>
      <c r="L4895" s="8">
        <v>925273.76</v>
      </c>
      <c r="M4895" s="8">
        <v>303457.28000000003</v>
      </c>
      <c r="N4895" s="8">
        <v>621816.48</v>
      </c>
    </row>
    <row r="4896" spans="1:14" x14ac:dyDescent="0.2">
      <c r="A4896" t="s">
        <v>20</v>
      </c>
      <c r="B4896" t="s">
        <v>185</v>
      </c>
      <c r="C4896" t="s">
        <v>29</v>
      </c>
      <c r="D4896" t="s">
        <v>7</v>
      </c>
      <c r="E4896" t="s">
        <v>15</v>
      </c>
      <c r="F4896" s="5">
        <v>43707</v>
      </c>
      <c r="G4896">
        <v>119689023</v>
      </c>
      <c r="H4896" s="5">
        <v>43727</v>
      </c>
      <c r="I4896">
        <v>7497</v>
      </c>
      <c r="J4896" s="8">
        <v>651.21</v>
      </c>
      <c r="K4896" s="8">
        <v>524.96</v>
      </c>
      <c r="L4896" s="8">
        <v>4882121.37</v>
      </c>
      <c r="M4896" s="8">
        <v>3935625.12</v>
      </c>
      <c r="N4896" s="8">
        <v>946496.25</v>
      </c>
    </row>
    <row r="4897" spans="1:14" x14ac:dyDescent="0.2">
      <c r="A4897" t="s">
        <v>20</v>
      </c>
      <c r="B4897" t="s">
        <v>21</v>
      </c>
      <c r="C4897" t="s">
        <v>2</v>
      </c>
      <c r="D4897" t="s">
        <v>7</v>
      </c>
      <c r="E4897" t="s">
        <v>23</v>
      </c>
      <c r="F4897" s="5">
        <v>43906</v>
      </c>
      <c r="G4897">
        <v>971658599</v>
      </c>
      <c r="H4897" s="5">
        <v>43954</v>
      </c>
      <c r="I4897">
        <v>4227</v>
      </c>
      <c r="J4897" s="8">
        <v>255.28</v>
      </c>
      <c r="K4897" s="8">
        <v>159.41999999999999</v>
      </c>
      <c r="L4897" s="8">
        <v>1079068.56</v>
      </c>
      <c r="M4897" s="8">
        <v>673868.34</v>
      </c>
      <c r="N4897" s="8">
        <v>405200.22</v>
      </c>
    </row>
    <row r="4898" spans="1:14" x14ac:dyDescent="0.2">
      <c r="A4898" t="s">
        <v>9</v>
      </c>
      <c r="B4898" t="s">
        <v>114</v>
      </c>
      <c r="C4898" t="s">
        <v>36</v>
      </c>
      <c r="D4898" t="s">
        <v>7</v>
      </c>
      <c r="E4898" t="s">
        <v>4</v>
      </c>
      <c r="F4898" s="5">
        <v>44086</v>
      </c>
      <c r="G4898">
        <v>917874085</v>
      </c>
      <c r="H4898" s="5">
        <v>44097</v>
      </c>
      <c r="I4898">
        <v>8194</v>
      </c>
      <c r="J4898" s="8">
        <v>421.89</v>
      </c>
      <c r="K4898" s="8">
        <v>364.69</v>
      </c>
      <c r="L4898" s="8">
        <v>3456966.66</v>
      </c>
      <c r="M4898" s="8">
        <v>2988269.86</v>
      </c>
      <c r="N4898" s="8">
        <v>468696.8</v>
      </c>
    </row>
    <row r="4899" spans="1:14" x14ac:dyDescent="0.2">
      <c r="A4899" t="s">
        <v>12</v>
      </c>
      <c r="B4899" t="s">
        <v>16</v>
      </c>
      <c r="C4899" t="s">
        <v>19</v>
      </c>
      <c r="D4899" t="s">
        <v>7</v>
      </c>
      <c r="E4899" t="s">
        <v>23</v>
      </c>
      <c r="F4899" s="5">
        <v>43616</v>
      </c>
      <c r="G4899">
        <v>124009311</v>
      </c>
      <c r="H4899" s="5">
        <v>43624</v>
      </c>
      <c r="I4899">
        <v>5966</v>
      </c>
      <c r="J4899" s="8">
        <v>81.73</v>
      </c>
      <c r="K4899" s="8">
        <v>56.67</v>
      </c>
      <c r="L4899" s="8">
        <v>487601.18</v>
      </c>
      <c r="M4899" s="8">
        <v>338093.22</v>
      </c>
      <c r="N4899" s="8">
        <v>149507.96</v>
      </c>
    </row>
    <row r="4900" spans="1:14" x14ac:dyDescent="0.2">
      <c r="A4900" t="s">
        <v>9</v>
      </c>
      <c r="B4900" t="s">
        <v>98</v>
      </c>
      <c r="C4900" t="s">
        <v>14</v>
      </c>
      <c r="D4900" t="s">
        <v>3</v>
      </c>
      <c r="E4900" t="s">
        <v>8</v>
      </c>
      <c r="F4900" s="5">
        <v>43716</v>
      </c>
      <c r="G4900">
        <v>176050603</v>
      </c>
      <c r="H4900" s="5">
        <v>43766</v>
      </c>
      <c r="I4900">
        <v>6140</v>
      </c>
      <c r="J4900" s="8">
        <v>205.7</v>
      </c>
      <c r="K4900" s="8">
        <v>117.11</v>
      </c>
      <c r="L4900" s="8">
        <v>1262998</v>
      </c>
      <c r="M4900" s="8">
        <v>719055.4</v>
      </c>
      <c r="N4900" s="8">
        <v>543942.6</v>
      </c>
    </row>
    <row r="4901" spans="1:14" x14ac:dyDescent="0.2">
      <c r="A4901" t="s">
        <v>9</v>
      </c>
      <c r="B4901" t="s">
        <v>141</v>
      </c>
      <c r="C4901" t="s">
        <v>36</v>
      </c>
      <c r="D4901" t="s">
        <v>7</v>
      </c>
      <c r="E4901" t="s">
        <v>8</v>
      </c>
      <c r="F4901" s="5">
        <v>44612</v>
      </c>
      <c r="G4901">
        <v>930296790</v>
      </c>
      <c r="H4901" s="5">
        <v>44646</v>
      </c>
      <c r="I4901">
        <v>4348</v>
      </c>
      <c r="J4901" s="8">
        <v>421.89</v>
      </c>
      <c r="K4901" s="8">
        <v>364.69</v>
      </c>
      <c r="L4901" s="8">
        <v>1834377.72</v>
      </c>
      <c r="M4901" s="8">
        <v>1585672.12</v>
      </c>
      <c r="N4901" s="8">
        <v>248705.6</v>
      </c>
    </row>
    <row r="4902" spans="1:14" x14ac:dyDescent="0.2">
      <c r="A4902" t="s">
        <v>26</v>
      </c>
      <c r="B4902" t="s">
        <v>191</v>
      </c>
      <c r="C4902" t="s">
        <v>19</v>
      </c>
      <c r="D4902" t="s">
        <v>3</v>
      </c>
      <c r="E4902" t="s">
        <v>4</v>
      </c>
      <c r="F4902" s="5">
        <v>42222</v>
      </c>
      <c r="G4902">
        <v>963359200</v>
      </c>
      <c r="H4902" s="5">
        <v>42246</v>
      </c>
      <c r="I4902">
        <v>8250</v>
      </c>
      <c r="J4902" s="8">
        <v>81.73</v>
      </c>
      <c r="K4902" s="8">
        <v>56.67</v>
      </c>
      <c r="L4902" s="8">
        <v>674272.5</v>
      </c>
      <c r="M4902" s="8">
        <v>467527.5</v>
      </c>
      <c r="N4902" s="8">
        <v>206745</v>
      </c>
    </row>
    <row r="4903" spans="1:14" x14ac:dyDescent="0.2">
      <c r="A4903" t="s">
        <v>26</v>
      </c>
      <c r="B4903" t="s">
        <v>186</v>
      </c>
      <c r="C4903" t="s">
        <v>36</v>
      </c>
      <c r="D4903" t="s">
        <v>7</v>
      </c>
      <c r="E4903" t="s">
        <v>15</v>
      </c>
      <c r="F4903" s="5">
        <v>42896</v>
      </c>
      <c r="G4903">
        <v>722161662</v>
      </c>
      <c r="H4903" s="5">
        <v>42915</v>
      </c>
      <c r="I4903">
        <v>2539</v>
      </c>
      <c r="J4903" s="8">
        <v>421.89</v>
      </c>
      <c r="K4903" s="8">
        <v>364.69</v>
      </c>
      <c r="L4903" s="8">
        <v>1071178.71</v>
      </c>
      <c r="M4903" s="8">
        <v>925947.91</v>
      </c>
      <c r="N4903" s="8">
        <v>145230.79999999999</v>
      </c>
    </row>
    <row r="4904" spans="1:14" x14ac:dyDescent="0.2">
      <c r="A4904" t="s">
        <v>9</v>
      </c>
      <c r="B4904" t="s">
        <v>203</v>
      </c>
      <c r="C4904" t="s">
        <v>14</v>
      </c>
      <c r="D4904" t="s">
        <v>3</v>
      </c>
      <c r="E4904" t="s">
        <v>15</v>
      </c>
      <c r="F4904" s="5">
        <v>44453</v>
      </c>
      <c r="G4904">
        <v>273940503</v>
      </c>
      <c r="H4904" s="5">
        <v>44488</v>
      </c>
      <c r="I4904">
        <v>3937</v>
      </c>
      <c r="J4904" s="8">
        <v>205.7</v>
      </c>
      <c r="K4904" s="8">
        <v>117.11</v>
      </c>
      <c r="L4904" s="8">
        <v>809840.9</v>
      </c>
      <c r="M4904" s="8">
        <v>461062.07</v>
      </c>
      <c r="N4904" s="8">
        <v>348778.83</v>
      </c>
    </row>
    <row r="4905" spans="1:14" x14ac:dyDescent="0.2">
      <c r="A4905" t="s">
        <v>9</v>
      </c>
      <c r="B4905" t="s">
        <v>165</v>
      </c>
      <c r="C4905" t="s">
        <v>45</v>
      </c>
      <c r="D4905" t="s">
        <v>7</v>
      </c>
      <c r="E4905" t="s">
        <v>8</v>
      </c>
      <c r="F4905" s="5">
        <v>43248</v>
      </c>
      <c r="G4905">
        <v>656244552</v>
      </c>
      <c r="H4905" s="5">
        <v>43270</v>
      </c>
      <c r="I4905">
        <v>6201</v>
      </c>
      <c r="J4905" s="8">
        <v>9.33</v>
      </c>
      <c r="K4905" s="8">
        <v>6.92</v>
      </c>
      <c r="L4905" s="8">
        <v>57855.33</v>
      </c>
      <c r="M4905" s="8">
        <v>42910.92</v>
      </c>
      <c r="N4905" s="8">
        <v>14944.41</v>
      </c>
    </row>
    <row r="4906" spans="1:14" x14ac:dyDescent="0.2">
      <c r="A4906" t="s">
        <v>26</v>
      </c>
      <c r="B4906" t="s">
        <v>95</v>
      </c>
      <c r="C4906" t="s">
        <v>19</v>
      </c>
      <c r="D4906" t="s">
        <v>7</v>
      </c>
      <c r="E4906" t="s">
        <v>4</v>
      </c>
      <c r="F4906" s="5">
        <v>43954</v>
      </c>
      <c r="G4906">
        <v>726935136</v>
      </c>
      <c r="H4906" s="5">
        <v>44001</v>
      </c>
      <c r="I4906">
        <v>5116</v>
      </c>
      <c r="J4906" s="8">
        <v>81.73</v>
      </c>
      <c r="K4906" s="8">
        <v>56.67</v>
      </c>
      <c r="L4906" s="8">
        <v>418130.68</v>
      </c>
      <c r="M4906" s="8">
        <v>289923.71999999997</v>
      </c>
      <c r="N4906" s="8">
        <v>128206.96</v>
      </c>
    </row>
    <row r="4907" spans="1:14" x14ac:dyDescent="0.2">
      <c r="A4907" t="s">
        <v>0</v>
      </c>
      <c r="B4907" t="s">
        <v>138</v>
      </c>
      <c r="C4907" t="s">
        <v>11</v>
      </c>
      <c r="D4907" t="s">
        <v>3</v>
      </c>
      <c r="E4907" t="s">
        <v>15</v>
      </c>
      <c r="F4907" s="5">
        <v>43940</v>
      </c>
      <c r="G4907">
        <v>314186084</v>
      </c>
      <c r="H4907" s="5">
        <v>43951</v>
      </c>
      <c r="I4907">
        <v>3499</v>
      </c>
      <c r="J4907" s="8">
        <v>47.45</v>
      </c>
      <c r="K4907" s="8">
        <v>31.79</v>
      </c>
      <c r="L4907" s="8">
        <v>166027.54999999999</v>
      </c>
      <c r="M4907" s="8">
        <v>111233.21</v>
      </c>
      <c r="N4907" s="8">
        <v>54794.34</v>
      </c>
    </row>
    <row r="4908" spans="1:14" x14ac:dyDescent="0.2">
      <c r="A4908" t="s">
        <v>9</v>
      </c>
      <c r="B4908" t="s">
        <v>164</v>
      </c>
      <c r="C4908" t="s">
        <v>65</v>
      </c>
      <c r="D4908" t="s">
        <v>3</v>
      </c>
      <c r="E4908" t="s">
        <v>8</v>
      </c>
      <c r="F4908" s="5">
        <v>43309</v>
      </c>
      <c r="G4908">
        <v>666483724</v>
      </c>
      <c r="H4908" s="5">
        <v>43343</v>
      </c>
      <c r="I4908">
        <v>6199</v>
      </c>
      <c r="J4908" s="8">
        <v>668.27</v>
      </c>
      <c r="K4908" s="8">
        <v>502.54</v>
      </c>
      <c r="L4908" s="8">
        <v>4142605.73</v>
      </c>
      <c r="M4908" s="8">
        <v>3115245.46</v>
      </c>
      <c r="N4908" s="8">
        <v>1027360.27</v>
      </c>
    </row>
    <row r="4909" spans="1:14" x14ac:dyDescent="0.2">
      <c r="A4909" t="s">
        <v>17</v>
      </c>
      <c r="B4909" t="s">
        <v>47</v>
      </c>
      <c r="C4909" t="s">
        <v>36</v>
      </c>
      <c r="D4909" t="s">
        <v>3</v>
      </c>
      <c r="E4909" t="s">
        <v>8</v>
      </c>
      <c r="F4909" s="5">
        <v>42632</v>
      </c>
      <c r="G4909">
        <v>402626883</v>
      </c>
      <c r="H4909" s="5">
        <v>42651</v>
      </c>
      <c r="I4909">
        <v>5097</v>
      </c>
      <c r="J4909" s="8">
        <v>421.89</v>
      </c>
      <c r="K4909" s="8">
        <v>364.69</v>
      </c>
      <c r="L4909" s="8">
        <v>2150373.33</v>
      </c>
      <c r="M4909" s="8">
        <v>1858824.93</v>
      </c>
      <c r="N4909" s="8">
        <v>291548.40000000002</v>
      </c>
    </row>
    <row r="4910" spans="1:14" x14ac:dyDescent="0.2">
      <c r="A4910" t="s">
        <v>12</v>
      </c>
      <c r="B4910" t="s">
        <v>127</v>
      </c>
      <c r="C4910" t="s">
        <v>22</v>
      </c>
      <c r="D4910" t="s">
        <v>3</v>
      </c>
      <c r="E4910" t="s">
        <v>4</v>
      </c>
      <c r="F4910" s="5">
        <v>42869</v>
      </c>
      <c r="G4910">
        <v>461726891</v>
      </c>
      <c r="H4910" s="5">
        <v>42905</v>
      </c>
      <c r="I4910">
        <v>4103</v>
      </c>
      <c r="J4910" s="8">
        <v>109.28</v>
      </c>
      <c r="K4910" s="8">
        <v>35.840000000000003</v>
      </c>
      <c r="L4910" s="8">
        <v>448375.84</v>
      </c>
      <c r="M4910" s="8">
        <v>147051.51999999999</v>
      </c>
      <c r="N4910" s="8">
        <v>301324.32</v>
      </c>
    </row>
    <row r="4911" spans="1:14" x14ac:dyDescent="0.2">
      <c r="A4911" t="s">
        <v>12</v>
      </c>
      <c r="B4911" t="s">
        <v>16</v>
      </c>
      <c r="C4911" t="s">
        <v>6</v>
      </c>
      <c r="D4911" t="s">
        <v>7</v>
      </c>
      <c r="E4911" t="s">
        <v>15</v>
      </c>
      <c r="F4911" s="5">
        <v>43986</v>
      </c>
      <c r="G4911">
        <v>953207576</v>
      </c>
      <c r="H4911" s="5">
        <v>44027</v>
      </c>
      <c r="I4911">
        <v>4159</v>
      </c>
      <c r="J4911" s="8">
        <v>152.58000000000001</v>
      </c>
      <c r="K4911" s="8">
        <v>97.44</v>
      </c>
      <c r="L4911" s="8">
        <v>634580.22</v>
      </c>
      <c r="M4911" s="8">
        <v>405252.96</v>
      </c>
      <c r="N4911" s="8">
        <v>229327.26</v>
      </c>
    </row>
    <row r="4912" spans="1:14" x14ac:dyDescent="0.2">
      <c r="A4912" t="s">
        <v>26</v>
      </c>
      <c r="B4912" t="s">
        <v>139</v>
      </c>
      <c r="C4912" t="s">
        <v>2</v>
      </c>
      <c r="D4912" t="s">
        <v>3</v>
      </c>
      <c r="E4912" t="s">
        <v>15</v>
      </c>
      <c r="F4912" s="5">
        <v>43104</v>
      </c>
      <c r="G4912">
        <v>706805264</v>
      </c>
      <c r="H4912" s="5">
        <v>43107</v>
      </c>
      <c r="I4912">
        <v>8239</v>
      </c>
      <c r="J4912" s="8">
        <v>255.28</v>
      </c>
      <c r="K4912" s="8">
        <v>159.41999999999999</v>
      </c>
      <c r="L4912" s="8">
        <v>2103251.92</v>
      </c>
      <c r="M4912" s="8">
        <v>1313461.3799999999</v>
      </c>
      <c r="N4912" s="8">
        <v>789790.54</v>
      </c>
    </row>
    <row r="4913" spans="1:14" x14ac:dyDescent="0.2">
      <c r="A4913" t="s">
        <v>9</v>
      </c>
      <c r="B4913" t="s">
        <v>106</v>
      </c>
      <c r="C4913" t="s">
        <v>36</v>
      </c>
      <c r="D4913" t="s">
        <v>3</v>
      </c>
      <c r="E4913" t="s">
        <v>23</v>
      </c>
      <c r="F4913" s="5">
        <v>42505</v>
      </c>
      <c r="G4913">
        <v>422568786</v>
      </c>
      <c r="H4913" s="5">
        <v>42538</v>
      </c>
      <c r="I4913">
        <v>6349</v>
      </c>
      <c r="J4913" s="8">
        <v>421.89</v>
      </c>
      <c r="K4913" s="8">
        <v>364.69</v>
      </c>
      <c r="L4913" s="8">
        <v>2678579.61</v>
      </c>
      <c r="M4913" s="8">
        <v>2315416.81</v>
      </c>
      <c r="N4913" s="8">
        <v>363162.8</v>
      </c>
    </row>
    <row r="4914" spans="1:14" x14ac:dyDescent="0.2">
      <c r="A4914" t="s">
        <v>26</v>
      </c>
      <c r="B4914" t="s">
        <v>117</v>
      </c>
      <c r="C4914" t="s">
        <v>57</v>
      </c>
      <c r="D4914" t="s">
        <v>7</v>
      </c>
      <c r="E4914" t="s">
        <v>15</v>
      </c>
      <c r="F4914" s="5">
        <v>43401</v>
      </c>
      <c r="G4914">
        <v>420859467</v>
      </c>
      <c r="H4914" s="5">
        <v>43401</v>
      </c>
      <c r="I4914">
        <v>524</v>
      </c>
      <c r="J4914" s="8">
        <v>154.06</v>
      </c>
      <c r="K4914" s="8">
        <v>90.93</v>
      </c>
      <c r="L4914" s="8">
        <v>80727.44</v>
      </c>
      <c r="M4914" s="8">
        <v>47647.32</v>
      </c>
      <c r="N4914" s="8">
        <v>33080.120000000003</v>
      </c>
    </row>
    <row r="4915" spans="1:14" x14ac:dyDescent="0.2">
      <c r="A4915" t="s">
        <v>0</v>
      </c>
      <c r="B4915" t="s">
        <v>50</v>
      </c>
      <c r="C4915" t="s">
        <v>19</v>
      </c>
      <c r="D4915" t="s">
        <v>7</v>
      </c>
      <c r="E4915" t="s">
        <v>8</v>
      </c>
      <c r="F4915" s="5">
        <v>42774</v>
      </c>
      <c r="G4915">
        <v>192351138</v>
      </c>
      <c r="H4915" s="5">
        <v>42790</v>
      </c>
      <c r="I4915">
        <v>9831</v>
      </c>
      <c r="J4915" s="8">
        <v>81.73</v>
      </c>
      <c r="K4915" s="8">
        <v>56.67</v>
      </c>
      <c r="L4915" s="8">
        <v>803487.63</v>
      </c>
      <c r="M4915" s="8">
        <v>557122.77</v>
      </c>
      <c r="N4915" s="8">
        <v>246364.86</v>
      </c>
    </row>
    <row r="4916" spans="1:14" x14ac:dyDescent="0.2">
      <c r="A4916" t="s">
        <v>26</v>
      </c>
      <c r="B4916" t="s">
        <v>83</v>
      </c>
      <c r="C4916" t="s">
        <v>57</v>
      </c>
      <c r="D4916" t="s">
        <v>3</v>
      </c>
      <c r="E4916" t="s">
        <v>23</v>
      </c>
      <c r="F4916" s="5">
        <v>42691</v>
      </c>
      <c r="G4916">
        <v>648030126</v>
      </c>
      <c r="H4916" s="5">
        <v>42693</v>
      </c>
      <c r="I4916">
        <v>5370</v>
      </c>
      <c r="J4916" s="8">
        <v>154.06</v>
      </c>
      <c r="K4916" s="8">
        <v>90.93</v>
      </c>
      <c r="L4916" s="8">
        <v>827302.2</v>
      </c>
      <c r="M4916" s="8">
        <v>488294.1</v>
      </c>
      <c r="N4916" s="8">
        <v>339008.1</v>
      </c>
    </row>
    <row r="4917" spans="1:14" x14ac:dyDescent="0.2">
      <c r="A4917" t="s">
        <v>9</v>
      </c>
      <c r="B4917" t="s">
        <v>124</v>
      </c>
      <c r="C4917" t="s">
        <v>57</v>
      </c>
      <c r="D4917" t="s">
        <v>3</v>
      </c>
      <c r="E4917" t="s">
        <v>15</v>
      </c>
      <c r="F4917" s="5">
        <v>44069</v>
      </c>
      <c r="G4917">
        <v>969195258</v>
      </c>
      <c r="H4917" s="5">
        <v>44091</v>
      </c>
      <c r="I4917">
        <v>5269</v>
      </c>
      <c r="J4917" s="8">
        <v>154.06</v>
      </c>
      <c r="K4917" s="8">
        <v>90.93</v>
      </c>
      <c r="L4917" s="8">
        <v>811742.14</v>
      </c>
      <c r="M4917" s="8">
        <v>479110.17</v>
      </c>
      <c r="N4917" s="8">
        <v>332631.96999999997</v>
      </c>
    </row>
    <row r="4918" spans="1:14" x14ac:dyDescent="0.2">
      <c r="A4918" t="s">
        <v>9</v>
      </c>
      <c r="B4918" t="s">
        <v>80</v>
      </c>
      <c r="C4918" t="s">
        <v>29</v>
      </c>
      <c r="D4918" t="s">
        <v>3</v>
      </c>
      <c r="E4918" t="s">
        <v>8</v>
      </c>
      <c r="F4918" s="5">
        <v>44406</v>
      </c>
      <c r="G4918">
        <v>857457864</v>
      </c>
      <c r="H4918" s="5">
        <v>44455</v>
      </c>
      <c r="I4918">
        <v>9691</v>
      </c>
      <c r="J4918" s="8">
        <v>651.21</v>
      </c>
      <c r="K4918" s="8">
        <v>524.96</v>
      </c>
      <c r="L4918" s="8">
        <v>6310876.1100000003</v>
      </c>
      <c r="M4918" s="8">
        <v>5087387.3600000003</v>
      </c>
      <c r="N4918" s="8">
        <v>1223488.75</v>
      </c>
    </row>
    <row r="4919" spans="1:14" x14ac:dyDescent="0.2">
      <c r="A4919" t="s">
        <v>39</v>
      </c>
      <c r="B4919" t="s">
        <v>205</v>
      </c>
      <c r="C4919" t="s">
        <v>29</v>
      </c>
      <c r="D4919" t="s">
        <v>3</v>
      </c>
      <c r="E4919" t="s">
        <v>4</v>
      </c>
      <c r="F4919" s="5">
        <v>44741</v>
      </c>
      <c r="G4919">
        <v>984741771</v>
      </c>
      <c r="H4919" s="5">
        <v>44786</v>
      </c>
      <c r="I4919">
        <v>5828</v>
      </c>
      <c r="J4919" s="8">
        <v>651.21</v>
      </c>
      <c r="K4919" s="8">
        <v>524.96</v>
      </c>
      <c r="L4919" s="8">
        <v>3795251.88</v>
      </c>
      <c r="M4919" s="8">
        <v>3059466.88</v>
      </c>
      <c r="N4919" s="8">
        <v>735785</v>
      </c>
    </row>
    <row r="4920" spans="1:14" x14ac:dyDescent="0.2">
      <c r="A4920" t="s">
        <v>20</v>
      </c>
      <c r="B4920" t="s">
        <v>140</v>
      </c>
      <c r="C4920" t="s">
        <v>6</v>
      </c>
      <c r="D4920" t="s">
        <v>3</v>
      </c>
      <c r="E4920" t="s">
        <v>23</v>
      </c>
      <c r="F4920" s="5">
        <v>43430</v>
      </c>
      <c r="G4920">
        <v>743283307</v>
      </c>
      <c r="H4920" s="5">
        <v>42008</v>
      </c>
      <c r="I4920">
        <v>2903</v>
      </c>
      <c r="J4920" s="8">
        <v>152.58000000000001</v>
      </c>
      <c r="K4920" s="8">
        <v>97.44</v>
      </c>
      <c r="L4920" s="8">
        <v>442939.74</v>
      </c>
      <c r="M4920" s="8">
        <v>282868.32</v>
      </c>
      <c r="N4920" s="8">
        <v>160071.42000000001</v>
      </c>
    </row>
    <row r="4921" spans="1:14" x14ac:dyDescent="0.2">
      <c r="A4921" t="s">
        <v>9</v>
      </c>
      <c r="B4921" t="s">
        <v>134</v>
      </c>
      <c r="C4921" t="s">
        <v>57</v>
      </c>
      <c r="D4921" t="s">
        <v>3</v>
      </c>
      <c r="E4921" t="s">
        <v>4</v>
      </c>
      <c r="F4921" s="5">
        <v>43987</v>
      </c>
      <c r="G4921">
        <v>495631301</v>
      </c>
      <c r="H4921" s="5">
        <v>44030</v>
      </c>
      <c r="I4921">
        <v>7171</v>
      </c>
      <c r="J4921" s="8">
        <v>154.06</v>
      </c>
      <c r="K4921" s="8">
        <v>90.93</v>
      </c>
      <c r="L4921" s="8">
        <v>1104764.26</v>
      </c>
      <c r="M4921" s="8">
        <v>652059.03</v>
      </c>
      <c r="N4921" s="8">
        <v>452705.23</v>
      </c>
    </row>
    <row r="4922" spans="1:14" x14ac:dyDescent="0.2">
      <c r="A4922" t="s">
        <v>9</v>
      </c>
      <c r="B4922" t="s">
        <v>184</v>
      </c>
      <c r="C4922" t="s">
        <v>29</v>
      </c>
      <c r="D4922" t="s">
        <v>7</v>
      </c>
      <c r="E4922" t="s">
        <v>23</v>
      </c>
      <c r="F4922" s="5">
        <v>43274</v>
      </c>
      <c r="G4922">
        <v>224647080</v>
      </c>
      <c r="H4922" s="5">
        <v>43311</v>
      </c>
      <c r="I4922">
        <v>6918</v>
      </c>
      <c r="J4922" s="8">
        <v>651.21</v>
      </c>
      <c r="K4922" s="8">
        <v>524.96</v>
      </c>
      <c r="L4922" s="8">
        <v>4505070.78</v>
      </c>
      <c r="M4922" s="8">
        <v>3631673.28</v>
      </c>
      <c r="N4922" s="8">
        <v>873397.5</v>
      </c>
    </row>
    <row r="4923" spans="1:14" x14ac:dyDescent="0.2">
      <c r="A4923" t="s">
        <v>9</v>
      </c>
      <c r="B4923" t="s">
        <v>118</v>
      </c>
      <c r="C4923" t="s">
        <v>29</v>
      </c>
      <c r="D4923" t="s">
        <v>7</v>
      </c>
      <c r="E4923" t="s">
        <v>23</v>
      </c>
      <c r="F4923" s="5">
        <v>43315</v>
      </c>
      <c r="G4923">
        <v>883504474</v>
      </c>
      <c r="H4923" s="5">
        <v>43351</v>
      </c>
      <c r="I4923">
        <v>7462</v>
      </c>
      <c r="J4923" s="8">
        <v>651.21</v>
      </c>
      <c r="K4923" s="8">
        <v>524.96</v>
      </c>
      <c r="L4923" s="8">
        <v>4859329.0199999996</v>
      </c>
      <c r="M4923" s="8">
        <v>3917251.52</v>
      </c>
      <c r="N4923" s="8">
        <v>942077.5</v>
      </c>
    </row>
    <row r="4924" spans="1:14" x14ac:dyDescent="0.2">
      <c r="A4924" t="s">
        <v>26</v>
      </c>
      <c r="B4924" t="s">
        <v>170</v>
      </c>
      <c r="C4924" t="s">
        <v>22</v>
      </c>
      <c r="D4924" t="s">
        <v>3</v>
      </c>
      <c r="E4924" t="s">
        <v>8</v>
      </c>
      <c r="F4924" s="5">
        <v>43443</v>
      </c>
      <c r="G4924">
        <v>345689809</v>
      </c>
      <c r="H4924" s="5">
        <v>43462</v>
      </c>
      <c r="I4924">
        <v>6151</v>
      </c>
      <c r="J4924" s="8">
        <v>109.28</v>
      </c>
      <c r="K4924" s="8">
        <v>35.840000000000003</v>
      </c>
      <c r="L4924" s="8">
        <v>672181.28</v>
      </c>
      <c r="M4924" s="8">
        <v>220451.84</v>
      </c>
      <c r="N4924" s="8">
        <v>451729.44</v>
      </c>
    </row>
    <row r="4925" spans="1:14" x14ac:dyDescent="0.2">
      <c r="A4925" t="s">
        <v>20</v>
      </c>
      <c r="B4925" t="s">
        <v>21</v>
      </c>
      <c r="C4925" t="s">
        <v>22</v>
      </c>
      <c r="D4925" t="s">
        <v>3</v>
      </c>
      <c r="E4925" t="s">
        <v>4</v>
      </c>
      <c r="F4925" s="5">
        <v>43460</v>
      </c>
      <c r="G4925">
        <v>155001914</v>
      </c>
      <c r="H4925" s="5">
        <v>43464</v>
      </c>
      <c r="I4925">
        <v>7366</v>
      </c>
      <c r="J4925" s="8">
        <v>109.28</v>
      </c>
      <c r="K4925" s="8">
        <v>35.840000000000003</v>
      </c>
      <c r="L4925" s="8">
        <v>804956.48</v>
      </c>
      <c r="M4925" s="8">
        <v>263997.44</v>
      </c>
      <c r="N4925" s="8">
        <v>540959.04</v>
      </c>
    </row>
    <row r="4926" spans="1:14" x14ac:dyDescent="0.2">
      <c r="A4926" t="s">
        <v>9</v>
      </c>
      <c r="B4926" t="s">
        <v>37</v>
      </c>
      <c r="C4926" t="s">
        <v>29</v>
      </c>
      <c r="D4926" t="s">
        <v>7</v>
      </c>
      <c r="E4926" t="s">
        <v>8</v>
      </c>
      <c r="F4926" s="5">
        <v>42097</v>
      </c>
      <c r="G4926">
        <v>575552117</v>
      </c>
      <c r="H4926" s="5">
        <v>42120</v>
      </c>
      <c r="I4926">
        <v>7516</v>
      </c>
      <c r="J4926" s="8">
        <v>651.21</v>
      </c>
      <c r="K4926" s="8">
        <v>524.96</v>
      </c>
      <c r="L4926" s="8">
        <v>4894494.3600000003</v>
      </c>
      <c r="M4926" s="8">
        <v>3945599.36</v>
      </c>
      <c r="N4926" s="8">
        <v>948895</v>
      </c>
    </row>
    <row r="4927" spans="1:14" x14ac:dyDescent="0.2">
      <c r="A4927" t="s">
        <v>9</v>
      </c>
      <c r="B4927" t="s">
        <v>177</v>
      </c>
      <c r="C4927" t="s">
        <v>2</v>
      </c>
      <c r="D4927" t="s">
        <v>7</v>
      </c>
      <c r="E4927" t="s">
        <v>23</v>
      </c>
      <c r="F4927" s="5">
        <v>43661</v>
      </c>
      <c r="G4927">
        <v>141764247</v>
      </c>
      <c r="H4927" s="5">
        <v>43706</v>
      </c>
      <c r="I4927">
        <v>46</v>
      </c>
      <c r="J4927" s="8">
        <v>255.28</v>
      </c>
      <c r="K4927" s="8">
        <v>159.41999999999999</v>
      </c>
      <c r="L4927" s="8">
        <v>11742.88</v>
      </c>
      <c r="M4927" s="8">
        <v>7333.32</v>
      </c>
      <c r="N4927" s="8">
        <v>4409.5600000000004</v>
      </c>
    </row>
    <row r="4928" spans="1:14" x14ac:dyDescent="0.2">
      <c r="A4928" t="s">
        <v>9</v>
      </c>
      <c r="B4928" t="s">
        <v>167</v>
      </c>
      <c r="C4928" t="s">
        <v>57</v>
      </c>
      <c r="D4928" t="s">
        <v>7</v>
      </c>
      <c r="E4928" t="s">
        <v>4</v>
      </c>
      <c r="F4928" s="5">
        <v>42471</v>
      </c>
      <c r="G4928">
        <v>608374631</v>
      </c>
      <c r="H4928" s="5">
        <v>42472</v>
      </c>
      <c r="I4928">
        <v>428</v>
      </c>
      <c r="J4928" s="8">
        <v>154.06</v>
      </c>
      <c r="K4928" s="8">
        <v>90.93</v>
      </c>
      <c r="L4928" s="8">
        <v>65937.679999999993</v>
      </c>
      <c r="M4928" s="8">
        <v>38918.04</v>
      </c>
      <c r="N4928" s="8">
        <v>27019.64</v>
      </c>
    </row>
    <row r="4929" spans="1:14" x14ac:dyDescent="0.2">
      <c r="A4929" t="s">
        <v>9</v>
      </c>
      <c r="B4929" t="s">
        <v>96</v>
      </c>
      <c r="C4929" t="s">
        <v>65</v>
      </c>
      <c r="D4929" t="s">
        <v>3</v>
      </c>
      <c r="E4929" t="s">
        <v>15</v>
      </c>
      <c r="F4929" s="5">
        <v>43847</v>
      </c>
      <c r="G4929">
        <v>200432097</v>
      </c>
      <c r="H4929" s="5">
        <v>43861</v>
      </c>
      <c r="I4929">
        <v>1167</v>
      </c>
      <c r="J4929" s="8">
        <v>668.27</v>
      </c>
      <c r="K4929" s="8">
        <v>502.54</v>
      </c>
      <c r="L4929" s="8">
        <v>779871.09</v>
      </c>
      <c r="M4929" s="8">
        <v>586464.18000000005</v>
      </c>
      <c r="N4929" s="8">
        <v>193406.91</v>
      </c>
    </row>
    <row r="4930" spans="1:14" x14ac:dyDescent="0.2">
      <c r="A4930" t="s">
        <v>17</v>
      </c>
      <c r="B4930" t="s">
        <v>53</v>
      </c>
      <c r="C4930" t="s">
        <v>65</v>
      </c>
      <c r="D4930" t="s">
        <v>3</v>
      </c>
      <c r="E4930" t="s">
        <v>15</v>
      </c>
      <c r="F4930" s="5">
        <v>43534</v>
      </c>
      <c r="G4930">
        <v>363297975</v>
      </c>
      <c r="H4930" s="5">
        <v>43551</v>
      </c>
      <c r="I4930">
        <v>6799</v>
      </c>
      <c r="J4930" s="8">
        <v>668.27</v>
      </c>
      <c r="K4930" s="8">
        <v>502.54</v>
      </c>
      <c r="L4930" s="8">
        <v>4543567.7300000004</v>
      </c>
      <c r="M4930" s="8">
        <v>3416769.46</v>
      </c>
      <c r="N4930" s="8">
        <v>1126798.27</v>
      </c>
    </row>
    <row r="4931" spans="1:14" x14ac:dyDescent="0.2">
      <c r="A4931" t="s">
        <v>20</v>
      </c>
      <c r="B4931" t="s">
        <v>54</v>
      </c>
      <c r="C4931" t="s">
        <v>31</v>
      </c>
      <c r="D4931" t="s">
        <v>7</v>
      </c>
      <c r="E4931" t="s">
        <v>15</v>
      </c>
      <c r="F4931" s="5">
        <v>43175</v>
      </c>
      <c r="G4931">
        <v>812646090</v>
      </c>
      <c r="H4931" s="5">
        <v>43207</v>
      </c>
      <c r="I4931">
        <v>8892</v>
      </c>
      <c r="J4931" s="8">
        <v>437.2</v>
      </c>
      <c r="K4931" s="8">
        <v>263.33</v>
      </c>
      <c r="L4931" s="8">
        <v>3887582.4</v>
      </c>
      <c r="M4931" s="8">
        <v>2341530.36</v>
      </c>
      <c r="N4931" s="8">
        <v>1546052.04</v>
      </c>
    </row>
    <row r="4932" spans="1:14" x14ac:dyDescent="0.2">
      <c r="A4932" t="s">
        <v>9</v>
      </c>
      <c r="B4932" t="s">
        <v>203</v>
      </c>
      <c r="C4932" t="s">
        <v>6</v>
      </c>
      <c r="D4932" t="s">
        <v>7</v>
      </c>
      <c r="E4932" t="s">
        <v>4</v>
      </c>
      <c r="F4932" s="5">
        <v>44794</v>
      </c>
      <c r="G4932">
        <v>884462773</v>
      </c>
      <c r="H4932" s="5">
        <v>44839</v>
      </c>
      <c r="I4932">
        <v>1044</v>
      </c>
      <c r="J4932" s="8">
        <v>152.58000000000001</v>
      </c>
      <c r="K4932" s="8">
        <v>97.44</v>
      </c>
      <c r="L4932" s="8">
        <v>159293.51999999999</v>
      </c>
      <c r="M4932" s="8">
        <v>101727.36</v>
      </c>
      <c r="N4932" s="8">
        <v>57566.16</v>
      </c>
    </row>
    <row r="4933" spans="1:14" x14ac:dyDescent="0.2">
      <c r="A4933" t="s">
        <v>9</v>
      </c>
      <c r="B4933" t="s">
        <v>10</v>
      </c>
      <c r="C4933" t="s">
        <v>29</v>
      </c>
      <c r="D4933" t="s">
        <v>7</v>
      </c>
      <c r="E4933" t="s">
        <v>4</v>
      </c>
      <c r="F4933" s="5">
        <v>44731</v>
      </c>
      <c r="G4933">
        <v>885046851</v>
      </c>
      <c r="H4933" s="5">
        <v>44761</v>
      </c>
      <c r="I4933">
        <v>3886</v>
      </c>
      <c r="J4933" s="8">
        <v>651.21</v>
      </c>
      <c r="K4933" s="8">
        <v>524.96</v>
      </c>
      <c r="L4933" s="8">
        <v>2530602.06</v>
      </c>
      <c r="M4933" s="8">
        <v>2039994.56</v>
      </c>
      <c r="N4933" s="8">
        <v>490607.5</v>
      </c>
    </row>
    <row r="4934" spans="1:14" x14ac:dyDescent="0.2">
      <c r="A4934" t="s">
        <v>26</v>
      </c>
      <c r="B4934" t="s">
        <v>121</v>
      </c>
      <c r="C4934" t="s">
        <v>57</v>
      </c>
      <c r="D4934" t="s">
        <v>7</v>
      </c>
      <c r="E4934" t="s">
        <v>15</v>
      </c>
      <c r="F4934" s="5">
        <v>42060</v>
      </c>
      <c r="G4934">
        <v>741009652</v>
      </c>
      <c r="H4934" s="5">
        <v>42084</v>
      </c>
      <c r="I4934">
        <v>78</v>
      </c>
      <c r="J4934" s="8">
        <v>154.06</v>
      </c>
      <c r="K4934" s="8">
        <v>90.93</v>
      </c>
      <c r="L4934" s="8">
        <v>12016.68</v>
      </c>
      <c r="M4934" s="8">
        <v>7092.54</v>
      </c>
      <c r="N4934" s="8">
        <v>4924.1400000000003</v>
      </c>
    </row>
    <row r="4935" spans="1:14" x14ac:dyDescent="0.2">
      <c r="A4935" t="s">
        <v>0</v>
      </c>
      <c r="B4935" t="s">
        <v>50</v>
      </c>
      <c r="C4935" t="s">
        <v>45</v>
      </c>
      <c r="D4935" t="s">
        <v>3</v>
      </c>
      <c r="E4935" t="s">
        <v>4</v>
      </c>
      <c r="F4935" s="5">
        <v>42326</v>
      </c>
      <c r="G4935">
        <v>449275004</v>
      </c>
      <c r="H4935" s="5">
        <v>42329</v>
      </c>
      <c r="I4935">
        <v>9313</v>
      </c>
      <c r="J4935" s="8">
        <v>9.33</v>
      </c>
      <c r="K4935" s="8">
        <v>6.92</v>
      </c>
      <c r="L4935" s="8">
        <v>86890.29</v>
      </c>
      <c r="M4935" s="8">
        <v>64445.96</v>
      </c>
      <c r="N4935" s="8">
        <v>22444.33</v>
      </c>
    </row>
    <row r="4936" spans="1:14" x14ac:dyDescent="0.2">
      <c r="A4936" t="s">
        <v>9</v>
      </c>
      <c r="B4936" t="s">
        <v>10</v>
      </c>
      <c r="C4936" t="s">
        <v>57</v>
      </c>
      <c r="D4936" t="s">
        <v>3</v>
      </c>
      <c r="E4936" t="s">
        <v>4</v>
      </c>
      <c r="F4936" s="5">
        <v>43996</v>
      </c>
      <c r="G4936">
        <v>527079236</v>
      </c>
      <c r="H4936" s="5">
        <v>44002</v>
      </c>
      <c r="I4936">
        <v>3314</v>
      </c>
      <c r="J4936" s="8">
        <v>154.06</v>
      </c>
      <c r="K4936" s="8">
        <v>90.93</v>
      </c>
      <c r="L4936" s="8">
        <v>510554.84</v>
      </c>
      <c r="M4936" s="8">
        <v>301342.02</v>
      </c>
      <c r="N4936" s="8">
        <v>209212.82</v>
      </c>
    </row>
    <row r="4937" spans="1:14" x14ac:dyDescent="0.2">
      <c r="A4937" t="s">
        <v>20</v>
      </c>
      <c r="B4937" t="s">
        <v>183</v>
      </c>
      <c r="C4937" t="s">
        <v>31</v>
      </c>
      <c r="D4937" t="s">
        <v>7</v>
      </c>
      <c r="E4937" t="s">
        <v>15</v>
      </c>
      <c r="F4937" s="5">
        <v>42775</v>
      </c>
      <c r="G4937">
        <v>661971175</v>
      </c>
      <c r="H4937" s="5">
        <v>42784</v>
      </c>
      <c r="I4937">
        <v>836</v>
      </c>
      <c r="J4937" s="8">
        <v>437.2</v>
      </c>
      <c r="K4937" s="8">
        <v>263.33</v>
      </c>
      <c r="L4937" s="8">
        <v>365499.2</v>
      </c>
      <c r="M4937" s="8">
        <v>220143.88</v>
      </c>
      <c r="N4937" s="8">
        <v>145355.32</v>
      </c>
    </row>
    <row r="4938" spans="1:14" x14ac:dyDescent="0.2">
      <c r="A4938" t="s">
        <v>9</v>
      </c>
      <c r="B4938" t="s">
        <v>124</v>
      </c>
      <c r="C4938" t="s">
        <v>22</v>
      </c>
      <c r="D4938" t="s">
        <v>3</v>
      </c>
      <c r="E4938" t="s">
        <v>8</v>
      </c>
      <c r="F4938" s="5">
        <v>44144</v>
      </c>
      <c r="G4938">
        <v>161812150</v>
      </c>
      <c r="H4938" s="5">
        <v>44147</v>
      </c>
      <c r="I4938">
        <v>2666</v>
      </c>
      <c r="J4938" s="8">
        <v>109.28</v>
      </c>
      <c r="K4938" s="8">
        <v>35.840000000000003</v>
      </c>
      <c r="L4938" s="8">
        <v>291340.48</v>
      </c>
      <c r="M4938" s="8">
        <v>95549.440000000002</v>
      </c>
      <c r="N4938" s="8">
        <v>195791.04</v>
      </c>
    </row>
    <row r="4939" spans="1:14" x14ac:dyDescent="0.2">
      <c r="A4939" t="s">
        <v>26</v>
      </c>
      <c r="B4939" t="s">
        <v>112</v>
      </c>
      <c r="C4939" t="s">
        <v>29</v>
      </c>
      <c r="D4939" t="s">
        <v>3</v>
      </c>
      <c r="E4939" t="s">
        <v>15</v>
      </c>
      <c r="F4939" s="5">
        <v>44663</v>
      </c>
      <c r="G4939">
        <v>204775989</v>
      </c>
      <c r="H4939" s="5">
        <v>44680</v>
      </c>
      <c r="I4939">
        <v>6620</v>
      </c>
      <c r="J4939" s="8">
        <v>651.21</v>
      </c>
      <c r="K4939" s="8">
        <v>524.96</v>
      </c>
      <c r="L4939" s="8">
        <v>4311010.2</v>
      </c>
      <c r="M4939" s="8">
        <v>3475235.2</v>
      </c>
      <c r="N4939" s="8">
        <v>835775</v>
      </c>
    </row>
    <row r="4940" spans="1:14" x14ac:dyDescent="0.2">
      <c r="A4940" t="s">
        <v>9</v>
      </c>
      <c r="B4940" t="s">
        <v>134</v>
      </c>
      <c r="C4940" t="s">
        <v>31</v>
      </c>
      <c r="D4940" t="s">
        <v>7</v>
      </c>
      <c r="E4940" t="s">
        <v>23</v>
      </c>
      <c r="F4940" s="5">
        <v>43626</v>
      </c>
      <c r="G4940">
        <v>689349019</v>
      </c>
      <c r="H4940" s="5">
        <v>43669</v>
      </c>
      <c r="I4940">
        <v>2548</v>
      </c>
      <c r="J4940" s="8">
        <v>437.2</v>
      </c>
      <c r="K4940" s="8">
        <v>263.33</v>
      </c>
      <c r="L4940" s="8">
        <v>1113985.6000000001</v>
      </c>
      <c r="M4940" s="8">
        <v>670964.84</v>
      </c>
      <c r="N4940" s="8">
        <v>443020.76</v>
      </c>
    </row>
    <row r="4941" spans="1:14" x14ac:dyDescent="0.2">
      <c r="A4941" t="s">
        <v>26</v>
      </c>
      <c r="B4941" t="s">
        <v>151</v>
      </c>
      <c r="C4941" t="s">
        <v>31</v>
      </c>
      <c r="D4941" t="s">
        <v>7</v>
      </c>
      <c r="E4941" t="s">
        <v>23</v>
      </c>
      <c r="F4941" s="5">
        <v>42415</v>
      </c>
      <c r="G4941">
        <v>684330070</v>
      </c>
      <c r="H4941" s="5">
        <v>42425</v>
      </c>
      <c r="I4941">
        <v>7330</v>
      </c>
      <c r="J4941" s="8">
        <v>437.2</v>
      </c>
      <c r="K4941" s="8">
        <v>263.33</v>
      </c>
      <c r="L4941" s="8">
        <v>3204676</v>
      </c>
      <c r="M4941" s="8">
        <v>1930208.9</v>
      </c>
      <c r="N4941" s="8">
        <v>1274467.1000000001</v>
      </c>
    </row>
    <row r="4942" spans="1:14" x14ac:dyDescent="0.2">
      <c r="A4942" t="s">
        <v>17</v>
      </c>
      <c r="B4942" t="s">
        <v>209</v>
      </c>
      <c r="C4942" t="s">
        <v>14</v>
      </c>
      <c r="D4942" t="s">
        <v>3</v>
      </c>
      <c r="E4942" t="s">
        <v>4</v>
      </c>
      <c r="F4942" s="5">
        <v>43526</v>
      </c>
      <c r="G4942">
        <v>678830468</v>
      </c>
      <c r="H4942" s="5">
        <v>43539</v>
      </c>
      <c r="I4942">
        <v>9876</v>
      </c>
      <c r="J4942" s="8">
        <v>205.7</v>
      </c>
      <c r="K4942" s="8">
        <v>117.11</v>
      </c>
      <c r="L4942" s="8">
        <v>2031493.2</v>
      </c>
      <c r="M4942" s="8">
        <v>1156578.3600000001</v>
      </c>
      <c r="N4942" s="8">
        <v>874914.84</v>
      </c>
    </row>
    <row r="4943" spans="1:14" x14ac:dyDescent="0.2">
      <c r="A4943" t="s">
        <v>26</v>
      </c>
      <c r="B4943" t="s">
        <v>186</v>
      </c>
      <c r="C4943" t="s">
        <v>2</v>
      </c>
      <c r="D4943" t="s">
        <v>7</v>
      </c>
      <c r="E4943" t="s">
        <v>23</v>
      </c>
      <c r="F4943" s="5">
        <v>44503</v>
      </c>
      <c r="G4943">
        <v>332274043</v>
      </c>
      <c r="H4943" s="5">
        <v>44535</v>
      </c>
      <c r="I4943">
        <v>6128</v>
      </c>
      <c r="J4943" s="8">
        <v>255.28</v>
      </c>
      <c r="K4943" s="8">
        <v>159.41999999999999</v>
      </c>
      <c r="L4943" s="8">
        <v>1564355.84</v>
      </c>
      <c r="M4943" s="8">
        <v>976925.76</v>
      </c>
      <c r="N4943" s="8">
        <v>587430.07999999996</v>
      </c>
    </row>
    <row r="4944" spans="1:14" x14ac:dyDescent="0.2">
      <c r="A4944" t="s">
        <v>12</v>
      </c>
      <c r="B4944" t="s">
        <v>107</v>
      </c>
      <c r="C4944" t="s">
        <v>19</v>
      </c>
      <c r="D4944" t="s">
        <v>3</v>
      </c>
      <c r="E4944" t="s">
        <v>4</v>
      </c>
      <c r="F4944" s="5">
        <v>44158</v>
      </c>
      <c r="G4944">
        <v>724397122</v>
      </c>
      <c r="H4944" s="5">
        <v>44172</v>
      </c>
      <c r="I4944">
        <v>4061</v>
      </c>
      <c r="J4944" s="8">
        <v>81.73</v>
      </c>
      <c r="K4944" s="8">
        <v>56.67</v>
      </c>
      <c r="L4944" s="8">
        <v>331905.53000000003</v>
      </c>
      <c r="M4944" s="8">
        <v>230136.87</v>
      </c>
      <c r="N4944" s="8">
        <v>101768.66</v>
      </c>
    </row>
    <row r="4945" spans="1:14" x14ac:dyDescent="0.2">
      <c r="A4945" t="s">
        <v>12</v>
      </c>
      <c r="B4945" t="s">
        <v>61</v>
      </c>
      <c r="C4945" t="s">
        <v>19</v>
      </c>
      <c r="D4945" t="s">
        <v>3</v>
      </c>
      <c r="E4945" t="s">
        <v>23</v>
      </c>
      <c r="F4945" s="5">
        <v>43236</v>
      </c>
      <c r="G4945">
        <v>305248534</v>
      </c>
      <c r="H4945" s="5">
        <v>43277</v>
      </c>
      <c r="I4945">
        <v>8679</v>
      </c>
      <c r="J4945" s="8">
        <v>81.73</v>
      </c>
      <c r="K4945" s="8">
        <v>56.67</v>
      </c>
      <c r="L4945" s="8">
        <v>709334.67</v>
      </c>
      <c r="M4945" s="8">
        <v>491838.93</v>
      </c>
      <c r="N4945" s="8">
        <v>217495.74</v>
      </c>
    </row>
    <row r="4946" spans="1:14" x14ac:dyDescent="0.2">
      <c r="A4946" t="s">
        <v>20</v>
      </c>
      <c r="B4946" t="s">
        <v>181</v>
      </c>
      <c r="C4946" t="s">
        <v>36</v>
      </c>
      <c r="D4946" t="s">
        <v>7</v>
      </c>
      <c r="E4946" t="s">
        <v>4</v>
      </c>
      <c r="F4946" s="5">
        <v>42141</v>
      </c>
      <c r="G4946">
        <v>745189607</v>
      </c>
      <c r="H4946" s="5">
        <v>42150</v>
      </c>
      <c r="I4946">
        <v>7019</v>
      </c>
      <c r="J4946" s="8">
        <v>421.89</v>
      </c>
      <c r="K4946" s="8">
        <v>364.69</v>
      </c>
      <c r="L4946" s="8">
        <v>2961245.91</v>
      </c>
      <c r="M4946" s="8">
        <v>2559759.11</v>
      </c>
      <c r="N4946" s="8">
        <v>401486.8</v>
      </c>
    </row>
    <row r="4947" spans="1:14" x14ac:dyDescent="0.2">
      <c r="A4947" t="s">
        <v>12</v>
      </c>
      <c r="B4947" t="s">
        <v>137</v>
      </c>
      <c r="C4947" t="s">
        <v>14</v>
      </c>
      <c r="D4947" t="s">
        <v>7</v>
      </c>
      <c r="E4947" t="s">
        <v>23</v>
      </c>
      <c r="F4947" s="5">
        <v>43932</v>
      </c>
      <c r="G4947">
        <v>184894168</v>
      </c>
      <c r="H4947" s="5">
        <v>43937</v>
      </c>
      <c r="I4947">
        <v>3148</v>
      </c>
      <c r="J4947" s="8">
        <v>205.7</v>
      </c>
      <c r="K4947" s="8">
        <v>117.11</v>
      </c>
      <c r="L4947" s="8">
        <v>647543.6</v>
      </c>
      <c r="M4947" s="8">
        <v>368662.28</v>
      </c>
      <c r="N4947" s="8">
        <v>278881.32</v>
      </c>
    </row>
    <row r="4948" spans="1:14" x14ac:dyDescent="0.2">
      <c r="A4948" t="s">
        <v>0</v>
      </c>
      <c r="B4948" t="s">
        <v>5</v>
      </c>
      <c r="C4948" t="s">
        <v>65</v>
      </c>
      <c r="D4948" t="s">
        <v>3</v>
      </c>
      <c r="E4948" t="s">
        <v>8</v>
      </c>
      <c r="F4948" s="5">
        <v>44598</v>
      </c>
      <c r="G4948">
        <v>885348546</v>
      </c>
      <c r="H4948" s="5">
        <v>44624</v>
      </c>
      <c r="I4948">
        <v>3164</v>
      </c>
      <c r="J4948" s="8">
        <v>668.27</v>
      </c>
      <c r="K4948" s="8">
        <v>502.54</v>
      </c>
      <c r="L4948" s="8">
        <v>2114406.2799999998</v>
      </c>
      <c r="M4948" s="8">
        <v>1590036.56</v>
      </c>
      <c r="N4948" s="8">
        <v>524369.72</v>
      </c>
    </row>
    <row r="4949" spans="1:14" x14ac:dyDescent="0.2">
      <c r="A4949" t="s">
        <v>9</v>
      </c>
      <c r="B4949" t="s">
        <v>167</v>
      </c>
      <c r="C4949" t="s">
        <v>65</v>
      </c>
      <c r="D4949" t="s">
        <v>7</v>
      </c>
      <c r="E4949" t="s">
        <v>4</v>
      </c>
      <c r="F4949" s="5">
        <v>44249</v>
      </c>
      <c r="G4949">
        <v>677851569</v>
      </c>
      <c r="H4949" s="5">
        <v>44257</v>
      </c>
      <c r="I4949">
        <v>198</v>
      </c>
      <c r="J4949" s="8">
        <v>668.27</v>
      </c>
      <c r="K4949" s="8">
        <v>502.54</v>
      </c>
      <c r="L4949" s="8">
        <v>132317.46</v>
      </c>
      <c r="M4949" s="8">
        <v>99502.92</v>
      </c>
      <c r="N4949" s="8">
        <v>32814.54</v>
      </c>
    </row>
    <row r="4950" spans="1:14" x14ac:dyDescent="0.2">
      <c r="A4950" t="s">
        <v>26</v>
      </c>
      <c r="B4950" t="s">
        <v>99</v>
      </c>
      <c r="C4950" t="s">
        <v>57</v>
      </c>
      <c r="D4950" t="s">
        <v>3</v>
      </c>
      <c r="E4950" t="s">
        <v>15</v>
      </c>
      <c r="F4950" s="5">
        <v>44266</v>
      </c>
      <c r="G4950">
        <v>614014565</v>
      </c>
      <c r="H4950" s="5">
        <v>44268</v>
      </c>
      <c r="I4950">
        <v>9410</v>
      </c>
      <c r="J4950" s="8">
        <v>154.06</v>
      </c>
      <c r="K4950" s="8">
        <v>90.93</v>
      </c>
      <c r="L4950" s="8">
        <v>1449704.6</v>
      </c>
      <c r="M4950" s="8">
        <v>855651.3</v>
      </c>
      <c r="N4950" s="8">
        <v>594053.30000000005</v>
      </c>
    </row>
    <row r="4951" spans="1:14" x14ac:dyDescent="0.2">
      <c r="A4951" t="s">
        <v>12</v>
      </c>
      <c r="B4951" t="s">
        <v>195</v>
      </c>
      <c r="C4951" t="s">
        <v>2</v>
      </c>
      <c r="D4951" t="s">
        <v>3</v>
      </c>
      <c r="E4951" t="s">
        <v>8</v>
      </c>
      <c r="F4951" s="5">
        <v>44884</v>
      </c>
      <c r="G4951">
        <v>915761363</v>
      </c>
      <c r="H4951" s="5">
        <v>44564</v>
      </c>
      <c r="I4951">
        <v>2992</v>
      </c>
      <c r="J4951" s="8">
        <v>255.28</v>
      </c>
      <c r="K4951" s="8">
        <v>159.41999999999999</v>
      </c>
      <c r="L4951" s="8">
        <v>763797.76</v>
      </c>
      <c r="M4951" s="8">
        <v>476984.64</v>
      </c>
      <c r="N4951" s="8">
        <v>286813.12</v>
      </c>
    </row>
    <row r="4952" spans="1:14" x14ac:dyDescent="0.2">
      <c r="A4952" t="s">
        <v>26</v>
      </c>
      <c r="B4952" t="s">
        <v>58</v>
      </c>
      <c r="C4952" t="s">
        <v>22</v>
      </c>
      <c r="D4952" t="s">
        <v>3</v>
      </c>
      <c r="E4952" t="s">
        <v>23</v>
      </c>
      <c r="F4952" s="5">
        <v>44534</v>
      </c>
      <c r="G4952">
        <v>525328290</v>
      </c>
      <c r="H4952" s="5">
        <v>44207</v>
      </c>
      <c r="I4952">
        <v>5170</v>
      </c>
      <c r="J4952" s="8">
        <v>109.28</v>
      </c>
      <c r="K4952" s="8">
        <v>35.840000000000003</v>
      </c>
      <c r="L4952" s="8">
        <v>564977.6</v>
      </c>
      <c r="M4952" s="8">
        <v>185292.79999999999</v>
      </c>
      <c r="N4952" s="8">
        <v>379684.8</v>
      </c>
    </row>
    <row r="4953" spans="1:14" x14ac:dyDescent="0.2">
      <c r="A4953" t="s">
        <v>12</v>
      </c>
      <c r="B4953" t="s">
        <v>93</v>
      </c>
      <c r="C4953" t="s">
        <v>65</v>
      </c>
      <c r="D4953" t="s">
        <v>7</v>
      </c>
      <c r="E4953" t="s">
        <v>4</v>
      </c>
      <c r="F4953" s="5">
        <v>43574</v>
      </c>
      <c r="G4953">
        <v>255264174</v>
      </c>
      <c r="H4953" s="5">
        <v>43595</v>
      </c>
      <c r="I4953">
        <v>7197</v>
      </c>
      <c r="J4953" s="8">
        <v>668.27</v>
      </c>
      <c r="K4953" s="8">
        <v>502.54</v>
      </c>
      <c r="L4953" s="8">
        <v>4809539.1900000004</v>
      </c>
      <c r="M4953" s="8">
        <v>3616780.38</v>
      </c>
      <c r="N4953" s="8">
        <v>1192758.81</v>
      </c>
    </row>
    <row r="4954" spans="1:14" x14ac:dyDescent="0.2">
      <c r="A4954" t="s">
        <v>9</v>
      </c>
      <c r="B4954" t="s">
        <v>134</v>
      </c>
      <c r="C4954" t="s">
        <v>22</v>
      </c>
      <c r="D4954" t="s">
        <v>7</v>
      </c>
      <c r="E4954" t="s">
        <v>23</v>
      </c>
      <c r="F4954" s="5">
        <v>42025</v>
      </c>
      <c r="G4954">
        <v>538430345</v>
      </c>
      <c r="H4954" s="5">
        <v>42073</v>
      </c>
      <c r="I4954">
        <v>2359</v>
      </c>
      <c r="J4954" s="8">
        <v>109.28</v>
      </c>
      <c r="K4954" s="8">
        <v>35.840000000000003</v>
      </c>
      <c r="L4954" s="8">
        <v>257791.52</v>
      </c>
      <c r="M4954" s="8">
        <v>84546.559999999998</v>
      </c>
      <c r="N4954" s="8">
        <v>173244.96</v>
      </c>
    </row>
    <row r="4955" spans="1:14" x14ac:dyDescent="0.2">
      <c r="A4955" t="s">
        <v>12</v>
      </c>
      <c r="B4955" t="s">
        <v>137</v>
      </c>
      <c r="C4955" t="s">
        <v>11</v>
      </c>
      <c r="D4955" t="s">
        <v>3</v>
      </c>
      <c r="E4955" t="s">
        <v>8</v>
      </c>
      <c r="F4955" s="5">
        <v>43290</v>
      </c>
      <c r="G4955">
        <v>978000628</v>
      </c>
      <c r="H4955" s="5">
        <v>43297</v>
      </c>
      <c r="I4955">
        <v>974</v>
      </c>
      <c r="J4955" s="8">
        <v>47.45</v>
      </c>
      <c r="K4955" s="8">
        <v>31.79</v>
      </c>
      <c r="L4955" s="8">
        <v>46216.3</v>
      </c>
      <c r="M4955" s="8">
        <v>30963.46</v>
      </c>
      <c r="N4955" s="8">
        <v>15252.84</v>
      </c>
    </row>
    <row r="4956" spans="1:14" x14ac:dyDescent="0.2">
      <c r="A4956" t="s">
        <v>9</v>
      </c>
      <c r="B4956" t="s">
        <v>60</v>
      </c>
      <c r="C4956" t="s">
        <v>11</v>
      </c>
      <c r="D4956" t="s">
        <v>3</v>
      </c>
      <c r="E4956" t="s">
        <v>23</v>
      </c>
      <c r="F4956" s="5">
        <v>44591</v>
      </c>
      <c r="G4956">
        <v>797461354</v>
      </c>
      <c r="H4956" s="5">
        <v>44597</v>
      </c>
      <c r="I4956">
        <v>5391</v>
      </c>
      <c r="J4956" s="8">
        <v>47.45</v>
      </c>
      <c r="K4956" s="8">
        <v>31.79</v>
      </c>
      <c r="L4956" s="8">
        <v>255802.95</v>
      </c>
      <c r="M4956" s="8">
        <v>171379.89</v>
      </c>
      <c r="N4956" s="8">
        <v>84423.06</v>
      </c>
    </row>
    <row r="4957" spans="1:14" x14ac:dyDescent="0.2">
      <c r="A4957" t="s">
        <v>0</v>
      </c>
      <c r="B4957" t="s">
        <v>97</v>
      </c>
      <c r="C4957" t="s">
        <v>22</v>
      </c>
      <c r="D4957" t="s">
        <v>7</v>
      </c>
      <c r="E4957" t="s">
        <v>8</v>
      </c>
      <c r="F4957" s="5">
        <v>44035</v>
      </c>
      <c r="G4957">
        <v>190611350</v>
      </c>
      <c r="H4957" s="5">
        <v>44072</v>
      </c>
      <c r="I4957">
        <v>4989</v>
      </c>
      <c r="J4957" s="8">
        <v>109.28</v>
      </c>
      <c r="K4957" s="8">
        <v>35.840000000000003</v>
      </c>
      <c r="L4957" s="8">
        <v>545197.92000000004</v>
      </c>
      <c r="M4957" s="8">
        <v>178805.76000000001</v>
      </c>
      <c r="N4957" s="8">
        <v>366392.16</v>
      </c>
    </row>
    <row r="4958" spans="1:14" x14ac:dyDescent="0.2">
      <c r="A4958" t="s">
        <v>26</v>
      </c>
      <c r="B4958" t="s">
        <v>122</v>
      </c>
      <c r="C4958" t="s">
        <v>6</v>
      </c>
      <c r="D4958" t="s">
        <v>3</v>
      </c>
      <c r="E4958" t="s">
        <v>4</v>
      </c>
      <c r="F4958" s="5">
        <v>44238</v>
      </c>
      <c r="G4958">
        <v>771561944</v>
      </c>
      <c r="H4958" s="5">
        <v>44242</v>
      </c>
      <c r="I4958">
        <v>1180</v>
      </c>
      <c r="J4958" s="8">
        <v>152.58000000000001</v>
      </c>
      <c r="K4958" s="8">
        <v>97.44</v>
      </c>
      <c r="L4958" s="8">
        <v>180044.4</v>
      </c>
      <c r="M4958" s="8">
        <v>114979.2</v>
      </c>
      <c r="N4958" s="8">
        <v>65065.2</v>
      </c>
    </row>
    <row r="4959" spans="1:14" x14ac:dyDescent="0.2">
      <c r="A4959" t="s">
        <v>0</v>
      </c>
      <c r="B4959" t="s">
        <v>206</v>
      </c>
      <c r="C4959" t="s">
        <v>2</v>
      </c>
      <c r="D4959" t="s">
        <v>3</v>
      </c>
      <c r="E4959" t="s">
        <v>15</v>
      </c>
      <c r="F4959" s="5">
        <v>43430</v>
      </c>
      <c r="G4959">
        <v>624736964</v>
      </c>
      <c r="H4959" s="5">
        <v>43432</v>
      </c>
      <c r="I4959">
        <v>2406</v>
      </c>
      <c r="J4959" s="8">
        <v>255.28</v>
      </c>
      <c r="K4959" s="8">
        <v>159.41999999999999</v>
      </c>
      <c r="L4959" s="8">
        <v>614203.68000000005</v>
      </c>
      <c r="M4959" s="8">
        <v>383564.52</v>
      </c>
      <c r="N4959" s="8">
        <v>230639.16</v>
      </c>
    </row>
    <row r="4960" spans="1:14" x14ac:dyDescent="0.2">
      <c r="A4960" t="s">
        <v>0</v>
      </c>
      <c r="B4960" t="s">
        <v>97</v>
      </c>
      <c r="C4960" t="s">
        <v>19</v>
      </c>
      <c r="D4960" t="s">
        <v>3</v>
      </c>
      <c r="E4960" t="s">
        <v>23</v>
      </c>
      <c r="F4960" s="5">
        <v>44356</v>
      </c>
      <c r="G4960">
        <v>154872739</v>
      </c>
      <c r="H4960" s="5">
        <v>44397</v>
      </c>
      <c r="I4960">
        <v>9140</v>
      </c>
      <c r="J4960" s="8">
        <v>81.73</v>
      </c>
      <c r="K4960" s="8">
        <v>56.67</v>
      </c>
      <c r="L4960" s="8">
        <v>747012.2</v>
      </c>
      <c r="M4960" s="8">
        <v>517963.8</v>
      </c>
      <c r="N4960" s="8">
        <v>229048.4</v>
      </c>
    </row>
    <row r="4961" spans="1:14" x14ac:dyDescent="0.2">
      <c r="A4961" t="s">
        <v>17</v>
      </c>
      <c r="B4961" t="s">
        <v>59</v>
      </c>
      <c r="C4961" t="s">
        <v>31</v>
      </c>
      <c r="D4961" t="s">
        <v>3</v>
      </c>
      <c r="E4961" t="s">
        <v>23</v>
      </c>
      <c r="F4961" s="5">
        <v>42291</v>
      </c>
      <c r="G4961">
        <v>737018096</v>
      </c>
      <c r="H4961" s="5">
        <v>42304</v>
      </c>
      <c r="I4961">
        <v>8888</v>
      </c>
      <c r="J4961" s="8">
        <v>437.2</v>
      </c>
      <c r="K4961" s="8">
        <v>263.33</v>
      </c>
      <c r="L4961" s="8">
        <v>3885833.6</v>
      </c>
      <c r="M4961" s="8">
        <v>2340477.04</v>
      </c>
      <c r="N4961" s="8">
        <v>1545356.56</v>
      </c>
    </row>
    <row r="4962" spans="1:14" x14ac:dyDescent="0.2">
      <c r="A4962" t="s">
        <v>26</v>
      </c>
      <c r="B4962" t="s">
        <v>187</v>
      </c>
      <c r="C4962" t="s">
        <v>2</v>
      </c>
      <c r="D4962" t="s">
        <v>7</v>
      </c>
      <c r="E4962" t="s">
        <v>8</v>
      </c>
      <c r="F4962" s="5">
        <v>43757</v>
      </c>
      <c r="G4962">
        <v>666534364</v>
      </c>
      <c r="H4962" s="5">
        <v>43787</v>
      </c>
      <c r="I4962">
        <v>1185</v>
      </c>
      <c r="J4962" s="8">
        <v>255.28</v>
      </c>
      <c r="K4962" s="8">
        <v>159.41999999999999</v>
      </c>
      <c r="L4962" s="8">
        <v>302506.8</v>
      </c>
      <c r="M4962" s="8">
        <v>188912.7</v>
      </c>
      <c r="N4962" s="8">
        <v>113594.1</v>
      </c>
    </row>
    <row r="4963" spans="1:14" x14ac:dyDescent="0.2">
      <c r="A4963" t="s">
        <v>20</v>
      </c>
      <c r="B4963" t="s">
        <v>46</v>
      </c>
      <c r="C4963" t="s">
        <v>19</v>
      </c>
      <c r="D4963" t="s">
        <v>7</v>
      </c>
      <c r="E4963" t="s">
        <v>8</v>
      </c>
      <c r="F4963" s="5">
        <v>44316</v>
      </c>
      <c r="G4963">
        <v>109095370</v>
      </c>
      <c r="H4963" s="5">
        <v>44353</v>
      </c>
      <c r="I4963">
        <v>2599</v>
      </c>
      <c r="J4963" s="8">
        <v>81.73</v>
      </c>
      <c r="K4963" s="8">
        <v>56.67</v>
      </c>
      <c r="L4963" s="8">
        <v>212416.27</v>
      </c>
      <c r="M4963" s="8">
        <v>147285.32999999999</v>
      </c>
      <c r="N4963" s="8">
        <v>65130.94</v>
      </c>
    </row>
    <row r="4964" spans="1:14" x14ac:dyDescent="0.2">
      <c r="A4964" t="s">
        <v>17</v>
      </c>
      <c r="B4964" t="s">
        <v>209</v>
      </c>
      <c r="C4964" t="s">
        <v>6</v>
      </c>
      <c r="D4964" t="s">
        <v>7</v>
      </c>
      <c r="E4964" t="s">
        <v>4</v>
      </c>
      <c r="F4964" s="5">
        <v>42105</v>
      </c>
      <c r="G4964">
        <v>650687444</v>
      </c>
      <c r="H4964" s="5">
        <v>42152</v>
      </c>
      <c r="I4964">
        <v>1729</v>
      </c>
      <c r="J4964" s="8">
        <v>152.58000000000001</v>
      </c>
      <c r="K4964" s="8">
        <v>97.44</v>
      </c>
      <c r="L4964" s="8">
        <v>263810.82</v>
      </c>
      <c r="M4964" s="8">
        <v>168473.76</v>
      </c>
      <c r="N4964" s="8">
        <v>95337.06</v>
      </c>
    </row>
    <row r="4965" spans="1:14" x14ac:dyDescent="0.2">
      <c r="A4965" t="s">
        <v>9</v>
      </c>
      <c r="B4965" t="s">
        <v>60</v>
      </c>
      <c r="C4965" t="s">
        <v>31</v>
      </c>
      <c r="D4965" t="s">
        <v>7</v>
      </c>
      <c r="E4965" t="s">
        <v>8</v>
      </c>
      <c r="F4965" s="5">
        <v>43353</v>
      </c>
      <c r="G4965">
        <v>347609412</v>
      </c>
      <c r="H4965" s="5">
        <v>43360</v>
      </c>
      <c r="I4965">
        <v>4205</v>
      </c>
      <c r="J4965" s="8">
        <v>437.2</v>
      </c>
      <c r="K4965" s="8">
        <v>263.33</v>
      </c>
      <c r="L4965" s="8">
        <v>1838426</v>
      </c>
      <c r="M4965" s="8">
        <v>1107302.6499999999</v>
      </c>
      <c r="N4965" s="8">
        <v>731123.35</v>
      </c>
    </row>
    <row r="4966" spans="1:14" x14ac:dyDescent="0.2">
      <c r="A4966" t="s">
        <v>0</v>
      </c>
      <c r="B4966" t="s">
        <v>94</v>
      </c>
      <c r="C4966" t="s">
        <v>29</v>
      </c>
      <c r="D4966" t="s">
        <v>7</v>
      </c>
      <c r="E4966" t="s">
        <v>8</v>
      </c>
      <c r="F4966" s="5">
        <v>43403</v>
      </c>
      <c r="G4966">
        <v>476472604</v>
      </c>
      <c r="H4966" s="5">
        <v>43435</v>
      </c>
      <c r="I4966">
        <v>7687</v>
      </c>
      <c r="J4966" s="8">
        <v>651.21</v>
      </c>
      <c r="K4966" s="8">
        <v>524.96</v>
      </c>
      <c r="L4966" s="8">
        <v>5005851.2699999996</v>
      </c>
      <c r="M4966" s="8">
        <v>4035367.52</v>
      </c>
      <c r="N4966" s="8">
        <v>970483.75</v>
      </c>
    </row>
    <row r="4967" spans="1:14" x14ac:dyDescent="0.2">
      <c r="A4967" t="s">
        <v>26</v>
      </c>
      <c r="B4967" t="s">
        <v>152</v>
      </c>
      <c r="C4967" t="s">
        <v>22</v>
      </c>
      <c r="D4967" t="s">
        <v>3</v>
      </c>
      <c r="E4967" t="s">
        <v>8</v>
      </c>
      <c r="F4967" s="5">
        <v>44798</v>
      </c>
      <c r="G4967">
        <v>584200847</v>
      </c>
      <c r="H4967" s="5">
        <v>44817</v>
      </c>
      <c r="I4967">
        <v>6868</v>
      </c>
      <c r="J4967" s="8">
        <v>109.28</v>
      </c>
      <c r="K4967" s="8">
        <v>35.840000000000003</v>
      </c>
      <c r="L4967" s="8">
        <v>750535.04</v>
      </c>
      <c r="M4967" s="8">
        <v>246149.12</v>
      </c>
      <c r="N4967" s="8">
        <v>504385.92</v>
      </c>
    </row>
    <row r="4968" spans="1:14" x14ac:dyDescent="0.2">
      <c r="A4968" t="s">
        <v>20</v>
      </c>
      <c r="B4968" t="s">
        <v>181</v>
      </c>
      <c r="C4968" t="s">
        <v>11</v>
      </c>
      <c r="D4968" t="s">
        <v>7</v>
      </c>
      <c r="E4968" t="s">
        <v>4</v>
      </c>
      <c r="F4968" s="5">
        <v>43582</v>
      </c>
      <c r="G4968">
        <v>738030469</v>
      </c>
      <c r="H4968" s="5">
        <v>43616</v>
      </c>
      <c r="I4968">
        <v>8471</v>
      </c>
      <c r="J4968" s="8">
        <v>47.45</v>
      </c>
      <c r="K4968" s="8">
        <v>31.79</v>
      </c>
      <c r="L4968" s="8">
        <v>401948.95</v>
      </c>
      <c r="M4968" s="8">
        <v>269293.09000000003</v>
      </c>
      <c r="N4968" s="8">
        <v>132655.85999999999</v>
      </c>
    </row>
    <row r="4969" spans="1:14" x14ac:dyDescent="0.2">
      <c r="A4969" t="s">
        <v>26</v>
      </c>
      <c r="B4969" t="s">
        <v>200</v>
      </c>
      <c r="C4969" t="s">
        <v>6</v>
      </c>
      <c r="D4969" t="s">
        <v>3</v>
      </c>
      <c r="E4969" t="s">
        <v>23</v>
      </c>
      <c r="F4969" s="5">
        <v>42423</v>
      </c>
      <c r="G4969">
        <v>175510299</v>
      </c>
      <c r="H4969" s="5">
        <v>42452</v>
      </c>
      <c r="I4969">
        <v>6252</v>
      </c>
      <c r="J4969" s="8">
        <v>152.58000000000001</v>
      </c>
      <c r="K4969" s="8">
        <v>97.44</v>
      </c>
      <c r="L4969" s="8">
        <v>953930.16</v>
      </c>
      <c r="M4969" s="8">
        <v>609194.88</v>
      </c>
      <c r="N4969" s="8">
        <v>344735.28</v>
      </c>
    </row>
    <row r="4970" spans="1:14" x14ac:dyDescent="0.2">
      <c r="A4970" t="s">
        <v>0</v>
      </c>
      <c r="B4970" t="s">
        <v>197</v>
      </c>
      <c r="C4970" t="s">
        <v>45</v>
      </c>
      <c r="D4970" t="s">
        <v>7</v>
      </c>
      <c r="E4970" t="s">
        <v>4</v>
      </c>
      <c r="F4970" s="5">
        <v>43646</v>
      </c>
      <c r="G4970">
        <v>454501664</v>
      </c>
      <c r="H4970" s="5">
        <v>43664</v>
      </c>
      <c r="I4970">
        <v>5997</v>
      </c>
      <c r="J4970" s="8">
        <v>9.33</v>
      </c>
      <c r="K4970" s="8">
        <v>6.92</v>
      </c>
      <c r="L4970" s="8">
        <v>55952.01</v>
      </c>
      <c r="M4970" s="8">
        <v>41499.24</v>
      </c>
      <c r="N4970" s="8">
        <v>14452.77</v>
      </c>
    </row>
    <row r="4971" spans="1:14" x14ac:dyDescent="0.2">
      <c r="A4971" t="s">
        <v>17</v>
      </c>
      <c r="B4971" t="s">
        <v>25</v>
      </c>
      <c r="C4971" t="s">
        <v>6</v>
      </c>
      <c r="D4971" t="s">
        <v>7</v>
      </c>
      <c r="E4971" t="s">
        <v>4</v>
      </c>
      <c r="F4971" s="5">
        <v>43890</v>
      </c>
      <c r="G4971">
        <v>503178393</v>
      </c>
      <c r="H4971" s="5">
        <v>43896</v>
      </c>
      <c r="I4971">
        <v>523</v>
      </c>
      <c r="J4971" s="8">
        <v>152.58000000000001</v>
      </c>
      <c r="K4971" s="8">
        <v>97.44</v>
      </c>
      <c r="L4971" s="8">
        <v>79799.34</v>
      </c>
      <c r="M4971" s="8">
        <v>50961.120000000003</v>
      </c>
      <c r="N4971" s="8">
        <v>28838.22</v>
      </c>
    </row>
    <row r="4972" spans="1:14" x14ac:dyDescent="0.2">
      <c r="A4972" t="s">
        <v>12</v>
      </c>
      <c r="B4972" t="s">
        <v>90</v>
      </c>
      <c r="C4972" t="s">
        <v>2</v>
      </c>
      <c r="D4972" t="s">
        <v>3</v>
      </c>
      <c r="E4972" t="s">
        <v>4</v>
      </c>
      <c r="F4972" s="5">
        <v>43988</v>
      </c>
      <c r="G4972">
        <v>670026814</v>
      </c>
      <c r="H4972" s="5">
        <v>43997</v>
      </c>
      <c r="I4972">
        <v>4679</v>
      </c>
      <c r="J4972" s="8">
        <v>255.28</v>
      </c>
      <c r="K4972" s="8">
        <v>159.41999999999999</v>
      </c>
      <c r="L4972" s="8">
        <v>1194455.1200000001</v>
      </c>
      <c r="M4972" s="8">
        <v>745926.18</v>
      </c>
      <c r="N4972" s="8">
        <v>448528.94</v>
      </c>
    </row>
    <row r="4973" spans="1:14" x14ac:dyDescent="0.2">
      <c r="A4973" t="s">
        <v>9</v>
      </c>
      <c r="B4973" t="s">
        <v>84</v>
      </c>
      <c r="C4973" t="s">
        <v>19</v>
      </c>
      <c r="D4973" t="s">
        <v>7</v>
      </c>
      <c r="E4973" t="s">
        <v>23</v>
      </c>
      <c r="F4973" s="5">
        <v>44512</v>
      </c>
      <c r="G4973">
        <v>473845756</v>
      </c>
      <c r="H4973" s="5">
        <v>44546</v>
      </c>
      <c r="I4973">
        <v>344</v>
      </c>
      <c r="J4973" s="8">
        <v>81.73</v>
      </c>
      <c r="K4973" s="8">
        <v>56.67</v>
      </c>
      <c r="L4973" s="8">
        <v>28115.119999999999</v>
      </c>
      <c r="M4973" s="8">
        <v>19494.48</v>
      </c>
      <c r="N4973" s="8">
        <v>8620.64</v>
      </c>
    </row>
    <row r="4974" spans="1:14" x14ac:dyDescent="0.2">
      <c r="A4974" t="s">
        <v>17</v>
      </c>
      <c r="B4974" t="s">
        <v>75</v>
      </c>
      <c r="C4974" t="s">
        <v>22</v>
      </c>
      <c r="D4974" t="s">
        <v>3</v>
      </c>
      <c r="E4974" t="s">
        <v>15</v>
      </c>
      <c r="F4974" s="5">
        <v>42611</v>
      </c>
      <c r="G4974">
        <v>853746545</v>
      </c>
      <c r="H4974" s="5">
        <v>42658</v>
      </c>
      <c r="I4974">
        <v>1430</v>
      </c>
      <c r="J4974" s="8">
        <v>109.28</v>
      </c>
      <c r="K4974" s="8">
        <v>35.840000000000003</v>
      </c>
      <c r="L4974" s="8">
        <v>156270.39999999999</v>
      </c>
      <c r="M4974" s="8">
        <v>51251.199999999997</v>
      </c>
      <c r="N4974" s="8">
        <v>105019.2</v>
      </c>
    </row>
    <row r="4975" spans="1:14" x14ac:dyDescent="0.2">
      <c r="A4975" t="s">
        <v>26</v>
      </c>
      <c r="B4975" t="s">
        <v>109</v>
      </c>
      <c r="C4975" t="s">
        <v>11</v>
      </c>
      <c r="D4975" t="s">
        <v>7</v>
      </c>
      <c r="E4975" t="s">
        <v>15</v>
      </c>
      <c r="F4975" s="5">
        <v>42062</v>
      </c>
      <c r="G4975">
        <v>119153010</v>
      </c>
      <c r="H4975" s="5">
        <v>42068</v>
      </c>
      <c r="I4975">
        <v>8878</v>
      </c>
      <c r="J4975" s="8">
        <v>47.45</v>
      </c>
      <c r="K4975" s="8">
        <v>31.79</v>
      </c>
      <c r="L4975" s="8">
        <v>421261.1</v>
      </c>
      <c r="M4975" s="8">
        <v>282231.62</v>
      </c>
      <c r="N4975" s="8">
        <v>139029.48000000001</v>
      </c>
    </row>
    <row r="4976" spans="1:14" x14ac:dyDescent="0.2">
      <c r="A4976" t="s">
        <v>12</v>
      </c>
      <c r="B4976" t="s">
        <v>32</v>
      </c>
      <c r="C4976" t="s">
        <v>29</v>
      </c>
      <c r="D4976" t="s">
        <v>7</v>
      </c>
      <c r="E4976" t="s">
        <v>15</v>
      </c>
      <c r="F4976" s="5">
        <v>44525</v>
      </c>
      <c r="G4976">
        <v>699801480</v>
      </c>
      <c r="H4976" s="5">
        <v>44556</v>
      </c>
      <c r="I4976">
        <v>5664</v>
      </c>
      <c r="J4976" s="8">
        <v>651.21</v>
      </c>
      <c r="K4976" s="8">
        <v>524.96</v>
      </c>
      <c r="L4976" s="8">
        <v>3688453.44</v>
      </c>
      <c r="M4976" s="8">
        <v>2973373.44</v>
      </c>
      <c r="N4976" s="8">
        <v>715080</v>
      </c>
    </row>
    <row r="4977" spans="1:14" x14ac:dyDescent="0.2">
      <c r="A4977" t="s">
        <v>20</v>
      </c>
      <c r="B4977" t="s">
        <v>71</v>
      </c>
      <c r="C4977" t="s">
        <v>36</v>
      </c>
      <c r="D4977" t="s">
        <v>3</v>
      </c>
      <c r="E4977" t="s">
        <v>8</v>
      </c>
      <c r="F4977" s="5">
        <v>42472</v>
      </c>
      <c r="G4977">
        <v>595740783</v>
      </c>
      <c r="H4977" s="5">
        <v>42503</v>
      </c>
      <c r="I4977">
        <v>1791</v>
      </c>
      <c r="J4977" s="8">
        <v>421.89</v>
      </c>
      <c r="K4977" s="8">
        <v>364.69</v>
      </c>
      <c r="L4977" s="8">
        <v>755604.99</v>
      </c>
      <c r="M4977" s="8">
        <v>653159.79</v>
      </c>
      <c r="N4977" s="8">
        <v>102445.2</v>
      </c>
    </row>
    <row r="4978" spans="1:14" x14ac:dyDescent="0.2">
      <c r="A4978" t="s">
        <v>26</v>
      </c>
      <c r="B4978" t="s">
        <v>103</v>
      </c>
      <c r="C4978" t="s">
        <v>14</v>
      </c>
      <c r="D4978" t="s">
        <v>3</v>
      </c>
      <c r="E4978" t="s">
        <v>4</v>
      </c>
      <c r="F4978" s="5">
        <v>42385</v>
      </c>
      <c r="G4978">
        <v>127332246</v>
      </c>
      <c r="H4978" s="5">
        <v>42411</v>
      </c>
      <c r="I4978">
        <v>9296</v>
      </c>
      <c r="J4978" s="8">
        <v>205.7</v>
      </c>
      <c r="K4978" s="8">
        <v>117.11</v>
      </c>
      <c r="L4978" s="8">
        <v>1912187.2</v>
      </c>
      <c r="M4978" s="8">
        <v>1088654.56</v>
      </c>
      <c r="N4978" s="8">
        <v>823532.64</v>
      </c>
    </row>
    <row r="4979" spans="1:14" x14ac:dyDescent="0.2">
      <c r="A4979" t="s">
        <v>26</v>
      </c>
      <c r="B4979" t="s">
        <v>112</v>
      </c>
      <c r="C4979" t="s">
        <v>29</v>
      </c>
      <c r="D4979" t="s">
        <v>3</v>
      </c>
      <c r="E4979" t="s">
        <v>4</v>
      </c>
      <c r="F4979" s="5">
        <v>44325</v>
      </c>
      <c r="G4979">
        <v>585249698</v>
      </c>
      <c r="H4979" s="5">
        <v>44352</v>
      </c>
      <c r="I4979">
        <v>7246</v>
      </c>
      <c r="J4979" s="8">
        <v>651.21</v>
      </c>
      <c r="K4979" s="8">
        <v>524.96</v>
      </c>
      <c r="L4979" s="8">
        <v>4718667.66</v>
      </c>
      <c r="M4979" s="8">
        <v>3803860.16</v>
      </c>
      <c r="N4979" s="8">
        <v>914807.5</v>
      </c>
    </row>
    <row r="4980" spans="1:14" x14ac:dyDescent="0.2">
      <c r="A4980" t="s">
        <v>9</v>
      </c>
      <c r="B4980" t="s">
        <v>193</v>
      </c>
      <c r="C4980" t="s">
        <v>57</v>
      </c>
      <c r="D4980" t="s">
        <v>3</v>
      </c>
      <c r="E4980" t="s">
        <v>8</v>
      </c>
      <c r="F4980" s="5">
        <v>44201</v>
      </c>
      <c r="G4980">
        <v>180479466</v>
      </c>
      <c r="H4980" s="5">
        <v>44208</v>
      </c>
      <c r="I4980">
        <v>6740</v>
      </c>
      <c r="J4980" s="8">
        <v>154.06</v>
      </c>
      <c r="K4980" s="8">
        <v>90.93</v>
      </c>
      <c r="L4980" s="8">
        <v>1038364.4</v>
      </c>
      <c r="M4980" s="8">
        <v>612868.19999999995</v>
      </c>
      <c r="N4980" s="8">
        <v>425496.2</v>
      </c>
    </row>
    <row r="4981" spans="1:14" x14ac:dyDescent="0.2">
      <c r="A4981" t="s">
        <v>26</v>
      </c>
      <c r="B4981" t="s">
        <v>139</v>
      </c>
      <c r="C4981" t="s">
        <v>6</v>
      </c>
      <c r="D4981" t="s">
        <v>7</v>
      </c>
      <c r="E4981" t="s">
        <v>4</v>
      </c>
      <c r="F4981" s="5">
        <v>43662</v>
      </c>
      <c r="G4981">
        <v>794320380</v>
      </c>
      <c r="H4981" s="5">
        <v>43689</v>
      </c>
      <c r="I4981">
        <v>5907</v>
      </c>
      <c r="J4981" s="8">
        <v>152.58000000000001</v>
      </c>
      <c r="K4981" s="8">
        <v>97.44</v>
      </c>
      <c r="L4981" s="8">
        <v>901290.06</v>
      </c>
      <c r="M4981" s="8">
        <v>575578.07999999996</v>
      </c>
      <c r="N4981" s="8">
        <v>325711.98</v>
      </c>
    </row>
    <row r="4982" spans="1:14" x14ac:dyDescent="0.2">
      <c r="A4982" t="s">
        <v>12</v>
      </c>
      <c r="B4982" t="s">
        <v>162</v>
      </c>
      <c r="C4982" t="s">
        <v>19</v>
      </c>
      <c r="D4982" t="s">
        <v>7</v>
      </c>
      <c r="E4982" t="s">
        <v>15</v>
      </c>
      <c r="F4982" s="5">
        <v>44900</v>
      </c>
      <c r="G4982">
        <v>328383767</v>
      </c>
      <c r="H4982" s="5">
        <v>44913</v>
      </c>
      <c r="I4982">
        <v>4909</v>
      </c>
      <c r="J4982" s="8">
        <v>81.73</v>
      </c>
      <c r="K4982" s="8">
        <v>56.67</v>
      </c>
      <c r="L4982" s="8">
        <v>401212.57</v>
      </c>
      <c r="M4982" s="8">
        <v>278193.03000000003</v>
      </c>
      <c r="N4982" s="8">
        <v>123019.54</v>
      </c>
    </row>
    <row r="4983" spans="1:14" x14ac:dyDescent="0.2">
      <c r="A4983" t="s">
        <v>26</v>
      </c>
      <c r="B4983" t="s">
        <v>88</v>
      </c>
      <c r="C4983" t="s">
        <v>29</v>
      </c>
      <c r="D4983" t="s">
        <v>3</v>
      </c>
      <c r="E4983" t="s">
        <v>23</v>
      </c>
      <c r="F4983" s="5">
        <v>42070</v>
      </c>
      <c r="G4983">
        <v>354593455</v>
      </c>
      <c r="H4983" s="5">
        <v>42097</v>
      </c>
      <c r="I4983">
        <v>938</v>
      </c>
      <c r="J4983" s="8">
        <v>651.21</v>
      </c>
      <c r="K4983" s="8">
        <v>524.96</v>
      </c>
      <c r="L4983" s="8">
        <v>610834.98</v>
      </c>
      <c r="M4983" s="8">
        <v>492412.48</v>
      </c>
      <c r="N4983" s="8">
        <v>118422.5</v>
      </c>
    </row>
    <row r="4984" spans="1:14" x14ac:dyDescent="0.2">
      <c r="A4984" t="s">
        <v>17</v>
      </c>
      <c r="B4984" t="s">
        <v>82</v>
      </c>
      <c r="C4984" t="s">
        <v>11</v>
      </c>
      <c r="D4984" t="s">
        <v>7</v>
      </c>
      <c r="E4984" t="s">
        <v>23</v>
      </c>
      <c r="F4984" s="5">
        <v>42603</v>
      </c>
      <c r="G4984">
        <v>265185773</v>
      </c>
      <c r="H4984" s="5">
        <v>42648</v>
      </c>
      <c r="I4984">
        <v>3218</v>
      </c>
      <c r="J4984" s="8">
        <v>47.45</v>
      </c>
      <c r="K4984" s="8">
        <v>31.79</v>
      </c>
      <c r="L4984" s="8">
        <v>152694.1</v>
      </c>
      <c r="M4984" s="8">
        <v>102300.22</v>
      </c>
      <c r="N4984" s="8">
        <v>50393.88</v>
      </c>
    </row>
    <row r="4985" spans="1:14" x14ac:dyDescent="0.2">
      <c r="A4985" t="s">
        <v>12</v>
      </c>
      <c r="B4985" t="s">
        <v>76</v>
      </c>
      <c r="C4985" t="s">
        <v>22</v>
      </c>
      <c r="D4985" t="s">
        <v>3</v>
      </c>
      <c r="E4985" t="s">
        <v>4</v>
      </c>
      <c r="F4985" s="5">
        <v>44745</v>
      </c>
      <c r="G4985">
        <v>422709548</v>
      </c>
      <c r="H4985" s="5">
        <v>44777</v>
      </c>
      <c r="I4985">
        <v>8004</v>
      </c>
      <c r="J4985" s="8">
        <v>109.28</v>
      </c>
      <c r="K4985" s="8">
        <v>35.840000000000003</v>
      </c>
      <c r="L4985" s="8">
        <v>874677.12</v>
      </c>
      <c r="M4985" s="8">
        <v>286863.35999999999</v>
      </c>
      <c r="N4985" s="8">
        <v>587813.76</v>
      </c>
    </row>
    <row r="4986" spans="1:14" x14ac:dyDescent="0.2">
      <c r="A4986" t="s">
        <v>12</v>
      </c>
      <c r="B4986" t="s">
        <v>166</v>
      </c>
      <c r="C4986" t="s">
        <v>57</v>
      </c>
      <c r="D4986" t="s">
        <v>7</v>
      </c>
      <c r="E4986" t="s">
        <v>15</v>
      </c>
      <c r="F4986" s="5">
        <v>42280</v>
      </c>
      <c r="G4986">
        <v>810026109</v>
      </c>
      <c r="H4986" s="5">
        <v>42295</v>
      </c>
      <c r="I4986">
        <v>3581</v>
      </c>
      <c r="J4986" s="8">
        <v>154.06</v>
      </c>
      <c r="K4986" s="8">
        <v>90.93</v>
      </c>
      <c r="L4986" s="8">
        <v>551688.86</v>
      </c>
      <c r="M4986" s="8">
        <v>325620.33</v>
      </c>
      <c r="N4986" s="8">
        <v>226068.53</v>
      </c>
    </row>
    <row r="4987" spans="1:14" x14ac:dyDescent="0.2">
      <c r="A4987" t="s">
        <v>12</v>
      </c>
      <c r="B4987" t="s">
        <v>61</v>
      </c>
      <c r="C4987" t="s">
        <v>31</v>
      </c>
      <c r="D4987" t="s">
        <v>7</v>
      </c>
      <c r="E4987" t="s">
        <v>15</v>
      </c>
      <c r="F4987" s="5">
        <v>44847</v>
      </c>
      <c r="G4987">
        <v>580309283</v>
      </c>
      <c r="H4987" s="5">
        <v>44859</v>
      </c>
      <c r="I4987">
        <v>5268</v>
      </c>
      <c r="J4987" s="8">
        <v>437.2</v>
      </c>
      <c r="K4987" s="8">
        <v>263.33</v>
      </c>
      <c r="L4987" s="8">
        <v>2303169.6</v>
      </c>
      <c r="M4987" s="8">
        <v>1387222.44</v>
      </c>
      <c r="N4987" s="8">
        <v>915947.16</v>
      </c>
    </row>
    <row r="4988" spans="1:14" x14ac:dyDescent="0.2">
      <c r="A4988" t="s">
        <v>12</v>
      </c>
      <c r="B4988" t="s">
        <v>16</v>
      </c>
      <c r="C4988" t="s">
        <v>29</v>
      </c>
      <c r="D4988" t="s">
        <v>3</v>
      </c>
      <c r="E4988" t="s">
        <v>8</v>
      </c>
      <c r="F4988" s="5">
        <v>44166</v>
      </c>
      <c r="G4988">
        <v>307045400</v>
      </c>
      <c r="H4988" s="5">
        <v>44167</v>
      </c>
      <c r="I4988">
        <v>412</v>
      </c>
      <c r="J4988" s="8">
        <v>651.21</v>
      </c>
      <c r="K4988" s="8">
        <v>524.96</v>
      </c>
      <c r="L4988" s="8">
        <v>268298.52</v>
      </c>
      <c r="M4988" s="8">
        <v>216283.51999999999</v>
      </c>
      <c r="N4988" s="8">
        <v>52015</v>
      </c>
    </row>
    <row r="4989" spans="1:14" x14ac:dyDescent="0.2">
      <c r="A4989" t="s">
        <v>9</v>
      </c>
      <c r="B4989" t="s">
        <v>114</v>
      </c>
      <c r="C4989" t="s">
        <v>19</v>
      </c>
      <c r="D4989" t="s">
        <v>7</v>
      </c>
      <c r="E4989" t="s">
        <v>4</v>
      </c>
      <c r="F4989" s="5">
        <v>43114</v>
      </c>
      <c r="G4989">
        <v>634033286</v>
      </c>
      <c r="H4989" s="5">
        <v>43115</v>
      </c>
      <c r="I4989">
        <v>3394</v>
      </c>
      <c r="J4989" s="8">
        <v>81.73</v>
      </c>
      <c r="K4989" s="8">
        <v>56.67</v>
      </c>
      <c r="L4989" s="8">
        <v>277391.62</v>
      </c>
      <c r="M4989" s="8">
        <v>192337.98</v>
      </c>
      <c r="N4989" s="8">
        <v>85053.64</v>
      </c>
    </row>
    <row r="4990" spans="1:14" x14ac:dyDescent="0.2">
      <c r="A4990" t="s">
        <v>17</v>
      </c>
      <c r="B4990" t="s">
        <v>53</v>
      </c>
      <c r="C4990" t="s">
        <v>65</v>
      </c>
      <c r="D4990" t="s">
        <v>3</v>
      </c>
      <c r="E4990" t="s">
        <v>23</v>
      </c>
      <c r="F4990" s="5">
        <v>43343</v>
      </c>
      <c r="G4990">
        <v>925384271</v>
      </c>
      <c r="H4990" s="5">
        <v>43385</v>
      </c>
      <c r="I4990">
        <v>625</v>
      </c>
      <c r="J4990" s="8">
        <v>668.27</v>
      </c>
      <c r="K4990" s="8">
        <v>502.54</v>
      </c>
      <c r="L4990" s="8">
        <v>417668.75</v>
      </c>
      <c r="M4990" s="8">
        <v>314087.5</v>
      </c>
      <c r="N4990" s="8">
        <v>103581.25</v>
      </c>
    </row>
    <row r="4991" spans="1:14" x14ac:dyDescent="0.2">
      <c r="A4991" t="s">
        <v>12</v>
      </c>
      <c r="B4991" t="s">
        <v>115</v>
      </c>
      <c r="C4991" t="s">
        <v>6</v>
      </c>
      <c r="D4991" t="s">
        <v>3</v>
      </c>
      <c r="E4991" t="s">
        <v>8</v>
      </c>
      <c r="F4991" s="5">
        <v>44051</v>
      </c>
      <c r="G4991">
        <v>615522181</v>
      </c>
      <c r="H4991" s="5">
        <v>44094</v>
      </c>
      <c r="I4991">
        <v>5547</v>
      </c>
      <c r="J4991" s="8">
        <v>152.58000000000001</v>
      </c>
      <c r="K4991" s="8">
        <v>97.44</v>
      </c>
      <c r="L4991" s="8">
        <v>846361.26</v>
      </c>
      <c r="M4991" s="8">
        <v>540499.68000000005</v>
      </c>
      <c r="N4991" s="8">
        <v>305861.58</v>
      </c>
    </row>
    <row r="4992" spans="1:14" x14ac:dyDescent="0.2">
      <c r="A4992" t="s">
        <v>9</v>
      </c>
      <c r="B4992" t="s">
        <v>89</v>
      </c>
      <c r="C4992" t="s">
        <v>14</v>
      </c>
      <c r="D4992" t="s">
        <v>7</v>
      </c>
      <c r="E4992" t="s">
        <v>15</v>
      </c>
      <c r="F4992" s="5">
        <v>43204</v>
      </c>
      <c r="G4992">
        <v>559183347</v>
      </c>
      <c r="H4992" s="5">
        <v>43241</v>
      </c>
      <c r="I4992">
        <v>3633</v>
      </c>
      <c r="J4992" s="8">
        <v>205.7</v>
      </c>
      <c r="K4992" s="8">
        <v>117.11</v>
      </c>
      <c r="L4992" s="8">
        <v>747308.1</v>
      </c>
      <c r="M4992" s="8">
        <v>425460.63</v>
      </c>
      <c r="N4992" s="8">
        <v>321847.46999999997</v>
      </c>
    </row>
    <row r="4993" spans="1:14" x14ac:dyDescent="0.2">
      <c r="A4993" t="s">
        <v>9</v>
      </c>
      <c r="B4993" t="s">
        <v>118</v>
      </c>
      <c r="C4993" t="s">
        <v>36</v>
      </c>
      <c r="D4993" t="s">
        <v>7</v>
      </c>
      <c r="E4993" t="s">
        <v>4</v>
      </c>
      <c r="F4993" s="5">
        <v>42317</v>
      </c>
      <c r="G4993">
        <v>781416594</v>
      </c>
      <c r="H4993" s="5">
        <v>42361</v>
      </c>
      <c r="I4993">
        <v>7390</v>
      </c>
      <c r="J4993" s="8">
        <v>421.89</v>
      </c>
      <c r="K4993" s="8">
        <v>364.69</v>
      </c>
      <c r="L4993" s="8">
        <v>3117767.1</v>
      </c>
      <c r="M4993" s="8">
        <v>2695059.1</v>
      </c>
      <c r="N4993" s="8">
        <v>422708</v>
      </c>
    </row>
    <row r="4994" spans="1:14" x14ac:dyDescent="0.2">
      <c r="A4994" t="s">
        <v>17</v>
      </c>
      <c r="B4994" t="s">
        <v>82</v>
      </c>
      <c r="C4994" t="s">
        <v>22</v>
      </c>
      <c r="D4994" t="s">
        <v>7</v>
      </c>
      <c r="E4994" t="s">
        <v>15</v>
      </c>
      <c r="F4994" s="5">
        <v>43292</v>
      </c>
      <c r="G4994">
        <v>927583253</v>
      </c>
      <c r="H4994" s="5">
        <v>43342</v>
      </c>
      <c r="I4994">
        <v>1352</v>
      </c>
      <c r="J4994" s="8">
        <v>109.28</v>
      </c>
      <c r="K4994" s="8">
        <v>35.840000000000003</v>
      </c>
      <c r="L4994" s="8">
        <v>147746.56</v>
      </c>
      <c r="M4994" s="8">
        <v>48455.68</v>
      </c>
      <c r="N4994" s="8">
        <v>99290.880000000005</v>
      </c>
    </row>
    <row r="4995" spans="1:14" x14ac:dyDescent="0.2">
      <c r="A4995" t="s">
        <v>9</v>
      </c>
      <c r="B4995" t="s">
        <v>124</v>
      </c>
      <c r="C4995" t="s">
        <v>22</v>
      </c>
      <c r="D4995" t="s">
        <v>7</v>
      </c>
      <c r="E4995" t="s">
        <v>23</v>
      </c>
      <c r="F4995" s="5">
        <v>43960</v>
      </c>
      <c r="G4995">
        <v>713357150</v>
      </c>
      <c r="H4995" s="5">
        <v>43985</v>
      </c>
      <c r="I4995">
        <v>7088</v>
      </c>
      <c r="J4995" s="8">
        <v>109.28</v>
      </c>
      <c r="K4995" s="8">
        <v>35.840000000000003</v>
      </c>
      <c r="L4995" s="8">
        <v>774576.64000000001</v>
      </c>
      <c r="M4995" s="8">
        <v>254033.92000000001</v>
      </c>
      <c r="N4995" s="8">
        <v>520542.71999999997</v>
      </c>
    </row>
    <row r="4996" spans="1:14" x14ac:dyDescent="0.2">
      <c r="A4996" t="s">
        <v>26</v>
      </c>
      <c r="B4996" t="s">
        <v>142</v>
      </c>
      <c r="C4996" t="s">
        <v>31</v>
      </c>
      <c r="D4996" t="s">
        <v>7</v>
      </c>
      <c r="E4996" t="s">
        <v>4</v>
      </c>
      <c r="F4996" s="5">
        <v>43999</v>
      </c>
      <c r="G4996">
        <v>374724614</v>
      </c>
      <c r="H4996" s="5">
        <v>44005</v>
      </c>
      <c r="I4996">
        <v>8195</v>
      </c>
      <c r="J4996" s="8">
        <v>437.2</v>
      </c>
      <c r="K4996" s="8">
        <v>263.33</v>
      </c>
      <c r="L4996" s="8">
        <v>3582854</v>
      </c>
      <c r="M4996" s="8">
        <v>2157989.35</v>
      </c>
      <c r="N4996" s="8">
        <v>1424864.65</v>
      </c>
    </row>
    <row r="4997" spans="1:14" x14ac:dyDescent="0.2">
      <c r="A4997" t="s">
        <v>20</v>
      </c>
      <c r="B4997" t="s">
        <v>168</v>
      </c>
      <c r="C4997" t="s">
        <v>65</v>
      </c>
      <c r="D4997" t="s">
        <v>7</v>
      </c>
      <c r="E4997" t="s">
        <v>8</v>
      </c>
      <c r="F4997" s="5">
        <v>42097</v>
      </c>
      <c r="G4997">
        <v>217984473</v>
      </c>
      <c r="H4997" s="5">
        <v>42114</v>
      </c>
      <c r="I4997">
        <v>5305</v>
      </c>
      <c r="J4997" s="8">
        <v>668.27</v>
      </c>
      <c r="K4997" s="8">
        <v>502.54</v>
      </c>
      <c r="L4997" s="8">
        <v>3545172.35</v>
      </c>
      <c r="M4997" s="8">
        <v>2665974.7000000002</v>
      </c>
      <c r="N4997" s="8">
        <v>879197.65</v>
      </c>
    </row>
    <row r="4998" spans="1:14" x14ac:dyDescent="0.2">
      <c r="A4998" t="s">
        <v>17</v>
      </c>
      <c r="B4998" t="s">
        <v>85</v>
      </c>
      <c r="C4998" t="s">
        <v>22</v>
      </c>
      <c r="D4998" t="s">
        <v>7</v>
      </c>
      <c r="E4998" t="s">
        <v>15</v>
      </c>
      <c r="F4998" s="5">
        <v>43329</v>
      </c>
      <c r="G4998">
        <v>169748055</v>
      </c>
      <c r="H4998" s="5">
        <v>43375</v>
      </c>
      <c r="I4998">
        <v>1077</v>
      </c>
      <c r="J4998" s="8">
        <v>109.28</v>
      </c>
      <c r="K4998" s="8">
        <v>35.840000000000003</v>
      </c>
      <c r="L4998" s="8">
        <v>117694.56</v>
      </c>
      <c r="M4998" s="8">
        <v>38599.68</v>
      </c>
      <c r="N4998" s="8">
        <v>79094.880000000005</v>
      </c>
    </row>
    <row r="4999" spans="1:14" x14ac:dyDescent="0.2">
      <c r="A4999" t="s">
        <v>12</v>
      </c>
      <c r="B4999" t="s">
        <v>90</v>
      </c>
      <c r="C4999" t="s">
        <v>2</v>
      </c>
      <c r="D4999" t="s">
        <v>7</v>
      </c>
      <c r="E4999" t="s">
        <v>23</v>
      </c>
      <c r="F4999" s="5">
        <v>42697</v>
      </c>
      <c r="G4999">
        <v>226939189</v>
      </c>
      <c r="H4999" s="5">
        <v>42714</v>
      </c>
      <c r="I4999">
        <v>5204</v>
      </c>
      <c r="J4999" s="8">
        <v>255.28</v>
      </c>
      <c r="K4999" s="8">
        <v>159.41999999999999</v>
      </c>
      <c r="L4999" s="8">
        <v>1328477.1200000001</v>
      </c>
      <c r="M4999" s="8">
        <v>829621.68</v>
      </c>
      <c r="N4999" s="8">
        <v>498855.44</v>
      </c>
    </row>
    <row r="5000" spans="1:14" x14ac:dyDescent="0.2">
      <c r="A5000" t="s">
        <v>9</v>
      </c>
      <c r="B5000" t="s">
        <v>66</v>
      </c>
      <c r="C5000" t="s">
        <v>22</v>
      </c>
      <c r="D5000" t="s">
        <v>3</v>
      </c>
      <c r="E5000" t="s">
        <v>15</v>
      </c>
      <c r="F5000" s="5">
        <v>43212</v>
      </c>
      <c r="G5000">
        <v>906794202</v>
      </c>
      <c r="H5000" s="5">
        <v>43231</v>
      </c>
      <c r="I5000">
        <v>9410</v>
      </c>
      <c r="J5000" s="8">
        <v>109.28</v>
      </c>
      <c r="K5000" s="8">
        <v>35.840000000000003</v>
      </c>
      <c r="L5000" s="8">
        <v>1028324.8</v>
      </c>
      <c r="M5000" s="8">
        <v>337254.40000000002</v>
      </c>
      <c r="N5000" s="8">
        <v>691070.4</v>
      </c>
    </row>
    <row r="5001" spans="1:14" x14ac:dyDescent="0.2">
      <c r="A5001" t="s">
        <v>26</v>
      </c>
      <c r="B5001" t="s">
        <v>122</v>
      </c>
      <c r="C5001" t="s">
        <v>57</v>
      </c>
      <c r="D5001" t="s">
        <v>3</v>
      </c>
      <c r="E5001" t="s">
        <v>15</v>
      </c>
      <c r="F5001" s="5">
        <v>44385</v>
      </c>
      <c r="G5001">
        <v>996861922</v>
      </c>
      <c r="H5001" s="5">
        <v>44415</v>
      </c>
      <c r="I5001">
        <v>2450</v>
      </c>
      <c r="J5001" s="8">
        <v>154.06</v>
      </c>
      <c r="K5001" s="8">
        <v>90.93</v>
      </c>
      <c r="L5001" s="8">
        <v>377447</v>
      </c>
      <c r="M5001" s="8">
        <v>222778.5</v>
      </c>
      <c r="N5001" s="8">
        <v>154668.5</v>
      </c>
    </row>
    <row r="5002" spans="1:14" x14ac:dyDescent="0.2">
      <c r="A5002" t="s">
        <v>0</v>
      </c>
      <c r="B5002" t="s">
        <v>1</v>
      </c>
      <c r="C5002" t="s">
        <v>2</v>
      </c>
      <c r="D5002" t="s">
        <v>3</v>
      </c>
      <c r="E5002" t="s">
        <v>4</v>
      </c>
      <c r="F5002" s="5">
        <v>43819</v>
      </c>
      <c r="G5002">
        <v>957081544</v>
      </c>
      <c r="H5002" s="5">
        <v>43476</v>
      </c>
      <c r="I5002">
        <v>552</v>
      </c>
      <c r="J5002" s="8">
        <v>255.28</v>
      </c>
      <c r="K5002" s="8">
        <v>159.41999999999999</v>
      </c>
      <c r="L5002" s="8">
        <v>140914.56</v>
      </c>
      <c r="M5002" s="8">
        <v>87999.84</v>
      </c>
      <c r="N5002" s="8">
        <v>52914.720000000001</v>
      </c>
    </row>
    <row r="5003" spans="1:14" x14ac:dyDescent="0.2">
      <c r="A5003" t="s">
        <v>0</v>
      </c>
      <c r="B5003" t="s">
        <v>5</v>
      </c>
      <c r="C5003" t="s">
        <v>6</v>
      </c>
      <c r="D5003" t="s">
        <v>7</v>
      </c>
      <c r="E5003" t="s">
        <v>8</v>
      </c>
      <c r="F5003" s="5">
        <v>44747</v>
      </c>
      <c r="G5003">
        <v>301644504</v>
      </c>
      <c r="H5003" s="5">
        <v>44768</v>
      </c>
      <c r="I5003">
        <v>2167</v>
      </c>
      <c r="J5003" s="8">
        <v>152.58000000000001</v>
      </c>
      <c r="K5003" s="8">
        <v>97.44</v>
      </c>
      <c r="L5003" s="8">
        <v>330640.86</v>
      </c>
      <c r="M5003" s="8">
        <v>211152.48</v>
      </c>
      <c r="N5003" s="8">
        <v>119488.38</v>
      </c>
    </row>
    <row r="5004" spans="1:14" x14ac:dyDescent="0.2">
      <c r="A5004" t="s">
        <v>9</v>
      </c>
      <c r="B5004" t="s">
        <v>10</v>
      </c>
      <c r="C5004" t="s">
        <v>11</v>
      </c>
      <c r="D5004" t="s">
        <v>7</v>
      </c>
      <c r="E5004" t="s">
        <v>8</v>
      </c>
      <c r="F5004" s="5">
        <v>44451</v>
      </c>
      <c r="G5004">
        <v>478051030</v>
      </c>
      <c r="H5004" s="5">
        <v>44468</v>
      </c>
      <c r="I5004">
        <v>4778</v>
      </c>
      <c r="J5004" s="8">
        <v>47.45</v>
      </c>
      <c r="K5004" s="8">
        <v>31.79</v>
      </c>
      <c r="L5004" s="8">
        <v>226716.1</v>
      </c>
      <c r="M5004" s="8">
        <v>151892.62</v>
      </c>
      <c r="N5004" s="8">
        <v>74823.48</v>
      </c>
    </row>
    <row r="5005" spans="1:14" x14ac:dyDescent="0.2">
      <c r="A5005" t="s">
        <v>12</v>
      </c>
      <c r="B5005" t="s">
        <v>13</v>
      </c>
      <c r="C5005" t="s">
        <v>14</v>
      </c>
      <c r="D5005" t="s">
        <v>7</v>
      </c>
      <c r="E5005" t="s">
        <v>15</v>
      </c>
      <c r="F5005" s="5">
        <v>44694</v>
      </c>
      <c r="G5005">
        <v>892599952</v>
      </c>
      <c r="H5005" s="5">
        <v>44727</v>
      </c>
      <c r="I5005">
        <v>9016</v>
      </c>
      <c r="J5005" s="8">
        <v>205.7</v>
      </c>
      <c r="K5005" s="8">
        <v>117.11</v>
      </c>
      <c r="L5005" s="8">
        <v>1854591.2</v>
      </c>
      <c r="M5005" s="8">
        <v>1055863.76</v>
      </c>
      <c r="N5005" s="8">
        <v>798727.44</v>
      </c>
    </row>
    <row r="5006" spans="1:14" x14ac:dyDescent="0.2">
      <c r="A5006" t="s">
        <v>12</v>
      </c>
      <c r="B5006" t="s">
        <v>16</v>
      </c>
      <c r="C5006" t="s">
        <v>6</v>
      </c>
      <c r="D5006" t="s">
        <v>7</v>
      </c>
      <c r="E5006" t="s">
        <v>8</v>
      </c>
      <c r="F5006" s="5">
        <v>42205</v>
      </c>
      <c r="G5006">
        <v>571902596</v>
      </c>
      <c r="H5006" s="5">
        <v>42212</v>
      </c>
      <c r="I5006">
        <v>7542</v>
      </c>
      <c r="J5006" s="8">
        <v>152.58000000000001</v>
      </c>
      <c r="K5006" s="8">
        <v>97.44</v>
      </c>
      <c r="L5006" s="8">
        <v>1150758.3600000001</v>
      </c>
      <c r="M5006" s="8">
        <v>734892.48</v>
      </c>
      <c r="N5006" s="8">
        <v>415865.88</v>
      </c>
    </row>
    <row r="5007" spans="1:14" x14ac:dyDescent="0.2">
      <c r="A5007" t="s">
        <v>17</v>
      </c>
      <c r="B5007" t="s">
        <v>18</v>
      </c>
      <c r="C5007" t="s">
        <v>19</v>
      </c>
      <c r="D5007" t="s">
        <v>7</v>
      </c>
      <c r="E5007" t="s">
        <v>15</v>
      </c>
      <c r="F5007" s="5">
        <v>44873</v>
      </c>
      <c r="G5007">
        <v>412882792</v>
      </c>
      <c r="H5007" s="5">
        <v>44887</v>
      </c>
      <c r="I5007">
        <v>48</v>
      </c>
      <c r="J5007" s="8">
        <v>81.73</v>
      </c>
      <c r="K5007" s="8">
        <v>56.67</v>
      </c>
      <c r="L5007" s="8">
        <v>3923.04</v>
      </c>
      <c r="M5007" s="8">
        <v>2720.16</v>
      </c>
      <c r="N5007" s="8">
        <v>1202.8800000000001</v>
      </c>
    </row>
    <row r="5008" spans="1:14" x14ac:dyDescent="0.2">
      <c r="A5008" t="s">
        <v>20</v>
      </c>
      <c r="B5008" t="s">
        <v>21</v>
      </c>
      <c r="C5008" t="s">
        <v>22</v>
      </c>
      <c r="D5008" t="s">
        <v>7</v>
      </c>
      <c r="E5008" t="s">
        <v>23</v>
      </c>
      <c r="F5008" s="5">
        <v>44283</v>
      </c>
      <c r="G5008">
        <v>932776868</v>
      </c>
      <c r="H5008" s="5">
        <v>44326</v>
      </c>
      <c r="I5008">
        <v>8258</v>
      </c>
      <c r="J5008" s="8">
        <v>109.28</v>
      </c>
      <c r="K5008" s="8">
        <v>35.840000000000003</v>
      </c>
      <c r="L5008" s="8">
        <v>902434.24</v>
      </c>
      <c r="M5008" s="8">
        <v>295966.71999999997</v>
      </c>
      <c r="N5008" s="8">
        <v>606467.52</v>
      </c>
    </row>
    <row r="5009" spans="1:14" x14ac:dyDescent="0.2">
      <c r="A5009" t="s">
        <v>9</v>
      </c>
      <c r="B5009" t="s">
        <v>24</v>
      </c>
      <c r="C5009" t="s">
        <v>22</v>
      </c>
      <c r="D5009" t="s">
        <v>3</v>
      </c>
      <c r="E5009" t="s">
        <v>4</v>
      </c>
      <c r="F5009" s="5">
        <v>43752</v>
      </c>
      <c r="G5009">
        <v>919133651</v>
      </c>
      <c r="H5009" s="5">
        <v>43773</v>
      </c>
      <c r="I5009">
        <v>927</v>
      </c>
      <c r="J5009" s="8">
        <v>109.28</v>
      </c>
      <c r="K5009" s="8">
        <v>35.840000000000003</v>
      </c>
      <c r="L5009" s="8">
        <v>101302.56</v>
      </c>
      <c r="M5009" s="8">
        <v>33223.68</v>
      </c>
      <c r="N5009" s="8">
        <v>68078.880000000005</v>
      </c>
    </row>
    <row r="5010" spans="1:14" x14ac:dyDescent="0.2">
      <c r="A5010" t="s">
        <v>17</v>
      </c>
      <c r="B5010" t="s">
        <v>25</v>
      </c>
      <c r="C5010" t="s">
        <v>22</v>
      </c>
      <c r="D5010" t="s">
        <v>7</v>
      </c>
      <c r="E5010" t="s">
        <v>4</v>
      </c>
      <c r="F5010" s="5">
        <v>42609</v>
      </c>
      <c r="G5010">
        <v>579814469</v>
      </c>
      <c r="H5010" s="5">
        <v>42648</v>
      </c>
      <c r="I5010">
        <v>8841</v>
      </c>
      <c r="J5010" s="8">
        <v>109.28</v>
      </c>
      <c r="K5010" s="8">
        <v>35.840000000000003</v>
      </c>
      <c r="L5010" s="8">
        <v>966144.48</v>
      </c>
      <c r="M5010" s="8">
        <v>316861.44</v>
      </c>
      <c r="N5010" s="8">
        <v>649283.04</v>
      </c>
    </row>
    <row r="5011" spans="1:14" x14ac:dyDescent="0.2">
      <c r="A5011" t="s">
        <v>9</v>
      </c>
      <c r="B5011" t="s">
        <v>27</v>
      </c>
      <c r="C5011" t="s">
        <v>2</v>
      </c>
      <c r="D5011" t="s">
        <v>3</v>
      </c>
      <c r="E5011" t="s">
        <v>4</v>
      </c>
      <c r="F5011" s="5">
        <v>42107</v>
      </c>
      <c r="G5011">
        <v>192993152</v>
      </c>
      <c r="H5011" s="5">
        <v>42131</v>
      </c>
      <c r="I5011">
        <v>9817</v>
      </c>
      <c r="J5011" s="8">
        <v>255.28</v>
      </c>
      <c r="K5011" s="8">
        <v>159.41999999999999</v>
      </c>
      <c r="L5011" s="8">
        <v>2506083.7599999998</v>
      </c>
      <c r="M5011" s="8">
        <v>1565026.14</v>
      </c>
      <c r="N5011" s="8">
        <v>941057.62</v>
      </c>
    </row>
    <row r="5012" spans="1:14" x14ac:dyDescent="0.2">
      <c r="A5012" t="s">
        <v>17</v>
      </c>
      <c r="B5012" t="s">
        <v>28</v>
      </c>
      <c r="C5012" t="s">
        <v>29</v>
      </c>
      <c r="D5012" t="s">
        <v>7</v>
      </c>
      <c r="E5012" t="s">
        <v>8</v>
      </c>
      <c r="F5012" s="5">
        <v>43733</v>
      </c>
      <c r="G5012">
        <v>557156026</v>
      </c>
      <c r="H5012" s="5">
        <v>43753</v>
      </c>
      <c r="I5012">
        <v>3704</v>
      </c>
      <c r="J5012" s="8">
        <v>651.21</v>
      </c>
      <c r="K5012" s="8">
        <v>524.96</v>
      </c>
      <c r="L5012" s="8">
        <v>2412081.84</v>
      </c>
      <c r="M5012" s="8">
        <v>1944451.84</v>
      </c>
      <c r="N5012" s="8">
        <v>467630</v>
      </c>
    </row>
    <row r="5013" spans="1:14" x14ac:dyDescent="0.2">
      <c r="A5013" t="s">
        <v>17</v>
      </c>
      <c r="B5013" t="s">
        <v>30</v>
      </c>
      <c r="C5013" t="s">
        <v>31</v>
      </c>
      <c r="D5013" t="s">
        <v>3</v>
      </c>
      <c r="E5013" t="s">
        <v>4</v>
      </c>
      <c r="F5013" s="5">
        <v>43597</v>
      </c>
      <c r="G5013">
        <v>741101920</v>
      </c>
      <c r="H5013" s="5">
        <v>43602</v>
      </c>
      <c r="I5013">
        <v>7382</v>
      </c>
      <c r="J5013" s="8">
        <v>437.2</v>
      </c>
      <c r="K5013" s="8">
        <v>263.33</v>
      </c>
      <c r="L5013" s="8">
        <v>3227410.4</v>
      </c>
      <c r="M5013" s="8">
        <v>1943902.06</v>
      </c>
      <c r="N5013" s="8">
        <v>1283508.3400000001</v>
      </c>
    </row>
    <row r="5014" spans="1:14" x14ac:dyDescent="0.2">
      <c r="A5014" t="s">
        <v>12</v>
      </c>
      <c r="B5014" t="s">
        <v>32</v>
      </c>
      <c r="C5014" t="s">
        <v>14</v>
      </c>
      <c r="D5014" t="s">
        <v>7</v>
      </c>
      <c r="E5014" t="s">
        <v>15</v>
      </c>
      <c r="F5014" s="5">
        <v>42582</v>
      </c>
      <c r="G5014">
        <v>333942162</v>
      </c>
      <c r="H5014" s="5">
        <v>42607</v>
      </c>
      <c r="I5014">
        <v>9762</v>
      </c>
      <c r="J5014" s="8">
        <v>205.7</v>
      </c>
      <c r="K5014" s="8">
        <v>117.11</v>
      </c>
      <c r="L5014" s="8">
        <v>2008043.4</v>
      </c>
      <c r="M5014" s="8">
        <v>1143227.82</v>
      </c>
      <c r="N5014" s="8">
        <v>864815.58</v>
      </c>
    </row>
    <row r="5015" spans="1:14" x14ac:dyDescent="0.2">
      <c r="A5015" t="s">
        <v>0</v>
      </c>
      <c r="B5015" t="s">
        <v>33</v>
      </c>
      <c r="C5015" t="s">
        <v>31</v>
      </c>
      <c r="D5015" t="s">
        <v>7</v>
      </c>
      <c r="E5015" t="s">
        <v>23</v>
      </c>
      <c r="F5015" s="5">
        <v>42191</v>
      </c>
      <c r="G5015">
        <v>795100581</v>
      </c>
      <c r="H5015" s="5">
        <v>42201</v>
      </c>
      <c r="I5015">
        <v>6786</v>
      </c>
      <c r="J5015" s="8">
        <v>437.2</v>
      </c>
      <c r="K5015" s="8">
        <v>263.33</v>
      </c>
      <c r="L5015" s="8">
        <v>2966839.2</v>
      </c>
      <c r="M5015" s="8">
        <v>1786957.38</v>
      </c>
      <c r="N5015" s="8">
        <v>1179881.82</v>
      </c>
    </row>
    <row r="5016" spans="1:14" x14ac:dyDescent="0.2">
      <c r="A5016" t="s">
        <v>0</v>
      </c>
      <c r="B5016" t="s">
        <v>34</v>
      </c>
      <c r="C5016" t="s">
        <v>2</v>
      </c>
      <c r="D5016" t="s">
        <v>3</v>
      </c>
      <c r="E5016" t="s">
        <v>15</v>
      </c>
      <c r="F5016" s="5">
        <v>44893</v>
      </c>
      <c r="G5016">
        <v>504313504</v>
      </c>
      <c r="H5016" s="5">
        <v>44898</v>
      </c>
      <c r="I5016">
        <v>6428</v>
      </c>
      <c r="J5016" s="8">
        <v>255.28</v>
      </c>
      <c r="K5016" s="8">
        <v>159.41999999999999</v>
      </c>
      <c r="L5016" s="8">
        <v>1640939.84</v>
      </c>
      <c r="M5016" s="8">
        <v>1024751.76</v>
      </c>
      <c r="N5016" s="8">
        <v>616188.07999999996</v>
      </c>
    </row>
    <row r="5017" spans="1:14" x14ac:dyDescent="0.2">
      <c r="A5017" t="s">
        <v>17</v>
      </c>
      <c r="B5017" t="s">
        <v>35</v>
      </c>
      <c r="C5017" t="s">
        <v>36</v>
      </c>
      <c r="D5017" t="s">
        <v>7</v>
      </c>
      <c r="E5017" t="s">
        <v>23</v>
      </c>
      <c r="F5017" s="5">
        <v>42355</v>
      </c>
      <c r="G5017">
        <v>611629760</v>
      </c>
      <c r="H5017" s="5">
        <v>42400</v>
      </c>
      <c r="I5017">
        <v>3693</v>
      </c>
      <c r="J5017" s="8">
        <v>421.89</v>
      </c>
      <c r="K5017" s="8">
        <v>364.69</v>
      </c>
      <c r="L5017" s="8">
        <v>1558039.77</v>
      </c>
      <c r="M5017" s="8">
        <v>1346800.17</v>
      </c>
      <c r="N5017" s="8">
        <v>211239.6</v>
      </c>
    </row>
    <row r="5018" spans="1:14" x14ac:dyDescent="0.2">
      <c r="A5018" t="s">
        <v>9</v>
      </c>
      <c r="B5018" t="s">
        <v>37</v>
      </c>
      <c r="C5018" t="s">
        <v>14</v>
      </c>
      <c r="D5018" t="s">
        <v>7</v>
      </c>
      <c r="E5018" t="s">
        <v>8</v>
      </c>
      <c r="F5018" s="5">
        <v>43325</v>
      </c>
      <c r="G5018">
        <v>987410676</v>
      </c>
      <c r="H5018" s="5">
        <v>43349</v>
      </c>
      <c r="I5018">
        <v>5616</v>
      </c>
      <c r="J5018" s="8">
        <v>205.7</v>
      </c>
      <c r="K5018" s="8">
        <v>117.11</v>
      </c>
      <c r="L5018" s="8">
        <v>1155211.2</v>
      </c>
      <c r="M5018" s="8">
        <v>657689.76</v>
      </c>
      <c r="N5018" s="8">
        <v>497521.44</v>
      </c>
    </row>
    <row r="5019" spans="1:14" x14ac:dyDescent="0.2">
      <c r="A5019" t="s">
        <v>9</v>
      </c>
      <c r="B5019" t="s">
        <v>38</v>
      </c>
      <c r="C5019" t="s">
        <v>29</v>
      </c>
      <c r="D5019" t="s">
        <v>3</v>
      </c>
      <c r="E5019" t="s">
        <v>15</v>
      </c>
      <c r="F5019" s="5">
        <v>44865</v>
      </c>
      <c r="G5019">
        <v>672330081</v>
      </c>
      <c r="H5019" s="5">
        <v>44894</v>
      </c>
      <c r="I5019">
        <v>6266</v>
      </c>
      <c r="J5019" s="8">
        <v>651.21</v>
      </c>
      <c r="K5019" s="8">
        <v>524.96</v>
      </c>
      <c r="L5019" s="8">
        <v>4080481.86</v>
      </c>
      <c r="M5019" s="8">
        <v>3289399.36</v>
      </c>
      <c r="N5019" s="8">
        <v>791082.5</v>
      </c>
    </row>
    <row r="5020" spans="1:14" x14ac:dyDescent="0.2">
      <c r="A5020" t="s">
        <v>39</v>
      </c>
      <c r="B5020" t="s">
        <v>40</v>
      </c>
      <c r="C5020" t="s">
        <v>11</v>
      </c>
      <c r="D5020" t="s">
        <v>3</v>
      </c>
      <c r="E5020" t="s">
        <v>8</v>
      </c>
      <c r="F5020" s="5">
        <v>42807</v>
      </c>
      <c r="G5020">
        <v>127374303</v>
      </c>
      <c r="H5020" s="5">
        <v>42814</v>
      </c>
      <c r="I5020">
        <v>1742</v>
      </c>
      <c r="J5020" s="8">
        <v>47.45</v>
      </c>
      <c r="K5020" s="8">
        <v>31.79</v>
      </c>
      <c r="L5020" s="8">
        <v>82657.899999999994</v>
      </c>
      <c r="M5020" s="8">
        <v>55378.18</v>
      </c>
      <c r="N5020" s="8">
        <v>27279.72</v>
      </c>
    </row>
    <row r="5021" spans="1:14" x14ac:dyDescent="0.2">
      <c r="A5021" t="s">
        <v>0</v>
      </c>
      <c r="B5021" t="s">
        <v>41</v>
      </c>
      <c r="C5021" t="s">
        <v>2</v>
      </c>
      <c r="D5021" t="s">
        <v>7</v>
      </c>
      <c r="E5021" t="s">
        <v>8</v>
      </c>
      <c r="F5021" s="5">
        <v>43571</v>
      </c>
      <c r="G5021">
        <v>783842170</v>
      </c>
      <c r="H5021" s="5">
        <v>43617</v>
      </c>
      <c r="I5021">
        <v>5172</v>
      </c>
      <c r="J5021" s="8">
        <v>255.28</v>
      </c>
      <c r="K5021" s="8">
        <v>159.41999999999999</v>
      </c>
      <c r="L5021" s="8">
        <v>1320308.1599999999</v>
      </c>
      <c r="M5021" s="8">
        <v>824520.24</v>
      </c>
      <c r="N5021" s="8">
        <v>495787.92</v>
      </c>
    </row>
    <row r="5022" spans="1:14" x14ac:dyDescent="0.2">
      <c r="A5022" t="s">
        <v>17</v>
      </c>
      <c r="B5022" t="s">
        <v>42</v>
      </c>
      <c r="C5022" t="s">
        <v>11</v>
      </c>
      <c r="D5022" t="s">
        <v>7</v>
      </c>
      <c r="E5022" t="s">
        <v>15</v>
      </c>
      <c r="F5022" s="5">
        <v>44579</v>
      </c>
      <c r="G5022">
        <v>993345010</v>
      </c>
      <c r="H5022" s="5">
        <v>44623</v>
      </c>
      <c r="I5022">
        <v>1718</v>
      </c>
      <c r="J5022" s="8">
        <v>47.45</v>
      </c>
      <c r="K5022" s="8">
        <v>31.79</v>
      </c>
      <c r="L5022" s="8">
        <v>81519.100000000006</v>
      </c>
      <c r="M5022" s="8">
        <v>54615.22</v>
      </c>
      <c r="N5022" s="8">
        <v>26903.88</v>
      </c>
    </row>
    <row r="5023" spans="1:14" x14ac:dyDescent="0.2">
      <c r="A5023" t="s">
        <v>17</v>
      </c>
      <c r="B5023" t="s">
        <v>43</v>
      </c>
      <c r="C5023" t="s">
        <v>2</v>
      </c>
      <c r="D5023" t="s">
        <v>7</v>
      </c>
      <c r="E5023" t="s">
        <v>4</v>
      </c>
      <c r="F5023" s="5">
        <v>42252</v>
      </c>
      <c r="G5023">
        <v>977806651</v>
      </c>
      <c r="H5023" s="5">
        <v>42291</v>
      </c>
      <c r="I5023">
        <v>3572</v>
      </c>
      <c r="J5023" s="8">
        <v>255.28</v>
      </c>
      <c r="K5023" s="8">
        <v>159.41999999999999</v>
      </c>
      <c r="L5023" s="8">
        <v>911860.16</v>
      </c>
      <c r="M5023" s="8">
        <v>569448.24</v>
      </c>
      <c r="N5023" s="8">
        <v>342411.92</v>
      </c>
    </row>
    <row r="5024" spans="1:14" x14ac:dyDescent="0.2">
      <c r="A5024" t="s">
        <v>9</v>
      </c>
      <c r="B5024" t="s">
        <v>44</v>
      </c>
      <c r="C5024" t="s">
        <v>45</v>
      </c>
      <c r="D5024" t="s">
        <v>3</v>
      </c>
      <c r="E5024" t="s">
        <v>15</v>
      </c>
      <c r="F5024" s="5">
        <v>42641</v>
      </c>
      <c r="G5024">
        <v>579463422</v>
      </c>
      <c r="H5024" s="5">
        <v>42675</v>
      </c>
      <c r="I5024">
        <v>4958</v>
      </c>
      <c r="J5024" s="8">
        <v>9.33</v>
      </c>
      <c r="K5024" s="8">
        <v>6.92</v>
      </c>
      <c r="L5024" s="8">
        <v>46258.14</v>
      </c>
      <c r="M5024" s="8">
        <v>34309.360000000001</v>
      </c>
      <c r="N5024" s="8">
        <v>11948.78</v>
      </c>
    </row>
    <row r="5025" spans="1:14" x14ac:dyDescent="0.2">
      <c r="A5025" t="s">
        <v>20</v>
      </c>
      <c r="B5025" t="s">
        <v>46</v>
      </c>
      <c r="C5025" t="s">
        <v>11</v>
      </c>
      <c r="D5025" t="s">
        <v>7</v>
      </c>
      <c r="E5025" t="s">
        <v>15</v>
      </c>
      <c r="F5025" s="5">
        <v>43912</v>
      </c>
      <c r="G5025">
        <v>610864150</v>
      </c>
      <c r="H5025" s="5">
        <v>43928</v>
      </c>
      <c r="I5025">
        <v>7132</v>
      </c>
      <c r="J5025" s="8">
        <v>47.45</v>
      </c>
      <c r="K5025" s="8">
        <v>31.79</v>
      </c>
      <c r="L5025" s="8">
        <v>338413.4</v>
      </c>
      <c r="M5025" s="8">
        <v>226726.28</v>
      </c>
      <c r="N5025" s="8">
        <v>111687.12</v>
      </c>
    </row>
    <row r="5026" spans="1:14" x14ac:dyDescent="0.2">
      <c r="A5026" t="s">
        <v>17</v>
      </c>
      <c r="B5026" t="s">
        <v>47</v>
      </c>
      <c r="C5026" t="s">
        <v>6</v>
      </c>
      <c r="D5026" t="s">
        <v>7</v>
      </c>
      <c r="E5026" t="s">
        <v>15</v>
      </c>
      <c r="F5026" s="5">
        <v>42850</v>
      </c>
      <c r="G5026">
        <v>604870164</v>
      </c>
      <c r="H5026" s="5">
        <v>42891</v>
      </c>
      <c r="I5026">
        <v>3378</v>
      </c>
      <c r="J5026" s="8">
        <v>152.58000000000001</v>
      </c>
      <c r="K5026" s="8">
        <v>97.44</v>
      </c>
      <c r="L5026" s="8">
        <v>515415.24</v>
      </c>
      <c r="M5026" s="8">
        <v>329152.32</v>
      </c>
      <c r="N5026" s="8">
        <v>186262.92</v>
      </c>
    </row>
    <row r="5027" spans="1:14" x14ac:dyDescent="0.2">
      <c r="A5027" t="s">
        <v>0</v>
      </c>
      <c r="B5027" t="s">
        <v>48</v>
      </c>
      <c r="C5027" t="s">
        <v>14</v>
      </c>
      <c r="D5027" t="s">
        <v>3</v>
      </c>
      <c r="E5027" t="s">
        <v>23</v>
      </c>
      <c r="F5027" s="5">
        <v>43172</v>
      </c>
      <c r="G5027">
        <v>164655292</v>
      </c>
      <c r="H5027" s="5">
        <v>43221</v>
      </c>
      <c r="I5027">
        <v>4015</v>
      </c>
      <c r="J5027" s="8">
        <v>205.7</v>
      </c>
      <c r="K5027" s="8">
        <v>117.11</v>
      </c>
      <c r="L5027" s="8">
        <v>825885.5</v>
      </c>
      <c r="M5027" s="8">
        <v>470196.65</v>
      </c>
      <c r="N5027" s="8">
        <v>355688.85</v>
      </c>
    </row>
    <row r="5028" spans="1:14" x14ac:dyDescent="0.2">
      <c r="A5028" t="s">
        <v>9</v>
      </c>
      <c r="B5028" t="s">
        <v>49</v>
      </c>
      <c r="C5028" t="s">
        <v>45</v>
      </c>
      <c r="D5028" t="s">
        <v>7</v>
      </c>
      <c r="E5028" t="s">
        <v>15</v>
      </c>
      <c r="F5028" s="5">
        <v>42519</v>
      </c>
      <c r="G5028">
        <v>313705861</v>
      </c>
      <c r="H5028" s="5">
        <v>42561</v>
      </c>
      <c r="I5028">
        <v>1390</v>
      </c>
      <c r="J5028" s="8">
        <v>9.33</v>
      </c>
      <c r="K5028" s="8">
        <v>6.92</v>
      </c>
      <c r="L5028" s="8">
        <v>12968.7</v>
      </c>
      <c r="M5028" s="8">
        <v>9618.7999999999993</v>
      </c>
      <c r="N5028" s="8">
        <v>3349.9</v>
      </c>
    </row>
    <row r="5029" spans="1:14" x14ac:dyDescent="0.2">
      <c r="A5029" t="s">
        <v>0</v>
      </c>
      <c r="B5029" t="s">
        <v>50</v>
      </c>
      <c r="C5029" t="s">
        <v>29</v>
      </c>
      <c r="D5029" t="s">
        <v>3</v>
      </c>
      <c r="E5029" t="s">
        <v>4</v>
      </c>
      <c r="F5029" s="5">
        <v>43847</v>
      </c>
      <c r="G5029">
        <v>345820701</v>
      </c>
      <c r="H5029" s="5">
        <v>43862</v>
      </c>
      <c r="I5029">
        <v>4885</v>
      </c>
      <c r="J5029" s="8">
        <v>651.21</v>
      </c>
      <c r="K5029" s="8">
        <v>524.96</v>
      </c>
      <c r="L5029" s="8">
        <v>3181160.85</v>
      </c>
      <c r="M5029" s="8">
        <v>2564429.6</v>
      </c>
      <c r="N5029" s="8">
        <v>616731.25</v>
      </c>
    </row>
    <row r="5030" spans="1:14" x14ac:dyDescent="0.2">
      <c r="A5030" t="s">
        <v>9</v>
      </c>
      <c r="B5030" t="s">
        <v>51</v>
      </c>
      <c r="C5030" t="s">
        <v>2</v>
      </c>
      <c r="D5030" t="s">
        <v>3</v>
      </c>
      <c r="E5030" t="s">
        <v>4</v>
      </c>
      <c r="F5030" s="5">
        <v>44192</v>
      </c>
      <c r="G5030">
        <v>975111138</v>
      </c>
      <c r="H5030" s="5">
        <v>43851</v>
      </c>
      <c r="I5030">
        <v>5910</v>
      </c>
      <c r="J5030" s="8">
        <v>255.28</v>
      </c>
      <c r="K5030" s="8">
        <v>159.41999999999999</v>
      </c>
      <c r="L5030" s="8">
        <v>1508704.8</v>
      </c>
      <c r="M5030" s="8">
        <v>942172.2</v>
      </c>
      <c r="N5030" s="8">
        <v>566532.6</v>
      </c>
    </row>
    <row r="5031" spans="1:14" x14ac:dyDescent="0.2">
      <c r="A5031" t="s">
        <v>20</v>
      </c>
      <c r="B5031" t="s">
        <v>52</v>
      </c>
      <c r="C5031" t="s">
        <v>6</v>
      </c>
      <c r="D5031" t="s">
        <v>3</v>
      </c>
      <c r="E5031" t="s">
        <v>8</v>
      </c>
      <c r="F5031" s="5">
        <v>43556</v>
      </c>
      <c r="G5031">
        <v>286001002</v>
      </c>
      <c r="H5031" s="5">
        <v>43570</v>
      </c>
      <c r="I5031">
        <v>2907</v>
      </c>
      <c r="J5031" s="8">
        <v>152.58000000000001</v>
      </c>
      <c r="K5031" s="8">
        <v>97.44</v>
      </c>
      <c r="L5031" s="8">
        <v>443550.06</v>
      </c>
      <c r="M5031" s="8">
        <v>283258.08</v>
      </c>
      <c r="N5031" s="8">
        <v>160291.98000000001</v>
      </c>
    </row>
    <row r="5032" spans="1:14" x14ac:dyDescent="0.2">
      <c r="A5032" t="s">
        <v>17</v>
      </c>
      <c r="B5032" t="s">
        <v>53</v>
      </c>
      <c r="C5032" t="s">
        <v>31</v>
      </c>
      <c r="D5032" t="s">
        <v>7</v>
      </c>
      <c r="E5032" t="s">
        <v>23</v>
      </c>
      <c r="F5032" s="5">
        <v>42181</v>
      </c>
      <c r="G5032">
        <v>483226621</v>
      </c>
      <c r="H5032" s="5">
        <v>42222</v>
      </c>
      <c r="I5032">
        <v>6350</v>
      </c>
      <c r="J5032" s="8">
        <v>437.2</v>
      </c>
      <c r="K5032" s="8">
        <v>263.33</v>
      </c>
      <c r="L5032" s="8">
        <v>2776220</v>
      </c>
      <c r="M5032" s="8">
        <v>1672145.5</v>
      </c>
      <c r="N5032" s="8">
        <v>1104074.5</v>
      </c>
    </row>
    <row r="5033" spans="1:14" x14ac:dyDescent="0.2">
      <c r="A5033" t="s">
        <v>20</v>
      </c>
      <c r="B5033" t="s">
        <v>54</v>
      </c>
      <c r="C5033" t="s">
        <v>22</v>
      </c>
      <c r="D5033" t="s">
        <v>7</v>
      </c>
      <c r="E5033" t="s">
        <v>4</v>
      </c>
      <c r="F5033" s="5">
        <v>43847</v>
      </c>
      <c r="G5033">
        <v>241836822</v>
      </c>
      <c r="H5033" s="5">
        <v>43847</v>
      </c>
      <c r="I5033">
        <v>3744</v>
      </c>
      <c r="J5033" s="8">
        <v>109.28</v>
      </c>
      <c r="K5033" s="8">
        <v>35.840000000000003</v>
      </c>
      <c r="L5033" s="8">
        <v>409144.32000000001</v>
      </c>
      <c r="M5033" s="8">
        <v>134184.95999999999</v>
      </c>
      <c r="N5033" s="8">
        <v>274959.35999999999</v>
      </c>
    </row>
    <row r="5034" spans="1:14" x14ac:dyDescent="0.2">
      <c r="A5034" t="s">
        <v>17</v>
      </c>
      <c r="B5034" t="s">
        <v>30</v>
      </c>
      <c r="C5034" t="s">
        <v>22</v>
      </c>
      <c r="D5034" t="s">
        <v>3</v>
      </c>
      <c r="E5034" t="s">
        <v>23</v>
      </c>
      <c r="F5034" s="5">
        <v>44380</v>
      </c>
      <c r="G5034">
        <v>557192933</v>
      </c>
      <c r="H5034" s="5">
        <v>44382</v>
      </c>
      <c r="I5034">
        <v>4626</v>
      </c>
      <c r="J5034" s="8">
        <v>109.28</v>
      </c>
      <c r="K5034" s="8">
        <v>35.840000000000003</v>
      </c>
      <c r="L5034" s="8">
        <v>505529.28</v>
      </c>
      <c r="M5034" s="8">
        <v>165795.84</v>
      </c>
      <c r="N5034" s="8">
        <v>339733.44</v>
      </c>
    </row>
    <row r="5035" spans="1:14" x14ac:dyDescent="0.2">
      <c r="A5035" t="s">
        <v>9</v>
      </c>
      <c r="B5035" t="s">
        <v>55</v>
      </c>
      <c r="C5035" t="s">
        <v>36</v>
      </c>
      <c r="D5035" t="s">
        <v>3</v>
      </c>
      <c r="E5035" t="s">
        <v>15</v>
      </c>
      <c r="F5035" s="5">
        <v>43878</v>
      </c>
      <c r="G5035">
        <v>694968783</v>
      </c>
      <c r="H5035" s="5">
        <v>43923</v>
      </c>
      <c r="I5035">
        <v>5562</v>
      </c>
      <c r="J5035" s="8">
        <v>421.89</v>
      </c>
      <c r="K5035" s="8">
        <v>364.69</v>
      </c>
      <c r="L5035" s="8">
        <v>2346552.1800000002</v>
      </c>
      <c r="M5035" s="8">
        <v>2028405.78</v>
      </c>
      <c r="N5035" s="8">
        <v>318146.40000000002</v>
      </c>
    </row>
    <row r="5036" spans="1:14" x14ac:dyDescent="0.2">
      <c r="A5036" t="s">
        <v>17</v>
      </c>
      <c r="B5036" t="s">
        <v>35</v>
      </c>
      <c r="C5036" t="s">
        <v>45</v>
      </c>
      <c r="D5036" t="s">
        <v>3</v>
      </c>
      <c r="E5036" t="s">
        <v>23</v>
      </c>
      <c r="F5036" s="5">
        <v>43560</v>
      </c>
      <c r="G5036">
        <v>441150701</v>
      </c>
      <c r="H5036" s="5">
        <v>43597</v>
      </c>
      <c r="I5036">
        <v>5150</v>
      </c>
      <c r="J5036" s="8">
        <v>9.33</v>
      </c>
      <c r="K5036" s="8">
        <v>6.92</v>
      </c>
      <c r="L5036" s="8">
        <v>48049.5</v>
      </c>
      <c r="M5036" s="8">
        <v>35638</v>
      </c>
      <c r="N5036" s="8">
        <v>12411.5</v>
      </c>
    </row>
    <row r="5037" spans="1:14" x14ac:dyDescent="0.2">
      <c r="A5037" t="s">
        <v>9</v>
      </c>
      <c r="B5037" t="s">
        <v>10</v>
      </c>
      <c r="C5037" t="s">
        <v>14</v>
      </c>
      <c r="D5037" t="s">
        <v>3</v>
      </c>
      <c r="E5037" t="s">
        <v>4</v>
      </c>
      <c r="F5037" s="5">
        <v>44385</v>
      </c>
      <c r="G5037">
        <v>552037513</v>
      </c>
      <c r="H5037" s="5">
        <v>44413</v>
      </c>
      <c r="I5037">
        <v>9022</v>
      </c>
      <c r="J5037" s="8">
        <v>205.7</v>
      </c>
      <c r="K5037" s="8">
        <v>117.11</v>
      </c>
      <c r="L5037" s="8">
        <v>1855825.4</v>
      </c>
      <c r="M5037" s="8">
        <v>1056566.42</v>
      </c>
      <c r="N5037" s="8">
        <v>799258.98</v>
      </c>
    </row>
    <row r="5038" spans="1:14" x14ac:dyDescent="0.2">
      <c r="A5038" t="s">
        <v>20</v>
      </c>
      <c r="B5038" t="s">
        <v>52</v>
      </c>
      <c r="C5038" t="s">
        <v>31</v>
      </c>
      <c r="D5038" t="s">
        <v>7</v>
      </c>
      <c r="E5038" t="s">
        <v>8</v>
      </c>
      <c r="F5038" s="5">
        <v>43885</v>
      </c>
      <c r="G5038">
        <v>504240548</v>
      </c>
      <c r="H5038" s="5">
        <v>43917</v>
      </c>
      <c r="I5038">
        <v>4838</v>
      </c>
      <c r="J5038" s="8">
        <v>437.2</v>
      </c>
      <c r="K5038" s="8">
        <v>263.33</v>
      </c>
      <c r="L5038" s="8">
        <v>2115173.6</v>
      </c>
      <c r="M5038" s="8">
        <v>1273990.54</v>
      </c>
      <c r="N5038" s="8">
        <v>841183.06</v>
      </c>
    </row>
    <row r="5039" spans="1:14" x14ac:dyDescent="0.2">
      <c r="A5039" t="s">
        <v>9</v>
      </c>
      <c r="B5039" t="s">
        <v>56</v>
      </c>
      <c r="C5039" t="s">
        <v>57</v>
      </c>
      <c r="D5039" t="s">
        <v>7</v>
      </c>
      <c r="E5039" t="s">
        <v>15</v>
      </c>
      <c r="F5039" s="5">
        <v>44605</v>
      </c>
      <c r="G5039">
        <v>744683635</v>
      </c>
      <c r="H5039" s="5">
        <v>44652</v>
      </c>
      <c r="I5039">
        <v>7291</v>
      </c>
      <c r="J5039" s="8">
        <v>154.06</v>
      </c>
      <c r="K5039" s="8">
        <v>90.93</v>
      </c>
      <c r="L5039" s="8">
        <v>1123251.46</v>
      </c>
      <c r="M5039" s="8">
        <v>662970.63</v>
      </c>
      <c r="N5039" s="8">
        <v>460280.83</v>
      </c>
    </row>
    <row r="5040" spans="1:14" x14ac:dyDescent="0.2">
      <c r="A5040" t="s">
        <v>9</v>
      </c>
      <c r="B5040" t="s">
        <v>58</v>
      </c>
      <c r="C5040" t="s">
        <v>19</v>
      </c>
      <c r="D5040" t="s">
        <v>3</v>
      </c>
      <c r="E5040" t="s">
        <v>15</v>
      </c>
      <c r="F5040" s="5">
        <v>42589</v>
      </c>
      <c r="G5040">
        <v>440603101</v>
      </c>
      <c r="H5040" s="5">
        <v>42628</v>
      </c>
      <c r="I5040">
        <v>3104</v>
      </c>
      <c r="J5040" s="8">
        <v>81.73</v>
      </c>
      <c r="K5040" s="8">
        <v>56.67</v>
      </c>
      <c r="L5040" s="8">
        <v>253689.92</v>
      </c>
      <c r="M5040" s="8">
        <v>175903.68</v>
      </c>
      <c r="N5040" s="8">
        <v>77786.240000000005</v>
      </c>
    </row>
    <row r="5041" spans="1:14" x14ac:dyDescent="0.2">
      <c r="A5041" t="s">
        <v>17</v>
      </c>
      <c r="B5041" t="s">
        <v>59</v>
      </c>
      <c r="C5041" t="s">
        <v>22</v>
      </c>
      <c r="D5041" t="s">
        <v>7</v>
      </c>
      <c r="E5041" t="s">
        <v>15</v>
      </c>
      <c r="F5041" s="5">
        <v>42851</v>
      </c>
      <c r="G5041">
        <v>629547774</v>
      </c>
      <c r="H5041" s="5">
        <v>42858</v>
      </c>
      <c r="I5041">
        <v>6031</v>
      </c>
      <c r="J5041" s="8">
        <v>109.28</v>
      </c>
      <c r="K5041" s="8">
        <v>35.840000000000003</v>
      </c>
      <c r="L5041" s="8">
        <v>659067.68000000005</v>
      </c>
      <c r="M5041" s="8">
        <v>216151.04000000001</v>
      </c>
      <c r="N5041" s="8">
        <v>442916.64</v>
      </c>
    </row>
    <row r="5042" spans="1:14" x14ac:dyDescent="0.2">
      <c r="A5042" t="s">
        <v>9</v>
      </c>
      <c r="B5042" t="s">
        <v>60</v>
      </c>
      <c r="C5042" t="s">
        <v>36</v>
      </c>
      <c r="D5042" t="s">
        <v>3</v>
      </c>
      <c r="E5042" t="s">
        <v>15</v>
      </c>
      <c r="F5042" s="5">
        <v>43180</v>
      </c>
      <c r="G5042">
        <v>169378983</v>
      </c>
      <c r="H5042" s="5">
        <v>43200</v>
      </c>
      <c r="I5042">
        <v>1860</v>
      </c>
      <c r="J5042" s="8">
        <v>421.89</v>
      </c>
      <c r="K5042" s="8">
        <v>364.69</v>
      </c>
      <c r="L5042" s="8">
        <v>784715.4</v>
      </c>
      <c r="M5042" s="8">
        <v>678323.4</v>
      </c>
      <c r="N5042" s="8">
        <v>106392</v>
      </c>
    </row>
    <row r="5043" spans="1:14" x14ac:dyDescent="0.2">
      <c r="A5043" t="s">
        <v>17</v>
      </c>
      <c r="B5043" t="s">
        <v>47</v>
      </c>
      <c r="C5043" t="s">
        <v>19</v>
      </c>
      <c r="D5043" t="s">
        <v>7</v>
      </c>
      <c r="E5043" t="s">
        <v>15</v>
      </c>
      <c r="F5043" s="5">
        <v>43133</v>
      </c>
      <c r="G5043">
        <v>688270556</v>
      </c>
      <c r="H5043" s="5">
        <v>43163</v>
      </c>
      <c r="I5043">
        <v>3407</v>
      </c>
      <c r="J5043" s="8">
        <v>81.73</v>
      </c>
      <c r="K5043" s="8">
        <v>56.67</v>
      </c>
      <c r="L5043" s="8">
        <v>278454.11</v>
      </c>
      <c r="M5043" s="8">
        <v>193074.69</v>
      </c>
      <c r="N5043" s="8">
        <v>85379.42</v>
      </c>
    </row>
    <row r="5044" spans="1:14" x14ac:dyDescent="0.2">
      <c r="A5044" t="s">
        <v>12</v>
      </c>
      <c r="B5044" t="s">
        <v>61</v>
      </c>
      <c r="C5044" t="s">
        <v>36</v>
      </c>
      <c r="D5044" t="s">
        <v>3</v>
      </c>
      <c r="E5044" t="s">
        <v>15</v>
      </c>
      <c r="F5044" s="5">
        <v>42815</v>
      </c>
      <c r="G5044">
        <v>734708821</v>
      </c>
      <c r="H5044" s="5">
        <v>42818</v>
      </c>
      <c r="I5044">
        <v>5522</v>
      </c>
      <c r="J5044" s="8">
        <v>421.89</v>
      </c>
      <c r="K5044" s="8">
        <v>364.69</v>
      </c>
      <c r="L5044" s="8">
        <v>2329676.58</v>
      </c>
      <c r="M5044" s="8">
        <v>2013818.18</v>
      </c>
      <c r="N5044" s="8">
        <v>315858.40000000002</v>
      </c>
    </row>
    <row r="5045" spans="1:14" x14ac:dyDescent="0.2">
      <c r="A5045" t="s">
        <v>12</v>
      </c>
      <c r="B5045" t="s">
        <v>62</v>
      </c>
      <c r="C5045" t="s">
        <v>6</v>
      </c>
      <c r="D5045" t="s">
        <v>3</v>
      </c>
      <c r="E5045" t="s">
        <v>8</v>
      </c>
      <c r="F5045" s="5">
        <v>43683</v>
      </c>
      <c r="G5045">
        <v>727492606</v>
      </c>
      <c r="H5045" s="5">
        <v>43730</v>
      </c>
      <c r="I5045">
        <v>84</v>
      </c>
      <c r="J5045" s="8">
        <v>152.58000000000001</v>
      </c>
      <c r="K5045" s="8">
        <v>97.44</v>
      </c>
      <c r="L5045" s="8">
        <v>12816.72</v>
      </c>
      <c r="M5045" s="8">
        <v>8184.96</v>
      </c>
      <c r="N5045" s="8">
        <v>4631.76</v>
      </c>
    </row>
    <row r="5046" spans="1:14" x14ac:dyDescent="0.2">
      <c r="A5046" t="s">
        <v>17</v>
      </c>
      <c r="B5046" t="s">
        <v>43</v>
      </c>
      <c r="C5046" t="s">
        <v>2</v>
      </c>
      <c r="D5046" t="s">
        <v>7</v>
      </c>
      <c r="E5046" t="s">
        <v>4</v>
      </c>
      <c r="F5046" s="5">
        <v>42734</v>
      </c>
      <c r="G5046">
        <v>705733239</v>
      </c>
      <c r="H5046" s="5">
        <v>42760</v>
      </c>
      <c r="I5046">
        <v>1003</v>
      </c>
      <c r="J5046" s="8">
        <v>255.28</v>
      </c>
      <c r="K5046" s="8">
        <v>159.41999999999999</v>
      </c>
      <c r="L5046" s="8">
        <v>256045.84</v>
      </c>
      <c r="M5046" s="8">
        <v>159898.26</v>
      </c>
      <c r="N5046" s="8">
        <v>96147.58</v>
      </c>
    </row>
    <row r="5047" spans="1:14" x14ac:dyDescent="0.2">
      <c r="A5047" t="s">
        <v>9</v>
      </c>
      <c r="B5047" t="s">
        <v>63</v>
      </c>
      <c r="C5047" t="s">
        <v>29</v>
      </c>
      <c r="D5047" t="s">
        <v>7</v>
      </c>
      <c r="E5047" t="s">
        <v>8</v>
      </c>
      <c r="F5047" s="5">
        <v>42280</v>
      </c>
      <c r="G5047">
        <v>778854548</v>
      </c>
      <c r="H5047" s="5">
        <v>42280</v>
      </c>
      <c r="I5047">
        <v>9224</v>
      </c>
      <c r="J5047" s="8">
        <v>651.21</v>
      </c>
      <c r="K5047" s="8">
        <v>524.96</v>
      </c>
      <c r="L5047" s="8">
        <v>6006761.04</v>
      </c>
      <c r="M5047" s="8">
        <v>4842231.04</v>
      </c>
      <c r="N5047" s="8">
        <v>1164530</v>
      </c>
    </row>
    <row r="5048" spans="1:14" x14ac:dyDescent="0.2">
      <c r="A5048" t="s">
        <v>9</v>
      </c>
      <c r="B5048" t="s">
        <v>64</v>
      </c>
      <c r="C5048" t="s">
        <v>31</v>
      </c>
      <c r="D5048" t="s">
        <v>7</v>
      </c>
      <c r="E5048" t="s">
        <v>4</v>
      </c>
      <c r="F5048" s="5">
        <v>43250</v>
      </c>
      <c r="G5048">
        <v>676592862</v>
      </c>
      <c r="H5048" s="5">
        <v>43290</v>
      </c>
      <c r="I5048">
        <v>7718</v>
      </c>
      <c r="J5048" s="8">
        <v>437.2</v>
      </c>
      <c r="K5048" s="8">
        <v>263.33</v>
      </c>
      <c r="L5048" s="8">
        <v>3374309.6</v>
      </c>
      <c r="M5048" s="8">
        <v>2032380.94</v>
      </c>
      <c r="N5048" s="8">
        <v>1341928.6599999999</v>
      </c>
    </row>
    <row r="5049" spans="1:14" x14ac:dyDescent="0.2">
      <c r="A5049" t="s">
        <v>17</v>
      </c>
      <c r="B5049" t="s">
        <v>35</v>
      </c>
      <c r="C5049" t="s">
        <v>65</v>
      </c>
      <c r="D5049" t="s">
        <v>7</v>
      </c>
      <c r="E5049" t="s">
        <v>4</v>
      </c>
      <c r="F5049" s="5">
        <v>43388</v>
      </c>
      <c r="G5049">
        <v>198997008</v>
      </c>
      <c r="H5049" s="5">
        <v>43389</v>
      </c>
      <c r="I5049">
        <v>6492</v>
      </c>
      <c r="J5049" s="8">
        <v>668.27</v>
      </c>
      <c r="K5049" s="8">
        <v>502.54</v>
      </c>
      <c r="L5049" s="8">
        <v>4338408.84</v>
      </c>
      <c r="M5049" s="8">
        <v>3262489.68</v>
      </c>
      <c r="N5049" s="8">
        <v>1075919.1599999999</v>
      </c>
    </row>
    <row r="5050" spans="1:14" x14ac:dyDescent="0.2">
      <c r="A5050" t="s">
        <v>9</v>
      </c>
      <c r="B5050" t="s">
        <v>66</v>
      </c>
      <c r="C5050" t="s">
        <v>11</v>
      </c>
      <c r="D5050" t="s">
        <v>3</v>
      </c>
      <c r="E5050" t="s">
        <v>23</v>
      </c>
      <c r="F5050" s="5">
        <v>43906</v>
      </c>
      <c r="G5050">
        <v>566428315</v>
      </c>
      <c r="H5050" s="5">
        <v>43913</v>
      </c>
      <c r="I5050">
        <v>7581</v>
      </c>
      <c r="J5050" s="8">
        <v>47.45</v>
      </c>
      <c r="K5050" s="8">
        <v>31.79</v>
      </c>
      <c r="L5050" s="8">
        <v>359718.45</v>
      </c>
      <c r="M5050" s="8">
        <v>240999.99</v>
      </c>
      <c r="N5050" s="8">
        <v>118718.46</v>
      </c>
    </row>
    <row r="5051" spans="1:14" x14ac:dyDescent="0.2">
      <c r="A5051" t="s">
        <v>12</v>
      </c>
      <c r="B5051" t="s">
        <v>67</v>
      </c>
      <c r="C5051" t="s">
        <v>2</v>
      </c>
      <c r="D5051" t="s">
        <v>3</v>
      </c>
      <c r="E5051" t="s">
        <v>4</v>
      </c>
      <c r="F5051" s="5">
        <v>43247</v>
      </c>
      <c r="G5051">
        <v>369560611</v>
      </c>
      <c r="H5051" s="5">
        <v>43264</v>
      </c>
      <c r="I5051">
        <v>52</v>
      </c>
      <c r="J5051" s="8">
        <v>255.28</v>
      </c>
      <c r="K5051" s="8">
        <v>159.41999999999999</v>
      </c>
      <c r="L5051" s="8">
        <v>13274.56</v>
      </c>
      <c r="M5051" s="8">
        <v>8289.84</v>
      </c>
      <c r="N5051" s="8">
        <v>4984.72</v>
      </c>
    </row>
    <row r="5052" spans="1:14" x14ac:dyDescent="0.2">
      <c r="A5052" t="s">
        <v>9</v>
      </c>
      <c r="B5052" t="s">
        <v>68</v>
      </c>
      <c r="C5052" t="s">
        <v>6</v>
      </c>
      <c r="D5052" t="s">
        <v>3</v>
      </c>
      <c r="E5052" t="s">
        <v>4</v>
      </c>
      <c r="F5052" s="5">
        <v>42016</v>
      </c>
      <c r="G5052">
        <v>519380223</v>
      </c>
      <c r="H5052" s="5">
        <v>42021</v>
      </c>
      <c r="I5052">
        <v>5005</v>
      </c>
      <c r="J5052" s="8">
        <v>152.58000000000001</v>
      </c>
      <c r="K5052" s="8">
        <v>97.44</v>
      </c>
      <c r="L5052" s="8">
        <v>763662.9</v>
      </c>
      <c r="M5052" s="8">
        <v>487687.2</v>
      </c>
      <c r="N5052" s="8">
        <v>275975.7</v>
      </c>
    </row>
    <row r="5053" spans="1:14" x14ac:dyDescent="0.2">
      <c r="A5053" t="s">
        <v>12</v>
      </c>
      <c r="B5053" t="s">
        <v>61</v>
      </c>
      <c r="C5053" t="s">
        <v>29</v>
      </c>
      <c r="D5053" t="s">
        <v>3</v>
      </c>
      <c r="E5053" t="s">
        <v>23</v>
      </c>
      <c r="F5053" s="5">
        <v>44053</v>
      </c>
      <c r="G5053">
        <v>197185981</v>
      </c>
      <c r="H5053" s="5">
        <v>44085</v>
      </c>
      <c r="I5053">
        <v>568</v>
      </c>
      <c r="J5053" s="8">
        <v>651.21</v>
      </c>
      <c r="K5053" s="8">
        <v>524.96</v>
      </c>
      <c r="L5053" s="8">
        <v>369887.28</v>
      </c>
      <c r="M5053" s="8">
        <v>298177.28000000003</v>
      </c>
      <c r="N5053" s="8">
        <v>71710</v>
      </c>
    </row>
    <row r="5054" spans="1:14" x14ac:dyDescent="0.2">
      <c r="A5054" t="s">
        <v>9</v>
      </c>
      <c r="B5054" t="s">
        <v>69</v>
      </c>
      <c r="C5054" t="s">
        <v>29</v>
      </c>
      <c r="D5054" t="s">
        <v>3</v>
      </c>
      <c r="E5054" t="s">
        <v>23</v>
      </c>
      <c r="F5054" s="5">
        <v>43203</v>
      </c>
      <c r="G5054">
        <v>904589211</v>
      </c>
      <c r="H5054" s="5">
        <v>43224</v>
      </c>
      <c r="I5054">
        <v>6905</v>
      </c>
      <c r="J5054" s="8">
        <v>651.21</v>
      </c>
      <c r="K5054" s="8">
        <v>524.96</v>
      </c>
      <c r="L5054" s="8">
        <v>4496605.05</v>
      </c>
      <c r="M5054" s="8">
        <v>3624848.8</v>
      </c>
      <c r="N5054" s="8">
        <v>871756.25</v>
      </c>
    </row>
    <row r="5055" spans="1:14" x14ac:dyDescent="0.2">
      <c r="A5055" t="s">
        <v>20</v>
      </c>
      <c r="B5055" t="s">
        <v>46</v>
      </c>
      <c r="C5055" t="s">
        <v>65</v>
      </c>
      <c r="D5055" t="s">
        <v>7</v>
      </c>
      <c r="E5055" t="s">
        <v>23</v>
      </c>
      <c r="F5055" s="5">
        <v>42697</v>
      </c>
      <c r="G5055">
        <v>613513743</v>
      </c>
      <c r="H5055" s="5">
        <v>42735</v>
      </c>
      <c r="I5055">
        <v>1205</v>
      </c>
      <c r="J5055" s="8">
        <v>668.27</v>
      </c>
      <c r="K5055" s="8">
        <v>502.54</v>
      </c>
      <c r="L5055" s="8">
        <v>805265.35</v>
      </c>
      <c r="M5055" s="8">
        <v>605560.69999999995</v>
      </c>
      <c r="N5055" s="8">
        <v>199704.65</v>
      </c>
    </row>
    <row r="5056" spans="1:14" x14ac:dyDescent="0.2">
      <c r="A5056" t="s">
        <v>20</v>
      </c>
      <c r="B5056" t="s">
        <v>70</v>
      </c>
      <c r="C5056" t="s">
        <v>22</v>
      </c>
      <c r="D5056" t="s">
        <v>7</v>
      </c>
      <c r="E5056" t="s">
        <v>4</v>
      </c>
      <c r="F5056" s="5">
        <v>44856</v>
      </c>
      <c r="G5056">
        <v>516195905</v>
      </c>
      <c r="H5056" s="5">
        <v>44863</v>
      </c>
      <c r="I5056">
        <v>2694</v>
      </c>
      <c r="J5056" s="8">
        <v>109.28</v>
      </c>
      <c r="K5056" s="8">
        <v>35.840000000000003</v>
      </c>
      <c r="L5056" s="8">
        <v>294400.32</v>
      </c>
      <c r="M5056" s="8">
        <v>96552.960000000006</v>
      </c>
      <c r="N5056" s="8">
        <v>197847.36</v>
      </c>
    </row>
    <row r="5057" spans="1:14" x14ac:dyDescent="0.2">
      <c r="A5057" t="s">
        <v>12</v>
      </c>
      <c r="B5057" t="s">
        <v>62</v>
      </c>
      <c r="C5057" t="s">
        <v>57</v>
      </c>
      <c r="D5057" t="s">
        <v>7</v>
      </c>
      <c r="E5057" t="s">
        <v>23</v>
      </c>
      <c r="F5057" s="5">
        <v>43802</v>
      </c>
      <c r="G5057">
        <v>975184524</v>
      </c>
      <c r="H5057" s="5">
        <v>43482</v>
      </c>
      <c r="I5057">
        <v>7626</v>
      </c>
      <c r="J5057" s="8">
        <v>154.06</v>
      </c>
      <c r="K5057" s="8">
        <v>90.93</v>
      </c>
      <c r="L5057" s="8">
        <v>1174861.56</v>
      </c>
      <c r="M5057" s="8">
        <v>693432.18</v>
      </c>
      <c r="N5057" s="8">
        <v>481429.38</v>
      </c>
    </row>
    <row r="5058" spans="1:14" x14ac:dyDescent="0.2">
      <c r="A5058" t="s">
        <v>20</v>
      </c>
      <c r="B5058" t="s">
        <v>71</v>
      </c>
      <c r="C5058" t="s">
        <v>22</v>
      </c>
      <c r="D5058" t="s">
        <v>3</v>
      </c>
      <c r="E5058" t="s">
        <v>4</v>
      </c>
      <c r="F5058" s="5">
        <v>43442</v>
      </c>
      <c r="G5058">
        <v>173340928</v>
      </c>
      <c r="H5058" s="5">
        <v>42007</v>
      </c>
      <c r="I5058">
        <v>4287</v>
      </c>
      <c r="J5058" s="8">
        <v>109.28</v>
      </c>
      <c r="K5058" s="8">
        <v>35.840000000000003</v>
      </c>
      <c r="L5058" s="8">
        <v>468483.36</v>
      </c>
      <c r="M5058" s="8">
        <v>153646.07999999999</v>
      </c>
      <c r="N5058" s="8">
        <v>314837.28000000003</v>
      </c>
    </row>
    <row r="5059" spans="1:14" x14ac:dyDescent="0.2">
      <c r="A5059" t="s">
        <v>9</v>
      </c>
      <c r="B5059" t="s">
        <v>72</v>
      </c>
      <c r="C5059" t="s">
        <v>19</v>
      </c>
      <c r="D5059" t="s">
        <v>7</v>
      </c>
      <c r="E5059" t="s">
        <v>23</v>
      </c>
      <c r="F5059" s="5">
        <v>43450</v>
      </c>
      <c r="G5059">
        <v>863838946</v>
      </c>
      <c r="H5059" s="5">
        <v>42009</v>
      </c>
      <c r="I5059">
        <v>7995</v>
      </c>
      <c r="J5059" s="8">
        <v>81.73</v>
      </c>
      <c r="K5059" s="8">
        <v>56.67</v>
      </c>
      <c r="L5059" s="8">
        <v>653431.35</v>
      </c>
      <c r="M5059" s="8">
        <v>453076.65</v>
      </c>
      <c r="N5059" s="8">
        <v>200354.7</v>
      </c>
    </row>
    <row r="5060" spans="1:14" x14ac:dyDescent="0.2">
      <c r="A5060" t="s">
        <v>12</v>
      </c>
      <c r="B5060" t="s">
        <v>73</v>
      </c>
      <c r="C5060" t="s">
        <v>14</v>
      </c>
      <c r="D5060" t="s">
        <v>7</v>
      </c>
      <c r="E5060" t="s">
        <v>15</v>
      </c>
      <c r="F5060" s="5">
        <v>42431</v>
      </c>
      <c r="G5060">
        <v>920164906</v>
      </c>
      <c r="H5060" s="5">
        <v>42435</v>
      </c>
      <c r="I5060">
        <v>6099</v>
      </c>
      <c r="J5060" s="8">
        <v>205.7</v>
      </c>
      <c r="K5060" s="8">
        <v>117.11</v>
      </c>
      <c r="L5060" s="8">
        <v>1254564.3</v>
      </c>
      <c r="M5060" s="8">
        <v>714253.89</v>
      </c>
      <c r="N5060" s="8">
        <v>540310.41</v>
      </c>
    </row>
    <row r="5061" spans="1:14" x14ac:dyDescent="0.2">
      <c r="A5061" t="s">
        <v>0</v>
      </c>
      <c r="B5061" t="s">
        <v>74</v>
      </c>
      <c r="C5061" t="s">
        <v>36</v>
      </c>
      <c r="D5061" t="s">
        <v>3</v>
      </c>
      <c r="E5061" t="s">
        <v>4</v>
      </c>
      <c r="F5061" s="5">
        <v>44724</v>
      </c>
      <c r="G5061">
        <v>986117637</v>
      </c>
      <c r="H5061" s="5">
        <v>44772</v>
      </c>
      <c r="I5061">
        <v>2977</v>
      </c>
      <c r="J5061" s="8">
        <v>421.89</v>
      </c>
      <c r="K5061" s="8">
        <v>364.69</v>
      </c>
      <c r="L5061" s="8">
        <v>1255966.53</v>
      </c>
      <c r="M5061" s="8">
        <v>1085682.1299999999</v>
      </c>
      <c r="N5061" s="8">
        <v>170284.4</v>
      </c>
    </row>
    <row r="5062" spans="1:14" x14ac:dyDescent="0.2">
      <c r="A5062" t="s">
        <v>17</v>
      </c>
      <c r="B5062" t="s">
        <v>75</v>
      </c>
      <c r="C5062" t="s">
        <v>14</v>
      </c>
      <c r="D5062" t="s">
        <v>3</v>
      </c>
      <c r="E5062" t="s">
        <v>15</v>
      </c>
      <c r="F5062" s="5">
        <v>43634</v>
      </c>
      <c r="G5062">
        <v>425808465</v>
      </c>
      <c r="H5062" s="5">
        <v>43664</v>
      </c>
      <c r="I5062">
        <v>5042</v>
      </c>
      <c r="J5062" s="8">
        <v>205.7</v>
      </c>
      <c r="K5062" s="8">
        <v>117.11</v>
      </c>
      <c r="L5062" s="8">
        <v>1037139.4</v>
      </c>
      <c r="M5062" s="8">
        <v>590468.62</v>
      </c>
      <c r="N5062" s="8">
        <v>446670.78</v>
      </c>
    </row>
    <row r="5063" spans="1:14" x14ac:dyDescent="0.2">
      <c r="A5063" t="s">
        <v>0</v>
      </c>
      <c r="B5063" t="s">
        <v>33</v>
      </c>
      <c r="C5063" t="s">
        <v>11</v>
      </c>
      <c r="D5063" t="s">
        <v>3</v>
      </c>
      <c r="E5063" t="s">
        <v>15</v>
      </c>
      <c r="F5063" s="5">
        <v>42167</v>
      </c>
      <c r="G5063">
        <v>473661220</v>
      </c>
      <c r="H5063" s="5">
        <v>42188</v>
      </c>
      <c r="I5063">
        <v>5736</v>
      </c>
      <c r="J5063" s="8">
        <v>47.45</v>
      </c>
      <c r="K5063" s="8">
        <v>31.79</v>
      </c>
      <c r="L5063" s="8">
        <v>272173.2</v>
      </c>
      <c r="M5063" s="8">
        <v>182347.44</v>
      </c>
      <c r="N5063" s="8">
        <v>89825.76</v>
      </c>
    </row>
    <row r="5064" spans="1:14" x14ac:dyDescent="0.2">
      <c r="A5064" t="s">
        <v>9</v>
      </c>
      <c r="B5064" t="s">
        <v>24</v>
      </c>
      <c r="C5064" t="s">
        <v>2</v>
      </c>
      <c r="D5064" t="s">
        <v>3</v>
      </c>
      <c r="E5064" t="s">
        <v>8</v>
      </c>
      <c r="F5064" s="5">
        <v>42098</v>
      </c>
      <c r="G5064">
        <v>184412229</v>
      </c>
      <c r="H5064" s="5">
        <v>42101</v>
      </c>
      <c r="I5064">
        <v>531</v>
      </c>
      <c r="J5064" s="8">
        <v>255.28</v>
      </c>
      <c r="K5064" s="8">
        <v>159.41999999999999</v>
      </c>
      <c r="L5064" s="8">
        <v>135553.68</v>
      </c>
      <c r="M5064" s="8">
        <v>84652.02</v>
      </c>
      <c r="N5064" s="8">
        <v>50901.66</v>
      </c>
    </row>
    <row r="5065" spans="1:14" x14ac:dyDescent="0.2">
      <c r="A5065" t="s">
        <v>12</v>
      </c>
      <c r="B5065" t="s">
        <v>76</v>
      </c>
      <c r="C5065" t="s">
        <v>57</v>
      </c>
      <c r="D5065" t="s">
        <v>7</v>
      </c>
      <c r="E5065" t="s">
        <v>23</v>
      </c>
      <c r="F5065" s="5">
        <v>42594</v>
      </c>
      <c r="G5065">
        <v>483110320</v>
      </c>
      <c r="H5065" s="5">
        <v>42643</v>
      </c>
      <c r="I5065">
        <v>1934</v>
      </c>
      <c r="J5065" s="8">
        <v>154.06</v>
      </c>
      <c r="K5065" s="8">
        <v>90.93</v>
      </c>
      <c r="L5065" s="8">
        <v>297952.03999999998</v>
      </c>
      <c r="M5065" s="8">
        <v>175858.62</v>
      </c>
      <c r="N5065" s="8">
        <v>122093.42</v>
      </c>
    </row>
    <row r="5066" spans="1:14" x14ac:dyDescent="0.2">
      <c r="A5066" t="s">
        <v>0</v>
      </c>
      <c r="B5066" t="s">
        <v>41</v>
      </c>
      <c r="C5066" t="s">
        <v>65</v>
      </c>
      <c r="D5066" t="s">
        <v>3</v>
      </c>
      <c r="E5066" t="s">
        <v>23</v>
      </c>
      <c r="F5066" s="5">
        <v>42635</v>
      </c>
      <c r="G5066">
        <v>115116822</v>
      </c>
      <c r="H5066" s="5">
        <v>42675</v>
      </c>
      <c r="I5066">
        <v>4481</v>
      </c>
      <c r="J5066" s="8">
        <v>668.27</v>
      </c>
      <c r="K5066" s="8">
        <v>502.54</v>
      </c>
      <c r="L5066" s="8">
        <v>2994517.87</v>
      </c>
      <c r="M5066" s="8">
        <v>2251881.7400000002</v>
      </c>
      <c r="N5066" s="8">
        <v>742636.13</v>
      </c>
    </row>
    <row r="5067" spans="1:14" x14ac:dyDescent="0.2">
      <c r="A5067" t="s">
        <v>17</v>
      </c>
      <c r="B5067" t="s">
        <v>59</v>
      </c>
      <c r="C5067" t="s">
        <v>2</v>
      </c>
      <c r="D5067" t="s">
        <v>3</v>
      </c>
      <c r="E5067" t="s">
        <v>4</v>
      </c>
      <c r="F5067" s="5">
        <v>44590</v>
      </c>
      <c r="G5067">
        <v>596105563</v>
      </c>
      <c r="H5067" s="5">
        <v>44640</v>
      </c>
      <c r="I5067">
        <v>9738</v>
      </c>
      <c r="J5067" s="8">
        <v>255.28</v>
      </c>
      <c r="K5067" s="8">
        <v>159.41999999999999</v>
      </c>
      <c r="L5067" s="8">
        <v>2485916.64</v>
      </c>
      <c r="M5067" s="8">
        <v>1552431.96</v>
      </c>
      <c r="N5067" s="8">
        <v>933484.68</v>
      </c>
    </row>
    <row r="5068" spans="1:14" x14ac:dyDescent="0.2">
      <c r="A5068" t="s">
        <v>9</v>
      </c>
      <c r="B5068" t="s">
        <v>77</v>
      </c>
      <c r="C5068" t="s">
        <v>6</v>
      </c>
      <c r="D5068" t="s">
        <v>3</v>
      </c>
      <c r="E5068" t="s">
        <v>8</v>
      </c>
      <c r="F5068" s="5">
        <v>43444</v>
      </c>
      <c r="G5068">
        <v>362062871</v>
      </c>
      <c r="H5068" s="5">
        <v>43457</v>
      </c>
      <c r="I5068">
        <v>1304</v>
      </c>
      <c r="J5068" s="8">
        <v>152.58000000000001</v>
      </c>
      <c r="K5068" s="8">
        <v>97.44</v>
      </c>
      <c r="L5068" s="8">
        <v>198964.32</v>
      </c>
      <c r="M5068" s="8">
        <v>127061.75999999999</v>
      </c>
      <c r="N5068" s="8">
        <v>71902.559999999998</v>
      </c>
    </row>
    <row r="5069" spans="1:14" x14ac:dyDescent="0.2">
      <c r="A5069" t="s">
        <v>9</v>
      </c>
      <c r="B5069" t="s">
        <v>78</v>
      </c>
      <c r="C5069" t="s">
        <v>11</v>
      </c>
      <c r="D5069" t="s">
        <v>3</v>
      </c>
      <c r="E5069" t="s">
        <v>23</v>
      </c>
      <c r="F5069" s="5">
        <v>42579</v>
      </c>
      <c r="G5069">
        <v>619287574</v>
      </c>
      <c r="H5069" s="5">
        <v>42584</v>
      </c>
      <c r="I5069">
        <v>9810</v>
      </c>
      <c r="J5069" s="8">
        <v>47.45</v>
      </c>
      <c r="K5069" s="8">
        <v>31.79</v>
      </c>
      <c r="L5069" s="8">
        <v>465484.5</v>
      </c>
      <c r="M5069" s="8">
        <v>311859.90000000002</v>
      </c>
      <c r="N5069" s="8">
        <v>153624.6</v>
      </c>
    </row>
    <row r="5070" spans="1:14" x14ac:dyDescent="0.2">
      <c r="A5070" t="s">
        <v>0</v>
      </c>
      <c r="B5070" t="s">
        <v>34</v>
      </c>
      <c r="C5070" t="s">
        <v>22</v>
      </c>
      <c r="D5070" t="s">
        <v>7</v>
      </c>
      <c r="E5070" t="s">
        <v>23</v>
      </c>
      <c r="F5070" s="5">
        <v>42531</v>
      </c>
      <c r="G5070">
        <v>394391000</v>
      </c>
      <c r="H5070" s="5">
        <v>42544</v>
      </c>
      <c r="I5070">
        <v>7916</v>
      </c>
      <c r="J5070" s="8">
        <v>109.28</v>
      </c>
      <c r="K5070" s="8">
        <v>35.840000000000003</v>
      </c>
      <c r="L5070" s="8">
        <v>865060.48</v>
      </c>
      <c r="M5070" s="8">
        <v>283709.44</v>
      </c>
      <c r="N5070" s="8">
        <v>581351.04</v>
      </c>
    </row>
    <row r="5071" spans="1:14" x14ac:dyDescent="0.2">
      <c r="A5071" t="s">
        <v>9</v>
      </c>
      <c r="B5071" t="s">
        <v>79</v>
      </c>
      <c r="C5071" t="s">
        <v>11</v>
      </c>
      <c r="D5071" t="s">
        <v>3</v>
      </c>
      <c r="E5071" t="s">
        <v>4</v>
      </c>
      <c r="F5071" s="5">
        <v>43571</v>
      </c>
      <c r="G5071">
        <v>584296977</v>
      </c>
      <c r="H5071" s="5">
        <v>43583</v>
      </c>
      <c r="I5071">
        <v>5315</v>
      </c>
      <c r="J5071" s="8">
        <v>47.45</v>
      </c>
      <c r="K5071" s="8">
        <v>31.79</v>
      </c>
      <c r="L5071" s="8">
        <v>252196.75</v>
      </c>
      <c r="M5071" s="8">
        <v>168963.85</v>
      </c>
      <c r="N5071" s="8">
        <v>83232.899999999994</v>
      </c>
    </row>
    <row r="5072" spans="1:14" x14ac:dyDescent="0.2">
      <c r="A5072" t="s">
        <v>17</v>
      </c>
      <c r="B5072" t="s">
        <v>43</v>
      </c>
      <c r="C5072" t="s">
        <v>22</v>
      </c>
      <c r="D5072" t="s">
        <v>7</v>
      </c>
      <c r="E5072" t="s">
        <v>4</v>
      </c>
      <c r="F5072" s="5">
        <v>43286</v>
      </c>
      <c r="G5072">
        <v>806241834</v>
      </c>
      <c r="H5072" s="5">
        <v>43327</v>
      </c>
      <c r="I5072">
        <v>3730</v>
      </c>
      <c r="J5072" s="8">
        <v>109.28</v>
      </c>
      <c r="K5072" s="8">
        <v>35.840000000000003</v>
      </c>
      <c r="L5072" s="8">
        <v>407614.4</v>
      </c>
      <c r="M5072" s="8">
        <v>133683.20000000001</v>
      </c>
      <c r="N5072" s="8">
        <v>273931.2</v>
      </c>
    </row>
    <row r="5073" spans="1:14" x14ac:dyDescent="0.2">
      <c r="A5073" t="s">
        <v>9</v>
      </c>
      <c r="B5073" t="s">
        <v>80</v>
      </c>
      <c r="C5073" t="s">
        <v>36</v>
      </c>
      <c r="D5073" t="s">
        <v>7</v>
      </c>
      <c r="E5073" t="s">
        <v>4</v>
      </c>
      <c r="F5073" s="5">
        <v>42802</v>
      </c>
      <c r="G5073">
        <v>747774398</v>
      </c>
      <c r="H5073" s="5">
        <v>42828</v>
      </c>
      <c r="I5073">
        <v>1916</v>
      </c>
      <c r="J5073" s="8">
        <v>421.89</v>
      </c>
      <c r="K5073" s="8">
        <v>364.69</v>
      </c>
      <c r="L5073" s="8">
        <v>808341.24</v>
      </c>
      <c r="M5073" s="8">
        <v>698746.04</v>
      </c>
      <c r="N5073" s="8">
        <v>109595.2</v>
      </c>
    </row>
    <row r="5074" spans="1:14" x14ac:dyDescent="0.2">
      <c r="A5074" t="s">
        <v>0</v>
      </c>
      <c r="B5074" t="s">
        <v>5</v>
      </c>
      <c r="C5074" t="s">
        <v>36</v>
      </c>
      <c r="D5074" t="s">
        <v>3</v>
      </c>
      <c r="E5074" t="s">
        <v>23</v>
      </c>
      <c r="F5074" s="5">
        <v>44524</v>
      </c>
      <c r="G5074">
        <v>616755998</v>
      </c>
      <c r="H5074" s="5">
        <v>44533</v>
      </c>
      <c r="I5074">
        <v>660</v>
      </c>
      <c r="J5074" s="8">
        <v>421.89</v>
      </c>
      <c r="K5074" s="8">
        <v>364.69</v>
      </c>
      <c r="L5074" s="8">
        <v>278447.40000000002</v>
      </c>
      <c r="M5074" s="8">
        <v>240695.4</v>
      </c>
      <c r="N5074" s="8">
        <v>37752</v>
      </c>
    </row>
    <row r="5075" spans="1:14" x14ac:dyDescent="0.2">
      <c r="A5075" t="s">
        <v>20</v>
      </c>
      <c r="B5075" t="s">
        <v>81</v>
      </c>
      <c r="C5075" t="s">
        <v>2</v>
      </c>
      <c r="D5075" t="s">
        <v>7</v>
      </c>
      <c r="E5075" t="s">
        <v>8</v>
      </c>
      <c r="F5075" s="5">
        <v>42663</v>
      </c>
      <c r="G5075">
        <v>691360461</v>
      </c>
      <c r="H5075" s="5">
        <v>42681</v>
      </c>
      <c r="I5075">
        <v>7779</v>
      </c>
      <c r="J5075" s="8">
        <v>255.28</v>
      </c>
      <c r="K5075" s="8">
        <v>159.41999999999999</v>
      </c>
      <c r="L5075" s="8">
        <v>1985823.12</v>
      </c>
      <c r="M5075" s="8">
        <v>1240128.18</v>
      </c>
      <c r="N5075" s="8">
        <v>745694.94</v>
      </c>
    </row>
    <row r="5076" spans="1:14" x14ac:dyDescent="0.2">
      <c r="A5076" t="s">
        <v>0</v>
      </c>
      <c r="B5076" t="s">
        <v>34</v>
      </c>
      <c r="C5076" t="s">
        <v>11</v>
      </c>
      <c r="D5076" t="s">
        <v>3</v>
      </c>
      <c r="E5076" t="s">
        <v>8</v>
      </c>
      <c r="F5076" s="5">
        <v>43556</v>
      </c>
      <c r="G5076">
        <v>870074117</v>
      </c>
      <c r="H5076" s="5">
        <v>43601</v>
      </c>
      <c r="I5076">
        <v>3121</v>
      </c>
      <c r="J5076" s="8">
        <v>47.45</v>
      </c>
      <c r="K5076" s="8">
        <v>31.79</v>
      </c>
      <c r="L5076" s="8">
        <v>148091.45000000001</v>
      </c>
      <c r="M5076" s="8">
        <v>99216.59</v>
      </c>
      <c r="N5076" s="8">
        <v>48874.86</v>
      </c>
    </row>
    <row r="5077" spans="1:14" x14ac:dyDescent="0.2">
      <c r="A5077" t="s">
        <v>17</v>
      </c>
      <c r="B5077" t="s">
        <v>82</v>
      </c>
      <c r="C5077" t="s">
        <v>29</v>
      </c>
      <c r="D5077" t="s">
        <v>3</v>
      </c>
      <c r="E5077" t="s">
        <v>23</v>
      </c>
      <c r="F5077" s="5">
        <v>44621</v>
      </c>
      <c r="G5077">
        <v>221695792</v>
      </c>
      <c r="H5077" s="5">
        <v>44640</v>
      </c>
      <c r="I5077">
        <v>3566</v>
      </c>
      <c r="J5077" s="8">
        <v>651.21</v>
      </c>
      <c r="K5077" s="8">
        <v>524.96</v>
      </c>
      <c r="L5077" s="8">
        <v>2322214.86</v>
      </c>
      <c r="M5077" s="8">
        <v>1872007.36</v>
      </c>
      <c r="N5077" s="8">
        <v>450207.5</v>
      </c>
    </row>
    <row r="5078" spans="1:14" x14ac:dyDescent="0.2">
      <c r="A5078" t="s">
        <v>20</v>
      </c>
      <c r="B5078" t="s">
        <v>52</v>
      </c>
      <c r="C5078" t="s">
        <v>45</v>
      </c>
      <c r="D5078" t="s">
        <v>3</v>
      </c>
      <c r="E5078" t="s">
        <v>4</v>
      </c>
      <c r="F5078" s="5">
        <v>42929</v>
      </c>
      <c r="G5078">
        <v>135336816</v>
      </c>
      <c r="H5078" s="5">
        <v>42964</v>
      </c>
      <c r="I5078">
        <v>8026</v>
      </c>
      <c r="J5078" s="8">
        <v>9.33</v>
      </c>
      <c r="K5078" s="8">
        <v>6.92</v>
      </c>
      <c r="L5078" s="8">
        <v>74882.58</v>
      </c>
      <c r="M5078" s="8">
        <v>55539.92</v>
      </c>
      <c r="N5078" s="8">
        <v>19342.66</v>
      </c>
    </row>
    <row r="5079" spans="1:14" x14ac:dyDescent="0.2">
      <c r="A5079" t="s">
        <v>20</v>
      </c>
      <c r="B5079" t="s">
        <v>21</v>
      </c>
      <c r="C5079" t="s">
        <v>29</v>
      </c>
      <c r="D5079" t="s">
        <v>3</v>
      </c>
      <c r="E5079" t="s">
        <v>15</v>
      </c>
      <c r="F5079" s="5">
        <v>43950</v>
      </c>
      <c r="G5079">
        <v>270421016</v>
      </c>
      <c r="H5079" s="5">
        <v>43974</v>
      </c>
      <c r="I5079">
        <v>2443</v>
      </c>
      <c r="J5079" s="8">
        <v>651.21</v>
      </c>
      <c r="K5079" s="8">
        <v>524.96</v>
      </c>
      <c r="L5079" s="8">
        <v>1590906.03</v>
      </c>
      <c r="M5079" s="8">
        <v>1282477.28</v>
      </c>
      <c r="N5079" s="8">
        <v>308428.75</v>
      </c>
    </row>
    <row r="5080" spans="1:14" x14ac:dyDescent="0.2">
      <c r="A5080" t="s">
        <v>9</v>
      </c>
      <c r="B5080" t="s">
        <v>83</v>
      </c>
      <c r="C5080" t="s">
        <v>65</v>
      </c>
      <c r="D5080" t="s">
        <v>3</v>
      </c>
      <c r="E5080" t="s">
        <v>23</v>
      </c>
      <c r="F5080" s="5">
        <v>44728</v>
      </c>
      <c r="G5080">
        <v>806684720</v>
      </c>
      <c r="H5080" s="5">
        <v>44760</v>
      </c>
      <c r="I5080">
        <v>4790</v>
      </c>
      <c r="J5080" s="8">
        <v>668.27</v>
      </c>
      <c r="K5080" s="8">
        <v>502.54</v>
      </c>
      <c r="L5080" s="8">
        <v>3201013.3</v>
      </c>
      <c r="M5080" s="8">
        <v>2407166.6</v>
      </c>
      <c r="N5080" s="8">
        <v>793846.7</v>
      </c>
    </row>
    <row r="5081" spans="1:14" x14ac:dyDescent="0.2">
      <c r="A5081" t="s">
        <v>9</v>
      </c>
      <c r="B5081" t="s">
        <v>84</v>
      </c>
      <c r="C5081" t="s">
        <v>65</v>
      </c>
      <c r="D5081" t="s">
        <v>3</v>
      </c>
      <c r="E5081" t="s">
        <v>4</v>
      </c>
      <c r="F5081" s="5">
        <v>42926</v>
      </c>
      <c r="G5081">
        <v>194176757</v>
      </c>
      <c r="H5081" s="5">
        <v>42967</v>
      </c>
      <c r="I5081">
        <v>72</v>
      </c>
      <c r="J5081" s="8">
        <v>668.27</v>
      </c>
      <c r="K5081" s="8">
        <v>502.54</v>
      </c>
      <c r="L5081" s="8">
        <v>48115.44</v>
      </c>
      <c r="M5081" s="8">
        <v>36182.879999999997</v>
      </c>
      <c r="N5081" s="8">
        <v>11932.56</v>
      </c>
    </row>
    <row r="5082" spans="1:14" x14ac:dyDescent="0.2">
      <c r="A5082" t="s">
        <v>17</v>
      </c>
      <c r="B5082" t="s">
        <v>85</v>
      </c>
      <c r="C5082" t="s">
        <v>2</v>
      </c>
      <c r="D5082" t="s">
        <v>7</v>
      </c>
      <c r="E5082" t="s">
        <v>23</v>
      </c>
      <c r="F5082" s="5">
        <v>42914</v>
      </c>
      <c r="G5082">
        <v>103258454</v>
      </c>
      <c r="H5082" s="5">
        <v>42962</v>
      </c>
      <c r="I5082">
        <v>5326</v>
      </c>
      <c r="J5082" s="8">
        <v>255.28</v>
      </c>
      <c r="K5082" s="8">
        <v>159.41999999999999</v>
      </c>
      <c r="L5082" s="8">
        <v>1359621.28</v>
      </c>
      <c r="M5082" s="8">
        <v>849070.92</v>
      </c>
      <c r="N5082" s="8">
        <v>510550.36</v>
      </c>
    </row>
    <row r="5083" spans="1:14" x14ac:dyDescent="0.2">
      <c r="A5083" t="s">
        <v>17</v>
      </c>
      <c r="B5083" t="s">
        <v>86</v>
      </c>
      <c r="C5083" t="s">
        <v>29</v>
      </c>
      <c r="D5083" t="s">
        <v>3</v>
      </c>
      <c r="E5083" t="s">
        <v>23</v>
      </c>
      <c r="F5083" s="5">
        <v>43211</v>
      </c>
      <c r="G5083">
        <v>474603641</v>
      </c>
      <c r="H5083" s="5">
        <v>43250</v>
      </c>
      <c r="I5083">
        <v>4619</v>
      </c>
      <c r="J5083" s="8">
        <v>651.21</v>
      </c>
      <c r="K5083" s="8">
        <v>524.96</v>
      </c>
      <c r="L5083" s="8">
        <v>3007938.99</v>
      </c>
      <c r="M5083" s="8">
        <v>2424790.2400000002</v>
      </c>
      <c r="N5083" s="8">
        <v>583148.75</v>
      </c>
    </row>
    <row r="5084" spans="1:14" x14ac:dyDescent="0.2">
      <c r="A5084" t="s">
        <v>9</v>
      </c>
      <c r="B5084" t="s">
        <v>87</v>
      </c>
      <c r="C5084" t="s">
        <v>14</v>
      </c>
      <c r="D5084" t="s">
        <v>3</v>
      </c>
      <c r="E5084" t="s">
        <v>23</v>
      </c>
      <c r="F5084" s="5">
        <v>44191</v>
      </c>
      <c r="G5084">
        <v>869198644</v>
      </c>
      <c r="H5084" s="5">
        <v>43835</v>
      </c>
      <c r="I5084">
        <v>4049</v>
      </c>
      <c r="J5084" s="8">
        <v>205.7</v>
      </c>
      <c r="K5084" s="8">
        <v>117.11</v>
      </c>
      <c r="L5084" s="8">
        <v>832879.3</v>
      </c>
      <c r="M5084" s="8">
        <v>474178.39</v>
      </c>
      <c r="N5084" s="8">
        <v>358700.91</v>
      </c>
    </row>
    <row r="5085" spans="1:14" x14ac:dyDescent="0.2">
      <c r="A5085" t="s">
        <v>9</v>
      </c>
      <c r="B5085" t="s">
        <v>88</v>
      </c>
      <c r="C5085" t="s">
        <v>65</v>
      </c>
      <c r="D5085" t="s">
        <v>3</v>
      </c>
      <c r="E5085" t="s">
        <v>23</v>
      </c>
      <c r="F5085" s="5">
        <v>42309</v>
      </c>
      <c r="G5085">
        <v>918342292</v>
      </c>
      <c r="H5085" s="5">
        <v>42359</v>
      </c>
      <c r="I5085">
        <v>6747</v>
      </c>
      <c r="J5085" s="8">
        <v>668.27</v>
      </c>
      <c r="K5085" s="8">
        <v>502.54</v>
      </c>
      <c r="L5085" s="8">
        <v>4508817.6900000004</v>
      </c>
      <c r="M5085" s="8">
        <v>3390637.38</v>
      </c>
      <c r="N5085" s="8">
        <v>1118180.31</v>
      </c>
    </row>
    <row r="5086" spans="1:14" x14ac:dyDescent="0.2">
      <c r="A5086" t="s">
        <v>9</v>
      </c>
      <c r="B5086" t="s">
        <v>89</v>
      </c>
      <c r="C5086" t="s">
        <v>31</v>
      </c>
      <c r="D5086" t="s">
        <v>3</v>
      </c>
      <c r="E5086" t="s">
        <v>23</v>
      </c>
      <c r="F5086" s="5">
        <v>44218</v>
      </c>
      <c r="G5086">
        <v>773645913</v>
      </c>
      <c r="H5086" s="5">
        <v>44224</v>
      </c>
      <c r="I5086">
        <v>7873</v>
      </c>
      <c r="J5086" s="8">
        <v>437.2</v>
      </c>
      <c r="K5086" s="8">
        <v>263.33</v>
      </c>
      <c r="L5086" s="8">
        <v>3442075.6</v>
      </c>
      <c r="M5086" s="8">
        <v>2073197.09</v>
      </c>
      <c r="N5086" s="8">
        <v>1368878.51</v>
      </c>
    </row>
    <row r="5087" spans="1:14" x14ac:dyDescent="0.2">
      <c r="A5087" t="s">
        <v>12</v>
      </c>
      <c r="B5087" t="s">
        <v>90</v>
      </c>
      <c r="C5087" t="s">
        <v>31</v>
      </c>
      <c r="D5087" t="s">
        <v>3</v>
      </c>
      <c r="E5087" t="s">
        <v>8</v>
      </c>
      <c r="F5087" s="5">
        <v>43264</v>
      </c>
      <c r="G5087">
        <v>657033336</v>
      </c>
      <c r="H5087" s="5">
        <v>43283</v>
      </c>
      <c r="I5087">
        <v>9620</v>
      </c>
      <c r="J5087" s="8">
        <v>437.2</v>
      </c>
      <c r="K5087" s="8">
        <v>263.33</v>
      </c>
      <c r="L5087" s="8">
        <v>4205864</v>
      </c>
      <c r="M5087" s="8">
        <v>2533234.6</v>
      </c>
      <c r="N5087" s="8">
        <v>1672629.4</v>
      </c>
    </row>
    <row r="5088" spans="1:14" x14ac:dyDescent="0.2">
      <c r="A5088" t="s">
        <v>9</v>
      </c>
      <c r="B5088" t="s">
        <v>24</v>
      </c>
      <c r="C5088" t="s">
        <v>36</v>
      </c>
      <c r="D5088" t="s">
        <v>3</v>
      </c>
      <c r="E5088" t="s">
        <v>23</v>
      </c>
      <c r="F5088" s="5">
        <v>44036</v>
      </c>
      <c r="G5088">
        <v>410740888</v>
      </c>
      <c r="H5088" s="5">
        <v>44075</v>
      </c>
      <c r="I5088">
        <v>6211</v>
      </c>
      <c r="J5088" s="8">
        <v>421.89</v>
      </c>
      <c r="K5088" s="8">
        <v>364.69</v>
      </c>
      <c r="L5088" s="8">
        <v>2620358.79</v>
      </c>
      <c r="M5088" s="8">
        <v>2265089.59</v>
      </c>
      <c r="N5088" s="8">
        <v>355269.2</v>
      </c>
    </row>
    <row r="5089" spans="1:14" x14ac:dyDescent="0.2">
      <c r="A5089" t="s">
        <v>9</v>
      </c>
      <c r="B5089" t="s">
        <v>91</v>
      </c>
      <c r="C5089" t="s">
        <v>36</v>
      </c>
      <c r="D5089" t="s">
        <v>7</v>
      </c>
      <c r="E5089" t="s">
        <v>4</v>
      </c>
      <c r="F5089" s="5">
        <v>44545</v>
      </c>
      <c r="G5089">
        <v>847317397</v>
      </c>
      <c r="H5089" s="5">
        <v>44548</v>
      </c>
      <c r="I5089">
        <v>8902</v>
      </c>
      <c r="J5089" s="8">
        <v>421.89</v>
      </c>
      <c r="K5089" s="8">
        <v>364.69</v>
      </c>
      <c r="L5089" s="8">
        <v>3755664.78</v>
      </c>
      <c r="M5089" s="8">
        <v>3246470.38</v>
      </c>
      <c r="N5089" s="8">
        <v>509194.4</v>
      </c>
    </row>
    <row r="5090" spans="1:14" x14ac:dyDescent="0.2">
      <c r="A5090" t="s">
        <v>9</v>
      </c>
      <c r="B5090" t="s">
        <v>92</v>
      </c>
      <c r="C5090" t="s">
        <v>11</v>
      </c>
      <c r="D5090" t="s">
        <v>3</v>
      </c>
      <c r="E5090" t="s">
        <v>15</v>
      </c>
      <c r="F5090" s="5">
        <v>44077</v>
      </c>
      <c r="G5090">
        <v>599624192</v>
      </c>
      <c r="H5090" s="5">
        <v>44095</v>
      </c>
      <c r="I5090">
        <v>978</v>
      </c>
      <c r="J5090" s="8">
        <v>47.45</v>
      </c>
      <c r="K5090" s="8">
        <v>31.79</v>
      </c>
      <c r="L5090" s="8">
        <v>46406.1</v>
      </c>
      <c r="M5090" s="8">
        <v>31090.62</v>
      </c>
      <c r="N5090" s="8">
        <v>15315.48</v>
      </c>
    </row>
    <row r="5091" spans="1:14" x14ac:dyDescent="0.2">
      <c r="A5091" t="s">
        <v>12</v>
      </c>
      <c r="B5091" t="s">
        <v>93</v>
      </c>
      <c r="C5091" t="s">
        <v>11</v>
      </c>
      <c r="D5091" t="s">
        <v>7</v>
      </c>
      <c r="E5091" t="s">
        <v>23</v>
      </c>
      <c r="F5091" s="5">
        <v>43849</v>
      </c>
      <c r="G5091">
        <v>170835101</v>
      </c>
      <c r="H5091" s="5">
        <v>43873</v>
      </c>
      <c r="I5091">
        <v>2758</v>
      </c>
      <c r="J5091" s="8">
        <v>47.45</v>
      </c>
      <c r="K5091" s="8">
        <v>31.79</v>
      </c>
      <c r="L5091" s="8">
        <v>130867.1</v>
      </c>
      <c r="M5091" s="8">
        <v>87676.82</v>
      </c>
      <c r="N5091" s="8">
        <v>43190.28</v>
      </c>
    </row>
    <row r="5092" spans="1:14" x14ac:dyDescent="0.2">
      <c r="A5092" t="s">
        <v>0</v>
      </c>
      <c r="B5092" t="s">
        <v>94</v>
      </c>
      <c r="C5092" t="s">
        <v>14</v>
      </c>
      <c r="D5092" t="s">
        <v>3</v>
      </c>
      <c r="E5092" t="s">
        <v>23</v>
      </c>
      <c r="F5092" s="5">
        <v>42386</v>
      </c>
      <c r="G5092">
        <v>584436452</v>
      </c>
      <c r="H5092" s="5">
        <v>42409</v>
      </c>
      <c r="I5092">
        <v>6588</v>
      </c>
      <c r="J5092" s="8">
        <v>205.7</v>
      </c>
      <c r="K5092" s="8">
        <v>117.11</v>
      </c>
      <c r="L5092" s="8">
        <v>1355151.6</v>
      </c>
      <c r="M5092" s="8">
        <v>771520.68</v>
      </c>
      <c r="N5092" s="8">
        <v>583630.92000000004</v>
      </c>
    </row>
    <row r="5093" spans="1:14" x14ac:dyDescent="0.2">
      <c r="A5093" t="s">
        <v>9</v>
      </c>
      <c r="B5093" t="s">
        <v>95</v>
      </c>
      <c r="C5093" t="s">
        <v>29</v>
      </c>
      <c r="D5093" t="s">
        <v>3</v>
      </c>
      <c r="E5093" t="s">
        <v>23</v>
      </c>
      <c r="F5093" s="5">
        <v>44106</v>
      </c>
      <c r="G5093">
        <v>234227073</v>
      </c>
      <c r="H5093" s="5">
        <v>44116</v>
      </c>
      <c r="I5093">
        <v>1851</v>
      </c>
      <c r="J5093" s="8">
        <v>651.21</v>
      </c>
      <c r="K5093" s="8">
        <v>524.96</v>
      </c>
      <c r="L5093" s="8">
        <v>1205389.71</v>
      </c>
      <c r="M5093" s="8">
        <v>971700.96</v>
      </c>
      <c r="N5093" s="8">
        <v>233688.75</v>
      </c>
    </row>
    <row r="5094" spans="1:14" x14ac:dyDescent="0.2">
      <c r="A5094" t="s">
        <v>9</v>
      </c>
      <c r="B5094" t="s">
        <v>96</v>
      </c>
      <c r="C5094" t="s">
        <v>29</v>
      </c>
      <c r="D5094" t="s">
        <v>3</v>
      </c>
      <c r="E5094" t="s">
        <v>4</v>
      </c>
      <c r="F5094" s="5">
        <v>43121</v>
      </c>
      <c r="G5094">
        <v>734318292</v>
      </c>
      <c r="H5094" s="5">
        <v>43163</v>
      </c>
      <c r="I5094">
        <v>9956</v>
      </c>
      <c r="J5094" s="8">
        <v>651.21</v>
      </c>
      <c r="K5094" s="8">
        <v>524.96</v>
      </c>
      <c r="L5094" s="8">
        <v>6483446.7599999998</v>
      </c>
      <c r="M5094" s="8">
        <v>5226501.76</v>
      </c>
      <c r="N5094" s="8">
        <v>1256945</v>
      </c>
    </row>
    <row r="5095" spans="1:14" x14ac:dyDescent="0.2">
      <c r="A5095" t="s">
        <v>0</v>
      </c>
      <c r="B5095" t="s">
        <v>97</v>
      </c>
      <c r="C5095" t="s">
        <v>6</v>
      </c>
      <c r="D5095" t="s">
        <v>3</v>
      </c>
      <c r="E5095" t="s">
        <v>23</v>
      </c>
      <c r="F5095" s="5">
        <v>43820</v>
      </c>
      <c r="G5095">
        <v>169133937</v>
      </c>
      <c r="H5095" s="5">
        <v>43830</v>
      </c>
      <c r="I5095">
        <v>9345</v>
      </c>
      <c r="J5095" s="8">
        <v>152.58000000000001</v>
      </c>
      <c r="K5095" s="8">
        <v>97.44</v>
      </c>
      <c r="L5095" s="8">
        <v>1425860.1</v>
      </c>
      <c r="M5095" s="8">
        <v>910576.8</v>
      </c>
      <c r="N5095" s="8">
        <v>515283.3</v>
      </c>
    </row>
    <row r="5096" spans="1:14" x14ac:dyDescent="0.2">
      <c r="A5096" t="s">
        <v>12</v>
      </c>
      <c r="B5096" t="s">
        <v>16</v>
      </c>
      <c r="C5096" t="s">
        <v>14</v>
      </c>
      <c r="D5096" t="s">
        <v>3</v>
      </c>
      <c r="E5096" t="s">
        <v>8</v>
      </c>
      <c r="F5096" s="5">
        <v>42059</v>
      </c>
      <c r="G5096">
        <v>743410336</v>
      </c>
      <c r="H5096" s="5">
        <v>42083</v>
      </c>
      <c r="I5096">
        <v>494</v>
      </c>
      <c r="J5096" s="8">
        <v>205.7</v>
      </c>
      <c r="K5096" s="8">
        <v>117.11</v>
      </c>
      <c r="L5096" s="8">
        <v>101615.8</v>
      </c>
      <c r="M5096" s="8">
        <v>57852.34</v>
      </c>
      <c r="N5096" s="8">
        <v>43763.46</v>
      </c>
    </row>
    <row r="5097" spans="1:14" x14ac:dyDescent="0.2">
      <c r="A5097" t="s">
        <v>9</v>
      </c>
      <c r="B5097" t="s">
        <v>98</v>
      </c>
      <c r="C5097" t="s">
        <v>65</v>
      </c>
      <c r="D5097" t="s">
        <v>7</v>
      </c>
      <c r="E5097" t="s">
        <v>15</v>
      </c>
      <c r="F5097" s="5">
        <v>42923</v>
      </c>
      <c r="G5097">
        <v>232196319</v>
      </c>
      <c r="H5097" s="5">
        <v>42951</v>
      </c>
      <c r="I5097">
        <v>905</v>
      </c>
      <c r="J5097" s="8">
        <v>668.27</v>
      </c>
      <c r="K5097" s="8">
        <v>502.54</v>
      </c>
      <c r="L5097" s="8">
        <v>604784.35</v>
      </c>
      <c r="M5097" s="8">
        <v>454798.7</v>
      </c>
      <c r="N5097" s="8">
        <v>149985.65</v>
      </c>
    </row>
    <row r="5098" spans="1:14" x14ac:dyDescent="0.2">
      <c r="A5098" t="s">
        <v>9</v>
      </c>
      <c r="B5098" t="s">
        <v>99</v>
      </c>
      <c r="C5098" t="s">
        <v>11</v>
      </c>
      <c r="D5098" t="s">
        <v>7</v>
      </c>
      <c r="E5098" t="s">
        <v>15</v>
      </c>
      <c r="F5098" s="5">
        <v>43281</v>
      </c>
      <c r="G5098">
        <v>530853211</v>
      </c>
      <c r="H5098" s="5">
        <v>43314</v>
      </c>
      <c r="I5098">
        <v>117</v>
      </c>
      <c r="J5098" s="8">
        <v>47.45</v>
      </c>
      <c r="K5098" s="8">
        <v>31.79</v>
      </c>
      <c r="L5098" s="8">
        <v>5551.65</v>
      </c>
      <c r="M5098" s="8">
        <v>3719.43</v>
      </c>
      <c r="N5098" s="8">
        <v>1832.22</v>
      </c>
    </row>
    <row r="5099" spans="1:14" x14ac:dyDescent="0.2">
      <c r="A5099" t="s">
        <v>20</v>
      </c>
      <c r="B5099" t="s">
        <v>70</v>
      </c>
      <c r="C5099" t="s">
        <v>45</v>
      </c>
      <c r="D5099" t="s">
        <v>3</v>
      </c>
      <c r="E5099" t="s">
        <v>15</v>
      </c>
      <c r="F5099" s="5">
        <v>44537</v>
      </c>
      <c r="G5099">
        <v>905054843</v>
      </c>
      <c r="H5099" s="5">
        <v>44208</v>
      </c>
      <c r="I5099">
        <v>4695</v>
      </c>
      <c r="J5099" s="8">
        <v>9.33</v>
      </c>
      <c r="K5099" s="8">
        <v>6.92</v>
      </c>
      <c r="L5099" s="8">
        <v>43804.35</v>
      </c>
      <c r="M5099" s="8">
        <v>32489.4</v>
      </c>
      <c r="N5099" s="8">
        <v>11314.95</v>
      </c>
    </row>
    <row r="5100" spans="1:14" x14ac:dyDescent="0.2">
      <c r="A5100" t="s">
        <v>17</v>
      </c>
      <c r="B5100" t="s">
        <v>59</v>
      </c>
      <c r="C5100" t="s">
        <v>65</v>
      </c>
      <c r="D5100" t="s">
        <v>7</v>
      </c>
      <c r="E5100" t="s">
        <v>8</v>
      </c>
      <c r="F5100" s="5">
        <v>42640</v>
      </c>
      <c r="G5100">
        <v>240787541</v>
      </c>
      <c r="H5100" s="5">
        <v>42687</v>
      </c>
      <c r="I5100">
        <v>3239</v>
      </c>
      <c r="J5100" s="8">
        <v>668.27</v>
      </c>
      <c r="K5100" s="8">
        <v>502.54</v>
      </c>
      <c r="L5100" s="8">
        <v>2164526.5299999998</v>
      </c>
      <c r="M5100" s="8">
        <v>1627727.06</v>
      </c>
      <c r="N5100" s="8">
        <v>536799.47</v>
      </c>
    </row>
    <row r="5101" spans="1:14" x14ac:dyDescent="0.2">
      <c r="A5101" t="s">
        <v>9</v>
      </c>
      <c r="B5101" t="s">
        <v>100</v>
      </c>
      <c r="C5101" t="s">
        <v>36</v>
      </c>
      <c r="D5101" t="s">
        <v>3</v>
      </c>
      <c r="E5101" t="s">
        <v>15</v>
      </c>
      <c r="F5101" s="5">
        <v>44703</v>
      </c>
      <c r="G5101">
        <v>194350135</v>
      </c>
      <c r="H5101" s="5">
        <v>44717</v>
      </c>
      <c r="I5101">
        <v>1379</v>
      </c>
      <c r="J5101" s="8">
        <v>421.89</v>
      </c>
      <c r="K5101" s="8">
        <v>364.69</v>
      </c>
      <c r="L5101" s="8">
        <v>581786.31000000006</v>
      </c>
      <c r="M5101" s="8">
        <v>502907.51</v>
      </c>
      <c r="N5101" s="8">
        <v>78878.8</v>
      </c>
    </row>
    <row r="5102" spans="1:14" x14ac:dyDescent="0.2">
      <c r="A5102" t="s">
        <v>12</v>
      </c>
      <c r="B5102" t="s">
        <v>32</v>
      </c>
      <c r="C5102" t="s">
        <v>65</v>
      </c>
      <c r="D5102" t="s">
        <v>3</v>
      </c>
      <c r="E5102" t="s">
        <v>15</v>
      </c>
      <c r="F5102" s="5">
        <v>43567</v>
      </c>
      <c r="G5102">
        <v>242353951</v>
      </c>
      <c r="H5102" s="5">
        <v>43568</v>
      </c>
      <c r="I5102">
        <v>6775</v>
      </c>
      <c r="J5102" s="8">
        <v>668.27</v>
      </c>
      <c r="K5102" s="8">
        <v>502.54</v>
      </c>
      <c r="L5102" s="8">
        <v>4527529.25</v>
      </c>
      <c r="M5102" s="8">
        <v>3404708.5</v>
      </c>
      <c r="N5102" s="8">
        <v>1122820.75</v>
      </c>
    </row>
    <row r="5103" spans="1:14" x14ac:dyDescent="0.2">
      <c r="A5103" t="s">
        <v>0</v>
      </c>
      <c r="B5103" t="s">
        <v>101</v>
      </c>
      <c r="C5103" t="s">
        <v>57</v>
      </c>
      <c r="D5103" t="s">
        <v>7</v>
      </c>
      <c r="E5103" t="s">
        <v>8</v>
      </c>
      <c r="F5103" s="5">
        <v>44121</v>
      </c>
      <c r="G5103">
        <v>831722819</v>
      </c>
      <c r="H5103" s="5">
        <v>44130</v>
      </c>
      <c r="I5103">
        <v>4120</v>
      </c>
      <c r="J5103" s="8">
        <v>154.06</v>
      </c>
      <c r="K5103" s="8">
        <v>90.93</v>
      </c>
      <c r="L5103" s="8">
        <v>634727.19999999995</v>
      </c>
      <c r="M5103" s="8">
        <v>374631.6</v>
      </c>
      <c r="N5103" s="8">
        <v>260095.6</v>
      </c>
    </row>
    <row r="5104" spans="1:14" x14ac:dyDescent="0.2">
      <c r="A5104" t="s">
        <v>9</v>
      </c>
      <c r="B5104" t="s">
        <v>102</v>
      </c>
      <c r="C5104" t="s">
        <v>31</v>
      </c>
      <c r="D5104" t="s">
        <v>3</v>
      </c>
      <c r="E5104" t="s">
        <v>15</v>
      </c>
      <c r="F5104" s="5">
        <v>44027</v>
      </c>
      <c r="G5104">
        <v>229693067</v>
      </c>
      <c r="H5104" s="5">
        <v>44027</v>
      </c>
      <c r="I5104">
        <v>138</v>
      </c>
      <c r="J5104" s="8">
        <v>437.2</v>
      </c>
      <c r="K5104" s="8">
        <v>263.33</v>
      </c>
      <c r="L5104" s="8">
        <v>60333.599999999999</v>
      </c>
      <c r="M5104" s="8">
        <v>36339.54</v>
      </c>
      <c r="N5104" s="8">
        <v>23994.06</v>
      </c>
    </row>
    <row r="5105" spans="1:14" x14ac:dyDescent="0.2">
      <c r="A5105" t="s">
        <v>9</v>
      </c>
      <c r="B5105" t="s">
        <v>103</v>
      </c>
      <c r="C5105" t="s">
        <v>14</v>
      </c>
      <c r="D5105" t="s">
        <v>7</v>
      </c>
      <c r="E5105" t="s">
        <v>23</v>
      </c>
      <c r="F5105" s="5">
        <v>43604</v>
      </c>
      <c r="G5105">
        <v>373813521</v>
      </c>
      <c r="H5105" s="5">
        <v>43631</v>
      </c>
      <c r="I5105">
        <v>8583</v>
      </c>
      <c r="J5105" s="8">
        <v>205.7</v>
      </c>
      <c r="K5105" s="8">
        <v>117.11</v>
      </c>
      <c r="L5105" s="8">
        <v>1765523.1</v>
      </c>
      <c r="M5105" s="8">
        <v>1005155.13</v>
      </c>
      <c r="N5105" s="8">
        <v>760367.97</v>
      </c>
    </row>
    <row r="5106" spans="1:14" x14ac:dyDescent="0.2">
      <c r="A5106" t="s">
        <v>9</v>
      </c>
      <c r="B5106" t="s">
        <v>104</v>
      </c>
      <c r="C5106" t="s">
        <v>11</v>
      </c>
      <c r="D5106" t="s">
        <v>3</v>
      </c>
      <c r="E5106" t="s">
        <v>8</v>
      </c>
      <c r="F5106" s="5">
        <v>42833</v>
      </c>
      <c r="G5106">
        <v>121945512</v>
      </c>
      <c r="H5106" s="5">
        <v>42837</v>
      </c>
      <c r="I5106">
        <v>5242</v>
      </c>
      <c r="J5106" s="8">
        <v>47.45</v>
      </c>
      <c r="K5106" s="8">
        <v>31.79</v>
      </c>
      <c r="L5106" s="8">
        <v>248732.9</v>
      </c>
      <c r="M5106" s="8">
        <v>166643.18</v>
      </c>
      <c r="N5106" s="8">
        <v>82089.72</v>
      </c>
    </row>
    <row r="5107" spans="1:14" x14ac:dyDescent="0.2">
      <c r="A5107" t="s">
        <v>20</v>
      </c>
      <c r="B5107" t="s">
        <v>52</v>
      </c>
      <c r="C5107" t="s">
        <v>45</v>
      </c>
      <c r="D5107" t="s">
        <v>7</v>
      </c>
      <c r="E5107" t="s">
        <v>15</v>
      </c>
      <c r="F5107" s="5">
        <v>42314</v>
      </c>
      <c r="G5107">
        <v>202262866</v>
      </c>
      <c r="H5107" s="5">
        <v>42352</v>
      </c>
      <c r="I5107">
        <v>2932</v>
      </c>
      <c r="J5107" s="8">
        <v>9.33</v>
      </c>
      <c r="K5107" s="8">
        <v>6.92</v>
      </c>
      <c r="L5107" s="8">
        <v>27355.56</v>
      </c>
      <c r="M5107" s="8">
        <v>20289.439999999999</v>
      </c>
      <c r="N5107" s="8">
        <v>7066.12</v>
      </c>
    </row>
    <row r="5108" spans="1:14" x14ac:dyDescent="0.2">
      <c r="A5108" t="s">
        <v>20</v>
      </c>
      <c r="B5108" t="s">
        <v>46</v>
      </c>
      <c r="C5108" t="s">
        <v>19</v>
      </c>
      <c r="D5108" t="s">
        <v>7</v>
      </c>
      <c r="E5108" t="s">
        <v>4</v>
      </c>
      <c r="F5108" s="5">
        <v>42725</v>
      </c>
      <c r="G5108">
        <v>963251912</v>
      </c>
      <c r="H5108" s="5">
        <v>42767</v>
      </c>
      <c r="I5108">
        <v>6501</v>
      </c>
      <c r="J5108" s="8">
        <v>81.73</v>
      </c>
      <c r="K5108" s="8">
        <v>56.67</v>
      </c>
      <c r="L5108" s="8">
        <v>531326.73</v>
      </c>
      <c r="M5108" s="8">
        <v>368411.67</v>
      </c>
      <c r="N5108" s="8">
        <v>162915.06</v>
      </c>
    </row>
    <row r="5109" spans="1:14" x14ac:dyDescent="0.2">
      <c r="A5109" t="s">
        <v>0</v>
      </c>
      <c r="B5109" t="s">
        <v>1</v>
      </c>
      <c r="C5109" t="s">
        <v>65</v>
      </c>
      <c r="D5109" t="s">
        <v>3</v>
      </c>
      <c r="E5109" t="s">
        <v>4</v>
      </c>
      <c r="F5109" s="5">
        <v>44794</v>
      </c>
      <c r="G5109">
        <v>123711478</v>
      </c>
      <c r="H5109" s="5">
        <v>44817</v>
      </c>
      <c r="I5109">
        <v>7830</v>
      </c>
      <c r="J5109" s="8">
        <v>668.27</v>
      </c>
      <c r="K5109" s="8">
        <v>502.54</v>
      </c>
      <c r="L5109" s="8">
        <v>5232554.0999999996</v>
      </c>
      <c r="M5109" s="8">
        <v>3934888.2</v>
      </c>
      <c r="N5109" s="8">
        <v>1297665.8999999999</v>
      </c>
    </row>
    <row r="5110" spans="1:14" x14ac:dyDescent="0.2">
      <c r="A5110" t="s">
        <v>0</v>
      </c>
      <c r="B5110" t="s">
        <v>101</v>
      </c>
      <c r="C5110" t="s">
        <v>22</v>
      </c>
      <c r="D5110" t="s">
        <v>7</v>
      </c>
      <c r="E5110" t="s">
        <v>15</v>
      </c>
      <c r="F5110" s="5">
        <v>44785</v>
      </c>
      <c r="G5110">
        <v>422752892</v>
      </c>
      <c r="H5110" s="5">
        <v>44785</v>
      </c>
      <c r="I5110">
        <v>830</v>
      </c>
      <c r="J5110" s="8">
        <v>109.28</v>
      </c>
      <c r="K5110" s="8">
        <v>35.840000000000003</v>
      </c>
      <c r="L5110" s="8">
        <v>90702.399999999994</v>
      </c>
      <c r="M5110" s="8">
        <v>29747.200000000001</v>
      </c>
      <c r="N5110" s="8">
        <v>60955.199999999997</v>
      </c>
    </row>
    <row r="5111" spans="1:14" x14ac:dyDescent="0.2">
      <c r="A5111" t="s">
        <v>9</v>
      </c>
      <c r="B5111" t="s">
        <v>105</v>
      </c>
      <c r="C5111" t="s">
        <v>45</v>
      </c>
      <c r="D5111" t="s">
        <v>3</v>
      </c>
      <c r="E5111" t="s">
        <v>23</v>
      </c>
      <c r="F5111" s="5">
        <v>44126</v>
      </c>
      <c r="G5111">
        <v>169799983</v>
      </c>
      <c r="H5111" s="5">
        <v>44155</v>
      </c>
      <c r="I5111">
        <v>6443</v>
      </c>
      <c r="J5111" s="8">
        <v>9.33</v>
      </c>
      <c r="K5111" s="8">
        <v>6.92</v>
      </c>
      <c r="L5111" s="8">
        <v>60113.19</v>
      </c>
      <c r="M5111" s="8">
        <v>44585.56</v>
      </c>
      <c r="N5111" s="8">
        <v>15527.63</v>
      </c>
    </row>
    <row r="5112" spans="1:14" x14ac:dyDescent="0.2">
      <c r="A5112" t="s">
        <v>9</v>
      </c>
      <c r="B5112" t="s">
        <v>106</v>
      </c>
      <c r="C5112" t="s">
        <v>57</v>
      </c>
      <c r="D5112" t="s">
        <v>3</v>
      </c>
      <c r="E5112" t="s">
        <v>4</v>
      </c>
      <c r="F5112" s="5">
        <v>43170</v>
      </c>
      <c r="G5112">
        <v>894589078</v>
      </c>
      <c r="H5112" s="5">
        <v>43200</v>
      </c>
      <c r="I5112">
        <v>7643</v>
      </c>
      <c r="J5112" s="8">
        <v>154.06</v>
      </c>
      <c r="K5112" s="8">
        <v>90.93</v>
      </c>
      <c r="L5112" s="8">
        <v>1177480.58</v>
      </c>
      <c r="M5112" s="8">
        <v>694977.99</v>
      </c>
      <c r="N5112" s="8">
        <v>482502.59</v>
      </c>
    </row>
    <row r="5113" spans="1:14" x14ac:dyDescent="0.2">
      <c r="A5113" t="s">
        <v>12</v>
      </c>
      <c r="B5113" t="s">
        <v>107</v>
      </c>
      <c r="C5113" t="s">
        <v>29</v>
      </c>
      <c r="D5113" t="s">
        <v>7</v>
      </c>
      <c r="E5113" t="s">
        <v>4</v>
      </c>
      <c r="F5113" s="5">
        <v>42585</v>
      </c>
      <c r="G5113">
        <v>597169005</v>
      </c>
      <c r="H5113" s="5">
        <v>42596</v>
      </c>
      <c r="I5113">
        <v>4434</v>
      </c>
      <c r="J5113" s="8">
        <v>651.21</v>
      </c>
      <c r="K5113" s="8">
        <v>524.96</v>
      </c>
      <c r="L5113" s="8">
        <v>2887465.14</v>
      </c>
      <c r="M5113" s="8">
        <v>2327672.64</v>
      </c>
      <c r="N5113" s="8">
        <v>559792.5</v>
      </c>
    </row>
    <row r="5114" spans="1:14" x14ac:dyDescent="0.2">
      <c r="A5114" t="s">
        <v>9</v>
      </c>
      <c r="B5114" t="s">
        <v>88</v>
      </c>
      <c r="C5114" t="s">
        <v>29</v>
      </c>
      <c r="D5114" t="s">
        <v>7</v>
      </c>
      <c r="E5114" t="s">
        <v>23</v>
      </c>
      <c r="F5114" s="5">
        <v>42120</v>
      </c>
      <c r="G5114">
        <v>497901093</v>
      </c>
      <c r="H5114" s="5">
        <v>42166</v>
      </c>
      <c r="I5114">
        <v>8853</v>
      </c>
      <c r="J5114" s="8">
        <v>651.21</v>
      </c>
      <c r="K5114" s="8">
        <v>524.96</v>
      </c>
      <c r="L5114" s="8">
        <v>5765162.1299999999</v>
      </c>
      <c r="M5114" s="8">
        <v>4647470.88</v>
      </c>
      <c r="N5114" s="8">
        <v>1117691.25</v>
      </c>
    </row>
    <row r="5115" spans="1:14" x14ac:dyDescent="0.2">
      <c r="A5115" t="s">
        <v>9</v>
      </c>
      <c r="B5115" t="s">
        <v>89</v>
      </c>
      <c r="C5115" t="s">
        <v>19</v>
      </c>
      <c r="D5115" t="s">
        <v>3</v>
      </c>
      <c r="E5115" t="s">
        <v>4</v>
      </c>
      <c r="F5115" s="5">
        <v>44758</v>
      </c>
      <c r="G5115">
        <v>987459170</v>
      </c>
      <c r="H5115" s="5">
        <v>44800</v>
      </c>
      <c r="I5115">
        <v>9967</v>
      </c>
      <c r="J5115" s="8">
        <v>81.73</v>
      </c>
      <c r="K5115" s="8">
        <v>56.67</v>
      </c>
      <c r="L5115" s="8">
        <v>814602.91</v>
      </c>
      <c r="M5115" s="8">
        <v>564829.89</v>
      </c>
      <c r="N5115" s="8">
        <v>249773.02</v>
      </c>
    </row>
    <row r="5116" spans="1:14" x14ac:dyDescent="0.2">
      <c r="A5116" t="s">
        <v>12</v>
      </c>
      <c r="B5116" t="s">
        <v>108</v>
      </c>
      <c r="C5116" t="s">
        <v>19</v>
      </c>
      <c r="D5116" t="s">
        <v>7</v>
      </c>
      <c r="E5116" t="s">
        <v>4</v>
      </c>
      <c r="F5116" s="5">
        <v>44218</v>
      </c>
      <c r="G5116">
        <v>276829564</v>
      </c>
      <c r="H5116" s="5">
        <v>44240</v>
      </c>
      <c r="I5116">
        <v>8875</v>
      </c>
      <c r="J5116" s="8">
        <v>81.73</v>
      </c>
      <c r="K5116" s="8">
        <v>56.67</v>
      </c>
      <c r="L5116" s="8">
        <v>725353.75</v>
      </c>
      <c r="M5116" s="8">
        <v>502946.25</v>
      </c>
      <c r="N5116" s="8">
        <v>222407.5</v>
      </c>
    </row>
    <row r="5117" spans="1:14" x14ac:dyDescent="0.2">
      <c r="A5117" t="s">
        <v>9</v>
      </c>
      <c r="B5117" t="s">
        <v>109</v>
      </c>
      <c r="C5117" t="s">
        <v>65</v>
      </c>
      <c r="D5117" t="s">
        <v>7</v>
      </c>
      <c r="E5117" t="s">
        <v>23</v>
      </c>
      <c r="F5117" s="5">
        <v>42146</v>
      </c>
      <c r="G5117">
        <v>247311103</v>
      </c>
      <c r="H5117" s="5">
        <v>42196</v>
      </c>
      <c r="I5117">
        <v>3706</v>
      </c>
      <c r="J5117" s="8">
        <v>668.27</v>
      </c>
      <c r="K5117" s="8">
        <v>502.54</v>
      </c>
      <c r="L5117" s="8">
        <v>2476608.62</v>
      </c>
      <c r="M5117" s="8">
        <v>1862413.24</v>
      </c>
      <c r="N5117" s="8">
        <v>614195.38</v>
      </c>
    </row>
    <row r="5118" spans="1:14" x14ac:dyDescent="0.2">
      <c r="A5118" t="s">
        <v>9</v>
      </c>
      <c r="B5118" t="s">
        <v>110</v>
      </c>
      <c r="C5118" t="s">
        <v>45</v>
      </c>
      <c r="D5118" t="s">
        <v>7</v>
      </c>
      <c r="E5118" t="s">
        <v>4</v>
      </c>
      <c r="F5118" s="5">
        <v>42197</v>
      </c>
      <c r="G5118">
        <v>600515115</v>
      </c>
      <c r="H5118" s="5">
        <v>42246</v>
      </c>
      <c r="I5118">
        <v>4622</v>
      </c>
      <c r="J5118" s="8">
        <v>9.33</v>
      </c>
      <c r="K5118" s="8">
        <v>6.92</v>
      </c>
      <c r="L5118" s="8">
        <v>43123.26</v>
      </c>
      <c r="M5118" s="8">
        <v>31984.240000000002</v>
      </c>
      <c r="N5118" s="8">
        <v>11139.02</v>
      </c>
    </row>
    <row r="5119" spans="1:14" x14ac:dyDescent="0.2">
      <c r="A5119" t="s">
        <v>9</v>
      </c>
      <c r="B5119" t="s">
        <v>98</v>
      </c>
      <c r="C5119" t="s">
        <v>29</v>
      </c>
      <c r="D5119" t="s">
        <v>7</v>
      </c>
      <c r="E5119" t="s">
        <v>4</v>
      </c>
      <c r="F5119" s="5">
        <v>42335</v>
      </c>
      <c r="G5119">
        <v>208365428</v>
      </c>
      <c r="H5119" s="5">
        <v>42367</v>
      </c>
      <c r="I5119">
        <v>8815</v>
      </c>
      <c r="J5119" s="8">
        <v>651.21</v>
      </c>
      <c r="K5119" s="8">
        <v>524.96</v>
      </c>
      <c r="L5119" s="8">
        <v>5740416.1500000004</v>
      </c>
      <c r="M5119" s="8">
        <v>4627522.4000000004</v>
      </c>
      <c r="N5119" s="8">
        <v>1112893.75</v>
      </c>
    </row>
    <row r="5120" spans="1:14" x14ac:dyDescent="0.2">
      <c r="A5120" t="s">
        <v>9</v>
      </c>
      <c r="B5120" t="s">
        <v>111</v>
      </c>
      <c r="C5120" t="s">
        <v>19</v>
      </c>
      <c r="D5120" t="s">
        <v>3</v>
      </c>
      <c r="E5120" t="s">
        <v>15</v>
      </c>
      <c r="F5120" s="5">
        <v>43259</v>
      </c>
      <c r="G5120">
        <v>263098371</v>
      </c>
      <c r="H5120" s="5">
        <v>43285</v>
      </c>
      <c r="I5120">
        <v>5509</v>
      </c>
      <c r="J5120" s="8">
        <v>81.73</v>
      </c>
      <c r="K5120" s="8">
        <v>56.67</v>
      </c>
      <c r="L5120" s="8">
        <v>450250.57</v>
      </c>
      <c r="M5120" s="8">
        <v>312195.03000000003</v>
      </c>
      <c r="N5120" s="8">
        <v>138055.54</v>
      </c>
    </row>
    <row r="5121" spans="1:14" x14ac:dyDescent="0.2">
      <c r="A5121" t="s">
        <v>20</v>
      </c>
      <c r="B5121" t="s">
        <v>52</v>
      </c>
      <c r="C5121" t="s">
        <v>29</v>
      </c>
      <c r="D5121" t="s">
        <v>3</v>
      </c>
      <c r="E5121" t="s">
        <v>15</v>
      </c>
      <c r="F5121" s="5">
        <v>43790</v>
      </c>
      <c r="G5121">
        <v>227262771</v>
      </c>
      <c r="H5121" s="5">
        <v>43471</v>
      </c>
      <c r="I5121">
        <v>959</v>
      </c>
      <c r="J5121" s="8">
        <v>651.21</v>
      </c>
      <c r="K5121" s="8">
        <v>524.96</v>
      </c>
      <c r="L5121" s="8">
        <v>624510.39</v>
      </c>
      <c r="M5121" s="8">
        <v>503436.64</v>
      </c>
      <c r="N5121" s="8">
        <v>121073.75</v>
      </c>
    </row>
    <row r="5122" spans="1:14" x14ac:dyDescent="0.2">
      <c r="A5122" t="s">
        <v>9</v>
      </c>
      <c r="B5122" t="s">
        <v>112</v>
      </c>
      <c r="C5122" t="s">
        <v>29</v>
      </c>
      <c r="D5122" t="s">
        <v>7</v>
      </c>
      <c r="E5122" t="s">
        <v>23</v>
      </c>
      <c r="F5122" s="5">
        <v>44756</v>
      </c>
      <c r="G5122">
        <v>983719956</v>
      </c>
      <c r="H5122" s="5">
        <v>44774</v>
      </c>
      <c r="I5122">
        <v>3450</v>
      </c>
      <c r="J5122" s="8">
        <v>651.21</v>
      </c>
      <c r="K5122" s="8">
        <v>524.96</v>
      </c>
      <c r="L5122" s="8">
        <v>2246674.5</v>
      </c>
      <c r="M5122" s="8">
        <v>1811112</v>
      </c>
      <c r="N5122" s="8">
        <v>435562.5</v>
      </c>
    </row>
    <row r="5123" spans="1:14" x14ac:dyDescent="0.2">
      <c r="A5123" t="s">
        <v>9</v>
      </c>
      <c r="B5123" t="s">
        <v>113</v>
      </c>
      <c r="C5123" t="s">
        <v>2</v>
      </c>
      <c r="D5123" t="s">
        <v>7</v>
      </c>
      <c r="E5123" t="s">
        <v>23</v>
      </c>
      <c r="F5123" s="5">
        <v>43482</v>
      </c>
      <c r="G5123">
        <v>785643756</v>
      </c>
      <c r="H5123" s="5">
        <v>43491</v>
      </c>
      <c r="I5123">
        <v>8301</v>
      </c>
      <c r="J5123" s="8">
        <v>255.28</v>
      </c>
      <c r="K5123" s="8">
        <v>159.41999999999999</v>
      </c>
      <c r="L5123" s="8">
        <v>2119079.2799999998</v>
      </c>
      <c r="M5123" s="8">
        <v>1323345.42</v>
      </c>
      <c r="N5123" s="8">
        <v>795733.86</v>
      </c>
    </row>
    <row r="5124" spans="1:14" x14ac:dyDescent="0.2">
      <c r="A5124" t="s">
        <v>9</v>
      </c>
      <c r="B5124" t="s">
        <v>95</v>
      </c>
      <c r="C5124" t="s">
        <v>29</v>
      </c>
      <c r="D5124" t="s">
        <v>3</v>
      </c>
      <c r="E5124" t="s">
        <v>8</v>
      </c>
      <c r="F5124" s="5">
        <v>42384</v>
      </c>
      <c r="G5124">
        <v>206520497</v>
      </c>
      <c r="H5124" s="5">
        <v>42434</v>
      </c>
      <c r="I5124">
        <v>2859</v>
      </c>
      <c r="J5124" s="8">
        <v>651.21</v>
      </c>
      <c r="K5124" s="8">
        <v>524.96</v>
      </c>
      <c r="L5124" s="8">
        <v>1861809.39</v>
      </c>
      <c r="M5124" s="8">
        <v>1500860.64</v>
      </c>
      <c r="N5124" s="8">
        <v>360948.75</v>
      </c>
    </row>
    <row r="5125" spans="1:14" x14ac:dyDescent="0.2">
      <c r="A5125" t="s">
        <v>9</v>
      </c>
      <c r="B5125" t="s">
        <v>44</v>
      </c>
      <c r="C5125" t="s">
        <v>31</v>
      </c>
      <c r="D5125" t="s">
        <v>3</v>
      </c>
      <c r="E5125" t="s">
        <v>8</v>
      </c>
      <c r="F5125" s="5">
        <v>44339</v>
      </c>
      <c r="G5125">
        <v>790149009</v>
      </c>
      <c r="H5125" s="5">
        <v>44345</v>
      </c>
      <c r="I5125">
        <v>1505</v>
      </c>
      <c r="J5125" s="8">
        <v>437.2</v>
      </c>
      <c r="K5125" s="8">
        <v>263.33</v>
      </c>
      <c r="L5125" s="8">
        <v>657986</v>
      </c>
      <c r="M5125" s="8">
        <v>396311.65</v>
      </c>
      <c r="N5125" s="8">
        <v>261674.35</v>
      </c>
    </row>
    <row r="5126" spans="1:14" x14ac:dyDescent="0.2">
      <c r="A5126" t="s">
        <v>9</v>
      </c>
      <c r="B5126" t="s">
        <v>114</v>
      </c>
      <c r="C5126" t="s">
        <v>14</v>
      </c>
      <c r="D5126" t="s">
        <v>3</v>
      </c>
      <c r="E5126" t="s">
        <v>4</v>
      </c>
      <c r="F5126" s="5">
        <v>43381</v>
      </c>
      <c r="G5126">
        <v>100640618</v>
      </c>
      <c r="H5126" s="5">
        <v>43391</v>
      </c>
      <c r="I5126">
        <v>650</v>
      </c>
      <c r="J5126" s="8">
        <v>205.7</v>
      </c>
      <c r="K5126" s="8">
        <v>117.11</v>
      </c>
      <c r="L5126" s="8">
        <v>133705</v>
      </c>
      <c r="M5126" s="8">
        <v>76121.5</v>
      </c>
      <c r="N5126" s="8">
        <v>57583.5</v>
      </c>
    </row>
    <row r="5127" spans="1:14" x14ac:dyDescent="0.2">
      <c r="A5127" t="s">
        <v>9</v>
      </c>
      <c r="B5127" t="s">
        <v>27</v>
      </c>
      <c r="C5127" t="s">
        <v>19</v>
      </c>
      <c r="D5127" t="s">
        <v>3</v>
      </c>
      <c r="E5127" t="s">
        <v>15</v>
      </c>
      <c r="F5127" s="5">
        <v>42517</v>
      </c>
      <c r="G5127">
        <v>272419154</v>
      </c>
      <c r="H5127" s="5">
        <v>42548</v>
      </c>
      <c r="I5127">
        <v>3736</v>
      </c>
      <c r="J5127" s="8">
        <v>81.73</v>
      </c>
      <c r="K5127" s="8">
        <v>56.67</v>
      </c>
      <c r="L5127" s="8">
        <v>305343.28000000003</v>
      </c>
      <c r="M5127" s="8">
        <v>211719.12</v>
      </c>
      <c r="N5127" s="8">
        <v>93624.16</v>
      </c>
    </row>
    <row r="5128" spans="1:14" x14ac:dyDescent="0.2">
      <c r="A5128" t="s">
        <v>9</v>
      </c>
      <c r="B5128" t="s">
        <v>100</v>
      </c>
      <c r="C5128" t="s">
        <v>36</v>
      </c>
      <c r="D5128" t="s">
        <v>7</v>
      </c>
      <c r="E5128" t="s">
        <v>4</v>
      </c>
      <c r="F5128" s="5">
        <v>42062</v>
      </c>
      <c r="G5128">
        <v>360220944</v>
      </c>
      <c r="H5128" s="5">
        <v>42062</v>
      </c>
      <c r="I5128">
        <v>6237</v>
      </c>
      <c r="J5128" s="8">
        <v>421.89</v>
      </c>
      <c r="K5128" s="8">
        <v>364.69</v>
      </c>
      <c r="L5128" s="8">
        <v>2631327.9300000002</v>
      </c>
      <c r="M5128" s="8">
        <v>2274571.5299999998</v>
      </c>
      <c r="N5128" s="8">
        <v>356756.4</v>
      </c>
    </row>
    <row r="5129" spans="1:14" x14ac:dyDescent="0.2">
      <c r="A5129" t="s">
        <v>12</v>
      </c>
      <c r="B5129" t="s">
        <v>115</v>
      </c>
      <c r="C5129" t="s">
        <v>11</v>
      </c>
      <c r="D5129" t="s">
        <v>7</v>
      </c>
      <c r="E5129" t="s">
        <v>8</v>
      </c>
      <c r="F5129" s="5">
        <v>43374</v>
      </c>
      <c r="G5129">
        <v>389094817</v>
      </c>
      <c r="H5129" s="5">
        <v>43415</v>
      </c>
      <c r="I5129">
        <v>658</v>
      </c>
      <c r="J5129" s="8">
        <v>47.45</v>
      </c>
      <c r="K5129" s="8">
        <v>31.79</v>
      </c>
      <c r="L5129" s="8">
        <v>31222.1</v>
      </c>
      <c r="M5129" s="8">
        <v>20917.82</v>
      </c>
      <c r="N5129" s="8">
        <v>10304.280000000001</v>
      </c>
    </row>
    <row r="5130" spans="1:14" x14ac:dyDescent="0.2">
      <c r="A5130" t="s">
        <v>9</v>
      </c>
      <c r="B5130" t="s">
        <v>87</v>
      </c>
      <c r="C5130" t="s">
        <v>36</v>
      </c>
      <c r="D5130" t="s">
        <v>7</v>
      </c>
      <c r="E5130" t="s">
        <v>15</v>
      </c>
      <c r="F5130" s="5">
        <v>43970</v>
      </c>
      <c r="G5130">
        <v>904402101</v>
      </c>
      <c r="H5130" s="5">
        <v>44005</v>
      </c>
      <c r="I5130">
        <v>1534</v>
      </c>
      <c r="J5130" s="8">
        <v>421.89</v>
      </c>
      <c r="K5130" s="8">
        <v>364.69</v>
      </c>
      <c r="L5130" s="8">
        <v>647179.26</v>
      </c>
      <c r="M5130" s="8">
        <v>559434.46</v>
      </c>
      <c r="N5130" s="8">
        <v>87744.8</v>
      </c>
    </row>
    <row r="5131" spans="1:14" x14ac:dyDescent="0.2">
      <c r="A5131" t="s">
        <v>9</v>
      </c>
      <c r="B5131" t="s">
        <v>116</v>
      </c>
      <c r="C5131" t="s">
        <v>57</v>
      </c>
      <c r="D5131" t="s">
        <v>3</v>
      </c>
      <c r="E5131" t="s">
        <v>23</v>
      </c>
      <c r="F5131" s="5">
        <v>44605</v>
      </c>
      <c r="G5131">
        <v>721816623</v>
      </c>
      <c r="H5131" s="5">
        <v>44609</v>
      </c>
      <c r="I5131">
        <v>434</v>
      </c>
      <c r="J5131" s="8">
        <v>154.06</v>
      </c>
      <c r="K5131" s="8">
        <v>90.93</v>
      </c>
      <c r="L5131" s="8">
        <v>66862.039999999994</v>
      </c>
      <c r="M5131" s="8">
        <v>39463.620000000003</v>
      </c>
      <c r="N5131" s="8">
        <v>27398.42</v>
      </c>
    </row>
    <row r="5132" spans="1:14" x14ac:dyDescent="0.2">
      <c r="A5132" t="s">
        <v>9</v>
      </c>
      <c r="B5132" t="s">
        <v>56</v>
      </c>
      <c r="C5132" t="s">
        <v>6</v>
      </c>
      <c r="D5132" t="s">
        <v>3</v>
      </c>
      <c r="E5132" t="s">
        <v>23</v>
      </c>
      <c r="F5132" s="5">
        <v>44228</v>
      </c>
      <c r="G5132">
        <v>977324712</v>
      </c>
      <c r="H5132" s="5">
        <v>44265</v>
      </c>
      <c r="I5132">
        <v>955</v>
      </c>
      <c r="J5132" s="8">
        <v>152.58000000000001</v>
      </c>
      <c r="K5132" s="8">
        <v>97.44</v>
      </c>
      <c r="L5132" s="8">
        <v>145713.9</v>
      </c>
      <c r="M5132" s="8">
        <v>93055.2</v>
      </c>
      <c r="N5132" s="8">
        <v>52658.7</v>
      </c>
    </row>
    <row r="5133" spans="1:14" x14ac:dyDescent="0.2">
      <c r="A5133" t="s">
        <v>9</v>
      </c>
      <c r="B5133" t="s">
        <v>117</v>
      </c>
      <c r="C5133" t="s">
        <v>11</v>
      </c>
      <c r="D5133" t="s">
        <v>3</v>
      </c>
      <c r="E5133" t="s">
        <v>8</v>
      </c>
      <c r="F5133" s="5">
        <v>42254</v>
      </c>
      <c r="G5133">
        <v>177225196</v>
      </c>
      <c r="H5133" s="5">
        <v>42259</v>
      </c>
      <c r="I5133">
        <v>3729</v>
      </c>
      <c r="J5133" s="8">
        <v>47.45</v>
      </c>
      <c r="K5133" s="8">
        <v>31.79</v>
      </c>
      <c r="L5133" s="8">
        <v>176941.05</v>
      </c>
      <c r="M5133" s="8">
        <v>118544.91</v>
      </c>
      <c r="N5133" s="8">
        <v>58396.14</v>
      </c>
    </row>
    <row r="5134" spans="1:14" x14ac:dyDescent="0.2">
      <c r="A5134" t="s">
        <v>17</v>
      </c>
      <c r="B5134" t="s">
        <v>53</v>
      </c>
      <c r="C5134" t="s">
        <v>11</v>
      </c>
      <c r="D5134" t="s">
        <v>3</v>
      </c>
      <c r="E5134" t="s">
        <v>4</v>
      </c>
      <c r="F5134" s="5">
        <v>44647</v>
      </c>
      <c r="G5134">
        <v>948129403</v>
      </c>
      <c r="H5134" s="5">
        <v>44695</v>
      </c>
      <c r="I5134">
        <v>1415</v>
      </c>
      <c r="J5134" s="8">
        <v>47.45</v>
      </c>
      <c r="K5134" s="8">
        <v>31.79</v>
      </c>
      <c r="L5134" s="8">
        <v>67141.75</v>
      </c>
      <c r="M5134" s="8">
        <v>44982.85</v>
      </c>
      <c r="N5134" s="8">
        <v>22158.9</v>
      </c>
    </row>
    <row r="5135" spans="1:14" x14ac:dyDescent="0.2">
      <c r="A5135" t="s">
        <v>0</v>
      </c>
      <c r="B5135" t="s">
        <v>101</v>
      </c>
      <c r="C5135" t="s">
        <v>36</v>
      </c>
      <c r="D5135" t="s">
        <v>7</v>
      </c>
      <c r="E5135" t="s">
        <v>4</v>
      </c>
      <c r="F5135" s="5">
        <v>42444</v>
      </c>
      <c r="G5135">
        <v>586961162</v>
      </c>
      <c r="H5135" s="5">
        <v>42482</v>
      </c>
      <c r="I5135">
        <v>3706</v>
      </c>
      <c r="J5135" s="8">
        <v>421.89</v>
      </c>
      <c r="K5135" s="8">
        <v>364.69</v>
      </c>
      <c r="L5135" s="8">
        <v>1563524.34</v>
      </c>
      <c r="M5135" s="8">
        <v>1351541.14</v>
      </c>
      <c r="N5135" s="8">
        <v>211983.2</v>
      </c>
    </row>
    <row r="5136" spans="1:14" x14ac:dyDescent="0.2">
      <c r="A5136" t="s">
        <v>9</v>
      </c>
      <c r="B5136" t="s">
        <v>56</v>
      </c>
      <c r="C5136" t="s">
        <v>6</v>
      </c>
      <c r="D5136" t="s">
        <v>3</v>
      </c>
      <c r="E5136" t="s">
        <v>23</v>
      </c>
      <c r="F5136" s="5">
        <v>44811</v>
      </c>
      <c r="G5136">
        <v>510956799</v>
      </c>
      <c r="H5136" s="5">
        <v>44827</v>
      </c>
      <c r="I5136">
        <v>2326</v>
      </c>
      <c r="J5136" s="8">
        <v>152.58000000000001</v>
      </c>
      <c r="K5136" s="8">
        <v>97.44</v>
      </c>
      <c r="L5136" s="8">
        <v>354901.08</v>
      </c>
      <c r="M5136" s="8">
        <v>226645.44</v>
      </c>
      <c r="N5136" s="8">
        <v>128255.64</v>
      </c>
    </row>
    <row r="5137" spans="1:14" x14ac:dyDescent="0.2">
      <c r="A5137" t="s">
        <v>0</v>
      </c>
      <c r="B5137" t="s">
        <v>33</v>
      </c>
      <c r="C5137" t="s">
        <v>36</v>
      </c>
      <c r="D5137" t="s">
        <v>3</v>
      </c>
      <c r="E5137" t="s">
        <v>15</v>
      </c>
      <c r="F5137" s="5">
        <v>43642</v>
      </c>
      <c r="G5137">
        <v>407665145</v>
      </c>
      <c r="H5137" s="5">
        <v>43651</v>
      </c>
      <c r="I5137">
        <v>6030</v>
      </c>
      <c r="J5137" s="8">
        <v>421.89</v>
      </c>
      <c r="K5137" s="8">
        <v>364.69</v>
      </c>
      <c r="L5137" s="8">
        <v>2543996.7000000002</v>
      </c>
      <c r="M5137" s="8">
        <v>2199080.7000000002</v>
      </c>
      <c r="N5137" s="8">
        <v>344916</v>
      </c>
    </row>
    <row r="5138" spans="1:14" x14ac:dyDescent="0.2">
      <c r="A5138" t="s">
        <v>17</v>
      </c>
      <c r="B5138" t="s">
        <v>86</v>
      </c>
      <c r="C5138" t="s">
        <v>36</v>
      </c>
      <c r="D5138" t="s">
        <v>3</v>
      </c>
      <c r="E5138" t="s">
        <v>8</v>
      </c>
      <c r="F5138" s="5">
        <v>42072</v>
      </c>
      <c r="G5138">
        <v>484947526</v>
      </c>
      <c r="H5138" s="5">
        <v>42079</v>
      </c>
      <c r="I5138">
        <v>5604</v>
      </c>
      <c r="J5138" s="8">
        <v>421.89</v>
      </c>
      <c r="K5138" s="8">
        <v>364.69</v>
      </c>
      <c r="L5138" s="8">
        <v>2364271.56</v>
      </c>
      <c r="M5138" s="8">
        <v>2043722.76</v>
      </c>
      <c r="N5138" s="8">
        <v>320548.8</v>
      </c>
    </row>
    <row r="5139" spans="1:14" x14ac:dyDescent="0.2">
      <c r="A5139" t="s">
        <v>9</v>
      </c>
      <c r="B5139" t="s">
        <v>118</v>
      </c>
      <c r="C5139" t="s">
        <v>45</v>
      </c>
      <c r="D5139" t="s">
        <v>3</v>
      </c>
      <c r="E5139" t="s">
        <v>4</v>
      </c>
      <c r="F5139" s="5">
        <v>44278</v>
      </c>
      <c r="G5139">
        <v>120977771</v>
      </c>
      <c r="H5139" s="5">
        <v>44318</v>
      </c>
      <c r="I5139">
        <v>8866</v>
      </c>
      <c r="J5139" s="8">
        <v>9.33</v>
      </c>
      <c r="K5139" s="8">
        <v>6.92</v>
      </c>
      <c r="L5139" s="8">
        <v>82719.78</v>
      </c>
      <c r="M5139" s="8">
        <v>61352.72</v>
      </c>
      <c r="N5139" s="8">
        <v>21367.06</v>
      </c>
    </row>
    <row r="5140" spans="1:14" x14ac:dyDescent="0.2">
      <c r="A5140" t="s">
        <v>12</v>
      </c>
      <c r="B5140" t="s">
        <v>108</v>
      </c>
      <c r="C5140" t="s">
        <v>19</v>
      </c>
      <c r="D5140" t="s">
        <v>7</v>
      </c>
      <c r="E5140" t="s">
        <v>4</v>
      </c>
      <c r="F5140" s="5">
        <v>43553</v>
      </c>
      <c r="G5140">
        <v>114242208</v>
      </c>
      <c r="H5140" s="5">
        <v>43600</v>
      </c>
      <c r="I5140">
        <v>5663</v>
      </c>
      <c r="J5140" s="8">
        <v>81.73</v>
      </c>
      <c r="K5140" s="8">
        <v>56.67</v>
      </c>
      <c r="L5140" s="8">
        <v>462836.99</v>
      </c>
      <c r="M5140" s="8">
        <v>320922.21000000002</v>
      </c>
      <c r="N5140" s="8">
        <v>141914.78</v>
      </c>
    </row>
    <row r="5141" spans="1:14" x14ac:dyDescent="0.2">
      <c r="A5141" t="s">
        <v>17</v>
      </c>
      <c r="B5141" t="s">
        <v>119</v>
      </c>
      <c r="C5141" t="s">
        <v>22</v>
      </c>
      <c r="D5141" t="s">
        <v>3</v>
      </c>
      <c r="E5141" t="s">
        <v>4</v>
      </c>
      <c r="F5141" s="5">
        <v>42009</v>
      </c>
      <c r="G5141">
        <v>433539664</v>
      </c>
      <c r="H5141" s="5">
        <v>42019</v>
      </c>
      <c r="I5141">
        <v>2876</v>
      </c>
      <c r="J5141" s="8">
        <v>109.28</v>
      </c>
      <c r="K5141" s="8">
        <v>35.840000000000003</v>
      </c>
      <c r="L5141" s="8">
        <v>314289.28000000003</v>
      </c>
      <c r="M5141" s="8">
        <v>103075.84</v>
      </c>
      <c r="N5141" s="8">
        <v>211213.44</v>
      </c>
    </row>
    <row r="5142" spans="1:14" x14ac:dyDescent="0.2">
      <c r="A5142" t="s">
        <v>20</v>
      </c>
      <c r="B5142" t="s">
        <v>120</v>
      </c>
      <c r="C5142" t="s">
        <v>36</v>
      </c>
      <c r="D5142" t="s">
        <v>3</v>
      </c>
      <c r="E5142" t="s">
        <v>4</v>
      </c>
      <c r="F5142" s="5">
        <v>44337</v>
      </c>
      <c r="G5142">
        <v>667981469</v>
      </c>
      <c r="H5142" s="5">
        <v>44359</v>
      </c>
      <c r="I5142">
        <v>9416</v>
      </c>
      <c r="J5142" s="8">
        <v>421.89</v>
      </c>
      <c r="K5142" s="8">
        <v>364.69</v>
      </c>
      <c r="L5142" s="8">
        <v>3972516.24</v>
      </c>
      <c r="M5142" s="8">
        <v>3433921.04</v>
      </c>
      <c r="N5142" s="8">
        <v>538595.19999999995</v>
      </c>
    </row>
    <row r="5143" spans="1:14" x14ac:dyDescent="0.2">
      <c r="A5143" t="s">
        <v>9</v>
      </c>
      <c r="B5143" t="s">
        <v>38</v>
      </c>
      <c r="C5143" t="s">
        <v>6</v>
      </c>
      <c r="D5143" t="s">
        <v>7</v>
      </c>
      <c r="E5143" t="s">
        <v>15</v>
      </c>
      <c r="F5143" s="5">
        <v>42805</v>
      </c>
      <c r="G5143">
        <v>476991450</v>
      </c>
      <c r="H5143" s="5">
        <v>42821</v>
      </c>
      <c r="I5143">
        <v>1225</v>
      </c>
      <c r="J5143" s="8">
        <v>152.58000000000001</v>
      </c>
      <c r="K5143" s="8">
        <v>97.44</v>
      </c>
      <c r="L5143" s="8">
        <v>186910.5</v>
      </c>
      <c r="M5143" s="8">
        <v>119364</v>
      </c>
      <c r="N5143" s="8">
        <v>67546.5</v>
      </c>
    </row>
    <row r="5144" spans="1:14" x14ac:dyDescent="0.2">
      <c r="A5144" t="s">
        <v>9</v>
      </c>
      <c r="B5144" t="s">
        <v>79</v>
      </c>
      <c r="C5144" t="s">
        <v>29</v>
      </c>
      <c r="D5144" t="s">
        <v>3</v>
      </c>
      <c r="E5144" t="s">
        <v>8</v>
      </c>
      <c r="F5144" s="5">
        <v>44735</v>
      </c>
      <c r="G5144">
        <v>940305936</v>
      </c>
      <c r="H5144" s="5">
        <v>44771</v>
      </c>
      <c r="I5144">
        <v>6277</v>
      </c>
      <c r="J5144" s="8">
        <v>651.21</v>
      </c>
      <c r="K5144" s="8">
        <v>524.96</v>
      </c>
      <c r="L5144" s="8">
        <v>4087645.17</v>
      </c>
      <c r="M5144" s="8">
        <v>3295173.92</v>
      </c>
      <c r="N5144" s="8">
        <v>792471.25</v>
      </c>
    </row>
    <row r="5145" spans="1:14" x14ac:dyDescent="0.2">
      <c r="A5145" t="s">
        <v>9</v>
      </c>
      <c r="B5145" t="s">
        <v>121</v>
      </c>
      <c r="C5145" t="s">
        <v>2</v>
      </c>
      <c r="D5145" t="s">
        <v>3</v>
      </c>
      <c r="E5145" t="s">
        <v>23</v>
      </c>
      <c r="F5145" s="5">
        <v>44558</v>
      </c>
      <c r="G5145">
        <v>507973754</v>
      </c>
      <c r="H5145" s="5">
        <v>44208</v>
      </c>
      <c r="I5145">
        <v>9577</v>
      </c>
      <c r="J5145" s="8">
        <v>255.28</v>
      </c>
      <c r="K5145" s="8">
        <v>159.41999999999999</v>
      </c>
      <c r="L5145" s="8">
        <v>2444816.56</v>
      </c>
      <c r="M5145" s="8">
        <v>1526765.34</v>
      </c>
      <c r="N5145" s="8">
        <v>918051.22</v>
      </c>
    </row>
    <row r="5146" spans="1:14" x14ac:dyDescent="0.2">
      <c r="A5146" t="s">
        <v>12</v>
      </c>
      <c r="B5146" t="s">
        <v>90</v>
      </c>
      <c r="C5146" t="s">
        <v>31</v>
      </c>
      <c r="D5146" t="s">
        <v>3</v>
      </c>
      <c r="E5146" t="s">
        <v>15</v>
      </c>
      <c r="F5146" s="5">
        <v>43561</v>
      </c>
      <c r="G5146">
        <v>850356233</v>
      </c>
      <c r="H5146" s="5">
        <v>43611</v>
      </c>
      <c r="I5146">
        <v>8161</v>
      </c>
      <c r="J5146" s="8">
        <v>437.2</v>
      </c>
      <c r="K5146" s="8">
        <v>263.33</v>
      </c>
      <c r="L5146" s="8">
        <v>3567989.2</v>
      </c>
      <c r="M5146" s="8">
        <v>2149036.13</v>
      </c>
      <c r="N5146" s="8">
        <v>1418953.07</v>
      </c>
    </row>
    <row r="5147" spans="1:14" x14ac:dyDescent="0.2">
      <c r="A5147" t="s">
        <v>12</v>
      </c>
      <c r="B5147" t="s">
        <v>16</v>
      </c>
      <c r="C5147" t="s">
        <v>36</v>
      </c>
      <c r="D5147" t="s">
        <v>7</v>
      </c>
      <c r="E5147" t="s">
        <v>15</v>
      </c>
      <c r="F5147" s="5">
        <v>44809</v>
      </c>
      <c r="G5147">
        <v>108127200</v>
      </c>
      <c r="H5147" s="5">
        <v>44835</v>
      </c>
      <c r="I5147">
        <v>6096</v>
      </c>
      <c r="J5147" s="8">
        <v>421.89</v>
      </c>
      <c r="K5147" s="8">
        <v>364.69</v>
      </c>
      <c r="L5147" s="8">
        <v>2571841.44</v>
      </c>
      <c r="M5147" s="8">
        <v>2223150.2400000002</v>
      </c>
      <c r="N5147" s="8">
        <v>348691.20000000001</v>
      </c>
    </row>
    <row r="5148" spans="1:14" x14ac:dyDescent="0.2">
      <c r="A5148" t="s">
        <v>17</v>
      </c>
      <c r="B5148" t="s">
        <v>85</v>
      </c>
      <c r="C5148" t="s">
        <v>29</v>
      </c>
      <c r="D5148" t="s">
        <v>3</v>
      </c>
      <c r="E5148" t="s">
        <v>8</v>
      </c>
      <c r="F5148" s="5">
        <v>42670</v>
      </c>
      <c r="G5148">
        <v>542272984</v>
      </c>
      <c r="H5148" s="5">
        <v>42712</v>
      </c>
      <c r="I5148">
        <v>9481</v>
      </c>
      <c r="J5148" s="8">
        <v>651.21</v>
      </c>
      <c r="K5148" s="8">
        <v>524.96</v>
      </c>
      <c r="L5148" s="8">
        <v>6174122.0099999998</v>
      </c>
      <c r="M5148" s="8">
        <v>4977145.76</v>
      </c>
      <c r="N5148" s="8">
        <v>1196976.25</v>
      </c>
    </row>
    <row r="5149" spans="1:14" x14ac:dyDescent="0.2">
      <c r="A5149" t="s">
        <v>9</v>
      </c>
      <c r="B5149" t="s">
        <v>122</v>
      </c>
      <c r="C5149" t="s">
        <v>29</v>
      </c>
      <c r="D5149" t="s">
        <v>7</v>
      </c>
      <c r="E5149" t="s">
        <v>8</v>
      </c>
      <c r="F5149" s="5">
        <v>44297</v>
      </c>
      <c r="G5149">
        <v>884092414</v>
      </c>
      <c r="H5149" s="5">
        <v>44329</v>
      </c>
      <c r="I5149">
        <v>1447</v>
      </c>
      <c r="J5149" s="8">
        <v>651.21</v>
      </c>
      <c r="K5149" s="8">
        <v>524.96</v>
      </c>
      <c r="L5149" s="8">
        <v>942300.87</v>
      </c>
      <c r="M5149" s="8">
        <v>759617.12</v>
      </c>
      <c r="N5149" s="8">
        <v>182683.75</v>
      </c>
    </row>
    <row r="5150" spans="1:14" x14ac:dyDescent="0.2">
      <c r="A5150" t="s">
        <v>9</v>
      </c>
      <c r="B5150" t="s">
        <v>123</v>
      </c>
      <c r="C5150" t="s">
        <v>65</v>
      </c>
      <c r="D5150" t="s">
        <v>7</v>
      </c>
      <c r="E5150" t="s">
        <v>8</v>
      </c>
      <c r="F5150" s="5">
        <v>44029</v>
      </c>
      <c r="G5150">
        <v>385196816</v>
      </c>
      <c r="H5150" s="5">
        <v>44077</v>
      </c>
      <c r="I5150">
        <v>7153</v>
      </c>
      <c r="J5150" s="8">
        <v>668.27</v>
      </c>
      <c r="K5150" s="8">
        <v>502.54</v>
      </c>
      <c r="L5150" s="8">
        <v>4780135.3099999996</v>
      </c>
      <c r="M5150" s="8">
        <v>3594668.62</v>
      </c>
      <c r="N5150" s="8">
        <v>1185466.69</v>
      </c>
    </row>
    <row r="5151" spans="1:14" x14ac:dyDescent="0.2">
      <c r="A5151" t="s">
        <v>12</v>
      </c>
      <c r="B5151" t="s">
        <v>90</v>
      </c>
      <c r="C5151" t="s">
        <v>36</v>
      </c>
      <c r="D5151" t="s">
        <v>3</v>
      </c>
      <c r="E5151" t="s">
        <v>15</v>
      </c>
      <c r="F5151" s="5">
        <v>43717</v>
      </c>
      <c r="G5151">
        <v>167510020</v>
      </c>
      <c r="H5151" s="5">
        <v>43744</v>
      </c>
      <c r="I5151">
        <v>8792</v>
      </c>
      <c r="J5151" s="8">
        <v>421.89</v>
      </c>
      <c r="K5151" s="8">
        <v>364.69</v>
      </c>
      <c r="L5151" s="8">
        <v>3709256.88</v>
      </c>
      <c r="M5151" s="8">
        <v>3206354.48</v>
      </c>
      <c r="N5151" s="8">
        <v>502902.4</v>
      </c>
    </row>
    <row r="5152" spans="1:14" x14ac:dyDescent="0.2">
      <c r="A5152" t="s">
        <v>9</v>
      </c>
      <c r="B5152" t="s">
        <v>124</v>
      </c>
      <c r="C5152" t="s">
        <v>11</v>
      </c>
      <c r="D5152" t="s">
        <v>3</v>
      </c>
      <c r="E5152" t="s">
        <v>23</v>
      </c>
      <c r="F5152" s="5">
        <v>42526</v>
      </c>
      <c r="G5152">
        <v>973268353</v>
      </c>
      <c r="H5152" s="5">
        <v>42547</v>
      </c>
      <c r="I5152">
        <v>589</v>
      </c>
      <c r="J5152" s="8">
        <v>47.45</v>
      </c>
      <c r="K5152" s="8">
        <v>31.79</v>
      </c>
      <c r="L5152" s="8">
        <v>27948.05</v>
      </c>
      <c r="M5152" s="8">
        <v>18724.310000000001</v>
      </c>
      <c r="N5152" s="8">
        <v>9223.74</v>
      </c>
    </row>
    <row r="5153" spans="1:14" x14ac:dyDescent="0.2">
      <c r="A5153" t="s">
        <v>9</v>
      </c>
      <c r="B5153" t="s">
        <v>125</v>
      </c>
      <c r="C5153" t="s">
        <v>45</v>
      </c>
      <c r="D5153" t="s">
        <v>7</v>
      </c>
      <c r="E5153" t="s">
        <v>4</v>
      </c>
      <c r="F5153" s="5">
        <v>43889</v>
      </c>
      <c r="G5153">
        <v>915020644</v>
      </c>
      <c r="H5153" s="5">
        <v>43908</v>
      </c>
      <c r="I5153">
        <v>3797</v>
      </c>
      <c r="J5153" s="8">
        <v>9.33</v>
      </c>
      <c r="K5153" s="8">
        <v>6.92</v>
      </c>
      <c r="L5153" s="8">
        <v>35426.01</v>
      </c>
      <c r="M5153" s="8">
        <v>26275.24</v>
      </c>
      <c r="N5153" s="8">
        <v>9150.77</v>
      </c>
    </row>
    <row r="5154" spans="1:14" x14ac:dyDescent="0.2">
      <c r="A5154" t="s">
        <v>9</v>
      </c>
      <c r="B5154" t="s">
        <v>126</v>
      </c>
      <c r="C5154" t="s">
        <v>31</v>
      </c>
      <c r="D5154" t="s">
        <v>7</v>
      </c>
      <c r="E5154" t="s">
        <v>8</v>
      </c>
      <c r="F5154" s="5">
        <v>42400</v>
      </c>
      <c r="G5154">
        <v>425628221</v>
      </c>
      <c r="H5154" s="5">
        <v>42424</v>
      </c>
      <c r="I5154">
        <v>1704</v>
      </c>
      <c r="J5154" s="8">
        <v>437.2</v>
      </c>
      <c r="K5154" s="8">
        <v>263.33</v>
      </c>
      <c r="L5154" s="8">
        <v>744988.8</v>
      </c>
      <c r="M5154" s="8">
        <v>448714.32</v>
      </c>
      <c r="N5154" s="8">
        <v>296274.48</v>
      </c>
    </row>
    <row r="5155" spans="1:14" x14ac:dyDescent="0.2">
      <c r="A5155" t="s">
        <v>0</v>
      </c>
      <c r="B5155" t="s">
        <v>33</v>
      </c>
      <c r="C5155" t="s">
        <v>11</v>
      </c>
      <c r="D5155" t="s">
        <v>3</v>
      </c>
      <c r="E5155" t="s">
        <v>15</v>
      </c>
      <c r="F5155" s="5">
        <v>44699</v>
      </c>
      <c r="G5155">
        <v>908264911</v>
      </c>
      <c r="H5155" s="5">
        <v>44726</v>
      </c>
      <c r="I5155">
        <v>4626</v>
      </c>
      <c r="J5155" s="8">
        <v>47.45</v>
      </c>
      <c r="K5155" s="8">
        <v>31.79</v>
      </c>
      <c r="L5155" s="8">
        <v>219503.7</v>
      </c>
      <c r="M5155" s="8">
        <v>147060.54</v>
      </c>
      <c r="N5155" s="8">
        <v>72443.16</v>
      </c>
    </row>
    <row r="5156" spans="1:14" x14ac:dyDescent="0.2">
      <c r="A5156" t="s">
        <v>9</v>
      </c>
      <c r="B5156" t="s">
        <v>87</v>
      </c>
      <c r="C5156" t="s">
        <v>14</v>
      </c>
      <c r="D5156" t="s">
        <v>3</v>
      </c>
      <c r="E5156" t="s">
        <v>8</v>
      </c>
      <c r="F5156" s="5">
        <v>42425</v>
      </c>
      <c r="G5156">
        <v>686417043</v>
      </c>
      <c r="H5156" s="5">
        <v>42458</v>
      </c>
      <c r="I5156">
        <v>4912</v>
      </c>
      <c r="J5156" s="8">
        <v>205.7</v>
      </c>
      <c r="K5156" s="8">
        <v>117.11</v>
      </c>
      <c r="L5156" s="8">
        <v>1010398.4</v>
      </c>
      <c r="M5156" s="8">
        <v>575244.31999999995</v>
      </c>
      <c r="N5156" s="8">
        <v>435154.08</v>
      </c>
    </row>
    <row r="5157" spans="1:14" x14ac:dyDescent="0.2">
      <c r="A5157" t="s">
        <v>12</v>
      </c>
      <c r="B5157" t="s">
        <v>67</v>
      </c>
      <c r="C5157" t="s">
        <v>65</v>
      </c>
      <c r="D5157" t="s">
        <v>3</v>
      </c>
      <c r="E5157" t="s">
        <v>23</v>
      </c>
      <c r="F5157" s="5">
        <v>43806</v>
      </c>
      <c r="G5157">
        <v>853883445</v>
      </c>
      <c r="H5157" s="5">
        <v>43475</v>
      </c>
      <c r="I5157">
        <v>1941</v>
      </c>
      <c r="J5157" s="8">
        <v>668.27</v>
      </c>
      <c r="K5157" s="8">
        <v>502.54</v>
      </c>
      <c r="L5157" s="8">
        <v>1297112.07</v>
      </c>
      <c r="M5157" s="8">
        <v>975430.14</v>
      </c>
      <c r="N5157" s="8">
        <v>321681.93</v>
      </c>
    </row>
    <row r="5158" spans="1:14" x14ac:dyDescent="0.2">
      <c r="A5158" t="s">
        <v>17</v>
      </c>
      <c r="B5158" t="s">
        <v>18</v>
      </c>
      <c r="C5158" t="s">
        <v>14</v>
      </c>
      <c r="D5158" t="s">
        <v>3</v>
      </c>
      <c r="E5158" t="s">
        <v>8</v>
      </c>
      <c r="F5158" s="5">
        <v>42224</v>
      </c>
      <c r="G5158">
        <v>324775445</v>
      </c>
      <c r="H5158" s="5">
        <v>42261</v>
      </c>
      <c r="I5158">
        <v>7126</v>
      </c>
      <c r="J5158" s="8">
        <v>205.7</v>
      </c>
      <c r="K5158" s="8">
        <v>117.11</v>
      </c>
      <c r="L5158" s="8">
        <v>1465818.2</v>
      </c>
      <c r="M5158" s="8">
        <v>834525.86</v>
      </c>
      <c r="N5158" s="8">
        <v>631292.34</v>
      </c>
    </row>
    <row r="5159" spans="1:14" x14ac:dyDescent="0.2">
      <c r="A5159" t="s">
        <v>17</v>
      </c>
      <c r="B5159" t="s">
        <v>119</v>
      </c>
      <c r="C5159" t="s">
        <v>14</v>
      </c>
      <c r="D5159" t="s">
        <v>3</v>
      </c>
      <c r="E5159" t="s">
        <v>8</v>
      </c>
      <c r="F5159" s="5">
        <v>42066</v>
      </c>
      <c r="G5159">
        <v>783516871</v>
      </c>
      <c r="H5159" s="5">
        <v>42100</v>
      </c>
      <c r="I5159">
        <v>8909</v>
      </c>
      <c r="J5159" s="8">
        <v>205.7</v>
      </c>
      <c r="K5159" s="8">
        <v>117.11</v>
      </c>
      <c r="L5159" s="8">
        <v>1832581.3</v>
      </c>
      <c r="M5159" s="8">
        <v>1043332.99</v>
      </c>
      <c r="N5159" s="8">
        <v>789248.31</v>
      </c>
    </row>
    <row r="5160" spans="1:14" x14ac:dyDescent="0.2">
      <c r="A5160" t="s">
        <v>12</v>
      </c>
      <c r="B5160" t="s">
        <v>127</v>
      </c>
      <c r="C5160" t="s">
        <v>31</v>
      </c>
      <c r="D5160" t="s">
        <v>7</v>
      </c>
      <c r="E5160" t="s">
        <v>23</v>
      </c>
      <c r="F5160" s="5">
        <v>42109</v>
      </c>
      <c r="G5160">
        <v>834844052</v>
      </c>
      <c r="H5160" s="5">
        <v>42144</v>
      </c>
      <c r="I5160">
        <v>7762</v>
      </c>
      <c r="J5160" s="8">
        <v>437.2</v>
      </c>
      <c r="K5160" s="8">
        <v>263.33</v>
      </c>
      <c r="L5160" s="8">
        <v>3393546.4</v>
      </c>
      <c r="M5160" s="8">
        <v>2043967.46</v>
      </c>
      <c r="N5160" s="8">
        <v>1349578.94</v>
      </c>
    </row>
    <row r="5161" spans="1:14" x14ac:dyDescent="0.2">
      <c r="A5161" t="s">
        <v>12</v>
      </c>
      <c r="B5161" t="s">
        <v>76</v>
      </c>
      <c r="C5161" t="s">
        <v>6</v>
      </c>
      <c r="D5161" t="s">
        <v>7</v>
      </c>
      <c r="E5161" t="s">
        <v>23</v>
      </c>
      <c r="F5161" s="5">
        <v>42328</v>
      </c>
      <c r="G5161">
        <v>953805816</v>
      </c>
      <c r="H5161" s="5">
        <v>42363</v>
      </c>
      <c r="I5161">
        <v>1191</v>
      </c>
      <c r="J5161" s="8">
        <v>152.58000000000001</v>
      </c>
      <c r="K5161" s="8">
        <v>97.44</v>
      </c>
      <c r="L5161" s="8">
        <v>181722.78</v>
      </c>
      <c r="M5161" s="8">
        <v>116051.04</v>
      </c>
      <c r="N5161" s="8">
        <v>65671.740000000005</v>
      </c>
    </row>
    <row r="5162" spans="1:14" x14ac:dyDescent="0.2">
      <c r="A5162" t="s">
        <v>39</v>
      </c>
      <c r="B5162" t="s">
        <v>128</v>
      </c>
      <c r="C5162" t="s">
        <v>29</v>
      </c>
      <c r="D5162" t="s">
        <v>3</v>
      </c>
      <c r="E5162" t="s">
        <v>15</v>
      </c>
      <c r="F5162" s="5">
        <v>44703</v>
      </c>
      <c r="G5162">
        <v>335763490</v>
      </c>
      <c r="H5162" s="5">
        <v>44746</v>
      </c>
      <c r="I5162">
        <v>8733</v>
      </c>
      <c r="J5162" s="8">
        <v>651.21</v>
      </c>
      <c r="K5162" s="8">
        <v>524.96</v>
      </c>
      <c r="L5162" s="8">
        <v>5687016.9299999997</v>
      </c>
      <c r="M5162" s="8">
        <v>4584475.68</v>
      </c>
      <c r="N5162" s="8">
        <v>1102541.25</v>
      </c>
    </row>
    <row r="5163" spans="1:14" x14ac:dyDescent="0.2">
      <c r="A5163" t="s">
        <v>12</v>
      </c>
      <c r="B5163" t="s">
        <v>73</v>
      </c>
      <c r="C5163" t="s">
        <v>31</v>
      </c>
      <c r="D5163" t="s">
        <v>3</v>
      </c>
      <c r="E5163" t="s">
        <v>23</v>
      </c>
      <c r="F5163" s="5">
        <v>43908</v>
      </c>
      <c r="G5163">
        <v>946390902</v>
      </c>
      <c r="H5163" s="5">
        <v>43913</v>
      </c>
      <c r="I5163">
        <v>6954</v>
      </c>
      <c r="J5163" s="8">
        <v>437.2</v>
      </c>
      <c r="K5163" s="8">
        <v>263.33</v>
      </c>
      <c r="L5163" s="8">
        <v>3040288.8</v>
      </c>
      <c r="M5163" s="8">
        <v>1831196.82</v>
      </c>
      <c r="N5163" s="8">
        <v>1209091.98</v>
      </c>
    </row>
    <row r="5164" spans="1:14" x14ac:dyDescent="0.2">
      <c r="A5164" t="s">
        <v>9</v>
      </c>
      <c r="B5164" t="s">
        <v>66</v>
      </c>
      <c r="C5164" t="s">
        <v>57</v>
      </c>
      <c r="D5164" t="s">
        <v>7</v>
      </c>
      <c r="E5164" t="s">
        <v>15</v>
      </c>
      <c r="F5164" s="5">
        <v>43510</v>
      </c>
      <c r="G5164">
        <v>771674382</v>
      </c>
      <c r="H5164" s="5">
        <v>43545</v>
      </c>
      <c r="I5164">
        <v>4453</v>
      </c>
      <c r="J5164" s="8">
        <v>154.06</v>
      </c>
      <c r="K5164" s="8">
        <v>90.93</v>
      </c>
      <c r="L5164" s="8">
        <v>686029.18</v>
      </c>
      <c r="M5164" s="8">
        <v>404911.29</v>
      </c>
      <c r="N5164" s="8">
        <v>281117.89</v>
      </c>
    </row>
    <row r="5165" spans="1:14" x14ac:dyDescent="0.2">
      <c r="A5165" t="s">
        <v>12</v>
      </c>
      <c r="B5165" t="s">
        <v>129</v>
      </c>
      <c r="C5165" t="s">
        <v>14</v>
      </c>
      <c r="D5165" t="s">
        <v>3</v>
      </c>
      <c r="E5165" t="s">
        <v>8</v>
      </c>
      <c r="F5165" s="5">
        <v>42848</v>
      </c>
      <c r="G5165">
        <v>567912757</v>
      </c>
      <c r="H5165" s="5">
        <v>42877</v>
      </c>
      <c r="I5165">
        <v>6860</v>
      </c>
      <c r="J5165" s="8">
        <v>205.7</v>
      </c>
      <c r="K5165" s="8">
        <v>117.11</v>
      </c>
      <c r="L5165" s="8">
        <v>1411102</v>
      </c>
      <c r="M5165" s="8">
        <v>803374.6</v>
      </c>
      <c r="N5165" s="8">
        <v>607727.4</v>
      </c>
    </row>
    <row r="5166" spans="1:14" x14ac:dyDescent="0.2">
      <c r="A5166" t="s">
        <v>17</v>
      </c>
      <c r="B5166" t="s">
        <v>42</v>
      </c>
      <c r="C5166" t="s">
        <v>29</v>
      </c>
      <c r="D5166" t="s">
        <v>7</v>
      </c>
      <c r="E5166" t="s">
        <v>15</v>
      </c>
      <c r="F5166" s="5">
        <v>43422</v>
      </c>
      <c r="G5166">
        <v>711717355</v>
      </c>
      <c r="H5166" s="5">
        <v>43422</v>
      </c>
      <c r="I5166">
        <v>1836</v>
      </c>
      <c r="J5166" s="8">
        <v>651.21</v>
      </c>
      <c r="K5166" s="8">
        <v>524.96</v>
      </c>
      <c r="L5166" s="8">
        <v>1195621.56</v>
      </c>
      <c r="M5166" s="8">
        <v>963826.56</v>
      </c>
      <c r="N5166" s="8">
        <v>231795</v>
      </c>
    </row>
    <row r="5167" spans="1:14" x14ac:dyDescent="0.2">
      <c r="A5167" t="s">
        <v>9</v>
      </c>
      <c r="B5167" t="s">
        <v>130</v>
      </c>
      <c r="C5167" t="s">
        <v>29</v>
      </c>
      <c r="D5167" t="s">
        <v>3</v>
      </c>
      <c r="E5167" t="s">
        <v>15</v>
      </c>
      <c r="F5167" s="5">
        <v>42349</v>
      </c>
      <c r="G5167">
        <v>750012004</v>
      </c>
      <c r="H5167" s="5">
        <v>42399</v>
      </c>
      <c r="I5167">
        <v>4074</v>
      </c>
      <c r="J5167" s="8">
        <v>651.21</v>
      </c>
      <c r="K5167" s="8">
        <v>524.96</v>
      </c>
      <c r="L5167" s="8">
        <v>2653029.54</v>
      </c>
      <c r="M5167" s="8">
        <v>2138687.04</v>
      </c>
      <c r="N5167" s="8">
        <v>514342.5</v>
      </c>
    </row>
    <row r="5168" spans="1:14" x14ac:dyDescent="0.2">
      <c r="A5168" t="s">
        <v>17</v>
      </c>
      <c r="B5168" t="s">
        <v>131</v>
      </c>
      <c r="C5168" t="s">
        <v>6</v>
      </c>
      <c r="D5168" t="s">
        <v>3</v>
      </c>
      <c r="E5168" t="s">
        <v>8</v>
      </c>
      <c r="F5168" s="5">
        <v>42560</v>
      </c>
      <c r="G5168">
        <v>750033032</v>
      </c>
      <c r="H5168" s="5">
        <v>42600</v>
      </c>
      <c r="I5168">
        <v>297</v>
      </c>
      <c r="J5168" s="8">
        <v>152.58000000000001</v>
      </c>
      <c r="K5168" s="8">
        <v>97.44</v>
      </c>
      <c r="L5168" s="8">
        <v>45316.26</v>
      </c>
      <c r="M5168" s="8">
        <v>28939.68</v>
      </c>
      <c r="N5168" s="8">
        <v>16376.58</v>
      </c>
    </row>
    <row r="5169" spans="1:14" x14ac:dyDescent="0.2">
      <c r="A5169" t="s">
        <v>0</v>
      </c>
      <c r="B5169" t="s">
        <v>33</v>
      </c>
      <c r="C5169" t="s">
        <v>65</v>
      </c>
      <c r="D5169" t="s">
        <v>7</v>
      </c>
      <c r="E5169" t="s">
        <v>23</v>
      </c>
      <c r="F5169" s="5">
        <v>42914</v>
      </c>
      <c r="G5169">
        <v>849329268</v>
      </c>
      <c r="H5169" s="5">
        <v>42938</v>
      </c>
      <c r="I5169">
        <v>4259</v>
      </c>
      <c r="J5169" s="8">
        <v>668.27</v>
      </c>
      <c r="K5169" s="8">
        <v>502.54</v>
      </c>
      <c r="L5169" s="8">
        <v>2846161.93</v>
      </c>
      <c r="M5169" s="8">
        <v>2140317.86</v>
      </c>
      <c r="N5169" s="8">
        <v>705844.07</v>
      </c>
    </row>
    <row r="5170" spans="1:14" x14ac:dyDescent="0.2">
      <c r="A5170" t="s">
        <v>0</v>
      </c>
      <c r="B5170" t="s">
        <v>94</v>
      </c>
      <c r="C5170" t="s">
        <v>36</v>
      </c>
      <c r="D5170" t="s">
        <v>3</v>
      </c>
      <c r="E5170" t="s">
        <v>4</v>
      </c>
      <c r="F5170" s="5">
        <v>43546</v>
      </c>
      <c r="G5170">
        <v>805762040</v>
      </c>
      <c r="H5170" s="5">
        <v>43563</v>
      </c>
      <c r="I5170">
        <v>1748</v>
      </c>
      <c r="J5170" s="8">
        <v>421.89</v>
      </c>
      <c r="K5170" s="8">
        <v>364.69</v>
      </c>
      <c r="L5170" s="8">
        <v>737463.72</v>
      </c>
      <c r="M5170" s="8">
        <v>637478.12</v>
      </c>
      <c r="N5170" s="8">
        <v>99985.600000000006</v>
      </c>
    </row>
    <row r="5171" spans="1:14" x14ac:dyDescent="0.2">
      <c r="A5171" t="s">
        <v>9</v>
      </c>
      <c r="B5171" t="s">
        <v>95</v>
      </c>
      <c r="C5171" t="s">
        <v>14</v>
      </c>
      <c r="D5171" t="s">
        <v>3</v>
      </c>
      <c r="E5171" t="s">
        <v>23</v>
      </c>
      <c r="F5171" s="5">
        <v>44746</v>
      </c>
      <c r="G5171">
        <v>447505176</v>
      </c>
      <c r="H5171" s="5">
        <v>44769</v>
      </c>
      <c r="I5171">
        <v>5581</v>
      </c>
      <c r="J5171" s="8">
        <v>205.7</v>
      </c>
      <c r="K5171" s="8">
        <v>117.11</v>
      </c>
      <c r="L5171" s="8">
        <v>1148011.7</v>
      </c>
      <c r="M5171" s="8">
        <v>653590.91</v>
      </c>
      <c r="N5171" s="8">
        <v>494420.79</v>
      </c>
    </row>
    <row r="5172" spans="1:14" x14ac:dyDescent="0.2">
      <c r="A5172" t="s">
        <v>20</v>
      </c>
      <c r="B5172" t="s">
        <v>81</v>
      </c>
      <c r="C5172" t="s">
        <v>11</v>
      </c>
      <c r="D5172" t="s">
        <v>7</v>
      </c>
      <c r="E5172" t="s">
        <v>15</v>
      </c>
      <c r="F5172" s="5">
        <v>42808</v>
      </c>
      <c r="G5172">
        <v>123045003</v>
      </c>
      <c r="H5172" s="5">
        <v>42816</v>
      </c>
      <c r="I5172">
        <v>606</v>
      </c>
      <c r="J5172" s="8">
        <v>47.45</v>
      </c>
      <c r="K5172" s="8">
        <v>31.79</v>
      </c>
      <c r="L5172" s="8">
        <v>28754.7</v>
      </c>
      <c r="M5172" s="8">
        <v>19264.740000000002</v>
      </c>
      <c r="N5172" s="8">
        <v>9489.9599999999991</v>
      </c>
    </row>
    <row r="5173" spans="1:14" x14ac:dyDescent="0.2">
      <c r="A5173" t="s">
        <v>12</v>
      </c>
      <c r="B5173" t="s">
        <v>129</v>
      </c>
      <c r="C5173" t="s">
        <v>65</v>
      </c>
      <c r="D5173" t="s">
        <v>7</v>
      </c>
      <c r="E5173" t="s">
        <v>23</v>
      </c>
      <c r="F5173" s="5">
        <v>42268</v>
      </c>
      <c r="G5173">
        <v>251180350</v>
      </c>
      <c r="H5173" s="5">
        <v>42297</v>
      </c>
      <c r="I5173">
        <v>8702</v>
      </c>
      <c r="J5173" s="8">
        <v>668.27</v>
      </c>
      <c r="K5173" s="8">
        <v>502.54</v>
      </c>
      <c r="L5173" s="8">
        <v>5815285.54</v>
      </c>
      <c r="M5173" s="8">
        <v>4373103.08</v>
      </c>
      <c r="N5173" s="8">
        <v>1442182.46</v>
      </c>
    </row>
    <row r="5174" spans="1:14" x14ac:dyDescent="0.2">
      <c r="A5174" t="s">
        <v>12</v>
      </c>
      <c r="B5174" t="s">
        <v>132</v>
      </c>
      <c r="C5174" t="s">
        <v>65</v>
      </c>
      <c r="D5174" t="s">
        <v>3</v>
      </c>
      <c r="E5174" t="s">
        <v>4</v>
      </c>
      <c r="F5174" s="5">
        <v>43931</v>
      </c>
      <c r="G5174">
        <v>871022546</v>
      </c>
      <c r="H5174" s="5">
        <v>43932</v>
      </c>
      <c r="I5174">
        <v>3782</v>
      </c>
      <c r="J5174" s="8">
        <v>668.27</v>
      </c>
      <c r="K5174" s="8">
        <v>502.54</v>
      </c>
      <c r="L5174" s="8">
        <v>2527397.14</v>
      </c>
      <c r="M5174" s="8">
        <v>1900606.28</v>
      </c>
      <c r="N5174" s="8">
        <v>626790.86</v>
      </c>
    </row>
    <row r="5175" spans="1:14" x14ac:dyDescent="0.2">
      <c r="A5175" t="s">
        <v>9</v>
      </c>
      <c r="B5175" t="s">
        <v>133</v>
      </c>
      <c r="C5175" t="s">
        <v>45</v>
      </c>
      <c r="D5175" t="s">
        <v>3</v>
      </c>
      <c r="E5175" t="s">
        <v>15</v>
      </c>
      <c r="F5175" s="5">
        <v>44683</v>
      </c>
      <c r="G5175">
        <v>291995418</v>
      </c>
      <c r="H5175" s="5">
        <v>44718</v>
      </c>
      <c r="I5175">
        <v>6788</v>
      </c>
      <c r="J5175" s="8">
        <v>9.33</v>
      </c>
      <c r="K5175" s="8">
        <v>6.92</v>
      </c>
      <c r="L5175" s="8">
        <v>63332.04</v>
      </c>
      <c r="M5175" s="8">
        <v>46972.959999999999</v>
      </c>
      <c r="N5175" s="8">
        <v>16359.08</v>
      </c>
    </row>
    <row r="5176" spans="1:14" x14ac:dyDescent="0.2">
      <c r="A5176" t="s">
        <v>12</v>
      </c>
      <c r="B5176" t="s">
        <v>108</v>
      </c>
      <c r="C5176" t="s">
        <v>22</v>
      </c>
      <c r="D5176" t="s">
        <v>3</v>
      </c>
      <c r="E5176" t="s">
        <v>8</v>
      </c>
      <c r="F5176" s="5">
        <v>43264</v>
      </c>
      <c r="G5176">
        <v>943835294</v>
      </c>
      <c r="H5176" s="5">
        <v>43313</v>
      </c>
      <c r="I5176">
        <v>692</v>
      </c>
      <c r="J5176" s="8">
        <v>109.28</v>
      </c>
      <c r="K5176" s="8">
        <v>35.840000000000003</v>
      </c>
      <c r="L5176" s="8">
        <v>75621.759999999995</v>
      </c>
      <c r="M5176" s="8">
        <v>24801.279999999999</v>
      </c>
      <c r="N5176" s="8">
        <v>50820.480000000003</v>
      </c>
    </row>
    <row r="5177" spans="1:14" x14ac:dyDescent="0.2">
      <c r="A5177" t="s">
        <v>9</v>
      </c>
      <c r="B5177" t="s">
        <v>78</v>
      </c>
      <c r="C5177" t="s">
        <v>29</v>
      </c>
      <c r="D5177" t="s">
        <v>7</v>
      </c>
      <c r="E5177" t="s">
        <v>15</v>
      </c>
      <c r="F5177" s="5">
        <v>44304</v>
      </c>
      <c r="G5177">
        <v>826591002</v>
      </c>
      <c r="H5177" s="5">
        <v>44304</v>
      </c>
      <c r="I5177">
        <v>5501</v>
      </c>
      <c r="J5177" s="8">
        <v>651.21</v>
      </c>
      <c r="K5177" s="8">
        <v>524.96</v>
      </c>
      <c r="L5177" s="8">
        <v>3582306.21</v>
      </c>
      <c r="M5177" s="8">
        <v>2887804.96</v>
      </c>
      <c r="N5177" s="8">
        <v>694501.25</v>
      </c>
    </row>
    <row r="5178" spans="1:14" x14ac:dyDescent="0.2">
      <c r="A5178" t="s">
        <v>17</v>
      </c>
      <c r="B5178" t="s">
        <v>35</v>
      </c>
      <c r="C5178" t="s">
        <v>31</v>
      </c>
      <c r="D5178" t="s">
        <v>3</v>
      </c>
      <c r="E5178" t="s">
        <v>4</v>
      </c>
      <c r="F5178" s="5">
        <v>44317</v>
      </c>
      <c r="G5178">
        <v>260623872</v>
      </c>
      <c r="H5178" s="5">
        <v>44328</v>
      </c>
      <c r="I5178">
        <v>3250</v>
      </c>
      <c r="J5178" s="8">
        <v>437.2</v>
      </c>
      <c r="K5178" s="8">
        <v>263.33</v>
      </c>
      <c r="L5178" s="8">
        <v>1420900</v>
      </c>
      <c r="M5178" s="8">
        <v>855822.5</v>
      </c>
      <c r="N5178" s="8">
        <v>565077.5</v>
      </c>
    </row>
    <row r="5179" spans="1:14" x14ac:dyDescent="0.2">
      <c r="A5179" t="s">
        <v>20</v>
      </c>
      <c r="B5179" t="s">
        <v>71</v>
      </c>
      <c r="C5179" t="s">
        <v>57</v>
      </c>
      <c r="D5179" t="s">
        <v>3</v>
      </c>
      <c r="E5179" t="s">
        <v>15</v>
      </c>
      <c r="F5179" s="5">
        <v>43364</v>
      </c>
      <c r="G5179">
        <v>536607730</v>
      </c>
      <c r="H5179" s="5">
        <v>43407</v>
      </c>
      <c r="I5179">
        <v>3007</v>
      </c>
      <c r="J5179" s="8">
        <v>154.06</v>
      </c>
      <c r="K5179" s="8">
        <v>90.93</v>
      </c>
      <c r="L5179" s="8">
        <v>463258.42</v>
      </c>
      <c r="M5179" s="8">
        <v>273426.51</v>
      </c>
      <c r="N5179" s="8">
        <v>189831.91</v>
      </c>
    </row>
    <row r="5180" spans="1:14" x14ac:dyDescent="0.2">
      <c r="A5180" t="s">
        <v>20</v>
      </c>
      <c r="B5180" t="s">
        <v>71</v>
      </c>
      <c r="C5180" t="s">
        <v>19</v>
      </c>
      <c r="D5180" t="s">
        <v>7</v>
      </c>
      <c r="E5180" t="s">
        <v>15</v>
      </c>
      <c r="F5180" s="5">
        <v>42052</v>
      </c>
      <c r="G5180">
        <v>765528905</v>
      </c>
      <c r="H5180" s="5">
        <v>42069</v>
      </c>
      <c r="I5180">
        <v>5870</v>
      </c>
      <c r="J5180" s="8">
        <v>81.73</v>
      </c>
      <c r="K5180" s="8">
        <v>56.67</v>
      </c>
      <c r="L5180" s="8">
        <v>479755.1</v>
      </c>
      <c r="M5180" s="8">
        <v>332652.90000000002</v>
      </c>
      <c r="N5180" s="8">
        <v>147102.20000000001</v>
      </c>
    </row>
    <row r="5181" spans="1:14" x14ac:dyDescent="0.2">
      <c r="A5181" t="s">
        <v>9</v>
      </c>
      <c r="B5181" t="s">
        <v>134</v>
      </c>
      <c r="C5181" t="s">
        <v>2</v>
      </c>
      <c r="D5181" t="s">
        <v>3</v>
      </c>
      <c r="E5181" t="s">
        <v>4</v>
      </c>
      <c r="F5181" s="5">
        <v>44221</v>
      </c>
      <c r="G5181">
        <v>128686225</v>
      </c>
      <c r="H5181" s="5">
        <v>44268</v>
      </c>
      <c r="I5181">
        <v>9968</v>
      </c>
      <c r="J5181" s="8">
        <v>255.28</v>
      </c>
      <c r="K5181" s="8">
        <v>159.41999999999999</v>
      </c>
      <c r="L5181" s="8">
        <v>2544631.04</v>
      </c>
      <c r="M5181" s="8">
        <v>1589098.56</v>
      </c>
      <c r="N5181" s="8">
        <v>955532.48</v>
      </c>
    </row>
    <row r="5182" spans="1:14" x14ac:dyDescent="0.2">
      <c r="A5182" t="s">
        <v>17</v>
      </c>
      <c r="B5182" t="s">
        <v>135</v>
      </c>
      <c r="C5182" t="s">
        <v>57</v>
      </c>
      <c r="D5182" t="s">
        <v>7</v>
      </c>
      <c r="E5182" t="s">
        <v>15</v>
      </c>
      <c r="F5182" s="5">
        <v>42826</v>
      </c>
      <c r="G5182">
        <v>127691018</v>
      </c>
      <c r="H5182" s="5">
        <v>42830</v>
      </c>
      <c r="I5182">
        <v>5465</v>
      </c>
      <c r="J5182" s="8">
        <v>154.06</v>
      </c>
      <c r="K5182" s="8">
        <v>90.93</v>
      </c>
      <c r="L5182" s="8">
        <v>841937.9</v>
      </c>
      <c r="M5182" s="8">
        <v>496932.45</v>
      </c>
      <c r="N5182" s="8">
        <v>345005.45</v>
      </c>
    </row>
    <row r="5183" spans="1:14" x14ac:dyDescent="0.2">
      <c r="A5183" t="s">
        <v>20</v>
      </c>
      <c r="B5183" t="s">
        <v>120</v>
      </c>
      <c r="C5183" t="s">
        <v>57</v>
      </c>
      <c r="D5183" t="s">
        <v>7</v>
      </c>
      <c r="E5183" t="s">
        <v>8</v>
      </c>
      <c r="F5183" s="5">
        <v>42145</v>
      </c>
      <c r="G5183">
        <v>534467113</v>
      </c>
      <c r="H5183" s="5">
        <v>42149</v>
      </c>
      <c r="I5183">
        <v>9550</v>
      </c>
      <c r="J5183" s="8">
        <v>154.06</v>
      </c>
      <c r="K5183" s="8">
        <v>90.93</v>
      </c>
      <c r="L5183" s="8">
        <v>1471273</v>
      </c>
      <c r="M5183" s="8">
        <v>868381.5</v>
      </c>
      <c r="N5183" s="8">
        <v>602891.5</v>
      </c>
    </row>
    <row r="5184" spans="1:14" x14ac:dyDescent="0.2">
      <c r="A5184" t="s">
        <v>20</v>
      </c>
      <c r="B5184" t="s">
        <v>52</v>
      </c>
      <c r="C5184" t="s">
        <v>19</v>
      </c>
      <c r="D5184" t="s">
        <v>3</v>
      </c>
      <c r="E5184" t="s">
        <v>23</v>
      </c>
      <c r="F5184" s="5">
        <v>44913</v>
      </c>
      <c r="G5184">
        <v>741250836</v>
      </c>
      <c r="H5184" s="5">
        <v>44571</v>
      </c>
      <c r="I5184">
        <v>1450</v>
      </c>
      <c r="J5184" s="8">
        <v>81.73</v>
      </c>
      <c r="K5184" s="8">
        <v>56.67</v>
      </c>
      <c r="L5184" s="8">
        <v>118508.5</v>
      </c>
      <c r="M5184" s="8">
        <v>82171.5</v>
      </c>
      <c r="N5184" s="8">
        <v>36337</v>
      </c>
    </row>
    <row r="5185" spans="1:14" x14ac:dyDescent="0.2">
      <c r="A5185" t="s">
        <v>20</v>
      </c>
      <c r="B5185" t="s">
        <v>52</v>
      </c>
      <c r="C5185" t="s">
        <v>6</v>
      </c>
      <c r="D5185" t="s">
        <v>3</v>
      </c>
      <c r="E5185" t="s">
        <v>4</v>
      </c>
      <c r="F5185" s="5">
        <v>43222</v>
      </c>
      <c r="G5185">
        <v>210591018</v>
      </c>
      <c r="H5185" s="5">
        <v>43247</v>
      </c>
      <c r="I5185">
        <v>7417</v>
      </c>
      <c r="J5185" s="8">
        <v>152.58000000000001</v>
      </c>
      <c r="K5185" s="8">
        <v>97.44</v>
      </c>
      <c r="L5185" s="8">
        <v>1131685.8600000001</v>
      </c>
      <c r="M5185" s="8">
        <v>722712.48</v>
      </c>
      <c r="N5185" s="8">
        <v>408973.38</v>
      </c>
    </row>
    <row r="5186" spans="1:14" x14ac:dyDescent="0.2">
      <c r="A5186" t="s">
        <v>0</v>
      </c>
      <c r="B5186" t="s">
        <v>94</v>
      </c>
      <c r="C5186" t="s">
        <v>57</v>
      </c>
      <c r="D5186" t="s">
        <v>3</v>
      </c>
      <c r="E5186" t="s">
        <v>8</v>
      </c>
      <c r="F5186" s="5">
        <v>43165</v>
      </c>
      <c r="G5186">
        <v>725348985</v>
      </c>
      <c r="H5186" s="5">
        <v>43203</v>
      </c>
      <c r="I5186">
        <v>5738</v>
      </c>
      <c r="J5186" s="8">
        <v>154.06</v>
      </c>
      <c r="K5186" s="8">
        <v>90.93</v>
      </c>
      <c r="L5186" s="8">
        <v>883996.28</v>
      </c>
      <c r="M5186" s="8">
        <v>521756.34</v>
      </c>
      <c r="N5186" s="8">
        <v>362239.94</v>
      </c>
    </row>
    <row r="5187" spans="1:14" x14ac:dyDescent="0.2">
      <c r="A5187" t="s">
        <v>9</v>
      </c>
      <c r="B5187" t="s">
        <v>136</v>
      </c>
      <c r="C5187" t="s">
        <v>65</v>
      </c>
      <c r="D5187" t="s">
        <v>7</v>
      </c>
      <c r="E5187" t="s">
        <v>23</v>
      </c>
      <c r="F5187" s="5">
        <v>44419</v>
      </c>
      <c r="G5187">
        <v>538698565</v>
      </c>
      <c r="H5187" s="5">
        <v>44446</v>
      </c>
      <c r="I5187">
        <v>1731</v>
      </c>
      <c r="J5187" s="8">
        <v>668.27</v>
      </c>
      <c r="K5187" s="8">
        <v>502.54</v>
      </c>
      <c r="L5187" s="8">
        <v>1156775.3700000001</v>
      </c>
      <c r="M5187" s="8">
        <v>869896.74</v>
      </c>
      <c r="N5187" s="8">
        <v>286878.63</v>
      </c>
    </row>
    <row r="5188" spans="1:14" x14ac:dyDescent="0.2">
      <c r="A5188" t="s">
        <v>0</v>
      </c>
      <c r="B5188" t="s">
        <v>48</v>
      </c>
      <c r="C5188" t="s">
        <v>14</v>
      </c>
      <c r="D5188" t="s">
        <v>7</v>
      </c>
      <c r="E5188" t="s">
        <v>23</v>
      </c>
      <c r="F5188" s="5">
        <v>42510</v>
      </c>
      <c r="G5188">
        <v>224126088</v>
      </c>
      <c r="H5188" s="5">
        <v>42533</v>
      </c>
      <c r="I5188">
        <v>2745</v>
      </c>
      <c r="J5188" s="8">
        <v>205.7</v>
      </c>
      <c r="K5188" s="8">
        <v>117.11</v>
      </c>
      <c r="L5188" s="8">
        <v>564646.5</v>
      </c>
      <c r="M5188" s="8">
        <v>321466.95</v>
      </c>
      <c r="N5188" s="8">
        <v>243179.55</v>
      </c>
    </row>
    <row r="5189" spans="1:14" x14ac:dyDescent="0.2">
      <c r="A5189" t="s">
        <v>17</v>
      </c>
      <c r="B5189" t="s">
        <v>43</v>
      </c>
      <c r="C5189" t="s">
        <v>11</v>
      </c>
      <c r="D5189" t="s">
        <v>3</v>
      </c>
      <c r="E5189" t="s">
        <v>4</v>
      </c>
      <c r="F5189" s="5">
        <v>44126</v>
      </c>
      <c r="G5189">
        <v>425430381</v>
      </c>
      <c r="H5189" s="5">
        <v>44170</v>
      </c>
      <c r="I5189">
        <v>3159</v>
      </c>
      <c r="J5189" s="8">
        <v>47.45</v>
      </c>
      <c r="K5189" s="8">
        <v>31.79</v>
      </c>
      <c r="L5189" s="8">
        <v>149894.54999999999</v>
      </c>
      <c r="M5189" s="8">
        <v>100424.61</v>
      </c>
      <c r="N5189" s="8">
        <v>49469.94</v>
      </c>
    </row>
    <row r="5190" spans="1:14" x14ac:dyDescent="0.2">
      <c r="A5190" t="s">
        <v>9</v>
      </c>
      <c r="B5190" t="s">
        <v>83</v>
      </c>
      <c r="C5190" t="s">
        <v>57</v>
      </c>
      <c r="D5190" t="s">
        <v>7</v>
      </c>
      <c r="E5190" t="s">
        <v>4</v>
      </c>
      <c r="F5190" s="5">
        <v>42571</v>
      </c>
      <c r="G5190">
        <v>506722772</v>
      </c>
      <c r="H5190" s="5">
        <v>42590</v>
      </c>
      <c r="I5190">
        <v>9383</v>
      </c>
      <c r="J5190" s="8">
        <v>154.06</v>
      </c>
      <c r="K5190" s="8">
        <v>90.93</v>
      </c>
      <c r="L5190" s="8">
        <v>1445544.98</v>
      </c>
      <c r="M5190" s="8">
        <v>853196.19</v>
      </c>
      <c r="N5190" s="8">
        <v>592348.79</v>
      </c>
    </row>
    <row r="5191" spans="1:14" x14ac:dyDescent="0.2">
      <c r="A5191" t="s">
        <v>9</v>
      </c>
      <c r="B5191" t="s">
        <v>116</v>
      </c>
      <c r="C5191" t="s">
        <v>29</v>
      </c>
      <c r="D5191" t="s">
        <v>7</v>
      </c>
      <c r="E5191" t="s">
        <v>8</v>
      </c>
      <c r="F5191" s="5">
        <v>44658</v>
      </c>
      <c r="G5191">
        <v>802427089</v>
      </c>
      <c r="H5191" s="5">
        <v>44677</v>
      </c>
      <c r="I5191">
        <v>4862</v>
      </c>
      <c r="J5191" s="8">
        <v>651.21</v>
      </c>
      <c r="K5191" s="8">
        <v>524.96</v>
      </c>
      <c r="L5191" s="8">
        <v>3166183.02</v>
      </c>
      <c r="M5191" s="8">
        <v>2552355.52</v>
      </c>
      <c r="N5191" s="8">
        <v>613827.5</v>
      </c>
    </row>
    <row r="5192" spans="1:14" x14ac:dyDescent="0.2">
      <c r="A5192" t="s">
        <v>12</v>
      </c>
      <c r="B5192" t="s">
        <v>115</v>
      </c>
      <c r="C5192" t="s">
        <v>31</v>
      </c>
      <c r="D5192" t="s">
        <v>7</v>
      </c>
      <c r="E5192" t="s">
        <v>23</v>
      </c>
      <c r="F5192" s="5">
        <v>42199</v>
      </c>
      <c r="G5192">
        <v>367279660</v>
      </c>
      <c r="H5192" s="5">
        <v>42225</v>
      </c>
      <c r="I5192">
        <v>5068</v>
      </c>
      <c r="J5192" s="8">
        <v>437.2</v>
      </c>
      <c r="K5192" s="8">
        <v>263.33</v>
      </c>
      <c r="L5192" s="8">
        <v>2215729.6</v>
      </c>
      <c r="M5192" s="8">
        <v>1334556.44</v>
      </c>
      <c r="N5192" s="8">
        <v>881173.16</v>
      </c>
    </row>
    <row r="5193" spans="1:14" x14ac:dyDescent="0.2">
      <c r="A5193" t="s">
        <v>17</v>
      </c>
      <c r="B5193" t="s">
        <v>28</v>
      </c>
      <c r="C5193" t="s">
        <v>19</v>
      </c>
      <c r="D5193" t="s">
        <v>7</v>
      </c>
      <c r="E5193" t="s">
        <v>23</v>
      </c>
      <c r="F5193" s="5">
        <v>43595</v>
      </c>
      <c r="G5193">
        <v>126329314</v>
      </c>
      <c r="H5193" s="5">
        <v>43606</v>
      </c>
      <c r="I5193">
        <v>2506</v>
      </c>
      <c r="J5193" s="8">
        <v>81.73</v>
      </c>
      <c r="K5193" s="8">
        <v>56.67</v>
      </c>
      <c r="L5193" s="8">
        <v>204815.38</v>
      </c>
      <c r="M5193" s="8">
        <v>142015.01999999999</v>
      </c>
      <c r="N5193" s="8">
        <v>62800.36</v>
      </c>
    </row>
    <row r="5194" spans="1:14" x14ac:dyDescent="0.2">
      <c r="A5194" t="s">
        <v>12</v>
      </c>
      <c r="B5194" t="s">
        <v>137</v>
      </c>
      <c r="C5194" t="s">
        <v>19</v>
      </c>
      <c r="D5194" t="s">
        <v>7</v>
      </c>
      <c r="E5194" t="s">
        <v>23</v>
      </c>
      <c r="F5194" s="5">
        <v>42401</v>
      </c>
      <c r="G5194">
        <v>624937379</v>
      </c>
      <c r="H5194" s="5">
        <v>42408</v>
      </c>
      <c r="I5194">
        <v>1713</v>
      </c>
      <c r="J5194" s="8">
        <v>81.73</v>
      </c>
      <c r="K5194" s="8">
        <v>56.67</v>
      </c>
      <c r="L5194" s="8">
        <v>140003.49</v>
      </c>
      <c r="M5194" s="8">
        <v>97075.71</v>
      </c>
      <c r="N5194" s="8">
        <v>42927.78</v>
      </c>
    </row>
    <row r="5195" spans="1:14" x14ac:dyDescent="0.2">
      <c r="A5195" t="s">
        <v>0</v>
      </c>
      <c r="B5195" t="s">
        <v>138</v>
      </c>
      <c r="C5195" t="s">
        <v>6</v>
      </c>
      <c r="D5195" t="s">
        <v>7</v>
      </c>
      <c r="E5195" t="s">
        <v>23</v>
      </c>
      <c r="F5195" s="5">
        <v>44793</v>
      </c>
      <c r="G5195">
        <v>678777682</v>
      </c>
      <c r="H5195" s="5">
        <v>44832</v>
      </c>
      <c r="I5195">
        <v>4255</v>
      </c>
      <c r="J5195" s="8">
        <v>152.58000000000001</v>
      </c>
      <c r="K5195" s="8">
        <v>97.44</v>
      </c>
      <c r="L5195" s="8">
        <v>649227.9</v>
      </c>
      <c r="M5195" s="8">
        <v>414607.2</v>
      </c>
      <c r="N5195" s="8">
        <v>234620.7</v>
      </c>
    </row>
    <row r="5196" spans="1:14" x14ac:dyDescent="0.2">
      <c r="A5196" t="s">
        <v>12</v>
      </c>
      <c r="B5196" t="s">
        <v>137</v>
      </c>
      <c r="C5196" t="s">
        <v>14</v>
      </c>
      <c r="D5196" t="s">
        <v>3</v>
      </c>
      <c r="E5196" t="s">
        <v>15</v>
      </c>
      <c r="F5196" s="5">
        <v>42106</v>
      </c>
      <c r="G5196">
        <v>523836553</v>
      </c>
      <c r="H5196" s="5">
        <v>42146</v>
      </c>
      <c r="I5196">
        <v>3732</v>
      </c>
      <c r="J5196" s="8">
        <v>205.7</v>
      </c>
      <c r="K5196" s="8">
        <v>117.11</v>
      </c>
      <c r="L5196" s="8">
        <v>767672.4</v>
      </c>
      <c r="M5196" s="8">
        <v>437054.52</v>
      </c>
      <c r="N5196" s="8">
        <v>330617.88</v>
      </c>
    </row>
    <row r="5197" spans="1:14" x14ac:dyDescent="0.2">
      <c r="A5197" t="s">
        <v>9</v>
      </c>
      <c r="B5197" t="s">
        <v>139</v>
      </c>
      <c r="C5197" t="s">
        <v>14</v>
      </c>
      <c r="D5197" t="s">
        <v>7</v>
      </c>
      <c r="E5197" t="s">
        <v>8</v>
      </c>
      <c r="F5197" s="5">
        <v>42102</v>
      </c>
      <c r="G5197">
        <v>466412818</v>
      </c>
      <c r="H5197" s="5">
        <v>42136</v>
      </c>
      <c r="I5197">
        <v>772</v>
      </c>
      <c r="J5197" s="8">
        <v>205.7</v>
      </c>
      <c r="K5197" s="8">
        <v>117.11</v>
      </c>
      <c r="L5197" s="8">
        <v>158800.4</v>
      </c>
      <c r="M5197" s="8">
        <v>90408.92</v>
      </c>
      <c r="N5197" s="8">
        <v>68391.48</v>
      </c>
    </row>
    <row r="5198" spans="1:14" x14ac:dyDescent="0.2">
      <c r="A5198" t="s">
        <v>20</v>
      </c>
      <c r="B5198" t="s">
        <v>140</v>
      </c>
      <c r="C5198" t="s">
        <v>45</v>
      </c>
      <c r="D5198" t="s">
        <v>3</v>
      </c>
      <c r="E5198" t="s">
        <v>23</v>
      </c>
      <c r="F5198" s="5">
        <v>43857</v>
      </c>
      <c r="G5198">
        <v>433117806</v>
      </c>
      <c r="H5198" s="5">
        <v>43867</v>
      </c>
      <c r="I5198">
        <v>8039</v>
      </c>
      <c r="J5198" s="8">
        <v>9.33</v>
      </c>
      <c r="K5198" s="8">
        <v>6.92</v>
      </c>
      <c r="L5198" s="8">
        <v>75003.87</v>
      </c>
      <c r="M5198" s="8">
        <v>55629.88</v>
      </c>
      <c r="N5198" s="8">
        <v>19373.990000000002</v>
      </c>
    </row>
    <row r="5199" spans="1:14" x14ac:dyDescent="0.2">
      <c r="A5199" t="s">
        <v>9</v>
      </c>
      <c r="B5199" t="s">
        <v>141</v>
      </c>
      <c r="C5199" t="s">
        <v>31</v>
      </c>
      <c r="D5199" t="s">
        <v>7</v>
      </c>
      <c r="E5199" t="s">
        <v>15</v>
      </c>
      <c r="F5199" s="5">
        <v>43836</v>
      </c>
      <c r="G5199">
        <v>420875346</v>
      </c>
      <c r="H5199" s="5">
        <v>43879</v>
      </c>
      <c r="I5199">
        <v>5223</v>
      </c>
      <c r="J5199" s="8">
        <v>437.2</v>
      </c>
      <c r="K5199" s="8">
        <v>263.33</v>
      </c>
      <c r="L5199" s="8">
        <v>2283495.6</v>
      </c>
      <c r="M5199" s="8">
        <v>1375372.59</v>
      </c>
      <c r="N5199" s="8">
        <v>908123.01</v>
      </c>
    </row>
    <row r="5200" spans="1:14" x14ac:dyDescent="0.2">
      <c r="A5200" t="s">
        <v>9</v>
      </c>
      <c r="B5200" t="s">
        <v>88</v>
      </c>
      <c r="C5200" t="s">
        <v>31</v>
      </c>
      <c r="D5200" t="s">
        <v>3</v>
      </c>
      <c r="E5200" t="s">
        <v>8</v>
      </c>
      <c r="F5200" s="5">
        <v>43430</v>
      </c>
      <c r="G5200">
        <v>946921765</v>
      </c>
      <c r="H5200" s="5">
        <v>43450</v>
      </c>
      <c r="I5200">
        <v>4048</v>
      </c>
      <c r="J5200" s="8">
        <v>437.2</v>
      </c>
      <c r="K5200" s="8">
        <v>263.33</v>
      </c>
      <c r="L5200" s="8">
        <v>1769785.6</v>
      </c>
      <c r="M5200" s="8">
        <v>1065959.8400000001</v>
      </c>
      <c r="N5200" s="8">
        <v>703825.76</v>
      </c>
    </row>
    <row r="5201" spans="1:14" x14ac:dyDescent="0.2">
      <c r="A5201" t="s">
        <v>9</v>
      </c>
      <c r="B5201" t="s">
        <v>103</v>
      </c>
      <c r="C5201" t="s">
        <v>65</v>
      </c>
      <c r="D5201" t="s">
        <v>7</v>
      </c>
      <c r="E5201" t="s">
        <v>23</v>
      </c>
      <c r="F5201" s="5">
        <v>44655</v>
      </c>
      <c r="G5201">
        <v>798805892</v>
      </c>
      <c r="H5201" s="5">
        <v>44676</v>
      </c>
      <c r="I5201">
        <v>3270</v>
      </c>
      <c r="J5201" s="8">
        <v>668.27</v>
      </c>
      <c r="K5201" s="8">
        <v>502.54</v>
      </c>
      <c r="L5201" s="8">
        <v>2185242.9</v>
      </c>
      <c r="M5201" s="8">
        <v>1643305.8</v>
      </c>
      <c r="N5201" s="8">
        <v>541937.1</v>
      </c>
    </row>
    <row r="5202" spans="1:14" x14ac:dyDescent="0.2">
      <c r="A5202" t="s">
        <v>9</v>
      </c>
      <c r="B5202" t="s">
        <v>142</v>
      </c>
      <c r="C5202" t="s">
        <v>65</v>
      </c>
      <c r="D5202" t="s">
        <v>7</v>
      </c>
      <c r="E5202" t="s">
        <v>4</v>
      </c>
      <c r="F5202" s="5">
        <v>44333</v>
      </c>
      <c r="G5202">
        <v>184389054</v>
      </c>
      <c r="H5202" s="5">
        <v>44367</v>
      </c>
      <c r="I5202">
        <v>3674</v>
      </c>
      <c r="J5202" s="8">
        <v>668.27</v>
      </c>
      <c r="K5202" s="8">
        <v>502.54</v>
      </c>
      <c r="L5202" s="8">
        <v>2455223.98</v>
      </c>
      <c r="M5202" s="8">
        <v>1846331.96</v>
      </c>
      <c r="N5202" s="8">
        <v>608892.02</v>
      </c>
    </row>
    <row r="5203" spans="1:14" x14ac:dyDescent="0.2">
      <c r="A5203" t="s">
        <v>0</v>
      </c>
      <c r="B5203" t="s">
        <v>143</v>
      </c>
      <c r="C5203" t="s">
        <v>65</v>
      </c>
      <c r="D5203" t="s">
        <v>7</v>
      </c>
      <c r="E5203" t="s">
        <v>4</v>
      </c>
      <c r="F5203" s="5">
        <v>43717</v>
      </c>
      <c r="G5203">
        <v>281845080</v>
      </c>
      <c r="H5203" s="5">
        <v>43756</v>
      </c>
      <c r="I5203">
        <v>3077</v>
      </c>
      <c r="J5203" s="8">
        <v>668.27</v>
      </c>
      <c r="K5203" s="8">
        <v>502.54</v>
      </c>
      <c r="L5203" s="8">
        <v>2056266.79</v>
      </c>
      <c r="M5203" s="8">
        <v>1546315.58</v>
      </c>
      <c r="N5203" s="8">
        <v>509951.21</v>
      </c>
    </row>
    <row r="5204" spans="1:14" x14ac:dyDescent="0.2">
      <c r="A5204" t="s">
        <v>0</v>
      </c>
      <c r="B5204" t="s">
        <v>144</v>
      </c>
      <c r="C5204" t="s">
        <v>36</v>
      </c>
      <c r="D5204" t="s">
        <v>3</v>
      </c>
      <c r="E5204" t="s">
        <v>23</v>
      </c>
      <c r="F5204" s="5">
        <v>43722</v>
      </c>
      <c r="G5204">
        <v>989660298</v>
      </c>
      <c r="H5204" s="5">
        <v>43749</v>
      </c>
      <c r="I5204">
        <v>1330</v>
      </c>
      <c r="J5204" s="8">
        <v>421.89</v>
      </c>
      <c r="K5204" s="8">
        <v>364.69</v>
      </c>
      <c r="L5204" s="8">
        <v>561113.69999999995</v>
      </c>
      <c r="M5204" s="8">
        <v>485037.7</v>
      </c>
      <c r="N5204" s="8">
        <v>76076</v>
      </c>
    </row>
    <row r="5205" spans="1:14" x14ac:dyDescent="0.2">
      <c r="A5205" t="s">
        <v>9</v>
      </c>
      <c r="B5205" t="s">
        <v>145</v>
      </c>
      <c r="C5205" t="s">
        <v>57</v>
      </c>
      <c r="D5205" t="s">
        <v>3</v>
      </c>
      <c r="E5205" t="s">
        <v>8</v>
      </c>
      <c r="F5205" s="5">
        <v>44109</v>
      </c>
      <c r="G5205">
        <v>476633536</v>
      </c>
      <c r="H5205" s="5">
        <v>44138</v>
      </c>
      <c r="I5205">
        <v>5310</v>
      </c>
      <c r="J5205" s="8">
        <v>154.06</v>
      </c>
      <c r="K5205" s="8">
        <v>90.93</v>
      </c>
      <c r="L5205" s="8">
        <v>818058.6</v>
      </c>
      <c r="M5205" s="8">
        <v>482838.3</v>
      </c>
      <c r="N5205" s="8">
        <v>335220.3</v>
      </c>
    </row>
    <row r="5206" spans="1:14" x14ac:dyDescent="0.2">
      <c r="A5206" t="s">
        <v>12</v>
      </c>
      <c r="B5206" t="s">
        <v>146</v>
      </c>
      <c r="C5206" t="s">
        <v>2</v>
      </c>
      <c r="D5206" t="s">
        <v>7</v>
      </c>
      <c r="E5206" t="s">
        <v>8</v>
      </c>
      <c r="F5206" s="5">
        <v>43568</v>
      </c>
      <c r="G5206">
        <v>131876122</v>
      </c>
      <c r="H5206" s="5">
        <v>43607</v>
      </c>
      <c r="I5206">
        <v>3930</v>
      </c>
      <c r="J5206" s="8">
        <v>255.28</v>
      </c>
      <c r="K5206" s="8">
        <v>159.41999999999999</v>
      </c>
      <c r="L5206" s="8">
        <v>1003250.4</v>
      </c>
      <c r="M5206" s="8">
        <v>626520.6</v>
      </c>
      <c r="N5206" s="8">
        <v>376729.8</v>
      </c>
    </row>
    <row r="5207" spans="1:14" x14ac:dyDescent="0.2">
      <c r="A5207" t="s">
        <v>9</v>
      </c>
      <c r="B5207" t="s">
        <v>83</v>
      </c>
      <c r="C5207" t="s">
        <v>36</v>
      </c>
      <c r="D5207" t="s">
        <v>7</v>
      </c>
      <c r="E5207" t="s">
        <v>15</v>
      </c>
      <c r="F5207" s="5">
        <v>43449</v>
      </c>
      <c r="G5207">
        <v>514811885</v>
      </c>
      <c r="H5207" s="5">
        <v>42025</v>
      </c>
      <c r="I5207">
        <v>3132</v>
      </c>
      <c r="J5207" s="8">
        <v>421.89</v>
      </c>
      <c r="K5207" s="8">
        <v>364.69</v>
      </c>
      <c r="L5207" s="8">
        <v>1321359.48</v>
      </c>
      <c r="M5207" s="8">
        <v>1142209.08</v>
      </c>
      <c r="N5207" s="8">
        <v>179150.4</v>
      </c>
    </row>
    <row r="5208" spans="1:14" x14ac:dyDescent="0.2">
      <c r="A5208" t="s">
        <v>12</v>
      </c>
      <c r="B5208" t="s">
        <v>90</v>
      </c>
      <c r="C5208" t="s">
        <v>29</v>
      </c>
      <c r="D5208" t="s">
        <v>3</v>
      </c>
      <c r="E5208" t="s">
        <v>8</v>
      </c>
      <c r="F5208" s="5">
        <v>44915</v>
      </c>
      <c r="G5208">
        <v>905177152</v>
      </c>
      <c r="H5208" s="5">
        <v>44568</v>
      </c>
      <c r="I5208">
        <v>889</v>
      </c>
      <c r="J5208" s="8">
        <v>651.21</v>
      </c>
      <c r="K5208" s="8">
        <v>524.96</v>
      </c>
      <c r="L5208" s="8">
        <v>578925.68999999994</v>
      </c>
      <c r="M5208" s="8">
        <v>466689.44</v>
      </c>
      <c r="N5208" s="8">
        <v>112236.25</v>
      </c>
    </row>
    <row r="5209" spans="1:14" x14ac:dyDescent="0.2">
      <c r="A5209" t="s">
        <v>17</v>
      </c>
      <c r="B5209" t="s">
        <v>42</v>
      </c>
      <c r="C5209" t="s">
        <v>19</v>
      </c>
      <c r="D5209" t="s">
        <v>7</v>
      </c>
      <c r="E5209" t="s">
        <v>23</v>
      </c>
      <c r="F5209" s="5">
        <v>43283</v>
      </c>
      <c r="G5209">
        <v>653020751</v>
      </c>
      <c r="H5209" s="5">
        <v>43300</v>
      </c>
      <c r="I5209">
        <v>2207</v>
      </c>
      <c r="J5209" s="8">
        <v>81.73</v>
      </c>
      <c r="K5209" s="8">
        <v>56.67</v>
      </c>
      <c r="L5209" s="8">
        <v>180378.11</v>
      </c>
      <c r="M5209" s="8">
        <v>125070.69</v>
      </c>
      <c r="N5209" s="8">
        <v>55307.42</v>
      </c>
    </row>
    <row r="5210" spans="1:14" x14ac:dyDescent="0.2">
      <c r="A5210" t="s">
        <v>12</v>
      </c>
      <c r="B5210" t="s">
        <v>93</v>
      </c>
      <c r="C5210" t="s">
        <v>36</v>
      </c>
      <c r="D5210" t="s">
        <v>3</v>
      </c>
      <c r="E5210" t="s">
        <v>15</v>
      </c>
      <c r="F5210" s="5">
        <v>42766</v>
      </c>
      <c r="G5210">
        <v>528704011</v>
      </c>
      <c r="H5210" s="5">
        <v>42796</v>
      </c>
      <c r="I5210">
        <v>4121</v>
      </c>
      <c r="J5210" s="8">
        <v>421.89</v>
      </c>
      <c r="K5210" s="8">
        <v>364.69</v>
      </c>
      <c r="L5210" s="8">
        <v>1738608.69</v>
      </c>
      <c r="M5210" s="8">
        <v>1502887.49</v>
      </c>
      <c r="N5210" s="8">
        <v>235721.2</v>
      </c>
    </row>
    <row r="5211" spans="1:14" x14ac:dyDescent="0.2">
      <c r="A5211" t="s">
        <v>12</v>
      </c>
      <c r="B5211" t="s">
        <v>108</v>
      </c>
      <c r="C5211" t="s">
        <v>6</v>
      </c>
      <c r="D5211" t="s">
        <v>7</v>
      </c>
      <c r="E5211" t="s">
        <v>4</v>
      </c>
      <c r="F5211" s="5">
        <v>42040</v>
      </c>
      <c r="G5211">
        <v>472900760</v>
      </c>
      <c r="H5211" s="5">
        <v>42082</v>
      </c>
      <c r="I5211">
        <v>699</v>
      </c>
      <c r="J5211" s="8">
        <v>152.58000000000001</v>
      </c>
      <c r="K5211" s="8">
        <v>97.44</v>
      </c>
      <c r="L5211" s="8">
        <v>106653.42</v>
      </c>
      <c r="M5211" s="8">
        <v>68110.559999999998</v>
      </c>
      <c r="N5211" s="8">
        <v>38542.86</v>
      </c>
    </row>
    <row r="5212" spans="1:14" x14ac:dyDescent="0.2">
      <c r="A5212" t="s">
        <v>0</v>
      </c>
      <c r="B5212" t="s">
        <v>147</v>
      </c>
      <c r="C5212" t="s">
        <v>2</v>
      </c>
      <c r="D5212" t="s">
        <v>7</v>
      </c>
      <c r="E5212" t="s">
        <v>15</v>
      </c>
      <c r="F5212" s="5">
        <v>43669</v>
      </c>
      <c r="G5212">
        <v>946597325</v>
      </c>
      <c r="H5212" s="5">
        <v>43669</v>
      </c>
      <c r="I5212">
        <v>8039</v>
      </c>
      <c r="J5212" s="8">
        <v>255.28</v>
      </c>
      <c r="K5212" s="8">
        <v>159.41999999999999</v>
      </c>
      <c r="L5212" s="8">
        <v>2052195.92</v>
      </c>
      <c r="M5212" s="8">
        <v>1281577.3799999999</v>
      </c>
      <c r="N5212" s="8">
        <v>770618.54</v>
      </c>
    </row>
    <row r="5213" spans="1:14" x14ac:dyDescent="0.2">
      <c r="A5213" t="s">
        <v>12</v>
      </c>
      <c r="B5213" t="s">
        <v>16</v>
      </c>
      <c r="C5213" t="s">
        <v>29</v>
      </c>
      <c r="D5213" t="s">
        <v>7</v>
      </c>
      <c r="E5213" t="s">
        <v>15</v>
      </c>
      <c r="F5213" s="5">
        <v>43379</v>
      </c>
      <c r="G5213">
        <v>681092536</v>
      </c>
      <c r="H5213" s="5">
        <v>43422</v>
      </c>
      <c r="I5213">
        <v>9272</v>
      </c>
      <c r="J5213" s="8">
        <v>651.21</v>
      </c>
      <c r="K5213" s="8">
        <v>524.96</v>
      </c>
      <c r="L5213" s="8">
        <v>6038019.1200000001</v>
      </c>
      <c r="M5213" s="8">
        <v>4867429.12</v>
      </c>
      <c r="N5213" s="8">
        <v>1170590</v>
      </c>
    </row>
    <row r="5214" spans="1:14" x14ac:dyDescent="0.2">
      <c r="A5214" t="s">
        <v>9</v>
      </c>
      <c r="B5214" t="s">
        <v>110</v>
      </c>
      <c r="C5214" t="s">
        <v>57</v>
      </c>
      <c r="D5214" t="s">
        <v>7</v>
      </c>
      <c r="E5214" t="s">
        <v>8</v>
      </c>
      <c r="F5214" s="5">
        <v>43283</v>
      </c>
      <c r="G5214">
        <v>727997720</v>
      </c>
      <c r="H5214" s="5">
        <v>43300</v>
      </c>
      <c r="I5214">
        <v>9558</v>
      </c>
      <c r="J5214" s="8">
        <v>154.06</v>
      </c>
      <c r="K5214" s="8">
        <v>90.93</v>
      </c>
      <c r="L5214" s="8">
        <v>1472505.48</v>
      </c>
      <c r="M5214" s="8">
        <v>869108.94</v>
      </c>
      <c r="N5214" s="8">
        <v>603396.54</v>
      </c>
    </row>
    <row r="5215" spans="1:14" x14ac:dyDescent="0.2">
      <c r="A5215" t="s">
        <v>17</v>
      </c>
      <c r="B5215" t="s">
        <v>25</v>
      </c>
      <c r="C5215" t="s">
        <v>2</v>
      </c>
      <c r="D5215" t="s">
        <v>3</v>
      </c>
      <c r="E5215" t="s">
        <v>8</v>
      </c>
      <c r="F5215" s="5">
        <v>43614</v>
      </c>
      <c r="G5215">
        <v>409236705</v>
      </c>
      <c r="H5215" s="5">
        <v>43627</v>
      </c>
      <c r="I5215">
        <v>1090</v>
      </c>
      <c r="J5215" s="8">
        <v>255.28</v>
      </c>
      <c r="K5215" s="8">
        <v>159.41999999999999</v>
      </c>
      <c r="L5215" s="8">
        <v>278255.2</v>
      </c>
      <c r="M5215" s="8">
        <v>173767.8</v>
      </c>
      <c r="N5215" s="8">
        <v>104487.4</v>
      </c>
    </row>
    <row r="5216" spans="1:14" x14ac:dyDescent="0.2">
      <c r="A5216" t="s">
        <v>9</v>
      </c>
      <c r="B5216" t="s">
        <v>148</v>
      </c>
      <c r="C5216" t="s">
        <v>19</v>
      </c>
      <c r="D5216" t="s">
        <v>3</v>
      </c>
      <c r="E5216" t="s">
        <v>4</v>
      </c>
      <c r="F5216" s="5">
        <v>43535</v>
      </c>
      <c r="G5216">
        <v>467045819</v>
      </c>
      <c r="H5216" s="5">
        <v>43567</v>
      </c>
      <c r="I5216">
        <v>8092</v>
      </c>
      <c r="J5216" s="8">
        <v>81.73</v>
      </c>
      <c r="K5216" s="8">
        <v>56.67</v>
      </c>
      <c r="L5216" s="8">
        <v>661359.16</v>
      </c>
      <c r="M5216" s="8">
        <v>458573.64</v>
      </c>
      <c r="N5216" s="8">
        <v>202785.52</v>
      </c>
    </row>
    <row r="5217" spans="1:14" x14ac:dyDescent="0.2">
      <c r="A5217" t="s">
        <v>9</v>
      </c>
      <c r="B5217" t="s">
        <v>133</v>
      </c>
      <c r="C5217" t="s">
        <v>31</v>
      </c>
      <c r="D5217" t="s">
        <v>7</v>
      </c>
      <c r="E5217" t="s">
        <v>8</v>
      </c>
      <c r="F5217" s="5">
        <v>44136</v>
      </c>
      <c r="G5217">
        <v>813973891</v>
      </c>
      <c r="H5217" s="5">
        <v>44148</v>
      </c>
      <c r="I5217">
        <v>1818</v>
      </c>
      <c r="J5217" s="8">
        <v>437.2</v>
      </c>
      <c r="K5217" s="8">
        <v>263.33</v>
      </c>
      <c r="L5217" s="8">
        <v>794829.6</v>
      </c>
      <c r="M5217" s="8">
        <v>478733.94</v>
      </c>
      <c r="N5217" s="8">
        <v>316095.65999999997</v>
      </c>
    </row>
    <row r="5218" spans="1:14" x14ac:dyDescent="0.2">
      <c r="A5218" t="s">
        <v>17</v>
      </c>
      <c r="B5218" t="s">
        <v>149</v>
      </c>
      <c r="C5218" t="s">
        <v>65</v>
      </c>
      <c r="D5218" t="s">
        <v>3</v>
      </c>
      <c r="E5218" t="s">
        <v>4</v>
      </c>
      <c r="F5218" s="5">
        <v>43973</v>
      </c>
      <c r="G5218">
        <v>982882249</v>
      </c>
      <c r="H5218" s="5">
        <v>43980</v>
      </c>
      <c r="I5218">
        <v>5554</v>
      </c>
      <c r="J5218" s="8">
        <v>668.27</v>
      </c>
      <c r="K5218" s="8">
        <v>502.54</v>
      </c>
      <c r="L5218" s="8">
        <v>3711571.58</v>
      </c>
      <c r="M5218" s="8">
        <v>2791107.16</v>
      </c>
      <c r="N5218" s="8">
        <v>920464.42</v>
      </c>
    </row>
    <row r="5219" spans="1:14" x14ac:dyDescent="0.2">
      <c r="A5219" t="s">
        <v>9</v>
      </c>
      <c r="B5219" t="s">
        <v>145</v>
      </c>
      <c r="C5219" t="s">
        <v>31</v>
      </c>
      <c r="D5219" t="s">
        <v>7</v>
      </c>
      <c r="E5219" t="s">
        <v>15</v>
      </c>
      <c r="F5219" s="5">
        <v>42643</v>
      </c>
      <c r="G5219">
        <v>576944720</v>
      </c>
      <c r="H5219" s="5">
        <v>42652</v>
      </c>
      <c r="I5219">
        <v>9619</v>
      </c>
      <c r="J5219" s="8">
        <v>437.2</v>
      </c>
      <c r="K5219" s="8">
        <v>263.33</v>
      </c>
      <c r="L5219" s="8">
        <v>4205426.8</v>
      </c>
      <c r="M5219" s="8">
        <v>2532971.27</v>
      </c>
      <c r="N5219" s="8">
        <v>1672455.53</v>
      </c>
    </row>
    <row r="5220" spans="1:14" x14ac:dyDescent="0.2">
      <c r="A5220" t="s">
        <v>12</v>
      </c>
      <c r="B5220" t="s">
        <v>108</v>
      </c>
      <c r="C5220" t="s">
        <v>57</v>
      </c>
      <c r="D5220" t="s">
        <v>7</v>
      </c>
      <c r="E5220" t="s">
        <v>8</v>
      </c>
      <c r="F5220" s="5">
        <v>42638</v>
      </c>
      <c r="G5220">
        <v>619647634</v>
      </c>
      <c r="H5220" s="5">
        <v>42659</v>
      </c>
      <c r="I5220">
        <v>6360</v>
      </c>
      <c r="J5220" s="8">
        <v>154.06</v>
      </c>
      <c r="K5220" s="8">
        <v>90.93</v>
      </c>
      <c r="L5220" s="8">
        <v>979821.6</v>
      </c>
      <c r="M5220" s="8">
        <v>578314.80000000005</v>
      </c>
      <c r="N5220" s="8">
        <v>401506.8</v>
      </c>
    </row>
    <row r="5221" spans="1:14" x14ac:dyDescent="0.2">
      <c r="A5221" t="s">
        <v>9</v>
      </c>
      <c r="B5221" t="s">
        <v>96</v>
      </c>
      <c r="C5221" t="s">
        <v>2</v>
      </c>
      <c r="D5221" t="s">
        <v>3</v>
      </c>
      <c r="E5221" t="s">
        <v>15</v>
      </c>
      <c r="F5221" s="5">
        <v>42219</v>
      </c>
      <c r="G5221">
        <v>404789817</v>
      </c>
      <c r="H5221" s="5">
        <v>42255</v>
      </c>
      <c r="I5221">
        <v>5157</v>
      </c>
      <c r="J5221" s="8">
        <v>255.28</v>
      </c>
      <c r="K5221" s="8">
        <v>159.41999999999999</v>
      </c>
      <c r="L5221" s="8">
        <v>1316478.96</v>
      </c>
      <c r="M5221" s="8">
        <v>822128.94</v>
      </c>
      <c r="N5221" s="8">
        <v>494350.02</v>
      </c>
    </row>
    <row r="5222" spans="1:14" x14ac:dyDescent="0.2">
      <c r="A5222" t="s">
        <v>12</v>
      </c>
      <c r="B5222" t="s">
        <v>150</v>
      </c>
      <c r="C5222" t="s">
        <v>6</v>
      </c>
      <c r="D5222" t="s">
        <v>7</v>
      </c>
      <c r="E5222" t="s">
        <v>4</v>
      </c>
      <c r="F5222" s="5">
        <v>44577</v>
      </c>
      <c r="G5222">
        <v>646482598</v>
      </c>
      <c r="H5222" s="5">
        <v>44586</v>
      </c>
      <c r="I5222">
        <v>7422</v>
      </c>
      <c r="J5222" s="8">
        <v>152.58000000000001</v>
      </c>
      <c r="K5222" s="8">
        <v>97.44</v>
      </c>
      <c r="L5222" s="8">
        <v>1132448.76</v>
      </c>
      <c r="M5222" s="8">
        <v>723199.68</v>
      </c>
      <c r="N5222" s="8">
        <v>409249.08</v>
      </c>
    </row>
    <row r="5223" spans="1:14" x14ac:dyDescent="0.2">
      <c r="A5223" t="s">
        <v>9</v>
      </c>
      <c r="B5223" t="s">
        <v>79</v>
      </c>
      <c r="C5223" t="s">
        <v>36</v>
      </c>
      <c r="D5223" t="s">
        <v>3</v>
      </c>
      <c r="E5223" t="s">
        <v>8</v>
      </c>
      <c r="F5223" s="5">
        <v>42675</v>
      </c>
      <c r="G5223">
        <v>329149806</v>
      </c>
      <c r="H5223" s="5">
        <v>42712</v>
      </c>
      <c r="I5223">
        <v>1597</v>
      </c>
      <c r="J5223" s="8">
        <v>421.89</v>
      </c>
      <c r="K5223" s="8">
        <v>364.69</v>
      </c>
      <c r="L5223" s="8">
        <v>673758.33</v>
      </c>
      <c r="M5223" s="8">
        <v>582409.93000000005</v>
      </c>
      <c r="N5223" s="8">
        <v>91348.4</v>
      </c>
    </row>
    <row r="5224" spans="1:14" x14ac:dyDescent="0.2">
      <c r="A5224" t="s">
        <v>20</v>
      </c>
      <c r="B5224" t="s">
        <v>52</v>
      </c>
      <c r="C5224" t="s">
        <v>29</v>
      </c>
      <c r="D5224" t="s">
        <v>7</v>
      </c>
      <c r="E5224" t="s">
        <v>4</v>
      </c>
      <c r="F5224" s="5">
        <v>42333</v>
      </c>
      <c r="G5224">
        <v>757527768</v>
      </c>
      <c r="H5224" s="5">
        <v>42357</v>
      </c>
      <c r="I5224">
        <v>8155</v>
      </c>
      <c r="J5224" s="8">
        <v>651.21</v>
      </c>
      <c r="K5224" s="8">
        <v>524.96</v>
      </c>
      <c r="L5224" s="8">
        <v>5310617.55</v>
      </c>
      <c r="M5224" s="8">
        <v>4281048.8</v>
      </c>
      <c r="N5224" s="8">
        <v>1029568.75</v>
      </c>
    </row>
    <row r="5225" spans="1:14" x14ac:dyDescent="0.2">
      <c r="A5225" t="s">
        <v>9</v>
      </c>
      <c r="B5225" t="s">
        <v>151</v>
      </c>
      <c r="C5225" t="s">
        <v>31</v>
      </c>
      <c r="D5225" t="s">
        <v>3</v>
      </c>
      <c r="E5225" t="s">
        <v>8</v>
      </c>
      <c r="F5225" s="5">
        <v>43367</v>
      </c>
      <c r="G5225">
        <v>606665313</v>
      </c>
      <c r="H5225" s="5">
        <v>43386</v>
      </c>
      <c r="I5225">
        <v>4602</v>
      </c>
      <c r="J5225" s="8">
        <v>437.2</v>
      </c>
      <c r="K5225" s="8">
        <v>263.33</v>
      </c>
      <c r="L5225" s="8">
        <v>2011994.4</v>
      </c>
      <c r="M5225" s="8">
        <v>1211844.6599999999</v>
      </c>
      <c r="N5225" s="8">
        <v>800149.74</v>
      </c>
    </row>
    <row r="5226" spans="1:14" x14ac:dyDescent="0.2">
      <c r="A5226" t="s">
        <v>9</v>
      </c>
      <c r="B5226" t="s">
        <v>24</v>
      </c>
      <c r="C5226" t="s">
        <v>2</v>
      </c>
      <c r="D5226" t="s">
        <v>3</v>
      </c>
      <c r="E5226" t="s">
        <v>8</v>
      </c>
      <c r="F5226" s="5">
        <v>43220</v>
      </c>
      <c r="G5226">
        <v>871923768</v>
      </c>
      <c r="H5226" s="5">
        <v>43250</v>
      </c>
      <c r="I5226">
        <v>474</v>
      </c>
      <c r="J5226" s="8">
        <v>255.28</v>
      </c>
      <c r="K5226" s="8">
        <v>159.41999999999999</v>
      </c>
      <c r="L5226" s="8">
        <v>121002.72</v>
      </c>
      <c r="M5226" s="8">
        <v>75565.08</v>
      </c>
      <c r="N5226" s="8">
        <v>45437.64</v>
      </c>
    </row>
    <row r="5227" spans="1:14" x14ac:dyDescent="0.2">
      <c r="A5227" t="s">
        <v>9</v>
      </c>
      <c r="B5227" t="s">
        <v>133</v>
      </c>
      <c r="C5227" t="s">
        <v>57</v>
      </c>
      <c r="D5227" t="s">
        <v>7</v>
      </c>
      <c r="E5227" t="s">
        <v>8</v>
      </c>
      <c r="F5227" s="5">
        <v>44183</v>
      </c>
      <c r="G5227">
        <v>818976962</v>
      </c>
      <c r="H5227" s="5">
        <v>44186</v>
      </c>
      <c r="I5227">
        <v>2337</v>
      </c>
      <c r="J5227" s="8">
        <v>154.06</v>
      </c>
      <c r="K5227" s="8">
        <v>90.93</v>
      </c>
      <c r="L5227" s="8">
        <v>360038.22</v>
      </c>
      <c r="M5227" s="8">
        <v>212503.41</v>
      </c>
      <c r="N5227" s="8">
        <v>147534.81</v>
      </c>
    </row>
    <row r="5228" spans="1:14" x14ac:dyDescent="0.2">
      <c r="A5228" t="s">
        <v>9</v>
      </c>
      <c r="B5228" t="s">
        <v>60</v>
      </c>
      <c r="C5228" t="s">
        <v>31</v>
      </c>
      <c r="D5228" t="s">
        <v>3</v>
      </c>
      <c r="E5228" t="s">
        <v>8</v>
      </c>
      <c r="F5228" s="5">
        <v>42936</v>
      </c>
      <c r="G5228">
        <v>233811223</v>
      </c>
      <c r="H5228" s="5">
        <v>42936</v>
      </c>
      <c r="I5228">
        <v>8792</v>
      </c>
      <c r="J5228" s="8">
        <v>437.2</v>
      </c>
      <c r="K5228" s="8">
        <v>263.33</v>
      </c>
      <c r="L5228" s="8">
        <v>3843862.4</v>
      </c>
      <c r="M5228" s="8">
        <v>2315197.36</v>
      </c>
      <c r="N5228" s="8">
        <v>1528665.04</v>
      </c>
    </row>
    <row r="5229" spans="1:14" x14ac:dyDescent="0.2">
      <c r="A5229" t="s">
        <v>0</v>
      </c>
      <c r="B5229" t="s">
        <v>48</v>
      </c>
      <c r="C5229" t="s">
        <v>11</v>
      </c>
      <c r="D5229" t="s">
        <v>7</v>
      </c>
      <c r="E5229" t="s">
        <v>15</v>
      </c>
      <c r="F5229" s="5">
        <v>42782</v>
      </c>
      <c r="G5229">
        <v>772725379</v>
      </c>
      <c r="H5229" s="5">
        <v>42803</v>
      </c>
      <c r="I5229">
        <v>5466</v>
      </c>
      <c r="J5229" s="8">
        <v>47.45</v>
      </c>
      <c r="K5229" s="8">
        <v>31.79</v>
      </c>
      <c r="L5229" s="8">
        <v>259361.7</v>
      </c>
      <c r="M5229" s="8">
        <v>173764.14</v>
      </c>
      <c r="N5229" s="8">
        <v>85597.56</v>
      </c>
    </row>
    <row r="5230" spans="1:14" x14ac:dyDescent="0.2">
      <c r="A5230" t="s">
        <v>9</v>
      </c>
      <c r="B5230" t="s">
        <v>141</v>
      </c>
      <c r="C5230" t="s">
        <v>29</v>
      </c>
      <c r="D5230" t="s">
        <v>7</v>
      </c>
      <c r="E5230" t="s">
        <v>8</v>
      </c>
      <c r="F5230" s="5">
        <v>42719</v>
      </c>
      <c r="G5230">
        <v>112330758</v>
      </c>
      <c r="H5230" s="5">
        <v>42746</v>
      </c>
      <c r="I5230">
        <v>22</v>
      </c>
      <c r="J5230" s="8">
        <v>651.21</v>
      </c>
      <c r="K5230" s="8">
        <v>524.96</v>
      </c>
      <c r="L5230" s="8">
        <v>14326.62</v>
      </c>
      <c r="M5230" s="8">
        <v>11549.12</v>
      </c>
      <c r="N5230" s="8">
        <v>2777.5</v>
      </c>
    </row>
    <row r="5231" spans="1:14" x14ac:dyDescent="0.2">
      <c r="A5231" t="s">
        <v>17</v>
      </c>
      <c r="B5231" t="s">
        <v>35</v>
      </c>
      <c r="C5231" t="s">
        <v>22</v>
      </c>
      <c r="D5231" t="s">
        <v>3</v>
      </c>
      <c r="E5231" t="s">
        <v>4</v>
      </c>
      <c r="F5231" s="5">
        <v>44558</v>
      </c>
      <c r="G5231">
        <v>499551188</v>
      </c>
      <c r="H5231" s="5">
        <v>44210</v>
      </c>
      <c r="I5231">
        <v>7153</v>
      </c>
      <c r="J5231" s="8">
        <v>109.28</v>
      </c>
      <c r="K5231" s="8">
        <v>35.840000000000003</v>
      </c>
      <c r="L5231" s="8">
        <v>781679.84</v>
      </c>
      <c r="M5231" s="8">
        <v>256363.51999999999</v>
      </c>
      <c r="N5231" s="8">
        <v>525316.31999999995</v>
      </c>
    </row>
    <row r="5232" spans="1:14" x14ac:dyDescent="0.2">
      <c r="A5232" t="s">
        <v>12</v>
      </c>
      <c r="B5232" t="s">
        <v>13</v>
      </c>
      <c r="C5232" t="s">
        <v>22</v>
      </c>
      <c r="D5232" t="s">
        <v>3</v>
      </c>
      <c r="E5232" t="s">
        <v>4</v>
      </c>
      <c r="F5232" s="5">
        <v>43613</v>
      </c>
      <c r="G5232">
        <v>201622998</v>
      </c>
      <c r="H5232" s="5">
        <v>43621</v>
      </c>
      <c r="I5232">
        <v>3581</v>
      </c>
      <c r="J5232" s="8">
        <v>109.28</v>
      </c>
      <c r="K5232" s="8">
        <v>35.840000000000003</v>
      </c>
      <c r="L5232" s="8">
        <v>391331.68</v>
      </c>
      <c r="M5232" s="8">
        <v>128343.03999999999</v>
      </c>
      <c r="N5232" s="8">
        <v>262988.64</v>
      </c>
    </row>
    <row r="5233" spans="1:14" x14ac:dyDescent="0.2">
      <c r="A5233" t="s">
        <v>9</v>
      </c>
      <c r="B5233" t="s">
        <v>49</v>
      </c>
      <c r="C5233" t="s">
        <v>29</v>
      </c>
      <c r="D5233" t="s">
        <v>7</v>
      </c>
      <c r="E5233" t="s">
        <v>23</v>
      </c>
      <c r="F5233" s="5">
        <v>43283</v>
      </c>
      <c r="G5233">
        <v>256095016</v>
      </c>
      <c r="H5233" s="5">
        <v>43333</v>
      </c>
      <c r="I5233">
        <v>3061</v>
      </c>
      <c r="J5233" s="8">
        <v>651.21</v>
      </c>
      <c r="K5233" s="8">
        <v>524.96</v>
      </c>
      <c r="L5233" s="8">
        <v>1993353.81</v>
      </c>
      <c r="M5233" s="8">
        <v>1606902.56</v>
      </c>
      <c r="N5233" s="8">
        <v>386451.25</v>
      </c>
    </row>
    <row r="5234" spans="1:14" x14ac:dyDescent="0.2">
      <c r="A5234" t="s">
        <v>9</v>
      </c>
      <c r="B5234" t="s">
        <v>88</v>
      </c>
      <c r="C5234" t="s">
        <v>45</v>
      </c>
      <c r="D5234" t="s">
        <v>7</v>
      </c>
      <c r="E5234" t="s">
        <v>4</v>
      </c>
      <c r="F5234" s="5">
        <v>42815</v>
      </c>
      <c r="G5234">
        <v>420828568</v>
      </c>
      <c r="H5234" s="5">
        <v>42823</v>
      </c>
      <c r="I5234">
        <v>1380</v>
      </c>
      <c r="J5234" s="8">
        <v>9.33</v>
      </c>
      <c r="K5234" s="8">
        <v>6.92</v>
      </c>
      <c r="L5234" s="8">
        <v>12875.4</v>
      </c>
      <c r="M5234" s="8">
        <v>9549.6</v>
      </c>
      <c r="N5234" s="8">
        <v>3325.8</v>
      </c>
    </row>
    <row r="5235" spans="1:14" x14ac:dyDescent="0.2">
      <c r="A5235" t="s">
        <v>9</v>
      </c>
      <c r="B5235" t="s">
        <v>151</v>
      </c>
      <c r="C5235" t="s">
        <v>14</v>
      </c>
      <c r="D5235" t="s">
        <v>3</v>
      </c>
      <c r="E5235" t="s">
        <v>15</v>
      </c>
      <c r="F5235" s="5">
        <v>43541</v>
      </c>
      <c r="G5235">
        <v>523997485</v>
      </c>
      <c r="H5235" s="5">
        <v>43578</v>
      </c>
      <c r="I5235">
        <v>1355</v>
      </c>
      <c r="J5235" s="8">
        <v>205.7</v>
      </c>
      <c r="K5235" s="8">
        <v>117.11</v>
      </c>
      <c r="L5235" s="8">
        <v>278723.5</v>
      </c>
      <c r="M5235" s="8">
        <v>158684.04999999999</v>
      </c>
      <c r="N5235" s="8">
        <v>120039.45</v>
      </c>
    </row>
    <row r="5236" spans="1:14" x14ac:dyDescent="0.2">
      <c r="A5236" t="s">
        <v>12</v>
      </c>
      <c r="B5236" t="s">
        <v>150</v>
      </c>
      <c r="C5236" t="s">
        <v>29</v>
      </c>
      <c r="D5236" t="s">
        <v>3</v>
      </c>
      <c r="E5236" t="s">
        <v>8</v>
      </c>
      <c r="F5236" s="5">
        <v>44681</v>
      </c>
      <c r="G5236">
        <v>914088094</v>
      </c>
      <c r="H5236" s="5">
        <v>44684</v>
      </c>
      <c r="I5236">
        <v>7835</v>
      </c>
      <c r="J5236" s="8">
        <v>651.21</v>
      </c>
      <c r="K5236" s="8">
        <v>524.96</v>
      </c>
      <c r="L5236" s="8">
        <v>5102230.3499999996</v>
      </c>
      <c r="M5236" s="8">
        <v>4113061.6</v>
      </c>
      <c r="N5236" s="8">
        <v>989168.75</v>
      </c>
    </row>
    <row r="5237" spans="1:14" x14ac:dyDescent="0.2">
      <c r="A5237" t="s">
        <v>9</v>
      </c>
      <c r="B5237" t="s">
        <v>152</v>
      </c>
      <c r="C5237" t="s">
        <v>6</v>
      </c>
      <c r="D5237" t="s">
        <v>3</v>
      </c>
      <c r="E5237" t="s">
        <v>4</v>
      </c>
      <c r="F5237" s="5">
        <v>43724</v>
      </c>
      <c r="G5237">
        <v>209899222</v>
      </c>
      <c r="H5237" s="5">
        <v>43736</v>
      </c>
      <c r="I5237">
        <v>2699</v>
      </c>
      <c r="J5237" s="8">
        <v>152.58000000000001</v>
      </c>
      <c r="K5237" s="8">
        <v>97.44</v>
      </c>
      <c r="L5237" s="8">
        <v>411813.42</v>
      </c>
      <c r="M5237" s="8">
        <v>262990.56</v>
      </c>
      <c r="N5237" s="8">
        <v>148822.85999999999</v>
      </c>
    </row>
    <row r="5238" spans="1:14" x14ac:dyDescent="0.2">
      <c r="A5238" t="s">
        <v>9</v>
      </c>
      <c r="B5238" t="s">
        <v>153</v>
      </c>
      <c r="C5238" t="s">
        <v>22</v>
      </c>
      <c r="D5238" t="s">
        <v>7</v>
      </c>
      <c r="E5238" t="s">
        <v>4</v>
      </c>
      <c r="F5238" s="5">
        <v>43250</v>
      </c>
      <c r="G5238">
        <v>250542199</v>
      </c>
      <c r="H5238" s="5">
        <v>43282</v>
      </c>
      <c r="I5238">
        <v>9859</v>
      </c>
      <c r="J5238" s="8">
        <v>109.28</v>
      </c>
      <c r="K5238" s="8">
        <v>35.840000000000003</v>
      </c>
      <c r="L5238" s="8">
        <v>1077391.52</v>
      </c>
      <c r="M5238" s="8">
        <v>353346.56</v>
      </c>
      <c r="N5238" s="8">
        <v>724044.96</v>
      </c>
    </row>
    <row r="5239" spans="1:14" x14ac:dyDescent="0.2">
      <c r="A5239" t="s">
        <v>9</v>
      </c>
      <c r="B5239" t="s">
        <v>154</v>
      </c>
      <c r="C5239" t="s">
        <v>36</v>
      </c>
      <c r="D5239" t="s">
        <v>3</v>
      </c>
      <c r="E5239" t="s">
        <v>15</v>
      </c>
      <c r="F5239" s="5">
        <v>42336</v>
      </c>
      <c r="G5239">
        <v>245440852</v>
      </c>
      <c r="H5239" s="5">
        <v>42355</v>
      </c>
      <c r="I5239">
        <v>257</v>
      </c>
      <c r="J5239" s="8">
        <v>421.89</v>
      </c>
      <c r="K5239" s="8">
        <v>364.69</v>
      </c>
      <c r="L5239" s="8">
        <v>108425.73</v>
      </c>
      <c r="M5239" s="8">
        <v>93725.33</v>
      </c>
      <c r="N5239" s="8">
        <v>14700.4</v>
      </c>
    </row>
    <row r="5240" spans="1:14" x14ac:dyDescent="0.2">
      <c r="A5240" t="s">
        <v>9</v>
      </c>
      <c r="B5240" t="s">
        <v>155</v>
      </c>
      <c r="C5240" t="s">
        <v>57</v>
      </c>
      <c r="D5240" t="s">
        <v>3</v>
      </c>
      <c r="E5240" t="s">
        <v>15</v>
      </c>
      <c r="F5240" s="5">
        <v>42070</v>
      </c>
      <c r="G5240">
        <v>824331510</v>
      </c>
      <c r="H5240" s="5">
        <v>42115</v>
      </c>
      <c r="I5240">
        <v>6867</v>
      </c>
      <c r="J5240" s="8">
        <v>154.06</v>
      </c>
      <c r="K5240" s="8">
        <v>90.93</v>
      </c>
      <c r="L5240" s="8">
        <v>1057930.02</v>
      </c>
      <c r="M5240" s="8">
        <v>624416.31000000006</v>
      </c>
      <c r="N5240" s="8">
        <v>433513.71</v>
      </c>
    </row>
    <row r="5241" spans="1:14" x14ac:dyDescent="0.2">
      <c r="A5241" t="s">
        <v>9</v>
      </c>
      <c r="B5241" t="s">
        <v>55</v>
      </c>
      <c r="C5241" t="s">
        <v>36</v>
      </c>
      <c r="D5241" t="s">
        <v>3</v>
      </c>
      <c r="E5241" t="s">
        <v>4</v>
      </c>
      <c r="F5241" s="5">
        <v>43115</v>
      </c>
      <c r="G5241">
        <v>887263000</v>
      </c>
      <c r="H5241" s="5">
        <v>43131</v>
      </c>
      <c r="I5241">
        <v>9693</v>
      </c>
      <c r="J5241" s="8">
        <v>421.89</v>
      </c>
      <c r="K5241" s="8">
        <v>364.69</v>
      </c>
      <c r="L5241" s="8">
        <v>4089379.77</v>
      </c>
      <c r="M5241" s="8">
        <v>3534940.17</v>
      </c>
      <c r="N5241" s="8">
        <v>554439.6</v>
      </c>
    </row>
    <row r="5242" spans="1:14" x14ac:dyDescent="0.2">
      <c r="A5242" t="s">
        <v>9</v>
      </c>
      <c r="B5242" t="s">
        <v>156</v>
      </c>
      <c r="C5242" t="s">
        <v>14</v>
      </c>
      <c r="D5242" t="s">
        <v>7</v>
      </c>
      <c r="E5242" t="s">
        <v>23</v>
      </c>
      <c r="F5242" s="5">
        <v>42146</v>
      </c>
      <c r="G5242">
        <v>754596650</v>
      </c>
      <c r="H5242" s="5">
        <v>42151</v>
      </c>
      <c r="I5242">
        <v>772</v>
      </c>
      <c r="J5242" s="8">
        <v>205.7</v>
      </c>
      <c r="K5242" s="8">
        <v>117.11</v>
      </c>
      <c r="L5242" s="8">
        <v>158800.4</v>
      </c>
      <c r="M5242" s="8">
        <v>90408.92</v>
      </c>
      <c r="N5242" s="8">
        <v>68391.48</v>
      </c>
    </row>
    <row r="5243" spans="1:14" x14ac:dyDescent="0.2">
      <c r="A5243" t="s">
        <v>9</v>
      </c>
      <c r="B5243" t="s">
        <v>157</v>
      </c>
      <c r="C5243" t="s">
        <v>45</v>
      </c>
      <c r="D5243" t="s">
        <v>3</v>
      </c>
      <c r="E5243" t="s">
        <v>23</v>
      </c>
      <c r="F5243" s="5">
        <v>44491</v>
      </c>
      <c r="G5243">
        <v>817006289</v>
      </c>
      <c r="H5243" s="5">
        <v>44514</v>
      </c>
      <c r="I5243">
        <v>9172</v>
      </c>
      <c r="J5243" s="8">
        <v>9.33</v>
      </c>
      <c r="K5243" s="8">
        <v>6.92</v>
      </c>
      <c r="L5243" s="8">
        <v>85574.76</v>
      </c>
      <c r="M5243" s="8">
        <v>63470.239999999998</v>
      </c>
      <c r="N5243" s="8">
        <v>22104.52</v>
      </c>
    </row>
    <row r="5244" spans="1:14" x14ac:dyDescent="0.2">
      <c r="A5244" t="s">
        <v>9</v>
      </c>
      <c r="B5244" t="s">
        <v>116</v>
      </c>
      <c r="C5244" t="s">
        <v>22</v>
      </c>
      <c r="D5244" t="s">
        <v>7</v>
      </c>
      <c r="E5244" t="s">
        <v>23</v>
      </c>
      <c r="F5244" s="5">
        <v>43869</v>
      </c>
      <c r="G5244">
        <v>185478246</v>
      </c>
      <c r="H5244" s="5">
        <v>43910</v>
      </c>
      <c r="I5244">
        <v>5989</v>
      </c>
      <c r="J5244" s="8">
        <v>109.28</v>
      </c>
      <c r="K5244" s="8">
        <v>35.840000000000003</v>
      </c>
      <c r="L5244" s="8">
        <v>654477.92000000004</v>
      </c>
      <c r="M5244" s="8">
        <v>214645.76000000001</v>
      </c>
      <c r="N5244" s="8">
        <v>439832.16</v>
      </c>
    </row>
    <row r="5245" spans="1:14" x14ac:dyDescent="0.2">
      <c r="A5245" t="s">
        <v>12</v>
      </c>
      <c r="B5245" t="s">
        <v>67</v>
      </c>
      <c r="C5245" t="s">
        <v>19</v>
      </c>
      <c r="D5245" t="s">
        <v>7</v>
      </c>
      <c r="E5245" t="s">
        <v>8</v>
      </c>
      <c r="F5245" s="5">
        <v>43389</v>
      </c>
      <c r="G5245">
        <v>741311347</v>
      </c>
      <c r="H5245" s="5">
        <v>43409</v>
      </c>
      <c r="I5245">
        <v>9356</v>
      </c>
      <c r="J5245" s="8">
        <v>81.73</v>
      </c>
      <c r="K5245" s="8">
        <v>56.67</v>
      </c>
      <c r="L5245" s="8">
        <v>764665.88</v>
      </c>
      <c r="M5245" s="8">
        <v>530204.52</v>
      </c>
      <c r="N5245" s="8">
        <v>234461.36</v>
      </c>
    </row>
    <row r="5246" spans="1:14" x14ac:dyDescent="0.2">
      <c r="A5246" t="s">
        <v>17</v>
      </c>
      <c r="B5246" t="s">
        <v>158</v>
      </c>
      <c r="C5246" t="s">
        <v>19</v>
      </c>
      <c r="D5246" t="s">
        <v>7</v>
      </c>
      <c r="E5246" t="s">
        <v>4</v>
      </c>
      <c r="F5246" s="5">
        <v>44514</v>
      </c>
      <c r="G5246">
        <v>386116921</v>
      </c>
      <c r="H5246" s="5">
        <v>44552</v>
      </c>
      <c r="I5246">
        <v>9432</v>
      </c>
      <c r="J5246" s="8">
        <v>81.73</v>
      </c>
      <c r="K5246" s="8">
        <v>56.67</v>
      </c>
      <c r="L5246" s="8">
        <v>770877.36</v>
      </c>
      <c r="M5246" s="8">
        <v>534511.43999999994</v>
      </c>
      <c r="N5246" s="8">
        <v>236365.92</v>
      </c>
    </row>
    <row r="5247" spans="1:14" x14ac:dyDescent="0.2">
      <c r="A5247" t="s">
        <v>0</v>
      </c>
      <c r="B5247" t="s">
        <v>159</v>
      </c>
      <c r="C5247" t="s">
        <v>36</v>
      </c>
      <c r="D5247" t="s">
        <v>7</v>
      </c>
      <c r="E5247" t="s">
        <v>15</v>
      </c>
      <c r="F5247" s="5">
        <v>42127</v>
      </c>
      <c r="G5247">
        <v>691818797</v>
      </c>
      <c r="H5247" s="5">
        <v>42131</v>
      </c>
      <c r="I5247">
        <v>3411</v>
      </c>
      <c r="J5247" s="8">
        <v>421.89</v>
      </c>
      <c r="K5247" s="8">
        <v>364.69</v>
      </c>
      <c r="L5247" s="8">
        <v>1439066.79</v>
      </c>
      <c r="M5247" s="8">
        <v>1243957.5900000001</v>
      </c>
      <c r="N5247" s="8">
        <v>195109.2</v>
      </c>
    </row>
    <row r="5248" spans="1:14" x14ac:dyDescent="0.2">
      <c r="A5248" t="s">
        <v>0</v>
      </c>
      <c r="B5248" t="s">
        <v>160</v>
      </c>
      <c r="C5248" t="s">
        <v>6</v>
      </c>
      <c r="D5248" t="s">
        <v>3</v>
      </c>
      <c r="E5248" t="s">
        <v>8</v>
      </c>
      <c r="F5248" s="5">
        <v>42201</v>
      </c>
      <c r="G5248">
        <v>150653302</v>
      </c>
      <c r="H5248" s="5">
        <v>42249</v>
      </c>
      <c r="I5248">
        <v>515</v>
      </c>
      <c r="J5248" s="8">
        <v>152.58000000000001</v>
      </c>
      <c r="K5248" s="8">
        <v>97.44</v>
      </c>
      <c r="L5248" s="8">
        <v>78578.7</v>
      </c>
      <c r="M5248" s="8">
        <v>50181.599999999999</v>
      </c>
      <c r="N5248" s="8">
        <v>28397.1</v>
      </c>
    </row>
    <row r="5249" spans="1:14" x14ac:dyDescent="0.2">
      <c r="A5249" t="s">
        <v>12</v>
      </c>
      <c r="B5249" t="s">
        <v>76</v>
      </c>
      <c r="C5249" t="s">
        <v>57</v>
      </c>
      <c r="D5249" t="s">
        <v>7</v>
      </c>
      <c r="E5249" t="s">
        <v>4</v>
      </c>
      <c r="F5249" s="5">
        <v>42095</v>
      </c>
      <c r="G5249">
        <v>925169265</v>
      </c>
      <c r="H5249" s="5">
        <v>42127</v>
      </c>
      <c r="I5249">
        <v>7000</v>
      </c>
      <c r="J5249" s="8">
        <v>154.06</v>
      </c>
      <c r="K5249" s="8">
        <v>90.93</v>
      </c>
      <c r="L5249" s="8">
        <v>1078420</v>
      </c>
      <c r="M5249" s="8">
        <v>636510</v>
      </c>
      <c r="N5249" s="8">
        <v>441910</v>
      </c>
    </row>
    <row r="5250" spans="1:14" x14ac:dyDescent="0.2">
      <c r="A5250" t="s">
        <v>9</v>
      </c>
      <c r="B5250" t="s">
        <v>161</v>
      </c>
      <c r="C5250" t="s">
        <v>57</v>
      </c>
      <c r="D5250" t="s">
        <v>3</v>
      </c>
      <c r="E5250" t="s">
        <v>23</v>
      </c>
      <c r="F5250" s="5">
        <v>44824</v>
      </c>
      <c r="G5250">
        <v>298228013</v>
      </c>
      <c r="H5250" s="5">
        <v>44859</v>
      </c>
      <c r="I5250">
        <v>1151</v>
      </c>
      <c r="J5250" s="8">
        <v>154.06</v>
      </c>
      <c r="K5250" s="8">
        <v>90.93</v>
      </c>
      <c r="L5250" s="8">
        <v>177323.06</v>
      </c>
      <c r="M5250" s="8">
        <v>104660.43</v>
      </c>
      <c r="N5250" s="8">
        <v>72662.63</v>
      </c>
    </row>
    <row r="5251" spans="1:14" x14ac:dyDescent="0.2">
      <c r="A5251" t="s">
        <v>20</v>
      </c>
      <c r="B5251" t="s">
        <v>120</v>
      </c>
      <c r="C5251" t="s">
        <v>29</v>
      </c>
      <c r="D5251" t="s">
        <v>3</v>
      </c>
      <c r="E5251" t="s">
        <v>15</v>
      </c>
      <c r="F5251" s="5">
        <v>44797</v>
      </c>
      <c r="G5251">
        <v>123003375</v>
      </c>
      <c r="H5251" s="5">
        <v>44820</v>
      </c>
      <c r="I5251">
        <v>8287</v>
      </c>
      <c r="J5251" s="8">
        <v>651.21</v>
      </c>
      <c r="K5251" s="8">
        <v>524.96</v>
      </c>
      <c r="L5251" s="8">
        <v>5396577.2699999996</v>
      </c>
      <c r="M5251" s="8">
        <v>4350343.5199999996</v>
      </c>
      <c r="N5251" s="8">
        <v>1046233.75</v>
      </c>
    </row>
    <row r="5252" spans="1:14" x14ac:dyDescent="0.2">
      <c r="A5252" t="s">
        <v>9</v>
      </c>
      <c r="B5252" t="s">
        <v>91</v>
      </c>
      <c r="C5252" t="s">
        <v>6</v>
      </c>
      <c r="D5252" t="s">
        <v>3</v>
      </c>
      <c r="E5252" t="s">
        <v>8</v>
      </c>
      <c r="F5252" s="5">
        <v>42809</v>
      </c>
      <c r="G5252">
        <v>972981679</v>
      </c>
      <c r="H5252" s="5">
        <v>42834</v>
      </c>
      <c r="I5252">
        <v>5755</v>
      </c>
      <c r="J5252" s="8">
        <v>152.58000000000001</v>
      </c>
      <c r="K5252" s="8">
        <v>97.44</v>
      </c>
      <c r="L5252" s="8">
        <v>878097.9</v>
      </c>
      <c r="M5252" s="8">
        <v>560767.19999999995</v>
      </c>
      <c r="N5252" s="8">
        <v>317330.7</v>
      </c>
    </row>
    <row r="5253" spans="1:14" x14ac:dyDescent="0.2">
      <c r="A5253" t="s">
        <v>12</v>
      </c>
      <c r="B5253" t="s">
        <v>162</v>
      </c>
      <c r="C5253" t="s">
        <v>11</v>
      </c>
      <c r="D5253" t="s">
        <v>3</v>
      </c>
      <c r="E5253" t="s">
        <v>4</v>
      </c>
      <c r="F5253" s="5">
        <v>43355</v>
      </c>
      <c r="G5253">
        <v>791961753</v>
      </c>
      <c r="H5253" s="5">
        <v>43364</v>
      </c>
      <c r="I5253">
        <v>7937</v>
      </c>
      <c r="J5253" s="8">
        <v>47.45</v>
      </c>
      <c r="K5253" s="8">
        <v>31.79</v>
      </c>
      <c r="L5253" s="8">
        <v>376610.65</v>
      </c>
      <c r="M5253" s="8">
        <v>252317.23</v>
      </c>
      <c r="N5253" s="8">
        <v>124293.42</v>
      </c>
    </row>
    <row r="5254" spans="1:14" x14ac:dyDescent="0.2">
      <c r="A5254" t="s">
        <v>12</v>
      </c>
      <c r="B5254" t="s">
        <v>90</v>
      </c>
      <c r="C5254" t="s">
        <v>65</v>
      </c>
      <c r="D5254" t="s">
        <v>3</v>
      </c>
      <c r="E5254" t="s">
        <v>8</v>
      </c>
      <c r="F5254" s="5">
        <v>44280</v>
      </c>
      <c r="G5254">
        <v>744054925</v>
      </c>
      <c r="H5254" s="5">
        <v>44286</v>
      </c>
      <c r="I5254">
        <v>1242</v>
      </c>
      <c r="J5254" s="8">
        <v>668.27</v>
      </c>
      <c r="K5254" s="8">
        <v>502.54</v>
      </c>
      <c r="L5254" s="8">
        <v>829991.34</v>
      </c>
      <c r="M5254" s="8">
        <v>624154.68000000005</v>
      </c>
      <c r="N5254" s="8">
        <v>205836.66</v>
      </c>
    </row>
    <row r="5255" spans="1:14" x14ac:dyDescent="0.2">
      <c r="A5255" t="s">
        <v>12</v>
      </c>
      <c r="B5255" t="s">
        <v>132</v>
      </c>
      <c r="C5255" t="s">
        <v>29</v>
      </c>
      <c r="D5255" t="s">
        <v>7</v>
      </c>
      <c r="E5255" t="s">
        <v>15</v>
      </c>
      <c r="F5255" s="5">
        <v>43893</v>
      </c>
      <c r="G5255">
        <v>263685023</v>
      </c>
      <c r="H5255" s="5">
        <v>43929</v>
      </c>
      <c r="I5255">
        <v>9113</v>
      </c>
      <c r="J5255" s="8">
        <v>651.21</v>
      </c>
      <c r="K5255" s="8">
        <v>524.96</v>
      </c>
      <c r="L5255" s="8">
        <v>5934476.7300000004</v>
      </c>
      <c r="M5255" s="8">
        <v>4783960.4800000004</v>
      </c>
      <c r="N5255" s="8">
        <v>1150516.25</v>
      </c>
    </row>
    <row r="5256" spans="1:14" x14ac:dyDescent="0.2">
      <c r="A5256" t="s">
        <v>0</v>
      </c>
      <c r="B5256" t="s">
        <v>5</v>
      </c>
      <c r="C5256" t="s">
        <v>2</v>
      </c>
      <c r="D5256" t="s">
        <v>3</v>
      </c>
      <c r="E5256" t="s">
        <v>23</v>
      </c>
      <c r="F5256" s="5">
        <v>42509</v>
      </c>
      <c r="G5256">
        <v>205588376</v>
      </c>
      <c r="H5256" s="5">
        <v>42539</v>
      </c>
      <c r="I5256">
        <v>7024</v>
      </c>
      <c r="J5256" s="8">
        <v>255.28</v>
      </c>
      <c r="K5256" s="8">
        <v>159.41999999999999</v>
      </c>
      <c r="L5256" s="8">
        <v>1793086.72</v>
      </c>
      <c r="M5256" s="8">
        <v>1119766.08</v>
      </c>
      <c r="N5256" s="8">
        <v>673320.64</v>
      </c>
    </row>
    <row r="5257" spans="1:14" x14ac:dyDescent="0.2">
      <c r="A5257" t="s">
        <v>9</v>
      </c>
      <c r="B5257" t="s">
        <v>114</v>
      </c>
      <c r="C5257" t="s">
        <v>19</v>
      </c>
      <c r="D5257" t="s">
        <v>7</v>
      </c>
      <c r="E5257" t="s">
        <v>4</v>
      </c>
      <c r="F5257" s="5">
        <v>43990</v>
      </c>
      <c r="G5257">
        <v>594813811</v>
      </c>
      <c r="H5257" s="5">
        <v>43999</v>
      </c>
      <c r="I5257">
        <v>7480</v>
      </c>
      <c r="J5257" s="8">
        <v>81.73</v>
      </c>
      <c r="K5257" s="8">
        <v>56.67</v>
      </c>
      <c r="L5257" s="8">
        <v>611340.4</v>
      </c>
      <c r="M5257" s="8">
        <v>423891.6</v>
      </c>
      <c r="N5257" s="8">
        <v>187448.8</v>
      </c>
    </row>
    <row r="5258" spans="1:14" x14ac:dyDescent="0.2">
      <c r="A5258" t="s">
        <v>9</v>
      </c>
      <c r="B5258" t="s">
        <v>44</v>
      </c>
      <c r="C5258" t="s">
        <v>22</v>
      </c>
      <c r="D5258" t="s">
        <v>3</v>
      </c>
      <c r="E5258" t="s">
        <v>23</v>
      </c>
      <c r="F5258" s="5">
        <v>44082</v>
      </c>
      <c r="G5258">
        <v>176722657</v>
      </c>
      <c r="H5258" s="5">
        <v>44090</v>
      </c>
      <c r="I5258">
        <v>5016</v>
      </c>
      <c r="J5258" s="8">
        <v>109.28</v>
      </c>
      <c r="K5258" s="8">
        <v>35.840000000000003</v>
      </c>
      <c r="L5258" s="8">
        <v>548148.47999999998</v>
      </c>
      <c r="M5258" s="8">
        <v>179773.44</v>
      </c>
      <c r="N5258" s="8">
        <v>368375.03999999998</v>
      </c>
    </row>
    <row r="5259" spans="1:14" x14ac:dyDescent="0.2">
      <c r="A5259" t="s">
        <v>9</v>
      </c>
      <c r="B5259" t="s">
        <v>106</v>
      </c>
      <c r="C5259" t="s">
        <v>19</v>
      </c>
      <c r="D5259" t="s">
        <v>7</v>
      </c>
      <c r="E5259" t="s">
        <v>4</v>
      </c>
      <c r="F5259" s="5">
        <v>44424</v>
      </c>
      <c r="G5259">
        <v>466988742</v>
      </c>
      <c r="H5259" s="5">
        <v>44424</v>
      </c>
      <c r="I5259">
        <v>1201</v>
      </c>
      <c r="J5259" s="8">
        <v>81.73</v>
      </c>
      <c r="K5259" s="8">
        <v>56.67</v>
      </c>
      <c r="L5259" s="8">
        <v>98157.73</v>
      </c>
      <c r="M5259" s="8">
        <v>68060.67</v>
      </c>
      <c r="N5259" s="8">
        <v>30097.06</v>
      </c>
    </row>
    <row r="5260" spans="1:14" x14ac:dyDescent="0.2">
      <c r="A5260" t="s">
        <v>9</v>
      </c>
      <c r="B5260" t="s">
        <v>88</v>
      </c>
      <c r="C5260" t="s">
        <v>19</v>
      </c>
      <c r="D5260" t="s">
        <v>7</v>
      </c>
      <c r="E5260" t="s">
        <v>15</v>
      </c>
      <c r="F5260" s="5">
        <v>43965</v>
      </c>
      <c r="G5260">
        <v>801598393</v>
      </c>
      <c r="H5260" s="5">
        <v>43984</v>
      </c>
      <c r="I5260">
        <v>9633</v>
      </c>
      <c r="J5260" s="8">
        <v>81.73</v>
      </c>
      <c r="K5260" s="8">
        <v>56.67</v>
      </c>
      <c r="L5260" s="8">
        <v>787305.09</v>
      </c>
      <c r="M5260" s="8">
        <v>545902.11</v>
      </c>
      <c r="N5260" s="8">
        <v>241402.98</v>
      </c>
    </row>
    <row r="5261" spans="1:14" x14ac:dyDescent="0.2">
      <c r="A5261" t="s">
        <v>9</v>
      </c>
      <c r="B5261" t="s">
        <v>152</v>
      </c>
      <c r="C5261" t="s">
        <v>36</v>
      </c>
      <c r="D5261" t="s">
        <v>7</v>
      </c>
      <c r="E5261" t="s">
        <v>4</v>
      </c>
      <c r="F5261" s="5">
        <v>42122</v>
      </c>
      <c r="G5261">
        <v>586850440</v>
      </c>
      <c r="H5261" s="5">
        <v>42163</v>
      </c>
      <c r="I5261">
        <v>941</v>
      </c>
      <c r="J5261" s="8">
        <v>421.89</v>
      </c>
      <c r="K5261" s="8">
        <v>364.69</v>
      </c>
      <c r="L5261" s="8">
        <v>396998.49</v>
      </c>
      <c r="M5261" s="8">
        <v>343173.29</v>
      </c>
      <c r="N5261" s="8">
        <v>53825.2</v>
      </c>
    </row>
    <row r="5262" spans="1:14" x14ac:dyDescent="0.2">
      <c r="A5262" t="s">
        <v>0</v>
      </c>
      <c r="B5262" t="s">
        <v>41</v>
      </c>
      <c r="C5262" t="s">
        <v>6</v>
      </c>
      <c r="D5262" t="s">
        <v>7</v>
      </c>
      <c r="E5262" t="s">
        <v>23</v>
      </c>
      <c r="F5262" s="5">
        <v>43241</v>
      </c>
      <c r="G5262">
        <v>649356210</v>
      </c>
      <c r="H5262" s="5">
        <v>43241</v>
      </c>
      <c r="I5262">
        <v>7787</v>
      </c>
      <c r="J5262" s="8">
        <v>152.58000000000001</v>
      </c>
      <c r="K5262" s="8">
        <v>97.44</v>
      </c>
      <c r="L5262" s="8">
        <v>1188140.46</v>
      </c>
      <c r="M5262" s="8">
        <v>758765.28</v>
      </c>
      <c r="N5262" s="8">
        <v>429375.18</v>
      </c>
    </row>
    <row r="5263" spans="1:14" x14ac:dyDescent="0.2">
      <c r="A5263" t="s">
        <v>17</v>
      </c>
      <c r="B5263" t="s">
        <v>163</v>
      </c>
      <c r="C5263" t="s">
        <v>14</v>
      </c>
      <c r="D5263" t="s">
        <v>7</v>
      </c>
      <c r="E5263" t="s">
        <v>23</v>
      </c>
      <c r="F5263" s="5">
        <v>42323</v>
      </c>
      <c r="G5263">
        <v>986039531</v>
      </c>
      <c r="H5263" s="5">
        <v>42348</v>
      </c>
      <c r="I5263">
        <v>9864</v>
      </c>
      <c r="J5263" s="8">
        <v>205.7</v>
      </c>
      <c r="K5263" s="8">
        <v>117.11</v>
      </c>
      <c r="L5263" s="8">
        <v>2029024.8</v>
      </c>
      <c r="M5263" s="8">
        <v>1155173.04</v>
      </c>
      <c r="N5263" s="8">
        <v>873851.76</v>
      </c>
    </row>
    <row r="5264" spans="1:14" x14ac:dyDescent="0.2">
      <c r="A5264" t="s">
        <v>12</v>
      </c>
      <c r="B5264" t="s">
        <v>132</v>
      </c>
      <c r="C5264" t="s">
        <v>65</v>
      </c>
      <c r="D5264" t="s">
        <v>7</v>
      </c>
      <c r="E5264" t="s">
        <v>23</v>
      </c>
      <c r="F5264" s="5">
        <v>43840</v>
      </c>
      <c r="G5264">
        <v>314136731</v>
      </c>
      <c r="H5264" s="5">
        <v>43842</v>
      </c>
      <c r="I5264">
        <v>8894</v>
      </c>
      <c r="J5264" s="8">
        <v>668.27</v>
      </c>
      <c r="K5264" s="8">
        <v>502.54</v>
      </c>
      <c r="L5264" s="8">
        <v>5943593.3799999999</v>
      </c>
      <c r="M5264" s="8">
        <v>4469590.76</v>
      </c>
      <c r="N5264" s="8">
        <v>1474002.62</v>
      </c>
    </row>
    <row r="5265" spans="1:14" x14ac:dyDescent="0.2">
      <c r="A5265" t="s">
        <v>17</v>
      </c>
      <c r="B5265" t="s">
        <v>59</v>
      </c>
      <c r="C5265" t="s">
        <v>11</v>
      </c>
      <c r="D5265" t="s">
        <v>7</v>
      </c>
      <c r="E5265" t="s">
        <v>23</v>
      </c>
      <c r="F5265" s="5">
        <v>42032</v>
      </c>
      <c r="G5265">
        <v>121196639</v>
      </c>
      <c r="H5265" s="5">
        <v>42042</v>
      </c>
      <c r="I5265">
        <v>3634</v>
      </c>
      <c r="J5265" s="8">
        <v>47.45</v>
      </c>
      <c r="K5265" s="8">
        <v>31.79</v>
      </c>
      <c r="L5265" s="8">
        <v>172433.3</v>
      </c>
      <c r="M5265" s="8">
        <v>115524.86</v>
      </c>
      <c r="N5265" s="8">
        <v>56908.44</v>
      </c>
    </row>
    <row r="5266" spans="1:14" x14ac:dyDescent="0.2">
      <c r="A5266" t="s">
        <v>9</v>
      </c>
      <c r="B5266" t="s">
        <v>96</v>
      </c>
      <c r="C5266" t="s">
        <v>14</v>
      </c>
      <c r="D5266" t="s">
        <v>3</v>
      </c>
      <c r="E5266" t="s">
        <v>8</v>
      </c>
      <c r="F5266" s="5">
        <v>42227</v>
      </c>
      <c r="G5266">
        <v>615080583</v>
      </c>
      <c r="H5266" s="5">
        <v>42266</v>
      </c>
      <c r="I5266">
        <v>4868</v>
      </c>
      <c r="J5266" s="8">
        <v>205.7</v>
      </c>
      <c r="K5266" s="8">
        <v>117.11</v>
      </c>
      <c r="L5266" s="8">
        <v>1001347.6</v>
      </c>
      <c r="M5266" s="8">
        <v>570091.48</v>
      </c>
      <c r="N5266" s="8">
        <v>431256.12</v>
      </c>
    </row>
    <row r="5267" spans="1:14" x14ac:dyDescent="0.2">
      <c r="A5267" t="s">
        <v>12</v>
      </c>
      <c r="B5267" t="s">
        <v>62</v>
      </c>
      <c r="C5267" t="s">
        <v>45</v>
      </c>
      <c r="D5267" t="s">
        <v>7</v>
      </c>
      <c r="E5267" t="s">
        <v>15</v>
      </c>
      <c r="F5267" s="5">
        <v>42601</v>
      </c>
      <c r="G5267">
        <v>273962390</v>
      </c>
      <c r="H5267" s="5">
        <v>42618</v>
      </c>
      <c r="I5267">
        <v>414</v>
      </c>
      <c r="J5267" s="8">
        <v>9.33</v>
      </c>
      <c r="K5267" s="8">
        <v>6.92</v>
      </c>
      <c r="L5267" s="8">
        <v>3862.62</v>
      </c>
      <c r="M5267" s="8">
        <v>2864.88</v>
      </c>
      <c r="N5267" s="8">
        <v>997.74</v>
      </c>
    </row>
    <row r="5268" spans="1:14" x14ac:dyDescent="0.2">
      <c r="A5268" t="s">
        <v>17</v>
      </c>
      <c r="B5268" t="s">
        <v>35</v>
      </c>
      <c r="C5268" t="s">
        <v>19</v>
      </c>
      <c r="D5268" t="s">
        <v>7</v>
      </c>
      <c r="E5268" t="s">
        <v>23</v>
      </c>
      <c r="F5268" s="5">
        <v>43334</v>
      </c>
      <c r="G5268">
        <v>796328389</v>
      </c>
      <c r="H5268" s="5">
        <v>43370</v>
      </c>
      <c r="I5268">
        <v>121</v>
      </c>
      <c r="J5268" s="8">
        <v>81.73</v>
      </c>
      <c r="K5268" s="8">
        <v>56.67</v>
      </c>
      <c r="L5268" s="8">
        <v>9889.33</v>
      </c>
      <c r="M5268" s="8">
        <v>6857.07</v>
      </c>
      <c r="N5268" s="8">
        <v>3032.26</v>
      </c>
    </row>
    <row r="5269" spans="1:14" x14ac:dyDescent="0.2">
      <c r="A5269" t="s">
        <v>9</v>
      </c>
      <c r="B5269" t="s">
        <v>164</v>
      </c>
      <c r="C5269" t="s">
        <v>31</v>
      </c>
      <c r="D5269" t="s">
        <v>3</v>
      </c>
      <c r="E5269" t="s">
        <v>8</v>
      </c>
      <c r="F5269" s="5">
        <v>44921</v>
      </c>
      <c r="G5269">
        <v>350977408</v>
      </c>
      <c r="H5269" s="5">
        <v>44583</v>
      </c>
      <c r="I5269">
        <v>869</v>
      </c>
      <c r="J5269" s="8">
        <v>437.2</v>
      </c>
      <c r="K5269" s="8">
        <v>263.33</v>
      </c>
      <c r="L5269" s="8">
        <v>379926.8</v>
      </c>
      <c r="M5269" s="8">
        <v>228833.77</v>
      </c>
      <c r="N5269" s="8">
        <v>151093.03</v>
      </c>
    </row>
    <row r="5270" spans="1:14" x14ac:dyDescent="0.2">
      <c r="A5270" t="s">
        <v>17</v>
      </c>
      <c r="B5270" t="s">
        <v>43</v>
      </c>
      <c r="C5270" t="s">
        <v>22</v>
      </c>
      <c r="D5270" t="s">
        <v>7</v>
      </c>
      <c r="E5270" t="s">
        <v>4</v>
      </c>
      <c r="F5270" s="5">
        <v>42243</v>
      </c>
      <c r="G5270">
        <v>327020776</v>
      </c>
      <c r="H5270" s="5">
        <v>42276</v>
      </c>
      <c r="I5270">
        <v>1570</v>
      </c>
      <c r="J5270" s="8">
        <v>109.28</v>
      </c>
      <c r="K5270" s="8">
        <v>35.840000000000003</v>
      </c>
      <c r="L5270" s="8">
        <v>171569.6</v>
      </c>
      <c r="M5270" s="8">
        <v>56268.800000000003</v>
      </c>
      <c r="N5270" s="8">
        <v>115300.8</v>
      </c>
    </row>
    <row r="5271" spans="1:14" x14ac:dyDescent="0.2">
      <c r="A5271" t="s">
        <v>17</v>
      </c>
      <c r="B5271" t="s">
        <v>75</v>
      </c>
      <c r="C5271" t="s">
        <v>57</v>
      </c>
      <c r="D5271" t="s">
        <v>3</v>
      </c>
      <c r="E5271" t="s">
        <v>23</v>
      </c>
      <c r="F5271" s="5">
        <v>43535</v>
      </c>
      <c r="G5271">
        <v>383882319</v>
      </c>
      <c r="H5271" s="5">
        <v>43570</v>
      </c>
      <c r="I5271">
        <v>8164</v>
      </c>
      <c r="J5271" s="8">
        <v>154.06</v>
      </c>
      <c r="K5271" s="8">
        <v>90.93</v>
      </c>
      <c r="L5271" s="8">
        <v>1257745.8400000001</v>
      </c>
      <c r="M5271" s="8">
        <v>742352.52</v>
      </c>
      <c r="N5271" s="8">
        <v>515393.32</v>
      </c>
    </row>
    <row r="5272" spans="1:14" x14ac:dyDescent="0.2">
      <c r="A5272" t="s">
        <v>9</v>
      </c>
      <c r="B5272" t="s">
        <v>165</v>
      </c>
      <c r="C5272" t="s">
        <v>19</v>
      </c>
      <c r="D5272" t="s">
        <v>7</v>
      </c>
      <c r="E5272" t="s">
        <v>4</v>
      </c>
      <c r="F5272" s="5">
        <v>44538</v>
      </c>
      <c r="G5272">
        <v>701298367</v>
      </c>
      <c r="H5272" s="5">
        <v>44202</v>
      </c>
      <c r="I5272">
        <v>8626</v>
      </c>
      <c r="J5272" s="8">
        <v>81.73</v>
      </c>
      <c r="K5272" s="8">
        <v>56.67</v>
      </c>
      <c r="L5272" s="8">
        <v>705002.98</v>
      </c>
      <c r="M5272" s="8">
        <v>488835.42</v>
      </c>
      <c r="N5272" s="8">
        <v>216167.56</v>
      </c>
    </row>
    <row r="5273" spans="1:14" x14ac:dyDescent="0.2">
      <c r="A5273" t="s">
        <v>9</v>
      </c>
      <c r="B5273" t="s">
        <v>58</v>
      </c>
      <c r="C5273" t="s">
        <v>45</v>
      </c>
      <c r="D5273" t="s">
        <v>3</v>
      </c>
      <c r="E5273" t="s">
        <v>4</v>
      </c>
      <c r="F5273" s="5">
        <v>42913</v>
      </c>
      <c r="G5273">
        <v>629317748</v>
      </c>
      <c r="H5273" s="5">
        <v>42961</v>
      </c>
      <c r="I5273">
        <v>7961</v>
      </c>
      <c r="J5273" s="8">
        <v>9.33</v>
      </c>
      <c r="K5273" s="8">
        <v>6.92</v>
      </c>
      <c r="L5273" s="8">
        <v>74276.13</v>
      </c>
      <c r="M5273" s="8">
        <v>55090.12</v>
      </c>
      <c r="N5273" s="8">
        <v>19186.009999999998</v>
      </c>
    </row>
    <row r="5274" spans="1:14" x14ac:dyDescent="0.2">
      <c r="A5274" t="s">
        <v>12</v>
      </c>
      <c r="B5274" t="s">
        <v>73</v>
      </c>
      <c r="C5274" t="s">
        <v>2</v>
      </c>
      <c r="D5274" t="s">
        <v>7</v>
      </c>
      <c r="E5274" t="s">
        <v>8</v>
      </c>
      <c r="F5274" s="5">
        <v>43759</v>
      </c>
      <c r="G5274">
        <v>938301789</v>
      </c>
      <c r="H5274" s="5">
        <v>43798</v>
      </c>
      <c r="I5274">
        <v>3205</v>
      </c>
      <c r="J5274" s="8">
        <v>255.28</v>
      </c>
      <c r="K5274" s="8">
        <v>159.41999999999999</v>
      </c>
      <c r="L5274" s="8">
        <v>818172.4</v>
      </c>
      <c r="M5274" s="8">
        <v>510941.1</v>
      </c>
      <c r="N5274" s="8">
        <v>307231.3</v>
      </c>
    </row>
    <row r="5275" spans="1:14" x14ac:dyDescent="0.2">
      <c r="A5275" t="s">
        <v>17</v>
      </c>
      <c r="B5275" t="s">
        <v>85</v>
      </c>
      <c r="C5275" t="s">
        <v>57</v>
      </c>
      <c r="D5275" t="s">
        <v>3</v>
      </c>
      <c r="E5275" t="s">
        <v>15</v>
      </c>
      <c r="F5275" s="5">
        <v>43983</v>
      </c>
      <c r="G5275">
        <v>668924319</v>
      </c>
      <c r="H5275" s="5">
        <v>44019</v>
      </c>
      <c r="I5275">
        <v>8426</v>
      </c>
      <c r="J5275" s="8">
        <v>154.06</v>
      </c>
      <c r="K5275" s="8">
        <v>90.93</v>
      </c>
      <c r="L5275" s="8">
        <v>1298109.56</v>
      </c>
      <c r="M5275" s="8">
        <v>766176.18</v>
      </c>
      <c r="N5275" s="8">
        <v>531933.38</v>
      </c>
    </row>
    <row r="5276" spans="1:14" x14ac:dyDescent="0.2">
      <c r="A5276" t="s">
        <v>12</v>
      </c>
      <c r="B5276" t="s">
        <v>166</v>
      </c>
      <c r="C5276" t="s">
        <v>22</v>
      </c>
      <c r="D5276" t="s">
        <v>3</v>
      </c>
      <c r="E5276" t="s">
        <v>8</v>
      </c>
      <c r="F5276" s="5">
        <v>44842</v>
      </c>
      <c r="G5276">
        <v>282171666</v>
      </c>
      <c r="H5276" s="5">
        <v>44880</v>
      </c>
      <c r="I5276">
        <v>9721</v>
      </c>
      <c r="J5276" s="8">
        <v>109.28</v>
      </c>
      <c r="K5276" s="8">
        <v>35.840000000000003</v>
      </c>
      <c r="L5276" s="8">
        <v>1062310.8799999999</v>
      </c>
      <c r="M5276" s="8">
        <v>348400.64000000001</v>
      </c>
      <c r="N5276" s="8">
        <v>713910.24</v>
      </c>
    </row>
    <row r="5277" spans="1:14" x14ac:dyDescent="0.2">
      <c r="A5277" t="s">
        <v>9</v>
      </c>
      <c r="B5277" t="s">
        <v>167</v>
      </c>
      <c r="C5277" t="s">
        <v>19</v>
      </c>
      <c r="D5277" t="s">
        <v>3</v>
      </c>
      <c r="E5277" t="s">
        <v>8</v>
      </c>
      <c r="F5277" s="5">
        <v>44252</v>
      </c>
      <c r="G5277">
        <v>309342658</v>
      </c>
      <c r="H5277" s="5">
        <v>44283</v>
      </c>
      <c r="I5277">
        <v>222</v>
      </c>
      <c r="J5277" s="8">
        <v>81.73</v>
      </c>
      <c r="K5277" s="8">
        <v>56.67</v>
      </c>
      <c r="L5277" s="8">
        <v>18144.060000000001</v>
      </c>
      <c r="M5277" s="8">
        <v>12580.74</v>
      </c>
      <c r="N5277" s="8">
        <v>5563.32</v>
      </c>
    </row>
    <row r="5278" spans="1:14" x14ac:dyDescent="0.2">
      <c r="A5278" t="s">
        <v>9</v>
      </c>
      <c r="B5278" t="s">
        <v>87</v>
      </c>
      <c r="C5278" t="s">
        <v>31</v>
      </c>
      <c r="D5278" t="s">
        <v>3</v>
      </c>
      <c r="E5278" t="s">
        <v>23</v>
      </c>
      <c r="F5278" s="5">
        <v>42709</v>
      </c>
      <c r="G5278">
        <v>902048623</v>
      </c>
      <c r="H5278" s="5">
        <v>42724</v>
      </c>
      <c r="I5278">
        <v>5088</v>
      </c>
      <c r="J5278" s="8">
        <v>437.2</v>
      </c>
      <c r="K5278" s="8">
        <v>263.33</v>
      </c>
      <c r="L5278" s="8">
        <v>2224473.6</v>
      </c>
      <c r="M5278" s="8">
        <v>1339823.04</v>
      </c>
      <c r="N5278" s="8">
        <v>884650.56</v>
      </c>
    </row>
    <row r="5279" spans="1:14" x14ac:dyDescent="0.2">
      <c r="A5279" t="s">
        <v>17</v>
      </c>
      <c r="B5279" t="s">
        <v>163</v>
      </c>
      <c r="C5279" t="s">
        <v>22</v>
      </c>
      <c r="D5279" t="s">
        <v>3</v>
      </c>
      <c r="E5279" t="s">
        <v>23</v>
      </c>
      <c r="F5279" s="5">
        <v>43683</v>
      </c>
      <c r="G5279">
        <v>482213389</v>
      </c>
      <c r="H5279" s="5">
        <v>43711</v>
      </c>
      <c r="I5279">
        <v>6513</v>
      </c>
      <c r="J5279" s="8">
        <v>109.28</v>
      </c>
      <c r="K5279" s="8">
        <v>35.840000000000003</v>
      </c>
      <c r="L5279" s="8">
        <v>711740.64</v>
      </c>
      <c r="M5279" s="8">
        <v>233425.92000000001</v>
      </c>
      <c r="N5279" s="8">
        <v>478314.72</v>
      </c>
    </row>
    <row r="5280" spans="1:14" x14ac:dyDescent="0.2">
      <c r="A5280" t="s">
        <v>0</v>
      </c>
      <c r="B5280" t="s">
        <v>48</v>
      </c>
      <c r="C5280" t="s">
        <v>57</v>
      </c>
      <c r="D5280" t="s">
        <v>7</v>
      </c>
      <c r="E5280" t="s">
        <v>8</v>
      </c>
      <c r="F5280" s="5">
        <v>44719</v>
      </c>
      <c r="G5280">
        <v>692073285</v>
      </c>
      <c r="H5280" s="5">
        <v>44740</v>
      </c>
      <c r="I5280">
        <v>8719</v>
      </c>
      <c r="J5280" s="8">
        <v>154.06</v>
      </c>
      <c r="K5280" s="8">
        <v>90.93</v>
      </c>
      <c r="L5280" s="8">
        <v>1343249.14</v>
      </c>
      <c r="M5280" s="8">
        <v>792818.67</v>
      </c>
      <c r="N5280" s="8">
        <v>550430.47</v>
      </c>
    </row>
    <row r="5281" spans="1:14" x14ac:dyDescent="0.2">
      <c r="A5281" t="s">
        <v>20</v>
      </c>
      <c r="B5281" t="s">
        <v>120</v>
      </c>
      <c r="C5281" t="s">
        <v>45</v>
      </c>
      <c r="D5281" t="s">
        <v>3</v>
      </c>
      <c r="E5281" t="s">
        <v>15</v>
      </c>
      <c r="F5281" s="5">
        <v>43826</v>
      </c>
      <c r="G5281">
        <v>544177138</v>
      </c>
      <c r="H5281" s="5">
        <v>43495</v>
      </c>
      <c r="I5281">
        <v>2963</v>
      </c>
      <c r="J5281" s="8">
        <v>9.33</v>
      </c>
      <c r="K5281" s="8">
        <v>6.92</v>
      </c>
      <c r="L5281" s="8">
        <v>27644.79</v>
      </c>
      <c r="M5281" s="8">
        <v>20503.96</v>
      </c>
      <c r="N5281" s="8">
        <v>7140.83</v>
      </c>
    </row>
    <row r="5282" spans="1:14" x14ac:dyDescent="0.2">
      <c r="A5282" t="s">
        <v>0</v>
      </c>
      <c r="B5282" t="s">
        <v>50</v>
      </c>
      <c r="C5282" t="s">
        <v>57</v>
      </c>
      <c r="D5282" t="s">
        <v>3</v>
      </c>
      <c r="E5282" t="s">
        <v>4</v>
      </c>
      <c r="F5282" s="5">
        <v>42641</v>
      </c>
      <c r="G5282">
        <v>471386277</v>
      </c>
      <c r="H5282" s="5">
        <v>42660</v>
      </c>
      <c r="I5282">
        <v>2530</v>
      </c>
      <c r="J5282" s="8">
        <v>154.06</v>
      </c>
      <c r="K5282" s="8">
        <v>90.93</v>
      </c>
      <c r="L5282" s="8">
        <v>389771.8</v>
      </c>
      <c r="M5282" s="8">
        <v>230052.9</v>
      </c>
      <c r="N5282" s="8">
        <v>159718.9</v>
      </c>
    </row>
    <row r="5283" spans="1:14" x14ac:dyDescent="0.2">
      <c r="A5283" t="s">
        <v>20</v>
      </c>
      <c r="B5283" t="s">
        <v>168</v>
      </c>
      <c r="C5283" t="s">
        <v>19</v>
      </c>
      <c r="D5283" t="s">
        <v>3</v>
      </c>
      <c r="E5283" t="s">
        <v>15</v>
      </c>
      <c r="F5283" s="5">
        <v>42377</v>
      </c>
      <c r="G5283">
        <v>976874530</v>
      </c>
      <c r="H5283" s="5">
        <v>42396</v>
      </c>
      <c r="I5283">
        <v>7737</v>
      </c>
      <c r="J5283" s="8">
        <v>81.73</v>
      </c>
      <c r="K5283" s="8">
        <v>56.67</v>
      </c>
      <c r="L5283" s="8">
        <v>632345.01</v>
      </c>
      <c r="M5283" s="8">
        <v>438455.79</v>
      </c>
      <c r="N5283" s="8">
        <v>193889.22</v>
      </c>
    </row>
    <row r="5284" spans="1:14" x14ac:dyDescent="0.2">
      <c r="A5284" t="s">
        <v>9</v>
      </c>
      <c r="B5284" t="s">
        <v>114</v>
      </c>
      <c r="C5284" t="s">
        <v>65</v>
      </c>
      <c r="D5284" t="s">
        <v>7</v>
      </c>
      <c r="E5284" t="s">
        <v>4</v>
      </c>
      <c r="F5284" s="5">
        <v>44640</v>
      </c>
      <c r="G5284">
        <v>384128224</v>
      </c>
      <c r="H5284" s="5">
        <v>44677</v>
      </c>
      <c r="I5284">
        <v>933</v>
      </c>
      <c r="J5284" s="8">
        <v>668.27</v>
      </c>
      <c r="K5284" s="8">
        <v>502.54</v>
      </c>
      <c r="L5284" s="8">
        <v>623495.91</v>
      </c>
      <c r="M5284" s="8">
        <v>468869.82</v>
      </c>
      <c r="N5284" s="8">
        <v>154626.09</v>
      </c>
    </row>
    <row r="5285" spans="1:14" x14ac:dyDescent="0.2">
      <c r="A5285" t="s">
        <v>9</v>
      </c>
      <c r="B5285" t="s">
        <v>78</v>
      </c>
      <c r="C5285" t="s">
        <v>19</v>
      </c>
      <c r="D5285" t="s">
        <v>3</v>
      </c>
      <c r="E5285" t="s">
        <v>23</v>
      </c>
      <c r="F5285" s="5">
        <v>44613</v>
      </c>
      <c r="G5285">
        <v>686946189</v>
      </c>
      <c r="H5285" s="5">
        <v>44628</v>
      </c>
      <c r="I5285">
        <v>1498</v>
      </c>
      <c r="J5285" s="8">
        <v>81.73</v>
      </c>
      <c r="K5285" s="8">
        <v>56.67</v>
      </c>
      <c r="L5285" s="8">
        <v>122431.54</v>
      </c>
      <c r="M5285" s="8">
        <v>84891.66</v>
      </c>
      <c r="N5285" s="8">
        <v>37539.879999999997</v>
      </c>
    </row>
    <row r="5286" spans="1:14" x14ac:dyDescent="0.2">
      <c r="A5286" t="s">
        <v>9</v>
      </c>
      <c r="B5286" t="s">
        <v>103</v>
      </c>
      <c r="C5286" t="s">
        <v>6</v>
      </c>
      <c r="D5286" t="s">
        <v>7</v>
      </c>
      <c r="E5286" t="s">
        <v>4</v>
      </c>
      <c r="F5286" s="5">
        <v>44026</v>
      </c>
      <c r="G5286">
        <v>799439752</v>
      </c>
      <c r="H5286" s="5">
        <v>44036</v>
      </c>
      <c r="I5286">
        <v>843</v>
      </c>
      <c r="J5286" s="8">
        <v>152.58000000000001</v>
      </c>
      <c r="K5286" s="8">
        <v>97.44</v>
      </c>
      <c r="L5286" s="8">
        <v>128624.94</v>
      </c>
      <c r="M5286" s="8">
        <v>82141.919999999998</v>
      </c>
      <c r="N5286" s="8">
        <v>46483.02</v>
      </c>
    </row>
    <row r="5287" spans="1:14" x14ac:dyDescent="0.2">
      <c r="A5287" t="s">
        <v>0</v>
      </c>
      <c r="B5287" t="s">
        <v>143</v>
      </c>
      <c r="C5287" t="s">
        <v>14</v>
      </c>
      <c r="D5287" t="s">
        <v>3</v>
      </c>
      <c r="E5287" t="s">
        <v>4</v>
      </c>
      <c r="F5287" s="5">
        <v>44345</v>
      </c>
      <c r="G5287">
        <v>606032741</v>
      </c>
      <c r="H5287" s="5">
        <v>44362</v>
      </c>
      <c r="I5287">
        <v>7410</v>
      </c>
      <c r="J5287" s="8">
        <v>205.7</v>
      </c>
      <c r="K5287" s="8">
        <v>117.11</v>
      </c>
      <c r="L5287" s="8">
        <v>1524237</v>
      </c>
      <c r="M5287" s="8">
        <v>867785.1</v>
      </c>
      <c r="N5287" s="8">
        <v>656451.9</v>
      </c>
    </row>
    <row r="5288" spans="1:14" x14ac:dyDescent="0.2">
      <c r="A5288" t="s">
        <v>12</v>
      </c>
      <c r="B5288" t="s">
        <v>162</v>
      </c>
      <c r="C5288" t="s">
        <v>11</v>
      </c>
      <c r="D5288" t="s">
        <v>7</v>
      </c>
      <c r="E5288" t="s">
        <v>23</v>
      </c>
      <c r="F5288" s="5">
        <v>42729</v>
      </c>
      <c r="G5288">
        <v>511461484</v>
      </c>
      <c r="H5288" s="5">
        <v>42771</v>
      </c>
      <c r="I5288">
        <v>1674</v>
      </c>
      <c r="J5288" s="8">
        <v>47.45</v>
      </c>
      <c r="K5288" s="8">
        <v>31.79</v>
      </c>
      <c r="L5288" s="8">
        <v>79431.3</v>
      </c>
      <c r="M5288" s="8">
        <v>53216.46</v>
      </c>
      <c r="N5288" s="8">
        <v>26214.84</v>
      </c>
    </row>
    <row r="5289" spans="1:14" x14ac:dyDescent="0.2">
      <c r="A5289" t="s">
        <v>9</v>
      </c>
      <c r="B5289" t="s">
        <v>80</v>
      </c>
      <c r="C5289" t="s">
        <v>65</v>
      </c>
      <c r="D5289" t="s">
        <v>7</v>
      </c>
      <c r="E5289" t="s">
        <v>8</v>
      </c>
      <c r="F5289" s="5">
        <v>43117</v>
      </c>
      <c r="G5289">
        <v>990774810</v>
      </c>
      <c r="H5289" s="5">
        <v>43149</v>
      </c>
      <c r="I5289">
        <v>1138</v>
      </c>
      <c r="J5289" s="8">
        <v>668.27</v>
      </c>
      <c r="K5289" s="8">
        <v>502.54</v>
      </c>
      <c r="L5289" s="8">
        <v>760491.26</v>
      </c>
      <c r="M5289" s="8">
        <v>571890.52</v>
      </c>
      <c r="N5289" s="8">
        <v>188600.74</v>
      </c>
    </row>
    <row r="5290" spans="1:14" x14ac:dyDescent="0.2">
      <c r="A5290" t="s">
        <v>12</v>
      </c>
      <c r="B5290" t="s">
        <v>115</v>
      </c>
      <c r="C5290" t="s">
        <v>6</v>
      </c>
      <c r="D5290" t="s">
        <v>7</v>
      </c>
      <c r="E5290" t="s">
        <v>4</v>
      </c>
      <c r="F5290" s="5">
        <v>44257</v>
      </c>
      <c r="G5290">
        <v>339334046</v>
      </c>
      <c r="H5290" s="5">
        <v>44302</v>
      </c>
      <c r="I5290">
        <v>5340</v>
      </c>
      <c r="J5290" s="8">
        <v>152.58000000000001</v>
      </c>
      <c r="K5290" s="8">
        <v>97.44</v>
      </c>
      <c r="L5290" s="8">
        <v>814777.2</v>
      </c>
      <c r="M5290" s="8">
        <v>520329.6</v>
      </c>
      <c r="N5290" s="8">
        <v>294447.59999999998</v>
      </c>
    </row>
    <row r="5291" spans="1:14" x14ac:dyDescent="0.2">
      <c r="A5291" t="s">
        <v>9</v>
      </c>
      <c r="B5291" t="s">
        <v>152</v>
      </c>
      <c r="C5291" t="s">
        <v>19</v>
      </c>
      <c r="D5291" t="s">
        <v>7</v>
      </c>
      <c r="E5291" t="s">
        <v>8</v>
      </c>
      <c r="F5291" s="5">
        <v>43169</v>
      </c>
      <c r="G5291">
        <v>522813022</v>
      </c>
      <c r="H5291" s="5">
        <v>43198</v>
      </c>
      <c r="I5291">
        <v>846</v>
      </c>
      <c r="J5291" s="8">
        <v>81.73</v>
      </c>
      <c r="K5291" s="8">
        <v>56.67</v>
      </c>
      <c r="L5291" s="8">
        <v>69143.58</v>
      </c>
      <c r="M5291" s="8">
        <v>47942.82</v>
      </c>
      <c r="N5291" s="8">
        <v>21200.76</v>
      </c>
    </row>
    <row r="5292" spans="1:14" x14ac:dyDescent="0.2">
      <c r="A5292" t="s">
        <v>9</v>
      </c>
      <c r="B5292" t="s">
        <v>83</v>
      </c>
      <c r="C5292" t="s">
        <v>45</v>
      </c>
      <c r="D5292" t="s">
        <v>7</v>
      </c>
      <c r="E5292" t="s">
        <v>4</v>
      </c>
      <c r="F5292" s="5">
        <v>43421</v>
      </c>
      <c r="G5292">
        <v>427198064</v>
      </c>
      <c r="H5292" s="5">
        <v>42006</v>
      </c>
      <c r="I5292">
        <v>6255</v>
      </c>
      <c r="J5292" s="8">
        <v>9.33</v>
      </c>
      <c r="K5292" s="8">
        <v>6.92</v>
      </c>
      <c r="L5292" s="8">
        <v>58359.15</v>
      </c>
      <c r="M5292" s="8">
        <v>43284.6</v>
      </c>
      <c r="N5292" s="8">
        <v>15074.55</v>
      </c>
    </row>
    <row r="5293" spans="1:14" x14ac:dyDescent="0.2">
      <c r="A5293" t="s">
        <v>12</v>
      </c>
      <c r="B5293" t="s">
        <v>169</v>
      </c>
      <c r="C5293" t="s">
        <v>11</v>
      </c>
      <c r="D5293" t="s">
        <v>7</v>
      </c>
      <c r="E5293" t="s">
        <v>8</v>
      </c>
      <c r="F5293" s="5">
        <v>42889</v>
      </c>
      <c r="G5293">
        <v>808788001</v>
      </c>
      <c r="H5293" s="5">
        <v>42931</v>
      </c>
      <c r="I5293">
        <v>7197</v>
      </c>
      <c r="J5293" s="8">
        <v>47.45</v>
      </c>
      <c r="K5293" s="8">
        <v>31.79</v>
      </c>
      <c r="L5293" s="8">
        <v>341497.65</v>
      </c>
      <c r="M5293" s="8">
        <v>228792.63</v>
      </c>
      <c r="N5293" s="8">
        <v>112705.02</v>
      </c>
    </row>
    <row r="5294" spans="1:14" x14ac:dyDescent="0.2">
      <c r="A5294" t="s">
        <v>9</v>
      </c>
      <c r="B5294" t="s">
        <v>170</v>
      </c>
      <c r="C5294" t="s">
        <v>36</v>
      </c>
      <c r="D5294" t="s">
        <v>7</v>
      </c>
      <c r="E5294" t="s">
        <v>15</v>
      </c>
      <c r="F5294" s="5">
        <v>44537</v>
      </c>
      <c r="G5294">
        <v>244194161</v>
      </c>
      <c r="H5294" s="5">
        <v>44203</v>
      </c>
      <c r="I5294">
        <v>1334</v>
      </c>
      <c r="J5294" s="8">
        <v>421.89</v>
      </c>
      <c r="K5294" s="8">
        <v>364.69</v>
      </c>
      <c r="L5294" s="8">
        <v>562801.26</v>
      </c>
      <c r="M5294" s="8">
        <v>486496.46</v>
      </c>
      <c r="N5294" s="8">
        <v>76304.800000000003</v>
      </c>
    </row>
    <row r="5295" spans="1:14" x14ac:dyDescent="0.2">
      <c r="A5295" t="s">
        <v>0</v>
      </c>
      <c r="B5295" t="s">
        <v>171</v>
      </c>
      <c r="C5295" t="s">
        <v>45</v>
      </c>
      <c r="D5295" t="s">
        <v>7</v>
      </c>
      <c r="E5295" t="s">
        <v>15</v>
      </c>
      <c r="F5295" s="5">
        <v>42401</v>
      </c>
      <c r="G5295">
        <v>980340373</v>
      </c>
      <c r="H5295" s="5">
        <v>42415</v>
      </c>
      <c r="I5295">
        <v>3357</v>
      </c>
      <c r="J5295" s="8">
        <v>9.33</v>
      </c>
      <c r="K5295" s="8">
        <v>6.92</v>
      </c>
      <c r="L5295" s="8">
        <v>31320.81</v>
      </c>
      <c r="M5295" s="8">
        <v>23230.44</v>
      </c>
      <c r="N5295" s="8">
        <v>8090.37</v>
      </c>
    </row>
    <row r="5296" spans="1:14" x14ac:dyDescent="0.2">
      <c r="A5296" t="s">
        <v>20</v>
      </c>
      <c r="B5296" t="s">
        <v>71</v>
      </c>
      <c r="C5296" t="s">
        <v>11</v>
      </c>
      <c r="D5296" t="s">
        <v>3</v>
      </c>
      <c r="E5296" t="s">
        <v>4</v>
      </c>
      <c r="F5296" s="5">
        <v>44840</v>
      </c>
      <c r="G5296">
        <v>384462964</v>
      </c>
      <c r="H5296" s="5">
        <v>44844</v>
      </c>
      <c r="I5296">
        <v>9990</v>
      </c>
      <c r="J5296" s="8">
        <v>47.45</v>
      </c>
      <c r="K5296" s="8">
        <v>31.79</v>
      </c>
      <c r="L5296" s="8">
        <v>474025.5</v>
      </c>
      <c r="M5296" s="8">
        <v>317582.09999999998</v>
      </c>
      <c r="N5296" s="8">
        <v>156443.4</v>
      </c>
    </row>
    <row r="5297" spans="1:14" x14ac:dyDescent="0.2">
      <c r="A5297" t="s">
        <v>9</v>
      </c>
      <c r="B5297" t="s">
        <v>68</v>
      </c>
      <c r="C5297" t="s">
        <v>57</v>
      </c>
      <c r="D5297" t="s">
        <v>7</v>
      </c>
      <c r="E5297" t="s">
        <v>8</v>
      </c>
      <c r="F5297" s="5">
        <v>44556</v>
      </c>
      <c r="G5297">
        <v>394110763</v>
      </c>
      <c r="H5297" s="5">
        <v>44559</v>
      </c>
      <c r="I5297">
        <v>4988</v>
      </c>
      <c r="J5297" s="8">
        <v>154.06</v>
      </c>
      <c r="K5297" s="8">
        <v>90.93</v>
      </c>
      <c r="L5297" s="8">
        <v>768451.28</v>
      </c>
      <c r="M5297" s="8">
        <v>453558.84</v>
      </c>
      <c r="N5297" s="8">
        <v>314892.44</v>
      </c>
    </row>
    <row r="5298" spans="1:14" x14ac:dyDescent="0.2">
      <c r="A5298" t="s">
        <v>20</v>
      </c>
      <c r="B5298" t="s">
        <v>21</v>
      </c>
      <c r="C5298" t="s">
        <v>31</v>
      </c>
      <c r="D5298" t="s">
        <v>3</v>
      </c>
      <c r="E5298" t="s">
        <v>15</v>
      </c>
      <c r="F5298" s="5">
        <v>43143</v>
      </c>
      <c r="G5298">
        <v>767145097</v>
      </c>
      <c r="H5298" s="5">
        <v>43170</v>
      </c>
      <c r="I5298">
        <v>4137</v>
      </c>
      <c r="J5298" s="8">
        <v>437.2</v>
      </c>
      <c r="K5298" s="8">
        <v>263.33</v>
      </c>
      <c r="L5298" s="8">
        <v>1808696.4</v>
      </c>
      <c r="M5298" s="8">
        <v>1089396.21</v>
      </c>
      <c r="N5298" s="8">
        <v>719300.19</v>
      </c>
    </row>
    <row r="5299" spans="1:14" x14ac:dyDescent="0.2">
      <c r="A5299" t="s">
        <v>9</v>
      </c>
      <c r="B5299" t="s">
        <v>170</v>
      </c>
      <c r="C5299" t="s">
        <v>45</v>
      </c>
      <c r="D5299" t="s">
        <v>3</v>
      </c>
      <c r="E5299" t="s">
        <v>15</v>
      </c>
      <c r="F5299" s="5">
        <v>42511</v>
      </c>
      <c r="G5299">
        <v>431739795</v>
      </c>
      <c r="H5299" s="5">
        <v>42540</v>
      </c>
      <c r="I5299">
        <v>254</v>
      </c>
      <c r="J5299" s="8">
        <v>9.33</v>
      </c>
      <c r="K5299" s="8">
        <v>6.92</v>
      </c>
      <c r="L5299" s="8">
        <v>2369.8200000000002</v>
      </c>
      <c r="M5299" s="8">
        <v>1757.68</v>
      </c>
      <c r="N5299" s="8">
        <v>612.14</v>
      </c>
    </row>
    <row r="5300" spans="1:14" x14ac:dyDescent="0.2">
      <c r="A5300" t="s">
        <v>12</v>
      </c>
      <c r="B5300" t="s">
        <v>172</v>
      </c>
      <c r="C5300" t="s">
        <v>14</v>
      </c>
      <c r="D5300" t="s">
        <v>3</v>
      </c>
      <c r="E5300" t="s">
        <v>15</v>
      </c>
      <c r="F5300" s="5">
        <v>44379</v>
      </c>
      <c r="G5300">
        <v>636381185</v>
      </c>
      <c r="H5300" s="5">
        <v>44405</v>
      </c>
      <c r="I5300">
        <v>8189</v>
      </c>
      <c r="J5300" s="8">
        <v>205.7</v>
      </c>
      <c r="K5300" s="8">
        <v>117.11</v>
      </c>
      <c r="L5300" s="8">
        <v>1684477.3</v>
      </c>
      <c r="M5300" s="8">
        <v>959013.79</v>
      </c>
      <c r="N5300" s="8">
        <v>725463.51</v>
      </c>
    </row>
    <row r="5301" spans="1:14" x14ac:dyDescent="0.2">
      <c r="A5301" t="s">
        <v>9</v>
      </c>
      <c r="B5301" t="s">
        <v>133</v>
      </c>
      <c r="C5301" t="s">
        <v>45</v>
      </c>
      <c r="D5301" t="s">
        <v>3</v>
      </c>
      <c r="E5301" t="s">
        <v>8</v>
      </c>
      <c r="F5301" s="5">
        <v>43892</v>
      </c>
      <c r="G5301">
        <v>899868094</v>
      </c>
      <c r="H5301" s="5">
        <v>43916</v>
      </c>
      <c r="I5301">
        <v>9821</v>
      </c>
      <c r="J5301" s="8">
        <v>9.33</v>
      </c>
      <c r="K5301" s="8">
        <v>6.92</v>
      </c>
      <c r="L5301" s="8">
        <v>91629.93</v>
      </c>
      <c r="M5301" s="8">
        <v>67961.320000000007</v>
      </c>
      <c r="N5301" s="8">
        <v>23668.61</v>
      </c>
    </row>
    <row r="5302" spans="1:14" x14ac:dyDescent="0.2">
      <c r="A5302" t="s">
        <v>9</v>
      </c>
      <c r="B5302" t="s">
        <v>173</v>
      </c>
      <c r="C5302" t="s">
        <v>2</v>
      </c>
      <c r="D5302" t="s">
        <v>7</v>
      </c>
      <c r="E5302" t="s">
        <v>15</v>
      </c>
      <c r="F5302" s="5">
        <v>42741</v>
      </c>
      <c r="G5302">
        <v>361311852</v>
      </c>
      <c r="H5302" s="5">
        <v>42781</v>
      </c>
      <c r="I5302">
        <v>9061</v>
      </c>
      <c r="J5302" s="8">
        <v>255.28</v>
      </c>
      <c r="K5302" s="8">
        <v>159.41999999999999</v>
      </c>
      <c r="L5302" s="8">
        <v>2313092.08</v>
      </c>
      <c r="M5302" s="8">
        <v>1444504.62</v>
      </c>
      <c r="N5302" s="8">
        <v>868587.46</v>
      </c>
    </row>
    <row r="5303" spans="1:14" x14ac:dyDescent="0.2">
      <c r="A5303" t="s">
        <v>9</v>
      </c>
      <c r="B5303" t="s">
        <v>134</v>
      </c>
      <c r="C5303" t="s">
        <v>11</v>
      </c>
      <c r="D5303" t="s">
        <v>3</v>
      </c>
      <c r="E5303" t="s">
        <v>15</v>
      </c>
      <c r="F5303" s="5">
        <v>43240</v>
      </c>
      <c r="G5303">
        <v>930136287</v>
      </c>
      <c r="H5303" s="5">
        <v>43272</v>
      </c>
      <c r="I5303">
        <v>6852</v>
      </c>
      <c r="J5303" s="8">
        <v>47.45</v>
      </c>
      <c r="K5303" s="8">
        <v>31.79</v>
      </c>
      <c r="L5303" s="8">
        <v>325127.40000000002</v>
      </c>
      <c r="M5303" s="8">
        <v>217825.08</v>
      </c>
      <c r="N5303" s="8">
        <v>107302.32</v>
      </c>
    </row>
    <row r="5304" spans="1:14" x14ac:dyDescent="0.2">
      <c r="A5304" t="s">
        <v>0</v>
      </c>
      <c r="B5304" t="s">
        <v>33</v>
      </c>
      <c r="C5304" t="s">
        <v>14</v>
      </c>
      <c r="D5304" t="s">
        <v>3</v>
      </c>
      <c r="E5304" t="s">
        <v>15</v>
      </c>
      <c r="F5304" s="5">
        <v>42509</v>
      </c>
      <c r="G5304">
        <v>536077725</v>
      </c>
      <c r="H5304" s="5">
        <v>42528</v>
      </c>
      <c r="I5304">
        <v>6167</v>
      </c>
      <c r="J5304" s="8">
        <v>205.7</v>
      </c>
      <c r="K5304" s="8">
        <v>117.11</v>
      </c>
      <c r="L5304" s="8">
        <v>1268551.8999999999</v>
      </c>
      <c r="M5304" s="8">
        <v>722217.37</v>
      </c>
      <c r="N5304" s="8">
        <v>546334.53</v>
      </c>
    </row>
    <row r="5305" spans="1:14" x14ac:dyDescent="0.2">
      <c r="A5305" t="s">
        <v>9</v>
      </c>
      <c r="B5305" t="s">
        <v>126</v>
      </c>
      <c r="C5305" t="s">
        <v>6</v>
      </c>
      <c r="D5305" t="s">
        <v>3</v>
      </c>
      <c r="E5305" t="s">
        <v>4</v>
      </c>
      <c r="F5305" s="5">
        <v>42831</v>
      </c>
      <c r="G5305">
        <v>779184997</v>
      </c>
      <c r="H5305" s="5">
        <v>42842</v>
      </c>
      <c r="I5305">
        <v>7011</v>
      </c>
      <c r="J5305" s="8">
        <v>152.58000000000001</v>
      </c>
      <c r="K5305" s="8">
        <v>97.44</v>
      </c>
      <c r="L5305" s="8">
        <v>1069738.3799999999</v>
      </c>
      <c r="M5305" s="8">
        <v>683151.84</v>
      </c>
      <c r="N5305" s="8">
        <v>386586.54</v>
      </c>
    </row>
    <row r="5306" spans="1:14" x14ac:dyDescent="0.2">
      <c r="A5306" t="s">
        <v>9</v>
      </c>
      <c r="B5306" t="s">
        <v>38</v>
      </c>
      <c r="C5306" t="s">
        <v>31</v>
      </c>
      <c r="D5306" t="s">
        <v>3</v>
      </c>
      <c r="E5306" t="s">
        <v>8</v>
      </c>
      <c r="F5306" s="5">
        <v>43956</v>
      </c>
      <c r="G5306">
        <v>179819428</v>
      </c>
      <c r="H5306" s="5">
        <v>43984</v>
      </c>
      <c r="I5306">
        <v>1420</v>
      </c>
      <c r="J5306" s="8">
        <v>437.2</v>
      </c>
      <c r="K5306" s="8">
        <v>263.33</v>
      </c>
      <c r="L5306" s="8">
        <v>620824</v>
      </c>
      <c r="M5306" s="8">
        <v>373928.6</v>
      </c>
      <c r="N5306" s="8">
        <v>246895.4</v>
      </c>
    </row>
    <row r="5307" spans="1:14" x14ac:dyDescent="0.2">
      <c r="A5307" t="s">
        <v>12</v>
      </c>
      <c r="B5307" t="s">
        <v>90</v>
      </c>
      <c r="C5307" t="s">
        <v>57</v>
      </c>
      <c r="D5307" t="s">
        <v>3</v>
      </c>
      <c r="E5307" t="s">
        <v>23</v>
      </c>
      <c r="F5307" s="5">
        <v>42711</v>
      </c>
      <c r="G5307">
        <v>928654849</v>
      </c>
      <c r="H5307" s="5">
        <v>42742</v>
      </c>
      <c r="I5307">
        <v>8461</v>
      </c>
      <c r="J5307" s="8">
        <v>154.06</v>
      </c>
      <c r="K5307" s="8">
        <v>90.93</v>
      </c>
      <c r="L5307" s="8">
        <v>1303501.6599999999</v>
      </c>
      <c r="M5307" s="8">
        <v>769358.73</v>
      </c>
      <c r="N5307" s="8">
        <v>534142.93000000005</v>
      </c>
    </row>
    <row r="5308" spans="1:14" x14ac:dyDescent="0.2">
      <c r="A5308" t="s">
        <v>9</v>
      </c>
      <c r="B5308" t="s">
        <v>174</v>
      </c>
      <c r="C5308" t="s">
        <v>2</v>
      </c>
      <c r="D5308" t="s">
        <v>7</v>
      </c>
      <c r="E5308" t="s">
        <v>23</v>
      </c>
      <c r="F5308" s="5">
        <v>42780</v>
      </c>
      <c r="G5308">
        <v>336677587</v>
      </c>
      <c r="H5308" s="5">
        <v>42822</v>
      </c>
      <c r="I5308">
        <v>9234</v>
      </c>
      <c r="J5308" s="8">
        <v>255.28</v>
      </c>
      <c r="K5308" s="8">
        <v>159.41999999999999</v>
      </c>
      <c r="L5308" s="8">
        <v>2357255.52</v>
      </c>
      <c r="M5308" s="8">
        <v>1472084.28</v>
      </c>
      <c r="N5308" s="8">
        <v>885171.24</v>
      </c>
    </row>
    <row r="5309" spans="1:14" x14ac:dyDescent="0.2">
      <c r="A5309" t="s">
        <v>20</v>
      </c>
      <c r="B5309" t="s">
        <v>54</v>
      </c>
      <c r="C5309" t="s">
        <v>57</v>
      </c>
      <c r="D5309" t="s">
        <v>3</v>
      </c>
      <c r="E5309" t="s">
        <v>8</v>
      </c>
      <c r="F5309" s="5">
        <v>44349</v>
      </c>
      <c r="G5309">
        <v>285186469</v>
      </c>
      <c r="H5309" s="5">
        <v>44372</v>
      </c>
      <c r="I5309">
        <v>1869</v>
      </c>
      <c r="J5309" s="8">
        <v>154.06</v>
      </c>
      <c r="K5309" s="8">
        <v>90.93</v>
      </c>
      <c r="L5309" s="8">
        <v>287938.14</v>
      </c>
      <c r="M5309" s="8">
        <v>169948.17</v>
      </c>
      <c r="N5309" s="8">
        <v>117989.97</v>
      </c>
    </row>
    <row r="5310" spans="1:14" x14ac:dyDescent="0.2">
      <c r="A5310" t="s">
        <v>17</v>
      </c>
      <c r="B5310" t="s">
        <v>18</v>
      </c>
      <c r="C5310" t="s">
        <v>2</v>
      </c>
      <c r="D5310" t="s">
        <v>7</v>
      </c>
      <c r="E5310" t="s">
        <v>4</v>
      </c>
      <c r="F5310" s="5">
        <v>43296</v>
      </c>
      <c r="G5310">
        <v>475792825</v>
      </c>
      <c r="H5310" s="5">
        <v>43346</v>
      </c>
      <c r="I5310">
        <v>6525</v>
      </c>
      <c r="J5310" s="8">
        <v>255.28</v>
      </c>
      <c r="K5310" s="8">
        <v>159.41999999999999</v>
      </c>
      <c r="L5310" s="8">
        <v>1665702</v>
      </c>
      <c r="M5310" s="8">
        <v>1040215.5</v>
      </c>
      <c r="N5310" s="8">
        <v>625486.5</v>
      </c>
    </row>
    <row r="5311" spans="1:14" x14ac:dyDescent="0.2">
      <c r="A5311" t="s">
        <v>17</v>
      </c>
      <c r="B5311" t="s">
        <v>75</v>
      </c>
      <c r="C5311" t="s">
        <v>22</v>
      </c>
      <c r="D5311" t="s">
        <v>7</v>
      </c>
      <c r="E5311" t="s">
        <v>15</v>
      </c>
      <c r="F5311" s="5">
        <v>42283</v>
      </c>
      <c r="G5311">
        <v>680420482</v>
      </c>
      <c r="H5311" s="5">
        <v>42316</v>
      </c>
      <c r="I5311">
        <v>396</v>
      </c>
      <c r="J5311" s="8">
        <v>109.28</v>
      </c>
      <c r="K5311" s="8">
        <v>35.840000000000003</v>
      </c>
      <c r="L5311" s="8">
        <v>43274.879999999997</v>
      </c>
      <c r="M5311" s="8">
        <v>14192.64</v>
      </c>
      <c r="N5311" s="8">
        <v>29082.240000000002</v>
      </c>
    </row>
    <row r="5312" spans="1:14" x14ac:dyDescent="0.2">
      <c r="A5312" t="s">
        <v>9</v>
      </c>
      <c r="B5312" t="s">
        <v>24</v>
      </c>
      <c r="C5312" t="s">
        <v>45</v>
      </c>
      <c r="D5312" t="s">
        <v>3</v>
      </c>
      <c r="E5312" t="s">
        <v>23</v>
      </c>
      <c r="F5312" s="5">
        <v>43470</v>
      </c>
      <c r="G5312">
        <v>291305768</v>
      </c>
      <c r="H5312" s="5">
        <v>43471</v>
      </c>
      <c r="I5312">
        <v>2705</v>
      </c>
      <c r="J5312" s="8">
        <v>9.33</v>
      </c>
      <c r="K5312" s="8">
        <v>6.92</v>
      </c>
      <c r="L5312" s="8">
        <v>25237.65</v>
      </c>
      <c r="M5312" s="8">
        <v>18718.599999999999</v>
      </c>
      <c r="N5312" s="8">
        <v>6519.05</v>
      </c>
    </row>
    <row r="5313" spans="1:14" x14ac:dyDescent="0.2">
      <c r="A5313" t="s">
        <v>17</v>
      </c>
      <c r="B5313" t="s">
        <v>86</v>
      </c>
      <c r="C5313" t="s">
        <v>2</v>
      </c>
      <c r="D5313" t="s">
        <v>7</v>
      </c>
      <c r="E5313" t="s">
        <v>15</v>
      </c>
      <c r="F5313" s="5">
        <v>42601</v>
      </c>
      <c r="G5313">
        <v>570997512</v>
      </c>
      <c r="H5313" s="5">
        <v>42619</v>
      </c>
      <c r="I5313">
        <v>9707</v>
      </c>
      <c r="J5313" s="8">
        <v>255.28</v>
      </c>
      <c r="K5313" s="8">
        <v>159.41999999999999</v>
      </c>
      <c r="L5313" s="8">
        <v>2478002.96</v>
      </c>
      <c r="M5313" s="8">
        <v>1547489.94</v>
      </c>
      <c r="N5313" s="8">
        <v>930513.02</v>
      </c>
    </row>
    <row r="5314" spans="1:14" x14ac:dyDescent="0.2">
      <c r="A5314" t="s">
        <v>9</v>
      </c>
      <c r="B5314" t="s">
        <v>84</v>
      </c>
      <c r="C5314" t="s">
        <v>19</v>
      </c>
      <c r="D5314" t="s">
        <v>3</v>
      </c>
      <c r="E5314" t="s">
        <v>15</v>
      </c>
      <c r="F5314" s="5">
        <v>42118</v>
      </c>
      <c r="G5314">
        <v>602357041</v>
      </c>
      <c r="H5314" s="5">
        <v>42129</v>
      </c>
      <c r="I5314">
        <v>9689</v>
      </c>
      <c r="J5314" s="8">
        <v>81.73</v>
      </c>
      <c r="K5314" s="8">
        <v>56.67</v>
      </c>
      <c r="L5314" s="8">
        <v>791881.97</v>
      </c>
      <c r="M5314" s="8">
        <v>549075.63</v>
      </c>
      <c r="N5314" s="8">
        <v>242806.34</v>
      </c>
    </row>
    <row r="5315" spans="1:14" x14ac:dyDescent="0.2">
      <c r="A5315" t="s">
        <v>17</v>
      </c>
      <c r="B5315" t="s">
        <v>35</v>
      </c>
      <c r="C5315" t="s">
        <v>36</v>
      </c>
      <c r="D5315" t="s">
        <v>3</v>
      </c>
      <c r="E5315" t="s">
        <v>4</v>
      </c>
      <c r="F5315" s="5">
        <v>44618</v>
      </c>
      <c r="G5315">
        <v>438558185</v>
      </c>
      <c r="H5315" s="5">
        <v>44665</v>
      </c>
      <c r="I5315">
        <v>7967</v>
      </c>
      <c r="J5315" s="8">
        <v>421.89</v>
      </c>
      <c r="K5315" s="8">
        <v>364.69</v>
      </c>
      <c r="L5315" s="8">
        <v>3361197.63</v>
      </c>
      <c r="M5315" s="8">
        <v>2905485.23</v>
      </c>
      <c r="N5315" s="8">
        <v>455712.4</v>
      </c>
    </row>
    <row r="5316" spans="1:14" x14ac:dyDescent="0.2">
      <c r="A5316" t="s">
        <v>9</v>
      </c>
      <c r="B5316" t="s">
        <v>145</v>
      </c>
      <c r="C5316" t="s">
        <v>6</v>
      </c>
      <c r="D5316" t="s">
        <v>3</v>
      </c>
      <c r="E5316" t="s">
        <v>23</v>
      </c>
      <c r="F5316" s="5">
        <v>44897</v>
      </c>
      <c r="G5316">
        <v>653087270</v>
      </c>
      <c r="H5316" s="5">
        <v>44902</v>
      </c>
      <c r="I5316">
        <v>1891</v>
      </c>
      <c r="J5316" s="8">
        <v>152.58000000000001</v>
      </c>
      <c r="K5316" s="8">
        <v>97.44</v>
      </c>
      <c r="L5316" s="8">
        <v>288528.78000000003</v>
      </c>
      <c r="M5316" s="8">
        <v>184259.04</v>
      </c>
      <c r="N5316" s="8">
        <v>104269.74</v>
      </c>
    </row>
    <row r="5317" spans="1:14" x14ac:dyDescent="0.2">
      <c r="A5317" t="s">
        <v>20</v>
      </c>
      <c r="B5317" t="s">
        <v>71</v>
      </c>
      <c r="C5317" t="s">
        <v>14</v>
      </c>
      <c r="D5317" t="s">
        <v>7</v>
      </c>
      <c r="E5317" t="s">
        <v>8</v>
      </c>
      <c r="F5317" s="5">
        <v>42758</v>
      </c>
      <c r="G5317">
        <v>989743125</v>
      </c>
      <c r="H5317" s="5">
        <v>42760</v>
      </c>
      <c r="I5317">
        <v>5840</v>
      </c>
      <c r="J5317" s="8">
        <v>205.7</v>
      </c>
      <c r="K5317" s="8">
        <v>117.11</v>
      </c>
      <c r="L5317" s="8">
        <v>1201288</v>
      </c>
      <c r="M5317" s="8">
        <v>683922.4</v>
      </c>
      <c r="N5317" s="8">
        <v>517365.6</v>
      </c>
    </row>
    <row r="5318" spans="1:14" x14ac:dyDescent="0.2">
      <c r="A5318" t="s">
        <v>9</v>
      </c>
      <c r="B5318" t="s">
        <v>105</v>
      </c>
      <c r="C5318" t="s">
        <v>45</v>
      </c>
      <c r="D5318" t="s">
        <v>7</v>
      </c>
      <c r="E5318" t="s">
        <v>4</v>
      </c>
      <c r="F5318" s="5">
        <v>43814</v>
      </c>
      <c r="G5318">
        <v>812637078</v>
      </c>
      <c r="H5318" s="5">
        <v>43470</v>
      </c>
      <c r="I5318">
        <v>6225</v>
      </c>
      <c r="J5318" s="8">
        <v>9.33</v>
      </c>
      <c r="K5318" s="8">
        <v>6.92</v>
      </c>
      <c r="L5318" s="8">
        <v>58079.25</v>
      </c>
      <c r="M5318" s="8">
        <v>43077</v>
      </c>
      <c r="N5318" s="8">
        <v>15002.25</v>
      </c>
    </row>
    <row r="5319" spans="1:14" x14ac:dyDescent="0.2">
      <c r="A5319" t="s">
        <v>9</v>
      </c>
      <c r="B5319" t="s">
        <v>164</v>
      </c>
      <c r="C5319" t="s">
        <v>19</v>
      </c>
      <c r="D5319" t="s">
        <v>3</v>
      </c>
      <c r="E5319" t="s">
        <v>15</v>
      </c>
      <c r="F5319" s="5">
        <v>43300</v>
      </c>
      <c r="G5319">
        <v>456192958</v>
      </c>
      <c r="H5319" s="5">
        <v>43330</v>
      </c>
      <c r="I5319">
        <v>6489</v>
      </c>
      <c r="J5319" s="8">
        <v>81.73</v>
      </c>
      <c r="K5319" s="8">
        <v>56.67</v>
      </c>
      <c r="L5319" s="8">
        <v>530345.97</v>
      </c>
      <c r="M5319" s="8">
        <v>367731.63</v>
      </c>
      <c r="N5319" s="8">
        <v>162614.34</v>
      </c>
    </row>
    <row r="5320" spans="1:14" x14ac:dyDescent="0.2">
      <c r="A5320" t="s">
        <v>17</v>
      </c>
      <c r="B5320" t="s">
        <v>35</v>
      </c>
      <c r="C5320" t="s">
        <v>14</v>
      </c>
      <c r="D5320" t="s">
        <v>3</v>
      </c>
      <c r="E5320" t="s">
        <v>15</v>
      </c>
      <c r="F5320" s="5">
        <v>44609</v>
      </c>
      <c r="G5320">
        <v>775147092</v>
      </c>
      <c r="H5320" s="5">
        <v>44620</v>
      </c>
      <c r="I5320">
        <v>2105</v>
      </c>
      <c r="J5320" s="8">
        <v>205.7</v>
      </c>
      <c r="K5320" s="8">
        <v>117.11</v>
      </c>
      <c r="L5320" s="8">
        <v>432998.5</v>
      </c>
      <c r="M5320" s="8">
        <v>246516.55</v>
      </c>
      <c r="N5320" s="8">
        <v>186481.95</v>
      </c>
    </row>
    <row r="5321" spans="1:14" x14ac:dyDescent="0.2">
      <c r="A5321" t="s">
        <v>9</v>
      </c>
      <c r="B5321" t="s">
        <v>153</v>
      </c>
      <c r="C5321" t="s">
        <v>65</v>
      </c>
      <c r="D5321" t="s">
        <v>7</v>
      </c>
      <c r="E5321" t="s">
        <v>4</v>
      </c>
      <c r="F5321" s="5">
        <v>44558</v>
      </c>
      <c r="G5321">
        <v>894548308</v>
      </c>
      <c r="H5321" s="5">
        <v>44229</v>
      </c>
      <c r="I5321">
        <v>5578</v>
      </c>
      <c r="J5321" s="8">
        <v>668.27</v>
      </c>
      <c r="K5321" s="8">
        <v>502.54</v>
      </c>
      <c r="L5321" s="8">
        <v>3727610.06</v>
      </c>
      <c r="M5321" s="8">
        <v>2803168.12</v>
      </c>
      <c r="N5321" s="8">
        <v>924441.94</v>
      </c>
    </row>
    <row r="5322" spans="1:14" x14ac:dyDescent="0.2">
      <c r="A5322" t="s">
        <v>9</v>
      </c>
      <c r="B5322" t="s">
        <v>109</v>
      </c>
      <c r="C5322" t="s">
        <v>31</v>
      </c>
      <c r="D5322" t="s">
        <v>7</v>
      </c>
      <c r="E5322" t="s">
        <v>23</v>
      </c>
      <c r="F5322" s="5">
        <v>42858</v>
      </c>
      <c r="G5322">
        <v>459757936</v>
      </c>
      <c r="H5322" s="5">
        <v>42896</v>
      </c>
      <c r="I5322">
        <v>1445</v>
      </c>
      <c r="J5322" s="8">
        <v>437.2</v>
      </c>
      <c r="K5322" s="8">
        <v>263.33</v>
      </c>
      <c r="L5322" s="8">
        <v>631754</v>
      </c>
      <c r="M5322" s="8">
        <v>380511.85</v>
      </c>
      <c r="N5322" s="8">
        <v>251242.15</v>
      </c>
    </row>
    <row r="5323" spans="1:14" x14ac:dyDescent="0.2">
      <c r="A5323" t="s">
        <v>9</v>
      </c>
      <c r="B5323" t="s">
        <v>145</v>
      </c>
      <c r="C5323" t="s">
        <v>36</v>
      </c>
      <c r="D5323" t="s">
        <v>7</v>
      </c>
      <c r="E5323" t="s">
        <v>23</v>
      </c>
      <c r="F5323" s="5">
        <v>43496</v>
      </c>
      <c r="G5323">
        <v>986449801</v>
      </c>
      <c r="H5323" s="5">
        <v>43537</v>
      </c>
      <c r="I5323">
        <v>1272</v>
      </c>
      <c r="J5323" s="8">
        <v>421.89</v>
      </c>
      <c r="K5323" s="8">
        <v>364.69</v>
      </c>
      <c r="L5323" s="8">
        <v>536644.07999999996</v>
      </c>
      <c r="M5323" s="8">
        <v>463885.68</v>
      </c>
      <c r="N5323" s="8">
        <v>72758.399999999994</v>
      </c>
    </row>
    <row r="5324" spans="1:14" x14ac:dyDescent="0.2">
      <c r="A5324" t="s">
        <v>9</v>
      </c>
      <c r="B5324" t="s">
        <v>161</v>
      </c>
      <c r="C5324" t="s">
        <v>31</v>
      </c>
      <c r="D5324" t="s">
        <v>3</v>
      </c>
      <c r="E5324" t="s">
        <v>15</v>
      </c>
      <c r="F5324" s="5">
        <v>42919</v>
      </c>
      <c r="G5324">
        <v>910610234</v>
      </c>
      <c r="H5324" s="5">
        <v>42947</v>
      </c>
      <c r="I5324">
        <v>8659</v>
      </c>
      <c r="J5324" s="8">
        <v>437.2</v>
      </c>
      <c r="K5324" s="8">
        <v>263.33</v>
      </c>
      <c r="L5324" s="8">
        <v>3785714.8</v>
      </c>
      <c r="M5324" s="8">
        <v>2280174.4700000002</v>
      </c>
      <c r="N5324" s="8">
        <v>1505540.33</v>
      </c>
    </row>
    <row r="5325" spans="1:14" x14ac:dyDescent="0.2">
      <c r="A5325" t="s">
        <v>9</v>
      </c>
      <c r="B5325" t="s">
        <v>142</v>
      </c>
      <c r="C5325" t="s">
        <v>14</v>
      </c>
      <c r="D5325" t="s">
        <v>7</v>
      </c>
      <c r="E5325" t="s">
        <v>23</v>
      </c>
      <c r="F5325" s="5">
        <v>42316</v>
      </c>
      <c r="G5325">
        <v>538538062</v>
      </c>
      <c r="H5325" s="5">
        <v>42341</v>
      </c>
      <c r="I5325">
        <v>4235</v>
      </c>
      <c r="J5325" s="8">
        <v>205.7</v>
      </c>
      <c r="K5325" s="8">
        <v>117.11</v>
      </c>
      <c r="L5325" s="8">
        <v>871139.5</v>
      </c>
      <c r="M5325" s="8">
        <v>495960.85</v>
      </c>
      <c r="N5325" s="8">
        <v>375178.65</v>
      </c>
    </row>
    <row r="5326" spans="1:14" x14ac:dyDescent="0.2">
      <c r="A5326" t="s">
        <v>9</v>
      </c>
      <c r="B5326" t="s">
        <v>114</v>
      </c>
      <c r="C5326" t="s">
        <v>36</v>
      </c>
      <c r="D5326" t="s">
        <v>3</v>
      </c>
      <c r="E5326" t="s">
        <v>4</v>
      </c>
      <c r="F5326" s="5">
        <v>42797</v>
      </c>
      <c r="G5326">
        <v>696844613</v>
      </c>
      <c r="H5326" s="5">
        <v>42816</v>
      </c>
      <c r="I5326">
        <v>661</v>
      </c>
      <c r="J5326" s="8">
        <v>421.89</v>
      </c>
      <c r="K5326" s="8">
        <v>364.69</v>
      </c>
      <c r="L5326" s="8">
        <v>278869.28999999998</v>
      </c>
      <c r="M5326" s="8">
        <v>241060.09</v>
      </c>
      <c r="N5326" s="8">
        <v>37809.199999999997</v>
      </c>
    </row>
    <row r="5327" spans="1:14" x14ac:dyDescent="0.2">
      <c r="A5327" t="s">
        <v>17</v>
      </c>
      <c r="B5327" t="s">
        <v>158</v>
      </c>
      <c r="C5327" t="s">
        <v>45</v>
      </c>
      <c r="D5327" t="s">
        <v>3</v>
      </c>
      <c r="E5327" t="s">
        <v>23</v>
      </c>
      <c r="F5327" s="5">
        <v>44061</v>
      </c>
      <c r="G5327">
        <v>482453715</v>
      </c>
      <c r="H5327" s="5">
        <v>44096</v>
      </c>
      <c r="I5327">
        <v>7630</v>
      </c>
      <c r="J5327" s="8">
        <v>9.33</v>
      </c>
      <c r="K5327" s="8">
        <v>6.92</v>
      </c>
      <c r="L5327" s="8">
        <v>71187.899999999994</v>
      </c>
      <c r="M5327" s="8">
        <v>52799.6</v>
      </c>
      <c r="N5327" s="8">
        <v>18388.3</v>
      </c>
    </row>
    <row r="5328" spans="1:14" x14ac:dyDescent="0.2">
      <c r="A5328" t="s">
        <v>0</v>
      </c>
      <c r="B5328" t="s">
        <v>48</v>
      </c>
      <c r="C5328" t="s">
        <v>29</v>
      </c>
      <c r="D5328" t="s">
        <v>7</v>
      </c>
      <c r="E5328" t="s">
        <v>15</v>
      </c>
      <c r="F5328" s="5">
        <v>42805</v>
      </c>
      <c r="G5328">
        <v>412601697</v>
      </c>
      <c r="H5328" s="5">
        <v>42817</v>
      </c>
      <c r="I5328">
        <v>6866</v>
      </c>
      <c r="J5328" s="8">
        <v>651.21</v>
      </c>
      <c r="K5328" s="8">
        <v>524.96</v>
      </c>
      <c r="L5328" s="8">
        <v>4471207.8600000003</v>
      </c>
      <c r="M5328" s="8">
        <v>3604375.36</v>
      </c>
      <c r="N5328" s="8">
        <v>866832.5</v>
      </c>
    </row>
    <row r="5329" spans="1:14" x14ac:dyDescent="0.2">
      <c r="A5329" t="s">
        <v>0</v>
      </c>
      <c r="B5329" t="s">
        <v>138</v>
      </c>
      <c r="C5329" t="s">
        <v>36</v>
      </c>
      <c r="D5329" t="s">
        <v>7</v>
      </c>
      <c r="E5329" t="s">
        <v>4</v>
      </c>
      <c r="F5329" s="5">
        <v>44121</v>
      </c>
      <c r="G5329">
        <v>174837386</v>
      </c>
      <c r="H5329" s="5">
        <v>44149</v>
      </c>
      <c r="I5329">
        <v>7123</v>
      </c>
      <c r="J5329" s="8">
        <v>421.89</v>
      </c>
      <c r="K5329" s="8">
        <v>364.69</v>
      </c>
      <c r="L5329" s="8">
        <v>3005122.47</v>
      </c>
      <c r="M5329" s="8">
        <v>2597686.87</v>
      </c>
      <c r="N5329" s="8">
        <v>407435.6</v>
      </c>
    </row>
    <row r="5330" spans="1:14" x14ac:dyDescent="0.2">
      <c r="A5330" t="s">
        <v>17</v>
      </c>
      <c r="B5330" t="s">
        <v>131</v>
      </c>
      <c r="C5330" t="s">
        <v>19</v>
      </c>
      <c r="D5330" t="s">
        <v>7</v>
      </c>
      <c r="E5330" t="s">
        <v>15</v>
      </c>
      <c r="F5330" s="5">
        <v>44103</v>
      </c>
      <c r="G5330">
        <v>877022111</v>
      </c>
      <c r="H5330" s="5">
        <v>44125</v>
      </c>
      <c r="I5330">
        <v>9187</v>
      </c>
      <c r="J5330" s="8">
        <v>81.73</v>
      </c>
      <c r="K5330" s="8">
        <v>56.67</v>
      </c>
      <c r="L5330" s="8">
        <v>750853.51</v>
      </c>
      <c r="M5330" s="8">
        <v>520627.29</v>
      </c>
      <c r="N5330" s="8">
        <v>230226.22</v>
      </c>
    </row>
    <row r="5331" spans="1:14" x14ac:dyDescent="0.2">
      <c r="A5331" t="s">
        <v>39</v>
      </c>
      <c r="B5331" t="s">
        <v>128</v>
      </c>
      <c r="C5331" t="s">
        <v>14</v>
      </c>
      <c r="D5331" t="s">
        <v>7</v>
      </c>
      <c r="E5331" t="s">
        <v>4</v>
      </c>
      <c r="F5331" s="5">
        <v>44004</v>
      </c>
      <c r="G5331">
        <v>997329699</v>
      </c>
      <c r="H5331" s="5">
        <v>44027</v>
      </c>
      <c r="I5331">
        <v>876</v>
      </c>
      <c r="J5331" s="8">
        <v>205.7</v>
      </c>
      <c r="K5331" s="8">
        <v>117.11</v>
      </c>
      <c r="L5331" s="8">
        <v>180193.2</v>
      </c>
      <c r="M5331" s="8">
        <v>102588.36</v>
      </c>
      <c r="N5331" s="8">
        <v>77604.84</v>
      </c>
    </row>
    <row r="5332" spans="1:14" x14ac:dyDescent="0.2">
      <c r="A5332" t="s">
        <v>9</v>
      </c>
      <c r="B5332" t="s">
        <v>155</v>
      </c>
      <c r="C5332" t="s">
        <v>6</v>
      </c>
      <c r="D5332" t="s">
        <v>7</v>
      </c>
      <c r="E5332" t="s">
        <v>4</v>
      </c>
      <c r="F5332" s="5">
        <v>42388</v>
      </c>
      <c r="G5332">
        <v>434246480</v>
      </c>
      <c r="H5332" s="5">
        <v>42411</v>
      </c>
      <c r="I5332">
        <v>2038</v>
      </c>
      <c r="J5332" s="8">
        <v>152.58000000000001</v>
      </c>
      <c r="K5332" s="8">
        <v>97.44</v>
      </c>
      <c r="L5332" s="8">
        <v>310958.03999999998</v>
      </c>
      <c r="M5332" s="8">
        <v>198582.72</v>
      </c>
      <c r="N5332" s="8">
        <v>112375.32</v>
      </c>
    </row>
    <row r="5333" spans="1:14" x14ac:dyDescent="0.2">
      <c r="A5333" t="s">
        <v>0</v>
      </c>
      <c r="B5333" t="s">
        <v>144</v>
      </c>
      <c r="C5333" t="s">
        <v>14</v>
      </c>
      <c r="D5333" t="s">
        <v>3</v>
      </c>
      <c r="E5333" t="s">
        <v>8</v>
      </c>
      <c r="F5333" s="5">
        <v>42828</v>
      </c>
      <c r="G5333">
        <v>956571280</v>
      </c>
      <c r="H5333" s="5">
        <v>42830</v>
      </c>
      <c r="I5333">
        <v>9554</v>
      </c>
      <c r="J5333" s="8">
        <v>205.7</v>
      </c>
      <c r="K5333" s="8">
        <v>117.11</v>
      </c>
      <c r="L5333" s="8">
        <v>1965257.8</v>
      </c>
      <c r="M5333" s="8">
        <v>1118868.94</v>
      </c>
      <c r="N5333" s="8">
        <v>846388.86</v>
      </c>
    </row>
    <row r="5334" spans="1:14" x14ac:dyDescent="0.2">
      <c r="A5334" t="s">
        <v>9</v>
      </c>
      <c r="B5334" t="s">
        <v>10</v>
      </c>
      <c r="C5334" t="s">
        <v>19</v>
      </c>
      <c r="D5334" t="s">
        <v>3</v>
      </c>
      <c r="E5334" t="s">
        <v>4</v>
      </c>
      <c r="F5334" s="5">
        <v>44899</v>
      </c>
      <c r="G5334">
        <v>353415429</v>
      </c>
      <c r="H5334" s="5">
        <v>44903</v>
      </c>
      <c r="I5334">
        <v>2334</v>
      </c>
      <c r="J5334" s="8">
        <v>81.73</v>
      </c>
      <c r="K5334" s="8">
        <v>56.67</v>
      </c>
      <c r="L5334" s="8">
        <v>190757.82</v>
      </c>
      <c r="M5334" s="8">
        <v>132267.78</v>
      </c>
      <c r="N5334" s="8">
        <v>58490.04</v>
      </c>
    </row>
    <row r="5335" spans="1:14" x14ac:dyDescent="0.2">
      <c r="A5335" t="s">
        <v>9</v>
      </c>
      <c r="B5335" t="s">
        <v>175</v>
      </c>
      <c r="C5335" t="s">
        <v>57</v>
      </c>
      <c r="D5335" t="s">
        <v>3</v>
      </c>
      <c r="E5335" t="s">
        <v>23</v>
      </c>
      <c r="F5335" s="5">
        <v>44527</v>
      </c>
      <c r="G5335">
        <v>984202754</v>
      </c>
      <c r="H5335" s="5">
        <v>44538</v>
      </c>
      <c r="I5335">
        <v>6321</v>
      </c>
      <c r="J5335" s="8">
        <v>154.06</v>
      </c>
      <c r="K5335" s="8">
        <v>90.93</v>
      </c>
      <c r="L5335" s="8">
        <v>973813.26</v>
      </c>
      <c r="M5335" s="8">
        <v>574768.53</v>
      </c>
      <c r="N5335" s="8">
        <v>399044.73</v>
      </c>
    </row>
    <row r="5336" spans="1:14" x14ac:dyDescent="0.2">
      <c r="A5336" t="s">
        <v>9</v>
      </c>
      <c r="B5336" t="s">
        <v>72</v>
      </c>
      <c r="C5336" t="s">
        <v>11</v>
      </c>
      <c r="D5336" t="s">
        <v>7</v>
      </c>
      <c r="E5336" t="s">
        <v>23</v>
      </c>
      <c r="F5336" s="5">
        <v>43601</v>
      </c>
      <c r="G5336">
        <v>328669583</v>
      </c>
      <c r="H5336" s="5">
        <v>43618</v>
      </c>
      <c r="I5336">
        <v>9488</v>
      </c>
      <c r="J5336" s="8">
        <v>47.45</v>
      </c>
      <c r="K5336" s="8">
        <v>31.79</v>
      </c>
      <c r="L5336" s="8">
        <v>450205.6</v>
      </c>
      <c r="M5336" s="8">
        <v>301623.52</v>
      </c>
      <c r="N5336" s="8">
        <v>148582.07999999999</v>
      </c>
    </row>
    <row r="5337" spans="1:14" x14ac:dyDescent="0.2">
      <c r="A5337" t="s">
        <v>17</v>
      </c>
      <c r="B5337" t="s">
        <v>119</v>
      </c>
      <c r="C5337" t="s">
        <v>31</v>
      </c>
      <c r="D5337" t="s">
        <v>7</v>
      </c>
      <c r="E5337" t="s">
        <v>8</v>
      </c>
      <c r="F5337" s="5">
        <v>43601</v>
      </c>
      <c r="G5337">
        <v>436864745</v>
      </c>
      <c r="H5337" s="5">
        <v>43607</v>
      </c>
      <c r="I5337">
        <v>6841</v>
      </c>
      <c r="J5337" s="8">
        <v>437.2</v>
      </c>
      <c r="K5337" s="8">
        <v>263.33</v>
      </c>
      <c r="L5337" s="8">
        <v>2990885.2</v>
      </c>
      <c r="M5337" s="8">
        <v>1801440.53</v>
      </c>
      <c r="N5337" s="8">
        <v>1189444.67</v>
      </c>
    </row>
    <row r="5338" spans="1:14" x14ac:dyDescent="0.2">
      <c r="A5338" t="s">
        <v>17</v>
      </c>
      <c r="B5338" t="s">
        <v>176</v>
      </c>
      <c r="C5338" t="s">
        <v>65</v>
      </c>
      <c r="D5338" t="s">
        <v>7</v>
      </c>
      <c r="E5338" t="s">
        <v>4</v>
      </c>
      <c r="F5338" s="5">
        <v>44197</v>
      </c>
      <c r="G5338">
        <v>279149568</v>
      </c>
      <c r="H5338" s="5">
        <v>44222</v>
      </c>
      <c r="I5338">
        <v>5415</v>
      </c>
      <c r="J5338" s="8">
        <v>668.27</v>
      </c>
      <c r="K5338" s="8">
        <v>502.54</v>
      </c>
      <c r="L5338" s="8">
        <v>3618682.05</v>
      </c>
      <c r="M5338" s="8">
        <v>2721254.1</v>
      </c>
      <c r="N5338" s="8">
        <v>897427.95</v>
      </c>
    </row>
    <row r="5339" spans="1:14" x14ac:dyDescent="0.2">
      <c r="A5339" t="s">
        <v>9</v>
      </c>
      <c r="B5339" t="s">
        <v>177</v>
      </c>
      <c r="C5339" t="s">
        <v>14</v>
      </c>
      <c r="D5339" t="s">
        <v>3</v>
      </c>
      <c r="E5339" t="s">
        <v>23</v>
      </c>
      <c r="F5339" s="5">
        <v>44639</v>
      </c>
      <c r="G5339">
        <v>696197879</v>
      </c>
      <c r="H5339" s="5">
        <v>44646</v>
      </c>
      <c r="I5339">
        <v>9278</v>
      </c>
      <c r="J5339" s="8">
        <v>205.7</v>
      </c>
      <c r="K5339" s="8">
        <v>117.11</v>
      </c>
      <c r="L5339" s="8">
        <v>1908484.6</v>
      </c>
      <c r="M5339" s="8">
        <v>1086546.58</v>
      </c>
      <c r="N5339" s="8">
        <v>821938.02</v>
      </c>
    </row>
    <row r="5340" spans="1:14" x14ac:dyDescent="0.2">
      <c r="A5340" t="s">
        <v>39</v>
      </c>
      <c r="B5340" t="s">
        <v>128</v>
      </c>
      <c r="C5340" t="s">
        <v>65</v>
      </c>
      <c r="D5340" t="s">
        <v>7</v>
      </c>
      <c r="E5340" t="s">
        <v>4</v>
      </c>
      <c r="F5340" s="5">
        <v>42378</v>
      </c>
      <c r="G5340">
        <v>348996007</v>
      </c>
      <c r="H5340" s="5">
        <v>42381</v>
      </c>
      <c r="I5340">
        <v>4529</v>
      </c>
      <c r="J5340" s="8">
        <v>668.27</v>
      </c>
      <c r="K5340" s="8">
        <v>502.54</v>
      </c>
      <c r="L5340" s="8">
        <v>3026594.83</v>
      </c>
      <c r="M5340" s="8">
        <v>2276003.66</v>
      </c>
      <c r="N5340" s="8">
        <v>750591.17</v>
      </c>
    </row>
    <row r="5341" spans="1:14" x14ac:dyDescent="0.2">
      <c r="A5341" t="s">
        <v>9</v>
      </c>
      <c r="B5341" t="s">
        <v>156</v>
      </c>
      <c r="C5341" t="s">
        <v>11</v>
      </c>
      <c r="D5341" t="s">
        <v>7</v>
      </c>
      <c r="E5341" t="s">
        <v>15</v>
      </c>
      <c r="F5341" s="5">
        <v>42219</v>
      </c>
      <c r="G5341">
        <v>668842780</v>
      </c>
      <c r="H5341" s="5">
        <v>42267</v>
      </c>
      <c r="I5341">
        <v>4297</v>
      </c>
      <c r="J5341" s="8">
        <v>47.45</v>
      </c>
      <c r="K5341" s="8">
        <v>31.79</v>
      </c>
      <c r="L5341" s="8">
        <v>203892.65</v>
      </c>
      <c r="M5341" s="8">
        <v>136601.63</v>
      </c>
      <c r="N5341" s="8">
        <v>67291.02</v>
      </c>
    </row>
    <row r="5342" spans="1:14" x14ac:dyDescent="0.2">
      <c r="A5342" t="s">
        <v>9</v>
      </c>
      <c r="B5342" t="s">
        <v>178</v>
      </c>
      <c r="C5342" t="s">
        <v>31</v>
      </c>
      <c r="D5342" t="s">
        <v>3</v>
      </c>
      <c r="E5342" t="s">
        <v>8</v>
      </c>
      <c r="F5342" s="5">
        <v>43926</v>
      </c>
      <c r="G5342">
        <v>907349526</v>
      </c>
      <c r="H5342" s="5">
        <v>43967</v>
      </c>
      <c r="I5342">
        <v>3743</v>
      </c>
      <c r="J5342" s="8">
        <v>437.2</v>
      </c>
      <c r="K5342" s="8">
        <v>263.33</v>
      </c>
      <c r="L5342" s="8">
        <v>1636439.6</v>
      </c>
      <c r="M5342" s="8">
        <v>985644.19</v>
      </c>
      <c r="N5342" s="8">
        <v>650795.41</v>
      </c>
    </row>
    <row r="5343" spans="1:14" x14ac:dyDescent="0.2">
      <c r="A5343" t="s">
        <v>9</v>
      </c>
      <c r="B5343" t="s">
        <v>98</v>
      </c>
      <c r="C5343" t="s">
        <v>19</v>
      </c>
      <c r="D5343" t="s">
        <v>7</v>
      </c>
      <c r="E5343" t="s">
        <v>8</v>
      </c>
      <c r="F5343" s="5">
        <v>43195</v>
      </c>
      <c r="G5343">
        <v>386440074</v>
      </c>
      <c r="H5343" s="5">
        <v>43215</v>
      </c>
      <c r="I5343">
        <v>5060</v>
      </c>
      <c r="J5343" s="8">
        <v>81.73</v>
      </c>
      <c r="K5343" s="8">
        <v>56.67</v>
      </c>
      <c r="L5343" s="8">
        <v>413553.8</v>
      </c>
      <c r="M5343" s="8">
        <v>286750.2</v>
      </c>
      <c r="N5343" s="8">
        <v>126803.6</v>
      </c>
    </row>
    <row r="5344" spans="1:14" x14ac:dyDescent="0.2">
      <c r="A5344" t="s">
        <v>9</v>
      </c>
      <c r="B5344" t="s">
        <v>126</v>
      </c>
      <c r="C5344" t="s">
        <v>57</v>
      </c>
      <c r="D5344" t="s">
        <v>7</v>
      </c>
      <c r="E5344" t="s">
        <v>8</v>
      </c>
      <c r="F5344" s="5">
        <v>42266</v>
      </c>
      <c r="G5344">
        <v>748350751</v>
      </c>
      <c r="H5344" s="5">
        <v>42304</v>
      </c>
      <c r="I5344">
        <v>2472</v>
      </c>
      <c r="J5344" s="8">
        <v>154.06</v>
      </c>
      <c r="K5344" s="8">
        <v>90.93</v>
      </c>
      <c r="L5344" s="8">
        <v>380836.32</v>
      </c>
      <c r="M5344" s="8">
        <v>224778.96</v>
      </c>
      <c r="N5344" s="8">
        <v>156057.35999999999</v>
      </c>
    </row>
    <row r="5345" spans="1:14" x14ac:dyDescent="0.2">
      <c r="A5345" t="s">
        <v>0</v>
      </c>
      <c r="B5345" t="s">
        <v>143</v>
      </c>
      <c r="C5345" t="s">
        <v>19</v>
      </c>
      <c r="D5345" t="s">
        <v>3</v>
      </c>
      <c r="E5345" t="s">
        <v>15</v>
      </c>
      <c r="F5345" s="5">
        <v>42228</v>
      </c>
      <c r="G5345">
        <v>105630385</v>
      </c>
      <c r="H5345" s="5">
        <v>42262</v>
      </c>
      <c r="I5345">
        <v>7233</v>
      </c>
      <c r="J5345" s="8">
        <v>81.73</v>
      </c>
      <c r="K5345" s="8">
        <v>56.67</v>
      </c>
      <c r="L5345" s="8">
        <v>591153.09</v>
      </c>
      <c r="M5345" s="8">
        <v>409894.11</v>
      </c>
      <c r="N5345" s="8">
        <v>181258.98</v>
      </c>
    </row>
    <row r="5346" spans="1:14" x14ac:dyDescent="0.2">
      <c r="A5346" t="s">
        <v>12</v>
      </c>
      <c r="B5346" t="s">
        <v>16</v>
      </c>
      <c r="C5346" t="s">
        <v>31</v>
      </c>
      <c r="D5346" t="s">
        <v>7</v>
      </c>
      <c r="E5346" t="s">
        <v>15</v>
      </c>
      <c r="F5346" s="5">
        <v>43829</v>
      </c>
      <c r="G5346">
        <v>691140305</v>
      </c>
      <c r="H5346" s="5">
        <v>43473</v>
      </c>
      <c r="I5346">
        <v>2630</v>
      </c>
      <c r="J5346" s="8">
        <v>437.2</v>
      </c>
      <c r="K5346" s="8">
        <v>263.33</v>
      </c>
      <c r="L5346" s="8">
        <v>1149836</v>
      </c>
      <c r="M5346" s="8">
        <v>692557.9</v>
      </c>
      <c r="N5346" s="8">
        <v>457278.1</v>
      </c>
    </row>
    <row r="5347" spans="1:14" x14ac:dyDescent="0.2">
      <c r="A5347" t="s">
        <v>9</v>
      </c>
      <c r="B5347" t="s">
        <v>153</v>
      </c>
      <c r="C5347" t="s">
        <v>31</v>
      </c>
      <c r="D5347" t="s">
        <v>7</v>
      </c>
      <c r="E5347" t="s">
        <v>23</v>
      </c>
      <c r="F5347" s="5">
        <v>42285</v>
      </c>
      <c r="G5347">
        <v>308054339</v>
      </c>
      <c r="H5347" s="5">
        <v>42292</v>
      </c>
      <c r="I5347">
        <v>8980</v>
      </c>
      <c r="J5347" s="8">
        <v>437.2</v>
      </c>
      <c r="K5347" s="8">
        <v>263.33</v>
      </c>
      <c r="L5347" s="8">
        <v>3926056</v>
      </c>
      <c r="M5347" s="8">
        <v>2364703.4</v>
      </c>
      <c r="N5347" s="8">
        <v>1561352.6</v>
      </c>
    </row>
    <row r="5348" spans="1:14" x14ac:dyDescent="0.2">
      <c r="A5348" t="s">
        <v>9</v>
      </c>
      <c r="B5348" t="s">
        <v>99</v>
      </c>
      <c r="C5348" t="s">
        <v>45</v>
      </c>
      <c r="D5348" t="s">
        <v>7</v>
      </c>
      <c r="E5348" t="s">
        <v>23</v>
      </c>
      <c r="F5348" s="5">
        <v>44468</v>
      </c>
      <c r="G5348">
        <v>879858815</v>
      </c>
      <c r="H5348" s="5">
        <v>44499</v>
      </c>
      <c r="I5348">
        <v>8631</v>
      </c>
      <c r="J5348" s="8">
        <v>9.33</v>
      </c>
      <c r="K5348" s="8">
        <v>6.92</v>
      </c>
      <c r="L5348" s="8">
        <v>80527.23</v>
      </c>
      <c r="M5348" s="8">
        <v>59726.52</v>
      </c>
      <c r="N5348" s="8">
        <v>20800.71</v>
      </c>
    </row>
    <row r="5349" spans="1:14" x14ac:dyDescent="0.2">
      <c r="A5349" t="s">
        <v>9</v>
      </c>
      <c r="B5349" t="s">
        <v>66</v>
      </c>
      <c r="C5349" t="s">
        <v>57</v>
      </c>
      <c r="D5349" t="s">
        <v>3</v>
      </c>
      <c r="E5349" t="s">
        <v>23</v>
      </c>
      <c r="F5349" s="5">
        <v>44102</v>
      </c>
      <c r="G5349">
        <v>800352561</v>
      </c>
      <c r="H5349" s="5">
        <v>44125</v>
      </c>
      <c r="I5349">
        <v>963</v>
      </c>
      <c r="J5349" s="8">
        <v>154.06</v>
      </c>
      <c r="K5349" s="8">
        <v>90.93</v>
      </c>
      <c r="L5349" s="8">
        <v>148359.78</v>
      </c>
      <c r="M5349" s="8">
        <v>87565.59</v>
      </c>
      <c r="N5349" s="8">
        <v>60794.19</v>
      </c>
    </row>
    <row r="5350" spans="1:14" x14ac:dyDescent="0.2">
      <c r="A5350" t="s">
        <v>9</v>
      </c>
      <c r="B5350" t="s">
        <v>179</v>
      </c>
      <c r="C5350" t="s">
        <v>2</v>
      </c>
      <c r="D5350" t="s">
        <v>3</v>
      </c>
      <c r="E5350" t="s">
        <v>15</v>
      </c>
      <c r="F5350" s="5">
        <v>42186</v>
      </c>
      <c r="G5350">
        <v>783646905</v>
      </c>
      <c r="H5350" s="5">
        <v>42226</v>
      </c>
      <c r="I5350">
        <v>7388</v>
      </c>
      <c r="J5350" s="8">
        <v>255.28</v>
      </c>
      <c r="K5350" s="8">
        <v>159.41999999999999</v>
      </c>
      <c r="L5350" s="8">
        <v>1886008.64</v>
      </c>
      <c r="M5350" s="8">
        <v>1177794.96</v>
      </c>
      <c r="N5350" s="8">
        <v>708213.68</v>
      </c>
    </row>
    <row r="5351" spans="1:14" x14ac:dyDescent="0.2">
      <c r="A5351" t="s">
        <v>9</v>
      </c>
      <c r="B5351" t="s">
        <v>98</v>
      </c>
      <c r="C5351" t="s">
        <v>11</v>
      </c>
      <c r="D5351" t="s">
        <v>7</v>
      </c>
      <c r="E5351" t="s">
        <v>8</v>
      </c>
      <c r="F5351" s="5">
        <v>43108</v>
      </c>
      <c r="G5351">
        <v>714165675</v>
      </c>
      <c r="H5351" s="5">
        <v>43133</v>
      </c>
      <c r="I5351">
        <v>6348</v>
      </c>
      <c r="J5351" s="8">
        <v>47.45</v>
      </c>
      <c r="K5351" s="8">
        <v>31.79</v>
      </c>
      <c r="L5351" s="8">
        <v>301212.59999999998</v>
      </c>
      <c r="M5351" s="8">
        <v>201802.92</v>
      </c>
      <c r="N5351" s="8">
        <v>99409.68</v>
      </c>
    </row>
    <row r="5352" spans="1:14" x14ac:dyDescent="0.2">
      <c r="A5352" t="s">
        <v>12</v>
      </c>
      <c r="B5352" t="s">
        <v>132</v>
      </c>
      <c r="C5352" t="s">
        <v>36</v>
      </c>
      <c r="D5352" t="s">
        <v>7</v>
      </c>
      <c r="E5352" t="s">
        <v>23</v>
      </c>
      <c r="F5352" s="5">
        <v>44915</v>
      </c>
      <c r="G5352">
        <v>996645200</v>
      </c>
      <c r="H5352" s="5">
        <v>44588</v>
      </c>
      <c r="I5352">
        <v>8317</v>
      </c>
      <c r="J5352" s="8">
        <v>421.89</v>
      </c>
      <c r="K5352" s="8">
        <v>364.69</v>
      </c>
      <c r="L5352" s="8">
        <v>3508859.13</v>
      </c>
      <c r="M5352" s="8">
        <v>3033126.73</v>
      </c>
      <c r="N5352" s="8">
        <v>475732.4</v>
      </c>
    </row>
    <row r="5353" spans="1:14" x14ac:dyDescent="0.2">
      <c r="A5353" t="s">
        <v>17</v>
      </c>
      <c r="B5353" t="s">
        <v>47</v>
      </c>
      <c r="C5353" t="s">
        <v>29</v>
      </c>
      <c r="D5353" t="s">
        <v>7</v>
      </c>
      <c r="E5353" t="s">
        <v>4</v>
      </c>
      <c r="F5353" s="5">
        <v>43771</v>
      </c>
      <c r="G5353">
        <v>306134307</v>
      </c>
      <c r="H5353" s="5">
        <v>43793</v>
      </c>
      <c r="I5353">
        <v>799</v>
      </c>
      <c r="J5353" s="8">
        <v>651.21</v>
      </c>
      <c r="K5353" s="8">
        <v>524.96</v>
      </c>
      <c r="L5353" s="8">
        <v>520316.79</v>
      </c>
      <c r="M5353" s="8">
        <v>419443.04</v>
      </c>
      <c r="N5353" s="8">
        <v>100873.75</v>
      </c>
    </row>
    <row r="5354" spans="1:14" x14ac:dyDescent="0.2">
      <c r="A5354" t="s">
        <v>12</v>
      </c>
      <c r="B5354" t="s">
        <v>180</v>
      </c>
      <c r="C5354" t="s">
        <v>6</v>
      </c>
      <c r="D5354" t="s">
        <v>7</v>
      </c>
      <c r="E5354" t="s">
        <v>4</v>
      </c>
      <c r="F5354" s="5">
        <v>42389</v>
      </c>
      <c r="G5354">
        <v>537994325</v>
      </c>
      <c r="H5354" s="5">
        <v>42428</v>
      </c>
      <c r="I5354">
        <v>3331</v>
      </c>
      <c r="J5354" s="8">
        <v>152.58000000000001</v>
      </c>
      <c r="K5354" s="8">
        <v>97.44</v>
      </c>
      <c r="L5354" s="8">
        <v>508243.98</v>
      </c>
      <c r="M5354" s="8">
        <v>324572.64</v>
      </c>
      <c r="N5354" s="8">
        <v>183671.34</v>
      </c>
    </row>
    <row r="5355" spans="1:14" x14ac:dyDescent="0.2">
      <c r="A5355" t="s">
        <v>12</v>
      </c>
      <c r="B5355" t="s">
        <v>129</v>
      </c>
      <c r="C5355" t="s">
        <v>14</v>
      </c>
      <c r="D5355" t="s">
        <v>3</v>
      </c>
      <c r="E5355" t="s">
        <v>4</v>
      </c>
      <c r="F5355" s="5">
        <v>42328</v>
      </c>
      <c r="G5355">
        <v>957899081</v>
      </c>
      <c r="H5355" s="5">
        <v>42361</v>
      </c>
      <c r="I5355">
        <v>2480</v>
      </c>
      <c r="J5355" s="8">
        <v>205.7</v>
      </c>
      <c r="K5355" s="8">
        <v>117.11</v>
      </c>
      <c r="L5355" s="8">
        <v>510136</v>
      </c>
      <c r="M5355" s="8">
        <v>290432.8</v>
      </c>
      <c r="N5355" s="8">
        <v>219703.2</v>
      </c>
    </row>
    <row r="5356" spans="1:14" x14ac:dyDescent="0.2">
      <c r="A5356" t="s">
        <v>12</v>
      </c>
      <c r="B5356" t="s">
        <v>150</v>
      </c>
      <c r="C5356" t="s">
        <v>29</v>
      </c>
      <c r="D5356" t="s">
        <v>3</v>
      </c>
      <c r="E5356" t="s">
        <v>4</v>
      </c>
      <c r="F5356" s="5">
        <v>44078</v>
      </c>
      <c r="G5356">
        <v>451834905</v>
      </c>
      <c r="H5356" s="5">
        <v>44095</v>
      </c>
      <c r="I5356">
        <v>6844</v>
      </c>
      <c r="J5356" s="8">
        <v>651.21</v>
      </c>
      <c r="K5356" s="8">
        <v>524.96</v>
      </c>
      <c r="L5356" s="8">
        <v>4456881.24</v>
      </c>
      <c r="M5356" s="8">
        <v>3592826.24</v>
      </c>
      <c r="N5356" s="8">
        <v>864055</v>
      </c>
    </row>
    <row r="5357" spans="1:14" x14ac:dyDescent="0.2">
      <c r="A5357" t="s">
        <v>9</v>
      </c>
      <c r="B5357" t="s">
        <v>156</v>
      </c>
      <c r="C5357" t="s">
        <v>2</v>
      </c>
      <c r="D5357" t="s">
        <v>3</v>
      </c>
      <c r="E5357" t="s">
        <v>23</v>
      </c>
      <c r="F5357" s="5">
        <v>44786</v>
      </c>
      <c r="G5357">
        <v>676100623</v>
      </c>
      <c r="H5357" s="5">
        <v>44827</v>
      </c>
      <c r="I5357">
        <v>2054</v>
      </c>
      <c r="J5357" s="8">
        <v>255.28</v>
      </c>
      <c r="K5357" s="8">
        <v>159.41999999999999</v>
      </c>
      <c r="L5357" s="8">
        <v>524345.12</v>
      </c>
      <c r="M5357" s="8">
        <v>327448.68</v>
      </c>
      <c r="N5357" s="8">
        <v>196896.44</v>
      </c>
    </row>
    <row r="5358" spans="1:14" x14ac:dyDescent="0.2">
      <c r="A5358" t="s">
        <v>20</v>
      </c>
      <c r="B5358" t="s">
        <v>52</v>
      </c>
      <c r="C5358" t="s">
        <v>6</v>
      </c>
      <c r="D5358" t="s">
        <v>7</v>
      </c>
      <c r="E5358" t="s">
        <v>4</v>
      </c>
      <c r="F5358" s="5">
        <v>43449</v>
      </c>
      <c r="G5358">
        <v>207307565</v>
      </c>
      <c r="H5358" s="5">
        <v>43463</v>
      </c>
      <c r="I5358">
        <v>5770</v>
      </c>
      <c r="J5358" s="8">
        <v>152.58000000000001</v>
      </c>
      <c r="K5358" s="8">
        <v>97.44</v>
      </c>
      <c r="L5358" s="8">
        <v>880386.6</v>
      </c>
      <c r="M5358" s="8">
        <v>562228.80000000005</v>
      </c>
      <c r="N5358" s="8">
        <v>318157.8</v>
      </c>
    </row>
    <row r="5359" spans="1:14" x14ac:dyDescent="0.2">
      <c r="A5359" t="s">
        <v>12</v>
      </c>
      <c r="B5359" t="s">
        <v>146</v>
      </c>
      <c r="C5359" t="s">
        <v>2</v>
      </c>
      <c r="D5359" t="s">
        <v>7</v>
      </c>
      <c r="E5359" t="s">
        <v>23</v>
      </c>
      <c r="F5359" s="5">
        <v>43494</v>
      </c>
      <c r="G5359">
        <v>392379558</v>
      </c>
      <c r="H5359" s="5">
        <v>43533</v>
      </c>
      <c r="I5359">
        <v>2685</v>
      </c>
      <c r="J5359" s="8">
        <v>255.28</v>
      </c>
      <c r="K5359" s="8">
        <v>159.41999999999999</v>
      </c>
      <c r="L5359" s="8">
        <v>685426.8</v>
      </c>
      <c r="M5359" s="8">
        <v>428042.7</v>
      </c>
      <c r="N5359" s="8">
        <v>257384.1</v>
      </c>
    </row>
    <row r="5360" spans="1:14" x14ac:dyDescent="0.2">
      <c r="A5360" t="s">
        <v>20</v>
      </c>
      <c r="B5360" t="s">
        <v>181</v>
      </c>
      <c r="C5360" t="s">
        <v>31</v>
      </c>
      <c r="D5360" t="s">
        <v>3</v>
      </c>
      <c r="E5360" t="s">
        <v>4</v>
      </c>
      <c r="F5360" s="5">
        <v>42430</v>
      </c>
      <c r="G5360">
        <v>398552930</v>
      </c>
      <c r="H5360" s="5">
        <v>42458</v>
      </c>
      <c r="I5360">
        <v>9524</v>
      </c>
      <c r="J5360" s="8">
        <v>437.2</v>
      </c>
      <c r="K5360" s="8">
        <v>263.33</v>
      </c>
      <c r="L5360" s="8">
        <v>4163892.8</v>
      </c>
      <c r="M5360" s="8">
        <v>2507954.92</v>
      </c>
      <c r="N5360" s="8">
        <v>1655937.88</v>
      </c>
    </row>
    <row r="5361" spans="1:14" x14ac:dyDescent="0.2">
      <c r="A5361" t="s">
        <v>17</v>
      </c>
      <c r="B5361" t="s">
        <v>135</v>
      </c>
      <c r="C5361" t="s">
        <v>29</v>
      </c>
      <c r="D5361" t="s">
        <v>7</v>
      </c>
      <c r="E5361" t="s">
        <v>15</v>
      </c>
      <c r="F5361" s="5">
        <v>42922</v>
      </c>
      <c r="G5361">
        <v>363376510</v>
      </c>
      <c r="H5361" s="5">
        <v>42957</v>
      </c>
      <c r="I5361">
        <v>39</v>
      </c>
      <c r="J5361" s="8">
        <v>651.21</v>
      </c>
      <c r="K5361" s="8">
        <v>524.96</v>
      </c>
      <c r="L5361" s="8">
        <v>25397.19</v>
      </c>
      <c r="M5361" s="8">
        <v>20473.439999999999</v>
      </c>
      <c r="N5361" s="8">
        <v>4923.75</v>
      </c>
    </row>
    <row r="5362" spans="1:14" x14ac:dyDescent="0.2">
      <c r="A5362" t="s">
        <v>17</v>
      </c>
      <c r="B5362" t="s">
        <v>18</v>
      </c>
      <c r="C5362" t="s">
        <v>57</v>
      </c>
      <c r="D5362" t="s">
        <v>7</v>
      </c>
      <c r="E5362" t="s">
        <v>23</v>
      </c>
      <c r="F5362" s="5">
        <v>44376</v>
      </c>
      <c r="G5362">
        <v>944711625</v>
      </c>
      <c r="H5362" s="5">
        <v>44400</v>
      </c>
      <c r="I5362">
        <v>18</v>
      </c>
      <c r="J5362" s="8">
        <v>154.06</v>
      </c>
      <c r="K5362" s="8">
        <v>90.93</v>
      </c>
      <c r="L5362" s="8">
        <v>2773.08</v>
      </c>
      <c r="M5362" s="8">
        <v>1636.74</v>
      </c>
      <c r="N5362" s="8">
        <v>1136.3399999999999</v>
      </c>
    </row>
    <row r="5363" spans="1:14" x14ac:dyDescent="0.2">
      <c r="A5363" t="s">
        <v>9</v>
      </c>
      <c r="B5363" t="s">
        <v>109</v>
      </c>
      <c r="C5363" t="s">
        <v>65</v>
      </c>
      <c r="D5363" t="s">
        <v>3</v>
      </c>
      <c r="E5363" t="s">
        <v>8</v>
      </c>
      <c r="F5363" s="5">
        <v>44000</v>
      </c>
      <c r="G5363">
        <v>170732104</v>
      </c>
      <c r="H5363" s="5">
        <v>44050</v>
      </c>
      <c r="I5363">
        <v>2279</v>
      </c>
      <c r="J5363" s="8">
        <v>668.27</v>
      </c>
      <c r="K5363" s="8">
        <v>502.54</v>
      </c>
      <c r="L5363" s="8">
        <v>1522987.33</v>
      </c>
      <c r="M5363" s="8">
        <v>1145288.6599999999</v>
      </c>
      <c r="N5363" s="8">
        <v>377698.67</v>
      </c>
    </row>
    <row r="5364" spans="1:14" x14ac:dyDescent="0.2">
      <c r="A5364" t="s">
        <v>9</v>
      </c>
      <c r="B5364" t="s">
        <v>182</v>
      </c>
      <c r="C5364" t="s">
        <v>11</v>
      </c>
      <c r="D5364" t="s">
        <v>7</v>
      </c>
      <c r="E5364" t="s">
        <v>15</v>
      </c>
      <c r="F5364" s="5">
        <v>43518</v>
      </c>
      <c r="G5364">
        <v>189924275</v>
      </c>
      <c r="H5364" s="5">
        <v>43545</v>
      </c>
      <c r="I5364">
        <v>1668</v>
      </c>
      <c r="J5364" s="8">
        <v>47.45</v>
      </c>
      <c r="K5364" s="8">
        <v>31.79</v>
      </c>
      <c r="L5364" s="8">
        <v>79146.600000000006</v>
      </c>
      <c r="M5364" s="8">
        <v>53025.72</v>
      </c>
      <c r="N5364" s="8">
        <v>26120.880000000001</v>
      </c>
    </row>
    <row r="5365" spans="1:14" x14ac:dyDescent="0.2">
      <c r="A5365" t="s">
        <v>12</v>
      </c>
      <c r="B5365" t="s">
        <v>115</v>
      </c>
      <c r="C5365" t="s">
        <v>22</v>
      </c>
      <c r="D5365" t="s">
        <v>7</v>
      </c>
      <c r="E5365" t="s">
        <v>15</v>
      </c>
      <c r="F5365" s="5">
        <v>44233</v>
      </c>
      <c r="G5365">
        <v>521086966</v>
      </c>
      <c r="H5365" s="5">
        <v>44246</v>
      </c>
      <c r="I5365">
        <v>68</v>
      </c>
      <c r="J5365" s="8">
        <v>109.28</v>
      </c>
      <c r="K5365" s="8">
        <v>35.840000000000003</v>
      </c>
      <c r="L5365" s="8">
        <v>7431.04</v>
      </c>
      <c r="M5365" s="8">
        <v>2437.12</v>
      </c>
      <c r="N5365" s="8">
        <v>4993.92</v>
      </c>
    </row>
    <row r="5366" spans="1:14" x14ac:dyDescent="0.2">
      <c r="A5366" t="s">
        <v>12</v>
      </c>
      <c r="B5366" t="s">
        <v>62</v>
      </c>
      <c r="C5366" t="s">
        <v>36</v>
      </c>
      <c r="D5366" t="s">
        <v>3</v>
      </c>
      <c r="E5366" t="s">
        <v>4</v>
      </c>
      <c r="F5366" s="5">
        <v>44023</v>
      </c>
      <c r="G5366">
        <v>303331506</v>
      </c>
      <c r="H5366" s="5">
        <v>44049</v>
      </c>
      <c r="I5366">
        <v>1388</v>
      </c>
      <c r="J5366" s="8">
        <v>421.89</v>
      </c>
      <c r="K5366" s="8">
        <v>364.69</v>
      </c>
      <c r="L5366" s="8">
        <v>585583.31999999995</v>
      </c>
      <c r="M5366" s="8">
        <v>506189.72</v>
      </c>
      <c r="N5366" s="8">
        <v>79393.600000000006</v>
      </c>
    </row>
    <row r="5367" spans="1:14" x14ac:dyDescent="0.2">
      <c r="A5367" t="s">
        <v>9</v>
      </c>
      <c r="B5367" t="s">
        <v>98</v>
      </c>
      <c r="C5367" t="s">
        <v>36</v>
      </c>
      <c r="D5367" t="s">
        <v>3</v>
      </c>
      <c r="E5367" t="s">
        <v>23</v>
      </c>
      <c r="F5367" s="5">
        <v>43585</v>
      </c>
      <c r="G5367">
        <v>546081721</v>
      </c>
      <c r="H5367" s="5">
        <v>43607</v>
      </c>
      <c r="I5367">
        <v>6571</v>
      </c>
      <c r="J5367" s="8">
        <v>421.89</v>
      </c>
      <c r="K5367" s="8">
        <v>364.69</v>
      </c>
      <c r="L5367" s="8">
        <v>2772239.19</v>
      </c>
      <c r="M5367" s="8">
        <v>2396377.9900000002</v>
      </c>
      <c r="N5367" s="8">
        <v>375861.2</v>
      </c>
    </row>
    <row r="5368" spans="1:14" x14ac:dyDescent="0.2">
      <c r="A5368" t="s">
        <v>9</v>
      </c>
      <c r="B5368" t="s">
        <v>60</v>
      </c>
      <c r="C5368" t="s">
        <v>2</v>
      </c>
      <c r="D5368" t="s">
        <v>3</v>
      </c>
      <c r="E5368" t="s">
        <v>8</v>
      </c>
      <c r="F5368" s="5">
        <v>44738</v>
      </c>
      <c r="G5368">
        <v>979073941</v>
      </c>
      <c r="H5368" s="5">
        <v>44760</v>
      </c>
      <c r="I5368">
        <v>8591</v>
      </c>
      <c r="J5368" s="8">
        <v>255.28</v>
      </c>
      <c r="K5368" s="8">
        <v>159.41999999999999</v>
      </c>
      <c r="L5368" s="8">
        <v>2193110.48</v>
      </c>
      <c r="M5368" s="8">
        <v>1369577.22</v>
      </c>
      <c r="N5368" s="8">
        <v>823533.26</v>
      </c>
    </row>
    <row r="5369" spans="1:14" x14ac:dyDescent="0.2">
      <c r="A5369" t="s">
        <v>9</v>
      </c>
      <c r="B5369" t="s">
        <v>179</v>
      </c>
      <c r="C5369" t="s">
        <v>57</v>
      </c>
      <c r="D5369" t="s">
        <v>7</v>
      </c>
      <c r="E5369" t="s">
        <v>15</v>
      </c>
      <c r="F5369" s="5">
        <v>43606</v>
      </c>
      <c r="G5369">
        <v>502356994</v>
      </c>
      <c r="H5369" s="5">
        <v>43640</v>
      </c>
      <c r="I5369">
        <v>7453</v>
      </c>
      <c r="J5369" s="8">
        <v>154.06</v>
      </c>
      <c r="K5369" s="8">
        <v>90.93</v>
      </c>
      <c r="L5369" s="8">
        <v>1148209.18</v>
      </c>
      <c r="M5369" s="8">
        <v>677701.29</v>
      </c>
      <c r="N5369" s="8">
        <v>470507.89</v>
      </c>
    </row>
    <row r="5370" spans="1:14" x14ac:dyDescent="0.2">
      <c r="A5370" t="s">
        <v>20</v>
      </c>
      <c r="B5370" t="s">
        <v>168</v>
      </c>
      <c r="C5370" t="s">
        <v>36</v>
      </c>
      <c r="D5370" t="s">
        <v>3</v>
      </c>
      <c r="E5370" t="s">
        <v>23</v>
      </c>
      <c r="F5370" s="5">
        <v>42862</v>
      </c>
      <c r="G5370">
        <v>336292207</v>
      </c>
      <c r="H5370" s="5">
        <v>42891</v>
      </c>
      <c r="I5370">
        <v>5192</v>
      </c>
      <c r="J5370" s="8">
        <v>421.89</v>
      </c>
      <c r="K5370" s="8">
        <v>364.69</v>
      </c>
      <c r="L5370" s="8">
        <v>2190452.88</v>
      </c>
      <c r="M5370" s="8">
        <v>1893470.48</v>
      </c>
      <c r="N5370" s="8">
        <v>296982.40000000002</v>
      </c>
    </row>
    <row r="5371" spans="1:14" x14ac:dyDescent="0.2">
      <c r="A5371" t="s">
        <v>9</v>
      </c>
      <c r="B5371" t="s">
        <v>83</v>
      </c>
      <c r="C5371" t="s">
        <v>19</v>
      </c>
      <c r="D5371" t="s">
        <v>3</v>
      </c>
      <c r="E5371" t="s">
        <v>23</v>
      </c>
      <c r="F5371" s="5">
        <v>43453</v>
      </c>
      <c r="G5371">
        <v>871553409</v>
      </c>
      <c r="H5371" s="5">
        <v>42009</v>
      </c>
      <c r="I5371">
        <v>876</v>
      </c>
      <c r="J5371" s="8">
        <v>81.73</v>
      </c>
      <c r="K5371" s="8">
        <v>56.67</v>
      </c>
      <c r="L5371" s="8">
        <v>71595.48</v>
      </c>
      <c r="M5371" s="8">
        <v>49642.92</v>
      </c>
      <c r="N5371" s="8">
        <v>21952.560000000001</v>
      </c>
    </row>
    <row r="5372" spans="1:14" x14ac:dyDescent="0.2">
      <c r="A5372" t="s">
        <v>20</v>
      </c>
      <c r="B5372" t="s">
        <v>168</v>
      </c>
      <c r="C5372" t="s">
        <v>19</v>
      </c>
      <c r="D5372" t="s">
        <v>7</v>
      </c>
      <c r="E5372" t="s">
        <v>23</v>
      </c>
      <c r="F5372" s="5">
        <v>42020</v>
      </c>
      <c r="G5372">
        <v>319126927</v>
      </c>
      <c r="H5372" s="5">
        <v>42041</v>
      </c>
      <c r="I5372">
        <v>5604</v>
      </c>
      <c r="J5372" s="8">
        <v>81.73</v>
      </c>
      <c r="K5372" s="8">
        <v>56.67</v>
      </c>
      <c r="L5372" s="8">
        <v>458014.92</v>
      </c>
      <c r="M5372" s="8">
        <v>317578.68</v>
      </c>
      <c r="N5372" s="8">
        <v>140436.24</v>
      </c>
    </row>
    <row r="5373" spans="1:14" x14ac:dyDescent="0.2">
      <c r="A5373" t="s">
        <v>9</v>
      </c>
      <c r="B5373" t="s">
        <v>142</v>
      </c>
      <c r="C5373" t="s">
        <v>57</v>
      </c>
      <c r="D5373" t="s">
        <v>3</v>
      </c>
      <c r="E5373" t="s">
        <v>23</v>
      </c>
      <c r="F5373" s="5">
        <v>42402</v>
      </c>
      <c r="G5373">
        <v>560311591</v>
      </c>
      <c r="H5373" s="5">
        <v>42405</v>
      </c>
      <c r="I5373">
        <v>7506</v>
      </c>
      <c r="J5373" s="8">
        <v>154.06</v>
      </c>
      <c r="K5373" s="8">
        <v>90.93</v>
      </c>
      <c r="L5373" s="8">
        <v>1156374.3600000001</v>
      </c>
      <c r="M5373" s="8">
        <v>682520.58</v>
      </c>
      <c r="N5373" s="8">
        <v>473853.78</v>
      </c>
    </row>
    <row r="5374" spans="1:14" x14ac:dyDescent="0.2">
      <c r="A5374" t="s">
        <v>9</v>
      </c>
      <c r="B5374" t="s">
        <v>24</v>
      </c>
      <c r="C5374" t="s">
        <v>19</v>
      </c>
      <c r="D5374" t="s">
        <v>7</v>
      </c>
      <c r="E5374" t="s">
        <v>15</v>
      </c>
      <c r="F5374" s="5">
        <v>44599</v>
      </c>
      <c r="G5374">
        <v>396718728</v>
      </c>
      <c r="H5374" s="5">
        <v>44638</v>
      </c>
      <c r="I5374">
        <v>6742</v>
      </c>
      <c r="J5374" s="8">
        <v>81.73</v>
      </c>
      <c r="K5374" s="8">
        <v>56.67</v>
      </c>
      <c r="L5374" s="8">
        <v>551023.66</v>
      </c>
      <c r="M5374" s="8">
        <v>382069.14</v>
      </c>
      <c r="N5374" s="8">
        <v>168954.52</v>
      </c>
    </row>
    <row r="5375" spans="1:14" x14ac:dyDescent="0.2">
      <c r="A5375" t="s">
        <v>20</v>
      </c>
      <c r="B5375" t="s">
        <v>183</v>
      </c>
      <c r="C5375" t="s">
        <v>45</v>
      </c>
      <c r="D5375" t="s">
        <v>3</v>
      </c>
      <c r="E5375" t="s">
        <v>23</v>
      </c>
      <c r="F5375" s="5">
        <v>42612</v>
      </c>
      <c r="G5375">
        <v>500272166</v>
      </c>
      <c r="H5375" s="5">
        <v>42652</v>
      </c>
      <c r="I5375">
        <v>506</v>
      </c>
      <c r="J5375" s="8">
        <v>9.33</v>
      </c>
      <c r="K5375" s="8">
        <v>6.92</v>
      </c>
      <c r="L5375" s="8">
        <v>4720.9799999999996</v>
      </c>
      <c r="M5375" s="8">
        <v>3501.52</v>
      </c>
      <c r="N5375" s="8">
        <v>1219.46</v>
      </c>
    </row>
    <row r="5376" spans="1:14" x14ac:dyDescent="0.2">
      <c r="A5376" t="s">
        <v>12</v>
      </c>
      <c r="B5376" t="s">
        <v>76</v>
      </c>
      <c r="C5376" t="s">
        <v>6</v>
      </c>
      <c r="D5376" t="s">
        <v>3</v>
      </c>
      <c r="E5376" t="s">
        <v>15</v>
      </c>
      <c r="F5376" s="5">
        <v>44913</v>
      </c>
      <c r="G5376">
        <v>263208234</v>
      </c>
      <c r="H5376" s="5">
        <v>44581</v>
      </c>
      <c r="I5376">
        <v>8020</v>
      </c>
      <c r="J5376" s="8">
        <v>152.58000000000001</v>
      </c>
      <c r="K5376" s="8">
        <v>97.44</v>
      </c>
      <c r="L5376" s="8">
        <v>1223691.6000000001</v>
      </c>
      <c r="M5376" s="8">
        <v>781468.8</v>
      </c>
      <c r="N5376" s="8">
        <v>442222.8</v>
      </c>
    </row>
    <row r="5377" spans="1:14" x14ac:dyDescent="0.2">
      <c r="A5377" t="s">
        <v>9</v>
      </c>
      <c r="B5377" t="s">
        <v>134</v>
      </c>
      <c r="C5377" t="s">
        <v>11</v>
      </c>
      <c r="D5377" t="s">
        <v>7</v>
      </c>
      <c r="E5377" t="s">
        <v>4</v>
      </c>
      <c r="F5377" s="5">
        <v>44898</v>
      </c>
      <c r="G5377">
        <v>948075759</v>
      </c>
      <c r="H5377" s="5">
        <v>44565</v>
      </c>
      <c r="I5377">
        <v>5540</v>
      </c>
      <c r="J5377" s="8">
        <v>47.45</v>
      </c>
      <c r="K5377" s="8">
        <v>31.79</v>
      </c>
      <c r="L5377" s="8">
        <v>262873</v>
      </c>
      <c r="M5377" s="8">
        <v>176116.6</v>
      </c>
      <c r="N5377" s="8">
        <v>86756.4</v>
      </c>
    </row>
    <row r="5378" spans="1:14" x14ac:dyDescent="0.2">
      <c r="A5378" t="s">
        <v>9</v>
      </c>
      <c r="B5378" t="s">
        <v>161</v>
      </c>
      <c r="C5378" t="s">
        <v>14</v>
      </c>
      <c r="D5378" t="s">
        <v>7</v>
      </c>
      <c r="E5378" t="s">
        <v>15</v>
      </c>
      <c r="F5378" s="5">
        <v>44123</v>
      </c>
      <c r="G5378">
        <v>737736070</v>
      </c>
      <c r="H5378" s="5">
        <v>44138</v>
      </c>
      <c r="I5378">
        <v>1352</v>
      </c>
      <c r="J5378" s="8">
        <v>205.7</v>
      </c>
      <c r="K5378" s="8">
        <v>117.11</v>
      </c>
      <c r="L5378" s="8">
        <v>278106.40000000002</v>
      </c>
      <c r="M5378" s="8">
        <v>158332.72</v>
      </c>
      <c r="N5378" s="8">
        <v>119773.68</v>
      </c>
    </row>
    <row r="5379" spans="1:14" x14ac:dyDescent="0.2">
      <c r="A5379" t="s">
        <v>9</v>
      </c>
      <c r="B5379" t="s">
        <v>184</v>
      </c>
      <c r="C5379" t="s">
        <v>65</v>
      </c>
      <c r="D5379" t="s">
        <v>7</v>
      </c>
      <c r="E5379" t="s">
        <v>15</v>
      </c>
      <c r="F5379" s="5">
        <v>44612</v>
      </c>
      <c r="G5379">
        <v>585362994</v>
      </c>
      <c r="H5379" s="5">
        <v>44662</v>
      </c>
      <c r="I5379">
        <v>773</v>
      </c>
      <c r="J5379" s="8">
        <v>668.27</v>
      </c>
      <c r="K5379" s="8">
        <v>502.54</v>
      </c>
      <c r="L5379" s="8">
        <v>516572.71</v>
      </c>
      <c r="M5379" s="8">
        <v>388463.42</v>
      </c>
      <c r="N5379" s="8">
        <v>128109.29</v>
      </c>
    </row>
    <row r="5380" spans="1:14" x14ac:dyDescent="0.2">
      <c r="A5380" t="s">
        <v>17</v>
      </c>
      <c r="B5380" t="s">
        <v>18</v>
      </c>
      <c r="C5380" t="s">
        <v>2</v>
      </c>
      <c r="D5380" t="s">
        <v>7</v>
      </c>
      <c r="E5380" t="s">
        <v>4</v>
      </c>
      <c r="F5380" s="5">
        <v>44081</v>
      </c>
      <c r="G5380">
        <v>164442861</v>
      </c>
      <c r="H5380" s="5">
        <v>44094</v>
      </c>
      <c r="I5380">
        <v>1152</v>
      </c>
      <c r="J5380" s="8">
        <v>255.28</v>
      </c>
      <c r="K5380" s="8">
        <v>159.41999999999999</v>
      </c>
      <c r="L5380" s="8">
        <v>294082.56</v>
      </c>
      <c r="M5380" s="8">
        <v>183651.84</v>
      </c>
      <c r="N5380" s="8">
        <v>110430.72</v>
      </c>
    </row>
    <row r="5381" spans="1:14" x14ac:dyDescent="0.2">
      <c r="A5381" t="s">
        <v>20</v>
      </c>
      <c r="B5381" t="s">
        <v>71</v>
      </c>
      <c r="C5381" t="s">
        <v>29</v>
      </c>
      <c r="D5381" t="s">
        <v>3</v>
      </c>
      <c r="E5381" t="s">
        <v>4</v>
      </c>
      <c r="F5381" s="5">
        <v>43950</v>
      </c>
      <c r="G5381">
        <v>118774497</v>
      </c>
      <c r="H5381" s="5">
        <v>43975</v>
      </c>
      <c r="I5381">
        <v>6868</v>
      </c>
      <c r="J5381" s="8">
        <v>651.21</v>
      </c>
      <c r="K5381" s="8">
        <v>524.96</v>
      </c>
      <c r="L5381" s="8">
        <v>4472510.28</v>
      </c>
      <c r="M5381" s="8">
        <v>3605425.28</v>
      </c>
      <c r="N5381" s="8">
        <v>867085</v>
      </c>
    </row>
    <row r="5382" spans="1:14" x14ac:dyDescent="0.2">
      <c r="A5382" t="s">
        <v>20</v>
      </c>
      <c r="B5382" t="s">
        <v>185</v>
      </c>
      <c r="C5382" t="s">
        <v>2</v>
      </c>
      <c r="D5382" t="s">
        <v>3</v>
      </c>
      <c r="E5382" t="s">
        <v>4</v>
      </c>
      <c r="F5382" s="5">
        <v>42792</v>
      </c>
      <c r="G5382">
        <v>712469232</v>
      </c>
      <c r="H5382" s="5">
        <v>42806</v>
      </c>
      <c r="I5382">
        <v>4333</v>
      </c>
      <c r="J5382" s="8">
        <v>255.28</v>
      </c>
      <c r="K5382" s="8">
        <v>159.41999999999999</v>
      </c>
      <c r="L5382" s="8">
        <v>1106128.24</v>
      </c>
      <c r="M5382" s="8">
        <v>690766.86</v>
      </c>
      <c r="N5382" s="8">
        <v>415361.38</v>
      </c>
    </row>
    <row r="5383" spans="1:14" x14ac:dyDescent="0.2">
      <c r="A5383" t="s">
        <v>9</v>
      </c>
      <c r="B5383" t="s">
        <v>186</v>
      </c>
      <c r="C5383" t="s">
        <v>2</v>
      </c>
      <c r="D5383" t="s">
        <v>7</v>
      </c>
      <c r="E5383" t="s">
        <v>8</v>
      </c>
      <c r="F5383" s="5">
        <v>42881</v>
      </c>
      <c r="G5383">
        <v>479950892</v>
      </c>
      <c r="H5383" s="5">
        <v>42883</v>
      </c>
      <c r="I5383">
        <v>6989</v>
      </c>
      <c r="J5383" s="8">
        <v>255.28</v>
      </c>
      <c r="K5383" s="8">
        <v>159.41999999999999</v>
      </c>
      <c r="L5383" s="8">
        <v>1784151.92</v>
      </c>
      <c r="M5383" s="8">
        <v>1114186.3799999999</v>
      </c>
      <c r="N5383" s="8">
        <v>669965.54</v>
      </c>
    </row>
    <row r="5384" spans="1:14" x14ac:dyDescent="0.2">
      <c r="A5384" t="s">
        <v>9</v>
      </c>
      <c r="B5384" t="s">
        <v>187</v>
      </c>
      <c r="C5384" t="s">
        <v>57</v>
      </c>
      <c r="D5384" t="s">
        <v>3</v>
      </c>
      <c r="E5384" t="s">
        <v>23</v>
      </c>
      <c r="F5384" s="5">
        <v>44534</v>
      </c>
      <c r="G5384">
        <v>275955808</v>
      </c>
      <c r="H5384" s="5">
        <v>44555</v>
      </c>
      <c r="I5384">
        <v>311</v>
      </c>
      <c r="J5384" s="8">
        <v>154.06</v>
      </c>
      <c r="K5384" s="8">
        <v>90.93</v>
      </c>
      <c r="L5384" s="8">
        <v>47912.66</v>
      </c>
      <c r="M5384" s="8">
        <v>28279.23</v>
      </c>
      <c r="N5384" s="8">
        <v>19633.43</v>
      </c>
    </row>
    <row r="5385" spans="1:14" x14ac:dyDescent="0.2">
      <c r="A5385" t="s">
        <v>12</v>
      </c>
      <c r="B5385" t="s">
        <v>150</v>
      </c>
      <c r="C5385" t="s">
        <v>2</v>
      </c>
      <c r="D5385" t="s">
        <v>7</v>
      </c>
      <c r="E5385" t="s">
        <v>4</v>
      </c>
      <c r="F5385" s="5">
        <v>43837</v>
      </c>
      <c r="G5385">
        <v>125532805</v>
      </c>
      <c r="H5385" s="5">
        <v>43878</v>
      </c>
      <c r="I5385">
        <v>6802</v>
      </c>
      <c r="J5385" s="8">
        <v>255.28</v>
      </c>
      <c r="K5385" s="8">
        <v>159.41999999999999</v>
      </c>
      <c r="L5385" s="8">
        <v>1736414.56</v>
      </c>
      <c r="M5385" s="8">
        <v>1084374.8400000001</v>
      </c>
      <c r="N5385" s="8">
        <v>652039.72</v>
      </c>
    </row>
    <row r="5386" spans="1:14" x14ac:dyDescent="0.2">
      <c r="A5386" t="s">
        <v>12</v>
      </c>
      <c r="B5386" t="s">
        <v>129</v>
      </c>
      <c r="C5386" t="s">
        <v>22</v>
      </c>
      <c r="D5386" t="s">
        <v>3</v>
      </c>
      <c r="E5386" t="s">
        <v>8</v>
      </c>
      <c r="F5386" s="5">
        <v>43424</v>
      </c>
      <c r="G5386">
        <v>574043214</v>
      </c>
      <c r="H5386" s="5">
        <v>42009</v>
      </c>
      <c r="I5386">
        <v>998</v>
      </c>
      <c r="J5386" s="8">
        <v>109.28</v>
      </c>
      <c r="K5386" s="8">
        <v>35.840000000000003</v>
      </c>
      <c r="L5386" s="8">
        <v>109061.44</v>
      </c>
      <c r="M5386" s="8">
        <v>35768.32</v>
      </c>
      <c r="N5386" s="8">
        <v>73293.119999999995</v>
      </c>
    </row>
    <row r="5387" spans="1:14" x14ac:dyDescent="0.2">
      <c r="A5387" t="s">
        <v>17</v>
      </c>
      <c r="B5387" t="s">
        <v>119</v>
      </c>
      <c r="C5387" t="s">
        <v>19</v>
      </c>
      <c r="D5387" t="s">
        <v>3</v>
      </c>
      <c r="E5387" t="s">
        <v>23</v>
      </c>
      <c r="F5387" s="5">
        <v>42012</v>
      </c>
      <c r="G5387">
        <v>437160861</v>
      </c>
      <c r="H5387" s="5">
        <v>42020</v>
      </c>
      <c r="I5387">
        <v>4468</v>
      </c>
      <c r="J5387" s="8">
        <v>81.73</v>
      </c>
      <c r="K5387" s="8">
        <v>56.67</v>
      </c>
      <c r="L5387" s="8">
        <v>365169.64</v>
      </c>
      <c r="M5387" s="8">
        <v>253201.56</v>
      </c>
      <c r="N5387" s="8">
        <v>111968.08</v>
      </c>
    </row>
    <row r="5388" spans="1:14" x14ac:dyDescent="0.2">
      <c r="A5388" t="s">
        <v>9</v>
      </c>
      <c r="B5388" t="s">
        <v>10</v>
      </c>
      <c r="C5388" t="s">
        <v>2</v>
      </c>
      <c r="D5388" t="s">
        <v>7</v>
      </c>
      <c r="E5388" t="s">
        <v>23</v>
      </c>
      <c r="F5388" s="5">
        <v>42203</v>
      </c>
      <c r="G5388">
        <v>850872075</v>
      </c>
      <c r="H5388" s="5">
        <v>42217</v>
      </c>
      <c r="I5388">
        <v>810</v>
      </c>
      <c r="J5388" s="8">
        <v>255.28</v>
      </c>
      <c r="K5388" s="8">
        <v>159.41999999999999</v>
      </c>
      <c r="L5388" s="8">
        <v>206776.8</v>
      </c>
      <c r="M5388" s="8">
        <v>129130.2</v>
      </c>
      <c r="N5388" s="8">
        <v>77646.600000000006</v>
      </c>
    </row>
    <row r="5389" spans="1:14" x14ac:dyDescent="0.2">
      <c r="A5389" t="s">
        <v>20</v>
      </c>
      <c r="B5389" t="s">
        <v>140</v>
      </c>
      <c r="C5389" t="s">
        <v>6</v>
      </c>
      <c r="D5389" t="s">
        <v>7</v>
      </c>
      <c r="E5389" t="s">
        <v>23</v>
      </c>
      <c r="F5389" s="5">
        <v>42682</v>
      </c>
      <c r="G5389">
        <v>321475684</v>
      </c>
      <c r="H5389" s="5">
        <v>42720</v>
      </c>
      <c r="I5389">
        <v>654</v>
      </c>
      <c r="J5389" s="8">
        <v>152.58000000000001</v>
      </c>
      <c r="K5389" s="8">
        <v>97.44</v>
      </c>
      <c r="L5389" s="8">
        <v>99787.32</v>
      </c>
      <c r="M5389" s="8">
        <v>63725.760000000002</v>
      </c>
      <c r="N5389" s="8">
        <v>36061.56</v>
      </c>
    </row>
    <row r="5390" spans="1:14" x14ac:dyDescent="0.2">
      <c r="A5390" t="s">
        <v>9</v>
      </c>
      <c r="B5390" t="s">
        <v>24</v>
      </c>
      <c r="C5390" t="s">
        <v>29</v>
      </c>
      <c r="D5390" t="s">
        <v>7</v>
      </c>
      <c r="E5390" t="s">
        <v>8</v>
      </c>
      <c r="F5390" s="5">
        <v>44143</v>
      </c>
      <c r="G5390">
        <v>575583016</v>
      </c>
      <c r="H5390" s="5">
        <v>44159</v>
      </c>
      <c r="I5390">
        <v>6660</v>
      </c>
      <c r="J5390" s="8">
        <v>651.21</v>
      </c>
      <c r="K5390" s="8">
        <v>524.96</v>
      </c>
      <c r="L5390" s="8">
        <v>4337058.5999999996</v>
      </c>
      <c r="M5390" s="8">
        <v>3496233.6</v>
      </c>
      <c r="N5390" s="8">
        <v>840825</v>
      </c>
    </row>
    <row r="5391" spans="1:14" x14ac:dyDescent="0.2">
      <c r="A5391" t="s">
        <v>17</v>
      </c>
      <c r="B5391" t="s">
        <v>188</v>
      </c>
      <c r="C5391" t="s">
        <v>36</v>
      </c>
      <c r="D5391" t="s">
        <v>7</v>
      </c>
      <c r="E5391" t="s">
        <v>4</v>
      </c>
      <c r="F5391" s="5">
        <v>42894</v>
      </c>
      <c r="G5391">
        <v>710117900</v>
      </c>
      <c r="H5391" s="5">
        <v>42918</v>
      </c>
      <c r="I5391">
        <v>8522</v>
      </c>
      <c r="J5391" s="8">
        <v>421.89</v>
      </c>
      <c r="K5391" s="8">
        <v>364.69</v>
      </c>
      <c r="L5391" s="8">
        <v>3595346.58</v>
      </c>
      <c r="M5391" s="8">
        <v>3107888.18</v>
      </c>
      <c r="N5391" s="8">
        <v>487458.4</v>
      </c>
    </row>
    <row r="5392" spans="1:14" x14ac:dyDescent="0.2">
      <c r="A5392" t="s">
        <v>12</v>
      </c>
      <c r="B5392" t="s">
        <v>189</v>
      </c>
      <c r="C5392" t="s">
        <v>45</v>
      </c>
      <c r="D5392" t="s">
        <v>7</v>
      </c>
      <c r="E5392" t="s">
        <v>15</v>
      </c>
      <c r="F5392" s="5">
        <v>42099</v>
      </c>
      <c r="G5392">
        <v>342316663</v>
      </c>
      <c r="H5392" s="5">
        <v>42099</v>
      </c>
      <c r="I5392">
        <v>7962</v>
      </c>
      <c r="J5392" s="8">
        <v>9.33</v>
      </c>
      <c r="K5392" s="8">
        <v>6.92</v>
      </c>
      <c r="L5392" s="8">
        <v>74285.460000000006</v>
      </c>
      <c r="M5392" s="8">
        <v>55097.04</v>
      </c>
      <c r="N5392" s="8">
        <v>19188.419999999998</v>
      </c>
    </row>
    <row r="5393" spans="1:14" x14ac:dyDescent="0.2">
      <c r="A5393" t="s">
        <v>12</v>
      </c>
      <c r="B5393" t="s">
        <v>190</v>
      </c>
      <c r="C5393" t="s">
        <v>31</v>
      </c>
      <c r="D5393" t="s">
        <v>7</v>
      </c>
      <c r="E5393" t="s">
        <v>8</v>
      </c>
      <c r="F5393" s="5">
        <v>44922</v>
      </c>
      <c r="G5393">
        <v>959728133</v>
      </c>
      <c r="H5393" s="5">
        <v>44581</v>
      </c>
      <c r="I5393">
        <v>3737</v>
      </c>
      <c r="J5393" s="8">
        <v>437.2</v>
      </c>
      <c r="K5393" s="8">
        <v>263.33</v>
      </c>
      <c r="L5393" s="8">
        <v>1633816.4</v>
      </c>
      <c r="M5393" s="8">
        <v>984064.21</v>
      </c>
      <c r="N5393" s="8">
        <v>649752.18999999994</v>
      </c>
    </row>
    <row r="5394" spans="1:14" x14ac:dyDescent="0.2">
      <c r="A5394" t="s">
        <v>20</v>
      </c>
      <c r="B5394" t="s">
        <v>46</v>
      </c>
      <c r="C5394" t="s">
        <v>57</v>
      </c>
      <c r="D5394" t="s">
        <v>7</v>
      </c>
      <c r="E5394" t="s">
        <v>8</v>
      </c>
      <c r="F5394" s="5">
        <v>44691</v>
      </c>
      <c r="G5394">
        <v>970213639</v>
      </c>
      <c r="H5394" s="5">
        <v>44724</v>
      </c>
      <c r="I5394">
        <v>6631</v>
      </c>
      <c r="J5394" s="8">
        <v>154.06</v>
      </c>
      <c r="K5394" s="8">
        <v>90.93</v>
      </c>
      <c r="L5394" s="8">
        <v>1021571.86</v>
      </c>
      <c r="M5394" s="8">
        <v>602956.82999999996</v>
      </c>
      <c r="N5394" s="8">
        <v>418615.03</v>
      </c>
    </row>
    <row r="5395" spans="1:14" x14ac:dyDescent="0.2">
      <c r="A5395" t="s">
        <v>12</v>
      </c>
      <c r="B5395" t="s">
        <v>129</v>
      </c>
      <c r="C5395" t="s">
        <v>14</v>
      </c>
      <c r="D5395" t="s">
        <v>7</v>
      </c>
      <c r="E5395" t="s">
        <v>4</v>
      </c>
      <c r="F5395" s="5">
        <v>42501</v>
      </c>
      <c r="G5395">
        <v>651947009</v>
      </c>
      <c r="H5395" s="5">
        <v>42508</v>
      </c>
      <c r="I5395">
        <v>4463</v>
      </c>
      <c r="J5395" s="8">
        <v>205.7</v>
      </c>
      <c r="K5395" s="8">
        <v>117.11</v>
      </c>
      <c r="L5395" s="8">
        <v>918039.1</v>
      </c>
      <c r="M5395" s="8">
        <v>522661.93</v>
      </c>
      <c r="N5395" s="8">
        <v>395377.17</v>
      </c>
    </row>
    <row r="5396" spans="1:14" x14ac:dyDescent="0.2">
      <c r="A5396" t="s">
        <v>39</v>
      </c>
      <c r="B5396" t="s">
        <v>128</v>
      </c>
      <c r="C5396" t="s">
        <v>57</v>
      </c>
      <c r="D5396" t="s">
        <v>7</v>
      </c>
      <c r="E5396" t="s">
        <v>23</v>
      </c>
      <c r="F5396" s="5">
        <v>44693</v>
      </c>
      <c r="G5396">
        <v>803414571</v>
      </c>
      <c r="H5396" s="5">
        <v>44731</v>
      </c>
      <c r="I5396">
        <v>7080</v>
      </c>
      <c r="J5396" s="8">
        <v>154.06</v>
      </c>
      <c r="K5396" s="8">
        <v>90.93</v>
      </c>
      <c r="L5396" s="8">
        <v>1090744.8</v>
      </c>
      <c r="M5396" s="8">
        <v>643784.4</v>
      </c>
      <c r="N5396" s="8">
        <v>446960.4</v>
      </c>
    </row>
    <row r="5397" spans="1:14" x14ac:dyDescent="0.2">
      <c r="A5397" t="s">
        <v>9</v>
      </c>
      <c r="B5397" t="s">
        <v>122</v>
      </c>
      <c r="C5397" t="s">
        <v>45</v>
      </c>
      <c r="D5397" t="s">
        <v>7</v>
      </c>
      <c r="E5397" t="s">
        <v>4</v>
      </c>
      <c r="F5397" s="5">
        <v>42524</v>
      </c>
      <c r="G5397">
        <v>493415153</v>
      </c>
      <c r="H5397" s="5">
        <v>42530</v>
      </c>
      <c r="I5397">
        <v>1363</v>
      </c>
      <c r="J5397" s="8">
        <v>9.33</v>
      </c>
      <c r="K5397" s="8">
        <v>6.92</v>
      </c>
      <c r="L5397" s="8">
        <v>12716.79</v>
      </c>
      <c r="M5397" s="8">
        <v>9431.9599999999991</v>
      </c>
      <c r="N5397" s="8">
        <v>3284.83</v>
      </c>
    </row>
    <row r="5398" spans="1:14" x14ac:dyDescent="0.2">
      <c r="A5398" t="s">
        <v>0</v>
      </c>
      <c r="B5398" t="s">
        <v>97</v>
      </c>
      <c r="C5398" t="s">
        <v>65</v>
      </c>
      <c r="D5398" t="s">
        <v>7</v>
      </c>
      <c r="E5398" t="s">
        <v>15</v>
      </c>
      <c r="F5398" s="5">
        <v>43189</v>
      </c>
      <c r="G5398">
        <v>211060082</v>
      </c>
      <c r="H5398" s="5">
        <v>43193</v>
      </c>
      <c r="I5398">
        <v>6223</v>
      </c>
      <c r="J5398" s="8">
        <v>668.27</v>
      </c>
      <c r="K5398" s="8">
        <v>502.54</v>
      </c>
      <c r="L5398" s="8">
        <v>4158644.21</v>
      </c>
      <c r="M5398" s="8">
        <v>3127306.42</v>
      </c>
      <c r="N5398" s="8">
        <v>1031337.79</v>
      </c>
    </row>
    <row r="5399" spans="1:14" x14ac:dyDescent="0.2">
      <c r="A5399" t="s">
        <v>9</v>
      </c>
      <c r="B5399" t="s">
        <v>133</v>
      </c>
      <c r="C5399" t="s">
        <v>36</v>
      </c>
      <c r="D5399" t="s">
        <v>7</v>
      </c>
      <c r="E5399" t="s">
        <v>23</v>
      </c>
      <c r="F5399" s="5">
        <v>44228</v>
      </c>
      <c r="G5399">
        <v>515773189</v>
      </c>
      <c r="H5399" s="5">
        <v>44244</v>
      </c>
      <c r="I5399">
        <v>7603</v>
      </c>
      <c r="J5399" s="8">
        <v>421.89</v>
      </c>
      <c r="K5399" s="8">
        <v>364.69</v>
      </c>
      <c r="L5399" s="8">
        <v>3207629.67</v>
      </c>
      <c r="M5399" s="8">
        <v>2772738.07</v>
      </c>
      <c r="N5399" s="8">
        <v>434891.6</v>
      </c>
    </row>
    <row r="5400" spans="1:14" x14ac:dyDescent="0.2">
      <c r="A5400" t="s">
        <v>12</v>
      </c>
      <c r="B5400" t="s">
        <v>189</v>
      </c>
      <c r="C5400" t="s">
        <v>29</v>
      </c>
      <c r="D5400" t="s">
        <v>7</v>
      </c>
      <c r="E5400" t="s">
        <v>23</v>
      </c>
      <c r="F5400" s="5">
        <v>42109</v>
      </c>
      <c r="G5400">
        <v>687290799</v>
      </c>
      <c r="H5400" s="5">
        <v>42143</v>
      </c>
      <c r="I5400">
        <v>3475</v>
      </c>
      <c r="J5400" s="8">
        <v>651.21</v>
      </c>
      <c r="K5400" s="8">
        <v>524.96</v>
      </c>
      <c r="L5400" s="8">
        <v>2262954.75</v>
      </c>
      <c r="M5400" s="8">
        <v>1824236</v>
      </c>
      <c r="N5400" s="8">
        <v>438718.75</v>
      </c>
    </row>
    <row r="5401" spans="1:14" x14ac:dyDescent="0.2">
      <c r="A5401" t="s">
        <v>9</v>
      </c>
      <c r="B5401" t="s">
        <v>191</v>
      </c>
      <c r="C5401" t="s">
        <v>45</v>
      </c>
      <c r="D5401" t="s">
        <v>3</v>
      </c>
      <c r="E5401" t="s">
        <v>8</v>
      </c>
      <c r="F5401" s="5">
        <v>42846</v>
      </c>
      <c r="G5401">
        <v>975661742</v>
      </c>
      <c r="H5401" s="5">
        <v>42889</v>
      </c>
      <c r="I5401">
        <v>8846</v>
      </c>
      <c r="J5401" s="8">
        <v>9.33</v>
      </c>
      <c r="K5401" s="8">
        <v>6.92</v>
      </c>
      <c r="L5401" s="8">
        <v>82533.179999999993</v>
      </c>
      <c r="M5401" s="8">
        <v>61214.32</v>
      </c>
      <c r="N5401" s="8">
        <v>21318.86</v>
      </c>
    </row>
    <row r="5402" spans="1:14" x14ac:dyDescent="0.2">
      <c r="A5402" t="s">
        <v>9</v>
      </c>
      <c r="B5402" t="s">
        <v>111</v>
      </c>
      <c r="C5402" t="s">
        <v>19</v>
      </c>
      <c r="D5402" t="s">
        <v>3</v>
      </c>
      <c r="E5402" t="s">
        <v>23</v>
      </c>
      <c r="F5402" s="5">
        <v>42458</v>
      </c>
      <c r="G5402">
        <v>351247346</v>
      </c>
      <c r="H5402" s="5">
        <v>42498</v>
      </c>
      <c r="I5402">
        <v>750</v>
      </c>
      <c r="J5402" s="8">
        <v>81.73</v>
      </c>
      <c r="K5402" s="8">
        <v>56.67</v>
      </c>
      <c r="L5402" s="8">
        <v>61297.5</v>
      </c>
      <c r="M5402" s="8">
        <v>42502.5</v>
      </c>
      <c r="N5402" s="8">
        <v>18795</v>
      </c>
    </row>
    <row r="5403" spans="1:14" x14ac:dyDescent="0.2">
      <c r="A5403" t="s">
        <v>9</v>
      </c>
      <c r="B5403" t="s">
        <v>96</v>
      </c>
      <c r="C5403" t="s">
        <v>11</v>
      </c>
      <c r="D5403" t="s">
        <v>7</v>
      </c>
      <c r="E5403" t="s">
        <v>23</v>
      </c>
      <c r="F5403" s="5">
        <v>42389</v>
      </c>
      <c r="G5403">
        <v>554721438</v>
      </c>
      <c r="H5403" s="5">
        <v>42397</v>
      </c>
      <c r="I5403">
        <v>3256</v>
      </c>
      <c r="J5403" s="8">
        <v>47.45</v>
      </c>
      <c r="K5403" s="8">
        <v>31.79</v>
      </c>
      <c r="L5403" s="8">
        <v>154497.20000000001</v>
      </c>
      <c r="M5403" s="8">
        <v>103508.24</v>
      </c>
      <c r="N5403" s="8">
        <v>50988.959999999999</v>
      </c>
    </row>
    <row r="5404" spans="1:14" x14ac:dyDescent="0.2">
      <c r="A5404" t="s">
        <v>12</v>
      </c>
      <c r="B5404" t="s">
        <v>132</v>
      </c>
      <c r="C5404" t="s">
        <v>22</v>
      </c>
      <c r="D5404" t="s">
        <v>3</v>
      </c>
      <c r="E5404" t="s">
        <v>4</v>
      </c>
      <c r="F5404" s="5">
        <v>43166</v>
      </c>
      <c r="G5404">
        <v>247070348</v>
      </c>
      <c r="H5404" s="5">
        <v>43213</v>
      </c>
      <c r="I5404">
        <v>2461</v>
      </c>
      <c r="J5404" s="8">
        <v>109.28</v>
      </c>
      <c r="K5404" s="8">
        <v>35.840000000000003</v>
      </c>
      <c r="L5404" s="8">
        <v>268938.08</v>
      </c>
      <c r="M5404" s="8">
        <v>88202.240000000005</v>
      </c>
      <c r="N5404" s="8">
        <v>180735.84</v>
      </c>
    </row>
    <row r="5405" spans="1:14" x14ac:dyDescent="0.2">
      <c r="A5405" t="s">
        <v>12</v>
      </c>
      <c r="B5405" t="s">
        <v>115</v>
      </c>
      <c r="C5405" t="s">
        <v>36</v>
      </c>
      <c r="D5405" t="s">
        <v>3</v>
      </c>
      <c r="E5405" t="s">
        <v>4</v>
      </c>
      <c r="F5405" s="5">
        <v>44167</v>
      </c>
      <c r="G5405">
        <v>859592902</v>
      </c>
      <c r="H5405" s="5">
        <v>43844</v>
      </c>
      <c r="I5405">
        <v>1497</v>
      </c>
      <c r="J5405" s="8">
        <v>421.89</v>
      </c>
      <c r="K5405" s="8">
        <v>364.69</v>
      </c>
      <c r="L5405" s="8">
        <v>631569.32999999996</v>
      </c>
      <c r="M5405" s="8">
        <v>545940.93000000005</v>
      </c>
      <c r="N5405" s="8">
        <v>85628.4</v>
      </c>
    </row>
    <row r="5406" spans="1:14" x14ac:dyDescent="0.2">
      <c r="A5406" t="s">
        <v>20</v>
      </c>
      <c r="B5406" t="s">
        <v>52</v>
      </c>
      <c r="C5406" t="s">
        <v>57</v>
      </c>
      <c r="D5406" t="s">
        <v>3</v>
      </c>
      <c r="E5406" t="s">
        <v>15</v>
      </c>
      <c r="F5406" s="5">
        <v>42238</v>
      </c>
      <c r="G5406">
        <v>743900430</v>
      </c>
      <c r="H5406" s="5">
        <v>42283</v>
      </c>
      <c r="I5406">
        <v>5523</v>
      </c>
      <c r="J5406" s="8">
        <v>154.06</v>
      </c>
      <c r="K5406" s="8">
        <v>90.93</v>
      </c>
      <c r="L5406" s="8">
        <v>850873.38</v>
      </c>
      <c r="M5406" s="8">
        <v>502206.39</v>
      </c>
      <c r="N5406" s="8">
        <v>348666.99</v>
      </c>
    </row>
    <row r="5407" spans="1:14" x14ac:dyDescent="0.2">
      <c r="A5407" t="s">
        <v>9</v>
      </c>
      <c r="B5407" t="s">
        <v>72</v>
      </c>
      <c r="C5407" t="s">
        <v>65</v>
      </c>
      <c r="D5407" t="s">
        <v>3</v>
      </c>
      <c r="E5407" t="s">
        <v>8</v>
      </c>
      <c r="F5407" s="5">
        <v>42149</v>
      </c>
      <c r="G5407">
        <v>121916759</v>
      </c>
      <c r="H5407" s="5">
        <v>42190</v>
      </c>
      <c r="I5407">
        <v>6733</v>
      </c>
      <c r="J5407" s="8">
        <v>668.27</v>
      </c>
      <c r="K5407" s="8">
        <v>502.54</v>
      </c>
      <c r="L5407" s="8">
        <v>4499461.91</v>
      </c>
      <c r="M5407" s="8">
        <v>3383601.82</v>
      </c>
      <c r="N5407" s="8">
        <v>1115860.0900000001</v>
      </c>
    </row>
    <row r="5408" spans="1:14" x14ac:dyDescent="0.2">
      <c r="A5408" t="s">
        <v>12</v>
      </c>
      <c r="B5408" t="s">
        <v>190</v>
      </c>
      <c r="C5408" t="s">
        <v>19</v>
      </c>
      <c r="D5408" t="s">
        <v>3</v>
      </c>
      <c r="E5408" t="s">
        <v>8</v>
      </c>
      <c r="F5408" s="5">
        <v>43795</v>
      </c>
      <c r="G5408">
        <v>635878217</v>
      </c>
      <c r="H5408" s="5">
        <v>43829</v>
      </c>
      <c r="I5408">
        <v>9350</v>
      </c>
      <c r="J5408" s="8">
        <v>81.73</v>
      </c>
      <c r="K5408" s="8">
        <v>56.67</v>
      </c>
      <c r="L5408" s="8">
        <v>764175.5</v>
      </c>
      <c r="M5408" s="8">
        <v>529864.5</v>
      </c>
      <c r="N5408" s="8">
        <v>234311</v>
      </c>
    </row>
    <row r="5409" spans="1:14" x14ac:dyDescent="0.2">
      <c r="A5409" t="s">
        <v>9</v>
      </c>
      <c r="B5409" t="s">
        <v>173</v>
      </c>
      <c r="C5409" t="s">
        <v>14</v>
      </c>
      <c r="D5409" t="s">
        <v>7</v>
      </c>
      <c r="E5409" t="s">
        <v>8</v>
      </c>
      <c r="F5409" s="5">
        <v>44611</v>
      </c>
      <c r="G5409">
        <v>398333632</v>
      </c>
      <c r="H5409" s="5">
        <v>44622</v>
      </c>
      <c r="I5409">
        <v>4629</v>
      </c>
      <c r="J5409" s="8">
        <v>205.7</v>
      </c>
      <c r="K5409" s="8">
        <v>117.11</v>
      </c>
      <c r="L5409" s="8">
        <v>952185.3</v>
      </c>
      <c r="M5409" s="8">
        <v>542102.18999999994</v>
      </c>
      <c r="N5409" s="8">
        <v>410083.11</v>
      </c>
    </row>
    <row r="5410" spans="1:14" x14ac:dyDescent="0.2">
      <c r="A5410" t="s">
        <v>9</v>
      </c>
      <c r="B5410" t="s">
        <v>170</v>
      </c>
      <c r="C5410" t="s">
        <v>31</v>
      </c>
      <c r="D5410" t="s">
        <v>3</v>
      </c>
      <c r="E5410" t="s">
        <v>23</v>
      </c>
      <c r="F5410" s="5">
        <v>44461</v>
      </c>
      <c r="G5410">
        <v>742144334</v>
      </c>
      <c r="H5410" s="5">
        <v>44489</v>
      </c>
      <c r="I5410">
        <v>5855</v>
      </c>
      <c r="J5410" s="8">
        <v>437.2</v>
      </c>
      <c r="K5410" s="8">
        <v>263.33</v>
      </c>
      <c r="L5410" s="8">
        <v>2559806</v>
      </c>
      <c r="M5410" s="8">
        <v>1541797.15</v>
      </c>
      <c r="N5410" s="8">
        <v>1018008.85</v>
      </c>
    </row>
    <row r="5411" spans="1:14" x14ac:dyDescent="0.2">
      <c r="A5411" t="s">
        <v>9</v>
      </c>
      <c r="B5411" t="s">
        <v>192</v>
      </c>
      <c r="C5411" t="s">
        <v>11</v>
      </c>
      <c r="D5411" t="s">
        <v>3</v>
      </c>
      <c r="E5411" t="s">
        <v>8</v>
      </c>
      <c r="F5411" s="5">
        <v>42365</v>
      </c>
      <c r="G5411">
        <v>370484149</v>
      </c>
      <c r="H5411" s="5">
        <v>42388</v>
      </c>
      <c r="I5411">
        <v>3348</v>
      </c>
      <c r="J5411" s="8">
        <v>47.45</v>
      </c>
      <c r="K5411" s="8">
        <v>31.79</v>
      </c>
      <c r="L5411" s="8">
        <v>158862.6</v>
      </c>
      <c r="M5411" s="8">
        <v>106432.92</v>
      </c>
      <c r="N5411" s="8">
        <v>52429.68</v>
      </c>
    </row>
    <row r="5412" spans="1:14" x14ac:dyDescent="0.2">
      <c r="A5412" t="s">
        <v>9</v>
      </c>
      <c r="B5412" t="s">
        <v>124</v>
      </c>
      <c r="C5412" t="s">
        <v>2</v>
      </c>
      <c r="D5412" t="s">
        <v>7</v>
      </c>
      <c r="E5412" t="s">
        <v>23</v>
      </c>
      <c r="F5412" s="5">
        <v>43737</v>
      </c>
      <c r="G5412">
        <v>306839406</v>
      </c>
      <c r="H5412" s="5">
        <v>43739</v>
      </c>
      <c r="I5412">
        <v>9454</v>
      </c>
      <c r="J5412" s="8">
        <v>255.28</v>
      </c>
      <c r="K5412" s="8">
        <v>159.41999999999999</v>
      </c>
      <c r="L5412" s="8">
        <v>2413417.12</v>
      </c>
      <c r="M5412" s="8">
        <v>1507156.68</v>
      </c>
      <c r="N5412" s="8">
        <v>906260.44</v>
      </c>
    </row>
    <row r="5413" spans="1:14" x14ac:dyDescent="0.2">
      <c r="A5413" t="s">
        <v>9</v>
      </c>
      <c r="B5413" t="s">
        <v>130</v>
      </c>
      <c r="C5413" t="s">
        <v>45</v>
      </c>
      <c r="D5413" t="s">
        <v>3</v>
      </c>
      <c r="E5413" t="s">
        <v>15</v>
      </c>
      <c r="F5413" s="5">
        <v>42303</v>
      </c>
      <c r="G5413">
        <v>745008933</v>
      </c>
      <c r="H5413" s="5">
        <v>42311</v>
      </c>
      <c r="I5413">
        <v>3554</v>
      </c>
      <c r="J5413" s="8">
        <v>9.33</v>
      </c>
      <c r="K5413" s="8">
        <v>6.92</v>
      </c>
      <c r="L5413" s="8">
        <v>33158.82</v>
      </c>
      <c r="M5413" s="8">
        <v>24593.68</v>
      </c>
      <c r="N5413" s="8">
        <v>8565.14</v>
      </c>
    </row>
    <row r="5414" spans="1:14" x14ac:dyDescent="0.2">
      <c r="A5414" t="s">
        <v>9</v>
      </c>
      <c r="B5414" t="s">
        <v>99</v>
      </c>
      <c r="C5414" t="s">
        <v>57</v>
      </c>
      <c r="D5414" t="s">
        <v>3</v>
      </c>
      <c r="E5414" t="s">
        <v>4</v>
      </c>
      <c r="F5414" s="5">
        <v>44328</v>
      </c>
      <c r="G5414">
        <v>599104058</v>
      </c>
      <c r="H5414" s="5">
        <v>44375</v>
      </c>
      <c r="I5414">
        <v>7059</v>
      </c>
      <c r="J5414" s="8">
        <v>154.06</v>
      </c>
      <c r="K5414" s="8">
        <v>90.93</v>
      </c>
      <c r="L5414" s="8">
        <v>1087509.54</v>
      </c>
      <c r="M5414" s="8">
        <v>641874.87</v>
      </c>
      <c r="N5414" s="8">
        <v>445634.67</v>
      </c>
    </row>
    <row r="5415" spans="1:14" x14ac:dyDescent="0.2">
      <c r="A5415" t="s">
        <v>9</v>
      </c>
      <c r="B5415" t="s">
        <v>44</v>
      </c>
      <c r="C5415" t="s">
        <v>11</v>
      </c>
      <c r="D5415" t="s">
        <v>7</v>
      </c>
      <c r="E5415" t="s">
        <v>8</v>
      </c>
      <c r="F5415" s="5">
        <v>42775</v>
      </c>
      <c r="G5415">
        <v>653548610</v>
      </c>
      <c r="H5415" s="5">
        <v>42787</v>
      </c>
      <c r="I5415">
        <v>8412</v>
      </c>
      <c r="J5415" s="8">
        <v>47.45</v>
      </c>
      <c r="K5415" s="8">
        <v>31.79</v>
      </c>
      <c r="L5415" s="8">
        <v>399149.4</v>
      </c>
      <c r="M5415" s="8">
        <v>267417.48</v>
      </c>
      <c r="N5415" s="8">
        <v>131731.92000000001</v>
      </c>
    </row>
    <row r="5416" spans="1:14" x14ac:dyDescent="0.2">
      <c r="A5416" t="s">
        <v>9</v>
      </c>
      <c r="B5416" t="s">
        <v>193</v>
      </c>
      <c r="C5416" t="s">
        <v>57</v>
      </c>
      <c r="D5416" t="s">
        <v>3</v>
      </c>
      <c r="E5416" t="s">
        <v>15</v>
      </c>
      <c r="F5416" s="5">
        <v>44196</v>
      </c>
      <c r="G5416">
        <v>413078916</v>
      </c>
      <c r="H5416" s="5">
        <v>43841</v>
      </c>
      <c r="I5416">
        <v>8086</v>
      </c>
      <c r="J5416" s="8">
        <v>154.06</v>
      </c>
      <c r="K5416" s="8">
        <v>90.93</v>
      </c>
      <c r="L5416" s="8">
        <v>1245729.1599999999</v>
      </c>
      <c r="M5416" s="8">
        <v>735259.98</v>
      </c>
      <c r="N5416" s="8">
        <v>510469.18</v>
      </c>
    </row>
    <row r="5417" spans="1:14" x14ac:dyDescent="0.2">
      <c r="A5417" t="s">
        <v>12</v>
      </c>
      <c r="B5417" t="s">
        <v>90</v>
      </c>
      <c r="C5417" t="s">
        <v>57</v>
      </c>
      <c r="D5417" t="s">
        <v>3</v>
      </c>
      <c r="E5417" t="s">
        <v>23</v>
      </c>
      <c r="F5417" s="5">
        <v>43137</v>
      </c>
      <c r="G5417">
        <v>352743804</v>
      </c>
      <c r="H5417" s="5">
        <v>43178</v>
      </c>
      <c r="I5417">
        <v>3585</v>
      </c>
      <c r="J5417" s="8">
        <v>154.06</v>
      </c>
      <c r="K5417" s="8">
        <v>90.93</v>
      </c>
      <c r="L5417" s="8">
        <v>552305.1</v>
      </c>
      <c r="M5417" s="8">
        <v>325984.05</v>
      </c>
      <c r="N5417" s="8">
        <v>226321.05</v>
      </c>
    </row>
    <row r="5418" spans="1:14" x14ac:dyDescent="0.2">
      <c r="A5418" t="s">
        <v>20</v>
      </c>
      <c r="B5418" t="s">
        <v>168</v>
      </c>
      <c r="C5418" t="s">
        <v>2</v>
      </c>
      <c r="D5418" t="s">
        <v>3</v>
      </c>
      <c r="E5418" t="s">
        <v>15</v>
      </c>
      <c r="F5418" s="5">
        <v>43771</v>
      </c>
      <c r="G5418">
        <v>567904603</v>
      </c>
      <c r="H5418" s="5">
        <v>43781</v>
      </c>
      <c r="I5418">
        <v>4447</v>
      </c>
      <c r="J5418" s="8">
        <v>255.28</v>
      </c>
      <c r="K5418" s="8">
        <v>159.41999999999999</v>
      </c>
      <c r="L5418" s="8">
        <v>1135230.1599999999</v>
      </c>
      <c r="M5418" s="8">
        <v>708940.74</v>
      </c>
      <c r="N5418" s="8">
        <v>426289.42</v>
      </c>
    </row>
    <row r="5419" spans="1:14" x14ac:dyDescent="0.2">
      <c r="A5419" t="s">
        <v>39</v>
      </c>
      <c r="B5419" t="s">
        <v>128</v>
      </c>
      <c r="C5419" t="s">
        <v>6</v>
      </c>
      <c r="D5419" t="s">
        <v>3</v>
      </c>
      <c r="E5419" t="s">
        <v>8</v>
      </c>
      <c r="F5419" s="5">
        <v>44739</v>
      </c>
      <c r="G5419">
        <v>324235141</v>
      </c>
      <c r="H5419" s="5">
        <v>44754</v>
      </c>
      <c r="I5419">
        <v>7238</v>
      </c>
      <c r="J5419" s="8">
        <v>152.58000000000001</v>
      </c>
      <c r="K5419" s="8">
        <v>97.44</v>
      </c>
      <c r="L5419" s="8">
        <v>1104374.04</v>
      </c>
      <c r="M5419" s="8">
        <v>705270.72</v>
      </c>
      <c r="N5419" s="8">
        <v>399103.32</v>
      </c>
    </row>
    <row r="5420" spans="1:14" x14ac:dyDescent="0.2">
      <c r="A5420" t="s">
        <v>9</v>
      </c>
      <c r="B5420" t="s">
        <v>167</v>
      </c>
      <c r="C5420" t="s">
        <v>6</v>
      </c>
      <c r="D5420" t="s">
        <v>3</v>
      </c>
      <c r="E5420" t="s">
        <v>4</v>
      </c>
      <c r="F5420" s="5">
        <v>44909</v>
      </c>
      <c r="G5420">
        <v>307721745</v>
      </c>
      <c r="H5420" s="5">
        <v>44562</v>
      </c>
      <c r="I5420">
        <v>558</v>
      </c>
      <c r="J5420" s="8">
        <v>152.58000000000001</v>
      </c>
      <c r="K5420" s="8">
        <v>97.44</v>
      </c>
      <c r="L5420" s="8">
        <v>85139.64</v>
      </c>
      <c r="M5420" s="8">
        <v>54371.519999999997</v>
      </c>
      <c r="N5420" s="8">
        <v>30768.12</v>
      </c>
    </row>
    <row r="5421" spans="1:14" x14ac:dyDescent="0.2">
      <c r="A5421" t="s">
        <v>9</v>
      </c>
      <c r="B5421" t="s">
        <v>133</v>
      </c>
      <c r="C5421" t="s">
        <v>29</v>
      </c>
      <c r="D5421" t="s">
        <v>3</v>
      </c>
      <c r="E5421" t="s">
        <v>8</v>
      </c>
      <c r="F5421" s="5">
        <v>44509</v>
      </c>
      <c r="G5421">
        <v>374663245</v>
      </c>
      <c r="H5421" s="5">
        <v>44526</v>
      </c>
      <c r="I5421">
        <v>35</v>
      </c>
      <c r="J5421" s="8">
        <v>651.21</v>
      </c>
      <c r="K5421" s="8">
        <v>524.96</v>
      </c>
      <c r="L5421" s="8">
        <v>22792.35</v>
      </c>
      <c r="M5421" s="8">
        <v>18373.599999999999</v>
      </c>
      <c r="N5421" s="8">
        <v>4418.75</v>
      </c>
    </row>
    <row r="5422" spans="1:14" x14ac:dyDescent="0.2">
      <c r="A5422" t="s">
        <v>9</v>
      </c>
      <c r="B5422" t="s">
        <v>194</v>
      </c>
      <c r="C5422" t="s">
        <v>57</v>
      </c>
      <c r="D5422" t="s">
        <v>7</v>
      </c>
      <c r="E5422" t="s">
        <v>8</v>
      </c>
      <c r="F5422" s="5">
        <v>44881</v>
      </c>
      <c r="G5422">
        <v>901670968</v>
      </c>
      <c r="H5422" s="5">
        <v>44906</v>
      </c>
      <c r="I5422">
        <v>3331</v>
      </c>
      <c r="J5422" s="8">
        <v>154.06</v>
      </c>
      <c r="K5422" s="8">
        <v>90.93</v>
      </c>
      <c r="L5422" s="8">
        <v>513173.86</v>
      </c>
      <c r="M5422" s="8">
        <v>302887.83</v>
      </c>
      <c r="N5422" s="8">
        <v>210286.03</v>
      </c>
    </row>
    <row r="5423" spans="1:14" x14ac:dyDescent="0.2">
      <c r="A5423" t="s">
        <v>0</v>
      </c>
      <c r="B5423" t="s">
        <v>1</v>
      </c>
      <c r="C5423" t="s">
        <v>6</v>
      </c>
      <c r="D5423" t="s">
        <v>3</v>
      </c>
      <c r="E5423" t="s">
        <v>23</v>
      </c>
      <c r="F5423" s="5">
        <v>44762</v>
      </c>
      <c r="G5423">
        <v>535668742</v>
      </c>
      <c r="H5423" s="5">
        <v>44804</v>
      </c>
      <c r="I5423">
        <v>5139</v>
      </c>
      <c r="J5423" s="8">
        <v>152.58000000000001</v>
      </c>
      <c r="K5423" s="8">
        <v>97.44</v>
      </c>
      <c r="L5423" s="8">
        <v>784108.62</v>
      </c>
      <c r="M5423" s="8">
        <v>500744.16</v>
      </c>
      <c r="N5423" s="8">
        <v>283364.46000000002</v>
      </c>
    </row>
    <row r="5424" spans="1:14" x14ac:dyDescent="0.2">
      <c r="A5424" t="s">
        <v>12</v>
      </c>
      <c r="B5424" t="s">
        <v>195</v>
      </c>
      <c r="C5424" t="s">
        <v>65</v>
      </c>
      <c r="D5424" t="s">
        <v>7</v>
      </c>
      <c r="E5424" t="s">
        <v>8</v>
      </c>
      <c r="F5424" s="5">
        <v>43272</v>
      </c>
      <c r="G5424">
        <v>243892896</v>
      </c>
      <c r="H5424" s="5">
        <v>43303</v>
      </c>
      <c r="I5424">
        <v>2183</v>
      </c>
      <c r="J5424" s="8">
        <v>668.27</v>
      </c>
      <c r="K5424" s="8">
        <v>502.54</v>
      </c>
      <c r="L5424" s="8">
        <v>1458833.41</v>
      </c>
      <c r="M5424" s="8">
        <v>1097044.82</v>
      </c>
      <c r="N5424" s="8">
        <v>361788.59</v>
      </c>
    </row>
    <row r="5425" spans="1:14" x14ac:dyDescent="0.2">
      <c r="A5425" t="s">
        <v>17</v>
      </c>
      <c r="B5425" t="s">
        <v>35</v>
      </c>
      <c r="C5425" t="s">
        <v>22</v>
      </c>
      <c r="D5425" t="s">
        <v>7</v>
      </c>
      <c r="E5425" t="s">
        <v>8</v>
      </c>
      <c r="F5425" s="5">
        <v>42349</v>
      </c>
      <c r="G5425">
        <v>163892257</v>
      </c>
      <c r="H5425" s="5">
        <v>42394</v>
      </c>
      <c r="I5425">
        <v>8216</v>
      </c>
      <c r="J5425" s="8">
        <v>109.28</v>
      </c>
      <c r="K5425" s="8">
        <v>35.840000000000003</v>
      </c>
      <c r="L5425" s="8">
        <v>897844.48</v>
      </c>
      <c r="M5425" s="8">
        <v>294461.44</v>
      </c>
      <c r="N5425" s="8">
        <v>603383.04000000004</v>
      </c>
    </row>
    <row r="5426" spans="1:14" x14ac:dyDescent="0.2">
      <c r="A5426" t="s">
        <v>39</v>
      </c>
      <c r="B5426" t="s">
        <v>196</v>
      </c>
      <c r="C5426" t="s">
        <v>65</v>
      </c>
      <c r="D5426" t="s">
        <v>7</v>
      </c>
      <c r="E5426" t="s">
        <v>23</v>
      </c>
      <c r="F5426" s="5">
        <v>42702</v>
      </c>
      <c r="G5426">
        <v>953528153</v>
      </c>
      <c r="H5426" s="5">
        <v>42751</v>
      </c>
      <c r="I5426">
        <v>9025</v>
      </c>
      <c r="J5426" s="8">
        <v>668.27</v>
      </c>
      <c r="K5426" s="8">
        <v>502.54</v>
      </c>
      <c r="L5426" s="8">
        <v>6031136.75</v>
      </c>
      <c r="M5426" s="8">
        <v>4535423.5</v>
      </c>
      <c r="N5426" s="8">
        <v>1495713.25</v>
      </c>
    </row>
    <row r="5427" spans="1:14" x14ac:dyDescent="0.2">
      <c r="A5427" t="s">
        <v>9</v>
      </c>
      <c r="B5427" t="s">
        <v>51</v>
      </c>
      <c r="C5427" t="s">
        <v>45</v>
      </c>
      <c r="D5427" t="s">
        <v>3</v>
      </c>
      <c r="E5427" t="s">
        <v>4</v>
      </c>
      <c r="F5427" s="5">
        <v>42585</v>
      </c>
      <c r="G5427">
        <v>640974414</v>
      </c>
      <c r="H5427" s="5">
        <v>42633</v>
      </c>
      <c r="I5427">
        <v>7428</v>
      </c>
      <c r="J5427" s="8">
        <v>9.33</v>
      </c>
      <c r="K5427" s="8">
        <v>6.92</v>
      </c>
      <c r="L5427" s="8">
        <v>69303.240000000005</v>
      </c>
      <c r="M5427" s="8">
        <v>51401.760000000002</v>
      </c>
      <c r="N5427" s="8">
        <v>17901.48</v>
      </c>
    </row>
    <row r="5428" spans="1:14" x14ac:dyDescent="0.2">
      <c r="A5428" t="s">
        <v>39</v>
      </c>
      <c r="B5428" t="s">
        <v>128</v>
      </c>
      <c r="C5428" t="s">
        <v>2</v>
      </c>
      <c r="D5428" t="s">
        <v>7</v>
      </c>
      <c r="E5428" t="s">
        <v>8</v>
      </c>
      <c r="F5428" s="5">
        <v>42102</v>
      </c>
      <c r="G5428">
        <v>474717366</v>
      </c>
      <c r="H5428" s="5">
        <v>42108</v>
      </c>
      <c r="I5428">
        <v>8273</v>
      </c>
      <c r="J5428" s="8">
        <v>255.28</v>
      </c>
      <c r="K5428" s="8">
        <v>159.41999999999999</v>
      </c>
      <c r="L5428" s="8">
        <v>2111931.44</v>
      </c>
      <c r="M5428" s="8">
        <v>1318881.6599999999</v>
      </c>
      <c r="N5428" s="8">
        <v>793049.78</v>
      </c>
    </row>
    <row r="5429" spans="1:14" x14ac:dyDescent="0.2">
      <c r="A5429" t="s">
        <v>20</v>
      </c>
      <c r="B5429" t="s">
        <v>140</v>
      </c>
      <c r="C5429" t="s">
        <v>36</v>
      </c>
      <c r="D5429" t="s">
        <v>3</v>
      </c>
      <c r="E5429" t="s">
        <v>8</v>
      </c>
      <c r="F5429" s="5">
        <v>44746</v>
      </c>
      <c r="G5429">
        <v>873555839</v>
      </c>
      <c r="H5429" s="5">
        <v>44777</v>
      </c>
      <c r="I5429">
        <v>3440</v>
      </c>
      <c r="J5429" s="8">
        <v>421.89</v>
      </c>
      <c r="K5429" s="8">
        <v>364.69</v>
      </c>
      <c r="L5429" s="8">
        <v>1451301.6</v>
      </c>
      <c r="M5429" s="8">
        <v>1254533.6000000001</v>
      </c>
      <c r="N5429" s="8">
        <v>196768</v>
      </c>
    </row>
    <row r="5430" spans="1:14" x14ac:dyDescent="0.2">
      <c r="A5430" t="s">
        <v>9</v>
      </c>
      <c r="B5430" t="s">
        <v>187</v>
      </c>
      <c r="C5430" t="s">
        <v>14</v>
      </c>
      <c r="D5430" t="s">
        <v>3</v>
      </c>
      <c r="E5430" t="s">
        <v>4</v>
      </c>
      <c r="F5430" s="5">
        <v>42399</v>
      </c>
      <c r="G5430">
        <v>976601159</v>
      </c>
      <c r="H5430" s="5">
        <v>42440</v>
      </c>
      <c r="I5430">
        <v>6840</v>
      </c>
      <c r="J5430" s="8">
        <v>205.7</v>
      </c>
      <c r="K5430" s="8">
        <v>117.11</v>
      </c>
      <c r="L5430" s="8">
        <v>1406988</v>
      </c>
      <c r="M5430" s="8">
        <v>801032.4</v>
      </c>
      <c r="N5430" s="8">
        <v>605955.6</v>
      </c>
    </row>
    <row r="5431" spans="1:14" x14ac:dyDescent="0.2">
      <c r="A5431" t="s">
        <v>0</v>
      </c>
      <c r="B5431" t="s">
        <v>197</v>
      </c>
      <c r="C5431" t="s">
        <v>45</v>
      </c>
      <c r="D5431" t="s">
        <v>7</v>
      </c>
      <c r="E5431" t="s">
        <v>8</v>
      </c>
      <c r="F5431" s="5">
        <v>44105</v>
      </c>
      <c r="G5431">
        <v>893277156</v>
      </c>
      <c r="H5431" s="5">
        <v>44147</v>
      </c>
      <c r="I5431">
        <v>9416</v>
      </c>
      <c r="J5431" s="8">
        <v>9.33</v>
      </c>
      <c r="K5431" s="8">
        <v>6.92</v>
      </c>
      <c r="L5431" s="8">
        <v>87851.28</v>
      </c>
      <c r="M5431" s="8">
        <v>65158.720000000001</v>
      </c>
      <c r="N5431" s="8">
        <v>22692.560000000001</v>
      </c>
    </row>
    <row r="5432" spans="1:14" x14ac:dyDescent="0.2">
      <c r="A5432" t="s">
        <v>9</v>
      </c>
      <c r="B5432" t="s">
        <v>49</v>
      </c>
      <c r="C5432" t="s">
        <v>31</v>
      </c>
      <c r="D5432" t="s">
        <v>7</v>
      </c>
      <c r="E5432" t="s">
        <v>15</v>
      </c>
      <c r="F5432" s="5">
        <v>44062</v>
      </c>
      <c r="G5432">
        <v>353320157</v>
      </c>
      <c r="H5432" s="5">
        <v>44065</v>
      </c>
      <c r="I5432">
        <v>4141</v>
      </c>
      <c r="J5432" s="8">
        <v>437.2</v>
      </c>
      <c r="K5432" s="8">
        <v>263.33</v>
      </c>
      <c r="L5432" s="8">
        <v>1810445.2</v>
      </c>
      <c r="M5432" s="8">
        <v>1090449.53</v>
      </c>
      <c r="N5432" s="8">
        <v>719995.67</v>
      </c>
    </row>
    <row r="5433" spans="1:14" x14ac:dyDescent="0.2">
      <c r="A5433" t="s">
        <v>20</v>
      </c>
      <c r="B5433" t="s">
        <v>198</v>
      </c>
      <c r="C5433" t="s">
        <v>2</v>
      </c>
      <c r="D5433" t="s">
        <v>7</v>
      </c>
      <c r="E5433" t="s">
        <v>23</v>
      </c>
      <c r="F5433" s="5">
        <v>42937</v>
      </c>
      <c r="G5433">
        <v>956778991</v>
      </c>
      <c r="H5433" s="5">
        <v>42972</v>
      </c>
      <c r="I5433">
        <v>1020</v>
      </c>
      <c r="J5433" s="8">
        <v>255.28</v>
      </c>
      <c r="K5433" s="8">
        <v>159.41999999999999</v>
      </c>
      <c r="L5433" s="8">
        <v>260385.6</v>
      </c>
      <c r="M5433" s="8">
        <v>162608.4</v>
      </c>
      <c r="N5433" s="8">
        <v>97777.2</v>
      </c>
    </row>
    <row r="5434" spans="1:14" x14ac:dyDescent="0.2">
      <c r="A5434" t="s">
        <v>9</v>
      </c>
      <c r="B5434" t="s">
        <v>170</v>
      </c>
      <c r="C5434" t="s">
        <v>2</v>
      </c>
      <c r="D5434" t="s">
        <v>7</v>
      </c>
      <c r="E5434" t="s">
        <v>15</v>
      </c>
      <c r="F5434" s="5">
        <v>42097</v>
      </c>
      <c r="G5434">
        <v>324014985</v>
      </c>
      <c r="H5434" s="5">
        <v>42104</v>
      </c>
      <c r="I5434">
        <v>2089</v>
      </c>
      <c r="J5434" s="8">
        <v>255.28</v>
      </c>
      <c r="K5434" s="8">
        <v>159.41999999999999</v>
      </c>
      <c r="L5434" s="8">
        <v>533279.92000000004</v>
      </c>
      <c r="M5434" s="8">
        <v>333028.38</v>
      </c>
      <c r="N5434" s="8">
        <v>200251.54</v>
      </c>
    </row>
    <row r="5435" spans="1:14" x14ac:dyDescent="0.2">
      <c r="A5435" t="s">
        <v>9</v>
      </c>
      <c r="B5435" t="s">
        <v>114</v>
      </c>
      <c r="C5435" t="s">
        <v>14</v>
      </c>
      <c r="D5435" t="s">
        <v>7</v>
      </c>
      <c r="E5435" t="s">
        <v>15</v>
      </c>
      <c r="F5435" s="5">
        <v>43636</v>
      </c>
      <c r="G5435">
        <v>645701968</v>
      </c>
      <c r="H5435" s="5">
        <v>43667</v>
      </c>
      <c r="I5435">
        <v>6416</v>
      </c>
      <c r="J5435" s="8">
        <v>205.7</v>
      </c>
      <c r="K5435" s="8">
        <v>117.11</v>
      </c>
      <c r="L5435" s="8">
        <v>1319771.2</v>
      </c>
      <c r="M5435" s="8">
        <v>751377.76</v>
      </c>
      <c r="N5435" s="8">
        <v>568393.43999999994</v>
      </c>
    </row>
    <row r="5436" spans="1:14" x14ac:dyDescent="0.2">
      <c r="A5436" t="s">
        <v>12</v>
      </c>
      <c r="B5436" t="s">
        <v>190</v>
      </c>
      <c r="C5436" t="s">
        <v>45</v>
      </c>
      <c r="D5436" t="s">
        <v>7</v>
      </c>
      <c r="E5436" t="s">
        <v>15</v>
      </c>
      <c r="F5436" s="5">
        <v>43624</v>
      </c>
      <c r="G5436">
        <v>132826268</v>
      </c>
      <c r="H5436" s="5">
        <v>43653</v>
      </c>
      <c r="I5436">
        <v>5099</v>
      </c>
      <c r="J5436" s="8">
        <v>9.33</v>
      </c>
      <c r="K5436" s="8">
        <v>6.92</v>
      </c>
      <c r="L5436" s="8">
        <v>47573.67</v>
      </c>
      <c r="M5436" s="8">
        <v>35285.08</v>
      </c>
      <c r="N5436" s="8">
        <v>12288.59</v>
      </c>
    </row>
    <row r="5437" spans="1:14" x14ac:dyDescent="0.2">
      <c r="A5437" t="s">
        <v>9</v>
      </c>
      <c r="B5437" t="s">
        <v>156</v>
      </c>
      <c r="C5437" t="s">
        <v>36</v>
      </c>
      <c r="D5437" t="s">
        <v>7</v>
      </c>
      <c r="E5437" t="s">
        <v>15</v>
      </c>
      <c r="F5437" s="5">
        <v>43706</v>
      </c>
      <c r="G5437">
        <v>666686713</v>
      </c>
      <c r="H5437" s="5">
        <v>43718</v>
      </c>
      <c r="I5437">
        <v>6269</v>
      </c>
      <c r="J5437" s="8">
        <v>421.89</v>
      </c>
      <c r="K5437" s="8">
        <v>364.69</v>
      </c>
      <c r="L5437" s="8">
        <v>2644828.41</v>
      </c>
      <c r="M5437" s="8">
        <v>2286241.61</v>
      </c>
      <c r="N5437" s="8">
        <v>358586.8</v>
      </c>
    </row>
    <row r="5438" spans="1:14" x14ac:dyDescent="0.2">
      <c r="A5438" t="s">
        <v>9</v>
      </c>
      <c r="B5438" t="s">
        <v>98</v>
      </c>
      <c r="C5438" t="s">
        <v>29</v>
      </c>
      <c r="D5438" t="s">
        <v>3</v>
      </c>
      <c r="E5438" t="s">
        <v>23</v>
      </c>
      <c r="F5438" s="5">
        <v>43727</v>
      </c>
      <c r="G5438">
        <v>148894631</v>
      </c>
      <c r="H5438" s="5">
        <v>43733</v>
      </c>
      <c r="I5438">
        <v>85</v>
      </c>
      <c r="J5438" s="8">
        <v>651.21</v>
      </c>
      <c r="K5438" s="8">
        <v>524.96</v>
      </c>
      <c r="L5438" s="8">
        <v>55352.85</v>
      </c>
      <c r="M5438" s="8">
        <v>44621.599999999999</v>
      </c>
      <c r="N5438" s="8">
        <v>10731.25</v>
      </c>
    </row>
    <row r="5439" spans="1:14" x14ac:dyDescent="0.2">
      <c r="A5439" t="s">
        <v>9</v>
      </c>
      <c r="B5439" t="s">
        <v>151</v>
      </c>
      <c r="C5439" t="s">
        <v>11</v>
      </c>
      <c r="D5439" t="s">
        <v>3</v>
      </c>
      <c r="E5439" t="s">
        <v>15</v>
      </c>
      <c r="F5439" s="5">
        <v>44730</v>
      </c>
      <c r="G5439">
        <v>151373851</v>
      </c>
      <c r="H5439" s="5">
        <v>44754</v>
      </c>
      <c r="I5439">
        <v>3741</v>
      </c>
      <c r="J5439" s="8">
        <v>47.45</v>
      </c>
      <c r="K5439" s="8">
        <v>31.79</v>
      </c>
      <c r="L5439" s="8">
        <v>177510.45</v>
      </c>
      <c r="M5439" s="8">
        <v>118926.39</v>
      </c>
      <c r="N5439" s="8">
        <v>58584.06</v>
      </c>
    </row>
    <row r="5440" spans="1:14" x14ac:dyDescent="0.2">
      <c r="A5440" t="s">
        <v>9</v>
      </c>
      <c r="B5440" t="s">
        <v>199</v>
      </c>
      <c r="C5440" t="s">
        <v>19</v>
      </c>
      <c r="D5440" t="s">
        <v>7</v>
      </c>
      <c r="E5440" t="s">
        <v>15</v>
      </c>
      <c r="F5440" s="5">
        <v>42720</v>
      </c>
      <c r="G5440">
        <v>966360700</v>
      </c>
      <c r="H5440" s="5">
        <v>42762</v>
      </c>
      <c r="I5440">
        <v>6461</v>
      </c>
      <c r="J5440" s="8">
        <v>81.73</v>
      </c>
      <c r="K5440" s="8">
        <v>56.67</v>
      </c>
      <c r="L5440" s="8">
        <v>528057.53</v>
      </c>
      <c r="M5440" s="8">
        <v>366144.87</v>
      </c>
      <c r="N5440" s="8">
        <v>161912.66</v>
      </c>
    </row>
    <row r="5441" spans="1:14" x14ac:dyDescent="0.2">
      <c r="A5441" t="s">
        <v>0</v>
      </c>
      <c r="B5441" t="s">
        <v>160</v>
      </c>
      <c r="C5441" t="s">
        <v>2</v>
      </c>
      <c r="D5441" t="s">
        <v>3</v>
      </c>
      <c r="E5441" t="s">
        <v>4</v>
      </c>
      <c r="F5441" s="5">
        <v>43559</v>
      </c>
      <c r="G5441">
        <v>256404006</v>
      </c>
      <c r="H5441" s="5">
        <v>43582</v>
      </c>
      <c r="I5441">
        <v>4498</v>
      </c>
      <c r="J5441" s="8">
        <v>255.28</v>
      </c>
      <c r="K5441" s="8">
        <v>159.41999999999999</v>
      </c>
      <c r="L5441" s="8">
        <v>1148249.44</v>
      </c>
      <c r="M5441" s="8">
        <v>717071.16</v>
      </c>
      <c r="N5441" s="8">
        <v>431178.28</v>
      </c>
    </row>
    <row r="5442" spans="1:14" x14ac:dyDescent="0.2">
      <c r="A5442" t="s">
        <v>0</v>
      </c>
      <c r="B5442" t="s">
        <v>94</v>
      </c>
      <c r="C5442" t="s">
        <v>65</v>
      </c>
      <c r="D5442" t="s">
        <v>3</v>
      </c>
      <c r="E5442" t="s">
        <v>8</v>
      </c>
      <c r="F5442" s="5">
        <v>44840</v>
      </c>
      <c r="G5442">
        <v>704365098</v>
      </c>
      <c r="H5442" s="5">
        <v>44888</v>
      </c>
      <c r="I5442">
        <v>6140</v>
      </c>
      <c r="J5442" s="8">
        <v>668.27</v>
      </c>
      <c r="K5442" s="8">
        <v>502.54</v>
      </c>
      <c r="L5442" s="8">
        <v>4103177.8</v>
      </c>
      <c r="M5442" s="8">
        <v>3085595.6</v>
      </c>
      <c r="N5442" s="8">
        <v>1017582.2</v>
      </c>
    </row>
    <row r="5443" spans="1:14" x14ac:dyDescent="0.2">
      <c r="A5443" t="s">
        <v>9</v>
      </c>
      <c r="B5443" t="s">
        <v>95</v>
      </c>
      <c r="C5443" t="s">
        <v>2</v>
      </c>
      <c r="D5443" t="s">
        <v>3</v>
      </c>
      <c r="E5443" t="s">
        <v>8</v>
      </c>
      <c r="F5443" s="5">
        <v>44778</v>
      </c>
      <c r="G5443">
        <v>563417804</v>
      </c>
      <c r="H5443" s="5">
        <v>44807</v>
      </c>
      <c r="I5443">
        <v>6703</v>
      </c>
      <c r="J5443" s="8">
        <v>255.28</v>
      </c>
      <c r="K5443" s="8">
        <v>159.41999999999999</v>
      </c>
      <c r="L5443" s="8">
        <v>1711141.84</v>
      </c>
      <c r="M5443" s="8">
        <v>1068592.26</v>
      </c>
      <c r="N5443" s="8">
        <v>642549.57999999996</v>
      </c>
    </row>
    <row r="5444" spans="1:14" x14ac:dyDescent="0.2">
      <c r="A5444" t="s">
        <v>17</v>
      </c>
      <c r="B5444" t="s">
        <v>18</v>
      </c>
      <c r="C5444" t="s">
        <v>57</v>
      </c>
      <c r="D5444" t="s">
        <v>7</v>
      </c>
      <c r="E5444" t="s">
        <v>23</v>
      </c>
      <c r="F5444" s="5">
        <v>43438</v>
      </c>
      <c r="G5444">
        <v>407048451</v>
      </c>
      <c r="H5444" s="5">
        <v>42027</v>
      </c>
      <c r="I5444">
        <v>3537</v>
      </c>
      <c r="J5444" s="8">
        <v>154.06</v>
      </c>
      <c r="K5444" s="8">
        <v>90.93</v>
      </c>
      <c r="L5444" s="8">
        <v>544910.22</v>
      </c>
      <c r="M5444" s="8">
        <v>321619.40999999997</v>
      </c>
      <c r="N5444" s="8">
        <v>223290.81</v>
      </c>
    </row>
    <row r="5445" spans="1:14" x14ac:dyDescent="0.2">
      <c r="A5445" t="s">
        <v>12</v>
      </c>
      <c r="B5445" t="s">
        <v>146</v>
      </c>
      <c r="C5445" t="s">
        <v>11</v>
      </c>
      <c r="D5445" t="s">
        <v>7</v>
      </c>
      <c r="E5445" t="s">
        <v>4</v>
      </c>
      <c r="F5445" s="5">
        <v>42237</v>
      </c>
      <c r="G5445">
        <v>879055869</v>
      </c>
      <c r="H5445" s="5">
        <v>42261</v>
      </c>
      <c r="I5445">
        <v>1021</v>
      </c>
      <c r="J5445" s="8">
        <v>47.45</v>
      </c>
      <c r="K5445" s="8">
        <v>31.79</v>
      </c>
      <c r="L5445" s="8">
        <v>48446.45</v>
      </c>
      <c r="M5445" s="8">
        <v>32457.59</v>
      </c>
      <c r="N5445" s="8">
        <v>15988.86</v>
      </c>
    </row>
    <row r="5446" spans="1:14" x14ac:dyDescent="0.2">
      <c r="A5446" t="s">
        <v>9</v>
      </c>
      <c r="B5446" t="s">
        <v>161</v>
      </c>
      <c r="C5446" t="s">
        <v>2</v>
      </c>
      <c r="D5446" t="s">
        <v>3</v>
      </c>
      <c r="E5446" t="s">
        <v>15</v>
      </c>
      <c r="F5446" s="5">
        <v>43558</v>
      </c>
      <c r="G5446">
        <v>443551385</v>
      </c>
      <c r="H5446" s="5">
        <v>43594</v>
      </c>
      <c r="I5446">
        <v>5566</v>
      </c>
      <c r="J5446" s="8">
        <v>255.28</v>
      </c>
      <c r="K5446" s="8">
        <v>159.41999999999999</v>
      </c>
      <c r="L5446" s="8">
        <v>1420888.48</v>
      </c>
      <c r="M5446" s="8">
        <v>887331.72</v>
      </c>
      <c r="N5446" s="8">
        <v>533556.76</v>
      </c>
    </row>
    <row r="5447" spans="1:14" x14ac:dyDescent="0.2">
      <c r="A5447" t="s">
        <v>17</v>
      </c>
      <c r="B5447" t="s">
        <v>82</v>
      </c>
      <c r="C5447" t="s">
        <v>19</v>
      </c>
      <c r="D5447" t="s">
        <v>3</v>
      </c>
      <c r="E5447" t="s">
        <v>15</v>
      </c>
      <c r="F5447" s="5">
        <v>43521</v>
      </c>
      <c r="G5447">
        <v>334958827</v>
      </c>
      <c r="H5447" s="5">
        <v>43524</v>
      </c>
      <c r="I5447">
        <v>615</v>
      </c>
      <c r="J5447" s="8">
        <v>81.73</v>
      </c>
      <c r="K5447" s="8">
        <v>56.67</v>
      </c>
      <c r="L5447" s="8">
        <v>50263.95</v>
      </c>
      <c r="M5447" s="8">
        <v>34852.050000000003</v>
      </c>
      <c r="N5447" s="8">
        <v>15411.9</v>
      </c>
    </row>
    <row r="5448" spans="1:14" x14ac:dyDescent="0.2">
      <c r="A5448" t="s">
        <v>9</v>
      </c>
      <c r="B5448" t="s">
        <v>192</v>
      </c>
      <c r="C5448" t="s">
        <v>22</v>
      </c>
      <c r="D5448" t="s">
        <v>7</v>
      </c>
      <c r="E5448" t="s">
        <v>23</v>
      </c>
      <c r="F5448" s="5">
        <v>43170</v>
      </c>
      <c r="G5448">
        <v>508014523</v>
      </c>
      <c r="H5448" s="5">
        <v>43179</v>
      </c>
      <c r="I5448">
        <v>1642</v>
      </c>
      <c r="J5448" s="8">
        <v>109.28</v>
      </c>
      <c r="K5448" s="8">
        <v>35.840000000000003</v>
      </c>
      <c r="L5448" s="8">
        <v>179437.76</v>
      </c>
      <c r="M5448" s="8">
        <v>58849.279999999999</v>
      </c>
      <c r="N5448" s="8">
        <v>120588.48</v>
      </c>
    </row>
    <row r="5449" spans="1:14" x14ac:dyDescent="0.2">
      <c r="A5449" t="s">
        <v>9</v>
      </c>
      <c r="B5449" t="s">
        <v>141</v>
      </c>
      <c r="C5449" t="s">
        <v>29</v>
      </c>
      <c r="D5449" t="s">
        <v>3</v>
      </c>
      <c r="E5449" t="s">
        <v>8</v>
      </c>
      <c r="F5449" s="5">
        <v>44020</v>
      </c>
      <c r="G5449">
        <v>987767302</v>
      </c>
      <c r="H5449" s="5">
        <v>44044</v>
      </c>
      <c r="I5449">
        <v>1150</v>
      </c>
      <c r="J5449" s="8">
        <v>651.21</v>
      </c>
      <c r="K5449" s="8">
        <v>524.96</v>
      </c>
      <c r="L5449" s="8">
        <v>748891.5</v>
      </c>
      <c r="M5449" s="8">
        <v>603704</v>
      </c>
      <c r="N5449" s="8">
        <v>145187.5</v>
      </c>
    </row>
    <row r="5450" spans="1:14" x14ac:dyDescent="0.2">
      <c r="A5450" t="s">
        <v>0</v>
      </c>
      <c r="B5450" t="s">
        <v>159</v>
      </c>
      <c r="C5450" t="s">
        <v>36</v>
      </c>
      <c r="D5450" t="s">
        <v>7</v>
      </c>
      <c r="E5450" t="s">
        <v>15</v>
      </c>
      <c r="F5450" s="5">
        <v>44163</v>
      </c>
      <c r="G5450">
        <v>519578492</v>
      </c>
      <c r="H5450" s="5">
        <v>44194</v>
      </c>
      <c r="I5450">
        <v>3677</v>
      </c>
      <c r="J5450" s="8">
        <v>421.89</v>
      </c>
      <c r="K5450" s="8">
        <v>364.69</v>
      </c>
      <c r="L5450" s="8">
        <v>1551289.53</v>
      </c>
      <c r="M5450" s="8">
        <v>1340965.1299999999</v>
      </c>
      <c r="N5450" s="8">
        <v>210324.4</v>
      </c>
    </row>
    <row r="5451" spans="1:14" x14ac:dyDescent="0.2">
      <c r="A5451" t="s">
        <v>17</v>
      </c>
      <c r="B5451" t="s">
        <v>149</v>
      </c>
      <c r="C5451" t="s">
        <v>6</v>
      </c>
      <c r="D5451" t="s">
        <v>7</v>
      </c>
      <c r="E5451" t="s">
        <v>4</v>
      </c>
      <c r="F5451" s="5">
        <v>42892</v>
      </c>
      <c r="G5451">
        <v>619121921</v>
      </c>
      <c r="H5451" s="5">
        <v>42896</v>
      </c>
      <c r="I5451">
        <v>789</v>
      </c>
      <c r="J5451" s="8">
        <v>152.58000000000001</v>
      </c>
      <c r="K5451" s="8">
        <v>97.44</v>
      </c>
      <c r="L5451" s="8">
        <v>120385.62</v>
      </c>
      <c r="M5451" s="8">
        <v>76880.160000000003</v>
      </c>
      <c r="N5451" s="8">
        <v>43505.46</v>
      </c>
    </row>
    <row r="5452" spans="1:14" x14ac:dyDescent="0.2">
      <c r="A5452" t="s">
        <v>17</v>
      </c>
      <c r="B5452" t="s">
        <v>42</v>
      </c>
      <c r="C5452" t="s">
        <v>2</v>
      </c>
      <c r="D5452" t="s">
        <v>7</v>
      </c>
      <c r="E5452" t="s">
        <v>23</v>
      </c>
      <c r="F5452" s="5">
        <v>43120</v>
      </c>
      <c r="G5452">
        <v>622383916</v>
      </c>
      <c r="H5452" s="5">
        <v>43149</v>
      </c>
      <c r="I5452">
        <v>6086</v>
      </c>
      <c r="J5452" s="8">
        <v>255.28</v>
      </c>
      <c r="K5452" s="8">
        <v>159.41999999999999</v>
      </c>
      <c r="L5452" s="8">
        <v>1553634.08</v>
      </c>
      <c r="M5452" s="8">
        <v>970230.12</v>
      </c>
      <c r="N5452" s="8">
        <v>583403.96</v>
      </c>
    </row>
    <row r="5453" spans="1:14" x14ac:dyDescent="0.2">
      <c r="A5453" t="s">
        <v>12</v>
      </c>
      <c r="B5453" t="s">
        <v>115</v>
      </c>
      <c r="C5453" t="s">
        <v>22</v>
      </c>
      <c r="D5453" t="s">
        <v>7</v>
      </c>
      <c r="E5453" t="s">
        <v>15</v>
      </c>
      <c r="F5453" s="5">
        <v>44839</v>
      </c>
      <c r="G5453">
        <v>835663306</v>
      </c>
      <c r="H5453" s="5">
        <v>44868</v>
      </c>
      <c r="I5453">
        <v>197</v>
      </c>
      <c r="J5453" s="8">
        <v>109.28</v>
      </c>
      <c r="K5453" s="8">
        <v>35.840000000000003</v>
      </c>
      <c r="L5453" s="8">
        <v>21528.16</v>
      </c>
      <c r="M5453" s="8">
        <v>7060.48</v>
      </c>
      <c r="N5453" s="8">
        <v>14467.68</v>
      </c>
    </row>
    <row r="5454" spans="1:14" x14ac:dyDescent="0.2">
      <c r="A5454" t="s">
        <v>17</v>
      </c>
      <c r="B5454" t="s">
        <v>135</v>
      </c>
      <c r="C5454" t="s">
        <v>19</v>
      </c>
      <c r="D5454" t="s">
        <v>3</v>
      </c>
      <c r="E5454" t="s">
        <v>8</v>
      </c>
      <c r="F5454" s="5">
        <v>42585</v>
      </c>
      <c r="G5454">
        <v>285571420</v>
      </c>
      <c r="H5454" s="5">
        <v>42626</v>
      </c>
      <c r="I5454">
        <v>5784</v>
      </c>
      <c r="J5454" s="8">
        <v>81.73</v>
      </c>
      <c r="K5454" s="8">
        <v>56.67</v>
      </c>
      <c r="L5454" s="8">
        <v>472726.32</v>
      </c>
      <c r="M5454" s="8">
        <v>327779.28000000003</v>
      </c>
      <c r="N5454" s="8">
        <v>144947.04</v>
      </c>
    </row>
    <row r="5455" spans="1:14" x14ac:dyDescent="0.2">
      <c r="A5455" t="s">
        <v>17</v>
      </c>
      <c r="B5455" t="s">
        <v>42</v>
      </c>
      <c r="C5455" t="s">
        <v>2</v>
      </c>
      <c r="D5455" t="s">
        <v>3</v>
      </c>
      <c r="E5455" t="s">
        <v>8</v>
      </c>
      <c r="F5455" s="5">
        <v>42056</v>
      </c>
      <c r="G5455">
        <v>769032084</v>
      </c>
      <c r="H5455" s="5">
        <v>42097</v>
      </c>
      <c r="I5455">
        <v>2538</v>
      </c>
      <c r="J5455" s="8">
        <v>255.28</v>
      </c>
      <c r="K5455" s="8">
        <v>159.41999999999999</v>
      </c>
      <c r="L5455" s="8">
        <v>647900.64</v>
      </c>
      <c r="M5455" s="8">
        <v>404607.96</v>
      </c>
      <c r="N5455" s="8">
        <v>243292.68</v>
      </c>
    </row>
    <row r="5456" spans="1:14" x14ac:dyDescent="0.2">
      <c r="A5456" t="s">
        <v>9</v>
      </c>
      <c r="B5456" t="s">
        <v>170</v>
      </c>
      <c r="C5456" t="s">
        <v>57</v>
      </c>
      <c r="D5456" t="s">
        <v>7</v>
      </c>
      <c r="E5456" t="s">
        <v>15</v>
      </c>
      <c r="F5456" s="5">
        <v>43757</v>
      </c>
      <c r="G5456">
        <v>103281629</v>
      </c>
      <c r="H5456" s="5">
        <v>43774</v>
      </c>
      <c r="I5456">
        <v>2184</v>
      </c>
      <c r="J5456" s="8">
        <v>154.06</v>
      </c>
      <c r="K5456" s="8">
        <v>90.93</v>
      </c>
      <c r="L5456" s="8">
        <v>336467.04</v>
      </c>
      <c r="M5456" s="8">
        <v>198591.12</v>
      </c>
      <c r="N5456" s="8">
        <v>137875.92000000001</v>
      </c>
    </row>
    <row r="5457" spans="1:14" x14ac:dyDescent="0.2">
      <c r="A5457" t="s">
        <v>0</v>
      </c>
      <c r="B5457" t="s">
        <v>197</v>
      </c>
      <c r="C5457" t="s">
        <v>14</v>
      </c>
      <c r="D5457" t="s">
        <v>3</v>
      </c>
      <c r="E5457" t="s">
        <v>15</v>
      </c>
      <c r="F5457" s="5">
        <v>42818</v>
      </c>
      <c r="G5457">
        <v>675868880</v>
      </c>
      <c r="H5457" s="5">
        <v>42866</v>
      </c>
      <c r="I5457">
        <v>3476</v>
      </c>
      <c r="J5457" s="8">
        <v>205.7</v>
      </c>
      <c r="K5457" s="8">
        <v>117.11</v>
      </c>
      <c r="L5457" s="8">
        <v>715013.2</v>
      </c>
      <c r="M5457" s="8">
        <v>407074.36</v>
      </c>
      <c r="N5457" s="8">
        <v>307938.84000000003</v>
      </c>
    </row>
    <row r="5458" spans="1:14" x14ac:dyDescent="0.2">
      <c r="A5458" t="s">
        <v>9</v>
      </c>
      <c r="B5458" t="s">
        <v>179</v>
      </c>
      <c r="C5458" t="s">
        <v>45</v>
      </c>
      <c r="D5458" t="s">
        <v>7</v>
      </c>
      <c r="E5458" t="s">
        <v>4</v>
      </c>
      <c r="F5458" s="5">
        <v>42373</v>
      </c>
      <c r="G5458">
        <v>894655168</v>
      </c>
      <c r="H5458" s="5">
        <v>42395</v>
      </c>
      <c r="I5458">
        <v>7200</v>
      </c>
      <c r="J5458" s="8">
        <v>9.33</v>
      </c>
      <c r="K5458" s="8">
        <v>6.92</v>
      </c>
      <c r="L5458" s="8">
        <v>67176</v>
      </c>
      <c r="M5458" s="8">
        <v>49824</v>
      </c>
      <c r="N5458" s="8">
        <v>17352</v>
      </c>
    </row>
    <row r="5459" spans="1:14" x14ac:dyDescent="0.2">
      <c r="A5459" t="s">
        <v>9</v>
      </c>
      <c r="B5459" t="s">
        <v>153</v>
      </c>
      <c r="C5459" t="s">
        <v>45</v>
      </c>
      <c r="D5459" t="s">
        <v>3</v>
      </c>
      <c r="E5459" t="s">
        <v>4</v>
      </c>
      <c r="F5459" s="5">
        <v>43519</v>
      </c>
      <c r="G5459">
        <v>137814319</v>
      </c>
      <c r="H5459" s="5">
        <v>43538</v>
      </c>
      <c r="I5459">
        <v>1174</v>
      </c>
      <c r="J5459" s="8">
        <v>9.33</v>
      </c>
      <c r="K5459" s="8">
        <v>6.92</v>
      </c>
      <c r="L5459" s="8">
        <v>10953.42</v>
      </c>
      <c r="M5459" s="8">
        <v>8124.08</v>
      </c>
      <c r="N5459" s="8">
        <v>2829.34</v>
      </c>
    </row>
    <row r="5460" spans="1:14" x14ac:dyDescent="0.2">
      <c r="A5460" t="s">
        <v>9</v>
      </c>
      <c r="B5460" t="s">
        <v>182</v>
      </c>
      <c r="C5460" t="s">
        <v>2</v>
      </c>
      <c r="D5460" t="s">
        <v>7</v>
      </c>
      <c r="E5460" t="s">
        <v>23</v>
      </c>
      <c r="F5460" s="5">
        <v>44093</v>
      </c>
      <c r="G5460">
        <v>103832662</v>
      </c>
      <c r="H5460" s="5">
        <v>44124</v>
      </c>
      <c r="I5460">
        <v>5247</v>
      </c>
      <c r="J5460" s="8">
        <v>255.28</v>
      </c>
      <c r="K5460" s="8">
        <v>159.41999999999999</v>
      </c>
      <c r="L5460" s="8">
        <v>1339454.1599999999</v>
      </c>
      <c r="M5460" s="8">
        <v>836476.74</v>
      </c>
      <c r="N5460" s="8">
        <v>502977.42</v>
      </c>
    </row>
    <row r="5461" spans="1:14" x14ac:dyDescent="0.2">
      <c r="A5461" t="s">
        <v>17</v>
      </c>
      <c r="B5461" t="s">
        <v>135</v>
      </c>
      <c r="C5461" t="s">
        <v>19</v>
      </c>
      <c r="D5461" t="s">
        <v>7</v>
      </c>
      <c r="E5461" t="s">
        <v>23</v>
      </c>
      <c r="F5461" s="5">
        <v>42394</v>
      </c>
      <c r="G5461">
        <v>761509025</v>
      </c>
      <c r="H5461" s="5">
        <v>42432</v>
      </c>
      <c r="I5461">
        <v>6298</v>
      </c>
      <c r="J5461" s="8">
        <v>81.73</v>
      </c>
      <c r="K5461" s="8">
        <v>56.67</v>
      </c>
      <c r="L5461" s="8">
        <v>514735.54</v>
      </c>
      <c r="M5461" s="8">
        <v>356907.66</v>
      </c>
      <c r="N5461" s="8">
        <v>157827.88</v>
      </c>
    </row>
    <row r="5462" spans="1:14" x14ac:dyDescent="0.2">
      <c r="A5462" t="s">
        <v>9</v>
      </c>
      <c r="B5462" t="s">
        <v>199</v>
      </c>
      <c r="C5462" t="s">
        <v>11</v>
      </c>
      <c r="D5462" t="s">
        <v>3</v>
      </c>
      <c r="E5462" t="s">
        <v>4</v>
      </c>
      <c r="F5462" s="5">
        <v>44730</v>
      </c>
      <c r="G5462">
        <v>799954736</v>
      </c>
      <c r="H5462" s="5">
        <v>44763</v>
      </c>
      <c r="I5462">
        <v>3238</v>
      </c>
      <c r="J5462" s="8">
        <v>47.45</v>
      </c>
      <c r="K5462" s="8">
        <v>31.79</v>
      </c>
      <c r="L5462" s="8">
        <v>153643.1</v>
      </c>
      <c r="M5462" s="8">
        <v>102936.02</v>
      </c>
      <c r="N5462" s="8">
        <v>50707.08</v>
      </c>
    </row>
    <row r="5463" spans="1:14" x14ac:dyDescent="0.2">
      <c r="A5463" t="s">
        <v>12</v>
      </c>
      <c r="B5463" t="s">
        <v>32</v>
      </c>
      <c r="C5463" t="s">
        <v>6</v>
      </c>
      <c r="D5463" t="s">
        <v>7</v>
      </c>
      <c r="E5463" t="s">
        <v>15</v>
      </c>
      <c r="F5463" s="5">
        <v>44833</v>
      </c>
      <c r="G5463">
        <v>778593623</v>
      </c>
      <c r="H5463" s="5">
        <v>44882</v>
      </c>
      <c r="I5463">
        <v>2010</v>
      </c>
      <c r="J5463" s="8">
        <v>152.58000000000001</v>
      </c>
      <c r="K5463" s="8">
        <v>97.44</v>
      </c>
      <c r="L5463" s="8">
        <v>306685.8</v>
      </c>
      <c r="M5463" s="8">
        <v>195854.4</v>
      </c>
      <c r="N5463" s="8">
        <v>110831.4</v>
      </c>
    </row>
    <row r="5464" spans="1:14" x14ac:dyDescent="0.2">
      <c r="A5464" t="s">
        <v>0</v>
      </c>
      <c r="B5464" t="s">
        <v>1</v>
      </c>
      <c r="C5464" t="s">
        <v>31</v>
      </c>
      <c r="D5464" t="s">
        <v>7</v>
      </c>
      <c r="E5464" t="s">
        <v>4</v>
      </c>
      <c r="F5464" s="5">
        <v>44598</v>
      </c>
      <c r="G5464">
        <v>877162015</v>
      </c>
      <c r="H5464" s="5">
        <v>44627</v>
      </c>
      <c r="I5464">
        <v>588</v>
      </c>
      <c r="J5464" s="8">
        <v>437.2</v>
      </c>
      <c r="K5464" s="8">
        <v>263.33</v>
      </c>
      <c r="L5464" s="8">
        <v>257073.6</v>
      </c>
      <c r="M5464" s="8">
        <v>154838.04</v>
      </c>
      <c r="N5464" s="8">
        <v>102235.56</v>
      </c>
    </row>
    <row r="5465" spans="1:14" x14ac:dyDescent="0.2">
      <c r="A5465" t="s">
        <v>9</v>
      </c>
      <c r="B5465" t="s">
        <v>106</v>
      </c>
      <c r="C5465" t="s">
        <v>19</v>
      </c>
      <c r="D5465" t="s">
        <v>3</v>
      </c>
      <c r="E5465" t="s">
        <v>23</v>
      </c>
      <c r="F5465" s="5">
        <v>43150</v>
      </c>
      <c r="G5465">
        <v>445708739</v>
      </c>
      <c r="H5465" s="5">
        <v>43158</v>
      </c>
      <c r="I5465">
        <v>3975</v>
      </c>
      <c r="J5465" s="8">
        <v>81.73</v>
      </c>
      <c r="K5465" s="8">
        <v>56.67</v>
      </c>
      <c r="L5465" s="8">
        <v>324876.75</v>
      </c>
      <c r="M5465" s="8">
        <v>225263.25</v>
      </c>
      <c r="N5465" s="8">
        <v>99613.5</v>
      </c>
    </row>
    <row r="5466" spans="1:14" x14ac:dyDescent="0.2">
      <c r="A5466" t="s">
        <v>9</v>
      </c>
      <c r="B5466" t="s">
        <v>170</v>
      </c>
      <c r="C5466" t="s">
        <v>65</v>
      </c>
      <c r="D5466" t="s">
        <v>7</v>
      </c>
      <c r="E5466" t="s">
        <v>4</v>
      </c>
      <c r="F5466" s="5">
        <v>43240</v>
      </c>
      <c r="G5466">
        <v>254595124</v>
      </c>
      <c r="H5466" s="5">
        <v>43272</v>
      </c>
      <c r="I5466">
        <v>9210</v>
      </c>
      <c r="J5466" s="8">
        <v>668.27</v>
      </c>
      <c r="K5466" s="8">
        <v>502.54</v>
      </c>
      <c r="L5466" s="8">
        <v>6154766.7000000002</v>
      </c>
      <c r="M5466" s="8">
        <v>4628393.4000000004</v>
      </c>
      <c r="N5466" s="8">
        <v>1526373.3</v>
      </c>
    </row>
    <row r="5467" spans="1:14" x14ac:dyDescent="0.2">
      <c r="A5467" t="s">
        <v>9</v>
      </c>
      <c r="B5467" t="s">
        <v>139</v>
      </c>
      <c r="C5467" t="s">
        <v>2</v>
      </c>
      <c r="D5467" t="s">
        <v>3</v>
      </c>
      <c r="E5467" t="s">
        <v>23</v>
      </c>
      <c r="F5467" s="5">
        <v>43389</v>
      </c>
      <c r="G5467">
        <v>244494998</v>
      </c>
      <c r="H5467" s="5">
        <v>43425</v>
      </c>
      <c r="I5467">
        <v>358</v>
      </c>
      <c r="J5467" s="8">
        <v>255.28</v>
      </c>
      <c r="K5467" s="8">
        <v>159.41999999999999</v>
      </c>
      <c r="L5467" s="8">
        <v>91390.24</v>
      </c>
      <c r="M5467" s="8">
        <v>57072.36</v>
      </c>
      <c r="N5467" s="8">
        <v>34317.879999999997</v>
      </c>
    </row>
    <row r="5468" spans="1:14" x14ac:dyDescent="0.2">
      <c r="A5468" t="s">
        <v>9</v>
      </c>
      <c r="B5468" t="s">
        <v>200</v>
      </c>
      <c r="C5468" t="s">
        <v>14</v>
      </c>
      <c r="D5468" t="s">
        <v>3</v>
      </c>
      <c r="E5468" t="s">
        <v>4</v>
      </c>
      <c r="F5468" s="5">
        <v>44126</v>
      </c>
      <c r="G5468">
        <v>876394689</v>
      </c>
      <c r="H5468" s="5">
        <v>44144</v>
      </c>
      <c r="I5468">
        <v>3519</v>
      </c>
      <c r="J5468" s="8">
        <v>205.7</v>
      </c>
      <c r="K5468" s="8">
        <v>117.11</v>
      </c>
      <c r="L5468" s="8">
        <v>723858.3</v>
      </c>
      <c r="M5468" s="8">
        <v>412110.09</v>
      </c>
      <c r="N5468" s="8">
        <v>311748.21000000002</v>
      </c>
    </row>
    <row r="5469" spans="1:14" x14ac:dyDescent="0.2">
      <c r="A5469" t="s">
        <v>0</v>
      </c>
      <c r="B5469" t="s">
        <v>171</v>
      </c>
      <c r="C5469" t="s">
        <v>45</v>
      </c>
      <c r="D5469" t="s">
        <v>3</v>
      </c>
      <c r="E5469" t="s">
        <v>15</v>
      </c>
      <c r="F5469" s="5">
        <v>44828</v>
      </c>
      <c r="G5469">
        <v>881593024</v>
      </c>
      <c r="H5469" s="5">
        <v>44843</v>
      </c>
      <c r="I5469">
        <v>1822</v>
      </c>
      <c r="J5469" s="8">
        <v>9.33</v>
      </c>
      <c r="K5469" s="8">
        <v>6.92</v>
      </c>
      <c r="L5469" s="8">
        <v>16999.259999999998</v>
      </c>
      <c r="M5469" s="8">
        <v>12608.24</v>
      </c>
      <c r="N5469" s="8">
        <v>4391.0200000000004</v>
      </c>
    </row>
    <row r="5470" spans="1:14" x14ac:dyDescent="0.2">
      <c r="A5470" t="s">
        <v>9</v>
      </c>
      <c r="B5470" t="s">
        <v>100</v>
      </c>
      <c r="C5470" t="s">
        <v>22</v>
      </c>
      <c r="D5470" t="s">
        <v>3</v>
      </c>
      <c r="E5470" t="s">
        <v>8</v>
      </c>
      <c r="F5470" s="5">
        <v>44531</v>
      </c>
      <c r="G5470">
        <v>411701333</v>
      </c>
      <c r="H5470" s="5">
        <v>44557</v>
      </c>
      <c r="I5470">
        <v>428</v>
      </c>
      <c r="J5470" s="8">
        <v>109.28</v>
      </c>
      <c r="K5470" s="8">
        <v>35.840000000000003</v>
      </c>
      <c r="L5470" s="8">
        <v>46771.839999999997</v>
      </c>
      <c r="M5470" s="8">
        <v>15339.52</v>
      </c>
      <c r="N5470" s="8">
        <v>31432.32</v>
      </c>
    </row>
    <row r="5471" spans="1:14" x14ac:dyDescent="0.2">
      <c r="A5471" t="s">
        <v>12</v>
      </c>
      <c r="B5471" t="s">
        <v>180</v>
      </c>
      <c r="C5471" t="s">
        <v>2</v>
      </c>
      <c r="D5471" t="s">
        <v>3</v>
      </c>
      <c r="E5471" t="s">
        <v>4</v>
      </c>
      <c r="F5471" s="5">
        <v>42737</v>
      </c>
      <c r="G5471">
        <v>588643443</v>
      </c>
      <c r="H5471" s="5">
        <v>42777</v>
      </c>
      <c r="I5471">
        <v>1531</v>
      </c>
      <c r="J5471" s="8">
        <v>255.28</v>
      </c>
      <c r="K5471" s="8">
        <v>159.41999999999999</v>
      </c>
      <c r="L5471" s="8">
        <v>390833.68</v>
      </c>
      <c r="M5471" s="8">
        <v>244072.02</v>
      </c>
      <c r="N5471" s="8">
        <v>146761.66</v>
      </c>
    </row>
    <row r="5472" spans="1:14" x14ac:dyDescent="0.2">
      <c r="A5472" t="s">
        <v>9</v>
      </c>
      <c r="B5472" t="s">
        <v>164</v>
      </c>
      <c r="C5472" t="s">
        <v>11</v>
      </c>
      <c r="D5472" t="s">
        <v>7</v>
      </c>
      <c r="E5472" t="s">
        <v>4</v>
      </c>
      <c r="F5472" s="5">
        <v>44036</v>
      </c>
      <c r="G5472">
        <v>354655683</v>
      </c>
      <c r="H5472" s="5">
        <v>44043</v>
      </c>
      <c r="I5472">
        <v>9353</v>
      </c>
      <c r="J5472" s="8">
        <v>47.45</v>
      </c>
      <c r="K5472" s="8">
        <v>31.79</v>
      </c>
      <c r="L5472" s="8">
        <v>443799.85</v>
      </c>
      <c r="M5472" s="8">
        <v>297331.87</v>
      </c>
      <c r="N5472" s="8">
        <v>146467.98000000001</v>
      </c>
    </row>
    <row r="5473" spans="1:14" x14ac:dyDescent="0.2">
      <c r="A5473" t="s">
        <v>12</v>
      </c>
      <c r="B5473" t="s">
        <v>73</v>
      </c>
      <c r="C5473" t="s">
        <v>22</v>
      </c>
      <c r="D5473" t="s">
        <v>7</v>
      </c>
      <c r="E5473" t="s">
        <v>15</v>
      </c>
      <c r="F5473" s="5">
        <v>44090</v>
      </c>
      <c r="G5473">
        <v>522286880</v>
      </c>
      <c r="H5473" s="5">
        <v>44107</v>
      </c>
      <c r="I5473">
        <v>5149</v>
      </c>
      <c r="J5473" s="8">
        <v>109.28</v>
      </c>
      <c r="K5473" s="8">
        <v>35.840000000000003</v>
      </c>
      <c r="L5473" s="8">
        <v>562682.72</v>
      </c>
      <c r="M5473" s="8">
        <v>184540.16</v>
      </c>
      <c r="N5473" s="8">
        <v>378142.56</v>
      </c>
    </row>
    <row r="5474" spans="1:14" x14ac:dyDescent="0.2">
      <c r="A5474" t="s">
        <v>9</v>
      </c>
      <c r="B5474" t="s">
        <v>193</v>
      </c>
      <c r="C5474" t="s">
        <v>29</v>
      </c>
      <c r="D5474" t="s">
        <v>7</v>
      </c>
      <c r="E5474" t="s">
        <v>8</v>
      </c>
      <c r="F5474" s="5">
        <v>42916</v>
      </c>
      <c r="G5474">
        <v>624398362</v>
      </c>
      <c r="H5474" s="5">
        <v>42940</v>
      </c>
      <c r="I5474">
        <v>2206</v>
      </c>
      <c r="J5474" s="8">
        <v>651.21</v>
      </c>
      <c r="K5474" s="8">
        <v>524.96</v>
      </c>
      <c r="L5474" s="8">
        <v>1436569.26</v>
      </c>
      <c r="M5474" s="8">
        <v>1158061.76</v>
      </c>
      <c r="N5474" s="8">
        <v>278507.5</v>
      </c>
    </row>
    <row r="5475" spans="1:14" x14ac:dyDescent="0.2">
      <c r="A5475" t="s">
        <v>9</v>
      </c>
      <c r="B5475" t="s">
        <v>102</v>
      </c>
      <c r="C5475" t="s">
        <v>11</v>
      </c>
      <c r="D5475" t="s">
        <v>3</v>
      </c>
      <c r="E5475" t="s">
        <v>8</v>
      </c>
      <c r="F5475" s="5">
        <v>42618</v>
      </c>
      <c r="G5475">
        <v>264163959</v>
      </c>
      <c r="H5475" s="5">
        <v>42635</v>
      </c>
      <c r="I5475">
        <v>840</v>
      </c>
      <c r="J5475" s="8">
        <v>47.45</v>
      </c>
      <c r="K5475" s="8">
        <v>31.79</v>
      </c>
      <c r="L5475" s="8">
        <v>39858</v>
      </c>
      <c r="M5475" s="8">
        <v>26703.599999999999</v>
      </c>
      <c r="N5475" s="8">
        <v>13154.4</v>
      </c>
    </row>
    <row r="5476" spans="1:14" x14ac:dyDescent="0.2">
      <c r="A5476" t="s">
        <v>9</v>
      </c>
      <c r="B5476" t="s">
        <v>125</v>
      </c>
      <c r="C5476" t="s">
        <v>11</v>
      </c>
      <c r="D5476" t="s">
        <v>7</v>
      </c>
      <c r="E5476" t="s">
        <v>4</v>
      </c>
      <c r="F5476" s="5">
        <v>42450</v>
      </c>
      <c r="G5476">
        <v>465069997</v>
      </c>
      <c r="H5476" s="5">
        <v>42452</v>
      </c>
      <c r="I5476">
        <v>3402</v>
      </c>
      <c r="J5476" s="8">
        <v>47.45</v>
      </c>
      <c r="K5476" s="8">
        <v>31.79</v>
      </c>
      <c r="L5476" s="8">
        <v>161424.9</v>
      </c>
      <c r="M5476" s="8">
        <v>108149.58</v>
      </c>
      <c r="N5476" s="8">
        <v>53275.32</v>
      </c>
    </row>
    <row r="5477" spans="1:14" x14ac:dyDescent="0.2">
      <c r="A5477" t="s">
        <v>9</v>
      </c>
      <c r="B5477" t="s">
        <v>84</v>
      </c>
      <c r="C5477" t="s">
        <v>29</v>
      </c>
      <c r="D5477" t="s">
        <v>7</v>
      </c>
      <c r="E5477" t="s">
        <v>23</v>
      </c>
      <c r="F5477" s="5">
        <v>44485</v>
      </c>
      <c r="G5477">
        <v>520915305</v>
      </c>
      <c r="H5477" s="5">
        <v>44507</v>
      </c>
      <c r="I5477">
        <v>9270</v>
      </c>
      <c r="J5477" s="8">
        <v>651.21</v>
      </c>
      <c r="K5477" s="8">
        <v>524.96</v>
      </c>
      <c r="L5477" s="8">
        <v>6036716.7000000002</v>
      </c>
      <c r="M5477" s="8">
        <v>4866379.2</v>
      </c>
      <c r="N5477" s="8">
        <v>1170337.5</v>
      </c>
    </row>
    <row r="5478" spans="1:14" x14ac:dyDescent="0.2">
      <c r="A5478" t="s">
        <v>20</v>
      </c>
      <c r="B5478" t="s">
        <v>54</v>
      </c>
      <c r="C5478" t="s">
        <v>11</v>
      </c>
      <c r="D5478" t="s">
        <v>7</v>
      </c>
      <c r="E5478" t="s">
        <v>23</v>
      </c>
      <c r="F5478" s="5">
        <v>42103</v>
      </c>
      <c r="G5478">
        <v>245811212</v>
      </c>
      <c r="H5478" s="5">
        <v>42135</v>
      </c>
      <c r="I5478">
        <v>9855</v>
      </c>
      <c r="J5478" s="8">
        <v>47.45</v>
      </c>
      <c r="K5478" s="8">
        <v>31.79</v>
      </c>
      <c r="L5478" s="8">
        <v>467619.75</v>
      </c>
      <c r="M5478" s="8">
        <v>313290.45</v>
      </c>
      <c r="N5478" s="8">
        <v>154329.29999999999</v>
      </c>
    </row>
    <row r="5479" spans="1:14" x14ac:dyDescent="0.2">
      <c r="A5479" t="s">
        <v>9</v>
      </c>
      <c r="B5479" t="s">
        <v>118</v>
      </c>
      <c r="C5479" t="s">
        <v>14</v>
      </c>
      <c r="D5479" t="s">
        <v>3</v>
      </c>
      <c r="E5479" t="s">
        <v>23</v>
      </c>
      <c r="F5479" s="5">
        <v>43501</v>
      </c>
      <c r="G5479">
        <v>424181544</v>
      </c>
      <c r="H5479" s="5">
        <v>43528</v>
      </c>
      <c r="I5479">
        <v>3600</v>
      </c>
      <c r="J5479" s="8">
        <v>205.7</v>
      </c>
      <c r="K5479" s="8">
        <v>117.11</v>
      </c>
      <c r="L5479" s="8">
        <v>740520</v>
      </c>
      <c r="M5479" s="8">
        <v>421596</v>
      </c>
      <c r="N5479" s="8">
        <v>318924</v>
      </c>
    </row>
    <row r="5480" spans="1:14" x14ac:dyDescent="0.2">
      <c r="A5480" t="s">
        <v>9</v>
      </c>
      <c r="B5480" t="s">
        <v>104</v>
      </c>
      <c r="C5480" t="s">
        <v>29</v>
      </c>
      <c r="D5480" t="s">
        <v>3</v>
      </c>
      <c r="E5480" t="s">
        <v>23</v>
      </c>
      <c r="F5480" s="5">
        <v>42188</v>
      </c>
      <c r="G5480">
        <v>560762631</v>
      </c>
      <c r="H5480" s="5">
        <v>42201</v>
      </c>
      <c r="I5480">
        <v>979</v>
      </c>
      <c r="J5480" s="8">
        <v>651.21</v>
      </c>
      <c r="K5480" s="8">
        <v>524.96</v>
      </c>
      <c r="L5480" s="8">
        <v>637534.59</v>
      </c>
      <c r="M5480" s="8">
        <v>513935.84</v>
      </c>
      <c r="N5480" s="8">
        <v>123598.75</v>
      </c>
    </row>
    <row r="5481" spans="1:14" x14ac:dyDescent="0.2">
      <c r="A5481" t="s">
        <v>20</v>
      </c>
      <c r="B5481" t="s">
        <v>52</v>
      </c>
      <c r="C5481" t="s">
        <v>29</v>
      </c>
      <c r="D5481" t="s">
        <v>7</v>
      </c>
      <c r="E5481" t="s">
        <v>23</v>
      </c>
      <c r="F5481" s="5">
        <v>43406</v>
      </c>
      <c r="G5481">
        <v>230603301</v>
      </c>
      <c r="H5481" s="5">
        <v>43444</v>
      </c>
      <c r="I5481">
        <v>9496</v>
      </c>
      <c r="J5481" s="8">
        <v>651.21</v>
      </c>
      <c r="K5481" s="8">
        <v>524.96</v>
      </c>
      <c r="L5481" s="8">
        <v>6183890.1600000001</v>
      </c>
      <c r="M5481" s="8">
        <v>4985020.16</v>
      </c>
      <c r="N5481" s="8">
        <v>1198870</v>
      </c>
    </row>
    <row r="5482" spans="1:14" x14ac:dyDescent="0.2">
      <c r="A5482" t="s">
        <v>20</v>
      </c>
      <c r="B5482" t="s">
        <v>198</v>
      </c>
      <c r="C5482" t="s">
        <v>57</v>
      </c>
      <c r="D5482" t="s">
        <v>3</v>
      </c>
      <c r="E5482" t="s">
        <v>23</v>
      </c>
      <c r="F5482" s="5">
        <v>43867</v>
      </c>
      <c r="G5482">
        <v>429064881</v>
      </c>
      <c r="H5482" s="5">
        <v>43876</v>
      </c>
      <c r="I5482">
        <v>8688</v>
      </c>
      <c r="J5482" s="8">
        <v>154.06</v>
      </c>
      <c r="K5482" s="8">
        <v>90.93</v>
      </c>
      <c r="L5482" s="8">
        <v>1338473.28</v>
      </c>
      <c r="M5482" s="8">
        <v>789999.84</v>
      </c>
      <c r="N5482" s="8">
        <v>548473.43999999994</v>
      </c>
    </row>
    <row r="5483" spans="1:14" x14ac:dyDescent="0.2">
      <c r="A5483" t="s">
        <v>12</v>
      </c>
      <c r="B5483" t="s">
        <v>76</v>
      </c>
      <c r="C5483" t="s">
        <v>65</v>
      </c>
      <c r="D5483" t="s">
        <v>7</v>
      </c>
      <c r="E5483" t="s">
        <v>8</v>
      </c>
      <c r="F5483" s="5">
        <v>43513</v>
      </c>
      <c r="G5483">
        <v>421821200</v>
      </c>
      <c r="H5483" s="5">
        <v>43539</v>
      </c>
      <c r="I5483">
        <v>5122</v>
      </c>
      <c r="J5483" s="8">
        <v>668.27</v>
      </c>
      <c r="K5483" s="8">
        <v>502.54</v>
      </c>
      <c r="L5483" s="8">
        <v>3422878.94</v>
      </c>
      <c r="M5483" s="8">
        <v>2574009.88</v>
      </c>
      <c r="N5483" s="8">
        <v>848869.06</v>
      </c>
    </row>
    <row r="5484" spans="1:14" x14ac:dyDescent="0.2">
      <c r="A5484" t="s">
        <v>9</v>
      </c>
      <c r="B5484" t="s">
        <v>55</v>
      </c>
      <c r="C5484" t="s">
        <v>29</v>
      </c>
      <c r="D5484" t="s">
        <v>3</v>
      </c>
      <c r="E5484" t="s">
        <v>8</v>
      </c>
      <c r="F5484" s="5">
        <v>42835</v>
      </c>
      <c r="G5484">
        <v>894858586</v>
      </c>
      <c r="H5484" s="5">
        <v>42882</v>
      </c>
      <c r="I5484">
        <v>7396</v>
      </c>
      <c r="J5484" s="8">
        <v>651.21</v>
      </c>
      <c r="K5484" s="8">
        <v>524.96</v>
      </c>
      <c r="L5484" s="8">
        <v>4816349.16</v>
      </c>
      <c r="M5484" s="8">
        <v>3882604.16</v>
      </c>
      <c r="N5484" s="8">
        <v>933745</v>
      </c>
    </row>
    <row r="5485" spans="1:14" x14ac:dyDescent="0.2">
      <c r="A5485" t="s">
        <v>12</v>
      </c>
      <c r="B5485" t="s">
        <v>169</v>
      </c>
      <c r="C5485" t="s">
        <v>11</v>
      </c>
      <c r="D5485" t="s">
        <v>7</v>
      </c>
      <c r="E5485" t="s">
        <v>8</v>
      </c>
      <c r="F5485" s="5">
        <v>43673</v>
      </c>
      <c r="G5485">
        <v>804475867</v>
      </c>
      <c r="H5485" s="5">
        <v>43695</v>
      </c>
      <c r="I5485">
        <v>1141</v>
      </c>
      <c r="J5485" s="8">
        <v>47.45</v>
      </c>
      <c r="K5485" s="8">
        <v>31.79</v>
      </c>
      <c r="L5485" s="8">
        <v>54140.45</v>
      </c>
      <c r="M5485" s="8">
        <v>36272.39</v>
      </c>
      <c r="N5485" s="8">
        <v>17868.060000000001</v>
      </c>
    </row>
    <row r="5486" spans="1:14" x14ac:dyDescent="0.2">
      <c r="A5486" t="s">
        <v>9</v>
      </c>
      <c r="B5486" t="s">
        <v>187</v>
      </c>
      <c r="C5486" t="s">
        <v>2</v>
      </c>
      <c r="D5486" t="s">
        <v>7</v>
      </c>
      <c r="E5486" t="s">
        <v>4</v>
      </c>
      <c r="F5486" s="5">
        <v>43409</v>
      </c>
      <c r="G5486">
        <v>527284371</v>
      </c>
      <c r="H5486" s="5">
        <v>43422</v>
      </c>
      <c r="I5486">
        <v>4018</v>
      </c>
      <c r="J5486" s="8">
        <v>255.28</v>
      </c>
      <c r="K5486" s="8">
        <v>159.41999999999999</v>
      </c>
      <c r="L5486" s="8">
        <v>1025715.04</v>
      </c>
      <c r="M5486" s="8">
        <v>640549.56000000006</v>
      </c>
      <c r="N5486" s="8">
        <v>385165.48</v>
      </c>
    </row>
    <row r="5487" spans="1:14" x14ac:dyDescent="0.2">
      <c r="A5487" t="s">
        <v>12</v>
      </c>
      <c r="B5487" t="s">
        <v>132</v>
      </c>
      <c r="C5487" t="s">
        <v>11</v>
      </c>
      <c r="D5487" t="s">
        <v>7</v>
      </c>
      <c r="E5487" t="s">
        <v>4</v>
      </c>
      <c r="F5487" s="5">
        <v>42393</v>
      </c>
      <c r="G5487">
        <v>510207927</v>
      </c>
      <c r="H5487" s="5">
        <v>42415</v>
      </c>
      <c r="I5487">
        <v>718</v>
      </c>
      <c r="J5487" s="8">
        <v>47.45</v>
      </c>
      <c r="K5487" s="8">
        <v>31.79</v>
      </c>
      <c r="L5487" s="8">
        <v>34069.1</v>
      </c>
      <c r="M5487" s="8">
        <v>22825.22</v>
      </c>
      <c r="N5487" s="8">
        <v>11243.88</v>
      </c>
    </row>
    <row r="5488" spans="1:14" x14ac:dyDescent="0.2">
      <c r="A5488" t="s">
        <v>12</v>
      </c>
      <c r="B5488" t="s">
        <v>16</v>
      </c>
      <c r="C5488" t="s">
        <v>57</v>
      </c>
      <c r="D5488" t="s">
        <v>7</v>
      </c>
      <c r="E5488" t="s">
        <v>8</v>
      </c>
      <c r="F5488" s="5">
        <v>43555</v>
      </c>
      <c r="G5488">
        <v>820482861</v>
      </c>
      <c r="H5488" s="5">
        <v>43566</v>
      </c>
      <c r="I5488">
        <v>7967</v>
      </c>
      <c r="J5488" s="8">
        <v>154.06</v>
      </c>
      <c r="K5488" s="8">
        <v>90.93</v>
      </c>
      <c r="L5488" s="8">
        <v>1227396.02</v>
      </c>
      <c r="M5488" s="8">
        <v>724439.31</v>
      </c>
      <c r="N5488" s="8">
        <v>502956.71</v>
      </c>
    </row>
    <row r="5489" spans="1:14" x14ac:dyDescent="0.2">
      <c r="A5489" t="s">
        <v>17</v>
      </c>
      <c r="B5489" t="s">
        <v>176</v>
      </c>
      <c r="C5489" t="s">
        <v>31</v>
      </c>
      <c r="D5489" t="s">
        <v>3</v>
      </c>
      <c r="E5489" t="s">
        <v>4</v>
      </c>
      <c r="F5489" s="5">
        <v>43409</v>
      </c>
      <c r="G5489">
        <v>695658004</v>
      </c>
      <c r="H5489" s="5">
        <v>43442</v>
      </c>
      <c r="I5489">
        <v>9517</v>
      </c>
      <c r="J5489" s="8">
        <v>437.2</v>
      </c>
      <c r="K5489" s="8">
        <v>263.33</v>
      </c>
      <c r="L5489" s="8">
        <v>4160832.4</v>
      </c>
      <c r="M5489" s="8">
        <v>2506111.61</v>
      </c>
      <c r="N5489" s="8">
        <v>1654720.79</v>
      </c>
    </row>
    <row r="5490" spans="1:14" x14ac:dyDescent="0.2">
      <c r="A5490" t="s">
        <v>20</v>
      </c>
      <c r="B5490" t="s">
        <v>201</v>
      </c>
      <c r="C5490" t="s">
        <v>31</v>
      </c>
      <c r="D5490" t="s">
        <v>7</v>
      </c>
      <c r="E5490" t="s">
        <v>23</v>
      </c>
      <c r="F5490" s="5">
        <v>42088</v>
      </c>
      <c r="G5490">
        <v>793594682</v>
      </c>
      <c r="H5490" s="5">
        <v>42090</v>
      </c>
      <c r="I5490">
        <v>1157</v>
      </c>
      <c r="J5490" s="8">
        <v>437.2</v>
      </c>
      <c r="K5490" s="8">
        <v>263.33</v>
      </c>
      <c r="L5490" s="8">
        <v>505840.4</v>
      </c>
      <c r="M5490" s="8">
        <v>304672.81</v>
      </c>
      <c r="N5490" s="8">
        <v>201167.59</v>
      </c>
    </row>
    <row r="5491" spans="1:14" x14ac:dyDescent="0.2">
      <c r="A5491" t="s">
        <v>9</v>
      </c>
      <c r="B5491" t="s">
        <v>103</v>
      </c>
      <c r="C5491" t="s">
        <v>2</v>
      </c>
      <c r="D5491" t="s">
        <v>3</v>
      </c>
      <c r="E5491" t="s">
        <v>4</v>
      </c>
      <c r="F5491" s="5">
        <v>43689</v>
      </c>
      <c r="G5491">
        <v>942466723</v>
      </c>
      <c r="H5491" s="5">
        <v>43712</v>
      </c>
      <c r="I5491">
        <v>5702</v>
      </c>
      <c r="J5491" s="8">
        <v>255.28</v>
      </c>
      <c r="K5491" s="8">
        <v>159.41999999999999</v>
      </c>
      <c r="L5491" s="8">
        <v>1455606.56</v>
      </c>
      <c r="M5491" s="8">
        <v>909012.84</v>
      </c>
      <c r="N5491" s="8">
        <v>546593.72</v>
      </c>
    </row>
    <row r="5492" spans="1:14" x14ac:dyDescent="0.2">
      <c r="A5492" t="s">
        <v>9</v>
      </c>
      <c r="B5492" t="s">
        <v>179</v>
      </c>
      <c r="C5492" t="s">
        <v>45</v>
      </c>
      <c r="D5492" t="s">
        <v>7</v>
      </c>
      <c r="E5492" t="s">
        <v>15</v>
      </c>
      <c r="F5492" s="5">
        <v>44666</v>
      </c>
      <c r="G5492">
        <v>590760457</v>
      </c>
      <c r="H5492" s="5">
        <v>44679</v>
      </c>
      <c r="I5492">
        <v>8002</v>
      </c>
      <c r="J5492" s="8">
        <v>9.33</v>
      </c>
      <c r="K5492" s="8">
        <v>6.92</v>
      </c>
      <c r="L5492" s="8">
        <v>74658.66</v>
      </c>
      <c r="M5492" s="8">
        <v>55373.84</v>
      </c>
      <c r="N5492" s="8">
        <v>19284.82</v>
      </c>
    </row>
    <row r="5493" spans="1:14" x14ac:dyDescent="0.2">
      <c r="A5493" t="s">
        <v>9</v>
      </c>
      <c r="B5493" t="s">
        <v>142</v>
      </c>
      <c r="C5493" t="s">
        <v>29</v>
      </c>
      <c r="D5493" t="s">
        <v>7</v>
      </c>
      <c r="E5493" t="s">
        <v>4</v>
      </c>
      <c r="F5493" s="5">
        <v>44702</v>
      </c>
      <c r="G5493">
        <v>157274711</v>
      </c>
      <c r="H5493" s="5">
        <v>44729</v>
      </c>
      <c r="I5493">
        <v>9937</v>
      </c>
      <c r="J5493" s="8">
        <v>651.21</v>
      </c>
      <c r="K5493" s="8">
        <v>524.96</v>
      </c>
      <c r="L5493" s="8">
        <v>6471073.7699999996</v>
      </c>
      <c r="M5493" s="8">
        <v>5216527.5199999996</v>
      </c>
      <c r="N5493" s="8">
        <v>1254546.25</v>
      </c>
    </row>
    <row r="5494" spans="1:14" x14ac:dyDescent="0.2">
      <c r="A5494" t="s">
        <v>9</v>
      </c>
      <c r="B5494" t="s">
        <v>58</v>
      </c>
      <c r="C5494" t="s">
        <v>11</v>
      </c>
      <c r="D5494" t="s">
        <v>7</v>
      </c>
      <c r="E5494" t="s">
        <v>15</v>
      </c>
      <c r="F5494" s="5">
        <v>44026</v>
      </c>
      <c r="G5494">
        <v>581120812</v>
      </c>
      <c r="H5494" s="5">
        <v>44059</v>
      </c>
      <c r="I5494">
        <v>5417</v>
      </c>
      <c r="J5494" s="8">
        <v>47.45</v>
      </c>
      <c r="K5494" s="8">
        <v>31.79</v>
      </c>
      <c r="L5494" s="8">
        <v>257036.65</v>
      </c>
      <c r="M5494" s="8">
        <v>172206.43</v>
      </c>
      <c r="N5494" s="8">
        <v>84830.22</v>
      </c>
    </row>
    <row r="5495" spans="1:14" x14ac:dyDescent="0.2">
      <c r="A5495" t="s">
        <v>9</v>
      </c>
      <c r="B5495" t="s">
        <v>121</v>
      </c>
      <c r="C5495" t="s">
        <v>45</v>
      </c>
      <c r="D5495" t="s">
        <v>7</v>
      </c>
      <c r="E5495" t="s">
        <v>23</v>
      </c>
      <c r="F5495" s="5">
        <v>44066</v>
      </c>
      <c r="G5495">
        <v>171722590</v>
      </c>
      <c r="H5495" s="5">
        <v>44104</v>
      </c>
      <c r="I5495">
        <v>5385</v>
      </c>
      <c r="J5495" s="8">
        <v>9.33</v>
      </c>
      <c r="K5495" s="8">
        <v>6.92</v>
      </c>
      <c r="L5495" s="8">
        <v>50242.05</v>
      </c>
      <c r="M5495" s="8">
        <v>37264.199999999997</v>
      </c>
      <c r="N5495" s="8">
        <v>12977.85</v>
      </c>
    </row>
    <row r="5496" spans="1:14" x14ac:dyDescent="0.2">
      <c r="A5496" t="s">
        <v>9</v>
      </c>
      <c r="B5496" t="s">
        <v>148</v>
      </c>
      <c r="C5496" t="s">
        <v>29</v>
      </c>
      <c r="D5496" t="s">
        <v>7</v>
      </c>
      <c r="E5496" t="s">
        <v>15</v>
      </c>
      <c r="F5496" s="5">
        <v>42098</v>
      </c>
      <c r="G5496">
        <v>458816373</v>
      </c>
      <c r="H5496" s="5">
        <v>42110</v>
      </c>
      <c r="I5496">
        <v>2815</v>
      </c>
      <c r="J5496" s="8">
        <v>651.21</v>
      </c>
      <c r="K5496" s="8">
        <v>524.96</v>
      </c>
      <c r="L5496" s="8">
        <v>1833156.15</v>
      </c>
      <c r="M5496" s="8">
        <v>1477762.4</v>
      </c>
      <c r="N5496" s="8">
        <v>355393.75</v>
      </c>
    </row>
    <row r="5497" spans="1:14" x14ac:dyDescent="0.2">
      <c r="A5497" t="s">
        <v>12</v>
      </c>
      <c r="B5497" t="s">
        <v>172</v>
      </c>
      <c r="C5497" t="s">
        <v>11</v>
      </c>
      <c r="D5497" t="s">
        <v>7</v>
      </c>
      <c r="E5497" t="s">
        <v>23</v>
      </c>
      <c r="F5497" s="5">
        <v>43328</v>
      </c>
      <c r="G5497">
        <v>342450988</v>
      </c>
      <c r="H5497" s="5">
        <v>43341</v>
      </c>
      <c r="I5497">
        <v>7712</v>
      </c>
      <c r="J5497" s="8">
        <v>47.45</v>
      </c>
      <c r="K5497" s="8">
        <v>31.79</v>
      </c>
      <c r="L5497" s="8">
        <v>365934.4</v>
      </c>
      <c r="M5497" s="8">
        <v>245164.48</v>
      </c>
      <c r="N5497" s="8">
        <v>120769.92</v>
      </c>
    </row>
    <row r="5498" spans="1:14" x14ac:dyDescent="0.2">
      <c r="A5498" t="s">
        <v>9</v>
      </c>
      <c r="B5498" t="s">
        <v>80</v>
      </c>
      <c r="C5498" t="s">
        <v>65</v>
      </c>
      <c r="D5498" t="s">
        <v>7</v>
      </c>
      <c r="E5498" t="s">
        <v>15</v>
      </c>
      <c r="F5498" s="5">
        <v>43695</v>
      </c>
      <c r="G5498">
        <v>142987763</v>
      </c>
      <c r="H5498" s="5">
        <v>43709</v>
      </c>
      <c r="I5498">
        <v>2112</v>
      </c>
      <c r="J5498" s="8">
        <v>668.27</v>
      </c>
      <c r="K5498" s="8">
        <v>502.54</v>
      </c>
      <c r="L5498" s="8">
        <v>1411386.24</v>
      </c>
      <c r="M5498" s="8">
        <v>1061364.48</v>
      </c>
      <c r="N5498" s="8">
        <v>350021.76</v>
      </c>
    </row>
    <row r="5499" spans="1:14" x14ac:dyDescent="0.2">
      <c r="A5499" t="s">
        <v>17</v>
      </c>
      <c r="B5499" t="s">
        <v>135</v>
      </c>
      <c r="C5499" t="s">
        <v>22</v>
      </c>
      <c r="D5499" t="s">
        <v>7</v>
      </c>
      <c r="E5499" t="s">
        <v>15</v>
      </c>
      <c r="F5499" s="5">
        <v>43994</v>
      </c>
      <c r="G5499">
        <v>251100528</v>
      </c>
      <c r="H5499" s="5">
        <v>44017</v>
      </c>
      <c r="I5499">
        <v>5081</v>
      </c>
      <c r="J5499" s="8">
        <v>109.28</v>
      </c>
      <c r="K5499" s="8">
        <v>35.840000000000003</v>
      </c>
      <c r="L5499" s="8">
        <v>555251.68000000005</v>
      </c>
      <c r="M5499" s="8">
        <v>182103.04000000001</v>
      </c>
      <c r="N5499" s="8">
        <v>373148.64</v>
      </c>
    </row>
    <row r="5500" spans="1:14" x14ac:dyDescent="0.2">
      <c r="A5500" t="s">
        <v>17</v>
      </c>
      <c r="B5500" t="s">
        <v>28</v>
      </c>
      <c r="C5500" t="s">
        <v>31</v>
      </c>
      <c r="D5500" t="s">
        <v>3</v>
      </c>
      <c r="E5500" t="s">
        <v>15</v>
      </c>
      <c r="F5500" s="5">
        <v>43941</v>
      </c>
      <c r="G5500">
        <v>677775609</v>
      </c>
      <c r="H5500" s="5">
        <v>43956</v>
      </c>
      <c r="I5500">
        <v>7719</v>
      </c>
      <c r="J5500" s="8">
        <v>437.2</v>
      </c>
      <c r="K5500" s="8">
        <v>263.33</v>
      </c>
      <c r="L5500" s="8">
        <v>3374746.8</v>
      </c>
      <c r="M5500" s="8">
        <v>2032644.27</v>
      </c>
      <c r="N5500" s="8">
        <v>1342102.53</v>
      </c>
    </row>
    <row r="5501" spans="1:14" x14ac:dyDescent="0.2">
      <c r="A5501" t="s">
        <v>9</v>
      </c>
      <c r="B5501" t="s">
        <v>151</v>
      </c>
      <c r="C5501" t="s">
        <v>6</v>
      </c>
      <c r="D5501" t="s">
        <v>7</v>
      </c>
      <c r="E5501" t="s">
        <v>4</v>
      </c>
      <c r="F5501" s="5">
        <v>44454</v>
      </c>
      <c r="G5501">
        <v>604311835</v>
      </c>
      <c r="H5501" s="5">
        <v>44504</v>
      </c>
      <c r="I5501">
        <v>8156</v>
      </c>
      <c r="J5501" s="8">
        <v>152.58000000000001</v>
      </c>
      <c r="K5501" s="8">
        <v>97.44</v>
      </c>
      <c r="L5501" s="8">
        <v>1244442.48</v>
      </c>
      <c r="M5501" s="8">
        <v>794720.64</v>
      </c>
      <c r="N5501" s="8">
        <v>449721.84</v>
      </c>
    </row>
    <row r="5502" spans="1:14" x14ac:dyDescent="0.2">
      <c r="A5502" t="s">
        <v>9</v>
      </c>
      <c r="B5502" t="s">
        <v>170</v>
      </c>
      <c r="C5502" t="s">
        <v>29</v>
      </c>
      <c r="D5502" t="s">
        <v>3</v>
      </c>
      <c r="E5502" t="s">
        <v>23</v>
      </c>
      <c r="F5502" s="5">
        <v>44646</v>
      </c>
      <c r="G5502">
        <v>632320535</v>
      </c>
      <c r="H5502" s="5">
        <v>44648</v>
      </c>
      <c r="I5502">
        <v>6553</v>
      </c>
      <c r="J5502" s="8">
        <v>651.21</v>
      </c>
      <c r="K5502" s="8">
        <v>524.96</v>
      </c>
      <c r="L5502" s="8">
        <v>4267379.13</v>
      </c>
      <c r="M5502" s="8">
        <v>3440062.88</v>
      </c>
      <c r="N5502" s="8">
        <v>827316.25</v>
      </c>
    </row>
    <row r="5503" spans="1:14" x14ac:dyDescent="0.2">
      <c r="A5503" t="s">
        <v>0</v>
      </c>
      <c r="B5503" t="s">
        <v>97</v>
      </c>
      <c r="C5503" t="s">
        <v>6</v>
      </c>
      <c r="D5503" t="s">
        <v>3</v>
      </c>
      <c r="E5503" t="s">
        <v>15</v>
      </c>
      <c r="F5503" s="5">
        <v>43944</v>
      </c>
      <c r="G5503">
        <v>533725535</v>
      </c>
      <c r="H5503" s="5">
        <v>43981</v>
      </c>
      <c r="I5503">
        <v>101</v>
      </c>
      <c r="J5503" s="8">
        <v>152.58000000000001</v>
      </c>
      <c r="K5503" s="8">
        <v>97.44</v>
      </c>
      <c r="L5503" s="8">
        <v>15410.58</v>
      </c>
      <c r="M5503" s="8">
        <v>9841.44</v>
      </c>
      <c r="N5503" s="8">
        <v>5569.14</v>
      </c>
    </row>
    <row r="5504" spans="1:14" x14ac:dyDescent="0.2">
      <c r="A5504" t="s">
        <v>9</v>
      </c>
      <c r="B5504" t="s">
        <v>83</v>
      </c>
      <c r="C5504" t="s">
        <v>19</v>
      </c>
      <c r="D5504" t="s">
        <v>3</v>
      </c>
      <c r="E5504" t="s">
        <v>15</v>
      </c>
      <c r="F5504" s="5">
        <v>42317</v>
      </c>
      <c r="G5504">
        <v>600763165</v>
      </c>
      <c r="H5504" s="5">
        <v>42346</v>
      </c>
      <c r="I5504">
        <v>8026</v>
      </c>
      <c r="J5504" s="8">
        <v>81.73</v>
      </c>
      <c r="K5504" s="8">
        <v>56.67</v>
      </c>
      <c r="L5504" s="8">
        <v>655964.98</v>
      </c>
      <c r="M5504" s="8">
        <v>454833.42</v>
      </c>
      <c r="N5504" s="8">
        <v>201131.56</v>
      </c>
    </row>
    <row r="5505" spans="1:14" x14ac:dyDescent="0.2">
      <c r="A5505" t="s">
        <v>20</v>
      </c>
      <c r="B5505" t="s">
        <v>140</v>
      </c>
      <c r="C5505" t="s">
        <v>57</v>
      </c>
      <c r="D5505" t="s">
        <v>7</v>
      </c>
      <c r="E5505" t="s">
        <v>15</v>
      </c>
      <c r="F5505" s="5">
        <v>42393</v>
      </c>
      <c r="G5505">
        <v>295982253</v>
      </c>
      <c r="H5505" s="5">
        <v>42437</v>
      </c>
      <c r="I5505">
        <v>6581</v>
      </c>
      <c r="J5505" s="8">
        <v>154.06</v>
      </c>
      <c r="K5505" s="8">
        <v>90.93</v>
      </c>
      <c r="L5505" s="8">
        <v>1013868.86</v>
      </c>
      <c r="M5505" s="8">
        <v>598410.32999999996</v>
      </c>
      <c r="N5505" s="8">
        <v>415458.53</v>
      </c>
    </row>
    <row r="5506" spans="1:14" x14ac:dyDescent="0.2">
      <c r="A5506" t="s">
        <v>9</v>
      </c>
      <c r="B5506" t="s">
        <v>117</v>
      </c>
      <c r="C5506" t="s">
        <v>36</v>
      </c>
      <c r="D5506" t="s">
        <v>7</v>
      </c>
      <c r="E5506" t="s">
        <v>4</v>
      </c>
      <c r="F5506" s="5">
        <v>42653</v>
      </c>
      <c r="G5506">
        <v>502244126</v>
      </c>
      <c r="H5506" s="5">
        <v>42660</v>
      </c>
      <c r="I5506">
        <v>4053</v>
      </c>
      <c r="J5506" s="8">
        <v>421.89</v>
      </c>
      <c r="K5506" s="8">
        <v>364.69</v>
      </c>
      <c r="L5506" s="8">
        <v>1709920.17</v>
      </c>
      <c r="M5506" s="8">
        <v>1478088.57</v>
      </c>
      <c r="N5506" s="8">
        <v>231831.6</v>
      </c>
    </row>
    <row r="5507" spans="1:14" x14ac:dyDescent="0.2">
      <c r="A5507" t="s">
        <v>17</v>
      </c>
      <c r="B5507" t="s">
        <v>59</v>
      </c>
      <c r="C5507" t="s">
        <v>19</v>
      </c>
      <c r="D5507" t="s">
        <v>7</v>
      </c>
      <c r="E5507" t="s">
        <v>15</v>
      </c>
      <c r="F5507" s="5">
        <v>44388</v>
      </c>
      <c r="G5507">
        <v>372722613</v>
      </c>
      <c r="H5507" s="5">
        <v>44426</v>
      </c>
      <c r="I5507">
        <v>5759</v>
      </c>
      <c r="J5507" s="8">
        <v>81.73</v>
      </c>
      <c r="K5507" s="8">
        <v>56.67</v>
      </c>
      <c r="L5507" s="8">
        <v>470683.07</v>
      </c>
      <c r="M5507" s="8">
        <v>326362.53000000003</v>
      </c>
      <c r="N5507" s="8">
        <v>144320.54</v>
      </c>
    </row>
    <row r="5508" spans="1:14" x14ac:dyDescent="0.2">
      <c r="A5508" t="s">
        <v>9</v>
      </c>
      <c r="B5508" t="s">
        <v>177</v>
      </c>
      <c r="C5508" t="s">
        <v>6</v>
      </c>
      <c r="D5508" t="s">
        <v>7</v>
      </c>
      <c r="E5508" t="s">
        <v>8</v>
      </c>
      <c r="F5508" s="5">
        <v>44584</v>
      </c>
      <c r="G5508">
        <v>480904042</v>
      </c>
      <c r="H5508" s="5">
        <v>44597</v>
      </c>
      <c r="I5508">
        <v>9048</v>
      </c>
      <c r="J5508" s="8">
        <v>152.58000000000001</v>
      </c>
      <c r="K5508" s="8">
        <v>97.44</v>
      </c>
      <c r="L5508" s="8">
        <v>1380543.84</v>
      </c>
      <c r="M5508" s="8">
        <v>881637.12</v>
      </c>
      <c r="N5508" s="8">
        <v>498906.72</v>
      </c>
    </row>
    <row r="5509" spans="1:14" x14ac:dyDescent="0.2">
      <c r="A5509" t="s">
        <v>17</v>
      </c>
      <c r="B5509" t="s">
        <v>149</v>
      </c>
      <c r="C5509" t="s">
        <v>65</v>
      </c>
      <c r="D5509" t="s">
        <v>7</v>
      </c>
      <c r="E5509" t="s">
        <v>15</v>
      </c>
      <c r="F5509" s="5">
        <v>44506</v>
      </c>
      <c r="G5509">
        <v>570587241</v>
      </c>
      <c r="H5509" s="5">
        <v>44508</v>
      </c>
      <c r="I5509">
        <v>8299</v>
      </c>
      <c r="J5509" s="8">
        <v>668.27</v>
      </c>
      <c r="K5509" s="8">
        <v>502.54</v>
      </c>
      <c r="L5509" s="8">
        <v>5545972.7300000004</v>
      </c>
      <c r="M5509" s="8">
        <v>4170579.46</v>
      </c>
      <c r="N5509" s="8">
        <v>1375393.27</v>
      </c>
    </row>
    <row r="5510" spans="1:14" x14ac:dyDescent="0.2">
      <c r="A5510" t="s">
        <v>12</v>
      </c>
      <c r="B5510" t="s">
        <v>108</v>
      </c>
      <c r="C5510" t="s">
        <v>14</v>
      </c>
      <c r="D5510" t="s">
        <v>7</v>
      </c>
      <c r="E5510" t="s">
        <v>23</v>
      </c>
      <c r="F5510" s="5">
        <v>42882</v>
      </c>
      <c r="G5510">
        <v>905883538</v>
      </c>
      <c r="H5510" s="5">
        <v>42918</v>
      </c>
      <c r="I5510">
        <v>9925</v>
      </c>
      <c r="J5510" s="8">
        <v>205.7</v>
      </c>
      <c r="K5510" s="8">
        <v>117.11</v>
      </c>
      <c r="L5510" s="8">
        <v>2041572.5</v>
      </c>
      <c r="M5510" s="8">
        <v>1162316.75</v>
      </c>
      <c r="N5510" s="8">
        <v>879255.75</v>
      </c>
    </row>
    <row r="5511" spans="1:14" x14ac:dyDescent="0.2">
      <c r="A5511" t="s">
        <v>0</v>
      </c>
      <c r="B5511" t="s">
        <v>34</v>
      </c>
      <c r="C5511" t="s">
        <v>57</v>
      </c>
      <c r="D5511" t="s">
        <v>7</v>
      </c>
      <c r="E5511" t="s">
        <v>15</v>
      </c>
      <c r="F5511" s="5">
        <v>42717</v>
      </c>
      <c r="G5511">
        <v>921216762</v>
      </c>
      <c r="H5511" s="5">
        <v>42749</v>
      </c>
      <c r="I5511">
        <v>7366</v>
      </c>
      <c r="J5511" s="8">
        <v>154.06</v>
      </c>
      <c r="K5511" s="8">
        <v>90.93</v>
      </c>
      <c r="L5511" s="8">
        <v>1134805.96</v>
      </c>
      <c r="M5511" s="8">
        <v>669790.38</v>
      </c>
      <c r="N5511" s="8">
        <v>465015.58</v>
      </c>
    </row>
    <row r="5512" spans="1:14" x14ac:dyDescent="0.2">
      <c r="A5512" t="s">
        <v>9</v>
      </c>
      <c r="B5512" t="s">
        <v>118</v>
      </c>
      <c r="C5512" t="s">
        <v>57</v>
      </c>
      <c r="D5512" t="s">
        <v>3</v>
      </c>
      <c r="E5512" t="s">
        <v>4</v>
      </c>
      <c r="F5512" s="5">
        <v>42711</v>
      </c>
      <c r="G5512">
        <v>571323239</v>
      </c>
      <c r="H5512" s="5">
        <v>42736</v>
      </c>
      <c r="I5512">
        <v>6097</v>
      </c>
      <c r="J5512" s="8">
        <v>154.06</v>
      </c>
      <c r="K5512" s="8">
        <v>90.93</v>
      </c>
      <c r="L5512" s="8">
        <v>939303.82</v>
      </c>
      <c r="M5512" s="8">
        <v>554400.21</v>
      </c>
      <c r="N5512" s="8">
        <v>384903.61</v>
      </c>
    </row>
    <row r="5513" spans="1:14" x14ac:dyDescent="0.2">
      <c r="A5513" t="s">
        <v>9</v>
      </c>
      <c r="B5513" t="s">
        <v>99</v>
      </c>
      <c r="C5513" t="s">
        <v>31</v>
      </c>
      <c r="D5513" t="s">
        <v>3</v>
      </c>
      <c r="E5513" t="s">
        <v>4</v>
      </c>
      <c r="F5513" s="5">
        <v>43644</v>
      </c>
      <c r="G5513">
        <v>781251800</v>
      </c>
      <c r="H5513" s="5">
        <v>43679</v>
      </c>
      <c r="I5513">
        <v>8623</v>
      </c>
      <c r="J5513" s="8">
        <v>437.2</v>
      </c>
      <c r="K5513" s="8">
        <v>263.33</v>
      </c>
      <c r="L5513" s="8">
        <v>3769975.6</v>
      </c>
      <c r="M5513" s="8">
        <v>2270694.59</v>
      </c>
      <c r="N5513" s="8">
        <v>1499281.01</v>
      </c>
    </row>
    <row r="5514" spans="1:14" x14ac:dyDescent="0.2">
      <c r="A5514" t="s">
        <v>12</v>
      </c>
      <c r="B5514" t="s">
        <v>67</v>
      </c>
      <c r="C5514" t="s">
        <v>36</v>
      </c>
      <c r="D5514" t="s">
        <v>7</v>
      </c>
      <c r="E5514" t="s">
        <v>8</v>
      </c>
      <c r="F5514" s="5">
        <v>44345</v>
      </c>
      <c r="G5514">
        <v>296363770</v>
      </c>
      <c r="H5514" s="5">
        <v>44390</v>
      </c>
      <c r="I5514">
        <v>9480</v>
      </c>
      <c r="J5514" s="8">
        <v>421.89</v>
      </c>
      <c r="K5514" s="8">
        <v>364.69</v>
      </c>
      <c r="L5514" s="8">
        <v>3999517.2</v>
      </c>
      <c r="M5514" s="8">
        <v>3457261.2</v>
      </c>
      <c r="N5514" s="8">
        <v>542256</v>
      </c>
    </row>
    <row r="5515" spans="1:14" x14ac:dyDescent="0.2">
      <c r="A5515" t="s">
        <v>17</v>
      </c>
      <c r="B5515" t="s">
        <v>42</v>
      </c>
      <c r="C5515" t="s">
        <v>57</v>
      </c>
      <c r="D5515" t="s">
        <v>3</v>
      </c>
      <c r="E5515" t="s">
        <v>23</v>
      </c>
      <c r="F5515" s="5">
        <v>44100</v>
      </c>
      <c r="G5515">
        <v>632332980</v>
      </c>
      <c r="H5515" s="5">
        <v>44129</v>
      </c>
      <c r="I5515">
        <v>236</v>
      </c>
      <c r="J5515" s="8">
        <v>154.06</v>
      </c>
      <c r="K5515" s="8">
        <v>90.93</v>
      </c>
      <c r="L5515" s="8">
        <v>36358.160000000003</v>
      </c>
      <c r="M5515" s="8">
        <v>21459.48</v>
      </c>
      <c r="N5515" s="8">
        <v>14898.68</v>
      </c>
    </row>
    <row r="5516" spans="1:14" x14ac:dyDescent="0.2">
      <c r="A5516" t="s">
        <v>17</v>
      </c>
      <c r="B5516" t="s">
        <v>85</v>
      </c>
      <c r="C5516" t="s">
        <v>31</v>
      </c>
      <c r="D5516" t="s">
        <v>7</v>
      </c>
      <c r="E5516" t="s">
        <v>23</v>
      </c>
      <c r="F5516" s="5">
        <v>43479</v>
      </c>
      <c r="G5516">
        <v>225145757</v>
      </c>
      <c r="H5516" s="5">
        <v>43501</v>
      </c>
      <c r="I5516">
        <v>4487</v>
      </c>
      <c r="J5516" s="8">
        <v>437.2</v>
      </c>
      <c r="K5516" s="8">
        <v>263.33</v>
      </c>
      <c r="L5516" s="8">
        <v>1961716.4</v>
      </c>
      <c r="M5516" s="8">
        <v>1181561.71</v>
      </c>
      <c r="N5516" s="8">
        <v>780154.69</v>
      </c>
    </row>
    <row r="5517" spans="1:14" x14ac:dyDescent="0.2">
      <c r="A5517" t="s">
        <v>9</v>
      </c>
      <c r="B5517" t="s">
        <v>167</v>
      </c>
      <c r="C5517" t="s">
        <v>6</v>
      </c>
      <c r="D5517" t="s">
        <v>3</v>
      </c>
      <c r="E5517" t="s">
        <v>23</v>
      </c>
      <c r="F5517" s="5">
        <v>44090</v>
      </c>
      <c r="G5517">
        <v>281100928</v>
      </c>
      <c r="H5517" s="5">
        <v>44138</v>
      </c>
      <c r="I5517">
        <v>2866</v>
      </c>
      <c r="J5517" s="8">
        <v>152.58000000000001</v>
      </c>
      <c r="K5517" s="8">
        <v>97.44</v>
      </c>
      <c r="L5517" s="8">
        <v>437294.28</v>
      </c>
      <c r="M5517" s="8">
        <v>279263.03999999998</v>
      </c>
      <c r="N5517" s="8">
        <v>158031.24</v>
      </c>
    </row>
    <row r="5518" spans="1:14" x14ac:dyDescent="0.2">
      <c r="A5518" t="s">
        <v>17</v>
      </c>
      <c r="B5518" t="s">
        <v>42</v>
      </c>
      <c r="C5518" t="s">
        <v>6</v>
      </c>
      <c r="D5518" t="s">
        <v>3</v>
      </c>
      <c r="E5518" t="s">
        <v>23</v>
      </c>
      <c r="F5518" s="5">
        <v>43546</v>
      </c>
      <c r="G5518">
        <v>726809823</v>
      </c>
      <c r="H5518" s="5">
        <v>43590</v>
      </c>
      <c r="I5518">
        <v>8033</v>
      </c>
      <c r="J5518" s="8">
        <v>152.58000000000001</v>
      </c>
      <c r="K5518" s="8">
        <v>97.44</v>
      </c>
      <c r="L5518" s="8">
        <v>1225675.1399999999</v>
      </c>
      <c r="M5518" s="8">
        <v>782735.52</v>
      </c>
      <c r="N5518" s="8">
        <v>442939.62</v>
      </c>
    </row>
    <row r="5519" spans="1:14" x14ac:dyDescent="0.2">
      <c r="A5519" t="s">
        <v>9</v>
      </c>
      <c r="B5519" t="s">
        <v>182</v>
      </c>
      <c r="C5519" t="s">
        <v>65</v>
      </c>
      <c r="D5519" t="s">
        <v>3</v>
      </c>
      <c r="E5519" t="s">
        <v>15</v>
      </c>
      <c r="F5519" s="5">
        <v>43581</v>
      </c>
      <c r="G5519">
        <v>659196269</v>
      </c>
      <c r="H5519" s="5">
        <v>43617</v>
      </c>
      <c r="I5519">
        <v>9680</v>
      </c>
      <c r="J5519" s="8">
        <v>668.27</v>
      </c>
      <c r="K5519" s="8">
        <v>502.54</v>
      </c>
      <c r="L5519" s="8">
        <v>6468853.5999999996</v>
      </c>
      <c r="M5519" s="8">
        <v>4864587.2</v>
      </c>
      <c r="N5519" s="8">
        <v>1604266.4</v>
      </c>
    </row>
    <row r="5520" spans="1:14" x14ac:dyDescent="0.2">
      <c r="A5520" t="s">
        <v>9</v>
      </c>
      <c r="B5520" t="s">
        <v>38</v>
      </c>
      <c r="C5520" t="s">
        <v>19</v>
      </c>
      <c r="D5520" t="s">
        <v>7</v>
      </c>
      <c r="E5520" t="s">
        <v>23</v>
      </c>
      <c r="F5520" s="5">
        <v>44128</v>
      </c>
      <c r="G5520">
        <v>595496594</v>
      </c>
      <c r="H5520" s="5">
        <v>44139</v>
      </c>
      <c r="I5520">
        <v>9530</v>
      </c>
      <c r="J5520" s="8">
        <v>81.73</v>
      </c>
      <c r="K5520" s="8">
        <v>56.67</v>
      </c>
      <c r="L5520" s="8">
        <v>778886.9</v>
      </c>
      <c r="M5520" s="8">
        <v>540065.1</v>
      </c>
      <c r="N5520" s="8">
        <v>238821.8</v>
      </c>
    </row>
    <row r="5521" spans="1:14" x14ac:dyDescent="0.2">
      <c r="A5521" t="s">
        <v>17</v>
      </c>
      <c r="B5521" t="s">
        <v>149</v>
      </c>
      <c r="C5521" t="s">
        <v>31</v>
      </c>
      <c r="D5521" t="s">
        <v>7</v>
      </c>
      <c r="E5521" t="s">
        <v>8</v>
      </c>
      <c r="F5521" s="5">
        <v>42504</v>
      </c>
      <c r="G5521">
        <v>223259627</v>
      </c>
      <c r="H5521" s="5">
        <v>42554</v>
      </c>
      <c r="I5521">
        <v>6340</v>
      </c>
      <c r="J5521" s="8">
        <v>437.2</v>
      </c>
      <c r="K5521" s="8">
        <v>263.33</v>
      </c>
      <c r="L5521" s="8">
        <v>2771848</v>
      </c>
      <c r="M5521" s="8">
        <v>1669512.2</v>
      </c>
      <c r="N5521" s="8">
        <v>1102335.8</v>
      </c>
    </row>
    <row r="5522" spans="1:14" x14ac:dyDescent="0.2">
      <c r="A5522" t="s">
        <v>9</v>
      </c>
      <c r="B5522" t="s">
        <v>191</v>
      </c>
      <c r="C5522" t="s">
        <v>57</v>
      </c>
      <c r="D5522" t="s">
        <v>3</v>
      </c>
      <c r="E5522" t="s">
        <v>23</v>
      </c>
      <c r="F5522" s="5">
        <v>43306</v>
      </c>
      <c r="G5522">
        <v>650346696</v>
      </c>
      <c r="H5522" s="5">
        <v>43346</v>
      </c>
      <c r="I5522">
        <v>894</v>
      </c>
      <c r="J5522" s="8">
        <v>154.06</v>
      </c>
      <c r="K5522" s="8">
        <v>90.93</v>
      </c>
      <c r="L5522" s="8">
        <v>137729.64000000001</v>
      </c>
      <c r="M5522" s="8">
        <v>81291.42</v>
      </c>
      <c r="N5522" s="8">
        <v>56438.22</v>
      </c>
    </row>
    <row r="5523" spans="1:14" x14ac:dyDescent="0.2">
      <c r="A5523" t="s">
        <v>9</v>
      </c>
      <c r="B5523" t="s">
        <v>194</v>
      </c>
      <c r="C5523" t="s">
        <v>19</v>
      </c>
      <c r="D5523" t="s">
        <v>7</v>
      </c>
      <c r="E5523" t="s">
        <v>23</v>
      </c>
      <c r="F5523" s="5">
        <v>44711</v>
      </c>
      <c r="G5523">
        <v>354931628</v>
      </c>
      <c r="H5523" s="5">
        <v>44720</v>
      </c>
      <c r="I5523">
        <v>1011</v>
      </c>
      <c r="J5523" s="8">
        <v>81.73</v>
      </c>
      <c r="K5523" s="8">
        <v>56.67</v>
      </c>
      <c r="L5523" s="8">
        <v>82629.03</v>
      </c>
      <c r="M5523" s="8">
        <v>57293.37</v>
      </c>
      <c r="N5523" s="8">
        <v>25335.66</v>
      </c>
    </row>
    <row r="5524" spans="1:14" x14ac:dyDescent="0.2">
      <c r="A5524" t="s">
        <v>17</v>
      </c>
      <c r="B5524" t="s">
        <v>25</v>
      </c>
      <c r="C5524" t="s">
        <v>6</v>
      </c>
      <c r="D5524" t="s">
        <v>3</v>
      </c>
      <c r="E5524" t="s">
        <v>4</v>
      </c>
      <c r="F5524" s="5">
        <v>42204</v>
      </c>
      <c r="G5524">
        <v>135500752</v>
      </c>
      <c r="H5524" s="5">
        <v>42206</v>
      </c>
      <c r="I5524">
        <v>6539</v>
      </c>
      <c r="J5524" s="8">
        <v>152.58000000000001</v>
      </c>
      <c r="K5524" s="8">
        <v>97.44</v>
      </c>
      <c r="L5524" s="8">
        <v>997720.62</v>
      </c>
      <c r="M5524" s="8">
        <v>637160.16</v>
      </c>
      <c r="N5524" s="8">
        <v>360560.46</v>
      </c>
    </row>
    <row r="5525" spans="1:14" x14ac:dyDescent="0.2">
      <c r="A5525" t="s">
        <v>0</v>
      </c>
      <c r="B5525" t="s">
        <v>160</v>
      </c>
      <c r="C5525" t="s">
        <v>14</v>
      </c>
      <c r="D5525" t="s">
        <v>3</v>
      </c>
      <c r="E5525" t="s">
        <v>23</v>
      </c>
      <c r="F5525" s="5">
        <v>42436</v>
      </c>
      <c r="G5525">
        <v>860852897</v>
      </c>
      <c r="H5525" s="5">
        <v>42485</v>
      </c>
      <c r="I5525">
        <v>4357</v>
      </c>
      <c r="J5525" s="8">
        <v>205.7</v>
      </c>
      <c r="K5525" s="8">
        <v>117.11</v>
      </c>
      <c r="L5525" s="8">
        <v>896234.9</v>
      </c>
      <c r="M5525" s="8">
        <v>510248.27</v>
      </c>
      <c r="N5525" s="8">
        <v>385986.63</v>
      </c>
    </row>
    <row r="5526" spans="1:14" x14ac:dyDescent="0.2">
      <c r="A5526" t="s">
        <v>17</v>
      </c>
      <c r="B5526" t="s">
        <v>75</v>
      </c>
      <c r="C5526" t="s">
        <v>57</v>
      </c>
      <c r="D5526" t="s">
        <v>7</v>
      </c>
      <c r="E5526" t="s">
        <v>23</v>
      </c>
      <c r="F5526" s="5">
        <v>43366</v>
      </c>
      <c r="G5526">
        <v>320099389</v>
      </c>
      <c r="H5526" s="5">
        <v>43406</v>
      </c>
      <c r="I5526">
        <v>3377</v>
      </c>
      <c r="J5526" s="8">
        <v>154.06</v>
      </c>
      <c r="K5526" s="8">
        <v>90.93</v>
      </c>
      <c r="L5526" s="8">
        <v>520260.62</v>
      </c>
      <c r="M5526" s="8">
        <v>307070.61</v>
      </c>
      <c r="N5526" s="8">
        <v>213190.01</v>
      </c>
    </row>
    <row r="5527" spans="1:14" x14ac:dyDescent="0.2">
      <c r="A5527" t="s">
        <v>9</v>
      </c>
      <c r="B5527" t="s">
        <v>121</v>
      </c>
      <c r="C5527" t="s">
        <v>29</v>
      </c>
      <c r="D5527" t="s">
        <v>7</v>
      </c>
      <c r="E5527" t="s">
        <v>4</v>
      </c>
      <c r="F5527" s="5">
        <v>44881</v>
      </c>
      <c r="G5527">
        <v>872664058</v>
      </c>
      <c r="H5527" s="5">
        <v>44890</v>
      </c>
      <c r="I5527">
        <v>9542</v>
      </c>
      <c r="J5527" s="8">
        <v>651.21</v>
      </c>
      <c r="K5527" s="8">
        <v>524.96</v>
      </c>
      <c r="L5527" s="8">
        <v>6213845.8200000003</v>
      </c>
      <c r="M5527" s="8">
        <v>5009168.32</v>
      </c>
      <c r="N5527" s="8">
        <v>1204677.5</v>
      </c>
    </row>
    <row r="5528" spans="1:14" x14ac:dyDescent="0.2">
      <c r="A5528" t="s">
        <v>12</v>
      </c>
      <c r="B5528" t="s">
        <v>32</v>
      </c>
      <c r="C5528" t="s">
        <v>14</v>
      </c>
      <c r="D5528" t="s">
        <v>7</v>
      </c>
      <c r="E5528" t="s">
        <v>23</v>
      </c>
      <c r="F5528" s="5">
        <v>44181</v>
      </c>
      <c r="G5528">
        <v>898283231</v>
      </c>
      <c r="H5528" s="5">
        <v>44183</v>
      </c>
      <c r="I5528">
        <v>825</v>
      </c>
      <c r="J5528" s="8">
        <v>205.7</v>
      </c>
      <c r="K5528" s="8">
        <v>117.11</v>
      </c>
      <c r="L5528" s="8">
        <v>169702.5</v>
      </c>
      <c r="M5528" s="8">
        <v>96615.75</v>
      </c>
      <c r="N5528" s="8">
        <v>73086.75</v>
      </c>
    </row>
    <row r="5529" spans="1:14" x14ac:dyDescent="0.2">
      <c r="A5529" t="s">
        <v>12</v>
      </c>
      <c r="B5529" t="s">
        <v>132</v>
      </c>
      <c r="C5529" t="s">
        <v>14</v>
      </c>
      <c r="D5529" t="s">
        <v>3</v>
      </c>
      <c r="E5529" t="s">
        <v>15</v>
      </c>
      <c r="F5529" s="5">
        <v>44358</v>
      </c>
      <c r="G5529">
        <v>647005736</v>
      </c>
      <c r="H5529" s="5">
        <v>44359</v>
      </c>
      <c r="I5529">
        <v>2230</v>
      </c>
      <c r="J5529" s="8">
        <v>205.7</v>
      </c>
      <c r="K5529" s="8">
        <v>117.11</v>
      </c>
      <c r="L5529" s="8">
        <v>458711</v>
      </c>
      <c r="M5529" s="8">
        <v>261155.3</v>
      </c>
      <c r="N5529" s="8">
        <v>197555.7</v>
      </c>
    </row>
    <row r="5530" spans="1:14" x14ac:dyDescent="0.2">
      <c r="A5530" t="s">
        <v>20</v>
      </c>
      <c r="B5530" t="s">
        <v>81</v>
      </c>
      <c r="C5530" t="s">
        <v>11</v>
      </c>
      <c r="D5530" t="s">
        <v>3</v>
      </c>
      <c r="E5530" t="s">
        <v>8</v>
      </c>
      <c r="F5530" s="5">
        <v>44195</v>
      </c>
      <c r="G5530">
        <v>889192903</v>
      </c>
      <c r="H5530" s="5">
        <v>43831</v>
      </c>
      <c r="I5530">
        <v>795</v>
      </c>
      <c r="J5530" s="8">
        <v>47.45</v>
      </c>
      <c r="K5530" s="8">
        <v>31.79</v>
      </c>
      <c r="L5530" s="8">
        <v>37722.75</v>
      </c>
      <c r="M5530" s="8">
        <v>25273.05</v>
      </c>
      <c r="N5530" s="8">
        <v>12449.7</v>
      </c>
    </row>
    <row r="5531" spans="1:14" x14ac:dyDescent="0.2">
      <c r="A5531" t="s">
        <v>12</v>
      </c>
      <c r="B5531" t="s">
        <v>107</v>
      </c>
      <c r="C5531" t="s">
        <v>45</v>
      </c>
      <c r="D5531" t="s">
        <v>3</v>
      </c>
      <c r="E5531" t="s">
        <v>15</v>
      </c>
      <c r="F5531" s="5">
        <v>43102</v>
      </c>
      <c r="G5531">
        <v>665518558</v>
      </c>
      <c r="H5531" s="5">
        <v>43145</v>
      </c>
      <c r="I5531">
        <v>585</v>
      </c>
      <c r="J5531" s="8">
        <v>9.33</v>
      </c>
      <c r="K5531" s="8">
        <v>6.92</v>
      </c>
      <c r="L5531" s="8">
        <v>5458.05</v>
      </c>
      <c r="M5531" s="8">
        <v>4048.2</v>
      </c>
      <c r="N5531" s="8">
        <v>1409.85</v>
      </c>
    </row>
    <row r="5532" spans="1:14" x14ac:dyDescent="0.2">
      <c r="A5532" t="s">
        <v>9</v>
      </c>
      <c r="B5532" t="s">
        <v>157</v>
      </c>
      <c r="C5532" t="s">
        <v>36</v>
      </c>
      <c r="D5532" t="s">
        <v>7</v>
      </c>
      <c r="E5532" t="s">
        <v>8</v>
      </c>
      <c r="F5532" s="5">
        <v>44529</v>
      </c>
      <c r="G5532">
        <v>436969029</v>
      </c>
      <c r="H5532" s="5">
        <v>44547</v>
      </c>
      <c r="I5532">
        <v>7701</v>
      </c>
      <c r="J5532" s="8">
        <v>421.89</v>
      </c>
      <c r="K5532" s="8">
        <v>364.69</v>
      </c>
      <c r="L5532" s="8">
        <v>3248974.89</v>
      </c>
      <c r="M5532" s="8">
        <v>2808477.69</v>
      </c>
      <c r="N5532" s="8">
        <v>440497.2</v>
      </c>
    </row>
    <row r="5533" spans="1:14" x14ac:dyDescent="0.2">
      <c r="A5533" t="s">
        <v>12</v>
      </c>
      <c r="B5533" t="s">
        <v>67</v>
      </c>
      <c r="C5533" t="s">
        <v>31</v>
      </c>
      <c r="D5533" t="s">
        <v>3</v>
      </c>
      <c r="E5533" t="s">
        <v>23</v>
      </c>
      <c r="F5533" s="5">
        <v>42583</v>
      </c>
      <c r="G5533">
        <v>734843146</v>
      </c>
      <c r="H5533" s="5">
        <v>42599</v>
      </c>
      <c r="I5533">
        <v>5272</v>
      </c>
      <c r="J5533" s="8">
        <v>437.2</v>
      </c>
      <c r="K5533" s="8">
        <v>263.33</v>
      </c>
      <c r="L5533" s="8">
        <v>2304918.4</v>
      </c>
      <c r="M5533" s="8">
        <v>1388275.76</v>
      </c>
      <c r="N5533" s="8">
        <v>916642.64</v>
      </c>
    </row>
    <row r="5534" spans="1:14" x14ac:dyDescent="0.2">
      <c r="A5534" t="s">
        <v>9</v>
      </c>
      <c r="B5534" t="s">
        <v>148</v>
      </c>
      <c r="C5534" t="s">
        <v>57</v>
      </c>
      <c r="D5534" t="s">
        <v>3</v>
      </c>
      <c r="E5534" t="s">
        <v>15</v>
      </c>
      <c r="F5534" s="5">
        <v>42457</v>
      </c>
      <c r="G5534">
        <v>810752236</v>
      </c>
      <c r="H5534" s="5">
        <v>42494</v>
      </c>
      <c r="I5534">
        <v>8458</v>
      </c>
      <c r="J5534" s="8">
        <v>154.06</v>
      </c>
      <c r="K5534" s="8">
        <v>90.93</v>
      </c>
      <c r="L5534" s="8">
        <v>1303039.48</v>
      </c>
      <c r="M5534" s="8">
        <v>769085.94</v>
      </c>
      <c r="N5534" s="8">
        <v>533953.54</v>
      </c>
    </row>
    <row r="5535" spans="1:14" x14ac:dyDescent="0.2">
      <c r="A5535" t="s">
        <v>9</v>
      </c>
      <c r="B5535" t="s">
        <v>167</v>
      </c>
      <c r="C5535" t="s">
        <v>29</v>
      </c>
      <c r="D5535" t="s">
        <v>7</v>
      </c>
      <c r="E5535" t="s">
        <v>8</v>
      </c>
      <c r="F5535" s="5">
        <v>44385</v>
      </c>
      <c r="G5535">
        <v>886620128</v>
      </c>
      <c r="H5535" s="5">
        <v>44402</v>
      </c>
      <c r="I5535">
        <v>9453</v>
      </c>
      <c r="J5535" s="8">
        <v>651.21</v>
      </c>
      <c r="K5535" s="8">
        <v>524.96</v>
      </c>
      <c r="L5535" s="8">
        <v>6155888.1299999999</v>
      </c>
      <c r="M5535" s="8">
        <v>4962446.88</v>
      </c>
      <c r="N5535" s="8">
        <v>1193441.25</v>
      </c>
    </row>
    <row r="5536" spans="1:14" x14ac:dyDescent="0.2">
      <c r="A5536" t="s">
        <v>9</v>
      </c>
      <c r="B5536" t="s">
        <v>136</v>
      </c>
      <c r="C5536" t="s">
        <v>36</v>
      </c>
      <c r="D5536" t="s">
        <v>3</v>
      </c>
      <c r="E5536" t="s">
        <v>4</v>
      </c>
      <c r="F5536" s="5">
        <v>44450</v>
      </c>
      <c r="G5536">
        <v>804683148</v>
      </c>
      <c r="H5536" s="5">
        <v>44458</v>
      </c>
      <c r="I5536">
        <v>2480</v>
      </c>
      <c r="J5536" s="8">
        <v>421.89</v>
      </c>
      <c r="K5536" s="8">
        <v>364.69</v>
      </c>
      <c r="L5536" s="8">
        <v>1046287.2</v>
      </c>
      <c r="M5536" s="8">
        <v>904431.2</v>
      </c>
      <c r="N5536" s="8">
        <v>141856</v>
      </c>
    </row>
    <row r="5537" spans="1:14" x14ac:dyDescent="0.2">
      <c r="A5537" t="s">
        <v>20</v>
      </c>
      <c r="B5537" t="s">
        <v>81</v>
      </c>
      <c r="C5537" t="s">
        <v>65</v>
      </c>
      <c r="D5537" t="s">
        <v>3</v>
      </c>
      <c r="E5537" t="s">
        <v>15</v>
      </c>
      <c r="F5537" s="5">
        <v>42279</v>
      </c>
      <c r="G5537">
        <v>477490127</v>
      </c>
      <c r="H5537" s="5">
        <v>42280</v>
      </c>
      <c r="I5537">
        <v>8794</v>
      </c>
      <c r="J5537" s="8">
        <v>668.27</v>
      </c>
      <c r="K5537" s="8">
        <v>502.54</v>
      </c>
      <c r="L5537" s="8">
        <v>5876766.3799999999</v>
      </c>
      <c r="M5537" s="8">
        <v>4419336.76</v>
      </c>
      <c r="N5537" s="8">
        <v>1457429.62</v>
      </c>
    </row>
    <row r="5538" spans="1:14" x14ac:dyDescent="0.2">
      <c r="A5538" t="s">
        <v>20</v>
      </c>
      <c r="B5538" t="s">
        <v>120</v>
      </c>
      <c r="C5538" t="s">
        <v>6</v>
      </c>
      <c r="D5538" t="s">
        <v>3</v>
      </c>
      <c r="E5538" t="s">
        <v>23</v>
      </c>
      <c r="F5538" s="5">
        <v>42432</v>
      </c>
      <c r="G5538">
        <v>337902390</v>
      </c>
      <c r="H5538" s="5">
        <v>42481</v>
      </c>
      <c r="I5538">
        <v>1681</v>
      </c>
      <c r="J5538" s="8">
        <v>152.58000000000001</v>
      </c>
      <c r="K5538" s="8">
        <v>97.44</v>
      </c>
      <c r="L5538" s="8">
        <v>256486.98</v>
      </c>
      <c r="M5538" s="8">
        <v>163796.64000000001</v>
      </c>
      <c r="N5538" s="8">
        <v>92690.34</v>
      </c>
    </row>
    <row r="5539" spans="1:14" x14ac:dyDescent="0.2">
      <c r="A5539" t="s">
        <v>9</v>
      </c>
      <c r="B5539" t="s">
        <v>66</v>
      </c>
      <c r="C5539" t="s">
        <v>14</v>
      </c>
      <c r="D5539" t="s">
        <v>7</v>
      </c>
      <c r="E5539" t="s">
        <v>4</v>
      </c>
      <c r="F5539" s="5">
        <v>44661</v>
      </c>
      <c r="G5539">
        <v>889093768</v>
      </c>
      <c r="H5539" s="5">
        <v>44701</v>
      </c>
      <c r="I5539">
        <v>1458</v>
      </c>
      <c r="J5539" s="8">
        <v>205.7</v>
      </c>
      <c r="K5539" s="8">
        <v>117.11</v>
      </c>
      <c r="L5539" s="8">
        <v>299910.59999999998</v>
      </c>
      <c r="M5539" s="8">
        <v>170746.38</v>
      </c>
      <c r="N5539" s="8">
        <v>129164.22</v>
      </c>
    </row>
    <row r="5540" spans="1:14" x14ac:dyDescent="0.2">
      <c r="A5540" t="s">
        <v>9</v>
      </c>
      <c r="B5540" t="s">
        <v>98</v>
      </c>
      <c r="C5540" t="s">
        <v>14</v>
      </c>
      <c r="D5540" t="s">
        <v>3</v>
      </c>
      <c r="E5540" t="s">
        <v>8</v>
      </c>
      <c r="F5540" s="5">
        <v>44414</v>
      </c>
      <c r="G5540">
        <v>454550588</v>
      </c>
      <c r="H5540" s="5">
        <v>44445</v>
      </c>
      <c r="I5540">
        <v>475</v>
      </c>
      <c r="J5540" s="8">
        <v>205.7</v>
      </c>
      <c r="K5540" s="8">
        <v>117.11</v>
      </c>
      <c r="L5540" s="8">
        <v>97707.5</v>
      </c>
      <c r="M5540" s="8">
        <v>55627.25</v>
      </c>
      <c r="N5540" s="8">
        <v>42080.25</v>
      </c>
    </row>
    <row r="5541" spans="1:14" x14ac:dyDescent="0.2">
      <c r="A5541" t="s">
        <v>12</v>
      </c>
      <c r="B5541" t="s">
        <v>132</v>
      </c>
      <c r="C5541" t="s">
        <v>22</v>
      </c>
      <c r="D5541" t="s">
        <v>7</v>
      </c>
      <c r="E5541" t="s">
        <v>23</v>
      </c>
      <c r="F5541" s="5">
        <v>42301</v>
      </c>
      <c r="G5541">
        <v>128071677</v>
      </c>
      <c r="H5541" s="5">
        <v>42315</v>
      </c>
      <c r="I5541">
        <v>8110</v>
      </c>
      <c r="J5541" s="8">
        <v>109.28</v>
      </c>
      <c r="K5541" s="8">
        <v>35.840000000000003</v>
      </c>
      <c r="L5541" s="8">
        <v>886260.8</v>
      </c>
      <c r="M5541" s="8">
        <v>290662.40000000002</v>
      </c>
      <c r="N5541" s="8">
        <v>595598.4</v>
      </c>
    </row>
    <row r="5542" spans="1:14" x14ac:dyDescent="0.2">
      <c r="A5542" t="s">
        <v>12</v>
      </c>
      <c r="B5542" t="s">
        <v>13</v>
      </c>
      <c r="C5542" t="s">
        <v>19</v>
      </c>
      <c r="D5542" t="s">
        <v>3</v>
      </c>
      <c r="E5542" t="s">
        <v>4</v>
      </c>
      <c r="F5542" s="5">
        <v>43860</v>
      </c>
      <c r="G5542">
        <v>623768365</v>
      </c>
      <c r="H5542" s="5">
        <v>43906</v>
      </c>
      <c r="I5542">
        <v>5776</v>
      </c>
      <c r="J5542" s="8">
        <v>81.73</v>
      </c>
      <c r="K5542" s="8">
        <v>56.67</v>
      </c>
      <c r="L5542" s="8">
        <v>472072.48</v>
      </c>
      <c r="M5542" s="8">
        <v>327325.92</v>
      </c>
      <c r="N5542" s="8">
        <v>144746.56</v>
      </c>
    </row>
    <row r="5543" spans="1:14" x14ac:dyDescent="0.2">
      <c r="A5543" t="s">
        <v>9</v>
      </c>
      <c r="B5543" t="s">
        <v>37</v>
      </c>
      <c r="C5543" t="s">
        <v>29</v>
      </c>
      <c r="D5543" t="s">
        <v>3</v>
      </c>
      <c r="E5543" t="s">
        <v>15</v>
      </c>
      <c r="F5543" s="5">
        <v>42784</v>
      </c>
      <c r="G5543">
        <v>926064479</v>
      </c>
      <c r="H5543" s="5">
        <v>42804</v>
      </c>
      <c r="I5543">
        <v>1913</v>
      </c>
      <c r="J5543" s="8">
        <v>651.21</v>
      </c>
      <c r="K5543" s="8">
        <v>524.96</v>
      </c>
      <c r="L5543" s="8">
        <v>1245764.73</v>
      </c>
      <c r="M5543" s="8">
        <v>1004248.48</v>
      </c>
      <c r="N5543" s="8">
        <v>241516.25</v>
      </c>
    </row>
    <row r="5544" spans="1:14" x14ac:dyDescent="0.2">
      <c r="A5544" t="s">
        <v>9</v>
      </c>
      <c r="B5544" t="s">
        <v>121</v>
      </c>
      <c r="C5544" t="s">
        <v>19</v>
      </c>
      <c r="D5544" t="s">
        <v>3</v>
      </c>
      <c r="E5544" t="s">
        <v>23</v>
      </c>
      <c r="F5544" s="5">
        <v>44893</v>
      </c>
      <c r="G5544">
        <v>539696347</v>
      </c>
      <c r="H5544" s="5">
        <v>44572</v>
      </c>
      <c r="I5544">
        <v>6997</v>
      </c>
      <c r="J5544" s="8">
        <v>81.73</v>
      </c>
      <c r="K5544" s="8">
        <v>56.67</v>
      </c>
      <c r="L5544" s="8">
        <v>571864.81000000006</v>
      </c>
      <c r="M5544" s="8">
        <v>396519.99</v>
      </c>
      <c r="N5544" s="8">
        <v>175344.82</v>
      </c>
    </row>
    <row r="5545" spans="1:14" x14ac:dyDescent="0.2">
      <c r="A5545" t="s">
        <v>20</v>
      </c>
      <c r="B5545" t="s">
        <v>71</v>
      </c>
      <c r="C5545" t="s">
        <v>65</v>
      </c>
      <c r="D5545" t="s">
        <v>7</v>
      </c>
      <c r="E5545" t="s">
        <v>15</v>
      </c>
      <c r="F5545" s="5">
        <v>42387</v>
      </c>
      <c r="G5545">
        <v>839712798</v>
      </c>
      <c r="H5545" s="5">
        <v>42400</v>
      </c>
      <c r="I5545">
        <v>8532</v>
      </c>
      <c r="J5545" s="8">
        <v>668.27</v>
      </c>
      <c r="K5545" s="8">
        <v>502.54</v>
      </c>
      <c r="L5545" s="8">
        <v>5701679.6399999997</v>
      </c>
      <c r="M5545" s="8">
        <v>4287671.28</v>
      </c>
      <c r="N5545" s="8">
        <v>1414008.36</v>
      </c>
    </row>
    <row r="5546" spans="1:14" x14ac:dyDescent="0.2">
      <c r="A5546" t="s">
        <v>12</v>
      </c>
      <c r="B5546" t="s">
        <v>162</v>
      </c>
      <c r="C5546" t="s">
        <v>11</v>
      </c>
      <c r="D5546" t="s">
        <v>7</v>
      </c>
      <c r="E5546" t="s">
        <v>8</v>
      </c>
      <c r="F5546" s="5">
        <v>44865</v>
      </c>
      <c r="G5546">
        <v>121475160</v>
      </c>
      <c r="H5546" s="5">
        <v>44903</v>
      </c>
      <c r="I5546">
        <v>6054</v>
      </c>
      <c r="J5546" s="8">
        <v>47.45</v>
      </c>
      <c r="K5546" s="8">
        <v>31.79</v>
      </c>
      <c r="L5546" s="8">
        <v>287262.3</v>
      </c>
      <c r="M5546" s="8">
        <v>192456.66</v>
      </c>
      <c r="N5546" s="8">
        <v>94805.64</v>
      </c>
    </row>
    <row r="5547" spans="1:14" x14ac:dyDescent="0.2">
      <c r="A5547" t="s">
        <v>0</v>
      </c>
      <c r="B5547" t="s">
        <v>144</v>
      </c>
      <c r="C5547" t="s">
        <v>22</v>
      </c>
      <c r="D5547" t="s">
        <v>3</v>
      </c>
      <c r="E5547" t="s">
        <v>23</v>
      </c>
      <c r="F5547" s="5">
        <v>42461</v>
      </c>
      <c r="G5547">
        <v>350657260</v>
      </c>
      <c r="H5547" s="5">
        <v>42475</v>
      </c>
      <c r="I5547">
        <v>6130</v>
      </c>
      <c r="J5547" s="8">
        <v>109.28</v>
      </c>
      <c r="K5547" s="8">
        <v>35.840000000000003</v>
      </c>
      <c r="L5547" s="8">
        <v>669886.4</v>
      </c>
      <c r="M5547" s="8">
        <v>219699.20000000001</v>
      </c>
      <c r="N5547" s="8">
        <v>450187.2</v>
      </c>
    </row>
    <row r="5548" spans="1:14" x14ac:dyDescent="0.2">
      <c r="A5548" t="s">
        <v>9</v>
      </c>
      <c r="B5548" t="s">
        <v>177</v>
      </c>
      <c r="C5548" t="s">
        <v>45</v>
      </c>
      <c r="D5548" t="s">
        <v>7</v>
      </c>
      <c r="E5548" t="s">
        <v>8</v>
      </c>
      <c r="F5548" s="5">
        <v>42550</v>
      </c>
      <c r="G5548">
        <v>413245427</v>
      </c>
      <c r="H5548" s="5">
        <v>42553</v>
      </c>
      <c r="I5548">
        <v>7360</v>
      </c>
      <c r="J5548" s="8">
        <v>9.33</v>
      </c>
      <c r="K5548" s="8">
        <v>6.92</v>
      </c>
      <c r="L5548" s="8">
        <v>68668.800000000003</v>
      </c>
      <c r="M5548" s="8">
        <v>50931.199999999997</v>
      </c>
      <c r="N5548" s="8">
        <v>17737.599999999999</v>
      </c>
    </row>
    <row r="5549" spans="1:14" x14ac:dyDescent="0.2">
      <c r="A5549" t="s">
        <v>9</v>
      </c>
      <c r="B5549" t="s">
        <v>202</v>
      </c>
      <c r="C5549" t="s">
        <v>65</v>
      </c>
      <c r="D5549" t="s">
        <v>7</v>
      </c>
      <c r="E5549" t="s">
        <v>4</v>
      </c>
      <c r="F5549" s="5">
        <v>42280</v>
      </c>
      <c r="G5549">
        <v>165538489</v>
      </c>
      <c r="H5549" s="5">
        <v>42285</v>
      </c>
      <c r="I5549">
        <v>5372</v>
      </c>
      <c r="J5549" s="8">
        <v>668.27</v>
      </c>
      <c r="K5549" s="8">
        <v>502.54</v>
      </c>
      <c r="L5549" s="8">
        <v>3589946.44</v>
      </c>
      <c r="M5549" s="8">
        <v>2699644.88</v>
      </c>
      <c r="N5549" s="8">
        <v>890301.56</v>
      </c>
    </row>
    <row r="5550" spans="1:14" x14ac:dyDescent="0.2">
      <c r="A5550" t="s">
        <v>9</v>
      </c>
      <c r="B5550" t="s">
        <v>66</v>
      </c>
      <c r="C5550" t="s">
        <v>11</v>
      </c>
      <c r="D5550" t="s">
        <v>3</v>
      </c>
      <c r="E5550" t="s">
        <v>23</v>
      </c>
      <c r="F5550" s="5">
        <v>44457</v>
      </c>
      <c r="G5550">
        <v>884147775</v>
      </c>
      <c r="H5550" s="5">
        <v>44488</v>
      </c>
      <c r="I5550">
        <v>7829</v>
      </c>
      <c r="J5550" s="8">
        <v>47.45</v>
      </c>
      <c r="K5550" s="8">
        <v>31.79</v>
      </c>
      <c r="L5550" s="8">
        <v>371486.05</v>
      </c>
      <c r="M5550" s="8">
        <v>248883.91</v>
      </c>
      <c r="N5550" s="8">
        <v>122602.14</v>
      </c>
    </row>
    <row r="5551" spans="1:14" x14ac:dyDescent="0.2">
      <c r="A5551" t="s">
        <v>9</v>
      </c>
      <c r="B5551" t="s">
        <v>51</v>
      </c>
      <c r="C5551" t="s">
        <v>31</v>
      </c>
      <c r="D5551" t="s">
        <v>3</v>
      </c>
      <c r="E5551" t="s">
        <v>8</v>
      </c>
      <c r="F5551" s="5">
        <v>43275</v>
      </c>
      <c r="G5551">
        <v>315997111</v>
      </c>
      <c r="H5551" s="5">
        <v>43306</v>
      </c>
      <c r="I5551">
        <v>9422</v>
      </c>
      <c r="J5551" s="8">
        <v>437.2</v>
      </c>
      <c r="K5551" s="8">
        <v>263.33</v>
      </c>
      <c r="L5551" s="8">
        <v>4119298.4</v>
      </c>
      <c r="M5551" s="8">
        <v>2481095.2599999998</v>
      </c>
      <c r="N5551" s="8">
        <v>1638203.14</v>
      </c>
    </row>
    <row r="5552" spans="1:14" x14ac:dyDescent="0.2">
      <c r="A5552" t="s">
        <v>9</v>
      </c>
      <c r="B5552" t="s">
        <v>177</v>
      </c>
      <c r="C5552" t="s">
        <v>31</v>
      </c>
      <c r="D5552" t="s">
        <v>3</v>
      </c>
      <c r="E5552" t="s">
        <v>8</v>
      </c>
      <c r="F5552" s="5">
        <v>44012</v>
      </c>
      <c r="G5552">
        <v>328322827</v>
      </c>
      <c r="H5552" s="5">
        <v>44031</v>
      </c>
      <c r="I5552">
        <v>6876</v>
      </c>
      <c r="J5552" s="8">
        <v>437.2</v>
      </c>
      <c r="K5552" s="8">
        <v>263.33</v>
      </c>
      <c r="L5552" s="8">
        <v>3006187.2</v>
      </c>
      <c r="M5552" s="8">
        <v>1810657.08</v>
      </c>
      <c r="N5552" s="8">
        <v>1195530.1200000001</v>
      </c>
    </row>
    <row r="5553" spans="1:14" x14ac:dyDescent="0.2">
      <c r="A5553" t="s">
        <v>9</v>
      </c>
      <c r="B5553" t="s">
        <v>173</v>
      </c>
      <c r="C5553" t="s">
        <v>6</v>
      </c>
      <c r="D5553" t="s">
        <v>3</v>
      </c>
      <c r="E5553" t="s">
        <v>23</v>
      </c>
      <c r="F5553" s="5">
        <v>43181</v>
      </c>
      <c r="G5553">
        <v>158673751</v>
      </c>
      <c r="H5553" s="5">
        <v>43230</v>
      </c>
      <c r="I5553">
        <v>3944</v>
      </c>
      <c r="J5553" s="8">
        <v>152.58000000000001</v>
      </c>
      <c r="K5553" s="8">
        <v>97.44</v>
      </c>
      <c r="L5553" s="8">
        <v>601775.52</v>
      </c>
      <c r="M5553" s="8">
        <v>384303.35999999999</v>
      </c>
      <c r="N5553" s="8">
        <v>217472.16</v>
      </c>
    </row>
    <row r="5554" spans="1:14" x14ac:dyDescent="0.2">
      <c r="A5554" t="s">
        <v>9</v>
      </c>
      <c r="B5554" t="s">
        <v>167</v>
      </c>
      <c r="C5554" t="s">
        <v>6</v>
      </c>
      <c r="D5554" t="s">
        <v>7</v>
      </c>
      <c r="E5554" t="s">
        <v>15</v>
      </c>
      <c r="F5554" s="5">
        <v>43107</v>
      </c>
      <c r="G5554">
        <v>464911210</v>
      </c>
      <c r="H5554" s="5">
        <v>43141</v>
      </c>
      <c r="I5554">
        <v>6413</v>
      </c>
      <c r="J5554" s="8">
        <v>152.58000000000001</v>
      </c>
      <c r="K5554" s="8">
        <v>97.44</v>
      </c>
      <c r="L5554" s="8">
        <v>978495.54</v>
      </c>
      <c r="M5554" s="8">
        <v>624882.72</v>
      </c>
      <c r="N5554" s="8">
        <v>353612.82</v>
      </c>
    </row>
    <row r="5555" spans="1:14" x14ac:dyDescent="0.2">
      <c r="A5555" t="s">
        <v>12</v>
      </c>
      <c r="B5555" t="s">
        <v>67</v>
      </c>
      <c r="C5555" t="s">
        <v>2</v>
      </c>
      <c r="D5555" t="s">
        <v>3</v>
      </c>
      <c r="E5555" t="s">
        <v>15</v>
      </c>
      <c r="F5555" s="5">
        <v>44237</v>
      </c>
      <c r="G5555">
        <v>175209033</v>
      </c>
      <c r="H5555" s="5">
        <v>44265</v>
      </c>
      <c r="I5555">
        <v>7101</v>
      </c>
      <c r="J5555" s="8">
        <v>255.28</v>
      </c>
      <c r="K5555" s="8">
        <v>159.41999999999999</v>
      </c>
      <c r="L5555" s="8">
        <v>1812743.28</v>
      </c>
      <c r="M5555" s="8">
        <v>1132041.42</v>
      </c>
      <c r="N5555" s="8">
        <v>680701.86</v>
      </c>
    </row>
    <row r="5556" spans="1:14" x14ac:dyDescent="0.2">
      <c r="A5556" t="s">
        <v>17</v>
      </c>
      <c r="B5556" t="s">
        <v>18</v>
      </c>
      <c r="C5556" t="s">
        <v>65</v>
      </c>
      <c r="D5556" t="s">
        <v>3</v>
      </c>
      <c r="E5556" t="s">
        <v>15</v>
      </c>
      <c r="F5556" s="5">
        <v>43594</v>
      </c>
      <c r="G5556">
        <v>538053548</v>
      </c>
      <c r="H5556" s="5">
        <v>43643</v>
      </c>
      <c r="I5556">
        <v>856</v>
      </c>
      <c r="J5556" s="8">
        <v>668.27</v>
      </c>
      <c r="K5556" s="8">
        <v>502.54</v>
      </c>
      <c r="L5556" s="8">
        <v>572039.12</v>
      </c>
      <c r="M5556" s="8">
        <v>430174.24</v>
      </c>
      <c r="N5556" s="8">
        <v>141864.88</v>
      </c>
    </row>
    <row r="5557" spans="1:14" x14ac:dyDescent="0.2">
      <c r="A5557" t="s">
        <v>9</v>
      </c>
      <c r="B5557" t="s">
        <v>152</v>
      </c>
      <c r="C5557" t="s">
        <v>19</v>
      </c>
      <c r="D5557" t="s">
        <v>3</v>
      </c>
      <c r="E5557" t="s">
        <v>23</v>
      </c>
      <c r="F5557" s="5">
        <v>44830</v>
      </c>
      <c r="G5557">
        <v>172243583</v>
      </c>
      <c r="H5557" s="5">
        <v>44831</v>
      </c>
      <c r="I5557">
        <v>9559</v>
      </c>
      <c r="J5557" s="8">
        <v>81.73</v>
      </c>
      <c r="K5557" s="8">
        <v>56.67</v>
      </c>
      <c r="L5557" s="8">
        <v>781257.07</v>
      </c>
      <c r="M5557" s="8">
        <v>541708.53</v>
      </c>
      <c r="N5557" s="8">
        <v>239548.54</v>
      </c>
    </row>
    <row r="5558" spans="1:14" x14ac:dyDescent="0.2">
      <c r="A5558" t="s">
        <v>0</v>
      </c>
      <c r="B5558" t="s">
        <v>147</v>
      </c>
      <c r="C5558" t="s">
        <v>2</v>
      </c>
      <c r="D5558" t="s">
        <v>7</v>
      </c>
      <c r="E5558" t="s">
        <v>23</v>
      </c>
      <c r="F5558" s="5">
        <v>42748</v>
      </c>
      <c r="G5558">
        <v>916890466</v>
      </c>
      <c r="H5558" s="5">
        <v>42751</v>
      </c>
      <c r="I5558">
        <v>7119</v>
      </c>
      <c r="J5558" s="8">
        <v>255.28</v>
      </c>
      <c r="K5558" s="8">
        <v>159.41999999999999</v>
      </c>
      <c r="L5558" s="8">
        <v>1817338.32</v>
      </c>
      <c r="M5558" s="8">
        <v>1134910.98</v>
      </c>
      <c r="N5558" s="8">
        <v>682427.34</v>
      </c>
    </row>
    <row r="5559" spans="1:14" x14ac:dyDescent="0.2">
      <c r="A5559" t="s">
        <v>12</v>
      </c>
      <c r="B5559" t="s">
        <v>190</v>
      </c>
      <c r="C5559" t="s">
        <v>29</v>
      </c>
      <c r="D5559" t="s">
        <v>3</v>
      </c>
      <c r="E5559" t="s">
        <v>4</v>
      </c>
      <c r="F5559" s="5">
        <v>43469</v>
      </c>
      <c r="G5559">
        <v>181418025</v>
      </c>
      <c r="H5559" s="5">
        <v>43482</v>
      </c>
      <c r="I5559">
        <v>4480</v>
      </c>
      <c r="J5559" s="8">
        <v>651.21</v>
      </c>
      <c r="K5559" s="8">
        <v>524.96</v>
      </c>
      <c r="L5559" s="8">
        <v>2917420.8</v>
      </c>
      <c r="M5559" s="8">
        <v>2351820.7999999998</v>
      </c>
      <c r="N5559" s="8">
        <v>565600</v>
      </c>
    </row>
    <row r="5560" spans="1:14" x14ac:dyDescent="0.2">
      <c r="A5560" t="s">
        <v>9</v>
      </c>
      <c r="B5560" t="s">
        <v>92</v>
      </c>
      <c r="C5560" t="s">
        <v>11</v>
      </c>
      <c r="D5560" t="s">
        <v>3</v>
      </c>
      <c r="E5560" t="s">
        <v>8</v>
      </c>
      <c r="F5560" s="5">
        <v>44846</v>
      </c>
      <c r="G5560">
        <v>395562589</v>
      </c>
      <c r="H5560" s="5">
        <v>44896</v>
      </c>
      <c r="I5560">
        <v>4615</v>
      </c>
      <c r="J5560" s="8">
        <v>47.45</v>
      </c>
      <c r="K5560" s="8">
        <v>31.79</v>
      </c>
      <c r="L5560" s="8">
        <v>218981.75</v>
      </c>
      <c r="M5560" s="8">
        <v>146710.85</v>
      </c>
      <c r="N5560" s="8">
        <v>72270.899999999994</v>
      </c>
    </row>
    <row r="5561" spans="1:14" x14ac:dyDescent="0.2">
      <c r="A5561" t="s">
        <v>9</v>
      </c>
      <c r="B5561" t="s">
        <v>167</v>
      </c>
      <c r="C5561" t="s">
        <v>2</v>
      </c>
      <c r="D5561" t="s">
        <v>7</v>
      </c>
      <c r="E5561" t="s">
        <v>23</v>
      </c>
      <c r="F5561" s="5">
        <v>43891</v>
      </c>
      <c r="G5561">
        <v>459372985</v>
      </c>
      <c r="H5561" s="5">
        <v>43912</v>
      </c>
      <c r="I5561">
        <v>7529</v>
      </c>
      <c r="J5561" s="8">
        <v>255.28</v>
      </c>
      <c r="K5561" s="8">
        <v>159.41999999999999</v>
      </c>
      <c r="L5561" s="8">
        <v>1922003.12</v>
      </c>
      <c r="M5561" s="8">
        <v>1200273.18</v>
      </c>
      <c r="N5561" s="8">
        <v>721729.94</v>
      </c>
    </row>
    <row r="5562" spans="1:14" x14ac:dyDescent="0.2">
      <c r="A5562" t="s">
        <v>9</v>
      </c>
      <c r="B5562" t="s">
        <v>118</v>
      </c>
      <c r="C5562" t="s">
        <v>36</v>
      </c>
      <c r="D5562" t="s">
        <v>3</v>
      </c>
      <c r="E5562" t="s">
        <v>15</v>
      </c>
      <c r="F5562" s="5">
        <v>44007</v>
      </c>
      <c r="G5562">
        <v>693210542</v>
      </c>
      <c r="H5562" s="5">
        <v>44056</v>
      </c>
      <c r="I5562">
        <v>5259</v>
      </c>
      <c r="J5562" s="8">
        <v>421.89</v>
      </c>
      <c r="K5562" s="8">
        <v>364.69</v>
      </c>
      <c r="L5562" s="8">
        <v>2218719.5099999998</v>
      </c>
      <c r="M5562" s="8">
        <v>1917904.71</v>
      </c>
      <c r="N5562" s="8">
        <v>300814.8</v>
      </c>
    </row>
    <row r="5563" spans="1:14" x14ac:dyDescent="0.2">
      <c r="A5563" t="s">
        <v>12</v>
      </c>
      <c r="B5563" t="s">
        <v>62</v>
      </c>
      <c r="C5563" t="s">
        <v>19</v>
      </c>
      <c r="D5563" t="s">
        <v>7</v>
      </c>
      <c r="E5563" t="s">
        <v>15</v>
      </c>
      <c r="F5563" s="5">
        <v>44524</v>
      </c>
      <c r="G5563">
        <v>587749087</v>
      </c>
      <c r="H5563" s="5">
        <v>44203</v>
      </c>
      <c r="I5563">
        <v>6871</v>
      </c>
      <c r="J5563" s="8">
        <v>81.73</v>
      </c>
      <c r="K5563" s="8">
        <v>56.67</v>
      </c>
      <c r="L5563" s="8">
        <v>561566.82999999996</v>
      </c>
      <c r="M5563" s="8">
        <v>389379.57</v>
      </c>
      <c r="N5563" s="8">
        <v>172187.26</v>
      </c>
    </row>
    <row r="5564" spans="1:14" x14ac:dyDescent="0.2">
      <c r="A5564" t="s">
        <v>9</v>
      </c>
      <c r="B5564" t="s">
        <v>161</v>
      </c>
      <c r="C5564" t="s">
        <v>45</v>
      </c>
      <c r="D5564" t="s">
        <v>7</v>
      </c>
      <c r="E5564" t="s">
        <v>15</v>
      </c>
      <c r="F5564" s="5">
        <v>44430</v>
      </c>
      <c r="G5564">
        <v>153974950</v>
      </c>
      <c r="H5564" s="5">
        <v>44459</v>
      </c>
      <c r="I5564">
        <v>3464</v>
      </c>
      <c r="J5564" s="8">
        <v>9.33</v>
      </c>
      <c r="K5564" s="8">
        <v>6.92</v>
      </c>
      <c r="L5564" s="8">
        <v>32319.119999999999</v>
      </c>
      <c r="M5564" s="8">
        <v>23970.880000000001</v>
      </c>
      <c r="N5564" s="8">
        <v>8348.24</v>
      </c>
    </row>
    <row r="5565" spans="1:14" x14ac:dyDescent="0.2">
      <c r="A5565" t="s">
        <v>9</v>
      </c>
      <c r="B5565" t="s">
        <v>175</v>
      </c>
      <c r="C5565" t="s">
        <v>57</v>
      </c>
      <c r="D5565" t="s">
        <v>3</v>
      </c>
      <c r="E5565" t="s">
        <v>15</v>
      </c>
      <c r="F5565" s="5">
        <v>44643</v>
      </c>
      <c r="G5565">
        <v>373186957</v>
      </c>
      <c r="H5565" s="5">
        <v>44658</v>
      </c>
      <c r="I5565">
        <v>3169</v>
      </c>
      <c r="J5565" s="8">
        <v>154.06</v>
      </c>
      <c r="K5565" s="8">
        <v>90.93</v>
      </c>
      <c r="L5565" s="8">
        <v>488216.14</v>
      </c>
      <c r="M5565" s="8">
        <v>288157.17</v>
      </c>
      <c r="N5565" s="8">
        <v>200058.97</v>
      </c>
    </row>
    <row r="5566" spans="1:14" x14ac:dyDescent="0.2">
      <c r="A5566" t="s">
        <v>20</v>
      </c>
      <c r="B5566" t="s">
        <v>21</v>
      </c>
      <c r="C5566" t="s">
        <v>19</v>
      </c>
      <c r="D5566" t="s">
        <v>7</v>
      </c>
      <c r="E5566" t="s">
        <v>4</v>
      </c>
      <c r="F5566" s="5">
        <v>43390</v>
      </c>
      <c r="G5566">
        <v>946996438</v>
      </c>
      <c r="H5566" s="5">
        <v>43417</v>
      </c>
      <c r="I5566">
        <v>6145</v>
      </c>
      <c r="J5566" s="8">
        <v>81.73</v>
      </c>
      <c r="K5566" s="8">
        <v>56.67</v>
      </c>
      <c r="L5566" s="8">
        <v>502230.85</v>
      </c>
      <c r="M5566" s="8">
        <v>348237.15</v>
      </c>
      <c r="N5566" s="8">
        <v>153993.70000000001</v>
      </c>
    </row>
    <row r="5567" spans="1:14" x14ac:dyDescent="0.2">
      <c r="A5567" t="s">
        <v>9</v>
      </c>
      <c r="B5567" t="s">
        <v>203</v>
      </c>
      <c r="C5567" t="s">
        <v>6</v>
      </c>
      <c r="D5567" t="s">
        <v>3</v>
      </c>
      <c r="E5567" t="s">
        <v>23</v>
      </c>
      <c r="F5567" s="5">
        <v>43330</v>
      </c>
      <c r="G5567">
        <v>747327220</v>
      </c>
      <c r="H5567" s="5">
        <v>43358</v>
      </c>
      <c r="I5567">
        <v>9587</v>
      </c>
      <c r="J5567" s="8">
        <v>152.58000000000001</v>
      </c>
      <c r="K5567" s="8">
        <v>97.44</v>
      </c>
      <c r="L5567" s="8">
        <v>1462784.46</v>
      </c>
      <c r="M5567" s="8">
        <v>934157.28</v>
      </c>
      <c r="N5567" s="8">
        <v>528627.18000000005</v>
      </c>
    </row>
    <row r="5568" spans="1:14" x14ac:dyDescent="0.2">
      <c r="A5568" t="s">
        <v>9</v>
      </c>
      <c r="B5568" t="s">
        <v>170</v>
      </c>
      <c r="C5568" t="s">
        <v>65</v>
      </c>
      <c r="D5568" t="s">
        <v>7</v>
      </c>
      <c r="E5568" t="s">
        <v>23</v>
      </c>
      <c r="F5568" s="5">
        <v>42086</v>
      </c>
      <c r="G5568">
        <v>966415631</v>
      </c>
      <c r="H5568" s="5">
        <v>42131</v>
      </c>
      <c r="I5568">
        <v>2716</v>
      </c>
      <c r="J5568" s="8">
        <v>668.27</v>
      </c>
      <c r="K5568" s="8">
        <v>502.54</v>
      </c>
      <c r="L5568" s="8">
        <v>1815021.32</v>
      </c>
      <c r="M5568" s="8">
        <v>1364898.64</v>
      </c>
      <c r="N5568" s="8">
        <v>450122.68</v>
      </c>
    </row>
    <row r="5569" spans="1:14" x14ac:dyDescent="0.2">
      <c r="A5569" t="s">
        <v>9</v>
      </c>
      <c r="B5569" t="s">
        <v>24</v>
      </c>
      <c r="C5569" t="s">
        <v>22</v>
      </c>
      <c r="D5569" t="s">
        <v>3</v>
      </c>
      <c r="E5569" t="s">
        <v>4</v>
      </c>
      <c r="F5569" s="5">
        <v>44479</v>
      </c>
      <c r="G5569">
        <v>166810500</v>
      </c>
      <c r="H5569" s="5">
        <v>44521</v>
      </c>
      <c r="I5569">
        <v>1789</v>
      </c>
      <c r="J5569" s="8">
        <v>109.28</v>
      </c>
      <c r="K5569" s="8">
        <v>35.840000000000003</v>
      </c>
      <c r="L5569" s="8">
        <v>195501.92</v>
      </c>
      <c r="M5569" s="8">
        <v>64117.760000000002</v>
      </c>
      <c r="N5569" s="8">
        <v>131384.16</v>
      </c>
    </row>
    <row r="5570" spans="1:14" x14ac:dyDescent="0.2">
      <c r="A5570" t="s">
        <v>20</v>
      </c>
      <c r="B5570" t="s">
        <v>71</v>
      </c>
      <c r="C5570" t="s">
        <v>36</v>
      </c>
      <c r="D5570" t="s">
        <v>7</v>
      </c>
      <c r="E5570" t="s">
        <v>23</v>
      </c>
      <c r="F5570" s="5">
        <v>42255</v>
      </c>
      <c r="G5570">
        <v>131373155</v>
      </c>
      <c r="H5570" s="5">
        <v>42301</v>
      </c>
      <c r="I5570">
        <v>5091</v>
      </c>
      <c r="J5570" s="8">
        <v>421.89</v>
      </c>
      <c r="K5570" s="8">
        <v>364.69</v>
      </c>
      <c r="L5570" s="8">
        <v>2147841.9900000002</v>
      </c>
      <c r="M5570" s="8">
        <v>1856636.79</v>
      </c>
      <c r="N5570" s="8">
        <v>291205.2</v>
      </c>
    </row>
    <row r="5571" spans="1:14" x14ac:dyDescent="0.2">
      <c r="A5571" t="s">
        <v>9</v>
      </c>
      <c r="B5571" t="s">
        <v>153</v>
      </c>
      <c r="C5571" t="s">
        <v>57</v>
      </c>
      <c r="D5571" t="s">
        <v>3</v>
      </c>
      <c r="E5571" t="s">
        <v>15</v>
      </c>
      <c r="F5571" s="5">
        <v>44169</v>
      </c>
      <c r="G5571">
        <v>913277423</v>
      </c>
      <c r="H5571" s="5">
        <v>44193</v>
      </c>
      <c r="I5571">
        <v>7939</v>
      </c>
      <c r="J5571" s="8">
        <v>154.06</v>
      </c>
      <c r="K5571" s="8">
        <v>90.93</v>
      </c>
      <c r="L5571" s="8">
        <v>1223082.3400000001</v>
      </c>
      <c r="M5571" s="8">
        <v>721893.27</v>
      </c>
      <c r="N5571" s="8">
        <v>501189.07</v>
      </c>
    </row>
    <row r="5572" spans="1:14" x14ac:dyDescent="0.2">
      <c r="A5572" t="s">
        <v>9</v>
      </c>
      <c r="B5572" t="s">
        <v>141</v>
      </c>
      <c r="C5572" t="s">
        <v>19</v>
      </c>
      <c r="D5572" t="s">
        <v>7</v>
      </c>
      <c r="E5572" t="s">
        <v>4</v>
      </c>
      <c r="F5572" s="5">
        <v>43555</v>
      </c>
      <c r="G5572">
        <v>386009633</v>
      </c>
      <c r="H5572" s="5">
        <v>43560</v>
      </c>
      <c r="I5572">
        <v>7683</v>
      </c>
      <c r="J5572" s="8">
        <v>81.73</v>
      </c>
      <c r="K5572" s="8">
        <v>56.67</v>
      </c>
      <c r="L5572" s="8">
        <v>627931.59</v>
      </c>
      <c r="M5572" s="8">
        <v>435395.61</v>
      </c>
      <c r="N5572" s="8">
        <v>192535.98</v>
      </c>
    </row>
    <row r="5573" spans="1:14" x14ac:dyDescent="0.2">
      <c r="A5573" t="s">
        <v>9</v>
      </c>
      <c r="B5573" t="s">
        <v>173</v>
      </c>
      <c r="C5573" t="s">
        <v>19</v>
      </c>
      <c r="D5573" t="s">
        <v>7</v>
      </c>
      <c r="E5573" t="s">
        <v>23</v>
      </c>
      <c r="F5573" s="5">
        <v>42408</v>
      </c>
      <c r="G5573">
        <v>993368613</v>
      </c>
      <c r="H5573" s="5">
        <v>42416</v>
      </c>
      <c r="I5573">
        <v>8702</v>
      </c>
      <c r="J5573" s="8">
        <v>81.73</v>
      </c>
      <c r="K5573" s="8">
        <v>56.67</v>
      </c>
      <c r="L5573" s="8">
        <v>711214.46</v>
      </c>
      <c r="M5573" s="8">
        <v>493142.34</v>
      </c>
      <c r="N5573" s="8">
        <v>218072.12</v>
      </c>
    </row>
    <row r="5574" spans="1:14" x14ac:dyDescent="0.2">
      <c r="A5574" t="s">
        <v>9</v>
      </c>
      <c r="B5574" t="s">
        <v>186</v>
      </c>
      <c r="C5574" t="s">
        <v>29</v>
      </c>
      <c r="D5574" t="s">
        <v>7</v>
      </c>
      <c r="E5574" t="s">
        <v>23</v>
      </c>
      <c r="F5574" s="5">
        <v>43264</v>
      </c>
      <c r="G5574">
        <v>299465692</v>
      </c>
      <c r="H5574" s="5">
        <v>43277</v>
      </c>
      <c r="I5574">
        <v>7408</v>
      </c>
      <c r="J5574" s="8">
        <v>651.21</v>
      </c>
      <c r="K5574" s="8">
        <v>524.96</v>
      </c>
      <c r="L5574" s="8">
        <v>4824163.68</v>
      </c>
      <c r="M5574" s="8">
        <v>3888903.68</v>
      </c>
      <c r="N5574" s="8">
        <v>935260</v>
      </c>
    </row>
    <row r="5575" spans="1:14" x14ac:dyDescent="0.2">
      <c r="A5575" t="s">
        <v>17</v>
      </c>
      <c r="B5575" t="s">
        <v>158</v>
      </c>
      <c r="C5575" t="s">
        <v>57</v>
      </c>
      <c r="D5575" t="s">
        <v>7</v>
      </c>
      <c r="E5575" t="s">
        <v>15</v>
      </c>
      <c r="F5575" s="5">
        <v>43703</v>
      </c>
      <c r="G5575">
        <v>438724696</v>
      </c>
      <c r="H5575" s="5">
        <v>43743</v>
      </c>
      <c r="I5575">
        <v>7242</v>
      </c>
      <c r="J5575" s="8">
        <v>154.06</v>
      </c>
      <c r="K5575" s="8">
        <v>90.93</v>
      </c>
      <c r="L5575" s="8">
        <v>1115702.52</v>
      </c>
      <c r="M5575" s="8">
        <v>658515.06000000006</v>
      </c>
      <c r="N5575" s="8">
        <v>457187.46</v>
      </c>
    </row>
    <row r="5576" spans="1:14" x14ac:dyDescent="0.2">
      <c r="A5576" t="s">
        <v>12</v>
      </c>
      <c r="B5576" t="s">
        <v>129</v>
      </c>
      <c r="C5576" t="s">
        <v>31</v>
      </c>
      <c r="D5576" t="s">
        <v>7</v>
      </c>
      <c r="E5576" t="s">
        <v>23</v>
      </c>
      <c r="F5576" s="5">
        <v>44041</v>
      </c>
      <c r="G5576">
        <v>465881955</v>
      </c>
      <c r="H5576" s="5">
        <v>44060</v>
      </c>
      <c r="I5576">
        <v>3678</v>
      </c>
      <c r="J5576" s="8">
        <v>437.2</v>
      </c>
      <c r="K5576" s="8">
        <v>263.33</v>
      </c>
      <c r="L5576" s="8">
        <v>1608021.6</v>
      </c>
      <c r="M5576" s="8">
        <v>968527.74</v>
      </c>
      <c r="N5576" s="8">
        <v>639493.86</v>
      </c>
    </row>
    <row r="5577" spans="1:14" x14ac:dyDescent="0.2">
      <c r="A5577" t="s">
        <v>9</v>
      </c>
      <c r="B5577" t="s">
        <v>173</v>
      </c>
      <c r="C5577" t="s">
        <v>2</v>
      </c>
      <c r="D5577" t="s">
        <v>3</v>
      </c>
      <c r="E5577" t="s">
        <v>15</v>
      </c>
      <c r="F5577" s="5">
        <v>43443</v>
      </c>
      <c r="G5577">
        <v>405986297</v>
      </c>
      <c r="H5577" s="5">
        <v>42006</v>
      </c>
      <c r="I5577">
        <v>9222</v>
      </c>
      <c r="J5577" s="8">
        <v>255.28</v>
      </c>
      <c r="K5577" s="8">
        <v>159.41999999999999</v>
      </c>
      <c r="L5577" s="8">
        <v>2354192.16</v>
      </c>
      <c r="M5577" s="8">
        <v>1470171.24</v>
      </c>
      <c r="N5577" s="8">
        <v>884020.92</v>
      </c>
    </row>
    <row r="5578" spans="1:14" x14ac:dyDescent="0.2">
      <c r="A5578" t="s">
        <v>9</v>
      </c>
      <c r="B5578" t="s">
        <v>152</v>
      </c>
      <c r="C5578" t="s">
        <v>65</v>
      </c>
      <c r="D5578" t="s">
        <v>3</v>
      </c>
      <c r="E5578" t="s">
        <v>4</v>
      </c>
      <c r="F5578" s="5">
        <v>44698</v>
      </c>
      <c r="G5578">
        <v>804399049</v>
      </c>
      <c r="H5578" s="5">
        <v>44735</v>
      </c>
      <c r="I5578">
        <v>8409</v>
      </c>
      <c r="J5578" s="8">
        <v>668.27</v>
      </c>
      <c r="K5578" s="8">
        <v>502.54</v>
      </c>
      <c r="L5578" s="8">
        <v>5619482.4299999997</v>
      </c>
      <c r="M5578" s="8">
        <v>4225858.8600000003</v>
      </c>
      <c r="N5578" s="8">
        <v>1393623.57</v>
      </c>
    </row>
    <row r="5579" spans="1:14" x14ac:dyDescent="0.2">
      <c r="A5579" t="s">
        <v>9</v>
      </c>
      <c r="B5579" t="s">
        <v>38</v>
      </c>
      <c r="C5579" t="s">
        <v>11</v>
      </c>
      <c r="D5579" t="s">
        <v>3</v>
      </c>
      <c r="E5579" t="s">
        <v>23</v>
      </c>
      <c r="F5579" s="5">
        <v>42404</v>
      </c>
      <c r="G5579">
        <v>476794040</v>
      </c>
      <c r="H5579" s="5">
        <v>42436</v>
      </c>
      <c r="I5579">
        <v>2807</v>
      </c>
      <c r="J5579" s="8">
        <v>47.45</v>
      </c>
      <c r="K5579" s="8">
        <v>31.79</v>
      </c>
      <c r="L5579" s="8">
        <v>133192.15</v>
      </c>
      <c r="M5579" s="8">
        <v>89234.53</v>
      </c>
      <c r="N5579" s="8">
        <v>43957.62</v>
      </c>
    </row>
    <row r="5580" spans="1:14" x14ac:dyDescent="0.2">
      <c r="A5580" t="s">
        <v>17</v>
      </c>
      <c r="B5580" t="s">
        <v>149</v>
      </c>
      <c r="C5580" t="s">
        <v>19</v>
      </c>
      <c r="D5580" t="s">
        <v>7</v>
      </c>
      <c r="E5580" t="s">
        <v>15</v>
      </c>
      <c r="F5580" s="5">
        <v>44012</v>
      </c>
      <c r="G5580">
        <v>559157598</v>
      </c>
      <c r="H5580" s="5">
        <v>44055</v>
      </c>
      <c r="I5580">
        <v>6014</v>
      </c>
      <c r="J5580" s="8">
        <v>81.73</v>
      </c>
      <c r="K5580" s="8">
        <v>56.67</v>
      </c>
      <c r="L5580" s="8">
        <v>491524.22</v>
      </c>
      <c r="M5580" s="8">
        <v>340813.38</v>
      </c>
      <c r="N5580" s="8">
        <v>150710.84</v>
      </c>
    </row>
    <row r="5581" spans="1:14" x14ac:dyDescent="0.2">
      <c r="A5581" t="s">
        <v>9</v>
      </c>
      <c r="B5581" t="s">
        <v>153</v>
      </c>
      <c r="C5581" t="s">
        <v>31</v>
      </c>
      <c r="D5581" t="s">
        <v>3</v>
      </c>
      <c r="E5581" t="s">
        <v>23</v>
      </c>
      <c r="F5581" s="5">
        <v>42053</v>
      </c>
      <c r="G5581">
        <v>457788550</v>
      </c>
      <c r="H5581" s="5">
        <v>42098</v>
      </c>
      <c r="I5581">
        <v>8660</v>
      </c>
      <c r="J5581" s="8">
        <v>437.2</v>
      </c>
      <c r="K5581" s="8">
        <v>263.33</v>
      </c>
      <c r="L5581" s="8">
        <v>3786152</v>
      </c>
      <c r="M5581" s="8">
        <v>2280437.7999999998</v>
      </c>
      <c r="N5581" s="8">
        <v>1505714.2</v>
      </c>
    </row>
    <row r="5582" spans="1:14" x14ac:dyDescent="0.2">
      <c r="A5582" t="s">
        <v>17</v>
      </c>
      <c r="B5582" t="s">
        <v>176</v>
      </c>
      <c r="C5582" t="s">
        <v>57</v>
      </c>
      <c r="D5582" t="s">
        <v>3</v>
      </c>
      <c r="E5582" t="s">
        <v>15</v>
      </c>
      <c r="F5582" s="5">
        <v>44681</v>
      </c>
      <c r="G5582">
        <v>999298226</v>
      </c>
      <c r="H5582" s="5">
        <v>44706</v>
      </c>
      <c r="I5582">
        <v>3407</v>
      </c>
      <c r="J5582" s="8">
        <v>154.06</v>
      </c>
      <c r="K5582" s="8">
        <v>90.93</v>
      </c>
      <c r="L5582" s="8">
        <v>524882.42000000004</v>
      </c>
      <c r="M5582" s="8">
        <v>309798.51</v>
      </c>
      <c r="N5582" s="8">
        <v>215083.91</v>
      </c>
    </row>
    <row r="5583" spans="1:14" x14ac:dyDescent="0.2">
      <c r="A5583" t="s">
        <v>9</v>
      </c>
      <c r="B5583" t="s">
        <v>92</v>
      </c>
      <c r="C5583" t="s">
        <v>36</v>
      </c>
      <c r="D5583" t="s">
        <v>7</v>
      </c>
      <c r="E5583" t="s">
        <v>8</v>
      </c>
      <c r="F5583" s="5">
        <v>44551</v>
      </c>
      <c r="G5583">
        <v>380610454</v>
      </c>
      <c r="H5583" s="5">
        <v>44559</v>
      </c>
      <c r="I5583">
        <v>9946</v>
      </c>
      <c r="J5583" s="8">
        <v>421.89</v>
      </c>
      <c r="K5583" s="8">
        <v>364.69</v>
      </c>
      <c r="L5583" s="8">
        <v>4196117.9400000004</v>
      </c>
      <c r="M5583" s="8">
        <v>3627206.74</v>
      </c>
      <c r="N5583" s="8">
        <v>568911.19999999995</v>
      </c>
    </row>
    <row r="5584" spans="1:14" x14ac:dyDescent="0.2">
      <c r="A5584" t="s">
        <v>12</v>
      </c>
      <c r="B5584" t="s">
        <v>180</v>
      </c>
      <c r="C5584" t="s">
        <v>2</v>
      </c>
      <c r="D5584" t="s">
        <v>3</v>
      </c>
      <c r="E5584" t="s">
        <v>8</v>
      </c>
      <c r="F5584" s="5">
        <v>43940</v>
      </c>
      <c r="G5584">
        <v>918961560</v>
      </c>
      <c r="H5584" s="5">
        <v>43975</v>
      </c>
      <c r="I5584">
        <v>2</v>
      </c>
      <c r="J5584" s="8">
        <v>255.28</v>
      </c>
      <c r="K5584" s="8">
        <v>159.41999999999999</v>
      </c>
      <c r="L5584" s="8">
        <v>510.56</v>
      </c>
      <c r="M5584" s="8">
        <v>318.83999999999997</v>
      </c>
      <c r="N5584" s="8">
        <v>191.72</v>
      </c>
    </row>
    <row r="5585" spans="1:14" x14ac:dyDescent="0.2">
      <c r="A5585" t="s">
        <v>9</v>
      </c>
      <c r="B5585" t="s">
        <v>64</v>
      </c>
      <c r="C5585" t="s">
        <v>29</v>
      </c>
      <c r="D5585" t="s">
        <v>3</v>
      </c>
      <c r="E5585" t="s">
        <v>23</v>
      </c>
      <c r="F5585" s="5">
        <v>42363</v>
      </c>
      <c r="G5585">
        <v>501900374</v>
      </c>
      <c r="H5585" s="5">
        <v>42393</v>
      </c>
      <c r="I5585">
        <v>2329</v>
      </c>
      <c r="J5585" s="8">
        <v>651.21</v>
      </c>
      <c r="K5585" s="8">
        <v>524.96</v>
      </c>
      <c r="L5585" s="8">
        <v>1516668.09</v>
      </c>
      <c r="M5585" s="8">
        <v>1222631.8400000001</v>
      </c>
      <c r="N5585" s="8">
        <v>294036.25</v>
      </c>
    </row>
    <row r="5586" spans="1:14" x14ac:dyDescent="0.2">
      <c r="A5586" t="s">
        <v>9</v>
      </c>
      <c r="B5586" t="s">
        <v>117</v>
      </c>
      <c r="C5586" t="s">
        <v>65</v>
      </c>
      <c r="D5586" t="s">
        <v>3</v>
      </c>
      <c r="E5586" t="s">
        <v>4</v>
      </c>
      <c r="F5586" s="5">
        <v>43682</v>
      </c>
      <c r="G5586">
        <v>237288224</v>
      </c>
      <c r="H5586" s="5">
        <v>43717</v>
      </c>
      <c r="I5586">
        <v>7713</v>
      </c>
      <c r="J5586" s="8">
        <v>668.27</v>
      </c>
      <c r="K5586" s="8">
        <v>502.54</v>
      </c>
      <c r="L5586" s="8">
        <v>5154366.51</v>
      </c>
      <c r="M5586" s="8">
        <v>3876091.02</v>
      </c>
      <c r="N5586" s="8">
        <v>1278275.49</v>
      </c>
    </row>
    <row r="5587" spans="1:14" x14ac:dyDescent="0.2">
      <c r="A5587" t="s">
        <v>12</v>
      </c>
      <c r="B5587" t="s">
        <v>67</v>
      </c>
      <c r="C5587" t="s">
        <v>31</v>
      </c>
      <c r="D5587" t="s">
        <v>3</v>
      </c>
      <c r="E5587" t="s">
        <v>8</v>
      </c>
      <c r="F5587" s="5">
        <v>42266</v>
      </c>
      <c r="G5587">
        <v>403298938</v>
      </c>
      <c r="H5587" s="5">
        <v>42294</v>
      </c>
      <c r="I5587">
        <v>3973</v>
      </c>
      <c r="J5587" s="8">
        <v>437.2</v>
      </c>
      <c r="K5587" s="8">
        <v>263.33</v>
      </c>
      <c r="L5587" s="8">
        <v>1736995.6</v>
      </c>
      <c r="M5587" s="8">
        <v>1046210.09</v>
      </c>
      <c r="N5587" s="8">
        <v>690785.51</v>
      </c>
    </row>
    <row r="5588" spans="1:14" x14ac:dyDescent="0.2">
      <c r="A5588" t="s">
        <v>12</v>
      </c>
      <c r="B5588" t="s">
        <v>146</v>
      </c>
      <c r="C5588" t="s">
        <v>6</v>
      </c>
      <c r="D5588" t="s">
        <v>7</v>
      </c>
      <c r="E5588" t="s">
        <v>23</v>
      </c>
      <c r="F5588" s="5">
        <v>44298</v>
      </c>
      <c r="G5588">
        <v>898418843</v>
      </c>
      <c r="H5588" s="5">
        <v>44300</v>
      </c>
      <c r="I5588">
        <v>955</v>
      </c>
      <c r="J5588" s="8">
        <v>152.58000000000001</v>
      </c>
      <c r="K5588" s="8">
        <v>97.44</v>
      </c>
      <c r="L5588" s="8">
        <v>145713.9</v>
      </c>
      <c r="M5588" s="8">
        <v>93055.2</v>
      </c>
      <c r="N5588" s="8">
        <v>52658.7</v>
      </c>
    </row>
    <row r="5589" spans="1:14" x14ac:dyDescent="0.2">
      <c r="A5589" t="s">
        <v>12</v>
      </c>
      <c r="B5589" t="s">
        <v>32</v>
      </c>
      <c r="C5589" t="s">
        <v>6</v>
      </c>
      <c r="D5589" t="s">
        <v>7</v>
      </c>
      <c r="E5589" t="s">
        <v>15</v>
      </c>
      <c r="F5589" s="5">
        <v>42651</v>
      </c>
      <c r="G5589">
        <v>791446769</v>
      </c>
      <c r="H5589" s="5">
        <v>42687</v>
      </c>
      <c r="I5589">
        <v>5541</v>
      </c>
      <c r="J5589" s="8">
        <v>152.58000000000001</v>
      </c>
      <c r="K5589" s="8">
        <v>97.44</v>
      </c>
      <c r="L5589" s="8">
        <v>845445.78</v>
      </c>
      <c r="M5589" s="8">
        <v>539915.04</v>
      </c>
      <c r="N5589" s="8">
        <v>305530.74</v>
      </c>
    </row>
    <row r="5590" spans="1:14" x14ac:dyDescent="0.2">
      <c r="A5590" t="s">
        <v>0</v>
      </c>
      <c r="B5590" t="s">
        <v>41</v>
      </c>
      <c r="C5590" t="s">
        <v>11</v>
      </c>
      <c r="D5590" t="s">
        <v>7</v>
      </c>
      <c r="E5590" t="s">
        <v>4</v>
      </c>
      <c r="F5590" s="5">
        <v>44522</v>
      </c>
      <c r="G5590">
        <v>571494042</v>
      </c>
      <c r="H5590" s="5">
        <v>44546</v>
      </c>
      <c r="I5590">
        <v>6642</v>
      </c>
      <c r="J5590" s="8">
        <v>47.45</v>
      </c>
      <c r="K5590" s="8">
        <v>31.79</v>
      </c>
      <c r="L5590" s="8">
        <v>315162.90000000002</v>
      </c>
      <c r="M5590" s="8">
        <v>211149.18</v>
      </c>
      <c r="N5590" s="8">
        <v>104013.72</v>
      </c>
    </row>
    <row r="5591" spans="1:14" x14ac:dyDescent="0.2">
      <c r="A5591" t="s">
        <v>0</v>
      </c>
      <c r="B5591" t="s">
        <v>101</v>
      </c>
      <c r="C5591" t="s">
        <v>31</v>
      </c>
      <c r="D5591" t="s">
        <v>7</v>
      </c>
      <c r="E5591" t="s">
        <v>4</v>
      </c>
      <c r="F5591" s="5">
        <v>44372</v>
      </c>
      <c r="G5591">
        <v>797984492</v>
      </c>
      <c r="H5591" s="5">
        <v>44421</v>
      </c>
      <c r="I5591">
        <v>199</v>
      </c>
      <c r="J5591" s="8">
        <v>437.2</v>
      </c>
      <c r="K5591" s="8">
        <v>263.33</v>
      </c>
      <c r="L5591" s="8">
        <v>87002.8</v>
      </c>
      <c r="M5591" s="8">
        <v>52402.67</v>
      </c>
      <c r="N5591" s="8">
        <v>34600.129999999997</v>
      </c>
    </row>
    <row r="5592" spans="1:14" x14ac:dyDescent="0.2">
      <c r="A5592" t="s">
        <v>0</v>
      </c>
      <c r="B5592" t="s">
        <v>41</v>
      </c>
      <c r="C5592" t="s">
        <v>31</v>
      </c>
      <c r="D5592" t="s">
        <v>7</v>
      </c>
      <c r="E5592" t="s">
        <v>8</v>
      </c>
      <c r="F5592" s="5">
        <v>42476</v>
      </c>
      <c r="G5592">
        <v>750654447</v>
      </c>
      <c r="H5592" s="5">
        <v>42479</v>
      </c>
      <c r="I5592">
        <v>4187</v>
      </c>
      <c r="J5592" s="8">
        <v>437.2</v>
      </c>
      <c r="K5592" s="8">
        <v>263.33</v>
      </c>
      <c r="L5592" s="8">
        <v>1830556.4</v>
      </c>
      <c r="M5592" s="8">
        <v>1102562.71</v>
      </c>
      <c r="N5592" s="8">
        <v>727993.69</v>
      </c>
    </row>
    <row r="5593" spans="1:14" x14ac:dyDescent="0.2">
      <c r="A5593" t="s">
        <v>9</v>
      </c>
      <c r="B5593" t="s">
        <v>116</v>
      </c>
      <c r="C5593" t="s">
        <v>22</v>
      </c>
      <c r="D5593" t="s">
        <v>7</v>
      </c>
      <c r="E5593" t="s">
        <v>15</v>
      </c>
      <c r="F5593" s="5">
        <v>42660</v>
      </c>
      <c r="G5593">
        <v>679552733</v>
      </c>
      <c r="H5593" s="5">
        <v>42682</v>
      </c>
      <c r="I5593">
        <v>3610</v>
      </c>
      <c r="J5593" s="8">
        <v>109.28</v>
      </c>
      <c r="K5593" s="8">
        <v>35.840000000000003</v>
      </c>
      <c r="L5593" s="8">
        <v>394500.8</v>
      </c>
      <c r="M5593" s="8">
        <v>129382.39999999999</v>
      </c>
      <c r="N5593" s="8">
        <v>265118.40000000002</v>
      </c>
    </row>
    <row r="5594" spans="1:14" x14ac:dyDescent="0.2">
      <c r="A5594" t="s">
        <v>9</v>
      </c>
      <c r="B5594" t="s">
        <v>154</v>
      </c>
      <c r="C5594" t="s">
        <v>57</v>
      </c>
      <c r="D5594" t="s">
        <v>7</v>
      </c>
      <c r="E5594" t="s">
        <v>15</v>
      </c>
      <c r="F5594" s="5">
        <v>43862</v>
      </c>
      <c r="G5594">
        <v>455040681</v>
      </c>
      <c r="H5594" s="5">
        <v>43863</v>
      </c>
      <c r="I5594">
        <v>5504</v>
      </c>
      <c r="J5594" s="8">
        <v>154.06</v>
      </c>
      <c r="K5594" s="8">
        <v>90.93</v>
      </c>
      <c r="L5594" s="8">
        <v>847946.23999999999</v>
      </c>
      <c r="M5594" s="8">
        <v>500478.71999999997</v>
      </c>
      <c r="N5594" s="8">
        <v>347467.52000000002</v>
      </c>
    </row>
    <row r="5595" spans="1:14" x14ac:dyDescent="0.2">
      <c r="A5595" t="s">
        <v>9</v>
      </c>
      <c r="B5595" t="s">
        <v>178</v>
      </c>
      <c r="C5595" t="s">
        <v>22</v>
      </c>
      <c r="D5595" t="s">
        <v>3</v>
      </c>
      <c r="E5595" t="s">
        <v>4</v>
      </c>
      <c r="F5595" s="5">
        <v>43718</v>
      </c>
      <c r="G5595">
        <v>917792117</v>
      </c>
      <c r="H5595" s="5">
        <v>43745</v>
      </c>
      <c r="I5595">
        <v>3938</v>
      </c>
      <c r="J5595" s="8">
        <v>109.28</v>
      </c>
      <c r="K5595" s="8">
        <v>35.840000000000003</v>
      </c>
      <c r="L5595" s="8">
        <v>430344.64</v>
      </c>
      <c r="M5595" s="8">
        <v>141137.92000000001</v>
      </c>
      <c r="N5595" s="8">
        <v>289206.71999999997</v>
      </c>
    </row>
    <row r="5596" spans="1:14" x14ac:dyDescent="0.2">
      <c r="A5596" t="s">
        <v>9</v>
      </c>
      <c r="B5596" t="s">
        <v>145</v>
      </c>
      <c r="C5596" t="s">
        <v>31</v>
      </c>
      <c r="D5596" t="s">
        <v>7</v>
      </c>
      <c r="E5596" t="s">
        <v>15</v>
      </c>
      <c r="F5596" s="5">
        <v>44374</v>
      </c>
      <c r="G5596">
        <v>728793370</v>
      </c>
      <c r="H5596" s="5">
        <v>44420</v>
      </c>
      <c r="I5596">
        <v>5009</v>
      </c>
      <c r="J5596" s="8">
        <v>437.2</v>
      </c>
      <c r="K5596" s="8">
        <v>263.33</v>
      </c>
      <c r="L5596" s="8">
        <v>2189934.7999999998</v>
      </c>
      <c r="M5596" s="8">
        <v>1319019.97</v>
      </c>
      <c r="N5596" s="8">
        <v>870914.83</v>
      </c>
    </row>
    <row r="5597" spans="1:14" x14ac:dyDescent="0.2">
      <c r="A5597" t="s">
        <v>9</v>
      </c>
      <c r="B5597" t="s">
        <v>139</v>
      </c>
      <c r="C5597" t="s">
        <v>45</v>
      </c>
      <c r="D5597" t="s">
        <v>7</v>
      </c>
      <c r="E5597" t="s">
        <v>8</v>
      </c>
      <c r="F5597" s="5">
        <v>42128</v>
      </c>
      <c r="G5597">
        <v>419343268</v>
      </c>
      <c r="H5597" s="5">
        <v>42174</v>
      </c>
      <c r="I5597">
        <v>1847</v>
      </c>
      <c r="J5597" s="8">
        <v>9.33</v>
      </c>
      <c r="K5597" s="8">
        <v>6.92</v>
      </c>
      <c r="L5597" s="8">
        <v>17232.509999999998</v>
      </c>
      <c r="M5597" s="8">
        <v>12781.24</v>
      </c>
      <c r="N5597" s="8">
        <v>4451.2700000000004</v>
      </c>
    </row>
    <row r="5598" spans="1:14" x14ac:dyDescent="0.2">
      <c r="A5598" t="s">
        <v>17</v>
      </c>
      <c r="B5598" t="s">
        <v>59</v>
      </c>
      <c r="C5598" t="s">
        <v>14</v>
      </c>
      <c r="D5598" t="s">
        <v>3</v>
      </c>
      <c r="E5598" t="s">
        <v>4</v>
      </c>
      <c r="F5598" s="5">
        <v>43634</v>
      </c>
      <c r="G5598">
        <v>141053140</v>
      </c>
      <c r="H5598" s="5">
        <v>43659</v>
      </c>
      <c r="I5598">
        <v>9613</v>
      </c>
      <c r="J5598" s="8">
        <v>205.7</v>
      </c>
      <c r="K5598" s="8">
        <v>117.11</v>
      </c>
      <c r="L5598" s="8">
        <v>1977394.1</v>
      </c>
      <c r="M5598" s="8">
        <v>1125778.43</v>
      </c>
      <c r="N5598" s="8">
        <v>851615.67</v>
      </c>
    </row>
    <row r="5599" spans="1:14" x14ac:dyDescent="0.2">
      <c r="A5599" t="s">
        <v>9</v>
      </c>
      <c r="B5599" t="s">
        <v>87</v>
      </c>
      <c r="C5599" t="s">
        <v>14</v>
      </c>
      <c r="D5599" t="s">
        <v>3</v>
      </c>
      <c r="E5599" t="s">
        <v>8</v>
      </c>
      <c r="F5599" s="5">
        <v>43127</v>
      </c>
      <c r="G5599">
        <v>115846812</v>
      </c>
      <c r="H5599" s="5">
        <v>43149</v>
      </c>
      <c r="I5599">
        <v>501</v>
      </c>
      <c r="J5599" s="8">
        <v>205.7</v>
      </c>
      <c r="K5599" s="8">
        <v>117.11</v>
      </c>
      <c r="L5599" s="8">
        <v>103055.7</v>
      </c>
      <c r="M5599" s="8">
        <v>58672.11</v>
      </c>
      <c r="N5599" s="8">
        <v>44383.59</v>
      </c>
    </row>
    <row r="5600" spans="1:14" x14ac:dyDescent="0.2">
      <c r="A5600" t="s">
        <v>9</v>
      </c>
      <c r="B5600" t="s">
        <v>37</v>
      </c>
      <c r="C5600" t="s">
        <v>45</v>
      </c>
      <c r="D5600" t="s">
        <v>7</v>
      </c>
      <c r="E5600" t="s">
        <v>4</v>
      </c>
      <c r="F5600" s="5">
        <v>44306</v>
      </c>
      <c r="G5600">
        <v>185960614</v>
      </c>
      <c r="H5600" s="5">
        <v>44344</v>
      </c>
      <c r="I5600">
        <v>8733</v>
      </c>
      <c r="J5600" s="8">
        <v>9.33</v>
      </c>
      <c r="K5600" s="8">
        <v>6.92</v>
      </c>
      <c r="L5600" s="8">
        <v>81478.89</v>
      </c>
      <c r="M5600" s="8">
        <v>60432.36</v>
      </c>
      <c r="N5600" s="8">
        <v>21046.53</v>
      </c>
    </row>
    <row r="5601" spans="1:14" x14ac:dyDescent="0.2">
      <c r="A5601" t="s">
        <v>9</v>
      </c>
      <c r="B5601" t="s">
        <v>123</v>
      </c>
      <c r="C5601" t="s">
        <v>65</v>
      </c>
      <c r="D5601" t="s">
        <v>7</v>
      </c>
      <c r="E5601" t="s">
        <v>8</v>
      </c>
      <c r="F5601" s="5">
        <v>44451</v>
      </c>
      <c r="G5601">
        <v>263943374</v>
      </c>
      <c r="H5601" s="5">
        <v>44464</v>
      </c>
      <c r="I5601">
        <v>5565</v>
      </c>
      <c r="J5601" s="8">
        <v>668.27</v>
      </c>
      <c r="K5601" s="8">
        <v>502.54</v>
      </c>
      <c r="L5601" s="8">
        <v>3718922.55</v>
      </c>
      <c r="M5601" s="8">
        <v>2796635.1</v>
      </c>
      <c r="N5601" s="8">
        <v>922287.45</v>
      </c>
    </row>
    <row r="5602" spans="1:14" x14ac:dyDescent="0.2">
      <c r="A5602" t="s">
        <v>9</v>
      </c>
      <c r="B5602" t="s">
        <v>113</v>
      </c>
      <c r="C5602" t="s">
        <v>29</v>
      </c>
      <c r="D5602" t="s">
        <v>7</v>
      </c>
      <c r="E5602" t="s">
        <v>4</v>
      </c>
      <c r="F5602" s="5">
        <v>42120</v>
      </c>
      <c r="G5602">
        <v>782656419</v>
      </c>
      <c r="H5602" s="5">
        <v>42120</v>
      </c>
      <c r="I5602">
        <v>4282</v>
      </c>
      <c r="J5602" s="8">
        <v>651.21</v>
      </c>
      <c r="K5602" s="8">
        <v>524.96</v>
      </c>
      <c r="L5602" s="8">
        <v>2788481.22</v>
      </c>
      <c r="M5602" s="8">
        <v>2247878.7200000002</v>
      </c>
      <c r="N5602" s="8">
        <v>540602.5</v>
      </c>
    </row>
    <row r="5603" spans="1:14" x14ac:dyDescent="0.2">
      <c r="A5603" t="s">
        <v>9</v>
      </c>
      <c r="B5603" t="s">
        <v>66</v>
      </c>
      <c r="C5603" t="s">
        <v>29</v>
      </c>
      <c r="D5603" t="s">
        <v>7</v>
      </c>
      <c r="E5603" t="s">
        <v>23</v>
      </c>
      <c r="F5603" s="5">
        <v>44529</v>
      </c>
      <c r="G5603">
        <v>445273578</v>
      </c>
      <c r="H5603" s="5">
        <v>44205</v>
      </c>
      <c r="I5603">
        <v>5201</v>
      </c>
      <c r="J5603" s="8">
        <v>651.21</v>
      </c>
      <c r="K5603" s="8">
        <v>524.96</v>
      </c>
      <c r="L5603" s="8">
        <v>3386943.21</v>
      </c>
      <c r="M5603" s="8">
        <v>2730316.96</v>
      </c>
      <c r="N5603" s="8">
        <v>656626.25</v>
      </c>
    </row>
    <row r="5604" spans="1:14" x14ac:dyDescent="0.2">
      <c r="A5604" t="s">
        <v>12</v>
      </c>
      <c r="B5604" t="s">
        <v>67</v>
      </c>
      <c r="C5604" t="s">
        <v>29</v>
      </c>
      <c r="D5604" t="s">
        <v>3</v>
      </c>
      <c r="E5604" t="s">
        <v>8</v>
      </c>
      <c r="F5604" s="5">
        <v>42011</v>
      </c>
      <c r="G5604">
        <v>275281178</v>
      </c>
      <c r="H5604" s="5">
        <v>42049</v>
      </c>
      <c r="I5604">
        <v>673</v>
      </c>
      <c r="J5604" s="8">
        <v>651.21</v>
      </c>
      <c r="K5604" s="8">
        <v>524.96</v>
      </c>
      <c r="L5604" s="8">
        <v>438264.33</v>
      </c>
      <c r="M5604" s="8">
        <v>353298.08</v>
      </c>
      <c r="N5604" s="8">
        <v>84966.25</v>
      </c>
    </row>
    <row r="5605" spans="1:14" x14ac:dyDescent="0.2">
      <c r="A5605" t="s">
        <v>9</v>
      </c>
      <c r="B5605" t="s">
        <v>99</v>
      </c>
      <c r="C5605" t="s">
        <v>45</v>
      </c>
      <c r="D5605" t="s">
        <v>3</v>
      </c>
      <c r="E5605" t="s">
        <v>4</v>
      </c>
      <c r="F5605" s="5">
        <v>44098</v>
      </c>
      <c r="G5605">
        <v>466478049</v>
      </c>
      <c r="H5605" s="5">
        <v>44133</v>
      </c>
      <c r="I5605">
        <v>76</v>
      </c>
      <c r="J5605" s="8">
        <v>9.33</v>
      </c>
      <c r="K5605" s="8">
        <v>6.92</v>
      </c>
      <c r="L5605" s="8">
        <v>709.08</v>
      </c>
      <c r="M5605" s="8">
        <v>525.91999999999996</v>
      </c>
      <c r="N5605" s="8">
        <v>183.16</v>
      </c>
    </row>
    <row r="5606" spans="1:14" x14ac:dyDescent="0.2">
      <c r="A5606" t="s">
        <v>17</v>
      </c>
      <c r="B5606" t="s">
        <v>59</v>
      </c>
      <c r="C5606" t="s">
        <v>36</v>
      </c>
      <c r="D5606" t="s">
        <v>7</v>
      </c>
      <c r="E5606" t="s">
        <v>23</v>
      </c>
      <c r="F5606" s="5">
        <v>42712</v>
      </c>
      <c r="G5606">
        <v>832975518</v>
      </c>
      <c r="H5606" s="5">
        <v>42750</v>
      </c>
      <c r="I5606">
        <v>4821</v>
      </c>
      <c r="J5606" s="8">
        <v>421.89</v>
      </c>
      <c r="K5606" s="8">
        <v>364.69</v>
      </c>
      <c r="L5606" s="8">
        <v>2033931.69</v>
      </c>
      <c r="M5606" s="8">
        <v>1758170.49</v>
      </c>
      <c r="N5606" s="8">
        <v>275761.2</v>
      </c>
    </row>
    <row r="5607" spans="1:14" x14ac:dyDescent="0.2">
      <c r="A5607" t="s">
        <v>9</v>
      </c>
      <c r="B5607" t="s">
        <v>204</v>
      </c>
      <c r="C5607" t="s">
        <v>2</v>
      </c>
      <c r="D5607" t="s">
        <v>3</v>
      </c>
      <c r="E5607" t="s">
        <v>15</v>
      </c>
      <c r="F5607" s="5">
        <v>43126</v>
      </c>
      <c r="G5607">
        <v>359197413</v>
      </c>
      <c r="H5607" s="5">
        <v>43167</v>
      </c>
      <c r="I5607">
        <v>3352</v>
      </c>
      <c r="J5607" s="8">
        <v>255.28</v>
      </c>
      <c r="K5607" s="8">
        <v>159.41999999999999</v>
      </c>
      <c r="L5607" s="8">
        <v>855698.56</v>
      </c>
      <c r="M5607" s="8">
        <v>534375.84</v>
      </c>
      <c r="N5607" s="8">
        <v>321322.71999999997</v>
      </c>
    </row>
    <row r="5608" spans="1:14" x14ac:dyDescent="0.2">
      <c r="A5608" t="s">
        <v>17</v>
      </c>
      <c r="B5608" t="s">
        <v>85</v>
      </c>
      <c r="C5608" t="s">
        <v>2</v>
      </c>
      <c r="D5608" t="s">
        <v>3</v>
      </c>
      <c r="E5608" t="s">
        <v>4</v>
      </c>
      <c r="F5608" s="5">
        <v>43231</v>
      </c>
      <c r="G5608">
        <v>349880063</v>
      </c>
      <c r="H5608" s="5">
        <v>43232</v>
      </c>
      <c r="I5608">
        <v>6141</v>
      </c>
      <c r="J5608" s="8">
        <v>255.28</v>
      </c>
      <c r="K5608" s="8">
        <v>159.41999999999999</v>
      </c>
      <c r="L5608" s="8">
        <v>1567674.48</v>
      </c>
      <c r="M5608" s="8">
        <v>978998.22</v>
      </c>
      <c r="N5608" s="8">
        <v>588676.26</v>
      </c>
    </row>
    <row r="5609" spans="1:14" x14ac:dyDescent="0.2">
      <c r="A5609" t="s">
        <v>12</v>
      </c>
      <c r="B5609" t="s">
        <v>180</v>
      </c>
      <c r="C5609" t="s">
        <v>31</v>
      </c>
      <c r="D5609" t="s">
        <v>3</v>
      </c>
      <c r="E5609" t="s">
        <v>4</v>
      </c>
      <c r="F5609" s="5">
        <v>44619</v>
      </c>
      <c r="G5609">
        <v>380072295</v>
      </c>
      <c r="H5609" s="5">
        <v>44635</v>
      </c>
      <c r="I5609">
        <v>693</v>
      </c>
      <c r="J5609" s="8">
        <v>437.2</v>
      </c>
      <c r="K5609" s="8">
        <v>263.33</v>
      </c>
      <c r="L5609" s="8">
        <v>302979.59999999998</v>
      </c>
      <c r="M5609" s="8">
        <v>182487.69</v>
      </c>
      <c r="N5609" s="8">
        <v>120491.91</v>
      </c>
    </row>
    <row r="5610" spans="1:14" x14ac:dyDescent="0.2">
      <c r="A5610" t="s">
        <v>17</v>
      </c>
      <c r="B5610" t="s">
        <v>149</v>
      </c>
      <c r="C5610" t="s">
        <v>65</v>
      </c>
      <c r="D5610" t="s">
        <v>3</v>
      </c>
      <c r="E5610" t="s">
        <v>8</v>
      </c>
      <c r="F5610" s="5">
        <v>44575</v>
      </c>
      <c r="G5610">
        <v>545135438</v>
      </c>
      <c r="H5610" s="5">
        <v>44619</v>
      </c>
      <c r="I5610">
        <v>6545</v>
      </c>
      <c r="J5610" s="8">
        <v>668.27</v>
      </c>
      <c r="K5610" s="8">
        <v>502.54</v>
      </c>
      <c r="L5610" s="8">
        <v>4373827.1500000004</v>
      </c>
      <c r="M5610" s="8">
        <v>3289124.3</v>
      </c>
      <c r="N5610" s="8">
        <v>1084702.8500000001</v>
      </c>
    </row>
    <row r="5611" spans="1:14" x14ac:dyDescent="0.2">
      <c r="A5611" t="s">
        <v>17</v>
      </c>
      <c r="B5611" t="s">
        <v>53</v>
      </c>
      <c r="C5611" t="s">
        <v>2</v>
      </c>
      <c r="D5611" t="s">
        <v>7</v>
      </c>
      <c r="E5611" t="s">
        <v>8</v>
      </c>
      <c r="F5611" s="5">
        <v>43929</v>
      </c>
      <c r="G5611">
        <v>110743319</v>
      </c>
      <c r="H5611" s="5">
        <v>43960</v>
      </c>
      <c r="I5611">
        <v>264</v>
      </c>
      <c r="J5611" s="8">
        <v>255.28</v>
      </c>
      <c r="K5611" s="8">
        <v>159.41999999999999</v>
      </c>
      <c r="L5611" s="8">
        <v>67393.919999999998</v>
      </c>
      <c r="M5611" s="8">
        <v>42086.879999999997</v>
      </c>
      <c r="N5611" s="8">
        <v>25307.040000000001</v>
      </c>
    </row>
    <row r="5612" spans="1:14" x14ac:dyDescent="0.2">
      <c r="A5612" t="s">
        <v>9</v>
      </c>
      <c r="B5612" t="s">
        <v>87</v>
      </c>
      <c r="C5612" t="s">
        <v>31</v>
      </c>
      <c r="D5612" t="s">
        <v>7</v>
      </c>
      <c r="E5612" t="s">
        <v>8</v>
      </c>
      <c r="F5612" s="5">
        <v>42438</v>
      </c>
      <c r="G5612">
        <v>662882268</v>
      </c>
      <c r="H5612" s="5">
        <v>42477</v>
      </c>
      <c r="I5612">
        <v>449</v>
      </c>
      <c r="J5612" s="8">
        <v>437.2</v>
      </c>
      <c r="K5612" s="8">
        <v>263.33</v>
      </c>
      <c r="L5612" s="8">
        <v>196302.8</v>
      </c>
      <c r="M5612" s="8">
        <v>118235.17</v>
      </c>
      <c r="N5612" s="8">
        <v>78067.63</v>
      </c>
    </row>
    <row r="5613" spans="1:14" x14ac:dyDescent="0.2">
      <c r="A5613" t="s">
        <v>9</v>
      </c>
      <c r="B5613" t="s">
        <v>51</v>
      </c>
      <c r="C5613" t="s">
        <v>36</v>
      </c>
      <c r="D5613" t="s">
        <v>7</v>
      </c>
      <c r="E5613" t="s">
        <v>8</v>
      </c>
      <c r="F5613" s="5">
        <v>44869</v>
      </c>
      <c r="G5613">
        <v>257851111</v>
      </c>
      <c r="H5613" s="5">
        <v>44885</v>
      </c>
      <c r="I5613">
        <v>2729</v>
      </c>
      <c r="J5613" s="8">
        <v>421.89</v>
      </c>
      <c r="K5613" s="8">
        <v>364.69</v>
      </c>
      <c r="L5613" s="8">
        <v>1151337.81</v>
      </c>
      <c r="M5613" s="8">
        <v>995239.01</v>
      </c>
      <c r="N5613" s="8">
        <v>156098.79999999999</v>
      </c>
    </row>
    <row r="5614" spans="1:14" x14ac:dyDescent="0.2">
      <c r="A5614" t="s">
        <v>9</v>
      </c>
      <c r="B5614" t="s">
        <v>202</v>
      </c>
      <c r="C5614" t="s">
        <v>2</v>
      </c>
      <c r="D5614" t="s">
        <v>7</v>
      </c>
      <c r="E5614" t="s">
        <v>4</v>
      </c>
      <c r="F5614" s="5">
        <v>42600</v>
      </c>
      <c r="G5614">
        <v>172261178</v>
      </c>
      <c r="H5614" s="5">
        <v>42626</v>
      </c>
      <c r="I5614">
        <v>4765</v>
      </c>
      <c r="J5614" s="8">
        <v>255.28</v>
      </c>
      <c r="K5614" s="8">
        <v>159.41999999999999</v>
      </c>
      <c r="L5614" s="8">
        <v>1216409.2</v>
      </c>
      <c r="M5614" s="8">
        <v>759636.3</v>
      </c>
      <c r="N5614" s="8">
        <v>456772.9</v>
      </c>
    </row>
    <row r="5615" spans="1:14" x14ac:dyDescent="0.2">
      <c r="A5615" t="s">
        <v>9</v>
      </c>
      <c r="B5615" t="s">
        <v>203</v>
      </c>
      <c r="C5615" t="s">
        <v>19</v>
      </c>
      <c r="D5615" t="s">
        <v>7</v>
      </c>
      <c r="E5615" t="s">
        <v>15</v>
      </c>
      <c r="F5615" s="5">
        <v>43599</v>
      </c>
      <c r="G5615">
        <v>853036296</v>
      </c>
      <c r="H5615" s="5">
        <v>43617</v>
      </c>
      <c r="I5615">
        <v>1251</v>
      </c>
      <c r="J5615" s="8">
        <v>81.73</v>
      </c>
      <c r="K5615" s="8">
        <v>56.67</v>
      </c>
      <c r="L5615" s="8">
        <v>102244.23</v>
      </c>
      <c r="M5615" s="8">
        <v>70894.17</v>
      </c>
      <c r="N5615" s="8">
        <v>31350.06</v>
      </c>
    </row>
    <row r="5616" spans="1:14" x14ac:dyDescent="0.2">
      <c r="A5616" t="s">
        <v>9</v>
      </c>
      <c r="B5616" t="s">
        <v>60</v>
      </c>
      <c r="C5616" t="s">
        <v>45</v>
      </c>
      <c r="D5616" t="s">
        <v>7</v>
      </c>
      <c r="E5616" t="s">
        <v>4</v>
      </c>
      <c r="F5616" s="5">
        <v>43911</v>
      </c>
      <c r="G5616">
        <v>567412793</v>
      </c>
      <c r="H5616" s="5">
        <v>43917</v>
      </c>
      <c r="I5616">
        <v>8910</v>
      </c>
      <c r="J5616" s="8">
        <v>9.33</v>
      </c>
      <c r="K5616" s="8">
        <v>6.92</v>
      </c>
      <c r="L5616" s="8">
        <v>83130.3</v>
      </c>
      <c r="M5616" s="8">
        <v>61657.2</v>
      </c>
      <c r="N5616" s="8">
        <v>21473.1</v>
      </c>
    </row>
    <row r="5617" spans="1:14" x14ac:dyDescent="0.2">
      <c r="A5617" t="s">
        <v>39</v>
      </c>
      <c r="B5617" t="s">
        <v>205</v>
      </c>
      <c r="C5617" t="s">
        <v>22</v>
      </c>
      <c r="D5617" t="s">
        <v>7</v>
      </c>
      <c r="E5617" t="s">
        <v>23</v>
      </c>
      <c r="F5617" s="5">
        <v>43126</v>
      </c>
      <c r="G5617">
        <v>352939498</v>
      </c>
      <c r="H5617" s="5">
        <v>43169</v>
      </c>
      <c r="I5617">
        <v>1495</v>
      </c>
      <c r="J5617" s="8">
        <v>109.28</v>
      </c>
      <c r="K5617" s="8">
        <v>35.840000000000003</v>
      </c>
      <c r="L5617" s="8">
        <v>163373.6</v>
      </c>
      <c r="M5617" s="8">
        <v>53580.800000000003</v>
      </c>
      <c r="N5617" s="8">
        <v>109792.8</v>
      </c>
    </row>
    <row r="5618" spans="1:14" x14ac:dyDescent="0.2">
      <c r="A5618" t="s">
        <v>9</v>
      </c>
      <c r="B5618" t="s">
        <v>174</v>
      </c>
      <c r="C5618" t="s">
        <v>22</v>
      </c>
      <c r="D5618" t="s">
        <v>3</v>
      </c>
      <c r="E5618" t="s">
        <v>4</v>
      </c>
      <c r="F5618" s="5">
        <v>43569</v>
      </c>
      <c r="G5618">
        <v>867477738</v>
      </c>
      <c r="H5618" s="5">
        <v>43612</v>
      </c>
      <c r="I5618">
        <v>4795</v>
      </c>
      <c r="J5618" s="8">
        <v>109.28</v>
      </c>
      <c r="K5618" s="8">
        <v>35.840000000000003</v>
      </c>
      <c r="L5618" s="8">
        <v>523997.6</v>
      </c>
      <c r="M5618" s="8">
        <v>171852.79999999999</v>
      </c>
      <c r="N5618" s="8">
        <v>352144.8</v>
      </c>
    </row>
    <row r="5619" spans="1:14" x14ac:dyDescent="0.2">
      <c r="A5619" t="s">
        <v>9</v>
      </c>
      <c r="B5619" t="s">
        <v>194</v>
      </c>
      <c r="C5619" t="s">
        <v>31</v>
      </c>
      <c r="D5619" t="s">
        <v>7</v>
      </c>
      <c r="E5619" t="s">
        <v>23</v>
      </c>
      <c r="F5619" s="5">
        <v>42609</v>
      </c>
      <c r="G5619">
        <v>139201343</v>
      </c>
      <c r="H5619" s="5">
        <v>42619</v>
      </c>
      <c r="I5619">
        <v>1625</v>
      </c>
      <c r="J5619" s="8">
        <v>437.2</v>
      </c>
      <c r="K5619" s="8">
        <v>263.33</v>
      </c>
      <c r="L5619" s="8">
        <v>710450</v>
      </c>
      <c r="M5619" s="8">
        <v>427911.25</v>
      </c>
      <c r="N5619" s="8">
        <v>282538.75</v>
      </c>
    </row>
    <row r="5620" spans="1:14" x14ac:dyDescent="0.2">
      <c r="A5620" t="s">
        <v>0</v>
      </c>
      <c r="B5620" t="s">
        <v>5</v>
      </c>
      <c r="C5620" t="s">
        <v>45</v>
      </c>
      <c r="D5620" t="s">
        <v>7</v>
      </c>
      <c r="E5620" t="s">
        <v>8</v>
      </c>
      <c r="F5620" s="5">
        <v>42696</v>
      </c>
      <c r="G5620">
        <v>316596639</v>
      </c>
      <c r="H5620" s="5">
        <v>42708</v>
      </c>
      <c r="I5620">
        <v>6836</v>
      </c>
      <c r="J5620" s="8">
        <v>9.33</v>
      </c>
      <c r="K5620" s="8">
        <v>6.92</v>
      </c>
      <c r="L5620" s="8">
        <v>63779.88</v>
      </c>
      <c r="M5620" s="8">
        <v>47305.120000000003</v>
      </c>
      <c r="N5620" s="8">
        <v>16474.759999999998</v>
      </c>
    </row>
    <row r="5621" spans="1:14" x14ac:dyDescent="0.2">
      <c r="A5621" t="s">
        <v>9</v>
      </c>
      <c r="B5621" t="s">
        <v>72</v>
      </c>
      <c r="C5621" t="s">
        <v>11</v>
      </c>
      <c r="D5621" t="s">
        <v>3</v>
      </c>
      <c r="E5621" t="s">
        <v>23</v>
      </c>
      <c r="F5621" s="5">
        <v>44402</v>
      </c>
      <c r="G5621">
        <v>918462455</v>
      </c>
      <c r="H5621" s="5">
        <v>44405</v>
      </c>
      <c r="I5621">
        <v>2305</v>
      </c>
      <c r="J5621" s="8">
        <v>47.45</v>
      </c>
      <c r="K5621" s="8">
        <v>31.79</v>
      </c>
      <c r="L5621" s="8">
        <v>109372.25</v>
      </c>
      <c r="M5621" s="8">
        <v>73275.95</v>
      </c>
      <c r="N5621" s="8">
        <v>36096.300000000003</v>
      </c>
    </row>
    <row r="5622" spans="1:14" x14ac:dyDescent="0.2">
      <c r="A5622" t="s">
        <v>9</v>
      </c>
      <c r="B5622" t="s">
        <v>89</v>
      </c>
      <c r="C5622" t="s">
        <v>31</v>
      </c>
      <c r="D5622" t="s">
        <v>3</v>
      </c>
      <c r="E5622" t="s">
        <v>8</v>
      </c>
      <c r="F5622" s="5">
        <v>43260</v>
      </c>
      <c r="G5622">
        <v>183910119</v>
      </c>
      <c r="H5622" s="5">
        <v>43262</v>
      </c>
      <c r="I5622">
        <v>1946</v>
      </c>
      <c r="J5622" s="8">
        <v>437.2</v>
      </c>
      <c r="K5622" s="8">
        <v>263.33</v>
      </c>
      <c r="L5622" s="8">
        <v>850791.2</v>
      </c>
      <c r="M5622" s="8">
        <v>512440.18</v>
      </c>
      <c r="N5622" s="8">
        <v>338351.02</v>
      </c>
    </row>
    <row r="5623" spans="1:14" x14ac:dyDescent="0.2">
      <c r="A5623" t="s">
        <v>9</v>
      </c>
      <c r="B5623" t="s">
        <v>56</v>
      </c>
      <c r="C5623" t="s">
        <v>22</v>
      </c>
      <c r="D5623" t="s">
        <v>3</v>
      </c>
      <c r="E5623" t="s">
        <v>23</v>
      </c>
      <c r="F5623" s="5">
        <v>43776</v>
      </c>
      <c r="G5623">
        <v>922363460</v>
      </c>
      <c r="H5623" s="5">
        <v>43792</v>
      </c>
      <c r="I5623">
        <v>6700</v>
      </c>
      <c r="J5623" s="8">
        <v>109.28</v>
      </c>
      <c r="K5623" s="8">
        <v>35.840000000000003</v>
      </c>
      <c r="L5623" s="8">
        <v>732176</v>
      </c>
      <c r="M5623" s="8">
        <v>240128</v>
      </c>
      <c r="N5623" s="8">
        <v>492048</v>
      </c>
    </row>
    <row r="5624" spans="1:14" x14ac:dyDescent="0.2">
      <c r="A5624" t="s">
        <v>0</v>
      </c>
      <c r="B5624" t="s">
        <v>197</v>
      </c>
      <c r="C5624" t="s">
        <v>65</v>
      </c>
      <c r="D5624" t="s">
        <v>3</v>
      </c>
      <c r="E5624" t="s">
        <v>4</v>
      </c>
      <c r="F5624" s="5">
        <v>43228</v>
      </c>
      <c r="G5624">
        <v>163558804</v>
      </c>
      <c r="H5624" s="5">
        <v>43242</v>
      </c>
      <c r="I5624">
        <v>9540</v>
      </c>
      <c r="J5624" s="8">
        <v>668.27</v>
      </c>
      <c r="K5624" s="8">
        <v>502.54</v>
      </c>
      <c r="L5624" s="8">
        <v>6375295.7999999998</v>
      </c>
      <c r="M5624" s="8">
        <v>4794231.5999999996</v>
      </c>
      <c r="N5624" s="8">
        <v>1581064.2</v>
      </c>
    </row>
    <row r="5625" spans="1:14" x14ac:dyDescent="0.2">
      <c r="A5625" t="s">
        <v>9</v>
      </c>
      <c r="B5625" t="s">
        <v>109</v>
      </c>
      <c r="C5625" t="s">
        <v>45</v>
      </c>
      <c r="D5625" t="s">
        <v>7</v>
      </c>
      <c r="E5625" t="s">
        <v>15</v>
      </c>
      <c r="F5625" s="5">
        <v>44627</v>
      </c>
      <c r="G5625">
        <v>407544982</v>
      </c>
      <c r="H5625" s="5">
        <v>44632</v>
      </c>
      <c r="I5625">
        <v>472</v>
      </c>
      <c r="J5625" s="8">
        <v>9.33</v>
      </c>
      <c r="K5625" s="8">
        <v>6.92</v>
      </c>
      <c r="L5625" s="8">
        <v>4403.76</v>
      </c>
      <c r="M5625" s="8">
        <v>3266.24</v>
      </c>
      <c r="N5625" s="8">
        <v>1137.52</v>
      </c>
    </row>
    <row r="5626" spans="1:14" x14ac:dyDescent="0.2">
      <c r="A5626" t="s">
        <v>17</v>
      </c>
      <c r="B5626" t="s">
        <v>86</v>
      </c>
      <c r="C5626" t="s">
        <v>36</v>
      </c>
      <c r="D5626" t="s">
        <v>3</v>
      </c>
      <c r="E5626" t="s">
        <v>23</v>
      </c>
      <c r="F5626" s="5">
        <v>44491</v>
      </c>
      <c r="G5626">
        <v>174683320</v>
      </c>
      <c r="H5626" s="5">
        <v>44503</v>
      </c>
      <c r="I5626">
        <v>1531</v>
      </c>
      <c r="J5626" s="8">
        <v>421.89</v>
      </c>
      <c r="K5626" s="8">
        <v>364.69</v>
      </c>
      <c r="L5626" s="8">
        <v>645913.59</v>
      </c>
      <c r="M5626" s="8">
        <v>558340.39</v>
      </c>
      <c r="N5626" s="8">
        <v>87573.2</v>
      </c>
    </row>
    <row r="5627" spans="1:14" x14ac:dyDescent="0.2">
      <c r="A5627" t="s">
        <v>20</v>
      </c>
      <c r="B5627" t="s">
        <v>168</v>
      </c>
      <c r="C5627" t="s">
        <v>65</v>
      </c>
      <c r="D5627" t="s">
        <v>7</v>
      </c>
      <c r="E5627" t="s">
        <v>23</v>
      </c>
      <c r="F5627" s="5">
        <v>44496</v>
      </c>
      <c r="G5627">
        <v>755647647</v>
      </c>
      <c r="H5627" s="5">
        <v>44539</v>
      </c>
      <c r="I5627">
        <v>1786</v>
      </c>
      <c r="J5627" s="8">
        <v>668.27</v>
      </c>
      <c r="K5627" s="8">
        <v>502.54</v>
      </c>
      <c r="L5627" s="8">
        <v>1193530.22</v>
      </c>
      <c r="M5627" s="8">
        <v>897536.44</v>
      </c>
      <c r="N5627" s="8">
        <v>295993.78000000003</v>
      </c>
    </row>
    <row r="5628" spans="1:14" x14ac:dyDescent="0.2">
      <c r="A5628" t="s">
        <v>9</v>
      </c>
      <c r="B5628" t="s">
        <v>121</v>
      </c>
      <c r="C5628" t="s">
        <v>36</v>
      </c>
      <c r="D5628" t="s">
        <v>3</v>
      </c>
      <c r="E5628" t="s">
        <v>23</v>
      </c>
      <c r="F5628" s="5">
        <v>44362</v>
      </c>
      <c r="G5628">
        <v>361424291</v>
      </c>
      <c r="H5628" s="5">
        <v>44382</v>
      </c>
      <c r="I5628">
        <v>2334</v>
      </c>
      <c r="J5628" s="8">
        <v>421.89</v>
      </c>
      <c r="K5628" s="8">
        <v>364.69</v>
      </c>
      <c r="L5628" s="8">
        <v>984691.26</v>
      </c>
      <c r="M5628" s="8">
        <v>851186.46</v>
      </c>
      <c r="N5628" s="8">
        <v>133504.79999999999</v>
      </c>
    </row>
    <row r="5629" spans="1:14" x14ac:dyDescent="0.2">
      <c r="A5629" t="s">
        <v>9</v>
      </c>
      <c r="B5629" t="s">
        <v>174</v>
      </c>
      <c r="C5629" t="s">
        <v>2</v>
      </c>
      <c r="D5629" t="s">
        <v>3</v>
      </c>
      <c r="E5629" t="s">
        <v>23</v>
      </c>
      <c r="F5629" s="5">
        <v>42657</v>
      </c>
      <c r="G5629">
        <v>873312079</v>
      </c>
      <c r="H5629" s="5">
        <v>42665</v>
      </c>
      <c r="I5629">
        <v>1306</v>
      </c>
      <c r="J5629" s="8">
        <v>255.28</v>
      </c>
      <c r="K5629" s="8">
        <v>159.41999999999999</v>
      </c>
      <c r="L5629" s="8">
        <v>333395.68</v>
      </c>
      <c r="M5629" s="8">
        <v>208202.52</v>
      </c>
      <c r="N5629" s="8">
        <v>125193.16</v>
      </c>
    </row>
    <row r="5630" spans="1:14" x14ac:dyDescent="0.2">
      <c r="A5630" t="s">
        <v>9</v>
      </c>
      <c r="B5630" t="s">
        <v>37</v>
      </c>
      <c r="C5630" t="s">
        <v>11</v>
      </c>
      <c r="D5630" t="s">
        <v>7</v>
      </c>
      <c r="E5630" t="s">
        <v>8</v>
      </c>
      <c r="F5630" s="5">
        <v>43923</v>
      </c>
      <c r="G5630">
        <v>192922341</v>
      </c>
      <c r="H5630" s="5">
        <v>43952</v>
      </c>
      <c r="I5630">
        <v>8863</v>
      </c>
      <c r="J5630" s="8">
        <v>47.45</v>
      </c>
      <c r="K5630" s="8">
        <v>31.79</v>
      </c>
      <c r="L5630" s="8">
        <v>420549.35</v>
      </c>
      <c r="M5630" s="8">
        <v>281754.77</v>
      </c>
      <c r="N5630" s="8">
        <v>138794.57999999999</v>
      </c>
    </row>
    <row r="5631" spans="1:14" x14ac:dyDescent="0.2">
      <c r="A5631" t="s">
        <v>9</v>
      </c>
      <c r="B5631" t="s">
        <v>111</v>
      </c>
      <c r="C5631" t="s">
        <v>14</v>
      </c>
      <c r="D5631" t="s">
        <v>3</v>
      </c>
      <c r="E5631" t="s">
        <v>15</v>
      </c>
      <c r="F5631" s="5">
        <v>42889</v>
      </c>
      <c r="G5631">
        <v>792178905</v>
      </c>
      <c r="H5631" s="5">
        <v>42937</v>
      </c>
      <c r="I5631">
        <v>2197</v>
      </c>
      <c r="J5631" s="8">
        <v>205.7</v>
      </c>
      <c r="K5631" s="8">
        <v>117.11</v>
      </c>
      <c r="L5631" s="8">
        <v>451922.9</v>
      </c>
      <c r="M5631" s="8">
        <v>257290.67</v>
      </c>
      <c r="N5631" s="8">
        <v>194632.23</v>
      </c>
    </row>
    <row r="5632" spans="1:14" x14ac:dyDescent="0.2">
      <c r="A5632" t="s">
        <v>9</v>
      </c>
      <c r="B5632" t="s">
        <v>170</v>
      </c>
      <c r="C5632" t="s">
        <v>2</v>
      </c>
      <c r="D5632" t="s">
        <v>3</v>
      </c>
      <c r="E5632" t="s">
        <v>8</v>
      </c>
      <c r="F5632" s="5">
        <v>42028</v>
      </c>
      <c r="G5632">
        <v>263318097</v>
      </c>
      <c r="H5632" s="5">
        <v>42067</v>
      </c>
      <c r="I5632">
        <v>531</v>
      </c>
      <c r="J5632" s="8">
        <v>255.28</v>
      </c>
      <c r="K5632" s="8">
        <v>159.41999999999999</v>
      </c>
      <c r="L5632" s="8">
        <v>135553.68</v>
      </c>
      <c r="M5632" s="8">
        <v>84652.02</v>
      </c>
      <c r="N5632" s="8">
        <v>50901.66</v>
      </c>
    </row>
    <row r="5633" spans="1:14" x14ac:dyDescent="0.2">
      <c r="A5633" t="s">
        <v>9</v>
      </c>
      <c r="B5633" t="s">
        <v>83</v>
      </c>
      <c r="C5633" t="s">
        <v>29</v>
      </c>
      <c r="D5633" t="s">
        <v>3</v>
      </c>
      <c r="E5633" t="s">
        <v>23</v>
      </c>
      <c r="F5633" s="5">
        <v>42197</v>
      </c>
      <c r="G5633">
        <v>768888747</v>
      </c>
      <c r="H5633" s="5">
        <v>42214</v>
      </c>
      <c r="I5633">
        <v>122</v>
      </c>
      <c r="J5633" s="8">
        <v>651.21</v>
      </c>
      <c r="K5633" s="8">
        <v>524.96</v>
      </c>
      <c r="L5633" s="8">
        <v>79447.62</v>
      </c>
      <c r="M5633" s="8">
        <v>64045.120000000003</v>
      </c>
      <c r="N5633" s="8">
        <v>15402.5</v>
      </c>
    </row>
    <row r="5634" spans="1:14" x14ac:dyDescent="0.2">
      <c r="A5634" t="s">
        <v>17</v>
      </c>
      <c r="B5634" t="s">
        <v>28</v>
      </c>
      <c r="C5634" t="s">
        <v>65</v>
      </c>
      <c r="D5634" t="s">
        <v>7</v>
      </c>
      <c r="E5634" t="s">
        <v>23</v>
      </c>
      <c r="F5634" s="5">
        <v>42029</v>
      </c>
      <c r="G5634">
        <v>491752183</v>
      </c>
      <c r="H5634" s="5">
        <v>42041</v>
      </c>
      <c r="I5634">
        <v>9254</v>
      </c>
      <c r="J5634" s="8">
        <v>668.27</v>
      </c>
      <c r="K5634" s="8">
        <v>502.54</v>
      </c>
      <c r="L5634" s="8">
        <v>6184170.5800000001</v>
      </c>
      <c r="M5634" s="8">
        <v>4650505.16</v>
      </c>
      <c r="N5634" s="8">
        <v>1533665.42</v>
      </c>
    </row>
    <row r="5635" spans="1:14" x14ac:dyDescent="0.2">
      <c r="A5635" t="s">
        <v>17</v>
      </c>
      <c r="B5635" t="s">
        <v>59</v>
      </c>
      <c r="C5635" t="s">
        <v>45</v>
      </c>
      <c r="D5635" t="s">
        <v>7</v>
      </c>
      <c r="E5635" t="s">
        <v>23</v>
      </c>
      <c r="F5635" s="5">
        <v>43393</v>
      </c>
      <c r="G5635">
        <v>385082232</v>
      </c>
      <c r="H5635" s="5">
        <v>43432</v>
      </c>
      <c r="I5635">
        <v>3245</v>
      </c>
      <c r="J5635" s="8">
        <v>9.33</v>
      </c>
      <c r="K5635" s="8">
        <v>6.92</v>
      </c>
      <c r="L5635" s="8">
        <v>30275.85</v>
      </c>
      <c r="M5635" s="8">
        <v>22455.4</v>
      </c>
      <c r="N5635" s="8">
        <v>7820.45</v>
      </c>
    </row>
    <row r="5636" spans="1:14" x14ac:dyDescent="0.2">
      <c r="A5636" t="s">
        <v>0</v>
      </c>
      <c r="B5636" t="s">
        <v>197</v>
      </c>
      <c r="C5636" t="s">
        <v>36</v>
      </c>
      <c r="D5636" t="s">
        <v>7</v>
      </c>
      <c r="E5636" t="s">
        <v>8</v>
      </c>
      <c r="F5636" s="5">
        <v>42700</v>
      </c>
      <c r="G5636">
        <v>122365224</v>
      </c>
      <c r="H5636" s="5">
        <v>42726</v>
      </c>
      <c r="I5636">
        <v>9444</v>
      </c>
      <c r="J5636" s="8">
        <v>421.89</v>
      </c>
      <c r="K5636" s="8">
        <v>364.69</v>
      </c>
      <c r="L5636" s="8">
        <v>3984329.16</v>
      </c>
      <c r="M5636" s="8">
        <v>3444132.36</v>
      </c>
      <c r="N5636" s="8">
        <v>540196.80000000005</v>
      </c>
    </row>
    <row r="5637" spans="1:14" x14ac:dyDescent="0.2">
      <c r="A5637" t="s">
        <v>0</v>
      </c>
      <c r="B5637" t="s">
        <v>101</v>
      </c>
      <c r="C5637" t="s">
        <v>65</v>
      </c>
      <c r="D5637" t="s">
        <v>3</v>
      </c>
      <c r="E5637" t="s">
        <v>23</v>
      </c>
      <c r="F5637" s="5">
        <v>43561</v>
      </c>
      <c r="G5637">
        <v>347399985</v>
      </c>
      <c r="H5637" s="5">
        <v>43604</v>
      </c>
      <c r="I5637">
        <v>2231</v>
      </c>
      <c r="J5637" s="8">
        <v>668.27</v>
      </c>
      <c r="K5637" s="8">
        <v>502.54</v>
      </c>
      <c r="L5637" s="8">
        <v>1490910.37</v>
      </c>
      <c r="M5637" s="8">
        <v>1121166.74</v>
      </c>
      <c r="N5637" s="8">
        <v>369743.63</v>
      </c>
    </row>
    <row r="5638" spans="1:14" x14ac:dyDescent="0.2">
      <c r="A5638" t="s">
        <v>9</v>
      </c>
      <c r="B5638" t="s">
        <v>92</v>
      </c>
      <c r="C5638" t="s">
        <v>11</v>
      </c>
      <c r="D5638" t="s">
        <v>3</v>
      </c>
      <c r="E5638" t="s">
        <v>4</v>
      </c>
      <c r="F5638" s="5">
        <v>44550</v>
      </c>
      <c r="G5638">
        <v>424297845</v>
      </c>
      <c r="H5638" s="5">
        <v>44204</v>
      </c>
      <c r="I5638">
        <v>8016</v>
      </c>
      <c r="J5638" s="8">
        <v>47.45</v>
      </c>
      <c r="K5638" s="8">
        <v>31.79</v>
      </c>
      <c r="L5638" s="8">
        <v>380359.2</v>
      </c>
      <c r="M5638" s="8">
        <v>254828.64</v>
      </c>
      <c r="N5638" s="8">
        <v>125530.56</v>
      </c>
    </row>
    <row r="5639" spans="1:14" x14ac:dyDescent="0.2">
      <c r="A5639" t="s">
        <v>9</v>
      </c>
      <c r="B5639" t="s">
        <v>200</v>
      </c>
      <c r="C5639" t="s">
        <v>29</v>
      </c>
      <c r="D5639" t="s">
        <v>7</v>
      </c>
      <c r="E5639" t="s">
        <v>4</v>
      </c>
      <c r="F5639" s="5">
        <v>44862</v>
      </c>
      <c r="G5639">
        <v>687482631</v>
      </c>
      <c r="H5639" s="5">
        <v>44886</v>
      </c>
      <c r="I5639">
        <v>243</v>
      </c>
      <c r="J5639" s="8">
        <v>651.21</v>
      </c>
      <c r="K5639" s="8">
        <v>524.96</v>
      </c>
      <c r="L5639" s="8">
        <v>158244.03</v>
      </c>
      <c r="M5639" s="8">
        <v>127565.28</v>
      </c>
      <c r="N5639" s="8">
        <v>30678.75</v>
      </c>
    </row>
    <row r="5640" spans="1:14" x14ac:dyDescent="0.2">
      <c r="A5640" t="s">
        <v>20</v>
      </c>
      <c r="B5640" t="s">
        <v>81</v>
      </c>
      <c r="C5640" t="s">
        <v>31</v>
      </c>
      <c r="D5640" t="s">
        <v>7</v>
      </c>
      <c r="E5640" t="s">
        <v>23</v>
      </c>
      <c r="F5640" s="5">
        <v>42466</v>
      </c>
      <c r="G5640">
        <v>191690671</v>
      </c>
      <c r="H5640" s="5">
        <v>42508</v>
      </c>
      <c r="I5640">
        <v>4384</v>
      </c>
      <c r="J5640" s="8">
        <v>437.2</v>
      </c>
      <c r="K5640" s="8">
        <v>263.33</v>
      </c>
      <c r="L5640" s="8">
        <v>1916684.8</v>
      </c>
      <c r="M5640" s="8">
        <v>1154438.72</v>
      </c>
      <c r="N5640" s="8">
        <v>762246.08</v>
      </c>
    </row>
    <row r="5641" spans="1:14" x14ac:dyDescent="0.2">
      <c r="A5641" t="s">
        <v>20</v>
      </c>
      <c r="B5641" t="s">
        <v>201</v>
      </c>
      <c r="C5641" t="s">
        <v>14</v>
      </c>
      <c r="D5641" t="s">
        <v>3</v>
      </c>
      <c r="E5641" t="s">
        <v>8</v>
      </c>
      <c r="F5641" s="5">
        <v>42683</v>
      </c>
      <c r="G5641">
        <v>761970794</v>
      </c>
      <c r="H5641" s="5">
        <v>42724</v>
      </c>
      <c r="I5641">
        <v>2945</v>
      </c>
      <c r="J5641" s="8">
        <v>205.7</v>
      </c>
      <c r="K5641" s="8">
        <v>117.11</v>
      </c>
      <c r="L5641" s="8">
        <v>605786.5</v>
      </c>
      <c r="M5641" s="8">
        <v>344888.95</v>
      </c>
      <c r="N5641" s="8">
        <v>260897.55</v>
      </c>
    </row>
    <row r="5642" spans="1:14" x14ac:dyDescent="0.2">
      <c r="A5642" t="s">
        <v>9</v>
      </c>
      <c r="B5642" t="s">
        <v>194</v>
      </c>
      <c r="C5642" t="s">
        <v>2</v>
      </c>
      <c r="D5642" t="s">
        <v>3</v>
      </c>
      <c r="E5642" t="s">
        <v>23</v>
      </c>
      <c r="F5642" s="5">
        <v>42878</v>
      </c>
      <c r="G5642">
        <v>243684327</v>
      </c>
      <c r="H5642" s="5">
        <v>42885</v>
      </c>
      <c r="I5642">
        <v>462</v>
      </c>
      <c r="J5642" s="8">
        <v>255.28</v>
      </c>
      <c r="K5642" s="8">
        <v>159.41999999999999</v>
      </c>
      <c r="L5642" s="8">
        <v>117939.36</v>
      </c>
      <c r="M5642" s="8">
        <v>73652.039999999994</v>
      </c>
      <c r="N5642" s="8">
        <v>44287.32</v>
      </c>
    </row>
    <row r="5643" spans="1:14" x14ac:dyDescent="0.2">
      <c r="A5643" t="s">
        <v>9</v>
      </c>
      <c r="B5643" t="s">
        <v>69</v>
      </c>
      <c r="C5643" t="s">
        <v>22</v>
      </c>
      <c r="D5643" t="s">
        <v>7</v>
      </c>
      <c r="E5643" t="s">
        <v>4</v>
      </c>
      <c r="F5643" s="5">
        <v>43958</v>
      </c>
      <c r="G5643">
        <v>152505099</v>
      </c>
      <c r="H5643" s="5">
        <v>43970</v>
      </c>
      <c r="I5643">
        <v>8503</v>
      </c>
      <c r="J5643" s="8">
        <v>109.28</v>
      </c>
      <c r="K5643" s="8">
        <v>35.840000000000003</v>
      </c>
      <c r="L5643" s="8">
        <v>929207.84</v>
      </c>
      <c r="M5643" s="8">
        <v>304747.52000000002</v>
      </c>
      <c r="N5643" s="8">
        <v>624460.31999999995</v>
      </c>
    </row>
    <row r="5644" spans="1:14" x14ac:dyDescent="0.2">
      <c r="A5644" t="s">
        <v>17</v>
      </c>
      <c r="B5644" t="s">
        <v>59</v>
      </c>
      <c r="C5644" t="s">
        <v>14</v>
      </c>
      <c r="D5644" t="s">
        <v>3</v>
      </c>
      <c r="E5644" t="s">
        <v>4</v>
      </c>
      <c r="F5644" s="5">
        <v>43986</v>
      </c>
      <c r="G5644">
        <v>724419438</v>
      </c>
      <c r="H5644" s="5">
        <v>44028</v>
      </c>
      <c r="I5644">
        <v>665</v>
      </c>
      <c r="J5644" s="8">
        <v>205.7</v>
      </c>
      <c r="K5644" s="8">
        <v>117.11</v>
      </c>
      <c r="L5644" s="8">
        <v>136790.5</v>
      </c>
      <c r="M5644" s="8">
        <v>77878.149999999994</v>
      </c>
      <c r="N5644" s="8">
        <v>58912.35</v>
      </c>
    </row>
    <row r="5645" spans="1:14" x14ac:dyDescent="0.2">
      <c r="A5645" t="s">
        <v>12</v>
      </c>
      <c r="B5645" t="s">
        <v>189</v>
      </c>
      <c r="C5645" t="s">
        <v>65</v>
      </c>
      <c r="D5645" t="s">
        <v>7</v>
      </c>
      <c r="E5645" t="s">
        <v>4</v>
      </c>
      <c r="F5645" s="5">
        <v>44728</v>
      </c>
      <c r="G5645">
        <v>465726172</v>
      </c>
      <c r="H5645" s="5">
        <v>44748</v>
      </c>
      <c r="I5645">
        <v>7579</v>
      </c>
      <c r="J5645" s="8">
        <v>668.27</v>
      </c>
      <c r="K5645" s="8">
        <v>502.54</v>
      </c>
      <c r="L5645" s="8">
        <v>5064818.33</v>
      </c>
      <c r="M5645" s="8">
        <v>3808750.66</v>
      </c>
      <c r="N5645" s="8">
        <v>1256067.67</v>
      </c>
    </row>
    <row r="5646" spans="1:14" x14ac:dyDescent="0.2">
      <c r="A5646" t="s">
        <v>9</v>
      </c>
      <c r="B5646" t="s">
        <v>204</v>
      </c>
      <c r="C5646" t="s">
        <v>2</v>
      </c>
      <c r="D5646" t="s">
        <v>3</v>
      </c>
      <c r="E5646" t="s">
        <v>15</v>
      </c>
      <c r="F5646" s="5">
        <v>42179</v>
      </c>
      <c r="G5646">
        <v>203036630</v>
      </c>
      <c r="H5646" s="5">
        <v>42213</v>
      </c>
      <c r="I5646">
        <v>1905</v>
      </c>
      <c r="J5646" s="8">
        <v>255.28</v>
      </c>
      <c r="K5646" s="8">
        <v>159.41999999999999</v>
      </c>
      <c r="L5646" s="8">
        <v>486308.4</v>
      </c>
      <c r="M5646" s="8">
        <v>303695.09999999998</v>
      </c>
      <c r="N5646" s="8">
        <v>182613.3</v>
      </c>
    </row>
    <row r="5647" spans="1:14" x14ac:dyDescent="0.2">
      <c r="A5647" t="s">
        <v>9</v>
      </c>
      <c r="B5647" t="s">
        <v>152</v>
      </c>
      <c r="C5647" t="s">
        <v>36</v>
      </c>
      <c r="D5647" t="s">
        <v>3</v>
      </c>
      <c r="E5647" t="s">
        <v>4</v>
      </c>
      <c r="F5647" s="5">
        <v>44231</v>
      </c>
      <c r="G5647">
        <v>833274638</v>
      </c>
      <c r="H5647" s="5">
        <v>44240</v>
      </c>
      <c r="I5647">
        <v>3337</v>
      </c>
      <c r="J5647" s="8">
        <v>421.89</v>
      </c>
      <c r="K5647" s="8">
        <v>364.69</v>
      </c>
      <c r="L5647" s="8">
        <v>1407846.93</v>
      </c>
      <c r="M5647" s="8">
        <v>1216970.53</v>
      </c>
      <c r="N5647" s="8">
        <v>190876.4</v>
      </c>
    </row>
    <row r="5648" spans="1:14" x14ac:dyDescent="0.2">
      <c r="A5648" t="s">
        <v>9</v>
      </c>
      <c r="B5648" t="s">
        <v>191</v>
      </c>
      <c r="C5648" t="s">
        <v>65</v>
      </c>
      <c r="D5648" t="s">
        <v>7</v>
      </c>
      <c r="E5648" t="s">
        <v>23</v>
      </c>
      <c r="F5648" s="5">
        <v>43926</v>
      </c>
      <c r="G5648">
        <v>173676526</v>
      </c>
      <c r="H5648" s="5">
        <v>43961</v>
      </c>
      <c r="I5648">
        <v>3598</v>
      </c>
      <c r="J5648" s="8">
        <v>668.27</v>
      </c>
      <c r="K5648" s="8">
        <v>502.54</v>
      </c>
      <c r="L5648" s="8">
        <v>2404435.46</v>
      </c>
      <c r="M5648" s="8">
        <v>1808138.92</v>
      </c>
      <c r="N5648" s="8">
        <v>596296.54</v>
      </c>
    </row>
    <row r="5649" spans="1:14" x14ac:dyDescent="0.2">
      <c r="A5649" t="s">
        <v>9</v>
      </c>
      <c r="B5649" t="s">
        <v>89</v>
      </c>
      <c r="C5649" t="s">
        <v>6</v>
      </c>
      <c r="D5649" t="s">
        <v>7</v>
      </c>
      <c r="E5649" t="s">
        <v>8</v>
      </c>
      <c r="F5649" s="5">
        <v>42394</v>
      </c>
      <c r="G5649">
        <v>611791121</v>
      </c>
      <c r="H5649" s="5">
        <v>42432</v>
      </c>
      <c r="I5649">
        <v>1443</v>
      </c>
      <c r="J5649" s="8">
        <v>152.58000000000001</v>
      </c>
      <c r="K5649" s="8">
        <v>97.44</v>
      </c>
      <c r="L5649" s="8">
        <v>220172.94</v>
      </c>
      <c r="M5649" s="8">
        <v>140605.92000000001</v>
      </c>
      <c r="N5649" s="8">
        <v>79567.02</v>
      </c>
    </row>
    <row r="5650" spans="1:14" x14ac:dyDescent="0.2">
      <c r="A5650" t="s">
        <v>9</v>
      </c>
      <c r="B5650" t="s">
        <v>121</v>
      </c>
      <c r="C5650" t="s">
        <v>31</v>
      </c>
      <c r="D5650" t="s">
        <v>7</v>
      </c>
      <c r="E5650" t="s">
        <v>8</v>
      </c>
      <c r="F5650" s="5">
        <v>43500</v>
      </c>
      <c r="G5650">
        <v>555479753</v>
      </c>
      <c r="H5650" s="5">
        <v>43508</v>
      </c>
      <c r="I5650">
        <v>7658</v>
      </c>
      <c r="J5650" s="8">
        <v>437.2</v>
      </c>
      <c r="K5650" s="8">
        <v>263.33</v>
      </c>
      <c r="L5650" s="8">
        <v>3348077.6</v>
      </c>
      <c r="M5650" s="8">
        <v>2016581.14</v>
      </c>
      <c r="N5650" s="8">
        <v>1331496.46</v>
      </c>
    </row>
    <row r="5651" spans="1:14" x14ac:dyDescent="0.2">
      <c r="A5651" t="s">
        <v>9</v>
      </c>
      <c r="B5651" t="s">
        <v>202</v>
      </c>
      <c r="C5651" t="s">
        <v>11</v>
      </c>
      <c r="D5651" t="s">
        <v>7</v>
      </c>
      <c r="E5651" t="s">
        <v>23</v>
      </c>
      <c r="F5651" s="5">
        <v>43803</v>
      </c>
      <c r="G5651">
        <v>282916247</v>
      </c>
      <c r="H5651" s="5">
        <v>43828</v>
      </c>
      <c r="I5651">
        <v>59</v>
      </c>
      <c r="J5651" s="8">
        <v>47.45</v>
      </c>
      <c r="K5651" s="8">
        <v>31.79</v>
      </c>
      <c r="L5651" s="8">
        <v>2799.55</v>
      </c>
      <c r="M5651" s="8">
        <v>1875.61</v>
      </c>
      <c r="N5651" s="8">
        <v>923.94</v>
      </c>
    </row>
    <row r="5652" spans="1:14" x14ac:dyDescent="0.2">
      <c r="A5652" t="s">
        <v>20</v>
      </c>
      <c r="B5652" t="s">
        <v>52</v>
      </c>
      <c r="C5652" t="s">
        <v>14</v>
      </c>
      <c r="D5652" t="s">
        <v>3</v>
      </c>
      <c r="E5652" t="s">
        <v>8</v>
      </c>
      <c r="F5652" s="5">
        <v>42024</v>
      </c>
      <c r="G5652">
        <v>592586934</v>
      </c>
      <c r="H5652" s="5">
        <v>42054</v>
      </c>
      <c r="I5652">
        <v>8497</v>
      </c>
      <c r="J5652" s="8">
        <v>205.7</v>
      </c>
      <c r="K5652" s="8">
        <v>117.11</v>
      </c>
      <c r="L5652" s="8">
        <v>1747832.9</v>
      </c>
      <c r="M5652" s="8">
        <v>995083.67</v>
      </c>
      <c r="N5652" s="8">
        <v>752749.23</v>
      </c>
    </row>
    <row r="5653" spans="1:14" x14ac:dyDescent="0.2">
      <c r="A5653" t="s">
        <v>0</v>
      </c>
      <c r="B5653" t="s">
        <v>171</v>
      </c>
      <c r="C5653" t="s">
        <v>22</v>
      </c>
      <c r="D5653" t="s">
        <v>3</v>
      </c>
      <c r="E5653" t="s">
        <v>4</v>
      </c>
      <c r="F5653" s="5">
        <v>44656</v>
      </c>
      <c r="G5653">
        <v>553290641</v>
      </c>
      <c r="H5653" s="5">
        <v>44658</v>
      </c>
      <c r="I5653">
        <v>9851</v>
      </c>
      <c r="J5653" s="8">
        <v>109.28</v>
      </c>
      <c r="K5653" s="8">
        <v>35.840000000000003</v>
      </c>
      <c r="L5653" s="8">
        <v>1076517.28</v>
      </c>
      <c r="M5653" s="8">
        <v>353059.84000000003</v>
      </c>
      <c r="N5653" s="8">
        <v>723457.44</v>
      </c>
    </row>
    <row r="5654" spans="1:14" x14ac:dyDescent="0.2">
      <c r="A5654" t="s">
        <v>12</v>
      </c>
      <c r="B5654" t="s">
        <v>172</v>
      </c>
      <c r="C5654" t="s">
        <v>22</v>
      </c>
      <c r="D5654" t="s">
        <v>3</v>
      </c>
      <c r="E5654" t="s">
        <v>8</v>
      </c>
      <c r="F5654" s="5">
        <v>42772</v>
      </c>
      <c r="G5654">
        <v>654138696</v>
      </c>
      <c r="H5654" s="5">
        <v>42810</v>
      </c>
      <c r="I5654">
        <v>3031</v>
      </c>
      <c r="J5654" s="8">
        <v>109.28</v>
      </c>
      <c r="K5654" s="8">
        <v>35.840000000000003</v>
      </c>
      <c r="L5654" s="8">
        <v>331227.68</v>
      </c>
      <c r="M5654" s="8">
        <v>108631.03999999999</v>
      </c>
      <c r="N5654" s="8">
        <v>222596.64</v>
      </c>
    </row>
    <row r="5655" spans="1:14" x14ac:dyDescent="0.2">
      <c r="A5655" t="s">
        <v>9</v>
      </c>
      <c r="B5655" t="s">
        <v>69</v>
      </c>
      <c r="C5655" t="s">
        <v>14</v>
      </c>
      <c r="D5655" t="s">
        <v>7</v>
      </c>
      <c r="E5655" t="s">
        <v>8</v>
      </c>
      <c r="F5655" s="5">
        <v>44034</v>
      </c>
      <c r="G5655">
        <v>554554927</v>
      </c>
      <c r="H5655" s="5">
        <v>44049</v>
      </c>
      <c r="I5655">
        <v>3981</v>
      </c>
      <c r="J5655" s="8">
        <v>205.7</v>
      </c>
      <c r="K5655" s="8">
        <v>117.11</v>
      </c>
      <c r="L5655" s="8">
        <v>818891.7</v>
      </c>
      <c r="M5655" s="8">
        <v>466214.91</v>
      </c>
      <c r="N5655" s="8">
        <v>352676.79</v>
      </c>
    </row>
    <row r="5656" spans="1:14" x14ac:dyDescent="0.2">
      <c r="A5656" t="s">
        <v>9</v>
      </c>
      <c r="B5656" t="s">
        <v>24</v>
      </c>
      <c r="C5656" t="s">
        <v>29</v>
      </c>
      <c r="D5656" t="s">
        <v>7</v>
      </c>
      <c r="E5656" t="s">
        <v>23</v>
      </c>
      <c r="F5656" s="5">
        <v>44023</v>
      </c>
      <c r="G5656">
        <v>434275662</v>
      </c>
      <c r="H5656" s="5">
        <v>44056</v>
      </c>
      <c r="I5656">
        <v>674</v>
      </c>
      <c r="J5656" s="8">
        <v>651.21</v>
      </c>
      <c r="K5656" s="8">
        <v>524.96</v>
      </c>
      <c r="L5656" s="8">
        <v>438915.54</v>
      </c>
      <c r="M5656" s="8">
        <v>353823.04</v>
      </c>
      <c r="N5656" s="8">
        <v>85092.5</v>
      </c>
    </row>
    <row r="5657" spans="1:14" x14ac:dyDescent="0.2">
      <c r="A5657" t="s">
        <v>9</v>
      </c>
      <c r="B5657" t="s">
        <v>83</v>
      </c>
      <c r="C5657" t="s">
        <v>19</v>
      </c>
      <c r="D5657" t="s">
        <v>3</v>
      </c>
      <c r="E5657" t="s">
        <v>15</v>
      </c>
      <c r="F5657" s="5">
        <v>42021</v>
      </c>
      <c r="G5657">
        <v>543349730</v>
      </c>
      <c r="H5657" s="5">
        <v>42042</v>
      </c>
      <c r="I5657">
        <v>8115</v>
      </c>
      <c r="J5657" s="8">
        <v>81.73</v>
      </c>
      <c r="K5657" s="8">
        <v>56.67</v>
      </c>
      <c r="L5657" s="8">
        <v>663238.94999999995</v>
      </c>
      <c r="M5657" s="8">
        <v>459877.05</v>
      </c>
      <c r="N5657" s="8">
        <v>203361.9</v>
      </c>
    </row>
    <row r="5658" spans="1:14" x14ac:dyDescent="0.2">
      <c r="A5658" t="s">
        <v>9</v>
      </c>
      <c r="B5658" t="s">
        <v>191</v>
      </c>
      <c r="C5658" t="s">
        <v>2</v>
      </c>
      <c r="D5658" t="s">
        <v>7</v>
      </c>
      <c r="E5658" t="s">
        <v>8</v>
      </c>
      <c r="F5658" s="5">
        <v>44432</v>
      </c>
      <c r="G5658">
        <v>752138459</v>
      </c>
      <c r="H5658" s="5">
        <v>44461</v>
      </c>
      <c r="I5658">
        <v>3339</v>
      </c>
      <c r="J5658" s="8">
        <v>255.28</v>
      </c>
      <c r="K5658" s="8">
        <v>159.41999999999999</v>
      </c>
      <c r="L5658" s="8">
        <v>852379.92</v>
      </c>
      <c r="M5658" s="8">
        <v>532303.38</v>
      </c>
      <c r="N5658" s="8">
        <v>320076.53999999998</v>
      </c>
    </row>
    <row r="5659" spans="1:14" x14ac:dyDescent="0.2">
      <c r="A5659" t="s">
        <v>9</v>
      </c>
      <c r="B5659" t="s">
        <v>121</v>
      </c>
      <c r="C5659" t="s">
        <v>57</v>
      </c>
      <c r="D5659" t="s">
        <v>3</v>
      </c>
      <c r="E5659" t="s">
        <v>15</v>
      </c>
      <c r="F5659" s="5">
        <v>43776</v>
      </c>
      <c r="G5659">
        <v>101315677</v>
      </c>
      <c r="H5659" s="5">
        <v>43816</v>
      </c>
      <c r="I5659">
        <v>415</v>
      </c>
      <c r="J5659" s="8">
        <v>154.06</v>
      </c>
      <c r="K5659" s="8">
        <v>90.93</v>
      </c>
      <c r="L5659" s="8">
        <v>63934.9</v>
      </c>
      <c r="M5659" s="8">
        <v>37735.949999999997</v>
      </c>
      <c r="N5659" s="8">
        <v>26198.95</v>
      </c>
    </row>
    <row r="5660" spans="1:14" x14ac:dyDescent="0.2">
      <c r="A5660" t="s">
        <v>12</v>
      </c>
      <c r="B5660" t="s">
        <v>16</v>
      </c>
      <c r="C5660" t="s">
        <v>14</v>
      </c>
      <c r="D5660" t="s">
        <v>3</v>
      </c>
      <c r="E5660" t="s">
        <v>8</v>
      </c>
      <c r="F5660" s="5">
        <v>44392</v>
      </c>
      <c r="G5660">
        <v>851867711</v>
      </c>
      <c r="H5660" s="5">
        <v>44394</v>
      </c>
      <c r="I5660">
        <v>5441</v>
      </c>
      <c r="J5660" s="8">
        <v>205.7</v>
      </c>
      <c r="K5660" s="8">
        <v>117.11</v>
      </c>
      <c r="L5660" s="8">
        <v>1119213.7</v>
      </c>
      <c r="M5660" s="8">
        <v>637195.51</v>
      </c>
      <c r="N5660" s="8">
        <v>482018.19</v>
      </c>
    </row>
    <row r="5661" spans="1:14" x14ac:dyDescent="0.2">
      <c r="A5661" t="s">
        <v>9</v>
      </c>
      <c r="B5661" t="s">
        <v>173</v>
      </c>
      <c r="C5661" t="s">
        <v>19</v>
      </c>
      <c r="D5661" t="s">
        <v>7</v>
      </c>
      <c r="E5661" t="s">
        <v>23</v>
      </c>
      <c r="F5661" s="5">
        <v>43308</v>
      </c>
      <c r="G5661">
        <v>835093390</v>
      </c>
      <c r="H5661" s="5">
        <v>43310</v>
      </c>
      <c r="I5661">
        <v>1547</v>
      </c>
      <c r="J5661" s="8">
        <v>81.73</v>
      </c>
      <c r="K5661" s="8">
        <v>56.67</v>
      </c>
      <c r="L5661" s="8">
        <v>126436.31</v>
      </c>
      <c r="M5661" s="8">
        <v>87668.49</v>
      </c>
      <c r="N5661" s="8">
        <v>38767.82</v>
      </c>
    </row>
    <row r="5662" spans="1:14" x14ac:dyDescent="0.2">
      <c r="A5662" t="s">
        <v>12</v>
      </c>
      <c r="B5662" t="s">
        <v>16</v>
      </c>
      <c r="C5662" t="s">
        <v>14</v>
      </c>
      <c r="D5662" t="s">
        <v>3</v>
      </c>
      <c r="E5662" t="s">
        <v>15</v>
      </c>
      <c r="F5662" s="5">
        <v>44255</v>
      </c>
      <c r="G5662">
        <v>202604043</v>
      </c>
      <c r="H5662" s="5">
        <v>44296</v>
      </c>
      <c r="I5662">
        <v>3893</v>
      </c>
      <c r="J5662" s="8">
        <v>205.7</v>
      </c>
      <c r="K5662" s="8">
        <v>117.11</v>
      </c>
      <c r="L5662" s="8">
        <v>800790.1</v>
      </c>
      <c r="M5662" s="8">
        <v>455909.23</v>
      </c>
      <c r="N5662" s="8">
        <v>344880.87</v>
      </c>
    </row>
    <row r="5663" spans="1:14" x14ac:dyDescent="0.2">
      <c r="A5663" t="s">
        <v>9</v>
      </c>
      <c r="B5663" t="s">
        <v>182</v>
      </c>
      <c r="C5663" t="s">
        <v>11</v>
      </c>
      <c r="D5663" t="s">
        <v>3</v>
      </c>
      <c r="E5663" t="s">
        <v>4</v>
      </c>
      <c r="F5663" s="5">
        <v>42772</v>
      </c>
      <c r="G5663">
        <v>976323497</v>
      </c>
      <c r="H5663" s="5">
        <v>42776</v>
      </c>
      <c r="I5663">
        <v>4674</v>
      </c>
      <c r="J5663" s="8">
        <v>47.45</v>
      </c>
      <c r="K5663" s="8">
        <v>31.79</v>
      </c>
      <c r="L5663" s="8">
        <v>221781.3</v>
      </c>
      <c r="M5663" s="8">
        <v>148586.46</v>
      </c>
      <c r="N5663" s="8">
        <v>73194.84</v>
      </c>
    </row>
    <row r="5664" spans="1:14" x14ac:dyDescent="0.2">
      <c r="A5664" t="s">
        <v>9</v>
      </c>
      <c r="B5664" t="s">
        <v>87</v>
      </c>
      <c r="C5664" t="s">
        <v>31</v>
      </c>
      <c r="D5664" t="s">
        <v>3</v>
      </c>
      <c r="E5664" t="s">
        <v>8</v>
      </c>
      <c r="F5664" s="5">
        <v>44334</v>
      </c>
      <c r="G5664">
        <v>298488080</v>
      </c>
      <c r="H5664" s="5">
        <v>44380</v>
      </c>
      <c r="I5664">
        <v>8111</v>
      </c>
      <c r="J5664" s="8">
        <v>437.2</v>
      </c>
      <c r="K5664" s="8">
        <v>263.33</v>
      </c>
      <c r="L5664" s="8">
        <v>3546129.2</v>
      </c>
      <c r="M5664" s="8">
        <v>2135869.63</v>
      </c>
      <c r="N5664" s="8">
        <v>1410259.57</v>
      </c>
    </row>
    <row r="5665" spans="1:14" x14ac:dyDescent="0.2">
      <c r="A5665" t="s">
        <v>9</v>
      </c>
      <c r="B5665" t="s">
        <v>99</v>
      </c>
      <c r="C5665" t="s">
        <v>11</v>
      </c>
      <c r="D5665" t="s">
        <v>3</v>
      </c>
      <c r="E5665" t="s">
        <v>4</v>
      </c>
      <c r="F5665" s="5">
        <v>42256</v>
      </c>
      <c r="G5665">
        <v>781646621</v>
      </c>
      <c r="H5665" s="5">
        <v>42259</v>
      </c>
      <c r="I5665">
        <v>5460</v>
      </c>
      <c r="J5665" s="8">
        <v>47.45</v>
      </c>
      <c r="K5665" s="8">
        <v>31.79</v>
      </c>
      <c r="L5665" s="8">
        <v>259077</v>
      </c>
      <c r="M5665" s="8">
        <v>173573.4</v>
      </c>
      <c r="N5665" s="8">
        <v>85503.6</v>
      </c>
    </row>
    <row r="5666" spans="1:14" x14ac:dyDescent="0.2">
      <c r="A5666" t="s">
        <v>39</v>
      </c>
      <c r="B5666" t="s">
        <v>128</v>
      </c>
      <c r="C5666" t="s">
        <v>45</v>
      </c>
      <c r="D5666" t="s">
        <v>3</v>
      </c>
      <c r="E5666" t="s">
        <v>4</v>
      </c>
      <c r="F5666" s="5">
        <v>43443</v>
      </c>
      <c r="G5666">
        <v>158660447</v>
      </c>
      <c r="H5666" s="5">
        <v>42013</v>
      </c>
      <c r="I5666">
        <v>7</v>
      </c>
      <c r="J5666" s="8">
        <v>9.33</v>
      </c>
      <c r="K5666" s="8">
        <v>6.92</v>
      </c>
      <c r="L5666" s="8">
        <v>65.31</v>
      </c>
      <c r="M5666" s="8">
        <v>48.44</v>
      </c>
      <c r="N5666" s="8">
        <v>16.87</v>
      </c>
    </row>
    <row r="5667" spans="1:14" x14ac:dyDescent="0.2">
      <c r="A5667" t="s">
        <v>9</v>
      </c>
      <c r="B5667" t="s">
        <v>141</v>
      </c>
      <c r="C5667" t="s">
        <v>11</v>
      </c>
      <c r="D5667" t="s">
        <v>3</v>
      </c>
      <c r="E5667" t="s">
        <v>23</v>
      </c>
      <c r="F5667" s="5">
        <v>43109</v>
      </c>
      <c r="G5667">
        <v>732703387</v>
      </c>
      <c r="H5667" s="5">
        <v>43128</v>
      </c>
      <c r="I5667">
        <v>2069</v>
      </c>
      <c r="J5667" s="8">
        <v>47.45</v>
      </c>
      <c r="K5667" s="8">
        <v>31.79</v>
      </c>
      <c r="L5667" s="8">
        <v>98174.05</v>
      </c>
      <c r="M5667" s="8">
        <v>65773.509999999995</v>
      </c>
      <c r="N5667" s="8">
        <v>32400.54</v>
      </c>
    </row>
    <row r="5668" spans="1:14" x14ac:dyDescent="0.2">
      <c r="A5668" t="s">
        <v>9</v>
      </c>
      <c r="B5668" t="s">
        <v>77</v>
      </c>
      <c r="C5668" t="s">
        <v>11</v>
      </c>
      <c r="D5668" t="s">
        <v>7</v>
      </c>
      <c r="E5668" t="s">
        <v>23</v>
      </c>
      <c r="F5668" s="5">
        <v>44320</v>
      </c>
      <c r="G5668">
        <v>827261769</v>
      </c>
      <c r="H5668" s="5">
        <v>44342</v>
      </c>
      <c r="I5668">
        <v>3996</v>
      </c>
      <c r="J5668" s="8">
        <v>47.45</v>
      </c>
      <c r="K5668" s="8">
        <v>31.79</v>
      </c>
      <c r="L5668" s="8">
        <v>189610.2</v>
      </c>
      <c r="M5668" s="8">
        <v>127032.84</v>
      </c>
      <c r="N5668" s="8">
        <v>62577.36</v>
      </c>
    </row>
    <row r="5669" spans="1:14" x14ac:dyDescent="0.2">
      <c r="A5669" t="s">
        <v>0</v>
      </c>
      <c r="B5669" t="s">
        <v>143</v>
      </c>
      <c r="C5669" t="s">
        <v>11</v>
      </c>
      <c r="D5669" t="s">
        <v>3</v>
      </c>
      <c r="E5669" t="s">
        <v>8</v>
      </c>
      <c r="F5669" s="5">
        <v>44607</v>
      </c>
      <c r="G5669">
        <v>636134421</v>
      </c>
      <c r="H5669" s="5">
        <v>44640</v>
      </c>
      <c r="I5669">
        <v>5166</v>
      </c>
      <c r="J5669" s="8">
        <v>47.45</v>
      </c>
      <c r="K5669" s="8">
        <v>31.79</v>
      </c>
      <c r="L5669" s="8">
        <v>245126.7</v>
      </c>
      <c r="M5669" s="8">
        <v>164227.14000000001</v>
      </c>
      <c r="N5669" s="8">
        <v>80899.56</v>
      </c>
    </row>
    <row r="5670" spans="1:14" x14ac:dyDescent="0.2">
      <c r="A5670" t="s">
        <v>9</v>
      </c>
      <c r="B5670" t="s">
        <v>105</v>
      </c>
      <c r="C5670" t="s">
        <v>65</v>
      </c>
      <c r="D5670" t="s">
        <v>3</v>
      </c>
      <c r="E5670" t="s">
        <v>8</v>
      </c>
      <c r="F5670" s="5">
        <v>43353</v>
      </c>
      <c r="G5670">
        <v>873432672</v>
      </c>
      <c r="H5670" s="5">
        <v>43360</v>
      </c>
      <c r="I5670">
        <v>6992</v>
      </c>
      <c r="J5670" s="8">
        <v>668.27</v>
      </c>
      <c r="K5670" s="8">
        <v>502.54</v>
      </c>
      <c r="L5670" s="8">
        <v>4672543.84</v>
      </c>
      <c r="M5670" s="8">
        <v>3513759.68</v>
      </c>
      <c r="N5670" s="8">
        <v>1158784.1599999999</v>
      </c>
    </row>
    <row r="5671" spans="1:14" x14ac:dyDescent="0.2">
      <c r="A5671" t="s">
        <v>9</v>
      </c>
      <c r="B5671" t="s">
        <v>92</v>
      </c>
      <c r="C5671" t="s">
        <v>22</v>
      </c>
      <c r="D5671" t="s">
        <v>3</v>
      </c>
      <c r="E5671" t="s">
        <v>8</v>
      </c>
      <c r="F5671" s="5">
        <v>44372</v>
      </c>
      <c r="G5671">
        <v>523580348</v>
      </c>
      <c r="H5671" s="5">
        <v>44412</v>
      </c>
      <c r="I5671">
        <v>7915</v>
      </c>
      <c r="J5671" s="8">
        <v>109.28</v>
      </c>
      <c r="K5671" s="8">
        <v>35.840000000000003</v>
      </c>
      <c r="L5671" s="8">
        <v>864951.2</v>
      </c>
      <c r="M5671" s="8">
        <v>283673.59999999998</v>
      </c>
      <c r="N5671" s="8">
        <v>581277.6</v>
      </c>
    </row>
    <row r="5672" spans="1:14" x14ac:dyDescent="0.2">
      <c r="A5672" t="s">
        <v>0</v>
      </c>
      <c r="B5672" t="s">
        <v>206</v>
      </c>
      <c r="C5672" t="s">
        <v>19</v>
      </c>
      <c r="D5672" t="s">
        <v>3</v>
      </c>
      <c r="E5672" t="s">
        <v>23</v>
      </c>
      <c r="F5672" s="5">
        <v>44821</v>
      </c>
      <c r="G5672">
        <v>891313779</v>
      </c>
      <c r="H5672" s="5">
        <v>44859</v>
      </c>
      <c r="I5672">
        <v>8409</v>
      </c>
      <c r="J5672" s="8">
        <v>81.73</v>
      </c>
      <c r="K5672" s="8">
        <v>56.67</v>
      </c>
      <c r="L5672" s="8">
        <v>687267.57</v>
      </c>
      <c r="M5672" s="8">
        <v>476538.03</v>
      </c>
      <c r="N5672" s="8">
        <v>210729.54</v>
      </c>
    </row>
    <row r="5673" spans="1:14" x14ac:dyDescent="0.2">
      <c r="A5673" t="s">
        <v>12</v>
      </c>
      <c r="B5673" t="s">
        <v>67</v>
      </c>
      <c r="C5673" t="s">
        <v>22</v>
      </c>
      <c r="D5673" t="s">
        <v>7</v>
      </c>
      <c r="E5673" t="s">
        <v>4</v>
      </c>
      <c r="F5673" s="5">
        <v>43946</v>
      </c>
      <c r="G5673">
        <v>651681792</v>
      </c>
      <c r="H5673" s="5">
        <v>43994</v>
      </c>
      <c r="I5673">
        <v>5979</v>
      </c>
      <c r="J5673" s="8">
        <v>109.28</v>
      </c>
      <c r="K5673" s="8">
        <v>35.840000000000003</v>
      </c>
      <c r="L5673" s="8">
        <v>653385.12</v>
      </c>
      <c r="M5673" s="8">
        <v>214287.35999999999</v>
      </c>
      <c r="N5673" s="8">
        <v>439097.76</v>
      </c>
    </row>
    <row r="5674" spans="1:14" x14ac:dyDescent="0.2">
      <c r="A5674" t="s">
        <v>9</v>
      </c>
      <c r="B5674" t="s">
        <v>165</v>
      </c>
      <c r="C5674" t="s">
        <v>19</v>
      </c>
      <c r="D5674" t="s">
        <v>3</v>
      </c>
      <c r="E5674" t="s">
        <v>4</v>
      </c>
      <c r="F5674" s="5">
        <v>42841</v>
      </c>
      <c r="G5674">
        <v>800045716</v>
      </c>
      <c r="H5674" s="5">
        <v>42869</v>
      </c>
      <c r="I5674">
        <v>161</v>
      </c>
      <c r="J5674" s="8">
        <v>81.73</v>
      </c>
      <c r="K5674" s="8">
        <v>56.67</v>
      </c>
      <c r="L5674" s="8">
        <v>13158.53</v>
      </c>
      <c r="M5674" s="8">
        <v>9123.8700000000008</v>
      </c>
      <c r="N5674" s="8">
        <v>4034.66</v>
      </c>
    </row>
    <row r="5675" spans="1:14" x14ac:dyDescent="0.2">
      <c r="A5675" t="s">
        <v>20</v>
      </c>
      <c r="B5675" t="s">
        <v>168</v>
      </c>
      <c r="C5675" t="s">
        <v>29</v>
      </c>
      <c r="D5675" t="s">
        <v>3</v>
      </c>
      <c r="E5675" t="s">
        <v>15</v>
      </c>
      <c r="F5675" s="5">
        <v>42491</v>
      </c>
      <c r="G5675">
        <v>602079379</v>
      </c>
      <c r="H5675" s="5">
        <v>42516</v>
      </c>
      <c r="I5675">
        <v>7523</v>
      </c>
      <c r="J5675" s="8">
        <v>651.21</v>
      </c>
      <c r="K5675" s="8">
        <v>524.96</v>
      </c>
      <c r="L5675" s="8">
        <v>4899052.83</v>
      </c>
      <c r="M5675" s="8">
        <v>3949274.08</v>
      </c>
      <c r="N5675" s="8">
        <v>949778.75</v>
      </c>
    </row>
    <row r="5676" spans="1:14" x14ac:dyDescent="0.2">
      <c r="A5676" t="s">
        <v>9</v>
      </c>
      <c r="B5676" t="s">
        <v>106</v>
      </c>
      <c r="C5676" t="s">
        <v>57</v>
      </c>
      <c r="D5676" t="s">
        <v>3</v>
      </c>
      <c r="E5676" t="s">
        <v>4</v>
      </c>
      <c r="F5676" s="5">
        <v>42500</v>
      </c>
      <c r="G5676">
        <v>743769109</v>
      </c>
      <c r="H5676" s="5">
        <v>42501</v>
      </c>
      <c r="I5676">
        <v>6662</v>
      </c>
      <c r="J5676" s="8">
        <v>154.06</v>
      </c>
      <c r="K5676" s="8">
        <v>90.93</v>
      </c>
      <c r="L5676" s="8">
        <v>1026347.72</v>
      </c>
      <c r="M5676" s="8">
        <v>605775.66</v>
      </c>
      <c r="N5676" s="8">
        <v>420572.06</v>
      </c>
    </row>
    <row r="5677" spans="1:14" x14ac:dyDescent="0.2">
      <c r="A5677" t="s">
        <v>9</v>
      </c>
      <c r="B5677" t="s">
        <v>109</v>
      </c>
      <c r="C5677" t="s">
        <v>65</v>
      </c>
      <c r="D5677" t="s">
        <v>3</v>
      </c>
      <c r="E5677" t="s">
        <v>8</v>
      </c>
      <c r="F5677" s="5">
        <v>43821</v>
      </c>
      <c r="G5677">
        <v>181413733</v>
      </c>
      <c r="H5677" s="5">
        <v>43826</v>
      </c>
      <c r="I5677">
        <v>3210</v>
      </c>
      <c r="J5677" s="8">
        <v>668.27</v>
      </c>
      <c r="K5677" s="8">
        <v>502.54</v>
      </c>
      <c r="L5677" s="8">
        <v>2145146.7000000002</v>
      </c>
      <c r="M5677" s="8">
        <v>1613153.4</v>
      </c>
      <c r="N5677" s="8">
        <v>531993.30000000005</v>
      </c>
    </row>
    <row r="5678" spans="1:14" x14ac:dyDescent="0.2">
      <c r="A5678" t="s">
        <v>0</v>
      </c>
      <c r="B5678" t="s">
        <v>1</v>
      </c>
      <c r="C5678" t="s">
        <v>45</v>
      </c>
      <c r="D5678" t="s">
        <v>3</v>
      </c>
      <c r="E5678" t="s">
        <v>8</v>
      </c>
      <c r="F5678" s="5">
        <v>43263</v>
      </c>
      <c r="G5678">
        <v>191624581</v>
      </c>
      <c r="H5678" s="5">
        <v>43313</v>
      </c>
      <c r="I5678">
        <v>4827</v>
      </c>
      <c r="J5678" s="8">
        <v>9.33</v>
      </c>
      <c r="K5678" s="8">
        <v>6.92</v>
      </c>
      <c r="L5678" s="8">
        <v>45035.91</v>
      </c>
      <c r="M5678" s="8">
        <v>33402.839999999997</v>
      </c>
      <c r="N5678" s="8">
        <v>11633.07</v>
      </c>
    </row>
    <row r="5679" spans="1:14" x14ac:dyDescent="0.2">
      <c r="A5679" t="s">
        <v>17</v>
      </c>
      <c r="B5679" t="s">
        <v>75</v>
      </c>
      <c r="C5679" t="s">
        <v>45</v>
      </c>
      <c r="D5679" t="s">
        <v>7</v>
      </c>
      <c r="E5679" t="s">
        <v>15</v>
      </c>
      <c r="F5679" s="5">
        <v>44096</v>
      </c>
      <c r="G5679">
        <v>321325480</v>
      </c>
      <c r="H5679" s="5">
        <v>44129</v>
      </c>
      <c r="I5679">
        <v>6205</v>
      </c>
      <c r="J5679" s="8">
        <v>9.33</v>
      </c>
      <c r="K5679" s="8">
        <v>6.92</v>
      </c>
      <c r="L5679" s="8">
        <v>57892.65</v>
      </c>
      <c r="M5679" s="8">
        <v>42938.6</v>
      </c>
      <c r="N5679" s="8">
        <v>14954.05</v>
      </c>
    </row>
    <row r="5680" spans="1:14" x14ac:dyDescent="0.2">
      <c r="A5680" t="s">
        <v>9</v>
      </c>
      <c r="B5680" t="s">
        <v>121</v>
      </c>
      <c r="C5680" t="s">
        <v>29</v>
      </c>
      <c r="D5680" t="s">
        <v>3</v>
      </c>
      <c r="E5680" t="s">
        <v>23</v>
      </c>
      <c r="F5680" s="5">
        <v>43983</v>
      </c>
      <c r="G5680">
        <v>637752759</v>
      </c>
      <c r="H5680" s="5">
        <v>44004</v>
      </c>
      <c r="I5680">
        <v>4069</v>
      </c>
      <c r="J5680" s="8">
        <v>651.21</v>
      </c>
      <c r="K5680" s="8">
        <v>524.96</v>
      </c>
      <c r="L5680" s="8">
        <v>2649773.4900000002</v>
      </c>
      <c r="M5680" s="8">
        <v>2136062.2400000002</v>
      </c>
      <c r="N5680" s="8">
        <v>513711.25</v>
      </c>
    </row>
    <row r="5681" spans="1:14" x14ac:dyDescent="0.2">
      <c r="A5681" t="s">
        <v>9</v>
      </c>
      <c r="B5681" t="s">
        <v>186</v>
      </c>
      <c r="C5681" t="s">
        <v>22</v>
      </c>
      <c r="D5681" t="s">
        <v>3</v>
      </c>
      <c r="E5681" t="s">
        <v>15</v>
      </c>
      <c r="F5681" s="5">
        <v>43244</v>
      </c>
      <c r="G5681">
        <v>378455245</v>
      </c>
      <c r="H5681" s="5">
        <v>43259</v>
      </c>
      <c r="I5681">
        <v>2172</v>
      </c>
      <c r="J5681" s="8">
        <v>109.28</v>
      </c>
      <c r="K5681" s="8">
        <v>35.840000000000003</v>
      </c>
      <c r="L5681" s="8">
        <v>237356.16</v>
      </c>
      <c r="M5681" s="8">
        <v>77844.479999999996</v>
      </c>
      <c r="N5681" s="8">
        <v>159511.67999999999</v>
      </c>
    </row>
    <row r="5682" spans="1:14" x14ac:dyDescent="0.2">
      <c r="A5682" t="s">
        <v>9</v>
      </c>
      <c r="B5682" t="s">
        <v>69</v>
      </c>
      <c r="C5682" t="s">
        <v>6</v>
      </c>
      <c r="D5682" t="s">
        <v>7</v>
      </c>
      <c r="E5682" t="s">
        <v>15</v>
      </c>
      <c r="F5682" s="5">
        <v>43474</v>
      </c>
      <c r="G5682">
        <v>201294267</v>
      </c>
      <c r="H5682" s="5">
        <v>43505</v>
      </c>
      <c r="I5682">
        <v>6302</v>
      </c>
      <c r="J5682" s="8">
        <v>152.58000000000001</v>
      </c>
      <c r="K5682" s="8">
        <v>97.44</v>
      </c>
      <c r="L5682" s="8">
        <v>961559.16</v>
      </c>
      <c r="M5682" s="8">
        <v>614066.88</v>
      </c>
      <c r="N5682" s="8">
        <v>347492.28</v>
      </c>
    </row>
    <row r="5683" spans="1:14" x14ac:dyDescent="0.2">
      <c r="A5683" t="s">
        <v>9</v>
      </c>
      <c r="B5683" t="s">
        <v>153</v>
      </c>
      <c r="C5683" t="s">
        <v>36</v>
      </c>
      <c r="D5683" t="s">
        <v>7</v>
      </c>
      <c r="E5683" t="s">
        <v>8</v>
      </c>
      <c r="F5683" s="5">
        <v>42041</v>
      </c>
      <c r="G5683">
        <v>834443652</v>
      </c>
      <c r="H5683" s="5">
        <v>42062</v>
      </c>
      <c r="I5683">
        <v>9275</v>
      </c>
      <c r="J5683" s="8">
        <v>421.89</v>
      </c>
      <c r="K5683" s="8">
        <v>364.69</v>
      </c>
      <c r="L5683" s="8">
        <v>3913029.75</v>
      </c>
      <c r="M5683" s="8">
        <v>3382499.75</v>
      </c>
      <c r="N5683" s="8">
        <v>530530</v>
      </c>
    </row>
    <row r="5684" spans="1:14" x14ac:dyDescent="0.2">
      <c r="A5684" t="s">
        <v>12</v>
      </c>
      <c r="B5684" t="s">
        <v>169</v>
      </c>
      <c r="C5684" t="s">
        <v>14</v>
      </c>
      <c r="D5684" t="s">
        <v>3</v>
      </c>
      <c r="E5684" t="s">
        <v>4</v>
      </c>
      <c r="F5684" s="5">
        <v>43587</v>
      </c>
      <c r="G5684">
        <v>826389729</v>
      </c>
      <c r="H5684" s="5">
        <v>43590</v>
      </c>
      <c r="I5684">
        <v>5940</v>
      </c>
      <c r="J5684" s="8">
        <v>205.7</v>
      </c>
      <c r="K5684" s="8">
        <v>117.11</v>
      </c>
      <c r="L5684" s="8">
        <v>1221858</v>
      </c>
      <c r="M5684" s="8">
        <v>695633.4</v>
      </c>
      <c r="N5684" s="8">
        <v>526224.6</v>
      </c>
    </row>
    <row r="5685" spans="1:14" x14ac:dyDescent="0.2">
      <c r="A5685" t="s">
        <v>9</v>
      </c>
      <c r="B5685" t="s">
        <v>112</v>
      </c>
      <c r="C5685" t="s">
        <v>57</v>
      </c>
      <c r="D5685" t="s">
        <v>7</v>
      </c>
      <c r="E5685" t="s">
        <v>4</v>
      </c>
      <c r="F5685" s="5">
        <v>44146</v>
      </c>
      <c r="G5685">
        <v>595931327</v>
      </c>
      <c r="H5685" s="5">
        <v>44180</v>
      </c>
      <c r="I5685">
        <v>8177</v>
      </c>
      <c r="J5685" s="8">
        <v>154.06</v>
      </c>
      <c r="K5685" s="8">
        <v>90.93</v>
      </c>
      <c r="L5685" s="8">
        <v>1259748.6200000001</v>
      </c>
      <c r="M5685" s="8">
        <v>743534.61</v>
      </c>
      <c r="N5685" s="8">
        <v>516214.01</v>
      </c>
    </row>
    <row r="5686" spans="1:14" x14ac:dyDescent="0.2">
      <c r="A5686" t="s">
        <v>39</v>
      </c>
      <c r="B5686" t="s">
        <v>196</v>
      </c>
      <c r="C5686" t="s">
        <v>19</v>
      </c>
      <c r="D5686" t="s">
        <v>7</v>
      </c>
      <c r="E5686" t="s">
        <v>23</v>
      </c>
      <c r="F5686" s="5">
        <v>43945</v>
      </c>
      <c r="G5686">
        <v>182179772</v>
      </c>
      <c r="H5686" s="5">
        <v>43974</v>
      </c>
      <c r="I5686">
        <v>9898</v>
      </c>
      <c r="J5686" s="8">
        <v>81.73</v>
      </c>
      <c r="K5686" s="8">
        <v>56.67</v>
      </c>
      <c r="L5686" s="8">
        <v>808963.54</v>
      </c>
      <c r="M5686" s="8">
        <v>560919.66</v>
      </c>
      <c r="N5686" s="8">
        <v>248043.88</v>
      </c>
    </row>
    <row r="5687" spans="1:14" x14ac:dyDescent="0.2">
      <c r="A5687" t="s">
        <v>9</v>
      </c>
      <c r="B5687" t="s">
        <v>121</v>
      </c>
      <c r="C5687" t="s">
        <v>45</v>
      </c>
      <c r="D5687" t="s">
        <v>7</v>
      </c>
      <c r="E5687" t="s">
        <v>4</v>
      </c>
      <c r="F5687" s="5">
        <v>42065</v>
      </c>
      <c r="G5687">
        <v>594558894</v>
      </c>
      <c r="H5687" s="5">
        <v>42113</v>
      </c>
      <c r="I5687">
        <v>2044</v>
      </c>
      <c r="J5687" s="8">
        <v>9.33</v>
      </c>
      <c r="K5687" s="8">
        <v>6.92</v>
      </c>
      <c r="L5687" s="8">
        <v>19070.52</v>
      </c>
      <c r="M5687" s="8">
        <v>14144.48</v>
      </c>
      <c r="N5687" s="8">
        <v>4926.04</v>
      </c>
    </row>
    <row r="5688" spans="1:14" x14ac:dyDescent="0.2">
      <c r="A5688" t="s">
        <v>9</v>
      </c>
      <c r="B5688" t="s">
        <v>191</v>
      </c>
      <c r="C5688" t="s">
        <v>36</v>
      </c>
      <c r="D5688" t="s">
        <v>3</v>
      </c>
      <c r="E5688" t="s">
        <v>4</v>
      </c>
      <c r="F5688" s="5">
        <v>44860</v>
      </c>
      <c r="G5688">
        <v>662805020</v>
      </c>
      <c r="H5688" s="5">
        <v>44867</v>
      </c>
      <c r="I5688">
        <v>7589</v>
      </c>
      <c r="J5688" s="8">
        <v>421.89</v>
      </c>
      <c r="K5688" s="8">
        <v>364.69</v>
      </c>
      <c r="L5688" s="8">
        <v>3201723.21</v>
      </c>
      <c r="M5688" s="8">
        <v>2767632.41</v>
      </c>
      <c r="N5688" s="8">
        <v>434090.8</v>
      </c>
    </row>
    <row r="5689" spans="1:14" x14ac:dyDescent="0.2">
      <c r="A5689" t="s">
        <v>12</v>
      </c>
      <c r="B5689" t="s">
        <v>76</v>
      </c>
      <c r="C5689" t="s">
        <v>65</v>
      </c>
      <c r="D5689" t="s">
        <v>7</v>
      </c>
      <c r="E5689" t="s">
        <v>15</v>
      </c>
      <c r="F5689" s="5">
        <v>42458</v>
      </c>
      <c r="G5689">
        <v>186966979</v>
      </c>
      <c r="H5689" s="5">
        <v>42477</v>
      </c>
      <c r="I5689">
        <v>6539</v>
      </c>
      <c r="J5689" s="8">
        <v>668.27</v>
      </c>
      <c r="K5689" s="8">
        <v>502.54</v>
      </c>
      <c r="L5689" s="8">
        <v>4369817.53</v>
      </c>
      <c r="M5689" s="8">
        <v>3286109.06</v>
      </c>
      <c r="N5689" s="8">
        <v>1083708.47</v>
      </c>
    </row>
    <row r="5690" spans="1:14" x14ac:dyDescent="0.2">
      <c r="A5690" t="s">
        <v>12</v>
      </c>
      <c r="B5690" t="s">
        <v>172</v>
      </c>
      <c r="C5690" t="s">
        <v>22</v>
      </c>
      <c r="D5690" t="s">
        <v>3</v>
      </c>
      <c r="E5690" t="s">
        <v>8</v>
      </c>
      <c r="F5690" s="5">
        <v>44417</v>
      </c>
      <c r="G5690">
        <v>387406098</v>
      </c>
      <c r="H5690" s="5">
        <v>44419</v>
      </c>
      <c r="I5690">
        <v>928</v>
      </c>
      <c r="J5690" s="8">
        <v>109.28</v>
      </c>
      <c r="K5690" s="8">
        <v>35.840000000000003</v>
      </c>
      <c r="L5690" s="8">
        <v>101411.84</v>
      </c>
      <c r="M5690" s="8">
        <v>33259.519999999997</v>
      </c>
      <c r="N5690" s="8">
        <v>68152.320000000007</v>
      </c>
    </row>
    <row r="5691" spans="1:14" x14ac:dyDescent="0.2">
      <c r="A5691" t="s">
        <v>20</v>
      </c>
      <c r="B5691" t="s">
        <v>54</v>
      </c>
      <c r="C5691" t="s">
        <v>11</v>
      </c>
      <c r="D5691" t="s">
        <v>3</v>
      </c>
      <c r="E5691" t="s">
        <v>8</v>
      </c>
      <c r="F5691" s="5">
        <v>43910</v>
      </c>
      <c r="G5691">
        <v>754796206</v>
      </c>
      <c r="H5691" s="5">
        <v>43929</v>
      </c>
      <c r="I5691">
        <v>9826</v>
      </c>
      <c r="J5691" s="8">
        <v>47.45</v>
      </c>
      <c r="K5691" s="8">
        <v>31.79</v>
      </c>
      <c r="L5691" s="8">
        <v>466243.7</v>
      </c>
      <c r="M5691" s="8">
        <v>312368.53999999998</v>
      </c>
      <c r="N5691" s="8">
        <v>153875.16</v>
      </c>
    </row>
    <row r="5692" spans="1:14" x14ac:dyDescent="0.2">
      <c r="A5692" t="s">
        <v>17</v>
      </c>
      <c r="B5692" t="s">
        <v>86</v>
      </c>
      <c r="C5692" t="s">
        <v>11</v>
      </c>
      <c r="D5692" t="s">
        <v>7</v>
      </c>
      <c r="E5692" t="s">
        <v>8</v>
      </c>
      <c r="F5692" s="5">
        <v>44466</v>
      </c>
      <c r="G5692">
        <v>400123631</v>
      </c>
      <c r="H5692" s="5">
        <v>44507</v>
      </c>
      <c r="I5692">
        <v>4329</v>
      </c>
      <c r="J5692" s="8">
        <v>47.45</v>
      </c>
      <c r="K5692" s="8">
        <v>31.79</v>
      </c>
      <c r="L5692" s="8">
        <v>205411.05</v>
      </c>
      <c r="M5692" s="8">
        <v>137618.91</v>
      </c>
      <c r="N5692" s="8">
        <v>67792.14</v>
      </c>
    </row>
    <row r="5693" spans="1:14" x14ac:dyDescent="0.2">
      <c r="A5693" t="s">
        <v>12</v>
      </c>
      <c r="B5693" t="s">
        <v>93</v>
      </c>
      <c r="C5693" t="s">
        <v>11</v>
      </c>
      <c r="D5693" t="s">
        <v>3</v>
      </c>
      <c r="E5693" t="s">
        <v>8</v>
      </c>
      <c r="F5693" s="5">
        <v>42462</v>
      </c>
      <c r="G5693">
        <v>304687201</v>
      </c>
      <c r="H5693" s="5">
        <v>42491</v>
      </c>
      <c r="I5693">
        <v>2569</v>
      </c>
      <c r="J5693" s="8">
        <v>47.45</v>
      </c>
      <c r="K5693" s="8">
        <v>31.79</v>
      </c>
      <c r="L5693" s="8">
        <v>121899.05</v>
      </c>
      <c r="M5693" s="8">
        <v>81668.509999999995</v>
      </c>
      <c r="N5693" s="8">
        <v>40230.54</v>
      </c>
    </row>
    <row r="5694" spans="1:14" x14ac:dyDescent="0.2">
      <c r="A5694" t="s">
        <v>9</v>
      </c>
      <c r="B5694" t="s">
        <v>207</v>
      </c>
      <c r="C5694" t="s">
        <v>36</v>
      </c>
      <c r="D5694" t="s">
        <v>7</v>
      </c>
      <c r="E5694" t="s">
        <v>15</v>
      </c>
      <c r="F5694" s="5">
        <v>44630</v>
      </c>
      <c r="G5694">
        <v>170098245</v>
      </c>
      <c r="H5694" s="5">
        <v>44639</v>
      </c>
      <c r="I5694">
        <v>4705</v>
      </c>
      <c r="J5694" s="8">
        <v>421.89</v>
      </c>
      <c r="K5694" s="8">
        <v>364.69</v>
      </c>
      <c r="L5694" s="8">
        <v>1984992.45</v>
      </c>
      <c r="M5694" s="8">
        <v>1715866.45</v>
      </c>
      <c r="N5694" s="8">
        <v>269126</v>
      </c>
    </row>
    <row r="5695" spans="1:14" x14ac:dyDescent="0.2">
      <c r="A5695" t="s">
        <v>9</v>
      </c>
      <c r="B5695" t="s">
        <v>96</v>
      </c>
      <c r="C5695" t="s">
        <v>36</v>
      </c>
      <c r="D5695" t="s">
        <v>3</v>
      </c>
      <c r="E5695" t="s">
        <v>15</v>
      </c>
      <c r="F5695" s="5">
        <v>43507</v>
      </c>
      <c r="G5695">
        <v>668280589</v>
      </c>
      <c r="H5695" s="5">
        <v>43552</v>
      </c>
      <c r="I5695">
        <v>7932</v>
      </c>
      <c r="J5695" s="8">
        <v>421.89</v>
      </c>
      <c r="K5695" s="8">
        <v>364.69</v>
      </c>
      <c r="L5695" s="8">
        <v>3346431.48</v>
      </c>
      <c r="M5695" s="8">
        <v>2892721.08</v>
      </c>
      <c r="N5695" s="8">
        <v>453710.4</v>
      </c>
    </row>
    <row r="5696" spans="1:14" x14ac:dyDescent="0.2">
      <c r="A5696" t="s">
        <v>9</v>
      </c>
      <c r="B5696" t="s">
        <v>113</v>
      </c>
      <c r="C5696" t="s">
        <v>19</v>
      </c>
      <c r="D5696" t="s">
        <v>7</v>
      </c>
      <c r="E5696" t="s">
        <v>8</v>
      </c>
      <c r="F5696" s="5">
        <v>42144</v>
      </c>
      <c r="G5696">
        <v>291470563</v>
      </c>
      <c r="H5696" s="5">
        <v>42154</v>
      </c>
      <c r="I5696">
        <v>1472</v>
      </c>
      <c r="J5696" s="8">
        <v>81.73</v>
      </c>
      <c r="K5696" s="8">
        <v>56.67</v>
      </c>
      <c r="L5696" s="8">
        <v>120306.56</v>
      </c>
      <c r="M5696" s="8">
        <v>83418.240000000005</v>
      </c>
      <c r="N5696" s="8">
        <v>36888.32</v>
      </c>
    </row>
    <row r="5697" spans="1:14" x14ac:dyDescent="0.2">
      <c r="A5697" t="s">
        <v>17</v>
      </c>
      <c r="B5697" t="s">
        <v>59</v>
      </c>
      <c r="C5697" t="s">
        <v>45</v>
      </c>
      <c r="D5697" t="s">
        <v>7</v>
      </c>
      <c r="E5697" t="s">
        <v>4</v>
      </c>
      <c r="F5697" s="5">
        <v>43897</v>
      </c>
      <c r="G5697">
        <v>302216994</v>
      </c>
      <c r="H5697" s="5">
        <v>43919</v>
      </c>
      <c r="I5697">
        <v>1579</v>
      </c>
      <c r="J5697" s="8">
        <v>9.33</v>
      </c>
      <c r="K5697" s="8">
        <v>6.92</v>
      </c>
      <c r="L5697" s="8">
        <v>14732.07</v>
      </c>
      <c r="M5697" s="8">
        <v>10926.68</v>
      </c>
      <c r="N5697" s="8">
        <v>3805.39</v>
      </c>
    </row>
    <row r="5698" spans="1:14" x14ac:dyDescent="0.2">
      <c r="A5698" t="s">
        <v>0</v>
      </c>
      <c r="B5698" t="s">
        <v>94</v>
      </c>
      <c r="C5698" t="s">
        <v>14</v>
      </c>
      <c r="D5698" t="s">
        <v>7</v>
      </c>
      <c r="E5698" t="s">
        <v>15</v>
      </c>
      <c r="F5698" s="5">
        <v>43438</v>
      </c>
      <c r="G5698">
        <v>683381211</v>
      </c>
      <c r="H5698" s="5">
        <v>43445</v>
      </c>
      <c r="I5698">
        <v>6542</v>
      </c>
      <c r="J5698" s="8">
        <v>205.7</v>
      </c>
      <c r="K5698" s="8">
        <v>117.11</v>
      </c>
      <c r="L5698" s="8">
        <v>1345689.4</v>
      </c>
      <c r="M5698" s="8">
        <v>766133.62</v>
      </c>
      <c r="N5698" s="8">
        <v>579555.78</v>
      </c>
    </row>
    <row r="5699" spans="1:14" x14ac:dyDescent="0.2">
      <c r="A5699" t="s">
        <v>9</v>
      </c>
      <c r="B5699" t="s">
        <v>187</v>
      </c>
      <c r="C5699" t="s">
        <v>29</v>
      </c>
      <c r="D5699" t="s">
        <v>3</v>
      </c>
      <c r="E5699" t="s">
        <v>15</v>
      </c>
      <c r="F5699" s="5">
        <v>42790</v>
      </c>
      <c r="G5699">
        <v>588137042</v>
      </c>
      <c r="H5699" s="5">
        <v>42822</v>
      </c>
      <c r="I5699">
        <v>1675</v>
      </c>
      <c r="J5699" s="8">
        <v>651.21</v>
      </c>
      <c r="K5699" s="8">
        <v>524.96</v>
      </c>
      <c r="L5699" s="8">
        <v>1090776.75</v>
      </c>
      <c r="M5699" s="8">
        <v>879308</v>
      </c>
      <c r="N5699" s="8">
        <v>211468.75</v>
      </c>
    </row>
    <row r="5700" spans="1:14" x14ac:dyDescent="0.2">
      <c r="A5700" t="s">
        <v>9</v>
      </c>
      <c r="B5700" t="s">
        <v>155</v>
      </c>
      <c r="C5700" t="s">
        <v>19</v>
      </c>
      <c r="D5700" t="s">
        <v>7</v>
      </c>
      <c r="E5700" t="s">
        <v>8</v>
      </c>
      <c r="F5700" s="5">
        <v>43634</v>
      </c>
      <c r="G5700">
        <v>589970815</v>
      </c>
      <c r="H5700" s="5">
        <v>43659</v>
      </c>
      <c r="I5700">
        <v>4329</v>
      </c>
      <c r="J5700" s="8">
        <v>81.73</v>
      </c>
      <c r="K5700" s="8">
        <v>56.67</v>
      </c>
      <c r="L5700" s="8">
        <v>353809.17</v>
      </c>
      <c r="M5700" s="8">
        <v>245324.43</v>
      </c>
      <c r="N5700" s="8">
        <v>108484.74</v>
      </c>
    </row>
    <row r="5701" spans="1:14" x14ac:dyDescent="0.2">
      <c r="A5701" t="s">
        <v>20</v>
      </c>
      <c r="B5701" t="s">
        <v>201</v>
      </c>
      <c r="C5701" t="s">
        <v>2</v>
      </c>
      <c r="D5701" t="s">
        <v>7</v>
      </c>
      <c r="E5701" t="s">
        <v>4</v>
      </c>
      <c r="F5701" s="5">
        <v>44888</v>
      </c>
      <c r="G5701">
        <v>432681357</v>
      </c>
      <c r="H5701" s="5">
        <v>44893</v>
      </c>
      <c r="I5701">
        <v>8884</v>
      </c>
      <c r="J5701" s="8">
        <v>255.28</v>
      </c>
      <c r="K5701" s="8">
        <v>159.41999999999999</v>
      </c>
      <c r="L5701" s="8">
        <v>2267907.52</v>
      </c>
      <c r="M5701" s="8">
        <v>1416287.28</v>
      </c>
      <c r="N5701" s="8">
        <v>851620.24</v>
      </c>
    </row>
    <row r="5702" spans="1:14" x14ac:dyDescent="0.2">
      <c r="A5702" t="s">
        <v>9</v>
      </c>
      <c r="B5702" t="s">
        <v>145</v>
      </c>
      <c r="C5702" t="s">
        <v>65</v>
      </c>
      <c r="D5702" t="s">
        <v>3</v>
      </c>
      <c r="E5702" t="s">
        <v>8</v>
      </c>
      <c r="F5702" s="5">
        <v>42930</v>
      </c>
      <c r="G5702">
        <v>380379998</v>
      </c>
      <c r="H5702" s="5">
        <v>42932</v>
      </c>
      <c r="I5702">
        <v>1749</v>
      </c>
      <c r="J5702" s="8">
        <v>668.27</v>
      </c>
      <c r="K5702" s="8">
        <v>502.54</v>
      </c>
      <c r="L5702" s="8">
        <v>1168804.23</v>
      </c>
      <c r="M5702" s="8">
        <v>878942.46</v>
      </c>
      <c r="N5702" s="8">
        <v>289861.77</v>
      </c>
    </row>
    <row r="5703" spans="1:14" x14ac:dyDescent="0.2">
      <c r="A5703" t="s">
        <v>9</v>
      </c>
      <c r="B5703" t="s">
        <v>80</v>
      </c>
      <c r="C5703" t="s">
        <v>22</v>
      </c>
      <c r="D5703" t="s">
        <v>3</v>
      </c>
      <c r="E5703" t="s">
        <v>23</v>
      </c>
      <c r="F5703" s="5">
        <v>42385</v>
      </c>
      <c r="G5703">
        <v>767490565</v>
      </c>
      <c r="H5703" s="5">
        <v>42423</v>
      </c>
      <c r="I5703">
        <v>6368</v>
      </c>
      <c r="J5703" s="8">
        <v>109.28</v>
      </c>
      <c r="K5703" s="8">
        <v>35.840000000000003</v>
      </c>
      <c r="L5703" s="8">
        <v>695895.04000000004</v>
      </c>
      <c r="M5703" s="8">
        <v>228229.12</v>
      </c>
      <c r="N5703" s="8">
        <v>467665.91999999998</v>
      </c>
    </row>
    <row r="5704" spans="1:14" x14ac:dyDescent="0.2">
      <c r="A5704" t="s">
        <v>20</v>
      </c>
      <c r="B5704" t="s">
        <v>140</v>
      </c>
      <c r="C5704" t="s">
        <v>57</v>
      </c>
      <c r="D5704" t="s">
        <v>3</v>
      </c>
      <c r="E5704" t="s">
        <v>4</v>
      </c>
      <c r="F5704" s="5">
        <v>44141</v>
      </c>
      <c r="G5704">
        <v>648749387</v>
      </c>
      <c r="H5704" s="5">
        <v>44183</v>
      </c>
      <c r="I5704">
        <v>8215</v>
      </c>
      <c r="J5704" s="8">
        <v>154.06</v>
      </c>
      <c r="K5704" s="8">
        <v>90.93</v>
      </c>
      <c r="L5704" s="8">
        <v>1265602.8999999999</v>
      </c>
      <c r="M5704" s="8">
        <v>746989.95</v>
      </c>
      <c r="N5704" s="8">
        <v>518612.95</v>
      </c>
    </row>
    <row r="5705" spans="1:14" x14ac:dyDescent="0.2">
      <c r="A5705" t="s">
        <v>0</v>
      </c>
      <c r="B5705" t="s">
        <v>97</v>
      </c>
      <c r="C5705" t="s">
        <v>45</v>
      </c>
      <c r="D5705" t="s">
        <v>3</v>
      </c>
      <c r="E5705" t="s">
        <v>15</v>
      </c>
      <c r="F5705" s="5">
        <v>44444</v>
      </c>
      <c r="G5705">
        <v>949205291</v>
      </c>
      <c r="H5705" s="5">
        <v>44480</v>
      </c>
      <c r="I5705">
        <v>9794</v>
      </c>
      <c r="J5705" s="8">
        <v>9.33</v>
      </c>
      <c r="K5705" s="8">
        <v>6.92</v>
      </c>
      <c r="L5705" s="8">
        <v>91378.02</v>
      </c>
      <c r="M5705" s="8">
        <v>67774.48</v>
      </c>
      <c r="N5705" s="8">
        <v>23603.54</v>
      </c>
    </row>
    <row r="5706" spans="1:14" x14ac:dyDescent="0.2">
      <c r="A5706" t="s">
        <v>12</v>
      </c>
      <c r="B5706" t="s">
        <v>16</v>
      </c>
      <c r="C5706" t="s">
        <v>36</v>
      </c>
      <c r="D5706" t="s">
        <v>7</v>
      </c>
      <c r="E5706" t="s">
        <v>23</v>
      </c>
      <c r="F5706" s="5">
        <v>42847</v>
      </c>
      <c r="G5706">
        <v>414219605</v>
      </c>
      <c r="H5706" s="5">
        <v>42852</v>
      </c>
      <c r="I5706">
        <v>5641</v>
      </c>
      <c r="J5706" s="8">
        <v>421.89</v>
      </c>
      <c r="K5706" s="8">
        <v>364.69</v>
      </c>
      <c r="L5706" s="8">
        <v>2379881.4900000002</v>
      </c>
      <c r="M5706" s="8">
        <v>2057216.29</v>
      </c>
      <c r="N5706" s="8">
        <v>322665.2</v>
      </c>
    </row>
    <row r="5707" spans="1:14" x14ac:dyDescent="0.2">
      <c r="A5707" t="s">
        <v>9</v>
      </c>
      <c r="B5707" t="s">
        <v>139</v>
      </c>
      <c r="C5707" t="s">
        <v>6</v>
      </c>
      <c r="D5707" t="s">
        <v>7</v>
      </c>
      <c r="E5707" t="s">
        <v>8</v>
      </c>
      <c r="F5707" s="5">
        <v>42607</v>
      </c>
      <c r="G5707">
        <v>559466159</v>
      </c>
      <c r="H5707" s="5">
        <v>42628</v>
      </c>
      <c r="I5707">
        <v>7324</v>
      </c>
      <c r="J5707" s="8">
        <v>152.58000000000001</v>
      </c>
      <c r="K5707" s="8">
        <v>97.44</v>
      </c>
      <c r="L5707" s="8">
        <v>1117495.92</v>
      </c>
      <c r="M5707" s="8">
        <v>713650.56</v>
      </c>
      <c r="N5707" s="8">
        <v>403845.36</v>
      </c>
    </row>
    <row r="5708" spans="1:14" x14ac:dyDescent="0.2">
      <c r="A5708" t="s">
        <v>9</v>
      </c>
      <c r="B5708" t="s">
        <v>178</v>
      </c>
      <c r="C5708" t="s">
        <v>6</v>
      </c>
      <c r="D5708" t="s">
        <v>7</v>
      </c>
      <c r="E5708" t="s">
        <v>15</v>
      </c>
      <c r="F5708" s="5">
        <v>44134</v>
      </c>
      <c r="G5708">
        <v>720931279</v>
      </c>
      <c r="H5708" s="5">
        <v>44153</v>
      </c>
      <c r="I5708">
        <v>8441</v>
      </c>
      <c r="J5708" s="8">
        <v>152.58000000000001</v>
      </c>
      <c r="K5708" s="8">
        <v>97.44</v>
      </c>
      <c r="L5708" s="8">
        <v>1287927.78</v>
      </c>
      <c r="M5708" s="8">
        <v>822491.04</v>
      </c>
      <c r="N5708" s="8">
        <v>465436.74</v>
      </c>
    </row>
    <row r="5709" spans="1:14" x14ac:dyDescent="0.2">
      <c r="A5709" t="s">
        <v>39</v>
      </c>
      <c r="B5709" t="s">
        <v>40</v>
      </c>
      <c r="C5709" t="s">
        <v>29</v>
      </c>
      <c r="D5709" t="s">
        <v>7</v>
      </c>
      <c r="E5709" t="s">
        <v>23</v>
      </c>
      <c r="F5709" s="5">
        <v>43767</v>
      </c>
      <c r="G5709">
        <v>304913794</v>
      </c>
      <c r="H5709" s="5">
        <v>43790</v>
      </c>
      <c r="I5709">
        <v>9623</v>
      </c>
      <c r="J5709" s="8">
        <v>651.21</v>
      </c>
      <c r="K5709" s="8">
        <v>524.96</v>
      </c>
      <c r="L5709" s="8">
        <v>6266593.8300000001</v>
      </c>
      <c r="M5709" s="8">
        <v>5051690.08</v>
      </c>
      <c r="N5709" s="8">
        <v>1214903.75</v>
      </c>
    </row>
    <row r="5710" spans="1:14" x14ac:dyDescent="0.2">
      <c r="A5710" t="s">
        <v>9</v>
      </c>
      <c r="B5710" t="s">
        <v>104</v>
      </c>
      <c r="C5710" t="s">
        <v>6</v>
      </c>
      <c r="D5710" t="s">
        <v>3</v>
      </c>
      <c r="E5710" t="s">
        <v>15</v>
      </c>
      <c r="F5710" s="5">
        <v>43659</v>
      </c>
      <c r="G5710">
        <v>138025033</v>
      </c>
      <c r="H5710" s="5">
        <v>43680</v>
      </c>
      <c r="I5710">
        <v>3529</v>
      </c>
      <c r="J5710" s="8">
        <v>152.58000000000001</v>
      </c>
      <c r="K5710" s="8">
        <v>97.44</v>
      </c>
      <c r="L5710" s="8">
        <v>538454.81999999995</v>
      </c>
      <c r="M5710" s="8">
        <v>343865.76</v>
      </c>
      <c r="N5710" s="8">
        <v>194589.06</v>
      </c>
    </row>
    <row r="5711" spans="1:14" x14ac:dyDescent="0.2">
      <c r="A5711" t="s">
        <v>12</v>
      </c>
      <c r="B5711" t="s">
        <v>180</v>
      </c>
      <c r="C5711" t="s">
        <v>22</v>
      </c>
      <c r="D5711" t="s">
        <v>7</v>
      </c>
      <c r="E5711" t="s">
        <v>23</v>
      </c>
      <c r="F5711" s="5">
        <v>44814</v>
      </c>
      <c r="G5711">
        <v>217188823</v>
      </c>
      <c r="H5711" s="5">
        <v>44853</v>
      </c>
      <c r="I5711">
        <v>9854</v>
      </c>
      <c r="J5711" s="8">
        <v>109.28</v>
      </c>
      <c r="K5711" s="8">
        <v>35.840000000000003</v>
      </c>
      <c r="L5711" s="8">
        <v>1076845.1200000001</v>
      </c>
      <c r="M5711" s="8">
        <v>353167.35999999999</v>
      </c>
      <c r="N5711" s="8">
        <v>723677.76</v>
      </c>
    </row>
    <row r="5712" spans="1:14" x14ac:dyDescent="0.2">
      <c r="A5712" t="s">
        <v>0</v>
      </c>
      <c r="B5712" t="s">
        <v>94</v>
      </c>
      <c r="C5712" t="s">
        <v>36</v>
      </c>
      <c r="D5712" t="s">
        <v>3</v>
      </c>
      <c r="E5712" t="s">
        <v>4</v>
      </c>
      <c r="F5712" s="5">
        <v>44084</v>
      </c>
      <c r="G5712">
        <v>159641492</v>
      </c>
      <c r="H5712" s="5">
        <v>44098</v>
      </c>
      <c r="I5712">
        <v>320</v>
      </c>
      <c r="J5712" s="8">
        <v>421.89</v>
      </c>
      <c r="K5712" s="8">
        <v>364.69</v>
      </c>
      <c r="L5712" s="8">
        <v>135004.79999999999</v>
      </c>
      <c r="M5712" s="8">
        <v>116700.8</v>
      </c>
      <c r="N5712" s="8">
        <v>18304</v>
      </c>
    </row>
    <row r="5713" spans="1:14" x14ac:dyDescent="0.2">
      <c r="A5713" t="s">
        <v>9</v>
      </c>
      <c r="B5713" t="s">
        <v>177</v>
      </c>
      <c r="C5713" t="s">
        <v>36</v>
      </c>
      <c r="D5713" t="s">
        <v>7</v>
      </c>
      <c r="E5713" t="s">
        <v>23</v>
      </c>
      <c r="F5713" s="5">
        <v>42598</v>
      </c>
      <c r="G5713">
        <v>552931869</v>
      </c>
      <c r="H5713" s="5">
        <v>42622</v>
      </c>
      <c r="I5713">
        <v>3682</v>
      </c>
      <c r="J5713" s="8">
        <v>421.89</v>
      </c>
      <c r="K5713" s="8">
        <v>364.69</v>
      </c>
      <c r="L5713" s="8">
        <v>1553398.98</v>
      </c>
      <c r="M5713" s="8">
        <v>1342788.58</v>
      </c>
      <c r="N5713" s="8">
        <v>210610.4</v>
      </c>
    </row>
    <row r="5714" spans="1:14" x14ac:dyDescent="0.2">
      <c r="A5714" t="s">
        <v>9</v>
      </c>
      <c r="B5714" t="s">
        <v>202</v>
      </c>
      <c r="C5714" t="s">
        <v>6</v>
      </c>
      <c r="D5714" t="s">
        <v>7</v>
      </c>
      <c r="E5714" t="s">
        <v>15</v>
      </c>
      <c r="F5714" s="5">
        <v>43491</v>
      </c>
      <c r="G5714">
        <v>704921281</v>
      </c>
      <c r="H5714" s="5">
        <v>43501</v>
      </c>
      <c r="I5714">
        <v>727</v>
      </c>
      <c r="J5714" s="8">
        <v>152.58000000000001</v>
      </c>
      <c r="K5714" s="8">
        <v>97.44</v>
      </c>
      <c r="L5714" s="8">
        <v>110925.66</v>
      </c>
      <c r="M5714" s="8">
        <v>70838.880000000005</v>
      </c>
      <c r="N5714" s="8">
        <v>40086.78</v>
      </c>
    </row>
    <row r="5715" spans="1:14" x14ac:dyDescent="0.2">
      <c r="A5715" t="s">
        <v>9</v>
      </c>
      <c r="B5715" t="s">
        <v>191</v>
      </c>
      <c r="C5715" t="s">
        <v>6</v>
      </c>
      <c r="D5715" t="s">
        <v>3</v>
      </c>
      <c r="E5715" t="s">
        <v>15</v>
      </c>
      <c r="F5715" s="5">
        <v>44052</v>
      </c>
      <c r="G5715">
        <v>893783557</v>
      </c>
      <c r="H5715" s="5">
        <v>44102</v>
      </c>
      <c r="I5715">
        <v>9271</v>
      </c>
      <c r="J5715" s="8">
        <v>152.58000000000001</v>
      </c>
      <c r="K5715" s="8">
        <v>97.44</v>
      </c>
      <c r="L5715" s="8">
        <v>1414569.18</v>
      </c>
      <c r="M5715" s="8">
        <v>903366.24</v>
      </c>
      <c r="N5715" s="8">
        <v>511202.94</v>
      </c>
    </row>
    <row r="5716" spans="1:14" x14ac:dyDescent="0.2">
      <c r="A5716" t="s">
        <v>12</v>
      </c>
      <c r="B5716" t="s">
        <v>180</v>
      </c>
      <c r="C5716" t="s">
        <v>29</v>
      </c>
      <c r="D5716" t="s">
        <v>3</v>
      </c>
      <c r="E5716" t="s">
        <v>23</v>
      </c>
      <c r="F5716" s="5">
        <v>44464</v>
      </c>
      <c r="G5716">
        <v>118005025</v>
      </c>
      <c r="H5716" s="5">
        <v>44499</v>
      </c>
      <c r="I5716">
        <v>9164</v>
      </c>
      <c r="J5716" s="8">
        <v>651.21</v>
      </c>
      <c r="K5716" s="8">
        <v>524.96</v>
      </c>
      <c r="L5716" s="8">
        <v>5967688.4400000004</v>
      </c>
      <c r="M5716" s="8">
        <v>4810733.4400000004</v>
      </c>
      <c r="N5716" s="8">
        <v>1156955</v>
      </c>
    </row>
    <row r="5717" spans="1:14" x14ac:dyDescent="0.2">
      <c r="A5717" t="s">
        <v>17</v>
      </c>
      <c r="B5717" t="s">
        <v>82</v>
      </c>
      <c r="C5717" t="s">
        <v>6</v>
      </c>
      <c r="D5717" t="s">
        <v>7</v>
      </c>
      <c r="E5717" t="s">
        <v>4</v>
      </c>
      <c r="F5717" s="5">
        <v>44487</v>
      </c>
      <c r="G5717">
        <v>146384513</v>
      </c>
      <c r="H5717" s="5">
        <v>44534</v>
      </c>
      <c r="I5717">
        <v>7285</v>
      </c>
      <c r="J5717" s="8">
        <v>152.58000000000001</v>
      </c>
      <c r="K5717" s="8">
        <v>97.44</v>
      </c>
      <c r="L5717" s="8">
        <v>1111545.3</v>
      </c>
      <c r="M5717" s="8">
        <v>709850.4</v>
      </c>
      <c r="N5717" s="8">
        <v>401694.9</v>
      </c>
    </row>
    <row r="5718" spans="1:14" x14ac:dyDescent="0.2">
      <c r="A5718" t="s">
        <v>9</v>
      </c>
      <c r="B5718" t="s">
        <v>207</v>
      </c>
      <c r="C5718" t="s">
        <v>22</v>
      </c>
      <c r="D5718" t="s">
        <v>3</v>
      </c>
      <c r="E5718" t="s">
        <v>8</v>
      </c>
      <c r="F5718" s="5">
        <v>42083</v>
      </c>
      <c r="G5718">
        <v>568033349</v>
      </c>
      <c r="H5718" s="5">
        <v>42111</v>
      </c>
      <c r="I5718">
        <v>2546</v>
      </c>
      <c r="J5718" s="8">
        <v>109.28</v>
      </c>
      <c r="K5718" s="8">
        <v>35.840000000000003</v>
      </c>
      <c r="L5718" s="8">
        <v>278226.88</v>
      </c>
      <c r="M5718" s="8">
        <v>91248.639999999999</v>
      </c>
      <c r="N5718" s="8">
        <v>186978.24</v>
      </c>
    </row>
    <row r="5719" spans="1:14" x14ac:dyDescent="0.2">
      <c r="A5719" t="s">
        <v>9</v>
      </c>
      <c r="B5719" t="s">
        <v>102</v>
      </c>
      <c r="C5719" t="s">
        <v>45</v>
      </c>
      <c r="D5719" t="s">
        <v>3</v>
      </c>
      <c r="E5719" t="s">
        <v>15</v>
      </c>
      <c r="F5719" s="5">
        <v>43139</v>
      </c>
      <c r="G5719">
        <v>142375361</v>
      </c>
      <c r="H5719" s="5">
        <v>43150</v>
      </c>
      <c r="I5719">
        <v>888</v>
      </c>
      <c r="J5719" s="8">
        <v>9.33</v>
      </c>
      <c r="K5719" s="8">
        <v>6.92</v>
      </c>
      <c r="L5719" s="8">
        <v>8285.0400000000009</v>
      </c>
      <c r="M5719" s="8">
        <v>6144.96</v>
      </c>
      <c r="N5719" s="8">
        <v>2140.08</v>
      </c>
    </row>
    <row r="5720" spans="1:14" x14ac:dyDescent="0.2">
      <c r="A5720" t="s">
        <v>12</v>
      </c>
      <c r="B5720" t="s">
        <v>180</v>
      </c>
      <c r="C5720" t="s">
        <v>11</v>
      </c>
      <c r="D5720" t="s">
        <v>3</v>
      </c>
      <c r="E5720" t="s">
        <v>8</v>
      </c>
      <c r="F5720" s="5">
        <v>42664</v>
      </c>
      <c r="G5720">
        <v>849146878</v>
      </c>
      <c r="H5720" s="5">
        <v>42704</v>
      </c>
      <c r="I5720">
        <v>286</v>
      </c>
      <c r="J5720" s="8">
        <v>47.45</v>
      </c>
      <c r="K5720" s="8">
        <v>31.79</v>
      </c>
      <c r="L5720" s="8">
        <v>13570.7</v>
      </c>
      <c r="M5720" s="8">
        <v>9091.94</v>
      </c>
      <c r="N5720" s="8">
        <v>4478.76</v>
      </c>
    </row>
    <row r="5721" spans="1:14" x14ac:dyDescent="0.2">
      <c r="A5721" t="s">
        <v>0</v>
      </c>
      <c r="B5721" t="s">
        <v>5</v>
      </c>
      <c r="C5721" t="s">
        <v>19</v>
      </c>
      <c r="D5721" t="s">
        <v>3</v>
      </c>
      <c r="E5721" t="s">
        <v>23</v>
      </c>
      <c r="F5721" s="5">
        <v>43747</v>
      </c>
      <c r="G5721">
        <v>238396728</v>
      </c>
      <c r="H5721" s="5">
        <v>43796</v>
      </c>
      <c r="I5721">
        <v>5744</v>
      </c>
      <c r="J5721" s="8">
        <v>81.73</v>
      </c>
      <c r="K5721" s="8">
        <v>56.67</v>
      </c>
      <c r="L5721" s="8">
        <v>469457.12</v>
      </c>
      <c r="M5721" s="8">
        <v>325512.48</v>
      </c>
      <c r="N5721" s="8">
        <v>143944.64000000001</v>
      </c>
    </row>
    <row r="5722" spans="1:14" x14ac:dyDescent="0.2">
      <c r="A5722" t="s">
        <v>17</v>
      </c>
      <c r="B5722" t="s">
        <v>163</v>
      </c>
      <c r="C5722" t="s">
        <v>6</v>
      </c>
      <c r="D5722" t="s">
        <v>3</v>
      </c>
      <c r="E5722" t="s">
        <v>23</v>
      </c>
      <c r="F5722" s="5">
        <v>44445</v>
      </c>
      <c r="G5722">
        <v>880486238</v>
      </c>
      <c r="H5722" s="5">
        <v>44479</v>
      </c>
      <c r="I5722">
        <v>4299</v>
      </c>
      <c r="J5722" s="8">
        <v>152.58000000000001</v>
      </c>
      <c r="K5722" s="8">
        <v>97.44</v>
      </c>
      <c r="L5722" s="8">
        <v>655941.42000000004</v>
      </c>
      <c r="M5722" s="8">
        <v>418894.56</v>
      </c>
      <c r="N5722" s="8">
        <v>237046.86</v>
      </c>
    </row>
    <row r="5723" spans="1:14" x14ac:dyDescent="0.2">
      <c r="A5723" t="s">
        <v>9</v>
      </c>
      <c r="B5723" t="s">
        <v>68</v>
      </c>
      <c r="C5723" t="s">
        <v>31</v>
      </c>
      <c r="D5723" t="s">
        <v>7</v>
      </c>
      <c r="E5723" t="s">
        <v>8</v>
      </c>
      <c r="F5723" s="5">
        <v>43278</v>
      </c>
      <c r="G5723">
        <v>916089236</v>
      </c>
      <c r="H5723" s="5">
        <v>43309</v>
      </c>
      <c r="I5723">
        <v>17</v>
      </c>
      <c r="J5723" s="8">
        <v>437.2</v>
      </c>
      <c r="K5723" s="8">
        <v>263.33</v>
      </c>
      <c r="L5723" s="8">
        <v>7432.4</v>
      </c>
      <c r="M5723" s="8">
        <v>4476.6099999999997</v>
      </c>
      <c r="N5723" s="8">
        <v>2955.79</v>
      </c>
    </row>
    <row r="5724" spans="1:14" x14ac:dyDescent="0.2">
      <c r="A5724" t="s">
        <v>12</v>
      </c>
      <c r="B5724" t="s">
        <v>180</v>
      </c>
      <c r="C5724" t="s">
        <v>14</v>
      </c>
      <c r="D5724" t="s">
        <v>3</v>
      </c>
      <c r="E5724" t="s">
        <v>23</v>
      </c>
      <c r="F5724" s="5">
        <v>43852</v>
      </c>
      <c r="G5724">
        <v>806192052</v>
      </c>
      <c r="H5724" s="5">
        <v>43889</v>
      </c>
      <c r="I5724">
        <v>8998</v>
      </c>
      <c r="J5724" s="8">
        <v>205.7</v>
      </c>
      <c r="K5724" s="8">
        <v>117.11</v>
      </c>
      <c r="L5724" s="8">
        <v>1850888.6</v>
      </c>
      <c r="M5724" s="8">
        <v>1053755.78</v>
      </c>
      <c r="N5724" s="8">
        <v>797132.82</v>
      </c>
    </row>
    <row r="5725" spans="1:14" x14ac:dyDescent="0.2">
      <c r="A5725" t="s">
        <v>12</v>
      </c>
      <c r="B5725" t="s">
        <v>32</v>
      </c>
      <c r="C5725" t="s">
        <v>14</v>
      </c>
      <c r="D5725" t="s">
        <v>3</v>
      </c>
      <c r="E5725" t="s">
        <v>4</v>
      </c>
      <c r="F5725" s="5">
        <v>43199</v>
      </c>
      <c r="G5725">
        <v>182093513</v>
      </c>
      <c r="H5725" s="5">
        <v>43237</v>
      </c>
      <c r="I5725">
        <v>4372</v>
      </c>
      <c r="J5725" s="8">
        <v>205.7</v>
      </c>
      <c r="K5725" s="8">
        <v>117.11</v>
      </c>
      <c r="L5725" s="8">
        <v>899320.4</v>
      </c>
      <c r="M5725" s="8">
        <v>512004.92</v>
      </c>
      <c r="N5725" s="8">
        <v>387315.48</v>
      </c>
    </row>
    <row r="5726" spans="1:14" x14ac:dyDescent="0.2">
      <c r="A5726" t="s">
        <v>12</v>
      </c>
      <c r="B5726" t="s">
        <v>146</v>
      </c>
      <c r="C5726" t="s">
        <v>45</v>
      </c>
      <c r="D5726" t="s">
        <v>7</v>
      </c>
      <c r="E5726" t="s">
        <v>23</v>
      </c>
      <c r="F5726" s="5">
        <v>42700</v>
      </c>
      <c r="G5726">
        <v>995404946</v>
      </c>
      <c r="H5726" s="5">
        <v>42735</v>
      </c>
      <c r="I5726">
        <v>1299</v>
      </c>
      <c r="J5726" s="8">
        <v>9.33</v>
      </c>
      <c r="K5726" s="8">
        <v>6.92</v>
      </c>
      <c r="L5726" s="8">
        <v>12119.67</v>
      </c>
      <c r="M5726" s="8">
        <v>8989.08</v>
      </c>
      <c r="N5726" s="8">
        <v>3130.59</v>
      </c>
    </row>
    <row r="5727" spans="1:14" x14ac:dyDescent="0.2">
      <c r="A5727" t="s">
        <v>9</v>
      </c>
      <c r="B5727" t="s">
        <v>130</v>
      </c>
      <c r="C5727" t="s">
        <v>11</v>
      </c>
      <c r="D5727" t="s">
        <v>3</v>
      </c>
      <c r="E5727" t="s">
        <v>8</v>
      </c>
      <c r="F5727" s="5">
        <v>43477</v>
      </c>
      <c r="G5727">
        <v>768050181</v>
      </c>
      <c r="H5727" s="5">
        <v>43493</v>
      </c>
      <c r="I5727">
        <v>1971</v>
      </c>
      <c r="J5727" s="8">
        <v>47.45</v>
      </c>
      <c r="K5727" s="8">
        <v>31.79</v>
      </c>
      <c r="L5727" s="8">
        <v>93523.95</v>
      </c>
      <c r="M5727" s="8">
        <v>62658.09</v>
      </c>
      <c r="N5727" s="8">
        <v>30865.86</v>
      </c>
    </row>
    <row r="5728" spans="1:14" x14ac:dyDescent="0.2">
      <c r="A5728" t="s">
        <v>9</v>
      </c>
      <c r="B5728" t="s">
        <v>56</v>
      </c>
      <c r="C5728" t="s">
        <v>45</v>
      </c>
      <c r="D5728" t="s">
        <v>7</v>
      </c>
      <c r="E5728" t="s">
        <v>15</v>
      </c>
      <c r="F5728" s="5">
        <v>44536</v>
      </c>
      <c r="G5728">
        <v>242265546</v>
      </c>
      <c r="H5728" s="5">
        <v>44203</v>
      </c>
      <c r="I5728">
        <v>614</v>
      </c>
      <c r="J5728" s="8">
        <v>9.33</v>
      </c>
      <c r="K5728" s="8">
        <v>6.92</v>
      </c>
      <c r="L5728" s="8">
        <v>5728.62</v>
      </c>
      <c r="M5728" s="8">
        <v>4248.88</v>
      </c>
      <c r="N5728" s="8">
        <v>1479.74</v>
      </c>
    </row>
    <row r="5729" spans="1:14" x14ac:dyDescent="0.2">
      <c r="A5729" t="s">
        <v>9</v>
      </c>
      <c r="B5729" t="s">
        <v>123</v>
      </c>
      <c r="C5729" t="s">
        <v>29</v>
      </c>
      <c r="D5729" t="s">
        <v>7</v>
      </c>
      <c r="E5729" t="s">
        <v>4</v>
      </c>
      <c r="F5729" s="5">
        <v>44043</v>
      </c>
      <c r="G5729">
        <v>230599868</v>
      </c>
      <c r="H5729" s="5">
        <v>44065</v>
      </c>
      <c r="I5729">
        <v>8480</v>
      </c>
      <c r="J5729" s="8">
        <v>651.21</v>
      </c>
      <c r="K5729" s="8">
        <v>524.96</v>
      </c>
      <c r="L5729" s="8">
        <v>5522260.7999999998</v>
      </c>
      <c r="M5729" s="8">
        <v>4451660.8</v>
      </c>
      <c r="N5729" s="8">
        <v>1070600</v>
      </c>
    </row>
    <row r="5730" spans="1:14" x14ac:dyDescent="0.2">
      <c r="A5730" t="s">
        <v>9</v>
      </c>
      <c r="B5730" t="s">
        <v>106</v>
      </c>
      <c r="C5730" t="s">
        <v>31</v>
      </c>
      <c r="D5730" t="s">
        <v>3</v>
      </c>
      <c r="E5730" t="s">
        <v>4</v>
      </c>
      <c r="F5730" s="5">
        <v>42016</v>
      </c>
      <c r="G5730">
        <v>265914475</v>
      </c>
      <c r="H5730" s="5">
        <v>42056</v>
      </c>
      <c r="I5730">
        <v>8857</v>
      </c>
      <c r="J5730" s="8">
        <v>437.2</v>
      </c>
      <c r="K5730" s="8">
        <v>263.33</v>
      </c>
      <c r="L5730" s="8">
        <v>3872280.4</v>
      </c>
      <c r="M5730" s="8">
        <v>2332313.81</v>
      </c>
      <c r="N5730" s="8">
        <v>1539966.59</v>
      </c>
    </row>
    <row r="5731" spans="1:14" x14ac:dyDescent="0.2">
      <c r="A5731" t="s">
        <v>39</v>
      </c>
      <c r="B5731" t="s">
        <v>205</v>
      </c>
      <c r="C5731" t="s">
        <v>65</v>
      </c>
      <c r="D5731" t="s">
        <v>7</v>
      </c>
      <c r="E5731" t="s">
        <v>4</v>
      </c>
      <c r="F5731" s="5">
        <v>42592</v>
      </c>
      <c r="G5731">
        <v>851383197</v>
      </c>
      <c r="H5731" s="5">
        <v>42618</v>
      </c>
      <c r="I5731">
        <v>2062</v>
      </c>
      <c r="J5731" s="8">
        <v>668.27</v>
      </c>
      <c r="K5731" s="8">
        <v>502.54</v>
      </c>
      <c r="L5731" s="8">
        <v>1377972.74</v>
      </c>
      <c r="M5731" s="8">
        <v>1036237.48</v>
      </c>
      <c r="N5731" s="8">
        <v>341735.26</v>
      </c>
    </row>
    <row r="5732" spans="1:14" x14ac:dyDescent="0.2">
      <c r="A5732" t="s">
        <v>0</v>
      </c>
      <c r="B5732" t="s">
        <v>144</v>
      </c>
      <c r="C5732" t="s">
        <v>19</v>
      </c>
      <c r="D5732" t="s">
        <v>7</v>
      </c>
      <c r="E5732" t="s">
        <v>15</v>
      </c>
      <c r="F5732" s="5">
        <v>42263</v>
      </c>
      <c r="G5732">
        <v>310492360</v>
      </c>
      <c r="H5732" s="5">
        <v>42298</v>
      </c>
      <c r="I5732">
        <v>444</v>
      </c>
      <c r="J5732" s="8">
        <v>81.73</v>
      </c>
      <c r="K5732" s="8">
        <v>56.67</v>
      </c>
      <c r="L5732" s="8">
        <v>36288.120000000003</v>
      </c>
      <c r="M5732" s="8">
        <v>25161.48</v>
      </c>
      <c r="N5732" s="8">
        <v>11126.64</v>
      </c>
    </row>
    <row r="5733" spans="1:14" x14ac:dyDescent="0.2">
      <c r="A5733" t="s">
        <v>9</v>
      </c>
      <c r="B5733" t="s">
        <v>184</v>
      </c>
      <c r="C5733" t="s">
        <v>6</v>
      </c>
      <c r="D5733" t="s">
        <v>3</v>
      </c>
      <c r="E5733" t="s">
        <v>15</v>
      </c>
      <c r="F5733" s="5">
        <v>42211</v>
      </c>
      <c r="G5733">
        <v>637040793</v>
      </c>
      <c r="H5733" s="5">
        <v>42220</v>
      </c>
      <c r="I5733">
        <v>3382</v>
      </c>
      <c r="J5733" s="8">
        <v>152.58000000000001</v>
      </c>
      <c r="K5733" s="8">
        <v>97.44</v>
      </c>
      <c r="L5733" s="8">
        <v>516025.56</v>
      </c>
      <c r="M5733" s="8">
        <v>329542.08</v>
      </c>
      <c r="N5733" s="8">
        <v>186483.48</v>
      </c>
    </row>
    <row r="5734" spans="1:14" x14ac:dyDescent="0.2">
      <c r="A5734" t="s">
        <v>9</v>
      </c>
      <c r="B5734" t="s">
        <v>64</v>
      </c>
      <c r="C5734" t="s">
        <v>11</v>
      </c>
      <c r="D5734" t="s">
        <v>3</v>
      </c>
      <c r="E5734" t="s">
        <v>23</v>
      </c>
      <c r="F5734" s="5">
        <v>44168</v>
      </c>
      <c r="G5734">
        <v>745139825</v>
      </c>
      <c r="H5734" s="5">
        <v>44173</v>
      </c>
      <c r="I5734">
        <v>2288</v>
      </c>
      <c r="J5734" s="8">
        <v>47.45</v>
      </c>
      <c r="K5734" s="8">
        <v>31.79</v>
      </c>
      <c r="L5734" s="8">
        <v>108565.6</v>
      </c>
      <c r="M5734" s="8">
        <v>72735.520000000004</v>
      </c>
      <c r="N5734" s="8">
        <v>35830.080000000002</v>
      </c>
    </row>
    <row r="5735" spans="1:14" x14ac:dyDescent="0.2">
      <c r="A5735" t="s">
        <v>9</v>
      </c>
      <c r="B5735" t="s">
        <v>208</v>
      </c>
      <c r="C5735" t="s">
        <v>65</v>
      </c>
      <c r="D5735" t="s">
        <v>3</v>
      </c>
      <c r="E5735" t="s">
        <v>4</v>
      </c>
      <c r="F5735" s="5">
        <v>42711</v>
      </c>
      <c r="G5735">
        <v>519213283</v>
      </c>
      <c r="H5735" s="5">
        <v>42728</v>
      </c>
      <c r="I5735">
        <v>5603</v>
      </c>
      <c r="J5735" s="8">
        <v>668.27</v>
      </c>
      <c r="K5735" s="8">
        <v>502.54</v>
      </c>
      <c r="L5735" s="8">
        <v>3744316.81</v>
      </c>
      <c r="M5735" s="8">
        <v>2815731.62</v>
      </c>
      <c r="N5735" s="8">
        <v>928585.19</v>
      </c>
    </row>
    <row r="5736" spans="1:14" x14ac:dyDescent="0.2">
      <c r="A5736" t="s">
        <v>12</v>
      </c>
      <c r="B5736" t="s">
        <v>137</v>
      </c>
      <c r="C5736" t="s">
        <v>57</v>
      </c>
      <c r="D5736" t="s">
        <v>3</v>
      </c>
      <c r="E5736" t="s">
        <v>8</v>
      </c>
      <c r="F5736" s="5">
        <v>42044</v>
      </c>
      <c r="G5736">
        <v>363997495</v>
      </c>
      <c r="H5736" s="5">
        <v>42046</v>
      </c>
      <c r="I5736">
        <v>3802</v>
      </c>
      <c r="J5736" s="8">
        <v>154.06</v>
      </c>
      <c r="K5736" s="8">
        <v>90.93</v>
      </c>
      <c r="L5736" s="8">
        <v>585736.12</v>
      </c>
      <c r="M5736" s="8">
        <v>345715.86</v>
      </c>
      <c r="N5736" s="8">
        <v>240020.26</v>
      </c>
    </row>
    <row r="5737" spans="1:14" x14ac:dyDescent="0.2">
      <c r="A5737" t="s">
        <v>9</v>
      </c>
      <c r="B5737" t="s">
        <v>177</v>
      </c>
      <c r="C5737" t="s">
        <v>19</v>
      </c>
      <c r="D5737" t="s">
        <v>7</v>
      </c>
      <c r="E5737" t="s">
        <v>15</v>
      </c>
      <c r="F5737" s="5">
        <v>43446</v>
      </c>
      <c r="G5737">
        <v>754541289</v>
      </c>
      <c r="H5737" s="5">
        <v>43453</v>
      </c>
      <c r="I5737">
        <v>4390</v>
      </c>
      <c r="J5737" s="8">
        <v>81.73</v>
      </c>
      <c r="K5737" s="8">
        <v>56.67</v>
      </c>
      <c r="L5737" s="8">
        <v>358794.7</v>
      </c>
      <c r="M5737" s="8">
        <v>248781.3</v>
      </c>
      <c r="N5737" s="8">
        <v>110013.4</v>
      </c>
    </row>
    <row r="5738" spans="1:14" x14ac:dyDescent="0.2">
      <c r="A5738" t="s">
        <v>0</v>
      </c>
      <c r="B5738" t="s">
        <v>144</v>
      </c>
      <c r="C5738" t="s">
        <v>65</v>
      </c>
      <c r="D5738" t="s">
        <v>3</v>
      </c>
      <c r="E5738" t="s">
        <v>23</v>
      </c>
      <c r="F5738" s="5">
        <v>42897</v>
      </c>
      <c r="G5738">
        <v>886205995</v>
      </c>
      <c r="H5738" s="5">
        <v>42937</v>
      </c>
      <c r="I5738">
        <v>6902</v>
      </c>
      <c r="J5738" s="8">
        <v>668.27</v>
      </c>
      <c r="K5738" s="8">
        <v>502.54</v>
      </c>
      <c r="L5738" s="8">
        <v>4612399.54</v>
      </c>
      <c r="M5738" s="8">
        <v>3468531.08</v>
      </c>
      <c r="N5738" s="8">
        <v>1143868.46</v>
      </c>
    </row>
    <row r="5739" spans="1:14" x14ac:dyDescent="0.2">
      <c r="A5739" t="s">
        <v>9</v>
      </c>
      <c r="B5739" t="s">
        <v>152</v>
      </c>
      <c r="C5739" t="s">
        <v>2</v>
      </c>
      <c r="D5739" t="s">
        <v>3</v>
      </c>
      <c r="E5739" t="s">
        <v>8</v>
      </c>
      <c r="F5739" s="5">
        <v>43574</v>
      </c>
      <c r="G5739">
        <v>924665439</v>
      </c>
      <c r="H5739" s="5">
        <v>43623</v>
      </c>
      <c r="I5739">
        <v>7906</v>
      </c>
      <c r="J5739" s="8">
        <v>255.28</v>
      </c>
      <c r="K5739" s="8">
        <v>159.41999999999999</v>
      </c>
      <c r="L5739" s="8">
        <v>2018243.68</v>
      </c>
      <c r="M5739" s="8">
        <v>1260374.52</v>
      </c>
      <c r="N5739" s="8">
        <v>757869.16</v>
      </c>
    </row>
    <row r="5740" spans="1:14" x14ac:dyDescent="0.2">
      <c r="A5740" t="s">
        <v>12</v>
      </c>
      <c r="B5740" t="s">
        <v>90</v>
      </c>
      <c r="C5740" t="s">
        <v>65</v>
      </c>
      <c r="D5740" t="s">
        <v>3</v>
      </c>
      <c r="E5740" t="s">
        <v>23</v>
      </c>
      <c r="F5740" s="5">
        <v>42734</v>
      </c>
      <c r="G5740">
        <v>655905950</v>
      </c>
      <c r="H5740" s="5">
        <v>42777</v>
      </c>
      <c r="I5740">
        <v>6001</v>
      </c>
      <c r="J5740" s="8">
        <v>668.27</v>
      </c>
      <c r="K5740" s="8">
        <v>502.54</v>
      </c>
      <c r="L5740" s="8">
        <v>4010288.27</v>
      </c>
      <c r="M5740" s="8">
        <v>3015742.54</v>
      </c>
      <c r="N5740" s="8">
        <v>994545.73</v>
      </c>
    </row>
    <row r="5741" spans="1:14" x14ac:dyDescent="0.2">
      <c r="A5741" t="s">
        <v>9</v>
      </c>
      <c r="B5741" t="s">
        <v>58</v>
      </c>
      <c r="C5741" t="s">
        <v>11</v>
      </c>
      <c r="D5741" t="s">
        <v>7</v>
      </c>
      <c r="E5741" t="s">
        <v>23</v>
      </c>
      <c r="F5741" s="5">
        <v>44564</v>
      </c>
      <c r="G5741">
        <v>836226356</v>
      </c>
      <c r="H5741" s="5">
        <v>44587</v>
      </c>
      <c r="I5741">
        <v>6816</v>
      </c>
      <c r="J5741" s="8">
        <v>47.45</v>
      </c>
      <c r="K5741" s="8">
        <v>31.79</v>
      </c>
      <c r="L5741" s="8">
        <v>323419.2</v>
      </c>
      <c r="M5741" s="8">
        <v>216680.64</v>
      </c>
      <c r="N5741" s="8">
        <v>106738.56</v>
      </c>
    </row>
    <row r="5742" spans="1:14" x14ac:dyDescent="0.2">
      <c r="A5742" t="s">
        <v>17</v>
      </c>
      <c r="B5742" t="s">
        <v>28</v>
      </c>
      <c r="C5742" t="s">
        <v>65</v>
      </c>
      <c r="D5742" t="s">
        <v>7</v>
      </c>
      <c r="E5742" t="s">
        <v>8</v>
      </c>
      <c r="F5742" s="5">
        <v>44099</v>
      </c>
      <c r="G5742">
        <v>942237985</v>
      </c>
      <c r="H5742" s="5">
        <v>44099</v>
      </c>
      <c r="I5742">
        <v>8013</v>
      </c>
      <c r="J5742" s="8">
        <v>668.27</v>
      </c>
      <c r="K5742" s="8">
        <v>502.54</v>
      </c>
      <c r="L5742" s="8">
        <v>5354847.51</v>
      </c>
      <c r="M5742" s="8">
        <v>4026853.02</v>
      </c>
      <c r="N5742" s="8">
        <v>1327994.49</v>
      </c>
    </row>
    <row r="5743" spans="1:14" x14ac:dyDescent="0.2">
      <c r="A5743" t="s">
        <v>12</v>
      </c>
      <c r="B5743" t="s">
        <v>76</v>
      </c>
      <c r="C5743" t="s">
        <v>14</v>
      </c>
      <c r="D5743" t="s">
        <v>3</v>
      </c>
      <c r="E5743" t="s">
        <v>23</v>
      </c>
      <c r="F5743" s="5">
        <v>44036</v>
      </c>
      <c r="G5743">
        <v>520864665</v>
      </c>
      <c r="H5743" s="5">
        <v>44063</v>
      </c>
      <c r="I5743">
        <v>4284</v>
      </c>
      <c r="J5743" s="8">
        <v>205.7</v>
      </c>
      <c r="K5743" s="8">
        <v>117.11</v>
      </c>
      <c r="L5743" s="8">
        <v>881218.8</v>
      </c>
      <c r="M5743" s="8">
        <v>501699.24</v>
      </c>
      <c r="N5743" s="8">
        <v>379519.56</v>
      </c>
    </row>
    <row r="5744" spans="1:14" x14ac:dyDescent="0.2">
      <c r="A5744" t="s">
        <v>17</v>
      </c>
      <c r="B5744" t="s">
        <v>188</v>
      </c>
      <c r="C5744" t="s">
        <v>6</v>
      </c>
      <c r="D5744" t="s">
        <v>7</v>
      </c>
      <c r="E5744" t="s">
        <v>23</v>
      </c>
      <c r="F5744" s="5">
        <v>43497</v>
      </c>
      <c r="G5744">
        <v>539342725</v>
      </c>
      <c r="H5744" s="5">
        <v>43511</v>
      </c>
      <c r="I5744">
        <v>2353</v>
      </c>
      <c r="J5744" s="8">
        <v>152.58000000000001</v>
      </c>
      <c r="K5744" s="8">
        <v>97.44</v>
      </c>
      <c r="L5744" s="8">
        <v>359020.74</v>
      </c>
      <c r="M5744" s="8">
        <v>229276.32</v>
      </c>
      <c r="N5744" s="8">
        <v>129744.42</v>
      </c>
    </row>
    <row r="5745" spans="1:14" x14ac:dyDescent="0.2">
      <c r="A5745" t="s">
        <v>12</v>
      </c>
      <c r="B5745" t="s">
        <v>62</v>
      </c>
      <c r="C5745" t="s">
        <v>2</v>
      </c>
      <c r="D5745" t="s">
        <v>7</v>
      </c>
      <c r="E5745" t="s">
        <v>4</v>
      </c>
      <c r="F5745" s="5">
        <v>42074</v>
      </c>
      <c r="G5745">
        <v>235220992</v>
      </c>
      <c r="H5745" s="5">
        <v>42089</v>
      </c>
      <c r="I5745">
        <v>5974</v>
      </c>
      <c r="J5745" s="8">
        <v>255.28</v>
      </c>
      <c r="K5745" s="8">
        <v>159.41999999999999</v>
      </c>
      <c r="L5745" s="8">
        <v>1525042.72</v>
      </c>
      <c r="M5745" s="8">
        <v>952375.08</v>
      </c>
      <c r="N5745" s="8">
        <v>572667.64</v>
      </c>
    </row>
    <row r="5746" spans="1:14" x14ac:dyDescent="0.2">
      <c r="A5746" t="s">
        <v>12</v>
      </c>
      <c r="B5746" t="s">
        <v>169</v>
      </c>
      <c r="C5746" t="s">
        <v>14</v>
      </c>
      <c r="D5746" t="s">
        <v>3</v>
      </c>
      <c r="E5746" t="s">
        <v>8</v>
      </c>
      <c r="F5746" s="5">
        <v>43551</v>
      </c>
      <c r="G5746">
        <v>266360795</v>
      </c>
      <c r="H5746" s="5">
        <v>43598</v>
      </c>
      <c r="I5746">
        <v>933</v>
      </c>
      <c r="J5746" s="8">
        <v>205.7</v>
      </c>
      <c r="K5746" s="8">
        <v>117.11</v>
      </c>
      <c r="L5746" s="8">
        <v>191918.1</v>
      </c>
      <c r="M5746" s="8">
        <v>109263.63</v>
      </c>
      <c r="N5746" s="8">
        <v>82654.47</v>
      </c>
    </row>
    <row r="5747" spans="1:14" x14ac:dyDescent="0.2">
      <c r="A5747" t="s">
        <v>12</v>
      </c>
      <c r="B5747" t="s">
        <v>108</v>
      </c>
      <c r="C5747" t="s">
        <v>2</v>
      </c>
      <c r="D5747" t="s">
        <v>3</v>
      </c>
      <c r="E5747" t="s">
        <v>23</v>
      </c>
      <c r="F5747" s="5">
        <v>43106</v>
      </c>
      <c r="G5747">
        <v>460935962</v>
      </c>
      <c r="H5747" s="5">
        <v>43116</v>
      </c>
      <c r="I5747">
        <v>49</v>
      </c>
      <c r="J5747" s="8">
        <v>255.28</v>
      </c>
      <c r="K5747" s="8">
        <v>159.41999999999999</v>
      </c>
      <c r="L5747" s="8">
        <v>12508.72</v>
      </c>
      <c r="M5747" s="8">
        <v>7811.58</v>
      </c>
      <c r="N5747" s="8">
        <v>4697.1400000000003</v>
      </c>
    </row>
    <row r="5748" spans="1:14" x14ac:dyDescent="0.2">
      <c r="A5748" t="s">
        <v>9</v>
      </c>
      <c r="B5748" t="s">
        <v>170</v>
      </c>
      <c r="C5748" t="s">
        <v>14</v>
      </c>
      <c r="D5748" t="s">
        <v>3</v>
      </c>
      <c r="E5748" t="s">
        <v>4</v>
      </c>
      <c r="F5748" s="5">
        <v>44651</v>
      </c>
      <c r="G5748">
        <v>267432820</v>
      </c>
      <c r="H5748" s="5">
        <v>44675</v>
      </c>
      <c r="I5748">
        <v>8169</v>
      </c>
      <c r="J5748" s="8">
        <v>205.7</v>
      </c>
      <c r="K5748" s="8">
        <v>117.11</v>
      </c>
      <c r="L5748" s="8">
        <v>1680363.3</v>
      </c>
      <c r="M5748" s="8">
        <v>956671.59</v>
      </c>
      <c r="N5748" s="8">
        <v>723691.71</v>
      </c>
    </row>
    <row r="5749" spans="1:14" x14ac:dyDescent="0.2">
      <c r="A5749" t="s">
        <v>9</v>
      </c>
      <c r="B5749" t="s">
        <v>125</v>
      </c>
      <c r="C5749" t="s">
        <v>14</v>
      </c>
      <c r="D5749" t="s">
        <v>7</v>
      </c>
      <c r="E5749" t="s">
        <v>23</v>
      </c>
      <c r="F5749" s="5">
        <v>43332</v>
      </c>
      <c r="G5749">
        <v>104650199</v>
      </c>
      <c r="H5749" s="5">
        <v>43374</v>
      </c>
      <c r="I5749">
        <v>7174</v>
      </c>
      <c r="J5749" s="8">
        <v>205.7</v>
      </c>
      <c r="K5749" s="8">
        <v>117.11</v>
      </c>
      <c r="L5749" s="8">
        <v>1475691.8</v>
      </c>
      <c r="M5749" s="8">
        <v>840147.14</v>
      </c>
      <c r="N5749" s="8">
        <v>635544.66</v>
      </c>
    </row>
    <row r="5750" spans="1:14" x14ac:dyDescent="0.2">
      <c r="A5750" t="s">
        <v>0</v>
      </c>
      <c r="B5750" t="s">
        <v>160</v>
      </c>
      <c r="C5750" t="s">
        <v>31</v>
      </c>
      <c r="D5750" t="s">
        <v>3</v>
      </c>
      <c r="E5750" t="s">
        <v>15</v>
      </c>
      <c r="F5750" s="5">
        <v>44803</v>
      </c>
      <c r="G5750">
        <v>911699426</v>
      </c>
      <c r="H5750" s="5">
        <v>44837</v>
      </c>
      <c r="I5750">
        <v>975</v>
      </c>
      <c r="J5750" s="8">
        <v>437.2</v>
      </c>
      <c r="K5750" s="8">
        <v>263.33</v>
      </c>
      <c r="L5750" s="8">
        <v>426270</v>
      </c>
      <c r="M5750" s="8">
        <v>256746.75</v>
      </c>
      <c r="N5750" s="8">
        <v>169523.25</v>
      </c>
    </row>
    <row r="5751" spans="1:14" x14ac:dyDescent="0.2">
      <c r="A5751" t="s">
        <v>17</v>
      </c>
      <c r="B5751" t="s">
        <v>163</v>
      </c>
      <c r="C5751" t="s">
        <v>2</v>
      </c>
      <c r="D5751" t="s">
        <v>7</v>
      </c>
      <c r="E5751" t="s">
        <v>15</v>
      </c>
      <c r="F5751" s="5">
        <v>42718</v>
      </c>
      <c r="G5751">
        <v>998004329</v>
      </c>
      <c r="H5751" s="5">
        <v>42724</v>
      </c>
      <c r="I5751">
        <v>514</v>
      </c>
      <c r="J5751" s="8">
        <v>255.28</v>
      </c>
      <c r="K5751" s="8">
        <v>159.41999999999999</v>
      </c>
      <c r="L5751" s="8">
        <v>131213.92000000001</v>
      </c>
      <c r="M5751" s="8">
        <v>81941.88</v>
      </c>
      <c r="N5751" s="8">
        <v>49272.04</v>
      </c>
    </row>
    <row r="5752" spans="1:14" x14ac:dyDescent="0.2">
      <c r="A5752" t="s">
        <v>12</v>
      </c>
      <c r="B5752" t="s">
        <v>166</v>
      </c>
      <c r="C5752" t="s">
        <v>19</v>
      </c>
      <c r="D5752" t="s">
        <v>3</v>
      </c>
      <c r="E5752" t="s">
        <v>15</v>
      </c>
      <c r="F5752" s="5">
        <v>42127</v>
      </c>
      <c r="G5752">
        <v>993301236</v>
      </c>
      <c r="H5752" s="5">
        <v>42156</v>
      </c>
      <c r="I5752">
        <v>8764</v>
      </c>
      <c r="J5752" s="8">
        <v>81.73</v>
      </c>
      <c r="K5752" s="8">
        <v>56.67</v>
      </c>
      <c r="L5752" s="8">
        <v>716281.72</v>
      </c>
      <c r="M5752" s="8">
        <v>496655.88</v>
      </c>
      <c r="N5752" s="8">
        <v>219625.84</v>
      </c>
    </row>
    <row r="5753" spans="1:14" x14ac:dyDescent="0.2">
      <c r="A5753" t="s">
        <v>9</v>
      </c>
      <c r="B5753" t="s">
        <v>92</v>
      </c>
      <c r="C5753" t="s">
        <v>57</v>
      </c>
      <c r="D5753" t="s">
        <v>7</v>
      </c>
      <c r="E5753" t="s">
        <v>15</v>
      </c>
      <c r="F5753" s="5">
        <v>42079</v>
      </c>
      <c r="G5753">
        <v>697638976</v>
      </c>
      <c r="H5753" s="5">
        <v>42089</v>
      </c>
      <c r="I5753">
        <v>5731</v>
      </c>
      <c r="J5753" s="8">
        <v>154.06</v>
      </c>
      <c r="K5753" s="8">
        <v>90.93</v>
      </c>
      <c r="L5753" s="8">
        <v>882917.86</v>
      </c>
      <c r="M5753" s="8">
        <v>521119.83</v>
      </c>
      <c r="N5753" s="8">
        <v>361798.03</v>
      </c>
    </row>
    <row r="5754" spans="1:14" x14ac:dyDescent="0.2">
      <c r="A5754" t="s">
        <v>17</v>
      </c>
      <c r="B5754" t="s">
        <v>188</v>
      </c>
      <c r="C5754" t="s">
        <v>31</v>
      </c>
      <c r="D5754" t="s">
        <v>3</v>
      </c>
      <c r="E5754" t="s">
        <v>8</v>
      </c>
      <c r="F5754" s="5">
        <v>44516</v>
      </c>
      <c r="G5754">
        <v>431378877</v>
      </c>
      <c r="H5754" s="5">
        <v>44538</v>
      </c>
      <c r="I5754">
        <v>3451</v>
      </c>
      <c r="J5754" s="8">
        <v>437.2</v>
      </c>
      <c r="K5754" s="8">
        <v>263.33</v>
      </c>
      <c r="L5754" s="8">
        <v>1508777.2</v>
      </c>
      <c r="M5754" s="8">
        <v>908751.83</v>
      </c>
      <c r="N5754" s="8">
        <v>600025.37</v>
      </c>
    </row>
    <row r="5755" spans="1:14" x14ac:dyDescent="0.2">
      <c r="A5755" t="s">
        <v>20</v>
      </c>
      <c r="B5755" t="s">
        <v>21</v>
      </c>
      <c r="C5755" t="s">
        <v>57</v>
      </c>
      <c r="D5755" t="s">
        <v>7</v>
      </c>
      <c r="E5755" t="s">
        <v>8</v>
      </c>
      <c r="F5755" s="5">
        <v>43497</v>
      </c>
      <c r="G5755">
        <v>585194766</v>
      </c>
      <c r="H5755" s="5">
        <v>43521</v>
      </c>
      <c r="I5755">
        <v>990</v>
      </c>
      <c r="J5755" s="8">
        <v>154.06</v>
      </c>
      <c r="K5755" s="8">
        <v>90.93</v>
      </c>
      <c r="L5755" s="8">
        <v>152519.4</v>
      </c>
      <c r="M5755" s="8">
        <v>90020.7</v>
      </c>
      <c r="N5755" s="8">
        <v>62498.7</v>
      </c>
    </row>
    <row r="5756" spans="1:14" x14ac:dyDescent="0.2">
      <c r="A5756" t="s">
        <v>0</v>
      </c>
      <c r="B5756" t="s">
        <v>101</v>
      </c>
      <c r="C5756" t="s">
        <v>19</v>
      </c>
      <c r="D5756" t="s">
        <v>7</v>
      </c>
      <c r="E5756" t="s">
        <v>8</v>
      </c>
      <c r="F5756" s="5">
        <v>44013</v>
      </c>
      <c r="G5756">
        <v>270072972</v>
      </c>
      <c r="H5756" s="5">
        <v>44052</v>
      </c>
      <c r="I5756">
        <v>9449</v>
      </c>
      <c r="J5756" s="8">
        <v>81.73</v>
      </c>
      <c r="K5756" s="8">
        <v>56.67</v>
      </c>
      <c r="L5756" s="8">
        <v>772266.77</v>
      </c>
      <c r="M5756" s="8">
        <v>535474.82999999996</v>
      </c>
      <c r="N5756" s="8">
        <v>236791.94</v>
      </c>
    </row>
    <row r="5757" spans="1:14" x14ac:dyDescent="0.2">
      <c r="A5757" t="s">
        <v>9</v>
      </c>
      <c r="B5757" t="s">
        <v>10</v>
      </c>
      <c r="C5757" t="s">
        <v>2</v>
      </c>
      <c r="D5757" t="s">
        <v>3</v>
      </c>
      <c r="E5757" t="s">
        <v>8</v>
      </c>
      <c r="F5757" s="5">
        <v>42439</v>
      </c>
      <c r="G5757">
        <v>467312324</v>
      </c>
      <c r="H5757" s="5">
        <v>42468</v>
      </c>
      <c r="I5757">
        <v>6956</v>
      </c>
      <c r="J5757" s="8">
        <v>255.28</v>
      </c>
      <c r="K5757" s="8">
        <v>159.41999999999999</v>
      </c>
      <c r="L5757" s="8">
        <v>1775727.68</v>
      </c>
      <c r="M5757" s="8">
        <v>1108925.52</v>
      </c>
      <c r="N5757" s="8">
        <v>666802.16</v>
      </c>
    </row>
    <row r="5758" spans="1:14" x14ac:dyDescent="0.2">
      <c r="A5758" t="s">
        <v>17</v>
      </c>
      <c r="B5758" t="s">
        <v>85</v>
      </c>
      <c r="C5758" t="s">
        <v>45</v>
      </c>
      <c r="D5758" t="s">
        <v>7</v>
      </c>
      <c r="E5758" t="s">
        <v>8</v>
      </c>
      <c r="F5758" s="5">
        <v>42431</v>
      </c>
      <c r="G5758">
        <v>878524148</v>
      </c>
      <c r="H5758" s="5">
        <v>42449</v>
      </c>
      <c r="I5758">
        <v>3673</v>
      </c>
      <c r="J5758" s="8">
        <v>9.33</v>
      </c>
      <c r="K5758" s="8">
        <v>6.92</v>
      </c>
      <c r="L5758" s="8">
        <v>34269.089999999997</v>
      </c>
      <c r="M5758" s="8">
        <v>25417.16</v>
      </c>
      <c r="N5758" s="8">
        <v>8851.93</v>
      </c>
    </row>
    <row r="5759" spans="1:14" x14ac:dyDescent="0.2">
      <c r="A5759" t="s">
        <v>0</v>
      </c>
      <c r="B5759" t="s">
        <v>1</v>
      </c>
      <c r="C5759" t="s">
        <v>31</v>
      </c>
      <c r="D5759" t="s">
        <v>3</v>
      </c>
      <c r="E5759" t="s">
        <v>8</v>
      </c>
      <c r="F5759" s="5">
        <v>42682</v>
      </c>
      <c r="G5759">
        <v>375632274</v>
      </c>
      <c r="H5759" s="5">
        <v>42702</v>
      </c>
      <c r="I5759">
        <v>6792</v>
      </c>
      <c r="J5759" s="8">
        <v>437.2</v>
      </c>
      <c r="K5759" s="8">
        <v>263.33</v>
      </c>
      <c r="L5759" s="8">
        <v>2969462.4</v>
      </c>
      <c r="M5759" s="8">
        <v>1788537.36</v>
      </c>
      <c r="N5759" s="8">
        <v>1180925.04</v>
      </c>
    </row>
    <row r="5760" spans="1:14" x14ac:dyDescent="0.2">
      <c r="A5760" t="s">
        <v>9</v>
      </c>
      <c r="B5760" t="s">
        <v>99</v>
      </c>
      <c r="C5760" t="s">
        <v>45</v>
      </c>
      <c r="D5760" t="s">
        <v>7</v>
      </c>
      <c r="E5760" t="s">
        <v>4</v>
      </c>
      <c r="F5760" s="5">
        <v>42432</v>
      </c>
      <c r="G5760">
        <v>150873029</v>
      </c>
      <c r="H5760" s="5">
        <v>42442</v>
      </c>
      <c r="I5760">
        <v>5537</v>
      </c>
      <c r="J5760" s="8">
        <v>9.33</v>
      </c>
      <c r="K5760" s="8">
        <v>6.92</v>
      </c>
      <c r="L5760" s="8">
        <v>51660.21</v>
      </c>
      <c r="M5760" s="8">
        <v>38316.04</v>
      </c>
      <c r="N5760" s="8">
        <v>13344.17</v>
      </c>
    </row>
    <row r="5761" spans="1:14" x14ac:dyDescent="0.2">
      <c r="A5761" t="s">
        <v>9</v>
      </c>
      <c r="B5761" t="s">
        <v>55</v>
      </c>
      <c r="C5761" t="s">
        <v>57</v>
      </c>
      <c r="D5761" t="s">
        <v>7</v>
      </c>
      <c r="E5761" t="s">
        <v>8</v>
      </c>
      <c r="F5761" s="5">
        <v>42692</v>
      </c>
      <c r="G5761">
        <v>566795241</v>
      </c>
      <c r="H5761" s="5">
        <v>42696</v>
      </c>
      <c r="I5761">
        <v>6162</v>
      </c>
      <c r="J5761" s="8">
        <v>154.06</v>
      </c>
      <c r="K5761" s="8">
        <v>90.93</v>
      </c>
      <c r="L5761" s="8">
        <v>949317.72</v>
      </c>
      <c r="M5761" s="8">
        <v>560310.66</v>
      </c>
      <c r="N5761" s="8">
        <v>389007.06</v>
      </c>
    </row>
    <row r="5762" spans="1:14" x14ac:dyDescent="0.2">
      <c r="A5762" t="s">
        <v>12</v>
      </c>
      <c r="B5762" t="s">
        <v>107</v>
      </c>
      <c r="C5762" t="s">
        <v>19</v>
      </c>
      <c r="D5762" t="s">
        <v>3</v>
      </c>
      <c r="E5762" t="s">
        <v>4</v>
      </c>
      <c r="F5762" s="5">
        <v>42098</v>
      </c>
      <c r="G5762">
        <v>706260240</v>
      </c>
      <c r="H5762" s="5">
        <v>42128</v>
      </c>
      <c r="I5762">
        <v>6954</v>
      </c>
      <c r="J5762" s="8">
        <v>81.73</v>
      </c>
      <c r="K5762" s="8">
        <v>56.67</v>
      </c>
      <c r="L5762" s="8">
        <v>568350.42000000004</v>
      </c>
      <c r="M5762" s="8">
        <v>394083.18</v>
      </c>
      <c r="N5762" s="8">
        <v>174267.24</v>
      </c>
    </row>
    <row r="5763" spans="1:14" x14ac:dyDescent="0.2">
      <c r="A5763" t="s">
        <v>9</v>
      </c>
      <c r="B5763" t="s">
        <v>105</v>
      </c>
      <c r="C5763" t="s">
        <v>22</v>
      </c>
      <c r="D5763" t="s">
        <v>3</v>
      </c>
      <c r="E5763" t="s">
        <v>15</v>
      </c>
      <c r="F5763" s="5">
        <v>43977</v>
      </c>
      <c r="G5763">
        <v>622441852</v>
      </c>
      <c r="H5763" s="5">
        <v>43979</v>
      </c>
      <c r="I5763">
        <v>3231</v>
      </c>
      <c r="J5763" s="8">
        <v>109.28</v>
      </c>
      <c r="K5763" s="8">
        <v>35.840000000000003</v>
      </c>
      <c r="L5763" s="8">
        <v>353083.68</v>
      </c>
      <c r="M5763" s="8">
        <v>115799.03999999999</v>
      </c>
      <c r="N5763" s="8">
        <v>237284.64</v>
      </c>
    </row>
    <row r="5764" spans="1:14" x14ac:dyDescent="0.2">
      <c r="A5764" t="s">
        <v>17</v>
      </c>
      <c r="B5764" t="s">
        <v>85</v>
      </c>
      <c r="C5764" t="s">
        <v>11</v>
      </c>
      <c r="D5764" t="s">
        <v>7</v>
      </c>
      <c r="E5764" t="s">
        <v>23</v>
      </c>
      <c r="F5764" s="5">
        <v>44742</v>
      </c>
      <c r="G5764">
        <v>888826406</v>
      </c>
      <c r="H5764" s="5">
        <v>44743</v>
      </c>
      <c r="I5764">
        <v>2340</v>
      </c>
      <c r="J5764" s="8">
        <v>47.45</v>
      </c>
      <c r="K5764" s="8">
        <v>31.79</v>
      </c>
      <c r="L5764" s="8">
        <v>111033</v>
      </c>
      <c r="M5764" s="8">
        <v>74388.600000000006</v>
      </c>
      <c r="N5764" s="8">
        <v>36644.400000000001</v>
      </c>
    </row>
    <row r="5765" spans="1:14" x14ac:dyDescent="0.2">
      <c r="A5765" t="s">
        <v>9</v>
      </c>
      <c r="B5765" t="s">
        <v>38</v>
      </c>
      <c r="C5765" t="s">
        <v>36</v>
      </c>
      <c r="D5765" t="s">
        <v>3</v>
      </c>
      <c r="E5765" t="s">
        <v>8</v>
      </c>
      <c r="F5765" s="5">
        <v>42578</v>
      </c>
      <c r="G5765">
        <v>349212729</v>
      </c>
      <c r="H5765" s="5">
        <v>42624</v>
      </c>
      <c r="I5765">
        <v>8662</v>
      </c>
      <c r="J5765" s="8">
        <v>421.89</v>
      </c>
      <c r="K5765" s="8">
        <v>364.69</v>
      </c>
      <c r="L5765" s="8">
        <v>3654411.18</v>
      </c>
      <c r="M5765" s="8">
        <v>3158944.78</v>
      </c>
      <c r="N5765" s="8">
        <v>495466.4</v>
      </c>
    </row>
    <row r="5766" spans="1:14" x14ac:dyDescent="0.2">
      <c r="A5766" t="s">
        <v>12</v>
      </c>
      <c r="B5766" t="s">
        <v>169</v>
      </c>
      <c r="C5766" t="s">
        <v>36</v>
      </c>
      <c r="D5766" t="s">
        <v>7</v>
      </c>
      <c r="E5766" t="s">
        <v>15</v>
      </c>
      <c r="F5766" s="5">
        <v>42370</v>
      </c>
      <c r="G5766">
        <v>167712152</v>
      </c>
      <c r="H5766" s="5">
        <v>42385</v>
      </c>
      <c r="I5766">
        <v>8607</v>
      </c>
      <c r="J5766" s="8">
        <v>421.89</v>
      </c>
      <c r="K5766" s="8">
        <v>364.69</v>
      </c>
      <c r="L5766" s="8">
        <v>3631207.23</v>
      </c>
      <c r="M5766" s="8">
        <v>3138886.83</v>
      </c>
      <c r="N5766" s="8">
        <v>492320.4</v>
      </c>
    </row>
    <row r="5767" spans="1:14" x14ac:dyDescent="0.2">
      <c r="A5767" t="s">
        <v>17</v>
      </c>
      <c r="B5767" t="s">
        <v>149</v>
      </c>
      <c r="C5767" t="s">
        <v>45</v>
      </c>
      <c r="D5767" t="s">
        <v>7</v>
      </c>
      <c r="E5767" t="s">
        <v>4</v>
      </c>
      <c r="F5767" s="5">
        <v>43159</v>
      </c>
      <c r="G5767">
        <v>678748500</v>
      </c>
      <c r="H5767" s="5">
        <v>43188</v>
      </c>
      <c r="I5767">
        <v>5619</v>
      </c>
      <c r="J5767" s="8">
        <v>9.33</v>
      </c>
      <c r="K5767" s="8">
        <v>6.92</v>
      </c>
      <c r="L5767" s="8">
        <v>52425.27</v>
      </c>
      <c r="M5767" s="8">
        <v>38883.480000000003</v>
      </c>
      <c r="N5767" s="8">
        <v>13541.79</v>
      </c>
    </row>
    <row r="5768" spans="1:14" x14ac:dyDescent="0.2">
      <c r="A5768" t="s">
        <v>20</v>
      </c>
      <c r="B5768" t="s">
        <v>201</v>
      </c>
      <c r="C5768" t="s">
        <v>65</v>
      </c>
      <c r="D5768" t="s">
        <v>3</v>
      </c>
      <c r="E5768" t="s">
        <v>8</v>
      </c>
      <c r="F5768" s="5">
        <v>42912</v>
      </c>
      <c r="G5768">
        <v>937058103</v>
      </c>
      <c r="H5768" s="5">
        <v>42932</v>
      </c>
      <c r="I5768">
        <v>5171</v>
      </c>
      <c r="J5768" s="8">
        <v>668.27</v>
      </c>
      <c r="K5768" s="8">
        <v>502.54</v>
      </c>
      <c r="L5768" s="8">
        <v>3455624.17</v>
      </c>
      <c r="M5768" s="8">
        <v>2598634.34</v>
      </c>
      <c r="N5768" s="8">
        <v>856989.83</v>
      </c>
    </row>
    <row r="5769" spans="1:14" x14ac:dyDescent="0.2">
      <c r="A5769" t="s">
        <v>17</v>
      </c>
      <c r="B5769" t="s">
        <v>28</v>
      </c>
      <c r="C5769" t="s">
        <v>22</v>
      </c>
      <c r="D5769" t="s">
        <v>3</v>
      </c>
      <c r="E5769" t="s">
        <v>4</v>
      </c>
      <c r="F5769" s="5">
        <v>43300</v>
      </c>
      <c r="G5769">
        <v>967689788</v>
      </c>
      <c r="H5769" s="5">
        <v>43309</v>
      </c>
      <c r="I5769">
        <v>9767</v>
      </c>
      <c r="J5769" s="8">
        <v>109.28</v>
      </c>
      <c r="K5769" s="8">
        <v>35.840000000000003</v>
      </c>
      <c r="L5769" s="8">
        <v>1067337.76</v>
      </c>
      <c r="M5769" s="8">
        <v>350049.28000000003</v>
      </c>
      <c r="N5769" s="8">
        <v>717288.48</v>
      </c>
    </row>
    <row r="5770" spans="1:14" x14ac:dyDescent="0.2">
      <c r="A5770" t="s">
        <v>9</v>
      </c>
      <c r="B5770" t="s">
        <v>174</v>
      </c>
      <c r="C5770" t="s">
        <v>31</v>
      </c>
      <c r="D5770" t="s">
        <v>7</v>
      </c>
      <c r="E5770" t="s">
        <v>15</v>
      </c>
      <c r="F5770" s="5">
        <v>44606</v>
      </c>
      <c r="G5770">
        <v>416004884</v>
      </c>
      <c r="H5770" s="5">
        <v>44637</v>
      </c>
      <c r="I5770">
        <v>3945</v>
      </c>
      <c r="J5770" s="8">
        <v>437.2</v>
      </c>
      <c r="K5770" s="8">
        <v>263.33</v>
      </c>
      <c r="L5770" s="8">
        <v>1724754</v>
      </c>
      <c r="M5770" s="8">
        <v>1038836.85</v>
      </c>
      <c r="N5770" s="8">
        <v>685917.15</v>
      </c>
    </row>
    <row r="5771" spans="1:14" x14ac:dyDescent="0.2">
      <c r="A5771" t="s">
        <v>20</v>
      </c>
      <c r="B5771" t="s">
        <v>46</v>
      </c>
      <c r="C5771" t="s">
        <v>2</v>
      </c>
      <c r="D5771" t="s">
        <v>7</v>
      </c>
      <c r="E5771" t="s">
        <v>8</v>
      </c>
      <c r="F5771" s="5">
        <v>43776</v>
      </c>
      <c r="G5771">
        <v>797677218</v>
      </c>
      <c r="H5771" s="5">
        <v>43783</v>
      </c>
      <c r="I5771">
        <v>9270</v>
      </c>
      <c r="J5771" s="8">
        <v>255.28</v>
      </c>
      <c r="K5771" s="8">
        <v>159.41999999999999</v>
      </c>
      <c r="L5771" s="8">
        <v>2366445.6</v>
      </c>
      <c r="M5771" s="8">
        <v>1477823.4</v>
      </c>
      <c r="N5771" s="8">
        <v>888622.2</v>
      </c>
    </row>
    <row r="5772" spans="1:14" x14ac:dyDescent="0.2">
      <c r="A5772" t="s">
        <v>0</v>
      </c>
      <c r="B5772" t="s">
        <v>206</v>
      </c>
      <c r="C5772" t="s">
        <v>6</v>
      </c>
      <c r="D5772" t="s">
        <v>3</v>
      </c>
      <c r="E5772" t="s">
        <v>8</v>
      </c>
      <c r="F5772" s="5">
        <v>43724</v>
      </c>
      <c r="G5772">
        <v>548693120</v>
      </c>
      <c r="H5772" s="5">
        <v>43748</v>
      </c>
      <c r="I5772">
        <v>9342</v>
      </c>
      <c r="J5772" s="8">
        <v>152.58000000000001</v>
      </c>
      <c r="K5772" s="8">
        <v>97.44</v>
      </c>
      <c r="L5772" s="8">
        <v>1425402.36</v>
      </c>
      <c r="M5772" s="8">
        <v>910284.48</v>
      </c>
      <c r="N5772" s="8">
        <v>515117.88</v>
      </c>
    </row>
    <row r="5773" spans="1:14" x14ac:dyDescent="0.2">
      <c r="A5773" t="s">
        <v>12</v>
      </c>
      <c r="B5773" t="s">
        <v>76</v>
      </c>
      <c r="C5773" t="s">
        <v>45</v>
      </c>
      <c r="D5773" t="s">
        <v>3</v>
      </c>
      <c r="E5773" t="s">
        <v>23</v>
      </c>
      <c r="F5773" s="5">
        <v>44596</v>
      </c>
      <c r="G5773">
        <v>875351417</v>
      </c>
      <c r="H5773" s="5">
        <v>44600</v>
      </c>
      <c r="I5773">
        <v>4791</v>
      </c>
      <c r="J5773" s="8">
        <v>9.33</v>
      </c>
      <c r="K5773" s="8">
        <v>6.92</v>
      </c>
      <c r="L5773" s="8">
        <v>44700.03</v>
      </c>
      <c r="M5773" s="8">
        <v>33153.72</v>
      </c>
      <c r="N5773" s="8">
        <v>11546.31</v>
      </c>
    </row>
    <row r="5774" spans="1:14" x14ac:dyDescent="0.2">
      <c r="A5774" t="s">
        <v>9</v>
      </c>
      <c r="B5774" t="s">
        <v>112</v>
      </c>
      <c r="C5774" t="s">
        <v>6</v>
      </c>
      <c r="D5774" t="s">
        <v>3</v>
      </c>
      <c r="E5774" t="s">
        <v>23</v>
      </c>
      <c r="F5774" s="5">
        <v>43852</v>
      </c>
      <c r="G5774">
        <v>804263436</v>
      </c>
      <c r="H5774" s="5">
        <v>43889</v>
      </c>
      <c r="I5774">
        <v>8278</v>
      </c>
      <c r="J5774" s="8">
        <v>152.58000000000001</v>
      </c>
      <c r="K5774" s="8">
        <v>97.44</v>
      </c>
      <c r="L5774" s="8">
        <v>1263057.24</v>
      </c>
      <c r="M5774" s="8">
        <v>806608.32</v>
      </c>
      <c r="N5774" s="8">
        <v>456448.92</v>
      </c>
    </row>
    <row r="5775" spans="1:14" x14ac:dyDescent="0.2">
      <c r="A5775" t="s">
        <v>9</v>
      </c>
      <c r="B5775" t="s">
        <v>134</v>
      </c>
      <c r="C5775" t="s">
        <v>31</v>
      </c>
      <c r="D5775" t="s">
        <v>3</v>
      </c>
      <c r="E5775" t="s">
        <v>23</v>
      </c>
      <c r="F5775" s="5">
        <v>44840</v>
      </c>
      <c r="G5775">
        <v>332353007</v>
      </c>
      <c r="H5775" s="5">
        <v>44887</v>
      </c>
      <c r="I5775">
        <v>9495</v>
      </c>
      <c r="J5775" s="8">
        <v>437.2</v>
      </c>
      <c r="K5775" s="8">
        <v>263.33</v>
      </c>
      <c r="L5775" s="8">
        <v>4151214</v>
      </c>
      <c r="M5775" s="8">
        <v>2500318.35</v>
      </c>
      <c r="N5775" s="8">
        <v>1650895.65</v>
      </c>
    </row>
    <row r="5776" spans="1:14" x14ac:dyDescent="0.2">
      <c r="A5776" t="s">
        <v>9</v>
      </c>
      <c r="B5776" t="s">
        <v>184</v>
      </c>
      <c r="C5776" t="s">
        <v>36</v>
      </c>
      <c r="D5776" t="s">
        <v>7</v>
      </c>
      <c r="E5776" t="s">
        <v>23</v>
      </c>
      <c r="F5776" s="5">
        <v>43685</v>
      </c>
      <c r="G5776">
        <v>876856458</v>
      </c>
      <c r="H5776" s="5">
        <v>43706</v>
      </c>
      <c r="I5776">
        <v>166</v>
      </c>
      <c r="J5776" s="8">
        <v>421.89</v>
      </c>
      <c r="K5776" s="8">
        <v>364.69</v>
      </c>
      <c r="L5776" s="8">
        <v>70033.740000000005</v>
      </c>
      <c r="M5776" s="8">
        <v>60538.54</v>
      </c>
      <c r="N5776" s="8">
        <v>9495.2000000000007</v>
      </c>
    </row>
    <row r="5777" spans="1:14" x14ac:dyDescent="0.2">
      <c r="A5777" t="s">
        <v>12</v>
      </c>
      <c r="B5777" t="s">
        <v>108</v>
      </c>
      <c r="C5777" t="s">
        <v>57</v>
      </c>
      <c r="D5777" t="s">
        <v>3</v>
      </c>
      <c r="E5777" t="s">
        <v>4</v>
      </c>
      <c r="F5777" s="5">
        <v>44593</v>
      </c>
      <c r="G5777">
        <v>325322616</v>
      </c>
      <c r="H5777" s="5">
        <v>44632</v>
      </c>
      <c r="I5777">
        <v>9046</v>
      </c>
      <c r="J5777" s="8">
        <v>154.06</v>
      </c>
      <c r="K5777" s="8">
        <v>90.93</v>
      </c>
      <c r="L5777" s="8">
        <v>1393626.76</v>
      </c>
      <c r="M5777" s="8">
        <v>822552.78</v>
      </c>
      <c r="N5777" s="8">
        <v>571073.98</v>
      </c>
    </row>
    <row r="5778" spans="1:14" x14ac:dyDescent="0.2">
      <c r="A5778" t="s">
        <v>12</v>
      </c>
      <c r="B5778" t="s">
        <v>90</v>
      </c>
      <c r="C5778" t="s">
        <v>65</v>
      </c>
      <c r="D5778" t="s">
        <v>3</v>
      </c>
      <c r="E5778" t="s">
        <v>15</v>
      </c>
      <c r="F5778" s="5">
        <v>43654</v>
      </c>
      <c r="G5778">
        <v>685612809</v>
      </c>
      <c r="H5778" s="5">
        <v>43694</v>
      </c>
      <c r="I5778">
        <v>6921</v>
      </c>
      <c r="J5778" s="8">
        <v>668.27</v>
      </c>
      <c r="K5778" s="8">
        <v>502.54</v>
      </c>
      <c r="L5778" s="8">
        <v>4625096.67</v>
      </c>
      <c r="M5778" s="8">
        <v>3478079.34</v>
      </c>
      <c r="N5778" s="8">
        <v>1147017.33</v>
      </c>
    </row>
    <row r="5779" spans="1:14" x14ac:dyDescent="0.2">
      <c r="A5779" t="s">
        <v>9</v>
      </c>
      <c r="B5779" t="s">
        <v>72</v>
      </c>
      <c r="C5779" t="s">
        <v>11</v>
      </c>
      <c r="D5779" t="s">
        <v>7</v>
      </c>
      <c r="E5779" t="s">
        <v>4</v>
      </c>
      <c r="F5779" s="5">
        <v>44474</v>
      </c>
      <c r="G5779">
        <v>435900866</v>
      </c>
      <c r="H5779" s="5">
        <v>44476</v>
      </c>
      <c r="I5779">
        <v>1608</v>
      </c>
      <c r="J5779" s="8">
        <v>47.45</v>
      </c>
      <c r="K5779" s="8">
        <v>31.79</v>
      </c>
      <c r="L5779" s="8">
        <v>76299.600000000006</v>
      </c>
      <c r="M5779" s="8">
        <v>51118.32</v>
      </c>
      <c r="N5779" s="8">
        <v>25181.279999999999</v>
      </c>
    </row>
    <row r="5780" spans="1:14" x14ac:dyDescent="0.2">
      <c r="A5780" t="s">
        <v>12</v>
      </c>
      <c r="B5780" t="s">
        <v>189</v>
      </c>
      <c r="C5780" t="s">
        <v>2</v>
      </c>
      <c r="D5780" t="s">
        <v>3</v>
      </c>
      <c r="E5780" t="s">
        <v>8</v>
      </c>
      <c r="F5780" s="5">
        <v>42536</v>
      </c>
      <c r="G5780">
        <v>374673116</v>
      </c>
      <c r="H5780" s="5">
        <v>42555</v>
      </c>
      <c r="I5780">
        <v>2956</v>
      </c>
      <c r="J5780" s="8">
        <v>255.28</v>
      </c>
      <c r="K5780" s="8">
        <v>159.41999999999999</v>
      </c>
      <c r="L5780" s="8">
        <v>754607.68</v>
      </c>
      <c r="M5780" s="8">
        <v>471245.52</v>
      </c>
      <c r="N5780" s="8">
        <v>283362.15999999997</v>
      </c>
    </row>
    <row r="5781" spans="1:14" x14ac:dyDescent="0.2">
      <c r="A5781" t="s">
        <v>9</v>
      </c>
      <c r="B5781" t="s">
        <v>87</v>
      </c>
      <c r="C5781" t="s">
        <v>14</v>
      </c>
      <c r="D5781" t="s">
        <v>7</v>
      </c>
      <c r="E5781" t="s">
        <v>15</v>
      </c>
      <c r="F5781" s="5">
        <v>43759</v>
      </c>
      <c r="G5781">
        <v>470728385</v>
      </c>
      <c r="H5781" s="5">
        <v>43778</v>
      </c>
      <c r="I5781">
        <v>7845</v>
      </c>
      <c r="J5781" s="8">
        <v>205.7</v>
      </c>
      <c r="K5781" s="8">
        <v>117.11</v>
      </c>
      <c r="L5781" s="8">
        <v>1613716.5</v>
      </c>
      <c r="M5781" s="8">
        <v>918727.95</v>
      </c>
      <c r="N5781" s="8">
        <v>694988.55</v>
      </c>
    </row>
    <row r="5782" spans="1:14" x14ac:dyDescent="0.2">
      <c r="A5782" t="s">
        <v>9</v>
      </c>
      <c r="B5782" t="s">
        <v>38</v>
      </c>
      <c r="C5782" t="s">
        <v>11</v>
      </c>
      <c r="D5782" t="s">
        <v>7</v>
      </c>
      <c r="E5782" t="s">
        <v>8</v>
      </c>
      <c r="F5782" s="5">
        <v>43757</v>
      </c>
      <c r="G5782">
        <v>313178002</v>
      </c>
      <c r="H5782" s="5">
        <v>43805</v>
      </c>
      <c r="I5782">
        <v>5185</v>
      </c>
      <c r="J5782" s="8">
        <v>47.45</v>
      </c>
      <c r="K5782" s="8">
        <v>31.79</v>
      </c>
      <c r="L5782" s="8">
        <v>246028.25</v>
      </c>
      <c r="M5782" s="8">
        <v>164831.15</v>
      </c>
      <c r="N5782" s="8">
        <v>81197.100000000006</v>
      </c>
    </row>
    <row r="5783" spans="1:14" x14ac:dyDescent="0.2">
      <c r="A5783" t="s">
        <v>9</v>
      </c>
      <c r="B5783" t="s">
        <v>133</v>
      </c>
      <c r="C5783" t="s">
        <v>19</v>
      </c>
      <c r="D5783" t="s">
        <v>3</v>
      </c>
      <c r="E5783" t="s">
        <v>15</v>
      </c>
      <c r="F5783" s="5">
        <v>42417</v>
      </c>
      <c r="G5783">
        <v>461445796</v>
      </c>
      <c r="H5783" s="5">
        <v>42451</v>
      </c>
      <c r="I5783">
        <v>920</v>
      </c>
      <c r="J5783" s="8">
        <v>81.73</v>
      </c>
      <c r="K5783" s="8">
        <v>56.67</v>
      </c>
      <c r="L5783" s="8">
        <v>75191.600000000006</v>
      </c>
      <c r="M5783" s="8">
        <v>52136.4</v>
      </c>
      <c r="N5783" s="8">
        <v>23055.200000000001</v>
      </c>
    </row>
    <row r="5784" spans="1:14" x14ac:dyDescent="0.2">
      <c r="A5784" t="s">
        <v>9</v>
      </c>
      <c r="B5784" t="s">
        <v>200</v>
      </c>
      <c r="C5784" t="s">
        <v>19</v>
      </c>
      <c r="D5784" t="s">
        <v>3</v>
      </c>
      <c r="E5784" t="s">
        <v>15</v>
      </c>
      <c r="F5784" s="5">
        <v>43825</v>
      </c>
      <c r="G5784">
        <v>195268094</v>
      </c>
      <c r="H5784" s="5">
        <v>43486</v>
      </c>
      <c r="I5784">
        <v>3023</v>
      </c>
      <c r="J5784" s="8">
        <v>81.73</v>
      </c>
      <c r="K5784" s="8">
        <v>56.67</v>
      </c>
      <c r="L5784" s="8">
        <v>247069.79</v>
      </c>
      <c r="M5784" s="8">
        <v>171313.41</v>
      </c>
      <c r="N5784" s="8">
        <v>75756.38</v>
      </c>
    </row>
    <row r="5785" spans="1:14" x14ac:dyDescent="0.2">
      <c r="A5785" t="s">
        <v>0</v>
      </c>
      <c r="B5785" t="s">
        <v>197</v>
      </c>
      <c r="C5785" t="s">
        <v>6</v>
      </c>
      <c r="D5785" t="s">
        <v>7</v>
      </c>
      <c r="E5785" t="s">
        <v>8</v>
      </c>
      <c r="F5785" s="5">
        <v>44185</v>
      </c>
      <c r="G5785">
        <v>664693725</v>
      </c>
      <c r="H5785" s="5">
        <v>44189</v>
      </c>
      <c r="I5785">
        <v>6499</v>
      </c>
      <c r="J5785" s="8">
        <v>152.58000000000001</v>
      </c>
      <c r="K5785" s="8">
        <v>97.44</v>
      </c>
      <c r="L5785" s="8">
        <v>991617.42</v>
      </c>
      <c r="M5785" s="8">
        <v>633262.56000000006</v>
      </c>
      <c r="N5785" s="8">
        <v>358354.86</v>
      </c>
    </row>
    <row r="5786" spans="1:14" x14ac:dyDescent="0.2">
      <c r="A5786" t="s">
        <v>9</v>
      </c>
      <c r="B5786" t="s">
        <v>136</v>
      </c>
      <c r="C5786" t="s">
        <v>6</v>
      </c>
      <c r="D5786" t="s">
        <v>3</v>
      </c>
      <c r="E5786" t="s">
        <v>8</v>
      </c>
      <c r="F5786" s="5">
        <v>43899</v>
      </c>
      <c r="G5786">
        <v>840084016</v>
      </c>
      <c r="H5786" s="5">
        <v>43916</v>
      </c>
      <c r="I5786">
        <v>8384</v>
      </c>
      <c r="J5786" s="8">
        <v>152.58000000000001</v>
      </c>
      <c r="K5786" s="8">
        <v>97.44</v>
      </c>
      <c r="L5786" s="8">
        <v>1279230.72</v>
      </c>
      <c r="M5786" s="8">
        <v>816936.95999999996</v>
      </c>
      <c r="N5786" s="8">
        <v>462293.76000000001</v>
      </c>
    </row>
    <row r="5787" spans="1:14" x14ac:dyDescent="0.2">
      <c r="A5787" t="s">
        <v>9</v>
      </c>
      <c r="B5787" t="s">
        <v>99</v>
      </c>
      <c r="C5787" t="s">
        <v>31</v>
      </c>
      <c r="D5787" t="s">
        <v>7</v>
      </c>
      <c r="E5787" t="s">
        <v>15</v>
      </c>
      <c r="F5787" s="5">
        <v>42221</v>
      </c>
      <c r="G5787">
        <v>662112796</v>
      </c>
      <c r="H5787" s="5">
        <v>42271</v>
      </c>
      <c r="I5787">
        <v>2745</v>
      </c>
      <c r="J5787" s="8">
        <v>437.2</v>
      </c>
      <c r="K5787" s="8">
        <v>263.33</v>
      </c>
      <c r="L5787" s="8">
        <v>1200114</v>
      </c>
      <c r="M5787" s="8">
        <v>722840.85</v>
      </c>
      <c r="N5787" s="8">
        <v>477273.15</v>
      </c>
    </row>
    <row r="5788" spans="1:14" x14ac:dyDescent="0.2">
      <c r="A5788" t="s">
        <v>20</v>
      </c>
      <c r="B5788" t="s">
        <v>71</v>
      </c>
      <c r="C5788" t="s">
        <v>57</v>
      </c>
      <c r="D5788" t="s">
        <v>3</v>
      </c>
      <c r="E5788" t="s">
        <v>8</v>
      </c>
      <c r="F5788" s="5">
        <v>43485</v>
      </c>
      <c r="G5788">
        <v>591766393</v>
      </c>
      <c r="H5788" s="5">
        <v>43534</v>
      </c>
      <c r="I5788">
        <v>5681</v>
      </c>
      <c r="J5788" s="8">
        <v>154.06</v>
      </c>
      <c r="K5788" s="8">
        <v>90.93</v>
      </c>
      <c r="L5788" s="8">
        <v>875214.86</v>
      </c>
      <c r="M5788" s="8">
        <v>516573.33</v>
      </c>
      <c r="N5788" s="8">
        <v>358641.53</v>
      </c>
    </row>
    <row r="5789" spans="1:14" x14ac:dyDescent="0.2">
      <c r="A5789" t="s">
        <v>9</v>
      </c>
      <c r="B5789" t="s">
        <v>179</v>
      </c>
      <c r="C5789" t="s">
        <v>22</v>
      </c>
      <c r="D5789" t="s">
        <v>3</v>
      </c>
      <c r="E5789" t="s">
        <v>23</v>
      </c>
      <c r="F5789" s="5">
        <v>43262</v>
      </c>
      <c r="G5789">
        <v>260343635</v>
      </c>
      <c r="H5789" s="5">
        <v>43263</v>
      </c>
      <c r="I5789">
        <v>322</v>
      </c>
      <c r="J5789" s="8">
        <v>109.28</v>
      </c>
      <c r="K5789" s="8">
        <v>35.840000000000003</v>
      </c>
      <c r="L5789" s="8">
        <v>35188.160000000003</v>
      </c>
      <c r="M5789" s="8">
        <v>11540.48</v>
      </c>
      <c r="N5789" s="8">
        <v>23647.68</v>
      </c>
    </row>
    <row r="5790" spans="1:14" x14ac:dyDescent="0.2">
      <c r="A5790" t="s">
        <v>12</v>
      </c>
      <c r="B5790" t="s">
        <v>146</v>
      </c>
      <c r="C5790" t="s">
        <v>36</v>
      </c>
      <c r="D5790" t="s">
        <v>7</v>
      </c>
      <c r="E5790" t="s">
        <v>8</v>
      </c>
      <c r="F5790" s="5">
        <v>42205</v>
      </c>
      <c r="G5790">
        <v>719455850</v>
      </c>
      <c r="H5790" s="5">
        <v>42212</v>
      </c>
      <c r="I5790">
        <v>1829</v>
      </c>
      <c r="J5790" s="8">
        <v>421.89</v>
      </c>
      <c r="K5790" s="8">
        <v>364.69</v>
      </c>
      <c r="L5790" s="8">
        <v>771636.81</v>
      </c>
      <c r="M5790" s="8">
        <v>667018.01</v>
      </c>
      <c r="N5790" s="8">
        <v>104618.8</v>
      </c>
    </row>
    <row r="5791" spans="1:14" x14ac:dyDescent="0.2">
      <c r="A5791" t="s">
        <v>9</v>
      </c>
      <c r="B5791" t="s">
        <v>157</v>
      </c>
      <c r="C5791" t="s">
        <v>31</v>
      </c>
      <c r="D5791" t="s">
        <v>7</v>
      </c>
      <c r="E5791" t="s">
        <v>8</v>
      </c>
      <c r="F5791" s="5">
        <v>42738</v>
      </c>
      <c r="G5791">
        <v>391026866</v>
      </c>
      <c r="H5791" s="5">
        <v>42743</v>
      </c>
      <c r="I5791">
        <v>2394</v>
      </c>
      <c r="J5791" s="8">
        <v>437.2</v>
      </c>
      <c r="K5791" s="8">
        <v>263.33</v>
      </c>
      <c r="L5791" s="8">
        <v>1046656.8</v>
      </c>
      <c r="M5791" s="8">
        <v>630412.02</v>
      </c>
      <c r="N5791" s="8">
        <v>416244.78</v>
      </c>
    </row>
    <row r="5792" spans="1:14" x14ac:dyDescent="0.2">
      <c r="A5792" t="s">
        <v>12</v>
      </c>
      <c r="B5792" t="s">
        <v>61</v>
      </c>
      <c r="C5792" t="s">
        <v>19</v>
      </c>
      <c r="D5792" t="s">
        <v>7</v>
      </c>
      <c r="E5792" t="s">
        <v>15</v>
      </c>
      <c r="F5792" s="5">
        <v>44180</v>
      </c>
      <c r="G5792">
        <v>917293012</v>
      </c>
      <c r="H5792" s="5">
        <v>43860</v>
      </c>
      <c r="I5792">
        <v>6241</v>
      </c>
      <c r="J5792" s="8">
        <v>81.73</v>
      </c>
      <c r="K5792" s="8">
        <v>56.67</v>
      </c>
      <c r="L5792" s="8">
        <v>510076.93</v>
      </c>
      <c r="M5792" s="8">
        <v>353677.47</v>
      </c>
      <c r="N5792" s="8">
        <v>156399.46</v>
      </c>
    </row>
    <row r="5793" spans="1:14" x14ac:dyDescent="0.2">
      <c r="A5793" t="s">
        <v>20</v>
      </c>
      <c r="B5793" t="s">
        <v>81</v>
      </c>
      <c r="C5793" t="s">
        <v>2</v>
      </c>
      <c r="D5793" t="s">
        <v>7</v>
      </c>
      <c r="E5793" t="s">
        <v>15</v>
      </c>
      <c r="F5793" s="5">
        <v>42924</v>
      </c>
      <c r="G5793">
        <v>410803115</v>
      </c>
      <c r="H5793" s="5">
        <v>42943</v>
      </c>
      <c r="I5793">
        <v>4626</v>
      </c>
      <c r="J5793" s="8">
        <v>255.28</v>
      </c>
      <c r="K5793" s="8">
        <v>159.41999999999999</v>
      </c>
      <c r="L5793" s="8">
        <v>1180925.28</v>
      </c>
      <c r="M5793" s="8">
        <v>737476.92</v>
      </c>
      <c r="N5793" s="8">
        <v>443448.36</v>
      </c>
    </row>
    <row r="5794" spans="1:14" x14ac:dyDescent="0.2">
      <c r="A5794" t="s">
        <v>9</v>
      </c>
      <c r="B5794" t="s">
        <v>173</v>
      </c>
      <c r="C5794" t="s">
        <v>57</v>
      </c>
      <c r="D5794" t="s">
        <v>7</v>
      </c>
      <c r="E5794" t="s">
        <v>8</v>
      </c>
      <c r="F5794" s="5">
        <v>42223</v>
      </c>
      <c r="G5794">
        <v>204418504</v>
      </c>
      <c r="H5794" s="5">
        <v>42250</v>
      </c>
      <c r="I5794">
        <v>833</v>
      </c>
      <c r="J5794" s="8">
        <v>154.06</v>
      </c>
      <c r="K5794" s="8">
        <v>90.93</v>
      </c>
      <c r="L5794" s="8">
        <v>128331.98</v>
      </c>
      <c r="M5794" s="8">
        <v>75744.69</v>
      </c>
      <c r="N5794" s="8">
        <v>52587.29</v>
      </c>
    </row>
    <row r="5795" spans="1:14" x14ac:dyDescent="0.2">
      <c r="A5795" t="s">
        <v>9</v>
      </c>
      <c r="B5795" t="s">
        <v>151</v>
      </c>
      <c r="C5795" t="s">
        <v>19</v>
      </c>
      <c r="D5795" t="s">
        <v>3</v>
      </c>
      <c r="E5795" t="s">
        <v>8</v>
      </c>
      <c r="F5795" s="5">
        <v>43866</v>
      </c>
      <c r="G5795">
        <v>801313006</v>
      </c>
      <c r="H5795" s="5">
        <v>43876</v>
      </c>
      <c r="I5795">
        <v>5180</v>
      </c>
      <c r="J5795" s="8">
        <v>81.73</v>
      </c>
      <c r="K5795" s="8">
        <v>56.67</v>
      </c>
      <c r="L5795" s="8">
        <v>423361.4</v>
      </c>
      <c r="M5795" s="8">
        <v>293550.59999999998</v>
      </c>
      <c r="N5795" s="8">
        <v>129810.8</v>
      </c>
    </row>
    <row r="5796" spans="1:14" x14ac:dyDescent="0.2">
      <c r="A5796" t="s">
        <v>9</v>
      </c>
      <c r="B5796" t="s">
        <v>203</v>
      </c>
      <c r="C5796" t="s">
        <v>36</v>
      </c>
      <c r="D5796" t="s">
        <v>7</v>
      </c>
      <c r="E5796" t="s">
        <v>15</v>
      </c>
      <c r="F5796" s="5">
        <v>44187</v>
      </c>
      <c r="G5796">
        <v>524972951</v>
      </c>
      <c r="H5796" s="5">
        <v>43847</v>
      </c>
      <c r="I5796">
        <v>17</v>
      </c>
      <c r="J5796" s="8">
        <v>421.89</v>
      </c>
      <c r="K5796" s="8">
        <v>364.69</v>
      </c>
      <c r="L5796" s="8">
        <v>7172.13</v>
      </c>
      <c r="M5796" s="8">
        <v>6199.73</v>
      </c>
      <c r="N5796" s="8">
        <v>972.4</v>
      </c>
    </row>
    <row r="5797" spans="1:14" x14ac:dyDescent="0.2">
      <c r="A5797" t="s">
        <v>9</v>
      </c>
      <c r="B5797" t="s">
        <v>91</v>
      </c>
      <c r="C5797" t="s">
        <v>11</v>
      </c>
      <c r="D5797" t="s">
        <v>3</v>
      </c>
      <c r="E5797" t="s">
        <v>8</v>
      </c>
      <c r="F5797" s="5">
        <v>43796</v>
      </c>
      <c r="G5797">
        <v>469197165</v>
      </c>
      <c r="H5797" s="5">
        <v>43810</v>
      </c>
      <c r="I5797">
        <v>4723</v>
      </c>
      <c r="J5797" s="8">
        <v>47.45</v>
      </c>
      <c r="K5797" s="8">
        <v>31.79</v>
      </c>
      <c r="L5797" s="8">
        <v>224106.35</v>
      </c>
      <c r="M5797" s="8">
        <v>150144.17000000001</v>
      </c>
      <c r="N5797" s="8">
        <v>73962.179999999993</v>
      </c>
    </row>
    <row r="5798" spans="1:14" x14ac:dyDescent="0.2">
      <c r="A5798" t="s">
        <v>17</v>
      </c>
      <c r="B5798" t="s">
        <v>119</v>
      </c>
      <c r="C5798" t="s">
        <v>29</v>
      </c>
      <c r="D5798" t="s">
        <v>7</v>
      </c>
      <c r="E5798" t="s">
        <v>15</v>
      </c>
      <c r="F5798" s="5">
        <v>44425</v>
      </c>
      <c r="G5798">
        <v>448096978</v>
      </c>
      <c r="H5798" s="5">
        <v>44457</v>
      </c>
      <c r="I5798">
        <v>708</v>
      </c>
      <c r="J5798" s="8">
        <v>651.21</v>
      </c>
      <c r="K5798" s="8">
        <v>524.96</v>
      </c>
      <c r="L5798" s="8">
        <v>461056.68</v>
      </c>
      <c r="M5798" s="8">
        <v>371671.68</v>
      </c>
      <c r="N5798" s="8">
        <v>89385</v>
      </c>
    </row>
    <row r="5799" spans="1:14" x14ac:dyDescent="0.2">
      <c r="A5799" t="s">
        <v>20</v>
      </c>
      <c r="B5799" t="s">
        <v>201</v>
      </c>
      <c r="C5799" t="s">
        <v>22</v>
      </c>
      <c r="D5799" t="s">
        <v>3</v>
      </c>
      <c r="E5799" t="s">
        <v>23</v>
      </c>
      <c r="F5799" s="5">
        <v>42111</v>
      </c>
      <c r="G5799">
        <v>346096217</v>
      </c>
      <c r="H5799" s="5">
        <v>42134</v>
      </c>
      <c r="I5799">
        <v>6417</v>
      </c>
      <c r="J5799" s="8">
        <v>109.28</v>
      </c>
      <c r="K5799" s="8">
        <v>35.840000000000003</v>
      </c>
      <c r="L5799" s="8">
        <v>701249.76</v>
      </c>
      <c r="M5799" s="8">
        <v>229985.28</v>
      </c>
      <c r="N5799" s="8">
        <v>471264.48</v>
      </c>
    </row>
    <row r="5800" spans="1:14" x14ac:dyDescent="0.2">
      <c r="A5800" t="s">
        <v>0</v>
      </c>
      <c r="B5800" t="s">
        <v>48</v>
      </c>
      <c r="C5800" t="s">
        <v>45</v>
      </c>
      <c r="D5800" t="s">
        <v>3</v>
      </c>
      <c r="E5800" t="s">
        <v>23</v>
      </c>
      <c r="F5800" s="5">
        <v>43979</v>
      </c>
      <c r="G5800">
        <v>567931210</v>
      </c>
      <c r="H5800" s="5">
        <v>44024</v>
      </c>
      <c r="I5800">
        <v>2321</v>
      </c>
      <c r="J5800" s="8">
        <v>9.33</v>
      </c>
      <c r="K5800" s="8">
        <v>6.92</v>
      </c>
      <c r="L5800" s="8">
        <v>21654.93</v>
      </c>
      <c r="M5800" s="8">
        <v>16061.32</v>
      </c>
      <c r="N5800" s="8">
        <v>5593.61</v>
      </c>
    </row>
    <row r="5801" spans="1:14" x14ac:dyDescent="0.2">
      <c r="A5801" t="s">
        <v>9</v>
      </c>
      <c r="B5801" t="s">
        <v>161</v>
      </c>
      <c r="C5801" t="s">
        <v>65</v>
      </c>
      <c r="D5801" t="s">
        <v>7</v>
      </c>
      <c r="E5801" t="s">
        <v>23</v>
      </c>
      <c r="F5801" s="5">
        <v>44735</v>
      </c>
      <c r="G5801">
        <v>688650786</v>
      </c>
      <c r="H5801" s="5">
        <v>44780</v>
      </c>
      <c r="I5801">
        <v>5926</v>
      </c>
      <c r="J5801" s="8">
        <v>668.27</v>
      </c>
      <c r="K5801" s="8">
        <v>502.54</v>
      </c>
      <c r="L5801" s="8">
        <v>3960168.02</v>
      </c>
      <c r="M5801" s="8">
        <v>2978052.04</v>
      </c>
      <c r="N5801" s="8">
        <v>982115.98</v>
      </c>
    </row>
    <row r="5802" spans="1:14" x14ac:dyDescent="0.2">
      <c r="A5802" t="s">
        <v>20</v>
      </c>
      <c r="B5802" t="s">
        <v>183</v>
      </c>
      <c r="C5802" t="s">
        <v>2</v>
      </c>
      <c r="D5802" t="s">
        <v>3</v>
      </c>
      <c r="E5802" t="s">
        <v>4</v>
      </c>
      <c r="F5802" s="5">
        <v>44742</v>
      </c>
      <c r="G5802">
        <v>803616273</v>
      </c>
      <c r="H5802" s="5">
        <v>44772</v>
      </c>
      <c r="I5802">
        <v>6768</v>
      </c>
      <c r="J5802" s="8">
        <v>255.28</v>
      </c>
      <c r="K5802" s="8">
        <v>159.41999999999999</v>
      </c>
      <c r="L5802" s="8">
        <v>1727735.04</v>
      </c>
      <c r="M5802" s="8">
        <v>1078954.56</v>
      </c>
      <c r="N5802" s="8">
        <v>648780.48</v>
      </c>
    </row>
    <row r="5803" spans="1:14" x14ac:dyDescent="0.2">
      <c r="A5803" t="s">
        <v>39</v>
      </c>
      <c r="B5803" t="s">
        <v>196</v>
      </c>
      <c r="C5803" t="s">
        <v>6</v>
      </c>
      <c r="D5803" t="s">
        <v>7</v>
      </c>
      <c r="E5803" t="s">
        <v>4</v>
      </c>
      <c r="F5803" s="5">
        <v>44830</v>
      </c>
      <c r="G5803">
        <v>178501498</v>
      </c>
      <c r="H5803" s="5">
        <v>44880</v>
      </c>
      <c r="I5803">
        <v>1415</v>
      </c>
      <c r="J5803" s="8">
        <v>152.58000000000001</v>
      </c>
      <c r="K5803" s="8">
        <v>97.44</v>
      </c>
      <c r="L5803" s="8">
        <v>215900.7</v>
      </c>
      <c r="M5803" s="8">
        <v>137877.6</v>
      </c>
      <c r="N5803" s="8">
        <v>78023.100000000006</v>
      </c>
    </row>
    <row r="5804" spans="1:14" x14ac:dyDescent="0.2">
      <c r="A5804" t="s">
        <v>9</v>
      </c>
      <c r="B5804" t="s">
        <v>87</v>
      </c>
      <c r="C5804" t="s">
        <v>31</v>
      </c>
      <c r="D5804" t="s">
        <v>7</v>
      </c>
      <c r="E5804" t="s">
        <v>23</v>
      </c>
      <c r="F5804" s="5">
        <v>44758</v>
      </c>
      <c r="G5804">
        <v>399292790</v>
      </c>
      <c r="H5804" s="5">
        <v>44770</v>
      </c>
      <c r="I5804">
        <v>8465</v>
      </c>
      <c r="J5804" s="8">
        <v>437.2</v>
      </c>
      <c r="K5804" s="8">
        <v>263.33</v>
      </c>
      <c r="L5804" s="8">
        <v>3700898</v>
      </c>
      <c r="M5804" s="8">
        <v>2229088.4500000002</v>
      </c>
      <c r="N5804" s="8">
        <v>1471809.55</v>
      </c>
    </row>
    <row r="5805" spans="1:14" x14ac:dyDescent="0.2">
      <c r="A5805" t="s">
        <v>9</v>
      </c>
      <c r="B5805" t="s">
        <v>153</v>
      </c>
      <c r="C5805" t="s">
        <v>29</v>
      </c>
      <c r="D5805" t="s">
        <v>3</v>
      </c>
      <c r="E5805" t="s">
        <v>15</v>
      </c>
      <c r="F5805" s="5">
        <v>43133</v>
      </c>
      <c r="G5805">
        <v>422288978</v>
      </c>
      <c r="H5805" s="5">
        <v>43152</v>
      </c>
      <c r="I5805">
        <v>3548</v>
      </c>
      <c r="J5805" s="8">
        <v>651.21</v>
      </c>
      <c r="K5805" s="8">
        <v>524.96</v>
      </c>
      <c r="L5805" s="8">
        <v>2310493.08</v>
      </c>
      <c r="M5805" s="8">
        <v>1862558.08</v>
      </c>
      <c r="N5805" s="8">
        <v>447935</v>
      </c>
    </row>
    <row r="5806" spans="1:14" x14ac:dyDescent="0.2">
      <c r="A5806" t="s">
        <v>12</v>
      </c>
      <c r="B5806" t="s">
        <v>166</v>
      </c>
      <c r="C5806" t="s">
        <v>57</v>
      </c>
      <c r="D5806" t="s">
        <v>7</v>
      </c>
      <c r="E5806" t="s">
        <v>8</v>
      </c>
      <c r="F5806" s="5">
        <v>44378</v>
      </c>
      <c r="G5806">
        <v>624101388</v>
      </c>
      <c r="H5806" s="5">
        <v>44408</v>
      </c>
      <c r="I5806">
        <v>4324</v>
      </c>
      <c r="J5806" s="8">
        <v>154.06</v>
      </c>
      <c r="K5806" s="8">
        <v>90.93</v>
      </c>
      <c r="L5806" s="8">
        <v>666155.43999999994</v>
      </c>
      <c r="M5806" s="8">
        <v>393181.32</v>
      </c>
      <c r="N5806" s="8">
        <v>272974.12</v>
      </c>
    </row>
    <row r="5807" spans="1:14" x14ac:dyDescent="0.2">
      <c r="A5807" t="s">
        <v>20</v>
      </c>
      <c r="B5807" t="s">
        <v>183</v>
      </c>
      <c r="C5807" t="s">
        <v>14</v>
      </c>
      <c r="D5807" t="s">
        <v>3</v>
      </c>
      <c r="E5807" t="s">
        <v>8</v>
      </c>
      <c r="F5807" s="5">
        <v>44149</v>
      </c>
      <c r="G5807">
        <v>551653850</v>
      </c>
      <c r="H5807" s="5">
        <v>43831</v>
      </c>
      <c r="I5807">
        <v>5488</v>
      </c>
      <c r="J5807" s="8">
        <v>205.7</v>
      </c>
      <c r="K5807" s="8">
        <v>117.11</v>
      </c>
      <c r="L5807" s="8">
        <v>1128881.6000000001</v>
      </c>
      <c r="M5807" s="8">
        <v>642699.68000000005</v>
      </c>
      <c r="N5807" s="8">
        <v>486181.92</v>
      </c>
    </row>
    <row r="5808" spans="1:14" x14ac:dyDescent="0.2">
      <c r="A5808" t="s">
        <v>0</v>
      </c>
      <c r="B5808" t="s">
        <v>74</v>
      </c>
      <c r="C5808" t="s">
        <v>36</v>
      </c>
      <c r="D5808" t="s">
        <v>3</v>
      </c>
      <c r="E5808" t="s">
        <v>15</v>
      </c>
      <c r="F5808" s="5">
        <v>43185</v>
      </c>
      <c r="G5808">
        <v>272182691</v>
      </c>
      <c r="H5808" s="5">
        <v>43220</v>
      </c>
      <c r="I5808">
        <v>3762</v>
      </c>
      <c r="J5808" s="8">
        <v>421.89</v>
      </c>
      <c r="K5808" s="8">
        <v>364.69</v>
      </c>
      <c r="L5808" s="8">
        <v>1587150.18</v>
      </c>
      <c r="M5808" s="8">
        <v>1371963.78</v>
      </c>
      <c r="N5808" s="8">
        <v>215186.4</v>
      </c>
    </row>
    <row r="5809" spans="1:14" x14ac:dyDescent="0.2">
      <c r="A5809" t="s">
        <v>9</v>
      </c>
      <c r="B5809" t="s">
        <v>164</v>
      </c>
      <c r="C5809" t="s">
        <v>29</v>
      </c>
      <c r="D5809" t="s">
        <v>3</v>
      </c>
      <c r="E5809" t="s">
        <v>4</v>
      </c>
      <c r="F5809" s="5">
        <v>42538</v>
      </c>
      <c r="G5809">
        <v>823236739</v>
      </c>
      <c r="H5809" s="5">
        <v>42583</v>
      </c>
      <c r="I5809">
        <v>2900</v>
      </c>
      <c r="J5809" s="8">
        <v>651.21</v>
      </c>
      <c r="K5809" s="8">
        <v>524.96</v>
      </c>
      <c r="L5809" s="8">
        <v>1888509</v>
      </c>
      <c r="M5809" s="8">
        <v>1522384</v>
      </c>
      <c r="N5809" s="8">
        <v>366125</v>
      </c>
    </row>
    <row r="5810" spans="1:14" x14ac:dyDescent="0.2">
      <c r="A5810" t="s">
        <v>9</v>
      </c>
      <c r="B5810" t="s">
        <v>136</v>
      </c>
      <c r="C5810" t="s">
        <v>19</v>
      </c>
      <c r="D5810" t="s">
        <v>7</v>
      </c>
      <c r="E5810" t="s">
        <v>15</v>
      </c>
      <c r="F5810" s="5">
        <v>43801</v>
      </c>
      <c r="G5810">
        <v>162677323</v>
      </c>
      <c r="H5810" s="5">
        <v>43476</v>
      </c>
      <c r="I5810">
        <v>8690</v>
      </c>
      <c r="J5810" s="8">
        <v>81.73</v>
      </c>
      <c r="K5810" s="8">
        <v>56.67</v>
      </c>
      <c r="L5810" s="8">
        <v>710233.7</v>
      </c>
      <c r="M5810" s="8">
        <v>492462.3</v>
      </c>
      <c r="N5810" s="8">
        <v>217771.4</v>
      </c>
    </row>
    <row r="5811" spans="1:14" x14ac:dyDescent="0.2">
      <c r="A5811" t="s">
        <v>0</v>
      </c>
      <c r="B5811" t="s">
        <v>147</v>
      </c>
      <c r="C5811" t="s">
        <v>65</v>
      </c>
      <c r="D5811" t="s">
        <v>3</v>
      </c>
      <c r="E5811" t="s">
        <v>4</v>
      </c>
      <c r="F5811" s="5">
        <v>43614</v>
      </c>
      <c r="G5811">
        <v>818678271</v>
      </c>
      <c r="H5811" s="5">
        <v>43641</v>
      </c>
      <c r="I5811">
        <v>3948</v>
      </c>
      <c r="J5811" s="8">
        <v>668.27</v>
      </c>
      <c r="K5811" s="8">
        <v>502.54</v>
      </c>
      <c r="L5811" s="8">
        <v>2638329.96</v>
      </c>
      <c r="M5811" s="8">
        <v>1984027.92</v>
      </c>
      <c r="N5811" s="8">
        <v>654302.04</v>
      </c>
    </row>
    <row r="5812" spans="1:14" x14ac:dyDescent="0.2">
      <c r="A5812" t="s">
        <v>9</v>
      </c>
      <c r="B5812" t="s">
        <v>118</v>
      </c>
      <c r="C5812" t="s">
        <v>45</v>
      </c>
      <c r="D5812" t="s">
        <v>7</v>
      </c>
      <c r="E5812" t="s">
        <v>15</v>
      </c>
      <c r="F5812" s="5">
        <v>42080</v>
      </c>
      <c r="G5812">
        <v>439725911</v>
      </c>
      <c r="H5812" s="5">
        <v>42101</v>
      </c>
      <c r="I5812">
        <v>3524</v>
      </c>
      <c r="J5812" s="8">
        <v>9.33</v>
      </c>
      <c r="K5812" s="8">
        <v>6.92</v>
      </c>
      <c r="L5812" s="8">
        <v>32878.92</v>
      </c>
      <c r="M5812" s="8">
        <v>24386.080000000002</v>
      </c>
      <c r="N5812" s="8">
        <v>8492.84</v>
      </c>
    </row>
    <row r="5813" spans="1:14" x14ac:dyDescent="0.2">
      <c r="A5813" t="s">
        <v>12</v>
      </c>
      <c r="B5813" t="s">
        <v>146</v>
      </c>
      <c r="C5813" t="s">
        <v>11</v>
      </c>
      <c r="D5813" t="s">
        <v>7</v>
      </c>
      <c r="E5813" t="s">
        <v>23</v>
      </c>
      <c r="F5813" s="5">
        <v>42691</v>
      </c>
      <c r="G5813">
        <v>344619071</v>
      </c>
      <c r="H5813" s="5">
        <v>42720</v>
      </c>
      <c r="I5813">
        <v>9296</v>
      </c>
      <c r="J5813" s="8">
        <v>47.45</v>
      </c>
      <c r="K5813" s="8">
        <v>31.79</v>
      </c>
      <c r="L5813" s="8">
        <v>441095.2</v>
      </c>
      <c r="M5813" s="8">
        <v>295519.84000000003</v>
      </c>
      <c r="N5813" s="8">
        <v>145575.35999999999</v>
      </c>
    </row>
    <row r="5814" spans="1:14" x14ac:dyDescent="0.2">
      <c r="A5814" t="s">
        <v>9</v>
      </c>
      <c r="B5814" t="s">
        <v>186</v>
      </c>
      <c r="C5814" t="s">
        <v>2</v>
      </c>
      <c r="D5814" t="s">
        <v>7</v>
      </c>
      <c r="E5814" t="s">
        <v>4</v>
      </c>
      <c r="F5814" s="5">
        <v>42755</v>
      </c>
      <c r="G5814">
        <v>572469079</v>
      </c>
      <c r="H5814" s="5">
        <v>42772</v>
      </c>
      <c r="I5814">
        <v>5177</v>
      </c>
      <c r="J5814" s="8">
        <v>255.28</v>
      </c>
      <c r="K5814" s="8">
        <v>159.41999999999999</v>
      </c>
      <c r="L5814" s="8">
        <v>1321584.56</v>
      </c>
      <c r="M5814" s="8">
        <v>825317.34</v>
      </c>
      <c r="N5814" s="8">
        <v>496267.22</v>
      </c>
    </row>
    <row r="5815" spans="1:14" x14ac:dyDescent="0.2">
      <c r="A5815" t="s">
        <v>9</v>
      </c>
      <c r="B5815" t="s">
        <v>200</v>
      </c>
      <c r="C5815" t="s">
        <v>11</v>
      </c>
      <c r="D5815" t="s">
        <v>7</v>
      </c>
      <c r="E5815" t="s">
        <v>4</v>
      </c>
      <c r="F5815" s="5">
        <v>44430</v>
      </c>
      <c r="G5815">
        <v>332699763</v>
      </c>
      <c r="H5815" s="5">
        <v>44474</v>
      </c>
      <c r="I5815">
        <v>2108</v>
      </c>
      <c r="J5815" s="8">
        <v>47.45</v>
      </c>
      <c r="K5815" s="8">
        <v>31.79</v>
      </c>
      <c r="L5815" s="8">
        <v>100024.6</v>
      </c>
      <c r="M5815" s="8">
        <v>67013.320000000007</v>
      </c>
      <c r="N5815" s="8">
        <v>33011.279999999999</v>
      </c>
    </row>
    <row r="5816" spans="1:14" x14ac:dyDescent="0.2">
      <c r="A5816" t="s">
        <v>9</v>
      </c>
      <c r="B5816" t="s">
        <v>110</v>
      </c>
      <c r="C5816" t="s">
        <v>6</v>
      </c>
      <c r="D5816" t="s">
        <v>3</v>
      </c>
      <c r="E5816" t="s">
        <v>23</v>
      </c>
      <c r="F5816" s="5">
        <v>44105</v>
      </c>
      <c r="G5816">
        <v>255047452</v>
      </c>
      <c r="H5816" s="5">
        <v>44134</v>
      </c>
      <c r="I5816">
        <v>3064</v>
      </c>
      <c r="J5816" s="8">
        <v>152.58000000000001</v>
      </c>
      <c r="K5816" s="8">
        <v>97.44</v>
      </c>
      <c r="L5816" s="8">
        <v>467505.12</v>
      </c>
      <c r="M5816" s="8">
        <v>298556.15999999997</v>
      </c>
      <c r="N5816" s="8">
        <v>168948.96</v>
      </c>
    </row>
    <row r="5817" spans="1:14" x14ac:dyDescent="0.2">
      <c r="A5817" t="s">
        <v>20</v>
      </c>
      <c r="B5817" t="s">
        <v>71</v>
      </c>
      <c r="C5817" t="s">
        <v>31</v>
      </c>
      <c r="D5817" t="s">
        <v>3</v>
      </c>
      <c r="E5817" t="s">
        <v>23</v>
      </c>
      <c r="F5817" s="5">
        <v>43334</v>
      </c>
      <c r="G5817">
        <v>139560973</v>
      </c>
      <c r="H5817" s="5">
        <v>43364</v>
      </c>
      <c r="I5817">
        <v>8048</v>
      </c>
      <c r="J5817" s="8">
        <v>437.2</v>
      </c>
      <c r="K5817" s="8">
        <v>263.33</v>
      </c>
      <c r="L5817" s="8">
        <v>3518585.6</v>
      </c>
      <c r="M5817" s="8">
        <v>2119279.84</v>
      </c>
      <c r="N5817" s="8">
        <v>1399305.76</v>
      </c>
    </row>
    <row r="5818" spans="1:14" x14ac:dyDescent="0.2">
      <c r="A5818" t="s">
        <v>17</v>
      </c>
      <c r="B5818" t="s">
        <v>176</v>
      </c>
      <c r="C5818" t="s">
        <v>22</v>
      </c>
      <c r="D5818" t="s">
        <v>3</v>
      </c>
      <c r="E5818" t="s">
        <v>4</v>
      </c>
      <c r="F5818" s="5">
        <v>44057</v>
      </c>
      <c r="G5818">
        <v>306601655</v>
      </c>
      <c r="H5818" s="5">
        <v>44076</v>
      </c>
      <c r="I5818">
        <v>9098</v>
      </c>
      <c r="J5818" s="8">
        <v>109.28</v>
      </c>
      <c r="K5818" s="8">
        <v>35.840000000000003</v>
      </c>
      <c r="L5818" s="8">
        <v>994229.44</v>
      </c>
      <c r="M5818" s="8">
        <v>326072.32000000001</v>
      </c>
      <c r="N5818" s="8">
        <v>668157.12</v>
      </c>
    </row>
    <row r="5819" spans="1:14" x14ac:dyDescent="0.2">
      <c r="A5819" t="s">
        <v>12</v>
      </c>
      <c r="B5819" t="s">
        <v>162</v>
      </c>
      <c r="C5819" t="s">
        <v>11</v>
      </c>
      <c r="D5819" t="s">
        <v>7</v>
      </c>
      <c r="E5819" t="s">
        <v>4</v>
      </c>
      <c r="F5819" s="5">
        <v>43257</v>
      </c>
      <c r="G5819">
        <v>246843326</v>
      </c>
      <c r="H5819" s="5">
        <v>43263</v>
      </c>
      <c r="I5819">
        <v>5280</v>
      </c>
      <c r="J5819" s="8">
        <v>47.45</v>
      </c>
      <c r="K5819" s="8">
        <v>31.79</v>
      </c>
      <c r="L5819" s="8">
        <v>250536</v>
      </c>
      <c r="M5819" s="8">
        <v>167851.2</v>
      </c>
      <c r="N5819" s="8">
        <v>82684.800000000003</v>
      </c>
    </row>
    <row r="5820" spans="1:14" x14ac:dyDescent="0.2">
      <c r="A5820" t="s">
        <v>12</v>
      </c>
      <c r="B5820" t="s">
        <v>108</v>
      </c>
      <c r="C5820" t="s">
        <v>29</v>
      </c>
      <c r="D5820" t="s">
        <v>3</v>
      </c>
      <c r="E5820" t="s">
        <v>4</v>
      </c>
      <c r="F5820" s="5">
        <v>43732</v>
      </c>
      <c r="G5820">
        <v>871272313</v>
      </c>
      <c r="H5820" s="5">
        <v>43747</v>
      </c>
      <c r="I5820">
        <v>7694</v>
      </c>
      <c r="J5820" s="8">
        <v>651.21</v>
      </c>
      <c r="K5820" s="8">
        <v>524.96</v>
      </c>
      <c r="L5820" s="8">
        <v>5010409.74</v>
      </c>
      <c r="M5820" s="8">
        <v>4039042.24</v>
      </c>
      <c r="N5820" s="8">
        <v>971367.5</v>
      </c>
    </row>
    <row r="5821" spans="1:14" x14ac:dyDescent="0.2">
      <c r="A5821" t="s">
        <v>0</v>
      </c>
      <c r="B5821" t="s">
        <v>5</v>
      </c>
      <c r="C5821" t="s">
        <v>45</v>
      </c>
      <c r="D5821" t="s">
        <v>3</v>
      </c>
      <c r="E5821" t="s">
        <v>4</v>
      </c>
      <c r="F5821" s="5">
        <v>42590</v>
      </c>
      <c r="G5821">
        <v>461187446</v>
      </c>
      <c r="H5821" s="5">
        <v>42596</v>
      </c>
      <c r="I5821">
        <v>4469</v>
      </c>
      <c r="J5821" s="8">
        <v>9.33</v>
      </c>
      <c r="K5821" s="8">
        <v>6.92</v>
      </c>
      <c r="L5821" s="8">
        <v>41695.769999999997</v>
      </c>
      <c r="M5821" s="8">
        <v>30925.48</v>
      </c>
      <c r="N5821" s="8">
        <v>10770.29</v>
      </c>
    </row>
    <row r="5822" spans="1:14" x14ac:dyDescent="0.2">
      <c r="A5822" t="s">
        <v>9</v>
      </c>
      <c r="B5822" t="s">
        <v>100</v>
      </c>
      <c r="C5822" t="s">
        <v>31</v>
      </c>
      <c r="D5822" t="s">
        <v>7</v>
      </c>
      <c r="E5822" t="s">
        <v>4</v>
      </c>
      <c r="F5822" s="5">
        <v>42022</v>
      </c>
      <c r="G5822">
        <v>518200051</v>
      </c>
      <c r="H5822" s="5">
        <v>42026</v>
      </c>
      <c r="I5822">
        <v>5766</v>
      </c>
      <c r="J5822" s="8">
        <v>437.2</v>
      </c>
      <c r="K5822" s="8">
        <v>263.33</v>
      </c>
      <c r="L5822" s="8">
        <v>2520895.2000000002</v>
      </c>
      <c r="M5822" s="8">
        <v>1518360.78</v>
      </c>
      <c r="N5822" s="8">
        <v>1002534.42</v>
      </c>
    </row>
    <row r="5823" spans="1:14" x14ac:dyDescent="0.2">
      <c r="A5823" t="s">
        <v>9</v>
      </c>
      <c r="B5823" t="s">
        <v>139</v>
      </c>
      <c r="C5823" t="s">
        <v>11</v>
      </c>
      <c r="D5823" t="s">
        <v>7</v>
      </c>
      <c r="E5823" t="s">
        <v>4</v>
      </c>
      <c r="F5823" s="5">
        <v>43646</v>
      </c>
      <c r="G5823">
        <v>814233958</v>
      </c>
      <c r="H5823" s="5">
        <v>43669</v>
      </c>
      <c r="I5823">
        <v>8777</v>
      </c>
      <c r="J5823" s="8">
        <v>47.45</v>
      </c>
      <c r="K5823" s="8">
        <v>31.79</v>
      </c>
      <c r="L5823" s="8">
        <v>416468.65</v>
      </c>
      <c r="M5823" s="8">
        <v>279020.83</v>
      </c>
      <c r="N5823" s="8">
        <v>137447.82</v>
      </c>
    </row>
    <row r="5824" spans="1:14" x14ac:dyDescent="0.2">
      <c r="A5824" t="s">
        <v>12</v>
      </c>
      <c r="B5824" t="s">
        <v>146</v>
      </c>
      <c r="C5824" t="s">
        <v>31</v>
      </c>
      <c r="D5824" t="s">
        <v>7</v>
      </c>
      <c r="E5824" t="s">
        <v>23</v>
      </c>
      <c r="F5824" s="5">
        <v>42893</v>
      </c>
      <c r="G5824">
        <v>741525495</v>
      </c>
      <c r="H5824" s="5">
        <v>42932</v>
      </c>
      <c r="I5824">
        <v>2727</v>
      </c>
      <c r="J5824" s="8">
        <v>437.2</v>
      </c>
      <c r="K5824" s="8">
        <v>263.33</v>
      </c>
      <c r="L5824" s="8">
        <v>1192244.3999999999</v>
      </c>
      <c r="M5824" s="8">
        <v>718100.91</v>
      </c>
      <c r="N5824" s="8">
        <v>474143.49</v>
      </c>
    </row>
    <row r="5825" spans="1:14" x14ac:dyDescent="0.2">
      <c r="A5825" t="s">
        <v>9</v>
      </c>
      <c r="B5825" t="s">
        <v>106</v>
      </c>
      <c r="C5825" t="s">
        <v>36</v>
      </c>
      <c r="D5825" t="s">
        <v>7</v>
      </c>
      <c r="E5825" t="s">
        <v>8</v>
      </c>
      <c r="F5825" s="5">
        <v>43277</v>
      </c>
      <c r="G5825">
        <v>662623488</v>
      </c>
      <c r="H5825" s="5">
        <v>43292</v>
      </c>
      <c r="I5825">
        <v>3870</v>
      </c>
      <c r="J5825" s="8">
        <v>421.89</v>
      </c>
      <c r="K5825" s="8">
        <v>364.69</v>
      </c>
      <c r="L5825" s="8">
        <v>1632714.3</v>
      </c>
      <c r="M5825" s="8">
        <v>1411350.3</v>
      </c>
      <c r="N5825" s="8">
        <v>221364</v>
      </c>
    </row>
    <row r="5826" spans="1:14" x14ac:dyDescent="0.2">
      <c r="A5826" t="s">
        <v>9</v>
      </c>
      <c r="B5826" t="s">
        <v>69</v>
      </c>
      <c r="C5826" t="s">
        <v>57</v>
      </c>
      <c r="D5826" t="s">
        <v>7</v>
      </c>
      <c r="E5826" t="s">
        <v>4</v>
      </c>
      <c r="F5826" s="5">
        <v>42391</v>
      </c>
      <c r="G5826">
        <v>560389268</v>
      </c>
      <c r="H5826" s="5">
        <v>42422</v>
      </c>
      <c r="I5826">
        <v>492</v>
      </c>
      <c r="J5826" s="8">
        <v>154.06</v>
      </c>
      <c r="K5826" s="8">
        <v>90.93</v>
      </c>
      <c r="L5826" s="8">
        <v>75797.52</v>
      </c>
      <c r="M5826" s="8">
        <v>44737.56</v>
      </c>
      <c r="N5826" s="8">
        <v>31059.96</v>
      </c>
    </row>
    <row r="5827" spans="1:14" x14ac:dyDescent="0.2">
      <c r="A5827" t="s">
        <v>17</v>
      </c>
      <c r="B5827" t="s">
        <v>18</v>
      </c>
      <c r="C5827" t="s">
        <v>45</v>
      </c>
      <c r="D5827" t="s">
        <v>7</v>
      </c>
      <c r="E5827" t="s">
        <v>8</v>
      </c>
      <c r="F5827" s="5">
        <v>42259</v>
      </c>
      <c r="G5827">
        <v>487996661</v>
      </c>
      <c r="H5827" s="5">
        <v>42260</v>
      </c>
      <c r="I5827">
        <v>7911</v>
      </c>
      <c r="J5827" s="8">
        <v>9.33</v>
      </c>
      <c r="K5827" s="8">
        <v>6.92</v>
      </c>
      <c r="L5827" s="8">
        <v>73809.63</v>
      </c>
      <c r="M5827" s="8">
        <v>54744.12</v>
      </c>
      <c r="N5827" s="8">
        <v>19065.509999999998</v>
      </c>
    </row>
    <row r="5828" spans="1:14" x14ac:dyDescent="0.2">
      <c r="A5828" t="s">
        <v>39</v>
      </c>
      <c r="B5828" t="s">
        <v>196</v>
      </c>
      <c r="C5828" t="s">
        <v>57</v>
      </c>
      <c r="D5828" t="s">
        <v>3</v>
      </c>
      <c r="E5828" t="s">
        <v>15</v>
      </c>
      <c r="F5828" s="5">
        <v>42214</v>
      </c>
      <c r="G5828">
        <v>118931996</v>
      </c>
      <c r="H5828" s="5">
        <v>42220</v>
      </c>
      <c r="I5828">
        <v>3475</v>
      </c>
      <c r="J5828" s="8">
        <v>154.06</v>
      </c>
      <c r="K5828" s="8">
        <v>90.93</v>
      </c>
      <c r="L5828" s="8">
        <v>535358.5</v>
      </c>
      <c r="M5828" s="8">
        <v>315981.75</v>
      </c>
      <c r="N5828" s="8">
        <v>219376.75</v>
      </c>
    </row>
    <row r="5829" spans="1:14" x14ac:dyDescent="0.2">
      <c r="A5829" t="s">
        <v>9</v>
      </c>
      <c r="B5829" t="s">
        <v>27</v>
      </c>
      <c r="C5829" t="s">
        <v>31</v>
      </c>
      <c r="D5829" t="s">
        <v>3</v>
      </c>
      <c r="E5829" t="s">
        <v>15</v>
      </c>
      <c r="F5829" s="5">
        <v>42059</v>
      </c>
      <c r="G5829">
        <v>996994102</v>
      </c>
      <c r="H5829" s="5">
        <v>42073</v>
      </c>
      <c r="I5829">
        <v>1565</v>
      </c>
      <c r="J5829" s="8">
        <v>437.2</v>
      </c>
      <c r="K5829" s="8">
        <v>263.33</v>
      </c>
      <c r="L5829" s="8">
        <v>684218</v>
      </c>
      <c r="M5829" s="8">
        <v>412111.45</v>
      </c>
      <c r="N5829" s="8">
        <v>272106.55</v>
      </c>
    </row>
    <row r="5830" spans="1:14" x14ac:dyDescent="0.2">
      <c r="A5830" t="s">
        <v>12</v>
      </c>
      <c r="B5830" t="s">
        <v>150</v>
      </c>
      <c r="C5830" t="s">
        <v>19</v>
      </c>
      <c r="D5830" t="s">
        <v>3</v>
      </c>
      <c r="E5830" t="s">
        <v>8</v>
      </c>
      <c r="F5830" s="5">
        <v>43444</v>
      </c>
      <c r="G5830">
        <v>686294305</v>
      </c>
      <c r="H5830" s="5">
        <v>43449</v>
      </c>
      <c r="I5830">
        <v>8591</v>
      </c>
      <c r="J5830" s="8">
        <v>81.73</v>
      </c>
      <c r="K5830" s="8">
        <v>56.67</v>
      </c>
      <c r="L5830" s="8">
        <v>702142.43</v>
      </c>
      <c r="M5830" s="8">
        <v>486851.97</v>
      </c>
      <c r="N5830" s="8">
        <v>215290.46</v>
      </c>
    </row>
    <row r="5831" spans="1:14" x14ac:dyDescent="0.2">
      <c r="A5831" t="s">
        <v>20</v>
      </c>
      <c r="B5831" t="s">
        <v>168</v>
      </c>
      <c r="C5831" t="s">
        <v>2</v>
      </c>
      <c r="D5831" t="s">
        <v>7</v>
      </c>
      <c r="E5831" t="s">
        <v>8</v>
      </c>
      <c r="F5831" s="5">
        <v>44106</v>
      </c>
      <c r="G5831">
        <v>421256434</v>
      </c>
      <c r="H5831" s="5">
        <v>44155</v>
      </c>
      <c r="I5831">
        <v>7995</v>
      </c>
      <c r="J5831" s="8">
        <v>255.28</v>
      </c>
      <c r="K5831" s="8">
        <v>159.41999999999999</v>
      </c>
      <c r="L5831" s="8">
        <v>2040963.6</v>
      </c>
      <c r="M5831" s="8">
        <v>1274562.8999999999</v>
      </c>
      <c r="N5831" s="8">
        <v>766400.7</v>
      </c>
    </row>
    <row r="5832" spans="1:14" x14ac:dyDescent="0.2">
      <c r="A5832" t="s">
        <v>12</v>
      </c>
      <c r="B5832" t="s">
        <v>195</v>
      </c>
      <c r="C5832" t="s">
        <v>45</v>
      </c>
      <c r="D5832" t="s">
        <v>3</v>
      </c>
      <c r="E5832" t="s">
        <v>15</v>
      </c>
      <c r="F5832" s="5">
        <v>42012</v>
      </c>
      <c r="G5832">
        <v>156616818</v>
      </c>
      <c r="H5832" s="5">
        <v>42039</v>
      </c>
      <c r="I5832">
        <v>5252</v>
      </c>
      <c r="J5832" s="8">
        <v>9.33</v>
      </c>
      <c r="K5832" s="8">
        <v>6.92</v>
      </c>
      <c r="L5832" s="8">
        <v>49001.16</v>
      </c>
      <c r="M5832" s="8">
        <v>36343.839999999997</v>
      </c>
      <c r="N5832" s="8">
        <v>12657.32</v>
      </c>
    </row>
    <row r="5833" spans="1:14" x14ac:dyDescent="0.2">
      <c r="A5833" t="s">
        <v>12</v>
      </c>
      <c r="B5833" t="s">
        <v>180</v>
      </c>
      <c r="C5833" t="s">
        <v>57</v>
      </c>
      <c r="D5833" t="s">
        <v>3</v>
      </c>
      <c r="E5833" t="s">
        <v>8</v>
      </c>
      <c r="F5833" s="5">
        <v>44676</v>
      </c>
      <c r="G5833">
        <v>817424285</v>
      </c>
      <c r="H5833" s="5">
        <v>44687</v>
      </c>
      <c r="I5833">
        <v>2866</v>
      </c>
      <c r="J5833" s="8">
        <v>154.06</v>
      </c>
      <c r="K5833" s="8">
        <v>90.93</v>
      </c>
      <c r="L5833" s="8">
        <v>441535.96</v>
      </c>
      <c r="M5833" s="8">
        <v>260605.38</v>
      </c>
      <c r="N5833" s="8">
        <v>180930.58</v>
      </c>
    </row>
    <row r="5834" spans="1:14" x14ac:dyDescent="0.2">
      <c r="A5834" t="s">
        <v>9</v>
      </c>
      <c r="B5834" t="s">
        <v>27</v>
      </c>
      <c r="C5834" t="s">
        <v>14</v>
      </c>
      <c r="D5834" t="s">
        <v>7</v>
      </c>
      <c r="E5834" t="s">
        <v>4</v>
      </c>
      <c r="F5834" s="5">
        <v>44922</v>
      </c>
      <c r="G5834">
        <v>249040162</v>
      </c>
      <c r="H5834" s="5">
        <v>44593</v>
      </c>
      <c r="I5834">
        <v>5373</v>
      </c>
      <c r="J5834" s="8">
        <v>205.7</v>
      </c>
      <c r="K5834" s="8">
        <v>117.11</v>
      </c>
      <c r="L5834" s="8">
        <v>1105226.1000000001</v>
      </c>
      <c r="M5834" s="8">
        <v>629232.03</v>
      </c>
      <c r="N5834" s="8">
        <v>475994.07</v>
      </c>
    </row>
    <row r="5835" spans="1:14" x14ac:dyDescent="0.2">
      <c r="A5835" t="s">
        <v>9</v>
      </c>
      <c r="B5835" t="s">
        <v>154</v>
      </c>
      <c r="C5835" t="s">
        <v>29</v>
      </c>
      <c r="D5835" t="s">
        <v>7</v>
      </c>
      <c r="E5835" t="s">
        <v>8</v>
      </c>
      <c r="F5835" s="5">
        <v>44389</v>
      </c>
      <c r="G5835">
        <v>867138278</v>
      </c>
      <c r="H5835" s="5">
        <v>44412</v>
      </c>
      <c r="I5835">
        <v>4341</v>
      </c>
      <c r="J5835" s="8">
        <v>651.21</v>
      </c>
      <c r="K5835" s="8">
        <v>524.96</v>
      </c>
      <c r="L5835" s="8">
        <v>2826902.61</v>
      </c>
      <c r="M5835" s="8">
        <v>2278851.36</v>
      </c>
      <c r="N5835" s="8">
        <v>548051.25</v>
      </c>
    </row>
    <row r="5836" spans="1:14" x14ac:dyDescent="0.2">
      <c r="A5836" t="s">
        <v>9</v>
      </c>
      <c r="B5836" t="s">
        <v>187</v>
      </c>
      <c r="C5836" t="s">
        <v>11</v>
      </c>
      <c r="D5836" t="s">
        <v>7</v>
      </c>
      <c r="E5836" t="s">
        <v>15</v>
      </c>
      <c r="F5836" s="5">
        <v>42026</v>
      </c>
      <c r="G5836">
        <v>207704961</v>
      </c>
      <c r="H5836" s="5">
        <v>42033</v>
      </c>
      <c r="I5836">
        <v>3368</v>
      </c>
      <c r="J5836" s="8">
        <v>47.45</v>
      </c>
      <c r="K5836" s="8">
        <v>31.79</v>
      </c>
      <c r="L5836" s="8">
        <v>159811.6</v>
      </c>
      <c r="M5836" s="8">
        <v>107068.72</v>
      </c>
      <c r="N5836" s="8">
        <v>52742.879999999997</v>
      </c>
    </row>
    <row r="5837" spans="1:14" x14ac:dyDescent="0.2">
      <c r="A5837" t="s">
        <v>0</v>
      </c>
      <c r="B5837" t="s">
        <v>138</v>
      </c>
      <c r="C5837" t="s">
        <v>57</v>
      </c>
      <c r="D5837" t="s">
        <v>7</v>
      </c>
      <c r="E5837" t="s">
        <v>23</v>
      </c>
      <c r="F5837" s="5">
        <v>43251</v>
      </c>
      <c r="G5837">
        <v>377039039</v>
      </c>
      <c r="H5837" s="5">
        <v>43265</v>
      </c>
      <c r="I5837">
        <v>3085</v>
      </c>
      <c r="J5837" s="8">
        <v>154.06</v>
      </c>
      <c r="K5837" s="8">
        <v>90.93</v>
      </c>
      <c r="L5837" s="8">
        <v>475275.1</v>
      </c>
      <c r="M5837" s="8">
        <v>280519.05</v>
      </c>
      <c r="N5837" s="8">
        <v>194756.05</v>
      </c>
    </row>
    <row r="5838" spans="1:14" x14ac:dyDescent="0.2">
      <c r="A5838" t="s">
        <v>12</v>
      </c>
      <c r="B5838" t="s">
        <v>137</v>
      </c>
      <c r="C5838" t="s">
        <v>14</v>
      </c>
      <c r="D5838" t="s">
        <v>7</v>
      </c>
      <c r="E5838" t="s">
        <v>23</v>
      </c>
      <c r="F5838" s="5">
        <v>44217</v>
      </c>
      <c r="G5838">
        <v>401751840</v>
      </c>
      <c r="H5838" s="5">
        <v>44248</v>
      </c>
      <c r="I5838">
        <v>6152</v>
      </c>
      <c r="J5838" s="8">
        <v>205.7</v>
      </c>
      <c r="K5838" s="8">
        <v>117.11</v>
      </c>
      <c r="L5838" s="8">
        <v>1265466.3999999999</v>
      </c>
      <c r="M5838" s="8">
        <v>720460.72</v>
      </c>
      <c r="N5838" s="8">
        <v>545005.68000000005</v>
      </c>
    </row>
    <row r="5839" spans="1:14" x14ac:dyDescent="0.2">
      <c r="A5839" t="s">
        <v>9</v>
      </c>
      <c r="B5839" t="s">
        <v>200</v>
      </c>
      <c r="C5839" t="s">
        <v>22</v>
      </c>
      <c r="D5839" t="s">
        <v>7</v>
      </c>
      <c r="E5839" t="s">
        <v>15</v>
      </c>
      <c r="F5839" s="5">
        <v>44309</v>
      </c>
      <c r="G5839">
        <v>278767192</v>
      </c>
      <c r="H5839" s="5">
        <v>44341</v>
      </c>
      <c r="I5839">
        <v>2262</v>
      </c>
      <c r="J5839" s="8">
        <v>109.28</v>
      </c>
      <c r="K5839" s="8">
        <v>35.840000000000003</v>
      </c>
      <c r="L5839" s="8">
        <v>247191.36</v>
      </c>
      <c r="M5839" s="8">
        <v>81070.080000000002</v>
      </c>
      <c r="N5839" s="8">
        <v>166121.28</v>
      </c>
    </row>
    <row r="5840" spans="1:14" x14ac:dyDescent="0.2">
      <c r="A5840" t="s">
        <v>9</v>
      </c>
      <c r="B5840" t="s">
        <v>49</v>
      </c>
      <c r="C5840" t="s">
        <v>65</v>
      </c>
      <c r="D5840" t="s">
        <v>3</v>
      </c>
      <c r="E5840" t="s">
        <v>23</v>
      </c>
      <c r="F5840" s="5">
        <v>43459</v>
      </c>
      <c r="G5840">
        <v>525321424</v>
      </c>
      <c r="H5840" s="5">
        <v>43465</v>
      </c>
      <c r="I5840">
        <v>3138</v>
      </c>
      <c r="J5840" s="8">
        <v>668.27</v>
      </c>
      <c r="K5840" s="8">
        <v>502.54</v>
      </c>
      <c r="L5840" s="8">
        <v>2097031.26</v>
      </c>
      <c r="M5840" s="8">
        <v>1576970.52</v>
      </c>
      <c r="N5840" s="8">
        <v>520060.74</v>
      </c>
    </row>
    <row r="5841" spans="1:14" x14ac:dyDescent="0.2">
      <c r="A5841" t="s">
        <v>20</v>
      </c>
      <c r="B5841" t="s">
        <v>52</v>
      </c>
      <c r="C5841" t="s">
        <v>57</v>
      </c>
      <c r="D5841" t="s">
        <v>3</v>
      </c>
      <c r="E5841" t="s">
        <v>23</v>
      </c>
      <c r="F5841" s="5">
        <v>44413</v>
      </c>
      <c r="G5841">
        <v>828963363</v>
      </c>
      <c r="H5841" s="5">
        <v>44445</v>
      </c>
      <c r="I5841">
        <v>7535</v>
      </c>
      <c r="J5841" s="8">
        <v>154.06</v>
      </c>
      <c r="K5841" s="8">
        <v>90.93</v>
      </c>
      <c r="L5841" s="8">
        <v>1160842.1000000001</v>
      </c>
      <c r="M5841" s="8">
        <v>685157.55</v>
      </c>
      <c r="N5841" s="8">
        <v>475684.55</v>
      </c>
    </row>
    <row r="5842" spans="1:14" x14ac:dyDescent="0.2">
      <c r="A5842" t="s">
        <v>9</v>
      </c>
      <c r="B5842" t="s">
        <v>110</v>
      </c>
      <c r="C5842" t="s">
        <v>22</v>
      </c>
      <c r="D5842" t="s">
        <v>3</v>
      </c>
      <c r="E5842" t="s">
        <v>23</v>
      </c>
      <c r="F5842" s="5">
        <v>43261</v>
      </c>
      <c r="G5842">
        <v>497554337</v>
      </c>
      <c r="H5842" s="5">
        <v>43309</v>
      </c>
      <c r="I5842">
        <v>6240</v>
      </c>
      <c r="J5842" s="8">
        <v>109.28</v>
      </c>
      <c r="K5842" s="8">
        <v>35.840000000000003</v>
      </c>
      <c r="L5842" s="8">
        <v>681907.19999999995</v>
      </c>
      <c r="M5842" s="8">
        <v>223641.60000000001</v>
      </c>
      <c r="N5842" s="8">
        <v>458265.59999999998</v>
      </c>
    </row>
    <row r="5843" spans="1:14" x14ac:dyDescent="0.2">
      <c r="A5843" t="s">
        <v>9</v>
      </c>
      <c r="B5843" t="s">
        <v>100</v>
      </c>
      <c r="C5843" t="s">
        <v>45</v>
      </c>
      <c r="D5843" t="s">
        <v>7</v>
      </c>
      <c r="E5843" t="s">
        <v>4</v>
      </c>
      <c r="F5843" s="5">
        <v>44338</v>
      </c>
      <c r="G5843">
        <v>709268176</v>
      </c>
      <c r="H5843" s="5">
        <v>44372</v>
      </c>
      <c r="I5843">
        <v>7070</v>
      </c>
      <c r="J5843" s="8">
        <v>9.33</v>
      </c>
      <c r="K5843" s="8">
        <v>6.92</v>
      </c>
      <c r="L5843" s="8">
        <v>65963.100000000006</v>
      </c>
      <c r="M5843" s="8">
        <v>48924.4</v>
      </c>
      <c r="N5843" s="8">
        <v>17038.7</v>
      </c>
    </row>
    <row r="5844" spans="1:14" x14ac:dyDescent="0.2">
      <c r="A5844" t="s">
        <v>17</v>
      </c>
      <c r="B5844" t="s">
        <v>47</v>
      </c>
      <c r="C5844" t="s">
        <v>6</v>
      </c>
      <c r="D5844" t="s">
        <v>7</v>
      </c>
      <c r="E5844" t="s">
        <v>15</v>
      </c>
      <c r="F5844" s="5">
        <v>43129</v>
      </c>
      <c r="G5844">
        <v>462591207</v>
      </c>
      <c r="H5844" s="5">
        <v>43160</v>
      </c>
      <c r="I5844">
        <v>9873</v>
      </c>
      <c r="J5844" s="8">
        <v>152.58000000000001</v>
      </c>
      <c r="K5844" s="8">
        <v>97.44</v>
      </c>
      <c r="L5844" s="8">
        <v>1506422.34</v>
      </c>
      <c r="M5844" s="8">
        <v>962025.12</v>
      </c>
      <c r="N5844" s="8">
        <v>544397.22</v>
      </c>
    </row>
    <row r="5845" spans="1:14" x14ac:dyDescent="0.2">
      <c r="A5845" t="s">
        <v>9</v>
      </c>
      <c r="B5845" t="s">
        <v>192</v>
      </c>
      <c r="C5845" t="s">
        <v>19</v>
      </c>
      <c r="D5845" t="s">
        <v>7</v>
      </c>
      <c r="E5845" t="s">
        <v>4</v>
      </c>
      <c r="F5845" s="5">
        <v>42475</v>
      </c>
      <c r="G5845">
        <v>626322257</v>
      </c>
      <c r="H5845" s="5">
        <v>42495</v>
      </c>
      <c r="I5845">
        <v>1529</v>
      </c>
      <c r="J5845" s="8">
        <v>81.73</v>
      </c>
      <c r="K5845" s="8">
        <v>56.67</v>
      </c>
      <c r="L5845" s="8">
        <v>124965.17</v>
      </c>
      <c r="M5845" s="8">
        <v>86648.43</v>
      </c>
      <c r="N5845" s="8">
        <v>38316.74</v>
      </c>
    </row>
    <row r="5846" spans="1:14" x14ac:dyDescent="0.2">
      <c r="A5846" t="s">
        <v>20</v>
      </c>
      <c r="B5846" t="s">
        <v>120</v>
      </c>
      <c r="C5846" t="s">
        <v>57</v>
      </c>
      <c r="D5846" t="s">
        <v>7</v>
      </c>
      <c r="E5846" t="s">
        <v>4</v>
      </c>
      <c r="F5846" s="5">
        <v>44144</v>
      </c>
      <c r="G5846">
        <v>789572656</v>
      </c>
      <c r="H5846" s="5">
        <v>44189</v>
      </c>
      <c r="I5846">
        <v>950</v>
      </c>
      <c r="J5846" s="8">
        <v>154.06</v>
      </c>
      <c r="K5846" s="8">
        <v>90.93</v>
      </c>
      <c r="L5846" s="8">
        <v>146357</v>
      </c>
      <c r="M5846" s="8">
        <v>86383.5</v>
      </c>
      <c r="N5846" s="8">
        <v>59973.5</v>
      </c>
    </row>
    <row r="5847" spans="1:14" x14ac:dyDescent="0.2">
      <c r="A5847" t="s">
        <v>9</v>
      </c>
      <c r="B5847" t="s">
        <v>80</v>
      </c>
      <c r="C5847" t="s">
        <v>2</v>
      </c>
      <c r="D5847" t="s">
        <v>7</v>
      </c>
      <c r="E5847" t="s">
        <v>8</v>
      </c>
      <c r="F5847" s="5">
        <v>44217</v>
      </c>
      <c r="G5847">
        <v>611766231</v>
      </c>
      <c r="H5847" s="5">
        <v>44253</v>
      </c>
      <c r="I5847">
        <v>4077</v>
      </c>
      <c r="J5847" s="8">
        <v>255.28</v>
      </c>
      <c r="K5847" s="8">
        <v>159.41999999999999</v>
      </c>
      <c r="L5847" s="8">
        <v>1040776.56</v>
      </c>
      <c r="M5847" s="8">
        <v>649955.34</v>
      </c>
      <c r="N5847" s="8">
        <v>390821.22</v>
      </c>
    </row>
    <row r="5848" spans="1:14" x14ac:dyDescent="0.2">
      <c r="A5848" t="s">
        <v>0</v>
      </c>
      <c r="B5848" t="s">
        <v>160</v>
      </c>
      <c r="C5848" t="s">
        <v>29</v>
      </c>
      <c r="D5848" t="s">
        <v>7</v>
      </c>
      <c r="E5848" t="s">
        <v>8</v>
      </c>
      <c r="F5848" s="5">
        <v>44429</v>
      </c>
      <c r="G5848">
        <v>272639310</v>
      </c>
      <c r="H5848" s="5">
        <v>44468</v>
      </c>
      <c r="I5848">
        <v>8885</v>
      </c>
      <c r="J5848" s="8">
        <v>651.21</v>
      </c>
      <c r="K5848" s="8">
        <v>524.96</v>
      </c>
      <c r="L5848" s="8">
        <v>5786000.8499999996</v>
      </c>
      <c r="M5848" s="8">
        <v>4664269.5999999996</v>
      </c>
      <c r="N5848" s="8">
        <v>1121731.25</v>
      </c>
    </row>
    <row r="5849" spans="1:14" x14ac:dyDescent="0.2">
      <c r="A5849" t="s">
        <v>0</v>
      </c>
      <c r="B5849" t="s">
        <v>160</v>
      </c>
      <c r="C5849" t="s">
        <v>45</v>
      </c>
      <c r="D5849" t="s">
        <v>3</v>
      </c>
      <c r="E5849" t="s">
        <v>23</v>
      </c>
      <c r="F5849" s="5">
        <v>44065</v>
      </c>
      <c r="G5849">
        <v>922240722</v>
      </c>
      <c r="H5849" s="5">
        <v>44103</v>
      </c>
      <c r="I5849">
        <v>379</v>
      </c>
      <c r="J5849" s="8">
        <v>9.33</v>
      </c>
      <c r="K5849" s="8">
        <v>6.92</v>
      </c>
      <c r="L5849" s="8">
        <v>3536.07</v>
      </c>
      <c r="M5849" s="8">
        <v>2622.68</v>
      </c>
      <c r="N5849" s="8">
        <v>913.39</v>
      </c>
    </row>
    <row r="5850" spans="1:14" x14ac:dyDescent="0.2">
      <c r="A5850" t="s">
        <v>9</v>
      </c>
      <c r="B5850" t="s">
        <v>49</v>
      </c>
      <c r="C5850" t="s">
        <v>2</v>
      </c>
      <c r="D5850" t="s">
        <v>7</v>
      </c>
      <c r="E5850" t="s">
        <v>23</v>
      </c>
      <c r="F5850" s="5">
        <v>43527</v>
      </c>
      <c r="G5850">
        <v>630931794</v>
      </c>
      <c r="H5850" s="5">
        <v>43556</v>
      </c>
      <c r="I5850">
        <v>5593</v>
      </c>
      <c r="J5850" s="8">
        <v>255.28</v>
      </c>
      <c r="K5850" s="8">
        <v>159.41999999999999</v>
      </c>
      <c r="L5850" s="8">
        <v>1427781.04</v>
      </c>
      <c r="M5850" s="8">
        <v>891636.06</v>
      </c>
      <c r="N5850" s="8">
        <v>536144.98</v>
      </c>
    </row>
    <row r="5851" spans="1:14" x14ac:dyDescent="0.2">
      <c r="A5851" t="s">
        <v>9</v>
      </c>
      <c r="B5851" t="s">
        <v>69</v>
      </c>
      <c r="C5851" t="s">
        <v>29</v>
      </c>
      <c r="D5851" t="s">
        <v>7</v>
      </c>
      <c r="E5851" t="s">
        <v>15</v>
      </c>
      <c r="F5851" s="5">
        <v>42798</v>
      </c>
      <c r="G5851">
        <v>239386355</v>
      </c>
      <c r="H5851" s="5">
        <v>42845</v>
      </c>
      <c r="I5851">
        <v>8597</v>
      </c>
      <c r="J5851" s="8">
        <v>651.21</v>
      </c>
      <c r="K5851" s="8">
        <v>524.96</v>
      </c>
      <c r="L5851" s="8">
        <v>5598452.3700000001</v>
      </c>
      <c r="M5851" s="8">
        <v>4513081.12</v>
      </c>
      <c r="N5851" s="8">
        <v>1085371.25</v>
      </c>
    </row>
    <row r="5852" spans="1:14" x14ac:dyDescent="0.2">
      <c r="A5852" t="s">
        <v>12</v>
      </c>
      <c r="B5852" t="s">
        <v>195</v>
      </c>
      <c r="C5852" t="s">
        <v>22</v>
      </c>
      <c r="D5852" t="s">
        <v>3</v>
      </c>
      <c r="E5852" t="s">
        <v>8</v>
      </c>
      <c r="F5852" s="5">
        <v>43292</v>
      </c>
      <c r="G5852">
        <v>208590734</v>
      </c>
      <c r="H5852" s="5">
        <v>43331</v>
      </c>
      <c r="I5852">
        <v>5488</v>
      </c>
      <c r="J5852" s="8">
        <v>109.28</v>
      </c>
      <c r="K5852" s="8">
        <v>35.840000000000003</v>
      </c>
      <c r="L5852" s="8">
        <v>599728.64000000001</v>
      </c>
      <c r="M5852" s="8">
        <v>196689.92000000001</v>
      </c>
      <c r="N5852" s="8">
        <v>403038.71999999997</v>
      </c>
    </row>
    <row r="5853" spans="1:14" x14ac:dyDescent="0.2">
      <c r="A5853" t="s">
        <v>9</v>
      </c>
      <c r="B5853" t="s">
        <v>109</v>
      </c>
      <c r="C5853" t="s">
        <v>19</v>
      </c>
      <c r="D5853" t="s">
        <v>7</v>
      </c>
      <c r="E5853" t="s">
        <v>4</v>
      </c>
      <c r="F5853" s="5">
        <v>42038</v>
      </c>
      <c r="G5853">
        <v>169843757</v>
      </c>
      <c r="H5853" s="5">
        <v>42082</v>
      </c>
      <c r="I5853">
        <v>9397</v>
      </c>
      <c r="J5853" s="8">
        <v>81.73</v>
      </c>
      <c r="K5853" s="8">
        <v>56.67</v>
      </c>
      <c r="L5853" s="8">
        <v>768016.81</v>
      </c>
      <c r="M5853" s="8">
        <v>532527.99</v>
      </c>
      <c r="N5853" s="8">
        <v>235488.82</v>
      </c>
    </row>
    <row r="5854" spans="1:14" x14ac:dyDescent="0.2">
      <c r="A5854" t="s">
        <v>12</v>
      </c>
      <c r="B5854" t="s">
        <v>129</v>
      </c>
      <c r="C5854" t="s">
        <v>14</v>
      </c>
      <c r="D5854" t="s">
        <v>3</v>
      </c>
      <c r="E5854" t="s">
        <v>23</v>
      </c>
      <c r="F5854" s="5">
        <v>43344</v>
      </c>
      <c r="G5854">
        <v>274756753</v>
      </c>
      <c r="H5854" s="5">
        <v>43352</v>
      </c>
      <c r="I5854">
        <v>5484</v>
      </c>
      <c r="J5854" s="8">
        <v>205.7</v>
      </c>
      <c r="K5854" s="8">
        <v>117.11</v>
      </c>
      <c r="L5854" s="8">
        <v>1128058.8</v>
      </c>
      <c r="M5854" s="8">
        <v>642231.24</v>
      </c>
      <c r="N5854" s="8">
        <v>485827.56</v>
      </c>
    </row>
    <row r="5855" spans="1:14" x14ac:dyDescent="0.2">
      <c r="A5855" t="s">
        <v>17</v>
      </c>
      <c r="B5855" t="s">
        <v>86</v>
      </c>
      <c r="C5855" t="s">
        <v>19</v>
      </c>
      <c r="D5855" t="s">
        <v>3</v>
      </c>
      <c r="E5855" t="s">
        <v>23</v>
      </c>
      <c r="F5855" s="5">
        <v>43788</v>
      </c>
      <c r="G5855">
        <v>745253551</v>
      </c>
      <c r="H5855" s="5">
        <v>43811</v>
      </c>
      <c r="I5855">
        <v>5942</v>
      </c>
      <c r="J5855" s="8">
        <v>81.73</v>
      </c>
      <c r="K5855" s="8">
        <v>56.67</v>
      </c>
      <c r="L5855" s="8">
        <v>485639.66</v>
      </c>
      <c r="M5855" s="8">
        <v>336733.14</v>
      </c>
      <c r="N5855" s="8">
        <v>148906.51999999999</v>
      </c>
    </row>
    <row r="5856" spans="1:14" x14ac:dyDescent="0.2">
      <c r="A5856" t="s">
        <v>9</v>
      </c>
      <c r="B5856" t="s">
        <v>200</v>
      </c>
      <c r="C5856" t="s">
        <v>14</v>
      </c>
      <c r="D5856" t="s">
        <v>3</v>
      </c>
      <c r="E5856" t="s">
        <v>8</v>
      </c>
      <c r="F5856" s="5">
        <v>43266</v>
      </c>
      <c r="G5856">
        <v>523570477</v>
      </c>
      <c r="H5856" s="5">
        <v>43304</v>
      </c>
      <c r="I5856">
        <v>4994</v>
      </c>
      <c r="J5856" s="8">
        <v>205.7</v>
      </c>
      <c r="K5856" s="8">
        <v>117.11</v>
      </c>
      <c r="L5856" s="8">
        <v>1027265.8</v>
      </c>
      <c r="M5856" s="8">
        <v>584847.34</v>
      </c>
      <c r="N5856" s="8">
        <v>442418.46</v>
      </c>
    </row>
    <row r="5857" spans="1:14" x14ac:dyDescent="0.2">
      <c r="A5857" t="s">
        <v>12</v>
      </c>
      <c r="B5857" t="s">
        <v>73</v>
      </c>
      <c r="C5857" t="s">
        <v>6</v>
      </c>
      <c r="D5857" t="s">
        <v>3</v>
      </c>
      <c r="E5857" t="s">
        <v>23</v>
      </c>
      <c r="F5857" s="5">
        <v>42134</v>
      </c>
      <c r="G5857">
        <v>422256362</v>
      </c>
      <c r="H5857" s="5">
        <v>42178</v>
      </c>
      <c r="I5857">
        <v>3896</v>
      </c>
      <c r="J5857" s="8">
        <v>152.58000000000001</v>
      </c>
      <c r="K5857" s="8">
        <v>97.44</v>
      </c>
      <c r="L5857" s="8">
        <v>594451.68000000005</v>
      </c>
      <c r="M5857" s="8">
        <v>379626.23999999999</v>
      </c>
      <c r="N5857" s="8">
        <v>214825.44</v>
      </c>
    </row>
    <row r="5858" spans="1:14" x14ac:dyDescent="0.2">
      <c r="A5858" t="s">
        <v>9</v>
      </c>
      <c r="B5858" t="s">
        <v>173</v>
      </c>
      <c r="C5858" t="s">
        <v>65</v>
      </c>
      <c r="D5858" t="s">
        <v>7</v>
      </c>
      <c r="E5858" t="s">
        <v>4</v>
      </c>
      <c r="F5858" s="5">
        <v>42603</v>
      </c>
      <c r="G5858">
        <v>874172532</v>
      </c>
      <c r="H5858" s="5">
        <v>42645</v>
      </c>
      <c r="I5858">
        <v>5933</v>
      </c>
      <c r="J5858" s="8">
        <v>668.27</v>
      </c>
      <c r="K5858" s="8">
        <v>502.54</v>
      </c>
      <c r="L5858" s="8">
        <v>3964845.91</v>
      </c>
      <c r="M5858" s="8">
        <v>2981569.82</v>
      </c>
      <c r="N5858" s="8">
        <v>983276.09</v>
      </c>
    </row>
    <row r="5859" spans="1:14" x14ac:dyDescent="0.2">
      <c r="A5859" t="s">
        <v>20</v>
      </c>
      <c r="B5859" t="s">
        <v>185</v>
      </c>
      <c r="C5859" t="s">
        <v>65</v>
      </c>
      <c r="D5859" t="s">
        <v>7</v>
      </c>
      <c r="E5859" t="s">
        <v>8</v>
      </c>
      <c r="F5859" s="5">
        <v>42234</v>
      </c>
      <c r="G5859">
        <v>582492816</v>
      </c>
      <c r="H5859" s="5">
        <v>42258</v>
      </c>
      <c r="I5859">
        <v>1423</v>
      </c>
      <c r="J5859" s="8">
        <v>668.27</v>
      </c>
      <c r="K5859" s="8">
        <v>502.54</v>
      </c>
      <c r="L5859" s="8">
        <v>950948.21</v>
      </c>
      <c r="M5859" s="8">
        <v>715114.42</v>
      </c>
      <c r="N5859" s="8">
        <v>235833.79</v>
      </c>
    </row>
    <row r="5860" spans="1:14" x14ac:dyDescent="0.2">
      <c r="A5860" t="s">
        <v>9</v>
      </c>
      <c r="B5860" t="s">
        <v>178</v>
      </c>
      <c r="C5860" t="s">
        <v>19</v>
      </c>
      <c r="D5860" t="s">
        <v>7</v>
      </c>
      <c r="E5860" t="s">
        <v>8</v>
      </c>
      <c r="F5860" s="5">
        <v>44823</v>
      </c>
      <c r="G5860">
        <v>570703542</v>
      </c>
      <c r="H5860" s="5">
        <v>44868</v>
      </c>
      <c r="I5860">
        <v>2715</v>
      </c>
      <c r="J5860" s="8">
        <v>81.73</v>
      </c>
      <c r="K5860" s="8">
        <v>56.67</v>
      </c>
      <c r="L5860" s="8">
        <v>221896.95</v>
      </c>
      <c r="M5860" s="8">
        <v>153859.04999999999</v>
      </c>
      <c r="N5860" s="8">
        <v>68037.899999999994</v>
      </c>
    </row>
    <row r="5861" spans="1:14" x14ac:dyDescent="0.2">
      <c r="A5861" t="s">
        <v>9</v>
      </c>
      <c r="B5861" t="s">
        <v>134</v>
      </c>
      <c r="C5861" t="s">
        <v>31</v>
      </c>
      <c r="D5861" t="s">
        <v>3</v>
      </c>
      <c r="E5861" t="s">
        <v>4</v>
      </c>
      <c r="F5861" s="5">
        <v>44094</v>
      </c>
      <c r="G5861">
        <v>132603538</v>
      </c>
      <c r="H5861" s="5">
        <v>44141</v>
      </c>
      <c r="I5861">
        <v>9188</v>
      </c>
      <c r="J5861" s="8">
        <v>437.2</v>
      </c>
      <c r="K5861" s="8">
        <v>263.33</v>
      </c>
      <c r="L5861" s="8">
        <v>4016993.6</v>
      </c>
      <c r="M5861" s="8">
        <v>2419476.04</v>
      </c>
      <c r="N5861" s="8">
        <v>1597517.56</v>
      </c>
    </row>
    <row r="5862" spans="1:14" x14ac:dyDescent="0.2">
      <c r="A5862" t="s">
        <v>0</v>
      </c>
      <c r="B5862" t="s">
        <v>5</v>
      </c>
      <c r="C5862" t="s">
        <v>14</v>
      </c>
      <c r="D5862" t="s">
        <v>7</v>
      </c>
      <c r="E5862" t="s">
        <v>4</v>
      </c>
      <c r="F5862" s="5">
        <v>44854</v>
      </c>
      <c r="G5862">
        <v>882304131</v>
      </c>
      <c r="H5862" s="5">
        <v>44890</v>
      </c>
      <c r="I5862">
        <v>2254</v>
      </c>
      <c r="J5862" s="8">
        <v>205.7</v>
      </c>
      <c r="K5862" s="8">
        <v>117.11</v>
      </c>
      <c r="L5862" s="8">
        <v>463647.8</v>
      </c>
      <c r="M5862" s="8">
        <v>263965.94</v>
      </c>
      <c r="N5862" s="8">
        <v>199681.86</v>
      </c>
    </row>
    <row r="5863" spans="1:14" x14ac:dyDescent="0.2">
      <c r="A5863" t="s">
        <v>17</v>
      </c>
      <c r="B5863" t="s">
        <v>176</v>
      </c>
      <c r="C5863" t="s">
        <v>2</v>
      </c>
      <c r="D5863" t="s">
        <v>3</v>
      </c>
      <c r="E5863" t="s">
        <v>4</v>
      </c>
      <c r="F5863" s="5">
        <v>43144</v>
      </c>
      <c r="G5863">
        <v>904229152</v>
      </c>
      <c r="H5863" s="5">
        <v>43150</v>
      </c>
      <c r="I5863">
        <v>355</v>
      </c>
      <c r="J5863" s="8">
        <v>255.28</v>
      </c>
      <c r="K5863" s="8">
        <v>159.41999999999999</v>
      </c>
      <c r="L5863" s="8">
        <v>90624.4</v>
      </c>
      <c r="M5863" s="8">
        <v>56594.1</v>
      </c>
      <c r="N5863" s="8">
        <v>34030.300000000003</v>
      </c>
    </row>
    <row r="5864" spans="1:14" x14ac:dyDescent="0.2">
      <c r="A5864" t="s">
        <v>17</v>
      </c>
      <c r="B5864" t="s">
        <v>86</v>
      </c>
      <c r="C5864" t="s">
        <v>29</v>
      </c>
      <c r="D5864" t="s">
        <v>7</v>
      </c>
      <c r="E5864" t="s">
        <v>15</v>
      </c>
      <c r="F5864" s="5">
        <v>44626</v>
      </c>
      <c r="G5864">
        <v>603114926</v>
      </c>
      <c r="H5864" s="5">
        <v>44642</v>
      </c>
      <c r="I5864">
        <v>3964</v>
      </c>
      <c r="J5864" s="8">
        <v>651.21</v>
      </c>
      <c r="K5864" s="8">
        <v>524.96</v>
      </c>
      <c r="L5864" s="8">
        <v>2581396.44</v>
      </c>
      <c r="M5864" s="8">
        <v>2080941.44</v>
      </c>
      <c r="N5864" s="8">
        <v>500455</v>
      </c>
    </row>
    <row r="5865" spans="1:14" x14ac:dyDescent="0.2">
      <c r="A5865" t="s">
        <v>9</v>
      </c>
      <c r="B5865" t="s">
        <v>142</v>
      </c>
      <c r="C5865" t="s">
        <v>6</v>
      </c>
      <c r="D5865" t="s">
        <v>3</v>
      </c>
      <c r="E5865" t="s">
        <v>23</v>
      </c>
      <c r="F5865" s="5">
        <v>43120</v>
      </c>
      <c r="G5865">
        <v>454010283</v>
      </c>
      <c r="H5865" s="5">
        <v>43130</v>
      </c>
      <c r="I5865">
        <v>587</v>
      </c>
      <c r="J5865" s="8">
        <v>152.58000000000001</v>
      </c>
      <c r="K5865" s="8">
        <v>97.44</v>
      </c>
      <c r="L5865" s="8">
        <v>89564.46</v>
      </c>
      <c r="M5865" s="8">
        <v>57197.279999999999</v>
      </c>
      <c r="N5865" s="8">
        <v>32367.18</v>
      </c>
    </row>
    <row r="5866" spans="1:14" x14ac:dyDescent="0.2">
      <c r="A5866" t="s">
        <v>9</v>
      </c>
      <c r="B5866" t="s">
        <v>10</v>
      </c>
      <c r="C5866" t="s">
        <v>36</v>
      </c>
      <c r="D5866" t="s">
        <v>7</v>
      </c>
      <c r="E5866" t="s">
        <v>15</v>
      </c>
      <c r="F5866" s="5">
        <v>44414</v>
      </c>
      <c r="G5866">
        <v>552276551</v>
      </c>
      <c r="H5866" s="5">
        <v>44463</v>
      </c>
      <c r="I5866">
        <v>9759</v>
      </c>
      <c r="J5866" s="8">
        <v>421.89</v>
      </c>
      <c r="K5866" s="8">
        <v>364.69</v>
      </c>
      <c r="L5866" s="8">
        <v>4117224.51</v>
      </c>
      <c r="M5866" s="8">
        <v>3559009.71</v>
      </c>
      <c r="N5866" s="8">
        <v>558214.80000000005</v>
      </c>
    </row>
    <row r="5867" spans="1:14" x14ac:dyDescent="0.2">
      <c r="A5867" t="s">
        <v>9</v>
      </c>
      <c r="B5867" t="s">
        <v>164</v>
      </c>
      <c r="C5867" t="s">
        <v>6</v>
      </c>
      <c r="D5867" t="s">
        <v>7</v>
      </c>
      <c r="E5867" t="s">
        <v>4</v>
      </c>
      <c r="F5867" s="5">
        <v>42451</v>
      </c>
      <c r="G5867">
        <v>163587558</v>
      </c>
      <c r="H5867" s="5">
        <v>42479</v>
      </c>
      <c r="I5867">
        <v>8048</v>
      </c>
      <c r="J5867" s="8">
        <v>152.58000000000001</v>
      </c>
      <c r="K5867" s="8">
        <v>97.44</v>
      </c>
      <c r="L5867" s="8">
        <v>1227963.8400000001</v>
      </c>
      <c r="M5867" s="8">
        <v>784197.12</v>
      </c>
      <c r="N5867" s="8">
        <v>443766.72</v>
      </c>
    </row>
    <row r="5868" spans="1:14" x14ac:dyDescent="0.2">
      <c r="A5868" t="s">
        <v>0</v>
      </c>
      <c r="B5868" t="s">
        <v>101</v>
      </c>
      <c r="C5868" t="s">
        <v>11</v>
      </c>
      <c r="D5868" t="s">
        <v>7</v>
      </c>
      <c r="E5868" t="s">
        <v>4</v>
      </c>
      <c r="F5868" s="5">
        <v>43877</v>
      </c>
      <c r="G5868">
        <v>873929631</v>
      </c>
      <c r="H5868" s="5">
        <v>43886</v>
      </c>
      <c r="I5868">
        <v>4053</v>
      </c>
      <c r="J5868" s="8">
        <v>47.45</v>
      </c>
      <c r="K5868" s="8">
        <v>31.79</v>
      </c>
      <c r="L5868" s="8">
        <v>192314.85</v>
      </c>
      <c r="M5868" s="8">
        <v>128844.87</v>
      </c>
      <c r="N5868" s="8">
        <v>63469.98</v>
      </c>
    </row>
    <row r="5869" spans="1:14" x14ac:dyDescent="0.2">
      <c r="A5869" t="s">
        <v>9</v>
      </c>
      <c r="B5869" t="s">
        <v>64</v>
      </c>
      <c r="C5869" t="s">
        <v>14</v>
      </c>
      <c r="D5869" t="s">
        <v>3</v>
      </c>
      <c r="E5869" t="s">
        <v>15</v>
      </c>
      <c r="F5869" s="5">
        <v>44222</v>
      </c>
      <c r="G5869">
        <v>739601600</v>
      </c>
      <c r="H5869" s="5">
        <v>44265</v>
      </c>
      <c r="I5869">
        <v>3404</v>
      </c>
      <c r="J5869" s="8">
        <v>205.7</v>
      </c>
      <c r="K5869" s="8">
        <v>117.11</v>
      </c>
      <c r="L5869" s="8">
        <v>700202.8</v>
      </c>
      <c r="M5869" s="8">
        <v>398642.44</v>
      </c>
      <c r="N5869" s="8">
        <v>301560.36</v>
      </c>
    </row>
    <row r="5870" spans="1:14" x14ac:dyDescent="0.2">
      <c r="A5870" t="s">
        <v>9</v>
      </c>
      <c r="B5870" t="s">
        <v>77</v>
      </c>
      <c r="C5870" t="s">
        <v>31</v>
      </c>
      <c r="D5870" t="s">
        <v>3</v>
      </c>
      <c r="E5870" t="s">
        <v>4</v>
      </c>
      <c r="F5870" s="5">
        <v>44829</v>
      </c>
      <c r="G5870">
        <v>137214791</v>
      </c>
      <c r="H5870" s="5">
        <v>44867</v>
      </c>
      <c r="I5870">
        <v>3761</v>
      </c>
      <c r="J5870" s="8">
        <v>437.2</v>
      </c>
      <c r="K5870" s="8">
        <v>263.33</v>
      </c>
      <c r="L5870" s="8">
        <v>1644309.2</v>
      </c>
      <c r="M5870" s="8">
        <v>990384.13</v>
      </c>
      <c r="N5870" s="8">
        <v>653925.06999999995</v>
      </c>
    </row>
    <row r="5871" spans="1:14" x14ac:dyDescent="0.2">
      <c r="A5871" t="s">
        <v>9</v>
      </c>
      <c r="B5871" t="s">
        <v>122</v>
      </c>
      <c r="C5871" t="s">
        <v>45</v>
      </c>
      <c r="D5871" t="s">
        <v>7</v>
      </c>
      <c r="E5871" t="s">
        <v>8</v>
      </c>
      <c r="F5871" s="5">
        <v>43703</v>
      </c>
      <c r="G5871">
        <v>413693034</v>
      </c>
      <c r="H5871" s="5">
        <v>43751</v>
      </c>
      <c r="I5871">
        <v>9817</v>
      </c>
      <c r="J5871" s="8">
        <v>9.33</v>
      </c>
      <c r="K5871" s="8">
        <v>6.92</v>
      </c>
      <c r="L5871" s="8">
        <v>91592.61</v>
      </c>
      <c r="M5871" s="8">
        <v>67933.64</v>
      </c>
      <c r="N5871" s="8">
        <v>23658.97</v>
      </c>
    </row>
    <row r="5872" spans="1:14" x14ac:dyDescent="0.2">
      <c r="A5872" t="s">
        <v>12</v>
      </c>
      <c r="B5872" t="s">
        <v>61</v>
      </c>
      <c r="C5872" t="s">
        <v>45</v>
      </c>
      <c r="D5872" t="s">
        <v>7</v>
      </c>
      <c r="E5872" t="s">
        <v>23</v>
      </c>
      <c r="F5872" s="5">
        <v>42315</v>
      </c>
      <c r="G5872">
        <v>736272656</v>
      </c>
      <c r="H5872" s="5">
        <v>42350</v>
      </c>
      <c r="I5872">
        <v>8296</v>
      </c>
      <c r="J5872" s="8">
        <v>9.33</v>
      </c>
      <c r="K5872" s="8">
        <v>6.92</v>
      </c>
      <c r="L5872" s="8">
        <v>77401.679999999993</v>
      </c>
      <c r="M5872" s="8">
        <v>57408.32</v>
      </c>
      <c r="N5872" s="8">
        <v>19993.36</v>
      </c>
    </row>
    <row r="5873" spans="1:14" x14ac:dyDescent="0.2">
      <c r="A5873" t="s">
        <v>9</v>
      </c>
      <c r="B5873" t="s">
        <v>77</v>
      </c>
      <c r="C5873" t="s">
        <v>2</v>
      </c>
      <c r="D5873" t="s">
        <v>7</v>
      </c>
      <c r="E5873" t="s">
        <v>15</v>
      </c>
      <c r="F5873" s="5">
        <v>44791</v>
      </c>
      <c r="G5873">
        <v>342502486</v>
      </c>
      <c r="H5873" s="5">
        <v>44791</v>
      </c>
      <c r="I5873">
        <v>2952</v>
      </c>
      <c r="J5873" s="8">
        <v>255.28</v>
      </c>
      <c r="K5873" s="8">
        <v>159.41999999999999</v>
      </c>
      <c r="L5873" s="8">
        <v>753586.56</v>
      </c>
      <c r="M5873" s="8">
        <v>470607.84</v>
      </c>
      <c r="N5873" s="8">
        <v>282978.71999999997</v>
      </c>
    </row>
    <row r="5874" spans="1:14" x14ac:dyDescent="0.2">
      <c r="A5874" t="s">
        <v>0</v>
      </c>
      <c r="B5874" t="s">
        <v>74</v>
      </c>
      <c r="C5874" t="s">
        <v>31</v>
      </c>
      <c r="D5874" t="s">
        <v>7</v>
      </c>
      <c r="E5874" t="s">
        <v>15</v>
      </c>
      <c r="F5874" s="5">
        <v>42033</v>
      </c>
      <c r="G5874">
        <v>790243852</v>
      </c>
      <c r="H5874" s="5">
        <v>42045</v>
      </c>
      <c r="I5874">
        <v>9572</v>
      </c>
      <c r="J5874" s="8">
        <v>437.2</v>
      </c>
      <c r="K5874" s="8">
        <v>263.33</v>
      </c>
      <c r="L5874" s="8">
        <v>4184878.4</v>
      </c>
      <c r="M5874" s="8">
        <v>2520594.7599999998</v>
      </c>
      <c r="N5874" s="8">
        <v>1664283.64</v>
      </c>
    </row>
    <row r="5875" spans="1:14" x14ac:dyDescent="0.2">
      <c r="A5875" t="s">
        <v>12</v>
      </c>
      <c r="B5875" t="s">
        <v>32</v>
      </c>
      <c r="C5875" t="s">
        <v>19</v>
      </c>
      <c r="D5875" t="s">
        <v>3</v>
      </c>
      <c r="E5875" t="s">
        <v>4</v>
      </c>
      <c r="F5875" s="5">
        <v>43564</v>
      </c>
      <c r="G5875">
        <v>107670581</v>
      </c>
      <c r="H5875" s="5">
        <v>43586</v>
      </c>
      <c r="I5875">
        <v>972</v>
      </c>
      <c r="J5875" s="8">
        <v>81.73</v>
      </c>
      <c r="K5875" s="8">
        <v>56.67</v>
      </c>
      <c r="L5875" s="8">
        <v>79441.56</v>
      </c>
      <c r="M5875" s="8">
        <v>55083.24</v>
      </c>
      <c r="N5875" s="8">
        <v>24358.32</v>
      </c>
    </row>
    <row r="5876" spans="1:14" x14ac:dyDescent="0.2">
      <c r="A5876" t="s">
        <v>20</v>
      </c>
      <c r="B5876" t="s">
        <v>181</v>
      </c>
      <c r="C5876" t="s">
        <v>65</v>
      </c>
      <c r="D5876" t="s">
        <v>3</v>
      </c>
      <c r="E5876" t="s">
        <v>23</v>
      </c>
      <c r="F5876" s="5">
        <v>43489</v>
      </c>
      <c r="G5876">
        <v>443269002</v>
      </c>
      <c r="H5876" s="5">
        <v>43537</v>
      </c>
      <c r="I5876">
        <v>2003</v>
      </c>
      <c r="J5876" s="8">
        <v>668.27</v>
      </c>
      <c r="K5876" s="8">
        <v>502.54</v>
      </c>
      <c r="L5876" s="8">
        <v>1338544.81</v>
      </c>
      <c r="M5876" s="8">
        <v>1006587.62</v>
      </c>
      <c r="N5876" s="8">
        <v>331957.19</v>
      </c>
    </row>
    <row r="5877" spans="1:14" x14ac:dyDescent="0.2">
      <c r="A5877" t="s">
        <v>9</v>
      </c>
      <c r="B5877" t="s">
        <v>177</v>
      </c>
      <c r="C5877" t="s">
        <v>2</v>
      </c>
      <c r="D5877" t="s">
        <v>7</v>
      </c>
      <c r="E5877" t="s">
        <v>4</v>
      </c>
      <c r="F5877" s="5">
        <v>43840</v>
      </c>
      <c r="G5877">
        <v>415837943</v>
      </c>
      <c r="H5877" s="5">
        <v>43884</v>
      </c>
      <c r="I5877">
        <v>4543</v>
      </c>
      <c r="J5877" s="8">
        <v>255.28</v>
      </c>
      <c r="K5877" s="8">
        <v>159.41999999999999</v>
      </c>
      <c r="L5877" s="8">
        <v>1159737.04</v>
      </c>
      <c r="M5877" s="8">
        <v>724245.06</v>
      </c>
      <c r="N5877" s="8">
        <v>435491.98</v>
      </c>
    </row>
    <row r="5878" spans="1:14" x14ac:dyDescent="0.2">
      <c r="A5878" t="s">
        <v>20</v>
      </c>
      <c r="B5878" t="s">
        <v>185</v>
      </c>
      <c r="C5878" t="s">
        <v>11</v>
      </c>
      <c r="D5878" t="s">
        <v>7</v>
      </c>
      <c r="E5878" t="s">
        <v>15</v>
      </c>
      <c r="F5878" s="5">
        <v>42498</v>
      </c>
      <c r="G5878">
        <v>964488732</v>
      </c>
      <c r="H5878" s="5">
        <v>42527</v>
      </c>
      <c r="I5878">
        <v>2504</v>
      </c>
      <c r="J5878" s="8">
        <v>47.45</v>
      </c>
      <c r="K5878" s="8">
        <v>31.79</v>
      </c>
      <c r="L5878" s="8">
        <v>118814.8</v>
      </c>
      <c r="M5878" s="8">
        <v>79602.16</v>
      </c>
      <c r="N5878" s="8">
        <v>39212.639999999999</v>
      </c>
    </row>
    <row r="5879" spans="1:14" x14ac:dyDescent="0.2">
      <c r="A5879" t="s">
        <v>9</v>
      </c>
      <c r="B5879" t="s">
        <v>134</v>
      </c>
      <c r="C5879" t="s">
        <v>2</v>
      </c>
      <c r="D5879" t="s">
        <v>7</v>
      </c>
      <c r="E5879" t="s">
        <v>23</v>
      </c>
      <c r="F5879" s="5">
        <v>43237</v>
      </c>
      <c r="G5879">
        <v>398645198</v>
      </c>
      <c r="H5879" s="5">
        <v>43246</v>
      </c>
      <c r="I5879">
        <v>6828</v>
      </c>
      <c r="J5879" s="8">
        <v>255.28</v>
      </c>
      <c r="K5879" s="8">
        <v>159.41999999999999</v>
      </c>
      <c r="L5879" s="8">
        <v>1743051.84</v>
      </c>
      <c r="M5879" s="8">
        <v>1088519.76</v>
      </c>
      <c r="N5879" s="8">
        <v>654532.07999999996</v>
      </c>
    </row>
    <row r="5880" spans="1:14" x14ac:dyDescent="0.2">
      <c r="A5880" t="s">
        <v>9</v>
      </c>
      <c r="B5880" t="s">
        <v>100</v>
      </c>
      <c r="C5880" t="s">
        <v>45</v>
      </c>
      <c r="D5880" t="s">
        <v>3</v>
      </c>
      <c r="E5880" t="s">
        <v>8</v>
      </c>
      <c r="F5880" s="5">
        <v>44796</v>
      </c>
      <c r="G5880">
        <v>248043668</v>
      </c>
      <c r="H5880" s="5">
        <v>44802</v>
      </c>
      <c r="I5880">
        <v>488</v>
      </c>
      <c r="J5880" s="8">
        <v>9.33</v>
      </c>
      <c r="K5880" s="8">
        <v>6.92</v>
      </c>
      <c r="L5880" s="8">
        <v>4553.04</v>
      </c>
      <c r="M5880" s="8">
        <v>3376.96</v>
      </c>
      <c r="N5880" s="8">
        <v>1176.08</v>
      </c>
    </row>
    <row r="5881" spans="1:14" x14ac:dyDescent="0.2">
      <c r="A5881" t="s">
        <v>39</v>
      </c>
      <c r="B5881" t="s">
        <v>205</v>
      </c>
      <c r="C5881" t="s">
        <v>31</v>
      </c>
      <c r="D5881" t="s">
        <v>3</v>
      </c>
      <c r="E5881" t="s">
        <v>8</v>
      </c>
      <c r="F5881" s="5">
        <v>43301</v>
      </c>
      <c r="G5881">
        <v>312732970</v>
      </c>
      <c r="H5881" s="5">
        <v>43329</v>
      </c>
      <c r="I5881">
        <v>3490</v>
      </c>
      <c r="J5881" s="8">
        <v>437.2</v>
      </c>
      <c r="K5881" s="8">
        <v>263.33</v>
      </c>
      <c r="L5881" s="8">
        <v>1525828</v>
      </c>
      <c r="M5881" s="8">
        <v>919021.7</v>
      </c>
      <c r="N5881" s="8">
        <v>606806.30000000005</v>
      </c>
    </row>
    <row r="5882" spans="1:14" x14ac:dyDescent="0.2">
      <c r="A5882" t="s">
        <v>9</v>
      </c>
      <c r="B5882" t="s">
        <v>91</v>
      </c>
      <c r="C5882" t="s">
        <v>19</v>
      </c>
      <c r="D5882" t="s">
        <v>7</v>
      </c>
      <c r="E5882" t="s">
        <v>23</v>
      </c>
      <c r="F5882" s="5">
        <v>43771</v>
      </c>
      <c r="G5882">
        <v>913074433</v>
      </c>
      <c r="H5882" s="5">
        <v>43816</v>
      </c>
      <c r="I5882">
        <v>7870</v>
      </c>
      <c r="J5882" s="8">
        <v>81.73</v>
      </c>
      <c r="K5882" s="8">
        <v>56.67</v>
      </c>
      <c r="L5882" s="8">
        <v>643215.1</v>
      </c>
      <c r="M5882" s="8">
        <v>445992.9</v>
      </c>
      <c r="N5882" s="8">
        <v>197222.2</v>
      </c>
    </row>
    <row r="5883" spans="1:14" x14ac:dyDescent="0.2">
      <c r="A5883" t="s">
        <v>17</v>
      </c>
      <c r="B5883" t="s">
        <v>86</v>
      </c>
      <c r="C5883" t="s">
        <v>65</v>
      </c>
      <c r="D5883" t="s">
        <v>7</v>
      </c>
      <c r="E5883" t="s">
        <v>8</v>
      </c>
      <c r="F5883" s="5">
        <v>42460</v>
      </c>
      <c r="G5883">
        <v>639741885</v>
      </c>
      <c r="H5883" s="5">
        <v>42478</v>
      </c>
      <c r="I5883">
        <v>2695</v>
      </c>
      <c r="J5883" s="8">
        <v>668.27</v>
      </c>
      <c r="K5883" s="8">
        <v>502.54</v>
      </c>
      <c r="L5883" s="8">
        <v>1800987.65</v>
      </c>
      <c r="M5883" s="8">
        <v>1354345.3</v>
      </c>
      <c r="N5883" s="8">
        <v>446642.35</v>
      </c>
    </row>
    <row r="5884" spans="1:14" x14ac:dyDescent="0.2">
      <c r="A5884" t="s">
        <v>9</v>
      </c>
      <c r="B5884" t="s">
        <v>63</v>
      </c>
      <c r="C5884" t="s">
        <v>29</v>
      </c>
      <c r="D5884" t="s">
        <v>3</v>
      </c>
      <c r="E5884" t="s">
        <v>8</v>
      </c>
      <c r="F5884" s="5">
        <v>42164</v>
      </c>
      <c r="G5884">
        <v>403721654</v>
      </c>
      <c r="H5884" s="5">
        <v>42184</v>
      </c>
      <c r="I5884">
        <v>9064</v>
      </c>
      <c r="J5884" s="8">
        <v>651.21</v>
      </c>
      <c r="K5884" s="8">
        <v>524.96</v>
      </c>
      <c r="L5884" s="8">
        <v>5902567.4400000004</v>
      </c>
      <c r="M5884" s="8">
        <v>4758237.4400000004</v>
      </c>
      <c r="N5884" s="8">
        <v>1144330</v>
      </c>
    </row>
    <row r="5885" spans="1:14" x14ac:dyDescent="0.2">
      <c r="A5885" t="s">
        <v>12</v>
      </c>
      <c r="B5885" t="s">
        <v>107</v>
      </c>
      <c r="C5885" t="s">
        <v>22</v>
      </c>
      <c r="D5885" t="s">
        <v>7</v>
      </c>
      <c r="E5885" t="s">
        <v>23</v>
      </c>
      <c r="F5885" s="5">
        <v>42913</v>
      </c>
      <c r="G5885">
        <v>286312568</v>
      </c>
      <c r="H5885" s="5">
        <v>42925</v>
      </c>
      <c r="I5885">
        <v>5106</v>
      </c>
      <c r="J5885" s="8">
        <v>109.28</v>
      </c>
      <c r="K5885" s="8">
        <v>35.840000000000003</v>
      </c>
      <c r="L5885" s="8">
        <v>557983.68000000005</v>
      </c>
      <c r="M5885" s="8">
        <v>182999.04000000001</v>
      </c>
      <c r="N5885" s="8">
        <v>374984.64</v>
      </c>
    </row>
    <row r="5886" spans="1:14" x14ac:dyDescent="0.2">
      <c r="A5886" t="s">
        <v>9</v>
      </c>
      <c r="B5886" t="s">
        <v>177</v>
      </c>
      <c r="C5886" t="s">
        <v>45</v>
      </c>
      <c r="D5886" t="s">
        <v>7</v>
      </c>
      <c r="E5886" t="s">
        <v>23</v>
      </c>
      <c r="F5886" s="5">
        <v>43247</v>
      </c>
      <c r="G5886">
        <v>889125955</v>
      </c>
      <c r="H5886" s="5">
        <v>43266</v>
      </c>
      <c r="I5886">
        <v>983</v>
      </c>
      <c r="J5886" s="8">
        <v>9.33</v>
      </c>
      <c r="K5886" s="8">
        <v>6.92</v>
      </c>
      <c r="L5886" s="8">
        <v>9171.39</v>
      </c>
      <c r="M5886" s="8">
        <v>6802.36</v>
      </c>
      <c r="N5886" s="8">
        <v>2369.0300000000002</v>
      </c>
    </row>
    <row r="5887" spans="1:14" x14ac:dyDescent="0.2">
      <c r="A5887" t="s">
        <v>20</v>
      </c>
      <c r="B5887" t="s">
        <v>54</v>
      </c>
      <c r="C5887" t="s">
        <v>11</v>
      </c>
      <c r="D5887" t="s">
        <v>7</v>
      </c>
      <c r="E5887" t="s">
        <v>4</v>
      </c>
      <c r="F5887" s="5">
        <v>44783</v>
      </c>
      <c r="G5887">
        <v>184085643</v>
      </c>
      <c r="H5887" s="5">
        <v>44787</v>
      </c>
      <c r="I5887">
        <v>3887</v>
      </c>
      <c r="J5887" s="8">
        <v>47.45</v>
      </c>
      <c r="K5887" s="8">
        <v>31.79</v>
      </c>
      <c r="L5887" s="8">
        <v>184438.15</v>
      </c>
      <c r="M5887" s="8">
        <v>123567.73</v>
      </c>
      <c r="N5887" s="8">
        <v>60870.42</v>
      </c>
    </row>
    <row r="5888" spans="1:14" x14ac:dyDescent="0.2">
      <c r="A5888" t="s">
        <v>9</v>
      </c>
      <c r="B5888" t="s">
        <v>37</v>
      </c>
      <c r="C5888" t="s">
        <v>45</v>
      </c>
      <c r="D5888" t="s">
        <v>7</v>
      </c>
      <c r="E5888" t="s">
        <v>23</v>
      </c>
      <c r="F5888" s="5">
        <v>44414</v>
      </c>
      <c r="G5888">
        <v>263427960</v>
      </c>
      <c r="H5888" s="5">
        <v>44459</v>
      </c>
      <c r="I5888">
        <v>3042</v>
      </c>
      <c r="J5888" s="8">
        <v>9.33</v>
      </c>
      <c r="K5888" s="8">
        <v>6.92</v>
      </c>
      <c r="L5888" s="8">
        <v>28381.86</v>
      </c>
      <c r="M5888" s="8">
        <v>21050.639999999999</v>
      </c>
      <c r="N5888" s="8">
        <v>7331.22</v>
      </c>
    </row>
    <row r="5889" spans="1:14" x14ac:dyDescent="0.2">
      <c r="A5889" t="s">
        <v>12</v>
      </c>
      <c r="B5889" t="s">
        <v>16</v>
      </c>
      <c r="C5889" t="s">
        <v>11</v>
      </c>
      <c r="D5889" t="s">
        <v>7</v>
      </c>
      <c r="E5889" t="s">
        <v>23</v>
      </c>
      <c r="F5889" s="5">
        <v>44035</v>
      </c>
      <c r="G5889">
        <v>589701735</v>
      </c>
      <c r="H5889" s="5">
        <v>44038</v>
      </c>
      <c r="I5889">
        <v>4703</v>
      </c>
      <c r="J5889" s="8">
        <v>47.45</v>
      </c>
      <c r="K5889" s="8">
        <v>31.79</v>
      </c>
      <c r="L5889" s="8">
        <v>223157.35</v>
      </c>
      <c r="M5889" s="8">
        <v>149508.37</v>
      </c>
      <c r="N5889" s="8">
        <v>73648.98</v>
      </c>
    </row>
    <row r="5890" spans="1:14" x14ac:dyDescent="0.2">
      <c r="A5890" t="s">
        <v>12</v>
      </c>
      <c r="B5890" t="s">
        <v>107</v>
      </c>
      <c r="C5890" t="s">
        <v>57</v>
      </c>
      <c r="D5890" t="s">
        <v>7</v>
      </c>
      <c r="E5890" t="s">
        <v>8</v>
      </c>
      <c r="F5890" s="5">
        <v>42858</v>
      </c>
      <c r="G5890">
        <v>245768296</v>
      </c>
      <c r="H5890" s="5">
        <v>42867</v>
      </c>
      <c r="I5890">
        <v>7155</v>
      </c>
      <c r="J5890" s="8">
        <v>154.06</v>
      </c>
      <c r="K5890" s="8">
        <v>90.93</v>
      </c>
      <c r="L5890" s="8">
        <v>1102299.3</v>
      </c>
      <c r="M5890" s="8">
        <v>650604.15</v>
      </c>
      <c r="N5890" s="8">
        <v>451695.15</v>
      </c>
    </row>
    <row r="5891" spans="1:14" x14ac:dyDescent="0.2">
      <c r="A5891" t="s">
        <v>20</v>
      </c>
      <c r="B5891" t="s">
        <v>52</v>
      </c>
      <c r="C5891" t="s">
        <v>11</v>
      </c>
      <c r="D5891" t="s">
        <v>7</v>
      </c>
      <c r="E5891" t="s">
        <v>15</v>
      </c>
      <c r="F5891" s="5">
        <v>44522</v>
      </c>
      <c r="G5891">
        <v>184801471</v>
      </c>
      <c r="H5891" s="5">
        <v>44550</v>
      </c>
      <c r="I5891">
        <v>5717</v>
      </c>
      <c r="J5891" s="8">
        <v>47.45</v>
      </c>
      <c r="K5891" s="8">
        <v>31.79</v>
      </c>
      <c r="L5891" s="8">
        <v>271271.65000000002</v>
      </c>
      <c r="M5891" s="8">
        <v>181743.43</v>
      </c>
      <c r="N5891" s="8">
        <v>89528.22</v>
      </c>
    </row>
    <row r="5892" spans="1:14" x14ac:dyDescent="0.2">
      <c r="A5892" t="s">
        <v>20</v>
      </c>
      <c r="B5892" t="s">
        <v>81</v>
      </c>
      <c r="C5892" t="s">
        <v>2</v>
      </c>
      <c r="D5892" t="s">
        <v>3</v>
      </c>
      <c r="E5892" t="s">
        <v>4</v>
      </c>
      <c r="F5892" s="5">
        <v>43667</v>
      </c>
      <c r="G5892">
        <v>980287587</v>
      </c>
      <c r="H5892" s="5">
        <v>43707</v>
      </c>
      <c r="I5892">
        <v>7736</v>
      </c>
      <c r="J5892" s="8">
        <v>255.28</v>
      </c>
      <c r="K5892" s="8">
        <v>159.41999999999999</v>
      </c>
      <c r="L5892" s="8">
        <v>1974846.08</v>
      </c>
      <c r="M5892" s="8">
        <v>1233273.1200000001</v>
      </c>
      <c r="N5892" s="8">
        <v>741572.96</v>
      </c>
    </row>
    <row r="5893" spans="1:14" x14ac:dyDescent="0.2">
      <c r="A5893" t="s">
        <v>17</v>
      </c>
      <c r="B5893" t="s">
        <v>176</v>
      </c>
      <c r="C5893" t="s">
        <v>2</v>
      </c>
      <c r="D5893" t="s">
        <v>3</v>
      </c>
      <c r="E5893" t="s">
        <v>8</v>
      </c>
      <c r="F5893" s="5">
        <v>43173</v>
      </c>
      <c r="G5893">
        <v>576025474</v>
      </c>
      <c r="H5893" s="5">
        <v>43184</v>
      </c>
      <c r="I5893">
        <v>7593</v>
      </c>
      <c r="J5893" s="8">
        <v>255.28</v>
      </c>
      <c r="K5893" s="8">
        <v>159.41999999999999</v>
      </c>
      <c r="L5893" s="8">
        <v>1938341.04</v>
      </c>
      <c r="M5893" s="8">
        <v>1210476.06</v>
      </c>
      <c r="N5893" s="8">
        <v>727864.98</v>
      </c>
    </row>
    <row r="5894" spans="1:14" x14ac:dyDescent="0.2">
      <c r="A5894" t="s">
        <v>12</v>
      </c>
      <c r="B5894" t="s">
        <v>195</v>
      </c>
      <c r="C5894" t="s">
        <v>6</v>
      </c>
      <c r="D5894" t="s">
        <v>3</v>
      </c>
      <c r="E5894" t="s">
        <v>23</v>
      </c>
      <c r="F5894" s="5">
        <v>43230</v>
      </c>
      <c r="G5894">
        <v>136126458</v>
      </c>
      <c r="H5894" s="5">
        <v>43253</v>
      </c>
      <c r="I5894">
        <v>1699</v>
      </c>
      <c r="J5894" s="8">
        <v>152.58000000000001</v>
      </c>
      <c r="K5894" s="8">
        <v>97.44</v>
      </c>
      <c r="L5894" s="8">
        <v>259233.42</v>
      </c>
      <c r="M5894" s="8">
        <v>165550.56</v>
      </c>
      <c r="N5894" s="8">
        <v>93682.86</v>
      </c>
    </row>
    <row r="5895" spans="1:14" x14ac:dyDescent="0.2">
      <c r="A5895" t="s">
        <v>9</v>
      </c>
      <c r="B5895" t="s">
        <v>121</v>
      </c>
      <c r="C5895" t="s">
        <v>11</v>
      </c>
      <c r="D5895" t="s">
        <v>3</v>
      </c>
      <c r="E5895" t="s">
        <v>15</v>
      </c>
      <c r="F5895" s="5">
        <v>44495</v>
      </c>
      <c r="G5895">
        <v>895014369</v>
      </c>
      <c r="H5895" s="5">
        <v>44541</v>
      </c>
      <c r="I5895">
        <v>3496</v>
      </c>
      <c r="J5895" s="8">
        <v>47.45</v>
      </c>
      <c r="K5895" s="8">
        <v>31.79</v>
      </c>
      <c r="L5895" s="8">
        <v>165885.20000000001</v>
      </c>
      <c r="M5895" s="8">
        <v>111137.84</v>
      </c>
      <c r="N5895" s="8">
        <v>54747.360000000001</v>
      </c>
    </row>
    <row r="5896" spans="1:14" x14ac:dyDescent="0.2">
      <c r="A5896" t="s">
        <v>12</v>
      </c>
      <c r="B5896" t="s">
        <v>132</v>
      </c>
      <c r="C5896" t="s">
        <v>11</v>
      </c>
      <c r="D5896" t="s">
        <v>3</v>
      </c>
      <c r="E5896" t="s">
        <v>8</v>
      </c>
      <c r="F5896" s="5">
        <v>43475</v>
      </c>
      <c r="G5896">
        <v>107425534</v>
      </c>
      <c r="H5896" s="5">
        <v>43486</v>
      </c>
      <c r="I5896">
        <v>8458</v>
      </c>
      <c r="J5896" s="8">
        <v>47.45</v>
      </c>
      <c r="K5896" s="8">
        <v>31.79</v>
      </c>
      <c r="L5896" s="8">
        <v>401332.1</v>
      </c>
      <c r="M5896" s="8">
        <v>268879.82</v>
      </c>
      <c r="N5896" s="8">
        <v>132452.28</v>
      </c>
    </row>
    <row r="5897" spans="1:14" x14ac:dyDescent="0.2">
      <c r="A5897" t="s">
        <v>9</v>
      </c>
      <c r="B5897" t="s">
        <v>187</v>
      </c>
      <c r="C5897" t="s">
        <v>31</v>
      </c>
      <c r="D5897" t="s">
        <v>7</v>
      </c>
      <c r="E5897" t="s">
        <v>4</v>
      </c>
      <c r="F5897" s="5">
        <v>43146</v>
      </c>
      <c r="G5897">
        <v>498408782</v>
      </c>
      <c r="H5897" s="5">
        <v>43187</v>
      </c>
      <c r="I5897">
        <v>9089</v>
      </c>
      <c r="J5897" s="8">
        <v>437.2</v>
      </c>
      <c r="K5897" s="8">
        <v>263.33</v>
      </c>
      <c r="L5897" s="8">
        <v>3973710.8</v>
      </c>
      <c r="M5897" s="8">
        <v>2393406.37</v>
      </c>
      <c r="N5897" s="8">
        <v>1580304.43</v>
      </c>
    </row>
    <row r="5898" spans="1:14" x14ac:dyDescent="0.2">
      <c r="A5898" t="s">
        <v>9</v>
      </c>
      <c r="B5898" t="s">
        <v>58</v>
      </c>
      <c r="C5898" t="s">
        <v>31</v>
      </c>
      <c r="D5898" t="s">
        <v>3</v>
      </c>
      <c r="E5898" t="s">
        <v>4</v>
      </c>
      <c r="F5898" s="5">
        <v>43948</v>
      </c>
      <c r="G5898">
        <v>813325440</v>
      </c>
      <c r="H5898" s="5">
        <v>43966</v>
      </c>
      <c r="I5898">
        <v>9927</v>
      </c>
      <c r="J5898" s="8">
        <v>437.2</v>
      </c>
      <c r="K5898" s="8">
        <v>263.33</v>
      </c>
      <c r="L5898" s="8">
        <v>4340084.4000000004</v>
      </c>
      <c r="M5898" s="8">
        <v>2614076.91</v>
      </c>
      <c r="N5898" s="8">
        <v>1726007.49</v>
      </c>
    </row>
    <row r="5899" spans="1:14" x14ac:dyDescent="0.2">
      <c r="A5899" t="s">
        <v>9</v>
      </c>
      <c r="B5899" t="s">
        <v>117</v>
      </c>
      <c r="C5899" t="s">
        <v>2</v>
      </c>
      <c r="D5899" t="s">
        <v>7</v>
      </c>
      <c r="E5899" t="s">
        <v>4</v>
      </c>
      <c r="F5899" s="5">
        <v>42826</v>
      </c>
      <c r="G5899">
        <v>767849338</v>
      </c>
      <c r="H5899" s="5">
        <v>42842</v>
      </c>
      <c r="I5899">
        <v>2537</v>
      </c>
      <c r="J5899" s="8">
        <v>255.28</v>
      </c>
      <c r="K5899" s="8">
        <v>159.41999999999999</v>
      </c>
      <c r="L5899" s="8">
        <v>647645.36</v>
      </c>
      <c r="M5899" s="8">
        <v>404448.54</v>
      </c>
      <c r="N5899" s="8">
        <v>243196.82</v>
      </c>
    </row>
    <row r="5900" spans="1:14" x14ac:dyDescent="0.2">
      <c r="A5900" t="s">
        <v>17</v>
      </c>
      <c r="B5900" t="s">
        <v>43</v>
      </c>
      <c r="C5900" t="s">
        <v>45</v>
      </c>
      <c r="D5900" t="s">
        <v>7</v>
      </c>
      <c r="E5900" t="s">
        <v>15</v>
      </c>
      <c r="F5900" s="5">
        <v>42692</v>
      </c>
      <c r="G5900">
        <v>597966802</v>
      </c>
      <c r="H5900" s="5">
        <v>42711</v>
      </c>
      <c r="I5900">
        <v>520</v>
      </c>
      <c r="J5900" s="8">
        <v>9.33</v>
      </c>
      <c r="K5900" s="8">
        <v>6.92</v>
      </c>
      <c r="L5900" s="8">
        <v>4851.6000000000004</v>
      </c>
      <c r="M5900" s="8">
        <v>3598.4</v>
      </c>
      <c r="N5900" s="8">
        <v>1253.2</v>
      </c>
    </row>
    <row r="5901" spans="1:14" x14ac:dyDescent="0.2">
      <c r="A5901" t="s">
        <v>17</v>
      </c>
      <c r="B5901" t="s">
        <v>53</v>
      </c>
      <c r="C5901" t="s">
        <v>19</v>
      </c>
      <c r="D5901" t="s">
        <v>3</v>
      </c>
      <c r="E5901" t="s">
        <v>8</v>
      </c>
      <c r="F5901" s="5">
        <v>44426</v>
      </c>
      <c r="G5901">
        <v>609976661</v>
      </c>
      <c r="H5901" s="5">
        <v>44428</v>
      </c>
      <c r="I5901">
        <v>4504</v>
      </c>
      <c r="J5901" s="8">
        <v>81.73</v>
      </c>
      <c r="K5901" s="8">
        <v>56.67</v>
      </c>
      <c r="L5901" s="8">
        <v>368111.92</v>
      </c>
      <c r="M5901" s="8">
        <v>255241.68</v>
      </c>
      <c r="N5901" s="8">
        <v>112870.24</v>
      </c>
    </row>
    <row r="5902" spans="1:14" x14ac:dyDescent="0.2">
      <c r="A5902" t="s">
        <v>9</v>
      </c>
      <c r="B5902" t="s">
        <v>102</v>
      </c>
      <c r="C5902" t="s">
        <v>36</v>
      </c>
      <c r="D5902" t="s">
        <v>3</v>
      </c>
      <c r="E5902" t="s">
        <v>23</v>
      </c>
      <c r="F5902" s="5">
        <v>44754</v>
      </c>
      <c r="G5902">
        <v>730490243</v>
      </c>
      <c r="H5902" s="5">
        <v>44756</v>
      </c>
      <c r="I5902">
        <v>7151</v>
      </c>
      <c r="J5902" s="8">
        <v>421.89</v>
      </c>
      <c r="K5902" s="8">
        <v>364.69</v>
      </c>
      <c r="L5902" s="8">
        <v>3016935.39</v>
      </c>
      <c r="M5902" s="8">
        <v>2607898.19</v>
      </c>
      <c r="N5902" s="8">
        <v>409037.2</v>
      </c>
    </row>
    <row r="5903" spans="1:14" x14ac:dyDescent="0.2">
      <c r="A5903" t="s">
        <v>17</v>
      </c>
      <c r="B5903" t="s">
        <v>163</v>
      </c>
      <c r="C5903" t="s">
        <v>19</v>
      </c>
      <c r="D5903" t="s">
        <v>3</v>
      </c>
      <c r="E5903" t="s">
        <v>23</v>
      </c>
      <c r="F5903" s="5">
        <v>43950</v>
      </c>
      <c r="G5903">
        <v>956431376</v>
      </c>
      <c r="H5903" s="5">
        <v>43996</v>
      </c>
      <c r="I5903">
        <v>8153</v>
      </c>
      <c r="J5903" s="8">
        <v>81.73</v>
      </c>
      <c r="K5903" s="8">
        <v>56.67</v>
      </c>
      <c r="L5903" s="8">
        <v>666344.68999999994</v>
      </c>
      <c r="M5903" s="8">
        <v>462030.51</v>
      </c>
      <c r="N5903" s="8">
        <v>204314.18</v>
      </c>
    </row>
    <row r="5904" spans="1:14" x14ac:dyDescent="0.2">
      <c r="A5904" t="s">
        <v>9</v>
      </c>
      <c r="B5904" t="s">
        <v>98</v>
      </c>
      <c r="C5904" t="s">
        <v>14</v>
      </c>
      <c r="D5904" t="s">
        <v>3</v>
      </c>
      <c r="E5904" t="s">
        <v>15</v>
      </c>
      <c r="F5904" s="5">
        <v>42675</v>
      </c>
      <c r="G5904">
        <v>905036389</v>
      </c>
      <c r="H5904" s="5">
        <v>42694</v>
      </c>
      <c r="I5904">
        <v>9234</v>
      </c>
      <c r="J5904" s="8">
        <v>205.7</v>
      </c>
      <c r="K5904" s="8">
        <v>117.11</v>
      </c>
      <c r="L5904" s="8">
        <v>1899433.8</v>
      </c>
      <c r="M5904" s="8">
        <v>1081393.74</v>
      </c>
      <c r="N5904" s="8">
        <v>818040.06</v>
      </c>
    </row>
    <row r="5905" spans="1:14" x14ac:dyDescent="0.2">
      <c r="A5905" t="s">
        <v>20</v>
      </c>
      <c r="B5905" t="s">
        <v>21</v>
      </c>
      <c r="C5905" t="s">
        <v>36</v>
      </c>
      <c r="D5905" t="s">
        <v>7</v>
      </c>
      <c r="E5905" t="s">
        <v>23</v>
      </c>
      <c r="F5905" s="5">
        <v>43674</v>
      </c>
      <c r="G5905">
        <v>263854110</v>
      </c>
      <c r="H5905" s="5">
        <v>43676</v>
      </c>
      <c r="I5905">
        <v>9149</v>
      </c>
      <c r="J5905" s="8">
        <v>421.89</v>
      </c>
      <c r="K5905" s="8">
        <v>364.69</v>
      </c>
      <c r="L5905" s="8">
        <v>3859871.61</v>
      </c>
      <c r="M5905" s="8">
        <v>3336548.81</v>
      </c>
      <c r="N5905" s="8">
        <v>523322.8</v>
      </c>
    </row>
    <row r="5906" spans="1:14" x14ac:dyDescent="0.2">
      <c r="A5906" t="s">
        <v>0</v>
      </c>
      <c r="B5906" t="s">
        <v>160</v>
      </c>
      <c r="C5906" t="s">
        <v>2</v>
      </c>
      <c r="D5906" t="s">
        <v>3</v>
      </c>
      <c r="E5906" t="s">
        <v>8</v>
      </c>
      <c r="F5906" s="5">
        <v>42310</v>
      </c>
      <c r="G5906">
        <v>140745866</v>
      </c>
      <c r="H5906" s="5">
        <v>42344</v>
      </c>
      <c r="I5906">
        <v>8684</v>
      </c>
      <c r="J5906" s="8">
        <v>255.28</v>
      </c>
      <c r="K5906" s="8">
        <v>159.41999999999999</v>
      </c>
      <c r="L5906" s="8">
        <v>2216851.52</v>
      </c>
      <c r="M5906" s="8">
        <v>1384403.28</v>
      </c>
      <c r="N5906" s="8">
        <v>832448.24</v>
      </c>
    </row>
    <row r="5907" spans="1:14" x14ac:dyDescent="0.2">
      <c r="A5907" t="s">
        <v>9</v>
      </c>
      <c r="B5907" t="s">
        <v>113</v>
      </c>
      <c r="C5907" t="s">
        <v>22</v>
      </c>
      <c r="D5907" t="s">
        <v>3</v>
      </c>
      <c r="E5907" t="s">
        <v>8</v>
      </c>
      <c r="F5907" s="5">
        <v>44375</v>
      </c>
      <c r="G5907">
        <v>813885486</v>
      </c>
      <c r="H5907" s="5">
        <v>44418</v>
      </c>
      <c r="I5907">
        <v>5656</v>
      </c>
      <c r="J5907" s="8">
        <v>109.28</v>
      </c>
      <c r="K5907" s="8">
        <v>35.840000000000003</v>
      </c>
      <c r="L5907" s="8">
        <v>618087.68000000005</v>
      </c>
      <c r="M5907" s="8">
        <v>202711.04000000001</v>
      </c>
      <c r="N5907" s="8">
        <v>415376.64000000001</v>
      </c>
    </row>
    <row r="5908" spans="1:14" x14ac:dyDescent="0.2">
      <c r="A5908" t="s">
        <v>9</v>
      </c>
      <c r="B5908" t="s">
        <v>49</v>
      </c>
      <c r="C5908" t="s">
        <v>22</v>
      </c>
      <c r="D5908" t="s">
        <v>3</v>
      </c>
      <c r="E5908" t="s">
        <v>8</v>
      </c>
      <c r="F5908" s="5">
        <v>43894</v>
      </c>
      <c r="G5908">
        <v>381759297</v>
      </c>
      <c r="H5908" s="5">
        <v>43915</v>
      </c>
      <c r="I5908">
        <v>9914</v>
      </c>
      <c r="J5908" s="8">
        <v>109.28</v>
      </c>
      <c r="K5908" s="8">
        <v>35.840000000000003</v>
      </c>
      <c r="L5908" s="8">
        <v>1083401.92</v>
      </c>
      <c r="M5908" s="8">
        <v>355317.76000000001</v>
      </c>
      <c r="N5908" s="8">
        <v>728084.16</v>
      </c>
    </row>
    <row r="5909" spans="1:14" x14ac:dyDescent="0.2">
      <c r="A5909" t="s">
        <v>9</v>
      </c>
      <c r="B5909" t="s">
        <v>193</v>
      </c>
      <c r="C5909" t="s">
        <v>31</v>
      </c>
      <c r="D5909" t="s">
        <v>7</v>
      </c>
      <c r="E5909" t="s">
        <v>4</v>
      </c>
      <c r="F5909" s="5">
        <v>44441</v>
      </c>
      <c r="G5909">
        <v>613166129</v>
      </c>
      <c r="H5909" s="5">
        <v>44490</v>
      </c>
      <c r="I5909">
        <v>8338</v>
      </c>
      <c r="J5909" s="8">
        <v>437.2</v>
      </c>
      <c r="K5909" s="8">
        <v>263.33</v>
      </c>
      <c r="L5909" s="8">
        <v>3645373.6</v>
      </c>
      <c r="M5909" s="8">
        <v>2195645.54</v>
      </c>
      <c r="N5909" s="8">
        <v>1449728.06</v>
      </c>
    </row>
    <row r="5910" spans="1:14" x14ac:dyDescent="0.2">
      <c r="A5910" t="s">
        <v>9</v>
      </c>
      <c r="B5910" t="s">
        <v>151</v>
      </c>
      <c r="C5910" t="s">
        <v>6</v>
      </c>
      <c r="D5910" t="s">
        <v>7</v>
      </c>
      <c r="E5910" t="s">
        <v>23</v>
      </c>
      <c r="F5910" s="5">
        <v>43973</v>
      </c>
      <c r="G5910">
        <v>197217309</v>
      </c>
      <c r="H5910" s="5">
        <v>43993</v>
      </c>
      <c r="I5910">
        <v>9839</v>
      </c>
      <c r="J5910" s="8">
        <v>152.58000000000001</v>
      </c>
      <c r="K5910" s="8">
        <v>97.44</v>
      </c>
      <c r="L5910" s="8">
        <v>1501234.62</v>
      </c>
      <c r="M5910" s="8">
        <v>958712.16</v>
      </c>
      <c r="N5910" s="8">
        <v>542522.46</v>
      </c>
    </row>
    <row r="5911" spans="1:14" x14ac:dyDescent="0.2">
      <c r="A5911" t="s">
        <v>0</v>
      </c>
      <c r="B5911" t="s">
        <v>147</v>
      </c>
      <c r="C5911" t="s">
        <v>22</v>
      </c>
      <c r="D5911" t="s">
        <v>7</v>
      </c>
      <c r="E5911" t="s">
        <v>4</v>
      </c>
      <c r="F5911" s="5">
        <v>43109</v>
      </c>
      <c r="G5911">
        <v>593336665</v>
      </c>
      <c r="H5911" s="5">
        <v>43124</v>
      </c>
      <c r="I5911">
        <v>359</v>
      </c>
      <c r="J5911" s="8">
        <v>109.28</v>
      </c>
      <c r="K5911" s="8">
        <v>35.840000000000003</v>
      </c>
      <c r="L5911" s="8">
        <v>39231.519999999997</v>
      </c>
      <c r="M5911" s="8">
        <v>12866.56</v>
      </c>
      <c r="N5911" s="8">
        <v>26364.959999999999</v>
      </c>
    </row>
    <row r="5912" spans="1:14" x14ac:dyDescent="0.2">
      <c r="A5912" t="s">
        <v>9</v>
      </c>
      <c r="B5912" t="s">
        <v>89</v>
      </c>
      <c r="C5912" t="s">
        <v>29</v>
      </c>
      <c r="D5912" t="s">
        <v>7</v>
      </c>
      <c r="E5912" t="s">
        <v>4</v>
      </c>
      <c r="F5912" s="5">
        <v>42858</v>
      </c>
      <c r="G5912">
        <v>181260526</v>
      </c>
      <c r="H5912" s="5">
        <v>42889</v>
      </c>
      <c r="I5912">
        <v>7872</v>
      </c>
      <c r="J5912" s="8">
        <v>651.21</v>
      </c>
      <c r="K5912" s="8">
        <v>524.96</v>
      </c>
      <c r="L5912" s="8">
        <v>5126325.12</v>
      </c>
      <c r="M5912" s="8">
        <v>4132485.1200000001</v>
      </c>
      <c r="N5912" s="8">
        <v>993840</v>
      </c>
    </row>
    <row r="5913" spans="1:14" x14ac:dyDescent="0.2">
      <c r="A5913" t="s">
        <v>9</v>
      </c>
      <c r="B5913" t="s">
        <v>139</v>
      </c>
      <c r="C5913" t="s">
        <v>6</v>
      </c>
      <c r="D5913" t="s">
        <v>3</v>
      </c>
      <c r="E5913" t="s">
        <v>15</v>
      </c>
      <c r="F5913" s="5">
        <v>44118</v>
      </c>
      <c r="G5913">
        <v>111037719</v>
      </c>
      <c r="H5913" s="5">
        <v>44168</v>
      </c>
      <c r="I5913">
        <v>7383</v>
      </c>
      <c r="J5913" s="8">
        <v>152.58000000000001</v>
      </c>
      <c r="K5913" s="8">
        <v>97.44</v>
      </c>
      <c r="L5913" s="8">
        <v>1126498.1399999999</v>
      </c>
      <c r="M5913" s="8">
        <v>719399.52</v>
      </c>
      <c r="N5913" s="8">
        <v>407098.62</v>
      </c>
    </row>
    <row r="5914" spans="1:14" x14ac:dyDescent="0.2">
      <c r="A5914" t="s">
        <v>12</v>
      </c>
      <c r="B5914" t="s">
        <v>169</v>
      </c>
      <c r="C5914" t="s">
        <v>29</v>
      </c>
      <c r="D5914" t="s">
        <v>3</v>
      </c>
      <c r="E5914" t="s">
        <v>4</v>
      </c>
      <c r="F5914" s="5">
        <v>43328</v>
      </c>
      <c r="G5914">
        <v>253029572</v>
      </c>
      <c r="H5914" s="5">
        <v>43346</v>
      </c>
      <c r="I5914">
        <v>5928</v>
      </c>
      <c r="J5914" s="8">
        <v>651.21</v>
      </c>
      <c r="K5914" s="8">
        <v>524.96</v>
      </c>
      <c r="L5914" s="8">
        <v>3860372.88</v>
      </c>
      <c r="M5914" s="8">
        <v>3111962.88</v>
      </c>
      <c r="N5914" s="8">
        <v>748410</v>
      </c>
    </row>
    <row r="5915" spans="1:14" x14ac:dyDescent="0.2">
      <c r="A5915" t="s">
        <v>17</v>
      </c>
      <c r="B5915" t="s">
        <v>43</v>
      </c>
      <c r="C5915" t="s">
        <v>22</v>
      </c>
      <c r="D5915" t="s">
        <v>7</v>
      </c>
      <c r="E5915" t="s">
        <v>23</v>
      </c>
      <c r="F5915" s="5">
        <v>44435</v>
      </c>
      <c r="G5915">
        <v>547909915</v>
      </c>
      <c r="H5915" s="5">
        <v>44456</v>
      </c>
      <c r="I5915">
        <v>7574</v>
      </c>
      <c r="J5915" s="8">
        <v>109.28</v>
      </c>
      <c r="K5915" s="8">
        <v>35.840000000000003</v>
      </c>
      <c r="L5915" s="8">
        <v>827686.72</v>
      </c>
      <c r="M5915" s="8">
        <v>271452.15999999997</v>
      </c>
      <c r="N5915" s="8">
        <v>556234.56000000006</v>
      </c>
    </row>
    <row r="5916" spans="1:14" x14ac:dyDescent="0.2">
      <c r="A5916" t="s">
        <v>12</v>
      </c>
      <c r="B5916" t="s">
        <v>90</v>
      </c>
      <c r="C5916" t="s">
        <v>57</v>
      </c>
      <c r="D5916" t="s">
        <v>3</v>
      </c>
      <c r="E5916" t="s">
        <v>4</v>
      </c>
      <c r="F5916" s="5">
        <v>42540</v>
      </c>
      <c r="G5916">
        <v>556665074</v>
      </c>
      <c r="H5916" s="5">
        <v>42547</v>
      </c>
      <c r="I5916">
        <v>8421</v>
      </c>
      <c r="J5916" s="8">
        <v>154.06</v>
      </c>
      <c r="K5916" s="8">
        <v>90.93</v>
      </c>
      <c r="L5916" s="8">
        <v>1297339.26</v>
      </c>
      <c r="M5916" s="8">
        <v>765721.53</v>
      </c>
      <c r="N5916" s="8">
        <v>531617.73</v>
      </c>
    </row>
    <row r="5917" spans="1:14" x14ac:dyDescent="0.2">
      <c r="A5917" t="s">
        <v>0</v>
      </c>
      <c r="B5917" t="s">
        <v>171</v>
      </c>
      <c r="C5917" t="s">
        <v>65</v>
      </c>
      <c r="D5917" t="s">
        <v>7</v>
      </c>
      <c r="E5917" t="s">
        <v>15</v>
      </c>
      <c r="F5917" s="5">
        <v>42448</v>
      </c>
      <c r="G5917">
        <v>810593879</v>
      </c>
      <c r="H5917" s="5">
        <v>42461</v>
      </c>
      <c r="I5917">
        <v>1597</v>
      </c>
      <c r="J5917" s="8">
        <v>668.27</v>
      </c>
      <c r="K5917" s="8">
        <v>502.54</v>
      </c>
      <c r="L5917" s="8">
        <v>1067227.19</v>
      </c>
      <c r="M5917" s="8">
        <v>802556.38</v>
      </c>
      <c r="N5917" s="8">
        <v>264670.81</v>
      </c>
    </row>
    <row r="5918" spans="1:14" x14ac:dyDescent="0.2">
      <c r="A5918" t="s">
        <v>17</v>
      </c>
      <c r="B5918" t="s">
        <v>30</v>
      </c>
      <c r="C5918" t="s">
        <v>22</v>
      </c>
      <c r="D5918" t="s">
        <v>7</v>
      </c>
      <c r="E5918" t="s">
        <v>15</v>
      </c>
      <c r="F5918" s="5">
        <v>43194</v>
      </c>
      <c r="G5918">
        <v>561307656</v>
      </c>
      <c r="H5918" s="5">
        <v>43232</v>
      </c>
      <c r="I5918">
        <v>2264</v>
      </c>
      <c r="J5918" s="8">
        <v>109.28</v>
      </c>
      <c r="K5918" s="8">
        <v>35.840000000000003</v>
      </c>
      <c r="L5918" s="8">
        <v>247409.92000000001</v>
      </c>
      <c r="M5918" s="8">
        <v>81141.759999999995</v>
      </c>
      <c r="N5918" s="8">
        <v>166268.16</v>
      </c>
    </row>
    <row r="5919" spans="1:14" x14ac:dyDescent="0.2">
      <c r="A5919" t="s">
        <v>20</v>
      </c>
      <c r="B5919" t="s">
        <v>201</v>
      </c>
      <c r="C5919" t="s">
        <v>31</v>
      </c>
      <c r="D5919" t="s">
        <v>7</v>
      </c>
      <c r="E5919" t="s">
        <v>15</v>
      </c>
      <c r="F5919" s="5">
        <v>44282</v>
      </c>
      <c r="G5919">
        <v>930730235</v>
      </c>
      <c r="H5919" s="5">
        <v>44301</v>
      </c>
      <c r="I5919">
        <v>2614</v>
      </c>
      <c r="J5919" s="8">
        <v>437.2</v>
      </c>
      <c r="K5919" s="8">
        <v>263.33</v>
      </c>
      <c r="L5919" s="8">
        <v>1142840.8</v>
      </c>
      <c r="M5919" s="8">
        <v>688344.62</v>
      </c>
      <c r="N5919" s="8">
        <v>454496.18</v>
      </c>
    </row>
    <row r="5920" spans="1:14" x14ac:dyDescent="0.2">
      <c r="A5920" t="s">
        <v>0</v>
      </c>
      <c r="B5920" t="s">
        <v>97</v>
      </c>
      <c r="C5920" t="s">
        <v>22</v>
      </c>
      <c r="D5920" t="s">
        <v>3</v>
      </c>
      <c r="E5920" t="s">
        <v>15</v>
      </c>
      <c r="F5920" s="5">
        <v>42525</v>
      </c>
      <c r="G5920">
        <v>861097943</v>
      </c>
      <c r="H5920" s="5">
        <v>42533</v>
      </c>
      <c r="I5920">
        <v>6872</v>
      </c>
      <c r="J5920" s="8">
        <v>109.28</v>
      </c>
      <c r="K5920" s="8">
        <v>35.840000000000003</v>
      </c>
      <c r="L5920" s="8">
        <v>750972.16</v>
      </c>
      <c r="M5920" s="8">
        <v>246292.48000000001</v>
      </c>
      <c r="N5920" s="8">
        <v>504679.67999999999</v>
      </c>
    </row>
    <row r="5921" spans="1:14" x14ac:dyDescent="0.2">
      <c r="A5921" t="s">
        <v>9</v>
      </c>
      <c r="B5921" t="s">
        <v>204</v>
      </c>
      <c r="C5921" t="s">
        <v>6</v>
      </c>
      <c r="D5921" t="s">
        <v>3</v>
      </c>
      <c r="E5921" t="s">
        <v>8</v>
      </c>
      <c r="F5921" s="5">
        <v>43709</v>
      </c>
      <c r="G5921">
        <v>264959609</v>
      </c>
      <c r="H5921" s="5">
        <v>43756</v>
      </c>
      <c r="I5921">
        <v>6291</v>
      </c>
      <c r="J5921" s="8">
        <v>152.58000000000001</v>
      </c>
      <c r="K5921" s="8">
        <v>97.44</v>
      </c>
      <c r="L5921" s="8">
        <v>959880.78</v>
      </c>
      <c r="M5921" s="8">
        <v>612995.04</v>
      </c>
      <c r="N5921" s="8">
        <v>346885.74</v>
      </c>
    </row>
    <row r="5922" spans="1:14" x14ac:dyDescent="0.2">
      <c r="A5922" t="s">
        <v>9</v>
      </c>
      <c r="B5922" t="s">
        <v>106</v>
      </c>
      <c r="C5922" t="s">
        <v>45</v>
      </c>
      <c r="D5922" t="s">
        <v>3</v>
      </c>
      <c r="E5922" t="s">
        <v>15</v>
      </c>
      <c r="F5922" s="5">
        <v>44773</v>
      </c>
      <c r="G5922">
        <v>475176560</v>
      </c>
      <c r="H5922" s="5">
        <v>44808</v>
      </c>
      <c r="I5922">
        <v>4159</v>
      </c>
      <c r="J5922" s="8">
        <v>9.33</v>
      </c>
      <c r="K5922" s="8">
        <v>6.92</v>
      </c>
      <c r="L5922" s="8">
        <v>38803.47</v>
      </c>
      <c r="M5922" s="8">
        <v>28780.28</v>
      </c>
      <c r="N5922" s="8">
        <v>10023.19</v>
      </c>
    </row>
    <row r="5923" spans="1:14" x14ac:dyDescent="0.2">
      <c r="A5923" t="s">
        <v>9</v>
      </c>
      <c r="B5923" t="s">
        <v>118</v>
      </c>
      <c r="C5923" t="s">
        <v>2</v>
      </c>
      <c r="D5923" t="s">
        <v>7</v>
      </c>
      <c r="E5923" t="s">
        <v>23</v>
      </c>
      <c r="F5923" s="5">
        <v>43853</v>
      </c>
      <c r="G5923">
        <v>194922626</v>
      </c>
      <c r="H5923" s="5">
        <v>43868</v>
      </c>
      <c r="I5923">
        <v>791</v>
      </c>
      <c r="J5923" s="8">
        <v>255.28</v>
      </c>
      <c r="K5923" s="8">
        <v>159.41999999999999</v>
      </c>
      <c r="L5923" s="8">
        <v>201926.48</v>
      </c>
      <c r="M5923" s="8">
        <v>126101.22</v>
      </c>
      <c r="N5923" s="8">
        <v>75825.259999999995</v>
      </c>
    </row>
    <row r="5924" spans="1:14" x14ac:dyDescent="0.2">
      <c r="A5924" t="s">
        <v>9</v>
      </c>
      <c r="B5924" t="s">
        <v>154</v>
      </c>
      <c r="C5924" t="s">
        <v>6</v>
      </c>
      <c r="D5924" t="s">
        <v>7</v>
      </c>
      <c r="E5924" t="s">
        <v>4</v>
      </c>
      <c r="F5924" s="5">
        <v>42554</v>
      </c>
      <c r="G5924">
        <v>447684133</v>
      </c>
      <c r="H5924" s="5">
        <v>42596</v>
      </c>
      <c r="I5924">
        <v>8538</v>
      </c>
      <c r="J5924" s="8">
        <v>152.58000000000001</v>
      </c>
      <c r="K5924" s="8">
        <v>97.44</v>
      </c>
      <c r="L5924" s="8">
        <v>1302728.04</v>
      </c>
      <c r="M5924" s="8">
        <v>831942.72</v>
      </c>
      <c r="N5924" s="8">
        <v>470785.32</v>
      </c>
    </row>
    <row r="5925" spans="1:14" x14ac:dyDescent="0.2">
      <c r="A5925" t="s">
        <v>9</v>
      </c>
      <c r="B5925" t="s">
        <v>102</v>
      </c>
      <c r="C5925" t="s">
        <v>19</v>
      </c>
      <c r="D5925" t="s">
        <v>3</v>
      </c>
      <c r="E5925" t="s">
        <v>23</v>
      </c>
      <c r="F5925" s="5">
        <v>43834</v>
      </c>
      <c r="G5925">
        <v>527259910</v>
      </c>
      <c r="H5925" s="5">
        <v>43841</v>
      </c>
      <c r="I5925">
        <v>6779</v>
      </c>
      <c r="J5925" s="8">
        <v>81.73</v>
      </c>
      <c r="K5925" s="8">
        <v>56.67</v>
      </c>
      <c r="L5925" s="8">
        <v>554047.67000000004</v>
      </c>
      <c r="M5925" s="8">
        <v>384165.93</v>
      </c>
      <c r="N5925" s="8">
        <v>169881.74</v>
      </c>
    </row>
    <row r="5926" spans="1:14" x14ac:dyDescent="0.2">
      <c r="A5926" t="s">
        <v>12</v>
      </c>
      <c r="B5926" t="s">
        <v>73</v>
      </c>
      <c r="C5926" t="s">
        <v>11</v>
      </c>
      <c r="D5926" t="s">
        <v>3</v>
      </c>
      <c r="E5926" t="s">
        <v>4</v>
      </c>
      <c r="F5926" s="5">
        <v>44727</v>
      </c>
      <c r="G5926">
        <v>247761285</v>
      </c>
      <c r="H5926" s="5">
        <v>44745</v>
      </c>
      <c r="I5926">
        <v>6925</v>
      </c>
      <c r="J5926" s="8">
        <v>47.45</v>
      </c>
      <c r="K5926" s="8">
        <v>31.79</v>
      </c>
      <c r="L5926" s="8">
        <v>328591.25</v>
      </c>
      <c r="M5926" s="8">
        <v>220145.75</v>
      </c>
      <c r="N5926" s="8">
        <v>108445.5</v>
      </c>
    </row>
    <row r="5927" spans="1:14" x14ac:dyDescent="0.2">
      <c r="A5927" t="s">
        <v>0</v>
      </c>
      <c r="B5927" t="s">
        <v>138</v>
      </c>
      <c r="C5927" t="s">
        <v>36</v>
      </c>
      <c r="D5927" t="s">
        <v>7</v>
      </c>
      <c r="E5927" t="s">
        <v>8</v>
      </c>
      <c r="F5927" s="5">
        <v>43619</v>
      </c>
      <c r="G5927">
        <v>393612086</v>
      </c>
      <c r="H5927" s="5">
        <v>43637</v>
      </c>
      <c r="I5927">
        <v>7418</v>
      </c>
      <c r="J5927" s="8">
        <v>421.89</v>
      </c>
      <c r="K5927" s="8">
        <v>364.69</v>
      </c>
      <c r="L5927" s="8">
        <v>3129580.02</v>
      </c>
      <c r="M5927" s="8">
        <v>2705270.42</v>
      </c>
      <c r="N5927" s="8">
        <v>424309.6</v>
      </c>
    </row>
    <row r="5928" spans="1:14" x14ac:dyDescent="0.2">
      <c r="A5928" t="s">
        <v>9</v>
      </c>
      <c r="B5928" t="s">
        <v>155</v>
      </c>
      <c r="C5928" t="s">
        <v>22</v>
      </c>
      <c r="D5928" t="s">
        <v>7</v>
      </c>
      <c r="E5928" t="s">
        <v>4</v>
      </c>
      <c r="F5928" s="5">
        <v>42368</v>
      </c>
      <c r="G5928">
        <v>469548642</v>
      </c>
      <c r="H5928" s="5">
        <v>42382</v>
      </c>
      <c r="I5928">
        <v>8732</v>
      </c>
      <c r="J5928" s="8">
        <v>109.28</v>
      </c>
      <c r="K5928" s="8">
        <v>35.840000000000003</v>
      </c>
      <c r="L5928" s="8">
        <v>954232.96</v>
      </c>
      <c r="M5928" s="8">
        <v>312954.88</v>
      </c>
      <c r="N5928" s="8">
        <v>641278.07999999996</v>
      </c>
    </row>
    <row r="5929" spans="1:14" x14ac:dyDescent="0.2">
      <c r="A5929" t="s">
        <v>12</v>
      </c>
      <c r="B5929" t="s">
        <v>172</v>
      </c>
      <c r="C5929" t="s">
        <v>45</v>
      </c>
      <c r="D5929" t="s">
        <v>3</v>
      </c>
      <c r="E5929" t="s">
        <v>4</v>
      </c>
      <c r="F5929" s="5">
        <v>44755</v>
      </c>
      <c r="G5929">
        <v>950619781</v>
      </c>
      <c r="H5929" s="5">
        <v>44759</v>
      </c>
      <c r="I5929">
        <v>8373</v>
      </c>
      <c r="J5929" s="8">
        <v>9.33</v>
      </c>
      <c r="K5929" s="8">
        <v>6.92</v>
      </c>
      <c r="L5929" s="8">
        <v>78120.09</v>
      </c>
      <c r="M5929" s="8">
        <v>57941.16</v>
      </c>
      <c r="N5929" s="8">
        <v>20178.93</v>
      </c>
    </row>
    <row r="5930" spans="1:14" x14ac:dyDescent="0.2">
      <c r="A5930" t="s">
        <v>9</v>
      </c>
      <c r="B5930" t="s">
        <v>51</v>
      </c>
      <c r="C5930" t="s">
        <v>31</v>
      </c>
      <c r="D5930" t="s">
        <v>7</v>
      </c>
      <c r="E5930" t="s">
        <v>4</v>
      </c>
      <c r="F5930" s="5">
        <v>43526</v>
      </c>
      <c r="G5930">
        <v>132186830</v>
      </c>
      <c r="H5930" s="5">
        <v>43571</v>
      </c>
      <c r="I5930">
        <v>5875</v>
      </c>
      <c r="J5930" s="8">
        <v>437.2</v>
      </c>
      <c r="K5930" s="8">
        <v>263.33</v>
      </c>
      <c r="L5930" s="8">
        <v>2568550</v>
      </c>
      <c r="M5930" s="8">
        <v>1547063.75</v>
      </c>
      <c r="N5930" s="8">
        <v>1021486.25</v>
      </c>
    </row>
    <row r="5931" spans="1:14" x14ac:dyDescent="0.2">
      <c r="A5931" t="s">
        <v>9</v>
      </c>
      <c r="B5931" t="s">
        <v>134</v>
      </c>
      <c r="C5931" t="s">
        <v>2</v>
      </c>
      <c r="D5931" t="s">
        <v>3</v>
      </c>
      <c r="E5931" t="s">
        <v>4</v>
      </c>
      <c r="F5931" s="5">
        <v>43322</v>
      </c>
      <c r="G5931">
        <v>879923617</v>
      </c>
      <c r="H5931" s="5">
        <v>43358</v>
      </c>
      <c r="I5931">
        <v>7807</v>
      </c>
      <c r="J5931" s="8">
        <v>255.28</v>
      </c>
      <c r="K5931" s="8">
        <v>159.41999999999999</v>
      </c>
      <c r="L5931" s="8">
        <v>1992970.96</v>
      </c>
      <c r="M5931" s="8">
        <v>1244591.94</v>
      </c>
      <c r="N5931" s="8">
        <v>748379.02</v>
      </c>
    </row>
    <row r="5932" spans="1:14" x14ac:dyDescent="0.2">
      <c r="A5932" t="s">
        <v>9</v>
      </c>
      <c r="B5932" t="s">
        <v>96</v>
      </c>
      <c r="C5932" t="s">
        <v>6</v>
      </c>
      <c r="D5932" t="s">
        <v>7</v>
      </c>
      <c r="E5932" t="s">
        <v>23</v>
      </c>
      <c r="F5932" s="5">
        <v>43168</v>
      </c>
      <c r="G5932">
        <v>279816472</v>
      </c>
      <c r="H5932" s="5">
        <v>43204</v>
      </c>
      <c r="I5932">
        <v>2767</v>
      </c>
      <c r="J5932" s="8">
        <v>152.58000000000001</v>
      </c>
      <c r="K5932" s="8">
        <v>97.44</v>
      </c>
      <c r="L5932" s="8">
        <v>422188.86</v>
      </c>
      <c r="M5932" s="8">
        <v>269616.48</v>
      </c>
      <c r="N5932" s="8">
        <v>152572.38</v>
      </c>
    </row>
    <row r="5933" spans="1:14" x14ac:dyDescent="0.2">
      <c r="A5933" t="s">
        <v>20</v>
      </c>
      <c r="B5933" t="s">
        <v>81</v>
      </c>
      <c r="C5933" t="s">
        <v>11</v>
      </c>
      <c r="D5933" t="s">
        <v>7</v>
      </c>
      <c r="E5933" t="s">
        <v>8</v>
      </c>
      <c r="F5933" s="5">
        <v>42404</v>
      </c>
      <c r="G5933">
        <v>888164222</v>
      </c>
      <c r="H5933" s="5">
        <v>42449</v>
      </c>
      <c r="I5933">
        <v>6385</v>
      </c>
      <c r="J5933" s="8">
        <v>47.45</v>
      </c>
      <c r="K5933" s="8">
        <v>31.79</v>
      </c>
      <c r="L5933" s="8">
        <v>302968.25</v>
      </c>
      <c r="M5933" s="8">
        <v>202979.15</v>
      </c>
      <c r="N5933" s="8">
        <v>99989.1</v>
      </c>
    </row>
    <row r="5934" spans="1:14" x14ac:dyDescent="0.2">
      <c r="A5934" t="s">
        <v>9</v>
      </c>
      <c r="B5934" t="s">
        <v>156</v>
      </c>
      <c r="C5934" t="s">
        <v>31</v>
      </c>
      <c r="D5934" t="s">
        <v>3</v>
      </c>
      <c r="E5934" t="s">
        <v>23</v>
      </c>
      <c r="F5934" s="5">
        <v>44723</v>
      </c>
      <c r="G5934">
        <v>381578195</v>
      </c>
      <c r="H5934" s="5">
        <v>44747</v>
      </c>
      <c r="I5934">
        <v>6322</v>
      </c>
      <c r="J5934" s="8">
        <v>437.2</v>
      </c>
      <c r="K5934" s="8">
        <v>263.33</v>
      </c>
      <c r="L5934" s="8">
        <v>2763978.4</v>
      </c>
      <c r="M5934" s="8">
        <v>1664772.26</v>
      </c>
      <c r="N5934" s="8">
        <v>1099206.1399999999</v>
      </c>
    </row>
    <row r="5935" spans="1:14" x14ac:dyDescent="0.2">
      <c r="A5935" t="s">
        <v>9</v>
      </c>
      <c r="B5935" t="s">
        <v>116</v>
      </c>
      <c r="C5935" t="s">
        <v>65</v>
      </c>
      <c r="D5935" t="s">
        <v>3</v>
      </c>
      <c r="E5935" t="s">
        <v>4</v>
      </c>
      <c r="F5935" s="5">
        <v>43431</v>
      </c>
      <c r="G5935">
        <v>106982219</v>
      </c>
      <c r="H5935" s="5">
        <v>43456</v>
      </c>
      <c r="I5935">
        <v>7271</v>
      </c>
      <c r="J5935" s="8">
        <v>668.27</v>
      </c>
      <c r="K5935" s="8">
        <v>502.54</v>
      </c>
      <c r="L5935" s="8">
        <v>4858991.17</v>
      </c>
      <c r="M5935" s="8">
        <v>3653968.34</v>
      </c>
      <c r="N5935" s="8">
        <v>1205022.83</v>
      </c>
    </row>
    <row r="5936" spans="1:14" x14ac:dyDescent="0.2">
      <c r="A5936" t="s">
        <v>0</v>
      </c>
      <c r="B5936" t="s">
        <v>101</v>
      </c>
      <c r="C5936" t="s">
        <v>45</v>
      </c>
      <c r="D5936" t="s">
        <v>7</v>
      </c>
      <c r="E5936" t="s">
        <v>23</v>
      </c>
      <c r="F5936" s="5">
        <v>44695</v>
      </c>
      <c r="G5936">
        <v>131612622</v>
      </c>
      <c r="H5936" s="5">
        <v>44706</v>
      </c>
      <c r="I5936">
        <v>5954</v>
      </c>
      <c r="J5936" s="8">
        <v>9.33</v>
      </c>
      <c r="K5936" s="8">
        <v>6.92</v>
      </c>
      <c r="L5936" s="8">
        <v>55550.82</v>
      </c>
      <c r="M5936" s="8">
        <v>41201.68</v>
      </c>
      <c r="N5936" s="8">
        <v>14349.14</v>
      </c>
    </row>
    <row r="5937" spans="1:14" x14ac:dyDescent="0.2">
      <c r="A5937" t="s">
        <v>9</v>
      </c>
      <c r="B5937" t="s">
        <v>110</v>
      </c>
      <c r="C5937" t="s">
        <v>6</v>
      </c>
      <c r="D5937" t="s">
        <v>3</v>
      </c>
      <c r="E5937" t="s">
        <v>4</v>
      </c>
      <c r="F5937" s="5">
        <v>44140</v>
      </c>
      <c r="G5937">
        <v>593018233</v>
      </c>
      <c r="H5937" s="5">
        <v>44176</v>
      </c>
      <c r="I5937">
        <v>6128</v>
      </c>
      <c r="J5937" s="8">
        <v>152.58000000000001</v>
      </c>
      <c r="K5937" s="8">
        <v>97.44</v>
      </c>
      <c r="L5937" s="8">
        <v>935010.24</v>
      </c>
      <c r="M5937" s="8">
        <v>597112.31999999995</v>
      </c>
      <c r="N5937" s="8">
        <v>337897.92</v>
      </c>
    </row>
    <row r="5938" spans="1:14" x14ac:dyDescent="0.2">
      <c r="A5938" t="s">
        <v>9</v>
      </c>
      <c r="B5938" t="s">
        <v>164</v>
      </c>
      <c r="C5938" t="s">
        <v>2</v>
      </c>
      <c r="D5938" t="s">
        <v>3</v>
      </c>
      <c r="E5938" t="s">
        <v>23</v>
      </c>
      <c r="F5938" s="5">
        <v>42629</v>
      </c>
      <c r="G5938">
        <v>349060380</v>
      </c>
      <c r="H5938" s="5">
        <v>42641</v>
      </c>
      <c r="I5938">
        <v>3578</v>
      </c>
      <c r="J5938" s="8">
        <v>255.28</v>
      </c>
      <c r="K5938" s="8">
        <v>159.41999999999999</v>
      </c>
      <c r="L5938" s="8">
        <v>913391.84</v>
      </c>
      <c r="M5938" s="8">
        <v>570404.76</v>
      </c>
      <c r="N5938" s="8">
        <v>342987.08</v>
      </c>
    </row>
    <row r="5939" spans="1:14" x14ac:dyDescent="0.2">
      <c r="A5939" t="s">
        <v>0</v>
      </c>
      <c r="B5939" t="s">
        <v>41</v>
      </c>
      <c r="C5939" t="s">
        <v>65</v>
      </c>
      <c r="D5939" t="s">
        <v>3</v>
      </c>
      <c r="E5939" t="s">
        <v>4</v>
      </c>
      <c r="F5939" s="5">
        <v>43688</v>
      </c>
      <c r="G5939">
        <v>127912890</v>
      </c>
      <c r="H5939" s="5">
        <v>43734</v>
      </c>
      <c r="I5939">
        <v>1122</v>
      </c>
      <c r="J5939" s="8">
        <v>668.27</v>
      </c>
      <c r="K5939" s="8">
        <v>502.54</v>
      </c>
      <c r="L5939" s="8">
        <v>749798.94</v>
      </c>
      <c r="M5939" s="8">
        <v>563849.88</v>
      </c>
      <c r="N5939" s="8">
        <v>185949.06</v>
      </c>
    </row>
    <row r="5940" spans="1:14" x14ac:dyDescent="0.2">
      <c r="A5940" t="s">
        <v>9</v>
      </c>
      <c r="B5940" t="s">
        <v>207</v>
      </c>
      <c r="C5940" t="s">
        <v>31</v>
      </c>
      <c r="D5940" t="s">
        <v>7</v>
      </c>
      <c r="E5940" t="s">
        <v>8</v>
      </c>
      <c r="F5940" s="5">
        <v>44343</v>
      </c>
      <c r="G5940">
        <v>278062093</v>
      </c>
      <c r="H5940" s="5">
        <v>44344</v>
      </c>
      <c r="I5940">
        <v>3607</v>
      </c>
      <c r="J5940" s="8">
        <v>437.2</v>
      </c>
      <c r="K5940" s="8">
        <v>263.33</v>
      </c>
      <c r="L5940" s="8">
        <v>1576980.4</v>
      </c>
      <c r="M5940" s="8">
        <v>949831.31</v>
      </c>
      <c r="N5940" s="8">
        <v>627149.09</v>
      </c>
    </row>
    <row r="5941" spans="1:14" x14ac:dyDescent="0.2">
      <c r="A5941" t="s">
        <v>0</v>
      </c>
      <c r="B5941" t="s">
        <v>159</v>
      </c>
      <c r="C5941" t="s">
        <v>45</v>
      </c>
      <c r="D5941" t="s">
        <v>7</v>
      </c>
      <c r="E5941" t="s">
        <v>23</v>
      </c>
      <c r="F5941" s="5">
        <v>42084</v>
      </c>
      <c r="G5941">
        <v>318306815</v>
      </c>
      <c r="H5941" s="5">
        <v>42120</v>
      </c>
      <c r="I5941">
        <v>2915</v>
      </c>
      <c r="J5941" s="8">
        <v>9.33</v>
      </c>
      <c r="K5941" s="8">
        <v>6.92</v>
      </c>
      <c r="L5941" s="8">
        <v>27196.95</v>
      </c>
      <c r="M5941" s="8">
        <v>20171.8</v>
      </c>
      <c r="N5941" s="8">
        <v>7025.15</v>
      </c>
    </row>
    <row r="5942" spans="1:14" x14ac:dyDescent="0.2">
      <c r="A5942" t="s">
        <v>17</v>
      </c>
      <c r="B5942" t="s">
        <v>59</v>
      </c>
      <c r="C5942" t="s">
        <v>14</v>
      </c>
      <c r="D5942" t="s">
        <v>3</v>
      </c>
      <c r="E5942" t="s">
        <v>23</v>
      </c>
      <c r="F5942" s="5">
        <v>42413</v>
      </c>
      <c r="G5942">
        <v>287758386</v>
      </c>
      <c r="H5942" s="5">
        <v>42431</v>
      </c>
      <c r="I5942">
        <v>2956</v>
      </c>
      <c r="J5942" s="8">
        <v>205.7</v>
      </c>
      <c r="K5942" s="8">
        <v>117.11</v>
      </c>
      <c r="L5942" s="8">
        <v>608049.19999999995</v>
      </c>
      <c r="M5942" s="8">
        <v>346177.16</v>
      </c>
      <c r="N5942" s="8">
        <v>261872.04</v>
      </c>
    </row>
    <row r="5943" spans="1:14" x14ac:dyDescent="0.2">
      <c r="A5943" t="s">
        <v>12</v>
      </c>
      <c r="B5943" t="s">
        <v>180</v>
      </c>
      <c r="C5943" t="s">
        <v>45</v>
      </c>
      <c r="D5943" t="s">
        <v>7</v>
      </c>
      <c r="E5943" t="s">
        <v>15</v>
      </c>
      <c r="F5943" s="5">
        <v>44564</v>
      </c>
      <c r="G5943">
        <v>295840632</v>
      </c>
      <c r="H5943" s="5">
        <v>44567</v>
      </c>
      <c r="I5943">
        <v>4672</v>
      </c>
      <c r="J5943" s="8">
        <v>9.33</v>
      </c>
      <c r="K5943" s="8">
        <v>6.92</v>
      </c>
      <c r="L5943" s="8">
        <v>43589.760000000002</v>
      </c>
      <c r="M5943" s="8">
        <v>32330.240000000002</v>
      </c>
      <c r="N5943" s="8">
        <v>11259.52</v>
      </c>
    </row>
    <row r="5944" spans="1:14" x14ac:dyDescent="0.2">
      <c r="A5944" t="s">
        <v>12</v>
      </c>
      <c r="B5944" t="s">
        <v>67</v>
      </c>
      <c r="C5944" t="s">
        <v>11</v>
      </c>
      <c r="D5944" t="s">
        <v>3</v>
      </c>
      <c r="E5944" t="s">
        <v>23</v>
      </c>
      <c r="F5944" s="5">
        <v>42581</v>
      </c>
      <c r="G5944">
        <v>972289884</v>
      </c>
      <c r="H5944" s="5">
        <v>42593</v>
      </c>
      <c r="I5944">
        <v>1038</v>
      </c>
      <c r="J5944" s="8">
        <v>47.45</v>
      </c>
      <c r="K5944" s="8">
        <v>31.79</v>
      </c>
      <c r="L5944" s="8">
        <v>49253.1</v>
      </c>
      <c r="M5944" s="8">
        <v>32998.019999999997</v>
      </c>
      <c r="N5944" s="8">
        <v>16255.08</v>
      </c>
    </row>
    <row r="5945" spans="1:14" x14ac:dyDescent="0.2">
      <c r="A5945" t="s">
        <v>17</v>
      </c>
      <c r="B5945" t="s">
        <v>25</v>
      </c>
      <c r="C5945" t="s">
        <v>57</v>
      </c>
      <c r="D5945" t="s">
        <v>3</v>
      </c>
      <c r="E5945" t="s">
        <v>8</v>
      </c>
      <c r="F5945" s="5">
        <v>43440</v>
      </c>
      <c r="G5945">
        <v>317154967</v>
      </c>
      <c r="H5945" s="5">
        <v>43443</v>
      </c>
      <c r="I5945">
        <v>2058</v>
      </c>
      <c r="J5945" s="8">
        <v>154.06</v>
      </c>
      <c r="K5945" s="8">
        <v>90.93</v>
      </c>
      <c r="L5945" s="8">
        <v>317055.48</v>
      </c>
      <c r="M5945" s="8">
        <v>187133.94</v>
      </c>
      <c r="N5945" s="8">
        <v>129921.54</v>
      </c>
    </row>
    <row r="5946" spans="1:14" x14ac:dyDescent="0.2">
      <c r="A5946" t="s">
        <v>0</v>
      </c>
      <c r="B5946" t="s">
        <v>50</v>
      </c>
      <c r="C5946" t="s">
        <v>36</v>
      </c>
      <c r="D5946" t="s">
        <v>7</v>
      </c>
      <c r="E5946" t="s">
        <v>23</v>
      </c>
      <c r="F5946" s="5">
        <v>42197</v>
      </c>
      <c r="G5946">
        <v>450797212</v>
      </c>
      <c r="H5946" s="5">
        <v>42246</v>
      </c>
      <c r="I5946">
        <v>9767</v>
      </c>
      <c r="J5946" s="8">
        <v>421.89</v>
      </c>
      <c r="K5946" s="8">
        <v>364.69</v>
      </c>
      <c r="L5946" s="8">
        <v>4120599.63</v>
      </c>
      <c r="M5946" s="8">
        <v>3561927.23</v>
      </c>
      <c r="N5946" s="8">
        <v>558672.4</v>
      </c>
    </row>
    <row r="5947" spans="1:14" x14ac:dyDescent="0.2">
      <c r="A5947" t="s">
        <v>9</v>
      </c>
      <c r="B5947" t="s">
        <v>91</v>
      </c>
      <c r="C5947" t="s">
        <v>65</v>
      </c>
      <c r="D5947" t="s">
        <v>7</v>
      </c>
      <c r="E5947" t="s">
        <v>8</v>
      </c>
      <c r="F5947" s="5">
        <v>44913</v>
      </c>
      <c r="G5947">
        <v>863890445</v>
      </c>
      <c r="H5947" s="5">
        <v>44920</v>
      </c>
      <c r="I5947">
        <v>3235</v>
      </c>
      <c r="J5947" s="8">
        <v>668.27</v>
      </c>
      <c r="K5947" s="8">
        <v>502.54</v>
      </c>
      <c r="L5947" s="8">
        <v>2161853.4500000002</v>
      </c>
      <c r="M5947" s="8">
        <v>1625716.9</v>
      </c>
      <c r="N5947" s="8">
        <v>536136.55000000005</v>
      </c>
    </row>
    <row r="5948" spans="1:14" x14ac:dyDescent="0.2">
      <c r="A5948" t="s">
        <v>9</v>
      </c>
      <c r="B5948" t="s">
        <v>118</v>
      </c>
      <c r="C5948" t="s">
        <v>19</v>
      </c>
      <c r="D5948" t="s">
        <v>3</v>
      </c>
      <c r="E5948" t="s">
        <v>8</v>
      </c>
      <c r="F5948" s="5">
        <v>44577</v>
      </c>
      <c r="G5948">
        <v>667420995</v>
      </c>
      <c r="H5948" s="5">
        <v>44579</v>
      </c>
      <c r="I5948">
        <v>3559</v>
      </c>
      <c r="J5948" s="8">
        <v>81.73</v>
      </c>
      <c r="K5948" s="8">
        <v>56.67</v>
      </c>
      <c r="L5948" s="8">
        <v>290877.07</v>
      </c>
      <c r="M5948" s="8">
        <v>201688.53</v>
      </c>
      <c r="N5948" s="8">
        <v>89188.54</v>
      </c>
    </row>
    <row r="5949" spans="1:14" x14ac:dyDescent="0.2">
      <c r="A5949" t="s">
        <v>9</v>
      </c>
      <c r="B5949" t="s">
        <v>49</v>
      </c>
      <c r="C5949" t="s">
        <v>57</v>
      </c>
      <c r="D5949" t="s">
        <v>7</v>
      </c>
      <c r="E5949" t="s">
        <v>23</v>
      </c>
      <c r="F5949" s="5">
        <v>44296</v>
      </c>
      <c r="G5949">
        <v>842687690</v>
      </c>
      <c r="H5949" s="5">
        <v>44342</v>
      </c>
      <c r="I5949">
        <v>8869</v>
      </c>
      <c r="J5949" s="8">
        <v>154.06</v>
      </c>
      <c r="K5949" s="8">
        <v>90.93</v>
      </c>
      <c r="L5949" s="8">
        <v>1366358.14</v>
      </c>
      <c r="M5949" s="8">
        <v>806458.17</v>
      </c>
      <c r="N5949" s="8">
        <v>559899.97</v>
      </c>
    </row>
    <row r="5950" spans="1:14" x14ac:dyDescent="0.2">
      <c r="A5950" t="s">
        <v>20</v>
      </c>
      <c r="B5950" t="s">
        <v>140</v>
      </c>
      <c r="C5950" t="s">
        <v>19</v>
      </c>
      <c r="D5950" t="s">
        <v>7</v>
      </c>
      <c r="E5950" t="s">
        <v>23</v>
      </c>
      <c r="F5950" s="5">
        <v>43184</v>
      </c>
      <c r="G5950">
        <v>191301858</v>
      </c>
      <c r="H5950" s="5">
        <v>43196</v>
      </c>
      <c r="I5950">
        <v>9326</v>
      </c>
      <c r="J5950" s="8">
        <v>81.73</v>
      </c>
      <c r="K5950" s="8">
        <v>56.67</v>
      </c>
      <c r="L5950" s="8">
        <v>762213.98</v>
      </c>
      <c r="M5950" s="8">
        <v>528504.42000000004</v>
      </c>
      <c r="N5950" s="8">
        <v>233709.56</v>
      </c>
    </row>
    <row r="5951" spans="1:14" x14ac:dyDescent="0.2">
      <c r="A5951" t="s">
        <v>17</v>
      </c>
      <c r="B5951" t="s">
        <v>35</v>
      </c>
      <c r="C5951" t="s">
        <v>14</v>
      </c>
      <c r="D5951" t="s">
        <v>3</v>
      </c>
      <c r="E5951" t="s">
        <v>15</v>
      </c>
      <c r="F5951" s="5">
        <v>42285</v>
      </c>
      <c r="G5951">
        <v>285187327</v>
      </c>
      <c r="H5951" s="5">
        <v>42299</v>
      </c>
      <c r="I5951">
        <v>2123</v>
      </c>
      <c r="J5951" s="8">
        <v>205.7</v>
      </c>
      <c r="K5951" s="8">
        <v>117.11</v>
      </c>
      <c r="L5951" s="8">
        <v>436701.1</v>
      </c>
      <c r="M5951" s="8">
        <v>248624.53</v>
      </c>
      <c r="N5951" s="8">
        <v>188076.57</v>
      </c>
    </row>
    <row r="5952" spans="1:14" x14ac:dyDescent="0.2">
      <c r="A5952" t="s">
        <v>0</v>
      </c>
      <c r="B5952" t="s">
        <v>94</v>
      </c>
      <c r="C5952" t="s">
        <v>36</v>
      </c>
      <c r="D5952" t="s">
        <v>7</v>
      </c>
      <c r="E5952" t="s">
        <v>4</v>
      </c>
      <c r="F5952" s="5">
        <v>43758</v>
      </c>
      <c r="G5952">
        <v>516580426</v>
      </c>
      <c r="H5952" s="5">
        <v>43787</v>
      </c>
      <c r="I5952">
        <v>6483</v>
      </c>
      <c r="J5952" s="8">
        <v>421.89</v>
      </c>
      <c r="K5952" s="8">
        <v>364.69</v>
      </c>
      <c r="L5952" s="8">
        <v>2735112.87</v>
      </c>
      <c r="M5952" s="8">
        <v>2364285.27</v>
      </c>
      <c r="N5952" s="8">
        <v>370827.6</v>
      </c>
    </row>
    <row r="5953" spans="1:14" x14ac:dyDescent="0.2">
      <c r="A5953" t="s">
        <v>9</v>
      </c>
      <c r="B5953" t="s">
        <v>125</v>
      </c>
      <c r="C5953" t="s">
        <v>36</v>
      </c>
      <c r="D5953" t="s">
        <v>7</v>
      </c>
      <c r="E5953" t="s">
        <v>15</v>
      </c>
      <c r="F5953" s="5">
        <v>44236</v>
      </c>
      <c r="G5953">
        <v>348029983</v>
      </c>
      <c r="H5953" s="5">
        <v>44257</v>
      </c>
      <c r="I5953">
        <v>8661</v>
      </c>
      <c r="J5953" s="8">
        <v>421.89</v>
      </c>
      <c r="K5953" s="8">
        <v>364.69</v>
      </c>
      <c r="L5953" s="8">
        <v>3653989.29</v>
      </c>
      <c r="M5953" s="8">
        <v>3158580.09</v>
      </c>
      <c r="N5953" s="8">
        <v>495409.2</v>
      </c>
    </row>
    <row r="5954" spans="1:14" x14ac:dyDescent="0.2">
      <c r="A5954" t="s">
        <v>0</v>
      </c>
      <c r="B5954" t="s">
        <v>94</v>
      </c>
      <c r="C5954" t="s">
        <v>29</v>
      </c>
      <c r="D5954" t="s">
        <v>7</v>
      </c>
      <c r="E5954" t="s">
        <v>15</v>
      </c>
      <c r="F5954" s="5">
        <v>44384</v>
      </c>
      <c r="G5954">
        <v>662397325</v>
      </c>
      <c r="H5954" s="5">
        <v>44400</v>
      </c>
      <c r="I5954">
        <v>6943</v>
      </c>
      <c r="J5954" s="8">
        <v>651.21</v>
      </c>
      <c r="K5954" s="8">
        <v>524.96</v>
      </c>
      <c r="L5954" s="8">
        <v>4521351.03</v>
      </c>
      <c r="M5954" s="8">
        <v>3644797.28</v>
      </c>
      <c r="N5954" s="8">
        <v>876553.75</v>
      </c>
    </row>
    <row r="5955" spans="1:14" x14ac:dyDescent="0.2">
      <c r="A5955" t="s">
        <v>9</v>
      </c>
      <c r="B5955" t="s">
        <v>77</v>
      </c>
      <c r="C5955" t="s">
        <v>6</v>
      </c>
      <c r="D5955" t="s">
        <v>7</v>
      </c>
      <c r="E5955" t="s">
        <v>15</v>
      </c>
      <c r="F5955" s="5">
        <v>42419</v>
      </c>
      <c r="G5955">
        <v>612856280</v>
      </c>
      <c r="H5955" s="5">
        <v>42453</v>
      </c>
      <c r="I5955">
        <v>6647</v>
      </c>
      <c r="J5955" s="8">
        <v>152.58000000000001</v>
      </c>
      <c r="K5955" s="8">
        <v>97.44</v>
      </c>
      <c r="L5955" s="8">
        <v>1014199.26</v>
      </c>
      <c r="M5955" s="8">
        <v>647683.68000000005</v>
      </c>
      <c r="N5955" s="8">
        <v>366515.58</v>
      </c>
    </row>
    <row r="5956" spans="1:14" x14ac:dyDescent="0.2">
      <c r="A5956" t="s">
        <v>9</v>
      </c>
      <c r="B5956" t="s">
        <v>69</v>
      </c>
      <c r="C5956" t="s">
        <v>11</v>
      </c>
      <c r="D5956" t="s">
        <v>7</v>
      </c>
      <c r="E5956" t="s">
        <v>15</v>
      </c>
      <c r="F5956" s="5">
        <v>43832</v>
      </c>
      <c r="G5956">
        <v>772893178</v>
      </c>
      <c r="H5956" s="5">
        <v>43832</v>
      </c>
      <c r="I5956">
        <v>5122</v>
      </c>
      <c r="J5956" s="8">
        <v>47.45</v>
      </c>
      <c r="K5956" s="8">
        <v>31.79</v>
      </c>
      <c r="L5956" s="8">
        <v>243038.9</v>
      </c>
      <c r="M5956" s="8">
        <v>162828.38</v>
      </c>
      <c r="N5956" s="8">
        <v>80210.52</v>
      </c>
    </row>
    <row r="5957" spans="1:14" x14ac:dyDescent="0.2">
      <c r="A5957" t="s">
        <v>9</v>
      </c>
      <c r="B5957" t="s">
        <v>87</v>
      </c>
      <c r="C5957" t="s">
        <v>2</v>
      </c>
      <c r="D5957" t="s">
        <v>3</v>
      </c>
      <c r="E5957" t="s">
        <v>23</v>
      </c>
      <c r="F5957" s="5">
        <v>43729</v>
      </c>
      <c r="G5957">
        <v>886306846</v>
      </c>
      <c r="H5957" s="5">
        <v>43765</v>
      </c>
      <c r="I5957">
        <v>6746</v>
      </c>
      <c r="J5957" s="8">
        <v>255.28</v>
      </c>
      <c r="K5957" s="8">
        <v>159.41999999999999</v>
      </c>
      <c r="L5957" s="8">
        <v>1722118.88</v>
      </c>
      <c r="M5957" s="8">
        <v>1075447.32</v>
      </c>
      <c r="N5957" s="8">
        <v>646671.56000000006</v>
      </c>
    </row>
    <row r="5958" spans="1:14" x14ac:dyDescent="0.2">
      <c r="A5958" t="s">
        <v>12</v>
      </c>
      <c r="B5958" t="s">
        <v>162</v>
      </c>
      <c r="C5958" t="s">
        <v>57</v>
      </c>
      <c r="D5958" t="s">
        <v>3</v>
      </c>
      <c r="E5958" t="s">
        <v>8</v>
      </c>
      <c r="F5958" s="5">
        <v>43188</v>
      </c>
      <c r="G5958">
        <v>317208611</v>
      </c>
      <c r="H5958" s="5">
        <v>43207</v>
      </c>
      <c r="I5958">
        <v>7932</v>
      </c>
      <c r="J5958" s="8">
        <v>154.06</v>
      </c>
      <c r="K5958" s="8">
        <v>90.93</v>
      </c>
      <c r="L5958" s="8">
        <v>1222003.92</v>
      </c>
      <c r="M5958" s="8">
        <v>721256.76</v>
      </c>
      <c r="N5958" s="8">
        <v>500747.16</v>
      </c>
    </row>
    <row r="5959" spans="1:14" x14ac:dyDescent="0.2">
      <c r="A5959" t="s">
        <v>9</v>
      </c>
      <c r="B5959" t="s">
        <v>152</v>
      </c>
      <c r="C5959" t="s">
        <v>2</v>
      </c>
      <c r="D5959" t="s">
        <v>7</v>
      </c>
      <c r="E5959" t="s">
        <v>15</v>
      </c>
      <c r="F5959" s="5">
        <v>44327</v>
      </c>
      <c r="G5959">
        <v>300022304</v>
      </c>
      <c r="H5959" s="5">
        <v>44349</v>
      </c>
      <c r="I5959">
        <v>2122</v>
      </c>
      <c r="J5959" s="8">
        <v>255.28</v>
      </c>
      <c r="K5959" s="8">
        <v>159.41999999999999</v>
      </c>
      <c r="L5959" s="8">
        <v>541704.16</v>
      </c>
      <c r="M5959" s="8">
        <v>338289.24</v>
      </c>
      <c r="N5959" s="8">
        <v>203414.92</v>
      </c>
    </row>
    <row r="5960" spans="1:14" x14ac:dyDescent="0.2">
      <c r="A5960" t="s">
        <v>9</v>
      </c>
      <c r="B5960" t="s">
        <v>10</v>
      </c>
      <c r="C5960" t="s">
        <v>6</v>
      </c>
      <c r="D5960" t="s">
        <v>3</v>
      </c>
      <c r="E5960" t="s">
        <v>4</v>
      </c>
      <c r="F5960" s="5">
        <v>44382</v>
      </c>
      <c r="G5960">
        <v>789484250</v>
      </c>
      <c r="H5960" s="5">
        <v>44407</v>
      </c>
      <c r="I5960">
        <v>4789</v>
      </c>
      <c r="J5960" s="8">
        <v>152.58000000000001</v>
      </c>
      <c r="K5960" s="8">
        <v>97.44</v>
      </c>
      <c r="L5960" s="8">
        <v>730705.62</v>
      </c>
      <c r="M5960" s="8">
        <v>466640.16</v>
      </c>
      <c r="N5960" s="8">
        <v>264065.46000000002</v>
      </c>
    </row>
    <row r="5961" spans="1:14" x14ac:dyDescent="0.2">
      <c r="A5961" t="s">
        <v>9</v>
      </c>
      <c r="B5961" t="s">
        <v>152</v>
      </c>
      <c r="C5961" t="s">
        <v>14</v>
      </c>
      <c r="D5961" t="s">
        <v>7</v>
      </c>
      <c r="E5961" t="s">
        <v>4</v>
      </c>
      <c r="F5961" s="5">
        <v>44868</v>
      </c>
      <c r="G5961">
        <v>910643279</v>
      </c>
      <c r="H5961" s="5">
        <v>44917</v>
      </c>
      <c r="I5961">
        <v>8438</v>
      </c>
      <c r="J5961" s="8">
        <v>205.7</v>
      </c>
      <c r="K5961" s="8">
        <v>117.11</v>
      </c>
      <c r="L5961" s="8">
        <v>1735696.6</v>
      </c>
      <c r="M5961" s="8">
        <v>988174.18</v>
      </c>
      <c r="N5961" s="8">
        <v>747522.42</v>
      </c>
    </row>
    <row r="5962" spans="1:14" x14ac:dyDescent="0.2">
      <c r="A5962" t="s">
        <v>0</v>
      </c>
      <c r="B5962" t="s">
        <v>143</v>
      </c>
      <c r="C5962" t="s">
        <v>36</v>
      </c>
      <c r="D5962" t="s">
        <v>7</v>
      </c>
      <c r="E5962" t="s">
        <v>15</v>
      </c>
      <c r="F5962" s="5">
        <v>43148</v>
      </c>
      <c r="G5962">
        <v>308860719</v>
      </c>
      <c r="H5962" s="5">
        <v>43177</v>
      </c>
      <c r="I5962">
        <v>7605</v>
      </c>
      <c r="J5962" s="8">
        <v>421.89</v>
      </c>
      <c r="K5962" s="8">
        <v>364.69</v>
      </c>
      <c r="L5962" s="8">
        <v>3208473.45</v>
      </c>
      <c r="M5962" s="8">
        <v>2773467.45</v>
      </c>
      <c r="N5962" s="8">
        <v>435006</v>
      </c>
    </row>
    <row r="5963" spans="1:14" x14ac:dyDescent="0.2">
      <c r="A5963" t="s">
        <v>17</v>
      </c>
      <c r="B5963" t="s">
        <v>59</v>
      </c>
      <c r="C5963" t="s">
        <v>6</v>
      </c>
      <c r="D5963" t="s">
        <v>3</v>
      </c>
      <c r="E5963" t="s">
        <v>4</v>
      </c>
      <c r="F5963" s="5">
        <v>42322</v>
      </c>
      <c r="G5963">
        <v>499810397</v>
      </c>
      <c r="H5963" s="5">
        <v>42359</v>
      </c>
      <c r="I5963">
        <v>3858</v>
      </c>
      <c r="J5963" s="8">
        <v>152.58000000000001</v>
      </c>
      <c r="K5963" s="8">
        <v>97.44</v>
      </c>
      <c r="L5963" s="8">
        <v>588653.64</v>
      </c>
      <c r="M5963" s="8">
        <v>375923.52</v>
      </c>
      <c r="N5963" s="8">
        <v>212730.12</v>
      </c>
    </row>
    <row r="5964" spans="1:14" x14ac:dyDescent="0.2">
      <c r="A5964" t="s">
        <v>39</v>
      </c>
      <c r="B5964" t="s">
        <v>196</v>
      </c>
      <c r="C5964" t="s">
        <v>22</v>
      </c>
      <c r="D5964" t="s">
        <v>3</v>
      </c>
      <c r="E5964" t="s">
        <v>8</v>
      </c>
      <c r="F5964" s="5">
        <v>44418</v>
      </c>
      <c r="G5964">
        <v>819478642</v>
      </c>
      <c r="H5964" s="5">
        <v>44426</v>
      </c>
      <c r="I5964">
        <v>796</v>
      </c>
      <c r="J5964" s="8">
        <v>109.28</v>
      </c>
      <c r="K5964" s="8">
        <v>35.840000000000003</v>
      </c>
      <c r="L5964" s="8">
        <v>86986.880000000005</v>
      </c>
      <c r="M5964" s="8">
        <v>28528.639999999999</v>
      </c>
      <c r="N5964" s="8">
        <v>58458.239999999998</v>
      </c>
    </row>
    <row r="5965" spans="1:14" x14ac:dyDescent="0.2">
      <c r="A5965" t="s">
        <v>20</v>
      </c>
      <c r="B5965" t="s">
        <v>198</v>
      </c>
      <c r="C5965" t="s">
        <v>2</v>
      </c>
      <c r="D5965" t="s">
        <v>7</v>
      </c>
      <c r="E5965" t="s">
        <v>15</v>
      </c>
      <c r="F5965" s="5">
        <v>42696</v>
      </c>
      <c r="G5965">
        <v>674164283</v>
      </c>
      <c r="H5965" s="5">
        <v>42714</v>
      </c>
      <c r="I5965">
        <v>9048</v>
      </c>
      <c r="J5965" s="8">
        <v>255.28</v>
      </c>
      <c r="K5965" s="8">
        <v>159.41999999999999</v>
      </c>
      <c r="L5965" s="8">
        <v>2309773.44</v>
      </c>
      <c r="M5965" s="8">
        <v>1442432.16</v>
      </c>
      <c r="N5965" s="8">
        <v>867341.28</v>
      </c>
    </row>
    <row r="5966" spans="1:14" x14ac:dyDescent="0.2">
      <c r="A5966" t="s">
        <v>9</v>
      </c>
      <c r="B5966" t="s">
        <v>87</v>
      </c>
      <c r="C5966" t="s">
        <v>14</v>
      </c>
      <c r="D5966" t="s">
        <v>7</v>
      </c>
      <c r="E5966" t="s">
        <v>15</v>
      </c>
      <c r="F5966" s="5">
        <v>44734</v>
      </c>
      <c r="G5966">
        <v>890478646</v>
      </c>
      <c r="H5966" s="5">
        <v>44736</v>
      </c>
      <c r="I5966">
        <v>1275</v>
      </c>
      <c r="J5966" s="8">
        <v>205.7</v>
      </c>
      <c r="K5966" s="8">
        <v>117.11</v>
      </c>
      <c r="L5966" s="8">
        <v>262267.5</v>
      </c>
      <c r="M5966" s="8">
        <v>149315.25</v>
      </c>
      <c r="N5966" s="8">
        <v>112952.25</v>
      </c>
    </row>
    <row r="5967" spans="1:14" x14ac:dyDescent="0.2">
      <c r="A5967" t="s">
        <v>9</v>
      </c>
      <c r="B5967" t="s">
        <v>64</v>
      </c>
      <c r="C5967" t="s">
        <v>36</v>
      </c>
      <c r="D5967" t="s">
        <v>3</v>
      </c>
      <c r="E5967" t="s">
        <v>4</v>
      </c>
      <c r="F5967" s="5">
        <v>43764</v>
      </c>
      <c r="G5967">
        <v>565345561</v>
      </c>
      <c r="H5967" s="5">
        <v>43801</v>
      </c>
      <c r="I5967">
        <v>7170</v>
      </c>
      <c r="J5967" s="8">
        <v>421.89</v>
      </c>
      <c r="K5967" s="8">
        <v>364.69</v>
      </c>
      <c r="L5967" s="8">
        <v>3024951.3</v>
      </c>
      <c r="M5967" s="8">
        <v>2614827.2999999998</v>
      </c>
      <c r="N5967" s="8">
        <v>410124</v>
      </c>
    </row>
    <row r="5968" spans="1:14" x14ac:dyDescent="0.2">
      <c r="A5968" t="s">
        <v>39</v>
      </c>
      <c r="B5968" t="s">
        <v>205</v>
      </c>
      <c r="C5968" t="s">
        <v>65</v>
      </c>
      <c r="D5968" t="s">
        <v>3</v>
      </c>
      <c r="E5968" t="s">
        <v>23</v>
      </c>
      <c r="F5968" s="5">
        <v>44412</v>
      </c>
      <c r="G5968">
        <v>216001355</v>
      </c>
      <c r="H5968" s="5">
        <v>44423</v>
      </c>
      <c r="I5968">
        <v>8456</v>
      </c>
      <c r="J5968" s="8">
        <v>668.27</v>
      </c>
      <c r="K5968" s="8">
        <v>502.54</v>
      </c>
      <c r="L5968" s="8">
        <v>5650891.1200000001</v>
      </c>
      <c r="M5968" s="8">
        <v>4249478.24</v>
      </c>
      <c r="N5968" s="8">
        <v>1401412.88</v>
      </c>
    </row>
    <row r="5969" spans="1:14" x14ac:dyDescent="0.2">
      <c r="A5969" t="s">
        <v>20</v>
      </c>
      <c r="B5969" t="s">
        <v>198</v>
      </c>
      <c r="C5969" t="s">
        <v>11</v>
      </c>
      <c r="D5969" t="s">
        <v>3</v>
      </c>
      <c r="E5969" t="s">
        <v>4</v>
      </c>
      <c r="F5969" s="5">
        <v>42379</v>
      </c>
      <c r="G5969">
        <v>429994857</v>
      </c>
      <c r="H5969" s="5">
        <v>42380</v>
      </c>
      <c r="I5969">
        <v>3888</v>
      </c>
      <c r="J5969" s="8">
        <v>47.45</v>
      </c>
      <c r="K5969" s="8">
        <v>31.79</v>
      </c>
      <c r="L5969" s="8">
        <v>184485.6</v>
      </c>
      <c r="M5969" s="8">
        <v>123599.52</v>
      </c>
      <c r="N5969" s="8">
        <v>60886.080000000002</v>
      </c>
    </row>
    <row r="5970" spans="1:14" x14ac:dyDescent="0.2">
      <c r="A5970" t="s">
        <v>20</v>
      </c>
      <c r="B5970" t="s">
        <v>81</v>
      </c>
      <c r="C5970" t="s">
        <v>29</v>
      </c>
      <c r="D5970" t="s">
        <v>3</v>
      </c>
      <c r="E5970" t="s">
        <v>8</v>
      </c>
      <c r="F5970" s="5">
        <v>44609</v>
      </c>
      <c r="G5970">
        <v>515187394</v>
      </c>
      <c r="H5970" s="5">
        <v>44657</v>
      </c>
      <c r="I5970">
        <v>4253</v>
      </c>
      <c r="J5970" s="8">
        <v>651.21</v>
      </c>
      <c r="K5970" s="8">
        <v>524.96</v>
      </c>
      <c r="L5970" s="8">
        <v>2769596.13</v>
      </c>
      <c r="M5970" s="8">
        <v>2232654.88</v>
      </c>
      <c r="N5970" s="8">
        <v>536941.25</v>
      </c>
    </row>
    <row r="5971" spans="1:14" x14ac:dyDescent="0.2">
      <c r="A5971" t="s">
        <v>9</v>
      </c>
      <c r="B5971" t="s">
        <v>77</v>
      </c>
      <c r="C5971" t="s">
        <v>29</v>
      </c>
      <c r="D5971" t="s">
        <v>3</v>
      </c>
      <c r="E5971" t="s">
        <v>15</v>
      </c>
      <c r="F5971" s="5">
        <v>43854</v>
      </c>
      <c r="G5971">
        <v>749752795</v>
      </c>
      <c r="H5971" s="5">
        <v>43884</v>
      </c>
      <c r="I5971">
        <v>7368</v>
      </c>
      <c r="J5971" s="8">
        <v>651.21</v>
      </c>
      <c r="K5971" s="8">
        <v>524.96</v>
      </c>
      <c r="L5971" s="8">
        <v>4798115.28</v>
      </c>
      <c r="M5971" s="8">
        <v>3867905.28</v>
      </c>
      <c r="N5971" s="8">
        <v>930210</v>
      </c>
    </row>
    <row r="5972" spans="1:14" x14ac:dyDescent="0.2">
      <c r="A5972" t="s">
        <v>9</v>
      </c>
      <c r="B5972" t="s">
        <v>153</v>
      </c>
      <c r="C5972" t="s">
        <v>11</v>
      </c>
      <c r="D5972" t="s">
        <v>7</v>
      </c>
      <c r="E5972" t="s">
        <v>4</v>
      </c>
      <c r="F5972" s="5">
        <v>44833</v>
      </c>
      <c r="G5972">
        <v>132177388</v>
      </c>
      <c r="H5972" s="5">
        <v>44872</v>
      </c>
      <c r="I5972">
        <v>3081</v>
      </c>
      <c r="J5972" s="8">
        <v>47.45</v>
      </c>
      <c r="K5972" s="8">
        <v>31.79</v>
      </c>
      <c r="L5972" s="8">
        <v>146193.45000000001</v>
      </c>
      <c r="M5972" s="8">
        <v>97944.99</v>
      </c>
      <c r="N5972" s="8">
        <v>48248.46</v>
      </c>
    </row>
    <row r="5973" spans="1:14" x14ac:dyDescent="0.2">
      <c r="A5973" t="s">
        <v>12</v>
      </c>
      <c r="B5973" t="s">
        <v>115</v>
      </c>
      <c r="C5973" t="s">
        <v>2</v>
      </c>
      <c r="D5973" t="s">
        <v>3</v>
      </c>
      <c r="E5973" t="s">
        <v>15</v>
      </c>
      <c r="F5973" s="5">
        <v>42041</v>
      </c>
      <c r="G5973">
        <v>431260001</v>
      </c>
      <c r="H5973" s="5">
        <v>42046</v>
      </c>
      <c r="I5973">
        <v>8273</v>
      </c>
      <c r="J5973" s="8">
        <v>255.28</v>
      </c>
      <c r="K5973" s="8">
        <v>159.41999999999999</v>
      </c>
      <c r="L5973" s="8">
        <v>2111931.44</v>
      </c>
      <c r="M5973" s="8">
        <v>1318881.6599999999</v>
      </c>
      <c r="N5973" s="8">
        <v>793049.78</v>
      </c>
    </row>
    <row r="5974" spans="1:14" x14ac:dyDescent="0.2">
      <c r="A5974" t="s">
        <v>9</v>
      </c>
      <c r="B5974" t="s">
        <v>192</v>
      </c>
      <c r="C5974" t="s">
        <v>19</v>
      </c>
      <c r="D5974" t="s">
        <v>7</v>
      </c>
      <c r="E5974" t="s">
        <v>4</v>
      </c>
      <c r="F5974" s="5">
        <v>43975</v>
      </c>
      <c r="G5974">
        <v>336111962</v>
      </c>
      <c r="H5974" s="5">
        <v>43998</v>
      </c>
      <c r="I5974">
        <v>1854</v>
      </c>
      <c r="J5974" s="8">
        <v>81.73</v>
      </c>
      <c r="K5974" s="8">
        <v>56.67</v>
      </c>
      <c r="L5974" s="8">
        <v>151527.42000000001</v>
      </c>
      <c r="M5974" s="8">
        <v>105066.18</v>
      </c>
      <c r="N5974" s="8">
        <v>46461.24</v>
      </c>
    </row>
    <row r="5975" spans="1:14" x14ac:dyDescent="0.2">
      <c r="A5975" t="s">
        <v>9</v>
      </c>
      <c r="B5975" t="s">
        <v>83</v>
      </c>
      <c r="C5975" t="s">
        <v>19</v>
      </c>
      <c r="D5975" t="s">
        <v>3</v>
      </c>
      <c r="E5975" t="s">
        <v>4</v>
      </c>
      <c r="F5975" s="5">
        <v>42906</v>
      </c>
      <c r="G5975">
        <v>406157100</v>
      </c>
      <c r="H5975" s="5">
        <v>42929</v>
      </c>
      <c r="I5975">
        <v>9766</v>
      </c>
      <c r="J5975" s="8">
        <v>81.73</v>
      </c>
      <c r="K5975" s="8">
        <v>56.67</v>
      </c>
      <c r="L5975" s="8">
        <v>798175.18</v>
      </c>
      <c r="M5975" s="8">
        <v>553439.22</v>
      </c>
      <c r="N5975" s="8">
        <v>244735.96</v>
      </c>
    </row>
    <row r="5976" spans="1:14" x14ac:dyDescent="0.2">
      <c r="A5976" t="s">
        <v>9</v>
      </c>
      <c r="B5976" t="s">
        <v>69</v>
      </c>
      <c r="C5976" t="s">
        <v>65</v>
      </c>
      <c r="D5976" t="s">
        <v>7</v>
      </c>
      <c r="E5976" t="s">
        <v>23</v>
      </c>
      <c r="F5976" s="5">
        <v>42347</v>
      </c>
      <c r="G5976">
        <v>821131742</v>
      </c>
      <c r="H5976" s="5">
        <v>42347</v>
      </c>
      <c r="I5976">
        <v>9985</v>
      </c>
      <c r="J5976" s="8">
        <v>668.27</v>
      </c>
      <c r="K5976" s="8">
        <v>502.54</v>
      </c>
      <c r="L5976" s="8">
        <v>6672675.9500000002</v>
      </c>
      <c r="M5976" s="8">
        <v>5017861.9000000004</v>
      </c>
      <c r="N5976" s="8">
        <v>1654814.05</v>
      </c>
    </row>
    <row r="5977" spans="1:14" x14ac:dyDescent="0.2">
      <c r="A5977" t="s">
        <v>9</v>
      </c>
      <c r="B5977" t="s">
        <v>179</v>
      </c>
      <c r="C5977" t="s">
        <v>19</v>
      </c>
      <c r="D5977" t="s">
        <v>3</v>
      </c>
      <c r="E5977" t="s">
        <v>4</v>
      </c>
      <c r="F5977" s="5">
        <v>43613</v>
      </c>
      <c r="G5977">
        <v>931084716</v>
      </c>
      <c r="H5977" s="5">
        <v>43653</v>
      </c>
      <c r="I5977">
        <v>7513</v>
      </c>
      <c r="J5977" s="8">
        <v>81.73</v>
      </c>
      <c r="K5977" s="8">
        <v>56.67</v>
      </c>
      <c r="L5977" s="8">
        <v>614037.49</v>
      </c>
      <c r="M5977" s="8">
        <v>425761.71</v>
      </c>
      <c r="N5977" s="8">
        <v>188275.78</v>
      </c>
    </row>
    <row r="5978" spans="1:14" x14ac:dyDescent="0.2">
      <c r="A5978" t="s">
        <v>9</v>
      </c>
      <c r="B5978" t="s">
        <v>125</v>
      </c>
      <c r="C5978" t="s">
        <v>2</v>
      </c>
      <c r="D5978" t="s">
        <v>7</v>
      </c>
      <c r="E5978" t="s">
        <v>23</v>
      </c>
      <c r="F5978" s="5">
        <v>42571</v>
      </c>
      <c r="G5978">
        <v>606377351</v>
      </c>
      <c r="H5978" s="5">
        <v>42607</v>
      </c>
      <c r="I5978">
        <v>9388</v>
      </c>
      <c r="J5978" s="8">
        <v>255.28</v>
      </c>
      <c r="K5978" s="8">
        <v>159.41999999999999</v>
      </c>
      <c r="L5978" s="8">
        <v>2396568.64</v>
      </c>
      <c r="M5978" s="8">
        <v>1496634.96</v>
      </c>
      <c r="N5978" s="8">
        <v>899933.68</v>
      </c>
    </row>
    <row r="5979" spans="1:14" x14ac:dyDescent="0.2">
      <c r="A5979" t="s">
        <v>9</v>
      </c>
      <c r="B5979" t="s">
        <v>174</v>
      </c>
      <c r="C5979" t="s">
        <v>57</v>
      </c>
      <c r="D5979" t="s">
        <v>3</v>
      </c>
      <c r="E5979" t="s">
        <v>15</v>
      </c>
      <c r="F5979" s="5">
        <v>43166</v>
      </c>
      <c r="G5979">
        <v>687683475</v>
      </c>
      <c r="H5979" s="5">
        <v>43191</v>
      </c>
      <c r="I5979">
        <v>9677</v>
      </c>
      <c r="J5979" s="8">
        <v>154.06</v>
      </c>
      <c r="K5979" s="8">
        <v>90.93</v>
      </c>
      <c r="L5979" s="8">
        <v>1490838.62</v>
      </c>
      <c r="M5979" s="8">
        <v>879929.61</v>
      </c>
      <c r="N5979" s="8">
        <v>610909.01</v>
      </c>
    </row>
    <row r="5980" spans="1:14" x14ac:dyDescent="0.2">
      <c r="A5980" t="s">
        <v>17</v>
      </c>
      <c r="B5980" t="s">
        <v>59</v>
      </c>
      <c r="C5980" t="s">
        <v>31</v>
      </c>
      <c r="D5980" t="s">
        <v>7</v>
      </c>
      <c r="E5980" t="s">
        <v>8</v>
      </c>
      <c r="F5980" s="5">
        <v>44309</v>
      </c>
      <c r="G5980">
        <v>735989415</v>
      </c>
      <c r="H5980" s="5">
        <v>44313</v>
      </c>
      <c r="I5980">
        <v>4478</v>
      </c>
      <c r="J5980" s="8">
        <v>437.2</v>
      </c>
      <c r="K5980" s="8">
        <v>263.33</v>
      </c>
      <c r="L5980" s="8">
        <v>1957781.6</v>
      </c>
      <c r="M5980" s="8">
        <v>1179191.74</v>
      </c>
      <c r="N5980" s="8">
        <v>778589.86</v>
      </c>
    </row>
    <row r="5981" spans="1:14" x14ac:dyDescent="0.2">
      <c r="A5981" t="s">
        <v>0</v>
      </c>
      <c r="B5981" t="s">
        <v>1</v>
      </c>
      <c r="C5981" t="s">
        <v>6</v>
      </c>
      <c r="D5981" t="s">
        <v>7</v>
      </c>
      <c r="E5981" t="s">
        <v>4</v>
      </c>
      <c r="F5981" s="5">
        <v>44647</v>
      </c>
      <c r="G5981">
        <v>382594001</v>
      </c>
      <c r="H5981" s="5">
        <v>44658</v>
      </c>
      <c r="I5981">
        <v>6922</v>
      </c>
      <c r="J5981" s="8">
        <v>152.58000000000001</v>
      </c>
      <c r="K5981" s="8">
        <v>97.44</v>
      </c>
      <c r="L5981" s="8">
        <v>1056158.76</v>
      </c>
      <c r="M5981" s="8">
        <v>674479.68</v>
      </c>
      <c r="N5981" s="8">
        <v>381679.08</v>
      </c>
    </row>
    <row r="5982" spans="1:14" x14ac:dyDescent="0.2">
      <c r="A5982" t="s">
        <v>9</v>
      </c>
      <c r="B5982" t="s">
        <v>102</v>
      </c>
      <c r="C5982" t="s">
        <v>65</v>
      </c>
      <c r="D5982" t="s">
        <v>3</v>
      </c>
      <c r="E5982" t="s">
        <v>4</v>
      </c>
      <c r="F5982" s="5">
        <v>43217</v>
      </c>
      <c r="G5982">
        <v>679108560</v>
      </c>
      <c r="H5982" s="5">
        <v>43262</v>
      </c>
      <c r="I5982">
        <v>2169</v>
      </c>
      <c r="J5982" s="8">
        <v>668.27</v>
      </c>
      <c r="K5982" s="8">
        <v>502.54</v>
      </c>
      <c r="L5982" s="8">
        <v>1449477.63</v>
      </c>
      <c r="M5982" s="8">
        <v>1090009.26</v>
      </c>
      <c r="N5982" s="8">
        <v>359468.37</v>
      </c>
    </row>
    <row r="5983" spans="1:14" x14ac:dyDescent="0.2">
      <c r="A5983" t="s">
        <v>9</v>
      </c>
      <c r="B5983" t="s">
        <v>83</v>
      </c>
      <c r="C5983" t="s">
        <v>11</v>
      </c>
      <c r="D5983" t="s">
        <v>3</v>
      </c>
      <c r="E5983" t="s">
        <v>4</v>
      </c>
      <c r="F5983" s="5">
        <v>42600</v>
      </c>
      <c r="G5983">
        <v>947456920</v>
      </c>
      <c r="H5983" s="5">
        <v>42643</v>
      </c>
      <c r="I5983">
        <v>2412</v>
      </c>
      <c r="J5983" s="8">
        <v>47.45</v>
      </c>
      <c r="K5983" s="8">
        <v>31.79</v>
      </c>
      <c r="L5983" s="8">
        <v>114449.4</v>
      </c>
      <c r="M5983" s="8">
        <v>76677.48</v>
      </c>
      <c r="N5983" s="8">
        <v>37771.919999999998</v>
      </c>
    </row>
    <row r="5984" spans="1:14" x14ac:dyDescent="0.2">
      <c r="A5984" t="s">
        <v>9</v>
      </c>
      <c r="B5984" t="s">
        <v>141</v>
      </c>
      <c r="C5984" t="s">
        <v>19</v>
      </c>
      <c r="D5984" t="s">
        <v>7</v>
      </c>
      <c r="E5984" t="s">
        <v>15</v>
      </c>
      <c r="F5984" s="5">
        <v>44305</v>
      </c>
      <c r="G5984">
        <v>129875409</v>
      </c>
      <c r="H5984" s="5">
        <v>44312</v>
      </c>
      <c r="I5984">
        <v>1875</v>
      </c>
      <c r="J5984" s="8">
        <v>81.73</v>
      </c>
      <c r="K5984" s="8">
        <v>56.67</v>
      </c>
      <c r="L5984" s="8">
        <v>153243.75</v>
      </c>
      <c r="M5984" s="8">
        <v>106256.25</v>
      </c>
      <c r="N5984" s="8">
        <v>46987.5</v>
      </c>
    </row>
    <row r="5985" spans="1:14" x14ac:dyDescent="0.2">
      <c r="A5985" t="s">
        <v>0</v>
      </c>
      <c r="B5985" t="s">
        <v>5</v>
      </c>
      <c r="C5985" t="s">
        <v>2</v>
      </c>
      <c r="D5985" t="s">
        <v>7</v>
      </c>
      <c r="E5985" t="s">
        <v>23</v>
      </c>
      <c r="F5985" s="5">
        <v>43996</v>
      </c>
      <c r="G5985">
        <v>838912856</v>
      </c>
      <c r="H5985" s="5">
        <v>44023</v>
      </c>
      <c r="I5985">
        <v>1811</v>
      </c>
      <c r="J5985" s="8">
        <v>255.28</v>
      </c>
      <c r="K5985" s="8">
        <v>159.41999999999999</v>
      </c>
      <c r="L5985" s="8">
        <v>462312.08</v>
      </c>
      <c r="M5985" s="8">
        <v>288709.62</v>
      </c>
      <c r="N5985" s="8">
        <v>173602.46</v>
      </c>
    </row>
    <row r="5986" spans="1:14" x14ac:dyDescent="0.2">
      <c r="A5986" t="s">
        <v>39</v>
      </c>
      <c r="B5986" t="s">
        <v>128</v>
      </c>
      <c r="C5986" t="s">
        <v>11</v>
      </c>
      <c r="D5986" t="s">
        <v>7</v>
      </c>
      <c r="E5986" t="s">
        <v>8</v>
      </c>
      <c r="F5986" s="5">
        <v>44037</v>
      </c>
      <c r="G5986">
        <v>807430589</v>
      </c>
      <c r="H5986" s="5">
        <v>44042</v>
      </c>
      <c r="I5986">
        <v>5509</v>
      </c>
      <c r="J5986" s="8">
        <v>47.45</v>
      </c>
      <c r="K5986" s="8">
        <v>31.79</v>
      </c>
      <c r="L5986" s="8">
        <v>261402.05</v>
      </c>
      <c r="M5986" s="8">
        <v>175131.11</v>
      </c>
      <c r="N5986" s="8">
        <v>86270.94</v>
      </c>
    </row>
    <row r="5987" spans="1:14" x14ac:dyDescent="0.2">
      <c r="A5987" t="s">
        <v>9</v>
      </c>
      <c r="B5987" t="s">
        <v>63</v>
      </c>
      <c r="C5987" t="s">
        <v>29</v>
      </c>
      <c r="D5987" t="s">
        <v>3</v>
      </c>
      <c r="E5987" t="s">
        <v>15</v>
      </c>
      <c r="F5987" s="5">
        <v>42567</v>
      </c>
      <c r="G5987">
        <v>538602435</v>
      </c>
      <c r="H5987" s="5">
        <v>42601</v>
      </c>
      <c r="I5987">
        <v>3284</v>
      </c>
      <c r="J5987" s="8">
        <v>651.21</v>
      </c>
      <c r="K5987" s="8">
        <v>524.96</v>
      </c>
      <c r="L5987" s="8">
        <v>2138573.64</v>
      </c>
      <c r="M5987" s="8">
        <v>1723968.64</v>
      </c>
      <c r="N5987" s="8">
        <v>414605</v>
      </c>
    </row>
    <row r="5988" spans="1:14" x14ac:dyDescent="0.2">
      <c r="A5988" t="s">
        <v>9</v>
      </c>
      <c r="B5988" t="s">
        <v>194</v>
      </c>
      <c r="C5988" t="s">
        <v>45</v>
      </c>
      <c r="D5988" t="s">
        <v>7</v>
      </c>
      <c r="E5988" t="s">
        <v>23</v>
      </c>
      <c r="F5988" s="5">
        <v>42075</v>
      </c>
      <c r="G5988">
        <v>155914723</v>
      </c>
      <c r="H5988" s="5">
        <v>42092</v>
      </c>
      <c r="I5988">
        <v>7486</v>
      </c>
      <c r="J5988" s="8">
        <v>9.33</v>
      </c>
      <c r="K5988" s="8">
        <v>6.92</v>
      </c>
      <c r="L5988" s="8">
        <v>69844.38</v>
      </c>
      <c r="M5988" s="8">
        <v>51803.12</v>
      </c>
      <c r="N5988" s="8">
        <v>18041.259999999998</v>
      </c>
    </row>
    <row r="5989" spans="1:14" x14ac:dyDescent="0.2">
      <c r="A5989" t="s">
        <v>9</v>
      </c>
      <c r="B5989" t="s">
        <v>157</v>
      </c>
      <c r="C5989" t="s">
        <v>45</v>
      </c>
      <c r="D5989" t="s">
        <v>3</v>
      </c>
      <c r="E5989" t="s">
        <v>23</v>
      </c>
      <c r="F5989" s="5">
        <v>44478</v>
      </c>
      <c r="G5989">
        <v>753166282</v>
      </c>
      <c r="H5989" s="5">
        <v>44525</v>
      </c>
      <c r="I5989">
        <v>7495</v>
      </c>
      <c r="J5989" s="8">
        <v>9.33</v>
      </c>
      <c r="K5989" s="8">
        <v>6.92</v>
      </c>
      <c r="L5989" s="8">
        <v>69928.350000000006</v>
      </c>
      <c r="M5989" s="8">
        <v>51865.4</v>
      </c>
      <c r="N5989" s="8">
        <v>18062.95</v>
      </c>
    </row>
    <row r="5990" spans="1:14" x14ac:dyDescent="0.2">
      <c r="A5990" t="s">
        <v>9</v>
      </c>
      <c r="B5990" t="s">
        <v>139</v>
      </c>
      <c r="C5990" t="s">
        <v>2</v>
      </c>
      <c r="D5990" t="s">
        <v>3</v>
      </c>
      <c r="E5990" t="s">
        <v>8</v>
      </c>
      <c r="F5990" s="5">
        <v>44772</v>
      </c>
      <c r="G5990">
        <v>344468438</v>
      </c>
      <c r="H5990" s="5">
        <v>44800</v>
      </c>
      <c r="I5990">
        <v>4721</v>
      </c>
      <c r="J5990" s="8">
        <v>255.28</v>
      </c>
      <c r="K5990" s="8">
        <v>159.41999999999999</v>
      </c>
      <c r="L5990" s="8">
        <v>1205176.8799999999</v>
      </c>
      <c r="M5990" s="8">
        <v>752621.82</v>
      </c>
      <c r="N5990" s="8">
        <v>452555.06</v>
      </c>
    </row>
    <row r="5991" spans="1:14" x14ac:dyDescent="0.2">
      <c r="A5991" t="s">
        <v>12</v>
      </c>
      <c r="B5991" t="s">
        <v>32</v>
      </c>
      <c r="C5991" t="s">
        <v>31</v>
      </c>
      <c r="D5991" t="s">
        <v>7</v>
      </c>
      <c r="E5991" t="s">
        <v>15</v>
      </c>
      <c r="F5991" s="5">
        <v>43537</v>
      </c>
      <c r="G5991">
        <v>614245021</v>
      </c>
      <c r="H5991" s="5">
        <v>43544</v>
      </c>
      <c r="I5991">
        <v>7606</v>
      </c>
      <c r="J5991" s="8">
        <v>437.2</v>
      </c>
      <c r="K5991" s="8">
        <v>263.33</v>
      </c>
      <c r="L5991" s="8">
        <v>3325343.2</v>
      </c>
      <c r="M5991" s="8">
        <v>2002887.98</v>
      </c>
      <c r="N5991" s="8">
        <v>1322455.22</v>
      </c>
    </row>
    <row r="5992" spans="1:14" x14ac:dyDescent="0.2">
      <c r="A5992" t="s">
        <v>0</v>
      </c>
      <c r="B5992" t="s">
        <v>206</v>
      </c>
      <c r="C5992" t="s">
        <v>45</v>
      </c>
      <c r="D5992" t="s">
        <v>3</v>
      </c>
      <c r="E5992" t="s">
        <v>15</v>
      </c>
      <c r="F5992" s="5">
        <v>43361</v>
      </c>
      <c r="G5992">
        <v>167232358</v>
      </c>
      <c r="H5992" s="5">
        <v>43403</v>
      </c>
      <c r="I5992">
        <v>6626</v>
      </c>
      <c r="J5992" s="8">
        <v>9.33</v>
      </c>
      <c r="K5992" s="8">
        <v>6.92</v>
      </c>
      <c r="L5992" s="8">
        <v>61820.58</v>
      </c>
      <c r="M5992" s="8">
        <v>45851.92</v>
      </c>
      <c r="N5992" s="8">
        <v>15968.66</v>
      </c>
    </row>
    <row r="5993" spans="1:14" x14ac:dyDescent="0.2">
      <c r="A5993" t="s">
        <v>0</v>
      </c>
      <c r="B5993" t="s">
        <v>1</v>
      </c>
      <c r="C5993" t="s">
        <v>6</v>
      </c>
      <c r="D5993" t="s">
        <v>3</v>
      </c>
      <c r="E5993" t="s">
        <v>8</v>
      </c>
      <c r="F5993" s="5">
        <v>42024</v>
      </c>
      <c r="G5993">
        <v>378479278</v>
      </c>
      <c r="H5993" s="5">
        <v>42050</v>
      </c>
      <c r="I5993">
        <v>9284</v>
      </c>
      <c r="J5993" s="8">
        <v>152.58000000000001</v>
      </c>
      <c r="K5993" s="8">
        <v>97.44</v>
      </c>
      <c r="L5993" s="8">
        <v>1416552.72</v>
      </c>
      <c r="M5993" s="8">
        <v>904632.96</v>
      </c>
      <c r="N5993" s="8">
        <v>511919.76</v>
      </c>
    </row>
    <row r="5994" spans="1:14" x14ac:dyDescent="0.2">
      <c r="A5994" t="s">
        <v>9</v>
      </c>
      <c r="B5994" t="s">
        <v>177</v>
      </c>
      <c r="C5994" t="s">
        <v>14</v>
      </c>
      <c r="D5994" t="s">
        <v>7</v>
      </c>
      <c r="E5994" t="s">
        <v>4</v>
      </c>
      <c r="F5994" s="5">
        <v>42083</v>
      </c>
      <c r="G5994">
        <v>443347108</v>
      </c>
      <c r="H5994" s="5">
        <v>42103</v>
      </c>
      <c r="I5994">
        <v>5116</v>
      </c>
      <c r="J5994" s="8">
        <v>205.7</v>
      </c>
      <c r="K5994" s="8">
        <v>117.11</v>
      </c>
      <c r="L5994" s="8">
        <v>1052361.2</v>
      </c>
      <c r="M5994" s="8">
        <v>599134.76</v>
      </c>
      <c r="N5994" s="8">
        <v>453226.44</v>
      </c>
    </row>
    <row r="5995" spans="1:14" x14ac:dyDescent="0.2">
      <c r="A5995" t="s">
        <v>9</v>
      </c>
      <c r="B5995" t="s">
        <v>178</v>
      </c>
      <c r="C5995" t="s">
        <v>29</v>
      </c>
      <c r="D5995" t="s">
        <v>3</v>
      </c>
      <c r="E5995" t="s">
        <v>8</v>
      </c>
      <c r="F5995" s="5">
        <v>43635</v>
      </c>
      <c r="G5995">
        <v>527509677</v>
      </c>
      <c r="H5995" s="5">
        <v>43656</v>
      </c>
      <c r="I5995">
        <v>691</v>
      </c>
      <c r="J5995" s="8">
        <v>651.21</v>
      </c>
      <c r="K5995" s="8">
        <v>524.96</v>
      </c>
      <c r="L5995" s="8">
        <v>449986.11</v>
      </c>
      <c r="M5995" s="8">
        <v>362747.36</v>
      </c>
      <c r="N5995" s="8">
        <v>87238.75</v>
      </c>
    </row>
    <row r="5996" spans="1:14" x14ac:dyDescent="0.2">
      <c r="A5996" t="s">
        <v>9</v>
      </c>
      <c r="B5996" t="s">
        <v>194</v>
      </c>
      <c r="C5996" t="s">
        <v>11</v>
      </c>
      <c r="D5996" t="s">
        <v>7</v>
      </c>
      <c r="E5996" t="s">
        <v>23</v>
      </c>
      <c r="F5996" s="5">
        <v>42633</v>
      </c>
      <c r="G5996">
        <v>416953313</v>
      </c>
      <c r="H5996" s="5">
        <v>42672</v>
      </c>
      <c r="I5996">
        <v>4606</v>
      </c>
      <c r="J5996" s="8">
        <v>47.45</v>
      </c>
      <c r="K5996" s="8">
        <v>31.79</v>
      </c>
      <c r="L5996" s="8">
        <v>218554.7</v>
      </c>
      <c r="M5996" s="8">
        <v>146424.74</v>
      </c>
      <c r="N5996" s="8">
        <v>72129.960000000006</v>
      </c>
    </row>
    <row r="5997" spans="1:14" x14ac:dyDescent="0.2">
      <c r="A5997" t="s">
        <v>17</v>
      </c>
      <c r="B5997" t="s">
        <v>42</v>
      </c>
      <c r="C5997" t="s">
        <v>11</v>
      </c>
      <c r="D5997" t="s">
        <v>3</v>
      </c>
      <c r="E5997" t="s">
        <v>4</v>
      </c>
      <c r="F5997" s="5">
        <v>43108</v>
      </c>
      <c r="G5997">
        <v>867976844</v>
      </c>
      <c r="H5997" s="5">
        <v>43132</v>
      </c>
      <c r="I5997">
        <v>2491</v>
      </c>
      <c r="J5997" s="8">
        <v>47.45</v>
      </c>
      <c r="K5997" s="8">
        <v>31.79</v>
      </c>
      <c r="L5997" s="8">
        <v>118197.95</v>
      </c>
      <c r="M5997" s="8">
        <v>79188.89</v>
      </c>
      <c r="N5997" s="8">
        <v>39009.06</v>
      </c>
    </row>
    <row r="5998" spans="1:14" x14ac:dyDescent="0.2">
      <c r="A5998" t="s">
        <v>9</v>
      </c>
      <c r="B5998" t="s">
        <v>208</v>
      </c>
      <c r="C5998" t="s">
        <v>57</v>
      </c>
      <c r="D5998" t="s">
        <v>7</v>
      </c>
      <c r="E5998" t="s">
        <v>4</v>
      </c>
      <c r="F5998" s="5">
        <v>44789</v>
      </c>
      <c r="G5998">
        <v>457191598</v>
      </c>
      <c r="H5998" s="5">
        <v>44827</v>
      </c>
      <c r="I5998">
        <v>2008</v>
      </c>
      <c r="J5998" s="8">
        <v>154.06</v>
      </c>
      <c r="K5998" s="8">
        <v>90.93</v>
      </c>
      <c r="L5998" s="8">
        <v>309352.48</v>
      </c>
      <c r="M5998" s="8">
        <v>182587.44</v>
      </c>
      <c r="N5998" s="8">
        <v>126765.04</v>
      </c>
    </row>
    <row r="5999" spans="1:14" x14ac:dyDescent="0.2">
      <c r="A5999" t="s">
        <v>20</v>
      </c>
      <c r="B5999" t="s">
        <v>81</v>
      </c>
      <c r="C5999" t="s">
        <v>45</v>
      </c>
      <c r="D5999" t="s">
        <v>7</v>
      </c>
      <c r="E5999" t="s">
        <v>23</v>
      </c>
      <c r="F5999" s="5">
        <v>42601</v>
      </c>
      <c r="G5999">
        <v>531521403</v>
      </c>
      <c r="H5999" s="5">
        <v>42632</v>
      </c>
      <c r="I5999">
        <v>7850</v>
      </c>
      <c r="J5999" s="8">
        <v>9.33</v>
      </c>
      <c r="K5999" s="8">
        <v>6.92</v>
      </c>
      <c r="L5999" s="8">
        <v>73240.5</v>
      </c>
      <c r="M5999" s="8">
        <v>54322</v>
      </c>
      <c r="N5999" s="8">
        <v>18918.5</v>
      </c>
    </row>
    <row r="6000" spans="1:14" x14ac:dyDescent="0.2">
      <c r="A6000" t="s">
        <v>17</v>
      </c>
      <c r="B6000" t="s">
        <v>30</v>
      </c>
      <c r="C6000" t="s">
        <v>29</v>
      </c>
      <c r="D6000" t="s">
        <v>3</v>
      </c>
      <c r="E6000" t="s">
        <v>15</v>
      </c>
      <c r="F6000" s="5">
        <v>44171</v>
      </c>
      <c r="G6000">
        <v>258202588</v>
      </c>
      <c r="H6000" s="5">
        <v>44188</v>
      </c>
      <c r="I6000">
        <v>6738</v>
      </c>
      <c r="J6000" s="8">
        <v>651.21</v>
      </c>
      <c r="K6000" s="8">
        <v>524.96</v>
      </c>
      <c r="L6000" s="8">
        <v>4387852.9800000004</v>
      </c>
      <c r="M6000" s="8">
        <v>3537180.48</v>
      </c>
      <c r="N6000" s="8">
        <v>850672.5</v>
      </c>
    </row>
    <row r="6001" spans="1:14" x14ac:dyDescent="0.2">
      <c r="A6001" t="s">
        <v>9</v>
      </c>
      <c r="B6001" t="s">
        <v>199</v>
      </c>
      <c r="C6001" t="s">
        <v>6</v>
      </c>
      <c r="D6001" t="s">
        <v>3</v>
      </c>
      <c r="E6001" t="s">
        <v>4</v>
      </c>
      <c r="F6001" s="5">
        <v>42200</v>
      </c>
      <c r="G6001">
        <v>674783980</v>
      </c>
      <c r="H6001" s="5">
        <v>42249</v>
      </c>
      <c r="I6001">
        <v>2430</v>
      </c>
      <c r="J6001" s="8">
        <v>152.58000000000001</v>
      </c>
      <c r="K6001" s="8">
        <v>97.44</v>
      </c>
      <c r="L6001" s="8">
        <v>370769.4</v>
      </c>
      <c r="M6001" s="8">
        <v>236779.2</v>
      </c>
      <c r="N6001" s="8">
        <v>133990.20000000001</v>
      </c>
    </row>
    <row r="6002" spans="1:14" x14ac:dyDescent="0.2">
      <c r="A6002" t="s">
        <v>9</v>
      </c>
      <c r="B6002" t="s">
        <v>24</v>
      </c>
      <c r="C6002" t="s">
        <v>14</v>
      </c>
      <c r="D6002" t="s">
        <v>3</v>
      </c>
      <c r="E6002" t="s">
        <v>8</v>
      </c>
      <c r="F6002" s="5">
        <v>44285</v>
      </c>
      <c r="G6002">
        <v>639126908</v>
      </c>
      <c r="H6002" s="5">
        <v>44326</v>
      </c>
      <c r="I6002">
        <v>710</v>
      </c>
      <c r="J6002" s="8">
        <v>205.7</v>
      </c>
      <c r="K6002" s="8">
        <v>117.11</v>
      </c>
      <c r="L6002" s="8">
        <v>146047</v>
      </c>
      <c r="M6002" s="8">
        <v>83148.100000000006</v>
      </c>
      <c r="N6002" s="8">
        <v>62898.9</v>
      </c>
    </row>
    <row r="6003" spans="1:14" x14ac:dyDescent="0.2">
      <c r="A6003" t="s">
        <v>9</v>
      </c>
      <c r="B6003" t="s">
        <v>193</v>
      </c>
      <c r="C6003" t="s">
        <v>11</v>
      </c>
      <c r="D6003" t="s">
        <v>3</v>
      </c>
      <c r="E6003" t="s">
        <v>15</v>
      </c>
      <c r="F6003" s="5">
        <v>43254</v>
      </c>
      <c r="G6003">
        <v>879405200</v>
      </c>
      <c r="H6003" s="5">
        <v>43301</v>
      </c>
      <c r="I6003">
        <v>4396</v>
      </c>
      <c r="J6003" s="8">
        <v>47.45</v>
      </c>
      <c r="K6003" s="8">
        <v>31.79</v>
      </c>
      <c r="L6003" s="8">
        <v>208590.2</v>
      </c>
      <c r="M6003" s="8">
        <v>139748.84</v>
      </c>
      <c r="N6003" s="8">
        <v>68841.36</v>
      </c>
    </row>
    <row r="6004" spans="1:14" x14ac:dyDescent="0.2">
      <c r="A6004" t="s">
        <v>9</v>
      </c>
      <c r="B6004" t="s">
        <v>105</v>
      </c>
      <c r="C6004" t="s">
        <v>11</v>
      </c>
      <c r="D6004" t="s">
        <v>7</v>
      </c>
      <c r="E6004" t="s">
        <v>23</v>
      </c>
      <c r="F6004" s="5">
        <v>44637</v>
      </c>
      <c r="G6004">
        <v>844105184</v>
      </c>
      <c r="H6004" s="5">
        <v>44671</v>
      </c>
      <c r="I6004">
        <v>8337</v>
      </c>
      <c r="J6004" s="8">
        <v>47.45</v>
      </c>
      <c r="K6004" s="8">
        <v>31.79</v>
      </c>
      <c r="L6004" s="8">
        <v>395590.65</v>
      </c>
      <c r="M6004" s="8">
        <v>265033.23</v>
      </c>
      <c r="N6004" s="8">
        <v>130557.42</v>
      </c>
    </row>
    <row r="6005" spans="1:14" x14ac:dyDescent="0.2">
      <c r="A6005" t="s">
        <v>20</v>
      </c>
      <c r="B6005" t="s">
        <v>70</v>
      </c>
      <c r="C6005" t="s">
        <v>65</v>
      </c>
      <c r="D6005" t="s">
        <v>7</v>
      </c>
      <c r="E6005" t="s">
        <v>8</v>
      </c>
      <c r="F6005" s="5">
        <v>44310</v>
      </c>
      <c r="G6005">
        <v>952025687</v>
      </c>
      <c r="H6005" s="5">
        <v>44317</v>
      </c>
      <c r="I6005">
        <v>4412</v>
      </c>
      <c r="J6005" s="8">
        <v>668.27</v>
      </c>
      <c r="K6005" s="8">
        <v>502.54</v>
      </c>
      <c r="L6005" s="8">
        <v>2948407.24</v>
      </c>
      <c r="M6005" s="8">
        <v>2217206.48</v>
      </c>
      <c r="N6005" s="8">
        <v>731200.76</v>
      </c>
    </row>
    <row r="6006" spans="1:14" x14ac:dyDescent="0.2">
      <c r="A6006" t="s">
        <v>0</v>
      </c>
      <c r="B6006" t="s">
        <v>159</v>
      </c>
      <c r="C6006" t="s">
        <v>29</v>
      </c>
      <c r="D6006" t="s">
        <v>3</v>
      </c>
      <c r="E6006" t="s">
        <v>8</v>
      </c>
      <c r="F6006" s="5">
        <v>42501</v>
      </c>
      <c r="G6006">
        <v>342278039</v>
      </c>
      <c r="H6006" s="5">
        <v>42537</v>
      </c>
      <c r="I6006">
        <v>6533</v>
      </c>
      <c r="J6006" s="8">
        <v>651.21</v>
      </c>
      <c r="K6006" s="8">
        <v>524.96</v>
      </c>
      <c r="L6006" s="8">
        <v>4254354.93</v>
      </c>
      <c r="M6006" s="8">
        <v>3429563.68</v>
      </c>
      <c r="N6006" s="8">
        <v>824791.25</v>
      </c>
    </row>
    <row r="6007" spans="1:14" x14ac:dyDescent="0.2">
      <c r="A6007" t="s">
        <v>9</v>
      </c>
      <c r="B6007" t="s">
        <v>151</v>
      </c>
      <c r="C6007" t="s">
        <v>22</v>
      </c>
      <c r="D6007" t="s">
        <v>3</v>
      </c>
      <c r="E6007" t="s">
        <v>23</v>
      </c>
      <c r="F6007" s="5">
        <v>43717</v>
      </c>
      <c r="G6007">
        <v>924286067</v>
      </c>
      <c r="H6007" s="5">
        <v>43742</v>
      </c>
      <c r="I6007">
        <v>5642</v>
      </c>
      <c r="J6007" s="8">
        <v>109.28</v>
      </c>
      <c r="K6007" s="8">
        <v>35.840000000000003</v>
      </c>
      <c r="L6007" s="8">
        <v>616557.76</v>
      </c>
      <c r="M6007" s="8">
        <v>202209.28</v>
      </c>
      <c r="N6007" s="8">
        <v>414348.48</v>
      </c>
    </row>
    <row r="6008" spans="1:14" x14ac:dyDescent="0.2">
      <c r="A6008" t="s">
        <v>0</v>
      </c>
      <c r="B6008" t="s">
        <v>94</v>
      </c>
      <c r="C6008" t="s">
        <v>22</v>
      </c>
      <c r="D6008" t="s">
        <v>7</v>
      </c>
      <c r="E6008" t="s">
        <v>15</v>
      </c>
      <c r="F6008" s="5">
        <v>42156</v>
      </c>
      <c r="G6008">
        <v>627786099</v>
      </c>
      <c r="H6008" s="5">
        <v>42203</v>
      </c>
      <c r="I6008">
        <v>4712</v>
      </c>
      <c r="J6008" s="8">
        <v>109.28</v>
      </c>
      <c r="K6008" s="8">
        <v>35.840000000000003</v>
      </c>
      <c r="L6008" s="8">
        <v>514927.35999999999</v>
      </c>
      <c r="M6008" s="8">
        <v>168878.07999999999</v>
      </c>
      <c r="N6008" s="8">
        <v>346049.28000000003</v>
      </c>
    </row>
    <row r="6009" spans="1:14" x14ac:dyDescent="0.2">
      <c r="A6009" t="s">
        <v>9</v>
      </c>
      <c r="B6009" t="s">
        <v>136</v>
      </c>
      <c r="C6009" t="s">
        <v>65</v>
      </c>
      <c r="D6009" t="s">
        <v>3</v>
      </c>
      <c r="E6009" t="s">
        <v>4</v>
      </c>
      <c r="F6009" s="5">
        <v>42292</v>
      </c>
      <c r="G6009">
        <v>152826964</v>
      </c>
      <c r="H6009" s="5">
        <v>42299</v>
      </c>
      <c r="I6009">
        <v>3750</v>
      </c>
      <c r="J6009" s="8">
        <v>668.27</v>
      </c>
      <c r="K6009" s="8">
        <v>502.54</v>
      </c>
      <c r="L6009" s="8">
        <v>2506012.5</v>
      </c>
      <c r="M6009" s="8">
        <v>1884525</v>
      </c>
      <c r="N6009" s="8">
        <v>621487.5</v>
      </c>
    </row>
    <row r="6010" spans="1:14" x14ac:dyDescent="0.2">
      <c r="A6010" t="s">
        <v>9</v>
      </c>
      <c r="B6010" t="s">
        <v>79</v>
      </c>
      <c r="C6010" t="s">
        <v>65</v>
      </c>
      <c r="D6010" t="s">
        <v>3</v>
      </c>
      <c r="E6010" t="s">
        <v>4</v>
      </c>
      <c r="F6010" s="5">
        <v>44605</v>
      </c>
      <c r="G6010">
        <v>719769990</v>
      </c>
      <c r="H6010" s="5">
        <v>44635</v>
      </c>
      <c r="I6010">
        <v>4790</v>
      </c>
      <c r="J6010" s="8">
        <v>668.27</v>
      </c>
      <c r="K6010" s="8">
        <v>502.54</v>
      </c>
      <c r="L6010" s="8">
        <v>3201013.3</v>
      </c>
      <c r="M6010" s="8">
        <v>2407166.6</v>
      </c>
      <c r="N6010" s="8">
        <v>793846.7</v>
      </c>
    </row>
    <row r="6011" spans="1:14" x14ac:dyDescent="0.2">
      <c r="A6011" t="s">
        <v>9</v>
      </c>
      <c r="B6011" t="s">
        <v>58</v>
      </c>
      <c r="C6011" t="s">
        <v>6</v>
      </c>
      <c r="D6011" t="s">
        <v>3</v>
      </c>
      <c r="E6011" t="s">
        <v>23</v>
      </c>
      <c r="F6011" s="5">
        <v>43731</v>
      </c>
      <c r="G6011">
        <v>919289004</v>
      </c>
      <c r="H6011" s="5">
        <v>43755</v>
      </c>
      <c r="I6011">
        <v>6900</v>
      </c>
      <c r="J6011" s="8">
        <v>152.58000000000001</v>
      </c>
      <c r="K6011" s="8">
        <v>97.44</v>
      </c>
      <c r="L6011" s="8">
        <v>1052802</v>
      </c>
      <c r="M6011" s="8">
        <v>672336</v>
      </c>
      <c r="N6011" s="8">
        <v>380466</v>
      </c>
    </row>
    <row r="6012" spans="1:14" x14ac:dyDescent="0.2">
      <c r="A6012" t="s">
        <v>20</v>
      </c>
      <c r="B6012" t="s">
        <v>198</v>
      </c>
      <c r="C6012" t="s">
        <v>2</v>
      </c>
      <c r="D6012" t="s">
        <v>3</v>
      </c>
      <c r="E6012" t="s">
        <v>4</v>
      </c>
      <c r="F6012" s="5">
        <v>44084</v>
      </c>
      <c r="G6012">
        <v>762370336</v>
      </c>
      <c r="H6012" s="5">
        <v>44097</v>
      </c>
      <c r="I6012">
        <v>1179</v>
      </c>
      <c r="J6012" s="8">
        <v>255.28</v>
      </c>
      <c r="K6012" s="8">
        <v>159.41999999999999</v>
      </c>
      <c r="L6012" s="8">
        <v>300975.12</v>
      </c>
      <c r="M6012" s="8">
        <v>187956.18</v>
      </c>
      <c r="N6012" s="8">
        <v>113018.94</v>
      </c>
    </row>
    <row r="6013" spans="1:14" x14ac:dyDescent="0.2">
      <c r="A6013" t="s">
        <v>20</v>
      </c>
      <c r="B6013" t="s">
        <v>201</v>
      </c>
      <c r="C6013" t="s">
        <v>31</v>
      </c>
      <c r="D6013" t="s">
        <v>3</v>
      </c>
      <c r="E6013" t="s">
        <v>4</v>
      </c>
      <c r="F6013" s="5">
        <v>43503</v>
      </c>
      <c r="G6013">
        <v>330312812</v>
      </c>
      <c r="H6013" s="5">
        <v>43510</v>
      </c>
      <c r="I6013">
        <v>5756</v>
      </c>
      <c r="J6013" s="8">
        <v>437.2</v>
      </c>
      <c r="K6013" s="8">
        <v>263.33</v>
      </c>
      <c r="L6013" s="8">
        <v>2516523.2000000002</v>
      </c>
      <c r="M6013" s="8">
        <v>1515727.48</v>
      </c>
      <c r="N6013" s="8">
        <v>1000795.72</v>
      </c>
    </row>
    <row r="6014" spans="1:14" x14ac:dyDescent="0.2">
      <c r="A6014" t="s">
        <v>0</v>
      </c>
      <c r="B6014" t="s">
        <v>33</v>
      </c>
      <c r="C6014" t="s">
        <v>14</v>
      </c>
      <c r="D6014" t="s">
        <v>3</v>
      </c>
      <c r="E6014" t="s">
        <v>15</v>
      </c>
      <c r="F6014" s="5">
        <v>43294</v>
      </c>
      <c r="G6014">
        <v>224727761</v>
      </c>
      <c r="H6014" s="5">
        <v>43327</v>
      </c>
      <c r="I6014">
        <v>793</v>
      </c>
      <c r="J6014" s="8">
        <v>205.7</v>
      </c>
      <c r="K6014" s="8">
        <v>117.11</v>
      </c>
      <c r="L6014" s="8">
        <v>163120.1</v>
      </c>
      <c r="M6014" s="8">
        <v>92868.23</v>
      </c>
      <c r="N6014" s="8">
        <v>70251.87</v>
      </c>
    </row>
    <row r="6015" spans="1:14" x14ac:dyDescent="0.2">
      <c r="A6015" t="s">
        <v>39</v>
      </c>
      <c r="B6015" t="s">
        <v>40</v>
      </c>
      <c r="C6015" t="s">
        <v>36</v>
      </c>
      <c r="D6015" t="s">
        <v>3</v>
      </c>
      <c r="E6015" t="s">
        <v>23</v>
      </c>
      <c r="F6015" s="5">
        <v>43767</v>
      </c>
      <c r="G6015">
        <v>217539012</v>
      </c>
      <c r="H6015" s="5">
        <v>43769</v>
      </c>
      <c r="I6015">
        <v>3483</v>
      </c>
      <c r="J6015" s="8">
        <v>421.89</v>
      </c>
      <c r="K6015" s="8">
        <v>364.69</v>
      </c>
      <c r="L6015" s="8">
        <v>1469442.87</v>
      </c>
      <c r="M6015" s="8">
        <v>1270215.27</v>
      </c>
      <c r="N6015" s="8">
        <v>199227.6</v>
      </c>
    </row>
    <row r="6016" spans="1:14" x14ac:dyDescent="0.2">
      <c r="A6016" t="s">
        <v>20</v>
      </c>
      <c r="B6016" t="s">
        <v>71</v>
      </c>
      <c r="C6016" t="s">
        <v>2</v>
      </c>
      <c r="D6016" t="s">
        <v>3</v>
      </c>
      <c r="E6016" t="s">
        <v>23</v>
      </c>
      <c r="F6016" s="5">
        <v>42547</v>
      </c>
      <c r="G6016">
        <v>600982892</v>
      </c>
      <c r="H6016" s="5">
        <v>42589</v>
      </c>
      <c r="I6016">
        <v>3048</v>
      </c>
      <c r="J6016" s="8">
        <v>255.28</v>
      </c>
      <c r="K6016" s="8">
        <v>159.41999999999999</v>
      </c>
      <c r="L6016" s="8">
        <v>778093.44</v>
      </c>
      <c r="M6016" s="8">
        <v>485912.16</v>
      </c>
      <c r="N6016" s="8">
        <v>292181.28000000003</v>
      </c>
    </row>
    <row r="6017" spans="1:14" x14ac:dyDescent="0.2">
      <c r="A6017" t="s">
        <v>9</v>
      </c>
      <c r="B6017" t="s">
        <v>170</v>
      </c>
      <c r="C6017" t="s">
        <v>57</v>
      </c>
      <c r="D6017" t="s">
        <v>3</v>
      </c>
      <c r="E6017" t="s">
        <v>4</v>
      </c>
      <c r="F6017" s="5">
        <v>44608</v>
      </c>
      <c r="G6017">
        <v>837608230</v>
      </c>
      <c r="H6017" s="5">
        <v>44623</v>
      </c>
      <c r="I6017">
        <v>5744</v>
      </c>
      <c r="J6017" s="8">
        <v>154.06</v>
      </c>
      <c r="K6017" s="8">
        <v>90.93</v>
      </c>
      <c r="L6017" s="8">
        <v>884920.64</v>
      </c>
      <c r="M6017" s="8">
        <v>522301.92</v>
      </c>
      <c r="N6017" s="8">
        <v>362618.72</v>
      </c>
    </row>
    <row r="6018" spans="1:14" x14ac:dyDescent="0.2">
      <c r="A6018" t="s">
        <v>17</v>
      </c>
      <c r="B6018" t="s">
        <v>28</v>
      </c>
      <c r="C6018" t="s">
        <v>22</v>
      </c>
      <c r="D6018" t="s">
        <v>7</v>
      </c>
      <c r="E6018" t="s">
        <v>15</v>
      </c>
      <c r="F6018" s="5">
        <v>43734</v>
      </c>
      <c r="G6018">
        <v>910276353</v>
      </c>
      <c r="H6018" s="5">
        <v>43735</v>
      </c>
      <c r="I6018">
        <v>9856</v>
      </c>
      <c r="J6018" s="8">
        <v>109.28</v>
      </c>
      <c r="K6018" s="8">
        <v>35.840000000000003</v>
      </c>
      <c r="L6018" s="8">
        <v>1077063.6799999999</v>
      </c>
      <c r="M6018" s="8">
        <v>353239.03999999998</v>
      </c>
      <c r="N6018" s="8">
        <v>723824.64000000001</v>
      </c>
    </row>
    <row r="6019" spans="1:14" x14ac:dyDescent="0.2">
      <c r="A6019" t="s">
        <v>9</v>
      </c>
      <c r="B6019" t="s">
        <v>27</v>
      </c>
      <c r="C6019" t="s">
        <v>6</v>
      </c>
      <c r="D6019" t="s">
        <v>7</v>
      </c>
      <c r="E6019" t="s">
        <v>15</v>
      </c>
      <c r="F6019" s="5">
        <v>43566</v>
      </c>
      <c r="G6019">
        <v>872161090</v>
      </c>
      <c r="H6019" s="5">
        <v>43583</v>
      </c>
      <c r="I6019">
        <v>703</v>
      </c>
      <c r="J6019" s="8">
        <v>152.58000000000001</v>
      </c>
      <c r="K6019" s="8">
        <v>97.44</v>
      </c>
      <c r="L6019" s="8">
        <v>107263.74</v>
      </c>
      <c r="M6019" s="8">
        <v>68500.320000000007</v>
      </c>
      <c r="N6019" s="8">
        <v>38763.42</v>
      </c>
    </row>
    <row r="6020" spans="1:14" x14ac:dyDescent="0.2">
      <c r="A6020" t="s">
        <v>12</v>
      </c>
      <c r="B6020" t="s">
        <v>137</v>
      </c>
      <c r="C6020" t="s">
        <v>11</v>
      </c>
      <c r="D6020" t="s">
        <v>7</v>
      </c>
      <c r="E6020" t="s">
        <v>23</v>
      </c>
      <c r="F6020" s="5">
        <v>44901</v>
      </c>
      <c r="G6020">
        <v>396748769</v>
      </c>
      <c r="H6020" s="5">
        <v>44576</v>
      </c>
      <c r="I6020">
        <v>5632</v>
      </c>
      <c r="J6020" s="8">
        <v>47.45</v>
      </c>
      <c r="K6020" s="8">
        <v>31.79</v>
      </c>
      <c r="L6020" s="8">
        <v>267238.40000000002</v>
      </c>
      <c r="M6020" s="8">
        <v>179041.28</v>
      </c>
      <c r="N6020" s="8">
        <v>88197.119999999995</v>
      </c>
    </row>
    <row r="6021" spans="1:14" x14ac:dyDescent="0.2">
      <c r="A6021" t="s">
        <v>9</v>
      </c>
      <c r="B6021" t="s">
        <v>80</v>
      </c>
      <c r="C6021" t="s">
        <v>45</v>
      </c>
      <c r="D6021" t="s">
        <v>7</v>
      </c>
      <c r="E6021" t="s">
        <v>8</v>
      </c>
      <c r="F6021" s="5">
        <v>43728</v>
      </c>
      <c r="G6021">
        <v>127838218</v>
      </c>
      <c r="H6021" s="5">
        <v>43767</v>
      </c>
      <c r="I6021">
        <v>9024</v>
      </c>
      <c r="J6021" s="8">
        <v>9.33</v>
      </c>
      <c r="K6021" s="8">
        <v>6.92</v>
      </c>
      <c r="L6021" s="8">
        <v>84193.919999999998</v>
      </c>
      <c r="M6021" s="8">
        <v>62446.080000000002</v>
      </c>
      <c r="N6021" s="8">
        <v>21747.84</v>
      </c>
    </row>
    <row r="6022" spans="1:14" x14ac:dyDescent="0.2">
      <c r="A6022" t="s">
        <v>12</v>
      </c>
      <c r="B6022" t="s">
        <v>73</v>
      </c>
      <c r="C6022" t="s">
        <v>11</v>
      </c>
      <c r="D6022" t="s">
        <v>3</v>
      </c>
      <c r="E6022" t="s">
        <v>23</v>
      </c>
      <c r="F6022" s="5">
        <v>43320</v>
      </c>
      <c r="G6022">
        <v>329540765</v>
      </c>
      <c r="H6022" s="5">
        <v>43364</v>
      </c>
      <c r="I6022">
        <v>7290</v>
      </c>
      <c r="J6022" s="8">
        <v>47.45</v>
      </c>
      <c r="K6022" s="8">
        <v>31.79</v>
      </c>
      <c r="L6022" s="8">
        <v>345910.5</v>
      </c>
      <c r="M6022" s="8">
        <v>231749.1</v>
      </c>
      <c r="N6022" s="8">
        <v>114161.4</v>
      </c>
    </row>
    <row r="6023" spans="1:14" x14ac:dyDescent="0.2">
      <c r="A6023" t="s">
        <v>9</v>
      </c>
      <c r="B6023" t="s">
        <v>109</v>
      </c>
      <c r="C6023" t="s">
        <v>45</v>
      </c>
      <c r="D6023" t="s">
        <v>7</v>
      </c>
      <c r="E6023" t="s">
        <v>23</v>
      </c>
      <c r="F6023" s="5">
        <v>44331</v>
      </c>
      <c r="G6023">
        <v>436280238</v>
      </c>
      <c r="H6023" s="5">
        <v>44357</v>
      </c>
      <c r="I6023">
        <v>3872</v>
      </c>
      <c r="J6023" s="8">
        <v>9.33</v>
      </c>
      <c r="K6023" s="8">
        <v>6.92</v>
      </c>
      <c r="L6023" s="8">
        <v>36125.760000000002</v>
      </c>
      <c r="M6023" s="8">
        <v>26794.240000000002</v>
      </c>
      <c r="N6023" s="8">
        <v>9331.52</v>
      </c>
    </row>
    <row r="6024" spans="1:14" x14ac:dyDescent="0.2">
      <c r="A6024" t="s">
        <v>0</v>
      </c>
      <c r="B6024" t="s">
        <v>48</v>
      </c>
      <c r="C6024" t="s">
        <v>2</v>
      </c>
      <c r="D6024" t="s">
        <v>7</v>
      </c>
      <c r="E6024" t="s">
        <v>23</v>
      </c>
      <c r="F6024" s="5">
        <v>44731</v>
      </c>
      <c r="G6024">
        <v>402792966</v>
      </c>
      <c r="H6024" s="5">
        <v>44746</v>
      </c>
      <c r="I6024">
        <v>4244</v>
      </c>
      <c r="J6024" s="8">
        <v>255.28</v>
      </c>
      <c r="K6024" s="8">
        <v>159.41999999999999</v>
      </c>
      <c r="L6024" s="8">
        <v>1083408.32</v>
      </c>
      <c r="M6024" s="8">
        <v>676578.48</v>
      </c>
      <c r="N6024" s="8">
        <v>406829.84</v>
      </c>
    </row>
    <row r="6025" spans="1:14" x14ac:dyDescent="0.2">
      <c r="A6025" t="s">
        <v>9</v>
      </c>
      <c r="B6025" t="s">
        <v>63</v>
      </c>
      <c r="C6025" t="s">
        <v>57</v>
      </c>
      <c r="D6025" t="s">
        <v>3</v>
      </c>
      <c r="E6025" t="s">
        <v>4</v>
      </c>
      <c r="F6025" s="5">
        <v>42224</v>
      </c>
      <c r="G6025">
        <v>254127776</v>
      </c>
      <c r="H6025" s="5">
        <v>42259</v>
      </c>
      <c r="I6025">
        <v>911</v>
      </c>
      <c r="J6025" s="8">
        <v>154.06</v>
      </c>
      <c r="K6025" s="8">
        <v>90.93</v>
      </c>
      <c r="L6025" s="8">
        <v>140348.66</v>
      </c>
      <c r="M6025" s="8">
        <v>82837.23</v>
      </c>
      <c r="N6025" s="8">
        <v>57511.43</v>
      </c>
    </row>
    <row r="6026" spans="1:14" x14ac:dyDescent="0.2">
      <c r="A6026" t="s">
        <v>9</v>
      </c>
      <c r="B6026" t="s">
        <v>208</v>
      </c>
      <c r="C6026" t="s">
        <v>11</v>
      </c>
      <c r="D6026" t="s">
        <v>3</v>
      </c>
      <c r="E6026" t="s">
        <v>4</v>
      </c>
      <c r="F6026" s="5">
        <v>42521</v>
      </c>
      <c r="G6026">
        <v>535645997</v>
      </c>
      <c r="H6026" s="5">
        <v>42539</v>
      </c>
      <c r="I6026">
        <v>8409</v>
      </c>
      <c r="J6026" s="8">
        <v>47.45</v>
      </c>
      <c r="K6026" s="8">
        <v>31.79</v>
      </c>
      <c r="L6026" s="8">
        <v>399007.05</v>
      </c>
      <c r="M6026" s="8">
        <v>267322.11</v>
      </c>
      <c r="N6026" s="8">
        <v>131684.94</v>
      </c>
    </row>
    <row r="6027" spans="1:14" x14ac:dyDescent="0.2">
      <c r="A6027" t="s">
        <v>9</v>
      </c>
      <c r="B6027" t="s">
        <v>175</v>
      </c>
      <c r="C6027" t="s">
        <v>22</v>
      </c>
      <c r="D6027" t="s">
        <v>7</v>
      </c>
      <c r="E6027" t="s">
        <v>4</v>
      </c>
      <c r="F6027" s="5">
        <v>43453</v>
      </c>
      <c r="G6027">
        <v>963021457</v>
      </c>
      <c r="H6027" s="5">
        <v>42029</v>
      </c>
      <c r="I6027">
        <v>8304</v>
      </c>
      <c r="J6027" s="8">
        <v>109.28</v>
      </c>
      <c r="K6027" s="8">
        <v>35.840000000000003</v>
      </c>
      <c r="L6027" s="8">
        <v>907461.12</v>
      </c>
      <c r="M6027" s="8">
        <v>297615.35999999999</v>
      </c>
      <c r="N6027" s="8">
        <v>609845.76000000001</v>
      </c>
    </row>
    <row r="6028" spans="1:14" x14ac:dyDescent="0.2">
      <c r="A6028" t="s">
        <v>20</v>
      </c>
      <c r="B6028" t="s">
        <v>120</v>
      </c>
      <c r="C6028" t="s">
        <v>29</v>
      </c>
      <c r="D6028" t="s">
        <v>3</v>
      </c>
      <c r="E6028" t="s">
        <v>15</v>
      </c>
      <c r="F6028" s="5">
        <v>43238</v>
      </c>
      <c r="G6028">
        <v>872240483</v>
      </c>
      <c r="H6028" s="5">
        <v>43264</v>
      </c>
      <c r="I6028">
        <v>4197</v>
      </c>
      <c r="J6028" s="8">
        <v>651.21</v>
      </c>
      <c r="K6028" s="8">
        <v>524.96</v>
      </c>
      <c r="L6028" s="8">
        <v>2733128.37</v>
      </c>
      <c r="M6028" s="8">
        <v>2203257.12</v>
      </c>
      <c r="N6028" s="8">
        <v>529871.25</v>
      </c>
    </row>
    <row r="6029" spans="1:14" x14ac:dyDescent="0.2">
      <c r="A6029" t="s">
        <v>9</v>
      </c>
      <c r="B6029" t="s">
        <v>151</v>
      </c>
      <c r="C6029" t="s">
        <v>65</v>
      </c>
      <c r="D6029" t="s">
        <v>7</v>
      </c>
      <c r="E6029" t="s">
        <v>8</v>
      </c>
      <c r="F6029" s="5">
        <v>42025</v>
      </c>
      <c r="G6029">
        <v>569601905</v>
      </c>
      <c r="H6029" s="5">
        <v>42037</v>
      </c>
      <c r="I6029">
        <v>6716</v>
      </c>
      <c r="J6029" s="8">
        <v>668.27</v>
      </c>
      <c r="K6029" s="8">
        <v>502.54</v>
      </c>
      <c r="L6029" s="8">
        <v>4488101.32</v>
      </c>
      <c r="M6029" s="8">
        <v>3375058.64</v>
      </c>
      <c r="N6029" s="8">
        <v>1113042.68</v>
      </c>
    </row>
    <row r="6030" spans="1:14" x14ac:dyDescent="0.2">
      <c r="A6030" t="s">
        <v>9</v>
      </c>
      <c r="B6030" t="s">
        <v>68</v>
      </c>
      <c r="C6030" t="s">
        <v>6</v>
      </c>
      <c r="D6030" t="s">
        <v>3</v>
      </c>
      <c r="E6030" t="s">
        <v>4</v>
      </c>
      <c r="F6030" s="5">
        <v>44887</v>
      </c>
      <c r="G6030">
        <v>881717050</v>
      </c>
      <c r="H6030" s="5">
        <v>44918</v>
      </c>
      <c r="I6030">
        <v>8524</v>
      </c>
      <c r="J6030" s="8">
        <v>152.58000000000001</v>
      </c>
      <c r="K6030" s="8">
        <v>97.44</v>
      </c>
      <c r="L6030" s="8">
        <v>1300591.92</v>
      </c>
      <c r="M6030" s="8">
        <v>830578.56</v>
      </c>
      <c r="N6030" s="8">
        <v>470013.36</v>
      </c>
    </row>
    <row r="6031" spans="1:14" x14ac:dyDescent="0.2">
      <c r="A6031" t="s">
        <v>9</v>
      </c>
      <c r="B6031" t="s">
        <v>164</v>
      </c>
      <c r="C6031" t="s">
        <v>65</v>
      </c>
      <c r="D6031" t="s">
        <v>7</v>
      </c>
      <c r="E6031" t="s">
        <v>15</v>
      </c>
      <c r="F6031" s="5">
        <v>42290</v>
      </c>
      <c r="G6031">
        <v>905509746</v>
      </c>
      <c r="H6031" s="5">
        <v>42297</v>
      </c>
      <c r="I6031">
        <v>9311</v>
      </c>
      <c r="J6031" s="8">
        <v>668.27</v>
      </c>
      <c r="K6031" s="8">
        <v>502.54</v>
      </c>
      <c r="L6031" s="8">
        <v>6222261.9699999997</v>
      </c>
      <c r="M6031" s="8">
        <v>4679149.9400000004</v>
      </c>
      <c r="N6031" s="8">
        <v>1543112.03</v>
      </c>
    </row>
    <row r="6032" spans="1:14" x14ac:dyDescent="0.2">
      <c r="A6032" t="s">
        <v>9</v>
      </c>
      <c r="B6032" t="s">
        <v>170</v>
      </c>
      <c r="C6032" t="s">
        <v>29</v>
      </c>
      <c r="D6032" t="s">
        <v>3</v>
      </c>
      <c r="E6032" t="s">
        <v>23</v>
      </c>
      <c r="F6032" s="5">
        <v>43243</v>
      </c>
      <c r="G6032">
        <v>258216321</v>
      </c>
      <c r="H6032" s="5">
        <v>43274</v>
      </c>
      <c r="I6032">
        <v>802</v>
      </c>
      <c r="J6032" s="8">
        <v>651.21</v>
      </c>
      <c r="K6032" s="8">
        <v>524.96</v>
      </c>
      <c r="L6032" s="8">
        <v>522270.42</v>
      </c>
      <c r="M6032" s="8">
        <v>421017.92</v>
      </c>
      <c r="N6032" s="8">
        <v>101252.5</v>
      </c>
    </row>
    <row r="6033" spans="1:14" x14ac:dyDescent="0.2">
      <c r="A6033" t="s">
        <v>12</v>
      </c>
      <c r="B6033" t="s">
        <v>146</v>
      </c>
      <c r="C6033" t="s">
        <v>36</v>
      </c>
      <c r="D6033" t="s">
        <v>7</v>
      </c>
      <c r="E6033" t="s">
        <v>23</v>
      </c>
      <c r="F6033" s="5">
        <v>44334</v>
      </c>
      <c r="G6033">
        <v>427385604</v>
      </c>
      <c r="H6033" s="5">
        <v>44362</v>
      </c>
      <c r="I6033">
        <v>1752</v>
      </c>
      <c r="J6033" s="8">
        <v>421.89</v>
      </c>
      <c r="K6033" s="8">
        <v>364.69</v>
      </c>
      <c r="L6033" s="8">
        <v>739151.28</v>
      </c>
      <c r="M6033" s="8">
        <v>638936.88</v>
      </c>
      <c r="N6033" s="8">
        <v>100214.39999999999</v>
      </c>
    </row>
    <row r="6034" spans="1:14" x14ac:dyDescent="0.2">
      <c r="A6034" t="s">
        <v>9</v>
      </c>
      <c r="B6034" t="s">
        <v>102</v>
      </c>
      <c r="C6034" t="s">
        <v>2</v>
      </c>
      <c r="D6034" t="s">
        <v>3</v>
      </c>
      <c r="E6034" t="s">
        <v>23</v>
      </c>
      <c r="F6034" s="5">
        <v>44004</v>
      </c>
      <c r="G6034">
        <v>720878922</v>
      </c>
      <c r="H6034" s="5">
        <v>44044</v>
      </c>
      <c r="I6034">
        <v>2948</v>
      </c>
      <c r="J6034" s="8">
        <v>255.28</v>
      </c>
      <c r="K6034" s="8">
        <v>159.41999999999999</v>
      </c>
      <c r="L6034" s="8">
        <v>752565.44</v>
      </c>
      <c r="M6034" s="8">
        <v>469970.16</v>
      </c>
      <c r="N6034" s="8">
        <v>282595.28000000003</v>
      </c>
    </row>
    <row r="6035" spans="1:14" x14ac:dyDescent="0.2">
      <c r="A6035" t="s">
        <v>12</v>
      </c>
      <c r="B6035" t="s">
        <v>180</v>
      </c>
      <c r="C6035" t="s">
        <v>45</v>
      </c>
      <c r="D6035" t="s">
        <v>7</v>
      </c>
      <c r="E6035" t="s">
        <v>15</v>
      </c>
      <c r="F6035" s="5">
        <v>43505</v>
      </c>
      <c r="G6035">
        <v>516870105</v>
      </c>
      <c r="H6035" s="5">
        <v>43551</v>
      </c>
      <c r="I6035">
        <v>2205</v>
      </c>
      <c r="J6035" s="8">
        <v>9.33</v>
      </c>
      <c r="K6035" s="8">
        <v>6.92</v>
      </c>
      <c r="L6035" s="8">
        <v>20572.650000000001</v>
      </c>
      <c r="M6035" s="8">
        <v>15258.6</v>
      </c>
      <c r="N6035" s="8">
        <v>5314.05</v>
      </c>
    </row>
    <row r="6036" spans="1:14" x14ac:dyDescent="0.2">
      <c r="A6036" t="s">
        <v>12</v>
      </c>
      <c r="B6036" t="s">
        <v>146</v>
      </c>
      <c r="C6036" t="s">
        <v>45</v>
      </c>
      <c r="D6036" t="s">
        <v>7</v>
      </c>
      <c r="E6036" t="s">
        <v>23</v>
      </c>
      <c r="F6036" s="5">
        <v>42867</v>
      </c>
      <c r="G6036">
        <v>613845479</v>
      </c>
      <c r="H6036" s="5">
        <v>42903</v>
      </c>
      <c r="I6036">
        <v>9373</v>
      </c>
      <c r="J6036" s="8">
        <v>9.33</v>
      </c>
      <c r="K6036" s="8">
        <v>6.92</v>
      </c>
      <c r="L6036" s="8">
        <v>87450.09</v>
      </c>
      <c r="M6036" s="8">
        <v>64861.16</v>
      </c>
      <c r="N6036" s="8">
        <v>22588.93</v>
      </c>
    </row>
    <row r="6037" spans="1:14" x14ac:dyDescent="0.2">
      <c r="A6037" t="s">
        <v>12</v>
      </c>
      <c r="B6037" t="s">
        <v>166</v>
      </c>
      <c r="C6037" t="s">
        <v>14</v>
      </c>
      <c r="D6037" t="s">
        <v>7</v>
      </c>
      <c r="E6037" t="s">
        <v>23</v>
      </c>
      <c r="F6037" s="5">
        <v>44353</v>
      </c>
      <c r="G6037">
        <v>980603873</v>
      </c>
      <c r="H6037" s="5">
        <v>44394</v>
      </c>
      <c r="I6037">
        <v>1332</v>
      </c>
      <c r="J6037" s="8">
        <v>205.7</v>
      </c>
      <c r="K6037" s="8">
        <v>117.11</v>
      </c>
      <c r="L6037" s="8">
        <v>273992.40000000002</v>
      </c>
      <c r="M6037" s="8">
        <v>155990.51999999999</v>
      </c>
      <c r="N6037" s="8">
        <v>118001.88</v>
      </c>
    </row>
    <row r="6038" spans="1:14" x14ac:dyDescent="0.2">
      <c r="A6038" t="s">
        <v>9</v>
      </c>
      <c r="B6038" t="s">
        <v>167</v>
      </c>
      <c r="C6038" t="s">
        <v>19</v>
      </c>
      <c r="D6038" t="s">
        <v>7</v>
      </c>
      <c r="E6038" t="s">
        <v>15</v>
      </c>
      <c r="F6038" s="5">
        <v>44149</v>
      </c>
      <c r="G6038">
        <v>306256616</v>
      </c>
      <c r="H6038" s="5">
        <v>44153</v>
      </c>
      <c r="I6038">
        <v>6993</v>
      </c>
      <c r="J6038" s="8">
        <v>81.73</v>
      </c>
      <c r="K6038" s="8">
        <v>56.67</v>
      </c>
      <c r="L6038" s="8">
        <v>571537.89</v>
      </c>
      <c r="M6038" s="8">
        <v>396293.31</v>
      </c>
      <c r="N6038" s="8">
        <v>175244.58</v>
      </c>
    </row>
    <row r="6039" spans="1:14" x14ac:dyDescent="0.2">
      <c r="A6039" t="s">
        <v>20</v>
      </c>
      <c r="B6039" t="s">
        <v>71</v>
      </c>
      <c r="C6039" t="s">
        <v>65</v>
      </c>
      <c r="D6039" t="s">
        <v>7</v>
      </c>
      <c r="E6039" t="s">
        <v>15</v>
      </c>
      <c r="F6039" s="5">
        <v>43762</v>
      </c>
      <c r="G6039">
        <v>950227534</v>
      </c>
      <c r="H6039" s="5">
        <v>43771</v>
      </c>
      <c r="I6039">
        <v>2298</v>
      </c>
      <c r="J6039" s="8">
        <v>668.27</v>
      </c>
      <c r="K6039" s="8">
        <v>502.54</v>
      </c>
      <c r="L6039" s="8">
        <v>1535684.46</v>
      </c>
      <c r="M6039" s="8">
        <v>1154836.92</v>
      </c>
      <c r="N6039" s="8">
        <v>380847.54</v>
      </c>
    </row>
    <row r="6040" spans="1:14" x14ac:dyDescent="0.2">
      <c r="A6040" t="s">
        <v>9</v>
      </c>
      <c r="B6040" t="s">
        <v>157</v>
      </c>
      <c r="C6040" t="s">
        <v>14</v>
      </c>
      <c r="D6040" t="s">
        <v>7</v>
      </c>
      <c r="E6040" t="s">
        <v>4</v>
      </c>
      <c r="F6040" s="5">
        <v>42008</v>
      </c>
      <c r="G6040">
        <v>392252957</v>
      </c>
      <c r="H6040" s="5">
        <v>42057</v>
      </c>
      <c r="I6040">
        <v>5222</v>
      </c>
      <c r="J6040" s="8">
        <v>205.7</v>
      </c>
      <c r="K6040" s="8">
        <v>117.11</v>
      </c>
      <c r="L6040" s="8">
        <v>1074165.3999999999</v>
      </c>
      <c r="M6040" s="8">
        <v>611548.42000000004</v>
      </c>
      <c r="N6040" s="8">
        <v>462616.98</v>
      </c>
    </row>
    <row r="6041" spans="1:14" x14ac:dyDescent="0.2">
      <c r="A6041" t="s">
        <v>12</v>
      </c>
      <c r="B6041" t="s">
        <v>62</v>
      </c>
      <c r="C6041" t="s">
        <v>19</v>
      </c>
      <c r="D6041" t="s">
        <v>3</v>
      </c>
      <c r="E6041" t="s">
        <v>4</v>
      </c>
      <c r="F6041" s="5">
        <v>43282</v>
      </c>
      <c r="G6041">
        <v>682381713</v>
      </c>
      <c r="H6041" s="5">
        <v>43289</v>
      </c>
      <c r="I6041">
        <v>768</v>
      </c>
      <c r="J6041" s="8">
        <v>81.73</v>
      </c>
      <c r="K6041" s="8">
        <v>56.67</v>
      </c>
      <c r="L6041" s="8">
        <v>62768.639999999999</v>
      </c>
      <c r="M6041" s="8">
        <v>43522.559999999998</v>
      </c>
      <c r="N6041" s="8">
        <v>19246.080000000002</v>
      </c>
    </row>
    <row r="6042" spans="1:14" x14ac:dyDescent="0.2">
      <c r="A6042" t="s">
        <v>9</v>
      </c>
      <c r="B6042" t="s">
        <v>58</v>
      </c>
      <c r="C6042" t="s">
        <v>22</v>
      </c>
      <c r="D6042" t="s">
        <v>3</v>
      </c>
      <c r="E6042" t="s">
        <v>23</v>
      </c>
      <c r="F6042" s="5">
        <v>44335</v>
      </c>
      <c r="G6042">
        <v>790975129</v>
      </c>
      <c r="H6042" s="5">
        <v>44367</v>
      </c>
      <c r="I6042">
        <v>5973</v>
      </c>
      <c r="J6042" s="8">
        <v>109.28</v>
      </c>
      <c r="K6042" s="8">
        <v>35.840000000000003</v>
      </c>
      <c r="L6042" s="8">
        <v>652729.43999999994</v>
      </c>
      <c r="M6042" s="8">
        <v>214072.32000000001</v>
      </c>
      <c r="N6042" s="8">
        <v>438657.12</v>
      </c>
    </row>
    <row r="6043" spans="1:14" x14ac:dyDescent="0.2">
      <c r="A6043" t="s">
        <v>9</v>
      </c>
      <c r="B6043" t="s">
        <v>139</v>
      </c>
      <c r="C6043" t="s">
        <v>31</v>
      </c>
      <c r="D6043" t="s">
        <v>7</v>
      </c>
      <c r="E6043" t="s">
        <v>15</v>
      </c>
      <c r="F6043" s="5">
        <v>42801</v>
      </c>
      <c r="G6043">
        <v>658707034</v>
      </c>
      <c r="H6043" s="5">
        <v>42807</v>
      </c>
      <c r="I6043">
        <v>4904</v>
      </c>
      <c r="J6043" s="8">
        <v>437.2</v>
      </c>
      <c r="K6043" s="8">
        <v>263.33</v>
      </c>
      <c r="L6043" s="8">
        <v>2144028.7999999998</v>
      </c>
      <c r="M6043" s="8">
        <v>1291370.32</v>
      </c>
      <c r="N6043" s="8">
        <v>852658.48</v>
      </c>
    </row>
    <row r="6044" spans="1:14" x14ac:dyDescent="0.2">
      <c r="A6044" t="s">
        <v>9</v>
      </c>
      <c r="B6044" t="s">
        <v>114</v>
      </c>
      <c r="C6044" t="s">
        <v>31</v>
      </c>
      <c r="D6044" t="s">
        <v>7</v>
      </c>
      <c r="E6044" t="s">
        <v>8</v>
      </c>
      <c r="F6044" s="5">
        <v>43173</v>
      </c>
      <c r="G6044">
        <v>746563756</v>
      </c>
      <c r="H6044" s="5">
        <v>43202</v>
      </c>
      <c r="I6044">
        <v>3661</v>
      </c>
      <c r="J6044" s="8">
        <v>437.2</v>
      </c>
      <c r="K6044" s="8">
        <v>263.33</v>
      </c>
      <c r="L6044" s="8">
        <v>1600589.2</v>
      </c>
      <c r="M6044" s="8">
        <v>964051.13</v>
      </c>
      <c r="N6044" s="8">
        <v>636538.06999999995</v>
      </c>
    </row>
    <row r="6045" spans="1:14" x14ac:dyDescent="0.2">
      <c r="A6045" t="s">
        <v>0</v>
      </c>
      <c r="B6045" t="s">
        <v>48</v>
      </c>
      <c r="C6045" t="s">
        <v>45</v>
      </c>
      <c r="D6045" t="s">
        <v>7</v>
      </c>
      <c r="E6045" t="s">
        <v>4</v>
      </c>
      <c r="F6045" s="5">
        <v>43942</v>
      </c>
      <c r="G6045">
        <v>685844123</v>
      </c>
      <c r="H6045" s="5">
        <v>43979</v>
      </c>
      <c r="I6045">
        <v>5372</v>
      </c>
      <c r="J6045" s="8">
        <v>9.33</v>
      </c>
      <c r="K6045" s="8">
        <v>6.92</v>
      </c>
      <c r="L6045" s="8">
        <v>50120.76</v>
      </c>
      <c r="M6045" s="8">
        <v>37174.239999999998</v>
      </c>
      <c r="N6045" s="8">
        <v>12946.52</v>
      </c>
    </row>
    <row r="6046" spans="1:14" x14ac:dyDescent="0.2">
      <c r="A6046" t="s">
        <v>0</v>
      </c>
      <c r="B6046" t="s">
        <v>34</v>
      </c>
      <c r="C6046" t="s">
        <v>22</v>
      </c>
      <c r="D6046" t="s">
        <v>7</v>
      </c>
      <c r="E6046" t="s">
        <v>4</v>
      </c>
      <c r="F6046" s="5">
        <v>43414</v>
      </c>
      <c r="G6046">
        <v>628159463</v>
      </c>
      <c r="H6046" s="5">
        <v>43443</v>
      </c>
      <c r="I6046">
        <v>5199</v>
      </c>
      <c r="J6046" s="8">
        <v>109.28</v>
      </c>
      <c r="K6046" s="8">
        <v>35.840000000000003</v>
      </c>
      <c r="L6046" s="8">
        <v>568146.72</v>
      </c>
      <c r="M6046" s="8">
        <v>186332.16</v>
      </c>
      <c r="N6046" s="8">
        <v>381814.56</v>
      </c>
    </row>
    <row r="6047" spans="1:14" x14ac:dyDescent="0.2">
      <c r="A6047" t="s">
        <v>0</v>
      </c>
      <c r="B6047" t="s">
        <v>101</v>
      </c>
      <c r="C6047" t="s">
        <v>6</v>
      </c>
      <c r="D6047" t="s">
        <v>3</v>
      </c>
      <c r="E6047" t="s">
        <v>15</v>
      </c>
      <c r="F6047" s="5">
        <v>43439</v>
      </c>
      <c r="G6047">
        <v>795433604</v>
      </c>
      <c r="H6047" s="5">
        <v>42023</v>
      </c>
      <c r="I6047">
        <v>5335</v>
      </c>
      <c r="J6047" s="8">
        <v>152.58000000000001</v>
      </c>
      <c r="K6047" s="8">
        <v>97.44</v>
      </c>
      <c r="L6047" s="8">
        <v>814014.3</v>
      </c>
      <c r="M6047" s="8">
        <v>519842.4</v>
      </c>
      <c r="N6047" s="8">
        <v>294171.90000000002</v>
      </c>
    </row>
    <row r="6048" spans="1:14" x14ac:dyDescent="0.2">
      <c r="A6048" t="s">
        <v>9</v>
      </c>
      <c r="B6048" t="s">
        <v>38</v>
      </c>
      <c r="C6048" t="s">
        <v>65</v>
      </c>
      <c r="D6048" t="s">
        <v>3</v>
      </c>
      <c r="E6048" t="s">
        <v>8</v>
      </c>
      <c r="F6048" s="5">
        <v>43180</v>
      </c>
      <c r="G6048">
        <v>129902875</v>
      </c>
      <c r="H6048" s="5">
        <v>43214</v>
      </c>
      <c r="I6048">
        <v>2</v>
      </c>
      <c r="J6048" s="8">
        <v>668.27</v>
      </c>
      <c r="K6048" s="8">
        <v>502.54</v>
      </c>
      <c r="L6048" s="8">
        <v>1336.54</v>
      </c>
      <c r="M6048" s="8">
        <v>1005.08</v>
      </c>
      <c r="N6048" s="8">
        <v>331.46</v>
      </c>
    </row>
    <row r="6049" spans="1:14" x14ac:dyDescent="0.2">
      <c r="A6049" t="s">
        <v>20</v>
      </c>
      <c r="B6049" t="s">
        <v>71</v>
      </c>
      <c r="C6049" t="s">
        <v>29</v>
      </c>
      <c r="D6049" t="s">
        <v>7</v>
      </c>
      <c r="E6049" t="s">
        <v>4</v>
      </c>
      <c r="F6049" s="5">
        <v>44456</v>
      </c>
      <c r="G6049">
        <v>344116103</v>
      </c>
      <c r="H6049" s="5">
        <v>44492</v>
      </c>
      <c r="I6049">
        <v>457</v>
      </c>
      <c r="J6049" s="8">
        <v>651.21</v>
      </c>
      <c r="K6049" s="8">
        <v>524.96</v>
      </c>
      <c r="L6049" s="8">
        <v>297602.96999999997</v>
      </c>
      <c r="M6049" s="8">
        <v>239906.72</v>
      </c>
      <c r="N6049" s="8">
        <v>57696.25</v>
      </c>
    </row>
    <row r="6050" spans="1:14" x14ac:dyDescent="0.2">
      <c r="A6050" t="s">
        <v>9</v>
      </c>
      <c r="B6050" t="s">
        <v>83</v>
      </c>
      <c r="C6050" t="s">
        <v>6</v>
      </c>
      <c r="D6050" t="s">
        <v>3</v>
      </c>
      <c r="E6050" t="s">
        <v>4</v>
      </c>
      <c r="F6050" s="5">
        <v>42014</v>
      </c>
      <c r="G6050">
        <v>970934617</v>
      </c>
      <c r="H6050" s="5">
        <v>42019</v>
      </c>
      <c r="I6050">
        <v>9984</v>
      </c>
      <c r="J6050" s="8">
        <v>152.58000000000001</v>
      </c>
      <c r="K6050" s="8">
        <v>97.44</v>
      </c>
      <c r="L6050" s="8">
        <v>1523358.72</v>
      </c>
      <c r="M6050" s="8">
        <v>972840.95999999996</v>
      </c>
      <c r="N6050" s="8">
        <v>550517.76000000001</v>
      </c>
    </row>
    <row r="6051" spans="1:14" x14ac:dyDescent="0.2">
      <c r="A6051" t="s">
        <v>12</v>
      </c>
      <c r="B6051" t="s">
        <v>129</v>
      </c>
      <c r="C6051" t="s">
        <v>14</v>
      </c>
      <c r="D6051" t="s">
        <v>3</v>
      </c>
      <c r="E6051" t="s">
        <v>15</v>
      </c>
      <c r="F6051" s="5">
        <v>43801</v>
      </c>
      <c r="G6051">
        <v>713532245</v>
      </c>
      <c r="H6051" s="5">
        <v>43468</v>
      </c>
      <c r="I6051">
        <v>8902</v>
      </c>
      <c r="J6051" s="8">
        <v>205.7</v>
      </c>
      <c r="K6051" s="8">
        <v>117.11</v>
      </c>
      <c r="L6051" s="8">
        <v>1831141.4</v>
      </c>
      <c r="M6051" s="8">
        <v>1042513.22</v>
      </c>
      <c r="N6051" s="8">
        <v>788628.18</v>
      </c>
    </row>
    <row r="6052" spans="1:14" x14ac:dyDescent="0.2">
      <c r="A6052" t="s">
        <v>9</v>
      </c>
      <c r="B6052" t="s">
        <v>69</v>
      </c>
      <c r="C6052" t="s">
        <v>11</v>
      </c>
      <c r="D6052" t="s">
        <v>7</v>
      </c>
      <c r="E6052" t="s">
        <v>4</v>
      </c>
      <c r="F6052" s="5">
        <v>43230</v>
      </c>
      <c r="G6052">
        <v>595395314</v>
      </c>
      <c r="H6052" s="5">
        <v>43250</v>
      </c>
      <c r="I6052">
        <v>9559</v>
      </c>
      <c r="J6052" s="8">
        <v>47.45</v>
      </c>
      <c r="K6052" s="8">
        <v>31.79</v>
      </c>
      <c r="L6052" s="8">
        <v>453574.55</v>
      </c>
      <c r="M6052" s="8">
        <v>303880.61</v>
      </c>
      <c r="N6052" s="8">
        <v>149693.94</v>
      </c>
    </row>
    <row r="6053" spans="1:14" x14ac:dyDescent="0.2">
      <c r="A6053" t="s">
        <v>0</v>
      </c>
      <c r="B6053" t="s">
        <v>41</v>
      </c>
      <c r="C6053" t="s">
        <v>14</v>
      </c>
      <c r="D6053" t="s">
        <v>7</v>
      </c>
      <c r="E6053" t="s">
        <v>15</v>
      </c>
      <c r="F6053" s="5">
        <v>43832</v>
      </c>
      <c r="G6053">
        <v>810322654</v>
      </c>
      <c r="H6053" s="5">
        <v>43845</v>
      </c>
      <c r="I6053">
        <v>1335</v>
      </c>
      <c r="J6053" s="8">
        <v>205.7</v>
      </c>
      <c r="K6053" s="8">
        <v>117.11</v>
      </c>
      <c r="L6053" s="8">
        <v>274609.5</v>
      </c>
      <c r="M6053" s="8">
        <v>156341.85</v>
      </c>
      <c r="N6053" s="8">
        <v>118267.65</v>
      </c>
    </row>
    <row r="6054" spans="1:14" x14ac:dyDescent="0.2">
      <c r="A6054" t="s">
        <v>9</v>
      </c>
      <c r="B6054" t="s">
        <v>124</v>
      </c>
      <c r="C6054" t="s">
        <v>45</v>
      </c>
      <c r="D6054" t="s">
        <v>3</v>
      </c>
      <c r="E6054" t="s">
        <v>15</v>
      </c>
      <c r="F6054" s="5">
        <v>44259</v>
      </c>
      <c r="G6054">
        <v>272425591</v>
      </c>
      <c r="H6054" s="5">
        <v>44276</v>
      </c>
      <c r="I6054">
        <v>5641</v>
      </c>
      <c r="J6054" s="8">
        <v>9.33</v>
      </c>
      <c r="K6054" s="8">
        <v>6.92</v>
      </c>
      <c r="L6054" s="8">
        <v>52630.53</v>
      </c>
      <c r="M6054" s="8">
        <v>39035.72</v>
      </c>
      <c r="N6054" s="8">
        <v>13594.81</v>
      </c>
    </row>
    <row r="6055" spans="1:14" x14ac:dyDescent="0.2">
      <c r="A6055" t="s">
        <v>0</v>
      </c>
      <c r="B6055" t="s">
        <v>159</v>
      </c>
      <c r="C6055" t="s">
        <v>14</v>
      </c>
      <c r="D6055" t="s">
        <v>7</v>
      </c>
      <c r="E6055" t="s">
        <v>15</v>
      </c>
      <c r="F6055" s="5">
        <v>43628</v>
      </c>
      <c r="G6055">
        <v>666127955</v>
      </c>
      <c r="H6055" s="5">
        <v>43654</v>
      </c>
      <c r="I6055">
        <v>920</v>
      </c>
      <c r="J6055" s="8">
        <v>205.7</v>
      </c>
      <c r="K6055" s="8">
        <v>117.11</v>
      </c>
      <c r="L6055" s="8">
        <v>189244</v>
      </c>
      <c r="M6055" s="8">
        <v>107741.2</v>
      </c>
      <c r="N6055" s="8">
        <v>81502.8</v>
      </c>
    </row>
    <row r="6056" spans="1:14" x14ac:dyDescent="0.2">
      <c r="A6056" t="s">
        <v>9</v>
      </c>
      <c r="B6056" t="s">
        <v>173</v>
      </c>
      <c r="C6056" t="s">
        <v>2</v>
      </c>
      <c r="D6056" t="s">
        <v>7</v>
      </c>
      <c r="E6056" t="s">
        <v>23</v>
      </c>
      <c r="F6056" s="5">
        <v>43796</v>
      </c>
      <c r="G6056">
        <v>596166074</v>
      </c>
      <c r="H6056" s="5">
        <v>43478</v>
      </c>
      <c r="I6056">
        <v>7644</v>
      </c>
      <c r="J6056" s="8">
        <v>255.28</v>
      </c>
      <c r="K6056" s="8">
        <v>159.41999999999999</v>
      </c>
      <c r="L6056" s="8">
        <v>1951360.32</v>
      </c>
      <c r="M6056" s="8">
        <v>1218606.48</v>
      </c>
      <c r="N6056" s="8">
        <v>732753.84</v>
      </c>
    </row>
    <row r="6057" spans="1:14" x14ac:dyDescent="0.2">
      <c r="A6057" t="s">
        <v>12</v>
      </c>
      <c r="B6057" t="s">
        <v>150</v>
      </c>
      <c r="C6057" t="s">
        <v>19</v>
      </c>
      <c r="D6057" t="s">
        <v>7</v>
      </c>
      <c r="E6057" t="s">
        <v>8</v>
      </c>
      <c r="F6057" s="5">
        <v>44005</v>
      </c>
      <c r="G6057">
        <v>537588775</v>
      </c>
      <c r="H6057" s="5">
        <v>44031</v>
      </c>
      <c r="I6057">
        <v>3320</v>
      </c>
      <c r="J6057" s="8">
        <v>81.73</v>
      </c>
      <c r="K6057" s="8">
        <v>56.67</v>
      </c>
      <c r="L6057" s="8">
        <v>271343.59999999998</v>
      </c>
      <c r="M6057" s="8">
        <v>188144.4</v>
      </c>
      <c r="N6057" s="8">
        <v>83199.199999999997</v>
      </c>
    </row>
    <row r="6058" spans="1:14" x14ac:dyDescent="0.2">
      <c r="A6058" t="s">
        <v>9</v>
      </c>
      <c r="B6058" t="s">
        <v>179</v>
      </c>
      <c r="C6058" t="s">
        <v>14</v>
      </c>
      <c r="D6058" t="s">
        <v>7</v>
      </c>
      <c r="E6058" t="s">
        <v>15</v>
      </c>
      <c r="F6058" s="5">
        <v>44620</v>
      </c>
      <c r="G6058">
        <v>585757386</v>
      </c>
      <c r="H6058" s="5">
        <v>44643</v>
      </c>
      <c r="I6058">
        <v>7482</v>
      </c>
      <c r="J6058" s="8">
        <v>205.7</v>
      </c>
      <c r="K6058" s="8">
        <v>117.11</v>
      </c>
      <c r="L6058" s="8">
        <v>1539047.4</v>
      </c>
      <c r="M6058" s="8">
        <v>876217.02</v>
      </c>
      <c r="N6058" s="8">
        <v>662830.38</v>
      </c>
    </row>
    <row r="6059" spans="1:14" x14ac:dyDescent="0.2">
      <c r="A6059" t="s">
        <v>9</v>
      </c>
      <c r="B6059" t="s">
        <v>80</v>
      </c>
      <c r="C6059" t="s">
        <v>11</v>
      </c>
      <c r="D6059" t="s">
        <v>7</v>
      </c>
      <c r="E6059" t="s">
        <v>8</v>
      </c>
      <c r="F6059" s="5">
        <v>44122</v>
      </c>
      <c r="G6059">
        <v>906345736</v>
      </c>
      <c r="H6059" s="5">
        <v>44156</v>
      </c>
      <c r="I6059">
        <v>6699</v>
      </c>
      <c r="J6059" s="8">
        <v>47.45</v>
      </c>
      <c r="K6059" s="8">
        <v>31.79</v>
      </c>
      <c r="L6059" s="8">
        <v>317867.55</v>
      </c>
      <c r="M6059" s="8">
        <v>212961.21</v>
      </c>
      <c r="N6059" s="8">
        <v>104906.34</v>
      </c>
    </row>
    <row r="6060" spans="1:14" x14ac:dyDescent="0.2">
      <c r="A6060" t="s">
        <v>9</v>
      </c>
      <c r="B6060" t="s">
        <v>173</v>
      </c>
      <c r="C6060" t="s">
        <v>31</v>
      </c>
      <c r="D6060" t="s">
        <v>7</v>
      </c>
      <c r="E6060" t="s">
        <v>4</v>
      </c>
      <c r="F6060" s="5">
        <v>43887</v>
      </c>
      <c r="G6060">
        <v>385340154</v>
      </c>
      <c r="H6060" s="5">
        <v>43908</v>
      </c>
      <c r="I6060">
        <v>9569</v>
      </c>
      <c r="J6060" s="8">
        <v>437.2</v>
      </c>
      <c r="K6060" s="8">
        <v>263.33</v>
      </c>
      <c r="L6060" s="8">
        <v>4183566.8</v>
      </c>
      <c r="M6060" s="8">
        <v>2519804.77</v>
      </c>
      <c r="N6060" s="8">
        <v>1663762.03</v>
      </c>
    </row>
    <row r="6061" spans="1:14" x14ac:dyDescent="0.2">
      <c r="A6061" t="s">
        <v>9</v>
      </c>
      <c r="B6061" t="s">
        <v>161</v>
      </c>
      <c r="C6061" t="s">
        <v>31</v>
      </c>
      <c r="D6061" t="s">
        <v>7</v>
      </c>
      <c r="E6061" t="s">
        <v>23</v>
      </c>
      <c r="F6061" s="5">
        <v>43985</v>
      </c>
      <c r="G6061">
        <v>679039466</v>
      </c>
      <c r="H6061" s="5">
        <v>44017</v>
      </c>
      <c r="I6061">
        <v>1723</v>
      </c>
      <c r="J6061" s="8">
        <v>437.2</v>
      </c>
      <c r="K6061" s="8">
        <v>263.33</v>
      </c>
      <c r="L6061" s="8">
        <v>753295.6</v>
      </c>
      <c r="M6061" s="8">
        <v>453717.59</v>
      </c>
      <c r="N6061" s="8">
        <v>299578.01</v>
      </c>
    </row>
    <row r="6062" spans="1:14" x14ac:dyDescent="0.2">
      <c r="A6062" t="s">
        <v>9</v>
      </c>
      <c r="B6062" t="s">
        <v>109</v>
      </c>
      <c r="C6062" t="s">
        <v>65</v>
      </c>
      <c r="D6062" t="s">
        <v>7</v>
      </c>
      <c r="E6062" t="s">
        <v>15</v>
      </c>
      <c r="F6062" s="5">
        <v>44299</v>
      </c>
      <c r="G6062">
        <v>364055001</v>
      </c>
      <c r="H6062" s="5">
        <v>44329</v>
      </c>
      <c r="I6062">
        <v>820</v>
      </c>
      <c r="J6062" s="8">
        <v>668.27</v>
      </c>
      <c r="K6062" s="8">
        <v>502.54</v>
      </c>
      <c r="L6062" s="8">
        <v>547981.4</v>
      </c>
      <c r="M6062" s="8">
        <v>412082.8</v>
      </c>
      <c r="N6062" s="8">
        <v>135898.6</v>
      </c>
    </row>
    <row r="6063" spans="1:14" x14ac:dyDescent="0.2">
      <c r="A6063" t="s">
        <v>12</v>
      </c>
      <c r="B6063" t="s">
        <v>169</v>
      </c>
      <c r="C6063" t="s">
        <v>2</v>
      </c>
      <c r="D6063" t="s">
        <v>3</v>
      </c>
      <c r="E6063" t="s">
        <v>23</v>
      </c>
      <c r="F6063" s="5">
        <v>44292</v>
      </c>
      <c r="G6063">
        <v>787310588</v>
      </c>
      <c r="H6063" s="5">
        <v>44307</v>
      </c>
      <c r="I6063">
        <v>1554</v>
      </c>
      <c r="J6063" s="8">
        <v>255.28</v>
      </c>
      <c r="K6063" s="8">
        <v>159.41999999999999</v>
      </c>
      <c r="L6063" s="8">
        <v>396705.12</v>
      </c>
      <c r="M6063" s="8">
        <v>247738.68</v>
      </c>
      <c r="N6063" s="8">
        <v>148966.44</v>
      </c>
    </row>
    <row r="6064" spans="1:14" x14ac:dyDescent="0.2">
      <c r="A6064" t="s">
        <v>9</v>
      </c>
      <c r="B6064" t="s">
        <v>123</v>
      </c>
      <c r="C6064" t="s">
        <v>22</v>
      </c>
      <c r="D6064" t="s">
        <v>3</v>
      </c>
      <c r="E6064" t="s">
        <v>23</v>
      </c>
      <c r="F6064" s="5">
        <v>42358</v>
      </c>
      <c r="G6064">
        <v>216042554</v>
      </c>
      <c r="H6064" s="5">
        <v>42358</v>
      </c>
      <c r="I6064">
        <v>647</v>
      </c>
      <c r="J6064" s="8">
        <v>109.28</v>
      </c>
      <c r="K6064" s="8">
        <v>35.840000000000003</v>
      </c>
      <c r="L6064" s="8">
        <v>70704.160000000003</v>
      </c>
      <c r="M6064" s="8">
        <v>23188.48</v>
      </c>
      <c r="N6064" s="8">
        <v>47515.68</v>
      </c>
    </row>
    <row r="6065" spans="1:14" x14ac:dyDescent="0.2">
      <c r="A6065" t="s">
        <v>9</v>
      </c>
      <c r="B6065" t="s">
        <v>69</v>
      </c>
      <c r="C6065" t="s">
        <v>2</v>
      </c>
      <c r="D6065" t="s">
        <v>7</v>
      </c>
      <c r="E6065" t="s">
        <v>15</v>
      </c>
      <c r="F6065" s="5">
        <v>44242</v>
      </c>
      <c r="G6065">
        <v>587799727</v>
      </c>
      <c r="H6065" s="5">
        <v>44282</v>
      </c>
      <c r="I6065">
        <v>1856</v>
      </c>
      <c r="J6065" s="8">
        <v>255.28</v>
      </c>
      <c r="K6065" s="8">
        <v>159.41999999999999</v>
      </c>
      <c r="L6065" s="8">
        <v>473799.67999999999</v>
      </c>
      <c r="M6065" s="8">
        <v>295883.52000000002</v>
      </c>
      <c r="N6065" s="8">
        <v>177916.16</v>
      </c>
    </row>
    <row r="6066" spans="1:14" x14ac:dyDescent="0.2">
      <c r="A6066" t="s">
        <v>17</v>
      </c>
      <c r="B6066" t="s">
        <v>53</v>
      </c>
      <c r="C6066" t="s">
        <v>45</v>
      </c>
      <c r="D6066" t="s">
        <v>3</v>
      </c>
      <c r="E6066" t="s">
        <v>15</v>
      </c>
      <c r="F6066" s="5">
        <v>43765</v>
      </c>
      <c r="G6066">
        <v>760443437</v>
      </c>
      <c r="H6066" s="5">
        <v>43812</v>
      </c>
      <c r="I6066">
        <v>966</v>
      </c>
      <c r="J6066" s="8">
        <v>9.33</v>
      </c>
      <c r="K6066" s="8">
        <v>6.92</v>
      </c>
      <c r="L6066" s="8">
        <v>9012.7800000000007</v>
      </c>
      <c r="M6066" s="8">
        <v>6684.72</v>
      </c>
      <c r="N6066" s="8">
        <v>2328.06</v>
      </c>
    </row>
    <row r="6067" spans="1:14" x14ac:dyDescent="0.2">
      <c r="A6067" t="s">
        <v>12</v>
      </c>
      <c r="B6067" t="s">
        <v>195</v>
      </c>
      <c r="C6067" t="s">
        <v>29</v>
      </c>
      <c r="D6067" t="s">
        <v>7</v>
      </c>
      <c r="E6067" t="s">
        <v>4</v>
      </c>
      <c r="F6067" s="5">
        <v>42262</v>
      </c>
      <c r="G6067">
        <v>562147510</v>
      </c>
      <c r="H6067" s="5">
        <v>42288</v>
      </c>
      <c r="I6067">
        <v>795</v>
      </c>
      <c r="J6067" s="8">
        <v>651.21</v>
      </c>
      <c r="K6067" s="8">
        <v>524.96</v>
      </c>
      <c r="L6067" s="8">
        <v>517711.95</v>
      </c>
      <c r="M6067" s="8">
        <v>417343.2</v>
      </c>
      <c r="N6067" s="8">
        <v>100368.75</v>
      </c>
    </row>
    <row r="6068" spans="1:14" x14ac:dyDescent="0.2">
      <c r="A6068" t="s">
        <v>9</v>
      </c>
      <c r="B6068" t="s">
        <v>204</v>
      </c>
      <c r="C6068" t="s">
        <v>6</v>
      </c>
      <c r="D6068" t="s">
        <v>7</v>
      </c>
      <c r="E6068" t="s">
        <v>15</v>
      </c>
      <c r="F6068" s="5">
        <v>42757</v>
      </c>
      <c r="G6068">
        <v>341398274</v>
      </c>
      <c r="H6068" s="5">
        <v>42801</v>
      </c>
      <c r="I6068">
        <v>6191</v>
      </c>
      <c r="J6068" s="8">
        <v>152.58000000000001</v>
      </c>
      <c r="K6068" s="8">
        <v>97.44</v>
      </c>
      <c r="L6068" s="8">
        <v>944622.78</v>
      </c>
      <c r="M6068" s="8">
        <v>603251.04</v>
      </c>
      <c r="N6068" s="8">
        <v>341371.74</v>
      </c>
    </row>
    <row r="6069" spans="1:14" x14ac:dyDescent="0.2">
      <c r="A6069" t="s">
        <v>9</v>
      </c>
      <c r="B6069" t="s">
        <v>165</v>
      </c>
      <c r="C6069" t="s">
        <v>45</v>
      </c>
      <c r="D6069" t="s">
        <v>7</v>
      </c>
      <c r="E6069" t="s">
        <v>23</v>
      </c>
      <c r="F6069" s="5">
        <v>42169</v>
      </c>
      <c r="G6069">
        <v>516994559</v>
      </c>
      <c r="H6069" s="5">
        <v>42175</v>
      </c>
      <c r="I6069">
        <v>9034</v>
      </c>
      <c r="J6069" s="8">
        <v>9.33</v>
      </c>
      <c r="K6069" s="8">
        <v>6.92</v>
      </c>
      <c r="L6069" s="8">
        <v>84287.22</v>
      </c>
      <c r="M6069" s="8">
        <v>62515.28</v>
      </c>
      <c r="N6069" s="8">
        <v>21771.94</v>
      </c>
    </row>
    <row r="6070" spans="1:14" x14ac:dyDescent="0.2">
      <c r="A6070" t="s">
        <v>20</v>
      </c>
      <c r="B6070" t="s">
        <v>185</v>
      </c>
      <c r="C6070" t="s">
        <v>11</v>
      </c>
      <c r="D6070" t="s">
        <v>7</v>
      </c>
      <c r="E6070" t="s">
        <v>8</v>
      </c>
      <c r="F6070" s="5">
        <v>42762</v>
      </c>
      <c r="G6070">
        <v>228047692</v>
      </c>
      <c r="H6070" s="5">
        <v>42793</v>
      </c>
      <c r="I6070">
        <v>3235</v>
      </c>
      <c r="J6070" s="8">
        <v>47.45</v>
      </c>
      <c r="K6070" s="8">
        <v>31.79</v>
      </c>
      <c r="L6070" s="8">
        <v>153500.75</v>
      </c>
      <c r="M6070" s="8">
        <v>102840.65</v>
      </c>
      <c r="N6070" s="8">
        <v>50660.1</v>
      </c>
    </row>
    <row r="6071" spans="1:14" x14ac:dyDescent="0.2">
      <c r="A6071" t="s">
        <v>9</v>
      </c>
      <c r="B6071" t="s">
        <v>105</v>
      </c>
      <c r="C6071" t="s">
        <v>29</v>
      </c>
      <c r="D6071" t="s">
        <v>3</v>
      </c>
      <c r="E6071" t="s">
        <v>23</v>
      </c>
      <c r="F6071" s="5">
        <v>44660</v>
      </c>
      <c r="G6071">
        <v>483981502</v>
      </c>
      <c r="H6071" s="5">
        <v>44685</v>
      </c>
      <c r="I6071">
        <v>9736</v>
      </c>
      <c r="J6071" s="8">
        <v>651.21</v>
      </c>
      <c r="K6071" s="8">
        <v>524.96</v>
      </c>
      <c r="L6071" s="8">
        <v>6340180.5599999996</v>
      </c>
      <c r="M6071" s="8">
        <v>5111010.5599999996</v>
      </c>
      <c r="N6071" s="8">
        <v>1229170</v>
      </c>
    </row>
    <row r="6072" spans="1:14" x14ac:dyDescent="0.2">
      <c r="A6072" t="s">
        <v>17</v>
      </c>
      <c r="B6072" t="s">
        <v>85</v>
      </c>
      <c r="C6072" t="s">
        <v>22</v>
      </c>
      <c r="D6072" t="s">
        <v>7</v>
      </c>
      <c r="E6072" t="s">
        <v>4</v>
      </c>
      <c r="F6072" s="5">
        <v>43365</v>
      </c>
      <c r="G6072">
        <v>114532315</v>
      </c>
      <c r="H6072" s="5">
        <v>43373</v>
      </c>
      <c r="I6072">
        <v>1512</v>
      </c>
      <c r="J6072" s="8">
        <v>109.28</v>
      </c>
      <c r="K6072" s="8">
        <v>35.840000000000003</v>
      </c>
      <c r="L6072" s="8">
        <v>165231.35999999999</v>
      </c>
      <c r="M6072" s="8">
        <v>54190.080000000002</v>
      </c>
      <c r="N6072" s="8">
        <v>111041.28</v>
      </c>
    </row>
    <row r="6073" spans="1:14" x14ac:dyDescent="0.2">
      <c r="A6073" t="s">
        <v>0</v>
      </c>
      <c r="B6073" t="s">
        <v>97</v>
      </c>
      <c r="C6073" t="s">
        <v>45</v>
      </c>
      <c r="D6073" t="s">
        <v>7</v>
      </c>
      <c r="E6073" t="s">
        <v>23</v>
      </c>
      <c r="F6073" s="5">
        <v>42777</v>
      </c>
      <c r="G6073">
        <v>719748961</v>
      </c>
      <c r="H6073" s="5">
        <v>42817</v>
      </c>
      <c r="I6073">
        <v>8567</v>
      </c>
      <c r="J6073" s="8">
        <v>9.33</v>
      </c>
      <c r="K6073" s="8">
        <v>6.92</v>
      </c>
      <c r="L6073" s="8">
        <v>79930.11</v>
      </c>
      <c r="M6073" s="8">
        <v>59283.64</v>
      </c>
      <c r="N6073" s="8">
        <v>20646.47</v>
      </c>
    </row>
    <row r="6074" spans="1:14" x14ac:dyDescent="0.2">
      <c r="A6074" t="s">
        <v>17</v>
      </c>
      <c r="B6074" t="s">
        <v>30</v>
      </c>
      <c r="C6074" t="s">
        <v>14</v>
      </c>
      <c r="D6074" t="s">
        <v>3</v>
      </c>
      <c r="E6074" t="s">
        <v>23</v>
      </c>
      <c r="F6074" s="5">
        <v>44107</v>
      </c>
      <c r="G6074">
        <v>819992768</v>
      </c>
      <c r="H6074" s="5">
        <v>44148</v>
      </c>
      <c r="I6074">
        <v>2937</v>
      </c>
      <c r="J6074" s="8">
        <v>205.7</v>
      </c>
      <c r="K6074" s="8">
        <v>117.11</v>
      </c>
      <c r="L6074" s="8">
        <v>604140.9</v>
      </c>
      <c r="M6074" s="8">
        <v>343952.07</v>
      </c>
      <c r="N6074" s="8">
        <v>260188.83</v>
      </c>
    </row>
    <row r="6075" spans="1:14" x14ac:dyDescent="0.2">
      <c r="A6075" t="s">
        <v>12</v>
      </c>
      <c r="B6075" t="s">
        <v>107</v>
      </c>
      <c r="C6075" t="s">
        <v>31</v>
      </c>
      <c r="D6075" t="s">
        <v>7</v>
      </c>
      <c r="E6075" t="s">
        <v>8</v>
      </c>
      <c r="F6075" s="5">
        <v>42722</v>
      </c>
      <c r="G6075">
        <v>805937564</v>
      </c>
      <c r="H6075" s="5">
        <v>42742</v>
      </c>
      <c r="I6075">
        <v>3690</v>
      </c>
      <c r="J6075" s="8">
        <v>437.2</v>
      </c>
      <c r="K6075" s="8">
        <v>263.33</v>
      </c>
      <c r="L6075" s="8">
        <v>1613268</v>
      </c>
      <c r="M6075" s="8">
        <v>971687.7</v>
      </c>
      <c r="N6075" s="8">
        <v>641580.30000000005</v>
      </c>
    </row>
    <row r="6076" spans="1:14" x14ac:dyDescent="0.2">
      <c r="A6076" t="s">
        <v>9</v>
      </c>
      <c r="B6076" t="s">
        <v>139</v>
      </c>
      <c r="C6076" t="s">
        <v>19</v>
      </c>
      <c r="D6076" t="s">
        <v>3</v>
      </c>
      <c r="E6076" t="s">
        <v>8</v>
      </c>
      <c r="F6076" s="5">
        <v>42304</v>
      </c>
      <c r="G6076">
        <v>688569676</v>
      </c>
      <c r="H6076" s="5">
        <v>42306</v>
      </c>
      <c r="I6076">
        <v>1924</v>
      </c>
      <c r="J6076" s="8">
        <v>81.73</v>
      </c>
      <c r="K6076" s="8">
        <v>56.67</v>
      </c>
      <c r="L6076" s="8">
        <v>157248.51999999999</v>
      </c>
      <c r="M6076" s="8">
        <v>109033.08</v>
      </c>
      <c r="N6076" s="8">
        <v>48215.44</v>
      </c>
    </row>
    <row r="6077" spans="1:14" x14ac:dyDescent="0.2">
      <c r="A6077" t="s">
        <v>9</v>
      </c>
      <c r="B6077" t="s">
        <v>184</v>
      </c>
      <c r="C6077" t="s">
        <v>31</v>
      </c>
      <c r="D6077" t="s">
        <v>3</v>
      </c>
      <c r="E6077" t="s">
        <v>23</v>
      </c>
      <c r="F6077" s="5">
        <v>42154</v>
      </c>
      <c r="G6077">
        <v>549187934</v>
      </c>
      <c r="H6077" s="5">
        <v>42202</v>
      </c>
      <c r="I6077">
        <v>5769</v>
      </c>
      <c r="J6077" s="8">
        <v>437.2</v>
      </c>
      <c r="K6077" s="8">
        <v>263.33</v>
      </c>
      <c r="L6077" s="8">
        <v>2522206.7999999998</v>
      </c>
      <c r="M6077" s="8">
        <v>1519150.77</v>
      </c>
      <c r="N6077" s="8">
        <v>1003056.03</v>
      </c>
    </row>
    <row r="6078" spans="1:14" x14ac:dyDescent="0.2">
      <c r="A6078" t="s">
        <v>9</v>
      </c>
      <c r="B6078" t="s">
        <v>164</v>
      </c>
      <c r="C6078" t="s">
        <v>22</v>
      </c>
      <c r="D6078" t="s">
        <v>3</v>
      </c>
      <c r="E6078" t="s">
        <v>4</v>
      </c>
      <c r="F6078" s="5">
        <v>42116</v>
      </c>
      <c r="G6078">
        <v>989403665</v>
      </c>
      <c r="H6078" s="5">
        <v>42149</v>
      </c>
      <c r="I6078">
        <v>5386</v>
      </c>
      <c r="J6078" s="8">
        <v>109.28</v>
      </c>
      <c r="K6078" s="8">
        <v>35.840000000000003</v>
      </c>
      <c r="L6078" s="8">
        <v>588582.07999999996</v>
      </c>
      <c r="M6078" s="8">
        <v>193034.23999999999</v>
      </c>
      <c r="N6078" s="8">
        <v>395547.84</v>
      </c>
    </row>
    <row r="6079" spans="1:14" x14ac:dyDescent="0.2">
      <c r="A6079" t="s">
        <v>20</v>
      </c>
      <c r="B6079" t="s">
        <v>21</v>
      </c>
      <c r="C6079" t="s">
        <v>2</v>
      </c>
      <c r="D6079" t="s">
        <v>3</v>
      </c>
      <c r="E6079" t="s">
        <v>8</v>
      </c>
      <c r="F6079" s="5">
        <v>43962</v>
      </c>
      <c r="G6079">
        <v>881140697</v>
      </c>
      <c r="H6079" s="5">
        <v>43980</v>
      </c>
      <c r="I6079">
        <v>7968</v>
      </c>
      <c r="J6079" s="8">
        <v>255.28</v>
      </c>
      <c r="K6079" s="8">
        <v>159.41999999999999</v>
      </c>
      <c r="L6079" s="8">
        <v>2034071.04</v>
      </c>
      <c r="M6079" s="8">
        <v>1270258.56</v>
      </c>
      <c r="N6079" s="8">
        <v>763812.48</v>
      </c>
    </row>
    <row r="6080" spans="1:14" x14ac:dyDescent="0.2">
      <c r="A6080" t="s">
        <v>9</v>
      </c>
      <c r="B6080" t="s">
        <v>141</v>
      </c>
      <c r="C6080" t="s">
        <v>65</v>
      </c>
      <c r="D6080" t="s">
        <v>3</v>
      </c>
      <c r="E6080" t="s">
        <v>23</v>
      </c>
      <c r="F6080" s="5">
        <v>43855</v>
      </c>
      <c r="G6080">
        <v>516635358</v>
      </c>
      <c r="H6080" s="5">
        <v>43887</v>
      </c>
      <c r="I6080">
        <v>2738</v>
      </c>
      <c r="J6080" s="8">
        <v>668.27</v>
      </c>
      <c r="K6080" s="8">
        <v>502.54</v>
      </c>
      <c r="L6080" s="8">
        <v>1829723.26</v>
      </c>
      <c r="M6080" s="8">
        <v>1375954.52</v>
      </c>
      <c r="N6080" s="8">
        <v>453768.74</v>
      </c>
    </row>
    <row r="6081" spans="1:14" x14ac:dyDescent="0.2">
      <c r="A6081" t="s">
        <v>39</v>
      </c>
      <c r="B6081" t="s">
        <v>128</v>
      </c>
      <c r="C6081" t="s">
        <v>45</v>
      </c>
      <c r="D6081" t="s">
        <v>3</v>
      </c>
      <c r="E6081" t="s">
        <v>4</v>
      </c>
      <c r="F6081" s="5">
        <v>42806</v>
      </c>
      <c r="G6081">
        <v>258436477</v>
      </c>
      <c r="H6081" s="5">
        <v>42845</v>
      </c>
      <c r="I6081">
        <v>5951</v>
      </c>
      <c r="J6081" s="8">
        <v>9.33</v>
      </c>
      <c r="K6081" s="8">
        <v>6.92</v>
      </c>
      <c r="L6081" s="8">
        <v>55522.83</v>
      </c>
      <c r="M6081" s="8">
        <v>41180.92</v>
      </c>
      <c r="N6081" s="8">
        <v>14341.91</v>
      </c>
    </row>
    <row r="6082" spans="1:14" x14ac:dyDescent="0.2">
      <c r="A6082" t="s">
        <v>20</v>
      </c>
      <c r="B6082" t="s">
        <v>71</v>
      </c>
      <c r="C6082" t="s">
        <v>45</v>
      </c>
      <c r="D6082" t="s">
        <v>7</v>
      </c>
      <c r="E6082" t="s">
        <v>8</v>
      </c>
      <c r="F6082" s="5">
        <v>42528</v>
      </c>
      <c r="G6082">
        <v>989405381</v>
      </c>
      <c r="H6082" s="5">
        <v>42543</v>
      </c>
      <c r="I6082">
        <v>5894</v>
      </c>
      <c r="J6082" s="8">
        <v>9.33</v>
      </c>
      <c r="K6082" s="8">
        <v>6.92</v>
      </c>
      <c r="L6082" s="8">
        <v>54991.02</v>
      </c>
      <c r="M6082" s="8">
        <v>40786.480000000003</v>
      </c>
      <c r="N6082" s="8">
        <v>14204.54</v>
      </c>
    </row>
    <row r="6083" spans="1:14" x14ac:dyDescent="0.2">
      <c r="A6083" t="s">
        <v>9</v>
      </c>
      <c r="B6083" t="s">
        <v>152</v>
      </c>
      <c r="C6083" t="s">
        <v>31</v>
      </c>
      <c r="D6083" t="s">
        <v>7</v>
      </c>
      <c r="E6083" t="s">
        <v>4</v>
      </c>
      <c r="F6083" s="5">
        <v>44888</v>
      </c>
      <c r="G6083">
        <v>962715899</v>
      </c>
      <c r="H6083" s="5">
        <v>44916</v>
      </c>
      <c r="I6083">
        <v>7883</v>
      </c>
      <c r="J6083" s="8">
        <v>437.2</v>
      </c>
      <c r="K6083" s="8">
        <v>263.33</v>
      </c>
      <c r="L6083" s="8">
        <v>3446447.6</v>
      </c>
      <c r="M6083" s="8">
        <v>2075830.39</v>
      </c>
      <c r="N6083" s="8">
        <v>1370617.21</v>
      </c>
    </row>
    <row r="6084" spans="1:14" x14ac:dyDescent="0.2">
      <c r="A6084" t="s">
        <v>9</v>
      </c>
      <c r="B6084" t="s">
        <v>170</v>
      </c>
      <c r="C6084" t="s">
        <v>31</v>
      </c>
      <c r="D6084" t="s">
        <v>7</v>
      </c>
      <c r="E6084" t="s">
        <v>8</v>
      </c>
      <c r="F6084" s="5">
        <v>44681</v>
      </c>
      <c r="G6084">
        <v>751854360</v>
      </c>
      <c r="H6084" s="5">
        <v>44688</v>
      </c>
      <c r="I6084">
        <v>9268</v>
      </c>
      <c r="J6084" s="8">
        <v>437.2</v>
      </c>
      <c r="K6084" s="8">
        <v>263.33</v>
      </c>
      <c r="L6084" s="8">
        <v>4051969.6</v>
      </c>
      <c r="M6084" s="8">
        <v>2440542.44</v>
      </c>
      <c r="N6084" s="8">
        <v>1611427.16</v>
      </c>
    </row>
    <row r="6085" spans="1:14" x14ac:dyDescent="0.2">
      <c r="A6085" t="s">
        <v>12</v>
      </c>
      <c r="B6085" t="s">
        <v>73</v>
      </c>
      <c r="C6085" t="s">
        <v>65</v>
      </c>
      <c r="D6085" t="s">
        <v>3</v>
      </c>
      <c r="E6085" t="s">
        <v>23</v>
      </c>
      <c r="F6085" s="5">
        <v>43170</v>
      </c>
      <c r="G6085">
        <v>100619590</v>
      </c>
      <c r="H6085" s="5">
        <v>43190</v>
      </c>
      <c r="I6085">
        <v>4427</v>
      </c>
      <c r="J6085" s="8">
        <v>668.27</v>
      </c>
      <c r="K6085" s="8">
        <v>502.54</v>
      </c>
      <c r="L6085" s="8">
        <v>2958431.29</v>
      </c>
      <c r="M6085" s="8">
        <v>2224744.58</v>
      </c>
      <c r="N6085" s="8">
        <v>733686.71</v>
      </c>
    </row>
    <row r="6086" spans="1:14" x14ac:dyDescent="0.2">
      <c r="A6086" t="s">
        <v>9</v>
      </c>
      <c r="B6086" t="s">
        <v>193</v>
      </c>
      <c r="C6086" t="s">
        <v>22</v>
      </c>
      <c r="D6086" t="s">
        <v>7</v>
      </c>
      <c r="E6086" t="s">
        <v>4</v>
      </c>
      <c r="F6086" s="5">
        <v>42163</v>
      </c>
      <c r="G6086">
        <v>173122918</v>
      </c>
      <c r="H6086" s="5">
        <v>42210</v>
      </c>
      <c r="I6086">
        <v>9773</v>
      </c>
      <c r="J6086" s="8">
        <v>109.28</v>
      </c>
      <c r="K6086" s="8">
        <v>35.840000000000003</v>
      </c>
      <c r="L6086" s="8">
        <v>1067993.44</v>
      </c>
      <c r="M6086" s="8">
        <v>350264.32000000001</v>
      </c>
      <c r="N6086" s="8">
        <v>717729.12</v>
      </c>
    </row>
    <row r="6087" spans="1:14" x14ac:dyDescent="0.2">
      <c r="A6087" t="s">
        <v>9</v>
      </c>
      <c r="B6087" t="s">
        <v>156</v>
      </c>
      <c r="C6087" t="s">
        <v>65</v>
      </c>
      <c r="D6087" t="s">
        <v>7</v>
      </c>
      <c r="E6087" t="s">
        <v>8</v>
      </c>
      <c r="F6087" s="5">
        <v>44509</v>
      </c>
      <c r="G6087">
        <v>403788173</v>
      </c>
      <c r="H6087" s="5">
        <v>44516</v>
      </c>
      <c r="I6087">
        <v>8748</v>
      </c>
      <c r="J6087" s="8">
        <v>668.27</v>
      </c>
      <c r="K6087" s="8">
        <v>502.54</v>
      </c>
      <c r="L6087" s="8">
        <v>5846025.96</v>
      </c>
      <c r="M6087" s="8">
        <v>4396219.92</v>
      </c>
      <c r="N6087" s="8">
        <v>1449806.04</v>
      </c>
    </row>
    <row r="6088" spans="1:14" x14ac:dyDescent="0.2">
      <c r="A6088" t="s">
        <v>9</v>
      </c>
      <c r="B6088" t="s">
        <v>174</v>
      </c>
      <c r="C6088" t="s">
        <v>45</v>
      </c>
      <c r="D6088" t="s">
        <v>3</v>
      </c>
      <c r="E6088" t="s">
        <v>4</v>
      </c>
      <c r="F6088" s="5">
        <v>42905</v>
      </c>
      <c r="G6088">
        <v>747351682</v>
      </c>
      <c r="H6088" s="5">
        <v>42940</v>
      </c>
      <c r="I6088">
        <v>6825</v>
      </c>
      <c r="J6088" s="8">
        <v>9.33</v>
      </c>
      <c r="K6088" s="8">
        <v>6.92</v>
      </c>
      <c r="L6088" s="8">
        <v>63677.25</v>
      </c>
      <c r="M6088" s="8">
        <v>47229</v>
      </c>
      <c r="N6088" s="8">
        <v>16448.25</v>
      </c>
    </row>
    <row r="6089" spans="1:14" x14ac:dyDescent="0.2">
      <c r="A6089" t="s">
        <v>9</v>
      </c>
      <c r="B6089" t="s">
        <v>58</v>
      </c>
      <c r="C6089" t="s">
        <v>65</v>
      </c>
      <c r="D6089" t="s">
        <v>3</v>
      </c>
      <c r="E6089" t="s">
        <v>23</v>
      </c>
      <c r="F6089" s="5">
        <v>43560</v>
      </c>
      <c r="G6089">
        <v>328862273</v>
      </c>
      <c r="H6089" s="5">
        <v>43609</v>
      </c>
      <c r="I6089">
        <v>6510</v>
      </c>
      <c r="J6089" s="8">
        <v>668.27</v>
      </c>
      <c r="K6089" s="8">
        <v>502.54</v>
      </c>
      <c r="L6089" s="8">
        <v>4350437.7</v>
      </c>
      <c r="M6089" s="8">
        <v>3271535.4</v>
      </c>
      <c r="N6089" s="8">
        <v>1078902.3</v>
      </c>
    </row>
    <row r="6090" spans="1:14" x14ac:dyDescent="0.2">
      <c r="A6090" t="s">
        <v>9</v>
      </c>
      <c r="B6090" t="s">
        <v>175</v>
      </c>
      <c r="C6090" t="s">
        <v>19</v>
      </c>
      <c r="D6090" t="s">
        <v>3</v>
      </c>
      <c r="E6090" t="s">
        <v>4</v>
      </c>
      <c r="F6090" s="5">
        <v>44415</v>
      </c>
      <c r="G6090">
        <v>593681275</v>
      </c>
      <c r="H6090" s="5">
        <v>44450</v>
      </c>
      <c r="I6090">
        <v>2337</v>
      </c>
      <c r="J6090" s="8">
        <v>81.73</v>
      </c>
      <c r="K6090" s="8">
        <v>56.67</v>
      </c>
      <c r="L6090" s="8">
        <v>191003.01</v>
      </c>
      <c r="M6090" s="8">
        <v>132437.79</v>
      </c>
      <c r="N6090" s="8">
        <v>58565.22</v>
      </c>
    </row>
    <row r="6091" spans="1:14" x14ac:dyDescent="0.2">
      <c r="A6091" t="s">
        <v>9</v>
      </c>
      <c r="B6091" t="s">
        <v>194</v>
      </c>
      <c r="C6091" t="s">
        <v>11</v>
      </c>
      <c r="D6091" t="s">
        <v>3</v>
      </c>
      <c r="E6091" t="s">
        <v>8</v>
      </c>
      <c r="F6091" s="5">
        <v>43295</v>
      </c>
      <c r="G6091">
        <v>357482516</v>
      </c>
      <c r="H6091" s="5">
        <v>43309</v>
      </c>
      <c r="I6091">
        <v>5875</v>
      </c>
      <c r="J6091" s="8">
        <v>47.45</v>
      </c>
      <c r="K6091" s="8">
        <v>31.79</v>
      </c>
      <c r="L6091" s="8">
        <v>278768.75</v>
      </c>
      <c r="M6091" s="8">
        <v>186766.25</v>
      </c>
      <c r="N6091" s="8">
        <v>92002.5</v>
      </c>
    </row>
    <row r="6092" spans="1:14" x14ac:dyDescent="0.2">
      <c r="A6092" t="s">
        <v>9</v>
      </c>
      <c r="B6092" t="s">
        <v>105</v>
      </c>
      <c r="C6092" t="s">
        <v>45</v>
      </c>
      <c r="D6092" t="s">
        <v>3</v>
      </c>
      <c r="E6092" t="s">
        <v>15</v>
      </c>
      <c r="F6092" s="5">
        <v>44579</v>
      </c>
      <c r="G6092">
        <v>756252324</v>
      </c>
      <c r="H6092" s="5">
        <v>44601</v>
      </c>
      <c r="I6092">
        <v>723</v>
      </c>
      <c r="J6092" s="8">
        <v>9.33</v>
      </c>
      <c r="K6092" s="8">
        <v>6.92</v>
      </c>
      <c r="L6092" s="8">
        <v>6745.59</v>
      </c>
      <c r="M6092" s="8">
        <v>5003.16</v>
      </c>
      <c r="N6092" s="8">
        <v>1742.43</v>
      </c>
    </row>
    <row r="6093" spans="1:14" x14ac:dyDescent="0.2">
      <c r="A6093" t="s">
        <v>39</v>
      </c>
      <c r="B6093" t="s">
        <v>128</v>
      </c>
      <c r="C6093" t="s">
        <v>29</v>
      </c>
      <c r="D6093" t="s">
        <v>3</v>
      </c>
      <c r="E6093" t="s">
        <v>4</v>
      </c>
      <c r="F6093" s="5">
        <v>43718</v>
      </c>
      <c r="G6093">
        <v>296289527</v>
      </c>
      <c r="H6093" s="5">
        <v>43752</v>
      </c>
      <c r="I6093">
        <v>7510</v>
      </c>
      <c r="J6093" s="8">
        <v>651.21</v>
      </c>
      <c r="K6093" s="8">
        <v>524.96</v>
      </c>
      <c r="L6093" s="8">
        <v>4890587.0999999996</v>
      </c>
      <c r="M6093" s="8">
        <v>3942449.6</v>
      </c>
      <c r="N6093" s="8">
        <v>948137.5</v>
      </c>
    </row>
    <row r="6094" spans="1:14" x14ac:dyDescent="0.2">
      <c r="A6094" t="s">
        <v>9</v>
      </c>
      <c r="B6094" t="s">
        <v>155</v>
      </c>
      <c r="C6094" t="s">
        <v>6</v>
      </c>
      <c r="D6094" t="s">
        <v>3</v>
      </c>
      <c r="E6094" t="s">
        <v>4</v>
      </c>
      <c r="F6094" s="5">
        <v>44483</v>
      </c>
      <c r="G6094">
        <v>704205453</v>
      </c>
      <c r="H6094" s="5">
        <v>44520</v>
      </c>
      <c r="I6094">
        <v>8897</v>
      </c>
      <c r="J6094" s="8">
        <v>152.58000000000001</v>
      </c>
      <c r="K6094" s="8">
        <v>97.44</v>
      </c>
      <c r="L6094" s="8">
        <v>1357504.26</v>
      </c>
      <c r="M6094" s="8">
        <v>866923.68</v>
      </c>
      <c r="N6094" s="8">
        <v>490580.58</v>
      </c>
    </row>
    <row r="6095" spans="1:14" x14ac:dyDescent="0.2">
      <c r="A6095" t="s">
        <v>12</v>
      </c>
      <c r="B6095" t="s">
        <v>90</v>
      </c>
      <c r="C6095" t="s">
        <v>14</v>
      </c>
      <c r="D6095" t="s">
        <v>7</v>
      </c>
      <c r="E6095" t="s">
        <v>4</v>
      </c>
      <c r="F6095" s="5">
        <v>44798</v>
      </c>
      <c r="G6095">
        <v>176923930</v>
      </c>
      <c r="H6095" s="5">
        <v>44803</v>
      </c>
      <c r="I6095">
        <v>4577</v>
      </c>
      <c r="J6095" s="8">
        <v>205.7</v>
      </c>
      <c r="K6095" s="8">
        <v>117.11</v>
      </c>
      <c r="L6095" s="8">
        <v>941488.9</v>
      </c>
      <c r="M6095" s="8">
        <v>536012.47</v>
      </c>
      <c r="N6095" s="8">
        <v>405476.43</v>
      </c>
    </row>
    <row r="6096" spans="1:14" x14ac:dyDescent="0.2">
      <c r="A6096" t="s">
        <v>9</v>
      </c>
      <c r="B6096" t="s">
        <v>78</v>
      </c>
      <c r="C6096" t="s">
        <v>57</v>
      </c>
      <c r="D6096" t="s">
        <v>3</v>
      </c>
      <c r="E6096" t="s">
        <v>4</v>
      </c>
      <c r="F6096" s="5">
        <v>44594</v>
      </c>
      <c r="G6096">
        <v>131681287</v>
      </c>
      <c r="H6096" s="5">
        <v>44622</v>
      </c>
      <c r="I6096">
        <v>6274</v>
      </c>
      <c r="J6096" s="8">
        <v>154.06</v>
      </c>
      <c r="K6096" s="8">
        <v>90.93</v>
      </c>
      <c r="L6096" s="8">
        <v>966572.44</v>
      </c>
      <c r="M6096" s="8">
        <v>570494.81999999995</v>
      </c>
      <c r="N6096" s="8">
        <v>396077.62</v>
      </c>
    </row>
    <row r="6097" spans="1:14" x14ac:dyDescent="0.2">
      <c r="A6097" t="s">
        <v>17</v>
      </c>
      <c r="B6097" t="s">
        <v>86</v>
      </c>
      <c r="C6097" t="s">
        <v>45</v>
      </c>
      <c r="D6097" t="s">
        <v>3</v>
      </c>
      <c r="E6097" t="s">
        <v>8</v>
      </c>
      <c r="F6097" s="5">
        <v>43384</v>
      </c>
      <c r="G6097">
        <v>256026351</v>
      </c>
      <c r="H6097" s="5">
        <v>43417</v>
      </c>
      <c r="I6097">
        <v>2742</v>
      </c>
      <c r="J6097" s="8">
        <v>9.33</v>
      </c>
      <c r="K6097" s="8">
        <v>6.92</v>
      </c>
      <c r="L6097" s="8">
        <v>25582.86</v>
      </c>
      <c r="M6097" s="8">
        <v>18974.64</v>
      </c>
      <c r="N6097" s="8">
        <v>6608.22</v>
      </c>
    </row>
    <row r="6098" spans="1:14" x14ac:dyDescent="0.2">
      <c r="A6098" t="s">
        <v>9</v>
      </c>
      <c r="B6098" t="s">
        <v>79</v>
      </c>
      <c r="C6098" t="s">
        <v>6</v>
      </c>
      <c r="D6098" t="s">
        <v>7</v>
      </c>
      <c r="E6098" t="s">
        <v>15</v>
      </c>
      <c r="F6098" s="5">
        <v>42110</v>
      </c>
      <c r="G6098">
        <v>757820451</v>
      </c>
      <c r="H6098" s="5">
        <v>42120</v>
      </c>
      <c r="I6098">
        <v>4767</v>
      </c>
      <c r="J6098" s="8">
        <v>152.58000000000001</v>
      </c>
      <c r="K6098" s="8">
        <v>97.44</v>
      </c>
      <c r="L6098" s="8">
        <v>727348.86</v>
      </c>
      <c r="M6098" s="8">
        <v>464496.48</v>
      </c>
      <c r="N6098" s="8">
        <v>262852.38</v>
      </c>
    </row>
    <row r="6099" spans="1:14" x14ac:dyDescent="0.2">
      <c r="A6099" t="s">
        <v>17</v>
      </c>
      <c r="B6099" t="s">
        <v>176</v>
      </c>
      <c r="C6099" t="s">
        <v>57</v>
      </c>
      <c r="D6099" t="s">
        <v>7</v>
      </c>
      <c r="E6099" t="s">
        <v>23</v>
      </c>
      <c r="F6099" s="5">
        <v>43331</v>
      </c>
      <c r="G6099">
        <v>115237414</v>
      </c>
      <c r="H6099" s="5">
        <v>43370</v>
      </c>
      <c r="I6099">
        <v>167</v>
      </c>
      <c r="J6099" s="8">
        <v>154.06</v>
      </c>
      <c r="K6099" s="8">
        <v>90.93</v>
      </c>
      <c r="L6099" s="8">
        <v>25728.02</v>
      </c>
      <c r="M6099" s="8">
        <v>15185.31</v>
      </c>
      <c r="N6099" s="8">
        <v>10542.71</v>
      </c>
    </row>
    <row r="6100" spans="1:14" x14ac:dyDescent="0.2">
      <c r="A6100" t="s">
        <v>9</v>
      </c>
      <c r="B6100" t="s">
        <v>111</v>
      </c>
      <c r="C6100" t="s">
        <v>22</v>
      </c>
      <c r="D6100" t="s">
        <v>7</v>
      </c>
      <c r="E6100" t="s">
        <v>23</v>
      </c>
      <c r="F6100" s="5">
        <v>42690</v>
      </c>
      <c r="G6100">
        <v>926763570</v>
      </c>
      <c r="H6100" s="5">
        <v>42699</v>
      </c>
      <c r="I6100">
        <v>8790</v>
      </c>
      <c r="J6100" s="8">
        <v>109.28</v>
      </c>
      <c r="K6100" s="8">
        <v>35.840000000000003</v>
      </c>
      <c r="L6100" s="8">
        <v>960571.2</v>
      </c>
      <c r="M6100" s="8">
        <v>315033.59999999998</v>
      </c>
      <c r="N6100" s="8">
        <v>645537.6</v>
      </c>
    </row>
    <row r="6101" spans="1:14" x14ac:dyDescent="0.2">
      <c r="A6101" t="s">
        <v>20</v>
      </c>
      <c r="B6101" t="s">
        <v>71</v>
      </c>
      <c r="C6101" t="s">
        <v>45</v>
      </c>
      <c r="D6101" t="s">
        <v>3</v>
      </c>
      <c r="E6101" t="s">
        <v>23</v>
      </c>
      <c r="F6101" s="5">
        <v>42298</v>
      </c>
      <c r="G6101">
        <v>461197745</v>
      </c>
      <c r="H6101" s="5">
        <v>42301</v>
      </c>
      <c r="I6101">
        <v>7517</v>
      </c>
      <c r="J6101" s="8">
        <v>9.33</v>
      </c>
      <c r="K6101" s="8">
        <v>6.92</v>
      </c>
      <c r="L6101" s="8">
        <v>70133.61</v>
      </c>
      <c r="M6101" s="8">
        <v>52017.64</v>
      </c>
      <c r="N6101" s="8">
        <v>18115.97</v>
      </c>
    </row>
    <row r="6102" spans="1:14" x14ac:dyDescent="0.2">
      <c r="A6102" t="s">
        <v>9</v>
      </c>
      <c r="B6102" t="s">
        <v>182</v>
      </c>
      <c r="C6102" t="s">
        <v>65</v>
      </c>
      <c r="D6102" t="s">
        <v>3</v>
      </c>
      <c r="E6102" t="s">
        <v>4</v>
      </c>
      <c r="F6102" s="5">
        <v>43766</v>
      </c>
      <c r="G6102">
        <v>107651269</v>
      </c>
      <c r="H6102" s="5">
        <v>43780</v>
      </c>
      <c r="I6102">
        <v>5258</v>
      </c>
      <c r="J6102" s="8">
        <v>668.27</v>
      </c>
      <c r="K6102" s="8">
        <v>502.54</v>
      </c>
      <c r="L6102" s="8">
        <v>3513763.66</v>
      </c>
      <c r="M6102" s="8">
        <v>2642355.3199999998</v>
      </c>
      <c r="N6102" s="8">
        <v>871408.34</v>
      </c>
    </row>
    <row r="6103" spans="1:14" x14ac:dyDescent="0.2">
      <c r="A6103" t="s">
        <v>9</v>
      </c>
      <c r="B6103" t="s">
        <v>177</v>
      </c>
      <c r="C6103" t="s">
        <v>11</v>
      </c>
      <c r="D6103" t="s">
        <v>3</v>
      </c>
      <c r="E6103" t="s">
        <v>23</v>
      </c>
      <c r="F6103" s="5">
        <v>44792</v>
      </c>
      <c r="G6103">
        <v>425547969</v>
      </c>
      <c r="H6103" s="5">
        <v>44815</v>
      </c>
      <c r="I6103">
        <v>7955</v>
      </c>
      <c r="J6103" s="8">
        <v>47.45</v>
      </c>
      <c r="K6103" s="8">
        <v>31.79</v>
      </c>
      <c r="L6103" s="8">
        <v>377464.75</v>
      </c>
      <c r="M6103" s="8">
        <v>252889.45</v>
      </c>
      <c r="N6103" s="8">
        <v>124575.3</v>
      </c>
    </row>
    <row r="6104" spans="1:14" x14ac:dyDescent="0.2">
      <c r="A6104" t="s">
        <v>0</v>
      </c>
      <c r="B6104" t="s">
        <v>48</v>
      </c>
      <c r="C6104" t="s">
        <v>65</v>
      </c>
      <c r="D6104" t="s">
        <v>7</v>
      </c>
      <c r="E6104" t="s">
        <v>8</v>
      </c>
      <c r="F6104" s="5">
        <v>43303</v>
      </c>
      <c r="G6104">
        <v>694624173</v>
      </c>
      <c r="H6104" s="5">
        <v>43328</v>
      </c>
      <c r="I6104">
        <v>3584</v>
      </c>
      <c r="J6104" s="8">
        <v>668.27</v>
      </c>
      <c r="K6104" s="8">
        <v>502.54</v>
      </c>
      <c r="L6104" s="8">
        <v>2395079.6800000002</v>
      </c>
      <c r="M6104" s="8">
        <v>1801103.3600000001</v>
      </c>
      <c r="N6104" s="8">
        <v>593976.31999999995</v>
      </c>
    </row>
    <row r="6105" spans="1:14" x14ac:dyDescent="0.2">
      <c r="A6105" t="s">
        <v>9</v>
      </c>
      <c r="B6105" t="s">
        <v>44</v>
      </c>
      <c r="C6105" t="s">
        <v>22</v>
      </c>
      <c r="D6105" t="s">
        <v>7</v>
      </c>
      <c r="E6105" t="s">
        <v>15</v>
      </c>
      <c r="F6105" s="5">
        <v>42393</v>
      </c>
      <c r="G6105">
        <v>264928710</v>
      </c>
      <c r="H6105" s="5">
        <v>42396</v>
      </c>
      <c r="I6105">
        <v>7147</v>
      </c>
      <c r="J6105" s="8">
        <v>109.28</v>
      </c>
      <c r="K6105" s="8">
        <v>35.840000000000003</v>
      </c>
      <c r="L6105" s="8">
        <v>781024.16</v>
      </c>
      <c r="M6105" s="8">
        <v>256148.48000000001</v>
      </c>
      <c r="N6105" s="8">
        <v>524875.68000000005</v>
      </c>
    </row>
    <row r="6106" spans="1:14" x14ac:dyDescent="0.2">
      <c r="A6106" t="s">
        <v>39</v>
      </c>
      <c r="B6106" t="s">
        <v>196</v>
      </c>
      <c r="C6106" t="s">
        <v>65</v>
      </c>
      <c r="D6106" t="s">
        <v>3</v>
      </c>
      <c r="E6106" t="s">
        <v>4</v>
      </c>
      <c r="F6106" s="5">
        <v>43193</v>
      </c>
      <c r="G6106">
        <v>806822907</v>
      </c>
      <c r="H6106" s="5">
        <v>43198</v>
      </c>
      <c r="I6106">
        <v>5683</v>
      </c>
      <c r="J6106" s="8">
        <v>668.27</v>
      </c>
      <c r="K6106" s="8">
        <v>502.54</v>
      </c>
      <c r="L6106" s="8">
        <v>3797778.41</v>
      </c>
      <c r="M6106" s="8">
        <v>2855934.82</v>
      </c>
      <c r="N6106" s="8">
        <v>941843.59</v>
      </c>
    </row>
    <row r="6107" spans="1:14" x14ac:dyDescent="0.2">
      <c r="A6107" t="s">
        <v>0</v>
      </c>
      <c r="B6107" t="s">
        <v>159</v>
      </c>
      <c r="C6107" t="s">
        <v>14</v>
      </c>
      <c r="D6107" t="s">
        <v>7</v>
      </c>
      <c r="E6107" t="s">
        <v>8</v>
      </c>
      <c r="F6107" s="5">
        <v>43494</v>
      </c>
      <c r="G6107">
        <v>460980594</v>
      </c>
      <c r="H6107" s="5">
        <v>43509</v>
      </c>
      <c r="I6107">
        <v>3257</v>
      </c>
      <c r="J6107" s="8">
        <v>205.7</v>
      </c>
      <c r="K6107" s="8">
        <v>117.11</v>
      </c>
      <c r="L6107" s="8">
        <v>669964.9</v>
      </c>
      <c r="M6107" s="8">
        <v>381427.27</v>
      </c>
      <c r="N6107" s="8">
        <v>288537.63</v>
      </c>
    </row>
    <row r="6108" spans="1:14" x14ac:dyDescent="0.2">
      <c r="A6108" t="s">
        <v>9</v>
      </c>
      <c r="B6108" t="s">
        <v>156</v>
      </c>
      <c r="C6108" t="s">
        <v>57</v>
      </c>
      <c r="D6108" t="s">
        <v>3</v>
      </c>
      <c r="E6108" t="s">
        <v>23</v>
      </c>
      <c r="F6108" s="5">
        <v>42940</v>
      </c>
      <c r="G6108">
        <v>588388097</v>
      </c>
      <c r="H6108" s="5">
        <v>42972</v>
      </c>
      <c r="I6108">
        <v>5968</v>
      </c>
      <c r="J6108" s="8">
        <v>154.06</v>
      </c>
      <c r="K6108" s="8">
        <v>90.93</v>
      </c>
      <c r="L6108" s="8">
        <v>919430.08</v>
      </c>
      <c r="M6108" s="8">
        <v>542670.24</v>
      </c>
      <c r="N6108" s="8">
        <v>376759.84</v>
      </c>
    </row>
    <row r="6109" spans="1:14" x14ac:dyDescent="0.2">
      <c r="A6109" t="s">
        <v>9</v>
      </c>
      <c r="B6109" t="s">
        <v>58</v>
      </c>
      <c r="C6109" t="s">
        <v>11</v>
      </c>
      <c r="D6109" t="s">
        <v>7</v>
      </c>
      <c r="E6109" t="s">
        <v>15</v>
      </c>
      <c r="F6109" s="5">
        <v>43409</v>
      </c>
      <c r="G6109">
        <v>820344245</v>
      </c>
      <c r="H6109" s="5">
        <v>43450</v>
      </c>
      <c r="I6109">
        <v>6947</v>
      </c>
      <c r="J6109" s="8">
        <v>47.45</v>
      </c>
      <c r="K6109" s="8">
        <v>31.79</v>
      </c>
      <c r="L6109" s="8">
        <v>329635.15000000002</v>
      </c>
      <c r="M6109" s="8">
        <v>220845.13</v>
      </c>
      <c r="N6109" s="8">
        <v>108790.02</v>
      </c>
    </row>
    <row r="6110" spans="1:14" x14ac:dyDescent="0.2">
      <c r="A6110" t="s">
        <v>20</v>
      </c>
      <c r="B6110" t="s">
        <v>168</v>
      </c>
      <c r="C6110" t="s">
        <v>2</v>
      </c>
      <c r="D6110" t="s">
        <v>3</v>
      </c>
      <c r="E6110" t="s">
        <v>15</v>
      </c>
      <c r="F6110" s="5">
        <v>42322</v>
      </c>
      <c r="G6110">
        <v>408460366</v>
      </c>
      <c r="H6110" s="5">
        <v>42365</v>
      </c>
      <c r="I6110">
        <v>1354</v>
      </c>
      <c r="J6110" s="8">
        <v>255.28</v>
      </c>
      <c r="K6110" s="8">
        <v>159.41999999999999</v>
      </c>
      <c r="L6110" s="8">
        <v>345649.12</v>
      </c>
      <c r="M6110" s="8">
        <v>215854.68</v>
      </c>
      <c r="N6110" s="8">
        <v>129794.44</v>
      </c>
    </row>
    <row r="6111" spans="1:14" x14ac:dyDescent="0.2">
      <c r="A6111" t="s">
        <v>39</v>
      </c>
      <c r="B6111" t="s">
        <v>128</v>
      </c>
      <c r="C6111" t="s">
        <v>2</v>
      </c>
      <c r="D6111" t="s">
        <v>7</v>
      </c>
      <c r="E6111" t="s">
        <v>23</v>
      </c>
      <c r="F6111" s="5">
        <v>43720</v>
      </c>
      <c r="G6111">
        <v>474660289</v>
      </c>
      <c r="H6111" s="5">
        <v>43744</v>
      </c>
      <c r="I6111">
        <v>1382</v>
      </c>
      <c r="J6111" s="8">
        <v>255.28</v>
      </c>
      <c r="K6111" s="8">
        <v>159.41999999999999</v>
      </c>
      <c r="L6111" s="8">
        <v>352796.96</v>
      </c>
      <c r="M6111" s="8">
        <v>220318.44</v>
      </c>
      <c r="N6111" s="8">
        <v>132478.51999999999</v>
      </c>
    </row>
    <row r="6112" spans="1:14" x14ac:dyDescent="0.2">
      <c r="A6112" t="s">
        <v>9</v>
      </c>
      <c r="B6112" t="s">
        <v>177</v>
      </c>
      <c r="C6112" t="s">
        <v>11</v>
      </c>
      <c r="D6112" t="s">
        <v>7</v>
      </c>
      <c r="E6112" t="s">
        <v>15</v>
      </c>
      <c r="F6112" s="5">
        <v>44574</v>
      </c>
      <c r="G6112">
        <v>861180341</v>
      </c>
      <c r="H6112" s="5">
        <v>44612</v>
      </c>
      <c r="I6112">
        <v>1255</v>
      </c>
      <c r="J6112" s="8">
        <v>47.45</v>
      </c>
      <c r="K6112" s="8">
        <v>31.79</v>
      </c>
      <c r="L6112" s="8">
        <v>59549.75</v>
      </c>
      <c r="M6112" s="8">
        <v>39896.449999999997</v>
      </c>
      <c r="N6112" s="8">
        <v>19653.3</v>
      </c>
    </row>
    <row r="6113" spans="1:14" x14ac:dyDescent="0.2">
      <c r="A6113" t="s">
        <v>9</v>
      </c>
      <c r="B6113" t="s">
        <v>194</v>
      </c>
      <c r="C6113" t="s">
        <v>11</v>
      </c>
      <c r="D6113" t="s">
        <v>7</v>
      </c>
      <c r="E6113" t="s">
        <v>4</v>
      </c>
      <c r="F6113" s="5">
        <v>44357</v>
      </c>
      <c r="G6113">
        <v>580569350</v>
      </c>
      <c r="H6113" s="5">
        <v>44380</v>
      </c>
      <c r="I6113">
        <v>2227</v>
      </c>
      <c r="J6113" s="8">
        <v>47.45</v>
      </c>
      <c r="K6113" s="8">
        <v>31.79</v>
      </c>
      <c r="L6113" s="8">
        <v>105671.15</v>
      </c>
      <c r="M6113" s="8">
        <v>70796.33</v>
      </c>
      <c r="N6113" s="8">
        <v>34874.82</v>
      </c>
    </row>
    <row r="6114" spans="1:14" x14ac:dyDescent="0.2">
      <c r="A6114" t="s">
        <v>20</v>
      </c>
      <c r="B6114" t="s">
        <v>120</v>
      </c>
      <c r="C6114" t="s">
        <v>11</v>
      </c>
      <c r="D6114" t="s">
        <v>7</v>
      </c>
      <c r="E6114" t="s">
        <v>4</v>
      </c>
      <c r="F6114" s="5">
        <v>44702</v>
      </c>
      <c r="G6114">
        <v>965688645</v>
      </c>
      <c r="H6114" s="5">
        <v>44735</v>
      </c>
      <c r="I6114">
        <v>7585</v>
      </c>
      <c r="J6114" s="8">
        <v>47.45</v>
      </c>
      <c r="K6114" s="8">
        <v>31.79</v>
      </c>
      <c r="L6114" s="8">
        <v>359908.25</v>
      </c>
      <c r="M6114" s="8">
        <v>241127.15</v>
      </c>
      <c r="N6114" s="8">
        <v>118781.1</v>
      </c>
    </row>
    <row r="6115" spans="1:14" x14ac:dyDescent="0.2">
      <c r="A6115" t="s">
        <v>0</v>
      </c>
      <c r="B6115" t="s">
        <v>94</v>
      </c>
      <c r="C6115" t="s">
        <v>11</v>
      </c>
      <c r="D6115" t="s">
        <v>7</v>
      </c>
      <c r="E6115" t="s">
        <v>8</v>
      </c>
      <c r="F6115" s="5">
        <v>44479</v>
      </c>
      <c r="G6115">
        <v>719712054</v>
      </c>
      <c r="H6115" s="5">
        <v>44486</v>
      </c>
      <c r="I6115">
        <v>7645</v>
      </c>
      <c r="J6115" s="8">
        <v>47.45</v>
      </c>
      <c r="K6115" s="8">
        <v>31.79</v>
      </c>
      <c r="L6115" s="8">
        <v>362755.25</v>
      </c>
      <c r="M6115" s="8">
        <v>243034.55</v>
      </c>
      <c r="N6115" s="8">
        <v>119720.7</v>
      </c>
    </row>
    <row r="6116" spans="1:14" x14ac:dyDescent="0.2">
      <c r="A6116" t="s">
        <v>0</v>
      </c>
      <c r="B6116" t="s">
        <v>5</v>
      </c>
      <c r="C6116" t="s">
        <v>65</v>
      </c>
      <c r="D6116" t="s">
        <v>3</v>
      </c>
      <c r="E6116" t="s">
        <v>15</v>
      </c>
      <c r="F6116" s="5">
        <v>43827</v>
      </c>
      <c r="G6116">
        <v>866125905</v>
      </c>
      <c r="H6116" s="5">
        <v>43828</v>
      </c>
      <c r="I6116">
        <v>4757</v>
      </c>
      <c r="J6116" s="8">
        <v>668.27</v>
      </c>
      <c r="K6116" s="8">
        <v>502.54</v>
      </c>
      <c r="L6116" s="8">
        <v>3178960.39</v>
      </c>
      <c r="M6116" s="8">
        <v>2390582.7799999998</v>
      </c>
      <c r="N6116" s="8">
        <v>788377.61</v>
      </c>
    </row>
    <row r="6117" spans="1:14" x14ac:dyDescent="0.2">
      <c r="A6117" t="s">
        <v>9</v>
      </c>
      <c r="B6117" t="s">
        <v>130</v>
      </c>
      <c r="C6117" t="s">
        <v>14</v>
      </c>
      <c r="D6117" t="s">
        <v>7</v>
      </c>
      <c r="E6117" t="s">
        <v>4</v>
      </c>
      <c r="F6117" s="5">
        <v>44091</v>
      </c>
      <c r="G6117">
        <v>698729026</v>
      </c>
      <c r="H6117" s="5">
        <v>44099</v>
      </c>
      <c r="I6117">
        <v>8301</v>
      </c>
      <c r="J6117" s="8">
        <v>205.7</v>
      </c>
      <c r="K6117" s="8">
        <v>117.11</v>
      </c>
      <c r="L6117" s="8">
        <v>1707515.7</v>
      </c>
      <c r="M6117" s="8">
        <v>972130.11</v>
      </c>
      <c r="N6117" s="8">
        <v>735385.59</v>
      </c>
    </row>
    <row r="6118" spans="1:14" x14ac:dyDescent="0.2">
      <c r="A6118" t="s">
        <v>12</v>
      </c>
      <c r="B6118" t="s">
        <v>127</v>
      </c>
      <c r="C6118" t="s">
        <v>65</v>
      </c>
      <c r="D6118" t="s">
        <v>3</v>
      </c>
      <c r="E6118" t="s">
        <v>15</v>
      </c>
      <c r="F6118" s="5">
        <v>43919</v>
      </c>
      <c r="G6118">
        <v>931632745</v>
      </c>
      <c r="H6118" s="5">
        <v>43953</v>
      </c>
      <c r="I6118">
        <v>9687</v>
      </c>
      <c r="J6118" s="8">
        <v>668.27</v>
      </c>
      <c r="K6118" s="8">
        <v>502.54</v>
      </c>
      <c r="L6118" s="8">
        <v>6473531.4900000002</v>
      </c>
      <c r="M6118" s="8">
        <v>4868104.9800000004</v>
      </c>
      <c r="N6118" s="8">
        <v>1605426.51</v>
      </c>
    </row>
    <row r="6119" spans="1:14" x14ac:dyDescent="0.2">
      <c r="A6119" t="s">
        <v>12</v>
      </c>
      <c r="B6119" t="s">
        <v>172</v>
      </c>
      <c r="C6119" t="s">
        <v>14</v>
      </c>
      <c r="D6119" t="s">
        <v>7</v>
      </c>
      <c r="E6119" t="s">
        <v>23</v>
      </c>
      <c r="F6119" s="5">
        <v>43162</v>
      </c>
      <c r="G6119">
        <v>549260890</v>
      </c>
      <c r="H6119" s="5">
        <v>43184</v>
      </c>
      <c r="I6119">
        <v>7358</v>
      </c>
      <c r="J6119" s="8">
        <v>205.7</v>
      </c>
      <c r="K6119" s="8">
        <v>117.11</v>
      </c>
      <c r="L6119" s="8">
        <v>1513540.6</v>
      </c>
      <c r="M6119" s="8">
        <v>861695.38</v>
      </c>
      <c r="N6119" s="8">
        <v>651845.22</v>
      </c>
    </row>
    <row r="6120" spans="1:14" x14ac:dyDescent="0.2">
      <c r="A6120" t="s">
        <v>17</v>
      </c>
      <c r="B6120" t="s">
        <v>42</v>
      </c>
      <c r="C6120" t="s">
        <v>11</v>
      </c>
      <c r="D6120" t="s">
        <v>3</v>
      </c>
      <c r="E6120" t="s">
        <v>8</v>
      </c>
      <c r="F6120" s="5">
        <v>43673</v>
      </c>
      <c r="G6120">
        <v>856349790</v>
      </c>
      <c r="H6120" s="5">
        <v>43703</v>
      </c>
      <c r="I6120">
        <v>1788</v>
      </c>
      <c r="J6120" s="8">
        <v>47.45</v>
      </c>
      <c r="K6120" s="8">
        <v>31.79</v>
      </c>
      <c r="L6120" s="8">
        <v>84840.6</v>
      </c>
      <c r="M6120" s="8">
        <v>56840.52</v>
      </c>
      <c r="N6120" s="8">
        <v>28000.080000000002</v>
      </c>
    </row>
    <row r="6121" spans="1:14" x14ac:dyDescent="0.2">
      <c r="A6121" t="s">
        <v>0</v>
      </c>
      <c r="B6121" t="s">
        <v>206</v>
      </c>
      <c r="C6121" t="s">
        <v>19</v>
      </c>
      <c r="D6121" t="s">
        <v>7</v>
      </c>
      <c r="E6121" t="s">
        <v>23</v>
      </c>
      <c r="F6121" s="5">
        <v>44698</v>
      </c>
      <c r="G6121">
        <v>527948272</v>
      </c>
      <c r="H6121" s="5">
        <v>44702</v>
      </c>
      <c r="I6121">
        <v>481</v>
      </c>
      <c r="J6121" s="8">
        <v>81.73</v>
      </c>
      <c r="K6121" s="8">
        <v>56.67</v>
      </c>
      <c r="L6121" s="8">
        <v>39312.129999999997</v>
      </c>
      <c r="M6121" s="8">
        <v>27258.27</v>
      </c>
      <c r="N6121" s="8">
        <v>12053.86</v>
      </c>
    </row>
    <row r="6122" spans="1:14" x14ac:dyDescent="0.2">
      <c r="A6122" t="s">
        <v>9</v>
      </c>
      <c r="B6122" t="s">
        <v>92</v>
      </c>
      <c r="C6122" t="s">
        <v>57</v>
      </c>
      <c r="D6122" t="s">
        <v>7</v>
      </c>
      <c r="E6122" t="s">
        <v>4</v>
      </c>
      <c r="F6122" s="5">
        <v>43521</v>
      </c>
      <c r="G6122">
        <v>559417665</v>
      </c>
      <c r="H6122" s="5">
        <v>43524</v>
      </c>
      <c r="I6122">
        <v>2973</v>
      </c>
      <c r="J6122" s="8">
        <v>154.06</v>
      </c>
      <c r="K6122" s="8">
        <v>90.93</v>
      </c>
      <c r="L6122" s="8">
        <v>458020.38</v>
      </c>
      <c r="M6122" s="8">
        <v>270334.89</v>
      </c>
      <c r="N6122" s="8">
        <v>187685.49</v>
      </c>
    </row>
    <row r="6123" spans="1:14" x14ac:dyDescent="0.2">
      <c r="A6123" t="s">
        <v>0</v>
      </c>
      <c r="B6123" t="s">
        <v>48</v>
      </c>
      <c r="C6123" t="s">
        <v>65</v>
      </c>
      <c r="D6123" t="s">
        <v>3</v>
      </c>
      <c r="E6123" t="s">
        <v>8</v>
      </c>
      <c r="F6123" s="5">
        <v>44051</v>
      </c>
      <c r="G6123">
        <v>216431796</v>
      </c>
      <c r="H6123" s="5">
        <v>44077</v>
      </c>
      <c r="I6123">
        <v>5833</v>
      </c>
      <c r="J6123" s="8">
        <v>668.27</v>
      </c>
      <c r="K6123" s="8">
        <v>502.54</v>
      </c>
      <c r="L6123" s="8">
        <v>3898018.91</v>
      </c>
      <c r="M6123" s="8">
        <v>2931315.82</v>
      </c>
      <c r="N6123" s="8">
        <v>966703.09</v>
      </c>
    </row>
    <row r="6124" spans="1:14" x14ac:dyDescent="0.2">
      <c r="A6124" t="s">
        <v>9</v>
      </c>
      <c r="B6124" t="s">
        <v>102</v>
      </c>
      <c r="C6124" t="s">
        <v>65</v>
      </c>
      <c r="D6124" t="s">
        <v>3</v>
      </c>
      <c r="E6124" t="s">
        <v>8</v>
      </c>
      <c r="F6124" s="5">
        <v>42237</v>
      </c>
      <c r="G6124">
        <v>184976994</v>
      </c>
      <c r="H6124" s="5">
        <v>42268</v>
      </c>
      <c r="I6124">
        <v>7658</v>
      </c>
      <c r="J6124" s="8">
        <v>668.27</v>
      </c>
      <c r="K6124" s="8">
        <v>502.54</v>
      </c>
      <c r="L6124" s="8">
        <v>5117611.66</v>
      </c>
      <c r="M6124" s="8">
        <v>3848451.32</v>
      </c>
      <c r="N6124" s="8">
        <v>1269160.3400000001</v>
      </c>
    </row>
    <row r="6125" spans="1:14" x14ac:dyDescent="0.2">
      <c r="A6125" t="s">
        <v>9</v>
      </c>
      <c r="B6125" t="s">
        <v>99</v>
      </c>
      <c r="C6125" t="s">
        <v>19</v>
      </c>
      <c r="D6125" t="s">
        <v>7</v>
      </c>
      <c r="E6125" t="s">
        <v>4</v>
      </c>
      <c r="F6125" s="5">
        <v>44304</v>
      </c>
      <c r="G6125">
        <v>321352088</v>
      </c>
      <c r="H6125" s="5">
        <v>44322</v>
      </c>
      <c r="I6125">
        <v>4079</v>
      </c>
      <c r="J6125" s="8">
        <v>81.73</v>
      </c>
      <c r="K6125" s="8">
        <v>56.67</v>
      </c>
      <c r="L6125" s="8">
        <v>333376.67</v>
      </c>
      <c r="M6125" s="8">
        <v>231156.93</v>
      </c>
      <c r="N6125" s="8">
        <v>102219.74</v>
      </c>
    </row>
    <row r="6126" spans="1:14" x14ac:dyDescent="0.2">
      <c r="A6126" t="s">
        <v>9</v>
      </c>
      <c r="B6126" t="s">
        <v>186</v>
      </c>
      <c r="C6126" t="s">
        <v>45</v>
      </c>
      <c r="D6126" t="s">
        <v>7</v>
      </c>
      <c r="E6126" t="s">
        <v>4</v>
      </c>
      <c r="F6126" s="5">
        <v>43980</v>
      </c>
      <c r="G6126">
        <v>102168405</v>
      </c>
      <c r="H6126" s="5">
        <v>43980</v>
      </c>
      <c r="I6126">
        <v>2756</v>
      </c>
      <c r="J6126" s="8">
        <v>9.33</v>
      </c>
      <c r="K6126" s="8">
        <v>6.92</v>
      </c>
      <c r="L6126" s="8">
        <v>25713.48</v>
      </c>
      <c r="M6126" s="8">
        <v>19071.52</v>
      </c>
      <c r="N6126" s="8">
        <v>6641.96</v>
      </c>
    </row>
    <row r="6127" spans="1:14" x14ac:dyDescent="0.2">
      <c r="A6127" t="s">
        <v>9</v>
      </c>
      <c r="B6127" t="s">
        <v>110</v>
      </c>
      <c r="C6127" t="s">
        <v>11</v>
      </c>
      <c r="D6127" t="s">
        <v>3</v>
      </c>
      <c r="E6127" t="s">
        <v>4</v>
      </c>
      <c r="F6127" s="5">
        <v>43807</v>
      </c>
      <c r="G6127">
        <v>874349772</v>
      </c>
      <c r="H6127" s="5">
        <v>43469</v>
      </c>
      <c r="I6127">
        <v>8383</v>
      </c>
      <c r="J6127" s="8">
        <v>47.45</v>
      </c>
      <c r="K6127" s="8">
        <v>31.79</v>
      </c>
      <c r="L6127" s="8">
        <v>397773.35</v>
      </c>
      <c r="M6127" s="8">
        <v>266495.57</v>
      </c>
      <c r="N6127" s="8">
        <v>131277.78</v>
      </c>
    </row>
    <row r="6128" spans="1:14" x14ac:dyDescent="0.2">
      <c r="A6128" t="s">
        <v>0</v>
      </c>
      <c r="B6128" t="s">
        <v>144</v>
      </c>
      <c r="C6128" t="s">
        <v>57</v>
      </c>
      <c r="D6128" t="s">
        <v>3</v>
      </c>
      <c r="E6128" t="s">
        <v>23</v>
      </c>
      <c r="F6128" s="5">
        <v>44527</v>
      </c>
      <c r="G6128">
        <v>905132520</v>
      </c>
      <c r="H6128" s="5">
        <v>44539</v>
      </c>
      <c r="I6128">
        <v>7681</v>
      </c>
      <c r="J6128" s="8">
        <v>154.06</v>
      </c>
      <c r="K6128" s="8">
        <v>90.93</v>
      </c>
      <c r="L6128" s="8">
        <v>1183334.8600000001</v>
      </c>
      <c r="M6128" s="8">
        <v>698433.33</v>
      </c>
      <c r="N6128" s="8">
        <v>484901.53</v>
      </c>
    </row>
    <row r="6129" spans="1:14" x14ac:dyDescent="0.2">
      <c r="A6129" t="s">
        <v>17</v>
      </c>
      <c r="B6129" t="s">
        <v>25</v>
      </c>
      <c r="C6129" t="s">
        <v>57</v>
      </c>
      <c r="D6129" t="s">
        <v>7</v>
      </c>
      <c r="E6129" t="s">
        <v>23</v>
      </c>
      <c r="F6129" s="5">
        <v>43378</v>
      </c>
      <c r="G6129">
        <v>332065474</v>
      </c>
      <c r="H6129" s="5">
        <v>43386</v>
      </c>
      <c r="I6129">
        <v>4408</v>
      </c>
      <c r="J6129" s="8">
        <v>154.06</v>
      </c>
      <c r="K6129" s="8">
        <v>90.93</v>
      </c>
      <c r="L6129" s="8">
        <v>679096.48</v>
      </c>
      <c r="M6129" s="8">
        <v>400819.44</v>
      </c>
      <c r="N6129" s="8">
        <v>278277.03999999998</v>
      </c>
    </row>
    <row r="6130" spans="1:14" x14ac:dyDescent="0.2">
      <c r="A6130" t="s">
        <v>9</v>
      </c>
      <c r="B6130" t="s">
        <v>177</v>
      </c>
      <c r="C6130" t="s">
        <v>65</v>
      </c>
      <c r="D6130" t="s">
        <v>3</v>
      </c>
      <c r="E6130" t="s">
        <v>23</v>
      </c>
      <c r="F6130" s="5">
        <v>42689</v>
      </c>
      <c r="G6130">
        <v>713009965</v>
      </c>
      <c r="H6130" s="5">
        <v>42720</v>
      </c>
      <c r="I6130">
        <v>4348</v>
      </c>
      <c r="J6130" s="8">
        <v>668.27</v>
      </c>
      <c r="K6130" s="8">
        <v>502.54</v>
      </c>
      <c r="L6130" s="8">
        <v>2905637.96</v>
      </c>
      <c r="M6130" s="8">
        <v>2185043.92</v>
      </c>
      <c r="N6130" s="8">
        <v>720594.04</v>
      </c>
    </row>
    <row r="6131" spans="1:14" x14ac:dyDescent="0.2">
      <c r="A6131" t="s">
        <v>9</v>
      </c>
      <c r="B6131" t="s">
        <v>186</v>
      </c>
      <c r="C6131" t="s">
        <v>2</v>
      </c>
      <c r="D6131" t="s">
        <v>7</v>
      </c>
      <c r="E6131" t="s">
        <v>4</v>
      </c>
      <c r="F6131" s="5">
        <v>42904</v>
      </c>
      <c r="G6131">
        <v>976139819</v>
      </c>
      <c r="H6131" s="5">
        <v>42938</v>
      </c>
      <c r="I6131">
        <v>319</v>
      </c>
      <c r="J6131" s="8">
        <v>255.28</v>
      </c>
      <c r="K6131" s="8">
        <v>159.41999999999999</v>
      </c>
      <c r="L6131" s="8">
        <v>81434.320000000007</v>
      </c>
      <c r="M6131" s="8">
        <v>50854.98</v>
      </c>
      <c r="N6131" s="8">
        <v>30579.34</v>
      </c>
    </row>
    <row r="6132" spans="1:14" x14ac:dyDescent="0.2">
      <c r="A6132" t="s">
        <v>9</v>
      </c>
      <c r="B6132" t="s">
        <v>177</v>
      </c>
      <c r="C6132" t="s">
        <v>2</v>
      </c>
      <c r="D6132" t="s">
        <v>3</v>
      </c>
      <c r="E6132" t="s">
        <v>4</v>
      </c>
      <c r="F6132" s="5">
        <v>42667</v>
      </c>
      <c r="G6132">
        <v>569941365</v>
      </c>
      <c r="H6132" s="5">
        <v>42700</v>
      </c>
      <c r="I6132">
        <v>7170</v>
      </c>
      <c r="J6132" s="8">
        <v>255.28</v>
      </c>
      <c r="K6132" s="8">
        <v>159.41999999999999</v>
      </c>
      <c r="L6132" s="8">
        <v>1830357.6</v>
      </c>
      <c r="M6132" s="8">
        <v>1143041.3999999999</v>
      </c>
      <c r="N6132" s="8">
        <v>687316.2</v>
      </c>
    </row>
    <row r="6133" spans="1:14" x14ac:dyDescent="0.2">
      <c r="A6133" t="s">
        <v>9</v>
      </c>
      <c r="B6133" t="s">
        <v>179</v>
      </c>
      <c r="C6133" t="s">
        <v>14</v>
      </c>
      <c r="D6133" t="s">
        <v>3</v>
      </c>
      <c r="E6133" t="s">
        <v>8</v>
      </c>
      <c r="F6133" s="5">
        <v>44009</v>
      </c>
      <c r="G6133">
        <v>813213431</v>
      </c>
      <c r="H6133" s="5">
        <v>44043</v>
      </c>
      <c r="I6133">
        <v>6781</v>
      </c>
      <c r="J6133" s="8">
        <v>205.7</v>
      </c>
      <c r="K6133" s="8">
        <v>117.11</v>
      </c>
      <c r="L6133" s="8">
        <v>1394851.7</v>
      </c>
      <c r="M6133" s="8">
        <v>794122.91</v>
      </c>
      <c r="N6133" s="8">
        <v>600728.79</v>
      </c>
    </row>
    <row r="6134" spans="1:14" x14ac:dyDescent="0.2">
      <c r="A6134" t="s">
        <v>9</v>
      </c>
      <c r="B6134" t="s">
        <v>106</v>
      </c>
      <c r="C6134" t="s">
        <v>65</v>
      </c>
      <c r="D6134" t="s">
        <v>3</v>
      </c>
      <c r="E6134" t="s">
        <v>23</v>
      </c>
      <c r="F6134" s="5">
        <v>44813</v>
      </c>
      <c r="G6134">
        <v>845067346</v>
      </c>
      <c r="H6134" s="5">
        <v>44817</v>
      </c>
      <c r="I6134">
        <v>3062</v>
      </c>
      <c r="J6134" s="8">
        <v>668.27</v>
      </c>
      <c r="K6134" s="8">
        <v>502.54</v>
      </c>
      <c r="L6134" s="8">
        <v>2046242.74</v>
      </c>
      <c r="M6134" s="8">
        <v>1538777.48</v>
      </c>
      <c r="N6134" s="8">
        <v>507465.26</v>
      </c>
    </row>
    <row r="6135" spans="1:14" x14ac:dyDescent="0.2">
      <c r="A6135" t="s">
        <v>9</v>
      </c>
      <c r="B6135" t="s">
        <v>10</v>
      </c>
      <c r="C6135" t="s">
        <v>45</v>
      </c>
      <c r="D6135" t="s">
        <v>7</v>
      </c>
      <c r="E6135" t="s">
        <v>4</v>
      </c>
      <c r="F6135" s="5">
        <v>43428</v>
      </c>
      <c r="G6135">
        <v>774926936</v>
      </c>
      <c r="H6135" s="5">
        <v>43431</v>
      </c>
      <c r="I6135">
        <v>6956</v>
      </c>
      <c r="J6135" s="8">
        <v>9.33</v>
      </c>
      <c r="K6135" s="8">
        <v>6.92</v>
      </c>
      <c r="L6135" s="8">
        <v>64899.48</v>
      </c>
      <c r="M6135" s="8">
        <v>48135.519999999997</v>
      </c>
      <c r="N6135" s="8">
        <v>16763.96</v>
      </c>
    </row>
    <row r="6136" spans="1:14" x14ac:dyDescent="0.2">
      <c r="A6136" t="s">
        <v>9</v>
      </c>
      <c r="B6136" t="s">
        <v>51</v>
      </c>
      <c r="C6136" t="s">
        <v>11</v>
      </c>
      <c r="D6136" t="s">
        <v>3</v>
      </c>
      <c r="E6136" t="s">
        <v>15</v>
      </c>
      <c r="F6136" s="5">
        <v>43285</v>
      </c>
      <c r="G6136">
        <v>332528531</v>
      </c>
      <c r="H6136" s="5">
        <v>43334</v>
      </c>
      <c r="I6136">
        <v>1437</v>
      </c>
      <c r="J6136" s="8">
        <v>47.45</v>
      </c>
      <c r="K6136" s="8">
        <v>31.79</v>
      </c>
      <c r="L6136" s="8">
        <v>68185.649999999994</v>
      </c>
      <c r="M6136" s="8">
        <v>45682.23</v>
      </c>
      <c r="N6136" s="8">
        <v>22503.42</v>
      </c>
    </row>
    <row r="6137" spans="1:14" x14ac:dyDescent="0.2">
      <c r="A6137" t="s">
        <v>9</v>
      </c>
      <c r="B6137" t="s">
        <v>134</v>
      </c>
      <c r="C6137" t="s">
        <v>2</v>
      </c>
      <c r="D6137" t="s">
        <v>3</v>
      </c>
      <c r="E6137" t="s">
        <v>23</v>
      </c>
      <c r="F6137" s="5">
        <v>44322</v>
      </c>
      <c r="G6137">
        <v>217920958</v>
      </c>
      <c r="H6137" s="5">
        <v>44372</v>
      </c>
      <c r="I6137">
        <v>6509</v>
      </c>
      <c r="J6137" s="8">
        <v>255.28</v>
      </c>
      <c r="K6137" s="8">
        <v>159.41999999999999</v>
      </c>
      <c r="L6137" s="8">
        <v>1661617.52</v>
      </c>
      <c r="M6137" s="8">
        <v>1037664.78</v>
      </c>
      <c r="N6137" s="8">
        <v>623952.74</v>
      </c>
    </row>
    <row r="6138" spans="1:14" x14ac:dyDescent="0.2">
      <c r="A6138" t="s">
        <v>0</v>
      </c>
      <c r="B6138" t="s">
        <v>160</v>
      </c>
      <c r="C6138" t="s">
        <v>19</v>
      </c>
      <c r="D6138" t="s">
        <v>7</v>
      </c>
      <c r="E6138" t="s">
        <v>23</v>
      </c>
      <c r="F6138" s="5">
        <v>42322</v>
      </c>
      <c r="G6138">
        <v>751465547</v>
      </c>
      <c r="H6138" s="5">
        <v>42350</v>
      </c>
      <c r="I6138">
        <v>4209</v>
      </c>
      <c r="J6138" s="8">
        <v>81.73</v>
      </c>
      <c r="K6138" s="8">
        <v>56.67</v>
      </c>
      <c r="L6138" s="8">
        <v>344001.57</v>
      </c>
      <c r="M6138" s="8">
        <v>238524.03</v>
      </c>
      <c r="N6138" s="8">
        <v>105477.54</v>
      </c>
    </row>
    <row r="6139" spans="1:14" x14ac:dyDescent="0.2">
      <c r="A6139" t="s">
        <v>9</v>
      </c>
      <c r="B6139" t="s">
        <v>141</v>
      </c>
      <c r="C6139" t="s">
        <v>22</v>
      </c>
      <c r="D6139" t="s">
        <v>3</v>
      </c>
      <c r="E6139" t="s">
        <v>8</v>
      </c>
      <c r="F6139" s="5">
        <v>43502</v>
      </c>
      <c r="G6139">
        <v>523836123</v>
      </c>
      <c r="H6139" s="5">
        <v>43546</v>
      </c>
      <c r="I6139">
        <v>3605</v>
      </c>
      <c r="J6139" s="8">
        <v>109.28</v>
      </c>
      <c r="K6139" s="8">
        <v>35.840000000000003</v>
      </c>
      <c r="L6139" s="8">
        <v>393954.4</v>
      </c>
      <c r="M6139" s="8">
        <v>129203.2</v>
      </c>
      <c r="N6139" s="8">
        <v>264751.2</v>
      </c>
    </row>
    <row r="6140" spans="1:14" x14ac:dyDescent="0.2">
      <c r="A6140" t="s">
        <v>9</v>
      </c>
      <c r="B6140" t="s">
        <v>89</v>
      </c>
      <c r="C6140" t="s">
        <v>57</v>
      </c>
      <c r="D6140" t="s">
        <v>3</v>
      </c>
      <c r="E6140" t="s">
        <v>8</v>
      </c>
      <c r="F6140" s="5">
        <v>44506</v>
      </c>
      <c r="G6140">
        <v>446019017</v>
      </c>
      <c r="H6140" s="5">
        <v>44525</v>
      </c>
      <c r="I6140">
        <v>5794</v>
      </c>
      <c r="J6140" s="8">
        <v>154.06</v>
      </c>
      <c r="K6140" s="8">
        <v>90.93</v>
      </c>
      <c r="L6140" s="8">
        <v>892623.64</v>
      </c>
      <c r="M6140" s="8">
        <v>526848.42000000004</v>
      </c>
      <c r="N6140" s="8">
        <v>365775.22</v>
      </c>
    </row>
    <row r="6141" spans="1:14" x14ac:dyDescent="0.2">
      <c r="A6141" t="s">
        <v>12</v>
      </c>
      <c r="B6141" t="s">
        <v>16</v>
      </c>
      <c r="C6141" t="s">
        <v>29</v>
      </c>
      <c r="D6141" t="s">
        <v>7</v>
      </c>
      <c r="E6141" t="s">
        <v>23</v>
      </c>
      <c r="F6141" s="5">
        <v>44786</v>
      </c>
      <c r="G6141">
        <v>599313056</v>
      </c>
      <c r="H6141" s="5">
        <v>44802</v>
      </c>
      <c r="I6141">
        <v>8906</v>
      </c>
      <c r="J6141" s="8">
        <v>651.21</v>
      </c>
      <c r="K6141" s="8">
        <v>524.96</v>
      </c>
      <c r="L6141" s="8">
        <v>5799676.2599999998</v>
      </c>
      <c r="M6141" s="8">
        <v>4675293.76</v>
      </c>
      <c r="N6141" s="8">
        <v>1124382.5</v>
      </c>
    </row>
    <row r="6142" spans="1:14" x14ac:dyDescent="0.2">
      <c r="A6142" t="s">
        <v>17</v>
      </c>
      <c r="B6142" t="s">
        <v>53</v>
      </c>
      <c r="C6142" t="s">
        <v>19</v>
      </c>
      <c r="D6142" t="s">
        <v>3</v>
      </c>
      <c r="E6142" t="s">
        <v>4</v>
      </c>
      <c r="F6142" s="5">
        <v>42571</v>
      </c>
      <c r="G6142">
        <v>685329568</v>
      </c>
      <c r="H6142" s="5">
        <v>42580</v>
      </c>
      <c r="I6142">
        <v>3104</v>
      </c>
      <c r="J6142" s="8">
        <v>81.73</v>
      </c>
      <c r="K6142" s="8">
        <v>56.67</v>
      </c>
      <c r="L6142" s="8">
        <v>253689.92</v>
      </c>
      <c r="M6142" s="8">
        <v>175903.68</v>
      </c>
      <c r="N6142" s="8">
        <v>77786.240000000005</v>
      </c>
    </row>
    <row r="6143" spans="1:14" x14ac:dyDescent="0.2">
      <c r="A6143" t="s">
        <v>9</v>
      </c>
      <c r="B6143" t="s">
        <v>56</v>
      </c>
      <c r="C6143" t="s">
        <v>22</v>
      </c>
      <c r="D6143" t="s">
        <v>3</v>
      </c>
      <c r="E6143" t="s">
        <v>23</v>
      </c>
      <c r="F6143" s="5">
        <v>44330</v>
      </c>
      <c r="G6143">
        <v>475992381</v>
      </c>
      <c r="H6143" s="5">
        <v>44342</v>
      </c>
      <c r="I6143">
        <v>5578</v>
      </c>
      <c r="J6143" s="8">
        <v>109.28</v>
      </c>
      <c r="K6143" s="8">
        <v>35.840000000000003</v>
      </c>
      <c r="L6143" s="8">
        <v>609563.84</v>
      </c>
      <c r="M6143" s="8">
        <v>199915.51999999999</v>
      </c>
      <c r="N6143" s="8">
        <v>409648.32</v>
      </c>
    </row>
    <row r="6144" spans="1:14" x14ac:dyDescent="0.2">
      <c r="A6144" t="s">
        <v>9</v>
      </c>
      <c r="B6144" t="s">
        <v>103</v>
      </c>
      <c r="C6144" t="s">
        <v>36</v>
      </c>
      <c r="D6144" t="s">
        <v>7</v>
      </c>
      <c r="E6144" t="s">
        <v>4</v>
      </c>
      <c r="F6144" s="5">
        <v>42259</v>
      </c>
      <c r="G6144">
        <v>263537824</v>
      </c>
      <c r="H6144" s="5">
        <v>42260</v>
      </c>
      <c r="I6144">
        <v>5553</v>
      </c>
      <c r="J6144" s="8">
        <v>421.89</v>
      </c>
      <c r="K6144" s="8">
        <v>364.69</v>
      </c>
      <c r="L6144" s="8">
        <v>2342755.17</v>
      </c>
      <c r="M6144" s="8">
        <v>2025123.57</v>
      </c>
      <c r="N6144" s="8">
        <v>317631.59999999998</v>
      </c>
    </row>
    <row r="6145" spans="1:14" x14ac:dyDescent="0.2">
      <c r="A6145" t="s">
        <v>9</v>
      </c>
      <c r="B6145" t="s">
        <v>92</v>
      </c>
      <c r="C6145" t="s">
        <v>29</v>
      </c>
      <c r="D6145" t="s">
        <v>7</v>
      </c>
      <c r="E6145" t="s">
        <v>8</v>
      </c>
      <c r="F6145" s="5">
        <v>42795</v>
      </c>
      <c r="G6145">
        <v>410514724</v>
      </c>
      <c r="H6145" s="5">
        <v>42835</v>
      </c>
      <c r="I6145">
        <v>9284</v>
      </c>
      <c r="J6145" s="8">
        <v>651.21</v>
      </c>
      <c r="K6145" s="8">
        <v>524.96</v>
      </c>
      <c r="L6145" s="8">
        <v>6045833.6399999997</v>
      </c>
      <c r="M6145" s="8">
        <v>4873728.6399999997</v>
      </c>
      <c r="N6145" s="8">
        <v>1172105</v>
      </c>
    </row>
    <row r="6146" spans="1:14" x14ac:dyDescent="0.2">
      <c r="A6146" t="s">
        <v>9</v>
      </c>
      <c r="B6146" t="s">
        <v>117</v>
      </c>
      <c r="C6146" t="s">
        <v>11</v>
      </c>
      <c r="D6146" t="s">
        <v>7</v>
      </c>
      <c r="E6146" t="s">
        <v>4</v>
      </c>
      <c r="F6146" s="5">
        <v>43842</v>
      </c>
      <c r="G6146">
        <v>899784409</v>
      </c>
      <c r="H6146" s="5">
        <v>43848</v>
      </c>
      <c r="I6146">
        <v>5057</v>
      </c>
      <c r="J6146" s="8">
        <v>47.45</v>
      </c>
      <c r="K6146" s="8">
        <v>31.79</v>
      </c>
      <c r="L6146" s="8">
        <v>239954.65</v>
      </c>
      <c r="M6146" s="8">
        <v>160762.03</v>
      </c>
      <c r="N6146" s="8">
        <v>79192.62</v>
      </c>
    </row>
    <row r="6147" spans="1:14" x14ac:dyDescent="0.2">
      <c r="A6147" t="s">
        <v>9</v>
      </c>
      <c r="B6147" t="s">
        <v>27</v>
      </c>
      <c r="C6147" t="s">
        <v>19</v>
      </c>
      <c r="D6147" t="s">
        <v>3</v>
      </c>
      <c r="E6147" t="s">
        <v>23</v>
      </c>
      <c r="F6147" s="5">
        <v>42573</v>
      </c>
      <c r="G6147">
        <v>884520709</v>
      </c>
      <c r="H6147" s="5">
        <v>42591</v>
      </c>
      <c r="I6147">
        <v>8189</v>
      </c>
      <c r="J6147" s="8">
        <v>81.73</v>
      </c>
      <c r="K6147" s="8">
        <v>56.67</v>
      </c>
      <c r="L6147" s="8">
        <v>669286.97</v>
      </c>
      <c r="M6147" s="8">
        <v>464070.63</v>
      </c>
      <c r="N6147" s="8">
        <v>205216.34</v>
      </c>
    </row>
    <row r="6148" spans="1:14" x14ac:dyDescent="0.2">
      <c r="A6148" t="s">
        <v>9</v>
      </c>
      <c r="B6148" t="s">
        <v>173</v>
      </c>
      <c r="C6148" t="s">
        <v>19</v>
      </c>
      <c r="D6148" t="s">
        <v>7</v>
      </c>
      <c r="E6148" t="s">
        <v>8</v>
      </c>
      <c r="F6148" s="5">
        <v>44634</v>
      </c>
      <c r="G6148">
        <v>938209950</v>
      </c>
      <c r="H6148" s="5">
        <v>44636</v>
      </c>
      <c r="I6148">
        <v>6028</v>
      </c>
      <c r="J6148" s="8">
        <v>81.73</v>
      </c>
      <c r="K6148" s="8">
        <v>56.67</v>
      </c>
      <c r="L6148" s="8">
        <v>492668.44</v>
      </c>
      <c r="M6148" s="8">
        <v>341606.76</v>
      </c>
      <c r="N6148" s="8">
        <v>151061.68</v>
      </c>
    </row>
    <row r="6149" spans="1:14" x14ac:dyDescent="0.2">
      <c r="A6149" t="s">
        <v>9</v>
      </c>
      <c r="B6149" t="s">
        <v>123</v>
      </c>
      <c r="C6149" t="s">
        <v>45</v>
      </c>
      <c r="D6149" t="s">
        <v>3</v>
      </c>
      <c r="E6149" t="s">
        <v>4</v>
      </c>
      <c r="F6149" s="5">
        <v>42054</v>
      </c>
      <c r="G6149">
        <v>804650962</v>
      </c>
      <c r="H6149" s="5">
        <v>42083</v>
      </c>
      <c r="I6149">
        <v>2956</v>
      </c>
      <c r="J6149" s="8">
        <v>9.33</v>
      </c>
      <c r="K6149" s="8">
        <v>6.92</v>
      </c>
      <c r="L6149" s="8">
        <v>27579.48</v>
      </c>
      <c r="M6149" s="8">
        <v>20455.52</v>
      </c>
      <c r="N6149" s="8">
        <v>7123.96</v>
      </c>
    </row>
    <row r="6150" spans="1:14" x14ac:dyDescent="0.2">
      <c r="A6150" t="s">
        <v>9</v>
      </c>
      <c r="B6150" t="s">
        <v>89</v>
      </c>
      <c r="C6150" t="s">
        <v>22</v>
      </c>
      <c r="D6150" t="s">
        <v>7</v>
      </c>
      <c r="E6150" t="s">
        <v>23</v>
      </c>
      <c r="F6150" s="5">
        <v>42640</v>
      </c>
      <c r="G6150">
        <v>747955071</v>
      </c>
      <c r="H6150" s="5">
        <v>42668</v>
      </c>
      <c r="I6150">
        <v>5382</v>
      </c>
      <c r="J6150" s="8">
        <v>109.28</v>
      </c>
      <c r="K6150" s="8">
        <v>35.840000000000003</v>
      </c>
      <c r="L6150" s="8">
        <v>588144.96</v>
      </c>
      <c r="M6150" s="8">
        <v>192890.88</v>
      </c>
      <c r="N6150" s="8">
        <v>395254.08</v>
      </c>
    </row>
    <row r="6151" spans="1:14" x14ac:dyDescent="0.2">
      <c r="A6151" t="s">
        <v>9</v>
      </c>
      <c r="B6151" t="s">
        <v>136</v>
      </c>
      <c r="C6151" t="s">
        <v>57</v>
      </c>
      <c r="D6151" t="s">
        <v>7</v>
      </c>
      <c r="E6151" t="s">
        <v>8</v>
      </c>
      <c r="F6151" s="5">
        <v>44128</v>
      </c>
      <c r="G6151">
        <v>202546107</v>
      </c>
      <c r="H6151" s="5">
        <v>44145</v>
      </c>
      <c r="I6151">
        <v>6749</v>
      </c>
      <c r="J6151" s="8">
        <v>154.06</v>
      </c>
      <c r="K6151" s="8">
        <v>90.93</v>
      </c>
      <c r="L6151" s="8">
        <v>1039750.94</v>
      </c>
      <c r="M6151" s="8">
        <v>613686.56999999995</v>
      </c>
      <c r="N6151" s="8">
        <v>426064.37</v>
      </c>
    </row>
    <row r="6152" spans="1:14" x14ac:dyDescent="0.2">
      <c r="A6152" t="s">
        <v>9</v>
      </c>
      <c r="B6152" t="s">
        <v>177</v>
      </c>
      <c r="C6152" t="s">
        <v>22</v>
      </c>
      <c r="D6152" t="s">
        <v>7</v>
      </c>
      <c r="E6152" t="s">
        <v>15</v>
      </c>
      <c r="F6152" s="5">
        <v>42869</v>
      </c>
      <c r="G6152">
        <v>923160398</v>
      </c>
      <c r="H6152" s="5">
        <v>42901</v>
      </c>
      <c r="I6152">
        <v>2531</v>
      </c>
      <c r="J6152" s="8">
        <v>109.28</v>
      </c>
      <c r="K6152" s="8">
        <v>35.840000000000003</v>
      </c>
      <c r="L6152" s="8">
        <v>276587.68</v>
      </c>
      <c r="M6152" s="8">
        <v>90711.039999999994</v>
      </c>
      <c r="N6152" s="8">
        <v>185876.64</v>
      </c>
    </row>
    <row r="6153" spans="1:14" x14ac:dyDescent="0.2">
      <c r="A6153" t="s">
        <v>9</v>
      </c>
      <c r="B6153" t="s">
        <v>83</v>
      </c>
      <c r="C6153" t="s">
        <v>45</v>
      </c>
      <c r="D6153" t="s">
        <v>3</v>
      </c>
      <c r="E6153" t="s">
        <v>8</v>
      </c>
      <c r="F6153" s="5">
        <v>44341</v>
      </c>
      <c r="G6153">
        <v>234846770</v>
      </c>
      <c r="H6153" s="5">
        <v>44383</v>
      </c>
      <c r="I6153">
        <v>5233</v>
      </c>
      <c r="J6153" s="8">
        <v>9.33</v>
      </c>
      <c r="K6153" s="8">
        <v>6.92</v>
      </c>
      <c r="L6153" s="8">
        <v>48823.89</v>
      </c>
      <c r="M6153" s="8">
        <v>36212.36</v>
      </c>
      <c r="N6153" s="8">
        <v>12611.53</v>
      </c>
    </row>
    <row r="6154" spans="1:14" x14ac:dyDescent="0.2">
      <c r="A6154" t="s">
        <v>20</v>
      </c>
      <c r="B6154" t="s">
        <v>21</v>
      </c>
      <c r="C6154" t="s">
        <v>29</v>
      </c>
      <c r="D6154" t="s">
        <v>7</v>
      </c>
      <c r="E6154" t="s">
        <v>15</v>
      </c>
      <c r="F6154" s="5">
        <v>43402</v>
      </c>
      <c r="G6154">
        <v>482966554</v>
      </c>
      <c r="H6154" s="5">
        <v>43432</v>
      </c>
      <c r="I6154">
        <v>9391</v>
      </c>
      <c r="J6154" s="8">
        <v>651.21</v>
      </c>
      <c r="K6154" s="8">
        <v>524.96</v>
      </c>
      <c r="L6154" s="8">
        <v>6115513.1100000003</v>
      </c>
      <c r="M6154" s="8">
        <v>4929899.3600000003</v>
      </c>
      <c r="N6154" s="8">
        <v>1185613.75</v>
      </c>
    </row>
    <row r="6155" spans="1:14" x14ac:dyDescent="0.2">
      <c r="A6155" t="s">
        <v>12</v>
      </c>
      <c r="B6155" t="s">
        <v>137</v>
      </c>
      <c r="C6155" t="s">
        <v>45</v>
      </c>
      <c r="D6155" t="s">
        <v>3</v>
      </c>
      <c r="E6155" t="s">
        <v>15</v>
      </c>
      <c r="F6155" s="5">
        <v>43311</v>
      </c>
      <c r="G6155">
        <v>483193576</v>
      </c>
      <c r="H6155" s="5">
        <v>43330</v>
      </c>
      <c r="I6155">
        <v>6572</v>
      </c>
      <c r="J6155" s="8">
        <v>9.33</v>
      </c>
      <c r="K6155" s="8">
        <v>6.92</v>
      </c>
      <c r="L6155" s="8">
        <v>61316.76</v>
      </c>
      <c r="M6155" s="8">
        <v>45478.239999999998</v>
      </c>
      <c r="N6155" s="8">
        <v>15838.52</v>
      </c>
    </row>
    <row r="6156" spans="1:14" x14ac:dyDescent="0.2">
      <c r="A6156" t="s">
        <v>12</v>
      </c>
      <c r="B6156" t="s">
        <v>61</v>
      </c>
      <c r="C6156" t="s">
        <v>57</v>
      </c>
      <c r="D6156" t="s">
        <v>3</v>
      </c>
      <c r="E6156" t="s">
        <v>8</v>
      </c>
      <c r="F6156" s="5">
        <v>43745</v>
      </c>
      <c r="G6156">
        <v>471514165</v>
      </c>
      <c r="H6156" s="5">
        <v>43792</v>
      </c>
      <c r="I6156">
        <v>374</v>
      </c>
      <c r="J6156" s="8">
        <v>154.06</v>
      </c>
      <c r="K6156" s="8">
        <v>90.93</v>
      </c>
      <c r="L6156" s="8">
        <v>57618.44</v>
      </c>
      <c r="M6156" s="8">
        <v>34007.82</v>
      </c>
      <c r="N6156" s="8">
        <v>23610.62</v>
      </c>
    </row>
    <row r="6157" spans="1:14" x14ac:dyDescent="0.2">
      <c r="A6157" t="s">
        <v>9</v>
      </c>
      <c r="B6157" t="s">
        <v>111</v>
      </c>
      <c r="C6157" t="s">
        <v>29</v>
      </c>
      <c r="D6157" t="s">
        <v>3</v>
      </c>
      <c r="E6157" t="s">
        <v>23</v>
      </c>
      <c r="F6157" s="5">
        <v>44124</v>
      </c>
      <c r="G6157">
        <v>754227149</v>
      </c>
      <c r="H6157" s="5">
        <v>44159</v>
      </c>
      <c r="I6157">
        <v>1429</v>
      </c>
      <c r="J6157" s="8">
        <v>651.21</v>
      </c>
      <c r="K6157" s="8">
        <v>524.96</v>
      </c>
      <c r="L6157" s="8">
        <v>930579.09</v>
      </c>
      <c r="M6157" s="8">
        <v>750167.84</v>
      </c>
      <c r="N6157" s="8">
        <v>180411.25</v>
      </c>
    </row>
    <row r="6158" spans="1:14" x14ac:dyDescent="0.2">
      <c r="A6158" t="s">
        <v>9</v>
      </c>
      <c r="B6158" t="s">
        <v>114</v>
      </c>
      <c r="C6158" t="s">
        <v>2</v>
      </c>
      <c r="D6158" t="s">
        <v>7</v>
      </c>
      <c r="E6158" t="s">
        <v>15</v>
      </c>
      <c r="F6158" s="5">
        <v>43520</v>
      </c>
      <c r="G6158">
        <v>357943856</v>
      </c>
      <c r="H6158" s="5">
        <v>43541</v>
      </c>
      <c r="I6158">
        <v>2396</v>
      </c>
      <c r="J6158" s="8">
        <v>255.28</v>
      </c>
      <c r="K6158" s="8">
        <v>159.41999999999999</v>
      </c>
      <c r="L6158" s="8">
        <v>611650.88</v>
      </c>
      <c r="M6158" s="8">
        <v>381970.32</v>
      </c>
      <c r="N6158" s="8">
        <v>229680.56</v>
      </c>
    </row>
    <row r="6159" spans="1:14" x14ac:dyDescent="0.2">
      <c r="A6159" t="s">
        <v>9</v>
      </c>
      <c r="B6159" t="s">
        <v>87</v>
      </c>
      <c r="C6159" t="s">
        <v>19</v>
      </c>
      <c r="D6159" t="s">
        <v>7</v>
      </c>
      <c r="E6159" t="s">
        <v>23</v>
      </c>
      <c r="F6159" s="5">
        <v>43669</v>
      </c>
      <c r="G6159">
        <v>179588115</v>
      </c>
      <c r="H6159" s="5">
        <v>43700</v>
      </c>
      <c r="I6159">
        <v>2969</v>
      </c>
      <c r="J6159" s="8">
        <v>81.73</v>
      </c>
      <c r="K6159" s="8">
        <v>56.67</v>
      </c>
      <c r="L6159" s="8">
        <v>242656.37</v>
      </c>
      <c r="M6159" s="8">
        <v>168253.23</v>
      </c>
      <c r="N6159" s="8">
        <v>74403.14</v>
      </c>
    </row>
    <row r="6160" spans="1:14" x14ac:dyDescent="0.2">
      <c r="A6160" t="s">
        <v>12</v>
      </c>
      <c r="B6160" t="s">
        <v>73</v>
      </c>
      <c r="C6160" t="s">
        <v>36</v>
      </c>
      <c r="D6160" t="s">
        <v>7</v>
      </c>
      <c r="E6160" t="s">
        <v>23</v>
      </c>
      <c r="F6160" s="5">
        <v>43771</v>
      </c>
      <c r="G6160">
        <v>736396253</v>
      </c>
      <c r="H6160" s="5">
        <v>43774</v>
      </c>
      <c r="I6160">
        <v>4870</v>
      </c>
      <c r="J6160" s="8">
        <v>421.89</v>
      </c>
      <c r="K6160" s="8">
        <v>364.69</v>
      </c>
      <c r="L6160" s="8">
        <v>2054604.3</v>
      </c>
      <c r="M6160" s="8">
        <v>1776040.3</v>
      </c>
      <c r="N6160" s="8">
        <v>278564</v>
      </c>
    </row>
    <row r="6161" spans="1:14" x14ac:dyDescent="0.2">
      <c r="A6161" t="s">
        <v>9</v>
      </c>
      <c r="B6161" t="s">
        <v>194</v>
      </c>
      <c r="C6161" t="s">
        <v>31</v>
      </c>
      <c r="D6161" t="s">
        <v>3</v>
      </c>
      <c r="E6161" t="s">
        <v>4</v>
      </c>
      <c r="F6161" s="5">
        <v>44224</v>
      </c>
      <c r="G6161">
        <v>815917098</v>
      </c>
      <c r="H6161" s="5">
        <v>44240</v>
      </c>
      <c r="I6161">
        <v>6856</v>
      </c>
      <c r="J6161" s="8">
        <v>437.2</v>
      </c>
      <c r="K6161" s="8">
        <v>263.33</v>
      </c>
      <c r="L6161" s="8">
        <v>2997443.2</v>
      </c>
      <c r="M6161" s="8">
        <v>1805390.48</v>
      </c>
      <c r="N6161" s="8">
        <v>1192052.72</v>
      </c>
    </row>
    <row r="6162" spans="1:14" x14ac:dyDescent="0.2">
      <c r="A6162" t="s">
        <v>9</v>
      </c>
      <c r="B6162" t="s">
        <v>111</v>
      </c>
      <c r="C6162" t="s">
        <v>22</v>
      </c>
      <c r="D6162" t="s">
        <v>7</v>
      </c>
      <c r="E6162" t="s">
        <v>15</v>
      </c>
      <c r="F6162" s="5">
        <v>44198</v>
      </c>
      <c r="G6162">
        <v>626011979</v>
      </c>
      <c r="H6162" s="5">
        <v>44207</v>
      </c>
      <c r="I6162">
        <v>9711</v>
      </c>
      <c r="J6162" s="8">
        <v>109.28</v>
      </c>
      <c r="K6162" s="8">
        <v>35.840000000000003</v>
      </c>
      <c r="L6162" s="8">
        <v>1061218.08</v>
      </c>
      <c r="M6162" s="8">
        <v>348042.23999999999</v>
      </c>
      <c r="N6162" s="8">
        <v>713175.84</v>
      </c>
    </row>
    <row r="6163" spans="1:14" x14ac:dyDescent="0.2">
      <c r="A6163" t="s">
        <v>39</v>
      </c>
      <c r="B6163" t="s">
        <v>128</v>
      </c>
      <c r="C6163" t="s">
        <v>19</v>
      </c>
      <c r="D6163" t="s">
        <v>7</v>
      </c>
      <c r="E6163" t="s">
        <v>15</v>
      </c>
      <c r="F6163" s="5">
        <v>42598</v>
      </c>
      <c r="G6163">
        <v>444854724</v>
      </c>
      <c r="H6163" s="5">
        <v>42608</v>
      </c>
      <c r="I6163">
        <v>1253</v>
      </c>
      <c r="J6163" s="8">
        <v>81.73</v>
      </c>
      <c r="K6163" s="8">
        <v>56.67</v>
      </c>
      <c r="L6163" s="8">
        <v>102407.69</v>
      </c>
      <c r="M6163" s="8">
        <v>71007.509999999995</v>
      </c>
      <c r="N6163" s="8">
        <v>31400.18</v>
      </c>
    </row>
    <row r="6164" spans="1:14" x14ac:dyDescent="0.2">
      <c r="A6164" t="s">
        <v>9</v>
      </c>
      <c r="B6164" t="s">
        <v>123</v>
      </c>
      <c r="C6164" t="s">
        <v>36</v>
      </c>
      <c r="D6164" t="s">
        <v>7</v>
      </c>
      <c r="E6164" t="s">
        <v>15</v>
      </c>
      <c r="F6164" s="5">
        <v>42687</v>
      </c>
      <c r="G6164">
        <v>170931661</v>
      </c>
      <c r="H6164" s="5">
        <v>42699</v>
      </c>
      <c r="I6164">
        <v>1332</v>
      </c>
      <c r="J6164" s="8">
        <v>421.89</v>
      </c>
      <c r="K6164" s="8">
        <v>364.69</v>
      </c>
      <c r="L6164" s="8">
        <v>561957.48</v>
      </c>
      <c r="M6164" s="8">
        <v>485767.08</v>
      </c>
      <c r="N6164" s="8">
        <v>76190.399999999994</v>
      </c>
    </row>
    <row r="6165" spans="1:14" x14ac:dyDescent="0.2">
      <c r="A6165" t="s">
        <v>20</v>
      </c>
      <c r="B6165" t="s">
        <v>46</v>
      </c>
      <c r="C6165" t="s">
        <v>65</v>
      </c>
      <c r="D6165" t="s">
        <v>3</v>
      </c>
      <c r="E6165" t="s">
        <v>4</v>
      </c>
      <c r="F6165" s="5">
        <v>43494</v>
      </c>
      <c r="G6165">
        <v>673041617</v>
      </c>
      <c r="H6165" s="5">
        <v>43539</v>
      </c>
      <c r="I6165">
        <v>6826</v>
      </c>
      <c r="J6165" s="8">
        <v>668.27</v>
      </c>
      <c r="K6165" s="8">
        <v>502.54</v>
      </c>
      <c r="L6165" s="8">
        <v>4561611.0199999996</v>
      </c>
      <c r="M6165" s="8">
        <v>3430338.04</v>
      </c>
      <c r="N6165" s="8">
        <v>1131272.98</v>
      </c>
    </row>
    <row r="6166" spans="1:14" x14ac:dyDescent="0.2">
      <c r="A6166" t="s">
        <v>9</v>
      </c>
      <c r="B6166" t="s">
        <v>24</v>
      </c>
      <c r="C6166" t="s">
        <v>2</v>
      </c>
      <c r="D6166" t="s">
        <v>3</v>
      </c>
      <c r="E6166" t="s">
        <v>4</v>
      </c>
      <c r="F6166" s="5">
        <v>42095</v>
      </c>
      <c r="G6166">
        <v>640295922</v>
      </c>
      <c r="H6166" s="5">
        <v>42097</v>
      </c>
      <c r="I6166">
        <v>6647</v>
      </c>
      <c r="J6166" s="8">
        <v>255.28</v>
      </c>
      <c r="K6166" s="8">
        <v>159.41999999999999</v>
      </c>
      <c r="L6166" s="8">
        <v>1696846.16</v>
      </c>
      <c r="M6166" s="8">
        <v>1059664.74</v>
      </c>
      <c r="N6166" s="8">
        <v>637181.42000000004</v>
      </c>
    </row>
    <row r="6167" spans="1:14" x14ac:dyDescent="0.2">
      <c r="A6167" t="s">
        <v>0</v>
      </c>
      <c r="B6167" t="s">
        <v>143</v>
      </c>
      <c r="C6167" t="s">
        <v>57</v>
      </c>
      <c r="D6167" t="s">
        <v>7</v>
      </c>
      <c r="E6167" t="s">
        <v>23</v>
      </c>
      <c r="F6167" s="5">
        <v>42185</v>
      </c>
      <c r="G6167">
        <v>632118403</v>
      </c>
      <c r="H6167" s="5">
        <v>42200</v>
      </c>
      <c r="I6167">
        <v>6737</v>
      </c>
      <c r="J6167" s="8">
        <v>154.06</v>
      </c>
      <c r="K6167" s="8">
        <v>90.93</v>
      </c>
      <c r="L6167" s="8">
        <v>1037902.22</v>
      </c>
      <c r="M6167" s="8">
        <v>612595.41</v>
      </c>
      <c r="N6167" s="8">
        <v>425306.81</v>
      </c>
    </row>
    <row r="6168" spans="1:14" x14ac:dyDescent="0.2">
      <c r="A6168" t="s">
        <v>9</v>
      </c>
      <c r="B6168" t="s">
        <v>156</v>
      </c>
      <c r="C6168" t="s">
        <v>29</v>
      </c>
      <c r="D6168" t="s">
        <v>3</v>
      </c>
      <c r="E6168" t="s">
        <v>15</v>
      </c>
      <c r="F6168" s="5">
        <v>43310</v>
      </c>
      <c r="G6168">
        <v>828245389</v>
      </c>
      <c r="H6168" s="5">
        <v>43339</v>
      </c>
      <c r="I6168">
        <v>5071</v>
      </c>
      <c r="J6168" s="8">
        <v>651.21</v>
      </c>
      <c r="K6168" s="8">
        <v>524.96</v>
      </c>
      <c r="L6168" s="8">
        <v>3302285.91</v>
      </c>
      <c r="M6168" s="8">
        <v>2662072.16</v>
      </c>
      <c r="N6168" s="8">
        <v>640213.75</v>
      </c>
    </row>
    <row r="6169" spans="1:14" x14ac:dyDescent="0.2">
      <c r="A6169" t="s">
        <v>9</v>
      </c>
      <c r="B6169" t="s">
        <v>170</v>
      </c>
      <c r="C6169" t="s">
        <v>14</v>
      </c>
      <c r="D6169" t="s">
        <v>7</v>
      </c>
      <c r="E6169" t="s">
        <v>4</v>
      </c>
      <c r="F6169" s="5">
        <v>44754</v>
      </c>
      <c r="G6169">
        <v>578725707</v>
      </c>
      <c r="H6169" s="5">
        <v>44782</v>
      </c>
      <c r="I6169">
        <v>6652</v>
      </c>
      <c r="J6169" s="8">
        <v>205.7</v>
      </c>
      <c r="K6169" s="8">
        <v>117.11</v>
      </c>
      <c r="L6169" s="8">
        <v>1368316.4</v>
      </c>
      <c r="M6169" s="8">
        <v>779015.72</v>
      </c>
      <c r="N6169" s="8">
        <v>589300.68000000005</v>
      </c>
    </row>
    <row r="6170" spans="1:14" x14ac:dyDescent="0.2">
      <c r="A6170" t="s">
        <v>9</v>
      </c>
      <c r="B6170" t="s">
        <v>203</v>
      </c>
      <c r="C6170" t="s">
        <v>6</v>
      </c>
      <c r="D6170" t="s">
        <v>3</v>
      </c>
      <c r="E6170" t="s">
        <v>8</v>
      </c>
      <c r="F6170" s="5">
        <v>44572</v>
      </c>
      <c r="G6170">
        <v>653920686</v>
      </c>
      <c r="H6170" s="5">
        <v>44579</v>
      </c>
      <c r="I6170">
        <v>8517</v>
      </c>
      <c r="J6170" s="8">
        <v>152.58000000000001</v>
      </c>
      <c r="K6170" s="8">
        <v>97.44</v>
      </c>
      <c r="L6170" s="8">
        <v>1299523.8600000001</v>
      </c>
      <c r="M6170" s="8">
        <v>829896.48</v>
      </c>
      <c r="N6170" s="8">
        <v>469627.38</v>
      </c>
    </row>
    <row r="6171" spans="1:14" x14ac:dyDescent="0.2">
      <c r="A6171" t="s">
        <v>9</v>
      </c>
      <c r="B6171" t="s">
        <v>161</v>
      </c>
      <c r="C6171" t="s">
        <v>45</v>
      </c>
      <c r="D6171" t="s">
        <v>3</v>
      </c>
      <c r="E6171" t="s">
        <v>4</v>
      </c>
      <c r="F6171" s="5">
        <v>42745</v>
      </c>
      <c r="G6171">
        <v>994504153</v>
      </c>
      <c r="H6171" s="5">
        <v>42748</v>
      </c>
      <c r="I6171">
        <v>4734</v>
      </c>
      <c r="J6171" s="8">
        <v>9.33</v>
      </c>
      <c r="K6171" s="8">
        <v>6.92</v>
      </c>
      <c r="L6171" s="8">
        <v>44168.22</v>
      </c>
      <c r="M6171" s="8">
        <v>32759.279999999999</v>
      </c>
      <c r="N6171" s="8">
        <v>11408.94</v>
      </c>
    </row>
    <row r="6172" spans="1:14" x14ac:dyDescent="0.2">
      <c r="A6172" t="s">
        <v>12</v>
      </c>
      <c r="B6172" t="s">
        <v>61</v>
      </c>
      <c r="C6172" t="s">
        <v>65</v>
      </c>
      <c r="D6172" t="s">
        <v>3</v>
      </c>
      <c r="E6172" t="s">
        <v>8</v>
      </c>
      <c r="F6172" s="5">
        <v>43766</v>
      </c>
      <c r="G6172">
        <v>261462438</v>
      </c>
      <c r="H6172" s="5">
        <v>43779</v>
      </c>
      <c r="I6172">
        <v>1400</v>
      </c>
      <c r="J6172" s="8">
        <v>668.27</v>
      </c>
      <c r="K6172" s="8">
        <v>502.54</v>
      </c>
      <c r="L6172" s="8">
        <v>935578</v>
      </c>
      <c r="M6172" s="8">
        <v>703556</v>
      </c>
      <c r="N6172" s="8">
        <v>232022</v>
      </c>
    </row>
    <row r="6173" spans="1:14" x14ac:dyDescent="0.2">
      <c r="A6173" t="s">
        <v>9</v>
      </c>
      <c r="B6173" t="s">
        <v>87</v>
      </c>
      <c r="C6173" t="s">
        <v>65</v>
      </c>
      <c r="D6173" t="s">
        <v>3</v>
      </c>
      <c r="E6173" t="s">
        <v>4</v>
      </c>
      <c r="F6173" s="5">
        <v>44666</v>
      </c>
      <c r="G6173">
        <v>786094367</v>
      </c>
      <c r="H6173" s="5">
        <v>44689</v>
      </c>
      <c r="I6173">
        <v>1647</v>
      </c>
      <c r="J6173" s="8">
        <v>668.27</v>
      </c>
      <c r="K6173" s="8">
        <v>502.54</v>
      </c>
      <c r="L6173" s="8">
        <v>1100640.69</v>
      </c>
      <c r="M6173" s="8">
        <v>827683.38</v>
      </c>
      <c r="N6173" s="8">
        <v>272957.31</v>
      </c>
    </row>
    <row r="6174" spans="1:14" x14ac:dyDescent="0.2">
      <c r="A6174" t="s">
        <v>9</v>
      </c>
      <c r="B6174" t="s">
        <v>10</v>
      </c>
      <c r="C6174" t="s">
        <v>36</v>
      </c>
      <c r="D6174" t="s">
        <v>7</v>
      </c>
      <c r="E6174" t="s">
        <v>4</v>
      </c>
      <c r="F6174" s="5">
        <v>42864</v>
      </c>
      <c r="G6174">
        <v>920011270</v>
      </c>
      <c r="H6174" s="5">
        <v>42898</v>
      </c>
      <c r="I6174">
        <v>634</v>
      </c>
      <c r="J6174" s="8">
        <v>421.89</v>
      </c>
      <c r="K6174" s="8">
        <v>364.69</v>
      </c>
      <c r="L6174" s="8">
        <v>267478.26</v>
      </c>
      <c r="M6174" s="8">
        <v>231213.46</v>
      </c>
      <c r="N6174" s="8">
        <v>36264.800000000003</v>
      </c>
    </row>
    <row r="6175" spans="1:14" x14ac:dyDescent="0.2">
      <c r="A6175" t="s">
        <v>39</v>
      </c>
      <c r="B6175" t="s">
        <v>40</v>
      </c>
      <c r="C6175" t="s">
        <v>57</v>
      </c>
      <c r="D6175" t="s">
        <v>7</v>
      </c>
      <c r="E6175" t="s">
        <v>8</v>
      </c>
      <c r="F6175" s="5">
        <v>44174</v>
      </c>
      <c r="G6175">
        <v>885136973</v>
      </c>
      <c r="H6175" s="5">
        <v>43841</v>
      </c>
      <c r="I6175">
        <v>555</v>
      </c>
      <c r="J6175" s="8">
        <v>154.06</v>
      </c>
      <c r="K6175" s="8">
        <v>90.93</v>
      </c>
      <c r="L6175" s="8">
        <v>85503.3</v>
      </c>
      <c r="M6175" s="8">
        <v>50466.15</v>
      </c>
      <c r="N6175" s="8">
        <v>35037.15</v>
      </c>
    </row>
    <row r="6176" spans="1:14" x14ac:dyDescent="0.2">
      <c r="A6176" t="s">
        <v>9</v>
      </c>
      <c r="B6176" t="s">
        <v>24</v>
      </c>
      <c r="C6176" t="s">
        <v>57</v>
      </c>
      <c r="D6176" t="s">
        <v>3</v>
      </c>
      <c r="E6176" t="s">
        <v>4</v>
      </c>
      <c r="F6176" s="5">
        <v>43794</v>
      </c>
      <c r="G6176">
        <v>523707807</v>
      </c>
      <c r="H6176" s="5">
        <v>43815</v>
      </c>
      <c r="I6176">
        <v>5633</v>
      </c>
      <c r="J6176" s="8">
        <v>154.06</v>
      </c>
      <c r="K6176" s="8">
        <v>90.93</v>
      </c>
      <c r="L6176" s="8">
        <v>867819.98</v>
      </c>
      <c r="M6176" s="8">
        <v>512208.69</v>
      </c>
      <c r="N6176" s="8">
        <v>355611.29</v>
      </c>
    </row>
    <row r="6177" spans="1:14" x14ac:dyDescent="0.2">
      <c r="A6177" t="s">
        <v>9</v>
      </c>
      <c r="B6177" t="s">
        <v>179</v>
      </c>
      <c r="C6177" t="s">
        <v>65</v>
      </c>
      <c r="D6177" t="s">
        <v>7</v>
      </c>
      <c r="E6177" t="s">
        <v>4</v>
      </c>
      <c r="F6177" s="5">
        <v>44432</v>
      </c>
      <c r="G6177">
        <v>648272597</v>
      </c>
      <c r="H6177" s="5">
        <v>44471</v>
      </c>
      <c r="I6177">
        <v>7122</v>
      </c>
      <c r="J6177" s="8">
        <v>668.27</v>
      </c>
      <c r="K6177" s="8">
        <v>502.54</v>
      </c>
      <c r="L6177" s="8">
        <v>4759418.9400000004</v>
      </c>
      <c r="M6177" s="8">
        <v>3579089.88</v>
      </c>
      <c r="N6177" s="8">
        <v>1180329.06</v>
      </c>
    </row>
    <row r="6178" spans="1:14" x14ac:dyDescent="0.2">
      <c r="A6178" t="s">
        <v>9</v>
      </c>
      <c r="B6178" t="s">
        <v>68</v>
      </c>
      <c r="C6178" t="s">
        <v>45</v>
      </c>
      <c r="D6178" t="s">
        <v>3</v>
      </c>
      <c r="E6178" t="s">
        <v>15</v>
      </c>
      <c r="F6178" s="5">
        <v>43755</v>
      </c>
      <c r="G6178">
        <v>791692674</v>
      </c>
      <c r="H6178" s="5">
        <v>43793</v>
      </c>
      <c r="I6178">
        <v>8310</v>
      </c>
      <c r="J6178" s="8">
        <v>9.33</v>
      </c>
      <c r="K6178" s="8">
        <v>6.92</v>
      </c>
      <c r="L6178" s="8">
        <v>77532.3</v>
      </c>
      <c r="M6178" s="8">
        <v>57505.2</v>
      </c>
      <c r="N6178" s="8">
        <v>20027.099999999999</v>
      </c>
    </row>
    <row r="6179" spans="1:14" x14ac:dyDescent="0.2">
      <c r="A6179" t="s">
        <v>17</v>
      </c>
      <c r="B6179" t="s">
        <v>188</v>
      </c>
      <c r="C6179" t="s">
        <v>2</v>
      </c>
      <c r="D6179" t="s">
        <v>7</v>
      </c>
      <c r="E6179" t="s">
        <v>4</v>
      </c>
      <c r="F6179" s="5">
        <v>44597</v>
      </c>
      <c r="G6179">
        <v>557141864</v>
      </c>
      <c r="H6179" s="5">
        <v>44608</v>
      </c>
      <c r="I6179">
        <v>9513</v>
      </c>
      <c r="J6179" s="8">
        <v>255.28</v>
      </c>
      <c r="K6179" s="8">
        <v>159.41999999999999</v>
      </c>
      <c r="L6179" s="8">
        <v>2428478.64</v>
      </c>
      <c r="M6179" s="8">
        <v>1516562.46</v>
      </c>
      <c r="N6179" s="8">
        <v>911916.18</v>
      </c>
    </row>
    <row r="6180" spans="1:14" x14ac:dyDescent="0.2">
      <c r="A6180" t="s">
        <v>9</v>
      </c>
      <c r="B6180" t="s">
        <v>99</v>
      </c>
      <c r="C6180" t="s">
        <v>65</v>
      </c>
      <c r="D6180" t="s">
        <v>3</v>
      </c>
      <c r="E6180" t="s">
        <v>4</v>
      </c>
      <c r="F6180" s="5">
        <v>43137</v>
      </c>
      <c r="G6180">
        <v>968106496</v>
      </c>
      <c r="H6180" s="5">
        <v>43148</v>
      </c>
      <c r="I6180">
        <v>3080</v>
      </c>
      <c r="J6180" s="8">
        <v>668.27</v>
      </c>
      <c r="K6180" s="8">
        <v>502.54</v>
      </c>
      <c r="L6180" s="8">
        <v>2058271.6</v>
      </c>
      <c r="M6180" s="8">
        <v>1547823.2</v>
      </c>
      <c r="N6180" s="8">
        <v>510448.4</v>
      </c>
    </row>
    <row r="6181" spans="1:14" x14ac:dyDescent="0.2">
      <c r="A6181" t="s">
        <v>17</v>
      </c>
      <c r="B6181" t="s">
        <v>188</v>
      </c>
      <c r="C6181" t="s">
        <v>45</v>
      </c>
      <c r="D6181" t="s">
        <v>7</v>
      </c>
      <c r="E6181" t="s">
        <v>4</v>
      </c>
      <c r="F6181" s="5">
        <v>43791</v>
      </c>
      <c r="G6181">
        <v>418385398</v>
      </c>
      <c r="H6181" s="5">
        <v>43823</v>
      </c>
      <c r="I6181">
        <v>8392</v>
      </c>
      <c r="J6181" s="8">
        <v>9.33</v>
      </c>
      <c r="K6181" s="8">
        <v>6.92</v>
      </c>
      <c r="L6181" s="8">
        <v>78297.36</v>
      </c>
      <c r="M6181" s="8">
        <v>58072.639999999999</v>
      </c>
      <c r="N6181" s="8">
        <v>20224.72</v>
      </c>
    </row>
    <row r="6182" spans="1:14" x14ac:dyDescent="0.2">
      <c r="A6182" t="s">
        <v>9</v>
      </c>
      <c r="B6182" t="s">
        <v>175</v>
      </c>
      <c r="C6182" t="s">
        <v>45</v>
      </c>
      <c r="D6182" t="s">
        <v>3</v>
      </c>
      <c r="E6182" t="s">
        <v>8</v>
      </c>
      <c r="F6182" s="5">
        <v>43752</v>
      </c>
      <c r="G6182">
        <v>522089898</v>
      </c>
      <c r="H6182" s="5">
        <v>43780</v>
      </c>
      <c r="I6182">
        <v>6858</v>
      </c>
      <c r="J6182" s="8">
        <v>9.33</v>
      </c>
      <c r="K6182" s="8">
        <v>6.92</v>
      </c>
      <c r="L6182" s="8">
        <v>63985.14</v>
      </c>
      <c r="M6182" s="8">
        <v>47457.36</v>
      </c>
      <c r="N6182" s="8">
        <v>16527.78</v>
      </c>
    </row>
    <row r="6183" spans="1:14" x14ac:dyDescent="0.2">
      <c r="A6183" t="s">
        <v>9</v>
      </c>
      <c r="B6183" t="s">
        <v>191</v>
      </c>
      <c r="C6183" t="s">
        <v>57</v>
      </c>
      <c r="D6183" t="s">
        <v>3</v>
      </c>
      <c r="E6183" t="s">
        <v>15</v>
      </c>
      <c r="F6183" s="5">
        <v>42138</v>
      </c>
      <c r="G6183">
        <v>263643825</v>
      </c>
      <c r="H6183" s="5">
        <v>42184</v>
      </c>
      <c r="I6183">
        <v>6921</v>
      </c>
      <c r="J6183" s="8">
        <v>154.06</v>
      </c>
      <c r="K6183" s="8">
        <v>90.93</v>
      </c>
      <c r="L6183" s="8">
        <v>1066249.26</v>
      </c>
      <c r="M6183" s="8">
        <v>629326.53</v>
      </c>
      <c r="N6183" s="8">
        <v>436922.73</v>
      </c>
    </row>
    <row r="6184" spans="1:14" x14ac:dyDescent="0.2">
      <c r="A6184" t="s">
        <v>12</v>
      </c>
      <c r="B6184" t="s">
        <v>169</v>
      </c>
      <c r="C6184" t="s">
        <v>2</v>
      </c>
      <c r="D6184" t="s">
        <v>7</v>
      </c>
      <c r="E6184" t="s">
        <v>8</v>
      </c>
      <c r="F6184" s="5">
        <v>43724</v>
      </c>
      <c r="G6184">
        <v>947783505</v>
      </c>
      <c r="H6184" s="5">
        <v>43765</v>
      </c>
      <c r="I6184">
        <v>9056</v>
      </c>
      <c r="J6184" s="8">
        <v>255.28</v>
      </c>
      <c r="K6184" s="8">
        <v>159.41999999999999</v>
      </c>
      <c r="L6184" s="8">
        <v>2311815.6800000002</v>
      </c>
      <c r="M6184" s="8">
        <v>1443707.52</v>
      </c>
      <c r="N6184" s="8">
        <v>868108.16</v>
      </c>
    </row>
    <row r="6185" spans="1:14" x14ac:dyDescent="0.2">
      <c r="A6185" t="s">
        <v>17</v>
      </c>
      <c r="B6185" t="s">
        <v>149</v>
      </c>
      <c r="C6185" t="s">
        <v>65</v>
      </c>
      <c r="D6185" t="s">
        <v>7</v>
      </c>
      <c r="E6185" t="s">
        <v>15</v>
      </c>
      <c r="F6185" s="5">
        <v>42486</v>
      </c>
      <c r="G6185">
        <v>349557769</v>
      </c>
      <c r="H6185" s="5">
        <v>42496</v>
      </c>
      <c r="I6185">
        <v>767</v>
      </c>
      <c r="J6185" s="8">
        <v>668.27</v>
      </c>
      <c r="K6185" s="8">
        <v>502.54</v>
      </c>
      <c r="L6185" s="8">
        <v>512563.09</v>
      </c>
      <c r="M6185" s="8">
        <v>385448.18</v>
      </c>
      <c r="N6185" s="8">
        <v>127114.91</v>
      </c>
    </row>
    <row r="6186" spans="1:14" x14ac:dyDescent="0.2">
      <c r="A6186" t="s">
        <v>17</v>
      </c>
      <c r="B6186" t="s">
        <v>82</v>
      </c>
      <c r="C6186" t="s">
        <v>22</v>
      </c>
      <c r="D6186" t="s">
        <v>7</v>
      </c>
      <c r="E6186" t="s">
        <v>23</v>
      </c>
      <c r="F6186" s="5">
        <v>42596</v>
      </c>
      <c r="G6186">
        <v>364327943</v>
      </c>
      <c r="H6186" s="5">
        <v>42608</v>
      </c>
      <c r="I6186">
        <v>1589</v>
      </c>
      <c r="J6186" s="8">
        <v>109.28</v>
      </c>
      <c r="K6186" s="8">
        <v>35.840000000000003</v>
      </c>
      <c r="L6186" s="8">
        <v>173645.92</v>
      </c>
      <c r="M6186" s="8">
        <v>56949.760000000002</v>
      </c>
      <c r="N6186" s="8">
        <v>116696.16</v>
      </c>
    </row>
    <row r="6187" spans="1:14" x14ac:dyDescent="0.2">
      <c r="A6187" t="s">
        <v>9</v>
      </c>
      <c r="B6187" t="s">
        <v>175</v>
      </c>
      <c r="C6187" t="s">
        <v>19</v>
      </c>
      <c r="D6187" t="s">
        <v>3</v>
      </c>
      <c r="E6187" t="s">
        <v>4</v>
      </c>
      <c r="F6187" s="5">
        <v>44153</v>
      </c>
      <c r="G6187">
        <v>257767856</v>
      </c>
      <c r="H6187" s="5">
        <v>43833</v>
      </c>
      <c r="I6187">
        <v>8092</v>
      </c>
      <c r="J6187" s="8">
        <v>81.73</v>
      </c>
      <c r="K6187" s="8">
        <v>56.67</v>
      </c>
      <c r="L6187" s="8">
        <v>661359.16</v>
      </c>
      <c r="M6187" s="8">
        <v>458573.64</v>
      </c>
      <c r="N6187" s="8">
        <v>202785.52</v>
      </c>
    </row>
    <row r="6188" spans="1:14" x14ac:dyDescent="0.2">
      <c r="A6188" t="s">
        <v>9</v>
      </c>
      <c r="B6188" t="s">
        <v>161</v>
      </c>
      <c r="C6188" t="s">
        <v>57</v>
      </c>
      <c r="D6188" t="s">
        <v>3</v>
      </c>
      <c r="E6188" t="s">
        <v>8</v>
      </c>
      <c r="F6188" s="5">
        <v>43837</v>
      </c>
      <c r="G6188">
        <v>715863835</v>
      </c>
      <c r="H6188" s="5">
        <v>43856</v>
      </c>
      <c r="I6188">
        <v>8872</v>
      </c>
      <c r="J6188" s="8">
        <v>154.06</v>
      </c>
      <c r="K6188" s="8">
        <v>90.93</v>
      </c>
      <c r="L6188" s="8">
        <v>1366820.32</v>
      </c>
      <c r="M6188" s="8">
        <v>806730.96</v>
      </c>
      <c r="N6188" s="8">
        <v>560089.36</v>
      </c>
    </row>
    <row r="6189" spans="1:14" x14ac:dyDescent="0.2">
      <c r="A6189" t="s">
        <v>9</v>
      </c>
      <c r="B6189" t="s">
        <v>145</v>
      </c>
      <c r="C6189" t="s">
        <v>31</v>
      </c>
      <c r="D6189" t="s">
        <v>7</v>
      </c>
      <c r="E6189" t="s">
        <v>8</v>
      </c>
      <c r="F6189" s="5">
        <v>44796</v>
      </c>
      <c r="G6189">
        <v>694914710</v>
      </c>
      <c r="H6189" s="5">
        <v>44829</v>
      </c>
      <c r="I6189">
        <v>9560</v>
      </c>
      <c r="J6189" s="8">
        <v>437.2</v>
      </c>
      <c r="K6189" s="8">
        <v>263.33</v>
      </c>
      <c r="L6189" s="8">
        <v>4179632</v>
      </c>
      <c r="M6189" s="8">
        <v>2517434.7999999998</v>
      </c>
      <c r="N6189" s="8">
        <v>1662197.2</v>
      </c>
    </row>
    <row r="6190" spans="1:14" x14ac:dyDescent="0.2">
      <c r="A6190" t="s">
        <v>9</v>
      </c>
      <c r="B6190" t="s">
        <v>174</v>
      </c>
      <c r="C6190" t="s">
        <v>2</v>
      </c>
      <c r="D6190" t="s">
        <v>7</v>
      </c>
      <c r="E6190" t="s">
        <v>4</v>
      </c>
      <c r="F6190" s="5">
        <v>43104</v>
      </c>
      <c r="G6190">
        <v>571531808</v>
      </c>
      <c r="H6190" s="5">
        <v>43153</v>
      </c>
      <c r="I6190">
        <v>7818</v>
      </c>
      <c r="J6190" s="8">
        <v>255.28</v>
      </c>
      <c r="K6190" s="8">
        <v>159.41999999999999</v>
      </c>
      <c r="L6190" s="8">
        <v>1995779.04</v>
      </c>
      <c r="M6190" s="8">
        <v>1246345.56</v>
      </c>
      <c r="N6190" s="8">
        <v>749433.48</v>
      </c>
    </row>
    <row r="6191" spans="1:14" x14ac:dyDescent="0.2">
      <c r="A6191" t="s">
        <v>0</v>
      </c>
      <c r="B6191" t="s">
        <v>74</v>
      </c>
      <c r="C6191" t="s">
        <v>14</v>
      </c>
      <c r="D6191" t="s">
        <v>3</v>
      </c>
      <c r="E6191" t="s">
        <v>8</v>
      </c>
      <c r="F6191" s="5">
        <v>42766</v>
      </c>
      <c r="G6191">
        <v>792638957</v>
      </c>
      <c r="H6191" s="5">
        <v>42783</v>
      </c>
      <c r="I6191">
        <v>8336</v>
      </c>
      <c r="J6191" s="8">
        <v>205.7</v>
      </c>
      <c r="K6191" s="8">
        <v>117.11</v>
      </c>
      <c r="L6191" s="8">
        <v>1714715.2</v>
      </c>
      <c r="M6191" s="8">
        <v>976228.96</v>
      </c>
      <c r="N6191" s="8">
        <v>738486.24</v>
      </c>
    </row>
    <row r="6192" spans="1:14" x14ac:dyDescent="0.2">
      <c r="A6192" t="s">
        <v>9</v>
      </c>
      <c r="B6192" t="s">
        <v>164</v>
      </c>
      <c r="C6192" t="s">
        <v>2</v>
      </c>
      <c r="D6192" t="s">
        <v>3</v>
      </c>
      <c r="E6192" t="s">
        <v>4</v>
      </c>
      <c r="F6192" s="5">
        <v>42329</v>
      </c>
      <c r="G6192">
        <v>525472486</v>
      </c>
      <c r="H6192" s="5">
        <v>42331</v>
      </c>
      <c r="I6192">
        <v>7840</v>
      </c>
      <c r="J6192" s="8">
        <v>255.28</v>
      </c>
      <c r="K6192" s="8">
        <v>159.41999999999999</v>
      </c>
      <c r="L6192" s="8">
        <v>2001395.2</v>
      </c>
      <c r="M6192" s="8">
        <v>1249852.8</v>
      </c>
      <c r="N6192" s="8">
        <v>751542.4</v>
      </c>
    </row>
    <row r="6193" spans="1:14" x14ac:dyDescent="0.2">
      <c r="A6193" t="s">
        <v>9</v>
      </c>
      <c r="B6193" t="s">
        <v>79</v>
      </c>
      <c r="C6193" t="s">
        <v>6</v>
      </c>
      <c r="D6193" t="s">
        <v>7</v>
      </c>
      <c r="E6193" t="s">
        <v>23</v>
      </c>
      <c r="F6193" s="5">
        <v>44305</v>
      </c>
      <c r="G6193">
        <v>807581222</v>
      </c>
      <c r="H6193" s="5">
        <v>44311</v>
      </c>
      <c r="I6193">
        <v>85</v>
      </c>
      <c r="J6193" s="8">
        <v>152.58000000000001</v>
      </c>
      <c r="K6193" s="8">
        <v>97.44</v>
      </c>
      <c r="L6193" s="8">
        <v>12969.3</v>
      </c>
      <c r="M6193" s="8">
        <v>8282.4</v>
      </c>
      <c r="N6193" s="8">
        <v>4686.8999999999996</v>
      </c>
    </row>
    <row r="6194" spans="1:14" x14ac:dyDescent="0.2">
      <c r="A6194" t="s">
        <v>9</v>
      </c>
      <c r="B6194" t="s">
        <v>204</v>
      </c>
      <c r="C6194" t="s">
        <v>45</v>
      </c>
      <c r="D6194" t="s">
        <v>3</v>
      </c>
      <c r="E6194" t="s">
        <v>15</v>
      </c>
      <c r="F6194" s="5">
        <v>44132</v>
      </c>
      <c r="G6194">
        <v>496826493</v>
      </c>
      <c r="H6194" s="5">
        <v>44176</v>
      </c>
      <c r="I6194">
        <v>855</v>
      </c>
      <c r="J6194" s="8">
        <v>9.33</v>
      </c>
      <c r="K6194" s="8">
        <v>6.92</v>
      </c>
      <c r="L6194" s="8">
        <v>7977.15</v>
      </c>
      <c r="M6194" s="8">
        <v>5916.6</v>
      </c>
      <c r="N6194" s="8">
        <v>2060.5500000000002</v>
      </c>
    </row>
    <row r="6195" spans="1:14" x14ac:dyDescent="0.2">
      <c r="A6195" t="s">
        <v>0</v>
      </c>
      <c r="B6195" t="s">
        <v>197</v>
      </c>
      <c r="C6195" t="s">
        <v>6</v>
      </c>
      <c r="D6195" t="s">
        <v>3</v>
      </c>
      <c r="E6195" t="s">
        <v>8</v>
      </c>
      <c r="F6195" s="5">
        <v>43875</v>
      </c>
      <c r="G6195">
        <v>321382129</v>
      </c>
      <c r="H6195" s="5">
        <v>43894</v>
      </c>
      <c r="I6195">
        <v>2969</v>
      </c>
      <c r="J6195" s="8">
        <v>152.58000000000001</v>
      </c>
      <c r="K6195" s="8">
        <v>97.44</v>
      </c>
      <c r="L6195" s="8">
        <v>453010.02</v>
      </c>
      <c r="M6195" s="8">
        <v>289299.36</v>
      </c>
      <c r="N6195" s="8">
        <v>163710.66</v>
      </c>
    </row>
    <row r="6196" spans="1:14" x14ac:dyDescent="0.2">
      <c r="A6196" t="s">
        <v>17</v>
      </c>
      <c r="B6196" t="s">
        <v>53</v>
      </c>
      <c r="C6196" t="s">
        <v>45</v>
      </c>
      <c r="D6196" t="s">
        <v>3</v>
      </c>
      <c r="E6196" t="s">
        <v>4</v>
      </c>
      <c r="F6196" s="5">
        <v>42750</v>
      </c>
      <c r="G6196">
        <v>629734456</v>
      </c>
      <c r="H6196" s="5">
        <v>42800</v>
      </c>
      <c r="I6196">
        <v>1274</v>
      </c>
      <c r="J6196" s="8">
        <v>9.33</v>
      </c>
      <c r="K6196" s="8">
        <v>6.92</v>
      </c>
      <c r="L6196" s="8">
        <v>11886.42</v>
      </c>
      <c r="M6196" s="8">
        <v>8816.08</v>
      </c>
      <c r="N6196" s="8">
        <v>3070.34</v>
      </c>
    </row>
    <row r="6197" spans="1:14" x14ac:dyDescent="0.2">
      <c r="A6197" t="s">
        <v>9</v>
      </c>
      <c r="B6197" t="s">
        <v>102</v>
      </c>
      <c r="C6197" t="s">
        <v>14</v>
      </c>
      <c r="D6197" t="s">
        <v>3</v>
      </c>
      <c r="E6197" t="s">
        <v>15</v>
      </c>
      <c r="F6197" s="5">
        <v>44562</v>
      </c>
      <c r="G6197">
        <v>940682303</v>
      </c>
      <c r="H6197" s="5">
        <v>44601</v>
      </c>
      <c r="I6197">
        <v>7652</v>
      </c>
      <c r="J6197" s="8">
        <v>205.7</v>
      </c>
      <c r="K6197" s="8">
        <v>117.11</v>
      </c>
      <c r="L6197" s="8">
        <v>1574016.4</v>
      </c>
      <c r="M6197" s="8">
        <v>896125.72</v>
      </c>
      <c r="N6197" s="8">
        <v>677890.68</v>
      </c>
    </row>
    <row r="6198" spans="1:14" x14ac:dyDescent="0.2">
      <c r="A6198" t="s">
        <v>20</v>
      </c>
      <c r="B6198" t="s">
        <v>183</v>
      </c>
      <c r="C6198" t="s">
        <v>19</v>
      </c>
      <c r="D6198" t="s">
        <v>7</v>
      </c>
      <c r="E6198" t="s">
        <v>8</v>
      </c>
      <c r="F6198" s="5">
        <v>43959</v>
      </c>
      <c r="G6198">
        <v>393336999</v>
      </c>
      <c r="H6198" s="5">
        <v>43965</v>
      </c>
      <c r="I6198">
        <v>6014</v>
      </c>
      <c r="J6198" s="8">
        <v>81.73</v>
      </c>
      <c r="K6198" s="8">
        <v>56.67</v>
      </c>
      <c r="L6198" s="8">
        <v>491524.22</v>
      </c>
      <c r="M6198" s="8">
        <v>340813.38</v>
      </c>
      <c r="N6198" s="8">
        <v>150710.84</v>
      </c>
    </row>
    <row r="6199" spans="1:14" x14ac:dyDescent="0.2">
      <c r="A6199" t="s">
        <v>17</v>
      </c>
      <c r="B6199" t="s">
        <v>135</v>
      </c>
      <c r="C6199" t="s">
        <v>45</v>
      </c>
      <c r="D6199" t="s">
        <v>7</v>
      </c>
      <c r="E6199" t="s">
        <v>8</v>
      </c>
      <c r="F6199" s="5">
        <v>43986</v>
      </c>
      <c r="G6199">
        <v>897122371</v>
      </c>
      <c r="H6199" s="5">
        <v>43995</v>
      </c>
      <c r="I6199">
        <v>7300</v>
      </c>
      <c r="J6199" s="8">
        <v>9.33</v>
      </c>
      <c r="K6199" s="8">
        <v>6.92</v>
      </c>
      <c r="L6199" s="8">
        <v>68109</v>
      </c>
      <c r="M6199" s="8">
        <v>50516</v>
      </c>
      <c r="N6199" s="8">
        <v>17593</v>
      </c>
    </row>
    <row r="6200" spans="1:14" x14ac:dyDescent="0.2">
      <c r="A6200" t="s">
        <v>9</v>
      </c>
      <c r="B6200" t="s">
        <v>114</v>
      </c>
      <c r="C6200" t="s">
        <v>45</v>
      </c>
      <c r="D6200" t="s">
        <v>7</v>
      </c>
      <c r="E6200" t="s">
        <v>8</v>
      </c>
      <c r="F6200" s="5">
        <v>43379</v>
      </c>
      <c r="G6200">
        <v>381774747</v>
      </c>
      <c r="H6200" s="5">
        <v>43396</v>
      </c>
      <c r="I6200">
        <v>4486</v>
      </c>
      <c r="J6200" s="8">
        <v>9.33</v>
      </c>
      <c r="K6200" s="8">
        <v>6.92</v>
      </c>
      <c r="L6200" s="8">
        <v>41854.379999999997</v>
      </c>
      <c r="M6200" s="8">
        <v>31043.119999999999</v>
      </c>
      <c r="N6200" s="8">
        <v>10811.26</v>
      </c>
    </row>
    <row r="6201" spans="1:14" x14ac:dyDescent="0.2">
      <c r="A6201" t="s">
        <v>17</v>
      </c>
      <c r="B6201" t="s">
        <v>47</v>
      </c>
      <c r="C6201" t="s">
        <v>2</v>
      </c>
      <c r="D6201" t="s">
        <v>3</v>
      </c>
      <c r="E6201" t="s">
        <v>4</v>
      </c>
      <c r="F6201" s="5">
        <v>43691</v>
      </c>
      <c r="G6201">
        <v>447342956</v>
      </c>
      <c r="H6201" s="5">
        <v>43729</v>
      </c>
      <c r="I6201">
        <v>7576</v>
      </c>
      <c r="J6201" s="8">
        <v>255.28</v>
      </c>
      <c r="K6201" s="8">
        <v>159.41999999999999</v>
      </c>
      <c r="L6201" s="8">
        <v>1934001.28</v>
      </c>
      <c r="M6201" s="8">
        <v>1207765.92</v>
      </c>
      <c r="N6201" s="8">
        <v>726235.36</v>
      </c>
    </row>
    <row r="6202" spans="1:14" x14ac:dyDescent="0.2">
      <c r="A6202" t="s">
        <v>12</v>
      </c>
      <c r="B6202" t="s">
        <v>190</v>
      </c>
      <c r="C6202" t="s">
        <v>57</v>
      </c>
      <c r="D6202" t="s">
        <v>3</v>
      </c>
      <c r="E6202" t="s">
        <v>4</v>
      </c>
      <c r="F6202" s="5">
        <v>44518</v>
      </c>
      <c r="G6202">
        <v>514188325</v>
      </c>
      <c r="H6202" s="5">
        <v>44198</v>
      </c>
      <c r="I6202">
        <v>8607</v>
      </c>
      <c r="J6202" s="8">
        <v>154.06</v>
      </c>
      <c r="K6202" s="8">
        <v>90.93</v>
      </c>
      <c r="L6202" s="8">
        <v>1325994.42</v>
      </c>
      <c r="M6202" s="8">
        <v>782634.51</v>
      </c>
      <c r="N6202" s="8">
        <v>543359.91</v>
      </c>
    </row>
    <row r="6203" spans="1:14" x14ac:dyDescent="0.2">
      <c r="A6203" t="s">
        <v>9</v>
      </c>
      <c r="B6203" t="s">
        <v>199</v>
      </c>
      <c r="C6203" t="s">
        <v>36</v>
      </c>
      <c r="D6203" t="s">
        <v>3</v>
      </c>
      <c r="E6203" t="s">
        <v>23</v>
      </c>
      <c r="F6203" s="5">
        <v>42839</v>
      </c>
      <c r="G6203">
        <v>972984683</v>
      </c>
      <c r="H6203" s="5">
        <v>42885</v>
      </c>
      <c r="I6203">
        <v>6644</v>
      </c>
      <c r="J6203" s="8">
        <v>421.89</v>
      </c>
      <c r="K6203" s="8">
        <v>364.69</v>
      </c>
      <c r="L6203" s="8">
        <v>2803037.16</v>
      </c>
      <c r="M6203" s="8">
        <v>2423000.36</v>
      </c>
      <c r="N6203" s="8">
        <v>380036.8</v>
      </c>
    </row>
    <row r="6204" spans="1:14" x14ac:dyDescent="0.2">
      <c r="A6204" t="s">
        <v>9</v>
      </c>
      <c r="B6204" t="s">
        <v>194</v>
      </c>
      <c r="C6204" t="s">
        <v>57</v>
      </c>
      <c r="D6204" t="s">
        <v>3</v>
      </c>
      <c r="E6204" t="s">
        <v>23</v>
      </c>
      <c r="F6204" s="5">
        <v>42340</v>
      </c>
      <c r="G6204">
        <v>934718358</v>
      </c>
      <c r="H6204" s="5">
        <v>42354</v>
      </c>
      <c r="I6204">
        <v>2789</v>
      </c>
      <c r="J6204" s="8">
        <v>154.06</v>
      </c>
      <c r="K6204" s="8">
        <v>90.93</v>
      </c>
      <c r="L6204" s="8">
        <v>429673.34</v>
      </c>
      <c r="M6204" s="8">
        <v>253603.77</v>
      </c>
      <c r="N6204" s="8">
        <v>176069.57</v>
      </c>
    </row>
    <row r="6205" spans="1:14" x14ac:dyDescent="0.2">
      <c r="A6205" t="s">
        <v>9</v>
      </c>
      <c r="B6205" t="s">
        <v>126</v>
      </c>
      <c r="C6205" t="s">
        <v>6</v>
      </c>
      <c r="D6205" t="s">
        <v>7</v>
      </c>
      <c r="E6205" t="s">
        <v>4</v>
      </c>
      <c r="F6205" s="5">
        <v>43781</v>
      </c>
      <c r="G6205">
        <v>480688178</v>
      </c>
      <c r="H6205" s="5">
        <v>43793</v>
      </c>
      <c r="I6205">
        <v>5169</v>
      </c>
      <c r="J6205" s="8">
        <v>152.58000000000001</v>
      </c>
      <c r="K6205" s="8">
        <v>97.44</v>
      </c>
      <c r="L6205" s="8">
        <v>788686.02</v>
      </c>
      <c r="M6205" s="8">
        <v>503667.36</v>
      </c>
      <c r="N6205" s="8">
        <v>285018.65999999997</v>
      </c>
    </row>
    <row r="6206" spans="1:14" x14ac:dyDescent="0.2">
      <c r="A6206" t="s">
        <v>17</v>
      </c>
      <c r="B6206" t="s">
        <v>188</v>
      </c>
      <c r="C6206" t="s">
        <v>65</v>
      </c>
      <c r="D6206" t="s">
        <v>3</v>
      </c>
      <c r="E6206" t="s">
        <v>8</v>
      </c>
      <c r="F6206" s="5">
        <v>44817</v>
      </c>
      <c r="G6206">
        <v>212505471</v>
      </c>
      <c r="H6206" s="5">
        <v>44832</v>
      </c>
      <c r="I6206">
        <v>3946</v>
      </c>
      <c r="J6206" s="8">
        <v>668.27</v>
      </c>
      <c r="K6206" s="8">
        <v>502.54</v>
      </c>
      <c r="L6206" s="8">
        <v>2636993.42</v>
      </c>
      <c r="M6206" s="8">
        <v>1983022.84</v>
      </c>
      <c r="N6206" s="8">
        <v>653970.57999999996</v>
      </c>
    </row>
    <row r="6207" spans="1:14" x14ac:dyDescent="0.2">
      <c r="A6207" t="s">
        <v>20</v>
      </c>
      <c r="B6207" t="s">
        <v>183</v>
      </c>
      <c r="C6207" t="s">
        <v>22</v>
      </c>
      <c r="D6207" t="s">
        <v>3</v>
      </c>
      <c r="E6207" t="s">
        <v>4</v>
      </c>
      <c r="F6207" s="5">
        <v>44870</v>
      </c>
      <c r="G6207">
        <v>802094066</v>
      </c>
      <c r="H6207" s="5">
        <v>44905</v>
      </c>
      <c r="I6207">
        <v>6313</v>
      </c>
      <c r="J6207" s="8">
        <v>109.28</v>
      </c>
      <c r="K6207" s="8">
        <v>35.840000000000003</v>
      </c>
      <c r="L6207" s="8">
        <v>689884.64</v>
      </c>
      <c r="M6207" s="8">
        <v>226257.92000000001</v>
      </c>
      <c r="N6207" s="8">
        <v>463626.72</v>
      </c>
    </row>
    <row r="6208" spans="1:14" x14ac:dyDescent="0.2">
      <c r="A6208" t="s">
        <v>9</v>
      </c>
      <c r="B6208" t="s">
        <v>203</v>
      </c>
      <c r="C6208" t="s">
        <v>36</v>
      </c>
      <c r="D6208" t="s">
        <v>7</v>
      </c>
      <c r="E6208" t="s">
        <v>8</v>
      </c>
      <c r="F6208" s="5">
        <v>43913</v>
      </c>
      <c r="G6208">
        <v>741690289</v>
      </c>
      <c r="H6208" s="5">
        <v>43961</v>
      </c>
      <c r="I6208">
        <v>1494</v>
      </c>
      <c r="J6208" s="8">
        <v>421.89</v>
      </c>
      <c r="K6208" s="8">
        <v>364.69</v>
      </c>
      <c r="L6208" s="8">
        <v>630303.66</v>
      </c>
      <c r="M6208" s="8">
        <v>544846.86</v>
      </c>
      <c r="N6208" s="8">
        <v>85456.8</v>
      </c>
    </row>
    <row r="6209" spans="1:14" x14ac:dyDescent="0.2">
      <c r="A6209" t="s">
        <v>9</v>
      </c>
      <c r="B6209" t="s">
        <v>92</v>
      </c>
      <c r="C6209" t="s">
        <v>22</v>
      </c>
      <c r="D6209" t="s">
        <v>7</v>
      </c>
      <c r="E6209" t="s">
        <v>15</v>
      </c>
      <c r="F6209" s="5">
        <v>44573</v>
      </c>
      <c r="G6209">
        <v>393842971</v>
      </c>
      <c r="H6209" s="5">
        <v>44592</v>
      </c>
      <c r="I6209">
        <v>5742</v>
      </c>
      <c r="J6209" s="8">
        <v>109.28</v>
      </c>
      <c r="K6209" s="8">
        <v>35.840000000000003</v>
      </c>
      <c r="L6209" s="8">
        <v>627485.76</v>
      </c>
      <c r="M6209" s="8">
        <v>205793.28</v>
      </c>
      <c r="N6209" s="8">
        <v>421692.48</v>
      </c>
    </row>
    <row r="6210" spans="1:14" x14ac:dyDescent="0.2">
      <c r="A6210" t="s">
        <v>0</v>
      </c>
      <c r="B6210" t="s">
        <v>94</v>
      </c>
      <c r="C6210" t="s">
        <v>6</v>
      </c>
      <c r="D6210" t="s">
        <v>3</v>
      </c>
      <c r="E6210" t="s">
        <v>4</v>
      </c>
      <c r="F6210" s="5">
        <v>42251</v>
      </c>
      <c r="G6210">
        <v>641413438</v>
      </c>
      <c r="H6210" s="5">
        <v>42277</v>
      </c>
      <c r="I6210">
        <v>7345</v>
      </c>
      <c r="J6210" s="8">
        <v>152.58000000000001</v>
      </c>
      <c r="K6210" s="8">
        <v>97.44</v>
      </c>
      <c r="L6210" s="8">
        <v>1120700.1000000001</v>
      </c>
      <c r="M6210" s="8">
        <v>715696.8</v>
      </c>
      <c r="N6210" s="8">
        <v>405003.3</v>
      </c>
    </row>
    <row r="6211" spans="1:14" x14ac:dyDescent="0.2">
      <c r="A6211" t="s">
        <v>9</v>
      </c>
      <c r="B6211" t="s">
        <v>155</v>
      </c>
      <c r="C6211" t="s">
        <v>31</v>
      </c>
      <c r="D6211" t="s">
        <v>7</v>
      </c>
      <c r="E6211" t="s">
        <v>4</v>
      </c>
      <c r="F6211" s="5">
        <v>42048</v>
      </c>
      <c r="G6211">
        <v>637575519</v>
      </c>
      <c r="H6211" s="5">
        <v>42084</v>
      </c>
      <c r="I6211">
        <v>1619</v>
      </c>
      <c r="J6211" s="8">
        <v>437.2</v>
      </c>
      <c r="K6211" s="8">
        <v>263.33</v>
      </c>
      <c r="L6211" s="8">
        <v>707826.8</v>
      </c>
      <c r="M6211" s="8">
        <v>426331.27</v>
      </c>
      <c r="N6211" s="8">
        <v>281495.53000000003</v>
      </c>
    </row>
    <row r="6212" spans="1:14" x14ac:dyDescent="0.2">
      <c r="A6212" t="s">
        <v>12</v>
      </c>
      <c r="B6212" t="s">
        <v>67</v>
      </c>
      <c r="C6212" t="s">
        <v>31</v>
      </c>
      <c r="D6212" t="s">
        <v>7</v>
      </c>
      <c r="E6212" t="s">
        <v>4</v>
      </c>
      <c r="F6212" s="5">
        <v>44760</v>
      </c>
      <c r="G6212">
        <v>955815541</v>
      </c>
      <c r="H6212" s="5">
        <v>44786</v>
      </c>
      <c r="I6212">
        <v>5914</v>
      </c>
      <c r="J6212" s="8">
        <v>437.2</v>
      </c>
      <c r="K6212" s="8">
        <v>263.33</v>
      </c>
      <c r="L6212" s="8">
        <v>2585600.7999999998</v>
      </c>
      <c r="M6212" s="8">
        <v>1557333.62</v>
      </c>
      <c r="N6212" s="8">
        <v>1028267.18</v>
      </c>
    </row>
    <row r="6213" spans="1:14" x14ac:dyDescent="0.2">
      <c r="A6213" t="s">
        <v>9</v>
      </c>
      <c r="B6213" t="s">
        <v>139</v>
      </c>
      <c r="C6213" t="s">
        <v>14</v>
      </c>
      <c r="D6213" t="s">
        <v>3</v>
      </c>
      <c r="E6213" t="s">
        <v>23</v>
      </c>
      <c r="F6213" s="5">
        <v>42572</v>
      </c>
      <c r="G6213">
        <v>439932334</v>
      </c>
      <c r="H6213" s="5">
        <v>42588</v>
      </c>
      <c r="I6213">
        <v>4609</v>
      </c>
      <c r="J6213" s="8">
        <v>205.7</v>
      </c>
      <c r="K6213" s="8">
        <v>117.11</v>
      </c>
      <c r="L6213" s="8">
        <v>948071.3</v>
      </c>
      <c r="M6213" s="8">
        <v>539759.99</v>
      </c>
      <c r="N6213" s="8">
        <v>408311.31</v>
      </c>
    </row>
    <row r="6214" spans="1:14" x14ac:dyDescent="0.2">
      <c r="A6214" t="s">
        <v>9</v>
      </c>
      <c r="B6214" t="s">
        <v>55</v>
      </c>
      <c r="C6214" t="s">
        <v>2</v>
      </c>
      <c r="D6214" t="s">
        <v>7</v>
      </c>
      <c r="E6214" t="s">
        <v>23</v>
      </c>
      <c r="F6214" s="5">
        <v>44907</v>
      </c>
      <c r="G6214">
        <v>254037225</v>
      </c>
      <c r="H6214" s="5">
        <v>44579</v>
      </c>
      <c r="I6214">
        <v>4115</v>
      </c>
      <c r="J6214" s="8">
        <v>255.28</v>
      </c>
      <c r="K6214" s="8">
        <v>159.41999999999999</v>
      </c>
      <c r="L6214" s="8">
        <v>1050477.2</v>
      </c>
      <c r="M6214" s="8">
        <v>656013.30000000005</v>
      </c>
      <c r="N6214" s="8">
        <v>394463.9</v>
      </c>
    </row>
    <row r="6215" spans="1:14" x14ac:dyDescent="0.2">
      <c r="A6215" t="s">
        <v>20</v>
      </c>
      <c r="B6215" t="s">
        <v>120</v>
      </c>
      <c r="C6215" t="s">
        <v>31</v>
      </c>
      <c r="D6215" t="s">
        <v>3</v>
      </c>
      <c r="E6215" t="s">
        <v>4</v>
      </c>
      <c r="F6215" s="5">
        <v>43190</v>
      </c>
      <c r="G6215">
        <v>732554042</v>
      </c>
      <c r="H6215" s="5">
        <v>43195</v>
      </c>
      <c r="I6215">
        <v>7875</v>
      </c>
      <c r="J6215" s="8">
        <v>437.2</v>
      </c>
      <c r="K6215" s="8">
        <v>263.33</v>
      </c>
      <c r="L6215" s="8">
        <v>3442950</v>
      </c>
      <c r="M6215" s="8">
        <v>2073723.75</v>
      </c>
      <c r="N6215" s="8">
        <v>1369226.25</v>
      </c>
    </row>
    <row r="6216" spans="1:14" x14ac:dyDescent="0.2">
      <c r="A6216" t="s">
        <v>9</v>
      </c>
      <c r="B6216" t="s">
        <v>151</v>
      </c>
      <c r="C6216" t="s">
        <v>29</v>
      </c>
      <c r="D6216" t="s">
        <v>3</v>
      </c>
      <c r="E6216" t="s">
        <v>4</v>
      </c>
      <c r="F6216" s="5">
        <v>44623</v>
      </c>
      <c r="G6216">
        <v>930219113</v>
      </c>
      <c r="H6216" s="5">
        <v>44630</v>
      </c>
      <c r="I6216">
        <v>1362</v>
      </c>
      <c r="J6216" s="8">
        <v>651.21</v>
      </c>
      <c r="K6216" s="8">
        <v>524.96</v>
      </c>
      <c r="L6216" s="8">
        <v>886948.02</v>
      </c>
      <c r="M6216" s="8">
        <v>714995.52</v>
      </c>
      <c r="N6216" s="8">
        <v>171952.5</v>
      </c>
    </row>
    <row r="6217" spans="1:14" x14ac:dyDescent="0.2">
      <c r="A6217" t="s">
        <v>9</v>
      </c>
      <c r="B6217" t="s">
        <v>199</v>
      </c>
      <c r="C6217" t="s">
        <v>11</v>
      </c>
      <c r="D6217" t="s">
        <v>3</v>
      </c>
      <c r="E6217" t="s">
        <v>23</v>
      </c>
      <c r="F6217" s="5">
        <v>44562</v>
      </c>
      <c r="G6217">
        <v>872081267</v>
      </c>
      <c r="H6217" s="5">
        <v>44573</v>
      </c>
      <c r="I6217">
        <v>7081</v>
      </c>
      <c r="J6217" s="8">
        <v>47.45</v>
      </c>
      <c r="K6217" s="8">
        <v>31.79</v>
      </c>
      <c r="L6217" s="8">
        <v>335993.45</v>
      </c>
      <c r="M6217" s="8">
        <v>225104.99</v>
      </c>
      <c r="N6217" s="8">
        <v>110888.46</v>
      </c>
    </row>
    <row r="6218" spans="1:14" x14ac:dyDescent="0.2">
      <c r="A6218" t="s">
        <v>17</v>
      </c>
      <c r="B6218" t="s">
        <v>82</v>
      </c>
      <c r="C6218" t="s">
        <v>29</v>
      </c>
      <c r="D6218" t="s">
        <v>7</v>
      </c>
      <c r="E6218" t="s">
        <v>23</v>
      </c>
      <c r="F6218" s="5">
        <v>44911</v>
      </c>
      <c r="G6218">
        <v>203501832</v>
      </c>
      <c r="H6218" s="5">
        <v>44913</v>
      </c>
      <c r="I6218">
        <v>9569</v>
      </c>
      <c r="J6218" s="8">
        <v>651.21</v>
      </c>
      <c r="K6218" s="8">
        <v>524.96</v>
      </c>
      <c r="L6218" s="8">
        <v>6231428.4900000002</v>
      </c>
      <c r="M6218" s="8">
        <v>5023342.24</v>
      </c>
      <c r="N6218" s="8">
        <v>1208086.25</v>
      </c>
    </row>
    <row r="6219" spans="1:14" x14ac:dyDescent="0.2">
      <c r="A6219" t="s">
        <v>9</v>
      </c>
      <c r="B6219" t="s">
        <v>191</v>
      </c>
      <c r="C6219" t="s">
        <v>22</v>
      </c>
      <c r="D6219" t="s">
        <v>3</v>
      </c>
      <c r="E6219" t="s">
        <v>15</v>
      </c>
      <c r="F6219" s="5">
        <v>42038</v>
      </c>
      <c r="G6219">
        <v>440154635</v>
      </c>
      <c r="H6219" s="5">
        <v>42041</v>
      </c>
      <c r="I6219">
        <v>393</v>
      </c>
      <c r="J6219" s="8">
        <v>109.28</v>
      </c>
      <c r="K6219" s="8">
        <v>35.840000000000003</v>
      </c>
      <c r="L6219" s="8">
        <v>42947.040000000001</v>
      </c>
      <c r="M6219" s="8">
        <v>14085.12</v>
      </c>
      <c r="N6219" s="8">
        <v>28861.919999999998</v>
      </c>
    </row>
    <row r="6220" spans="1:14" x14ac:dyDescent="0.2">
      <c r="A6220" t="s">
        <v>9</v>
      </c>
      <c r="B6220" t="s">
        <v>139</v>
      </c>
      <c r="C6220" t="s">
        <v>19</v>
      </c>
      <c r="D6220" t="s">
        <v>3</v>
      </c>
      <c r="E6220" t="s">
        <v>4</v>
      </c>
      <c r="F6220" s="5">
        <v>44702</v>
      </c>
      <c r="G6220">
        <v>918026006</v>
      </c>
      <c r="H6220" s="5">
        <v>44751</v>
      </c>
      <c r="I6220">
        <v>3151</v>
      </c>
      <c r="J6220" s="8">
        <v>81.73</v>
      </c>
      <c r="K6220" s="8">
        <v>56.67</v>
      </c>
      <c r="L6220" s="8">
        <v>257531.23</v>
      </c>
      <c r="M6220" s="8">
        <v>178567.17</v>
      </c>
      <c r="N6220" s="8">
        <v>78964.06</v>
      </c>
    </row>
    <row r="6221" spans="1:14" x14ac:dyDescent="0.2">
      <c r="A6221" t="s">
        <v>9</v>
      </c>
      <c r="B6221" t="s">
        <v>194</v>
      </c>
      <c r="C6221" t="s">
        <v>65</v>
      </c>
      <c r="D6221" t="s">
        <v>7</v>
      </c>
      <c r="E6221" t="s">
        <v>23</v>
      </c>
      <c r="F6221" s="5">
        <v>43972</v>
      </c>
      <c r="G6221">
        <v>143414771</v>
      </c>
      <c r="H6221" s="5">
        <v>43985</v>
      </c>
      <c r="I6221">
        <v>8473</v>
      </c>
      <c r="J6221" s="8">
        <v>668.27</v>
      </c>
      <c r="K6221" s="8">
        <v>502.54</v>
      </c>
      <c r="L6221" s="8">
        <v>5662251.71</v>
      </c>
      <c r="M6221" s="8">
        <v>4258021.42</v>
      </c>
      <c r="N6221" s="8">
        <v>1404230.29</v>
      </c>
    </row>
    <row r="6222" spans="1:14" x14ac:dyDescent="0.2">
      <c r="A6222" t="s">
        <v>12</v>
      </c>
      <c r="B6222" t="s">
        <v>67</v>
      </c>
      <c r="C6222" t="s">
        <v>57</v>
      </c>
      <c r="D6222" t="s">
        <v>7</v>
      </c>
      <c r="E6222" t="s">
        <v>4</v>
      </c>
      <c r="F6222" s="5">
        <v>43462</v>
      </c>
      <c r="G6222">
        <v>742932260</v>
      </c>
      <c r="H6222" s="5">
        <v>42034</v>
      </c>
      <c r="I6222">
        <v>9020</v>
      </c>
      <c r="J6222" s="8">
        <v>154.06</v>
      </c>
      <c r="K6222" s="8">
        <v>90.93</v>
      </c>
      <c r="L6222" s="8">
        <v>1389621.2</v>
      </c>
      <c r="M6222" s="8">
        <v>820188.6</v>
      </c>
      <c r="N6222" s="8">
        <v>569432.6</v>
      </c>
    </row>
    <row r="6223" spans="1:14" x14ac:dyDescent="0.2">
      <c r="A6223" t="s">
        <v>0</v>
      </c>
      <c r="B6223" t="s">
        <v>101</v>
      </c>
      <c r="C6223" t="s">
        <v>57</v>
      </c>
      <c r="D6223" t="s">
        <v>7</v>
      </c>
      <c r="E6223" t="s">
        <v>15</v>
      </c>
      <c r="F6223" s="5">
        <v>42714</v>
      </c>
      <c r="G6223">
        <v>913502299</v>
      </c>
      <c r="H6223" s="5">
        <v>42749</v>
      </c>
      <c r="I6223">
        <v>4485</v>
      </c>
      <c r="J6223" s="8">
        <v>154.06</v>
      </c>
      <c r="K6223" s="8">
        <v>90.93</v>
      </c>
      <c r="L6223" s="8">
        <v>690959.1</v>
      </c>
      <c r="M6223" s="8">
        <v>407821.05</v>
      </c>
      <c r="N6223" s="8">
        <v>283138.05</v>
      </c>
    </row>
    <row r="6224" spans="1:14" x14ac:dyDescent="0.2">
      <c r="A6224" t="s">
        <v>9</v>
      </c>
      <c r="B6224" t="s">
        <v>96</v>
      </c>
      <c r="C6224" t="s">
        <v>6</v>
      </c>
      <c r="D6224" t="s">
        <v>7</v>
      </c>
      <c r="E6224" t="s">
        <v>8</v>
      </c>
      <c r="F6224" s="5">
        <v>44738</v>
      </c>
      <c r="G6224">
        <v>272361218</v>
      </c>
      <c r="H6224" s="5">
        <v>44745</v>
      </c>
      <c r="I6224">
        <v>6592</v>
      </c>
      <c r="J6224" s="8">
        <v>152.58000000000001</v>
      </c>
      <c r="K6224" s="8">
        <v>97.44</v>
      </c>
      <c r="L6224" s="8">
        <v>1005807.36</v>
      </c>
      <c r="M6224" s="8">
        <v>642324.47999999998</v>
      </c>
      <c r="N6224" s="8">
        <v>363482.88</v>
      </c>
    </row>
    <row r="6225" spans="1:14" x14ac:dyDescent="0.2">
      <c r="A6225" t="s">
        <v>0</v>
      </c>
      <c r="B6225" t="s">
        <v>33</v>
      </c>
      <c r="C6225" t="s">
        <v>57</v>
      </c>
      <c r="D6225" t="s">
        <v>7</v>
      </c>
      <c r="E6225" t="s">
        <v>8</v>
      </c>
      <c r="F6225" s="5">
        <v>42159</v>
      </c>
      <c r="G6225">
        <v>307057845</v>
      </c>
      <c r="H6225" s="5">
        <v>42187</v>
      </c>
      <c r="I6225">
        <v>4095</v>
      </c>
      <c r="J6225" s="8">
        <v>154.06</v>
      </c>
      <c r="K6225" s="8">
        <v>90.93</v>
      </c>
      <c r="L6225" s="8">
        <v>630875.69999999995</v>
      </c>
      <c r="M6225" s="8">
        <v>372358.35</v>
      </c>
      <c r="N6225" s="8">
        <v>258517.35</v>
      </c>
    </row>
    <row r="6226" spans="1:14" x14ac:dyDescent="0.2">
      <c r="A6226" t="s">
        <v>12</v>
      </c>
      <c r="B6226" t="s">
        <v>146</v>
      </c>
      <c r="C6226" t="s">
        <v>11</v>
      </c>
      <c r="D6226" t="s">
        <v>3</v>
      </c>
      <c r="E6226" t="s">
        <v>8</v>
      </c>
      <c r="F6226" s="5">
        <v>43380</v>
      </c>
      <c r="G6226">
        <v>325453507</v>
      </c>
      <c r="H6226" s="5">
        <v>43416</v>
      </c>
      <c r="I6226">
        <v>7780</v>
      </c>
      <c r="J6226" s="8">
        <v>47.45</v>
      </c>
      <c r="K6226" s="8">
        <v>31.79</v>
      </c>
      <c r="L6226" s="8">
        <v>369161</v>
      </c>
      <c r="M6226" s="8">
        <v>247326.2</v>
      </c>
      <c r="N6226" s="8">
        <v>121834.8</v>
      </c>
    </row>
    <row r="6227" spans="1:14" x14ac:dyDescent="0.2">
      <c r="A6227" t="s">
        <v>9</v>
      </c>
      <c r="B6227" t="s">
        <v>103</v>
      </c>
      <c r="C6227" t="s">
        <v>2</v>
      </c>
      <c r="D6227" t="s">
        <v>3</v>
      </c>
      <c r="E6227" t="s">
        <v>15</v>
      </c>
      <c r="F6227" s="5">
        <v>44387</v>
      </c>
      <c r="G6227">
        <v>605722033</v>
      </c>
      <c r="H6227" s="5">
        <v>44397</v>
      </c>
      <c r="I6227">
        <v>5465</v>
      </c>
      <c r="J6227" s="8">
        <v>255.28</v>
      </c>
      <c r="K6227" s="8">
        <v>159.41999999999999</v>
      </c>
      <c r="L6227" s="8">
        <v>1395105.2</v>
      </c>
      <c r="M6227" s="8">
        <v>871230.3</v>
      </c>
      <c r="N6227" s="8">
        <v>523874.9</v>
      </c>
    </row>
    <row r="6228" spans="1:14" x14ac:dyDescent="0.2">
      <c r="A6228" t="s">
        <v>9</v>
      </c>
      <c r="B6228" t="s">
        <v>141</v>
      </c>
      <c r="C6228" t="s">
        <v>57</v>
      </c>
      <c r="D6228" t="s">
        <v>3</v>
      </c>
      <c r="E6228" t="s">
        <v>4</v>
      </c>
      <c r="F6228" s="5">
        <v>42856</v>
      </c>
      <c r="G6228">
        <v>146349751</v>
      </c>
      <c r="H6228" s="5">
        <v>42899</v>
      </c>
      <c r="I6228">
        <v>6999</v>
      </c>
      <c r="J6228" s="8">
        <v>154.06</v>
      </c>
      <c r="K6228" s="8">
        <v>90.93</v>
      </c>
      <c r="L6228" s="8">
        <v>1078265.94</v>
      </c>
      <c r="M6228" s="8">
        <v>636419.06999999995</v>
      </c>
      <c r="N6228" s="8">
        <v>441846.87</v>
      </c>
    </row>
    <row r="6229" spans="1:14" x14ac:dyDescent="0.2">
      <c r="A6229" t="s">
        <v>12</v>
      </c>
      <c r="B6229" t="s">
        <v>32</v>
      </c>
      <c r="C6229" t="s">
        <v>45</v>
      </c>
      <c r="D6229" t="s">
        <v>3</v>
      </c>
      <c r="E6229" t="s">
        <v>8</v>
      </c>
      <c r="F6229" s="5">
        <v>44864</v>
      </c>
      <c r="G6229">
        <v>716135489</v>
      </c>
      <c r="H6229" s="5">
        <v>44878</v>
      </c>
      <c r="I6229">
        <v>9260</v>
      </c>
      <c r="J6229" s="8">
        <v>9.33</v>
      </c>
      <c r="K6229" s="8">
        <v>6.92</v>
      </c>
      <c r="L6229" s="8">
        <v>86395.8</v>
      </c>
      <c r="M6229" s="8">
        <v>64079.199999999997</v>
      </c>
      <c r="N6229" s="8">
        <v>22316.6</v>
      </c>
    </row>
    <row r="6230" spans="1:14" x14ac:dyDescent="0.2">
      <c r="A6230" t="s">
        <v>9</v>
      </c>
      <c r="B6230" t="s">
        <v>204</v>
      </c>
      <c r="C6230" t="s">
        <v>36</v>
      </c>
      <c r="D6230" t="s">
        <v>7</v>
      </c>
      <c r="E6230" t="s">
        <v>8</v>
      </c>
      <c r="F6230" s="5">
        <v>42788</v>
      </c>
      <c r="G6230">
        <v>104190576</v>
      </c>
      <c r="H6230" s="5">
        <v>42806</v>
      </c>
      <c r="I6230">
        <v>1162</v>
      </c>
      <c r="J6230" s="8">
        <v>421.89</v>
      </c>
      <c r="K6230" s="8">
        <v>364.69</v>
      </c>
      <c r="L6230" s="8">
        <v>490236.18</v>
      </c>
      <c r="M6230" s="8">
        <v>423769.78</v>
      </c>
      <c r="N6230" s="8">
        <v>66466.399999999994</v>
      </c>
    </row>
    <row r="6231" spans="1:14" x14ac:dyDescent="0.2">
      <c r="A6231" t="s">
        <v>12</v>
      </c>
      <c r="B6231" t="s">
        <v>61</v>
      </c>
      <c r="C6231" t="s">
        <v>2</v>
      </c>
      <c r="D6231" t="s">
        <v>7</v>
      </c>
      <c r="E6231" t="s">
        <v>4</v>
      </c>
      <c r="F6231" s="5">
        <v>43559</v>
      </c>
      <c r="G6231">
        <v>669938838</v>
      </c>
      <c r="H6231" s="5">
        <v>43595</v>
      </c>
      <c r="I6231">
        <v>8645</v>
      </c>
      <c r="J6231" s="8">
        <v>255.28</v>
      </c>
      <c r="K6231" s="8">
        <v>159.41999999999999</v>
      </c>
      <c r="L6231" s="8">
        <v>2206895.6</v>
      </c>
      <c r="M6231" s="8">
        <v>1378185.9</v>
      </c>
      <c r="N6231" s="8">
        <v>828709.7</v>
      </c>
    </row>
    <row r="6232" spans="1:14" x14ac:dyDescent="0.2">
      <c r="A6232" t="s">
        <v>20</v>
      </c>
      <c r="B6232" t="s">
        <v>70</v>
      </c>
      <c r="C6232" t="s">
        <v>29</v>
      </c>
      <c r="D6232" t="s">
        <v>7</v>
      </c>
      <c r="E6232" t="s">
        <v>15</v>
      </c>
      <c r="F6232" s="5">
        <v>42030</v>
      </c>
      <c r="G6232">
        <v>793116605</v>
      </c>
      <c r="H6232" s="5">
        <v>42042</v>
      </c>
      <c r="I6232">
        <v>9683</v>
      </c>
      <c r="J6232" s="8">
        <v>651.21</v>
      </c>
      <c r="K6232" s="8">
        <v>524.96</v>
      </c>
      <c r="L6232" s="8">
        <v>6305666.4299999997</v>
      </c>
      <c r="M6232" s="8">
        <v>5083187.68</v>
      </c>
      <c r="N6232" s="8">
        <v>1222478.75</v>
      </c>
    </row>
    <row r="6233" spans="1:14" x14ac:dyDescent="0.2">
      <c r="A6233" t="s">
        <v>12</v>
      </c>
      <c r="B6233" t="s">
        <v>61</v>
      </c>
      <c r="C6233" t="s">
        <v>65</v>
      </c>
      <c r="D6233" t="s">
        <v>7</v>
      </c>
      <c r="E6233" t="s">
        <v>4</v>
      </c>
      <c r="F6233" s="5">
        <v>43480</v>
      </c>
      <c r="G6233">
        <v>723772704</v>
      </c>
      <c r="H6233" s="5">
        <v>43511</v>
      </c>
      <c r="I6233">
        <v>9282</v>
      </c>
      <c r="J6233" s="8">
        <v>668.27</v>
      </c>
      <c r="K6233" s="8">
        <v>502.54</v>
      </c>
      <c r="L6233" s="8">
        <v>6202882.1399999997</v>
      </c>
      <c r="M6233" s="8">
        <v>4664576.28</v>
      </c>
      <c r="N6233" s="8">
        <v>1538305.86</v>
      </c>
    </row>
    <row r="6234" spans="1:14" x14ac:dyDescent="0.2">
      <c r="A6234" t="s">
        <v>9</v>
      </c>
      <c r="B6234" t="s">
        <v>98</v>
      </c>
      <c r="C6234" t="s">
        <v>14</v>
      </c>
      <c r="D6234" t="s">
        <v>3</v>
      </c>
      <c r="E6234" t="s">
        <v>8</v>
      </c>
      <c r="F6234" s="5">
        <v>43775</v>
      </c>
      <c r="G6234">
        <v>332268464</v>
      </c>
      <c r="H6234" s="5">
        <v>43813</v>
      </c>
      <c r="I6234">
        <v>4477</v>
      </c>
      <c r="J6234" s="8">
        <v>205.7</v>
      </c>
      <c r="K6234" s="8">
        <v>117.11</v>
      </c>
      <c r="L6234" s="8">
        <v>920918.9</v>
      </c>
      <c r="M6234" s="8">
        <v>524301.47</v>
      </c>
      <c r="N6234" s="8">
        <v>396617.43</v>
      </c>
    </row>
    <row r="6235" spans="1:14" x14ac:dyDescent="0.2">
      <c r="A6235" t="s">
        <v>9</v>
      </c>
      <c r="B6235" t="s">
        <v>157</v>
      </c>
      <c r="C6235" t="s">
        <v>36</v>
      </c>
      <c r="D6235" t="s">
        <v>3</v>
      </c>
      <c r="E6235" t="s">
        <v>4</v>
      </c>
      <c r="F6235" s="5">
        <v>43784</v>
      </c>
      <c r="G6235">
        <v>459277713</v>
      </c>
      <c r="H6235" s="5">
        <v>43803</v>
      </c>
      <c r="I6235">
        <v>9336</v>
      </c>
      <c r="J6235" s="8">
        <v>421.89</v>
      </c>
      <c r="K6235" s="8">
        <v>364.69</v>
      </c>
      <c r="L6235" s="8">
        <v>3938765.04</v>
      </c>
      <c r="M6235" s="8">
        <v>3404745.84</v>
      </c>
      <c r="N6235" s="8">
        <v>534019.19999999995</v>
      </c>
    </row>
    <row r="6236" spans="1:14" x14ac:dyDescent="0.2">
      <c r="A6236" t="s">
        <v>9</v>
      </c>
      <c r="B6236" t="s">
        <v>203</v>
      </c>
      <c r="C6236" t="s">
        <v>45</v>
      </c>
      <c r="D6236" t="s">
        <v>7</v>
      </c>
      <c r="E6236" t="s">
        <v>15</v>
      </c>
      <c r="F6236" s="5">
        <v>44766</v>
      </c>
      <c r="G6236">
        <v>665786778</v>
      </c>
      <c r="H6236" s="5">
        <v>44788</v>
      </c>
      <c r="I6236">
        <v>9958</v>
      </c>
      <c r="J6236" s="8">
        <v>9.33</v>
      </c>
      <c r="K6236" s="8">
        <v>6.92</v>
      </c>
      <c r="L6236" s="8">
        <v>92908.14</v>
      </c>
      <c r="M6236" s="8">
        <v>68909.36</v>
      </c>
      <c r="N6236" s="8">
        <v>23998.78</v>
      </c>
    </row>
    <row r="6237" spans="1:14" x14ac:dyDescent="0.2">
      <c r="A6237" t="s">
        <v>12</v>
      </c>
      <c r="B6237" t="s">
        <v>162</v>
      </c>
      <c r="C6237" t="s">
        <v>65</v>
      </c>
      <c r="D6237" t="s">
        <v>3</v>
      </c>
      <c r="E6237" t="s">
        <v>4</v>
      </c>
      <c r="F6237" s="5">
        <v>43748</v>
      </c>
      <c r="G6237">
        <v>583094489</v>
      </c>
      <c r="H6237" s="5">
        <v>43782</v>
      </c>
      <c r="I6237">
        <v>9472</v>
      </c>
      <c r="J6237" s="8">
        <v>668.27</v>
      </c>
      <c r="K6237" s="8">
        <v>502.54</v>
      </c>
      <c r="L6237" s="8">
        <v>6329853.4400000004</v>
      </c>
      <c r="M6237" s="8">
        <v>4760058.88</v>
      </c>
      <c r="N6237" s="8">
        <v>1569794.56</v>
      </c>
    </row>
    <row r="6238" spans="1:14" x14ac:dyDescent="0.2">
      <c r="A6238" t="s">
        <v>9</v>
      </c>
      <c r="B6238" t="s">
        <v>186</v>
      </c>
      <c r="C6238" t="s">
        <v>14</v>
      </c>
      <c r="D6238" t="s">
        <v>7</v>
      </c>
      <c r="E6238" t="s">
        <v>4</v>
      </c>
      <c r="F6238" s="5">
        <v>44466</v>
      </c>
      <c r="G6238">
        <v>362812173</v>
      </c>
      <c r="H6238" s="5">
        <v>44469</v>
      </c>
      <c r="I6238">
        <v>3039</v>
      </c>
      <c r="J6238" s="8">
        <v>205.7</v>
      </c>
      <c r="K6238" s="8">
        <v>117.11</v>
      </c>
      <c r="L6238" s="8">
        <v>625122.30000000005</v>
      </c>
      <c r="M6238" s="8">
        <v>355897.29</v>
      </c>
      <c r="N6238" s="8">
        <v>269225.01</v>
      </c>
    </row>
    <row r="6239" spans="1:14" x14ac:dyDescent="0.2">
      <c r="A6239" t="s">
        <v>0</v>
      </c>
      <c r="B6239" t="s">
        <v>94</v>
      </c>
      <c r="C6239" t="s">
        <v>6</v>
      </c>
      <c r="D6239" t="s">
        <v>3</v>
      </c>
      <c r="E6239" t="s">
        <v>8</v>
      </c>
      <c r="F6239" s="5">
        <v>44071</v>
      </c>
      <c r="G6239">
        <v>226863658</v>
      </c>
      <c r="H6239" s="5">
        <v>44090</v>
      </c>
      <c r="I6239">
        <v>2853</v>
      </c>
      <c r="J6239" s="8">
        <v>152.58000000000001</v>
      </c>
      <c r="K6239" s="8">
        <v>97.44</v>
      </c>
      <c r="L6239" s="8">
        <v>435310.74</v>
      </c>
      <c r="M6239" s="8">
        <v>277996.32</v>
      </c>
      <c r="N6239" s="8">
        <v>157314.42000000001</v>
      </c>
    </row>
    <row r="6240" spans="1:14" x14ac:dyDescent="0.2">
      <c r="A6240" t="s">
        <v>9</v>
      </c>
      <c r="B6240" t="s">
        <v>91</v>
      </c>
      <c r="C6240" t="s">
        <v>2</v>
      </c>
      <c r="D6240" t="s">
        <v>3</v>
      </c>
      <c r="E6240" t="s">
        <v>15</v>
      </c>
      <c r="F6240" s="5">
        <v>44805</v>
      </c>
      <c r="G6240">
        <v>917485272</v>
      </c>
      <c r="H6240" s="5">
        <v>44837</v>
      </c>
      <c r="I6240">
        <v>3136</v>
      </c>
      <c r="J6240" s="8">
        <v>255.28</v>
      </c>
      <c r="K6240" s="8">
        <v>159.41999999999999</v>
      </c>
      <c r="L6240" s="8">
        <v>800558.07999999996</v>
      </c>
      <c r="M6240" s="8">
        <v>499941.12</v>
      </c>
      <c r="N6240" s="8">
        <v>300616.96000000002</v>
      </c>
    </row>
    <row r="6241" spans="1:14" x14ac:dyDescent="0.2">
      <c r="A6241" t="s">
        <v>9</v>
      </c>
      <c r="B6241" t="s">
        <v>194</v>
      </c>
      <c r="C6241" t="s">
        <v>19</v>
      </c>
      <c r="D6241" t="s">
        <v>7</v>
      </c>
      <c r="E6241" t="s">
        <v>15</v>
      </c>
      <c r="F6241" s="5">
        <v>43949</v>
      </c>
      <c r="G6241">
        <v>547225844</v>
      </c>
      <c r="H6241" s="5">
        <v>43981</v>
      </c>
      <c r="I6241">
        <v>5143</v>
      </c>
      <c r="J6241" s="8">
        <v>81.73</v>
      </c>
      <c r="K6241" s="8">
        <v>56.67</v>
      </c>
      <c r="L6241" s="8">
        <v>420337.39</v>
      </c>
      <c r="M6241" s="8">
        <v>291453.81</v>
      </c>
      <c r="N6241" s="8">
        <v>128883.58</v>
      </c>
    </row>
    <row r="6242" spans="1:14" x14ac:dyDescent="0.2">
      <c r="A6242" t="s">
        <v>9</v>
      </c>
      <c r="B6242" t="s">
        <v>170</v>
      </c>
      <c r="C6242" t="s">
        <v>65</v>
      </c>
      <c r="D6242" t="s">
        <v>7</v>
      </c>
      <c r="E6242" t="s">
        <v>4</v>
      </c>
      <c r="F6242" s="5">
        <v>44598</v>
      </c>
      <c r="G6242">
        <v>448946702</v>
      </c>
      <c r="H6242" s="5">
        <v>44620</v>
      </c>
      <c r="I6242">
        <v>2161</v>
      </c>
      <c r="J6242" s="8">
        <v>668.27</v>
      </c>
      <c r="K6242" s="8">
        <v>502.54</v>
      </c>
      <c r="L6242" s="8">
        <v>1444131.47</v>
      </c>
      <c r="M6242" s="8">
        <v>1085988.94</v>
      </c>
      <c r="N6242" s="8">
        <v>358142.53</v>
      </c>
    </row>
    <row r="6243" spans="1:14" x14ac:dyDescent="0.2">
      <c r="A6243" t="s">
        <v>9</v>
      </c>
      <c r="B6243" t="s">
        <v>142</v>
      </c>
      <c r="C6243" t="s">
        <v>31</v>
      </c>
      <c r="D6243" t="s">
        <v>3</v>
      </c>
      <c r="E6243" t="s">
        <v>23</v>
      </c>
      <c r="F6243" s="5">
        <v>42542</v>
      </c>
      <c r="G6243">
        <v>225821673</v>
      </c>
      <c r="H6243" s="5">
        <v>42585</v>
      </c>
      <c r="I6243">
        <v>4506</v>
      </c>
      <c r="J6243" s="8">
        <v>437.2</v>
      </c>
      <c r="K6243" s="8">
        <v>263.33</v>
      </c>
      <c r="L6243" s="8">
        <v>1970023.2</v>
      </c>
      <c r="M6243" s="8">
        <v>1186564.98</v>
      </c>
      <c r="N6243" s="8">
        <v>783458.22</v>
      </c>
    </row>
    <row r="6244" spans="1:14" x14ac:dyDescent="0.2">
      <c r="A6244" t="s">
        <v>12</v>
      </c>
      <c r="B6244" t="s">
        <v>73</v>
      </c>
      <c r="C6244" t="s">
        <v>11</v>
      </c>
      <c r="D6244" t="s">
        <v>3</v>
      </c>
      <c r="E6244" t="s">
        <v>15</v>
      </c>
      <c r="F6244" s="5">
        <v>43349</v>
      </c>
      <c r="G6244">
        <v>901337087</v>
      </c>
      <c r="H6244" s="5">
        <v>43398</v>
      </c>
      <c r="I6244">
        <v>4529</v>
      </c>
      <c r="J6244" s="8">
        <v>47.45</v>
      </c>
      <c r="K6244" s="8">
        <v>31.79</v>
      </c>
      <c r="L6244" s="8">
        <v>214901.05</v>
      </c>
      <c r="M6244" s="8">
        <v>143976.91</v>
      </c>
      <c r="N6244" s="8">
        <v>70924.14</v>
      </c>
    </row>
    <row r="6245" spans="1:14" x14ac:dyDescent="0.2">
      <c r="A6245" t="s">
        <v>9</v>
      </c>
      <c r="B6245" t="s">
        <v>60</v>
      </c>
      <c r="C6245" t="s">
        <v>65</v>
      </c>
      <c r="D6245" t="s">
        <v>7</v>
      </c>
      <c r="E6245" t="s">
        <v>15</v>
      </c>
      <c r="F6245" s="5">
        <v>42204</v>
      </c>
      <c r="G6245">
        <v>869291770</v>
      </c>
      <c r="H6245" s="5">
        <v>42237</v>
      </c>
      <c r="I6245">
        <v>1607</v>
      </c>
      <c r="J6245" s="8">
        <v>668.27</v>
      </c>
      <c r="K6245" s="8">
        <v>502.54</v>
      </c>
      <c r="L6245" s="8">
        <v>1073909.8899999999</v>
      </c>
      <c r="M6245" s="8">
        <v>807581.78</v>
      </c>
      <c r="N6245" s="8">
        <v>266328.11</v>
      </c>
    </row>
    <row r="6246" spans="1:14" x14ac:dyDescent="0.2">
      <c r="A6246" t="s">
        <v>0</v>
      </c>
      <c r="B6246" t="s">
        <v>197</v>
      </c>
      <c r="C6246" t="s">
        <v>2</v>
      </c>
      <c r="D6246" t="s">
        <v>7</v>
      </c>
      <c r="E6246" t="s">
        <v>15</v>
      </c>
      <c r="F6246" s="5">
        <v>42297</v>
      </c>
      <c r="G6246">
        <v>843797051</v>
      </c>
      <c r="H6246" s="5">
        <v>42298</v>
      </c>
      <c r="I6246">
        <v>7153</v>
      </c>
      <c r="J6246" s="8">
        <v>255.28</v>
      </c>
      <c r="K6246" s="8">
        <v>159.41999999999999</v>
      </c>
      <c r="L6246" s="8">
        <v>1826017.84</v>
      </c>
      <c r="M6246" s="8">
        <v>1140331.26</v>
      </c>
      <c r="N6246" s="8">
        <v>685686.58</v>
      </c>
    </row>
    <row r="6247" spans="1:14" x14ac:dyDescent="0.2">
      <c r="A6247" t="s">
        <v>9</v>
      </c>
      <c r="B6247" t="s">
        <v>203</v>
      </c>
      <c r="C6247" t="s">
        <v>22</v>
      </c>
      <c r="D6247" t="s">
        <v>7</v>
      </c>
      <c r="E6247" t="s">
        <v>15</v>
      </c>
      <c r="F6247" s="5">
        <v>42747</v>
      </c>
      <c r="G6247">
        <v>709276759</v>
      </c>
      <c r="H6247" s="5">
        <v>42795</v>
      </c>
      <c r="I6247">
        <v>9610</v>
      </c>
      <c r="J6247" s="8">
        <v>109.28</v>
      </c>
      <c r="K6247" s="8">
        <v>35.840000000000003</v>
      </c>
      <c r="L6247" s="8">
        <v>1050180.8</v>
      </c>
      <c r="M6247" s="8">
        <v>344422.40000000002</v>
      </c>
      <c r="N6247" s="8">
        <v>705758.4</v>
      </c>
    </row>
    <row r="6248" spans="1:14" x14ac:dyDescent="0.2">
      <c r="A6248" t="s">
        <v>12</v>
      </c>
      <c r="B6248" t="s">
        <v>189</v>
      </c>
      <c r="C6248" t="s">
        <v>45</v>
      </c>
      <c r="D6248" t="s">
        <v>3</v>
      </c>
      <c r="E6248" t="s">
        <v>4</v>
      </c>
      <c r="F6248" s="5">
        <v>43217</v>
      </c>
      <c r="G6248">
        <v>870467221</v>
      </c>
      <c r="H6248" s="5">
        <v>43248</v>
      </c>
      <c r="I6248">
        <v>9449</v>
      </c>
      <c r="J6248" s="8">
        <v>9.33</v>
      </c>
      <c r="K6248" s="8">
        <v>6.92</v>
      </c>
      <c r="L6248" s="8">
        <v>88159.17</v>
      </c>
      <c r="M6248" s="8">
        <v>65387.08</v>
      </c>
      <c r="N6248" s="8">
        <v>22772.09</v>
      </c>
    </row>
    <row r="6249" spans="1:14" x14ac:dyDescent="0.2">
      <c r="A6249" t="s">
        <v>9</v>
      </c>
      <c r="B6249" t="s">
        <v>187</v>
      </c>
      <c r="C6249" t="s">
        <v>2</v>
      </c>
      <c r="D6249" t="s">
        <v>3</v>
      </c>
      <c r="E6249" t="s">
        <v>4</v>
      </c>
      <c r="F6249" s="5">
        <v>42064</v>
      </c>
      <c r="G6249">
        <v>902417266</v>
      </c>
      <c r="H6249" s="5">
        <v>42109</v>
      </c>
      <c r="I6249">
        <v>4178</v>
      </c>
      <c r="J6249" s="8">
        <v>255.28</v>
      </c>
      <c r="K6249" s="8">
        <v>159.41999999999999</v>
      </c>
      <c r="L6249" s="8">
        <v>1066559.8400000001</v>
      </c>
      <c r="M6249" s="8">
        <v>666056.76</v>
      </c>
      <c r="N6249" s="8">
        <v>400503.08</v>
      </c>
    </row>
    <row r="6250" spans="1:14" x14ac:dyDescent="0.2">
      <c r="A6250" t="s">
        <v>20</v>
      </c>
      <c r="B6250" t="s">
        <v>70</v>
      </c>
      <c r="C6250" t="s">
        <v>29</v>
      </c>
      <c r="D6250" t="s">
        <v>7</v>
      </c>
      <c r="E6250" t="s">
        <v>4</v>
      </c>
      <c r="F6250" s="5">
        <v>44191</v>
      </c>
      <c r="G6250">
        <v>900488221</v>
      </c>
      <c r="H6250" s="5">
        <v>43875</v>
      </c>
      <c r="I6250">
        <v>3330</v>
      </c>
      <c r="J6250" s="8">
        <v>651.21</v>
      </c>
      <c r="K6250" s="8">
        <v>524.96</v>
      </c>
      <c r="L6250" s="8">
        <v>2168529.2999999998</v>
      </c>
      <c r="M6250" s="8">
        <v>1748116.8</v>
      </c>
      <c r="N6250" s="8">
        <v>420412.5</v>
      </c>
    </row>
    <row r="6251" spans="1:14" x14ac:dyDescent="0.2">
      <c r="A6251" t="s">
        <v>12</v>
      </c>
      <c r="B6251" t="s">
        <v>162</v>
      </c>
      <c r="C6251" t="s">
        <v>22</v>
      </c>
      <c r="D6251" t="s">
        <v>3</v>
      </c>
      <c r="E6251" t="s">
        <v>23</v>
      </c>
      <c r="F6251" s="5">
        <v>43696</v>
      </c>
      <c r="G6251">
        <v>130353915</v>
      </c>
      <c r="H6251" s="5">
        <v>43739</v>
      </c>
      <c r="I6251">
        <v>3475</v>
      </c>
      <c r="J6251" s="8">
        <v>109.28</v>
      </c>
      <c r="K6251" s="8">
        <v>35.840000000000003</v>
      </c>
      <c r="L6251" s="8">
        <v>379748</v>
      </c>
      <c r="M6251" s="8">
        <v>124544</v>
      </c>
      <c r="N6251" s="8">
        <v>255204</v>
      </c>
    </row>
    <row r="6252" spans="1:14" x14ac:dyDescent="0.2">
      <c r="A6252" t="s">
        <v>9</v>
      </c>
      <c r="B6252" t="s">
        <v>170</v>
      </c>
      <c r="C6252" t="s">
        <v>31</v>
      </c>
      <c r="D6252" t="s">
        <v>7</v>
      </c>
      <c r="E6252" t="s">
        <v>23</v>
      </c>
      <c r="F6252" s="5">
        <v>42532</v>
      </c>
      <c r="G6252">
        <v>178000676</v>
      </c>
      <c r="H6252" s="5">
        <v>42567</v>
      </c>
      <c r="I6252">
        <v>3210</v>
      </c>
      <c r="J6252" s="8">
        <v>437.2</v>
      </c>
      <c r="K6252" s="8">
        <v>263.33</v>
      </c>
      <c r="L6252" s="8">
        <v>1403412</v>
      </c>
      <c r="M6252" s="8">
        <v>845289.3</v>
      </c>
      <c r="N6252" s="8">
        <v>558122.69999999995</v>
      </c>
    </row>
    <row r="6253" spans="1:14" x14ac:dyDescent="0.2">
      <c r="A6253" t="s">
        <v>9</v>
      </c>
      <c r="B6253" t="s">
        <v>112</v>
      </c>
      <c r="C6253" t="s">
        <v>11</v>
      </c>
      <c r="D6253" t="s">
        <v>3</v>
      </c>
      <c r="E6253" t="s">
        <v>15</v>
      </c>
      <c r="F6253" s="5">
        <v>44730</v>
      </c>
      <c r="G6253">
        <v>899727332</v>
      </c>
      <c r="H6253" s="5">
        <v>44755</v>
      </c>
      <c r="I6253">
        <v>8166</v>
      </c>
      <c r="J6253" s="8">
        <v>47.45</v>
      </c>
      <c r="K6253" s="8">
        <v>31.79</v>
      </c>
      <c r="L6253" s="8">
        <v>387476.7</v>
      </c>
      <c r="M6253" s="8">
        <v>259597.14</v>
      </c>
      <c r="N6253" s="8">
        <v>127879.56</v>
      </c>
    </row>
    <row r="6254" spans="1:14" x14ac:dyDescent="0.2">
      <c r="A6254" t="s">
        <v>12</v>
      </c>
      <c r="B6254" t="s">
        <v>129</v>
      </c>
      <c r="C6254" t="s">
        <v>2</v>
      </c>
      <c r="D6254" t="s">
        <v>7</v>
      </c>
      <c r="E6254" t="s">
        <v>8</v>
      </c>
      <c r="F6254" s="5">
        <v>42401</v>
      </c>
      <c r="G6254">
        <v>872145211</v>
      </c>
      <c r="H6254" s="5">
        <v>42426</v>
      </c>
      <c r="I6254">
        <v>6004</v>
      </c>
      <c r="J6254" s="8">
        <v>255.28</v>
      </c>
      <c r="K6254" s="8">
        <v>159.41999999999999</v>
      </c>
      <c r="L6254" s="8">
        <v>1532701.12</v>
      </c>
      <c r="M6254" s="8">
        <v>957157.68</v>
      </c>
      <c r="N6254" s="8">
        <v>575543.43999999994</v>
      </c>
    </row>
    <row r="6255" spans="1:14" x14ac:dyDescent="0.2">
      <c r="A6255" t="s">
        <v>9</v>
      </c>
      <c r="B6255" t="s">
        <v>103</v>
      </c>
      <c r="C6255" t="s">
        <v>29</v>
      </c>
      <c r="D6255" t="s">
        <v>3</v>
      </c>
      <c r="E6255" t="s">
        <v>8</v>
      </c>
      <c r="F6255" s="5">
        <v>43514</v>
      </c>
      <c r="G6255">
        <v>542178142</v>
      </c>
      <c r="H6255" s="5">
        <v>43550</v>
      </c>
      <c r="I6255">
        <v>1415</v>
      </c>
      <c r="J6255" s="8">
        <v>651.21</v>
      </c>
      <c r="K6255" s="8">
        <v>524.96</v>
      </c>
      <c r="L6255" s="8">
        <v>921462.15</v>
      </c>
      <c r="M6255" s="8">
        <v>742818.4</v>
      </c>
      <c r="N6255" s="8">
        <v>178643.75</v>
      </c>
    </row>
    <row r="6256" spans="1:14" x14ac:dyDescent="0.2">
      <c r="A6256" t="s">
        <v>9</v>
      </c>
      <c r="B6256" t="s">
        <v>145</v>
      </c>
      <c r="C6256" t="s">
        <v>11</v>
      </c>
      <c r="D6256" t="s">
        <v>3</v>
      </c>
      <c r="E6256" t="s">
        <v>8</v>
      </c>
      <c r="F6256" s="5">
        <v>44113</v>
      </c>
      <c r="G6256">
        <v>877062451</v>
      </c>
      <c r="H6256" s="5">
        <v>44133</v>
      </c>
      <c r="I6256">
        <v>1124</v>
      </c>
      <c r="J6256" s="8">
        <v>47.45</v>
      </c>
      <c r="K6256" s="8">
        <v>31.79</v>
      </c>
      <c r="L6256" s="8">
        <v>53333.8</v>
      </c>
      <c r="M6256" s="8">
        <v>35731.96</v>
      </c>
      <c r="N6256" s="8">
        <v>17601.84</v>
      </c>
    </row>
    <row r="6257" spans="1:14" x14ac:dyDescent="0.2">
      <c r="A6257" t="s">
        <v>9</v>
      </c>
      <c r="B6257" t="s">
        <v>208</v>
      </c>
      <c r="C6257" t="s">
        <v>19</v>
      </c>
      <c r="D6257" t="s">
        <v>7</v>
      </c>
      <c r="E6257" t="s">
        <v>4</v>
      </c>
      <c r="F6257" s="5">
        <v>42326</v>
      </c>
      <c r="G6257">
        <v>214346969</v>
      </c>
      <c r="H6257" s="5">
        <v>42358</v>
      </c>
      <c r="I6257">
        <v>8886</v>
      </c>
      <c r="J6257" s="8">
        <v>81.73</v>
      </c>
      <c r="K6257" s="8">
        <v>56.67</v>
      </c>
      <c r="L6257" s="8">
        <v>726252.78</v>
      </c>
      <c r="M6257" s="8">
        <v>503569.62</v>
      </c>
      <c r="N6257" s="8">
        <v>222683.16</v>
      </c>
    </row>
    <row r="6258" spans="1:14" x14ac:dyDescent="0.2">
      <c r="A6258" t="s">
        <v>9</v>
      </c>
      <c r="B6258" t="s">
        <v>105</v>
      </c>
      <c r="C6258" t="s">
        <v>2</v>
      </c>
      <c r="D6258" t="s">
        <v>3</v>
      </c>
      <c r="E6258" t="s">
        <v>15</v>
      </c>
      <c r="F6258" s="5">
        <v>42671</v>
      </c>
      <c r="G6258">
        <v>111893022</v>
      </c>
      <c r="H6258" s="5">
        <v>42706</v>
      </c>
      <c r="I6258">
        <v>486</v>
      </c>
      <c r="J6258" s="8">
        <v>255.28</v>
      </c>
      <c r="K6258" s="8">
        <v>159.41999999999999</v>
      </c>
      <c r="L6258" s="8">
        <v>124066.08</v>
      </c>
      <c r="M6258" s="8">
        <v>77478.12</v>
      </c>
      <c r="N6258" s="8">
        <v>46587.96</v>
      </c>
    </row>
    <row r="6259" spans="1:14" x14ac:dyDescent="0.2">
      <c r="A6259" t="s">
        <v>9</v>
      </c>
      <c r="B6259" t="s">
        <v>184</v>
      </c>
      <c r="C6259" t="s">
        <v>11</v>
      </c>
      <c r="D6259" t="s">
        <v>3</v>
      </c>
      <c r="E6259" t="s">
        <v>4</v>
      </c>
      <c r="F6259" s="5">
        <v>43402</v>
      </c>
      <c r="G6259">
        <v>397874438</v>
      </c>
      <c r="H6259" s="5">
        <v>43435</v>
      </c>
      <c r="I6259">
        <v>8743</v>
      </c>
      <c r="J6259" s="8">
        <v>47.45</v>
      </c>
      <c r="K6259" s="8">
        <v>31.79</v>
      </c>
      <c r="L6259" s="8">
        <v>414855.35</v>
      </c>
      <c r="M6259" s="8">
        <v>277939.96999999997</v>
      </c>
      <c r="N6259" s="8">
        <v>136915.38</v>
      </c>
    </row>
    <row r="6260" spans="1:14" x14ac:dyDescent="0.2">
      <c r="A6260" t="s">
        <v>9</v>
      </c>
      <c r="B6260" t="s">
        <v>38</v>
      </c>
      <c r="C6260" t="s">
        <v>22</v>
      </c>
      <c r="D6260" t="s">
        <v>7</v>
      </c>
      <c r="E6260" t="s">
        <v>8</v>
      </c>
      <c r="F6260" s="5">
        <v>44622</v>
      </c>
      <c r="G6260">
        <v>520777547</v>
      </c>
      <c r="H6260" s="5">
        <v>44666</v>
      </c>
      <c r="I6260">
        <v>8504</v>
      </c>
      <c r="J6260" s="8">
        <v>109.28</v>
      </c>
      <c r="K6260" s="8">
        <v>35.840000000000003</v>
      </c>
      <c r="L6260" s="8">
        <v>929317.12</v>
      </c>
      <c r="M6260" s="8">
        <v>304783.35999999999</v>
      </c>
      <c r="N6260" s="8">
        <v>624533.76000000001</v>
      </c>
    </row>
    <row r="6261" spans="1:14" x14ac:dyDescent="0.2">
      <c r="A6261" t="s">
        <v>12</v>
      </c>
      <c r="B6261" t="s">
        <v>180</v>
      </c>
      <c r="C6261" t="s">
        <v>45</v>
      </c>
      <c r="D6261" t="s">
        <v>7</v>
      </c>
      <c r="E6261" t="s">
        <v>8</v>
      </c>
      <c r="F6261" s="5">
        <v>42209</v>
      </c>
      <c r="G6261">
        <v>899401175</v>
      </c>
      <c r="H6261" s="5">
        <v>42231</v>
      </c>
      <c r="I6261">
        <v>1649</v>
      </c>
      <c r="J6261" s="8">
        <v>9.33</v>
      </c>
      <c r="K6261" s="8">
        <v>6.92</v>
      </c>
      <c r="L6261" s="8">
        <v>15385.17</v>
      </c>
      <c r="M6261" s="8">
        <v>11411.08</v>
      </c>
      <c r="N6261" s="8">
        <v>3974.09</v>
      </c>
    </row>
    <row r="6262" spans="1:14" x14ac:dyDescent="0.2">
      <c r="A6262" t="s">
        <v>9</v>
      </c>
      <c r="B6262" t="s">
        <v>192</v>
      </c>
      <c r="C6262" t="s">
        <v>65</v>
      </c>
      <c r="D6262" t="s">
        <v>3</v>
      </c>
      <c r="E6262" t="s">
        <v>8</v>
      </c>
      <c r="F6262" s="5">
        <v>43278</v>
      </c>
      <c r="G6262">
        <v>672856652</v>
      </c>
      <c r="H6262" s="5">
        <v>43315</v>
      </c>
      <c r="I6262">
        <v>2091</v>
      </c>
      <c r="J6262" s="8">
        <v>668.27</v>
      </c>
      <c r="K6262" s="8">
        <v>502.54</v>
      </c>
      <c r="L6262" s="8">
        <v>1397352.57</v>
      </c>
      <c r="M6262" s="8">
        <v>1050811.1399999999</v>
      </c>
      <c r="N6262" s="8">
        <v>346541.43</v>
      </c>
    </row>
    <row r="6263" spans="1:14" x14ac:dyDescent="0.2">
      <c r="A6263" t="s">
        <v>17</v>
      </c>
      <c r="B6263" t="s">
        <v>86</v>
      </c>
      <c r="C6263" t="s">
        <v>36</v>
      </c>
      <c r="D6263" t="s">
        <v>7</v>
      </c>
      <c r="E6263" t="s">
        <v>15</v>
      </c>
      <c r="F6263" s="5">
        <v>44716</v>
      </c>
      <c r="G6263">
        <v>850567805</v>
      </c>
      <c r="H6263" s="5">
        <v>44760</v>
      </c>
      <c r="I6263">
        <v>770</v>
      </c>
      <c r="J6263" s="8">
        <v>421.89</v>
      </c>
      <c r="K6263" s="8">
        <v>364.69</v>
      </c>
      <c r="L6263" s="8">
        <v>324855.3</v>
      </c>
      <c r="M6263" s="8">
        <v>280811.3</v>
      </c>
      <c r="N6263" s="8">
        <v>44044</v>
      </c>
    </row>
    <row r="6264" spans="1:14" x14ac:dyDescent="0.2">
      <c r="A6264" t="s">
        <v>17</v>
      </c>
      <c r="B6264" t="s">
        <v>119</v>
      </c>
      <c r="C6264" t="s">
        <v>6</v>
      </c>
      <c r="D6264" t="s">
        <v>3</v>
      </c>
      <c r="E6264" t="s">
        <v>15</v>
      </c>
      <c r="F6264" s="5">
        <v>42184</v>
      </c>
      <c r="G6264">
        <v>262270963</v>
      </c>
      <c r="H6264" s="5">
        <v>42197</v>
      </c>
      <c r="I6264">
        <v>661</v>
      </c>
      <c r="J6264" s="8">
        <v>152.58000000000001</v>
      </c>
      <c r="K6264" s="8">
        <v>97.44</v>
      </c>
      <c r="L6264" s="8">
        <v>100855.38</v>
      </c>
      <c r="M6264" s="8">
        <v>64407.839999999997</v>
      </c>
      <c r="N6264" s="8">
        <v>36447.54</v>
      </c>
    </row>
    <row r="6265" spans="1:14" x14ac:dyDescent="0.2">
      <c r="A6265" t="s">
        <v>17</v>
      </c>
      <c r="B6265" t="s">
        <v>188</v>
      </c>
      <c r="C6265" t="s">
        <v>14</v>
      </c>
      <c r="D6265" t="s">
        <v>7</v>
      </c>
      <c r="E6265" t="s">
        <v>23</v>
      </c>
      <c r="F6265" s="5">
        <v>42504</v>
      </c>
      <c r="G6265">
        <v>508014953</v>
      </c>
      <c r="H6265" s="5">
        <v>42508</v>
      </c>
      <c r="I6265">
        <v>1769</v>
      </c>
      <c r="J6265" s="8">
        <v>205.7</v>
      </c>
      <c r="K6265" s="8">
        <v>117.11</v>
      </c>
      <c r="L6265" s="8">
        <v>363883.3</v>
      </c>
      <c r="M6265" s="8">
        <v>207167.59</v>
      </c>
      <c r="N6265" s="8">
        <v>156715.71</v>
      </c>
    </row>
    <row r="6266" spans="1:14" x14ac:dyDescent="0.2">
      <c r="A6266" t="s">
        <v>0</v>
      </c>
      <c r="B6266" t="s">
        <v>94</v>
      </c>
      <c r="C6266" t="s">
        <v>45</v>
      </c>
      <c r="D6266" t="s">
        <v>7</v>
      </c>
      <c r="E6266" t="s">
        <v>8</v>
      </c>
      <c r="F6266" s="5">
        <v>42347</v>
      </c>
      <c r="G6266">
        <v>108161103</v>
      </c>
      <c r="H6266" s="5">
        <v>42386</v>
      </c>
      <c r="I6266">
        <v>6129</v>
      </c>
      <c r="J6266" s="8">
        <v>9.33</v>
      </c>
      <c r="K6266" s="8">
        <v>6.92</v>
      </c>
      <c r="L6266" s="8">
        <v>57183.57</v>
      </c>
      <c r="M6266" s="8">
        <v>42412.68</v>
      </c>
      <c r="N6266" s="8">
        <v>14770.89</v>
      </c>
    </row>
    <row r="6267" spans="1:14" x14ac:dyDescent="0.2">
      <c r="A6267" t="s">
        <v>9</v>
      </c>
      <c r="B6267" t="s">
        <v>133</v>
      </c>
      <c r="C6267" t="s">
        <v>29</v>
      </c>
      <c r="D6267" t="s">
        <v>3</v>
      </c>
      <c r="E6267" t="s">
        <v>15</v>
      </c>
      <c r="F6267" s="5">
        <v>43235</v>
      </c>
      <c r="G6267">
        <v>353383243</v>
      </c>
      <c r="H6267" s="5">
        <v>43260</v>
      </c>
      <c r="I6267">
        <v>2809</v>
      </c>
      <c r="J6267" s="8">
        <v>651.21</v>
      </c>
      <c r="K6267" s="8">
        <v>524.96</v>
      </c>
      <c r="L6267" s="8">
        <v>1829248.89</v>
      </c>
      <c r="M6267" s="8">
        <v>1474612.64</v>
      </c>
      <c r="N6267" s="8">
        <v>354636.25</v>
      </c>
    </row>
    <row r="6268" spans="1:14" x14ac:dyDescent="0.2">
      <c r="A6268" t="s">
        <v>9</v>
      </c>
      <c r="B6268" t="s">
        <v>182</v>
      </c>
      <c r="C6268" t="s">
        <v>29</v>
      </c>
      <c r="D6268" t="s">
        <v>7</v>
      </c>
      <c r="E6268" t="s">
        <v>15</v>
      </c>
      <c r="F6268" s="5">
        <v>44156</v>
      </c>
      <c r="G6268">
        <v>354667699</v>
      </c>
      <c r="H6268" s="5">
        <v>44194</v>
      </c>
      <c r="I6268">
        <v>2908</v>
      </c>
      <c r="J6268" s="8">
        <v>651.21</v>
      </c>
      <c r="K6268" s="8">
        <v>524.96</v>
      </c>
      <c r="L6268" s="8">
        <v>1893718.68</v>
      </c>
      <c r="M6268" s="8">
        <v>1526583.68</v>
      </c>
      <c r="N6268" s="8">
        <v>367135</v>
      </c>
    </row>
    <row r="6269" spans="1:14" x14ac:dyDescent="0.2">
      <c r="A6269" t="s">
        <v>39</v>
      </c>
      <c r="B6269" t="s">
        <v>196</v>
      </c>
      <c r="C6269" t="s">
        <v>57</v>
      </c>
      <c r="D6269" t="s">
        <v>7</v>
      </c>
      <c r="E6269" t="s">
        <v>8</v>
      </c>
      <c r="F6269" s="5">
        <v>44568</v>
      </c>
      <c r="G6269">
        <v>193313300</v>
      </c>
      <c r="H6269" s="5">
        <v>44605</v>
      </c>
      <c r="I6269">
        <v>4556</v>
      </c>
      <c r="J6269" s="8">
        <v>154.06</v>
      </c>
      <c r="K6269" s="8">
        <v>90.93</v>
      </c>
      <c r="L6269" s="8">
        <v>701897.36</v>
      </c>
      <c r="M6269" s="8">
        <v>414277.08</v>
      </c>
      <c r="N6269" s="8">
        <v>287620.28000000003</v>
      </c>
    </row>
    <row r="6270" spans="1:14" x14ac:dyDescent="0.2">
      <c r="A6270" t="s">
        <v>12</v>
      </c>
      <c r="B6270" t="s">
        <v>115</v>
      </c>
      <c r="C6270" t="s">
        <v>11</v>
      </c>
      <c r="D6270" t="s">
        <v>3</v>
      </c>
      <c r="E6270" t="s">
        <v>4</v>
      </c>
      <c r="F6270" s="5">
        <v>44157</v>
      </c>
      <c r="G6270">
        <v>470931375</v>
      </c>
      <c r="H6270" s="5">
        <v>43840</v>
      </c>
      <c r="I6270">
        <v>7914</v>
      </c>
      <c r="J6270" s="8">
        <v>47.45</v>
      </c>
      <c r="K6270" s="8">
        <v>31.79</v>
      </c>
      <c r="L6270" s="8">
        <v>375519.3</v>
      </c>
      <c r="M6270" s="8">
        <v>251586.06</v>
      </c>
      <c r="N6270" s="8">
        <v>123933.24</v>
      </c>
    </row>
    <row r="6271" spans="1:14" x14ac:dyDescent="0.2">
      <c r="A6271" t="s">
        <v>39</v>
      </c>
      <c r="B6271" t="s">
        <v>205</v>
      </c>
      <c r="C6271" t="s">
        <v>6</v>
      </c>
      <c r="D6271" t="s">
        <v>7</v>
      </c>
      <c r="E6271" t="s">
        <v>4</v>
      </c>
      <c r="F6271" s="5">
        <v>44853</v>
      </c>
      <c r="G6271">
        <v>959445750</v>
      </c>
      <c r="H6271" s="5">
        <v>44888</v>
      </c>
      <c r="I6271">
        <v>173</v>
      </c>
      <c r="J6271" s="8">
        <v>152.58000000000001</v>
      </c>
      <c r="K6271" s="8">
        <v>97.44</v>
      </c>
      <c r="L6271" s="8">
        <v>26396.34</v>
      </c>
      <c r="M6271" s="8">
        <v>16857.12</v>
      </c>
      <c r="N6271" s="8">
        <v>9539.2199999999993</v>
      </c>
    </row>
    <row r="6272" spans="1:14" x14ac:dyDescent="0.2">
      <c r="A6272" t="s">
        <v>12</v>
      </c>
      <c r="B6272" t="s">
        <v>189</v>
      </c>
      <c r="C6272" t="s">
        <v>22</v>
      </c>
      <c r="D6272" t="s">
        <v>3</v>
      </c>
      <c r="E6272" t="s">
        <v>8</v>
      </c>
      <c r="F6272" s="5">
        <v>42662</v>
      </c>
      <c r="G6272">
        <v>151092755</v>
      </c>
      <c r="H6272" s="5">
        <v>42685</v>
      </c>
      <c r="I6272">
        <v>559</v>
      </c>
      <c r="J6272" s="8">
        <v>109.28</v>
      </c>
      <c r="K6272" s="8">
        <v>35.840000000000003</v>
      </c>
      <c r="L6272" s="8">
        <v>61087.519999999997</v>
      </c>
      <c r="M6272" s="8">
        <v>20034.560000000001</v>
      </c>
      <c r="N6272" s="8">
        <v>41052.959999999999</v>
      </c>
    </row>
    <row r="6273" spans="1:14" x14ac:dyDescent="0.2">
      <c r="A6273" t="s">
        <v>39</v>
      </c>
      <c r="B6273" t="s">
        <v>40</v>
      </c>
      <c r="C6273" t="s">
        <v>45</v>
      </c>
      <c r="D6273" t="s">
        <v>3</v>
      </c>
      <c r="E6273" t="s">
        <v>15</v>
      </c>
      <c r="F6273" s="5">
        <v>44907</v>
      </c>
      <c r="G6273">
        <v>208421218</v>
      </c>
      <c r="H6273" s="5">
        <v>44569</v>
      </c>
      <c r="I6273">
        <v>5325</v>
      </c>
      <c r="J6273" s="8">
        <v>9.33</v>
      </c>
      <c r="K6273" s="8">
        <v>6.92</v>
      </c>
      <c r="L6273" s="8">
        <v>49682.25</v>
      </c>
      <c r="M6273" s="8">
        <v>36849</v>
      </c>
      <c r="N6273" s="8">
        <v>12833.25</v>
      </c>
    </row>
    <row r="6274" spans="1:14" x14ac:dyDescent="0.2">
      <c r="A6274" t="s">
        <v>9</v>
      </c>
      <c r="B6274" t="s">
        <v>60</v>
      </c>
      <c r="C6274" t="s">
        <v>6</v>
      </c>
      <c r="D6274" t="s">
        <v>3</v>
      </c>
      <c r="E6274" t="s">
        <v>15</v>
      </c>
      <c r="F6274" s="5">
        <v>43910</v>
      </c>
      <c r="G6274">
        <v>214292466</v>
      </c>
      <c r="H6274" s="5">
        <v>43934</v>
      </c>
      <c r="I6274">
        <v>2758</v>
      </c>
      <c r="J6274" s="8">
        <v>152.58000000000001</v>
      </c>
      <c r="K6274" s="8">
        <v>97.44</v>
      </c>
      <c r="L6274" s="8">
        <v>420815.64</v>
      </c>
      <c r="M6274" s="8">
        <v>268739.52</v>
      </c>
      <c r="N6274" s="8">
        <v>152076.12</v>
      </c>
    </row>
    <row r="6275" spans="1:14" x14ac:dyDescent="0.2">
      <c r="A6275" t="s">
        <v>12</v>
      </c>
      <c r="B6275" t="s">
        <v>195</v>
      </c>
      <c r="C6275" t="s">
        <v>2</v>
      </c>
      <c r="D6275" t="s">
        <v>3</v>
      </c>
      <c r="E6275" t="s">
        <v>15</v>
      </c>
      <c r="F6275" s="5">
        <v>43157</v>
      </c>
      <c r="G6275">
        <v>221880328</v>
      </c>
      <c r="H6275" s="5">
        <v>43189</v>
      </c>
      <c r="I6275">
        <v>8175</v>
      </c>
      <c r="J6275" s="8">
        <v>255.28</v>
      </c>
      <c r="K6275" s="8">
        <v>159.41999999999999</v>
      </c>
      <c r="L6275" s="8">
        <v>2086914</v>
      </c>
      <c r="M6275" s="8">
        <v>1303258.5</v>
      </c>
      <c r="N6275" s="8">
        <v>783655.5</v>
      </c>
    </row>
    <row r="6276" spans="1:14" x14ac:dyDescent="0.2">
      <c r="A6276" t="s">
        <v>20</v>
      </c>
      <c r="B6276" t="s">
        <v>140</v>
      </c>
      <c r="C6276" t="s">
        <v>11</v>
      </c>
      <c r="D6276" t="s">
        <v>3</v>
      </c>
      <c r="E6276" t="s">
        <v>23</v>
      </c>
      <c r="F6276" s="5">
        <v>44329</v>
      </c>
      <c r="G6276">
        <v>804671132</v>
      </c>
      <c r="H6276" s="5">
        <v>44357</v>
      </c>
      <c r="I6276">
        <v>8924</v>
      </c>
      <c r="J6276" s="8">
        <v>47.45</v>
      </c>
      <c r="K6276" s="8">
        <v>31.79</v>
      </c>
      <c r="L6276" s="8">
        <v>423443.8</v>
      </c>
      <c r="M6276" s="8">
        <v>283693.96000000002</v>
      </c>
      <c r="N6276" s="8">
        <v>139749.84</v>
      </c>
    </row>
    <row r="6277" spans="1:14" x14ac:dyDescent="0.2">
      <c r="A6277" t="s">
        <v>0</v>
      </c>
      <c r="B6277" t="s">
        <v>48</v>
      </c>
      <c r="C6277" t="s">
        <v>14</v>
      </c>
      <c r="D6277" t="s">
        <v>3</v>
      </c>
      <c r="E6277" t="s">
        <v>23</v>
      </c>
      <c r="F6277" s="5">
        <v>44879</v>
      </c>
      <c r="G6277">
        <v>806463706</v>
      </c>
      <c r="H6277" s="5">
        <v>44911</v>
      </c>
      <c r="I6277">
        <v>9387</v>
      </c>
      <c r="J6277" s="8">
        <v>205.7</v>
      </c>
      <c r="K6277" s="8">
        <v>117.11</v>
      </c>
      <c r="L6277" s="8">
        <v>1930905.9</v>
      </c>
      <c r="M6277" s="8">
        <v>1099311.57</v>
      </c>
      <c r="N6277" s="8">
        <v>831594.33</v>
      </c>
    </row>
    <row r="6278" spans="1:14" x14ac:dyDescent="0.2">
      <c r="A6278" t="s">
        <v>17</v>
      </c>
      <c r="B6278" t="s">
        <v>43</v>
      </c>
      <c r="C6278" t="s">
        <v>57</v>
      </c>
      <c r="D6278" t="s">
        <v>7</v>
      </c>
      <c r="E6278" t="s">
        <v>4</v>
      </c>
      <c r="F6278" s="5">
        <v>43538</v>
      </c>
      <c r="G6278">
        <v>491369378</v>
      </c>
      <c r="H6278" s="5">
        <v>43561</v>
      </c>
      <c r="I6278">
        <v>5973</v>
      </c>
      <c r="J6278" s="8">
        <v>154.06</v>
      </c>
      <c r="K6278" s="8">
        <v>90.93</v>
      </c>
      <c r="L6278" s="8">
        <v>920200.38</v>
      </c>
      <c r="M6278" s="8">
        <v>543124.89</v>
      </c>
      <c r="N6278" s="8">
        <v>377075.49</v>
      </c>
    </row>
    <row r="6279" spans="1:14" x14ac:dyDescent="0.2">
      <c r="A6279" t="s">
        <v>17</v>
      </c>
      <c r="B6279" t="s">
        <v>18</v>
      </c>
      <c r="C6279" t="s">
        <v>31</v>
      </c>
      <c r="D6279" t="s">
        <v>3</v>
      </c>
      <c r="E6279" t="s">
        <v>8</v>
      </c>
      <c r="F6279" s="5">
        <v>42425</v>
      </c>
      <c r="G6279">
        <v>193811976</v>
      </c>
      <c r="H6279" s="5">
        <v>42447</v>
      </c>
      <c r="I6279">
        <v>2126</v>
      </c>
      <c r="J6279" s="8">
        <v>437.2</v>
      </c>
      <c r="K6279" s="8">
        <v>263.33</v>
      </c>
      <c r="L6279" s="8">
        <v>929487.2</v>
      </c>
      <c r="M6279" s="8">
        <v>559839.57999999996</v>
      </c>
      <c r="N6279" s="8">
        <v>369647.62</v>
      </c>
    </row>
    <row r="6280" spans="1:14" x14ac:dyDescent="0.2">
      <c r="A6280" t="s">
        <v>17</v>
      </c>
      <c r="B6280" t="s">
        <v>75</v>
      </c>
      <c r="C6280" t="s">
        <v>57</v>
      </c>
      <c r="D6280" t="s">
        <v>7</v>
      </c>
      <c r="E6280" t="s">
        <v>15</v>
      </c>
      <c r="F6280" s="5">
        <v>44202</v>
      </c>
      <c r="G6280">
        <v>768527829</v>
      </c>
      <c r="H6280" s="5">
        <v>44213</v>
      </c>
      <c r="I6280">
        <v>3318</v>
      </c>
      <c r="J6280" s="8">
        <v>154.06</v>
      </c>
      <c r="K6280" s="8">
        <v>90.93</v>
      </c>
      <c r="L6280" s="8">
        <v>511171.08</v>
      </c>
      <c r="M6280" s="8">
        <v>301705.74</v>
      </c>
      <c r="N6280" s="8">
        <v>209465.34</v>
      </c>
    </row>
    <row r="6281" spans="1:14" x14ac:dyDescent="0.2">
      <c r="A6281" t="s">
        <v>12</v>
      </c>
      <c r="B6281" t="s">
        <v>62</v>
      </c>
      <c r="C6281" t="s">
        <v>11</v>
      </c>
      <c r="D6281" t="s">
        <v>3</v>
      </c>
      <c r="E6281" t="s">
        <v>4</v>
      </c>
      <c r="F6281" s="5">
        <v>42609</v>
      </c>
      <c r="G6281">
        <v>440565764</v>
      </c>
      <c r="H6281" s="5">
        <v>42619</v>
      </c>
      <c r="I6281">
        <v>2055</v>
      </c>
      <c r="J6281" s="8">
        <v>47.45</v>
      </c>
      <c r="K6281" s="8">
        <v>31.79</v>
      </c>
      <c r="L6281" s="8">
        <v>97509.75</v>
      </c>
      <c r="M6281" s="8">
        <v>65328.45</v>
      </c>
      <c r="N6281" s="8">
        <v>32181.3</v>
      </c>
    </row>
    <row r="6282" spans="1:14" x14ac:dyDescent="0.2">
      <c r="A6282" t="s">
        <v>9</v>
      </c>
      <c r="B6282" t="s">
        <v>96</v>
      </c>
      <c r="C6282" t="s">
        <v>65</v>
      </c>
      <c r="D6282" t="s">
        <v>7</v>
      </c>
      <c r="E6282" t="s">
        <v>23</v>
      </c>
      <c r="F6282" s="5">
        <v>42053</v>
      </c>
      <c r="G6282">
        <v>655287110</v>
      </c>
      <c r="H6282" s="5">
        <v>42057</v>
      </c>
      <c r="I6282">
        <v>2873</v>
      </c>
      <c r="J6282" s="8">
        <v>668.27</v>
      </c>
      <c r="K6282" s="8">
        <v>502.54</v>
      </c>
      <c r="L6282" s="8">
        <v>1919939.71</v>
      </c>
      <c r="M6282" s="8">
        <v>1443797.42</v>
      </c>
      <c r="N6282" s="8">
        <v>476142.29</v>
      </c>
    </row>
    <row r="6283" spans="1:14" x14ac:dyDescent="0.2">
      <c r="A6283" t="s">
        <v>0</v>
      </c>
      <c r="B6283" t="s">
        <v>97</v>
      </c>
      <c r="C6283" t="s">
        <v>36</v>
      </c>
      <c r="D6283" t="s">
        <v>3</v>
      </c>
      <c r="E6283" t="s">
        <v>23</v>
      </c>
      <c r="F6283" s="5">
        <v>42399</v>
      </c>
      <c r="G6283">
        <v>228365695</v>
      </c>
      <c r="H6283" s="5">
        <v>42414</v>
      </c>
      <c r="I6283">
        <v>7339</v>
      </c>
      <c r="J6283" s="8">
        <v>421.89</v>
      </c>
      <c r="K6283" s="8">
        <v>364.69</v>
      </c>
      <c r="L6283" s="8">
        <v>3096250.71</v>
      </c>
      <c r="M6283" s="8">
        <v>2676459.91</v>
      </c>
      <c r="N6283" s="8">
        <v>419790.8</v>
      </c>
    </row>
    <row r="6284" spans="1:14" x14ac:dyDescent="0.2">
      <c r="A6284" t="s">
        <v>9</v>
      </c>
      <c r="B6284" t="s">
        <v>102</v>
      </c>
      <c r="C6284" t="s">
        <v>2</v>
      </c>
      <c r="D6284" t="s">
        <v>3</v>
      </c>
      <c r="E6284" t="s">
        <v>23</v>
      </c>
      <c r="F6284" s="5">
        <v>42022</v>
      </c>
      <c r="G6284">
        <v>295787847</v>
      </c>
      <c r="H6284" s="5">
        <v>42051</v>
      </c>
      <c r="I6284">
        <v>9052</v>
      </c>
      <c r="J6284" s="8">
        <v>255.28</v>
      </c>
      <c r="K6284" s="8">
        <v>159.41999999999999</v>
      </c>
      <c r="L6284" s="8">
        <v>2310794.56</v>
      </c>
      <c r="M6284" s="8">
        <v>1443069.84</v>
      </c>
      <c r="N6284" s="8">
        <v>867724.72</v>
      </c>
    </row>
    <row r="6285" spans="1:14" x14ac:dyDescent="0.2">
      <c r="A6285" t="s">
        <v>9</v>
      </c>
      <c r="B6285" t="s">
        <v>133</v>
      </c>
      <c r="C6285" t="s">
        <v>2</v>
      </c>
      <c r="D6285" t="s">
        <v>7</v>
      </c>
      <c r="E6285" t="s">
        <v>15</v>
      </c>
      <c r="F6285" s="5">
        <v>43992</v>
      </c>
      <c r="G6285">
        <v>263852393</v>
      </c>
      <c r="H6285" s="5">
        <v>44011</v>
      </c>
      <c r="I6285">
        <v>8641</v>
      </c>
      <c r="J6285" s="8">
        <v>255.28</v>
      </c>
      <c r="K6285" s="8">
        <v>159.41999999999999</v>
      </c>
      <c r="L6285" s="8">
        <v>2205874.48</v>
      </c>
      <c r="M6285" s="8">
        <v>1377548.22</v>
      </c>
      <c r="N6285" s="8">
        <v>828326.26</v>
      </c>
    </row>
    <row r="6286" spans="1:14" x14ac:dyDescent="0.2">
      <c r="A6286" t="s">
        <v>9</v>
      </c>
      <c r="B6286" t="s">
        <v>155</v>
      </c>
      <c r="C6286" t="s">
        <v>11</v>
      </c>
      <c r="D6286" t="s">
        <v>7</v>
      </c>
      <c r="E6286" t="s">
        <v>4</v>
      </c>
      <c r="F6286" s="5">
        <v>42845</v>
      </c>
      <c r="G6286">
        <v>959170663</v>
      </c>
      <c r="H6286" s="5">
        <v>42869</v>
      </c>
      <c r="I6286">
        <v>8769</v>
      </c>
      <c r="J6286" s="8">
        <v>47.45</v>
      </c>
      <c r="K6286" s="8">
        <v>31.79</v>
      </c>
      <c r="L6286" s="8">
        <v>416089.05</v>
      </c>
      <c r="M6286" s="8">
        <v>278766.51</v>
      </c>
      <c r="N6286" s="8">
        <v>137322.54</v>
      </c>
    </row>
    <row r="6287" spans="1:14" x14ac:dyDescent="0.2">
      <c r="A6287" t="s">
        <v>9</v>
      </c>
      <c r="B6287" t="s">
        <v>84</v>
      </c>
      <c r="C6287" t="s">
        <v>45</v>
      </c>
      <c r="D6287" t="s">
        <v>7</v>
      </c>
      <c r="E6287" t="s">
        <v>23</v>
      </c>
      <c r="F6287" s="5">
        <v>43548</v>
      </c>
      <c r="G6287">
        <v>578666484</v>
      </c>
      <c r="H6287" s="5">
        <v>43566</v>
      </c>
      <c r="I6287">
        <v>9127</v>
      </c>
      <c r="J6287" s="8">
        <v>9.33</v>
      </c>
      <c r="K6287" s="8">
        <v>6.92</v>
      </c>
      <c r="L6287" s="8">
        <v>85154.91</v>
      </c>
      <c r="M6287" s="8">
        <v>63158.84</v>
      </c>
      <c r="N6287" s="8">
        <v>21996.07</v>
      </c>
    </row>
    <row r="6288" spans="1:14" x14ac:dyDescent="0.2">
      <c r="A6288" t="s">
        <v>9</v>
      </c>
      <c r="B6288" t="s">
        <v>179</v>
      </c>
      <c r="C6288" t="s">
        <v>57</v>
      </c>
      <c r="D6288" t="s">
        <v>3</v>
      </c>
      <c r="E6288" t="s">
        <v>23</v>
      </c>
      <c r="F6288" s="5">
        <v>42070</v>
      </c>
      <c r="G6288">
        <v>539576184</v>
      </c>
      <c r="H6288" s="5">
        <v>42110</v>
      </c>
      <c r="I6288">
        <v>1438</v>
      </c>
      <c r="J6288" s="8">
        <v>154.06</v>
      </c>
      <c r="K6288" s="8">
        <v>90.93</v>
      </c>
      <c r="L6288" s="8">
        <v>221538.28</v>
      </c>
      <c r="M6288" s="8">
        <v>130757.34</v>
      </c>
      <c r="N6288" s="8">
        <v>90780.94</v>
      </c>
    </row>
    <row r="6289" spans="1:14" x14ac:dyDescent="0.2">
      <c r="A6289" t="s">
        <v>20</v>
      </c>
      <c r="B6289" t="s">
        <v>71</v>
      </c>
      <c r="C6289" t="s">
        <v>65</v>
      </c>
      <c r="D6289" t="s">
        <v>7</v>
      </c>
      <c r="E6289" t="s">
        <v>15</v>
      </c>
      <c r="F6289" s="5">
        <v>44075</v>
      </c>
      <c r="G6289">
        <v>529448592</v>
      </c>
      <c r="H6289" s="5">
        <v>44092</v>
      </c>
      <c r="I6289">
        <v>4459</v>
      </c>
      <c r="J6289" s="8">
        <v>668.27</v>
      </c>
      <c r="K6289" s="8">
        <v>502.54</v>
      </c>
      <c r="L6289" s="8">
        <v>2979815.93</v>
      </c>
      <c r="M6289" s="8">
        <v>2240825.86</v>
      </c>
      <c r="N6289" s="8">
        <v>738990.07</v>
      </c>
    </row>
    <row r="6290" spans="1:14" x14ac:dyDescent="0.2">
      <c r="A6290" t="s">
        <v>9</v>
      </c>
      <c r="B6290" t="s">
        <v>152</v>
      </c>
      <c r="C6290" t="s">
        <v>57</v>
      </c>
      <c r="D6290" t="s">
        <v>3</v>
      </c>
      <c r="E6290" t="s">
        <v>15</v>
      </c>
      <c r="F6290" s="5">
        <v>44353</v>
      </c>
      <c r="G6290">
        <v>756145036</v>
      </c>
      <c r="H6290" s="5">
        <v>44394</v>
      </c>
      <c r="I6290">
        <v>8974</v>
      </c>
      <c r="J6290" s="8">
        <v>154.06</v>
      </c>
      <c r="K6290" s="8">
        <v>90.93</v>
      </c>
      <c r="L6290" s="8">
        <v>1382534.44</v>
      </c>
      <c r="M6290" s="8">
        <v>816005.82</v>
      </c>
      <c r="N6290" s="8">
        <v>566528.62</v>
      </c>
    </row>
    <row r="6291" spans="1:14" x14ac:dyDescent="0.2">
      <c r="A6291" t="s">
        <v>9</v>
      </c>
      <c r="B6291" t="s">
        <v>124</v>
      </c>
      <c r="C6291" t="s">
        <v>19</v>
      </c>
      <c r="D6291" t="s">
        <v>7</v>
      </c>
      <c r="E6291" t="s">
        <v>8</v>
      </c>
      <c r="F6291" s="5">
        <v>43269</v>
      </c>
      <c r="G6291">
        <v>597839343</v>
      </c>
      <c r="H6291" s="5">
        <v>43307</v>
      </c>
      <c r="I6291">
        <v>2802</v>
      </c>
      <c r="J6291" s="8">
        <v>81.73</v>
      </c>
      <c r="K6291" s="8">
        <v>56.67</v>
      </c>
      <c r="L6291" s="8">
        <v>229007.46</v>
      </c>
      <c r="M6291" s="8">
        <v>158789.34</v>
      </c>
      <c r="N6291" s="8">
        <v>70218.12</v>
      </c>
    </row>
    <row r="6292" spans="1:14" x14ac:dyDescent="0.2">
      <c r="A6292" t="s">
        <v>20</v>
      </c>
      <c r="B6292" t="s">
        <v>120</v>
      </c>
      <c r="C6292" t="s">
        <v>29</v>
      </c>
      <c r="D6292" t="s">
        <v>7</v>
      </c>
      <c r="E6292" t="s">
        <v>4</v>
      </c>
      <c r="F6292" s="5">
        <v>44815</v>
      </c>
      <c r="G6292">
        <v>853017842</v>
      </c>
      <c r="H6292" s="5">
        <v>44816</v>
      </c>
      <c r="I6292">
        <v>5790</v>
      </c>
      <c r="J6292" s="8">
        <v>651.21</v>
      </c>
      <c r="K6292" s="8">
        <v>524.96</v>
      </c>
      <c r="L6292" s="8">
        <v>3770505.9</v>
      </c>
      <c r="M6292" s="8">
        <v>3039518.4</v>
      </c>
      <c r="N6292" s="8">
        <v>730987.5</v>
      </c>
    </row>
    <row r="6293" spans="1:14" x14ac:dyDescent="0.2">
      <c r="A6293" t="s">
        <v>17</v>
      </c>
      <c r="B6293" t="s">
        <v>30</v>
      </c>
      <c r="C6293" t="s">
        <v>2</v>
      </c>
      <c r="D6293" t="s">
        <v>7</v>
      </c>
      <c r="E6293" t="s">
        <v>15</v>
      </c>
      <c r="F6293" s="5">
        <v>42598</v>
      </c>
      <c r="G6293">
        <v>590479362</v>
      </c>
      <c r="H6293" s="5">
        <v>42610</v>
      </c>
      <c r="I6293">
        <v>4820</v>
      </c>
      <c r="J6293" s="8">
        <v>255.28</v>
      </c>
      <c r="K6293" s="8">
        <v>159.41999999999999</v>
      </c>
      <c r="L6293" s="8">
        <v>1230449.6000000001</v>
      </c>
      <c r="M6293" s="8">
        <v>768404.4</v>
      </c>
      <c r="N6293" s="8">
        <v>462045.2</v>
      </c>
    </row>
    <row r="6294" spans="1:14" x14ac:dyDescent="0.2">
      <c r="A6294" t="s">
        <v>9</v>
      </c>
      <c r="B6294" t="s">
        <v>203</v>
      </c>
      <c r="C6294" t="s">
        <v>31</v>
      </c>
      <c r="D6294" t="s">
        <v>7</v>
      </c>
      <c r="E6294" t="s">
        <v>4</v>
      </c>
      <c r="F6294" s="5">
        <v>44542</v>
      </c>
      <c r="G6294">
        <v>299335229</v>
      </c>
      <c r="H6294" s="5">
        <v>44554</v>
      </c>
      <c r="I6294">
        <v>8801</v>
      </c>
      <c r="J6294" s="8">
        <v>437.2</v>
      </c>
      <c r="K6294" s="8">
        <v>263.33</v>
      </c>
      <c r="L6294" s="8">
        <v>3847797.2</v>
      </c>
      <c r="M6294" s="8">
        <v>2317567.33</v>
      </c>
      <c r="N6294" s="8">
        <v>1530229.87</v>
      </c>
    </row>
    <row r="6295" spans="1:14" x14ac:dyDescent="0.2">
      <c r="A6295" t="s">
        <v>0</v>
      </c>
      <c r="B6295" t="s">
        <v>147</v>
      </c>
      <c r="C6295" t="s">
        <v>22</v>
      </c>
      <c r="D6295" t="s">
        <v>3</v>
      </c>
      <c r="E6295" t="s">
        <v>8</v>
      </c>
      <c r="F6295" s="5">
        <v>44378</v>
      </c>
      <c r="G6295">
        <v>539009273</v>
      </c>
      <c r="H6295" s="5">
        <v>44412</v>
      </c>
      <c r="I6295">
        <v>3677</v>
      </c>
      <c r="J6295" s="8">
        <v>109.28</v>
      </c>
      <c r="K6295" s="8">
        <v>35.840000000000003</v>
      </c>
      <c r="L6295" s="8">
        <v>401822.56</v>
      </c>
      <c r="M6295" s="8">
        <v>131783.67999999999</v>
      </c>
      <c r="N6295" s="8">
        <v>270038.88</v>
      </c>
    </row>
    <row r="6296" spans="1:14" x14ac:dyDescent="0.2">
      <c r="A6296" t="s">
        <v>17</v>
      </c>
      <c r="B6296" t="s">
        <v>42</v>
      </c>
      <c r="C6296" t="s">
        <v>19</v>
      </c>
      <c r="D6296" t="s">
        <v>3</v>
      </c>
      <c r="E6296" t="s">
        <v>23</v>
      </c>
      <c r="F6296" s="5">
        <v>42382</v>
      </c>
      <c r="G6296">
        <v>589237821</v>
      </c>
      <c r="H6296" s="5">
        <v>42404</v>
      </c>
      <c r="I6296">
        <v>7420</v>
      </c>
      <c r="J6296" s="8">
        <v>81.73</v>
      </c>
      <c r="K6296" s="8">
        <v>56.67</v>
      </c>
      <c r="L6296" s="8">
        <v>606436.6</v>
      </c>
      <c r="M6296" s="8">
        <v>420491.4</v>
      </c>
      <c r="N6296" s="8">
        <v>185945.2</v>
      </c>
    </row>
    <row r="6297" spans="1:14" x14ac:dyDescent="0.2">
      <c r="A6297" t="s">
        <v>9</v>
      </c>
      <c r="B6297" t="s">
        <v>192</v>
      </c>
      <c r="C6297" t="s">
        <v>57</v>
      </c>
      <c r="D6297" t="s">
        <v>7</v>
      </c>
      <c r="E6297" t="s">
        <v>15</v>
      </c>
      <c r="F6297" s="5">
        <v>42379</v>
      </c>
      <c r="G6297">
        <v>700069701</v>
      </c>
      <c r="H6297" s="5">
        <v>42390</v>
      </c>
      <c r="I6297">
        <v>5037</v>
      </c>
      <c r="J6297" s="8">
        <v>154.06</v>
      </c>
      <c r="K6297" s="8">
        <v>90.93</v>
      </c>
      <c r="L6297" s="8">
        <v>776000.22</v>
      </c>
      <c r="M6297" s="8">
        <v>458014.41</v>
      </c>
      <c r="N6297" s="8">
        <v>317985.81</v>
      </c>
    </row>
    <row r="6298" spans="1:14" x14ac:dyDescent="0.2">
      <c r="A6298" t="s">
        <v>9</v>
      </c>
      <c r="B6298" t="s">
        <v>89</v>
      </c>
      <c r="C6298" t="s">
        <v>65</v>
      </c>
      <c r="D6298" t="s">
        <v>3</v>
      </c>
      <c r="E6298" t="s">
        <v>23</v>
      </c>
      <c r="F6298" s="5">
        <v>44770</v>
      </c>
      <c r="G6298">
        <v>741866242</v>
      </c>
      <c r="H6298" s="5">
        <v>44817</v>
      </c>
      <c r="I6298">
        <v>3562</v>
      </c>
      <c r="J6298" s="8">
        <v>668.27</v>
      </c>
      <c r="K6298" s="8">
        <v>502.54</v>
      </c>
      <c r="L6298" s="8">
        <v>2380377.7400000002</v>
      </c>
      <c r="M6298" s="8">
        <v>1790047.48</v>
      </c>
      <c r="N6298" s="8">
        <v>590330.26</v>
      </c>
    </row>
    <row r="6299" spans="1:14" x14ac:dyDescent="0.2">
      <c r="A6299" t="s">
        <v>0</v>
      </c>
      <c r="B6299" t="s">
        <v>1</v>
      </c>
      <c r="C6299" t="s">
        <v>14</v>
      </c>
      <c r="D6299" t="s">
        <v>7</v>
      </c>
      <c r="E6299" t="s">
        <v>15</v>
      </c>
      <c r="F6299" s="5">
        <v>44267</v>
      </c>
      <c r="G6299">
        <v>655301272</v>
      </c>
      <c r="H6299" s="5">
        <v>44280</v>
      </c>
      <c r="I6299">
        <v>7064</v>
      </c>
      <c r="J6299" s="8">
        <v>205.7</v>
      </c>
      <c r="K6299" s="8">
        <v>117.11</v>
      </c>
      <c r="L6299" s="8">
        <v>1453064.8</v>
      </c>
      <c r="M6299" s="8">
        <v>827265.04</v>
      </c>
      <c r="N6299" s="8">
        <v>625799.76</v>
      </c>
    </row>
    <row r="6300" spans="1:14" x14ac:dyDescent="0.2">
      <c r="A6300" t="s">
        <v>20</v>
      </c>
      <c r="B6300" t="s">
        <v>201</v>
      </c>
      <c r="C6300" t="s">
        <v>11</v>
      </c>
      <c r="D6300" t="s">
        <v>3</v>
      </c>
      <c r="E6300" t="s">
        <v>8</v>
      </c>
      <c r="F6300" s="5">
        <v>42129</v>
      </c>
      <c r="G6300">
        <v>901361119</v>
      </c>
      <c r="H6300" s="5">
        <v>42138</v>
      </c>
      <c r="I6300">
        <v>1640</v>
      </c>
      <c r="J6300" s="8">
        <v>47.45</v>
      </c>
      <c r="K6300" s="8">
        <v>31.79</v>
      </c>
      <c r="L6300" s="8">
        <v>77818</v>
      </c>
      <c r="M6300" s="8">
        <v>52135.6</v>
      </c>
      <c r="N6300" s="8">
        <v>25682.400000000001</v>
      </c>
    </row>
    <row r="6301" spans="1:14" x14ac:dyDescent="0.2">
      <c r="A6301" t="s">
        <v>9</v>
      </c>
      <c r="B6301" t="s">
        <v>38</v>
      </c>
      <c r="C6301" t="s">
        <v>6</v>
      </c>
      <c r="D6301" t="s">
        <v>7</v>
      </c>
      <c r="E6301" t="s">
        <v>15</v>
      </c>
      <c r="F6301" s="5">
        <v>44621</v>
      </c>
      <c r="G6301">
        <v>211344611</v>
      </c>
      <c r="H6301" s="5">
        <v>44643</v>
      </c>
      <c r="I6301">
        <v>422</v>
      </c>
      <c r="J6301" s="8">
        <v>152.58000000000001</v>
      </c>
      <c r="K6301" s="8">
        <v>97.44</v>
      </c>
      <c r="L6301" s="8">
        <v>64388.76</v>
      </c>
      <c r="M6301" s="8">
        <v>41119.68</v>
      </c>
      <c r="N6301" s="8">
        <v>23269.08</v>
      </c>
    </row>
    <row r="6302" spans="1:14" x14ac:dyDescent="0.2">
      <c r="A6302" t="s">
        <v>17</v>
      </c>
      <c r="B6302" t="s">
        <v>28</v>
      </c>
      <c r="C6302" t="s">
        <v>11</v>
      </c>
      <c r="D6302" t="s">
        <v>3</v>
      </c>
      <c r="E6302" t="s">
        <v>15</v>
      </c>
      <c r="F6302" s="5">
        <v>43161</v>
      </c>
      <c r="G6302">
        <v>536863076</v>
      </c>
      <c r="H6302" s="5">
        <v>43161</v>
      </c>
      <c r="I6302">
        <v>8569</v>
      </c>
      <c r="J6302" s="8">
        <v>47.45</v>
      </c>
      <c r="K6302" s="8">
        <v>31.79</v>
      </c>
      <c r="L6302" s="8">
        <v>406599.05</v>
      </c>
      <c r="M6302" s="8">
        <v>272408.51</v>
      </c>
      <c r="N6302" s="8">
        <v>134190.54</v>
      </c>
    </row>
    <row r="6303" spans="1:14" x14ac:dyDescent="0.2">
      <c r="A6303" t="s">
        <v>9</v>
      </c>
      <c r="B6303" t="s">
        <v>156</v>
      </c>
      <c r="C6303" t="s">
        <v>19</v>
      </c>
      <c r="D6303" t="s">
        <v>3</v>
      </c>
      <c r="E6303" t="s">
        <v>4</v>
      </c>
      <c r="F6303" s="5">
        <v>44140</v>
      </c>
      <c r="G6303">
        <v>299840342</v>
      </c>
      <c r="H6303" s="5">
        <v>44173</v>
      </c>
      <c r="I6303">
        <v>8275</v>
      </c>
      <c r="J6303" s="8">
        <v>81.73</v>
      </c>
      <c r="K6303" s="8">
        <v>56.67</v>
      </c>
      <c r="L6303" s="8">
        <v>676315.75</v>
      </c>
      <c r="M6303" s="8">
        <v>468944.25</v>
      </c>
      <c r="N6303" s="8">
        <v>207371.5</v>
      </c>
    </row>
    <row r="6304" spans="1:14" x14ac:dyDescent="0.2">
      <c r="A6304" t="s">
        <v>0</v>
      </c>
      <c r="B6304" t="s">
        <v>1</v>
      </c>
      <c r="C6304" t="s">
        <v>22</v>
      </c>
      <c r="D6304" t="s">
        <v>7</v>
      </c>
      <c r="E6304" t="s">
        <v>23</v>
      </c>
      <c r="F6304" s="5">
        <v>42179</v>
      </c>
      <c r="G6304">
        <v>242512738</v>
      </c>
      <c r="H6304" s="5">
        <v>42200</v>
      </c>
      <c r="I6304">
        <v>3763</v>
      </c>
      <c r="J6304" s="8">
        <v>109.28</v>
      </c>
      <c r="K6304" s="8">
        <v>35.840000000000003</v>
      </c>
      <c r="L6304" s="8">
        <v>411220.64</v>
      </c>
      <c r="M6304" s="8">
        <v>134865.92000000001</v>
      </c>
      <c r="N6304" s="8">
        <v>276354.71999999997</v>
      </c>
    </row>
    <row r="6305" spans="1:14" x14ac:dyDescent="0.2">
      <c r="A6305" t="s">
        <v>20</v>
      </c>
      <c r="B6305" t="s">
        <v>71</v>
      </c>
      <c r="C6305" t="s">
        <v>22</v>
      </c>
      <c r="D6305" t="s">
        <v>3</v>
      </c>
      <c r="E6305" t="s">
        <v>4</v>
      </c>
      <c r="F6305" s="5">
        <v>43638</v>
      </c>
      <c r="G6305">
        <v>277429091</v>
      </c>
      <c r="H6305" s="5">
        <v>43641</v>
      </c>
      <c r="I6305">
        <v>6288</v>
      </c>
      <c r="J6305" s="8">
        <v>109.28</v>
      </c>
      <c r="K6305" s="8">
        <v>35.840000000000003</v>
      </c>
      <c r="L6305" s="8">
        <v>687152.64000000001</v>
      </c>
      <c r="M6305" s="8">
        <v>225361.92000000001</v>
      </c>
      <c r="N6305" s="8">
        <v>461790.71999999997</v>
      </c>
    </row>
    <row r="6306" spans="1:14" x14ac:dyDescent="0.2">
      <c r="A6306" t="s">
        <v>12</v>
      </c>
      <c r="B6306" t="s">
        <v>16</v>
      </c>
      <c r="C6306" t="s">
        <v>57</v>
      </c>
      <c r="D6306" t="s">
        <v>7</v>
      </c>
      <c r="E6306" t="s">
        <v>23</v>
      </c>
      <c r="F6306" s="5">
        <v>43266</v>
      </c>
      <c r="G6306">
        <v>837450730</v>
      </c>
      <c r="H6306" s="5">
        <v>43300</v>
      </c>
      <c r="I6306">
        <v>9136</v>
      </c>
      <c r="J6306" s="8">
        <v>154.06</v>
      </c>
      <c r="K6306" s="8">
        <v>90.93</v>
      </c>
      <c r="L6306" s="8">
        <v>1407492.16</v>
      </c>
      <c r="M6306" s="8">
        <v>830736.48</v>
      </c>
      <c r="N6306" s="8">
        <v>576755.68000000005</v>
      </c>
    </row>
    <row r="6307" spans="1:14" x14ac:dyDescent="0.2">
      <c r="A6307" t="s">
        <v>9</v>
      </c>
      <c r="B6307" t="s">
        <v>69</v>
      </c>
      <c r="C6307" t="s">
        <v>19</v>
      </c>
      <c r="D6307" t="s">
        <v>7</v>
      </c>
      <c r="E6307" t="s">
        <v>23</v>
      </c>
      <c r="F6307" s="5">
        <v>42276</v>
      </c>
      <c r="G6307">
        <v>625751483</v>
      </c>
      <c r="H6307" s="5">
        <v>42278</v>
      </c>
      <c r="I6307">
        <v>2624</v>
      </c>
      <c r="J6307" s="8">
        <v>81.73</v>
      </c>
      <c r="K6307" s="8">
        <v>56.67</v>
      </c>
      <c r="L6307" s="8">
        <v>214459.51999999999</v>
      </c>
      <c r="M6307" s="8">
        <v>148702.07999999999</v>
      </c>
      <c r="N6307" s="8">
        <v>65757.440000000002</v>
      </c>
    </row>
    <row r="6308" spans="1:14" x14ac:dyDescent="0.2">
      <c r="A6308" t="s">
        <v>9</v>
      </c>
      <c r="B6308" t="s">
        <v>92</v>
      </c>
      <c r="C6308" t="s">
        <v>45</v>
      </c>
      <c r="D6308" t="s">
        <v>3</v>
      </c>
      <c r="E6308" t="s">
        <v>8</v>
      </c>
      <c r="F6308" s="5">
        <v>42273</v>
      </c>
      <c r="G6308">
        <v>665817677</v>
      </c>
      <c r="H6308" s="5">
        <v>42287</v>
      </c>
      <c r="I6308">
        <v>9102</v>
      </c>
      <c r="J6308" s="8">
        <v>9.33</v>
      </c>
      <c r="K6308" s="8">
        <v>6.92</v>
      </c>
      <c r="L6308" s="8">
        <v>84921.66</v>
      </c>
      <c r="M6308" s="8">
        <v>62985.84</v>
      </c>
      <c r="N6308" s="8">
        <v>21935.82</v>
      </c>
    </row>
    <row r="6309" spans="1:14" x14ac:dyDescent="0.2">
      <c r="A6309" t="s">
        <v>20</v>
      </c>
      <c r="B6309" t="s">
        <v>54</v>
      </c>
      <c r="C6309" t="s">
        <v>45</v>
      </c>
      <c r="D6309" t="s">
        <v>3</v>
      </c>
      <c r="E6309" t="s">
        <v>4</v>
      </c>
      <c r="F6309" s="5">
        <v>44598</v>
      </c>
      <c r="G6309">
        <v>251448142</v>
      </c>
      <c r="H6309" s="5">
        <v>44610</v>
      </c>
      <c r="I6309">
        <v>7948</v>
      </c>
      <c r="J6309" s="8">
        <v>9.33</v>
      </c>
      <c r="K6309" s="8">
        <v>6.92</v>
      </c>
      <c r="L6309" s="8">
        <v>74154.84</v>
      </c>
      <c r="M6309" s="8">
        <v>55000.160000000003</v>
      </c>
      <c r="N6309" s="8">
        <v>19154.68</v>
      </c>
    </row>
    <row r="6310" spans="1:14" x14ac:dyDescent="0.2">
      <c r="A6310" t="s">
        <v>9</v>
      </c>
      <c r="B6310" t="s">
        <v>84</v>
      </c>
      <c r="C6310" t="s">
        <v>2</v>
      </c>
      <c r="D6310" t="s">
        <v>7</v>
      </c>
      <c r="E6310" t="s">
        <v>15</v>
      </c>
      <c r="F6310" s="5">
        <v>44824</v>
      </c>
      <c r="G6310">
        <v>996754205</v>
      </c>
      <c r="H6310" s="5">
        <v>44826</v>
      </c>
      <c r="I6310">
        <v>574</v>
      </c>
      <c r="J6310" s="8">
        <v>255.28</v>
      </c>
      <c r="K6310" s="8">
        <v>159.41999999999999</v>
      </c>
      <c r="L6310" s="8">
        <v>146530.72</v>
      </c>
      <c r="M6310" s="8">
        <v>91507.08</v>
      </c>
      <c r="N6310" s="8">
        <v>55023.64</v>
      </c>
    </row>
    <row r="6311" spans="1:14" x14ac:dyDescent="0.2">
      <c r="A6311" t="s">
        <v>17</v>
      </c>
      <c r="B6311" t="s">
        <v>135</v>
      </c>
      <c r="C6311" t="s">
        <v>57</v>
      </c>
      <c r="D6311" t="s">
        <v>7</v>
      </c>
      <c r="E6311" t="s">
        <v>23</v>
      </c>
      <c r="F6311" s="5">
        <v>44416</v>
      </c>
      <c r="G6311">
        <v>986159694</v>
      </c>
      <c r="H6311" s="5">
        <v>44445</v>
      </c>
      <c r="I6311">
        <v>5423</v>
      </c>
      <c r="J6311" s="8">
        <v>154.06</v>
      </c>
      <c r="K6311" s="8">
        <v>90.93</v>
      </c>
      <c r="L6311" s="8">
        <v>835467.38</v>
      </c>
      <c r="M6311" s="8">
        <v>493113.39</v>
      </c>
      <c r="N6311" s="8">
        <v>342353.99</v>
      </c>
    </row>
    <row r="6312" spans="1:14" x14ac:dyDescent="0.2">
      <c r="A6312" t="s">
        <v>12</v>
      </c>
      <c r="B6312" t="s">
        <v>132</v>
      </c>
      <c r="C6312" t="s">
        <v>65</v>
      </c>
      <c r="D6312" t="s">
        <v>7</v>
      </c>
      <c r="E6312" t="s">
        <v>23</v>
      </c>
      <c r="F6312" s="5">
        <v>42152</v>
      </c>
      <c r="G6312">
        <v>624400937</v>
      </c>
      <c r="H6312" s="5">
        <v>42201</v>
      </c>
      <c r="I6312">
        <v>2968</v>
      </c>
      <c r="J6312" s="8">
        <v>668.27</v>
      </c>
      <c r="K6312" s="8">
        <v>502.54</v>
      </c>
      <c r="L6312" s="8">
        <v>1983425.36</v>
      </c>
      <c r="M6312" s="8">
        <v>1491538.72</v>
      </c>
      <c r="N6312" s="8">
        <v>491886.64</v>
      </c>
    </row>
    <row r="6313" spans="1:14" x14ac:dyDescent="0.2">
      <c r="A6313" t="s">
        <v>0</v>
      </c>
      <c r="B6313" t="s">
        <v>147</v>
      </c>
      <c r="C6313" t="s">
        <v>19</v>
      </c>
      <c r="D6313" t="s">
        <v>7</v>
      </c>
      <c r="E6313" t="s">
        <v>4</v>
      </c>
      <c r="F6313" s="5">
        <v>43275</v>
      </c>
      <c r="G6313">
        <v>386526763</v>
      </c>
      <c r="H6313" s="5">
        <v>43282</v>
      </c>
      <c r="I6313">
        <v>713</v>
      </c>
      <c r="J6313" s="8">
        <v>81.73</v>
      </c>
      <c r="K6313" s="8">
        <v>56.67</v>
      </c>
      <c r="L6313" s="8">
        <v>58273.49</v>
      </c>
      <c r="M6313" s="8">
        <v>40405.71</v>
      </c>
      <c r="N6313" s="8">
        <v>17867.78</v>
      </c>
    </row>
    <row r="6314" spans="1:14" x14ac:dyDescent="0.2">
      <c r="A6314" t="s">
        <v>9</v>
      </c>
      <c r="B6314" t="s">
        <v>112</v>
      </c>
      <c r="C6314" t="s">
        <v>31</v>
      </c>
      <c r="D6314" t="s">
        <v>3</v>
      </c>
      <c r="E6314" t="s">
        <v>23</v>
      </c>
      <c r="F6314" s="5">
        <v>42880</v>
      </c>
      <c r="G6314">
        <v>367898499</v>
      </c>
      <c r="H6314" s="5">
        <v>42895</v>
      </c>
      <c r="I6314">
        <v>8196</v>
      </c>
      <c r="J6314" s="8">
        <v>437.2</v>
      </c>
      <c r="K6314" s="8">
        <v>263.33</v>
      </c>
      <c r="L6314" s="8">
        <v>3583291.2</v>
      </c>
      <c r="M6314" s="8">
        <v>2158252.6800000002</v>
      </c>
      <c r="N6314" s="8">
        <v>1425038.52</v>
      </c>
    </row>
    <row r="6315" spans="1:14" x14ac:dyDescent="0.2">
      <c r="A6315" t="s">
        <v>9</v>
      </c>
      <c r="B6315" t="s">
        <v>173</v>
      </c>
      <c r="C6315" t="s">
        <v>14</v>
      </c>
      <c r="D6315" t="s">
        <v>3</v>
      </c>
      <c r="E6315" t="s">
        <v>23</v>
      </c>
      <c r="F6315" s="5">
        <v>43414</v>
      </c>
      <c r="G6315">
        <v>734189975</v>
      </c>
      <c r="H6315" s="5">
        <v>43433</v>
      </c>
      <c r="I6315">
        <v>1984</v>
      </c>
      <c r="J6315" s="8">
        <v>205.7</v>
      </c>
      <c r="K6315" s="8">
        <v>117.11</v>
      </c>
      <c r="L6315" s="8">
        <v>408108.79999999999</v>
      </c>
      <c r="M6315" s="8">
        <v>232346.23999999999</v>
      </c>
      <c r="N6315" s="8">
        <v>175762.56</v>
      </c>
    </row>
    <row r="6316" spans="1:14" x14ac:dyDescent="0.2">
      <c r="A6316" t="s">
        <v>9</v>
      </c>
      <c r="B6316" t="s">
        <v>174</v>
      </c>
      <c r="C6316" t="s">
        <v>31</v>
      </c>
      <c r="D6316" t="s">
        <v>7</v>
      </c>
      <c r="E6316" t="s">
        <v>15</v>
      </c>
      <c r="F6316" s="5">
        <v>43747</v>
      </c>
      <c r="G6316">
        <v>371387517</v>
      </c>
      <c r="H6316" s="5">
        <v>43777</v>
      </c>
      <c r="I6316">
        <v>674</v>
      </c>
      <c r="J6316" s="8">
        <v>437.2</v>
      </c>
      <c r="K6316" s="8">
        <v>263.33</v>
      </c>
      <c r="L6316" s="8">
        <v>294672.8</v>
      </c>
      <c r="M6316" s="8">
        <v>177484.42</v>
      </c>
      <c r="N6316" s="8">
        <v>117188.38</v>
      </c>
    </row>
    <row r="6317" spans="1:14" x14ac:dyDescent="0.2">
      <c r="A6317" t="s">
        <v>9</v>
      </c>
      <c r="B6317" t="s">
        <v>193</v>
      </c>
      <c r="C6317" t="s">
        <v>11</v>
      </c>
      <c r="D6317" t="s">
        <v>3</v>
      </c>
      <c r="E6317" t="s">
        <v>15</v>
      </c>
      <c r="F6317" s="5">
        <v>44837</v>
      </c>
      <c r="G6317">
        <v>935789954</v>
      </c>
      <c r="H6317" s="5">
        <v>44883</v>
      </c>
      <c r="I6317">
        <v>9898</v>
      </c>
      <c r="J6317" s="8">
        <v>47.45</v>
      </c>
      <c r="K6317" s="8">
        <v>31.79</v>
      </c>
      <c r="L6317" s="8">
        <v>469660.1</v>
      </c>
      <c r="M6317" s="8">
        <v>314657.42</v>
      </c>
      <c r="N6317" s="8">
        <v>155002.68</v>
      </c>
    </row>
    <row r="6318" spans="1:14" x14ac:dyDescent="0.2">
      <c r="A6318" t="s">
        <v>9</v>
      </c>
      <c r="B6318" t="s">
        <v>173</v>
      </c>
      <c r="C6318" t="s">
        <v>14</v>
      </c>
      <c r="D6318" t="s">
        <v>3</v>
      </c>
      <c r="E6318" t="s">
        <v>4</v>
      </c>
      <c r="F6318" s="5">
        <v>44219</v>
      </c>
      <c r="G6318">
        <v>104008615</v>
      </c>
      <c r="H6318" s="5">
        <v>44249</v>
      </c>
      <c r="I6318">
        <v>7315</v>
      </c>
      <c r="J6318" s="8">
        <v>205.7</v>
      </c>
      <c r="K6318" s="8">
        <v>117.11</v>
      </c>
      <c r="L6318" s="8">
        <v>1504695.5</v>
      </c>
      <c r="M6318" s="8">
        <v>856659.65</v>
      </c>
      <c r="N6318" s="8">
        <v>648035.85</v>
      </c>
    </row>
    <row r="6319" spans="1:14" x14ac:dyDescent="0.2">
      <c r="A6319" t="s">
        <v>9</v>
      </c>
      <c r="B6319" t="s">
        <v>193</v>
      </c>
      <c r="C6319" t="s">
        <v>11</v>
      </c>
      <c r="D6319" t="s">
        <v>3</v>
      </c>
      <c r="E6319" t="s">
        <v>23</v>
      </c>
      <c r="F6319" s="5">
        <v>42818</v>
      </c>
      <c r="G6319">
        <v>122967326</v>
      </c>
      <c r="H6319" s="5">
        <v>42850</v>
      </c>
      <c r="I6319">
        <v>7619</v>
      </c>
      <c r="J6319" s="8">
        <v>47.45</v>
      </c>
      <c r="K6319" s="8">
        <v>31.79</v>
      </c>
      <c r="L6319" s="8">
        <v>361521.55</v>
      </c>
      <c r="M6319" s="8">
        <v>242208.01</v>
      </c>
      <c r="N6319" s="8">
        <v>119313.54</v>
      </c>
    </row>
    <row r="6320" spans="1:14" x14ac:dyDescent="0.2">
      <c r="A6320" t="s">
        <v>17</v>
      </c>
      <c r="B6320" t="s">
        <v>131</v>
      </c>
      <c r="C6320" t="s">
        <v>2</v>
      </c>
      <c r="D6320" t="s">
        <v>3</v>
      </c>
      <c r="E6320" t="s">
        <v>8</v>
      </c>
      <c r="F6320" s="5">
        <v>44609</v>
      </c>
      <c r="G6320">
        <v>159902417</v>
      </c>
      <c r="H6320" s="5">
        <v>44625</v>
      </c>
      <c r="I6320">
        <v>7533</v>
      </c>
      <c r="J6320" s="8">
        <v>255.28</v>
      </c>
      <c r="K6320" s="8">
        <v>159.41999999999999</v>
      </c>
      <c r="L6320" s="8">
        <v>1923024.24</v>
      </c>
      <c r="M6320" s="8">
        <v>1200910.8600000001</v>
      </c>
      <c r="N6320" s="8">
        <v>722113.38</v>
      </c>
    </row>
    <row r="6321" spans="1:14" x14ac:dyDescent="0.2">
      <c r="A6321" t="s">
        <v>39</v>
      </c>
      <c r="B6321" t="s">
        <v>196</v>
      </c>
      <c r="C6321" t="s">
        <v>36</v>
      </c>
      <c r="D6321" t="s">
        <v>7</v>
      </c>
      <c r="E6321" t="s">
        <v>8</v>
      </c>
      <c r="F6321" s="5">
        <v>43597</v>
      </c>
      <c r="G6321">
        <v>352362716</v>
      </c>
      <c r="H6321" s="5">
        <v>43632</v>
      </c>
      <c r="I6321">
        <v>813</v>
      </c>
      <c r="J6321" s="8">
        <v>421.89</v>
      </c>
      <c r="K6321" s="8">
        <v>364.69</v>
      </c>
      <c r="L6321" s="8">
        <v>342996.57</v>
      </c>
      <c r="M6321" s="8">
        <v>296492.96999999997</v>
      </c>
      <c r="N6321" s="8">
        <v>46503.6</v>
      </c>
    </row>
    <row r="6322" spans="1:14" x14ac:dyDescent="0.2">
      <c r="A6322" t="s">
        <v>9</v>
      </c>
      <c r="B6322" t="s">
        <v>72</v>
      </c>
      <c r="C6322" t="s">
        <v>11</v>
      </c>
      <c r="D6322" t="s">
        <v>3</v>
      </c>
      <c r="E6322" t="s">
        <v>8</v>
      </c>
      <c r="F6322" s="5">
        <v>43729</v>
      </c>
      <c r="G6322">
        <v>458209550</v>
      </c>
      <c r="H6322" s="5">
        <v>43732</v>
      </c>
      <c r="I6322">
        <v>3243</v>
      </c>
      <c r="J6322" s="8">
        <v>47.45</v>
      </c>
      <c r="K6322" s="8">
        <v>31.79</v>
      </c>
      <c r="L6322" s="8">
        <v>153880.35</v>
      </c>
      <c r="M6322" s="8">
        <v>103094.97</v>
      </c>
      <c r="N6322" s="8">
        <v>50785.38</v>
      </c>
    </row>
    <row r="6323" spans="1:14" x14ac:dyDescent="0.2">
      <c r="A6323" t="s">
        <v>9</v>
      </c>
      <c r="B6323" t="s">
        <v>49</v>
      </c>
      <c r="C6323" t="s">
        <v>14</v>
      </c>
      <c r="D6323" t="s">
        <v>7</v>
      </c>
      <c r="E6323" t="s">
        <v>4</v>
      </c>
      <c r="F6323" s="5">
        <v>44718</v>
      </c>
      <c r="G6323">
        <v>305616748</v>
      </c>
      <c r="H6323" s="5">
        <v>44743</v>
      </c>
      <c r="I6323">
        <v>7642</v>
      </c>
      <c r="J6323" s="8">
        <v>205.7</v>
      </c>
      <c r="K6323" s="8">
        <v>117.11</v>
      </c>
      <c r="L6323" s="8">
        <v>1571959.4</v>
      </c>
      <c r="M6323" s="8">
        <v>894954.62</v>
      </c>
      <c r="N6323" s="8">
        <v>677004.78</v>
      </c>
    </row>
    <row r="6324" spans="1:14" x14ac:dyDescent="0.2">
      <c r="A6324" t="s">
        <v>9</v>
      </c>
      <c r="B6324" t="s">
        <v>106</v>
      </c>
      <c r="C6324" t="s">
        <v>29</v>
      </c>
      <c r="D6324" t="s">
        <v>7</v>
      </c>
      <c r="E6324" t="s">
        <v>4</v>
      </c>
      <c r="F6324" s="5">
        <v>44321</v>
      </c>
      <c r="G6324">
        <v>243070638</v>
      </c>
      <c r="H6324" s="5">
        <v>44338</v>
      </c>
      <c r="I6324">
        <v>8858</v>
      </c>
      <c r="J6324" s="8">
        <v>651.21</v>
      </c>
      <c r="K6324" s="8">
        <v>524.96</v>
      </c>
      <c r="L6324" s="8">
        <v>5768418.1799999997</v>
      </c>
      <c r="M6324" s="8">
        <v>4650095.68</v>
      </c>
      <c r="N6324" s="8">
        <v>1118322.5</v>
      </c>
    </row>
    <row r="6325" spans="1:14" x14ac:dyDescent="0.2">
      <c r="A6325" t="s">
        <v>9</v>
      </c>
      <c r="B6325" t="s">
        <v>109</v>
      </c>
      <c r="C6325" t="s">
        <v>19</v>
      </c>
      <c r="D6325" t="s">
        <v>7</v>
      </c>
      <c r="E6325" t="s">
        <v>4</v>
      </c>
      <c r="F6325" s="5">
        <v>43107</v>
      </c>
      <c r="G6325">
        <v>689370048</v>
      </c>
      <c r="H6325" s="5">
        <v>43141</v>
      </c>
      <c r="I6325">
        <v>8771</v>
      </c>
      <c r="J6325" s="8">
        <v>81.73</v>
      </c>
      <c r="K6325" s="8">
        <v>56.67</v>
      </c>
      <c r="L6325" s="8">
        <v>716853.83</v>
      </c>
      <c r="M6325" s="8">
        <v>497052.57</v>
      </c>
      <c r="N6325" s="8">
        <v>219801.26</v>
      </c>
    </row>
    <row r="6326" spans="1:14" x14ac:dyDescent="0.2">
      <c r="A6326" t="s">
        <v>17</v>
      </c>
      <c r="B6326" t="s">
        <v>149</v>
      </c>
      <c r="C6326" t="s">
        <v>11</v>
      </c>
      <c r="D6326" t="s">
        <v>7</v>
      </c>
      <c r="E6326" t="s">
        <v>23</v>
      </c>
      <c r="F6326" s="5">
        <v>42769</v>
      </c>
      <c r="G6326">
        <v>783626306</v>
      </c>
      <c r="H6326" s="5">
        <v>42814</v>
      </c>
      <c r="I6326">
        <v>1293</v>
      </c>
      <c r="J6326" s="8">
        <v>47.45</v>
      </c>
      <c r="K6326" s="8">
        <v>31.79</v>
      </c>
      <c r="L6326" s="8">
        <v>61352.85</v>
      </c>
      <c r="M6326" s="8">
        <v>41104.47</v>
      </c>
      <c r="N6326" s="8">
        <v>20248.38</v>
      </c>
    </row>
    <row r="6327" spans="1:14" x14ac:dyDescent="0.2">
      <c r="A6327" t="s">
        <v>17</v>
      </c>
      <c r="B6327" t="s">
        <v>35</v>
      </c>
      <c r="C6327" t="s">
        <v>11</v>
      </c>
      <c r="D6327" t="s">
        <v>7</v>
      </c>
      <c r="E6327" t="s">
        <v>8</v>
      </c>
      <c r="F6327" s="5">
        <v>42542</v>
      </c>
      <c r="G6327">
        <v>635263240</v>
      </c>
      <c r="H6327" s="5">
        <v>42548</v>
      </c>
      <c r="I6327">
        <v>7364</v>
      </c>
      <c r="J6327" s="8">
        <v>47.45</v>
      </c>
      <c r="K6327" s="8">
        <v>31.79</v>
      </c>
      <c r="L6327" s="8">
        <v>349421.8</v>
      </c>
      <c r="M6327" s="8">
        <v>234101.56</v>
      </c>
      <c r="N6327" s="8">
        <v>115320.24</v>
      </c>
    </row>
    <row r="6328" spans="1:14" x14ac:dyDescent="0.2">
      <c r="A6328" t="s">
        <v>20</v>
      </c>
      <c r="B6328" t="s">
        <v>46</v>
      </c>
      <c r="C6328" t="s">
        <v>19</v>
      </c>
      <c r="D6328" t="s">
        <v>7</v>
      </c>
      <c r="E6328" t="s">
        <v>15</v>
      </c>
      <c r="F6328" s="5">
        <v>42624</v>
      </c>
      <c r="G6328">
        <v>874017179</v>
      </c>
      <c r="H6328" s="5">
        <v>42662</v>
      </c>
      <c r="I6328">
        <v>9961</v>
      </c>
      <c r="J6328" s="8">
        <v>81.73</v>
      </c>
      <c r="K6328" s="8">
        <v>56.67</v>
      </c>
      <c r="L6328" s="8">
        <v>814112.53</v>
      </c>
      <c r="M6328" s="8">
        <v>564489.87</v>
      </c>
      <c r="N6328" s="8">
        <v>249622.66</v>
      </c>
    </row>
    <row r="6329" spans="1:14" x14ac:dyDescent="0.2">
      <c r="A6329" t="s">
        <v>17</v>
      </c>
      <c r="B6329" t="s">
        <v>85</v>
      </c>
      <c r="C6329" t="s">
        <v>29</v>
      </c>
      <c r="D6329" t="s">
        <v>3</v>
      </c>
      <c r="E6329" t="s">
        <v>23</v>
      </c>
      <c r="F6329" s="5">
        <v>43837</v>
      </c>
      <c r="G6329">
        <v>399936950</v>
      </c>
      <c r="H6329" s="5">
        <v>43887</v>
      </c>
      <c r="I6329">
        <v>9086</v>
      </c>
      <c r="J6329" s="8">
        <v>651.21</v>
      </c>
      <c r="K6329" s="8">
        <v>524.96</v>
      </c>
      <c r="L6329" s="8">
        <v>5916894.0599999996</v>
      </c>
      <c r="M6329" s="8">
        <v>4769786.5599999996</v>
      </c>
      <c r="N6329" s="8">
        <v>1147107.5</v>
      </c>
    </row>
    <row r="6330" spans="1:14" x14ac:dyDescent="0.2">
      <c r="A6330" t="s">
        <v>17</v>
      </c>
      <c r="B6330" t="s">
        <v>119</v>
      </c>
      <c r="C6330" t="s">
        <v>57</v>
      </c>
      <c r="D6330" t="s">
        <v>3</v>
      </c>
      <c r="E6330" t="s">
        <v>8</v>
      </c>
      <c r="F6330" s="5">
        <v>44158</v>
      </c>
      <c r="G6330">
        <v>433383882</v>
      </c>
      <c r="H6330" s="5">
        <v>44169</v>
      </c>
      <c r="I6330">
        <v>6776</v>
      </c>
      <c r="J6330" s="8">
        <v>154.06</v>
      </c>
      <c r="K6330" s="8">
        <v>90.93</v>
      </c>
      <c r="L6330" s="8">
        <v>1043910.56</v>
      </c>
      <c r="M6330" s="8">
        <v>616141.68000000005</v>
      </c>
      <c r="N6330" s="8">
        <v>427768.88</v>
      </c>
    </row>
    <row r="6331" spans="1:14" x14ac:dyDescent="0.2">
      <c r="A6331" t="s">
        <v>20</v>
      </c>
      <c r="B6331" t="s">
        <v>81</v>
      </c>
      <c r="C6331" t="s">
        <v>36</v>
      </c>
      <c r="D6331" t="s">
        <v>7</v>
      </c>
      <c r="E6331" t="s">
        <v>4</v>
      </c>
      <c r="F6331" s="5">
        <v>44534</v>
      </c>
      <c r="G6331">
        <v>465031802</v>
      </c>
      <c r="H6331" s="5">
        <v>44202</v>
      </c>
      <c r="I6331">
        <v>2099</v>
      </c>
      <c r="J6331" s="8">
        <v>421.89</v>
      </c>
      <c r="K6331" s="8">
        <v>364.69</v>
      </c>
      <c r="L6331" s="8">
        <v>885547.11</v>
      </c>
      <c r="M6331" s="8">
        <v>765484.31</v>
      </c>
      <c r="N6331" s="8">
        <v>120062.8</v>
      </c>
    </row>
    <row r="6332" spans="1:14" x14ac:dyDescent="0.2">
      <c r="A6332" t="s">
        <v>9</v>
      </c>
      <c r="B6332" t="s">
        <v>38</v>
      </c>
      <c r="C6332" t="s">
        <v>22</v>
      </c>
      <c r="D6332" t="s">
        <v>7</v>
      </c>
      <c r="E6332" t="s">
        <v>15</v>
      </c>
      <c r="F6332" s="5">
        <v>44685</v>
      </c>
      <c r="G6332">
        <v>505867040</v>
      </c>
      <c r="H6332" s="5">
        <v>44724</v>
      </c>
      <c r="I6332">
        <v>6153</v>
      </c>
      <c r="J6332" s="8">
        <v>109.28</v>
      </c>
      <c r="K6332" s="8">
        <v>35.840000000000003</v>
      </c>
      <c r="L6332" s="8">
        <v>672399.84</v>
      </c>
      <c r="M6332" s="8">
        <v>220523.51999999999</v>
      </c>
      <c r="N6332" s="8">
        <v>451876.32</v>
      </c>
    </row>
    <row r="6333" spans="1:14" x14ac:dyDescent="0.2">
      <c r="A6333" t="s">
        <v>9</v>
      </c>
      <c r="B6333" t="s">
        <v>154</v>
      </c>
      <c r="C6333" t="s">
        <v>31</v>
      </c>
      <c r="D6333" t="s">
        <v>3</v>
      </c>
      <c r="E6333" t="s">
        <v>8</v>
      </c>
      <c r="F6333" s="5">
        <v>43179</v>
      </c>
      <c r="G6333">
        <v>637188422</v>
      </c>
      <c r="H6333" s="5">
        <v>43219</v>
      </c>
      <c r="I6333">
        <v>7069</v>
      </c>
      <c r="J6333" s="8">
        <v>437.2</v>
      </c>
      <c r="K6333" s="8">
        <v>263.33</v>
      </c>
      <c r="L6333" s="8">
        <v>3090566.8</v>
      </c>
      <c r="M6333" s="8">
        <v>1861479.77</v>
      </c>
      <c r="N6333" s="8">
        <v>1229087.03</v>
      </c>
    </row>
    <row r="6334" spans="1:14" x14ac:dyDescent="0.2">
      <c r="A6334" t="s">
        <v>17</v>
      </c>
      <c r="B6334" t="s">
        <v>43</v>
      </c>
      <c r="C6334" t="s">
        <v>57</v>
      </c>
      <c r="D6334" t="s">
        <v>3</v>
      </c>
      <c r="E6334" t="s">
        <v>4</v>
      </c>
      <c r="F6334" s="5">
        <v>42209</v>
      </c>
      <c r="G6334">
        <v>560607278</v>
      </c>
      <c r="H6334" s="5">
        <v>42219</v>
      </c>
      <c r="I6334">
        <v>5006</v>
      </c>
      <c r="J6334" s="8">
        <v>154.06</v>
      </c>
      <c r="K6334" s="8">
        <v>90.93</v>
      </c>
      <c r="L6334" s="8">
        <v>771224.36</v>
      </c>
      <c r="M6334" s="8">
        <v>455195.58</v>
      </c>
      <c r="N6334" s="8">
        <v>316028.78000000003</v>
      </c>
    </row>
    <row r="6335" spans="1:14" x14ac:dyDescent="0.2">
      <c r="A6335" t="s">
        <v>17</v>
      </c>
      <c r="B6335" t="s">
        <v>158</v>
      </c>
      <c r="C6335" t="s">
        <v>31</v>
      </c>
      <c r="D6335" t="s">
        <v>7</v>
      </c>
      <c r="E6335" t="s">
        <v>4</v>
      </c>
      <c r="F6335" s="5">
        <v>44279</v>
      </c>
      <c r="G6335">
        <v>948047435</v>
      </c>
      <c r="H6335" s="5">
        <v>44292</v>
      </c>
      <c r="I6335">
        <v>7159</v>
      </c>
      <c r="J6335" s="8">
        <v>437.2</v>
      </c>
      <c r="K6335" s="8">
        <v>263.33</v>
      </c>
      <c r="L6335" s="8">
        <v>3129914.8</v>
      </c>
      <c r="M6335" s="8">
        <v>1885179.47</v>
      </c>
      <c r="N6335" s="8">
        <v>1244735.33</v>
      </c>
    </row>
    <row r="6336" spans="1:14" x14ac:dyDescent="0.2">
      <c r="A6336" t="s">
        <v>9</v>
      </c>
      <c r="B6336" t="s">
        <v>191</v>
      </c>
      <c r="C6336" t="s">
        <v>31</v>
      </c>
      <c r="D6336" t="s">
        <v>7</v>
      </c>
      <c r="E6336" t="s">
        <v>8</v>
      </c>
      <c r="F6336" s="5">
        <v>43201</v>
      </c>
      <c r="G6336">
        <v>291745221</v>
      </c>
      <c r="H6336" s="5">
        <v>43227</v>
      </c>
      <c r="I6336">
        <v>2749</v>
      </c>
      <c r="J6336" s="8">
        <v>437.2</v>
      </c>
      <c r="K6336" s="8">
        <v>263.33</v>
      </c>
      <c r="L6336" s="8">
        <v>1201862.8</v>
      </c>
      <c r="M6336" s="8">
        <v>723894.17</v>
      </c>
      <c r="N6336" s="8">
        <v>477968.63</v>
      </c>
    </row>
    <row r="6337" spans="1:14" x14ac:dyDescent="0.2">
      <c r="A6337" t="s">
        <v>9</v>
      </c>
      <c r="B6337" t="s">
        <v>58</v>
      </c>
      <c r="C6337" t="s">
        <v>2</v>
      </c>
      <c r="D6337" t="s">
        <v>3</v>
      </c>
      <c r="E6337" t="s">
        <v>23</v>
      </c>
      <c r="F6337" s="5">
        <v>43953</v>
      </c>
      <c r="G6337">
        <v>754249465</v>
      </c>
      <c r="H6337" s="5">
        <v>43965</v>
      </c>
      <c r="I6337">
        <v>8033</v>
      </c>
      <c r="J6337" s="8">
        <v>255.28</v>
      </c>
      <c r="K6337" s="8">
        <v>159.41999999999999</v>
      </c>
      <c r="L6337" s="8">
        <v>2050664.24</v>
      </c>
      <c r="M6337" s="8">
        <v>1280620.8600000001</v>
      </c>
      <c r="N6337" s="8">
        <v>770043.38</v>
      </c>
    </row>
    <row r="6338" spans="1:14" x14ac:dyDescent="0.2">
      <c r="A6338" t="s">
        <v>9</v>
      </c>
      <c r="B6338" t="s">
        <v>69</v>
      </c>
      <c r="C6338" t="s">
        <v>14</v>
      </c>
      <c r="D6338" t="s">
        <v>3</v>
      </c>
      <c r="E6338" t="s">
        <v>23</v>
      </c>
      <c r="F6338" s="5">
        <v>42665</v>
      </c>
      <c r="G6338">
        <v>518421494</v>
      </c>
      <c r="H6338" s="5">
        <v>42665</v>
      </c>
      <c r="I6338">
        <v>1296</v>
      </c>
      <c r="J6338" s="8">
        <v>205.7</v>
      </c>
      <c r="K6338" s="8">
        <v>117.11</v>
      </c>
      <c r="L6338" s="8">
        <v>266587.2</v>
      </c>
      <c r="M6338" s="8">
        <v>151774.56</v>
      </c>
      <c r="N6338" s="8">
        <v>114812.64</v>
      </c>
    </row>
    <row r="6339" spans="1:14" x14ac:dyDescent="0.2">
      <c r="A6339" t="s">
        <v>17</v>
      </c>
      <c r="B6339" t="s">
        <v>135</v>
      </c>
      <c r="C6339" t="s">
        <v>2</v>
      </c>
      <c r="D6339" t="s">
        <v>3</v>
      </c>
      <c r="E6339" t="s">
        <v>15</v>
      </c>
      <c r="F6339" s="5">
        <v>43708</v>
      </c>
      <c r="G6339">
        <v>537435138</v>
      </c>
      <c r="H6339" s="5">
        <v>43713</v>
      </c>
      <c r="I6339">
        <v>7855</v>
      </c>
      <c r="J6339" s="8">
        <v>255.28</v>
      </c>
      <c r="K6339" s="8">
        <v>159.41999999999999</v>
      </c>
      <c r="L6339" s="8">
        <v>2005224.4</v>
      </c>
      <c r="M6339" s="8">
        <v>1252244.1000000001</v>
      </c>
      <c r="N6339" s="8">
        <v>752980.3</v>
      </c>
    </row>
    <row r="6340" spans="1:14" x14ac:dyDescent="0.2">
      <c r="A6340" t="s">
        <v>9</v>
      </c>
      <c r="B6340" t="s">
        <v>121</v>
      </c>
      <c r="C6340" t="s">
        <v>11</v>
      </c>
      <c r="D6340" t="s">
        <v>3</v>
      </c>
      <c r="E6340" t="s">
        <v>23</v>
      </c>
      <c r="F6340" s="5">
        <v>44070</v>
      </c>
      <c r="G6340">
        <v>484776723</v>
      </c>
      <c r="H6340" s="5">
        <v>44078</v>
      </c>
      <c r="I6340">
        <v>5060</v>
      </c>
      <c r="J6340" s="8">
        <v>47.45</v>
      </c>
      <c r="K6340" s="8">
        <v>31.79</v>
      </c>
      <c r="L6340" s="8">
        <v>240097</v>
      </c>
      <c r="M6340" s="8">
        <v>160857.4</v>
      </c>
      <c r="N6340" s="8">
        <v>79239.600000000006</v>
      </c>
    </row>
    <row r="6341" spans="1:14" x14ac:dyDescent="0.2">
      <c r="A6341" t="s">
        <v>9</v>
      </c>
      <c r="B6341" t="s">
        <v>104</v>
      </c>
      <c r="C6341" t="s">
        <v>45</v>
      </c>
      <c r="D6341" t="s">
        <v>7</v>
      </c>
      <c r="E6341" t="s">
        <v>4</v>
      </c>
      <c r="F6341" s="5">
        <v>43551</v>
      </c>
      <c r="G6341">
        <v>104245078</v>
      </c>
      <c r="H6341" s="5">
        <v>43576</v>
      </c>
      <c r="I6341">
        <v>7290</v>
      </c>
      <c r="J6341" s="8">
        <v>9.33</v>
      </c>
      <c r="K6341" s="8">
        <v>6.92</v>
      </c>
      <c r="L6341" s="8">
        <v>68015.7</v>
      </c>
      <c r="M6341" s="8">
        <v>50446.8</v>
      </c>
      <c r="N6341" s="8">
        <v>17568.900000000001</v>
      </c>
    </row>
    <row r="6342" spans="1:14" x14ac:dyDescent="0.2">
      <c r="A6342" t="s">
        <v>0</v>
      </c>
      <c r="B6342" t="s">
        <v>147</v>
      </c>
      <c r="C6342" t="s">
        <v>11</v>
      </c>
      <c r="D6342" t="s">
        <v>7</v>
      </c>
      <c r="E6342" t="s">
        <v>23</v>
      </c>
      <c r="F6342" s="5">
        <v>42343</v>
      </c>
      <c r="G6342">
        <v>559951531</v>
      </c>
      <c r="H6342" s="5">
        <v>42382</v>
      </c>
      <c r="I6342">
        <v>956</v>
      </c>
      <c r="J6342" s="8">
        <v>47.45</v>
      </c>
      <c r="K6342" s="8">
        <v>31.79</v>
      </c>
      <c r="L6342" s="8">
        <v>45362.2</v>
      </c>
      <c r="M6342" s="8">
        <v>30391.24</v>
      </c>
      <c r="N6342" s="8">
        <v>14970.96</v>
      </c>
    </row>
    <row r="6343" spans="1:14" x14ac:dyDescent="0.2">
      <c r="A6343" t="s">
        <v>9</v>
      </c>
      <c r="B6343" t="s">
        <v>157</v>
      </c>
      <c r="C6343" t="s">
        <v>57</v>
      </c>
      <c r="D6343" t="s">
        <v>3</v>
      </c>
      <c r="E6343" t="s">
        <v>8</v>
      </c>
      <c r="F6343" s="5">
        <v>44911</v>
      </c>
      <c r="G6343">
        <v>386319911</v>
      </c>
      <c r="H6343" s="5">
        <v>44563</v>
      </c>
      <c r="I6343">
        <v>9501</v>
      </c>
      <c r="J6343" s="8">
        <v>154.06</v>
      </c>
      <c r="K6343" s="8">
        <v>90.93</v>
      </c>
      <c r="L6343" s="8">
        <v>1463724.06</v>
      </c>
      <c r="M6343" s="8">
        <v>863925.93</v>
      </c>
      <c r="N6343" s="8">
        <v>599798.13</v>
      </c>
    </row>
    <row r="6344" spans="1:14" x14ac:dyDescent="0.2">
      <c r="A6344" t="s">
        <v>9</v>
      </c>
      <c r="B6344" t="s">
        <v>126</v>
      </c>
      <c r="C6344" t="s">
        <v>57</v>
      </c>
      <c r="D6344" t="s">
        <v>7</v>
      </c>
      <c r="E6344" t="s">
        <v>8</v>
      </c>
      <c r="F6344" s="5">
        <v>43954</v>
      </c>
      <c r="G6344">
        <v>438086545</v>
      </c>
      <c r="H6344" s="5">
        <v>43997</v>
      </c>
      <c r="I6344">
        <v>8399</v>
      </c>
      <c r="J6344" s="8">
        <v>154.06</v>
      </c>
      <c r="K6344" s="8">
        <v>90.93</v>
      </c>
      <c r="L6344" s="8">
        <v>1293949.94</v>
      </c>
      <c r="M6344" s="8">
        <v>763721.07</v>
      </c>
      <c r="N6344" s="8">
        <v>530228.87</v>
      </c>
    </row>
    <row r="6345" spans="1:14" x14ac:dyDescent="0.2">
      <c r="A6345" t="s">
        <v>9</v>
      </c>
      <c r="B6345" t="s">
        <v>110</v>
      </c>
      <c r="C6345" t="s">
        <v>2</v>
      </c>
      <c r="D6345" t="s">
        <v>3</v>
      </c>
      <c r="E6345" t="s">
        <v>4</v>
      </c>
      <c r="F6345" s="5">
        <v>42446</v>
      </c>
      <c r="G6345">
        <v>740300261</v>
      </c>
      <c r="H6345" s="5">
        <v>42483</v>
      </c>
      <c r="I6345">
        <v>153</v>
      </c>
      <c r="J6345" s="8">
        <v>255.28</v>
      </c>
      <c r="K6345" s="8">
        <v>159.41999999999999</v>
      </c>
      <c r="L6345" s="8">
        <v>39057.839999999997</v>
      </c>
      <c r="M6345" s="8">
        <v>24391.26</v>
      </c>
      <c r="N6345" s="8">
        <v>14666.58</v>
      </c>
    </row>
    <row r="6346" spans="1:14" x14ac:dyDescent="0.2">
      <c r="A6346" t="s">
        <v>9</v>
      </c>
      <c r="B6346" t="s">
        <v>64</v>
      </c>
      <c r="C6346" t="s">
        <v>2</v>
      </c>
      <c r="D6346" t="s">
        <v>7</v>
      </c>
      <c r="E6346" t="s">
        <v>4</v>
      </c>
      <c r="F6346" s="5">
        <v>43907</v>
      </c>
      <c r="G6346">
        <v>938322389</v>
      </c>
      <c r="H6346" s="5">
        <v>43941</v>
      </c>
      <c r="I6346">
        <v>9301</v>
      </c>
      <c r="J6346" s="8">
        <v>255.28</v>
      </c>
      <c r="K6346" s="8">
        <v>159.41999999999999</v>
      </c>
      <c r="L6346" s="8">
        <v>2374359.2799999998</v>
      </c>
      <c r="M6346" s="8">
        <v>1482765.42</v>
      </c>
      <c r="N6346" s="8">
        <v>891593.86</v>
      </c>
    </row>
    <row r="6347" spans="1:14" x14ac:dyDescent="0.2">
      <c r="A6347" t="s">
        <v>9</v>
      </c>
      <c r="B6347" t="s">
        <v>164</v>
      </c>
      <c r="C6347" t="s">
        <v>29</v>
      </c>
      <c r="D6347" t="s">
        <v>7</v>
      </c>
      <c r="E6347" t="s">
        <v>8</v>
      </c>
      <c r="F6347" s="5">
        <v>42933</v>
      </c>
      <c r="G6347">
        <v>747826755</v>
      </c>
      <c r="H6347" s="5">
        <v>42938</v>
      </c>
      <c r="I6347">
        <v>7410</v>
      </c>
      <c r="J6347" s="8">
        <v>651.21</v>
      </c>
      <c r="K6347" s="8">
        <v>524.96</v>
      </c>
      <c r="L6347" s="8">
        <v>4825466.0999999996</v>
      </c>
      <c r="M6347" s="8">
        <v>3889953.6</v>
      </c>
      <c r="N6347" s="8">
        <v>935512.5</v>
      </c>
    </row>
    <row r="6348" spans="1:14" x14ac:dyDescent="0.2">
      <c r="A6348" t="s">
        <v>17</v>
      </c>
      <c r="B6348" t="s">
        <v>85</v>
      </c>
      <c r="C6348" t="s">
        <v>65</v>
      </c>
      <c r="D6348" t="s">
        <v>3</v>
      </c>
      <c r="E6348" t="s">
        <v>4</v>
      </c>
      <c r="F6348" s="5">
        <v>44055</v>
      </c>
      <c r="G6348">
        <v>404799687</v>
      </c>
      <c r="H6348" s="5">
        <v>44092</v>
      </c>
      <c r="I6348">
        <v>8078</v>
      </c>
      <c r="J6348" s="8">
        <v>668.27</v>
      </c>
      <c r="K6348" s="8">
        <v>502.54</v>
      </c>
      <c r="L6348" s="8">
        <v>5398285.0599999996</v>
      </c>
      <c r="M6348" s="8">
        <v>4059518.12</v>
      </c>
      <c r="N6348" s="8">
        <v>1338766.94</v>
      </c>
    </row>
    <row r="6349" spans="1:14" x14ac:dyDescent="0.2">
      <c r="A6349" t="s">
        <v>9</v>
      </c>
      <c r="B6349" t="s">
        <v>203</v>
      </c>
      <c r="C6349" t="s">
        <v>19</v>
      </c>
      <c r="D6349" t="s">
        <v>7</v>
      </c>
      <c r="E6349" t="s">
        <v>4</v>
      </c>
      <c r="F6349" s="5">
        <v>44186</v>
      </c>
      <c r="G6349">
        <v>215540015</v>
      </c>
      <c r="H6349" s="5">
        <v>44189</v>
      </c>
      <c r="I6349">
        <v>1935</v>
      </c>
      <c r="J6349" s="8">
        <v>81.73</v>
      </c>
      <c r="K6349" s="8">
        <v>56.67</v>
      </c>
      <c r="L6349" s="8">
        <v>158147.54999999999</v>
      </c>
      <c r="M6349" s="8">
        <v>109656.45</v>
      </c>
      <c r="N6349" s="8">
        <v>48491.1</v>
      </c>
    </row>
    <row r="6350" spans="1:14" x14ac:dyDescent="0.2">
      <c r="A6350" t="s">
        <v>0</v>
      </c>
      <c r="B6350" t="s">
        <v>143</v>
      </c>
      <c r="C6350" t="s">
        <v>19</v>
      </c>
      <c r="D6350" t="s">
        <v>7</v>
      </c>
      <c r="E6350" t="s">
        <v>15</v>
      </c>
      <c r="F6350" s="5">
        <v>44019</v>
      </c>
      <c r="G6350">
        <v>106659066</v>
      </c>
      <c r="H6350" s="5">
        <v>44062</v>
      </c>
      <c r="I6350">
        <v>1643</v>
      </c>
      <c r="J6350" s="8">
        <v>81.73</v>
      </c>
      <c r="K6350" s="8">
        <v>56.67</v>
      </c>
      <c r="L6350" s="8">
        <v>134282.39000000001</v>
      </c>
      <c r="M6350" s="8">
        <v>93108.81</v>
      </c>
      <c r="N6350" s="8">
        <v>41173.58</v>
      </c>
    </row>
    <row r="6351" spans="1:14" x14ac:dyDescent="0.2">
      <c r="A6351" t="s">
        <v>9</v>
      </c>
      <c r="B6351" t="s">
        <v>133</v>
      </c>
      <c r="C6351" t="s">
        <v>57</v>
      </c>
      <c r="D6351" t="s">
        <v>7</v>
      </c>
      <c r="E6351" t="s">
        <v>8</v>
      </c>
      <c r="F6351" s="5">
        <v>42939</v>
      </c>
      <c r="G6351">
        <v>975080668</v>
      </c>
      <c r="H6351" s="5">
        <v>42967</v>
      </c>
      <c r="I6351">
        <v>6893</v>
      </c>
      <c r="J6351" s="8">
        <v>154.06</v>
      </c>
      <c r="K6351" s="8">
        <v>90.93</v>
      </c>
      <c r="L6351" s="8">
        <v>1061935.58</v>
      </c>
      <c r="M6351" s="8">
        <v>626780.49</v>
      </c>
      <c r="N6351" s="8">
        <v>435155.09</v>
      </c>
    </row>
    <row r="6352" spans="1:14" x14ac:dyDescent="0.2">
      <c r="A6352" t="s">
        <v>9</v>
      </c>
      <c r="B6352" t="s">
        <v>24</v>
      </c>
      <c r="C6352" t="s">
        <v>2</v>
      </c>
      <c r="D6352" t="s">
        <v>3</v>
      </c>
      <c r="E6352" t="s">
        <v>15</v>
      </c>
      <c r="F6352" s="5">
        <v>44113</v>
      </c>
      <c r="G6352">
        <v>638041150</v>
      </c>
      <c r="H6352" s="5">
        <v>44163</v>
      </c>
      <c r="I6352">
        <v>9410</v>
      </c>
      <c r="J6352" s="8">
        <v>255.28</v>
      </c>
      <c r="K6352" s="8">
        <v>159.41999999999999</v>
      </c>
      <c r="L6352" s="8">
        <v>2402184.7999999998</v>
      </c>
      <c r="M6352" s="8">
        <v>1500142.2</v>
      </c>
      <c r="N6352" s="8">
        <v>902042.6</v>
      </c>
    </row>
    <row r="6353" spans="1:14" x14ac:dyDescent="0.2">
      <c r="A6353" t="s">
        <v>9</v>
      </c>
      <c r="B6353" t="s">
        <v>165</v>
      </c>
      <c r="C6353" t="s">
        <v>31</v>
      </c>
      <c r="D6353" t="s">
        <v>3</v>
      </c>
      <c r="E6353" t="s">
        <v>8</v>
      </c>
      <c r="F6353" s="5">
        <v>44703</v>
      </c>
      <c r="G6353">
        <v>583089339</v>
      </c>
      <c r="H6353" s="5">
        <v>44738</v>
      </c>
      <c r="I6353">
        <v>7948</v>
      </c>
      <c r="J6353" s="8">
        <v>437.2</v>
      </c>
      <c r="K6353" s="8">
        <v>263.33</v>
      </c>
      <c r="L6353" s="8">
        <v>3474865.6</v>
      </c>
      <c r="M6353" s="8">
        <v>2092946.84</v>
      </c>
      <c r="N6353" s="8">
        <v>1381918.76</v>
      </c>
    </row>
    <row r="6354" spans="1:14" x14ac:dyDescent="0.2">
      <c r="A6354" t="s">
        <v>9</v>
      </c>
      <c r="B6354" t="s">
        <v>114</v>
      </c>
      <c r="C6354" t="s">
        <v>6</v>
      </c>
      <c r="D6354" t="s">
        <v>3</v>
      </c>
      <c r="E6354" t="s">
        <v>4</v>
      </c>
      <c r="F6354" s="5">
        <v>42419</v>
      </c>
      <c r="G6354">
        <v>118086564</v>
      </c>
      <c r="H6354" s="5">
        <v>42442</v>
      </c>
      <c r="I6354">
        <v>3293</v>
      </c>
      <c r="J6354" s="8">
        <v>152.58000000000001</v>
      </c>
      <c r="K6354" s="8">
        <v>97.44</v>
      </c>
      <c r="L6354" s="8">
        <v>502445.94</v>
      </c>
      <c r="M6354" s="8">
        <v>320869.92</v>
      </c>
      <c r="N6354" s="8">
        <v>181576.02</v>
      </c>
    </row>
    <row r="6355" spans="1:14" x14ac:dyDescent="0.2">
      <c r="A6355" t="s">
        <v>9</v>
      </c>
      <c r="B6355" t="s">
        <v>87</v>
      </c>
      <c r="C6355" t="s">
        <v>29</v>
      </c>
      <c r="D6355" t="s">
        <v>3</v>
      </c>
      <c r="E6355" t="s">
        <v>15</v>
      </c>
      <c r="F6355" s="5">
        <v>44672</v>
      </c>
      <c r="G6355">
        <v>421206653</v>
      </c>
      <c r="H6355" s="5">
        <v>44716</v>
      </c>
      <c r="I6355">
        <v>3264</v>
      </c>
      <c r="J6355" s="8">
        <v>651.21</v>
      </c>
      <c r="K6355" s="8">
        <v>524.96</v>
      </c>
      <c r="L6355" s="8">
        <v>2125549.44</v>
      </c>
      <c r="M6355" s="8">
        <v>1713469.4399999999</v>
      </c>
      <c r="N6355" s="8">
        <v>412080</v>
      </c>
    </row>
    <row r="6356" spans="1:14" x14ac:dyDescent="0.2">
      <c r="A6356" t="s">
        <v>0</v>
      </c>
      <c r="B6356" t="s">
        <v>138</v>
      </c>
      <c r="C6356" t="s">
        <v>22</v>
      </c>
      <c r="D6356" t="s">
        <v>7</v>
      </c>
      <c r="E6356" t="s">
        <v>8</v>
      </c>
      <c r="F6356" s="5">
        <v>43869</v>
      </c>
      <c r="G6356">
        <v>490935933</v>
      </c>
      <c r="H6356" s="5">
        <v>43908</v>
      </c>
      <c r="I6356">
        <v>7707</v>
      </c>
      <c r="J6356" s="8">
        <v>109.28</v>
      </c>
      <c r="K6356" s="8">
        <v>35.840000000000003</v>
      </c>
      <c r="L6356" s="8">
        <v>842220.96</v>
      </c>
      <c r="M6356" s="8">
        <v>276218.88</v>
      </c>
      <c r="N6356" s="8">
        <v>566002.07999999996</v>
      </c>
    </row>
    <row r="6357" spans="1:14" x14ac:dyDescent="0.2">
      <c r="A6357" t="s">
        <v>9</v>
      </c>
      <c r="B6357" t="s">
        <v>106</v>
      </c>
      <c r="C6357" t="s">
        <v>2</v>
      </c>
      <c r="D6357" t="s">
        <v>7</v>
      </c>
      <c r="E6357" t="s">
        <v>8</v>
      </c>
      <c r="F6357" s="5">
        <v>42121</v>
      </c>
      <c r="G6357">
        <v>296073234</v>
      </c>
      <c r="H6357" s="5">
        <v>42159</v>
      </c>
      <c r="I6357">
        <v>3504</v>
      </c>
      <c r="J6357" s="8">
        <v>255.28</v>
      </c>
      <c r="K6357" s="8">
        <v>159.41999999999999</v>
      </c>
      <c r="L6357" s="8">
        <v>894501.12</v>
      </c>
      <c r="M6357" s="8">
        <v>558607.68000000005</v>
      </c>
      <c r="N6357" s="8">
        <v>335893.44</v>
      </c>
    </row>
    <row r="6358" spans="1:14" x14ac:dyDescent="0.2">
      <c r="A6358" t="s">
        <v>0</v>
      </c>
      <c r="B6358" t="s">
        <v>33</v>
      </c>
      <c r="C6358" t="s">
        <v>2</v>
      </c>
      <c r="D6358" t="s">
        <v>3</v>
      </c>
      <c r="E6358" t="s">
        <v>4</v>
      </c>
      <c r="F6358" s="5">
        <v>43389</v>
      </c>
      <c r="G6358">
        <v>325729882</v>
      </c>
      <c r="H6358" s="5">
        <v>43423</v>
      </c>
      <c r="I6358">
        <v>9565</v>
      </c>
      <c r="J6358" s="8">
        <v>255.28</v>
      </c>
      <c r="K6358" s="8">
        <v>159.41999999999999</v>
      </c>
      <c r="L6358" s="8">
        <v>2441753.2000000002</v>
      </c>
      <c r="M6358" s="8">
        <v>1524852.3</v>
      </c>
      <c r="N6358" s="8">
        <v>916900.9</v>
      </c>
    </row>
    <row r="6359" spans="1:14" x14ac:dyDescent="0.2">
      <c r="A6359" t="s">
        <v>12</v>
      </c>
      <c r="B6359" t="s">
        <v>16</v>
      </c>
      <c r="C6359" t="s">
        <v>22</v>
      </c>
      <c r="D6359" t="s">
        <v>3</v>
      </c>
      <c r="E6359" t="s">
        <v>15</v>
      </c>
      <c r="F6359" s="5">
        <v>44637</v>
      </c>
      <c r="G6359">
        <v>239329707</v>
      </c>
      <c r="H6359" s="5">
        <v>44647</v>
      </c>
      <c r="I6359">
        <v>1834</v>
      </c>
      <c r="J6359" s="8">
        <v>109.28</v>
      </c>
      <c r="K6359" s="8">
        <v>35.840000000000003</v>
      </c>
      <c r="L6359" s="8">
        <v>200419.52</v>
      </c>
      <c r="M6359" s="8">
        <v>65730.559999999998</v>
      </c>
      <c r="N6359" s="8">
        <v>134688.95999999999</v>
      </c>
    </row>
    <row r="6360" spans="1:14" x14ac:dyDescent="0.2">
      <c r="A6360" t="s">
        <v>39</v>
      </c>
      <c r="B6360" t="s">
        <v>40</v>
      </c>
      <c r="C6360" t="s">
        <v>11</v>
      </c>
      <c r="D6360" t="s">
        <v>7</v>
      </c>
      <c r="E6360" t="s">
        <v>15</v>
      </c>
      <c r="F6360" s="5">
        <v>42908</v>
      </c>
      <c r="G6360">
        <v>216609036</v>
      </c>
      <c r="H6360" s="5">
        <v>42919</v>
      </c>
      <c r="I6360">
        <v>8282</v>
      </c>
      <c r="J6360" s="8">
        <v>47.45</v>
      </c>
      <c r="K6360" s="8">
        <v>31.79</v>
      </c>
      <c r="L6360" s="8">
        <v>392980.9</v>
      </c>
      <c r="M6360" s="8">
        <v>263284.78000000003</v>
      </c>
      <c r="N6360" s="8">
        <v>129696.12</v>
      </c>
    </row>
    <row r="6361" spans="1:14" x14ac:dyDescent="0.2">
      <c r="A6361" t="s">
        <v>12</v>
      </c>
      <c r="B6361" t="s">
        <v>13</v>
      </c>
      <c r="C6361" t="s">
        <v>45</v>
      </c>
      <c r="D6361" t="s">
        <v>7</v>
      </c>
      <c r="E6361" t="s">
        <v>23</v>
      </c>
      <c r="F6361" s="5">
        <v>44529</v>
      </c>
      <c r="G6361">
        <v>507616698</v>
      </c>
      <c r="H6361" s="5">
        <v>44548</v>
      </c>
      <c r="I6361">
        <v>3916</v>
      </c>
      <c r="J6361" s="8">
        <v>9.33</v>
      </c>
      <c r="K6361" s="8">
        <v>6.92</v>
      </c>
      <c r="L6361" s="8">
        <v>36536.28</v>
      </c>
      <c r="M6361" s="8">
        <v>27098.720000000001</v>
      </c>
      <c r="N6361" s="8">
        <v>9437.56</v>
      </c>
    </row>
    <row r="6362" spans="1:14" x14ac:dyDescent="0.2">
      <c r="A6362" t="s">
        <v>0</v>
      </c>
      <c r="B6362" t="s">
        <v>138</v>
      </c>
      <c r="C6362" t="s">
        <v>57</v>
      </c>
      <c r="D6362" t="s">
        <v>3</v>
      </c>
      <c r="E6362" t="s">
        <v>15</v>
      </c>
      <c r="F6362" s="5">
        <v>42128</v>
      </c>
      <c r="G6362">
        <v>982714021</v>
      </c>
      <c r="H6362" s="5">
        <v>42161</v>
      </c>
      <c r="I6362">
        <v>5772</v>
      </c>
      <c r="J6362" s="8">
        <v>154.06</v>
      </c>
      <c r="K6362" s="8">
        <v>90.93</v>
      </c>
      <c r="L6362" s="8">
        <v>889234.32</v>
      </c>
      <c r="M6362" s="8">
        <v>524847.96</v>
      </c>
      <c r="N6362" s="8">
        <v>364386.36</v>
      </c>
    </row>
    <row r="6363" spans="1:14" x14ac:dyDescent="0.2">
      <c r="A6363" t="s">
        <v>9</v>
      </c>
      <c r="B6363" t="s">
        <v>170</v>
      </c>
      <c r="C6363" t="s">
        <v>22</v>
      </c>
      <c r="D6363" t="s">
        <v>7</v>
      </c>
      <c r="E6363" t="s">
        <v>23</v>
      </c>
      <c r="F6363" s="5">
        <v>42575</v>
      </c>
      <c r="G6363">
        <v>682574832</v>
      </c>
      <c r="H6363" s="5">
        <v>42610</v>
      </c>
      <c r="I6363">
        <v>7916</v>
      </c>
      <c r="J6363" s="8">
        <v>109.28</v>
      </c>
      <c r="K6363" s="8">
        <v>35.840000000000003</v>
      </c>
      <c r="L6363" s="8">
        <v>865060.48</v>
      </c>
      <c r="M6363" s="8">
        <v>283709.44</v>
      </c>
      <c r="N6363" s="8">
        <v>581351.04</v>
      </c>
    </row>
    <row r="6364" spans="1:14" x14ac:dyDescent="0.2">
      <c r="A6364" t="s">
        <v>9</v>
      </c>
      <c r="B6364" t="s">
        <v>98</v>
      </c>
      <c r="C6364" t="s">
        <v>6</v>
      </c>
      <c r="D6364" t="s">
        <v>3</v>
      </c>
      <c r="E6364" t="s">
        <v>4</v>
      </c>
      <c r="F6364" s="5">
        <v>43474</v>
      </c>
      <c r="G6364">
        <v>968185460</v>
      </c>
      <c r="H6364" s="5">
        <v>43499</v>
      </c>
      <c r="I6364">
        <v>6448</v>
      </c>
      <c r="J6364" s="8">
        <v>152.58000000000001</v>
      </c>
      <c r="K6364" s="8">
        <v>97.44</v>
      </c>
      <c r="L6364" s="8">
        <v>983835.84</v>
      </c>
      <c r="M6364" s="8">
        <v>628293.12</v>
      </c>
      <c r="N6364" s="8">
        <v>355542.72</v>
      </c>
    </row>
    <row r="6365" spans="1:14" x14ac:dyDescent="0.2">
      <c r="A6365" t="s">
        <v>0</v>
      </c>
      <c r="B6365" t="s">
        <v>34</v>
      </c>
      <c r="C6365" t="s">
        <v>45</v>
      </c>
      <c r="D6365" t="s">
        <v>7</v>
      </c>
      <c r="E6365" t="s">
        <v>23</v>
      </c>
      <c r="F6365" s="5">
        <v>43319</v>
      </c>
      <c r="G6365">
        <v>570844733</v>
      </c>
      <c r="H6365" s="5">
        <v>43358</v>
      </c>
      <c r="I6365">
        <v>4497</v>
      </c>
      <c r="J6365" s="8">
        <v>9.33</v>
      </c>
      <c r="K6365" s="8">
        <v>6.92</v>
      </c>
      <c r="L6365" s="8">
        <v>41957.01</v>
      </c>
      <c r="M6365" s="8">
        <v>31119.24</v>
      </c>
      <c r="N6365" s="8">
        <v>10837.77</v>
      </c>
    </row>
    <row r="6366" spans="1:14" x14ac:dyDescent="0.2">
      <c r="A6366" t="s">
        <v>9</v>
      </c>
      <c r="B6366" t="s">
        <v>87</v>
      </c>
      <c r="C6366" t="s">
        <v>2</v>
      </c>
      <c r="D6366" t="s">
        <v>3</v>
      </c>
      <c r="E6366" t="s">
        <v>4</v>
      </c>
      <c r="F6366" s="5">
        <v>42761</v>
      </c>
      <c r="G6366">
        <v>542163980</v>
      </c>
      <c r="H6366" s="5">
        <v>42787</v>
      </c>
      <c r="I6366">
        <v>7224</v>
      </c>
      <c r="J6366" s="8">
        <v>255.28</v>
      </c>
      <c r="K6366" s="8">
        <v>159.41999999999999</v>
      </c>
      <c r="L6366" s="8">
        <v>1844142.72</v>
      </c>
      <c r="M6366" s="8">
        <v>1151650.08</v>
      </c>
      <c r="N6366" s="8">
        <v>692492.64</v>
      </c>
    </row>
    <row r="6367" spans="1:14" x14ac:dyDescent="0.2">
      <c r="A6367" t="s">
        <v>9</v>
      </c>
      <c r="B6367" t="s">
        <v>103</v>
      </c>
      <c r="C6367" t="s">
        <v>36</v>
      </c>
      <c r="D6367" t="s">
        <v>3</v>
      </c>
      <c r="E6367" t="s">
        <v>23</v>
      </c>
      <c r="F6367" s="5">
        <v>43651</v>
      </c>
      <c r="G6367">
        <v>204067027</v>
      </c>
      <c r="H6367" s="5">
        <v>43677</v>
      </c>
      <c r="I6367">
        <v>6823</v>
      </c>
      <c r="J6367" s="8">
        <v>421.89</v>
      </c>
      <c r="K6367" s="8">
        <v>364.69</v>
      </c>
      <c r="L6367" s="8">
        <v>2878555.47</v>
      </c>
      <c r="M6367" s="8">
        <v>2488279.87</v>
      </c>
      <c r="N6367" s="8">
        <v>390275.6</v>
      </c>
    </row>
    <row r="6368" spans="1:14" x14ac:dyDescent="0.2">
      <c r="A6368" t="s">
        <v>9</v>
      </c>
      <c r="B6368" t="s">
        <v>51</v>
      </c>
      <c r="C6368" t="s">
        <v>22</v>
      </c>
      <c r="D6368" t="s">
        <v>7</v>
      </c>
      <c r="E6368" t="s">
        <v>23</v>
      </c>
      <c r="F6368" s="5">
        <v>43535</v>
      </c>
      <c r="G6368">
        <v>298790204</v>
      </c>
      <c r="H6368" s="5">
        <v>43573</v>
      </c>
      <c r="I6368">
        <v>7516</v>
      </c>
      <c r="J6368" s="8">
        <v>109.28</v>
      </c>
      <c r="K6368" s="8">
        <v>35.840000000000003</v>
      </c>
      <c r="L6368" s="8">
        <v>821348.48</v>
      </c>
      <c r="M6368" s="8">
        <v>269373.44</v>
      </c>
      <c r="N6368" s="8">
        <v>551975.04</v>
      </c>
    </row>
    <row r="6369" spans="1:14" x14ac:dyDescent="0.2">
      <c r="A6369" t="s">
        <v>0</v>
      </c>
      <c r="B6369" t="s">
        <v>138</v>
      </c>
      <c r="C6369" t="s">
        <v>14</v>
      </c>
      <c r="D6369" t="s">
        <v>3</v>
      </c>
      <c r="E6369" t="s">
        <v>4</v>
      </c>
      <c r="F6369" s="5">
        <v>42041</v>
      </c>
      <c r="G6369">
        <v>738882339</v>
      </c>
      <c r="H6369" s="5">
        <v>42044</v>
      </c>
      <c r="I6369">
        <v>558</v>
      </c>
      <c r="J6369" s="8">
        <v>205.7</v>
      </c>
      <c r="K6369" s="8">
        <v>117.11</v>
      </c>
      <c r="L6369" s="8">
        <v>114780.6</v>
      </c>
      <c r="M6369" s="8">
        <v>65347.38</v>
      </c>
      <c r="N6369" s="8">
        <v>49433.22</v>
      </c>
    </row>
    <row r="6370" spans="1:14" x14ac:dyDescent="0.2">
      <c r="A6370" t="s">
        <v>0</v>
      </c>
      <c r="B6370" t="s">
        <v>101</v>
      </c>
      <c r="C6370" t="s">
        <v>31</v>
      </c>
      <c r="D6370" t="s">
        <v>3</v>
      </c>
      <c r="E6370" t="s">
        <v>4</v>
      </c>
      <c r="F6370" s="5">
        <v>44455</v>
      </c>
      <c r="G6370">
        <v>157204759</v>
      </c>
      <c r="H6370" s="5">
        <v>44478</v>
      </c>
      <c r="I6370">
        <v>9236</v>
      </c>
      <c r="J6370" s="8">
        <v>437.2</v>
      </c>
      <c r="K6370" s="8">
        <v>263.33</v>
      </c>
      <c r="L6370" s="8">
        <v>4037979.2</v>
      </c>
      <c r="M6370" s="8">
        <v>2432115.88</v>
      </c>
      <c r="N6370" s="8">
        <v>1605863.32</v>
      </c>
    </row>
    <row r="6371" spans="1:14" x14ac:dyDescent="0.2">
      <c r="A6371" t="s">
        <v>17</v>
      </c>
      <c r="B6371" t="s">
        <v>75</v>
      </c>
      <c r="C6371" t="s">
        <v>45</v>
      </c>
      <c r="D6371" t="s">
        <v>7</v>
      </c>
      <c r="E6371" t="s">
        <v>15</v>
      </c>
      <c r="F6371" s="5">
        <v>42183</v>
      </c>
      <c r="G6371">
        <v>856931293</v>
      </c>
      <c r="H6371" s="5">
        <v>42224</v>
      </c>
      <c r="I6371">
        <v>3867</v>
      </c>
      <c r="J6371" s="8">
        <v>9.33</v>
      </c>
      <c r="K6371" s="8">
        <v>6.92</v>
      </c>
      <c r="L6371" s="8">
        <v>36079.11</v>
      </c>
      <c r="M6371" s="8">
        <v>26759.64</v>
      </c>
      <c r="N6371" s="8">
        <v>9319.4699999999993</v>
      </c>
    </row>
    <row r="6372" spans="1:14" x14ac:dyDescent="0.2">
      <c r="A6372" t="s">
        <v>9</v>
      </c>
      <c r="B6372" t="s">
        <v>122</v>
      </c>
      <c r="C6372" t="s">
        <v>6</v>
      </c>
      <c r="D6372" t="s">
        <v>7</v>
      </c>
      <c r="E6372" t="s">
        <v>15</v>
      </c>
      <c r="F6372" s="5">
        <v>42832</v>
      </c>
      <c r="G6372">
        <v>261548268</v>
      </c>
      <c r="H6372" s="5">
        <v>42840</v>
      </c>
      <c r="I6372">
        <v>6800</v>
      </c>
      <c r="J6372" s="8">
        <v>152.58000000000001</v>
      </c>
      <c r="K6372" s="8">
        <v>97.44</v>
      </c>
      <c r="L6372" s="8">
        <v>1037544</v>
      </c>
      <c r="M6372" s="8">
        <v>662592</v>
      </c>
      <c r="N6372" s="8">
        <v>374952</v>
      </c>
    </row>
    <row r="6373" spans="1:14" x14ac:dyDescent="0.2">
      <c r="A6373" t="s">
        <v>9</v>
      </c>
      <c r="B6373" t="s">
        <v>133</v>
      </c>
      <c r="C6373" t="s">
        <v>2</v>
      </c>
      <c r="D6373" t="s">
        <v>7</v>
      </c>
      <c r="E6373" t="s">
        <v>4</v>
      </c>
      <c r="F6373" s="5">
        <v>44087</v>
      </c>
      <c r="G6373">
        <v>364854514</v>
      </c>
      <c r="H6373" s="5">
        <v>44107</v>
      </c>
      <c r="I6373">
        <v>7413</v>
      </c>
      <c r="J6373" s="8">
        <v>255.28</v>
      </c>
      <c r="K6373" s="8">
        <v>159.41999999999999</v>
      </c>
      <c r="L6373" s="8">
        <v>1892390.64</v>
      </c>
      <c r="M6373" s="8">
        <v>1181780.46</v>
      </c>
      <c r="N6373" s="8">
        <v>710610.18</v>
      </c>
    </row>
    <row r="6374" spans="1:14" x14ac:dyDescent="0.2">
      <c r="A6374" t="s">
        <v>9</v>
      </c>
      <c r="B6374" t="s">
        <v>56</v>
      </c>
      <c r="C6374" t="s">
        <v>31</v>
      </c>
      <c r="D6374" t="s">
        <v>3</v>
      </c>
      <c r="E6374" t="s">
        <v>8</v>
      </c>
      <c r="F6374" s="5">
        <v>43714</v>
      </c>
      <c r="G6374">
        <v>980961358</v>
      </c>
      <c r="H6374" s="5">
        <v>43746</v>
      </c>
      <c r="I6374">
        <v>7120</v>
      </c>
      <c r="J6374" s="8">
        <v>437.2</v>
      </c>
      <c r="K6374" s="8">
        <v>263.33</v>
      </c>
      <c r="L6374" s="8">
        <v>3112864</v>
      </c>
      <c r="M6374" s="8">
        <v>1874909.6</v>
      </c>
      <c r="N6374" s="8">
        <v>1237954.3999999999</v>
      </c>
    </row>
    <row r="6375" spans="1:14" x14ac:dyDescent="0.2">
      <c r="A6375" t="s">
        <v>12</v>
      </c>
      <c r="B6375" t="s">
        <v>146</v>
      </c>
      <c r="C6375" t="s">
        <v>31</v>
      </c>
      <c r="D6375" t="s">
        <v>7</v>
      </c>
      <c r="E6375" t="s">
        <v>15</v>
      </c>
      <c r="F6375" s="5">
        <v>43180</v>
      </c>
      <c r="G6375">
        <v>194292628</v>
      </c>
      <c r="H6375" s="5">
        <v>43217</v>
      </c>
      <c r="I6375">
        <v>4361</v>
      </c>
      <c r="J6375" s="8">
        <v>437.2</v>
      </c>
      <c r="K6375" s="8">
        <v>263.33</v>
      </c>
      <c r="L6375" s="8">
        <v>1906629.2</v>
      </c>
      <c r="M6375" s="8">
        <v>1148382.1299999999</v>
      </c>
      <c r="N6375" s="8">
        <v>758247.07</v>
      </c>
    </row>
    <row r="6376" spans="1:14" x14ac:dyDescent="0.2">
      <c r="A6376" t="s">
        <v>17</v>
      </c>
      <c r="B6376" t="s">
        <v>75</v>
      </c>
      <c r="C6376" t="s">
        <v>57</v>
      </c>
      <c r="D6376" t="s">
        <v>7</v>
      </c>
      <c r="E6376" t="s">
        <v>23</v>
      </c>
      <c r="F6376" s="5">
        <v>42721</v>
      </c>
      <c r="G6376">
        <v>209584653</v>
      </c>
      <c r="H6376" s="5">
        <v>42765</v>
      </c>
      <c r="I6376">
        <v>9611</v>
      </c>
      <c r="J6376" s="8">
        <v>154.06</v>
      </c>
      <c r="K6376" s="8">
        <v>90.93</v>
      </c>
      <c r="L6376" s="8">
        <v>1480670.66</v>
      </c>
      <c r="M6376" s="8">
        <v>873928.23</v>
      </c>
      <c r="N6376" s="8">
        <v>606742.43000000005</v>
      </c>
    </row>
    <row r="6377" spans="1:14" x14ac:dyDescent="0.2">
      <c r="A6377" t="s">
        <v>9</v>
      </c>
      <c r="B6377" t="s">
        <v>154</v>
      </c>
      <c r="C6377" t="s">
        <v>45</v>
      </c>
      <c r="D6377" t="s">
        <v>7</v>
      </c>
      <c r="E6377" t="s">
        <v>8</v>
      </c>
      <c r="F6377" s="5">
        <v>43199</v>
      </c>
      <c r="G6377">
        <v>601886260</v>
      </c>
      <c r="H6377" s="5">
        <v>43247</v>
      </c>
      <c r="I6377">
        <v>374</v>
      </c>
      <c r="J6377" s="8">
        <v>9.33</v>
      </c>
      <c r="K6377" s="8">
        <v>6.92</v>
      </c>
      <c r="L6377" s="8">
        <v>3489.42</v>
      </c>
      <c r="M6377" s="8">
        <v>2588.08</v>
      </c>
      <c r="N6377" s="8">
        <v>901.34</v>
      </c>
    </row>
    <row r="6378" spans="1:14" x14ac:dyDescent="0.2">
      <c r="A6378" t="s">
        <v>0</v>
      </c>
      <c r="B6378" t="s">
        <v>143</v>
      </c>
      <c r="C6378" t="s">
        <v>31</v>
      </c>
      <c r="D6378" t="s">
        <v>3</v>
      </c>
      <c r="E6378" t="s">
        <v>8</v>
      </c>
      <c r="F6378" s="5">
        <v>43360</v>
      </c>
      <c r="G6378">
        <v>566558778</v>
      </c>
      <c r="H6378" s="5">
        <v>43368</v>
      </c>
      <c r="I6378">
        <v>6187</v>
      </c>
      <c r="J6378" s="8">
        <v>437.2</v>
      </c>
      <c r="K6378" s="8">
        <v>263.33</v>
      </c>
      <c r="L6378" s="8">
        <v>2704956.4</v>
      </c>
      <c r="M6378" s="8">
        <v>1629222.71</v>
      </c>
      <c r="N6378" s="8">
        <v>1075733.69</v>
      </c>
    </row>
    <row r="6379" spans="1:14" x14ac:dyDescent="0.2">
      <c r="A6379" t="s">
        <v>9</v>
      </c>
      <c r="B6379" t="s">
        <v>88</v>
      </c>
      <c r="C6379" t="s">
        <v>19</v>
      </c>
      <c r="D6379" t="s">
        <v>7</v>
      </c>
      <c r="E6379" t="s">
        <v>4</v>
      </c>
      <c r="F6379" s="5">
        <v>42573</v>
      </c>
      <c r="G6379">
        <v>269276034</v>
      </c>
      <c r="H6379" s="5">
        <v>42596</v>
      </c>
      <c r="I6379">
        <v>3617</v>
      </c>
      <c r="J6379" s="8">
        <v>81.73</v>
      </c>
      <c r="K6379" s="8">
        <v>56.67</v>
      </c>
      <c r="L6379" s="8">
        <v>295617.40999999997</v>
      </c>
      <c r="M6379" s="8">
        <v>204975.39</v>
      </c>
      <c r="N6379" s="8">
        <v>90642.02</v>
      </c>
    </row>
    <row r="6380" spans="1:14" x14ac:dyDescent="0.2">
      <c r="A6380" t="s">
        <v>17</v>
      </c>
      <c r="B6380" t="s">
        <v>119</v>
      </c>
      <c r="C6380" t="s">
        <v>29</v>
      </c>
      <c r="D6380" t="s">
        <v>7</v>
      </c>
      <c r="E6380" t="s">
        <v>15</v>
      </c>
      <c r="F6380" s="5">
        <v>44406</v>
      </c>
      <c r="G6380">
        <v>396024358</v>
      </c>
      <c r="H6380" s="5">
        <v>44407</v>
      </c>
      <c r="I6380">
        <v>1263</v>
      </c>
      <c r="J6380" s="8">
        <v>651.21</v>
      </c>
      <c r="K6380" s="8">
        <v>524.96</v>
      </c>
      <c r="L6380" s="8">
        <v>822478.23</v>
      </c>
      <c r="M6380" s="8">
        <v>663024.48</v>
      </c>
      <c r="N6380" s="8">
        <v>159453.75</v>
      </c>
    </row>
    <row r="6381" spans="1:14" x14ac:dyDescent="0.2">
      <c r="A6381" t="s">
        <v>9</v>
      </c>
      <c r="B6381" t="s">
        <v>174</v>
      </c>
      <c r="C6381" t="s">
        <v>14</v>
      </c>
      <c r="D6381" t="s">
        <v>7</v>
      </c>
      <c r="E6381" t="s">
        <v>8</v>
      </c>
      <c r="F6381" s="5">
        <v>44387</v>
      </c>
      <c r="G6381">
        <v>803102576</v>
      </c>
      <c r="H6381" s="5">
        <v>44432</v>
      </c>
      <c r="I6381">
        <v>4754</v>
      </c>
      <c r="J6381" s="8">
        <v>205.7</v>
      </c>
      <c r="K6381" s="8">
        <v>117.11</v>
      </c>
      <c r="L6381" s="8">
        <v>977897.8</v>
      </c>
      <c r="M6381" s="8">
        <v>556740.93999999994</v>
      </c>
      <c r="N6381" s="8">
        <v>421156.86</v>
      </c>
    </row>
    <row r="6382" spans="1:14" x14ac:dyDescent="0.2">
      <c r="A6382" t="s">
        <v>9</v>
      </c>
      <c r="B6382" t="s">
        <v>100</v>
      </c>
      <c r="C6382" t="s">
        <v>29</v>
      </c>
      <c r="D6382" t="s">
        <v>3</v>
      </c>
      <c r="E6382" t="s">
        <v>4</v>
      </c>
      <c r="F6382" s="5">
        <v>43131</v>
      </c>
      <c r="G6382">
        <v>967122018</v>
      </c>
      <c r="H6382" s="5">
        <v>43143</v>
      </c>
      <c r="I6382">
        <v>1752</v>
      </c>
      <c r="J6382" s="8">
        <v>651.21</v>
      </c>
      <c r="K6382" s="8">
        <v>524.96</v>
      </c>
      <c r="L6382" s="8">
        <v>1140919.92</v>
      </c>
      <c r="M6382" s="8">
        <v>919729.92</v>
      </c>
      <c r="N6382" s="8">
        <v>221190</v>
      </c>
    </row>
    <row r="6383" spans="1:14" x14ac:dyDescent="0.2">
      <c r="A6383" t="s">
        <v>9</v>
      </c>
      <c r="B6383" t="s">
        <v>27</v>
      </c>
      <c r="C6383" t="s">
        <v>19</v>
      </c>
      <c r="D6383" t="s">
        <v>3</v>
      </c>
      <c r="E6383" t="s">
        <v>15</v>
      </c>
      <c r="F6383" s="5">
        <v>43182</v>
      </c>
      <c r="G6383">
        <v>435006511</v>
      </c>
      <c r="H6383" s="5">
        <v>43188</v>
      </c>
      <c r="I6383">
        <v>6948</v>
      </c>
      <c r="J6383" s="8">
        <v>81.73</v>
      </c>
      <c r="K6383" s="8">
        <v>56.67</v>
      </c>
      <c r="L6383" s="8">
        <v>567860.04</v>
      </c>
      <c r="M6383" s="8">
        <v>393743.16</v>
      </c>
      <c r="N6383" s="8">
        <v>174116.88</v>
      </c>
    </row>
    <row r="6384" spans="1:14" x14ac:dyDescent="0.2">
      <c r="A6384" t="s">
        <v>17</v>
      </c>
      <c r="B6384" t="s">
        <v>82</v>
      </c>
      <c r="C6384" t="s">
        <v>57</v>
      </c>
      <c r="D6384" t="s">
        <v>3</v>
      </c>
      <c r="E6384" t="s">
        <v>8</v>
      </c>
      <c r="F6384" s="5">
        <v>42199</v>
      </c>
      <c r="G6384">
        <v>173992383</v>
      </c>
      <c r="H6384" s="5">
        <v>42240</v>
      </c>
      <c r="I6384">
        <v>7067</v>
      </c>
      <c r="J6384" s="8">
        <v>154.06</v>
      </c>
      <c r="K6384" s="8">
        <v>90.93</v>
      </c>
      <c r="L6384" s="8">
        <v>1088742.02</v>
      </c>
      <c r="M6384" s="8">
        <v>642602.31000000006</v>
      </c>
      <c r="N6384" s="8">
        <v>446139.71</v>
      </c>
    </row>
    <row r="6385" spans="1:14" x14ac:dyDescent="0.2">
      <c r="A6385" t="s">
        <v>9</v>
      </c>
      <c r="B6385" t="s">
        <v>98</v>
      </c>
      <c r="C6385" t="s">
        <v>65</v>
      </c>
      <c r="D6385" t="s">
        <v>3</v>
      </c>
      <c r="E6385" t="s">
        <v>15</v>
      </c>
      <c r="F6385" s="5">
        <v>44313</v>
      </c>
      <c r="G6385">
        <v>321628463</v>
      </c>
      <c r="H6385" s="5">
        <v>44330</v>
      </c>
      <c r="I6385">
        <v>5864</v>
      </c>
      <c r="J6385" s="8">
        <v>668.27</v>
      </c>
      <c r="K6385" s="8">
        <v>502.54</v>
      </c>
      <c r="L6385" s="8">
        <v>3918735.28</v>
      </c>
      <c r="M6385" s="8">
        <v>2946894.56</v>
      </c>
      <c r="N6385" s="8">
        <v>971840.72</v>
      </c>
    </row>
    <row r="6386" spans="1:14" x14ac:dyDescent="0.2">
      <c r="A6386" t="s">
        <v>20</v>
      </c>
      <c r="B6386" t="s">
        <v>198</v>
      </c>
      <c r="C6386" t="s">
        <v>14</v>
      </c>
      <c r="D6386" t="s">
        <v>7</v>
      </c>
      <c r="E6386" t="s">
        <v>4</v>
      </c>
      <c r="F6386" s="5">
        <v>44231</v>
      </c>
      <c r="G6386">
        <v>635776078</v>
      </c>
      <c r="H6386" s="5">
        <v>44231</v>
      </c>
      <c r="I6386">
        <v>9125</v>
      </c>
      <c r="J6386" s="8">
        <v>205.7</v>
      </c>
      <c r="K6386" s="8">
        <v>117.11</v>
      </c>
      <c r="L6386" s="8">
        <v>1877012.5</v>
      </c>
      <c r="M6386" s="8">
        <v>1068628.75</v>
      </c>
      <c r="N6386" s="8">
        <v>808383.75</v>
      </c>
    </row>
    <row r="6387" spans="1:14" x14ac:dyDescent="0.2">
      <c r="A6387" t="s">
        <v>9</v>
      </c>
      <c r="B6387" t="s">
        <v>96</v>
      </c>
      <c r="C6387" t="s">
        <v>36</v>
      </c>
      <c r="D6387" t="s">
        <v>3</v>
      </c>
      <c r="E6387" t="s">
        <v>15</v>
      </c>
      <c r="F6387" s="5">
        <v>43130</v>
      </c>
      <c r="G6387">
        <v>944609057</v>
      </c>
      <c r="H6387" s="5">
        <v>43175</v>
      </c>
      <c r="I6387">
        <v>9666</v>
      </c>
      <c r="J6387" s="8">
        <v>421.89</v>
      </c>
      <c r="K6387" s="8">
        <v>364.69</v>
      </c>
      <c r="L6387" s="8">
        <v>4077988.74</v>
      </c>
      <c r="M6387" s="8">
        <v>3525093.54</v>
      </c>
      <c r="N6387" s="8">
        <v>552895.19999999995</v>
      </c>
    </row>
    <row r="6388" spans="1:14" x14ac:dyDescent="0.2">
      <c r="A6388" t="s">
        <v>0</v>
      </c>
      <c r="B6388" t="s">
        <v>197</v>
      </c>
      <c r="C6388" t="s">
        <v>57</v>
      </c>
      <c r="D6388" t="s">
        <v>3</v>
      </c>
      <c r="E6388" t="s">
        <v>4</v>
      </c>
      <c r="F6388" s="5">
        <v>44191</v>
      </c>
      <c r="G6388">
        <v>696613729</v>
      </c>
      <c r="H6388" s="5">
        <v>43843</v>
      </c>
      <c r="I6388">
        <v>2337</v>
      </c>
      <c r="J6388" s="8">
        <v>154.06</v>
      </c>
      <c r="K6388" s="8">
        <v>90.93</v>
      </c>
      <c r="L6388" s="8">
        <v>360038.22</v>
      </c>
      <c r="M6388" s="8">
        <v>212503.41</v>
      </c>
      <c r="N6388" s="8">
        <v>147534.81</v>
      </c>
    </row>
    <row r="6389" spans="1:14" x14ac:dyDescent="0.2">
      <c r="A6389" t="s">
        <v>9</v>
      </c>
      <c r="B6389" t="s">
        <v>106</v>
      </c>
      <c r="C6389" t="s">
        <v>31</v>
      </c>
      <c r="D6389" t="s">
        <v>7</v>
      </c>
      <c r="E6389" t="s">
        <v>23</v>
      </c>
      <c r="F6389" s="5">
        <v>44179</v>
      </c>
      <c r="G6389">
        <v>310588920</v>
      </c>
      <c r="H6389" s="5">
        <v>43836</v>
      </c>
      <c r="I6389">
        <v>9018</v>
      </c>
      <c r="J6389" s="8">
        <v>437.2</v>
      </c>
      <c r="K6389" s="8">
        <v>263.33</v>
      </c>
      <c r="L6389" s="8">
        <v>3942669.6</v>
      </c>
      <c r="M6389" s="8">
        <v>2374709.94</v>
      </c>
      <c r="N6389" s="8">
        <v>1567959.66</v>
      </c>
    </row>
    <row r="6390" spans="1:14" x14ac:dyDescent="0.2">
      <c r="A6390" t="s">
        <v>9</v>
      </c>
      <c r="B6390" t="s">
        <v>130</v>
      </c>
      <c r="C6390" t="s">
        <v>29</v>
      </c>
      <c r="D6390" t="s">
        <v>3</v>
      </c>
      <c r="E6390" t="s">
        <v>8</v>
      </c>
      <c r="F6390" s="5">
        <v>44051</v>
      </c>
      <c r="G6390">
        <v>725645959</v>
      </c>
      <c r="H6390" s="5">
        <v>44082</v>
      </c>
      <c r="I6390">
        <v>3620</v>
      </c>
      <c r="J6390" s="8">
        <v>651.21</v>
      </c>
      <c r="K6390" s="8">
        <v>524.96</v>
      </c>
      <c r="L6390" s="8">
        <v>2357380.2000000002</v>
      </c>
      <c r="M6390" s="8">
        <v>1900355.2</v>
      </c>
      <c r="N6390" s="8">
        <v>457025</v>
      </c>
    </row>
    <row r="6391" spans="1:14" x14ac:dyDescent="0.2">
      <c r="A6391" t="s">
        <v>9</v>
      </c>
      <c r="B6391" t="s">
        <v>118</v>
      </c>
      <c r="C6391" t="s">
        <v>36</v>
      </c>
      <c r="D6391" t="s">
        <v>7</v>
      </c>
      <c r="E6391" t="s">
        <v>4</v>
      </c>
      <c r="F6391" s="5">
        <v>42157</v>
      </c>
      <c r="G6391">
        <v>251208674</v>
      </c>
      <c r="H6391" s="5">
        <v>42204</v>
      </c>
      <c r="I6391">
        <v>7084</v>
      </c>
      <c r="J6391" s="8">
        <v>421.89</v>
      </c>
      <c r="K6391" s="8">
        <v>364.69</v>
      </c>
      <c r="L6391" s="8">
        <v>2988668.76</v>
      </c>
      <c r="M6391" s="8">
        <v>2583463.96</v>
      </c>
      <c r="N6391" s="8">
        <v>405204.8</v>
      </c>
    </row>
    <row r="6392" spans="1:14" x14ac:dyDescent="0.2">
      <c r="A6392" t="s">
        <v>9</v>
      </c>
      <c r="B6392" t="s">
        <v>99</v>
      </c>
      <c r="C6392" t="s">
        <v>19</v>
      </c>
      <c r="D6392" t="s">
        <v>3</v>
      </c>
      <c r="E6392" t="s">
        <v>23</v>
      </c>
      <c r="F6392" s="5">
        <v>44853</v>
      </c>
      <c r="G6392">
        <v>417013394</v>
      </c>
      <c r="H6392" s="5">
        <v>44894</v>
      </c>
      <c r="I6392">
        <v>2385</v>
      </c>
      <c r="J6392" s="8">
        <v>81.73</v>
      </c>
      <c r="K6392" s="8">
        <v>56.67</v>
      </c>
      <c r="L6392" s="8">
        <v>194926.05</v>
      </c>
      <c r="M6392" s="8">
        <v>135157.95000000001</v>
      </c>
      <c r="N6392" s="8">
        <v>59768.1</v>
      </c>
    </row>
    <row r="6393" spans="1:14" x14ac:dyDescent="0.2">
      <c r="A6393" t="s">
        <v>17</v>
      </c>
      <c r="B6393" t="s">
        <v>18</v>
      </c>
      <c r="C6393" t="s">
        <v>11</v>
      </c>
      <c r="D6393" t="s">
        <v>3</v>
      </c>
      <c r="E6393" t="s">
        <v>4</v>
      </c>
      <c r="F6393" s="5">
        <v>42264</v>
      </c>
      <c r="G6393">
        <v>123108947</v>
      </c>
      <c r="H6393" s="5">
        <v>42286</v>
      </c>
      <c r="I6393">
        <v>9528</v>
      </c>
      <c r="J6393" s="8">
        <v>47.45</v>
      </c>
      <c r="K6393" s="8">
        <v>31.79</v>
      </c>
      <c r="L6393" s="8">
        <v>452103.6</v>
      </c>
      <c r="M6393" s="8">
        <v>302895.12</v>
      </c>
      <c r="N6393" s="8">
        <v>149208.48000000001</v>
      </c>
    </row>
    <row r="6394" spans="1:14" x14ac:dyDescent="0.2">
      <c r="A6394" t="s">
        <v>9</v>
      </c>
      <c r="B6394" t="s">
        <v>77</v>
      </c>
      <c r="C6394" t="s">
        <v>19</v>
      </c>
      <c r="D6394" t="s">
        <v>3</v>
      </c>
      <c r="E6394" t="s">
        <v>8</v>
      </c>
      <c r="F6394" s="5">
        <v>44680</v>
      </c>
      <c r="G6394">
        <v>589856660</v>
      </c>
      <c r="H6394" s="5">
        <v>44691</v>
      </c>
      <c r="I6394">
        <v>548</v>
      </c>
      <c r="J6394" s="8">
        <v>81.73</v>
      </c>
      <c r="K6394" s="8">
        <v>56.67</v>
      </c>
      <c r="L6394" s="8">
        <v>44788.04</v>
      </c>
      <c r="M6394" s="8">
        <v>31055.16</v>
      </c>
      <c r="N6394" s="8">
        <v>13732.88</v>
      </c>
    </row>
    <row r="6395" spans="1:14" x14ac:dyDescent="0.2">
      <c r="A6395" t="s">
        <v>0</v>
      </c>
      <c r="B6395" t="s">
        <v>138</v>
      </c>
      <c r="C6395" t="s">
        <v>22</v>
      </c>
      <c r="D6395" t="s">
        <v>3</v>
      </c>
      <c r="E6395" t="s">
        <v>15</v>
      </c>
      <c r="F6395" s="5">
        <v>42928</v>
      </c>
      <c r="G6395">
        <v>407930362</v>
      </c>
      <c r="H6395" s="5">
        <v>42947</v>
      </c>
      <c r="I6395">
        <v>4514</v>
      </c>
      <c r="J6395" s="8">
        <v>109.28</v>
      </c>
      <c r="K6395" s="8">
        <v>35.840000000000003</v>
      </c>
      <c r="L6395" s="8">
        <v>493289.92</v>
      </c>
      <c r="M6395" s="8">
        <v>161781.76000000001</v>
      </c>
      <c r="N6395" s="8">
        <v>331508.15999999997</v>
      </c>
    </row>
    <row r="6396" spans="1:14" x14ac:dyDescent="0.2">
      <c r="A6396" t="s">
        <v>9</v>
      </c>
      <c r="B6396" t="s">
        <v>165</v>
      </c>
      <c r="C6396" t="s">
        <v>45</v>
      </c>
      <c r="D6396" t="s">
        <v>3</v>
      </c>
      <c r="E6396" t="s">
        <v>15</v>
      </c>
      <c r="F6396" s="5">
        <v>42308</v>
      </c>
      <c r="G6396">
        <v>488316380</v>
      </c>
      <c r="H6396" s="5">
        <v>42326</v>
      </c>
      <c r="I6396">
        <v>2523</v>
      </c>
      <c r="J6396" s="8">
        <v>9.33</v>
      </c>
      <c r="K6396" s="8">
        <v>6.92</v>
      </c>
      <c r="L6396" s="8">
        <v>23539.59</v>
      </c>
      <c r="M6396" s="8">
        <v>17459.16</v>
      </c>
      <c r="N6396" s="8">
        <v>6080.43</v>
      </c>
    </row>
    <row r="6397" spans="1:14" x14ac:dyDescent="0.2">
      <c r="A6397" t="s">
        <v>17</v>
      </c>
      <c r="B6397" t="s">
        <v>30</v>
      </c>
      <c r="C6397" t="s">
        <v>14</v>
      </c>
      <c r="D6397" t="s">
        <v>7</v>
      </c>
      <c r="E6397" t="s">
        <v>23</v>
      </c>
      <c r="F6397" s="5">
        <v>44311</v>
      </c>
      <c r="G6397">
        <v>912313544</v>
      </c>
      <c r="H6397" s="5">
        <v>44331</v>
      </c>
      <c r="I6397">
        <v>2706</v>
      </c>
      <c r="J6397" s="8">
        <v>205.7</v>
      </c>
      <c r="K6397" s="8">
        <v>117.11</v>
      </c>
      <c r="L6397" s="8">
        <v>556624.19999999995</v>
      </c>
      <c r="M6397" s="8">
        <v>316899.65999999997</v>
      </c>
      <c r="N6397" s="8">
        <v>239724.54</v>
      </c>
    </row>
    <row r="6398" spans="1:14" x14ac:dyDescent="0.2">
      <c r="A6398" t="s">
        <v>17</v>
      </c>
      <c r="B6398" t="s">
        <v>209</v>
      </c>
      <c r="C6398" t="s">
        <v>11</v>
      </c>
      <c r="D6398" t="s">
        <v>3</v>
      </c>
      <c r="E6398" t="s">
        <v>15</v>
      </c>
      <c r="F6398" s="5">
        <v>44243</v>
      </c>
      <c r="G6398">
        <v>481533181</v>
      </c>
      <c r="H6398" s="5">
        <v>44293</v>
      </c>
      <c r="I6398">
        <v>5224</v>
      </c>
      <c r="J6398" s="8">
        <v>47.45</v>
      </c>
      <c r="K6398" s="8">
        <v>31.79</v>
      </c>
      <c r="L6398" s="8">
        <v>247878.8</v>
      </c>
      <c r="M6398" s="8">
        <v>166070.96</v>
      </c>
      <c r="N6398" s="8">
        <v>81807.839999999997</v>
      </c>
    </row>
    <row r="6399" spans="1:14" x14ac:dyDescent="0.2">
      <c r="A6399" t="s">
        <v>9</v>
      </c>
      <c r="B6399" t="s">
        <v>174</v>
      </c>
      <c r="C6399" t="s">
        <v>19</v>
      </c>
      <c r="D6399" t="s">
        <v>3</v>
      </c>
      <c r="E6399" t="s">
        <v>15</v>
      </c>
      <c r="F6399" s="5">
        <v>43877</v>
      </c>
      <c r="G6399">
        <v>767899119</v>
      </c>
      <c r="H6399" s="5">
        <v>43897</v>
      </c>
      <c r="I6399">
        <v>7269</v>
      </c>
      <c r="J6399" s="8">
        <v>81.73</v>
      </c>
      <c r="K6399" s="8">
        <v>56.67</v>
      </c>
      <c r="L6399" s="8">
        <v>594095.37</v>
      </c>
      <c r="M6399" s="8">
        <v>411934.23</v>
      </c>
      <c r="N6399" s="8">
        <v>182161.14</v>
      </c>
    </row>
    <row r="6400" spans="1:14" x14ac:dyDescent="0.2">
      <c r="A6400" t="s">
        <v>9</v>
      </c>
      <c r="B6400" t="s">
        <v>192</v>
      </c>
      <c r="C6400" t="s">
        <v>22</v>
      </c>
      <c r="D6400" t="s">
        <v>3</v>
      </c>
      <c r="E6400" t="s">
        <v>4</v>
      </c>
      <c r="F6400" s="5">
        <v>43913</v>
      </c>
      <c r="G6400">
        <v>263647687</v>
      </c>
      <c r="H6400" s="5">
        <v>43920</v>
      </c>
      <c r="I6400">
        <v>8064</v>
      </c>
      <c r="J6400" s="8">
        <v>109.28</v>
      </c>
      <c r="K6400" s="8">
        <v>35.840000000000003</v>
      </c>
      <c r="L6400" s="8">
        <v>881233.92000000004</v>
      </c>
      <c r="M6400" s="8">
        <v>289013.76000000001</v>
      </c>
      <c r="N6400" s="8">
        <v>592220.16000000003</v>
      </c>
    </row>
    <row r="6401" spans="1:14" x14ac:dyDescent="0.2">
      <c r="A6401" t="s">
        <v>9</v>
      </c>
      <c r="B6401" t="s">
        <v>99</v>
      </c>
      <c r="C6401" t="s">
        <v>11</v>
      </c>
      <c r="D6401" t="s">
        <v>3</v>
      </c>
      <c r="E6401" t="s">
        <v>15</v>
      </c>
      <c r="F6401" s="5">
        <v>43172</v>
      </c>
      <c r="G6401">
        <v>231327712</v>
      </c>
      <c r="H6401" s="5">
        <v>43198</v>
      </c>
      <c r="I6401">
        <v>3865</v>
      </c>
      <c r="J6401" s="8">
        <v>47.45</v>
      </c>
      <c r="K6401" s="8">
        <v>31.79</v>
      </c>
      <c r="L6401" s="8">
        <v>183394.25</v>
      </c>
      <c r="M6401" s="8">
        <v>122868.35</v>
      </c>
      <c r="N6401" s="8">
        <v>60525.9</v>
      </c>
    </row>
    <row r="6402" spans="1:14" x14ac:dyDescent="0.2">
      <c r="A6402" t="s">
        <v>9</v>
      </c>
      <c r="B6402" t="s">
        <v>60</v>
      </c>
      <c r="C6402" t="s">
        <v>19</v>
      </c>
      <c r="D6402" t="s">
        <v>7</v>
      </c>
      <c r="E6402" t="s">
        <v>23</v>
      </c>
      <c r="F6402" s="5">
        <v>43209</v>
      </c>
      <c r="G6402">
        <v>653800523</v>
      </c>
      <c r="H6402" s="5">
        <v>43213</v>
      </c>
      <c r="I6402">
        <v>2958</v>
      </c>
      <c r="J6402" s="8">
        <v>81.73</v>
      </c>
      <c r="K6402" s="8">
        <v>56.67</v>
      </c>
      <c r="L6402" s="8">
        <v>241757.34</v>
      </c>
      <c r="M6402" s="8">
        <v>167629.85999999999</v>
      </c>
      <c r="N6402" s="8">
        <v>74127.48</v>
      </c>
    </row>
    <row r="6403" spans="1:14" x14ac:dyDescent="0.2">
      <c r="A6403" t="s">
        <v>9</v>
      </c>
      <c r="B6403" t="s">
        <v>161</v>
      </c>
      <c r="C6403" t="s">
        <v>31</v>
      </c>
      <c r="D6403" t="s">
        <v>3</v>
      </c>
      <c r="E6403" t="s">
        <v>15</v>
      </c>
      <c r="F6403" s="5">
        <v>43701</v>
      </c>
      <c r="G6403">
        <v>684239947</v>
      </c>
      <c r="H6403" s="5">
        <v>43708</v>
      </c>
      <c r="I6403">
        <v>661</v>
      </c>
      <c r="J6403" s="8">
        <v>437.2</v>
      </c>
      <c r="K6403" s="8">
        <v>263.33</v>
      </c>
      <c r="L6403" s="8">
        <v>288989.2</v>
      </c>
      <c r="M6403" s="8">
        <v>174061.13</v>
      </c>
      <c r="N6403" s="8">
        <v>114928.07</v>
      </c>
    </row>
    <row r="6404" spans="1:14" x14ac:dyDescent="0.2">
      <c r="A6404" t="s">
        <v>9</v>
      </c>
      <c r="B6404" t="s">
        <v>88</v>
      </c>
      <c r="C6404" t="s">
        <v>14</v>
      </c>
      <c r="D6404" t="s">
        <v>7</v>
      </c>
      <c r="E6404" t="s">
        <v>4</v>
      </c>
      <c r="F6404" s="5">
        <v>43254</v>
      </c>
      <c r="G6404">
        <v>896132314</v>
      </c>
      <c r="H6404" s="5">
        <v>43270</v>
      </c>
      <c r="I6404">
        <v>4321</v>
      </c>
      <c r="J6404" s="8">
        <v>205.7</v>
      </c>
      <c r="K6404" s="8">
        <v>117.11</v>
      </c>
      <c r="L6404" s="8">
        <v>888829.7</v>
      </c>
      <c r="M6404" s="8">
        <v>506032.31</v>
      </c>
      <c r="N6404" s="8">
        <v>382797.39</v>
      </c>
    </row>
    <row r="6405" spans="1:14" x14ac:dyDescent="0.2">
      <c r="A6405" t="s">
        <v>9</v>
      </c>
      <c r="B6405" t="s">
        <v>192</v>
      </c>
      <c r="C6405" t="s">
        <v>19</v>
      </c>
      <c r="D6405" t="s">
        <v>3</v>
      </c>
      <c r="E6405" t="s">
        <v>23</v>
      </c>
      <c r="F6405" s="5">
        <v>42396</v>
      </c>
      <c r="G6405">
        <v>133276450</v>
      </c>
      <c r="H6405" s="5">
        <v>42444</v>
      </c>
      <c r="I6405">
        <v>8318</v>
      </c>
      <c r="J6405" s="8">
        <v>81.73</v>
      </c>
      <c r="K6405" s="8">
        <v>56.67</v>
      </c>
      <c r="L6405" s="8">
        <v>679830.14</v>
      </c>
      <c r="M6405" s="8">
        <v>471381.06</v>
      </c>
      <c r="N6405" s="8">
        <v>208449.08</v>
      </c>
    </row>
    <row r="6406" spans="1:14" x14ac:dyDescent="0.2">
      <c r="A6406" t="s">
        <v>12</v>
      </c>
      <c r="B6406" t="s">
        <v>162</v>
      </c>
      <c r="C6406" t="s">
        <v>22</v>
      </c>
      <c r="D6406" t="s">
        <v>7</v>
      </c>
      <c r="E6406" t="s">
        <v>23</v>
      </c>
      <c r="F6406" s="5">
        <v>44399</v>
      </c>
      <c r="G6406">
        <v>459783685</v>
      </c>
      <c r="H6406" s="5">
        <v>44431</v>
      </c>
      <c r="I6406">
        <v>9065</v>
      </c>
      <c r="J6406" s="8">
        <v>109.28</v>
      </c>
      <c r="K6406" s="8">
        <v>35.840000000000003</v>
      </c>
      <c r="L6406" s="8">
        <v>990623.2</v>
      </c>
      <c r="M6406" s="8">
        <v>324889.59999999998</v>
      </c>
      <c r="N6406" s="8">
        <v>665733.6</v>
      </c>
    </row>
    <row r="6407" spans="1:14" x14ac:dyDescent="0.2">
      <c r="A6407" t="s">
        <v>9</v>
      </c>
      <c r="B6407" t="s">
        <v>155</v>
      </c>
      <c r="C6407" t="s">
        <v>22</v>
      </c>
      <c r="D6407" t="s">
        <v>3</v>
      </c>
      <c r="E6407" t="s">
        <v>4</v>
      </c>
      <c r="F6407" s="5">
        <v>43761</v>
      </c>
      <c r="G6407">
        <v>410077846</v>
      </c>
      <c r="H6407" s="5">
        <v>43801</v>
      </c>
      <c r="I6407">
        <v>2</v>
      </c>
      <c r="J6407" s="8">
        <v>109.28</v>
      </c>
      <c r="K6407" s="8">
        <v>35.840000000000003</v>
      </c>
      <c r="L6407" s="8">
        <v>218.56</v>
      </c>
      <c r="M6407" s="8">
        <v>71.680000000000007</v>
      </c>
      <c r="N6407" s="8">
        <v>146.88</v>
      </c>
    </row>
    <row r="6408" spans="1:14" x14ac:dyDescent="0.2">
      <c r="A6408" t="s">
        <v>9</v>
      </c>
      <c r="B6408" t="s">
        <v>148</v>
      </c>
      <c r="C6408" t="s">
        <v>19</v>
      </c>
      <c r="D6408" t="s">
        <v>7</v>
      </c>
      <c r="E6408" t="s">
        <v>15</v>
      </c>
      <c r="F6408" s="5">
        <v>43148</v>
      </c>
      <c r="G6408">
        <v>838895261</v>
      </c>
      <c r="H6408" s="5">
        <v>43150</v>
      </c>
      <c r="I6408">
        <v>6605</v>
      </c>
      <c r="J6408" s="8">
        <v>81.73</v>
      </c>
      <c r="K6408" s="8">
        <v>56.67</v>
      </c>
      <c r="L6408" s="8">
        <v>539826.65</v>
      </c>
      <c r="M6408" s="8">
        <v>374305.35</v>
      </c>
      <c r="N6408" s="8">
        <v>165521.29999999999</v>
      </c>
    </row>
    <row r="6409" spans="1:14" x14ac:dyDescent="0.2">
      <c r="A6409" t="s">
        <v>0</v>
      </c>
      <c r="B6409" t="s">
        <v>143</v>
      </c>
      <c r="C6409" t="s">
        <v>57</v>
      </c>
      <c r="D6409" t="s">
        <v>3</v>
      </c>
      <c r="E6409" t="s">
        <v>4</v>
      </c>
      <c r="F6409" s="5">
        <v>42456</v>
      </c>
      <c r="G6409">
        <v>871284759</v>
      </c>
      <c r="H6409" s="5">
        <v>42498</v>
      </c>
      <c r="I6409">
        <v>1377</v>
      </c>
      <c r="J6409" s="8">
        <v>154.06</v>
      </c>
      <c r="K6409" s="8">
        <v>90.93</v>
      </c>
      <c r="L6409" s="8">
        <v>212140.62</v>
      </c>
      <c r="M6409" s="8">
        <v>125210.61</v>
      </c>
      <c r="N6409" s="8">
        <v>86930.01</v>
      </c>
    </row>
    <row r="6410" spans="1:14" x14ac:dyDescent="0.2">
      <c r="A6410" t="s">
        <v>17</v>
      </c>
      <c r="B6410" t="s">
        <v>75</v>
      </c>
      <c r="C6410" t="s">
        <v>65</v>
      </c>
      <c r="D6410" t="s">
        <v>7</v>
      </c>
      <c r="E6410" t="s">
        <v>8</v>
      </c>
      <c r="F6410" s="5">
        <v>42856</v>
      </c>
      <c r="G6410">
        <v>152607667</v>
      </c>
      <c r="H6410" s="5">
        <v>42897</v>
      </c>
      <c r="I6410">
        <v>8855</v>
      </c>
      <c r="J6410" s="8">
        <v>668.27</v>
      </c>
      <c r="K6410" s="8">
        <v>502.54</v>
      </c>
      <c r="L6410" s="8">
        <v>5917530.8499999996</v>
      </c>
      <c r="M6410" s="8">
        <v>4449991.7</v>
      </c>
      <c r="N6410" s="8">
        <v>1467539.15</v>
      </c>
    </row>
    <row r="6411" spans="1:14" x14ac:dyDescent="0.2">
      <c r="A6411" t="s">
        <v>9</v>
      </c>
      <c r="B6411" t="s">
        <v>124</v>
      </c>
      <c r="C6411" t="s">
        <v>36</v>
      </c>
      <c r="D6411" t="s">
        <v>3</v>
      </c>
      <c r="E6411" t="s">
        <v>8</v>
      </c>
      <c r="F6411" s="5">
        <v>44526</v>
      </c>
      <c r="G6411">
        <v>198537814</v>
      </c>
      <c r="H6411" s="5">
        <v>44549</v>
      </c>
      <c r="I6411">
        <v>606</v>
      </c>
      <c r="J6411" s="8">
        <v>421.89</v>
      </c>
      <c r="K6411" s="8">
        <v>364.69</v>
      </c>
      <c r="L6411" s="8">
        <v>255665.34</v>
      </c>
      <c r="M6411" s="8">
        <v>221002.14</v>
      </c>
      <c r="N6411" s="8">
        <v>34663.199999999997</v>
      </c>
    </row>
    <row r="6412" spans="1:14" x14ac:dyDescent="0.2">
      <c r="A6412" t="s">
        <v>20</v>
      </c>
      <c r="B6412" t="s">
        <v>120</v>
      </c>
      <c r="C6412" t="s">
        <v>36</v>
      </c>
      <c r="D6412" t="s">
        <v>7</v>
      </c>
      <c r="E6412" t="s">
        <v>8</v>
      </c>
      <c r="F6412" s="5">
        <v>44799</v>
      </c>
      <c r="G6412">
        <v>345061528</v>
      </c>
      <c r="H6412" s="5">
        <v>44823</v>
      </c>
      <c r="I6412">
        <v>229</v>
      </c>
      <c r="J6412" s="8">
        <v>421.89</v>
      </c>
      <c r="K6412" s="8">
        <v>364.69</v>
      </c>
      <c r="L6412" s="8">
        <v>96612.81</v>
      </c>
      <c r="M6412" s="8">
        <v>83514.009999999995</v>
      </c>
      <c r="N6412" s="8">
        <v>13098.8</v>
      </c>
    </row>
    <row r="6413" spans="1:14" x14ac:dyDescent="0.2">
      <c r="A6413" t="s">
        <v>0</v>
      </c>
      <c r="B6413" t="s">
        <v>94</v>
      </c>
      <c r="C6413" t="s">
        <v>57</v>
      </c>
      <c r="D6413" t="s">
        <v>7</v>
      </c>
      <c r="E6413" t="s">
        <v>4</v>
      </c>
      <c r="F6413" s="5">
        <v>43821</v>
      </c>
      <c r="G6413">
        <v>898477637</v>
      </c>
      <c r="H6413" s="5">
        <v>43472</v>
      </c>
      <c r="I6413">
        <v>8354</v>
      </c>
      <c r="J6413" s="8">
        <v>154.06</v>
      </c>
      <c r="K6413" s="8">
        <v>90.93</v>
      </c>
      <c r="L6413" s="8">
        <v>1287017.24</v>
      </c>
      <c r="M6413" s="8">
        <v>759629.22</v>
      </c>
      <c r="N6413" s="8">
        <v>527388.02</v>
      </c>
    </row>
    <row r="6414" spans="1:14" x14ac:dyDescent="0.2">
      <c r="A6414" t="s">
        <v>9</v>
      </c>
      <c r="B6414" t="s">
        <v>105</v>
      </c>
      <c r="C6414" t="s">
        <v>36</v>
      </c>
      <c r="D6414" t="s">
        <v>3</v>
      </c>
      <c r="E6414" t="s">
        <v>4</v>
      </c>
      <c r="F6414" s="5">
        <v>42287</v>
      </c>
      <c r="G6414">
        <v>885397469</v>
      </c>
      <c r="H6414" s="5">
        <v>42326</v>
      </c>
      <c r="I6414">
        <v>7642</v>
      </c>
      <c r="J6414" s="8">
        <v>421.89</v>
      </c>
      <c r="K6414" s="8">
        <v>364.69</v>
      </c>
      <c r="L6414" s="8">
        <v>3224083.38</v>
      </c>
      <c r="M6414" s="8">
        <v>2786960.98</v>
      </c>
      <c r="N6414" s="8">
        <v>437122.4</v>
      </c>
    </row>
    <row r="6415" spans="1:14" x14ac:dyDescent="0.2">
      <c r="A6415" t="s">
        <v>9</v>
      </c>
      <c r="B6415" t="s">
        <v>134</v>
      </c>
      <c r="C6415" t="s">
        <v>19</v>
      </c>
      <c r="D6415" t="s">
        <v>7</v>
      </c>
      <c r="E6415" t="s">
        <v>23</v>
      </c>
      <c r="F6415" s="5">
        <v>43389</v>
      </c>
      <c r="G6415">
        <v>302744853</v>
      </c>
      <c r="H6415" s="5">
        <v>43406</v>
      </c>
      <c r="I6415">
        <v>7785</v>
      </c>
      <c r="J6415" s="8">
        <v>81.73</v>
      </c>
      <c r="K6415" s="8">
        <v>56.67</v>
      </c>
      <c r="L6415" s="8">
        <v>636268.05000000005</v>
      </c>
      <c r="M6415" s="8">
        <v>441175.95</v>
      </c>
      <c r="N6415" s="8">
        <v>195092.1</v>
      </c>
    </row>
    <row r="6416" spans="1:14" x14ac:dyDescent="0.2">
      <c r="A6416" t="s">
        <v>9</v>
      </c>
      <c r="B6416" t="s">
        <v>87</v>
      </c>
      <c r="C6416" t="s">
        <v>11</v>
      </c>
      <c r="D6416" t="s">
        <v>3</v>
      </c>
      <c r="E6416" t="s">
        <v>15</v>
      </c>
      <c r="F6416" s="5">
        <v>44868</v>
      </c>
      <c r="G6416">
        <v>567756116</v>
      </c>
      <c r="H6416" s="5">
        <v>44907</v>
      </c>
      <c r="I6416">
        <v>506</v>
      </c>
      <c r="J6416" s="8">
        <v>47.45</v>
      </c>
      <c r="K6416" s="8">
        <v>31.79</v>
      </c>
      <c r="L6416" s="8">
        <v>24009.7</v>
      </c>
      <c r="M6416" s="8">
        <v>16085.74</v>
      </c>
      <c r="N6416" s="8">
        <v>7923.96</v>
      </c>
    </row>
    <row r="6417" spans="1:14" x14ac:dyDescent="0.2">
      <c r="A6417" t="s">
        <v>9</v>
      </c>
      <c r="B6417" t="s">
        <v>87</v>
      </c>
      <c r="C6417" t="s">
        <v>11</v>
      </c>
      <c r="D6417" t="s">
        <v>3</v>
      </c>
      <c r="E6417" t="s">
        <v>4</v>
      </c>
      <c r="F6417" s="5">
        <v>42426</v>
      </c>
      <c r="G6417">
        <v>467980086</v>
      </c>
      <c r="H6417" s="5">
        <v>42457</v>
      </c>
      <c r="I6417">
        <v>4562</v>
      </c>
      <c r="J6417" s="8">
        <v>47.45</v>
      </c>
      <c r="K6417" s="8">
        <v>31.79</v>
      </c>
      <c r="L6417" s="8">
        <v>216466.9</v>
      </c>
      <c r="M6417" s="8">
        <v>145025.98000000001</v>
      </c>
      <c r="N6417" s="8">
        <v>71440.92</v>
      </c>
    </row>
    <row r="6418" spans="1:14" x14ac:dyDescent="0.2">
      <c r="A6418" t="s">
        <v>17</v>
      </c>
      <c r="B6418" t="s">
        <v>209</v>
      </c>
      <c r="C6418" t="s">
        <v>19</v>
      </c>
      <c r="D6418" t="s">
        <v>3</v>
      </c>
      <c r="E6418" t="s">
        <v>15</v>
      </c>
      <c r="F6418" s="5">
        <v>43737</v>
      </c>
      <c r="G6418">
        <v>211278092</v>
      </c>
      <c r="H6418" s="5">
        <v>43772</v>
      </c>
      <c r="I6418">
        <v>737</v>
      </c>
      <c r="J6418" s="8">
        <v>81.73</v>
      </c>
      <c r="K6418" s="8">
        <v>56.67</v>
      </c>
      <c r="L6418" s="8">
        <v>60235.01</v>
      </c>
      <c r="M6418" s="8">
        <v>41765.79</v>
      </c>
      <c r="N6418" s="8">
        <v>18469.22</v>
      </c>
    </row>
    <row r="6419" spans="1:14" x14ac:dyDescent="0.2">
      <c r="A6419" t="s">
        <v>9</v>
      </c>
      <c r="B6419" t="s">
        <v>165</v>
      </c>
      <c r="C6419" t="s">
        <v>29</v>
      </c>
      <c r="D6419" t="s">
        <v>3</v>
      </c>
      <c r="E6419" t="s">
        <v>15</v>
      </c>
      <c r="F6419" s="5">
        <v>43170</v>
      </c>
      <c r="G6419">
        <v>975823962</v>
      </c>
      <c r="H6419" s="5">
        <v>43198</v>
      </c>
      <c r="I6419">
        <v>6850</v>
      </c>
      <c r="J6419" s="8">
        <v>651.21</v>
      </c>
      <c r="K6419" s="8">
        <v>524.96</v>
      </c>
      <c r="L6419" s="8">
        <v>4460788.5</v>
      </c>
      <c r="M6419" s="8">
        <v>3595976</v>
      </c>
      <c r="N6419" s="8">
        <v>864812.5</v>
      </c>
    </row>
    <row r="6420" spans="1:14" x14ac:dyDescent="0.2">
      <c r="A6420" t="s">
        <v>9</v>
      </c>
      <c r="B6420" t="s">
        <v>124</v>
      </c>
      <c r="C6420" t="s">
        <v>31</v>
      </c>
      <c r="D6420" t="s">
        <v>7</v>
      </c>
      <c r="E6420" t="s">
        <v>4</v>
      </c>
      <c r="F6420" s="5">
        <v>43826</v>
      </c>
      <c r="G6420">
        <v>860104024</v>
      </c>
      <c r="H6420" s="5">
        <v>43829</v>
      </c>
      <c r="I6420">
        <v>2749</v>
      </c>
      <c r="J6420" s="8">
        <v>437.2</v>
      </c>
      <c r="K6420" s="8">
        <v>263.33</v>
      </c>
      <c r="L6420" s="8">
        <v>1201862.8</v>
      </c>
      <c r="M6420" s="8">
        <v>723894.17</v>
      </c>
      <c r="N6420" s="8">
        <v>477968.63</v>
      </c>
    </row>
    <row r="6421" spans="1:14" x14ac:dyDescent="0.2">
      <c r="A6421" t="s">
        <v>9</v>
      </c>
      <c r="B6421" t="s">
        <v>207</v>
      </c>
      <c r="C6421" t="s">
        <v>31</v>
      </c>
      <c r="D6421" t="s">
        <v>3</v>
      </c>
      <c r="E6421" t="s">
        <v>4</v>
      </c>
      <c r="F6421" s="5">
        <v>43279</v>
      </c>
      <c r="G6421">
        <v>732917106</v>
      </c>
      <c r="H6421" s="5">
        <v>43321</v>
      </c>
      <c r="I6421">
        <v>5313</v>
      </c>
      <c r="J6421" s="8">
        <v>437.2</v>
      </c>
      <c r="K6421" s="8">
        <v>263.33</v>
      </c>
      <c r="L6421" s="8">
        <v>2322843.6</v>
      </c>
      <c r="M6421" s="8">
        <v>1399072.29</v>
      </c>
      <c r="N6421" s="8">
        <v>923771.31</v>
      </c>
    </row>
    <row r="6422" spans="1:14" x14ac:dyDescent="0.2">
      <c r="A6422" t="s">
        <v>9</v>
      </c>
      <c r="B6422" t="s">
        <v>79</v>
      </c>
      <c r="C6422" t="s">
        <v>14</v>
      </c>
      <c r="D6422" t="s">
        <v>3</v>
      </c>
      <c r="E6422" t="s">
        <v>15</v>
      </c>
      <c r="F6422" s="5">
        <v>44756</v>
      </c>
      <c r="G6422">
        <v>183374536</v>
      </c>
      <c r="H6422" s="5">
        <v>44791</v>
      </c>
      <c r="I6422">
        <v>3455</v>
      </c>
      <c r="J6422" s="8">
        <v>205.7</v>
      </c>
      <c r="K6422" s="8">
        <v>117.11</v>
      </c>
      <c r="L6422" s="8">
        <v>710693.5</v>
      </c>
      <c r="M6422" s="8">
        <v>404615.05</v>
      </c>
      <c r="N6422" s="8">
        <v>306078.45</v>
      </c>
    </row>
    <row r="6423" spans="1:14" x14ac:dyDescent="0.2">
      <c r="A6423" t="s">
        <v>9</v>
      </c>
      <c r="B6423" t="s">
        <v>156</v>
      </c>
      <c r="C6423" t="s">
        <v>2</v>
      </c>
      <c r="D6423" t="s">
        <v>7</v>
      </c>
      <c r="E6423" t="s">
        <v>8</v>
      </c>
      <c r="F6423" s="5">
        <v>42722</v>
      </c>
      <c r="G6423">
        <v>670900142</v>
      </c>
      <c r="H6423" s="5">
        <v>42737</v>
      </c>
      <c r="I6423">
        <v>3116</v>
      </c>
      <c r="J6423" s="8">
        <v>255.28</v>
      </c>
      <c r="K6423" s="8">
        <v>159.41999999999999</v>
      </c>
      <c r="L6423" s="8">
        <v>795452.48</v>
      </c>
      <c r="M6423" s="8">
        <v>496752.72</v>
      </c>
      <c r="N6423" s="8">
        <v>298699.76</v>
      </c>
    </row>
    <row r="6424" spans="1:14" x14ac:dyDescent="0.2">
      <c r="A6424" t="s">
        <v>20</v>
      </c>
      <c r="B6424" t="s">
        <v>70</v>
      </c>
      <c r="C6424" t="s">
        <v>36</v>
      </c>
      <c r="D6424" t="s">
        <v>3</v>
      </c>
      <c r="E6424" t="s">
        <v>15</v>
      </c>
      <c r="F6424" s="5">
        <v>44494</v>
      </c>
      <c r="G6424">
        <v>575230252</v>
      </c>
      <c r="H6424" s="5">
        <v>44522</v>
      </c>
      <c r="I6424">
        <v>2269</v>
      </c>
      <c r="J6424" s="8">
        <v>421.89</v>
      </c>
      <c r="K6424" s="8">
        <v>364.69</v>
      </c>
      <c r="L6424" s="8">
        <v>957268.41</v>
      </c>
      <c r="M6424" s="8">
        <v>827481.61</v>
      </c>
      <c r="N6424" s="8">
        <v>129786.8</v>
      </c>
    </row>
    <row r="6425" spans="1:14" x14ac:dyDescent="0.2">
      <c r="A6425" t="s">
        <v>0</v>
      </c>
      <c r="B6425" t="s">
        <v>5</v>
      </c>
      <c r="C6425" t="s">
        <v>29</v>
      </c>
      <c r="D6425" t="s">
        <v>7</v>
      </c>
      <c r="E6425" t="s">
        <v>23</v>
      </c>
      <c r="F6425" s="5">
        <v>42313</v>
      </c>
      <c r="G6425">
        <v>146413695</v>
      </c>
      <c r="H6425" s="5">
        <v>42319</v>
      </c>
      <c r="I6425">
        <v>5921</v>
      </c>
      <c r="J6425" s="8">
        <v>651.21</v>
      </c>
      <c r="K6425" s="8">
        <v>524.96</v>
      </c>
      <c r="L6425" s="8">
        <v>3855814.41</v>
      </c>
      <c r="M6425" s="8">
        <v>3108288.16</v>
      </c>
      <c r="N6425" s="8">
        <v>747526.25</v>
      </c>
    </row>
    <row r="6426" spans="1:14" x14ac:dyDescent="0.2">
      <c r="A6426" t="s">
        <v>9</v>
      </c>
      <c r="B6426" t="s">
        <v>121</v>
      </c>
      <c r="C6426" t="s">
        <v>45</v>
      </c>
      <c r="D6426" t="s">
        <v>7</v>
      </c>
      <c r="E6426" t="s">
        <v>15</v>
      </c>
      <c r="F6426" s="5">
        <v>43467</v>
      </c>
      <c r="G6426">
        <v>154811799</v>
      </c>
      <c r="H6426" s="5">
        <v>43515</v>
      </c>
      <c r="I6426">
        <v>1106</v>
      </c>
      <c r="J6426" s="8">
        <v>9.33</v>
      </c>
      <c r="K6426" s="8">
        <v>6.92</v>
      </c>
      <c r="L6426" s="8">
        <v>10318.98</v>
      </c>
      <c r="M6426" s="8">
        <v>7653.52</v>
      </c>
      <c r="N6426" s="8">
        <v>2665.46</v>
      </c>
    </row>
    <row r="6427" spans="1:14" x14ac:dyDescent="0.2">
      <c r="A6427" t="s">
        <v>9</v>
      </c>
      <c r="B6427" t="s">
        <v>179</v>
      </c>
      <c r="C6427" t="s">
        <v>65</v>
      </c>
      <c r="D6427" t="s">
        <v>3</v>
      </c>
      <c r="E6427" t="s">
        <v>8</v>
      </c>
      <c r="F6427" s="5">
        <v>43403</v>
      </c>
      <c r="G6427">
        <v>541098392</v>
      </c>
      <c r="H6427" s="5">
        <v>43438</v>
      </c>
      <c r="I6427">
        <v>1893</v>
      </c>
      <c r="J6427" s="8">
        <v>668.27</v>
      </c>
      <c r="K6427" s="8">
        <v>502.54</v>
      </c>
      <c r="L6427" s="8">
        <v>1265035.1100000001</v>
      </c>
      <c r="M6427" s="8">
        <v>951308.22</v>
      </c>
      <c r="N6427" s="8">
        <v>313726.89</v>
      </c>
    </row>
    <row r="6428" spans="1:14" x14ac:dyDescent="0.2">
      <c r="A6428" t="s">
        <v>12</v>
      </c>
      <c r="B6428" t="s">
        <v>137</v>
      </c>
      <c r="C6428" t="s">
        <v>2</v>
      </c>
      <c r="D6428" t="s">
        <v>3</v>
      </c>
      <c r="E6428" t="s">
        <v>4</v>
      </c>
      <c r="F6428" s="5">
        <v>44262</v>
      </c>
      <c r="G6428">
        <v>866259801</v>
      </c>
      <c r="H6428" s="5">
        <v>44280</v>
      </c>
      <c r="I6428">
        <v>4380</v>
      </c>
      <c r="J6428" s="8">
        <v>255.28</v>
      </c>
      <c r="K6428" s="8">
        <v>159.41999999999999</v>
      </c>
      <c r="L6428" s="8">
        <v>1118126.3999999999</v>
      </c>
      <c r="M6428" s="8">
        <v>698259.6</v>
      </c>
      <c r="N6428" s="8">
        <v>419866.8</v>
      </c>
    </row>
    <row r="6429" spans="1:14" x14ac:dyDescent="0.2">
      <c r="A6429" t="s">
        <v>12</v>
      </c>
      <c r="B6429" t="s">
        <v>13</v>
      </c>
      <c r="C6429" t="s">
        <v>22</v>
      </c>
      <c r="D6429" t="s">
        <v>7</v>
      </c>
      <c r="E6429" t="s">
        <v>8</v>
      </c>
      <c r="F6429" s="5">
        <v>44538</v>
      </c>
      <c r="G6429">
        <v>761594855</v>
      </c>
      <c r="H6429" s="5">
        <v>44207</v>
      </c>
      <c r="I6429">
        <v>1697</v>
      </c>
      <c r="J6429" s="8">
        <v>109.28</v>
      </c>
      <c r="K6429" s="8">
        <v>35.840000000000003</v>
      </c>
      <c r="L6429" s="8">
        <v>185448.16</v>
      </c>
      <c r="M6429" s="8">
        <v>60820.480000000003</v>
      </c>
      <c r="N6429" s="8">
        <v>124627.68</v>
      </c>
    </row>
    <row r="6430" spans="1:14" x14ac:dyDescent="0.2">
      <c r="A6430" t="s">
        <v>9</v>
      </c>
      <c r="B6430" t="s">
        <v>49</v>
      </c>
      <c r="C6430" t="s">
        <v>31</v>
      </c>
      <c r="D6430" t="s">
        <v>7</v>
      </c>
      <c r="E6430" t="s">
        <v>4</v>
      </c>
      <c r="F6430" s="5">
        <v>44151</v>
      </c>
      <c r="G6430">
        <v>378714883</v>
      </c>
      <c r="H6430" s="5">
        <v>44181</v>
      </c>
      <c r="I6430">
        <v>9005</v>
      </c>
      <c r="J6430" s="8">
        <v>437.2</v>
      </c>
      <c r="K6430" s="8">
        <v>263.33</v>
      </c>
      <c r="L6430" s="8">
        <v>3936986</v>
      </c>
      <c r="M6430" s="8">
        <v>2371286.65</v>
      </c>
      <c r="N6430" s="8">
        <v>1565699.35</v>
      </c>
    </row>
    <row r="6431" spans="1:14" x14ac:dyDescent="0.2">
      <c r="A6431" t="s">
        <v>17</v>
      </c>
      <c r="B6431" t="s">
        <v>85</v>
      </c>
      <c r="C6431" t="s">
        <v>19</v>
      </c>
      <c r="D6431" t="s">
        <v>3</v>
      </c>
      <c r="E6431" t="s">
        <v>23</v>
      </c>
      <c r="F6431" s="5">
        <v>43336</v>
      </c>
      <c r="G6431">
        <v>839543712</v>
      </c>
      <c r="H6431" s="5">
        <v>43383</v>
      </c>
      <c r="I6431">
        <v>8496</v>
      </c>
      <c r="J6431" s="8">
        <v>81.73</v>
      </c>
      <c r="K6431" s="8">
        <v>56.67</v>
      </c>
      <c r="L6431" s="8">
        <v>694378.08</v>
      </c>
      <c r="M6431" s="8">
        <v>481468.32</v>
      </c>
      <c r="N6431" s="8">
        <v>212909.76</v>
      </c>
    </row>
    <row r="6432" spans="1:14" x14ac:dyDescent="0.2">
      <c r="A6432" t="s">
        <v>12</v>
      </c>
      <c r="B6432" t="s">
        <v>13</v>
      </c>
      <c r="C6432" t="s">
        <v>11</v>
      </c>
      <c r="D6432" t="s">
        <v>3</v>
      </c>
      <c r="E6432" t="s">
        <v>4</v>
      </c>
      <c r="F6432" s="5">
        <v>44334</v>
      </c>
      <c r="G6432">
        <v>186317670</v>
      </c>
      <c r="H6432" s="5">
        <v>44368</v>
      </c>
      <c r="I6432">
        <v>4394</v>
      </c>
      <c r="J6432" s="8">
        <v>47.45</v>
      </c>
      <c r="K6432" s="8">
        <v>31.79</v>
      </c>
      <c r="L6432" s="8">
        <v>208495.3</v>
      </c>
      <c r="M6432" s="8">
        <v>139685.26</v>
      </c>
      <c r="N6432" s="8">
        <v>68810.039999999994</v>
      </c>
    </row>
    <row r="6433" spans="1:14" x14ac:dyDescent="0.2">
      <c r="A6433" t="s">
        <v>9</v>
      </c>
      <c r="B6433" t="s">
        <v>154</v>
      </c>
      <c r="C6433" t="s">
        <v>19</v>
      </c>
      <c r="D6433" t="s">
        <v>7</v>
      </c>
      <c r="E6433" t="s">
        <v>8</v>
      </c>
      <c r="F6433" s="5">
        <v>42807</v>
      </c>
      <c r="G6433">
        <v>131585586</v>
      </c>
      <c r="H6433" s="5">
        <v>42838</v>
      </c>
      <c r="I6433">
        <v>7954</v>
      </c>
      <c r="J6433" s="8">
        <v>81.73</v>
      </c>
      <c r="K6433" s="8">
        <v>56.67</v>
      </c>
      <c r="L6433" s="8">
        <v>650080.42000000004</v>
      </c>
      <c r="M6433" s="8">
        <v>450753.18</v>
      </c>
      <c r="N6433" s="8">
        <v>199327.24</v>
      </c>
    </row>
    <row r="6434" spans="1:14" x14ac:dyDescent="0.2">
      <c r="A6434" t="s">
        <v>17</v>
      </c>
      <c r="B6434" t="s">
        <v>82</v>
      </c>
      <c r="C6434" t="s">
        <v>45</v>
      </c>
      <c r="D6434" t="s">
        <v>7</v>
      </c>
      <c r="E6434" t="s">
        <v>8</v>
      </c>
      <c r="F6434" s="5">
        <v>42738</v>
      </c>
      <c r="G6434">
        <v>208208787</v>
      </c>
      <c r="H6434" s="5">
        <v>42780</v>
      </c>
      <c r="I6434">
        <v>2462</v>
      </c>
      <c r="J6434" s="8">
        <v>9.33</v>
      </c>
      <c r="K6434" s="8">
        <v>6.92</v>
      </c>
      <c r="L6434" s="8">
        <v>22970.46</v>
      </c>
      <c r="M6434" s="8">
        <v>17037.04</v>
      </c>
      <c r="N6434" s="8">
        <v>5933.42</v>
      </c>
    </row>
    <row r="6435" spans="1:14" x14ac:dyDescent="0.2">
      <c r="A6435" t="s">
        <v>12</v>
      </c>
      <c r="B6435" t="s">
        <v>137</v>
      </c>
      <c r="C6435" t="s">
        <v>2</v>
      </c>
      <c r="D6435" t="s">
        <v>7</v>
      </c>
      <c r="E6435" t="s">
        <v>4</v>
      </c>
      <c r="F6435" s="5">
        <v>42264</v>
      </c>
      <c r="G6435">
        <v>919361102</v>
      </c>
      <c r="H6435" s="5">
        <v>42270</v>
      </c>
      <c r="I6435">
        <v>8235</v>
      </c>
      <c r="J6435" s="8">
        <v>255.28</v>
      </c>
      <c r="K6435" s="8">
        <v>159.41999999999999</v>
      </c>
      <c r="L6435" s="8">
        <v>2102230.7999999998</v>
      </c>
      <c r="M6435" s="8">
        <v>1312823.7</v>
      </c>
      <c r="N6435" s="8">
        <v>789407.1</v>
      </c>
    </row>
    <row r="6436" spans="1:14" x14ac:dyDescent="0.2">
      <c r="A6436" t="s">
        <v>9</v>
      </c>
      <c r="B6436" t="s">
        <v>165</v>
      </c>
      <c r="C6436" t="s">
        <v>19</v>
      </c>
      <c r="D6436" t="s">
        <v>3</v>
      </c>
      <c r="E6436" t="s">
        <v>15</v>
      </c>
      <c r="F6436" s="5">
        <v>44450</v>
      </c>
      <c r="G6436">
        <v>588528859</v>
      </c>
      <c r="H6436" s="5">
        <v>44481</v>
      </c>
      <c r="I6436">
        <v>7623</v>
      </c>
      <c r="J6436" s="8">
        <v>81.73</v>
      </c>
      <c r="K6436" s="8">
        <v>56.67</v>
      </c>
      <c r="L6436" s="8">
        <v>623027.79</v>
      </c>
      <c r="M6436" s="8">
        <v>431995.41</v>
      </c>
      <c r="N6436" s="8">
        <v>191032.38</v>
      </c>
    </row>
    <row r="6437" spans="1:14" x14ac:dyDescent="0.2">
      <c r="A6437" t="s">
        <v>20</v>
      </c>
      <c r="B6437" t="s">
        <v>140</v>
      </c>
      <c r="C6437" t="s">
        <v>11</v>
      </c>
      <c r="D6437" t="s">
        <v>7</v>
      </c>
      <c r="E6437" t="s">
        <v>15</v>
      </c>
      <c r="F6437" s="5">
        <v>42288</v>
      </c>
      <c r="G6437">
        <v>309510886</v>
      </c>
      <c r="H6437" s="5">
        <v>42294</v>
      </c>
      <c r="I6437">
        <v>4</v>
      </c>
      <c r="J6437" s="8">
        <v>47.45</v>
      </c>
      <c r="K6437" s="8">
        <v>31.79</v>
      </c>
      <c r="L6437" s="8">
        <v>189.8</v>
      </c>
      <c r="M6437" s="8">
        <v>127.16</v>
      </c>
      <c r="N6437" s="8">
        <v>62.64</v>
      </c>
    </row>
    <row r="6438" spans="1:14" x14ac:dyDescent="0.2">
      <c r="A6438" t="s">
        <v>9</v>
      </c>
      <c r="B6438" t="s">
        <v>164</v>
      </c>
      <c r="C6438" t="s">
        <v>36</v>
      </c>
      <c r="D6438" t="s">
        <v>3</v>
      </c>
      <c r="E6438" t="s">
        <v>15</v>
      </c>
      <c r="F6438" s="5">
        <v>42778</v>
      </c>
      <c r="G6438">
        <v>796418511</v>
      </c>
      <c r="H6438" s="5">
        <v>42817</v>
      </c>
      <c r="I6438">
        <v>6791</v>
      </c>
      <c r="J6438" s="8">
        <v>421.89</v>
      </c>
      <c r="K6438" s="8">
        <v>364.69</v>
      </c>
      <c r="L6438" s="8">
        <v>2865054.99</v>
      </c>
      <c r="M6438" s="8">
        <v>2476609.79</v>
      </c>
      <c r="N6438" s="8">
        <v>388445.2</v>
      </c>
    </row>
    <row r="6439" spans="1:14" x14ac:dyDescent="0.2">
      <c r="A6439" t="s">
        <v>20</v>
      </c>
      <c r="B6439" t="s">
        <v>54</v>
      </c>
      <c r="C6439" t="s">
        <v>31</v>
      </c>
      <c r="D6439" t="s">
        <v>7</v>
      </c>
      <c r="E6439" t="s">
        <v>15</v>
      </c>
      <c r="F6439" s="5">
        <v>42847</v>
      </c>
      <c r="G6439">
        <v>133675563</v>
      </c>
      <c r="H6439" s="5">
        <v>42871</v>
      </c>
      <c r="I6439">
        <v>6424</v>
      </c>
      <c r="J6439" s="8">
        <v>437.2</v>
      </c>
      <c r="K6439" s="8">
        <v>263.33</v>
      </c>
      <c r="L6439" s="8">
        <v>2808572.8</v>
      </c>
      <c r="M6439" s="8">
        <v>1691631.92</v>
      </c>
      <c r="N6439" s="8">
        <v>1116940.8799999999</v>
      </c>
    </row>
    <row r="6440" spans="1:14" x14ac:dyDescent="0.2">
      <c r="A6440" t="s">
        <v>9</v>
      </c>
      <c r="B6440" t="s">
        <v>133</v>
      </c>
      <c r="C6440" t="s">
        <v>31</v>
      </c>
      <c r="D6440" t="s">
        <v>3</v>
      </c>
      <c r="E6440" t="s">
        <v>4</v>
      </c>
      <c r="F6440" s="5">
        <v>44350</v>
      </c>
      <c r="G6440">
        <v>526018369</v>
      </c>
      <c r="H6440" s="5">
        <v>44368</v>
      </c>
      <c r="I6440">
        <v>9379</v>
      </c>
      <c r="J6440" s="8">
        <v>437.2</v>
      </c>
      <c r="K6440" s="8">
        <v>263.33</v>
      </c>
      <c r="L6440" s="8">
        <v>4100498.8</v>
      </c>
      <c r="M6440" s="8">
        <v>2469772.0699999998</v>
      </c>
      <c r="N6440" s="8">
        <v>1630726.73</v>
      </c>
    </row>
    <row r="6441" spans="1:14" x14ac:dyDescent="0.2">
      <c r="A6441" t="s">
        <v>17</v>
      </c>
      <c r="B6441" t="s">
        <v>131</v>
      </c>
      <c r="C6441" t="s">
        <v>31</v>
      </c>
      <c r="D6441" t="s">
        <v>3</v>
      </c>
      <c r="E6441" t="s">
        <v>15</v>
      </c>
      <c r="F6441" s="5">
        <v>43295</v>
      </c>
      <c r="G6441">
        <v>648495757</v>
      </c>
      <c r="H6441" s="5">
        <v>43312</v>
      </c>
      <c r="I6441">
        <v>3160</v>
      </c>
      <c r="J6441" s="8">
        <v>437.2</v>
      </c>
      <c r="K6441" s="8">
        <v>263.33</v>
      </c>
      <c r="L6441" s="8">
        <v>1381552</v>
      </c>
      <c r="M6441" s="8">
        <v>832122.8</v>
      </c>
      <c r="N6441" s="8">
        <v>549429.19999999995</v>
      </c>
    </row>
    <row r="6442" spans="1:14" x14ac:dyDescent="0.2">
      <c r="A6442" t="s">
        <v>0</v>
      </c>
      <c r="B6442" t="s">
        <v>74</v>
      </c>
      <c r="C6442" t="s">
        <v>57</v>
      </c>
      <c r="D6442" t="s">
        <v>7</v>
      </c>
      <c r="E6442" t="s">
        <v>23</v>
      </c>
      <c r="F6442" s="5">
        <v>44012</v>
      </c>
      <c r="G6442">
        <v>596469056</v>
      </c>
      <c r="H6442" s="5">
        <v>44042</v>
      </c>
      <c r="I6442">
        <v>7303</v>
      </c>
      <c r="J6442" s="8">
        <v>154.06</v>
      </c>
      <c r="K6442" s="8">
        <v>90.93</v>
      </c>
      <c r="L6442" s="8">
        <v>1125100.18</v>
      </c>
      <c r="M6442" s="8">
        <v>664061.79</v>
      </c>
      <c r="N6442" s="8">
        <v>461038.39</v>
      </c>
    </row>
    <row r="6443" spans="1:14" x14ac:dyDescent="0.2">
      <c r="A6443" t="s">
        <v>17</v>
      </c>
      <c r="B6443" t="s">
        <v>119</v>
      </c>
      <c r="C6443" t="s">
        <v>45</v>
      </c>
      <c r="D6443" t="s">
        <v>3</v>
      </c>
      <c r="E6443" t="s">
        <v>23</v>
      </c>
      <c r="F6443" s="5">
        <v>44253</v>
      </c>
      <c r="G6443">
        <v>535612094</v>
      </c>
      <c r="H6443" s="5">
        <v>44258</v>
      </c>
      <c r="I6443">
        <v>8376</v>
      </c>
      <c r="J6443" s="8">
        <v>9.33</v>
      </c>
      <c r="K6443" s="8">
        <v>6.92</v>
      </c>
      <c r="L6443" s="8">
        <v>78148.08</v>
      </c>
      <c r="M6443" s="8">
        <v>57961.919999999998</v>
      </c>
      <c r="N6443" s="8">
        <v>20186.16</v>
      </c>
    </row>
    <row r="6444" spans="1:14" x14ac:dyDescent="0.2">
      <c r="A6444" t="s">
        <v>39</v>
      </c>
      <c r="B6444" t="s">
        <v>40</v>
      </c>
      <c r="C6444" t="s">
        <v>6</v>
      </c>
      <c r="D6444" t="s">
        <v>7</v>
      </c>
      <c r="E6444" t="s">
        <v>15</v>
      </c>
      <c r="F6444" s="5">
        <v>42888</v>
      </c>
      <c r="G6444">
        <v>251911199</v>
      </c>
      <c r="H6444" s="5">
        <v>42890</v>
      </c>
      <c r="I6444">
        <v>4977</v>
      </c>
      <c r="J6444" s="8">
        <v>152.58000000000001</v>
      </c>
      <c r="K6444" s="8">
        <v>97.44</v>
      </c>
      <c r="L6444" s="8">
        <v>759390.66</v>
      </c>
      <c r="M6444" s="8">
        <v>484958.88</v>
      </c>
      <c r="N6444" s="8">
        <v>274431.78000000003</v>
      </c>
    </row>
    <row r="6445" spans="1:14" x14ac:dyDescent="0.2">
      <c r="A6445" t="s">
        <v>0</v>
      </c>
      <c r="B6445" t="s">
        <v>206</v>
      </c>
      <c r="C6445" t="s">
        <v>29</v>
      </c>
      <c r="D6445" t="s">
        <v>7</v>
      </c>
      <c r="E6445" t="s">
        <v>15</v>
      </c>
      <c r="F6445" s="5">
        <v>44109</v>
      </c>
      <c r="G6445">
        <v>501665198</v>
      </c>
      <c r="H6445" s="5">
        <v>44130</v>
      </c>
      <c r="I6445">
        <v>2735</v>
      </c>
      <c r="J6445" s="8">
        <v>651.21</v>
      </c>
      <c r="K6445" s="8">
        <v>524.96</v>
      </c>
      <c r="L6445" s="8">
        <v>1781059.35</v>
      </c>
      <c r="M6445" s="8">
        <v>1435765.6</v>
      </c>
      <c r="N6445" s="8">
        <v>345293.75</v>
      </c>
    </row>
    <row r="6446" spans="1:14" x14ac:dyDescent="0.2">
      <c r="A6446" t="s">
        <v>12</v>
      </c>
      <c r="B6446" t="s">
        <v>32</v>
      </c>
      <c r="C6446" t="s">
        <v>11</v>
      </c>
      <c r="D6446" t="s">
        <v>7</v>
      </c>
      <c r="E6446" t="s">
        <v>15</v>
      </c>
      <c r="F6446" s="5">
        <v>44564</v>
      </c>
      <c r="G6446">
        <v>761485421</v>
      </c>
      <c r="H6446" s="5">
        <v>44587</v>
      </c>
      <c r="I6446">
        <v>9313</v>
      </c>
      <c r="J6446" s="8">
        <v>47.45</v>
      </c>
      <c r="K6446" s="8">
        <v>31.79</v>
      </c>
      <c r="L6446" s="8">
        <v>441901.85</v>
      </c>
      <c r="M6446" s="8">
        <v>296060.27</v>
      </c>
      <c r="N6446" s="8">
        <v>145841.57999999999</v>
      </c>
    </row>
    <row r="6447" spans="1:14" x14ac:dyDescent="0.2">
      <c r="A6447" t="s">
        <v>17</v>
      </c>
      <c r="B6447" t="s">
        <v>53</v>
      </c>
      <c r="C6447" t="s">
        <v>36</v>
      </c>
      <c r="D6447" t="s">
        <v>7</v>
      </c>
      <c r="E6447" t="s">
        <v>15</v>
      </c>
      <c r="F6447" s="5">
        <v>44449</v>
      </c>
      <c r="G6447">
        <v>578295695</v>
      </c>
      <c r="H6447" s="5">
        <v>44458</v>
      </c>
      <c r="I6447">
        <v>9402</v>
      </c>
      <c r="J6447" s="8">
        <v>421.89</v>
      </c>
      <c r="K6447" s="8">
        <v>364.69</v>
      </c>
      <c r="L6447" s="8">
        <v>3966609.78</v>
      </c>
      <c r="M6447" s="8">
        <v>3428815.38</v>
      </c>
      <c r="N6447" s="8">
        <v>537794.4</v>
      </c>
    </row>
    <row r="6448" spans="1:14" x14ac:dyDescent="0.2">
      <c r="A6448" t="s">
        <v>17</v>
      </c>
      <c r="B6448" t="s">
        <v>135</v>
      </c>
      <c r="C6448" t="s">
        <v>6</v>
      </c>
      <c r="D6448" t="s">
        <v>7</v>
      </c>
      <c r="E6448" t="s">
        <v>4</v>
      </c>
      <c r="F6448" s="5">
        <v>43771</v>
      </c>
      <c r="G6448">
        <v>919332349</v>
      </c>
      <c r="H6448" s="5">
        <v>43814</v>
      </c>
      <c r="I6448">
        <v>9726</v>
      </c>
      <c r="J6448" s="8">
        <v>152.58000000000001</v>
      </c>
      <c r="K6448" s="8">
        <v>97.44</v>
      </c>
      <c r="L6448" s="8">
        <v>1483993.08</v>
      </c>
      <c r="M6448" s="8">
        <v>947701.44</v>
      </c>
      <c r="N6448" s="8">
        <v>536291.64</v>
      </c>
    </row>
    <row r="6449" spans="1:14" x14ac:dyDescent="0.2">
      <c r="A6449" t="s">
        <v>9</v>
      </c>
      <c r="B6449" t="s">
        <v>49</v>
      </c>
      <c r="C6449" t="s">
        <v>11</v>
      </c>
      <c r="D6449" t="s">
        <v>7</v>
      </c>
      <c r="E6449" t="s">
        <v>8</v>
      </c>
      <c r="F6449" s="5">
        <v>42852</v>
      </c>
      <c r="G6449">
        <v>122144210</v>
      </c>
      <c r="H6449" s="5">
        <v>42879</v>
      </c>
      <c r="I6449">
        <v>4041</v>
      </c>
      <c r="J6449" s="8">
        <v>47.45</v>
      </c>
      <c r="K6449" s="8">
        <v>31.79</v>
      </c>
      <c r="L6449" s="8">
        <v>191745.45</v>
      </c>
      <c r="M6449" s="8">
        <v>128463.39</v>
      </c>
      <c r="N6449" s="8">
        <v>63282.06</v>
      </c>
    </row>
    <row r="6450" spans="1:14" x14ac:dyDescent="0.2">
      <c r="A6450" t="s">
        <v>9</v>
      </c>
      <c r="B6450" t="s">
        <v>193</v>
      </c>
      <c r="C6450" t="s">
        <v>29</v>
      </c>
      <c r="D6450" t="s">
        <v>7</v>
      </c>
      <c r="E6450" t="s">
        <v>23</v>
      </c>
      <c r="F6450" s="5">
        <v>42557</v>
      </c>
      <c r="G6450">
        <v>644592607</v>
      </c>
      <c r="H6450" s="5">
        <v>42582</v>
      </c>
      <c r="I6450">
        <v>8131</v>
      </c>
      <c r="J6450" s="8">
        <v>651.21</v>
      </c>
      <c r="K6450" s="8">
        <v>524.96</v>
      </c>
      <c r="L6450" s="8">
        <v>5294988.51</v>
      </c>
      <c r="M6450" s="8">
        <v>4268449.76</v>
      </c>
      <c r="N6450" s="8">
        <v>1026538.75</v>
      </c>
    </row>
    <row r="6451" spans="1:14" x14ac:dyDescent="0.2">
      <c r="A6451" t="s">
        <v>39</v>
      </c>
      <c r="B6451" t="s">
        <v>196</v>
      </c>
      <c r="C6451" t="s">
        <v>14</v>
      </c>
      <c r="D6451" t="s">
        <v>7</v>
      </c>
      <c r="E6451" t="s">
        <v>23</v>
      </c>
      <c r="F6451" s="5">
        <v>44792</v>
      </c>
      <c r="G6451">
        <v>514851367</v>
      </c>
      <c r="H6451" s="5">
        <v>44836</v>
      </c>
      <c r="I6451">
        <v>4815</v>
      </c>
      <c r="J6451" s="8">
        <v>205.7</v>
      </c>
      <c r="K6451" s="8">
        <v>117.11</v>
      </c>
      <c r="L6451" s="8">
        <v>990445.5</v>
      </c>
      <c r="M6451" s="8">
        <v>563884.65</v>
      </c>
      <c r="N6451" s="8">
        <v>426560.85</v>
      </c>
    </row>
    <row r="6452" spans="1:14" x14ac:dyDescent="0.2">
      <c r="A6452" t="s">
        <v>9</v>
      </c>
      <c r="B6452" t="s">
        <v>187</v>
      </c>
      <c r="C6452" t="s">
        <v>57</v>
      </c>
      <c r="D6452" t="s">
        <v>7</v>
      </c>
      <c r="E6452" t="s">
        <v>8</v>
      </c>
      <c r="F6452" s="5">
        <v>42044</v>
      </c>
      <c r="G6452">
        <v>981406819</v>
      </c>
      <c r="H6452" s="5">
        <v>42091</v>
      </c>
      <c r="I6452">
        <v>8942</v>
      </c>
      <c r="J6452" s="8">
        <v>154.06</v>
      </c>
      <c r="K6452" s="8">
        <v>90.93</v>
      </c>
      <c r="L6452" s="8">
        <v>1377604.52</v>
      </c>
      <c r="M6452" s="8">
        <v>813096.06</v>
      </c>
      <c r="N6452" s="8">
        <v>564508.46</v>
      </c>
    </row>
    <row r="6453" spans="1:14" x14ac:dyDescent="0.2">
      <c r="A6453" t="s">
        <v>17</v>
      </c>
      <c r="B6453" t="s">
        <v>135</v>
      </c>
      <c r="C6453" t="s">
        <v>11</v>
      </c>
      <c r="D6453" t="s">
        <v>7</v>
      </c>
      <c r="E6453" t="s">
        <v>4</v>
      </c>
      <c r="F6453" s="5">
        <v>43962</v>
      </c>
      <c r="G6453">
        <v>663057792</v>
      </c>
      <c r="H6453" s="5">
        <v>44004</v>
      </c>
      <c r="I6453">
        <v>2390</v>
      </c>
      <c r="J6453" s="8">
        <v>47.45</v>
      </c>
      <c r="K6453" s="8">
        <v>31.79</v>
      </c>
      <c r="L6453" s="8">
        <v>113405.5</v>
      </c>
      <c r="M6453" s="8">
        <v>75978.100000000006</v>
      </c>
      <c r="N6453" s="8">
        <v>37427.4</v>
      </c>
    </row>
    <row r="6454" spans="1:14" x14ac:dyDescent="0.2">
      <c r="A6454" t="s">
        <v>0</v>
      </c>
      <c r="B6454" t="s">
        <v>34</v>
      </c>
      <c r="C6454" t="s">
        <v>14</v>
      </c>
      <c r="D6454" t="s">
        <v>3</v>
      </c>
      <c r="E6454" t="s">
        <v>8</v>
      </c>
      <c r="F6454" s="5">
        <v>42427</v>
      </c>
      <c r="G6454">
        <v>498915612</v>
      </c>
      <c r="H6454" s="5">
        <v>42473</v>
      </c>
      <c r="I6454">
        <v>9072</v>
      </c>
      <c r="J6454" s="8">
        <v>205.7</v>
      </c>
      <c r="K6454" s="8">
        <v>117.11</v>
      </c>
      <c r="L6454" s="8">
        <v>1866110.4</v>
      </c>
      <c r="M6454" s="8">
        <v>1062421.92</v>
      </c>
      <c r="N6454" s="8">
        <v>803688.48</v>
      </c>
    </row>
    <row r="6455" spans="1:14" x14ac:dyDescent="0.2">
      <c r="A6455" t="s">
        <v>9</v>
      </c>
      <c r="B6455" t="s">
        <v>148</v>
      </c>
      <c r="C6455" t="s">
        <v>45</v>
      </c>
      <c r="D6455" t="s">
        <v>3</v>
      </c>
      <c r="E6455" t="s">
        <v>23</v>
      </c>
      <c r="F6455" s="5">
        <v>43407</v>
      </c>
      <c r="G6455">
        <v>598404109</v>
      </c>
      <c r="H6455" s="5">
        <v>43422</v>
      </c>
      <c r="I6455">
        <v>9929</v>
      </c>
      <c r="J6455" s="8">
        <v>9.33</v>
      </c>
      <c r="K6455" s="8">
        <v>6.92</v>
      </c>
      <c r="L6455" s="8">
        <v>92637.57</v>
      </c>
      <c r="M6455" s="8">
        <v>68708.679999999993</v>
      </c>
      <c r="N6455" s="8">
        <v>23928.89</v>
      </c>
    </row>
    <row r="6456" spans="1:14" x14ac:dyDescent="0.2">
      <c r="A6456" t="s">
        <v>9</v>
      </c>
      <c r="B6456" t="s">
        <v>200</v>
      </c>
      <c r="C6456" t="s">
        <v>65</v>
      </c>
      <c r="D6456" t="s">
        <v>7</v>
      </c>
      <c r="E6456" t="s">
        <v>15</v>
      </c>
      <c r="F6456" s="5">
        <v>44177</v>
      </c>
      <c r="G6456">
        <v>691259610</v>
      </c>
      <c r="H6456" s="5">
        <v>43833</v>
      </c>
      <c r="I6456">
        <v>7935</v>
      </c>
      <c r="J6456" s="8">
        <v>668.27</v>
      </c>
      <c r="K6456" s="8">
        <v>502.54</v>
      </c>
      <c r="L6456" s="8">
        <v>5302722.45</v>
      </c>
      <c r="M6456" s="8">
        <v>3987654.9</v>
      </c>
      <c r="N6456" s="8">
        <v>1315067.55</v>
      </c>
    </row>
    <row r="6457" spans="1:14" x14ac:dyDescent="0.2">
      <c r="A6457" t="s">
        <v>9</v>
      </c>
      <c r="B6457" t="s">
        <v>10</v>
      </c>
      <c r="C6457" t="s">
        <v>19</v>
      </c>
      <c r="D6457" t="s">
        <v>3</v>
      </c>
      <c r="E6457" t="s">
        <v>8</v>
      </c>
      <c r="F6457" s="5">
        <v>43943</v>
      </c>
      <c r="G6457">
        <v>577530944</v>
      </c>
      <c r="H6457" s="5">
        <v>43966</v>
      </c>
      <c r="I6457">
        <v>3095</v>
      </c>
      <c r="J6457" s="8">
        <v>81.73</v>
      </c>
      <c r="K6457" s="8">
        <v>56.67</v>
      </c>
      <c r="L6457" s="8">
        <v>252954.35</v>
      </c>
      <c r="M6457" s="8">
        <v>175393.65</v>
      </c>
      <c r="N6457" s="8">
        <v>77560.7</v>
      </c>
    </row>
    <row r="6458" spans="1:14" x14ac:dyDescent="0.2">
      <c r="A6458" t="s">
        <v>39</v>
      </c>
      <c r="B6458" t="s">
        <v>128</v>
      </c>
      <c r="C6458" t="s">
        <v>14</v>
      </c>
      <c r="D6458" t="s">
        <v>7</v>
      </c>
      <c r="E6458" t="s">
        <v>4</v>
      </c>
      <c r="F6458" s="5">
        <v>42298</v>
      </c>
      <c r="G6458">
        <v>577579438</v>
      </c>
      <c r="H6458" s="5">
        <v>42338</v>
      </c>
      <c r="I6458">
        <v>7446</v>
      </c>
      <c r="J6458" s="8">
        <v>205.7</v>
      </c>
      <c r="K6458" s="8">
        <v>117.11</v>
      </c>
      <c r="L6458" s="8">
        <v>1531642.2</v>
      </c>
      <c r="M6458" s="8">
        <v>872001.06</v>
      </c>
      <c r="N6458" s="8">
        <v>659641.14</v>
      </c>
    </row>
    <row r="6459" spans="1:14" x14ac:dyDescent="0.2">
      <c r="A6459" t="s">
        <v>9</v>
      </c>
      <c r="B6459" t="s">
        <v>66</v>
      </c>
      <c r="C6459" t="s">
        <v>45</v>
      </c>
      <c r="D6459" t="s">
        <v>7</v>
      </c>
      <c r="E6459" t="s">
        <v>23</v>
      </c>
      <c r="F6459" s="5">
        <v>42381</v>
      </c>
      <c r="G6459">
        <v>182078921</v>
      </c>
      <c r="H6459" s="5">
        <v>42414</v>
      </c>
      <c r="I6459">
        <v>54</v>
      </c>
      <c r="J6459" s="8">
        <v>9.33</v>
      </c>
      <c r="K6459" s="8">
        <v>6.92</v>
      </c>
      <c r="L6459" s="8">
        <v>503.82</v>
      </c>
      <c r="M6459" s="8">
        <v>373.68</v>
      </c>
      <c r="N6459" s="8">
        <v>130.13999999999999</v>
      </c>
    </row>
    <row r="6460" spans="1:14" x14ac:dyDescent="0.2">
      <c r="A6460" t="s">
        <v>9</v>
      </c>
      <c r="B6460" t="s">
        <v>92</v>
      </c>
      <c r="C6460" t="s">
        <v>2</v>
      </c>
      <c r="D6460" t="s">
        <v>3</v>
      </c>
      <c r="E6460" t="s">
        <v>23</v>
      </c>
      <c r="F6460" s="5">
        <v>43181</v>
      </c>
      <c r="G6460">
        <v>302015721</v>
      </c>
      <c r="H6460" s="5">
        <v>43207</v>
      </c>
      <c r="I6460">
        <v>2018</v>
      </c>
      <c r="J6460" s="8">
        <v>255.28</v>
      </c>
      <c r="K6460" s="8">
        <v>159.41999999999999</v>
      </c>
      <c r="L6460" s="8">
        <v>515155.04</v>
      </c>
      <c r="M6460" s="8">
        <v>321709.56</v>
      </c>
      <c r="N6460" s="8">
        <v>193445.48</v>
      </c>
    </row>
    <row r="6461" spans="1:14" x14ac:dyDescent="0.2">
      <c r="A6461" t="s">
        <v>17</v>
      </c>
      <c r="B6461" t="s">
        <v>25</v>
      </c>
      <c r="C6461" t="s">
        <v>45</v>
      </c>
      <c r="D6461" t="s">
        <v>3</v>
      </c>
      <c r="E6461" t="s">
        <v>15</v>
      </c>
      <c r="F6461" s="5">
        <v>42537</v>
      </c>
      <c r="G6461">
        <v>118688666</v>
      </c>
      <c r="H6461" s="5">
        <v>42566</v>
      </c>
      <c r="I6461">
        <v>1469</v>
      </c>
      <c r="J6461" s="8">
        <v>9.33</v>
      </c>
      <c r="K6461" s="8">
        <v>6.92</v>
      </c>
      <c r="L6461" s="8">
        <v>13705.77</v>
      </c>
      <c r="M6461" s="8">
        <v>10165.48</v>
      </c>
      <c r="N6461" s="8">
        <v>3540.29</v>
      </c>
    </row>
    <row r="6462" spans="1:14" x14ac:dyDescent="0.2">
      <c r="A6462" t="s">
        <v>9</v>
      </c>
      <c r="B6462" t="s">
        <v>91</v>
      </c>
      <c r="C6462" t="s">
        <v>22</v>
      </c>
      <c r="D6462" t="s">
        <v>7</v>
      </c>
      <c r="E6462" t="s">
        <v>4</v>
      </c>
      <c r="F6462" s="5">
        <v>43371</v>
      </c>
      <c r="G6462">
        <v>233709084</v>
      </c>
      <c r="H6462" s="5">
        <v>43389</v>
      </c>
      <c r="I6462">
        <v>8566</v>
      </c>
      <c r="J6462" s="8">
        <v>109.28</v>
      </c>
      <c r="K6462" s="8">
        <v>35.840000000000003</v>
      </c>
      <c r="L6462" s="8">
        <v>936092.48</v>
      </c>
      <c r="M6462" s="8">
        <v>307005.44</v>
      </c>
      <c r="N6462" s="8">
        <v>629087.04</v>
      </c>
    </row>
    <row r="6463" spans="1:14" x14ac:dyDescent="0.2">
      <c r="A6463" t="s">
        <v>9</v>
      </c>
      <c r="B6463" t="s">
        <v>208</v>
      </c>
      <c r="C6463" t="s">
        <v>57</v>
      </c>
      <c r="D6463" t="s">
        <v>3</v>
      </c>
      <c r="E6463" t="s">
        <v>4</v>
      </c>
      <c r="F6463" s="5">
        <v>43647</v>
      </c>
      <c r="G6463">
        <v>419000804</v>
      </c>
      <c r="H6463" s="5">
        <v>43651</v>
      </c>
      <c r="I6463">
        <v>504</v>
      </c>
      <c r="J6463" s="8">
        <v>154.06</v>
      </c>
      <c r="K6463" s="8">
        <v>90.93</v>
      </c>
      <c r="L6463" s="8">
        <v>77646.240000000005</v>
      </c>
      <c r="M6463" s="8">
        <v>45828.72</v>
      </c>
      <c r="N6463" s="8">
        <v>31817.52</v>
      </c>
    </row>
    <row r="6464" spans="1:14" x14ac:dyDescent="0.2">
      <c r="A6464" t="s">
        <v>9</v>
      </c>
      <c r="B6464" t="s">
        <v>44</v>
      </c>
      <c r="C6464" t="s">
        <v>36</v>
      </c>
      <c r="D6464" t="s">
        <v>7</v>
      </c>
      <c r="E6464" t="s">
        <v>4</v>
      </c>
      <c r="F6464" s="5">
        <v>44798</v>
      </c>
      <c r="G6464">
        <v>966800153</v>
      </c>
      <c r="H6464" s="5">
        <v>44814</v>
      </c>
      <c r="I6464">
        <v>6505</v>
      </c>
      <c r="J6464" s="8">
        <v>421.89</v>
      </c>
      <c r="K6464" s="8">
        <v>364.69</v>
      </c>
      <c r="L6464" s="8">
        <v>2744394.45</v>
      </c>
      <c r="M6464" s="8">
        <v>2372308.4500000002</v>
      </c>
      <c r="N6464" s="8">
        <v>372086</v>
      </c>
    </row>
    <row r="6465" spans="1:14" x14ac:dyDescent="0.2">
      <c r="A6465" t="s">
        <v>12</v>
      </c>
      <c r="B6465" t="s">
        <v>108</v>
      </c>
      <c r="C6465" t="s">
        <v>2</v>
      </c>
      <c r="D6465" t="s">
        <v>3</v>
      </c>
      <c r="E6465" t="s">
        <v>15</v>
      </c>
      <c r="F6465" s="5">
        <v>42563</v>
      </c>
      <c r="G6465">
        <v>439655959</v>
      </c>
      <c r="H6465" s="5">
        <v>42581</v>
      </c>
      <c r="I6465">
        <v>2823</v>
      </c>
      <c r="J6465" s="8">
        <v>255.28</v>
      </c>
      <c r="K6465" s="8">
        <v>159.41999999999999</v>
      </c>
      <c r="L6465" s="8">
        <v>720655.44</v>
      </c>
      <c r="M6465" s="8">
        <v>450042.66</v>
      </c>
      <c r="N6465" s="8">
        <v>270612.78000000003</v>
      </c>
    </row>
    <row r="6466" spans="1:14" x14ac:dyDescent="0.2">
      <c r="A6466" t="s">
        <v>0</v>
      </c>
      <c r="B6466" t="s">
        <v>94</v>
      </c>
      <c r="C6466" t="s">
        <v>31</v>
      </c>
      <c r="D6466" t="s">
        <v>7</v>
      </c>
      <c r="E6466" t="s">
        <v>23</v>
      </c>
      <c r="F6466" s="5">
        <v>43926</v>
      </c>
      <c r="G6466">
        <v>620429551</v>
      </c>
      <c r="H6466" s="5">
        <v>43962</v>
      </c>
      <c r="I6466">
        <v>7746</v>
      </c>
      <c r="J6466" s="8">
        <v>437.2</v>
      </c>
      <c r="K6466" s="8">
        <v>263.33</v>
      </c>
      <c r="L6466" s="8">
        <v>3386551.2</v>
      </c>
      <c r="M6466" s="8">
        <v>2039754.18</v>
      </c>
      <c r="N6466" s="8">
        <v>1346797.02</v>
      </c>
    </row>
    <row r="6467" spans="1:14" x14ac:dyDescent="0.2">
      <c r="A6467" t="s">
        <v>9</v>
      </c>
      <c r="B6467" t="s">
        <v>179</v>
      </c>
      <c r="C6467" t="s">
        <v>19</v>
      </c>
      <c r="D6467" t="s">
        <v>3</v>
      </c>
      <c r="E6467" t="s">
        <v>23</v>
      </c>
      <c r="F6467" s="5">
        <v>43138</v>
      </c>
      <c r="G6467">
        <v>662294757</v>
      </c>
      <c r="H6467" s="5">
        <v>43176</v>
      </c>
      <c r="I6467">
        <v>6591</v>
      </c>
      <c r="J6467" s="8">
        <v>81.73</v>
      </c>
      <c r="K6467" s="8">
        <v>56.67</v>
      </c>
      <c r="L6467" s="8">
        <v>538682.43000000005</v>
      </c>
      <c r="M6467" s="8">
        <v>373511.97</v>
      </c>
      <c r="N6467" s="8">
        <v>165170.46</v>
      </c>
    </row>
    <row r="6468" spans="1:14" x14ac:dyDescent="0.2">
      <c r="A6468" t="s">
        <v>9</v>
      </c>
      <c r="B6468" t="s">
        <v>27</v>
      </c>
      <c r="C6468" t="s">
        <v>29</v>
      </c>
      <c r="D6468" t="s">
        <v>7</v>
      </c>
      <c r="E6468" t="s">
        <v>23</v>
      </c>
      <c r="F6468" s="5">
        <v>42610</v>
      </c>
      <c r="G6468">
        <v>238737905</v>
      </c>
      <c r="H6468" s="5">
        <v>42612</v>
      </c>
      <c r="I6468">
        <v>6706</v>
      </c>
      <c r="J6468" s="8">
        <v>651.21</v>
      </c>
      <c r="K6468" s="8">
        <v>524.96</v>
      </c>
      <c r="L6468" s="8">
        <v>4367014.26</v>
      </c>
      <c r="M6468" s="8">
        <v>3520381.76</v>
      </c>
      <c r="N6468" s="8">
        <v>846632.5</v>
      </c>
    </row>
    <row r="6469" spans="1:14" x14ac:dyDescent="0.2">
      <c r="A6469" t="s">
        <v>0</v>
      </c>
      <c r="B6469" t="s">
        <v>171</v>
      </c>
      <c r="C6469" t="s">
        <v>14</v>
      </c>
      <c r="D6469" t="s">
        <v>7</v>
      </c>
      <c r="E6469" t="s">
        <v>23</v>
      </c>
      <c r="F6469" s="5">
        <v>44492</v>
      </c>
      <c r="G6469">
        <v>893557822</v>
      </c>
      <c r="H6469" s="5">
        <v>44539</v>
      </c>
      <c r="I6469">
        <v>2471</v>
      </c>
      <c r="J6469" s="8">
        <v>205.7</v>
      </c>
      <c r="K6469" s="8">
        <v>117.11</v>
      </c>
      <c r="L6469" s="8">
        <v>508284.7</v>
      </c>
      <c r="M6469" s="8">
        <v>289378.81</v>
      </c>
      <c r="N6469" s="8">
        <v>218905.89</v>
      </c>
    </row>
    <row r="6470" spans="1:14" x14ac:dyDescent="0.2">
      <c r="A6470" t="s">
        <v>0</v>
      </c>
      <c r="B6470" t="s">
        <v>206</v>
      </c>
      <c r="C6470" t="s">
        <v>65</v>
      </c>
      <c r="D6470" t="s">
        <v>7</v>
      </c>
      <c r="E6470" t="s">
        <v>4</v>
      </c>
      <c r="F6470" s="5">
        <v>42087</v>
      </c>
      <c r="G6470">
        <v>190865838</v>
      </c>
      <c r="H6470" s="5">
        <v>42090</v>
      </c>
      <c r="I6470">
        <v>298</v>
      </c>
      <c r="J6470" s="8">
        <v>668.27</v>
      </c>
      <c r="K6470" s="8">
        <v>502.54</v>
      </c>
      <c r="L6470" s="8">
        <v>199144.46</v>
      </c>
      <c r="M6470" s="8">
        <v>149756.92000000001</v>
      </c>
      <c r="N6470" s="8">
        <v>49387.54</v>
      </c>
    </row>
    <row r="6471" spans="1:14" x14ac:dyDescent="0.2">
      <c r="A6471" t="s">
        <v>17</v>
      </c>
      <c r="B6471" t="s">
        <v>28</v>
      </c>
      <c r="C6471" t="s">
        <v>57</v>
      </c>
      <c r="D6471" t="s">
        <v>3</v>
      </c>
      <c r="E6471" t="s">
        <v>8</v>
      </c>
      <c r="F6471" s="5">
        <v>42784</v>
      </c>
      <c r="G6471">
        <v>265085780</v>
      </c>
      <c r="H6471" s="5">
        <v>42824</v>
      </c>
      <c r="I6471">
        <v>3628</v>
      </c>
      <c r="J6471" s="8">
        <v>154.06</v>
      </c>
      <c r="K6471" s="8">
        <v>90.93</v>
      </c>
      <c r="L6471" s="8">
        <v>558929.68000000005</v>
      </c>
      <c r="M6471" s="8">
        <v>329894.03999999998</v>
      </c>
      <c r="N6471" s="8">
        <v>229035.64</v>
      </c>
    </row>
    <row r="6472" spans="1:14" x14ac:dyDescent="0.2">
      <c r="A6472" t="s">
        <v>12</v>
      </c>
      <c r="B6472" t="s">
        <v>169</v>
      </c>
      <c r="C6472" t="s">
        <v>2</v>
      </c>
      <c r="D6472" t="s">
        <v>7</v>
      </c>
      <c r="E6472" t="s">
        <v>15</v>
      </c>
      <c r="F6472" s="5">
        <v>42516</v>
      </c>
      <c r="G6472">
        <v>170953977</v>
      </c>
      <c r="H6472" s="5">
        <v>42556</v>
      </c>
      <c r="I6472">
        <v>7936</v>
      </c>
      <c r="J6472" s="8">
        <v>255.28</v>
      </c>
      <c r="K6472" s="8">
        <v>159.41999999999999</v>
      </c>
      <c r="L6472" s="8">
        <v>2025902.0800000001</v>
      </c>
      <c r="M6472" s="8">
        <v>1265157.1200000001</v>
      </c>
      <c r="N6472" s="8">
        <v>760744.95999999996</v>
      </c>
    </row>
    <row r="6473" spans="1:14" x14ac:dyDescent="0.2">
      <c r="A6473" t="s">
        <v>12</v>
      </c>
      <c r="B6473" t="s">
        <v>127</v>
      </c>
      <c r="C6473" t="s">
        <v>22</v>
      </c>
      <c r="D6473" t="s">
        <v>7</v>
      </c>
      <c r="E6473" t="s">
        <v>8</v>
      </c>
      <c r="F6473" s="5">
        <v>42639</v>
      </c>
      <c r="G6473">
        <v>833519256</v>
      </c>
      <c r="H6473" s="5">
        <v>42663</v>
      </c>
      <c r="I6473">
        <v>5725</v>
      </c>
      <c r="J6473" s="8">
        <v>109.28</v>
      </c>
      <c r="K6473" s="8">
        <v>35.840000000000003</v>
      </c>
      <c r="L6473" s="8">
        <v>625628</v>
      </c>
      <c r="M6473" s="8">
        <v>205184</v>
      </c>
      <c r="N6473" s="8">
        <v>420444</v>
      </c>
    </row>
    <row r="6474" spans="1:14" x14ac:dyDescent="0.2">
      <c r="A6474" t="s">
        <v>9</v>
      </c>
      <c r="B6474" t="s">
        <v>139</v>
      </c>
      <c r="C6474" t="s">
        <v>29</v>
      </c>
      <c r="D6474" t="s">
        <v>7</v>
      </c>
      <c r="E6474" t="s">
        <v>15</v>
      </c>
      <c r="F6474" s="5">
        <v>42134</v>
      </c>
      <c r="G6474">
        <v>998142945</v>
      </c>
      <c r="H6474" s="5">
        <v>42161</v>
      </c>
      <c r="I6474">
        <v>1533</v>
      </c>
      <c r="J6474" s="8">
        <v>651.21</v>
      </c>
      <c r="K6474" s="8">
        <v>524.96</v>
      </c>
      <c r="L6474" s="8">
        <v>998304.93</v>
      </c>
      <c r="M6474" s="8">
        <v>804763.68</v>
      </c>
      <c r="N6474" s="8">
        <v>193541.25</v>
      </c>
    </row>
    <row r="6475" spans="1:14" x14ac:dyDescent="0.2">
      <c r="A6475" t="s">
        <v>9</v>
      </c>
      <c r="B6475" t="s">
        <v>38</v>
      </c>
      <c r="C6475" t="s">
        <v>22</v>
      </c>
      <c r="D6475" t="s">
        <v>3</v>
      </c>
      <c r="E6475" t="s">
        <v>23</v>
      </c>
      <c r="F6475" s="5">
        <v>43214</v>
      </c>
      <c r="G6475">
        <v>380498874</v>
      </c>
      <c r="H6475" s="5">
        <v>43233</v>
      </c>
      <c r="I6475">
        <v>6927</v>
      </c>
      <c r="J6475" s="8">
        <v>109.28</v>
      </c>
      <c r="K6475" s="8">
        <v>35.840000000000003</v>
      </c>
      <c r="L6475" s="8">
        <v>756982.56</v>
      </c>
      <c r="M6475" s="8">
        <v>248263.67999999999</v>
      </c>
      <c r="N6475" s="8">
        <v>508718.88</v>
      </c>
    </row>
    <row r="6476" spans="1:14" x14ac:dyDescent="0.2">
      <c r="A6476" t="s">
        <v>9</v>
      </c>
      <c r="B6476" t="s">
        <v>199</v>
      </c>
      <c r="C6476" t="s">
        <v>36</v>
      </c>
      <c r="D6476" t="s">
        <v>7</v>
      </c>
      <c r="E6476" t="s">
        <v>8</v>
      </c>
      <c r="F6476" s="5">
        <v>42638</v>
      </c>
      <c r="G6476">
        <v>116573369</v>
      </c>
      <c r="H6476" s="5">
        <v>42677</v>
      </c>
      <c r="I6476">
        <v>5505</v>
      </c>
      <c r="J6476" s="8">
        <v>421.89</v>
      </c>
      <c r="K6476" s="8">
        <v>364.69</v>
      </c>
      <c r="L6476" s="8">
        <v>2322504.4500000002</v>
      </c>
      <c r="M6476" s="8">
        <v>2007618.45</v>
      </c>
      <c r="N6476" s="8">
        <v>314886</v>
      </c>
    </row>
    <row r="6477" spans="1:14" x14ac:dyDescent="0.2">
      <c r="A6477" t="s">
        <v>9</v>
      </c>
      <c r="B6477" t="s">
        <v>55</v>
      </c>
      <c r="C6477" t="s">
        <v>45</v>
      </c>
      <c r="D6477" t="s">
        <v>7</v>
      </c>
      <c r="E6477" t="s">
        <v>8</v>
      </c>
      <c r="F6477" s="5">
        <v>42170</v>
      </c>
      <c r="G6477">
        <v>512665259</v>
      </c>
      <c r="H6477" s="5">
        <v>42177</v>
      </c>
      <c r="I6477">
        <v>7898</v>
      </c>
      <c r="J6477" s="8">
        <v>9.33</v>
      </c>
      <c r="K6477" s="8">
        <v>6.92</v>
      </c>
      <c r="L6477" s="8">
        <v>73688.34</v>
      </c>
      <c r="M6477" s="8">
        <v>54654.16</v>
      </c>
      <c r="N6477" s="8">
        <v>19034.18</v>
      </c>
    </row>
    <row r="6478" spans="1:14" x14ac:dyDescent="0.2">
      <c r="A6478" t="s">
        <v>9</v>
      </c>
      <c r="B6478" t="s">
        <v>56</v>
      </c>
      <c r="C6478" t="s">
        <v>19</v>
      </c>
      <c r="D6478" t="s">
        <v>7</v>
      </c>
      <c r="E6478" t="s">
        <v>4</v>
      </c>
      <c r="F6478" s="5">
        <v>44537</v>
      </c>
      <c r="G6478">
        <v>595385873</v>
      </c>
      <c r="H6478" s="5">
        <v>44551</v>
      </c>
      <c r="I6478">
        <v>6765</v>
      </c>
      <c r="J6478" s="8">
        <v>81.73</v>
      </c>
      <c r="K6478" s="8">
        <v>56.67</v>
      </c>
      <c r="L6478" s="8">
        <v>552903.44999999995</v>
      </c>
      <c r="M6478" s="8">
        <v>383372.55</v>
      </c>
      <c r="N6478" s="8">
        <v>169530.9</v>
      </c>
    </row>
    <row r="6479" spans="1:14" x14ac:dyDescent="0.2">
      <c r="A6479" t="s">
        <v>9</v>
      </c>
      <c r="B6479" t="s">
        <v>56</v>
      </c>
      <c r="C6479" t="s">
        <v>14</v>
      </c>
      <c r="D6479" t="s">
        <v>3</v>
      </c>
      <c r="E6479" t="s">
        <v>15</v>
      </c>
      <c r="F6479" s="5">
        <v>44012</v>
      </c>
      <c r="G6479">
        <v>361659038</v>
      </c>
      <c r="H6479" s="5">
        <v>44046</v>
      </c>
      <c r="I6479">
        <v>1801</v>
      </c>
      <c r="J6479" s="8">
        <v>205.7</v>
      </c>
      <c r="K6479" s="8">
        <v>117.11</v>
      </c>
      <c r="L6479" s="8">
        <v>370465.7</v>
      </c>
      <c r="M6479" s="8">
        <v>210915.11</v>
      </c>
      <c r="N6479" s="8">
        <v>159550.59</v>
      </c>
    </row>
    <row r="6480" spans="1:14" x14ac:dyDescent="0.2">
      <c r="A6480" t="s">
        <v>9</v>
      </c>
      <c r="B6480" t="s">
        <v>133</v>
      </c>
      <c r="C6480" t="s">
        <v>2</v>
      </c>
      <c r="D6480" t="s">
        <v>3</v>
      </c>
      <c r="E6480" t="s">
        <v>15</v>
      </c>
      <c r="F6480" s="5">
        <v>42718</v>
      </c>
      <c r="G6480">
        <v>328721082</v>
      </c>
      <c r="H6480" s="5">
        <v>42722</v>
      </c>
      <c r="I6480">
        <v>4728</v>
      </c>
      <c r="J6480" s="8">
        <v>255.28</v>
      </c>
      <c r="K6480" s="8">
        <v>159.41999999999999</v>
      </c>
      <c r="L6480" s="8">
        <v>1206963.8400000001</v>
      </c>
      <c r="M6480" s="8">
        <v>753737.76</v>
      </c>
      <c r="N6480" s="8">
        <v>453226.08</v>
      </c>
    </row>
    <row r="6481" spans="1:14" x14ac:dyDescent="0.2">
      <c r="A6481" t="s">
        <v>9</v>
      </c>
      <c r="B6481" t="s">
        <v>124</v>
      </c>
      <c r="C6481" t="s">
        <v>22</v>
      </c>
      <c r="D6481" t="s">
        <v>7</v>
      </c>
      <c r="E6481" t="s">
        <v>23</v>
      </c>
      <c r="F6481" s="5">
        <v>43400</v>
      </c>
      <c r="G6481">
        <v>184120833</v>
      </c>
      <c r="H6481" s="5">
        <v>43404</v>
      </c>
      <c r="I6481">
        <v>4301</v>
      </c>
      <c r="J6481" s="8">
        <v>109.28</v>
      </c>
      <c r="K6481" s="8">
        <v>35.840000000000003</v>
      </c>
      <c r="L6481" s="8">
        <v>470013.28</v>
      </c>
      <c r="M6481" s="8">
        <v>154147.84</v>
      </c>
      <c r="N6481" s="8">
        <v>315865.44</v>
      </c>
    </row>
    <row r="6482" spans="1:14" x14ac:dyDescent="0.2">
      <c r="A6482" t="s">
        <v>12</v>
      </c>
      <c r="B6482" t="s">
        <v>108</v>
      </c>
      <c r="C6482" t="s">
        <v>36</v>
      </c>
      <c r="D6482" t="s">
        <v>3</v>
      </c>
      <c r="E6482" t="s">
        <v>23</v>
      </c>
      <c r="F6482" s="5">
        <v>44498</v>
      </c>
      <c r="G6482">
        <v>135719621</v>
      </c>
      <c r="H6482" s="5">
        <v>44522</v>
      </c>
      <c r="I6482">
        <v>1307</v>
      </c>
      <c r="J6482" s="8">
        <v>421.89</v>
      </c>
      <c r="K6482" s="8">
        <v>364.69</v>
      </c>
      <c r="L6482" s="8">
        <v>551410.23</v>
      </c>
      <c r="M6482" s="8">
        <v>476649.83</v>
      </c>
      <c r="N6482" s="8">
        <v>74760.399999999994</v>
      </c>
    </row>
    <row r="6483" spans="1:14" x14ac:dyDescent="0.2">
      <c r="A6483" t="s">
        <v>20</v>
      </c>
      <c r="B6483" t="s">
        <v>71</v>
      </c>
      <c r="C6483" t="s">
        <v>19</v>
      </c>
      <c r="D6483" t="s">
        <v>7</v>
      </c>
      <c r="E6483" t="s">
        <v>8</v>
      </c>
      <c r="F6483" s="5">
        <v>44918</v>
      </c>
      <c r="G6483">
        <v>461691272</v>
      </c>
      <c r="H6483" s="5">
        <v>44594</v>
      </c>
      <c r="I6483">
        <v>3562</v>
      </c>
      <c r="J6483" s="8">
        <v>81.73</v>
      </c>
      <c r="K6483" s="8">
        <v>56.67</v>
      </c>
      <c r="L6483" s="8">
        <v>291122.26</v>
      </c>
      <c r="M6483" s="8">
        <v>201858.54</v>
      </c>
      <c r="N6483" s="8">
        <v>89263.72</v>
      </c>
    </row>
    <row r="6484" spans="1:14" x14ac:dyDescent="0.2">
      <c r="A6484" t="s">
        <v>12</v>
      </c>
      <c r="B6484" t="s">
        <v>129</v>
      </c>
      <c r="C6484" t="s">
        <v>6</v>
      </c>
      <c r="D6484" t="s">
        <v>7</v>
      </c>
      <c r="E6484" t="s">
        <v>4</v>
      </c>
      <c r="F6484" s="5">
        <v>42496</v>
      </c>
      <c r="G6484">
        <v>160522115</v>
      </c>
      <c r="H6484" s="5">
        <v>42543</v>
      </c>
      <c r="I6484">
        <v>916</v>
      </c>
      <c r="J6484" s="8">
        <v>152.58000000000001</v>
      </c>
      <c r="K6484" s="8">
        <v>97.44</v>
      </c>
      <c r="L6484" s="8">
        <v>139763.28</v>
      </c>
      <c r="M6484" s="8">
        <v>89255.039999999994</v>
      </c>
      <c r="N6484" s="8">
        <v>50508.24</v>
      </c>
    </row>
    <row r="6485" spans="1:14" x14ac:dyDescent="0.2">
      <c r="A6485" t="s">
        <v>12</v>
      </c>
      <c r="B6485" t="s">
        <v>127</v>
      </c>
      <c r="C6485" t="s">
        <v>36</v>
      </c>
      <c r="D6485" t="s">
        <v>3</v>
      </c>
      <c r="E6485" t="s">
        <v>23</v>
      </c>
      <c r="F6485" s="5">
        <v>43148</v>
      </c>
      <c r="G6485">
        <v>101010978</v>
      </c>
      <c r="H6485" s="5">
        <v>43171</v>
      </c>
      <c r="I6485">
        <v>248</v>
      </c>
      <c r="J6485" s="8">
        <v>421.89</v>
      </c>
      <c r="K6485" s="8">
        <v>364.69</v>
      </c>
      <c r="L6485" s="8">
        <v>104628.72</v>
      </c>
      <c r="M6485" s="8">
        <v>90443.12</v>
      </c>
      <c r="N6485" s="8">
        <v>14185.6</v>
      </c>
    </row>
    <row r="6486" spans="1:14" x14ac:dyDescent="0.2">
      <c r="A6486" t="s">
        <v>17</v>
      </c>
      <c r="B6486" t="s">
        <v>86</v>
      </c>
      <c r="C6486" t="s">
        <v>57</v>
      </c>
      <c r="D6486" t="s">
        <v>3</v>
      </c>
      <c r="E6486" t="s">
        <v>4</v>
      </c>
      <c r="F6486" s="5">
        <v>43219</v>
      </c>
      <c r="G6486">
        <v>772269189</v>
      </c>
      <c r="H6486" s="5">
        <v>43232</v>
      </c>
      <c r="I6486">
        <v>469</v>
      </c>
      <c r="J6486" s="8">
        <v>154.06</v>
      </c>
      <c r="K6486" s="8">
        <v>90.93</v>
      </c>
      <c r="L6486" s="8">
        <v>72254.14</v>
      </c>
      <c r="M6486" s="8">
        <v>42646.17</v>
      </c>
      <c r="N6486" s="8">
        <v>29607.97</v>
      </c>
    </row>
    <row r="6487" spans="1:14" x14ac:dyDescent="0.2">
      <c r="A6487" t="s">
        <v>9</v>
      </c>
      <c r="B6487" t="s">
        <v>102</v>
      </c>
      <c r="C6487" t="s">
        <v>57</v>
      </c>
      <c r="D6487" t="s">
        <v>7</v>
      </c>
      <c r="E6487" t="s">
        <v>23</v>
      </c>
      <c r="F6487" s="5">
        <v>42596</v>
      </c>
      <c r="G6487">
        <v>933720576</v>
      </c>
      <c r="H6487" s="5">
        <v>42644</v>
      </c>
      <c r="I6487">
        <v>7523</v>
      </c>
      <c r="J6487" s="8">
        <v>154.06</v>
      </c>
      <c r="K6487" s="8">
        <v>90.93</v>
      </c>
      <c r="L6487" s="8">
        <v>1158993.3799999999</v>
      </c>
      <c r="M6487" s="8">
        <v>684066.39</v>
      </c>
      <c r="N6487" s="8">
        <v>474926.99</v>
      </c>
    </row>
    <row r="6488" spans="1:14" x14ac:dyDescent="0.2">
      <c r="A6488" t="s">
        <v>9</v>
      </c>
      <c r="B6488" t="s">
        <v>91</v>
      </c>
      <c r="C6488" t="s">
        <v>31</v>
      </c>
      <c r="D6488" t="s">
        <v>3</v>
      </c>
      <c r="E6488" t="s">
        <v>23</v>
      </c>
      <c r="F6488" s="5">
        <v>43173</v>
      </c>
      <c r="G6488">
        <v>765101468</v>
      </c>
      <c r="H6488" s="5">
        <v>43196</v>
      </c>
      <c r="I6488">
        <v>9382</v>
      </c>
      <c r="J6488" s="8">
        <v>437.2</v>
      </c>
      <c r="K6488" s="8">
        <v>263.33</v>
      </c>
      <c r="L6488" s="8">
        <v>4101810.4</v>
      </c>
      <c r="M6488" s="8">
        <v>2470562.06</v>
      </c>
      <c r="N6488" s="8">
        <v>1631248.34</v>
      </c>
    </row>
    <row r="6489" spans="1:14" x14ac:dyDescent="0.2">
      <c r="A6489" t="s">
        <v>9</v>
      </c>
      <c r="B6489" t="s">
        <v>118</v>
      </c>
      <c r="C6489" t="s">
        <v>65</v>
      </c>
      <c r="D6489" t="s">
        <v>7</v>
      </c>
      <c r="E6489" t="s">
        <v>4</v>
      </c>
      <c r="F6489" s="5">
        <v>44077</v>
      </c>
      <c r="G6489">
        <v>516460692</v>
      </c>
      <c r="H6489" s="5">
        <v>44098</v>
      </c>
      <c r="I6489">
        <v>1051</v>
      </c>
      <c r="J6489" s="8">
        <v>668.27</v>
      </c>
      <c r="K6489" s="8">
        <v>502.54</v>
      </c>
      <c r="L6489" s="8">
        <v>702351.77</v>
      </c>
      <c r="M6489" s="8">
        <v>528169.54</v>
      </c>
      <c r="N6489" s="8">
        <v>174182.23</v>
      </c>
    </row>
    <row r="6490" spans="1:14" x14ac:dyDescent="0.2">
      <c r="A6490" t="s">
        <v>12</v>
      </c>
      <c r="B6490" t="s">
        <v>13</v>
      </c>
      <c r="C6490" t="s">
        <v>45</v>
      </c>
      <c r="D6490" t="s">
        <v>3</v>
      </c>
      <c r="E6490" t="s">
        <v>15</v>
      </c>
      <c r="F6490" s="5">
        <v>44250</v>
      </c>
      <c r="G6490">
        <v>958159577</v>
      </c>
      <c r="H6490" s="5">
        <v>44290</v>
      </c>
      <c r="I6490">
        <v>9566</v>
      </c>
      <c r="J6490" s="8">
        <v>9.33</v>
      </c>
      <c r="K6490" s="8">
        <v>6.92</v>
      </c>
      <c r="L6490" s="8">
        <v>89250.78</v>
      </c>
      <c r="M6490" s="8">
        <v>66196.72</v>
      </c>
      <c r="N6490" s="8">
        <v>23054.06</v>
      </c>
    </row>
    <row r="6491" spans="1:14" x14ac:dyDescent="0.2">
      <c r="A6491" t="s">
        <v>12</v>
      </c>
      <c r="B6491" t="s">
        <v>189</v>
      </c>
      <c r="C6491" t="s">
        <v>65</v>
      </c>
      <c r="D6491" t="s">
        <v>7</v>
      </c>
      <c r="E6491" t="s">
        <v>23</v>
      </c>
      <c r="F6491" s="5">
        <v>43672</v>
      </c>
      <c r="G6491">
        <v>230871951</v>
      </c>
      <c r="H6491" s="5">
        <v>43685</v>
      </c>
      <c r="I6491">
        <v>8996</v>
      </c>
      <c r="J6491" s="8">
        <v>668.27</v>
      </c>
      <c r="K6491" s="8">
        <v>502.54</v>
      </c>
      <c r="L6491" s="8">
        <v>6011756.9199999999</v>
      </c>
      <c r="M6491" s="8">
        <v>4520849.84</v>
      </c>
      <c r="N6491" s="8">
        <v>1490907.08</v>
      </c>
    </row>
    <row r="6492" spans="1:14" x14ac:dyDescent="0.2">
      <c r="A6492" t="s">
        <v>9</v>
      </c>
      <c r="B6492" t="s">
        <v>207</v>
      </c>
      <c r="C6492" t="s">
        <v>45</v>
      </c>
      <c r="D6492" t="s">
        <v>3</v>
      </c>
      <c r="E6492" t="s">
        <v>4</v>
      </c>
      <c r="F6492" s="5">
        <v>42875</v>
      </c>
      <c r="G6492">
        <v>595584142</v>
      </c>
      <c r="H6492" s="5">
        <v>42915</v>
      </c>
      <c r="I6492">
        <v>5438</v>
      </c>
      <c r="J6492" s="8">
        <v>9.33</v>
      </c>
      <c r="K6492" s="8">
        <v>6.92</v>
      </c>
      <c r="L6492" s="8">
        <v>50736.54</v>
      </c>
      <c r="M6492" s="8">
        <v>37630.959999999999</v>
      </c>
      <c r="N6492" s="8">
        <v>13105.58</v>
      </c>
    </row>
    <row r="6493" spans="1:14" x14ac:dyDescent="0.2">
      <c r="A6493" t="s">
        <v>9</v>
      </c>
      <c r="B6493" t="s">
        <v>89</v>
      </c>
      <c r="C6493" t="s">
        <v>36</v>
      </c>
      <c r="D6493" t="s">
        <v>7</v>
      </c>
      <c r="E6493" t="s">
        <v>23</v>
      </c>
      <c r="F6493" s="5">
        <v>42850</v>
      </c>
      <c r="G6493">
        <v>783594977</v>
      </c>
      <c r="H6493" s="5">
        <v>42856</v>
      </c>
      <c r="I6493">
        <v>2022</v>
      </c>
      <c r="J6493" s="8">
        <v>421.89</v>
      </c>
      <c r="K6493" s="8">
        <v>364.69</v>
      </c>
      <c r="L6493" s="8">
        <v>853061.58</v>
      </c>
      <c r="M6493" s="8">
        <v>737403.18</v>
      </c>
      <c r="N6493" s="8">
        <v>115658.4</v>
      </c>
    </row>
    <row r="6494" spans="1:14" x14ac:dyDescent="0.2">
      <c r="A6494" t="s">
        <v>12</v>
      </c>
      <c r="B6494" t="s">
        <v>169</v>
      </c>
      <c r="C6494" t="s">
        <v>19</v>
      </c>
      <c r="D6494" t="s">
        <v>3</v>
      </c>
      <c r="E6494" t="s">
        <v>15</v>
      </c>
      <c r="F6494" s="5">
        <v>42635</v>
      </c>
      <c r="G6494">
        <v>946515786</v>
      </c>
      <c r="H6494" s="5">
        <v>42647</v>
      </c>
      <c r="I6494">
        <v>3910</v>
      </c>
      <c r="J6494" s="8">
        <v>81.73</v>
      </c>
      <c r="K6494" s="8">
        <v>56.67</v>
      </c>
      <c r="L6494" s="8">
        <v>319564.3</v>
      </c>
      <c r="M6494" s="8">
        <v>221579.7</v>
      </c>
      <c r="N6494" s="8">
        <v>97984.6</v>
      </c>
    </row>
    <row r="6495" spans="1:14" x14ac:dyDescent="0.2">
      <c r="A6495" t="s">
        <v>9</v>
      </c>
      <c r="B6495" t="s">
        <v>203</v>
      </c>
      <c r="C6495" t="s">
        <v>6</v>
      </c>
      <c r="D6495" t="s">
        <v>3</v>
      </c>
      <c r="E6495" t="s">
        <v>15</v>
      </c>
      <c r="F6495" s="5">
        <v>42463</v>
      </c>
      <c r="G6495">
        <v>406270396</v>
      </c>
      <c r="H6495" s="5">
        <v>42509</v>
      </c>
      <c r="I6495">
        <v>3293</v>
      </c>
      <c r="J6495" s="8">
        <v>152.58000000000001</v>
      </c>
      <c r="K6495" s="8">
        <v>97.44</v>
      </c>
      <c r="L6495" s="8">
        <v>502445.94</v>
      </c>
      <c r="M6495" s="8">
        <v>320869.92</v>
      </c>
      <c r="N6495" s="8">
        <v>181576.02</v>
      </c>
    </row>
    <row r="6496" spans="1:14" x14ac:dyDescent="0.2">
      <c r="A6496" t="s">
        <v>9</v>
      </c>
      <c r="B6496" t="s">
        <v>133</v>
      </c>
      <c r="C6496" t="s">
        <v>57</v>
      </c>
      <c r="D6496" t="s">
        <v>3</v>
      </c>
      <c r="E6496" t="s">
        <v>15</v>
      </c>
      <c r="F6496" s="5">
        <v>44574</v>
      </c>
      <c r="G6496">
        <v>805095136</v>
      </c>
      <c r="H6496" s="5">
        <v>44581</v>
      </c>
      <c r="I6496">
        <v>4396</v>
      </c>
      <c r="J6496" s="8">
        <v>154.06</v>
      </c>
      <c r="K6496" s="8">
        <v>90.93</v>
      </c>
      <c r="L6496" s="8">
        <v>677247.76</v>
      </c>
      <c r="M6496" s="8">
        <v>399728.28</v>
      </c>
      <c r="N6496" s="8">
        <v>277519.48</v>
      </c>
    </row>
    <row r="6497" spans="1:14" x14ac:dyDescent="0.2">
      <c r="A6497" t="s">
        <v>12</v>
      </c>
      <c r="B6497" t="s">
        <v>115</v>
      </c>
      <c r="C6497" t="s">
        <v>45</v>
      </c>
      <c r="D6497" t="s">
        <v>7</v>
      </c>
      <c r="E6497" t="s">
        <v>4</v>
      </c>
      <c r="F6497" s="5">
        <v>43902</v>
      </c>
      <c r="G6497">
        <v>255538833</v>
      </c>
      <c r="H6497" s="5">
        <v>43939</v>
      </c>
      <c r="I6497">
        <v>8474</v>
      </c>
      <c r="J6497" s="8">
        <v>9.33</v>
      </c>
      <c r="K6497" s="8">
        <v>6.92</v>
      </c>
      <c r="L6497" s="8">
        <v>79062.42</v>
      </c>
      <c r="M6497" s="8">
        <v>58640.08</v>
      </c>
      <c r="N6497" s="8">
        <v>20422.34</v>
      </c>
    </row>
    <row r="6498" spans="1:14" x14ac:dyDescent="0.2">
      <c r="A6498" t="s">
        <v>9</v>
      </c>
      <c r="B6498" t="s">
        <v>126</v>
      </c>
      <c r="C6498" t="s">
        <v>29</v>
      </c>
      <c r="D6498" t="s">
        <v>3</v>
      </c>
      <c r="E6498" t="s">
        <v>8</v>
      </c>
      <c r="F6498" s="5">
        <v>42080</v>
      </c>
      <c r="G6498">
        <v>990462815</v>
      </c>
      <c r="H6498" s="5">
        <v>42118</v>
      </c>
      <c r="I6498">
        <v>8812</v>
      </c>
      <c r="J6498" s="8">
        <v>651.21</v>
      </c>
      <c r="K6498" s="8">
        <v>524.96</v>
      </c>
      <c r="L6498" s="8">
        <v>5738462.5199999996</v>
      </c>
      <c r="M6498" s="8">
        <v>4625947.5199999996</v>
      </c>
      <c r="N6498" s="8">
        <v>1112515</v>
      </c>
    </row>
    <row r="6499" spans="1:14" x14ac:dyDescent="0.2">
      <c r="A6499" t="s">
        <v>20</v>
      </c>
      <c r="B6499" t="s">
        <v>54</v>
      </c>
      <c r="C6499" t="s">
        <v>2</v>
      </c>
      <c r="D6499" t="s">
        <v>7</v>
      </c>
      <c r="E6499" t="s">
        <v>4</v>
      </c>
      <c r="F6499" s="5">
        <v>42516</v>
      </c>
      <c r="G6499">
        <v>813040912</v>
      </c>
      <c r="H6499" s="5">
        <v>42516</v>
      </c>
      <c r="I6499">
        <v>5728</v>
      </c>
      <c r="J6499" s="8">
        <v>255.28</v>
      </c>
      <c r="K6499" s="8">
        <v>159.41999999999999</v>
      </c>
      <c r="L6499" s="8">
        <v>1462243.84</v>
      </c>
      <c r="M6499" s="8">
        <v>913157.76</v>
      </c>
      <c r="N6499" s="8">
        <v>549086.07999999996</v>
      </c>
    </row>
    <row r="6500" spans="1:14" x14ac:dyDescent="0.2">
      <c r="A6500" t="s">
        <v>9</v>
      </c>
      <c r="B6500" t="s">
        <v>122</v>
      </c>
      <c r="C6500" t="s">
        <v>19</v>
      </c>
      <c r="D6500" t="s">
        <v>3</v>
      </c>
      <c r="E6500" t="s">
        <v>8</v>
      </c>
      <c r="F6500" s="5">
        <v>43162</v>
      </c>
      <c r="G6500">
        <v>746759450</v>
      </c>
      <c r="H6500" s="5">
        <v>43193</v>
      </c>
      <c r="I6500">
        <v>1571</v>
      </c>
      <c r="J6500" s="8">
        <v>81.73</v>
      </c>
      <c r="K6500" s="8">
        <v>56.67</v>
      </c>
      <c r="L6500" s="8">
        <v>128397.83</v>
      </c>
      <c r="M6500" s="8">
        <v>89028.57</v>
      </c>
      <c r="N6500" s="8">
        <v>39369.26</v>
      </c>
    </row>
    <row r="6501" spans="1:14" x14ac:dyDescent="0.2">
      <c r="A6501" t="s">
        <v>9</v>
      </c>
      <c r="B6501" t="s">
        <v>104</v>
      </c>
      <c r="C6501" t="s">
        <v>14</v>
      </c>
      <c r="D6501" t="s">
        <v>3</v>
      </c>
      <c r="E6501" t="s">
        <v>4</v>
      </c>
      <c r="F6501" s="5">
        <v>44470</v>
      </c>
      <c r="G6501">
        <v>985417258</v>
      </c>
      <c r="H6501" s="5">
        <v>44490</v>
      </c>
      <c r="I6501">
        <v>5720</v>
      </c>
      <c r="J6501" s="8">
        <v>205.7</v>
      </c>
      <c r="K6501" s="8">
        <v>117.11</v>
      </c>
      <c r="L6501" s="8">
        <v>1176604</v>
      </c>
      <c r="M6501" s="8">
        <v>669869.19999999995</v>
      </c>
      <c r="N6501" s="8">
        <v>506734.8</v>
      </c>
    </row>
    <row r="6502" spans="1:14" x14ac:dyDescent="0.2">
      <c r="A6502" t="s">
        <v>9</v>
      </c>
      <c r="B6502" t="s">
        <v>92</v>
      </c>
      <c r="C6502" t="s">
        <v>14</v>
      </c>
      <c r="D6502" t="s">
        <v>7</v>
      </c>
      <c r="E6502" t="s">
        <v>4</v>
      </c>
      <c r="F6502" s="5">
        <v>43631</v>
      </c>
      <c r="G6502">
        <v>443125665</v>
      </c>
      <c r="H6502" s="5">
        <v>43655</v>
      </c>
      <c r="I6502">
        <v>9586</v>
      </c>
      <c r="J6502" s="8">
        <v>205.7</v>
      </c>
      <c r="K6502" s="8">
        <v>117.11</v>
      </c>
      <c r="L6502" s="8">
        <v>1971840.2</v>
      </c>
      <c r="M6502" s="8">
        <v>1122616.46</v>
      </c>
      <c r="N6502" s="8">
        <v>849223.74</v>
      </c>
    </row>
    <row r="6503" spans="1:14" x14ac:dyDescent="0.2">
      <c r="A6503" t="s">
        <v>9</v>
      </c>
      <c r="B6503" t="s">
        <v>125</v>
      </c>
      <c r="C6503" t="s">
        <v>57</v>
      </c>
      <c r="D6503" t="s">
        <v>7</v>
      </c>
      <c r="E6503" t="s">
        <v>8</v>
      </c>
      <c r="F6503" s="5">
        <v>43573</v>
      </c>
      <c r="G6503">
        <v>804308497</v>
      </c>
      <c r="H6503" s="5">
        <v>43612</v>
      </c>
      <c r="I6503">
        <v>1613</v>
      </c>
      <c r="J6503" s="8">
        <v>154.06</v>
      </c>
      <c r="K6503" s="8">
        <v>90.93</v>
      </c>
      <c r="L6503" s="8">
        <v>248498.78</v>
      </c>
      <c r="M6503" s="8">
        <v>146670.09</v>
      </c>
      <c r="N6503" s="8">
        <v>101828.69</v>
      </c>
    </row>
    <row r="6504" spans="1:14" x14ac:dyDescent="0.2">
      <c r="A6504" t="s">
        <v>0</v>
      </c>
      <c r="B6504" t="s">
        <v>160</v>
      </c>
      <c r="C6504" t="s">
        <v>31</v>
      </c>
      <c r="D6504" t="s">
        <v>3</v>
      </c>
      <c r="E6504" t="s">
        <v>23</v>
      </c>
      <c r="F6504" s="5">
        <v>43803</v>
      </c>
      <c r="G6504">
        <v>673702085</v>
      </c>
      <c r="H6504" s="5">
        <v>43823</v>
      </c>
      <c r="I6504">
        <v>2273</v>
      </c>
      <c r="J6504" s="8">
        <v>437.2</v>
      </c>
      <c r="K6504" s="8">
        <v>263.33</v>
      </c>
      <c r="L6504" s="8">
        <v>993755.6</v>
      </c>
      <c r="M6504" s="8">
        <v>598549.09</v>
      </c>
      <c r="N6504" s="8">
        <v>395206.51</v>
      </c>
    </row>
    <row r="6505" spans="1:14" x14ac:dyDescent="0.2">
      <c r="A6505" t="s">
        <v>12</v>
      </c>
      <c r="B6505" t="s">
        <v>16</v>
      </c>
      <c r="C6505" t="s">
        <v>45</v>
      </c>
      <c r="D6505" t="s">
        <v>7</v>
      </c>
      <c r="E6505" t="s">
        <v>15</v>
      </c>
      <c r="F6505" s="5">
        <v>42103</v>
      </c>
      <c r="G6505">
        <v>526355254</v>
      </c>
      <c r="H6505" s="5">
        <v>42116</v>
      </c>
      <c r="I6505">
        <v>9071</v>
      </c>
      <c r="J6505" s="8">
        <v>9.33</v>
      </c>
      <c r="K6505" s="8">
        <v>6.92</v>
      </c>
      <c r="L6505" s="8">
        <v>84632.43</v>
      </c>
      <c r="M6505" s="8">
        <v>62771.32</v>
      </c>
      <c r="N6505" s="8">
        <v>21861.11</v>
      </c>
    </row>
    <row r="6506" spans="1:14" x14ac:dyDescent="0.2">
      <c r="A6506" t="s">
        <v>0</v>
      </c>
      <c r="B6506" t="s">
        <v>171</v>
      </c>
      <c r="C6506" t="s">
        <v>22</v>
      </c>
      <c r="D6506" t="s">
        <v>7</v>
      </c>
      <c r="E6506" t="s">
        <v>15</v>
      </c>
      <c r="F6506" s="5">
        <v>44837</v>
      </c>
      <c r="G6506">
        <v>457629334</v>
      </c>
      <c r="H6506" s="5">
        <v>44867</v>
      </c>
      <c r="I6506">
        <v>1544</v>
      </c>
      <c r="J6506" s="8">
        <v>109.28</v>
      </c>
      <c r="K6506" s="8">
        <v>35.840000000000003</v>
      </c>
      <c r="L6506" s="8">
        <v>168728.32000000001</v>
      </c>
      <c r="M6506" s="8">
        <v>55336.959999999999</v>
      </c>
      <c r="N6506" s="8">
        <v>113391.36</v>
      </c>
    </row>
    <row r="6507" spans="1:14" x14ac:dyDescent="0.2">
      <c r="A6507" t="s">
        <v>9</v>
      </c>
      <c r="B6507" t="s">
        <v>72</v>
      </c>
      <c r="C6507" t="s">
        <v>14</v>
      </c>
      <c r="D6507" t="s">
        <v>7</v>
      </c>
      <c r="E6507" t="s">
        <v>23</v>
      </c>
      <c r="F6507" s="5">
        <v>43757</v>
      </c>
      <c r="G6507">
        <v>633198153</v>
      </c>
      <c r="H6507" s="5">
        <v>43772</v>
      </c>
      <c r="I6507">
        <v>6260</v>
      </c>
      <c r="J6507" s="8">
        <v>205.7</v>
      </c>
      <c r="K6507" s="8">
        <v>117.11</v>
      </c>
      <c r="L6507" s="8">
        <v>1287682</v>
      </c>
      <c r="M6507" s="8">
        <v>733108.6</v>
      </c>
      <c r="N6507" s="8">
        <v>554573.4</v>
      </c>
    </row>
    <row r="6508" spans="1:14" x14ac:dyDescent="0.2">
      <c r="A6508" t="s">
        <v>20</v>
      </c>
      <c r="B6508" t="s">
        <v>168</v>
      </c>
      <c r="C6508" t="s">
        <v>29</v>
      </c>
      <c r="D6508" t="s">
        <v>7</v>
      </c>
      <c r="E6508" t="s">
        <v>23</v>
      </c>
      <c r="F6508" s="5">
        <v>42431</v>
      </c>
      <c r="G6508">
        <v>839048039</v>
      </c>
      <c r="H6508" s="5">
        <v>42462</v>
      </c>
      <c r="I6508">
        <v>1815</v>
      </c>
      <c r="J6508" s="8">
        <v>651.21</v>
      </c>
      <c r="K6508" s="8">
        <v>524.96</v>
      </c>
      <c r="L6508" s="8">
        <v>1181946.1499999999</v>
      </c>
      <c r="M6508" s="8">
        <v>952802.4</v>
      </c>
      <c r="N6508" s="8">
        <v>229143.75</v>
      </c>
    </row>
    <row r="6509" spans="1:14" x14ac:dyDescent="0.2">
      <c r="A6509" t="s">
        <v>9</v>
      </c>
      <c r="B6509" t="s">
        <v>68</v>
      </c>
      <c r="C6509" t="s">
        <v>11</v>
      </c>
      <c r="D6509" t="s">
        <v>3</v>
      </c>
      <c r="E6509" t="s">
        <v>15</v>
      </c>
      <c r="F6509" s="5">
        <v>43274</v>
      </c>
      <c r="G6509">
        <v>931477820</v>
      </c>
      <c r="H6509" s="5">
        <v>43300</v>
      </c>
      <c r="I6509">
        <v>3841</v>
      </c>
      <c r="J6509" s="8">
        <v>47.45</v>
      </c>
      <c r="K6509" s="8">
        <v>31.79</v>
      </c>
      <c r="L6509" s="8">
        <v>182255.45</v>
      </c>
      <c r="M6509" s="8">
        <v>122105.39</v>
      </c>
      <c r="N6509" s="8">
        <v>60150.06</v>
      </c>
    </row>
    <row r="6510" spans="1:14" x14ac:dyDescent="0.2">
      <c r="A6510" t="s">
        <v>9</v>
      </c>
      <c r="B6510" t="s">
        <v>104</v>
      </c>
      <c r="C6510" t="s">
        <v>19</v>
      </c>
      <c r="D6510" t="s">
        <v>7</v>
      </c>
      <c r="E6510" t="s">
        <v>23</v>
      </c>
      <c r="F6510" s="5">
        <v>43822</v>
      </c>
      <c r="G6510">
        <v>387098824</v>
      </c>
      <c r="H6510" s="5">
        <v>43469</v>
      </c>
      <c r="I6510">
        <v>9999</v>
      </c>
      <c r="J6510" s="8">
        <v>81.73</v>
      </c>
      <c r="K6510" s="8">
        <v>56.67</v>
      </c>
      <c r="L6510" s="8">
        <v>817218.27</v>
      </c>
      <c r="M6510" s="8">
        <v>566643.32999999996</v>
      </c>
      <c r="N6510" s="8">
        <v>250574.94</v>
      </c>
    </row>
    <row r="6511" spans="1:14" x14ac:dyDescent="0.2">
      <c r="A6511" t="s">
        <v>9</v>
      </c>
      <c r="B6511" t="s">
        <v>187</v>
      </c>
      <c r="C6511" t="s">
        <v>36</v>
      </c>
      <c r="D6511" t="s">
        <v>3</v>
      </c>
      <c r="E6511" t="s">
        <v>15</v>
      </c>
      <c r="F6511" s="5">
        <v>42810</v>
      </c>
      <c r="G6511">
        <v>552834880</v>
      </c>
      <c r="H6511" s="5">
        <v>42850</v>
      </c>
      <c r="I6511">
        <v>4981</v>
      </c>
      <c r="J6511" s="8">
        <v>421.89</v>
      </c>
      <c r="K6511" s="8">
        <v>364.69</v>
      </c>
      <c r="L6511" s="8">
        <v>2101434.09</v>
      </c>
      <c r="M6511" s="8">
        <v>1816520.89</v>
      </c>
      <c r="N6511" s="8">
        <v>284913.2</v>
      </c>
    </row>
    <row r="6512" spans="1:14" x14ac:dyDescent="0.2">
      <c r="A6512" t="s">
        <v>9</v>
      </c>
      <c r="B6512" t="s">
        <v>124</v>
      </c>
      <c r="C6512" t="s">
        <v>36</v>
      </c>
      <c r="D6512" t="s">
        <v>7</v>
      </c>
      <c r="E6512" t="s">
        <v>4</v>
      </c>
      <c r="F6512" s="5">
        <v>44055</v>
      </c>
      <c r="G6512">
        <v>595922315</v>
      </c>
      <c r="H6512" s="5">
        <v>44078</v>
      </c>
      <c r="I6512">
        <v>5510</v>
      </c>
      <c r="J6512" s="8">
        <v>421.89</v>
      </c>
      <c r="K6512" s="8">
        <v>364.69</v>
      </c>
      <c r="L6512" s="8">
        <v>2324613.9</v>
      </c>
      <c r="M6512" s="8">
        <v>2009441.9</v>
      </c>
      <c r="N6512" s="8">
        <v>315172</v>
      </c>
    </row>
    <row r="6513" spans="1:14" x14ac:dyDescent="0.2">
      <c r="A6513" t="s">
        <v>9</v>
      </c>
      <c r="B6513" t="s">
        <v>184</v>
      </c>
      <c r="C6513" t="s">
        <v>29</v>
      </c>
      <c r="D6513" t="s">
        <v>3</v>
      </c>
      <c r="E6513" t="s">
        <v>4</v>
      </c>
      <c r="F6513" s="5">
        <v>42452</v>
      </c>
      <c r="G6513">
        <v>653909957</v>
      </c>
      <c r="H6513" s="5">
        <v>42466</v>
      </c>
      <c r="I6513">
        <v>5342</v>
      </c>
      <c r="J6513" s="8">
        <v>651.21</v>
      </c>
      <c r="K6513" s="8">
        <v>524.96</v>
      </c>
      <c r="L6513" s="8">
        <v>3478763.82</v>
      </c>
      <c r="M6513" s="8">
        <v>2804336.32</v>
      </c>
      <c r="N6513" s="8">
        <v>674427.5</v>
      </c>
    </row>
    <row r="6514" spans="1:14" x14ac:dyDescent="0.2">
      <c r="A6514" t="s">
        <v>9</v>
      </c>
      <c r="B6514" t="s">
        <v>100</v>
      </c>
      <c r="C6514" t="s">
        <v>11</v>
      </c>
      <c r="D6514" t="s">
        <v>3</v>
      </c>
      <c r="E6514" t="s">
        <v>4</v>
      </c>
      <c r="F6514" s="5">
        <v>43404</v>
      </c>
      <c r="G6514">
        <v>484659135</v>
      </c>
      <c r="H6514" s="5">
        <v>43433</v>
      </c>
      <c r="I6514">
        <v>263</v>
      </c>
      <c r="J6514" s="8">
        <v>47.45</v>
      </c>
      <c r="K6514" s="8">
        <v>31.79</v>
      </c>
      <c r="L6514" s="8">
        <v>12479.35</v>
      </c>
      <c r="M6514" s="8">
        <v>8360.77</v>
      </c>
      <c r="N6514" s="8">
        <v>4118.58</v>
      </c>
    </row>
    <row r="6515" spans="1:14" x14ac:dyDescent="0.2">
      <c r="A6515" t="s">
        <v>9</v>
      </c>
      <c r="B6515" t="s">
        <v>208</v>
      </c>
      <c r="C6515" t="s">
        <v>6</v>
      </c>
      <c r="D6515" t="s">
        <v>3</v>
      </c>
      <c r="E6515" t="s">
        <v>23</v>
      </c>
      <c r="F6515" s="5">
        <v>42088</v>
      </c>
      <c r="G6515">
        <v>816343677</v>
      </c>
      <c r="H6515" s="5">
        <v>42107</v>
      </c>
      <c r="I6515">
        <v>3090</v>
      </c>
      <c r="J6515" s="8">
        <v>152.58000000000001</v>
      </c>
      <c r="K6515" s="8">
        <v>97.44</v>
      </c>
      <c r="L6515" s="8">
        <v>471472.2</v>
      </c>
      <c r="M6515" s="8">
        <v>301089.59999999998</v>
      </c>
      <c r="N6515" s="8">
        <v>170382.6</v>
      </c>
    </row>
    <row r="6516" spans="1:14" x14ac:dyDescent="0.2">
      <c r="A6516" t="s">
        <v>12</v>
      </c>
      <c r="B6516" t="s">
        <v>132</v>
      </c>
      <c r="C6516" t="s">
        <v>19</v>
      </c>
      <c r="D6516" t="s">
        <v>3</v>
      </c>
      <c r="E6516" t="s">
        <v>4</v>
      </c>
      <c r="F6516" s="5">
        <v>44608</v>
      </c>
      <c r="G6516">
        <v>197449910</v>
      </c>
      <c r="H6516" s="5">
        <v>44612</v>
      </c>
      <c r="I6516">
        <v>8671</v>
      </c>
      <c r="J6516" s="8">
        <v>81.73</v>
      </c>
      <c r="K6516" s="8">
        <v>56.67</v>
      </c>
      <c r="L6516" s="8">
        <v>708680.83</v>
      </c>
      <c r="M6516" s="8">
        <v>491385.57</v>
      </c>
      <c r="N6516" s="8">
        <v>217295.26</v>
      </c>
    </row>
    <row r="6517" spans="1:14" x14ac:dyDescent="0.2">
      <c r="A6517" t="s">
        <v>12</v>
      </c>
      <c r="B6517" t="s">
        <v>90</v>
      </c>
      <c r="C6517" t="s">
        <v>6</v>
      </c>
      <c r="D6517" t="s">
        <v>7</v>
      </c>
      <c r="E6517" t="s">
        <v>15</v>
      </c>
      <c r="F6517" s="5">
        <v>43917</v>
      </c>
      <c r="G6517">
        <v>846776664</v>
      </c>
      <c r="H6517" s="5">
        <v>43954</v>
      </c>
      <c r="I6517">
        <v>8887</v>
      </c>
      <c r="J6517" s="8">
        <v>152.58000000000001</v>
      </c>
      <c r="K6517" s="8">
        <v>97.44</v>
      </c>
      <c r="L6517" s="8">
        <v>1355978.46</v>
      </c>
      <c r="M6517" s="8">
        <v>865949.28</v>
      </c>
      <c r="N6517" s="8">
        <v>490029.18</v>
      </c>
    </row>
    <row r="6518" spans="1:14" x14ac:dyDescent="0.2">
      <c r="A6518" t="s">
        <v>9</v>
      </c>
      <c r="B6518" t="s">
        <v>92</v>
      </c>
      <c r="C6518" t="s">
        <v>11</v>
      </c>
      <c r="D6518" t="s">
        <v>7</v>
      </c>
      <c r="E6518" t="s">
        <v>23</v>
      </c>
      <c r="F6518" s="5">
        <v>44054</v>
      </c>
      <c r="G6518">
        <v>103435266</v>
      </c>
      <c r="H6518" s="5">
        <v>44092</v>
      </c>
      <c r="I6518">
        <v>7648</v>
      </c>
      <c r="J6518" s="8">
        <v>47.45</v>
      </c>
      <c r="K6518" s="8">
        <v>31.79</v>
      </c>
      <c r="L6518" s="8">
        <v>362897.6</v>
      </c>
      <c r="M6518" s="8">
        <v>243129.92</v>
      </c>
      <c r="N6518" s="8">
        <v>119767.67999999999</v>
      </c>
    </row>
    <row r="6519" spans="1:14" x14ac:dyDescent="0.2">
      <c r="A6519" t="s">
        <v>0</v>
      </c>
      <c r="B6519" t="s">
        <v>143</v>
      </c>
      <c r="C6519" t="s">
        <v>45</v>
      </c>
      <c r="D6519" t="s">
        <v>3</v>
      </c>
      <c r="E6519" t="s">
        <v>23</v>
      </c>
      <c r="F6519" s="5">
        <v>43368</v>
      </c>
      <c r="G6519">
        <v>776849544</v>
      </c>
      <c r="H6519" s="5">
        <v>43380</v>
      </c>
      <c r="I6519">
        <v>5898</v>
      </c>
      <c r="J6519" s="8">
        <v>9.33</v>
      </c>
      <c r="K6519" s="8">
        <v>6.92</v>
      </c>
      <c r="L6519" s="8">
        <v>55028.34</v>
      </c>
      <c r="M6519" s="8">
        <v>40814.160000000003</v>
      </c>
      <c r="N6519" s="8">
        <v>14214.18</v>
      </c>
    </row>
    <row r="6520" spans="1:14" x14ac:dyDescent="0.2">
      <c r="A6520" t="s">
        <v>9</v>
      </c>
      <c r="B6520" t="s">
        <v>191</v>
      </c>
      <c r="C6520" t="s">
        <v>2</v>
      </c>
      <c r="D6520" t="s">
        <v>7</v>
      </c>
      <c r="E6520" t="s">
        <v>15</v>
      </c>
      <c r="F6520" s="5">
        <v>42213</v>
      </c>
      <c r="G6520">
        <v>796755826</v>
      </c>
      <c r="H6520" s="5">
        <v>42244</v>
      </c>
      <c r="I6520">
        <v>6609</v>
      </c>
      <c r="J6520" s="8">
        <v>255.28</v>
      </c>
      <c r="K6520" s="8">
        <v>159.41999999999999</v>
      </c>
      <c r="L6520" s="8">
        <v>1687145.52</v>
      </c>
      <c r="M6520" s="8">
        <v>1053606.78</v>
      </c>
      <c r="N6520" s="8">
        <v>633538.74</v>
      </c>
    </row>
    <row r="6521" spans="1:14" x14ac:dyDescent="0.2">
      <c r="A6521" t="s">
        <v>9</v>
      </c>
      <c r="B6521" t="s">
        <v>161</v>
      </c>
      <c r="C6521" t="s">
        <v>36</v>
      </c>
      <c r="D6521" t="s">
        <v>7</v>
      </c>
      <c r="E6521" t="s">
        <v>15</v>
      </c>
      <c r="F6521" s="5">
        <v>42716</v>
      </c>
      <c r="G6521">
        <v>863202941</v>
      </c>
      <c r="H6521" s="5">
        <v>42717</v>
      </c>
      <c r="I6521">
        <v>9787</v>
      </c>
      <c r="J6521" s="8">
        <v>421.89</v>
      </c>
      <c r="K6521" s="8">
        <v>364.69</v>
      </c>
      <c r="L6521" s="8">
        <v>4129037.43</v>
      </c>
      <c r="M6521" s="8">
        <v>3569221.03</v>
      </c>
      <c r="N6521" s="8">
        <v>559816.4</v>
      </c>
    </row>
    <row r="6522" spans="1:14" x14ac:dyDescent="0.2">
      <c r="A6522" t="s">
        <v>9</v>
      </c>
      <c r="B6522" t="s">
        <v>110</v>
      </c>
      <c r="C6522" t="s">
        <v>22</v>
      </c>
      <c r="D6522" t="s">
        <v>7</v>
      </c>
      <c r="E6522" t="s">
        <v>4</v>
      </c>
      <c r="F6522" s="5">
        <v>43167</v>
      </c>
      <c r="G6522">
        <v>396552217</v>
      </c>
      <c r="H6522" s="5">
        <v>43214</v>
      </c>
      <c r="I6522">
        <v>7468</v>
      </c>
      <c r="J6522" s="8">
        <v>109.28</v>
      </c>
      <c r="K6522" s="8">
        <v>35.840000000000003</v>
      </c>
      <c r="L6522" s="8">
        <v>816103.04</v>
      </c>
      <c r="M6522" s="8">
        <v>267653.12</v>
      </c>
      <c r="N6522" s="8">
        <v>548449.92000000004</v>
      </c>
    </row>
    <row r="6523" spans="1:14" x14ac:dyDescent="0.2">
      <c r="A6523" t="s">
        <v>12</v>
      </c>
      <c r="B6523" t="s">
        <v>67</v>
      </c>
      <c r="C6523" t="s">
        <v>11</v>
      </c>
      <c r="D6523" t="s">
        <v>7</v>
      </c>
      <c r="E6523" t="s">
        <v>8</v>
      </c>
      <c r="F6523" s="5">
        <v>42008</v>
      </c>
      <c r="G6523">
        <v>687477481</v>
      </c>
      <c r="H6523" s="5">
        <v>42034</v>
      </c>
      <c r="I6523">
        <v>8719</v>
      </c>
      <c r="J6523" s="8">
        <v>47.45</v>
      </c>
      <c r="K6523" s="8">
        <v>31.79</v>
      </c>
      <c r="L6523" s="8">
        <v>413716.55</v>
      </c>
      <c r="M6523" s="8">
        <v>277177.01</v>
      </c>
      <c r="N6523" s="8">
        <v>136539.54</v>
      </c>
    </row>
    <row r="6524" spans="1:14" x14ac:dyDescent="0.2">
      <c r="A6524" t="s">
        <v>9</v>
      </c>
      <c r="B6524" t="s">
        <v>58</v>
      </c>
      <c r="C6524" t="s">
        <v>6</v>
      </c>
      <c r="D6524" t="s">
        <v>3</v>
      </c>
      <c r="E6524" t="s">
        <v>23</v>
      </c>
      <c r="F6524" s="5">
        <v>43497</v>
      </c>
      <c r="G6524">
        <v>846965062</v>
      </c>
      <c r="H6524" s="5">
        <v>43508</v>
      </c>
      <c r="I6524">
        <v>4638</v>
      </c>
      <c r="J6524" s="8">
        <v>152.58000000000001</v>
      </c>
      <c r="K6524" s="8">
        <v>97.44</v>
      </c>
      <c r="L6524" s="8">
        <v>707666.04</v>
      </c>
      <c r="M6524" s="8">
        <v>451926.72</v>
      </c>
      <c r="N6524" s="8">
        <v>255739.32</v>
      </c>
    </row>
    <row r="6525" spans="1:14" x14ac:dyDescent="0.2">
      <c r="A6525" t="s">
        <v>17</v>
      </c>
      <c r="B6525" t="s">
        <v>25</v>
      </c>
      <c r="C6525" t="s">
        <v>19</v>
      </c>
      <c r="D6525" t="s">
        <v>3</v>
      </c>
      <c r="E6525" t="s">
        <v>4</v>
      </c>
      <c r="F6525" s="5">
        <v>43284</v>
      </c>
      <c r="G6525">
        <v>956313788</v>
      </c>
      <c r="H6525" s="5">
        <v>43300</v>
      </c>
      <c r="I6525">
        <v>3356</v>
      </c>
      <c r="J6525" s="8">
        <v>81.73</v>
      </c>
      <c r="K6525" s="8">
        <v>56.67</v>
      </c>
      <c r="L6525" s="8">
        <v>274285.88</v>
      </c>
      <c r="M6525" s="8">
        <v>190184.52</v>
      </c>
      <c r="N6525" s="8">
        <v>84101.36</v>
      </c>
    </row>
    <row r="6526" spans="1:14" x14ac:dyDescent="0.2">
      <c r="A6526" t="s">
        <v>0</v>
      </c>
      <c r="B6526" t="s">
        <v>101</v>
      </c>
      <c r="C6526" t="s">
        <v>22</v>
      </c>
      <c r="D6526" t="s">
        <v>7</v>
      </c>
      <c r="E6526" t="s">
        <v>23</v>
      </c>
      <c r="F6526" s="5">
        <v>44290</v>
      </c>
      <c r="G6526">
        <v>717134988</v>
      </c>
      <c r="H6526" s="5">
        <v>44303</v>
      </c>
      <c r="I6526">
        <v>5034</v>
      </c>
      <c r="J6526" s="8">
        <v>109.28</v>
      </c>
      <c r="K6526" s="8">
        <v>35.840000000000003</v>
      </c>
      <c r="L6526" s="8">
        <v>550115.52</v>
      </c>
      <c r="M6526" s="8">
        <v>180418.56</v>
      </c>
      <c r="N6526" s="8">
        <v>369696.96</v>
      </c>
    </row>
    <row r="6527" spans="1:14" x14ac:dyDescent="0.2">
      <c r="A6527" t="s">
        <v>9</v>
      </c>
      <c r="B6527" t="s">
        <v>104</v>
      </c>
      <c r="C6527" t="s">
        <v>31</v>
      </c>
      <c r="D6527" t="s">
        <v>7</v>
      </c>
      <c r="E6527" t="s">
        <v>4</v>
      </c>
      <c r="F6527" s="5">
        <v>42130</v>
      </c>
      <c r="G6527">
        <v>801352488</v>
      </c>
      <c r="H6527" s="5">
        <v>42147</v>
      </c>
      <c r="I6527">
        <v>6864</v>
      </c>
      <c r="J6527" s="8">
        <v>437.2</v>
      </c>
      <c r="K6527" s="8">
        <v>263.33</v>
      </c>
      <c r="L6527" s="8">
        <v>3000940.8</v>
      </c>
      <c r="M6527" s="8">
        <v>1807497.12</v>
      </c>
      <c r="N6527" s="8">
        <v>1193443.68</v>
      </c>
    </row>
    <row r="6528" spans="1:14" x14ac:dyDescent="0.2">
      <c r="A6528" t="s">
        <v>17</v>
      </c>
      <c r="B6528" t="s">
        <v>42</v>
      </c>
      <c r="C6528" t="s">
        <v>29</v>
      </c>
      <c r="D6528" t="s">
        <v>7</v>
      </c>
      <c r="E6528" t="s">
        <v>4</v>
      </c>
      <c r="F6528" s="5">
        <v>42777</v>
      </c>
      <c r="G6528">
        <v>601202619</v>
      </c>
      <c r="H6528" s="5">
        <v>42781</v>
      </c>
      <c r="I6528">
        <v>8070</v>
      </c>
      <c r="J6528" s="8">
        <v>651.21</v>
      </c>
      <c r="K6528" s="8">
        <v>524.96</v>
      </c>
      <c r="L6528" s="8">
        <v>5255264.7</v>
      </c>
      <c r="M6528" s="8">
        <v>4236427.2</v>
      </c>
      <c r="N6528" s="8">
        <v>1018837.5</v>
      </c>
    </row>
    <row r="6529" spans="1:14" x14ac:dyDescent="0.2">
      <c r="A6529" t="s">
        <v>9</v>
      </c>
      <c r="B6529" t="s">
        <v>56</v>
      </c>
      <c r="C6529" t="s">
        <v>45</v>
      </c>
      <c r="D6529" t="s">
        <v>3</v>
      </c>
      <c r="E6529" t="s">
        <v>23</v>
      </c>
      <c r="F6529" s="5">
        <v>44476</v>
      </c>
      <c r="G6529">
        <v>479234206</v>
      </c>
      <c r="H6529" s="5">
        <v>44514</v>
      </c>
      <c r="I6529">
        <v>4906</v>
      </c>
      <c r="J6529" s="8">
        <v>9.33</v>
      </c>
      <c r="K6529" s="8">
        <v>6.92</v>
      </c>
      <c r="L6529" s="8">
        <v>45772.98</v>
      </c>
      <c r="M6529" s="8">
        <v>33949.519999999997</v>
      </c>
      <c r="N6529" s="8">
        <v>11823.46</v>
      </c>
    </row>
    <row r="6530" spans="1:14" x14ac:dyDescent="0.2">
      <c r="A6530" t="s">
        <v>9</v>
      </c>
      <c r="B6530" t="s">
        <v>117</v>
      </c>
      <c r="C6530" t="s">
        <v>2</v>
      </c>
      <c r="D6530" t="s">
        <v>7</v>
      </c>
      <c r="E6530" t="s">
        <v>15</v>
      </c>
      <c r="F6530" s="5">
        <v>44817</v>
      </c>
      <c r="G6530">
        <v>418308579</v>
      </c>
      <c r="H6530" s="5">
        <v>44864</v>
      </c>
      <c r="I6530">
        <v>5659</v>
      </c>
      <c r="J6530" s="8">
        <v>255.28</v>
      </c>
      <c r="K6530" s="8">
        <v>159.41999999999999</v>
      </c>
      <c r="L6530" s="8">
        <v>1444629.52</v>
      </c>
      <c r="M6530" s="8">
        <v>902157.78</v>
      </c>
      <c r="N6530" s="8">
        <v>542471.74</v>
      </c>
    </row>
    <row r="6531" spans="1:14" x14ac:dyDescent="0.2">
      <c r="A6531" t="s">
        <v>17</v>
      </c>
      <c r="B6531" t="s">
        <v>28</v>
      </c>
      <c r="C6531" t="s">
        <v>31</v>
      </c>
      <c r="D6531" t="s">
        <v>7</v>
      </c>
      <c r="E6531" t="s">
        <v>15</v>
      </c>
      <c r="F6531" s="5">
        <v>42016</v>
      </c>
      <c r="G6531">
        <v>471599566</v>
      </c>
      <c r="H6531" s="5">
        <v>42063</v>
      </c>
      <c r="I6531">
        <v>5647</v>
      </c>
      <c r="J6531" s="8">
        <v>437.2</v>
      </c>
      <c r="K6531" s="8">
        <v>263.33</v>
      </c>
      <c r="L6531" s="8">
        <v>2468868.4</v>
      </c>
      <c r="M6531" s="8">
        <v>1487024.51</v>
      </c>
      <c r="N6531" s="8">
        <v>981843.89</v>
      </c>
    </row>
    <row r="6532" spans="1:14" x14ac:dyDescent="0.2">
      <c r="A6532" t="s">
        <v>9</v>
      </c>
      <c r="B6532" t="s">
        <v>64</v>
      </c>
      <c r="C6532" t="s">
        <v>2</v>
      </c>
      <c r="D6532" t="s">
        <v>3</v>
      </c>
      <c r="E6532" t="s">
        <v>23</v>
      </c>
      <c r="F6532" s="5">
        <v>44487</v>
      </c>
      <c r="G6532">
        <v>312593495</v>
      </c>
      <c r="H6532" s="5">
        <v>44503</v>
      </c>
      <c r="I6532">
        <v>2217</v>
      </c>
      <c r="J6532" s="8">
        <v>255.28</v>
      </c>
      <c r="K6532" s="8">
        <v>159.41999999999999</v>
      </c>
      <c r="L6532" s="8">
        <v>565955.76</v>
      </c>
      <c r="M6532" s="8">
        <v>353434.14</v>
      </c>
      <c r="N6532" s="8">
        <v>212521.62</v>
      </c>
    </row>
    <row r="6533" spans="1:14" x14ac:dyDescent="0.2">
      <c r="A6533" t="s">
        <v>9</v>
      </c>
      <c r="B6533" t="s">
        <v>151</v>
      </c>
      <c r="C6533" t="s">
        <v>6</v>
      </c>
      <c r="D6533" t="s">
        <v>7</v>
      </c>
      <c r="E6533" t="s">
        <v>4</v>
      </c>
      <c r="F6533" s="5">
        <v>42221</v>
      </c>
      <c r="G6533">
        <v>585089194</v>
      </c>
      <c r="H6533" s="5">
        <v>42246</v>
      </c>
      <c r="I6533">
        <v>9749</v>
      </c>
      <c r="J6533" s="8">
        <v>152.58000000000001</v>
      </c>
      <c r="K6533" s="8">
        <v>97.44</v>
      </c>
      <c r="L6533" s="8">
        <v>1487502.42</v>
      </c>
      <c r="M6533" s="8">
        <v>949942.56</v>
      </c>
      <c r="N6533" s="8">
        <v>537559.86</v>
      </c>
    </row>
    <row r="6534" spans="1:14" x14ac:dyDescent="0.2">
      <c r="A6534" t="s">
        <v>17</v>
      </c>
      <c r="B6534" t="s">
        <v>149</v>
      </c>
      <c r="C6534" t="s">
        <v>6</v>
      </c>
      <c r="D6534" t="s">
        <v>3</v>
      </c>
      <c r="E6534" t="s">
        <v>8</v>
      </c>
      <c r="F6534" s="5">
        <v>44489</v>
      </c>
      <c r="G6534">
        <v>653197991</v>
      </c>
      <c r="H6534" s="5">
        <v>44491</v>
      </c>
      <c r="I6534">
        <v>4656</v>
      </c>
      <c r="J6534" s="8">
        <v>152.58000000000001</v>
      </c>
      <c r="K6534" s="8">
        <v>97.44</v>
      </c>
      <c r="L6534" s="8">
        <v>710412.48</v>
      </c>
      <c r="M6534" s="8">
        <v>453680.64000000001</v>
      </c>
      <c r="N6534" s="8">
        <v>256731.84</v>
      </c>
    </row>
    <row r="6535" spans="1:14" x14ac:dyDescent="0.2">
      <c r="A6535" t="s">
        <v>9</v>
      </c>
      <c r="B6535" t="s">
        <v>113</v>
      </c>
      <c r="C6535" t="s">
        <v>14</v>
      </c>
      <c r="D6535" t="s">
        <v>3</v>
      </c>
      <c r="E6535" t="s">
        <v>8</v>
      </c>
      <c r="F6535" s="5">
        <v>43597</v>
      </c>
      <c r="G6535">
        <v>851343715</v>
      </c>
      <c r="H6535" s="5">
        <v>43616</v>
      </c>
      <c r="I6535">
        <v>379</v>
      </c>
      <c r="J6535" s="8">
        <v>205.7</v>
      </c>
      <c r="K6535" s="8">
        <v>117.11</v>
      </c>
      <c r="L6535" s="8">
        <v>77960.3</v>
      </c>
      <c r="M6535" s="8">
        <v>44384.69</v>
      </c>
      <c r="N6535" s="8">
        <v>33575.61</v>
      </c>
    </row>
    <row r="6536" spans="1:14" x14ac:dyDescent="0.2">
      <c r="A6536" t="s">
        <v>9</v>
      </c>
      <c r="B6536" t="s">
        <v>130</v>
      </c>
      <c r="C6536" t="s">
        <v>65</v>
      </c>
      <c r="D6536" t="s">
        <v>7</v>
      </c>
      <c r="E6536" t="s">
        <v>8</v>
      </c>
      <c r="F6536" s="5">
        <v>44404</v>
      </c>
      <c r="G6536">
        <v>234262692</v>
      </c>
      <c r="H6536" s="5">
        <v>44410</v>
      </c>
      <c r="I6536">
        <v>2391</v>
      </c>
      <c r="J6536" s="8">
        <v>668.27</v>
      </c>
      <c r="K6536" s="8">
        <v>502.54</v>
      </c>
      <c r="L6536" s="8">
        <v>1597833.57</v>
      </c>
      <c r="M6536" s="8">
        <v>1201573.1399999999</v>
      </c>
      <c r="N6536" s="8">
        <v>396260.43</v>
      </c>
    </row>
    <row r="6537" spans="1:14" x14ac:dyDescent="0.2">
      <c r="A6537" t="s">
        <v>9</v>
      </c>
      <c r="B6537" t="s">
        <v>203</v>
      </c>
      <c r="C6537" t="s">
        <v>36</v>
      </c>
      <c r="D6537" t="s">
        <v>7</v>
      </c>
      <c r="E6537" t="s">
        <v>4</v>
      </c>
      <c r="F6537" s="5">
        <v>44611</v>
      </c>
      <c r="G6537">
        <v>627003753</v>
      </c>
      <c r="H6537" s="5">
        <v>44646</v>
      </c>
      <c r="I6537">
        <v>3199</v>
      </c>
      <c r="J6537" s="8">
        <v>421.89</v>
      </c>
      <c r="K6537" s="8">
        <v>364.69</v>
      </c>
      <c r="L6537" s="8">
        <v>1349626.11</v>
      </c>
      <c r="M6537" s="8">
        <v>1166643.31</v>
      </c>
      <c r="N6537" s="8">
        <v>182982.8</v>
      </c>
    </row>
    <row r="6538" spans="1:14" x14ac:dyDescent="0.2">
      <c r="A6538" t="s">
        <v>17</v>
      </c>
      <c r="B6538" t="s">
        <v>209</v>
      </c>
      <c r="C6538" t="s">
        <v>57</v>
      </c>
      <c r="D6538" t="s">
        <v>7</v>
      </c>
      <c r="E6538" t="s">
        <v>8</v>
      </c>
      <c r="F6538" s="5">
        <v>43775</v>
      </c>
      <c r="G6538">
        <v>774928224</v>
      </c>
      <c r="H6538" s="5">
        <v>43816</v>
      </c>
      <c r="I6538">
        <v>7337</v>
      </c>
      <c r="J6538" s="8">
        <v>154.06</v>
      </c>
      <c r="K6538" s="8">
        <v>90.93</v>
      </c>
      <c r="L6538" s="8">
        <v>1130338.22</v>
      </c>
      <c r="M6538" s="8">
        <v>667153.41</v>
      </c>
      <c r="N6538" s="8">
        <v>463184.81</v>
      </c>
    </row>
    <row r="6539" spans="1:14" x14ac:dyDescent="0.2">
      <c r="A6539" t="s">
        <v>9</v>
      </c>
      <c r="B6539" t="s">
        <v>154</v>
      </c>
      <c r="C6539" t="s">
        <v>45</v>
      </c>
      <c r="D6539" t="s">
        <v>7</v>
      </c>
      <c r="E6539" t="s">
        <v>8</v>
      </c>
      <c r="F6539" s="5">
        <v>42806</v>
      </c>
      <c r="G6539">
        <v>393709933</v>
      </c>
      <c r="H6539" s="5">
        <v>42850</v>
      </c>
      <c r="I6539">
        <v>6373</v>
      </c>
      <c r="J6539" s="8">
        <v>9.33</v>
      </c>
      <c r="K6539" s="8">
        <v>6.92</v>
      </c>
      <c r="L6539" s="8">
        <v>59460.09</v>
      </c>
      <c r="M6539" s="8">
        <v>44101.16</v>
      </c>
      <c r="N6539" s="8">
        <v>15358.93</v>
      </c>
    </row>
    <row r="6540" spans="1:14" x14ac:dyDescent="0.2">
      <c r="A6540" t="s">
        <v>9</v>
      </c>
      <c r="B6540" t="s">
        <v>87</v>
      </c>
      <c r="C6540" t="s">
        <v>65</v>
      </c>
      <c r="D6540" t="s">
        <v>3</v>
      </c>
      <c r="E6540" t="s">
        <v>8</v>
      </c>
      <c r="F6540" s="5">
        <v>42267</v>
      </c>
      <c r="G6540">
        <v>619335210</v>
      </c>
      <c r="H6540" s="5">
        <v>42298</v>
      </c>
      <c r="I6540">
        <v>3906</v>
      </c>
      <c r="J6540" s="8">
        <v>668.27</v>
      </c>
      <c r="K6540" s="8">
        <v>502.54</v>
      </c>
      <c r="L6540" s="8">
        <v>2610262.62</v>
      </c>
      <c r="M6540" s="8">
        <v>1962921.24</v>
      </c>
      <c r="N6540" s="8">
        <v>647341.38</v>
      </c>
    </row>
    <row r="6541" spans="1:14" x14ac:dyDescent="0.2">
      <c r="A6541" t="s">
        <v>12</v>
      </c>
      <c r="B6541" t="s">
        <v>62</v>
      </c>
      <c r="C6541" t="s">
        <v>29</v>
      </c>
      <c r="D6541" t="s">
        <v>3</v>
      </c>
      <c r="E6541" t="s">
        <v>4</v>
      </c>
      <c r="F6541" s="5">
        <v>42882</v>
      </c>
      <c r="G6541">
        <v>858102881</v>
      </c>
      <c r="H6541" s="5">
        <v>42909</v>
      </c>
      <c r="I6541">
        <v>566</v>
      </c>
      <c r="J6541" s="8">
        <v>651.21</v>
      </c>
      <c r="K6541" s="8">
        <v>524.96</v>
      </c>
      <c r="L6541" s="8">
        <v>368584.86</v>
      </c>
      <c r="M6541" s="8">
        <v>297127.36</v>
      </c>
      <c r="N6541" s="8">
        <v>71457.5</v>
      </c>
    </row>
    <row r="6542" spans="1:14" x14ac:dyDescent="0.2">
      <c r="A6542" t="s">
        <v>9</v>
      </c>
      <c r="B6542" t="s">
        <v>91</v>
      </c>
      <c r="C6542" t="s">
        <v>11</v>
      </c>
      <c r="D6542" t="s">
        <v>7</v>
      </c>
      <c r="E6542" t="s">
        <v>15</v>
      </c>
      <c r="F6542" s="5">
        <v>42420</v>
      </c>
      <c r="G6542">
        <v>136624276</v>
      </c>
      <c r="H6542" s="5">
        <v>42437</v>
      </c>
      <c r="I6542">
        <v>9014</v>
      </c>
      <c r="J6542" s="8">
        <v>47.45</v>
      </c>
      <c r="K6542" s="8">
        <v>31.79</v>
      </c>
      <c r="L6542" s="8">
        <v>427714.3</v>
      </c>
      <c r="M6542" s="8">
        <v>286555.06</v>
      </c>
      <c r="N6542" s="8">
        <v>141159.24</v>
      </c>
    </row>
    <row r="6543" spans="1:14" x14ac:dyDescent="0.2">
      <c r="A6543" t="s">
        <v>9</v>
      </c>
      <c r="B6543" t="s">
        <v>104</v>
      </c>
      <c r="C6543" t="s">
        <v>22</v>
      </c>
      <c r="D6543" t="s">
        <v>3</v>
      </c>
      <c r="E6543" t="s">
        <v>15</v>
      </c>
      <c r="F6543" s="5">
        <v>44807</v>
      </c>
      <c r="G6543">
        <v>251823222</v>
      </c>
      <c r="H6543" s="5">
        <v>44835</v>
      </c>
      <c r="I6543">
        <v>8942</v>
      </c>
      <c r="J6543" s="8">
        <v>109.28</v>
      </c>
      <c r="K6543" s="8">
        <v>35.840000000000003</v>
      </c>
      <c r="L6543" s="8">
        <v>977181.76</v>
      </c>
      <c r="M6543" s="8">
        <v>320481.28000000003</v>
      </c>
      <c r="N6543" s="8">
        <v>656700.48</v>
      </c>
    </row>
    <row r="6544" spans="1:14" x14ac:dyDescent="0.2">
      <c r="A6544" t="s">
        <v>12</v>
      </c>
      <c r="B6544" t="s">
        <v>150</v>
      </c>
      <c r="C6544" t="s">
        <v>45</v>
      </c>
      <c r="D6544" t="s">
        <v>3</v>
      </c>
      <c r="E6544" t="s">
        <v>23</v>
      </c>
      <c r="F6544" s="5">
        <v>42358</v>
      </c>
      <c r="G6544">
        <v>820936048</v>
      </c>
      <c r="H6544" s="5">
        <v>42408</v>
      </c>
      <c r="I6544">
        <v>2074</v>
      </c>
      <c r="J6544" s="8">
        <v>9.33</v>
      </c>
      <c r="K6544" s="8">
        <v>6.92</v>
      </c>
      <c r="L6544" s="8">
        <v>19350.419999999998</v>
      </c>
      <c r="M6544" s="8">
        <v>14352.08</v>
      </c>
      <c r="N6544" s="8">
        <v>4998.34</v>
      </c>
    </row>
    <row r="6545" spans="1:14" x14ac:dyDescent="0.2">
      <c r="A6545" t="s">
        <v>9</v>
      </c>
      <c r="B6545" t="s">
        <v>103</v>
      </c>
      <c r="C6545" t="s">
        <v>6</v>
      </c>
      <c r="D6545" t="s">
        <v>3</v>
      </c>
      <c r="E6545" t="s">
        <v>4</v>
      </c>
      <c r="F6545" s="5">
        <v>43816</v>
      </c>
      <c r="G6545">
        <v>631511580</v>
      </c>
      <c r="H6545" s="5">
        <v>43822</v>
      </c>
      <c r="I6545">
        <v>7165</v>
      </c>
      <c r="J6545" s="8">
        <v>152.58000000000001</v>
      </c>
      <c r="K6545" s="8">
        <v>97.44</v>
      </c>
      <c r="L6545" s="8">
        <v>1093235.7</v>
      </c>
      <c r="M6545" s="8">
        <v>698157.6</v>
      </c>
      <c r="N6545" s="8">
        <v>395078.1</v>
      </c>
    </row>
    <row r="6546" spans="1:14" x14ac:dyDescent="0.2">
      <c r="A6546" t="s">
        <v>12</v>
      </c>
      <c r="B6546" t="s">
        <v>150</v>
      </c>
      <c r="C6546" t="s">
        <v>65</v>
      </c>
      <c r="D6546" t="s">
        <v>3</v>
      </c>
      <c r="E6546" t="s">
        <v>8</v>
      </c>
      <c r="F6546" s="5">
        <v>44701</v>
      </c>
      <c r="G6546">
        <v>791411149</v>
      </c>
      <c r="H6546" s="5">
        <v>44742</v>
      </c>
      <c r="I6546">
        <v>5001</v>
      </c>
      <c r="J6546" s="8">
        <v>668.27</v>
      </c>
      <c r="K6546" s="8">
        <v>502.54</v>
      </c>
      <c r="L6546" s="8">
        <v>3342018.27</v>
      </c>
      <c r="M6546" s="8">
        <v>2513202.54</v>
      </c>
      <c r="N6546" s="8">
        <v>828815.73</v>
      </c>
    </row>
    <row r="6547" spans="1:14" x14ac:dyDescent="0.2">
      <c r="A6547" t="s">
        <v>0</v>
      </c>
      <c r="B6547" t="s">
        <v>34</v>
      </c>
      <c r="C6547" t="s">
        <v>11</v>
      </c>
      <c r="D6547" t="s">
        <v>3</v>
      </c>
      <c r="E6547" t="s">
        <v>4</v>
      </c>
      <c r="F6547" s="5">
        <v>42301</v>
      </c>
      <c r="G6547">
        <v>678808581</v>
      </c>
      <c r="H6547" s="5">
        <v>42332</v>
      </c>
      <c r="I6547">
        <v>3399</v>
      </c>
      <c r="J6547" s="8">
        <v>47.45</v>
      </c>
      <c r="K6547" s="8">
        <v>31.79</v>
      </c>
      <c r="L6547" s="8">
        <v>161282.54999999999</v>
      </c>
      <c r="M6547" s="8">
        <v>108054.21</v>
      </c>
      <c r="N6547" s="8">
        <v>53228.34</v>
      </c>
    </row>
    <row r="6548" spans="1:14" x14ac:dyDescent="0.2">
      <c r="A6548" t="s">
        <v>20</v>
      </c>
      <c r="B6548" t="s">
        <v>201</v>
      </c>
      <c r="C6548" t="s">
        <v>65</v>
      </c>
      <c r="D6548" t="s">
        <v>3</v>
      </c>
      <c r="E6548" t="s">
        <v>8</v>
      </c>
      <c r="F6548" s="5">
        <v>44416</v>
      </c>
      <c r="G6548">
        <v>192190206</v>
      </c>
      <c r="H6548" s="5">
        <v>44434</v>
      </c>
      <c r="I6548">
        <v>2208</v>
      </c>
      <c r="J6548" s="8">
        <v>668.27</v>
      </c>
      <c r="K6548" s="8">
        <v>502.54</v>
      </c>
      <c r="L6548" s="8">
        <v>1475540.16</v>
      </c>
      <c r="M6548" s="8">
        <v>1109608.32</v>
      </c>
      <c r="N6548" s="8">
        <v>365931.84</v>
      </c>
    </row>
    <row r="6549" spans="1:14" x14ac:dyDescent="0.2">
      <c r="A6549" t="s">
        <v>9</v>
      </c>
      <c r="B6549" t="s">
        <v>164</v>
      </c>
      <c r="C6549" t="s">
        <v>2</v>
      </c>
      <c r="D6549" t="s">
        <v>7</v>
      </c>
      <c r="E6549" t="s">
        <v>23</v>
      </c>
      <c r="F6549" s="5">
        <v>43191</v>
      </c>
      <c r="G6549">
        <v>200354850</v>
      </c>
      <c r="H6549" s="5">
        <v>43224</v>
      </c>
      <c r="I6549">
        <v>8307</v>
      </c>
      <c r="J6549" s="8">
        <v>255.28</v>
      </c>
      <c r="K6549" s="8">
        <v>159.41999999999999</v>
      </c>
      <c r="L6549" s="8">
        <v>2120610.96</v>
      </c>
      <c r="M6549" s="8">
        <v>1324301.94</v>
      </c>
      <c r="N6549" s="8">
        <v>796309.02</v>
      </c>
    </row>
    <row r="6550" spans="1:14" x14ac:dyDescent="0.2">
      <c r="A6550" t="s">
        <v>39</v>
      </c>
      <c r="B6550" t="s">
        <v>128</v>
      </c>
      <c r="C6550" t="s">
        <v>22</v>
      </c>
      <c r="D6550" t="s">
        <v>7</v>
      </c>
      <c r="E6550" t="s">
        <v>23</v>
      </c>
      <c r="F6550" s="5">
        <v>44203</v>
      </c>
      <c r="G6550">
        <v>292413842</v>
      </c>
      <c r="H6550" s="5">
        <v>44222</v>
      </c>
      <c r="I6550">
        <v>609</v>
      </c>
      <c r="J6550" s="8">
        <v>109.28</v>
      </c>
      <c r="K6550" s="8">
        <v>35.840000000000003</v>
      </c>
      <c r="L6550" s="8">
        <v>66551.520000000004</v>
      </c>
      <c r="M6550" s="8">
        <v>21826.560000000001</v>
      </c>
      <c r="N6550" s="8">
        <v>44724.959999999999</v>
      </c>
    </row>
    <row r="6551" spans="1:14" x14ac:dyDescent="0.2">
      <c r="A6551" t="s">
        <v>12</v>
      </c>
      <c r="B6551" t="s">
        <v>172</v>
      </c>
      <c r="C6551" t="s">
        <v>11</v>
      </c>
      <c r="D6551" t="s">
        <v>7</v>
      </c>
      <c r="E6551" t="s">
        <v>8</v>
      </c>
      <c r="F6551" s="5">
        <v>42644</v>
      </c>
      <c r="G6551">
        <v>127791011</v>
      </c>
      <c r="H6551" s="5">
        <v>42652</v>
      </c>
      <c r="I6551">
        <v>5055</v>
      </c>
      <c r="J6551" s="8">
        <v>47.45</v>
      </c>
      <c r="K6551" s="8">
        <v>31.79</v>
      </c>
      <c r="L6551" s="8">
        <v>239859.75</v>
      </c>
      <c r="M6551" s="8">
        <v>160698.45000000001</v>
      </c>
      <c r="N6551" s="8">
        <v>79161.3</v>
      </c>
    </row>
    <row r="6552" spans="1:14" x14ac:dyDescent="0.2">
      <c r="A6552" t="s">
        <v>20</v>
      </c>
      <c r="B6552" t="s">
        <v>54</v>
      </c>
      <c r="C6552" t="s">
        <v>14</v>
      </c>
      <c r="D6552" t="s">
        <v>3</v>
      </c>
      <c r="E6552" t="s">
        <v>15</v>
      </c>
      <c r="F6552" s="5">
        <v>42757</v>
      </c>
      <c r="G6552">
        <v>786222684</v>
      </c>
      <c r="H6552" s="5">
        <v>42803</v>
      </c>
      <c r="I6552">
        <v>9619</v>
      </c>
      <c r="J6552" s="8">
        <v>205.7</v>
      </c>
      <c r="K6552" s="8">
        <v>117.11</v>
      </c>
      <c r="L6552" s="8">
        <v>1978628.3</v>
      </c>
      <c r="M6552" s="8">
        <v>1126481.0900000001</v>
      </c>
      <c r="N6552" s="8">
        <v>852147.21</v>
      </c>
    </row>
    <row r="6553" spans="1:14" x14ac:dyDescent="0.2">
      <c r="A6553" t="s">
        <v>20</v>
      </c>
      <c r="B6553" t="s">
        <v>46</v>
      </c>
      <c r="C6553" t="s">
        <v>31</v>
      </c>
      <c r="D6553" t="s">
        <v>3</v>
      </c>
      <c r="E6553" t="s">
        <v>8</v>
      </c>
      <c r="F6553" s="5">
        <v>42937</v>
      </c>
      <c r="G6553">
        <v>717757689</v>
      </c>
      <c r="H6553" s="5">
        <v>42951</v>
      </c>
      <c r="I6553">
        <v>9305</v>
      </c>
      <c r="J6553" s="8">
        <v>437.2</v>
      </c>
      <c r="K6553" s="8">
        <v>263.33</v>
      </c>
      <c r="L6553" s="8">
        <v>4068146</v>
      </c>
      <c r="M6553" s="8">
        <v>2450285.65</v>
      </c>
      <c r="N6553" s="8">
        <v>1617860.35</v>
      </c>
    </row>
    <row r="6554" spans="1:14" x14ac:dyDescent="0.2">
      <c r="A6554" t="s">
        <v>9</v>
      </c>
      <c r="B6554" t="s">
        <v>173</v>
      </c>
      <c r="C6554" t="s">
        <v>36</v>
      </c>
      <c r="D6554" t="s">
        <v>7</v>
      </c>
      <c r="E6554" t="s">
        <v>23</v>
      </c>
      <c r="F6554" s="5">
        <v>42857</v>
      </c>
      <c r="G6554">
        <v>692757356</v>
      </c>
      <c r="H6554" s="5">
        <v>42867</v>
      </c>
      <c r="I6554">
        <v>1151</v>
      </c>
      <c r="J6554" s="8">
        <v>421.89</v>
      </c>
      <c r="K6554" s="8">
        <v>364.69</v>
      </c>
      <c r="L6554" s="8">
        <v>485595.39</v>
      </c>
      <c r="M6554" s="8">
        <v>419758.19</v>
      </c>
      <c r="N6554" s="8">
        <v>65837.2</v>
      </c>
    </row>
    <row r="6555" spans="1:14" x14ac:dyDescent="0.2">
      <c r="A6555" t="s">
        <v>9</v>
      </c>
      <c r="B6555" t="s">
        <v>102</v>
      </c>
      <c r="C6555" t="s">
        <v>2</v>
      </c>
      <c r="D6555" t="s">
        <v>7</v>
      </c>
      <c r="E6555" t="s">
        <v>15</v>
      </c>
      <c r="F6555" s="5">
        <v>44116</v>
      </c>
      <c r="G6555">
        <v>651895511</v>
      </c>
      <c r="H6555" s="5">
        <v>44136</v>
      </c>
      <c r="I6555">
        <v>9223</v>
      </c>
      <c r="J6555" s="8">
        <v>255.28</v>
      </c>
      <c r="K6555" s="8">
        <v>159.41999999999999</v>
      </c>
      <c r="L6555" s="8">
        <v>2354447.44</v>
      </c>
      <c r="M6555" s="8">
        <v>1470330.66</v>
      </c>
      <c r="N6555" s="8">
        <v>884116.78</v>
      </c>
    </row>
    <row r="6556" spans="1:14" x14ac:dyDescent="0.2">
      <c r="A6556" t="s">
        <v>9</v>
      </c>
      <c r="B6556" t="s">
        <v>141</v>
      </c>
      <c r="C6556" t="s">
        <v>22</v>
      </c>
      <c r="D6556" t="s">
        <v>7</v>
      </c>
      <c r="E6556" t="s">
        <v>8</v>
      </c>
      <c r="F6556" s="5">
        <v>42547</v>
      </c>
      <c r="G6556">
        <v>156158483</v>
      </c>
      <c r="H6556" s="5">
        <v>42587</v>
      </c>
      <c r="I6556">
        <v>9620</v>
      </c>
      <c r="J6556" s="8">
        <v>109.28</v>
      </c>
      <c r="K6556" s="8">
        <v>35.840000000000003</v>
      </c>
      <c r="L6556" s="8">
        <v>1051273.6000000001</v>
      </c>
      <c r="M6556" s="8">
        <v>344780.79999999999</v>
      </c>
      <c r="N6556" s="8">
        <v>706492.8</v>
      </c>
    </row>
    <row r="6557" spans="1:14" x14ac:dyDescent="0.2">
      <c r="A6557" t="s">
        <v>12</v>
      </c>
      <c r="B6557" t="s">
        <v>146</v>
      </c>
      <c r="C6557" t="s">
        <v>29</v>
      </c>
      <c r="D6557" t="s">
        <v>7</v>
      </c>
      <c r="E6557" t="s">
        <v>15</v>
      </c>
      <c r="F6557" s="5">
        <v>42222</v>
      </c>
      <c r="G6557">
        <v>636845099</v>
      </c>
      <c r="H6557" s="5">
        <v>42229</v>
      </c>
      <c r="I6557">
        <v>5472</v>
      </c>
      <c r="J6557" s="8">
        <v>651.21</v>
      </c>
      <c r="K6557" s="8">
        <v>524.96</v>
      </c>
      <c r="L6557" s="8">
        <v>3563421.12</v>
      </c>
      <c r="M6557" s="8">
        <v>2872581.12</v>
      </c>
      <c r="N6557" s="8">
        <v>690840</v>
      </c>
    </row>
    <row r="6558" spans="1:14" x14ac:dyDescent="0.2">
      <c r="A6558" t="s">
        <v>9</v>
      </c>
      <c r="B6558" t="s">
        <v>199</v>
      </c>
      <c r="C6558" t="s">
        <v>31</v>
      </c>
      <c r="D6558" t="s">
        <v>7</v>
      </c>
      <c r="E6558" t="s">
        <v>23</v>
      </c>
      <c r="F6558" s="5">
        <v>43639</v>
      </c>
      <c r="G6558">
        <v>445566689</v>
      </c>
      <c r="H6558" s="5">
        <v>43661</v>
      </c>
      <c r="I6558">
        <v>1940</v>
      </c>
      <c r="J6558" s="8">
        <v>437.2</v>
      </c>
      <c r="K6558" s="8">
        <v>263.33</v>
      </c>
      <c r="L6558" s="8">
        <v>848168</v>
      </c>
      <c r="M6558" s="8">
        <v>510860.2</v>
      </c>
      <c r="N6558" s="8">
        <v>337307.8</v>
      </c>
    </row>
    <row r="6559" spans="1:14" x14ac:dyDescent="0.2">
      <c r="A6559" t="s">
        <v>9</v>
      </c>
      <c r="B6559" t="s">
        <v>77</v>
      </c>
      <c r="C6559" t="s">
        <v>57</v>
      </c>
      <c r="D6559" t="s">
        <v>7</v>
      </c>
      <c r="E6559" t="s">
        <v>23</v>
      </c>
      <c r="F6559" s="5">
        <v>44841</v>
      </c>
      <c r="G6559">
        <v>704247081</v>
      </c>
      <c r="H6559" s="5">
        <v>44863</v>
      </c>
      <c r="I6559">
        <v>1216</v>
      </c>
      <c r="J6559" s="8">
        <v>154.06</v>
      </c>
      <c r="K6559" s="8">
        <v>90.93</v>
      </c>
      <c r="L6559" s="8">
        <v>187336.95999999999</v>
      </c>
      <c r="M6559" s="8">
        <v>110570.88</v>
      </c>
      <c r="N6559" s="8">
        <v>76766.080000000002</v>
      </c>
    </row>
    <row r="6560" spans="1:14" x14ac:dyDescent="0.2">
      <c r="A6560" t="s">
        <v>9</v>
      </c>
      <c r="B6560" t="s">
        <v>126</v>
      </c>
      <c r="C6560" t="s">
        <v>11</v>
      </c>
      <c r="D6560" t="s">
        <v>3</v>
      </c>
      <c r="E6560" t="s">
        <v>15</v>
      </c>
      <c r="F6560" s="5">
        <v>42640</v>
      </c>
      <c r="G6560">
        <v>355122601</v>
      </c>
      <c r="H6560" s="5">
        <v>42648</v>
      </c>
      <c r="I6560">
        <v>7524</v>
      </c>
      <c r="J6560" s="8">
        <v>47.45</v>
      </c>
      <c r="K6560" s="8">
        <v>31.79</v>
      </c>
      <c r="L6560" s="8">
        <v>357013.8</v>
      </c>
      <c r="M6560" s="8">
        <v>239187.96</v>
      </c>
      <c r="N6560" s="8">
        <v>117825.84</v>
      </c>
    </row>
    <row r="6561" spans="1:14" x14ac:dyDescent="0.2">
      <c r="A6561" t="s">
        <v>20</v>
      </c>
      <c r="B6561" t="s">
        <v>185</v>
      </c>
      <c r="C6561" t="s">
        <v>14</v>
      </c>
      <c r="D6561" t="s">
        <v>3</v>
      </c>
      <c r="E6561" t="s">
        <v>4</v>
      </c>
      <c r="F6561" s="5">
        <v>42092</v>
      </c>
      <c r="G6561">
        <v>210742080</v>
      </c>
      <c r="H6561" s="5">
        <v>42113</v>
      </c>
      <c r="I6561">
        <v>2119</v>
      </c>
      <c r="J6561" s="8">
        <v>205.7</v>
      </c>
      <c r="K6561" s="8">
        <v>117.11</v>
      </c>
      <c r="L6561" s="8">
        <v>435878.3</v>
      </c>
      <c r="M6561" s="8">
        <v>248156.09</v>
      </c>
      <c r="N6561" s="8">
        <v>187722.21</v>
      </c>
    </row>
    <row r="6562" spans="1:14" x14ac:dyDescent="0.2">
      <c r="A6562" t="s">
        <v>9</v>
      </c>
      <c r="B6562" t="s">
        <v>92</v>
      </c>
      <c r="C6562" t="s">
        <v>6</v>
      </c>
      <c r="D6562" t="s">
        <v>7</v>
      </c>
      <c r="E6562" t="s">
        <v>8</v>
      </c>
      <c r="F6562" s="5">
        <v>43787</v>
      </c>
      <c r="G6562">
        <v>703966844</v>
      </c>
      <c r="H6562" s="5">
        <v>43799</v>
      </c>
      <c r="I6562">
        <v>8288</v>
      </c>
      <c r="J6562" s="8">
        <v>152.58000000000001</v>
      </c>
      <c r="K6562" s="8">
        <v>97.44</v>
      </c>
      <c r="L6562" s="8">
        <v>1264583.04</v>
      </c>
      <c r="M6562" s="8">
        <v>807582.71999999997</v>
      </c>
      <c r="N6562" s="8">
        <v>457000.32</v>
      </c>
    </row>
    <row r="6563" spans="1:14" x14ac:dyDescent="0.2">
      <c r="A6563" t="s">
        <v>9</v>
      </c>
      <c r="B6563" t="s">
        <v>99</v>
      </c>
      <c r="C6563" t="s">
        <v>31</v>
      </c>
      <c r="D6563" t="s">
        <v>3</v>
      </c>
      <c r="E6563" t="s">
        <v>8</v>
      </c>
      <c r="F6563" s="5">
        <v>42942</v>
      </c>
      <c r="G6563">
        <v>537970721</v>
      </c>
      <c r="H6563" s="5">
        <v>42965</v>
      </c>
      <c r="I6563">
        <v>6346</v>
      </c>
      <c r="J6563" s="8">
        <v>437.2</v>
      </c>
      <c r="K6563" s="8">
        <v>263.33</v>
      </c>
      <c r="L6563" s="8">
        <v>2774471.2</v>
      </c>
      <c r="M6563" s="8">
        <v>1671092.18</v>
      </c>
      <c r="N6563" s="8">
        <v>1103379.02</v>
      </c>
    </row>
    <row r="6564" spans="1:14" x14ac:dyDescent="0.2">
      <c r="A6564" t="s">
        <v>9</v>
      </c>
      <c r="B6564" t="s">
        <v>105</v>
      </c>
      <c r="C6564" t="s">
        <v>65</v>
      </c>
      <c r="D6564" t="s">
        <v>7</v>
      </c>
      <c r="E6564" t="s">
        <v>15</v>
      </c>
      <c r="F6564" s="5">
        <v>42777</v>
      </c>
      <c r="G6564">
        <v>736240041</v>
      </c>
      <c r="H6564" s="5">
        <v>42786</v>
      </c>
      <c r="I6564">
        <v>8644</v>
      </c>
      <c r="J6564" s="8">
        <v>668.27</v>
      </c>
      <c r="K6564" s="8">
        <v>502.54</v>
      </c>
      <c r="L6564" s="8">
        <v>5776525.8799999999</v>
      </c>
      <c r="M6564" s="8">
        <v>4343955.76</v>
      </c>
      <c r="N6564" s="8">
        <v>1432570.12</v>
      </c>
    </row>
    <row r="6565" spans="1:14" x14ac:dyDescent="0.2">
      <c r="A6565" t="s">
        <v>17</v>
      </c>
      <c r="B6565" t="s">
        <v>86</v>
      </c>
      <c r="C6565" t="s">
        <v>29</v>
      </c>
      <c r="D6565" t="s">
        <v>3</v>
      </c>
      <c r="E6565" t="s">
        <v>23</v>
      </c>
      <c r="F6565" s="5">
        <v>42286</v>
      </c>
      <c r="G6565">
        <v>592573630</v>
      </c>
      <c r="H6565" s="5">
        <v>42298</v>
      </c>
      <c r="I6565">
        <v>4560</v>
      </c>
      <c r="J6565" s="8">
        <v>651.21</v>
      </c>
      <c r="K6565" s="8">
        <v>524.96</v>
      </c>
      <c r="L6565" s="8">
        <v>2969517.6</v>
      </c>
      <c r="M6565" s="8">
        <v>2393817.6</v>
      </c>
      <c r="N6565" s="8">
        <v>575700</v>
      </c>
    </row>
    <row r="6566" spans="1:14" x14ac:dyDescent="0.2">
      <c r="A6566" t="s">
        <v>0</v>
      </c>
      <c r="B6566" t="s">
        <v>101</v>
      </c>
      <c r="C6566" t="s">
        <v>6</v>
      </c>
      <c r="D6566" t="s">
        <v>3</v>
      </c>
      <c r="E6566" t="s">
        <v>15</v>
      </c>
      <c r="F6566" s="5">
        <v>44658</v>
      </c>
      <c r="G6566">
        <v>821082818</v>
      </c>
      <c r="H6566" s="5">
        <v>44696</v>
      </c>
      <c r="I6566">
        <v>5507</v>
      </c>
      <c r="J6566" s="8">
        <v>152.58000000000001</v>
      </c>
      <c r="K6566" s="8">
        <v>97.44</v>
      </c>
      <c r="L6566" s="8">
        <v>840258.06</v>
      </c>
      <c r="M6566" s="8">
        <v>536602.07999999996</v>
      </c>
      <c r="N6566" s="8">
        <v>303655.98</v>
      </c>
    </row>
    <row r="6567" spans="1:14" x14ac:dyDescent="0.2">
      <c r="A6567" t="s">
        <v>9</v>
      </c>
      <c r="B6567" t="s">
        <v>199</v>
      </c>
      <c r="C6567" t="s">
        <v>65</v>
      </c>
      <c r="D6567" t="s">
        <v>7</v>
      </c>
      <c r="E6567" t="s">
        <v>15</v>
      </c>
      <c r="F6567" s="5">
        <v>42856</v>
      </c>
      <c r="G6567">
        <v>406191432</v>
      </c>
      <c r="H6567" s="5">
        <v>42887</v>
      </c>
      <c r="I6567">
        <v>9926</v>
      </c>
      <c r="J6567" s="8">
        <v>668.27</v>
      </c>
      <c r="K6567" s="8">
        <v>502.54</v>
      </c>
      <c r="L6567" s="8">
        <v>6633248.0199999996</v>
      </c>
      <c r="M6567" s="8">
        <v>4988212.04</v>
      </c>
      <c r="N6567" s="8">
        <v>1645035.98</v>
      </c>
    </row>
    <row r="6568" spans="1:14" x14ac:dyDescent="0.2">
      <c r="A6568" t="s">
        <v>9</v>
      </c>
      <c r="B6568" t="s">
        <v>116</v>
      </c>
      <c r="C6568" t="s">
        <v>29</v>
      </c>
      <c r="D6568" t="s">
        <v>3</v>
      </c>
      <c r="E6568" t="s">
        <v>23</v>
      </c>
      <c r="F6568" s="5">
        <v>42699</v>
      </c>
      <c r="G6568">
        <v>652635800</v>
      </c>
      <c r="H6568" s="5">
        <v>42749</v>
      </c>
      <c r="I6568">
        <v>8291</v>
      </c>
      <c r="J6568" s="8">
        <v>651.21</v>
      </c>
      <c r="K6568" s="8">
        <v>524.96</v>
      </c>
      <c r="L6568" s="8">
        <v>5399182.1100000003</v>
      </c>
      <c r="M6568" s="8">
        <v>4352443.3600000003</v>
      </c>
      <c r="N6568" s="8">
        <v>1046738.75</v>
      </c>
    </row>
    <row r="6569" spans="1:14" x14ac:dyDescent="0.2">
      <c r="A6569" t="s">
        <v>12</v>
      </c>
      <c r="B6569" t="s">
        <v>90</v>
      </c>
      <c r="C6569" t="s">
        <v>36</v>
      </c>
      <c r="D6569" t="s">
        <v>7</v>
      </c>
      <c r="E6569" t="s">
        <v>23</v>
      </c>
      <c r="F6569" s="5">
        <v>42545</v>
      </c>
      <c r="G6569">
        <v>235464751</v>
      </c>
      <c r="H6569" s="5">
        <v>42584</v>
      </c>
      <c r="I6569">
        <v>8107</v>
      </c>
      <c r="J6569" s="8">
        <v>421.89</v>
      </c>
      <c r="K6569" s="8">
        <v>364.69</v>
      </c>
      <c r="L6569" s="8">
        <v>3420262.23</v>
      </c>
      <c r="M6569" s="8">
        <v>2956541.83</v>
      </c>
      <c r="N6569" s="8">
        <v>463720.4</v>
      </c>
    </row>
    <row r="6570" spans="1:14" x14ac:dyDescent="0.2">
      <c r="A6570" t="s">
        <v>9</v>
      </c>
      <c r="B6570" t="s">
        <v>63</v>
      </c>
      <c r="C6570" t="s">
        <v>45</v>
      </c>
      <c r="D6570" t="s">
        <v>7</v>
      </c>
      <c r="E6570" t="s">
        <v>4</v>
      </c>
      <c r="F6570" s="5">
        <v>42758</v>
      </c>
      <c r="G6570">
        <v>150039613</v>
      </c>
      <c r="H6570" s="5">
        <v>42765</v>
      </c>
      <c r="I6570">
        <v>8910</v>
      </c>
      <c r="J6570" s="8">
        <v>9.33</v>
      </c>
      <c r="K6570" s="8">
        <v>6.92</v>
      </c>
      <c r="L6570" s="8">
        <v>83130.3</v>
      </c>
      <c r="M6570" s="8">
        <v>61657.2</v>
      </c>
      <c r="N6570" s="8">
        <v>21473.1</v>
      </c>
    </row>
    <row r="6571" spans="1:14" x14ac:dyDescent="0.2">
      <c r="A6571" t="s">
        <v>17</v>
      </c>
      <c r="B6571" t="s">
        <v>163</v>
      </c>
      <c r="C6571" t="s">
        <v>31</v>
      </c>
      <c r="D6571" t="s">
        <v>7</v>
      </c>
      <c r="E6571" t="s">
        <v>4</v>
      </c>
      <c r="F6571" s="5">
        <v>42705</v>
      </c>
      <c r="G6571">
        <v>562034213</v>
      </c>
      <c r="H6571" s="5">
        <v>42708</v>
      </c>
      <c r="I6571">
        <v>7268</v>
      </c>
      <c r="J6571" s="8">
        <v>437.2</v>
      </c>
      <c r="K6571" s="8">
        <v>263.33</v>
      </c>
      <c r="L6571" s="8">
        <v>3177569.6</v>
      </c>
      <c r="M6571" s="8">
        <v>1913882.44</v>
      </c>
      <c r="N6571" s="8">
        <v>1263687.1599999999</v>
      </c>
    </row>
    <row r="6572" spans="1:14" x14ac:dyDescent="0.2">
      <c r="A6572" t="s">
        <v>9</v>
      </c>
      <c r="B6572" t="s">
        <v>49</v>
      </c>
      <c r="C6572" t="s">
        <v>31</v>
      </c>
      <c r="D6572" t="s">
        <v>3</v>
      </c>
      <c r="E6572" t="s">
        <v>8</v>
      </c>
      <c r="F6572" s="5">
        <v>42146</v>
      </c>
      <c r="G6572">
        <v>357434880</v>
      </c>
      <c r="H6572" s="5">
        <v>42184</v>
      </c>
      <c r="I6572">
        <v>1779</v>
      </c>
      <c r="J6572" s="8">
        <v>437.2</v>
      </c>
      <c r="K6572" s="8">
        <v>263.33</v>
      </c>
      <c r="L6572" s="8">
        <v>777778.8</v>
      </c>
      <c r="M6572" s="8">
        <v>468464.07</v>
      </c>
      <c r="N6572" s="8">
        <v>309314.73</v>
      </c>
    </row>
    <row r="6573" spans="1:14" x14ac:dyDescent="0.2">
      <c r="A6573" t="s">
        <v>12</v>
      </c>
      <c r="B6573" t="s">
        <v>90</v>
      </c>
      <c r="C6573" t="s">
        <v>65</v>
      </c>
      <c r="D6573" t="s">
        <v>7</v>
      </c>
      <c r="E6573" t="s">
        <v>23</v>
      </c>
      <c r="F6573" s="5">
        <v>42611</v>
      </c>
      <c r="G6573">
        <v>292540442</v>
      </c>
      <c r="H6573" s="5">
        <v>42620</v>
      </c>
      <c r="I6573">
        <v>8073</v>
      </c>
      <c r="J6573" s="8">
        <v>668.27</v>
      </c>
      <c r="K6573" s="8">
        <v>502.54</v>
      </c>
      <c r="L6573" s="8">
        <v>5394943.71</v>
      </c>
      <c r="M6573" s="8">
        <v>4057005.42</v>
      </c>
      <c r="N6573" s="8">
        <v>1337938.29</v>
      </c>
    </row>
    <row r="6574" spans="1:14" x14ac:dyDescent="0.2">
      <c r="A6574" t="s">
        <v>12</v>
      </c>
      <c r="B6574" t="s">
        <v>162</v>
      </c>
      <c r="C6574" t="s">
        <v>36</v>
      </c>
      <c r="D6574" t="s">
        <v>3</v>
      </c>
      <c r="E6574" t="s">
        <v>23</v>
      </c>
      <c r="F6574" s="5">
        <v>44870</v>
      </c>
      <c r="G6574">
        <v>743962228</v>
      </c>
      <c r="H6574" s="5">
        <v>44899</v>
      </c>
      <c r="I6574">
        <v>3811</v>
      </c>
      <c r="J6574" s="8">
        <v>421.89</v>
      </c>
      <c r="K6574" s="8">
        <v>364.69</v>
      </c>
      <c r="L6574" s="8">
        <v>1607822.79</v>
      </c>
      <c r="M6574" s="8">
        <v>1389833.59</v>
      </c>
      <c r="N6574" s="8">
        <v>217989.2</v>
      </c>
    </row>
    <row r="6575" spans="1:14" x14ac:dyDescent="0.2">
      <c r="A6575" t="s">
        <v>9</v>
      </c>
      <c r="B6575" t="s">
        <v>84</v>
      </c>
      <c r="C6575" t="s">
        <v>22</v>
      </c>
      <c r="D6575" t="s">
        <v>7</v>
      </c>
      <c r="E6575" t="s">
        <v>23</v>
      </c>
      <c r="F6575" s="5">
        <v>42231</v>
      </c>
      <c r="G6575">
        <v>358624064</v>
      </c>
      <c r="H6575" s="5">
        <v>42280</v>
      </c>
      <c r="I6575">
        <v>3685</v>
      </c>
      <c r="J6575" s="8">
        <v>109.28</v>
      </c>
      <c r="K6575" s="8">
        <v>35.840000000000003</v>
      </c>
      <c r="L6575" s="8">
        <v>402696.8</v>
      </c>
      <c r="M6575" s="8">
        <v>132070.39999999999</v>
      </c>
      <c r="N6575" s="8">
        <v>270626.40000000002</v>
      </c>
    </row>
    <row r="6576" spans="1:14" x14ac:dyDescent="0.2">
      <c r="A6576" t="s">
        <v>9</v>
      </c>
      <c r="B6576" t="s">
        <v>157</v>
      </c>
      <c r="C6576" t="s">
        <v>57</v>
      </c>
      <c r="D6576" t="s">
        <v>3</v>
      </c>
      <c r="E6576" t="s">
        <v>4</v>
      </c>
      <c r="F6576" s="5">
        <v>44512</v>
      </c>
      <c r="G6576">
        <v>103762280</v>
      </c>
      <c r="H6576" s="5">
        <v>44544</v>
      </c>
      <c r="I6576">
        <v>4419</v>
      </c>
      <c r="J6576" s="8">
        <v>154.06</v>
      </c>
      <c r="K6576" s="8">
        <v>90.93</v>
      </c>
      <c r="L6576" s="8">
        <v>680791.14</v>
      </c>
      <c r="M6576" s="8">
        <v>401819.67</v>
      </c>
      <c r="N6576" s="8">
        <v>278971.46999999997</v>
      </c>
    </row>
    <row r="6577" spans="1:14" x14ac:dyDescent="0.2">
      <c r="A6577" t="s">
        <v>0</v>
      </c>
      <c r="B6577" t="s">
        <v>197</v>
      </c>
      <c r="C6577" t="s">
        <v>14</v>
      </c>
      <c r="D6577" t="s">
        <v>3</v>
      </c>
      <c r="E6577" t="s">
        <v>23</v>
      </c>
      <c r="F6577" s="5">
        <v>42224</v>
      </c>
      <c r="G6577">
        <v>116925704</v>
      </c>
      <c r="H6577" s="5">
        <v>42255</v>
      </c>
      <c r="I6577">
        <v>9769</v>
      </c>
      <c r="J6577" s="8">
        <v>205.7</v>
      </c>
      <c r="K6577" s="8">
        <v>117.11</v>
      </c>
      <c r="L6577" s="8">
        <v>2009483.3</v>
      </c>
      <c r="M6577" s="8">
        <v>1144047.5900000001</v>
      </c>
      <c r="N6577" s="8">
        <v>865435.71</v>
      </c>
    </row>
    <row r="6578" spans="1:14" x14ac:dyDescent="0.2">
      <c r="A6578" t="s">
        <v>12</v>
      </c>
      <c r="B6578" t="s">
        <v>73</v>
      </c>
      <c r="C6578" t="s">
        <v>65</v>
      </c>
      <c r="D6578" t="s">
        <v>3</v>
      </c>
      <c r="E6578" t="s">
        <v>8</v>
      </c>
      <c r="F6578" s="5">
        <v>43693</v>
      </c>
      <c r="G6578">
        <v>155975663</v>
      </c>
      <c r="H6578" s="5">
        <v>43703</v>
      </c>
      <c r="I6578">
        <v>5520</v>
      </c>
      <c r="J6578" s="8">
        <v>668.27</v>
      </c>
      <c r="K6578" s="8">
        <v>502.54</v>
      </c>
      <c r="L6578" s="8">
        <v>3688850.4</v>
      </c>
      <c r="M6578" s="8">
        <v>2774020.8</v>
      </c>
      <c r="N6578" s="8">
        <v>914829.6</v>
      </c>
    </row>
    <row r="6579" spans="1:14" x14ac:dyDescent="0.2">
      <c r="A6579" t="s">
        <v>9</v>
      </c>
      <c r="B6579" t="s">
        <v>79</v>
      </c>
      <c r="C6579" t="s">
        <v>22</v>
      </c>
      <c r="D6579" t="s">
        <v>3</v>
      </c>
      <c r="E6579" t="s">
        <v>4</v>
      </c>
      <c r="F6579" s="5">
        <v>44096</v>
      </c>
      <c r="G6579">
        <v>949085986</v>
      </c>
      <c r="H6579" s="5">
        <v>44120</v>
      </c>
      <c r="I6579">
        <v>4489</v>
      </c>
      <c r="J6579" s="8">
        <v>109.28</v>
      </c>
      <c r="K6579" s="8">
        <v>35.840000000000003</v>
      </c>
      <c r="L6579" s="8">
        <v>490557.92</v>
      </c>
      <c r="M6579" s="8">
        <v>160885.76000000001</v>
      </c>
      <c r="N6579" s="8">
        <v>329672.15999999997</v>
      </c>
    </row>
    <row r="6580" spans="1:14" x14ac:dyDescent="0.2">
      <c r="A6580" t="s">
        <v>9</v>
      </c>
      <c r="B6580" t="s">
        <v>105</v>
      </c>
      <c r="C6580" t="s">
        <v>2</v>
      </c>
      <c r="D6580" t="s">
        <v>7</v>
      </c>
      <c r="E6580" t="s">
        <v>4</v>
      </c>
      <c r="F6580" s="5">
        <v>43536</v>
      </c>
      <c r="G6580">
        <v>144743001</v>
      </c>
      <c r="H6580" s="5">
        <v>43576</v>
      </c>
      <c r="I6580">
        <v>1525</v>
      </c>
      <c r="J6580" s="8">
        <v>255.28</v>
      </c>
      <c r="K6580" s="8">
        <v>159.41999999999999</v>
      </c>
      <c r="L6580" s="8">
        <v>389302</v>
      </c>
      <c r="M6580" s="8">
        <v>243115.5</v>
      </c>
      <c r="N6580" s="8">
        <v>146186.5</v>
      </c>
    </row>
    <row r="6581" spans="1:14" x14ac:dyDescent="0.2">
      <c r="A6581" t="s">
        <v>12</v>
      </c>
      <c r="B6581" t="s">
        <v>180</v>
      </c>
      <c r="C6581" t="s">
        <v>2</v>
      </c>
      <c r="D6581" t="s">
        <v>3</v>
      </c>
      <c r="E6581" t="s">
        <v>4</v>
      </c>
      <c r="F6581" s="5">
        <v>44046</v>
      </c>
      <c r="G6581">
        <v>861745536</v>
      </c>
      <c r="H6581" s="5">
        <v>44057</v>
      </c>
      <c r="I6581">
        <v>8509</v>
      </c>
      <c r="J6581" s="8">
        <v>255.28</v>
      </c>
      <c r="K6581" s="8">
        <v>159.41999999999999</v>
      </c>
      <c r="L6581" s="8">
        <v>2172177.52</v>
      </c>
      <c r="M6581" s="8">
        <v>1356504.78</v>
      </c>
      <c r="N6581" s="8">
        <v>815672.74</v>
      </c>
    </row>
    <row r="6582" spans="1:14" x14ac:dyDescent="0.2">
      <c r="A6582" t="s">
        <v>9</v>
      </c>
      <c r="B6582" t="s">
        <v>178</v>
      </c>
      <c r="C6582" t="s">
        <v>11</v>
      </c>
      <c r="D6582" t="s">
        <v>3</v>
      </c>
      <c r="E6582" t="s">
        <v>15</v>
      </c>
      <c r="F6582" s="5">
        <v>42777</v>
      </c>
      <c r="G6582">
        <v>439204919</v>
      </c>
      <c r="H6582" s="5">
        <v>42785</v>
      </c>
      <c r="I6582">
        <v>9350</v>
      </c>
      <c r="J6582" s="8">
        <v>47.45</v>
      </c>
      <c r="K6582" s="8">
        <v>31.79</v>
      </c>
      <c r="L6582" s="8">
        <v>443657.5</v>
      </c>
      <c r="M6582" s="8">
        <v>297236.5</v>
      </c>
      <c r="N6582" s="8">
        <v>146421</v>
      </c>
    </row>
    <row r="6583" spans="1:14" x14ac:dyDescent="0.2">
      <c r="A6583" t="s">
        <v>9</v>
      </c>
      <c r="B6583" t="s">
        <v>103</v>
      </c>
      <c r="C6583" t="s">
        <v>29</v>
      </c>
      <c r="D6583" t="s">
        <v>7</v>
      </c>
      <c r="E6583" t="s">
        <v>15</v>
      </c>
      <c r="F6583" s="5">
        <v>42041</v>
      </c>
      <c r="G6583">
        <v>786544978</v>
      </c>
      <c r="H6583" s="5">
        <v>42078</v>
      </c>
      <c r="I6583">
        <v>4993</v>
      </c>
      <c r="J6583" s="8">
        <v>651.21</v>
      </c>
      <c r="K6583" s="8">
        <v>524.96</v>
      </c>
      <c r="L6583" s="8">
        <v>3251491.53</v>
      </c>
      <c r="M6583" s="8">
        <v>2621125.2799999998</v>
      </c>
      <c r="N6583" s="8">
        <v>630366.25</v>
      </c>
    </row>
    <row r="6584" spans="1:14" x14ac:dyDescent="0.2">
      <c r="A6584" t="s">
        <v>9</v>
      </c>
      <c r="B6584" t="s">
        <v>95</v>
      </c>
      <c r="C6584" t="s">
        <v>36</v>
      </c>
      <c r="D6584" t="s">
        <v>3</v>
      </c>
      <c r="E6584" t="s">
        <v>8</v>
      </c>
      <c r="F6584" s="5">
        <v>44231</v>
      </c>
      <c r="G6584">
        <v>733502042</v>
      </c>
      <c r="H6584" s="5">
        <v>44249</v>
      </c>
      <c r="I6584">
        <v>8409</v>
      </c>
      <c r="J6584" s="8">
        <v>421.89</v>
      </c>
      <c r="K6584" s="8">
        <v>364.69</v>
      </c>
      <c r="L6584" s="8">
        <v>3547673.01</v>
      </c>
      <c r="M6584" s="8">
        <v>3066678.21</v>
      </c>
      <c r="N6584" s="8">
        <v>480994.8</v>
      </c>
    </row>
    <row r="6585" spans="1:14" x14ac:dyDescent="0.2">
      <c r="A6585" t="s">
        <v>9</v>
      </c>
      <c r="B6585" t="s">
        <v>27</v>
      </c>
      <c r="C6585" t="s">
        <v>19</v>
      </c>
      <c r="D6585" t="s">
        <v>3</v>
      </c>
      <c r="E6585" t="s">
        <v>8</v>
      </c>
      <c r="F6585" s="5">
        <v>43280</v>
      </c>
      <c r="G6585">
        <v>980124938</v>
      </c>
      <c r="H6585" s="5">
        <v>43288</v>
      </c>
      <c r="I6585">
        <v>9605</v>
      </c>
      <c r="J6585" s="8">
        <v>81.73</v>
      </c>
      <c r="K6585" s="8">
        <v>56.67</v>
      </c>
      <c r="L6585" s="8">
        <v>785016.65</v>
      </c>
      <c r="M6585" s="8">
        <v>544315.35</v>
      </c>
      <c r="N6585" s="8">
        <v>240701.3</v>
      </c>
    </row>
    <row r="6586" spans="1:14" x14ac:dyDescent="0.2">
      <c r="A6586" t="s">
        <v>17</v>
      </c>
      <c r="B6586" t="s">
        <v>85</v>
      </c>
      <c r="C6586" t="s">
        <v>19</v>
      </c>
      <c r="D6586" t="s">
        <v>3</v>
      </c>
      <c r="E6586" t="s">
        <v>4</v>
      </c>
      <c r="F6586" s="5">
        <v>43477</v>
      </c>
      <c r="G6586">
        <v>946774995</v>
      </c>
      <c r="H6586" s="5">
        <v>43509</v>
      </c>
      <c r="I6586">
        <v>615</v>
      </c>
      <c r="J6586" s="8">
        <v>81.73</v>
      </c>
      <c r="K6586" s="8">
        <v>56.67</v>
      </c>
      <c r="L6586" s="8">
        <v>50263.95</v>
      </c>
      <c r="M6586" s="8">
        <v>34852.050000000003</v>
      </c>
      <c r="N6586" s="8">
        <v>15411.9</v>
      </c>
    </row>
    <row r="6587" spans="1:14" x14ac:dyDescent="0.2">
      <c r="A6587" t="s">
        <v>20</v>
      </c>
      <c r="B6587" t="s">
        <v>181</v>
      </c>
      <c r="C6587" t="s">
        <v>22</v>
      </c>
      <c r="D6587" t="s">
        <v>7</v>
      </c>
      <c r="E6587" t="s">
        <v>23</v>
      </c>
      <c r="F6587" s="5">
        <v>43268</v>
      </c>
      <c r="G6587">
        <v>124126040</v>
      </c>
      <c r="H6587" s="5">
        <v>43314</v>
      </c>
      <c r="I6587">
        <v>509</v>
      </c>
      <c r="J6587" s="8">
        <v>109.28</v>
      </c>
      <c r="K6587" s="8">
        <v>35.840000000000003</v>
      </c>
      <c r="L6587" s="8">
        <v>55623.519999999997</v>
      </c>
      <c r="M6587" s="8">
        <v>18242.560000000001</v>
      </c>
      <c r="N6587" s="8">
        <v>37380.959999999999</v>
      </c>
    </row>
    <row r="6588" spans="1:14" x14ac:dyDescent="0.2">
      <c r="A6588" t="s">
        <v>9</v>
      </c>
      <c r="B6588" t="s">
        <v>103</v>
      </c>
      <c r="C6588" t="s">
        <v>11</v>
      </c>
      <c r="D6588" t="s">
        <v>3</v>
      </c>
      <c r="E6588" t="s">
        <v>23</v>
      </c>
      <c r="F6588" s="5">
        <v>43987</v>
      </c>
      <c r="G6588">
        <v>323164403</v>
      </c>
      <c r="H6588" s="5">
        <v>44012</v>
      </c>
      <c r="I6588">
        <v>383</v>
      </c>
      <c r="J6588" s="8">
        <v>47.45</v>
      </c>
      <c r="K6588" s="8">
        <v>31.79</v>
      </c>
      <c r="L6588" s="8">
        <v>18173.349999999999</v>
      </c>
      <c r="M6588" s="8">
        <v>12175.57</v>
      </c>
      <c r="N6588" s="8">
        <v>5997.78</v>
      </c>
    </row>
    <row r="6589" spans="1:14" x14ac:dyDescent="0.2">
      <c r="A6589" t="s">
        <v>17</v>
      </c>
      <c r="B6589" t="s">
        <v>35</v>
      </c>
      <c r="C6589" t="s">
        <v>14</v>
      </c>
      <c r="D6589" t="s">
        <v>3</v>
      </c>
      <c r="E6589" t="s">
        <v>15</v>
      </c>
      <c r="F6589" s="5">
        <v>43473</v>
      </c>
      <c r="G6589">
        <v>725188910</v>
      </c>
      <c r="H6589" s="5">
        <v>43504</v>
      </c>
      <c r="I6589">
        <v>8369</v>
      </c>
      <c r="J6589" s="8">
        <v>205.7</v>
      </c>
      <c r="K6589" s="8">
        <v>117.11</v>
      </c>
      <c r="L6589" s="8">
        <v>1721503.3</v>
      </c>
      <c r="M6589" s="8">
        <v>980093.59</v>
      </c>
      <c r="N6589" s="8">
        <v>741409.71</v>
      </c>
    </row>
    <row r="6590" spans="1:14" x14ac:dyDescent="0.2">
      <c r="A6590" t="s">
        <v>9</v>
      </c>
      <c r="B6590" t="s">
        <v>123</v>
      </c>
      <c r="C6590" t="s">
        <v>11</v>
      </c>
      <c r="D6590" t="s">
        <v>3</v>
      </c>
      <c r="E6590" t="s">
        <v>4</v>
      </c>
      <c r="F6590" s="5">
        <v>42303</v>
      </c>
      <c r="G6590">
        <v>131810891</v>
      </c>
      <c r="H6590" s="5">
        <v>42341</v>
      </c>
      <c r="I6590">
        <v>4627</v>
      </c>
      <c r="J6590" s="8">
        <v>47.45</v>
      </c>
      <c r="K6590" s="8">
        <v>31.79</v>
      </c>
      <c r="L6590" s="8">
        <v>219551.15</v>
      </c>
      <c r="M6590" s="8">
        <v>147092.32999999999</v>
      </c>
      <c r="N6590" s="8">
        <v>72458.820000000007</v>
      </c>
    </row>
    <row r="6591" spans="1:14" x14ac:dyDescent="0.2">
      <c r="A6591" t="s">
        <v>9</v>
      </c>
      <c r="B6591" t="s">
        <v>106</v>
      </c>
      <c r="C6591" t="s">
        <v>45</v>
      </c>
      <c r="D6591" t="s">
        <v>7</v>
      </c>
      <c r="E6591" t="s">
        <v>8</v>
      </c>
      <c r="F6591" s="5">
        <v>44595</v>
      </c>
      <c r="G6591">
        <v>114954173</v>
      </c>
      <c r="H6591" s="5">
        <v>44603</v>
      </c>
      <c r="I6591">
        <v>6349</v>
      </c>
      <c r="J6591" s="8">
        <v>9.33</v>
      </c>
      <c r="K6591" s="8">
        <v>6.92</v>
      </c>
      <c r="L6591" s="8">
        <v>59236.17</v>
      </c>
      <c r="M6591" s="8">
        <v>43935.08</v>
      </c>
      <c r="N6591" s="8">
        <v>15301.09</v>
      </c>
    </row>
    <row r="6592" spans="1:14" x14ac:dyDescent="0.2">
      <c r="A6592" t="s">
        <v>17</v>
      </c>
      <c r="B6592" t="s">
        <v>25</v>
      </c>
      <c r="C6592" t="s">
        <v>19</v>
      </c>
      <c r="D6592" t="s">
        <v>3</v>
      </c>
      <c r="E6592" t="s">
        <v>8</v>
      </c>
      <c r="F6592" s="5">
        <v>42547</v>
      </c>
      <c r="G6592">
        <v>966855084</v>
      </c>
      <c r="H6592" s="5">
        <v>42567</v>
      </c>
      <c r="I6592">
        <v>2760</v>
      </c>
      <c r="J6592" s="8">
        <v>81.73</v>
      </c>
      <c r="K6592" s="8">
        <v>56.67</v>
      </c>
      <c r="L6592" s="8">
        <v>225574.8</v>
      </c>
      <c r="M6592" s="8">
        <v>156409.20000000001</v>
      </c>
      <c r="N6592" s="8">
        <v>69165.600000000006</v>
      </c>
    </row>
    <row r="6593" spans="1:14" x14ac:dyDescent="0.2">
      <c r="A6593" t="s">
        <v>9</v>
      </c>
      <c r="B6593" t="s">
        <v>142</v>
      </c>
      <c r="C6593" t="s">
        <v>22</v>
      </c>
      <c r="D6593" t="s">
        <v>7</v>
      </c>
      <c r="E6593" t="s">
        <v>15</v>
      </c>
      <c r="F6593" s="5">
        <v>42021</v>
      </c>
      <c r="G6593">
        <v>350062453</v>
      </c>
      <c r="H6593" s="5">
        <v>42057</v>
      </c>
      <c r="I6593">
        <v>114</v>
      </c>
      <c r="J6593" s="8">
        <v>109.28</v>
      </c>
      <c r="K6593" s="8">
        <v>35.840000000000003</v>
      </c>
      <c r="L6593" s="8">
        <v>12457.92</v>
      </c>
      <c r="M6593" s="8">
        <v>4085.76</v>
      </c>
      <c r="N6593" s="8">
        <v>8372.16</v>
      </c>
    </row>
    <row r="6594" spans="1:14" x14ac:dyDescent="0.2">
      <c r="A6594" t="s">
        <v>20</v>
      </c>
      <c r="B6594" t="s">
        <v>81</v>
      </c>
      <c r="C6594" t="s">
        <v>2</v>
      </c>
      <c r="D6594" t="s">
        <v>3</v>
      </c>
      <c r="E6594" t="s">
        <v>15</v>
      </c>
      <c r="F6594" s="5">
        <v>42802</v>
      </c>
      <c r="G6594">
        <v>947437608</v>
      </c>
      <c r="H6594" s="5">
        <v>42837</v>
      </c>
      <c r="I6594">
        <v>6697</v>
      </c>
      <c r="J6594" s="8">
        <v>255.28</v>
      </c>
      <c r="K6594" s="8">
        <v>159.41999999999999</v>
      </c>
      <c r="L6594" s="8">
        <v>1709610.16</v>
      </c>
      <c r="M6594" s="8">
        <v>1067635.74</v>
      </c>
      <c r="N6594" s="8">
        <v>641974.42000000004</v>
      </c>
    </row>
    <row r="6595" spans="1:14" x14ac:dyDescent="0.2">
      <c r="A6595" t="s">
        <v>9</v>
      </c>
      <c r="B6595" t="s">
        <v>156</v>
      </c>
      <c r="C6595" t="s">
        <v>11</v>
      </c>
      <c r="D6595" t="s">
        <v>3</v>
      </c>
      <c r="E6595" t="s">
        <v>8</v>
      </c>
      <c r="F6595" s="5">
        <v>42529</v>
      </c>
      <c r="G6595">
        <v>112154376</v>
      </c>
      <c r="H6595" s="5">
        <v>42562</v>
      </c>
      <c r="I6595">
        <v>7827</v>
      </c>
      <c r="J6595" s="8">
        <v>47.45</v>
      </c>
      <c r="K6595" s="8">
        <v>31.79</v>
      </c>
      <c r="L6595" s="8">
        <v>371391.15</v>
      </c>
      <c r="M6595" s="8">
        <v>248820.33</v>
      </c>
      <c r="N6595" s="8">
        <v>122570.82</v>
      </c>
    </row>
    <row r="6596" spans="1:14" x14ac:dyDescent="0.2">
      <c r="A6596" t="s">
        <v>20</v>
      </c>
      <c r="B6596" t="s">
        <v>70</v>
      </c>
      <c r="C6596" t="s">
        <v>65</v>
      </c>
      <c r="D6596" t="s">
        <v>7</v>
      </c>
      <c r="E6596" t="s">
        <v>4</v>
      </c>
      <c r="F6596" s="5">
        <v>43459</v>
      </c>
      <c r="G6596">
        <v>217699086</v>
      </c>
      <c r="H6596" s="5">
        <v>42006</v>
      </c>
      <c r="I6596">
        <v>852</v>
      </c>
      <c r="J6596" s="8">
        <v>668.27</v>
      </c>
      <c r="K6596" s="8">
        <v>502.54</v>
      </c>
      <c r="L6596" s="8">
        <v>569366.04</v>
      </c>
      <c r="M6596" s="8">
        <v>428164.08</v>
      </c>
      <c r="N6596" s="8">
        <v>141201.96</v>
      </c>
    </row>
    <row r="6597" spans="1:14" x14ac:dyDescent="0.2">
      <c r="A6597" t="s">
        <v>9</v>
      </c>
      <c r="B6597" t="s">
        <v>103</v>
      </c>
      <c r="C6597" t="s">
        <v>22</v>
      </c>
      <c r="D6597" t="s">
        <v>7</v>
      </c>
      <c r="E6597" t="s">
        <v>8</v>
      </c>
      <c r="F6597" s="5">
        <v>43932</v>
      </c>
      <c r="G6597">
        <v>107870566</v>
      </c>
      <c r="H6597" s="5">
        <v>43963</v>
      </c>
      <c r="I6597">
        <v>153</v>
      </c>
      <c r="J6597" s="8">
        <v>109.28</v>
      </c>
      <c r="K6597" s="8">
        <v>35.840000000000003</v>
      </c>
      <c r="L6597" s="8">
        <v>16719.84</v>
      </c>
      <c r="M6597" s="8">
        <v>5483.52</v>
      </c>
      <c r="N6597" s="8">
        <v>11236.32</v>
      </c>
    </row>
    <row r="6598" spans="1:14" x14ac:dyDescent="0.2">
      <c r="A6598" t="s">
        <v>9</v>
      </c>
      <c r="B6598" t="s">
        <v>95</v>
      </c>
      <c r="C6598" t="s">
        <v>14</v>
      </c>
      <c r="D6598" t="s">
        <v>3</v>
      </c>
      <c r="E6598" t="s">
        <v>8</v>
      </c>
      <c r="F6598" s="5">
        <v>42523</v>
      </c>
      <c r="G6598">
        <v>946780145</v>
      </c>
      <c r="H6598" s="5">
        <v>42553</v>
      </c>
      <c r="I6598">
        <v>2139</v>
      </c>
      <c r="J6598" s="8">
        <v>205.7</v>
      </c>
      <c r="K6598" s="8">
        <v>117.11</v>
      </c>
      <c r="L6598" s="8">
        <v>439992.3</v>
      </c>
      <c r="M6598" s="8">
        <v>250498.29</v>
      </c>
      <c r="N6598" s="8">
        <v>189494.01</v>
      </c>
    </row>
    <row r="6599" spans="1:14" x14ac:dyDescent="0.2">
      <c r="A6599" t="s">
        <v>17</v>
      </c>
      <c r="B6599" t="s">
        <v>163</v>
      </c>
      <c r="C6599" t="s">
        <v>14</v>
      </c>
      <c r="D6599" t="s">
        <v>3</v>
      </c>
      <c r="E6599" t="s">
        <v>23</v>
      </c>
      <c r="F6599" s="5">
        <v>44583</v>
      </c>
      <c r="G6599">
        <v>368851649</v>
      </c>
      <c r="H6599" s="5">
        <v>44609</v>
      </c>
      <c r="I6599">
        <v>255</v>
      </c>
      <c r="J6599" s="8">
        <v>205.7</v>
      </c>
      <c r="K6599" s="8">
        <v>117.11</v>
      </c>
      <c r="L6599" s="8">
        <v>52453.5</v>
      </c>
      <c r="M6599" s="8">
        <v>29863.05</v>
      </c>
      <c r="N6599" s="8">
        <v>22590.45</v>
      </c>
    </row>
    <row r="6600" spans="1:14" x14ac:dyDescent="0.2">
      <c r="A6600" t="s">
        <v>9</v>
      </c>
      <c r="B6600" t="s">
        <v>207</v>
      </c>
      <c r="C6600" t="s">
        <v>29</v>
      </c>
      <c r="D6600" t="s">
        <v>3</v>
      </c>
      <c r="E6600" t="s">
        <v>15</v>
      </c>
      <c r="F6600" s="5">
        <v>43386</v>
      </c>
      <c r="G6600">
        <v>128821408</v>
      </c>
      <c r="H6600" s="5">
        <v>43386</v>
      </c>
      <c r="I6600">
        <v>9972</v>
      </c>
      <c r="J6600" s="8">
        <v>651.21</v>
      </c>
      <c r="K6600" s="8">
        <v>524.96</v>
      </c>
      <c r="L6600" s="8">
        <v>6493866.1200000001</v>
      </c>
      <c r="M6600" s="8">
        <v>5234901.12</v>
      </c>
      <c r="N6600" s="8">
        <v>1258965</v>
      </c>
    </row>
    <row r="6601" spans="1:14" x14ac:dyDescent="0.2">
      <c r="A6601" t="s">
        <v>20</v>
      </c>
      <c r="B6601" t="s">
        <v>71</v>
      </c>
      <c r="C6601" t="s">
        <v>57</v>
      </c>
      <c r="D6601" t="s">
        <v>7</v>
      </c>
      <c r="E6601" t="s">
        <v>15</v>
      </c>
      <c r="F6601" s="5">
        <v>44410</v>
      </c>
      <c r="G6601">
        <v>251738250</v>
      </c>
      <c r="H6601" s="5">
        <v>44434</v>
      </c>
      <c r="I6601">
        <v>3797</v>
      </c>
      <c r="J6601" s="8">
        <v>154.06</v>
      </c>
      <c r="K6601" s="8">
        <v>90.93</v>
      </c>
      <c r="L6601" s="8">
        <v>584965.81999999995</v>
      </c>
      <c r="M6601" s="8">
        <v>345261.21</v>
      </c>
      <c r="N6601" s="8">
        <v>239704.61</v>
      </c>
    </row>
    <row r="6602" spans="1:14" x14ac:dyDescent="0.2">
      <c r="A6602" t="s">
        <v>9</v>
      </c>
      <c r="B6602" t="s">
        <v>155</v>
      </c>
      <c r="C6602" t="s">
        <v>36</v>
      </c>
      <c r="D6602" t="s">
        <v>3</v>
      </c>
      <c r="E6602" t="s">
        <v>4</v>
      </c>
      <c r="F6602" s="5">
        <v>44130</v>
      </c>
      <c r="G6602">
        <v>382963502</v>
      </c>
      <c r="H6602" s="5">
        <v>44162</v>
      </c>
      <c r="I6602">
        <v>6265</v>
      </c>
      <c r="J6602" s="8">
        <v>421.89</v>
      </c>
      <c r="K6602" s="8">
        <v>364.69</v>
      </c>
      <c r="L6602" s="8">
        <v>2643140.85</v>
      </c>
      <c r="M6602" s="8">
        <v>2284782.85</v>
      </c>
      <c r="N6602" s="8">
        <v>358358</v>
      </c>
    </row>
    <row r="6603" spans="1:14" x14ac:dyDescent="0.2">
      <c r="A6603" t="s">
        <v>9</v>
      </c>
      <c r="B6603" t="s">
        <v>114</v>
      </c>
      <c r="C6603" t="s">
        <v>11</v>
      </c>
      <c r="D6603" t="s">
        <v>7</v>
      </c>
      <c r="E6603" t="s">
        <v>15</v>
      </c>
      <c r="F6603" s="5">
        <v>44187</v>
      </c>
      <c r="G6603">
        <v>238170993</v>
      </c>
      <c r="H6603" s="5">
        <v>43868</v>
      </c>
      <c r="I6603">
        <v>8944</v>
      </c>
      <c r="J6603" s="8">
        <v>47.45</v>
      </c>
      <c r="K6603" s="8">
        <v>31.79</v>
      </c>
      <c r="L6603" s="8">
        <v>424392.8</v>
      </c>
      <c r="M6603" s="8">
        <v>284329.76</v>
      </c>
      <c r="N6603" s="8">
        <v>140063.04000000001</v>
      </c>
    </row>
    <row r="6604" spans="1:14" x14ac:dyDescent="0.2">
      <c r="A6604" t="s">
        <v>9</v>
      </c>
      <c r="B6604" t="s">
        <v>136</v>
      </c>
      <c r="C6604" t="s">
        <v>2</v>
      </c>
      <c r="D6604" t="s">
        <v>7</v>
      </c>
      <c r="E6604" t="s">
        <v>4</v>
      </c>
      <c r="F6604" s="5">
        <v>42069</v>
      </c>
      <c r="G6604">
        <v>953347051</v>
      </c>
      <c r="H6604" s="5">
        <v>42071</v>
      </c>
      <c r="I6604">
        <v>5433</v>
      </c>
      <c r="J6604" s="8">
        <v>255.28</v>
      </c>
      <c r="K6604" s="8">
        <v>159.41999999999999</v>
      </c>
      <c r="L6604" s="8">
        <v>1386936.24</v>
      </c>
      <c r="M6604" s="8">
        <v>866128.86</v>
      </c>
      <c r="N6604" s="8">
        <v>520807.38</v>
      </c>
    </row>
    <row r="6605" spans="1:14" x14ac:dyDescent="0.2">
      <c r="A6605" t="s">
        <v>9</v>
      </c>
      <c r="B6605" t="s">
        <v>167</v>
      </c>
      <c r="C6605" t="s">
        <v>22</v>
      </c>
      <c r="D6605" t="s">
        <v>3</v>
      </c>
      <c r="E6605" t="s">
        <v>4</v>
      </c>
      <c r="F6605" s="5">
        <v>43923</v>
      </c>
      <c r="G6605">
        <v>134790503</v>
      </c>
      <c r="H6605" s="5">
        <v>43947</v>
      </c>
      <c r="I6605">
        <v>6360</v>
      </c>
      <c r="J6605" s="8">
        <v>109.28</v>
      </c>
      <c r="K6605" s="8">
        <v>35.840000000000003</v>
      </c>
      <c r="L6605" s="8">
        <v>695020.8</v>
      </c>
      <c r="M6605" s="8">
        <v>227942.39999999999</v>
      </c>
      <c r="N6605" s="8">
        <v>467078.40000000002</v>
      </c>
    </row>
    <row r="6606" spans="1:14" x14ac:dyDescent="0.2">
      <c r="A6606" t="s">
        <v>9</v>
      </c>
      <c r="B6606" t="s">
        <v>49</v>
      </c>
      <c r="C6606" t="s">
        <v>57</v>
      </c>
      <c r="D6606" t="s">
        <v>3</v>
      </c>
      <c r="E6606" t="s">
        <v>23</v>
      </c>
      <c r="F6606" s="5">
        <v>43554</v>
      </c>
      <c r="G6606">
        <v>409112679</v>
      </c>
      <c r="H6606" s="5">
        <v>43603</v>
      </c>
      <c r="I6606">
        <v>4388</v>
      </c>
      <c r="J6606" s="8">
        <v>154.06</v>
      </c>
      <c r="K6606" s="8">
        <v>90.93</v>
      </c>
      <c r="L6606" s="8">
        <v>676015.28</v>
      </c>
      <c r="M6606" s="8">
        <v>399000.84</v>
      </c>
      <c r="N6606" s="8">
        <v>277014.44</v>
      </c>
    </row>
    <row r="6607" spans="1:14" x14ac:dyDescent="0.2">
      <c r="A6607" t="s">
        <v>9</v>
      </c>
      <c r="B6607" t="s">
        <v>109</v>
      </c>
      <c r="C6607" t="s">
        <v>19</v>
      </c>
      <c r="D6607" t="s">
        <v>7</v>
      </c>
      <c r="E6607" t="s">
        <v>15</v>
      </c>
      <c r="F6607" s="5">
        <v>42698</v>
      </c>
      <c r="G6607">
        <v>873237407</v>
      </c>
      <c r="H6607" s="5">
        <v>42699</v>
      </c>
      <c r="I6607">
        <v>9209</v>
      </c>
      <c r="J6607" s="8">
        <v>81.73</v>
      </c>
      <c r="K6607" s="8">
        <v>56.67</v>
      </c>
      <c r="L6607" s="8">
        <v>752651.57</v>
      </c>
      <c r="M6607" s="8">
        <v>521874.03</v>
      </c>
      <c r="N6607" s="8">
        <v>230777.54</v>
      </c>
    </row>
    <row r="6608" spans="1:14" x14ac:dyDescent="0.2">
      <c r="A6608" t="s">
        <v>9</v>
      </c>
      <c r="B6608" t="s">
        <v>113</v>
      </c>
      <c r="C6608" t="s">
        <v>65</v>
      </c>
      <c r="D6608" t="s">
        <v>7</v>
      </c>
      <c r="E6608" t="s">
        <v>8</v>
      </c>
      <c r="F6608" s="5">
        <v>42170</v>
      </c>
      <c r="G6608">
        <v>244401013</v>
      </c>
      <c r="H6608" s="5">
        <v>42192</v>
      </c>
      <c r="I6608">
        <v>2546</v>
      </c>
      <c r="J6608" s="8">
        <v>668.27</v>
      </c>
      <c r="K6608" s="8">
        <v>502.54</v>
      </c>
      <c r="L6608" s="8">
        <v>1701415.42</v>
      </c>
      <c r="M6608" s="8">
        <v>1279466.8400000001</v>
      </c>
      <c r="N6608" s="8">
        <v>421948.58</v>
      </c>
    </row>
    <row r="6609" spans="1:14" x14ac:dyDescent="0.2">
      <c r="A6609" t="s">
        <v>39</v>
      </c>
      <c r="B6609" t="s">
        <v>128</v>
      </c>
      <c r="C6609" t="s">
        <v>14</v>
      </c>
      <c r="D6609" t="s">
        <v>3</v>
      </c>
      <c r="E6609" t="s">
        <v>8</v>
      </c>
      <c r="F6609" s="5">
        <v>43674</v>
      </c>
      <c r="G6609">
        <v>910152328</v>
      </c>
      <c r="H6609" s="5">
        <v>43711</v>
      </c>
      <c r="I6609">
        <v>3154</v>
      </c>
      <c r="J6609" s="8">
        <v>205.7</v>
      </c>
      <c r="K6609" s="8">
        <v>117.11</v>
      </c>
      <c r="L6609" s="8">
        <v>648777.80000000005</v>
      </c>
      <c r="M6609" s="8">
        <v>369364.94</v>
      </c>
      <c r="N6609" s="8">
        <v>279412.86</v>
      </c>
    </row>
    <row r="6610" spans="1:14" x14ac:dyDescent="0.2">
      <c r="A6610" t="s">
        <v>12</v>
      </c>
      <c r="B6610" t="s">
        <v>180</v>
      </c>
      <c r="C6610" t="s">
        <v>11</v>
      </c>
      <c r="D6610" t="s">
        <v>3</v>
      </c>
      <c r="E6610" t="s">
        <v>23</v>
      </c>
      <c r="F6610" s="5">
        <v>42729</v>
      </c>
      <c r="G6610">
        <v>378352677</v>
      </c>
      <c r="H6610" s="5">
        <v>42765</v>
      </c>
      <c r="I6610">
        <v>1820</v>
      </c>
      <c r="J6610" s="8">
        <v>47.45</v>
      </c>
      <c r="K6610" s="8">
        <v>31.79</v>
      </c>
      <c r="L6610" s="8">
        <v>86359</v>
      </c>
      <c r="M6610" s="8">
        <v>57857.8</v>
      </c>
      <c r="N6610" s="8">
        <v>28501.200000000001</v>
      </c>
    </row>
    <row r="6611" spans="1:14" x14ac:dyDescent="0.2">
      <c r="A6611" t="s">
        <v>9</v>
      </c>
      <c r="B6611" t="s">
        <v>167</v>
      </c>
      <c r="C6611" t="s">
        <v>36</v>
      </c>
      <c r="D6611" t="s">
        <v>7</v>
      </c>
      <c r="E6611" t="s">
        <v>23</v>
      </c>
      <c r="F6611" s="5">
        <v>43665</v>
      </c>
      <c r="G6611">
        <v>727175891</v>
      </c>
      <c r="H6611" s="5">
        <v>43715</v>
      </c>
      <c r="I6611">
        <v>6360</v>
      </c>
      <c r="J6611" s="8">
        <v>421.89</v>
      </c>
      <c r="K6611" s="8">
        <v>364.69</v>
      </c>
      <c r="L6611" s="8">
        <v>2683220.4</v>
      </c>
      <c r="M6611" s="8">
        <v>2319428.4</v>
      </c>
      <c r="N6611" s="8">
        <v>363792</v>
      </c>
    </row>
    <row r="6612" spans="1:14" x14ac:dyDescent="0.2">
      <c r="A6612" t="s">
        <v>9</v>
      </c>
      <c r="B6612" t="s">
        <v>136</v>
      </c>
      <c r="C6612" t="s">
        <v>65</v>
      </c>
      <c r="D6612" t="s">
        <v>7</v>
      </c>
      <c r="E6612" t="s">
        <v>4</v>
      </c>
      <c r="F6612" s="5">
        <v>43431</v>
      </c>
      <c r="G6612">
        <v>955108296</v>
      </c>
      <c r="H6612" s="5">
        <v>43448</v>
      </c>
      <c r="I6612">
        <v>6624</v>
      </c>
      <c r="J6612" s="8">
        <v>668.27</v>
      </c>
      <c r="K6612" s="8">
        <v>502.54</v>
      </c>
      <c r="L6612" s="8">
        <v>4426620.4800000004</v>
      </c>
      <c r="M6612" s="8">
        <v>3328824.96</v>
      </c>
      <c r="N6612" s="8">
        <v>1097795.52</v>
      </c>
    </row>
    <row r="6613" spans="1:14" x14ac:dyDescent="0.2">
      <c r="A6613" t="s">
        <v>9</v>
      </c>
      <c r="B6613" t="s">
        <v>78</v>
      </c>
      <c r="C6613" t="s">
        <v>22</v>
      </c>
      <c r="D6613" t="s">
        <v>7</v>
      </c>
      <c r="E6613" t="s">
        <v>15</v>
      </c>
      <c r="F6613" s="5">
        <v>43406</v>
      </c>
      <c r="G6613">
        <v>130948722</v>
      </c>
      <c r="H6613" s="5">
        <v>43427</v>
      </c>
      <c r="I6613">
        <v>9492</v>
      </c>
      <c r="J6613" s="8">
        <v>109.28</v>
      </c>
      <c r="K6613" s="8">
        <v>35.840000000000003</v>
      </c>
      <c r="L6613" s="8">
        <v>1037285.76</v>
      </c>
      <c r="M6613" s="8">
        <v>340193.28000000003</v>
      </c>
      <c r="N6613" s="8">
        <v>697092.48</v>
      </c>
    </row>
    <row r="6614" spans="1:14" x14ac:dyDescent="0.2">
      <c r="A6614" t="s">
        <v>20</v>
      </c>
      <c r="B6614" t="s">
        <v>185</v>
      </c>
      <c r="C6614" t="s">
        <v>29</v>
      </c>
      <c r="D6614" t="s">
        <v>3</v>
      </c>
      <c r="E6614" t="s">
        <v>4</v>
      </c>
      <c r="F6614" s="5">
        <v>42280</v>
      </c>
      <c r="G6614">
        <v>543808495</v>
      </c>
      <c r="H6614" s="5">
        <v>42284</v>
      </c>
      <c r="I6614">
        <v>3873</v>
      </c>
      <c r="J6614" s="8">
        <v>651.21</v>
      </c>
      <c r="K6614" s="8">
        <v>524.96</v>
      </c>
      <c r="L6614" s="8">
        <v>2522136.33</v>
      </c>
      <c r="M6614" s="8">
        <v>2033170.08</v>
      </c>
      <c r="N6614" s="8">
        <v>488966.25</v>
      </c>
    </row>
    <row r="6615" spans="1:14" x14ac:dyDescent="0.2">
      <c r="A6615" t="s">
        <v>20</v>
      </c>
      <c r="B6615" t="s">
        <v>183</v>
      </c>
      <c r="C6615" t="s">
        <v>65</v>
      </c>
      <c r="D6615" t="s">
        <v>7</v>
      </c>
      <c r="E6615" t="s">
        <v>23</v>
      </c>
      <c r="F6615" s="5">
        <v>42865</v>
      </c>
      <c r="G6615">
        <v>953111445</v>
      </c>
      <c r="H6615" s="5">
        <v>42913</v>
      </c>
      <c r="I6615">
        <v>5712</v>
      </c>
      <c r="J6615" s="8">
        <v>668.27</v>
      </c>
      <c r="K6615" s="8">
        <v>502.54</v>
      </c>
      <c r="L6615" s="8">
        <v>3817158.24</v>
      </c>
      <c r="M6615" s="8">
        <v>2870508.48</v>
      </c>
      <c r="N6615" s="8">
        <v>946649.76</v>
      </c>
    </row>
    <row r="6616" spans="1:14" x14ac:dyDescent="0.2">
      <c r="A6616" t="s">
        <v>9</v>
      </c>
      <c r="B6616" t="s">
        <v>161</v>
      </c>
      <c r="C6616" t="s">
        <v>31</v>
      </c>
      <c r="D6616" t="s">
        <v>3</v>
      </c>
      <c r="E6616" t="s">
        <v>15</v>
      </c>
      <c r="F6616" s="5">
        <v>44130</v>
      </c>
      <c r="G6616">
        <v>638593900</v>
      </c>
      <c r="H6616" s="5">
        <v>44177</v>
      </c>
      <c r="I6616">
        <v>2981</v>
      </c>
      <c r="J6616" s="8">
        <v>437.2</v>
      </c>
      <c r="K6616" s="8">
        <v>263.33</v>
      </c>
      <c r="L6616" s="8">
        <v>1303293.2</v>
      </c>
      <c r="M6616" s="8">
        <v>784986.73</v>
      </c>
      <c r="N6616" s="8">
        <v>518306.47</v>
      </c>
    </row>
    <row r="6617" spans="1:14" x14ac:dyDescent="0.2">
      <c r="A6617" t="s">
        <v>9</v>
      </c>
      <c r="B6617" t="s">
        <v>186</v>
      </c>
      <c r="C6617" t="s">
        <v>6</v>
      </c>
      <c r="D6617" t="s">
        <v>3</v>
      </c>
      <c r="E6617" t="s">
        <v>8</v>
      </c>
      <c r="F6617" s="5">
        <v>42126</v>
      </c>
      <c r="G6617">
        <v>750304687</v>
      </c>
      <c r="H6617" s="5">
        <v>42162</v>
      </c>
      <c r="I6617">
        <v>685</v>
      </c>
      <c r="J6617" s="8">
        <v>152.58000000000001</v>
      </c>
      <c r="K6617" s="8">
        <v>97.44</v>
      </c>
      <c r="L6617" s="8">
        <v>104517.3</v>
      </c>
      <c r="M6617" s="8">
        <v>66746.399999999994</v>
      </c>
      <c r="N6617" s="8">
        <v>37770.9</v>
      </c>
    </row>
    <row r="6618" spans="1:14" x14ac:dyDescent="0.2">
      <c r="A6618" t="s">
        <v>9</v>
      </c>
      <c r="B6618" t="s">
        <v>156</v>
      </c>
      <c r="C6618" t="s">
        <v>2</v>
      </c>
      <c r="D6618" t="s">
        <v>3</v>
      </c>
      <c r="E6618" t="s">
        <v>23</v>
      </c>
      <c r="F6618" s="5">
        <v>42524</v>
      </c>
      <c r="G6618">
        <v>258605134</v>
      </c>
      <c r="H6618" s="5">
        <v>42533</v>
      </c>
      <c r="I6618">
        <v>5861</v>
      </c>
      <c r="J6618" s="8">
        <v>255.28</v>
      </c>
      <c r="K6618" s="8">
        <v>159.41999999999999</v>
      </c>
      <c r="L6618" s="8">
        <v>1496196.08</v>
      </c>
      <c r="M6618" s="8">
        <v>934360.62</v>
      </c>
      <c r="N6618" s="8">
        <v>561835.46</v>
      </c>
    </row>
    <row r="6619" spans="1:14" x14ac:dyDescent="0.2">
      <c r="A6619" t="s">
        <v>9</v>
      </c>
      <c r="B6619" t="s">
        <v>51</v>
      </c>
      <c r="C6619" t="s">
        <v>29</v>
      </c>
      <c r="D6619" t="s">
        <v>7</v>
      </c>
      <c r="E6619" t="s">
        <v>4</v>
      </c>
      <c r="F6619" s="5">
        <v>44002</v>
      </c>
      <c r="G6619">
        <v>904169070</v>
      </c>
      <c r="H6619" s="5">
        <v>44006</v>
      </c>
      <c r="I6619">
        <v>2575</v>
      </c>
      <c r="J6619" s="8">
        <v>651.21</v>
      </c>
      <c r="K6619" s="8">
        <v>524.96</v>
      </c>
      <c r="L6619" s="8">
        <v>1676865.75</v>
      </c>
      <c r="M6619" s="8">
        <v>1351772</v>
      </c>
      <c r="N6619" s="8">
        <v>325093.75</v>
      </c>
    </row>
    <row r="6620" spans="1:14" x14ac:dyDescent="0.2">
      <c r="A6620" t="s">
        <v>17</v>
      </c>
      <c r="B6620" t="s">
        <v>86</v>
      </c>
      <c r="C6620" t="s">
        <v>29</v>
      </c>
      <c r="D6620" t="s">
        <v>7</v>
      </c>
      <c r="E6620" t="s">
        <v>15</v>
      </c>
      <c r="F6620" s="5">
        <v>42392</v>
      </c>
      <c r="G6620">
        <v>447982823</v>
      </c>
      <c r="H6620" s="5">
        <v>42410</v>
      </c>
      <c r="I6620">
        <v>6927</v>
      </c>
      <c r="J6620" s="8">
        <v>651.21</v>
      </c>
      <c r="K6620" s="8">
        <v>524.96</v>
      </c>
      <c r="L6620" s="8">
        <v>4510931.67</v>
      </c>
      <c r="M6620" s="8">
        <v>3636397.92</v>
      </c>
      <c r="N6620" s="8">
        <v>874533.75</v>
      </c>
    </row>
    <row r="6621" spans="1:14" x14ac:dyDescent="0.2">
      <c r="A6621" t="s">
        <v>0</v>
      </c>
      <c r="B6621" t="s">
        <v>138</v>
      </c>
      <c r="C6621" t="s">
        <v>36</v>
      </c>
      <c r="D6621" t="s">
        <v>7</v>
      </c>
      <c r="E6621" t="s">
        <v>4</v>
      </c>
      <c r="F6621" s="5">
        <v>43229</v>
      </c>
      <c r="G6621">
        <v>321345221</v>
      </c>
      <c r="H6621" s="5">
        <v>43266</v>
      </c>
      <c r="I6621">
        <v>2047</v>
      </c>
      <c r="J6621" s="8">
        <v>421.89</v>
      </c>
      <c r="K6621" s="8">
        <v>364.69</v>
      </c>
      <c r="L6621" s="8">
        <v>863608.83</v>
      </c>
      <c r="M6621" s="8">
        <v>746520.43</v>
      </c>
      <c r="N6621" s="8">
        <v>117088.4</v>
      </c>
    </row>
    <row r="6622" spans="1:14" x14ac:dyDescent="0.2">
      <c r="A6622" t="s">
        <v>9</v>
      </c>
      <c r="B6622" t="s">
        <v>208</v>
      </c>
      <c r="C6622" t="s">
        <v>11</v>
      </c>
      <c r="D6622" t="s">
        <v>3</v>
      </c>
      <c r="E6622" t="s">
        <v>23</v>
      </c>
      <c r="F6622" s="5">
        <v>44817</v>
      </c>
      <c r="G6622">
        <v>675867593</v>
      </c>
      <c r="H6622" s="5">
        <v>44827</v>
      </c>
      <c r="I6622">
        <v>3095</v>
      </c>
      <c r="J6622" s="8">
        <v>47.45</v>
      </c>
      <c r="K6622" s="8">
        <v>31.79</v>
      </c>
      <c r="L6622" s="8">
        <v>146857.75</v>
      </c>
      <c r="M6622" s="8">
        <v>98390.05</v>
      </c>
      <c r="N6622" s="8">
        <v>48467.7</v>
      </c>
    </row>
    <row r="6623" spans="1:14" x14ac:dyDescent="0.2">
      <c r="A6623" t="s">
        <v>9</v>
      </c>
      <c r="B6623" t="s">
        <v>145</v>
      </c>
      <c r="C6623" t="s">
        <v>11</v>
      </c>
      <c r="D6623" t="s">
        <v>7</v>
      </c>
      <c r="E6623" t="s">
        <v>23</v>
      </c>
      <c r="F6623" s="5">
        <v>43583</v>
      </c>
      <c r="G6623">
        <v>833473765</v>
      </c>
      <c r="H6623" s="5">
        <v>43610</v>
      </c>
      <c r="I6623">
        <v>2264</v>
      </c>
      <c r="J6623" s="8">
        <v>47.45</v>
      </c>
      <c r="K6623" s="8">
        <v>31.79</v>
      </c>
      <c r="L6623" s="8">
        <v>107426.8</v>
      </c>
      <c r="M6623" s="8">
        <v>71972.56</v>
      </c>
      <c r="N6623" s="8">
        <v>35454.239999999998</v>
      </c>
    </row>
    <row r="6624" spans="1:14" x14ac:dyDescent="0.2">
      <c r="A6624" t="s">
        <v>17</v>
      </c>
      <c r="B6624" t="s">
        <v>53</v>
      </c>
      <c r="C6624" t="s">
        <v>65</v>
      </c>
      <c r="D6624" t="s">
        <v>3</v>
      </c>
      <c r="E6624" t="s">
        <v>15</v>
      </c>
      <c r="F6624" s="5">
        <v>42496</v>
      </c>
      <c r="G6624">
        <v>636400067</v>
      </c>
      <c r="H6624" s="5">
        <v>42534</v>
      </c>
      <c r="I6624">
        <v>3777</v>
      </c>
      <c r="J6624" s="8">
        <v>668.27</v>
      </c>
      <c r="K6624" s="8">
        <v>502.54</v>
      </c>
      <c r="L6624" s="8">
        <v>2524055.79</v>
      </c>
      <c r="M6624" s="8">
        <v>1898093.58</v>
      </c>
      <c r="N6624" s="8">
        <v>625962.21</v>
      </c>
    </row>
    <row r="6625" spans="1:14" x14ac:dyDescent="0.2">
      <c r="A6625" t="s">
        <v>9</v>
      </c>
      <c r="B6625" t="s">
        <v>78</v>
      </c>
      <c r="C6625" t="s">
        <v>31</v>
      </c>
      <c r="D6625" t="s">
        <v>7</v>
      </c>
      <c r="E6625" t="s">
        <v>15</v>
      </c>
      <c r="F6625" s="5">
        <v>44264</v>
      </c>
      <c r="G6625">
        <v>897195327</v>
      </c>
      <c r="H6625" s="5">
        <v>44297</v>
      </c>
      <c r="I6625">
        <v>8890</v>
      </c>
      <c r="J6625" s="8">
        <v>437.2</v>
      </c>
      <c r="K6625" s="8">
        <v>263.33</v>
      </c>
      <c r="L6625" s="8">
        <v>3886708</v>
      </c>
      <c r="M6625" s="8">
        <v>2341003.7000000002</v>
      </c>
      <c r="N6625" s="8">
        <v>1545704.3</v>
      </c>
    </row>
    <row r="6626" spans="1:14" x14ac:dyDescent="0.2">
      <c r="A6626" t="s">
        <v>17</v>
      </c>
      <c r="B6626" t="s">
        <v>47</v>
      </c>
      <c r="C6626" t="s">
        <v>29</v>
      </c>
      <c r="D6626" t="s">
        <v>3</v>
      </c>
      <c r="E6626" t="s">
        <v>4</v>
      </c>
      <c r="F6626" s="5">
        <v>43475</v>
      </c>
      <c r="G6626">
        <v>248720872</v>
      </c>
      <c r="H6626" s="5">
        <v>43489</v>
      </c>
      <c r="I6626">
        <v>888</v>
      </c>
      <c r="J6626" s="8">
        <v>651.21</v>
      </c>
      <c r="K6626" s="8">
        <v>524.96</v>
      </c>
      <c r="L6626" s="8">
        <v>578274.48</v>
      </c>
      <c r="M6626" s="8">
        <v>466164.47999999998</v>
      </c>
      <c r="N6626" s="8">
        <v>112110</v>
      </c>
    </row>
    <row r="6627" spans="1:14" x14ac:dyDescent="0.2">
      <c r="A6627" t="s">
        <v>9</v>
      </c>
      <c r="B6627" t="s">
        <v>125</v>
      </c>
      <c r="C6627" t="s">
        <v>36</v>
      </c>
      <c r="D6627" t="s">
        <v>3</v>
      </c>
      <c r="E6627" t="s">
        <v>15</v>
      </c>
      <c r="F6627" s="5">
        <v>44428</v>
      </c>
      <c r="G6627">
        <v>994150531</v>
      </c>
      <c r="H6627" s="5">
        <v>44452</v>
      </c>
      <c r="I6627">
        <v>89</v>
      </c>
      <c r="J6627" s="8">
        <v>421.89</v>
      </c>
      <c r="K6627" s="8">
        <v>364.69</v>
      </c>
      <c r="L6627" s="8">
        <v>37548.21</v>
      </c>
      <c r="M6627" s="8">
        <v>32457.41</v>
      </c>
      <c r="N6627" s="8">
        <v>5090.8</v>
      </c>
    </row>
    <row r="6628" spans="1:14" x14ac:dyDescent="0.2">
      <c r="A6628" t="s">
        <v>17</v>
      </c>
      <c r="B6628" t="s">
        <v>25</v>
      </c>
      <c r="C6628" t="s">
        <v>2</v>
      </c>
      <c r="D6628" t="s">
        <v>7</v>
      </c>
      <c r="E6628" t="s">
        <v>15</v>
      </c>
      <c r="F6628" s="5">
        <v>44183</v>
      </c>
      <c r="G6628">
        <v>556970632</v>
      </c>
      <c r="H6628" s="5">
        <v>43832</v>
      </c>
      <c r="I6628">
        <v>8842</v>
      </c>
      <c r="J6628" s="8">
        <v>255.28</v>
      </c>
      <c r="K6628" s="8">
        <v>159.41999999999999</v>
      </c>
      <c r="L6628" s="8">
        <v>2257185.7599999998</v>
      </c>
      <c r="M6628" s="8">
        <v>1409591.64</v>
      </c>
      <c r="N6628" s="8">
        <v>847594.12</v>
      </c>
    </row>
    <row r="6629" spans="1:14" x14ac:dyDescent="0.2">
      <c r="A6629" t="s">
        <v>9</v>
      </c>
      <c r="B6629" t="s">
        <v>116</v>
      </c>
      <c r="C6629" t="s">
        <v>11</v>
      </c>
      <c r="D6629" t="s">
        <v>7</v>
      </c>
      <c r="E6629" t="s">
        <v>4</v>
      </c>
      <c r="F6629" s="5">
        <v>44083</v>
      </c>
      <c r="G6629">
        <v>930980002</v>
      </c>
      <c r="H6629" s="5">
        <v>44115</v>
      </c>
      <c r="I6629">
        <v>6526</v>
      </c>
      <c r="J6629" s="8">
        <v>47.45</v>
      </c>
      <c r="K6629" s="8">
        <v>31.79</v>
      </c>
      <c r="L6629" s="8">
        <v>309658.7</v>
      </c>
      <c r="M6629" s="8">
        <v>207461.54</v>
      </c>
      <c r="N6629" s="8">
        <v>102197.16</v>
      </c>
    </row>
    <row r="6630" spans="1:14" x14ac:dyDescent="0.2">
      <c r="A6630" t="s">
        <v>9</v>
      </c>
      <c r="B6630" t="s">
        <v>121</v>
      </c>
      <c r="C6630" t="s">
        <v>22</v>
      </c>
      <c r="D6630" t="s">
        <v>3</v>
      </c>
      <c r="E6630" t="s">
        <v>4</v>
      </c>
      <c r="F6630" s="5">
        <v>42049</v>
      </c>
      <c r="G6630">
        <v>130289971</v>
      </c>
      <c r="H6630" s="5">
        <v>42079</v>
      </c>
      <c r="I6630">
        <v>4553</v>
      </c>
      <c r="J6630" s="8">
        <v>109.28</v>
      </c>
      <c r="K6630" s="8">
        <v>35.840000000000003</v>
      </c>
      <c r="L6630" s="8">
        <v>497551.84</v>
      </c>
      <c r="M6630" s="8">
        <v>163179.51999999999</v>
      </c>
      <c r="N6630" s="8">
        <v>334372.32</v>
      </c>
    </row>
    <row r="6631" spans="1:14" x14ac:dyDescent="0.2">
      <c r="A6631" t="s">
        <v>20</v>
      </c>
      <c r="B6631" t="s">
        <v>201</v>
      </c>
      <c r="C6631" t="s">
        <v>45</v>
      </c>
      <c r="D6631" t="s">
        <v>3</v>
      </c>
      <c r="E6631" t="s">
        <v>4</v>
      </c>
      <c r="F6631" s="5">
        <v>43198</v>
      </c>
      <c r="G6631">
        <v>739324367</v>
      </c>
      <c r="H6631" s="5">
        <v>43200</v>
      </c>
      <c r="I6631">
        <v>1364</v>
      </c>
      <c r="J6631" s="8">
        <v>9.33</v>
      </c>
      <c r="K6631" s="8">
        <v>6.92</v>
      </c>
      <c r="L6631" s="8">
        <v>12726.12</v>
      </c>
      <c r="M6631" s="8">
        <v>9438.8799999999992</v>
      </c>
      <c r="N6631" s="8">
        <v>3287.24</v>
      </c>
    </row>
    <row r="6632" spans="1:14" x14ac:dyDescent="0.2">
      <c r="A6632" t="s">
        <v>17</v>
      </c>
      <c r="B6632" t="s">
        <v>28</v>
      </c>
      <c r="C6632" t="s">
        <v>22</v>
      </c>
      <c r="D6632" t="s">
        <v>3</v>
      </c>
      <c r="E6632" t="s">
        <v>4</v>
      </c>
      <c r="F6632" s="5">
        <v>44116</v>
      </c>
      <c r="G6632">
        <v>462819516</v>
      </c>
      <c r="H6632" s="5">
        <v>44124</v>
      </c>
      <c r="I6632">
        <v>7435</v>
      </c>
      <c r="J6632" s="8">
        <v>109.28</v>
      </c>
      <c r="K6632" s="8">
        <v>35.840000000000003</v>
      </c>
      <c r="L6632" s="8">
        <v>812496.8</v>
      </c>
      <c r="M6632" s="8">
        <v>266470.40000000002</v>
      </c>
      <c r="N6632" s="8">
        <v>546026.4</v>
      </c>
    </row>
    <row r="6633" spans="1:14" x14ac:dyDescent="0.2">
      <c r="A6633" t="s">
        <v>12</v>
      </c>
      <c r="B6633" t="s">
        <v>115</v>
      </c>
      <c r="C6633" t="s">
        <v>2</v>
      </c>
      <c r="D6633" t="s">
        <v>3</v>
      </c>
      <c r="E6633" t="s">
        <v>8</v>
      </c>
      <c r="F6633" s="5">
        <v>44777</v>
      </c>
      <c r="G6633">
        <v>675824248</v>
      </c>
      <c r="H6633" s="5">
        <v>44819</v>
      </c>
      <c r="I6633">
        <v>268</v>
      </c>
      <c r="J6633" s="8">
        <v>255.28</v>
      </c>
      <c r="K6633" s="8">
        <v>159.41999999999999</v>
      </c>
      <c r="L6633" s="8">
        <v>68415.039999999994</v>
      </c>
      <c r="M6633" s="8">
        <v>42724.56</v>
      </c>
      <c r="N6633" s="8">
        <v>25690.48</v>
      </c>
    </row>
    <row r="6634" spans="1:14" x14ac:dyDescent="0.2">
      <c r="A6634" t="s">
        <v>9</v>
      </c>
      <c r="B6634" t="s">
        <v>126</v>
      </c>
      <c r="C6634" t="s">
        <v>2</v>
      </c>
      <c r="D6634" t="s">
        <v>7</v>
      </c>
      <c r="E6634" t="s">
        <v>15</v>
      </c>
      <c r="F6634" s="5">
        <v>42468</v>
      </c>
      <c r="G6634">
        <v>573699891</v>
      </c>
      <c r="H6634" s="5">
        <v>42481</v>
      </c>
      <c r="I6634">
        <v>9402</v>
      </c>
      <c r="J6634" s="8">
        <v>255.28</v>
      </c>
      <c r="K6634" s="8">
        <v>159.41999999999999</v>
      </c>
      <c r="L6634" s="8">
        <v>2400142.56</v>
      </c>
      <c r="M6634" s="8">
        <v>1498866.84</v>
      </c>
      <c r="N6634" s="8">
        <v>901275.72</v>
      </c>
    </row>
    <row r="6635" spans="1:14" x14ac:dyDescent="0.2">
      <c r="A6635" t="s">
        <v>9</v>
      </c>
      <c r="B6635" t="s">
        <v>116</v>
      </c>
      <c r="C6635" t="s">
        <v>29</v>
      </c>
      <c r="D6635" t="s">
        <v>7</v>
      </c>
      <c r="E6635" t="s">
        <v>8</v>
      </c>
      <c r="F6635" s="5">
        <v>44173</v>
      </c>
      <c r="G6635">
        <v>322120273</v>
      </c>
      <c r="H6635" s="5">
        <v>44193</v>
      </c>
      <c r="I6635">
        <v>1402</v>
      </c>
      <c r="J6635" s="8">
        <v>651.21</v>
      </c>
      <c r="K6635" s="8">
        <v>524.96</v>
      </c>
      <c r="L6635" s="8">
        <v>912996.42</v>
      </c>
      <c r="M6635" s="8">
        <v>735993.92</v>
      </c>
      <c r="N6635" s="8">
        <v>177002.5</v>
      </c>
    </row>
    <row r="6636" spans="1:14" x14ac:dyDescent="0.2">
      <c r="A6636" t="s">
        <v>20</v>
      </c>
      <c r="B6636" t="s">
        <v>81</v>
      </c>
      <c r="C6636" t="s">
        <v>31</v>
      </c>
      <c r="D6636" t="s">
        <v>3</v>
      </c>
      <c r="E6636" t="s">
        <v>23</v>
      </c>
      <c r="F6636" s="5">
        <v>42035</v>
      </c>
      <c r="G6636">
        <v>607071721</v>
      </c>
      <c r="H6636" s="5">
        <v>42058</v>
      </c>
      <c r="I6636">
        <v>4868</v>
      </c>
      <c r="J6636" s="8">
        <v>437.2</v>
      </c>
      <c r="K6636" s="8">
        <v>263.33</v>
      </c>
      <c r="L6636" s="8">
        <v>2128289.6</v>
      </c>
      <c r="M6636" s="8">
        <v>1281890.44</v>
      </c>
      <c r="N6636" s="8">
        <v>846399.16</v>
      </c>
    </row>
    <row r="6637" spans="1:14" x14ac:dyDescent="0.2">
      <c r="A6637" t="s">
        <v>20</v>
      </c>
      <c r="B6637" t="s">
        <v>183</v>
      </c>
      <c r="C6637" t="s">
        <v>19</v>
      </c>
      <c r="D6637" t="s">
        <v>3</v>
      </c>
      <c r="E6637" t="s">
        <v>15</v>
      </c>
      <c r="F6637" s="5">
        <v>44470</v>
      </c>
      <c r="G6637">
        <v>384853065</v>
      </c>
      <c r="H6637" s="5">
        <v>44490</v>
      </c>
      <c r="I6637">
        <v>5429</v>
      </c>
      <c r="J6637" s="8">
        <v>81.73</v>
      </c>
      <c r="K6637" s="8">
        <v>56.67</v>
      </c>
      <c r="L6637" s="8">
        <v>443712.17</v>
      </c>
      <c r="M6637" s="8">
        <v>307661.43</v>
      </c>
      <c r="N6637" s="8">
        <v>136050.74</v>
      </c>
    </row>
    <row r="6638" spans="1:14" x14ac:dyDescent="0.2">
      <c r="A6638" t="s">
        <v>0</v>
      </c>
      <c r="B6638" t="s">
        <v>50</v>
      </c>
      <c r="C6638" t="s">
        <v>19</v>
      </c>
      <c r="D6638" t="s">
        <v>7</v>
      </c>
      <c r="E6638" t="s">
        <v>4</v>
      </c>
      <c r="F6638" s="5">
        <v>42282</v>
      </c>
      <c r="G6638">
        <v>932075631</v>
      </c>
      <c r="H6638" s="5">
        <v>42306</v>
      </c>
      <c r="I6638">
        <v>747</v>
      </c>
      <c r="J6638" s="8">
        <v>81.73</v>
      </c>
      <c r="K6638" s="8">
        <v>56.67</v>
      </c>
      <c r="L6638" s="8">
        <v>61052.31</v>
      </c>
      <c r="M6638" s="8">
        <v>42332.49</v>
      </c>
      <c r="N6638" s="8">
        <v>18719.82</v>
      </c>
    </row>
    <row r="6639" spans="1:14" x14ac:dyDescent="0.2">
      <c r="A6639" t="s">
        <v>17</v>
      </c>
      <c r="B6639" t="s">
        <v>82</v>
      </c>
      <c r="C6639" t="s">
        <v>45</v>
      </c>
      <c r="D6639" t="s">
        <v>3</v>
      </c>
      <c r="E6639" t="s">
        <v>23</v>
      </c>
      <c r="F6639" s="5">
        <v>43286</v>
      </c>
      <c r="G6639">
        <v>895663249</v>
      </c>
      <c r="H6639" s="5">
        <v>43322</v>
      </c>
      <c r="I6639">
        <v>5514</v>
      </c>
      <c r="J6639" s="8">
        <v>9.33</v>
      </c>
      <c r="K6639" s="8">
        <v>6.92</v>
      </c>
      <c r="L6639" s="8">
        <v>51445.62</v>
      </c>
      <c r="M6639" s="8">
        <v>38156.879999999997</v>
      </c>
      <c r="N6639" s="8">
        <v>13288.74</v>
      </c>
    </row>
    <row r="6640" spans="1:14" x14ac:dyDescent="0.2">
      <c r="A6640" t="s">
        <v>9</v>
      </c>
      <c r="B6640" t="s">
        <v>113</v>
      </c>
      <c r="C6640" t="s">
        <v>57</v>
      </c>
      <c r="D6640" t="s">
        <v>7</v>
      </c>
      <c r="E6640" t="s">
        <v>8</v>
      </c>
      <c r="F6640" s="5">
        <v>44411</v>
      </c>
      <c r="G6640">
        <v>342852246</v>
      </c>
      <c r="H6640" s="5">
        <v>44430</v>
      </c>
      <c r="I6640">
        <v>6453</v>
      </c>
      <c r="J6640" s="8">
        <v>154.06</v>
      </c>
      <c r="K6640" s="8">
        <v>90.93</v>
      </c>
      <c r="L6640" s="8">
        <v>994149.18</v>
      </c>
      <c r="M6640" s="8">
        <v>586771.29</v>
      </c>
      <c r="N6640" s="8">
        <v>407377.89</v>
      </c>
    </row>
    <row r="6641" spans="1:14" x14ac:dyDescent="0.2">
      <c r="A6641" t="s">
        <v>9</v>
      </c>
      <c r="B6641" t="s">
        <v>51</v>
      </c>
      <c r="C6641" t="s">
        <v>11</v>
      </c>
      <c r="D6641" t="s">
        <v>3</v>
      </c>
      <c r="E6641" t="s">
        <v>4</v>
      </c>
      <c r="F6641" s="5">
        <v>42169</v>
      </c>
      <c r="G6641">
        <v>311191451</v>
      </c>
      <c r="H6641" s="5">
        <v>42194</v>
      </c>
      <c r="I6641">
        <v>7321</v>
      </c>
      <c r="J6641" s="8">
        <v>47.45</v>
      </c>
      <c r="K6641" s="8">
        <v>31.79</v>
      </c>
      <c r="L6641" s="8">
        <v>347381.45</v>
      </c>
      <c r="M6641" s="8">
        <v>232734.59</v>
      </c>
      <c r="N6641" s="8">
        <v>114646.86</v>
      </c>
    </row>
    <row r="6642" spans="1:14" x14ac:dyDescent="0.2">
      <c r="A6642" t="s">
        <v>0</v>
      </c>
      <c r="B6642" t="s">
        <v>34</v>
      </c>
      <c r="C6642" t="s">
        <v>36</v>
      </c>
      <c r="D6642" t="s">
        <v>3</v>
      </c>
      <c r="E6642" t="s">
        <v>15</v>
      </c>
      <c r="F6642" s="5">
        <v>44155</v>
      </c>
      <c r="G6642">
        <v>558542191</v>
      </c>
      <c r="H6642" s="5">
        <v>44174</v>
      </c>
      <c r="I6642">
        <v>3901</v>
      </c>
      <c r="J6642" s="8">
        <v>421.89</v>
      </c>
      <c r="K6642" s="8">
        <v>364.69</v>
      </c>
      <c r="L6642" s="8">
        <v>1645792.89</v>
      </c>
      <c r="M6642" s="8">
        <v>1422655.69</v>
      </c>
      <c r="N6642" s="8">
        <v>223137.2</v>
      </c>
    </row>
    <row r="6643" spans="1:14" x14ac:dyDescent="0.2">
      <c r="A6643" t="s">
        <v>17</v>
      </c>
      <c r="B6643" t="s">
        <v>43</v>
      </c>
      <c r="C6643" t="s">
        <v>11</v>
      </c>
      <c r="D6643" t="s">
        <v>7</v>
      </c>
      <c r="E6643" t="s">
        <v>8</v>
      </c>
      <c r="F6643" s="5">
        <v>44816</v>
      </c>
      <c r="G6643">
        <v>913078296</v>
      </c>
      <c r="H6643" s="5">
        <v>44822</v>
      </c>
      <c r="I6643">
        <v>9013</v>
      </c>
      <c r="J6643" s="8">
        <v>47.45</v>
      </c>
      <c r="K6643" s="8">
        <v>31.79</v>
      </c>
      <c r="L6643" s="8">
        <v>427666.85</v>
      </c>
      <c r="M6643" s="8">
        <v>286523.27</v>
      </c>
      <c r="N6643" s="8">
        <v>141143.57999999999</v>
      </c>
    </row>
    <row r="6644" spans="1:14" x14ac:dyDescent="0.2">
      <c r="A6644" t="s">
        <v>20</v>
      </c>
      <c r="B6644" t="s">
        <v>54</v>
      </c>
      <c r="C6644" t="s">
        <v>65</v>
      </c>
      <c r="D6644" t="s">
        <v>3</v>
      </c>
      <c r="E6644" t="s">
        <v>15</v>
      </c>
      <c r="F6644" s="5">
        <v>42638</v>
      </c>
      <c r="G6644">
        <v>823286092</v>
      </c>
      <c r="H6644" s="5">
        <v>42640</v>
      </c>
      <c r="I6644">
        <v>7505</v>
      </c>
      <c r="J6644" s="8">
        <v>668.27</v>
      </c>
      <c r="K6644" s="8">
        <v>502.54</v>
      </c>
      <c r="L6644" s="8">
        <v>5015366.3499999996</v>
      </c>
      <c r="M6644" s="8">
        <v>3771562.7</v>
      </c>
      <c r="N6644" s="8">
        <v>1243803.6499999999</v>
      </c>
    </row>
    <row r="6645" spans="1:14" x14ac:dyDescent="0.2">
      <c r="A6645" t="s">
        <v>12</v>
      </c>
      <c r="B6645" t="s">
        <v>195</v>
      </c>
      <c r="C6645" t="s">
        <v>45</v>
      </c>
      <c r="D6645" t="s">
        <v>3</v>
      </c>
      <c r="E6645" t="s">
        <v>15</v>
      </c>
      <c r="F6645" s="5">
        <v>43617</v>
      </c>
      <c r="G6645">
        <v>707964408</v>
      </c>
      <c r="H6645" s="5">
        <v>43630</v>
      </c>
      <c r="I6645">
        <v>1256</v>
      </c>
      <c r="J6645" s="8">
        <v>9.33</v>
      </c>
      <c r="K6645" s="8">
        <v>6.92</v>
      </c>
      <c r="L6645" s="8">
        <v>11718.48</v>
      </c>
      <c r="M6645" s="8">
        <v>8691.52</v>
      </c>
      <c r="N6645" s="8">
        <v>3026.96</v>
      </c>
    </row>
    <row r="6646" spans="1:14" x14ac:dyDescent="0.2">
      <c r="A6646" t="s">
        <v>9</v>
      </c>
      <c r="B6646" t="s">
        <v>124</v>
      </c>
      <c r="C6646" t="s">
        <v>31</v>
      </c>
      <c r="D6646" t="s">
        <v>7</v>
      </c>
      <c r="E6646" t="s">
        <v>4</v>
      </c>
      <c r="F6646" s="5">
        <v>43289</v>
      </c>
      <c r="G6646">
        <v>606224572</v>
      </c>
      <c r="H6646" s="5">
        <v>43296</v>
      </c>
      <c r="I6646">
        <v>4177</v>
      </c>
      <c r="J6646" s="8">
        <v>437.2</v>
      </c>
      <c r="K6646" s="8">
        <v>263.33</v>
      </c>
      <c r="L6646" s="8">
        <v>1826184.4</v>
      </c>
      <c r="M6646" s="8">
        <v>1099929.4099999999</v>
      </c>
      <c r="N6646" s="8">
        <v>726254.99</v>
      </c>
    </row>
    <row r="6647" spans="1:14" x14ac:dyDescent="0.2">
      <c r="A6647" t="s">
        <v>17</v>
      </c>
      <c r="B6647" t="s">
        <v>59</v>
      </c>
      <c r="C6647" t="s">
        <v>22</v>
      </c>
      <c r="D6647" t="s">
        <v>7</v>
      </c>
      <c r="E6647" t="s">
        <v>4</v>
      </c>
      <c r="F6647" s="5">
        <v>42348</v>
      </c>
      <c r="G6647">
        <v>627490413</v>
      </c>
      <c r="H6647" s="5">
        <v>42388</v>
      </c>
      <c r="I6647">
        <v>7212</v>
      </c>
      <c r="J6647" s="8">
        <v>109.28</v>
      </c>
      <c r="K6647" s="8">
        <v>35.840000000000003</v>
      </c>
      <c r="L6647" s="8">
        <v>788127.36</v>
      </c>
      <c r="M6647" s="8">
        <v>258478.07999999999</v>
      </c>
      <c r="N6647" s="8">
        <v>529649.28</v>
      </c>
    </row>
    <row r="6648" spans="1:14" x14ac:dyDescent="0.2">
      <c r="A6648" t="s">
        <v>20</v>
      </c>
      <c r="B6648" t="s">
        <v>183</v>
      </c>
      <c r="C6648" t="s">
        <v>31</v>
      </c>
      <c r="D6648" t="s">
        <v>3</v>
      </c>
      <c r="E6648" t="s">
        <v>15</v>
      </c>
      <c r="F6648" s="5">
        <v>43343</v>
      </c>
      <c r="G6648">
        <v>501498258</v>
      </c>
      <c r="H6648" s="5">
        <v>43376</v>
      </c>
      <c r="I6648">
        <v>3334</v>
      </c>
      <c r="J6648" s="8">
        <v>437.2</v>
      </c>
      <c r="K6648" s="8">
        <v>263.33</v>
      </c>
      <c r="L6648" s="8">
        <v>1457624.8</v>
      </c>
      <c r="M6648" s="8">
        <v>877942.22</v>
      </c>
      <c r="N6648" s="8">
        <v>579682.57999999996</v>
      </c>
    </row>
    <row r="6649" spans="1:14" x14ac:dyDescent="0.2">
      <c r="A6649" t="s">
        <v>12</v>
      </c>
      <c r="B6649" t="s">
        <v>13</v>
      </c>
      <c r="C6649" t="s">
        <v>6</v>
      </c>
      <c r="D6649" t="s">
        <v>7</v>
      </c>
      <c r="E6649" t="s">
        <v>4</v>
      </c>
      <c r="F6649" s="5">
        <v>44016</v>
      </c>
      <c r="G6649">
        <v>928296935</v>
      </c>
      <c r="H6649" s="5">
        <v>44060</v>
      </c>
      <c r="I6649">
        <v>2547</v>
      </c>
      <c r="J6649" s="8">
        <v>152.58000000000001</v>
      </c>
      <c r="K6649" s="8">
        <v>97.44</v>
      </c>
      <c r="L6649" s="8">
        <v>388621.26</v>
      </c>
      <c r="M6649" s="8">
        <v>248179.68</v>
      </c>
      <c r="N6649" s="8">
        <v>140441.57999999999</v>
      </c>
    </row>
    <row r="6650" spans="1:14" x14ac:dyDescent="0.2">
      <c r="A6650" t="s">
        <v>12</v>
      </c>
      <c r="B6650" t="s">
        <v>76</v>
      </c>
      <c r="C6650" t="s">
        <v>65</v>
      </c>
      <c r="D6650" t="s">
        <v>3</v>
      </c>
      <c r="E6650" t="s">
        <v>8</v>
      </c>
      <c r="F6650" s="5">
        <v>43961</v>
      </c>
      <c r="G6650">
        <v>428247773</v>
      </c>
      <c r="H6650" s="5">
        <v>44006</v>
      </c>
      <c r="I6650">
        <v>6888</v>
      </c>
      <c r="J6650" s="8">
        <v>668.27</v>
      </c>
      <c r="K6650" s="8">
        <v>502.54</v>
      </c>
      <c r="L6650" s="8">
        <v>4603043.76</v>
      </c>
      <c r="M6650" s="8">
        <v>3461495.52</v>
      </c>
      <c r="N6650" s="8">
        <v>1141548.24</v>
      </c>
    </row>
    <row r="6651" spans="1:14" x14ac:dyDescent="0.2">
      <c r="A6651" t="s">
        <v>9</v>
      </c>
      <c r="B6651" t="s">
        <v>179</v>
      </c>
      <c r="C6651" t="s">
        <v>6</v>
      </c>
      <c r="D6651" t="s">
        <v>7</v>
      </c>
      <c r="E6651" t="s">
        <v>4</v>
      </c>
      <c r="F6651" s="5">
        <v>43240</v>
      </c>
      <c r="G6651">
        <v>292024600</v>
      </c>
      <c r="H6651" s="5">
        <v>43285</v>
      </c>
      <c r="I6651">
        <v>5423</v>
      </c>
      <c r="J6651" s="8">
        <v>152.58000000000001</v>
      </c>
      <c r="K6651" s="8">
        <v>97.44</v>
      </c>
      <c r="L6651" s="8">
        <v>827441.34</v>
      </c>
      <c r="M6651" s="8">
        <v>528417.12</v>
      </c>
      <c r="N6651" s="8">
        <v>299024.21999999997</v>
      </c>
    </row>
    <row r="6652" spans="1:14" x14ac:dyDescent="0.2">
      <c r="A6652" t="s">
        <v>17</v>
      </c>
      <c r="B6652" t="s">
        <v>30</v>
      </c>
      <c r="C6652" t="s">
        <v>45</v>
      </c>
      <c r="D6652" t="s">
        <v>3</v>
      </c>
      <c r="E6652" t="s">
        <v>15</v>
      </c>
      <c r="F6652" s="5">
        <v>43918</v>
      </c>
      <c r="G6652">
        <v>530613744</v>
      </c>
      <c r="H6652" s="5">
        <v>43935</v>
      </c>
      <c r="I6652">
        <v>9253</v>
      </c>
      <c r="J6652" s="8">
        <v>9.33</v>
      </c>
      <c r="K6652" s="8">
        <v>6.92</v>
      </c>
      <c r="L6652" s="8">
        <v>86330.49</v>
      </c>
      <c r="M6652" s="8">
        <v>64030.76</v>
      </c>
      <c r="N6652" s="8">
        <v>22299.73</v>
      </c>
    </row>
    <row r="6653" spans="1:14" x14ac:dyDescent="0.2">
      <c r="A6653" t="s">
        <v>9</v>
      </c>
      <c r="B6653" t="s">
        <v>110</v>
      </c>
      <c r="C6653" t="s">
        <v>22</v>
      </c>
      <c r="D6653" t="s">
        <v>3</v>
      </c>
      <c r="E6653" t="s">
        <v>23</v>
      </c>
      <c r="F6653" s="5">
        <v>43836</v>
      </c>
      <c r="G6653">
        <v>325314033</v>
      </c>
      <c r="H6653" s="5">
        <v>43860</v>
      </c>
      <c r="I6653">
        <v>6506</v>
      </c>
      <c r="J6653" s="8">
        <v>109.28</v>
      </c>
      <c r="K6653" s="8">
        <v>35.840000000000003</v>
      </c>
      <c r="L6653" s="8">
        <v>710975.68</v>
      </c>
      <c r="M6653" s="8">
        <v>233175.04000000001</v>
      </c>
      <c r="N6653" s="8">
        <v>477800.64</v>
      </c>
    </row>
    <row r="6654" spans="1:14" x14ac:dyDescent="0.2">
      <c r="A6654" t="s">
        <v>17</v>
      </c>
      <c r="B6654" t="s">
        <v>75</v>
      </c>
      <c r="C6654" t="s">
        <v>45</v>
      </c>
      <c r="D6654" t="s">
        <v>3</v>
      </c>
      <c r="E6654" t="s">
        <v>8</v>
      </c>
      <c r="F6654" s="5">
        <v>43566</v>
      </c>
      <c r="G6654">
        <v>277736794</v>
      </c>
      <c r="H6654" s="5">
        <v>43606</v>
      </c>
      <c r="I6654">
        <v>7344</v>
      </c>
      <c r="J6654" s="8">
        <v>9.33</v>
      </c>
      <c r="K6654" s="8">
        <v>6.92</v>
      </c>
      <c r="L6654" s="8">
        <v>68519.520000000004</v>
      </c>
      <c r="M6654" s="8">
        <v>50820.480000000003</v>
      </c>
      <c r="N6654" s="8">
        <v>17699.04</v>
      </c>
    </row>
    <row r="6655" spans="1:14" x14ac:dyDescent="0.2">
      <c r="A6655" t="s">
        <v>9</v>
      </c>
      <c r="B6655" t="s">
        <v>133</v>
      </c>
      <c r="C6655" t="s">
        <v>36</v>
      </c>
      <c r="D6655" t="s">
        <v>7</v>
      </c>
      <c r="E6655" t="s">
        <v>4</v>
      </c>
      <c r="F6655" s="5">
        <v>44154</v>
      </c>
      <c r="G6655">
        <v>159805858</v>
      </c>
      <c r="H6655" s="5">
        <v>44182</v>
      </c>
      <c r="I6655">
        <v>8959</v>
      </c>
      <c r="J6655" s="8">
        <v>421.89</v>
      </c>
      <c r="K6655" s="8">
        <v>364.69</v>
      </c>
      <c r="L6655" s="8">
        <v>3779712.51</v>
      </c>
      <c r="M6655" s="8">
        <v>3267257.71</v>
      </c>
      <c r="N6655" s="8">
        <v>512454.8</v>
      </c>
    </row>
    <row r="6656" spans="1:14" x14ac:dyDescent="0.2">
      <c r="A6656" t="s">
        <v>12</v>
      </c>
      <c r="B6656" t="s">
        <v>172</v>
      </c>
      <c r="C6656" t="s">
        <v>11</v>
      </c>
      <c r="D6656" t="s">
        <v>3</v>
      </c>
      <c r="E6656" t="s">
        <v>15</v>
      </c>
      <c r="F6656" s="5">
        <v>42489</v>
      </c>
      <c r="G6656">
        <v>263757550</v>
      </c>
      <c r="H6656" s="5">
        <v>42502</v>
      </c>
      <c r="I6656">
        <v>575</v>
      </c>
      <c r="J6656" s="8">
        <v>47.45</v>
      </c>
      <c r="K6656" s="8">
        <v>31.79</v>
      </c>
      <c r="L6656" s="8">
        <v>27283.75</v>
      </c>
      <c r="M6656" s="8">
        <v>18279.25</v>
      </c>
      <c r="N6656" s="8">
        <v>9004.5</v>
      </c>
    </row>
    <row r="6657" spans="1:14" x14ac:dyDescent="0.2">
      <c r="A6657" t="s">
        <v>17</v>
      </c>
      <c r="B6657" t="s">
        <v>135</v>
      </c>
      <c r="C6657" t="s">
        <v>29</v>
      </c>
      <c r="D6657" t="s">
        <v>7</v>
      </c>
      <c r="E6657" t="s">
        <v>15</v>
      </c>
      <c r="F6657" s="5">
        <v>44279</v>
      </c>
      <c r="G6657">
        <v>952140700</v>
      </c>
      <c r="H6657" s="5">
        <v>44291</v>
      </c>
      <c r="I6657">
        <v>8447</v>
      </c>
      <c r="J6657" s="8">
        <v>651.21</v>
      </c>
      <c r="K6657" s="8">
        <v>524.96</v>
      </c>
      <c r="L6657" s="8">
        <v>5500770.8700000001</v>
      </c>
      <c r="M6657" s="8">
        <v>4434337.12</v>
      </c>
      <c r="N6657" s="8">
        <v>1066433.75</v>
      </c>
    </row>
    <row r="6658" spans="1:14" x14ac:dyDescent="0.2">
      <c r="A6658" t="s">
        <v>17</v>
      </c>
      <c r="B6658" t="s">
        <v>53</v>
      </c>
      <c r="C6658" t="s">
        <v>31</v>
      </c>
      <c r="D6658" t="s">
        <v>7</v>
      </c>
      <c r="E6658" t="s">
        <v>15</v>
      </c>
      <c r="F6658" s="5">
        <v>42576</v>
      </c>
      <c r="G6658">
        <v>407816636</v>
      </c>
      <c r="H6658" s="5">
        <v>42577</v>
      </c>
      <c r="I6658">
        <v>860</v>
      </c>
      <c r="J6658" s="8">
        <v>437.2</v>
      </c>
      <c r="K6658" s="8">
        <v>263.33</v>
      </c>
      <c r="L6658" s="8">
        <v>375992</v>
      </c>
      <c r="M6658" s="8">
        <v>226463.8</v>
      </c>
      <c r="N6658" s="8">
        <v>149528.20000000001</v>
      </c>
    </row>
    <row r="6659" spans="1:14" x14ac:dyDescent="0.2">
      <c r="A6659" t="s">
        <v>17</v>
      </c>
      <c r="B6659" t="s">
        <v>28</v>
      </c>
      <c r="C6659" t="s">
        <v>6</v>
      </c>
      <c r="D6659" t="s">
        <v>3</v>
      </c>
      <c r="E6659" t="s">
        <v>23</v>
      </c>
      <c r="F6659" s="5">
        <v>44831</v>
      </c>
      <c r="G6659">
        <v>483959186</v>
      </c>
      <c r="H6659" s="5">
        <v>44879</v>
      </c>
      <c r="I6659">
        <v>3133</v>
      </c>
      <c r="J6659" s="8">
        <v>152.58000000000001</v>
      </c>
      <c r="K6659" s="8">
        <v>97.44</v>
      </c>
      <c r="L6659" s="8">
        <v>478033.14</v>
      </c>
      <c r="M6659" s="8">
        <v>305279.52</v>
      </c>
      <c r="N6659" s="8">
        <v>172753.62</v>
      </c>
    </row>
    <row r="6660" spans="1:14" x14ac:dyDescent="0.2">
      <c r="A6660" t="s">
        <v>12</v>
      </c>
      <c r="B6660" t="s">
        <v>115</v>
      </c>
      <c r="C6660" t="s">
        <v>19</v>
      </c>
      <c r="D6660" t="s">
        <v>3</v>
      </c>
      <c r="E6660" t="s">
        <v>8</v>
      </c>
      <c r="F6660" s="5">
        <v>44221</v>
      </c>
      <c r="G6660">
        <v>854054677</v>
      </c>
      <c r="H6660" s="5">
        <v>44250</v>
      </c>
      <c r="I6660">
        <v>2613</v>
      </c>
      <c r="J6660" s="8">
        <v>81.73</v>
      </c>
      <c r="K6660" s="8">
        <v>56.67</v>
      </c>
      <c r="L6660" s="8">
        <v>213560.49</v>
      </c>
      <c r="M6660" s="8">
        <v>148078.71</v>
      </c>
      <c r="N6660" s="8">
        <v>65481.78</v>
      </c>
    </row>
    <row r="6661" spans="1:14" x14ac:dyDescent="0.2">
      <c r="A6661" t="s">
        <v>17</v>
      </c>
      <c r="B6661" t="s">
        <v>188</v>
      </c>
      <c r="C6661" t="s">
        <v>6</v>
      </c>
      <c r="D6661" t="s">
        <v>3</v>
      </c>
      <c r="E6661" t="s">
        <v>8</v>
      </c>
      <c r="F6661" s="5">
        <v>42738</v>
      </c>
      <c r="G6661">
        <v>361901938</v>
      </c>
      <c r="H6661" s="5">
        <v>42753</v>
      </c>
      <c r="I6661">
        <v>3681</v>
      </c>
      <c r="J6661" s="8">
        <v>152.58000000000001</v>
      </c>
      <c r="K6661" s="8">
        <v>97.44</v>
      </c>
      <c r="L6661" s="8">
        <v>561646.98</v>
      </c>
      <c r="M6661" s="8">
        <v>358676.64</v>
      </c>
      <c r="N6661" s="8">
        <v>202970.34</v>
      </c>
    </row>
    <row r="6662" spans="1:14" x14ac:dyDescent="0.2">
      <c r="A6662" t="s">
        <v>39</v>
      </c>
      <c r="B6662" t="s">
        <v>128</v>
      </c>
      <c r="C6662" t="s">
        <v>65</v>
      </c>
      <c r="D6662" t="s">
        <v>7</v>
      </c>
      <c r="E6662" t="s">
        <v>23</v>
      </c>
      <c r="F6662" s="5">
        <v>43808</v>
      </c>
      <c r="G6662">
        <v>171612298</v>
      </c>
      <c r="H6662" s="5">
        <v>43479</v>
      </c>
      <c r="I6662">
        <v>2747</v>
      </c>
      <c r="J6662" s="8">
        <v>668.27</v>
      </c>
      <c r="K6662" s="8">
        <v>502.54</v>
      </c>
      <c r="L6662" s="8">
        <v>1835737.69</v>
      </c>
      <c r="M6662" s="8">
        <v>1380477.38</v>
      </c>
      <c r="N6662" s="8">
        <v>455260.31</v>
      </c>
    </row>
    <row r="6663" spans="1:14" x14ac:dyDescent="0.2">
      <c r="A6663" t="s">
        <v>9</v>
      </c>
      <c r="B6663" t="s">
        <v>199</v>
      </c>
      <c r="C6663" t="s">
        <v>31</v>
      </c>
      <c r="D6663" t="s">
        <v>7</v>
      </c>
      <c r="E6663" t="s">
        <v>15</v>
      </c>
      <c r="F6663" s="5">
        <v>43394</v>
      </c>
      <c r="G6663">
        <v>617609584</v>
      </c>
      <c r="H6663" s="5">
        <v>43405</v>
      </c>
      <c r="I6663">
        <v>3255</v>
      </c>
      <c r="J6663" s="8">
        <v>437.2</v>
      </c>
      <c r="K6663" s="8">
        <v>263.33</v>
      </c>
      <c r="L6663" s="8">
        <v>1423086</v>
      </c>
      <c r="M6663" s="8">
        <v>857139.15</v>
      </c>
      <c r="N6663" s="8">
        <v>565946.85</v>
      </c>
    </row>
    <row r="6664" spans="1:14" x14ac:dyDescent="0.2">
      <c r="A6664" t="s">
        <v>0</v>
      </c>
      <c r="B6664" t="s">
        <v>159</v>
      </c>
      <c r="C6664" t="s">
        <v>29</v>
      </c>
      <c r="D6664" t="s">
        <v>3</v>
      </c>
      <c r="E6664" t="s">
        <v>4</v>
      </c>
      <c r="F6664" s="5">
        <v>44889</v>
      </c>
      <c r="G6664">
        <v>754630124</v>
      </c>
      <c r="H6664" s="5">
        <v>44911</v>
      </c>
      <c r="I6664">
        <v>678</v>
      </c>
      <c r="J6664" s="8">
        <v>651.21</v>
      </c>
      <c r="K6664" s="8">
        <v>524.96</v>
      </c>
      <c r="L6664" s="8">
        <v>441520.38</v>
      </c>
      <c r="M6664" s="8">
        <v>355922.88</v>
      </c>
      <c r="N6664" s="8">
        <v>85597.5</v>
      </c>
    </row>
    <row r="6665" spans="1:14" x14ac:dyDescent="0.2">
      <c r="A6665" t="s">
        <v>39</v>
      </c>
      <c r="B6665" t="s">
        <v>40</v>
      </c>
      <c r="C6665" t="s">
        <v>29</v>
      </c>
      <c r="D6665" t="s">
        <v>7</v>
      </c>
      <c r="E6665" t="s">
        <v>8</v>
      </c>
      <c r="F6665" s="5">
        <v>43649</v>
      </c>
      <c r="G6665">
        <v>607722747</v>
      </c>
      <c r="H6665" s="5">
        <v>43691</v>
      </c>
      <c r="I6665">
        <v>7521</v>
      </c>
      <c r="J6665" s="8">
        <v>651.21</v>
      </c>
      <c r="K6665" s="8">
        <v>524.96</v>
      </c>
      <c r="L6665" s="8">
        <v>4897750.41</v>
      </c>
      <c r="M6665" s="8">
        <v>3948224.16</v>
      </c>
      <c r="N6665" s="8">
        <v>949526.25</v>
      </c>
    </row>
    <row r="6666" spans="1:14" x14ac:dyDescent="0.2">
      <c r="A6666" t="s">
        <v>9</v>
      </c>
      <c r="B6666" t="s">
        <v>60</v>
      </c>
      <c r="C6666" t="s">
        <v>6</v>
      </c>
      <c r="D6666" t="s">
        <v>3</v>
      </c>
      <c r="E6666" t="s">
        <v>23</v>
      </c>
      <c r="F6666" s="5">
        <v>43927</v>
      </c>
      <c r="G6666">
        <v>722248780</v>
      </c>
      <c r="H6666" s="5">
        <v>43929</v>
      </c>
      <c r="I6666">
        <v>8319</v>
      </c>
      <c r="J6666" s="8">
        <v>152.58000000000001</v>
      </c>
      <c r="K6666" s="8">
        <v>97.44</v>
      </c>
      <c r="L6666" s="8">
        <v>1269313.02</v>
      </c>
      <c r="M6666" s="8">
        <v>810603.36</v>
      </c>
      <c r="N6666" s="8">
        <v>458709.66</v>
      </c>
    </row>
    <row r="6667" spans="1:14" x14ac:dyDescent="0.2">
      <c r="A6667" t="s">
        <v>0</v>
      </c>
      <c r="B6667" t="s">
        <v>160</v>
      </c>
      <c r="C6667" t="s">
        <v>22</v>
      </c>
      <c r="D6667" t="s">
        <v>3</v>
      </c>
      <c r="E6667" t="s">
        <v>8</v>
      </c>
      <c r="F6667" s="5">
        <v>42663</v>
      </c>
      <c r="G6667">
        <v>813882052</v>
      </c>
      <c r="H6667" s="5">
        <v>42690</v>
      </c>
      <c r="I6667">
        <v>4640</v>
      </c>
      <c r="J6667" s="8">
        <v>109.28</v>
      </c>
      <c r="K6667" s="8">
        <v>35.840000000000003</v>
      </c>
      <c r="L6667" s="8">
        <v>507059.20000000001</v>
      </c>
      <c r="M6667" s="8">
        <v>166297.60000000001</v>
      </c>
      <c r="N6667" s="8">
        <v>340761.59999999998</v>
      </c>
    </row>
    <row r="6668" spans="1:14" x14ac:dyDescent="0.2">
      <c r="A6668" t="s">
        <v>9</v>
      </c>
      <c r="B6668" t="s">
        <v>174</v>
      </c>
      <c r="C6668" t="s">
        <v>19</v>
      </c>
      <c r="D6668" t="s">
        <v>3</v>
      </c>
      <c r="E6668" t="s">
        <v>23</v>
      </c>
      <c r="F6668" s="5">
        <v>42044</v>
      </c>
      <c r="G6668">
        <v>218608891</v>
      </c>
      <c r="H6668" s="5">
        <v>42045</v>
      </c>
      <c r="I6668">
        <v>84</v>
      </c>
      <c r="J6668" s="8">
        <v>81.73</v>
      </c>
      <c r="K6668" s="8">
        <v>56.67</v>
      </c>
      <c r="L6668" s="8">
        <v>6865.32</v>
      </c>
      <c r="M6668" s="8">
        <v>4760.28</v>
      </c>
      <c r="N6668" s="8">
        <v>2105.04</v>
      </c>
    </row>
    <row r="6669" spans="1:14" x14ac:dyDescent="0.2">
      <c r="A6669" t="s">
        <v>9</v>
      </c>
      <c r="B6669" t="s">
        <v>51</v>
      </c>
      <c r="C6669" t="s">
        <v>45</v>
      </c>
      <c r="D6669" t="s">
        <v>7</v>
      </c>
      <c r="E6669" t="s">
        <v>8</v>
      </c>
      <c r="F6669" s="5">
        <v>42059</v>
      </c>
      <c r="G6669">
        <v>142728126</v>
      </c>
      <c r="H6669" s="5">
        <v>42108</v>
      </c>
      <c r="I6669">
        <v>5279</v>
      </c>
      <c r="J6669" s="8">
        <v>9.33</v>
      </c>
      <c r="K6669" s="8">
        <v>6.92</v>
      </c>
      <c r="L6669" s="8">
        <v>49253.07</v>
      </c>
      <c r="M6669" s="8">
        <v>36530.68</v>
      </c>
      <c r="N6669" s="8">
        <v>12722.39</v>
      </c>
    </row>
    <row r="6670" spans="1:14" x14ac:dyDescent="0.2">
      <c r="A6670" t="s">
        <v>39</v>
      </c>
      <c r="B6670" t="s">
        <v>40</v>
      </c>
      <c r="C6670" t="s">
        <v>2</v>
      </c>
      <c r="D6670" t="s">
        <v>3</v>
      </c>
      <c r="E6670" t="s">
        <v>8</v>
      </c>
      <c r="F6670" s="5">
        <v>44862</v>
      </c>
      <c r="G6670">
        <v>512851083</v>
      </c>
      <c r="H6670" s="5">
        <v>44869</v>
      </c>
      <c r="I6670">
        <v>2887</v>
      </c>
      <c r="J6670" s="8">
        <v>255.28</v>
      </c>
      <c r="K6670" s="8">
        <v>159.41999999999999</v>
      </c>
      <c r="L6670" s="8">
        <v>736993.36</v>
      </c>
      <c r="M6670" s="8">
        <v>460245.54</v>
      </c>
      <c r="N6670" s="8">
        <v>276747.82</v>
      </c>
    </row>
    <row r="6671" spans="1:14" x14ac:dyDescent="0.2">
      <c r="A6671" t="s">
        <v>20</v>
      </c>
      <c r="B6671" t="s">
        <v>54</v>
      </c>
      <c r="C6671" t="s">
        <v>65</v>
      </c>
      <c r="D6671" t="s">
        <v>7</v>
      </c>
      <c r="E6671" t="s">
        <v>23</v>
      </c>
      <c r="F6671" s="5">
        <v>42378</v>
      </c>
      <c r="G6671">
        <v>425901591</v>
      </c>
      <c r="H6671" s="5">
        <v>42380</v>
      </c>
      <c r="I6671">
        <v>2600</v>
      </c>
      <c r="J6671" s="8">
        <v>668.27</v>
      </c>
      <c r="K6671" s="8">
        <v>502.54</v>
      </c>
      <c r="L6671" s="8">
        <v>1737502</v>
      </c>
      <c r="M6671" s="8">
        <v>1306604</v>
      </c>
      <c r="N6671" s="8">
        <v>430898</v>
      </c>
    </row>
    <row r="6672" spans="1:14" x14ac:dyDescent="0.2">
      <c r="A6672" t="s">
        <v>9</v>
      </c>
      <c r="B6672" t="s">
        <v>157</v>
      </c>
      <c r="C6672" t="s">
        <v>57</v>
      </c>
      <c r="D6672" t="s">
        <v>3</v>
      </c>
      <c r="E6672" t="s">
        <v>23</v>
      </c>
      <c r="F6672" s="5">
        <v>42156</v>
      </c>
      <c r="G6672">
        <v>399115979</v>
      </c>
      <c r="H6672" s="5">
        <v>42179</v>
      </c>
      <c r="I6672">
        <v>6142</v>
      </c>
      <c r="J6672" s="8">
        <v>154.06</v>
      </c>
      <c r="K6672" s="8">
        <v>90.93</v>
      </c>
      <c r="L6672" s="8">
        <v>946236.52</v>
      </c>
      <c r="M6672" s="8">
        <v>558492.06000000006</v>
      </c>
      <c r="N6672" s="8">
        <v>387744.46</v>
      </c>
    </row>
    <row r="6673" spans="1:14" x14ac:dyDescent="0.2">
      <c r="A6673" t="s">
        <v>17</v>
      </c>
      <c r="B6673" t="s">
        <v>176</v>
      </c>
      <c r="C6673" t="s">
        <v>19</v>
      </c>
      <c r="D6673" t="s">
        <v>3</v>
      </c>
      <c r="E6673" t="s">
        <v>15</v>
      </c>
      <c r="F6673" s="5">
        <v>43706</v>
      </c>
      <c r="G6673">
        <v>120043075</v>
      </c>
      <c r="H6673" s="5">
        <v>43751</v>
      </c>
      <c r="I6673">
        <v>2268</v>
      </c>
      <c r="J6673" s="8">
        <v>81.73</v>
      </c>
      <c r="K6673" s="8">
        <v>56.67</v>
      </c>
      <c r="L6673" s="8">
        <v>185363.64</v>
      </c>
      <c r="M6673" s="8">
        <v>128527.56</v>
      </c>
      <c r="N6673" s="8">
        <v>56836.08</v>
      </c>
    </row>
    <row r="6674" spans="1:14" x14ac:dyDescent="0.2">
      <c r="A6674" t="s">
        <v>12</v>
      </c>
      <c r="B6674" t="s">
        <v>76</v>
      </c>
      <c r="C6674" t="s">
        <v>29</v>
      </c>
      <c r="D6674" t="s">
        <v>7</v>
      </c>
      <c r="E6674" t="s">
        <v>15</v>
      </c>
      <c r="F6674" s="5">
        <v>42547</v>
      </c>
      <c r="G6674">
        <v>696544206</v>
      </c>
      <c r="H6674" s="5">
        <v>42556</v>
      </c>
      <c r="I6674">
        <v>1764</v>
      </c>
      <c r="J6674" s="8">
        <v>651.21</v>
      </c>
      <c r="K6674" s="8">
        <v>524.96</v>
      </c>
      <c r="L6674" s="8">
        <v>1148734.44</v>
      </c>
      <c r="M6674" s="8">
        <v>926029.44</v>
      </c>
      <c r="N6674" s="8">
        <v>222705</v>
      </c>
    </row>
    <row r="6675" spans="1:14" x14ac:dyDescent="0.2">
      <c r="A6675" t="s">
        <v>17</v>
      </c>
      <c r="B6675" t="s">
        <v>86</v>
      </c>
      <c r="C6675" t="s">
        <v>31</v>
      </c>
      <c r="D6675" t="s">
        <v>7</v>
      </c>
      <c r="E6675" t="s">
        <v>4</v>
      </c>
      <c r="F6675" s="5">
        <v>44472</v>
      </c>
      <c r="G6675">
        <v>606793200</v>
      </c>
      <c r="H6675" s="5">
        <v>44518</v>
      </c>
      <c r="I6675">
        <v>2447</v>
      </c>
      <c r="J6675" s="8">
        <v>437.2</v>
      </c>
      <c r="K6675" s="8">
        <v>263.33</v>
      </c>
      <c r="L6675" s="8">
        <v>1069828.3999999999</v>
      </c>
      <c r="M6675" s="8">
        <v>644368.51</v>
      </c>
      <c r="N6675" s="8">
        <v>425459.89</v>
      </c>
    </row>
    <row r="6676" spans="1:14" x14ac:dyDescent="0.2">
      <c r="A6676" t="s">
        <v>9</v>
      </c>
      <c r="B6676" t="s">
        <v>175</v>
      </c>
      <c r="C6676" t="s">
        <v>11</v>
      </c>
      <c r="D6676" t="s">
        <v>3</v>
      </c>
      <c r="E6676" t="s">
        <v>4</v>
      </c>
      <c r="F6676" s="5">
        <v>44236</v>
      </c>
      <c r="G6676">
        <v>649276387</v>
      </c>
      <c r="H6676" s="5">
        <v>44281</v>
      </c>
      <c r="I6676">
        <v>4166</v>
      </c>
      <c r="J6676" s="8">
        <v>47.45</v>
      </c>
      <c r="K6676" s="8">
        <v>31.79</v>
      </c>
      <c r="L6676" s="8">
        <v>197676.7</v>
      </c>
      <c r="M6676" s="8">
        <v>132437.14000000001</v>
      </c>
      <c r="N6676" s="8">
        <v>65239.56</v>
      </c>
    </row>
    <row r="6677" spans="1:14" x14ac:dyDescent="0.2">
      <c r="A6677" t="s">
        <v>9</v>
      </c>
      <c r="B6677" t="s">
        <v>133</v>
      </c>
      <c r="C6677" t="s">
        <v>65</v>
      </c>
      <c r="D6677" t="s">
        <v>7</v>
      </c>
      <c r="E6677" t="s">
        <v>4</v>
      </c>
      <c r="F6677" s="5">
        <v>42333</v>
      </c>
      <c r="G6677">
        <v>792792594</v>
      </c>
      <c r="H6677" s="5">
        <v>42371</v>
      </c>
      <c r="I6677">
        <v>3801</v>
      </c>
      <c r="J6677" s="8">
        <v>668.27</v>
      </c>
      <c r="K6677" s="8">
        <v>502.54</v>
      </c>
      <c r="L6677" s="8">
        <v>2540094.27</v>
      </c>
      <c r="M6677" s="8">
        <v>1910154.54</v>
      </c>
      <c r="N6677" s="8">
        <v>629939.73</v>
      </c>
    </row>
    <row r="6678" spans="1:14" x14ac:dyDescent="0.2">
      <c r="A6678" t="s">
        <v>9</v>
      </c>
      <c r="B6678" t="s">
        <v>96</v>
      </c>
      <c r="C6678" t="s">
        <v>31</v>
      </c>
      <c r="D6678" t="s">
        <v>7</v>
      </c>
      <c r="E6678" t="s">
        <v>8</v>
      </c>
      <c r="F6678" s="5">
        <v>43609</v>
      </c>
      <c r="G6678">
        <v>626453149</v>
      </c>
      <c r="H6678" s="5">
        <v>43626</v>
      </c>
      <c r="I6678">
        <v>263</v>
      </c>
      <c r="J6678" s="8">
        <v>437.2</v>
      </c>
      <c r="K6678" s="8">
        <v>263.33</v>
      </c>
      <c r="L6678" s="8">
        <v>114983.6</v>
      </c>
      <c r="M6678" s="8">
        <v>69255.789999999994</v>
      </c>
      <c r="N6678" s="8">
        <v>45727.81</v>
      </c>
    </row>
    <row r="6679" spans="1:14" x14ac:dyDescent="0.2">
      <c r="A6679" t="s">
        <v>9</v>
      </c>
      <c r="B6679" t="s">
        <v>121</v>
      </c>
      <c r="C6679" t="s">
        <v>19</v>
      </c>
      <c r="D6679" t="s">
        <v>7</v>
      </c>
      <c r="E6679" t="s">
        <v>4</v>
      </c>
      <c r="F6679" s="5">
        <v>44875</v>
      </c>
      <c r="G6679">
        <v>709681880</v>
      </c>
      <c r="H6679" s="5">
        <v>44890</v>
      </c>
      <c r="I6679">
        <v>9494</v>
      </c>
      <c r="J6679" s="8">
        <v>81.73</v>
      </c>
      <c r="K6679" s="8">
        <v>56.67</v>
      </c>
      <c r="L6679" s="8">
        <v>775944.62</v>
      </c>
      <c r="M6679" s="8">
        <v>538024.98</v>
      </c>
      <c r="N6679" s="8">
        <v>237919.64</v>
      </c>
    </row>
    <row r="6680" spans="1:14" x14ac:dyDescent="0.2">
      <c r="A6680" t="s">
        <v>17</v>
      </c>
      <c r="B6680" t="s">
        <v>43</v>
      </c>
      <c r="C6680" t="s">
        <v>36</v>
      </c>
      <c r="D6680" t="s">
        <v>3</v>
      </c>
      <c r="E6680" t="s">
        <v>8</v>
      </c>
      <c r="F6680" s="5">
        <v>42598</v>
      </c>
      <c r="G6680">
        <v>322215116</v>
      </c>
      <c r="H6680" s="5">
        <v>42624</v>
      </c>
      <c r="I6680">
        <v>9468</v>
      </c>
      <c r="J6680" s="8">
        <v>421.89</v>
      </c>
      <c r="K6680" s="8">
        <v>364.69</v>
      </c>
      <c r="L6680" s="8">
        <v>3994454.52</v>
      </c>
      <c r="M6680" s="8">
        <v>3452884.92</v>
      </c>
      <c r="N6680" s="8">
        <v>541569.6</v>
      </c>
    </row>
    <row r="6681" spans="1:14" x14ac:dyDescent="0.2">
      <c r="A6681" t="s">
        <v>0</v>
      </c>
      <c r="B6681" t="s">
        <v>94</v>
      </c>
      <c r="C6681" t="s">
        <v>65</v>
      </c>
      <c r="D6681" t="s">
        <v>7</v>
      </c>
      <c r="E6681" t="s">
        <v>8</v>
      </c>
      <c r="F6681" s="5">
        <v>43679</v>
      </c>
      <c r="G6681">
        <v>614101684</v>
      </c>
      <c r="H6681" s="5">
        <v>43714</v>
      </c>
      <c r="I6681">
        <v>5190</v>
      </c>
      <c r="J6681" s="8">
        <v>668.27</v>
      </c>
      <c r="K6681" s="8">
        <v>502.54</v>
      </c>
      <c r="L6681" s="8">
        <v>3468321.3</v>
      </c>
      <c r="M6681" s="8">
        <v>2608182.6</v>
      </c>
      <c r="N6681" s="8">
        <v>860138.7</v>
      </c>
    </row>
    <row r="6682" spans="1:14" x14ac:dyDescent="0.2">
      <c r="A6682" t="s">
        <v>17</v>
      </c>
      <c r="B6682" t="s">
        <v>43</v>
      </c>
      <c r="C6682" t="s">
        <v>19</v>
      </c>
      <c r="D6682" t="s">
        <v>3</v>
      </c>
      <c r="E6682" t="s">
        <v>23</v>
      </c>
      <c r="F6682" s="5">
        <v>42364</v>
      </c>
      <c r="G6682">
        <v>555702912</v>
      </c>
      <c r="H6682" s="5">
        <v>42401</v>
      </c>
      <c r="I6682">
        <v>3696</v>
      </c>
      <c r="J6682" s="8">
        <v>81.73</v>
      </c>
      <c r="K6682" s="8">
        <v>56.67</v>
      </c>
      <c r="L6682" s="8">
        <v>302074.08</v>
      </c>
      <c r="M6682" s="8">
        <v>209452.32</v>
      </c>
      <c r="N6682" s="8">
        <v>92621.759999999995</v>
      </c>
    </row>
    <row r="6683" spans="1:14" x14ac:dyDescent="0.2">
      <c r="A6683" t="s">
        <v>17</v>
      </c>
      <c r="B6683" t="s">
        <v>35</v>
      </c>
      <c r="C6683" t="s">
        <v>14</v>
      </c>
      <c r="D6683" t="s">
        <v>7</v>
      </c>
      <c r="E6683" t="s">
        <v>4</v>
      </c>
      <c r="F6683" s="5">
        <v>44060</v>
      </c>
      <c r="G6683">
        <v>987692630</v>
      </c>
      <c r="H6683" s="5">
        <v>44077</v>
      </c>
      <c r="I6683">
        <v>9053</v>
      </c>
      <c r="J6683" s="8">
        <v>205.7</v>
      </c>
      <c r="K6683" s="8">
        <v>117.11</v>
      </c>
      <c r="L6683" s="8">
        <v>1862202.1</v>
      </c>
      <c r="M6683" s="8">
        <v>1060196.83</v>
      </c>
      <c r="N6683" s="8">
        <v>802005.27</v>
      </c>
    </row>
    <row r="6684" spans="1:14" x14ac:dyDescent="0.2">
      <c r="A6684" t="s">
        <v>12</v>
      </c>
      <c r="B6684" t="s">
        <v>166</v>
      </c>
      <c r="C6684" t="s">
        <v>45</v>
      </c>
      <c r="D6684" t="s">
        <v>3</v>
      </c>
      <c r="E6684" t="s">
        <v>8</v>
      </c>
      <c r="F6684" s="5">
        <v>42410</v>
      </c>
      <c r="G6684">
        <v>571057164</v>
      </c>
      <c r="H6684" s="5">
        <v>42434</v>
      </c>
      <c r="I6684">
        <v>7360</v>
      </c>
      <c r="J6684" s="8">
        <v>9.33</v>
      </c>
      <c r="K6684" s="8">
        <v>6.92</v>
      </c>
      <c r="L6684" s="8">
        <v>68668.800000000003</v>
      </c>
      <c r="M6684" s="8">
        <v>50931.199999999997</v>
      </c>
      <c r="N6684" s="8">
        <v>17737.599999999999</v>
      </c>
    </row>
    <row r="6685" spans="1:14" x14ac:dyDescent="0.2">
      <c r="A6685" t="s">
        <v>9</v>
      </c>
      <c r="B6685" t="s">
        <v>118</v>
      </c>
      <c r="C6685" t="s">
        <v>6</v>
      </c>
      <c r="D6685" t="s">
        <v>7</v>
      </c>
      <c r="E6685" t="s">
        <v>15</v>
      </c>
      <c r="F6685" s="5">
        <v>43677</v>
      </c>
      <c r="G6685">
        <v>737095344</v>
      </c>
      <c r="H6685" s="5">
        <v>43721</v>
      </c>
      <c r="I6685">
        <v>1747</v>
      </c>
      <c r="J6685" s="8">
        <v>152.58000000000001</v>
      </c>
      <c r="K6685" s="8">
        <v>97.44</v>
      </c>
      <c r="L6685" s="8">
        <v>266557.26</v>
      </c>
      <c r="M6685" s="8">
        <v>170227.68</v>
      </c>
      <c r="N6685" s="8">
        <v>96329.58</v>
      </c>
    </row>
    <row r="6686" spans="1:14" x14ac:dyDescent="0.2">
      <c r="A6686" t="s">
        <v>39</v>
      </c>
      <c r="B6686" t="s">
        <v>128</v>
      </c>
      <c r="C6686" t="s">
        <v>11</v>
      </c>
      <c r="D6686" t="s">
        <v>3</v>
      </c>
      <c r="E6686" t="s">
        <v>23</v>
      </c>
      <c r="F6686" s="5">
        <v>42359</v>
      </c>
      <c r="G6686">
        <v>737418496</v>
      </c>
      <c r="H6686" s="5">
        <v>42386</v>
      </c>
      <c r="I6686">
        <v>7375</v>
      </c>
      <c r="J6686" s="8">
        <v>47.45</v>
      </c>
      <c r="K6686" s="8">
        <v>31.79</v>
      </c>
      <c r="L6686" s="8">
        <v>349943.75</v>
      </c>
      <c r="M6686" s="8">
        <v>234451.25</v>
      </c>
      <c r="N6686" s="8">
        <v>115492.5</v>
      </c>
    </row>
    <row r="6687" spans="1:14" x14ac:dyDescent="0.2">
      <c r="A6687" t="s">
        <v>9</v>
      </c>
      <c r="B6687" t="s">
        <v>51</v>
      </c>
      <c r="C6687" t="s">
        <v>22</v>
      </c>
      <c r="D6687" t="s">
        <v>3</v>
      </c>
      <c r="E6687" t="s">
        <v>4</v>
      </c>
      <c r="F6687" s="5">
        <v>42498</v>
      </c>
      <c r="G6687">
        <v>793950450</v>
      </c>
      <c r="H6687" s="5">
        <v>42508</v>
      </c>
      <c r="I6687">
        <v>6436</v>
      </c>
      <c r="J6687" s="8">
        <v>109.28</v>
      </c>
      <c r="K6687" s="8">
        <v>35.840000000000003</v>
      </c>
      <c r="L6687" s="8">
        <v>703326.08</v>
      </c>
      <c r="M6687" s="8">
        <v>230666.23999999999</v>
      </c>
      <c r="N6687" s="8">
        <v>472659.84</v>
      </c>
    </row>
    <row r="6688" spans="1:14" x14ac:dyDescent="0.2">
      <c r="A6688" t="s">
        <v>9</v>
      </c>
      <c r="B6688" t="s">
        <v>142</v>
      </c>
      <c r="C6688" t="s">
        <v>19</v>
      </c>
      <c r="D6688" t="s">
        <v>3</v>
      </c>
      <c r="E6688" t="s">
        <v>23</v>
      </c>
      <c r="F6688" s="5">
        <v>42525</v>
      </c>
      <c r="G6688">
        <v>748927533</v>
      </c>
      <c r="H6688" s="5">
        <v>42571</v>
      </c>
      <c r="I6688">
        <v>3155</v>
      </c>
      <c r="J6688" s="8">
        <v>81.73</v>
      </c>
      <c r="K6688" s="8">
        <v>56.67</v>
      </c>
      <c r="L6688" s="8">
        <v>257858.15</v>
      </c>
      <c r="M6688" s="8">
        <v>178793.85</v>
      </c>
      <c r="N6688" s="8">
        <v>79064.3</v>
      </c>
    </row>
    <row r="6689" spans="1:14" x14ac:dyDescent="0.2">
      <c r="A6689" t="s">
        <v>9</v>
      </c>
      <c r="B6689" t="s">
        <v>155</v>
      </c>
      <c r="C6689" t="s">
        <v>29</v>
      </c>
      <c r="D6689" t="s">
        <v>3</v>
      </c>
      <c r="E6689" t="s">
        <v>4</v>
      </c>
      <c r="F6689" s="5">
        <v>42068</v>
      </c>
      <c r="G6689">
        <v>514898574</v>
      </c>
      <c r="H6689" s="5">
        <v>42091</v>
      </c>
      <c r="I6689">
        <v>8785</v>
      </c>
      <c r="J6689" s="8">
        <v>651.21</v>
      </c>
      <c r="K6689" s="8">
        <v>524.96</v>
      </c>
      <c r="L6689" s="8">
        <v>5720879.8499999996</v>
      </c>
      <c r="M6689" s="8">
        <v>4611773.5999999996</v>
      </c>
      <c r="N6689" s="8">
        <v>1109106.25</v>
      </c>
    </row>
    <row r="6690" spans="1:14" x14ac:dyDescent="0.2">
      <c r="A6690" t="s">
        <v>12</v>
      </c>
      <c r="B6690" t="s">
        <v>13</v>
      </c>
      <c r="C6690" t="s">
        <v>45</v>
      </c>
      <c r="D6690" t="s">
        <v>7</v>
      </c>
      <c r="E6690" t="s">
        <v>23</v>
      </c>
      <c r="F6690" s="5">
        <v>44068</v>
      </c>
      <c r="G6690">
        <v>524724900</v>
      </c>
      <c r="H6690" s="5">
        <v>44113</v>
      </c>
      <c r="I6690">
        <v>6613</v>
      </c>
      <c r="J6690" s="8">
        <v>9.33</v>
      </c>
      <c r="K6690" s="8">
        <v>6.92</v>
      </c>
      <c r="L6690" s="8">
        <v>61699.29</v>
      </c>
      <c r="M6690" s="8">
        <v>45761.96</v>
      </c>
      <c r="N6690" s="8">
        <v>15937.33</v>
      </c>
    </row>
    <row r="6691" spans="1:14" x14ac:dyDescent="0.2">
      <c r="A6691" t="s">
        <v>20</v>
      </c>
      <c r="B6691" t="s">
        <v>54</v>
      </c>
      <c r="C6691" t="s">
        <v>2</v>
      </c>
      <c r="D6691" t="s">
        <v>3</v>
      </c>
      <c r="E6691" t="s">
        <v>15</v>
      </c>
      <c r="F6691" s="5">
        <v>43738</v>
      </c>
      <c r="G6691">
        <v>381580340</v>
      </c>
      <c r="H6691" s="5">
        <v>43740</v>
      </c>
      <c r="I6691">
        <v>6957</v>
      </c>
      <c r="J6691" s="8">
        <v>255.28</v>
      </c>
      <c r="K6691" s="8">
        <v>159.41999999999999</v>
      </c>
      <c r="L6691" s="8">
        <v>1775982.96</v>
      </c>
      <c r="M6691" s="8">
        <v>1109084.94</v>
      </c>
      <c r="N6691" s="8">
        <v>666898.02</v>
      </c>
    </row>
    <row r="6692" spans="1:14" x14ac:dyDescent="0.2">
      <c r="A6692" t="s">
        <v>9</v>
      </c>
      <c r="B6692" t="s">
        <v>78</v>
      </c>
      <c r="C6692" t="s">
        <v>36</v>
      </c>
      <c r="D6692" t="s">
        <v>3</v>
      </c>
      <c r="E6692" t="s">
        <v>8</v>
      </c>
      <c r="F6692" s="5">
        <v>42684</v>
      </c>
      <c r="G6692">
        <v>208951222</v>
      </c>
      <c r="H6692" s="5">
        <v>42684</v>
      </c>
      <c r="I6692">
        <v>2165</v>
      </c>
      <c r="J6692" s="8">
        <v>421.89</v>
      </c>
      <c r="K6692" s="8">
        <v>364.69</v>
      </c>
      <c r="L6692" s="8">
        <v>913391.85</v>
      </c>
      <c r="M6692" s="8">
        <v>789553.85</v>
      </c>
      <c r="N6692" s="8">
        <v>123838</v>
      </c>
    </row>
    <row r="6693" spans="1:14" x14ac:dyDescent="0.2">
      <c r="A6693" t="s">
        <v>9</v>
      </c>
      <c r="B6693" t="s">
        <v>109</v>
      </c>
      <c r="C6693" t="s">
        <v>19</v>
      </c>
      <c r="D6693" t="s">
        <v>7</v>
      </c>
      <c r="E6693" t="s">
        <v>8</v>
      </c>
      <c r="F6693" s="5">
        <v>44592</v>
      </c>
      <c r="G6693">
        <v>200636374</v>
      </c>
      <c r="H6693" s="5">
        <v>44623</v>
      </c>
      <c r="I6693">
        <v>1617</v>
      </c>
      <c r="J6693" s="8">
        <v>81.73</v>
      </c>
      <c r="K6693" s="8">
        <v>56.67</v>
      </c>
      <c r="L6693" s="8">
        <v>132157.41</v>
      </c>
      <c r="M6693" s="8">
        <v>91635.39</v>
      </c>
      <c r="N6693" s="8">
        <v>40522.019999999997</v>
      </c>
    </row>
    <row r="6694" spans="1:14" x14ac:dyDescent="0.2">
      <c r="A6694" t="s">
        <v>12</v>
      </c>
      <c r="B6694" t="s">
        <v>62</v>
      </c>
      <c r="C6694" t="s">
        <v>6</v>
      </c>
      <c r="D6694" t="s">
        <v>3</v>
      </c>
      <c r="E6694" t="s">
        <v>23</v>
      </c>
      <c r="F6694" s="5">
        <v>44151</v>
      </c>
      <c r="G6694">
        <v>170747125</v>
      </c>
      <c r="H6694" s="5">
        <v>43835</v>
      </c>
      <c r="I6694">
        <v>6723</v>
      </c>
      <c r="J6694" s="8">
        <v>152.58000000000001</v>
      </c>
      <c r="K6694" s="8">
        <v>97.44</v>
      </c>
      <c r="L6694" s="8">
        <v>1025795.34</v>
      </c>
      <c r="M6694" s="8">
        <v>655089.12</v>
      </c>
      <c r="N6694" s="8">
        <v>370706.22</v>
      </c>
    </row>
    <row r="6695" spans="1:14" x14ac:dyDescent="0.2">
      <c r="A6695" t="s">
        <v>12</v>
      </c>
      <c r="B6695" t="s">
        <v>62</v>
      </c>
      <c r="C6695" t="s">
        <v>11</v>
      </c>
      <c r="D6695" t="s">
        <v>7</v>
      </c>
      <c r="E6695" t="s">
        <v>15</v>
      </c>
      <c r="F6695" s="5">
        <v>44443</v>
      </c>
      <c r="G6695">
        <v>903707301</v>
      </c>
      <c r="H6695" s="5">
        <v>44444</v>
      </c>
      <c r="I6695">
        <v>5928</v>
      </c>
      <c r="J6695" s="8">
        <v>47.45</v>
      </c>
      <c r="K6695" s="8">
        <v>31.79</v>
      </c>
      <c r="L6695" s="8">
        <v>281283.59999999998</v>
      </c>
      <c r="M6695" s="8">
        <v>188451.12</v>
      </c>
      <c r="N6695" s="8">
        <v>92832.48</v>
      </c>
    </row>
    <row r="6696" spans="1:14" x14ac:dyDescent="0.2">
      <c r="A6696" t="s">
        <v>9</v>
      </c>
      <c r="B6696" t="s">
        <v>58</v>
      </c>
      <c r="C6696" t="s">
        <v>57</v>
      </c>
      <c r="D6696" t="s">
        <v>7</v>
      </c>
      <c r="E6696" t="s">
        <v>8</v>
      </c>
      <c r="F6696" s="5">
        <v>42627</v>
      </c>
      <c r="G6696">
        <v>104253232</v>
      </c>
      <c r="H6696" s="5">
        <v>42672</v>
      </c>
      <c r="I6696">
        <v>9703</v>
      </c>
      <c r="J6696" s="8">
        <v>154.06</v>
      </c>
      <c r="K6696" s="8">
        <v>90.93</v>
      </c>
      <c r="L6696" s="8">
        <v>1494844.18</v>
      </c>
      <c r="M6696" s="8">
        <v>882293.79</v>
      </c>
      <c r="N6696" s="8">
        <v>612550.39</v>
      </c>
    </row>
    <row r="6697" spans="1:14" x14ac:dyDescent="0.2">
      <c r="A6697" t="s">
        <v>17</v>
      </c>
      <c r="B6697" t="s">
        <v>135</v>
      </c>
      <c r="C6697" t="s">
        <v>19</v>
      </c>
      <c r="D6697" t="s">
        <v>7</v>
      </c>
      <c r="E6697" t="s">
        <v>8</v>
      </c>
      <c r="F6697" s="5">
        <v>44104</v>
      </c>
      <c r="G6697">
        <v>947433745</v>
      </c>
      <c r="H6697" s="5">
        <v>44127</v>
      </c>
      <c r="I6697">
        <v>5554</v>
      </c>
      <c r="J6697" s="8">
        <v>81.73</v>
      </c>
      <c r="K6697" s="8">
        <v>56.67</v>
      </c>
      <c r="L6697" s="8">
        <v>453928.42</v>
      </c>
      <c r="M6697" s="8">
        <v>314745.18</v>
      </c>
      <c r="N6697" s="8">
        <v>139183.24</v>
      </c>
    </row>
    <row r="6698" spans="1:14" x14ac:dyDescent="0.2">
      <c r="A6698" t="s">
        <v>20</v>
      </c>
      <c r="B6698" t="s">
        <v>46</v>
      </c>
      <c r="C6698" t="s">
        <v>2</v>
      </c>
      <c r="D6698" t="s">
        <v>7</v>
      </c>
      <c r="E6698" t="s">
        <v>8</v>
      </c>
      <c r="F6698" s="5">
        <v>42351</v>
      </c>
      <c r="G6698">
        <v>828610169</v>
      </c>
      <c r="H6698" s="5">
        <v>42399</v>
      </c>
      <c r="I6698">
        <v>3018</v>
      </c>
      <c r="J6698" s="8">
        <v>255.28</v>
      </c>
      <c r="K6698" s="8">
        <v>159.41999999999999</v>
      </c>
      <c r="L6698" s="8">
        <v>770435.04</v>
      </c>
      <c r="M6698" s="8">
        <v>481129.56</v>
      </c>
      <c r="N6698" s="8">
        <v>289305.48</v>
      </c>
    </row>
    <row r="6699" spans="1:14" x14ac:dyDescent="0.2">
      <c r="A6699" t="s">
        <v>0</v>
      </c>
      <c r="B6699" t="s">
        <v>94</v>
      </c>
      <c r="C6699" t="s">
        <v>6</v>
      </c>
      <c r="D6699" t="s">
        <v>7</v>
      </c>
      <c r="E6699" t="s">
        <v>8</v>
      </c>
      <c r="F6699" s="5">
        <v>42736</v>
      </c>
      <c r="G6699">
        <v>813456332</v>
      </c>
      <c r="H6699" s="5">
        <v>42751</v>
      </c>
      <c r="I6699">
        <v>8660</v>
      </c>
      <c r="J6699" s="8">
        <v>152.58000000000001</v>
      </c>
      <c r="K6699" s="8">
        <v>97.44</v>
      </c>
      <c r="L6699" s="8">
        <v>1321342.8</v>
      </c>
      <c r="M6699" s="8">
        <v>843830.4</v>
      </c>
      <c r="N6699" s="8">
        <v>477512.4</v>
      </c>
    </row>
    <row r="6700" spans="1:14" x14ac:dyDescent="0.2">
      <c r="A6700" t="s">
        <v>0</v>
      </c>
      <c r="B6700" t="s">
        <v>48</v>
      </c>
      <c r="C6700" t="s">
        <v>57</v>
      </c>
      <c r="D6700" t="s">
        <v>3</v>
      </c>
      <c r="E6700" t="s">
        <v>15</v>
      </c>
      <c r="F6700" s="5">
        <v>42096</v>
      </c>
      <c r="G6700">
        <v>687958562</v>
      </c>
      <c r="H6700" s="5">
        <v>42132</v>
      </c>
      <c r="I6700">
        <v>1081</v>
      </c>
      <c r="J6700" s="8">
        <v>154.06</v>
      </c>
      <c r="K6700" s="8">
        <v>90.93</v>
      </c>
      <c r="L6700" s="8">
        <v>166538.85999999999</v>
      </c>
      <c r="M6700" s="8">
        <v>98295.33</v>
      </c>
      <c r="N6700" s="8">
        <v>68243.53</v>
      </c>
    </row>
    <row r="6701" spans="1:14" x14ac:dyDescent="0.2">
      <c r="A6701" t="s">
        <v>9</v>
      </c>
      <c r="B6701" t="s">
        <v>125</v>
      </c>
      <c r="C6701" t="s">
        <v>65</v>
      </c>
      <c r="D6701" t="s">
        <v>7</v>
      </c>
      <c r="E6701" t="s">
        <v>15</v>
      </c>
      <c r="F6701" s="5">
        <v>43422</v>
      </c>
      <c r="G6701">
        <v>308415687</v>
      </c>
      <c r="H6701" s="5">
        <v>43431</v>
      </c>
      <c r="I6701">
        <v>5910</v>
      </c>
      <c r="J6701" s="8">
        <v>668.27</v>
      </c>
      <c r="K6701" s="8">
        <v>502.54</v>
      </c>
      <c r="L6701" s="8">
        <v>3949475.7</v>
      </c>
      <c r="M6701" s="8">
        <v>2970011.4</v>
      </c>
      <c r="N6701" s="8">
        <v>979464.3</v>
      </c>
    </row>
    <row r="6702" spans="1:14" x14ac:dyDescent="0.2">
      <c r="A6702" t="s">
        <v>17</v>
      </c>
      <c r="B6702" t="s">
        <v>209</v>
      </c>
      <c r="C6702" t="s">
        <v>6</v>
      </c>
      <c r="D6702" t="s">
        <v>7</v>
      </c>
      <c r="E6702" t="s">
        <v>8</v>
      </c>
      <c r="F6702" s="5">
        <v>43676</v>
      </c>
      <c r="G6702">
        <v>951439034</v>
      </c>
      <c r="H6702" s="5">
        <v>43724</v>
      </c>
      <c r="I6702">
        <v>808</v>
      </c>
      <c r="J6702" s="8">
        <v>152.58000000000001</v>
      </c>
      <c r="K6702" s="8">
        <v>97.44</v>
      </c>
      <c r="L6702" s="8">
        <v>123284.64</v>
      </c>
      <c r="M6702" s="8">
        <v>78731.520000000004</v>
      </c>
      <c r="N6702" s="8">
        <v>44553.120000000003</v>
      </c>
    </row>
    <row r="6703" spans="1:14" x14ac:dyDescent="0.2">
      <c r="A6703" t="s">
        <v>20</v>
      </c>
      <c r="B6703" t="s">
        <v>70</v>
      </c>
      <c r="C6703" t="s">
        <v>6</v>
      </c>
      <c r="D6703" t="s">
        <v>3</v>
      </c>
      <c r="E6703" t="s">
        <v>23</v>
      </c>
      <c r="F6703" s="5">
        <v>43783</v>
      </c>
      <c r="G6703">
        <v>363952434</v>
      </c>
      <c r="H6703" s="5">
        <v>43784</v>
      </c>
      <c r="I6703">
        <v>468</v>
      </c>
      <c r="J6703" s="8">
        <v>152.58000000000001</v>
      </c>
      <c r="K6703" s="8">
        <v>97.44</v>
      </c>
      <c r="L6703" s="8">
        <v>71407.44</v>
      </c>
      <c r="M6703" s="8">
        <v>45601.919999999998</v>
      </c>
      <c r="N6703" s="8">
        <v>25805.52</v>
      </c>
    </row>
    <row r="6704" spans="1:14" x14ac:dyDescent="0.2">
      <c r="A6704" t="s">
        <v>12</v>
      </c>
      <c r="B6704" t="s">
        <v>150</v>
      </c>
      <c r="C6704" t="s">
        <v>19</v>
      </c>
      <c r="D6704" t="s">
        <v>3</v>
      </c>
      <c r="E6704" t="s">
        <v>15</v>
      </c>
      <c r="F6704" s="5">
        <v>44483</v>
      </c>
      <c r="G6704">
        <v>413192212</v>
      </c>
      <c r="H6704" s="5">
        <v>44517</v>
      </c>
      <c r="I6704">
        <v>1612</v>
      </c>
      <c r="J6704" s="8">
        <v>81.73</v>
      </c>
      <c r="K6704" s="8">
        <v>56.67</v>
      </c>
      <c r="L6704" s="8">
        <v>131748.76</v>
      </c>
      <c r="M6704" s="8">
        <v>91352.04</v>
      </c>
      <c r="N6704" s="8">
        <v>40396.720000000001</v>
      </c>
    </row>
    <row r="6705" spans="1:14" x14ac:dyDescent="0.2">
      <c r="A6705" t="s">
        <v>12</v>
      </c>
      <c r="B6705" t="s">
        <v>195</v>
      </c>
      <c r="C6705" t="s">
        <v>2</v>
      </c>
      <c r="D6705" t="s">
        <v>3</v>
      </c>
      <c r="E6705" t="s">
        <v>15</v>
      </c>
      <c r="F6705" s="5">
        <v>42287</v>
      </c>
      <c r="G6705">
        <v>336707198</v>
      </c>
      <c r="H6705" s="5">
        <v>42335</v>
      </c>
      <c r="I6705">
        <v>7997</v>
      </c>
      <c r="J6705" s="8">
        <v>255.28</v>
      </c>
      <c r="K6705" s="8">
        <v>159.41999999999999</v>
      </c>
      <c r="L6705" s="8">
        <v>2041474.16</v>
      </c>
      <c r="M6705" s="8">
        <v>1274881.74</v>
      </c>
      <c r="N6705" s="8">
        <v>766592.42</v>
      </c>
    </row>
    <row r="6706" spans="1:14" x14ac:dyDescent="0.2">
      <c r="A6706" t="s">
        <v>17</v>
      </c>
      <c r="B6706" t="s">
        <v>75</v>
      </c>
      <c r="C6706" t="s">
        <v>19</v>
      </c>
      <c r="D6706" t="s">
        <v>3</v>
      </c>
      <c r="E6706" t="s">
        <v>15</v>
      </c>
      <c r="F6706" s="5">
        <v>44060</v>
      </c>
      <c r="G6706">
        <v>792358720</v>
      </c>
      <c r="H6706" s="5">
        <v>44067</v>
      </c>
      <c r="I6706">
        <v>5408</v>
      </c>
      <c r="J6706" s="8">
        <v>81.73</v>
      </c>
      <c r="K6706" s="8">
        <v>56.67</v>
      </c>
      <c r="L6706" s="8">
        <v>441995.84</v>
      </c>
      <c r="M6706" s="8">
        <v>306471.36</v>
      </c>
      <c r="N6706" s="8">
        <v>135524.48000000001</v>
      </c>
    </row>
    <row r="6707" spans="1:14" x14ac:dyDescent="0.2">
      <c r="A6707" t="s">
        <v>9</v>
      </c>
      <c r="B6707" t="s">
        <v>69</v>
      </c>
      <c r="C6707" t="s">
        <v>45</v>
      </c>
      <c r="D6707" t="s">
        <v>7</v>
      </c>
      <c r="E6707" t="s">
        <v>15</v>
      </c>
      <c r="F6707" s="5">
        <v>42631</v>
      </c>
      <c r="G6707">
        <v>708320605</v>
      </c>
      <c r="H6707" s="5">
        <v>42648</v>
      </c>
      <c r="I6707">
        <v>6662</v>
      </c>
      <c r="J6707" s="8">
        <v>9.33</v>
      </c>
      <c r="K6707" s="8">
        <v>6.92</v>
      </c>
      <c r="L6707" s="8">
        <v>62156.46</v>
      </c>
      <c r="M6707" s="8">
        <v>46101.04</v>
      </c>
      <c r="N6707" s="8">
        <v>16055.42</v>
      </c>
    </row>
    <row r="6708" spans="1:14" x14ac:dyDescent="0.2">
      <c r="A6708" t="s">
        <v>9</v>
      </c>
      <c r="B6708" t="s">
        <v>141</v>
      </c>
      <c r="C6708" t="s">
        <v>29</v>
      </c>
      <c r="D6708" t="s">
        <v>7</v>
      </c>
      <c r="E6708" t="s">
        <v>4</v>
      </c>
      <c r="F6708" s="5">
        <v>43529</v>
      </c>
      <c r="G6708">
        <v>433079183</v>
      </c>
      <c r="H6708" s="5">
        <v>43574</v>
      </c>
      <c r="I6708">
        <v>6609</v>
      </c>
      <c r="J6708" s="8">
        <v>651.21</v>
      </c>
      <c r="K6708" s="8">
        <v>524.96</v>
      </c>
      <c r="L6708" s="8">
        <v>4303846.8899999997</v>
      </c>
      <c r="M6708" s="8">
        <v>3469460.64</v>
      </c>
      <c r="N6708" s="8">
        <v>834386.25</v>
      </c>
    </row>
    <row r="6709" spans="1:14" x14ac:dyDescent="0.2">
      <c r="A6709" t="s">
        <v>12</v>
      </c>
      <c r="B6709" t="s">
        <v>13</v>
      </c>
      <c r="C6709" t="s">
        <v>22</v>
      </c>
      <c r="D6709" t="s">
        <v>7</v>
      </c>
      <c r="E6709" t="s">
        <v>8</v>
      </c>
      <c r="F6709" s="5">
        <v>43361</v>
      </c>
      <c r="G6709">
        <v>385433280</v>
      </c>
      <c r="H6709" s="5">
        <v>43405</v>
      </c>
      <c r="I6709">
        <v>7128</v>
      </c>
      <c r="J6709" s="8">
        <v>109.28</v>
      </c>
      <c r="K6709" s="8">
        <v>35.840000000000003</v>
      </c>
      <c r="L6709" s="8">
        <v>778947.84</v>
      </c>
      <c r="M6709" s="8">
        <v>255467.51999999999</v>
      </c>
      <c r="N6709" s="8">
        <v>523480.32000000001</v>
      </c>
    </row>
    <row r="6710" spans="1:14" x14ac:dyDescent="0.2">
      <c r="A6710" t="s">
        <v>9</v>
      </c>
      <c r="B6710" t="s">
        <v>204</v>
      </c>
      <c r="C6710" t="s">
        <v>19</v>
      </c>
      <c r="D6710" t="s">
        <v>7</v>
      </c>
      <c r="E6710" t="s">
        <v>15</v>
      </c>
      <c r="F6710" s="5">
        <v>43973</v>
      </c>
      <c r="G6710">
        <v>604494225</v>
      </c>
      <c r="H6710" s="5">
        <v>44007</v>
      </c>
      <c r="I6710">
        <v>2129</v>
      </c>
      <c r="J6710" s="8">
        <v>81.73</v>
      </c>
      <c r="K6710" s="8">
        <v>56.67</v>
      </c>
      <c r="L6710" s="8">
        <v>174003.17</v>
      </c>
      <c r="M6710" s="8">
        <v>120650.43</v>
      </c>
      <c r="N6710" s="8">
        <v>53352.74</v>
      </c>
    </row>
    <row r="6711" spans="1:14" x14ac:dyDescent="0.2">
      <c r="A6711" t="s">
        <v>0</v>
      </c>
      <c r="B6711" t="s">
        <v>143</v>
      </c>
      <c r="C6711" t="s">
        <v>45</v>
      </c>
      <c r="D6711" t="s">
        <v>3</v>
      </c>
      <c r="E6711" t="s">
        <v>4</v>
      </c>
      <c r="F6711" s="5">
        <v>42828</v>
      </c>
      <c r="G6711">
        <v>299685847</v>
      </c>
      <c r="H6711" s="5">
        <v>42849</v>
      </c>
      <c r="I6711">
        <v>2557</v>
      </c>
      <c r="J6711" s="8">
        <v>9.33</v>
      </c>
      <c r="K6711" s="8">
        <v>6.92</v>
      </c>
      <c r="L6711" s="8">
        <v>23856.81</v>
      </c>
      <c r="M6711" s="8">
        <v>17694.439999999999</v>
      </c>
      <c r="N6711" s="8">
        <v>6162.37</v>
      </c>
    </row>
    <row r="6712" spans="1:14" x14ac:dyDescent="0.2">
      <c r="A6712" t="s">
        <v>12</v>
      </c>
      <c r="B6712" t="s">
        <v>169</v>
      </c>
      <c r="C6712" t="s">
        <v>14</v>
      </c>
      <c r="D6712" t="s">
        <v>3</v>
      </c>
      <c r="E6712" t="s">
        <v>15</v>
      </c>
      <c r="F6712" s="5">
        <v>44245</v>
      </c>
      <c r="G6712">
        <v>100744473</v>
      </c>
      <c r="H6712" s="5">
        <v>44271</v>
      </c>
      <c r="I6712">
        <v>1383</v>
      </c>
      <c r="J6712" s="8">
        <v>205.7</v>
      </c>
      <c r="K6712" s="8">
        <v>117.11</v>
      </c>
      <c r="L6712" s="8">
        <v>284483.09999999998</v>
      </c>
      <c r="M6712" s="8">
        <v>161963.13</v>
      </c>
      <c r="N6712" s="8">
        <v>122519.97</v>
      </c>
    </row>
    <row r="6713" spans="1:14" x14ac:dyDescent="0.2">
      <c r="A6713" t="s">
        <v>9</v>
      </c>
      <c r="B6713" t="s">
        <v>164</v>
      </c>
      <c r="C6713" t="s">
        <v>45</v>
      </c>
      <c r="D6713" t="s">
        <v>3</v>
      </c>
      <c r="E6713" t="s">
        <v>4</v>
      </c>
      <c r="F6713" s="5">
        <v>44925</v>
      </c>
      <c r="G6713">
        <v>707718932</v>
      </c>
      <c r="H6713" s="5">
        <v>44567</v>
      </c>
      <c r="I6713">
        <v>8614</v>
      </c>
      <c r="J6713" s="8">
        <v>9.33</v>
      </c>
      <c r="K6713" s="8">
        <v>6.92</v>
      </c>
      <c r="L6713" s="8">
        <v>80368.62</v>
      </c>
      <c r="M6713" s="8">
        <v>59608.88</v>
      </c>
      <c r="N6713" s="8">
        <v>20759.740000000002</v>
      </c>
    </row>
    <row r="6714" spans="1:14" x14ac:dyDescent="0.2">
      <c r="A6714" t="s">
        <v>12</v>
      </c>
      <c r="B6714" t="s">
        <v>166</v>
      </c>
      <c r="C6714" t="s">
        <v>11</v>
      </c>
      <c r="D6714" t="s">
        <v>7</v>
      </c>
      <c r="E6714" t="s">
        <v>15</v>
      </c>
      <c r="F6714" s="5">
        <v>43887</v>
      </c>
      <c r="G6714">
        <v>640970551</v>
      </c>
      <c r="H6714" s="5">
        <v>43923</v>
      </c>
      <c r="I6714">
        <v>6285</v>
      </c>
      <c r="J6714" s="8">
        <v>47.45</v>
      </c>
      <c r="K6714" s="8">
        <v>31.79</v>
      </c>
      <c r="L6714" s="8">
        <v>298223.25</v>
      </c>
      <c r="M6714" s="8">
        <v>199800.15</v>
      </c>
      <c r="N6714" s="8">
        <v>98423.1</v>
      </c>
    </row>
    <row r="6715" spans="1:14" x14ac:dyDescent="0.2">
      <c r="A6715" t="s">
        <v>9</v>
      </c>
      <c r="B6715" t="s">
        <v>64</v>
      </c>
      <c r="C6715" t="s">
        <v>14</v>
      </c>
      <c r="D6715" t="s">
        <v>3</v>
      </c>
      <c r="E6715" t="s">
        <v>23</v>
      </c>
      <c r="F6715" s="5">
        <v>43385</v>
      </c>
      <c r="G6715">
        <v>291173160</v>
      </c>
      <c r="H6715" s="5">
        <v>43406</v>
      </c>
      <c r="I6715">
        <v>3463</v>
      </c>
      <c r="J6715" s="8">
        <v>205.7</v>
      </c>
      <c r="K6715" s="8">
        <v>117.11</v>
      </c>
      <c r="L6715" s="8">
        <v>712339.1</v>
      </c>
      <c r="M6715" s="8">
        <v>405551.93</v>
      </c>
      <c r="N6715" s="8">
        <v>306787.17</v>
      </c>
    </row>
    <row r="6716" spans="1:14" x14ac:dyDescent="0.2">
      <c r="A6716" t="s">
        <v>0</v>
      </c>
      <c r="B6716" t="s">
        <v>74</v>
      </c>
      <c r="C6716" t="s">
        <v>65</v>
      </c>
      <c r="D6716" t="s">
        <v>7</v>
      </c>
      <c r="E6716" t="s">
        <v>4</v>
      </c>
      <c r="F6716" s="5">
        <v>44023</v>
      </c>
      <c r="G6716">
        <v>569313085</v>
      </c>
      <c r="H6716" s="5">
        <v>44061</v>
      </c>
      <c r="I6716">
        <v>1248</v>
      </c>
      <c r="J6716" s="8">
        <v>668.27</v>
      </c>
      <c r="K6716" s="8">
        <v>502.54</v>
      </c>
      <c r="L6716" s="8">
        <v>834000.96</v>
      </c>
      <c r="M6716" s="8">
        <v>627169.92000000004</v>
      </c>
      <c r="N6716" s="8">
        <v>206831.04</v>
      </c>
    </row>
    <row r="6717" spans="1:14" x14ac:dyDescent="0.2">
      <c r="A6717" t="s">
        <v>9</v>
      </c>
      <c r="B6717" t="s">
        <v>161</v>
      </c>
      <c r="C6717" t="s">
        <v>65</v>
      </c>
      <c r="D6717" t="s">
        <v>7</v>
      </c>
      <c r="E6717" t="s">
        <v>8</v>
      </c>
      <c r="F6717" s="5">
        <v>44371</v>
      </c>
      <c r="G6717">
        <v>656689155</v>
      </c>
      <c r="H6717" s="5">
        <v>44417</v>
      </c>
      <c r="I6717">
        <v>7769</v>
      </c>
      <c r="J6717" s="8">
        <v>668.27</v>
      </c>
      <c r="K6717" s="8">
        <v>502.54</v>
      </c>
      <c r="L6717" s="8">
        <v>5191789.63</v>
      </c>
      <c r="M6717" s="8">
        <v>3904233.26</v>
      </c>
      <c r="N6717" s="8">
        <v>1287556.3700000001</v>
      </c>
    </row>
    <row r="6718" spans="1:14" x14ac:dyDescent="0.2">
      <c r="A6718" t="s">
        <v>0</v>
      </c>
      <c r="B6718" t="s">
        <v>5</v>
      </c>
      <c r="C6718" t="s">
        <v>6</v>
      </c>
      <c r="D6718" t="s">
        <v>3</v>
      </c>
      <c r="E6718" t="s">
        <v>8</v>
      </c>
      <c r="F6718" s="5">
        <v>44274</v>
      </c>
      <c r="G6718">
        <v>254912698</v>
      </c>
      <c r="H6718" s="5">
        <v>44294</v>
      </c>
      <c r="I6718">
        <v>3187</v>
      </c>
      <c r="J6718" s="8">
        <v>152.58000000000001</v>
      </c>
      <c r="K6718" s="8">
        <v>97.44</v>
      </c>
      <c r="L6718" s="8">
        <v>486272.46</v>
      </c>
      <c r="M6718" s="8">
        <v>310541.28000000003</v>
      </c>
      <c r="N6718" s="8">
        <v>175731.18</v>
      </c>
    </row>
    <row r="6719" spans="1:14" x14ac:dyDescent="0.2">
      <c r="A6719" t="s">
        <v>9</v>
      </c>
      <c r="B6719" t="s">
        <v>164</v>
      </c>
      <c r="C6719" t="s">
        <v>11</v>
      </c>
      <c r="D6719" t="s">
        <v>7</v>
      </c>
      <c r="E6719" t="s">
        <v>4</v>
      </c>
      <c r="F6719" s="5">
        <v>42425</v>
      </c>
      <c r="G6719">
        <v>935907542</v>
      </c>
      <c r="H6719" s="5">
        <v>42450</v>
      </c>
      <c r="I6719">
        <v>4695</v>
      </c>
      <c r="J6719" s="8">
        <v>47.45</v>
      </c>
      <c r="K6719" s="8">
        <v>31.79</v>
      </c>
      <c r="L6719" s="8">
        <v>222777.75</v>
      </c>
      <c r="M6719" s="8">
        <v>149254.04999999999</v>
      </c>
      <c r="N6719" s="8">
        <v>73523.7</v>
      </c>
    </row>
    <row r="6720" spans="1:14" x14ac:dyDescent="0.2">
      <c r="A6720" t="s">
        <v>17</v>
      </c>
      <c r="B6720" t="s">
        <v>35</v>
      </c>
      <c r="C6720" t="s">
        <v>36</v>
      </c>
      <c r="D6720" t="s">
        <v>7</v>
      </c>
      <c r="E6720" t="s">
        <v>8</v>
      </c>
      <c r="F6720" s="5">
        <v>42604</v>
      </c>
      <c r="G6720">
        <v>291910016</v>
      </c>
      <c r="H6720" s="5">
        <v>42640</v>
      </c>
      <c r="I6720">
        <v>1515</v>
      </c>
      <c r="J6720" s="8">
        <v>421.89</v>
      </c>
      <c r="K6720" s="8">
        <v>364.69</v>
      </c>
      <c r="L6720" s="8">
        <v>639163.35</v>
      </c>
      <c r="M6720" s="8">
        <v>552505.35</v>
      </c>
      <c r="N6720" s="8">
        <v>86658</v>
      </c>
    </row>
    <row r="6721" spans="1:14" x14ac:dyDescent="0.2">
      <c r="A6721" t="s">
        <v>9</v>
      </c>
      <c r="B6721" t="s">
        <v>156</v>
      </c>
      <c r="C6721" t="s">
        <v>45</v>
      </c>
      <c r="D6721" t="s">
        <v>3</v>
      </c>
      <c r="E6721" t="s">
        <v>8</v>
      </c>
      <c r="F6721" s="5">
        <v>42170</v>
      </c>
      <c r="G6721">
        <v>485468947</v>
      </c>
      <c r="H6721" s="5">
        <v>42186</v>
      </c>
      <c r="I6721">
        <v>9905</v>
      </c>
      <c r="J6721" s="8">
        <v>9.33</v>
      </c>
      <c r="K6721" s="8">
        <v>6.92</v>
      </c>
      <c r="L6721" s="8">
        <v>92413.65</v>
      </c>
      <c r="M6721" s="8">
        <v>68542.600000000006</v>
      </c>
      <c r="N6721" s="8">
        <v>23871.05</v>
      </c>
    </row>
    <row r="6722" spans="1:14" x14ac:dyDescent="0.2">
      <c r="A6722" t="s">
        <v>0</v>
      </c>
      <c r="B6722" t="s">
        <v>94</v>
      </c>
      <c r="C6722" t="s">
        <v>19</v>
      </c>
      <c r="D6722" t="s">
        <v>7</v>
      </c>
      <c r="E6722" t="s">
        <v>23</v>
      </c>
      <c r="F6722" s="5">
        <v>42524</v>
      </c>
      <c r="G6722">
        <v>599445664</v>
      </c>
      <c r="H6722" s="5">
        <v>42570</v>
      </c>
      <c r="I6722">
        <v>8148</v>
      </c>
      <c r="J6722" s="8">
        <v>81.73</v>
      </c>
      <c r="K6722" s="8">
        <v>56.67</v>
      </c>
      <c r="L6722" s="8">
        <v>665936.04</v>
      </c>
      <c r="M6722" s="8">
        <v>461747.16</v>
      </c>
      <c r="N6722" s="8">
        <v>204188.88</v>
      </c>
    </row>
    <row r="6723" spans="1:14" x14ac:dyDescent="0.2">
      <c r="A6723" t="s">
        <v>9</v>
      </c>
      <c r="B6723" t="s">
        <v>99</v>
      </c>
      <c r="C6723" t="s">
        <v>2</v>
      </c>
      <c r="D6723" t="s">
        <v>7</v>
      </c>
      <c r="E6723" t="s">
        <v>8</v>
      </c>
      <c r="F6723" s="5">
        <v>43497</v>
      </c>
      <c r="G6723">
        <v>687013995</v>
      </c>
      <c r="H6723" s="5">
        <v>43537</v>
      </c>
      <c r="I6723">
        <v>1563</v>
      </c>
      <c r="J6723" s="8">
        <v>255.28</v>
      </c>
      <c r="K6723" s="8">
        <v>159.41999999999999</v>
      </c>
      <c r="L6723" s="8">
        <v>399002.64</v>
      </c>
      <c r="M6723" s="8">
        <v>249173.46</v>
      </c>
      <c r="N6723" s="8">
        <v>149829.18</v>
      </c>
    </row>
    <row r="6724" spans="1:14" x14ac:dyDescent="0.2">
      <c r="A6724" t="s">
        <v>9</v>
      </c>
      <c r="B6724" t="s">
        <v>194</v>
      </c>
      <c r="C6724" t="s">
        <v>65</v>
      </c>
      <c r="D6724" t="s">
        <v>7</v>
      </c>
      <c r="E6724" t="s">
        <v>8</v>
      </c>
      <c r="F6724" s="5">
        <v>42077</v>
      </c>
      <c r="G6724">
        <v>421660268</v>
      </c>
      <c r="H6724" s="5">
        <v>42105</v>
      </c>
      <c r="I6724">
        <v>7498</v>
      </c>
      <c r="J6724" s="8">
        <v>668.27</v>
      </c>
      <c r="K6724" s="8">
        <v>502.54</v>
      </c>
      <c r="L6724" s="8">
        <v>5010688.46</v>
      </c>
      <c r="M6724" s="8">
        <v>3768044.92</v>
      </c>
      <c r="N6724" s="8">
        <v>1242643.54</v>
      </c>
    </row>
    <row r="6725" spans="1:14" x14ac:dyDescent="0.2">
      <c r="A6725" t="s">
        <v>9</v>
      </c>
      <c r="B6725" t="s">
        <v>69</v>
      </c>
      <c r="C6725" t="s">
        <v>31</v>
      </c>
      <c r="D6725" t="s">
        <v>7</v>
      </c>
      <c r="E6725" t="s">
        <v>8</v>
      </c>
      <c r="F6725" s="5">
        <v>43334</v>
      </c>
      <c r="G6725">
        <v>447183310</v>
      </c>
      <c r="H6725" s="5">
        <v>43362</v>
      </c>
      <c r="I6725">
        <v>334</v>
      </c>
      <c r="J6725" s="8">
        <v>437.2</v>
      </c>
      <c r="K6725" s="8">
        <v>263.33</v>
      </c>
      <c r="L6725" s="8">
        <v>146024.79999999999</v>
      </c>
      <c r="M6725" s="8">
        <v>87952.22</v>
      </c>
      <c r="N6725" s="8">
        <v>58072.58</v>
      </c>
    </row>
    <row r="6726" spans="1:14" x14ac:dyDescent="0.2">
      <c r="A6726" t="s">
        <v>9</v>
      </c>
      <c r="B6726" t="s">
        <v>44</v>
      </c>
      <c r="C6726" t="s">
        <v>57</v>
      </c>
      <c r="D6726" t="s">
        <v>7</v>
      </c>
      <c r="E6726" t="s">
        <v>15</v>
      </c>
      <c r="F6726" s="5">
        <v>44537</v>
      </c>
      <c r="G6726">
        <v>127694451</v>
      </c>
      <c r="H6726" s="5">
        <v>44557</v>
      </c>
      <c r="I6726">
        <v>6481</v>
      </c>
      <c r="J6726" s="8">
        <v>154.06</v>
      </c>
      <c r="K6726" s="8">
        <v>90.93</v>
      </c>
      <c r="L6726" s="8">
        <v>998462.86</v>
      </c>
      <c r="M6726" s="8">
        <v>589317.32999999996</v>
      </c>
      <c r="N6726" s="8">
        <v>409145.53</v>
      </c>
    </row>
    <row r="6727" spans="1:14" x14ac:dyDescent="0.2">
      <c r="A6727" t="s">
        <v>9</v>
      </c>
      <c r="B6727" t="s">
        <v>192</v>
      </c>
      <c r="C6727" t="s">
        <v>36</v>
      </c>
      <c r="D6727" t="s">
        <v>7</v>
      </c>
      <c r="E6727" t="s">
        <v>4</v>
      </c>
      <c r="F6727" s="5">
        <v>43995</v>
      </c>
      <c r="G6727">
        <v>697617518</v>
      </c>
      <c r="H6727" s="5">
        <v>44019</v>
      </c>
      <c r="I6727">
        <v>9381</v>
      </c>
      <c r="J6727" s="8">
        <v>421.89</v>
      </c>
      <c r="K6727" s="8">
        <v>364.69</v>
      </c>
      <c r="L6727" s="8">
        <v>3957750.09</v>
      </c>
      <c r="M6727" s="8">
        <v>3421156.89</v>
      </c>
      <c r="N6727" s="8">
        <v>536593.19999999995</v>
      </c>
    </row>
    <row r="6728" spans="1:14" x14ac:dyDescent="0.2">
      <c r="A6728" t="s">
        <v>9</v>
      </c>
      <c r="B6728" t="s">
        <v>104</v>
      </c>
      <c r="C6728" t="s">
        <v>19</v>
      </c>
      <c r="D6728" t="s">
        <v>7</v>
      </c>
      <c r="E6728" t="s">
        <v>15</v>
      </c>
      <c r="F6728" s="5">
        <v>42026</v>
      </c>
      <c r="G6728">
        <v>311688840</v>
      </c>
      <c r="H6728" s="5">
        <v>42049</v>
      </c>
      <c r="I6728">
        <v>4509</v>
      </c>
      <c r="J6728" s="8">
        <v>81.73</v>
      </c>
      <c r="K6728" s="8">
        <v>56.67</v>
      </c>
      <c r="L6728" s="8">
        <v>368520.57</v>
      </c>
      <c r="M6728" s="8">
        <v>255525.03</v>
      </c>
      <c r="N6728" s="8">
        <v>112995.54</v>
      </c>
    </row>
    <row r="6729" spans="1:14" x14ac:dyDescent="0.2">
      <c r="A6729" t="s">
        <v>17</v>
      </c>
      <c r="B6729" t="s">
        <v>82</v>
      </c>
      <c r="C6729" t="s">
        <v>65</v>
      </c>
      <c r="D6729" t="s">
        <v>7</v>
      </c>
      <c r="E6729" t="s">
        <v>4</v>
      </c>
      <c r="F6729" s="5">
        <v>42332</v>
      </c>
      <c r="G6729">
        <v>794957244</v>
      </c>
      <c r="H6729" s="5">
        <v>42369</v>
      </c>
      <c r="I6729">
        <v>4369</v>
      </c>
      <c r="J6729" s="8">
        <v>668.27</v>
      </c>
      <c r="K6729" s="8">
        <v>502.54</v>
      </c>
      <c r="L6729" s="8">
        <v>2919671.63</v>
      </c>
      <c r="M6729" s="8">
        <v>2195597.2599999998</v>
      </c>
      <c r="N6729" s="8">
        <v>724074.37</v>
      </c>
    </row>
    <row r="6730" spans="1:14" x14ac:dyDescent="0.2">
      <c r="A6730" t="s">
        <v>17</v>
      </c>
      <c r="B6730" t="s">
        <v>47</v>
      </c>
      <c r="C6730" t="s">
        <v>57</v>
      </c>
      <c r="D6730" t="s">
        <v>7</v>
      </c>
      <c r="E6730" t="s">
        <v>23</v>
      </c>
      <c r="F6730" s="5">
        <v>43896</v>
      </c>
      <c r="G6730">
        <v>892784059</v>
      </c>
      <c r="H6730" s="5">
        <v>43896</v>
      </c>
      <c r="I6730">
        <v>3497</v>
      </c>
      <c r="J6730" s="8">
        <v>154.06</v>
      </c>
      <c r="K6730" s="8">
        <v>90.93</v>
      </c>
      <c r="L6730" s="8">
        <v>538747.81999999995</v>
      </c>
      <c r="M6730" s="8">
        <v>317982.21000000002</v>
      </c>
      <c r="N6730" s="8">
        <v>220765.61</v>
      </c>
    </row>
    <row r="6731" spans="1:14" x14ac:dyDescent="0.2">
      <c r="A6731" t="s">
        <v>9</v>
      </c>
      <c r="B6731" t="s">
        <v>155</v>
      </c>
      <c r="C6731" t="s">
        <v>22</v>
      </c>
      <c r="D6731" t="s">
        <v>3</v>
      </c>
      <c r="E6731" t="s">
        <v>15</v>
      </c>
      <c r="F6731" s="5">
        <v>43659</v>
      </c>
      <c r="G6731">
        <v>320843112</v>
      </c>
      <c r="H6731" s="5">
        <v>43695</v>
      </c>
      <c r="I6731">
        <v>3462</v>
      </c>
      <c r="J6731" s="8">
        <v>109.28</v>
      </c>
      <c r="K6731" s="8">
        <v>35.840000000000003</v>
      </c>
      <c r="L6731" s="8">
        <v>378327.36</v>
      </c>
      <c r="M6731" s="8">
        <v>124078.08</v>
      </c>
      <c r="N6731" s="8">
        <v>254249.28</v>
      </c>
    </row>
    <row r="6732" spans="1:14" x14ac:dyDescent="0.2">
      <c r="A6732" t="s">
        <v>12</v>
      </c>
      <c r="B6732" t="s">
        <v>162</v>
      </c>
      <c r="C6732" t="s">
        <v>57</v>
      </c>
      <c r="D6732" t="s">
        <v>7</v>
      </c>
      <c r="E6732" t="s">
        <v>23</v>
      </c>
      <c r="F6732" s="5">
        <v>42191</v>
      </c>
      <c r="G6732">
        <v>215120732</v>
      </c>
      <c r="H6732" s="5">
        <v>42219</v>
      </c>
      <c r="I6732">
        <v>7860</v>
      </c>
      <c r="J6732" s="8">
        <v>154.06</v>
      </c>
      <c r="K6732" s="8">
        <v>90.93</v>
      </c>
      <c r="L6732" s="8">
        <v>1210911.6000000001</v>
      </c>
      <c r="M6732" s="8">
        <v>714709.8</v>
      </c>
      <c r="N6732" s="8">
        <v>496201.8</v>
      </c>
    </row>
    <row r="6733" spans="1:14" x14ac:dyDescent="0.2">
      <c r="A6733" t="s">
        <v>17</v>
      </c>
      <c r="B6733" t="s">
        <v>30</v>
      </c>
      <c r="C6733" t="s">
        <v>11</v>
      </c>
      <c r="D6733" t="s">
        <v>7</v>
      </c>
      <c r="E6733" t="s">
        <v>4</v>
      </c>
      <c r="F6733" s="5">
        <v>44907</v>
      </c>
      <c r="G6733">
        <v>881915748</v>
      </c>
      <c r="H6733" s="5">
        <v>44909</v>
      </c>
      <c r="I6733">
        <v>7323</v>
      </c>
      <c r="J6733" s="8">
        <v>47.45</v>
      </c>
      <c r="K6733" s="8">
        <v>31.79</v>
      </c>
      <c r="L6733" s="8">
        <v>347476.35</v>
      </c>
      <c r="M6733" s="8">
        <v>232798.17</v>
      </c>
      <c r="N6733" s="8">
        <v>114678.18</v>
      </c>
    </row>
    <row r="6734" spans="1:14" x14ac:dyDescent="0.2">
      <c r="A6734" t="s">
        <v>9</v>
      </c>
      <c r="B6734" t="s">
        <v>153</v>
      </c>
      <c r="C6734" t="s">
        <v>11</v>
      </c>
      <c r="D6734" t="s">
        <v>7</v>
      </c>
      <c r="E6734" t="s">
        <v>23</v>
      </c>
      <c r="F6734" s="5">
        <v>42534</v>
      </c>
      <c r="G6734">
        <v>447839486</v>
      </c>
      <c r="H6734" s="5">
        <v>42579</v>
      </c>
      <c r="I6734">
        <v>4511</v>
      </c>
      <c r="J6734" s="8">
        <v>47.45</v>
      </c>
      <c r="K6734" s="8">
        <v>31.79</v>
      </c>
      <c r="L6734" s="8">
        <v>214046.95</v>
      </c>
      <c r="M6734" s="8">
        <v>143404.69</v>
      </c>
      <c r="N6734" s="8">
        <v>70642.259999999995</v>
      </c>
    </row>
    <row r="6735" spans="1:14" x14ac:dyDescent="0.2">
      <c r="A6735" t="s">
        <v>17</v>
      </c>
      <c r="B6735" t="s">
        <v>30</v>
      </c>
      <c r="C6735" t="s">
        <v>11</v>
      </c>
      <c r="D6735" t="s">
        <v>7</v>
      </c>
      <c r="E6735" t="s">
        <v>8</v>
      </c>
      <c r="F6735" s="5">
        <v>42231</v>
      </c>
      <c r="G6735">
        <v>709815776</v>
      </c>
      <c r="H6735" s="5">
        <v>42263</v>
      </c>
      <c r="I6735">
        <v>9117</v>
      </c>
      <c r="J6735" s="8">
        <v>47.45</v>
      </c>
      <c r="K6735" s="8">
        <v>31.79</v>
      </c>
      <c r="L6735" s="8">
        <v>432601.65</v>
      </c>
      <c r="M6735" s="8">
        <v>289829.43</v>
      </c>
      <c r="N6735" s="8">
        <v>142772.22</v>
      </c>
    </row>
    <row r="6736" spans="1:14" x14ac:dyDescent="0.2">
      <c r="A6736" t="s">
        <v>9</v>
      </c>
      <c r="B6736" t="s">
        <v>110</v>
      </c>
      <c r="C6736" t="s">
        <v>31</v>
      </c>
      <c r="D6736" t="s">
        <v>7</v>
      </c>
      <c r="E6736" t="s">
        <v>4</v>
      </c>
      <c r="F6736" s="5">
        <v>42314</v>
      </c>
      <c r="G6736">
        <v>385080945</v>
      </c>
      <c r="H6736" s="5">
        <v>42315</v>
      </c>
      <c r="I6736">
        <v>2864</v>
      </c>
      <c r="J6736" s="8">
        <v>437.2</v>
      </c>
      <c r="K6736" s="8">
        <v>263.33</v>
      </c>
      <c r="L6736" s="8">
        <v>1252140.8</v>
      </c>
      <c r="M6736" s="8">
        <v>754177.12</v>
      </c>
      <c r="N6736" s="8">
        <v>497963.68</v>
      </c>
    </row>
    <row r="6737" spans="1:14" x14ac:dyDescent="0.2">
      <c r="A6737" t="s">
        <v>12</v>
      </c>
      <c r="B6737" t="s">
        <v>166</v>
      </c>
      <c r="C6737" t="s">
        <v>31</v>
      </c>
      <c r="D6737" t="s">
        <v>3</v>
      </c>
      <c r="E6737" t="s">
        <v>15</v>
      </c>
      <c r="F6737" s="5">
        <v>43180</v>
      </c>
      <c r="G6737">
        <v>961183822</v>
      </c>
      <c r="H6737" s="5">
        <v>43211</v>
      </c>
      <c r="I6737">
        <v>4507</v>
      </c>
      <c r="J6737" s="8">
        <v>437.2</v>
      </c>
      <c r="K6737" s="8">
        <v>263.33</v>
      </c>
      <c r="L6737" s="8">
        <v>1970460.4</v>
      </c>
      <c r="M6737" s="8">
        <v>1186828.31</v>
      </c>
      <c r="N6737" s="8">
        <v>783632.09</v>
      </c>
    </row>
    <row r="6738" spans="1:14" x14ac:dyDescent="0.2">
      <c r="A6738" t="s">
        <v>17</v>
      </c>
      <c r="B6738" t="s">
        <v>149</v>
      </c>
      <c r="C6738" t="s">
        <v>14</v>
      </c>
      <c r="D6738" t="s">
        <v>7</v>
      </c>
      <c r="E6738" t="s">
        <v>4</v>
      </c>
      <c r="F6738" s="5">
        <v>42538</v>
      </c>
      <c r="G6738">
        <v>845985734</v>
      </c>
      <c r="H6738" s="5">
        <v>42549</v>
      </c>
      <c r="I6738">
        <v>4833</v>
      </c>
      <c r="J6738" s="8">
        <v>205.7</v>
      </c>
      <c r="K6738" s="8">
        <v>117.11</v>
      </c>
      <c r="L6738" s="8">
        <v>994148.1</v>
      </c>
      <c r="M6738" s="8">
        <v>565992.63</v>
      </c>
      <c r="N6738" s="8">
        <v>428155.47</v>
      </c>
    </row>
    <row r="6739" spans="1:14" x14ac:dyDescent="0.2">
      <c r="A6739" t="s">
        <v>12</v>
      </c>
      <c r="B6739" t="s">
        <v>137</v>
      </c>
      <c r="C6739" t="s">
        <v>31</v>
      </c>
      <c r="D6739" t="s">
        <v>7</v>
      </c>
      <c r="E6739" t="s">
        <v>8</v>
      </c>
      <c r="F6739" s="5">
        <v>44720</v>
      </c>
      <c r="G6739">
        <v>317660510</v>
      </c>
      <c r="H6739" s="5">
        <v>44741</v>
      </c>
      <c r="I6739">
        <v>1659</v>
      </c>
      <c r="J6739" s="8">
        <v>437.2</v>
      </c>
      <c r="K6739" s="8">
        <v>263.33</v>
      </c>
      <c r="L6739" s="8">
        <v>725314.8</v>
      </c>
      <c r="M6739" s="8">
        <v>436864.47</v>
      </c>
      <c r="N6739" s="8">
        <v>288450.33</v>
      </c>
    </row>
    <row r="6740" spans="1:14" x14ac:dyDescent="0.2">
      <c r="A6740" t="s">
        <v>9</v>
      </c>
      <c r="B6740" t="s">
        <v>126</v>
      </c>
      <c r="C6740" t="s">
        <v>57</v>
      </c>
      <c r="D6740" t="s">
        <v>3</v>
      </c>
      <c r="E6740" t="s">
        <v>15</v>
      </c>
      <c r="F6740" s="5">
        <v>42135</v>
      </c>
      <c r="G6740">
        <v>174694478</v>
      </c>
      <c r="H6740" s="5">
        <v>42135</v>
      </c>
      <c r="I6740">
        <v>4833</v>
      </c>
      <c r="J6740" s="8">
        <v>154.06</v>
      </c>
      <c r="K6740" s="8">
        <v>90.93</v>
      </c>
      <c r="L6740" s="8">
        <v>744571.98</v>
      </c>
      <c r="M6740" s="8">
        <v>439464.69</v>
      </c>
      <c r="N6740" s="8">
        <v>305107.28999999998</v>
      </c>
    </row>
    <row r="6741" spans="1:14" x14ac:dyDescent="0.2">
      <c r="A6741" t="s">
        <v>20</v>
      </c>
      <c r="B6741" t="s">
        <v>71</v>
      </c>
      <c r="C6741" t="s">
        <v>22</v>
      </c>
      <c r="D6741" t="s">
        <v>7</v>
      </c>
      <c r="E6741" t="s">
        <v>4</v>
      </c>
      <c r="F6741" s="5">
        <v>42894</v>
      </c>
      <c r="G6741">
        <v>385886466</v>
      </c>
      <c r="H6741" s="5">
        <v>42926</v>
      </c>
      <c r="I6741">
        <v>1235</v>
      </c>
      <c r="J6741" s="8">
        <v>109.28</v>
      </c>
      <c r="K6741" s="8">
        <v>35.840000000000003</v>
      </c>
      <c r="L6741" s="8">
        <v>134960.79999999999</v>
      </c>
      <c r="M6741" s="8">
        <v>44262.400000000001</v>
      </c>
      <c r="N6741" s="8">
        <v>90698.4</v>
      </c>
    </row>
    <row r="6742" spans="1:14" x14ac:dyDescent="0.2">
      <c r="A6742" t="s">
        <v>12</v>
      </c>
      <c r="B6742" t="s">
        <v>180</v>
      </c>
      <c r="C6742" t="s">
        <v>31</v>
      </c>
      <c r="D6742" t="s">
        <v>7</v>
      </c>
      <c r="E6742" t="s">
        <v>8</v>
      </c>
      <c r="F6742" s="5">
        <v>44381</v>
      </c>
      <c r="G6742">
        <v>540347802</v>
      </c>
      <c r="H6742" s="5">
        <v>44388</v>
      </c>
      <c r="I6742">
        <v>9777</v>
      </c>
      <c r="J6742" s="8">
        <v>437.2</v>
      </c>
      <c r="K6742" s="8">
        <v>263.33</v>
      </c>
      <c r="L6742" s="8">
        <v>4274504.4000000004</v>
      </c>
      <c r="M6742" s="8">
        <v>2574577.41</v>
      </c>
      <c r="N6742" s="8">
        <v>1699926.99</v>
      </c>
    </row>
    <row r="6743" spans="1:14" x14ac:dyDescent="0.2">
      <c r="A6743" t="s">
        <v>9</v>
      </c>
      <c r="B6743" t="s">
        <v>113</v>
      </c>
      <c r="C6743" t="s">
        <v>22</v>
      </c>
      <c r="D6743" t="s">
        <v>3</v>
      </c>
      <c r="E6743" t="s">
        <v>23</v>
      </c>
      <c r="F6743" s="5">
        <v>43980</v>
      </c>
      <c r="G6743">
        <v>297502315</v>
      </c>
      <c r="H6743" s="5">
        <v>43990</v>
      </c>
      <c r="I6743">
        <v>6401</v>
      </c>
      <c r="J6743" s="8">
        <v>109.28</v>
      </c>
      <c r="K6743" s="8">
        <v>35.840000000000003</v>
      </c>
      <c r="L6743" s="8">
        <v>699501.28</v>
      </c>
      <c r="M6743" s="8">
        <v>229411.84</v>
      </c>
      <c r="N6743" s="8">
        <v>470089.44</v>
      </c>
    </row>
    <row r="6744" spans="1:14" x14ac:dyDescent="0.2">
      <c r="A6744" t="s">
        <v>9</v>
      </c>
      <c r="B6744" t="s">
        <v>125</v>
      </c>
      <c r="C6744" t="s">
        <v>11</v>
      </c>
      <c r="D6744" t="s">
        <v>7</v>
      </c>
      <c r="E6744" t="s">
        <v>4</v>
      </c>
      <c r="F6744" s="5">
        <v>43586</v>
      </c>
      <c r="G6744">
        <v>737086331</v>
      </c>
      <c r="H6744" s="5">
        <v>43620</v>
      </c>
      <c r="I6744">
        <v>9080</v>
      </c>
      <c r="J6744" s="8">
        <v>47.45</v>
      </c>
      <c r="K6744" s="8">
        <v>31.79</v>
      </c>
      <c r="L6744" s="8">
        <v>430846</v>
      </c>
      <c r="M6744" s="8">
        <v>288653.2</v>
      </c>
      <c r="N6744" s="8">
        <v>142192.79999999999</v>
      </c>
    </row>
    <row r="6745" spans="1:14" x14ac:dyDescent="0.2">
      <c r="A6745" t="s">
        <v>9</v>
      </c>
      <c r="B6745" t="s">
        <v>157</v>
      </c>
      <c r="C6745" t="s">
        <v>65</v>
      </c>
      <c r="D6745" t="s">
        <v>7</v>
      </c>
      <c r="E6745" t="s">
        <v>4</v>
      </c>
      <c r="F6745" s="5">
        <v>43944</v>
      </c>
      <c r="G6745">
        <v>309148681</v>
      </c>
      <c r="H6745" s="5">
        <v>43956</v>
      </c>
      <c r="I6745">
        <v>2819</v>
      </c>
      <c r="J6745" s="8">
        <v>668.27</v>
      </c>
      <c r="K6745" s="8">
        <v>502.54</v>
      </c>
      <c r="L6745" s="8">
        <v>1883853.13</v>
      </c>
      <c r="M6745" s="8">
        <v>1416660.26</v>
      </c>
      <c r="N6745" s="8">
        <v>467192.87</v>
      </c>
    </row>
    <row r="6746" spans="1:14" x14ac:dyDescent="0.2">
      <c r="A6746" t="s">
        <v>0</v>
      </c>
      <c r="B6746" t="s">
        <v>33</v>
      </c>
      <c r="C6746" t="s">
        <v>29</v>
      </c>
      <c r="D6746" t="s">
        <v>7</v>
      </c>
      <c r="E6746" t="s">
        <v>15</v>
      </c>
      <c r="F6746" s="5">
        <v>42376</v>
      </c>
      <c r="G6746">
        <v>684050691</v>
      </c>
      <c r="H6746" s="5">
        <v>42418</v>
      </c>
      <c r="I6746">
        <v>4655</v>
      </c>
      <c r="J6746" s="8">
        <v>651.21</v>
      </c>
      <c r="K6746" s="8">
        <v>524.96</v>
      </c>
      <c r="L6746" s="8">
        <v>3031382.55</v>
      </c>
      <c r="M6746" s="8">
        <v>2443688.7999999998</v>
      </c>
      <c r="N6746" s="8">
        <v>587693.75</v>
      </c>
    </row>
    <row r="6747" spans="1:14" x14ac:dyDescent="0.2">
      <c r="A6747" t="s">
        <v>9</v>
      </c>
      <c r="B6747" t="s">
        <v>207</v>
      </c>
      <c r="C6747" t="s">
        <v>6</v>
      </c>
      <c r="D6747" t="s">
        <v>3</v>
      </c>
      <c r="E6747" t="s">
        <v>8</v>
      </c>
      <c r="F6747" s="5">
        <v>43561</v>
      </c>
      <c r="G6747">
        <v>902466189</v>
      </c>
      <c r="H6747" s="5">
        <v>43568</v>
      </c>
      <c r="I6747">
        <v>8655</v>
      </c>
      <c r="J6747" s="8">
        <v>152.58000000000001</v>
      </c>
      <c r="K6747" s="8">
        <v>97.44</v>
      </c>
      <c r="L6747" s="8">
        <v>1320579.8999999999</v>
      </c>
      <c r="M6747" s="8">
        <v>843343.2</v>
      </c>
      <c r="N6747" s="8">
        <v>477236.7</v>
      </c>
    </row>
    <row r="6748" spans="1:14" x14ac:dyDescent="0.2">
      <c r="A6748" t="s">
        <v>20</v>
      </c>
      <c r="B6748" t="s">
        <v>54</v>
      </c>
      <c r="C6748" t="s">
        <v>57</v>
      </c>
      <c r="D6748" t="s">
        <v>7</v>
      </c>
      <c r="E6748" t="s">
        <v>23</v>
      </c>
      <c r="F6748" s="5">
        <v>42601</v>
      </c>
      <c r="G6748">
        <v>525381505</v>
      </c>
      <c r="H6748" s="5">
        <v>42609</v>
      </c>
      <c r="I6748">
        <v>917</v>
      </c>
      <c r="J6748" s="8">
        <v>154.06</v>
      </c>
      <c r="K6748" s="8">
        <v>90.93</v>
      </c>
      <c r="L6748" s="8">
        <v>141273.01999999999</v>
      </c>
      <c r="M6748" s="8">
        <v>83382.81</v>
      </c>
      <c r="N6748" s="8">
        <v>57890.21</v>
      </c>
    </row>
    <row r="6749" spans="1:14" x14ac:dyDescent="0.2">
      <c r="A6749" t="s">
        <v>20</v>
      </c>
      <c r="B6749" t="s">
        <v>52</v>
      </c>
      <c r="C6749" t="s">
        <v>57</v>
      </c>
      <c r="D6749" t="s">
        <v>3</v>
      </c>
      <c r="E6749" t="s">
        <v>23</v>
      </c>
      <c r="F6749" s="5">
        <v>43568</v>
      </c>
      <c r="G6749">
        <v>984095466</v>
      </c>
      <c r="H6749" s="5">
        <v>43597</v>
      </c>
      <c r="I6749">
        <v>4572</v>
      </c>
      <c r="J6749" s="8">
        <v>154.06</v>
      </c>
      <c r="K6749" s="8">
        <v>90.93</v>
      </c>
      <c r="L6749" s="8">
        <v>704362.32</v>
      </c>
      <c r="M6749" s="8">
        <v>415731.96</v>
      </c>
      <c r="N6749" s="8">
        <v>288630.36</v>
      </c>
    </row>
    <row r="6750" spans="1:14" x14ac:dyDescent="0.2">
      <c r="A6750" t="s">
        <v>9</v>
      </c>
      <c r="B6750" t="s">
        <v>92</v>
      </c>
      <c r="C6750" t="s">
        <v>2</v>
      </c>
      <c r="D6750" t="s">
        <v>7</v>
      </c>
      <c r="E6750" t="s">
        <v>15</v>
      </c>
      <c r="F6750" s="5">
        <v>43152</v>
      </c>
      <c r="G6750">
        <v>630219399</v>
      </c>
      <c r="H6750" s="5">
        <v>43173</v>
      </c>
      <c r="I6750">
        <v>4780</v>
      </c>
      <c r="J6750" s="8">
        <v>255.28</v>
      </c>
      <c r="K6750" s="8">
        <v>159.41999999999999</v>
      </c>
      <c r="L6750" s="8">
        <v>1220238.3999999999</v>
      </c>
      <c r="M6750" s="8">
        <v>762027.6</v>
      </c>
      <c r="N6750" s="8">
        <v>458210.8</v>
      </c>
    </row>
    <row r="6751" spans="1:14" x14ac:dyDescent="0.2">
      <c r="A6751" t="s">
        <v>9</v>
      </c>
      <c r="B6751" t="s">
        <v>124</v>
      </c>
      <c r="C6751" t="s">
        <v>6</v>
      </c>
      <c r="D6751" t="s">
        <v>3</v>
      </c>
      <c r="E6751" t="s">
        <v>23</v>
      </c>
      <c r="F6751" s="5">
        <v>43934</v>
      </c>
      <c r="G6751">
        <v>585677134</v>
      </c>
      <c r="H6751" s="5">
        <v>43955</v>
      </c>
      <c r="I6751">
        <v>3734</v>
      </c>
      <c r="J6751" s="8">
        <v>152.58000000000001</v>
      </c>
      <c r="K6751" s="8">
        <v>97.44</v>
      </c>
      <c r="L6751" s="8">
        <v>569733.72</v>
      </c>
      <c r="M6751" s="8">
        <v>363840.96</v>
      </c>
      <c r="N6751" s="8">
        <v>205892.76</v>
      </c>
    </row>
    <row r="6752" spans="1:14" x14ac:dyDescent="0.2">
      <c r="A6752" t="s">
        <v>9</v>
      </c>
      <c r="B6752" t="s">
        <v>167</v>
      </c>
      <c r="C6752" t="s">
        <v>65</v>
      </c>
      <c r="D6752" t="s">
        <v>3</v>
      </c>
      <c r="E6752" t="s">
        <v>8</v>
      </c>
      <c r="F6752" s="5">
        <v>42727</v>
      </c>
      <c r="G6752">
        <v>692704999</v>
      </c>
      <c r="H6752" s="5">
        <v>42759</v>
      </c>
      <c r="I6752">
        <v>5657</v>
      </c>
      <c r="J6752" s="8">
        <v>668.27</v>
      </c>
      <c r="K6752" s="8">
        <v>502.54</v>
      </c>
      <c r="L6752" s="8">
        <v>3780403.39</v>
      </c>
      <c r="M6752" s="8">
        <v>2842868.78</v>
      </c>
      <c r="N6752" s="8">
        <v>937534.61</v>
      </c>
    </row>
    <row r="6753" spans="1:14" x14ac:dyDescent="0.2">
      <c r="A6753" t="s">
        <v>9</v>
      </c>
      <c r="B6753" t="s">
        <v>78</v>
      </c>
      <c r="C6753" t="s">
        <v>6</v>
      </c>
      <c r="D6753" t="s">
        <v>7</v>
      </c>
      <c r="E6753" t="s">
        <v>23</v>
      </c>
      <c r="F6753" s="5">
        <v>43855</v>
      </c>
      <c r="G6753">
        <v>863851821</v>
      </c>
      <c r="H6753" s="5">
        <v>43897</v>
      </c>
      <c r="I6753">
        <v>1805</v>
      </c>
      <c r="J6753" s="8">
        <v>152.58000000000001</v>
      </c>
      <c r="K6753" s="8">
        <v>97.44</v>
      </c>
      <c r="L6753" s="8">
        <v>275406.90000000002</v>
      </c>
      <c r="M6753" s="8">
        <v>175879.2</v>
      </c>
      <c r="N6753" s="8">
        <v>99527.7</v>
      </c>
    </row>
    <row r="6754" spans="1:14" x14ac:dyDescent="0.2">
      <c r="A6754" t="s">
        <v>20</v>
      </c>
      <c r="B6754" t="s">
        <v>140</v>
      </c>
      <c r="C6754" t="s">
        <v>31</v>
      </c>
      <c r="D6754" t="s">
        <v>7</v>
      </c>
      <c r="E6754" t="s">
        <v>4</v>
      </c>
      <c r="F6754" s="5">
        <v>44102</v>
      </c>
      <c r="G6754">
        <v>631978929</v>
      </c>
      <c r="H6754" s="5">
        <v>44105</v>
      </c>
      <c r="I6754">
        <v>5464</v>
      </c>
      <c r="J6754" s="8">
        <v>437.2</v>
      </c>
      <c r="K6754" s="8">
        <v>263.33</v>
      </c>
      <c r="L6754" s="8">
        <v>2388860.7999999998</v>
      </c>
      <c r="M6754" s="8">
        <v>1438835.12</v>
      </c>
      <c r="N6754" s="8">
        <v>950025.68</v>
      </c>
    </row>
    <row r="6755" spans="1:14" x14ac:dyDescent="0.2">
      <c r="A6755" t="s">
        <v>12</v>
      </c>
      <c r="B6755" t="s">
        <v>13</v>
      </c>
      <c r="C6755" t="s">
        <v>22</v>
      </c>
      <c r="D6755" t="s">
        <v>3</v>
      </c>
      <c r="E6755" t="s">
        <v>8</v>
      </c>
      <c r="F6755" s="5">
        <v>42491</v>
      </c>
      <c r="G6755">
        <v>500260150</v>
      </c>
      <c r="H6755" s="5">
        <v>42500</v>
      </c>
      <c r="I6755">
        <v>6950</v>
      </c>
      <c r="J6755" s="8">
        <v>109.28</v>
      </c>
      <c r="K6755" s="8">
        <v>35.840000000000003</v>
      </c>
      <c r="L6755" s="8">
        <v>759496</v>
      </c>
      <c r="M6755" s="8">
        <v>249088</v>
      </c>
      <c r="N6755" s="8">
        <v>510408</v>
      </c>
    </row>
    <row r="6756" spans="1:14" x14ac:dyDescent="0.2">
      <c r="A6756" t="s">
        <v>0</v>
      </c>
      <c r="B6756" t="s">
        <v>41</v>
      </c>
      <c r="C6756" t="s">
        <v>31</v>
      </c>
      <c r="D6756" t="s">
        <v>3</v>
      </c>
      <c r="E6756" t="s">
        <v>4</v>
      </c>
      <c r="F6756" s="5">
        <v>43704</v>
      </c>
      <c r="G6756">
        <v>592181813</v>
      </c>
      <c r="H6756" s="5">
        <v>43717</v>
      </c>
      <c r="I6756">
        <v>8613</v>
      </c>
      <c r="J6756" s="8">
        <v>437.2</v>
      </c>
      <c r="K6756" s="8">
        <v>263.33</v>
      </c>
      <c r="L6756" s="8">
        <v>3765603.6</v>
      </c>
      <c r="M6756" s="8">
        <v>2268061.29</v>
      </c>
      <c r="N6756" s="8">
        <v>1497542.31</v>
      </c>
    </row>
    <row r="6757" spans="1:14" x14ac:dyDescent="0.2">
      <c r="A6757" t="s">
        <v>39</v>
      </c>
      <c r="B6757" t="s">
        <v>196</v>
      </c>
      <c r="C6757" t="s">
        <v>36</v>
      </c>
      <c r="D6757" t="s">
        <v>3</v>
      </c>
      <c r="E6757" t="s">
        <v>8</v>
      </c>
      <c r="F6757" s="5">
        <v>42197</v>
      </c>
      <c r="G6757">
        <v>201542747</v>
      </c>
      <c r="H6757" s="5">
        <v>42203</v>
      </c>
      <c r="I6757">
        <v>9832</v>
      </c>
      <c r="J6757" s="8">
        <v>421.89</v>
      </c>
      <c r="K6757" s="8">
        <v>364.69</v>
      </c>
      <c r="L6757" s="8">
        <v>4148022.48</v>
      </c>
      <c r="M6757" s="8">
        <v>3585632.08</v>
      </c>
      <c r="N6757" s="8">
        <v>562390.4</v>
      </c>
    </row>
    <row r="6758" spans="1:14" x14ac:dyDescent="0.2">
      <c r="A6758" t="s">
        <v>9</v>
      </c>
      <c r="B6758" t="s">
        <v>178</v>
      </c>
      <c r="C6758" t="s">
        <v>31</v>
      </c>
      <c r="D6758" t="s">
        <v>3</v>
      </c>
      <c r="E6758" t="s">
        <v>4</v>
      </c>
      <c r="F6758" s="5">
        <v>44236</v>
      </c>
      <c r="G6758">
        <v>942454278</v>
      </c>
      <c r="H6758" s="5">
        <v>44284</v>
      </c>
      <c r="I6758">
        <v>2019</v>
      </c>
      <c r="J6758" s="8">
        <v>437.2</v>
      </c>
      <c r="K6758" s="8">
        <v>263.33</v>
      </c>
      <c r="L6758" s="8">
        <v>882706.8</v>
      </c>
      <c r="M6758" s="8">
        <v>531663.27</v>
      </c>
      <c r="N6758" s="8">
        <v>351043.53</v>
      </c>
    </row>
    <row r="6759" spans="1:14" x14ac:dyDescent="0.2">
      <c r="A6759" t="s">
        <v>17</v>
      </c>
      <c r="B6759" t="s">
        <v>28</v>
      </c>
      <c r="C6759" t="s">
        <v>11</v>
      </c>
      <c r="D6759" t="s">
        <v>3</v>
      </c>
      <c r="E6759" t="s">
        <v>23</v>
      </c>
      <c r="F6759" s="5">
        <v>42783</v>
      </c>
      <c r="G6759">
        <v>899340236</v>
      </c>
      <c r="H6759" s="5">
        <v>42812</v>
      </c>
      <c r="I6759">
        <v>3616</v>
      </c>
      <c r="J6759" s="8">
        <v>47.45</v>
      </c>
      <c r="K6759" s="8">
        <v>31.79</v>
      </c>
      <c r="L6759" s="8">
        <v>171579.2</v>
      </c>
      <c r="M6759" s="8">
        <v>114952.64</v>
      </c>
      <c r="N6759" s="8">
        <v>56626.559999999998</v>
      </c>
    </row>
    <row r="6760" spans="1:14" x14ac:dyDescent="0.2">
      <c r="A6760" t="s">
        <v>12</v>
      </c>
      <c r="B6760" t="s">
        <v>172</v>
      </c>
      <c r="C6760" t="s">
        <v>14</v>
      </c>
      <c r="D6760" t="s">
        <v>3</v>
      </c>
      <c r="E6760" t="s">
        <v>8</v>
      </c>
      <c r="F6760" s="5">
        <v>43658</v>
      </c>
      <c r="G6760">
        <v>476936948</v>
      </c>
      <c r="H6760" s="5">
        <v>43666</v>
      </c>
      <c r="I6760">
        <v>5096</v>
      </c>
      <c r="J6760" s="8">
        <v>205.7</v>
      </c>
      <c r="K6760" s="8">
        <v>117.11</v>
      </c>
      <c r="L6760" s="8">
        <v>1048247.2</v>
      </c>
      <c r="M6760" s="8">
        <v>596792.56000000006</v>
      </c>
      <c r="N6760" s="8">
        <v>451454.64</v>
      </c>
    </row>
    <row r="6761" spans="1:14" x14ac:dyDescent="0.2">
      <c r="A6761" t="s">
        <v>9</v>
      </c>
      <c r="B6761" t="s">
        <v>133</v>
      </c>
      <c r="C6761" t="s">
        <v>29</v>
      </c>
      <c r="D6761" t="s">
        <v>7</v>
      </c>
      <c r="E6761" t="s">
        <v>23</v>
      </c>
      <c r="F6761" s="5">
        <v>42143</v>
      </c>
      <c r="G6761">
        <v>150293242</v>
      </c>
      <c r="H6761" s="5">
        <v>42176</v>
      </c>
      <c r="I6761">
        <v>3965</v>
      </c>
      <c r="J6761" s="8">
        <v>651.21</v>
      </c>
      <c r="K6761" s="8">
        <v>524.96</v>
      </c>
      <c r="L6761" s="8">
        <v>2582047.65</v>
      </c>
      <c r="M6761" s="8">
        <v>2081466.4</v>
      </c>
      <c r="N6761" s="8">
        <v>500581.25</v>
      </c>
    </row>
    <row r="6762" spans="1:14" x14ac:dyDescent="0.2">
      <c r="A6762" t="s">
        <v>17</v>
      </c>
      <c r="B6762" t="s">
        <v>176</v>
      </c>
      <c r="C6762" t="s">
        <v>14</v>
      </c>
      <c r="D6762" t="s">
        <v>3</v>
      </c>
      <c r="E6762" t="s">
        <v>15</v>
      </c>
      <c r="F6762" s="5">
        <v>42406</v>
      </c>
      <c r="G6762">
        <v>914770448</v>
      </c>
      <c r="H6762" s="5">
        <v>42416</v>
      </c>
      <c r="I6762">
        <v>9759</v>
      </c>
      <c r="J6762" s="8">
        <v>205.7</v>
      </c>
      <c r="K6762" s="8">
        <v>117.11</v>
      </c>
      <c r="L6762" s="8">
        <v>2007426.3</v>
      </c>
      <c r="M6762" s="8">
        <v>1142876.49</v>
      </c>
      <c r="N6762" s="8">
        <v>864549.81</v>
      </c>
    </row>
    <row r="6763" spans="1:14" x14ac:dyDescent="0.2">
      <c r="A6763" t="s">
        <v>9</v>
      </c>
      <c r="B6763" t="s">
        <v>173</v>
      </c>
      <c r="C6763" t="s">
        <v>29</v>
      </c>
      <c r="D6763" t="s">
        <v>7</v>
      </c>
      <c r="E6763" t="s">
        <v>23</v>
      </c>
      <c r="F6763" s="5">
        <v>43818</v>
      </c>
      <c r="G6763">
        <v>236042392</v>
      </c>
      <c r="H6763" s="5">
        <v>43491</v>
      </c>
      <c r="I6763">
        <v>9044</v>
      </c>
      <c r="J6763" s="8">
        <v>651.21</v>
      </c>
      <c r="K6763" s="8">
        <v>524.96</v>
      </c>
      <c r="L6763" s="8">
        <v>5889543.2400000002</v>
      </c>
      <c r="M6763" s="8">
        <v>4747738.24</v>
      </c>
      <c r="N6763" s="8">
        <v>1141805</v>
      </c>
    </row>
    <row r="6764" spans="1:14" x14ac:dyDescent="0.2">
      <c r="A6764" t="s">
        <v>17</v>
      </c>
      <c r="B6764" t="s">
        <v>176</v>
      </c>
      <c r="C6764" t="s">
        <v>65</v>
      </c>
      <c r="D6764" t="s">
        <v>7</v>
      </c>
      <c r="E6764" t="s">
        <v>23</v>
      </c>
      <c r="F6764" s="5">
        <v>42330</v>
      </c>
      <c r="G6764">
        <v>600095403</v>
      </c>
      <c r="H6764" s="5">
        <v>42357</v>
      </c>
      <c r="I6764">
        <v>420</v>
      </c>
      <c r="J6764" s="8">
        <v>668.27</v>
      </c>
      <c r="K6764" s="8">
        <v>502.54</v>
      </c>
      <c r="L6764" s="8">
        <v>280673.40000000002</v>
      </c>
      <c r="M6764" s="8">
        <v>211066.8</v>
      </c>
      <c r="N6764" s="8">
        <v>69606.600000000006</v>
      </c>
    </row>
    <row r="6765" spans="1:14" x14ac:dyDescent="0.2">
      <c r="A6765" t="s">
        <v>9</v>
      </c>
      <c r="B6765" t="s">
        <v>77</v>
      </c>
      <c r="C6765" t="s">
        <v>11</v>
      </c>
      <c r="D6765" t="s">
        <v>3</v>
      </c>
      <c r="E6765" t="s">
        <v>8</v>
      </c>
      <c r="F6765" s="5">
        <v>44895</v>
      </c>
      <c r="G6765">
        <v>963228309</v>
      </c>
      <c r="H6765" s="5">
        <v>44922</v>
      </c>
      <c r="I6765">
        <v>9516</v>
      </c>
      <c r="J6765" s="8">
        <v>47.45</v>
      </c>
      <c r="K6765" s="8">
        <v>31.79</v>
      </c>
      <c r="L6765" s="8">
        <v>451534.2</v>
      </c>
      <c r="M6765" s="8">
        <v>302513.64</v>
      </c>
      <c r="N6765" s="8">
        <v>149020.56</v>
      </c>
    </row>
    <row r="6766" spans="1:14" x14ac:dyDescent="0.2">
      <c r="A6766" t="s">
        <v>20</v>
      </c>
      <c r="B6766" t="s">
        <v>183</v>
      </c>
      <c r="C6766" t="s">
        <v>45</v>
      </c>
      <c r="D6766" t="s">
        <v>7</v>
      </c>
      <c r="E6766" t="s">
        <v>15</v>
      </c>
      <c r="F6766" s="5">
        <v>44513</v>
      </c>
      <c r="G6766">
        <v>802052438</v>
      </c>
      <c r="H6766" s="5">
        <v>44198</v>
      </c>
      <c r="I6766">
        <v>3995</v>
      </c>
      <c r="J6766" s="8">
        <v>9.33</v>
      </c>
      <c r="K6766" s="8">
        <v>6.92</v>
      </c>
      <c r="L6766" s="8">
        <v>37273.35</v>
      </c>
      <c r="M6766" s="8">
        <v>27645.4</v>
      </c>
      <c r="N6766" s="8">
        <v>9627.9500000000007</v>
      </c>
    </row>
    <row r="6767" spans="1:14" x14ac:dyDescent="0.2">
      <c r="A6767" t="s">
        <v>9</v>
      </c>
      <c r="B6767" t="s">
        <v>186</v>
      </c>
      <c r="C6767" t="s">
        <v>65</v>
      </c>
      <c r="D6767" t="s">
        <v>7</v>
      </c>
      <c r="E6767" t="s">
        <v>15</v>
      </c>
      <c r="F6767" s="5">
        <v>43722</v>
      </c>
      <c r="G6767">
        <v>563491618</v>
      </c>
      <c r="H6767" s="5">
        <v>43767</v>
      </c>
      <c r="I6767">
        <v>8547</v>
      </c>
      <c r="J6767" s="8">
        <v>668.27</v>
      </c>
      <c r="K6767" s="8">
        <v>502.54</v>
      </c>
      <c r="L6767" s="8">
        <v>5711703.6900000004</v>
      </c>
      <c r="M6767" s="8">
        <v>4295209.38</v>
      </c>
      <c r="N6767" s="8">
        <v>1416494.31</v>
      </c>
    </row>
    <row r="6768" spans="1:14" x14ac:dyDescent="0.2">
      <c r="A6768" t="s">
        <v>9</v>
      </c>
      <c r="B6768" t="s">
        <v>167</v>
      </c>
      <c r="C6768" t="s">
        <v>2</v>
      </c>
      <c r="D6768" t="s">
        <v>7</v>
      </c>
      <c r="E6768" t="s">
        <v>15</v>
      </c>
      <c r="F6768" s="5">
        <v>43997</v>
      </c>
      <c r="G6768">
        <v>314782178</v>
      </c>
      <c r="H6768" s="5">
        <v>44024</v>
      </c>
      <c r="I6768">
        <v>9896</v>
      </c>
      <c r="J6768" s="8">
        <v>255.28</v>
      </c>
      <c r="K6768" s="8">
        <v>159.41999999999999</v>
      </c>
      <c r="L6768" s="8">
        <v>2526250.88</v>
      </c>
      <c r="M6768" s="8">
        <v>1577620.32</v>
      </c>
      <c r="N6768" s="8">
        <v>948630.56</v>
      </c>
    </row>
    <row r="6769" spans="1:14" x14ac:dyDescent="0.2">
      <c r="A6769" t="s">
        <v>9</v>
      </c>
      <c r="B6769" t="s">
        <v>68</v>
      </c>
      <c r="C6769" t="s">
        <v>31</v>
      </c>
      <c r="D6769" t="s">
        <v>7</v>
      </c>
      <c r="E6769" t="s">
        <v>4</v>
      </c>
      <c r="F6769" s="5">
        <v>42578</v>
      </c>
      <c r="G6769">
        <v>193472945</v>
      </c>
      <c r="H6769" s="5">
        <v>42626</v>
      </c>
      <c r="I6769">
        <v>1799</v>
      </c>
      <c r="J6769" s="8">
        <v>437.2</v>
      </c>
      <c r="K6769" s="8">
        <v>263.33</v>
      </c>
      <c r="L6769" s="8">
        <v>786522.8</v>
      </c>
      <c r="M6769" s="8">
        <v>473730.67</v>
      </c>
      <c r="N6769" s="8">
        <v>312792.13</v>
      </c>
    </row>
    <row r="6770" spans="1:14" x14ac:dyDescent="0.2">
      <c r="A6770" t="s">
        <v>9</v>
      </c>
      <c r="B6770" t="s">
        <v>78</v>
      </c>
      <c r="C6770" t="s">
        <v>6</v>
      </c>
      <c r="D6770" t="s">
        <v>3</v>
      </c>
      <c r="E6770" t="s">
        <v>23</v>
      </c>
      <c r="F6770" s="5">
        <v>44137</v>
      </c>
      <c r="G6770">
        <v>857425248</v>
      </c>
      <c r="H6770" s="5">
        <v>44160</v>
      </c>
      <c r="I6770">
        <v>40</v>
      </c>
      <c r="J6770" s="8">
        <v>152.58000000000001</v>
      </c>
      <c r="K6770" s="8">
        <v>97.44</v>
      </c>
      <c r="L6770" s="8">
        <v>6103.2</v>
      </c>
      <c r="M6770" s="8">
        <v>3897.6</v>
      </c>
      <c r="N6770" s="8">
        <v>2205.6</v>
      </c>
    </row>
    <row r="6771" spans="1:14" x14ac:dyDescent="0.2">
      <c r="A6771" t="s">
        <v>9</v>
      </c>
      <c r="B6771" t="s">
        <v>78</v>
      </c>
      <c r="C6771" t="s">
        <v>22</v>
      </c>
      <c r="D6771" t="s">
        <v>3</v>
      </c>
      <c r="E6771" t="s">
        <v>8</v>
      </c>
      <c r="F6771" s="5">
        <v>42236</v>
      </c>
      <c r="G6771">
        <v>334812915</v>
      </c>
      <c r="H6771" s="5">
        <v>42242</v>
      </c>
      <c r="I6771">
        <v>7437</v>
      </c>
      <c r="J6771" s="8">
        <v>109.28</v>
      </c>
      <c r="K6771" s="8">
        <v>35.840000000000003</v>
      </c>
      <c r="L6771" s="8">
        <v>812715.36</v>
      </c>
      <c r="M6771" s="8">
        <v>266542.08000000002</v>
      </c>
      <c r="N6771" s="8">
        <v>546173.28</v>
      </c>
    </row>
    <row r="6772" spans="1:14" x14ac:dyDescent="0.2">
      <c r="A6772" t="s">
        <v>20</v>
      </c>
      <c r="B6772" t="s">
        <v>181</v>
      </c>
      <c r="C6772" t="s">
        <v>29</v>
      </c>
      <c r="D6772" t="s">
        <v>7</v>
      </c>
      <c r="E6772" t="s">
        <v>23</v>
      </c>
      <c r="F6772" s="5">
        <v>44593</v>
      </c>
      <c r="G6772">
        <v>774122273</v>
      </c>
      <c r="H6772" s="5">
        <v>44607</v>
      </c>
      <c r="I6772">
        <v>8838</v>
      </c>
      <c r="J6772" s="8">
        <v>651.21</v>
      </c>
      <c r="K6772" s="8">
        <v>524.96</v>
      </c>
      <c r="L6772" s="8">
        <v>5755393.9800000004</v>
      </c>
      <c r="M6772" s="8">
        <v>4639596.4800000004</v>
      </c>
      <c r="N6772" s="8">
        <v>1115797.5</v>
      </c>
    </row>
    <row r="6773" spans="1:14" x14ac:dyDescent="0.2">
      <c r="A6773" t="s">
        <v>17</v>
      </c>
      <c r="B6773" t="s">
        <v>188</v>
      </c>
      <c r="C6773" t="s">
        <v>29</v>
      </c>
      <c r="D6773" t="s">
        <v>7</v>
      </c>
      <c r="E6773" t="s">
        <v>15</v>
      </c>
      <c r="F6773" s="5">
        <v>42548</v>
      </c>
      <c r="G6773">
        <v>794152152</v>
      </c>
      <c r="H6773" s="5">
        <v>42550</v>
      </c>
      <c r="I6773">
        <v>6124</v>
      </c>
      <c r="J6773" s="8">
        <v>651.21</v>
      </c>
      <c r="K6773" s="8">
        <v>524.96</v>
      </c>
      <c r="L6773" s="8">
        <v>3988010.04</v>
      </c>
      <c r="M6773" s="8">
        <v>3214855.04</v>
      </c>
      <c r="N6773" s="8">
        <v>773155</v>
      </c>
    </row>
    <row r="6774" spans="1:14" x14ac:dyDescent="0.2">
      <c r="A6774" t="s">
        <v>9</v>
      </c>
      <c r="B6774" t="s">
        <v>111</v>
      </c>
      <c r="C6774" t="s">
        <v>31</v>
      </c>
      <c r="D6774" t="s">
        <v>7</v>
      </c>
      <c r="E6774" t="s">
        <v>23</v>
      </c>
      <c r="F6774" s="5">
        <v>44831</v>
      </c>
      <c r="G6774">
        <v>434013879</v>
      </c>
      <c r="H6774" s="5">
        <v>44870</v>
      </c>
      <c r="I6774">
        <v>3206</v>
      </c>
      <c r="J6774" s="8">
        <v>437.2</v>
      </c>
      <c r="K6774" s="8">
        <v>263.33</v>
      </c>
      <c r="L6774" s="8">
        <v>1401663.2</v>
      </c>
      <c r="M6774" s="8">
        <v>844235.98</v>
      </c>
      <c r="N6774" s="8">
        <v>557427.22</v>
      </c>
    </row>
    <row r="6775" spans="1:14" x14ac:dyDescent="0.2">
      <c r="A6775" t="s">
        <v>12</v>
      </c>
      <c r="B6775" t="s">
        <v>189</v>
      </c>
      <c r="C6775" t="s">
        <v>2</v>
      </c>
      <c r="D6775" t="s">
        <v>3</v>
      </c>
      <c r="E6775" t="s">
        <v>15</v>
      </c>
      <c r="F6775" s="5">
        <v>44368</v>
      </c>
      <c r="G6775">
        <v>703131282</v>
      </c>
      <c r="H6775" s="5">
        <v>44399</v>
      </c>
      <c r="I6775">
        <v>1026</v>
      </c>
      <c r="J6775" s="8">
        <v>255.28</v>
      </c>
      <c r="K6775" s="8">
        <v>159.41999999999999</v>
      </c>
      <c r="L6775" s="8">
        <v>261917.28</v>
      </c>
      <c r="M6775" s="8">
        <v>163564.92000000001</v>
      </c>
      <c r="N6775" s="8">
        <v>98352.36</v>
      </c>
    </row>
    <row r="6776" spans="1:14" x14ac:dyDescent="0.2">
      <c r="A6776" t="s">
        <v>9</v>
      </c>
      <c r="B6776" t="s">
        <v>165</v>
      </c>
      <c r="C6776" t="s">
        <v>14</v>
      </c>
      <c r="D6776" t="s">
        <v>3</v>
      </c>
      <c r="E6776" t="s">
        <v>15</v>
      </c>
      <c r="F6776" s="5">
        <v>42242</v>
      </c>
      <c r="G6776">
        <v>431240689</v>
      </c>
      <c r="H6776" s="5">
        <v>42290</v>
      </c>
      <c r="I6776">
        <v>2558</v>
      </c>
      <c r="J6776" s="8">
        <v>205.7</v>
      </c>
      <c r="K6776" s="8">
        <v>117.11</v>
      </c>
      <c r="L6776" s="8">
        <v>526180.6</v>
      </c>
      <c r="M6776" s="8">
        <v>299567.38</v>
      </c>
      <c r="N6776" s="8">
        <v>226613.22</v>
      </c>
    </row>
    <row r="6777" spans="1:14" x14ac:dyDescent="0.2">
      <c r="A6777" t="s">
        <v>9</v>
      </c>
      <c r="B6777" t="s">
        <v>155</v>
      </c>
      <c r="C6777" t="s">
        <v>11</v>
      </c>
      <c r="D6777" t="s">
        <v>3</v>
      </c>
      <c r="E6777" t="s">
        <v>4</v>
      </c>
      <c r="F6777" s="5">
        <v>42929</v>
      </c>
      <c r="G6777">
        <v>318390929</v>
      </c>
      <c r="H6777" s="5">
        <v>42978</v>
      </c>
      <c r="I6777">
        <v>7806</v>
      </c>
      <c r="J6777" s="8">
        <v>47.45</v>
      </c>
      <c r="K6777" s="8">
        <v>31.79</v>
      </c>
      <c r="L6777" s="8">
        <v>370394.7</v>
      </c>
      <c r="M6777" s="8">
        <v>248152.74</v>
      </c>
      <c r="N6777" s="8">
        <v>122241.96</v>
      </c>
    </row>
    <row r="6778" spans="1:14" x14ac:dyDescent="0.2">
      <c r="A6778" t="s">
        <v>12</v>
      </c>
      <c r="B6778" t="s">
        <v>146</v>
      </c>
      <c r="C6778" t="s">
        <v>57</v>
      </c>
      <c r="D6778" t="s">
        <v>3</v>
      </c>
      <c r="E6778" t="s">
        <v>8</v>
      </c>
      <c r="F6778" s="5">
        <v>43986</v>
      </c>
      <c r="G6778">
        <v>684943330</v>
      </c>
      <c r="H6778" s="5">
        <v>43990</v>
      </c>
      <c r="I6778">
        <v>8807</v>
      </c>
      <c r="J6778" s="8">
        <v>154.06</v>
      </c>
      <c r="K6778" s="8">
        <v>90.93</v>
      </c>
      <c r="L6778" s="8">
        <v>1356806.42</v>
      </c>
      <c r="M6778" s="8">
        <v>800820.51</v>
      </c>
      <c r="N6778" s="8">
        <v>555985.91</v>
      </c>
    </row>
    <row r="6779" spans="1:14" x14ac:dyDescent="0.2">
      <c r="A6779" t="s">
        <v>9</v>
      </c>
      <c r="B6779" t="s">
        <v>77</v>
      </c>
      <c r="C6779" t="s">
        <v>36</v>
      </c>
      <c r="D6779" t="s">
        <v>7</v>
      </c>
      <c r="E6779" t="s">
        <v>4</v>
      </c>
      <c r="F6779" s="5">
        <v>42242</v>
      </c>
      <c r="G6779">
        <v>121571719</v>
      </c>
      <c r="H6779" s="5">
        <v>42268</v>
      </c>
      <c r="I6779">
        <v>4628</v>
      </c>
      <c r="J6779" s="8">
        <v>421.89</v>
      </c>
      <c r="K6779" s="8">
        <v>364.69</v>
      </c>
      <c r="L6779" s="8">
        <v>1952506.92</v>
      </c>
      <c r="M6779" s="8">
        <v>1687785.32</v>
      </c>
      <c r="N6779" s="8">
        <v>264721.59999999998</v>
      </c>
    </row>
    <row r="6780" spans="1:14" x14ac:dyDescent="0.2">
      <c r="A6780" t="s">
        <v>12</v>
      </c>
      <c r="B6780" t="s">
        <v>166</v>
      </c>
      <c r="C6780" t="s">
        <v>57</v>
      </c>
      <c r="D6780" t="s">
        <v>7</v>
      </c>
      <c r="E6780" t="s">
        <v>4</v>
      </c>
      <c r="F6780" s="5">
        <v>43569</v>
      </c>
      <c r="G6780">
        <v>439262425</v>
      </c>
      <c r="H6780" s="5">
        <v>43605</v>
      </c>
      <c r="I6780">
        <v>6368</v>
      </c>
      <c r="J6780" s="8">
        <v>154.06</v>
      </c>
      <c r="K6780" s="8">
        <v>90.93</v>
      </c>
      <c r="L6780" s="8">
        <v>981054.08</v>
      </c>
      <c r="M6780" s="8">
        <v>579042.24</v>
      </c>
      <c r="N6780" s="8">
        <v>402011.84</v>
      </c>
    </row>
    <row r="6781" spans="1:14" x14ac:dyDescent="0.2">
      <c r="A6781" t="s">
        <v>9</v>
      </c>
      <c r="B6781" t="s">
        <v>112</v>
      </c>
      <c r="C6781" t="s">
        <v>22</v>
      </c>
      <c r="D6781" t="s">
        <v>3</v>
      </c>
      <c r="E6781" t="s">
        <v>23</v>
      </c>
      <c r="F6781" s="5">
        <v>44349</v>
      </c>
      <c r="G6781">
        <v>819314277</v>
      </c>
      <c r="H6781" s="5">
        <v>44394</v>
      </c>
      <c r="I6781">
        <v>2156</v>
      </c>
      <c r="J6781" s="8">
        <v>109.28</v>
      </c>
      <c r="K6781" s="8">
        <v>35.840000000000003</v>
      </c>
      <c r="L6781" s="8">
        <v>235607.67999999999</v>
      </c>
      <c r="M6781" s="8">
        <v>77271.039999999994</v>
      </c>
      <c r="N6781" s="8">
        <v>158336.64000000001</v>
      </c>
    </row>
    <row r="6782" spans="1:14" x14ac:dyDescent="0.2">
      <c r="A6782" t="s">
        <v>12</v>
      </c>
      <c r="B6782" t="s">
        <v>129</v>
      </c>
      <c r="C6782" t="s">
        <v>19</v>
      </c>
      <c r="D6782" t="s">
        <v>3</v>
      </c>
      <c r="E6782" t="s">
        <v>8</v>
      </c>
      <c r="F6782" s="5">
        <v>42805</v>
      </c>
      <c r="G6782">
        <v>963338601</v>
      </c>
      <c r="H6782" s="5">
        <v>42834</v>
      </c>
      <c r="I6782">
        <v>2154</v>
      </c>
      <c r="J6782" s="8">
        <v>81.73</v>
      </c>
      <c r="K6782" s="8">
        <v>56.67</v>
      </c>
      <c r="L6782" s="8">
        <v>176046.42</v>
      </c>
      <c r="M6782" s="8">
        <v>122067.18</v>
      </c>
      <c r="N6782" s="8">
        <v>53979.24</v>
      </c>
    </row>
    <row r="6783" spans="1:14" x14ac:dyDescent="0.2">
      <c r="A6783" t="s">
        <v>9</v>
      </c>
      <c r="B6783" t="s">
        <v>60</v>
      </c>
      <c r="C6783" t="s">
        <v>36</v>
      </c>
      <c r="D6783" t="s">
        <v>7</v>
      </c>
      <c r="E6783" t="s">
        <v>15</v>
      </c>
      <c r="F6783" s="5">
        <v>43947</v>
      </c>
      <c r="G6783">
        <v>643259227</v>
      </c>
      <c r="H6783" s="5">
        <v>43947</v>
      </c>
      <c r="I6783">
        <v>3555</v>
      </c>
      <c r="J6783" s="8">
        <v>421.89</v>
      </c>
      <c r="K6783" s="8">
        <v>364.69</v>
      </c>
      <c r="L6783" s="8">
        <v>1499818.95</v>
      </c>
      <c r="M6783" s="8">
        <v>1296472.95</v>
      </c>
      <c r="N6783" s="8">
        <v>203346</v>
      </c>
    </row>
    <row r="6784" spans="1:14" x14ac:dyDescent="0.2">
      <c r="A6784" t="s">
        <v>9</v>
      </c>
      <c r="B6784" t="s">
        <v>10</v>
      </c>
      <c r="C6784" t="s">
        <v>31</v>
      </c>
      <c r="D6784" t="s">
        <v>3</v>
      </c>
      <c r="E6784" t="s">
        <v>23</v>
      </c>
      <c r="F6784" s="5">
        <v>42892</v>
      </c>
      <c r="G6784">
        <v>151312482</v>
      </c>
      <c r="H6784" s="5">
        <v>42928</v>
      </c>
      <c r="I6784">
        <v>5581</v>
      </c>
      <c r="J6784" s="8">
        <v>437.2</v>
      </c>
      <c r="K6784" s="8">
        <v>263.33</v>
      </c>
      <c r="L6784" s="8">
        <v>2440013.2000000002</v>
      </c>
      <c r="M6784" s="8">
        <v>1469644.73</v>
      </c>
      <c r="N6784" s="8">
        <v>970368.47</v>
      </c>
    </row>
    <row r="6785" spans="1:14" x14ac:dyDescent="0.2">
      <c r="A6785" t="s">
        <v>9</v>
      </c>
      <c r="B6785" t="s">
        <v>37</v>
      </c>
      <c r="C6785" t="s">
        <v>45</v>
      </c>
      <c r="D6785" t="s">
        <v>3</v>
      </c>
      <c r="E6785" t="s">
        <v>4</v>
      </c>
      <c r="F6785" s="5">
        <v>44043</v>
      </c>
      <c r="G6785">
        <v>750047194</v>
      </c>
      <c r="H6785" s="5">
        <v>44092</v>
      </c>
      <c r="I6785">
        <v>4487</v>
      </c>
      <c r="J6785" s="8">
        <v>9.33</v>
      </c>
      <c r="K6785" s="8">
        <v>6.92</v>
      </c>
      <c r="L6785" s="8">
        <v>41863.71</v>
      </c>
      <c r="M6785" s="8">
        <v>31050.04</v>
      </c>
      <c r="N6785" s="8">
        <v>10813.67</v>
      </c>
    </row>
    <row r="6786" spans="1:14" x14ac:dyDescent="0.2">
      <c r="A6786" t="s">
        <v>12</v>
      </c>
      <c r="B6786" t="s">
        <v>107</v>
      </c>
      <c r="C6786" t="s">
        <v>14</v>
      </c>
      <c r="D6786" t="s">
        <v>3</v>
      </c>
      <c r="E6786" t="s">
        <v>8</v>
      </c>
      <c r="F6786" s="5">
        <v>42645</v>
      </c>
      <c r="G6786">
        <v>622324693</v>
      </c>
      <c r="H6786" s="5">
        <v>42664</v>
      </c>
      <c r="I6786">
        <v>8561</v>
      </c>
      <c r="J6786" s="8">
        <v>205.7</v>
      </c>
      <c r="K6786" s="8">
        <v>117.11</v>
      </c>
      <c r="L6786" s="8">
        <v>1760997.7</v>
      </c>
      <c r="M6786" s="8">
        <v>1002578.71</v>
      </c>
      <c r="N6786" s="8">
        <v>758418.99</v>
      </c>
    </row>
    <row r="6787" spans="1:14" x14ac:dyDescent="0.2">
      <c r="A6787" t="s">
        <v>9</v>
      </c>
      <c r="B6787" t="s">
        <v>60</v>
      </c>
      <c r="C6787" t="s">
        <v>45</v>
      </c>
      <c r="D6787" t="s">
        <v>7</v>
      </c>
      <c r="E6787" t="s">
        <v>15</v>
      </c>
      <c r="F6787" s="5">
        <v>42337</v>
      </c>
      <c r="G6787">
        <v>721318805</v>
      </c>
      <c r="H6787" s="5">
        <v>42347</v>
      </c>
      <c r="I6787">
        <v>3118</v>
      </c>
      <c r="J6787" s="8">
        <v>9.33</v>
      </c>
      <c r="K6787" s="8">
        <v>6.92</v>
      </c>
      <c r="L6787" s="8">
        <v>29090.94</v>
      </c>
      <c r="M6787" s="8">
        <v>21576.560000000001</v>
      </c>
      <c r="N6787" s="8">
        <v>7514.38</v>
      </c>
    </row>
    <row r="6788" spans="1:14" x14ac:dyDescent="0.2">
      <c r="A6788" t="s">
        <v>9</v>
      </c>
      <c r="B6788" t="s">
        <v>207</v>
      </c>
      <c r="C6788" t="s">
        <v>2</v>
      </c>
      <c r="D6788" t="s">
        <v>7</v>
      </c>
      <c r="E6788" t="s">
        <v>23</v>
      </c>
      <c r="F6788" s="5">
        <v>43915</v>
      </c>
      <c r="G6788">
        <v>720515859</v>
      </c>
      <c r="H6788" s="5">
        <v>43919</v>
      </c>
      <c r="I6788">
        <v>5509</v>
      </c>
      <c r="J6788" s="8">
        <v>255.28</v>
      </c>
      <c r="K6788" s="8">
        <v>159.41999999999999</v>
      </c>
      <c r="L6788" s="8">
        <v>1406337.52</v>
      </c>
      <c r="M6788" s="8">
        <v>878244.78</v>
      </c>
      <c r="N6788" s="8">
        <v>528092.74</v>
      </c>
    </row>
    <row r="6789" spans="1:14" x14ac:dyDescent="0.2">
      <c r="A6789" t="s">
        <v>9</v>
      </c>
      <c r="B6789" t="s">
        <v>99</v>
      </c>
      <c r="C6789" t="s">
        <v>19</v>
      </c>
      <c r="D6789" t="s">
        <v>3</v>
      </c>
      <c r="E6789" t="s">
        <v>4</v>
      </c>
      <c r="F6789" s="5">
        <v>44103</v>
      </c>
      <c r="G6789">
        <v>363714683</v>
      </c>
      <c r="H6789" s="5">
        <v>44121</v>
      </c>
      <c r="I6789">
        <v>112</v>
      </c>
      <c r="J6789" s="8">
        <v>81.73</v>
      </c>
      <c r="K6789" s="8">
        <v>56.67</v>
      </c>
      <c r="L6789" s="8">
        <v>9153.76</v>
      </c>
      <c r="M6789" s="8">
        <v>6347.04</v>
      </c>
      <c r="N6789" s="8">
        <v>2806.72</v>
      </c>
    </row>
    <row r="6790" spans="1:14" x14ac:dyDescent="0.2">
      <c r="A6790" t="s">
        <v>17</v>
      </c>
      <c r="B6790" t="s">
        <v>158</v>
      </c>
      <c r="C6790" t="s">
        <v>45</v>
      </c>
      <c r="D6790" t="s">
        <v>7</v>
      </c>
      <c r="E6790" t="s">
        <v>4</v>
      </c>
      <c r="F6790" s="5">
        <v>44707</v>
      </c>
      <c r="G6790">
        <v>815026605</v>
      </c>
      <c r="H6790" s="5">
        <v>44739</v>
      </c>
      <c r="I6790">
        <v>3339</v>
      </c>
      <c r="J6790" s="8">
        <v>9.33</v>
      </c>
      <c r="K6790" s="8">
        <v>6.92</v>
      </c>
      <c r="L6790" s="8">
        <v>31152.87</v>
      </c>
      <c r="M6790" s="8">
        <v>23105.88</v>
      </c>
      <c r="N6790" s="8">
        <v>8046.99</v>
      </c>
    </row>
    <row r="6791" spans="1:14" x14ac:dyDescent="0.2">
      <c r="A6791" t="s">
        <v>17</v>
      </c>
      <c r="B6791" t="s">
        <v>176</v>
      </c>
      <c r="C6791" t="s">
        <v>2</v>
      </c>
      <c r="D6791" t="s">
        <v>3</v>
      </c>
      <c r="E6791" t="s">
        <v>15</v>
      </c>
      <c r="F6791" s="5">
        <v>44769</v>
      </c>
      <c r="G6791">
        <v>608875453</v>
      </c>
      <c r="H6791" s="5">
        <v>44784</v>
      </c>
      <c r="I6791">
        <v>8632</v>
      </c>
      <c r="J6791" s="8">
        <v>255.28</v>
      </c>
      <c r="K6791" s="8">
        <v>159.41999999999999</v>
      </c>
      <c r="L6791" s="8">
        <v>2203576.96</v>
      </c>
      <c r="M6791" s="8">
        <v>1376113.44</v>
      </c>
      <c r="N6791" s="8">
        <v>827463.52</v>
      </c>
    </row>
    <row r="6792" spans="1:14" x14ac:dyDescent="0.2">
      <c r="A6792" t="s">
        <v>9</v>
      </c>
      <c r="B6792" t="s">
        <v>192</v>
      </c>
      <c r="C6792" t="s">
        <v>11</v>
      </c>
      <c r="D6792" t="s">
        <v>7</v>
      </c>
      <c r="E6792" t="s">
        <v>23</v>
      </c>
      <c r="F6792" s="5">
        <v>43874</v>
      </c>
      <c r="G6792">
        <v>599997556</v>
      </c>
      <c r="H6792" s="5">
        <v>43875</v>
      </c>
      <c r="I6792">
        <v>1465</v>
      </c>
      <c r="J6792" s="8">
        <v>47.45</v>
      </c>
      <c r="K6792" s="8">
        <v>31.79</v>
      </c>
      <c r="L6792" s="8">
        <v>69514.25</v>
      </c>
      <c r="M6792" s="8">
        <v>46572.35</v>
      </c>
      <c r="N6792" s="8">
        <v>22941.9</v>
      </c>
    </row>
    <row r="6793" spans="1:14" x14ac:dyDescent="0.2">
      <c r="A6793" t="s">
        <v>9</v>
      </c>
      <c r="B6793" t="s">
        <v>199</v>
      </c>
      <c r="C6793" t="s">
        <v>14</v>
      </c>
      <c r="D6793" t="s">
        <v>7</v>
      </c>
      <c r="E6793" t="s">
        <v>4</v>
      </c>
      <c r="F6793" s="5">
        <v>44267</v>
      </c>
      <c r="G6793">
        <v>813441741</v>
      </c>
      <c r="H6793" s="5">
        <v>44277</v>
      </c>
      <c r="I6793">
        <v>4342</v>
      </c>
      <c r="J6793" s="8">
        <v>205.7</v>
      </c>
      <c r="K6793" s="8">
        <v>117.11</v>
      </c>
      <c r="L6793" s="8">
        <v>893149.4</v>
      </c>
      <c r="M6793" s="8">
        <v>508491.62</v>
      </c>
      <c r="N6793" s="8">
        <v>384657.78</v>
      </c>
    </row>
    <row r="6794" spans="1:14" x14ac:dyDescent="0.2">
      <c r="A6794" t="s">
        <v>12</v>
      </c>
      <c r="B6794" t="s">
        <v>127</v>
      </c>
      <c r="C6794" t="s">
        <v>14</v>
      </c>
      <c r="D6794" t="s">
        <v>3</v>
      </c>
      <c r="E6794" t="s">
        <v>15</v>
      </c>
      <c r="F6794" s="5">
        <v>44038</v>
      </c>
      <c r="G6794">
        <v>894569337</v>
      </c>
      <c r="H6794" s="5">
        <v>44065</v>
      </c>
      <c r="I6794">
        <v>1801</v>
      </c>
      <c r="J6794" s="8">
        <v>205.7</v>
      </c>
      <c r="K6794" s="8">
        <v>117.11</v>
      </c>
      <c r="L6794" s="8">
        <v>370465.7</v>
      </c>
      <c r="M6794" s="8">
        <v>210915.11</v>
      </c>
      <c r="N6794" s="8">
        <v>159550.59</v>
      </c>
    </row>
    <row r="6795" spans="1:14" x14ac:dyDescent="0.2">
      <c r="A6795" t="s">
        <v>12</v>
      </c>
      <c r="B6795" t="s">
        <v>73</v>
      </c>
      <c r="C6795" t="s">
        <v>2</v>
      </c>
      <c r="D6795" t="s">
        <v>7</v>
      </c>
      <c r="E6795" t="s">
        <v>4</v>
      </c>
      <c r="F6795" s="5">
        <v>44829</v>
      </c>
      <c r="G6795">
        <v>559054172</v>
      </c>
      <c r="H6795" s="5">
        <v>44851</v>
      </c>
      <c r="I6795">
        <v>5408</v>
      </c>
      <c r="J6795" s="8">
        <v>255.28</v>
      </c>
      <c r="K6795" s="8">
        <v>159.41999999999999</v>
      </c>
      <c r="L6795" s="8">
        <v>1380554.24</v>
      </c>
      <c r="M6795" s="8">
        <v>862143.36</v>
      </c>
      <c r="N6795" s="8">
        <v>518410.88</v>
      </c>
    </row>
    <row r="6796" spans="1:14" x14ac:dyDescent="0.2">
      <c r="A6796" t="s">
        <v>17</v>
      </c>
      <c r="B6796" t="s">
        <v>75</v>
      </c>
      <c r="C6796" t="s">
        <v>45</v>
      </c>
      <c r="D6796" t="s">
        <v>3</v>
      </c>
      <c r="E6796" t="s">
        <v>15</v>
      </c>
      <c r="F6796" s="5">
        <v>42512</v>
      </c>
      <c r="G6796">
        <v>942882573</v>
      </c>
      <c r="H6796" s="5">
        <v>42546</v>
      </c>
      <c r="I6796">
        <v>8761</v>
      </c>
      <c r="J6796" s="8">
        <v>9.33</v>
      </c>
      <c r="K6796" s="8">
        <v>6.92</v>
      </c>
      <c r="L6796" s="8">
        <v>81740.13</v>
      </c>
      <c r="M6796" s="8">
        <v>60626.12</v>
      </c>
      <c r="N6796" s="8">
        <v>21114.01</v>
      </c>
    </row>
    <row r="6797" spans="1:14" x14ac:dyDescent="0.2">
      <c r="A6797" t="s">
        <v>9</v>
      </c>
      <c r="B6797" t="s">
        <v>156</v>
      </c>
      <c r="C6797" t="s">
        <v>22</v>
      </c>
      <c r="D6797" t="s">
        <v>3</v>
      </c>
      <c r="E6797" t="s">
        <v>4</v>
      </c>
      <c r="F6797" s="5">
        <v>43388</v>
      </c>
      <c r="G6797">
        <v>552353370</v>
      </c>
      <c r="H6797" s="5">
        <v>43422</v>
      </c>
      <c r="I6797">
        <v>2491</v>
      </c>
      <c r="J6797" s="8">
        <v>109.28</v>
      </c>
      <c r="K6797" s="8">
        <v>35.840000000000003</v>
      </c>
      <c r="L6797" s="8">
        <v>272216.48</v>
      </c>
      <c r="M6797" s="8">
        <v>89277.440000000002</v>
      </c>
      <c r="N6797" s="8">
        <v>182939.04</v>
      </c>
    </row>
    <row r="6798" spans="1:14" x14ac:dyDescent="0.2">
      <c r="A6798" t="s">
        <v>20</v>
      </c>
      <c r="B6798" t="s">
        <v>183</v>
      </c>
      <c r="C6798" t="s">
        <v>11</v>
      </c>
      <c r="D6798" t="s">
        <v>7</v>
      </c>
      <c r="E6798" t="s">
        <v>15</v>
      </c>
      <c r="F6798" s="5">
        <v>43456</v>
      </c>
      <c r="G6798">
        <v>214077889</v>
      </c>
      <c r="H6798" s="5">
        <v>42005</v>
      </c>
      <c r="I6798">
        <v>9260</v>
      </c>
      <c r="J6798" s="8">
        <v>47.45</v>
      </c>
      <c r="K6798" s="8">
        <v>31.79</v>
      </c>
      <c r="L6798" s="8">
        <v>439387</v>
      </c>
      <c r="M6798" s="8">
        <v>294375.40000000002</v>
      </c>
      <c r="N6798" s="8">
        <v>145011.6</v>
      </c>
    </row>
    <row r="6799" spans="1:14" x14ac:dyDescent="0.2">
      <c r="A6799" t="s">
        <v>0</v>
      </c>
      <c r="B6799" t="s">
        <v>159</v>
      </c>
      <c r="C6799" t="s">
        <v>45</v>
      </c>
      <c r="D6799" t="s">
        <v>7</v>
      </c>
      <c r="E6799" t="s">
        <v>23</v>
      </c>
      <c r="F6799" s="5">
        <v>42258</v>
      </c>
      <c r="G6799">
        <v>824979960</v>
      </c>
      <c r="H6799" s="5">
        <v>42297</v>
      </c>
      <c r="I6799">
        <v>8758</v>
      </c>
      <c r="J6799" s="8">
        <v>9.33</v>
      </c>
      <c r="K6799" s="8">
        <v>6.92</v>
      </c>
      <c r="L6799" s="8">
        <v>81712.14</v>
      </c>
      <c r="M6799" s="8">
        <v>60605.36</v>
      </c>
      <c r="N6799" s="8">
        <v>21106.78</v>
      </c>
    </row>
    <row r="6800" spans="1:14" x14ac:dyDescent="0.2">
      <c r="A6800" t="s">
        <v>17</v>
      </c>
      <c r="B6800" t="s">
        <v>18</v>
      </c>
      <c r="C6800" t="s">
        <v>31</v>
      </c>
      <c r="D6800" t="s">
        <v>3</v>
      </c>
      <c r="E6800" t="s">
        <v>23</v>
      </c>
      <c r="F6800" s="5">
        <v>42646</v>
      </c>
      <c r="G6800">
        <v>202295911</v>
      </c>
      <c r="H6800" s="5">
        <v>42654</v>
      </c>
      <c r="I6800">
        <v>2710</v>
      </c>
      <c r="J6800" s="8">
        <v>437.2</v>
      </c>
      <c r="K6800" s="8">
        <v>263.33</v>
      </c>
      <c r="L6800" s="8">
        <v>1184812</v>
      </c>
      <c r="M6800" s="8">
        <v>713624.3</v>
      </c>
      <c r="N6800" s="8">
        <v>471187.7</v>
      </c>
    </row>
    <row r="6801" spans="1:14" x14ac:dyDescent="0.2">
      <c r="A6801" t="s">
        <v>9</v>
      </c>
      <c r="B6801" t="s">
        <v>155</v>
      </c>
      <c r="C6801" t="s">
        <v>2</v>
      </c>
      <c r="D6801" t="s">
        <v>7</v>
      </c>
      <c r="E6801" t="s">
        <v>23</v>
      </c>
      <c r="F6801" s="5">
        <v>42096</v>
      </c>
      <c r="G6801">
        <v>733574569</v>
      </c>
      <c r="H6801" s="5">
        <v>42142</v>
      </c>
      <c r="I6801">
        <v>9871</v>
      </c>
      <c r="J6801" s="8">
        <v>255.28</v>
      </c>
      <c r="K6801" s="8">
        <v>159.41999999999999</v>
      </c>
      <c r="L6801" s="8">
        <v>2519868.88</v>
      </c>
      <c r="M6801" s="8">
        <v>1573634.82</v>
      </c>
      <c r="N6801" s="8">
        <v>946234.06</v>
      </c>
    </row>
    <row r="6802" spans="1:14" x14ac:dyDescent="0.2">
      <c r="A6802" t="s">
        <v>9</v>
      </c>
      <c r="B6802" t="s">
        <v>44</v>
      </c>
      <c r="C6802" t="s">
        <v>11</v>
      </c>
      <c r="D6802" t="s">
        <v>3</v>
      </c>
      <c r="E6802" t="s">
        <v>4</v>
      </c>
      <c r="F6802" s="5">
        <v>42702</v>
      </c>
      <c r="G6802">
        <v>826677262</v>
      </c>
      <c r="H6802" s="5">
        <v>42744</v>
      </c>
      <c r="I6802">
        <v>1027</v>
      </c>
      <c r="J6802" s="8">
        <v>47.45</v>
      </c>
      <c r="K6802" s="8">
        <v>31.79</v>
      </c>
      <c r="L6802" s="8">
        <v>48731.15</v>
      </c>
      <c r="M6802" s="8">
        <v>32648.33</v>
      </c>
      <c r="N6802" s="8">
        <v>16082.82</v>
      </c>
    </row>
    <row r="6803" spans="1:14" x14ac:dyDescent="0.2">
      <c r="A6803" t="s">
        <v>20</v>
      </c>
      <c r="B6803" t="s">
        <v>198</v>
      </c>
      <c r="C6803" t="s">
        <v>45</v>
      </c>
      <c r="D6803" t="s">
        <v>3</v>
      </c>
      <c r="E6803" t="s">
        <v>15</v>
      </c>
      <c r="F6803" s="5">
        <v>42794</v>
      </c>
      <c r="G6803">
        <v>759777820</v>
      </c>
      <c r="H6803" s="5">
        <v>42817</v>
      </c>
      <c r="I6803">
        <v>3996</v>
      </c>
      <c r="J6803" s="8">
        <v>9.33</v>
      </c>
      <c r="K6803" s="8">
        <v>6.92</v>
      </c>
      <c r="L6803" s="8">
        <v>37282.68</v>
      </c>
      <c r="M6803" s="8">
        <v>27652.32</v>
      </c>
      <c r="N6803" s="8">
        <v>9630.36</v>
      </c>
    </row>
    <row r="6804" spans="1:14" x14ac:dyDescent="0.2">
      <c r="A6804" t="s">
        <v>9</v>
      </c>
      <c r="B6804" t="s">
        <v>130</v>
      </c>
      <c r="C6804" t="s">
        <v>11</v>
      </c>
      <c r="D6804" t="s">
        <v>3</v>
      </c>
      <c r="E6804" t="s">
        <v>23</v>
      </c>
      <c r="F6804" s="5">
        <v>44017</v>
      </c>
      <c r="G6804">
        <v>431362569</v>
      </c>
      <c r="H6804" s="5">
        <v>44052</v>
      </c>
      <c r="I6804">
        <v>8625</v>
      </c>
      <c r="J6804" s="8">
        <v>47.45</v>
      </c>
      <c r="K6804" s="8">
        <v>31.79</v>
      </c>
      <c r="L6804" s="8">
        <v>409256.25</v>
      </c>
      <c r="M6804" s="8">
        <v>274188.75</v>
      </c>
      <c r="N6804" s="8">
        <v>135067.5</v>
      </c>
    </row>
    <row r="6805" spans="1:14" x14ac:dyDescent="0.2">
      <c r="A6805" t="s">
        <v>0</v>
      </c>
      <c r="B6805" t="s">
        <v>160</v>
      </c>
      <c r="C6805" t="s">
        <v>2</v>
      </c>
      <c r="D6805" t="s">
        <v>7</v>
      </c>
      <c r="E6805" t="s">
        <v>15</v>
      </c>
      <c r="F6805" s="5">
        <v>44515</v>
      </c>
      <c r="G6805">
        <v>710230338</v>
      </c>
      <c r="H6805" s="5">
        <v>44519</v>
      </c>
      <c r="I6805">
        <v>1795</v>
      </c>
      <c r="J6805" s="8">
        <v>255.28</v>
      </c>
      <c r="K6805" s="8">
        <v>159.41999999999999</v>
      </c>
      <c r="L6805" s="8">
        <v>458227.6</v>
      </c>
      <c r="M6805" s="8">
        <v>286158.90000000002</v>
      </c>
      <c r="N6805" s="8">
        <v>172068.7</v>
      </c>
    </row>
    <row r="6806" spans="1:14" x14ac:dyDescent="0.2">
      <c r="A6806" t="s">
        <v>0</v>
      </c>
      <c r="B6806" t="s">
        <v>144</v>
      </c>
      <c r="C6806" t="s">
        <v>29</v>
      </c>
      <c r="D6806" t="s">
        <v>7</v>
      </c>
      <c r="E6806" t="s">
        <v>8</v>
      </c>
      <c r="F6806" s="5">
        <v>44594</v>
      </c>
      <c r="G6806">
        <v>285492455</v>
      </c>
      <c r="H6806" s="5">
        <v>44621</v>
      </c>
      <c r="I6806">
        <v>2417</v>
      </c>
      <c r="J6806" s="8">
        <v>651.21</v>
      </c>
      <c r="K6806" s="8">
        <v>524.96</v>
      </c>
      <c r="L6806" s="8">
        <v>1573974.57</v>
      </c>
      <c r="M6806" s="8">
        <v>1268828.32</v>
      </c>
      <c r="N6806" s="8">
        <v>305146.25</v>
      </c>
    </row>
    <row r="6807" spans="1:14" x14ac:dyDescent="0.2">
      <c r="A6807" t="s">
        <v>9</v>
      </c>
      <c r="B6807" t="s">
        <v>151</v>
      </c>
      <c r="C6807" t="s">
        <v>2</v>
      </c>
      <c r="D6807" t="s">
        <v>3</v>
      </c>
      <c r="E6807" t="s">
        <v>23</v>
      </c>
      <c r="F6807" s="5">
        <v>43259</v>
      </c>
      <c r="G6807">
        <v>616572749</v>
      </c>
      <c r="H6807" s="5">
        <v>43293</v>
      </c>
      <c r="I6807">
        <v>6433</v>
      </c>
      <c r="J6807" s="8">
        <v>255.28</v>
      </c>
      <c r="K6807" s="8">
        <v>159.41999999999999</v>
      </c>
      <c r="L6807" s="8">
        <v>1642216.24</v>
      </c>
      <c r="M6807" s="8">
        <v>1025548.86</v>
      </c>
      <c r="N6807" s="8">
        <v>616667.38</v>
      </c>
    </row>
    <row r="6808" spans="1:14" x14ac:dyDescent="0.2">
      <c r="A6808" t="s">
        <v>0</v>
      </c>
      <c r="B6808" t="s">
        <v>5</v>
      </c>
      <c r="C6808" t="s">
        <v>19</v>
      </c>
      <c r="D6808" t="s">
        <v>7</v>
      </c>
      <c r="E6808" t="s">
        <v>4</v>
      </c>
      <c r="F6808" s="5">
        <v>44748</v>
      </c>
      <c r="G6808">
        <v>983207547</v>
      </c>
      <c r="H6808" s="5">
        <v>44767</v>
      </c>
      <c r="I6808">
        <v>1817</v>
      </c>
      <c r="J6808" s="8">
        <v>81.73</v>
      </c>
      <c r="K6808" s="8">
        <v>56.67</v>
      </c>
      <c r="L6808" s="8">
        <v>148503.41</v>
      </c>
      <c r="M6808" s="8">
        <v>102969.39</v>
      </c>
      <c r="N6808" s="8">
        <v>45534.02</v>
      </c>
    </row>
    <row r="6809" spans="1:14" x14ac:dyDescent="0.2">
      <c r="A6809" t="s">
        <v>9</v>
      </c>
      <c r="B6809" t="s">
        <v>98</v>
      </c>
      <c r="C6809" t="s">
        <v>11</v>
      </c>
      <c r="D6809" t="s">
        <v>7</v>
      </c>
      <c r="E6809" t="s">
        <v>23</v>
      </c>
      <c r="F6809" s="5">
        <v>44382</v>
      </c>
      <c r="G6809">
        <v>735445678</v>
      </c>
      <c r="H6809" s="5">
        <v>44399</v>
      </c>
      <c r="I6809">
        <v>3574</v>
      </c>
      <c r="J6809" s="8">
        <v>47.45</v>
      </c>
      <c r="K6809" s="8">
        <v>31.79</v>
      </c>
      <c r="L6809" s="8">
        <v>169586.3</v>
      </c>
      <c r="M6809" s="8">
        <v>113617.46</v>
      </c>
      <c r="N6809" s="8">
        <v>55968.84</v>
      </c>
    </row>
    <row r="6810" spans="1:14" x14ac:dyDescent="0.2">
      <c r="A6810" t="s">
        <v>17</v>
      </c>
      <c r="B6810" t="s">
        <v>35</v>
      </c>
      <c r="C6810" t="s">
        <v>29</v>
      </c>
      <c r="D6810" t="s">
        <v>7</v>
      </c>
      <c r="E6810" t="s">
        <v>4</v>
      </c>
      <c r="F6810" s="5">
        <v>42562</v>
      </c>
      <c r="G6810">
        <v>643648469</v>
      </c>
      <c r="H6810" s="5">
        <v>42587</v>
      </c>
      <c r="I6810">
        <v>8740</v>
      </c>
      <c r="J6810" s="8">
        <v>651.21</v>
      </c>
      <c r="K6810" s="8">
        <v>524.96</v>
      </c>
      <c r="L6810" s="8">
        <v>5691575.4000000004</v>
      </c>
      <c r="M6810" s="8">
        <v>4588150.4000000004</v>
      </c>
      <c r="N6810" s="8">
        <v>1103425</v>
      </c>
    </row>
    <row r="6811" spans="1:14" x14ac:dyDescent="0.2">
      <c r="A6811" t="s">
        <v>17</v>
      </c>
      <c r="B6811" t="s">
        <v>176</v>
      </c>
      <c r="C6811" t="s">
        <v>11</v>
      </c>
      <c r="D6811" t="s">
        <v>3</v>
      </c>
      <c r="E6811" t="s">
        <v>15</v>
      </c>
      <c r="F6811" s="5">
        <v>43235</v>
      </c>
      <c r="G6811">
        <v>648489749</v>
      </c>
      <c r="H6811" s="5">
        <v>43262</v>
      </c>
      <c r="I6811">
        <v>1382</v>
      </c>
      <c r="J6811" s="8">
        <v>47.45</v>
      </c>
      <c r="K6811" s="8">
        <v>31.79</v>
      </c>
      <c r="L6811" s="8">
        <v>65575.899999999994</v>
      </c>
      <c r="M6811" s="8">
        <v>43933.78</v>
      </c>
      <c r="N6811" s="8">
        <v>21642.12</v>
      </c>
    </row>
    <row r="6812" spans="1:14" x14ac:dyDescent="0.2">
      <c r="A6812" t="s">
        <v>9</v>
      </c>
      <c r="B6812" t="s">
        <v>79</v>
      </c>
      <c r="C6812" t="s">
        <v>19</v>
      </c>
      <c r="D6812" t="s">
        <v>3</v>
      </c>
      <c r="E6812" t="s">
        <v>8</v>
      </c>
      <c r="F6812" s="5">
        <v>44582</v>
      </c>
      <c r="G6812">
        <v>310955846</v>
      </c>
      <c r="H6812" s="5">
        <v>44602</v>
      </c>
      <c r="I6812">
        <v>7600</v>
      </c>
      <c r="J6812" s="8">
        <v>81.73</v>
      </c>
      <c r="K6812" s="8">
        <v>56.67</v>
      </c>
      <c r="L6812" s="8">
        <v>621148</v>
      </c>
      <c r="M6812" s="8">
        <v>430692</v>
      </c>
      <c r="N6812" s="8">
        <v>190456</v>
      </c>
    </row>
    <row r="6813" spans="1:14" x14ac:dyDescent="0.2">
      <c r="A6813" t="s">
        <v>9</v>
      </c>
      <c r="B6813" t="s">
        <v>191</v>
      </c>
      <c r="C6813" t="s">
        <v>2</v>
      </c>
      <c r="D6813" t="s">
        <v>3</v>
      </c>
      <c r="E6813" t="s">
        <v>8</v>
      </c>
      <c r="F6813" s="5">
        <v>43632</v>
      </c>
      <c r="G6813">
        <v>162345588</v>
      </c>
      <c r="H6813" s="5">
        <v>43675</v>
      </c>
      <c r="I6813">
        <v>522</v>
      </c>
      <c r="J6813" s="8">
        <v>255.28</v>
      </c>
      <c r="K6813" s="8">
        <v>159.41999999999999</v>
      </c>
      <c r="L6813" s="8">
        <v>133256.16</v>
      </c>
      <c r="M6813" s="8">
        <v>83217.240000000005</v>
      </c>
      <c r="N6813" s="8">
        <v>50038.92</v>
      </c>
    </row>
    <row r="6814" spans="1:14" x14ac:dyDescent="0.2">
      <c r="A6814" t="s">
        <v>9</v>
      </c>
      <c r="B6814" t="s">
        <v>69</v>
      </c>
      <c r="C6814" t="s">
        <v>57</v>
      </c>
      <c r="D6814" t="s">
        <v>7</v>
      </c>
      <c r="E6814" t="s">
        <v>15</v>
      </c>
      <c r="F6814" s="5">
        <v>44118</v>
      </c>
      <c r="G6814">
        <v>354270303</v>
      </c>
      <c r="H6814" s="5">
        <v>44162</v>
      </c>
      <c r="I6814">
        <v>5310</v>
      </c>
      <c r="J6814" s="8">
        <v>154.06</v>
      </c>
      <c r="K6814" s="8">
        <v>90.93</v>
      </c>
      <c r="L6814" s="8">
        <v>818058.6</v>
      </c>
      <c r="M6814" s="8">
        <v>482838.3</v>
      </c>
      <c r="N6814" s="8">
        <v>335220.3</v>
      </c>
    </row>
    <row r="6815" spans="1:14" x14ac:dyDescent="0.2">
      <c r="A6815" t="s">
        <v>20</v>
      </c>
      <c r="B6815" t="s">
        <v>181</v>
      </c>
      <c r="C6815" t="s">
        <v>2</v>
      </c>
      <c r="D6815" t="s">
        <v>7</v>
      </c>
      <c r="E6815" t="s">
        <v>8</v>
      </c>
      <c r="F6815" s="5">
        <v>42464</v>
      </c>
      <c r="G6815">
        <v>208653819</v>
      </c>
      <c r="H6815" s="5">
        <v>42475</v>
      </c>
      <c r="I6815">
        <v>4157</v>
      </c>
      <c r="J6815" s="8">
        <v>255.28</v>
      </c>
      <c r="K6815" s="8">
        <v>159.41999999999999</v>
      </c>
      <c r="L6815" s="8">
        <v>1061198.96</v>
      </c>
      <c r="M6815" s="8">
        <v>662708.93999999994</v>
      </c>
      <c r="N6815" s="8">
        <v>398490.02</v>
      </c>
    </row>
    <row r="6816" spans="1:14" x14ac:dyDescent="0.2">
      <c r="A6816" t="s">
        <v>12</v>
      </c>
      <c r="B6816" t="s">
        <v>146</v>
      </c>
      <c r="C6816" t="s">
        <v>2</v>
      </c>
      <c r="D6816" t="s">
        <v>3</v>
      </c>
      <c r="E6816" t="s">
        <v>8</v>
      </c>
      <c r="F6816" s="5">
        <v>44718</v>
      </c>
      <c r="G6816">
        <v>467732465</v>
      </c>
      <c r="H6816" s="5">
        <v>44764</v>
      </c>
      <c r="I6816">
        <v>1285</v>
      </c>
      <c r="J6816" s="8">
        <v>255.28</v>
      </c>
      <c r="K6816" s="8">
        <v>159.41999999999999</v>
      </c>
      <c r="L6816" s="8">
        <v>328034.8</v>
      </c>
      <c r="M6816" s="8">
        <v>204854.7</v>
      </c>
      <c r="N6816" s="8">
        <v>123180.1</v>
      </c>
    </row>
    <row r="6817" spans="1:14" x14ac:dyDescent="0.2">
      <c r="A6817" t="s">
        <v>20</v>
      </c>
      <c r="B6817" t="s">
        <v>198</v>
      </c>
      <c r="C6817" t="s">
        <v>36</v>
      </c>
      <c r="D6817" t="s">
        <v>7</v>
      </c>
      <c r="E6817" t="s">
        <v>4</v>
      </c>
      <c r="F6817" s="5">
        <v>42736</v>
      </c>
      <c r="G6817">
        <v>144055068</v>
      </c>
      <c r="H6817" s="5">
        <v>42774</v>
      </c>
      <c r="I6817">
        <v>7951</v>
      </c>
      <c r="J6817" s="8">
        <v>421.89</v>
      </c>
      <c r="K6817" s="8">
        <v>364.69</v>
      </c>
      <c r="L6817" s="8">
        <v>3354447.39</v>
      </c>
      <c r="M6817" s="8">
        <v>2899650.19</v>
      </c>
      <c r="N6817" s="8">
        <v>454797.2</v>
      </c>
    </row>
    <row r="6818" spans="1:14" x14ac:dyDescent="0.2">
      <c r="A6818" t="s">
        <v>9</v>
      </c>
      <c r="B6818" t="s">
        <v>125</v>
      </c>
      <c r="C6818" t="s">
        <v>57</v>
      </c>
      <c r="D6818" t="s">
        <v>3</v>
      </c>
      <c r="E6818" t="s">
        <v>15</v>
      </c>
      <c r="F6818" s="5">
        <v>43578</v>
      </c>
      <c r="G6818">
        <v>570482957</v>
      </c>
      <c r="H6818" s="5">
        <v>43619</v>
      </c>
      <c r="I6818">
        <v>7439</v>
      </c>
      <c r="J6818" s="8">
        <v>154.06</v>
      </c>
      <c r="K6818" s="8">
        <v>90.93</v>
      </c>
      <c r="L6818" s="8">
        <v>1146052.3400000001</v>
      </c>
      <c r="M6818" s="8">
        <v>676428.27</v>
      </c>
      <c r="N6818" s="8">
        <v>469624.07</v>
      </c>
    </row>
    <row r="6819" spans="1:14" x14ac:dyDescent="0.2">
      <c r="A6819" t="s">
        <v>17</v>
      </c>
      <c r="B6819" t="s">
        <v>59</v>
      </c>
      <c r="C6819" t="s">
        <v>65</v>
      </c>
      <c r="D6819" t="s">
        <v>3</v>
      </c>
      <c r="E6819" t="s">
        <v>4</v>
      </c>
      <c r="F6819" s="5">
        <v>44496</v>
      </c>
      <c r="G6819">
        <v>450189960</v>
      </c>
      <c r="H6819" s="5">
        <v>44541</v>
      </c>
      <c r="I6819">
        <v>68</v>
      </c>
      <c r="J6819" s="8">
        <v>668.27</v>
      </c>
      <c r="K6819" s="8">
        <v>502.54</v>
      </c>
      <c r="L6819" s="8">
        <v>45442.36</v>
      </c>
      <c r="M6819" s="8">
        <v>34172.720000000001</v>
      </c>
      <c r="N6819" s="8">
        <v>11269.64</v>
      </c>
    </row>
    <row r="6820" spans="1:14" x14ac:dyDescent="0.2">
      <c r="A6820" t="s">
        <v>9</v>
      </c>
      <c r="B6820" t="s">
        <v>157</v>
      </c>
      <c r="C6820" t="s">
        <v>14</v>
      </c>
      <c r="D6820" t="s">
        <v>7</v>
      </c>
      <c r="E6820" t="s">
        <v>23</v>
      </c>
      <c r="F6820" s="5">
        <v>44899</v>
      </c>
      <c r="G6820">
        <v>806662404</v>
      </c>
      <c r="H6820" s="5">
        <v>44902</v>
      </c>
      <c r="I6820">
        <v>8186</v>
      </c>
      <c r="J6820" s="8">
        <v>205.7</v>
      </c>
      <c r="K6820" s="8">
        <v>117.11</v>
      </c>
      <c r="L6820" s="8">
        <v>1683860.2</v>
      </c>
      <c r="M6820" s="8">
        <v>958662.46</v>
      </c>
      <c r="N6820" s="8">
        <v>725197.74</v>
      </c>
    </row>
    <row r="6821" spans="1:14" x14ac:dyDescent="0.2">
      <c r="A6821" t="s">
        <v>9</v>
      </c>
      <c r="B6821" t="s">
        <v>80</v>
      </c>
      <c r="C6821" t="s">
        <v>19</v>
      </c>
      <c r="D6821" t="s">
        <v>7</v>
      </c>
      <c r="E6821" t="s">
        <v>8</v>
      </c>
      <c r="F6821" s="5">
        <v>43782</v>
      </c>
      <c r="G6821">
        <v>933699119</v>
      </c>
      <c r="H6821" s="5">
        <v>43793</v>
      </c>
      <c r="I6821">
        <v>1173</v>
      </c>
      <c r="J6821" s="8">
        <v>81.73</v>
      </c>
      <c r="K6821" s="8">
        <v>56.67</v>
      </c>
      <c r="L6821" s="8">
        <v>95869.29</v>
      </c>
      <c r="M6821" s="8">
        <v>66473.91</v>
      </c>
      <c r="N6821" s="8">
        <v>29395.38</v>
      </c>
    </row>
    <row r="6822" spans="1:14" x14ac:dyDescent="0.2">
      <c r="A6822" t="s">
        <v>9</v>
      </c>
      <c r="B6822" t="s">
        <v>112</v>
      </c>
      <c r="C6822" t="s">
        <v>19</v>
      </c>
      <c r="D6822" t="s">
        <v>7</v>
      </c>
      <c r="E6822" t="s">
        <v>8</v>
      </c>
      <c r="F6822" s="5">
        <v>42875</v>
      </c>
      <c r="G6822">
        <v>645411431</v>
      </c>
      <c r="H6822" s="5">
        <v>42898</v>
      </c>
      <c r="I6822">
        <v>440</v>
      </c>
      <c r="J6822" s="8">
        <v>81.73</v>
      </c>
      <c r="K6822" s="8">
        <v>56.67</v>
      </c>
      <c r="L6822" s="8">
        <v>35961.199999999997</v>
      </c>
      <c r="M6822" s="8">
        <v>24934.799999999999</v>
      </c>
      <c r="N6822" s="8">
        <v>11026.4</v>
      </c>
    </row>
    <row r="6823" spans="1:14" x14ac:dyDescent="0.2">
      <c r="A6823" t="s">
        <v>9</v>
      </c>
      <c r="B6823" t="s">
        <v>60</v>
      </c>
      <c r="C6823" t="s">
        <v>2</v>
      </c>
      <c r="D6823" t="s">
        <v>7</v>
      </c>
      <c r="E6823" t="s">
        <v>8</v>
      </c>
      <c r="F6823" s="5">
        <v>42182</v>
      </c>
      <c r="G6823">
        <v>726223170</v>
      </c>
      <c r="H6823" s="5">
        <v>42216</v>
      </c>
      <c r="I6823">
        <v>4429</v>
      </c>
      <c r="J6823" s="8">
        <v>255.28</v>
      </c>
      <c r="K6823" s="8">
        <v>159.41999999999999</v>
      </c>
      <c r="L6823" s="8">
        <v>1130635.1200000001</v>
      </c>
      <c r="M6823" s="8">
        <v>706071.18</v>
      </c>
      <c r="N6823" s="8">
        <v>424563.94</v>
      </c>
    </row>
    <row r="6824" spans="1:14" x14ac:dyDescent="0.2">
      <c r="A6824" t="s">
        <v>9</v>
      </c>
      <c r="B6824" t="s">
        <v>208</v>
      </c>
      <c r="C6824" t="s">
        <v>14</v>
      </c>
      <c r="D6824" t="s">
        <v>3</v>
      </c>
      <c r="E6824" t="s">
        <v>23</v>
      </c>
      <c r="F6824" s="5">
        <v>44864</v>
      </c>
      <c r="G6824">
        <v>680870664</v>
      </c>
      <c r="H6824" s="5">
        <v>44865</v>
      </c>
      <c r="I6824">
        <v>3615</v>
      </c>
      <c r="J6824" s="8">
        <v>205.7</v>
      </c>
      <c r="K6824" s="8">
        <v>117.11</v>
      </c>
      <c r="L6824" s="8">
        <v>743605.5</v>
      </c>
      <c r="M6824" s="8">
        <v>423352.65</v>
      </c>
      <c r="N6824" s="8">
        <v>320252.84999999998</v>
      </c>
    </row>
    <row r="6825" spans="1:14" x14ac:dyDescent="0.2">
      <c r="A6825" t="s">
        <v>0</v>
      </c>
      <c r="B6825" t="s">
        <v>101</v>
      </c>
      <c r="C6825" t="s">
        <v>36</v>
      </c>
      <c r="D6825" t="s">
        <v>7</v>
      </c>
      <c r="E6825" t="s">
        <v>15</v>
      </c>
      <c r="F6825" s="5">
        <v>44893</v>
      </c>
      <c r="G6825">
        <v>984402740</v>
      </c>
      <c r="H6825" s="5">
        <v>44913</v>
      </c>
      <c r="I6825">
        <v>5501</v>
      </c>
      <c r="J6825" s="8">
        <v>421.89</v>
      </c>
      <c r="K6825" s="8">
        <v>364.69</v>
      </c>
      <c r="L6825" s="8">
        <v>2320816.89</v>
      </c>
      <c r="M6825" s="8">
        <v>2006159.69</v>
      </c>
      <c r="N6825" s="8">
        <v>314657.2</v>
      </c>
    </row>
    <row r="6826" spans="1:14" x14ac:dyDescent="0.2">
      <c r="A6826" t="s">
        <v>0</v>
      </c>
      <c r="B6826" t="s">
        <v>206</v>
      </c>
      <c r="C6826" t="s">
        <v>29</v>
      </c>
      <c r="D6826" t="s">
        <v>3</v>
      </c>
      <c r="E6826" t="s">
        <v>8</v>
      </c>
      <c r="F6826" s="5">
        <v>42635</v>
      </c>
      <c r="G6826">
        <v>832180726</v>
      </c>
      <c r="H6826" s="5">
        <v>42635</v>
      </c>
      <c r="I6826">
        <v>9625</v>
      </c>
      <c r="J6826" s="8">
        <v>651.21</v>
      </c>
      <c r="K6826" s="8">
        <v>524.96</v>
      </c>
      <c r="L6826" s="8">
        <v>6267896.25</v>
      </c>
      <c r="M6826" s="8">
        <v>5052740</v>
      </c>
      <c r="N6826" s="8">
        <v>1215156.25</v>
      </c>
    </row>
    <row r="6827" spans="1:14" x14ac:dyDescent="0.2">
      <c r="A6827" t="s">
        <v>17</v>
      </c>
      <c r="B6827" t="s">
        <v>86</v>
      </c>
      <c r="C6827" t="s">
        <v>45</v>
      </c>
      <c r="D6827" t="s">
        <v>3</v>
      </c>
      <c r="E6827" t="s">
        <v>15</v>
      </c>
      <c r="F6827" s="5">
        <v>44345</v>
      </c>
      <c r="G6827">
        <v>389878451</v>
      </c>
      <c r="H6827" s="5">
        <v>44384</v>
      </c>
      <c r="I6827">
        <v>2553</v>
      </c>
      <c r="J6827" s="8">
        <v>9.33</v>
      </c>
      <c r="K6827" s="8">
        <v>6.92</v>
      </c>
      <c r="L6827" s="8">
        <v>23819.49</v>
      </c>
      <c r="M6827" s="8">
        <v>17666.759999999998</v>
      </c>
      <c r="N6827" s="8">
        <v>6152.73</v>
      </c>
    </row>
    <row r="6828" spans="1:14" x14ac:dyDescent="0.2">
      <c r="A6828" t="s">
        <v>20</v>
      </c>
      <c r="B6828" t="s">
        <v>81</v>
      </c>
      <c r="C6828" t="s">
        <v>31</v>
      </c>
      <c r="D6828" t="s">
        <v>3</v>
      </c>
      <c r="E6828" t="s">
        <v>4</v>
      </c>
      <c r="F6828" s="5">
        <v>42737</v>
      </c>
      <c r="G6828">
        <v>343482244</v>
      </c>
      <c r="H6828" s="5">
        <v>42784</v>
      </c>
      <c r="I6828">
        <v>2884</v>
      </c>
      <c r="J6828" s="8">
        <v>437.2</v>
      </c>
      <c r="K6828" s="8">
        <v>263.33</v>
      </c>
      <c r="L6828" s="8">
        <v>1260884.8</v>
      </c>
      <c r="M6828" s="8">
        <v>759443.72</v>
      </c>
      <c r="N6828" s="8">
        <v>501441.08</v>
      </c>
    </row>
    <row r="6829" spans="1:14" x14ac:dyDescent="0.2">
      <c r="A6829" t="s">
        <v>9</v>
      </c>
      <c r="B6829" t="s">
        <v>79</v>
      </c>
      <c r="C6829" t="s">
        <v>29</v>
      </c>
      <c r="D6829" t="s">
        <v>7</v>
      </c>
      <c r="E6829" t="s">
        <v>4</v>
      </c>
      <c r="F6829" s="5">
        <v>43463</v>
      </c>
      <c r="G6829">
        <v>549290931</v>
      </c>
      <c r="H6829" s="5">
        <v>42024</v>
      </c>
      <c r="I6829">
        <v>6248</v>
      </c>
      <c r="J6829" s="8">
        <v>651.21</v>
      </c>
      <c r="K6829" s="8">
        <v>524.96</v>
      </c>
      <c r="L6829" s="8">
        <v>4068760.08</v>
      </c>
      <c r="M6829" s="8">
        <v>3279950.08</v>
      </c>
      <c r="N6829" s="8">
        <v>788810</v>
      </c>
    </row>
    <row r="6830" spans="1:14" x14ac:dyDescent="0.2">
      <c r="A6830" t="s">
        <v>9</v>
      </c>
      <c r="B6830" t="s">
        <v>139</v>
      </c>
      <c r="C6830" t="s">
        <v>11</v>
      </c>
      <c r="D6830" t="s">
        <v>7</v>
      </c>
      <c r="E6830" t="s">
        <v>8</v>
      </c>
      <c r="F6830" s="5">
        <v>44791</v>
      </c>
      <c r="G6830">
        <v>483915841</v>
      </c>
      <c r="H6830" s="5">
        <v>44820</v>
      </c>
      <c r="I6830">
        <v>306</v>
      </c>
      <c r="J6830" s="8">
        <v>47.45</v>
      </c>
      <c r="K6830" s="8">
        <v>31.79</v>
      </c>
      <c r="L6830" s="8">
        <v>14519.7</v>
      </c>
      <c r="M6830" s="8">
        <v>9727.74</v>
      </c>
      <c r="N6830" s="8">
        <v>4791.96</v>
      </c>
    </row>
    <row r="6831" spans="1:14" x14ac:dyDescent="0.2">
      <c r="A6831" t="s">
        <v>0</v>
      </c>
      <c r="B6831" t="s">
        <v>34</v>
      </c>
      <c r="C6831" t="s">
        <v>65</v>
      </c>
      <c r="D6831" t="s">
        <v>7</v>
      </c>
      <c r="E6831" t="s">
        <v>4</v>
      </c>
      <c r="F6831" s="5">
        <v>43105</v>
      </c>
      <c r="G6831">
        <v>594280803</v>
      </c>
      <c r="H6831" s="5">
        <v>43121</v>
      </c>
      <c r="I6831">
        <v>9751</v>
      </c>
      <c r="J6831" s="8">
        <v>668.27</v>
      </c>
      <c r="K6831" s="8">
        <v>502.54</v>
      </c>
      <c r="L6831" s="8">
        <v>6516300.7699999996</v>
      </c>
      <c r="M6831" s="8">
        <v>4900267.54</v>
      </c>
      <c r="N6831" s="8">
        <v>1616033.23</v>
      </c>
    </row>
    <row r="6832" spans="1:14" x14ac:dyDescent="0.2">
      <c r="A6832" t="s">
        <v>9</v>
      </c>
      <c r="B6832" t="s">
        <v>121</v>
      </c>
      <c r="C6832" t="s">
        <v>19</v>
      </c>
      <c r="D6832" t="s">
        <v>3</v>
      </c>
      <c r="E6832" t="s">
        <v>23</v>
      </c>
      <c r="F6832" s="5">
        <v>43684</v>
      </c>
      <c r="G6832">
        <v>947622144</v>
      </c>
      <c r="H6832" s="5">
        <v>43732</v>
      </c>
      <c r="I6832">
        <v>1305</v>
      </c>
      <c r="J6832" s="8">
        <v>81.73</v>
      </c>
      <c r="K6832" s="8">
        <v>56.67</v>
      </c>
      <c r="L6832" s="8">
        <v>106657.65</v>
      </c>
      <c r="M6832" s="8">
        <v>73954.350000000006</v>
      </c>
      <c r="N6832" s="8">
        <v>32703.3</v>
      </c>
    </row>
    <row r="6833" spans="1:14" x14ac:dyDescent="0.2">
      <c r="A6833" t="s">
        <v>0</v>
      </c>
      <c r="B6833" t="s">
        <v>41</v>
      </c>
      <c r="C6833" t="s">
        <v>65</v>
      </c>
      <c r="D6833" t="s">
        <v>3</v>
      </c>
      <c r="E6833" t="s">
        <v>4</v>
      </c>
      <c r="F6833" s="5">
        <v>44658</v>
      </c>
      <c r="G6833">
        <v>781488692</v>
      </c>
      <c r="H6833" s="5">
        <v>44684</v>
      </c>
      <c r="I6833">
        <v>8725</v>
      </c>
      <c r="J6833" s="8">
        <v>668.27</v>
      </c>
      <c r="K6833" s="8">
        <v>502.54</v>
      </c>
      <c r="L6833" s="8">
        <v>5830655.75</v>
      </c>
      <c r="M6833" s="8">
        <v>4384661.5</v>
      </c>
      <c r="N6833" s="8">
        <v>1445994.25</v>
      </c>
    </row>
    <row r="6834" spans="1:14" x14ac:dyDescent="0.2">
      <c r="A6834" t="s">
        <v>0</v>
      </c>
      <c r="B6834" t="s">
        <v>159</v>
      </c>
      <c r="C6834" t="s">
        <v>57</v>
      </c>
      <c r="D6834" t="s">
        <v>7</v>
      </c>
      <c r="E6834" t="s">
        <v>8</v>
      </c>
      <c r="F6834" s="5">
        <v>43657</v>
      </c>
      <c r="G6834">
        <v>753741776</v>
      </c>
      <c r="H6834" s="5">
        <v>43674</v>
      </c>
      <c r="I6834">
        <v>7796</v>
      </c>
      <c r="J6834" s="8">
        <v>154.06</v>
      </c>
      <c r="K6834" s="8">
        <v>90.93</v>
      </c>
      <c r="L6834" s="8">
        <v>1201051.76</v>
      </c>
      <c r="M6834" s="8">
        <v>708890.28</v>
      </c>
      <c r="N6834" s="8">
        <v>492161.48</v>
      </c>
    </row>
    <row r="6835" spans="1:14" x14ac:dyDescent="0.2">
      <c r="A6835" t="s">
        <v>9</v>
      </c>
      <c r="B6835" t="s">
        <v>10</v>
      </c>
      <c r="C6835" t="s">
        <v>36</v>
      </c>
      <c r="D6835" t="s">
        <v>3</v>
      </c>
      <c r="E6835" t="s">
        <v>4</v>
      </c>
      <c r="F6835" s="5">
        <v>42013</v>
      </c>
      <c r="G6835">
        <v>692555224</v>
      </c>
      <c r="H6835" s="5">
        <v>42036</v>
      </c>
      <c r="I6835">
        <v>1336</v>
      </c>
      <c r="J6835" s="8">
        <v>421.89</v>
      </c>
      <c r="K6835" s="8">
        <v>364.69</v>
      </c>
      <c r="L6835" s="8">
        <v>563645.04</v>
      </c>
      <c r="M6835" s="8">
        <v>487225.84</v>
      </c>
      <c r="N6835" s="8">
        <v>76419.199999999997</v>
      </c>
    </row>
    <row r="6836" spans="1:14" x14ac:dyDescent="0.2">
      <c r="A6836" t="s">
        <v>0</v>
      </c>
      <c r="B6836" t="s">
        <v>97</v>
      </c>
      <c r="C6836" t="s">
        <v>19</v>
      </c>
      <c r="D6836" t="s">
        <v>3</v>
      </c>
      <c r="E6836" t="s">
        <v>4</v>
      </c>
      <c r="F6836" s="5">
        <v>42022</v>
      </c>
      <c r="G6836">
        <v>946415364</v>
      </c>
      <c r="H6836" s="5">
        <v>42034</v>
      </c>
      <c r="I6836">
        <v>4193</v>
      </c>
      <c r="J6836" s="8">
        <v>81.73</v>
      </c>
      <c r="K6836" s="8">
        <v>56.67</v>
      </c>
      <c r="L6836" s="8">
        <v>342693.89</v>
      </c>
      <c r="M6836" s="8">
        <v>237617.31</v>
      </c>
      <c r="N6836" s="8">
        <v>105076.58</v>
      </c>
    </row>
    <row r="6837" spans="1:14" x14ac:dyDescent="0.2">
      <c r="A6837" t="s">
        <v>9</v>
      </c>
      <c r="B6837" t="s">
        <v>44</v>
      </c>
      <c r="C6837" t="s">
        <v>57</v>
      </c>
      <c r="D6837" t="s">
        <v>3</v>
      </c>
      <c r="E6837" t="s">
        <v>15</v>
      </c>
      <c r="F6837" s="5">
        <v>44255</v>
      </c>
      <c r="G6837">
        <v>134121024</v>
      </c>
      <c r="H6837" s="5">
        <v>44294</v>
      </c>
      <c r="I6837">
        <v>8246</v>
      </c>
      <c r="J6837" s="8">
        <v>154.06</v>
      </c>
      <c r="K6837" s="8">
        <v>90.93</v>
      </c>
      <c r="L6837" s="8">
        <v>1270378.76</v>
      </c>
      <c r="M6837" s="8">
        <v>749808.78</v>
      </c>
      <c r="N6837" s="8">
        <v>520569.98</v>
      </c>
    </row>
    <row r="6838" spans="1:14" x14ac:dyDescent="0.2">
      <c r="A6838" t="s">
        <v>0</v>
      </c>
      <c r="B6838" t="s">
        <v>48</v>
      </c>
      <c r="C6838" t="s">
        <v>11</v>
      </c>
      <c r="D6838" t="s">
        <v>3</v>
      </c>
      <c r="E6838" t="s">
        <v>8</v>
      </c>
      <c r="F6838" s="5">
        <v>42784</v>
      </c>
      <c r="G6838">
        <v>994783532</v>
      </c>
      <c r="H6838" s="5">
        <v>42806</v>
      </c>
      <c r="I6838">
        <v>7408</v>
      </c>
      <c r="J6838" s="8">
        <v>47.45</v>
      </c>
      <c r="K6838" s="8">
        <v>31.79</v>
      </c>
      <c r="L6838" s="8">
        <v>351509.6</v>
      </c>
      <c r="M6838" s="8">
        <v>235500.32</v>
      </c>
      <c r="N6838" s="8">
        <v>116009.28</v>
      </c>
    </row>
    <row r="6839" spans="1:14" x14ac:dyDescent="0.2">
      <c r="A6839" t="s">
        <v>0</v>
      </c>
      <c r="B6839" t="s">
        <v>160</v>
      </c>
      <c r="C6839" t="s">
        <v>11</v>
      </c>
      <c r="D6839" t="s">
        <v>3</v>
      </c>
      <c r="E6839" t="s">
        <v>4</v>
      </c>
      <c r="F6839" s="5">
        <v>43731</v>
      </c>
      <c r="G6839">
        <v>937826716</v>
      </c>
      <c r="H6839" s="5">
        <v>43749</v>
      </c>
      <c r="I6839">
        <v>2621</v>
      </c>
      <c r="J6839" s="8">
        <v>47.45</v>
      </c>
      <c r="K6839" s="8">
        <v>31.79</v>
      </c>
      <c r="L6839" s="8">
        <v>124366.45</v>
      </c>
      <c r="M6839" s="8">
        <v>83321.59</v>
      </c>
      <c r="N6839" s="8">
        <v>41044.86</v>
      </c>
    </row>
    <row r="6840" spans="1:14" x14ac:dyDescent="0.2">
      <c r="A6840" t="s">
        <v>9</v>
      </c>
      <c r="B6840" t="s">
        <v>58</v>
      </c>
      <c r="C6840" t="s">
        <v>29</v>
      </c>
      <c r="D6840" t="s">
        <v>3</v>
      </c>
      <c r="E6840" t="s">
        <v>4</v>
      </c>
      <c r="F6840" s="5">
        <v>43489</v>
      </c>
      <c r="G6840">
        <v>592986905</v>
      </c>
      <c r="H6840" s="5">
        <v>43537</v>
      </c>
      <c r="I6840">
        <v>6858</v>
      </c>
      <c r="J6840" s="8">
        <v>651.21</v>
      </c>
      <c r="K6840" s="8">
        <v>524.96</v>
      </c>
      <c r="L6840" s="8">
        <v>4465998.18</v>
      </c>
      <c r="M6840" s="8">
        <v>3600175.68</v>
      </c>
      <c r="N6840" s="8">
        <v>865822.5</v>
      </c>
    </row>
    <row r="6841" spans="1:14" x14ac:dyDescent="0.2">
      <c r="A6841" t="s">
        <v>9</v>
      </c>
      <c r="B6841" t="s">
        <v>44</v>
      </c>
      <c r="C6841" t="s">
        <v>22</v>
      </c>
      <c r="D6841" t="s">
        <v>7</v>
      </c>
      <c r="E6841" t="s">
        <v>8</v>
      </c>
      <c r="F6841" s="5">
        <v>42722</v>
      </c>
      <c r="G6841">
        <v>660312926</v>
      </c>
      <c r="H6841" s="5">
        <v>42740</v>
      </c>
      <c r="I6841">
        <v>123</v>
      </c>
      <c r="J6841" s="8">
        <v>109.28</v>
      </c>
      <c r="K6841" s="8">
        <v>35.840000000000003</v>
      </c>
      <c r="L6841" s="8">
        <v>13441.44</v>
      </c>
      <c r="M6841" s="8">
        <v>4408.32</v>
      </c>
      <c r="N6841" s="8">
        <v>9033.1200000000008</v>
      </c>
    </row>
    <row r="6842" spans="1:14" x14ac:dyDescent="0.2">
      <c r="A6842" t="s">
        <v>12</v>
      </c>
      <c r="B6842" t="s">
        <v>115</v>
      </c>
      <c r="C6842" t="s">
        <v>11</v>
      </c>
      <c r="D6842" t="s">
        <v>3</v>
      </c>
      <c r="E6842" t="s">
        <v>23</v>
      </c>
      <c r="F6842" s="5">
        <v>43527</v>
      </c>
      <c r="G6842">
        <v>560166108</v>
      </c>
      <c r="H6842" s="5">
        <v>43529</v>
      </c>
      <c r="I6842">
        <v>4454</v>
      </c>
      <c r="J6842" s="8">
        <v>47.45</v>
      </c>
      <c r="K6842" s="8">
        <v>31.79</v>
      </c>
      <c r="L6842" s="8">
        <v>211342.3</v>
      </c>
      <c r="M6842" s="8">
        <v>141592.66</v>
      </c>
      <c r="N6842" s="8">
        <v>69749.64</v>
      </c>
    </row>
    <row r="6843" spans="1:14" x14ac:dyDescent="0.2">
      <c r="A6843" t="s">
        <v>20</v>
      </c>
      <c r="B6843" t="s">
        <v>140</v>
      </c>
      <c r="C6843" t="s">
        <v>14</v>
      </c>
      <c r="D6843" t="s">
        <v>7</v>
      </c>
      <c r="E6843" t="s">
        <v>15</v>
      </c>
      <c r="F6843" s="5">
        <v>42732</v>
      </c>
      <c r="G6843">
        <v>683220279</v>
      </c>
      <c r="H6843" s="5">
        <v>42741</v>
      </c>
      <c r="I6843">
        <v>8918</v>
      </c>
      <c r="J6843" s="8">
        <v>205.7</v>
      </c>
      <c r="K6843" s="8">
        <v>117.11</v>
      </c>
      <c r="L6843" s="8">
        <v>1834432.6</v>
      </c>
      <c r="M6843" s="8">
        <v>1044386.98</v>
      </c>
      <c r="N6843" s="8">
        <v>790045.62</v>
      </c>
    </row>
    <row r="6844" spans="1:14" x14ac:dyDescent="0.2">
      <c r="A6844" t="s">
        <v>9</v>
      </c>
      <c r="B6844" t="s">
        <v>89</v>
      </c>
      <c r="C6844" t="s">
        <v>31</v>
      </c>
      <c r="D6844" t="s">
        <v>3</v>
      </c>
      <c r="E6844" t="s">
        <v>8</v>
      </c>
      <c r="F6844" s="5">
        <v>43289</v>
      </c>
      <c r="G6844">
        <v>140461766</v>
      </c>
      <c r="H6844" s="5">
        <v>43301</v>
      </c>
      <c r="I6844">
        <v>4613</v>
      </c>
      <c r="J6844" s="8">
        <v>437.2</v>
      </c>
      <c r="K6844" s="8">
        <v>263.33</v>
      </c>
      <c r="L6844" s="8">
        <v>2016803.6</v>
      </c>
      <c r="M6844" s="8">
        <v>1214741.29</v>
      </c>
      <c r="N6844" s="8">
        <v>802062.31</v>
      </c>
    </row>
    <row r="6845" spans="1:14" x14ac:dyDescent="0.2">
      <c r="A6845" t="s">
        <v>12</v>
      </c>
      <c r="B6845" t="s">
        <v>62</v>
      </c>
      <c r="C6845" t="s">
        <v>2</v>
      </c>
      <c r="D6845" t="s">
        <v>3</v>
      </c>
      <c r="E6845" t="s">
        <v>4</v>
      </c>
      <c r="F6845" s="5">
        <v>44499</v>
      </c>
      <c r="G6845">
        <v>813189399</v>
      </c>
      <c r="H6845" s="5">
        <v>44522</v>
      </c>
      <c r="I6845">
        <v>9669</v>
      </c>
      <c r="J6845" s="8">
        <v>255.28</v>
      </c>
      <c r="K6845" s="8">
        <v>159.41999999999999</v>
      </c>
      <c r="L6845" s="8">
        <v>2468302.3199999998</v>
      </c>
      <c r="M6845" s="8">
        <v>1541431.98</v>
      </c>
      <c r="N6845" s="8">
        <v>926870.34</v>
      </c>
    </row>
    <row r="6846" spans="1:14" x14ac:dyDescent="0.2">
      <c r="A6846" t="s">
        <v>0</v>
      </c>
      <c r="B6846" t="s">
        <v>144</v>
      </c>
      <c r="C6846" t="s">
        <v>36</v>
      </c>
      <c r="D6846" t="s">
        <v>3</v>
      </c>
      <c r="E6846" t="s">
        <v>4</v>
      </c>
      <c r="F6846" s="5">
        <v>42396</v>
      </c>
      <c r="G6846">
        <v>603014504</v>
      </c>
      <c r="H6846" s="5">
        <v>42411</v>
      </c>
      <c r="I6846">
        <v>4247</v>
      </c>
      <c r="J6846" s="8">
        <v>421.89</v>
      </c>
      <c r="K6846" s="8">
        <v>364.69</v>
      </c>
      <c r="L6846" s="8">
        <v>1791766.83</v>
      </c>
      <c r="M6846" s="8">
        <v>1548838.43</v>
      </c>
      <c r="N6846" s="8">
        <v>242928.4</v>
      </c>
    </row>
    <row r="6847" spans="1:14" x14ac:dyDescent="0.2">
      <c r="A6847" t="s">
        <v>9</v>
      </c>
      <c r="B6847" t="s">
        <v>63</v>
      </c>
      <c r="C6847" t="s">
        <v>57</v>
      </c>
      <c r="D6847" t="s">
        <v>3</v>
      </c>
      <c r="E6847" t="s">
        <v>23</v>
      </c>
      <c r="F6847" s="5">
        <v>42563</v>
      </c>
      <c r="G6847">
        <v>181860911</v>
      </c>
      <c r="H6847" s="5">
        <v>42566</v>
      </c>
      <c r="I6847">
        <v>5540</v>
      </c>
      <c r="J6847" s="8">
        <v>154.06</v>
      </c>
      <c r="K6847" s="8">
        <v>90.93</v>
      </c>
      <c r="L6847" s="8">
        <v>853492.4</v>
      </c>
      <c r="M6847" s="8">
        <v>503752.2</v>
      </c>
      <c r="N6847" s="8">
        <v>349740.2</v>
      </c>
    </row>
    <row r="6848" spans="1:14" x14ac:dyDescent="0.2">
      <c r="A6848" t="s">
        <v>9</v>
      </c>
      <c r="B6848" t="s">
        <v>89</v>
      </c>
      <c r="C6848" t="s">
        <v>14</v>
      </c>
      <c r="D6848" t="s">
        <v>7</v>
      </c>
      <c r="E6848" t="s">
        <v>8</v>
      </c>
      <c r="F6848" s="5">
        <v>44240</v>
      </c>
      <c r="G6848">
        <v>741964948</v>
      </c>
      <c r="H6848" s="5">
        <v>44253</v>
      </c>
      <c r="I6848">
        <v>2771</v>
      </c>
      <c r="J6848" s="8">
        <v>205.7</v>
      </c>
      <c r="K6848" s="8">
        <v>117.11</v>
      </c>
      <c r="L6848" s="8">
        <v>569994.69999999995</v>
      </c>
      <c r="M6848" s="8">
        <v>324511.81</v>
      </c>
      <c r="N6848" s="8">
        <v>245482.89</v>
      </c>
    </row>
    <row r="6849" spans="1:14" x14ac:dyDescent="0.2">
      <c r="A6849" t="s">
        <v>9</v>
      </c>
      <c r="B6849" t="s">
        <v>103</v>
      </c>
      <c r="C6849" t="s">
        <v>36</v>
      </c>
      <c r="D6849" t="s">
        <v>3</v>
      </c>
      <c r="E6849" t="s">
        <v>23</v>
      </c>
      <c r="F6849" s="5">
        <v>44628</v>
      </c>
      <c r="G6849">
        <v>845875442</v>
      </c>
      <c r="H6849" s="5">
        <v>44637</v>
      </c>
      <c r="I6849">
        <v>2195</v>
      </c>
      <c r="J6849" s="8">
        <v>421.89</v>
      </c>
      <c r="K6849" s="8">
        <v>364.69</v>
      </c>
      <c r="L6849" s="8">
        <v>926048.55</v>
      </c>
      <c r="M6849" s="8">
        <v>800494.55</v>
      </c>
      <c r="N6849" s="8">
        <v>125554</v>
      </c>
    </row>
    <row r="6850" spans="1:14" x14ac:dyDescent="0.2">
      <c r="A6850" t="s">
        <v>9</v>
      </c>
      <c r="B6850" t="s">
        <v>69</v>
      </c>
      <c r="C6850" t="s">
        <v>6</v>
      </c>
      <c r="D6850" t="s">
        <v>7</v>
      </c>
      <c r="E6850" t="s">
        <v>8</v>
      </c>
      <c r="F6850" s="5">
        <v>42938</v>
      </c>
      <c r="G6850">
        <v>476453721</v>
      </c>
      <c r="H6850" s="5">
        <v>42957</v>
      </c>
      <c r="I6850">
        <v>2099</v>
      </c>
      <c r="J6850" s="8">
        <v>152.58000000000001</v>
      </c>
      <c r="K6850" s="8">
        <v>97.44</v>
      </c>
      <c r="L6850" s="8">
        <v>320265.42</v>
      </c>
      <c r="M6850" s="8">
        <v>204526.56</v>
      </c>
      <c r="N6850" s="8">
        <v>115738.86</v>
      </c>
    </row>
    <row r="6851" spans="1:14" x14ac:dyDescent="0.2">
      <c r="A6851" t="s">
        <v>17</v>
      </c>
      <c r="B6851" t="s">
        <v>75</v>
      </c>
      <c r="C6851" t="s">
        <v>6</v>
      </c>
      <c r="D6851" t="s">
        <v>3</v>
      </c>
      <c r="E6851" t="s">
        <v>23</v>
      </c>
      <c r="F6851" s="5">
        <v>44428</v>
      </c>
      <c r="G6851">
        <v>586873614</v>
      </c>
      <c r="H6851" s="5">
        <v>44437</v>
      </c>
      <c r="I6851">
        <v>7799</v>
      </c>
      <c r="J6851" s="8">
        <v>152.58000000000001</v>
      </c>
      <c r="K6851" s="8">
        <v>97.44</v>
      </c>
      <c r="L6851" s="8">
        <v>1189971.42</v>
      </c>
      <c r="M6851" s="8">
        <v>759934.56</v>
      </c>
      <c r="N6851" s="8">
        <v>430036.86</v>
      </c>
    </row>
    <row r="6852" spans="1:14" x14ac:dyDescent="0.2">
      <c r="A6852" t="s">
        <v>12</v>
      </c>
      <c r="B6852" t="s">
        <v>32</v>
      </c>
      <c r="C6852" t="s">
        <v>36</v>
      </c>
      <c r="D6852" t="s">
        <v>3</v>
      </c>
      <c r="E6852" t="s">
        <v>15</v>
      </c>
      <c r="F6852" s="5">
        <v>42848</v>
      </c>
      <c r="G6852">
        <v>850621449</v>
      </c>
      <c r="H6852" s="5">
        <v>42857</v>
      </c>
      <c r="I6852">
        <v>6644</v>
      </c>
      <c r="J6852" s="8">
        <v>421.89</v>
      </c>
      <c r="K6852" s="8">
        <v>364.69</v>
      </c>
      <c r="L6852" s="8">
        <v>2803037.16</v>
      </c>
      <c r="M6852" s="8">
        <v>2423000.36</v>
      </c>
      <c r="N6852" s="8">
        <v>380036.8</v>
      </c>
    </row>
    <row r="6853" spans="1:14" x14ac:dyDescent="0.2">
      <c r="A6853" t="s">
        <v>9</v>
      </c>
      <c r="B6853" t="s">
        <v>68</v>
      </c>
      <c r="C6853" t="s">
        <v>45</v>
      </c>
      <c r="D6853" t="s">
        <v>3</v>
      </c>
      <c r="E6853" t="s">
        <v>4</v>
      </c>
      <c r="F6853" s="5">
        <v>44314</v>
      </c>
      <c r="G6853">
        <v>111496055</v>
      </c>
      <c r="H6853" s="5">
        <v>44351</v>
      </c>
      <c r="I6853">
        <v>3015</v>
      </c>
      <c r="J6853" s="8">
        <v>9.33</v>
      </c>
      <c r="K6853" s="8">
        <v>6.92</v>
      </c>
      <c r="L6853" s="8">
        <v>28129.95</v>
      </c>
      <c r="M6853" s="8">
        <v>20863.8</v>
      </c>
      <c r="N6853" s="8">
        <v>7266.15</v>
      </c>
    </row>
    <row r="6854" spans="1:14" x14ac:dyDescent="0.2">
      <c r="A6854" t="s">
        <v>12</v>
      </c>
      <c r="B6854" t="s">
        <v>189</v>
      </c>
      <c r="C6854" t="s">
        <v>57</v>
      </c>
      <c r="D6854" t="s">
        <v>7</v>
      </c>
      <c r="E6854" t="s">
        <v>15</v>
      </c>
      <c r="F6854" s="5">
        <v>42703</v>
      </c>
      <c r="G6854">
        <v>433608758</v>
      </c>
      <c r="H6854" s="5">
        <v>42725</v>
      </c>
      <c r="I6854">
        <v>3322</v>
      </c>
      <c r="J6854" s="8">
        <v>154.06</v>
      </c>
      <c r="K6854" s="8">
        <v>90.93</v>
      </c>
      <c r="L6854" s="8">
        <v>511787.32</v>
      </c>
      <c r="M6854" s="8">
        <v>302069.46000000002</v>
      </c>
      <c r="N6854" s="8">
        <v>209717.86</v>
      </c>
    </row>
    <row r="6855" spans="1:14" x14ac:dyDescent="0.2">
      <c r="A6855" t="s">
        <v>12</v>
      </c>
      <c r="B6855" t="s">
        <v>146</v>
      </c>
      <c r="C6855" t="s">
        <v>22</v>
      </c>
      <c r="D6855" t="s">
        <v>3</v>
      </c>
      <c r="E6855" t="s">
        <v>23</v>
      </c>
      <c r="F6855" s="5">
        <v>42638</v>
      </c>
      <c r="G6855">
        <v>351383388</v>
      </c>
      <c r="H6855" s="5">
        <v>42673</v>
      </c>
      <c r="I6855">
        <v>1008</v>
      </c>
      <c r="J6855" s="8">
        <v>109.28</v>
      </c>
      <c r="K6855" s="8">
        <v>35.840000000000003</v>
      </c>
      <c r="L6855" s="8">
        <v>110154.24000000001</v>
      </c>
      <c r="M6855" s="8">
        <v>36126.720000000001</v>
      </c>
      <c r="N6855" s="8">
        <v>74027.520000000004</v>
      </c>
    </row>
    <row r="6856" spans="1:14" x14ac:dyDescent="0.2">
      <c r="A6856" t="s">
        <v>0</v>
      </c>
      <c r="B6856" t="s">
        <v>197</v>
      </c>
      <c r="C6856" t="s">
        <v>36</v>
      </c>
      <c r="D6856" t="s">
        <v>7</v>
      </c>
      <c r="E6856" t="s">
        <v>23</v>
      </c>
      <c r="F6856" s="5">
        <v>42818</v>
      </c>
      <c r="G6856">
        <v>719556272</v>
      </c>
      <c r="H6856" s="5">
        <v>42826</v>
      </c>
      <c r="I6856">
        <v>1546</v>
      </c>
      <c r="J6856" s="8">
        <v>421.89</v>
      </c>
      <c r="K6856" s="8">
        <v>364.69</v>
      </c>
      <c r="L6856" s="8">
        <v>652241.93999999994</v>
      </c>
      <c r="M6856" s="8">
        <v>563810.74</v>
      </c>
      <c r="N6856" s="8">
        <v>88431.2</v>
      </c>
    </row>
    <row r="6857" spans="1:14" x14ac:dyDescent="0.2">
      <c r="A6857" t="s">
        <v>0</v>
      </c>
      <c r="B6857" t="s">
        <v>144</v>
      </c>
      <c r="C6857" t="s">
        <v>65</v>
      </c>
      <c r="D6857" t="s">
        <v>7</v>
      </c>
      <c r="E6857" t="s">
        <v>15</v>
      </c>
      <c r="F6857" s="5">
        <v>43295</v>
      </c>
      <c r="G6857">
        <v>663176238</v>
      </c>
      <c r="H6857" s="5">
        <v>43307</v>
      </c>
      <c r="I6857">
        <v>7441</v>
      </c>
      <c r="J6857" s="8">
        <v>668.27</v>
      </c>
      <c r="K6857" s="8">
        <v>502.54</v>
      </c>
      <c r="L6857" s="8">
        <v>4972597.07</v>
      </c>
      <c r="M6857" s="8">
        <v>3739400.14</v>
      </c>
      <c r="N6857" s="8">
        <v>1233196.93</v>
      </c>
    </row>
    <row r="6858" spans="1:14" x14ac:dyDescent="0.2">
      <c r="A6858" t="s">
        <v>9</v>
      </c>
      <c r="B6858" t="s">
        <v>130</v>
      </c>
      <c r="C6858" t="s">
        <v>2</v>
      </c>
      <c r="D6858" t="s">
        <v>7</v>
      </c>
      <c r="E6858" t="s">
        <v>4</v>
      </c>
      <c r="F6858" s="5">
        <v>43622</v>
      </c>
      <c r="G6858">
        <v>727604615</v>
      </c>
      <c r="H6858" s="5">
        <v>43653</v>
      </c>
      <c r="I6858">
        <v>3229</v>
      </c>
      <c r="J6858" s="8">
        <v>255.28</v>
      </c>
      <c r="K6858" s="8">
        <v>159.41999999999999</v>
      </c>
      <c r="L6858" s="8">
        <v>824299.12</v>
      </c>
      <c r="M6858" s="8">
        <v>514767.18</v>
      </c>
      <c r="N6858" s="8">
        <v>309531.94</v>
      </c>
    </row>
    <row r="6859" spans="1:14" x14ac:dyDescent="0.2">
      <c r="A6859" t="s">
        <v>9</v>
      </c>
      <c r="B6859" t="s">
        <v>184</v>
      </c>
      <c r="C6859" t="s">
        <v>57</v>
      </c>
      <c r="D6859" t="s">
        <v>3</v>
      </c>
      <c r="E6859" t="s">
        <v>15</v>
      </c>
      <c r="F6859" s="5">
        <v>42363</v>
      </c>
      <c r="G6859">
        <v>628515231</v>
      </c>
      <c r="H6859" s="5">
        <v>42401</v>
      </c>
      <c r="I6859">
        <v>479</v>
      </c>
      <c r="J6859" s="8">
        <v>154.06</v>
      </c>
      <c r="K6859" s="8">
        <v>90.93</v>
      </c>
      <c r="L6859" s="8">
        <v>73794.740000000005</v>
      </c>
      <c r="M6859" s="8">
        <v>43555.47</v>
      </c>
      <c r="N6859" s="8">
        <v>30239.27</v>
      </c>
    </row>
    <row r="6860" spans="1:14" x14ac:dyDescent="0.2">
      <c r="A6860" t="s">
        <v>9</v>
      </c>
      <c r="B6860" t="s">
        <v>184</v>
      </c>
      <c r="C6860" t="s">
        <v>29</v>
      </c>
      <c r="D6860" t="s">
        <v>7</v>
      </c>
      <c r="E6860" t="s">
        <v>4</v>
      </c>
      <c r="F6860" s="5">
        <v>44622</v>
      </c>
      <c r="G6860">
        <v>601894414</v>
      </c>
      <c r="H6860" s="5">
        <v>44639</v>
      </c>
      <c r="I6860">
        <v>2787</v>
      </c>
      <c r="J6860" s="8">
        <v>651.21</v>
      </c>
      <c r="K6860" s="8">
        <v>524.96</v>
      </c>
      <c r="L6860" s="8">
        <v>1814922.27</v>
      </c>
      <c r="M6860" s="8">
        <v>1463063.52</v>
      </c>
      <c r="N6860" s="8">
        <v>351858.75</v>
      </c>
    </row>
    <row r="6861" spans="1:14" x14ac:dyDescent="0.2">
      <c r="A6861" t="s">
        <v>9</v>
      </c>
      <c r="B6861" t="s">
        <v>24</v>
      </c>
      <c r="C6861" t="s">
        <v>6</v>
      </c>
      <c r="D6861" t="s">
        <v>7</v>
      </c>
      <c r="E6861" t="s">
        <v>15</v>
      </c>
      <c r="F6861" s="5">
        <v>44391</v>
      </c>
      <c r="G6861">
        <v>954040992</v>
      </c>
      <c r="H6861" s="5">
        <v>44435</v>
      </c>
      <c r="I6861">
        <v>785</v>
      </c>
      <c r="J6861" s="8">
        <v>152.58000000000001</v>
      </c>
      <c r="K6861" s="8">
        <v>97.44</v>
      </c>
      <c r="L6861" s="8">
        <v>119775.3</v>
      </c>
      <c r="M6861" s="8">
        <v>76490.399999999994</v>
      </c>
      <c r="N6861" s="8">
        <v>43284.9</v>
      </c>
    </row>
    <row r="6862" spans="1:14" x14ac:dyDescent="0.2">
      <c r="A6862" t="s">
        <v>17</v>
      </c>
      <c r="B6862" t="s">
        <v>47</v>
      </c>
      <c r="C6862" t="s">
        <v>31</v>
      </c>
      <c r="D6862" t="s">
        <v>7</v>
      </c>
      <c r="E6862" t="s">
        <v>4</v>
      </c>
      <c r="F6862" s="5">
        <v>43821</v>
      </c>
      <c r="G6862">
        <v>711566293</v>
      </c>
      <c r="H6862" s="5">
        <v>43825</v>
      </c>
      <c r="I6862">
        <v>7133</v>
      </c>
      <c r="J6862" s="8">
        <v>437.2</v>
      </c>
      <c r="K6862" s="8">
        <v>263.33</v>
      </c>
      <c r="L6862" s="8">
        <v>3118547.6</v>
      </c>
      <c r="M6862" s="8">
        <v>1878332.89</v>
      </c>
      <c r="N6862" s="8">
        <v>1240214.71</v>
      </c>
    </row>
    <row r="6863" spans="1:14" x14ac:dyDescent="0.2">
      <c r="A6863" t="s">
        <v>20</v>
      </c>
      <c r="B6863" t="s">
        <v>46</v>
      </c>
      <c r="C6863" t="s">
        <v>11</v>
      </c>
      <c r="D6863" t="s">
        <v>7</v>
      </c>
      <c r="E6863" t="s">
        <v>4</v>
      </c>
      <c r="F6863" s="5">
        <v>42457</v>
      </c>
      <c r="G6863">
        <v>771394145</v>
      </c>
      <c r="H6863" s="5">
        <v>42482</v>
      </c>
      <c r="I6863">
        <v>1524</v>
      </c>
      <c r="J6863" s="8">
        <v>47.45</v>
      </c>
      <c r="K6863" s="8">
        <v>31.79</v>
      </c>
      <c r="L6863" s="8">
        <v>72313.8</v>
      </c>
      <c r="M6863" s="8">
        <v>48447.96</v>
      </c>
      <c r="N6863" s="8">
        <v>23865.84</v>
      </c>
    </row>
    <row r="6864" spans="1:14" x14ac:dyDescent="0.2">
      <c r="A6864" t="s">
        <v>17</v>
      </c>
      <c r="B6864" t="s">
        <v>188</v>
      </c>
      <c r="C6864" t="s">
        <v>57</v>
      </c>
      <c r="D6864" t="s">
        <v>7</v>
      </c>
      <c r="E6864" t="s">
        <v>4</v>
      </c>
      <c r="F6864" s="5">
        <v>44767</v>
      </c>
      <c r="G6864">
        <v>750760877</v>
      </c>
      <c r="H6864" s="5">
        <v>44811</v>
      </c>
      <c r="I6864">
        <v>5682</v>
      </c>
      <c r="J6864" s="8">
        <v>154.06</v>
      </c>
      <c r="K6864" s="8">
        <v>90.93</v>
      </c>
      <c r="L6864" s="8">
        <v>875368.92</v>
      </c>
      <c r="M6864" s="8">
        <v>516664.26</v>
      </c>
      <c r="N6864" s="8">
        <v>358704.66</v>
      </c>
    </row>
    <row r="6865" spans="1:14" x14ac:dyDescent="0.2">
      <c r="A6865" t="s">
        <v>9</v>
      </c>
      <c r="B6865" t="s">
        <v>113</v>
      </c>
      <c r="C6865" t="s">
        <v>2</v>
      </c>
      <c r="D6865" t="s">
        <v>7</v>
      </c>
      <c r="E6865" t="s">
        <v>15</v>
      </c>
      <c r="F6865" s="5">
        <v>42646</v>
      </c>
      <c r="G6865">
        <v>337215316</v>
      </c>
      <c r="H6865" s="5">
        <v>42685</v>
      </c>
      <c r="I6865">
        <v>8360</v>
      </c>
      <c r="J6865" s="8">
        <v>255.28</v>
      </c>
      <c r="K6865" s="8">
        <v>159.41999999999999</v>
      </c>
      <c r="L6865" s="8">
        <v>2134140.7999999998</v>
      </c>
      <c r="M6865" s="8">
        <v>1332751.2</v>
      </c>
      <c r="N6865" s="8">
        <v>801389.6</v>
      </c>
    </row>
    <row r="6866" spans="1:14" x14ac:dyDescent="0.2">
      <c r="A6866" t="s">
        <v>0</v>
      </c>
      <c r="B6866" t="s">
        <v>159</v>
      </c>
      <c r="C6866" t="s">
        <v>2</v>
      </c>
      <c r="D6866" t="s">
        <v>7</v>
      </c>
      <c r="E6866" t="s">
        <v>15</v>
      </c>
      <c r="F6866" s="5">
        <v>44656</v>
      </c>
      <c r="G6866">
        <v>638618791</v>
      </c>
      <c r="H6866" s="5">
        <v>44706</v>
      </c>
      <c r="I6866">
        <v>347</v>
      </c>
      <c r="J6866" s="8">
        <v>255.28</v>
      </c>
      <c r="K6866" s="8">
        <v>159.41999999999999</v>
      </c>
      <c r="L6866" s="8">
        <v>88582.16</v>
      </c>
      <c r="M6866" s="8">
        <v>55318.74</v>
      </c>
      <c r="N6866" s="8">
        <v>33263.42</v>
      </c>
    </row>
    <row r="6867" spans="1:14" x14ac:dyDescent="0.2">
      <c r="A6867" t="s">
        <v>20</v>
      </c>
      <c r="B6867" t="s">
        <v>181</v>
      </c>
      <c r="C6867" t="s">
        <v>36</v>
      </c>
      <c r="D6867" t="s">
        <v>3</v>
      </c>
      <c r="E6867" t="s">
        <v>15</v>
      </c>
      <c r="F6867" s="5">
        <v>42658</v>
      </c>
      <c r="G6867">
        <v>133145129</v>
      </c>
      <c r="H6867" s="5">
        <v>42662</v>
      </c>
      <c r="I6867">
        <v>9457</v>
      </c>
      <c r="J6867" s="8">
        <v>421.89</v>
      </c>
      <c r="K6867" s="8">
        <v>364.69</v>
      </c>
      <c r="L6867" s="8">
        <v>3989813.73</v>
      </c>
      <c r="M6867" s="8">
        <v>3448873.33</v>
      </c>
      <c r="N6867" s="8">
        <v>540940.4</v>
      </c>
    </row>
    <row r="6868" spans="1:14" x14ac:dyDescent="0.2">
      <c r="A6868" t="s">
        <v>12</v>
      </c>
      <c r="B6868" t="s">
        <v>166</v>
      </c>
      <c r="C6868" t="s">
        <v>65</v>
      </c>
      <c r="D6868" t="s">
        <v>7</v>
      </c>
      <c r="E6868" t="s">
        <v>8</v>
      </c>
      <c r="F6868" s="5">
        <v>44610</v>
      </c>
      <c r="G6868">
        <v>519280660</v>
      </c>
      <c r="H6868" s="5">
        <v>44657</v>
      </c>
      <c r="I6868">
        <v>5542</v>
      </c>
      <c r="J6868" s="8">
        <v>668.27</v>
      </c>
      <c r="K6868" s="8">
        <v>502.54</v>
      </c>
      <c r="L6868" s="8">
        <v>3703552.34</v>
      </c>
      <c r="M6868" s="8">
        <v>2785076.68</v>
      </c>
      <c r="N6868" s="8">
        <v>918475.66</v>
      </c>
    </row>
    <row r="6869" spans="1:14" x14ac:dyDescent="0.2">
      <c r="A6869" t="s">
        <v>9</v>
      </c>
      <c r="B6869" t="s">
        <v>10</v>
      </c>
      <c r="C6869" t="s">
        <v>29</v>
      </c>
      <c r="D6869" t="s">
        <v>3</v>
      </c>
      <c r="E6869" t="s">
        <v>4</v>
      </c>
      <c r="F6869" s="5">
        <v>43229</v>
      </c>
      <c r="G6869">
        <v>865824210</v>
      </c>
      <c r="H6869" s="5">
        <v>43234</v>
      </c>
      <c r="I6869">
        <v>5479</v>
      </c>
      <c r="J6869" s="8">
        <v>651.21</v>
      </c>
      <c r="K6869" s="8">
        <v>524.96</v>
      </c>
      <c r="L6869" s="8">
        <v>3567979.59</v>
      </c>
      <c r="M6869" s="8">
        <v>2876255.84</v>
      </c>
      <c r="N6869" s="8">
        <v>691723.75</v>
      </c>
    </row>
    <row r="6870" spans="1:14" x14ac:dyDescent="0.2">
      <c r="A6870" t="s">
        <v>9</v>
      </c>
      <c r="B6870" t="s">
        <v>68</v>
      </c>
      <c r="C6870" t="s">
        <v>22</v>
      </c>
      <c r="D6870" t="s">
        <v>7</v>
      </c>
      <c r="E6870" t="s">
        <v>4</v>
      </c>
      <c r="F6870" s="5">
        <v>42633</v>
      </c>
      <c r="G6870">
        <v>761887109</v>
      </c>
      <c r="H6870" s="5">
        <v>42657</v>
      </c>
      <c r="I6870">
        <v>8181</v>
      </c>
      <c r="J6870" s="8">
        <v>109.28</v>
      </c>
      <c r="K6870" s="8">
        <v>35.840000000000003</v>
      </c>
      <c r="L6870" s="8">
        <v>894019.68</v>
      </c>
      <c r="M6870" s="8">
        <v>293207.03999999998</v>
      </c>
      <c r="N6870" s="8">
        <v>600812.64</v>
      </c>
    </row>
    <row r="6871" spans="1:14" x14ac:dyDescent="0.2">
      <c r="A6871" t="s">
        <v>9</v>
      </c>
      <c r="B6871" t="s">
        <v>191</v>
      </c>
      <c r="C6871" t="s">
        <v>36</v>
      </c>
      <c r="D6871" t="s">
        <v>7</v>
      </c>
      <c r="E6871" t="s">
        <v>4</v>
      </c>
      <c r="F6871" s="5">
        <v>42710</v>
      </c>
      <c r="G6871">
        <v>766893184</v>
      </c>
      <c r="H6871" s="5">
        <v>42745</v>
      </c>
      <c r="I6871">
        <v>9590</v>
      </c>
      <c r="J6871" s="8">
        <v>421.89</v>
      </c>
      <c r="K6871" s="8">
        <v>364.69</v>
      </c>
      <c r="L6871" s="8">
        <v>4045925.1</v>
      </c>
      <c r="M6871" s="8">
        <v>3497377.1</v>
      </c>
      <c r="N6871" s="8">
        <v>548548</v>
      </c>
    </row>
    <row r="6872" spans="1:14" x14ac:dyDescent="0.2">
      <c r="A6872" t="s">
        <v>9</v>
      </c>
      <c r="B6872" t="s">
        <v>203</v>
      </c>
      <c r="C6872" t="s">
        <v>29</v>
      </c>
      <c r="D6872" t="s">
        <v>3</v>
      </c>
      <c r="E6872" t="s">
        <v>15</v>
      </c>
      <c r="F6872" s="5">
        <v>42274</v>
      </c>
      <c r="G6872">
        <v>160578763</v>
      </c>
      <c r="H6872" s="5">
        <v>42307</v>
      </c>
      <c r="I6872">
        <v>7679</v>
      </c>
      <c r="J6872" s="8">
        <v>651.21</v>
      </c>
      <c r="K6872" s="8">
        <v>524.96</v>
      </c>
      <c r="L6872" s="8">
        <v>5000641.59</v>
      </c>
      <c r="M6872" s="8">
        <v>4031167.84</v>
      </c>
      <c r="N6872" s="8">
        <v>969473.75</v>
      </c>
    </row>
    <row r="6873" spans="1:14" x14ac:dyDescent="0.2">
      <c r="A6873" t="s">
        <v>9</v>
      </c>
      <c r="B6873" t="s">
        <v>92</v>
      </c>
      <c r="C6873" t="s">
        <v>57</v>
      </c>
      <c r="D6873" t="s">
        <v>7</v>
      </c>
      <c r="E6873" t="s">
        <v>4</v>
      </c>
      <c r="F6873" s="5">
        <v>44263</v>
      </c>
      <c r="G6873">
        <v>992992675</v>
      </c>
      <c r="H6873" s="5">
        <v>44264</v>
      </c>
      <c r="I6873">
        <v>7454</v>
      </c>
      <c r="J6873" s="8">
        <v>154.06</v>
      </c>
      <c r="K6873" s="8">
        <v>90.93</v>
      </c>
      <c r="L6873" s="8">
        <v>1148363.24</v>
      </c>
      <c r="M6873" s="8">
        <v>677792.22</v>
      </c>
      <c r="N6873" s="8">
        <v>470571.02</v>
      </c>
    </row>
    <row r="6874" spans="1:14" x14ac:dyDescent="0.2">
      <c r="A6874" t="s">
        <v>9</v>
      </c>
      <c r="B6874" t="s">
        <v>87</v>
      </c>
      <c r="C6874" t="s">
        <v>65</v>
      </c>
      <c r="D6874" t="s">
        <v>3</v>
      </c>
      <c r="E6874" t="s">
        <v>4</v>
      </c>
      <c r="F6874" s="5">
        <v>42920</v>
      </c>
      <c r="G6874">
        <v>434496247</v>
      </c>
      <c r="H6874" s="5">
        <v>42957</v>
      </c>
      <c r="I6874">
        <v>5950</v>
      </c>
      <c r="J6874" s="8">
        <v>668.27</v>
      </c>
      <c r="K6874" s="8">
        <v>502.54</v>
      </c>
      <c r="L6874" s="8">
        <v>3976206.5</v>
      </c>
      <c r="M6874" s="8">
        <v>2990113</v>
      </c>
      <c r="N6874" s="8">
        <v>986093.5</v>
      </c>
    </row>
    <row r="6875" spans="1:14" x14ac:dyDescent="0.2">
      <c r="A6875" t="s">
        <v>9</v>
      </c>
      <c r="B6875" t="s">
        <v>199</v>
      </c>
      <c r="C6875" t="s">
        <v>14</v>
      </c>
      <c r="D6875" t="s">
        <v>3</v>
      </c>
      <c r="E6875" t="s">
        <v>15</v>
      </c>
      <c r="F6875" s="5">
        <v>42351</v>
      </c>
      <c r="G6875">
        <v>225763309</v>
      </c>
      <c r="H6875" s="5">
        <v>42375</v>
      </c>
      <c r="I6875">
        <v>7235</v>
      </c>
      <c r="J6875" s="8">
        <v>205.7</v>
      </c>
      <c r="K6875" s="8">
        <v>117.11</v>
      </c>
      <c r="L6875" s="8">
        <v>1488239.5</v>
      </c>
      <c r="M6875" s="8">
        <v>847290.85</v>
      </c>
      <c r="N6875" s="8">
        <v>640948.65</v>
      </c>
    </row>
    <row r="6876" spans="1:14" x14ac:dyDescent="0.2">
      <c r="A6876" t="s">
        <v>9</v>
      </c>
      <c r="B6876" t="s">
        <v>103</v>
      </c>
      <c r="C6876" t="s">
        <v>2</v>
      </c>
      <c r="D6876" t="s">
        <v>7</v>
      </c>
      <c r="E6876" t="s">
        <v>8</v>
      </c>
      <c r="F6876" s="5">
        <v>44388</v>
      </c>
      <c r="G6876">
        <v>827780187</v>
      </c>
      <c r="H6876" s="5">
        <v>44399</v>
      </c>
      <c r="I6876">
        <v>7407</v>
      </c>
      <c r="J6876" s="8">
        <v>255.28</v>
      </c>
      <c r="K6876" s="8">
        <v>159.41999999999999</v>
      </c>
      <c r="L6876" s="8">
        <v>1890858.96</v>
      </c>
      <c r="M6876" s="8">
        <v>1180823.94</v>
      </c>
      <c r="N6876" s="8">
        <v>710035.02</v>
      </c>
    </row>
    <row r="6877" spans="1:14" x14ac:dyDescent="0.2">
      <c r="A6877" t="s">
        <v>0</v>
      </c>
      <c r="B6877" t="s">
        <v>101</v>
      </c>
      <c r="C6877" t="s">
        <v>6</v>
      </c>
      <c r="D6877" t="s">
        <v>3</v>
      </c>
      <c r="E6877" t="s">
        <v>8</v>
      </c>
      <c r="F6877" s="5">
        <v>43139</v>
      </c>
      <c r="G6877">
        <v>971845710</v>
      </c>
      <c r="H6877" s="5">
        <v>43174</v>
      </c>
      <c r="I6877">
        <v>9597</v>
      </c>
      <c r="J6877" s="8">
        <v>152.58000000000001</v>
      </c>
      <c r="K6877" s="8">
        <v>97.44</v>
      </c>
      <c r="L6877" s="8">
        <v>1464310.26</v>
      </c>
      <c r="M6877" s="8">
        <v>935131.68</v>
      </c>
      <c r="N6877" s="8">
        <v>529178.57999999996</v>
      </c>
    </row>
    <row r="6878" spans="1:14" x14ac:dyDescent="0.2">
      <c r="A6878" t="s">
        <v>39</v>
      </c>
      <c r="B6878" t="s">
        <v>196</v>
      </c>
      <c r="C6878" t="s">
        <v>11</v>
      </c>
      <c r="D6878" t="s">
        <v>3</v>
      </c>
      <c r="E6878" t="s">
        <v>15</v>
      </c>
      <c r="F6878" s="5">
        <v>44527</v>
      </c>
      <c r="G6878">
        <v>809571206</v>
      </c>
      <c r="H6878" s="5">
        <v>44207</v>
      </c>
      <c r="I6878">
        <v>8965</v>
      </c>
      <c r="J6878" s="8">
        <v>47.45</v>
      </c>
      <c r="K6878" s="8">
        <v>31.79</v>
      </c>
      <c r="L6878" s="8">
        <v>425389.25</v>
      </c>
      <c r="M6878" s="8">
        <v>284997.34999999998</v>
      </c>
      <c r="N6878" s="8">
        <v>140391.9</v>
      </c>
    </row>
    <row r="6879" spans="1:14" x14ac:dyDescent="0.2">
      <c r="A6879" t="s">
        <v>0</v>
      </c>
      <c r="B6879" t="s">
        <v>143</v>
      </c>
      <c r="C6879" t="s">
        <v>29</v>
      </c>
      <c r="D6879" t="s">
        <v>3</v>
      </c>
      <c r="E6879" t="s">
        <v>23</v>
      </c>
      <c r="F6879" s="5">
        <v>43514</v>
      </c>
      <c r="G6879">
        <v>562880504</v>
      </c>
      <c r="H6879" s="5">
        <v>43543</v>
      </c>
      <c r="I6879">
        <v>7704</v>
      </c>
      <c r="J6879" s="8">
        <v>651.21</v>
      </c>
      <c r="K6879" s="8">
        <v>524.96</v>
      </c>
      <c r="L6879" s="8">
        <v>5016921.84</v>
      </c>
      <c r="M6879" s="8">
        <v>4044291.84</v>
      </c>
      <c r="N6879" s="8">
        <v>972630</v>
      </c>
    </row>
    <row r="6880" spans="1:14" x14ac:dyDescent="0.2">
      <c r="A6880" t="s">
        <v>9</v>
      </c>
      <c r="B6880" t="s">
        <v>112</v>
      </c>
      <c r="C6880" t="s">
        <v>36</v>
      </c>
      <c r="D6880" t="s">
        <v>7</v>
      </c>
      <c r="E6880" t="s">
        <v>23</v>
      </c>
      <c r="F6880" s="5">
        <v>44536</v>
      </c>
      <c r="G6880">
        <v>974009931</v>
      </c>
      <c r="H6880" s="5">
        <v>44209</v>
      </c>
      <c r="I6880">
        <v>38</v>
      </c>
      <c r="J6880" s="8">
        <v>421.89</v>
      </c>
      <c r="K6880" s="8">
        <v>364.69</v>
      </c>
      <c r="L6880" s="8">
        <v>16031.82</v>
      </c>
      <c r="M6880" s="8">
        <v>13858.22</v>
      </c>
      <c r="N6880" s="8">
        <v>2173.6</v>
      </c>
    </row>
    <row r="6881" spans="1:14" x14ac:dyDescent="0.2">
      <c r="A6881" t="s">
        <v>12</v>
      </c>
      <c r="B6881" t="s">
        <v>169</v>
      </c>
      <c r="C6881" t="s">
        <v>45</v>
      </c>
      <c r="D6881" t="s">
        <v>7</v>
      </c>
      <c r="E6881" t="s">
        <v>8</v>
      </c>
      <c r="F6881" s="5">
        <v>43408</v>
      </c>
      <c r="G6881">
        <v>155508315</v>
      </c>
      <c r="H6881" s="5">
        <v>43421</v>
      </c>
      <c r="I6881">
        <v>7221</v>
      </c>
      <c r="J6881" s="8">
        <v>9.33</v>
      </c>
      <c r="K6881" s="8">
        <v>6.92</v>
      </c>
      <c r="L6881" s="8">
        <v>67371.929999999993</v>
      </c>
      <c r="M6881" s="8">
        <v>49969.32</v>
      </c>
      <c r="N6881" s="8">
        <v>17402.61</v>
      </c>
    </row>
    <row r="6882" spans="1:14" x14ac:dyDescent="0.2">
      <c r="A6882" t="s">
        <v>9</v>
      </c>
      <c r="B6882" t="s">
        <v>125</v>
      </c>
      <c r="C6882" t="s">
        <v>65</v>
      </c>
      <c r="D6882" t="s">
        <v>3</v>
      </c>
      <c r="E6882" t="s">
        <v>4</v>
      </c>
      <c r="F6882" s="5">
        <v>43228</v>
      </c>
      <c r="G6882">
        <v>340236985</v>
      </c>
      <c r="H6882" s="5">
        <v>43233</v>
      </c>
      <c r="I6882">
        <v>2540</v>
      </c>
      <c r="J6882" s="8">
        <v>668.27</v>
      </c>
      <c r="K6882" s="8">
        <v>502.54</v>
      </c>
      <c r="L6882" s="8">
        <v>1697405.8</v>
      </c>
      <c r="M6882" s="8">
        <v>1276451.6000000001</v>
      </c>
      <c r="N6882" s="8">
        <v>420954.2</v>
      </c>
    </row>
    <row r="6883" spans="1:14" x14ac:dyDescent="0.2">
      <c r="A6883" t="s">
        <v>9</v>
      </c>
      <c r="B6883" t="s">
        <v>184</v>
      </c>
      <c r="C6883" t="s">
        <v>22</v>
      </c>
      <c r="D6883" t="s">
        <v>3</v>
      </c>
      <c r="E6883" t="s">
        <v>4</v>
      </c>
      <c r="F6883" s="5">
        <v>42133</v>
      </c>
      <c r="G6883">
        <v>231369769</v>
      </c>
      <c r="H6883" s="5">
        <v>42140</v>
      </c>
      <c r="I6883">
        <v>6311</v>
      </c>
      <c r="J6883" s="8">
        <v>109.28</v>
      </c>
      <c r="K6883" s="8">
        <v>35.840000000000003</v>
      </c>
      <c r="L6883" s="8">
        <v>689666.08</v>
      </c>
      <c r="M6883" s="8">
        <v>226186.23999999999</v>
      </c>
      <c r="N6883" s="8">
        <v>463479.84</v>
      </c>
    </row>
    <row r="6884" spans="1:14" x14ac:dyDescent="0.2">
      <c r="A6884" t="s">
        <v>9</v>
      </c>
      <c r="B6884" t="s">
        <v>141</v>
      </c>
      <c r="C6884" t="s">
        <v>31</v>
      </c>
      <c r="D6884" t="s">
        <v>3</v>
      </c>
      <c r="E6884" t="s">
        <v>4</v>
      </c>
      <c r="F6884" s="5">
        <v>42457</v>
      </c>
      <c r="G6884">
        <v>852392995</v>
      </c>
      <c r="H6884" s="5">
        <v>42479</v>
      </c>
      <c r="I6884">
        <v>884</v>
      </c>
      <c r="J6884" s="8">
        <v>437.2</v>
      </c>
      <c r="K6884" s="8">
        <v>263.33</v>
      </c>
      <c r="L6884" s="8">
        <v>386484.8</v>
      </c>
      <c r="M6884" s="8">
        <v>232783.72</v>
      </c>
      <c r="N6884" s="8">
        <v>153701.07999999999</v>
      </c>
    </row>
    <row r="6885" spans="1:14" x14ac:dyDescent="0.2">
      <c r="A6885" t="s">
        <v>9</v>
      </c>
      <c r="B6885" t="s">
        <v>164</v>
      </c>
      <c r="C6885" t="s">
        <v>6</v>
      </c>
      <c r="D6885" t="s">
        <v>7</v>
      </c>
      <c r="E6885" t="s">
        <v>4</v>
      </c>
      <c r="F6885" s="5">
        <v>44080</v>
      </c>
      <c r="G6885">
        <v>597105491</v>
      </c>
      <c r="H6885" s="5">
        <v>44124</v>
      </c>
      <c r="I6885">
        <v>5639</v>
      </c>
      <c r="J6885" s="8">
        <v>152.58000000000001</v>
      </c>
      <c r="K6885" s="8">
        <v>97.44</v>
      </c>
      <c r="L6885" s="8">
        <v>860398.62</v>
      </c>
      <c r="M6885" s="8">
        <v>549464.16</v>
      </c>
      <c r="N6885" s="8">
        <v>310934.46000000002</v>
      </c>
    </row>
    <row r="6886" spans="1:14" x14ac:dyDescent="0.2">
      <c r="A6886" t="s">
        <v>17</v>
      </c>
      <c r="B6886" t="s">
        <v>131</v>
      </c>
      <c r="C6886" t="s">
        <v>45</v>
      </c>
      <c r="D6886" t="s">
        <v>7</v>
      </c>
      <c r="E6886" t="s">
        <v>15</v>
      </c>
      <c r="F6886" s="5">
        <v>42574</v>
      </c>
      <c r="G6886">
        <v>179618585</v>
      </c>
      <c r="H6886" s="5">
        <v>42602</v>
      </c>
      <c r="I6886">
        <v>1986</v>
      </c>
      <c r="J6886" s="8">
        <v>9.33</v>
      </c>
      <c r="K6886" s="8">
        <v>6.92</v>
      </c>
      <c r="L6886" s="8">
        <v>18529.38</v>
      </c>
      <c r="M6886" s="8">
        <v>13743.12</v>
      </c>
      <c r="N6886" s="8">
        <v>4786.26</v>
      </c>
    </row>
    <row r="6887" spans="1:14" x14ac:dyDescent="0.2">
      <c r="A6887" t="s">
        <v>9</v>
      </c>
      <c r="B6887" t="s">
        <v>95</v>
      </c>
      <c r="C6887" t="s">
        <v>45</v>
      </c>
      <c r="D6887" t="s">
        <v>7</v>
      </c>
      <c r="E6887" t="s">
        <v>23</v>
      </c>
      <c r="F6887" s="5">
        <v>43216</v>
      </c>
      <c r="G6887">
        <v>384356105</v>
      </c>
      <c r="H6887" s="5">
        <v>43234</v>
      </c>
      <c r="I6887">
        <v>8368</v>
      </c>
      <c r="J6887" s="8">
        <v>9.33</v>
      </c>
      <c r="K6887" s="8">
        <v>6.92</v>
      </c>
      <c r="L6887" s="8">
        <v>78073.440000000002</v>
      </c>
      <c r="M6887" s="8">
        <v>57906.559999999998</v>
      </c>
      <c r="N6887" s="8">
        <v>20166.88</v>
      </c>
    </row>
    <row r="6888" spans="1:14" x14ac:dyDescent="0.2">
      <c r="A6888" t="s">
        <v>9</v>
      </c>
      <c r="B6888" t="s">
        <v>177</v>
      </c>
      <c r="C6888" t="s">
        <v>45</v>
      </c>
      <c r="D6888" t="s">
        <v>7</v>
      </c>
      <c r="E6888" t="s">
        <v>15</v>
      </c>
      <c r="F6888" s="5">
        <v>42433</v>
      </c>
      <c r="G6888">
        <v>716054379</v>
      </c>
      <c r="H6888" s="5">
        <v>42455</v>
      </c>
      <c r="I6888">
        <v>5258</v>
      </c>
      <c r="J6888" s="8">
        <v>9.33</v>
      </c>
      <c r="K6888" s="8">
        <v>6.92</v>
      </c>
      <c r="L6888" s="8">
        <v>49057.14</v>
      </c>
      <c r="M6888" s="8">
        <v>36385.360000000001</v>
      </c>
      <c r="N6888" s="8">
        <v>12671.78</v>
      </c>
    </row>
    <row r="6889" spans="1:14" x14ac:dyDescent="0.2">
      <c r="A6889" t="s">
        <v>9</v>
      </c>
      <c r="B6889" t="s">
        <v>116</v>
      </c>
      <c r="C6889" t="s">
        <v>65</v>
      </c>
      <c r="D6889" t="s">
        <v>3</v>
      </c>
      <c r="E6889" t="s">
        <v>15</v>
      </c>
      <c r="F6889" s="5">
        <v>43278</v>
      </c>
      <c r="G6889">
        <v>749762237</v>
      </c>
      <c r="H6889" s="5">
        <v>43314</v>
      </c>
      <c r="I6889">
        <v>162</v>
      </c>
      <c r="J6889" s="8">
        <v>668.27</v>
      </c>
      <c r="K6889" s="8">
        <v>502.54</v>
      </c>
      <c r="L6889" s="8">
        <v>108259.74</v>
      </c>
      <c r="M6889" s="8">
        <v>81411.48</v>
      </c>
      <c r="N6889" s="8">
        <v>26848.26</v>
      </c>
    </row>
    <row r="6890" spans="1:14" x14ac:dyDescent="0.2">
      <c r="A6890" t="s">
        <v>20</v>
      </c>
      <c r="B6890" t="s">
        <v>181</v>
      </c>
      <c r="C6890" t="s">
        <v>11</v>
      </c>
      <c r="D6890" t="s">
        <v>7</v>
      </c>
      <c r="E6890" t="s">
        <v>23</v>
      </c>
      <c r="F6890" s="5">
        <v>44654</v>
      </c>
      <c r="G6890">
        <v>580841004</v>
      </c>
      <c r="H6890" s="5">
        <v>44673</v>
      </c>
      <c r="I6890">
        <v>2616</v>
      </c>
      <c r="J6890" s="8">
        <v>47.45</v>
      </c>
      <c r="K6890" s="8">
        <v>31.79</v>
      </c>
      <c r="L6890" s="8">
        <v>124129.2</v>
      </c>
      <c r="M6890" s="8">
        <v>83162.64</v>
      </c>
      <c r="N6890" s="8">
        <v>40966.559999999998</v>
      </c>
    </row>
    <row r="6891" spans="1:14" x14ac:dyDescent="0.2">
      <c r="A6891" t="s">
        <v>12</v>
      </c>
      <c r="B6891" t="s">
        <v>62</v>
      </c>
      <c r="C6891" t="s">
        <v>45</v>
      </c>
      <c r="D6891" t="s">
        <v>3</v>
      </c>
      <c r="E6891" t="s">
        <v>4</v>
      </c>
      <c r="F6891" s="5">
        <v>42695</v>
      </c>
      <c r="G6891">
        <v>374964511</v>
      </c>
      <c r="H6891" s="5">
        <v>42713</v>
      </c>
      <c r="I6891">
        <v>9186</v>
      </c>
      <c r="J6891" s="8">
        <v>9.33</v>
      </c>
      <c r="K6891" s="8">
        <v>6.92</v>
      </c>
      <c r="L6891" s="8">
        <v>85705.38</v>
      </c>
      <c r="M6891" s="8">
        <v>63567.12</v>
      </c>
      <c r="N6891" s="8">
        <v>22138.26</v>
      </c>
    </row>
    <row r="6892" spans="1:14" x14ac:dyDescent="0.2">
      <c r="A6892" t="s">
        <v>9</v>
      </c>
      <c r="B6892" t="s">
        <v>51</v>
      </c>
      <c r="C6892" t="s">
        <v>11</v>
      </c>
      <c r="D6892" t="s">
        <v>3</v>
      </c>
      <c r="E6892" t="s">
        <v>15</v>
      </c>
      <c r="F6892" s="5">
        <v>44204</v>
      </c>
      <c r="G6892">
        <v>818119084</v>
      </c>
      <c r="H6892" s="5">
        <v>44248</v>
      </c>
      <c r="I6892">
        <v>8472</v>
      </c>
      <c r="J6892" s="8">
        <v>47.45</v>
      </c>
      <c r="K6892" s="8">
        <v>31.79</v>
      </c>
      <c r="L6892" s="8">
        <v>401996.4</v>
      </c>
      <c r="M6892" s="8">
        <v>269324.88</v>
      </c>
      <c r="N6892" s="8">
        <v>132671.51999999999</v>
      </c>
    </row>
    <row r="6893" spans="1:14" x14ac:dyDescent="0.2">
      <c r="A6893" t="s">
        <v>20</v>
      </c>
      <c r="B6893" t="s">
        <v>120</v>
      </c>
      <c r="C6893" t="s">
        <v>14</v>
      </c>
      <c r="D6893" t="s">
        <v>7</v>
      </c>
      <c r="E6893" t="s">
        <v>4</v>
      </c>
      <c r="F6893" s="5">
        <v>44552</v>
      </c>
      <c r="G6893">
        <v>866603553</v>
      </c>
      <c r="H6893" s="5">
        <v>44234</v>
      </c>
      <c r="I6893">
        <v>6104</v>
      </c>
      <c r="J6893" s="8">
        <v>205.7</v>
      </c>
      <c r="K6893" s="8">
        <v>117.11</v>
      </c>
      <c r="L6893" s="8">
        <v>1255592.8</v>
      </c>
      <c r="M6893" s="8">
        <v>714839.44</v>
      </c>
      <c r="N6893" s="8">
        <v>540753.36</v>
      </c>
    </row>
    <row r="6894" spans="1:14" x14ac:dyDescent="0.2">
      <c r="A6894" t="s">
        <v>39</v>
      </c>
      <c r="B6894" t="s">
        <v>205</v>
      </c>
      <c r="C6894" t="s">
        <v>65</v>
      </c>
      <c r="D6894" t="s">
        <v>3</v>
      </c>
      <c r="E6894" t="s">
        <v>4</v>
      </c>
      <c r="F6894" s="5">
        <v>42895</v>
      </c>
      <c r="G6894">
        <v>897029244</v>
      </c>
      <c r="H6894" s="5">
        <v>42932</v>
      </c>
      <c r="I6894">
        <v>9742</v>
      </c>
      <c r="J6894" s="8">
        <v>668.27</v>
      </c>
      <c r="K6894" s="8">
        <v>502.54</v>
      </c>
      <c r="L6894" s="8">
        <v>6510286.3399999999</v>
      </c>
      <c r="M6894" s="8">
        <v>4895744.68</v>
      </c>
      <c r="N6894" s="8">
        <v>1614541.66</v>
      </c>
    </row>
    <row r="6895" spans="1:14" x14ac:dyDescent="0.2">
      <c r="A6895" t="s">
        <v>0</v>
      </c>
      <c r="B6895" t="s">
        <v>94</v>
      </c>
      <c r="C6895" t="s">
        <v>11</v>
      </c>
      <c r="D6895" t="s">
        <v>3</v>
      </c>
      <c r="E6895" t="s">
        <v>4</v>
      </c>
      <c r="F6895" s="5">
        <v>43390</v>
      </c>
      <c r="G6895">
        <v>456319987</v>
      </c>
      <c r="H6895" s="5">
        <v>43405</v>
      </c>
      <c r="I6895">
        <v>4080</v>
      </c>
      <c r="J6895" s="8">
        <v>47.45</v>
      </c>
      <c r="K6895" s="8">
        <v>31.79</v>
      </c>
      <c r="L6895" s="8">
        <v>193596</v>
      </c>
      <c r="M6895" s="8">
        <v>129703.2</v>
      </c>
      <c r="N6895" s="8">
        <v>63892.800000000003</v>
      </c>
    </row>
    <row r="6896" spans="1:14" x14ac:dyDescent="0.2">
      <c r="A6896" t="s">
        <v>9</v>
      </c>
      <c r="B6896" t="s">
        <v>37</v>
      </c>
      <c r="C6896" t="s">
        <v>29</v>
      </c>
      <c r="D6896" t="s">
        <v>7</v>
      </c>
      <c r="E6896" t="s">
        <v>8</v>
      </c>
      <c r="F6896" s="5">
        <v>42084</v>
      </c>
      <c r="G6896">
        <v>511712110</v>
      </c>
      <c r="H6896" s="5">
        <v>42131</v>
      </c>
      <c r="I6896">
        <v>5839</v>
      </c>
      <c r="J6896" s="8">
        <v>651.21</v>
      </c>
      <c r="K6896" s="8">
        <v>524.96</v>
      </c>
      <c r="L6896" s="8">
        <v>3802415.19</v>
      </c>
      <c r="M6896" s="8">
        <v>3065241.44</v>
      </c>
      <c r="N6896" s="8">
        <v>737173.75</v>
      </c>
    </row>
    <row r="6897" spans="1:14" x14ac:dyDescent="0.2">
      <c r="A6897" t="s">
        <v>12</v>
      </c>
      <c r="B6897" t="s">
        <v>190</v>
      </c>
      <c r="C6897" t="s">
        <v>45</v>
      </c>
      <c r="D6897" t="s">
        <v>3</v>
      </c>
      <c r="E6897" t="s">
        <v>8</v>
      </c>
      <c r="F6897" s="5">
        <v>43834</v>
      </c>
      <c r="G6897">
        <v>300754439</v>
      </c>
      <c r="H6897" s="5">
        <v>43867</v>
      </c>
      <c r="I6897">
        <v>8777</v>
      </c>
      <c r="J6897" s="8">
        <v>9.33</v>
      </c>
      <c r="K6897" s="8">
        <v>6.92</v>
      </c>
      <c r="L6897" s="8">
        <v>81889.41</v>
      </c>
      <c r="M6897" s="8">
        <v>60736.84</v>
      </c>
      <c r="N6897" s="8">
        <v>21152.57</v>
      </c>
    </row>
    <row r="6898" spans="1:14" x14ac:dyDescent="0.2">
      <c r="A6898" t="s">
        <v>9</v>
      </c>
      <c r="B6898" t="s">
        <v>66</v>
      </c>
      <c r="C6898" t="s">
        <v>2</v>
      </c>
      <c r="D6898" t="s">
        <v>7</v>
      </c>
      <c r="E6898" t="s">
        <v>8</v>
      </c>
      <c r="F6898" s="5">
        <v>43350</v>
      </c>
      <c r="G6898">
        <v>481308305</v>
      </c>
      <c r="H6898" s="5">
        <v>43389</v>
      </c>
      <c r="I6898">
        <v>8678</v>
      </c>
      <c r="J6898" s="8">
        <v>255.28</v>
      </c>
      <c r="K6898" s="8">
        <v>159.41999999999999</v>
      </c>
      <c r="L6898" s="8">
        <v>2215319.84</v>
      </c>
      <c r="M6898" s="8">
        <v>1383446.76</v>
      </c>
      <c r="N6898" s="8">
        <v>831873.08</v>
      </c>
    </row>
    <row r="6899" spans="1:14" x14ac:dyDescent="0.2">
      <c r="A6899" t="s">
        <v>9</v>
      </c>
      <c r="B6899" t="s">
        <v>155</v>
      </c>
      <c r="C6899" t="s">
        <v>29</v>
      </c>
      <c r="D6899" t="s">
        <v>3</v>
      </c>
      <c r="E6899" t="s">
        <v>23</v>
      </c>
      <c r="F6899" s="5">
        <v>43425</v>
      </c>
      <c r="G6899">
        <v>881547534</v>
      </c>
      <c r="H6899" s="5">
        <v>43443</v>
      </c>
      <c r="I6899">
        <v>8360</v>
      </c>
      <c r="J6899" s="8">
        <v>651.21</v>
      </c>
      <c r="K6899" s="8">
        <v>524.96</v>
      </c>
      <c r="L6899" s="8">
        <v>5444115.5999999996</v>
      </c>
      <c r="M6899" s="8">
        <v>4388665.5999999996</v>
      </c>
      <c r="N6899" s="8">
        <v>1055450</v>
      </c>
    </row>
    <row r="6900" spans="1:14" x14ac:dyDescent="0.2">
      <c r="A6900" t="s">
        <v>17</v>
      </c>
      <c r="B6900" t="s">
        <v>59</v>
      </c>
      <c r="C6900" t="s">
        <v>2</v>
      </c>
      <c r="D6900" t="s">
        <v>7</v>
      </c>
      <c r="E6900" t="s">
        <v>8</v>
      </c>
      <c r="F6900" s="5">
        <v>44162</v>
      </c>
      <c r="G6900">
        <v>949958455</v>
      </c>
      <c r="H6900" s="5">
        <v>43834</v>
      </c>
      <c r="I6900">
        <v>2672</v>
      </c>
      <c r="J6900" s="8">
        <v>255.28</v>
      </c>
      <c r="K6900" s="8">
        <v>159.41999999999999</v>
      </c>
      <c r="L6900" s="8">
        <v>682108.16</v>
      </c>
      <c r="M6900" s="8">
        <v>425970.24</v>
      </c>
      <c r="N6900" s="8">
        <v>256137.92</v>
      </c>
    </row>
    <row r="6901" spans="1:14" x14ac:dyDescent="0.2">
      <c r="A6901" t="s">
        <v>0</v>
      </c>
      <c r="B6901" t="s">
        <v>159</v>
      </c>
      <c r="C6901" t="s">
        <v>29</v>
      </c>
      <c r="D6901" t="s">
        <v>3</v>
      </c>
      <c r="E6901" t="s">
        <v>8</v>
      </c>
      <c r="F6901" s="5">
        <v>43786</v>
      </c>
      <c r="G6901">
        <v>205339896</v>
      </c>
      <c r="H6901" s="5">
        <v>43789</v>
      </c>
      <c r="I6901">
        <v>3493</v>
      </c>
      <c r="J6901" s="8">
        <v>651.21</v>
      </c>
      <c r="K6901" s="8">
        <v>524.96</v>
      </c>
      <c r="L6901" s="8">
        <v>2274676.5299999998</v>
      </c>
      <c r="M6901" s="8">
        <v>1833685.28</v>
      </c>
      <c r="N6901" s="8">
        <v>440991.25</v>
      </c>
    </row>
    <row r="6902" spans="1:14" x14ac:dyDescent="0.2">
      <c r="A6902" t="s">
        <v>9</v>
      </c>
      <c r="B6902" t="s">
        <v>200</v>
      </c>
      <c r="C6902" t="s">
        <v>11</v>
      </c>
      <c r="D6902" t="s">
        <v>3</v>
      </c>
      <c r="E6902" t="s">
        <v>23</v>
      </c>
      <c r="F6902" s="5">
        <v>42526</v>
      </c>
      <c r="G6902">
        <v>486803185</v>
      </c>
      <c r="H6902" s="5">
        <v>42559</v>
      </c>
      <c r="I6902">
        <v>4735</v>
      </c>
      <c r="J6902" s="8">
        <v>47.45</v>
      </c>
      <c r="K6902" s="8">
        <v>31.79</v>
      </c>
      <c r="L6902" s="8">
        <v>224675.75</v>
      </c>
      <c r="M6902" s="8">
        <v>150525.65</v>
      </c>
      <c r="N6902" s="8">
        <v>74150.100000000006</v>
      </c>
    </row>
    <row r="6903" spans="1:14" x14ac:dyDescent="0.2">
      <c r="A6903" t="s">
        <v>17</v>
      </c>
      <c r="B6903" t="s">
        <v>35</v>
      </c>
      <c r="C6903" t="s">
        <v>2</v>
      </c>
      <c r="D6903" t="s">
        <v>3</v>
      </c>
      <c r="E6903" t="s">
        <v>4</v>
      </c>
      <c r="F6903" s="5">
        <v>42539</v>
      </c>
      <c r="G6903">
        <v>103772151</v>
      </c>
      <c r="H6903" s="5">
        <v>42573</v>
      </c>
      <c r="I6903">
        <v>7340</v>
      </c>
      <c r="J6903" s="8">
        <v>255.28</v>
      </c>
      <c r="K6903" s="8">
        <v>159.41999999999999</v>
      </c>
      <c r="L6903" s="8">
        <v>1873755.2</v>
      </c>
      <c r="M6903" s="8">
        <v>1170142.8</v>
      </c>
      <c r="N6903" s="8">
        <v>703612.4</v>
      </c>
    </row>
    <row r="6904" spans="1:14" x14ac:dyDescent="0.2">
      <c r="A6904" t="s">
        <v>12</v>
      </c>
      <c r="B6904" t="s">
        <v>150</v>
      </c>
      <c r="C6904" t="s">
        <v>6</v>
      </c>
      <c r="D6904" t="s">
        <v>3</v>
      </c>
      <c r="E6904" t="s">
        <v>23</v>
      </c>
      <c r="F6904" s="5">
        <v>44910</v>
      </c>
      <c r="G6904">
        <v>585983121</v>
      </c>
      <c r="H6904" s="5">
        <v>44570</v>
      </c>
      <c r="I6904">
        <v>4282</v>
      </c>
      <c r="J6904" s="8">
        <v>152.58000000000001</v>
      </c>
      <c r="K6904" s="8">
        <v>97.44</v>
      </c>
      <c r="L6904" s="8">
        <v>653347.56000000006</v>
      </c>
      <c r="M6904" s="8">
        <v>417238.08</v>
      </c>
      <c r="N6904" s="8">
        <v>236109.48</v>
      </c>
    </row>
    <row r="6905" spans="1:14" x14ac:dyDescent="0.2">
      <c r="A6905" t="s">
        <v>9</v>
      </c>
      <c r="B6905" t="s">
        <v>123</v>
      </c>
      <c r="C6905" t="s">
        <v>22</v>
      </c>
      <c r="D6905" t="s">
        <v>7</v>
      </c>
      <c r="E6905" t="s">
        <v>15</v>
      </c>
      <c r="F6905" s="5">
        <v>42689</v>
      </c>
      <c r="G6905">
        <v>833484923</v>
      </c>
      <c r="H6905" s="5">
        <v>42705</v>
      </c>
      <c r="I6905">
        <v>5566</v>
      </c>
      <c r="J6905" s="8">
        <v>109.28</v>
      </c>
      <c r="K6905" s="8">
        <v>35.840000000000003</v>
      </c>
      <c r="L6905" s="8">
        <v>608252.48</v>
      </c>
      <c r="M6905" s="8">
        <v>199485.44</v>
      </c>
      <c r="N6905" s="8">
        <v>408767.04</v>
      </c>
    </row>
    <row r="6906" spans="1:14" x14ac:dyDescent="0.2">
      <c r="A6906" t="s">
        <v>9</v>
      </c>
      <c r="B6906" t="s">
        <v>177</v>
      </c>
      <c r="C6906" t="s">
        <v>65</v>
      </c>
      <c r="D6906" t="s">
        <v>3</v>
      </c>
      <c r="E6906" t="s">
        <v>8</v>
      </c>
      <c r="F6906" s="5">
        <v>43242</v>
      </c>
      <c r="G6906">
        <v>266638886</v>
      </c>
      <c r="H6906" s="5">
        <v>43270</v>
      </c>
      <c r="I6906">
        <v>3227</v>
      </c>
      <c r="J6906" s="8">
        <v>668.27</v>
      </c>
      <c r="K6906" s="8">
        <v>502.54</v>
      </c>
      <c r="L6906" s="8">
        <v>2156507.29</v>
      </c>
      <c r="M6906" s="8">
        <v>1621696.58</v>
      </c>
      <c r="N6906" s="8">
        <v>534810.71</v>
      </c>
    </row>
    <row r="6907" spans="1:14" x14ac:dyDescent="0.2">
      <c r="A6907" t="s">
        <v>12</v>
      </c>
      <c r="B6907" t="s">
        <v>190</v>
      </c>
      <c r="C6907" t="s">
        <v>11</v>
      </c>
      <c r="D6907" t="s">
        <v>7</v>
      </c>
      <c r="E6907" t="s">
        <v>4</v>
      </c>
      <c r="F6907" s="5">
        <v>44283</v>
      </c>
      <c r="G6907">
        <v>176118838</v>
      </c>
      <c r="H6907" s="5">
        <v>44303</v>
      </c>
      <c r="I6907">
        <v>6333</v>
      </c>
      <c r="J6907" s="8">
        <v>47.45</v>
      </c>
      <c r="K6907" s="8">
        <v>31.79</v>
      </c>
      <c r="L6907" s="8">
        <v>300500.84999999998</v>
      </c>
      <c r="M6907" s="8">
        <v>201326.07</v>
      </c>
      <c r="N6907" s="8">
        <v>99174.78</v>
      </c>
    </row>
    <row r="6908" spans="1:14" x14ac:dyDescent="0.2">
      <c r="A6908" t="s">
        <v>12</v>
      </c>
      <c r="B6908" t="s">
        <v>32</v>
      </c>
      <c r="C6908" t="s">
        <v>31</v>
      </c>
      <c r="D6908" t="s">
        <v>3</v>
      </c>
      <c r="E6908" t="s">
        <v>4</v>
      </c>
      <c r="F6908" s="5">
        <v>42451</v>
      </c>
      <c r="G6908">
        <v>572911107</v>
      </c>
      <c r="H6908" s="5">
        <v>42467</v>
      </c>
      <c r="I6908">
        <v>5983</v>
      </c>
      <c r="J6908" s="8">
        <v>437.2</v>
      </c>
      <c r="K6908" s="8">
        <v>263.33</v>
      </c>
      <c r="L6908" s="8">
        <v>2615767.6</v>
      </c>
      <c r="M6908" s="8">
        <v>1575503.39</v>
      </c>
      <c r="N6908" s="8">
        <v>1040264.21</v>
      </c>
    </row>
    <row r="6909" spans="1:14" x14ac:dyDescent="0.2">
      <c r="A6909" t="s">
        <v>9</v>
      </c>
      <c r="B6909" t="s">
        <v>148</v>
      </c>
      <c r="C6909" t="s">
        <v>36</v>
      </c>
      <c r="D6909" t="s">
        <v>3</v>
      </c>
      <c r="E6909" t="s">
        <v>23</v>
      </c>
      <c r="F6909" s="5">
        <v>44091</v>
      </c>
      <c r="G6909">
        <v>638314521</v>
      </c>
      <c r="H6909" s="5">
        <v>44119</v>
      </c>
      <c r="I6909">
        <v>306</v>
      </c>
      <c r="J6909" s="8">
        <v>421.89</v>
      </c>
      <c r="K6909" s="8">
        <v>364.69</v>
      </c>
      <c r="L6909" s="8">
        <v>129098.34</v>
      </c>
      <c r="M6909" s="8">
        <v>111595.14</v>
      </c>
      <c r="N6909" s="8">
        <v>17503.2</v>
      </c>
    </row>
    <row r="6910" spans="1:14" x14ac:dyDescent="0.2">
      <c r="A6910" t="s">
        <v>17</v>
      </c>
      <c r="B6910" t="s">
        <v>18</v>
      </c>
      <c r="C6910" t="s">
        <v>19</v>
      </c>
      <c r="D6910" t="s">
        <v>3</v>
      </c>
      <c r="E6910" t="s">
        <v>23</v>
      </c>
      <c r="F6910" s="5">
        <v>42160</v>
      </c>
      <c r="G6910">
        <v>973940408</v>
      </c>
      <c r="H6910" s="5">
        <v>42190</v>
      </c>
      <c r="I6910">
        <v>9465</v>
      </c>
      <c r="J6910" s="8">
        <v>81.73</v>
      </c>
      <c r="K6910" s="8">
        <v>56.67</v>
      </c>
      <c r="L6910" s="8">
        <v>773574.45</v>
      </c>
      <c r="M6910" s="8">
        <v>536381.55000000005</v>
      </c>
      <c r="N6910" s="8">
        <v>237192.9</v>
      </c>
    </row>
    <row r="6911" spans="1:14" x14ac:dyDescent="0.2">
      <c r="A6911" t="s">
        <v>9</v>
      </c>
      <c r="B6911" t="s">
        <v>130</v>
      </c>
      <c r="C6911" t="s">
        <v>57</v>
      </c>
      <c r="D6911" t="s">
        <v>3</v>
      </c>
      <c r="E6911" t="s">
        <v>23</v>
      </c>
      <c r="F6911" s="5">
        <v>43700</v>
      </c>
      <c r="G6911">
        <v>451712596</v>
      </c>
      <c r="H6911" s="5">
        <v>43736</v>
      </c>
      <c r="I6911">
        <v>650</v>
      </c>
      <c r="J6911" s="8">
        <v>154.06</v>
      </c>
      <c r="K6911" s="8">
        <v>90.93</v>
      </c>
      <c r="L6911" s="8">
        <v>100139</v>
      </c>
      <c r="M6911" s="8">
        <v>59104.5</v>
      </c>
      <c r="N6911" s="8">
        <v>41034.5</v>
      </c>
    </row>
    <row r="6912" spans="1:14" x14ac:dyDescent="0.2">
      <c r="A6912" t="s">
        <v>9</v>
      </c>
      <c r="B6912" t="s">
        <v>117</v>
      </c>
      <c r="C6912" t="s">
        <v>31</v>
      </c>
      <c r="D6912" t="s">
        <v>3</v>
      </c>
      <c r="E6912" t="s">
        <v>8</v>
      </c>
      <c r="F6912" s="5">
        <v>44143</v>
      </c>
      <c r="G6912">
        <v>263867413</v>
      </c>
      <c r="H6912" s="5">
        <v>44163</v>
      </c>
      <c r="I6912">
        <v>3086</v>
      </c>
      <c r="J6912" s="8">
        <v>437.2</v>
      </c>
      <c r="K6912" s="8">
        <v>263.33</v>
      </c>
      <c r="L6912" s="8">
        <v>1349199.2</v>
      </c>
      <c r="M6912" s="8">
        <v>812636.38</v>
      </c>
      <c r="N6912" s="8">
        <v>536562.81999999995</v>
      </c>
    </row>
    <row r="6913" spans="1:14" x14ac:dyDescent="0.2">
      <c r="A6913" t="s">
        <v>0</v>
      </c>
      <c r="B6913" t="s">
        <v>197</v>
      </c>
      <c r="C6913" t="s">
        <v>11</v>
      </c>
      <c r="D6913" t="s">
        <v>3</v>
      </c>
      <c r="E6913" t="s">
        <v>4</v>
      </c>
      <c r="F6913" s="5">
        <v>42308</v>
      </c>
      <c r="G6913">
        <v>772953689</v>
      </c>
      <c r="H6913" s="5">
        <v>42357</v>
      </c>
      <c r="I6913">
        <v>3028</v>
      </c>
      <c r="J6913" s="8">
        <v>47.45</v>
      </c>
      <c r="K6913" s="8">
        <v>31.79</v>
      </c>
      <c r="L6913" s="8">
        <v>143678.6</v>
      </c>
      <c r="M6913" s="8">
        <v>96260.12</v>
      </c>
      <c r="N6913" s="8">
        <v>47418.48</v>
      </c>
    </row>
    <row r="6914" spans="1:14" x14ac:dyDescent="0.2">
      <c r="A6914" t="s">
        <v>12</v>
      </c>
      <c r="B6914" t="s">
        <v>107</v>
      </c>
      <c r="C6914" t="s">
        <v>6</v>
      </c>
      <c r="D6914" t="s">
        <v>7</v>
      </c>
      <c r="E6914" t="s">
        <v>4</v>
      </c>
      <c r="F6914" s="5">
        <v>44292</v>
      </c>
      <c r="G6914">
        <v>161832749</v>
      </c>
      <c r="H6914" s="5">
        <v>44341</v>
      </c>
      <c r="I6914">
        <v>8762</v>
      </c>
      <c r="J6914" s="8">
        <v>152.58000000000001</v>
      </c>
      <c r="K6914" s="8">
        <v>97.44</v>
      </c>
      <c r="L6914" s="8">
        <v>1336905.96</v>
      </c>
      <c r="M6914" s="8">
        <v>853769.28</v>
      </c>
      <c r="N6914" s="8">
        <v>483136.68</v>
      </c>
    </row>
    <row r="6915" spans="1:14" x14ac:dyDescent="0.2">
      <c r="A6915" t="s">
        <v>12</v>
      </c>
      <c r="B6915" t="s">
        <v>180</v>
      </c>
      <c r="C6915" t="s">
        <v>36</v>
      </c>
      <c r="D6915" t="s">
        <v>3</v>
      </c>
      <c r="E6915" t="s">
        <v>15</v>
      </c>
      <c r="F6915" s="5">
        <v>42151</v>
      </c>
      <c r="G6915">
        <v>283678424</v>
      </c>
      <c r="H6915" s="5">
        <v>42188</v>
      </c>
      <c r="I6915">
        <v>5604</v>
      </c>
      <c r="J6915" s="8">
        <v>421.89</v>
      </c>
      <c r="K6915" s="8">
        <v>364.69</v>
      </c>
      <c r="L6915" s="8">
        <v>2364271.56</v>
      </c>
      <c r="M6915" s="8">
        <v>2043722.76</v>
      </c>
      <c r="N6915" s="8">
        <v>320548.8</v>
      </c>
    </row>
    <row r="6916" spans="1:14" x14ac:dyDescent="0.2">
      <c r="A6916" t="s">
        <v>9</v>
      </c>
      <c r="B6916" t="s">
        <v>60</v>
      </c>
      <c r="C6916" t="s">
        <v>31</v>
      </c>
      <c r="D6916" t="s">
        <v>3</v>
      </c>
      <c r="E6916" t="s">
        <v>4</v>
      </c>
      <c r="F6916" s="5">
        <v>42109</v>
      </c>
      <c r="G6916">
        <v>811977040</v>
      </c>
      <c r="H6916" s="5">
        <v>42152</v>
      </c>
      <c r="I6916">
        <v>905</v>
      </c>
      <c r="J6916" s="8">
        <v>437.2</v>
      </c>
      <c r="K6916" s="8">
        <v>263.33</v>
      </c>
      <c r="L6916" s="8">
        <v>395666</v>
      </c>
      <c r="M6916" s="8">
        <v>238313.65</v>
      </c>
      <c r="N6916" s="8">
        <v>157352.35</v>
      </c>
    </row>
    <row r="6917" spans="1:14" x14ac:dyDescent="0.2">
      <c r="A6917" t="s">
        <v>9</v>
      </c>
      <c r="B6917" t="s">
        <v>55</v>
      </c>
      <c r="C6917" t="s">
        <v>31</v>
      </c>
      <c r="D6917" t="s">
        <v>7</v>
      </c>
      <c r="E6917" t="s">
        <v>4</v>
      </c>
      <c r="F6917" s="5">
        <v>44697</v>
      </c>
      <c r="G6917">
        <v>590527427</v>
      </c>
      <c r="H6917" s="5">
        <v>44731</v>
      </c>
      <c r="I6917">
        <v>9043</v>
      </c>
      <c r="J6917" s="8">
        <v>437.2</v>
      </c>
      <c r="K6917" s="8">
        <v>263.33</v>
      </c>
      <c r="L6917" s="8">
        <v>3953599.6</v>
      </c>
      <c r="M6917" s="8">
        <v>2381293.19</v>
      </c>
      <c r="N6917" s="8">
        <v>1572306.41</v>
      </c>
    </row>
    <row r="6918" spans="1:14" x14ac:dyDescent="0.2">
      <c r="A6918" t="s">
        <v>12</v>
      </c>
      <c r="B6918" t="s">
        <v>61</v>
      </c>
      <c r="C6918" t="s">
        <v>19</v>
      </c>
      <c r="D6918" t="s">
        <v>7</v>
      </c>
      <c r="E6918" t="s">
        <v>8</v>
      </c>
      <c r="F6918" s="5">
        <v>42489</v>
      </c>
      <c r="G6918">
        <v>783440911</v>
      </c>
      <c r="H6918" s="5">
        <v>42530</v>
      </c>
      <c r="I6918">
        <v>6430</v>
      </c>
      <c r="J6918" s="8">
        <v>81.73</v>
      </c>
      <c r="K6918" s="8">
        <v>56.67</v>
      </c>
      <c r="L6918" s="8">
        <v>525523.9</v>
      </c>
      <c r="M6918" s="8">
        <v>364388.1</v>
      </c>
      <c r="N6918" s="8">
        <v>161135.79999999999</v>
      </c>
    </row>
    <row r="6919" spans="1:14" x14ac:dyDescent="0.2">
      <c r="A6919" t="s">
        <v>9</v>
      </c>
      <c r="B6919" t="s">
        <v>123</v>
      </c>
      <c r="C6919" t="s">
        <v>19</v>
      </c>
      <c r="D6919" t="s">
        <v>3</v>
      </c>
      <c r="E6919" t="s">
        <v>8</v>
      </c>
      <c r="F6919" s="5">
        <v>42297</v>
      </c>
      <c r="G6919">
        <v>825141322</v>
      </c>
      <c r="H6919" s="5">
        <v>42330</v>
      </c>
      <c r="I6919">
        <v>6509</v>
      </c>
      <c r="J6919" s="8">
        <v>81.73</v>
      </c>
      <c r="K6919" s="8">
        <v>56.67</v>
      </c>
      <c r="L6919" s="8">
        <v>531980.56999999995</v>
      </c>
      <c r="M6919" s="8">
        <v>368865.03</v>
      </c>
      <c r="N6919" s="8">
        <v>163115.54</v>
      </c>
    </row>
    <row r="6920" spans="1:14" x14ac:dyDescent="0.2">
      <c r="A6920" t="s">
        <v>9</v>
      </c>
      <c r="B6920" t="s">
        <v>156</v>
      </c>
      <c r="C6920" t="s">
        <v>45</v>
      </c>
      <c r="D6920" t="s">
        <v>7</v>
      </c>
      <c r="E6920" t="s">
        <v>4</v>
      </c>
      <c r="F6920" s="5">
        <v>42090</v>
      </c>
      <c r="G6920">
        <v>670364987</v>
      </c>
      <c r="H6920" s="5">
        <v>42133</v>
      </c>
      <c r="I6920">
        <v>4752</v>
      </c>
      <c r="J6920" s="8">
        <v>9.33</v>
      </c>
      <c r="K6920" s="8">
        <v>6.92</v>
      </c>
      <c r="L6920" s="8">
        <v>44336.160000000003</v>
      </c>
      <c r="M6920" s="8">
        <v>32883.839999999997</v>
      </c>
      <c r="N6920" s="8">
        <v>11452.32</v>
      </c>
    </row>
    <row r="6921" spans="1:14" x14ac:dyDescent="0.2">
      <c r="A6921" t="s">
        <v>9</v>
      </c>
      <c r="B6921" t="s">
        <v>80</v>
      </c>
      <c r="C6921" t="s">
        <v>36</v>
      </c>
      <c r="D6921" t="s">
        <v>3</v>
      </c>
      <c r="E6921" t="s">
        <v>4</v>
      </c>
      <c r="F6921" s="5">
        <v>44843</v>
      </c>
      <c r="G6921">
        <v>344160735</v>
      </c>
      <c r="H6921" s="5">
        <v>44885</v>
      </c>
      <c r="I6921">
        <v>3664</v>
      </c>
      <c r="J6921" s="8">
        <v>421.89</v>
      </c>
      <c r="K6921" s="8">
        <v>364.69</v>
      </c>
      <c r="L6921" s="8">
        <v>1545804.96</v>
      </c>
      <c r="M6921" s="8">
        <v>1336224.1599999999</v>
      </c>
      <c r="N6921" s="8">
        <v>209580.79999999999</v>
      </c>
    </row>
    <row r="6922" spans="1:14" x14ac:dyDescent="0.2">
      <c r="A6922" t="s">
        <v>9</v>
      </c>
      <c r="B6922" t="s">
        <v>142</v>
      </c>
      <c r="C6922" t="s">
        <v>14</v>
      </c>
      <c r="D6922" t="s">
        <v>3</v>
      </c>
      <c r="E6922" t="s">
        <v>4</v>
      </c>
      <c r="F6922" s="5">
        <v>43380</v>
      </c>
      <c r="G6922">
        <v>391889894</v>
      </c>
      <c r="H6922" s="5">
        <v>43393</v>
      </c>
      <c r="I6922">
        <v>7783</v>
      </c>
      <c r="J6922" s="8">
        <v>205.7</v>
      </c>
      <c r="K6922" s="8">
        <v>117.11</v>
      </c>
      <c r="L6922" s="8">
        <v>1600963.1</v>
      </c>
      <c r="M6922" s="8">
        <v>911467.13</v>
      </c>
      <c r="N6922" s="8">
        <v>689495.97</v>
      </c>
    </row>
    <row r="6923" spans="1:14" x14ac:dyDescent="0.2">
      <c r="A6923" t="s">
        <v>9</v>
      </c>
      <c r="B6923" t="s">
        <v>116</v>
      </c>
      <c r="C6923" t="s">
        <v>11</v>
      </c>
      <c r="D6923" t="s">
        <v>7</v>
      </c>
      <c r="E6923" t="s">
        <v>23</v>
      </c>
      <c r="F6923" s="5">
        <v>43148</v>
      </c>
      <c r="G6923">
        <v>529226291</v>
      </c>
      <c r="H6923" s="5">
        <v>43179</v>
      </c>
      <c r="I6923">
        <v>8675</v>
      </c>
      <c r="J6923" s="8">
        <v>47.45</v>
      </c>
      <c r="K6923" s="8">
        <v>31.79</v>
      </c>
      <c r="L6923" s="8">
        <v>411628.75</v>
      </c>
      <c r="M6923" s="8">
        <v>275778.25</v>
      </c>
      <c r="N6923" s="8">
        <v>135850.5</v>
      </c>
    </row>
    <row r="6924" spans="1:14" x14ac:dyDescent="0.2">
      <c r="A6924" t="s">
        <v>9</v>
      </c>
      <c r="B6924" t="s">
        <v>64</v>
      </c>
      <c r="C6924" t="s">
        <v>65</v>
      </c>
      <c r="D6924" t="s">
        <v>7</v>
      </c>
      <c r="E6924" t="s">
        <v>4</v>
      </c>
      <c r="F6924" s="5">
        <v>44558</v>
      </c>
      <c r="G6924">
        <v>992156255</v>
      </c>
      <c r="H6924" s="5">
        <v>44221</v>
      </c>
      <c r="I6924">
        <v>9939</v>
      </c>
      <c r="J6924" s="8">
        <v>668.27</v>
      </c>
      <c r="K6924" s="8">
        <v>502.54</v>
      </c>
      <c r="L6924" s="8">
        <v>6641935.5300000003</v>
      </c>
      <c r="M6924" s="8">
        <v>4994745.0599999996</v>
      </c>
      <c r="N6924" s="8">
        <v>1647190.47</v>
      </c>
    </row>
    <row r="6925" spans="1:14" x14ac:dyDescent="0.2">
      <c r="A6925" t="s">
        <v>20</v>
      </c>
      <c r="B6925" t="s">
        <v>70</v>
      </c>
      <c r="C6925" t="s">
        <v>14</v>
      </c>
      <c r="D6925" t="s">
        <v>3</v>
      </c>
      <c r="E6925" t="s">
        <v>23</v>
      </c>
      <c r="F6925" s="5">
        <v>42487</v>
      </c>
      <c r="G6925">
        <v>286978614</v>
      </c>
      <c r="H6925" s="5">
        <v>42518</v>
      </c>
      <c r="I6925">
        <v>2204</v>
      </c>
      <c r="J6925" s="8">
        <v>205.7</v>
      </c>
      <c r="K6925" s="8">
        <v>117.11</v>
      </c>
      <c r="L6925" s="8">
        <v>453362.8</v>
      </c>
      <c r="M6925" s="8">
        <v>258110.44</v>
      </c>
      <c r="N6925" s="8">
        <v>195252.36</v>
      </c>
    </row>
    <row r="6926" spans="1:14" x14ac:dyDescent="0.2">
      <c r="A6926" t="s">
        <v>0</v>
      </c>
      <c r="B6926" t="s">
        <v>171</v>
      </c>
      <c r="C6926" t="s">
        <v>19</v>
      </c>
      <c r="D6926" t="s">
        <v>7</v>
      </c>
      <c r="E6926" t="s">
        <v>15</v>
      </c>
      <c r="F6926" s="5">
        <v>43628</v>
      </c>
      <c r="G6926">
        <v>140304696</v>
      </c>
      <c r="H6926" s="5">
        <v>43654</v>
      </c>
      <c r="I6926">
        <v>8132</v>
      </c>
      <c r="J6926" s="8">
        <v>81.73</v>
      </c>
      <c r="K6926" s="8">
        <v>56.67</v>
      </c>
      <c r="L6926" s="8">
        <v>664628.36</v>
      </c>
      <c r="M6926" s="8">
        <v>460840.44</v>
      </c>
      <c r="N6926" s="8">
        <v>203787.92</v>
      </c>
    </row>
    <row r="6927" spans="1:14" x14ac:dyDescent="0.2">
      <c r="A6927" t="s">
        <v>9</v>
      </c>
      <c r="B6927" t="s">
        <v>84</v>
      </c>
      <c r="C6927" t="s">
        <v>65</v>
      </c>
      <c r="D6927" t="s">
        <v>3</v>
      </c>
      <c r="E6927" t="s">
        <v>23</v>
      </c>
      <c r="F6927" s="5">
        <v>42828</v>
      </c>
      <c r="G6927">
        <v>549058330</v>
      </c>
      <c r="H6927" s="5">
        <v>42866</v>
      </c>
      <c r="I6927">
        <v>7416</v>
      </c>
      <c r="J6927" s="8">
        <v>668.27</v>
      </c>
      <c r="K6927" s="8">
        <v>502.54</v>
      </c>
      <c r="L6927" s="8">
        <v>4955890.32</v>
      </c>
      <c r="M6927" s="8">
        <v>3726836.64</v>
      </c>
      <c r="N6927" s="8">
        <v>1229053.68</v>
      </c>
    </row>
    <row r="6928" spans="1:14" x14ac:dyDescent="0.2">
      <c r="A6928" t="s">
        <v>17</v>
      </c>
      <c r="B6928" t="s">
        <v>82</v>
      </c>
      <c r="C6928" t="s">
        <v>22</v>
      </c>
      <c r="D6928" t="s">
        <v>7</v>
      </c>
      <c r="E6928" t="s">
        <v>15</v>
      </c>
      <c r="F6928" s="5">
        <v>43983</v>
      </c>
      <c r="G6928">
        <v>230475842</v>
      </c>
      <c r="H6928" s="5">
        <v>43990</v>
      </c>
      <c r="I6928">
        <v>1778</v>
      </c>
      <c r="J6928" s="8">
        <v>109.28</v>
      </c>
      <c r="K6928" s="8">
        <v>35.840000000000003</v>
      </c>
      <c r="L6928" s="8">
        <v>194299.84</v>
      </c>
      <c r="M6928" s="8">
        <v>63723.519999999997</v>
      </c>
      <c r="N6928" s="8">
        <v>130576.32000000001</v>
      </c>
    </row>
    <row r="6929" spans="1:14" x14ac:dyDescent="0.2">
      <c r="A6929" t="s">
        <v>9</v>
      </c>
      <c r="B6929" t="s">
        <v>100</v>
      </c>
      <c r="C6929" t="s">
        <v>45</v>
      </c>
      <c r="D6929" t="s">
        <v>7</v>
      </c>
      <c r="E6929" t="s">
        <v>15</v>
      </c>
      <c r="F6929" s="5">
        <v>44256</v>
      </c>
      <c r="G6929">
        <v>672106063</v>
      </c>
      <c r="H6929" s="5">
        <v>44265</v>
      </c>
      <c r="I6929">
        <v>9975</v>
      </c>
      <c r="J6929" s="8">
        <v>9.33</v>
      </c>
      <c r="K6929" s="8">
        <v>6.92</v>
      </c>
      <c r="L6929" s="8">
        <v>93066.75</v>
      </c>
      <c r="M6929" s="8">
        <v>69027</v>
      </c>
      <c r="N6929" s="8">
        <v>24039.75</v>
      </c>
    </row>
    <row r="6930" spans="1:14" x14ac:dyDescent="0.2">
      <c r="A6930" t="s">
        <v>9</v>
      </c>
      <c r="B6930" t="s">
        <v>78</v>
      </c>
      <c r="C6930" t="s">
        <v>45</v>
      </c>
      <c r="D6930" t="s">
        <v>3</v>
      </c>
      <c r="E6930" t="s">
        <v>4</v>
      </c>
      <c r="F6930" s="5">
        <v>44435</v>
      </c>
      <c r="G6930">
        <v>281810319</v>
      </c>
      <c r="H6930" s="5">
        <v>44470</v>
      </c>
      <c r="I6930">
        <v>2791</v>
      </c>
      <c r="J6930" s="8">
        <v>9.33</v>
      </c>
      <c r="K6930" s="8">
        <v>6.92</v>
      </c>
      <c r="L6930" s="8">
        <v>26040.03</v>
      </c>
      <c r="M6930" s="8">
        <v>19313.72</v>
      </c>
      <c r="N6930" s="8">
        <v>6726.31</v>
      </c>
    </row>
    <row r="6931" spans="1:14" x14ac:dyDescent="0.2">
      <c r="A6931" t="s">
        <v>12</v>
      </c>
      <c r="B6931" t="s">
        <v>195</v>
      </c>
      <c r="C6931" t="s">
        <v>2</v>
      </c>
      <c r="D6931" t="s">
        <v>7</v>
      </c>
      <c r="E6931" t="s">
        <v>23</v>
      </c>
      <c r="F6931" s="5">
        <v>42695</v>
      </c>
      <c r="G6931">
        <v>237762439</v>
      </c>
      <c r="H6931" s="5">
        <v>42708</v>
      </c>
      <c r="I6931">
        <v>8044</v>
      </c>
      <c r="J6931" s="8">
        <v>255.28</v>
      </c>
      <c r="K6931" s="8">
        <v>159.41999999999999</v>
      </c>
      <c r="L6931" s="8">
        <v>2053472.32</v>
      </c>
      <c r="M6931" s="8">
        <v>1282374.48</v>
      </c>
      <c r="N6931" s="8">
        <v>771097.84</v>
      </c>
    </row>
    <row r="6932" spans="1:14" x14ac:dyDescent="0.2">
      <c r="A6932" t="s">
        <v>17</v>
      </c>
      <c r="B6932" t="s">
        <v>135</v>
      </c>
      <c r="C6932" t="s">
        <v>19</v>
      </c>
      <c r="D6932" t="s">
        <v>7</v>
      </c>
      <c r="E6932" t="s">
        <v>23</v>
      </c>
      <c r="F6932" s="5">
        <v>42297</v>
      </c>
      <c r="G6932">
        <v>438448750</v>
      </c>
      <c r="H6932" s="5">
        <v>42334</v>
      </c>
      <c r="I6932">
        <v>5583</v>
      </c>
      <c r="J6932" s="8">
        <v>81.73</v>
      </c>
      <c r="K6932" s="8">
        <v>56.67</v>
      </c>
      <c r="L6932" s="8">
        <v>456298.59</v>
      </c>
      <c r="M6932" s="8">
        <v>316388.61</v>
      </c>
      <c r="N6932" s="8">
        <v>139909.98000000001</v>
      </c>
    </row>
    <row r="6933" spans="1:14" x14ac:dyDescent="0.2">
      <c r="A6933" t="s">
        <v>12</v>
      </c>
      <c r="B6933" t="s">
        <v>189</v>
      </c>
      <c r="C6933" t="s">
        <v>14</v>
      </c>
      <c r="D6933" t="s">
        <v>3</v>
      </c>
      <c r="E6933" t="s">
        <v>4</v>
      </c>
      <c r="F6933" s="5">
        <v>42848</v>
      </c>
      <c r="G6933">
        <v>852668082</v>
      </c>
      <c r="H6933" s="5">
        <v>42882</v>
      </c>
      <c r="I6933">
        <v>2289</v>
      </c>
      <c r="J6933" s="8">
        <v>205.7</v>
      </c>
      <c r="K6933" s="8">
        <v>117.11</v>
      </c>
      <c r="L6933" s="8">
        <v>470847.3</v>
      </c>
      <c r="M6933" s="8">
        <v>268064.78999999998</v>
      </c>
      <c r="N6933" s="8">
        <v>202782.51</v>
      </c>
    </row>
    <row r="6934" spans="1:14" x14ac:dyDescent="0.2">
      <c r="A6934" t="s">
        <v>12</v>
      </c>
      <c r="B6934" t="s">
        <v>146</v>
      </c>
      <c r="C6934" t="s">
        <v>57</v>
      </c>
      <c r="D6934" t="s">
        <v>3</v>
      </c>
      <c r="E6934" t="s">
        <v>23</v>
      </c>
      <c r="F6934" s="5">
        <v>42462</v>
      </c>
      <c r="G6934">
        <v>169531762</v>
      </c>
      <c r="H6934" s="5">
        <v>42512</v>
      </c>
      <c r="I6934">
        <v>7071</v>
      </c>
      <c r="J6934" s="8">
        <v>154.06</v>
      </c>
      <c r="K6934" s="8">
        <v>90.93</v>
      </c>
      <c r="L6934" s="8">
        <v>1089358.26</v>
      </c>
      <c r="M6934" s="8">
        <v>642966.03</v>
      </c>
      <c r="N6934" s="8">
        <v>446392.23</v>
      </c>
    </row>
    <row r="6935" spans="1:14" x14ac:dyDescent="0.2">
      <c r="A6935" t="s">
        <v>9</v>
      </c>
      <c r="B6935" t="s">
        <v>123</v>
      </c>
      <c r="C6935" t="s">
        <v>45</v>
      </c>
      <c r="D6935" t="s">
        <v>7</v>
      </c>
      <c r="E6935" t="s">
        <v>23</v>
      </c>
      <c r="F6935" s="5">
        <v>43951</v>
      </c>
      <c r="G6935">
        <v>748463618</v>
      </c>
      <c r="H6935" s="5">
        <v>43965</v>
      </c>
      <c r="I6935">
        <v>5872</v>
      </c>
      <c r="J6935" s="8">
        <v>9.33</v>
      </c>
      <c r="K6935" s="8">
        <v>6.92</v>
      </c>
      <c r="L6935" s="8">
        <v>54785.760000000002</v>
      </c>
      <c r="M6935" s="8">
        <v>40634.239999999998</v>
      </c>
      <c r="N6935" s="8">
        <v>14151.52</v>
      </c>
    </row>
    <row r="6936" spans="1:14" x14ac:dyDescent="0.2">
      <c r="A6936" t="s">
        <v>9</v>
      </c>
      <c r="B6936" t="s">
        <v>165</v>
      </c>
      <c r="C6936" t="s">
        <v>36</v>
      </c>
      <c r="D6936" t="s">
        <v>3</v>
      </c>
      <c r="E6936" t="s">
        <v>23</v>
      </c>
      <c r="F6936" s="5">
        <v>43781</v>
      </c>
      <c r="G6936">
        <v>969199979</v>
      </c>
      <c r="H6936" s="5">
        <v>43806</v>
      </c>
      <c r="I6936">
        <v>6666</v>
      </c>
      <c r="J6936" s="8">
        <v>421.89</v>
      </c>
      <c r="K6936" s="8">
        <v>364.69</v>
      </c>
      <c r="L6936" s="8">
        <v>2812318.74</v>
      </c>
      <c r="M6936" s="8">
        <v>2431023.54</v>
      </c>
      <c r="N6936" s="8">
        <v>381295.2</v>
      </c>
    </row>
    <row r="6937" spans="1:14" x14ac:dyDescent="0.2">
      <c r="A6937" t="s">
        <v>0</v>
      </c>
      <c r="B6937" t="s">
        <v>97</v>
      </c>
      <c r="C6937" t="s">
        <v>11</v>
      </c>
      <c r="D6937" t="s">
        <v>7</v>
      </c>
      <c r="E6937" t="s">
        <v>8</v>
      </c>
      <c r="F6937" s="5">
        <v>44316</v>
      </c>
      <c r="G6937">
        <v>181789672</v>
      </c>
      <c r="H6937" s="5">
        <v>44329</v>
      </c>
      <c r="I6937">
        <v>4459</v>
      </c>
      <c r="J6937" s="8">
        <v>47.45</v>
      </c>
      <c r="K6937" s="8">
        <v>31.79</v>
      </c>
      <c r="L6937" s="8">
        <v>211579.55</v>
      </c>
      <c r="M6937" s="8">
        <v>141751.60999999999</v>
      </c>
      <c r="N6937" s="8">
        <v>69827.94</v>
      </c>
    </row>
    <row r="6938" spans="1:14" x14ac:dyDescent="0.2">
      <c r="A6938" t="s">
        <v>9</v>
      </c>
      <c r="B6938" t="s">
        <v>157</v>
      </c>
      <c r="C6938" t="s">
        <v>2</v>
      </c>
      <c r="D6938" t="s">
        <v>7</v>
      </c>
      <c r="E6938" t="s">
        <v>15</v>
      </c>
      <c r="F6938" s="5">
        <v>44338</v>
      </c>
      <c r="G6938">
        <v>956594026</v>
      </c>
      <c r="H6938" s="5">
        <v>44364</v>
      </c>
      <c r="I6938">
        <v>6285</v>
      </c>
      <c r="J6938" s="8">
        <v>255.28</v>
      </c>
      <c r="K6938" s="8">
        <v>159.41999999999999</v>
      </c>
      <c r="L6938" s="8">
        <v>1604434.8</v>
      </c>
      <c r="M6938" s="8">
        <v>1001954.7</v>
      </c>
      <c r="N6938" s="8">
        <v>602480.1</v>
      </c>
    </row>
    <row r="6939" spans="1:14" x14ac:dyDescent="0.2">
      <c r="A6939" t="s">
        <v>39</v>
      </c>
      <c r="B6939" t="s">
        <v>128</v>
      </c>
      <c r="C6939" t="s">
        <v>36</v>
      </c>
      <c r="D6939" t="s">
        <v>3</v>
      </c>
      <c r="E6939" t="s">
        <v>8</v>
      </c>
      <c r="F6939" s="5">
        <v>44718</v>
      </c>
      <c r="G6939">
        <v>534286868</v>
      </c>
      <c r="H6939" s="5">
        <v>44767</v>
      </c>
      <c r="I6939">
        <v>6212</v>
      </c>
      <c r="J6939" s="8">
        <v>421.89</v>
      </c>
      <c r="K6939" s="8">
        <v>364.69</v>
      </c>
      <c r="L6939" s="8">
        <v>2620780.6800000002</v>
      </c>
      <c r="M6939" s="8">
        <v>2265454.2799999998</v>
      </c>
      <c r="N6939" s="8">
        <v>355326.4</v>
      </c>
    </row>
    <row r="6940" spans="1:14" x14ac:dyDescent="0.2">
      <c r="A6940" t="s">
        <v>20</v>
      </c>
      <c r="B6940" t="s">
        <v>52</v>
      </c>
      <c r="C6940" t="s">
        <v>19</v>
      </c>
      <c r="D6940" t="s">
        <v>3</v>
      </c>
      <c r="E6940" t="s">
        <v>4</v>
      </c>
      <c r="F6940" s="5">
        <v>43636</v>
      </c>
      <c r="G6940">
        <v>275854527</v>
      </c>
      <c r="H6940" s="5">
        <v>43665</v>
      </c>
      <c r="I6940">
        <v>340</v>
      </c>
      <c r="J6940" s="8">
        <v>81.73</v>
      </c>
      <c r="K6940" s="8">
        <v>56.67</v>
      </c>
      <c r="L6940" s="8">
        <v>27788.2</v>
      </c>
      <c r="M6940" s="8">
        <v>19267.8</v>
      </c>
      <c r="N6940" s="8">
        <v>8520.4</v>
      </c>
    </row>
    <row r="6941" spans="1:14" x14ac:dyDescent="0.2">
      <c r="A6941" t="s">
        <v>9</v>
      </c>
      <c r="B6941" t="s">
        <v>89</v>
      </c>
      <c r="C6941" t="s">
        <v>11</v>
      </c>
      <c r="D6941" t="s">
        <v>3</v>
      </c>
      <c r="E6941" t="s">
        <v>23</v>
      </c>
      <c r="F6941" s="5">
        <v>42087</v>
      </c>
      <c r="G6941">
        <v>712595832</v>
      </c>
      <c r="H6941" s="5">
        <v>42091</v>
      </c>
      <c r="I6941">
        <v>1797</v>
      </c>
      <c r="J6941" s="8">
        <v>47.45</v>
      </c>
      <c r="K6941" s="8">
        <v>31.79</v>
      </c>
      <c r="L6941" s="8">
        <v>85267.65</v>
      </c>
      <c r="M6941" s="8">
        <v>57126.63</v>
      </c>
      <c r="N6941" s="8">
        <v>28141.02</v>
      </c>
    </row>
    <row r="6942" spans="1:14" x14ac:dyDescent="0.2">
      <c r="A6942" t="s">
        <v>0</v>
      </c>
      <c r="B6942" t="s">
        <v>41</v>
      </c>
      <c r="C6942" t="s">
        <v>19</v>
      </c>
      <c r="D6942" t="s">
        <v>3</v>
      </c>
      <c r="E6942" t="s">
        <v>23</v>
      </c>
      <c r="F6942" s="5">
        <v>44377</v>
      </c>
      <c r="G6942">
        <v>196122109</v>
      </c>
      <c r="H6942" s="5">
        <v>44400</v>
      </c>
      <c r="I6942">
        <v>5745</v>
      </c>
      <c r="J6942" s="8">
        <v>81.73</v>
      </c>
      <c r="K6942" s="8">
        <v>56.67</v>
      </c>
      <c r="L6942" s="8">
        <v>469538.85</v>
      </c>
      <c r="M6942" s="8">
        <v>325569.15000000002</v>
      </c>
      <c r="N6942" s="8">
        <v>143969.70000000001</v>
      </c>
    </row>
    <row r="6943" spans="1:14" x14ac:dyDescent="0.2">
      <c r="A6943" t="s">
        <v>9</v>
      </c>
      <c r="B6943" t="s">
        <v>167</v>
      </c>
      <c r="C6943" t="s">
        <v>2</v>
      </c>
      <c r="D6943" t="s">
        <v>7</v>
      </c>
      <c r="E6943" t="s">
        <v>8</v>
      </c>
      <c r="F6943" s="5">
        <v>44738</v>
      </c>
      <c r="G6943">
        <v>748357188</v>
      </c>
      <c r="H6943" s="5">
        <v>44762</v>
      </c>
      <c r="I6943">
        <v>4377</v>
      </c>
      <c r="J6943" s="8">
        <v>255.28</v>
      </c>
      <c r="K6943" s="8">
        <v>159.41999999999999</v>
      </c>
      <c r="L6943" s="8">
        <v>1117360.56</v>
      </c>
      <c r="M6943" s="8">
        <v>697781.34</v>
      </c>
      <c r="N6943" s="8">
        <v>419579.22</v>
      </c>
    </row>
    <row r="6944" spans="1:14" x14ac:dyDescent="0.2">
      <c r="A6944" t="s">
        <v>39</v>
      </c>
      <c r="B6944" t="s">
        <v>205</v>
      </c>
      <c r="C6944" t="s">
        <v>31</v>
      </c>
      <c r="D6944" t="s">
        <v>3</v>
      </c>
      <c r="E6944" t="s">
        <v>8</v>
      </c>
      <c r="F6944" s="5">
        <v>43794</v>
      </c>
      <c r="G6944">
        <v>411537396</v>
      </c>
      <c r="H6944" s="5">
        <v>43802</v>
      </c>
      <c r="I6944">
        <v>1916</v>
      </c>
      <c r="J6944" s="8">
        <v>437.2</v>
      </c>
      <c r="K6944" s="8">
        <v>263.33</v>
      </c>
      <c r="L6944" s="8">
        <v>837675.2</v>
      </c>
      <c r="M6944" s="8">
        <v>504540.28</v>
      </c>
      <c r="N6944" s="8">
        <v>333134.92</v>
      </c>
    </row>
    <row r="6945" spans="1:14" x14ac:dyDescent="0.2">
      <c r="A6945" t="s">
        <v>9</v>
      </c>
      <c r="B6945" t="s">
        <v>44</v>
      </c>
      <c r="C6945" t="s">
        <v>45</v>
      </c>
      <c r="D6945" t="s">
        <v>7</v>
      </c>
      <c r="E6945" t="s">
        <v>15</v>
      </c>
      <c r="F6945" s="5">
        <v>43521</v>
      </c>
      <c r="G6945">
        <v>898211562</v>
      </c>
      <c r="H6945" s="5">
        <v>43536</v>
      </c>
      <c r="I6945">
        <v>9616</v>
      </c>
      <c r="J6945" s="8">
        <v>9.33</v>
      </c>
      <c r="K6945" s="8">
        <v>6.92</v>
      </c>
      <c r="L6945" s="8">
        <v>89717.28</v>
      </c>
      <c r="M6945" s="8">
        <v>66542.720000000001</v>
      </c>
      <c r="N6945" s="8">
        <v>23174.560000000001</v>
      </c>
    </row>
    <row r="6946" spans="1:14" x14ac:dyDescent="0.2">
      <c r="A6946" t="s">
        <v>20</v>
      </c>
      <c r="B6946" t="s">
        <v>140</v>
      </c>
      <c r="C6946" t="s">
        <v>45</v>
      </c>
      <c r="D6946" t="s">
        <v>7</v>
      </c>
      <c r="E6946" t="s">
        <v>4</v>
      </c>
      <c r="F6946" s="5">
        <v>42320</v>
      </c>
      <c r="G6946">
        <v>841241014</v>
      </c>
      <c r="H6946" s="5">
        <v>42369</v>
      </c>
      <c r="I6946">
        <v>765</v>
      </c>
      <c r="J6946" s="8">
        <v>9.33</v>
      </c>
      <c r="K6946" s="8">
        <v>6.92</v>
      </c>
      <c r="L6946" s="8">
        <v>7137.45</v>
      </c>
      <c r="M6946" s="8">
        <v>5293.8</v>
      </c>
      <c r="N6946" s="8">
        <v>1843.65</v>
      </c>
    </row>
    <row r="6947" spans="1:14" x14ac:dyDescent="0.2">
      <c r="A6947" t="s">
        <v>9</v>
      </c>
      <c r="B6947" t="s">
        <v>55</v>
      </c>
      <c r="C6947" t="s">
        <v>2</v>
      </c>
      <c r="D6947" t="s">
        <v>3</v>
      </c>
      <c r="E6947" t="s">
        <v>15</v>
      </c>
      <c r="F6947" s="5">
        <v>44483</v>
      </c>
      <c r="G6947">
        <v>743799579</v>
      </c>
      <c r="H6947" s="5">
        <v>44532</v>
      </c>
      <c r="I6947">
        <v>5679</v>
      </c>
      <c r="J6947" s="8">
        <v>255.28</v>
      </c>
      <c r="K6947" s="8">
        <v>159.41999999999999</v>
      </c>
      <c r="L6947" s="8">
        <v>1449735.12</v>
      </c>
      <c r="M6947" s="8">
        <v>905346.18</v>
      </c>
      <c r="N6947" s="8">
        <v>544388.93999999994</v>
      </c>
    </row>
    <row r="6948" spans="1:14" x14ac:dyDescent="0.2">
      <c r="A6948" t="s">
        <v>9</v>
      </c>
      <c r="B6948" t="s">
        <v>194</v>
      </c>
      <c r="C6948" t="s">
        <v>29</v>
      </c>
      <c r="D6948" t="s">
        <v>7</v>
      </c>
      <c r="E6948" t="s">
        <v>8</v>
      </c>
      <c r="F6948" s="5">
        <v>43266</v>
      </c>
      <c r="G6948">
        <v>729373586</v>
      </c>
      <c r="H6948" s="5">
        <v>43286</v>
      </c>
      <c r="I6948">
        <v>6707</v>
      </c>
      <c r="J6948" s="8">
        <v>651.21</v>
      </c>
      <c r="K6948" s="8">
        <v>524.96</v>
      </c>
      <c r="L6948" s="8">
        <v>4367665.47</v>
      </c>
      <c r="M6948" s="8">
        <v>3520906.72</v>
      </c>
      <c r="N6948" s="8">
        <v>846758.75</v>
      </c>
    </row>
    <row r="6949" spans="1:14" x14ac:dyDescent="0.2">
      <c r="A6949" t="s">
        <v>9</v>
      </c>
      <c r="B6949" t="s">
        <v>114</v>
      </c>
      <c r="C6949" t="s">
        <v>45</v>
      </c>
      <c r="D6949" t="s">
        <v>7</v>
      </c>
      <c r="E6949" t="s">
        <v>4</v>
      </c>
      <c r="F6949" s="5">
        <v>44550</v>
      </c>
      <c r="G6949">
        <v>991761863</v>
      </c>
      <c r="H6949" s="5">
        <v>44554</v>
      </c>
      <c r="I6949">
        <v>3229</v>
      </c>
      <c r="J6949" s="8">
        <v>9.33</v>
      </c>
      <c r="K6949" s="8">
        <v>6.92</v>
      </c>
      <c r="L6949" s="8">
        <v>30126.57</v>
      </c>
      <c r="M6949" s="8">
        <v>22344.68</v>
      </c>
      <c r="N6949" s="8">
        <v>7781.89</v>
      </c>
    </row>
    <row r="6950" spans="1:14" x14ac:dyDescent="0.2">
      <c r="A6950" t="s">
        <v>9</v>
      </c>
      <c r="B6950" t="s">
        <v>72</v>
      </c>
      <c r="C6950" t="s">
        <v>31</v>
      </c>
      <c r="D6950" t="s">
        <v>3</v>
      </c>
      <c r="E6950" t="s">
        <v>15</v>
      </c>
      <c r="F6950" s="5">
        <v>42446</v>
      </c>
      <c r="G6950">
        <v>445075738</v>
      </c>
      <c r="H6950" s="5">
        <v>42456</v>
      </c>
      <c r="I6950">
        <v>6656</v>
      </c>
      <c r="J6950" s="8">
        <v>437.2</v>
      </c>
      <c r="K6950" s="8">
        <v>263.33</v>
      </c>
      <c r="L6950" s="8">
        <v>2910003.2000000002</v>
      </c>
      <c r="M6950" s="8">
        <v>1752724.48</v>
      </c>
      <c r="N6950" s="8">
        <v>1157278.72</v>
      </c>
    </row>
    <row r="6951" spans="1:14" x14ac:dyDescent="0.2">
      <c r="A6951" t="s">
        <v>17</v>
      </c>
      <c r="B6951" t="s">
        <v>42</v>
      </c>
      <c r="C6951" t="s">
        <v>22</v>
      </c>
      <c r="D6951" t="s">
        <v>3</v>
      </c>
      <c r="E6951" t="s">
        <v>15</v>
      </c>
      <c r="F6951" s="5">
        <v>43691</v>
      </c>
      <c r="G6951">
        <v>773739039</v>
      </c>
      <c r="H6951" s="5">
        <v>43721</v>
      </c>
      <c r="I6951">
        <v>5431</v>
      </c>
      <c r="J6951" s="8">
        <v>109.28</v>
      </c>
      <c r="K6951" s="8">
        <v>35.840000000000003</v>
      </c>
      <c r="L6951" s="8">
        <v>593499.68000000005</v>
      </c>
      <c r="M6951" s="8">
        <v>194647.04000000001</v>
      </c>
      <c r="N6951" s="8">
        <v>398852.64</v>
      </c>
    </row>
    <row r="6952" spans="1:14" x14ac:dyDescent="0.2">
      <c r="A6952" t="s">
        <v>20</v>
      </c>
      <c r="B6952" t="s">
        <v>183</v>
      </c>
      <c r="C6952" t="s">
        <v>19</v>
      </c>
      <c r="D6952" t="s">
        <v>7</v>
      </c>
      <c r="E6952" t="s">
        <v>4</v>
      </c>
      <c r="F6952" s="5">
        <v>43253</v>
      </c>
      <c r="G6952">
        <v>582488095</v>
      </c>
      <c r="H6952" s="5">
        <v>43274</v>
      </c>
      <c r="I6952">
        <v>26</v>
      </c>
      <c r="J6952" s="8">
        <v>81.73</v>
      </c>
      <c r="K6952" s="8">
        <v>56.67</v>
      </c>
      <c r="L6952" s="8">
        <v>2124.98</v>
      </c>
      <c r="M6952" s="8">
        <v>1473.42</v>
      </c>
      <c r="N6952" s="8">
        <v>651.55999999999995</v>
      </c>
    </row>
    <row r="6953" spans="1:14" x14ac:dyDescent="0.2">
      <c r="A6953" t="s">
        <v>17</v>
      </c>
      <c r="B6953" t="s">
        <v>28</v>
      </c>
      <c r="C6953" t="s">
        <v>14</v>
      </c>
      <c r="D6953" t="s">
        <v>3</v>
      </c>
      <c r="E6953" t="s">
        <v>8</v>
      </c>
      <c r="F6953" s="5">
        <v>44913</v>
      </c>
      <c r="G6953">
        <v>346371734</v>
      </c>
      <c r="H6953" s="5">
        <v>44578</v>
      </c>
      <c r="I6953">
        <v>7948</v>
      </c>
      <c r="J6953" s="8">
        <v>205.7</v>
      </c>
      <c r="K6953" s="8">
        <v>117.11</v>
      </c>
      <c r="L6953" s="8">
        <v>1634903.6</v>
      </c>
      <c r="M6953" s="8">
        <v>930790.28</v>
      </c>
      <c r="N6953" s="8">
        <v>704113.32</v>
      </c>
    </row>
    <row r="6954" spans="1:14" x14ac:dyDescent="0.2">
      <c r="A6954" t="s">
        <v>9</v>
      </c>
      <c r="B6954" t="s">
        <v>91</v>
      </c>
      <c r="C6954" t="s">
        <v>19</v>
      </c>
      <c r="D6954" t="s">
        <v>7</v>
      </c>
      <c r="E6954" t="s">
        <v>8</v>
      </c>
      <c r="F6954" s="5">
        <v>44498</v>
      </c>
      <c r="G6954">
        <v>160751283</v>
      </c>
      <c r="H6954" s="5">
        <v>44513</v>
      </c>
      <c r="I6954">
        <v>8732</v>
      </c>
      <c r="J6954" s="8">
        <v>81.73</v>
      </c>
      <c r="K6954" s="8">
        <v>56.67</v>
      </c>
      <c r="L6954" s="8">
        <v>713666.36</v>
      </c>
      <c r="M6954" s="8">
        <v>494842.44</v>
      </c>
      <c r="N6954" s="8">
        <v>218823.92</v>
      </c>
    </row>
    <row r="6955" spans="1:14" x14ac:dyDescent="0.2">
      <c r="A6955" t="s">
        <v>12</v>
      </c>
      <c r="B6955" t="s">
        <v>180</v>
      </c>
      <c r="C6955" t="s">
        <v>29</v>
      </c>
      <c r="D6955" t="s">
        <v>7</v>
      </c>
      <c r="E6955" t="s">
        <v>15</v>
      </c>
      <c r="F6955" s="5">
        <v>42105</v>
      </c>
      <c r="G6955">
        <v>191300570</v>
      </c>
      <c r="H6955" s="5">
        <v>42130</v>
      </c>
      <c r="I6955">
        <v>8945</v>
      </c>
      <c r="J6955" s="8">
        <v>651.21</v>
      </c>
      <c r="K6955" s="8">
        <v>524.96</v>
      </c>
      <c r="L6955" s="8">
        <v>5825073.4500000002</v>
      </c>
      <c r="M6955" s="8">
        <v>4695767.2</v>
      </c>
      <c r="N6955" s="8">
        <v>1129306.25</v>
      </c>
    </row>
    <row r="6956" spans="1:14" x14ac:dyDescent="0.2">
      <c r="A6956" t="s">
        <v>0</v>
      </c>
      <c r="B6956" t="s">
        <v>144</v>
      </c>
      <c r="C6956" t="s">
        <v>6</v>
      </c>
      <c r="D6956" t="s">
        <v>3</v>
      </c>
      <c r="E6956" t="s">
        <v>4</v>
      </c>
      <c r="F6956" s="5">
        <v>43494</v>
      </c>
      <c r="G6956">
        <v>224005925</v>
      </c>
      <c r="H6956" s="5">
        <v>43514</v>
      </c>
      <c r="I6956">
        <v>7186</v>
      </c>
      <c r="J6956" s="8">
        <v>152.58000000000001</v>
      </c>
      <c r="K6956" s="8">
        <v>97.44</v>
      </c>
      <c r="L6956" s="8">
        <v>1096439.8799999999</v>
      </c>
      <c r="M6956" s="8">
        <v>700203.84</v>
      </c>
      <c r="N6956" s="8">
        <v>396236.04</v>
      </c>
    </row>
    <row r="6957" spans="1:14" x14ac:dyDescent="0.2">
      <c r="A6957" t="s">
        <v>17</v>
      </c>
      <c r="B6957" t="s">
        <v>43</v>
      </c>
      <c r="C6957" t="s">
        <v>11</v>
      </c>
      <c r="D6957" t="s">
        <v>3</v>
      </c>
      <c r="E6957" t="s">
        <v>15</v>
      </c>
      <c r="F6957" s="5">
        <v>42735</v>
      </c>
      <c r="G6957">
        <v>115166175</v>
      </c>
      <c r="H6957" s="5">
        <v>42783</v>
      </c>
      <c r="I6957">
        <v>9085</v>
      </c>
      <c r="J6957" s="8">
        <v>47.45</v>
      </c>
      <c r="K6957" s="8">
        <v>31.79</v>
      </c>
      <c r="L6957" s="8">
        <v>431083.25</v>
      </c>
      <c r="M6957" s="8">
        <v>288812.15000000002</v>
      </c>
      <c r="N6957" s="8">
        <v>142271.1</v>
      </c>
    </row>
    <row r="6958" spans="1:14" x14ac:dyDescent="0.2">
      <c r="A6958" t="s">
        <v>9</v>
      </c>
      <c r="B6958" t="s">
        <v>164</v>
      </c>
      <c r="C6958" t="s">
        <v>65</v>
      </c>
      <c r="D6958" t="s">
        <v>3</v>
      </c>
      <c r="E6958" t="s">
        <v>23</v>
      </c>
      <c r="F6958" s="5">
        <v>42788</v>
      </c>
      <c r="G6958">
        <v>241392648</v>
      </c>
      <c r="H6958" s="5">
        <v>42810</v>
      </c>
      <c r="I6958">
        <v>2304</v>
      </c>
      <c r="J6958" s="8">
        <v>668.27</v>
      </c>
      <c r="K6958" s="8">
        <v>502.54</v>
      </c>
      <c r="L6958" s="8">
        <v>1539694.08</v>
      </c>
      <c r="M6958" s="8">
        <v>1157852.1599999999</v>
      </c>
      <c r="N6958" s="8">
        <v>381841.91999999998</v>
      </c>
    </row>
    <row r="6959" spans="1:14" x14ac:dyDescent="0.2">
      <c r="A6959" t="s">
        <v>0</v>
      </c>
      <c r="B6959" t="s">
        <v>101</v>
      </c>
      <c r="C6959" t="s">
        <v>45</v>
      </c>
      <c r="D6959" t="s">
        <v>3</v>
      </c>
      <c r="E6959" t="s">
        <v>8</v>
      </c>
      <c r="F6959" s="5">
        <v>42388</v>
      </c>
      <c r="G6959">
        <v>149609172</v>
      </c>
      <c r="H6959" s="5">
        <v>42431</v>
      </c>
      <c r="I6959">
        <v>1533</v>
      </c>
      <c r="J6959" s="8">
        <v>9.33</v>
      </c>
      <c r="K6959" s="8">
        <v>6.92</v>
      </c>
      <c r="L6959" s="8">
        <v>14302.89</v>
      </c>
      <c r="M6959" s="8">
        <v>10608.36</v>
      </c>
      <c r="N6959" s="8">
        <v>3694.53</v>
      </c>
    </row>
    <row r="6960" spans="1:14" x14ac:dyDescent="0.2">
      <c r="A6960" t="s">
        <v>9</v>
      </c>
      <c r="B6960" t="s">
        <v>187</v>
      </c>
      <c r="C6960" t="s">
        <v>29</v>
      </c>
      <c r="D6960" t="s">
        <v>7</v>
      </c>
      <c r="E6960" t="s">
        <v>8</v>
      </c>
      <c r="F6960" s="5">
        <v>42847</v>
      </c>
      <c r="G6960">
        <v>807052075</v>
      </c>
      <c r="H6960" s="5">
        <v>42871</v>
      </c>
      <c r="I6960">
        <v>3498</v>
      </c>
      <c r="J6960" s="8">
        <v>651.21</v>
      </c>
      <c r="K6960" s="8">
        <v>524.96</v>
      </c>
      <c r="L6960" s="8">
        <v>2277932.58</v>
      </c>
      <c r="M6960" s="8">
        <v>1836310.08</v>
      </c>
      <c r="N6960" s="8">
        <v>441622.5</v>
      </c>
    </row>
    <row r="6961" spans="1:14" x14ac:dyDescent="0.2">
      <c r="A6961" t="s">
        <v>0</v>
      </c>
      <c r="B6961" t="s">
        <v>147</v>
      </c>
      <c r="C6961" t="s">
        <v>2</v>
      </c>
      <c r="D6961" t="s">
        <v>3</v>
      </c>
      <c r="E6961" t="s">
        <v>4</v>
      </c>
      <c r="F6961" s="5">
        <v>43182</v>
      </c>
      <c r="G6961">
        <v>551270186</v>
      </c>
      <c r="H6961" s="5">
        <v>43199</v>
      </c>
      <c r="I6961">
        <v>1953</v>
      </c>
      <c r="J6961" s="8">
        <v>255.28</v>
      </c>
      <c r="K6961" s="8">
        <v>159.41999999999999</v>
      </c>
      <c r="L6961" s="8">
        <v>498561.84</v>
      </c>
      <c r="M6961" s="8">
        <v>311347.26</v>
      </c>
      <c r="N6961" s="8">
        <v>187214.58</v>
      </c>
    </row>
    <row r="6962" spans="1:14" x14ac:dyDescent="0.2">
      <c r="A6962" t="s">
        <v>17</v>
      </c>
      <c r="B6962" t="s">
        <v>149</v>
      </c>
      <c r="C6962" t="s">
        <v>22</v>
      </c>
      <c r="D6962" t="s">
        <v>3</v>
      </c>
      <c r="E6962" t="s">
        <v>4</v>
      </c>
      <c r="F6962" s="5">
        <v>42485</v>
      </c>
      <c r="G6962">
        <v>940124833</v>
      </c>
      <c r="H6962" s="5">
        <v>42524</v>
      </c>
      <c r="I6962">
        <v>2685</v>
      </c>
      <c r="J6962" s="8">
        <v>109.28</v>
      </c>
      <c r="K6962" s="8">
        <v>35.840000000000003</v>
      </c>
      <c r="L6962" s="8">
        <v>293416.8</v>
      </c>
      <c r="M6962" s="8">
        <v>96230.399999999994</v>
      </c>
      <c r="N6962" s="8">
        <v>197186.4</v>
      </c>
    </row>
    <row r="6963" spans="1:14" x14ac:dyDescent="0.2">
      <c r="A6963" t="s">
        <v>9</v>
      </c>
      <c r="B6963" t="s">
        <v>106</v>
      </c>
      <c r="C6963" t="s">
        <v>36</v>
      </c>
      <c r="D6963" t="s">
        <v>3</v>
      </c>
      <c r="E6963" t="s">
        <v>23</v>
      </c>
      <c r="F6963" s="5">
        <v>42087</v>
      </c>
      <c r="G6963">
        <v>901789844</v>
      </c>
      <c r="H6963" s="5">
        <v>42129</v>
      </c>
      <c r="I6963">
        <v>8509</v>
      </c>
      <c r="J6963" s="8">
        <v>421.89</v>
      </c>
      <c r="K6963" s="8">
        <v>364.69</v>
      </c>
      <c r="L6963" s="8">
        <v>3589862.01</v>
      </c>
      <c r="M6963" s="8">
        <v>3103147.21</v>
      </c>
      <c r="N6963" s="8">
        <v>486714.8</v>
      </c>
    </row>
    <row r="6964" spans="1:14" x14ac:dyDescent="0.2">
      <c r="A6964" t="s">
        <v>20</v>
      </c>
      <c r="B6964" t="s">
        <v>71</v>
      </c>
      <c r="C6964" t="s">
        <v>36</v>
      </c>
      <c r="D6964" t="s">
        <v>3</v>
      </c>
      <c r="E6964" t="s">
        <v>15</v>
      </c>
      <c r="F6964" s="5">
        <v>44285</v>
      </c>
      <c r="G6964">
        <v>784751546</v>
      </c>
      <c r="H6964" s="5">
        <v>44327</v>
      </c>
      <c r="I6964">
        <v>4276</v>
      </c>
      <c r="J6964" s="8">
        <v>421.89</v>
      </c>
      <c r="K6964" s="8">
        <v>364.69</v>
      </c>
      <c r="L6964" s="8">
        <v>1804001.64</v>
      </c>
      <c r="M6964" s="8">
        <v>1559414.44</v>
      </c>
      <c r="N6964" s="8">
        <v>244587.2</v>
      </c>
    </row>
    <row r="6965" spans="1:14" x14ac:dyDescent="0.2">
      <c r="A6965" t="s">
        <v>9</v>
      </c>
      <c r="B6965" t="s">
        <v>130</v>
      </c>
      <c r="C6965" t="s">
        <v>19</v>
      </c>
      <c r="D6965" t="s">
        <v>3</v>
      </c>
      <c r="E6965" t="s">
        <v>4</v>
      </c>
      <c r="F6965" s="5">
        <v>42761</v>
      </c>
      <c r="G6965">
        <v>107808768</v>
      </c>
      <c r="H6965" s="5">
        <v>42808</v>
      </c>
      <c r="I6965">
        <v>1865</v>
      </c>
      <c r="J6965" s="8">
        <v>81.73</v>
      </c>
      <c r="K6965" s="8">
        <v>56.67</v>
      </c>
      <c r="L6965" s="8">
        <v>152426.45000000001</v>
      </c>
      <c r="M6965" s="8">
        <v>105689.55</v>
      </c>
      <c r="N6965" s="8">
        <v>46736.9</v>
      </c>
    </row>
    <row r="6966" spans="1:14" x14ac:dyDescent="0.2">
      <c r="A6966" t="s">
        <v>12</v>
      </c>
      <c r="B6966" t="s">
        <v>76</v>
      </c>
      <c r="C6966" t="s">
        <v>2</v>
      </c>
      <c r="D6966" t="s">
        <v>7</v>
      </c>
      <c r="E6966" t="s">
        <v>15</v>
      </c>
      <c r="F6966" s="5">
        <v>42441</v>
      </c>
      <c r="G6966">
        <v>710072839</v>
      </c>
      <c r="H6966" s="5">
        <v>42463</v>
      </c>
      <c r="I6966">
        <v>5187</v>
      </c>
      <c r="J6966" s="8">
        <v>255.28</v>
      </c>
      <c r="K6966" s="8">
        <v>159.41999999999999</v>
      </c>
      <c r="L6966" s="8">
        <v>1324137.3600000001</v>
      </c>
      <c r="M6966" s="8">
        <v>826911.54</v>
      </c>
      <c r="N6966" s="8">
        <v>497225.82</v>
      </c>
    </row>
    <row r="6967" spans="1:14" x14ac:dyDescent="0.2">
      <c r="A6967" t="s">
        <v>9</v>
      </c>
      <c r="B6967" t="s">
        <v>155</v>
      </c>
      <c r="C6967" t="s">
        <v>45</v>
      </c>
      <c r="D6967" t="s">
        <v>3</v>
      </c>
      <c r="E6967" t="s">
        <v>15</v>
      </c>
      <c r="F6967" s="5">
        <v>43866</v>
      </c>
      <c r="G6967">
        <v>900967586</v>
      </c>
      <c r="H6967" s="5">
        <v>43893</v>
      </c>
      <c r="I6967">
        <v>5185</v>
      </c>
      <c r="J6967" s="8">
        <v>9.33</v>
      </c>
      <c r="K6967" s="8">
        <v>6.92</v>
      </c>
      <c r="L6967" s="8">
        <v>48376.05</v>
      </c>
      <c r="M6967" s="8">
        <v>35880.199999999997</v>
      </c>
      <c r="N6967" s="8">
        <v>12495.85</v>
      </c>
    </row>
    <row r="6968" spans="1:14" x14ac:dyDescent="0.2">
      <c r="A6968" t="s">
        <v>9</v>
      </c>
      <c r="B6968" t="s">
        <v>96</v>
      </c>
      <c r="C6968" t="s">
        <v>29</v>
      </c>
      <c r="D6968" t="s">
        <v>3</v>
      </c>
      <c r="E6968" t="s">
        <v>4</v>
      </c>
      <c r="F6968" s="5">
        <v>42695</v>
      </c>
      <c r="G6968">
        <v>410229337</v>
      </c>
      <c r="H6968" s="5">
        <v>42726</v>
      </c>
      <c r="I6968">
        <v>4832</v>
      </c>
      <c r="J6968" s="8">
        <v>651.21</v>
      </c>
      <c r="K6968" s="8">
        <v>524.96</v>
      </c>
      <c r="L6968" s="8">
        <v>3146646.72</v>
      </c>
      <c r="M6968" s="8">
        <v>2536606.7200000002</v>
      </c>
      <c r="N6968" s="8">
        <v>610040</v>
      </c>
    </row>
    <row r="6969" spans="1:14" x14ac:dyDescent="0.2">
      <c r="A6969" t="s">
        <v>9</v>
      </c>
      <c r="B6969" t="s">
        <v>60</v>
      </c>
      <c r="C6969" t="s">
        <v>11</v>
      </c>
      <c r="D6969" t="s">
        <v>3</v>
      </c>
      <c r="E6969" t="s">
        <v>15</v>
      </c>
      <c r="F6969" s="5">
        <v>42829</v>
      </c>
      <c r="G6969">
        <v>837906920</v>
      </c>
      <c r="H6969" s="5">
        <v>42871</v>
      </c>
      <c r="I6969">
        <v>4133</v>
      </c>
      <c r="J6969" s="8">
        <v>47.45</v>
      </c>
      <c r="K6969" s="8">
        <v>31.79</v>
      </c>
      <c r="L6969" s="8">
        <v>196110.85</v>
      </c>
      <c r="M6969" s="8">
        <v>131388.07</v>
      </c>
      <c r="N6969" s="8">
        <v>64722.78</v>
      </c>
    </row>
    <row r="6970" spans="1:14" x14ac:dyDescent="0.2">
      <c r="A6970" t="s">
        <v>9</v>
      </c>
      <c r="B6970" t="s">
        <v>184</v>
      </c>
      <c r="C6970" t="s">
        <v>65</v>
      </c>
      <c r="D6970" t="s">
        <v>3</v>
      </c>
      <c r="E6970" t="s">
        <v>8</v>
      </c>
      <c r="F6970" s="5">
        <v>42399</v>
      </c>
      <c r="G6970">
        <v>704361665</v>
      </c>
      <c r="H6970" s="5">
        <v>42430</v>
      </c>
      <c r="I6970">
        <v>5124</v>
      </c>
      <c r="J6970" s="8">
        <v>668.27</v>
      </c>
      <c r="K6970" s="8">
        <v>502.54</v>
      </c>
      <c r="L6970" s="8">
        <v>3424215.48</v>
      </c>
      <c r="M6970" s="8">
        <v>2575014.96</v>
      </c>
      <c r="N6970" s="8">
        <v>849200.52</v>
      </c>
    </row>
    <row r="6971" spans="1:14" x14ac:dyDescent="0.2">
      <c r="A6971" t="s">
        <v>9</v>
      </c>
      <c r="B6971" t="s">
        <v>37</v>
      </c>
      <c r="C6971" t="s">
        <v>6</v>
      </c>
      <c r="D6971" t="s">
        <v>7</v>
      </c>
      <c r="E6971" t="s">
        <v>4</v>
      </c>
      <c r="F6971" s="5">
        <v>43657</v>
      </c>
      <c r="G6971">
        <v>400267398</v>
      </c>
      <c r="H6971" s="5">
        <v>43666</v>
      </c>
      <c r="I6971">
        <v>6873</v>
      </c>
      <c r="J6971" s="8">
        <v>152.58000000000001</v>
      </c>
      <c r="K6971" s="8">
        <v>97.44</v>
      </c>
      <c r="L6971" s="8">
        <v>1048682.3400000001</v>
      </c>
      <c r="M6971" s="8">
        <v>669705.12</v>
      </c>
      <c r="N6971" s="8">
        <v>378977.22</v>
      </c>
    </row>
    <row r="6972" spans="1:14" x14ac:dyDescent="0.2">
      <c r="A6972" t="s">
        <v>9</v>
      </c>
      <c r="B6972" t="s">
        <v>109</v>
      </c>
      <c r="C6972" t="s">
        <v>57</v>
      </c>
      <c r="D6972" t="s">
        <v>7</v>
      </c>
      <c r="E6972" t="s">
        <v>4</v>
      </c>
      <c r="F6972" s="5">
        <v>44864</v>
      </c>
      <c r="G6972">
        <v>836610448</v>
      </c>
      <c r="H6972" s="5">
        <v>44914</v>
      </c>
      <c r="I6972">
        <v>478</v>
      </c>
      <c r="J6972" s="8">
        <v>154.06</v>
      </c>
      <c r="K6972" s="8">
        <v>90.93</v>
      </c>
      <c r="L6972" s="8">
        <v>73640.679999999993</v>
      </c>
      <c r="M6972" s="8">
        <v>43464.54</v>
      </c>
      <c r="N6972" s="8">
        <v>30176.14</v>
      </c>
    </row>
    <row r="6973" spans="1:14" x14ac:dyDescent="0.2">
      <c r="A6973" t="s">
        <v>9</v>
      </c>
      <c r="B6973" t="s">
        <v>125</v>
      </c>
      <c r="C6973" t="s">
        <v>14</v>
      </c>
      <c r="D6973" t="s">
        <v>3</v>
      </c>
      <c r="E6973" t="s">
        <v>23</v>
      </c>
      <c r="F6973" s="5">
        <v>43126</v>
      </c>
      <c r="G6973">
        <v>294689643</v>
      </c>
      <c r="H6973" s="5">
        <v>43138</v>
      </c>
      <c r="I6973">
        <v>4069</v>
      </c>
      <c r="J6973" s="8">
        <v>205.7</v>
      </c>
      <c r="K6973" s="8">
        <v>117.11</v>
      </c>
      <c r="L6973" s="8">
        <v>836993.3</v>
      </c>
      <c r="M6973" s="8">
        <v>476520.59</v>
      </c>
      <c r="N6973" s="8">
        <v>360472.71</v>
      </c>
    </row>
    <row r="6974" spans="1:14" x14ac:dyDescent="0.2">
      <c r="A6974" t="s">
        <v>9</v>
      </c>
      <c r="B6974" t="s">
        <v>199</v>
      </c>
      <c r="C6974" t="s">
        <v>11</v>
      </c>
      <c r="D6974" t="s">
        <v>3</v>
      </c>
      <c r="E6974" t="s">
        <v>4</v>
      </c>
      <c r="F6974" s="5">
        <v>42097</v>
      </c>
      <c r="G6974">
        <v>276116311</v>
      </c>
      <c r="H6974" s="5">
        <v>42120</v>
      </c>
      <c r="I6974">
        <v>7807</v>
      </c>
      <c r="J6974" s="8">
        <v>47.45</v>
      </c>
      <c r="K6974" s="8">
        <v>31.79</v>
      </c>
      <c r="L6974" s="8">
        <v>370442.15</v>
      </c>
      <c r="M6974" s="8">
        <v>248184.53</v>
      </c>
      <c r="N6974" s="8">
        <v>122257.62</v>
      </c>
    </row>
    <row r="6975" spans="1:14" x14ac:dyDescent="0.2">
      <c r="A6975" t="s">
        <v>17</v>
      </c>
      <c r="B6975" t="s">
        <v>85</v>
      </c>
      <c r="C6975" t="s">
        <v>36</v>
      </c>
      <c r="D6975" t="s">
        <v>7</v>
      </c>
      <c r="E6975" t="s">
        <v>4</v>
      </c>
      <c r="F6975" s="5">
        <v>44281</v>
      </c>
      <c r="G6975">
        <v>552814280</v>
      </c>
      <c r="H6975" s="5">
        <v>44326</v>
      </c>
      <c r="I6975">
        <v>8885</v>
      </c>
      <c r="J6975" s="8">
        <v>421.89</v>
      </c>
      <c r="K6975" s="8">
        <v>364.69</v>
      </c>
      <c r="L6975" s="8">
        <v>3748492.65</v>
      </c>
      <c r="M6975" s="8">
        <v>3240270.65</v>
      </c>
      <c r="N6975" s="8">
        <v>508222</v>
      </c>
    </row>
    <row r="6976" spans="1:14" x14ac:dyDescent="0.2">
      <c r="A6976" t="s">
        <v>12</v>
      </c>
      <c r="B6976" t="s">
        <v>32</v>
      </c>
      <c r="C6976" t="s">
        <v>29</v>
      </c>
      <c r="D6976" t="s">
        <v>7</v>
      </c>
      <c r="E6976" t="s">
        <v>23</v>
      </c>
      <c r="F6976" s="5">
        <v>42028</v>
      </c>
      <c r="G6976">
        <v>517019879</v>
      </c>
      <c r="H6976" s="5">
        <v>42032</v>
      </c>
      <c r="I6976">
        <v>6526</v>
      </c>
      <c r="J6976" s="8">
        <v>651.21</v>
      </c>
      <c r="K6976" s="8">
        <v>524.96</v>
      </c>
      <c r="L6976" s="8">
        <v>4249796.46</v>
      </c>
      <c r="M6976" s="8">
        <v>3425888.96</v>
      </c>
      <c r="N6976" s="8">
        <v>823907.5</v>
      </c>
    </row>
    <row r="6977" spans="1:14" x14ac:dyDescent="0.2">
      <c r="A6977" t="s">
        <v>9</v>
      </c>
      <c r="B6977" t="s">
        <v>154</v>
      </c>
      <c r="C6977" t="s">
        <v>36</v>
      </c>
      <c r="D6977" t="s">
        <v>3</v>
      </c>
      <c r="E6977" t="s">
        <v>8</v>
      </c>
      <c r="F6977" s="5">
        <v>43239</v>
      </c>
      <c r="G6977">
        <v>531281936</v>
      </c>
      <c r="H6977" s="5">
        <v>43254</v>
      </c>
      <c r="I6977">
        <v>6986</v>
      </c>
      <c r="J6977" s="8">
        <v>421.89</v>
      </c>
      <c r="K6977" s="8">
        <v>364.69</v>
      </c>
      <c r="L6977" s="8">
        <v>2947323.54</v>
      </c>
      <c r="M6977" s="8">
        <v>2547724.34</v>
      </c>
      <c r="N6977" s="8">
        <v>399599.2</v>
      </c>
    </row>
    <row r="6978" spans="1:14" x14ac:dyDescent="0.2">
      <c r="A6978" t="s">
        <v>0</v>
      </c>
      <c r="B6978" t="s">
        <v>94</v>
      </c>
      <c r="C6978" t="s">
        <v>11</v>
      </c>
      <c r="D6978" t="s">
        <v>3</v>
      </c>
      <c r="E6978" t="s">
        <v>8</v>
      </c>
      <c r="F6978" s="5">
        <v>43469</v>
      </c>
      <c r="G6978">
        <v>578461778</v>
      </c>
      <c r="H6978" s="5">
        <v>43474</v>
      </c>
      <c r="I6978">
        <v>8550</v>
      </c>
      <c r="J6978" s="8">
        <v>47.45</v>
      </c>
      <c r="K6978" s="8">
        <v>31.79</v>
      </c>
      <c r="L6978" s="8">
        <v>405697.5</v>
      </c>
      <c r="M6978" s="8">
        <v>271804.5</v>
      </c>
      <c r="N6978" s="8">
        <v>133893</v>
      </c>
    </row>
    <row r="6979" spans="1:14" x14ac:dyDescent="0.2">
      <c r="A6979" t="s">
        <v>9</v>
      </c>
      <c r="B6979" t="s">
        <v>99</v>
      </c>
      <c r="C6979" t="s">
        <v>57</v>
      </c>
      <c r="D6979" t="s">
        <v>7</v>
      </c>
      <c r="E6979" t="s">
        <v>15</v>
      </c>
      <c r="F6979" s="5">
        <v>43857</v>
      </c>
      <c r="G6979">
        <v>711733233</v>
      </c>
      <c r="H6979" s="5">
        <v>43899</v>
      </c>
      <c r="I6979">
        <v>6535</v>
      </c>
      <c r="J6979" s="8">
        <v>154.06</v>
      </c>
      <c r="K6979" s="8">
        <v>90.93</v>
      </c>
      <c r="L6979" s="8">
        <v>1006782.1</v>
      </c>
      <c r="M6979" s="8">
        <v>594227.55000000005</v>
      </c>
      <c r="N6979" s="8">
        <v>412554.55</v>
      </c>
    </row>
    <row r="6980" spans="1:14" x14ac:dyDescent="0.2">
      <c r="A6980" t="s">
        <v>12</v>
      </c>
      <c r="B6980" t="s">
        <v>180</v>
      </c>
      <c r="C6980" t="s">
        <v>2</v>
      </c>
      <c r="D6980" t="s">
        <v>7</v>
      </c>
      <c r="E6980" t="s">
        <v>15</v>
      </c>
      <c r="F6980" s="5">
        <v>43735</v>
      </c>
      <c r="G6980">
        <v>604582631</v>
      </c>
      <c r="H6980" s="5">
        <v>43738</v>
      </c>
      <c r="I6980">
        <v>8291</v>
      </c>
      <c r="J6980" s="8">
        <v>255.28</v>
      </c>
      <c r="K6980" s="8">
        <v>159.41999999999999</v>
      </c>
      <c r="L6980" s="8">
        <v>2116526.48</v>
      </c>
      <c r="M6980" s="8">
        <v>1321751.22</v>
      </c>
      <c r="N6980" s="8">
        <v>794775.26</v>
      </c>
    </row>
    <row r="6981" spans="1:14" x14ac:dyDescent="0.2">
      <c r="A6981" t="s">
        <v>9</v>
      </c>
      <c r="B6981" t="s">
        <v>165</v>
      </c>
      <c r="C6981" t="s">
        <v>31</v>
      </c>
      <c r="D6981" t="s">
        <v>3</v>
      </c>
      <c r="E6981" t="s">
        <v>8</v>
      </c>
      <c r="F6981" s="5">
        <v>42906</v>
      </c>
      <c r="G6981">
        <v>900808799</v>
      </c>
      <c r="H6981" s="5">
        <v>42914</v>
      </c>
      <c r="I6981">
        <v>8196</v>
      </c>
      <c r="J6981" s="8">
        <v>437.2</v>
      </c>
      <c r="K6981" s="8">
        <v>263.33</v>
      </c>
      <c r="L6981" s="8">
        <v>3583291.2</v>
      </c>
      <c r="M6981" s="8">
        <v>2158252.6800000002</v>
      </c>
      <c r="N6981" s="8">
        <v>1425038.52</v>
      </c>
    </row>
    <row r="6982" spans="1:14" x14ac:dyDescent="0.2">
      <c r="A6982" t="s">
        <v>12</v>
      </c>
      <c r="B6982" t="s">
        <v>108</v>
      </c>
      <c r="C6982" t="s">
        <v>2</v>
      </c>
      <c r="D6982" t="s">
        <v>3</v>
      </c>
      <c r="E6982" t="s">
        <v>15</v>
      </c>
      <c r="F6982" s="5">
        <v>42447</v>
      </c>
      <c r="G6982">
        <v>964523065</v>
      </c>
      <c r="H6982" s="5">
        <v>42484</v>
      </c>
      <c r="I6982">
        <v>2664</v>
      </c>
      <c r="J6982" s="8">
        <v>255.28</v>
      </c>
      <c r="K6982" s="8">
        <v>159.41999999999999</v>
      </c>
      <c r="L6982" s="8">
        <v>680065.92</v>
      </c>
      <c r="M6982" s="8">
        <v>424694.88</v>
      </c>
      <c r="N6982" s="8">
        <v>255371.04</v>
      </c>
    </row>
    <row r="6983" spans="1:14" x14ac:dyDescent="0.2">
      <c r="A6983" t="s">
        <v>9</v>
      </c>
      <c r="B6983" t="s">
        <v>126</v>
      </c>
      <c r="C6983" t="s">
        <v>65</v>
      </c>
      <c r="D6983" t="s">
        <v>3</v>
      </c>
      <c r="E6983" t="s">
        <v>23</v>
      </c>
      <c r="F6983" s="5">
        <v>42129</v>
      </c>
      <c r="G6983">
        <v>230149257</v>
      </c>
      <c r="H6983" s="5">
        <v>42137</v>
      </c>
      <c r="I6983">
        <v>5134</v>
      </c>
      <c r="J6983" s="8">
        <v>668.27</v>
      </c>
      <c r="K6983" s="8">
        <v>502.54</v>
      </c>
      <c r="L6983" s="8">
        <v>3430898.18</v>
      </c>
      <c r="M6983" s="8">
        <v>2580040.36</v>
      </c>
      <c r="N6983" s="8">
        <v>850857.82</v>
      </c>
    </row>
    <row r="6984" spans="1:14" x14ac:dyDescent="0.2">
      <c r="A6984" t="s">
        <v>20</v>
      </c>
      <c r="B6984" t="s">
        <v>54</v>
      </c>
      <c r="C6984" t="s">
        <v>31</v>
      </c>
      <c r="D6984" t="s">
        <v>7</v>
      </c>
      <c r="E6984" t="s">
        <v>8</v>
      </c>
      <c r="F6984" s="5">
        <v>43727</v>
      </c>
      <c r="G6984">
        <v>452423703</v>
      </c>
      <c r="H6984" s="5">
        <v>43732</v>
      </c>
      <c r="I6984">
        <v>1082</v>
      </c>
      <c r="J6984" s="8">
        <v>437.2</v>
      </c>
      <c r="K6984" s="8">
        <v>263.33</v>
      </c>
      <c r="L6984" s="8">
        <v>473050.4</v>
      </c>
      <c r="M6984" s="8">
        <v>284923.06</v>
      </c>
      <c r="N6984" s="8">
        <v>188127.34</v>
      </c>
    </row>
    <row r="6985" spans="1:14" x14ac:dyDescent="0.2">
      <c r="A6985" t="s">
        <v>9</v>
      </c>
      <c r="B6985" t="s">
        <v>10</v>
      </c>
      <c r="C6985" t="s">
        <v>36</v>
      </c>
      <c r="D6985" t="s">
        <v>3</v>
      </c>
      <c r="E6985" t="s">
        <v>23</v>
      </c>
      <c r="F6985" s="5">
        <v>42026</v>
      </c>
      <c r="G6985">
        <v>756395232</v>
      </c>
      <c r="H6985" s="5">
        <v>42076</v>
      </c>
      <c r="I6985">
        <v>3013</v>
      </c>
      <c r="J6985" s="8">
        <v>421.89</v>
      </c>
      <c r="K6985" s="8">
        <v>364.69</v>
      </c>
      <c r="L6985" s="8">
        <v>1271154.57</v>
      </c>
      <c r="M6985" s="8">
        <v>1098810.97</v>
      </c>
      <c r="N6985" s="8">
        <v>172343.6</v>
      </c>
    </row>
    <row r="6986" spans="1:14" x14ac:dyDescent="0.2">
      <c r="A6986" t="s">
        <v>9</v>
      </c>
      <c r="B6986" t="s">
        <v>51</v>
      </c>
      <c r="C6986" t="s">
        <v>57</v>
      </c>
      <c r="D6986" t="s">
        <v>3</v>
      </c>
      <c r="E6986" t="s">
        <v>15</v>
      </c>
      <c r="F6986" s="5">
        <v>42580</v>
      </c>
      <c r="G6986">
        <v>787425172</v>
      </c>
      <c r="H6986" s="5">
        <v>42604</v>
      </c>
      <c r="I6986">
        <v>5462</v>
      </c>
      <c r="J6986" s="8">
        <v>154.06</v>
      </c>
      <c r="K6986" s="8">
        <v>90.93</v>
      </c>
      <c r="L6986" s="8">
        <v>841475.72</v>
      </c>
      <c r="M6986" s="8">
        <v>496659.66</v>
      </c>
      <c r="N6986" s="8">
        <v>344816.06</v>
      </c>
    </row>
    <row r="6987" spans="1:14" x14ac:dyDescent="0.2">
      <c r="A6987" t="s">
        <v>9</v>
      </c>
      <c r="B6987" t="s">
        <v>194</v>
      </c>
      <c r="C6987" t="s">
        <v>22</v>
      </c>
      <c r="D6987" t="s">
        <v>3</v>
      </c>
      <c r="E6987" t="s">
        <v>8</v>
      </c>
      <c r="F6987" s="5">
        <v>44106</v>
      </c>
      <c r="G6987">
        <v>261187350</v>
      </c>
      <c r="H6987" s="5">
        <v>44107</v>
      </c>
      <c r="I6987">
        <v>9996</v>
      </c>
      <c r="J6987" s="8">
        <v>109.28</v>
      </c>
      <c r="K6987" s="8">
        <v>35.840000000000003</v>
      </c>
      <c r="L6987" s="8">
        <v>1092362.8799999999</v>
      </c>
      <c r="M6987" s="8">
        <v>358256.64000000001</v>
      </c>
      <c r="N6987" s="8">
        <v>734106.24</v>
      </c>
    </row>
    <row r="6988" spans="1:14" x14ac:dyDescent="0.2">
      <c r="A6988" t="s">
        <v>17</v>
      </c>
      <c r="B6988" t="s">
        <v>131</v>
      </c>
      <c r="C6988" t="s">
        <v>31</v>
      </c>
      <c r="D6988" t="s">
        <v>3</v>
      </c>
      <c r="E6988" t="s">
        <v>15</v>
      </c>
      <c r="F6988" s="5">
        <v>43206</v>
      </c>
      <c r="G6988">
        <v>313668096</v>
      </c>
      <c r="H6988" s="5">
        <v>43224</v>
      </c>
      <c r="I6988">
        <v>215</v>
      </c>
      <c r="J6988" s="8">
        <v>437.2</v>
      </c>
      <c r="K6988" s="8">
        <v>263.33</v>
      </c>
      <c r="L6988" s="8">
        <v>93998</v>
      </c>
      <c r="M6988" s="8">
        <v>56615.95</v>
      </c>
      <c r="N6988" s="8">
        <v>37382.050000000003</v>
      </c>
    </row>
    <row r="6989" spans="1:14" x14ac:dyDescent="0.2">
      <c r="A6989" t="s">
        <v>0</v>
      </c>
      <c r="B6989" t="s">
        <v>5</v>
      </c>
      <c r="C6989" t="s">
        <v>36</v>
      </c>
      <c r="D6989" t="s">
        <v>7</v>
      </c>
      <c r="E6989" t="s">
        <v>8</v>
      </c>
      <c r="F6989" s="5">
        <v>43105</v>
      </c>
      <c r="G6989">
        <v>351166236</v>
      </c>
      <c r="H6989" s="5">
        <v>43152</v>
      </c>
      <c r="I6989">
        <v>6748</v>
      </c>
      <c r="J6989" s="8">
        <v>421.89</v>
      </c>
      <c r="K6989" s="8">
        <v>364.69</v>
      </c>
      <c r="L6989" s="8">
        <v>2846913.72</v>
      </c>
      <c r="M6989" s="8">
        <v>2460928.12</v>
      </c>
      <c r="N6989" s="8">
        <v>385985.6</v>
      </c>
    </row>
    <row r="6990" spans="1:14" x14ac:dyDescent="0.2">
      <c r="A6990" t="s">
        <v>12</v>
      </c>
      <c r="B6990" t="s">
        <v>107</v>
      </c>
      <c r="C6990" t="s">
        <v>31</v>
      </c>
      <c r="D6990" t="s">
        <v>7</v>
      </c>
      <c r="E6990" t="s">
        <v>8</v>
      </c>
      <c r="F6990" s="5">
        <v>43608</v>
      </c>
      <c r="G6990">
        <v>300293099</v>
      </c>
      <c r="H6990" s="5">
        <v>43634</v>
      </c>
      <c r="I6990">
        <v>2256</v>
      </c>
      <c r="J6990" s="8">
        <v>437.2</v>
      </c>
      <c r="K6990" s="8">
        <v>263.33</v>
      </c>
      <c r="L6990" s="8">
        <v>986323.2</v>
      </c>
      <c r="M6990" s="8">
        <v>594072.48</v>
      </c>
      <c r="N6990" s="8">
        <v>392250.72</v>
      </c>
    </row>
    <row r="6991" spans="1:14" x14ac:dyDescent="0.2">
      <c r="A6991" t="s">
        <v>12</v>
      </c>
      <c r="B6991" t="s">
        <v>166</v>
      </c>
      <c r="C6991" t="s">
        <v>65</v>
      </c>
      <c r="D6991" t="s">
        <v>3</v>
      </c>
      <c r="E6991" t="s">
        <v>23</v>
      </c>
      <c r="F6991" s="5">
        <v>44260</v>
      </c>
      <c r="G6991">
        <v>157972514</v>
      </c>
      <c r="H6991" s="5">
        <v>44290</v>
      </c>
      <c r="I6991">
        <v>6432</v>
      </c>
      <c r="J6991" s="8">
        <v>668.27</v>
      </c>
      <c r="K6991" s="8">
        <v>502.54</v>
      </c>
      <c r="L6991" s="8">
        <v>4298312.6399999997</v>
      </c>
      <c r="M6991" s="8">
        <v>3232337.28</v>
      </c>
      <c r="N6991" s="8">
        <v>1065975.3600000001</v>
      </c>
    </row>
    <row r="6992" spans="1:14" x14ac:dyDescent="0.2">
      <c r="A6992" t="s">
        <v>17</v>
      </c>
      <c r="B6992" t="s">
        <v>176</v>
      </c>
      <c r="C6992" t="s">
        <v>57</v>
      </c>
      <c r="D6992" t="s">
        <v>7</v>
      </c>
      <c r="E6992" t="s">
        <v>4</v>
      </c>
      <c r="F6992" s="5">
        <v>43372</v>
      </c>
      <c r="G6992">
        <v>441440808</v>
      </c>
      <c r="H6992" s="5">
        <v>43421</v>
      </c>
      <c r="I6992">
        <v>1000</v>
      </c>
      <c r="J6992" s="8">
        <v>154.06</v>
      </c>
      <c r="K6992" s="8">
        <v>90.93</v>
      </c>
      <c r="L6992" s="8">
        <v>154060</v>
      </c>
      <c r="M6992" s="8">
        <v>90930</v>
      </c>
      <c r="N6992" s="8">
        <v>63130</v>
      </c>
    </row>
    <row r="6993" spans="1:14" x14ac:dyDescent="0.2">
      <c r="A6993" t="s">
        <v>9</v>
      </c>
      <c r="B6993" t="s">
        <v>72</v>
      </c>
      <c r="C6993" t="s">
        <v>19</v>
      </c>
      <c r="D6993" t="s">
        <v>7</v>
      </c>
      <c r="E6993" t="s">
        <v>23</v>
      </c>
      <c r="F6993" s="5">
        <v>43690</v>
      </c>
      <c r="G6993">
        <v>838246810</v>
      </c>
      <c r="H6993" s="5">
        <v>43698</v>
      </c>
      <c r="I6993">
        <v>4714</v>
      </c>
      <c r="J6993" s="8">
        <v>81.73</v>
      </c>
      <c r="K6993" s="8">
        <v>56.67</v>
      </c>
      <c r="L6993" s="8">
        <v>385275.22</v>
      </c>
      <c r="M6993" s="8">
        <v>267142.38</v>
      </c>
      <c r="N6993" s="8">
        <v>118132.84</v>
      </c>
    </row>
    <row r="6994" spans="1:14" x14ac:dyDescent="0.2">
      <c r="A6994" t="s">
        <v>17</v>
      </c>
      <c r="B6994" t="s">
        <v>75</v>
      </c>
      <c r="C6994" t="s">
        <v>65</v>
      </c>
      <c r="D6994" t="s">
        <v>7</v>
      </c>
      <c r="E6994" t="s">
        <v>4</v>
      </c>
      <c r="F6994" s="5">
        <v>43656</v>
      </c>
      <c r="G6994">
        <v>656251847</v>
      </c>
      <c r="H6994" s="5">
        <v>43706</v>
      </c>
      <c r="I6994">
        <v>8360</v>
      </c>
      <c r="J6994" s="8">
        <v>668.27</v>
      </c>
      <c r="K6994" s="8">
        <v>502.54</v>
      </c>
      <c r="L6994" s="8">
        <v>5586737.2000000002</v>
      </c>
      <c r="M6994" s="8">
        <v>4201234.4000000004</v>
      </c>
      <c r="N6994" s="8">
        <v>1385502.8</v>
      </c>
    </row>
    <row r="6995" spans="1:14" x14ac:dyDescent="0.2">
      <c r="A6995" t="s">
        <v>12</v>
      </c>
      <c r="B6995" t="s">
        <v>16</v>
      </c>
      <c r="C6995" t="s">
        <v>65</v>
      </c>
      <c r="D6995" t="s">
        <v>7</v>
      </c>
      <c r="E6995" t="s">
        <v>8</v>
      </c>
      <c r="F6995" s="5">
        <v>42905</v>
      </c>
      <c r="G6995">
        <v>173629748</v>
      </c>
      <c r="H6995" s="5">
        <v>42905</v>
      </c>
      <c r="I6995">
        <v>9756</v>
      </c>
      <c r="J6995" s="8">
        <v>668.27</v>
      </c>
      <c r="K6995" s="8">
        <v>502.54</v>
      </c>
      <c r="L6995" s="8">
        <v>6519642.1200000001</v>
      </c>
      <c r="M6995" s="8">
        <v>4902780.24</v>
      </c>
      <c r="N6995" s="8">
        <v>1616861.88</v>
      </c>
    </row>
    <row r="6996" spans="1:14" x14ac:dyDescent="0.2">
      <c r="A6996" t="s">
        <v>9</v>
      </c>
      <c r="B6996" t="s">
        <v>105</v>
      </c>
      <c r="C6996" t="s">
        <v>22</v>
      </c>
      <c r="D6996" t="s">
        <v>7</v>
      </c>
      <c r="E6996" t="s">
        <v>15</v>
      </c>
      <c r="F6996" s="5">
        <v>43236</v>
      </c>
      <c r="G6996">
        <v>188866841</v>
      </c>
      <c r="H6996" s="5">
        <v>43240</v>
      </c>
      <c r="I6996">
        <v>8750</v>
      </c>
      <c r="J6996" s="8">
        <v>109.28</v>
      </c>
      <c r="K6996" s="8">
        <v>35.840000000000003</v>
      </c>
      <c r="L6996" s="8">
        <v>956200</v>
      </c>
      <c r="M6996" s="8">
        <v>313600</v>
      </c>
      <c r="N6996" s="8">
        <v>642600</v>
      </c>
    </row>
    <row r="6997" spans="1:14" x14ac:dyDescent="0.2">
      <c r="A6997" t="s">
        <v>20</v>
      </c>
      <c r="B6997" t="s">
        <v>140</v>
      </c>
      <c r="C6997" t="s">
        <v>11</v>
      </c>
      <c r="D6997" t="s">
        <v>7</v>
      </c>
      <c r="E6997" t="s">
        <v>15</v>
      </c>
      <c r="F6997" s="5">
        <v>43525</v>
      </c>
      <c r="G6997">
        <v>670761954</v>
      </c>
      <c r="H6997" s="5">
        <v>43566</v>
      </c>
      <c r="I6997">
        <v>2223</v>
      </c>
      <c r="J6997" s="8">
        <v>47.45</v>
      </c>
      <c r="K6997" s="8">
        <v>31.79</v>
      </c>
      <c r="L6997" s="8">
        <v>105481.35</v>
      </c>
      <c r="M6997" s="8">
        <v>70669.17</v>
      </c>
      <c r="N6997" s="8">
        <v>34812.18</v>
      </c>
    </row>
    <row r="6998" spans="1:14" x14ac:dyDescent="0.2">
      <c r="A6998" t="s">
        <v>9</v>
      </c>
      <c r="B6998" t="s">
        <v>77</v>
      </c>
      <c r="C6998" t="s">
        <v>14</v>
      </c>
      <c r="D6998" t="s">
        <v>7</v>
      </c>
      <c r="E6998" t="s">
        <v>4</v>
      </c>
      <c r="F6998" s="5">
        <v>42464</v>
      </c>
      <c r="G6998">
        <v>308426415</v>
      </c>
      <c r="H6998" s="5">
        <v>42466</v>
      </c>
      <c r="I6998">
        <v>9085</v>
      </c>
      <c r="J6998" s="8">
        <v>205.7</v>
      </c>
      <c r="K6998" s="8">
        <v>117.11</v>
      </c>
      <c r="L6998" s="8">
        <v>1868784.5</v>
      </c>
      <c r="M6998" s="8">
        <v>1063944.3500000001</v>
      </c>
      <c r="N6998" s="8">
        <v>804840.15</v>
      </c>
    </row>
    <row r="6999" spans="1:14" x14ac:dyDescent="0.2">
      <c r="A6999" t="s">
        <v>12</v>
      </c>
      <c r="B6999" t="s">
        <v>61</v>
      </c>
      <c r="C6999" t="s">
        <v>14</v>
      </c>
      <c r="D6999" t="s">
        <v>3</v>
      </c>
      <c r="E6999" t="s">
        <v>8</v>
      </c>
      <c r="F6999" s="5">
        <v>42286</v>
      </c>
      <c r="G6999">
        <v>561284053</v>
      </c>
      <c r="H6999" s="5">
        <v>42308</v>
      </c>
      <c r="I6999">
        <v>5279</v>
      </c>
      <c r="J6999" s="8">
        <v>205.7</v>
      </c>
      <c r="K6999" s="8">
        <v>117.11</v>
      </c>
      <c r="L6999" s="8">
        <v>1085890.3</v>
      </c>
      <c r="M6999" s="8">
        <v>618223.68999999994</v>
      </c>
      <c r="N6999" s="8">
        <v>467666.61</v>
      </c>
    </row>
    <row r="7000" spans="1:14" x14ac:dyDescent="0.2">
      <c r="A7000" t="s">
        <v>9</v>
      </c>
      <c r="B7000" t="s">
        <v>110</v>
      </c>
      <c r="C7000" t="s">
        <v>65</v>
      </c>
      <c r="D7000" t="s">
        <v>3</v>
      </c>
      <c r="E7000" t="s">
        <v>8</v>
      </c>
      <c r="F7000" s="5">
        <v>44000</v>
      </c>
      <c r="G7000">
        <v>709071195</v>
      </c>
      <c r="H7000" s="5">
        <v>44045</v>
      </c>
      <c r="I7000">
        <v>8778</v>
      </c>
      <c r="J7000" s="8">
        <v>668.27</v>
      </c>
      <c r="K7000" s="8">
        <v>502.54</v>
      </c>
      <c r="L7000" s="8">
        <v>5866074.0599999996</v>
      </c>
      <c r="M7000" s="8">
        <v>4411296.12</v>
      </c>
      <c r="N7000" s="8">
        <v>1454777.94</v>
      </c>
    </row>
    <row r="7001" spans="1:14" x14ac:dyDescent="0.2">
      <c r="A7001" t="s">
        <v>9</v>
      </c>
      <c r="B7001" t="s">
        <v>152</v>
      </c>
      <c r="C7001" t="s">
        <v>65</v>
      </c>
      <c r="D7001" t="s">
        <v>3</v>
      </c>
      <c r="E7001" t="s">
        <v>4</v>
      </c>
      <c r="F7001" s="5">
        <v>44542</v>
      </c>
      <c r="G7001">
        <v>101836669</v>
      </c>
      <c r="H7001" s="5">
        <v>44544</v>
      </c>
      <c r="I7001">
        <v>4588</v>
      </c>
      <c r="J7001" s="8">
        <v>668.27</v>
      </c>
      <c r="K7001" s="8">
        <v>502.54</v>
      </c>
      <c r="L7001" s="8">
        <v>3066022.76</v>
      </c>
      <c r="M7001" s="8">
        <v>2305653.52</v>
      </c>
      <c r="N7001" s="8">
        <v>760369.24</v>
      </c>
    </row>
    <row r="7002" spans="1:14" x14ac:dyDescent="0.2">
      <c r="A7002" t="s">
        <v>17</v>
      </c>
      <c r="B7002" t="s">
        <v>59</v>
      </c>
      <c r="C7002" t="s">
        <v>19</v>
      </c>
      <c r="D7002" t="s">
        <v>3</v>
      </c>
      <c r="E7002" t="s">
        <v>4</v>
      </c>
      <c r="F7002" s="5">
        <v>43580</v>
      </c>
      <c r="G7002">
        <v>409941804</v>
      </c>
      <c r="H7002" s="5">
        <v>43624</v>
      </c>
      <c r="I7002">
        <v>9744</v>
      </c>
      <c r="J7002" s="8">
        <v>81.73</v>
      </c>
      <c r="K7002" s="8">
        <v>56.67</v>
      </c>
      <c r="L7002" s="8">
        <v>796377.12</v>
      </c>
      <c r="M7002" s="8">
        <v>552192.48</v>
      </c>
      <c r="N7002" s="8">
        <v>244184.64</v>
      </c>
    </row>
    <row r="7003" spans="1:14" x14ac:dyDescent="0.2">
      <c r="A7003" t="s">
        <v>9</v>
      </c>
      <c r="B7003" t="s">
        <v>193</v>
      </c>
      <c r="C7003" t="s">
        <v>14</v>
      </c>
      <c r="D7003" t="s">
        <v>3</v>
      </c>
      <c r="E7003" t="s">
        <v>15</v>
      </c>
      <c r="F7003" s="5">
        <v>44180</v>
      </c>
      <c r="G7003">
        <v>674060428</v>
      </c>
      <c r="H7003" s="5">
        <v>44182</v>
      </c>
      <c r="I7003">
        <v>8315</v>
      </c>
      <c r="J7003" s="8">
        <v>205.7</v>
      </c>
      <c r="K7003" s="8">
        <v>117.11</v>
      </c>
      <c r="L7003" s="8">
        <v>1710395.5</v>
      </c>
      <c r="M7003" s="8">
        <v>973769.65</v>
      </c>
      <c r="N7003" s="8">
        <v>736625.85</v>
      </c>
    </row>
    <row r="7004" spans="1:14" x14ac:dyDescent="0.2">
      <c r="A7004" t="s">
        <v>17</v>
      </c>
      <c r="B7004" t="s">
        <v>25</v>
      </c>
      <c r="C7004" t="s">
        <v>29</v>
      </c>
      <c r="D7004" t="s">
        <v>7</v>
      </c>
      <c r="E7004" t="s">
        <v>8</v>
      </c>
      <c r="F7004" s="5">
        <v>42327</v>
      </c>
      <c r="G7004">
        <v>455178868</v>
      </c>
      <c r="H7004" s="5">
        <v>42353</v>
      </c>
      <c r="I7004">
        <v>6397</v>
      </c>
      <c r="J7004" s="8">
        <v>651.21</v>
      </c>
      <c r="K7004" s="8">
        <v>524.96</v>
      </c>
      <c r="L7004" s="8">
        <v>4165790.37</v>
      </c>
      <c r="M7004" s="8">
        <v>3358169.12</v>
      </c>
      <c r="N7004" s="8">
        <v>807621.25</v>
      </c>
    </row>
    <row r="7005" spans="1:14" x14ac:dyDescent="0.2">
      <c r="A7005" t="s">
        <v>9</v>
      </c>
      <c r="B7005" t="s">
        <v>69</v>
      </c>
      <c r="C7005" t="s">
        <v>31</v>
      </c>
      <c r="D7005" t="s">
        <v>7</v>
      </c>
      <c r="E7005" t="s">
        <v>8</v>
      </c>
      <c r="F7005" s="5">
        <v>42670</v>
      </c>
      <c r="G7005">
        <v>284595954</v>
      </c>
      <c r="H7005" s="5">
        <v>42672</v>
      </c>
      <c r="I7005">
        <v>7122</v>
      </c>
      <c r="J7005" s="8">
        <v>437.2</v>
      </c>
      <c r="K7005" s="8">
        <v>263.33</v>
      </c>
      <c r="L7005" s="8">
        <v>3113738.4</v>
      </c>
      <c r="M7005" s="8">
        <v>1875436.26</v>
      </c>
      <c r="N7005" s="8">
        <v>1238302.1399999999</v>
      </c>
    </row>
    <row r="7006" spans="1:14" x14ac:dyDescent="0.2">
      <c r="A7006" t="s">
        <v>9</v>
      </c>
      <c r="B7006" t="s">
        <v>77</v>
      </c>
      <c r="C7006" t="s">
        <v>36</v>
      </c>
      <c r="D7006" t="s">
        <v>3</v>
      </c>
      <c r="E7006" t="s">
        <v>8</v>
      </c>
      <c r="F7006" s="5">
        <v>44401</v>
      </c>
      <c r="G7006">
        <v>313923013</v>
      </c>
      <c r="H7006" s="5">
        <v>44431</v>
      </c>
      <c r="I7006">
        <v>5650</v>
      </c>
      <c r="J7006" s="8">
        <v>421.89</v>
      </c>
      <c r="K7006" s="8">
        <v>364.69</v>
      </c>
      <c r="L7006" s="8">
        <v>2383678.5</v>
      </c>
      <c r="M7006" s="8">
        <v>2060498.5</v>
      </c>
      <c r="N7006" s="8">
        <v>323180</v>
      </c>
    </row>
    <row r="7007" spans="1:14" x14ac:dyDescent="0.2">
      <c r="A7007" t="s">
        <v>17</v>
      </c>
      <c r="B7007" t="s">
        <v>131</v>
      </c>
      <c r="C7007" t="s">
        <v>22</v>
      </c>
      <c r="D7007" t="s">
        <v>3</v>
      </c>
      <c r="E7007" t="s">
        <v>15</v>
      </c>
      <c r="F7007" s="5">
        <v>42326</v>
      </c>
      <c r="G7007">
        <v>765083873</v>
      </c>
      <c r="H7007" s="5">
        <v>42374</v>
      </c>
      <c r="I7007">
        <v>4175</v>
      </c>
      <c r="J7007" s="8">
        <v>109.28</v>
      </c>
      <c r="K7007" s="8">
        <v>35.840000000000003</v>
      </c>
      <c r="L7007" s="8">
        <v>456244</v>
      </c>
      <c r="M7007" s="8">
        <v>149632</v>
      </c>
      <c r="N7007" s="8">
        <v>306612</v>
      </c>
    </row>
    <row r="7008" spans="1:14" x14ac:dyDescent="0.2">
      <c r="A7008" t="s">
        <v>9</v>
      </c>
      <c r="B7008" t="s">
        <v>178</v>
      </c>
      <c r="C7008" t="s">
        <v>2</v>
      </c>
      <c r="D7008" t="s">
        <v>7</v>
      </c>
      <c r="E7008" t="s">
        <v>8</v>
      </c>
      <c r="F7008" s="5">
        <v>42496</v>
      </c>
      <c r="G7008">
        <v>580314862</v>
      </c>
      <c r="H7008" s="5">
        <v>42502</v>
      </c>
      <c r="I7008">
        <v>6918</v>
      </c>
      <c r="J7008" s="8">
        <v>255.28</v>
      </c>
      <c r="K7008" s="8">
        <v>159.41999999999999</v>
      </c>
      <c r="L7008" s="8">
        <v>1766027.04</v>
      </c>
      <c r="M7008" s="8">
        <v>1102867.56</v>
      </c>
      <c r="N7008" s="8">
        <v>663159.48</v>
      </c>
    </row>
    <row r="7009" spans="1:14" x14ac:dyDescent="0.2">
      <c r="A7009" t="s">
        <v>0</v>
      </c>
      <c r="B7009" t="s">
        <v>160</v>
      </c>
      <c r="C7009" t="s">
        <v>36</v>
      </c>
      <c r="D7009" t="s">
        <v>7</v>
      </c>
      <c r="E7009" t="s">
        <v>8</v>
      </c>
      <c r="F7009" s="5">
        <v>44539</v>
      </c>
      <c r="G7009">
        <v>572164809</v>
      </c>
      <c r="H7009" s="5">
        <v>44221</v>
      </c>
      <c r="I7009">
        <v>5137</v>
      </c>
      <c r="J7009" s="8">
        <v>421.89</v>
      </c>
      <c r="K7009" s="8">
        <v>364.69</v>
      </c>
      <c r="L7009" s="8">
        <v>2167248.9300000002</v>
      </c>
      <c r="M7009" s="8">
        <v>1873412.53</v>
      </c>
      <c r="N7009" s="8">
        <v>293836.40000000002</v>
      </c>
    </row>
    <row r="7010" spans="1:14" x14ac:dyDescent="0.2">
      <c r="A7010" t="s">
        <v>12</v>
      </c>
      <c r="B7010" t="s">
        <v>13</v>
      </c>
      <c r="C7010" t="s">
        <v>11</v>
      </c>
      <c r="D7010" t="s">
        <v>3</v>
      </c>
      <c r="E7010" t="s">
        <v>8</v>
      </c>
      <c r="F7010" s="5">
        <v>44662</v>
      </c>
      <c r="G7010">
        <v>273495042</v>
      </c>
      <c r="H7010" s="5">
        <v>44682</v>
      </c>
      <c r="I7010">
        <v>2115</v>
      </c>
      <c r="J7010" s="8">
        <v>47.45</v>
      </c>
      <c r="K7010" s="8">
        <v>31.79</v>
      </c>
      <c r="L7010" s="8">
        <v>100356.75</v>
      </c>
      <c r="M7010" s="8">
        <v>67235.850000000006</v>
      </c>
      <c r="N7010" s="8">
        <v>33120.9</v>
      </c>
    </row>
    <row r="7011" spans="1:14" x14ac:dyDescent="0.2">
      <c r="A7011" t="s">
        <v>17</v>
      </c>
      <c r="B7011" t="s">
        <v>86</v>
      </c>
      <c r="C7011" t="s">
        <v>36</v>
      </c>
      <c r="D7011" t="s">
        <v>7</v>
      </c>
      <c r="E7011" t="s">
        <v>23</v>
      </c>
      <c r="F7011" s="5">
        <v>42466</v>
      </c>
      <c r="G7011">
        <v>187479388</v>
      </c>
      <c r="H7011" s="5">
        <v>42484</v>
      </c>
      <c r="I7011">
        <v>8172</v>
      </c>
      <c r="J7011" s="8">
        <v>421.89</v>
      </c>
      <c r="K7011" s="8">
        <v>364.69</v>
      </c>
      <c r="L7011" s="8">
        <v>3447685.08</v>
      </c>
      <c r="M7011" s="8">
        <v>2980246.68</v>
      </c>
      <c r="N7011" s="8">
        <v>467438.4</v>
      </c>
    </row>
    <row r="7012" spans="1:14" x14ac:dyDescent="0.2">
      <c r="A7012" t="s">
        <v>9</v>
      </c>
      <c r="B7012" t="s">
        <v>56</v>
      </c>
      <c r="C7012" t="s">
        <v>6</v>
      </c>
      <c r="D7012" t="s">
        <v>3</v>
      </c>
      <c r="E7012" t="s">
        <v>15</v>
      </c>
      <c r="F7012" s="5">
        <v>43517</v>
      </c>
      <c r="G7012">
        <v>437604176</v>
      </c>
      <c r="H7012" s="5">
        <v>43562</v>
      </c>
      <c r="I7012">
        <v>5655</v>
      </c>
      <c r="J7012" s="8">
        <v>152.58000000000001</v>
      </c>
      <c r="K7012" s="8">
        <v>97.44</v>
      </c>
      <c r="L7012" s="8">
        <v>862839.9</v>
      </c>
      <c r="M7012" s="8">
        <v>551023.19999999995</v>
      </c>
      <c r="N7012" s="8">
        <v>311816.7</v>
      </c>
    </row>
    <row r="7013" spans="1:14" x14ac:dyDescent="0.2">
      <c r="A7013" t="s">
        <v>39</v>
      </c>
      <c r="B7013" t="s">
        <v>128</v>
      </c>
      <c r="C7013" t="s">
        <v>11</v>
      </c>
      <c r="D7013" t="s">
        <v>7</v>
      </c>
      <c r="E7013" t="s">
        <v>4</v>
      </c>
      <c r="F7013" s="5">
        <v>44463</v>
      </c>
      <c r="G7013">
        <v>317668235</v>
      </c>
      <c r="H7013" s="5">
        <v>44507</v>
      </c>
      <c r="I7013">
        <v>3945</v>
      </c>
      <c r="J7013" s="8">
        <v>47.45</v>
      </c>
      <c r="K7013" s="8">
        <v>31.79</v>
      </c>
      <c r="L7013" s="8">
        <v>187190.25</v>
      </c>
      <c r="M7013" s="8">
        <v>125411.55</v>
      </c>
      <c r="N7013" s="8">
        <v>61778.7</v>
      </c>
    </row>
    <row r="7014" spans="1:14" x14ac:dyDescent="0.2">
      <c r="A7014" t="s">
        <v>17</v>
      </c>
      <c r="B7014" t="s">
        <v>163</v>
      </c>
      <c r="C7014" t="s">
        <v>31</v>
      </c>
      <c r="D7014" t="s">
        <v>7</v>
      </c>
      <c r="E7014" t="s">
        <v>23</v>
      </c>
      <c r="F7014" s="5">
        <v>42491</v>
      </c>
      <c r="G7014">
        <v>541782891</v>
      </c>
      <c r="H7014" s="5">
        <v>42511</v>
      </c>
      <c r="I7014">
        <v>4452</v>
      </c>
      <c r="J7014" s="8">
        <v>437.2</v>
      </c>
      <c r="K7014" s="8">
        <v>263.33</v>
      </c>
      <c r="L7014" s="8">
        <v>1946414.4</v>
      </c>
      <c r="M7014" s="8">
        <v>1172345.1599999999</v>
      </c>
      <c r="N7014" s="8">
        <v>774069.24</v>
      </c>
    </row>
    <row r="7015" spans="1:14" x14ac:dyDescent="0.2">
      <c r="A7015" t="s">
        <v>0</v>
      </c>
      <c r="B7015" t="s">
        <v>34</v>
      </c>
      <c r="C7015" t="s">
        <v>29</v>
      </c>
      <c r="D7015" t="s">
        <v>3</v>
      </c>
      <c r="E7015" t="s">
        <v>4</v>
      </c>
      <c r="F7015" s="5">
        <v>43609</v>
      </c>
      <c r="G7015">
        <v>994371974</v>
      </c>
      <c r="H7015" s="5">
        <v>43628</v>
      </c>
      <c r="I7015">
        <v>5619</v>
      </c>
      <c r="J7015" s="8">
        <v>651.21</v>
      </c>
      <c r="K7015" s="8">
        <v>524.96</v>
      </c>
      <c r="L7015" s="8">
        <v>3659148.99</v>
      </c>
      <c r="M7015" s="8">
        <v>2949750.24</v>
      </c>
      <c r="N7015" s="8">
        <v>709398.75</v>
      </c>
    </row>
    <row r="7016" spans="1:14" x14ac:dyDescent="0.2">
      <c r="A7016" t="s">
        <v>9</v>
      </c>
      <c r="B7016" t="s">
        <v>58</v>
      </c>
      <c r="C7016" t="s">
        <v>14</v>
      </c>
      <c r="D7016" t="s">
        <v>3</v>
      </c>
      <c r="E7016" t="s">
        <v>15</v>
      </c>
      <c r="F7016" s="5">
        <v>43514</v>
      </c>
      <c r="G7016">
        <v>280171811</v>
      </c>
      <c r="H7016" s="5">
        <v>43562</v>
      </c>
      <c r="I7016">
        <v>7920</v>
      </c>
      <c r="J7016" s="8">
        <v>205.7</v>
      </c>
      <c r="K7016" s="8">
        <v>117.11</v>
      </c>
      <c r="L7016" s="8">
        <v>1629144</v>
      </c>
      <c r="M7016" s="8">
        <v>927511.2</v>
      </c>
      <c r="N7016" s="8">
        <v>701632.8</v>
      </c>
    </row>
    <row r="7017" spans="1:14" x14ac:dyDescent="0.2">
      <c r="A7017" t="s">
        <v>9</v>
      </c>
      <c r="B7017" t="s">
        <v>58</v>
      </c>
      <c r="C7017" t="s">
        <v>65</v>
      </c>
      <c r="D7017" t="s">
        <v>3</v>
      </c>
      <c r="E7017" t="s">
        <v>4</v>
      </c>
      <c r="F7017" s="5">
        <v>42182</v>
      </c>
      <c r="G7017">
        <v>674231231</v>
      </c>
      <c r="H7017" s="5">
        <v>42183</v>
      </c>
      <c r="I7017">
        <v>8859</v>
      </c>
      <c r="J7017" s="8">
        <v>668.27</v>
      </c>
      <c r="K7017" s="8">
        <v>502.54</v>
      </c>
      <c r="L7017" s="8">
        <v>5920203.9299999997</v>
      </c>
      <c r="M7017" s="8">
        <v>4452001.8600000003</v>
      </c>
      <c r="N7017" s="8">
        <v>1468202.07</v>
      </c>
    </row>
    <row r="7018" spans="1:14" x14ac:dyDescent="0.2">
      <c r="A7018" t="s">
        <v>9</v>
      </c>
      <c r="B7018" t="s">
        <v>116</v>
      </c>
      <c r="C7018" t="s">
        <v>29</v>
      </c>
      <c r="D7018" t="s">
        <v>3</v>
      </c>
      <c r="E7018" t="s">
        <v>8</v>
      </c>
      <c r="F7018" s="5">
        <v>43783</v>
      </c>
      <c r="G7018">
        <v>471911561</v>
      </c>
      <c r="H7018" s="5">
        <v>43823</v>
      </c>
      <c r="I7018">
        <v>7973</v>
      </c>
      <c r="J7018" s="8">
        <v>651.21</v>
      </c>
      <c r="K7018" s="8">
        <v>524.96</v>
      </c>
      <c r="L7018" s="8">
        <v>5192097.33</v>
      </c>
      <c r="M7018" s="8">
        <v>4185506.08</v>
      </c>
      <c r="N7018" s="8">
        <v>1006591.25</v>
      </c>
    </row>
    <row r="7019" spans="1:14" x14ac:dyDescent="0.2">
      <c r="A7019" t="s">
        <v>12</v>
      </c>
      <c r="B7019" t="s">
        <v>166</v>
      </c>
      <c r="C7019" t="s">
        <v>6</v>
      </c>
      <c r="D7019" t="s">
        <v>3</v>
      </c>
      <c r="E7019" t="s">
        <v>23</v>
      </c>
      <c r="F7019" s="5">
        <v>43149</v>
      </c>
      <c r="G7019">
        <v>738886630</v>
      </c>
      <c r="H7019" s="5">
        <v>43159</v>
      </c>
      <c r="I7019">
        <v>1828</v>
      </c>
      <c r="J7019" s="8">
        <v>152.58000000000001</v>
      </c>
      <c r="K7019" s="8">
        <v>97.44</v>
      </c>
      <c r="L7019" s="8">
        <v>278916.24</v>
      </c>
      <c r="M7019" s="8">
        <v>178120.32000000001</v>
      </c>
      <c r="N7019" s="8">
        <v>100795.92</v>
      </c>
    </row>
    <row r="7020" spans="1:14" x14ac:dyDescent="0.2">
      <c r="A7020" t="s">
        <v>39</v>
      </c>
      <c r="B7020" t="s">
        <v>196</v>
      </c>
      <c r="C7020" t="s">
        <v>11</v>
      </c>
      <c r="D7020" t="s">
        <v>3</v>
      </c>
      <c r="E7020" t="s">
        <v>4</v>
      </c>
      <c r="F7020" s="5">
        <v>42229</v>
      </c>
      <c r="G7020">
        <v>361142766</v>
      </c>
      <c r="H7020" s="5">
        <v>42252</v>
      </c>
      <c r="I7020">
        <v>9025</v>
      </c>
      <c r="J7020" s="8">
        <v>47.45</v>
      </c>
      <c r="K7020" s="8">
        <v>31.79</v>
      </c>
      <c r="L7020" s="8">
        <v>428236.25</v>
      </c>
      <c r="M7020" s="8">
        <v>286904.75</v>
      </c>
      <c r="N7020" s="8">
        <v>141331.5</v>
      </c>
    </row>
    <row r="7021" spans="1:14" x14ac:dyDescent="0.2">
      <c r="A7021" t="s">
        <v>9</v>
      </c>
      <c r="B7021" t="s">
        <v>167</v>
      </c>
      <c r="C7021" t="s">
        <v>11</v>
      </c>
      <c r="D7021" t="s">
        <v>7</v>
      </c>
      <c r="E7021" t="s">
        <v>23</v>
      </c>
      <c r="F7021" s="5">
        <v>43439</v>
      </c>
      <c r="G7021">
        <v>994978797</v>
      </c>
      <c r="H7021" s="5">
        <v>42006</v>
      </c>
      <c r="I7021">
        <v>5192</v>
      </c>
      <c r="J7021" s="8">
        <v>47.45</v>
      </c>
      <c r="K7021" s="8">
        <v>31.79</v>
      </c>
      <c r="L7021" s="8">
        <v>246360.4</v>
      </c>
      <c r="M7021" s="8">
        <v>165053.68</v>
      </c>
      <c r="N7021" s="8">
        <v>81306.720000000001</v>
      </c>
    </row>
    <row r="7022" spans="1:14" x14ac:dyDescent="0.2">
      <c r="A7022" t="s">
        <v>9</v>
      </c>
      <c r="B7022" t="s">
        <v>165</v>
      </c>
      <c r="C7022" t="s">
        <v>11</v>
      </c>
      <c r="D7022" t="s">
        <v>7</v>
      </c>
      <c r="E7022" t="s">
        <v>23</v>
      </c>
      <c r="F7022" s="5">
        <v>42855</v>
      </c>
      <c r="G7022">
        <v>317006051</v>
      </c>
      <c r="H7022" s="5">
        <v>42891</v>
      </c>
      <c r="I7022">
        <v>7990</v>
      </c>
      <c r="J7022" s="8">
        <v>47.45</v>
      </c>
      <c r="K7022" s="8">
        <v>31.79</v>
      </c>
      <c r="L7022" s="8">
        <v>379125.5</v>
      </c>
      <c r="M7022" s="8">
        <v>254002.1</v>
      </c>
      <c r="N7022" s="8">
        <v>125123.4</v>
      </c>
    </row>
    <row r="7023" spans="1:14" x14ac:dyDescent="0.2">
      <c r="A7023" t="s">
        <v>9</v>
      </c>
      <c r="B7023" t="s">
        <v>109</v>
      </c>
      <c r="C7023" t="s">
        <v>6</v>
      </c>
      <c r="D7023" t="s">
        <v>3</v>
      </c>
      <c r="E7023" t="s">
        <v>4</v>
      </c>
      <c r="F7023" s="5">
        <v>44636</v>
      </c>
      <c r="G7023">
        <v>574148356</v>
      </c>
      <c r="H7023" s="5">
        <v>44685</v>
      </c>
      <c r="I7023">
        <v>2112</v>
      </c>
      <c r="J7023" s="8">
        <v>152.58000000000001</v>
      </c>
      <c r="K7023" s="8">
        <v>97.44</v>
      </c>
      <c r="L7023" s="8">
        <v>322248.96000000002</v>
      </c>
      <c r="M7023" s="8">
        <v>205793.28</v>
      </c>
      <c r="N7023" s="8">
        <v>116455.67999999999</v>
      </c>
    </row>
    <row r="7024" spans="1:14" x14ac:dyDescent="0.2">
      <c r="A7024" t="s">
        <v>9</v>
      </c>
      <c r="B7024" t="s">
        <v>49</v>
      </c>
      <c r="C7024" t="s">
        <v>19</v>
      </c>
      <c r="D7024" t="s">
        <v>3</v>
      </c>
      <c r="E7024" t="s">
        <v>23</v>
      </c>
      <c r="F7024" s="5">
        <v>43940</v>
      </c>
      <c r="G7024">
        <v>933642041</v>
      </c>
      <c r="H7024" s="5">
        <v>43970</v>
      </c>
      <c r="I7024">
        <v>4282</v>
      </c>
      <c r="J7024" s="8">
        <v>81.73</v>
      </c>
      <c r="K7024" s="8">
        <v>56.67</v>
      </c>
      <c r="L7024" s="8">
        <v>349967.86</v>
      </c>
      <c r="M7024" s="8">
        <v>242660.94</v>
      </c>
      <c r="N7024" s="8">
        <v>107306.92</v>
      </c>
    </row>
    <row r="7025" spans="1:14" x14ac:dyDescent="0.2">
      <c r="A7025" t="s">
        <v>12</v>
      </c>
      <c r="B7025" t="s">
        <v>108</v>
      </c>
      <c r="C7025" t="s">
        <v>2</v>
      </c>
      <c r="D7025" t="s">
        <v>3</v>
      </c>
      <c r="E7025" t="s">
        <v>4</v>
      </c>
      <c r="F7025" s="5">
        <v>42704</v>
      </c>
      <c r="G7025">
        <v>633035933</v>
      </c>
      <c r="H7025" s="5">
        <v>42735</v>
      </c>
      <c r="I7025">
        <v>8255</v>
      </c>
      <c r="J7025" s="8">
        <v>255.28</v>
      </c>
      <c r="K7025" s="8">
        <v>159.41999999999999</v>
      </c>
      <c r="L7025" s="8">
        <v>2107336.4</v>
      </c>
      <c r="M7025" s="8">
        <v>1316012.1000000001</v>
      </c>
      <c r="N7025" s="8">
        <v>791324.3</v>
      </c>
    </row>
    <row r="7026" spans="1:14" x14ac:dyDescent="0.2">
      <c r="A7026" t="s">
        <v>12</v>
      </c>
      <c r="B7026" t="s">
        <v>62</v>
      </c>
      <c r="C7026" t="s">
        <v>6</v>
      </c>
      <c r="D7026" t="s">
        <v>3</v>
      </c>
      <c r="E7026" t="s">
        <v>8</v>
      </c>
      <c r="F7026" s="5">
        <v>44871</v>
      </c>
      <c r="G7026">
        <v>330191361</v>
      </c>
      <c r="H7026" s="5">
        <v>44888</v>
      </c>
      <c r="I7026">
        <v>9816</v>
      </c>
      <c r="J7026" s="8">
        <v>152.58000000000001</v>
      </c>
      <c r="K7026" s="8">
        <v>97.44</v>
      </c>
      <c r="L7026" s="8">
        <v>1497725.28</v>
      </c>
      <c r="M7026" s="8">
        <v>956471.04</v>
      </c>
      <c r="N7026" s="8">
        <v>541254.24</v>
      </c>
    </row>
    <row r="7027" spans="1:14" x14ac:dyDescent="0.2">
      <c r="A7027" t="s">
        <v>12</v>
      </c>
      <c r="B7027" t="s">
        <v>62</v>
      </c>
      <c r="C7027" t="s">
        <v>22</v>
      </c>
      <c r="D7027" t="s">
        <v>3</v>
      </c>
      <c r="E7027" t="s">
        <v>4</v>
      </c>
      <c r="F7027" s="5">
        <v>42383</v>
      </c>
      <c r="G7027">
        <v>753282153</v>
      </c>
      <c r="H7027" s="5">
        <v>42426</v>
      </c>
      <c r="I7027">
        <v>1784</v>
      </c>
      <c r="J7027" s="8">
        <v>109.28</v>
      </c>
      <c r="K7027" s="8">
        <v>35.840000000000003</v>
      </c>
      <c r="L7027" s="8">
        <v>194955.51999999999</v>
      </c>
      <c r="M7027" s="8">
        <v>63938.559999999998</v>
      </c>
      <c r="N7027" s="8">
        <v>131016.96000000001</v>
      </c>
    </row>
    <row r="7028" spans="1:14" x14ac:dyDescent="0.2">
      <c r="A7028" t="s">
        <v>9</v>
      </c>
      <c r="B7028" t="s">
        <v>191</v>
      </c>
      <c r="C7028" t="s">
        <v>45</v>
      </c>
      <c r="D7028" t="s">
        <v>7</v>
      </c>
      <c r="E7028" t="s">
        <v>8</v>
      </c>
      <c r="F7028" s="5">
        <v>44579</v>
      </c>
      <c r="G7028">
        <v>450794637</v>
      </c>
      <c r="H7028" s="5">
        <v>44603</v>
      </c>
      <c r="I7028">
        <v>9006</v>
      </c>
      <c r="J7028" s="8">
        <v>9.33</v>
      </c>
      <c r="K7028" s="8">
        <v>6.92</v>
      </c>
      <c r="L7028" s="8">
        <v>84025.98</v>
      </c>
      <c r="M7028" s="8">
        <v>62321.52</v>
      </c>
      <c r="N7028" s="8">
        <v>21704.46</v>
      </c>
    </row>
    <row r="7029" spans="1:14" x14ac:dyDescent="0.2">
      <c r="A7029" t="s">
        <v>17</v>
      </c>
      <c r="B7029" t="s">
        <v>59</v>
      </c>
      <c r="C7029" t="s">
        <v>14</v>
      </c>
      <c r="D7029" t="s">
        <v>7</v>
      </c>
      <c r="E7029" t="s">
        <v>4</v>
      </c>
      <c r="F7029" s="5">
        <v>43525</v>
      </c>
      <c r="G7029">
        <v>741527640</v>
      </c>
      <c r="H7029" s="5">
        <v>43542</v>
      </c>
      <c r="I7029">
        <v>3362</v>
      </c>
      <c r="J7029" s="8">
        <v>205.7</v>
      </c>
      <c r="K7029" s="8">
        <v>117.11</v>
      </c>
      <c r="L7029" s="8">
        <v>691563.4</v>
      </c>
      <c r="M7029" s="8">
        <v>393723.82</v>
      </c>
      <c r="N7029" s="8">
        <v>297839.58</v>
      </c>
    </row>
    <row r="7030" spans="1:14" x14ac:dyDescent="0.2">
      <c r="A7030" t="s">
        <v>9</v>
      </c>
      <c r="B7030" t="s">
        <v>167</v>
      </c>
      <c r="C7030" t="s">
        <v>29</v>
      </c>
      <c r="D7030" t="s">
        <v>7</v>
      </c>
      <c r="E7030" t="s">
        <v>4</v>
      </c>
      <c r="F7030" s="5">
        <v>42530</v>
      </c>
      <c r="G7030">
        <v>764592492</v>
      </c>
      <c r="H7030" s="5">
        <v>42570</v>
      </c>
      <c r="I7030">
        <v>8764</v>
      </c>
      <c r="J7030" s="8">
        <v>651.21</v>
      </c>
      <c r="K7030" s="8">
        <v>524.96</v>
      </c>
      <c r="L7030" s="8">
        <v>5707204.4400000004</v>
      </c>
      <c r="M7030" s="8">
        <v>4600749.4400000004</v>
      </c>
      <c r="N7030" s="8">
        <v>1106455</v>
      </c>
    </row>
    <row r="7031" spans="1:14" x14ac:dyDescent="0.2">
      <c r="A7031" t="s">
        <v>0</v>
      </c>
      <c r="B7031" t="s">
        <v>1</v>
      </c>
      <c r="C7031" t="s">
        <v>22</v>
      </c>
      <c r="D7031" t="s">
        <v>7</v>
      </c>
      <c r="E7031" t="s">
        <v>23</v>
      </c>
      <c r="F7031" s="5">
        <v>42289</v>
      </c>
      <c r="G7031">
        <v>629413020</v>
      </c>
      <c r="H7031" s="5">
        <v>42339</v>
      </c>
      <c r="I7031">
        <v>6154</v>
      </c>
      <c r="J7031" s="8">
        <v>109.28</v>
      </c>
      <c r="K7031" s="8">
        <v>35.840000000000003</v>
      </c>
      <c r="L7031" s="8">
        <v>672509.12</v>
      </c>
      <c r="M7031" s="8">
        <v>220559.35999999999</v>
      </c>
      <c r="N7031" s="8">
        <v>451949.76</v>
      </c>
    </row>
    <row r="7032" spans="1:14" x14ac:dyDescent="0.2">
      <c r="A7032" t="s">
        <v>20</v>
      </c>
      <c r="B7032" t="s">
        <v>21</v>
      </c>
      <c r="C7032" t="s">
        <v>45</v>
      </c>
      <c r="D7032" t="s">
        <v>7</v>
      </c>
      <c r="E7032" t="s">
        <v>8</v>
      </c>
      <c r="F7032" s="5">
        <v>42270</v>
      </c>
      <c r="G7032">
        <v>965725553</v>
      </c>
      <c r="H7032" s="5">
        <v>42285</v>
      </c>
      <c r="I7032">
        <v>8506</v>
      </c>
      <c r="J7032" s="8">
        <v>9.33</v>
      </c>
      <c r="K7032" s="8">
        <v>6.92</v>
      </c>
      <c r="L7032" s="8">
        <v>79360.98</v>
      </c>
      <c r="M7032" s="8">
        <v>58861.52</v>
      </c>
      <c r="N7032" s="8">
        <v>20499.46</v>
      </c>
    </row>
    <row r="7033" spans="1:14" x14ac:dyDescent="0.2">
      <c r="A7033" t="s">
        <v>17</v>
      </c>
      <c r="B7033" t="s">
        <v>158</v>
      </c>
      <c r="C7033" t="s">
        <v>57</v>
      </c>
      <c r="D7033" t="s">
        <v>3</v>
      </c>
      <c r="E7033" t="s">
        <v>23</v>
      </c>
      <c r="F7033" s="5">
        <v>44758</v>
      </c>
      <c r="G7033">
        <v>673578917</v>
      </c>
      <c r="H7033" s="5">
        <v>44804</v>
      </c>
      <c r="I7033">
        <v>5825</v>
      </c>
      <c r="J7033" s="8">
        <v>154.06</v>
      </c>
      <c r="K7033" s="8">
        <v>90.93</v>
      </c>
      <c r="L7033" s="8">
        <v>897399.5</v>
      </c>
      <c r="M7033" s="8">
        <v>529667.25</v>
      </c>
      <c r="N7033" s="8">
        <v>367732.25</v>
      </c>
    </row>
    <row r="7034" spans="1:14" x14ac:dyDescent="0.2">
      <c r="A7034" t="s">
        <v>9</v>
      </c>
      <c r="B7034" t="s">
        <v>117</v>
      </c>
      <c r="C7034" t="s">
        <v>6</v>
      </c>
      <c r="D7034" t="s">
        <v>7</v>
      </c>
      <c r="E7034" t="s">
        <v>23</v>
      </c>
      <c r="F7034" s="5">
        <v>44806</v>
      </c>
      <c r="G7034">
        <v>973334443</v>
      </c>
      <c r="H7034" s="5">
        <v>44819</v>
      </c>
      <c r="I7034">
        <v>146</v>
      </c>
      <c r="J7034" s="8">
        <v>152.58000000000001</v>
      </c>
      <c r="K7034" s="8">
        <v>97.44</v>
      </c>
      <c r="L7034" s="8">
        <v>22276.68</v>
      </c>
      <c r="M7034" s="8">
        <v>14226.24</v>
      </c>
      <c r="N7034" s="8">
        <v>8050.44</v>
      </c>
    </row>
    <row r="7035" spans="1:14" x14ac:dyDescent="0.2">
      <c r="A7035" t="s">
        <v>0</v>
      </c>
      <c r="B7035" t="s">
        <v>97</v>
      </c>
      <c r="C7035" t="s">
        <v>2</v>
      </c>
      <c r="D7035" t="s">
        <v>3</v>
      </c>
      <c r="E7035" t="s">
        <v>15</v>
      </c>
      <c r="F7035" s="5">
        <v>42476</v>
      </c>
      <c r="G7035">
        <v>455665957</v>
      </c>
      <c r="H7035" s="5">
        <v>42503</v>
      </c>
      <c r="I7035">
        <v>538</v>
      </c>
      <c r="J7035" s="8">
        <v>255.28</v>
      </c>
      <c r="K7035" s="8">
        <v>159.41999999999999</v>
      </c>
      <c r="L7035" s="8">
        <v>137340.64000000001</v>
      </c>
      <c r="M7035" s="8">
        <v>85767.96</v>
      </c>
      <c r="N7035" s="8">
        <v>51572.68</v>
      </c>
    </row>
    <row r="7036" spans="1:14" x14ac:dyDescent="0.2">
      <c r="A7036" t="s">
        <v>9</v>
      </c>
      <c r="B7036" t="s">
        <v>134</v>
      </c>
      <c r="C7036" t="s">
        <v>22</v>
      </c>
      <c r="D7036" t="s">
        <v>7</v>
      </c>
      <c r="E7036" t="s">
        <v>8</v>
      </c>
      <c r="F7036" s="5">
        <v>43641</v>
      </c>
      <c r="G7036">
        <v>931559789</v>
      </c>
      <c r="H7036" s="5">
        <v>43651</v>
      </c>
      <c r="I7036">
        <v>8098</v>
      </c>
      <c r="J7036" s="8">
        <v>109.28</v>
      </c>
      <c r="K7036" s="8">
        <v>35.840000000000003</v>
      </c>
      <c r="L7036" s="8">
        <v>884949.44</v>
      </c>
      <c r="M7036" s="8">
        <v>290232.32000000001</v>
      </c>
      <c r="N7036" s="8">
        <v>594717.12</v>
      </c>
    </row>
    <row r="7037" spans="1:14" x14ac:dyDescent="0.2">
      <c r="A7037" t="s">
        <v>9</v>
      </c>
      <c r="B7037" t="s">
        <v>173</v>
      </c>
      <c r="C7037" t="s">
        <v>11</v>
      </c>
      <c r="D7037" t="s">
        <v>7</v>
      </c>
      <c r="E7037" t="s">
        <v>15</v>
      </c>
      <c r="F7037" s="5">
        <v>42334</v>
      </c>
      <c r="G7037">
        <v>682314765</v>
      </c>
      <c r="H7037" s="5">
        <v>42358</v>
      </c>
      <c r="I7037">
        <v>956</v>
      </c>
      <c r="J7037" s="8">
        <v>47.45</v>
      </c>
      <c r="K7037" s="8">
        <v>31.79</v>
      </c>
      <c r="L7037" s="8">
        <v>45362.2</v>
      </c>
      <c r="M7037" s="8">
        <v>30391.24</v>
      </c>
      <c r="N7037" s="8">
        <v>14970.96</v>
      </c>
    </row>
    <row r="7038" spans="1:14" x14ac:dyDescent="0.2">
      <c r="A7038" t="s">
        <v>0</v>
      </c>
      <c r="B7038" t="s">
        <v>48</v>
      </c>
      <c r="C7038" t="s">
        <v>29</v>
      </c>
      <c r="D7038" t="s">
        <v>7</v>
      </c>
      <c r="E7038" t="s">
        <v>8</v>
      </c>
      <c r="F7038" s="5">
        <v>42207</v>
      </c>
      <c r="G7038">
        <v>309542214</v>
      </c>
      <c r="H7038" s="5">
        <v>42252</v>
      </c>
      <c r="I7038">
        <v>9275</v>
      </c>
      <c r="J7038" s="8">
        <v>651.21</v>
      </c>
      <c r="K7038" s="8">
        <v>524.96</v>
      </c>
      <c r="L7038" s="8">
        <v>6039972.75</v>
      </c>
      <c r="M7038" s="8">
        <v>4869004</v>
      </c>
      <c r="N7038" s="8">
        <v>1170968.75</v>
      </c>
    </row>
    <row r="7039" spans="1:14" x14ac:dyDescent="0.2">
      <c r="A7039" t="s">
        <v>9</v>
      </c>
      <c r="B7039" t="s">
        <v>157</v>
      </c>
      <c r="C7039" t="s">
        <v>6</v>
      </c>
      <c r="D7039" t="s">
        <v>3</v>
      </c>
      <c r="E7039" t="s">
        <v>8</v>
      </c>
      <c r="F7039" s="5">
        <v>42685</v>
      </c>
      <c r="G7039">
        <v>485165965</v>
      </c>
      <c r="H7039" s="5">
        <v>42718</v>
      </c>
      <c r="I7039">
        <v>245</v>
      </c>
      <c r="J7039" s="8">
        <v>152.58000000000001</v>
      </c>
      <c r="K7039" s="8">
        <v>97.44</v>
      </c>
      <c r="L7039" s="8">
        <v>37382.1</v>
      </c>
      <c r="M7039" s="8">
        <v>23872.799999999999</v>
      </c>
      <c r="N7039" s="8">
        <v>13509.3</v>
      </c>
    </row>
    <row r="7040" spans="1:14" x14ac:dyDescent="0.2">
      <c r="A7040" t="s">
        <v>9</v>
      </c>
      <c r="B7040" t="s">
        <v>80</v>
      </c>
      <c r="C7040" t="s">
        <v>11</v>
      </c>
      <c r="D7040" t="s">
        <v>3</v>
      </c>
      <c r="E7040" t="s">
        <v>8</v>
      </c>
      <c r="F7040" s="5">
        <v>44624</v>
      </c>
      <c r="G7040">
        <v>601422345</v>
      </c>
      <c r="H7040" s="5">
        <v>44640</v>
      </c>
      <c r="I7040">
        <v>3092</v>
      </c>
      <c r="J7040" s="8">
        <v>47.45</v>
      </c>
      <c r="K7040" s="8">
        <v>31.79</v>
      </c>
      <c r="L7040" s="8">
        <v>146715.4</v>
      </c>
      <c r="M7040" s="8">
        <v>98294.68</v>
      </c>
      <c r="N7040" s="8">
        <v>48420.72</v>
      </c>
    </row>
    <row r="7041" spans="1:14" x14ac:dyDescent="0.2">
      <c r="A7041" t="s">
        <v>17</v>
      </c>
      <c r="B7041" t="s">
        <v>85</v>
      </c>
      <c r="C7041" t="s">
        <v>45</v>
      </c>
      <c r="D7041" t="s">
        <v>3</v>
      </c>
      <c r="E7041" t="s">
        <v>15</v>
      </c>
      <c r="F7041" s="5">
        <v>43611</v>
      </c>
      <c r="G7041">
        <v>120860183</v>
      </c>
      <c r="H7041" s="5">
        <v>43621</v>
      </c>
      <c r="I7041">
        <v>4069</v>
      </c>
      <c r="J7041" s="8">
        <v>9.33</v>
      </c>
      <c r="K7041" s="8">
        <v>6.92</v>
      </c>
      <c r="L7041" s="8">
        <v>37963.769999999997</v>
      </c>
      <c r="M7041" s="8">
        <v>28157.48</v>
      </c>
      <c r="N7041" s="8">
        <v>9806.2900000000009</v>
      </c>
    </row>
    <row r="7042" spans="1:14" x14ac:dyDescent="0.2">
      <c r="A7042" t="s">
        <v>17</v>
      </c>
      <c r="B7042" t="s">
        <v>53</v>
      </c>
      <c r="C7042" t="s">
        <v>45</v>
      </c>
      <c r="D7042" t="s">
        <v>7</v>
      </c>
      <c r="E7042" t="s">
        <v>8</v>
      </c>
      <c r="F7042" s="5">
        <v>42090</v>
      </c>
      <c r="G7042">
        <v>826340806</v>
      </c>
      <c r="H7042" s="5">
        <v>42131</v>
      </c>
      <c r="I7042">
        <v>1462</v>
      </c>
      <c r="J7042" s="8">
        <v>9.33</v>
      </c>
      <c r="K7042" s="8">
        <v>6.92</v>
      </c>
      <c r="L7042" s="8">
        <v>13640.46</v>
      </c>
      <c r="M7042" s="8">
        <v>10117.040000000001</v>
      </c>
      <c r="N7042" s="8">
        <v>3523.42</v>
      </c>
    </row>
    <row r="7043" spans="1:14" x14ac:dyDescent="0.2">
      <c r="A7043" t="s">
        <v>9</v>
      </c>
      <c r="B7043" t="s">
        <v>186</v>
      </c>
      <c r="C7043" t="s">
        <v>29</v>
      </c>
      <c r="D7043" t="s">
        <v>3</v>
      </c>
      <c r="E7043" t="s">
        <v>15</v>
      </c>
      <c r="F7043" s="5">
        <v>42657</v>
      </c>
      <c r="G7043">
        <v>971038043</v>
      </c>
      <c r="H7043" s="5">
        <v>42682</v>
      </c>
      <c r="I7043">
        <v>590</v>
      </c>
      <c r="J7043" s="8">
        <v>651.21</v>
      </c>
      <c r="K7043" s="8">
        <v>524.96</v>
      </c>
      <c r="L7043" s="8">
        <v>384213.9</v>
      </c>
      <c r="M7043" s="8">
        <v>309726.40000000002</v>
      </c>
      <c r="N7043" s="8">
        <v>74487.5</v>
      </c>
    </row>
    <row r="7044" spans="1:14" x14ac:dyDescent="0.2">
      <c r="A7044" t="s">
        <v>0</v>
      </c>
      <c r="B7044" t="s">
        <v>48</v>
      </c>
      <c r="C7044" t="s">
        <v>2</v>
      </c>
      <c r="D7044" t="s">
        <v>7</v>
      </c>
      <c r="E7044" t="s">
        <v>23</v>
      </c>
      <c r="F7044" s="5">
        <v>44073</v>
      </c>
      <c r="G7044">
        <v>228438222</v>
      </c>
      <c r="H7044" s="5">
        <v>44116</v>
      </c>
      <c r="I7044">
        <v>8801</v>
      </c>
      <c r="J7044" s="8">
        <v>255.28</v>
      </c>
      <c r="K7044" s="8">
        <v>159.41999999999999</v>
      </c>
      <c r="L7044" s="8">
        <v>2246719.2799999998</v>
      </c>
      <c r="M7044" s="8">
        <v>1403055.42</v>
      </c>
      <c r="N7044" s="8">
        <v>843663.86</v>
      </c>
    </row>
    <row r="7045" spans="1:14" x14ac:dyDescent="0.2">
      <c r="A7045" t="s">
        <v>20</v>
      </c>
      <c r="B7045" t="s">
        <v>52</v>
      </c>
      <c r="C7045" t="s">
        <v>29</v>
      </c>
      <c r="D7045" t="s">
        <v>7</v>
      </c>
      <c r="E7045" t="s">
        <v>15</v>
      </c>
      <c r="F7045" s="5">
        <v>42906</v>
      </c>
      <c r="G7045">
        <v>142340171</v>
      </c>
      <c r="H7045" s="5">
        <v>42917</v>
      </c>
      <c r="I7045">
        <v>475</v>
      </c>
      <c r="J7045" s="8">
        <v>651.21</v>
      </c>
      <c r="K7045" s="8">
        <v>524.96</v>
      </c>
      <c r="L7045" s="8">
        <v>309324.75</v>
      </c>
      <c r="M7045" s="8">
        <v>249356</v>
      </c>
      <c r="N7045" s="8">
        <v>59968.75</v>
      </c>
    </row>
    <row r="7046" spans="1:14" x14ac:dyDescent="0.2">
      <c r="A7046" t="s">
        <v>17</v>
      </c>
      <c r="B7046" t="s">
        <v>35</v>
      </c>
      <c r="C7046" t="s">
        <v>65</v>
      </c>
      <c r="D7046" t="s">
        <v>7</v>
      </c>
      <c r="E7046" t="s">
        <v>8</v>
      </c>
      <c r="F7046" s="5">
        <v>42579</v>
      </c>
      <c r="G7046">
        <v>976855218</v>
      </c>
      <c r="H7046" s="5">
        <v>42590</v>
      </c>
      <c r="I7046">
        <v>2022</v>
      </c>
      <c r="J7046" s="8">
        <v>668.27</v>
      </c>
      <c r="K7046" s="8">
        <v>502.54</v>
      </c>
      <c r="L7046" s="8">
        <v>1351241.94</v>
      </c>
      <c r="M7046" s="8">
        <v>1016135.88</v>
      </c>
      <c r="N7046" s="8">
        <v>335106.06</v>
      </c>
    </row>
    <row r="7047" spans="1:14" x14ac:dyDescent="0.2">
      <c r="A7047" t="s">
        <v>9</v>
      </c>
      <c r="B7047" t="s">
        <v>51</v>
      </c>
      <c r="C7047" t="s">
        <v>2</v>
      </c>
      <c r="D7047" t="s">
        <v>3</v>
      </c>
      <c r="E7047" t="s">
        <v>4</v>
      </c>
      <c r="F7047" s="5">
        <v>42133</v>
      </c>
      <c r="G7047">
        <v>366407191</v>
      </c>
      <c r="H7047" s="5">
        <v>42145</v>
      </c>
      <c r="I7047">
        <v>6885</v>
      </c>
      <c r="J7047" s="8">
        <v>255.28</v>
      </c>
      <c r="K7047" s="8">
        <v>159.41999999999999</v>
      </c>
      <c r="L7047" s="8">
        <v>1757602.8</v>
      </c>
      <c r="M7047" s="8">
        <v>1097606.7</v>
      </c>
      <c r="N7047" s="8">
        <v>659996.1</v>
      </c>
    </row>
    <row r="7048" spans="1:14" x14ac:dyDescent="0.2">
      <c r="A7048" t="s">
        <v>17</v>
      </c>
      <c r="B7048" t="s">
        <v>82</v>
      </c>
      <c r="C7048" t="s">
        <v>45</v>
      </c>
      <c r="D7048" t="s">
        <v>7</v>
      </c>
      <c r="E7048" t="s">
        <v>15</v>
      </c>
      <c r="F7048" s="5">
        <v>44076</v>
      </c>
      <c r="G7048">
        <v>965732419</v>
      </c>
      <c r="H7048" s="5">
        <v>44123</v>
      </c>
      <c r="I7048">
        <v>538</v>
      </c>
      <c r="J7048" s="8">
        <v>9.33</v>
      </c>
      <c r="K7048" s="8">
        <v>6.92</v>
      </c>
      <c r="L7048" s="8">
        <v>5019.54</v>
      </c>
      <c r="M7048" s="8">
        <v>3722.96</v>
      </c>
      <c r="N7048" s="8">
        <v>1296.58</v>
      </c>
    </row>
    <row r="7049" spans="1:14" x14ac:dyDescent="0.2">
      <c r="A7049" t="s">
        <v>9</v>
      </c>
      <c r="B7049" t="s">
        <v>145</v>
      </c>
      <c r="C7049" t="s">
        <v>65</v>
      </c>
      <c r="D7049" t="s">
        <v>7</v>
      </c>
      <c r="E7049" t="s">
        <v>4</v>
      </c>
      <c r="F7049" s="5">
        <v>43921</v>
      </c>
      <c r="G7049">
        <v>999879729</v>
      </c>
      <c r="H7049" s="5">
        <v>43957</v>
      </c>
      <c r="I7049">
        <v>5486</v>
      </c>
      <c r="J7049" s="8">
        <v>668.27</v>
      </c>
      <c r="K7049" s="8">
        <v>502.54</v>
      </c>
      <c r="L7049" s="8">
        <v>3666129.22</v>
      </c>
      <c r="M7049" s="8">
        <v>2756934.44</v>
      </c>
      <c r="N7049" s="8">
        <v>909194.78</v>
      </c>
    </row>
    <row r="7050" spans="1:14" x14ac:dyDescent="0.2">
      <c r="A7050" t="s">
        <v>9</v>
      </c>
      <c r="B7050" t="s">
        <v>121</v>
      </c>
      <c r="C7050" t="s">
        <v>6</v>
      </c>
      <c r="D7050" t="s">
        <v>3</v>
      </c>
      <c r="E7050" t="s">
        <v>4</v>
      </c>
      <c r="F7050" s="5">
        <v>44301</v>
      </c>
      <c r="G7050">
        <v>114210450</v>
      </c>
      <c r="H7050" s="5">
        <v>44314</v>
      </c>
      <c r="I7050">
        <v>6265</v>
      </c>
      <c r="J7050" s="8">
        <v>152.58000000000001</v>
      </c>
      <c r="K7050" s="8">
        <v>97.44</v>
      </c>
      <c r="L7050" s="8">
        <v>955913.7</v>
      </c>
      <c r="M7050" s="8">
        <v>610461.6</v>
      </c>
      <c r="N7050" s="8">
        <v>345452.1</v>
      </c>
    </row>
    <row r="7051" spans="1:14" x14ac:dyDescent="0.2">
      <c r="A7051" t="s">
        <v>20</v>
      </c>
      <c r="B7051" t="s">
        <v>54</v>
      </c>
      <c r="C7051" t="s">
        <v>65</v>
      </c>
      <c r="D7051" t="s">
        <v>3</v>
      </c>
      <c r="E7051" t="s">
        <v>23</v>
      </c>
      <c r="F7051" s="5">
        <v>44506</v>
      </c>
      <c r="G7051">
        <v>724398410</v>
      </c>
      <c r="H7051" s="5">
        <v>44507</v>
      </c>
      <c r="I7051">
        <v>4442</v>
      </c>
      <c r="J7051" s="8">
        <v>668.27</v>
      </c>
      <c r="K7051" s="8">
        <v>502.54</v>
      </c>
      <c r="L7051" s="8">
        <v>2968455.34</v>
      </c>
      <c r="M7051" s="8">
        <v>2232282.6800000002</v>
      </c>
      <c r="N7051" s="8">
        <v>736172.66</v>
      </c>
    </row>
    <row r="7052" spans="1:14" x14ac:dyDescent="0.2">
      <c r="A7052" t="s">
        <v>0</v>
      </c>
      <c r="B7052" t="s">
        <v>33</v>
      </c>
      <c r="C7052" t="s">
        <v>11</v>
      </c>
      <c r="D7052" t="s">
        <v>3</v>
      </c>
      <c r="E7052" t="s">
        <v>4</v>
      </c>
      <c r="F7052" s="5">
        <v>42757</v>
      </c>
      <c r="G7052">
        <v>366429936</v>
      </c>
      <c r="H7052" s="5">
        <v>42793</v>
      </c>
      <c r="I7052">
        <v>3616</v>
      </c>
      <c r="J7052" s="8">
        <v>47.45</v>
      </c>
      <c r="K7052" s="8">
        <v>31.79</v>
      </c>
      <c r="L7052" s="8">
        <v>171579.2</v>
      </c>
      <c r="M7052" s="8">
        <v>114952.64</v>
      </c>
      <c r="N7052" s="8">
        <v>56626.559999999998</v>
      </c>
    </row>
    <row r="7053" spans="1:14" x14ac:dyDescent="0.2">
      <c r="A7053" t="s">
        <v>9</v>
      </c>
      <c r="B7053" t="s">
        <v>91</v>
      </c>
      <c r="C7053" t="s">
        <v>31</v>
      </c>
      <c r="D7053" t="s">
        <v>7</v>
      </c>
      <c r="E7053" t="s">
        <v>23</v>
      </c>
      <c r="F7053" s="5">
        <v>43895</v>
      </c>
      <c r="G7053">
        <v>246603858</v>
      </c>
      <c r="H7053" s="5">
        <v>43936</v>
      </c>
      <c r="I7053">
        <v>4417</v>
      </c>
      <c r="J7053" s="8">
        <v>437.2</v>
      </c>
      <c r="K7053" s="8">
        <v>263.33</v>
      </c>
      <c r="L7053" s="8">
        <v>1931112.4</v>
      </c>
      <c r="M7053" s="8">
        <v>1163128.6100000001</v>
      </c>
      <c r="N7053" s="8">
        <v>767983.79</v>
      </c>
    </row>
    <row r="7054" spans="1:14" x14ac:dyDescent="0.2">
      <c r="A7054" t="s">
        <v>9</v>
      </c>
      <c r="B7054" t="s">
        <v>184</v>
      </c>
      <c r="C7054" t="s">
        <v>11</v>
      </c>
      <c r="D7054" t="s">
        <v>3</v>
      </c>
      <c r="E7054" t="s">
        <v>15</v>
      </c>
      <c r="F7054" s="5">
        <v>43761</v>
      </c>
      <c r="G7054">
        <v>291531503</v>
      </c>
      <c r="H7054" s="5">
        <v>43764</v>
      </c>
      <c r="I7054">
        <v>9505</v>
      </c>
      <c r="J7054" s="8">
        <v>47.45</v>
      </c>
      <c r="K7054" s="8">
        <v>31.79</v>
      </c>
      <c r="L7054" s="8">
        <v>451012.25</v>
      </c>
      <c r="M7054" s="8">
        <v>302163.95</v>
      </c>
      <c r="N7054" s="8">
        <v>148848.29999999999</v>
      </c>
    </row>
    <row r="7055" spans="1:14" x14ac:dyDescent="0.2">
      <c r="A7055" t="s">
        <v>0</v>
      </c>
      <c r="B7055" t="s">
        <v>144</v>
      </c>
      <c r="C7055" t="s">
        <v>6</v>
      </c>
      <c r="D7055" t="s">
        <v>7</v>
      </c>
      <c r="E7055" t="s">
        <v>15</v>
      </c>
      <c r="F7055" s="5">
        <v>43516</v>
      </c>
      <c r="G7055">
        <v>498136699</v>
      </c>
      <c r="H7055" s="5">
        <v>43566</v>
      </c>
      <c r="I7055">
        <v>8574</v>
      </c>
      <c r="J7055" s="8">
        <v>152.58000000000001</v>
      </c>
      <c r="K7055" s="8">
        <v>97.44</v>
      </c>
      <c r="L7055" s="8">
        <v>1308220.92</v>
      </c>
      <c r="M7055" s="8">
        <v>835450.56</v>
      </c>
      <c r="N7055" s="8">
        <v>472770.36</v>
      </c>
    </row>
    <row r="7056" spans="1:14" x14ac:dyDescent="0.2">
      <c r="A7056" t="s">
        <v>9</v>
      </c>
      <c r="B7056" t="s">
        <v>133</v>
      </c>
      <c r="C7056" t="s">
        <v>14</v>
      </c>
      <c r="D7056" t="s">
        <v>7</v>
      </c>
      <c r="E7056" t="s">
        <v>23</v>
      </c>
      <c r="F7056" s="5">
        <v>42934</v>
      </c>
      <c r="G7056">
        <v>483655774</v>
      </c>
      <c r="H7056" s="5">
        <v>42952</v>
      </c>
      <c r="I7056">
        <v>3346</v>
      </c>
      <c r="J7056" s="8">
        <v>205.7</v>
      </c>
      <c r="K7056" s="8">
        <v>117.11</v>
      </c>
      <c r="L7056" s="8">
        <v>688272.2</v>
      </c>
      <c r="M7056" s="8">
        <v>391850.06</v>
      </c>
      <c r="N7056" s="8">
        <v>296422.14</v>
      </c>
    </row>
    <row r="7057" spans="1:14" x14ac:dyDescent="0.2">
      <c r="A7057" t="s">
        <v>9</v>
      </c>
      <c r="B7057" t="s">
        <v>191</v>
      </c>
      <c r="C7057" t="s">
        <v>31</v>
      </c>
      <c r="D7057" t="s">
        <v>7</v>
      </c>
      <c r="E7057" t="s">
        <v>15</v>
      </c>
      <c r="F7057" s="5">
        <v>42568</v>
      </c>
      <c r="G7057">
        <v>835637557</v>
      </c>
      <c r="H7057" s="5">
        <v>42603</v>
      </c>
      <c r="I7057">
        <v>2578</v>
      </c>
      <c r="J7057" s="8">
        <v>437.2</v>
      </c>
      <c r="K7057" s="8">
        <v>263.33</v>
      </c>
      <c r="L7057" s="8">
        <v>1127101.6000000001</v>
      </c>
      <c r="M7057" s="8">
        <v>678864.74</v>
      </c>
      <c r="N7057" s="8">
        <v>448236.86</v>
      </c>
    </row>
    <row r="7058" spans="1:14" x14ac:dyDescent="0.2">
      <c r="A7058" t="s">
        <v>0</v>
      </c>
      <c r="B7058" t="s">
        <v>34</v>
      </c>
      <c r="C7058" t="s">
        <v>45</v>
      </c>
      <c r="D7058" t="s">
        <v>7</v>
      </c>
      <c r="E7058" t="s">
        <v>8</v>
      </c>
      <c r="F7058" s="5">
        <v>42320</v>
      </c>
      <c r="G7058">
        <v>861943376</v>
      </c>
      <c r="H7058" s="5">
        <v>42362</v>
      </c>
      <c r="I7058">
        <v>7054</v>
      </c>
      <c r="J7058" s="8">
        <v>9.33</v>
      </c>
      <c r="K7058" s="8">
        <v>6.92</v>
      </c>
      <c r="L7058" s="8">
        <v>65813.820000000007</v>
      </c>
      <c r="M7058" s="8">
        <v>48813.68</v>
      </c>
      <c r="N7058" s="8">
        <v>17000.14</v>
      </c>
    </row>
    <row r="7059" spans="1:14" x14ac:dyDescent="0.2">
      <c r="A7059" t="s">
        <v>9</v>
      </c>
      <c r="B7059" t="s">
        <v>118</v>
      </c>
      <c r="C7059" t="s">
        <v>19</v>
      </c>
      <c r="D7059" t="s">
        <v>3</v>
      </c>
      <c r="E7059" t="s">
        <v>8</v>
      </c>
      <c r="F7059" s="5">
        <v>44905</v>
      </c>
      <c r="G7059">
        <v>840747058</v>
      </c>
      <c r="H7059" s="5">
        <v>44921</v>
      </c>
      <c r="I7059">
        <v>4593</v>
      </c>
      <c r="J7059" s="8">
        <v>81.73</v>
      </c>
      <c r="K7059" s="8">
        <v>56.67</v>
      </c>
      <c r="L7059" s="8">
        <v>375385.89</v>
      </c>
      <c r="M7059" s="8">
        <v>260285.31</v>
      </c>
      <c r="N7059" s="8">
        <v>115100.58</v>
      </c>
    </row>
    <row r="7060" spans="1:14" x14ac:dyDescent="0.2">
      <c r="A7060" t="s">
        <v>9</v>
      </c>
      <c r="B7060" t="s">
        <v>136</v>
      </c>
      <c r="C7060" t="s">
        <v>14</v>
      </c>
      <c r="D7060" t="s">
        <v>3</v>
      </c>
      <c r="E7060" t="s">
        <v>4</v>
      </c>
      <c r="F7060" s="5">
        <v>43617</v>
      </c>
      <c r="G7060">
        <v>670534932</v>
      </c>
      <c r="H7060" s="5">
        <v>43617</v>
      </c>
      <c r="I7060">
        <v>5042</v>
      </c>
      <c r="J7060" s="8">
        <v>205.7</v>
      </c>
      <c r="K7060" s="8">
        <v>117.11</v>
      </c>
      <c r="L7060" s="8">
        <v>1037139.4</v>
      </c>
      <c r="M7060" s="8">
        <v>590468.62</v>
      </c>
      <c r="N7060" s="8">
        <v>446670.78</v>
      </c>
    </row>
    <row r="7061" spans="1:14" x14ac:dyDescent="0.2">
      <c r="A7061" t="s">
        <v>9</v>
      </c>
      <c r="B7061" t="s">
        <v>87</v>
      </c>
      <c r="C7061" t="s">
        <v>2</v>
      </c>
      <c r="D7061" t="s">
        <v>7</v>
      </c>
      <c r="E7061" t="s">
        <v>23</v>
      </c>
      <c r="F7061" s="5">
        <v>42759</v>
      </c>
      <c r="G7061">
        <v>320105826</v>
      </c>
      <c r="H7061" s="5">
        <v>42785</v>
      </c>
      <c r="I7061">
        <v>5282</v>
      </c>
      <c r="J7061" s="8">
        <v>255.28</v>
      </c>
      <c r="K7061" s="8">
        <v>159.41999999999999</v>
      </c>
      <c r="L7061" s="8">
        <v>1348388.96</v>
      </c>
      <c r="M7061" s="8">
        <v>842056.44</v>
      </c>
      <c r="N7061" s="8">
        <v>506332.52</v>
      </c>
    </row>
    <row r="7062" spans="1:14" x14ac:dyDescent="0.2">
      <c r="A7062" t="s">
        <v>9</v>
      </c>
      <c r="B7062" t="s">
        <v>139</v>
      </c>
      <c r="C7062" t="s">
        <v>2</v>
      </c>
      <c r="D7062" t="s">
        <v>3</v>
      </c>
      <c r="E7062" t="s">
        <v>15</v>
      </c>
      <c r="F7062" s="5">
        <v>42639</v>
      </c>
      <c r="G7062">
        <v>278571069</v>
      </c>
      <c r="H7062" s="5">
        <v>42673</v>
      </c>
      <c r="I7062">
        <v>4225</v>
      </c>
      <c r="J7062" s="8">
        <v>255.28</v>
      </c>
      <c r="K7062" s="8">
        <v>159.41999999999999</v>
      </c>
      <c r="L7062" s="8">
        <v>1078558</v>
      </c>
      <c r="M7062" s="8">
        <v>673549.5</v>
      </c>
      <c r="N7062" s="8">
        <v>405008.5</v>
      </c>
    </row>
    <row r="7063" spans="1:14" x14ac:dyDescent="0.2">
      <c r="A7063" t="s">
        <v>9</v>
      </c>
      <c r="B7063" t="s">
        <v>24</v>
      </c>
      <c r="C7063" t="s">
        <v>31</v>
      </c>
      <c r="D7063" t="s">
        <v>7</v>
      </c>
      <c r="E7063" t="s">
        <v>23</v>
      </c>
      <c r="F7063" s="5">
        <v>43873</v>
      </c>
      <c r="G7063">
        <v>205354487</v>
      </c>
      <c r="H7063" s="5">
        <v>43881</v>
      </c>
      <c r="I7063">
        <v>7811</v>
      </c>
      <c r="J7063" s="8">
        <v>437.2</v>
      </c>
      <c r="K7063" s="8">
        <v>263.33</v>
      </c>
      <c r="L7063" s="8">
        <v>3414969.2</v>
      </c>
      <c r="M7063" s="8">
        <v>2056870.63</v>
      </c>
      <c r="N7063" s="8">
        <v>1358098.57</v>
      </c>
    </row>
    <row r="7064" spans="1:14" x14ac:dyDescent="0.2">
      <c r="A7064" t="s">
        <v>9</v>
      </c>
      <c r="B7064" t="s">
        <v>66</v>
      </c>
      <c r="C7064" t="s">
        <v>14</v>
      </c>
      <c r="D7064" t="s">
        <v>3</v>
      </c>
      <c r="E7064" t="s">
        <v>23</v>
      </c>
      <c r="F7064" s="5">
        <v>44393</v>
      </c>
      <c r="G7064">
        <v>280192410</v>
      </c>
      <c r="H7064" s="5">
        <v>44436</v>
      </c>
      <c r="I7064">
        <v>4016</v>
      </c>
      <c r="J7064" s="8">
        <v>205.7</v>
      </c>
      <c r="K7064" s="8">
        <v>117.11</v>
      </c>
      <c r="L7064" s="8">
        <v>826091.2</v>
      </c>
      <c r="M7064" s="8">
        <v>470313.76</v>
      </c>
      <c r="N7064" s="8">
        <v>355777.44</v>
      </c>
    </row>
    <row r="7065" spans="1:14" x14ac:dyDescent="0.2">
      <c r="A7065" t="s">
        <v>20</v>
      </c>
      <c r="B7065" t="s">
        <v>140</v>
      </c>
      <c r="C7065" t="s">
        <v>65</v>
      </c>
      <c r="D7065" t="s">
        <v>3</v>
      </c>
      <c r="E7065" t="s">
        <v>15</v>
      </c>
      <c r="F7065" s="5">
        <v>43479</v>
      </c>
      <c r="G7065">
        <v>753133666</v>
      </c>
      <c r="H7065" s="5">
        <v>43500</v>
      </c>
      <c r="I7065">
        <v>7843</v>
      </c>
      <c r="J7065" s="8">
        <v>668.27</v>
      </c>
      <c r="K7065" s="8">
        <v>502.54</v>
      </c>
      <c r="L7065" s="8">
        <v>5241241.6100000003</v>
      </c>
      <c r="M7065" s="8">
        <v>3941421.22</v>
      </c>
      <c r="N7065" s="8">
        <v>1299820.3899999999</v>
      </c>
    </row>
    <row r="7066" spans="1:14" x14ac:dyDescent="0.2">
      <c r="A7066" t="s">
        <v>12</v>
      </c>
      <c r="B7066" t="s">
        <v>137</v>
      </c>
      <c r="C7066" t="s">
        <v>57</v>
      </c>
      <c r="D7066" t="s">
        <v>7</v>
      </c>
      <c r="E7066" t="s">
        <v>4</v>
      </c>
      <c r="F7066" s="5">
        <v>42266</v>
      </c>
      <c r="G7066">
        <v>594539582</v>
      </c>
      <c r="H7066" s="5">
        <v>42306</v>
      </c>
      <c r="I7066">
        <v>6329</v>
      </c>
      <c r="J7066" s="8">
        <v>154.06</v>
      </c>
      <c r="K7066" s="8">
        <v>90.93</v>
      </c>
      <c r="L7066" s="8">
        <v>975045.74</v>
      </c>
      <c r="M7066" s="8">
        <v>575495.97</v>
      </c>
      <c r="N7066" s="8">
        <v>399549.77</v>
      </c>
    </row>
    <row r="7067" spans="1:14" x14ac:dyDescent="0.2">
      <c r="A7067" t="s">
        <v>12</v>
      </c>
      <c r="B7067" t="s">
        <v>129</v>
      </c>
      <c r="C7067" t="s">
        <v>6</v>
      </c>
      <c r="D7067" t="s">
        <v>3</v>
      </c>
      <c r="E7067" t="s">
        <v>15</v>
      </c>
      <c r="F7067" s="5">
        <v>42354</v>
      </c>
      <c r="G7067">
        <v>645083987</v>
      </c>
      <c r="H7067" s="5">
        <v>42388</v>
      </c>
      <c r="I7067">
        <v>3542</v>
      </c>
      <c r="J7067" s="8">
        <v>152.58000000000001</v>
      </c>
      <c r="K7067" s="8">
        <v>97.44</v>
      </c>
      <c r="L7067" s="8">
        <v>540438.36</v>
      </c>
      <c r="M7067" s="8">
        <v>345132.48</v>
      </c>
      <c r="N7067" s="8">
        <v>195305.88</v>
      </c>
    </row>
    <row r="7068" spans="1:14" x14ac:dyDescent="0.2">
      <c r="A7068" t="s">
        <v>9</v>
      </c>
      <c r="B7068" t="s">
        <v>173</v>
      </c>
      <c r="C7068" t="s">
        <v>57</v>
      </c>
      <c r="D7068" t="s">
        <v>7</v>
      </c>
      <c r="E7068" t="s">
        <v>8</v>
      </c>
      <c r="F7068" s="5">
        <v>44269</v>
      </c>
      <c r="G7068">
        <v>465753209</v>
      </c>
      <c r="H7068" s="5">
        <v>44269</v>
      </c>
      <c r="I7068">
        <v>5579</v>
      </c>
      <c r="J7068" s="8">
        <v>154.06</v>
      </c>
      <c r="K7068" s="8">
        <v>90.93</v>
      </c>
      <c r="L7068" s="8">
        <v>859500.74</v>
      </c>
      <c r="M7068" s="8">
        <v>507298.47</v>
      </c>
      <c r="N7068" s="8">
        <v>352202.27</v>
      </c>
    </row>
    <row r="7069" spans="1:14" x14ac:dyDescent="0.2">
      <c r="A7069" t="s">
        <v>9</v>
      </c>
      <c r="B7069" t="s">
        <v>161</v>
      </c>
      <c r="C7069" t="s">
        <v>19</v>
      </c>
      <c r="D7069" t="s">
        <v>3</v>
      </c>
      <c r="E7069" t="s">
        <v>8</v>
      </c>
      <c r="F7069" s="5">
        <v>44312</v>
      </c>
      <c r="G7069">
        <v>587846076</v>
      </c>
      <c r="H7069" s="5">
        <v>44340</v>
      </c>
      <c r="I7069">
        <v>5572</v>
      </c>
      <c r="J7069" s="8">
        <v>81.73</v>
      </c>
      <c r="K7069" s="8">
        <v>56.67</v>
      </c>
      <c r="L7069" s="8">
        <v>455399.56</v>
      </c>
      <c r="M7069" s="8">
        <v>315765.24</v>
      </c>
      <c r="N7069" s="8">
        <v>139634.32</v>
      </c>
    </row>
    <row r="7070" spans="1:14" x14ac:dyDescent="0.2">
      <c r="A7070" t="s">
        <v>12</v>
      </c>
      <c r="B7070" t="s">
        <v>90</v>
      </c>
      <c r="C7070" t="s">
        <v>19</v>
      </c>
      <c r="D7070" t="s">
        <v>3</v>
      </c>
      <c r="E7070" t="s">
        <v>8</v>
      </c>
      <c r="F7070" s="5">
        <v>43866</v>
      </c>
      <c r="G7070">
        <v>262973916</v>
      </c>
      <c r="H7070" s="5">
        <v>43881</v>
      </c>
      <c r="I7070">
        <v>8680</v>
      </c>
      <c r="J7070" s="8">
        <v>81.73</v>
      </c>
      <c r="K7070" s="8">
        <v>56.67</v>
      </c>
      <c r="L7070" s="8">
        <v>709416.4</v>
      </c>
      <c r="M7070" s="8">
        <v>491895.6</v>
      </c>
      <c r="N7070" s="8">
        <v>217520.8</v>
      </c>
    </row>
    <row r="7071" spans="1:14" x14ac:dyDescent="0.2">
      <c r="A7071" t="s">
        <v>12</v>
      </c>
      <c r="B7071" t="s">
        <v>61</v>
      </c>
      <c r="C7071" t="s">
        <v>22</v>
      </c>
      <c r="D7071" t="s">
        <v>3</v>
      </c>
      <c r="E7071" t="s">
        <v>8</v>
      </c>
      <c r="F7071" s="5">
        <v>43165</v>
      </c>
      <c r="G7071">
        <v>613060557</v>
      </c>
      <c r="H7071" s="5">
        <v>43215</v>
      </c>
      <c r="I7071">
        <v>7097</v>
      </c>
      <c r="J7071" s="8">
        <v>109.28</v>
      </c>
      <c r="K7071" s="8">
        <v>35.840000000000003</v>
      </c>
      <c r="L7071" s="8">
        <v>775560.16</v>
      </c>
      <c r="M7071" s="8">
        <v>254356.48000000001</v>
      </c>
      <c r="N7071" s="8">
        <v>521203.68</v>
      </c>
    </row>
    <row r="7072" spans="1:14" x14ac:dyDescent="0.2">
      <c r="A7072" t="s">
        <v>9</v>
      </c>
      <c r="B7072" t="s">
        <v>118</v>
      </c>
      <c r="C7072" t="s">
        <v>14</v>
      </c>
      <c r="D7072" t="s">
        <v>7</v>
      </c>
      <c r="E7072" t="s">
        <v>23</v>
      </c>
      <c r="F7072" s="5">
        <v>44449</v>
      </c>
      <c r="G7072">
        <v>580342328</v>
      </c>
      <c r="H7072" s="5">
        <v>44483</v>
      </c>
      <c r="I7072">
        <v>5046</v>
      </c>
      <c r="J7072" s="8">
        <v>205.7</v>
      </c>
      <c r="K7072" s="8">
        <v>117.11</v>
      </c>
      <c r="L7072" s="8">
        <v>1037962.2</v>
      </c>
      <c r="M7072" s="8">
        <v>590937.06000000006</v>
      </c>
      <c r="N7072" s="8">
        <v>447025.14</v>
      </c>
    </row>
    <row r="7073" spans="1:14" x14ac:dyDescent="0.2">
      <c r="A7073" t="s">
        <v>20</v>
      </c>
      <c r="B7073" t="s">
        <v>198</v>
      </c>
      <c r="C7073" t="s">
        <v>6</v>
      </c>
      <c r="D7073" t="s">
        <v>7</v>
      </c>
      <c r="E7073" t="s">
        <v>4</v>
      </c>
      <c r="F7073" s="5">
        <v>44268</v>
      </c>
      <c r="G7073">
        <v>977368056</v>
      </c>
      <c r="H7073" s="5">
        <v>44273</v>
      </c>
      <c r="I7073">
        <v>3782</v>
      </c>
      <c r="J7073" s="8">
        <v>152.58000000000001</v>
      </c>
      <c r="K7073" s="8">
        <v>97.44</v>
      </c>
      <c r="L7073" s="8">
        <v>577057.56000000006</v>
      </c>
      <c r="M7073" s="8">
        <v>368518.08</v>
      </c>
      <c r="N7073" s="8">
        <v>208539.48</v>
      </c>
    </row>
    <row r="7074" spans="1:14" x14ac:dyDescent="0.2">
      <c r="A7074" t="s">
        <v>17</v>
      </c>
      <c r="B7074" t="s">
        <v>47</v>
      </c>
      <c r="C7074" t="s">
        <v>6</v>
      </c>
      <c r="D7074" t="s">
        <v>7</v>
      </c>
      <c r="E7074" t="s">
        <v>4</v>
      </c>
      <c r="F7074" s="5">
        <v>44100</v>
      </c>
      <c r="G7074">
        <v>436999070</v>
      </c>
      <c r="H7074" s="5">
        <v>44119</v>
      </c>
      <c r="I7074">
        <v>6591</v>
      </c>
      <c r="J7074" s="8">
        <v>152.58000000000001</v>
      </c>
      <c r="K7074" s="8">
        <v>97.44</v>
      </c>
      <c r="L7074" s="8">
        <v>1005654.78</v>
      </c>
      <c r="M7074" s="8">
        <v>642227.04</v>
      </c>
      <c r="N7074" s="8">
        <v>363427.74</v>
      </c>
    </row>
    <row r="7075" spans="1:14" x14ac:dyDescent="0.2">
      <c r="A7075" t="s">
        <v>0</v>
      </c>
      <c r="B7075" t="s">
        <v>160</v>
      </c>
      <c r="C7075" t="s">
        <v>31</v>
      </c>
      <c r="D7075" t="s">
        <v>7</v>
      </c>
      <c r="E7075" t="s">
        <v>23</v>
      </c>
      <c r="F7075" s="5">
        <v>43700</v>
      </c>
      <c r="G7075">
        <v>362409198</v>
      </c>
      <c r="H7075" s="5">
        <v>43715</v>
      </c>
      <c r="I7075">
        <v>3790</v>
      </c>
      <c r="J7075" s="8">
        <v>437.2</v>
      </c>
      <c r="K7075" s="8">
        <v>263.33</v>
      </c>
      <c r="L7075" s="8">
        <v>1656988</v>
      </c>
      <c r="M7075" s="8">
        <v>998020.7</v>
      </c>
      <c r="N7075" s="8">
        <v>658967.30000000005</v>
      </c>
    </row>
    <row r="7076" spans="1:14" x14ac:dyDescent="0.2">
      <c r="A7076" t="s">
        <v>9</v>
      </c>
      <c r="B7076" t="s">
        <v>60</v>
      </c>
      <c r="C7076" t="s">
        <v>36</v>
      </c>
      <c r="D7076" t="s">
        <v>3</v>
      </c>
      <c r="E7076" t="s">
        <v>8</v>
      </c>
      <c r="F7076" s="5">
        <v>43942</v>
      </c>
      <c r="G7076">
        <v>877084767</v>
      </c>
      <c r="H7076" s="5">
        <v>43991</v>
      </c>
      <c r="I7076">
        <v>7728</v>
      </c>
      <c r="J7076" s="8">
        <v>421.89</v>
      </c>
      <c r="K7076" s="8">
        <v>364.69</v>
      </c>
      <c r="L7076" s="8">
        <v>3260365.92</v>
      </c>
      <c r="M7076" s="8">
        <v>2818324.32</v>
      </c>
      <c r="N7076" s="8">
        <v>442041.59999999998</v>
      </c>
    </row>
    <row r="7077" spans="1:14" x14ac:dyDescent="0.2">
      <c r="A7077" t="s">
        <v>9</v>
      </c>
      <c r="B7077" t="s">
        <v>139</v>
      </c>
      <c r="C7077" t="s">
        <v>22</v>
      </c>
      <c r="D7077" t="s">
        <v>3</v>
      </c>
      <c r="E7077" t="s">
        <v>8</v>
      </c>
      <c r="F7077" s="5">
        <v>44548</v>
      </c>
      <c r="G7077">
        <v>374824607</v>
      </c>
      <c r="H7077" s="5">
        <v>44558</v>
      </c>
      <c r="I7077">
        <v>7785</v>
      </c>
      <c r="J7077" s="8">
        <v>109.28</v>
      </c>
      <c r="K7077" s="8">
        <v>35.840000000000003</v>
      </c>
      <c r="L7077" s="8">
        <v>850744.8</v>
      </c>
      <c r="M7077" s="8">
        <v>279014.40000000002</v>
      </c>
      <c r="N7077" s="8">
        <v>571730.4</v>
      </c>
    </row>
    <row r="7078" spans="1:14" x14ac:dyDescent="0.2">
      <c r="A7078" t="s">
        <v>9</v>
      </c>
      <c r="B7078" t="s">
        <v>174</v>
      </c>
      <c r="C7078" t="s">
        <v>29</v>
      </c>
      <c r="D7078" t="s">
        <v>3</v>
      </c>
      <c r="E7078" t="s">
        <v>8</v>
      </c>
      <c r="F7078" s="5">
        <v>42709</v>
      </c>
      <c r="G7078">
        <v>469740045</v>
      </c>
      <c r="H7078" s="5">
        <v>42718</v>
      </c>
      <c r="I7078">
        <v>5373</v>
      </c>
      <c r="J7078" s="8">
        <v>651.21</v>
      </c>
      <c r="K7078" s="8">
        <v>524.96</v>
      </c>
      <c r="L7078" s="8">
        <v>3498951.33</v>
      </c>
      <c r="M7078" s="8">
        <v>2820610.08</v>
      </c>
      <c r="N7078" s="8">
        <v>678341.25</v>
      </c>
    </row>
    <row r="7079" spans="1:14" x14ac:dyDescent="0.2">
      <c r="A7079" t="s">
        <v>17</v>
      </c>
      <c r="B7079" t="s">
        <v>85</v>
      </c>
      <c r="C7079" t="s">
        <v>57</v>
      </c>
      <c r="D7079" t="s">
        <v>7</v>
      </c>
      <c r="E7079" t="s">
        <v>4</v>
      </c>
      <c r="F7079" s="5">
        <v>43700</v>
      </c>
      <c r="G7079">
        <v>146254909</v>
      </c>
      <c r="H7079" s="5">
        <v>43737</v>
      </c>
      <c r="I7079">
        <v>8932</v>
      </c>
      <c r="J7079" s="8">
        <v>154.06</v>
      </c>
      <c r="K7079" s="8">
        <v>90.93</v>
      </c>
      <c r="L7079" s="8">
        <v>1376063.92</v>
      </c>
      <c r="M7079" s="8">
        <v>812186.76</v>
      </c>
      <c r="N7079" s="8">
        <v>563877.16</v>
      </c>
    </row>
    <row r="7080" spans="1:14" x14ac:dyDescent="0.2">
      <c r="A7080" t="s">
        <v>9</v>
      </c>
      <c r="B7080" t="s">
        <v>114</v>
      </c>
      <c r="C7080" t="s">
        <v>22</v>
      </c>
      <c r="D7080" t="s">
        <v>3</v>
      </c>
      <c r="E7080" t="s">
        <v>8</v>
      </c>
      <c r="F7080" s="5">
        <v>43950</v>
      </c>
      <c r="G7080">
        <v>709105527</v>
      </c>
      <c r="H7080" s="5">
        <v>43952</v>
      </c>
      <c r="I7080">
        <v>8938</v>
      </c>
      <c r="J7080" s="8">
        <v>109.28</v>
      </c>
      <c r="K7080" s="8">
        <v>35.840000000000003</v>
      </c>
      <c r="L7080" s="8">
        <v>976744.64</v>
      </c>
      <c r="M7080" s="8">
        <v>320337.91999999998</v>
      </c>
      <c r="N7080" s="8">
        <v>656406.72</v>
      </c>
    </row>
    <row r="7081" spans="1:14" x14ac:dyDescent="0.2">
      <c r="A7081" t="s">
        <v>12</v>
      </c>
      <c r="B7081" t="s">
        <v>172</v>
      </c>
      <c r="C7081" t="s">
        <v>29</v>
      </c>
      <c r="D7081" t="s">
        <v>7</v>
      </c>
      <c r="E7081" t="s">
        <v>4</v>
      </c>
      <c r="F7081" s="5">
        <v>44163</v>
      </c>
      <c r="G7081">
        <v>833340728</v>
      </c>
      <c r="H7081" s="5">
        <v>44164</v>
      </c>
      <c r="I7081">
        <v>2895</v>
      </c>
      <c r="J7081" s="8">
        <v>651.21</v>
      </c>
      <c r="K7081" s="8">
        <v>524.96</v>
      </c>
      <c r="L7081" s="8">
        <v>1885252.95</v>
      </c>
      <c r="M7081" s="8">
        <v>1519759.2</v>
      </c>
      <c r="N7081" s="8">
        <v>365493.75</v>
      </c>
    </row>
    <row r="7082" spans="1:14" x14ac:dyDescent="0.2">
      <c r="A7082" t="s">
        <v>9</v>
      </c>
      <c r="B7082" t="s">
        <v>69</v>
      </c>
      <c r="C7082" t="s">
        <v>36</v>
      </c>
      <c r="D7082" t="s">
        <v>3</v>
      </c>
      <c r="E7082" t="s">
        <v>23</v>
      </c>
      <c r="F7082" s="5">
        <v>42513</v>
      </c>
      <c r="G7082">
        <v>614321839</v>
      </c>
      <c r="H7082" s="5">
        <v>42556</v>
      </c>
      <c r="I7082">
        <v>339</v>
      </c>
      <c r="J7082" s="8">
        <v>421.89</v>
      </c>
      <c r="K7082" s="8">
        <v>364.69</v>
      </c>
      <c r="L7082" s="8">
        <v>143020.71</v>
      </c>
      <c r="M7082" s="8">
        <v>123629.91</v>
      </c>
      <c r="N7082" s="8">
        <v>19390.8</v>
      </c>
    </row>
    <row r="7083" spans="1:14" x14ac:dyDescent="0.2">
      <c r="A7083" t="s">
        <v>12</v>
      </c>
      <c r="B7083" t="s">
        <v>90</v>
      </c>
      <c r="C7083" t="s">
        <v>57</v>
      </c>
      <c r="D7083" t="s">
        <v>7</v>
      </c>
      <c r="E7083" t="s">
        <v>8</v>
      </c>
      <c r="F7083" s="5">
        <v>43635</v>
      </c>
      <c r="G7083">
        <v>217722690</v>
      </c>
      <c r="H7083" s="5">
        <v>43659</v>
      </c>
      <c r="I7083">
        <v>7837</v>
      </c>
      <c r="J7083" s="8">
        <v>154.06</v>
      </c>
      <c r="K7083" s="8">
        <v>90.93</v>
      </c>
      <c r="L7083" s="8">
        <v>1207368.22</v>
      </c>
      <c r="M7083" s="8">
        <v>712618.41</v>
      </c>
      <c r="N7083" s="8">
        <v>494749.81</v>
      </c>
    </row>
    <row r="7084" spans="1:14" x14ac:dyDescent="0.2">
      <c r="A7084" t="s">
        <v>9</v>
      </c>
      <c r="B7084" t="s">
        <v>89</v>
      </c>
      <c r="C7084" t="s">
        <v>31</v>
      </c>
      <c r="D7084" t="s">
        <v>3</v>
      </c>
      <c r="E7084" t="s">
        <v>15</v>
      </c>
      <c r="F7084" s="5">
        <v>44214</v>
      </c>
      <c r="G7084">
        <v>329529607</v>
      </c>
      <c r="H7084" s="5">
        <v>44219</v>
      </c>
      <c r="I7084">
        <v>3988</v>
      </c>
      <c r="J7084" s="8">
        <v>437.2</v>
      </c>
      <c r="K7084" s="8">
        <v>263.33</v>
      </c>
      <c r="L7084" s="8">
        <v>1743553.6</v>
      </c>
      <c r="M7084" s="8">
        <v>1050160.04</v>
      </c>
      <c r="N7084" s="8">
        <v>693393.56</v>
      </c>
    </row>
    <row r="7085" spans="1:14" x14ac:dyDescent="0.2">
      <c r="A7085" t="s">
        <v>9</v>
      </c>
      <c r="B7085" t="s">
        <v>208</v>
      </c>
      <c r="C7085" t="s">
        <v>31</v>
      </c>
      <c r="D7085" t="s">
        <v>3</v>
      </c>
      <c r="E7085" t="s">
        <v>8</v>
      </c>
      <c r="F7085" s="5">
        <v>43585</v>
      </c>
      <c r="G7085">
        <v>806041419</v>
      </c>
      <c r="H7085" s="5">
        <v>43621</v>
      </c>
      <c r="I7085">
        <v>4423</v>
      </c>
      <c r="J7085" s="8">
        <v>437.2</v>
      </c>
      <c r="K7085" s="8">
        <v>263.33</v>
      </c>
      <c r="L7085" s="8">
        <v>1933735.6</v>
      </c>
      <c r="M7085" s="8">
        <v>1164708.5900000001</v>
      </c>
      <c r="N7085" s="8">
        <v>769027.01</v>
      </c>
    </row>
    <row r="7086" spans="1:14" x14ac:dyDescent="0.2">
      <c r="A7086" t="s">
        <v>9</v>
      </c>
      <c r="B7086" t="s">
        <v>194</v>
      </c>
      <c r="C7086" t="s">
        <v>45</v>
      </c>
      <c r="D7086" t="s">
        <v>3</v>
      </c>
      <c r="E7086" t="s">
        <v>15</v>
      </c>
      <c r="F7086" s="5">
        <v>44711</v>
      </c>
      <c r="G7086">
        <v>223869454</v>
      </c>
      <c r="H7086" s="5">
        <v>44739</v>
      </c>
      <c r="I7086">
        <v>6801</v>
      </c>
      <c r="J7086" s="8">
        <v>9.33</v>
      </c>
      <c r="K7086" s="8">
        <v>6.92</v>
      </c>
      <c r="L7086" s="8">
        <v>63453.33</v>
      </c>
      <c r="M7086" s="8">
        <v>47062.92</v>
      </c>
      <c r="N7086" s="8">
        <v>16390.41</v>
      </c>
    </row>
    <row r="7087" spans="1:14" x14ac:dyDescent="0.2">
      <c r="A7087" t="s">
        <v>9</v>
      </c>
      <c r="B7087" t="s">
        <v>136</v>
      </c>
      <c r="C7087" t="s">
        <v>19</v>
      </c>
      <c r="D7087" t="s">
        <v>7</v>
      </c>
      <c r="E7087" t="s">
        <v>4</v>
      </c>
      <c r="F7087" s="5">
        <v>43979</v>
      </c>
      <c r="G7087">
        <v>829937541</v>
      </c>
      <c r="H7087" s="5">
        <v>44012</v>
      </c>
      <c r="I7087">
        <v>5816</v>
      </c>
      <c r="J7087" s="8">
        <v>81.73</v>
      </c>
      <c r="K7087" s="8">
        <v>56.67</v>
      </c>
      <c r="L7087" s="8">
        <v>475341.68</v>
      </c>
      <c r="M7087" s="8">
        <v>329592.71999999997</v>
      </c>
      <c r="N7087" s="8">
        <v>145748.96</v>
      </c>
    </row>
    <row r="7088" spans="1:14" x14ac:dyDescent="0.2">
      <c r="A7088" t="s">
        <v>12</v>
      </c>
      <c r="B7088" t="s">
        <v>16</v>
      </c>
      <c r="C7088" t="s">
        <v>11</v>
      </c>
      <c r="D7088" t="s">
        <v>3</v>
      </c>
      <c r="E7088" t="s">
        <v>15</v>
      </c>
      <c r="F7088" s="5">
        <v>42127</v>
      </c>
      <c r="G7088">
        <v>891482007</v>
      </c>
      <c r="H7088" s="5">
        <v>42140</v>
      </c>
      <c r="I7088">
        <v>8191</v>
      </c>
      <c r="J7088" s="8">
        <v>47.45</v>
      </c>
      <c r="K7088" s="8">
        <v>31.79</v>
      </c>
      <c r="L7088" s="8">
        <v>388662.95</v>
      </c>
      <c r="M7088" s="8">
        <v>260391.89</v>
      </c>
      <c r="N7088" s="8">
        <v>128271.06</v>
      </c>
    </row>
    <row r="7089" spans="1:14" x14ac:dyDescent="0.2">
      <c r="A7089" t="s">
        <v>9</v>
      </c>
      <c r="B7089" t="s">
        <v>152</v>
      </c>
      <c r="C7089" t="s">
        <v>31</v>
      </c>
      <c r="D7089" t="s">
        <v>3</v>
      </c>
      <c r="E7089" t="s">
        <v>15</v>
      </c>
      <c r="F7089" s="5">
        <v>44015</v>
      </c>
      <c r="G7089">
        <v>546051681</v>
      </c>
      <c r="H7089" s="5">
        <v>44037</v>
      </c>
      <c r="I7089">
        <v>7682</v>
      </c>
      <c r="J7089" s="8">
        <v>437.2</v>
      </c>
      <c r="K7089" s="8">
        <v>263.33</v>
      </c>
      <c r="L7089" s="8">
        <v>3358570.4</v>
      </c>
      <c r="M7089" s="8">
        <v>2022901.06</v>
      </c>
      <c r="N7089" s="8">
        <v>1335669.3400000001</v>
      </c>
    </row>
    <row r="7090" spans="1:14" x14ac:dyDescent="0.2">
      <c r="A7090" t="s">
        <v>12</v>
      </c>
      <c r="B7090" t="s">
        <v>180</v>
      </c>
      <c r="C7090" t="s">
        <v>2</v>
      </c>
      <c r="D7090" t="s">
        <v>7</v>
      </c>
      <c r="E7090" t="s">
        <v>8</v>
      </c>
      <c r="F7090" s="5">
        <v>43621</v>
      </c>
      <c r="G7090">
        <v>451507890</v>
      </c>
      <c r="H7090" s="5">
        <v>43644</v>
      </c>
      <c r="I7090">
        <v>73</v>
      </c>
      <c r="J7090" s="8">
        <v>255.28</v>
      </c>
      <c r="K7090" s="8">
        <v>159.41999999999999</v>
      </c>
      <c r="L7090" s="8">
        <v>18635.439999999999</v>
      </c>
      <c r="M7090" s="8">
        <v>11637.66</v>
      </c>
      <c r="N7090" s="8">
        <v>6997.78</v>
      </c>
    </row>
    <row r="7091" spans="1:14" x14ac:dyDescent="0.2">
      <c r="A7091" t="s">
        <v>9</v>
      </c>
      <c r="B7091" t="s">
        <v>51</v>
      </c>
      <c r="C7091" t="s">
        <v>31</v>
      </c>
      <c r="D7091" t="s">
        <v>7</v>
      </c>
      <c r="E7091" t="s">
        <v>23</v>
      </c>
      <c r="F7091" s="5">
        <v>42852</v>
      </c>
      <c r="G7091">
        <v>436024463</v>
      </c>
      <c r="H7091" s="5">
        <v>42874</v>
      </c>
      <c r="I7091">
        <v>8183</v>
      </c>
      <c r="J7091" s="8">
        <v>437.2</v>
      </c>
      <c r="K7091" s="8">
        <v>263.33</v>
      </c>
      <c r="L7091" s="8">
        <v>3577607.6</v>
      </c>
      <c r="M7091" s="8">
        <v>2154829.39</v>
      </c>
      <c r="N7091" s="8">
        <v>1422778.21</v>
      </c>
    </row>
    <row r="7092" spans="1:14" x14ac:dyDescent="0.2">
      <c r="A7092" t="s">
        <v>0</v>
      </c>
      <c r="B7092" t="s">
        <v>5</v>
      </c>
      <c r="C7092" t="s">
        <v>31</v>
      </c>
      <c r="D7092" t="s">
        <v>3</v>
      </c>
      <c r="E7092" t="s">
        <v>4</v>
      </c>
      <c r="F7092" s="5">
        <v>42699</v>
      </c>
      <c r="G7092">
        <v>848087728</v>
      </c>
      <c r="H7092" s="5">
        <v>42734</v>
      </c>
      <c r="I7092">
        <v>6860</v>
      </c>
      <c r="J7092" s="8">
        <v>437.2</v>
      </c>
      <c r="K7092" s="8">
        <v>263.33</v>
      </c>
      <c r="L7092" s="8">
        <v>2999192</v>
      </c>
      <c r="M7092" s="8">
        <v>1806443.8</v>
      </c>
      <c r="N7092" s="8">
        <v>1192748.2</v>
      </c>
    </row>
    <row r="7093" spans="1:14" x14ac:dyDescent="0.2">
      <c r="A7093" t="s">
        <v>9</v>
      </c>
      <c r="B7093" t="s">
        <v>63</v>
      </c>
      <c r="C7093" t="s">
        <v>65</v>
      </c>
      <c r="D7093" t="s">
        <v>3</v>
      </c>
      <c r="E7093" t="s">
        <v>15</v>
      </c>
      <c r="F7093" s="5">
        <v>42845</v>
      </c>
      <c r="G7093">
        <v>306496512</v>
      </c>
      <c r="H7093" s="5">
        <v>42861</v>
      </c>
      <c r="I7093">
        <v>7984</v>
      </c>
      <c r="J7093" s="8">
        <v>668.27</v>
      </c>
      <c r="K7093" s="8">
        <v>502.54</v>
      </c>
      <c r="L7093" s="8">
        <v>5335467.68</v>
      </c>
      <c r="M7093" s="8">
        <v>4012279.36</v>
      </c>
      <c r="N7093" s="8">
        <v>1323188.32</v>
      </c>
    </row>
    <row r="7094" spans="1:14" x14ac:dyDescent="0.2">
      <c r="A7094" t="s">
        <v>9</v>
      </c>
      <c r="B7094" t="s">
        <v>175</v>
      </c>
      <c r="C7094" t="s">
        <v>11</v>
      </c>
      <c r="D7094" t="s">
        <v>3</v>
      </c>
      <c r="E7094" t="s">
        <v>4</v>
      </c>
      <c r="F7094" s="5">
        <v>42791</v>
      </c>
      <c r="G7094">
        <v>650362145</v>
      </c>
      <c r="H7094" s="5">
        <v>42827</v>
      </c>
      <c r="I7094">
        <v>5466</v>
      </c>
      <c r="J7094" s="8">
        <v>47.45</v>
      </c>
      <c r="K7094" s="8">
        <v>31.79</v>
      </c>
      <c r="L7094" s="8">
        <v>259361.7</v>
      </c>
      <c r="M7094" s="8">
        <v>173764.14</v>
      </c>
      <c r="N7094" s="8">
        <v>85597.56</v>
      </c>
    </row>
    <row r="7095" spans="1:14" x14ac:dyDescent="0.2">
      <c r="A7095" t="s">
        <v>9</v>
      </c>
      <c r="B7095" t="s">
        <v>10</v>
      </c>
      <c r="C7095" t="s">
        <v>29</v>
      </c>
      <c r="D7095" t="s">
        <v>7</v>
      </c>
      <c r="E7095" t="s">
        <v>23</v>
      </c>
      <c r="F7095" s="5">
        <v>43962</v>
      </c>
      <c r="G7095">
        <v>189108455</v>
      </c>
      <c r="H7095" s="5">
        <v>44012</v>
      </c>
      <c r="I7095">
        <v>249</v>
      </c>
      <c r="J7095" s="8">
        <v>651.21</v>
      </c>
      <c r="K7095" s="8">
        <v>524.96</v>
      </c>
      <c r="L7095" s="8">
        <v>162151.29</v>
      </c>
      <c r="M7095" s="8">
        <v>130715.04</v>
      </c>
      <c r="N7095" s="8">
        <v>31436.25</v>
      </c>
    </row>
    <row r="7096" spans="1:14" x14ac:dyDescent="0.2">
      <c r="A7096" t="s">
        <v>9</v>
      </c>
      <c r="B7096" t="s">
        <v>161</v>
      </c>
      <c r="C7096" t="s">
        <v>45</v>
      </c>
      <c r="D7096" t="s">
        <v>7</v>
      </c>
      <c r="E7096" t="s">
        <v>15</v>
      </c>
      <c r="F7096" s="5">
        <v>42018</v>
      </c>
      <c r="G7096">
        <v>452471768</v>
      </c>
      <c r="H7096" s="5">
        <v>42045</v>
      </c>
      <c r="I7096">
        <v>5306</v>
      </c>
      <c r="J7096" s="8">
        <v>9.33</v>
      </c>
      <c r="K7096" s="8">
        <v>6.92</v>
      </c>
      <c r="L7096" s="8">
        <v>49504.98</v>
      </c>
      <c r="M7096" s="8">
        <v>36717.519999999997</v>
      </c>
      <c r="N7096" s="8">
        <v>12787.46</v>
      </c>
    </row>
    <row r="7097" spans="1:14" x14ac:dyDescent="0.2">
      <c r="A7097" t="s">
        <v>20</v>
      </c>
      <c r="B7097" t="s">
        <v>140</v>
      </c>
      <c r="C7097" t="s">
        <v>6</v>
      </c>
      <c r="D7097" t="s">
        <v>3</v>
      </c>
      <c r="E7097" t="s">
        <v>8</v>
      </c>
      <c r="F7097" s="5">
        <v>44513</v>
      </c>
      <c r="G7097">
        <v>340500915</v>
      </c>
      <c r="H7097" s="5">
        <v>44541</v>
      </c>
      <c r="I7097">
        <v>642</v>
      </c>
      <c r="J7097" s="8">
        <v>152.58000000000001</v>
      </c>
      <c r="K7097" s="8">
        <v>97.44</v>
      </c>
      <c r="L7097" s="8">
        <v>97956.36</v>
      </c>
      <c r="M7097" s="8">
        <v>62556.480000000003</v>
      </c>
      <c r="N7097" s="8">
        <v>35399.879999999997</v>
      </c>
    </row>
    <row r="7098" spans="1:14" x14ac:dyDescent="0.2">
      <c r="A7098" t="s">
        <v>12</v>
      </c>
      <c r="B7098" t="s">
        <v>129</v>
      </c>
      <c r="C7098" t="s">
        <v>31</v>
      </c>
      <c r="D7098" t="s">
        <v>3</v>
      </c>
      <c r="E7098" t="s">
        <v>8</v>
      </c>
      <c r="F7098" s="5">
        <v>43578</v>
      </c>
      <c r="G7098">
        <v>173557221</v>
      </c>
      <c r="H7098" s="5">
        <v>43601</v>
      </c>
      <c r="I7098">
        <v>8293</v>
      </c>
      <c r="J7098" s="8">
        <v>437.2</v>
      </c>
      <c r="K7098" s="8">
        <v>263.33</v>
      </c>
      <c r="L7098" s="8">
        <v>3625699.6</v>
      </c>
      <c r="M7098" s="8">
        <v>2183795.69</v>
      </c>
      <c r="N7098" s="8">
        <v>1441903.91</v>
      </c>
    </row>
    <row r="7099" spans="1:14" x14ac:dyDescent="0.2">
      <c r="A7099" t="s">
        <v>9</v>
      </c>
      <c r="B7099" t="s">
        <v>174</v>
      </c>
      <c r="C7099" t="s">
        <v>29</v>
      </c>
      <c r="D7099" t="s">
        <v>7</v>
      </c>
      <c r="E7099" t="s">
        <v>23</v>
      </c>
      <c r="F7099" s="5">
        <v>44545</v>
      </c>
      <c r="G7099">
        <v>342314517</v>
      </c>
      <c r="H7099" s="5">
        <v>44202</v>
      </c>
      <c r="I7099">
        <v>7327</v>
      </c>
      <c r="J7099" s="8">
        <v>651.21</v>
      </c>
      <c r="K7099" s="8">
        <v>524.96</v>
      </c>
      <c r="L7099" s="8">
        <v>4771415.67</v>
      </c>
      <c r="M7099" s="8">
        <v>3846381.92</v>
      </c>
      <c r="N7099" s="8">
        <v>925033.75</v>
      </c>
    </row>
    <row r="7100" spans="1:14" x14ac:dyDescent="0.2">
      <c r="A7100" t="s">
        <v>12</v>
      </c>
      <c r="B7100" t="s">
        <v>67</v>
      </c>
      <c r="C7100" t="s">
        <v>57</v>
      </c>
      <c r="D7100" t="s">
        <v>7</v>
      </c>
      <c r="E7100" t="s">
        <v>4</v>
      </c>
      <c r="F7100" s="5">
        <v>42592</v>
      </c>
      <c r="G7100">
        <v>857759130</v>
      </c>
      <c r="H7100" s="5">
        <v>42641</v>
      </c>
      <c r="I7100">
        <v>8843</v>
      </c>
      <c r="J7100" s="8">
        <v>154.06</v>
      </c>
      <c r="K7100" s="8">
        <v>90.93</v>
      </c>
      <c r="L7100" s="8">
        <v>1362352.58</v>
      </c>
      <c r="M7100" s="8">
        <v>804093.99</v>
      </c>
      <c r="N7100" s="8">
        <v>558258.59</v>
      </c>
    </row>
    <row r="7101" spans="1:14" x14ac:dyDescent="0.2">
      <c r="A7101" t="s">
        <v>9</v>
      </c>
      <c r="B7101" t="s">
        <v>202</v>
      </c>
      <c r="C7101" t="s">
        <v>2</v>
      </c>
      <c r="D7101" t="s">
        <v>7</v>
      </c>
      <c r="E7101" t="s">
        <v>23</v>
      </c>
      <c r="F7101" s="5">
        <v>44793</v>
      </c>
      <c r="G7101">
        <v>901189887</v>
      </c>
      <c r="H7101" s="5">
        <v>44807</v>
      </c>
      <c r="I7101">
        <v>969</v>
      </c>
      <c r="J7101" s="8">
        <v>255.28</v>
      </c>
      <c r="K7101" s="8">
        <v>159.41999999999999</v>
      </c>
      <c r="L7101" s="8">
        <v>247366.32</v>
      </c>
      <c r="M7101" s="8">
        <v>154477.98000000001</v>
      </c>
      <c r="N7101" s="8">
        <v>92888.34</v>
      </c>
    </row>
    <row r="7102" spans="1:14" x14ac:dyDescent="0.2">
      <c r="A7102" t="s">
        <v>9</v>
      </c>
      <c r="B7102" t="s">
        <v>173</v>
      </c>
      <c r="C7102" t="s">
        <v>14</v>
      </c>
      <c r="D7102" t="s">
        <v>7</v>
      </c>
      <c r="E7102" t="s">
        <v>4</v>
      </c>
      <c r="F7102" s="5">
        <v>42490</v>
      </c>
      <c r="G7102">
        <v>174218118</v>
      </c>
      <c r="H7102" s="5">
        <v>42534</v>
      </c>
      <c r="I7102">
        <v>3867</v>
      </c>
      <c r="J7102" s="8">
        <v>205.7</v>
      </c>
      <c r="K7102" s="8">
        <v>117.11</v>
      </c>
      <c r="L7102" s="8">
        <v>795441.9</v>
      </c>
      <c r="M7102" s="8">
        <v>452864.37</v>
      </c>
      <c r="N7102" s="8">
        <v>342577.53</v>
      </c>
    </row>
    <row r="7103" spans="1:14" x14ac:dyDescent="0.2">
      <c r="A7103" t="s">
        <v>9</v>
      </c>
      <c r="B7103" t="s">
        <v>174</v>
      </c>
      <c r="C7103" t="s">
        <v>29</v>
      </c>
      <c r="D7103" t="s">
        <v>7</v>
      </c>
      <c r="E7103" t="s">
        <v>15</v>
      </c>
      <c r="F7103" s="5">
        <v>42149</v>
      </c>
      <c r="G7103">
        <v>248767650</v>
      </c>
      <c r="H7103" s="5">
        <v>42198</v>
      </c>
      <c r="I7103">
        <v>4731</v>
      </c>
      <c r="J7103" s="8">
        <v>651.21</v>
      </c>
      <c r="K7103" s="8">
        <v>524.96</v>
      </c>
      <c r="L7103" s="8">
        <v>3080874.51</v>
      </c>
      <c r="M7103" s="8">
        <v>2483585.7599999998</v>
      </c>
      <c r="N7103" s="8">
        <v>597288.75</v>
      </c>
    </row>
    <row r="7104" spans="1:14" x14ac:dyDescent="0.2">
      <c r="A7104" t="s">
        <v>9</v>
      </c>
      <c r="B7104" t="s">
        <v>79</v>
      </c>
      <c r="C7104" t="s">
        <v>19</v>
      </c>
      <c r="D7104" t="s">
        <v>3</v>
      </c>
      <c r="E7104" t="s">
        <v>8</v>
      </c>
      <c r="F7104" s="5">
        <v>43585</v>
      </c>
      <c r="G7104">
        <v>517074811</v>
      </c>
      <c r="H7104" s="5">
        <v>43592</v>
      </c>
      <c r="I7104">
        <v>2782</v>
      </c>
      <c r="J7104" s="8">
        <v>81.73</v>
      </c>
      <c r="K7104" s="8">
        <v>56.67</v>
      </c>
      <c r="L7104" s="8">
        <v>227372.86</v>
      </c>
      <c r="M7104" s="8">
        <v>157655.94</v>
      </c>
      <c r="N7104" s="8">
        <v>69716.92</v>
      </c>
    </row>
    <row r="7105" spans="1:14" x14ac:dyDescent="0.2">
      <c r="A7105" t="s">
        <v>12</v>
      </c>
      <c r="B7105" t="s">
        <v>162</v>
      </c>
      <c r="C7105" t="s">
        <v>45</v>
      </c>
      <c r="D7105" t="s">
        <v>3</v>
      </c>
      <c r="E7105" t="s">
        <v>8</v>
      </c>
      <c r="F7105" s="5">
        <v>44158</v>
      </c>
      <c r="G7105">
        <v>441688430</v>
      </c>
      <c r="H7105" s="5">
        <v>44191</v>
      </c>
      <c r="I7105">
        <v>4277</v>
      </c>
      <c r="J7105" s="8">
        <v>9.33</v>
      </c>
      <c r="K7105" s="8">
        <v>6.92</v>
      </c>
      <c r="L7105" s="8">
        <v>39904.410000000003</v>
      </c>
      <c r="M7105" s="8">
        <v>29596.84</v>
      </c>
      <c r="N7105" s="8">
        <v>10307.57</v>
      </c>
    </row>
    <row r="7106" spans="1:14" x14ac:dyDescent="0.2">
      <c r="A7106" t="s">
        <v>20</v>
      </c>
      <c r="B7106" t="s">
        <v>81</v>
      </c>
      <c r="C7106" t="s">
        <v>22</v>
      </c>
      <c r="D7106" t="s">
        <v>7</v>
      </c>
      <c r="E7106" t="s">
        <v>4</v>
      </c>
      <c r="F7106" s="5">
        <v>44692</v>
      </c>
      <c r="G7106">
        <v>905469834</v>
      </c>
      <c r="H7106" s="5">
        <v>44696</v>
      </c>
      <c r="I7106">
        <v>7500</v>
      </c>
      <c r="J7106" s="8">
        <v>109.28</v>
      </c>
      <c r="K7106" s="8">
        <v>35.840000000000003</v>
      </c>
      <c r="L7106" s="8">
        <v>819600</v>
      </c>
      <c r="M7106" s="8">
        <v>268800</v>
      </c>
      <c r="N7106" s="8">
        <v>550800</v>
      </c>
    </row>
    <row r="7107" spans="1:14" x14ac:dyDescent="0.2">
      <c r="A7107" t="s">
        <v>9</v>
      </c>
      <c r="B7107" t="s">
        <v>83</v>
      </c>
      <c r="C7107" t="s">
        <v>65</v>
      </c>
      <c r="D7107" t="s">
        <v>7</v>
      </c>
      <c r="E7107" t="s">
        <v>4</v>
      </c>
      <c r="F7107" s="5">
        <v>43247</v>
      </c>
      <c r="G7107">
        <v>161592853</v>
      </c>
      <c r="H7107" s="5">
        <v>43284</v>
      </c>
      <c r="I7107">
        <v>7771</v>
      </c>
      <c r="J7107" s="8">
        <v>668.27</v>
      </c>
      <c r="K7107" s="8">
        <v>502.54</v>
      </c>
      <c r="L7107" s="8">
        <v>5193126.17</v>
      </c>
      <c r="M7107" s="8">
        <v>3905238.34</v>
      </c>
      <c r="N7107" s="8">
        <v>1287887.83</v>
      </c>
    </row>
    <row r="7108" spans="1:14" x14ac:dyDescent="0.2">
      <c r="A7108" t="s">
        <v>17</v>
      </c>
      <c r="B7108" t="s">
        <v>42</v>
      </c>
      <c r="C7108" t="s">
        <v>45</v>
      </c>
      <c r="D7108" t="s">
        <v>3</v>
      </c>
      <c r="E7108" t="s">
        <v>8</v>
      </c>
      <c r="F7108" s="5">
        <v>43853</v>
      </c>
      <c r="G7108">
        <v>583543813</v>
      </c>
      <c r="H7108" s="5">
        <v>43863</v>
      </c>
      <c r="I7108">
        <v>2437</v>
      </c>
      <c r="J7108" s="8">
        <v>9.33</v>
      </c>
      <c r="K7108" s="8">
        <v>6.92</v>
      </c>
      <c r="L7108" s="8">
        <v>22737.21</v>
      </c>
      <c r="M7108" s="8">
        <v>16864.04</v>
      </c>
      <c r="N7108" s="8">
        <v>5873.17</v>
      </c>
    </row>
    <row r="7109" spans="1:14" x14ac:dyDescent="0.2">
      <c r="A7109" t="s">
        <v>9</v>
      </c>
      <c r="B7109" t="s">
        <v>100</v>
      </c>
      <c r="C7109" t="s">
        <v>6</v>
      </c>
      <c r="D7109" t="s">
        <v>3</v>
      </c>
      <c r="E7109" t="s">
        <v>15</v>
      </c>
      <c r="F7109" s="5">
        <v>44694</v>
      </c>
      <c r="G7109">
        <v>115121543</v>
      </c>
      <c r="H7109" s="5">
        <v>44737</v>
      </c>
      <c r="I7109">
        <v>5878</v>
      </c>
      <c r="J7109" s="8">
        <v>152.58000000000001</v>
      </c>
      <c r="K7109" s="8">
        <v>97.44</v>
      </c>
      <c r="L7109" s="8">
        <v>896865.24</v>
      </c>
      <c r="M7109" s="8">
        <v>572752.31999999995</v>
      </c>
      <c r="N7109" s="8">
        <v>324112.92</v>
      </c>
    </row>
    <row r="7110" spans="1:14" x14ac:dyDescent="0.2">
      <c r="A7110" t="s">
        <v>9</v>
      </c>
      <c r="B7110" t="s">
        <v>173</v>
      </c>
      <c r="C7110" t="s">
        <v>36</v>
      </c>
      <c r="D7110" t="s">
        <v>3</v>
      </c>
      <c r="E7110" t="s">
        <v>23</v>
      </c>
      <c r="F7110" s="5">
        <v>42883</v>
      </c>
      <c r="G7110">
        <v>820437371</v>
      </c>
      <c r="H7110" s="5">
        <v>42897</v>
      </c>
      <c r="I7110">
        <v>4505</v>
      </c>
      <c r="J7110" s="8">
        <v>421.89</v>
      </c>
      <c r="K7110" s="8">
        <v>364.69</v>
      </c>
      <c r="L7110" s="8">
        <v>1900614.45</v>
      </c>
      <c r="M7110" s="8">
        <v>1642928.45</v>
      </c>
      <c r="N7110" s="8">
        <v>257686</v>
      </c>
    </row>
    <row r="7111" spans="1:14" x14ac:dyDescent="0.2">
      <c r="A7111" t="s">
        <v>9</v>
      </c>
      <c r="B7111" t="s">
        <v>121</v>
      </c>
      <c r="C7111" t="s">
        <v>29</v>
      </c>
      <c r="D7111" t="s">
        <v>7</v>
      </c>
      <c r="E7111" t="s">
        <v>23</v>
      </c>
      <c r="F7111" s="5">
        <v>42310</v>
      </c>
      <c r="G7111">
        <v>333915126</v>
      </c>
      <c r="H7111" s="5">
        <v>42355</v>
      </c>
      <c r="I7111">
        <v>1761</v>
      </c>
      <c r="J7111" s="8">
        <v>651.21</v>
      </c>
      <c r="K7111" s="8">
        <v>524.96</v>
      </c>
      <c r="L7111" s="8">
        <v>1146780.81</v>
      </c>
      <c r="M7111" s="8">
        <v>924454.56</v>
      </c>
      <c r="N7111" s="8">
        <v>222326.25</v>
      </c>
    </row>
    <row r="7112" spans="1:14" x14ac:dyDescent="0.2">
      <c r="A7112" t="s">
        <v>9</v>
      </c>
      <c r="B7112" t="s">
        <v>105</v>
      </c>
      <c r="C7112" t="s">
        <v>19</v>
      </c>
      <c r="D7112" t="s">
        <v>7</v>
      </c>
      <c r="E7112" t="s">
        <v>15</v>
      </c>
      <c r="F7112" s="5">
        <v>43867</v>
      </c>
      <c r="G7112">
        <v>410291135</v>
      </c>
      <c r="H7112" s="5">
        <v>43883</v>
      </c>
      <c r="I7112">
        <v>3119</v>
      </c>
      <c r="J7112" s="8">
        <v>81.73</v>
      </c>
      <c r="K7112" s="8">
        <v>56.67</v>
      </c>
      <c r="L7112" s="8">
        <v>254915.87</v>
      </c>
      <c r="M7112" s="8">
        <v>176753.73</v>
      </c>
      <c r="N7112" s="8">
        <v>78162.14</v>
      </c>
    </row>
    <row r="7113" spans="1:14" x14ac:dyDescent="0.2">
      <c r="A7113" t="s">
        <v>9</v>
      </c>
      <c r="B7113" t="s">
        <v>177</v>
      </c>
      <c r="C7113" t="s">
        <v>2</v>
      </c>
      <c r="D7113" t="s">
        <v>7</v>
      </c>
      <c r="E7113" t="s">
        <v>8</v>
      </c>
      <c r="F7113" s="5">
        <v>42910</v>
      </c>
      <c r="G7113">
        <v>174614226</v>
      </c>
      <c r="H7113" s="5">
        <v>42960</v>
      </c>
      <c r="I7113">
        <v>1085</v>
      </c>
      <c r="J7113" s="8">
        <v>255.28</v>
      </c>
      <c r="K7113" s="8">
        <v>159.41999999999999</v>
      </c>
      <c r="L7113" s="8">
        <v>276978.8</v>
      </c>
      <c r="M7113" s="8">
        <v>172970.7</v>
      </c>
      <c r="N7113" s="8">
        <v>104008.1</v>
      </c>
    </row>
    <row r="7114" spans="1:14" x14ac:dyDescent="0.2">
      <c r="A7114" t="s">
        <v>9</v>
      </c>
      <c r="B7114" t="s">
        <v>103</v>
      </c>
      <c r="C7114" t="s">
        <v>29</v>
      </c>
      <c r="D7114" t="s">
        <v>3</v>
      </c>
      <c r="E7114" t="s">
        <v>4</v>
      </c>
      <c r="F7114" s="5">
        <v>43115</v>
      </c>
      <c r="G7114">
        <v>172245728</v>
      </c>
      <c r="H7114" s="5">
        <v>43145</v>
      </c>
      <c r="I7114">
        <v>194</v>
      </c>
      <c r="J7114" s="8">
        <v>651.21</v>
      </c>
      <c r="K7114" s="8">
        <v>524.96</v>
      </c>
      <c r="L7114" s="8">
        <v>126334.74</v>
      </c>
      <c r="M7114" s="8">
        <v>101842.24000000001</v>
      </c>
      <c r="N7114" s="8">
        <v>24492.5</v>
      </c>
    </row>
    <row r="7115" spans="1:14" x14ac:dyDescent="0.2">
      <c r="A7115" t="s">
        <v>9</v>
      </c>
      <c r="B7115" t="s">
        <v>192</v>
      </c>
      <c r="C7115" t="s">
        <v>6</v>
      </c>
      <c r="D7115" t="s">
        <v>7</v>
      </c>
      <c r="E7115" t="s">
        <v>15</v>
      </c>
      <c r="F7115" s="5">
        <v>44349</v>
      </c>
      <c r="G7115">
        <v>118859469</v>
      </c>
      <c r="H7115" s="5">
        <v>44378</v>
      </c>
      <c r="I7115">
        <v>2013</v>
      </c>
      <c r="J7115" s="8">
        <v>152.58000000000001</v>
      </c>
      <c r="K7115" s="8">
        <v>97.44</v>
      </c>
      <c r="L7115" s="8">
        <v>307143.53999999998</v>
      </c>
      <c r="M7115" s="8">
        <v>196146.72</v>
      </c>
      <c r="N7115" s="8">
        <v>110996.82</v>
      </c>
    </row>
    <row r="7116" spans="1:14" x14ac:dyDescent="0.2">
      <c r="A7116" t="s">
        <v>17</v>
      </c>
      <c r="B7116" t="s">
        <v>43</v>
      </c>
      <c r="C7116" t="s">
        <v>22</v>
      </c>
      <c r="D7116" t="s">
        <v>3</v>
      </c>
      <c r="E7116" t="s">
        <v>23</v>
      </c>
      <c r="F7116" s="5">
        <v>44097</v>
      </c>
      <c r="G7116">
        <v>250441777</v>
      </c>
      <c r="H7116" s="5">
        <v>44129</v>
      </c>
      <c r="I7116">
        <v>142</v>
      </c>
      <c r="J7116" s="8">
        <v>109.28</v>
      </c>
      <c r="K7116" s="8">
        <v>35.840000000000003</v>
      </c>
      <c r="L7116" s="8">
        <v>15517.76</v>
      </c>
      <c r="M7116" s="8">
        <v>5089.28</v>
      </c>
      <c r="N7116" s="8">
        <v>10428.48</v>
      </c>
    </row>
    <row r="7117" spans="1:14" x14ac:dyDescent="0.2">
      <c r="A7117" t="s">
        <v>17</v>
      </c>
      <c r="B7117" t="s">
        <v>135</v>
      </c>
      <c r="C7117" t="s">
        <v>2</v>
      </c>
      <c r="D7117" t="s">
        <v>3</v>
      </c>
      <c r="E7117" t="s">
        <v>15</v>
      </c>
      <c r="F7117" s="5">
        <v>44858</v>
      </c>
      <c r="G7117">
        <v>873291480</v>
      </c>
      <c r="H7117" s="5">
        <v>44871</v>
      </c>
      <c r="I7117">
        <v>5210</v>
      </c>
      <c r="J7117" s="8">
        <v>255.28</v>
      </c>
      <c r="K7117" s="8">
        <v>159.41999999999999</v>
      </c>
      <c r="L7117" s="8">
        <v>1330008.8</v>
      </c>
      <c r="M7117" s="8">
        <v>830578.2</v>
      </c>
      <c r="N7117" s="8">
        <v>499430.6</v>
      </c>
    </row>
    <row r="7118" spans="1:14" x14ac:dyDescent="0.2">
      <c r="A7118" t="s">
        <v>12</v>
      </c>
      <c r="B7118" t="s">
        <v>162</v>
      </c>
      <c r="C7118" t="s">
        <v>11</v>
      </c>
      <c r="D7118" t="s">
        <v>3</v>
      </c>
      <c r="E7118" t="s">
        <v>15</v>
      </c>
      <c r="F7118" s="5">
        <v>43357</v>
      </c>
      <c r="G7118">
        <v>114019906</v>
      </c>
      <c r="H7118" s="5">
        <v>43367</v>
      </c>
      <c r="I7118">
        <v>9879</v>
      </c>
      <c r="J7118" s="8">
        <v>47.45</v>
      </c>
      <c r="K7118" s="8">
        <v>31.79</v>
      </c>
      <c r="L7118" s="8">
        <v>468758.55</v>
      </c>
      <c r="M7118" s="8">
        <v>314053.40999999997</v>
      </c>
      <c r="N7118" s="8">
        <v>154705.14000000001</v>
      </c>
    </row>
    <row r="7119" spans="1:14" x14ac:dyDescent="0.2">
      <c r="A7119" t="s">
        <v>9</v>
      </c>
      <c r="B7119" t="s">
        <v>193</v>
      </c>
      <c r="C7119" t="s">
        <v>31</v>
      </c>
      <c r="D7119" t="s">
        <v>7</v>
      </c>
      <c r="E7119" t="s">
        <v>23</v>
      </c>
      <c r="F7119" s="5">
        <v>42215</v>
      </c>
      <c r="G7119">
        <v>669550883</v>
      </c>
      <c r="H7119" s="5">
        <v>42263</v>
      </c>
      <c r="I7119">
        <v>3840</v>
      </c>
      <c r="J7119" s="8">
        <v>437.2</v>
      </c>
      <c r="K7119" s="8">
        <v>263.33</v>
      </c>
      <c r="L7119" s="8">
        <v>1678848</v>
      </c>
      <c r="M7119" s="8">
        <v>1011187.2</v>
      </c>
      <c r="N7119" s="8">
        <v>667660.80000000005</v>
      </c>
    </row>
    <row r="7120" spans="1:14" x14ac:dyDescent="0.2">
      <c r="A7120" t="s">
        <v>0</v>
      </c>
      <c r="B7120" t="s">
        <v>171</v>
      </c>
      <c r="C7120" t="s">
        <v>2</v>
      </c>
      <c r="D7120" t="s">
        <v>7</v>
      </c>
      <c r="E7120" t="s">
        <v>15</v>
      </c>
      <c r="F7120" s="5">
        <v>43554</v>
      </c>
      <c r="G7120">
        <v>357120740</v>
      </c>
      <c r="H7120" s="5">
        <v>43569</v>
      </c>
      <c r="I7120">
        <v>8818</v>
      </c>
      <c r="J7120" s="8">
        <v>255.28</v>
      </c>
      <c r="K7120" s="8">
        <v>159.41999999999999</v>
      </c>
      <c r="L7120" s="8">
        <v>2251059.04</v>
      </c>
      <c r="M7120" s="8">
        <v>1405765.56</v>
      </c>
      <c r="N7120" s="8">
        <v>845293.48</v>
      </c>
    </row>
    <row r="7121" spans="1:14" x14ac:dyDescent="0.2">
      <c r="A7121" t="s">
        <v>9</v>
      </c>
      <c r="B7121" t="s">
        <v>202</v>
      </c>
      <c r="C7121" t="s">
        <v>11</v>
      </c>
      <c r="D7121" t="s">
        <v>7</v>
      </c>
      <c r="E7121" t="s">
        <v>15</v>
      </c>
      <c r="F7121" s="5">
        <v>43966</v>
      </c>
      <c r="G7121">
        <v>664278304</v>
      </c>
      <c r="H7121" s="5">
        <v>44006</v>
      </c>
      <c r="I7121">
        <v>3567</v>
      </c>
      <c r="J7121" s="8">
        <v>47.45</v>
      </c>
      <c r="K7121" s="8">
        <v>31.79</v>
      </c>
      <c r="L7121" s="8">
        <v>169254.15</v>
      </c>
      <c r="M7121" s="8">
        <v>113394.93</v>
      </c>
      <c r="N7121" s="8">
        <v>55859.22</v>
      </c>
    </row>
    <row r="7122" spans="1:14" x14ac:dyDescent="0.2">
      <c r="A7122" t="s">
        <v>12</v>
      </c>
      <c r="B7122" t="s">
        <v>73</v>
      </c>
      <c r="C7122" t="s">
        <v>14</v>
      </c>
      <c r="D7122" t="s">
        <v>7</v>
      </c>
      <c r="E7122" t="s">
        <v>4</v>
      </c>
      <c r="F7122" s="5">
        <v>44235</v>
      </c>
      <c r="G7122">
        <v>898884904</v>
      </c>
      <c r="H7122" s="5">
        <v>44247</v>
      </c>
      <c r="I7122">
        <v>8873</v>
      </c>
      <c r="J7122" s="8">
        <v>205.7</v>
      </c>
      <c r="K7122" s="8">
        <v>117.11</v>
      </c>
      <c r="L7122" s="8">
        <v>1825176.1</v>
      </c>
      <c r="M7122" s="8">
        <v>1039117.03</v>
      </c>
      <c r="N7122" s="8">
        <v>786059.07</v>
      </c>
    </row>
    <row r="7123" spans="1:14" x14ac:dyDescent="0.2">
      <c r="A7123" t="s">
        <v>9</v>
      </c>
      <c r="B7123" t="s">
        <v>104</v>
      </c>
      <c r="C7123" t="s">
        <v>19</v>
      </c>
      <c r="D7123" t="s">
        <v>3</v>
      </c>
      <c r="E7123" t="s">
        <v>4</v>
      </c>
      <c r="F7123" s="5">
        <v>43999</v>
      </c>
      <c r="G7123">
        <v>439114367</v>
      </c>
      <c r="H7123" s="5">
        <v>44008</v>
      </c>
      <c r="I7123">
        <v>2554</v>
      </c>
      <c r="J7123" s="8">
        <v>81.73</v>
      </c>
      <c r="K7123" s="8">
        <v>56.67</v>
      </c>
      <c r="L7123" s="8">
        <v>208738.42</v>
      </c>
      <c r="M7123" s="8">
        <v>144735.18</v>
      </c>
      <c r="N7123" s="8">
        <v>64003.24</v>
      </c>
    </row>
    <row r="7124" spans="1:14" x14ac:dyDescent="0.2">
      <c r="A7124" t="s">
        <v>17</v>
      </c>
      <c r="B7124" t="s">
        <v>30</v>
      </c>
      <c r="C7124" t="s">
        <v>19</v>
      </c>
      <c r="D7124" t="s">
        <v>7</v>
      </c>
      <c r="E7124" t="s">
        <v>15</v>
      </c>
      <c r="F7124" s="5">
        <v>44171</v>
      </c>
      <c r="G7124">
        <v>983453023</v>
      </c>
      <c r="H7124" s="5">
        <v>44196</v>
      </c>
      <c r="I7124">
        <v>4459</v>
      </c>
      <c r="J7124" s="8">
        <v>81.73</v>
      </c>
      <c r="K7124" s="8">
        <v>56.67</v>
      </c>
      <c r="L7124" s="8">
        <v>364434.07</v>
      </c>
      <c r="M7124" s="8">
        <v>252691.53</v>
      </c>
      <c r="N7124" s="8">
        <v>111742.54</v>
      </c>
    </row>
    <row r="7125" spans="1:14" x14ac:dyDescent="0.2">
      <c r="A7125" t="s">
        <v>9</v>
      </c>
      <c r="B7125" t="s">
        <v>191</v>
      </c>
      <c r="C7125" t="s">
        <v>31</v>
      </c>
      <c r="D7125" t="s">
        <v>3</v>
      </c>
      <c r="E7125" t="s">
        <v>23</v>
      </c>
      <c r="F7125" s="5">
        <v>43783</v>
      </c>
      <c r="G7125">
        <v>700699698</v>
      </c>
      <c r="H7125" s="5">
        <v>43822</v>
      </c>
      <c r="I7125">
        <v>1467</v>
      </c>
      <c r="J7125" s="8">
        <v>437.2</v>
      </c>
      <c r="K7125" s="8">
        <v>263.33</v>
      </c>
      <c r="L7125" s="8">
        <v>641372.4</v>
      </c>
      <c r="M7125" s="8">
        <v>386305.11</v>
      </c>
      <c r="N7125" s="8">
        <v>255067.29</v>
      </c>
    </row>
    <row r="7126" spans="1:14" x14ac:dyDescent="0.2">
      <c r="A7126" t="s">
        <v>0</v>
      </c>
      <c r="B7126" t="s">
        <v>138</v>
      </c>
      <c r="C7126" t="s">
        <v>14</v>
      </c>
      <c r="D7126" t="s">
        <v>7</v>
      </c>
      <c r="E7126" t="s">
        <v>4</v>
      </c>
      <c r="F7126" s="5">
        <v>44603</v>
      </c>
      <c r="G7126">
        <v>979965722</v>
      </c>
      <c r="H7126" s="5">
        <v>44647</v>
      </c>
      <c r="I7126">
        <v>2489</v>
      </c>
      <c r="J7126" s="8">
        <v>205.7</v>
      </c>
      <c r="K7126" s="8">
        <v>117.11</v>
      </c>
      <c r="L7126" s="8">
        <v>511987.3</v>
      </c>
      <c r="M7126" s="8">
        <v>291486.78999999998</v>
      </c>
      <c r="N7126" s="8">
        <v>220500.51</v>
      </c>
    </row>
    <row r="7127" spans="1:14" x14ac:dyDescent="0.2">
      <c r="A7127" t="s">
        <v>0</v>
      </c>
      <c r="B7127" t="s">
        <v>50</v>
      </c>
      <c r="C7127" t="s">
        <v>29</v>
      </c>
      <c r="D7127" t="s">
        <v>3</v>
      </c>
      <c r="E7127" t="s">
        <v>8</v>
      </c>
      <c r="F7127" s="5">
        <v>42555</v>
      </c>
      <c r="G7127">
        <v>580674922</v>
      </c>
      <c r="H7127" s="5">
        <v>42577</v>
      </c>
      <c r="I7127">
        <v>3468</v>
      </c>
      <c r="J7127" s="8">
        <v>651.21</v>
      </c>
      <c r="K7127" s="8">
        <v>524.96</v>
      </c>
      <c r="L7127" s="8">
        <v>2258396.2799999998</v>
      </c>
      <c r="M7127" s="8">
        <v>1820561.28</v>
      </c>
      <c r="N7127" s="8">
        <v>437835</v>
      </c>
    </row>
    <row r="7128" spans="1:14" x14ac:dyDescent="0.2">
      <c r="A7128" t="s">
        <v>9</v>
      </c>
      <c r="B7128" t="s">
        <v>148</v>
      </c>
      <c r="C7128" t="s">
        <v>65</v>
      </c>
      <c r="D7128" t="s">
        <v>3</v>
      </c>
      <c r="E7128" t="s">
        <v>4</v>
      </c>
      <c r="F7128" s="5">
        <v>44227</v>
      </c>
      <c r="G7128">
        <v>582563626</v>
      </c>
      <c r="H7128" s="5">
        <v>44246</v>
      </c>
      <c r="I7128">
        <v>2378</v>
      </c>
      <c r="J7128" s="8">
        <v>668.27</v>
      </c>
      <c r="K7128" s="8">
        <v>502.54</v>
      </c>
      <c r="L7128" s="8">
        <v>1589146.06</v>
      </c>
      <c r="M7128" s="8">
        <v>1195040.1200000001</v>
      </c>
      <c r="N7128" s="8">
        <v>394105.94</v>
      </c>
    </row>
    <row r="7129" spans="1:14" x14ac:dyDescent="0.2">
      <c r="A7129" t="s">
        <v>17</v>
      </c>
      <c r="B7129" t="s">
        <v>131</v>
      </c>
      <c r="C7129" t="s">
        <v>6</v>
      </c>
      <c r="D7129" t="s">
        <v>7</v>
      </c>
      <c r="E7129" t="s">
        <v>8</v>
      </c>
      <c r="F7129" s="5">
        <v>43320</v>
      </c>
      <c r="G7129">
        <v>335680663</v>
      </c>
      <c r="H7129" s="5">
        <v>43337</v>
      </c>
      <c r="I7129">
        <v>4223</v>
      </c>
      <c r="J7129" s="8">
        <v>152.58000000000001</v>
      </c>
      <c r="K7129" s="8">
        <v>97.44</v>
      </c>
      <c r="L7129" s="8">
        <v>644345.34</v>
      </c>
      <c r="M7129" s="8">
        <v>411489.12</v>
      </c>
      <c r="N7129" s="8">
        <v>232856.22</v>
      </c>
    </row>
    <row r="7130" spans="1:14" x14ac:dyDescent="0.2">
      <c r="A7130" t="s">
        <v>9</v>
      </c>
      <c r="B7130" t="s">
        <v>202</v>
      </c>
      <c r="C7130" t="s">
        <v>57</v>
      </c>
      <c r="D7130" t="s">
        <v>3</v>
      </c>
      <c r="E7130" t="s">
        <v>15</v>
      </c>
      <c r="F7130" s="5">
        <v>44203</v>
      </c>
      <c r="G7130">
        <v>610387361</v>
      </c>
      <c r="H7130" s="5">
        <v>44216</v>
      </c>
      <c r="I7130">
        <v>6039</v>
      </c>
      <c r="J7130" s="8">
        <v>154.06</v>
      </c>
      <c r="K7130" s="8">
        <v>90.93</v>
      </c>
      <c r="L7130" s="8">
        <v>930368.34</v>
      </c>
      <c r="M7130" s="8">
        <v>549126.27</v>
      </c>
      <c r="N7130" s="8">
        <v>381242.07</v>
      </c>
    </row>
    <row r="7131" spans="1:14" x14ac:dyDescent="0.2">
      <c r="A7131" t="s">
        <v>20</v>
      </c>
      <c r="B7131" t="s">
        <v>198</v>
      </c>
      <c r="C7131" t="s">
        <v>22</v>
      </c>
      <c r="D7131" t="s">
        <v>3</v>
      </c>
      <c r="E7131" t="s">
        <v>8</v>
      </c>
      <c r="F7131" s="5">
        <v>44509</v>
      </c>
      <c r="G7131">
        <v>447357547</v>
      </c>
      <c r="H7131" s="5">
        <v>44552</v>
      </c>
      <c r="I7131">
        <v>1894</v>
      </c>
      <c r="J7131" s="8">
        <v>109.28</v>
      </c>
      <c r="K7131" s="8">
        <v>35.840000000000003</v>
      </c>
      <c r="L7131" s="8">
        <v>206976.32</v>
      </c>
      <c r="M7131" s="8">
        <v>67880.960000000006</v>
      </c>
      <c r="N7131" s="8">
        <v>139095.35999999999</v>
      </c>
    </row>
    <row r="7132" spans="1:14" x14ac:dyDescent="0.2">
      <c r="A7132" t="s">
        <v>0</v>
      </c>
      <c r="B7132" t="s">
        <v>5</v>
      </c>
      <c r="C7132" t="s">
        <v>19</v>
      </c>
      <c r="D7132" t="s">
        <v>3</v>
      </c>
      <c r="E7132" t="s">
        <v>23</v>
      </c>
      <c r="F7132" s="5">
        <v>43305</v>
      </c>
      <c r="G7132">
        <v>307577550</v>
      </c>
      <c r="H7132" s="5">
        <v>43308</v>
      </c>
      <c r="I7132">
        <v>7887</v>
      </c>
      <c r="J7132" s="8">
        <v>81.73</v>
      </c>
      <c r="K7132" s="8">
        <v>56.67</v>
      </c>
      <c r="L7132" s="8">
        <v>644604.51</v>
      </c>
      <c r="M7132" s="8">
        <v>446956.29</v>
      </c>
      <c r="N7132" s="8">
        <v>197648.22</v>
      </c>
    </row>
    <row r="7133" spans="1:14" x14ac:dyDescent="0.2">
      <c r="A7133" t="s">
        <v>0</v>
      </c>
      <c r="B7133" t="s">
        <v>171</v>
      </c>
      <c r="C7133" t="s">
        <v>31</v>
      </c>
      <c r="D7133" t="s">
        <v>3</v>
      </c>
      <c r="E7133" t="s">
        <v>23</v>
      </c>
      <c r="F7133" s="5">
        <v>43778</v>
      </c>
      <c r="G7133">
        <v>722346198</v>
      </c>
      <c r="H7133" s="5">
        <v>43810</v>
      </c>
      <c r="I7133">
        <v>7147</v>
      </c>
      <c r="J7133" s="8">
        <v>437.2</v>
      </c>
      <c r="K7133" s="8">
        <v>263.33</v>
      </c>
      <c r="L7133" s="8">
        <v>3124668.4</v>
      </c>
      <c r="M7133" s="8">
        <v>1882019.51</v>
      </c>
      <c r="N7133" s="8">
        <v>1242648.8899999999</v>
      </c>
    </row>
    <row r="7134" spans="1:14" x14ac:dyDescent="0.2">
      <c r="A7134" t="s">
        <v>9</v>
      </c>
      <c r="B7134" t="s">
        <v>91</v>
      </c>
      <c r="C7134" t="s">
        <v>6</v>
      </c>
      <c r="D7134" t="s">
        <v>3</v>
      </c>
      <c r="E7134" t="s">
        <v>4</v>
      </c>
      <c r="F7134" s="5">
        <v>43504</v>
      </c>
      <c r="G7134">
        <v>943274819</v>
      </c>
      <c r="H7134" s="5">
        <v>43532</v>
      </c>
      <c r="I7134">
        <v>4836</v>
      </c>
      <c r="J7134" s="8">
        <v>152.58000000000001</v>
      </c>
      <c r="K7134" s="8">
        <v>97.44</v>
      </c>
      <c r="L7134" s="8">
        <v>737876.88</v>
      </c>
      <c r="M7134" s="8">
        <v>471219.84</v>
      </c>
      <c r="N7134" s="8">
        <v>266657.03999999998</v>
      </c>
    </row>
    <row r="7135" spans="1:14" x14ac:dyDescent="0.2">
      <c r="A7135" t="s">
        <v>12</v>
      </c>
      <c r="B7135" t="s">
        <v>195</v>
      </c>
      <c r="C7135" t="s">
        <v>11</v>
      </c>
      <c r="D7135" t="s">
        <v>7</v>
      </c>
      <c r="E7135" t="s">
        <v>4</v>
      </c>
      <c r="F7135" s="5">
        <v>44177</v>
      </c>
      <c r="G7135">
        <v>292287242</v>
      </c>
      <c r="H7135" s="5">
        <v>43841</v>
      </c>
      <c r="I7135">
        <v>3145</v>
      </c>
      <c r="J7135" s="8">
        <v>47.45</v>
      </c>
      <c r="K7135" s="8">
        <v>31.79</v>
      </c>
      <c r="L7135" s="8">
        <v>149230.25</v>
      </c>
      <c r="M7135" s="8">
        <v>99979.55</v>
      </c>
      <c r="N7135" s="8">
        <v>49250.7</v>
      </c>
    </row>
    <row r="7136" spans="1:14" x14ac:dyDescent="0.2">
      <c r="A7136" t="s">
        <v>17</v>
      </c>
      <c r="B7136" t="s">
        <v>209</v>
      </c>
      <c r="C7136" t="s">
        <v>57</v>
      </c>
      <c r="D7136" t="s">
        <v>7</v>
      </c>
      <c r="E7136" t="s">
        <v>8</v>
      </c>
      <c r="F7136" s="5">
        <v>42035</v>
      </c>
      <c r="G7136">
        <v>411619794</v>
      </c>
      <c r="H7136" s="5">
        <v>42073</v>
      </c>
      <c r="I7136">
        <v>6299</v>
      </c>
      <c r="J7136" s="8">
        <v>154.06</v>
      </c>
      <c r="K7136" s="8">
        <v>90.93</v>
      </c>
      <c r="L7136" s="8">
        <v>970423.94</v>
      </c>
      <c r="M7136" s="8">
        <v>572768.06999999995</v>
      </c>
      <c r="N7136" s="8">
        <v>397655.87</v>
      </c>
    </row>
    <row r="7137" spans="1:14" x14ac:dyDescent="0.2">
      <c r="A7137" t="s">
        <v>9</v>
      </c>
      <c r="B7137" t="s">
        <v>134</v>
      </c>
      <c r="C7137" t="s">
        <v>29</v>
      </c>
      <c r="D7137" t="s">
        <v>3</v>
      </c>
      <c r="E7137" t="s">
        <v>23</v>
      </c>
      <c r="F7137" s="5">
        <v>44900</v>
      </c>
      <c r="G7137">
        <v>313821303</v>
      </c>
      <c r="H7137" s="5">
        <v>44578</v>
      </c>
      <c r="I7137">
        <v>5552</v>
      </c>
      <c r="J7137" s="8">
        <v>651.21</v>
      </c>
      <c r="K7137" s="8">
        <v>524.96</v>
      </c>
      <c r="L7137" s="8">
        <v>3615517.92</v>
      </c>
      <c r="M7137" s="8">
        <v>2914577.92</v>
      </c>
      <c r="N7137" s="8">
        <v>700940</v>
      </c>
    </row>
    <row r="7138" spans="1:14" x14ac:dyDescent="0.2">
      <c r="A7138" t="s">
        <v>9</v>
      </c>
      <c r="B7138" t="s">
        <v>184</v>
      </c>
      <c r="C7138" t="s">
        <v>11</v>
      </c>
      <c r="D7138" t="s">
        <v>3</v>
      </c>
      <c r="E7138" t="s">
        <v>4</v>
      </c>
      <c r="F7138" s="5">
        <v>42249</v>
      </c>
      <c r="G7138">
        <v>431753098</v>
      </c>
      <c r="H7138" s="5">
        <v>42296</v>
      </c>
      <c r="I7138">
        <v>4191</v>
      </c>
      <c r="J7138" s="8">
        <v>47.45</v>
      </c>
      <c r="K7138" s="8">
        <v>31.79</v>
      </c>
      <c r="L7138" s="8">
        <v>198862.95</v>
      </c>
      <c r="M7138" s="8">
        <v>133231.89000000001</v>
      </c>
      <c r="N7138" s="8">
        <v>65631.06</v>
      </c>
    </row>
    <row r="7139" spans="1:14" x14ac:dyDescent="0.2">
      <c r="A7139" t="s">
        <v>12</v>
      </c>
      <c r="B7139" t="s">
        <v>169</v>
      </c>
      <c r="C7139" t="s">
        <v>2</v>
      </c>
      <c r="D7139" t="s">
        <v>3</v>
      </c>
      <c r="E7139" t="s">
        <v>4</v>
      </c>
      <c r="F7139" s="5">
        <v>44377</v>
      </c>
      <c r="G7139">
        <v>368589007</v>
      </c>
      <c r="H7139" s="5">
        <v>44418</v>
      </c>
      <c r="I7139">
        <v>2533</v>
      </c>
      <c r="J7139" s="8">
        <v>255.28</v>
      </c>
      <c r="K7139" s="8">
        <v>159.41999999999999</v>
      </c>
      <c r="L7139" s="8">
        <v>646624.24</v>
      </c>
      <c r="M7139" s="8">
        <v>403810.86</v>
      </c>
      <c r="N7139" s="8">
        <v>242813.38</v>
      </c>
    </row>
    <row r="7140" spans="1:14" x14ac:dyDescent="0.2">
      <c r="A7140" t="s">
        <v>9</v>
      </c>
      <c r="B7140" t="s">
        <v>58</v>
      </c>
      <c r="C7140" t="s">
        <v>57</v>
      </c>
      <c r="D7140" t="s">
        <v>7</v>
      </c>
      <c r="E7140" t="s">
        <v>4</v>
      </c>
      <c r="F7140" s="5">
        <v>44539</v>
      </c>
      <c r="G7140">
        <v>247815358</v>
      </c>
      <c r="H7140" s="5">
        <v>44204</v>
      </c>
      <c r="I7140">
        <v>2926</v>
      </c>
      <c r="J7140" s="8">
        <v>154.06</v>
      </c>
      <c r="K7140" s="8">
        <v>90.93</v>
      </c>
      <c r="L7140" s="8">
        <v>450779.56</v>
      </c>
      <c r="M7140" s="8">
        <v>266061.18</v>
      </c>
      <c r="N7140" s="8">
        <v>184718.38</v>
      </c>
    </row>
    <row r="7141" spans="1:14" x14ac:dyDescent="0.2">
      <c r="A7141" t="s">
        <v>20</v>
      </c>
      <c r="B7141" t="s">
        <v>140</v>
      </c>
      <c r="C7141" t="s">
        <v>22</v>
      </c>
      <c r="D7141" t="s">
        <v>3</v>
      </c>
      <c r="E7141" t="s">
        <v>15</v>
      </c>
      <c r="F7141" s="5">
        <v>44076</v>
      </c>
      <c r="G7141">
        <v>263230979</v>
      </c>
      <c r="H7141" s="5">
        <v>44082</v>
      </c>
      <c r="I7141">
        <v>4751</v>
      </c>
      <c r="J7141" s="8">
        <v>109.28</v>
      </c>
      <c r="K7141" s="8">
        <v>35.840000000000003</v>
      </c>
      <c r="L7141" s="8">
        <v>519189.28</v>
      </c>
      <c r="M7141" s="8">
        <v>170275.84</v>
      </c>
      <c r="N7141" s="8">
        <v>348913.44</v>
      </c>
    </row>
    <row r="7142" spans="1:14" x14ac:dyDescent="0.2">
      <c r="A7142" t="s">
        <v>0</v>
      </c>
      <c r="B7142" t="s">
        <v>171</v>
      </c>
      <c r="C7142" t="s">
        <v>6</v>
      </c>
      <c r="D7142" t="s">
        <v>7</v>
      </c>
      <c r="E7142" t="s">
        <v>8</v>
      </c>
      <c r="F7142" s="5">
        <v>44717</v>
      </c>
      <c r="G7142">
        <v>228947198</v>
      </c>
      <c r="H7142" s="5">
        <v>44743</v>
      </c>
      <c r="I7142">
        <v>9418</v>
      </c>
      <c r="J7142" s="8">
        <v>152.58000000000001</v>
      </c>
      <c r="K7142" s="8">
        <v>97.44</v>
      </c>
      <c r="L7142" s="8">
        <v>1436998.44</v>
      </c>
      <c r="M7142" s="8">
        <v>917689.92</v>
      </c>
      <c r="N7142" s="8">
        <v>519308.52</v>
      </c>
    </row>
    <row r="7143" spans="1:14" x14ac:dyDescent="0.2">
      <c r="A7143" t="s">
        <v>9</v>
      </c>
      <c r="B7143" t="s">
        <v>156</v>
      </c>
      <c r="C7143" t="s">
        <v>57</v>
      </c>
      <c r="D7143" t="s">
        <v>7</v>
      </c>
      <c r="E7143" t="s">
        <v>8</v>
      </c>
      <c r="F7143" s="5">
        <v>43233</v>
      </c>
      <c r="G7143">
        <v>929387843</v>
      </c>
      <c r="H7143" s="5">
        <v>43266</v>
      </c>
      <c r="I7143">
        <v>5371</v>
      </c>
      <c r="J7143" s="8">
        <v>154.06</v>
      </c>
      <c r="K7143" s="8">
        <v>90.93</v>
      </c>
      <c r="L7143" s="8">
        <v>827456.26</v>
      </c>
      <c r="M7143" s="8">
        <v>488385.03</v>
      </c>
      <c r="N7143" s="8">
        <v>339071.23</v>
      </c>
    </row>
    <row r="7144" spans="1:14" x14ac:dyDescent="0.2">
      <c r="A7144" t="s">
        <v>9</v>
      </c>
      <c r="B7144" t="s">
        <v>24</v>
      </c>
      <c r="C7144" t="s">
        <v>65</v>
      </c>
      <c r="D7144" t="s">
        <v>3</v>
      </c>
      <c r="E7144" t="s">
        <v>8</v>
      </c>
      <c r="F7144" s="5">
        <v>44558</v>
      </c>
      <c r="G7144">
        <v>969289243</v>
      </c>
      <c r="H7144" s="5">
        <v>44229</v>
      </c>
      <c r="I7144">
        <v>3082</v>
      </c>
      <c r="J7144" s="8">
        <v>668.27</v>
      </c>
      <c r="K7144" s="8">
        <v>502.54</v>
      </c>
      <c r="L7144" s="8">
        <v>2059608.14</v>
      </c>
      <c r="M7144" s="8">
        <v>1548828.28</v>
      </c>
      <c r="N7144" s="8">
        <v>510779.86</v>
      </c>
    </row>
    <row r="7145" spans="1:14" x14ac:dyDescent="0.2">
      <c r="A7145" t="s">
        <v>9</v>
      </c>
      <c r="B7145" t="s">
        <v>100</v>
      </c>
      <c r="C7145" t="s">
        <v>29</v>
      </c>
      <c r="D7145" t="s">
        <v>7</v>
      </c>
      <c r="E7145" t="s">
        <v>4</v>
      </c>
      <c r="F7145" s="5">
        <v>44856</v>
      </c>
      <c r="G7145">
        <v>823700225</v>
      </c>
      <c r="H7145" s="5">
        <v>44886</v>
      </c>
      <c r="I7145">
        <v>56</v>
      </c>
      <c r="J7145" s="8">
        <v>651.21</v>
      </c>
      <c r="K7145" s="8">
        <v>524.96</v>
      </c>
      <c r="L7145" s="8">
        <v>36467.760000000002</v>
      </c>
      <c r="M7145" s="8">
        <v>29397.759999999998</v>
      </c>
      <c r="N7145" s="8">
        <v>7070</v>
      </c>
    </row>
    <row r="7146" spans="1:14" x14ac:dyDescent="0.2">
      <c r="A7146" t="s">
        <v>12</v>
      </c>
      <c r="B7146" t="s">
        <v>16</v>
      </c>
      <c r="C7146" t="s">
        <v>22</v>
      </c>
      <c r="D7146" t="s">
        <v>3</v>
      </c>
      <c r="E7146" t="s">
        <v>8</v>
      </c>
      <c r="F7146" s="5">
        <v>44493</v>
      </c>
      <c r="G7146">
        <v>587982118</v>
      </c>
      <c r="H7146" s="5">
        <v>44517</v>
      </c>
      <c r="I7146">
        <v>5830</v>
      </c>
      <c r="J7146" s="8">
        <v>109.28</v>
      </c>
      <c r="K7146" s="8">
        <v>35.840000000000003</v>
      </c>
      <c r="L7146" s="8">
        <v>637102.4</v>
      </c>
      <c r="M7146" s="8">
        <v>208947.20000000001</v>
      </c>
      <c r="N7146" s="8">
        <v>428155.2</v>
      </c>
    </row>
    <row r="7147" spans="1:14" x14ac:dyDescent="0.2">
      <c r="A7147" t="s">
        <v>17</v>
      </c>
      <c r="B7147" t="s">
        <v>135</v>
      </c>
      <c r="C7147" t="s">
        <v>14</v>
      </c>
      <c r="D7147" t="s">
        <v>3</v>
      </c>
      <c r="E7147" t="s">
        <v>8</v>
      </c>
      <c r="F7147" s="5">
        <v>43564</v>
      </c>
      <c r="G7147">
        <v>427808749</v>
      </c>
      <c r="H7147" s="5">
        <v>43579</v>
      </c>
      <c r="I7147">
        <v>6971</v>
      </c>
      <c r="J7147" s="8">
        <v>205.7</v>
      </c>
      <c r="K7147" s="8">
        <v>117.11</v>
      </c>
      <c r="L7147" s="8">
        <v>1433934.7</v>
      </c>
      <c r="M7147" s="8">
        <v>816373.81</v>
      </c>
      <c r="N7147" s="8">
        <v>617560.89</v>
      </c>
    </row>
    <row r="7148" spans="1:14" x14ac:dyDescent="0.2">
      <c r="A7148" t="s">
        <v>0</v>
      </c>
      <c r="B7148" t="s">
        <v>147</v>
      </c>
      <c r="C7148" t="s">
        <v>65</v>
      </c>
      <c r="D7148" t="s">
        <v>7</v>
      </c>
      <c r="E7148" t="s">
        <v>23</v>
      </c>
      <c r="F7148" s="5">
        <v>43294</v>
      </c>
      <c r="G7148">
        <v>129166448</v>
      </c>
      <c r="H7148" s="5">
        <v>43309</v>
      </c>
      <c r="I7148">
        <v>2077</v>
      </c>
      <c r="J7148" s="8">
        <v>668.27</v>
      </c>
      <c r="K7148" s="8">
        <v>502.54</v>
      </c>
      <c r="L7148" s="8">
        <v>1387996.79</v>
      </c>
      <c r="M7148" s="8">
        <v>1043775.58</v>
      </c>
      <c r="N7148" s="8">
        <v>344221.21</v>
      </c>
    </row>
    <row r="7149" spans="1:14" x14ac:dyDescent="0.2">
      <c r="A7149" t="s">
        <v>12</v>
      </c>
      <c r="B7149" t="s">
        <v>150</v>
      </c>
      <c r="C7149" t="s">
        <v>19</v>
      </c>
      <c r="D7149" t="s">
        <v>7</v>
      </c>
      <c r="E7149" t="s">
        <v>23</v>
      </c>
      <c r="F7149" s="5">
        <v>43904</v>
      </c>
      <c r="G7149">
        <v>448354041</v>
      </c>
      <c r="H7149" s="5">
        <v>43926</v>
      </c>
      <c r="I7149">
        <v>6779</v>
      </c>
      <c r="J7149" s="8">
        <v>81.73</v>
      </c>
      <c r="K7149" s="8">
        <v>56.67</v>
      </c>
      <c r="L7149" s="8">
        <v>554047.67000000004</v>
      </c>
      <c r="M7149" s="8">
        <v>384165.93</v>
      </c>
      <c r="N7149" s="8">
        <v>169881.74</v>
      </c>
    </row>
    <row r="7150" spans="1:14" x14ac:dyDescent="0.2">
      <c r="A7150" t="s">
        <v>9</v>
      </c>
      <c r="B7150" t="s">
        <v>114</v>
      </c>
      <c r="C7150" t="s">
        <v>6</v>
      </c>
      <c r="D7150" t="s">
        <v>7</v>
      </c>
      <c r="E7150" t="s">
        <v>4</v>
      </c>
      <c r="F7150" s="5">
        <v>44394</v>
      </c>
      <c r="G7150">
        <v>861982858</v>
      </c>
      <c r="H7150" s="5">
        <v>44443</v>
      </c>
      <c r="I7150">
        <v>8738</v>
      </c>
      <c r="J7150" s="8">
        <v>152.58000000000001</v>
      </c>
      <c r="K7150" s="8">
        <v>97.44</v>
      </c>
      <c r="L7150" s="8">
        <v>1333244.04</v>
      </c>
      <c r="M7150" s="8">
        <v>851430.72</v>
      </c>
      <c r="N7150" s="8">
        <v>481813.32</v>
      </c>
    </row>
    <row r="7151" spans="1:14" x14ac:dyDescent="0.2">
      <c r="A7151" t="s">
        <v>12</v>
      </c>
      <c r="B7151" t="s">
        <v>127</v>
      </c>
      <c r="C7151" t="s">
        <v>36</v>
      </c>
      <c r="D7151" t="s">
        <v>3</v>
      </c>
      <c r="E7151" t="s">
        <v>8</v>
      </c>
      <c r="F7151" s="5">
        <v>42034</v>
      </c>
      <c r="G7151">
        <v>916976726</v>
      </c>
      <c r="H7151" s="5">
        <v>42079</v>
      </c>
      <c r="I7151">
        <v>2645</v>
      </c>
      <c r="J7151" s="8">
        <v>421.89</v>
      </c>
      <c r="K7151" s="8">
        <v>364.69</v>
      </c>
      <c r="L7151" s="8">
        <v>1115899.05</v>
      </c>
      <c r="M7151" s="8">
        <v>964605.05</v>
      </c>
      <c r="N7151" s="8">
        <v>151294</v>
      </c>
    </row>
    <row r="7152" spans="1:14" x14ac:dyDescent="0.2">
      <c r="A7152" t="s">
        <v>9</v>
      </c>
      <c r="B7152" t="s">
        <v>155</v>
      </c>
      <c r="C7152" t="s">
        <v>29</v>
      </c>
      <c r="D7152" t="s">
        <v>3</v>
      </c>
      <c r="E7152" t="s">
        <v>15</v>
      </c>
      <c r="F7152" s="5">
        <v>44296</v>
      </c>
      <c r="G7152">
        <v>680571973</v>
      </c>
      <c r="H7152" s="5">
        <v>44321</v>
      </c>
      <c r="I7152">
        <v>5225</v>
      </c>
      <c r="J7152" s="8">
        <v>651.21</v>
      </c>
      <c r="K7152" s="8">
        <v>524.96</v>
      </c>
      <c r="L7152" s="8">
        <v>3402572.25</v>
      </c>
      <c r="M7152" s="8">
        <v>2742916</v>
      </c>
      <c r="N7152" s="8">
        <v>659656.25</v>
      </c>
    </row>
    <row r="7153" spans="1:14" x14ac:dyDescent="0.2">
      <c r="A7153" t="s">
        <v>9</v>
      </c>
      <c r="B7153" t="s">
        <v>167</v>
      </c>
      <c r="C7153" t="s">
        <v>36</v>
      </c>
      <c r="D7153" t="s">
        <v>3</v>
      </c>
      <c r="E7153" t="s">
        <v>4</v>
      </c>
      <c r="F7153" s="5">
        <v>42421</v>
      </c>
      <c r="G7153">
        <v>290317428</v>
      </c>
      <c r="H7153" s="5">
        <v>42462</v>
      </c>
      <c r="I7153">
        <v>233</v>
      </c>
      <c r="J7153" s="8">
        <v>421.89</v>
      </c>
      <c r="K7153" s="8">
        <v>364.69</v>
      </c>
      <c r="L7153" s="8">
        <v>98300.37</v>
      </c>
      <c r="M7153" s="8">
        <v>84972.77</v>
      </c>
      <c r="N7153" s="8">
        <v>13327.6</v>
      </c>
    </row>
    <row r="7154" spans="1:14" x14ac:dyDescent="0.2">
      <c r="A7154" t="s">
        <v>12</v>
      </c>
      <c r="B7154" t="s">
        <v>150</v>
      </c>
      <c r="C7154" t="s">
        <v>29</v>
      </c>
      <c r="D7154" t="s">
        <v>3</v>
      </c>
      <c r="E7154" t="s">
        <v>23</v>
      </c>
      <c r="F7154" s="5">
        <v>42544</v>
      </c>
      <c r="G7154">
        <v>404074418</v>
      </c>
      <c r="H7154" s="5">
        <v>42551</v>
      </c>
      <c r="I7154">
        <v>3455</v>
      </c>
      <c r="J7154" s="8">
        <v>651.21</v>
      </c>
      <c r="K7154" s="8">
        <v>524.96</v>
      </c>
      <c r="L7154" s="8">
        <v>2249930.5499999998</v>
      </c>
      <c r="M7154" s="8">
        <v>1813736.8</v>
      </c>
      <c r="N7154" s="8">
        <v>436193.75</v>
      </c>
    </row>
    <row r="7155" spans="1:14" x14ac:dyDescent="0.2">
      <c r="A7155" t="s">
        <v>39</v>
      </c>
      <c r="B7155" t="s">
        <v>196</v>
      </c>
      <c r="C7155" t="s">
        <v>6</v>
      </c>
      <c r="D7155" t="s">
        <v>7</v>
      </c>
      <c r="E7155" t="s">
        <v>23</v>
      </c>
      <c r="F7155" s="5">
        <v>44381</v>
      </c>
      <c r="G7155">
        <v>850016772</v>
      </c>
      <c r="H7155" s="5">
        <v>44411</v>
      </c>
      <c r="I7155">
        <v>7707</v>
      </c>
      <c r="J7155" s="8">
        <v>152.58000000000001</v>
      </c>
      <c r="K7155" s="8">
        <v>97.44</v>
      </c>
      <c r="L7155" s="8">
        <v>1175934.06</v>
      </c>
      <c r="M7155" s="8">
        <v>750970.08</v>
      </c>
      <c r="N7155" s="8">
        <v>424963.98</v>
      </c>
    </row>
    <row r="7156" spans="1:14" x14ac:dyDescent="0.2">
      <c r="A7156" t="s">
        <v>0</v>
      </c>
      <c r="B7156" t="s">
        <v>147</v>
      </c>
      <c r="C7156" t="s">
        <v>57</v>
      </c>
      <c r="D7156" t="s">
        <v>7</v>
      </c>
      <c r="E7156" t="s">
        <v>23</v>
      </c>
      <c r="F7156" s="5">
        <v>42609</v>
      </c>
      <c r="G7156">
        <v>176630818</v>
      </c>
      <c r="H7156" s="5">
        <v>42632</v>
      </c>
      <c r="I7156">
        <v>7839</v>
      </c>
      <c r="J7156" s="8">
        <v>154.06</v>
      </c>
      <c r="K7156" s="8">
        <v>90.93</v>
      </c>
      <c r="L7156" s="8">
        <v>1207676.3400000001</v>
      </c>
      <c r="M7156" s="8">
        <v>712800.27</v>
      </c>
      <c r="N7156" s="8">
        <v>494876.07</v>
      </c>
    </row>
    <row r="7157" spans="1:14" x14ac:dyDescent="0.2">
      <c r="A7157" t="s">
        <v>17</v>
      </c>
      <c r="B7157" t="s">
        <v>25</v>
      </c>
      <c r="C7157" t="s">
        <v>36</v>
      </c>
      <c r="D7157" t="s">
        <v>7</v>
      </c>
      <c r="E7157" t="s">
        <v>23</v>
      </c>
      <c r="F7157" s="5">
        <v>43225</v>
      </c>
      <c r="G7157">
        <v>602715384</v>
      </c>
      <c r="H7157" s="5">
        <v>43269</v>
      </c>
      <c r="I7157">
        <v>5731</v>
      </c>
      <c r="J7157" s="8">
        <v>421.89</v>
      </c>
      <c r="K7157" s="8">
        <v>364.69</v>
      </c>
      <c r="L7157" s="8">
        <v>2417851.59</v>
      </c>
      <c r="M7157" s="8">
        <v>2090038.39</v>
      </c>
      <c r="N7157" s="8">
        <v>327813.2</v>
      </c>
    </row>
    <row r="7158" spans="1:14" x14ac:dyDescent="0.2">
      <c r="A7158" t="s">
        <v>17</v>
      </c>
      <c r="B7158" t="s">
        <v>59</v>
      </c>
      <c r="C7158" t="s">
        <v>19</v>
      </c>
      <c r="D7158" t="s">
        <v>3</v>
      </c>
      <c r="E7158" t="s">
        <v>15</v>
      </c>
      <c r="F7158" s="5">
        <v>44842</v>
      </c>
      <c r="G7158">
        <v>367381799</v>
      </c>
      <c r="H7158" s="5">
        <v>44851</v>
      </c>
      <c r="I7158">
        <v>5293</v>
      </c>
      <c r="J7158" s="8">
        <v>81.73</v>
      </c>
      <c r="K7158" s="8">
        <v>56.67</v>
      </c>
      <c r="L7158" s="8">
        <v>432596.89</v>
      </c>
      <c r="M7158" s="8">
        <v>299954.31</v>
      </c>
      <c r="N7158" s="8">
        <v>132642.57999999999</v>
      </c>
    </row>
    <row r="7159" spans="1:14" x14ac:dyDescent="0.2">
      <c r="A7159" t="s">
        <v>17</v>
      </c>
      <c r="B7159" t="s">
        <v>85</v>
      </c>
      <c r="C7159" t="s">
        <v>45</v>
      </c>
      <c r="D7159" t="s">
        <v>3</v>
      </c>
      <c r="E7159" t="s">
        <v>4</v>
      </c>
      <c r="F7159" s="5">
        <v>42730</v>
      </c>
      <c r="G7159">
        <v>480053889</v>
      </c>
      <c r="H7159" s="5">
        <v>42757</v>
      </c>
      <c r="I7159">
        <v>7469</v>
      </c>
      <c r="J7159" s="8">
        <v>9.33</v>
      </c>
      <c r="K7159" s="8">
        <v>6.92</v>
      </c>
      <c r="L7159" s="8">
        <v>69685.77</v>
      </c>
      <c r="M7159" s="8">
        <v>51685.48</v>
      </c>
      <c r="N7159" s="8">
        <v>18000.29</v>
      </c>
    </row>
    <row r="7160" spans="1:14" x14ac:dyDescent="0.2">
      <c r="A7160" t="s">
        <v>12</v>
      </c>
      <c r="B7160" t="s">
        <v>169</v>
      </c>
      <c r="C7160" t="s">
        <v>29</v>
      </c>
      <c r="D7160" t="s">
        <v>7</v>
      </c>
      <c r="E7160" t="s">
        <v>15</v>
      </c>
      <c r="F7160" s="5">
        <v>43400</v>
      </c>
      <c r="G7160">
        <v>670467984</v>
      </c>
      <c r="H7160" s="5">
        <v>43417</v>
      </c>
      <c r="I7160">
        <v>5231</v>
      </c>
      <c r="J7160" s="8">
        <v>651.21</v>
      </c>
      <c r="K7160" s="8">
        <v>524.96</v>
      </c>
      <c r="L7160" s="8">
        <v>3406479.51</v>
      </c>
      <c r="M7160" s="8">
        <v>2746065.76</v>
      </c>
      <c r="N7160" s="8">
        <v>660413.75</v>
      </c>
    </row>
    <row r="7161" spans="1:14" x14ac:dyDescent="0.2">
      <c r="A7161" t="s">
        <v>9</v>
      </c>
      <c r="B7161" t="s">
        <v>113</v>
      </c>
      <c r="C7161" t="s">
        <v>19</v>
      </c>
      <c r="D7161" t="s">
        <v>3</v>
      </c>
      <c r="E7161" t="s">
        <v>8</v>
      </c>
      <c r="F7161" s="5">
        <v>43710</v>
      </c>
      <c r="G7161">
        <v>738672912</v>
      </c>
      <c r="H7161" s="5">
        <v>43748</v>
      </c>
      <c r="I7161">
        <v>8584</v>
      </c>
      <c r="J7161" s="8">
        <v>81.73</v>
      </c>
      <c r="K7161" s="8">
        <v>56.67</v>
      </c>
      <c r="L7161" s="8">
        <v>701570.32</v>
      </c>
      <c r="M7161" s="8">
        <v>486455.28</v>
      </c>
      <c r="N7161" s="8">
        <v>215115.04</v>
      </c>
    </row>
    <row r="7162" spans="1:14" x14ac:dyDescent="0.2">
      <c r="A7162" t="s">
        <v>9</v>
      </c>
      <c r="B7162" t="s">
        <v>105</v>
      </c>
      <c r="C7162" t="s">
        <v>22</v>
      </c>
      <c r="D7162" t="s">
        <v>7</v>
      </c>
      <c r="E7162" t="s">
        <v>8</v>
      </c>
      <c r="F7162" s="5">
        <v>42523</v>
      </c>
      <c r="G7162">
        <v>105030000</v>
      </c>
      <c r="H7162" s="5">
        <v>42534</v>
      </c>
      <c r="I7162">
        <v>9566</v>
      </c>
      <c r="J7162" s="8">
        <v>109.28</v>
      </c>
      <c r="K7162" s="8">
        <v>35.840000000000003</v>
      </c>
      <c r="L7162" s="8">
        <v>1045372.48</v>
      </c>
      <c r="M7162" s="8">
        <v>342845.44</v>
      </c>
      <c r="N7162" s="8">
        <v>702527.04</v>
      </c>
    </row>
    <row r="7163" spans="1:14" x14ac:dyDescent="0.2">
      <c r="A7163" t="s">
        <v>9</v>
      </c>
      <c r="B7163" t="s">
        <v>68</v>
      </c>
      <c r="C7163" t="s">
        <v>11</v>
      </c>
      <c r="D7163" t="s">
        <v>3</v>
      </c>
      <c r="E7163" t="s">
        <v>23</v>
      </c>
      <c r="F7163" s="5">
        <v>42247</v>
      </c>
      <c r="G7163">
        <v>960213077</v>
      </c>
      <c r="H7163" s="5">
        <v>42293</v>
      </c>
      <c r="I7163">
        <v>7242</v>
      </c>
      <c r="J7163" s="8">
        <v>47.45</v>
      </c>
      <c r="K7163" s="8">
        <v>31.79</v>
      </c>
      <c r="L7163" s="8">
        <v>343632.9</v>
      </c>
      <c r="M7163" s="8">
        <v>230223.18</v>
      </c>
      <c r="N7163" s="8">
        <v>113409.72</v>
      </c>
    </row>
    <row r="7164" spans="1:14" x14ac:dyDescent="0.2">
      <c r="A7164" t="s">
        <v>20</v>
      </c>
      <c r="B7164" t="s">
        <v>54</v>
      </c>
      <c r="C7164" t="s">
        <v>14</v>
      </c>
      <c r="D7164" t="s">
        <v>3</v>
      </c>
      <c r="E7164" t="s">
        <v>4</v>
      </c>
      <c r="F7164" s="5">
        <v>44062</v>
      </c>
      <c r="G7164">
        <v>615208470</v>
      </c>
      <c r="H7164" s="5">
        <v>44078</v>
      </c>
      <c r="I7164">
        <v>2713</v>
      </c>
      <c r="J7164" s="8">
        <v>205.7</v>
      </c>
      <c r="K7164" s="8">
        <v>117.11</v>
      </c>
      <c r="L7164" s="8">
        <v>558064.1</v>
      </c>
      <c r="M7164" s="8">
        <v>317719.43</v>
      </c>
      <c r="N7164" s="8">
        <v>240344.67</v>
      </c>
    </row>
    <row r="7165" spans="1:14" x14ac:dyDescent="0.2">
      <c r="A7165" t="s">
        <v>39</v>
      </c>
      <c r="B7165" t="s">
        <v>196</v>
      </c>
      <c r="C7165" t="s">
        <v>31</v>
      </c>
      <c r="D7165" t="s">
        <v>7</v>
      </c>
      <c r="E7165" t="s">
        <v>23</v>
      </c>
      <c r="F7165" s="5">
        <v>43616</v>
      </c>
      <c r="G7165">
        <v>951315009</v>
      </c>
      <c r="H7165" s="5">
        <v>43649</v>
      </c>
      <c r="I7165">
        <v>4106</v>
      </c>
      <c r="J7165" s="8">
        <v>437.2</v>
      </c>
      <c r="K7165" s="8">
        <v>263.33</v>
      </c>
      <c r="L7165" s="8">
        <v>1795143.2</v>
      </c>
      <c r="M7165" s="8">
        <v>1081232.98</v>
      </c>
      <c r="N7165" s="8">
        <v>713910.22</v>
      </c>
    </row>
    <row r="7166" spans="1:14" x14ac:dyDescent="0.2">
      <c r="A7166" t="s">
        <v>17</v>
      </c>
      <c r="B7166" t="s">
        <v>35</v>
      </c>
      <c r="C7166" t="s">
        <v>11</v>
      </c>
      <c r="D7166" t="s">
        <v>7</v>
      </c>
      <c r="E7166" t="s">
        <v>15</v>
      </c>
      <c r="F7166" s="5">
        <v>44562</v>
      </c>
      <c r="G7166">
        <v>770144021</v>
      </c>
      <c r="H7166" s="5">
        <v>44582</v>
      </c>
      <c r="I7166">
        <v>1585</v>
      </c>
      <c r="J7166" s="8">
        <v>47.45</v>
      </c>
      <c r="K7166" s="8">
        <v>31.79</v>
      </c>
      <c r="L7166" s="8">
        <v>75208.25</v>
      </c>
      <c r="M7166" s="8">
        <v>50387.15</v>
      </c>
      <c r="N7166" s="8">
        <v>24821.1</v>
      </c>
    </row>
    <row r="7167" spans="1:14" x14ac:dyDescent="0.2">
      <c r="A7167" t="s">
        <v>9</v>
      </c>
      <c r="B7167" t="s">
        <v>134</v>
      </c>
      <c r="C7167" t="s">
        <v>31</v>
      </c>
      <c r="D7167" t="s">
        <v>7</v>
      </c>
      <c r="E7167" t="s">
        <v>15</v>
      </c>
      <c r="F7167" s="5">
        <v>43247</v>
      </c>
      <c r="G7167">
        <v>743619334</v>
      </c>
      <c r="H7167" s="5">
        <v>43290</v>
      </c>
      <c r="I7167">
        <v>2341</v>
      </c>
      <c r="J7167" s="8">
        <v>437.2</v>
      </c>
      <c r="K7167" s="8">
        <v>263.33</v>
      </c>
      <c r="L7167" s="8">
        <v>1023485.2</v>
      </c>
      <c r="M7167" s="8">
        <v>616455.53</v>
      </c>
      <c r="N7167" s="8">
        <v>407029.67</v>
      </c>
    </row>
    <row r="7168" spans="1:14" x14ac:dyDescent="0.2">
      <c r="A7168" t="s">
        <v>9</v>
      </c>
      <c r="B7168" t="s">
        <v>194</v>
      </c>
      <c r="C7168" t="s">
        <v>29</v>
      </c>
      <c r="D7168" t="s">
        <v>7</v>
      </c>
      <c r="E7168" t="s">
        <v>23</v>
      </c>
      <c r="F7168" s="5">
        <v>42719</v>
      </c>
      <c r="G7168">
        <v>263977277</v>
      </c>
      <c r="H7168" s="5">
        <v>42745</v>
      </c>
      <c r="I7168">
        <v>5597</v>
      </c>
      <c r="J7168" s="8">
        <v>651.21</v>
      </c>
      <c r="K7168" s="8">
        <v>524.96</v>
      </c>
      <c r="L7168" s="8">
        <v>3644822.37</v>
      </c>
      <c r="M7168" s="8">
        <v>2938201.12</v>
      </c>
      <c r="N7168" s="8">
        <v>706621.25</v>
      </c>
    </row>
    <row r="7169" spans="1:14" x14ac:dyDescent="0.2">
      <c r="A7169" t="s">
        <v>20</v>
      </c>
      <c r="B7169" t="s">
        <v>185</v>
      </c>
      <c r="C7169" t="s">
        <v>57</v>
      </c>
      <c r="D7169" t="s">
        <v>7</v>
      </c>
      <c r="E7169" t="s">
        <v>23</v>
      </c>
      <c r="F7169" s="5">
        <v>44146</v>
      </c>
      <c r="G7169">
        <v>593766677</v>
      </c>
      <c r="H7169" s="5">
        <v>44181</v>
      </c>
      <c r="I7169">
        <v>7609</v>
      </c>
      <c r="J7169" s="8">
        <v>154.06</v>
      </c>
      <c r="K7169" s="8">
        <v>90.93</v>
      </c>
      <c r="L7169" s="8">
        <v>1172242.54</v>
      </c>
      <c r="M7169" s="8">
        <v>691886.37</v>
      </c>
      <c r="N7169" s="8">
        <v>480356.17</v>
      </c>
    </row>
    <row r="7170" spans="1:14" x14ac:dyDescent="0.2">
      <c r="A7170" t="s">
        <v>9</v>
      </c>
      <c r="B7170" t="s">
        <v>117</v>
      </c>
      <c r="C7170" t="s">
        <v>29</v>
      </c>
      <c r="D7170" t="s">
        <v>7</v>
      </c>
      <c r="E7170" t="s">
        <v>8</v>
      </c>
      <c r="F7170" s="5">
        <v>43658</v>
      </c>
      <c r="G7170">
        <v>815848863</v>
      </c>
      <c r="H7170" s="5">
        <v>43704</v>
      </c>
      <c r="I7170">
        <v>6663</v>
      </c>
      <c r="J7170" s="8">
        <v>651.21</v>
      </c>
      <c r="K7170" s="8">
        <v>524.96</v>
      </c>
      <c r="L7170" s="8">
        <v>4339012.2300000004</v>
      </c>
      <c r="M7170" s="8">
        <v>3497808.48</v>
      </c>
      <c r="N7170" s="8">
        <v>841203.75</v>
      </c>
    </row>
    <row r="7171" spans="1:14" x14ac:dyDescent="0.2">
      <c r="A7171" t="s">
        <v>9</v>
      </c>
      <c r="B7171" t="s">
        <v>51</v>
      </c>
      <c r="C7171" t="s">
        <v>14</v>
      </c>
      <c r="D7171" t="s">
        <v>3</v>
      </c>
      <c r="E7171" t="s">
        <v>23</v>
      </c>
      <c r="F7171" s="5">
        <v>44011</v>
      </c>
      <c r="G7171">
        <v>983397662</v>
      </c>
      <c r="H7171" s="5">
        <v>44037</v>
      </c>
      <c r="I7171">
        <v>8076</v>
      </c>
      <c r="J7171" s="8">
        <v>205.7</v>
      </c>
      <c r="K7171" s="8">
        <v>117.11</v>
      </c>
      <c r="L7171" s="8">
        <v>1661233.2</v>
      </c>
      <c r="M7171" s="8">
        <v>945780.36</v>
      </c>
      <c r="N7171" s="8">
        <v>715452.84</v>
      </c>
    </row>
    <row r="7172" spans="1:14" x14ac:dyDescent="0.2">
      <c r="A7172" t="s">
        <v>9</v>
      </c>
      <c r="B7172" t="s">
        <v>122</v>
      </c>
      <c r="C7172" t="s">
        <v>65</v>
      </c>
      <c r="D7172" t="s">
        <v>7</v>
      </c>
      <c r="E7172" t="s">
        <v>23</v>
      </c>
      <c r="F7172" s="5">
        <v>44538</v>
      </c>
      <c r="G7172">
        <v>769899404</v>
      </c>
      <c r="H7172" s="5">
        <v>44543</v>
      </c>
      <c r="I7172">
        <v>9197</v>
      </c>
      <c r="J7172" s="8">
        <v>668.27</v>
      </c>
      <c r="K7172" s="8">
        <v>502.54</v>
      </c>
      <c r="L7172" s="8">
        <v>6146079.1900000004</v>
      </c>
      <c r="M7172" s="8">
        <v>4621860.38</v>
      </c>
      <c r="N7172" s="8">
        <v>1524218.81</v>
      </c>
    </row>
    <row r="7173" spans="1:14" x14ac:dyDescent="0.2">
      <c r="A7173" t="s">
        <v>9</v>
      </c>
      <c r="B7173" t="s">
        <v>49</v>
      </c>
      <c r="C7173" t="s">
        <v>29</v>
      </c>
      <c r="D7173" t="s">
        <v>7</v>
      </c>
      <c r="E7173" t="s">
        <v>23</v>
      </c>
      <c r="F7173" s="5">
        <v>44309</v>
      </c>
      <c r="G7173">
        <v>819152915</v>
      </c>
      <c r="H7173" s="5">
        <v>44310</v>
      </c>
      <c r="I7173">
        <v>4406</v>
      </c>
      <c r="J7173" s="8">
        <v>651.21</v>
      </c>
      <c r="K7173" s="8">
        <v>524.96</v>
      </c>
      <c r="L7173" s="8">
        <v>2869231.26</v>
      </c>
      <c r="M7173" s="8">
        <v>2312973.7599999998</v>
      </c>
      <c r="N7173" s="8">
        <v>556257.5</v>
      </c>
    </row>
    <row r="7174" spans="1:14" x14ac:dyDescent="0.2">
      <c r="A7174" t="s">
        <v>0</v>
      </c>
      <c r="B7174" t="s">
        <v>48</v>
      </c>
      <c r="C7174" t="s">
        <v>36</v>
      </c>
      <c r="D7174" t="s">
        <v>7</v>
      </c>
      <c r="E7174" t="s">
        <v>8</v>
      </c>
      <c r="F7174" s="5">
        <v>44247</v>
      </c>
      <c r="G7174">
        <v>495269525</v>
      </c>
      <c r="H7174" s="5">
        <v>44292</v>
      </c>
      <c r="I7174">
        <v>113</v>
      </c>
      <c r="J7174" s="8">
        <v>421.89</v>
      </c>
      <c r="K7174" s="8">
        <v>364.69</v>
      </c>
      <c r="L7174" s="8">
        <v>47673.57</v>
      </c>
      <c r="M7174" s="8">
        <v>41209.97</v>
      </c>
      <c r="N7174" s="8">
        <v>6463.6</v>
      </c>
    </row>
    <row r="7175" spans="1:14" x14ac:dyDescent="0.2">
      <c r="A7175" t="s">
        <v>9</v>
      </c>
      <c r="B7175" t="s">
        <v>116</v>
      </c>
      <c r="C7175" t="s">
        <v>14</v>
      </c>
      <c r="D7175" t="s">
        <v>7</v>
      </c>
      <c r="E7175" t="s">
        <v>4</v>
      </c>
      <c r="F7175" s="5">
        <v>42661</v>
      </c>
      <c r="G7175">
        <v>132673060</v>
      </c>
      <c r="H7175" s="5">
        <v>42665</v>
      </c>
      <c r="I7175">
        <v>9762</v>
      </c>
      <c r="J7175" s="8">
        <v>205.7</v>
      </c>
      <c r="K7175" s="8">
        <v>117.11</v>
      </c>
      <c r="L7175" s="8">
        <v>2008043.4</v>
      </c>
      <c r="M7175" s="8">
        <v>1143227.82</v>
      </c>
      <c r="N7175" s="8">
        <v>864815.58</v>
      </c>
    </row>
    <row r="7176" spans="1:14" x14ac:dyDescent="0.2">
      <c r="A7176" t="s">
        <v>9</v>
      </c>
      <c r="B7176" t="s">
        <v>130</v>
      </c>
      <c r="C7176" t="s">
        <v>14</v>
      </c>
      <c r="D7176" t="s">
        <v>3</v>
      </c>
      <c r="E7176" t="s">
        <v>23</v>
      </c>
      <c r="F7176" s="5">
        <v>43831</v>
      </c>
      <c r="G7176">
        <v>586099851</v>
      </c>
      <c r="H7176" s="5">
        <v>43844</v>
      </c>
      <c r="I7176">
        <v>8825</v>
      </c>
      <c r="J7176" s="8">
        <v>205.7</v>
      </c>
      <c r="K7176" s="8">
        <v>117.11</v>
      </c>
      <c r="L7176" s="8">
        <v>1815302.5</v>
      </c>
      <c r="M7176" s="8">
        <v>1033495.75</v>
      </c>
      <c r="N7176" s="8">
        <v>781806.75</v>
      </c>
    </row>
    <row r="7177" spans="1:14" x14ac:dyDescent="0.2">
      <c r="A7177" t="s">
        <v>9</v>
      </c>
      <c r="B7177" t="s">
        <v>154</v>
      </c>
      <c r="C7177" t="s">
        <v>19</v>
      </c>
      <c r="D7177" t="s">
        <v>7</v>
      </c>
      <c r="E7177" t="s">
        <v>8</v>
      </c>
      <c r="F7177" s="5">
        <v>42229</v>
      </c>
      <c r="G7177">
        <v>980598723</v>
      </c>
      <c r="H7177" s="5">
        <v>42271</v>
      </c>
      <c r="I7177">
        <v>9808</v>
      </c>
      <c r="J7177" s="8">
        <v>81.73</v>
      </c>
      <c r="K7177" s="8">
        <v>56.67</v>
      </c>
      <c r="L7177" s="8">
        <v>801607.84</v>
      </c>
      <c r="M7177" s="8">
        <v>555819.36</v>
      </c>
      <c r="N7177" s="8">
        <v>245788.48</v>
      </c>
    </row>
    <row r="7178" spans="1:14" x14ac:dyDescent="0.2">
      <c r="A7178" t="s">
        <v>12</v>
      </c>
      <c r="B7178" t="s">
        <v>32</v>
      </c>
      <c r="C7178" t="s">
        <v>45</v>
      </c>
      <c r="D7178" t="s">
        <v>7</v>
      </c>
      <c r="E7178" t="s">
        <v>15</v>
      </c>
      <c r="F7178" s="5">
        <v>42834</v>
      </c>
      <c r="G7178">
        <v>961531007</v>
      </c>
      <c r="H7178" s="5">
        <v>42859</v>
      </c>
      <c r="I7178">
        <v>7247</v>
      </c>
      <c r="J7178" s="8">
        <v>9.33</v>
      </c>
      <c r="K7178" s="8">
        <v>6.92</v>
      </c>
      <c r="L7178" s="8">
        <v>67614.509999999995</v>
      </c>
      <c r="M7178" s="8">
        <v>50149.24</v>
      </c>
      <c r="N7178" s="8">
        <v>17465.27</v>
      </c>
    </row>
    <row r="7179" spans="1:14" x14ac:dyDescent="0.2">
      <c r="A7179" t="s">
        <v>17</v>
      </c>
      <c r="B7179" t="s">
        <v>119</v>
      </c>
      <c r="C7179" t="s">
        <v>31</v>
      </c>
      <c r="D7179" t="s">
        <v>7</v>
      </c>
      <c r="E7179" t="s">
        <v>4</v>
      </c>
      <c r="F7179" s="5">
        <v>44364</v>
      </c>
      <c r="G7179">
        <v>244570529</v>
      </c>
      <c r="H7179" s="5">
        <v>44398</v>
      </c>
      <c r="I7179">
        <v>2709</v>
      </c>
      <c r="J7179" s="8">
        <v>437.2</v>
      </c>
      <c r="K7179" s="8">
        <v>263.33</v>
      </c>
      <c r="L7179" s="8">
        <v>1184374.8</v>
      </c>
      <c r="M7179" s="8">
        <v>713360.97</v>
      </c>
      <c r="N7179" s="8">
        <v>471013.83</v>
      </c>
    </row>
    <row r="7180" spans="1:14" x14ac:dyDescent="0.2">
      <c r="A7180" t="s">
        <v>9</v>
      </c>
      <c r="B7180" t="s">
        <v>156</v>
      </c>
      <c r="C7180" t="s">
        <v>6</v>
      </c>
      <c r="D7180" t="s">
        <v>3</v>
      </c>
      <c r="E7180" t="s">
        <v>4</v>
      </c>
      <c r="F7180" s="5">
        <v>42533</v>
      </c>
      <c r="G7180">
        <v>865703618</v>
      </c>
      <c r="H7180" s="5">
        <v>42538</v>
      </c>
      <c r="I7180">
        <v>9793</v>
      </c>
      <c r="J7180" s="8">
        <v>152.58000000000001</v>
      </c>
      <c r="K7180" s="8">
        <v>97.44</v>
      </c>
      <c r="L7180" s="8">
        <v>1494215.94</v>
      </c>
      <c r="M7180" s="8">
        <v>954229.92</v>
      </c>
      <c r="N7180" s="8">
        <v>539986.02</v>
      </c>
    </row>
    <row r="7181" spans="1:14" x14ac:dyDescent="0.2">
      <c r="A7181" t="s">
        <v>12</v>
      </c>
      <c r="B7181" t="s">
        <v>108</v>
      </c>
      <c r="C7181" t="s">
        <v>2</v>
      </c>
      <c r="D7181" t="s">
        <v>3</v>
      </c>
      <c r="E7181" t="s">
        <v>4</v>
      </c>
      <c r="F7181" s="5">
        <v>42916</v>
      </c>
      <c r="G7181">
        <v>431229102</v>
      </c>
      <c r="H7181" s="5">
        <v>42929</v>
      </c>
      <c r="I7181">
        <v>9129</v>
      </c>
      <c r="J7181" s="8">
        <v>255.28</v>
      </c>
      <c r="K7181" s="8">
        <v>159.41999999999999</v>
      </c>
      <c r="L7181" s="8">
        <v>2330451.12</v>
      </c>
      <c r="M7181" s="8">
        <v>1455345.18</v>
      </c>
      <c r="N7181" s="8">
        <v>875105.94</v>
      </c>
    </row>
    <row r="7182" spans="1:14" x14ac:dyDescent="0.2">
      <c r="A7182" t="s">
        <v>0</v>
      </c>
      <c r="B7182" t="s">
        <v>143</v>
      </c>
      <c r="C7182" t="s">
        <v>14</v>
      </c>
      <c r="D7182" t="s">
        <v>7</v>
      </c>
      <c r="E7182" t="s">
        <v>23</v>
      </c>
      <c r="F7182" s="5">
        <v>42395</v>
      </c>
      <c r="G7182">
        <v>667758309</v>
      </c>
      <c r="H7182" s="5">
        <v>42440</v>
      </c>
      <c r="I7182">
        <v>3378</v>
      </c>
      <c r="J7182" s="8">
        <v>205.7</v>
      </c>
      <c r="K7182" s="8">
        <v>117.11</v>
      </c>
      <c r="L7182" s="8">
        <v>694854.6</v>
      </c>
      <c r="M7182" s="8">
        <v>395597.58</v>
      </c>
      <c r="N7182" s="8">
        <v>299257.02</v>
      </c>
    </row>
    <row r="7183" spans="1:14" x14ac:dyDescent="0.2">
      <c r="A7183" t="s">
        <v>12</v>
      </c>
      <c r="B7183" t="s">
        <v>127</v>
      </c>
      <c r="C7183" t="s">
        <v>65</v>
      </c>
      <c r="D7183" t="s">
        <v>3</v>
      </c>
      <c r="E7183" t="s">
        <v>23</v>
      </c>
      <c r="F7183" s="5">
        <v>44895</v>
      </c>
      <c r="G7183">
        <v>672215068</v>
      </c>
      <c r="H7183" s="5">
        <v>44919</v>
      </c>
      <c r="I7183">
        <v>2232</v>
      </c>
      <c r="J7183" s="8">
        <v>668.27</v>
      </c>
      <c r="K7183" s="8">
        <v>502.54</v>
      </c>
      <c r="L7183" s="8">
        <v>1491578.64</v>
      </c>
      <c r="M7183" s="8">
        <v>1121669.28</v>
      </c>
      <c r="N7183" s="8">
        <v>369909.36</v>
      </c>
    </row>
    <row r="7184" spans="1:14" x14ac:dyDescent="0.2">
      <c r="A7184" t="s">
        <v>9</v>
      </c>
      <c r="B7184" t="s">
        <v>99</v>
      </c>
      <c r="C7184" t="s">
        <v>31</v>
      </c>
      <c r="D7184" t="s">
        <v>3</v>
      </c>
      <c r="E7184" t="s">
        <v>23</v>
      </c>
      <c r="F7184" s="5">
        <v>42732</v>
      </c>
      <c r="G7184">
        <v>961835706</v>
      </c>
      <c r="H7184" s="5">
        <v>42774</v>
      </c>
      <c r="I7184">
        <v>7414</v>
      </c>
      <c r="J7184" s="8">
        <v>437.2</v>
      </c>
      <c r="K7184" s="8">
        <v>263.33</v>
      </c>
      <c r="L7184" s="8">
        <v>3241400.8</v>
      </c>
      <c r="M7184" s="8">
        <v>1952328.62</v>
      </c>
      <c r="N7184" s="8">
        <v>1289072.18</v>
      </c>
    </row>
    <row r="7185" spans="1:14" x14ac:dyDescent="0.2">
      <c r="A7185" t="s">
        <v>12</v>
      </c>
      <c r="B7185" t="s">
        <v>169</v>
      </c>
      <c r="C7185" t="s">
        <v>11</v>
      </c>
      <c r="D7185" t="s">
        <v>7</v>
      </c>
      <c r="E7185" t="s">
        <v>8</v>
      </c>
      <c r="F7185" s="5">
        <v>42458</v>
      </c>
      <c r="G7185">
        <v>324169051</v>
      </c>
      <c r="H7185" s="5">
        <v>42481</v>
      </c>
      <c r="I7185">
        <v>7681</v>
      </c>
      <c r="J7185" s="8">
        <v>47.45</v>
      </c>
      <c r="K7185" s="8">
        <v>31.79</v>
      </c>
      <c r="L7185" s="8">
        <v>364463.45</v>
      </c>
      <c r="M7185" s="8">
        <v>244178.99</v>
      </c>
      <c r="N7185" s="8">
        <v>120284.46</v>
      </c>
    </row>
    <row r="7186" spans="1:14" x14ac:dyDescent="0.2">
      <c r="A7186" t="s">
        <v>9</v>
      </c>
      <c r="B7186" t="s">
        <v>100</v>
      </c>
      <c r="C7186" t="s">
        <v>2</v>
      </c>
      <c r="D7186" t="s">
        <v>7</v>
      </c>
      <c r="E7186" t="s">
        <v>4</v>
      </c>
      <c r="F7186" s="5">
        <v>43244</v>
      </c>
      <c r="G7186">
        <v>767076432</v>
      </c>
      <c r="H7186" s="5">
        <v>43254</v>
      </c>
      <c r="I7186">
        <v>3817</v>
      </c>
      <c r="J7186" s="8">
        <v>255.28</v>
      </c>
      <c r="K7186" s="8">
        <v>159.41999999999999</v>
      </c>
      <c r="L7186" s="8">
        <v>974403.76</v>
      </c>
      <c r="M7186" s="8">
        <v>608506.14</v>
      </c>
      <c r="N7186" s="8">
        <v>365897.62</v>
      </c>
    </row>
    <row r="7187" spans="1:14" x14ac:dyDescent="0.2">
      <c r="A7187" t="s">
        <v>9</v>
      </c>
      <c r="B7187" t="s">
        <v>87</v>
      </c>
      <c r="C7187" t="s">
        <v>6</v>
      </c>
      <c r="D7187" t="s">
        <v>3</v>
      </c>
      <c r="E7187" t="s">
        <v>8</v>
      </c>
      <c r="F7187" s="5">
        <v>43267</v>
      </c>
      <c r="G7187">
        <v>768731677</v>
      </c>
      <c r="H7187" s="5">
        <v>43299</v>
      </c>
      <c r="I7187">
        <v>3641</v>
      </c>
      <c r="J7187" s="8">
        <v>152.58000000000001</v>
      </c>
      <c r="K7187" s="8">
        <v>97.44</v>
      </c>
      <c r="L7187" s="8">
        <v>555543.78</v>
      </c>
      <c r="M7187" s="8">
        <v>354779.04</v>
      </c>
      <c r="N7187" s="8">
        <v>200764.74</v>
      </c>
    </row>
    <row r="7188" spans="1:14" x14ac:dyDescent="0.2">
      <c r="A7188" t="s">
        <v>9</v>
      </c>
      <c r="B7188" t="s">
        <v>170</v>
      </c>
      <c r="C7188" t="s">
        <v>57</v>
      </c>
      <c r="D7188" t="s">
        <v>7</v>
      </c>
      <c r="E7188" t="s">
        <v>8</v>
      </c>
      <c r="F7188" s="5">
        <v>44168</v>
      </c>
      <c r="G7188">
        <v>227621114</v>
      </c>
      <c r="H7188" s="5">
        <v>44196</v>
      </c>
      <c r="I7188">
        <v>7001</v>
      </c>
      <c r="J7188" s="8">
        <v>154.06</v>
      </c>
      <c r="K7188" s="8">
        <v>90.93</v>
      </c>
      <c r="L7188" s="8">
        <v>1078574.06</v>
      </c>
      <c r="M7188" s="8">
        <v>636600.93000000005</v>
      </c>
      <c r="N7188" s="8">
        <v>441973.13</v>
      </c>
    </row>
    <row r="7189" spans="1:14" x14ac:dyDescent="0.2">
      <c r="A7189" t="s">
        <v>9</v>
      </c>
      <c r="B7189" t="s">
        <v>142</v>
      </c>
      <c r="C7189" t="s">
        <v>19</v>
      </c>
      <c r="D7189" t="s">
        <v>7</v>
      </c>
      <c r="E7189" t="s">
        <v>23</v>
      </c>
      <c r="F7189" s="5">
        <v>44250</v>
      </c>
      <c r="G7189">
        <v>912543570</v>
      </c>
      <c r="H7189" s="5">
        <v>44280</v>
      </c>
      <c r="I7189">
        <v>776</v>
      </c>
      <c r="J7189" s="8">
        <v>81.73</v>
      </c>
      <c r="K7189" s="8">
        <v>56.67</v>
      </c>
      <c r="L7189" s="8">
        <v>63422.48</v>
      </c>
      <c r="M7189" s="8">
        <v>43975.92</v>
      </c>
      <c r="N7189" s="8">
        <v>19446.560000000001</v>
      </c>
    </row>
    <row r="7190" spans="1:14" x14ac:dyDescent="0.2">
      <c r="A7190" t="s">
        <v>0</v>
      </c>
      <c r="B7190" t="s">
        <v>160</v>
      </c>
      <c r="C7190" t="s">
        <v>29</v>
      </c>
      <c r="D7190" t="s">
        <v>7</v>
      </c>
      <c r="E7190" t="s">
        <v>4</v>
      </c>
      <c r="F7190" s="5">
        <v>44394</v>
      </c>
      <c r="G7190">
        <v>612610375</v>
      </c>
      <c r="H7190" s="5">
        <v>44426</v>
      </c>
      <c r="I7190">
        <v>3878</v>
      </c>
      <c r="J7190" s="8">
        <v>651.21</v>
      </c>
      <c r="K7190" s="8">
        <v>524.96</v>
      </c>
      <c r="L7190" s="8">
        <v>2525392.38</v>
      </c>
      <c r="M7190" s="8">
        <v>2035794.88</v>
      </c>
      <c r="N7190" s="8">
        <v>489597.5</v>
      </c>
    </row>
    <row r="7191" spans="1:14" x14ac:dyDescent="0.2">
      <c r="A7191" t="s">
        <v>20</v>
      </c>
      <c r="B7191" t="s">
        <v>185</v>
      </c>
      <c r="C7191" t="s">
        <v>6</v>
      </c>
      <c r="D7191" t="s">
        <v>7</v>
      </c>
      <c r="E7191" t="s">
        <v>15</v>
      </c>
      <c r="F7191" s="5">
        <v>43756</v>
      </c>
      <c r="G7191">
        <v>787245357</v>
      </c>
      <c r="H7191" s="5">
        <v>43770</v>
      </c>
      <c r="I7191">
        <v>2250</v>
      </c>
      <c r="J7191" s="8">
        <v>152.58000000000001</v>
      </c>
      <c r="K7191" s="8">
        <v>97.44</v>
      </c>
      <c r="L7191" s="8">
        <v>343305</v>
      </c>
      <c r="M7191" s="8">
        <v>219240</v>
      </c>
      <c r="N7191" s="8">
        <v>124065</v>
      </c>
    </row>
    <row r="7192" spans="1:14" x14ac:dyDescent="0.2">
      <c r="A7192" t="s">
        <v>0</v>
      </c>
      <c r="B7192" t="s">
        <v>159</v>
      </c>
      <c r="C7192" t="s">
        <v>36</v>
      </c>
      <c r="D7192" t="s">
        <v>7</v>
      </c>
      <c r="E7192" t="s">
        <v>23</v>
      </c>
      <c r="F7192" s="5">
        <v>44234</v>
      </c>
      <c r="G7192">
        <v>716184842</v>
      </c>
      <c r="H7192" s="5">
        <v>44257</v>
      </c>
      <c r="I7192">
        <v>3865</v>
      </c>
      <c r="J7192" s="8">
        <v>421.89</v>
      </c>
      <c r="K7192" s="8">
        <v>364.69</v>
      </c>
      <c r="L7192" s="8">
        <v>1630604.85</v>
      </c>
      <c r="M7192" s="8">
        <v>1409526.85</v>
      </c>
      <c r="N7192" s="8">
        <v>221078</v>
      </c>
    </row>
    <row r="7193" spans="1:14" x14ac:dyDescent="0.2">
      <c r="A7193" t="s">
        <v>39</v>
      </c>
      <c r="B7193" t="s">
        <v>205</v>
      </c>
      <c r="C7193" t="s">
        <v>31</v>
      </c>
      <c r="D7193" t="s">
        <v>7</v>
      </c>
      <c r="E7193" t="s">
        <v>15</v>
      </c>
      <c r="F7193" s="5">
        <v>42604</v>
      </c>
      <c r="G7193">
        <v>649477660</v>
      </c>
      <c r="H7193" s="5">
        <v>42646</v>
      </c>
      <c r="I7193">
        <v>3727</v>
      </c>
      <c r="J7193" s="8">
        <v>437.2</v>
      </c>
      <c r="K7193" s="8">
        <v>263.33</v>
      </c>
      <c r="L7193" s="8">
        <v>1629444.4</v>
      </c>
      <c r="M7193" s="8">
        <v>981430.91</v>
      </c>
      <c r="N7193" s="8">
        <v>648013.49</v>
      </c>
    </row>
    <row r="7194" spans="1:14" x14ac:dyDescent="0.2">
      <c r="A7194" t="s">
        <v>9</v>
      </c>
      <c r="B7194" t="s">
        <v>155</v>
      </c>
      <c r="C7194" t="s">
        <v>29</v>
      </c>
      <c r="D7194" t="s">
        <v>7</v>
      </c>
      <c r="E7194" t="s">
        <v>4</v>
      </c>
      <c r="F7194" s="5">
        <v>43234</v>
      </c>
      <c r="G7194">
        <v>457485139</v>
      </c>
      <c r="H7194" s="5">
        <v>43249</v>
      </c>
      <c r="I7194">
        <v>8874</v>
      </c>
      <c r="J7194" s="8">
        <v>651.21</v>
      </c>
      <c r="K7194" s="8">
        <v>524.96</v>
      </c>
      <c r="L7194" s="8">
        <v>5778837.54</v>
      </c>
      <c r="M7194" s="8">
        <v>4658495.04</v>
      </c>
      <c r="N7194" s="8">
        <v>1120342.5</v>
      </c>
    </row>
    <row r="7195" spans="1:14" x14ac:dyDescent="0.2">
      <c r="A7195" t="s">
        <v>9</v>
      </c>
      <c r="B7195" t="s">
        <v>174</v>
      </c>
      <c r="C7195" t="s">
        <v>11</v>
      </c>
      <c r="D7195" t="s">
        <v>7</v>
      </c>
      <c r="E7195" t="s">
        <v>4</v>
      </c>
      <c r="F7195" s="5">
        <v>42298</v>
      </c>
      <c r="G7195">
        <v>980881106</v>
      </c>
      <c r="H7195" s="5">
        <v>42329</v>
      </c>
      <c r="I7195">
        <v>3372</v>
      </c>
      <c r="J7195" s="8">
        <v>47.45</v>
      </c>
      <c r="K7195" s="8">
        <v>31.79</v>
      </c>
      <c r="L7195" s="8">
        <v>160001.4</v>
      </c>
      <c r="M7195" s="8">
        <v>107195.88</v>
      </c>
      <c r="N7195" s="8">
        <v>52805.52</v>
      </c>
    </row>
    <row r="7196" spans="1:14" x14ac:dyDescent="0.2">
      <c r="A7196" t="s">
        <v>20</v>
      </c>
      <c r="B7196" t="s">
        <v>71</v>
      </c>
      <c r="C7196" t="s">
        <v>11</v>
      </c>
      <c r="D7196" t="s">
        <v>7</v>
      </c>
      <c r="E7196" t="s">
        <v>8</v>
      </c>
      <c r="F7196" s="5">
        <v>44862</v>
      </c>
      <c r="G7196">
        <v>880651891</v>
      </c>
      <c r="H7196" s="5">
        <v>44897</v>
      </c>
      <c r="I7196">
        <v>3319</v>
      </c>
      <c r="J7196" s="8">
        <v>47.45</v>
      </c>
      <c r="K7196" s="8">
        <v>31.79</v>
      </c>
      <c r="L7196" s="8">
        <v>157486.54999999999</v>
      </c>
      <c r="M7196" s="8">
        <v>105511.01</v>
      </c>
      <c r="N7196" s="8">
        <v>51975.54</v>
      </c>
    </row>
    <row r="7197" spans="1:14" x14ac:dyDescent="0.2">
      <c r="A7197" t="s">
        <v>9</v>
      </c>
      <c r="B7197" t="s">
        <v>88</v>
      </c>
      <c r="C7197" t="s">
        <v>2</v>
      </c>
      <c r="D7197" t="s">
        <v>7</v>
      </c>
      <c r="E7197" t="s">
        <v>8</v>
      </c>
      <c r="F7197" s="5">
        <v>42689</v>
      </c>
      <c r="G7197">
        <v>688096320</v>
      </c>
      <c r="H7197" s="5">
        <v>42703</v>
      </c>
      <c r="I7197">
        <v>1847</v>
      </c>
      <c r="J7197" s="8">
        <v>255.28</v>
      </c>
      <c r="K7197" s="8">
        <v>159.41999999999999</v>
      </c>
      <c r="L7197" s="8">
        <v>471502.16</v>
      </c>
      <c r="M7197" s="8">
        <v>294448.74</v>
      </c>
      <c r="N7197" s="8">
        <v>177053.42</v>
      </c>
    </row>
    <row r="7198" spans="1:14" x14ac:dyDescent="0.2">
      <c r="A7198" t="s">
        <v>9</v>
      </c>
      <c r="B7198" t="s">
        <v>51</v>
      </c>
      <c r="C7198" t="s">
        <v>57</v>
      </c>
      <c r="D7198" t="s">
        <v>7</v>
      </c>
      <c r="E7198" t="s">
        <v>23</v>
      </c>
      <c r="F7198" s="5">
        <v>43316</v>
      </c>
      <c r="G7198">
        <v>554825723</v>
      </c>
      <c r="H7198" s="5">
        <v>43336</v>
      </c>
      <c r="I7198">
        <v>4116</v>
      </c>
      <c r="J7198" s="8">
        <v>154.06</v>
      </c>
      <c r="K7198" s="8">
        <v>90.93</v>
      </c>
      <c r="L7198" s="8">
        <v>634110.96</v>
      </c>
      <c r="M7198" s="8">
        <v>374267.88</v>
      </c>
      <c r="N7198" s="8">
        <v>259843.08</v>
      </c>
    </row>
    <row r="7199" spans="1:14" x14ac:dyDescent="0.2">
      <c r="A7199" t="s">
        <v>20</v>
      </c>
      <c r="B7199" t="s">
        <v>52</v>
      </c>
      <c r="C7199" t="s">
        <v>45</v>
      </c>
      <c r="D7199" t="s">
        <v>7</v>
      </c>
      <c r="E7199" t="s">
        <v>23</v>
      </c>
      <c r="F7199" s="5">
        <v>43900</v>
      </c>
      <c r="G7199">
        <v>702763926</v>
      </c>
      <c r="H7199" s="5">
        <v>43938</v>
      </c>
      <c r="I7199">
        <v>2318</v>
      </c>
      <c r="J7199" s="8">
        <v>9.33</v>
      </c>
      <c r="K7199" s="8">
        <v>6.92</v>
      </c>
      <c r="L7199" s="8">
        <v>21626.94</v>
      </c>
      <c r="M7199" s="8">
        <v>16040.56</v>
      </c>
      <c r="N7199" s="8">
        <v>5586.38</v>
      </c>
    </row>
    <row r="7200" spans="1:14" x14ac:dyDescent="0.2">
      <c r="A7200" t="s">
        <v>9</v>
      </c>
      <c r="B7200" t="s">
        <v>177</v>
      </c>
      <c r="C7200" t="s">
        <v>22</v>
      </c>
      <c r="D7200" t="s">
        <v>7</v>
      </c>
      <c r="E7200" t="s">
        <v>15</v>
      </c>
      <c r="F7200" s="5">
        <v>44334</v>
      </c>
      <c r="G7200">
        <v>974147260</v>
      </c>
      <c r="H7200" s="5">
        <v>44355</v>
      </c>
      <c r="I7200">
        <v>677</v>
      </c>
      <c r="J7200" s="8">
        <v>109.28</v>
      </c>
      <c r="K7200" s="8">
        <v>35.840000000000003</v>
      </c>
      <c r="L7200" s="8">
        <v>73982.559999999998</v>
      </c>
      <c r="M7200" s="8">
        <v>24263.68</v>
      </c>
      <c r="N7200" s="8">
        <v>49718.879999999997</v>
      </c>
    </row>
    <row r="7201" spans="1:14" x14ac:dyDescent="0.2">
      <c r="A7201" t="s">
        <v>9</v>
      </c>
      <c r="B7201" t="s">
        <v>187</v>
      </c>
      <c r="C7201" t="s">
        <v>31</v>
      </c>
      <c r="D7201" t="s">
        <v>7</v>
      </c>
      <c r="E7201" t="s">
        <v>23</v>
      </c>
      <c r="F7201" s="5">
        <v>44244</v>
      </c>
      <c r="G7201">
        <v>381524550</v>
      </c>
      <c r="H7201" s="5">
        <v>44252</v>
      </c>
      <c r="I7201">
        <v>448</v>
      </c>
      <c r="J7201" s="8">
        <v>437.2</v>
      </c>
      <c r="K7201" s="8">
        <v>263.33</v>
      </c>
      <c r="L7201" s="8">
        <v>195865.60000000001</v>
      </c>
      <c r="M7201" s="8">
        <v>117971.84</v>
      </c>
      <c r="N7201" s="8">
        <v>77893.759999999995</v>
      </c>
    </row>
    <row r="7202" spans="1:14" x14ac:dyDescent="0.2">
      <c r="A7202" t="s">
        <v>9</v>
      </c>
      <c r="B7202" t="s">
        <v>55</v>
      </c>
      <c r="C7202" t="s">
        <v>45</v>
      </c>
      <c r="D7202" t="s">
        <v>3</v>
      </c>
      <c r="E7202" t="s">
        <v>15</v>
      </c>
      <c r="F7202" s="5">
        <v>44381</v>
      </c>
      <c r="G7202">
        <v>257757127</v>
      </c>
      <c r="H7202" s="5">
        <v>44383</v>
      </c>
      <c r="I7202">
        <v>4917</v>
      </c>
      <c r="J7202" s="8">
        <v>9.33</v>
      </c>
      <c r="K7202" s="8">
        <v>6.92</v>
      </c>
      <c r="L7202" s="8">
        <v>45875.61</v>
      </c>
      <c r="M7202" s="8">
        <v>34025.64</v>
      </c>
      <c r="N7202" s="8">
        <v>11849.97</v>
      </c>
    </row>
    <row r="7203" spans="1:14" x14ac:dyDescent="0.2">
      <c r="A7203" t="s">
        <v>9</v>
      </c>
      <c r="B7203" t="s">
        <v>100</v>
      </c>
      <c r="C7203" t="s">
        <v>2</v>
      </c>
      <c r="D7203" t="s">
        <v>3</v>
      </c>
      <c r="E7203" t="s">
        <v>8</v>
      </c>
      <c r="F7203" s="5">
        <v>42879</v>
      </c>
      <c r="G7203">
        <v>206018817</v>
      </c>
      <c r="H7203" s="5">
        <v>42924</v>
      </c>
      <c r="I7203">
        <v>4401</v>
      </c>
      <c r="J7203" s="8">
        <v>255.28</v>
      </c>
      <c r="K7203" s="8">
        <v>159.41999999999999</v>
      </c>
      <c r="L7203" s="8">
        <v>1123487.28</v>
      </c>
      <c r="M7203" s="8">
        <v>701607.42</v>
      </c>
      <c r="N7203" s="8">
        <v>421879.86</v>
      </c>
    </row>
    <row r="7204" spans="1:14" x14ac:dyDescent="0.2">
      <c r="A7204" t="s">
        <v>9</v>
      </c>
      <c r="B7204" t="s">
        <v>123</v>
      </c>
      <c r="C7204" t="s">
        <v>57</v>
      </c>
      <c r="D7204" t="s">
        <v>7</v>
      </c>
      <c r="E7204" t="s">
        <v>23</v>
      </c>
      <c r="F7204" s="5">
        <v>43848</v>
      </c>
      <c r="G7204">
        <v>349795949</v>
      </c>
      <c r="H7204" s="5">
        <v>43887</v>
      </c>
      <c r="I7204">
        <v>1249</v>
      </c>
      <c r="J7204" s="8">
        <v>154.06</v>
      </c>
      <c r="K7204" s="8">
        <v>90.93</v>
      </c>
      <c r="L7204" s="8">
        <v>192420.94</v>
      </c>
      <c r="M7204" s="8">
        <v>113571.57</v>
      </c>
      <c r="N7204" s="8">
        <v>78849.37</v>
      </c>
    </row>
    <row r="7205" spans="1:14" x14ac:dyDescent="0.2">
      <c r="A7205" t="s">
        <v>17</v>
      </c>
      <c r="B7205" t="s">
        <v>18</v>
      </c>
      <c r="C7205" t="s">
        <v>11</v>
      </c>
      <c r="D7205" t="s">
        <v>7</v>
      </c>
      <c r="E7205" t="s">
        <v>15</v>
      </c>
      <c r="F7205" s="5">
        <v>43776</v>
      </c>
      <c r="G7205">
        <v>882887351</v>
      </c>
      <c r="H7205" s="5">
        <v>43805</v>
      </c>
      <c r="I7205">
        <v>4842</v>
      </c>
      <c r="J7205" s="8">
        <v>47.45</v>
      </c>
      <c r="K7205" s="8">
        <v>31.79</v>
      </c>
      <c r="L7205" s="8">
        <v>229752.9</v>
      </c>
      <c r="M7205" s="8">
        <v>153927.18</v>
      </c>
      <c r="N7205" s="8">
        <v>75825.72</v>
      </c>
    </row>
    <row r="7206" spans="1:14" x14ac:dyDescent="0.2">
      <c r="A7206" t="s">
        <v>9</v>
      </c>
      <c r="B7206" t="s">
        <v>66</v>
      </c>
      <c r="C7206" t="s">
        <v>29</v>
      </c>
      <c r="D7206" t="s">
        <v>3</v>
      </c>
      <c r="E7206" t="s">
        <v>23</v>
      </c>
      <c r="F7206" s="5">
        <v>44551</v>
      </c>
      <c r="G7206">
        <v>719404351</v>
      </c>
      <c r="H7206" s="5">
        <v>44206</v>
      </c>
      <c r="I7206">
        <v>6589</v>
      </c>
      <c r="J7206" s="8">
        <v>651.21</v>
      </c>
      <c r="K7206" s="8">
        <v>524.96</v>
      </c>
      <c r="L7206" s="8">
        <v>4290822.6900000004</v>
      </c>
      <c r="M7206" s="8">
        <v>3458961.44</v>
      </c>
      <c r="N7206" s="8">
        <v>831861.25</v>
      </c>
    </row>
    <row r="7207" spans="1:14" x14ac:dyDescent="0.2">
      <c r="A7207" t="s">
        <v>9</v>
      </c>
      <c r="B7207" t="s">
        <v>204</v>
      </c>
      <c r="C7207" t="s">
        <v>19</v>
      </c>
      <c r="D7207" t="s">
        <v>7</v>
      </c>
      <c r="E7207" t="s">
        <v>15</v>
      </c>
      <c r="F7207" s="5">
        <v>42209</v>
      </c>
      <c r="G7207">
        <v>643770778</v>
      </c>
      <c r="H7207" s="5">
        <v>42216</v>
      </c>
      <c r="I7207">
        <v>4934</v>
      </c>
      <c r="J7207" s="8">
        <v>81.73</v>
      </c>
      <c r="K7207" s="8">
        <v>56.67</v>
      </c>
      <c r="L7207" s="8">
        <v>403255.82</v>
      </c>
      <c r="M7207" s="8">
        <v>279609.78000000003</v>
      </c>
      <c r="N7207" s="8">
        <v>123646.04</v>
      </c>
    </row>
    <row r="7208" spans="1:14" x14ac:dyDescent="0.2">
      <c r="A7208" t="s">
        <v>17</v>
      </c>
      <c r="B7208" t="s">
        <v>18</v>
      </c>
      <c r="C7208" t="s">
        <v>22</v>
      </c>
      <c r="D7208" t="s">
        <v>3</v>
      </c>
      <c r="E7208" t="s">
        <v>8</v>
      </c>
      <c r="F7208" s="5">
        <v>43878</v>
      </c>
      <c r="G7208">
        <v>160722959</v>
      </c>
      <c r="H7208" s="5">
        <v>43926</v>
      </c>
      <c r="I7208">
        <v>350</v>
      </c>
      <c r="J7208" s="8">
        <v>109.28</v>
      </c>
      <c r="K7208" s="8">
        <v>35.840000000000003</v>
      </c>
      <c r="L7208" s="8">
        <v>38248</v>
      </c>
      <c r="M7208" s="8">
        <v>12544</v>
      </c>
      <c r="N7208" s="8">
        <v>25704</v>
      </c>
    </row>
    <row r="7209" spans="1:14" x14ac:dyDescent="0.2">
      <c r="A7209" t="s">
        <v>9</v>
      </c>
      <c r="B7209" t="s">
        <v>118</v>
      </c>
      <c r="C7209" t="s">
        <v>36</v>
      </c>
      <c r="D7209" t="s">
        <v>7</v>
      </c>
      <c r="E7209" t="s">
        <v>8</v>
      </c>
      <c r="F7209" s="5">
        <v>42644</v>
      </c>
      <c r="G7209">
        <v>645309722</v>
      </c>
      <c r="H7209" s="5">
        <v>42680</v>
      </c>
      <c r="I7209">
        <v>342</v>
      </c>
      <c r="J7209" s="8">
        <v>421.89</v>
      </c>
      <c r="K7209" s="8">
        <v>364.69</v>
      </c>
      <c r="L7209" s="8">
        <v>144286.38</v>
      </c>
      <c r="M7209" s="8">
        <v>124723.98</v>
      </c>
      <c r="N7209" s="8">
        <v>19562.400000000001</v>
      </c>
    </row>
    <row r="7210" spans="1:14" x14ac:dyDescent="0.2">
      <c r="A7210" t="s">
        <v>9</v>
      </c>
      <c r="B7210" t="s">
        <v>55</v>
      </c>
      <c r="C7210" t="s">
        <v>31</v>
      </c>
      <c r="D7210" t="s">
        <v>7</v>
      </c>
      <c r="E7210" t="s">
        <v>8</v>
      </c>
      <c r="F7210" s="5">
        <v>42105</v>
      </c>
      <c r="G7210">
        <v>392892396</v>
      </c>
      <c r="H7210" s="5">
        <v>42138</v>
      </c>
      <c r="I7210">
        <v>4446</v>
      </c>
      <c r="J7210" s="8">
        <v>437.2</v>
      </c>
      <c r="K7210" s="8">
        <v>263.33</v>
      </c>
      <c r="L7210" s="8">
        <v>1943791.2</v>
      </c>
      <c r="M7210" s="8">
        <v>1170765.18</v>
      </c>
      <c r="N7210" s="8">
        <v>773026.02</v>
      </c>
    </row>
    <row r="7211" spans="1:14" x14ac:dyDescent="0.2">
      <c r="A7211" t="s">
        <v>9</v>
      </c>
      <c r="B7211" t="s">
        <v>106</v>
      </c>
      <c r="C7211" t="s">
        <v>14</v>
      </c>
      <c r="D7211" t="s">
        <v>7</v>
      </c>
      <c r="E7211" t="s">
        <v>4</v>
      </c>
      <c r="F7211" s="5">
        <v>43666</v>
      </c>
      <c r="G7211">
        <v>469144809</v>
      </c>
      <c r="H7211" s="5">
        <v>43701</v>
      </c>
      <c r="I7211">
        <v>9229</v>
      </c>
      <c r="J7211" s="8">
        <v>205.7</v>
      </c>
      <c r="K7211" s="8">
        <v>117.11</v>
      </c>
      <c r="L7211" s="8">
        <v>1898405.3</v>
      </c>
      <c r="M7211" s="8">
        <v>1080808.19</v>
      </c>
      <c r="N7211" s="8">
        <v>817597.11</v>
      </c>
    </row>
    <row r="7212" spans="1:14" x14ac:dyDescent="0.2">
      <c r="A7212" t="s">
        <v>9</v>
      </c>
      <c r="B7212" t="s">
        <v>63</v>
      </c>
      <c r="C7212" t="s">
        <v>57</v>
      </c>
      <c r="D7212" t="s">
        <v>7</v>
      </c>
      <c r="E7212" t="s">
        <v>23</v>
      </c>
      <c r="F7212" s="5">
        <v>44894</v>
      </c>
      <c r="G7212">
        <v>660053288</v>
      </c>
      <c r="H7212" s="5">
        <v>44897</v>
      </c>
      <c r="I7212">
        <v>3291</v>
      </c>
      <c r="J7212" s="8">
        <v>154.06</v>
      </c>
      <c r="K7212" s="8">
        <v>90.93</v>
      </c>
      <c r="L7212" s="8">
        <v>507011.46</v>
      </c>
      <c r="M7212" s="8">
        <v>299250.63</v>
      </c>
      <c r="N7212" s="8">
        <v>207760.83</v>
      </c>
    </row>
    <row r="7213" spans="1:14" x14ac:dyDescent="0.2">
      <c r="A7213" t="s">
        <v>9</v>
      </c>
      <c r="B7213" t="s">
        <v>114</v>
      </c>
      <c r="C7213" t="s">
        <v>31</v>
      </c>
      <c r="D7213" t="s">
        <v>3</v>
      </c>
      <c r="E7213" t="s">
        <v>15</v>
      </c>
      <c r="F7213" s="5">
        <v>44397</v>
      </c>
      <c r="G7213">
        <v>821916663</v>
      </c>
      <c r="H7213" s="5">
        <v>44434</v>
      </c>
      <c r="I7213">
        <v>2260</v>
      </c>
      <c r="J7213" s="8">
        <v>437.2</v>
      </c>
      <c r="K7213" s="8">
        <v>263.33</v>
      </c>
      <c r="L7213" s="8">
        <v>988072</v>
      </c>
      <c r="M7213" s="8">
        <v>595125.80000000005</v>
      </c>
      <c r="N7213" s="8">
        <v>392946.2</v>
      </c>
    </row>
    <row r="7214" spans="1:14" x14ac:dyDescent="0.2">
      <c r="A7214" t="s">
        <v>0</v>
      </c>
      <c r="B7214" t="s">
        <v>171</v>
      </c>
      <c r="C7214" t="s">
        <v>19</v>
      </c>
      <c r="D7214" t="s">
        <v>3</v>
      </c>
      <c r="E7214" t="s">
        <v>4</v>
      </c>
      <c r="F7214" s="5">
        <v>43517</v>
      </c>
      <c r="G7214">
        <v>431346261</v>
      </c>
      <c r="H7214" s="5">
        <v>43564</v>
      </c>
      <c r="I7214">
        <v>3799</v>
      </c>
      <c r="J7214" s="8">
        <v>81.73</v>
      </c>
      <c r="K7214" s="8">
        <v>56.67</v>
      </c>
      <c r="L7214" s="8">
        <v>310492.27</v>
      </c>
      <c r="M7214" s="8">
        <v>215289.33</v>
      </c>
      <c r="N7214" s="8">
        <v>95202.94</v>
      </c>
    </row>
    <row r="7215" spans="1:14" x14ac:dyDescent="0.2">
      <c r="A7215" t="s">
        <v>9</v>
      </c>
      <c r="B7215" t="s">
        <v>37</v>
      </c>
      <c r="C7215" t="s">
        <v>65</v>
      </c>
      <c r="D7215" t="s">
        <v>7</v>
      </c>
      <c r="E7215" t="s">
        <v>4</v>
      </c>
      <c r="F7215" s="5">
        <v>44800</v>
      </c>
      <c r="G7215">
        <v>835265910</v>
      </c>
      <c r="H7215" s="5">
        <v>44835</v>
      </c>
      <c r="I7215">
        <v>2599</v>
      </c>
      <c r="J7215" s="8">
        <v>668.27</v>
      </c>
      <c r="K7215" s="8">
        <v>502.54</v>
      </c>
      <c r="L7215" s="8">
        <v>1736833.73</v>
      </c>
      <c r="M7215" s="8">
        <v>1306101.46</v>
      </c>
      <c r="N7215" s="8">
        <v>430732.27</v>
      </c>
    </row>
    <row r="7216" spans="1:14" x14ac:dyDescent="0.2">
      <c r="A7216" t="s">
        <v>0</v>
      </c>
      <c r="B7216" t="s">
        <v>143</v>
      </c>
      <c r="C7216" t="s">
        <v>31</v>
      </c>
      <c r="D7216" t="s">
        <v>3</v>
      </c>
      <c r="E7216" t="s">
        <v>8</v>
      </c>
      <c r="F7216" s="5">
        <v>42098</v>
      </c>
      <c r="G7216">
        <v>300911939</v>
      </c>
      <c r="H7216" s="5">
        <v>42113</v>
      </c>
      <c r="I7216">
        <v>5384</v>
      </c>
      <c r="J7216" s="8">
        <v>437.2</v>
      </c>
      <c r="K7216" s="8">
        <v>263.33</v>
      </c>
      <c r="L7216" s="8">
        <v>2353884.7999999998</v>
      </c>
      <c r="M7216" s="8">
        <v>1417768.72</v>
      </c>
      <c r="N7216" s="8">
        <v>936116.08</v>
      </c>
    </row>
    <row r="7217" spans="1:14" x14ac:dyDescent="0.2">
      <c r="A7217" t="s">
        <v>12</v>
      </c>
      <c r="B7217" t="s">
        <v>169</v>
      </c>
      <c r="C7217" t="s">
        <v>14</v>
      </c>
      <c r="D7217" t="s">
        <v>7</v>
      </c>
      <c r="E7217" t="s">
        <v>23</v>
      </c>
      <c r="F7217" s="5">
        <v>44078</v>
      </c>
      <c r="G7217">
        <v>765833175</v>
      </c>
      <c r="H7217" s="5">
        <v>44116</v>
      </c>
      <c r="I7217">
        <v>5910</v>
      </c>
      <c r="J7217" s="8">
        <v>205.7</v>
      </c>
      <c r="K7217" s="8">
        <v>117.11</v>
      </c>
      <c r="L7217" s="8">
        <v>1215687</v>
      </c>
      <c r="M7217" s="8">
        <v>692120.1</v>
      </c>
      <c r="N7217" s="8">
        <v>523566.9</v>
      </c>
    </row>
    <row r="7218" spans="1:14" x14ac:dyDescent="0.2">
      <c r="A7218" t="s">
        <v>12</v>
      </c>
      <c r="B7218" t="s">
        <v>108</v>
      </c>
      <c r="C7218" t="s">
        <v>2</v>
      </c>
      <c r="D7218" t="s">
        <v>7</v>
      </c>
      <c r="E7218" t="s">
        <v>8</v>
      </c>
      <c r="F7218" s="5">
        <v>43988</v>
      </c>
      <c r="G7218">
        <v>187890946</v>
      </c>
      <c r="H7218" s="5">
        <v>44008</v>
      </c>
      <c r="I7218">
        <v>9961</v>
      </c>
      <c r="J7218" s="8">
        <v>255.28</v>
      </c>
      <c r="K7218" s="8">
        <v>159.41999999999999</v>
      </c>
      <c r="L7218" s="8">
        <v>2542844.08</v>
      </c>
      <c r="M7218" s="8">
        <v>1587982.62</v>
      </c>
      <c r="N7218" s="8">
        <v>954861.46</v>
      </c>
    </row>
    <row r="7219" spans="1:14" x14ac:dyDescent="0.2">
      <c r="A7219" t="s">
        <v>9</v>
      </c>
      <c r="B7219" t="s">
        <v>165</v>
      </c>
      <c r="C7219" t="s">
        <v>65</v>
      </c>
      <c r="D7219" t="s">
        <v>3</v>
      </c>
      <c r="E7219" t="s">
        <v>15</v>
      </c>
      <c r="F7219" s="5">
        <v>43734</v>
      </c>
      <c r="G7219">
        <v>195259082</v>
      </c>
      <c r="H7219" s="5">
        <v>43749</v>
      </c>
      <c r="I7219">
        <v>356</v>
      </c>
      <c r="J7219" s="8">
        <v>668.27</v>
      </c>
      <c r="K7219" s="8">
        <v>502.54</v>
      </c>
      <c r="L7219" s="8">
        <v>237904.12</v>
      </c>
      <c r="M7219" s="8">
        <v>178904.24</v>
      </c>
      <c r="N7219" s="8">
        <v>58999.88</v>
      </c>
    </row>
    <row r="7220" spans="1:14" x14ac:dyDescent="0.2">
      <c r="A7220" t="s">
        <v>39</v>
      </c>
      <c r="B7220" t="s">
        <v>128</v>
      </c>
      <c r="C7220" t="s">
        <v>19</v>
      </c>
      <c r="D7220" t="s">
        <v>7</v>
      </c>
      <c r="E7220" t="s">
        <v>23</v>
      </c>
      <c r="F7220" s="5">
        <v>42692</v>
      </c>
      <c r="G7220">
        <v>236423909</v>
      </c>
      <c r="H7220" s="5">
        <v>42732</v>
      </c>
      <c r="I7220">
        <v>1943</v>
      </c>
      <c r="J7220" s="8">
        <v>81.73</v>
      </c>
      <c r="K7220" s="8">
        <v>56.67</v>
      </c>
      <c r="L7220" s="8">
        <v>158801.39000000001</v>
      </c>
      <c r="M7220" s="8">
        <v>110109.81</v>
      </c>
      <c r="N7220" s="8">
        <v>48691.58</v>
      </c>
    </row>
    <row r="7221" spans="1:14" x14ac:dyDescent="0.2">
      <c r="A7221" t="s">
        <v>9</v>
      </c>
      <c r="B7221" t="s">
        <v>72</v>
      </c>
      <c r="C7221" t="s">
        <v>36</v>
      </c>
      <c r="D7221" t="s">
        <v>7</v>
      </c>
      <c r="E7221" t="s">
        <v>23</v>
      </c>
      <c r="F7221" s="5">
        <v>44509</v>
      </c>
      <c r="G7221">
        <v>730184257</v>
      </c>
      <c r="H7221" s="5">
        <v>44558</v>
      </c>
      <c r="I7221">
        <v>6603</v>
      </c>
      <c r="J7221" s="8">
        <v>421.89</v>
      </c>
      <c r="K7221" s="8">
        <v>364.69</v>
      </c>
      <c r="L7221" s="8">
        <v>2785739.67</v>
      </c>
      <c r="M7221" s="8">
        <v>2408048.0699999998</v>
      </c>
      <c r="N7221" s="8">
        <v>377691.6</v>
      </c>
    </row>
    <row r="7222" spans="1:14" x14ac:dyDescent="0.2">
      <c r="A7222" t="s">
        <v>9</v>
      </c>
      <c r="B7222" t="s">
        <v>117</v>
      </c>
      <c r="C7222" t="s">
        <v>36</v>
      </c>
      <c r="D7222" t="s">
        <v>3</v>
      </c>
      <c r="E7222" t="s">
        <v>4</v>
      </c>
      <c r="F7222" s="5">
        <v>43988</v>
      </c>
      <c r="G7222">
        <v>815651452</v>
      </c>
      <c r="H7222" s="5">
        <v>43999</v>
      </c>
      <c r="I7222">
        <v>8245</v>
      </c>
      <c r="J7222" s="8">
        <v>421.89</v>
      </c>
      <c r="K7222" s="8">
        <v>364.69</v>
      </c>
      <c r="L7222" s="8">
        <v>3478483.05</v>
      </c>
      <c r="M7222" s="8">
        <v>3006869.05</v>
      </c>
      <c r="N7222" s="8">
        <v>471614</v>
      </c>
    </row>
    <row r="7223" spans="1:14" x14ac:dyDescent="0.2">
      <c r="A7223" t="s">
        <v>12</v>
      </c>
      <c r="B7223" t="s">
        <v>13</v>
      </c>
      <c r="C7223" t="s">
        <v>45</v>
      </c>
      <c r="D7223" t="s">
        <v>3</v>
      </c>
      <c r="E7223" t="s">
        <v>8</v>
      </c>
      <c r="F7223" s="5">
        <v>43288</v>
      </c>
      <c r="G7223">
        <v>602249324</v>
      </c>
      <c r="H7223" s="5">
        <v>43322</v>
      </c>
      <c r="I7223">
        <v>7813</v>
      </c>
      <c r="J7223" s="8">
        <v>9.33</v>
      </c>
      <c r="K7223" s="8">
        <v>6.92</v>
      </c>
      <c r="L7223" s="8">
        <v>72895.289999999994</v>
      </c>
      <c r="M7223" s="8">
        <v>54065.96</v>
      </c>
      <c r="N7223" s="8">
        <v>18829.330000000002</v>
      </c>
    </row>
    <row r="7224" spans="1:14" x14ac:dyDescent="0.2">
      <c r="A7224" t="s">
        <v>9</v>
      </c>
      <c r="B7224" t="s">
        <v>126</v>
      </c>
      <c r="C7224" t="s">
        <v>6</v>
      </c>
      <c r="D7224" t="s">
        <v>7</v>
      </c>
      <c r="E7224" t="s">
        <v>23</v>
      </c>
      <c r="F7224" s="5">
        <v>42033</v>
      </c>
      <c r="G7224">
        <v>719714200</v>
      </c>
      <c r="H7224" s="5">
        <v>42069</v>
      </c>
      <c r="I7224">
        <v>8280</v>
      </c>
      <c r="J7224" s="8">
        <v>152.58000000000001</v>
      </c>
      <c r="K7224" s="8">
        <v>97.44</v>
      </c>
      <c r="L7224" s="8">
        <v>1263362.3999999999</v>
      </c>
      <c r="M7224" s="8">
        <v>806803.2</v>
      </c>
      <c r="N7224" s="8">
        <v>456559.2</v>
      </c>
    </row>
    <row r="7225" spans="1:14" x14ac:dyDescent="0.2">
      <c r="A7225" t="s">
        <v>0</v>
      </c>
      <c r="B7225" t="s">
        <v>197</v>
      </c>
      <c r="C7225" t="s">
        <v>19</v>
      </c>
      <c r="D7225" t="s">
        <v>3</v>
      </c>
      <c r="E7225" t="s">
        <v>23</v>
      </c>
      <c r="F7225" s="5">
        <v>42350</v>
      </c>
      <c r="G7225">
        <v>968094909</v>
      </c>
      <c r="H7225" s="5">
        <v>42376</v>
      </c>
      <c r="I7225">
        <v>9652</v>
      </c>
      <c r="J7225" s="8">
        <v>81.73</v>
      </c>
      <c r="K7225" s="8">
        <v>56.67</v>
      </c>
      <c r="L7225" s="8">
        <v>788857.96</v>
      </c>
      <c r="M7225" s="8">
        <v>546978.84</v>
      </c>
      <c r="N7225" s="8">
        <v>241879.12</v>
      </c>
    </row>
    <row r="7226" spans="1:14" x14ac:dyDescent="0.2">
      <c r="A7226" t="s">
        <v>20</v>
      </c>
      <c r="B7226" t="s">
        <v>168</v>
      </c>
      <c r="C7226" t="s">
        <v>29</v>
      </c>
      <c r="D7226" t="s">
        <v>7</v>
      </c>
      <c r="E7226" t="s">
        <v>23</v>
      </c>
      <c r="F7226" s="5">
        <v>43988</v>
      </c>
      <c r="G7226">
        <v>767752778</v>
      </c>
      <c r="H7226" s="5">
        <v>44015</v>
      </c>
      <c r="I7226">
        <v>3963</v>
      </c>
      <c r="J7226" s="8">
        <v>651.21</v>
      </c>
      <c r="K7226" s="8">
        <v>524.96</v>
      </c>
      <c r="L7226" s="8">
        <v>2580745.23</v>
      </c>
      <c r="M7226" s="8">
        <v>2080416.48</v>
      </c>
      <c r="N7226" s="8">
        <v>500328.75</v>
      </c>
    </row>
    <row r="7227" spans="1:14" x14ac:dyDescent="0.2">
      <c r="A7227" t="s">
        <v>9</v>
      </c>
      <c r="B7227" t="s">
        <v>117</v>
      </c>
      <c r="C7227" t="s">
        <v>65</v>
      </c>
      <c r="D7227" t="s">
        <v>3</v>
      </c>
      <c r="E7227" t="s">
        <v>4</v>
      </c>
      <c r="F7227" s="5">
        <v>43931</v>
      </c>
      <c r="G7227">
        <v>509361636</v>
      </c>
      <c r="H7227" s="5">
        <v>43979</v>
      </c>
      <c r="I7227">
        <v>282</v>
      </c>
      <c r="J7227" s="8">
        <v>668.27</v>
      </c>
      <c r="K7227" s="8">
        <v>502.54</v>
      </c>
      <c r="L7227" s="8">
        <v>188452.14</v>
      </c>
      <c r="M7227" s="8">
        <v>141716.28</v>
      </c>
      <c r="N7227" s="8">
        <v>46735.86</v>
      </c>
    </row>
    <row r="7228" spans="1:14" x14ac:dyDescent="0.2">
      <c r="A7228" t="s">
        <v>9</v>
      </c>
      <c r="B7228" t="s">
        <v>142</v>
      </c>
      <c r="C7228" t="s">
        <v>2</v>
      </c>
      <c r="D7228" t="s">
        <v>7</v>
      </c>
      <c r="E7228" t="s">
        <v>15</v>
      </c>
      <c r="F7228" s="5">
        <v>42628</v>
      </c>
      <c r="G7228">
        <v>203907811</v>
      </c>
      <c r="H7228" s="5">
        <v>42639</v>
      </c>
      <c r="I7228">
        <v>9707</v>
      </c>
      <c r="J7228" s="8">
        <v>255.28</v>
      </c>
      <c r="K7228" s="8">
        <v>159.41999999999999</v>
      </c>
      <c r="L7228" s="8">
        <v>2478002.96</v>
      </c>
      <c r="M7228" s="8">
        <v>1547489.94</v>
      </c>
      <c r="N7228" s="8">
        <v>930513.02</v>
      </c>
    </row>
    <row r="7229" spans="1:14" x14ac:dyDescent="0.2">
      <c r="A7229" t="s">
        <v>17</v>
      </c>
      <c r="B7229" t="s">
        <v>30</v>
      </c>
      <c r="C7229" t="s">
        <v>19</v>
      </c>
      <c r="D7229" t="s">
        <v>7</v>
      </c>
      <c r="E7229" t="s">
        <v>4</v>
      </c>
      <c r="F7229" s="5">
        <v>42613</v>
      </c>
      <c r="G7229">
        <v>832690131</v>
      </c>
      <c r="H7229" s="5">
        <v>42642</v>
      </c>
      <c r="I7229">
        <v>369</v>
      </c>
      <c r="J7229" s="8">
        <v>81.73</v>
      </c>
      <c r="K7229" s="8">
        <v>56.67</v>
      </c>
      <c r="L7229" s="8">
        <v>30158.37</v>
      </c>
      <c r="M7229" s="8">
        <v>20911.23</v>
      </c>
      <c r="N7229" s="8">
        <v>9247.14</v>
      </c>
    </row>
    <row r="7230" spans="1:14" x14ac:dyDescent="0.2">
      <c r="A7230" t="s">
        <v>12</v>
      </c>
      <c r="B7230" t="s">
        <v>108</v>
      </c>
      <c r="C7230" t="s">
        <v>2</v>
      </c>
      <c r="D7230" t="s">
        <v>7</v>
      </c>
      <c r="E7230" t="s">
        <v>8</v>
      </c>
      <c r="F7230" s="5">
        <v>44461</v>
      </c>
      <c r="G7230">
        <v>297319924</v>
      </c>
      <c r="H7230" s="5">
        <v>44487</v>
      </c>
      <c r="I7230">
        <v>2428</v>
      </c>
      <c r="J7230" s="8">
        <v>255.28</v>
      </c>
      <c r="K7230" s="8">
        <v>159.41999999999999</v>
      </c>
      <c r="L7230" s="8">
        <v>619819.84</v>
      </c>
      <c r="M7230" s="8">
        <v>387071.76</v>
      </c>
      <c r="N7230" s="8">
        <v>232748.08</v>
      </c>
    </row>
    <row r="7231" spans="1:14" x14ac:dyDescent="0.2">
      <c r="A7231" t="s">
        <v>9</v>
      </c>
      <c r="B7231" t="s">
        <v>122</v>
      </c>
      <c r="C7231" t="s">
        <v>14</v>
      </c>
      <c r="D7231" t="s">
        <v>7</v>
      </c>
      <c r="E7231" t="s">
        <v>23</v>
      </c>
      <c r="F7231" s="5">
        <v>43787</v>
      </c>
      <c r="G7231">
        <v>169721019</v>
      </c>
      <c r="H7231" s="5">
        <v>43802</v>
      </c>
      <c r="I7231">
        <v>3076</v>
      </c>
      <c r="J7231" s="8">
        <v>205.7</v>
      </c>
      <c r="K7231" s="8">
        <v>117.11</v>
      </c>
      <c r="L7231" s="8">
        <v>632733.19999999995</v>
      </c>
      <c r="M7231" s="8">
        <v>360230.36</v>
      </c>
      <c r="N7231" s="8">
        <v>272502.84000000003</v>
      </c>
    </row>
    <row r="7232" spans="1:14" x14ac:dyDescent="0.2">
      <c r="A7232" t="s">
        <v>20</v>
      </c>
      <c r="B7232" t="s">
        <v>183</v>
      </c>
      <c r="C7232" t="s">
        <v>29</v>
      </c>
      <c r="D7232" t="s">
        <v>7</v>
      </c>
      <c r="E7232" t="s">
        <v>15</v>
      </c>
      <c r="F7232" s="5">
        <v>43642</v>
      </c>
      <c r="G7232">
        <v>742129743</v>
      </c>
      <c r="H7232" s="5">
        <v>43665</v>
      </c>
      <c r="I7232">
        <v>1537</v>
      </c>
      <c r="J7232" s="8">
        <v>651.21</v>
      </c>
      <c r="K7232" s="8">
        <v>524.96</v>
      </c>
      <c r="L7232" s="8">
        <v>1000909.77</v>
      </c>
      <c r="M7232" s="8">
        <v>806863.52</v>
      </c>
      <c r="N7232" s="8">
        <v>194046.25</v>
      </c>
    </row>
    <row r="7233" spans="1:14" x14ac:dyDescent="0.2">
      <c r="A7233" t="s">
        <v>20</v>
      </c>
      <c r="B7233" t="s">
        <v>185</v>
      </c>
      <c r="C7233" t="s">
        <v>22</v>
      </c>
      <c r="D7233" t="s">
        <v>7</v>
      </c>
      <c r="E7233" t="s">
        <v>8</v>
      </c>
      <c r="F7233" s="5">
        <v>43576</v>
      </c>
      <c r="G7233">
        <v>577094924</v>
      </c>
      <c r="H7233" s="5">
        <v>43589</v>
      </c>
      <c r="I7233">
        <v>4067</v>
      </c>
      <c r="J7233" s="8">
        <v>109.28</v>
      </c>
      <c r="K7233" s="8">
        <v>35.840000000000003</v>
      </c>
      <c r="L7233" s="8">
        <v>444441.76</v>
      </c>
      <c r="M7233" s="8">
        <v>145761.28</v>
      </c>
      <c r="N7233" s="8">
        <v>298680.48</v>
      </c>
    </row>
    <row r="7234" spans="1:14" x14ac:dyDescent="0.2">
      <c r="A7234" t="s">
        <v>0</v>
      </c>
      <c r="B7234" t="s">
        <v>94</v>
      </c>
      <c r="C7234" t="s">
        <v>57</v>
      </c>
      <c r="D7234" t="s">
        <v>3</v>
      </c>
      <c r="E7234" t="s">
        <v>8</v>
      </c>
      <c r="F7234" s="5">
        <v>42798</v>
      </c>
      <c r="G7234">
        <v>557477891</v>
      </c>
      <c r="H7234" s="5">
        <v>42813</v>
      </c>
      <c r="I7234">
        <v>8951</v>
      </c>
      <c r="J7234" s="8">
        <v>154.06</v>
      </c>
      <c r="K7234" s="8">
        <v>90.93</v>
      </c>
      <c r="L7234" s="8">
        <v>1378991.06</v>
      </c>
      <c r="M7234" s="8">
        <v>813914.43</v>
      </c>
      <c r="N7234" s="8">
        <v>565076.63</v>
      </c>
    </row>
    <row r="7235" spans="1:14" x14ac:dyDescent="0.2">
      <c r="A7235" t="s">
        <v>9</v>
      </c>
      <c r="B7235" t="s">
        <v>125</v>
      </c>
      <c r="C7235" t="s">
        <v>22</v>
      </c>
      <c r="D7235" t="s">
        <v>3</v>
      </c>
      <c r="E7235" t="s">
        <v>4</v>
      </c>
      <c r="F7235" s="5">
        <v>44217</v>
      </c>
      <c r="G7235">
        <v>736452472</v>
      </c>
      <c r="H7235" s="5">
        <v>44262</v>
      </c>
      <c r="I7235">
        <v>1507</v>
      </c>
      <c r="J7235" s="8">
        <v>109.28</v>
      </c>
      <c r="K7235" s="8">
        <v>35.840000000000003</v>
      </c>
      <c r="L7235" s="8">
        <v>164684.96</v>
      </c>
      <c r="M7235" s="8">
        <v>54010.879999999997</v>
      </c>
      <c r="N7235" s="8">
        <v>110674.08</v>
      </c>
    </row>
    <row r="7236" spans="1:14" x14ac:dyDescent="0.2">
      <c r="A7236" t="s">
        <v>0</v>
      </c>
      <c r="B7236" t="s">
        <v>33</v>
      </c>
      <c r="C7236" t="s">
        <v>45</v>
      </c>
      <c r="D7236" t="s">
        <v>7</v>
      </c>
      <c r="E7236" t="s">
        <v>4</v>
      </c>
      <c r="F7236" s="5">
        <v>43933</v>
      </c>
      <c r="G7236">
        <v>787504994</v>
      </c>
      <c r="H7236" s="5">
        <v>43963</v>
      </c>
      <c r="I7236">
        <v>9083</v>
      </c>
      <c r="J7236" s="8">
        <v>9.33</v>
      </c>
      <c r="K7236" s="8">
        <v>6.92</v>
      </c>
      <c r="L7236" s="8">
        <v>84744.39</v>
      </c>
      <c r="M7236" s="8">
        <v>62854.36</v>
      </c>
      <c r="N7236" s="8">
        <v>21890.03</v>
      </c>
    </row>
    <row r="7237" spans="1:14" x14ac:dyDescent="0.2">
      <c r="A7237" t="s">
        <v>17</v>
      </c>
      <c r="B7237" t="s">
        <v>28</v>
      </c>
      <c r="C7237" t="s">
        <v>45</v>
      </c>
      <c r="D7237" t="s">
        <v>3</v>
      </c>
      <c r="E7237" t="s">
        <v>8</v>
      </c>
      <c r="F7237" s="5">
        <v>44096</v>
      </c>
      <c r="G7237">
        <v>454434287</v>
      </c>
      <c r="H7237" s="5">
        <v>44135</v>
      </c>
      <c r="I7237">
        <v>6059</v>
      </c>
      <c r="J7237" s="8">
        <v>9.33</v>
      </c>
      <c r="K7237" s="8">
        <v>6.92</v>
      </c>
      <c r="L7237" s="8">
        <v>56530.47</v>
      </c>
      <c r="M7237" s="8">
        <v>41928.28</v>
      </c>
      <c r="N7237" s="8">
        <v>14602.19</v>
      </c>
    </row>
    <row r="7238" spans="1:14" x14ac:dyDescent="0.2">
      <c r="A7238" t="s">
        <v>9</v>
      </c>
      <c r="B7238" t="s">
        <v>199</v>
      </c>
      <c r="C7238" t="s">
        <v>65</v>
      </c>
      <c r="D7238" t="s">
        <v>3</v>
      </c>
      <c r="E7238" t="s">
        <v>8</v>
      </c>
      <c r="F7238" s="5">
        <v>44166</v>
      </c>
      <c r="G7238">
        <v>901351678</v>
      </c>
      <c r="H7238" s="5">
        <v>44169</v>
      </c>
      <c r="I7238">
        <v>8846</v>
      </c>
      <c r="J7238" s="8">
        <v>668.27</v>
      </c>
      <c r="K7238" s="8">
        <v>502.54</v>
      </c>
      <c r="L7238" s="8">
        <v>5911516.4199999999</v>
      </c>
      <c r="M7238" s="8">
        <v>4445468.84</v>
      </c>
      <c r="N7238" s="8">
        <v>1466047.58</v>
      </c>
    </row>
    <row r="7239" spans="1:14" x14ac:dyDescent="0.2">
      <c r="A7239" t="s">
        <v>12</v>
      </c>
      <c r="B7239" t="s">
        <v>61</v>
      </c>
      <c r="C7239" t="s">
        <v>11</v>
      </c>
      <c r="D7239" t="s">
        <v>3</v>
      </c>
      <c r="E7239" t="s">
        <v>15</v>
      </c>
      <c r="F7239" s="5">
        <v>44801</v>
      </c>
      <c r="G7239">
        <v>662680995</v>
      </c>
      <c r="H7239" s="5">
        <v>44844</v>
      </c>
      <c r="I7239">
        <v>888</v>
      </c>
      <c r="J7239" s="8">
        <v>47.45</v>
      </c>
      <c r="K7239" s="8">
        <v>31.79</v>
      </c>
      <c r="L7239" s="8">
        <v>42135.6</v>
      </c>
      <c r="M7239" s="8">
        <v>28229.52</v>
      </c>
      <c r="N7239" s="8">
        <v>13906.08</v>
      </c>
    </row>
    <row r="7240" spans="1:14" x14ac:dyDescent="0.2">
      <c r="A7240" t="s">
        <v>9</v>
      </c>
      <c r="B7240" t="s">
        <v>110</v>
      </c>
      <c r="C7240" t="s">
        <v>22</v>
      </c>
      <c r="D7240" t="s">
        <v>3</v>
      </c>
      <c r="E7240" t="s">
        <v>8</v>
      </c>
      <c r="F7240" s="5">
        <v>43968</v>
      </c>
      <c r="G7240">
        <v>593158566</v>
      </c>
      <c r="H7240" s="5">
        <v>44007</v>
      </c>
      <c r="I7240">
        <v>7656</v>
      </c>
      <c r="J7240" s="8">
        <v>109.28</v>
      </c>
      <c r="K7240" s="8">
        <v>35.840000000000003</v>
      </c>
      <c r="L7240" s="8">
        <v>836647.68</v>
      </c>
      <c r="M7240" s="8">
        <v>274391.03999999998</v>
      </c>
      <c r="N7240" s="8">
        <v>562256.64000000001</v>
      </c>
    </row>
    <row r="7241" spans="1:14" x14ac:dyDescent="0.2">
      <c r="A7241" t="s">
        <v>9</v>
      </c>
      <c r="B7241" t="s">
        <v>92</v>
      </c>
      <c r="C7241" t="s">
        <v>57</v>
      </c>
      <c r="D7241" t="s">
        <v>7</v>
      </c>
      <c r="E7241" t="s">
        <v>8</v>
      </c>
      <c r="F7241" s="5">
        <v>43181</v>
      </c>
      <c r="G7241">
        <v>717833220</v>
      </c>
      <c r="H7241" s="5">
        <v>43193</v>
      </c>
      <c r="I7241">
        <v>1657</v>
      </c>
      <c r="J7241" s="8">
        <v>154.06</v>
      </c>
      <c r="K7241" s="8">
        <v>90.93</v>
      </c>
      <c r="L7241" s="8">
        <v>255277.42</v>
      </c>
      <c r="M7241" s="8">
        <v>150671.01</v>
      </c>
      <c r="N7241" s="8">
        <v>104606.41</v>
      </c>
    </row>
    <row r="7242" spans="1:14" x14ac:dyDescent="0.2">
      <c r="A7242" t="s">
        <v>9</v>
      </c>
      <c r="B7242" t="s">
        <v>68</v>
      </c>
      <c r="C7242" t="s">
        <v>57</v>
      </c>
      <c r="D7242" t="s">
        <v>3</v>
      </c>
      <c r="E7242" t="s">
        <v>23</v>
      </c>
      <c r="F7242" s="5">
        <v>43611</v>
      </c>
      <c r="G7242">
        <v>682066285</v>
      </c>
      <c r="H7242" s="5">
        <v>43659</v>
      </c>
      <c r="I7242">
        <v>7426</v>
      </c>
      <c r="J7242" s="8">
        <v>154.06</v>
      </c>
      <c r="K7242" s="8">
        <v>90.93</v>
      </c>
      <c r="L7242" s="8">
        <v>1144049.56</v>
      </c>
      <c r="M7242" s="8">
        <v>675246.18</v>
      </c>
      <c r="N7242" s="8">
        <v>468803.38</v>
      </c>
    </row>
    <row r="7243" spans="1:14" x14ac:dyDescent="0.2">
      <c r="A7243" t="s">
        <v>9</v>
      </c>
      <c r="B7243" t="s">
        <v>202</v>
      </c>
      <c r="C7243" t="s">
        <v>22</v>
      </c>
      <c r="D7243" t="s">
        <v>3</v>
      </c>
      <c r="E7243" t="s">
        <v>4</v>
      </c>
      <c r="F7243" s="5">
        <v>44552</v>
      </c>
      <c r="G7243">
        <v>201531589</v>
      </c>
      <c r="H7243" s="5">
        <v>44205</v>
      </c>
      <c r="I7243">
        <v>6530</v>
      </c>
      <c r="J7243" s="8">
        <v>109.28</v>
      </c>
      <c r="K7243" s="8">
        <v>35.840000000000003</v>
      </c>
      <c r="L7243" s="8">
        <v>713598.4</v>
      </c>
      <c r="M7243" s="8">
        <v>234035.20000000001</v>
      </c>
      <c r="N7243" s="8">
        <v>479563.2</v>
      </c>
    </row>
    <row r="7244" spans="1:14" x14ac:dyDescent="0.2">
      <c r="A7244" t="s">
        <v>9</v>
      </c>
      <c r="B7244" t="s">
        <v>165</v>
      </c>
      <c r="C7244" t="s">
        <v>14</v>
      </c>
      <c r="D7244" t="s">
        <v>3</v>
      </c>
      <c r="E7244" t="s">
        <v>23</v>
      </c>
      <c r="F7244" s="5">
        <v>43489</v>
      </c>
      <c r="G7244">
        <v>412215459</v>
      </c>
      <c r="H7244" s="5">
        <v>43496</v>
      </c>
      <c r="I7244">
        <v>2569</v>
      </c>
      <c r="J7244" s="8">
        <v>205.7</v>
      </c>
      <c r="K7244" s="8">
        <v>117.11</v>
      </c>
      <c r="L7244" s="8">
        <v>528443.30000000005</v>
      </c>
      <c r="M7244" s="8">
        <v>300855.59000000003</v>
      </c>
      <c r="N7244" s="8">
        <v>227587.71</v>
      </c>
    </row>
    <row r="7245" spans="1:14" x14ac:dyDescent="0.2">
      <c r="A7245" t="s">
        <v>12</v>
      </c>
      <c r="B7245" t="s">
        <v>76</v>
      </c>
      <c r="C7245" t="s">
        <v>31</v>
      </c>
      <c r="D7245" t="s">
        <v>7</v>
      </c>
      <c r="E7245" t="s">
        <v>15</v>
      </c>
      <c r="F7245" s="5">
        <v>42764</v>
      </c>
      <c r="G7245">
        <v>720416724</v>
      </c>
      <c r="H7245" s="5">
        <v>42806</v>
      </c>
      <c r="I7245">
        <v>6173</v>
      </c>
      <c r="J7245" s="8">
        <v>437.2</v>
      </c>
      <c r="K7245" s="8">
        <v>263.33</v>
      </c>
      <c r="L7245" s="8">
        <v>2698835.6</v>
      </c>
      <c r="M7245" s="8">
        <v>1625536.09</v>
      </c>
      <c r="N7245" s="8">
        <v>1073299.51</v>
      </c>
    </row>
    <row r="7246" spans="1:14" x14ac:dyDescent="0.2">
      <c r="A7246" t="s">
        <v>9</v>
      </c>
      <c r="B7246" t="s">
        <v>24</v>
      </c>
      <c r="C7246" t="s">
        <v>29</v>
      </c>
      <c r="D7246" t="s">
        <v>7</v>
      </c>
      <c r="E7246" t="s">
        <v>8</v>
      </c>
      <c r="F7246" s="5">
        <v>44683</v>
      </c>
      <c r="G7246">
        <v>152746713</v>
      </c>
      <c r="H7246" s="5">
        <v>44689</v>
      </c>
      <c r="I7246">
        <v>2</v>
      </c>
      <c r="J7246" s="8">
        <v>651.21</v>
      </c>
      <c r="K7246" s="8">
        <v>524.96</v>
      </c>
      <c r="L7246" s="8">
        <v>1302.42</v>
      </c>
      <c r="M7246" s="8">
        <v>1049.92</v>
      </c>
      <c r="N7246" s="8">
        <v>252.5</v>
      </c>
    </row>
    <row r="7247" spans="1:14" x14ac:dyDescent="0.2">
      <c r="A7247" t="s">
        <v>9</v>
      </c>
      <c r="B7247" t="s">
        <v>87</v>
      </c>
      <c r="C7247" t="s">
        <v>29</v>
      </c>
      <c r="D7247" t="s">
        <v>7</v>
      </c>
      <c r="E7247" t="s">
        <v>4</v>
      </c>
      <c r="F7247" s="5">
        <v>43210</v>
      </c>
      <c r="G7247">
        <v>506129252</v>
      </c>
      <c r="H7247" s="5">
        <v>43238</v>
      </c>
      <c r="I7247">
        <v>3748</v>
      </c>
      <c r="J7247" s="8">
        <v>651.21</v>
      </c>
      <c r="K7247" s="8">
        <v>524.96</v>
      </c>
      <c r="L7247" s="8">
        <v>2440735.08</v>
      </c>
      <c r="M7247" s="8">
        <v>1967550.08</v>
      </c>
      <c r="N7247" s="8">
        <v>473185</v>
      </c>
    </row>
    <row r="7248" spans="1:14" x14ac:dyDescent="0.2">
      <c r="A7248" t="s">
        <v>17</v>
      </c>
      <c r="B7248" t="s">
        <v>158</v>
      </c>
      <c r="C7248" t="s">
        <v>36</v>
      </c>
      <c r="D7248" t="s">
        <v>3</v>
      </c>
      <c r="E7248" t="s">
        <v>23</v>
      </c>
      <c r="F7248" s="5">
        <v>43698</v>
      </c>
      <c r="G7248">
        <v>497800672</v>
      </c>
      <c r="H7248" s="5">
        <v>43744</v>
      </c>
      <c r="I7248">
        <v>9136</v>
      </c>
      <c r="J7248" s="8">
        <v>421.89</v>
      </c>
      <c r="K7248" s="8">
        <v>364.69</v>
      </c>
      <c r="L7248" s="8">
        <v>3854387.04</v>
      </c>
      <c r="M7248" s="8">
        <v>3331807.84</v>
      </c>
      <c r="N7248" s="8">
        <v>522579.20000000001</v>
      </c>
    </row>
    <row r="7249" spans="1:14" x14ac:dyDescent="0.2">
      <c r="A7249" t="s">
        <v>9</v>
      </c>
      <c r="B7249" t="s">
        <v>167</v>
      </c>
      <c r="C7249" t="s">
        <v>14</v>
      </c>
      <c r="D7249" t="s">
        <v>3</v>
      </c>
      <c r="E7249" t="s">
        <v>4</v>
      </c>
      <c r="F7249" s="5">
        <v>43471</v>
      </c>
      <c r="G7249">
        <v>715309798</v>
      </c>
      <c r="H7249" s="5">
        <v>43506</v>
      </c>
      <c r="I7249">
        <v>4920</v>
      </c>
      <c r="J7249" s="8">
        <v>205.7</v>
      </c>
      <c r="K7249" s="8">
        <v>117.11</v>
      </c>
      <c r="L7249" s="8">
        <v>1012044</v>
      </c>
      <c r="M7249" s="8">
        <v>576181.19999999995</v>
      </c>
      <c r="N7249" s="8">
        <v>435862.8</v>
      </c>
    </row>
    <row r="7250" spans="1:14" x14ac:dyDescent="0.2">
      <c r="A7250" t="s">
        <v>9</v>
      </c>
      <c r="B7250" t="s">
        <v>193</v>
      </c>
      <c r="C7250" t="s">
        <v>45</v>
      </c>
      <c r="D7250" t="s">
        <v>3</v>
      </c>
      <c r="E7250" t="s">
        <v>15</v>
      </c>
      <c r="F7250" s="5">
        <v>44774</v>
      </c>
      <c r="G7250">
        <v>466517961</v>
      </c>
      <c r="H7250" s="5">
        <v>44811</v>
      </c>
      <c r="I7250">
        <v>1886</v>
      </c>
      <c r="J7250" s="8">
        <v>9.33</v>
      </c>
      <c r="K7250" s="8">
        <v>6.92</v>
      </c>
      <c r="L7250" s="8">
        <v>17596.38</v>
      </c>
      <c r="M7250" s="8">
        <v>13051.12</v>
      </c>
      <c r="N7250" s="8">
        <v>4545.26</v>
      </c>
    </row>
    <row r="7251" spans="1:14" x14ac:dyDescent="0.2">
      <c r="A7251" t="s">
        <v>17</v>
      </c>
      <c r="B7251" t="s">
        <v>82</v>
      </c>
      <c r="C7251" t="s">
        <v>45</v>
      </c>
      <c r="D7251" t="s">
        <v>3</v>
      </c>
      <c r="E7251" t="s">
        <v>8</v>
      </c>
      <c r="F7251" s="5">
        <v>42707</v>
      </c>
      <c r="G7251">
        <v>929598987</v>
      </c>
      <c r="H7251" s="5">
        <v>42738</v>
      </c>
      <c r="I7251">
        <v>7853</v>
      </c>
      <c r="J7251" s="8">
        <v>9.33</v>
      </c>
      <c r="K7251" s="8">
        <v>6.92</v>
      </c>
      <c r="L7251" s="8">
        <v>73268.490000000005</v>
      </c>
      <c r="M7251" s="8">
        <v>54342.76</v>
      </c>
      <c r="N7251" s="8">
        <v>18925.73</v>
      </c>
    </row>
    <row r="7252" spans="1:14" x14ac:dyDescent="0.2">
      <c r="A7252" t="s">
        <v>17</v>
      </c>
      <c r="B7252" t="s">
        <v>119</v>
      </c>
      <c r="C7252" t="s">
        <v>45</v>
      </c>
      <c r="D7252" t="s">
        <v>3</v>
      </c>
      <c r="E7252" t="s">
        <v>15</v>
      </c>
      <c r="F7252" s="5">
        <v>43606</v>
      </c>
      <c r="G7252">
        <v>203039205</v>
      </c>
      <c r="H7252" s="5">
        <v>43614</v>
      </c>
      <c r="I7252">
        <v>2667</v>
      </c>
      <c r="J7252" s="8">
        <v>9.33</v>
      </c>
      <c r="K7252" s="8">
        <v>6.92</v>
      </c>
      <c r="L7252" s="8">
        <v>24883.11</v>
      </c>
      <c r="M7252" s="8">
        <v>18455.64</v>
      </c>
      <c r="N7252" s="8">
        <v>6427.47</v>
      </c>
    </row>
    <row r="7253" spans="1:14" x14ac:dyDescent="0.2">
      <c r="A7253" t="s">
        <v>9</v>
      </c>
      <c r="B7253" t="s">
        <v>78</v>
      </c>
      <c r="C7253" t="s">
        <v>31</v>
      </c>
      <c r="D7253" t="s">
        <v>3</v>
      </c>
      <c r="E7253" t="s">
        <v>8</v>
      </c>
      <c r="F7253" s="5">
        <v>42541</v>
      </c>
      <c r="G7253">
        <v>955637443</v>
      </c>
      <c r="H7253" s="5">
        <v>42591</v>
      </c>
      <c r="I7253">
        <v>3210</v>
      </c>
      <c r="J7253" s="8">
        <v>437.2</v>
      </c>
      <c r="K7253" s="8">
        <v>263.33</v>
      </c>
      <c r="L7253" s="8">
        <v>1403412</v>
      </c>
      <c r="M7253" s="8">
        <v>845289.3</v>
      </c>
      <c r="N7253" s="8">
        <v>558122.69999999995</v>
      </c>
    </row>
    <row r="7254" spans="1:14" x14ac:dyDescent="0.2">
      <c r="A7254" t="s">
        <v>9</v>
      </c>
      <c r="B7254" t="s">
        <v>58</v>
      </c>
      <c r="C7254" t="s">
        <v>11</v>
      </c>
      <c r="D7254" t="s">
        <v>3</v>
      </c>
      <c r="E7254" t="s">
        <v>15</v>
      </c>
      <c r="F7254" s="5">
        <v>43625</v>
      </c>
      <c r="G7254">
        <v>976505029</v>
      </c>
      <c r="H7254" s="5">
        <v>43673</v>
      </c>
      <c r="I7254">
        <v>8393</v>
      </c>
      <c r="J7254" s="8">
        <v>47.45</v>
      </c>
      <c r="K7254" s="8">
        <v>31.79</v>
      </c>
      <c r="L7254" s="8">
        <v>398247.85</v>
      </c>
      <c r="M7254" s="8">
        <v>266813.46999999997</v>
      </c>
      <c r="N7254" s="8">
        <v>131434.38</v>
      </c>
    </row>
    <row r="7255" spans="1:14" x14ac:dyDescent="0.2">
      <c r="A7255" t="s">
        <v>9</v>
      </c>
      <c r="B7255" t="s">
        <v>91</v>
      </c>
      <c r="C7255" t="s">
        <v>36</v>
      </c>
      <c r="D7255" t="s">
        <v>7</v>
      </c>
      <c r="E7255" t="s">
        <v>8</v>
      </c>
      <c r="F7255" s="5">
        <v>44401</v>
      </c>
      <c r="G7255">
        <v>825065791</v>
      </c>
      <c r="H7255" s="5">
        <v>44436</v>
      </c>
      <c r="I7255">
        <v>4157</v>
      </c>
      <c r="J7255" s="8">
        <v>421.89</v>
      </c>
      <c r="K7255" s="8">
        <v>364.69</v>
      </c>
      <c r="L7255" s="8">
        <v>1753796.73</v>
      </c>
      <c r="M7255" s="8">
        <v>1516016.33</v>
      </c>
      <c r="N7255" s="8">
        <v>237780.4</v>
      </c>
    </row>
    <row r="7256" spans="1:14" x14ac:dyDescent="0.2">
      <c r="A7256" t="s">
        <v>9</v>
      </c>
      <c r="B7256" t="s">
        <v>200</v>
      </c>
      <c r="C7256" t="s">
        <v>36</v>
      </c>
      <c r="D7256" t="s">
        <v>7</v>
      </c>
      <c r="E7256" t="s">
        <v>4</v>
      </c>
      <c r="F7256" s="5">
        <v>44414</v>
      </c>
      <c r="G7256">
        <v>681056058</v>
      </c>
      <c r="H7256" s="5">
        <v>44419</v>
      </c>
      <c r="I7256">
        <v>8477</v>
      </c>
      <c r="J7256" s="8">
        <v>421.89</v>
      </c>
      <c r="K7256" s="8">
        <v>364.69</v>
      </c>
      <c r="L7256" s="8">
        <v>3576361.53</v>
      </c>
      <c r="M7256" s="8">
        <v>3091477.13</v>
      </c>
      <c r="N7256" s="8">
        <v>484884.4</v>
      </c>
    </row>
    <row r="7257" spans="1:14" x14ac:dyDescent="0.2">
      <c r="A7257" t="s">
        <v>20</v>
      </c>
      <c r="B7257" t="s">
        <v>201</v>
      </c>
      <c r="C7257" t="s">
        <v>22</v>
      </c>
      <c r="D7257" t="s">
        <v>3</v>
      </c>
      <c r="E7257" t="s">
        <v>15</v>
      </c>
      <c r="F7257" s="5">
        <v>44408</v>
      </c>
      <c r="G7257">
        <v>794524657</v>
      </c>
      <c r="H7257" s="5">
        <v>44452</v>
      </c>
      <c r="I7257">
        <v>6357</v>
      </c>
      <c r="J7257" s="8">
        <v>109.28</v>
      </c>
      <c r="K7257" s="8">
        <v>35.840000000000003</v>
      </c>
      <c r="L7257" s="8">
        <v>694692.96</v>
      </c>
      <c r="M7257" s="8">
        <v>227834.88</v>
      </c>
      <c r="N7257" s="8">
        <v>466858.08</v>
      </c>
    </row>
    <row r="7258" spans="1:14" x14ac:dyDescent="0.2">
      <c r="A7258" t="s">
        <v>9</v>
      </c>
      <c r="B7258" t="s">
        <v>187</v>
      </c>
      <c r="C7258" t="s">
        <v>22</v>
      </c>
      <c r="D7258" t="s">
        <v>7</v>
      </c>
      <c r="E7258" t="s">
        <v>23</v>
      </c>
      <c r="F7258" s="5">
        <v>44785</v>
      </c>
      <c r="G7258">
        <v>135832917</v>
      </c>
      <c r="H7258" s="5">
        <v>44831</v>
      </c>
      <c r="I7258">
        <v>4834</v>
      </c>
      <c r="J7258" s="8">
        <v>109.28</v>
      </c>
      <c r="K7258" s="8">
        <v>35.840000000000003</v>
      </c>
      <c r="L7258" s="8">
        <v>528259.52</v>
      </c>
      <c r="M7258" s="8">
        <v>173250.56</v>
      </c>
      <c r="N7258" s="8">
        <v>355008.96</v>
      </c>
    </row>
    <row r="7259" spans="1:14" x14ac:dyDescent="0.2">
      <c r="A7259" t="s">
        <v>9</v>
      </c>
      <c r="B7259" t="s">
        <v>123</v>
      </c>
      <c r="C7259" t="s">
        <v>45</v>
      </c>
      <c r="D7259" t="s">
        <v>7</v>
      </c>
      <c r="E7259" t="s">
        <v>4</v>
      </c>
      <c r="F7259" s="5">
        <v>44068</v>
      </c>
      <c r="G7259">
        <v>445654666</v>
      </c>
      <c r="H7259" s="5">
        <v>44115</v>
      </c>
      <c r="I7259">
        <v>7974</v>
      </c>
      <c r="J7259" s="8">
        <v>9.33</v>
      </c>
      <c r="K7259" s="8">
        <v>6.92</v>
      </c>
      <c r="L7259" s="8">
        <v>74397.42</v>
      </c>
      <c r="M7259" s="8">
        <v>55180.08</v>
      </c>
      <c r="N7259" s="8">
        <v>19217.34</v>
      </c>
    </row>
    <row r="7260" spans="1:14" x14ac:dyDescent="0.2">
      <c r="A7260" t="s">
        <v>9</v>
      </c>
      <c r="B7260" t="s">
        <v>178</v>
      </c>
      <c r="C7260" t="s">
        <v>29</v>
      </c>
      <c r="D7260" t="s">
        <v>3</v>
      </c>
      <c r="E7260" t="s">
        <v>15</v>
      </c>
      <c r="F7260" s="5">
        <v>42053</v>
      </c>
      <c r="G7260">
        <v>384976232</v>
      </c>
      <c r="H7260" s="5">
        <v>42097</v>
      </c>
      <c r="I7260">
        <v>1877</v>
      </c>
      <c r="J7260" s="8">
        <v>651.21</v>
      </c>
      <c r="K7260" s="8">
        <v>524.96</v>
      </c>
      <c r="L7260" s="8">
        <v>1222321.17</v>
      </c>
      <c r="M7260" s="8">
        <v>985349.92</v>
      </c>
      <c r="N7260" s="8">
        <v>236971.25</v>
      </c>
    </row>
    <row r="7261" spans="1:14" x14ac:dyDescent="0.2">
      <c r="A7261" t="s">
        <v>20</v>
      </c>
      <c r="B7261" t="s">
        <v>168</v>
      </c>
      <c r="C7261" t="s">
        <v>2</v>
      </c>
      <c r="D7261" t="s">
        <v>7</v>
      </c>
      <c r="E7261" t="s">
        <v>8</v>
      </c>
      <c r="F7261" s="5">
        <v>44119</v>
      </c>
      <c r="G7261">
        <v>485096442</v>
      </c>
      <c r="H7261" s="5">
        <v>44144</v>
      </c>
      <c r="I7261">
        <v>9672</v>
      </c>
      <c r="J7261" s="8">
        <v>255.28</v>
      </c>
      <c r="K7261" s="8">
        <v>159.41999999999999</v>
      </c>
      <c r="L7261" s="8">
        <v>2469068.16</v>
      </c>
      <c r="M7261" s="8">
        <v>1541910.24</v>
      </c>
      <c r="N7261" s="8">
        <v>927157.92</v>
      </c>
    </row>
    <row r="7262" spans="1:14" x14ac:dyDescent="0.2">
      <c r="A7262" t="s">
        <v>17</v>
      </c>
      <c r="B7262" t="s">
        <v>35</v>
      </c>
      <c r="C7262" t="s">
        <v>11</v>
      </c>
      <c r="D7262" t="s">
        <v>7</v>
      </c>
      <c r="E7262" t="s">
        <v>23</v>
      </c>
      <c r="F7262" s="5">
        <v>42570</v>
      </c>
      <c r="G7262">
        <v>897626626</v>
      </c>
      <c r="H7262" s="5">
        <v>42609</v>
      </c>
      <c r="I7262">
        <v>6521</v>
      </c>
      <c r="J7262" s="8">
        <v>47.45</v>
      </c>
      <c r="K7262" s="8">
        <v>31.79</v>
      </c>
      <c r="L7262" s="8">
        <v>309421.45</v>
      </c>
      <c r="M7262" s="8">
        <v>207302.59</v>
      </c>
      <c r="N7262" s="8">
        <v>102118.86</v>
      </c>
    </row>
    <row r="7263" spans="1:14" x14ac:dyDescent="0.2">
      <c r="A7263" t="s">
        <v>12</v>
      </c>
      <c r="B7263" t="s">
        <v>76</v>
      </c>
      <c r="C7263" t="s">
        <v>22</v>
      </c>
      <c r="D7263" t="s">
        <v>3</v>
      </c>
      <c r="E7263" t="s">
        <v>23</v>
      </c>
      <c r="F7263" s="5">
        <v>44528</v>
      </c>
      <c r="G7263">
        <v>944490611</v>
      </c>
      <c r="H7263" s="5">
        <v>44552</v>
      </c>
      <c r="I7263">
        <v>4615</v>
      </c>
      <c r="J7263" s="8">
        <v>109.28</v>
      </c>
      <c r="K7263" s="8">
        <v>35.840000000000003</v>
      </c>
      <c r="L7263" s="8">
        <v>504327.2</v>
      </c>
      <c r="M7263" s="8">
        <v>165401.60000000001</v>
      </c>
      <c r="N7263" s="8">
        <v>338925.6</v>
      </c>
    </row>
    <row r="7264" spans="1:14" x14ac:dyDescent="0.2">
      <c r="A7264" t="s">
        <v>9</v>
      </c>
      <c r="B7264" t="s">
        <v>134</v>
      </c>
      <c r="C7264" t="s">
        <v>29</v>
      </c>
      <c r="D7264" t="s">
        <v>7</v>
      </c>
      <c r="E7264" t="s">
        <v>8</v>
      </c>
      <c r="F7264" s="5">
        <v>42265</v>
      </c>
      <c r="G7264">
        <v>467924726</v>
      </c>
      <c r="H7264" s="5">
        <v>42297</v>
      </c>
      <c r="I7264">
        <v>8179</v>
      </c>
      <c r="J7264" s="8">
        <v>651.21</v>
      </c>
      <c r="K7264" s="8">
        <v>524.96</v>
      </c>
      <c r="L7264" s="8">
        <v>5326246.59</v>
      </c>
      <c r="M7264" s="8">
        <v>4293647.84</v>
      </c>
      <c r="N7264" s="8">
        <v>1032598.75</v>
      </c>
    </row>
    <row r="7265" spans="1:14" x14ac:dyDescent="0.2">
      <c r="A7265" t="s">
        <v>9</v>
      </c>
      <c r="B7265" t="s">
        <v>165</v>
      </c>
      <c r="C7265" t="s">
        <v>14</v>
      </c>
      <c r="D7265" t="s">
        <v>7</v>
      </c>
      <c r="E7265" t="s">
        <v>15</v>
      </c>
      <c r="F7265" s="5">
        <v>44492</v>
      </c>
      <c r="G7265">
        <v>280477797</v>
      </c>
      <c r="H7265" s="5">
        <v>44493</v>
      </c>
      <c r="I7265">
        <v>8468</v>
      </c>
      <c r="J7265" s="8">
        <v>205.7</v>
      </c>
      <c r="K7265" s="8">
        <v>117.11</v>
      </c>
      <c r="L7265" s="8">
        <v>1741867.6</v>
      </c>
      <c r="M7265" s="8">
        <v>991687.48</v>
      </c>
      <c r="N7265" s="8">
        <v>750180.12</v>
      </c>
    </row>
    <row r="7266" spans="1:14" x14ac:dyDescent="0.2">
      <c r="A7266" t="s">
        <v>17</v>
      </c>
      <c r="B7266" t="s">
        <v>82</v>
      </c>
      <c r="C7266" t="s">
        <v>65</v>
      </c>
      <c r="D7266" t="s">
        <v>3</v>
      </c>
      <c r="E7266" t="s">
        <v>4</v>
      </c>
      <c r="F7266" s="5">
        <v>42145</v>
      </c>
      <c r="G7266">
        <v>815011155</v>
      </c>
      <c r="H7266" s="5">
        <v>42181</v>
      </c>
      <c r="I7266">
        <v>8767</v>
      </c>
      <c r="J7266" s="8">
        <v>668.27</v>
      </c>
      <c r="K7266" s="8">
        <v>502.54</v>
      </c>
      <c r="L7266" s="8">
        <v>5858723.0899999999</v>
      </c>
      <c r="M7266" s="8">
        <v>4405768.18</v>
      </c>
      <c r="N7266" s="8">
        <v>1452954.91</v>
      </c>
    </row>
    <row r="7267" spans="1:14" x14ac:dyDescent="0.2">
      <c r="A7267" t="s">
        <v>9</v>
      </c>
      <c r="B7267" t="s">
        <v>38</v>
      </c>
      <c r="C7267" t="s">
        <v>45</v>
      </c>
      <c r="D7267" t="s">
        <v>3</v>
      </c>
      <c r="E7267" t="s">
        <v>15</v>
      </c>
      <c r="F7267" s="5">
        <v>42441</v>
      </c>
      <c r="G7267">
        <v>774698626</v>
      </c>
      <c r="H7267" s="5">
        <v>42467</v>
      </c>
      <c r="I7267">
        <v>9394</v>
      </c>
      <c r="J7267" s="8">
        <v>9.33</v>
      </c>
      <c r="K7267" s="8">
        <v>6.92</v>
      </c>
      <c r="L7267" s="8">
        <v>87646.02</v>
      </c>
      <c r="M7267" s="8">
        <v>65006.48</v>
      </c>
      <c r="N7267" s="8">
        <v>22639.54</v>
      </c>
    </row>
    <row r="7268" spans="1:14" x14ac:dyDescent="0.2">
      <c r="A7268" t="s">
        <v>17</v>
      </c>
      <c r="B7268" t="s">
        <v>149</v>
      </c>
      <c r="C7268" t="s">
        <v>36</v>
      </c>
      <c r="D7268" t="s">
        <v>3</v>
      </c>
      <c r="E7268" t="s">
        <v>23</v>
      </c>
      <c r="F7268" s="5">
        <v>44060</v>
      </c>
      <c r="G7268">
        <v>283026540</v>
      </c>
      <c r="H7268" s="5">
        <v>44087</v>
      </c>
      <c r="I7268">
        <v>2697</v>
      </c>
      <c r="J7268" s="8">
        <v>421.89</v>
      </c>
      <c r="K7268" s="8">
        <v>364.69</v>
      </c>
      <c r="L7268" s="8">
        <v>1137837.33</v>
      </c>
      <c r="M7268" s="8">
        <v>983568.93</v>
      </c>
      <c r="N7268" s="8">
        <v>154268.4</v>
      </c>
    </row>
    <row r="7269" spans="1:14" x14ac:dyDescent="0.2">
      <c r="A7269" t="s">
        <v>0</v>
      </c>
      <c r="B7269" t="s">
        <v>147</v>
      </c>
      <c r="C7269" t="s">
        <v>57</v>
      </c>
      <c r="D7269" t="s">
        <v>3</v>
      </c>
      <c r="E7269" t="s">
        <v>8</v>
      </c>
      <c r="F7269" s="5">
        <v>42189</v>
      </c>
      <c r="G7269">
        <v>433793723</v>
      </c>
      <c r="H7269" s="5">
        <v>42220</v>
      </c>
      <c r="I7269">
        <v>8057</v>
      </c>
      <c r="J7269" s="8">
        <v>154.06</v>
      </c>
      <c r="K7269" s="8">
        <v>90.93</v>
      </c>
      <c r="L7269" s="8">
        <v>1241261.42</v>
      </c>
      <c r="M7269" s="8">
        <v>732623.01</v>
      </c>
      <c r="N7269" s="8">
        <v>508638.41</v>
      </c>
    </row>
    <row r="7270" spans="1:14" x14ac:dyDescent="0.2">
      <c r="A7270" t="s">
        <v>17</v>
      </c>
      <c r="B7270" t="s">
        <v>85</v>
      </c>
      <c r="C7270" t="s">
        <v>45</v>
      </c>
      <c r="D7270" t="s">
        <v>7</v>
      </c>
      <c r="E7270" t="s">
        <v>8</v>
      </c>
      <c r="F7270" s="5">
        <v>43825</v>
      </c>
      <c r="G7270">
        <v>141111505</v>
      </c>
      <c r="H7270" s="5">
        <v>43504</v>
      </c>
      <c r="I7270">
        <v>6885</v>
      </c>
      <c r="J7270" s="8">
        <v>9.33</v>
      </c>
      <c r="K7270" s="8">
        <v>6.92</v>
      </c>
      <c r="L7270" s="8">
        <v>64237.05</v>
      </c>
      <c r="M7270" s="8">
        <v>47644.2</v>
      </c>
      <c r="N7270" s="8">
        <v>16592.849999999999</v>
      </c>
    </row>
    <row r="7271" spans="1:14" x14ac:dyDescent="0.2">
      <c r="A7271" t="s">
        <v>12</v>
      </c>
      <c r="B7271" t="s">
        <v>137</v>
      </c>
      <c r="C7271" t="s">
        <v>2</v>
      </c>
      <c r="D7271" t="s">
        <v>7</v>
      </c>
      <c r="E7271" t="s">
        <v>15</v>
      </c>
      <c r="F7271" s="5">
        <v>42819</v>
      </c>
      <c r="G7271">
        <v>189403712</v>
      </c>
      <c r="H7271" s="5">
        <v>42828</v>
      </c>
      <c r="I7271">
        <v>7622</v>
      </c>
      <c r="J7271" s="8">
        <v>255.28</v>
      </c>
      <c r="K7271" s="8">
        <v>159.41999999999999</v>
      </c>
      <c r="L7271" s="8">
        <v>1945744.16</v>
      </c>
      <c r="M7271" s="8">
        <v>1215099.24</v>
      </c>
      <c r="N7271" s="8">
        <v>730644.92</v>
      </c>
    </row>
    <row r="7272" spans="1:14" x14ac:dyDescent="0.2">
      <c r="A7272" t="s">
        <v>17</v>
      </c>
      <c r="B7272" t="s">
        <v>119</v>
      </c>
      <c r="C7272" t="s">
        <v>2</v>
      </c>
      <c r="D7272" t="s">
        <v>3</v>
      </c>
      <c r="E7272" t="s">
        <v>4</v>
      </c>
      <c r="F7272" s="5">
        <v>44101</v>
      </c>
      <c r="G7272">
        <v>983406674</v>
      </c>
      <c r="H7272" s="5">
        <v>44138</v>
      </c>
      <c r="I7272">
        <v>743</v>
      </c>
      <c r="J7272" s="8">
        <v>255.28</v>
      </c>
      <c r="K7272" s="8">
        <v>159.41999999999999</v>
      </c>
      <c r="L7272" s="8">
        <v>189673.04</v>
      </c>
      <c r="M7272" s="8">
        <v>118449.06</v>
      </c>
      <c r="N7272" s="8">
        <v>71223.98</v>
      </c>
    </row>
    <row r="7273" spans="1:14" x14ac:dyDescent="0.2">
      <c r="A7273" t="s">
        <v>20</v>
      </c>
      <c r="B7273" t="s">
        <v>183</v>
      </c>
      <c r="C7273" t="s">
        <v>6</v>
      </c>
      <c r="D7273" t="s">
        <v>3</v>
      </c>
      <c r="E7273" t="s">
        <v>8</v>
      </c>
      <c r="F7273" s="5">
        <v>42222</v>
      </c>
      <c r="G7273">
        <v>298169219</v>
      </c>
      <c r="H7273" s="5">
        <v>42242</v>
      </c>
      <c r="I7273">
        <v>3753</v>
      </c>
      <c r="J7273" s="8">
        <v>152.58000000000001</v>
      </c>
      <c r="K7273" s="8">
        <v>97.44</v>
      </c>
      <c r="L7273" s="8">
        <v>572632.74</v>
      </c>
      <c r="M7273" s="8">
        <v>365692.32</v>
      </c>
      <c r="N7273" s="8">
        <v>206940.42</v>
      </c>
    </row>
    <row r="7274" spans="1:14" x14ac:dyDescent="0.2">
      <c r="A7274" t="s">
        <v>0</v>
      </c>
      <c r="B7274" t="s">
        <v>97</v>
      </c>
      <c r="C7274" t="s">
        <v>22</v>
      </c>
      <c r="D7274" t="s">
        <v>3</v>
      </c>
      <c r="E7274" t="s">
        <v>23</v>
      </c>
      <c r="F7274" s="5">
        <v>44431</v>
      </c>
      <c r="G7274">
        <v>929052674</v>
      </c>
      <c r="H7274" s="5">
        <v>44451</v>
      </c>
      <c r="I7274">
        <v>6187</v>
      </c>
      <c r="J7274" s="8">
        <v>109.28</v>
      </c>
      <c r="K7274" s="8">
        <v>35.840000000000003</v>
      </c>
      <c r="L7274" s="8">
        <v>676115.36</v>
      </c>
      <c r="M7274" s="8">
        <v>221742.07999999999</v>
      </c>
      <c r="N7274" s="8">
        <v>454373.28</v>
      </c>
    </row>
    <row r="7275" spans="1:14" x14ac:dyDescent="0.2">
      <c r="A7275" t="s">
        <v>9</v>
      </c>
      <c r="B7275" t="s">
        <v>208</v>
      </c>
      <c r="C7275" t="s">
        <v>31</v>
      </c>
      <c r="D7275" t="s">
        <v>3</v>
      </c>
      <c r="E7275" t="s">
        <v>23</v>
      </c>
      <c r="F7275" s="5">
        <v>43211</v>
      </c>
      <c r="G7275">
        <v>341730868</v>
      </c>
      <c r="H7275" s="5">
        <v>43244</v>
      </c>
      <c r="I7275">
        <v>4613</v>
      </c>
      <c r="J7275" s="8">
        <v>437.2</v>
      </c>
      <c r="K7275" s="8">
        <v>263.33</v>
      </c>
      <c r="L7275" s="8">
        <v>2016803.6</v>
      </c>
      <c r="M7275" s="8">
        <v>1214741.29</v>
      </c>
      <c r="N7275" s="8">
        <v>802062.31</v>
      </c>
    </row>
    <row r="7276" spans="1:14" x14ac:dyDescent="0.2">
      <c r="A7276" t="s">
        <v>9</v>
      </c>
      <c r="B7276" t="s">
        <v>95</v>
      </c>
      <c r="C7276" t="s">
        <v>31</v>
      </c>
      <c r="D7276" t="s">
        <v>3</v>
      </c>
      <c r="E7276" t="s">
        <v>4</v>
      </c>
      <c r="F7276" s="5">
        <v>42128</v>
      </c>
      <c r="G7276">
        <v>122190129</v>
      </c>
      <c r="H7276" s="5">
        <v>42147</v>
      </c>
      <c r="I7276">
        <v>7629</v>
      </c>
      <c r="J7276" s="8">
        <v>437.2</v>
      </c>
      <c r="K7276" s="8">
        <v>263.33</v>
      </c>
      <c r="L7276" s="8">
        <v>3335398.8</v>
      </c>
      <c r="M7276" s="8">
        <v>2008944.57</v>
      </c>
      <c r="N7276" s="8">
        <v>1326454.23</v>
      </c>
    </row>
    <row r="7277" spans="1:14" x14ac:dyDescent="0.2">
      <c r="A7277" t="s">
        <v>20</v>
      </c>
      <c r="B7277" t="s">
        <v>140</v>
      </c>
      <c r="C7277" t="s">
        <v>11</v>
      </c>
      <c r="D7277" t="s">
        <v>7</v>
      </c>
      <c r="E7277" t="s">
        <v>4</v>
      </c>
      <c r="F7277" s="5">
        <v>44331</v>
      </c>
      <c r="G7277">
        <v>126729285</v>
      </c>
      <c r="H7277" s="5">
        <v>44360</v>
      </c>
      <c r="I7277">
        <v>867</v>
      </c>
      <c r="J7277" s="8">
        <v>47.45</v>
      </c>
      <c r="K7277" s="8">
        <v>31.79</v>
      </c>
      <c r="L7277" s="8">
        <v>41139.15</v>
      </c>
      <c r="M7277" s="8">
        <v>27561.93</v>
      </c>
      <c r="N7277" s="8">
        <v>13577.22</v>
      </c>
    </row>
    <row r="7278" spans="1:14" x14ac:dyDescent="0.2">
      <c r="A7278" t="s">
        <v>9</v>
      </c>
      <c r="B7278" t="s">
        <v>142</v>
      </c>
      <c r="C7278" t="s">
        <v>36</v>
      </c>
      <c r="D7278" t="s">
        <v>7</v>
      </c>
      <c r="E7278" t="s">
        <v>15</v>
      </c>
      <c r="F7278" s="5">
        <v>42084</v>
      </c>
      <c r="G7278">
        <v>731959664</v>
      </c>
      <c r="H7278" s="5">
        <v>42107</v>
      </c>
      <c r="I7278">
        <v>1985</v>
      </c>
      <c r="J7278" s="8">
        <v>421.89</v>
      </c>
      <c r="K7278" s="8">
        <v>364.69</v>
      </c>
      <c r="L7278" s="8">
        <v>837451.65</v>
      </c>
      <c r="M7278" s="8">
        <v>723909.65</v>
      </c>
      <c r="N7278" s="8">
        <v>113542</v>
      </c>
    </row>
    <row r="7279" spans="1:14" x14ac:dyDescent="0.2">
      <c r="A7279" t="s">
        <v>0</v>
      </c>
      <c r="B7279" t="s">
        <v>101</v>
      </c>
      <c r="C7279" t="s">
        <v>2</v>
      </c>
      <c r="D7279" t="s">
        <v>7</v>
      </c>
      <c r="E7279" t="s">
        <v>4</v>
      </c>
      <c r="F7279" s="5">
        <v>43201</v>
      </c>
      <c r="G7279">
        <v>584805095</v>
      </c>
      <c r="H7279" s="5">
        <v>43204</v>
      </c>
      <c r="I7279">
        <v>5678</v>
      </c>
      <c r="J7279" s="8">
        <v>255.28</v>
      </c>
      <c r="K7279" s="8">
        <v>159.41999999999999</v>
      </c>
      <c r="L7279" s="8">
        <v>1449479.84</v>
      </c>
      <c r="M7279" s="8">
        <v>905186.76</v>
      </c>
      <c r="N7279" s="8">
        <v>544293.07999999996</v>
      </c>
    </row>
    <row r="7280" spans="1:14" x14ac:dyDescent="0.2">
      <c r="A7280" t="s">
        <v>9</v>
      </c>
      <c r="B7280" t="s">
        <v>105</v>
      </c>
      <c r="C7280" t="s">
        <v>14</v>
      </c>
      <c r="D7280" t="s">
        <v>3</v>
      </c>
      <c r="E7280" t="s">
        <v>4</v>
      </c>
      <c r="F7280" s="5">
        <v>43882</v>
      </c>
      <c r="G7280">
        <v>652501904</v>
      </c>
      <c r="H7280" s="5">
        <v>43915</v>
      </c>
      <c r="I7280">
        <v>8668</v>
      </c>
      <c r="J7280" s="8">
        <v>205.7</v>
      </c>
      <c r="K7280" s="8">
        <v>117.11</v>
      </c>
      <c r="L7280" s="8">
        <v>1783007.6</v>
      </c>
      <c r="M7280" s="8">
        <v>1015109.48</v>
      </c>
      <c r="N7280" s="8">
        <v>767898.12</v>
      </c>
    </row>
    <row r="7281" spans="1:14" x14ac:dyDescent="0.2">
      <c r="A7281" t="s">
        <v>9</v>
      </c>
      <c r="B7281" t="s">
        <v>202</v>
      </c>
      <c r="C7281" t="s">
        <v>6</v>
      </c>
      <c r="D7281" t="s">
        <v>3</v>
      </c>
      <c r="E7281" t="s">
        <v>4</v>
      </c>
      <c r="F7281" s="5">
        <v>42830</v>
      </c>
      <c r="G7281">
        <v>172598922</v>
      </c>
      <c r="H7281" s="5">
        <v>42843</v>
      </c>
      <c r="I7281">
        <v>4711</v>
      </c>
      <c r="J7281" s="8">
        <v>152.58000000000001</v>
      </c>
      <c r="K7281" s="8">
        <v>97.44</v>
      </c>
      <c r="L7281" s="8">
        <v>718804.38</v>
      </c>
      <c r="M7281" s="8">
        <v>459039.84</v>
      </c>
      <c r="N7281" s="8">
        <v>259764.54</v>
      </c>
    </row>
    <row r="7282" spans="1:14" x14ac:dyDescent="0.2">
      <c r="A7282" t="s">
        <v>17</v>
      </c>
      <c r="B7282" t="s">
        <v>209</v>
      </c>
      <c r="C7282" t="s">
        <v>22</v>
      </c>
      <c r="D7282" t="s">
        <v>3</v>
      </c>
      <c r="E7282" t="s">
        <v>15</v>
      </c>
      <c r="F7282" s="5">
        <v>42526</v>
      </c>
      <c r="G7282">
        <v>702957475</v>
      </c>
      <c r="H7282" s="5">
        <v>42537</v>
      </c>
      <c r="I7282">
        <v>9593</v>
      </c>
      <c r="J7282" s="8">
        <v>109.28</v>
      </c>
      <c r="K7282" s="8">
        <v>35.840000000000003</v>
      </c>
      <c r="L7282" s="8">
        <v>1048323.04</v>
      </c>
      <c r="M7282" s="8">
        <v>343813.12</v>
      </c>
      <c r="N7282" s="8">
        <v>704509.92</v>
      </c>
    </row>
    <row r="7283" spans="1:14" x14ac:dyDescent="0.2">
      <c r="A7283" t="s">
        <v>17</v>
      </c>
      <c r="B7283" t="s">
        <v>28</v>
      </c>
      <c r="C7283" t="s">
        <v>65</v>
      </c>
      <c r="D7283" t="s">
        <v>3</v>
      </c>
      <c r="E7283" t="s">
        <v>23</v>
      </c>
      <c r="F7283" s="5">
        <v>42531</v>
      </c>
      <c r="G7283">
        <v>271751391</v>
      </c>
      <c r="H7283" s="5">
        <v>42560</v>
      </c>
      <c r="I7283">
        <v>6130</v>
      </c>
      <c r="J7283" s="8">
        <v>668.27</v>
      </c>
      <c r="K7283" s="8">
        <v>502.54</v>
      </c>
      <c r="L7283" s="8">
        <v>4096495.1</v>
      </c>
      <c r="M7283" s="8">
        <v>3080570.2</v>
      </c>
      <c r="N7283" s="8">
        <v>1015924.9</v>
      </c>
    </row>
    <row r="7284" spans="1:14" x14ac:dyDescent="0.2">
      <c r="A7284" t="s">
        <v>0</v>
      </c>
      <c r="B7284" t="s">
        <v>197</v>
      </c>
      <c r="C7284" t="s">
        <v>14</v>
      </c>
      <c r="D7284" t="s">
        <v>3</v>
      </c>
      <c r="E7284" t="s">
        <v>15</v>
      </c>
      <c r="F7284" s="5">
        <v>44564</v>
      </c>
      <c r="G7284">
        <v>127467000</v>
      </c>
      <c r="H7284" s="5">
        <v>44599</v>
      </c>
      <c r="I7284">
        <v>9173</v>
      </c>
      <c r="J7284" s="8">
        <v>205.7</v>
      </c>
      <c r="K7284" s="8">
        <v>117.11</v>
      </c>
      <c r="L7284" s="8">
        <v>1886886.1</v>
      </c>
      <c r="M7284" s="8">
        <v>1074250.03</v>
      </c>
      <c r="N7284" s="8">
        <v>812636.07</v>
      </c>
    </row>
    <row r="7285" spans="1:14" x14ac:dyDescent="0.2">
      <c r="A7285" t="s">
        <v>9</v>
      </c>
      <c r="B7285" t="s">
        <v>38</v>
      </c>
      <c r="C7285" t="s">
        <v>65</v>
      </c>
      <c r="D7285" t="s">
        <v>3</v>
      </c>
      <c r="E7285" t="s">
        <v>4</v>
      </c>
      <c r="F7285" s="5">
        <v>42886</v>
      </c>
      <c r="G7285">
        <v>688903129</v>
      </c>
      <c r="H7285" s="5">
        <v>42918</v>
      </c>
      <c r="I7285">
        <v>600</v>
      </c>
      <c r="J7285" s="8">
        <v>668.27</v>
      </c>
      <c r="K7285" s="8">
        <v>502.54</v>
      </c>
      <c r="L7285" s="8">
        <v>400962</v>
      </c>
      <c r="M7285" s="8">
        <v>301524</v>
      </c>
      <c r="N7285" s="8">
        <v>99438</v>
      </c>
    </row>
    <row r="7286" spans="1:14" x14ac:dyDescent="0.2">
      <c r="A7286" t="s">
        <v>9</v>
      </c>
      <c r="B7286" t="s">
        <v>66</v>
      </c>
      <c r="C7286" t="s">
        <v>19</v>
      </c>
      <c r="D7286" t="s">
        <v>3</v>
      </c>
      <c r="E7286" t="s">
        <v>4</v>
      </c>
      <c r="F7286" s="5">
        <v>43306</v>
      </c>
      <c r="G7286">
        <v>195171105</v>
      </c>
      <c r="H7286" s="5">
        <v>43347</v>
      </c>
      <c r="I7286">
        <v>4322</v>
      </c>
      <c r="J7286" s="8">
        <v>81.73</v>
      </c>
      <c r="K7286" s="8">
        <v>56.67</v>
      </c>
      <c r="L7286" s="8">
        <v>353237.06</v>
      </c>
      <c r="M7286" s="8">
        <v>244927.74</v>
      </c>
      <c r="N7286" s="8">
        <v>108309.32</v>
      </c>
    </row>
    <row r="7287" spans="1:14" x14ac:dyDescent="0.2">
      <c r="A7287" t="s">
        <v>12</v>
      </c>
      <c r="B7287" t="s">
        <v>180</v>
      </c>
      <c r="C7287" t="s">
        <v>36</v>
      </c>
      <c r="D7287" t="s">
        <v>3</v>
      </c>
      <c r="E7287" t="s">
        <v>15</v>
      </c>
      <c r="F7287" s="5">
        <v>44018</v>
      </c>
      <c r="G7287">
        <v>555694758</v>
      </c>
      <c r="H7287" s="5">
        <v>44036</v>
      </c>
      <c r="I7287">
        <v>1283</v>
      </c>
      <c r="J7287" s="8">
        <v>421.89</v>
      </c>
      <c r="K7287" s="8">
        <v>364.69</v>
      </c>
      <c r="L7287" s="8">
        <v>541284.87</v>
      </c>
      <c r="M7287" s="8">
        <v>467897.27</v>
      </c>
      <c r="N7287" s="8">
        <v>73387.600000000006</v>
      </c>
    </row>
    <row r="7288" spans="1:14" x14ac:dyDescent="0.2">
      <c r="A7288" t="s">
        <v>39</v>
      </c>
      <c r="B7288" t="s">
        <v>196</v>
      </c>
      <c r="C7288" t="s">
        <v>29</v>
      </c>
      <c r="D7288" t="s">
        <v>3</v>
      </c>
      <c r="E7288" t="s">
        <v>8</v>
      </c>
      <c r="F7288" s="5">
        <v>42299</v>
      </c>
      <c r="G7288">
        <v>600210416</v>
      </c>
      <c r="H7288" s="5">
        <v>42331</v>
      </c>
      <c r="I7288">
        <v>4455</v>
      </c>
      <c r="J7288" s="8">
        <v>651.21</v>
      </c>
      <c r="K7288" s="8">
        <v>524.96</v>
      </c>
      <c r="L7288" s="8">
        <v>2901140.55</v>
      </c>
      <c r="M7288" s="8">
        <v>2338696.7999999998</v>
      </c>
      <c r="N7288" s="8">
        <v>562443.75</v>
      </c>
    </row>
    <row r="7289" spans="1:14" x14ac:dyDescent="0.2">
      <c r="A7289" t="s">
        <v>9</v>
      </c>
      <c r="B7289" t="s">
        <v>192</v>
      </c>
      <c r="C7289" t="s">
        <v>65</v>
      </c>
      <c r="D7289" t="s">
        <v>7</v>
      </c>
      <c r="E7289" t="s">
        <v>8</v>
      </c>
      <c r="F7289" s="5">
        <v>44240</v>
      </c>
      <c r="G7289">
        <v>128766906</v>
      </c>
      <c r="H7289" s="5">
        <v>44283</v>
      </c>
      <c r="I7289">
        <v>3844</v>
      </c>
      <c r="J7289" s="8">
        <v>668.27</v>
      </c>
      <c r="K7289" s="8">
        <v>502.54</v>
      </c>
      <c r="L7289" s="8">
        <v>2568829.88</v>
      </c>
      <c r="M7289" s="8">
        <v>1931763.76</v>
      </c>
      <c r="N7289" s="8">
        <v>637066.12</v>
      </c>
    </row>
    <row r="7290" spans="1:14" x14ac:dyDescent="0.2">
      <c r="A7290" t="s">
        <v>9</v>
      </c>
      <c r="B7290" t="s">
        <v>69</v>
      </c>
      <c r="C7290" t="s">
        <v>57</v>
      </c>
      <c r="D7290" t="s">
        <v>7</v>
      </c>
      <c r="E7290" t="s">
        <v>15</v>
      </c>
      <c r="F7290" s="5">
        <v>42548</v>
      </c>
      <c r="G7290">
        <v>361725556</v>
      </c>
      <c r="H7290" s="5">
        <v>42569</v>
      </c>
      <c r="I7290">
        <v>1485</v>
      </c>
      <c r="J7290" s="8">
        <v>154.06</v>
      </c>
      <c r="K7290" s="8">
        <v>90.93</v>
      </c>
      <c r="L7290" s="8">
        <v>228779.1</v>
      </c>
      <c r="M7290" s="8">
        <v>135031.04999999999</v>
      </c>
      <c r="N7290" s="8">
        <v>93748.05</v>
      </c>
    </row>
    <row r="7291" spans="1:14" x14ac:dyDescent="0.2">
      <c r="A7291" t="s">
        <v>9</v>
      </c>
      <c r="B7291" t="s">
        <v>118</v>
      </c>
      <c r="C7291" t="s">
        <v>19</v>
      </c>
      <c r="D7291" t="s">
        <v>3</v>
      </c>
      <c r="E7291" t="s">
        <v>8</v>
      </c>
      <c r="F7291" s="5">
        <v>42710</v>
      </c>
      <c r="G7291">
        <v>789760196</v>
      </c>
      <c r="H7291" s="5">
        <v>42737</v>
      </c>
      <c r="I7291">
        <v>6447</v>
      </c>
      <c r="J7291" s="8">
        <v>81.73</v>
      </c>
      <c r="K7291" s="8">
        <v>56.67</v>
      </c>
      <c r="L7291" s="8">
        <v>526913.31000000006</v>
      </c>
      <c r="M7291" s="8">
        <v>365351.49</v>
      </c>
      <c r="N7291" s="8">
        <v>161561.82</v>
      </c>
    </row>
    <row r="7292" spans="1:14" x14ac:dyDescent="0.2">
      <c r="A7292" t="s">
        <v>9</v>
      </c>
      <c r="B7292" t="s">
        <v>151</v>
      </c>
      <c r="C7292" t="s">
        <v>31</v>
      </c>
      <c r="D7292" t="s">
        <v>3</v>
      </c>
      <c r="E7292" t="s">
        <v>23</v>
      </c>
      <c r="F7292" s="5">
        <v>43713</v>
      </c>
      <c r="G7292">
        <v>523857152</v>
      </c>
      <c r="H7292" s="5">
        <v>43747</v>
      </c>
      <c r="I7292">
        <v>9827</v>
      </c>
      <c r="J7292" s="8">
        <v>437.2</v>
      </c>
      <c r="K7292" s="8">
        <v>263.33</v>
      </c>
      <c r="L7292" s="8">
        <v>4296364.4000000004</v>
      </c>
      <c r="M7292" s="8">
        <v>2587743.91</v>
      </c>
      <c r="N7292" s="8">
        <v>1708620.49</v>
      </c>
    </row>
    <row r="7293" spans="1:14" x14ac:dyDescent="0.2">
      <c r="A7293" t="s">
        <v>20</v>
      </c>
      <c r="B7293" t="s">
        <v>198</v>
      </c>
      <c r="C7293" t="s">
        <v>31</v>
      </c>
      <c r="D7293" t="s">
        <v>7</v>
      </c>
      <c r="E7293" t="s">
        <v>23</v>
      </c>
      <c r="F7293" s="5">
        <v>44129</v>
      </c>
      <c r="G7293">
        <v>545315253</v>
      </c>
      <c r="H7293" s="5">
        <v>44132</v>
      </c>
      <c r="I7293">
        <v>9756</v>
      </c>
      <c r="J7293" s="8">
        <v>437.2</v>
      </c>
      <c r="K7293" s="8">
        <v>263.33</v>
      </c>
      <c r="L7293" s="8">
        <v>4265323.2</v>
      </c>
      <c r="M7293" s="8">
        <v>2569047.48</v>
      </c>
      <c r="N7293" s="8">
        <v>1696275.72</v>
      </c>
    </row>
    <row r="7294" spans="1:14" x14ac:dyDescent="0.2">
      <c r="A7294" t="s">
        <v>12</v>
      </c>
      <c r="B7294" t="s">
        <v>61</v>
      </c>
      <c r="C7294" t="s">
        <v>31</v>
      </c>
      <c r="D7294" t="s">
        <v>7</v>
      </c>
      <c r="E7294" t="s">
        <v>15</v>
      </c>
      <c r="F7294" s="5">
        <v>43800</v>
      </c>
      <c r="G7294">
        <v>555745828</v>
      </c>
      <c r="H7294" s="5">
        <v>43809</v>
      </c>
      <c r="I7294">
        <v>6395</v>
      </c>
      <c r="J7294" s="8">
        <v>437.2</v>
      </c>
      <c r="K7294" s="8">
        <v>263.33</v>
      </c>
      <c r="L7294" s="8">
        <v>2795894</v>
      </c>
      <c r="M7294" s="8">
        <v>1683995.35</v>
      </c>
      <c r="N7294" s="8">
        <v>1111898.6499999999</v>
      </c>
    </row>
    <row r="7295" spans="1:14" x14ac:dyDescent="0.2">
      <c r="A7295" t="s">
        <v>9</v>
      </c>
      <c r="B7295" t="s">
        <v>184</v>
      </c>
      <c r="C7295" t="s">
        <v>31</v>
      </c>
      <c r="D7295" t="s">
        <v>3</v>
      </c>
      <c r="E7295" t="s">
        <v>8</v>
      </c>
      <c r="F7295" s="5">
        <v>43770</v>
      </c>
      <c r="G7295">
        <v>327072703</v>
      </c>
      <c r="H7295" s="5">
        <v>43785</v>
      </c>
      <c r="I7295">
        <v>6936</v>
      </c>
      <c r="J7295" s="8">
        <v>437.2</v>
      </c>
      <c r="K7295" s="8">
        <v>263.33</v>
      </c>
      <c r="L7295" s="8">
        <v>3032419.2</v>
      </c>
      <c r="M7295" s="8">
        <v>1826456.88</v>
      </c>
      <c r="N7295" s="8">
        <v>1205962.32</v>
      </c>
    </row>
    <row r="7296" spans="1:14" x14ac:dyDescent="0.2">
      <c r="A7296" t="s">
        <v>0</v>
      </c>
      <c r="B7296" t="s">
        <v>97</v>
      </c>
      <c r="C7296" t="s">
        <v>65</v>
      </c>
      <c r="D7296" t="s">
        <v>7</v>
      </c>
      <c r="E7296" t="s">
        <v>15</v>
      </c>
      <c r="F7296" s="5">
        <v>44740</v>
      </c>
      <c r="G7296">
        <v>151532208</v>
      </c>
      <c r="H7296" s="5">
        <v>44788</v>
      </c>
      <c r="I7296">
        <v>603</v>
      </c>
      <c r="J7296" s="8">
        <v>668.27</v>
      </c>
      <c r="K7296" s="8">
        <v>502.54</v>
      </c>
      <c r="L7296" s="8">
        <v>402966.81</v>
      </c>
      <c r="M7296" s="8">
        <v>303031.62</v>
      </c>
      <c r="N7296" s="8">
        <v>99935.19</v>
      </c>
    </row>
    <row r="7297" spans="1:14" x14ac:dyDescent="0.2">
      <c r="A7297" t="s">
        <v>12</v>
      </c>
      <c r="B7297" t="s">
        <v>150</v>
      </c>
      <c r="C7297" t="s">
        <v>45</v>
      </c>
      <c r="D7297" t="s">
        <v>7</v>
      </c>
      <c r="E7297" t="s">
        <v>23</v>
      </c>
      <c r="F7297" s="5">
        <v>43180</v>
      </c>
      <c r="G7297">
        <v>391673171</v>
      </c>
      <c r="H7297" s="5">
        <v>43201</v>
      </c>
      <c r="I7297">
        <v>3650</v>
      </c>
      <c r="J7297" s="8">
        <v>9.33</v>
      </c>
      <c r="K7297" s="8">
        <v>6.92</v>
      </c>
      <c r="L7297" s="8">
        <v>34054.5</v>
      </c>
      <c r="M7297" s="8">
        <v>25258</v>
      </c>
      <c r="N7297" s="8">
        <v>8796.5</v>
      </c>
    </row>
    <row r="7298" spans="1:14" x14ac:dyDescent="0.2">
      <c r="A7298" t="s">
        <v>9</v>
      </c>
      <c r="B7298" t="s">
        <v>60</v>
      </c>
      <c r="C7298" t="s">
        <v>57</v>
      </c>
      <c r="D7298" t="s">
        <v>3</v>
      </c>
      <c r="E7298" t="s">
        <v>23</v>
      </c>
      <c r="F7298" s="5">
        <v>43726</v>
      </c>
      <c r="G7298">
        <v>130356919</v>
      </c>
      <c r="H7298" s="5">
        <v>43739</v>
      </c>
      <c r="I7298">
        <v>4364</v>
      </c>
      <c r="J7298" s="8">
        <v>154.06</v>
      </c>
      <c r="K7298" s="8">
        <v>90.93</v>
      </c>
      <c r="L7298" s="8">
        <v>672317.84</v>
      </c>
      <c r="M7298" s="8">
        <v>396818.52</v>
      </c>
      <c r="N7298" s="8">
        <v>275499.32</v>
      </c>
    </row>
    <row r="7299" spans="1:14" x14ac:dyDescent="0.2">
      <c r="A7299" t="s">
        <v>12</v>
      </c>
      <c r="B7299" t="s">
        <v>166</v>
      </c>
      <c r="C7299" t="s">
        <v>19</v>
      </c>
      <c r="D7299" t="s">
        <v>7</v>
      </c>
      <c r="E7299" t="s">
        <v>15</v>
      </c>
      <c r="F7299" s="5">
        <v>44595</v>
      </c>
      <c r="G7299">
        <v>320757281</v>
      </c>
      <c r="H7299" s="5">
        <v>44635</v>
      </c>
      <c r="I7299">
        <v>8062</v>
      </c>
      <c r="J7299" s="8">
        <v>81.73</v>
      </c>
      <c r="K7299" s="8">
        <v>56.67</v>
      </c>
      <c r="L7299" s="8">
        <v>658907.26</v>
      </c>
      <c r="M7299" s="8">
        <v>456873.54</v>
      </c>
      <c r="N7299" s="8">
        <v>202033.72</v>
      </c>
    </row>
    <row r="7300" spans="1:14" x14ac:dyDescent="0.2">
      <c r="A7300" t="s">
        <v>9</v>
      </c>
      <c r="B7300" t="s">
        <v>96</v>
      </c>
      <c r="C7300" t="s">
        <v>14</v>
      </c>
      <c r="D7300" t="s">
        <v>7</v>
      </c>
      <c r="E7300" t="s">
        <v>23</v>
      </c>
      <c r="F7300" s="5">
        <v>43501</v>
      </c>
      <c r="G7300">
        <v>636360585</v>
      </c>
      <c r="H7300" s="5">
        <v>43532</v>
      </c>
      <c r="I7300">
        <v>2093</v>
      </c>
      <c r="J7300" s="8">
        <v>205.7</v>
      </c>
      <c r="K7300" s="8">
        <v>117.11</v>
      </c>
      <c r="L7300" s="8">
        <v>430530.1</v>
      </c>
      <c r="M7300" s="8">
        <v>245111.23</v>
      </c>
      <c r="N7300" s="8">
        <v>185418.87</v>
      </c>
    </row>
    <row r="7301" spans="1:14" x14ac:dyDescent="0.2">
      <c r="A7301" t="s">
        <v>12</v>
      </c>
      <c r="B7301" t="s">
        <v>132</v>
      </c>
      <c r="C7301" t="s">
        <v>31</v>
      </c>
      <c r="D7301" t="s">
        <v>3</v>
      </c>
      <c r="E7301" t="s">
        <v>8</v>
      </c>
      <c r="F7301" s="5">
        <v>43326</v>
      </c>
      <c r="G7301">
        <v>820965659</v>
      </c>
      <c r="H7301" s="5">
        <v>43330</v>
      </c>
      <c r="I7301">
        <v>837</v>
      </c>
      <c r="J7301" s="8">
        <v>437.2</v>
      </c>
      <c r="K7301" s="8">
        <v>263.33</v>
      </c>
      <c r="L7301" s="8">
        <v>365936.4</v>
      </c>
      <c r="M7301" s="8">
        <v>220407.21</v>
      </c>
      <c r="N7301" s="8">
        <v>145529.19</v>
      </c>
    </row>
    <row r="7302" spans="1:14" x14ac:dyDescent="0.2">
      <c r="A7302" t="s">
        <v>17</v>
      </c>
      <c r="B7302" t="s">
        <v>30</v>
      </c>
      <c r="C7302" t="s">
        <v>14</v>
      </c>
      <c r="D7302" t="s">
        <v>3</v>
      </c>
      <c r="E7302" t="s">
        <v>23</v>
      </c>
      <c r="F7302" s="5">
        <v>42067</v>
      </c>
      <c r="G7302">
        <v>238683831</v>
      </c>
      <c r="H7302" s="5">
        <v>42108</v>
      </c>
      <c r="I7302">
        <v>705</v>
      </c>
      <c r="J7302" s="8">
        <v>205.7</v>
      </c>
      <c r="K7302" s="8">
        <v>117.11</v>
      </c>
      <c r="L7302" s="8">
        <v>145018.5</v>
      </c>
      <c r="M7302" s="8">
        <v>82562.55</v>
      </c>
      <c r="N7302" s="8">
        <v>62455.95</v>
      </c>
    </row>
    <row r="7303" spans="1:14" x14ac:dyDescent="0.2">
      <c r="A7303" t="s">
        <v>9</v>
      </c>
      <c r="B7303" t="s">
        <v>193</v>
      </c>
      <c r="C7303" t="s">
        <v>11</v>
      </c>
      <c r="D7303" t="s">
        <v>3</v>
      </c>
      <c r="E7303" t="s">
        <v>4</v>
      </c>
      <c r="F7303" s="5">
        <v>44036</v>
      </c>
      <c r="G7303">
        <v>123938930</v>
      </c>
      <c r="H7303" s="5">
        <v>44045</v>
      </c>
      <c r="I7303">
        <v>5138</v>
      </c>
      <c r="J7303" s="8">
        <v>47.45</v>
      </c>
      <c r="K7303" s="8">
        <v>31.79</v>
      </c>
      <c r="L7303" s="8">
        <v>243798.1</v>
      </c>
      <c r="M7303" s="8">
        <v>163337.01999999999</v>
      </c>
      <c r="N7303" s="8">
        <v>80461.08</v>
      </c>
    </row>
    <row r="7304" spans="1:14" x14ac:dyDescent="0.2">
      <c r="A7304" t="s">
        <v>9</v>
      </c>
      <c r="B7304" t="s">
        <v>136</v>
      </c>
      <c r="C7304" t="s">
        <v>19</v>
      </c>
      <c r="D7304" t="s">
        <v>3</v>
      </c>
      <c r="E7304" t="s">
        <v>8</v>
      </c>
      <c r="F7304" s="5">
        <v>43547</v>
      </c>
      <c r="G7304">
        <v>431467282</v>
      </c>
      <c r="H7304" s="5">
        <v>43589</v>
      </c>
      <c r="I7304">
        <v>9612</v>
      </c>
      <c r="J7304" s="8">
        <v>81.73</v>
      </c>
      <c r="K7304" s="8">
        <v>56.67</v>
      </c>
      <c r="L7304" s="8">
        <v>785588.76</v>
      </c>
      <c r="M7304" s="8">
        <v>544712.04</v>
      </c>
      <c r="N7304" s="8">
        <v>240876.72</v>
      </c>
    </row>
    <row r="7305" spans="1:14" x14ac:dyDescent="0.2">
      <c r="A7305" t="s">
        <v>9</v>
      </c>
      <c r="B7305" t="s">
        <v>170</v>
      </c>
      <c r="C7305" t="s">
        <v>45</v>
      </c>
      <c r="D7305" t="s">
        <v>7</v>
      </c>
      <c r="E7305" t="s">
        <v>4</v>
      </c>
      <c r="F7305" s="5">
        <v>43575</v>
      </c>
      <c r="G7305">
        <v>286317718</v>
      </c>
      <c r="H7305" s="5">
        <v>43585</v>
      </c>
      <c r="I7305">
        <v>6630</v>
      </c>
      <c r="J7305" s="8">
        <v>9.33</v>
      </c>
      <c r="K7305" s="8">
        <v>6.92</v>
      </c>
      <c r="L7305" s="8">
        <v>61857.9</v>
      </c>
      <c r="M7305" s="8">
        <v>45879.6</v>
      </c>
      <c r="N7305" s="8">
        <v>15978.3</v>
      </c>
    </row>
    <row r="7306" spans="1:14" x14ac:dyDescent="0.2">
      <c r="A7306" t="s">
        <v>0</v>
      </c>
      <c r="B7306" t="s">
        <v>171</v>
      </c>
      <c r="C7306" t="s">
        <v>36</v>
      </c>
      <c r="D7306" t="s">
        <v>7</v>
      </c>
      <c r="E7306" t="s">
        <v>23</v>
      </c>
      <c r="F7306" s="5">
        <v>44563</v>
      </c>
      <c r="G7306">
        <v>233851563</v>
      </c>
      <c r="H7306" s="5">
        <v>44613</v>
      </c>
      <c r="I7306">
        <v>729</v>
      </c>
      <c r="J7306" s="8">
        <v>421.89</v>
      </c>
      <c r="K7306" s="8">
        <v>364.69</v>
      </c>
      <c r="L7306" s="8">
        <v>307557.81</v>
      </c>
      <c r="M7306" s="8">
        <v>265859.01</v>
      </c>
      <c r="N7306" s="8">
        <v>41698.800000000003</v>
      </c>
    </row>
    <row r="7307" spans="1:14" x14ac:dyDescent="0.2">
      <c r="A7307" t="s">
        <v>9</v>
      </c>
      <c r="B7307" t="s">
        <v>153</v>
      </c>
      <c r="C7307" t="s">
        <v>29</v>
      </c>
      <c r="D7307" t="s">
        <v>7</v>
      </c>
      <c r="E7307" t="s">
        <v>15</v>
      </c>
      <c r="F7307" s="5">
        <v>44182</v>
      </c>
      <c r="G7307">
        <v>889742648</v>
      </c>
      <c r="H7307" s="5">
        <v>43846</v>
      </c>
      <c r="I7307">
        <v>3476</v>
      </c>
      <c r="J7307" s="8">
        <v>651.21</v>
      </c>
      <c r="K7307" s="8">
        <v>524.96</v>
      </c>
      <c r="L7307" s="8">
        <v>2263605.96</v>
      </c>
      <c r="M7307" s="8">
        <v>1824760.96</v>
      </c>
      <c r="N7307" s="8">
        <v>438845</v>
      </c>
    </row>
    <row r="7308" spans="1:14" x14ac:dyDescent="0.2">
      <c r="A7308" t="s">
        <v>12</v>
      </c>
      <c r="B7308" t="s">
        <v>62</v>
      </c>
      <c r="C7308" t="s">
        <v>36</v>
      </c>
      <c r="D7308" t="s">
        <v>3</v>
      </c>
      <c r="E7308" t="s">
        <v>8</v>
      </c>
      <c r="F7308" s="5">
        <v>44618</v>
      </c>
      <c r="G7308">
        <v>689977300</v>
      </c>
      <c r="H7308" s="5">
        <v>44656</v>
      </c>
      <c r="I7308">
        <v>8471</v>
      </c>
      <c r="J7308" s="8">
        <v>421.89</v>
      </c>
      <c r="K7308" s="8">
        <v>364.69</v>
      </c>
      <c r="L7308" s="8">
        <v>3573830.19</v>
      </c>
      <c r="M7308" s="8">
        <v>3089288.99</v>
      </c>
      <c r="N7308" s="8">
        <v>484541.2</v>
      </c>
    </row>
    <row r="7309" spans="1:14" x14ac:dyDescent="0.2">
      <c r="A7309" t="s">
        <v>12</v>
      </c>
      <c r="B7309" t="s">
        <v>61</v>
      </c>
      <c r="C7309" t="s">
        <v>36</v>
      </c>
      <c r="D7309" t="s">
        <v>3</v>
      </c>
      <c r="E7309" t="s">
        <v>8</v>
      </c>
      <c r="F7309" s="5">
        <v>42784</v>
      </c>
      <c r="G7309">
        <v>840854346</v>
      </c>
      <c r="H7309" s="5">
        <v>42833</v>
      </c>
      <c r="I7309">
        <v>6342</v>
      </c>
      <c r="J7309" s="8">
        <v>421.89</v>
      </c>
      <c r="K7309" s="8">
        <v>364.69</v>
      </c>
      <c r="L7309" s="8">
        <v>2675626.38</v>
      </c>
      <c r="M7309" s="8">
        <v>2312863.98</v>
      </c>
      <c r="N7309" s="8">
        <v>362762.4</v>
      </c>
    </row>
    <row r="7310" spans="1:14" x14ac:dyDescent="0.2">
      <c r="A7310" t="s">
        <v>12</v>
      </c>
      <c r="B7310" t="s">
        <v>146</v>
      </c>
      <c r="C7310" t="s">
        <v>11</v>
      </c>
      <c r="D7310" t="s">
        <v>3</v>
      </c>
      <c r="E7310" t="s">
        <v>8</v>
      </c>
      <c r="F7310" s="5">
        <v>44067</v>
      </c>
      <c r="G7310">
        <v>368985116</v>
      </c>
      <c r="H7310" s="5">
        <v>44115</v>
      </c>
      <c r="I7310">
        <v>9750</v>
      </c>
      <c r="J7310" s="8">
        <v>47.45</v>
      </c>
      <c r="K7310" s="8">
        <v>31.79</v>
      </c>
      <c r="L7310" s="8">
        <v>462637.5</v>
      </c>
      <c r="M7310" s="8">
        <v>309952.5</v>
      </c>
      <c r="N7310" s="8">
        <v>152685</v>
      </c>
    </row>
    <row r="7311" spans="1:14" x14ac:dyDescent="0.2">
      <c r="A7311" t="s">
        <v>9</v>
      </c>
      <c r="B7311" t="s">
        <v>208</v>
      </c>
      <c r="C7311" t="s">
        <v>57</v>
      </c>
      <c r="D7311" t="s">
        <v>3</v>
      </c>
      <c r="E7311" t="s">
        <v>23</v>
      </c>
      <c r="F7311" s="5">
        <v>44775</v>
      </c>
      <c r="G7311">
        <v>171293437</v>
      </c>
      <c r="H7311" s="5">
        <v>44785</v>
      </c>
      <c r="I7311">
        <v>8389</v>
      </c>
      <c r="J7311" s="8">
        <v>154.06</v>
      </c>
      <c r="K7311" s="8">
        <v>90.93</v>
      </c>
      <c r="L7311" s="8">
        <v>1292409.3400000001</v>
      </c>
      <c r="M7311" s="8">
        <v>762811.77</v>
      </c>
      <c r="N7311" s="8">
        <v>529597.56999999995</v>
      </c>
    </row>
    <row r="7312" spans="1:14" x14ac:dyDescent="0.2">
      <c r="A7312" t="s">
        <v>0</v>
      </c>
      <c r="B7312" t="s">
        <v>159</v>
      </c>
      <c r="C7312" t="s">
        <v>2</v>
      </c>
      <c r="D7312" t="s">
        <v>7</v>
      </c>
      <c r="E7312" t="s">
        <v>23</v>
      </c>
      <c r="F7312" s="5">
        <v>44839</v>
      </c>
      <c r="G7312">
        <v>765015637</v>
      </c>
      <c r="H7312" s="5">
        <v>44866</v>
      </c>
      <c r="I7312">
        <v>3982</v>
      </c>
      <c r="J7312" s="8">
        <v>255.28</v>
      </c>
      <c r="K7312" s="8">
        <v>159.41999999999999</v>
      </c>
      <c r="L7312" s="8">
        <v>1016524.96</v>
      </c>
      <c r="M7312" s="8">
        <v>634810.43999999994</v>
      </c>
      <c r="N7312" s="8">
        <v>381714.52</v>
      </c>
    </row>
    <row r="7313" spans="1:14" x14ac:dyDescent="0.2">
      <c r="A7313" t="s">
        <v>9</v>
      </c>
      <c r="B7313" t="s">
        <v>153</v>
      </c>
      <c r="C7313" t="s">
        <v>57</v>
      </c>
      <c r="D7313" t="s">
        <v>3</v>
      </c>
      <c r="E7313" t="s">
        <v>4</v>
      </c>
      <c r="F7313" s="5">
        <v>44657</v>
      </c>
      <c r="G7313">
        <v>937700545</v>
      </c>
      <c r="H7313" s="5">
        <v>44681</v>
      </c>
      <c r="I7313">
        <v>5284</v>
      </c>
      <c r="J7313" s="8">
        <v>154.06</v>
      </c>
      <c r="K7313" s="8">
        <v>90.93</v>
      </c>
      <c r="L7313" s="8">
        <v>814053.04</v>
      </c>
      <c r="M7313" s="8">
        <v>480474.12</v>
      </c>
      <c r="N7313" s="8">
        <v>333578.92</v>
      </c>
    </row>
    <row r="7314" spans="1:14" x14ac:dyDescent="0.2">
      <c r="A7314" t="s">
        <v>20</v>
      </c>
      <c r="B7314" t="s">
        <v>198</v>
      </c>
      <c r="C7314" t="s">
        <v>19</v>
      </c>
      <c r="D7314" t="s">
        <v>7</v>
      </c>
      <c r="E7314" t="s">
        <v>23</v>
      </c>
      <c r="F7314" s="5">
        <v>43399</v>
      </c>
      <c r="G7314">
        <v>897209489</v>
      </c>
      <c r="H7314" s="5">
        <v>43441</v>
      </c>
      <c r="I7314">
        <v>3081</v>
      </c>
      <c r="J7314" s="8">
        <v>81.73</v>
      </c>
      <c r="K7314" s="8">
        <v>56.67</v>
      </c>
      <c r="L7314" s="8">
        <v>251810.13</v>
      </c>
      <c r="M7314" s="8">
        <v>174600.27</v>
      </c>
      <c r="N7314" s="8">
        <v>77209.86</v>
      </c>
    </row>
    <row r="7315" spans="1:14" x14ac:dyDescent="0.2">
      <c r="A7315" t="s">
        <v>0</v>
      </c>
      <c r="B7315" t="s">
        <v>94</v>
      </c>
      <c r="C7315" t="s">
        <v>11</v>
      </c>
      <c r="D7315" t="s">
        <v>3</v>
      </c>
      <c r="E7315" t="s">
        <v>23</v>
      </c>
      <c r="F7315" s="5">
        <v>43937</v>
      </c>
      <c r="G7315">
        <v>921716296</v>
      </c>
      <c r="H7315" s="5">
        <v>43946</v>
      </c>
      <c r="I7315">
        <v>5189</v>
      </c>
      <c r="J7315" s="8">
        <v>47.45</v>
      </c>
      <c r="K7315" s="8">
        <v>31.79</v>
      </c>
      <c r="L7315" s="8">
        <v>246218.05</v>
      </c>
      <c r="M7315" s="8">
        <v>164958.31</v>
      </c>
      <c r="N7315" s="8">
        <v>81259.740000000005</v>
      </c>
    </row>
    <row r="7316" spans="1:14" x14ac:dyDescent="0.2">
      <c r="A7316" t="s">
        <v>9</v>
      </c>
      <c r="B7316" t="s">
        <v>51</v>
      </c>
      <c r="C7316" t="s">
        <v>57</v>
      </c>
      <c r="D7316" t="s">
        <v>7</v>
      </c>
      <c r="E7316" t="s">
        <v>8</v>
      </c>
      <c r="F7316" s="5">
        <v>43218</v>
      </c>
      <c r="G7316">
        <v>909707295</v>
      </c>
      <c r="H7316" s="5">
        <v>43235</v>
      </c>
      <c r="I7316">
        <v>1459</v>
      </c>
      <c r="J7316" s="8">
        <v>154.06</v>
      </c>
      <c r="K7316" s="8">
        <v>90.93</v>
      </c>
      <c r="L7316" s="8">
        <v>224773.54</v>
      </c>
      <c r="M7316" s="8">
        <v>132666.87</v>
      </c>
      <c r="N7316" s="8">
        <v>92106.67</v>
      </c>
    </row>
    <row r="7317" spans="1:14" x14ac:dyDescent="0.2">
      <c r="A7317" t="s">
        <v>12</v>
      </c>
      <c r="B7317" t="s">
        <v>166</v>
      </c>
      <c r="C7317" t="s">
        <v>11</v>
      </c>
      <c r="D7317" t="s">
        <v>7</v>
      </c>
      <c r="E7317" t="s">
        <v>15</v>
      </c>
      <c r="F7317" s="5">
        <v>43352</v>
      </c>
      <c r="G7317">
        <v>829981315</v>
      </c>
      <c r="H7317" s="5">
        <v>43399</v>
      </c>
      <c r="I7317">
        <v>8770</v>
      </c>
      <c r="J7317" s="8">
        <v>47.45</v>
      </c>
      <c r="K7317" s="8">
        <v>31.79</v>
      </c>
      <c r="L7317" s="8">
        <v>416136.5</v>
      </c>
      <c r="M7317" s="8">
        <v>278798.3</v>
      </c>
      <c r="N7317" s="8">
        <v>137338.20000000001</v>
      </c>
    </row>
    <row r="7318" spans="1:14" x14ac:dyDescent="0.2">
      <c r="A7318" t="s">
        <v>9</v>
      </c>
      <c r="B7318" t="s">
        <v>175</v>
      </c>
      <c r="C7318" t="s">
        <v>19</v>
      </c>
      <c r="D7318" t="s">
        <v>3</v>
      </c>
      <c r="E7318" t="s">
        <v>4</v>
      </c>
      <c r="F7318" s="5">
        <v>42300</v>
      </c>
      <c r="G7318">
        <v>271649682</v>
      </c>
      <c r="H7318" s="5">
        <v>42342</v>
      </c>
      <c r="I7318">
        <v>6032</v>
      </c>
      <c r="J7318" s="8">
        <v>81.73</v>
      </c>
      <c r="K7318" s="8">
        <v>56.67</v>
      </c>
      <c r="L7318" s="8">
        <v>492995.36</v>
      </c>
      <c r="M7318" s="8">
        <v>341833.44</v>
      </c>
      <c r="N7318" s="8">
        <v>151161.92000000001</v>
      </c>
    </row>
    <row r="7319" spans="1:14" x14ac:dyDescent="0.2">
      <c r="A7319" t="s">
        <v>9</v>
      </c>
      <c r="B7319" t="s">
        <v>123</v>
      </c>
      <c r="C7319" t="s">
        <v>45</v>
      </c>
      <c r="D7319" t="s">
        <v>3</v>
      </c>
      <c r="E7319" t="s">
        <v>4</v>
      </c>
      <c r="F7319" s="5">
        <v>42871</v>
      </c>
      <c r="G7319">
        <v>694136226</v>
      </c>
      <c r="H7319" s="5">
        <v>42904</v>
      </c>
      <c r="I7319">
        <v>9189</v>
      </c>
      <c r="J7319" s="8">
        <v>9.33</v>
      </c>
      <c r="K7319" s="8">
        <v>6.92</v>
      </c>
      <c r="L7319" s="8">
        <v>85733.37</v>
      </c>
      <c r="M7319" s="8">
        <v>63587.88</v>
      </c>
      <c r="N7319" s="8">
        <v>22145.49</v>
      </c>
    </row>
    <row r="7320" spans="1:14" x14ac:dyDescent="0.2">
      <c r="A7320" t="s">
        <v>12</v>
      </c>
      <c r="B7320" t="s">
        <v>76</v>
      </c>
      <c r="C7320" t="s">
        <v>19</v>
      </c>
      <c r="D7320" t="s">
        <v>3</v>
      </c>
      <c r="E7320" t="s">
        <v>15</v>
      </c>
      <c r="F7320" s="5">
        <v>44036</v>
      </c>
      <c r="G7320">
        <v>477177274</v>
      </c>
      <c r="H7320" s="5">
        <v>44052</v>
      </c>
      <c r="I7320">
        <v>6214</v>
      </c>
      <c r="J7320" s="8">
        <v>81.73</v>
      </c>
      <c r="K7320" s="8">
        <v>56.67</v>
      </c>
      <c r="L7320" s="8">
        <v>507870.22</v>
      </c>
      <c r="M7320" s="8">
        <v>352147.38</v>
      </c>
      <c r="N7320" s="8">
        <v>155722.84</v>
      </c>
    </row>
    <row r="7321" spans="1:14" x14ac:dyDescent="0.2">
      <c r="A7321" t="s">
        <v>9</v>
      </c>
      <c r="B7321" t="s">
        <v>133</v>
      </c>
      <c r="C7321" t="s">
        <v>29</v>
      </c>
      <c r="D7321" t="s">
        <v>7</v>
      </c>
      <c r="E7321" t="s">
        <v>8</v>
      </c>
      <c r="F7321" s="5">
        <v>43307</v>
      </c>
      <c r="G7321">
        <v>770821654</v>
      </c>
      <c r="H7321" s="5">
        <v>43331</v>
      </c>
      <c r="I7321">
        <v>2112</v>
      </c>
      <c r="J7321" s="8">
        <v>651.21</v>
      </c>
      <c r="K7321" s="8">
        <v>524.96</v>
      </c>
      <c r="L7321" s="8">
        <v>1375355.52</v>
      </c>
      <c r="M7321" s="8">
        <v>1108715.52</v>
      </c>
      <c r="N7321" s="8">
        <v>266640</v>
      </c>
    </row>
    <row r="7322" spans="1:14" x14ac:dyDescent="0.2">
      <c r="A7322" t="s">
        <v>9</v>
      </c>
      <c r="B7322" t="s">
        <v>123</v>
      </c>
      <c r="C7322" t="s">
        <v>45</v>
      </c>
      <c r="D7322" t="s">
        <v>3</v>
      </c>
      <c r="E7322" t="s">
        <v>4</v>
      </c>
      <c r="F7322" s="5">
        <v>43432</v>
      </c>
      <c r="G7322">
        <v>545430696</v>
      </c>
      <c r="H7322" s="5">
        <v>43436</v>
      </c>
      <c r="I7322">
        <v>3918</v>
      </c>
      <c r="J7322" s="8">
        <v>9.33</v>
      </c>
      <c r="K7322" s="8">
        <v>6.92</v>
      </c>
      <c r="L7322" s="8">
        <v>36554.94</v>
      </c>
      <c r="M7322" s="8">
        <v>27112.560000000001</v>
      </c>
      <c r="N7322" s="8">
        <v>9442.3799999999992</v>
      </c>
    </row>
    <row r="7323" spans="1:14" x14ac:dyDescent="0.2">
      <c r="A7323" t="s">
        <v>20</v>
      </c>
      <c r="B7323" t="s">
        <v>21</v>
      </c>
      <c r="C7323" t="s">
        <v>22</v>
      </c>
      <c r="D7323" t="s">
        <v>3</v>
      </c>
      <c r="E7323" t="s">
        <v>4</v>
      </c>
      <c r="F7323" s="5">
        <v>42933</v>
      </c>
      <c r="G7323">
        <v>641678225</v>
      </c>
      <c r="H7323" s="5">
        <v>42974</v>
      </c>
      <c r="I7323">
        <v>5701</v>
      </c>
      <c r="J7323" s="8">
        <v>109.28</v>
      </c>
      <c r="K7323" s="8">
        <v>35.840000000000003</v>
      </c>
      <c r="L7323" s="8">
        <v>623005.28</v>
      </c>
      <c r="M7323" s="8">
        <v>204323.84</v>
      </c>
      <c r="N7323" s="8">
        <v>418681.44</v>
      </c>
    </row>
    <row r="7324" spans="1:14" x14ac:dyDescent="0.2">
      <c r="A7324" t="s">
        <v>9</v>
      </c>
      <c r="B7324" t="s">
        <v>77</v>
      </c>
      <c r="C7324" t="s">
        <v>31</v>
      </c>
      <c r="D7324" t="s">
        <v>3</v>
      </c>
      <c r="E7324" t="s">
        <v>8</v>
      </c>
      <c r="F7324" s="5">
        <v>43956</v>
      </c>
      <c r="G7324">
        <v>620550572</v>
      </c>
      <c r="H7324" s="5">
        <v>43987</v>
      </c>
      <c r="I7324">
        <v>3559</v>
      </c>
      <c r="J7324" s="8">
        <v>437.2</v>
      </c>
      <c r="K7324" s="8">
        <v>263.33</v>
      </c>
      <c r="L7324" s="8">
        <v>1555994.8</v>
      </c>
      <c r="M7324" s="8">
        <v>937191.47</v>
      </c>
      <c r="N7324" s="8">
        <v>618803.32999999996</v>
      </c>
    </row>
    <row r="7325" spans="1:14" x14ac:dyDescent="0.2">
      <c r="A7325" t="s">
        <v>17</v>
      </c>
      <c r="B7325" t="s">
        <v>47</v>
      </c>
      <c r="C7325" t="s">
        <v>31</v>
      </c>
      <c r="D7325" t="s">
        <v>3</v>
      </c>
      <c r="E7325" t="s">
        <v>23</v>
      </c>
      <c r="F7325" s="5">
        <v>42644</v>
      </c>
      <c r="G7325">
        <v>113346564</v>
      </c>
      <c r="H7325" s="5">
        <v>42657</v>
      </c>
      <c r="I7325">
        <v>622</v>
      </c>
      <c r="J7325" s="8">
        <v>437.2</v>
      </c>
      <c r="K7325" s="8">
        <v>263.33</v>
      </c>
      <c r="L7325" s="8">
        <v>271938.40000000002</v>
      </c>
      <c r="M7325" s="8">
        <v>163791.26</v>
      </c>
      <c r="N7325" s="8">
        <v>108147.14</v>
      </c>
    </row>
    <row r="7326" spans="1:14" x14ac:dyDescent="0.2">
      <c r="A7326" t="s">
        <v>9</v>
      </c>
      <c r="B7326" t="s">
        <v>72</v>
      </c>
      <c r="C7326" t="s">
        <v>22</v>
      </c>
      <c r="D7326" t="s">
        <v>3</v>
      </c>
      <c r="E7326" t="s">
        <v>4</v>
      </c>
      <c r="F7326" s="5">
        <v>44345</v>
      </c>
      <c r="G7326">
        <v>171677529</v>
      </c>
      <c r="H7326" s="5">
        <v>44382</v>
      </c>
      <c r="I7326">
        <v>2051</v>
      </c>
      <c r="J7326" s="8">
        <v>109.28</v>
      </c>
      <c r="K7326" s="8">
        <v>35.840000000000003</v>
      </c>
      <c r="L7326" s="8">
        <v>224133.28</v>
      </c>
      <c r="M7326" s="8">
        <v>73507.839999999997</v>
      </c>
      <c r="N7326" s="8">
        <v>150625.44</v>
      </c>
    </row>
    <row r="7327" spans="1:14" x14ac:dyDescent="0.2">
      <c r="A7327" t="s">
        <v>17</v>
      </c>
      <c r="B7327" t="s">
        <v>86</v>
      </c>
      <c r="C7327" t="s">
        <v>29</v>
      </c>
      <c r="D7327" t="s">
        <v>3</v>
      </c>
      <c r="E7327" t="s">
        <v>15</v>
      </c>
      <c r="F7327" s="5">
        <v>43866</v>
      </c>
      <c r="G7327">
        <v>117467296</v>
      </c>
      <c r="H7327" s="5">
        <v>43905</v>
      </c>
      <c r="I7327">
        <v>38</v>
      </c>
      <c r="J7327" s="8">
        <v>651.21</v>
      </c>
      <c r="K7327" s="8">
        <v>524.96</v>
      </c>
      <c r="L7327" s="8">
        <v>24745.98</v>
      </c>
      <c r="M7327" s="8">
        <v>19948.48</v>
      </c>
      <c r="N7327" s="8">
        <v>4797.5</v>
      </c>
    </row>
    <row r="7328" spans="1:14" x14ac:dyDescent="0.2">
      <c r="A7328" t="s">
        <v>9</v>
      </c>
      <c r="B7328" t="s">
        <v>104</v>
      </c>
      <c r="C7328" t="s">
        <v>31</v>
      </c>
      <c r="D7328" t="s">
        <v>3</v>
      </c>
      <c r="E7328" t="s">
        <v>4</v>
      </c>
      <c r="F7328" s="5">
        <v>44179</v>
      </c>
      <c r="G7328">
        <v>692952191</v>
      </c>
      <c r="H7328" s="5">
        <v>43834</v>
      </c>
      <c r="I7328">
        <v>8807</v>
      </c>
      <c r="J7328" s="8">
        <v>437.2</v>
      </c>
      <c r="K7328" s="8">
        <v>263.33</v>
      </c>
      <c r="L7328" s="8">
        <v>3850420.4</v>
      </c>
      <c r="M7328" s="8">
        <v>2319147.31</v>
      </c>
      <c r="N7328" s="8">
        <v>1531273.09</v>
      </c>
    </row>
    <row r="7329" spans="1:14" x14ac:dyDescent="0.2">
      <c r="A7329" t="s">
        <v>20</v>
      </c>
      <c r="B7329" t="s">
        <v>168</v>
      </c>
      <c r="C7329" t="s">
        <v>31</v>
      </c>
      <c r="D7329" t="s">
        <v>7</v>
      </c>
      <c r="E7329" t="s">
        <v>4</v>
      </c>
      <c r="F7329" s="5">
        <v>44181</v>
      </c>
      <c r="G7329">
        <v>910681045</v>
      </c>
      <c r="H7329" s="5">
        <v>43838</v>
      </c>
      <c r="I7329">
        <v>9613</v>
      </c>
      <c r="J7329" s="8">
        <v>437.2</v>
      </c>
      <c r="K7329" s="8">
        <v>263.33</v>
      </c>
      <c r="L7329" s="8">
        <v>4202803.5999999996</v>
      </c>
      <c r="M7329" s="8">
        <v>2531391.29</v>
      </c>
      <c r="N7329" s="8">
        <v>1671412.31</v>
      </c>
    </row>
    <row r="7330" spans="1:14" x14ac:dyDescent="0.2">
      <c r="A7330" t="s">
        <v>0</v>
      </c>
      <c r="B7330" t="s">
        <v>101</v>
      </c>
      <c r="C7330" t="s">
        <v>57</v>
      </c>
      <c r="D7330" t="s">
        <v>3</v>
      </c>
      <c r="E7330" t="s">
        <v>23</v>
      </c>
      <c r="F7330" s="5">
        <v>43891</v>
      </c>
      <c r="G7330">
        <v>303515183</v>
      </c>
      <c r="H7330" s="5">
        <v>43939</v>
      </c>
      <c r="I7330">
        <v>5742</v>
      </c>
      <c r="J7330" s="8">
        <v>154.06</v>
      </c>
      <c r="K7330" s="8">
        <v>90.93</v>
      </c>
      <c r="L7330" s="8">
        <v>884612.52</v>
      </c>
      <c r="M7330" s="8">
        <v>522120.06</v>
      </c>
      <c r="N7330" s="8">
        <v>362492.46</v>
      </c>
    </row>
    <row r="7331" spans="1:14" x14ac:dyDescent="0.2">
      <c r="A7331" t="s">
        <v>20</v>
      </c>
      <c r="B7331" t="s">
        <v>52</v>
      </c>
      <c r="C7331" t="s">
        <v>65</v>
      </c>
      <c r="D7331" t="s">
        <v>3</v>
      </c>
      <c r="E7331" t="s">
        <v>15</v>
      </c>
      <c r="F7331" s="5">
        <v>42175</v>
      </c>
      <c r="G7331">
        <v>274628436</v>
      </c>
      <c r="H7331" s="5">
        <v>42211</v>
      </c>
      <c r="I7331">
        <v>7512</v>
      </c>
      <c r="J7331" s="8">
        <v>668.27</v>
      </c>
      <c r="K7331" s="8">
        <v>502.54</v>
      </c>
      <c r="L7331" s="8">
        <v>5020044.24</v>
      </c>
      <c r="M7331" s="8">
        <v>3775080.48</v>
      </c>
      <c r="N7331" s="8">
        <v>1244963.76</v>
      </c>
    </row>
    <row r="7332" spans="1:14" x14ac:dyDescent="0.2">
      <c r="A7332" t="s">
        <v>9</v>
      </c>
      <c r="B7332" t="s">
        <v>89</v>
      </c>
      <c r="C7332" t="s">
        <v>11</v>
      </c>
      <c r="D7332" t="s">
        <v>7</v>
      </c>
      <c r="E7332" t="s">
        <v>15</v>
      </c>
      <c r="F7332" s="5">
        <v>43715</v>
      </c>
      <c r="G7332">
        <v>947507131</v>
      </c>
      <c r="H7332" s="5">
        <v>43758</v>
      </c>
      <c r="I7332">
        <v>7271</v>
      </c>
      <c r="J7332" s="8">
        <v>47.45</v>
      </c>
      <c r="K7332" s="8">
        <v>31.79</v>
      </c>
      <c r="L7332" s="8">
        <v>345008.95</v>
      </c>
      <c r="M7332" s="8">
        <v>231145.09</v>
      </c>
      <c r="N7332" s="8">
        <v>113863.86</v>
      </c>
    </row>
    <row r="7333" spans="1:14" x14ac:dyDescent="0.2">
      <c r="A7333" t="s">
        <v>20</v>
      </c>
      <c r="B7333" t="s">
        <v>185</v>
      </c>
      <c r="C7333" t="s">
        <v>11</v>
      </c>
      <c r="D7333" t="s">
        <v>7</v>
      </c>
      <c r="E7333" t="s">
        <v>15</v>
      </c>
      <c r="F7333" s="5">
        <v>44583</v>
      </c>
      <c r="G7333">
        <v>715950095</v>
      </c>
      <c r="H7333" s="5">
        <v>44593</v>
      </c>
      <c r="I7333">
        <v>4398</v>
      </c>
      <c r="J7333" s="8">
        <v>47.45</v>
      </c>
      <c r="K7333" s="8">
        <v>31.79</v>
      </c>
      <c r="L7333" s="8">
        <v>208685.1</v>
      </c>
      <c r="M7333" s="8">
        <v>139812.42000000001</v>
      </c>
      <c r="N7333" s="8">
        <v>68872.679999999993</v>
      </c>
    </row>
    <row r="7334" spans="1:14" x14ac:dyDescent="0.2">
      <c r="A7334" t="s">
        <v>12</v>
      </c>
      <c r="B7334" t="s">
        <v>146</v>
      </c>
      <c r="C7334" t="s">
        <v>45</v>
      </c>
      <c r="D7334" t="s">
        <v>7</v>
      </c>
      <c r="E7334" t="s">
        <v>8</v>
      </c>
      <c r="F7334" s="5">
        <v>42543</v>
      </c>
      <c r="G7334">
        <v>294068658</v>
      </c>
      <c r="H7334" s="5">
        <v>42588</v>
      </c>
      <c r="I7334">
        <v>306</v>
      </c>
      <c r="J7334" s="8">
        <v>9.33</v>
      </c>
      <c r="K7334" s="8">
        <v>6.92</v>
      </c>
      <c r="L7334" s="8">
        <v>2854.98</v>
      </c>
      <c r="M7334" s="8">
        <v>2117.52</v>
      </c>
      <c r="N7334" s="8">
        <v>737.46</v>
      </c>
    </row>
    <row r="7335" spans="1:14" x14ac:dyDescent="0.2">
      <c r="A7335" t="s">
        <v>9</v>
      </c>
      <c r="B7335" t="s">
        <v>55</v>
      </c>
      <c r="C7335" t="s">
        <v>19</v>
      </c>
      <c r="D7335" t="s">
        <v>7</v>
      </c>
      <c r="E7335" t="s">
        <v>8</v>
      </c>
      <c r="F7335" s="5">
        <v>44488</v>
      </c>
      <c r="G7335">
        <v>466286647</v>
      </c>
      <c r="H7335" s="5">
        <v>44528</v>
      </c>
      <c r="I7335">
        <v>3436</v>
      </c>
      <c r="J7335" s="8">
        <v>81.73</v>
      </c>
      <c r="K7335" s="8">
        <v>56.67</v>
      </c>
      <c r="L7335" s="8">
        <v>280824.28000000003</v>
      </c>
      <c r="M7335" s="8">
        <v>194718.12</v>
      </c>
      <c r="N7335" s="8">
        <v>86106.16</v>
      </c>
    </row>
    <row r="7336" spans="1:14" x14ac:dyDescent="0.2">
      <c r="A7336" t="s">
        <v>17</v>
      </c>
      <c r="B7336" t="s">
        <v>75</v>
      </c>
      <c r="C7336" t="s">
        <v>36</v>
      </c>
      <c r="D7336" t="s">
        <v>7</v>
      </c>
      <c r="E7336" t="s">
        <v>8</v>
      </c>
      <c r="F7336" s="5">
        <v>43766</v>
      </c>
      <c r="G7336">
        <v>737340390</v>
      </c>
      <c r="H7336" s="5">
        <v>43770</v>
      </c>
      <c r="I7336">
        <v>4262</v>
      </c>
      <c r="J7336" s="8">
        <v>421.89</v>
      </c>
      <c r="K7336" s="8">
        <v>364.69</v>
      </c>
      <c r="L7336" s="8">
        <v>1798095.18</v>
      </c>
      <c r="M7336" s="8">
        <v>1554308.78</v>
      </c>
      <c r="N7336" s="8">
        <v>243786.4</v>
      </c>
    </row>
    <row r="7337" spans="1:14" x14ac:dyDescent="0.2">
      <c r="A7337" t="s">
        <v>9</v>
      </c>
      <c r="B7337" t="s">
        <v>170</v>
      </c>
      <c r="C7337" t="s">
        <v>29</v>
      </c>
      <c r="D7337" t="s">
        <v>7</v>
      </c>
      <c r="E7337" t="s">
        <v>8</v>
      </c>
      <c r="F7337" s="5">
        <v>43433</v>
      </c>
      <c r="G7337">
        <v>682278716</v>
      </c>
      <c r="H7337" s="5">
        <v>42005</v>
      </c>
      <c r="I7337">
        <v>289</v>
      </c>
      <c r="J7337" s="8">
        <v>651.21</v>
      </c>
      <c r="K7337" s="8">
        <v>524.96</v>
      </c>
      <c r="L7337" s="8">
        <v>188199.69</v>
      </c>
      <c r="M7337" s="8">
        <v>151713.44</v>
      </c>
      <c r="N7337" s="8">
        <v>36486.25</v>
      </c>
    </row>
    <row r="7338" spans="1:14" x14ac:dyDescent="0.2">
      <c r="A7338" t="s">
        <v>9</v>
      </c>
      <c r="B7338" t="s">
        <v>194</v>
      </c>
      <c r="C7338" t="s">
        <v>19</v>
      </c>
      <c r="D7338" t="s">
        <v>7</v>
      </c>
      <c r="E7338" t="s">
        <v>15</v>
      </c>
      <c r="F7338" s="5">
        <v>42390</v>
      </c>
      <c r="G7338">
        <v>396462953</v>
      </c>
      <c r="H7338" s="5">
        <v>42426</v>
      </c>
      <c r="I7338">
        <v>1053</v>
      </c>
      <c r="J7338" s="8">
        <v>81.73</v>
      </c>
      <c r="K7338" s="8">
        <v>56.67</v>
      </c>
      <c r="L7338" s="8">
        <v>86061.69</v>
      </c>
      <c r="M7338" s="8">
        <v>59673.51</v>
      </c>
      <c r="N7338" s="8">
        <v>26388.18</v>
      </c>
    </row>
    <row r="7339" spans="1:14" x14ac:dyDescent="0.2">
      <c r="A7339" t="s">
        <v>12</v>
      </c>
      <c r="B7339" t="s">
        <v>195</v>
      </c>
      <c r="C7339" t="s">
        <v>36</v>
      </c>
      <c r="D7339" t="s">
        <v>3</v>
      </c>
      <c r="E7339" t="s">
        <v>23</v>
      </c>
      <c r="F7339" s="5">
        <v>42197</v>
      </c>
      <c r="G7339">
        <v>945566928</v>
      </c>
      <c r="H7339" s="5">
        <v>42205</v>
      </c>
      <c r="I7339">
        <v>3121</v>
      </c>
      <c r="J7339" s="8">
        <v>421.89</v>
      </c>
      <c r="K7339" s="8">
        <v>364.69</v>
      </c>
      <c r="L7339" s="8">
        <v>1316718.69</v>
      </c>
      <c r="M7339" s="8">
        <v>1138197.49</v>
      </c>
      <c r="N7339" s="8">
        <v>178521.2</v>
      </c>
    </row>
    <row r="7340" spans="1:14" x14ac:dyDescent="0.2">
      <c r="A7340" t="s">
        <v>12</v>
      </c>
      <c r="B7340" t="s">
        <v>76</v>
      </c>
      <c r="C7340" t="s">
        <v>31</v>
      </c>
      <c r="D7340" t="s">
        <v>3</v>
      </c>
      <c r="E7340" t="s">
        <v>8</v>
      </c>
      <c r="F7340" s="5">
        <v>44074</v>
      </c>
      <c r="G7340">
        <v>315576970</v>
      </c>
      <c r="H7340" s="5">
        <v>44088</v>
      </c>
      <c r="I7340">
        <v>5093</v>
      </c>
      <c r="J7340" s="8">
        <v>437.2</v>
      </c>
      <c r="K7340" s="8">
        <v>263.33</v>
      </c>
      <c r="L7340" s="8">
        <v>2226659.6</v>
      </c>
      <c r="M7340" s="8">
        <v>1341139.69</v>
      </c>
      <c r="N7340" s="8">
        <v>885519.91</v>
      </c>
    </row>
    <row r="7341" spans="1:14" x14ac:dyDescent="0.2">
      <c r="A7341" t="s">
        <v>9</v>
      </c>
      <c r="B7341" t="s">
        <v>84</v>
      </c>
      <c r="C7341" t="s">
        <v>11</v>
      </c>
      <c r="D7341" t="s">
        <v>7</v>
      </c>
      <c r="E7341" t="s">
        <v>4</v>
      </c>
      <c r="F7341" s="5">
        <v>44438</v>
      </c>
      <c r="G7341">
        <v>162791907</v>
      </c>
      <c r="H7341" s="5">
        <v>44488</v>
      </c>
      <c r="I7341">
        <v>2598</v>
      </c>
      <c r="J7341" s="8">
        <v>47.45</v>
      </c>
      <c r="K7341" s="8">
        <v>31.79</v>
      </c>
      <c r="L7341" s="8">
        <v>123275.1</v>
      </c>
      <c r="M7341" s="8">
        <v>82590.42</v>
      </c>
      <c r="N7341" s="8">
        <v>40684.68</v>
      </c>
    </row>
    <row r="7342" spans="1:14" x14ac:dyDescent="0.2">
      <c r="A7342" t="s">
        <v>12</v>
      </c>
      <c r="B7342" t="s">
        <v>13</v>
      </c>
      <c r="C7342" t="s">
        <v>65</v>
      </c>
      <c r="D7342" t="s">
        <v>3</v>
      </c>
      <c r="E7342" t="s">
        <v>4</v>
      </c>
      <c r="F7342" s="5">
        <v>44632</v>
      </c>
      <c r="G7342">
        <v>863823068</v>
      </c>
      <c r="H7342" s="5">
        <v>44660</v>
      </c>
      <c r="I7342">
        <v>3297</v>
      </c>
      <c r="J7342" s="8">
        <v>668.27</v>
      </c>
      <c r="K7342" s="8">
        <v>502.54</v>
      </c>
      <c r="L7342" s="8">
        <v>2203286.19</v>
      </c>
      <c r="M7342" s="8">
        <v>1656874.38</v>
      </c>
      <c r="N7342" s="8">
        <v>546411.81000000006</v>
      </c>
    </row>
    <row r="7343" spans="1:14" x14ac:dyDescent="0.2">
      <c r="A7343" t="s">
        <v>12</v>
      </c>
      <c r="B7343" t="s">
        <v>195</v>
      </c>
      <c r="C7343" t="s">
        <v>36</v>
      </c>
      <c r="D7343" t="s">
        <v>3</v>
      </c>
      <c r="E7343" t="s">
        <v>15</v>
      </c>
      <c r="F7343" s="5">
        <v>44853</v>
      </c>
      <c r="G7343">
        <v>165594279</v>
      </c>
      <c r="H7343" s="5">
        <v>44903</v>
      </c>
      <c r="I7343">
        <v>1882</v>
      </c>
      <c r="J7343" s="8">
        <v>421.89</v>
      </c>
      <c r="K7343" s="8">
        <v>364.69</v>
      </c>
      <c r="L7343" s="8">
        <v>793996.98</v>
      </c>
      <c r="M7343" s="8">
        <v>686346.58</v>
      </c>
      <c r="N7343" s="8">
        <v>107650.4</v>
      </c>
    </row>
    <row r="7344" spans="1:14" x14ac:dyDescent="0.2">
      <c r="A7344" t="s">
        <v>9</v>
      </c>
      <c r="B7344" t="s">
        <v>56</v>
      </c>
      <c r="C7344" t="s">
        <v>31</v>
      </c>
      <c r="D7344" t="s">
        <v>3</v>
      </c>
      <c r="E7344" t="s">
        <v>4</v>
      </c>
      <c r="F7344" s="5">
        <v>42761</v>
      </c>
      <c r="G7344">
        <v>835341870</v>
      </c>
      <c r="H7344" s="5">
        <v>42790</v>
      </c>
      <c r="I7344">
        <v>5077</v>
      </c>
      <c r="J7344" s="8">
        <v>437.2</v>
      </c>
      <c r="K7344" s="8">
        <v>263.33</v>
      </c>
      <c r="L7344" s="8">
        <v>2219664.4</v>
      </c>
      <c r="M7344" s="8">
        <v>1336926.4099999999</v>
      </c>
      <c r="N7344" s="8">
        <v>882737.99</v>
      </c>
    </row>
    <row r="7345" spans="1:14" x14ac:dyDescent="0.2">
      <c r="A7345" t="s">
        <v>9</v>
      </c>
      <c r="B7345" t="s">
        <v>191</v>
      </c>
      <c r="C7345" t="s">
        <v>22</v>
      </c>
      <c r="D7345" t="s">
        <v>7</v>
      </c>
      <c r="E7345" t="s">
        <v>8</v>
      </c>
      <c r="F7345" s="5">
        <v>43371</v>
      </c>
      <c r="G7345">
        <v>310614669</v>
      </c>
      <c r="H7345" s="5">
        <v>43388</v>
      </c>
      <c r="I7345">
        <v>6638</v>
      </c>
      <c r="J7345" s="8">
        <v>109.28</v>
      </c>
      <c r="K7345" s="8">
        <v>35.840000000000003</v>
      </c>
      <c r="L7345" s="8">
        <v>725400.64</v>
      </c>
      <c r="M7345" s="8">
        <v>237905.92000000001</v>
      </c>
      <c r="N7345" s="8">
        <v>487494.72</v>
      </c>
    </row>
    <row r="7346" spans="1:14" x14ac:dyDescent="0.2">
      <c r="A7346" t="s">
        <v>9</v>
      </c>
      <c r="B7346" t="s">
        <v>114</v>
      </c>
      <c r="C7346" t="s">
        <v>65</v>
      </c>
      <c r="D7346" t="s">
        <v>7</v>
      </c>
      <c r="E7346" t="s">
        <v>8</v>
      </c>
      <c r="F7346" s="5">
        <v>43584</v>
      </c>
      <c r="G7346">
        <v>149274003</v>
      </c>
      <c r="H7346" s="5">
        <v>43614</v>
      </c>
      <c r="I7346">
        <v>2350</v>
      </c>
      <c r="J7346" s="8">
        <v>668.27</v>
      </c>
      <c r="K7346" s="8">
        <v>502.54</v>
      </c>
      <c r="L7346" s="8">
        <v>1570434.5</v>
      </c>
      <c r="M7346" s="8">
        <v>1180969</v>
      </c>
      <c r="N7346" s="8">
        <v>389465.5</v>
      </c>
    </row>
    <row r="7347" spans="1:14" x14ac:dyDescent="0.2">
      <c r="A7347" t="s">
        <v>17</v>
      </c>
      <c r="B7347" t="s">
        <v>42</v>
      </c>
      <c r="C7347" t="s">
        <v>11</v>
      </c>
      <c r="D7347" t="s">
        <v>7</v>
      </c>
      <c r="E7347" t="s">
        <v>23</v>
      </c>
      <c r="F7347" s="5">
        <v>43847</v>
      </c>
      <c r="G7347">
        <v>179493701</v>
      </c>
      <c r="H7347" s="5">
        <v>43868</v>
      </c>
      <c r="I7347">
        <v>5030</v>
      </c>
      <c r="J7347" s="8">
        <v>47.45</v>
      </c>
      <c r="K7347" s="8">
        <v>31.79</v>
      </c>
      <c r="L7347" s="8">
        <v>238673.5</v>
      </c>
      <c r="M7347" s="8">
        <v>159903.70000000001</v>
      </c>
      <c r="N7347" s="8">
        <v>78769.8</v>
      </c>
    </row>
    <row r="7348" spans="1:14" x14ac:dyDescent="0.2">
      <c r="A7348" t="s">
        <v>9</v>
      </c>
      <c r="B7348" t="s">
        <v>139</v>
      </c>
      <c r="C7348" t="s">
        <v>22</v>
      </c>
      <c r="D7348" t="s">
        <v>3</v>
      </c>
      <c r="E7348" t="s">
        <v>4</v>
      </c>
      <c r="F7348" s="5">
        <v>44263</v>
      </c>
      <c r="G7348">
        <v>749760091</v>
      </c>
      <c r="H7348" s="5">
        <v>44270</v>
      </c>
      <c r="I7348">
        <v>9527</v>
      </c>
      <c r="J7348" s="8">
        <v>109.28</v>
      </c>
      <c r="K7348" s="8">
        <v>35.840000000000003</v>
      </c>
      <c r="L7348" s="8">
        <v>1041110.56</v>
      </c>
      <c r="M7348" s="8">
        <v>341447.67999999999</v>
      </c>
      <c r="N7348" s="8">
        <v>699662.88</v>
      </c>
    </row>
    <row r="7349" spans="1:14" x14ac:dyDescent="0.2">
      <c r="A7349" t="s">
        <v>20</v>
      </c>
      <c r="B7349" t="s">
        <v>120</v>
      </c>
      <c r="C7349" t="s">
        <v>2</v>
      </c>
      <c r="D7349" t="s">
        <v>7</v>
      </c>
      <c r="E7349" t="s">
        <v>8</v>
      </c>
      <c r="F7349" s="5">
        <v>42323</v>
      </c>
      <c r="G7349">
        <v>478872001</v>
      </c>
      <c r="H7349" s="5">
        <v>42367</v>
      </c>
      <c r="I7349">
        <v>7721</v>
      </c>
      <c r="J7349" s="8">
        <v>255.28</v>
      </c>
      <c r="K7349" s="8">
        <v>159.41999999999999</v>
      </c>
      <c r="L7349" s="8">
        <v>1971016.88</v>
      </c>
      <c r="M7349" s="8">
        <v>1230881.82</v>
      </c>
      <c r="N7349" s="8">
        <v>740135.06</v>
      </c>
    </row>
    <row r="7350" spans="1:14" x14ac:dyDescent="0.2">
      <c r="A7350" t="s">
        <v>20</v>
      </c>
      <c r="B7350" t="s">
        <v>120</v>
      </c>
      <c r="C7350" t="s">
        <v>11</v>
      </c>
      <c r="D7350" t="s">
        <v>3</v>
      </c>
      <c r="E7350" t="s">
        <v>15</v>
      </c>
      <c r="F7350" s="5">
        <v>42798</v>
      </c>
      <c r="G7350">
        <v>305940759</v>
      </c>
      <c r="H7350" s="5">
        <v>42848</v>
      </c>
      <c r="I7350">
        <v>3524</v>
      </c>
      <c r="J7350" s="8">
        <v>47.45</v>
      </c>
      <c r="K7350" s="8">
        <v>31.79</v>
      </c>
      <c r="L7350" s="8">
        <v>167213.79999999999</v>
      </c>
      <c r="M7350" s="8">
        <v>112027.96</v>
      </c>
      <c r="N7350" s="8">
        <v>55185.84</v>
      </c>
    </row>
    <row r="7351" spans="1:14" x14ac:dyDescent="0.2">
      <c r="A7351" t="s">
        <v>12</v>
      </c>
      <c r="B7351" t="s">
        <v>150</v>
      </c>
      <c r="C7351" t="s">
        <v>11</v>
      </c>
      <c r="D7351" t="s">
        <v>3</v>
      </c>
      <c r="E7351" t="s">
        <v>8</v>
      </c>
      <c r="F7351" s="5">
        <v>44922</v>
      </c>
      <c r="G7351">
        <v>340390193</v>
      </c>
      <c r="H7351" s="5">
        <v>44587</v>
      </c>
      <c r="I7351">
        <v>7877</v>
      </c>
      <c r="J7351" s="8">
        <v>47.45</v>
      </c>
      <c r="K7351" s="8">
        <v>31.79</v>
      </c>
      <c r="L7351" s="8">
        <v>373763.65</v>
      </c>
      <c r="M7351" s="8">
        <v>250409.83</v>
      </c>
      <c r="N7351" s="8">
        <v>123353.82</v>
      </c>
    </row>
    <row r="7352" spans="1:14" x14ac:dyDescent="0.2">
      <c r="A7352" t="s">
        <v>9</v>
      </c>
      <c r="B7352" t="s">
        <v>44</v>
      </c>
      <c r="C7352" t="s">
        <v>31</v>
      </c>
      <c r="D7352" t="s">
        <v>7</v>
      </c>
      <c r="E7352" t="s">
        <v>8</v>
      </c>
      <c r="F7352" s="5">
        <v>42739</v>
      </c>
      <c r="G7352">
        <v>311956632</v>
      </c>
      <c r="H7352" s="5">
        <v>42745</v>
      </c>
      <c r="I7352">
        <v>3755</v>
      </c>
      <c r="J7352" s="8">
        <v>437.2</v>
      </c>
      <c r="K7352" s="8">
        <v>263.33</v>
      </c>
      <c r="L7352" s="8">
        <v>1641686</v>
      </c>
      <c r="M7352" s="8">
        <v>988804.15</v>
      </c>
      <c r="N7352" s="8">
        <v>652881.85</v>
      </c>
    </row>
    <row r="7353" spans="1:14" x14ac:dyDescent="0.2">
      <c r="A7353" t="s">
        <v>9</v>
      </c>
      <c r="B7353" t="s">
        <v>89</v>
      </c>
      <c r="C7353" t="s">
        <v>2</v>
      </c>
      <c r="D7353" t="s">
        <v>7</v>
      </c>
      <c r="E7353" t="s">
        <v>15</v>
      </c>
      <c r="F7353" s="5">
        <v>43225</v>
      </c>
      <c r="G7353">
        <v>920688903</v>
      </c>
      <c r="H7353" s="5">
        <v>43263</v>
      </c>
      <c r="I7353">
        <v>1161</v>
      </c>
      <c r="J7353" s="8">
        <v>255.28</v>
      </c>
      <c r="K7353" s="8">
        <v>159.41999999999999</v>
      </c>
      <c r="L7353" s="8">
        <v>296380.08</v>
      </c>
      <c r="M7353" s="8">
        <v>185086.62</v>
      </c>
      <c r="N7353" s="8">
        <v>111293.46</v>
      </c>
    </row>
    <row r="7354" spans="1:14" x14ac:dyDescent="0.2">
      <c r="A7354" t="s">
        <v>12</v>
      </c>
      <c r="B7354" t="s">
        <v>61</v>
      </c>
      <c r="C7354" t="s">
        <v>36</v>
      </c>
      <c r="D7354" t="s">
        <v>3</v>
      </c>
      <c r="E7354" t="s">
        <v>15</v>
      </c>
      <c r="F7354" s="5">
        <v>43628</v>
      </c>
      <c r="G7354">
        <v>686948335</v>
      </c>
      <c r="H7354" s="5">
        <v>43672</v>
      </c>
      <c r="I7354">
        <v>2133</v>
      </c>
      <c r="J7354" s="8">
        <v>421.89</v>
      </c>
      <c r="K7354" s="8">
        <v>364.69</v>
      </c>
      <c r="L7354" s="8">
        <v>899891.37</v>
      </c>
      <c r="M7354" s="8">
        <v>777883.77</v>
      </c>
      <c r="N7354" s="8">
        <v>122007.6</v>
      </c>
    </row>
    <row r="7355" spans="1:14" x14ac:dyDescent="0.2">
      <c r="A7355" t="s">
        <v>9</v>
      </c>
      <c r="B7355" t="s">
        <v>78</v>
      </c>
      <c r="C7355" t="s">
        <v>65</v>
      </c>
      <c r="D7355" t="s">
        <v>7</v>
      </c>
      <c r="E7355" t="s">
        <v>8</v>
      </c>
      <c r="F7355" s="5">
        <v>43278</v>
      </c>
      <c r="G7355">
        <v>901408755</v>
      </c>
      <c r="H7355" s="5">
        <v>43313</v>
      </c>
      <c r="I7355">
        <v>5737</v>
      </c>
      <c r="J7355" s="8">
        <v>668.27</v>
      </c>
      <c r="K7355" s="8">
        <v>502.54</v>
      </c>
      <c r="L7355" s="8">
        <v>3833864.99</v>
      </c>
      <c r="M7355" s="8">
        <v>2883071.98</v>
      </c>
      <c r="N7355" s="8">
        <v>950793.01</v>
      </c>
    </row>
    <row r="7356" spans="1:14" x14ac:dyDescent="0.2">
      <c r="A7356" t="s">
        <v>9</v>
      </c>
      <c r="B7356" t="s">
        <v>152</v>
      </c>
      <c r="C7356" t="s">
        <v>36</v>
      </c>
      <c r="D7356" t="s">
        <v>3</v>
      </c>
      <c r="E7356" t="s">
        <v>8</v>
      </c>
      <c r="F7356" s="5">
        <v>44242</v>
      </c>
      <c r="G7356">
        <v>675056493</v>
      </c>
      <c r="H7356" s="5">
        <v>44278</v>
      </c>
      <c r="I7356">
        <v>3072</v>
      </c>
      <c r="J7356" s="8">
        <v>421.89</v>
      </c>
      <c r="K7356" s="8">
        <v>364.69</v>
      </c>
      <c r="L7356" s="8">
        <v>1296046.0800000001</v>
      </c>
      <c r="M7356" s="8">
        <v>1120327.6799999999</v>
      </c>
      <c r="N7356" s="8">
        <v>175718.39999999999</v>
      </c>
    </row>
    <row r="7357" spans="1:14" x14ac:dyDescent="0.2">
      <c r="A7357" t="s">
        <v>9</v>
      </c>
      <c r="B7357" t="s">
        <v>51</v>
      </c>
      <c r="C7357" t="s">
        <v>11</v>
      </c>
      <c r="D7357" t="s">
        <v>7</v>
      </c>
      <c r="E7357" t="s">
        <v>8</v>
      </c>
      <c r="F7357" s="5">
        <v>42740</v>
      </c>
      <c r="G7357">
        <v>989190375</v>
      </c>
      <c r="H7357" s="5">
        <v>42745</v>
      </c>
      <c r="I7357">
        <v>2269</v>
      </c>
      <c r="J7357" s="8">
        <v>47.45</v>
      </c>
      <c r="K7357" s="8">
        <v>31.79</v>
      </c>
      <c r="L7357" s="8">
        <v>107664.05</v>
      </c>
      <c r="M7357" s="8">
        <v>72131.509999999995</v>
      </c>
      <c r="N7357" s="8">
        <v>35532.54</v>
      </c>
    </row>
    <row r="7358" spans="1:14" x14ac:dyDescent="0.2">
      <c r="A7358" t="s">
        <v>12</v>
      </c>
      <c r="B7358" t="s">
        <v>189</v>
      </c>
      <c r="C7358" t="s">
        <v>65</v>
      </c>
      <c r="D7358" t="s">
        <v>7</v>
      </c>
      <c r="E7358" t="s">
        <v>15</v>
      </c>
      <c r="F7358" s="5">
        <v>42583</v>
      </c>
      <c r="G7358">
        <v>645421731</v>
      </c>
      <c r="H7358" s="5">
        <v>42604</v>
      </c>
      <c r="I7358">
        <v>3488</v>
      </c>
      <c r="J7358" s="8">
        <v>668.27</v>
      </c>
      <c r="K7358" s="8">
        <v>502.54</v>
      </c>
      <c r="L7358" s="8">
        <v>2330925.7599999998</v>
      </c>
      <c r="M7358" s="8">
        <v>1752859.52</v>
      </c>
      <c r="N7358" s="8">
        <v>578066.24</v>
      </c>
    </row>
    <row r="7359" spans="1:14" x14ac:dyDescent="0.2">
      <c r="A7359" t="s">
        <v>12</v>
      </c>
      <c r="B7359" t="s">
        <v>172</v>
      </c>
      <c r="C7359" t="s">
        <v>36</v>
      </c>
      <c r="D7359" t="s">
        <v>3</v>
      </c>
      <c r="E7359" t="s">
        <v>23</v>
      </c>
      <c r="F7359" s="5">
        <v>43196</v>
      </c>
      <c r="G7359">
        <v>315674388</v>
      </c>
      <c r="H7359" s="5">
        <v>43240</v>
      </c>
      <c r="I7359">
        <v>3921</v>
      </c>
      <c r="J7359" s="8">
        <v>421.89</v>
      </c>
      <c r="K7359" s="8">
        <v>364.69</v>
      </c>
      <c r="L7359" s="8">
        <v>1654230.69</v>
      </c>
      <c r="M7359" s="8">
        <v>1429949.49</v>
      </c>
      <c r="N7359" s="8">
        <v>224281.2</v>
      </c>
    </row>
    <row r="7360" spans="1:14" x14ac:dyDescent="0.2">
      <c r="A7360" t="s">
        <v>17</v>
      </c>
      <c r="B7360" t="s">
        <v>176</v>
      </c>
      <c r="C7360" t="s">
        <v>14</v>
      </c>
      <c r="D7360" t="s">
        <v>7</v>
      </c>
      <c r="E7360" t="s">
        <v>8</v>
      </c>
      <c r="F7360" s="5">
        <v>42201</v>
      </c>
      <c r="G7360">
        <v>292184674</v>
      </c>
      <c r="H7360" s="5">
        <v>42201</v>
      </c>
      <c r="I7360">
        <v>2793</v>
      </c>
      <c r="J7360" s="8">
        <v>205.7</v>
      </c>
      <c r="K7360" s="8">
        <v>117.11</v>
      </c>
      <c r="L7360" s="8">
        <v>574520.1</v>
      </c>
      <c r="M7360" s="8">
        <v>327088.23</v>
      </c>
      <c r="N7360" s="8">
        <v>247431.87</v>
      </c>
    </row>
    <row r="7361" spans="1:14" x14ac:dyDescent="0.2">
      <c r="A7361" t="s">
        <v>17</v>
      </c>
      <c r="B7361" t="s">
        <v>43</v>
      </c>
      <c r="C7361" t="s">
        <v>2</v>
      </c>
      <c r="D7361" t="s">
        <v>7</v>
      </c>
      <c r="E7361" t="s">
        <v>4</v>
      </c>
      <c r="F7361" s="5">
        <v>42226</v>
      </c>
      <c r="G7361">
        <v>937501418</v>
      </c>
      <c r="H7361" s="5">
        <v>42232</v>
      </c>
      <c r="I7361">
        <v>6358</v>
      </c>
      <c r="J7361" s="8">
        <v>255.28</v>
      </c>
      <c r="K7361" s="8">
        <v>159.41999999999999</v>
      </c>
      <c r="L7361" s="8">
        <v>1623070.24</v>
      </c>
      <c r="M7361" s="8">
        <v>1013592.36</v>
      </c>
      <c r="N7361" s="8">
        <v>609477.88</v>
      </c>
    </row>
    <row r="7362" spans="1:14" x14ac:dyDescent="0.2">
      <c r="A7362" t="s">
        <v>9</v>
      </c>
      <c r="B7362" t="s">
        <v>69</v>
      </c>
      <c r="C7362" t="s">
        <v>19</v>
      </c>
      <c r="D7362" t="s">
        <v>3</v>
      </c>
      <c r="E7362" t="s">
        <v>15</v>
      </c>
      <c r="F7362" s="5">
        <v>44829</v>
      </c>
      <c r="G7362">
        <v>434485948</v>
      </c>
      <c r="H7362" s="5">
        <v>44868</v>
      </c>
      <c r="I7362">
        <v>2902</v>
      </c>
      <c r="J7362" s="8">
        <v>81.73</v>
      </c>
      <c r="K7362" s="8">
        <v>56.67</v>
      </c>
      <c r="L7362" s="8">
        <v>237180.46</v>
      </c>
      <c r="M7362" s="8">
        <v>164456.34</v>
      </c>
      <c r="N7362" s="8">
        <v>72724.12</v>
      </c>
    </row>
    <row r="7363" spans="1:14" x14ac:dyDescent="0.2">
      <c r="A7363" t="s">
        <v>17</v>
      </c>
      <c r="B7363" t="s">
        <v>59</v>
      </c>
      <c r="C7363" t="s">
        <v>19</v>
      </c>
      <c r="D7363" t="s">
        <v>7</v>
      </c>
      <c r="E7363" t="s">
        <v>15</v>
      </c>
      <c r="F7363" s="5">
        <v>42798</v>
      </c>
      <c r="G7363">
        <v>636312091</v>
      </c>
      <c r="H7363" s="5">
        <v>42812</v>
      </c>
      <c r="I7363">
        <v>7743</v>
      </c>
      <c r="J7363" s="8">
        <v>81.73</v>
      </c>
      <c r="K7363" s="8">
        <v>56.67</v>
      </c>
      <c r="L7363" s="8">
        <v>632835.39</v>
      </c>
      <c r="M7363" s="8">
        <v>438795.81</v>
      </c>
      <c r="N7363" s="8">
        <v>194039.58</v>
      </c>
    </row>
    <row r="7364" spans="1:14" x14ac:dyDescent="0.2">
      <c r="A7364" t="s">
        <v>9</v>
      </c>
      <c r="B7364" t="s">
        <v>44</v>
      </c>
      <c r="C7364" t="s">
        <v>2</v>
      </c>
      <c r="D7364" t="s">
        <v>7</v>
      </c>
      <c r="E7364" t="s">
        <v>23</v>
      </c>
      <c r="F7364" s="5">
        <v>43242</v>
      </c>
      <c r="G7364">
        <v>316466176</v>
      </c>
      <c r="H7364" s="5">
        <v>43253</v>
      </c>
      <c r="I7364">
        <v>8229</v>
      </c>
      <c r="J7364" s="8">
        <v>255.28</v>
      </c>
      <c r="K7364" s="8">
        <v>159.41999999999999</v>
      </c>
      <c r="L7364" s="8">
        <v>2100699.12</v>
      </c>
      <c r="M7364" s="8">
        <v>1311867.18</v>
      </c>
      <c r="N7364" s="8">
        <v>788831.94</v>
      </c>
    </row>
    <row r="7365" spans="1:14" x14ac:dyDescent="0.2">
      <c r="A7365" t="s">
        <v>12</v>
      </c>
      <c r="B7365" t="s">
        <v>32</v>
      </c>
      <c r="C7365" t="s">
        <v>57</v>
      </c>
      <c r="D7365" t="s">
        <v>7</v>
      </c>
      <c r="E7365" t="s">
        <v>23</v>
      </c>
      <c r="F7365" s="5">
        <v>42728</v>
      </c>
      <c r="G7365">
        <v>118747031</v>
      </c>
      <c r="H7365" s="5">
        <v>42776</v>
      </c>
      <c r="I7365">
        <v>8740</v>
      </c>
      <c r="J7365" s="8">
        <v>154.06</v>
      </c>
      <c r="K7365" s="8">
        <v>90.93</v>
      </c>
      <c r="L7365" s="8">
        <v>1346484.4</v>
      </c>
      <c r="M7365" s="8">
        <v>794728.2</v>
      </c>
      <c r="N7365" s="8">
        <v>551756.19999999995</v>
      </c>
    </row>
    <row r="7366" spans="1:14" x14ac:dyDescent="0.2">
      <c r="A7366" t="s">
        <v>0</v>
      </c>
      <c r="B7366" t="s">
        <v>138</v>
      </c>
      <c r="C7366" t="s">
        <v>65</v>
      </c>
      <c r="D7366" t="s">
        <v>3</v>
      </c>
      <c r="E7366" t="s">
        <v>8</v>
      </c>
      <c r="F7366" s="5">
        <v>44680</v>
      </c>
      <c r="G7366">
        <v>307265985</v>
      </c>
      <c r="H7366" s="5">
        <v>44685</v>
      </c>
      <c r="I7366">
        <v>5688</v>
      </c>
      <c r="J7366" s="8">
        <v>668.27</v>
      </c>
      <c r="K7366" s="8">
        <v>502.54</v>
      </c>
      <c r="L7366" s="8">
        <v>3801119.76</v>
      </c>
      <c r="M7366" s="8">
        <v>2858447.52</v>
      </c>
      <c r="N7366" s="8">
        <v>942672.24</v>
      </c>
    </row>
    <row r="7367" spans="1:14" x14ac:dyDescent="0.2">
      <c r="A7367" t="s">
        <v>0</v>
      </c>
      <c r="B7367" t="s">
        <v>48</v>
      </c>
      <c r="C7367" t="s">
        <v>14</v>
      </c>
      <c r="D7367" t="s">
        <v>7</v>
      </c>
      <c r="E7367" t="s">
        <v>4</v>
      </c>
      <c r="F7367" s="5">
        <v>43444</v>
      </c>
      <c r="G7367">
        <v>316446864</v>
      </c>
      <c r="H7367" s="5">
        <v>43447</v>
      </c>
      <c r="I7367">
        <v>2514</v>
      </c>
      <c r="J7367" s="8">
        <v>205.7</v>
      </c>
      <c r="K7367" s="8">
        <v>117.11</v>
      </c>
      <c r="L7367" s="8">
        <v>517129.8</v>
      </c>
      <c r="M7367" s="8">
        <v>294414.53999999998</v>
      </c>
      <c r="N7367" s="8">
        <v>222715.26</v>
      </c>
    </row>
    <row r="7368" spans="1:14" x14ac:dyDescent="0.2">
      <c r="A7368" t="s">
        <v>9</v>
      </c>
      <c r="B7368" t="s">
        <v>133</v>
      </c>
      <c r="C7368" t="s">
        <v>65</v>
      </c>
      <c r="D7368" t="s">
        <v>3</v>
      </c>
      <c r="E7368" t="s">
        <v>4</v>
      </c>
      <c r="F7368" s="5">
        <v>43299</v>
      </c>
      <c r="G7368">
        <v>101025998</v>
      </c>
      <c r="H7368" s="5">
        <v>43323</v>
      </c>
      <c r="I7368">
        <v>4693</v>
      </c>
      <c r="J7368" s="8">
        <v>668.27</v>
      </c>
      <c r="K7368" s="8">
        <v>502.54</v>
      </c>
      <c r="L7368" s="8">
        <v>3136191.11</v>
      </c>
      <c r="M7368" s="8">
        <v>2358420.2200000002</v>
      </c>
      <c r="N7368" s="8">
        <v>777770.89</v>
      </c>
    </row>
    <row r="7369" spans="1:14" x14ac:dyDescent="0.2">
      <c r="A7369" t="s">
        <v>20</v>
      </c>
      <c r="B7369" t="s">
        <v>201</v>
      </c>
      <c r="C7369" t="s">
        <v>57</v>
      </c>
      <c r="D7369" t="s">
        <v>7</v>
      </c>
      <c r="E7369" t="s">
        <v>23</v>
      </c>
      <c r="F7369" s="5">
        <v>44143</v>
      </c>
      <c r="G7369">
        <v>586052215</v>
      </c>
      <c r="H7369" s="5">
        <v>44181</v>
      </c>
      <c r="I7369">
        <v>4729</v>
      </c>
      <c r="J7369" s="8">
        <v>154.06</v>
      </c>
      <c r="K7369" s="8">
        <v>90.93</v>
      </c>
      <c r="L7369" s="8">
        <v>728549.74</v>
      </c>
      <c r="M7369" s="8">
        <v>430007.97</v>
      </c>
      <c r="N7369" s="8">
        <v>298541.77</v>
      </c>
    </row>
    <row r="7370" spans="1:14" x14ac:dyDescent="0.2">
      <c r="A7370" t="s">
        <v>20</v>
      </c>
      <c r="B7370" t="s">
        <v>183</v>
      </c>
      <c r="C7370" t="s">
        <v>11</v>
      </c>
      <c r="D7370" t="s">
        <v>7</v>
      </c>
      <c r="E7370" t="s">
        <v>4</v>
      </c>
      <c r="F7370" s="5">
        <v>43339</v>
      </c>
      <c r="G7370">
        <v>516886842</v>
      </c>
      <c r="H7370" s="5">
        <v>43368</v>
      </c>
      <c r="I7370">
        <v>7158</v>
      </c>
      <c r="J7370" s="8">
        <v>47.45</v>
      </c>
      <c r="K7370" s="8">
        <v>31.79</v>
      </c>
      <c r="L7370" s="8">
        <v>339647.1</v>
      </c>
      <c r="M7370" s="8">
        <v>227552.82</v>
      </c>
      <c r="N7370" s="8">
        <v>112094.28</v>
      </c>
    </row>
    <row r="7371" spans="1:14" x14ac:dyDescent="0.2">
      <c r="A7371" t="s">
        <v>0</v>
      </c>
      <c r="B7371" t="s">
        <v>147</v>
      </c>
      <c r="C7371" t="s">
        <v>57</v>
      </c>
      <c r="D7371" t="s">
        <v>3</v>
      </c>
      <c r="E7371" t="s">
        <v>4</v>
      </c>
      <c r="F7371" s="5">
        <v>43255</v>
      </c>
      <c r="G7371">
        <v>509203708</v>
      </c>
      <c r="H7371" s="5">
        <v>43275</v>
      </c>
      <c r="I7371">
        <v>3548</v>
      </c>
      <c r="J7371" s="8">
        <v>154.06</v>
      </c>
      <c r="K7371" s="8">
        <v>90.93</v>
      </c>
      <c r="L7371" s="8">
        <v>546604.88</v>
      </c>
      <c r="M7371" s="8">
        <v>322619.64</v>
      </c>
      <c r="N7371" s="8">
        <v>223985.24</v>
      </c>
    </row>
    <row r="7372" spans="1:14" x14ac:dyDescent="0.2">
      <c r="A7372" t="s">
        <v>9</v>
      </c>
      <c r="B7372" t="s">
        <v>87</v>
      </c>
      <c r="C7372" t="s">
        <v>31</v>
      </c>
      <c r="D7372" t="s">
        <v>3</v>
      </c>
      <c r="E7372" t="s">
        <v>23</v>
      </c>
      <c r="F7372" s="5">
        <v>42112</v>
      </c>
      <c r="G7372">
        <v>798989140</v>
      </c>
      <c r="H7372" s="5">
        <v>42159</v>
      </c>
      <c r="I7372">
        <v>7497</v>
      </c>
      <c r="J7372" s="8">
        <v>437.2</v>
      </c>
      <c r="K7372" s="8">
        <v>263.33</v>
      </c>
      <c r="L7372" s="8">
        <v>3277688.4</v>
      </c>
      <c r="M7372" s="8">
        <v>1974185.01</v>
      </c>
      <c r="N7372" s="8">
        <v>1303503.3899999999</v>
      </c>
    </row>
    <row r="7373" spans="1:14" x14ac:dyDescent="0.2">
      <c r="A7373" t="s">
        <v>12</v>
      </c>
      <c r="B7373" t="s">
        <v>73</v>
      </c>
      <c r="C7373" t="s">
        <v>14</v>
      </c>
      <c r="D7373" t="s">
        <v>7</v>
      </c>
      <c r="E7373" t="s">
        <v>15</v>
      </c>
      <c r="F7373" s="5">
        <v>44595</v>
      </c>
      <c r="G7373">
        <v>792541968</v>
      </c>
      <c r="H7373" s="5">
        <v>44628</v>
      </c>
      <c r="I7373">
        <v>9635</v>
      </c>
      <c r="J7373" s="8">
        <v>205.7</v>
      </c>
      <c r="K7373" s="8">
        <v>117.11</v>
      </c>
      <c r="L7373" s="8">
        <v>1981919.5</v>
      </c>
      <c r="M7373" s="8">
        <v>1128354.8500000001</v>
      </c>
      <c r="N7373" s="8">
        <v>853564.65</v>
      </c>
    </row>
    <row r="7374" spans="1:14" x14ac:dyDescent="0.2">
      <c r="A7374" t="s">
        <v>9</v>
      </c>
      <c r="B7374" t="s">
        <v>95</v>
      </c>
      <c r="C7374" t="s">
        <v>65</v>
      </c>
      <c r="D7374" t="s">
        <v>3</v>
      </c>
      <c r="E7374" t="s">
        <v>23</v>
      </c>
      <c r="F7374" s="5">
        <v>42162</v>
      </c>
      <c r="G7374">
        <v>416473519</v>
      </c>
      <c r="H7374" s="5">
        <v>42178</v>
      </c>
      <c r="I7374">
        <v>2624</v>
      </c>
      <c r="J7374" s="8">
        <v>668.27</v>
      </c>
      <c r="K7374" s="8">
        <v>502.54</v>
      </c>
      <c r="L7374" s="8">
        <v>1753540.48</v>
      </c>
      <c r="M7374" s="8">
        <v>1318664.96</v>
      </c>
      <c r="N7374" s="8">
        <v>434875.52</v>
      </c>
    </row>
    <row r="7375" spans="1:14" x14ac:dyDescent="0.2">
      <c r="A7375" t="s">
        <v>0</v>
      </c>
      <c r="B7375" t="s">
        <v>197</v>
      </c>
      <c r="C7375" t="s">
        <v>29</v>
      </c>
      <c r="D7375" t="s">
        <v>7</v>
      </c>
      <c r="E7375" t="s">
        <v>8</v>
      </c>
      <c r="F7375" s="5">
        <v>43435</v>
      </c>
      <c r="G7375">
        <v>567707622</v>
      </c>
      <c r="H7375" s="5">
        <v>43456</v>
      </c>
      <c r="I7375">
        <v>6156</v>
      </c>
      <c r="J7375" s="8">
        <v>651.21</v>
      </c>
      <c r="K7375" s="8">
        <v>524.96</v>
      </c>
      <c r="L7375" s="8">
        <v>4008848.76</v>
      </c>
      <c r="M7375" s="8">
        <v>3231653.76</v>
      </c>
      <c r="N7375" s="8">
        <v>777195</v>
      </c>
    </row>
    <row r="7376" spans="1:14" x14ac:dyDescent="0.2">
      <c r="A7376" t="s">
        <v>12</v>
      </c>
      <c r="B7376" t="s">
        <v>127</v>
      </c>
      <c r="C7376" t="s">
        <v>65</v>
      </c>
      <c r="D7376" t="s">
        <v>7</v>
      </c>
      <c r="E7376" t="s">
        <v>8</v>
      </c>
      <c r="F7376" s="5">
        <v>42343</v>
      </c>
      <c r="G7376">
        <v>863480603</v>
      </c>
      <c r="H7376" s="5">
        <v>42381</v>
      </c>
      <c r="I7376">
        <v>1954</v>
      </c>
      <c r="J7376" s="8">
        <v>668.27</v>
      </c>
      <c r="K7376" s="8">
        <v>502.54</v>
      </c>
      <c r="L7376" s="8">
        <v>1305799.58</v>
      </c>
      <c r="M7376" s="8">
        <v>981963.16</v>
      </c>
      <c r="N7376" s="8">
        <v>323836.42</v>
      </c>
    </row>
    <row r="7377" spans="1:14" x14ac:dyDescent="0.2">
      <c r="A7377" t="s">
        <v>12</v>
      </c>
      <c r="B7377" t="s">
        <v>129</v>
      </c>
      <c r="C7377" t="s">
        <v>11</v>
      </c>
      <c r="D7377" t="s">
        <v>7</v>
      </c>
      <c r="E7377" t="s">
        <v>15</v>
      </c>
      <c r="F7377" s="5">
        <v>42207</v>
      </c>
      <c r="G7377">
        <v>991341292</v>
      </c>
      <c r="H7377" s="5">
        <v>42249</v>
      </c>
      <c r="I7377">
        <v>8773</v>
      </c>
      <c r="J7377" s="8">
        <v>47.45</v>
      </c>
      <c r="K7377" s="8">
        <v>31.79</v>
      </c>
      <c r="L7377" s="8">
        <v>416278.85</v>
      </c>
      <c r="M7377" s="8">
        <v>278893.67</v>
      </c>
      <c r="N7377" s="8">
        <v>137385.18</v>
      </c>
    </row>
    <row r="7378" spans="1:14" x14ac:dyDescent="0.2">
      <c r="A7378" t="s">
        <v>9</v>
      </c>
      <c r="B7378" t="s">
        <v>72</v>
      </c>
      <c r="C7378" t="s">
        <v>14</v>
      </c>
      <c r="D7378" t="s">
        <v>3</v>
      </c>
      <c r="E7378" t="s">
        <v>23</v>
      </c>
      <c r="F7378" s="5">
        <v>44545</v>
      </c>
      <c r="G7378">
        <v>259151017</v>
      </c>
      <c r="H7378" s="5">
        <v>44205</v>
      </c>
      <c r="I7378">
        <v>7400</v>
      </c>
      <c r="J7378" s="8">
        <v>205.7</v>
      </c>
      <c r="K7378" s="8">
        <v>117.11</v>
      </c>
      <c r="L7378" s="8">
        <v>1522180</v>
      </c>
      <c r="M7378" s="8">
        <v>866614</v>
      </c>
      <c r="N7378" s="8">
        <v>655566</v>
      </c>
    </row>
    <row r="7379" spans="1:14" x14ac:dyDescent="0.2">
      <c r="A7379" t="s">
        <v>12</v>
      </c>
      <c r="B7379" t="s">
        <v>93</v>
      </c>
      <c r="C7379" t="s">
        <v>65</v>
      </c>
      <c r="D7379" t="s">
        <v>7</v>
      </c>
      <c r="E7379" t="s">
        <v>8</v>
      </c>
      <c r="F7379" s="5">
        <v>42262</v>
      </c>
      <c r="G7379">
        <v>745083606</v>
      </c>
      <c r="H7379" s="5">
        <v>42277</v>
      </c>
      <c r="I7379">
        <v>5651</v>
      </c>
      <c r="J7379" s="8">
        <v>668.27</v>
      </c>
      <c r="K7379" s="8">
        <v>502.54</v>
      </c>
      <c r="L7379" s="8">
        <v>3776393.77</v>
      </c>
      <c r="M7379" s="8">
        <v>2839853.54</v>
      </c>
      <c r="N7379" s="8">
        <v>936540.23</v>
      </c>
    </row>
    <row r="7380" spans="1:14" x14ac:dyDescent="0.2">
      <c r="A7380" t="s">
        <v>9</v>
      </c>
      <c r="B7380" t="s">
        <v>56</v>
      </c>
      <c r="C7380" t="s">
        <v>19</v>
      </c>
      <c r="D7380" t="s">
        <v>7</v>
      </c>
      <c r="E7380" t="s">
        <v>23</v>
      </c>
      <c r="F7380" s="5">
        <v>42272</v>
      </c>
      <c r="G7380">
        <v>547625386</v>
      </c>
      <c r="H7380" s="5">
        <v>42276</v>
      </c>
      <c r="I7380">
        <v>3376</v>
      </c>
      <c r="J7380" s="8">
        <v>81.73</v>
      </c>
      <c r="K7380" s="8">
        <v>56.67</v>
      </c>
      <c r="L7380" s="8">
        <v>275920.48</v>
      </c>
      <c r="M7380" s="8">
        <v>191317.92</v>
      </c>
      <c r="N7380" s="8">
        <v>84602.559999999998</v>
      </c>
    </row>
    <row r="7381" spans="1:14" x14ac:dyDescent="0.2">
      <c r="A7381" t="s">
        <v>17</v>
      </c>
      <c r="B7381" t="s">
        <v>135</v>
      </c>
      <c r="C7381" t="s">
        <v>11</v>
      </c>
      <c r="D7381" t="s">
        <v>7</v>
      </c>
      <c r="E7381" t="s">
        <v>8</v>
      </c>
      <c r="F7381" s="5">
        <v>43606</v>
      </c>
      <c r="G7381">
        <v>535575187</v>
      </c>
      <c r="H7381" s="5">
        <v>43629</v>
      </c>
      <c r="I7381">
        <v>7454</v>
      </c>
      <c r="J7381" s="8">
        <v>47.45</v>
      </c>
      <c r="K7381" s="8">
        <v>31.79</v>
      </c>
      <c r="L7381" s="8">
        <v>353692.3</v>
      </c>
      <c r="M7381" s="8">
        <v>236962.66</v>
      </c>
      <c r="N7381" s="8">
        <v>116729.64</v>
      </c>
    </row>
    <row r="7382" spans="1:14" x14ac:dyDescent="0.2">
      <c r="A7382" t="s">
        <v>20</v>
      </c>
      <c r="B7382" t="s">
        <v>168</v>
      </c>
      <c r="C7382" t="s">
        <v>36</v>
      </c>
      <c r="D7382" t="s">
        <v>3</v>
      </c>
      <c r="E7382" t="s">
        <v>4</v>
      </c>
      <c r="F7382" s="5">
        <v>44226</v>
      </c>
      <c r="G7382">
        <v>298044335</v>
      </c>
      <c r="H7382" s="5">
        <v>44240</v>
      </c>
      <c r="I7382">
        <v>6797</v>
      </c>
      <c r="J7382" s="8">
        <v>421.89</v>
      </c>
      <c r="K7382" s="8">
        <v>364.69</v>
      </c>
      <c r="L7382" s="8">
        <v>2867586.33</v>
      </c>
      <c r="M7382" s="8">
        <v>2478797.9300000002</v>
      </c>
      <c r="N7382" s="8">
        <v>388788.4</v>
      </c>
    </row>
    <row r="7383" spans="1:14" x14ac:dyDescent="0.2">
      <c r="A7383" t="s">
        <v>9</v>
      </c>
      <c r="B7383" t="s">
        <v>49</v>
      </c>
      <c r="C7383" t="s">
        <v>45</v>
      </c>
      <c r="D7383" t="s">
        <v>3</v>
      </c>
      <c r="E7383" t="s">
        <v>23</v>
      </c>
      <c r="F7383" s="5">
        <v>42400</v>
      </c>
      <c r="G7383">
        <v>394456660</v>
      </c>
      <c r="H7383" s="5">
        <v>42409</v>
      </c>
      <c r="I7383">
        <v>7346</v>
      </c>
      <c r="J7383" s="8">
        <v>9.33</v>
      </c>
      <c r="K7383" s="8">
        <v>6.92</v>
      </c>
      <c r="L7383" s="8">
        <v>68538.179999999993</v>
      </c>
      <c r="M7383" s="8">
        <v>50834.32</v>
      </c>
      <c r="N7383" s="8">
        <v>17703.86</v>
      </c>
    </row>
    <row r="7384" spans="1:14" x14ac:dyDescent="0.2">
      <c r="A7384" t="s">
        <v>9</v>
      </c>
      <c r="B7384" t="s">
        <v>133</v>
      </c>
      <c r="C7384" t="s">
        <v>2</v>
      </c>
      <c r="D7384" t="s">
        <v>3</v>
      </c>
      <c r="E7384" t="s">
        <v>4</v>
      </c>
      <c r="F7384" s="5">
        <v>43101</v>
      </c>
      <c r="G7384">
        <v>104548490</v>
      </c>
      <c r="H7384" s="5">
        <v>43105</v>
      </c>
      <c r="I7384">
        <v>7076</v>
      </c>
      <c r="J7384" s="8">
        <v>255.28</v>
      </c>
      <c r="K7384" s="8">
        <v>159.41999999999999</v>
      </c>
      <c r="L7384" s="8">
        <v>1806361.28</v>
      </c>
      <c r="M7384" s="8">
        <v>1128055.92</v>
      </c>
      <c r="N7384" s="8">
        <v>678305.36</v>
      </c>
    </row>
    <row r="7385" spans="1:14" x14ac:dyDescent="0.2">
      <c r="A7385" t="s">
        <v>9</v>
      </c>
      <c r="B7385" t="s">
        <v>103</v>
      </c>
      <c r="C7385" t="s">
        <v>57</v>
      </c>
      <c r="D7385" t="s">
        <v>3</v>
      </c>
      <c r="E7385" t="s">
        <v>4</v>
      </c>
      <c r="F7385" s="5">
        <v>44726</v>
      </c>
      <c r="G7385">
        <v>578368651</v>
      </c>
      <c r="H7385" s="5">
        <v>44759</v>
      </c>
      <c r="I7385">
        <v>991</v>
      </c>
      <c r="J7385" s="8">
        <v>154.06</v>
      </c>
      <c r="K7385" s="8">
        <v>90.93</v>
      </c>
      <c r="L7385" s="8">
        <v>152673.46</v>
      </c>
      <c r="M7385" s="8">
        <v>90111.63</v>
      </c>
      <c r="N7385" s="8">
        <v>62561.83</v>
      </c>
    </row>
    <row r="7386" spans="1:14" x14ac:dyDescent="0.2">
      <c r="A7386" t="s">
        <v>12</v>
      </c>
      <c r="B7386" t="s">
        <v>107</v>
      </c>
      <c r="C7386" t="s">
        <v>11</v>
      </c>
      <c r="D7386" t="s">
        <v>7</v>
      </c>
      <c r="E7386" t="s">
        <v>23</v>
      </c>
      <c r="F7386" s="5">
        <v>43868</v>
      </c>
      <c r="G7386">
        <v>786278474</v>
      </c>
      <c r="H7386" s="5">
        <v>43909</v>
      </c>
      <c r="I7386">
        <v>6128</v>
      </c>
      <c r="J7386" s="8">
        <v>47.45</v>
      </c>
      <c r="K7386" s="8">
        <v>31.79</v>
      </c>
      <c r="L7386" s="8">
        <v>290773.59999999998</v>
      </c>
      <c r="M7386" s="8">
        <v>194809.12</v>
      </c>
      <c r="N7386" s="8">
        <v>95964.479999999996</v>
      </c>
    </row>
    <row r="7387" spans="1:14" x14ac:dyDescent="0.2">
      <c r="A7387" t="s">
        <v>12</v>
      </c>
      <c r="B7387" t="s">
        <v>61</v>
      </c>
      <c r="C7387" t="s">
        <v>29</v>
      </c>
      <c r="D7387" t="s">
        <v>3</v>
      </c>
      <c r="E7387" t="s">
        <v>23</v>
      </c>
      <c r="F7387" s="5">
        <v>42127</v>
      </c>
      <c r="G7387">
        <v>668951785</v>
      </c>
      <c r="H7387" s="5">
        <v>42139</v>
      </c>
      <c r="I7387">
        <v>6554</v>
      </c>
      <c r="J7387" s="8">
        <v>651.21</v>
      </c>
      <c r="K7387" s="8">
        <v>524.96</v>
      </c>
      <c r="L7387" s="8">
        <v>4268030.34</v>
      </c>
      <c r="M7387" s="8">
        <v>3440587.84</v>
      </c>
      <c r="N7387" s="8">
        <v>827442.5</v>
      </c>
    </row>
    <row r="7388" spans="1:14" x14ac:dyDescent="0.2">
      <c r="A7388" t="s">
        <v>9</v>
      </c>
      <c r="B7388" t="s">
        <v>165</v>
      </c>
      <c r="C7388" t="s">
        <v>14</v>
      </c>
      <c r="D7388" t="s">
        <v>3</v>
      </c>
      <c r="E7388" t="s">
        <v>4</v>
      </c>
      <c r="F7388" s="5">
        <v>44571</v>
      </c>
      <c r="G7388">
        <v>687374913</v>
      </c>
      <c r="H7388" s="5">
        <v>44618</v>
      </c>
      <c r="I7388">
        <v>8367</v>
      </c>
      <c r="J7388" s="8">
        <v>205.7</v>
      </c>
      <c r="K7388" s="8">
        <v>117.11</v>
      </c>
      <c r="L7388" s="8">
        <v>1721091.9</v>
      </c>
      <c r="M7388" s="8">
        <v>979859.37</v>
      </c>
      <c r="N7388" s="8">
        <v>741232.53</v>
      </c>
    </row>
    <row r="7389" spans="1:14" x14ac:dyDescent="0.2">
      <c r="A7389" t="s">
        <v>0</v>
      </c>
      <c r="B7389" t="s">
        <v>159</v>
      </c>
      <c r="C7389" t="s">
        <v>36</v>
      </c>
      <c r="D7389" t="s">
        <v>3</v>
      </c>
      <c r="E7389" t="s">
        <v>15</v>
      </c>
      <c r="F7389" s="5">
        <v>43688</v>
      </c>
      <c r="G7389">
        <v>472846686</v>
      </c>
      <c r="H7389" s="5">
        <v>43718</v>
      </c>
      <c r="I7389">
        <v>4697</v>
      </c>
      <c r="J7389" s="8">
        <v>421.89</v>
      </c>
      <c r="K7389" s="8">
        <v>364.69</v>
      </c>
      <c r="L7389" s="8">
        <v>1981617.33</v>
      </c>
      <c r="M7389" s="8">
        <v>1712948.93</v>
      </c>
      <c r="N7389" s="8">
        <v>268668.40000000002</v>
      </c>
    </row>
    <row r="7390" spans="1:14" x14ac:dyDescent="0.2">
      <c r="A7390" t="s">
        <v>17</v>
      </c>
      <c r="B7390" t="s">
        <v>28</v>
      </c>
      <c r="C7390" t="s">
        <v>22</v>
      </c>
      <c r="D7390" t="s">
        <v>3</v>
      </c>
      <c r="E7390" t="s">
        <v>8</v>
      </c>
      <c r="F7390" s="5">
        <v>43213</v>
      </c>
      <c r="G7390">
        <v>176978433</v>
      </c>
      <c r="H7390" s="5">
        <v>43225</v>
      </c>
      <c r="I7390">
        <v>706</v>
      </c>
      <c r="J7390" s="8">
        <v>109.28</v>
      </c>
      <c r="K7390" s="8">
        <v>35.840000000000003</v>
      </c>
      <c r="L7390" s="8">
        <v>77151.679999999993</v>
      </c>
      <c r="M7390" s="8">
        <v>25303.040000000001</v>
      </c>
      <c r="N7390" s="8">
        <v>51848.639999999999</v>
      </c>
    </row>
    <row r="7391" spans="1:14" x14ac:dyDescent="0.2">
      <c r="A7391" t="s">
        <v>9</v>
      </c>
      <c r="B7391" t="s">
        <v>165</v>
      </c>
      <c r="C7391" t="s">
        <v>57</v>
      </c>
      <c r="D7391" t="s">
        <v>3</v>
      </c>
      <c r="E7391" t="s">
        <v>4</v>
      </c>
      <c r="F7391" s="5">
        <v>44108</v>
      </c>
      <c r="G7391">
        <v>921693980</v>
      </c>
      <c r="H7391" s="5">
        <v>44139</v>
      </c>
      <c r="I7391">
        <v>8586</v>
      </c>
      <c r="J7391" s="8">
        <v>154.06</v>
      </c>
      <c r="K7391" s="8">
        <v>90.93</v>
      </c>
      <c r="L7391" s="8">
        <v>1322759.1599999999</v>
      </c>
      <c r="M7391" s="8">
        <v>780724.98</v>
      </c>
      <c r="N7391" s="8">
        <v>542034.18000000005</v>
      </c>
    </row>
    <row r="7392" spans="1:14" x14ac:dyDescent="0.2">
      <c r="A7392" t="s">
        <v>9</v>
      </c>
      <c r="B7392" t="s">
        <v>88</v>
      </c>
      <c r="C7392" t="s">
        <v>31</v>
      </c>
      <c r="D7392" t="s">
        <v>3</v>
      </c>
      <c r="E7392" t="s">
        <v>4</v>
      </c>
      <c r="F7392" s="5">
        <v>44804</v>
      </c>
      <c r="G7392">
        <v>749229657</v>
      </c>
      <c r="H7392" s="5">
        <v>44842</v>
      </c>
      <c r="I7392">
        <v>2560</v>
      </c>
      <c r="J7392" s="8">
        <v>437.2</v>
      </c>
      <c r="K7392" s="8">
        <v>263.33</v>
      </c>
      <c r="L7392" s="8">
        <v>1119232</v>
      </c>
      <c r="M7392" s="8">
        <v>674124.80000000005</v>
      </c>
      <c r="N7392" s="8">
        <v>445107.20000000001</v>
      </c>
    </row>
    <row r="7393" spans="1:14" x14ac:dyDescent="0.2">
      <c r="A7393" t="s">
        <v>0</v>
      </c>
      <c r="B7393" t="s">
        <v>101</v>
      </c>
      <c r="C7393" t="s">
        <v>36</v>
      </c>
      <c r="D7393" t="s">
        <v>7</v>
      </c>
      <c r="E7393" t="s">
        <v>4</v>
      </c>
      <c r="F7393" s="5">
        <v>43314</v>
      </c>
      <c r="G7393">
        <v>472134292</v>
      </c>
      <c r="H7393" s="5">
        <v>43337</v>
      </c>
      <c r="I7393">
        <v>3884</v>
      </c>
      <c r="J7393" s="8">
        <v>421.89</v>
      </c>
      <c r="K7393" s="8">
        <v>364.69</v>
      </c>
      <c r="L7393" s="8">
        <v>1638620.76</v>
      </c>
      <c r="M7393" s="8">
        <v>1416455.96</v>
      </c>
      <c r="N7393" s="8">
        <v>222164.8</v>
      </c>
    </row>
    <row r="7394" spans="1:14" x14ac:dyDescent="0.2">
      <c r="A7394" t="s">
        <v>12</v>
      </c>
      <c r="B7394" t="s">
        <v>16</v>
      </c>
      <c r="C7394" t="s">
        <v>31</v>
      </c>
      <c r="D7394" t="s">
        <v>3</v>
      </c>
      <c r="E7394" t="s">
        <v>4</v>
      </c>
      <c r="F7394" s="5">
        <v>42732</v>
      </c>
      <c r="G7394">
        <v>523269212</v>
      </c>
      <c r="H7394" s="5">
        <v>42770</v>
      </c>
      <c r="I7394">
        <v>5843</v>
      </c>
      <c r="J7394" s="8">
        <v>437.2</v>
      </c>
      <c r="K7394" s="8">
        <v>263.33</v>
      </c>
      <c r="L7394" s="8">
        <v>2554559.6</v>
      </c>
      <c r="M7394" s="8">
        <v>1538637.19</v>
      </c>
      <c r="N7394" s="8">
        <v>1015922.41</v>
      </c>
    </row>
    <row r="7395" spans="1:14" x14ac:dyDescent="0.2">
      <c r="A7395" t="s">
        <v>9</v>
      </c>
      <c r="B7395" t="s">
        <v>27</v>
      </c>
      <c r="C7395" t="s">
        <v>45</v>
      </c>
      <c r="D7395" t="s">
        <v>3</v>
      </c>
      <c r="E7395" t="s">
        <v>23</v>
      </c>
      <c r="F7395" s="5">
        <v>42082</v>
      </c>
      <c r="G7395">
        <v>505808246</v>
      </c>
      <c r="H7395" s="5">
        <v>42106</v>
      </c>
      <c r="I7395">
        <v>8755</v>
      </c>
      <c r="J7395" s="8">
        <v>9.33</v>
      </c>
      <c r="K7395" s="8">
        <v>6.92</v>
      </c>
      <c r="L7395" s="8">
        <v>81684.149999999994</v>
      </c>
      <c r="M7395" s="8">
        <v>60584.6</v>
      </c>
      <c r="N7395" s="8">
        <v>21099.55</v>
      </c>
    </row>
    <row r="7396" spans="1:14" x14ac:dyDescent="0.2">
      <c r="A7396" t="s">
        <v>20</v>
      </c>
      <c r="B7396" t="s">
        <v>140</v>
      </c>
      <c r="C7396" t="s">
        <v>29</v>
      </c>
      <c r="D7396" t="s">
        <v>3</v>
      </c>
      <c r="E7396" t="s">
        <v>23</v>
      </c>
      <c r="F7396" s="5">
        <v>42082</v>
      </c>
      <c r="G7396">
        <v>543237721</v>
      </c>
      <c r="H7396" s="5">
        <v>42119</v>
      </c>
      <c r="I7396">
        <v>4969</v>
      </c>
      <c r="J7396" s="8">
        <v>651.21</v>
      </c>
      <c r="K7396" s="8">
        <v>524.96</v>
      </c>
      <c r="L7396" s="8">
        <v>3235862.49</v>
      </c>
      <c r="M7396" s="8">
        <v>2608526.2400000002</v>
      </c>
      <c r="N7396" s="8">
        <v>627336.25</v>
      </c>
    </row>
    <row r="7397" spans="1:14" x14ac:dyDescent="0.2">
      <c r="A7397" t="s">
        <v>9</v>
      </c>
      <c r="B7397" t="s">
        <v>49</v>
      </c>
      <c r="C7397" t="s">
        <v>65</v>
      </c>
      <c r="D7397" t="s">
        <v>3</v>
      </c>
      <c r="E7397" t="s">
        <v>15</v>
      </c>
      <c r="F7397" s="5">
        <v>44072</v>
      </c>
      <c r="G7397">
        <v>829356467</v>
      </c>
      <c r="H7397" s="5">
        <v>44090</v>
      </c>
      <c r="I7397">
        <v>3864</v>
      </c>
      <c r="J7397" s="8">
        <v>668.27</v>
      </c>
      <c r="K7397" s="8">
        <v>502.54</v>
      </c>
      <c r="L7397" s="8">
        <v>2582195.2799999998</v>
      </c>
      <c r="M7397" s="8">
        <v>1941814.56</v>
      </c>
      <c r="N7397" s="8">
        <v>640380.72</v>
      </c>
    </row>
    <row r="7398" spans="1:14" x14ac:dyDescent="0.2">
      <c r="A7398" t="s">
        <v>20</v>
      </c>
      <c r="B7398" t="s">
        <v>81</v>
      </c>
      <c r="C7398" t="s">
        <v>29</v>
      </c>
      <c r="D7398" t="s">
        <v>3</v>
      </c>
      <c r="E7398" t="s">
        <v>23</v>
      </c>
      <c r="F7398" s="5">
        <v>44513</v>
      </c>
      <c r="G7398">
        <v>278275811</v>
      </c>
      <c r="H7398" s="5">
        <v>44537</v>
      </c>
      <c r="I7398">
        <v>6851</v>
      </c>
      <c r="J7398" s="8">
        <v>651.21</v>
      </c>
      <c r="K7398" s="8">
        <v>524.96</v>
      </c>
      <c r="L7398" s="8">
        <v>4461439.71</v>
      </c>
      <c r="M7398" s="8">
        <v>3596500.96</v>
      </c>
      <c r="N7398" s="8">
        <v>864938.75</v>
      </c>
    </row>
    <row r="7399" spans="1:14" x14ac:dyDescent="0.2">
      <c r="A7399" t="s">
        <v>0</v>
      </c>
      <c r="B7399" t="s">
        <v>160</v>
      </c>
      <c r="C7399" t="s">
        <v>29</v>
      </c>
      <c r="D7399" t="s">
        <v>3</v>
      </c>
      <c r="E7399" t="s">
        <v>15</v>
      </c>
      <c r="F7399" s="5">
        <v>43251</v>
      </c>
      <c r="G7399">
        <v>574419581</v>
      </c>
      <c r="H7399" s="5">
        <v>43300</v>
      </c>
      <c r="I7399">
        <v>2374</v>
      </c>
      <c r="J7399" s="8">
        <v>651.21</v>
      </c>
      <c r="K7399" s="8">
        <v>524.96</v>
      </c>
      <c r="L7399" s="8">
        <v>1545972.54</v>
      </c>
      <c r="M7399" s="8">
        <v>1246255.04</v>
      </c>
      <c r="N7399" s="8">
        <v>299717.5</v>
      </c>
    </row>
    <row r="7400" spans="1:14" x14ac:dyDescent="0.2">
      <c r="A7400" t="s">
        <v>9</v>
      </c>
      <c r="B7400" t="s">
        <v>10</v>
      </c>
      <c r="C7400" t="s">
        <v>14</v>
      </c>
      <c r="D7400" t="s">
        <v>7</v>
      </c>
      <c r="E7400" t="s">
        <v>8</v>
      </c>
      <c r="F7400" s="5">
        <v>42144</v>
      </c>
      <c r="G7400">
        <v>322524106</v>
      </c>
      <c r="H7400" s="5">
        <v>42144</v>
      </c>
      <c r="I7400">
        <v>905</v>
      </c>
      <c r="J7400" s="8">
        <v>205.7</v>
      </c>
      <c r="K7400" s="8">
        <v>117.11</v>
      </c>
      <c r="L7400" s="8">
        <v>186158.5</v>
      </c>
      <c r="M7400" s="8">
        <v>105984.55</v>
      </c>
      <c r="N7400" s="8">
        <v>80173.95</v>
      </c>
    </row>
    <row r="7401" spans="1:14" x14ac:dyDescent="0.2">
      <c r="A7401" t="s">
        <v>9</v>
      </c>
      <c r="B7401" t="s">
        <v>96</v>
      </c>
      <c r="C7401" t="s">
        <v>14</v>
      </c>
      <c r="D7401" t="s">
        <v>7</v>
      </c>
      <c r="E7401" t="s">
        <v>4</v>
      </c>
      <c r="F7401" s="5">
        <v>43357</v>
      </c>
      <c r="G7401">
        <v>897638213</v>
      </c>
      <c r="H7401" s="5">
        <v>43381</v>
      </c>
      <c r="I7401">
        <v>9950</v>
      </c>
      <c r="J7401" s="8">
        <v>205.7</v>
      </c>
      <c r="K7401" s="8">
        <v>117.11</v>
      </c>
      <c r="L7401" s="8">
        <v>2046715</v>
      </c>
      <c r="M7401" s="8">
        <v>1165244.5</v>
      </c>
      <c r="N7401" s="8">
        <v>881470.5</v>
      </c>
    </row>
    <row r="7402" spans="1:14" x14ac:dyDescent="0.2">
      <c r="A7402" t="s">
        <v>17</v>
      </c>
      <c r="B7402" t="s">
        <v>163</v>
      </c>
      <c r="C7402" t="s">
        <v>19</v>
      </c>
      <c r="D7402" t="s">
        <v>7</v>
      </c>
      <c r="E7402" t="s">
        <v>4</v>
      </c>
      <c r="F7402" s="5">
        <v>43600</v>
      </c>
      <c r="G7402">
        <v>595123231</v>
      </c>
      <c r="H7402" s="5">
        <v>43629</v>
      </c>
      <c r="I7402">
        <v>9044</v>
      </c>
      <c r="J7402" s="8">
        <v>81.73</v>
      </c>
      <c r="K7402" s="8">
        <v>56.67</v>
      </c>
      <c r="L7402" s="8">
        <v>739166.12</v>
      </c>
      <c r="M7402" s="8">
        <v>512523.48</v>
      </c>
      <c r="N7402" s="8">
        <v>226642.64</v>
      </c>
    </row>
    <row r="7403" spans="1:14" x14ac:dyDescent="0.2">
      <c r="A7403" t="s">
        <v>9</v>
      </c>
      <c r="B7403" t="s">
        <v>167</v>
      </c>
      <c r="C7403" t="s">
        <v>2</v>
      </c>
      <c r="D7403" t="s">
        <v>7</v>
      </c>
      <c r="E7403" t="s">
        <v>15</v>
      </c>
      <c r="F7403" s="5">
        <v>42817</v>
      </c>
      <c r="G7403">
        <v>480652987</v>
      </c>
      <c r="H7403" s="5">
        <v>42830</v>
      </c>
      <c r="I7403">
        <v>4755</v>
      </c>
      <c r="J7403" s="8">
        <v>255.28</v>
      </c>
      <c r="K7403" s="8">
        <v>159.41999999999999</v>
      </c>
      <c r="L7403" s="8">
        <v>1213856.3999999999</v>
      </c>
      <c r="M7403" s="8">
        <v>758042.1</v>
      </c>
      <c r="N7403" s="8">
        <v>455814.3</v>
      </c>
    </row>
    <row r="7404" spans="1:14" x14ac:dyDescent="0.2">
      <c r="A7404" t="s">
        <v>9</v>
      </c>
      <c r="B7404" t="s">
        <v>154</v>
      </c>
      <c r="C7404" t="s">
        <v>29</v>
      </c>
      <c r="D7404" t="s">
        <v>3</v>
      </c>
      <c r="E7404" t="s">
        <v>8</v>
      </c>
      <c r="F7404" s="5">
        <v>44732</v>
      </c>
      <c r="G7404">
        <v>340213811</v>
      </c>
      <c r="H7404" s="5">
        <v>44768</v>
      </c>
      <c r="I7404">
        <v>5682</v>
      </c>
      <c r="J7404" s="8">
        <v>651.21</v>
      </c>
      <c r="K7404" s="8">
        <v>524.96</v>
      </c>
      <c r="L7404" s="8">
        <v>3700175.22</v>
      </c>
      <c r="M7404" s="8">
        <v>2982822.72</v>
      </c>
      <c r="N7404" s="8">
        <v>717352.5</v>
      </c>
    </row>
    <row r="7405" spans="1:14" x14ac:dyDescent="0.2">
      <c r="A7405" t="s">
        <v>12</v>
      </c>
      <c r="B7405" t="s">
        <v>32</v>
      </c>
      <c r="C7405" t="s">
        <v>14</v>
      </c>
      <c r="D7405" t="s">
        <v>3</v>
      </c>
      <c r="E7405" t="s">
        <v>8</v>
      </c>
      <c r="F7405" s="5">
        <v>43987</v>
      </c>
      <c r="G7405">
        <v>930104529</v>
      </c>
      <c r="H7405" s="5">
        <v>44036</v>
      </c>
      <c r="I7405">
        <v>7454</v>
      </c>
      <c r="J7405" s="8">
        <v>205.7</v>
      </c>
      <c r="K7405" s="8">
        <v>117.11</v>
      </c>
      <c r="L7405" s="8">
        <v>1533287.8</v>
      </c>
      <c r="M7405" s="8">
        <v>872937.94</v>
      </c>
      <c r="N7405" s="8">
        <v>660349.86</v>
      </c>
    </row>
    <row r="7406" spans="1:14" x14ac:dyDescent="0.2">
      <c r="A7406" t="s">
        <v>9</v>
      </c>
      <c r="B7406" t="s">
        <v>178</v>
      </c>
      <c r="C7406" t="s">
        <v>2</v>
      </c>
      <c r="D7406" t="s">
        <v>3</v>
      </c>
      <c r="E7406" t="s">
        <v>23</v>
      </c>
      <c r="F7406" s="5">
        <v>43544</v>
      </c>
      <c r="G7406">
        <v>826936471</v>
      </c>
      <c r="H7406" s="5">
        <v>43554</v>
      </c>
      <c r="I7406">
        <v>7733</v>
      </c>
      <c r="J7406" s="8">
        <v>255.28</v>
      </c>
      <c r="K7406" s="8">
        <v>159.41999999999999</v>
      </c>
      <c r="L7406" s="8">
        <v>1974080.24</v>
      </c>
      <c r="M7406" s="8">
        <v>1232794.8600000001</v>
      </c>
      <c r="N7406" s="8">
        <v>741285.38</v>
      </c>
    </row>
    <row r="7407" spans="1:14" x14ac:dyDescent="0.2">
      <c r="A7407" t="s">
        <v>9</v>
      </c>
      <c r="B7407" t="s">
        <v>114</v>
      </c>
      <c r="C7407" t="s">
        <v>31</v>
      </c>
      <c r="D7407" t="s">
        <v>3</v>
      </c>
      <c r="E7407" t="s">
        <v>23</v>
      </c>
      <c r="F7407" s="5">
        <v>42138</v>
      </c>
      <c r="G7407">
        <v>477633464</v>
      </c>
      <c r="H7407" s="5">
        <v>42162</v>
      </c>
      <c r="I7407">
        <v>1211</v>
      </c>
      <c r="J7407" s="8">
        <v>437.2</v>
      </c>
      <c r="K7407" s="8">
        <v>263.33</v>
      </c>
      <c r="L7407" s="8">
        <v>529449.19999999995</v>
      </c>
      <c r="M7407" s="8">
        <v>318892.63</v>
      </c>
      <c r="N7407" s="8">
        <v>210556.57</v>
      </c>
    </row>
    <row r="7408" spans="1:14" x14ac:dyDescent="0.2">
      <c r="A7408" t="s">
        <v>9</v>
      </c>
      <c r="B7408" t="s">
        <v>91</v>
      </c>
      <c r="C7408" t="s">
        <v>36</v>
      </c>
      <c r="D7408" t="s">
        <v>3</v>
      </c>
      <c r="E7408" t="s">
        <v>15</v>
      </c>
      <c r="F7408" s="5">
        <v>43429</v>
      </c>
      <c r="G7408">
        <v>849431836</v>
      </c>
      <c r="H7408" s="5">
        <v>43432</v>
      </c>
      <c r="I7408">
        <v>4611</v>
      </c>
      <c r="J7408" s="8">
        <v>421.89</v>
      </c>
      <c r="K7408" s="8">
        <v>364.69</v>
      </c>
      <c r="L7408" s="8">
        <v>1945334.79</v>
      </c>
      <c r="M7408" s="8">
        <v>1681585.59</v>
      </c>
      <c r="N7408" s="8">
        <v>263749.2</v>
      </c>
    </row>
    <row r="7409" spans="1:14" x14ac:dyDescent="0.2">
      <c r="A7409" t="s">
        <v>9</v>
      </c>
      <c r="B7409" t="s">
        <v>207</v>
      </c>
      <c r="C7409" t="s">
        <v>6</v>
      </c>
      <c r="D7409" t="s">
        <v>3</v>
      </c>
      <c r="E7409" t="s">
        <v>8</v>
      </c>
      <c r="F7409" s="5">
        <v>44086</v>
      </c>
      <c r="G7409">
        <v>279880416</v>
      </c>
      <c r="H7409" s="5">
        <v>44135</v>
      </c>
      <c r="I7409">
        <v>1689</v>
      </c>
      <c r="J7409" s="8">
        <v>152.58000000000001</v>
      </c>
      <c r="K7409" s="8">
        <v>97.44</v>
      </c>
      <c r="L7409" s="8">
        <v>257707.62</v>
      </c>
      <c r="M7409" s="8">
        <v>164576.16</v>
      </c>
      <c r="N7409" s="8">
        <v>93131.46</v>
      </c>
    </row>
    <row r="7410" spans="1:14" x14ac:dyDescent="0.2">
      <c r="A7410" t="s">
        <v>9</v>
      </c>
      <c r="B7410" t="s">
        <v>152</v>
      </c>
      <c r="C7410" t="s">
        <v>6</v>
      </c>
      <c r="D7410" t="s">
        <v>3</v>
      </c>
      <c r="E7410" t="s">
        <v>15</v>
      </c>
      <c r="F7410" s="5">
        <v>44817</v>
      </c>
      <c r="G7410">
        <v>326840531</v>
      </c>
      <c r="H7410" s="5">
        <v>44844</v>
      </c>
      <c r="I7410">
        <v>8231</v>
      </c>
      <c r="J7410" s="8">
        <v>152.58000000000001</v>
      </c>
      <c r="K7410" s="8">
        <v>97.44</v>
      </c>
      <c r="L7410" s="8">
        <v>1255885.98</v>
      </c>
      <c r="M7410" s="8">
        <v>802028.64</v>
      </c>
      <c r="N7410" s="8">
        <v>453857.34</v>
      </c>
    </row>
    <row r="7411" spans="1:14" x14ac:dyDescent="0.2">
      <c r="A7411" t="s">
        <v>17</v>
      </c>
      <c r="B7411" t="s">
        <v>75</v>
      </c>
      <c r="C7411" t="s">
        <v>45</v>
      </c>
      <c r="D7411" t="s">
        <v>3</v>
      </c>
      <c r="E7411" t="s">
        <v>4</v>
      </c>
      <c r="F7411" s="5">
        <v>42259</v>
      </c>
      <c r="G7411">
        <v>818486011</v>
      </c>
      <c r="H7411" s="5">
        <v>42300</v>
      </c>
      <c r="I7411">
        <v>7054</v>
      </c>
      <c r="J7411" s="8">
        <v>9.33</v>
      </c>
      <c r="K7411" s="8">
        <v>6.92</v>
      </c>
      <c r="L7411" s="8">
        <v>65813.820000000007</v>
      </c>
      <c r="M7411" s="8">
        <v>48813.68</v>
      </c>
      <c r="N7411" s="8">
        <v>17000.14</v>
      </c>
    </row>
    <row r="7412" spans="1:14" x14ac:dyDescent="0.2">
      <c r="A7412" t="s">
        <v>9</v>
      </c>
      <c r="B7412" t="s">
        <v>79</v>
      </c>
      <c r="C7412" t="s">
        <v>65</v>
      </c>
      <c r="D7412" t="s">
        <v>7</v>
      </c>
      <c r="E7412" t="s">
        <v>4</v>
      </c>
      <c r="F7412" s="5">
        <v>44133</v>
      </c>
      <c r="G7412">
        <v>303303182</v>
      </c>
      <c r="H7412" s="5">
        <v>44141</v>
      </c>
      <c r="I7412">
        <v>3006</v>
      </c>
      <c r="J7412" s="8">
        <v>668.27</v>
      </c>
      <c r="K7412" s="8">
        <v>502.54</v>
      </c>
      <c r="L7412" s="8">
        <v>2008819.62</v>
      </c>
      <c r="M7412" s="8">
        <v>1510635.24</v>
      </c>
      <c r="N7412" s="8">
        <v>498184.38</v>
      </c>
    </row>
    <row r="7413" spans="1:14" x14ac:dyDescent="0.2">
      <c r="A7413" t="s">
        <v>9</v>
      </c>
      <c r="B7413" t="s">
        <v>156</v>
      </c>
      <c r="C7413" t="s">
        <v>19</v>
      </c>
      <c r="D7413" t="s">
        <v>3</v>
      </c>
      <c r="E7413" t="s">
        <v>15</v>
      </c>
      <c r="F7413" s="5">
        <v>43394</v>
      </c>
      <c r="G7413">
        <v>100090873</v>
      </c>
      <c r="H7413" s="5">
        <v>43428</v>
      </c>
      <c r="I7413">
        <v>7968</v>
      </c>
      <c r="J7413" s="8">
        <v>81.73</v>
      </c>
      <c r="K7413" s="8">
        <v>56.67</v>
      </c>
      <c r="L7413" s="8">
        <v>651224.64</v>
      </c>
      <c r="M7413" s="8">
        <v>451546.56</v>
      </c>
      <c r="N7413" s="8">
        <v>199678.07999999999</v>
      </c>
    </row>
    <row r="7414" spans="1:14" x14ac:dyDescent="0.2">
      <c r="A7414" t="s">
        <v>9</v>
      </c>
      <c r="B7414" t="s">
        <v>207</v>
      </c>
      <c r="C7414" t="s">
        <v>57</v>
      </c>
      <c r="D7414" t="s">
        <v>7</v>
      </c>
      <c r="E7414" t="s">
        <v>4</v>
      </c>
      <c r="F7414" s="5">
        <v>44079</v>
      </c>
      <c r="G7414">
        <v>247960412</v>
      </c>
      <c r="H7414" s="5">
        <v>44115</v>
      </c>
      <c r="I7414">
        <v>5851</v>
      </c>
      <c r="J7414" s="8">
        <v>154.06</v>
      </c>
      <c r="K7414" s="8">
        <v>90.93</v>
      </c>
      <c r="L7414" s="8">
        <v>901405.06</v>
      </c>
      <c r="M7414" s="8">
        <v>532031.43000000005</v>
      </c>
      <c r="N7414" s="8">
        <v>369373.63</v>
      </c>
    </row>
    <row r="7415" spans="1:14" x14ac:dyDescent="0.2">
      <c r="A7415" t="s">
        <v>12</v>
      </c>
      <c r="B7415" t="s">
        <v>67</v>
      </c>
      <c r="C7415" t="s">
        <v>36</v>
      </c>
      <c r="D7415" t="s">
        <v>3</v>
      </c>
      <c r="E7415" t="s">
        <v>4</v>
      </c>
      <c r="F7415" s="5">
        <v>42921</v>
      </c>
      <c r="G7415">
        <v>856335628</v>
      </c>
      <c r="H7415" s="5">
        <v>42942</v>
      </c>
      <c r="I7415">
        <v>7597</v>
      </c>
      <c r="J7415" s="8">
        <v>421.89</v>
      </c>
      <c r="K7415" s="8">
        <v>364.69</v>
      </c>
      <c r="L7415" s="8">
        <v>3205098.33</v>
      </c>
      <c r="M7415" s="8">
        <v>2770549.93</v>
      </c>
      <c r="N7415" s="8">
        <v>434548.4</v>
      </c>
    </row>
    <row r="7416" spans="1:14" x14ac:dyDescent="0.2">
      <c r="A7416" t="s">
        <v>17</v>
      </c>
      <c r="B7416" t="s">
        <v>42</v>
      </c>
      <c r="C7416" t="s">
        <v>14</v>
      </c>
      <c r="D7416" t="s">
        <v>7</v>
      </c>
      <c r="E7416" t="s">
        <v>23</v>
      </c>
      <c r="F7416" s="5">
        <v>44238</v>
      </c>
      <c r="G7416">
        <v>754952847</v>
      </c>
      <c r="H7416" s="5">
        <v>44247</v>
      </c>
      <c r="I7416">
        <v>6179</v>
      </c>
      <c r="J7416" s="8">
        <v>205.7</v>
      </c>
      <c r="K7416" s="8">
        <v>117.11</v>
      </c>
      <c r="L7416" s="8">
        <v>1271020.3</v>
      </c>
      <c r="M7416" s="8">
        <v>723622.69</v>
      </c>
      <c r="N7416" s="8">
        <v>547397.61</v>
      </c>
    </row>
    <row r="7417" spans="1:14" x14ac:dyDescent="0.2">
      <c r="A7417" t="s">
        <v>0</v>
      </c>
      <c r="B7417" t="s">
        <v>206</v>
      </c>
      <c r="C7417" t="s">
        <v>36</v>
      </c>
      <c r="D7417" t="s">
        <v>3</v>
      </c>
      <c r="E7417" t="s">
        <v>8</v>
      </c>
      <c r="F7417" s="5">
        <v>44731</v>
      </c>
      <c r="G7417">
        <v>643860900</v>
      </c>
      <c r="H7417" s="5">
        <v>44741</v>
      </c>
      <c r="I7417">
        <v>1603</v>
      </c>
      <c r="J7417" s="8">
        <v>421.89</v>
      </c>
      <c r="K7417" s="8">
        <v>364.69</v>
      </c>
      <c r="L7417" s="8">
        <v>676289.67</v>
      </c>
      <c r="M7417" s="8">
        <v>584598.06999999995</v>
      </c>
      <c r="N7417" s="8">
        <v>91691.6</v>
      </c>
    </row>
    <row r="7418" spans="1:14" x14ac:dyDescent="0.2">
      <c r="A7418" t="s">
        <v>9</v>
      </c>
      <c r="B7418" t="s">
        <v>152</v>
      </c>
      <c r="C7418" t="s">
        <v>22</v>
      </c>
      <c r="D7418" t="s">
        <v>7</v>
      </c>
      <c r="E7418" t="s">
        <v>8</v>
      </c>
      <c r="F7418" s="5">
        <v>44882</v>
      </c>
      <c r="G7418">
        <v>843421113</v>
      </c>
      <c r="H7418" s="5">
        <v>44926</v>
      </c>
      <c r="I7418">
        <v>5905</v>
      </c>
      <c r="J7418" s="8">
        <v>109.28</v>
      </c>
      <c r="K7418" s="8">
        <v>35.840000000000003</v>
      </c>
      <c r="L7418" s="8">
        <v>645298.4</v>
      </c>
      <c r="M7418" s="8">
        <v>211635.20000000001</v>
      </c>
      <c r="N7418" s="8">
        <v>433663.2</v>
      </c>
    </row>
    <row r="7419" spans="1:14" x14ac:dyDescent="0.2">
      <c r="A7419" t="s">
        <v>9</v>
      </c>
      <c r="B7419" t="s">
        <v>104</v>
      </c>
      <c r="C7419" t="s">
        <v>2</v>
      </c>
      <c r="D7419" t="s">
        <v>3</v>
      </c>
      <c r="E7419" t="s">
        <v>23</v>
      </c>
      <c r="F7419" s="5">
        <v>44020</v>
      </c>
      <c r="G7419">
        <v>844307315</v>
      </c>
      <c r="H7419" s="5">
        <v>44041</v>
      </c>
      <c r="I7419">
        <v>8152</v>
      </c>
      <c r="J7419" s="8">
        <v>255.28</v>
      </c>
      <c r="K7419" s="8">
        <v>159.41999999999999</v>
      </c>
      <c r="L7419" s="8">
        <v>2081042.56</v>
      </c>
      <c r="M7419" s="8">
        <v>1299591.8400000001</v>
      </c>
      <c r="N7419" s="8">
        <v>781450.72</v>
      </c>
    </row>
    <row r="7420" spans="1:14" x14ac:dyDescent="0.2">
      <c r="A7420" t="s">
        <v>9</v>
      </c>
      <c r="B7420" t="s">
        <v>191</v>
      </c>
      <c r="C7420" t="s">
        <v>2</v>
      </c>
      <c r="D7420" t="s">
        <v>7</v>
      </c>
      <c r="E7420" t="s">
        <v>23</v>
      </c>
      <c r="F7420" s="5">
        <v>42595</v>
      </c>
      <c r="G7420">
        <v>657505834</v>
      </c>
      <c r="H7420" s="5">
        <v>42610</v>
      </c>
      <c r="I7420">
        <v>9442</v>
      </c>
      <c r="J7420" s="8">
        <v>255.28</v>
      </c>
      <c r="K7420" s="8">
        <v>159.41999999999999</v>
      </c>
      <c r="L7420" s="8">
        <v>2410353.7599999998</v>
      </c>
      <c r="M7420" s="8">
        <v>1505243.64</v>
      </c>
      <c r="N7420" s="8">
        <v>905110.12</v>
      </c>
    </row>
    <row r="7421" spans="1:14" x14ac:dyDescent="0.2">
      <c r="A7421" t="s">
        <v>0</v>
      </c>
      <c r="B7421" t="s">
        <v>143</v>
      </c>
      <c r="C7421" t="s">
        <v>6</v>
      </c>
      <c r="D7421" t="s">
        <v>7</v>
      </c>
      <c r="E7421" t="s">
        <v>23</v>
      </c>
      <c r="F7421" s="5">
        <v>43142</v>
      </c>
      <c r="G7421">
        <v>364315497</v>
      </c>
      <c r="H7421" s="5">
        <v>43179</v>
      </c>
      <c r="I7421">
        <v>7906</v>
      </c>
      <c r="J7421" s="8">
        <v>152.58000000000001</v>
      </c>
      <c r="K7421" s="8">
        <v>97.44</v>
      </c>
      <c r="L7421" s="8">
        <v>1206297.48</v>
      </c>
      <c r="M7421" s="8">
        <v>770360.64</v>
      </c>
      <c r="N7421" s="8">
        <v>435936.84</v>
      </c>
    </row>
    <row r="7422" spans="1:14" x14ac:dyDescent="0.2">
      <c r="A7422" t="s">
        <v>17</v>
      </c>
      <c r="B7422" t="s">
        <v>158</v>
      </c>
      <c r="C7422" t="s">
        <v>45</v>
      </c>
      <c r="D7422" t="s">
        <v>7</v>
      </c>
      <c r="E7422" t="s">
        <v>8</v>
      </c>
      <c r="F7422" s="5">
        <v>43886</v>
      </c>
      <c r="G7422">
        <v>566347634</v>
      </c>
      <c r="H7422" s="5">
        <v>43896</v>
      </c>
      <c r="I7422">
        <v>3705</v>
      </c>
      <c r="J7422" s="8">
        <v>9.33</v>
      </c>
      <c r="K7422" s="8">
        <v>6.92</v>
      </c>
      <c r="L7422" s="8">
        <v>34567.65</v>
      </c>
      <c r="M7422" s="8">
        <v>25638.6</v>
      </c>
      <c r="N7422" s="8">
        <v>8929.0499999999993</v>
      </c>
    </row>
    <row r="7423" spans="1:14" x14ac:dyDescent="0.2">
      <c r="A7423" t="s">
        <v>9</v>
      </c>
      <c r="B7423" t="s">
        <v>99</v>
      </c>
      <c r="C7423" t="s">
        <v>2</v>
      </c>
      <c r="D7423" t="s">
        <v>7</v>
      </c>
      <c r="E7423" t="s">
        <v>4</v>
      </c>
      <c r="F7423" s="5">
        <v>42063</v>
      </c>
      <c r="G7423">
        <v>135526072</v>
      </c>
      <c r="H7423" s="5">
        <v>42063</v>
      </c>
      <c r="I7423">
        <v>4031</v>
      </c>
      <c r="J7423" s="8">
        <v>255.28</v>
      </c>
      <c r="K7423" s="8">
        <v>159.41999999999999</v>
      </c>
      <c r="L7423" s="8">
        <v>1029033.68</v>
      </c>
      <c r="M7423" s="8">
        <v>642622.02</v>
      </c>
      <c r="N7423" s="8">
        <v>386411.66</v>
      </c>
    </row>
    <row r="7424" spans="1:14" x14ac:dyDescent="0.2">
      <c r="A7424" t="s">
        <v>20</v>
      </c>
      <c r="B7424" t="s">
        <v>52</v>
      </c>
      <c r="C7424" t="s">
        <v>65</v>
      </c>
      <c r="D7424" t="s">
        <v>7</v>
      </c>
      <c r="E7424" t="s">
        <v>4</v>
      </c>
      <c r="F7424" s="5">
        <v>43642</v>
      </c>
      <c r="G7424">
        <v>264087140</v>
      </c>
      <c r="H7424" s="5">
        <v>43674</v>
      </c>
      <c r="I7424">
        <v>8108</v>
      </c>
      <c r="J7424" s="8">
        <v>668.27</v>
      </c>
      <c r="K7424" s="8">
        <v>502.54</v>
      </c>
      <c r="L7424" s="8">
        <v>5418333.1600000001</v>
      </c>
      <c r="M7424" s="8">
        <v>4074594.32</v>
      </c>
      <c r="N7424" s="8">
        <v>1343738.84</v>
      </c>
    </row>
    <row r="7425" spans="1:14" x14ac:dyDescent="0.2">
      <c r="A7425" t="s">
        <v>9</v>
      </c>
      <c r="B7425" t="s">
        <v>66</v>
      </c>
      <c r="C7425" t="s">
        <v>6</v>
      </c>
      <c r="D7425" t="s">
        <v>3</v>
      </c>
      <c r="E7425" t="s">
        <v>23</v>
      </c>
      <c r="F7425" s="5">
        <v>42906</v>
      </c>
      <c r="G7425">
        <v>414579665</v>
      </c>
      <c r="H7425" s="5">
        <v>42926</v>
      </c>
      <c r="I7425">
        <v>2191</v>
      </c>
      <c r="J7425" s="8">
        <v>152.58000000000001</v>
      </c>
      <c r="K7425" s="8">
        <v>97.44</v>
      </c>
      <c r="L7425" s="8">
        <v>334302.78000000003</v>
      </c>
      <c r="M7425" s="8">
        <v>213491.04</v>
      </c>
      <c r="N7425" s="8">
        <v>120811.74</v>
      </c>
    </row>
    <row r="7426" spans="1:14" x14ac:dyDescent="0.2">
      <c r="A7426" t="s">
        <v>9</v>
      </c>
      <c r="B7426" t="s">
        <v>60</v>
      </c>
      <c r="C7426" t="s">
        <v>14</v>
      </c>
      <c r="D7426" t="s">
        <v>7</v>
      </c>
      <c r="E7426" t="s">
        <v>4</v>
      </c>
      <c r="F7426" s="5">
        <v>42295</v>
      </c>
      <c r="G7426">
        <v>569864976</v>
      </c>
      <c r="H7426" s="5">
        <v>42338</v>
      </c>
      <c r="I7426">
        <v>4565</v>
      </c>
      <c r="J7426" s="8">
        <v>205.7</v>
      </c>
      <c r="K7426" s="8">
        <v>117.11</v>
      </c>
      <c r="L7426" s="8">
        <v>939020.5</v>
      </c>
      <c r="M7426" s="8">
        <v>534607.15</v>
      </c>
      <c r="N7426" s="8">
        <v>404413.35</v>
      </c>
    </row>
    <row r="7427" spans="1:14" x14ac:dyDescent="0.2">
      <c r="A7427" t="s">
        <v>9</v>
      </c>
      <c r="B7427" t="s">
        <v>104</v>
      </c>
      <c r="C7427" t="s">
        <v>22</v>
      </c>
      <c r="D7427" t="s">
        <v>3</v>
      </c>
      <c r="E7427" t="s">
        <v>15</v>
      </c>
      <c r="F7427" s="5">
        <v>42792</v>
      </c>
      <c r="G7427">
        <v>783116900</v>
      </c>
      <c r="H7427" s="5">
        <v>42808</v>
      </c>
      <c r="I7427">
        <v>548</v>
      </c>
      <c r="J7427" s="8">
        <v>109.28</v>
      </c>
      <c r="K7427" s="8">
        <v>35.840000000000003</v>
      </c>
      <c r="L7427" s="8">
        <v>59885.440000000002</v>
      </c>
      <c r="M7427" s="8">
        <v>19640.32</v>
      </c>
      <c r="N7427" s="8">
        <v>40245.120000000003</v>
      </c>
    </row>
    <row r="7428" spans="1:14" x14ac:dyDescent="0.2">
      <c r="A7428" t="s">
        <v>9</v>
      </c>
      <c r="B7428" t="s">
        <v>177</v>
      </c>
      <c r="C7428" t="s">
        <v>31</v>
      </c>
      <c r="D7428" t="s">
        <v>3</v>
      </c>
      <c r="E7428" t="s">
        <v>15</v>
      </c>
      <c r="F7428" s="5">
        <v>42426</v>
      </c>
      <c r="G7428">
        <v>727821767</v>
      </c>
      <c r="H7428" s="5">
        <v>42445</v>
      </c>
      <c r="I7428">
        <v>7489</v>
      </c>
      <c r="J7428" s="8">
        <v>437.2</v>
      </c>
      <c r="K7428" s="8">
        <v>263.33</v>
      </c>
      <c r="L7428" s="8">
        <v>3274190.8</v>
      </c>
      <c r="M7428" s="8">
        <v>1972078.37</v>
      </c>
      <c r="N7428" s="8">
        <v>1302112.43</v>
      </c>
    </row>
    <row r="7429" spans="1:14" x14ac:dyDescent="0.2">
      <c r="A7429" t="s">
        <v>12</v>
      </c>
      <c r="B7429" t="s">
        <v>190</v>
      </c>
      <c r="C7429" t="s">
        <v>22</v>
      </c>
      <c r="D7429" t="s">
        <v>7</v>
      </c>
      <c r="E7429" t="s">
        <v>8</v>
      </c>
      <c r="F7429" s="5">
        <v>43920</v>
      </c>
      <c r="G7429">
        <v>147778403</v>
      </c>
      <c r="H7429" s="5">
        <v>43940</v>
      </c>
      <c r="I7429">
        <v>9768</v>
      </c>
      <c r="J7429" s="8">
        <v>109.28</v>
      </c>
      <c r="K7429" s="8">
        <v>35.840000000000003</v>
      </c>
      <c r="L7429" s="8">
        <v>1067447.04</v>
      </c>
      <c r="M7429" s="8">
        <v>350085.12</v>
      </c>
      <c r="N7429" s="8">
        <v>717361.92</v>
      </c>
    </row>
    <row r="7430" spans="1:14" x14ac:dyDescent="0.2">
      <c r="A7430" t="s">
        <v>12</v>
      </c>
      <c r="B7430" t="s">
        <v>129</v>
      </c>
      <c r="C7430" t="s">
        <v>29</v>
      </c>
      <c r="D7430" t="s">
        <v>3</v>
      </c>
      <c r="E7430" t="s">
        <v>8</v>
      </c>
      <c r="F7430" s="5">
        <v>43657</v>
      </c>
      <c r="G7430">
        <v>207098138</v>
      </c>
      <c r="H7430" s="5">
        <v>43706</v>
      </c>
      <c r="I7430">
        <v>3796</v>
      </c>
      <c r="J7430" s="8">
        <v>651.21</v>
      </c>
      <c r="K7430" s="8">
        <v>524.96</v>
      </c>
      <c r="L7430" s="8">
        <v>2471993.16</v>
      </c>
      <c r="M7430" s="8">
        <v>1992748.16</v>
      </c>
      <c r="N7430" s="8">
        <v>479245</v>
      </c>
    </row>
    <row r="7431" spans="1:14" x14ac:dyDescent="0.2">
      <c r="A7431" t="s">
        <v>20</v>
      </c>
      <c r="B7431" t="s">
        <v>140</v>
      </c>
      <c r="C7431" t="s">
        <v>36</v>
      </c>
      <c r="D7431" t="s">
        <v>3</v>
      </c>
      <c r="E7431" t="s">
        <v>15</v>
      </c>
      <c r="F7431" s="5">
        <v>44641</v>
      </c>
      <c r="G7431">
        <v>340204799</v>
      </c>
      <c r="H7431" s="5">
        <v>44667</v>
      </c>
      <c r="I7431">
        <v>3015</v>
      </c>
      <c r="J7431" s="8">
        <v>421.89</v>
      </c>
      <c r="K7431" s="8">
        <v>364.69</v>
      </c>
      <c r="L7431" s="8">
        <v>1271998.3500000001</v>
      </c>
      <c r="M7431" s="8">
        <v>1099540.3500000001</v>
      </c>
      <c r="N7431" s="8">
        <v>172458</v>
      </c>
    </row>
    <row r="7432" spans="1:14" x14ac:dyDescent="0.2">
      <c r="A7432" t="s">
        <v>12</v>
      </c>
      <c r="B7432" t="s">
        <v>127</v>
      </c>
      <c r="C7432" t="s">
        <v>11</v>
      </c>
      <c r="D7432" t="s">
        <v>7</v>
      </c>
      <c r="E7432" t="s">
        <v>8</v>
      </c>
      <c r="F7432" s="5">
        <v>42494</v>
      </c>
      <c r="G7432">
        <v>501834714</v>
      </c>
      <c r="H7432" s="5">
        <v>42528</v>
      </c>
      <c r="I7432">
        <v>2899</v>
      </c>
      <c r="J7432" s="8">
        <v>47.45</v>
      </c>
      <c r="K7432" s="8">
        <v>31.79</v>
      </c>
      <c r="L7432" s="8">
        <v>137557.54999999999</v>
      </c>
      <c r="M7432" s="8">
        <v>92159.21</v>
      </c>
      <c r="N7432" s="8">
        <v>45398.34</v>
      </c>
    </row>
    <row r="7433" spans="1:14" x14ac:dyDescent="0.2">
      <c r="A7433" t="s">
        <v>17</v>
      </c>
      <c r="B7433" t="s">
        <v>176</v>
      </c>
      <c r="C7433" t="s">
        <v>65</v>
      </c>
      <c r="D7433" t="s">
        <v>7</v>
      </c>
      <c r="E7433" t="s">
        <v>4</v>
      </c>
      <c r="F7433" s="5">
        <v>44153</v>
      </c>
      <c r="G7433">
        <v>717036712</v>
      </c>
      <c r="H7433" s="5">
        <v>44195</v>
      </c>
      <c r="I7433">
        <v>5952</v>
      </c>
      <c r="J7433" s="8">
        <v>668.27</v>
      </c>
      <c r="K7433" s="8">
        <v>502.54</v>
      </c>
      <c r="L7433" s="8">
        <v>3977543.04</v>
      </c>
      <c r="M7433" s="8">
        <v>2991118.08</v>
      </c>
      <c r="N7433" s="8">
        <v>986424.96</v>
      </c>
    </row>
    <row r="7434" spans="1:14" x14ac:dyDescent="0.2">
      <c r="A7434" t="s">
        <v>9</v>
      </c>
      <c r="B7434" t="s">
        <v>204</v>
      </c>
      <c r="C7434" t="s">
        <v>36</v>
      </c>
      <c r="D7434" t="s">
        <v>7</v>
      </c>
      <c r="E7434" t="s">
        <v>8</v>
      </c>
      <c r="F7434" s="5">
        <v>43905</v>
      </c>
      <c r="G7434">
        <v>631172120</v>
      </c>
      <c r="H7434" s="5">
        <v>43941</v>
      </c>
      <c r="I7434">
        <v>6711</v>
      </c>
      <c r="J7434" s="8">
        <v>421.89</v>
      </c>
      <c r="K7434" s="8">
        <v>364.69</v>
      </c>
      <c r="L7434" s="8">
        <v>2831303.79</v>
      </c>
      <c r="M7434" s="8">
        <v>2447434.59</v>
      </c>
      <c r="N7434" s="8">
        <v>383869.2</v>
      </c>
    </row>
    <row r="7435" spans="1:14" x14ac:dyDescent="0.2">
      <c r="A7435" t="s">
        <v>9</v>
      </c>
      <c r="B7435" t="s">
        <v>69</v>
      </c>
      <c r="C7435" t="s">
        <v>29</v>
      </c>
      <c r="D7435" t="s">
        <v>7</v>
      </c>
      <c r="E7435" t="s">
        <v>4</v>
      </c>
      <c r="F7435" s="5">
        <v>42501</v>
      </c>
      <c r="G7435">
        <v>859914767</v>
      </c>
      <c r="H7435" s="5">
        <v>42539</v>
      </c>
      <c r="I7435">
        <v>6744</v>
      </c>
      <c r="J7435" s="8">
        <v>651.21</v>
      </c>
      <c r="K7435" s="8">
        <v>524.96</v>
      </c>
      <c r="L7435" s="8">
        <v>4391760.24</v>
      </c>
      <c r="M7435" s="8">
        <v>3540330.24</v>
      </c>
      <c r="N7435" s="8">
        <v>851430</v>
      </c>
    </row>
    <row r="7436" spans="1:14" x14ac:dyDescent="0.2">
      <c r="A7436" t="s">
        <v>0</v>
      </c>
      <c r="B7436" t="s">
        <v>143</v>
      </c>
      <c r="C7436" t="s">
        <v>11</v>
      </c>
      <c r="D7436" t="s">
        <v>7</v>
      </c>
      <c r="E7436" t="s">
        <v>15</v>
      </c>
      <c r="F7436" s="5">
        <v>43586</v>
      </c>
      <c r="G7436">
        <v>739250981</v>
      </c>
      <c r="H7436" s="5">
        <v>43619</v>
      </c>
      <c r="I7436">
        <v>9648</v>
      </c>
      <c r="J7436" s="8">
        <v>47.45</v>
      </c>
      <c r="K7436" s="8">
        <v>31.79</v>
      </c>
      <c r="L7436" s="8">
        <v>457797.6</v>
      </c>
      <c r="M7436" s="8">
        <v>306709.92</v>
      </c>
      <c r="N7436" s="8">
        <v>151087.67999999999</v>
      </c>
    </row>
    <row r="7437" spans="1:14" x14ac:dyDescent="0.2">
      <c r="A7437" t="s">
        <v>9</v>
      </c>
      <c r="B7437" t="s">
        <v>177</v>
      </c>
      <c r="C7437" t="s">
        <v>6</v>
      </c>
      <c r="D7437" t="s">
        <v>3</v>
      </c>
      <c r="E7437" t="s">
        <v>15</v>
      </c>
      <c r="F7437" s="5">
        <v>44231</v>
      </c>
      <c r="G7437">
        <v>575479590</v>
      </c>
      <c r="H7437" s="5">
        <v>44277</v>
      </c>
      <c r="I7437">
        <v>6054</v>
      </c>
      <c r="J7437" s="8">
        <v>152.58000000000001</v>
      </c>
      <c r="K7437" s="8">
        <v>97.44</v>
      </c>
      <c r="L7437" s="8">
        <v>923719.32</v>
      </c>
      <c r="M7437" s="8">
        <v>589901.76</v>
      </c>
      <c r="N7437" s="8">
        <v>333817.56</v>
      </c>
    </row>
    <row r="7438" spans="1:14" x14ac:dyDescent="0.2">
      <c r="A7438" t="s">
        <v>9</v>
      </c>
      <c r="B7438" t="s">
        <v>109</v>
      </c>
      <c r="C7438" t="s">
        <v>19</v>
      </c>
      <c r="D7438" t="s">
        <v>3</v>
      </c>
      <c r="E7438" t="s">
        <v>15</v>
      </c>
      <c r="F7438" s="5">
        <v>44240</v>
      </c>
      <c r="G7438">
        <v>295211923</v>
      </c>
      <c r="H7438" s="5">
        <v>44252</v>
      </c>
      <c r="I7438">
        <v>8623</v>
      </c>
      <c r="J7438" s="8">
        <v>81.73</v>
      </c>
      <c r="K7438" s="8">
        <v>56.67</v>
      </c>
      <c r="L7438" s="8">
        <v>704757.79</v>
      </c>
      <c r="M7438" s="8">
        <v>488665.41</v>
      </c>
      <c r="N7438" s="8">
        <v>216092.38</v>
      </c>
    </row>
    <row r="7439" spans="1:14" x14ac:dyDescent="0.2">
      <c r="A7439" t="s">
        <v>0</v>
      </c>
      <c r="B7439" t="s">
        <v>159</v>
      </c>
      <c r="C7439" t="s">
        <v>22</v>
      </c>
      <c r="D7439" t="s">
        <v>7</v>
      </c>
      <c r="E7439" t="s">
        <v>23</v>
      </c>
      <c r="F7439" s="5">
        <v>43885</v>
      </c>
      <c r="G7439">
        <v>795371806</v>
      </c>
      <c r="H7439" s="5">
        <v>43894</v>
      </c>
      <c r="I7439">
        <v>7047</v>
      </c>
      <c r="J7439" s="8">
        <v>109.28</v>
      </c>
      <c r="K7439" s="8">
        <v>35.840000000000003</v>
      </c>
      <c r="L7439" s="8">
        <v>770096.16</v>
      </c>
      <c r="M7439" s="8">
        <v>252564.48000000001</v>
      </c>
      <c r="N7439" s="8">
        <v>517531.68</v>
      </c>
    </row>
    <row r="7440" spans="1:14" x14ac:dyDescent="0.2">
      <c r="A7440" t="s">
        <v>39</v>
      </c>
      <c r="B7440" t="s">
        <v>196</v>
      </c>
      <c r="C7440" t="s">
        <v>19</v>
      </c>
      <c r="D7440" t="s">
        <v>7</v>
      </c>
      <c r="E7440" t="s">
        <v>15</v>
      </c>
      <c r="F7440" s="5">
        <v>43828</v>
      </c>
      <c r="G7440">
        <v>793195569</v>
      </c>
      <c r="H7440" s="5">
        <v>43489</v>
      </c>
      <c r="I7440">
        <v>3050</v>
      </c>
      <c r="J7440" s="8">
        <v>81.73</v>
      </c>
      <c r="K7440" s="8">
        <v>56.67</v>
      </c>
      <c r="L7440" s="8">
        <v>249276.5</v>
      </c>
      <c r="M7440" s="8">
        <v>172843.5</v>
      </c>
      <c r="N7440" s="8">
        <v>76433</v>
      </c>
    </row>
    <row r="7441" spans="1:14" x14ac:dyDescent="0.2">
      <c r="A7441" t="s">
        <v>0</v>
      </c>
      <c r="B7441" t="s">
        <v>1</v>
      </c>
      <c r="C7441" t="s">
        <v>19</v>
      </c>
      <c r="D7441" t="s">
        <v>7</v>
      </c>
      <c r="E7441" t="s">
        <v>23</v>
      </c>
      <c r="F7441" s="5">
        <v>43738</v>
      </c>
      <c r="G7441">
        <v>876232039</v>
      </c>
      <c r="H7441" s="5">
        <v>43776</v>
      </c>
      <c r="I7441">
        <v>5387</v>
      </c>
      <c r="J7441" s="8">
        <v>81.73</v>
      </c>
      <c r="K7441" s="8">
        <v>56.67</v>
      </c>
      <c r="L7441" s="8">
        <v>440279.51</v>
      </c>
      <c r="M7441" s="8">
        <v>305281.28999999998</v>
      </c>
      <c r="N7441" s="8">
        <v>134998.22</v>
      </c>
    </row>
    <row r="7442" spans="1:14" x14ac:dyDescent="0.2">
      <c r="A7442" t="s">
        <v>9</v>
      </c>
      <c r="B7442" t="s">
        <v>157</v>
      </c>
      <c r="C7442" t="s">
        <v>6</v>
      </c>
      <c r="D7442" t="s">
        <v>7</v>
      </c>
      <c r="E7442" t="s">
        <v>4</v>
      </c>
      <c r="F7442" s="5">
        <v>42785</v>
      </c>
      <c r="G7442">
        <v>352342545</v>
      </c>
      <c r="H7442" s="5">
        <v>42821</v>
      </c>
      <c r="I7442">
        <v>4844</v>
      </c>
      <c r="J7442" s="8">
        <v>152.58000000000001</v>
      </c>
      <c r="K7442" s="8">
        <v>97.44</v>
      </c>
      <c r="L7442" s="8">
        <v>739097.52</v>
      </c>
      <c r="M7442" s="8">
        <v>471999.36</v>
      </c>
      <c r="N7442" s="8">
        <v>267098.15999999997</v>
      </c>
    </row>
    <row r="7443" spans="1:14" x14ac:dyDescent="0.2">
      <c r="A7443" t="s">
        <v>0</v>
      </c>
      <c r="B7443" t="s">
        <v>5</v>
      </c>
      <c r="C7443" t="s">
        <v>65</v>
      </c>
      <c r="D7443" t="s">
        <v>7</v>
      </c>
      <c r="E7443" t="s">
        <v>8</v>
      </c>
      <c r="F7443" s="5">
        <v>43838</v>
      </c>
      <c r="G7443">
        <v>399700915</v>
      </c>
      <c r="H7443" s="5">
        <v>43888</v>
      </c>
      <c r="I7443">
        <v>9238</v>
      </c>
      <c r="J7443" s="8">
        <v>668.27</v>
      </c>
      <c r="K7443" s="8">
        <v>502.54</v>
      </c>
      <c r="L7443" s="8">
        <v>6173478.2599999998</v>
      </c>
      <c r="M7443" s="8">
        <v>4642464.5199999996</v>
      </c>
      <c r="N7443" s="8">
        <v>1531013.74</v>
      </c>
    </row>
    <row r="7444" spans="1:14" x14ac:dyDescent="0.2">
      <c r="A7444" t="s">
        <v>12</v>
      </c>
      <c r="B7444" t="s">
        <v>67</v>
      </c>
      <c r="C7444" t="s">
        <v>2</v>
      </c>
      <c r="D7444" t="s">
        <v>3</v>
      </c>
      <c r="E7444" t="s">
        <v>8</v>
      </c>
      <c r="F7444" s="5">
        <v>44577</v>
      </c>
      <c r="G7444">
        <v>916793477</v>
      </c>
      <c r="H7444" s="5">
        <v>44596</v>
      </c>
      <c r="I7444">
        <v>8418</v>
      </c>
      <c r="J7444" s="8">
        <v>255.28</v>
      </c>
      <c r="K7444" s="8">
        <v>159.41999999999999</v>
      </c>
      <c r="L7444" s="8">
        <v>2148947.04</v>
      </c>
      <c r="M7444" s="8">
        <v>1341997.56</v>
      </c>
      <c r="N7444" s="8">
        <v>806949.48</v>
      </c>
    </row>
    <row r="7445" spans="1:14" x14ac:dyDescent="0.2">
      <c r="A7445" t="s">
        <v>9</v>
      </c>
      <c r="B7445" t="s">
        <v>105</v>
      </c>
      <c r="C7445" t="s">
        <v>14</v>
      </c>
      <c r="D7445" t="s">
        <v>3</v>
      </c>
      <c r="E7445" t="s">
        <v>23</v>
      </c>
      <c r="F7445" s="5">
        <v>44034</v>
      </c>
      <c r="G7445">
        <v>972419059</v>
      </c>
      <c r="H7445" s="5">
        <v>44060</v>
      </c>
      <c r="I7445">
        <v>9264</v>
      </c>
      <c r="J7445" s="8">
        <v>205.7</v>
      </c>
      <c r="K7445" s="8">
        <v>117.11</v>
      </c>
      <c r="L7445" s="8">
        <v>1905604.8</v>
      </c>
      <c r="M7445" s="8">
        <v>1084907.04</v>
      </c>
      <c r="N7445" s="8">
        <v>820697.76</v>
      </c>
    </row>
    <row r="7446" spans="1:14" x14ac:dyDescent="0.2">
      <c r="A7446" t="s">
        <v>17</v>
      </c>
      <c r="B7446" t="s">
        <v>131</v>
      </c>
      <c r="C7446" t="s">
        <v>36</v>
      </c>
      <c r="D7446" t="s">
        <v>3</v>
      </c>
      <c r="E7446" t="s">
        <v>15</v>
      </c>
      <c r="F7446" s="5">
        <v>43246</v>
      </c>
      <c r="G7446">
        <v>155688989</v>
      </c>
      <c r="H7446" s="5">
        <v>43260</v>
      </c>
      <c r="I7446">
        <v>686</v>
      </c>
      <c r="J7446" s="8">
        <v>421.89</v>
      </c>
      <c r="K7446" s="8">
        <v>364.69</v>
      </c>
      <c r="L7446" s="8">
        <v>289416.53999999998</v>
      </c>
      <c r="M7446" s="8">
        <v>250177.34</v>
      </c>
      <c r="N7446" s="8">
        <v>39239.199999999997</v>
      </c>
    </row>
    <row r="7447" spans="1:14" x14ac:dyDescent="0.2">
      <c r="A7447" t="s">
        <v>12</v>
      </c>
      <c r="B7447" t="s">
        <v>76</v>
      </c>
      <c r="C7447" t="s">
        <v>36</v>
      </c>
      <c r="D7447" t="s">
        <v>7</v>
      </c>
      <c r="E7447" t="s">
        <v>4</v>
      </c>
      <c r="F7447" s="5">
        <v>42102</v>
      </c>
      <c r="G7447">
        <v>826027095</v>
      </c>
      <c r="H7447" s="5">
        <v>42116</v>
      </c>
      <c r="I7447">
        <v>8628</v>
      </c>
      <c r="J7447" s="8">
        <v>421.89</v>
      </c>
      <c r="K7447" s="8">
        <v>364.69</v>
      </c>
      <c r="L7447" s="8">
        <v>3640066.92</v>
      </c>
      <c r="M7447" s="8">
        <v>3146545.32</v>
      </c>
      <c r="N7447" s="8">
        <v>493521.6</v>
      </c>
    </row>
    <row r="7448" spans="1:14" x14ac:dyDescent="0.2">
      <c r="A7448" t="s">
        <v>9</v>
      </c>
      <c r="B7448" t="s">
        <v>200</v>
      </c>
      <c r="C7448" t="s">
        <v>36</v>
      </c>
      <c r="D7448" t="s">
        <v>7</v>
      </c>
      <c r="E7448" t="s">
        <v>4</v>
      </c>
      <c r="F7448" s="5">
        <v>42339</v>
      </c>
      <c r="G7448">
        <v>463169705</v>
      </c>
      <c r="H7448" s="5">
        <v>42360</v>
      </c>
      <c r="I7448">
        <v>1063</v>
      </c>
      <c r="J7448" s="8">
        <v>421.89</v>
      </c>
      <c r="K7448" s="8">
        <v>364.69</v>
      </c>
      <c r="L7448" s="8">
        <v>448469.07</v>
      </c>
      <c r="M7448" s="8">
        <v>387665.47</v>
      </c>
      <c r="N7448" s="8">
        <v>60803.6</v>
      </c>
    </row>
    <row r="7449" spans="1:14" x14ac:dyDescent="0.2">
      <c r="A7449" t="s">
        <v>9</v>
      </c>
      <c r="B7449" t="s">
        <v>157</v>
      </c>
      <c r="C7449" t="s">
        <v>36</v>
      </c>
      <c r="D7449" t="s">
        <v>7</v>
      </c>
      <c r="E7449" t="s">
        <v>4</v>
      </c>
      <c r="F7449" s="5">
        <v>43240</v>
      </c>
      <c r="G7449">
        <v>217165648</v>
      </c>
      <c r="H7449" s="5">
        <v>43259</v>
      </c>
      <c r="I7449">
        <v>2996</v>
      </c>
      <c r="J7449" s="8">
        <v>421.89</v>
      </c>
      <c r="K7449" s="8">
        <v>364.69</v>
      </c>
      <c r="L7449" s="8">
        <v>1263982.44</v>
      </c>
      <c r="M7449" s="8">
        <v>1092611.24</v>
      </c>
      <c r="N7449" s="8">
        <v>171371.2</v>
      </c>
    </row>
    <row r="7450" spans="1:14" x14ac:dyDescent="0.2">
      <c r="A7450" t="s">
        <v>17</v>
      </c>
      <c r="B7450" t="s">
        <v>158</v>
      </c>
      <c r="C7450" t="s">
        <v>6</v>
      </c>
      <c r="D7450" t="s">
        <v>3</v>
      </c>
      <c r="E7450" t="s">
        <v>8</v>
      </c>
      <c r="F7450" s="5">
        <v>42860</v>
      </c>
      <c r="G7450">
        <v>858376252</v>
      </c>
      <c r="H7450" s="5">
        <v>42864</v>
      </c>
      <c r="I7450">
        <v>1463</v>
      </c>
      <c r="J7450" s="8">
        <v>152.58000000000001</v>
      </c>
      <c r="K7450" s="8">
        <v>97.44</v>
      </c>
      <c r="L7450" s="8">
        <v>223224.54</v>
      </c>
      <c r="M7450" s="8">
        <v>142554.72</v>
      </c>
      <c r="N7450" s="8">
        <v>80669.820000000007</v>
      </c>
    </row>
    <row r="7451" spans="1:14" x14ac:dyDescent="0.2">
      <c r="A7451" t="s">
        <v>17</v>
      </c>
      <c r="B7451" t="s">
        <v>209</v>
      </c>
      <c r="C7451" t="s">
        <v>57</v>
      </c>
      <c r="D7451" t="s">
        <v>3</v>
      </c>
      <c r="E7451" t="s">
        <v>8</v>
      </c>
      <c r="F7451" s="5">
        <v>43685</v>
      </c>
      <c r="G7451">
        <v>527475345</v>
      </c>
      <c r="H7451" s="5">
        <v>43697</v>
      </c>
      <c r="I7451">
        <v>531</v>
      </c>
      <c r="J7451" s="8">
        <v>154.06</v>
      </c>
      <c r="K7451" s="8">
        <v>90.93</v>
      </c>
      <c r="L7451" s="8">
        <v>81805.86</v>
      </c>
      <c r="M7451" s="8">
        <v>48283.83</v>
      </c>
      <c r="N7451" s="8">
        <v>33522.03</v>
      </c>
    </row>
    <row r="7452" spans="1:14" x14ac:dyDescent="0.2">
      <c r="A7452" t="s">
        <v>20</v>
      </c>
      <c r="B7452" t="s">
        <v>181</v>
      </c>
      <c r="C7452" t="s">
        <v>31</v>
      </c>
      <c r="D7452" t="s">
        <v>7</v>
      </c>
      <c r="E7452" t="s">
        <v>4</v>
      </c>
      <c r="F7452" s="5">
        <v>42280</v>
      </c>
      <c r="G7452">
        <v>585449254</v>
      </c>
      <c r="H7452" s="5">
        <v>42321</v>
      </c>
      <c r="I7452">
        <v>6299</v>
      </c>
      <c r="J7452" s="8">
        <v>437.2</v>
      </c>
      <c r="K7452" s="8">
        <v>263.33</v>
      </c>
      <c r="L7452" s="8">
        <v>2753922.8</v>
      </c>
      <c r="M7452" s="8">
        <v>1658715.67</v>
      </c>
      <c r="N7452" s="8">
        <v>1095207.1299999999</v>
      </c>
    </row>
    <row r="7453" spans="1:14" x14ac:dyDescent="0.2">
      <c r="A7453" t="s">
        <v>20</v>
      </c>
      <c r="B7453" t="s">
        <v>71</v>
      </c>
      <c r="C7453" t="s">
        <v>2</v>
      </c>
      <c r="D7453" t="s">
        <v>7</v>
      </c>
      <c r="E7453" t="s">
        <v>15</v>
      </c>
      <c r="F7453" s="5">
        <v>44907</v>
      </c>
      <c r="G7453">
        <v>663596808</v>
      </c>
      <c r="H7453" s="5">
        <v>44567</v>
      </c>
      <c r="I7453">
        <v>1897</v>
      </c>
      <c r="J7453" s="8">
        <v>255.28</v>
      </c>
      <c r="K7453" s="8">
        <v>159.41999999999999</v>
      </c>
      <c r="L7453" s="8">
        <v>484266.16</v>
      </c>
      <c r="M7453" s="8">
        <v>302419.74</v>
      </c>
      <c r="N7453" s="8">
        <v>181846.42</v>
      </c>
    </row>
    <row r="7454" spans="1:14" x14ac:dyDescent="0.2">
      <c r="A7454" t="s">
        <v>9</v>
      </c>
      <c r="B7454" t="s">
        <v>130</v>
      </c>
      <c r="C7454" t="s">
        <v>2</v>
      </c>
      <c r="D7454" t="s">
        <v>7</v>
      </c>
      <c r="E7454" t="s">
        <v>8</v>
      </c>
      <c r="F7454" s="5">
        <v>44603</v>
      </c>
      <c r="G7454">
        <v>913529336</v>
      </c>
      <c r="H7454" s="5">
        <v>44619</v>
      </c>
      <c r="I7454">
        <v>2486</v>
      </c>
      <c r="J7454" s="8">
        <v>255.28</v>
      </c>
      <c r="K7454" s="8">
        <v>159.41999999999999</v>
      </c>
      <c r="L7454" s="8">
        <v>634626.07999999996</v>
      </c>
      <c r="M7454" s="8">
        <v>396318.12</v>
      </c>
      <c r="N7454" s="8">
        <v>238307.96</v>
      </c>
    </row>
    <row r="7455" spans="1:14" x14ac:dyDescent="0.2">
      <c r="A7455" t="s">
        <v>0</v>
      </c>
      <c r="B7455" t="s">
        <v>101</v>
      </c>
      <c r="C7455" t="s">
        <v>29</v>
      </c>
      <c r="D7455" t="s">
        <v>3</v>
      </c>
      <c r="E7455" t="s">
        <v>4</v>
      </c>
      <c r="F7455" s="5">
        <v>43792</v>
      </c>
      <c r="G7455">
        <v>657170665</v>
      </c>
      <c r="H7455" s="5">
        <v>43793</v>
      </c>
      <c r="I7455">
        <v>258</v>
      </c>
      <c r="J7455" s="8">
        <v>651.21</v>
      </c>
      <c r="K7455" s="8">
        <v>524.96</v>
      </c>
      <c r="L7455" s="8">
        <v>168012.18</v>
      </c>
      <c r="M7455" s="8">
        <v>135439.67999999999</v>
      </c>
      <c r="N7455" s="8">
        <v>32572.5</v>
      </c>
    </row>
    <row r="7456" spans="1:14" x14ac:dyDescent="0.2">
      <c r="A7456" t="s">
        <v>12</v>
      </c>
      <c r="B7456" t="s">
        <v>166</v>
      </c>
      <c r="C7456" t="s">
        <v>57</v>
      </c>
      <c r="D7456" t="s">
        <v>7</v>
      </c>
      <c r="E7456" t="s">
        <v>15</v>
      </c>
      <c r="F7456" s="5">
        <v>42525</v>
      </c>
      <c r="G7456">
        <v>636757123</v>
      </c>
      <c r="H7456" s="5">
        <v>42559</v>
      </c>
      <c r="I7456">
        <v>9438</v>
      </c>
      <c r="J7456" s="8">
        <v>154.06</v>
      </c>
      <c r="K7456" s="8">
        <v>90.93</v>
      </c>
      <c r="L7456" s="8">
        <v>1454018.28</v>
      </c>
      <c r="M7456" s="8">
        <v>858197.34</v>
      </c>
      <c r="N7456" s="8">
        <v>595820.93999999994</v>
      </c>
    </row>
    <row r="7457" spans="1:14" x14ac:dyDescent="0.2">
      <c r="A7457" t="s">
        <v>9</v>
      </c>
      <c r="B7457" t="s">
        <v>124</v>
      </c>
      <c r="C7457" t="s">
        <v>2</v>
      </c>
      <c r="D7457" t="s">
        <v>3</v>
      </c>
      <c r="E7457" t="s">
        <v>15</v>
      </c>
      <c r="F7457" s="5">
        <v>42619</v>
      </c>
      <c r="G7457">
        <v>764837539</v>
      </c>
      <c r="H7457" s="5">
        <v>42619</v>
      </c>
      <c r="I7457">
        <v>1279</v>
      </c>
      <c r="J7457" s="8">
        <v>255.28</v>
      </c>
      <c r="K7457" s="8">
        <v>159.41999999999999</v>
      </c>
      <c r="L7457" s="8">
        <v>326503.12</v>
      </c>
      <c r="M7457" s="8">
        <v>203898.18</v>
      </c>
      <c r="N7457" s="8">
        <v>122604.94</v>
      </c>
    </row>
    <row r="7458" spans="1:14" x14ac:dyDescent="0.2">
      <c r="A7458" t="s">
        <v>9</v>
      </c>
      <c r="B7458" t="s">
        <v>208</v>
      </c>
      <c r="C7458" t="s">
        <v>45</v>
      </c>
      <c r="D7458" t="s">
        <v>3</v>
      </c>
      <c r="E7458" t="s">
        <v>8</v>
      </c>
      <c r="F7458" s="5">
        <v>43363</v>
      </c>
      <c r="G7458">
        <v>574273240</v>
      </c>
      <c r="H7458" s="5">
        <v>43368</v>
      </c>
      <c r="I7458">
        <v>9068</v>
      </c>
      <c r="J7458" s="8">
        <v>9.33</v>
      </c>
      <c r="K7458" s="8">
        <v>6.92</v>
      </c>
      <c r="L7458" s="8">
        <v>84604.44</v>
      </c>
      <c r="M7458" s="8">
        <v>62750.559999999998</v>
      </c>
      <c r="N7458" s="8">
        <v>21853.88</v>
      </c>
    </row>
    <row r="7459" spans="1:14" x14ac:dyDescent="0.2">
      <c r="A7459" t="s">
        <v>0</v>
      </c>
      <c r="B7459" t="s">
        <v>97</v>
      </c>
      <c r="C7459" t="s">
        <v>14</v>
      </c>
      <c r="D7459" t="s">
        <v>7</v>
      </c>
      <c r="E7459" t="s">
        <v>8</v>
      </c>
      <c r="F7459" s="5">
        <v>42162</v>
      </c>
      <c r="G7459">
        <v>568238055</v>
      </c>
      <c r="H7459" s="5">
        <v>42202</v>
      </c>
      <c r="I7459">
        <v>3123</v>
      </c>
      <c r="J7459" s="8">
        <v>205.7</v>
      </c>
      <c r="K7459" s="8">
        <v>117.11</v>
      </c>
      <c r="L7459" s="8">
        <v>642401.1</v>
      </c>
      <c r="M7459" s="8">
        <v>365734.53</v>
      </c>
      <c r="N7459" s="8">
        <v>276666.57</v>
      </c>
    </row>
    <row r="7460" spans="1:14" x14ac:dyDescent="0.2">
      <c r="A7460" t="s">
        <v>9</v>
      </c>
      <c r="B7460" t="s">
        <v>91</v>
      </c>
      <c r="C7460" t="s">
        <v>45</v>
      </c>
      <c r="D7460" t="s">
        <v>7</v>
      </c>
      <c r="E7460" t="s">
        <v>23</v>
      </c>
      <c r="F7460" s="5">
        <v>42813</v>
      </c>
      <c r="G7460">
        <v>870218312</v>
      </c>
      <c r="H7460" s="5">
        <v>42821</v>
      </c>
      <c r="I7460">
        <v>5792</v>
      </c>
      <c r="J7460" s="8">
        <v>9.33</v>
      </c>
      <c r="K7460" s="8">
        <v>6.92</v>
      </c>
      <c r="L7460" s="8">
        <v>54039.360000000001</v>
      </c>
      <c r="M7460" s="8">
        <v>40080.639999999999</v>
      </c>
      <c r="N7460" s="8">
        <v>13958.72</v>
      </c>
    </row>
    <row r="7461" spans="1:14" x14ac:dyDescent="0.2">
      <c r="A7461" t="s">
        <v>20</v>
      </c>
      <c r="B7461" t="s">
        <v>71</v>
      </c>
      <c r="C7461" t="s">
        <v>19</v>
      </c>
      <c r="D7461" t="s">
        <v>3</v>
      </c>
      <c r="E7461" t="s">
        <v>8</v>
      </c>
      <c r="F7461" s="5">
        <v>42273</v>
      </c>
      <c r="G7461">
        <v>774012839</v>
      </c>
      <c r="H7461" s="5">
        <v>42276</v>
      </c>
      <c r="I7461">
        <v>6454</v>
      </c>
      <c r="J7461" s="8">
        <v>81.73</v>
      </c>
      <c r="K7461" s="8">
        <v>56.67</v>
      </c>
      <c r="L7461" s="8">
        <v>527485.42000000004</v>
      </c>
      <c r="M7461" s="8">
        <v>365748.18</v>
      </c>
      <c r="N7461" s="8">
        <v>161737.24</v>
      </c>
    </row>
    <row r="7462" spans="1:14" x14ac:dyDescent="0.2">
      <c r="A7462" t="s">
        <v>20</v>
      </c>
      <c r="B7462" t="s">
        <v>120</v>
      </c>
      <c r="C7462" t="s">
        <v>22</v>
      </c>
      <c r="D7462" t="s">
        <v>3</v>
      </c>
      <c r="E7462" t="s">
        <v>8</v>
      </c>
      <c r="F7462" s="5">
        <v>42115</v>
      </c>
      <c r="G7462">
        <v>993732964</v>
      </c>
      <c r="H7462" s="5">
        <v>42146</v>
      </c>
      <c r="I7462">
        <v>6522</v>
      </c>
      <c r="J7462" s="8">
        <v>109.28</v>
      </c>
      <c r="K7462" s="8">
        <v>35.840000000000003</v>
      </c>
      <c r="L7462" s="8">
        <v>712724.16</v>
      </c>
      <c r="M7462" s="8">
        <v>233748.48000000001</v>
      </c>
      <c r="N7462" s="8">
        <v>478975.68</v>
      </c>
    </row>
    <row r="7463" spans="1:14" x14ac:dyDescent="0.2">
      <c r="A7463" t="s">
        <v>9</v>
      </c>
      <c r="B7463" t="s">
        <v>157</v>
      </c>
      <c r="C7463" t="s">
        <v>29</v>
      </c>
      <c r="D7463" t="s">
        <v>3</v>
      </c>
      <c r="E7463" t="s">
        <v>15</v>
      </c>
      <c r="F7463" s="5">
        <v>42918</v>
      </c>
      <c r="G7463">
        <v>513802516</v>
      </c>
      <c r="H7463" s="5">
        <v>42954</v>
      </c>
      <c r="I7463">
        <v>4437</v>
      </c>
      <c r="J7463" s="8">
        <v>651.21</v>
      </c>
      <c r="K7463" s="8">
        <v>524.96</v>
      </c>
      <c r="L7463" s="8">
        <v>2889418.77</v>
      </c>
      <c r="M7463" s="8">
        <v>2329247.52</v>
      </c>
      <c r="N7463" s="8">
        <v>560171.25</v>
      </c>
    </row>
    <row r="7464" spans="1:14" x14ac:dyDescent="0.2">
      <c r="A7464" t="s">
        <v>9</v>
      </c>
      <c r="B7464" t="s">
        <v>184</v>
      </c>
      <c r="C7464" t="s">
        <v>11</v>
      </c>
      <c r="D7464" t="s">
        <v>3</v>
      </c>
      <c r="E7464" t="s">
        <v>4</v>
      </c>
      <c r="F7464" s="5">
        <v>42886</v>
      </c>
      <c r="G7464">
        <v>638957822</v>
      </c>
      <c r="H7464" s="5">
        <v>42910</v>
      </c>
      <c r="I7464">
        <v>673</v>
      </c>
      <c r="J7464" s="8">
        <v>47.45</v>
      </c>
      <c r="K7464" s="8">
        <v>31.79</v>
      </c>
      <c r="L7464" s="8">
        <v>31933.85</v>
      </c>
      <c r="M7464" s="8">
        <v>21394.67</v>
      </c>
      <c r="N7464" s="8">
        <v>10539.18</v>
      </c>
    </row>
    <row r="7465" spans="1:14" x14ac:dyDescent="0.2">
      <c r="A7465" t="s">
        <v>9</v>
      </c>
      <c r="B7465" t="s">
        <v>38</v>
      </c>
      <c r="C7465" t="s">
        <v>2</v>
      </c>
      <c r="D7465" t="s">
        <v>3</v>
      </c>
      <c r="E7465" t="s">
        <v>23</v>
      </c>
      <c r="F7465" s="5">
        <v>43453</v>
      </c>
      <c r="G7465">
        <v>944247710</v>
      </c>
      <c r="H7465" s="5">
        <v>42035</v>
      </c>
      <c r="I7465">
        <v>2736</v>
      </c>
      <c r="J7465" s="8">
        <v>255.28</v>
      </c>
      <c r="K7465" s="8">
        <v>159.41999999999999</v>
      </c>
      <c r="L7465" s="8">
        <v>698446.08</v>
      </c>
      <c r="M7465" s="8">
        <v>436173.12</v>
      </c>
      <c r="N7465" s="8">
        <v>262272.96000000002</v>
      </c>
    </row>
    <row r="7466" spans="1:14" x14ac:dyDescent="0.2">
      <c r="A7466" t="s">
        <v>17</v>
      </c>
      <c r="B7466" t="s">
        <v>18</v>
      </c>
      <c r="C7466" t="s">
        <v>22</v>
      </c>
      <c r="D7466" t="s">
        <v>3</v>
      </c>
      <c r="E7466" t="s">
        <v>15</v>
      </c>
      <c r="F7466" s="5">
        <v>44253</v>
      </c>
      <c r="G7466">
        <v>625033509</v>
      </c>
      <c r="H7466" s="5">
        <v>44253</v>
      </c>
      <c r="I7466">
        <v>160</v>
      </c>
      <c r="J7466" s="8">
        <v>109.28</v>
      </c>
      <c r="K7466" s="8">
        <v>35.840000000000003</v>
      </c>
      <c r="L7466" s="8">
        <v>17484.8</v>
      </c>
      <c r="M7466" s="8">
        <v>5734.4</v>
      </c>
      <c r="N7466" s="8">
        <v>11750.4</v>
      </c>
    </row>
    <row r="7467" spans="1:14" x14ac:dyDescent="0.2">
      <c r="A7467" t="s">
        <v>9</v>
      </c>
      <c r="B7467" t="s">
        <v>187</v>
      </c>
      <c r="C7467" t="s">
        <v>65</v>
      </c>
      <c r="D7467" t="s">
        <v>7</v>
      </c>
      <c r="E7467" t="s">
        <v>23</v>
      </c>
      <c r="F7467" s="5">
        <v>44498</v>
      </c>
      <c r="G7467">
        <v>746989047</v>
      </c>
      <c r="H7467" s="5">
        <v>44543</v>
      </c>
      <c r="I7467">
        <v>9514</v>
      </c>
      <c r="J7467" s="8">
        <v>668.27</v>
      </c>
      <c r="K7467" s="8">
        <v>502.54</v>
      </c>
      <c r="L7467" s="8">
        <v>6357920.7800000003</v>
      </c>
      <c r="M7467" s="8">
        <v>4781165.5599999996</v>
      </c>
      <c r="N7467" s="8">
        <v>1576755.22</v>
      </c>
    </row>
    <row r="7468" spans="1:14" x14ac:dyDescent="0.2">
      <c r="A7468" t="s">
        <v>9</v>
      </c>
      <c r="B7468" t="s">
        <v>72</v>
      </c>
      <c r="C7468" t="s">
        <v>6</v>
      </c>
      <c r="D7468" t="s">
        <v>3</v>
      </c>
      <c r="E7468" t="s">
        <v>8</v>
      </c>
      <c r="F7468" s="5">
        <v>42484</v>
      </c>
      <c r="G7468">
        <v>196100652</v>
      </c>
      <c r="H7468" s="5">
        <v>42521</v>
      </c>
      <c r="I7468">
        <v>9395</v>
      </c>
      <c r="J7468" s="8">
        <v>152.58000000000001</v>
      </c>
      <c r="K7468" s="8">
        <v>97.44</v>
      </c>
      <c r="L7468" s="8">
        <v>1433489.1</v>
      </c>
      <c r="M7468" s="8">
        <v>915448.8</v>
      </c>
      <c r="N7468" s="8">
        <v>518040.3</v>
      </c>
    </row>
    <row r="7469" spans="1:14" x14ac:dyDescent="0.2">
      <c r="A7469" t="s">
        <v>9</v>
      </c>
      <c r="B7469" t="s">
        <v>88</v>
      </c>
      <c r="C7469" t="s">
        <v>29</v>
      </c>
      <c r="D7469" t="s">
        <v>3</v>
      </c>
      <c r="E7469" t="s">
        <v>4</v>
      </c>
      <c r="F7469" s="5">
        <v>43709</v>
      </c>
      <c r="G7469">
        <v>628667151</v>
      </c>
      <c r="H7469" s="5">
        <v>43734</v>
      </c>
      <c r="I7469">
        <v>5435</v>
      </c>
      <c r="J7469" s="8">
        <v>651.21</v>
      </c>
      <c r="K7469" s="8">
        <v>524.96</v>
      </c>
      <c r="L7469" s="8">
        <v>3539326.35</v>
      </c>
      <c r="M7469" s="8">
        <v>2853157.6</v>
      </c>
      <c r="N7469" s="8">
        <v>686168.75</v>
      </c>
    </row>
    <row r="7470" spans="1:14" x14ac:dyDescent="0.2">
      <c r="A7470" t="s">
        <v>9</v>
      </c>
      <c r="B7470" t="s">
        <v>186</v>
      </c>
      <c r="C7470" t="s">
        <v>36</v>
      </c>
      <c r="D7470" t="s">
        <v>7</v>
      </c>
      <c r="E7470" t="s">
        <v>15</v>
      </c>
      <c r="F7470" s="5">
        <v>42630</v>
      </c>
      <c r="G7470">
        <v>621299874</v>
      </c>
      <c r="H7470" s="5">
        <v>42651</v>
      </c>
      <c r="I7470">
        <v>5294</v>
      </c>
      <c r="J7470" s="8">
        <v>421.89</v>
      </c>
      <c r="K7470" s="8">
        <v>364.69</v>
      </c>
      <c r="L7470" s="8">
        <v>2233485.66</v>
      </c>
      <c r="M7470" s="8">
        <v>1930668.86</v>
      </c>
      <c r="N7470" s="8">
        <v>302816.8</v>
      </c>
    </row>
    <row r="7471" spans="1:14" x14ac:dyDescent="0.2">
      <c r="A7471" t="s">
        <v>20</v>
      </c>
      <c r="B7471" t="s">
        <v>198</v>
      </c>
      <c r="C7471" t="s">
        <v>14</v>
      </c>
      <c r="D7471" t="s">
        <v>3</v>
      </c>
      <c r="E7471" t="s">
        <v>23</v>
      </c>
      <c r="F7471" s="5">
        <v>44135</v>
      </c>
      <c r="G7471">
        <v>620922648</v>
      </c>
      <c r="H7471" s="5">
        <v>44162</v>
      </c>
      <c r="I7471">
        <v>3665</v>
      </c>
      <c r="J7471" s="8">
        <v>205.7</v>
      </c>
      <c r="K7471" s="8">
        <v>117.11</v>
      </c>
      <c r="L7471" s="8">
        <v>753890.5</v>
      </c>
      <c r="M7471" s="8">
        <v>429208.15</v>
      </c>
      <c r="N7471" s="8">
        <v>324682.34999999998</v>
      </c>
    </row>
    <row r="7472" spans="1:14" x14ac:dyDescent="0.2">
      <c r="A7472" t="s">
        <v>9</v>
      </c>
      <c r="B7472" t="s">
        <v>80</v>
      </c>
      <c r="C7472" t="s">
        <v>2</v>
      </c>
      <c r="D7472" t="s">
        <v>7</v>
      </c>
      <c r="E7472" t="s">
        <v>23</v>
      </c>
      <c r="F7472" s="5">
        <v>43540</v>
      </c>
      <c r="G7472">
        <v>694771802</v>
      </c>
      <c r="H7472" s="5">
        <v>43545</v>
      </c>
      <c r="I7472">
        <v>7270</v>
      </c>
      <c r="J7472" s="8">
        <v>255.28</v>
      </c>
      <c r="K7472" s="8">
        <v>159.41999999999999</v>
      </c>
      <c r="L7472" s="8">
        <v>1855885.6</v>
      </c>
      <c r="M7472" s="8">
        <v>1158983.3999999999</v>
      </c>
      <c r="N7472" s="8">
        <v>696902.2</v>
      </c>
    </row>
    <row r="7473" spans="1:14" x14ac:dyDescent="0.2">
      <c r="A7473" t="s">
        <v>9</v>
      </c>
      <c r="B7473" t="s">
        <v>208</v>
      </c>
      <c r="C7473" t="s">
        <v>31</v>
      </c>
      <c r="D7473" t="s">
        <v>3</v>
      </c>
      <c r="E7473" t="s">
        <v>23</v>
      </c>
      <c r="F7473" s="5">
        <v>44243</v>
      </c>
      <c r="G7473">
        <v>980396163</v>
      </c>
      <c r="H7473" s="5">
        <v>44251</v>
      </c>
      <c r="I7473">
        <v>9866</v>
      </c>
      <c r="J7473" s="8">
        <v>437.2</v>
      </c>
      <c r="K7473" s="8">
        <v>263.33</v>
      </c>
      <c r="L7473" s="8">
        <v>4313415.2</v>
      </c>
      <c r="M7473" s="8">
        <v>2598013.7799999998</v>
      </c>
      <c r="N7473" s="8">
        <v>1715401.42</v>
      </c>
    </row>
    <row r="7474" spans="1:14" x14ac:dyDescent="0.2">
      <c r="A7474" t="s">
        <v>12</v>
      </c>
      <c r="B7474" t="s">
        <v>137</v>
      </c>
      <c r="C7474" t="s">
        <v>31</v>
      </c>
      <c r="D7474" t="s">
        <v>3</v>
      </c>
      <c r="E7474" t="s">
        <v>4</v>
      </c>
      <c r="F7474" s="5">
        <v>42413</v>
      </c>
      <c r="G7474">
        <v>335657060</v>
      </c>
      <c r="H7474" s="5">
        <v>42415</v>
      </c>
      <c r="I7474">
        <v>7238</v>
      </c>
      <c r="J7474" s="8">
        <v>437.2</v>
      </c>
      <c r="K7474" s="8">
        <v>263.33</v>
      </c>
      <c r="L7474" s="8">
        <v>3164453.6</v>
      </c>
      <c r="M7474" s="8">
        <v>1905982.54</v>
      </c>
      <c r="N7474" s="8">
        <v>1258471.06</v>
      </c>
    </row>
    <row r="7475" spans="1:14" x14ac:dyDescent="0.2">
      <c r="A7475" t="s">
        <v>9</v>
      </c>
      <c r="B7475" t="s">
        <v>24</v>
      </c>
      <c r="C7475" t="s">
        <v>6</v>
      </c>
      <c r="D7475" t="s">
        <v>7</v>
      </c>
      <c r="E7475" t="s">
        <v>8</v>
      </c>
      <c r="F7475" s="5">
        <v>43921</v>
      </c>
      <c r="G7475">
        <v>388728320</v>
      </c>
      <c r="H7475" s="5">
        <v>43961</v>
      </c>
      <c r="I7475">
        <v>2203</v>
      </c>
      <c r="J7475" s="8">
        <v>152.58000000000001</v>
      </c>
      <c r="K7475" s="8">
        <v>97.44</v>
      </c>
      <c r="L7475" s="8">
        <v>336133.74</v>
      </c>
      <c r="M7475" s="8">
        <v>214660.32</v>
      </c>
      <c r="N7475" s="8">
        <v>121473.42</v>
      </c>
    </row>
    <row r="7476" spans="1:14" x14ac:dyDescent="0.2">
      <c r="A7476" t="s">
        <v>12</v>
      </c>
      <c r="B7476" t="s">
        <v>67</v>
      </c>
      <c r="C7476" t="s">
        <v>22</v>
      </c>
      <c r="D7476" t="s">
        <v>3</v>
      </c>
      <c r="E7476" t="s">
        <v>15</v>
      </c>
      <c r="F7476" s="5">
        <v>43447</v>
      </c>
      <c r="G7476">
        <v>588096272</v>
      </c>
      <c r="H7476" s="5">
        <v>42024</v>
      </c>
      <c r="I7476">
        <v>9611</v>
      </c>
      <c r="J7476" s="8">
        <v>109.28</v>
      </c>
      <c r="K7476" s="8">
        <v>35.840000000000003</v>
      </c>
      <c r="L7476" s="8">
        <v>1050290.08</v>
      </c>
      <c r="M7476" s="8">
        <v>344458.23999999999</v>
      </c>
      <c r="N7476" s="8">
        <v>705831.84</v>
      </c>
    </row>
    <row r="7477" spans="1:14" x14ac:dyDescent="0.2">
      <c r="A7477" t="s">
        <v>9</v>
      </c>
      <c r="B7477" t="s">
        <v>192</v>
      </c>
      <c r="C7477" t="s">
        <v>57</v>
      </c>
      <c r="D7477" t="s">
        <v>7</v>
      </c>
      <c r="E7477" t="s">
        <v>15</v>
      </c>
      <c r="F7477" s="5">
        <v>43177</v>
      </c>
      <c r="G7477">
        <v>452559745</v>
      </c>
      <c r="H7477" s="5">
        <v>43178</v>
      </c>
      <c r="I7477">
        <v>1340</v>
      </c>
      <c r="J7477" s="8">
        <v>154.06</v>
      </c>
      <c r="K7477" s="8">
        <v>90.93</v>
      </c>
      <c r="L7477" s="8">
        <v>206440.4</v>
      </c>
      <c r="M7477" s="8">
        <v>121846.2</v>
      </c>
      <c r="N7477" s="8">
        <v>84594.2</v>
      </c>
    </row>
    <row r="7478" spans="1:14" x14ac:dyDescent="0.2">
      <c r="A7478" t="s">
        <v>9</v>
      </c>
      <c r="B7478" t="s">
        <v>96</v>
      </c>
      <c r="C7478" t="s">
        <v>2</v>
      </c>
      <c r="D7478" t="s">
        <v>7</v>
      </c>
      <c r="E7478" t="s">
        <v>4</v>
      </c>
      <c r="F7478" s="5">
        <v>42456</v>
      </c>
      <c r="G7478">
        <v>921230065</v>
      </c>
      <c r="H7478" s="5">
        <v>42506</v>
      </c>
      <c r="I7478">
        <v>1303</v>
      </c>
      <c r="J7478" s="8">
        <v>255.28</v>
      </c>
      <c r="K7478" s="8">
        <v>159.41999999999999</v>
      </c>
      <c r="L7478" s="8">
        <v>332629.84000000003</v>
      </c>
      <c r="M7478" s="8">
        <v>207724.26</v>
      </c>
      <c r="N7478" s="8">
        <v>124905.58</v>
      </c>
    </row>
    <row r="7479" spans="1:14" x14ac:dyDescent="0.2">
      <c r="A7479" t="s">
        <v>17</v>
      </c>
      <c r="B7479" t="s">
        <v>53</v>
      </c>
      <c r="C7479" t="s">
        <v>45</v>
      </c>
      <c r="D7479" t="s">
        <v>7</v>
      </c>
      <c r="E7479" t="s">
        <v>23</v>
      </c>
      <c r="F7479" s="5">
        <v>42709</v>
      </c>
      <c r="G7479">
        <v>303531062</v>
      </c>
      <c r="H7479" s="5">
        <v>42749</v>
      </c>
      <c r="I7479">
        <v>441</v>
      </c>
      <c r="J7479" s="8">
        <v>9.33</v>
      </c>
      <c r="K7479" s="8">
        <v>6.92</v>
      </c>
      <c r="L7479" s="8">
        <v>4114.53</v>
      </c>
      <c r="M7479" s="8">
        <v>3051.72</v>
      </c>
      <c r="N7479" s="8">
        <v>1062.81</v>
      </c>
    </row>
    <row r="7480" spans="1:14" x14ac:dyDescent="0.2">
      <c r="A7480" t="s">
        <v>12</v>
      </c>
      <c r="B7480" t="s">
        <v>132</v>
      </c>
      <c r="C7480" t="s">
        <v>45</v>
      </c>
      <c r="D7480" t="s">
        <v>7</v>
      </c>
      <c r="E7480" t="s">
        <v>8</v>
      </c>
      <c r="F7480" s="5">
        <v>43561</v>
      </c>
      <c r="G7480">
        <v>129199063</v>
      </c>
      <c r="H7480" s="5">
        <v>43602</v>
      </c>
      <c r="I7480">
        <v>1729</v>
      </c>
      <c r="J7480" s="8">
        <v>9.33</v>
      </c>
      <c r="K7480" s="8">
        <v>6.92</v>
      </c>
      <c r="L7480" s="8">
        <v>16131.57</v>
      </c>
      <c r="M7480" s="8">
        <v>11964.68</v>
      </c>
      <c r="N7480" s="8">
        <v>4166.8900000000003</v>
      </c>
    </row>
    <row r="7481" spans="1:14" x14ac:dyDescent="0.2">
      <c r="A7481" t="s">
        <v>9</v>
      </c>
      <c r="B7481" t="s">
        <v>109</v>
      </c>
      <c r="C7481" t="s">
        <v>31</v>
      </c>
      <c r="D7481" t="s">
        <v>3</v>
      </c>
      <c r="E7481" t="s">
        <v>15</v>
      </c>
      <c r="F7481" s="5">
        <v>43331</v>
      </c>
      <c r="G7481">
        <v>198282897</v>
      </c>
      <c r="H7481" s="5">
        <v>43342</v>
      </c>
      <c r="I7481">
        <v>5170</v>
      </c>
      <c r="J7481" s="8">
        <v>437.2</v>
      </c>
      <c r="K7481" s="8">
        <v>263.33</v>
      </c>
      <c r="L7481" s="8">
        <v>2260324</v>
      </c>
      <c r="M7481" s="8">
        <v>1361416.1</v>
      </c>
      <c r="N7481" s="8">
        <v>898907.9</v>
      </c>
    </row>
    <row r="7482" spans="1:14" x14ac:dyDescent="0.2">
      <c r="A7482" t="s">
        <v>9</v>
      </c>
      <c r="B7482" t="s">
        <v>106</v>
      </c>
      <c r="C7482" t="s">
        <v>45</v>
      </c>
      <c r="D7482" t="s">
        <v>3</v>
      </c>
      <c r="E7482" t="s">
        <v>4</v>
      </c>
      <c r="F7482" s="5">
        <v>42499</v>
      </c>
      <c r="G7482">
        <v>831143891</v>
      </c>
      <c r="H7482" s="5">
        <v>42522</v>
      </c>
      <c r="I7482">
        <v>2802</v>
      </c>
      <c r="J7482" s="8">
        <v>9.33</v>
      </c>
      <c r="K7482" s="8">
        <v>6.92</v>
      </c>
      <c r="L7482" s="8">
        <v>26142.66</v>
      </c>
      <c r="M7482" s="8">
        <v>19389.84</v>
      </c>
      <c r="N7482" s="8">
        <v>6752.82</v>
      </c>
    </row>
    <row r="7483" spans="1:14" x14ac:dyDescent="0.2">
      <c r="A7483" t="s">
        <v>17</v>
      </c>
      <c r="B7483" t="s">
        <v>47</v>
      </c>
      <c r="C7483" t="s">
        <v>29</v>
      </c>
      <c r="D7483" t="s">
        <v>7</v>
      </c>
      <c r="E7483" t="s">
        <v>15</v>
      </c>
      <c r="F7483" s="5">
        <v>44204</v>
      </c>
      <c r="G7483">
        <v>618455874</v>
      </c>
      <c r="H7483" s="5">
        <v>44240</v>
      </c>
      <c r="I7483">
        <v>3692</v>
      </c>
      <c r="J7483" s="8">
        <v>651.21</v>
      </c>
      <c r="K7483" s="8">
        <v>524.96</v>
      </c>
      <c r="L7483" s="8">
        <v>2404267.3199999998</v>
      </c>
      <c r="M7483" s="8">
        <v>1938152.32</v>
      </c>
      <c r="N7483" s="8">
        <v>466115</v>
      </c>
    </row>
    <row r="7484" spans="1:14" x14ac:dyDescent="0.2">
      <c r="A7484" t="s">
        <v>9</v>
      </c>
      <c r="B7484" t="s">
        <v>122</v>
      </c>
      <c r="C7484" t="s">
        <v>65</v>
      </c>
      <c r="D7484" t="s">
        <v>3</v>
      </c>
      <c r="E7484" t="s">
        <v>15</v>
      </c>
      <c r="F7484" s="5">
        <v>42008</v>
      </c>
      <c r="G7484">
        <v>471205174</v>
      </c>
      <c r="H7484" s="5">
        <v>42031</v>
      </c>
      <c r="I7484">
        <v>8937</v>
      </c>
      <c r="J7484" s="8">
        <v>668.27</v>
      </c>
      <c r="K7484" s="8">
        <v>502.54</v>
      </c>
      <c r="L7484" s="8">
        <v>5972328.9900000002</v>
      </c>
      <c r="M7484" s="8">
        <v>4491199.9800000004</v>
      </c>
      <c r="N7484" s="8">
        <v>1481129.01</v>
      </c>
    </row>
    <row r="7485" spans="1:14" x14ac:dyDescent="0.2">
      <c r="A7485" t="s">
        <v>0</v>
      </c>
      <c r="B7485" t="s">
        <v>159</v>
      </c>
      <c r="C7485" t="s">
        <v>2</v>
      </c>
      <c r="D7485" t="s">
        <v>3</v>
      </c>
      <c r="E7485" t="s">
        <v>15</v>
      </c>
      <c r="F7485" s="5">
        <v>44447</v>
      </c>
      <c r="G7485">
        <v>470690619</v>
      </c>
      <c r="H7485" s="5">
        <v>44493</v>
      </c>
      <c r="I7485">
        <v>6669</v>
      </c>
      <c r="J7485" s="8">
        <v>255.28</v>
      </c>
      <c r="K7485" s="8">
        <v>159.41999999999999</v>
      </c>
      <c r="L7485" s="8">
        <v>1702462.32</v>
      </c>
      <c r="M7485" s="8">
        <v>1063171.98</v>
      </c>
      <c r="N7485" s="8">
        <v>639290.34</v>
      </c>
    </row>
    <row r="7486" spans="1:14" x14ac:dyDescent="0.2">
      <c r="A7486" t="s">
        <v>9</v>
      </c>
      <c r="B7486" t="s">
        <v>44</v>
      </c>
      <c r="C7486" t="s">
        <v>14</v>
      </c>
      <c r="D7486" t="s">
        <v>3</v>
      </c>
      <c r="E7486" t="s">
        <v>4</v>
      </c>
      <c r="F7486" s="5">
        <v>42284</v>
      </c>
      <c r="G7486">
        <v>318523538</v>
      </c>
      <c r="H7486" s="5">
        <v>42313</v>
      </c>
      <c r="I7486">
        <v>7048</v>
      </c>
      <c r="J7486" s="8">
        <v>205.7</v>
      </c>
      <c r="K7486" s="8">
        <v>117.11</v>
      </c>
      <c r="L7486" s="8">
        <v>1449773.6</v>
      </c>
      <c r="M7486" s="8">
        <v>825391.28</v>
      </c>
      <c r="N7486" s="8">
        <v>624382.31999999995</v>
      </c>
    </row>
    <row r="7487" spans="1:14" x14ac:dyDescent="0.2">
      <c r="A7487" t="s">
        <v>0</v>
      </c>
      <c r="B7487" t="s">
        <v>5</v>
      </c>
      <c r="C7487" t="s">
        <v>65</v>
      </c>
      <c r="D7487" t="s">
        <v>7</v>
      </c>
      <c r="E7487" t="s">
        <v>23</v>
      </c>
      <c r="F7487" s="5">
        <v>42565</v>
      </c>
      <c r="G7487">
        <v>686627757</v>
      </c>
      <c r="H7487" s="5">
        <v>42600</v>
      </c>
      <c r="I7487">
        <v>7267</v>
      </c>
      <c r="J7487" s="8">
        <v>668.27</v>
      </c>
      <c r="K7487" s="8">
        <v>502.54</v>
      </c>
      <c r="L7487" s="8">
        <v>4856318.09</v>
      </c>
      <c r="M7487" s="8">
        <v>3651958.18</v>
      </c>
      <c r="N7487" s="8">
        <v>1204359.9099999999</v>
      </c>
    </row>
    <row r="7488" spans="1:14" x14ac:dyDescent="0.2">
      <c r="A7488" t="s">
        <v>9</v>
      </c>
      <c r="B7488" t="s">
        <v>121</v>
      </c>
      <c r="C7488" t="s">
        <v>29</v>
      </c>
      <c r="D7488" t="s">
        <v>3</v>
      </c>
      <c r="E7488" t="s">
        <v>23</v>
      </c>
      <c r="F7488" s="5">
        <v>44528</v>
      </c>
      <c r="G7488">
        <v>967239606</v>
      </c>
      <c r="H7488" s="5">
        <v>44205</v>
      </c>
      <c r="I7488">
        <v>6548</v>
      </c>
      <c r="J7488" s="8">
        <v>651.21</v>
      </c>
      <c r="K7488" s="8">
        <v>524.96</v>
      </c>
      <c r="L7488" s="8">
        <v>4264123.08</v>
      </c>
      <c r="M7488" s="8">
        <v>3437438.08</v>
      </c>
      <c r="N7488" s="8">
        <v>826685</v>
      </c>
    </row>
    <row r="7489" spans="1:14" x14ac:dyDescent="0.2">
      <c r="A7489" t="s">
        <v>0</v>
      </c>
      <c r="B7489" t="s">
        <v>171</v>
      </c>
      <c r="C7489" t="s">
        <v>11</v>
      </c>
      <c r="D7489" t="s">
        <v>7</v>
      </c>
      <c r="E7489" t="s">
        <v>23</v>
      </c>
      <c r="F7489" s="5">
        <v>43914</v>
      </c>
      <c r="G7489">
        <v>622907912</v>
      </c>
      <c r="H7489" s="5">
        <v>43926</v>
      </c>
      <c r="I7489">
        <v>1148</v>
      </c>
      <c r="J7489" s="8">
        <v>47.45</v>
      </c>
      <c r="K7489" s="8">
        <v>31.79</v>
      </c>
      <c r="L7489" s="8">
        <v>54472.6</v>
      </c>
      <c r="M7489" s="8">
        <v>36494.92</v>
      </c>
      <c r="N7489" s="8">
        <v>17977.68</v>
      </c>
    </row>
    <row r="7490" spans="1:14" x14ac:dyDescent="0.2">
      <c r="A7490" t="s">
        <v>0</v>
      </c>
      <c r="B7490" t="s">
        <v>50</v>
      </c>
      <c r="C7490" t="s">
        <v>65</v>
      </c>
      <c r="D7490" t="s">
        <v>7</v>
      </c>
      <c r="E7490" t="s">
        <v>15</v>
      </c>
      <c r="F7490" s="5">
        <v>43742</v>
      </c>
      <c r="G7490">
        <v>536494004</v>
      </c>
      <c r="H7490" s="5">
        <v>43767</v>
      </c>
      <c r="I7490">
        <v>9353</v>
      </c>
      <c r="J7490" s="8">
        <v>668.27</v>
      </c>
      <c r="K7490" s="8">
        <v>502.54</v>
      </c>
      <c r="L7490" s="8">
        <v>6250329.3099999996</v>
      </c>
      <c r="M7490" s="8">
        <v>4700256.62</v>
      </c>
      <c r="N7490" s="8">
        <v>1550072.69</v>
      </c>
    </row>
    <row r="7491" spans="1:14" x14ac:dyDescent="0.2">
      <c r="A7491" t="s">
        <v>9</v>
      </c>
      <c r="B7491" t="s">
        <v>199</v>
      </c>
      <c r="C7491" t="s">
        <v>31</v>
      </c>
      <c r="D7491" t="s">
        <v>3</v>
      </c>
      <c r="E7491" t="s">
        <v>23</v>
      </c>
      <c r="F7491" s="5">
        <v>44576</v>
      </c>
      <c r="G7491">
        <v>761171710</v>
      </c>
      <c r="H7491" s="5">
        <v>44623</v>
      </c>
      <c r="I7491">
        <v>6479</v>
      </c>
      <c r="J7491" s="8">
        <v>437.2</v>
      </c>
      <c r="K7491" s="8">
        <v>263.33</v>
      </c>
      <c r="L7491" s="8">
        <v>2832618.8</v>
      </c>
      <c r="M7491" s="8">
        <v>1706115.07</v>
      </c>
      <c r="N7491" s="8">
        <v>1126503.73</v>
      </c>
    </row>
    <row r="7492" spans="1:14" x14ac:dyDescent="0.2">
      <c r="A7492" t="s">
        <v>9</v>
      </c>
      <c r="B7492" t="s">
        <v>118</v>
      </c>
      <c r="C7492" t="s">
        <v>36</v>
      </c>
      <c r="D7492" t="s">
        <v>7</v>
      </c>
      <c r="E7492" t="s">
        <v>23</v>
      </c>
      <c r="F7492" s="5">
        <v>44860</v>
      </c>
      <c r="G7492">
        <v>970427358</v>
      </c>
      <c r="H7492" s="5">
        <v>44865</v>
      </c>
      <c r="I7492">
        <v>9875</v>
      </c>
      <c r="J7492" s="8">
        <v>421.89</v>
      </c>
      <c r="K7492" s="8">
        <v>364.69</v>
      </c>
      <c r="L7492" s="8">
        <v>4166163.75</v>
      </c>
      <c r="M7492" s="8">
        <v>3601313.75</v>
      </c>
      <c r="N7492" s="8">
        <v>564850</v>
      </c>
    </row>
    <row r="7493" spans="1:14" x14ac:dyDescent="0.2">
      <c r="A7493" t="s">
        <v>12</v>
      </c>
      <c r="B7493" t="s">
        <v>172</v>
      </c>
      <c r="C7493" t="s">
        <v>45</v>
      </c>
      <c r="D7493" t="s">
        <v>7</v>
      </c>
      <c r="E7493" t="s">
        <v>15</v>
      </c>
      <c r="F7493" s="5">
        <v>42208</v>
      </c>
      <c r="G7493">
        <v>908059775</v>
      </c>
      <c r="H7493" s="5">
        <v>42227</v>
      </c>
      <c r="I7493">
        <v>3921</v>
      </c>
      <c r="J7493" s="8">
        <v>9.33</v>
      </c>
      <c r="K7493" s="8">
        <v>6.92</v>
      </c>
      <c r="L7493" s="8">
        <v>36582.93</v>
      </c>
      <c r="M7493" s="8">
        <v>27133.32</v>
      </c>
      <c r="N7493" s="8">
        <v>9449.61</v>
      </c>
    </row>
    <row r="7494" spans="1:14" x14ac:dyDescent="0.2">
      <c r="A7494" t="s">
        <v>0</v>
      </c>
      <c r="B7494" t="s">
        <v>5</v>
      </c>
      <c r="C7494" t="s">
        <v>57</v>
      </c>
      <c r="D7494" t="s">
        <v>3</v>
      </c>
      <c r="E7494" t="s">
        <v>23</v>
      </c>
      <c r="F7494" s="5">
        <v>42807</v>
      </c>
      <c r="G7494">
        <v>838180291</v>
      </c>
      <c r="H7494" s="5">
        <v>42827</v>
      </c>
      <c r="I7494">
        <v>5029</v>
      </c>
      <c r="J7494" s="8">
        <v>154.06</v>
      </c>
      <c r="K7494" s="8">
        <v>90.93</v>
      </c>
      <c r="L7494" s="8">
        <v>774767.74</v>
      </c>
      <c r="M7494" s="8">
        <v>457286.97</v>
      </c>
      <c r="N7494" s="8">
        <v>317480.77</v>
      </c>
    </row>
    <row r="7495" spans="1:14" x14ac:dyDescent="0.2">
      <c r="A7495" t="s">
        <v>9</v>
      </c>
      <c r="B7495" t="s">
        <v>44</v>
      </c>
      <c r="C7495" t="s">
        <v>14</v>
      </c>
      <c r="D7495" t="s">
        <v>7</v>
      </c>
      <c r="E7495" t="s">
        <v>23</v>
      </c>
      <c r="F7495" s="5">
        <v>43664</v>
      </c>
      <c r="G7495">
        <v>195212733</v>
      </c>
      <c r="H7495" s="5">
        <v>43691</v>
      </c>
      <c r="I7495">
        <v>6641</v>
      </c>
      <c r="J7495" s="8">
        <v>205.7</v>
      </c>
      <c r="K7495" s="8">
        <v>117.11</v>
      </c>
      <c r="L7495" s="8">
        <v>1366053.7</v>
      </c>
      <c r="M7495" s="8">
        <v>777727.51</v>
      </c>
      <c r="N7495" s="8">
        <v>588326.18999999994</v>
      </c>
    </row>
    <row r="7496" spans="1:14" x14ac:dyDescent="0.2">
      <c r="A7496" t="s">
        <v>9</v>
      </c>
      <c r="B7496" t="s">
        <v>152</v>
      </c>
      <c r="C7496" t="s">
        <v>57</v>
      </c>
      <c r="D7496" t="s">
        <v>3</v>
      </c>
      <c r="E7496" t="s">
        <v>8</v>
      </c>
      <c r="F7496" s="5">
        <v>44209</v>
      </c>
      <c r="G7496">
        <v>733893430</v>
      </c>
      <c r="H7496" s="5">
        <v>44230</v>
      </c>
      <c r="I7496">
        <v>4229</v>
      </c>
      <c r="J7496" s="8">
        <v>154.06</v>
      </c>
      <c r="K7496" s="8">
        <v>90.93</v>
      </c>
      <c r="L7496" s="8">
        <v>651519.74</v>
      </c>
      <c r="M7496" s="8">
        <v>384542.97</v>
      </c>
      <c r="N7496" s="8">
        <v>266976.77</v>
      </c>
    </row>
    <row r="7497" spans="1:14" x14ac:dyDescent="0.2">
      <c r="A7497" t="s">
        <v>0</v>
      </c>
      <c r="B7497" t="s">
        <v>5</v>
      </c>
      <c r="C7497" t="s">
        <v>31</v>
      </c>
      <c r="D7497" t="s">
        <v>3</v>
      </c>
      <c r="E7497" t="s">
        <v>15</v>
      </c>
      <c r="F7497" s="5">
        <v>43605</v>
      </c>
      <c r="G7497">
        <v>679271209</v>
      </c>
      <c r="H7497" s="5">
        <v>43630</v>
      </c>
      <c r="I7497">
        <v>300</v>
      </c>
      <c r="J7497" s="8">
        <v>437.2</v>
      </c>
      <c r="K7497" s="8">
        <v>263.33</v>
      </c>
      <c r="L7497" s="8">
        <v>131160</v>
      </c>
      <c r="M7497" s="8">
        <v>78999</v>
      </c>
      <c r="N7497" s="8">
        <v>52161</v>
      </c>
    </row>
    <row r="7498" spans="1:14" x14ac:dyDescent="0.2">
      <c r="A7498" t="s">
        <v>9</v>
      </c>
      <c r="B7498" t="s">
        <v>187</v>
      </c>
      <c r="C7498" t="s">
        <v>45</v>
      </c>
      <c r="D7498" t="s">
        <v>3</v>
      </c>
      <c r="E7498" t="s">
        <v>15</v>
      </c>
      <c r="F7498" s="5">
        <v>44643</v>
      </c>
      <c r="G7498">
        <v>576707398</v>
      </c>
      <c r="H7498" s="5">
        <v>44665</v>
      </c>
      <c r="I7498">
        <v>9390</v>
      </c>
      <c r="J7498" s="8">
        <v>9.33</v>
      </c>
      <c r="K7498" s="8">
        <v>6.92</v>
      </c>
      <c r="L7498" s="8">
        <v>87608.7</v>
      </c>
      <c r="M7498" s="8">
        <v>64978.8</v>
      </c>
      <c r="N7498" s="8">
        <v>22629.9</v>
      </c>
    </row>
    <row r="7499" spans="1:14" x14ac:dyDescent="0.2">
      <c r="A7499" t="s">
        <v>9</v>
      </c>
      <c r="B7499" t="s">
        <v>98</v>
      </c>
      <c r="C7499" t="s">
        <v>65</v>
      </c>
      <c r="D7499" t="s">
        <v>3</v>
      </c>
      <c r="E7499" t="s">
        <v>8</v>
      </c>
      <c r="F7499" s="5">
        <v>44268</v>
      </c>
      <c r="G7499">
        <v>141875827</v>
      </c>
      <c r="H7499" s="5">
        <v>44302</v>
      </c>
      <c r="I7499">
        <v>3065</v>
      </c>
      <c r="J7499" s="8">
        <v>668.27</v>
      </c>
      <c r="K7499" s="8">
        <v>502.54</v>
      </c>
      <c r="L7499" s="8">
        <v>2048247.55</v>
      </c>
      <c r="M7499" s="8">
        <v>1540285.1</v>
      </c>
      <c r="N7499" s="8">
        <v>507962.45</v>
      </c>
    </row>
    <row r="7500" spans="1:14" x14ac:dyDescent="0.2">
      <c r="A7500" t="s">
        <v>9</v>
      </c>
      <c r="B7500" t="s">
        <v>192</v>
      </c>
      <c r="C7500" t="s">
        <v>11</v>
      </c>
      <c r="D7500" t="s">
        <v>7</v>
      </c>
      <c r="E7500" t="s">
        <v>15</v>
      </c>
      <c r="F7500" s="5">
        <v>44504</v>
      </c>
      <c r="G7500">
        <v>510762822</v>
      </c>
      <c r="H7500" s="5">
        <v>44552</v>
      </c>
      <c r="I7500">
        <v>4924</v>
      </c>
      <c r="J7500" s="8">
        <v>47.45</v>
      </c>
      <c r="K7500" s="8">
        <v>31.79</v>
      </c>
      <c r="L7500" s="8">
        <v>233643.8</v>
      </c>
      <c r="M7500" s="8">
        <v>156533.96</v>
      </c>
      <c r="N7500" s="8">
        <v>77109.84</v>
      </c>
    </row>
    <row r="7501" spans="1:14" x14ac:dyDescent="0.2">
      <c r="A7501" t="s">
        <v>9</v>
      </c>
      <c r="B7501" t="s">
        <v>84</v>
      </c>
      <c r="C7501" t="s">
        <v>6</v>
      </c>
      <c r="D7501" t="s">
        <v>7</v>
      </c>
      <c r="E7501" t="s">
        <v>23</v>
      </c>
      <c r="F7501" s="5">
        <v>44040</v>
      </c>
      <c r="G7501">
        <v>189667212</v>
      </c>
      <c r="H7501" s="5">
        <v>44077</v>
      </c>
      <c r="I7501">
        <v>5598</v>
      </c>
      <c r="J7501" s="8">
        <v>152.58000000000001</v>
      </c>
      <c r="K7501" s="8">
        <v>97.44</v>
      </c>
      <c r="L7501" s="8">
        <v>854142.84</v>
      </c>
      <c r="M7501" s="8">
        <v>545469.12</v>
      </c>
      <c r="N7501" s="8">
        <v>308673.71999999997</v>
      </c>
    </row>
    <row r="7502" spans="1:14" x14ac:dyDescent="0.2">
      <c r="A7502" t="s">
        <v>0</v>
      </c>
      <c r="B7502" t="s">
        <v>94</v>
      </c>
      <c r="C7502" t="s">
        <v>65</v>
      </c>
      <c r="D7502" t="s">
        <v>7</v>
      </c>
      <c r="E7502" t="s">
        <v>15</v>
      </c>
      <c r="F7502" s="5">
        <v>43411</v>
      </c>
      <c r="G7502">
        <v>905200326</v>
      </c>
      <c r="H7502" s="5">
        <v>43449</v>
      </c>
      <c r="I7502">
        <v>7747</v>
      </c>
      <c r="J7502" s="8">
        <v>668.27</v>
      </c>
      <c r="K7502" s="8">
        <v>502.54</v>
      </c>
      <c r="L7502" s="8">
        <v>5177087.6900000004</v>
      </c>
      <c r="M7502" s="8">
        <v>3893177.38</v>
      </c>
      <c r="N7502" s="8">
        <v>1283910.31</v>
      </c>
    </row>
    <row r="7503" spans="1:14" x14ac:dyDescent="0.2">
      <c r="A7503" t="s">
        <v>0</v>
      </c>
      <c r="B7503" t="s">
        <v>160</v>
      </c>
      <c r="C7503" t="s">
        <v>45</v>
      </c>
      <c r="D7503" t="s">
        <v>3</v>
      </c>
      <c r="E7503" t="s">
        <v>15</v>
      </c>
      <c r="F7503" s="5">
        <v>42890</v>
      </c>
      <c r="G7503">
        <v>854285991</v>
      </c>
      <c r="H7503" s="5">
        <v>42916</v>
      </c>
      <c r="I7503">
        <v>1064</v>
      </c>
      <c r="J7503" s="8">
        <v>9.33</v>
      </c>
      <c r="K7503" s="8">
        <v>6.92</v>
      </c>
      <c r="L7503" s="8">
        <v>9927.1200000000008</v>
      </c>
      <c r="M7503" s="8">
        <v>7362.88</v>
      </c>
      <c r="N7503" s="8">
        <v>2564.2399999999998</v>
      </c>
    </row>
    <row r="7504" spans="1:14" x14ac:dyDescent="0.2">
      <c r="A7504" t="s">
        <v>12</v>
      </c>
      <c r="B7504" t="s">
        <v>67</v>
      </c>
      <c r="C7504" t="s">
        <v>65</v>
      </c>
      <c r="D7504" t="s">
        <v>7</v>
      </c>
      <c r="E7504" t="s">
        <v>8</v>
      </c>
      <c r="F7504" s="5">
        <v>44026</v>
      </c>
      <c r="G7504">
        <v>554160535</v>
      </c>
      <c r="H7504" s="5">
        <v>44068</v>
      </c>
      <c r="I7504">
        <v>7272</v>
      </c>
      <c r="J7504" s="8">
        <v>668.27</v>
      </c>
      <c r="K7504" s="8">
        <v>502.54</v>
      </c>
      <c r="L7504" s="8">
        <v>4859659.4400000004</v>
      </c>
      <c r="M7504" s="8">
        <v>3654470.88</v>
      </c>
      <c r="N7504" s="8">
        <v>1205188.56</v>
      </c>
    </row>
    <row r="7505" spans="1:14" x14ac:dyDescent="0.2">
      <c r="A7505" t="s">
        <v>12</v>
      </c>
      <c r="B7505" t="s">
        <v>61</v>
      </c>
      <c r="C7505" t="s">
        <v>36</v>
      </c>
      <c r="D7505" t="s">
        <v>7</v>
      </c>
      <c r="E7505" t="s">
        <v>8</v>
      </c>
      <c r="F7505" s="5">
        <v>43982</v>
      </c>
      <c r="G7505">
        <v>592372786</v>
      </c>
      <c r="H7505" s="5">
        <v>43993</v>
      </c>
      <c r="I7505">
        <v>5126</v>
      </c>
      <c r="J7505" s="8">
        <v>421.89</v>
      </c>
      <c r="K7505" s="8">
        <v>364.69</v>
      </c>
      <c r="L7505" s="8">
        <v>2162608.14</v>
      </c>
      <c r="M7505" s="8">
        <v>1869400.94</v>
      </c>
      <c r="N7505" s="8">
        <v>293207.2</v>
      </c>
    </row>
    <row r="7506" spans="1:14" x14ac:dyDescent="0.2">
      <c r="A7506" t="s">
        <v>9</v>
      </c>
      <c r="B7506" t="s">
        <v>173</v>
      </c>
      <c r="C7506" t="s">
        <v>22</v>
      </c>
      <c r="D7506" t="s">
        <v>3</v>
      </c>
      <c r="E7506" t="s">
        <v>8</v>
      </c>
      <c r="F7506" s="5">
        <v>42084</v>
      </c>
      <c r="G7506">
        <v>276784074</v>
      </c>
      <c r="H7506" s="5">
        <v>42109</v>
      </c>
      <c r="I7506">
        <v>5413</v>
      </c>
      <c r="J7506" s="8">
        <v>109.28</v>
      </c>
      <c r="K7506" s="8">
        <v>35.840000000000003</v>
      </c>
      <c r="L7506" s="8">
        <v>591532.64</v>
      </c>
      <c r="M7506" s="8">
        <v>194001.92000000001</v>
      </c>
      <c r="N7506" s="8">
        <v>397530.72</v>
      </c>
    </row>
    <row r="7507" spans="1:14" x14ac:dyDescent="0.2">
      <c r="A7507" t="s">
        <v>17</v>
      </c>
      <c r="B7507" t="s">
        <v>209</v>
      </c>
      <c r="C7507" t="s">
        <v>6</v>
      </c>
      <c r="D7507" t="s">
        <v>3</v>
      </c>
      <c r="E7507" t="s">
        <v>23</v>
      </c>
      <c r="F7507" s="5">
        <v>42509</v>
      </c>
      <c r="G7507">
        <v>785568225</v>
      </c>
      <c r="H7507" s="5">
        <v>42520</v>
      </c>
      <c r="I7507">
        <v>5950</v>
      </c>
      <c r="J7507" s="8">
        <v>152.58000000000001</v>
      </c>
      <c r="K7507" s="8">
        <v>97.44</v>
      </c>
      <c r="L7507" s="8">
        <v>907851</v>
      </c>
      <c r="M7507" s="8">
        <v>579768</v>
      </c>
      <c r="N7507" s="8">
        <v>328083</v>
      </c>
    </row>
    <row r="7508" spans="1:14" x14ac:dyDescent="0.2">
      <c r="A7508" t="s">
        <v>9</v>
      </c>
      <c r="B7508" t="s">
        <v>79</v>
      </c>
      <c r="C7508" t="s">
        <v>65</v>
      </c>
      <c r="D7508" t="s">
        <v>7</v>
      </c>
      <c r="E7508" t="s">
        <v>8</v>
      </c>
      <c r="F7508" s="5">
        <v>43977</v>
      </c>
      <c r="G7508">
        <v>217211568</v>
      </c>
      <c r="H7508" s="5">
        <v>43989</v>
      </c>
      <c r="I7508">
        <v>6585</v>
      </c>
      <c r="J7508" s="8">
        <v>668.27</v>
      </c>
      <c r="K7508" s="8">
        <v>502.54</v>
      </c>
      <c r="L7508" s="8">
        <v>4400557.95</v>
      </c>
      <c r="M7508" s="8">
        <v>3309225.9</v>
      </c>
      <c r="N7508" s="8">
        <v>1091332.05</v>
      </c>
    </row>
    <row r="7509" spans="1:14" x14ac:dyDescent="0.2">
      <c r="A7509" t="s">
        <v>9</v>
      </c>
      <c r="B7509" t="s">
        <v>136</v>
      </c>
      <c r="C7509" t="s">
        <v>29</v>
      </c>
      <c r="D7509" t="s">
        <v>3</v>
      </c>
      <c r="E7509" t="s">
        <v>8</v>
      </c>
      <c r="F7509" s="5">
        <v>43903</v>
      </c>
      <c r="G7509">
        <v>340512931</v>
      </c>
      <c r="H7509" s="5">
        <v>43911</v>
      </c>
      <c r="I7509">
        <v>4198</v>
      </c>
      <c r="J7509" s="8">
        <v>651.21</v>
      </c>
      <c r="K7509" s="8">
        <v>524.96</v>
      </c>
      <c r="L7509" s="8">
        <v>2733779.58</v>
      </c>
      <c r="M7509" s="8">
        <v>2203782.08</v>
      </c>
      <c r="N7509" s="8">
        <v>529997.5</v>
      </c>
    </row>
    <row r="7510" spans="1:14" x14ac:dyDescent="0.2">
      <c r="A7510" t="s">
        <v>9</v>
      </c>
      <c r="B7510" t="s">
        <v>157</v>
      </c>
      <c r="C7510" t="s">
        <v>22</v>
      </c>
      <c r="D7510" t="s">
        <v>3</v>
      </c>
      <c r="E7510" t="s">
        <v>23</v>
      </c>
      <c r="F7510" s="5">
        <v>44787</v>
      </c>
      <c r="G7510">
        <v>744583642</v>
      </c>
      <c r="H7510" s="5">
        <v>44830</v>
      </c>
      <c r="I7510">
        <v>7701</v>
      </c>
      <c r="J7510" s="8">
        <v>109.28</v>
      </c>
      <c r="K7510" s="8">
        <v>35.840000000000003</v>
      </c>
      <c r="L7510" s="8">
        <v>841565.28</v>
      </c>
      <c r="M7510" s="8">
        <v>276003.84000000003</v>
      </c>
      <c r="N7510" s="8">
        <v>565561.43999999994</v>
      </c>
    </row>
    <row r="7511" spans="1:14" x14ac:dyDescent="0.2">
      <c r="A7511" t="s">
        <v>9</v>
      </c>
      <c r="B7511" t="s">
        <v>113</v>
      </c>
      <c r="C7511" t="s">
        <v>6</v>
      </c>
      <c r="D7511" t="s">
        <v>7</v>
      </c>
      <c r="E7511" t="s">
        <v>8</v>
      </c>
      <c r="F7511" s="5">
        <v>43437</v>
      </c>
      <c r="G7511">
        <v>188847529</v>
      </c>
      <c r="H7511" s="5">
        <v>42023</v>
      </c>
      <c r="I7511">
        <v>3035</v>
      </c>
      <c r="J7511" s="8">
        <v>152.58000000000001</v>
      </c>
      <c r="K7511" s="8">
        <v>97.44</v>
      </c>
      <c r="L7511" s="8">
        <v>463080.3</v>
      </c>
      <c r="M7511" s="8">
        <v>295730.40000000002</v>
      </c>
      <c r="N7511" s="8">
        <v>167349.9</v>
      </c>
    </row>
    <row r="7512" spans="1:14" x14ac:dyDescent="0.2">
      <c r="A7512" t="s">
        <v>17</v>
      </c>
      <c r="B7512" t="s">
        <v>209</v>
      </c>
      <c r="C7512" t="s">
        <v>45</v>
      </c>
      <c r="D7512" t="s">
        <v>7</v>
      </c>
      <c r="E7512" t="s">
        <v>15</v>
      </c>
      <c r="F7512" s="5">
        <v>44827</v>
      </c>
      <c r="G7512">
        <v>653040921</v>
      </c>
      <c r="H7512" s="5">
        <v>44843</v>
      </c>
      <c r="I7512">
        <v>8175</v>
      </c>
      <c r="J7512" s="8">
        <v>9.33</v>
      </c>
      <c r="K7512" s="8">
        <v>6.92</v>
      </c>
      <c r="L7512" s="8">
        <v>76272.75</v>
      </c>
      <c r="M7512" s="8">
        <v>56571</v>
      </c>
      <c r="N7512" s="8">
        <v>19701.75</v>
      </c>
    </row>
    <row r="7513" spans="1:14" x14ac:dyDescent="0.2">
      <c r="A7513" t="s">
        <v>12</v>
      </c>
      <c r="B7513" t="s">
        <v>172</v>
      </c>
      <c r="C7513" t="s">
        <v>22</v>
      </c>
      <c r="D7513" t="s">
        <v>7</v>
      </c>
      <c r="E7513" t="s">
        <v>15</v>
      </c>
      <c r="F7513" s="5">
        <v>44275</v>
      </c>
      <c r="G7513">
        <v>587212646</v>
      </c>
      <c r="H7513" s="5">
        <v>44310</v>
      </c>
      <c r="I7513">
        <v>8126</v>
      </c>
      <c r="J7513" s="8">
        <v>109.28</v>
      </c>
      <c r="K7513" s="8">
        <v>35.840000000000003</v>
      </c>
      <c r="L7513" s="8">
        <v>888009.28</v>
      </c>
      <c r="M7513" s="8">
        <v>291235.84000000003</v>
      </c>
      <c r="N7513" s="8">
        <v>596773.43999999994</v>
      </c>
    </row>
    <row r="7514" spans="1:14" x14ac:dyDescent="0.2">
      <c r="A7514" t="s">
        <v>9</v>
      </c>
      <c r="B7514" t="s">
        <v>148</v>
      </c>
      <c r="C7514" t="s">
        <v>11</v>
      </c>
      <c r="D7514" t="s">
        <v>3</v>
      </c>
      <c r="E7514" t="s">
        <v>23</v>
      </c>
      <c r="F7514" s="5">
        <v>42181</v>
      </c>
      <c r="G7514">
        <v>761724030</v>
      </c>
      <c r="H7514" s="5">
        <v>42229</v>
      </c>
      <c r="I7514">
        <v>9923</v>
      </c>
      <c r="J7514" s="8">
        <v>47.45</v>
      </c>
      <c r="K7514" s="8">
        <v>31.79</v>
      </c>
      <c r="L7514" s="8">
        <v>470846.35</v>
      </c>
      <c r="M7514" s="8">
        <v>315452.17</v>
      </c>
      <c r="N7514" s="8">
        <v>155394.18</v>
      </c>
    </row>
    <row r="7515" spans="1:14" x14ac:dyDescent="0.2">
      <c r="A7515" t="s">
        <v>9</v>
      </c>
      <c r="B7515" t="s">
        <v>184</v>
      </c>
      <c r="C7515" t="s">
        <v>29</v>
      </c>
      <c r="D7515" t="s">
        <v>3</v>
      </c>
      <c r="E7515" t="s">
        <v>8</v>
      </c>
      <c r="F7515" s="5">
        <v>43956</v>
      </c>
      <c r="G7515">
        <v>217248904</v>
      </c>
      <c r="H7515" s="5">
        <v>43997</v>
      </c>
      <c r="I7515">
        <v>7633</v>
      </c>
      <c r="J7515" s="8">
        <v>651.21</v>
      </c>
      <c r="K7515" s="8">
        <v>524.96</v>
      </c>
      <c r="L7515" s="8">
        <v>4970685.93</v>
      </c>
      <c r="M7515" s="8">
        <v>4007019.68</v>
      </c>
      <c r="N7515" s="8">
        <v>963666.25</v>
      </c>
    </row>
    <row r="7516" spans="1:14" x14ac:dyDescent="0.2">
      <c r="A7516" t="s">
        <v>0</v>
      </c>
      <c r="B7516" t="s">
        <v>94</v>
      </c>
      <c r="C7516" t="s">
        <v>36</v>
      </c>
      <c r="D7516" t="s">
        <v>3</v>
      </c>
      <c r="E7516" t="s">
        <v>4</v>
      </c>
      <c r="F7516" s="5">
        <v>43240</v>
      </c>
      <c r="G7516">
        <v>314773595</v>
      </c>
      <c r="H7516" s="5">
        <v>43252</v>
      </c>
      <c r="I7516">
        <v>7357</v>
      </c>
      <c r="J7516" s="8">
        <v>421.89</v>
      </c>
      <c r="K7516" s="8">
        <v>364.69</v>
      </c>
      <c r="L7516" s="8">
        <v>3103844.73</v>
      </c>
      <c r="M7516" s="8">
        <v>2683024.33</v>
      </c>
      <c r="N7516" s="8">
        <v>420820.4</v>
      </c>
    </row>
    <row r="7517" spans="1:14" x14ac:dyDescent="0.2">
      <c r="A7517" t="s">
        <v>9</v>
      </c>
      <c r="B7517" t="s">
        <v>49</v>
      </c>
      <c r="C7517" t="s">
        <v>22</v>
      </c>
      <c r="D7517" t="s">
        <v>3</v>
      </c>
      <c r="E7517" t="s">
        <v>15</v>
      </c>
      <c r="F7517" s="5">
        <v>42489</v>
      </c>
      <c r="G7517">
        <v>685596930</v>
      </c>
      <c r="H7517" s="5">
        <v>42537</v>
      </c>
      <c r="I7517">
        <v>2222</v>
      </c>
      <c r="J7517" s="8">
        <v>109.28</v>
      </c>
      <c r="K7517" s="8">
        <v>35.840000000000003</v>
      </c>
      <c r="L7517" s="8">
        <v>242820.16</v>
      </c>
      <c r="M7517" s="8">
        <v>79636.479999999996</v>
      </c>
      <c r="N7517" s="8">
        <v>163183.67999999999</v>
      </c>
    </row>
    <row r="7518" spans="1:14" x14ac:dyDescent="0.2">
      <c r="A7518" t="s">
        <v>0</v>
      </c>
      <c r="B7518" t="s">
        <v>97</v>
      </c>
      <c r="C7518" t="s">
        <v>29</v>
      </c>
      <c r="D7518" t="s">
        <v>3</v>
      </c>
      <c r="E7518" t="s">
        <v>23</v>
      </c>
      <c r="F7518" s="5">
        <v>43817</v>
      </c>
      <c r="G7518">
        <v>581330239</v>
      </c>
      <c r="H7518" s="5">
        <v>43501</v>
      </c>
      <c r="I7518">
        <v>7391</v>
      </c>
      <c r="J7518" s="8">
        <v>651.21</v>
      </c>
      <c r="K7518" s="8">
        <v>524.96</v>
      </c>
      <c r="L7518" s="8">
        <v>4813093.1100000003</v>
      </c>
      <c r="M7518" s="8">
        <v>3879979.36</v>
      </c>
      <c r="N7518" s="8">
        <v>933113.75</v>
      </c>
    </row>
    <row r="7519" spans="1:14" x14ac:dyDescent="0.2">
      <c r="A7519" t="s">
        <v>20</v>
      </c>
      <c r="B7519" t="s">
        <v>54</v>
      </c>
      <c r="C7519" t="s">
        <v>65</v>
      </c>
      <c r="D7519" t="s">
        <v>3</v>
      </c>
      <c r="E7519" t="s">
        <v>15</v>
      </c>
      <c r="F7519" s="5">
        <v>42189</v>
      </c>
      <c r="G7519">
        <v>223897349</v>
      </c>
      <c r="H7519" s="5">
        <v>42189</v>
      </c>
      <c r="I7519">
        <v>5056</v>
      </c>
      <c r="J7519" s="8">
        <v>668.27</v>
      </c>
      <c r="K7519" s="8">
        <v>502.54</v>
      </c>
      <c r="L7519" s="8">
        <v>3378773.12</v>
      </c>
      <c r="M7519" s="8">
        <v>2540842.2400000002</v>
      </c>
      <c r="N7519" s="8">
        <v>837930.88</v>
      </c>
    </row>
    <row r="7520" spans="1:14" x14ac:dyDescent="0.2">
      <c r="A7520" t="s">
        <v>9</v>
      </c>
      <c r="B7520" t="s">
        <v>165</v>
      </c>
      <c r="C7520" t="s">
        <v>22</v>
      </c>
      <c r="D7520" t="s">
        <v>3</v>
      </c>
      <c r="E7520" t="s">
        <v>23</v>
      </c>
      <c r="F7520" s="5">
        <v>42035</v>
      </c>
      <c r="G7520">
        <v>355534589</v>
      </c>
      <c r="H7520" s="5">
        <v>42041</v>
      </c>
      <c r="I7520">
        <v>9440</v>
      </c>
      <c r="J7520" s="8">
        <v>109.28</v>
      </c>
      <c r="K7520" s="8">
        <v>35.840000000000003</v>
      </c>
      <c r="L7520" s="8">
        <v>1031603.2</v>
      </c>
      <c r="M7520" s="8">
        <v>338329.59999999998</v>
      </c>
      <c r="N7520" s="8">
        <v>693273.59999999998</v>
      </c>
    </row>
    <row r="7521" spans="1:14" x14ac:dyDescent="0.2">
      <c r="A7521" t="s">
        <v>12</v>
      </c>
      <c r="B7521" t="s">
        <v>67</v>
      </c>
      <c r="C7521" t="s">
        <v>65</v>
      </c>
      <c r="D7521" t="s">
        <v>7</v>
      </c>
      <c r="E7521" t="s">
        <v>4</v>
      </c>
      <c r="F7521" s="5">
        <v>44445</v>
      </c>
      <c r="G7521">
        <v>888790786</v>
      </c>
      <c r="H7521" s="5">
        <v>44451</v>
      </c>
      <c r="I7521">
        <v>1799</v>
      </c>
      <c r="J7521" s="8">
        <v>668.27</v>
      </c>
      <c r="K7521" s="8">
        <v>502.54</v>
      </c>
      <c r="L7521" s="8">
        <v>1202217.73</v>
      </c>
      <c r="M7521" s="8">
        <v>904069.46</v>
      </c>
      <c r="N7521" s="8">
        <v>298148.27</v>
      </c>
    </row>
    <row r="7522" spans="1:14" x14ac:dyDescent="0.2">
      <c r="A7522" t="s">
        <v>9</v>
      </c>
      <c r="B7522" t="s">
        <v>68</v>
      </c>
      <c r="C7522" t="s">
        <v>29</v>
      </c>
      <c r="D7522" t="s">
        <v>7</v>
      </c>
      <c r="E7522" t="s">
        <v>15</v>
      </c>
      <c r="F7522" s="5">
        <v>44166</v>
      </c>
      <c r="G7522">
        <v>456527268</v>
      </c>
      <c r="H7522" s="5">
        <v>44167</v>
      </c>
      <c r="I7522">
        <v>5419</v>
      </c>
      <c r="J7522" s="8">
        <v>651.21</v>
      </c>
      <c r="K7522" s="8">
        <v>524.96</v>
      </c>
      <c r="L7522" s="8">
        <v>3528906.99</v>
      </c>
      <c r="M7522" s="8">
        <v>2844758.24</v>
      </c>
      <c r="N7522" s="8">
        <v>684148.75</v>
      </c>
    </row>
    <row r="7523" spans="1:14" x14ac:dyDescent="0.2">
      <c r="A7523" t="s">
        <v>9</v>
      </c>
      <c r="B7523" t="s">
        <v>49</v>
      </c>
      <c r="C7523" t="s">
        <v>2</v>
      </c>
      <c r="D7523" t="s">
        <v>7</v>
      </c>
      <c r="E7523" t="s">
        <v>8</v>
      </c>
      <c r="F7523" s="5">
        <v>42415</v>
      </c>
      <c r="G7523">
        <v>461917865</v>
      </c>
      <c r="H7523" s="5">
        <v>42450</v>
      </c>
      <c r="I7523">
        <v>616</v>
      </c>
      <c r="J7523" s="8">
        <v>255.28</v>
      </c>
      <c r="K7523" s="8">
        <v>159.41999999999999</v>
      </c>
      <c r="L7523" s="8">
        <v>157252.48000000001</v>
      </c>
      <c r="M7523" s="8">
        <v>98202.72</v>
      </c>
      <c r="N7523" s="8">
        <v>59049.760000000002</v>
      </c>
    </row>
    <row r="7524" spans="1:14" x14ac:dyDescent="0.2">
      <c r="A7524" t="s">
        <v>20</v>
      </c>
      <c r="B7524" t="s">
        <v>201</v>
      </c>
      <c r="C7524" t="s">
        <v>31</v>
      </c>
      <c r="D7524" t="s">
        <v>3</v>
      </c>
      <c r="E7524" t="s">
        <v>15</v>
      </c>
      <c r="F7524" s="5">
        <v>43873</v>
      </c>
      <c r="G7524">
        <v>128448903</v>
      </c>
      <c r="H7524" s="5">
        <v>43882</v>
      </c>
      <c r="I7524">
        <v>9740</v>
      </c>
      <c r="J7524" s="8">
        <v>437.2</v>
      </c>
      <c r="K7524" s="8">
        <v>263.33</v>
      </c>
      <c r="L7524" s="8">
        <v>4258328</v>
      </c>
      <c r="M7524" s="8">
        <v>2564834.2000000002</v>
      </c>
      <c r="N7524" s="8">
        <v>1693493.8</v>
      </c>
    </row>
    <row r="7525" spans="1:14" x14ac:dyDescent="0.2">
      <c r="A7525" t="s">
        <v>0</v>
      </c>
      <c r="B7525" t="s">
        <v>206</v>
      </c>
      <c r="C7525" t="s">
        <v>22</v>
      </c>
      <c r="D7525" t="s">
        <v>7</v>
      </c>
      <c r="E7525" t="s">
        <v>4</v>
      </c>
      <c r="F7525" s="5">
        <v>44455</v>
      </c>
      <c r="G7525">
        <v>549919211</v>
      </c>
      <c r="H7525" s="5">
        <v>44472</v>
      </c>
      <c r="I7525">
        <v>2170</v>
      </c>
      <c r="J7525" s="8">
        <v>109.28</v>
      </c>
      <c r="K7525" s="8">
        <v>35.840000000000003</v>
      </c>
      <c r="L7525" s="8">
        <v>237137.6</v>
      </c>
      <c r="M7525" s="8">
        <v>77772.800000000003</v>
      </c>
      <c r="N7525" s="8">
        <v>159364.79999999999</v>
      </c>
    </row>
    <row r="7526" spans="1:14" x14ac:dyDescent="0.2">
      <c r="A7526" t="s">
        <v>12</v>
      </c>
      <c r="B7526" t="s">
        <v>13</v>
      </c>
      <c r="C7526" t="s">
        <v>45</v>
      </c>
      <c r="D7526" t="s">
        <v>3</v>
      </c>
      <c r="E7526" t="s">
        <v>15</v>
      </c>
      <c r="F7526" s="5">
        <v>44430</v>
      </c>
      <c r="G7526">
        <v>640440118</v>
      </c>
      <c r="H7526" s="5">
        <v>44446</v>
      </c>
      <c r="I7526">
        <v>9318</v>
      </c>
      <c r="J7526" s="8">
        <v>9.33</v>
      </c>
      <c r="K7526" s="8">
        <v>6.92</v>
      </c>
      <c r="L7526" s="8">
        <v>86936.94</v>
      </c>
      <c r="M7526" s="8">
        <v>64480.56</v>
      </c>
      <c r="N7526" s="8">
        <v>22456.38</v>
      </c>
    </row>
    <row r="7527" spans="1:14" x14ac:dyDescent="0.2">
      <c r="A7527" t="s">
        <v>9</v>
      </c>
      <c r="B7527" t="s">
        <v>49</v>
      </c>
      <c r="C7527" t="s">
        <v>19</v>
      </c>
      <c r="D7527" t="s">
        <v>7</v>
      </c>
      <c r="E7527" t="s">
        <v>8</v>
      </c>
      <c r="F7527" s="5">
        <v>43645</v>
      </c>
      <c r="G7527">
        <v>284435451</v>
      </c>
      <c r="H7527" s="5">
        <v>43645</v>
      </c>
      <c r="I7527">
        <v>9625</v>
      </c>
      <c r="J7527" s="8">
        <v>81.73</v>
      </c>
      <c r="K7527" s="8">
        <v>56.67</v>
      </c>
      <c r="L7527" s="8">
        <v>786651.25</v>
      </c>
      <c r="M7527" s="8">
        <v>545448.75</v>
      </c>
      <c r="N7527" s="8">
        <v>241202.5</v>
      </c>
    </row>
    <row r="7528" spans="1:14" x14ac:dyDescent="0.2">
      <c r="A7528" t="s">
        <v>9</v>
      </c>
      <c r="B7528" t="s">
        <v>152</v>
      </c>
      <c r="C7528" t="s">
        <v>2</v>
      </c>
      <c r="D7528" t="s">
        <v>3</v>
      </c>
      <c r="E7528" t="s">
        <v>8</v>
      </c>
      <c r="F7528" s="5">
        <v>43957</v>
      </c>
      <c r="G7528">
        <v>786641538</v>
      </c>
      <c r="H7528" s="5">
        <v>43983</v>
      </c>
      <c r="I7528">
        <v>3567</v>
      </c>
      <c r="J7528" s="8">
        <v>255.28</v>
      </c>
      <c r="K7528" s="8">
        <v>159.41999999999999</v>
      </c>
      <c r="L7528" s="8">
        <v>910583.76</v>
      </c>
      <c r="M7528" s="8">
        <v>568651.14</v>
      </c>
      <c r="N7528" s="8">
        <v>341932.62</v>
      </c>
    </row>
    <row r="7529" spans="1:14" x14ac:dyDescent="0.2">
      <c r="A7529" t="s">
        <v>17</v>
      </c>
      <c r="B7529" t="s">
        <v>135</v>
      </c>
      <c r="C7529" t="s">
        <v>14</v>
      </c>
      <c r="D7529" t="s">
        <v>7</v>
      </c>
      <c r="E7529" t="s">
        <v>23</v>
      </c>
      <c r="F7529" s="5">
        <v>42261</v>
      </c>
      <c r="G7529">
        <v>822107207</v>
      </c>
      <c r="H7529" s="5">
        <v>42301</v>
      </c>
      <c r="I7529">
        <v>8647</v>
      </c>
      <c r="J7529" s="8">
        <v>205.7</v>
      </c>
      <c r="K7529" s="8">
        <v>117.11</v>
      </c>
      <c r="L7529" s="8">
        <v>1778687.9</v>
      </c>
      <c r="M7529" s="8">
        <v>1012650.17</v>
      </c>
      <c r="N7529" s="8">
        <v>766037.73</v>
      </c>
    </row>
    <row r="7530" spans="1:14" x14ac:dyDescent="0.2">
      <c r="A7530" t="s">
        <v>17</v>
      </c>
      <c r="B7530" t="s">
        <v>30</v>
      </c>
      <c r="C7530" t="s">
        <v>14</v>
      </c>
      <c r="D7530" t="s">
        <v>7</v>
      </c>
      <c r="E7530" t="s">
        <v>23</v>
      </c>
      <c r="F7530" s="5">
        <v>42730</v>
      </c>
      <c r="G7530">
        <v>486193788</v>
      </c>
      <c r="H7530" s="5">
        <v>42730</v>
      </c>
      <c r="I7530">
        <v>4401</v>
      </c>
      <c r="J7530" s="8">
        <v>205.7</v>
      </c>
      <c r="K7530" s="8">
        <v>117.11</v>
      </c>
      <c r="L7530" s="8">
        <v>905285.7</v>
      </c>
      <c r="M7530" s="8">
        <v>515401.11</v>
      </c>
      <c r="N7530" s="8">
        <v>389884.59</v>
      </c>
    </row>
    <row r="7531" spans="1:14" x14ac:dyDescent="0.2">
      <c r="A7531" t="s">
        <v>9</v>
      </c>
      <c r="B7531" t="s">
        <v>66</v>
      </c>
      <c r="C7531" t="s">
        <v>36</v>
      </c>
      <c r="D7531" t="s">
        <v>3</v>
      </c>
      <c r="E7531" t="s">
        <v>23</v>
      </c>
      <c r="F7531" s="5">
        <v>43272</v>
      </c>
      <c r="G7531">
        <v>844575107</v>
      </c>
      <c r="H7531" s="5">
        <v>43277</v>
      </c>
      <c r="I7531">
        <v>7397</v>
      </c>
      <c r="J7531" s="8">
        <v>421.89</v>
      </c>
      <c r="K7531" s="8">
        <v>364.69</v>
      </c>
      <c r="L7531" s="8">
        <v>3120720.33</v>
      </c>
      <c r="M7531" s="8">
        <v>2697611.93</v>
      </c>
      <c r="N7531" s="8">
        <v>423108.4</v>
      </c>
    </row>
    <row r="7532" spans="1:14" x14ac:dyDescent="0.2">
      <c r="A7532" t="s">
        <v>12</v>
      </c>
      <c r="B7532" t="s">
        <v>67</v>
      </c>
      <c r="C7532" t="s">
        <v>29</v>
      </c>
      <c r="D7532" t="s">
        <v>3</v>
      </c>
      <c r="E7532" t="s">
        <v>4</v>
      </c>
      <c r="F7532" s="5">
        <v>42027</v>
      </c>
      <c r="G7532">
        <v>783237493</v>
      </c>
      <c r="H7532" s="5">
        <v>42042</v>
      </c>
      <c r="I7532">
        <v>6234</v>
      </c>
      <c r="J7532" s="8">
        <v>651.21</v>
      </c>
      <c r="K7532" s="8">
        <v>524.96</v>
      </c>
      <c r="L7532" s="8">
        <v>4059643.14</v>
      </c>
      <c r="M7532" s="8">
        <v>3272600.64</v>
      </c>
      <c r="N7532" s="8">
        <v>787042.5</v>
      </c>
    </row>
    <row r="7533" spans="1:14" x14ac:dyDescent="0.2">
      <c r="A7533" t="s">
        <v>9</v>
      </c>
      <c r="B7533" t="s">
        <v>84</v>
      </c>
      <c r="C7533" t="s">
        <v>2</v>
      </c>
      <c r="D7533" t="s">
        <v>7</v>
      </c>
      <c r="E7533" t="s">
        <v>15</v>
      </c>
      <c r="F7533" s="5">
        <v>42143</v>
      </c>
      <c r="G7533">
        <v>158479773</v>
      </c>
      <c r="H7533" s="5">
        <v>42173</v>
      </c>
      <c r="I7533">
        <v>6542</v>
      </c>
      <c r="J7533" s="8">
        <v>255.28</v>
      </c>
      <c r="K7533" s="8">
        <v>159.41999999999999</v>
      </c>
      <c r="L7533" s="8">
        <v>1670041.76</v>
      </c>
      <c r="M7533" s="8">
        <v>1042925.64</v>
      </c>
      <c r="N7533" s="8">
        <v>627116.12</v>
      </c>
    </row>
    <row r="7534" spans="1:14" x14ac:dyDescent="0.2">
      <c r="A7534" t="s">
        <v>17</v>
      </c>
      <c r="B7534" t="s">
        <v>18</v>
      </c>
      <c r="C7534" t="s">
        <v>31</v>
      </c>
      <c r="D7534" t="s">
        <v>3</v>
      </c>
      <c r="E7534" t="s">
        <v>23</v>
      </c>
      <c r="F7534" s="5">
        <v>43504</v>
      </c>
      <c r="G7534">
        <v>246913278</v>
      </c>
      <c r="H7534" s="5">
        <v>43514</v>
      </c>
      <c r="I7534">
        <v>5981</v>
      </c>
      <c r="J7534" s="8">
        <v>437.2</v>
      </c>
      <c r="K7534" s="8">
        <v>263.33</v>
      </c>
      <c r="L7534" s="8">
        <v>2614893.2000000002</v>
      </c>
      <c r="M7534" s="8">
        <v>1574976.73</v>
      </c>
      <c r="N7534" s="8">
        <v>1039916.47</v>
      </c>
    </row>
    <row r="7535" spans="1:14" x14ac:dyDescent="0.2">
      <c r="A7535" t="s">
        <v>39</v>
      </c>
      <c r="B7535" t="s">
        <v>40</v>
      </c>
      <c r="C7535" t="s">
        <v>31</v>
      </c>
      <c r="D7535" t="s">
        <v>3</v>
      </c>
      <c r="E7535" t="s">
        <v>23</v>
      </c>
      <c r="F7535" s="5">
        <v>44844</v>
      </c>
      <c r="G7535">
        <v>595461833</v>
      </c>
      <c r="H7535" s="5">
        <v>44851</v>
      </c>
      <c r="I7535">
        <v>9244</v>
      </c>
      <c r="J7535" s="8">
        <v>437.2</v>
      </c>
      <c r="K7535" s="8">
        <v>263.33</v>
      </c>
      <c r="L7535" s="8">
        <v>4041476.8</v>
      </c>
      <c r="M7535" s="8">
        <v>2434222.52</v>
      </c>
      <c r="N7535" s="8">
        <v>1607254.28</v>
      </c>
    </row>
    <row r="7536" spans="1:14" x14ac:dyDescent="0.2">
      <c r="A7536" t="s">
        <v>39</v>
      </c>
      <c r="B7536" t="s">
        <v>128</v>
      </c>
      <c r="C7536" t="s">
        <v>65</v>
      </c>
      <c r="D7536" t="s">
        <v>7</v>
      </c>
      <c r="E7536" t="s">
        <v>8</v>
      </c>
      <c r="F7536" s="5">
        <v>44555</v>
      </c>
      <c r="G7536">
        <v>371361768</v>
      </c>
      <c r="H7536" s="5">
        <v>44226</v>
      </c>
      <c r="I7536">
        <v>3054</v>
      </c>
      <c r="J7536" s="8">
        <v>668.27</v>
      </c>
      <c r="K7536" s="8">
        <v>502.54</v>
      </c>
      <c r="L7536" s="8">
        <v>2040896.58</v>
      </c>
      <c r="M7536" s="8">
        <v>1534757.16</v>
      </c>
      <c r="N7536" s="8">
        <v>506139.42</v>
      </c>
    </row>
    <row r="7537" spans="1:14" x14ac:dyDescent="0.2">
      <c r="A7537" t="s">
        <v>9</v>
      </c>
      <c r="B7537" t="s">
        <v>156</v>
      </c>
      <c r="C7537" t="s">
        <v>19</v>
      </c>
      <c r="D7537" t="s">
        <v>7</v>
      </c>
      <c r="E7537" t="s">
        <v>4</v>
      </c>
      <c r="F7537" s="5">
        <v>44572</v>
      </c>
      <c r="G7537">
        <v>612161910</v>
      </c>
      <c r="H7537" s="5">
        <v>44619</v>
      </c>
      <c r="I7537">
        <v>1168</v>
      </c>
      <c r="J7537" s="8">
        <v>81.73</v>
      </c>
      <c r="K7537" s="8">
        <v>56.67</v>
      </c>
      <c r="L7537" s="8">
        <v>95460.64</v>
      </c>
      <c r="M7537" s="8">
        <v>66190.559999999998</v>
      </c>
      <c r="N7537" s="8">
        <v>29270.080000000002</v>
      </c>
    </row>
    <row r="7538" spans="1:14" x14ac:dyDescent="0.2">
      <c r="A7538" t="s">
        <v>9</v>
      </c>
      <c r="B7538" t="s">
        <v>111</v>
      </c>
      <c r="C7538" t="s">
        <v>65</v>
      </c>
      <c r="D7538" t="s">
        <v>3</v>
      </c>
      <c r="E7538" t="s">
        <v>15</v>
      </c>
      <c r="F7538" s="5">
        <v>43260</v>
      </c>
      <c r="G7538">
        <v>175723588</v>
      </c>
      <c r="H7538" s="5">
        <v>43265</v>
      </c>
      <c r="I7538">
        <v>9370</v>
      </c>
      <c r="J7538" s="8">
        <v>668.27</v>
      </c>
      <c r="K7538" s="8">
        <v>502.54</v>
      </c>
      <c r="L7538" s="8">
        <v>6261689.9000000004</v>
      </c>
      <c r="M7538" s="8">
        <v>4708799.8</v>
      </c>
      <c r="N7538" s="8">
        <v>1552890.1</v>
      </c>
    </row>
    <row r="7539" spans="1:14" x14ac:dyDescent="0.2">
      <c r="A7539" t="s">
        <v>9</v>
      </c>
      <c r="B7539" t="s">
        <v>80</v>
      </c>
      <c r="C7539" t="s">
        <v>65</v>
      </c>
      <c r="D7539" t="s">
        <v>3</v>
      </c>
      <c r="E7539" t="s">
        <v>8</v>
      </c>
      <c r="F7539" s="5">
        <v>42678</v>
      </c>
      <c r="G7539">
        <v>690220630</v>
      </c>
      <c r="H7539" s="5">
        <v>42693</v>
      </c>
      <c r="I7539">
        <v>477</v>
      </c>
      <c r="J7539" s="8">
        <v>668.27</v>
      </c>
      <c r="K7539" s="8">
        <v>502.54</v>
      </c>
      <c r="L7539" s="8">
        <v>318764.78999999998</v>
      </c>
      <c r="M7539" s="8">
        <v>239711.58</v>
      </c>
      <c r="N7539" s="8">
        <v>79053.210000000006</v>
      </c>
    </row>
    <row r="7540" spans="1:14" x14ac:dyDescent="0.2">
      <c r="A7540" t="s">
        <v>9</v>
      </c>
      <c r="B7540" t="s">
        <v>164</v>
      </c>
      <c r="C7540" t="s">
        <v>11</v>
      </c>
      <c r="D7540" t="s">
        <v>7</v>
      </c>
      <c r="E7540" t="s">
        <v>4</v>
      </c>
      <c r="F7540" s="5">
        <v>42933</v>
      </c>
      <c r="G7540">
        <v>704139363</v>
      </c>
      <c r="H7540" s="5">
        <v>42978</v>
      </c>
      <c r="I7540">
        <v>9340</v>
      </c>
      <c r="J7540" s="8">
        <v>47.45</v>
      </c>
      <c r="K7540" s="8">
        <v>31.79</v>
      </c>
      <c r="L7540" s="8">
        <v>443183</v>
      </c>
      <c r="M7540" s="8">
        <v>296918.59999999998</v>
      </c>
      <c r="N7540" s="8">
        <v>146264.4</v>
      </c>
    </row>
    <row r="7541" spans="1:14" x14ac:dyDescent="0.2">
      <c r="A7541" t="s">
        <v>9</v>
      </c>
      <c r="B7541" t="s">
        <v>167</v>
      </c>
      <c r="C7541" t="s">
        <v>45</v>
      </c>
      <c r="D7541" t="s">
        <v>3</v>
      </c>
      <c r="E7541" t="s">
        <v>23</v>
      </c>
      <c r="F7541" s="5">
        <v>43133</v>
      </c>
      <c r="G7541">
        <v>636278617</v>
      </c>
      <c r="H7541" s="5">
        <v>43181</v>
      </c>
      <c r="I7541">
        <v>7837</v>
      </c>
      <c r="J7541" s="8">
        <v>9.33</v>
      </c>
      <c r="K7541" s="8">
        <v>6.92</v>
      </c>
      <c r="L7541" s="8">
        <v>73119.210000000006</v>
      </c>
      <c r="M7541" s="8">
        <v>54232.04</v>
      </c>
      <c r="N7541" s="8">
        <v>18887.169999999998</v>
      </c>
    </row>
    <row r="7542" spans="1:14" x14ac:dyDescent="0.2">
      <c r="A7542" t="s">
        <v>9</v>
      </c>
      <c r="B7542" t="s">
        <v>193</v>
      </c>
      <c r="C7542" t="s">
        <v>6</v>
      </c>
      <c r="D7542" t="s">
        <v>3</v>
      </c>
      <c r="E7542" t="s">
        <v>15</v>
      </c>
      <c r="F7542" s="5">
        <v>44083</v>
      </c>
      <c r="G7542">
        <v>525749719</v>
      </c>
      <c r="H7542" s="5">
        <v>44126</v>
      </c>
      <c r="I7542">
        <v>9880</v>
      </c>
      <c r="J7542" s="8">
        <v>152.58000000000001</v>
      </c>
      <c r="K7542" s="8">
        <v>97.44</v>
      </c>
      <c r="L7542" s="8">
        <v>1507490.4</v>
      </c>
      <c r="M7542" s="8">
        <v>962707.2</v>
      </c>
      <c r="N7542" s="8">
        <v>544783.19999999995</v>
      </c>
    </row>
    <row r="7543" spans="1:14" x14ac:dyDescent="0.2">
      <c r="A7543" t="s">
        <v>9</v>
      </c>
      <c r="B7543" t="s">
        <v>203</v>
      </c>
      <c r="C7543" t="s">
        <v>45</v>
      </c>
      <c r="D7543" t="s">
        <v>3</v>
      </c>
      <c r="E7543" t="s">
        <v>23</v>
      </c>
      <c r="F7543" s="5">
        <v>42670</v>
      </c>
      <c r="G7543">
        <v>481976497</v>
      </c>
      <c r="H7543" s="5">
        <v>42707</v>
      </c>
      <c r="I7543">
        <v>6411</v>
      </c>
      <c r="J7543" s="8">
        <v>9.33</v>
      </c>
      <c r="K7543" s="8">
        <v>6.92</v>
      </c>
      <c r="L7543" s="8">
        <v>59814.63</v>
      </c>
      <c r="M7543" s="8">
        <v>44364.12</v>
      </c>
      <c r="N7543" s="8">
        <v>15450.51</v>
      </c>
    </row>
    <row r="7544" spans="1:14" x14ac:dyDescent="0.2">
      <c r="A7544" t="s">
        <v>12</v>
      </c>
      <c r="B7544" t="s">
        <v>169</v>
      </c>
      <c r="C7544" t="s">
        <v>36</v>
      </c>
      <c r="D7544" t="s">
        <v>7</v>
      </c>
      <c r="E7544" t="s">
        <v>8</v>
      </c>
      <c r="F7544" s="5">
        <v>42328</v>
      </c>
      <c r="G7544">
        <v>234695279</v>
      </c>
      <c r="H7544" s="5">
        <v>42378</v>
      </c>
      <c r="I7544">
        <v>403</v>
      </c>
      <c r="J7544" s="8">
        <v>421.89</v>
      </c>
      <c r="K7544" s="8">
        <v>364.69</v>
      </c>
      <c r="L7544" s="8">
        <v>170021.67</v>
      </c>
      <c r="M7544" s="8">
        <v>146970.07</v>
      </c>
      <c r="N7544" s="8">
        <v>23051.599999999999</v>
      </c>
    </row>
    <row r="7545" spans="1:14" x14ac:dyDescent="0.2">
      <c r="A7545" t="s">
        <v>9</v>
      </c>
      <c r="B7545" t="s">
        <v>199</v>
      </c>
      <c r="C7545" t="s">
        <v>14</v>
      </c>
      <c r="D7545" t="s">
        <v>3</v>
      </c>
      <c r="E7545" t="s">
        <v>4</v>
      </c>
      <c r="F7545" s="5">
        <v>44453</v>
      </c>
      <c r="G7545">
        <v>483954894</v>
      </c>
      <c r="H7545" s="5">
        <v>44493</v>
      </c>
      <c r="I7545">
        <v>1863</v>
      </c>
      <c r="J7545" s="8">
        <v>205.7</v>
      </c>
      <c r="K7545" s="8">
        <v>117.11</v>
      </c>
      <c r="L7545" s="8">
        <v>383219.1</v>
      </c>
      <c r="M7545" s="8">
        <v>218175.93</v>
      </c>
      <c r="N7545" s="8">
        <v>165043.17000000001</v>
      </c>
    </row>
    <row r="7546" spans="1:14" x14ac:dyDescent="0.2">
      <c r="A7546" t="s">
        <v>17</v>
      </c>
      <c r="B7546" t="s">
        <v>35</v>
      </c>
      <c r="C7546" t="s">
        <v>11</v>
      </c>
      <c r="D7546" t="s">
        <v>3</v>
      </c>
      <c r="E7546" t="s">
        <v>23</v>
      </c>
      <c r="F7546" s="5">
        <v>43368</v>
      </c>
      <c r="G7546">
        <v>650116670</v>
      </c>
      <c r="H7546" s="5">
        <v>43398</v>
      </c>
      <c r="I7546">
        <v>2824</v>
      </c>
      <c r="J7546" s="8">
        <v>47.45</v>
      </c>
      <c r="K7546" s="8">
        <v>31.79</v>
      </c>
      <c r="L7546" s="8">
        <v>133998.79999999999</v>
      </c>
      <c r="M7546" s="8">
        <v>89774.96</v>
      </c>
      <c r="N7546" s="8">
        <v>44223.839999999997</v>
      </c>
    </row>
    <row r="7547" spans="1:14" x14ac:dyDescent="0.2">
      <c r="A7547" t="s">
        <v>12</v>
      </c>
      <c r="B7547" t="s">
        <v>107</v>
      </c>
      <c r="C7547" t="s">
        <v>14</v>
      </c>
      <c r="D7547" t="s">
        <v>7</v>
      </c>
      <c r="E7547" t="s">
        <v>4</v>
      </c>
      <c r="F7547" s="5">
        <v>42944</v>
      </c>
      <c r="G7547">
        <v>223854434</v>
      </c>
      <c r="H7547" s="5">
        <v>42972</v>
      </c>
      <c r="I7547">
        <v>2356</v>
      </c>
      <c r="J7547" s="8">
        <v>205.7</v>
      </c>
      <c r="K7547" s="8">
        <v>117.11</v>
      </c>
      <c r="L7547" s="8">
        <v>484629.2</v>
      </c>
      <c r="M7547" s="8">
        <v>275911.15999999997</v>
      </c>
      <c r="N7547" s="8">
        <v>208718.04</v>
      </c>
    </row>
    <row r="7548" spans="1:14" x14ac:dyDescent="0.2">
      <c r="A7548" t="s">
        <v>12</v>
      </c>
      <c r="B7548" t="s">
        <v>190</v>
      </c>
      <c r="C7548" t="s">
        <v>19</v>
      </c>
      <c r="D7548" t="s">
        <v>7</v>
      </c>
      <c r="E7548" t="s">
        <v>4</v>
      </c>
      <c r="F7548" s="5">
        <v>43785</v>
      </c>
      <c r="G7548">
        <v>116154515</v>
      </c>
      <c r="H7548" s="5">
        <v>43793</v>
      </c>
      <c r="I7548">
        <v>1557</v>
      </c>
      <c r="J7548" s="8">
        <v>81.73</v>
      </c>
      <c r="K7548" s="8">
        <v>56.67</v>
      </c>
      <c r="L7548" s="8">
        <v>127253.61</v>
      </c>
      <c r="M7548" s="8">
        <v>88235.19</v>
      </c>
      <c r="N7548" s="8">
        <v>39018.42</v>
      </c>
    </row>
    <row r="7549" spans="1:14" x14ac:dyDescent="0.2">
      <c r="A7549" t="s">
        <v>0</v>
      </c>
      <c r="B7549" t="s">
        <v>206</v>
      </c>
      <c r="C7549" t="s">
        <v>57</v>
      </c>
      <c r="D7549" t="s">
        <v>3</v>
      </c>
      <c r="E7549" t="s">
        <v>15</v>
      </c>
      <c r="F7549" s="5">
        <v>42846</v>
      </c>
      <c r="G7549">
        <v>408315742</v>
      </c>
      <c r="H7549" s="5">
        <v>42878</v>
      </c>
      <c r="I7549">
        <v>8556</v>
      </c>
      <c r="J7549" s="8">
        <v>154.06</v>
      </c>
      <c r="K7549" s="8">
        <v>90.93</v>
      </c>
      <c r="L7549" s="8">
        <v>1318137.3600000001</v>
      </c>
      <c r="M7549" s="8">
        <v>777997.08</v>
      </c>
      <c r="N7549" s="8">
        <v>540140.28</v>
      </c>
    </row>
    <row r="7550" spans="1:14" x14ac:dyDescent="0.2">
      <c r="A7550" t="s">
        <v>0</v>
      </c>
      <c r="B7550" t="s">
        <v>1</v>
      </c>
      <c r="C7550" t="s">
        <v>2</v>
      </c>
      <c r="D7550" t="s">
        <v>3</v>
      </c>
      <c r="E7550" t="s">
        <v>4</v>
      </c>
      <c r="F7550" s="5">
        <v>43933</v>
      </c>
      <c r="G7550">
        <v>801949441</v>
      </c>
      <c r="H7550" s="5">
        <v>43958</v>
      </c>
      <c r="I7550">
        <v>3516</v>
      </c>
      <c r="J7550" s="8">
        <v>255.28</v>
      </c>
      <c r="K7550" s="8">
        <v>159.41999999999999</v>
      </c>
      <c r="L7550" s="8">
        <v>897564.48</v>
      </c>
      <c r="M7550" s="8">
        <v>560520.72</v>
      </c>
      <c r="N7550" s="8">
        <v>337043.76</v>
      </c>
    </row>
    <row r="7551" spans="1:14" x14ac:dyDescent="0.2">
      <c r="A7551" t="s">
        <v>9</v>
      </c>
      <c r="B7551" t="s">
        <v>69</v>
      </c>
      <c r="C7551" t="s">
        <v>36</v>
      </c>
      <c r="D7551" t="s">
        <v>3</v>
      </c>
      <c r="E7551" t="s">
        <v>23</v>
      </c>
      <c r="F7551" s="5">
        <v>44856</v>
      </c>
      <c r="G7551">
        <v>168979442</v>
      </c>
      <c r="H7551" s="5">
        <v>44905</v>
      </c>
      <c r="I7551">
        <v>3627</v>
      </c>
      <c r="J7551" s="8">
        <v>421.89</v>
      </c>
      <c r="K7551" s="8">
        <v>364.69</v>
      </c>
      <c r="L7551" s="8">
        <v>1530195.03</v>
      </c>
      <c r="M7551" s="8">
        <v>1322730.6299999999</v>
      </c>
      <c r="N7551" s="8">
        <v>207464.4</v>
      </c>
    </row>
    <row r="7552" spans="1:14" x14ac:dyDescent="0.2">
      <c r="A7552" t="s">
        <v>9</v>
      </c>
      <c r="B7552" t="s">
        <v>100</v>
      </c>
      <c r="C7552" t="s">
        <v>57</v>
      </c>
      <c r="D7552" t="s">
        <v>7</v>
      </c>
      <c r="E7552" t="s">
        <v>23</v>
      </c>
      <c r="F7552" s="5">
        <v>44855</v>
      </c>
      <c r="G7552">
        <v>601642072</v>
      </c>
      <c r="H7552" s="5">
        <v>44884</v>
      </c>
      <c r="I7552">
        <v>8114</v>
      </c>
      <c r="J7552" s="8">
        <v>154.06</v>
      </c>
      <c r="K7552" s="8">
        <v>90.93</v>
      </c>
      <c r="L7552" s="8">
        <v>1250042.8400000001</v>
      </c>
      <c r="M7552" s="8">
        <v>737806.02</v>
      </c>
      <c r="N7552" s="8">
        <v>512236.82</v>
      </c>
    </row>
    <row r="7553" spans="1:14" x14ac:dyDescent="0.2">
      <c r="A7553" t="s">
        <v>9</v>
      </c>
      <c r="B7553" t="s">
        <v>174</v>
      </c>
      <c r="C7553" t="s">
        <v>45</v>
      </c>
      <c r="D7553" t="s">
        <v>7</v>
      </c>
      <c r="E7553" t="s">
        <v>4</v>
      </c>
      <c r="F7553" s="5">
        <v>42018</v>
      </c>
      <c r="G7553">
        <v>662486159</v>
      </c>
      <c r="H7553" s="5">
        <v>42050</v>
      </c>
      <c r="I7553">
        <v>3231</v>
      </c>
      <c r="J7553" s="8">
        <v>9.33</v>
      </c>
      <c r="K7553" s="8">
        <v>6.92</v>
      </c>
      <c r="L7553" s="8">
        <v>30145.23</v>
      </c>
      <c r="M7553" s="8">
        <v>22358.52</v>
      </c>
      <c r="N7553" s="8">
        <v>7786.71</v>
      </c>
    </row>
    <row r="7554" spans="1:14" x14ac:dyDescent="0.2">
      <c r="A7554" t="s">
        <v>9</v>
      </c>
      <c r="B7554" t="s">
        <v>186</v>
      </c>
      <c r="C7554" t="s">
        <v>36</v>
      </c>
      <c r="D7554" t="s">
        <v>3</v>
      </c>
      <c r="E7554" t="s">
        <v>23</v>
      </c>
      <c r="F7554" s="5">
        <v>43903</v>
      </c>
      <c r="G7554">
        <v>334373033</v>
      </c>
      <c r="H7554" s="5">
        <v>43939</v>
      </c>
      <c r="I7554">
        <v>7266</v>
      </c>
      <c r="J7554" s="8">
        <v>421.89</v>
      </c>
      <c r="K7554" s="8">
        <v>364.69</v>
      </c>
      <c r="L7554" s="8">
        <v>3065452.74</v>
      </c>
      <c r="M7554" s="8">
        <v>2649837.54</v>
      </c>
      <c r="N7554" s="8">
        <v>415615.2</v>
      </c>
    </row>
    <row r="7555" spans="1:14" x14ac:dyDescent="0.2">
      <c r="A7555" t="s">
        <v>9</v>
      </c>
      <c r="B7555" t="s">
        <v>145</v>
      </c>
      <c r="C7555" t="s">
        <v>65</v>
      </c>
      <c r="D7555" t="s">
        <v>3</v>
      </c>
      <c r="E7555" t="s">
        <v>15</v>
      </c>
      <c r="F7555" s="5">
        <v>44915</v>
      </c>
      <c r="G7555">
        <v>570476520</v>
      </c>
      <c r="H7555" s="5">
        <v>44919</v>
      </c>
      <c r="I7555">
        <v>5534</v>
      </c>
      <c r="J7555" s="8">
        <v>668.27</v>
      </c>
      <c r="K7555" s="8">
        <v>502.54</v>
      </c>
      <c r="L7555" s="8">
        <v>3698206.18</v>
      </c>
      <c r="M7555" s="8">
        <v>2781056.36</v>
      </c>
      <c r="N7555" s="8">
        <v>917149.82</v>
      </c>
    </row>
    <row r="7556" spans="1:14" x14ac:dyDescent="0.2">
      <c r="A7556" t="s">
        <v>9</v>
      </c>
      <c r="B7556" t="s">
        <v>66</v>
      </c>
      <c r="C7556" t="s">
        <v>14</v>
      </c>
      <c r="D7556" t="s">
        <v>3</v>
      </c>
      <c r="E7556" t="s">
        <v>23</v>
      </c>
      <c r="F7556" s="5">
        <v>43659</v>
      </c>
      <c r="G7556">
        <v>144282948</v>
      </c>
      <c r="H7556" s="5">
        <v>43678</v>
      </c>
      <c r="I7556">
        <v>5386</v>
      </c>
      <c r="J7556" s="8">
        <v>205.7</v>
      </c>
      <c r="K7556" s="8">
        <v>117.11</v>
      </c>
      <c r="L7556" s="8">
        <v>1107900.2</v>
      </c>
      <c r="M7556" s="8">
        <v>630754.46</v>
      </c>
      <c r="N7556" s="8">
        <v>477145.74</v>
      </c>
    </row>
    <row r="7557" spans="1:14" x14ac:dyDescent="0.2">
      <c r="A7557" t="s">
        <v>17</v>
      </c>
      <c r="B7557" t="s">
        <v>163</v>
      </c>
      <c r="C7557" t="s">
        <v>2</v>
      </c>
      <c r="D7557" t="s">
        <v>7</v>
      </c>
      <c r="E7557" t="s">
        <v>8</v>
      </c>
      <c r="F7557" s="5">
        <v>44477</v>
      </c>
      <c r="G7557">
        <v>599591147</v>
      </c>
      <c r="H7557" s="5">
        <v>44525</v>
      </c>
      <c r="I7557">
        <v>1200</v>
      </c>
      <c r="J7557" s="8">
        <v>255.28</v>
      </c>
      <c r="K7557" s="8">
        <v>159.41999999999999</v>
      </c>
      <c r="L7557" s="8">
        <v>306336</v>
      </c>
      <c r="M7557" s="8">
        <v>191304</v>
      </c>
      <c r="N7557" s="8">
        <v>115032</v>
      </c>
    </row>
    <row r="7558" spans="1:14" x14ac:dyDescent="0.2">
      <c r="A7558" t="s">
        <v>17</v>
      </c>
      <c r="B7558" t="s">
        <v>47</v>
      </c>
      <c r="C7558" t="s">
        <v>36</v>
      </c>
      <c r="D7558" t="s">
        <v>7</v>
      </c>
      <c r="E7558" t="s">
        <v>15</v>
      </c>
      <c r="F7558" s="5">
        <v>43747</v>
      </c>
      <c r="G7558">
        <v>400512444</v>
      </c>
      <c r="H7558" s="5">
        <v>43767</v>
      </c>
      <c r="I7558">
        <v>9387</v>
      </c>
      <c r="J7558" s="8">
        <v>421.89</v>
      </c>
      <c r="K7558" s="8">
        <v>364.69</v>
      </c>
      <c r="L7558" s="8">
        <v>3960281.43</v>
      </c>
      <c r="M7558" s="8">
        <v>3423345.03</v>
      </c>
      <c r="N7558" s="8">
        <v>536936.4</v>
      </c>
    </row>
    <row r="7559" spans="1:14" x14ac:dyDescent="0.2">
      <c r="A7559" t="s">
        <v>9</v>
      </c>
      <c r="B7559" t="s">
        <v>64</v>
      </c>
      <c r="C7559" t="s">
        <v>6</v>
      </c>
      <c r="D7559" t="s">
        <v>3</v>
      </c>
      <c r="E7559" t="s">
        <v>23</v>
      </c>
      <c r="F7559" s="5">
        <v>42860</v>
      </c>
      <c r="G7559">
        <v>781470668</v>
      </c>
      <c r="H7559" s="5">
        <v>42865</v>
      </c>
      <c r="I7559">
        <v>3391</v>
      </c>
      <c r="J7559" s="8">
        <v>152.58000000000001</v>
      </c>
      <c r="K7559" s="8">
        <v>97.44</v>
      </c>
      <c r="L7559" s="8">
        <v>517398.78</v>
      </c>
      <c r="M7559" s="8">
        <v>330419.03999999998</v>
      </c>
      <c r="N7559" s="8">
        <v>186979.74</v>
      </c>
    </row>
    <row r="7560" spans="1:14" x14ac:dyDescent="0.2">
      <c r="A7560" t="s">
        <v>9</v>
      </c>
      <c r="B7560" t="s">
        <v>84</v>
      </c>
      <c r="C7560" t="s">
        <v>11</v>
      </c>
      <c r="D7560" t="s">
        <v>3</v>
      </c>
      <c r="E7560" t="s">
        <v>4</v>
      </c>
      <c r="F7560" s="5">
        <v>43748</v>
      </c>
      <c r="G7560">
        <v>797202146</v>
      </c>
      <c r="H7560" s="5">
        <v>43786</v>
      </c>
      <c r="I7560">
        <v>8685</v>
      </c>
      <c r="J7560" s="8">
        <v>47.45</v>
      </c>
      <c r="K7560" s="8">
        <v>31.79</v>
      </c>
      <c r="L7560" s="8">
        <v>412103.25</v>
      </c>
      <c r="M7560" s="8">
        <v>276096.15000000002</v>
      </c>
      <c r="N7560" s="8">
        <v>136007.1</v>
      </c>
    </row>
    <row r="7561" spans="1:14" x14ac:dyDescent="0.2">
      <c r="A7561" t="s">
        <v>12</v>
      </c>
      <c r="B7561" t="s">
        <v>190</v>
      </c>
      <c r="C7561" t="s">
        <v>6</v>
      </c>
      <c r="D7561" t="s">
        <v>3</v>
      </c>
      <c r="E7561" t="s">
        <v>4</v>
      </c>
      <c r="F7561" s="5">
        <v>43230</v>
      </c>
      <c r="G7561">
        <v>472755706</v>
      </c>
      <c r="H7561" s="5">
        <v>43266</v>
      </c>
      <c r="I7561">
        <v>7774</v>
      </c>
      <c r="J7561" s="8">
        <v>152.58000000000001</v>
      </c>
      <c r="K7561" s="8">
        <v>97.44</v>
      </c>
      <c r="L7561" s="8">
        <v>1186156.92</v>
      </c>
      <c r="M7561" s="8">
        <v>757498.56</v>
      </c>
      <c r="N7561" s="8">
        <v>428658.36</v>
      </c>
    </row>
    <row r="7562" spans="1:14" x14ac:dyDescent="0.2">
      <c r="A7562" t="s">
        <v>9</v>
      </c>
      <c r="B7562" t="s">
        <v>134</v>
      </c>
      <c r="C7562" t="s">
        <v>45</v>
      </c>
      <c r="D7562" t="s">
        <v>7</v>
      </c>
      <c r="E7562" t="s">
        <v>8</v>
      </c>
      <c r="F7562" s="5">
        <v>42477</v>
      </c>
      <c r="G7562">
        <v>353492677</v>
      </c>
      <c r="H7562" s="5">
        <v>42513</v>
      </c>
      <c r="I7562">
        <v>5193</v>
      </c>
      <c r="J7562" s="8">
        <v>9.33</v>
      </c>
      <c r="K7562" s="8">
        <v>6.92</v>
      </c>
      <c r="L7562" s="8">
        <v>48450.69</v>
      </c>
      <c r="M7562" s="8">
        <v>35935.56</v>
      </c>
      <c r="N7562" s="8">
        <v>12515.13</v>
      </c>
    </row>
    <row r="7563" spans="1:14" x14ac:dyDescent="0.2">
      <c r="A7563" t="s">
        <v>9</v>
      </c>
      <c r="B7563" t="s">
        <v>105</v>
      </c>
      <c r="C7563" t="s">
        <v>31</v>
      </c>
      <c r="D7563" t="s">
        <v>7</v>
      </c>
      <c r="E7563" t="s">
        <v>4</v>
      </c>
      <c r="F7563" s="5">
        <v>43128</v>
      </c>
      <c r="G7563">
        <v>155086886</v>
      </c>
      <c r="H7563" s="5">
        <v>43136</v>
      </c>
      <c r="I7563">
        <v>2511</v>
      </c>
      <c r="J7563" s="8">
        <v>437.2</v>
      </c>
      <c r="K7563" s="8">
        <v>263.33</v>
      </c>
      <c r="L7563" s="8">
        <v>1097809.2</v>
      </c>
      <c r="M7563" s="8">
        <v>661221.63</v>
      </c>
      <c r="N7563" s="8">
        <v>436587.57</v>
      </c>
    </row>
    <row r="7564" spans="1:14" x14ac:dyDescent="0.2">
      <c r="A7564" t="s">
        <v>9</v>
      </c>
      <c r="B7564" t="s">
        <v>84</v>
      </c>
      <c r="C7564" t="s">
        <v>31</v>
      </c>
      <c r="D7564" t="s">
        <v>3</v>
      </c>
      <c r="E7564" t="s">
        <v>15</v>
      </c>
      <c r="F7564" s="5">
        <v>44863</v>
      </c>
      <c r="G7564">
        <v>113524663</v>
      </c>
      <c r="H7564" s="5">
        <v>44904</v>
      </c>
      <c r="I7564">
        <v>3325</v>
      </c>
      <c r="J7564" s="8">
        <v>437.2</v>
      </c>
      <c r="K7564" s="8">
        <v>263.33</v>
      </c>
      <c r="L7564" s="8">
        <v>1453690</v>
      </c>
      <c r="M7564" s="8">
        <v>875572.25</v>
      </c>
      <c r="N7564" s="8">
        <v>578117.75</v>
      </c>
    </row>
    <row r="7565" spans="1:14" x14ac:dyDescent="0.2">
      <c r="A7565" t="s">
        <v>9</v>
      </c>
      <c r="B7565" t="s">
        <v>83</v>
      </c>
      <c r="C7565" t="s">
        <v>11</v>
      </c>
      <c r="D7565" t="s">
        <v>3</v>
      </c>
      <c r="E7565" t="s">
        <v>8</v>
      </c>
      <c r="F7565" s="5">
        <v>43291</v>
      </c>
      <c r="G7565">
        <v>535104835</v>
      </c>
      <c r="H7565" s="5">
        <v>43296</v>
      </c>
      <c r="I7565">
        <v>8267</v>
      </c>
      <c r="J7565" s="8">
        <v>47.45</v>
      </c>
      <c r="K7565" s="8">
        <v>31.79</v>
      </c>
      <c r="L7565" s="8">
        <v>392269.15</v>
      </c>
      <c r="M7565" s="8">
        <v>262807.93</v>
      </c>
      <c r="N7565" s="8">
        <v>129461.22</v>
      </c>
    </row>
    <row r="7566" spans="1:14" x14ac:dyDescent="0.2">
      <c r="A7566" t="s">
        <v>0</v>
      </c>
      <c r="B7566" t="s">
        <v>74</v>
      </c>
      <c r="C7566" t="s">
        <v>2</v>
      </c>
      <c r="D7566" t="s">
        <v>3</v>
      </c>
      <c r="E7566" t="s">
        <v>8</v>
      </c>
      <c r="F7566" s="5">
        <v>44373</v>
      </c>
      <c r="G7566">
        <v>446438729</v>
      </c>
      <c r="H7566" s="5">
        <v>44414</v>
      </c>
      <c r="I7566">
        <v>9996</v>
      </c>
      <c r="J7566" s="8">
        <v>255.28</v>
      </c>
      <c r="K7566" s="8">
        <v>159.41999999999999</v>
      </c>
      <c r="L7566" s="8">
        <v>2551778.88</v>
      </c>
      <c r="M7566" s="8">
        <v>1593562.32</v>
      </c>
      <c r="N7566" s="8">
        <v>958216.56</v>
      </c>
    </row>
    <row r="7567" spans="1:14" x14ac:dyDescent="0.2">
      <c r="A7567" t="s">
        <v>9</v>
      </c>
      <c r="B7567" t="s">
        <v>156</v>
      </c>
      <c r="C7567" t="s">
        <v>11</v>
      </c>
      <c r="D7567" t="s">
        <v>3</v>
      </c>
      <c r="E7567" t="s">
        <v>15</v>
      </c>
      <c r="F7567" s="5">
        <v>42225</v>
      </c>
      <c r="G7567">
        <v>744450175</v>
      </c>
      <c r="H7567" s="5">
        <v>42246</v>
      </c>
      <c r="I7567">
        <v>8205</v>
      </c>
      <c r="J7567" s="8">
        <v>47.45</v>
      </c>
      <c r="K7567" s="8">
        <v>31.79</v>
      </c>
      <c r="L7567" s="8">
        <v>389327.25</v>
      </c>
      <c r="M7567" s="8">
        <v>260836.95</v>
      </c>
      <c r="N7567" s="8">
        <v>128490.3</v>
      </c>
    </row>
    <row r="7568" spans="1:14" x14ac:dyDescent="0.2">
      <c r="A7568" t="s">
        <v>9</v>
      </c>
      <c r="B7568" t="s">
        <v>112</v>
      </c>
      <c r="C7568" t="s">
        <v>11</v>
      </c>
      <c r="D7568" t="s">
        <v>7</v>
      </c>
      <c r="E7568" t="s">
        <v>23</v>
      </c>
      <c r="F7568" s="5">
        <v>44397</v>
      </c>
      <c r="G7568">
        <v>146375501</v>
      </c>
      <c r="H7568" s="5">
        <v>44434</v>
      </c>
      <c r="I7568">
        <v>4618</v>
      </c>
      <c r="J7568" s="8">
        <v>47.45</v>
      </c>
      <c r="K7568" s="8">
        <v>31.79</v>
      </c>
      <c r="L7568" s="8">
        <v>219124.1</v>
      </c>
      <c r="M7568" s="8">
        <v>146806.22</v>
      </c>
      <c r="N7568" s="8">
        <v>72317.88</v>
      </c>
    </row>
    <row r="7569" spans="1:14" x14ac:dyDescent="0.2">
      <c r="A7569" t="s">
        <v>0</v>
      </c>
      <c r="B7569" t="s">
        <v>33</v>
      </c>
      <c r="C7569" t="s">
        <v>19</v>
      </c>
      <c r="D7569" t="s">
        <v>7</v>
      </c>
      <c r="E7569" t="s">
        <v>8</v>
      </c>
      <c r="F7569" s="5">
        <v>44398</v>
      </c>
      <c r="G7569">
        <v>139763534</v>
      </c>
      <c r="H7569" s="5">
        <v>44411</v>
      </c>
      <c r="I7569">
        <v>7990</v>
      </c>
      <c r="J7569" s="8">
        <v>81.73</v>
      </c>
      <c r="K7569" s="8">
        <v>56.67</v>
      </c>
      <c r="L7569" s="8">
        <v>653022.69999999995</v>
      </c>
      <c r="M7569" s="8">
        <v>452793.3</v>
      </c>
      <c r="N7569" s="8">
        <v>200229.4</v>
      </c>
    </row>
    <row r="7570" spans="1:14" x14ac:dyDescent="0.2">
      <c r="A7570" t="s">
        <v>9</v>
      </c>
      <c r="B7570" t="s">
        <v>177</v>
      </c>
      <c r="C7570" t="s">
        <v>11</v>
      </c>
      <c r="D7570" t="s">
        <v>7</v>
      </c>
      <c r="E7570" t="s">
        <v>15</v>
      </c>
      <c r="F7570" s="5">
        <v>43747</v>
      </c>
      <c r="G7570">
        <v>932475602</v>
      </c>
      <c r="H7570" s="5">
        <v>43790</v>
      </c>
      <c r="I7570">
        <v>9107</v>
      </c>
      <c r="J7570" s="8">
        <v>47.45</v>
      </c>
      <c r="K7570" s="8">
        <v>31.79</v>
      </c>
      <c r="L7570" s="8">
        <v>432127.15</v>
      </c>
      <c r="M7570" s="8">
        <v>289511.53000000003</v>
      </c>
      <c r="N7570" s="8">
        <v>142615.62</v>
      </c>
    </row>
    <row r="7571" spans="1:14" x14ac:dyDescent="0.2">
      <c r="A7571" t="s">
        <v>9</v>
      </c>
      <c r="B7571" t="s">
        <v>202</v>
      </c>
      <c r="C7571" t="s">
        <v>45</v>
      </c>
      <c r="D7571" t="s">
        <v>3</v>
      </c>
      <c r="E7571" t="s">
        <v>15</v>
      </c>
      <c r="F7571" s="5">
        <v>43699</v>
      </c>
      <c r="G7571">
        <v>102685534</v>
      </c>
      <c r="H7571" s="5">
        <v>43700</v>
      </c>
      <c r="I7571">
        <v>5786</v>
      </c>
      <c r="J7571" s="8">
        <v>9.33</v>
      </c>
      <c r="K7571" s="8">
        <v>6.92</v>
      </c>
      <c r="L7571" s="8">
        <v>53983.38</v>
      </c>
      <c r="M7571" s="8">
        <v>40039.120000000003</v>
      </c>
      <c r="N7571" s="8">
        <v>13944.26</v>
      </c>
    </row>
    <row r="7572" spans="1:14" x14ac:dyDescent="0.2">
      <c r="A7572" t="s">
        <v>9</v>
      </c>
      <c r="B7572" t="s">
        <v>152</v>
      </c>
      <c r="C7572" t="s">
        <v>36</v>
      </c>
      <c r="D7572" t="s">
        <v>7</v>
      </c>
      <c r="E7572" t="s">
        <v>23</v>
      </c>
      <c r="F7572" s="5">
        <v>42088</v>
      </c>
      <c r="G7572">
        <v>248879659</v>
      </c>
      <c r="H7572" s="5">
        <v>42122</v>
      </c>
      <c r="I7572">
        <v>7877</v>
      </c>
      <c r="J7572" s="8">
        <v>421.89</v>
      </c>
      <c r="K7572" s="8">
        <v>364.69</v>
      </c>
      <c r="L7572" s="8">
        <v>3323227.53</v>
      </c>
      <c r="M7572" s="8">
        <v>2872663.13</v>
      </c>
      <c r="N7572" s="8">
        <v>450564.4</v>
      </c>
    </row>
    <row r="7573" spans="1:14" x14ac:dyDescent="0.2">
      <c r="A7573" t="s">
        <v>17</v>
      </c>
      <c r="B7573" t="s">
        <v>30</v>
      </c>
      <c r="C7573" t="s">
        <v>11</v>
      </c>
      <c r="D7573" t="s">
        <v>7</v>
      </c>
      <c r="E7573" t="s">
        <v>23</v>
      </c>
      <c r="F7573" s="5">
        <v>43945</v>
      </c>
      <c r="G7573">
        <v>439856803</v>
      </c>
      <c r="H7573" s="5">
        <v>43963</v>
      </c>
      <c r="I7573">
        <v>2257</v>
      </c>
      <c r="J7573" s="8">
        <v>47.45</v>
      </c>
      <c r="K7573" s="8">
        <v>31.79</v>
      </c>
      <c r="L7573" s="8">
        <v>107094.65</v>
      </c>
      <c r="M7573" s="8">
        <v>71750.03</v>
      </c>
      <c r="N7573" s="8">
        <v>35344.620000000003</v>
      </c>
    </row>
    <row r="7574" spans="1:14" x14ac:dyDescent="0.2">
      <c r="A7574" t="s">
        <v>9</v>
      </c>
      <c r="B7574" t="s">
        <v>125</v>
      </c>
      <c r="C7574" t="s">
        <v>45</v>
      </c>
      <c r="D7574" t="s">
        <v>3</v>
      </c>
      <c r="E7574" t="s">
        <v>23</v>
      </c>
      <c r="F7574" s="5">
        <v>43422</v>
      </c>
      <c r="G7574">
        <v>264728295</v>
      </c>
      <c r="H7574" s="5">
        <v>42011</v>
      </c>
      <c r="I7574">
        <v>7840</v>
      </c>
      <c r="J7574" s="8">
        <v>9.33</v>
      </c>
      <c r="K7574" s="8">
        <v>6.92</v>
      </c>
      <c r="L7574" s="8">
        <v>73147.199999999997</v>
      </c>
      <c r="M7574" s="8">
        <v>54252.800000000003</v>
      </c>
      <c r="N7574" s="8">
        <v>18894.400000000001</v>
      </c>
    </row>
    <row r="7575" spans="1:14" x14ac:dyDescent="0.2">
      <c r="A7575" t="s">
        <v>9</v>
      </c>
      <c r="B7575" t="s">
        <v>84</v>
      </c>
      <c r="C7575" t="s">
        <v>29</v>
      </c>
      <c r="D7575" t="s">
        <v>7</v>
      </c>
      <c r="E7575" t="s">
        <v>15</v>
      </c>
      <c r="F7575" s="5">
        <v>42024</v>
      </c>
      <c r="G7575">
        <v>282917964</v>
      </c>
      <c r="H7575" s="5">
        <v>42031</v>
      </c>
      <c r="I7575">
        <v>567</v>
      </c>
      <c r="J7575" s="8">
        <v>651.21</v>
      </c>
      <c r="K7575" s="8">
        <v>524.96</v>
      </c>
      <c r="L7575" s="8">
        <v>369236.07</v>
      </c>
      <c r="M7575" s="8">
        <v>297652.32</v>
      </c>
      <c r="N7575" s="8">
        <v>71583.75</v>
      </c>
    </row>
    <row r="7576" spans="1:14" x14ac:dyDescent="0.2">
      <c r="A7576" t="s">
        <v>9</v>
      </c>
      <c r="B7576" t="s">
        <v>186</v>
      </c>
      <c r="C7576" t="s">
        <v>31</v>
      </c>
      <c r="D7576" t="s">
        <v>7</v>
      </c>
      <c r="E7576" t="s">
        <v>4</v>
      </c>
      <c r="F7576" s="5">
        <v>43680</v>
      </c>
      <c r="G7576">
        <v>674162137</v>
      </c>
      <c r="H7576" s="5">
        <v>43720</v>
      </c>
      <c r="I7576">
        <v>8413</v>
      </c>
      <c r="J7576" s="8">
        <v>437.2</v>
      </c>
      <c r="K7576" s="8">
        <v>263.33</v>
      </c>
      <c r="L7576" s="8">
        <v>3678163.6</v>
      </c>
      <c r="M7576" s="8">
        <v>2215395.29</v>
      </c>
      <c r="N7576" s="8">
        <v>1462768.31</v>
      </c>
    </row>
    <row r="7577" spans="1:14" x14ac:dyDescent="0.2">
      <c r="A7577" t="s">
        <v>9</v>
      </c>
      <c r="B7577" t="s">
        <v>99</v>
      </c>
      <c r="C7577" t="s">
        <v>45</v>
      </c>
      <c r="D7577" t="s">
        <v>3</v>
      </c>
      <c r="E7577" t="s">
        <v>23</v>
      </c>
      <c r="F7577" s="5">
        <v>42404</v>
      </c>
      <c r="G7577">
        <v>788509643</v>
      </c>
      <c r="H7577" s="5">
        <v>42432</v>
      </c>
      <c r="I7577">
        <v>6381</v>
      </c>
      <c r="J7577" s="8">
        <v>9.33</v>
      </c>
      <c r="K7577" s="8">
        <v>6.92</v>
      </c>
      <c r="L7577" s="8">
        <v>59534.73</v>
      </c>
      <c r="M7577" s="8">
        <v>44156.52</v>
      </c>
      <c r="N7577" s="8">
        <v>15378.21</v>
      </c>
    </row>
    <row r="7578" spans="1:14" x14ac:dyDescent="0.2">
      <c r="A7578" t="s">
        <v>9</v>
      </c>
      <c r="B7578" t="s">
        <v>83</v>
      </c>
      <c r="C7578" t="s">
        <v>31</v>
      </c>
      <c r="D7578" t="s">
        <v>3</v>
      </c>
      <c r="E7578" t="s">
        <v>15</v>
      </c>
      <c r="F7578" s="5">
        <v>43136</v>
      </c>
      <c r="G7578">
        <v>496321809</v>
      </c>
      <c r="H7578" s="5">
        <v>43154</v>
      </c>
      <c r="I7578">
        <v>1507</v>
      </c>
      <c r="J7578" s="8">
        <v>437.2</v>
      </c>
      <c r="K7578" s="8">
        <v>263.33</v>
      </c>
      <c r="L7578" s="8">
        <v>658860.4</v>
      </c>
      <c r="M7578" s="8">
        <v>396838.31</v>
      </c>
      <c r="N7578" s="8">
        <v>262022.09</v>
      </c>
    </row>
    <row r="7579" spans="1:14" x14ac:dyDescent="0.2">
      <c r="A7579" t="s">
        <v>9</v>
      </c>
      <c r="B7579" t="s">
        <v>126</v>
      </c>
      <c r="C7579" t="s">
        <v>65</v>
      </c>
      <c r="D7579" t="s">
        <v>3</v>
      </c>
      <c r="E7579" t="s">
        <v>4</v>
      </c>
      <c r="F7579" s="5">
        <v>44400</v>
      </c>
      <c r="G7579">
        <v>638272464</v>
      </c>
      <c r="H7579" s="5">
        <v>44448</v>
      </c>
      <c r="I7579">
        <v>7861</v>
      </c>
      <c r="J7579" s="8">
        <v>668.27</v>
      </c>
      <c r="K7579" s="8">
        <v>502.54</v>
      </c>
      <c r="L7579" s="8">
        <v>5253270.47</v>
      </c>
      <c r="M7579" s="8">
        <v>3950466.94</v>
      </c>
      <c r="N7579" s="8">
        <v>1302803.53</v>
      </c>
    </row>
    <row r="7580" spans="1:14" x14ac:dyDescent="0.2">
      <c r="A7580" t="s">
        <v>9</v>
      </c>
      <c r="B7580" t="s">
        <v>182</v>
      </c>
      <c r="C7580" t="s">
        <v>2</v>
      </c>
      <c r="D7580" t="s">
        <v>7</v>
      </c>
      <c r="E7580" t="s">
        <v>8</v>
      </c>
      <c r="F7580" s="5">
        <v>43643</v>
      </c>
      <c r="G7580">
        <v>775347936</v>
      </c>
      <c r="H7580" s="5">
        <v>43654</v>
      </c>
      <c r="I7580">
        <v>1539</v>
      </c>
      <c r="J7580" s="8">
        <v>255.28</v>
      </c>
      <c r="K7580" s="8">
        <v>159.41999999999999</v>
      </c>
      <c r="L7580" s="8">
        <v>392875.92</v>
      </c>
      <c r="M7580" s="8">
        <v>245347.38</v>
      </c>
      <c r="N7580" s="8">
        <v>147528.54</v>
      </c>
    </row>
    <row r="7581" spans="1:14" x14ac:dyDescent="0.2">
      <c r="A7581" t="s">
        <v>20</v>
      </c>
      <c r="B7581" t="s">
        <v>198</v>
      </c>
      <c r="C7581" t="s">
        <v>65</v>
      </c>
      <c r="D7581" t="s">
        <v>7</v>
      </c>
      <c r="E7581" t="s">
        <v>23</v>
      </c>
      <c r="F7581" s="5">
        <v>43323</v>
      </c>
      <c r="G7581">
        <v>538847053</v>
      </c>
      <c r="H7581" s="5">
        <v>43372</v>
      </c>
      <c r="I7581">
        <v>5672</v>
      </c>
      <c r="J7581" s="8">
        <v>668.27</v>
      </c>
      <c r="K7581" s="8">
        <v>502.54</v>
      </c>
      <c r="L7581" s="8">
        <v>3790427.44</v>
      </c>
      <c r="M7581" s="8">
        <v>2850406.88</v>
      </c>
      <c r="N7581" s="8">
        <v>940020.56</v>
      </c>
    </row>
    <row r="7582" spans="1:14" x14ac:dyDescent="0.2">
      <c r="A7582" t="s">
        <v>9</v>
      </c>
      <c r="B7582" t="s">
        <v>38</v>
      </c>
      <c r="C7582" t="s">
        <v>2</v>
      </c>
      <c r="D7582" t="s">
        <v>7</v>
      </c>
      <c r="E7582" t="s">
        <v>8</v>
      </c>
      <c r="F7582" s="5">
        <v>44822</v>
      </c>
      <c r="G7582">
        <v>980381143</v>
      </c>
      <c r="H7582" s="5">
        <v>44830</v>
      </c>
      <c r="I7582">
        <v>5421</v>
      </c>
      <c r="J7582" s="8">
        <v>255.28</v>
      </c>
      <c r="K7582" s="8">
        <v>159.41999999999999</v>
      </c>
      <c r="L7582" s="8">
        <v>1383872.88</v>
      </c>
      <c r="M7582" s="8">
        <v>864215.82</v>
      </c>
      <c r="N7582" s="8">
        <v>519657.06</v>
      </c>
    </row>
    <row r="7583" spans="1:14" x14ac:dyDescent="0.2">
      <c r="A7583" t="s">
        <v>9</v>
      </c>
      <c r="B7583" t="s">
        <v>193</v>
      </c>
      <c r="C7583" t="s">
        <v>31</v>
      </c>
      <c r="D7583" t="s">
        <v>7</v>
      </c>
      <c r="E7583" t="s">
        <v>4</v>
      </c>
      <c r="F7583" s="5">
        <v>44567</v>
      </c>
      <c r="G7583">
        <v>521874034</v>
      </c>
      <c r="H7583" s="5">
        <v>44595</v>
      </c>
      <c r="I7583">
        <v>2979</v>
      </c>
      <c r="J7583" s="8">
        <v>437.2</v>
      </c>
      <c r="K7583" s="8">
        <v>263.33</v>
      </c>
      <c r="L7583" s="8">
        <v>1302418.8</v>
      </c>
      <c r="M7583" s="8">
        <v>784460.07</v>
      </c>
      <c r="N7583" s="8">
        <v>517958.73</v>
      </c>
    </row>
    <row r="7584" spans="1:14" x14ac:dyDescent="0.2">
      <c r="A7584" t="s">
        <v>9</v>
      </c>
      <c r="B7584" t="s">
        <v>186</v>
      </c>
      <c r="C7584" t="s">
        <v>57</v>
      </c>
      <c r="D7584" t="s">
        <v>7</v>
      </c>
      <c r="E7584" t="s">
        <v>8</v>
      </c>
      <c r="F7584" s="5">
        <v>43179</v>
      </c>
      <c r="G7584">
        <v>805562055</v>
      </c>
      <c r="H7584" s="5">
        <v>43187</v>
      </c>
      <c r="I7584">
        <v>2568</v>
      </c>
      <c r="J7584" s="8">
        <v>154.06</v>
      </c>
      <c r="K7584" s="8">
        <v>90.93</v>
      </c>
      <c r="L7584" s="8">
        <v>395626.08</v>
      </c>
      <c r="M7584" s="8">
        <v>233508.24</v>
      </c>
      <c r="N7584" s="8">
        <v>162117.84</v>
      </c>
    </row>
    <row r="7585" spans="1:14" x14ac:dyDescent="0.2">
      <c r="A7585" t="s">
        <v>20</v>
      </c>
      <c r="B7585" t="s">
        <v>181</v>
      </c>
      <c r="C7585" t="s">
        <v>19</v>
      </c>
      <c r="D7585" t="s">
        <v>3</v>
      </c>
      <c r="E7585" t="s">
        <v>4</v>
      </c>
      <c r="F7585" s="5">
        <v>43365</v>
      </c>
      <c r="G7585">
        <v>843994033</v>
      </c>
      <c r="H7585" s="5">
        <v>43406</v>
      </c>
      <c r="I7585">
        <v>5445</v>
      </c>
      <c r="J7585" s="8">
        <v>81.73</v>
      </c>
      <c r="K7585" s="8">
        <v>56.67</v>
      </c>
      <c r="L7585" s="8">
        <v>445019.85</v>
      </c>
      <c r="M7585" s="8">
        <v>308568.15000000002</v>
      </c>
      <c r="N7585" s="8">
        <v>136451.70000000001</v>
      </c>
    </row>
    <row r="7586" spans="1:14" x14ac:dyDescent="0.2">
      <c r="A7586" t="s">
        <v>20</v>
      </c>
      <c r="B7586" t="s">
        <v>120</v>
      </c>
      <c r="C7586" t="s">
        <v>6</v>
      </c>
      <c r="D7586" t="s">
        <v>3</v>
      </c>
      <c r="E7586" t="s">
        <v>8</v>
      </c>
      <c r="F7586" s="5">
        <v>44413</v>
      </c>
      <c r="G7586">
        <v>170031297</v>
      </c>
      <c r="H7586" s="5">
        <v>44439</v>
      </c>
      <c r="I7586">
        <v>4894</v>
      </c>
      <c r="J7586" s="8">
        <v>152.58000000000001</v>
      </c>
      <c r="K7586" s="8">
        <v>97.44</v>
      </c>
      <c r="L7586" s="8">
        <v>746726.52</v>
      </c>
      <c r="M7586" s="8">
        <v>476871.36</v>
      </c>
      <c r="N7586" s="8">
        <v>269855.15999999997</v>
      </c>
    </row>
    <row r="7587" spans="1:14" x14ac:dyDescent="0.2">
      <c r="A7587" t="s">
        <v>9</v>
      </c>
      <c r="B7587" t="s">
        <v>178</v>
      </c>
      <c r="C7587" t="s">
        <v>31</v>
      </c>
      <c r="D7587" t="s">
        <v>3</v>
      </c>
      <c r="E7587" t="s">
        <v>4</v>
      </c>
      <c r="F7587" s="5">
        <v>42841</v>
      </c>
      <c r="G7587">
        <v>186847674</v>
      </c>
      <c r="H7587" s="5">
        <v>42848</v>
      </c>
      <c r="I7587">
        <v>1234</v>
      </c>
      <c r="J7587" s="8">
        <v>437.2</v>
      </c>
      <c r="K7587" s="8">
        <v>263.33</v>
      </c>
      <c r="L7587" s="8">
        <v>539504.80000000005</v>
      </c>
      <c r="M7587" s="8">
        <v>324949.21999999997</v>
      </c>
      <c r="N7587" s="8">
        <v>214555.58</v>
      </c>
    </row>
    <row r="7588" spans="1:14" x14ac:dyDescent="0.2">
      <c r="A7588" t="s">
        <v>9</v>
      </c>
      <c r="B7588" t="s">
        <v>192</v>
      </c>
      <c r="C7588" t="s">
        <v>45</v>
      </c>
      <c r="D7588" t="s">
        <v>7</v>
      </c>
      <c r="E7588" t="s">
        <v>23</v>
      </c>
      <c r="F7588" s="5">
        <v>42028</v>
      </c>
      <c r="G7588">
        <v>117929494</v>
      </c>
      <c r="H7588" s="5">
        <v>42065</v>
      </c>
      <c r="I7588">
        <v>6813</v>
      </c>
      <c r="J7588" s="8">
        <v>9.33</v>
      </c>
      <c r="K7588" s="8">
        <v>6.92</v>
      </c>
      <c r="L7588" s="8">
        <v>63565.29</v>
      </c>
      <c r="M7588" s="8">
        <v>47145.96</v>
      </c>
      <c r="N7588" s="8">
        <v>16419.330000000002</v>
      </c>
    </row>
    <row r="7589" spans="1:14" x14ac:dyDescent="0.2">
      <c r="A7589" t="s">
        <v>17</v>
      </c>
      <c r="B7589" t="s">
        <v>75</v>
      </c>
      <c r="C7589" t="s">
        <v>2</v>
      </c>
      <c r="D7589" t="s">
        <v>7</v>
      </c>
      <c r="E7589" t="s">
        <v>4</v>
      </c>
      <c r="F7589" s="5">
        <v>42271</v>
      </c>
      <c r="G7589">
        <v>157075583</v>
      </c>
      <c r="H7589" s="5">
        <v>42280</v>
      </c>
      <c r="I7589">
        <v>1011</v>
      </c>
      <c r="J7589" s="8">
        <v>255.28</v>
      </c>
      <c r="K7589" s="8">
        <v>159.41999999999999</v>
      </c>
      <c r="L7589" s="8">
        <v>258088.08</v>
      </c>
      <c r="M7589" s="8">
        <v>161173.62</v>
      </c>
      <c r="N7589" s="8">
        <v>96914.46</v>
      </c>
    </row>
    <row r="7590" spans="1:14" x14ac:dyDescent="0.2">
      <c r="A7590" t="s">
        <v>17</v>
      </c>
      <c r="B7590" t="s">
        <v>86</v>
      </c>
      <c r="C7590" t="s">
        <v>2</v>
      </c>
      <c r="D7590" t="s">
        <v>3</v>
      </c>
      <c r="E7590" t="s">
        <v>8</v>
      </c>
      <c r="F7590" s="5">
        <v>42378</v>
      </c>
      <c r="G7590">
        <v>118397271</v>
      </c>
      <c r="H7590" s="5">
        <v>42408</v>
      </c>
      <c r="I7590">
        <v>5238</v>
      </c>
      <c r="J7590" s="8">
        <v>255.28</v>
      </c>
      <c r="K7590" s="8">
        <v>159.41999999999999</v>
      </c>
      <c r="L7590" s="8">
        <v>1337156.6399999999</v>
      </c>
      <c r="M7590" s="8">
        <v>835041.96</v>
      </c>
      <c r="N7590" s="8">
        <v>502114.68</v>
      </c>
    </row>
    <row r="7591" spans="1:14" x14ac:dyDescent="0.2">
      <c r="A7591" t="s">
        <v>9</v>
      </c>
      <c r="B7591" t="s">
        <v>80</v>
      </c>
      <c r="C7591" t="s">
        <v>11</v>
      </c>
      <c r="D7591" t="s">
        <v>7</v>
      </c>
      <c r="E7591" t="s">
        <v>4</v>
      </c>
      <c r="F7591" s="5">
        <v>42927</v>
      </c>
      <c r="G7591">
        <v>786318385</v>
      </c>
      <c r="H7591" s="5">
        <v>42970</v>
      </c>
      <c r="I7591">
        <v>7939</v>
      </c>
      <c r="J7591" s="8">
        <v>47.45</v>
      </c>
      <c r="K7591" s="8">
        <v>31.79</v>
      </c>
      <c r="L7591" s="8">
        <v>376705.55</v>
      </c>
      <c r="M7591" s="8">
        <v>252380.81</v>
      </c>
      <c r="N7591" s="8">
        <v>124324.74</v>
      </c>
    </row>
    <row r="7592" spans="1:14" x14ac:dyDescent="0.2">
      <c r="A7592" t="s">
        <v>12</v>
      </c>
      <c r="B7592" t="s">
        <v>195</v>
      </c>
      <c r="C7592" t="s">
        <v>31</v>
      </c>
      <c r="D7592" t="s">
        <v>7</v>
      </c>
      <c r="E7592" t="s">
        <v>8</v>
      </c>
      <c r="F7592" s="5">
        <v>42123</v>
      </c>
      <c r="G7592">
        <v>765575253</v>
      </c>
      <c r="H7592" s="5">
        <v>42128</v>
      </c>
      <c r="I7592">
        <v>9585</v>
      </c>
      <c r="J7592" s="8">
        <v>437.2</v>
      </c>
      <c r="K7592" s="8">
        <v>263.33</v>
      </c>
      <c r="L7592" s="8">
        <v>4190562</v>
      </c>
      <c r="M7592" s="8">
        <v>2524018.0499999998</v>
      </c>
      <c r="N7592" s="8">
        <v>1666543.95</v>
      </c>
    </row>
    <row r="7593" spans="1:14" x14ac:dyDescent="0.2">
      <c r="A7593" t="s">
        <v>17</v>
      </c>
      <c r="B7593" t="s">
        <v>131</v>
      </c>
      <c r="C7593" t="s">
        <v>57</v>
      </c>
      <c r="D7593" t="s">
        <v>7</v>
      </c>
      <c r="E7593" t="s">
        <v>15</v>
      </c>
      <c r="F7593" s="5">
        <v>42703</v>
      </c>
      <c r="G7593">
        <v>531216704</v>
      </c>
      <c r="H7593" s="5">
        <v>42717</v>
      </c>
      <c r="I7593">
        <v>7682</v>
      </c>
      <c r="J7593" s="8">
        <v>154.06</v>
      </c>
      <c r="K7593" s="8">
        <v>90.93</v>
      </c>
      <c r="L7593" s="8">
        <v>1183488.92</v>
      </c>
      <c r="M7593" s="8">
        <v>698524.26</v>
      </c>
      <c r="N7593" s="8">
        <v>484964.66</v>
      </c>
    </row>
    <row r="7594" spans="1:14" x14ac:dyDescent="0.2">
      <c r="A7594" t="s">
        <v>9</v>
      </c>
      <c r="B7594" t="s">
        <v>37</v>
      </c>
      <c r="C7594" t="s">
        <v>65</v>
      </c>
      <c r="D7594" t="s">
        <v>3</v>
      </c>
      <c r="E7594" t="s">
        <v>8</v>
      </c>
      <c r="F7594" s="5">
        <v>42267</v>
      </c>
      <c r="G7594">
        <v>178604066</v>
      </c>
      <c r="H7594" s="5">
        <v>42295</v>
      </c>
      <c r="I7594">
        <v>1767</v>
      </c>
      <c r="J7594" s="8">
        <v>668.27</v>
      </c>
      <c r="K7594" s="8">
        <v>502.54</v>
      </c>
      <c r="L7594" s="8">
        <v>1180833.0900000001</v>
      </c>
      <c r="M7594" s="8">
        <v>887988.18</v>
      </c>
      <c r="N7594" s="8">
        <v>292844.90999999997</v>
      </c>
    </row>
    <row r="7595" spans="1:14" x14ac:dyDescent="0.2">
      <c r="A7595" t="s">
        <v>9</v>
      </c>
      <c r="B7595" t="s">
        <v>103</v>
      </c>
      <c r="C7595" t="s">
        <v>19</v>
      </c>
      <c r="D7595" t="s">
        <v>7</v>
      </c>
      <c r="E7595" t="s">
        <v>4</v>
      </c>
      <c r="F7595" s="5">
        <v>44567</v>
      </c>
      <c r="G7595">
        <v>773411166</v>
      </c>
      <c r="H7595" s="5">
        <v>44611</v>
      </c>
      <c r="I7595">
        <v>8406</v>
      </c>
      <c r="J7595" s="8">
        <v>81.73</v>
      </c>
      <c r="K7595" s="8">
        <v>56.67</v>
      </c>
      <c r="L7595" s="8">
        <v>687022.38</v>
      </c>
      <c r="M7595" s="8">
        <v>476368.02</v>
      </c>
      <c r="N7595" s="8">
        <v>210654.36</v>
      </c>
    </row>
    <row r="7596" spans="1:14" x14ac:dyDescent="0.2">
      <c r="A7596" t="s">
        <v>0</v>
      </c>
      <c r="B7596" t="s">
        <v>197</v>
      </c>
      <c r="C7596" t="s">
        <v>31</v>
      </c>
      <c r="D7596" t="s">
        <v>3</v>
      </c>
      <c r="E7596" t="s">
        <v>23</v>
      </c>
      <c r="F7596" s="5">
        <v>43203</v>
      </c>
      <c r="G7596">
        <v>301624333</v>
      </c>
      <c r="H7596" s="5">
        <v>43225</v>
      </c>
      <c r="I7596">
        <v>6198</v>
      </c>
      <c r="J7596" s="8">
        <v>437.2</v>
      </c>
      <c r="K7596" s="8">
        <v>263.33</v>
      </c>
      <c r="L7596" s="8">
        <v>2709765.6</v>
      </c>
      <c r="M7596" s="8">
        <v>1632119.34</v>
      </c>
      <c r="N7596" s="8">
        <v>1077646.26</v>
      </c>
    </row>
    <row r="7597" spans="1:14" x14ac:dyDescent="0.2">
      <c r="A7597" t="s">
        <v>17</v>
      </c>
      <c r="B7597" t="s">
        <v>53</v>
      </c>
      <c r="C7597" t="s">
        <v>65</v>
      </c>
      <c r="D7597" t="s">
        <v>3</v>
      </c>
      <c r="E7597" t="s">
        <v>8</v>
      </c>
      <c r="F7597" s="5">
        <v>42942</v>
      </c>
      <c r="G7597">
        <v>419542396</v>
      </c>
      <c r="H7597" s="5">
        <v>42955</v>
      </c>
      <c r="I7597">
        <v>773</v>
      </c>
      <c r="J7597" s="8">
        <v>668.27</v>
      </c>
      <c r="K7597" s="8">
        <v>502.54</v>
      </c>
      <c r="L7597" s="8">
        <v>516572.71</v>
      </c>
      <c r="M7597" s="8">
        <v>388463.42</v>
      </c>
      <c r="N7597" s="8">
        <v>128109.29</v>
      </c>
    </row>
    <row r="7598" spans="1:14" x14ac:dyDescent="0.2">
      <c r="A7598" t="s">
        <v>9</v>
      </c>
      <c r="B7598" t="s">
        <v>156</v>
      </c>
      <c r="C7598" t="s">
        <v>14</v>
      </c>
      <c r="D7598" t="s">
        <v>7</v>
      </c>
      <c r="E7598" t="s">
        <v>8</v>
      </c>
      <c r="F7598" s="5">
        <v>42936</v>
      </c>
      <c r="G7598">
        <v>603776681</v>
      </c>
      <c r="H7598" s="5">
        <v>42964</v>
      </c>
      <c r="I7598">
        <v>9792</v>
      </c>
      <c r="J7598" s="8">
        <v>205.7</v>
      </c>
      <c r="K7598" s="8">
        <v>117.11</v>
      </c>
      <c r="L7598" s="8">
        <v>2014214.4</v>
      </c>
      <c r="M7598" s="8">
        <v>1146741.1200000001</v>
      </c>
      <c r="N7598" s="8">
        <v>867473.28</v>
      </c>
    </row>
    <row r="7599" spans="1:14" x14ac:dyDescent="0.2">
      <c r="A7599" t="s">
        <v>17</v>
      </c>
      <c r="B7599" t="s">
        <v>86</v>
      </c>
      <c r="C7599" t="s">
        <v>29</v>
      </c>
      <c r="D7599" t="s">
        <v>3</v>
      </c>
      <c r="E7599" t="s">
        <v>15</v>
      </c>
      <c r="F7599" s="5">
        <v>42648</v>
      </c>
      <c r="G7599">
        <v>401251018</v>
      </c>
      <c r="H7599" s="5">
        <v>42665</v>
      </c>
      <c r="I7599">
        <v>7948</v>
      </c>
      <c r="J7599" s="8">
        <v>651.21</v>
      </c>
      <c r="K7599" s="8">
        <v>524.96</v>
      </c>
      <c r="L7599" s="8">
        <v>5175817.08</v>
      </c>
      <c r="M7599" s="8">
        <v>4172382.08</v>
      </c>
      <c r="N7599" s="8">
        <v>1003435</v>
      </c>
    </row>
    <row r="7600" spans="1:14" x14ac:dyDescent="0.2">
      <c r="A7600" t="s">
        <v>9</v>
      </c>
      <c r="B7600" t="s">
        <v>151</v>
      </c>
      <c r="C7600" t="s">
        <v>36</v>
      </c>
      <c r="D7600" t="s">
        <v>3</v>
      </c>
      <c r="E7600" t="s">
        <v>8</v>
      </c>
      <c r="F7600" s="5">
        <v>44281</v>
      </c>
      <c r="G7600">
        <v>779201734</v>
      </c>
      <c r="H7600" s="5">
        <v>44326</v>
      </c>
      <c r="I7600">
        <v>1963</v>
      </c>
      <c r="J7600" s="8">
        <v>421.89</v>
      </c>
      <c r="K7600" s="8">
        <v>364.69</v>
      </c>
      <c r="L7600" s="8">
        <v>828170.07</v>
      </c>
      <c r="M7600" s="8">
        <v>715886.47</v>
      </c>
      <c r="N7600" s="8">
        <v>112283.6</v>
      </c>
    </row>
    <row r="7601" spans="1:14" x14ac:dyDescent="0.2">
      <c r="A7601" t="s">
        <v>9</v>
      </c>
      <c r="B7601" t="s">
        <v>187</v>
      </c>
      <c r="C7601" t="s">
        <v>45</v>
      </c>
      <c r="D7601" t="s">
        <v>7</v>
      </c>
      <c r="E7601" t="s">
        <v>4</v>
      </c>
      <c r="F7601" s="5">
        <v>42728</v>
      </c>
      <c r="G7601">
        <v>975177657</v>
      </c>
      <c r="H7601" s="5">
        <v>42740</v>
      </c>
      <c r="I7601">
        <v>5594</v>
      </c>
      <c r="J7601" s="8">
        <v>9.33</v>
      </c>
      <c r="K7601" s="8">
        <v>6.92</v>
      </c>
      <c r="L7601" s="8">
        <v>52192.02</v>
      </c>
      <c r="M7601" s="8">
        <v>38710.480000000003</v>
      </c>
      <c r="N7601" s="8">
        <v>13481.54</v>
      </c>
    </row>
    <row r="7602" spans="1:14" x14ac:dyDescent="0.2">
      <c r="A7602" t="s">
        <v>9</v>
      </c>
      <c r="B7602" t="s">
        <v>123</v>
      </c>
      <c r="C7602" t="s">
        <v>29</v>
      </c>
      <c r="D7602" t="s">
        <v>3</v>
      </c>
      <c r="E7602" t="s">
        <v>23</v>
      </c>
      <c r="F7602" s="5">
        <v>43548</v>
      </c>
      <c r="G7602">
        <v>747040116</v>
      </c>
      <c r="H7602" s="5">
        <v>43585</v>
      </c>
      <c r="I7602">
        <v>4626</v>
      </c>
      <c r="J7602" s="8">
        <v>651.21</v>
      </c>
      <c r="K7602" s="8">
        <v>524.96</v>
      </c>
      <c r="L7602" s="8">
        <v>3012497.46</v>
      </c>
      <c r="M7602" s="8">
        <v>2428464.96</v>
      </c>
      <c r="N7602" s="8">
        <v>584032.5</v>
      </c>
    </row>
    <row r="7603" spans="1:14" x14ac:dyDescent="0.2">
      <c r="A7603" t="s">
        <v>0</v>
      </c>
      <c r="B7603" t="s">
        <v>34</v>
      </c>
      <c r="C7603" t="s">
        <v>19</v>
      </c>
      <c r="D7603" t="s">
        <v>3</v>
      </c>
      <c r="E7603" t="s">
        <v>23</v>
      </c>
      <c r="F7603" s="5">
        <v>43225</v>
      </c>
      <c r="G7603">
        <v>822962939</v>
      </c>
      <c r="H7603" s="5">
        <v>43245</v>
      </c>
      <c r="I7603">
        <v>1877</v>
      </c>
      <c r="J7603" s="8">
        <v>81.73</v>
      </c>
      <c r="K7603" s="8">
        <v>56.67</v>
      </c>
      <c r="L7603" s="8">
        <v>153407.21</v>
      </c>
      <c r="M7603" s="8">
        <v>106369.59</v>
      </c>
      <c r="N7603" s="8">
        <v>47037.62</v>
      </c>
    </row>
    <row r="7604" spans="1:14" x14ac:dyDescent="0.2">
      <c r="A7604" t="s">
        <v>9</v>
      </c>
      <c r="B7604" t="s">
        <v>175</v>
      </c>
      <c r="C7604" t="s">
        <v>29</v>
      </c>
      <c r="D7604" t="s">
        <v>3</v>
      </c>
      <c r="E7604" t="s">
        <v>4</v>
      </c>
      <c r="F7604" s="5">
        <v>43478</v>
      </c>
      <c r="G7604">
        <v>651432454</v>
      </c>
      <c r="H7604" s="5">
        <v>43508</v>
      </c>
      <c r="I7604">
        <v>2194</v>
      </c>
      <c r="J7604" s="8">
        <v>651.21</v>
      </c>
      <c r="K7604" s="8">
        <v>524.96</v>
      </c>
      <c r="L7604" s="8">
        <v>1428754.74</v>
      </c>
      <c r="M7604" s="8">
        <v>1151762.24</v>
      </c>
      <c r="N7604" s="8">
        <v>276992.5</v>
      </c>
    </row>
    <row r="7605" spans="1:14" x14ac:dyDescent="0.2">
      <c r="A7605" t="s">
        <v>9</v>
      </c>
      <c r="B7605" t="s">
        <v>38</v>
      </c>
      <c r="C7605" t="s">
        <v>57</v>
      </c>
      <c r="D7605" t="s">
        <v>7</v>
      </c>
      <c r="E7605" t="s">
        <v>8</v>
      </c>
      <c r="F7605" s="5">
        <v>43262</v>
      </c>
      <c r="G7605">
        <v>651247489</v>
      </c>
      <c r="H7605" s="5">
        <v>43283</v>
      </c>
      <c r="I7605">
        <v>7459</v>
      </c>
      <c r="J7605" s="8">
        <v>154.06</v>
      </c>
      <c r="K7605" s="8">
        <v>90.93</v>
      </c>
      <c r="L7605" s="8">
        <v>1149133.54</v>
      </c>
      <c r="M7605" s="8">
        <v>678246.87</v>
      </c>
      <c r="N7605" s="8">
        <v>470886.67</v>
      </c>
    </row>
    <row r="7606" spans="1:14" x14ac:dyDescent="0.2">
      <c r="A7606" t="s">
        <v>17</v>
      </c>
      <c r="B7606" t="s">
        <v>119</v>
      </c>
      <c r="C7606" t="s">
        <v>11</v>
      </c>
      <c r="D7606" t="s">
        <v>3</v>
      </c>
      <c r="E7606" t="s">
        <v>23</v>
      </c>
      <c r="F7606" s="5">
        <v>42805</v>
      </c>
      <c r="G7606">
        <v>861519372</v>
      </c>
      <c r="H7606" s="5">
        <v>42818</v>
      </c>
      <c r="I7606">
        <v>1582</v>
      </c>
      <c r="J7606" s="8">
        <v>47.45</v>
      </c>
      <c r="K7606" s="8">
        <v>31.79</v>
      </c>
      <c r="L7606" s="8">
        <v>75065.899999999994</v>
      </c>
      <c r="M7606" s="8">
        <v>50291.78</v>
      </c>
      <c r="N7606" s="8">
        <v>24774.12</v>
      </c>
    </row>
    <row r="7607" spans="1:14" x14ac:dyDescent="0.2">
      <c r="A7607" t="s">
        <v>9</v>
      </c>
      <c r="B7607" t="s">
        <v>83</v>
      </c>
      <c r="C7607" t="s">
        <v>29</v>
      </c>
      <c r="D7607" t="s">
        <v>7</v>
      </c>
      <c r="E7607" t="s">
        <v>15</v>
      </c>
      <c r="F7607" s="5">
        <v>42804</v>
      </c>
      <c r="G7607">
        <v>491671931</v>
      </c>
      <c r="H7607" s="5">
        <v>42815</v>
      </c>
      <c r="I7607">
        <v>5505</v>
      </c>
      <c r="J7607" s="8">
        <v>651.21</v>
      </c>
      <c r="K7607" s="8">
        <v>524.96</v>
      </c>
      <c r="L7607" s="8">
        <v>3584911.05</v>
      </c>
      <c r="M7607" s="8">
        <v>2889904.8</v>
      </c>
      <c r="N7607" s="8">
        <v>695006.25</v>
      </c>
    </row>
    <row r="7608" spans="1:14" x14ac:dyDescent="0.2">
      <c r="A7608" t="s">
        <v>17</v>
      </c>
      <c r="B7608" t="s">
        <v>82</v>
      </c>
      <c r="C7608" t="s">
        <v>2</v>
      </c>
      <c r="D7608" t="s">
        <v>3</v>
      </c>
      <c r="E7608" t="s">
        <v>23</v>
      </c>
      <c r="F7608" s="5">
        <v>44346</v>
      </c>
      <c r="G7608">
        <v>171441495</v>
      </c>
      <c r="H7608" s="5">
        <v>44383</v>
      </c>
      <c r="I7608">
        <v>2203</v>
      </c>
      <c r="J7608" s="8">
        <v>255.28</v>
      </c>
      <c r="K7608" s="8">
        <v>159.41999999999999</v>
      </c>
      <c r="L7608" s="8">
        <v>562381.84</v>
      </c>
      <c r="M7608" s="8">
        <v>351202.26</v>
      </c>
      <c r="N7608" s="8">
        <v>211179.58</v>
      </c>
    </row>
    <row r="7609" spans="1:14" x14ac:dyDescent="0.2">
      <c r="A7609" t="s">
        <v>12</v>
      </c>
      <c r="B7609" t="s">
        <v>16</v>
      </c>
      <c r="C7609" t="s">
        <v>31</v>
      </c>
      <c r="D7609" t="s">
        <v>3</v>
      </c>
      <c r="E7609" t="s">
        <v>15</v>
      </c>
      <c r="F7609" s="5">
        <v>42668</v>
      </c>
      <c r="G7609">
        <v>600876891</v>
      </c>
      <c r="H7609" s="5">
        <v>42715</v>
      </c>
      <c r="I7609">
        <v>1680</v>
      </c>
      <c r="J7609" s="8">
        <v>437.2</v>
      </c>
      <c r="K7609" s="8">
        <v>263.33</v>
      </c>
      <c r="L7609" s="8">
        <v>734496</v>
      </c>
      <c r="M7609" s="8">
        <v>442394.4</v>
      </c>
      <c r="N7609" s="8">
        <v>292101.59999999998</v>
      </c>
    </row>
    <row r="7610" spans="1:14" x14ac:dyDescent="0.2">
      <c r="A7610" t="s">
        <v>12</v>
      </c>
      <c r="B7610" t="s">
        <v>162</v>
      </c>
      <c r="C7610" t="s">
        <v>22</v>
      </c>
      <c r="D7610" t="s">
        <v>3</v>
      </c>
      <c r="E7610" t="s">
        <v>4</v>
      </c>
      <c r="F7610" s="5">
        <v>43678</v>
      </c>
      <c r="G7610">
        <v>300339448</v>
      </c>
      <c r="H7610" s="5">
        <v>43692</v>
      </c>
      <c r="I7610">
        <v>5972</v>
      </c>
      <c r="J7610" s="8">
        <v>109.28</v>
      </c>
      <c r="K7610" s="8">
        <v>35.840000000000003</v>
      </c>
      <c r="L7610" s="8">
        <v>652620.16</v>
      </c>
      <c r="M7610" s="8">
        <v>214036.48000000001</v>
      </c>
      <c r="N7610" s="8">
        <v>438583.68</v>
      </c>
    </row>
    <row r="7611" spans="1:14" x14ac:dyDescent="0.2">
      <c r="A7611" t="s">
        <v>9</v>
      </c>
      <c r="B7611" t="s">
        <v>155</v>
      </c>
      <c r="C7611" t="s">
        <v>2</v>
      </c>
      <c r="D7611" t="s">
        <v>7</v>
      </c>
      <c r="E7611" t="s">
        <v>4</v>
      </c>
      <c r="F7611" s="5">
        <v>42743</v>
      </c>
      <c r="G7611">
        <v>560502994</v>
      </c>
      <c r="H7611" s="5">
        <v>42792</v>
      </c>
      <c r="I7611">
        <v>4146</v>
      </c>
      <c r="J7611" s="8">
        <v>255.28</v>
      </c>
      <c r="K7611" s="8">
        <v>159.41999999999999</v>
      </c>
      <c r="L7611" s="8">
        <v>1058390.8799999999</v>
      </c>
      <c r="M7611" s="8">
        <v>660955.31999999995</v>
      </c>
      <c r="N7611" s="8">
        <v>397435.56</v>
      </c>
    </row>
    <row r="7612" spans="1:14" x14ac:dyDescent="0.2">
      <c r="A7612" t="s">
        <v>9</v>
      </c>
      <c r="B7612" t="s">
        <v>110</v>
      </c>
      <c r="C7612" t="s">
        <v>65</v>
      </c>
      <c r="D7612" t="s">
        <v>3</v>
      </c>
      <c r="E7612" t="s">
        <v>15</v>
      </c>
      <c r="F7612" s="5">
        <v>43544</v>
      </c>
      <c r="G7612">
        <v>492353856</v>
      </c>
      <c r="H7612" s="5">
        <v>43566</v>
      </c>
      <c r="I7612">
        <v>7302</v>
      </c>
      <c r="J7612" s="8">
        <v>668.27</v>
      </c>
      <c r="K7612" s="8">
        <v>502.54</v>
      </c>
      <c r="L7612" s="8">
        <v>4879707.54</v>
      </c>
      <c r="M7612" s="8">
        <v>3669547.08</v>
      </c>
      <c r="N7612" s="8">
        <v>1210160.46</v>
      </c>
    </row>
    <row r="7613" spans="1:14" x14ac:dyDescent="0.2">
      <c r="A7613" t="s">
        <v>0</v>
      </c>
      <c r="B7613" t="s">
        <v>138</v>
      </c>
      <c r="C7613" t="s">
        <v>6</v>
      </c>
      <c r="D7613" t="s">
        <v>7</v>
      </c>
      <c r="E7613" t="s">
        <v>15</v>
      </c>
      <c r="F7613" s="5">
        <v>42304</v>
      </c>
      <c r="G7613">
        <v>177190864</v>
      </c>
      <c r="H7613" s="5">
        <v>42352</v>
      </c>
      <c r="I7613">
        <v>3569</v>
      </c>
      <c r="J7613" s="8">
        <v>152.58000000000001</v>
      </c>
      <c r="K7613" s="8">
        <v>97.44</v>
      </c>
      <c r="L7613" s="8">
        <v>544558.02</v>
      </c>
      <c r="M7613" s="8">
        <v>347763.36</v>
      </c>
      <c r="N7613" s="8">
        <v>196794.66</v>
      </c>
    </row>
    <row r="7614" spans="1:14" x14ac:dyDescent="0.2">
      <c r="A7614" t="s">
        <v>9</v>
      </c>
      <c r="B7614" t="s">
        <v>95</v>
      </c>
      <c r="C7614" t="s">
        <v>45</v>
      </c>
      <c r="D7614" t="s">
        <v>7</v>
      </c>
      <c r="E7614" t="s">
        <v>15</v>
      </c>
      <c r="F7614" s="5">
        <v>42677</v>
      </c>
      <c r="G7614">
        <v>216625344</v>
      </c>
      <c r="H7614" s="5">
        <v>42726</v>
      </c>
      <c r="I7614">
        <v>3108</v>
      </c>
      <c r="J7614" s="8">
        <v>9.33</v>
      </c>
      <c r="K7614" s="8">
        <v>6.92</v>
      </c>
      <c r="L7614" s="8">
        <v>28997.64</v>
      </c>
      <c r="M7614" s="8">
        <v>21507.360000000001</v>
      </c>
      <c r="N7614" s="8">
        <v>7490.28</v>
      </c>
    </row>
    <row r="7615" spans="1:14" x14ac:dyDescent="0.2">
      <c r="A7615" t="s">
        <v>9</v>
      </c>
      <c r="B7615" t="s">
        <v>194</v>
      </c>
      <c r="C7615" t="s">
        <v>19</v>
      </c>
      <c r="D7615" t="s">
        <v>7</v>
      </c>
      <c r="E7615" t="s">
        <v>4</v>
      </c>
      <c r="F7615" s="5">
        <v>43512</v>
      </c>
      <c r="G7615">
        <v>382581126</v>
      </c>
      <c r="H7615" s="5">
        <v>43551</v>
      </c>
      <c r="I7615">
        <v>3112</v>
      </c>
      <c r="J7615" s="8">
        <v>81.73</v>
      </c>
      <c r="K7615" s="8">
        <v>56.67</v>
      </c>
      <c r="L7615" s="8">
        <v>254343.76</v>
      </c>
      <c r="M7615" s="8">
        <v>176357.04</v>
      </c>
      <c r="N7615" s="8">
        <v>77986.720000000001</v>
      </c>
    </row>
    <row r="7616" spans="1:14" x14ac:dyDescent="0.2">
      <c r="A7616" t="s">
        <v>0</v>
      </c>
      <c r="B7616" t="s">
        <v>160</v>
      </c>
      <c r="C7616" t="s">
        <v>36</v>
      </c>
      <c r="D7616" t="s">
        <v>3</v>
      </c>
      <c r="E7616" t="s">
        <v>15</v>
      </c>
      <c r="F7616" s="5">
        <v>44624</v>
      </c>
      <c r="G7616">
        <v>967294538</v>
      </c>
      <c r="H7616" s="5">
        <v>44669</v>
      </c>
      <c r="I7616">
        <v>2804</v>
      </c>
      <c r="J7616" s="8">
        <v>421.89</v>
      </c>
      <c r="K7616" s="8">
        <v>364.69</v>
      </c>
      <c r="L7616" s="8">
        <v>1182979.56</v>
      </c>
      <c r="M7616" s="8">
        <v>1022590.76</v>
      </c>
      <c r="N7616" s="8">
        <v>160388.79999999999</v>
      </c>
    </row>
    <row r="7617" spans="1:14" x14ac:dyDescent="0.2">
      <c r="A7617" t="s">
        <v>9</v>
      </c>
      <c r="B7617" t="s">
        <v>177</v>
      </c>
      <c r="C7617" t="s">
        <v>65</v>
      </c>
      <c r="D7617" t="s">
        <v>3</v>
      </c>
      <c r="E7617" t="s">
        <v>8</v>
      </c>
      <c r="F7617" s="5">
        <v>44833</v>
      </c>
      <c r="G7617">
        <v>533314406</v>
      </c>
      <c r="H7617" s="5">
        <v>44863</v>
      </c>
      <c r="I7617">
        <v>8439</v>
      </c>
      <c r="J7617" s="8">
        <v>668.27</v>
      </c>
      <c r="K7617" s="8">
        <v>502.54</v>
      </c>
      <c r="L7617" s="8">
        <v>5639530.5300000003</v>
      </c>
      <c r="M7617" s="8">
        <v>4240935.0599999996</v>
      </c>
      <c r="N7617" s="8">
        <v>1398595.47</v>
      </c>
    </row>
    <row r="7618" spans="1:14" x14ac:dyDescent="0.2">
      <c r="A7618" t="s">
        <v>20</v>
      </c>
      <c r="B7618" t="s">
        <v>81</v>
      </c>
      <c r="C7618" t="s">
        <v>36</v>
      </c>
      <c r="D7618" t="s">
        <v>3</v>
      </c>
      <c r="E7618" t="s">
        <v>8</v>
      </c>
      <c r="F7618" s="5">
        <v>44236</v>
      </c>
      <c r="G7618">
        <v>863502061</v>
      </c>
      <c r="H7618" s="5">
        <v>44260</v>
      </c>
      <c r="I7618">
        <v>8304</v>
      </c>
      <c r="J7618" s="8">
        <v>421.89</v>
      </c>
      <c r="K7618" s="8">
        <v>364.69</v>
      </c>
      <c r="L7618" s="8">
        <v>3503374.56</v>
      </c>
      <c r="M7618" s="8">
        <v>3028385.76</v>
      </c>
      <c r="N7618" s="8">
        <v>474988.79999999999</v>
      </c>
    </row>
    <row r="7619" spans="1:14" x14ac:dyDescent="0.2">
      <c r="A7619" t="s">
        <v>9</v>
      </c>
      <c r="B7619" t="s">
        <v>88</v>
      </c>
      <c r="C7619" t="s">
        <v>29</v>
      </c>
      <c r="D7619" t="s">
        <v>3</v>
      </c>
      <c r="E7619" t="s">
        <v>8</v>
      </c>
      <c r="F7619" s="5">
        <v>43966</v>
      </c>
      <c r="G7619">
        <v>211031329</v>
      </c>
      <c r="H7619" s="5">
        <v>44007</v>
      </c>
      <c r="I7619">
        <v>7715</v>
      </c>
      <c r="J7619" s="8">
        <v>651.21</v>
      </c>
      <c r="K7619" s="8">
        <v>524.96</v>
      </c>
      <c r="L7619" s="8">
        <v>5024085.1500000004</v>
      </c>
      <c r="M7619" s="8">
        <v>4050066.4</v>
      </c>
      <c r="N7619" s="8">
        <v>974018.75</v>
      </c>
    </row>
    <row r="7620" spans="1:14" x14ac:dyDescent="0.2">
      <c r="A7620" t="s">
        <v>9</v>
      </c>
      <c r="B7620" t="s">
        <v>84</v>
      </c>
      <c r="C7620" t="s">
        <v>6</v>
      </c>
      <c r="D7620" t="s">
        <v>3</v>
      </c>
      <c r="E7620" t="s">
        <v>4</v>
      </c>
      <c r="F7620" s="5">
        <v>42631</v>
      </c>
      <c r="G7620">
        <v>949388539</v>
      </c>
      <c r="H7620" s="5">
        <v>42643</v>
      </c>
      <c r="I7620">
        <v>4021</v>
      </c>
      <c r="J7620" s="8">
        <v>152.58000000000001</v>
      </c>
      <c r="K7620" s="8">
        <v>97.44</v>
      </c>
      <c r="L7620" s="8">
        <v>613524.18000000005</v>
      </c>
      <c r="M7620" s="8">
        <v>391806.24</v>
      </c>
      <c r="N7620" s="8">
        <v>221717.94</v>
      </c>
    </row>
    <row r="7621" spans="1:14" x14ac:dyDescent="0.2">
      <c r="A7621" t="s">
        <v>9</v>
      </c>
      <c r="B7621" t="s">
        <v>96</v>
      </c>
      <c r="C7621" t="s">
        <v>11</v>
      </c>
      <c r="D7621" t="s">
        <v>7</v>
      </c>
      <c r="E7621" t="s">
        <v>15</v>
      </c>
      <c r="F7621" s="5">
        <v>42379</v>
      </c>
      <c r="G7621">
        <v>122372519</v>
      </c>
      <c r="H7621" s="5">
        <v>42382</v>
      </c>
      <c r="I7621">
        <v>1603</v>
      </c>
      <c r="J7621" s="8">
        <v>47.45</v>
      </c>
      <c r="K7621" s="8">
        <v>31.79</v>
      </c>
      <c r="L7621" s="8">
        <v>76062.350000000006</v>
      </c>
      <c r="M7621" s="8">
        <v>50959.37</v>
      </c>
      <c r="N7621" s="8">
        <v>25102.98</v>
      </c>
    </row>
    <row r="7622" spans="1:14" x14ac:dyDescent="0.2">
      <c r="A7622" t="s">
        <v>9</v>
      </c>
      <c r="B7622" t="s">
        <v>122</v>
      </c>
      <c r="C7622" t="s">
        <v>6</v>
      </c>
      <c r="D7622" t="s">
        <v>7</v>
      </c>
      <c r="E7622" t="s">
        <v>15</v>
      </c>
      <c r="F7622" s="5">
        <v>44860</v>
      </c>
      <c r="G7622">
        <v>694094598</v>
      </c>
      <c r="H7622" s="5">
        <v>44908</v>
      </c>
      <c r="I7622">
        <v>6871</v>
      </c>
      <c r="J7622" s="8">
        <v>152.58000000000001</v>
      </c>
      <c r="K7622" s="8">
        <v>97.44</v>
      </c>
      <c r="L7622" s="8">
        <v>1048377.18</v>
      </c>
      <c r="M7622" s="8">
        <v>669510.24</v>
      </c>
      <c r="N7622" s="8">
        <v>378866.94</v>
      </c>
    </row>
    <row r="7623" spans="1:14" x14ac:dyDescent="0.2">
      <c r="A7623" t="s">
        <v>9</v>
      </c>
      <c r="B7623" t="s">
        <v>154</v>
      </c>
      <c r="C7623" t="s">
        <v>22</v>
      </c>
      <c r="D7623" t="s">
        <v>7</v>
      </c>
      <c r="E7623" t="s">
        <v>4</v>
      </c>
      <c r="F7623" s="5">
        <v>43116</v>
      </c>
      <c r="G7623">
        <v>298978602</v>
      </c>
      <c r="H7623" s="5">
        <v>43128</v>
      </c>
      <c r="I7623">
        <v>3267</v>
      </c>
      <c r="J7623" s="8">
        <v>109.28</v>
      </c>
      <c r="K7623" s="8">
        <v>35.840000000000003</v>
      </c>
      <c r="L7623" s="8">
        <v>357017.76</v>
      </c>
      <c r="M7623" s="8">
        <v>117089.28</v>
      </c>
      <c r="N7623" s="8">
        <v>239928.48</v>
      </c>
    </row>
    <row r="7624" spans="1:14" x14ac:dyDescent="0.2">
      <c r="A7624" t="s">
        <v>9</v>
      </c>
      <c r="B7624" t="s">
        <v>193</v>
      </c>
      <c r="C7624" t="s">
        <v>22</v>
      </c>
      <c r="D7624" t="s">
        <v>7</v>
      </c>
      <c r="E7624" t="s">
        <v>8</v>
      </c>
      <c r="F7624" s="5">
        <v>42731</v>
      </c>
      <c r="G7624">
        <v>691760861</v>
      </c>
      <c r="H7624" s="5">
        <v>42763</v>
      </c>
      <c r="I7624">
        <v>6266</v>
      </c>
      <c r="J7624" s="8">
        <v>109.28</v>
      </c>
      <c r="K7624" s="8">
        <v>35.840000000000003</v>
      </c>
      <c r="L7624" s="8">
        <v>684748.48</v>
      </c>
      <c r="M7624" s="8">
        <v>224573.44</v>
      </c>
      <c r="N7624" s="8">
        <v>460175.04</v>
      </c>
    </row>
    <row r="7625" spans="1:14" x14ac:dyDescent="0.2">
      <c r="A7625" t="s">
        <v>0</v>
      </c>
      <c r="B7625" t="s">
        <v>74</v>
      </c>
      <c r="C7625" t="s">
        <v>65</v>
      </c>
      <c r="D7625" t="s">
        <v>3</v>
      </c>
      <c r="E7625" t="s">
        <v>4</v>
      </c>
      <c r="F7625" s="5">
        <v>42298</v>
      </c>
      <c r="G7625">
        <v>997490203</v>
      </c>
      <c r="H7625" s="5">
        <v>42323</v>
      </c>
      <c r="I7625">
        <v>8372</v>
      </c>
      <c r="J7625" s="8">
        <v>668.27</v>
      </c>
      <c r="K7625" s="8">
        <v>502.54</v>
      </c>
      <c r="L7625" s="8">
        <v>5594756.4400000004</v>
      </c>
      <c r="M7625" s="8">
        <v>4207264.88</v>
      </c>
      <c r="N7625" s="8">
        <v>1387491.56</v>
      </c>
    </row>
    <row r="7626" spans="1:14" x14ac:dyDescent="0.2">
      <c r="A7626" t="s">
        <v>20</v>
      </c>
      <c r="B7626" t="s">
        <v>71</v>
      </c>
      <c r="C7626" t="s">
        <v>29</v>
      </c>
      <c r="D7626" t="s">
        <v>3</v>
      </c>
      <c r="E7626" t="s">
        <v>4</v>
      </c>
      <c r="F7626" s="5">
        <v>42101</v>
      </c>
      <c r="G7626">
        <v>861527955</v>
      </c>
      <c r="H7626" s="5">
        <v>42128</v>
      </c>
      <c r="I7626">
        <v>4122</v>
      </c>
      <c r="J7626" s="8">
        <v>651.21</v>
      </c>
      <c r="K7626" s="8">
        <v>524.96</v>
      </c>
      <c r="L7626" s="8">
        <v>2684287.62</v>
      </c>
      <c r="M7626" s="8">
        <v>2163885.12</v>
      </c>
      <c r="N7626" s="8">
        <v>520402.5</v>
      </c>
    </row>
    <row r="7627" spans="1:14" x14ac:dyDescent="0.2">
      <c r="A7627" t="s">
        <v>0</v>
      </c>
      <c r="B7627" t="s">
        <v>197</v>
      </c>
      <c r="C7627" t="s">
        <v>6</v>
      </c>
      <c r="D7627" t="s">
        <v>7</v>
      </c>
      <c r="E7627" t="s">
        <v>4</v>
      </c>
      <c r="F7627" s="5">
        <v>42892</v>
      </c>
      <c r="G7627">
        <v>899547946</v>
      </c>
      <c r="H7627" s="5">
        <v>42903</v>
      </c>
      <c r="I7627">
        <v>5082</v>
      </c>
      <c r="J7627" s="8">
        <v>152.58000000000001</v>
      </c>
      <c r="K7627" s="8">
        <v>97.44</v>
      </c>
      <c r="L7627" s="8">
        <v>775411.56</v>
      </c>
      <c r="M7627" s="8">
        <v>495190.08</v>
      </c>
      <c r="N7627" s="8">
        <v>280221.48</v>
      </c>
    </row>
    <row r="7628" spans="1:14" x14ac:dyDescent="0.2">
      <c r="A7628" t="s">
        <v>9</v>
      </c>
      <c r="B7628" t="s">
        <v>92</v>
      </c>
      <c r="C7628" t="s">
        <v>36</v>
      </c>
      <c r="D7628" t="s">
        <v>7</v>
      </c>
      <c r="E7628" t="s">
        <v>23</v>
      </c>
      <c r="F7628" s="5">
        <v>44665</v>
      </c>
      <c r="G7628">
        <v>447536504</v>
      </c>
      <c r="H7628" s="5">
        <v>44676</v>
      </c>
      <c r="I7628">
        <v>4852</v>
      </c>
      <c r="J7628" s="8">
        <v>421.89</v>
      </c>
      <c r="K7628" s="8">
        <v>364.69</v>
      </c>
      <c r="L7628" s="8">
        <v>2047010.28</v>
      </c>
      <c r="M7628" s="8">
        <v>1769475.88</v>
      </c>
      <c r="N7628" s="8">
        <v>277534.40000000002</v>
      </c>
    </row>
    <row r="7629" spans="1:14" x14ac:dyDescent="0.2">
      <c r="A7629" t="s">
        <v>12</v>
      </c>
      <c r="B7629" t="s">
        <v>76</v>
      </c>
      <c r="C7629" t="s">
        <v>45</v>
      </c>
      <c r="D7629" t="s">
        <v>3</v>
      </c>
      <c r="E7629" t="s">
        <v>8</v>
      </c>
      <c r="F7629" s="5">
        <v>42715</v>
      </c>
      <c r="G7629">
        <v>711792457</v>
      </c>
      <c r="H7629" s="5">
        <v>42717</v>
      </c>
      <c r="I7629">
        <v>4060</v>
      </c>
      <c r="J7629" s="8">
        <v>9.33</v>
      </c>
      <c r="K7629" s="8">
        <v>6.92</v>
      </c>
      <c r="L7629" s="8">
        <v>37879.800000000003</v>
      </c>
      <c r="M7629" s="8">
        <v>28095.200000000001</v>
      </c>
      <c r="N7629" s="8">
        <v>9784.6</v>
      </c>
    </row>
    <row r="7630" spans="1:14" x14ac:dyDescent="0.2">
      <c r="A7630" t="s">
        <v>0</v>
      </c>
      <c r="B7630" t="s">
        <v>138</v>
      </c>
      <c r="C7630" t="s">
        <v>29</v>
      </c>
      <c r="D7630" t="s">
        <v>7</v>
      </c>
      <c r="E7630" t="s">
        <v>4</v>
      </c>
      <c r="F7630" s="5">
        <v>42429</v>
      </c>
      <c r="G7630">
        <v>718927133</v>
      </c>
      <c r="H7630" s="5">
        <v>42451</v>
      </c>
      <c r="I7630">
        <v>5370</v>
      </c>
      <c r="J7630" s="8">
        <v>651.21</v>
      </c>
      <c r="K7630" s="8">
        <v>524.96</v>
      </c>
      <c r="L7630" s="8">
        <v>3496997.7</v>
      </c>
      <c r="M7630" s="8">
        <v>2819035.2</v>
      </c>
      <c r="N7630" s="8">
        <v>677962.5</v>
      </c>
    </row>
    <row r="7631" spans="1:14" x14ac:dyDescent="0.2">
      <c r="A7631" t="s">
        <v>9</v>
      </c>
      <c r="B7631" t="s">
        <v>122</v>
      </c>
      <c r="C7631" t="s">
        <v>22</v>
      </c>
      <c r="D7631" t="s">
        <v>7</v>
      </c>
      <c r="E7631" t="s">
        <v>15</v>
      </c>
      <c r="F7631" s="5">
        <v>43193</v>
      </c>
      <c r="G7631">
        <v>465864360</v>
      </c>
      <c r="H7631" s="5">
        <v>43238</v>
      </c>
      <c r="I7631">
        <v>8471</v>
      </c>
      <c r="J7631" s="8">
        <v>109.28</v>
      </c>
      <c r="K7631" s="8">
        <v>35.840000000000003</v>
      </c>
      <c r="L7631" s="8">
        <v>925710.88</v>
      </c>
      <c r="M7631" s="8">
        <v>303600.64000000001</v>
      </c>
      <c r="N7631" s="8">
        <v>622110.24</v>
      </c>
    </row>
    <row r="7632" spans="1:14" x14ac:dyDescent="0.2">
      <c r="A7632" t="s">
        <v>9</v>
      </c>
      <c r="B7632" t="s">
        <v>98</v>
      </c>
      <c r="C7632" t="s">
        <v>57</v>
      </c>
      <c r="D7632" t="s">
        <v>7</v>
      </c>
      <c r="E7632" t="s">
        <v>23</v>
      </c>
      <c r="F7632" s="5">
        <v>44209</v>
      </c>
      <c r="G7632">
        <v>469840466</v>
      </c>
      <c r="H7632" s="5">
        <v>44218</v>
      </c>
      <c r="I7632">
        <v>5090</v>
      </c>
      <c r="J7632" s="8">
        <v>154.06</v>
      </c>
      <c r="K7632" s="8">
        <v>90.93</v>
      </c>
      <c r="L7632" s="8">
        <v>784165.4</v>
      </c>
      <c r="M7632" s="8">
        <v>462833.7</v>
      </c>
      <c r="N7632" s="8">
        <v>321331.7</v>
      </c>
    </row>
    <row r="7633" spans="1:14" x14ac:dyDescent="0.2">
      <c r="A7633" t="s">
        <v>9</v>
      </c>
      <c r="B7633" t="s">
        <v>118</v>
      </c>
      <c r="C7633" t="s">
        <v>6</v>
      </c>
      <c r="D7633" t="s">
        <v>7</v>
      </c>
      <c r="E7633" t="s">
        <v>4</v>
      </c>
      <c r="F7633" s="5">
        <v>44257</v>
      </c>
      <c r="G7633">
        <v>418404281</v>
      </c>
      <c r="H7633" s="5">
        <v>44301</v>
      </c>
      <c r="I7633">
        <v>3979</v>
      </c>
      <c r="J7633" s="8">
        <v>152.58000000000001</v>
      </c>
      <c r="K7633" s="8">
        <v>97.44</v>
      </c>
      <c r="L7633" s="8">
        <v>607115.81999999995</v>
      </c>
      <c r="M7633" s="8">
        <v>387713.76</v>
      </c>
      <c r="N7633" s="8">
        <v>219402.06</v>
      </c>
    </row>
    <row r="7634" spans="1:14" x14ac:dyDescent="0.2">
      <c r="A7634" t="s">
        <v>17</v>
      </c>
      <c r="B7634" t="s">
        <v>53</v>
      </c>
      <c r="C7634" t="s">
        <v>31</v>
      </c>
      <c r="D7634" t="s">
        <v>7</v>
      </c>
      <c r="E7634" t="s">
        <v>8</v>
      </c>
      <c r="F7634" s="5">
        <v>44124</v>
      </c>
      <c r="G7634">
        <v>519417130</v>
      </c>
      <c r="H7634" s="5">
        <v>44162</v>
      </c>
      <c r="I7634">
        <v>5926</v>
      </c>
      <c r="J7634" s="8">
        <v>437.2</v>
      </c>
      <c r="K7634" s="8">
        <v>263.33</v>
      </c>
      <c r="L7634" s="8">
        <v>2590847.2000000002</v>
      </c>
      <c r="M7634" s="8">
        <v>1560493.58</v>
      </c>
      <c r="N7634" s="8">
        <v>1030353.62</v>
      </c>
    </row>
    <row r="7635" spans="1:14" x14ac:dyDescent="0.2">
      <c r="A7635" t="s">
        <v>0</v>
      </c>
      <c r="B7635" t="s">
        <v>34</v>
      </c>
      <c r="C7635" t="s">
        <v>22</v>
      </c>
      <c r="D7635" t="s">
        <v>3</v>
      </c>
      <c r="E7635" t="s">
        <v>4</v>
      </c>
      <c r="F7635" s="5">
        <v>44334</v>
      </c>
      <c r="G7635">
        <v>151052844</v>
      </c>
      <c r="H7635" s="5">
        <v>44354</v>
      </c>
      <c r="I7635">
        <v>8748</v>
      </c>
      <c r="J7635" s="8">
        <v>109.28</v>
      </c>
      <c r="K7635" s="8">
        <v>35.840000000000003</v>
      </c>
      <c r="L7635" s="8">
        <v>955981.44</v>
      </c>
      <c r="M7635" s="8">
        <v>313528.32000000001</v>
      </c>
      <c r="N7635" s="8">
        <v>642453.12</v>
      </c>
    </row>
    <row r="7636" spans="1:14" x14ac:dyDescent="0.2">
      <c r="A7636" t="s">
        <v>0</v>
      </c>
      <c r="B7636" t="s">
        <v>50</v>
      </c>
      <c r="C7636" t="s">
        <v>36</v>
      </c>
      <c r="D7636" t="s">
        <v>7</v>
      </c>
      <c r="E7636" t="s">
        <v>15</v>
      </c>
      <c r="F7636" s="5">
        <v>44912</v>
      </c>
      <c r="G7636">
        <v>111797749</v>
      </c>
      <c r="H7636" s="5">
        <v>44580</v>
      </c>
      <c r="I7636">
        <v>2293</v>
      </c>
      <c r="J7636" s="8">
        <v>421.89</v>
      </c>
      <c r="K7636" s="8">
        <v>364.69</v>
      </c>
      <c r="L7636" s="8">
        <v>967393.77</v>
      </c>
      <c r="M7636" s="8">
        <v>836234.17</v>
      </c>
      <c r="N7636" s="8">
        <v>131159.6</v>
      </c>
    </row>
    <row r="7637" spans="1:14" x14ac:dyDescent="0.2">
      <c r="A7637" t="s">
        <v>9</v>
      </c>
      <c r="B7637" t="s">
        <v>170</v>
      </c>
      <c r="C7637" t="s">
        <v>19</v>
      </c>
      <c r="D7637" t="s">
        <v>3</v>
      </c>
      <c r="E7637" t="s">
        <v>4</v>
      </c>
      <c r="F7637" s="5">
        <v>44160</v>
      </c>
      <c r="G7637">
        <v>370450675</v>
      </c>
      <c r="H7637" s="5">
        <v>44166</v>
      </c>
      <c r="I7637">
        <v>3442</v>
      </c>
      <c r="J7637" s="8">
        <v>81.73</v>
      </c>
      <c r="K7637" s="8">
        <v>56.67</v>
      </c>
      <c r="L7637" s="8">
        <v>281314.65999999997</v>
      </c>
      <c r="M7637" s="8">
        <v>195058.14</v>
      </c>
      <c r="N7637" s="8">
        <v>86256.52</v>
      </c>
    </row>
    <row r="7638" spans="1:14" x14ac:dyDescent="0.2">
      <c r="A7638" t="s">
        <v>9</v>
      </c>
      <c r="B7638" t="s">
        <v>37</v>
      </c>
      <c r="C7638" t="s">
        <v>6</v>
      </c>
      <c r="D7638" t="s">
        <v>3</v>
      </c>
      <c r="E7638" t="s">
        <v>4</v>
      </c>
      <c r="F7638" s="5">
        <v>43848</v>
      </c>
      <c r="G7638">
        <v>516122949</v>
      </c>
      <c r="H7638" s="5">
        <v>43882</v>
      </c>
      <c r="I7638">
        <v>1105</v>
      </c>
      <c r="J7638" s="8">
        <v>152.58000000000001</v>
      </c>
      <c r="K7638" s="8">
        <v>97.44</v>
      </c>
      <c r="L7638" s="8">
        <v>168600.9</v>
      </c>
      <c r="M7638" s="8">
        <v>107671.2</v>
      </c>
      <c r="N7638" s="8">
        <v>60929.7</v>
      </c>
    </row>
    <row r="7639" spans="1:14" x14ac:dyDescent="0.2">
      <c r="A7639" t="s">
        <v>9</v>
      </c>
      <c r="B7639" t="s">
        <v>145</v>
      </c>
      <c r="C7639" t="s">
        <v>31</v>
      </c>
      <c r="D7639" t="s">
        <v>7</v>
      </c>
      <c r="E7639" t="s">
        <v>15</v>
      </c>
      <c r="F7639" s="5">
        <v>42245</v>
      </c>
      <c r="G7639">
        <v>208238399</v>
      </c>
      <c r="H7639" s="5">
        <v>42292</v>
      </c>
      <c r="I7639">
        <v>1224</v>
      </c>
      <c r="J7639" s="8">
        <v>437.2</v>
      </c>
      <c r="K7639" s="8">
        <v>263.33</v>
      </c>
      <c r="L7639" s="8">
        <v>535132.80000000005</v>
      </c>
      <c r="M7639" s="8">
        <v>322315.92</v>
      </c>
      <c r="N7639" s="8">
        <v>212816.88</v>
      </c>
    </row>
    <row r="7640" spans="1:14" x14ac:dyDescent="0.2">
      <c r="A7640" t="s">
        <v>9</v>
      </c>
      <c r="B7640" t="s">
        <v>204</v>
      </c>
      <c r="C7640" t="s">
        <v>45</v>
      </c>
      <c r="D7640" t="s">
        <v>3</v>
      </c>
      <c r="E7640" t="s">
        <v>4</v>
      </c>
      <c r="F7640" s="5">
        <v>42706</v>
      </c>
      <c r="G7640">
        <v>526533353</v>
      </c>
      <c r="H7640" s="5">
        <v>42747</v>
      </c>
      <c r="I7640">
        <v>1775</v>
      </c>
      <c r="J7640" s="8">
        <v>9.33</v>
      </c>
      <c r="K7640" s="8">
        <v>6.92</v>
      </c>
      <c r="L7640" s="8">
        <v>16560.75</v>
      </c>
      <c r="M7640" s="8">
        <v>12283</v>
      </c>
      <c r="N7640" s="8">
        <v>4277.75</v>
      </c>
    </row>
    <row r="7641" spans="1:14" x14ac:dyDescent="0.2">
      <c r="A7641" t="s">
        <v>0</v>
      </c>
      <c r="B7641" t="s">
        <v>138</v>
      </c>
      <c r="C7641" t="s">
        <v>11</v>
      </c>
      <c r="D7641" t="s">
        <v>3</v>
      </c>
      <c r="E7641" t="s">
        <v>23</v>
      </c>
      <c r="F7641" s="5">
        <v>43784</v>
      </c>
      <c r="G7641">
        <v>821056640</v>
      </c>
      <c r="H7641" s="5">
        <v>43468</v>
      </c>
      <c r="I7641">
        <v>7760</v>
      </c>
      <c r="J7641" s="8">
        <v>47.45</v>
      </c>
      <c r="K7641" s="8">
        <v>31.79</v>
      </c>
      <c r="L7641" s="8">
        <v>368212</v>
      </c>
      <c r="M7641" s="8">
        <v>246690.4</v>
      </c>
      <c r="N7641" s="8">
        <v>121521.60000000001</v>
      </c>
    </row>
    <row r="7642" spans="1:14" x14ac:dyDescent="0.2">
      <c r="A7642" t="s">
        <v>12</v>
      </c>
      <c r="B7642" t="s">
        <v>108</v>
      </c>
      <c r="C7642" t="s">
        <v>19</v>
      </c>
      <c r="D7642" t="s">
        <v>7</v>
      </c>
      <c r="E7642" t="s">
        <v>4</v>
      </c>
      <c r="F7642" s="5">
        <v>43533</v>
      </c>
      <c r="G7642">
        <v>962169587</v>
      </c>
      <c r="H7642" s="5">
        <v>43550</v>
      </c>
      <c r="I7642">
        <v>6217</v>
      </c>
      <c r="J7642" s="8">
        <v>81.73</v>
      </c>
      <c r="K7642" s="8">
        <v>56.67</v>
      </c>
      <c r="L7642" s="8">
        <v>508115.41</v>
      </c>
      <c r="M7642" s="8">
        <v>352317.39</v>
      </c>
      <c r="N7642" s="8">
        <v>155798.01999999999</v>
      </c>
    </row>
    <row r="7643" spans="1:14" x14ac:dyDescent="0.2">
      <c r="A7643" t="s">
        <v>17</v>
      </c>
      <c r="B7643" t="s">
        <v>188</v>
      </c>
      <c r="C7643" t="s">
        <v>14</v>
      </c>
      <c r="D7643" t="s">
        <v>3</v>
      </c>
      <c r="E7643" t="s">
        <v>23</v>
      </c>
      <c r="F7643" s="5">
        <v>44286</v>
      </c>
      <c r="G7643">
        <v>890546023</v>
      </c>
      <c r="H7643" s="5">
        <v>44318</v>
      </c>
      <c r="I7643">
        <v>1213</v>
      </c>
      <c r="J7643" s="8">
        <v>205.7</v>
      </c>
      <c r="K7643" s="8">
        <v>117.11</v>
      </c>
      <c r="L7643" s="8">
        <v>249514.1</v>
      </c>
      <c r="M7643" s="8">
        <v>142054.43</v>
      </c>
      <c r="N7643" s="8">
        <v>107459.67</v>
      </c>
    </row>
    <row r="7644" spans="1:14" x14ac:dyDescent="0.2">
      <c r="A7644" t="s">
        <v>12</v>
      </c>
      <c r="B7644" t="s">
        <v>90</v>
      </c>
      <c r="C7644" t="s">
        <v>65</v>
      </c>
      <c r="D7644" t="s">
        <v>7</v>
      </c>
      <c r="E7644" t="s">
        <v>15</v>
      </c>
      <c r="F7644" s="5">
        <v>43488</v>
      </c>
      <c r="G7644">
        <v>167172276</v>
      </c>
      <c r="H7644" s="5">
        <v>43528</v>
      </c>
      <c r="I7644">
        <v>8846</v>
      </c>
      <c r="J7644" s="8">
        <v>668.27</v>
      </c>
      <c r="K7644" s="8">
        <v>502.54</v>
      </c>
      <c r="L7644" s="8">
        <v>5911516.4199999999</v>
      </c>
      <c r="M7644" s="8">
        <v>4445468.84</v>
      </c>
      <c r="N7644" s="8">
        <v>1466047.58</v>
      </c>
    </row>
    <row r="7645" spans="1:14" x14ac:dyDescent="0.2">
      <c r="A7645" t="s">
        <v>0</v>
      </c>
      <c r="B7645" t="s">
        <v>1</v>
      </c>
      <c r="C7645" t="s">
        <v>6</v>
      </c>
      <c r="D7645" t="s">
        <v>3</v>
      </c>
      <c r="E7645" t="s">
        <v>23</v>
      </c>
      <c r="F7645" s="5">
        <v>43598</v>
      </c>
      <c r="G7645">
        <v>223347175</v>
      </c>
      <c r="H7645" s="5">
        <v>43626</v>
      </c>
      <c r="I7645">
        <v>2247</v>
      </c>
      <c r="J7645" s="8">
        <v>152.58000000000001</v>
      </c>
      <c r="K7645" s="8">
        <v>97.44</v>
      </c>
      <c r="L7645" s="8">
        <v>342847.26</v>
      </c>
      <c r="M7645" s="8">
        <v>218947.68</v>
      </c>
      <c r="N7645" s="8">
        <v>123899.58</v>
      </c>
    </row>
    <row r="7646" spans="1:14" x14ac:dyDescent="0.2">
      <c r="A7646" t="s">
        <v>12</v>
      </c>
      <c r="B7646" t="s">
        <v>67</v>
      </c>
      <c r="C7646" t="s">
        <v>22</v>
      </c>
      <c r="D7646" t="s">
        <v>3</v>
      </c>
      <c r="E7646" t="s">
        <v>15</v>
      </c>
      <c r="F7646" s="5">
        <v>42192</v>
      </c>
      <c r="G7646">
        <v>310682046</v>
      </c>
      <c r="H7646" s="5">
        <v>42239</v>
      </c>
      <c r="I7646">
        <v>6576</v>
      </c>
      <c r="J7646" s="8">
        <v>109.28</v>
      </c>
      <c r="K7646" s="8">
        <v>35.840000000000003</v>
      </c>
      <c r="L7646" s="8">
        <v>718625.28000000003</v>
      </c>
      <c r="M7646" s="8">
        <v>235683.84</v>
      </c>
      <c r="N7646" s="8">
        <v>482941.44</v>
      </c>
    </row>
    <row r="7647" spans="1:14" x14ac:dyDescent="0.2">
      <c r="A7647" t="s">
        <v>9</v>
      </c>
      <c r="B7647" t="s">
        <v>113</v>
      </c>
      <c r="C7647" t="s">
        <v>6</v>
      </c>
      <c r="D7647" t="s">
        <v>7</v>
      </c>
      <c r="E7647" t="s">
        <v>4</v>
      </c>
      <c r="F7647" s="5">
        <v>44040</v>
      </c>
      <c r="G7647">
        <v>651100718</v>
      </c>
      <c r="H7647" s="5">
        <v>44073</v>
      </c>
      <c r="I7647">
        <v>4026</v>
      </c>
      <c r="J7647" s="8">
        <v>152.58000000000001</v>
      </c>
      <c r="K7647" s="8">
        <v>97.44</v>
      </c>
      <c r="L7647" s="8">
        <v>614287.07999999996</v>
      </c>
      <c r="M7647" s="8">
        <v>392293.44</v>
      </c>
      <c r="N7647" s="8">
        <v>221993.64</v>
      </c>
    </row>
    <row r="7648" spans="1:14" x14ac:dyDescent="0.2">
      <c r="A7648" t="s">
        <v>17</v>
      </c>
      <c r="B7648" t="s">
        <v>47</v>
      </c>
      <c r="C7648" t="s">
        <v>2</v>
      </c>
      <c r="D7648" t="s">
        <v>3</v>
      </c>
      <c r="E7648" t="s">
        <v>8</v>
      </c>
      <c r="F7648" s="5">
        <v>43765</v>
      </c>
      <c r="G7648">
        <v>186839520</v>
      </c>
      <c r="H7648" s="5">
        <v>43803</v>
      </c>
      <c r="I7648">
        <v>8821</v>
      </c>
      <c r="J7648" s="8">
        <v>255.28</v>
      </c>
      <c r="K7648" s="8">
        <v>159.41999999999999</v>
      </c>
      <c r="L7648" s="8">
        <v>2251824.88</v>
      </c>
      <c r="M7648" s="8">
        <v>1406243.82</v>
      </c>
      <c r="N7648" s="8">
        <v>845581.06</v>
      </c>
    </row>
    <row r="7649" spans="1:14" x14ac:dyDescent="0.2">
      <c r="A7649" t="s">
        <v>9</v>
      </c>
      <c r="B7649" t="s">
        <v>125</v>
      </c>
      <c r="C7649" t="s">
        <v>65</v>
      </c>
      <c r="D7649" t="s">
        <v>3</v>
      </c>
      <c r="E7649" t="s">
        <v>15</v>
      </c>
      <c r="F7649" s="5">
        <v>44806</v>
      </c>
      <c r="G7649">
        <v>630447280</v>
      </c>
      <c r="H7649" s="5">
        <v>44808</v>
      </c>
      <c r="I7649">
        <v>2215</v>
      </c>
      <c r="J7649" s="8">
        <v>668.27</v>
      </c>
      <c r="K7649" s="8">
        <v>502.54</v>
      </c>
      <c r="L7649" s="8">
        <v>1480218.05</v>
      </c>
      <c r="M7649" s="8">
        <v>1113126.1000000001</v>
      </c>
      <c r="N7649" s="8">
        <v>367091.95</v>
      </c>
    </row>
    <row r="7650" spans="1:14" x14ac:dyDescent="0.2">
      <c r="A7650" t="s">
        <v>9</v>
      </c>
      <c r="B7650" t="s">
        <v>83</v>
      </c>
      <c r="C7650" t="s">
        <v>29</v>
      </c>
      <c r="D7650" t="s">
        <v>7</v>
      </c>
      <c r="E7650" t="s">
        <v>4</v>
      </c>
      <c r="F7650" s="5">
        <v>44831</v>
      </c>
      <c r="G7650">
        <v>614785325</v>
      </c>
      <c r="H7650" s="5">
        <v>44860</v>
      </c>
      <c r="I7650">
        <v>7494</v>
      </c>
      <c r="J7650" s="8">
        <v>651.21</v>
      </c>
      <c r="K7650" s="8">
        <v>524.96</v>
      </c>
      <c r="L7650" s="8">
        <v>4880167.74</v>
      </c>
      <c r="M7650" s="8">
        <v>3934050.24</v>
      </c>
      <c r="N7650" s="8">
        <v>946117.5</v>
      </c>
    </row>
    <row r="7651" spans="1:14" x14ac:dyDescent="0.2">
      <c r="A7651" t="s">
        <v>9</v>
      </c>
      <c r="B7651" t="s">
        <v>178</v>
      </c>
      <c r="C7651" t="s">
        <v>36</v>
      </c>
      <c r="D7651" t="s">
        <v>3</v>
      </c>
      <c r="E7651" t="s">
        <v>23</v>
      </c>
      <c r="F7651" s="5">
        <v>44327</v>
      </c>
      <c r="G7651">
        <v>643027484</v>
      </c>
      <c r="H7651" s="5">
        <v>44334</v>
      </c>
      <c r="I7651">
        <v>4977</v>
      </c>
      <c r="J7651" s="8">
        <v>421.89</v>
      </c>
      <c r="K7651" s="8">
        <v>364.69</v>
      </c>
      <c r="L7651" s="8">
        <v>2099746.5299999998</v>
      </c>
      <c r="M7651" s="8">
        <v>1815062.13</v>
      </c>
      <c r="N7651" s="8">
        <v>284684.40000000002</v>
      </c>
    </row>
    <row r="7652" spans="1:14" x14ac:dyDescent="0.2">
      <c r="A7652" t="s">
        <v>17</v>
      </c>
      <c r="B7652" t="s">
        <v>158</v>
      </c>
      <c r="C7652" t="s">
        <v>19</v>
      </c>
      <c r="D7652" t="s">
        <v>7</v>
      </c>
      <c r="E7652" t="s">
        <v>23</v>
      </c>
      <c r="F7652" s="5">
        <v>44895</v>
      </c>
      <c r="G7652">
        <v>838660085</v>
      </c>
      <c r="H7652" s="5">
        <v>44574</v>
      </c>
      <c r="I7652">
        <v>7011</v>
      </c>
      <c r="J7652" s="8">
        <v>81.73</v>
      </c>
      <c r="K7652" s="8">
        <v>56.67</v>
      </c>
      <c r="L7652" s="8">
        <v>573009.03</v>
      </c>
      <c r="M7652" s="8">
        <v>397313.37</v>
      </c>
      <c r="N7652" s="8">
        <v>175695.66</v>
      </c>
    </row>
    <row r="7653" spans="1:14" x14ac:dyDescent="0.2">
      <c r="A7653" t="s">
        <v>20</v>
      </c>
      <c r="B7653" t="s">
        <v>181</v>
      </c>
      <c r="C7653" t="s">
        <v>19</v>
      </c>
      <c r="D7653" t="s">
        <v>3</v>
      </c>
      <c r="E7653" t="s">
        <v>15</v>
      </c>
      <c r="F7653" s="5">
        <v>44068</v>
      </c>
      <c r="G7653">
        <v>495481956</v>
      </c>
      <c r="H7653" s="5">
        <v>44098</v>
      </c>
      <c r="I7653">
        <v>2976</v>
      </c>
      <c r="J7653" s="8">
        <v>81.73</v>
      </c>
      <c r="K7653" s="8">
        <v>56.67</v>
      </c>
      <c r="L7653" s="8">
        <v>243228.48</v>
      </c>
      <c r="M7653" s="8">
        <v>168649.92</v>
      </c>
      <c r="N7653" s="8">
        <v>74578.559999999998</v>
      </c>
    </row>
    <row r="7654" spans="1:14" x14ac:dyDescent="0.2">
      <c r="A7654" t="s">
        <v>9</v>
      </c>
      <c r="B7654" t="s">
        <v>134</v>
      </c>
      <c r="C7654" t="s">
        <v>11</v>
      </c>
      <c r="D7654" t="s">
        <v>3</v>
      </c>
      <c r="E7654" t="s">
        <v>15</v>
      </c>
      <c r="F7654" s="5">
        <v>43576</v>
      </c>
      <c r="G7654">
        <v>327604424</v>
      </c>
      <c r="H7654" s="5">
        <v>43598</v>
      </c>
      <c r="I7654">
        <v>4284</v>
      </c>
      <c r="J7654" s="8">
        <v>47.45</v>
      </c>
      <c r="K7654" s="8">
        <v>31.79</v>
      </c>
      <c r="L7654" s="8">
        <v>203275.8</v>
      </c>
      <c r="M7654" s="8">
        <v>136188.35999999999</v>
      </c>
      <c r="N7654" s="8">
        <v>67087.44</v>
      </c>
    </row>
    <row r="7655" spans="1:14" x14ac:dyDescent="0.2">
      <c r="A7655" t="s">
        <v>9</v>
      </c>
      <c r="B7655" t="s">
        <v>89</v>
      </c>
      <c r="C7655" t="s">
        <v>36</v>
      </c>
      <c r="D7655" t="s">
        <v>7</v>
      </c>
      <c r="E7655" t="s">
        <v>4</v>
      </c>
      <c r="F7655" s="5">
        <v>43269</v>
      </c>
      <c r="G7655">
        <v>219451320</v>
      </c>
      <c r="H7655" s="5">
        <v>43283</v>
      </c>
      <c r="I7655">
        <v>9377</v>
      </c>
      <c r="J7655" s="8">
        <v>421.89</v>
      </c>
      <c r="K7655" s="8">
        <v>364.69</v>
      </c>
      <c r="L7655" s="8">
        <v>3956062.53</v>
      </c>
      <c r="M7655" s="8">
        <v>3419698.13</v>
      </c>
      <c r="N7655" s="8">
        <v>536364.4</v>
      </c>
    </row>
    <row r="7656" spans="1:14" x14ac:dyDescent="0.2">
      <c r="A7656" t="s">
        <v>9</v>
      </c>
      <c r="B7656" t="s">
        <v>154</v>
      </c>
      <c r="C7656" t="s">
        <v>19</v>
      </c>
      <c r="D7656" t="s">
        <v>3</v>
      </c>
      <c r="E7656" t="s">
        <v>23</v>
      </c>
      <c r="F7656" s="5">
        <v>44270</v>
      </c>
      <c r="G7656">
        <v>575758969</v>
      </c>
      <c r="H7656" s="5">
        <v>44284</v>
      </c>
      <c r="I7656">
        <v>8729</v>
      </c>
      <c r="J7656" s="8">
        <v>81.73</v>
      </c>
      <c r="K7656" s="8">
        <v>56.67</v>
      </c>
      <c r="L7656" s="8">
        <v>713421.17</v>
      </c>
      <c r="M7656" s="8">
        <v>494672.43</v>
      </c>
      <c r="N7656" s="8">
        <v>218748.74</v>
      </c>
    </row>
    <row r="7657" spans="1:14" x14ac:dyDescent="0.2">
      <c r="A7657" t="s">
        <v>17</v>
      </c>
      <c r="B7657" t="s">
        <v>47</v>
      </c>
      <c r="C7657" t="s">
        <v>6</v>
      </c>
      <c r="D7657" t="s">
        <v>3</v>
      </c>
      <c r="E7657" t="s">
        <v>23</v>
      </c>
      <c r="F7657" s="5">
        <v>44205</v>
      </c>
      <c r="G7657">
        <v>971576201</v>
      </c>
      <c r="H7657" s="5">
        <v>44222</v>
      </c>
      <c r="I7657">
        <v>9843</v>
      </c>
      <c r="J7657" s="8">
        <v>152.58000000000001</v>
      </c>
      <c r="K7657" s="8">
        <v>97.44</v>
      </c>
      <c r="L7657" s="8">
        <v>1501844.94</v>
      </c>
      <c r="M7657" s="8">
        <v>959101.92</v>
      </c>
      <c r="N7657" s="8">
        <v>542743.02</v>
      </c>
    </row>
    <row r="7658" spans="1:14" x14ac:dyDescent="0.2">
      <c r="A7658" t="s">
        <v>9</v>
      </c>
      <c r="B7658" t="s">
        <v>106</v>
      </c>
      <c r="C7658" t="s">
        <v>29</v>
      </c>
      <c r="D7658" t="s">
        <v>7</v>
      </c>
      <c r="E7658" t="s">
        <v>23</v>
      </c>
      <c r="F7658" s="5">
        <v>43438</v>
      </c>
      <c r="G7658">
        <v>602264344</v>
      </c>
      <c r="H7658" s="5">
        <v>42011</v>
      </c>
      <c r="I7658">
        <v>2258</v>
      </c>
      <c r="J7658" s="8">
        <v>651.21</v>
      </c>
      <c r="K7658" s="8">
        <v>524.96</v>
      </c>
      <c r="L7658" s="8">
        <v>1470432.18</v>
      </c>
      <c r="M7658" s="8">
        <v>1185359.68</v>
      </c>
      <c r="N7658" s="8">
        <v>285072.5</v>
      </c>
    </row>
    <row r="7659" spans="1:14" x14ac:dyDescent="0.2">
      <c r="A7659" t="s">
        <v>39</v>
      </c>
      <c r="B7659" t="s">
        <v>128</v>
      </c>
      <c r="C7659" t="s">
        <v>6</v>
      </c>
      <c r="D7659" t="s">
        <v>3</v>
      </c>
      <c r="E7659" t="s">
        <v>23</v>
      </c>
      <c r="F7659" s="5">
        <v>43686</v>
      </c>
      <c r="G7659">
        <v>533497226</v>
      </c>
      <c r="H7659" s="5">
        <v>43696</v>
      </c>
      <c r="I7659">
        <v>2539</v>
      </c>
      <c r="J7659" s="8">
        <v>152.58000000000001</v>
      </c>
      <c r="K7659" s="8">
        <v>97.44</v>
      </c>
      <c r="L7659" s="8">
        <v>387400.62</v>
      </c>
      <c r="M7659" s="8">
        <v>247400.16</v>
      </c>
      <c r="N7659" s="8">
        <v>140000.46</v>
      </c>
    </row>
    <row r="7660" spans="1:14" x14ac:dyDescent="0.2">
      <c r="A7660" t="s">
        <v>12</v>
      </c>
      <c r="B7660" t="s">
        <v>73</v>
      </c>
      <c r="C7660" t="s">
        <v>31</v>
      </c>
      <c r="D7660" t="s">
        <v>3</v>
      </c>
      <c r="E7660" t="s">
        <v>4</v>
      </c>
      <c r="F7660" s="5">
        <v>43822</v>
      </c>
      <c r="G7660">
        <v>551261174</v>
      </c>
      <c r="H7660" s="5">
        <v>43829</v>
      </c>
      <c r="I7660">
        <v>9287</v>
      </c>
      <c r="J7660" s="8">
        <v>437.2</v>
      </c>
      <c r="K7660" s="8">
        <v>263.33</v>
      </c>
      <c r="L7660" s="8">
        <v>4060276.4</v>
      </c>
      <c r="M7660" s="8">
        <v>2445545.71</v>
      </c>
      <c r="N7660" s="8">
        <v>1614730.69</v>
      </c>
    </row>
    <row r="7661" spans="1:14" x14ac:dyDescent="0.2">
      <c r="A7661" t="s">
        <v>12</v>
      </c>
      <c r="B7661" t="s">
        <v>169</v>
      </c>
      <c r="C7661" t="s">
        <v>19</v>
      </c>
      <c r="D7661" t="s">
        <v>7</v>
      </c>
      <c r="E7661" t="s">
        <v>4</v>
      </c>
      <c r="F7661" s="5">
        <v>44070</v>
      </c>
      <c r="G7661">
        <v>511855018</v>
      </c>
      <c r="H7661" s="5">
        <v>44094</v>
      </c>
      <c r="I7661">
        <v>8129</v>
      </c>
      <c r="J7661" s="8">
        <v>81.73</v>
      </c>
      <c r="K7661" s="8">
        <v>56.67</v>
      </c>
      <c r="L7661" s="8">
        <v>664383.17000000004</v>
      </c>
      <c r="M7661" s="8">
        <v>460670.43</v>
      </c>
      <c r="N7661" s="8">
        <v>203712.74</v>
      </c>
    </row>
    <row r="7662" spans="1:14" x14ac:dyDescent="0.2">
      <c r="A7662" t="s">
        <v>9</v>
      </c>
      <c r="B7662" t="s">
        <v>68</v>
      </c>
      <c r="C7662" t="s">
        <v>14</v>
      </c>
      <c r="D7662" t="s">
        <v>7</v>
      </c>
      <c r="E7662" t="s">
        <v>23</v>
      </c>
      <c r="F7662" s="5">
        <v>43426</v>
      </c>
      <c r="G7662">
        <v>791890084</v>
      </c>
      <c r="H7662" s="5">
        <v>43449</v>
      </c>
      <c r="I7662">
        <v>6728</v>
      </c>
      <c r="J7662" s="8">
        <v>205.7</v>
      </c>
      <c r="K7662" s="8">
        <v>117.11</v>
      </c>
      <c r="L7662" s="8">
        <v>1383949.6</v>
      </c>
      <c r="M7662" s="8">
        <v>787916.08</v>
      </c>
      <c r="N7662" s="8">
        <v>596033.52</v>
      </c>
    </row>
    <row r="7663" spans="1:14" x14ac:dyDescent="0.2">
      <c r="A7663" t="s">
        <v>9</v>
      </c>
      <c r="B7663" t="s">
        <v>130</v>
      </c>
      <c r="C7663" t="s">
        <v>6</v>
      </c>
      <c r="D7663" t="s">
        <v>7</v>
      </c>
      <c r="E7663" t="s">
        <v>15</v>
      </c>
      <c r="F7663" s="5">
        <v>42242</v>
      </c>
      <c r="G7663">
        <v>938290202</v>
      </c>
      <c r="H7663" s="5">
        <v>42245</v>
      </c>
      <c r="I7663">
        <v>9777</v>
      </c>
      <c r="J7663" s="8">
        <v>152.58000000000001</v>
      </c>
      <c r="K7663" s="8">
        <v>97.44</v>
      </c>
      <c r="L7663" s="8">
        <v>1491774.66</v>
      </c>
      <c r="M7663" s="8">
        <v>952670.88</v>
      </c>
      <c r="N7663" s="8">
        <v>539103.78</v>
      </c>
    </row>
    <row r="7664" spans="1:14" x14ac:dyDescent="0.2">
      <c r="A7664" t="s">
        <v>20</v>
      </c>
      <c r="B7664" t="s">
        <v>181</v>
      </c>
      <c r="C7664" t="s">
        <v>36</v>
      </c>
      <c r="D7664" t="s">
        <v>7</v>
      </c>
      <c r="E7664" t="s">
        <v>4</v>
      </c>
      <c r="F7664" s="5">
        <v>44910</v>
      </c>
      <c r="G7664">
        <v>118291699</v>
      </c>
      <c r="H7664" s="5">
        <v>44576</v>
      </c>
      <c r="I7664">
        <v>3997</v>
      </c>
      <c r="J7664" s="8">
        <v>421.89</v>
      </c>
      <c r="K7664" s="8">
        <v>364.69</v>
      </c>
      <c r="L7664" s="8">
        <v>1686294.33</v>
      </c>
      <c r="M7664" s="8">
        <v>1457665.93</v>
      </c>
      <c r="N7664" s="8">
        <v>228628.4</v>
      </c>
    </row>
    <row r="7665" spans="1:14" x14ac:dyDescent="0.2">
      <c r="A7665" t="s">
        <v>12</v>
      </c>
      <c r="B7665" t="s">
        <v>195</v>
      </c>
      <c r="C7665" t="s">
        <v>31</v>
      </c>
      <c r="D7665" t="s">
        <v>3</v>
      </c>
      <c r="E7665" t="s">
        <v>4</v>
      </c>
      <c r="F7665" s="5">
        <v>42673</v>
      </c>
      <c r="G7665">
        <v>269443404</v>
      </c>
      <c r="H7665" s="5">
        <v>42679</v>
      </c>
      <c r="I7665">
        <v>3146</v>
      </c>
      <c r="J7665" s="8">
        <v>437.2</v>
      </c>
      <c r="K7665" s="8">
        <v>263.33</v>
      </c>
      <c r="L7665" s="8">
        <v>1375431.2</v>
      </c>
      <c r="M7665" s="8">
        <v>828436.18</v>
      </c>
      <c r="N7665" s="8">
        <v>546995.02</v>
      </c>
    </row>
    <row r="7666" spans="1:14" x14ac:dyDescent="0.2">
      <c r="A7666" t="s">
        <v>9</v>
      </c>
      <c r="B7666" t="s">
        <v>102</v>
      </c>
      <c r="C7666" t="s">
        <v>45</v>
      </c>
      <c r="D7666" t="s">
        <v>7</v>
      </c>
      <c r="E7666" t="s">
        <v>8</v>
      </c>
      <c r="F7666" s="5">
        <v>44011</v>
      </c>
      <c r="G7666">
        <v>249606645</v>
      </c>
      <c r="H7666" s="5">
        <v>44057</v>
      </c>
      <c r="I7666">
        <v>3008</v>
      </c>
      <c r="J7666" s="8">
        <v>9.33</v>
      </c>
      <c r="K7666" s="8">
        <v>6.92</v>
      </c>
      <c r="L7666" s="8">
        <v>28064.639999999999</v>
      </c>
      <c r="M7666" s="8">
        <v>20815.36</v>
      </c>
      <c r="N7666" s="8">
        <v>7249.28</v>
      </c>
    </row>
    <row r="7667" spans="1:14" x14ac:dyDescent="0.2">
      <c r="A7667" t="s">
        <v>20</v>
      </c>
      <c r="B7667" t="s">
        <v>54</v>
      </c>
      <c r="C7667" t="s">
        <v>22</v>
      </c>
      <c r="D7667" t="s">
        <v>7</v>
      </c>
      <c r="E7667" t="s">
        <v>15</v>
      </c>
      <c r="F7667" s="5">
        <v>43945</v>
      </c>
      <c r="G7667">
        <v>786955249</v>
      </c>
      <c r="H7667" s="5">
        <v>43947</v>
      </c>
      <c r="I7667">
        <v>6401</v>
      </c>
      <c r="J7667" s="8">
        <v>109.28</v>
      </c>
      <c r="K7667" s="8">
        <v>35.840000000000003</v>
      </c>
      <c r="L7667" s="8">
        <v>699501.28</v>
      </c>
      <c r="M7667" s="8">
        <v>229411.84</v>
      </c>
      <c r="N7667" s="8">
        <v>470089.44</v>
      </c>
    </row>
    <row r="7668" spans="1:14" x14ac:dyDescent="0.2">
      <c r="A7668" t="s">
        <v>17</v>
      </c>
      <c r="B7668" t="s">
        <v>35</v>
      </c>
      <c r="C7668" t="s">
        <v>2</v>
      </c>
      <c r="D7668" t="s">
        <v>3</v>
      </c>
      <c r="E7668" t="s">
        <v>15</v>
      </c>
      <c r="F7668" s="5">
        <v>42580</v>
      </c>
      <c r="G7668">
        <v>429975545</v>
      </c>
      <c r="H7668" s="5">
        <v>42624</v>
      </c>
      <c r="I7668">
        <v>8174</v>
      </c>
      <c r="J7668" s="8">
        <v>255.28</v>
      </c>
      <c r="K7668" s="8">
        <v>159.41999999999999</v>
      </c>
      <c r="L7668" s="8">
        <v>2086658.72</v>
      </c>
      <c r="M7668" s="8">
        <v>1303099.08</v>
      </c>
      <c r="N7668" s="8">
        <v>783559.64</v>
      </c>
    </row>
    <row r="7669" spans="1:14" x14ac:dyDescent="0.2">
      <c r="A7669" t="s">
        <v>9</v>
      </c>
      <c r="B7669" t="s">
        <v>68</v>
      </c>
      <c r="C7669" t="s">
        <v>65</v>
      </c>
      <c r="D7669" t="s">
        <v>7</v>
      </c>
      <c r="E7669" t="s">
        <v>8</v>
      </c>
      <c r="F7669" s="5">
        <v>42102</v>
      </c>
      <c r="G7669">
        <v>497466361</v>
      </c>
      <c r="H7669" s="5">
        <v>42125</v>
      </c>
      <c r="I7669">
        <v>206</v>
      </c>
      <c r="J7669" s="8">
        <v>668.27</v>
      </c>
      <c r="K7669" s="8">
        <v>502.54</v>
      </c>
      <c r="L7669" s="8">
        <v>137663.62</v>
      </c>
      <c r="M7669" s="8">
        <v>103523.24</v>
      </c>
      <c r="N7669" s="8">
        <v>34140.379999999997</v>
      </c>
    </row>
    <row r="7670" spans="1:14" x14ac:dyDescent="0.2">
      <c r="A7670" t="s">
        <v>17</v>
      </c>
      <c r="B7670" t="s">
        <v>25</v>
      </c>
      <c r="C7670" t="s">
        <v>14</v>
      </c>
      <c r="D7670" t="s">
        <v>3</v>
      </c>
      <c r="E7670" t="s">
        <v>8</v>
      </c>
      <c r="F7670" s="5">
        <v>43317</v>
      </c>
      <c r="G7670">
        <v>128539025</v>
      </c>
      <c r="H7670" s="5">
        <v>43328</v>
      </c>
      <c r="I7670">
        <v>6409</v>
      </c>
      <c r="J7670" s="8">
        <v>205.7</v>
      </c>
      <c r="K7670" s="8">
        <v>117.11</v>
      </c>
      <c r="L7670" s="8">
        <v>1318331.3</v>
      </c>
      <c r="M7670" s="8">
        <v>750557.99</v>
      </c>
      <c r="N7670" s="8">
        <v>567773.31000000006</v>
      </c>
    </row>
    <row r="7671" spans="1:14" x14ac:dyDescent="0.2">
      <c r="A7671" t="s">
        <v>12</v>
      </c>
      <c r="B7671" t="s">
        <v>32</v>
      </c>
      <c r="C7671" t="s">
        <v>22</v>
      </c>
      <c r="D7671" t="s">
        <v>3</v>
      </c>
      <c r="E7671" t="s">
        <v>4</v>
      </c>
      <c r="F7671" s="5">
        <v>44728</v>
      </c>
      <c r="G7671">
        <v>332617366</v>
      </c>
      <c r="H7671" s="5">
        <v>44742</v>
      </c>
      <c r="I7671">
        <v>7725</v>
      </c>
      <c r="J7671" s="8">
        <v>109.28</v>
      </c>
      <c r="K7671" s="8">
        <v>35.840000000000003</v>
      </c>
      <c r="L7671" s="8">
        <v>844188</v>
      </c>
      <c r="M7671" s="8">
        <v>276864</v>
      </c>
      <c r="N7671" s="8">
        <v>567324</v>
      </c>
    </row>
    <row r="7672" spans="1:14" x14ac:dyDescent="0.2">
      <c r="A7672" t="s">
        <v>9</v>
      </c>
      <c r="B7672" t="s">
        <v>193</v>
      </c>
      <c r="C7672" t="s">
        <v>22</v>
      </c>
      <c r="D7672" t="s">
        <v>7</v>
      </c>
      <c r="E7672" t="s">
        <v>15</v>
      </c>
      <c r="F7672" s="5">
        <v>43457</v>
      </c>
      <c r="G7672">
        <v>839437711</v>
      </c>
      <c r="H7672" s="5">
        <v>43458</v>
      </c>
      <c r="I7672">
        <v>7128</v>
      </c>
      <c r="J7672" s="8">
        <v>109.28</v>
      </c>
      <c r="K7672" s="8">
        <v>35.840000000000003</v>
      </c>
      <c r="L7672" s="8">
        <v>778947.84</v>
      </c>
      <c r="M7672" s="8">
        <v>255467.51999999999</v>
      </c>
      <c r="N7672" s="8">
        <v>523480.32000000001</v>
      </c>
    </row>
    <row r="7673" spans="1:14" x14ac:dyDescent="0.2">
      <c r="A7673" t="s">
        <v>9</v>
      </c>
      <c r="B7673" t="s">
        <v>56</v>
      </c>
      <c r="C7673" t="s">
        <v>29</v>
      </c>
      <c r="D7673" t="s">
        <v>3</v>
      </c>
      <c r="E7673" t="s">
        <v>23</v>
      </c>
      <c r="F7673" s="5">
        <v>43404</v>
      </c>
      <c r="G7673">
        <v>549048888</v>
      </c>
      <c r="H7673" s="5">
        <v>43436</v>
      </c>
      <c r="I7673">
        <v>4622</v>
      </c>
      <c r="J7673" s="8">
        <v>651.21</v>
      </c>
      <c r="K7673" s="8">
        <v>524.96</v>
      </c>
      <c r="L7673" s="8">
        <v>3009892.62</v>
      </c>
      <c r="M7673" s="8">
        <v>2426365.12</v>
      </c>
      <c r="N7673" s="8">
        <v>583527.5</v>
      </c>
    </row>
    <row r="7674" spans="1:14" x14ac:dyDescent="0.2">
      <c r="A7674" t="s">
        <v>20</v>
      </c>
      <c r="B7674" t="s">
        <v>201</v>
      </c>
      <c r="C7674" t="s">
        <v>22</v>
      </c>
      <c r="D7674" t="s">
        <v>3</v>
      </c>
      <c r="E7674" t="s">
        <v>15</v>
      </c>
      <c r="F7674" s="5">
        <v>44162</v>
      </c>
      <c r="G7674">
        <v>681812226</v>
      </c>
      <c r="H7674" s="5">
        <v>44189</v>
      </c>
      <c r="I7674">
        <v>2244</v>
      </c>
      <c r="J7674" s="8">
        <v>109.28</v>
      </c>
      <c r="K7674" s="8">
        <v>35.840000000000003</v>
      </c>
      <c r="L7674" s="8">
        <v>245224.32000000001</v>
      </c>
      <c r="M7674" s="8">
        <v>80424.960000000006</v>
      </c>
      <c r="N7674" s="8">
        <v>164799.35999999999</v>
      </c>
    </row>
    <row r="7675" spans="1:14" x14ac:dyDescent="0.2">
      <c r="A7675" t="s">
        <v>9</v>
      </c>
      <c r="B7675" t="s">
        <v>27</v>
      </c>
      <c r="C7675" t="s">
        <v>2</v>
      </c>
      <c r="D7675" t="s">
        <v>7</v>
      </c>
      <c r="E7675" t="s">
        <v>8</v>
      </c>
      <c r="F7675" s="5">
        <v>42715</v>
      </c>
      <c r="G7675">
        <v>728401553</v>
      </c>
      <c r="H7675" s="5">
        <v>42762</v>
      </c>
      <c r="I7675">
        <v>9061</v>
      </c>
      <c r="J7675" s="8">
        <v>255.28</v>
      </c>
      <c r="K7675" s="8">
        <v>159.41999999999999</v>
      </c>
      <c r="L7675" s="8">
        <v>2313092.08</v>
      </c>
      <c r="M7675" s="8">
        <v>1444504.62</v>
      </c>
      <c r="N7675" s="8">
        <v>868587.46</v>
      </c>
    </row>
    <row r="7676" spans="1:14" x14ac:dyDescent="0.2">
      <c r="A7676" t="s">
        <v>0</v>
      </c>
      <c r="B7676" t="s">
        <v>138</v>
      </c>
      <c r="C7676" t="s">
        <v>11</v>
      </c>
      <c r="D7676" t="s">
        <v>7</v>
      </c>
      <c r="E7676" t="s">
        <v>23</v>
      </c>
      <c r="F7676" s="5">
        <v>43475</v>
      </c>
      <c r="G7676">
        <v>699803197</v>
      </c>
      <c r="H7676" s="5">
        <v>43489</v>
      </c>
      <c r="I7676">
        <v>6172</v>
      </c>
      <c r="J7676" s="8">
        <v>47.45</v>
      </c>
      <c r="K7676" s="8">
        <v>31.79</v>
      </c>
      <c r="L7676" s="8">
        <v>292861.40000000002</v>
      </c>
      <c r="M7676" s="8">
        <v>196207.88</v>
      </c>
      <c r="N7676" s="8">
        <v>96653.52</v>
      </c>
    </row>
    <row r="7677" spans="1:14" x14ac:dyDescent="0.2">
      <c r="A7677" t="s">
        <v>9</v>
      </c>
      <c r="B7677" t="s">
        <v>27</v>
      </c>
      <c r="C7677" t="s">
        <v>19</v>
      </c>
      <c r="D7677" t="s">
        <v>3</v>
      </c>
      <c r="E7677" t="s">
        <v>23</v>
      </c>
      <c r="F7677" s="5">
        <v>43397</v>
      </c>
      <c r="G7677">
        <v>677315986</v>
      </c>
      <c r="H7677" s="5">
        <v>43438</v>
      </c>
      <c r="I7677">
        <v>1706</v>
      </c>
      <c r="J7677" s="8">
        <v>81.73</v>
      </c>
      <c r="K7677" s="8">
        <v>56.67</v>
      </c>
      <c r="L7677" s="8">
        <v>139431.38</v>
      </c>
      <c r="M7677" s="8">
        <v>96679.02</v>
      </c>
      <c r="N7677" s="8">
        <v>42752.36</v>
      </c>
    </row>
    <row r="7678" spans="1:14" x14ac:dyDescent="0.2">
      <c r="A7678" t="s">
        <v>17</v>
      </c>
      <c r="B7678" t="s">
        <v>149</v>
      </c>
      <c r="C7678" t="s">
        <v>19</v>
      </c>
      <c r="D7678" t="s">
        <v>7</v>
      </c>
      <c r="E7678" t="s">
        <v>23</v>
      </c>
      <c r="F7678" s="5">
        <v>43210</v>
      </c>
      <c r="G7678">
        <v>362551248</v>
      </c>
      <c r="H7678" s="5">
        <v>43210</v>
      </c>
      <c r="I7678">
        <v>5826</v>
      </c>
      <c r="J7678" s="8">
        <v>81.73</v>
      </c>
      <c r="K7678" s="8">
        <v>56.67</v>
      </c>
      <c r="L7678" s="8">
        <v>476158.98</v>
      </c>
      <c r="M7678" s="8">
        <v>330159.42</v>
      </c>
      <c r="N7678" s="8">
        <v>145999.56</v>
      </c>
    </row>
    <row r="7679" spans="1:14" x14ac:dyDescent="0.2">
      <c r="A7679" t="s">
        <v>9</v>
      </c>
      <c r="B7679" t="s">
        <v>66</v>
      </c>
      <c r="C7679" t="s">
        <v>6</v>
      </c>
      <c r="D7679" t="s">
        <v>3</v>
      </c>
      <c r="E7679" t="s">
        <v>23</v>
      </c>
      <c r="F7679" s="5">
        <v>42341</v>
      </c>
      <c r="G7679">
        <v>427432811</v>
      </c>
      <c r="H7679" s="5">
        <v>42349</v>
      </c>
      <c r="I7679">
        <v>5722</v>
      </c>
      <c r="J7679" s="8">
        <v>152.58000000000001</v>
      </c>
      <c r="K7679" s="8">
        <v>97.44</v>
      </c>
      <c r="L7679" s="8">
        <v>873062.76</v>
      </c>
      <c r="M7679" s="8">
        <v>557551.68000000005</v>
      </c>
      <c r="N7679" s="8">
        <v>315511.08</v>
      </c>
    </row>
    <row r="7680" spans="1:14" x14ac:dyDescent="0.2">
      <c r="A7680" t="s">
        <v>0</v>
      </c>
      <c r="B7680" t="s">
        <v>101</v>
      </c>
      <c r="C7680" t="s">
        <v>6</v>
      </c>
      <c r="D7680" t="s">
        <v>3</v>
      </c>
      <c r="E7680" t="s">
        <v>4</v>
      </c>
      <c r="F7680" s="5">
        <v>44567</v>
      </c>
      <c r="G7680">
        <v>264197003</v>
      </c>
      <c r="H7680" s="5">
        <v>44606</v>
      </c>
      <c r="I7680">
        <v>619</v>
      </c>
      <c r="J7680" s="8">
        <v>152.58000000000001</v>
      </c>
      <c r="K7680" s="8">
        <v>97.44</v>
      </c>
      <c r="L7680" s="8">
        <v>94447.02</v>
      </c>
      <c r="M7680" s="8">
        <v>60315.360000000001</v>
      </c>
      <c r="N7680" s="8">
        <v>34131.660000000003</v>
      </c>
    </row>
    <row r="7681" spans="1:14" x14ac:dyDescent="0.2">
      <c r="A7681" t="s">
        <v>9</v>
      </c>
      <c r="B7681" t="s">
        <v>153</v>
      </c>
      <c r="C7681" t="s">
        <v>57</v>
      </c>
      <c r="D7681" t="s">
        <v>3</v>
      </c>
      <c r="E7681" t="s">
        <v>8</v>
      </c>
      <c r="F7681" s="5">
        <v>43283</v>
      </c>
      <c r="G7681">
        <v>235392653</v>
      </c>
      <c r="H7681" s="5">
        <v>43289</v>
      </c>
      <c r="I7681">
        <v>6772</v>
      </c>
      <c r="J7681" s="8">
        <v>154.06</v>
      </c>
      <c r="K7681" s="8">
        <v>90.93</v>
      </c>
      <c r="L7681" s="8">
        <v>1043294.32</v>
      </c>
      <c r="M7681" s="8">
        <v>615777.96</v>
      </c>
      <c r="N7681" s="8">
        <v>427516.36</v>
      </c>
    </row>
    <row r="7682" spans="1:14" x14ac:dyDescent="0.2">
      <c r="A7682" t="s">
        <v>17</v>
      </c>
      <c r="B7682" t="s">
        <v>53</v>
      </c>
      <c r="C7682" t="s">
        <v>65</v>
      </c>
      <c r="D7682" t="s">
        <v>7</v>
      </c>
      <c r="E7682" t="s">
        <v>23</v>
      </c>
      <c r="F7682" s="5">
        <v>44740</v>
      </c>
      <c r="G7682">
        <v>323881089</v>
      </c>
      <c r="H7682" s="5">
        <v>44781</v>
      </c>
      <c r="I7682">
        <v>2467</v>
      </c>
      <c r="J7682" s="8">
        <v>668.27</v>
      </c>
      <c r="K7682" s="8">
        <v>502.54</v>
      </c>
      <c r="L7682" s="8">
        <v>1648622.09</v>
      </c>
      <c r="M7682" s="8">
        <v>1239766.18</v>
      </c>
      <c r="N7682" s="8">
        <v>408855.91</v>
      </c>
    </row>
    <row r="7683" spans="1:14" x14ac:dyDescent="0.2">
      <c r="A7683" t="s">
        <v>9</v>
      </c>
      <c r="B7683" t="s">
        <v>177</v>
      </c>
      <c r="C7683" t="s">
        <v>29</v>
      </c>
      <c r="D7683" t="s">
        <v>3</v>
      </c>
      <c r="E7683" t="s">
        <v>23</v>
      </c>
      <c r="F7683" s="5">
        <v>43190</v>
      </c>
      <c r="G7683">
        <v>582836139</v>
      </c>
      <c r="H7683" s="5">
        <v>43195</v>
      </c>
      <c r="I7683">
        <v>3020</v>
      </c>
      <c r="J7683" s="8">
        <v>651.21</v>
      </c>
      <c r="K7683" s="8">
        <v>524.96</v>
      </c>
      <c r="L7683" s="8">
        <v>1966654.2</v>
      </c>
      <c r="M7683" s="8">
        <v>1585379.2</v>
      </c>
      <c r="N7683" s="8">
        <v>381275</v>
      </c>
    </row>
    <row r="7684" spans="1:14" x14ac:dyDescent="0.2">
      <c r="A7684" t="s">
        <v>9</v>
      </c>
      <c r="B7684" t="s">
        <v>63</v>
      </c>
      <c r="C7684" t="s">
        <v>65</v>
      </c>
      <c r="D7684" t="s">
        <v>3</v>
      </c>
      <c r="E7684" t="s">
        <v>23</v>
      </c>
      <c r="F7684" s="5">
        <v>44123</v>
      </c>
      <c r="G7684">
        <v>685744130</v>
      </c>
      <c r="H7684" s="5">
        <v>44155</v>
      </c>
      <c r="I7684">
        <v>5782</v>
      </c>
      <c r="J7684" s="8">
        <v>668.27</v>
      </c>
      <c r="K7684" s="8">
        <v>502.54</v>
      </c>
      <c r="L7684" s="8">
        <v>3863937.14</v>
      </c>
      <c r="M7684" s="8">
        <v>2905686.28</v>
      </c>
      <c r="N7684" s="8">
        <v>958250.86</v>
      </c>
    </row>
    <row r="7685" spans="1:14" x14ac:dyDescent="0.2">
      <c r="A7685" t="s">
        <v>9</v>
      </c>
      <c r="B7685" t="s">
        <v>153</v>
      </c>
      <c r="C7685" t="s">
        <v>2</v>
      </c>
      <c r="D7685" t="s">
        <v>7</v>
      </c>
      <c r="E7685" t="s">
        <v>4</v>
      </c>
      <c r="F7685" s="5">
        <v>43531</v>
      </c>
      <c r="G7685">
        <v>376403892</v>
      </c>
      <c r="H7685" s="5">
        <v>43569</v>
      </c>
      <c r="I7685">
        <v>5131</v>
      </c>
      <c r="J7685" s="8">
        <v>255.28</v>
      </c>
      <c r="K7685" s="8">
        <v>159.41999999999999</v>
      </c>
      <c r="L7685" s="8">
        <v>1309841.68</v>
      </c>
      <c r="M7685" s="8">
        <v>817984.02</v>
      </c>
      <c r="N7685" s="8">
        <v>491857.66</v>
      </c>
    </row>
    <row r="7686" spans="1:14" x14ac:dyDescent="0.2">
      <c r="A7686" t="s">
        <v>0</v>
      </c>
      <c r="B7686" t="s">
        <v>101</v>
      </c>
      <c r="C7686" t="s">
        <v>57</v>
      </c>
      <c r="D7686" t="s">
        <v>3</v>
      </c>
      <c r="E7686" t="s">
        <v>8</v>
      </c>
      <c r="F7686" s="5">
        <v>42337</v>
      </c>
      <c r="G7686">
        <v>818926751</v>
      </c>
      <c r="H7686" s="5">
        <v>42340</v>
      </c>
      <c r="I7686">
        <v>7479</v>
      </c>
      <c r="J7686" s="8">
        <v>154.06</v>
      </c>
      <c r="K7686" s="8">
        <v>90.93</v>
      </c>
      <c r="L7686" s="8">
        <v>1152214.74</v>
      </c>
      <c r="M7686" s="8">
        <v>680065.47</v>
      </c>
      <c r="N7686" s="8">
        <v>472149.27</v>
      </c>
    </row>
    <row r="7687" spans="1:14" x14ac:dyDescent="0.2">
      <c r="A7687" t="s">
        <v>20</v>
      </c>
      <c r="B7687" t="s">
        <v>21</v>
      </c>
      <c r="C7687" t="s">
        <v>11</v>
      </c>
      <c r="D7687" t="s">
        <v>3</v>
      </c>
      <c r="E7687" t="s">
        <v>8</v>
      </c>
      <c r="F7687" s="5">
        <v>44275</v>
      </c>
      <c r="G7687">
        <v>547736537</v>
      </c>
      <c r="H7687" s="5">
        <v>44323</v>
      </c>
      <c r="I7687">
        <v>6268</v>
      </c>
      <c r="J7687" s="8">
        <v>47.45</v>
      </c>
      <c r="K7687" s="8">
        <v>31.79</v>
      </c>
      <c r="L7687" s="8">
        <v>297416.59999999998</v>
      </c>
      <c r="M7687" s="8">
        <v>199259.72</v>
      </c>
      <c r="N7687" s="8">
        <v>98156.88</v>
      </c>
    </row>
    <row r="7688" spans="1:14" x14ac:dyDescent="0.2">
      <c r="A7688" t="s">
        <v>17</v>
      </c>
      <c r="B7688" t="s">
        <v>82</v>
      </c>
      <c r="C7688" t="s">
        <v>65</v>
      </c>
      <c r="D7688" t="s">
        <v>7</v>
      </c>
      <c r="E7688" t="s">
        <v>8</v>
      </c>
      <c r="F7688" s="5">
        <v>43503</v>
      </c>
      <c r="G7688">
        <v>417569577</v>
      </c>
      <c r="H7688" s="5">
        <v>43506</v>
      </c>
      <c r="I7688">
        <v>6972</v>
      </c>
      <c r="J7688" s="8">
        <v>668.27</v>
      </c>
      <c r="K7688" s="8">
        <v>502.54</v>
      </c>
      <c r="L7688" s="8">
        <v>4659178.4400000004</v>
      </c>
      <c r="M7688" s="8">
        <v>3503708.88</v>
      </c>
      <c r="N7688" s="8">
        <v>1155469.56</v>
      </c>
    </row>
    <row r="7689" spans="1:14" x14ac:dyDescent="0.2">
      <c r="A7689" t="s">
        <v>17</v>
      </c>
      <c r="B7689" t="s">
        <v>43</v>
      </c>
      <c r="C7689" t="s">
        <v>22</v>
      </c>
      <c r="D7689" t="s">
        <v>3</v>
      </c>
      <c r="E7689" t="s">
        <v>8</v>
      </c>
      <c r="F7689" s="5">
        <v>44616</v>
      </c>
      <c r="G7689">
        <v>453474700</v>
      </c>
      <c r="H7689" s="5">
        <v>44659</v>
      </c>
      <c r="I7689">
        <v>2096</v>
      </c>
      <c r="J7689" s="8">
        <v>109.28</v>
      </c>
      <c r="K7689" s="8">
        <v>35.840000000000003</v>
      </c>
      <c r="L7689" s="8">
        <v>229050.88</v>
      </c>
      <c r="M7689" s="8">
        <v>75120.639999999999</v>
      </c>
      <c r="N7689" s="8">
        <v>153930.23999999999</v>
      </c>
    </row>
    <row r="7690" spans="1:14" x14ac:dyDescent="0.2">
      <c r="A7690" t="s">
        <v>0</v>
      </c>
      <c r="B7690" t="s">
        <v>143</v>
      </c>
      <c r="C7690" t="s">
        <v>22</v>
      </c>
      <c r="D7690" t="s">
        <v>7</v>
      </c>
      <c r="E7690" t="s">
        <v>23</v>
      </c>
      <c r="F7690" s="5">
        <v>43358</v>
      </c>
      <c r="G7690">
        <v>300813233</v>
      </c>
      <c r="H7690" s="5">
        <v>43406</v>
      </c>
      <c r="I7690">
        <v>6175</v>
      </c>
      <c r="J7690" s="8">
        <v>109.28</v>
      </c>
      <c r="K7690" s="8">
        <v>35.840000000000003</v>
      </c>
      <c r="L7690" s="8">
        <v>674804</v>
      </c>
      <c r="M7690" s="8">
        <v>221312</v>
      </c>
      <c r="N7690" s="8">
        <v>453492</v>
      </c>
    </row>
    <row r="7691" spans="1:14" x14ac:dyDescent="0.2">
      <c r="A7691" t="s">
        <v>9</v>
      </c>
      <c r="B7691" t="s">
        <v>186</v>
      </c>
      <c r="C7691" t="s">
        <v>65</v>
      </c>
      <c r="D7691" t="s">
        <v>3</v>
      </c>
      <c r="E7691" t="s">
        <v>15</v>
      </c>
      <c r="F7691" s="5">
        <v>43716</v>
      </c>
      <c r="G7691">
        <v>575259006</v>
      </c>
      <c r="H7691" s="5">
        <v>43758</v>
      </c>
      <c r="I7691">
        <v>778</v>
      </c>
      <c r="J7691" s="8">
        <v>668.27</v>
      </c>
      <c r="K7691" s="8">
        <v>502.54</v>
      </c>
      <c r="L7691" s="8">
        <v>519914.06</v>
      </c>
      <c r="M7691" s="8">
        <v>390976.12</v>
      </c>
      <c r="N7691" s="8">
        <v>128937.94</v>
      </c>
    </row>
    <row r="7692" spans="1:14" x14ac:dyDescent="0.2">
      <c r="A7692" t="s">
        <v>0</v>
      </c>
      <c r="B7692" t="s">
        <v>147</v>
      </c>
      <c r="C7692" t="s">
        <v>14</v>
      </c>
      <c r="D7692" t="s">
        <v>3</v>
      </c>
      <c r="E7692" t="s">
        <v>8</v>
      </c>
      <c r="F7692" s="5">
        <v>44640</v>
      </c>
      <c r="G7692">
        <v>612798345</v>
      </c>
      <c r="H7692" s="5">
        <v>44650</v>
      </c>
      <c r="I7692">
        <v>9503</v>
      </c>
      <c r="J7692" s="8">
        <v>205.7</v>
      </c>
      <c r="K7692" s="8">
        <v>117.11</v>
      </c>
      <c r="L7692" s="8">
        <v>1954767.1</v>
      </c>
      <c r="M7692" s="8">
        <v>1112896.33</v>
      </c>
      <c r="N7692" s="8">
        <v>841870.77</v>
      </c>
    </row>
    <row r="7693" spans="1:14" x14ac:dyDescent="0.2">
      <c r="A7693" t="s">
        <v>9</v>
      </c>
      <c r="B7693" t="s">
        <v>80</v>
      </c>
      <c r="C7693" t="s">
        <v>22</v>
      </c>
      <c r="D7693" t="s">
        <v>7</v>
      </c>
      <c r="E7693" t="s">
        <v>23</v>
      </c>
      <c r="F7693" s="5">
        <v>43929</v>
      </c>
      <c r="G7693">
        <v>719730079</v>
      </c>
      <c r="H7693" s="5">
        <v>43957</v>
      </c>
      <c r="I7693">
        <v>2979</v>
      </c>
      <c r="J7693" s="8">
        <v>109.28</v>
      </c>
      <c r="K7693" s="8">
        <v>35.840000000000003</v>
      </c>
      <c r="L7693" s="8">
        <v>325545.12</v>
      </c>
      <c r="M7693" s="8">
        <v>106767.36</v>
      </c>
      <c r="N7693" s="8">
        <v>218777.76</v>
      </c>
    </row>
    <row r="7694" spans="1:14" x14ac:dyDescent="0.2">
      <c r="A7694" t="s">
        <v>9</v>
      </c>
      <c r="B7694" t="s">
        <v>113</v>
      </c>
      <c r="C7694" t="s">
        <v>14</v>
      </c>
      <c r="D7694" t="s">
        <v>7</v>
      </c>
      <c r="E7694" t="s">
        <v>4</v>
      </c>
      <c r="F7694" s="5">
        <v>43736</v>
      </c>
      <c r="G7694">
        <v>822665536</v>
      </c>
      <c r="H7694" s="5">
        <v>43767</v>
      </c>
      <c r="I7694">
        <v>3868</v>
      </c>
      <c r="J7694" s="8">
        <v>205.7</v>
      </c>
      <c r="K7694" s="8">
        <v>117.11</v>
      </c>
      <c r="L7694" s="8">
        <v>795647.6</v>
      </c>
      <c r="M7694" s="8">
        <v>452981.48</v>
      </c>
      <c r="N7694" s="8">
        <v>342666.12</v>
      </c>
    </row>
    <row r="7695" spans="1:14" x14ac:dyDescent="0.2">
      <c r="A7695" t="s">
        <v>12</v>
      </c>
      <c r="B7695" t="s">
        <v>115</v>
      </c>
      <c r="C7695" t="s">
        <v>22</v>
      </c>
      <c r="D7695" t="s">
        <v>7</v>
      </c>
      <c r="E7695" t="s">
        <v>23</v>
      </c>
      <c r="F7695" s="5">
        <v>43604</v>
      </c>
      <c r="G7695">
        <v>918528544</v>
      </c>
      <c r="H7695" s="5">
        <v>43650</v>
      </c>
      <c r="I7695">
        <v>1863</v>
      </c>
      <c r="J7695" s="8">
        <v>109.28</v>
      </c>
      <c r="K7695" s="8">
        <v>35.840000000000003</v>
      </c>
      <c r="L7695" s="8">
        <v>203588.64</v>
      </c>
      <c r="M7695" s="8">
        <v>66769.919999999998</v>
      </c>
      <c r="N7695" s="8">
        <v>136818.72</v>
      </c>
    </row>
    <row r="7696" spans="1:14" x14ac:dyDescent="0.2">
      <c r="A7696" t="s">
        <v>17</v>
      </c>
      <c r="B7696" t="s">
        <v>30</v>
      </c>
      <c r="C7696" t="s">
        <v>2</v>
      </c>
      <c r="D7696" t="s">
        <v>7</v>
      </c>
      <c r="E7696" t="s">
        <v>23</v>
      </c>
      <c r="F7696" s="5">
        <v>44925</v>
      </c>
      <c r="G7696">
        <v>624555432</v>
      </c>
      <c r="H7696" s="5">
        <v>44570</v>
      </c>
      <c r="I7696">
        <v>8686</v>
      </c>
      <c r="J7696" s="8">
        <v>255.28</v>
      </c>
      <c r="K7696" s="8">
        <v>159.41999999999999</v>
      </c>
      <c r="L7696" s="8">
        <v>2217362.08</v>
      </c>
      <c r="M7696" s="8">
        <v>1384722.12</v>
      </c>
      <c r="N7696" s="8">
        <v>832639.96</v>
      </c>
    </row>
    <row r="7697" spans="1:14" x14ac:dyDescent="0.2">
      <c r="A7697" t="s">
        <v>20</v>
      </c>
      <c r="B7697" t="s">
        <v>120</v>
      </c>
      <c r="C7697" t="s">
        <v>45</v>
      </c>
      <c r="D7697" t="s">
        <v>3</v>
      </c>
      <c r="E7697" t="s">
        <v>23</v>
      </c>
      <c r="F7697" s="5">
        <v>44289</v>
      </c>
      <c r="G7697">
        <v>528295028</v>
      </c>
      <c r="H7697" s="5">
        <v>44290</v>
      </c>
      <c r="I7697">
        <v>3093</v>
      </c>
      <c r="J7697" s="8">
        <v>9.33</v>
      </c>
      <c r="K7697" s="8">
        <v>6.92</v>
      </c>
      <c r="L7697" s="8">
        <v>28857.69</v>
      </c>
      <c r="M7697" s="8">
        <v>21403.56</v>
      </c>
      <c r="N7697" s="8">
        <v>7454.13</v>
      </c>
    </row>
    <row r="7698" spans="1:14" x14ac:dyDescent="0.2">
      <c r="A7698" t="s">
        <v>9</v>
      </c>
      <c r="B7698" t="s">
        <v>38</v>
      </c>
      <c r="C7698" t="s">
        <v>65</v>
      </c>
      <c r="D7698" t="s">
        <v>3</v>
      </c>
      <c r="E7698" t="s">
        <v>23</v>
      </c>
      <c r="F7698" s="5">
        <v>43942</v>
      </c>
      <c r="G7698">
        <v>837608659</v>
      </c>
      <c r="H7698" s="5">
        <v>43953</v>
      </c>
      <c r="I7698">
        <v>5871</v>
      </c>
      <c r="J7698" s="8">
        <v>668.27</v>
      </c>
      <c r="K7698" s="8">
        <v>502.54</v>
      </c>
      <c r="L7698" s="8">
        <v>3923413.17</v>
      </c>
      <c r="M7698" s="8">
        <v>2950412.34</v>
      </c>
      <c r="N7698" s="8">
        <v>973000.83</v>
      </c>
    </row>
    <row r="7699" spans="1:14" x14ac:dyDescent="0.2">
      <c r="A7699" t="s">
        <v>9</v>
      </c>
      <c r="B7699" t="s">
        <v>114</v>
      </c>
      <c r="C7699" t="s">
        <v>36</v>
      </c>
      <c r="D7699" t="s">
        <v>3</v>
      </c>
      <c r="E7699" t="s">
        <v>15</v>
      </c>
      <c r="F7699" s="5">
        <v>42792</v>
      </c>
      <c r="G7699">
        <v>930670154</v>
      </c>
      <c r="H7699" s="5">
        <v>42809</v>
      </c>
      <c r="I7699">
        <v>4835</v>
      </c>
      <c r="J7699" s="8">
        <v>421.89</v>
      </c>
      <c r="K7699" s="8">
        <v>364.69</v>
      </c>
      <c r="L7699" s="8">
        <v>2039838.15</v>
      </c>
      <c r="M7699" s="8">
        <v>1763276.15</v>
      </c>
      <c r="N7699" s="8">
        <v>276562</v>
      </c>
    </row>
    <row r="7700" spans="1:14" x14ac:dyDescent="0.2">
      <c r="A7700" t="s">
        <v>0</v>
      </c>
      <c r="B7700" t="s">
        <v>97</v>
      </c>
      <c r="C7700" t="s">
        <v>22</v>
      </c>
      <c r="D7700" t="s">
        <v>3</v>
      </c>
      <c r="E7700" t="s">
        <v>15</v>
      </c>
      <c r="F7700" s="5">
        <v>43369</v>
      </c>
      <c r="G7700">
        <v>705965840</v>
      </c>
      <c r="H7700" s="5">
        <v>43379</v>
      </c>
      <c r="I7700">
        <v>9835</v>
      </c>
      <c r="J7700" s="8">
        <v>109.28</v>
      </c>
      <c r="K7700" s="8">
        <v>35.840000000000003</v>
      </c>
      <c r="L7700" s="8">
        <v>1074768.8</v>
      </c>
      <c r="M7700" s="8">
        <v>352486.40000000002</v>
      </c>
      <c r="N7700" s="8">
        <v>722282.4</v>
      </c>
    </row>
    <row r="7701" spans="1:14" x14ac:dyDescent="0.2">
      <c r="A7701" t="s">
        <v>17</v>
      </c>
      <c r="B7701" t="s">
        <v>119</v>
      </c>
      <c r="C7701" t="s">
        <v>36</v>
      </c>
      <c r="D7701" t="s">
        <v>7</v>
      </c>
      <c r="E7701" t="s">
        <v>23</v>
      </c>
      <c r="F7701" s="5">
        <v>43817</v>
      </c>
      <c r="G7701">
        <v>132294547</v>
      </c>
      <c r="H7701" s="5">
        <v>43475</v>
      </c>
      <c r="I7701">
        <v>7751</v>
      </c>
      <c r="J7701" s="8">
        <v>421.89</v>
      </c>
      <c r="K7701" s="8">
        <v>364.69</v>
      </c>
      <c r="L7701" s="8">
        <v>3270069.39</v>
      </c>
      <c r="M7701" s="8">
        <v>2826712.19</v>
      </c>
      <c r="N7701" s="8">
        <v>443357.2</v>
      </c>
    </row>
    <row r="7702" spans="1:14" x14ac:dyDescent="0.2">
      <c r="A7702" t="s">
        <v>9</v>
      </c>
      <c r="B7702" t="s">
        <v>191</v>
      </c>
      <c r="C7702" t="s">
        <v>65</v>
      </c>
      <c r="D7702" t="s">
        <v>7</v>
      </c>
      <c r="E7702" t="s">
        <v>8</v>
      </c>
      <c r="F7702" s="5">
        <v>42829</v>
      </c>
      <c r="G7702">
        <v>598767602</v>
      </c>
      <c r="H7702" s="5">
        <v>42876</v>
      </c>
      <c r="I7702">
        <v>7494</v>
      </c>
      <c r="J7702" s="8">
        <v>668.27</v>
      </c>
      <c r="K7702" s="8">
        <v>502.54</v>
      </c>
      <c r="L7702" s="8">
        <v>5008015.38</v>
      </c>
      <c r="M7702" s="8">
        <v>3766034.76</v>
      </c>
      <c r="N7702" s="8">
        <v>1241980.6200000001</v>
      </c>
    </row>
    <row r="7703" spans="1:14" x14ac:dyDescent="0.2">
      <c r="A7703" t="s">
        <v>12</v>
      </c>
      <c r="B7703" t="s">
        <v>73</v>
      </c>
      <c r="C7703" t="s">
        <v>14</v>
      </c>
      <c r="D7703" t="s">
        <v>7</v>
      </c>
      <c r="E7703" t="s">
        <v>8</v>
      </c>
      <c r="F7703" s="5">
        <v>42638</v>
      </c>
      <c r="G7703">
        <v>864808833</v>
      </c>
      <c r="H7703" s="5">
        <v>42652</v>
      </c>
      <c r="I7703">
        <v>5007</v>
      </c>
      <c r="J7703" s="8">
        <v>205.7</v>
      </c>
      <c r="K7703" s="8">
        <v>117.11</v>
      </c>
      <c r="L7703" s="8">
        <v>1029939.9</v>
      </c>
      <c r="M7703" s="8">
        <v>586369.77</v>
      </c>
      <c r="N7703" s="8">
        <v>443570.13</v>
      </c>
    </row>
    <row r="7704" spans="1:14" x14ac:dyDescent="0.2">
      <c r="A7704" t="s">
        <v>20</v>
      </c>
      <c r="B7704" t="s">
        <v>52</v>
      </c>
      <c r="C7704" t="s">
        <v>36</v>
      </c>
      <c r="D7704" t="s">
        <v>7</v>
      </c>
      <c r="E7704" t="s">
        <v>15</v>
      </c>
      <c r="F7704" s="5">
        <v>43521</v>
      </c>
      <c r="G7704">
        <v>210154569</v>
      </c>
      <c r="H7704" s="5">
        <v>43541</v>
      </c>
      <c r="I7704">
        <v>8262</v>
      </c>
      <c r="J7704" s="8">
        <v>421.89</v>
      </c>
      <c r="K7704" s="8">
        <v>364.69</v>
      </c>
      <c r="L7704" s="8">
        <v>3485655.18</v>
      </c>
      <c r="M7704" s="8">
        <v>3013068.78</v>
      </c>
      <c r="N7704" s="8">
        <v>472586.4</v>
      </c>
    </row>
    <row r="7705" spans="1:14" x14ac:dyDescent="0.2">
      <c r="A7705" t="s">
        <v>9</v>
      </c>
      <c r="B7705" t="s">
        <v>96</v>
      </c>
      <c r="C7705" t="s">
        <v>22</v>
      </c>
      <c r="D7705" t="s">
        <v>7</v>
      </c>
      <c r="E7705" t="s">
        <v>23</v>
      </c>
      <c r="F7705" s="5">
        <v>43876</v>
      </c>
      <c r="G7705">
        <v>684853637</v>
      </c>
      <c r="H7705" s="5">
        <v>43924</v>
      </c>
      <c r="I7705">
        <v>2265</v>
      </c>
      <c r="J7705" s="8">
        <v>109.28</v>
      </c>
      <c r="K7705" s="8">
        <v>35.840000000000003</v>
      </c>
      <c r="L7705" s="8">
        <v>247519.2</v>
      </c>
      <c r="M7705" s="8">
        <v>81177.600000000006</v>
      </c>
      <c r="N7705" s="8">
        <v>166341.6</v>
      </c>
    </row>
    <row r="7706" spans="1:14" x14ac:dyDescent="0.2">
      <c r="A7706" t="s">
        <v>39</v>
      </c>
      <c r="B7706" t="s">
        <v>205</v>
      </c>
      <c r="C7706" t="s">
        <v>45</v>
      </c>
      <c r="D7706" t="s">
        <v>7</v>
      </c>
      <c r="E7706" t="s">
        <v>4</v>
      </c>
      <c r="F7706" s="5">
        <v>44104</v>
      </c>
      <c r="G7706">
        <v>359267365</v>
      </c>
      <c r="H7706" s="5">
        <v>44149</v>
      </c>
      <c r="I7706">
        <v>4052</v>
      </c>
      <c r="J7706" s="8">
        <v>9.33</v>
      </c>
      <c r="K7706" s="8">
        <v>6.92</v>
      </c>
      <c r="L7706" s="8">
        <v>37805.160000000003</v>
      </c>
      <c r="M7706" s="8">
        <v>28039.84</v>
      </c>
      <c r="N7706" s="8">
        <v>9765.32</v>
      </c>
    </row>
    <row r="7707" spans="1:14" x14ac:dyDescent="0.2">
      <c r="A7707" t="s">
        <v>0</v>
      </c>
      <c r="B7707" t="s">
        <v>171</v>
      </c>
      <c r="C7707" t="s">
        <v>22</v>
      </c>
      <c r="D7707" t="s">
        <v>3</v>
      </c>
      <c r="E7707" t="s">
        <v>4</v>
      </c>
      <c r="F7707" s="5">
        <v>44344</v>
      </c>
      <c r="G7707">
        <v>974069583</v>
      </c>
      <c r="H7707" s="5">
        <v>44389</v>
      </c>
      <c r="I7707">
        <v>7690</v>
      </c>
      <c r="J7707" s="8">
        <v>109.28</v>
      </c>
      <c r="K7707" s="8">
        <v>35.840000000000003</v>
      </c>
      <c r="L7707" s="8">
        <v>840363.2</v>
      </c>
      <c r="M7707" s="8">
        <v>275609.59999999998</v>
      </c>
      <c r="N7707" s="8">
        <v>564753.6</v>
      </c>
    </row>
    <row r="7708" spans="1:14" x14ac:dyDescent="0.2">
      <c r="A7708" t="s">
        <v>20</v>
      </c>
      <c r="B7708" t="s">
        <v>140</v>
      </c>
      <c r="C7708" t="s">
        <v>36</v>
      </c>
      <c r="D7708" t="s">
        <v>7</v>
      </c>
      <c r="E7708" t="s">
        <v>8</v>
      </c>
      <c r="F7708" s="5">
        <v>43506</v>
      </c>
      <c r="G7708">
        <v>290246617</v>
      </c>
      <c r="H7708" s="5">
        <v>43552</v>
      </c>
      <c r="I7708">
        <v>9279</v>
      </c>
      <c r="J7708" s="8">
        <v>421.89</v>
      </c>
      <c r="K7708" s="8">
        <v>364.69</v>
      </c>
      <c r="L7708" s="8">
        <v>3914717.31</v>
      </c>
      <c r="M7708" s="8">
        <v>3383958.51</v>
      </c>
      <c r="N7708" s="8">
        <v>530758.80000000005</v>
      </c>
    </row>
    <row r="7709" spans="1:14" x14ac:dyDescent="0.2">
      <c r="A7709" t="s">
        <v>17</v>
      </c>
      <c r="B7709" t="s">
        <v>42</v>
      </c>
      <c r="C7709" t="s">
        <v>14</v>
      </c>
      <c r="D7709" t="s">
        <v>3</v>
      </c>
      <c r="E7709" t="s">
        <v>23</v>
      </c>
      <c r="F7709" s="5">
        <v>44047</v>
      </c>
      <c r="G7709">
        <v>639097297</v>
      </c>
      <c r="H7709" s="5">
        <v>44082</v>
      </c>
      <c r="I7709">
        <v>1947</v>
      </c>
      <c r="J7709" s="8">
        <v>205.7</v>
      </c>
      <c r="K7709" s="8">
        <v>117.11</v>
      </c>
      <c r="L7709" s="8">
        <v>400497.9</v>
      </c>
      <c r="M7709" s="8">
        <v>228013.17</v>
      </c>
      <c r="N7709" s="8">
        <v>172484.73</v>
      </c>
    </row>
    <row r="7710" spans="1:14" x14ac:dyDescent="0.2">
      <c r="A7710" t="s">
        <v>20</v>
      </c>
      <c r="B7710" t="s">
        <v>46</v>
      </c>
      <c r="C7710" t="s">
        <v>65</v>
      </c>
      <c r="D7710" t="s">
        <v>3</v>
      </c>
      <c r="E7710" t="s">
        <v>8</v>
      </c>
      <c r="F7710" s="5">
        <v>43542</v>
      </c>
      <c r="G7710">
        <v>372232949</v>
      </c>
      <c r="H7710" s="5">
        <v>43554</v>
      </c>
      <c r="I7710">
        <v>856</v>
      </c>
      <c r="J7710" s="8">
        <v>668.27</v>
      </c>
      <c r="K7710" s="8">
        <v>502.54</v>
      </c>
      <c r="L7710" s="8">
        <v>572039.12</v>
      </c>
      <c r="M7710" s="8">
        <v>430174.24</v>
      </c>
      <c r="N7710" s="8">
        <v>141864.88</v>
      </c>
    </row>
    <row r="7711" spans="1:14" x14ac:dyDescent="0.2">
      <c r="A7711" t="s">
        <v>17</v>
      </c>
      <c r="B7711" t="s">
        <v>75</v>
      </c>
      <c r="C7711" t="s">
        <v>65</v>
      </c>
      <c r="D7711" t="s">
        <v>3</v>
      </c>
      <c r="E7711" t="s">
        <v>15</v>
      </c>
      <c r="F7711" s="5">
        <v>42224</v>
      </c>
      <c r="G7711">
        <v>611577403</v>
      </c>
      <c r="H7711" s="5">
        <v>42239</v>
      </c>
      <c r="I7711">
        <v>8199</v>
      </c>
      <c r="J7711" s="8">
        <v>668.27</v>
      </c>
      <c r="K7711" s="8">
        <v>502.54</v>
      </c>
      <c r="L7711" s="8">
        <v>5479145.7300000004</v>
      </c>
      <c r="M7711" s="8">
        <v>4120325.46</v>
      </c>
      <c r="N7711" s="8">
        <v>1358820.27</v>
      </c>
    </row>
    <row r="7712" spans="1:14" x14ac:dyDescent="0.2">
      <c r="A7712" t="s">
        <v>9</v>
      </c>
      <c r="B7712" t="s">
        <v>186</v>
      </c>
      <c r="C7712" t="s">
        <v>2</v>
      </c>
      <c r="D7712" t="s">
        <v>7</v>
      </c>
      <c r="E7712" t="s">
        <v>4</v>
      </c>
      <c r="F7712" s="5">
        <v>43794</v>
      </c>
      <c r="G7712">
        <v>299366986</v>
      </c>
      <c r="H7712" s="5">
        <v>43475</v>
      </c>
      <c r="I7712">
        <v>8199</v>
      </c>
      <c r="J7712" s="8">
        <v>255.28</v>
      </c>
      <c r="K7712" s="8">
        <v>159.41999999999999</v>
      </c>
      <c r="L7712" s="8">
        <v>2093040.72</v>
      </c>
      <c r="M7712" s="8">
        <v>1307084.58</v>
      </c>
      <c r="N7712" s="8">
        <v>785956.14</v>
      </c>
    </row>
    <row r="7713" spans="1:14" x14ac:dyDescent="0.2">
      <c r="A7713" t="s">
        <v>9</v>
      </c>
      <c r="B7713" t="s">
        <v>95</v>
      </c>
      <c r="C7713" t="s">
        <v>6</v>
      </c>
      <c r="D7713" t="s">
        <v>3</v>
      </c>
      <c r="E7713" t="s">
        <v>23</v>
      </c>
      <c r="F7713" s="5">
        <v>43342</v>
      </c>
      <c r="G7713">
        <v>248150527</v>
      </c>
      <c r="H7713" s="5">
        <v>43385</v>
      </c>
      <c r="I7713">
        <v>2110</v>
      </c>
      <c r="J7713" s="8">
        <v>152.58000000000001</v>
      </c>
      <c r="K7713" s="8">
        <v>97.44</v>
      </c>
      <c r="L7713" s="8">
        <v>321943.8</v>
      </c>
      <c r="M7713" s="8">
        <v>205598.4</v>
      </c>
      <c r="N7713" s="8">
        <v>116345.4</v>
      </c>
    </row>
    <row r="7714" spans="1:14" x14ac:dyDescent="0.2">
      <c r="A7714" t="s">
        <v>0</v>
      </c>
      <c r="B7714" t="s">
        <v>1</v>
      </c>
      <c r="C7714" t="s">
        <v>45</v>
      </c>
      <c r="D7714" t="s">
        <v>3</v>
      </c>
      <c r="E7714" t="s">
        <v>23</v>
      </c>
      <c r="F7714" s="5">
        <v>44693</v>
      </c>
      <c r="G7714">
        <v>890789353</v>
      </c>
      <c r="H7714" s="5">
        <v>44702</v>
      </c>
      <c r="I7714">
        <v>3220</v>
      </c>
      <c r="J7714" s="8">
        <v>9.33</v>
      </c>
      <c r="K7714" s="8">
        <v>6.92</v>
      </c>
      <c r="L7714" s="8">
        <v>30042.6</v>
      </c>
      <c r="M7714" s="8">
        <v>22282.400000000001</v>
      </c>
      <c r="N7714" s="8">
        <v>7760.2</v>
      </c>
    </row>
    <row r="7715" spans="1:14" x14ac:dyDescent="0.2">
      <c r="A7715" t="s">
        <v>9</v>
      </c>
      <c r="B7715" t="s">
        <v>49</v>
      </c>
      <c r="C7715" t="s">
        <v>14</v>
      </c>
      <c r="D7715" t="s">
        <v>7</v>
      </c>
      <c r="E7715" t="s">
        <v>23</v>
      </c>
      <c r="F7715" s="5">
        <v>43636</v>
      </c>
      <c r="G7715">
        <v>930457293</v>
      </c>
      <c r="H7715" s="5">
        <v>43672</v>
      </c>
      <c r="I7715">
        <v>1845</v>
      </c>
      <c r="J7715" s="8">
        <v>205.7</v>
      </c>
      <c r="K7715" s="8">
        <v>117.11</v>
      </c>
      <c r="L7715" s="8">
        <v>379516.5</v>
      </c>
      <c r="M7715" s="8">
        <v>216067.95</v>
      </c>
      <c r="N7715" s="8">
        <v>163448.54999999999</v>
      </c>
    </row>
    <row r="7716" spans="1:14" x14ac:dyDescent="0.2">
      <c r="A7716" t="s">
        <v>9</v>
      </c>
      <c r="B7716" t="s">
        <v>116</v>
      </c>
      <c r="C7716" t="s">
        <v>14</v>
      </c>
      <c r="D7716" t="s">
        <v>3</v>
      </c>
      <c r="E7716" t="s">
        <v>4</v>
      </c>
      <c r="F7716" s="5">
        <v>43395</v>
      </c>
      <c r="G7716">
        <v>490640676</v>
      </c>
      <c r="H7716" s="5">
        <v>43423</v>
      </c>
      <c r="I7716">
        <v>334</v>
      </c>
      <c r="J7716" s="8">
        <v>205.7</v>
      </c>
      <c r="K7716" s="8">
        <v>117.11</v>
      </c>
      <c r="L7716" s="8">
        <v>68703.8</v>
      </c>
      <c r="M7716" s="8">
        <v>39114.74</v>
      </c>
      <c r="N7716" s="8">
        <v>29589.06</v>
      </c>
    </row>
    <row r="7717" spans="1:14" x14ac:dyDescent="0.2">
      <c r="A7717" t="s">
        <v>9</v>
      </c>
      <c r="B7717" t="s">
        <v>83</v>
      </c>
      <c r="C7717" t="s">
        <v>45</v>
      </c>
      <c r="D7717" t="s">
        <v>3</v>
      </c>
      <c r="E7717" t="s">
        <v>23</v>
      </c>
      <c r="F7717" s="5">
        <v>44578</v>
      </c>
      <c r="G7717">
        <v>665138328</v>
      </c>
      <c r="H7717" s="5">
        <v>44606</v>
      </c>
      <c r="I7717">
        <v>8067</v>
      </c>
      <c r="J7717" s="8">
        <v>9.33</v>
      </c>
      <c r="K7717" s="8">
        <v>6.92</v>
      </c>
      <c r="L7717" s="8">
        <v>75265.11</v>
      </c>
      <c r="M7717" s="8">
        <v>55823.64</v>
      </c>
      <c r="N7717" s="8">
        <v>19441.47</v>
      </c>
    </row>
    <row r="7718" spans="1:14" x14ac:dyDescent="0.2">
      <c r="A7718" t="s">
        <v>0</v>
      </c>
      <c r="B7718" t="s">
        <v>144</v>
      </c>
      <c r="C7718" t="s">
        <v>2</v>
      </c>
      <c r="D7718" t="s">
        <v>3</v>
      </c>
      <c r="E7718" t="s">
        <v>4</v>
      </c>
      <c r="F7718" s="5">
        <v>44219</v>
      </c>
      <c r="G7718">
        <v>368061578</v>
      </c>
      <c r="H7718" s="5">
        <v>44261</v>
      </c>
      <c r="I7718">
        <v>6455</v>
      </c>
      <c r="J7718" s="8">
        <v>255.28</v>
      </c>
      <c r="K7718" s="8">
        <v>159.41999999999999</v>
      </c>
      <c r="L7718" s="8">
        <v>1647832.4</v>
      </c>
      <c r="M7718" s="8">
        <v>1029056.1</v>
      </c>
      <c r="N7718" s="8">
        <v>618776.30000000005</v>
      </c>
    </row>
    <row r="7719" spans="1:14" x14ac:dyDescent="0.2">
      <c r="A7719" t="s">
        <v>0</v>
      </c>
      <c r="B7719" t="s">
        <v>33</v>
      </c>
      <c r="C7719" t="s">
        <v>31</v>
      </c>
      <c r="D7719" t="s">
        <v>7</v>
      </c>
      <c r="E7719" t="s">
        <v>4</v>
      </c>
      <c r="F7719" s="5">
        <v>44515</v>
      </c>
      <c r="G7719">
        <v>383834254</v>
      </c>
      <c r="H7719" s="5">
        <v>44528</v>
      </c>
      <c r="I7719">
        <v>3940</v>
      </c>
      <c r="J7719" s="8">
        <v>437.2</v>
      </c>
      <c r="K7719" s="8">
        <v>263.33</v>
      </c>
      <c r="L7719" s="8">
        <v>1722568</v>
      </c>
      <c r="M7719" s="8">
        <v>1037520.2</v>
      </c>
      <c r="N7719" s="8">
        <v>685047.8</v>
      </c>
    </row>
    <row r="7720" spans="1:14" x14ac:dyDescent="0.2">
      <c r="A7720" t="s">
        <v>9</v>
      </c>
      <c r="B7720" t="s">
        <v>186</v>
      </c>
      <c r="C7720" t="s">
        <v>31</v>
      </c>
      <c r="D7720" t="s">
        <v>7</v>
      </c>
      <c r="E7720" t="s">
        <v>8</v>
      </c>
      <c r="F7720" s="5">
        <v>42050</v>
      </c>
      <c r="G7720">
        <v>217192685</v>
      </c>
      <c r="H7720" s="5">
        <v>42050</v>
      </c>
      <c r="I7720">
        <v>997</v>
      </c>
      <c r="J7720" s="8">
        <v>437.2</v>
      </c>
      <c r="K7720" s="8">
        <v>263.33</v>
      </c>
      <c r="L7720" s="8">
        <v>435888.4</v>
      </c>
      <c r="M7720" s="8">
        <v>262540.01</v>
      </c>
      <c r="N7720" s="8">
        <v>173348.39</v>
      </c>
    </row>
    <row r="7721" spans="1:14" x14ac:dyDescent="0.2">
      <c r="A7721" t="s">
        <v>9</v>
      </c>
      <c r="B7721" t="s">
        <v>44</v>
      </c>
      <c r="C7721" t="s">
        <v>29</v>
      </c>
      <c r="D7721" t="s">
        <v>7</v>
      </c>
      <c r="E7721" t="s">
        <v>23</v>
      </c>
      <c r="F7721" s="5">
        <v>43531</v>
      </c>
      <c r="G7721">
        <v>343185698</v>
      </c>
      <c r="H7721" s="5">
        <v>43580</v>
      </c>
      <c r="I7721">
        <v>5129</v>
      </c>
      <c r="J7721" s="8">
        <v>651.21</v>
      </c>
      <c r="K7721" s="8">
        <v>524.96</v>
      </c>
      <c r="L7721" s="8">
        <v>3340056.09</v>
      </c>
      <c r="M7721" s="8">
        <v>2692519.84</v>
      </c>
      <c r="N7721" s="8">
        <v>647536.25</v>
      </c>
    </row>
    <row r="7722" spans="1:14" x14ac:dyDescent="0.2">
      <c r="A7722" t="s">
        <v>0</v>
      </c>
      <c r="B7722" t="s">
        <v>160</v>
      </c>
      <c r="C7722" t="s">
        <v>57</v>
      </c>
      <c r="D7722" t="s">
        <v>3</v>
      </c>
      <c r="E7722" t="s">
        <v>15</v>
      </c>
      <c r="F7722" s="5">
        <v>43321</v>
      </c>
      <c r="G7722">
        <v>857174623</v>
      </c>
      <c r="H7722" s="5">
        <v>43339</v>
      </c>
      <c r="I7722">
        <v>5874</v>
      </c>
      <c r="J7722" s="8">
        <v>154.06</v>
      </c>
      <c r="K7722" s="8">
        <v>90.93</v>
      </c>
      <c r="L7722" s="8">
        <v>904948.44</v>
      </c>
      <c r="M7722" s="8">
        <v>534122.81999999995</v>
      </c>
      <c r="N7722" s="8">
        <v>370825.62</v>
      </c>
    </row>
    <row r="7723" spans="1:14" x14ac:dyDescent="0.2">
      <c r="A7723" t="s">
        <v>17</v>
      </c>
      <c r="B7723" t="s">
        <v>209</v>
      </c>
      <c r="C7723" t="s">
        <v>45</v>
      </c>
      <c r="D7723" t="s">
        <v>7</v>
      </c>
      <c r="E7723" t="s">
        <v>8</v>
      </c>
      <c r="F7723" s="5">
        <v>44597</v>
      </c>
      <c r="G7723">
        <v>124833285</v>
      </c>
      <c r="H7723" s="5">
        <v>44602</v>
      </c>
      <c r="I7723">
        <v>9798</v>
      </c>
      <c r="J7723" s="8">
        <v>9.33</v>
      </c>
      <c r="K7723" s="8">
        <v>6.92</v>
      </c>
      <c r="L7723" s="8">
        <v>91415.34</v>
      </c>
      <c r="M7723" s="8">
        <v>67802.16</v>
      </c>
      <c r="N7723" s="8">
        <v>23613.18</v>
      </c>
    </row>
    <row r="7724" spans="1:14" x14ac:dyDescent="0.2">
      <c r="A7724" t="s">
        <v>9</v>
      </c>
      <c r="B7724" t="s">
        <v>88</v>
      </c>
      <c r="C7724" t="s">
        <v>45</v>
      </c>
      <c r="D7724" t="s">
        <v>7</v>
      </c>
      <c r="E7724" t="s">
        <v>15</v>
      </c>
      <c r="F7724" s="5">
        <v>43153</v>
      </c>
      <c r="G7724">
        <v>632148015</v>
      </c>
      <c r="H7724" s="5">
        <v>43173</v>
      </c>
      <c r="I7724">
        <v>5500</v>
      </c>
      <c r="J7724" s="8">
        <v>9.33</v>
      </c>
      <c r="K7724" s="8">
        <v>6.92</v>
      </c>
      <c r="L7724" s="8">
        <v>51315</v>
      </c>
      <c r="M7724" s="8">
        <v>38060</v>
      </c>
      <c r="N7724" s="8">
        <v>13255</v>
      </c>
    </row>
    <row r="7725" spans="1:14" x14ac:dyDescent="0.2">
      <c r="A7725" t="s">
        <v>12</v>
      </c>
      <c r="B7725" t="s">
        <v>162</v>
      </c>
      <c r="C7725" t="s">
        <v>65</v>
      </c>
      <c r="D7725" t="s">
        <v>3</v>
      </c>
      <c r="E7725" t="s">
        <v>4</v>
      </c>
      <c r="F7725" s="5">
        <v>42292</v>
      </c>
      <c r="G7725">
        <v>435417640</v>
      </c>
      <c r="H7725" s="5">
        <v>42305</v>
      </c>
      <c r="I7725">
        <v>8610</v>
      </c>
      <c r="J7725" s="8">
        <v>668.27</v>
      </c>
      <c r="K7725" s="8">
        <v>502.54</v>
      </c>
      <c r="L7725" s="8">
        <v>5753804.7000000002</v>
      </c>
      <c r="M7725" s="8">
        <v>4326869.4000000004</v>
      </c>
      <c r="N7725" s="8">
        <v>1426935.3</v>
      </c>
    </row>
    <row r="7726" spans="1:14" x14ac:dyDescent="0.2">
      <c r="A7726" t="s">
        <v>20</v>
      </c>
      <c r="B7726" t="s">
        <v>70</v>
      </c>
      <c r="C7726" t="s">
        <v>29</v>
      </c>
      <c r="D7726" t="s">
        <v>7</v>
      </c>
      <c r="E7726" t="s">
        <v>15</v>
      </c>
      <c r="F7726" s="5">
        <v>44089</v>
      </c>
      <c r="G7726">
        <v>811253488</v>
      </c>
      <c r="H7726" s="5">
        <v>44135</v>
      </c>
      <c r="I7726">
        <v>6790</v>
      </c>
      <c r="J7726" s="8">
        <v>651.21</v>
      </c>
      <c r="K7726" s="8">
        <v>524.96</v>
      </c>
      <c r="L7726" s="8">
        <v>4421715.9000000004</v>
      </c>
      <c r="M7726" s="8">
        <v>3564478.4</v>
      </c>
      <c r="N7726" s="8">
        <v>857237.5</v>
      </c>
    </row>
    <row r="7727" spans="1:14" x14ac:dyDescent="0.2">
      <c r="A7727" t="s">
        <v>0</v>
      </c>
      <c r="B7727" t="s">
        <v>143</v>
      </c>
      <c r="C7727" t="s">
        <v>36</v>
      </c>
      <c r="D7727" t="s">
        <v>3</v>
      </c>
      <c r="E7727" t="s">
        <v>15</v>
      </c>
      <c r="F7727" s="5">
        <v>42009</v>
      </c>
      <c r="G7727">
        <v>406579387</v>
      </c>
      <c r="H7727" s="5">
        <v>42028</v>
      </c>
      <c r="I7727">
        <v>4730</v>
      </c>
      <c r="J7727" s="8">
        <v>421.89</v>
      </c>
      <c r="K7727" s="8">
        <v>364.69</v>
      </c>
      <c r="L7727" s="8">
        <v>1995539.7</v>
      </c>
      <c r="M7727" s="8">
        <v>1724983.7</v>
      </c>
      <c r="N7727" s="8">
        <v>270556</v>
      </c>
    </row>
    <row r="7728" spans="1:14" x14ac:dyDescent="0.2">
      <c r="A7728" t="s">
        <v>17</v>
      </c>
      <c r="B7728" t="s">
        <v>176</v>
      </c>
      <c r="C7728" t="s">
        <v>22</v>
      </c>
      <c r="D7728" t="s">
        <v>3</v>
      </c>
      <c r="E7728" t="s">
        <v>23</v>
      </c>
      <c r="F7728" s="5">
        <v>44253</v>
      </c>
      <c r="G7728">
        <v>188631665</v>
      </c>
      <c r="H7728" s="5">
        <v>44299</v>
      </c>
      <c r="I7728">
        <v>9156</v>
      </c>
      <c r="J7728" s="8">
        <v>109.28</v>
      </c>
      <c r="K7728" s="8">
        <v>35.840000000000003</v>
      </c>
      <c r="L7728" s="8">
        <v>1000567.68</v>
      </c>
      <c r="M7728" s="8">
        <v>328151.03999999998</v>
      </c>
      <c r="N7728" s="8">
        <v>672416.64</v>
      </c>
    </row>
    <row r="7729" spans="1:14" x14ac:dyDescent="0.2">
      <c r="A7729" t="s">
        <v>17</v>
      </c>
      <c r="B7729" t="s">
        <v>59</v>
      </c>
      <c r="C7729" t="s">
        <v>31</v>
      </c>
      <c r="D7729" t="s">
        <v>3</v>
      </c>
      <c r="E7729" t="s">
        <v>8</v>
      </c>
      <c r="F7729" s="5">
        <v>42791</v>
      </c>
      <c r="G7729">
        <v>294959151</v>
      </c>
      <c r="H7729" s="5">
        <v>42820</v>
      </c>
      <c r="I7729">
        <v>3822</v>
      </c>
      <c r="J7729" s="8">
        <v>437.2</v>
      </c>
      <c r="K7729" s="8">
        <v>263.33</v>
      </c>
      <c r="L7729" s="8">
        <v>1670978.4</v>
      </c>
      <c r="M7729" s="8">
        <v>1006447.26</v>
      </c>
      <c r="N7729" s="8">
        <v>664531.14</v>
      </c>
    </row>
    <row r="7730" spans="1:14" x14ac:dyDescent="0.2">
      <c r="A7730" t="s">
        <v>20</v>
      </c>
      <c r="B7730" t="s">
        <v>81</v>
      </c>
      <c r="C7730" t="s">
        <v>57</v>
      </c>
      <c r="D7730" t="s">
        <v>3</v>
      </c>
      <c r="E7730" t="s">
        <v>8</v>
      </c>
      <c r="F7730" s="5">
        <v>43916</v>
      </c>
      <c r="G7730">
        <v>483423173</v>
      </c>
      <c r="H7730" s="5">
        <v>43950</v>
      </c>
      <c r="I7730">
        <v>4514</v>
      </c>
      <c r="J7730" s="8">
        <v>154.06</v>
      </c>
      <c r="K7730" s="8">
        <v>90.93</v>
      </c>
      <c r="L7730" s="8">
        <v>695426.84</v>
      </c>
      <c r="M7730" s="8">
        <v>410458.02</v>
      </c>
      <c r="N7730" s="8">
        <v>284968.82</v>
      </c>
    </row>
    <row r="7731" spans="1:14" x14ac:dyDescent="0.2">
      <c r="A7731" t="s">
        <v>17</v>
      </c>
      <c r="B7731" t="s">
        <v>176</v>
      </c>
      <c r="C7731" t="s">
        <v>14</v>
      </c>
      <c r="D7731" t="s">
        <v>7</v>
      </c>
      <c r="E7731" t="s">
        <v>4</v>
      </c>
      <c r="F7731" s="5">
        <v>44838</v>
      </c>
      <c r="G7731">
        <v>582197558</v>
      </c>
      <c r="H7731" s="5">
        <v>44851</v>
      </c>
      <c r="I7731">
        <v>4050</v>
      </c>
      <c r="J7731" s="8">
        <v>205.7</v>
      </c>
      <c r="K7731" s="8">
        <v>117.11</v>
      </c>
      <c r="L7731" s="8">
        <v>833085</v>
      </c>
      <c r="M7731" s="8">
        <v>474295.5</v>
      </c>
      <c r="N7731" s="8">
        <v>358789.5</v>
      </c>
    </row>
    <row r="7732" spans="1:14" x14ac:dyDescent="0.2">
      <c r="A7732" t="s">
        <v>9</v>
      </c>
      <c r="B7732" t="s">
        <v>109</v>
      </c>
      <c r="C7732" t="s">
        <v>6</v>
      </c>
      <c r="D7732" t="s">
        <v>3</v>
      </c>
      <c r="E7732" t="s">
        <v>23</v>
      </c>
      <c r="F7732" s="5">
        <v>43471</v>
      </c>
      <c r="G7732">
        <v>939768636</v>
      </c>
      <c r="H7732" s="5">
        <v>43506</v>
      </c>
      <c r="I7732">
        <v>7278</v>
      </c>
      <c r="J7732" s="8">
        <v>152.58000000000001</v>
      </c>
      <c r="K7732" s="8">
        <v>97.44</v>
      </c>
      <c r="L7732" s="8">
        <v>1110477.24</v>
      </c>
      <c r="M7732" s="8">
        <v>709168.32</v>
      </c>
      <c r="N7732" s="8">
        <v>401308.92</v>
      </c>
    </row>
    <row r="7733" spans="1:14" x14ac:dyDescent="0.2">
      <c r="A7733" t="s">
        <v>9</v>
      </c>
      <c r="B7733" t="s">
        <v>154</v>
      </c>
      <c r="C7733" t="s">
        <v>31</v>
      </c>
      <c r="D7733" t="s">
        <v>3</v>
      </c>
      <c r="E7733" t="s">
        <v>4</v>
      </c>
      <c r="F7733" s="5">
        <v>42577</v>
      </c>
      <c r="G7733">
        <v>174935233</v>
      </c>
      <c r="H7733" s="5">
        <v>42580</v>
      </c>
      <c r="I7733">
        <v>6078</v>
      </c>
      <c r="J7733" s="8">
        <v>437.2</v>
      </c>
      <c r="K7733" s="8">
        <v>263.33</v>
      </c>
      <c r="L7733" s="8">
        <v>2657301.6</v>
      </c>
      <c r="M7733" s="8">
        <v>1600519.74</v>
      </c>
      <c r="N7733" s="8">
        <v>1056781.8600000001</v>
      </c>
    </row>
    <row r="7734" spans="1:14" x14ac:dyDescent="0.2">
      <c r="A7734" t="s">
        <v>17</v>
      </c>
      <c r="B7734" t="s">
        <v>149</v>
      </c>
      <c r="C7734" t="s">
        <v>36</v>
      </c>
      <c r="D7734" t="s">
        <v>3</v>
      </c>
      <c r="E7734" t="s">
        <v>23</v>
      </c>
      <c r="F7734" s="5">
        <v>44002</v>
      </c>
      <c r="G7734">
        <v>126808679</v>
      </c>
      <c r="H7734" s="5">
        <v>44041</v>
      </c>
      <c r="I7734">
        <v>4361</v>
      </c>
      <c r="J7734" s="8">
        <v>421.89</v>
      </c>
      <c r="K7734" s="8">
        <v>364.69</v>
      </c>
      <c r="L7734" s="8">
        <v>1839862.29</v>
      </c>
      <c r="M7734" s="8">
        <v>1590413.09</v>
      </c>
      <c r="N7734" s="8">
        <v>249449.2</v>
      </c>
    </row>
    <row r="7735" spans="1:14" x14ac:dyDescent="0.2">
      <c r="A7735" t="s">
        <v>9</v>
      </c>
      <c r="B7735" t="s">
        <v>203</v>
      </c>
      <c r="C7735" t="s">
        <v>45</v>
      </c>
      <c r="D7735" t="s">
        <v>7</v>
      </c>
      <c r="E7735" t="s">
        <v>4</v>
      </c>
      <c r="F7735" s="5">
        <v>44478</v>
      </c>
      <c r="G7735">
        <v>904812800</v>
      </c>
      <c r="H7735" s="5">
        <v>44524</v>
      </c>
      <c r="I7735">
        <v>3069</v>
      </c>
      <c r="J7735" s="8">
        <v>9.33</v>
      </c>
      <c r="K7735" s="8">
        <v>6.92</v>
      </c>
      <c r="L7735" s="8">
        <v>28633.77</v>
      </c>
      <c r="M7735" s="8">
        <v>21237.48</v>
      </c>
      <c r="N7735" s="8">
        <v>7396.29</v>
      </c>
    </row>
    <row r="7736" spans="1:14" x14ac:dyDescent="0.2">
      <c r="A7736" t="s">
        <v>9</v>
      </c>
      <c r="B7736" t="s">
        <v>203</v>
      </c>
      <c r="C7736" t="s">
        <v>19</v>
      </c>
      <c r="D7736" t="s">
        <v>3</v>
      </c>
      <c r="E7736" t="s">
        <v>15</v>
      </c>
      <c r="F7736" s="5">
        <v>44360</v>
      </c>
      <c r="G7736">
        <v>438683927</v>
      </c>
      <c r="H7736" s="5">
        <v>44406</v>
      </c>
      <c r="I7736">
        <v>5177</v>
      </c>
      <c r="J7736" s="8">
        <v>81.73</v>
      </c>
      <c r="K7736" s="8">
        <v>56.67</v>
      </c>
      <c r="L7736" s="8">
        <v>423116.21</v>
      </c>
      <c r="M7736" s="8">
        <v>293380.59000000003</v>
      </c>
      <c r="N7736" s="8">
        <v>129735.62</v>
      </c>
    </row>
    <row r="7737" spans="1:14" x14ac:dyDescent="0.2">
      <c r="A7737" t="s">
        <v>9</v>
      </c>
      <c r="B7737" t="s">
        <v>175</v>
      </c>
      <c r="C7737" t="s">
        <v>6</v>
      </c>
      <c r="D7737" t="s">
        <v>3</v>
      </c>
      <c r="E7737" t="s">
        <v>23</v>
      </c>
      <c r="F7737" s="5">
        <v>43582</v>
      </c>
      <c r="G7737">
        <v>328470885</v>
      </c>
      <c r="H7737" s="5">
        <v>43628</v>
      </c>
      <c r="I7737">
        <v>689</v>
      </c>
      <c r="J7737" s="8">
        <v>152.58000000000001</v>
      </c>
      <c r="K7737" s="8">
        <v>97.44</v>
      </c>
      <c r="L7737" s="8">
        <v>105127.62</v>
      </c>
      <c r="M7737" s="8">
        <v>67136.160000000003</v>
      </c>
      <c r="N7737" s="8">
        <v>37991.46</v>
      </c>
    </row>
    <row r="7738" spans="1:14" x14ac:dyDescent="0.2">
      <c r="A7738" t="s">
        <v>9</v>
      </c>
      <c r="B7738" t="s">
        <v>122</v>
      </c>
      <c r="C7738" t="s">
        <v>2</v>
      </c>
      <c r="D7738" t="s">
        <v>7</v>
      </c>
      <c r="E7738" t="s">
        <v>4</v>
      </c>
      <c r="F7738" s="5">
        <v>44089</v>
      </c>
      <c r="G7738">
        <v>894535005</v>
      </c>
      <c r="H7738" s="5">
        <v>44107</v>
      </c>
      <c r="I7738">
        <v>1641</v>
      </c>
      <c r="J7738" s="8">
        <v>255.28</v>
      </c>
      <c r="K7738" s="8">
        <v>159.41999999999999</v>
      </c>
      <c r="L7738" s="8">
        <v>418914.48</v>
      </c>
      <c r="M7738" s="8">
        <v>261608.22</v>
      </c>
      <c r="N7738" s="8">
        <v>157306.26</v>
      </c>
    </row>
    <row r="7739" spans="1:14" x14ac:dyDescent="0.2">
      <c r="A7739" t="s">
        <v>9</v>
      </c>
      <c r="B7739" t="s">
        <v>153</v>
      </c>
      <c r="C7739" t="s">
        <v>45</v>
      </c>
      <c r="D7739" t="s">
        <v>3</v>
      </c>
      <c r="E7739" t="s">
        <v>15</v>
      </c>
      <c r="F7739" s="5">
        <v>42860</v>
      </c>
      <c r="G7739">
        <v>727550113</v>
      </c>
      <c r="H7739" s="5">
        <v>42884</v>
      </c>
      <c r="I7739">
        <v>7101</v>
      </c>
      <c r="J7739" s="8">
        <v>9.33</v>
      </c>
      <c r="K7739" s="8">
        <v>6.92</v>
      </c>
      <c r="L7739" s="8">
        <v>66252.33</v>
      </c>
      <c r="M7739" s="8">
        <v>49138.92</v>
      </c>
      <c r="N7739" s="8">
        <v>17113.41</v>
      </c>
    </row>
    <row r="7740" spans="1:14" x14ac:dyDescent="0.2">
      <c r="A7740" t="s">
        <v>20</v>
      </c>
      <c r="B7740" t="s">
        <v>52</v>
      </c>
      <c r="C7740" t="s">
        <v>29</v>
      </c>
      <c r="D7740" t="s">
        <v>3</v>
      </c>
      <c r="E7740" t="s">
        <v>8</v>
      </c>
      <c r="F7740" s="5">
        <v>43580</v>
      </c>
      <c r="G7740">
        <v>738502538</v>
      </c>
      <c r="H7740" s="5">
        <v>43614</v>
      </c>
      <c r="I7740">
        <v>8167</v>
      </c>
      <c r="J7740" s="8">
        <v>651.21</v>
      </c>
      <c r="K7740" s="8">
        <v>524.96</v>
      </c>
      <c r="L7740" s="8">
        <v>5318432.07</v>
      </c>
      <c r="M7740" s="8">
        <v>4287348.32</v>
      </c>
      <c r="N7740" s="8">
        <v>1031083.75</v>
      </c>
    </row>
    <row r="7741" spans="1:14" x14ac:dyDescent="0.2">
      <c r="A7741" t="s">
        <v>20</v>
      </c>
      <c r="B7741" t="s">
        <v>201</v>
      </c>
      <c r="C7741" t="s">
        <v>29</v>
      </c>
      <c r="D7741" t="s">
        <v>7</v>
      </c>
      <c r="E7741" t="s">
        <v>8</v>
      </c>
      <c r="F7741" s="5">
        <v>43202</v>
      </c>
      <c r="G7741">
        <v>108691108</v>
      </c>
      <c r="H7741" s="5">
        <v>43214</v>
      </c>
      <c r="I7741">
        <v>2969</v>
      </c>
      <c r="J7741" s="8">
        <v>651.21</v>
      </c>
      <c r="K7741" s="8">
        <v>524.96</v>
      </c>
      <c r="L7741" s="8">
        <v>1933442.49</v>
      </c>
      <c r="M7741" s="8">
        <v>1558606.24</v>
      </c>
      <c r="N7741" s="8">
        <v>374836.25</v>
      </c>
    </row>
    <row r="7742" spans="1:14" x14ac:dyDescent="0.2">
      <c r="A7742" t="s">
        <v>0</v>
      </c>
      <c r="B7742" t="s">
        <v>159</v>
      </c>
      <c r="C7742" t="s">
        <v>31</v>
      </c>
      <c r="D7742" t="s">
        <v>3</v>
      </c>
      <c r="E7742" t="s">
        <v>8</v>
      </c>
      <c r="F7742" s="5">
        <v>43917</v>
      </c>
      <c r="G7742">
        <v>339727151</v>
      </c>
      <c r="H7742" s="5">
        <v>43948</v>
      </c>
      <c r="I7742">
        <v>1668</v>
      </c>
      <c r="J7742" s="8">
        <v>437.2</v>
      </c>
      <c r="K7742" s="8">
        <v>263.33</v>
      </c>
      <c r="L7742" s="8">
        <v>729249.6</v>
      </c>
      <c r="M7742" s="8">
        <v>439234.44</v>
      </c>
      <c r="N7742" s="8">
        <v>290015.15999999997</v>
      </c>
    </row>
    <row r="7743" spans="1:14" x14ac:dyDescent="0.2">
      <c r="A7743" t="s">
        <v>9</v>
      </c>
      <c r="B7743" t="s">
        <v>178</v>
      </c>
      <c r="C7743" t="s">
        <v>45</v>
      </c>
      <c r="D7743" t="s">
        <v>7</v>
      </c>
      <c r="E7743" t="s">
        <v>23</v>
      </c>
      <c r="F7743" s="5">
        <v>44421</v>
      </c>
      <c r="G7743">
        <v>303534495</v>
      </c>
      <c r="H7743" s="5">
        <v>44426</v>
      </c>
      <c r="I7743">
        <v>1457</v>
      </c>
      <c r="J7743" s="8">
        <v>9.33</v>
      </c>
      <c r="K7743" s="8">
        <v>6.92</v>
      </c>
      <c r="L7743" s="8">
        <v>13593.81</v>
      </c>
      <c r="M7743" s="8">
        <v>10082.44</v>
      </c>
      <c r="N7743" s="8">
        <v>3511.37</v>
      </c>
    </row>
    <row r="7744" spans="1:14" x14ac:dyDescent="0.2">
      <c r="A7744" t="s">
        <v>9</v>
      </c>
      <c r="B7744" t="s">
        <v>208</v>
      </c>
      <c r="C7744" t="s">
        <v>29</v>
      </c>
      <c r="D7744" t="s">
        <v>3</v>
      </c>
      <c r="E7744" t="s">
        <v>15</v>
      </c>
      <c r="F7744" s="5">
        <v>44682</v>
      </c>
      <c r="G7744">
        <v>292349469</v>
      </c>
      <c r="H7744" s="5">
        <v>44692</v>
      </c>
      <c r="I7744">
        <v>1559</v>
      </c>
      <c r="J7744" s="8">
        <v>651.21</v>
      </c>
      <c r="K7744" s="8">
        <v>524.96</v>
      </c>
      <c r="L7744" s="8">
        <v>1015236.39</v>
      </c>
      <c r="M7744" s="8">
        <v>818412.64</v>
      </c>
      <c r="N7744" s="8">
        <v>196823.75</v>
      </c>
    </row>
    <row r="7745" spans="1:14" x14ac:dyDescent="0.2">
      <c r="A7745" t="s">
        <v>17</v>
      </c>
      <c r="B7745" t="s">
        <v>18</v>
      </c>
      <c r="C7745" t="s">
        <v>31</v>
      </c>
      <c r="D7745" t="s">
        <v>7</v>
      </c>
      <c r="E7745" t="s">
        <v>23</v>
      </c>
      <c r="F7745" s="5">
        <v>44253</v>
      </c>
      <c r="G7745">
        <v>668720901</v>
      </c>
      <c r="H7745" s="5">
        <v>44264</v>
      </c>
      <c r="I7745">
        <v>8230</v>
      </c>
      <c r="J7745" s="8">
        <v>437.2</v>
      </c>
      <c r="K7745" s="8">
        <v>263.33</v>
      </c>
      <c r="L7745" s="8">
        <v>3598156</v>
      </c>
      <c r="M7745" s="8">
        <v>2167205.9</v>
      </c>
      <c r="N7745" s="8">
        <v>1430950.1</v>
      </c>
    </row>
    <row r="7746" spans="1:14" x14ac:dyDescent="0.2">
      <c r="A7746" t="s">
        <v>0</v>
      </c>
      <c r="B7746" t="s">
        <v>50</v>
      </c>
      <c r="C7746" t="s">
        <v>14</v>
      </c>
      <c r="D7746" t="s">
        <v>7</v>
      </c>
      <c r="E7746" t="s">
        <v>15</v>
      </c>
      <c r="F7746" s="5">
        <v>44688</v>
      </c>
      <c r="G7746">
        <v>515510118</v>
      </c>
      <c r="H7746" s="5">
        <v>44723</v>
      </c>
      <c r="I7746">
        <v>9754</v>
      </c>
      <c r="J7746" s="8">
        <v>205.7</v>
      </c>
      <c r="K7746" s="8">
        <v>117.11</v>
      </c>
      <c r="L7746" s="8">
        <v>2006397.8</v>
      </c>
      <c r="M7746" s="8">
        <v>1142290.94</v>
      </c>
      <c r="N7746" s="8">
        <v>864106.86</v>
      </c>
    </row>
    <row r="7747" spans="1:14" x14ac:dyDescent="0.2">
      <c r="A7747" t="s">
        <v>9</v>
      </c>
      <c r="B7747" t="s">
        <v>78</v>
      </c>
      <c r="C7747" t="s">
        <v>36</v>
      </c>
      <c r="D7747" t="s">
        <v>7</v>
      </c>
      <c r="E7747" t="s">
        <v>8</v>
      </c>
      <c r="F7747" s="5">
        <v>42588</v>
      </c>
      <c r="G7747">
        <v>785890948</v>
      </c>
      <c r="H7747" s="5">
        <v>42637</v>
      </c>
      <c r="I7747">
        <v>1451</v>
      </c>
      <c r="J7747" s="8">
        <v>421.89</v>
      </c>
      <c r="K7747" s="8">
        <v>364.69</v>
      </c>
      <c r="L7747" s="8">
        <v>612162.39</v>
      </c>
      <c r="M7747" s="8">
        <v>529165.18999999994</v>
      </c>
      <c r="N7747" s="8">
        <v>82997.2</v>
      </c>
    </row>
    <row r="7748" spans="1:14" x14ac:dyDescent="0.2">
      <c r="A7748" t="s">
        <v>9</v>
      </c>
      <c r="B7748" t="s">
        <v>202</v>
      </c>
      <c r="C7748" t="s">
        <v>6</v>
      </c>
      <c r="D7748" t="s">
        <v>3</v>
      </c>
      <c r="E7748" t="s">
        <v>8</v>
      </c>
      <c r="F7748" s="5">
        <v>42710</v>
      </c>
      <c r="G7748">
        <v>253349721</v>
      </c>
      <c r="H7748" s="5">
        <v>42741</v>
      </c>
      <c r="I7748">
        <v>667</v>
      </c>
      <c r="J7748" s="8">
        <v>152.58000000000001</v>
      </c>
      <c r="K7748" s="8">
        <v>97.44</v>
      </c>
      <c r="L7748" s="8">
        <v>101770.86</v>
      </c>
      <c r="M7748" s="8">
        <v>64992.480000000003</v>
      </c>
      <c r="N7748" s="8">
        <v>36778.379999999997</v>
      </c>
    </row>
    <row r="7749" spans="1:14" x14ac:dyDescent="0.2">
      <c r="A7749" t="s">
        <v>12</v>
      </c>
      <c r="B7749" t="s">
        <v>150</v>
      </c>
      <c r="C7749" t="s">
        <v>45</v>
      </c>
      <c r="D7749" t="s">
        <v>7</v>
      </c>
      <c r="E7749" t="s">
        <v>15</v>
      </c>
      <c r="F7749" s="5">
        <v>44858</v>
      </c>
      <c r="G7749">
        <v>461685264</v>
      </c>
      <c r="H7749" s="5">
        <v>44858</v>
      </c>
      <c r="I7749">
        <v>1784</v>
      </c>
      <c r="J7749" s="8">
        <v>9.33</v>
      </c>
      <c r="K7749" s="8">
        <v>6.92</v>
      </c>
      <c r="L7749" s="8">
        <v>16644.72</v>
      </c>
      <c r="M7749" s="8">
        <v>12345.28</v>
      </c>
      <c r="N7749" s="8">
        <v>4299.4399999999996</v>
      </c>
    </row>
    <row r="7750" spans="1:14" x14ac:dyDescent="0.2">
      <c r="A7750" t="s">
        <v>9</v>
      </c>
      <c r="B7750" t="s">
        <v>102</v>
      </c>
      <c r="C7750" t="s">
        <v>2</v>
      </c>
      <c r="D7750" t="s">
        <v>3</v>
      </c>
      <c r="E7750" t="s">
        <v>4</v>
      </c>
      <c r="F7750" s="5">
        <v>43795</v>
      </c>
      <c r="G7750">
        <v>775008904</v>
      </c>
      <c r="H7750" s="5">
        <v>43467</v>
      </c>
      <c r="I7750">
        <v>1212</v>
      </c>
      <c r="J7750" s="8">
        <v>255.28</v>
      </c>
      <c r="K7750" s="8">
        <v>159.41999999999999</v>
      </c>
      <c r="L7750" s="8">
        <v>309399.36</v>
      </c>
      <c r="M7750" s="8">
        <v>193217.04</v>
      </c>
      <c r="N7750" s="8">
        <v>116182.32</v>
      </c>
    </row>
    <row r="7751" spans="1:14" x14ac:dyDescent="0.2">
      <c r="A7751" t="s">
        <v>0</v>
      </c>
      <c r="B7751" t="s">
        <v>50</v>
      </c>
      <c r="C7751" t="s">
        <v>45</v>
      </c>
      <c r="D7751" t="s">
        <v>3</v>
      </c>
      <c r="E7751" t="s">
        <v>8</v>
      </c>
      <c r="F7751" s="5">
        <v>42528</v>
      </c>
      <c r="G7751">
        <v>627744472</v>
      </c>
      <c r="H7751" s="5">
        <v>42539</v>
      </c>
      <c r="I7751">
        <v>2394</v>
      </c>
      <c r="J7751" s="8">
        <v>9.33</v>
      </c>
      <c r="K7751" s="8">
        <v>6.92</v>
      </c>
      <c r="L7751" s="8">
        <v>22336.02</v>
      </c>
      <c r="M7751" s="8">
        <v>16566.48</v>
      </c>
      <c r="N7751" s="8">
        <v>5769.54</v>
      </c>
    </row>
    <row r="7752" spans="1:14" x14ac:dyDescent="0.2">
      <c r="A7752" t="s">
        <v>12</v>
      </c>
      <c r="B7752" t="s">
        <v>67</v>
      </c>
      <c r="C7752" t="s">
        <v>11</v>
      </c>
      <c r="D7752" t="s">
        <v>3</v>
      </c>
      <c r="E7752" t="s">
        <v>23</v>
      </c>
      <c r="F7752" s="5">
        <v>42832</v>
      </c>
      <c r="G7752">
        <v>874628293</v>
      </c>
      <c r="H7752" s="5">
        <v>42836</v>
      </c>
      <c r="I7752">
        <v>803</v>
      </c>
      <c r="J7752" s="8">
        <v>47.45</v>
      </c>
      <c r="K7752" s="8">
        <v>31.79</v>
      </c>
      <c r="L7752" s="8">
        <v>38102.35</v>
      </c>
      <c r="M7752" s="8">
        <v>25527.37</v>
      </c>
      <c r="N7752" s="8">
        <v>12574.98</v>
      </c>
    </row>
    <row r="7753" spans="1:14" x14ac:dyDescent="0.2">
      <c r="A7753" t="s">
        <v>9</v>
      </c>
      <c r="B7753" t="s">
        <v>200</v>
      </c>
      <c r="C7753" t="s">
        <v>2</v>
      </c>
      <c r="D7753" t="s">
        <v>3</v>
      </c>
      <c r="E7753" t="s">
        <v>4</v>
      </c>
      <c r="F7753" s="5">
        <v>44029</v>
      </c>
      <c r="G7753">
        <v>640709197</v>
      </c>
      <c r="H7753" s="5">
        <v>44067</v>
      </c>
      <c r="I7753">
        <v>8944</v>
      </c>
      <c r="J7753" s="8">
        <v>255.28</v>
      </c>
      <c r="K7753" s="8">
        <v>159.41999999999999</v>
      </c>
      <c r="L7753" s="8">
        <v>2283224.3199999998</v>
      </c>
      <c r="M7753" s="8">
        <v>1425852.48</v>
      </c>
      <c r="N7753" s="8">
        <v>857371.84</v>
      </c>
    </row>
    <row r="7754" spans="1:14" x14ac:dyDescent="0.2">
      <c r="A7754" t="s">
        <v>9</v>
      </c>
      <c r="B7754" t="s">
        <v>165</v>
      </c>
      <c r="C7754" t="s">
        <v>45</v>
      </c>
      <c r="D7754" t="s">
        <v>3</v>
      </c>
      <c r="E7754" t="s">
        <v>4</v>
      </c>
      <c r="F7754" s="5">
        <v>43328</v>
      </c>
      <c r="G7754">
        <v>471348512</v>
      </c>
      <c r="H7754" s="5">
        <v>43374</v>
      </c>
      <c r="I7754">
        <v>1354</v>
      </c>
      <c r="J7754" s="8">
        <v>9.33</v>
      </c>
      <c r="K7754" s="8">
        <v>6.92</v>
      </c>
      <c r="L7754" s="8">
        <v>12632.82</v>
      </c>
      <c r="M7754" s="8">
        <v>9369.68</v>
      </c>
      <c r="N7754" s="8">
        <v>3263.14</v>
      </c>
    </row>
    <row r="7755" spans="1:14" x14ac:dyDescent="0.2">
      <c r="A7755" t="s">
        <v>20</v>
      </c>
      <c r="B7755" t="s">
        <v>46</v>
      </c>
      <c r="C7755" t="s">
        <v>65</v>
      </c>
      <c r="D7755" t="s">
        <v>7</v>
      </c>
      <c r="E7755" t="s">
        <v>23</v>
      </c>
      <c r="F7755" s="5">
        <v>44713</v>
      </c>
      <c r="G7755">
        <v>982220065</v>
      </c>
      <c r="H7755" s="5">
        <v>44713</v>
      </c>
      <c r="I7755">
        <v>9599</v>
      </c>
      <c r="J7755" s="8">
        <v>668.27</v>
      </c>
      <c r="K7755" s="8">
        <v>502.54</v>
      </c>
      <c r="L7755" s="8">
        <v>6414723.7300000004</v>
      </c>
      <c r="M7755" s="8">
        <v>4823881.46</v>
      </c>
      <c r="N7755" s="8">
        <v>1590842.27</v>
      </c>
    </row>
    <row r="7756" spans="1:14" x14ac:dyDescent="0.2">
      <c r="A7756" t="s">
        <v>9</v>
      </c>
      <c r="B7756" t="s">
        <v>207</v>
      </c>
      <c r="C7756" t="s">
        <v>6</v>
      </c>
      <c r="D7756" t="s">
        <v>7</v>
      </c>
      <c r="E7756" t="s">
        <v>8</v>
      </c>
      <c r="F7756" s="5">
        <v>44787</v>
      </c>
      <c r="G7756">
        <v>609310185</v>
      </c>
      <c r="H7756" s="5">
        <v>44825</v>
      </c>
      <c r="I7756">
        <v>7279</v>
      </c>
      <c r="J7756" s="8">
        <v>152.58000000000001</v>
      </c>
      <c r="K7756" s="8">
        <v>97.44</v>
      </c>
      <c r="L7756" s="8">
        <v>1110629.82</v>
      </c>
      <c r="M7756" s="8">
        <v>709265.76</v>
      </c>
      <c r="N7756" s="8">
        <v>401364.06</v>
      </c>
    </row>
    <row r="7757" spans="1:14" x14ac:dyDescent="0.2">
      <c r="A7757" t="s">
        <v>9</v>
      </c>
      <c r="B7757" t="s">
        <v>122</v>
      </c>
      <c r="C7757" t="s">
        <v>29</v>
      </c>
      <c r="D7757" t="s">
        <v>7</v>
      </c>
      <c r="E7757" t="s">
        <v>15</v>
      </c>
      <c r="F7757" s="5">
        <v>42237</v>
      </c>
      <c r="G7757">
        <v>558917701</v>
      </c>
      <c r="H7757" s="5">
        <v>42268</v>
      </c>
      <c r="I7757">
        <v>5023</v>
      </c>
      <c r="J7757" s="8">
        <v>651.21</v>
      </c>
      <c r="K7757" s="8">
        <v>524.96</v>
      </c>
      <c r="L7757" s="8">
        <v>3271027.83</v>
      </c>
      <c r="M7757" s="8">
        <v>2636874.08</v>
      </c>
      <c r="N7757" s="8">
        <v>634153.75</v>
      </c>
    </row>
    <row r="7758" spans="1:14" x14ac:dyDescent="0.2">
      <c r="A7758" t="s">
        <v>9</v>
      </c>
      <c r="B7758" t="s">
        <v>174</v>
      </c>
      <c r="C7758" t="s">
        <v>11</v>
      </c>
      <c r="D7758" t="s">
        <v>3</v>
      </c>
      <c r="E7758" t="s">
        <v>4</v>
      </c>
      <c r="F7758" s="5">
        <v>44486</v>
      </c>
      <c r="G7758">
        <v>757653939</v>
      </c>
      <c r="H7758" s="5">
        <v>44504</v>
      </c>
      <c r="I7758">
        <v>5492</v>
      </c>
      <c r="J7758" s="8">
        <v>47.45</v>
      </c>
      <c r="K7758" s="8">
        <v>31.79</v>
      </c>
      <c r="L7758" s="8">
        <v>260595.4</v>
      </c>
      <c r="M7758" s="8">
        <v>174590.68</v>
      </c>
      <c r="N7758" s="8">
        <v>86004.72</v>
      </c>
    </row>
    <row r="7759" spans="1:14" x14ac:dyDescent="0.2">
      <c r="A7759" t="s">
        <v>9</v>
      </c>
      <c r="B7759" t="s">
        <v>106</v>
      </c>
      <c r="C7759" t="s">
        <v>2</v>
      </c>
      <c r="D7759" t="s">
        <v>7</v>
      </c>
      <c r="E7759" t="s">
        <v>8</v>
      </c>
      <c r="F7759" s="5">
        <v>44188</v>
      </c>
      <c r="G7759">
        <v>302442729</v>
      </c>
      <c r="H7759" s="5">
        <v>43847</v>
      </c>
      <c r="I7759">
        <v>8379</v>
      </c>
      <c r="J7759" s="8">
        <v>255.28</v>
      </c>
      <c r="K7759" s="8">
        <v>159.41999999999999</v>
      </c>
      <c r="L7759" s="8">
        <v>2138991.12</v>
      </c>
      <c r="M7759" s="8">
        <v>1335780.18</v>
      </c>
      <c r="N7759" s="8">
        <v>803210.94</v>
      </c>
    </row>
    <row r="7760" spans="1:14" x14ac:dyDescent="0.2">
      <c r="A7760" t="s">
        <v>12</v>
      </c>
      <c r="B7760" t="s">
        <v>137</v>
      </c>
      <c r="C7760" t="s">
        <v>6</v>
      </c>
      <c r="D7760" t="s">
        <v>3</v>
      </c>
      <c r="E7760" t="s">
        <v>15</v>
      </c>
      <c r="F7760" s="5">
        <v>44353</v>
      </c>
      <c r="G7760">
        <v>610520398</v>
      </c>
      <c r="H7760" s="5">
        <v>44392</v>
      </c>
      <c r="I7760">
        <v>5408</v>
      </c>
      <c r="J7760" s="8">
        <v>152.58000000000001</v>
      </c>
      <c r="K7760" s="8">
        <v>97.44</v>
      </c>
      <c r="L7760" s="8">
        <v>825152.64</v>
      </c>
      <c r="M7760" s="8">
        <v>526955.52000000002</v>
      </c>
      <c r="N7760" s="8">
        <v>298197.12</v>
      </c>
    </row>
    <row r="7761" spans="1:14" x14ac:dyDescent="0.2">
      <c r="A7761" t="s">
        <v>9</v>
      </c>
      <c r="B7761" t="s">
        <v>112</v>
      </c>
      <c r="C7761" t="s">
        <v>11</v>
      </c>
      <c r="D7761" t="s">
        <v>3</v>
      </c>
      <c r="E7761" t="s">
        <v>23</v>
      </c>
      <c r="F7761" s="5">
        <v>44493</v>
      </c>
      <c r="G7761">
        <v>469435775</v>
      </c>
      <c r="H7761" s="5">
        <v>44532</v>
      </c>
      <c r="I7761">
        <v>5333</v>
      </c>
      <c r="J7761" s="8">
        <v>47.45</v>
      </c>
      <c r="K7761" s="8">
        <v>31.79</v>
      </c>
      <c r="L7761" s="8">
        <v>253050.85</v>
      </c>
      <c r="M7761" s="8">
        <v>169536.07</v>
      </c>
      <c r="N7761" s="8">
        <v>83514.78</v>
      </c>
    </row>
    <row r="7762" spans="1:14" x14ac:dyDescent="0.2">
      <c r="A7762" t="s">
        <v>9</v>
      </c>
      <c r="B7762" t="s">
        <v>164</v>
      </c>
      <c r="C7762" t="s">
        <v>57</v>
      </c>
      <c r="D7762" t="s">
        <v>3</v>
      </c>
      <c r="E7762" t="s">
        <v>8</v>
      </c>
      <c r="F7762" s="5">
        <v>43933</v>
      </c>
      <c r="G7762">
        <v>987050187</v>
      </c>
      <c r="H7762" s="5">
        <v>43946</v>
      </c>
      <c r="I7762">
        <v>8940</v>
      </c>
      <c r="J7762" s="8">
        <v>154.06</v>
      </c>
      <c r="K7762" s="8">
        <v>90.93</v>
      </c>
      <c r="L7762" s="8">
        <v>1377296.4</v>
      </c>
      <c r="M7762" s="8">
        <v>812914.2</v>
      </c>
      <c r="N7762" s="8">
        <v>564382.19999999995</v>
      </c>
    </row>
    <row r="7763" spans="1:14" x14ac:dyDescent="0.2">
      <c r="A7763" t="s">
        <v>9</v>
      </c>
      <c r="B7763" t="s">
        <v>38</v>
      </c>
      <c r="C7763" t="s">
        <v>29</v>
      </c>
      <c r="D7763" t="s">
        <v>3</v>
      </c>
      <c r="E7763" t="s">
        <v>23</v>
      </c>
      <c r="F7763" s="5">
        <v>42310</v>
      </c>
      <c r="G7763">
        <v>641537463</v>
      </c>
      <c r="H7763" s="5">
        <v>42352</v>
      </c>
      <c r="I7763">
        <v>4047</v>
      </c>
      <c r="J7763" s="8">
        <v>651.21</v>
      </c>
      <c r="K7763" s="8">
        <v>524.96</v>
      </c>
      <c r="L7763" s="8">
        <v>2635446.87</v>
      </c>
      <c r="M7763" s="8">
        <v>2124513.12</v>
      </c>
      <c r="N7763" s="8">
        <v>510933.75</v>
      </c>
    </row>
    <row r="7764" spans="1:14" x14ac:dyDescent="0.2">
      <c r="A7764" t="s">
        <v>0</v>
      </c>
      <c r="B7764" t="s">
        <v>48</v>
      </c>
      <c r="C7764" t="s">
        <v>31</v>
      </c>
      <c r="D7764" t="s">
        <v>7</v>
      </c>
      <c r="E7764" t="s">
        <v>8</v>
      </c>
      <c r="F7764" s="5">
        <v>44347</v>
      </c>
      <c r="G7764">
        <v>231383931</v>
      </c>
      <c r="H7764" s="5">
        <v>44363</v>
      </c>
      <c r="I7764">
        <v>502</v>
      </c>
      <c r="J7764" s="8">
        <v>437.2</v>
      </c>
      <c r="K7764" s="8">
        <v>263.33</v>
      </c>
      <c r="L7764" s="8">
        <v>219474.4</v>
      </c>
      <c r="M7764" s="8">
        <v>132191.66</v>
      </c>
      <c r="N7764" s="8">
        <v>87282.74</v>
      </c>
    </row>
    <row r="7765" spans="1:14" x14ac:dyDescent="0.2">
      <c r="A7765" t="s">
        <v>9</v>
      </c>
      <c r="B7765" t="s">
        <v>191</v>
      </c>
      <c r="C7765" t="s">
        <v>19</v>
      </c>
      <c r="D7765" t="s">
        <v>3</v>
      </c>
      <c r="E7765" t="s">
        <v>23</v>
      </c>
      <c r="F7765" s="5">
        <v>42187</v>
      </c>
      <c r="G7765">
        <v>625388419</v>
      </c>
      <c r="H7765" s="5">
        <v>42204</v>
      </c>
      <c r="I7765">
        <v>5186</v>
      </c>
      <c r="J7765" s="8">
        <v>81.73</v>
      </c>
      <c r="K7765" s="8">
        <v>56.67</v>
      </c>
      <c r="L7765" s="8">
        <v>423851.78</v>
      </c>
      <c r="M7765" s="8">
        <v>293890.62</v>
      </c>
      <c r="N7765" s="8">
        <v>129961.16</v>
      </c>
    </row>
    <row r="7766" spans="1:14" x14ac:dyDescent="0.2">
      <c r="A7766" t="s">
        <v>9</v>
      </c>
      <c r="B7766" t="s">
        <v>10</v>
      </c>
      <c r="C7766" t="s">
        <v>65</v>
      </c>
      <c r="D7766" t="s">
        <v>7</v>
      </c>
      <c r="E7766" t="s">
        <v>15</v>
      </c>
      <c r="F7766" s="5">
        <v>42139</v>
      </c>
      <c r="G7766">
        <v>512662255</v>
      </c>
      <c r="H7766" s="5">
        <v>42177</v>
      </c>
      <c r="I7766">
        <v>7009</v>
      </c>
      <c r="J7766" s="8">
        <v>668.27</v>
      </c>
      <c r="K7766" s="8">
        <v>502.54</v>
      </c>
      <c r="L7766" s="8">
        <v>4683904.43</v>
      </c>
      <c r="M7766" s="8">
        <v>3522302.86</v>
      </c>
      <c r="N7766" s="8">
        <v>1161601.57</v>
      </c>
    </row>
    <row r="7767" spans="1:14" x14ac:dyDescent="0.2">
      <c r="A7767" t="s">
        <v>12</v>
      </c>
      <c r="B7767" t="s">
        <v>61</v>
      </c>
      <c r="C7767" t="s">
        <v>45</v>
      </c>
      <c r="D7767" t="s">
        <v>3</v>
      </c>
      <c r="E7767" t="s">
        <v>15</v>
      </c>
      <c r="F7767" s="5">
        <v>44821</v>
      </c>
      <c r="G7767">
        <v>452629268</v>
      </c>
      <c r="H7767" s="5">
        <v>44830</v>
      </c>
      <c r="I7767">
        <v>1914</v>
      </c>
      <c r="J7767" s="8">
        <v>9.33</v>
      </c>
      <c r="K7767" s="8">
        <v>6.92</v>
      </c>
      <c r="L7767" s="8">
        <v>17857.62</v>
      </c>
      <c r="M7767" s="8">
        <v>13244.88</v>
      </c>
      <c r="N7767" s="8">
        <v>4612.74</v>
      </c>
    </row>
    <row r="7768" spans="1:14" x14ac:dyDescent="0.2">
      <c r="A7768" t="s">
        <v>9</v>
      </c>
      <c r="B7768" t="s">
        <v>139</v>
      </c>
      <c r="C7768" t="s">
        <v>2</v>
      </c>
      <c r="D7768" t="s">
        <v>3</v>
      </c>
      <c r="E7768" t="s">
        <v>23</v>
      </c>
      <c r="F7768" s="5">
        <v>42893</v>
      </c>
      <c r="G7768">
        <v>625025784</v>
      </c>
      <c r="H7768" s="5">
        <v>42920</v>
      </c>
      <c r="I7768">
        <v>7874</v>
      </c>
      <c r="J7768" s="8">
        <v>255.28</v>
      </c>
      <c r="K7768" s="8">
        <v>159.41999999999999</v>
      </c>
      <c r="L7768" s="8">
        <v>2010074.72</v>
      </c>
      <c r="M7768" s="8">
        <v>1255273.08</v>
      </c>
      <c r="N7768" s="8">
        <v>754801.64</v>
      </c>
    </row>
    <row r="7769" spans="1:14" x14ac:dyDescent="0.2">
      <c r="A7769" t="s">
        <v>9</v>
      </c>
      <c r="B7769" t="s">
        <v>173</v>
      </c>
      <c r="C7769" t="s">
        <v>22</v>
      </c>
      <c r="D7769" t="s">
        <v>7</v>
      </c>
      <c r="E7769" t="s">
        <v>15</v>
      </c>
      <c r="F7769" s="5">
        <v>44872</v>
      </c>
      <c r="G7769">
        <v>379900634</v>
      </c>
      <c r="H7769" s="5">
        <v>44897</v>
      </c>
      <c r="I7769">
        <v>9895</v>
      </c>
      <c r="J7769" s="8">
        <v>109.28</v>
      </c>
      <c r="K7769" s="8">
        <v>35.840000000000003</v>
      </c>
      <c r="L7769" s="8">
        <v>1081325.6000000001</v>
      </c>
      <c r="M7769" s="8">
        <v>354636.79999999999</v>
      </c>
      <c r="N7769" s="8">
        <v>726688.8</v>
      </c>
    </row>
    <row r="7770" spans="1:14" x14ac:dyDescent="0.2">
      <c r="A7770" t="s">
        <v>12</v>
      </c>
      <c r="B7770" t="s">
        <v>127</v>
      </c>
      <c r="C7770" t="s">
        <v>14</v>
      </c>
      <c r="D7770" t="s">
        <v>3</v>
      </c>
      <c r="E7770" t="s">
        <v>8</v>
      </c>
      <c r="F7770" s="5">
        <v>44116</v>
      </c>
      <c r="G7770">
        <v>487615144</v>
      </c>
      <c r="H7770" s="5">
        <v>44166</v>
      </c>
      <c r="I7770">
        <v>5012</v>
      </c>
      <c r="J7770" s="8">
        <v>205.7</v>
      </c>
      <c r="K7770" s="8">
        <v>117.11</v>
      </c>
      <c r="L7770" s="8">
        <v>1030968.4</v>
      </c>
      <c r="M7770" s="8">
        <v>586955.31999999995</v>
      </c>
      <c r="N7770" s="8">
        <v>444013.08</v>
      </c>
    </row>
    <row r="7771" spans="1:14" x14ac:dyDescent="0.2">
      <c r="A7771" t="s">
        <v>12</v>
      </c>
      <c r="B7771" t="s">
        <v>90</v>
      </c>
      <c r="C7771" t="s">
        <v>19</v>
      </c>
      <c r="D7771" t="s">
        <v>7</v>
      </c>
      <c r="E7771" t="s">
        <v>15</v>
      </c>
      <c r="F7771" s="5">
        <v>43845</v>
      </c>
      <c r="G7771">
        <v>888843142</v>
      </c>
      <c r="H7771" s="5">
        <v>43880</v>
      </c>
      <c r="I7771">
        <v>7293</v>
      </c>
      <c r="J7771" s="8">
        <v>81.73</v>
      </c>
      <c r="K7771" s="8">
        <v>56.67</v>
      </c>
      <c r="L7771" s="8">
        <v>596056.89</v>
      </c>
      <c r="M7771" s="8">
        <v>413294.31</v>
      </c>
      <c r="N7771" s="8">
        <v>182762.58</v>
      </c>
    </row>
    <row r="7772" spans="1:14" x14ac:dyDescent="0.2">
      <c r="A7772" t="s">
        <v>9</v>
      </c>
      <c r="B7772" t="s">
        <v>95</v>
      </c>
      <c r="C7772" t="s">
        <v>19</v>
      </c>
      <c r="D7772" t="s">
        <v>7</v>
      </c>
      <c r="E7772" t="s">
        <v>23</v>
      </c>
      <c r="F7772" s="5">
        <v>43697</v>
      </c>
      <c r="G7772">
        <v>244570958</v>
      </c>
      <c r="H7772" s="5">
        <v>43727</v>
      </c>
      <c r="I7772">
        <v>2836</v>
      </c>
      <c r="J7772" s="8">
        <v>81.73</v>
      </c>
      <c r="K7772" s="8">
        <v>56.67</v>
      </c>
      <c r="L7772" s="8">
        <v>231786.28</v>
      </c>
      <c r="M7772" s="8">
        <v>160716.12</v>
      </c>
      <c r="N7772" s="8">
        <v>71070.16</v>
      </c>
    </row>
    <row r="7773" spans="1:14" x14ac:dyDescent="0.2">
      <c r="A7773" t="s">
        <v>20</v>
      </c>
      <c r="B7773" t="s">
        <v>54</v>
      </c>
      <c r="C7773" t="s">
        <v>19</v>
      </c>
      <c r="D7773" t="s">
        <v>7</v>
      </c>
      <c r="E7773" t="s">
        <v>15</v>
      </c>
      <c r="F7773" s="5">
        <v>43938</v>
      </c>
      <c r="G7773">
        <v>886097419</v>
      </c>
      <c r="H7773" s="5">
        <v>43959</v>
      </c>
      <c r="I7773">
        <v>4772</v>
      </c>
      <c r="J7773" s="8">
        <v>81.73</v>
      </c>
      <c r="K7773" s="8">
        <v>56.67</v>
      </c>
      <c r="L7773" s="8">
        <v>390015.56</v>
      </c>
      <c r="M7773" s="8">
        <v>270429.24</v>
      </c>
      <c r="N7773" s="8">
        <v>119586.32</v>
      </c>
    </row>
    <row r="7774" spans="1:14" x14ac:dyDescent="0.2">
      <c r="A7774" t="s">
        <v>20</v>
      </c>
      <c r="B7774" t="s">
        <v>54</v>
      </c>
      <c r="C7774" t="s">
        <v>6</v>
      </c>
      <c r="D7774" t="s">
        <v>7</v>
      </c>
      <c r="E7774" t="s">
        <v>4</v>
      </c>
      <c r="F7774" s="5">
        <v>44335</v>
      </c>
      <c r="G7774">
        <v>265033853</v>
      </c>
      <c r="H7774" s="5">
        <v>44342</v>
      </c>
      <c r="I7774">
        <v>8261</v>
      </c>
      <c r="J7774" s="8">
        <v>152.58000000000001</v>
      </c>
      <c r="K7774" s="8">
        <v>97.44</v>
      </c>
      <c r="L7774" s="8">
        <v>1260463.3799999999</v>
      </c>
      <c r="M7774" s="8">
        <v>804951.84</v>
      </c>
      <c r="N7774" s="8">
        <v>455511.54</v>
      </c>
    </row>
    <row r="7775" spans="1:14" x14ac:dyDescent="0.2">
      <c r="A7775" t="s">
        <v>9</v>
      </c>
      <c r="B7775" t="s">
        <v>200</v>
      </c>
      <c r="C7775" t="s">
        <v>65</v>
      </c>
      <c r="D7775" t="s">
        <v>3</v>
      </c>
      <c r="E7775" t="s">
        <v>4</v>
      </c>
      <c r="F7775" s="5">
        <v>44390</v>
      </c>
      <c r="G7775">
        <v>403304088</v>
      </c>
      <c r="H7775" s="5">
        <v>44417</v>
      </c>
      <c r="I7775">
        <v>5497</v>
      </c>
      <c r="J7775" s="8">
        <v>668.27</v>
      </c>
      <c r="K7775" s="8">
        <v>502.54</v>
      </c>
      <c r="L7775" s="8">
        <v>3673480.19</v>
      </c>
      <c r="M7775" s="8">
        <v>2762462.38</v>
      </c>
      <c r="N7775" s="8">
        <v>911017.81</v>
      </c>
    </row>
    <row r="7776" spans="1:14" x14ac:dyDescent="0.2">
      <c r="A7776" t="s">
        <v>9</v>
      </c>
      <c r="B7776" t="s">
        <v>204</v>
      </c>
      <c r="C7776" t="s">
        <v>14</v>
      </c>
      <c r="D7776" t="s">
        <v>3</v>
      </c>
      <c r="E7776" t="s">
        <v>23</v>
      </c>
      <c r="F7776" s="5">
        <v>43265</v>
      </c>
      <c r="G7776">
        <v>243144452</v>
      </c>
      <c r="H7776" s="5">
        <v>43297</v>
      </c>
      <c r="I7776">
        <v>701</v>
      </c>
      <c r="J7776" s="8">
        <v>205.7</v>
      </c>
      <c r="K7776" s="8">
        <v>117.11</v>
      </c>
      <c r="L7776" s="8">
        <v>144195.70000000001</v>
      </c>
      <c r="M7776" s="8">
        <v>82094.11</v>
      </c>
      <c r="N7776" s="8">
        <v>62101.59</v>
      </c>
    </row>
    <row r="7777" spans="1:14" x14ac:dyDescent="0.2">
      <c r="A7777" t="s">
        <v>9</v>
      </c>
      <c r="B7777" t="s">
        <v>125</v>
      </c>
      <c r="C7777" t="s">
        <v>57</v>
      </c>
      <c r="D7777" t="s">
        <v>3</v>
      </c>
      <c r="E7777" t="s">
        <v>23</v>
      </c>
      <c r="F7777" s="5">
        <v>44398</v>
      </c>
      <c r="G7777">
        <v>597103774</v>
      </c>
      <c r="H7777" s="5">
        <v>44409</v>
      </c>
      <c r="I7777">
        <v>5131</v>
      </c>
      <c r="J7777" s="8">
        <v>154.06</v>
      </c>
      <c r="K7777" s="8">
        <v>90.93</v>
      </c>
      <c r="L7777" s="8">
        <v>790481.86</v>
      </c>
      <c r="M7777" s="8">
        <v>466561.83</v>
      </c>
      <c r="N7777" s="8">
        <v>323920.03000000003</v>
      </c>
    </row>
    <row r="7778" spans="1:14" x14ac:dyDescent="0.2">
      <c r="A7778" t="s">
        <v>9</v>
      </c>
      <c r="B7778" t="s">
        <v>106</v>
      </c>
      <c r="C7778" t="s">
        <v>31</v>
      </c>
      <c r="D7778" t="s">
        <v>3</v>
      </c>
      <c r="E7778" t="s">
        <v>23</v>
      </c>
      <c r="F7778" s="5">
        <v>44727</v>
      </c>
      <c r="G7778">
        <v>998043382</v>
      </c>
      <c r="H7778" s="5">
        <v>44745</v>
      </c>
      <c r="I7778">
        <v>2070</v>
      </c>
      <c r="J7778" s="8">
        <v>437.2</v>
      </c>
      <c r="K7778" s="8">
        <v>263.33</v>
      </c>
      <c r="L7778" s="8">
        <v>905004</v>
      </c>
      <c r="M7778" s="8">
        <v>545093.1</v>
      </c>
      <c r="N7778" s="8">
        <v>359910.9</v>
      </c>
    </row>
    <row r="7779" spans="1:14" x14ac:dyDescent="0.2">
      <c r="A7779" t="s">
        <v>0</v>
      </c>
      <c r="B7779" t="s">
        <v>206</v>
      </c>
      <c r="C7779" t="s">
        <v>22</v>
      </c>
      <c r="D7779" t="s">
        <v>7</v>
      </c>
      <c r="E7779" t="s">
        <v>4</v>
      </c>
      <c r="F7779" s="5">
        <v>42390</v>
      </c>
      <c r="G7779">
        <v>149137103</v>
      </c>
      <c r="H7779" s="5">
        <v>42433</v>
      </c>
      <c r="I7779">
        <v>1838</v>
      </c>
      <c r="J7779" s="8">
        <v>109.28</v>
      </c>
      <c r="K7779" s="8">
        <v>35.840000000000003</v>
      </c>
      <c r="L7779" s="8">
        <v>200856.64</v>
      </c>
      <c r="M7779" s="8">
        <v>65873.919999999998</v>
      </c>
      <c r="N7779" s="8">
        <v>134982.72</v>
      </c>
    </row>
    <row r="7780" spans="1:14" x14ac:dyDescent="0.2">
      <c r="A7780" t="s">
        <v>9</v>
      </c>
      <c r="B7780" t="s">
        <v>109</v>
      </c>
      <c r="C7780" t="s">
        <v>6</v>
      </c>
      <c r="D7780" t="s">
        <v>7</v>
      </c>
      <c r="E7780" t="s">
        <v>8</v>
      </c>
      <c r="F7780" s="5">
        <v>44417</v>
      </c>
      <c r="G7780">
        <v>873871266</v>
      </c>
      <c r="H7780" s="5">
        <v>44458</v>
      </c>
      <c r="I7780">
        <v>6782</v>
      </c>
      <c r="J7780" s="8">
        <v>152.58000000000001</v>
      </c>
      <c r="K7780" s="8">
        <v>97.44</v>
      </c>
      <c r="L7780" s="8">
        <v>1034797.56</v>
      </c>
      <c r="M7780" s="8">
        <v>660838.07999999996</v>
      </c>
      <c r="N7780" s="8">
        <v>373959.48</v>
      </c>
    </row>
    <row r="7781" spans="1:14" x14ac:dyDescent="0.2">
      <c r="A7781" t="s">
        <v>0</v>
      </c>
      <c r="B7781" t="s">
        <v>74</v>
      </c>
      <c r="C7781" t="s">
        <v>31</v>
      </c>
      <c r="D7781" t="s">
        <v>7</v>
      </c>
      <c r="E7781" t="s">
        <v>8</v>
      </c>
      <c r="F7781" s="5">
        <v>42182</v>
      </c>
      <c r="G7781">
        <v>666044700</v>
      </c>
      <c r="H7781" s="5">
        <v>42186</v>
      </c>
      <c r="I7781">
        <v>6282</v>
      </c>
      <c r="J7781" s="8">
        <v>437.2</v>
      </c>
      <c r="K7781" s="8">
        <v>263.33</v>
      </c>
      <c r="L7781" s="8">
        <v>2746490.4</v>
      </c>
      <c r="M7781" s="8">
        <v>1654239.06</v>
      </c>
      <c r="N7781" s="8">
        <v>1092251.3400000001</v>
      </c>
    </row>
    <row r="7782" spans="1:14" x14ac:dyDescent="0.2">
      <c r="A7782" t="s">
        <v>20</v>
      </c>
      <c r="B7782" t="s">
        <v>183</v>
      </c>
      <c r="C7782" t="s">
        <v>57</v>
      </c>
      <c r="D7782" t="s">
        <v>3</v>
      </c>
      <c r="E7782" t="s">
        <v>15</v>
      </c>
      <c r="F7782" s="5">
        <v>42686</v>
      </c>
      <c r="G7782">
        <v>239768731</v>
      </c>
      <c r="H7782" s="5">
        <v>42726</v>
      </c>
      <c r="I7782">
        <v>1751</v>
      </c>
      <c r="J7782" s="8">
        <v>154.06</v>
      </c>
      <c r="K7782" s="8">
        <v>90.93</v>
      </c>
      <c r="L7782" s="8">
        <v>269759.06</v>
      </c>
      <c r="M7782" s="8">
        <v>159218.43</v>
      </c>
      <c r="N7782" s="8">
        <v>110540.63</v>
      </c>
    </row>
    <row r="7783" spans="1:14" x14ac:dyDescent="0.2">
      <c r="A7783" t="s">
        <v>9</v>
      </c>
      <c r="B7783" t="s">
        <v>187</v>
      </c>
      <c r="C7783" t="s">
        <v>14</v>
      </c>
      <c r="D7783" t="s">
        <v>7</v>
      </c>
      <c r="E7783" t="s">
        <v>8</v>
      </c>
      <c r="F7783" s="5">
        <v>42854</v>
      </c>
      <c r="G7783">
        <v>379467189</v>
      </c>
      <c r="H7783" s="5">
        <v>42895</v>
      </c>
      <c r="I7783">
        <v>1629</v>
      </c>
      <c r="J7783" s="8">
        <v>205.7</v>
      </c>
      <c r="K7783" s="8">
        <v>117.11</v>
      </c>
      <c r="L7783" s="8">
        <v>335085.3</v>
      </c>
      <c r="M7783" s="8">
        <v>190772.19</v>
      </c>
      <c r="N7783" s="8">
        <v>144313.10999999999</v>
      </c>
    </row>
    <row r="7784" spans="1:14" x14ac:dyDescent="0.2">
      <c r="A7784" t="s">
        <v>17</v>
      </c>
      <c r="B7784" t="s">
        <v>59</v>
      </c>
      <c r="C7784" t="s">
        <v>11</v>
      </c>
      <c r="D7784" t="s">
        <v>3</v>
      </c>
      <c r="E7784" t="s">
        <v>15</v>
      </c>
      <c r="F7784" s="5">
        <v>44544</v>
      </c>
      <c r="G7784">
        <v>589876401</v>
      </c>
      <c r="H7784" s="5">
        <v>44559</v>
      </c>
      <c r="I7784">
        <v>6390</v>
      </c>
      <c r="J7784" s="8">
        <v>47.45</v>
      </c>
      <c r="K7784" s="8">
        <v>31.79</v>
      </c>
      <c r="L7784" s="8">
        <v>303205.5</v>
      </c>
      <c r="M7784" s="8">
        <v>203138.1</v>
      </c>
      <c r="N7784" s="8">
        <v>100067.4</v>
      </c>
    </row>
    <row r="7785" spans="1:14" x14ac:dyDescent="0.2">
      <c r="A7785" t="s">
        <v>9</v>
      </c>
      <c r="B7785" t="s">
        <v>157</v>
      </c>
      <c r="C7785" t="s">
        <v>45</v>
      </c>
      <c r="D7785" t="s">
        <v>7</v>
      </c>
      <c r="E7785" t="s">
        <v>15</v>
      </c>
      <c r="F7785" s="5">
        <v>42301</v>
      </c>
      <c r="G7785">
        <v>446045196</v>
      </c>
      <c r="H7785" s="5">
        <v>42309</v>
      </c>
      <c r="I7785">
        <v>3540</v>
      </c>
      <c r="J7785" s="8">
        <v>9.33</v>
      </c>
      <c r="K7785" s="8">
        <v>6.92</v>
      </c>
      <c r="L7785" s="8">
        <v>33028.199999999997</v>
      </c>
      <c r="M7785" s="8">
        <v>24496.799999999999</v>
      </c>
      <c r="N7785" s="8">
        <v>8531.4</v>
      </c>
    </row>
    <row r="7786" spans="1:14" x14ac:dyDescent="0.2">
      <c r="A7786" t="s">
        <v>9</v>
      </c>
      <c r="B7786" t="s">
        <v>130</v>
      </c>
      <c r="C7786" t="s">
        <v>36</v>
      </c>
      <c r="D7786" t="s">
        <v>7</v>
      </c>
      <c r="E7786" t="s">
        <v>4</v>
      </c>
      <c r="F7786" s="5">
        <v>43377</v>
      </c>
      <c r="G7786">
        <v>943334901</v>
      </c>
      <c r="H7786" s="5">
        <v>43407</v>
      </c>
      <c r="I7786">
        <v>2615</v>
      </c>
      <c r="J7786" s="8">
        <v>421.89</v>
      </c>
      <c r="K7786" s="8">
        <v>364.69</v>
      </c>
      <c r="L7786" s="8">
        <v>1103242.3500000001</v>
      </c>
      <c r="M7786" s="8">
        <v>953664.35</v>
      </c>
      <c r="N7786" s="8">
        <v>149578</v>
      </c>
    </row>
    <row r="7787" spans="1:14" x14ac:dyDescent="0.2">
      <c r="A7787" t="s">
        <v>12</v>
      </c>
      <c r="B7787" t="s">
        <v>195</v>
      </c>
      <c r="C7787" t="s">
        <v>11</v>
      </c>
      <c r="D7787" t="s">
        <v>7</v>
      </c>
      <c r="E7787" t="s">
        <v>23</v>
      </c>
      <c r="F7787" s="5">
        <v>43333</v>
      </c>
      <c r="G7787">
        <v>447419345</v>
      </c>
      <c r="H7787" s="5">
        <v>43361</v>
      </c>
      <c r="I7787">
        <v>182</v>
      </c>
      <c r="J7787" s="8">
        <v>47.45</v>
      </c>
      <c r="K7787" s="8">
        <v>31.79</v>
      </c>
      <c r="L7787" s="8">
        <v>8635.9</v>
      </c>
      <c r="M7787" s="8">
        <v>5785.78</v>
      </c>
      <c r="N7787" s="8">
        <v>2850.12</v>
      </c>
    </row>
    <row r="7788" spans="1:14" x14ac:dyDescent="0.2">
      <c r="A7788" t="s">
        <v>9</v>
      </c>
      <c r="B7788" t="s">
        <v>141</v>
      </c>
      <c r="C7788" t="s">
        <v>65</v>
      </c>
      <c r="D7788" t="s">
        <v>7</v>
      </c>
      <c r="E7788" t="s">
        <v>4</v>
      </c>
      <c r="F7788" s="5">
        <v>43387</v>
      </c>
      <c r="G7788">
        <v>544284856</v>
      </c>
      <c r="H7788" s="5">
        <v>43398</v>
      </c>
      <c r="I7788">
        <v>4839</v>
      </c>
      <c r="J7788" s="8">
        <v>668.27</v>
      </c>
      <c r="K7788" s="8">
        <v>502.54</v>
      </c>
      <c r="L7788" s="8">
        <v>3233758.53</v>
      </c>
      <c r="M7788" s="8">
        <v>2431791.06</v>
      </c>
      <c r="N7788" s="8">
        <v>801967.47</v>
      </c>
    </row>
    <row r="7789" spans="1:14" x14ac:dyDescent="0.2">
      <c r="A7789" t="s">
        <v>12</v>
      </c>
      <c r="B7789" t="s">
        <v>180</v>
      </c>
      <c r="C7789" t="s">
        <v>2</v>
      </c>
      <c r="D7789" t="s">
        <v>3</v>
      </c>
      <c r="E7789" t="s">
        <v>15</v>
      </c>
      <c r="F7789" s="5">
        <v>44496</v>
      </c>
      <c r="G7789">
        <v>190230262</v>
      </c>
      <c r="H7789" s="5">
        <v>44527</v>
      </c>
      <c r="I7789">
        <v>2217</v>
      </c>
      <c r="J7789" s="8">
        <v>255.28</v>
      </c>
      <c r="K7789" s="8">
        <v>159.41999999999999</v>
      </c>
      <c r="L7789" s="8">
        <v>565955.76</v>
      </c>
      <c r="M7789" s="8">
        <v>353434.14</v>
      </c>
      <c r="N7789" s="8">
        <v>212521.62</v>
      </c>
    </row>
    <row r="7790" spans="1:14" x14ac:dyDescent="0.2">
      <c r="A7790" t="s">
        <v>0</v>
      </c>
      <c r="B7790" t="s">
        <v>5</v>
      </c>
      <c r="C7790" t="s">
        <v>6</v>
      </c>
      <c r="D7790" t="s">
        <v>3</v>
      </c>
      <c r="E7790" t="s">
        <v>15</v>
      </c>
      <c r="F7790" s="5">
        <v>44925</v>
      </c>
      <c r="G7790">
        <v>661866891</v>
      </c>
      <c r="H7790" s="5">
        <v>44608</v>
      </c>
      <c r="I7790">
        <v>9976</v>
      </c>
      <c r="J7790" s="8">
        <v>152.58000000000001</v>
      </c>
      <c r="K7790" s="8">
        <v>97.44</v>
      </c>
      <c r="L7790" s="8">
        <v>1522138.08</v>
      </c>
      <c r="M7790" s="8">
        <v>972061.44</v>
      </c>
      <c r="N7790" s="8">
        <v>550076.64</v>
      </c>
    </row>
    <row r="7791" spans="1:14" x14ac:dyDescent="0.2">
      <c r="A7791" t="s">
        <v>9</v>
      </c>
      <c r="B7791" t="s">
        <v>203</v>
      </c>
      <c r="C7791" t="s">
        <v>57</v>
      </c>
      <c r="D7791" t="s">
        <v>7</v>
      </c>
      <c r="E7791" t="s">
        <v>23</v>
      </c>
      <c r="F7791" s="5">
        <v>43410</v>
      </c>
      <c r="G7791">
        <v>606118571</v>
      </c>
      <c r="H7791" s="5">
        <v>43422</v>
      </c>
      <c r="I7791">
        <v>2809</v>
      </c>
      <c r="J7791" s="8">
        <v>154.06</v>
      </c>
      <c r="K7791" s="8">
        <v>90.93</v>
      </c>
      <c r="L7791" s="8">
        <v>432754.54</v>
      </c>
      <c r="M7791" s="8">
        <v>255422.37</v>
      </c>
      <c r="N7791" s="8">
        <v>177332.17</v>
      </c>
    </row>
    <row r="7792" spans="1:14" x14ac:dyDescent="0.2">
      <c r="A7792" t="s">
        <v>0</v>
      </c>
      <c r="B7792" t="s">
        <v>50</v>
      </c>
      <c r="C7792" t="s">
        <v>31</v>
      </c>
      <c r="D7792" t="s">
        <v>7</v>
      </c>
      <c r="E7792" t="s">
        <v>23</v>
      </c>
      <c r="F7792" s="5">
        <v>44497</v>
      </c>
      <c r="G7792">
        <v>990221631</v>
      </c>
      <c r="H7792" s="5">
        <v>44536</v>
      </c>
      <c r="I7792">
        <v>7440</v>
      </c>
      <c r="J7792" s="8">
        <v>437.2</v>
      </c>
      <c r="K7792" s="8">
        <v>263.33</v>
      </c>
      <c r="L7792" s="8">
        <v>3252768</v>
      </c>
      <c r="M7792" s="8">
        <v>1959175.2</v>
      </c>
      <c r="N7792" s="8">
        <v>1293592.8</v>
      </c>
    </row>
    <row r="7793" spans="1:14" x14ac:dyDescent="0.2">
      <c r="A7793" t="s">
        <v>39</v>
      </c>
      <c r="B7793" t="s">
        <v>205</v>
      </c>
      <c r="C7793" t="s">
        <v>29</v>
      </c>
      <c r="D7793" t="s">
        <v>3</v>
      </c>
      <c r="E7793" t="s">
        <v>15</v>
      </c>
      <c r="F7793" s="5">
        <v>44698</v>
      </c>
      <c r="G7793">
        <v>151724898</v>
      </c>
      <c r="H7793" s="5">
        <v>44728</v>
      </c>
      <c r="I7793">
        <v>7624</v>
      </c>
      <c r="J7793" s="8">
        <v>651.21</v>
      </c>
      <c r="K7793" s="8">
        <v>524.96</v>
      </c>
      <c r="L7793" s="8">
        <v>4964825.04</v>
      </c>
      <c r="M7793" s="8">
        <v>4002295.04</v>
      </c>
      <c r="N7793" s="8">
        <v>962530</v>
      </c>
    </row>
    <row r="7794" spans="1:14" x14ac:dyDescent="0.2">
      <c r="A7794" t="s">
        <v>0</v>
      </c>
      <c r="B7794" t="s">
        <v>144</v>
      </c>
      <c r="C7794" t="s">
        <v>19</v>
      </c>
      <c r="D7794" t="s">
        <v>7</v>
      </c>
      <c r="E7794" t="s">
        <v>4</v>
      </c>
      <c r="F7794" s="5">
        <v>43993</v>
      </c>
      <c r="G7794">
        <v>548489701</v>
      </c>
      <c r="H7794" s="5">
        <v>44043</v>
      </c>
      <c r="I7794">
        <v>9146</v>
      </c>
      <c r="J7794" s="8">
        <v>81.73</v>
      </c>
      <c r="K7794" s="8">
        <v>56.67</v>
      </c>
      <c r="L7794" s="8">
        <v>747502.58</v>
      </c>
      <c r="M7794" s="8">
        <v>518303.82</v>
      </c>
      <c r="N7794" s="8">
        <v>229198.76</v>
      </c>
    </row>
    <row r="7795" spans="1:14" x14ac:dyDescent="0.2">
      <c r="A7795" t="s">
        <v>0</v>
      </c>
      <c r="B7795" t="s">
        <v>143</v>
      </c>
      <c r="C7795" t="s">
        <v>19</v>
      </c>
      <c r="D7795" t="s">
        <v>3</v>
      </c>
      <c r="E7795" t="s">
        <v>15</v>
      </c>
      <c r="F7795" s="5">
        <v>42826</v>
      </c>
      <c r="G7795">
        <v>208689868</v>
      </c>
      <c r="H7795" s="5">
        <v>42828</v>
      </c>
      <c r="I7795">
        <v>4824</v>
      </c>
      <c r="J7795" s="8">
        <v>81.73</v>
      </c>
      <c r="K7795" s="8">
        <v>56.67</v>
      </c>
      <c r="L7795" s="8">
        <v>394265.52</v>
      </c>
      <c r="M7795" s="8">
        <v>273376.08</v>
      </c>
      <c r="N7795" s="8">
        <v>120889.44</v>
      </c>
    </row>
    <row r="7796" spans="1:14" x14ac:dyDescent="0.2">
      <c r="A7796" t="s">
        <v>17</v>
      </c>
      <c r="B7796" t="s">
        <v>59</v>
      </c>
      <c r="C7796" t="s">
        <v>22</v>
      </c>
      <c r="D7796" t="s">
        <v>3</v>
      </c>
      <c r="E7796" t="s">
        <v>23</v>
      </c>
      <c r="F7796" s="5">
        <v>42918</v>
      </c>
      <c r="G7796">
        <v>380811727</v>
      </c>
      <c r="H7796" s="5">
        <v>42922</v>
      </c>
      <c r="I7796">
        <v>9507</v>
      </c>
      <c r="J7796" s="8">
        <v>109.28</v>
      </c>
      <c r="K7796" s="8">
        <v>35.840000000000003</v>
      </c>
      <c r="L7796" s="8">
        <v>1038924.96</v>
      </c>
      <c r="M7796" s="8">
        <v>340730.88</v>
      </c>
      <c r="N7796" s="8">
        <v>698194.08</v>
      </c>
    </row>
    <row r="7797" spans="1:14" x14ac:dyDescent="0.2">
      <c r="A7797" t="s">
        <v>9</v>
      </c>
      <c r="B7797" t="s">
        <v>96</v>
      </c>
      <c r="C7797" t="s">
        <v>6</v>
      </c>
      <c r="D7797" t="s">
        <v>3</v>
      </c>
      <c r="E7797" t="s">
        <v>8</v>
      </c>
      <c r="F7797" s="5">
        <v>44841</v>
      </c>
      <c r="G7797">
        <v>583654105</v>
      </c>
      <c r="H7797" s="5">
        <v>44853</v>
      </c>
      <c r="I7797">
        <v>5075</v>
      </c>
      <c r="J7797" s="8">
        <v>152.58000000000001</v>
      </c>
      <c r="K7797" s="8">
        <v>97.44</v>
      </c>
      <c r="L7797" s="8">
        <v>774343.5</v>
      </c>
      <c r="M7797" s="8">
        <v>494508</v>
      </c>
      <c r="N7797" s="8">
        <v>279835.5</v>
      </c>
    </row>
    <row r="7798" spans="1:14" x14ac:dyDescent="0.2">
      <c r="A7798" t="s">
        <v>17</v>
      </c>
      <c r="B7798" t="s">
        <v>176</v>
      </c>
      <c r="C7798" t="s">
        <v>14</v>
      </c>
      <c r="D7798" t="s">
        <v>3</v>
      </c>
      <c r="E7798" t="s">
        <v>15</v>
      </c>
      <c r="F7798" s="5">
        <v>44859</v>
      </c>
      <c r="G7798">
        <v>856328332</v>
      </c>
      <c r="H7798" s="5">
        <v>44903</v>
      </c>
      <c r="I7798">
        <v>5438</v>
      </c>
      <c r="J7798" s="8">
        <v>205.7</v>
      </c>
      <c r="K7798" s="8">
        <v>117.11</v>
      </c>
      <c r="L7798" s="8">
        <v>1118596.6000000001</v>
      </c>
      <c r="M7798" s="8">
        <v>636844.18000000005</v>
      </c>
      <c r="N7798" s="8">
        <v>481752.42</v>
      </c>
    </row>
    <row r="7799" spans="1:14" x14ac:dyDescent="0.2">
      <c r="A7799" t="s">
        <v>20</v>
      </c>
      <c r="B7799" t="s">
        <v>140</v>
      </c>
      <c r="C7799" t="s">
        <v>2</v>
      </c>
      <c r="D7799" t="s">
        <v>7</v>
      </c>
      <c r="E7799" t="s">
        <v>8</v>
      </c>
      <c r="F7799" s="5">
        <v>43669</v>
      </c>
      <c r="G7799">
        <v>408258235</v>
      </c>
      <c r="H7799" s="5">
        <v>43673</v>
      </c>
      <c r="I7799">
        <v>1539</v>
      </c>
      <c r="J7799" s="8">
        <v>255.28</v>
      </c>
      <c r="K7799" s="8">
        <v>159.41999999999999</v>
      </c>
      <c r="L7799" s="8">
        <v>392875.92</v>
      </c>
      <c r="M7799" s="8">
        <v>245347.38</v>
      </c>
      <c r="N7799" s="8">
        <v>147528.54</v>
      </c>
    </row>
    <row r="7800" spans="1:14" x14ac:dyDescent="0.2">
      <c r="A7800" t="s">
        <v>9</v>
      </c>
      <c r="B7800" t="s">
        <v>153</v>
      </c>
      <c r="C7800" t="s">
        <v>65</v>
      </c>
      <c r="D7800" t="s">
        <v>3</v>
      </c>
      <c r="E7800" t="s">
        <v>8</v>
      </c>
      <c r="F7800" s="5">
        <v>42357</v>
      </c>
      <c r="G7800">
        <v>769180142</v>
      </c>
      <c r="H7800" s="5">
        <v>42373</v>
      </c>
      <c r="I7800">
        <v>6352</v>
      </c>
      <c r="J7800" s="8">
        <v>668.27</v>
      </c>
      <c r="K7800" s="8">
        <v>502.54</v>
      </c>
      <c r="L7800" s="8">
        <v>4244851.04</v>
      </c>
      <c r="M7800" s="8">
        <v>3192134.08</v>
      </c>
      <c r="N7800" s="8">
        <v>1052716.96</v>
      </c>
    </row>
    <row r="7801" spans="1:14" x14ac:dyDescent="0.2">
      <c r="A7801" t="s">
        <v>17</v>
      </c>
      <c r="B7801" t="s">
        <v>42</v>
      </c>
      <c r="C7801" t="s">
        <v>36</v>
      </c>
      <c r="D7801" t="s">
        <v>3</v>
      </c>
      <c r="E7801" t="s">
        <v>23</v>
      </c>
      <c r="F7801" s="5">
        <v>43934</v>
      </c>
      <c r="G7801">
        <v>839142882</v>
      </c>
      <c r="H7801" s="5">
        <v>43971</v>
      </c>
      <c r="I7801">
        <v>9881</v>
      </c>
      <c r="J7801" s="8">
        <v>421.89</v>
      </c>
      <c r="K7801" s="8">
        <v>364.69</v>
      </c>
      <c r="L7801" s="8">
        <v>4168695.09</v>
      </c>
      <c r="M7801" s="8">
        <v>3603501.89</v>
      </c>
      <c r="N7801" s="8">
        <v>565193.19999999995</v>
      </c>
    </row>
    <row r="7802" spans="1:14" x14ac:dyDescent="0.2">
      <c r="A7802" t="s">
        <v>20</v>
      </c>
      <c r="B7802" t="s">
        <v>54</v>
      </c>
      <c r="C7802" t="s">
        <v>29</v>
      </c>
      <c r="D7802" t="s">
        <v>3</v>
      </c>
      <c r="E7802" t="s">
        <v>15</v>
      </c>
      <c r="F7802" s="5">
        <v>44188</v>
      </c>
      <c r="G7802">
        <v>938507783</v>
      </c>
      <c r="H7802" s="5">
        <v>43860</v>
      </c>
      <c r="I7802">
        <v>4164</v>
      </c>
      <c r="J7802" s="8">
        <v>651.21</v>
      </c>
      <c r="K7802" s="8">
        <v>524.96</v>
      </c>
      <c r="L7802" s="8">
        <v>2711638.44</v>
      </c>
      <c r="M7802" s="8">
        <v>2185933.44</v>
      </c>
      <c r="N7802" s="8">
        <v>525705</v>
      </c>
    </row>
    <row r="7803" spans="1:14" x14ac:dyDescent="0.2">
      <c r="A7803" t="s">
        <v>9</v>
      </c>
      <c r="B7803" t="s">
        <v>113</v>
      </c>
      <c r="C7803" t="s">
        <v>65</v>
      </c>
      <c r="D7803" t="s">
        <v>7</v>
      </c>
      <c r="E7803" t="s">
        <v>15</v>
      </c>
      <c r="F7803" s="5">
        <v>44795</v>
      </c>
      <c r="G7803">
        <v>557948672</v>
      </c>
      <c r="H7803" s="5">
        <v>44823</v>
      </c>
      <c r="I7803">
        <v>8266</v>
      </c>
      <c r="J7803" s="8">
        <v>668.27</v>
      </c>
      <c r="K7803" s="8">
        <v>502.54</v>
      </c>
      <c r="L7803" s="8">
        <v>5523919.8200000003</v>
      </c>
      <c r="M7803" s="8">
        <v>4153995.64</v>
      </c>
      <c r="N7803" s="8">
        <v>1369924.18</v>
      </c>
    </row>
    <row r="7804" spans="1:14" x14ac:dyDescent="0.2">
      <c r="A7804" t="s">
        <v>9</v>
      </c>
      <c r="B7804" t="s">
        <v>148</v>
      </c>
      <c r="C7804" t="s">
        <v>2</v>
      </c>
      <c r="D7804" t="s">
        <v>3</v>
      </c>
      <c r="E7804" t="s">
        <v>8</v>
      </c>
      <c r="F7804" s="5">
        <v>43127</v>
      </c>
      <c r="G7804">
        <v>608451879</v>
      </c>
      <c r="H7804" s="5">
        <v>43160</v>
      </c>
      <c r="I7804">
        <v>3287</v>
      </c>
      <c r="J7804" s="8">
        <v>255.28</v>
      </c>
      <c r="K7804" s="8">
        <v>159.41999999999999</v>
      </c>
      <c r="L7804" s="8">
        <v>839105.36</v>
      </c>
      <c r="M7804" s="8">
        <v>524013.54</v>
      </c>
      <c r="N7804" s="8">
        <v>315091.82</v>
      </c>
    </row>
    <row r="7805" spans="1:14" x14ac:dyDescent="0.2">
      <c r="A7805" t="s">
        <v>17</v>
      </c>
      <c r="B7805" t="s">
        <v>82</v>
      </c>
      <c r="C7805" t="s">
        <v>36</v>
      </c>
      <c r="D7805" t="s">
        <v>7</v>
      </c>
      <c r="E7805" t="s">
        <v>23</v>
      </c>
      <c r="F7805" s="5">
        <v>43179</v>
      </c>
      <c r="G7805">
        <v>271316230</v>
      </c>
      <c r="H7805" s="5">
        <v>43190</v>
      </c>
      <c r="I7805">
        <v>7356</v>
      </c>
      <c r="J7805" s="8">
        <v>421.89</v>
      </c>
      <c r="K7805" s="8">
        <v>364.69</v>
      </c>
      <c r="L7805" s="8">
        <v>3103422.84</v>
      </c>
      <c r="M7805" s="8">
        <v>2682659.64</v>
      </c>
      <c r="N7805" s="8">
        <v>420763.2</v>
      </c>
    </row>
    <row r="7806" spans="1:14" x14ac:dyDescent="0.2">
      <c r="A7806" t="s">
        <v>12</v>
      </c>
      <c r="B7806" t="s">
        <v>146</v>
      </c>
      <c r="C7806" t="s">
        <v>6</v>
      </c>
      <c r="D7806" t="s">
        <v>7</v>
      </c>
      <c r="E7806" t="s">
        <v>23</v>
      </c>
      <c r="F7806" s="5">
        <v>44796</v>
      </c>
      <c r="G7806">
        <v>148153054</v>
      </c>
      <c r="H7806" s="5">
        <v>44836</v>
      </c>
      <c r="I7806">
        <v>636</v>
      </c>
      <c r="J7806" s="8">
        <v>152.58000000000001</v>
      </c>
      <c r="K7806" s="8">
        <v>97.44</v>
      </c>
      <c r="L7806" s="8">
        <v>97040.88</v>
      </c>
      <c r="M7806" s="8">
        <v>61971.839999999997</v>
      </c>
      <c r="N7806" s="8">
        <v>35069.040000000001</v>
      </c>
    </row>
    <row r="7807" spans="1:14" x14ac:dyDescent="0.2">
      <c r="A7807" t="s">
        <v>9</v>
      </c>
      <c r="B7807" t="s">
        <v>203</v>
      </c>
      <c r="C7807" t="s">
        <v>11</v>
      </c>
      <c r="D7807" t="s">
        <v>3</v>
      </c>
      <c r="E7807" t="s">
        <v>4</v>
      </c>
      <c r="F7807" s="5">
        <v>42134</v>
      </c>
      <c r="G7807">
        <v>910886180</v>
      </c>
      <c r="H7807" s="5">
        <v>42165</v>
      </c>
      <c r="I7807">
        <v>317</v>
      </c>
      <c r="J7807" s="8">
        <v>47.45</v>
      </c>
      <c r="K7807" s="8">
        <v>31.79</v>
      </c>
      <c r="L7807" s="8">
        <v>15041.65</v>
      </c>
      <c r="M7807" s="8">
        <v>10077.43</v>
      </c>
      <c r="N7807" s="8">
        <v>4964.22</v>
      </c>
    </row>
    <row r="7808" spans="1:14" x14ac:dyDescent="0.2">
      <c r="A7808" t="s">
        <v>9</v>
      </c>
      <c r="B7808" t="s">
        <v>126</v>
      </c>
      <c r="C7808" t="s">
        <v>14</v>
      </c>
      <c r="D7808" t="s">
        <v>3</v>
      </c>
      <c r="E7808" t="s">
        <v>8</v>
      </c>
      <c r="F7808" s="5">
        <v>44240</v>
      </c>
      <c r="G7808">
        <v>151751935</v>
      </c>
      <c r="H7808" s="5">
        <v>44250</v>
      </c>
      <c r="I7808">
        <v>5625</v>
      </c>
      <c r="J7808" s="8">
        <v>205.7</v>
      </c>
      <c r="K7808" s="8">
        <v>117.11</v>
      </c>
      <c r="L7808" s="8">
        <v>1157062.5</v>
      </c>
      <c r="M7808" s="8">
        <v>658743.75</v>
      </c>
      <c r="N7808" s="8">
        <v>498318.75</v>
      </c>
    </row>
    <row r="7809" spans="1:14" x14ac:dyDescent="0.2">
      <c r="A7809" t="s">
        <v>9</v>
      </c>
      <c r="B7809" t="s">
        <v>191</v>
      </c>
      <c r="C7809" t="s">
        <v>45</v>
      </c>
      <c r="D7809" t="s">
        <v>7</v>
      </c>
      <c r="E7809" t="s">
        <v>15</v>
      </c>
      <c r="F7809" s="5">
        <v>42317</v>
      </c>
      <c r="G7809">
        <v>933299148</v>
      </c>
      <c r="H7809" s="5">
        <v>42361</v>
      </c>
      <c r="I7809">
        <v>2813</v>
      </c>
      <c r="J7809" s="8">
        <v>9.33</v>
      </c>
      <c r="K7809" s="8">
        <v>6.92</v>
      </c>
      <c r="L7809" s="8">
        <v>26245.29</v>
      </c>
      <c r="M7809" s="8">
        <v>19465.96</v>
      </c>
      <c r="N7809" s="8">
        <v>6779.33</v>
      </c>
    </row>
    <row r="7810" spans="1:14" x14ac:dyDescent="0.2">
      <c r="A7810" t="s">
        <v>12</v>
      </c>
      <c r="B7810" t="s">
        <v>180</v>
      </c>
      <c r="C7810" t="s">
        <v>19</v>
      </c>
      <c r="D7810" t="s">
        <v>7</v>
      </c>
      <c r="E7810" t="s">
        <v>4</v>
      </c>
      <c r="F7810" s="5">
        <v>44809</v>
      </c>
      <c r="G7810">
        <v>538389146</v>
      </c>
      <c r="H7810" s="5">
        <v>44816</v>
      </c>
      <c r="I7810">
        <v>167</v>
      </c>
      <c r="J7810" s="8">
        <v>81.73</v>
      </c>
      <c r="K7810" s="8">
        <v>56.67</v>
      </c>
      <c r="L7810" s="8">
        <v>13648.91</v>
      </c>
      <c r="M7810" s="8">
        <v>9463.89</v>
      </c>
      <c r="N7810" s="8">
        <v>4185.0200000000004</v>
      </c>
    </row>
    <row r="7811" spans="1:14" x14ac:dyDescent="0.2">
      <c r="A7811" t="s">
        <v>9</v>
      </c>
      <c r="B7811" t="s">
        <v>192</v>
      </c>
      <c r="C7811" t="s">
        <v>6</v>
      </c>
      <c r="D7811" t="s">
        <v>7</v>
      </c>
      <c r="E7811" t="s">
        <v>15</v>
      </c>
      <c r="F7811" s="5">
        <v>44505</v>
      </c>
      <c r="G7811">
        <v>820195758</v>
      </c>
      <c r="H7811" s="5">
        <v>44524</v>
      </c>
      <c r="I7811">
        <v>3006</v>
      </c>
      <c r="J7811" s="8">
        <v>152.58000000000001</v>
      </c>
      <c r="K7811" s="8">
        <v>97.44</v>
      </c>
      <c r="L7811" s="8">
        <v>458655.48</v>
      </c>
      <c r="M7811" s="8">
        <v>292904.64</v>
      </c>
      <c r="N7811" s="8">
        <v>165750.84</v>
      </c>
    </row>
    <row r="7812" spans="1:14" x14ac:dyDescent="0.2">
      <c r="A7812" t="s">
        <v>17</v>
      </c>
      <c r="B7812" t="s">
        <v>75</v>
      </c>
      <c r="C7812" t="s">
        <v>14</v>
      </c>
      <c r="D7812" t="s">
        <v>3</v>
      </c>
      <c r="E7812" t="s">
        <v>23</v>
      </c>
      <c r="F7812" s="5">
        <v>43817</v>
      </c>
      <c r="G7812">
        <v>552205312</v>
      </c>
      <c r="H7812" s="5">
        <v>43824</v>
      </c>
      <c r="I7812">
        <v>8678</v>
      </c>
      <c r="J7812" s="8">
        <v>205.7</v>
      </c>
      <c r="K7812" s="8">
        <v>117.11</v>
      </c>
      <c r="L7812" s="8">
        <v>1785064.6</v>
      </c>
      <c r="M7812" s="8">
        <v>1016280.58</v>
      </c>
      <c r="N7812" s="8">
        <v>768784.02</v>
      </c>
    </row>
    <row r="7813" spans="1:14" x14ac:dyDescent="0.2">
      <c r="A7813" t="s">
        <v>9</v>
      </c>
      <c r="B7813" t="s">
        <v>141</v>
      </c>
      <c r="C7813" t="s">
        <v>22</v>
      </c>
      <c r="D7813" t="s">
        <v>3</v>
      </c>
      <c r="E7813" t="s">
        <v>23</v>
      </c>
      <c r="F7813" s="5">
        <v>42549</v>
      </c>
      <c r="G7813">
        <v>378216636</v>
      </c>
      <c r="H7813" s="5">
        <v>42590</v>
      </c>
      <c r="I7813">
        <v>1562</v>
      </c>
      <c r="J7813" s="8">
        <v>109.28</v>
      </c>
      <c r="K7813" s="8">
        <v>35.840000000000003</v>
      </c>
      <c r="L7813" s="8">
        <v>170695.36</v>
      </c>
      <c r="M7813" s="8">
        <v>55982.080000000002</v>
      </c>
      <c r="N7813" s="8">
        <v>114713.28</v>
      </c>
    </row>
    <row r="7814" spans="1:14" x14ac:dyDescent="0.2">
      <c r="A7814" t="s">
        <v>17</v>
      </c>
      <c r="B7814" t="s">
        <v>176</v>
      </c>
      <c r="C7814" t="s">
        <v>11</v>
      </c>
      <c r="D7814" t="s">
        <v>3</v>
      </c>
      <c r="E7814" t="s">
        <v>23</v>
      </c>
      <c r="F7814" s="5">
        <v>43966</v>
      </c>
      <c r="G7814">
        <v>562341058</v>
      </c>
      <c r="H7814" s="5">
        <v>44016</v>
      </c>
      <c r="I7814">
        <v>8070</v>
      </c>
      <c r="J7814" s="8">
        <v>47.45</v>
      </c>
      <c r="K7814" s="8">
        <v>31.79</v>
      </c>
      <c r="L7814" s="8">
        <v>382921.5</v>
      </c>
      <c r="M7814" s="8">
        <v>256545.3</v>
      </c>
      <c r="N7814" s="8">
        <v>126376.2</v>
      </c>
    </row>
    <row r="7815" spans="1:14" x14ac:dyDescent="0.2">
      <c r="A7815" t="s">
        <v>9</v>
      </c>
      <c r="B7815" t="s">
        <v>124</v>
      </c>
      <c r="C7815" t="s">
        <v>22</v>
      </c>
      <c r="D7815" t="s">
        <v>3</v>
      </c>
      <c r="E7815" t="s">
        <v>8</v>
      </c>
      <c r="F7815" s="5">
        <v>43302</v>
      </c>
      <c r="G7815">
        <v>539002406</v>
      </c>
      <c r="H7815" s="5">
        <v>43304</v>
      </c>
      <c r="I7815">
        <v>1645</v>
      </c>
      <c r="J7815" s="8">
        <v>109.28</v>
      </c>
      <c r="K7815" s="8">
        <v>35.840000000000003</v>
      </c>
      <c r="L7815" s="8">
        <v>179765.6</v>
      </c>
      <c r="M7815" s="8">
        <v>58956.800000000003</v>
      </c>
      <c r="N7815" s="8">
        <v>120808.8</v>
      </c>
    </row>
    <row r="7816" spans="1:14" x14ac:dyDescent="0.2">
      <c r="A7816" t="s">
        <v>12</v>
      </c>
      <c r="B7816" t="s">
        <v>169</v>
      </c>
      <c r="C7816" t="s">
        <v>45</v>
      </c>
      <c r="D7816" t="s">
        <v>3</v>
      </c>
      <c r="E7816" t="s">
        <v>15</v>
      </c>
      <c r="F7816" s="5">
        <v>43220</v>
      </c>
      <c r="G7816">
        <v>262937009</v>
      </c>
      <c r="H7816" s="5">
        <v>43253</v>
      </c>
      <c r="I7816">
        <v>7759</v>
      </c>
      <c r="J7816" s="8">
        <v>9.33</v>
      </c>
      <c r="K7816" s="8">
        <v>6.92</v>
      </c>
      <c r="L7816" s="8">
        <v>72391.47</v>
      </c>
      <c r="M7816" s="8">
        <v>53692.28</v>
      </c>
      <c r="N7816" s="8">
        <v>18699.189999999999</v>
      </c>
    </row>
    <row r="7817" spans="1:14" x14ac:dyDescent="0.2">
      <c r="A7817" t="s">
        <v>9</v>
      </c>
      <c r="B7817" t="s">
        <v>92</v>
      </c>
      <c r="C7817" t="s">
        <v>29</v>
      </c>
      <c r="D7817" t="s">
        <v>3</v>
      </c>
      <c r="E7817" t="s">
        <v>4</v>
      </c>
      <c r="F7817" s="5">
        <v>42155</v>
      </c>
      <c r="G7817">
        <v>659193694</v>
      </c>
      <c r="H7817" s="5">
        <v>42166</v>
      </c>
      <c r="I7817">
        <v>8918</v>
      </c>
      <c r="J7817" s="8">
        <v>651.21</v>
      </c>
      <c r="K7817" s="8">
        <v>524.96</v>
      </c>
      <c r="L7817" s="8">
        <v>5807490.7800000003</v>
      </c>
      <c r="M7817" s="8">
        <v>4681593.28</v>
      </c>
      <c r="N7817" s="8">
        <v>1125897.5</v>
      </c>
    </row>
    <row r="7818" spans="1:14" x14ac:dyDescent="0.2">
      <c r="A7818" t="s">
        <v>17</v>
      </c>
      <c r="B7818" t="s">
        <v>43</v>
      </c>
      <c r="C7818" t="s">
        <v>2</v>
      </c>
      <c r="D7818" t="s">
        <v>3</v>
      </c>
      <c r="E7818" t="s">
        <v>15</v>
      </c>
      <c r="F7818" s="5">
        <v>42009</v>
      </c>
      <c r="G7818">
        <v>473133790</v>
      </c>
      <c r="H7818" s="5">
        <v>42031</v>
      </c>
      <c r="I7818">
        <v>9657</v>
      </c>
      <c r="J7818" s="8">
        <v>255.28</v>
      </c>
      <c r="K7818" s="8">
        <v>159.41999999999999</v>
      </c>
      <c r="L7818" s="8">
        <v>2465238.96</v>
      </c>
      <c r="M7818" s="8">
        <v>1539518.94</v>
      </c>
      <c r="N7818" s="8">
        <v>925720.02</v>
      </c>
    </row>
    <row r="7819" spans="1:14" x14ac:dyDescent="0.2">
      <c r="A7819" t="s">
        <v>9</v>
      </c>
      <c r="B7819" t="s">
        <v>177</v>
      </c>
      <c r="C7819" t="s">
        <v>11</v>
      </c>
      <c r="D7819" t="s">
        <v>3</v>
      </c>
      <c r="E7819" t="s">
        <v>23</v>
      </c>
      <c r="F7819" s="5">
        <v>42074</v>
      </c>
      <c r="G7819">
        <v>320431125</v>
      </c>
      <c r="H7819" s="5">
        <v>42111</v>
      </c>
      <c r="I7819">
        <v>1545</v>
      </c>
      <c r="J7819" s="8">
        <v>47.45</v>
      </c>
      <c r="K7819" s="8">
        <v>31.79</v>
      </c>
      <c r="L7819" s="8">
        <v>73310.25</v>
      </c>
      <c r="M7819" s="8">
        <v>49115.55</v>
      </c>
      <c r="N7819" s="8">
        <v>24194.7</v>
      </c>
    </row>
    <row r="7820" spans="1:14" x14ac:dyDescent="0.2">
      <c r="A7820" t="s">
        <v>9</v>
      </c>
      <c r="B7820" t="s">
        <v>123</v>
      </c>
      <c r="C7820" t="s">
        <v>22</v>
      </c>
      <c r="D7820" t="s">
        <v>3</v>
      </c>
      <c r="E7820" t="s">
        <v>4</v>
      </c>
      <c r="F7820" s="5">
        <v>44378</v>
      </c>
      <c r="G7820">
        <v>437072026</v>
      </c>
      <c r="H7820" s="5">
        <v>44421</v>
      </c>
      <c r="I7820">
        <v>8180</v>
      </c>
      <c r="J7820" s="8">
        <v>109.28</v>
      </c>
      <c r="K7820" s="8">
        <v>35.840000000000003</v>
      </c>
      <c r="L7820" s="8">
        <v>893910.4</v>
      </c>
      <c r="M7820" s="8">
        <v>293171.20000000001</v>
      </c>
      <c r="N7820" s="8">
        <v>600739.19999999995</v>
      </c>
    </row>
    <row r="7821" spans="1:14" x14ac:dyDescent="0.2">
      <c r="A7821" t="s">
        <v>9</v>
      </c>
      <c r="B7821" t="s">
        <v>102</v>
      </c>
      <c r="C7821" t="s">
        <v>57</v>
      </c>
      <c r="D7821" t="s">
        <v>7</v>
      </c>
      <c r="E7821" t="s">
        <v>15</v>
      </c>
      <c r="F7821" s="5">
        <v>44528</v>
      </c>
      <c r="G7821">
        <v>229355323</v>
      </c>
      <c r="H7821" s="5">
        <v>44540</v>
      </c>
      <c r="I7821">
        <v>192</v>
      </c>
      <c r="J7821" s="8">
        <v>154.06</v>
      </c>
      <c r="K7821" s="8">
        <v>90.93</v>
      </c>
      <c r="L7821" s="8">
        <v>29579.52</v>
      </c>
      <c r="M7821" s="8">
        <v>17458.560000000001</v>
      </c>
      <c r="N7821" s="8">
        <v>12120.96</v>
      </c>
    </row>
    <row r="7822" spans="1:14" x14ac:dyDescent="0.2">
      <c r="A7822" t="s">
        <v>12</v>
      </c>
      <c r="B7822" t="s">
        <v>132</v>
      </c>
      <c r="C7822" t="s">
        <v>2</v>
      </c>
      <c r="D7822" t="s">
        <v>7</v>
      </c>
      <c r="E7822" t="s">
        <v>8</v>
      </c>
      <c r="F7822" s="5">
        <v>44678</v>
      </c>
      <c r="G7822">
        <v>523892343</v>
      </c>
      <c r="H7822" s="5">
        <v>44712</v>
      </c>
      <c r="I7822">
        <v>241</v>
      </c>
      <c r="J7822" s="8">
        <v>255.28</v>
      </c>
      <c r="K7822" s="8">
        <v>159.41999999999999</v>
      </c>
      <c r="L7822" s="8">
        <v>61522.48</v>
      </c>
      <c r="M7822" s="8">
        <v>38420.22</v>
      </c>
      <c r="N7822" s="8">
        <v>23102.26</v>
      </c>
    </row>
    <row r="7823" spans="1:14" x14ac:dyDescent="0.2">
      <c r="A7823" t="s">
        <v>9</v>
      </c>
      <c r="B7823" t="s">
        <v>175</v>
      </c>
      <c r="C7823" t="s">
        <v>29</v>
      </c>
      <c r="D7823" t="s">
        <v>7</v>
      </c>
      <c r="E7823" t="s">
        <v>23</v>
      </c>
      <c r="F7823" s="5">
        <v>43483</v>
      </c>
      <c r="G7823">
        <v>417606914</v>
      </c>
      <c r="H7823" s="5">
        <v>43515</v>
      </c>
      <c r="I7823">
        <v>8021</v>
      </c>
      <c r="J7823" s="8">
        <v>651.21</v>
      </c>
      <c r="K7823" s="8">
        <v>524.96</v>
      </c>
      <c r="L7823" s="8">
        <v>5223355.41</v>
      </c>
      <c r="M7823" s="8">
        <v>4210704.16</v>
      </c>
      <c r="N7823" s="8">
        <v>1012651.25</v>
      </c>
    </row>
    <row r="7824" spans="1:14" x14ac:dyDescent="0.2">
      <c r="A7824" t="s">
        <v>20</v>
      </c>
      <c r="B7824" t="s">
        <v>201</v>
      </c>
      <c r="C7824" t="s">
        <v>6</v>
      </c>
      <c r="D7824" t="s">
        <v>3</v>
      </c>
      <c r="E7824" t="s">
        <v>23</v>
      </c>
      <c r="F7824" s="5">
        <v>43954</v>
      </c>
      <c r="G7824">
        <v>427735364</v>
      </c>
      <c r="H7824" s="5">
        <v>44000</v>
      </c>
      <c r="I7824">
        <v>5254</v>
      </c>
      <c r="J7824" s="8">
        <v>152.58000000000001</v>
      </c>
      <c r="K7824" s="8">
        <v>97.44</v>
      </c>
      <c r="L7824" s="8">
        <v>801655.32</v>
      </c>
      <c r="M7824" s="8">
        <v>511949.76</v>
      </c>
      <c r="N7824" s="8">
        <v>289705.56</v>
      </c>
    </row>
    <row r="7825" spans="1:14" x14ac:dyDescent="0.2">
      <c r="A7825" t="s">
        <v>0</v>
      </c>
      <c r="B7825" t="s">
        <v>48</v>
      </c>
      <c r="C7825" t="s">
        <v>22</v>
      </c>
      <c r="D7825" t="s">
        <v>7</v>
      </c>
      <c r="E7825" t="s">
        <v>15</v>
      </c>
      <c r="F7825" s="5">
        <v>44139</v>
      </c>
      <c r="G7825">
        <v>241826522</v>
      </c>
      <c r="H7825" s="5">
        <v>44141</v>
      </c>
      <c r="I7825">
        <v>697</v>
      </c>
      <c r="J7825" s="8">
        <v>109.28</v>
      </c>
      <c r="K7825" s="8">
        <v>35.840000000000003</v>
      </c>
      <c r="L7825" s="8">
        <v>76168.160000000003</v>
      </c>
      <c r="M7825" s="8">
        <v>24980.48</v>
      </c>
      <c r="N7825" s="8">
        <v>51187.68</v>
      </c>
    </row>
    <row r="7826" spans="1:14" x14ac:dyDescent="0.2">
      <c r="A7826" t="s">
        <v>0</v>
      </c>
      <c r="B7826" t="s">
        <v>171</v>
      </c>
      <c r="C7826" t="s">
        <v>31</v>
      </c>
      <c r="D7826" t="s">
        <v>7</v>
      </c>
      <c r="E7826" t="s">
        <v>23</v>
      </c>
      <c r="F7826" s="5">
        <v>44096</v>
      </c>
      <c r="G7826">
        <v>967741715</v>
      </c>
      <c r="H7826" s="5">
        <v>44139</v>
      </c>
      <c r="I7826">
        <v>5134</v>
      </c>
      <c r="J7826" s="8">
        <v>437.2</v>
      </c>
      <c r="K7826" s="8">
        <v>263.33</v>
      </c>
      <c r="L7826" s="8">
        <v>2244584.7999999998</v>
      </c>
      <c r="M7826" s="8">
        <v>1351936.22</v>
      </c>
      <c r="N7826" s="8">
        <v>892648.58</v>
      </c>
    </row>
    <row r="7827" spans="1:14" x14ac:dyDescent="0.2">
      <c r="A7827" t="s">
        <v>17</v>
      </c>
      <c r="B7827" t="s">
        <v>47</v>
      </c>
      <c r="C7827" t="s">
        <v>19</v>
      </c>
      <c r="D7827" t="s">
        <v>7</v>
      </c>
      <c r="E7827" t="s">
        <v>8</v>
      </c>
      <c r="F7827" s="5">
        <v>43463</v>
      </c>
      <c r="G7827">
        <v>183654773</v>
      </c>
      <c r="H7827" s="5">
        <v>42047</v>
      </c>
      <c r="I7827">
        <v>6383</v>
      </c>
      <c r="J7827" s="8">
        <v>81.73</v>
      </c>
      <c r="K7827" s="8">
        <v>56.67</v>
      </c>
      <c r="L7827" s="8">
        <v>521682.59</v>
      </c>
      <c r="M7827" s="8">
        <v>361724.61</v>
      </c>
      <c r="N7827" s="8">
        <v>159957.98000000001</v>
      </c>
    </row>
    <row r="7828" spans="1:14" x14ac:dyDescent="0.2">
      <c r="A7828" t="s">
        <v>9</v>
      </c>
      <c r="B7828" t="s">
        <v>63</v>
      </c>
      <c r="C7828" t="s">
        <v>22</v>
      </c>
      <c r="D7828" t="s">
        <v>3</v>
      </c>
      <c r="E7828" t="s">
        <v>4</v>
      </c>
      <c r="F7828" s="5">
        <v>42419</v>
      </c>
      <c r="G7828">
        <v>488052022</v>
      </c>
      <c r="H7828" s="5">
        <v>42419</v>
      </c>
      <c r="I7828">
        <v>4294</v>
      </c>
      <c r="J7828" s="8">
        <v>109.28</v>
      </c>
      <c r="K7828" s="8">
        <v>35.840000000000003</v>
      </c>
      <c r="L7828" s="8">
        <v>469248.32</v>
      </c>
      <c r="M7828" s="8">
        <v>153896.95999999999</v>
      </c>
      <c r="N7828" s="8">
        <v>315351.36</v>
      </c>
    </row>
    <row r="7829" spans="1:14" x14ac:dyDescent="0.2">
      <c r="A7829" t="s">
        <v>9</v>
      </c>
      <c r="B7829" t="s">
        <v>164</v>
      </c>
      <c r="C7829" t="s">
        <v>11</v>
      </c>
      <c r="D7829" t="s">
        <v>7</v>
      </c>
      <c r="E7829" t="s">
        <v>15</v>
      </c>
      <c r="F7829" s="5">
        <v>42921</v>
      </c>
      <c r="G7829">
        <v>949732291</v>
      </c>
      <c r="H7829" s="5">
        <v>42961</v>
      </c>
      <c r="I7829">
        <v>5745</v>
      </c>
      <c r="J7829" s="8">
        <v>47.45</v>
      </c>
      <c r="K7829" s="8">
        <v>31.79</v>
      </c>
      <c r="L7829" s="8">
        <v>272600.25</v>
      </c>
      <c r="M7829" s="8">
        <v>182633.55</v>
      </c>
      <c r="N7829" s="8">
        <v>89966.7</v>
      </c>
    </row>
    <row r="7830" spans="1:14" x14ac:dyDescent="0.2">
      <c r="A7830" t="s">
        <v>20</v>
      </c>
      <c r="B7830" t="s">
        <v>70</v>
      </c>
      <c r="C7830" t="s">
        <v>6</v>
      </c>
      <c r="D7830" t="s">
        <v>3</v>
      </c>
      <c r="E7830" t="s">
        <v>8</v>
      </c>
      <c r="F7830" s="5">
        <v>43814</v>
      </c>
      <c r="G7830">
        <v>257806909</v>
      </c>
      <c r="H7830" s="5">
        <v>43820</v>
      </c>
      <c r="I7830">
        <v>9648</v>
      </c>
      <c r="J7830" s="8">
        <v>152.58000000000001</v>
      </c>
      <c r="K7830" s="8">
        <v>97.44</v>
      </c>
      <c r="L7830" s="8">
        <v>1472091.84</v>
      </c>
      <c r="M7830" s="8">
        <v>940101.12</v>
      </c>
      <c r="N7830" s="8">
        <v>531990.72</v>
      </c>
    </row>
    <row r="7831" spans="1:14" x14ac:dyDescent="0.2">
      <c r="A7831" t="s">
        <v>12</v>
      </c>
      <c r="B7831" t="s">
        <v>76</v>
      </c>
      <c r="C7831" t="s">
        <v>36</v>
      </c>
      <c r="D7831" t="s">
        <v>3</v>
      </c>
      <c r="E7831" t="s">
        <v>15</v>
      </c>
      <c r="F7831" s="5">
        <v>44100</v>
      </c>
      <c r="G7831">
        <v>771699702</v>
      </c>
      <c r="H7831" s="5">
        <v>44133</v>
      </c>
      <c r="I7831">
        <v>1946</v>
      </c>
      <c r="J7831" s="8">
        <v>421.89</v>
      </c>
      <c r="K7831" s="8">
        <v>364.69</v>
      </c>
      <c r="L7831" s="8">
        <v>820997.94</v>
      </c>
      <c r="M7831" s="8">
        <v>709686.74</v>
      </c>
      <c r="N7831" s="8">
        <v>111311.2</v>
      </c>
    </row>
    <row r="7832" spans="1:14" x14ac:dyDescent="0.2">
      <c r="A7832" t="s">
        <v>9</v>
      </c>
      <c r="B7832" t="s">
        <v>69</v>
      </c>
      <c r="C7832" t="s">
        <v>65</v>
      </c>
      <c r="D7832" t="s">
        <v>3</v>
      </c>
      <c r="E7832" t="s">
        <v>8</v>
      </c>
      <c r="F7832" s="5">
        <v>43324</v>
      </c>
      <c r="G7832">
        <v>871147000</v>
      </c>
      <c r="H7832" s="5">
        <v>43337</v>
      </c>
      <c r="I7832">
        <v>611</v>
      </c>
      <c r="J7832" s="8">
        <v>668.27</v>
      </c>
      <c r="K7832" s="8">
        <v>502.54</v>
      </c>
      <c r="L7832" s="8">
        <v>408312.97</v>
      </c>
      <c r="M7832" s="8">
        <v>307051.94</v>
      </c>
      <c r="N7832" s="8">
        <v>101261.03</v>
      </c>
    </row>
    <row r="7833" spans="1:14" x14ac:dyDescent="0.2">
      <c r="A7833" t="s">
        <v>9</v>
      </c>
      <c r="B7833" t="s">
        <v>110</v>
      </c>
      <c r="C7833" t="s">
        <v>2</v>
      </c>
      <c r="D7833" t="s">
        <v>3</v>
      </c>
      <c r="E7833" t="s">
        <v>4</v>
      </c>
      <c r="F7833" s="5">
        <v>44579</v>
      </c>
      <c r="G7833">
        <v>806197631</v>
      </c>
      <c r="H7833" s="5">
        <v>44610</v>
      </c>
      <c r="I7833">
        <v>649</v>
      </c>
      <c r="J7833" s="8">
        <v>255.28</v>
      </c>
      <c r="K7833" s="8">
        <v>159.41999999999999</v>
      </c>
      <c r="L7833" s="8">
        <v>165676.72</v>
      </c>
      <c r="M7833" s="8">
        <v>103463.58</v>
      </c>
      <c r="N7833" s="8">
        <v>62213.14</v>
      </c>
    </row>
    <row r="7834" spans="1:14" x14ac:dyDescent="0.2">
      <c r="A7834" t="s">
        <v>0</v>
      </c>
      <c r="B7834" t="s">
        <v>48</v>
      </c>
      <c r="C7834" t="s">
        <v>14</v>
      </c>
      <c r="D7834" t="s">
        <v>3</v>
      </c>
      <c r="E7834" t="s">
        <v>15</v>
      </c>
      <c r="F7834" s="5">
        <v>43571</v>
      </c>
      <c r="G7834">
        <v>447212922</v>
      </c>
      <c r="H7834" s="5">
        <v>43604</v>
      </c>
      <c r="I7834">
        <v>9097</v>
      </c>
      <c r="J7834" s="8">
        <v>205.7</v>
      </c>
      <c r="K7834" s="8">
        <v>117.11</v>
      </c>
      <c r="L7834" s="8">
        <v>1871252.9</v>
      </c>
      <c r="M7834" s="8">
        <v>1065349.67</v>
      </c>
      <c r="N7834" s="8">
        <v>805903.23</v>
      </c>
    </row>
    <row r="7835" spans="1:14" x14ac:dyDescent="0.2">
      <c r="A7835" t="s">
        <v>0</v>
      </c>
      <c r="B7835" t="s">
        <v>33</v>
      </c>
      <c r="C7835" t="s">
        <v>19</v>
      </c>
      <c r="D7835" t="s">
        <v>7</v>
      </c>
      <c r="E7835" t="s">
        <v>4</v>
      </c>
      <c r="F7835" s="5">
        <v>43518</v>
      </c>
      <c r="G7835">
        <v>634866702</v>
      </c>
      <c r="H7835" s="5">
        <v>43521</v>
      </c>
      <c r="I7835">
        <v>20</v>
      </c>
      <c r="J7835" s="8">
        <v>81.73</v>
      </c>
      <c r="K7835" s="8">
        <v>56.67</v>
      </c>
      <c r="L7835" s="8">
        <v>1634.6</v>
      </c>
      <c r="M7835" s="8">
        <v>1133.4000000000001</v>
      </c>
      <c r="N7835" s="8">
        <v>501.2</v>
      </c>
    </row>
    <row r="7836" spans="1:14" x14ac:dyDescent="0.2">
      <c r="A7836" t="s">
        <v>9</v>
      </c>
      <c r="B7836" t="s">
        <v>142</v>
      </c>
      <c r="C7836" t="s">
        <v>22</v>
      </c>
      <c r="D7836" t="s">
        <v>3</v>
      </c>
      <c r="E7836" t="s">
        <v>8</v>
      </c>
      <c r="F7836" s="5">
        <v>43330</v>
      </c>
      <c r="G7836">
        <v>930145299</v>
      </c>
      <c r="H7836" s="5">
        <v>43373</v>
      </c>
      <c r="I7836">
        <v>9519</v>
      </c>
      <c r="J7836" s="8">
        <v>109.28</v>
      </c>
      <c r="K7836" s="8">
        <v>35.840000000000003</v>
      </c>
      <c r="L7836" s="8">
        <v>1040236.32</v>
      </c>
      <c r="M7836" s="8">
        <v>341160.96000000002</v>
      </c>
      <c r="N7836" s="8">
        <v>699075.36</v>
      </c>
    </row>
    <row r="7837" spans="1:14" x14ac:dyDescent="0.2">
      <c r="A7837" t="s">
        <v>9</v>
      </c>
      <c r="B7837" t="s">
        <v>72</v>
      </c>
      <c r="C7837" t="s">
        <v>45</v>
      </c>
      <c r="D7837" t="s">
        <v>7</v>
      </c>
      <c r="E7837" t="s">
        <v>4</v>
      </c>
      <c r="F7837" s="5">
        <v>44002</v>
      </c>
      <c r="G7837">
        <v>964347541</v>
      </c>
      <c r="H7837" s="5">
        <v>44036</v>
      </c>
      <c r="I7837">
        <v>722</v>
      </c>
      <c r="J7837" s="8">
        <v>9.33</v>
      </c>
      <c r="K7837" s="8">
        <v>6.92</v>
      </c>
      <c r="L7837" s="8">
        <v>6736.26</v>
      </c>
      <c r="M7837" s="8">
        <v>4996.24</v>
      </c>
      <c r="N7837" s="8">
        <v>1740.02</v>
      </c>
    </row>
    <row r="7838" spans="1:14" x14ac:dyDescent="0.2">
      <c r="A7838" t="s">
        <v>20</v>
      </c>
      <c r="B7838" t="s">
        <v>54</v>
      </c>
      <c r="C7838" t="s">
        <v>31</v>
      </c>
      <c r="D7838" t="s">
        <v>7</v>
      </c>
      <c r="E7838" t="s">
        <v>23</v>
      </c>
      <c r="F7838" s="5">
        <v>44570</v>
      </c>
      <c r="G7838">
        <v>889084756</v>
      </c>
      <c r="H7838" s="5">
        <v>44600</v>
      </c>
      <c r="I7838">
        <v>8792</v>
      </c>
      <c r="J7838" s="8">
        <v>437.2</v>
      </c>
      <c r="K7838" s="8">
        <v>263.33</v>
      </c>
      <c r="L7838" s="8">
        <v>3843862.4</v>
      </c>
      <c r="M7838" s="8">
        <v>2315197.36</v>
      </c>
      <c r="N7838" s="8">
        <v>1528665.04</v>
      </c>
    </row>
    <row r="7839" spans="1:14" x14ac:dyDescent="0.2">
      <c r="A7839" t="s">
        <v>9</v>
      </c>
      <c r="B7839" t="s">
        <v>141</v>
      </c>
      <c r="C7839" t="s">
        <v>11</v>
      </c>
      <c r="D7839" t="s">
        <v>7</v>
      </c>
      <c r="E7839" t="s">
        <v>23</v>
      </c>
      <c r="F7839" s="5">
        <v>42190</v>
      </c>
      <c r="G7839">
        <v>926280772</v>
      </c>
      <c r="H7839" s="5">
        <v>42206</v>
      </c>
      <c r="I7839">
        <v>5919</v>
      </c>
      <c r="J7839" s="8">
        <v>47.45</v>
      </c>
      <c r="K7839" s="8">
        <v>31.79</v>
      </c>
      <c r="L7839" s="8">
        <v>280856.55</v>
      </c>
      <c r="M7839" s="8">
        <v>188165.01</v>
      </c>
      <c r="N7839" s="8">
        <v>92691.54</v>
      </c>
    </row>
    <row r="7840" spans="1:14" x14ac:dyDescent="0.2">
      <c r="A7840" t="s">
        <v>12</v>
      </c>
      <c r="B7840" t="s">
        <v>107</v>
      </c>
      <c r="C7840" t="s">
        <v>29</v>
      </c>
      <c r="D7840" t="s">
        <v>3</v>
      </c>
      <c r="E7840" t="s">
        <v>23</v>
      </c>
      <c r="F7840" s="5">
        <v>42179</v>
      </c>
      <c r="G7840">
        <v>918171918</v>
      </c>
      <c r="H7840" s="5">
        <v>42225</v>
      </c>
      <c r="I7840">
        <v>6329</v>
      </c>
      <c r="J7840" s="8">
        <v>651.21</v>
      </c>
      <c r="K7840" s="8">
        <v>524.96</v>
      </c>
      <c r="L7840" s="8">
        <v>4121508.09</v>
      </c>
      <c r="M7840" s="8">
        <v>3322471.84</v>
      </c>
      <c r="N7840" s="8">
        <v>799036.25</v>
      </c>
    </row>
    <row r="7841" spans="1:14" x14ac:dyDescent="0.2">
      <c r="A7841" t="s">
        <v>20</v>
      </c>
      <c r="B7841" t="s">
        <v>181</v>
      </c>
      <c r="C7841" t="s">
        <v>11</v>
      </c>
      <c r="D7841" t="s">
        <v>3</v>
      </c>
      <c r="E7841" t="s">
        <v>23</v>
      </c>
      <c r="F7841" s="5">
        <v>42549</v>
      </c>
      <c r="G7841">
        <v>777307021</v>
      </c>
      <c r="H7841" s="5">
        <v>42556</v>
      </c>
      <c r="I7841">
        <v>1276</v>
      </c>
      <c r="J7841" s="8">
        <v>47.45</v>
      </c>
      <c r="K7841" s="8">
        <v>31.79</v>
      </c>
      <c r="L7841" s="8">
        <v>60546.2</v>
      </c>
      <c r="M7841" s="8">
        <v>40564.04</v>
      </c>
      <c r="N7841" s="8">
        <v>19982.16</v>
      </c>
    </row>
    <row r="7842" spans="1:14" x14ac:dyDescent="0.2">
      <c r="A7842" t="s">
        <v>9</v>
      </c>
      <c r="B7842" t="s">
        <v>165</v>
      </c>
      <c r="C7842" t="s">
        <v>57</v>
      </c>
      <c r="D7842" t="s">
        <v>7</v>
      </c>
      <c r="E7842" t="s">
        <v>15</v>
      </c>
      <c r="F7842" s="5">
        <v>44204</v>
      </c>
      <c r="G7842">
        <v>936547410</v>
      </c>
      <c r="H7842" s="5">
        <v>44208</v>
      </c>
      <c r="I7842">
        <v>4046</v>
      </c>
      <c r="J7842" s="8">
        <v>154.06</v>
      </c>
      <c r="K7842" s="8">
        <v>90.93</v>
      </c>
      <c r="L7842" s="8">
        <v>623326.76</v>
      </c>
      <c r="M7842" s="8">
        <v>367902.78</v>
      </c>
      <c r="N7842" s="8">
        <v>255423.98</v>
      </c>
    </row>
    <row r="7843" spans="1:14" x14ac:dyDescent="0.2">
      <c r="A7843" t="s">
        <v>9</v>
      </c>
      <c r="B7843" t="s">
        <v>112</v>
      </c>
      <c r="C7843" t="s">
        <v>65</v>
      </c>
      <c r="D7843" t="s">
        <v>7</v>
      </c>
      <c r="E7843" t="s">
        <v>8</v>
      </c>
      <c r="F7843" s="5">
        <v>44394</v>
      </c>
      <c r="G7843">
        <v>999066913</v>
      </c>
      <c r="H7843" s="5">
        <v>44422</v>
      </c>
      <c r="I7843">
        <v>4956</v>
      </c>
      <c r="J7843" s="8">
        <v>668.27</v>
      </c>
      <c r="K7843" s="8">
        <v>502.54</v>
      </c>
      <c r="L7843" s="8">
        <v>3311946.12</v>
      </c>
      <c r="M7843" s="8">
        <v>2490588.2400000002</v>
      </c>
      <c r="N7843" s="8">
        <v>821357.88</v>
      </c>
    </row>
    <row r="7844" spans="1:14" x14ac:dyDescent="0.2">
      <c r="A7844" t="s">
        <v>39</v>
      </c>
      <c r="B7844" t="s">
        <v>205</v>
      </c>
      <c r="C7844" t="s">
        <v>65</v>
      </c>
      <c r="D7844" t="s">
        <v>3</v>
      </c>
      <c r="E7844" t="s">
        <v>8</v>
      </c>
      <c r="F7844" s="5">
        <v>42532</v>
      </c>
      <c r="G7844">
        <v>188351857</v>
      </c>
      <c r="H7844" s="5">
        <v>42564</v>
      </c>
      <c r="I7844">
        <v>6355</v>
      </c>
      <c r="J7844" s="8">
        <v>668.27</v>
      </c>
      <c r="K7844" s="8">
        <v>502.54</v>
      </c>
      <c r="L7844" s="8">
        <v>4246855.8499999996</v>
      </c>
      <c r="M7844" s="8">
        <v>3193641.7</v>
      </c>
      <c r="N7844" s="8">
        <v>1053214.1499999999</v>
      </c>
    </row>
    <row r="7845" spans="1:14" x14ac:dyDescent="0.2">
      <c r="A7845" t="s">
        <v>9</v>
      </c>
      <c r="B7845" t="s">
        <v>105</v>
      </c>
      <c r="C7845" t="s">
        <v>31</v>
      </c>
      <c r="D7845" t="s">
        <v>3</v>
      </c>
      <c r="E7845" t="s">
        <v>23</v>
      </c>
      <c r="F7845" s="5">
        <v>43767</v>
      </c>
      <c r="G7845">
        <v>498201072</v>
      </c>
      <c r="H7845" s="5">
        <v>43776</v>
      </c>
      <c r="I7845">
        <v>7623</v>
      </c>
      <c r="J7845" s="8">
        <v>437.2</v>
      </c>
      <c r="K7845" s="8">
        <v>263.33</v>
      </c>
      <c r="L7845" s="8">
        <v>3332775.6</v>
      </c>
      <c r="M7845" s="8">
        <v>2007364.59</v>
      </c>
      <c r="N7845" s="8">
        <v>1325411.01</v>
      </c>
    </row>
    <row r="7846" spans="1:14" x14ac:dyDescent="0.2">
      <c r="A7846" t="s">
        <v>9</v>
      </c>
      <c r="B7846" t="s">
        <v>110</v>
      </c>
      <c r="C7846" t="s">
        <v>6</v>
      </c>
      <c r="D7846" t="s">
        <v>7</v>
      </c>
      <c r="E7846" t="s">
        <v>23</v>
      </c>
      <c r="F7846" s="5">
        <v>42212</v>
      </c>
      <c r="G7846">
        <v>842725884</v>
      </c>
      <c r="H7846" s="5">
        <v>42227</v>
      </c>
      <c r="I7846">
        <v>171</v>
      </c>
      <c r="J7846" s="8">
        <v>152.58000000000001</v>
      </c>
      <c r="K7846" s="8">
        <v>97.44</v>
      </c>
      <c r="L7846" s="8">
        <v>26091.18</v>
      </c>
      <c r="M7846" s="8">
        <v>16662.240000000002</v>
      </c>
      <c r="N7846" s="8">
        <v>9428.94</v>
      </c>
    </row>
    <row r="7847" spans="1:14" x14ac:dyDescent="0.2">
      <c r="A7847" t="s">
        <v>12</v>
      </c>
      <c r="B7847" t="s">
        <v>189</v>
      </c>
      <c r="C7847" t="s">
        <v>45</v>
      </c>
      <c r="D7847" t="s">
        <v>7</v>
      </c>
      <c r="E7847" t="s">
        <v>8</v>
      </c>
      <c r="F7847" s="5">
        <v>42254</v>
      </c>
      <c r="G7847">
        <v>206350123</v>
      </c>
      <c r="H7847" s="5">
        <v>42300</v>
      </c>
      <c r="I7847">
        <v>2442</v>
      </c>
      <c r="J7847" s="8">
        <v>9.33</v>
      </c>
      <c r="K7847" s="8">
        <v>6.92</v>
      </c>
      <c r="L7847" s="8">
        <v>22783.86</v>
      </c>
      <c r="M7847" s="8">
        <v>16898.64</v>
      </c>
      <c r="N7847" s="8">
        <v>5885.22</v>
      </c>
    </row>
    <row r="7848" spans="1:14" x14ac:dyDescent="0.2">
      <c r="A7848" t="s">
        <v>9</v>
      </c>
      <c r="B7848" t="s">
        <v>191</v>
      </c>
      <c r="C7848" t="s">
        <v>6</v>
      </c>
      <c r="D7848" t="s">
        <v>3</v>
      </c>
      <c r="E7848" t="s">
        <v>8</v>
      </c>
      <c r="F7848" s="5">
        <v>42670</v>
      </c>
      <c r="G7848">
        <v>793810117</v>
      </c>
      <c r="H7848" s="5">
        <v>42677</v>
      </c>
      <c r="I7848">
        <v>4909</v>
      </c>
      <c r="J7848" s="8">
        <v>152.58000000000001</v>
      </c>
      <c r="K7848" s="8">
        <v>97.44</v>
      </c>
      <c r="L7848" s="8">
        <v>749015.22</v>
      </c>
      <c r="M7848" s="8">
        <v>478332.96</v>
      </c>
      <c r="N7848" s="8">
        <v>270682.26</v>
      </c>
    </row>
    <row r="7849" spans="1:14" x14ac:dyDescent="0.2">
      <c r="A7849" t="s">
        <v>9</v>
      </c>
      <c r="B7849" t="s">
        <v>156</v>
      </c>
      <c r="C7849" t="s">
        <v>57</v>
      </c>
      <c r="D7849" t="s">
        <v>7</v>
      </c>
      <c r="E7849" t="s">
        <v>23</v>
      </c>
      <c r="F7849" s="5">
        <v>44321</v>
      </c>
      <c r="G7849">
        <v>380154693</v>
      </c>
      <c r="H7849" s="5">
        <v>44367</v>
      </c>
      <c r="I7849">
        <v>5076</v>
      </c>
      <c r="J7849" s="8">
        <v>154.06</v>
      </c>
      <c r="K7849" s="8">
        <v>90.93</v>
      </c>
      <c r="L7849" s="8">
        <v>782008.56</v>
      </c>
      <c r="M7849" s="8">
        <v>461560.68</v>
      </c>
      <c r="N7849" s="8">
        <v>320447.88</v>
      </c>
    </row>
    <row r="7850" spans="1:14" x14ac:dyDescent="0.2">
      <c r="A7850" t="s">
        <v>17</v>
      </c>
      <c r="B7850" t="s">
        <v>131</v>
      </c>
      <c r="C7850" t="s">
        <v>22</v>
      </c>
      <c r="D7850" t="s">
        <v>7</v>
      </c>
      <c r="E7850" t="s">
        <v>4</v>
      </c>
      <c r="F7850" s="5">
        <v>42145</v>
      </c>
      <c r="G7850">
        <v>860745179</v>
      </c>
      <c r="H7850" s="5">
        <v>42165</v>
      </c>
      <c r="I7850">
        <v>2481</v>
      </c>
      <c r="J7850" s="8">
        <v>109.28</v>
      </c>
      <c r="K7850" s="8">
        <v>35.840000000000003</v>
      </c>
      <c r="L7850" s="8">
        <v>271123.68</v>
      </c>
      <c r="M7850" s="8">
        <v>88919.039999999994</v>
      </c>
      <c r="N7850" s="8">
        <v>182204.64</v>
      </c>
    </row>
    <row r="7851" spans="1:14" x14ac:dyDescent="0.2">
      <c r="A7851" t="s">
        <v>9</v>
      </c>
      <c r="B7851" t="s">
        <v>136</v>
      </c>
      <c r="C7851" t="s">
        <v>65</v>
      </c>
      <c r="D7851" t="s">
        <v>3</v>
      </c>
      <c r="E7851" t="s">
        <v>15</v>
      </c>
      <c r="F7851" s="5">
        <v>43858</v>
      </c>
      <c r="G7851">
        <v>601255404</v>
      </c>
      <c r="H7851" s="5">
        <v>43887</v>
      </c>
      <c r="I7851">
        <v>3690</v>
      </c>
      <c r="J7851" s="8">
        <v>668.27</v>
      </c>
      <c r="K7851" s="8">
        <v>502.54</v>
      </c>
      <c r="L7851" s="8">
        <v>2465916.2999999998</v>
      </c>
      <c r="M7851" s="8">
        <v>1854372.6</v>
      </c>
      <c r="N7851" s="8">
        <v>611543.69999999995</v>
      </c>
    </row>
    <row r="7852" spans="1:14" x14ac:dyDescent="0.2">
      <c r="A7852" t="s">
        <v>12</v>
      </c>
      <c r="B7852" t="s">
        <v>73</v>
      </c>
      <c r="C7852" t="s">
        <v>31</v>
      </c>
      <c r="D7852" t="s">
        <v>7</v>
      </c>
      <c r="E7852" t="s">
        <v>15</v>
      </c>
      <c r="F7852" s="5">
        <v>42333</v>
      </c>
      <c r="G7852">
        <v>287671697</v>
      </c>
      <c r="H7852" s="5">
        <v>42364</v>
      </c>
      <c r="I7852">
        <v>7303</v>
      </c>
      <c r="J7852" s="8">
        <v>437.2</v>
      </c>
      <c r="K7852" s="8">
        <v>263.33</v>
      </c>
      <c r="L7852" s="8">
        <v>3192871.6</v>
      </c>
      <c r="M7852" s="8">
        <v>1923098.99</v>
      </c>
      <c r="N7852" s="8">
        <v>1269772.6100000001</v>
      </c>
    </row>
    <row r="7853" spans="1:14" x14ac:dyDescent="0.2">
      <c r="A7853" t="s">
        <v>12</v>
      </c>
      <c r="B7853" t="s">
        <v>76</v>
      </c>
      <c r="C7853" t="s">
        <v>29</v>
      </c>
      <c r="D7853" t="s">
        <v>3</v>
      </c>
      <c r="E7853" t="s">
        <v>4</v>
      </c>
      <c r="F7853" s="5">
        <v>42333</v>
      </c>
      <c r="G7853">
        <v>676292884</v>
      </c>
      <c r="H7853" s="5">
        <v>42359</v>
      </c>
      <c r="I7853">
        <v>8948</v>
      </c>
      <c r="J7853" s="8">
        <v>651.21</v>
      </c>
      <c r="K7853" s="8">
        <v>524.96</v>
      </c>
      <c r="L7853" s="8">
        <v>5827027.0800000001</v>
      </c>
      <c r="M7853" s="8">
        <v>4697342.08</v>
      </c>
      <c r="N7853" s="8">
        <v>1129685</v>
      </c>
    </row>
    <row r="7854" spans="1:14" x14ac:dyDescent="0.2">
      <c r="A7854" t="s">
        <v>9</v>
      </c>
      <c r="B7854" t="s">
        <v>91</v>
      </c>
      <c r="C7854" t="s">
        <v>29</v>
      </c>
      <c r="D7854" t="s">
        <v>3</v>
      </c>
      <c r="E7854" t="s">
        <v>15</v>
      </c>
      <c r="F7854" s="5">
        <v>42856</v>
      </c>
      <c r="G7854">
        <v>343730294</v>
      </c>
      <c r="H7854" s="5">
        <v>42883</v>
      </c>
      <c r="I7854">
        <v>6287</v>
      </c>
      <c r="J7854" s="8">
        <v>651.21</v>
      </c>
      <c r="K7854" s="8">
        <v>524.96</v>
      </c>
      <c r="L7854" s="8">
        <v>4094157.27</v>
      </c>
      <c r="M7854" s="8">
        <v>3300423.52</v>
      </c>
      <c r="N7854" s="8">
        <v>793733.75</v>
      </c>
    </row>
    <row r="7855" spans="1:14" x14ac:dyDescent="0.2">
      <c r="A7855" t="s">
        <v>9</v>
      </c>
      <c r="B7855" t="s">
        <v>204</v>
      </c>
      <c r="C7855" t="s">
        <v>57</v>
      </c>
      <c r="D7855" t="s">
        <v>3</v>
      </c>
      <c r="E7855" t="s">
        <v>8</v>
      </c>
      <c r="F7855" s="5">
        <v>42061</v>
      </c>
      <c r="G7855">
        <v>636907756</v>
      </c>
      <c r="H7855" s="5">
        <v>42095</v>
      </c>
      <c r="I7855">
        <v>4013</v>
      </c>
      <c r="J7855" s="8">
        <v>154.06</v>
      </c>
      <c r="K7855" s="8">
        <v>90.93</v>
      </c>
      <c r="L7855" s="8">
        <v>618242.78</v>
      </c>
      <c r="M7855" s="8">
        <v>364902.09</v>
      </c>
      <c r="N7855" s="8">
        <v>253340.69</v>
      </c>
    </row>
    <row r="7856" spans="1:14" x14ac:dyDescent="0.2">
      <c r="A7856" t="s">
        <v>12</v>
      </c>
      <c r="B7856" t="s">
        <v>127</v>
      </c>
      <c r="C7856" t="s">
        <v>22</v>
      </c>
      <c r="D7856" t="s">
        <v>3</v>
      </c>
      <c r="E7856" t="s">
        <v>15</v>
      </c>
      <c r="F7856" s="5">
        <v>44184</v>
      </c>
      <c r="G7856">
        <v>723061597</v>
      </c>
      <c r="H7856" s="5">
        <v>44194</v>
      </c>
      <c r="I7856">
        <v>8849</v>
      </c>
      <c r="J7856" s="8">
        <v>109.28</v>
      </c>
      <c r="K7856" s="8">
        <v>35.840000000000003</v>
      </c>
      <c r="L7856" s="8">
        <v>967018.72</v>
      </c>
      <c r="M7856" s="8">
        <v>317148.15999999997</v>
      </c>
      <c r="N7856" s="8">
        <v>649870.56000000006</v>
      </c>
    </row>
    <row r="7857" spans="1:14" x14ac:dyDescent="0.2">
      <c r="A7857" t="s">
        <v>9</v>
      </c>
      <c r="B7857" t="s">
        <v>122</v>
      </c>
      <c r="C7857" t="s">
        <v>6</v>
      </c>
      <c r="D7857" t="s">
        <v>3</v>
      </c>
      <c r="E7857" t="s">
        <v>15</v>
      </c>
      <c r="F7857" s="5">
        <v>44432</v>
      </c>
      <c r="G7857">
        <v>739740645</v>
      </c>
      <c r="H7857" s="5">
        <v>44440</v>
      </c>
      <c r="I7857">
        <v>4551</v>
      </c>
      <c r="J7857" s="8">
        <v>152.58000000000001</v>
      </c>
      <c r="K7857" s="8">
        <v>97.44</v>
      </c>
      <c r="L7857" s="8">
        <v>694391.58</v>
      </c>
      <c r="M7857" s="8">
        <v>443449.44</v>
      </c>
      <c r="N7857" s="8">
        <v>250942.14</v>
      </c>
    </row>
    <row r="7858" spans="1:14" x14ac:dyDescent="0.2">
      <c r="A7858" t="s">
        <v>9</v>
      </c>
      <c r="B7858" t="s">
        <v>10</v>
      </c>
      <c r="C7858" t="s">
        <v>14</v>
      </c>
      <c r="D7858" t="s">
        <v>3</v>
      </c>
      <c r="E7858" t="s">
        <v>23</v>
      </c>
      <c r="F7858" s="5">
        <v>43512</v>
      </c>
      <c r="G7858">
        <v>444806230</v>
      </c>
      <c r="H7858" s="5">
        <v>43556</v>
      </c>
      <c r="I7858">
        <v>6903</v>
      </c>
      <c r="J7858" s="8">
        <v>205.7</v>
      </c>
      <c r="K7858" s="8">
        <v>117.11</v>
      </c>
      <c r="L7858" s="8">
        <v>1419947.1</v>
      </c>
      <c r="M7858" s="8">
        <v>808410.33</v>
      </c>
      <c r="N7858" s="8">
        <v>611536.77</v>
      </c>
    </row>
    <row r="7859" spans="1:14" x14ac:dyDescent="0.2">
      <c r="A7859" t="s">
        <v>12</v>
      </c>
      <c r="B7859" t="s">
        <v>189</v>
      </c>
      <c r="C7859" t="s">
        <v>57</v>
      </c>
      <c r="D7859" t="s">
        <v>3</v>
      </c>
      <c r="E7859" t="s">
        <v>23</v>
      </c>
      <c r="F7859" s="5">
        <v>42603</v>
      </c>
      <c r="G7859">
        <v>566432178</v>
      </c>
      <c r="H7859" s="5">
        <v>42622</v>
      </c>
      <c r="I7859">
        <v>8724</v>
      </c>
      <c r="J7859" s="8">
        <v>154.06</v>
      </c>
      <c r="K7859" s="8">
        <v>90.93</v>
      </c>
      <c r="L7859" s="8">
        <v>1344019.44</v>
      </c>
      <c r="M7859" s="8">
        <v>793273.32</v>
      </c>
      <c r="N7859" s="8">
        <v>550746.12</v>
      </c>
    </row>
    <row r="7860" spans="1:14" x14ac:dyDescent="0.2">
      <c r="A7860" t="s">
        <v>9</v>
      </c>
      <c r="B7860" t="s">
        <v>179</v>
      </c>
      <c r="C7860" t="s">
        <v>2</v>
      </c>
      <c r="D7860" t="s">
        <v>3</v>
      </c>
      <c r="E7860" t="s">
        <v>23</v>
      </c>
      <c r="F7860" s="5">
        <v>43425</v>
      </c>
      <c r="G7860">
        <v>553104817</v>
      </c>
      <c r="H7860" s="5">
        <v>43427</v>
      </c>
      <c r="I7860">
        <v>4862</v>
      </c>
      <c r="J7860" s="8">
        <v>255.28</v>
      </c>
      <c r="K7860" s="8">
        <v>159.41999999999999</v>
      </c>
      <c r="L7860" s="8">
        <v>1241171.3600000001</v>
      </c>
      <c r="M7860" s="8">
        <v>775100.04</v>
      </c>
      <c r="N7860" s="8">
        <v>466071.32</v>
      </c>
    </row>
    <row r="7861" spans="1:14" x14ac:dyDescent="0.2">
      <c r="A7861" t="s">
        <v>0</v>
      </c>
      <c r="B7861" t="s">
        <v>143</v>
      </c>
      <c r="C7861" t="s">
        <v>22</v>
      </c>
      <c r="D7861" t="s">
        <v>7</v>
      </c>
      <c r="E7861" t="s">
        <v>8</v>
      </c>
      <c r="F7861" s="5">
        <v>43469</v>
      </c>
      <c r="G7861">
        <v>823622977</v>
      </c>
      <c r="H7861" s="5">
        <v>43518</v>
      </c>
      <c r="I7861">
        <v>7197</v>
      </c>
      <c r="J7861" s="8">
        <v>109.28</v>
      </c>
      <c r="K7861" s="8">
        <v>35.840000000000003</v>
      </c>
      <c r="L7861" s="8">
        <v>786488.16</v>
      </c>
      <c r="M7861" s="8">
        <v>257940.48000000001</v>
      </c>
      <c r="N7861" s="8">
        <v>528547.68000000005</v>
      </c>
    </row>
    <row r="7862" spans="1:14" x14ac:dyDescent="0.2">
      <c r="A7862" t="s">
        <v>9</v>
      </c>
      <c r="B7862" t="s">
        <v>91</v>
      </c>
      <c r="C7862" t="s">
        <v>6</v>
      </c>
      <c r="D7862" t="s">
        <v>3</v>
      </c>
      <c r="E7862" t="s">
        <v>4</v>
      </c>
      <c r="F7862" s="5">
        <v>42812</v>
      </c>
      <c r="G7862">
        <v>517097985</v>
      </c>
      <c r="H7862" s="5">
        <v>42839</v>
      </c>
      <c r="I7862">
        <v>9640</v>
      </c>
      <c r="J7862" s="8">
        <v>152.58000000000001</v>
      </c>
      <c r="K7862" s="8">
        <v>97.44</v>
      </c>
      <c r="L7862" s="8">
        <v>1470871.2</v>
      </c>
      <c r="M7862" s="8">
        <v>939321.6</v>
      </c>
      <c r="N7862" s="8">
        <v>531549.6</v>
      </c>
    </row>
    <row r="7863" spans="1:14" x14ac:dyDescent="0.2">
      <c r="A7863" t="s">
        <v>9</v>
      </c>
      <c r="B7863" t="s">
        <v>80</v>
      </c>
      <c r="C7863" t="s">
        <v>11</v>
      </c>
      <c r="D7863" t="s">
        <v>7</v>
      </c>
      <c r="E7863" t="s">
        <v>4</v>
      </c>
      <c r="F7863" s="5">
        <v>42304</v>
      </c>
      <c r="G7863">
        <v>642953670</v>
      </c>
      <c r="H7863" s="5">
        <v>42347</v>
      </c>
      <c r="I7863">
        <v>3134</v>
      </c>
      <c r="J7863" s="8">
        <v>47.45</v>
      </c>
      <c r="K7863" s="8">
        <v>31.79</v>
      </c>
      <c r="L7863" s="8">
        <v>148708.29999999999</v>
      </c>
      <c r="M7863" s="8">
        <v>99629.86</v>
      </c>
      <c r="N7863" s="8">
        <v>49078.44</v>
      </c>
    </row>
    <row r="7864" spans="1:14" x14ac:dyDescent="0.2">
      <c r="A7864" t="s">
        <v>12</v>
      </c>
      <c r="B7864" t="s">
        <v>180</v>
      </c>
      <c r="C7864" t="s">
        <v>11</v>
      </c>
      <c r="D7864" t="s">
        <v>3</v>
      </c>
      <c r="E7864" t="s">
        <v>4</v>
      </c>
      <c r="F7864" s="5">
        <v>43604</v>
      </c>
      <c r="G7864">
        <v>930926358</v>
      </c>
      <c r="H7864" s="5">
        <v>43620</v>
      </c>
      <c r="I7864">
        <v>651</v>
      </c>
      <c r="J7864" s="8">
        <v>47.45</v>
      </c>
      <c r="K7864" s="8">
        <v>31.79</v>
      </c>
      <c r="L7864" s="8">
        <v>30889.95</v>
      </c>
      <c r="M7864" s="8">
        <v>20695.29</v>
      </c>
      <c r="N7864" s="8">
        <v>10194.66</v>
      </c>
    </row>
    <row r="7865" spans="1:14" x14ac:dyDescent="0.2">
      <c r="A7865" t="s">
        <v>9</v>
      </c>
      <c r="B7865" t="s">
        <v>72</v>
      </c>
      <c r="C7865" t="s">
        <v>57</v>
      </c>
      <c r="D7865" t="s">
        <v>7</v>
      </c>
      <c r="E7865" t="s">
        <v>15</v>
      </c>
      <c r="F7865" s="5">
        <v>44459</v>
      </c>
      <c r="G7865">
        <v>281064879</v>
      </c>
      <c r="H7865" s="5">
        <v>44465</v>
      </c>
      <c r="I7865">
        <v>2199</v>
      </c>
      <c r="J7865" s="8">
        <v>154.06</v>
      </c>
      <c r="K7865" s="8">
        <v>90.93</v>
      </c>
      <c r="L7865" s="8">
        <v>338777.94</v>
      </c>
      <c r="M7865" s="8">
        <v>199955.07</v>
      </c>
      <c r="N7865" s="8">
        <v>138822.87</v>
      </c>
    </row>
    <row r="7866" spans="1:14" x14ac:dyDescent="0.2">
      <c r="A7866" t="s">
        <v>12</v>
      </c>
      <c r="B7866" t="s">
        <v>107</v>
      </c>
      <c r="C7866" t="s">
        <v>2</v>
      </c>
      <c r="D7866" t="s">
        <v>7</v>
      </c>
      <c r="E7866" t="s">
        <v>8</v>
      </c>
      <c r="F7866" s="5">
        <v>43729</v>
      </c>
      <c r="G7866">
        <v>813730561</v>
      </c>
      <c r="H7866" s="5">
        <v>43764</v>
      </c>
      <c r="I7866">
        <v>9811</v>
      </c>
      <c r="J7866" s="8">
        <v>255.28</v>
      </c>
      <c r="K7866" s="8">
        <v>159.41999999999999</v>
      </c>
      <c r="L7866" s="8">
        <v>2504552.08</v>
      </c>
      <c r="M7866" s="8">
        <v>1564069.62</v>
      </c>
      <c r="N7866" s="8">
        <v>940482.46</v>
      </c>
    </row>
    <row r="7867" spans="1:14" x14ac:dyDescent="0.2">
      <c r="A7867" t="s">
        <v>9</v>
      </c>
      <c r="B7867" t="s">
        <v>87</v>
      </c>
      <c r="C7867" t="s">
        <v>45</v>
      </c>
      <c r="D7867" t="s">
        <v>7</v>
      </c>
      <c r="E7867" t="s">
        <v>23</v>
      </c>
      <c r="F7867" s="5">
        <v>44555</v>
      </c>
      <c r="G7867">
        <v>219597232</v>
      </c>
      <c r="H7867" s="5">
        <v>44201</v>
      </c>
      <c r="I7867">
        <v>2556</v>
      </c>
      <c r="J7867" s="8">
        <v>9.33</v>
      </c>
      <c r="K7867" s="8">
        <v>6.92</v>
      </c>
      <c r="L7867" s="8">
        <v>23847.48</v>
      </c>
      <c r="M7867" s="8">
        <v>17687.52</v>
      </c>
      <c r="N7867" s="8">
        <v>6159.96</v>
      </c>
    </row>
    <row r="7868" spans="1:14" x14ac:dyDescent="0.2">
      <c r="A7868" t="s">
        <v>20</v>
      </c>
      <c r="B7868" t="s">
        <v>54</v>
      </c>
      <c r="C7868" t="s">
        <v>6</v>
      </c>
      <c r="D7868" t="s">
        <v>7</v>
      </c>
      <c r="E7868" t="s">
        <v>23</v>
      </c>
      <c r="F7868" s="5">
        <v>42116</v>
      </c>
      <c r="G7868">
        <v>309651219</v>
      </c>
      <c r="H7868" s="5">
        <v>42125</v>
      </c>
      <c r="I7868">
        <v>1532</v>
      </c>
      <c r="J7868" s="8">
        <v>152.58000000000001</v>
      </c>
      <c r="K7868" s="8">
        <v>97.44</v>
      </c>
      <c r="L7868" s="8">
        <v>233752.56</v>
      </c>
      <c r="M7868" s="8">
        <v>149278.07999999999</v>
      </c>
      <c r="N7868" s="8">
        <v>84474.48</v>
      </c>
    </row>
    <row r="7869" spans="1:14" x14ac:dyDescent="0.2">
      <c r="A7869" t="s">
        <v>9</v>
      </c>
      <c r="B7869" t="s">
        <v>92</v>
      </c>
      <c r="C7869" t="s">
        <v>6</v>
      </c>
      <c r="D7869" t="s">
        <v>7</v>
      </c>
      <c r="E7869" t="s">
        <v>4</v>
      </c>
      <c r="F7869" s="5">
        <v>43330</v>
      </c>
      <c r="G7869">
        <v>265191352</v>
      </c>
      <c r="H7869" s="5">
        <v>43369</v>
      </c>
      <c r="I7869">
        <v>4869</v>
      </c>
      <c r="J7869" s="8">
        <v>152.58000000000001</v>
      </c>
      <c r="K7869" s="8">
        <v>97.44</v>
      </c>
      <c r="L7869" s="8">
        <v>742912.02</v>
      </c>
      <c r="M7869" s="8">
        <v>474435.36</v>
      </c>
      <c r="N7869" s="8">
        <v>268476.65999999997</v>
      </c>
    </row>
    <row r="7870" spans="1:14" x14ac:dyDescent="0.2">
      <c r="A7870" t="s">
        <v>0</v>
      </c>
      <c r="B7870" t="s">
        <v>97</v>
      </c>
      <c r="C7870" t="s">
        <v>6</v>
      </c>
      <c r="D7870" t="s">
        <v>7</v>
      </c>
      <c r="E7870" t="s">
        <v>15</v>
      </c>
      <c r="F7870" s="5">
        <v>42770</v>
      </c>
      <c r="G7870">
        <v>687828958</v>
      </c>
      <c r="H7870" s="5">
        <v>42796</v>
      </c>
      <c r="I7870">
        <v>2728</v>
      </c>
      <c r="J7870" s="8">
        <v>152.58000000000001</v>
      </c>
      <c r="K7870" s="8">
        <v>97.44</v>
      </c>
      <c r="L7870" s="8">
        <v>416238.24</v>
      </c>
      <c r="M7870" s="8">
        <v>265816.32000000001</v>
      </c>
      <c r="N7870" s="8">
        <v>150421.92000000001</v>
      </c>
    </row>
    <row r="7871" spans="1:14" x14ac:dyDescent="0.2">
      <c r="A7871" t="s">
        <v>0</v>
      </c>
      <c r="B7871" t="s">
        <v>160</v>
      </c>
      <c r="C7871" t="s">
        <v>65</v>
      </c>
      <c r="D7871" t="s">
        <v>7</v>
      </c>
      <c r="E7871" t="s">
        <v>8</v>
      </c>
      <c r="F7871" s="5">
        <v>44559</v>
      </c>
      <c r="G7871">
        <v>449487864</v>
      </c>
      <c r="H7871" s="5">
        <v>44228</v>
      </c>
      <c r="I7871">
        <v>2303</v>
      </c>
      <c r="J7871" s="8">
        <v>668.27</v>
      </c>
      <c r="K7871" s="8">
        <v>502.54</v>
      </c>
      <c r="L7871" s="8">
        <v>1539025.81</v>
      </c>
      <c r="M7871" s="8">
        <v>1157349.6200000001</v>
      </c>
      <c r="N7871" s="8">
        <v>381676.19</v>
      </c>
    </row>
    <row r="7872" spans="1:14" x14ac:dyDescent="0.2">
      <c r="A7872" t="s">
        <v>20</v>
      </c>
      <c r="B7872" t="s">
        <v>120</v>
      </c>
      <c r="C7872" t="s">
        <v>2</v>
      </c>
      <c r="D7872" t="s">
        <v>3</v>
      </c>
      <c r="E7872" t="s">
        <v>15</v>
      </c>
      <c r="F7872" s="5">
        <v>43970</v>
      </c>
      <c r="G7872">
        <v>742404401</v>
      </c>
      <c r="H7872" s="5">
        <v>44009</v>
      </c>
      <c r="I7872">
        <v>2815</v>
      </c>
      <c r="J7872" s="8">
        <v>255.28</v>
      </c>
      <c r="K7872" s="8">
        <v>159.41999999999999</v>
      </c>
      <c r="L7872" s="8">
        <v>718613.2</v>
      </c>
      <c r="M7872" s="8">
        <v>448767.3</v>
      </c>
      <c r="N7872" s="8">
        <v>269845.90000000002</v>
      </c>
    </row>
    <row r="7873" spans="1:14" x14ac:dyDescent="0.2">
      <c r="A7873" t="s">
        <v>9</v>
      </c>
      <c r="B7873" t="s">
        <v>91</v>
      </c>
      <c r="C7873" t="s">
        <v>29</v>
      </c>
      <c r="D7873" t="s">
        <v>3</v>
      </c>
      <c r="E7873" t="s">
        <v>15</v>
      </c>
      <c r="F7873" s="5">
        <v>43632</v>
      </c>
      <c r="G7873">
        <v>129127395</v>
      </c>
      <c r="H7873" s="5">
        <v>43636</v>
      </c>
      <c r="I7873">
        <v>520</v>
      </c>
      <c r="J7873" s="8">
        <v>651.21</v>
      </c>
      <c r="K7873" s="8">
        <v>524.96</v>
      </c>
      <c r="L7873" s="8">
        <v>338629.2</v>
      </c>
      <c r="M7873" s="8">
        <v>272979.20000000001</v>
      </c>
      <c r="N7873" s="8">
        <v>65650</v>
      </c>
    </row>
    <row r="7874" spans="1:14" x14ac:dyDescent="0.2">
      <c r="A7874" t="s">
        <v>9</v>
      </c>
      <c r="B7874" t="s">
        <v>92</v>
      </c>
      <c r="C7874" t="s">
        <v>57</v>
      </c>
      <c r="D7874" t="s">
        <v>7</v>
      </c>
      <c r="E7874" t="s">
        <v>4</v>
      </c>
      <c r="F7874" s="5">
        <v>44372</v>
      </c>
      <c r="G7874">
        <v>392518174</v>
      </c>
      <c r="H7874" s="5">
        <v>44380</v>
      </c>
      <c r="I7874">
        <v>3705</v>
      </c>
      <c r="J7874" s="8">
        <v>154.06</v>
      </c>
      <c r="K7874" s="8">
        <v>90.93</v>
      </c>
      <c r="L7874" s="8">
        <v>570792.30000000005</v>
      </c>
      <c r="M7874" s="8">
        <v>336895.65</v>
      </c>
      <c r="N7874" s="8">
        <v>233896.65</v>
      </c>
    </row>
    <row r="7875" spans="1:14" x14ac:dyDescent="0.2">
      <c r="A7875" t="s">
        <v>17</v>
      </c>
      <c r="B7875" t="s">
        <v>176</v>
      </c>
      <c r="C7875" t="s">
        <v>57</v>
      </c>
      <c r="D7875" t="s">
        <v>3</v>
      </c>
      <c r="E7875" t="s">
        <v>23</v>
      </c>
      <c r="F7875" s="5">
        <v>42056</v>
      </c>
      <c r="G7875">
        <v>685750567</v>
      </c>
      <c r="H7875" s="5">
        <v>42074</v>
      </c>
      <c r="I7875">
        <v>7687</v>
      </c>
      <c r="J7875" s="8">
        <v>154.06</v>
      </c>
      <c r="K7875" s="8">
        <v>90.93</v>
      </c>
      <c r="L7875" s="8">
        <v>1184259.22</v>
      </c>
      <c r="M7875" s="8">
        <v>698978.91</v>
      </c>
      <c r="N7875" s="8">
        <v>485280.31</v>
      </c>
    </row>
    <row r="7876" spans="1:14" x14ac:dyDescent="0.2">
      <c r="A7876" t="s">
        <v>0</v>
      </c>
      <c r="B7876" t="s">
        <v>50</v>
      </c>
      <c r="C7876" t="s">
        <v>19</v>
      </c>
      <c r="D7876" t="s">
        <v>7</v>
      </c>
      <c r="E7876" t="s">
        <v>15</v>
      </c>
      <c r="F7876" s="5">
        <v>44368</v>
      </c>
      <c r="G7876">
        <v>682310903</v>
      </c>
      <c r="H7876" s="5">
        <v>44380</v>
      </c>
      <c r="I7876">
        <v>9813</v>
      </c>
      <c r="J7876" s="8">
        <v>81.73</v>
      </c>
      <c r="K7876" s="8">
        <v>56.67</v>
      </c>
      <c r="L7876" s="8">
        <v>802016.49</v>
      </c>
      <c r="M7876" s="8">
        <v>556102.71</v>
      </c>
      <c r="N7876" s="8">
        <v>245913.78</v>
      </c>
    </row>
    <row r="7877" spans="1:14" x14ac:dyDescent="0.2">
      <c r="A7877" t="s">
        <v>9</v>
      </c>
      <c r="B7877" t="s">
        <v>155</v>
      </c>
      <c r="C7877" t="s">
        <v>29</v>
      </c>
      <c r="D7877" t="s">
        <v>3</v>
      </c>
      <c r="E7877" t="s">
        <v>8</v>
      </c>
      <c r="F7877" s="5">
        <v>42029</v>
      </c>
      <c r="G7877">
        <v>125998008</v>
      </c>
      <c r="H7877" s="5">
        <v>42038</v>
      </c>
      <c r="I7877">
        <v>4465</v>
      </c>
      <c r="J7877" s="8">
        <v>651.21</v>
      </c>
      <c r="K7877" s="8">
        <v>524.96</v>
      </c>
      <c r="L7877" s="8">
        <v>2907652.65</v>
      </c>
      <c r="M7877" s="8">
        <v>2343946.4</v>
      </c>
      <c r="N7877" s="8">
        <v>563706.25</v>
      </c>
    </row>
    <row r="7878" spans="1:14" x14ac:dyDescent="0.2">
      <c r="A7878" t="s">
        <v>17</v>
      </c>
      <c r="B7878" t="s">
        <v>85</v>
      </c>
      <c r="C7878" t="s">
        <v>2</v>
      </c>
      <c r="D7878" t="s">
        <v>3</v>
      </c>
      <c r="E7878" t="s">
        <v>4</v>
      </c>
      <c r="F7878" s="5">
        <v>44310</v>
      </c>
      <c r="G7878">
        <v>180923211</v>
      </c>
      <c r="H7878" s="5">
        <v>44349</v>
      </c>
      <c r="I7878">
        <v>8054</v>
      </c>
      <c r="J7878" s="8">
        <v>255.28</v>
      </c>
      <c r="K7878" s="8">
        <v>159.41999999999999</v>
      </c>
      <c r="L7878" s="8">
        <v>2056025.12</v>
      </c>
      <c r="M7878" s="8">
        <v>1283968.68</v>
      </c>
      <c r="N7878" s="8">
        <v>772056.44</v>
      </c>
    </row>
    <row r="7879" spans="1:14" x14ac:dyDescent="0.2">
      <c r="A7879" t="s">
        <v>12</v>
      </c>
      <c r="B7879" t="s">
        <v>67</v>
      </c>
      <c r="C7879" t="s">
        <v>36</v>
      </c>
      <c r="D7879" t="s">
        <v>3</v>
      </c>
      <c r="E7879" t="s">
        <v>4</v>
      </c>
      <c r="F7879" s="5">
        <v>43518</v>
      </c>
      <c r="G7879">
        <v>281510341</v>
      </c>
      <c r="H7879" s="5">
        <v>43540</v>
      </c>
      <c r="I7879">
        <v>4020</v>
      </c>
      <c r="J7879" s="8">
        <v>421.89</v>
      </c>
      <c r="K7879" s="8">
        <v>364.69</v>
      </c>
      <c r="L7879" s="8">
        <v>1695997.8</v>
      </c>
      <c r="M7879" s="8">
        <v>1466053.8</v>
      </c>
      <c r="N7879" s="8">
        <v>229944</v>
      </c>
    </row>
    <row r="7880" spans="1:14" x14ac:dyDescent="0.2">
      <c r="A7880" t="s">
        <v>17</v>
      </c>
      <c r="B7880" t="s">
        <v>119</v>
      </c>
      <c r="C7880" t="s">
        <v>22</v>
      </c>
      <c r="D7880" t="s">
        <v>7</v>
      </c>
      <c r="E7880" t="s">
        <v>15</v>
      </c>
      <c r="F7880" s="5">
        <v>44511</v>
      </c>
      <c r="G7880">
        <v>382495725</v>
      </c>
      <c r="H7880" s="5">
        <v>44551</v>
      </c>
      <c r="I7880">
        <v>7840</v>
      </c>
      <c r="J7880" s="8">
        <v>109.28</v>
      </c>
      <c r="K7880" s="8">
        <v>35.840000000000003</v>
      </c>
      <c r="L7880" s="8">
        <v>856755.19999999995</v>
      </c>
      <c r="M7880" s="8">
        <v>280985.59999999998</v>
      </c>
      <c r="N7880" s="8">
        <v>575769.59999999998</v>
      </c>
    </row>
    <row r="7881" spans="1:14" x14ac:dyDescent="0.2">
      <c r="A7881" t="s">
        <v>17</v>
      </c>
      <c r="B7881" t="s">
        <v>59</v>
      </c>
      <c r="C7881" t="s">
        <v>2</v>
      </c>
      <c r="D7881" t="s">
        <v>3</v>
      </c>
      <c r="E7881" t="s">
        <v>15</v>
      </c>
      <c r="F7881" s="5">
        <v>44262</v>
      </c>
      <c r="G7881">
        <v>508928191</v>
      </c>
      <c r="H7881" s="5">
        <v>44274</v>
      </c>
      <c r="I7881">
        <v>2016</v>
      </c>
      <c r="J7881" s="8">
        <v>255.28</v>
      </c>
      <c r="K7881" s="8">
        <v>159.41999999999999</v>
      </c>
      <c r="L7881" s="8">
        <v>514644.47999999998</v>
      </c>
      <c r="M7881" s="8">
        <v>321390.71999999997</v>
      </c>
      <c r="N7881" s="8">
        <v>193253.76000000001</v>
      </c>
    </row>
    <row r="7882" spans="1:14" x14ac:dyDescent="0.2">
      <c r="A7882" t="s">
        <v>12</v>
      </c>
      <c r="B7882" t="s">
        <v>107</v>
      </c>
      <c r="C7882" t="s">
        <v>6</v>
      </c>
      <c r="D7882" t="s">
        <v>3</v>
      </c>
      <c r="E7882" t="s">
        <v>4</v>
      </c>
      <c r="F7882" s="5">
        <v>42324</v>
      </c>
      <c r="G7882">
        <v>306169068</v>
      </c>
      <c r="H7882" s="5">
        <v>42350</v>
      </c>
      <c r="I7882">
        <v>1086</v>
      </c>
      <c r="J7882" s="8">
        <v>152.58000000000001</v>
      </c>
      <c r="K7882" s="8">
        <v>97.44</v>
      </c>
      <c r="L7882" s="8">
        <v>165701.88</v>
      </c>
      <c r="M7882" s="8">
        <v>105819.84</v>
      </c>
      <c r="N7882" s="8">
        <v>59882.04</v>
      </c>
    </row>
    <row r="7883" spans="1:14" x14ac:dyDescent="0.2">
      <c r="A7883" t="s">
        <v>0</v>
      </c>
      <c r="B7883" t="s">
        <v>5</v>
      </c>
      <c r="C7883" t="s">
        <v>45</v>
      </c>
      <c r="D7883" t="s">
        <v>3</v>
      </c>
      <c r="E7883" t="s">
        <v>4</v>
      </c>
      <c r="F7883" s="5">
        <v>44147</v>
      </c>
      <c r="G7883">
        <v>389892184</v>
      </c>
      <c r="H7883" s="5">
        <v>44149</v>
      </c>
      <c r="I7883">
        <v>6616</v>
      </c>
      <c r="J7883" s="8">
        <v>9.33</v>
      </c>
      <c r="K7883" s="8">
        <v>6.92</v>
      </c>
      <c r="L7883" s="8">
        <v>61727.28</v>
      </c>
      <c r="M7883" s="8">
        <v>45782.720000000001</v>
      </c>
      <c r="N7883" s="8">
        <v>15944.56</v>
      </c>
    </row>
    <row r="7884" spans="1:14" x14ac:dyDescent="0.2">
      <c r="A7884" t="s">
        <v>17</v>
      </c>
      <c r="B7884" t="s">
        <v>25</v>
      </c>
      <c r="C7884" t="s">
        <v>6</v>
      </c>
      <c r="D7884" t="s">
        <v>7</v>
      </c>
      <c r="E7884" t="s">
        <v>23</v>
      </c>
      <c r="F7884" s="5">
        <v>44140</v>
      </c>
      <c r="G7884">
        <v>996083867</v>
      </c>
      <c r="H7884" s="5">
        <v>44166</v>
      </c>
      <c r="I7884">
        <v>2206</v>
      </c>
      <c r="J7884" s="8">
        <v>152.58000000000001</v>
      </c>
      <c r="K7884" s="8">
        <v>97.44</v>
      </c>
      <c r="L7884" s="8">
        <v>336591.48</v>
      </c>
      <c r="M7884" s="8">
        <v>214952.64</v>
      </c>
      <c r="N7884" s="8">
        <v>121638.84</v>
      </c>
    </row>
    <row r="7885" spans="1:14" x14ac:dyDescent="0.2">
      <c r="A7885" t="s">
        <v>20</v>
      </c>
      <c r="B7885" t="s">
        <v>71</v>
      </c>
      <c r="C7885" t="s">
        <v>57</v>
      </c>
      <c r="D7885" t="s">
        <v>7</v>
      </c>
      <c r="E7885" t="s">
        <v>8</v>
      </c>
      <c r="F7885" s="5">
        <v>42452</v>
      </c>
      <c r="G7885">
        <v>631042945</v>
      </c>
      <c r="H7885" s="5">
        <v>42474</v>
      </c>
      <c r="I7885">
        <v>8485</v>
      </c>
      <c r="J7885" s="8">
        <v>154.06</v>
      </c>
      <c r="K7885" s="8">
        <v>90.93</v>
      </c>
      <c r="L7885" s="8">
        <v>1307199.1000000001</v>
      </c>
      <c r="M7885" s="8">
        <v>771541.05</v>
      </c>
      <c r="N7885" s="8">
        <v>535658.05000000005</v>
      </c>
    </row>
    <row r="7886" spans="1:14" x14ac:dyDescent="0.2">
      <c r="A7886" t="s">
        <v>9</v>
      </c>
      <c r="B7886" t="s">
        <v>106</v>
      </c>
      <c r="C7886" t="s">
        <v>45</v>
      </c>
      <c r="D7886" t="s">
        <v>3</v>
      </c>
      <c r="E7886" t="s">
        <v>8</v>
      </c>
      <c r="F7886" s="5">
        <v>42695</v>
      </c>
      <c r="G7886">
        <v>121380746</v>
      </c>
      <c r="H7886" s="5">
        <v>42722</v>
      </c>
      <c r="I7886">
        <v>8115</v>
      </c>
      <c r="J7886" s="8">
        <v>9.33</v>
      </c>
      <c r="K7886" s="8">
        <v>6.92</v>
      </c>
      <c r="L7886" s="8">
        <v>75712.95</v>
      </c>
      <c r="M7886" s="8">
        <v>56155.8</v>
      </c>
      <c r="N7886" s="8">
        <v>19557.150000000001</v>
      </c>
    </row>
    <row r="7887" spans="1:14" x14ac:dyDescent="0.2">
      <c r="A7887" t="s">
        <v>17</v>
      </c>
      <c r="B7887" t="s">
        <v>131</v>
      </c>
      <c r="C7887" t="s">
        <v>2</v>
      </c>
      <c r="D7887" t="s">
        <v>7</v>
      </c>
      <c r="E7887" t="s">
        <v>4</v>
      </c>
      <c r="F7887" s="5">
        <v>43682</v>
      </c>
      <c r="G7887">
        <v>364021098</v>
      </c>
      <c r="H7887" s="5">
        <v>43699</v>
      </c>
      <c r="I7887">
        <v>787</v>
      </c>
      <c r="J7887" s="8">
        <v>255.28</v>
      </c>
      <c r="K7887" s="8">
        <v>159.41999999999999</v>
      </c>
      <c r="L7887" s="8">
        <v>200905.36</v>
      </c>
      <c r="M7887" s="8">
        <v>125463.54</v>
      </c>
      <c r="N7887" s="8">
        <v>75441.820000000007</v>
      </c>
    </row>
    <row r="7888" spans="1:14" x14ac:dyDescent="0.2">
      <c r="A7888" t="s">
        <v>9</v>
      </c>
      <c r="B7888" t="s">
        <v>79</v>
      </c>
      <c r="C7888" t="s">
        <v>2</v>
      </c>
      <c r="D7888" t="s">
        <v>3</v>
      </c>
      <c r="E7888" t="s">
        <v>4</v>
      </c>
      <c r="F7888" s="5">
        <v>43727</v>
      </c>
      <c r="G7888">
        <v>976200330</v>
      </c>
      <c r="H7888" s="5">
        <v>43758</v>
      </c>
      <c r="I7888">
        <v>8226</v>
      </c>
      <c r="J7888" s="8">
        <v>255.28</v>
      </c>
      <c r="K7888" s="8">
        <v>159.41999999999999</v>
      </c>
      <c r="L7888" s="8">
        <v>2099933.2799999998</v>
      </c>
      <c r="M7888" s="8">
        <v>1311388.92</v>
      </c>
      <c r="N7888" s="8">
        <v>788544.36</v>
      </c>
    </row>
    <row r="7889" spans="1:14" x14ac:dyDescent="0.2">
      <c r="A7889" t="s">
        <v>9</v>
      </c>
      <c r="B7889" t="s">
        <v>84</v>
      </c>
      <c r="C7889" t="s">
        <v>22</v>
      </c>
      <c r="D7889" t="s">
        <v>7</v>
      </c>
      <c r="E7889" t="s">
        <v>4</v>
      </c>
      <c r="F7889" s="5">
        <v>43228</v>
      </c>
      <c r="G7889">
        <v>745467269</v>
      </c>
      <c r="H7889" s="5">
        <v>43274</v>
      </c>
      <c r="I7889">
        <v>9186</v>
      </c>
      <c r="J7889" s="8">
        <v>109.28</v>
      </c>
      <c r="K7889" s="8">
        <v>35.840000000000003</v>
      </c>
      <c r="L7889" s="8">
        <v>1003846.08</v>
      </c>
      <c r="M7889" s="8">
        <v>329226.23999999999</v>
      </c>
      <c r="N7889" s="8">
        <v>674619.84</v>
      </c>
    </row>
    <row r="7890" spans="1:14" x14ac:dyDescent="0.2">
      <c r="A7890" t="s">
        <v>9</v>
      </c>
      <c r="B7890" t="s">
        <v>95</v>
      </c>
      <c r="C7890" t="s">
        <v>45</v>
      </c>
      <c r="D7890" t="s">
        <v>7</v>
      </c>
      <c r="E7890" t="s">
        <v>4</v>
      </c>
      <c r="F7890" s="5">
        <v>43702</v>
      </c>
      <c r="G7890">
        <v>779683244</v>
      </c>
      <c r="H7890" s="5">
        <v>43702</v>
      </c>
      <c r="I7890">
        <v>4453</v>
      </c>
      <c r="J7890" s="8">
        <v>9.33</v>
      </c>
      <c r="K7890" s="8">
        <v>6.92</v>
      </c>
      <c r="L7890" s="8">
        <v>41546.49</v>
      </c>
      <c r="M7890" s="8">
        <v>30814.76</v>
      </c>
      <c r="N7890" s="8">
        <v>10731.73</v>
      </c>
    </row>
    <row r="7891" spans="1:14" x14ac:dyDescent="0.2">
      <c r="A7891" t="s">
        <v>17</v>
      </c>
      <c r="B7891" t="s">
        <v>30</v>
      </c>
      <c r="C7891" t="s">
        <v>6</v>
      </c>
      <c r="D7891" t="s">
        <v>3</v>
      </c>
      <c r="E7891" t="s">
        <v>8</v>
      </c>
      <c r="F7891" s="5">
        <v>43327</v>
      </c>
      <c r="G7891">
        <v>457022082</v>
      </c>
      <c r="H7891" s="5">
        <v>43353</v>
      </c>
      <c r="I7891">
        <v>1845</v>
      </c>
      <c r="J7891" s="8">
        <v>152.58000000000001</v>
      </c>
      <c r="K7891" s="8">
        <v>97.44</v>
      </c>
      <c r="L7891" s="8">
        <v>281510.09999999998</v>
      </c>
      <c r="M7891" s="8">
        <v>179776.8</v>
      </c>
      <c r="N7891" s="8">
        <v>101733.3</v>
      </c>
    </row>
    <row r="7892" spans="1:14" x14ac:dyDescent="0.2">
      <c r="A7892" t="s">
        <v>9</v>
      </c>
      <c r="B7892" t="s">
        <v>55</v>
      </c>
      <c r="C7892" t="s">
        <v>36</v>
      </c>
      <c r="D7892" t="s">
        <v>7</v>
      </c>
      <c r="E7892" t="s">
        <v>4</v>
      </c>
      <c r="F7892" s="5">
        <v>43742</v>
      </c>
      <c r="G7892">
        <v>575970113</v>
      </c>
      <c r="H7892" s="5">
        <v>43754</v>
      </c>
      <c r="I7892">
        <v>1211</v>
      </c>
      <c r="J7892" s="8">
        <v>421.89</v>
      </c>
      <c r="K7892" s="8">
        <v>364.69</v>
      </c>
      <c r="L7892" s="8">
        <v>510908.79</v>
      </c>
      <c r="M7892" s="8">
        <v>441639.59</v>
      </c>
      <c r="N7892" s="8">
        <v>69269.2</v>
      </c>
    </row>
    <row r="7893" spans="1:14" x14ac:dyDescent="0.2">
      <c r="A7893" t="s">
        <v>12</v>
      </c>
      <c r="B7893" t="s">
        <v>169</v>
      </c>
      <c r="C7893" t="s">
        <v>57</v>
      </c>
      <c r="D7893" t="s">
        <v>3</v>
      </c>
      <c r="E7893" t="s">
        <v>23</v>
      </c>
      <c r="F7893" s="5">
        <v>43984</v>
      </c>
      <c r="G7893">
        <v>205326163</v>
      </c>
      <c r="H7893" s="5">
        <v>44024</v>
      </c>
      <c r="I7893">
        <v>9429</v>
      </c>
      <c r="J7893" s="8">
        <v>154.06</v>
      </c>
      <c r="K7893" s="8">
        <v>90.93</v>
      </c>
      <c r="L7893" s="8">
        <v>1452631.74</v>
      </c>
      <c r="M7893" s="8">
        <v>857378.97</v>
      </c>
      <c r="N7893" s="8">
        <v>595252.77</v>
      </c>
    </row>
    <row r="7894" spans="1:14" x14ac:dyDescent="0.2">
      <c r="A7894" t="s">
        <v>0</v>
      </c>
      <c r="B7894" t="s">
        <v>101</v>
      </c>
      <c r="C7894" t="s">
        <v>31</v>
      </c>
      <c r="D7894" t="s">
        <v>7</v>
      </c>
      <c r="E7894" t="s">
        <v>4</v>
      </c>
      <c r="F7894" s="5">
        <v>43470</v>
      </c>
      <c r="G7894">
        <v>734201562</v>
      </c>
      <c r="H7894" s="5">
        <v>43473</v>
      </c>
      <c r="I7894">
        <v>5413</v>
      </c>
      <c r="J7894" s="8">
        <v>437.2</v>
      </c>
      <c r="K7894" s="8">
        <v>263.33</v>
      </c>
      <c r="L7894" s="8">
        <v>2366563.6</v>
      </c>
      <c r="M7894" s="8">
        <v>1425405.29</v>
      </c>
      <c r="N7894" s="8">
        <v>941158.31</v>
      </c>
    </row>
    <row r="7895" spans="1:14" x14ac:dyDescent="0.2">
      <c r="A7895" t="s">
        <v>12</v>
      </c>
      <c r="B7895" t="s">
        <v>108</v>
      </c>
      <c r="C7895" t="s">
        <v>2</v>
      </c>
      <c r="D7895" t="s">
        <v>7</v>
      </c>
      <c r="E7895" t="s">
        <v>8</v>
      </c>
      <c r="F7895" s="5">
        <v>42090</v>
      </c>
      <c r="G7895">
        <v>922020137</v>
      </c>
      <c r="H7895" s="5">
        <v>42124</v>
      </c>
      <c r="I7895">
        <v>5103</v>
      </c>
      <c r="J7895" s="8">
        <v>255.28</v>
      </c>
      <c r="K7895" s="8">
        <v>159.41999999999999</v>
      </c>
      <c r="L7895" s="8">
        <v>1302693.8400000001</v>
      </c>
      <c r="M7895" s="8">
        <v>813520.26</v>
      </c>
      <c r="N7895" s="8">
        <v>489173.58</v>
      </c>
    </row>
    <row r="7896" spans="1:14" x14ac:dyDescent="0.2">
      <c r="A7896" t="s">
        <v>9</v>
      </c>
      <c r="B7896" t="s">
        <v>38</v>
      </c>
      <c r="C7896" t="s">
        <v>36</v>
      </c>
      <c r="D7896" t="s">
        <v>7</v>
      </c>
      <c r="E7896" t="s">
        <v>23</v>
      </c>
      <c r="F7896" s="5">
        <v>43928</v>
      </c>
      <c r="G7896">
        <v>948518216</v>
      </c>
      <c r="H7896" s="5">
        <v>43955</v>
      </c>
      <c r="I7896">
        <v>6473</v>
      </c>
      <c r="J7896" s="8">
        <v>421.89</v>
      </c>
      <c r="K7896" s="8">
        <v>364.69</v>
      </c>
      <c r="L7896" s="8">
        <v>2730893.97</v>
      </c>
      <c r="M7896" s="8">
        <v>2360638.37</v>
      </c>
      <c r="N7896" s="8">
        <v>370255.6</v>
      </c>
    </row>
    <row r="7897" spans="1:14" x14ac:dyDescent="0.2">
      <c r="A7897" t="s">
        <v>9</v>
      </c>
      <c r="B7897" t="s">
        <v>66</v>
      </c>
      <c r="C7897" t="s">
        <v>29</v>
      </c>
      <c r="D7897" t="s">
        <v>7</v>
      </c>
      <c r="E7897" t="s">
        <v>15</v>
      </c>
      <c r="F7897" s="5">
        <v>42842</v>
      </c>
      <c r="G7897">
        <v>163744628</v>
      </c>
      <c r="H7897" s="5">
        <v>42856</v>
      </c>
      <c r="I7897">
        <v>4529</v>
      </c>
      <c r="J7897" s="8">
        <v>651.21</v>
      </c>
      <c r="K7897" s="8">
        <v>524.96</v>
      </c>
      <c r="L7897" s="8">
        <v>2949330.09</v>
      </c>
      <c r="M7897" s="8">
        <v>2377543.84</v>
      </c>
      <c r="N7897" s="8">
        <v>571786.25</v>
      </c>
    </row>
    <row r="7898" spans="1:14" x14ac:dyDescent="0.2">
      <c r="A7898" t="s">
        <v>17</v>
      </c>
      <c r="B7898" t="s">
        <v>131</v>
      </c>
      <c r="C7898" t="s">
        <v>45</v>
      </c>
      <c r="D7898" t="s">
        <v>7</v>
      </c>
      <c r="E7898" t="s">
        <v>15</v>
      </c>
      <c r="F7898" s="5">
        <v>43199</v>
      </c>
      <c r="G7898">
        <v>238060700</v>
      </c>
      <c r="H7898" s="5">
        <v>43244</v>
      </c>
      <c r="I7898">
        <v>6306</v>
      </c>
      <c r="J7898" s="8">
        <v>9.33</v>
      </c>
      <c r="K7898" s="8">
        <v>6.92</v>
      </c>
      <c r="L7898" s="8">
        <v>58834.98</v>
      </c>
      <c r="M7898" s="8">
        <v>43637.52</v>
      </c>
      <c r="N7898" s="8">
        <v>15197.46</v>
      </c>
    </row>
    <row r="7899" spans="1:14" x14ac:dyDescent="0.2">
      <c r="A7899" t="s">
        <v>17</v>
      </c>
      <c r="B7899" t="s">
        <v>53</v>
      </c>
      <c r="C7899" t="s">
        <v>22</v>
      </c>
      <c r="D7899" t="s">
        <v>7</v>
      </c>
      <c r="E7899" t="s">
        <v>4</v>
      </c>
      <c r="F7899" s="5">
        <v>43365</v>
      </c>
      <c r="G7899">
        <v>212140262</v>
      </c>
      <c r="H7899" s="5">
        <v>43365</v>
      </c>
      <c r="I7899">
        <v>5872</v>
      </c>
      <c r="J7899" s="8">
        <v>109.28</v>
      </c>
      <c r="K7899" s="8">
        <v>35.840000000000003</v>
      </c>
      <c r="L7899" s="8">
        <v>641692.16000000003</v>
      </c>
      <c r="M7899" s="8">
        <v>210452.48000000001</v>
      </c>
      <c r="N7899" s="8">
        <v>431239.67999999999</v>
      </c>
    </row>
    <row r="7900" spans="1:14" x14ac:dyDescent="0.2">
      <c r="A7900" t="s">
        <v>9</v>
      </c>
      <c r="B7900" t="s">
        <v>87</v>
      </c>
      <c r="C7900" t="s">
        <v>45</v>
      </c>
      <c r="D7900" t="s">
        <v>7</v>
      </c>
      <c r="E7900" t="s">
        <v>8</v>
      </c>
      <c r="F7900" s="5">
        <v>42406</v>
      </c>
      <c r="G7900">
        <v>546969640</v>
      </c>
      <c r="H7900" s="5">
        <v>42439</v>
      </c>
      <c r="I7900">
        <v>9326</v>
      </c>
      <c r="J7900" s="8">
        <v>9.33</v>
      </c>
      <c r="K7900" s="8">
        <v>6.92</v>
      </c>
      <c r="L7900" s="8">
        <v>87011.58</v>
      </c>
      <c r="M7900" s="8">
        <v>64535.92</v>
      </c>
      <c r="N7900" s="8">
        <v>22475.66</v>
      </c>
    </row>
    <row r="7901" spans="1:14" x14ac:dyDescent="0.2">
      <c r="A7901" t="s">
        <v>39</v>
      </c>
      <c r="B7901" t="s">
        <v>196</v>
      </c>
      <c r="C7901" t="s">
        <v>31</v>
      </c>
      <c r="D7901" t="s">
        <v>3</v>
      </c>
      <c r="E7901" t="s">
        <v>4</v>
      </c>
      <c r="F7901" s="5">
        <v>43508</v>
      </c>
      <c r="G7901">
        <v>873847663</v>
      </c>
      <c r="H7901" s="5">
        <v>43534</v>
      </c>
      <c r="I7901">
        <v>9797</v>
      </c>
      <c r="J7901" s="8">
        <v>437.2</v>
      </c>
      <c r="K7901" s="8">
        <v>263.33</v>
      </c>
      <c r="L7901" s="8">
        <v>4283248.4000000004</v>
      </c>
      <c r="M7901" s="8">
        <v>2579844.0099999998</v>
      </c>
      <c r="N7901" s="8">
        <v>1703404.39</v>
      </c>
    </row>
    <row r="7902" spans="1:14" x14ac:dyDescent="0.2">
      <c r="A7902" t="s">
        <v>20</v>
      </c>
      <c r="B7902" t="s">
        <v>71</v>
      </c>
      <c r="C7902" t="s">
        <v>65</v>
      </c>
      <c r="D7902" t="s">
        <v>3</v>
      </c>
      <c r="E7902" t="s">
        <v>4</v>
      </c>
      <c r="F7902" s="5">
        <v>42631</v>
      </c>
      <c r="G7902">
        <v>444385659</v>
      </c>
      <c r="H7902" s="5">
        <v>42661</v>
      </c>
      <c r="I7902">
        <v>2447</v>
      </c>
      <c r="J7902" s="8">
        <v>668.27</v>
      </c>
      <c r="K7902" s="8">
        <v>502.54</v>
      </c>
      <c r="L7902" s="8">
        <v>1635256.69</v>
      </c>
      <c r="M7902" s="8">
        <v>1229715.3799999999</v>
      </c>
      <c r="N7902" s="8">
        <v>405541.31</v>
      </c>
    </row>
    <row r="7903" spans="1:14" x14ac:dyDescent="0.2">
      <c r="A7903" t="s">
        <v>12</v>
      </c>
      <c r="B7903" t="s">
        <v>189</v>
      </c>
      <c r="C7903" t="s">
        <v>45</v>
      </c>
      <c r="D7903" t="s">
        <v>3</v>
      </c>
      <c r="E7903" t="s">
        <v>4</v>
      </c>
      <c r="F7903" s="5">
        <v>43971</v>
      </c>
      <c r="G7903">
        <v>380507457</v>
      </c>
      <c r="H7903" s="5">
        <v>44005</v>
      </c>
      <c r="I7903">
        <v>9467</v>
      </c>
      <c r="J7903" s="8">
        <v>9.33</v>
      </c>
      <c r="K7903" s="8">
        <v>6.92</v>
      </c>
      <c r="L7903" s="8">
        <v>88327.11</v>
      </c>
      <c r="M7903" s="8">
        <v>65511.64</v>
      </c>
      <c r="N7903" s="8">
        <v>22815.47</v>
      </c>
    </row>
    <row r="7904" spans="1:14" x14ac:dyDescent="0.2">
      <c r="A7904" t="s">
        <v>9</v>
      </c>
      <c r="B7904" t="s">
        <v>156</v>
      </c>
      <c r="C7904" t="s">
        <v>11</v>
      </c>
      <c r="D7904" t="s">
        <v>7</v>
      </c>
      <c r="E7904" t="s">
        <v>4</v>
      </c>
      <c r="F7904" s="5">
        <v>42726</v>
      </c>
      <c r="G7904">
        <v>524449384</v>
      </c>
      <c r="H7904" s="5">
        <v>42764</v>
      </c>
      <c r="I7904">
        <v>5082</v>
      </c>
      <c r="J7904" s="8">
        <v>47.45</v>
      </c>
      <c r="K7904" s="8">
        <v>31.79</v>
      </c>
      <c r="L7904" s="8">
        <v>241140.9</v>
      </c>
      <c r="M7904" s="8">
        <v>161556.78</v>
      </c>
      <c r="N7904" s="8">
        <v>79584.12</v>
      </c>
    </row>
    <row r="7905" spans="1:14" x14ac:dyDescent="0.2">
      <c r="A7905" t="s">
        <v>12</v>
      </c>
      <c r="B7905" t="s">
        <v>16</v>
      </c>
      <c r="C7905" t="s">
        <v>22</v>
      </c>
      <c r="D7905" t="s">
        <v>7</v>
      </c>
      <c r="E7905" t="s">
        <v>15</v>
      </c>
      <c r="F7905" s="5">
        <v>43220</v>
      </c>
      <c r="G7905">
        <v>788760268</v>
      </c>
      <c r="H7905" s="5">
        <v>43252</v>
      </c>
      <c r="I7905">
        <v>546</v>
      </c>
      <c r="J7905" s="8">
        <v>109.28</v>
      </c>
      <c r="K7905" s="8">
        <v>35.840000000000003</v>
      </c>
      <c r="L7905" s="8">
        <v>59666.879999999997</v>
      </c>
      <c r="M7905" s="8">
        <v>19568.64</v>
      </c>
      <c r="N7905" s="8">
        <v>40098.239999999998</v>
      </c>
    </row>
    <row r="7906" spans="1:14" x14ac:dyDescent="0.2">
      <c r="A7906" t="s">
        <v>9</v>
      </c>
      <c r="B7906" t="s">
        <v>165</v>
      </c>
      <c r="C7906" t="s">
        <v>65</v>
      </c>
      <c r="D7906" t="s">
        <v>7</v>
      </c>
      <c r="E7906" t="s">
        <v>4</v>
      </c>
      <c r="F7906" s="5">
        <v>43853</v>
      </c>
      <c r="G7906">
        <v>706301438</v>
      </c>
      <c r="H7906" s="5">
        <v>43872</v>
      </c>
      <c r="I7906">
        <v>9146</v>
      </c>
      <c r="J7906" s="8">
        <v>668.27</v>
      </c>
      <c r="K7906" s="8">
        <v>502.54</v>
      </c>
      <c r="L7906" s="8">
        <v>6111997.4199999999</v>
      </c>
      <c r="M7906" s="8">
        <v>4596230.84</v>
      </c>
      <c r="N7906" s="8">
        <v>1515766.58</v>
      </c>
    </row>
    <row r="7907" spans="1:14" x14ac:dyDescent="0.2">
      <c r="A7907" t="s">
        <v>12</v>
      </c>
      <c r="B7907" t="s">
        <v>107</v>
      </c>
      <c r="C7907" t="s">
        <v>6</v>
      </c>
      <c r="D7907" t="s">
        <v>3</v>
      </c>
      <c r="E7907" t="s">
        <v>8</v>
      </c>
      <c r="F7907" s="5">
        <v>42031</v>
      </c>
      <c r="G7907">
        <v>780246722</v>
      </c>
      <c r="H7907" s="5">
        <v>42072</v>
      </c>
      <c r="I7907">
        <v>1199</v>
      </c>
      <c r="J7907" s="8">
        <v>152.58000000000001</v>
      </c>
      <c r="K7907" s="8">
        <v>97.44</v>
      </c>
      <c r="L7907" s="8">
        <v>182943.42</v>
      </c>
      <c r="M7907" s="8">
        <v>116830.56</v>
      </c>
      <c r="N7907" s="8">
        <v>66112.86</v>
      </c>
    </row>
    <row r="7908" spans="1:14" x14ac:dyDescent="0.2">
      <c r="A7908" t="s">
        <v>9</v>
      </c>
      <c r="B7908" t="s">
        <v>49</v>
      </c>
      <c r="C7908" t="s">
        <v>22</v>
      </c>
      <c r="D7908" t="s">
        <v>3</v>
      </c>
      <c r="E7908" t="s">
        <v>8</v>
      </c>
      <c r="F7908" s="5">
        <v>43168</v>
      </c>
      <c r="G7908">
        <v>234082448</v>
      </c>
      <c r="H7908" s="5">
        <v>43168</v>
      </c>
      <c r="I7908">
        <v>9053</v>
      </c>
      <c r="J7908" s="8">
        <v>109.28</v>
      </c>
      <c r="K7908" s="8">
        <v>35.840000000000003</v>
      </c>
      <c r="L7908" s="8">
        <v>989311.84</v>
      </c>
      <c r="M7908" s="8">
        <v>324459.52000000002</v>
      </c>
      <c r="N7908" s="8">
        <v>664852.31999999995</v>
      </c>
    </row>
    <row r="7909" spans="1:14" x14ac:dyDescent="0.2">
      <c r="A7909" t="s">
        <v>9</v>
      </c>
      <c r="B7909" t="s">
        <v>203</v>
      </c>
      <c r="C7909" t="s">
        <v>36</v>
      </c>
      <c r="D7909" t="s">
        <v>7</v>
      </c>
      <c r="E7909" t="s">
        <v>15</v>
      </c>
      <c r="F7909" s="5">
        <v>44065</v>
      </c>
      <c r="G7909">
        <v>161607444</v>
      </c>
      <c r="H7909" s="5">
        <v>44107</v>
      </c>
      <c r="I7909">
        <v>2089</v>
      </c>
      <c r="J7909" s="8">
        <v>421.89</v>
      </c>
      <c r="K7909" s="8">
        <v>364.69</v>
      </c>
      <c r="L7909" s="8">
        <v>881328.21</v>
      </c>
      <c r="M7909" s="8">
        <v>761837.41</v>
      </c>
      <c r="N7909" s="8">
        <v>119490.8</v>
      </c>
    </row>
    <row r="7910" spans="1:14" x14ac:dyDescent="0.2">
      <c r="A7910" t="s">
        <v>9</v>
      </c>
      <c r="B7910" t="s">
        <v>186</v>
      </c>
      <c r="C7910" t="s">
        <v>36</v>
      </c>
      <c r="D7910" t="s">
        <v>7</v>
      </c>
      <c r="E7910" t="s">
        <v>8</v>
      </c>
      <c r="F7910" s="5">
        <v>43372</v>
      </c>
      <c r="G7910">
        <v>376933038</v>
      </c>
      <c r="H7910" s="5">
        <v>43392</v>
      </c>
      <c r="I7910">
        <v>1717</v>
      </c>
      <c r="J7910" s="8">
        <v>421.89</v>
      </c>
      <c r="K7910" s="8">
        <v>364.69</v>
      </c>
      <c r="L7910" s="8">
        <v>724385.13</v>
      </c>
      <c r="M7910" s="8">
        <v>626172.73</v>
      </c>
      <c r="N7910" s="8">
        <v>98212.4</v>
      </c>
    </row>
    <row r="7911" spans="1:14" x14ac:dyDescent="0.2">
      <c r="A7911" t="s">
        <v>9</v>
      </c>
      <c r="B7911" t="s">
        <v>141</v>
      </c>
      <c r="C7911" t="s">
        <v>36</v>
      </c>
      <c r="D7911" t="s">
        <v>7</v>
      </c>
      <c r="E7911" t="s">
        <v>8</v>
      </c>
      <c r="F7911" s="5">
        <v>43287</v>
      </c>
      <c r="G7911">
        <v>764483058</v>
      </c>
      <c r="H7911" s="5">
        <v>43317</v>
      </c>
      <c r="I7911">
        <v>6380</v>
      </c>
      <c r="J7911" s="8">
        <v>421.89</v>
      </c>
      <c r="K7911" s="8">
        <v>364.69</v>
      </c>
      <c r="L7911" s="8">
        <v>2691658.2</v>
      </c>
      <c r="M7911" s="8">
        <v>2326722.2000000002</v>
      </c>
      <c r="N7911" s="8">
        <v>364936</v>
      </c>
    </row>
    <row r="7912" spans="1:14" x14ac:dyDescent="0.2">
      <c r="A7912" t="s">
        <v>9</v>
      </c>
      <c r="B7912" t="s">
        <v>178</v>
      </c>
      <c r="C7912" t="s">
        <v>2</v>
      </c>
      <c r="D7912" t="s">
        <v>7</v>
      </c>
      <c r="E7912" t="s">
        <v>4</v>
      </c>
      <c r="F7912" s="5">
        <v>43317</v>
      </c>
      <c r="G7912">
        <v>828993833</v>
      </c>
      <c r="H7912" s="5">
        <v>43345</v>
      </c>
      <c r="I7912">
        <v>6552</v>
      </c>
      <c r="J7912" s="8">
        <v>255.28</v>
      </c>
      <c r="K7912" s="8">
        <v>159.41999999999999</v>
      </c>
      <c r="L7912" s="8">
        <v>1672594.56</v>
      </c>
      <c r="M7912" s="8">
        <v>1044519.84</v>
      </c>
      <c r="N7912" s="8">
        <v>628074.72</v>
      </c>
    </row>
    <row r="7913" spans="1:14" x14ac:dyDescent="0.2">
      <c r="A7913" t="s">
        <v>12</v>
      </c>
      <c r="B7913" t="s">
        <v>180</v>
      </c>
      <c r="C7913" t="s">
        <v>36</v>
      </c>
      <c r="D7913" t="s">
        <v>3</v>
      </c>
      <c r="E7913" t="s">
        <v>23</v>
      </c>
      <c r="F7913" s="5">
        <v>43436</v>
      </c>
      <c r="G7913">
        <v>145514190</v>
      </c>
      <c r="H7913" s="5">
        <v>43447</v>
      </c>
      <c r="I7913">
        <v>9737</v>
      </c>
      <c r="J7913" s="8">
        <v>421.89</v>
      </c>
      <c r="K7913" s="8">
        <v>364.69</v>
      </c>
      <c r="L7913" s="8">
        <v>4107942.93</v>
      </c>
      <c r="M7913" s="8">
        <v>3550986.53</v>
      </c>
      <c r="N7913" s="8">
        <v>556956.4</v>
      </c>
    </row>
    <row r="7914" spans="1:14" x14ac:dyDescent="0.2">
      <c r="A7914" t="s">
        <v>0</v>
      </c>
      <c r="B7914" t="s">
        <v>48</v>
      </c>
      <c r="C7914" t="s">
        <v>45</v>
      </c>
      <c r="D7914" t="s">
        <v>3</v>
      </c>
      <c r="E7914" t="s">
        <v>15</v>
      </c>
      <c r="F7914" s="5">
        <v>42546</v>
      </c>
      <c r="G7914">
        <v>609405457</v>
      </c>
      <c r="H7914" s="5">
        <v>42585</v>
      </c>
      <c r="I7914">
        <v>5472</v>
      </c>
      <c r="J7914" s="8">
        <v>9.33</v>
      </c>
      <c r="K7914" s="8">
        <v>6.92</v>
      </c>
      <c r="L7914" s="8">
        <v>51053.760000000002</v>
      </c>
      <c r="M7914" s="8">
        <v>37866.239999999998</v>
      </c>
      <c r="N7914" s="8">
        <v>13187.52</v>
      </c>
    </row>
    <row r="7915" spans="1:14" x14ac:dyDescent="0.2">
      <c r="A7915" t="s">
        <v>9</v>
      </c>
      <c r="B7915" t="s">
        <v>139</v>
      </c>
      <c r="C7915" t="s">
        <v>65</v>
      </c>
      <c r="D7915" t="s">
        <v>3</v>
      </c>
      <c r="E7915" t="s">
        <v>15</v>
      </c>
      <c r="F7915" s="5">
        <v>42940</v>
      </c>
      <c r="G7915">
        <v>586341464</v>
      </c>
      <c r="H7915" s="5">
        <v>42947</v>
      </c>
      <c r="I7915">
        <v>324</v>
      </c>
      <c r="J7915" s="8">
        <v>668.27</v>
      </c>
      <c r="K7915" s="8">
        <v>502.54</v>
      </c>
      <c r="L7915" s="8">
        <v>216519.48</v>
      </c>
      <c r="M7915" s="8">
        <v>162822.96</v>
      </c>
      <c r="N7915" s="8">
        <v>53696.52</v>
      </c>
    </row>
    <row r="7916" spans="1:14" x14ac:dyDescent="0.2">
      <c r="A7916" t="s">
        <v>20</v>
      </c>
      <c r="B7916" t="s">
        <v>140</v>
      </c>
      <c r="C7916" t="s">
        <v>11</v>
      </c>
      <c r="D7916" t="s">
        <v>7</v>
      </c>
      <c r="E7916" t="s">
        <v>8</v>
      </c>
      <c r="F7916" s="5">
        <v>42913</v>
      </c>
      <c r="G7916">
        <v>762308537</v>
      </c>
      <c r="H7916" s="5">
        <v>42941</v>
      </c>
      <c r="I7916">
        <v>2891</v>
      </c>
      <c r="J7916" s="8">
        <v>47.45</v>
      </c>
      <c r="K7916" s="8">
        <v>31.79</v>
      </c>
      <c r="L7916" s="8">
        <v>137177.95000000001</v>
      </c>
      <c r="M7916" s="8">
        <v>91904.89</v>
      </c>
      <c r="N7916" s="8">
        <v>45273.06</v>
      </c>
    </row>
    <row r="7917" spans="1:14" x14ac:dyDescent="0.2">
      <c r="A7917" t="s">
        <v>17</v>
      </c>
      <c r="B7917" t="s">
        <v>188</v>
      </c>
      <c r="C7917" t="s">
        <v>14</v>
      </c>
      <c r="D7917" t="s">
        <v>3</v>
      </c>
      <c r="E7917" t="s">
        <v>23</v>
      </c>
      <c r="F7917" s="5">
        <v>44152</v>
      </c>
      <c r="G7917">
        <v>993605506</v>
      </c>
      <c r="H7917" s="5">
        <v>44152</v>
      </c>
      <c r="I7917">
        <v>8804</v>
      </c>
      <c r="J7917" s="8">
        <v>205.7</v>
      </c>
      <c r="K7917" s="8">
        <v>117.11</v>
      </c>
      <c r="L7917" s="8">
        <v>1810982.8</v>
      </c>
      <c r="M7917" s="8">
        <v>1031036.44</v>
      </c>
      <c r="N7917" s="8">
        <v>779946.36</v>
      </c>
    </row>
    <row r="7918" spans="1:14" x14ac:dyDescent="0.2">
      <c r="A7918" t="s">
        <v>17</v>
      </c>
      <c r="B7918" t="s">
        <v>30</v>
      </c>
      <c r="C7918" t="s">
        <v>45</v>
      </c>
      <c r="D7918" t="s">
        <v>3</v>
      </c>
      <c r="E7918" t="s">
        <v>23</v>
      </c>
      <c r="F7918" s="5">
        <v>42577</v>
      </c>
      <c r="G7918">
        <v>756843698</v>
      </c>
      <c r="H7918" s="5">
        <v>42612</v>
      </c>
      <c r="I7918">
        <v>5724</v>
      </c>
      <c r="J7918" s="8">
        <v>9.33</v>
      </c>
      <c r="K7918" s="8">
        <v>6.92</v>
      </c>
      <c r="L7918" s="8">
        <v>53404.92</v>
      </c>
      <c r="M7918" s="8">
        <v>39610.080000000002</v>
      </c>
      <c r="N7918" s="8">
        <v>13794.84</v>
      </c>
    </row>
    <row r="7919" spans="1:14" x14ac:dyDescent="0.2">
      <c r="A7919" t="s">
        <v>9</v>
      </c>
      <c r="B7919" t="s">
        <v>24</v>
      </c>
      <c r="C7919" t="s">
        <v>36</v>
      </c>
      <c r="D7919" t="s">
        <v>7</v>
      </c>
      <c r="E7919" t="s">
        <v>8</v>
      </c>
      <c r="F7919" s="5">
        <v>42347</v>
      </c>
      <c r="G7919">
        <v>498946940</v>
      </c>
      <c r="H7919" s="5">
        <v>42380</v>
      </c>
      <c r="I7919">
        <v>8342</v>
      </c>
      <c r="J7919" s="8">
        <v>421.89</v>
      </c>
      <c r="K7919" s="8">
        <v>364.69</v>
      </c>
      <c r="L7919" s="8">
        <v>3519406.38</v>
      </c>
      <c r="M7919" s="8">
        <v>3042243.98</v>
      </c>
      <c r="N7919" s="8">
        <v>477162.4</v>
      </c>
    </row>
    <row r="7920" spans="1:14" x14ac:dyDescent="0.2">
      <c r="A7920" t="s">
        <v>9</v>
      </c>
      <c r="B7920" t="s">
        <v>60</v>
      </c>
      <c r="C7920" t="s">
        <v>19</v>
      </c>
      <c r="D7920" t="s">
        <v>7</v>
      </c>
      <c r="E7920" t="s">
        <v>4</v>
      </c>
      <c r="F7920" s="5">
        <v>43314</v>
      </c>
      <c r="G7920">
        <v>287151563</v>
      </c>
      <c r="H7920" s="5">
        <v>43323</v>
      </c>
      <c r="I7920">
        <v>3383</v>
      </c>
      <c r="J7920" s="8">
        <v>81.73</v>
      </c>
      <c r="K7920" s="8">
        <v>56.67</v>
      </c>
      <c r="L7920" s="8">
        <v>276492.59000000003</v>
      </c>
      <c r="M7920" s="8">
        <v>191714.61</v>
      </c>
      <c r="N7920" s="8">
        <v>84777.98</v>
      </c>
    </row>
    <row r="7921" spans="1:14" x14ac:dyDescent="0.2">
      <c r="A7921" t="s">
        <v>9</v>
      </c>
      <c r="B7921" t="s">
        <v>182</v>
      </c>
      <c r="C7921" t="s">
        <v>29</v>
      </c>
      <c r="D7921" t="s">
        <v>3</v>
      </c>
      <c r="E7921" t="s">
        <v>8</v>
      </c>
      <c r="F7921" s="5">
        <v>43607</v>
      </c>
      <c r="G7921">
        <v>259006392</v>
      </c>
      <c r="H7921" s="5">
        <v>43622</v>
      </c>
      <c r="I7921">
        <v>4602</v>
      </c>
      <c r="J7921" s="8">
        <v>651.21</v>
      </c>
      <c r="K7921" s="8">
        <v>524.96</v>
      </c>
      <c r="L7921" s="8">
        <v>2996868.42</v>
      </c>
      <c r="M7921" s="8">
        <v>2415865.92</v>
      </c>
      <c r="N7921" s="8">
        <v>581002.5</v>
      </c>
    </row>
    <row r="7922" spans="1:14" x14ac:dyDescent="0.2">
      <c r="A7922" t="s">
        <v>12</v>
      </c>
      <c r="B7922" t="s">
        <v>189</v>
      </c>
      <c r="C7922" t="s">
        <v>22</v>
      </c>
      <c r="D7922" t="s">
        <v>3</v>
      </c>
      <c r="E7922" t="s">
        <v>23</v>
      </c>
      <c r="F7922" s="5">
        <v>43205</v>
      </c>
      <c r="G7922">
        <v>172372758</v>
      </c>
      <c r="H7922" s="5">
        <v>43220</v>
      </c>
      <c r="I7922">
        <v>7784</v>
      </c>
      <c r="J7922" s="8">
        <v>109.28</v>
      </c>
      <c r="K7922" s="8">
        <v>35.840000000000003</v>
      </c>
      <c r="L7922" s="8">
        <v>850635.52</v>
      </c>
      <c r="M7922" s="8">
        <v>278978.56</v>
      </c>
      <c r="N7922" s="8">
        <v>571656.95999999996</v>
      </c>
    </row>
    <row r="7923" spans="1:14" x14ac:dyDescent="0.2">
      <c r="A7923" t="s">
        <v>0</v>
      </c>
      <c r="B7923" t="s">
        <v>101</v>
      </c>
      <c r="C7923" t="s">
        <v>31</v>
      </c>
      <c r="D7923" t="s">
        <v>3</v>
      </c>
      <c r="E7923" t="s">
        <v>8</v>
      </c>
      <c r="F7923" s="5">
        <v>42554</v>
      </c>
      <c r="G7923">
        <v>755424487</v>
      </c>
      <c r="H7923" s="5">
        <v>42568</v>
      </c>
      <c r="I7923">
        <v>5748</v>
      </c>
      <c r="J7923" s="8">
        <v>437.2</v>
      </c>
      <c r="K7923" s="8">
        <v>263.33</v>
      </c>
      <c r="L7923" s="8">
        <v>2513025.6</v>
      </c>
      <c r="M7923" s="8">
        <v>1513620.84</v>
      </c>
      <c r="N7923" s="8">
        <v>999404.76</v>
      </c>
    </row>
    <row r="7924" spans="1:14" x14ac:dyDescent="0.2">
      <c r="A7924" t="s">
        <v>9</v>
      </c>
      <c r="B7924" t="s">
        <v>104</v>
      </c>
      <c r="C7924" t="s">
        <v>57</v>
      </c>
      <c r="D7924" t="s">
        <v>3</v>
      </c>
      <c r="E7924" t="s">
        <v>8</v>
      </c>
      <c r="F7924" s="5">
        <v>44104</v>
      </c>
      <c r="G7924">
        <v>556647908</v>
      </c>
      <c r="H7924" s="5">
        <v>44133</v>
      </c>
      <c r="I7924">
        <v>3341</v>
      </c>
      <c r="J7924" s="8">
        <v>154.06</v>
      </c>
      <c r="K7924" s="8">
        <v>90.93</v>
      </c>
      <c r="L7924" s="8">
        <v>514714.46</v>
      </c>
      <c r="M7924" s="8">
        <v>303797.13</v>
      </c>
      <c r="N7924" s="8">
        <v>210917.33</v>
      </c>
    </row>
    <row r="7925" spans="1:14" x14ac:dyDescent="0.2">
      <c r="A7925" t="s">
        <v>9</v>
      </c>
      <c r="B7925" t="s">
        <v>78</v>
      </c>
      <c r="C7925" t="s">
        <v>22</v>
      </c>
      <c r="D7925" t="s">
        <v>3</v>
      </c>
      <c r="E7925" t="s">
        <v>4</v>
      </c>
      <c r="F7925" s="5">
        <v>42272</v>
      </c>
      <c r="G7925">
        <v>894841849</v>
      </c>
      <c r="H7925" s="5">
        <v>42285</v>
      </c>
      <c r="I7925">
        <v>2443</v>
      </c>
      <c r="J7925" s="8">
        <v>109.28</v>
      </c>
      <c r="K7925" s="8">
        <v>35.840000000000003</v>
      </c>
      <c r="L7925" s="8">
        <v>266971.03999999998</v>
      </c>
      <c r="M7925" s="8">
        <v>87557.119999999995</v>
      </c>
      <c r="N7925" s="8">
        <v>179413.92</v>
      </c>
    </row>
    <row r="7926" spans="1:14" x14ac:dyDescent="0.2">
      <c r="A7926" t="s">
        <v>0</v>
      </c>
      <c r="B7926" t="s">
        <v>94</v>
      </c>
      <c r="C7926" t="s">
        <v>6</v>
      </c>
      <c r="D7926" t="s">
        <v>3</v>
      </c>
      <c r="E7926" t="s">
        <v>15</v>
      </c>
      <c r="F7926" s="5">
        <v>42554</v>
      </c>
      <c r="G7926">
        <v>909117639</v>
      </c>
      <c r="H7926" s="5">
        <v>42592</v>
      </c>
      <c r="I7926">
        <v>6967</v>
      </c>
      <c r="J7926" s="8">
        <v>152.58000000000001</v>
      </c>
      <c r="K7926" s="8">
        <v>97.44</v>
      </c>
      <c r="L7926" s="8">
        <v>1063024.8600000001</v>
      </c>
      <c r="M7926" s="8">
        <v>678864.48</v>
      </c>
      <c r="N7926" s="8">
        <v>384160.38</v>
      </c>
    </row>
    <row r="7927" spans="1:14" x14ac:dyDescent="0.2">
      <c r="A7927" t="s">
        <v>12</v>
      </c>
      <c r="B7927" t="s">
        <v>150</v>
      </c>
      <c r="C7927" t="s">
        <v>2</v>
      </c>
      <c r="D7927" t="s">
        <v>7</v>
      </c>
      <c r="E7927" t="s">
        <v>4</v>
      </c>
      <c r="F7927" s="5">
        <v>44919</v>
      </c>
      <c r="G7927">
        <v>708899104</v>
      </c>
      <c r="H7927" s="5">
        <v>44562</v>
      </c>
      <c r="I7927">
        <v>7853</v>
      </c>
      <c r="J7927" s="8">
        <v>255.28</v>
      </c>
      <c r="K7927" s="8">
        <v>159.41999999999999</v>
      </c>
      <c r="L7927" s="8">
        <v>2004713.84</v>
      </c>
      <c r="M7927" s="8">
        <v>1251925.26</v>
      </c>
      <c r="N7927" s="8">
        <v>752788.58</v>
      </c>
    </row>
    <row r="7928" spans="1:14" x14ac:dyDescent="0.2">
      <c r="A7928" t="s">
        <v>9</v>
      </c>
      <c r="B7928" t="s">
        <v>194</v>
      </c>
      <c r="C7928" t="s">
        <v>57</v>
      </c>
      <c r="D7928" t="s">
        <v>7</v>
      </c>
      <c r="E7928" t="s">
        <v>4</v>
      </c>
      <c r="F7928" s="5">
        <v>44295</v>
      </c>
      <c r="G7928">
        <v>923922574</v>
      </c>
      <c r="H7928" s="5">
        <v>44339</v>
      </c>
      <c r="I7928">
        <v>8076</v>
      </c>
      <c r="J7928" s="8">
        <v>154.06</v>
      </c>
      <c r="K7928" s="8">
        <v>90.93</v>
      </c>
      <c r="L7928" s="8">
        <v>1244188.56</v>
      </c>
      <c r="M7928" s="8">
        <v>734350.68</v>
      </c>
      <c r="N7928" s="8">
        <v>509837.88</v>
      </c>
    </row>
    <row r="7929" spans="1:14" x14ac:dyDescent="0.2">
      <c r="A7929" t="s">
        <v>17</v>
      </c>
      <c r="B7929" t="s">
        <v>176</v>
      </c>
      <c r="C7929" t="s">
        <v>57</v>
      </c>
      <c r="D7929" t="s">
        <v>7</v>
      </c>
      <c r="E7929" t="s">
        <v>4</v>
      </c>
      <c r="F7929" s="5">
        <v>44426</v>
      </c>
      <c r="G7929">
        <v>454236876</v>
      </c>
      <c r="H7929" s="5">
        <v>44430</v>
      </c>
      <c r="I7929">
        <v>7641</v>
      </c>
      <c r="J7929" s="8">
        <v>154.06</v>
      </c>
      <c r="K7929" s="8">
        <v>90.93</v>
      </c>
      <c r="L7929" s="8">
        <v>1177172.46</v>
      </c>
      <c r="M7929" s="8">
        <v>694796.13</v>
      </c>
      <c r="N7929" s="8">
        <v>482376.33</v>
      </c>
    </row>
    <row r="7930" spans="1:14" x14ac:dyDescent="0.2">
      <c r="A7930" t="s">
        <v>17</v>
      </c>
      <c r="B7930" t="s">
        <v>43</v>
      </c>
      <c r="C7930" t="s">
        <v>6</v>
      </c>
      <c r="D7930" t="s">
        <v>3</v>
      </c>
      <c r="E7930" t="s">
        <v>15</v>
      </c>
      <c r="F7930" s="5">
        <v>43443</v>
      </c>
      <c r="G7930">
        <v>520203340</v>
      </c>
      <c r="H7930" s="5">
        <v>43453</v>
      </c>
      <c r="I7930">
        <v>8583</v>
      </c>
      <c r="J7930" s="8">
        <v>152.58000000000001</v>
      </c>
      <c r="K7930" s="8">
        <v>97.44</v>
      </c>
      <c r="L7930" s="8">
        <v>1309594.1399999999</v>
      </c>
      <c r="M7930" s="8">
        <v>836327.52</v>
      </c>
      <c r="N7930" s="8">
        <v>473266.62</v>
      </c>
    </row>
    <row r="7931" spans="1:14" x14ac:dyDescent="0.2">
      <c r="A7931" t="s">
        <v>20</v>
      </c>
      <c r="B7931" t="s">
        <v>185</v>
      </c>
      <c r="C7931" t="s">
        <v>14</v>
      </c>
      <c r="D7931" t="s">
        <v>3</v>
      </c>
      <c r="E7931" t="s">
        <v>15</v>
      </c>
      <c r="F7931" s="5">
        <v>43757</v>
      </c>
      <c r="G7931">
        <v>612495791</v>
      </c>
      <c r="H7931" s="5">
        <v>43779</v>
      </c>
      <c r="I7931">
        <v>9971</v>
      </c>
      <c r="J7931" s="8">
        <v>205.7</v>
      </c>
      <c r="K7931" s="8">
        <v>117.11</v>
      </c>
      <c r="L7931" s="8">
        <v>2051034.7</v>
      </c>
      <c r="M7931" s="8">
        <v>1167703.81</v>
      </c>
      <c r="N7931" s="8">
        <v>883330.89</v>
      </c>
    </row>
    <row r="7932" spans="1:14" x14ac:dyDescent="0.2">
      <c r="A7932" t="s">
        <v>9</v>
      </c>
      <c r="B7932" t="s">
        <v>69</v>
      </c>
      <c r="C7932" t="s">
        <v>6</v>
      </c>
      <c r="D7932" t="s">
        <v>7</v>
      </c>
      <c r="E7932" t="s">
        <v>8</v>
      </c>
      <c r="F7932" s="5">
        <v>42739</v>
      </c>
      <c r="G7932">
        <v>742100560</v>
      </c>
      <c r="H7932" s="5">
        <v>42752</v>
      </c>
      <c r="I7932">
        <v>2902</v>
      </c>
      <c r="J7932" s="8">
        <v>152.58000000000001</v>
      </c>
      <c r="K7932" s="8">
        <v>97.44</v>
      </c>
      <c r="L7932" s="8">
        <v>442787.16</v>
      </c>
      <c r="M7932" s="8">
        <v>282770.88</v>
      </c>
      <c r="N7932" s="8">
        <v>160016.28</v>
      </c>
    </row>
    <row r="7933" spans="1:14" x14ac:dyDescent="0.2">
      <c r="A7933" t="s">
        <v>9</v>
      </c>
      <c r="B7933" t="s">
        <v>99</v>
      </c>
      <c r="C7933" t="s">
        <v>45</v>
      </c>
      <c r="D7933" t="s">
        <v>3</v>
      </c>
      <c r="E7933" t="s">
        <v>23</v>
      </c>
      <c r="F7933" s="5">
        <v>42192</v>
      </c>
      <c r="G7933">
        <v>990316474</v>
      </c>
      <c r="H7933" s="5">
        <v>42237</v>
      </c>
      <c r="I7933">
        <v>5507</v>
      </c>
      <c r="J7933" s="8">
        <v>9.33</v>
      </c>
      <c r="K7933" s="8">
        <v>6.92</v>
      </c>
      <c r="L7933" s="8">
        <v>51380.31</v>
      </c>
      <c r="M7933" s="8">
        <v>38108.44</v>
      </c>
      <c r="N7933" s="8">
        <v>13271.87</v>
      </c>
    </row>
    <row r="7934" spans="1:14" x14ac:dyDescent="0.2">
      <c r="A7934" t="s">
        <v>17</v>
      </c>
      <c r="B7934" t="s">
        <v>43</v>
      </c>
      <c r="C7934" t="s">
        <v>11</v>
      </c>
      <c r="D7934" t="s">
        <v>7</v>
      </c>
      <c r="E7934" t="s">
        <v>4</v>
      </c>
      <c r="F7934" s="5">
        <v>42534</v>
      </c>
      <c r="G7934">
        <v>158754861</v>
      </c>
      <c r="H7934" s="5">
        <v>42575</v>
      </c>
      <c r="I7934">
        <v>7946</v>
      </c>
      <c r="J7934" s="8">
        <v>47.45</v>
      </c>
      <c r="K7934" s="8">
        <v>31.79</v>
      </c>
      <c r="L7934" s="8">
        <v>377037.7</v>
      </c>
      <c r="M7934" s="8">
        <v>252603.34</v>
      </c>
      <c r="N7934" s="8">
        <v>124434.36</v>
      </c>
    </row>
    <row r="7935" spans="1:14" x14ac:dyDescent="0.2">
      <c r="A7935" t="s">
        <v>9</v>
      </c>
      <c r="B7935" t="s">
        <v>187</v>
      </c>
      <c r="C7935" t="s">
        <v>65</v>
      </c>
      <c r="D7935" t="s">
        <v>7</v>
      </c>
      <c r="E7935" t="s">
        <v>8</v>
      </c>
      <c r="F7935" s="5">
        <v>42618</v>
      </c>
      <c r="G7935">
        <v>719339549</v>
      </c>
      <c r="H7935" s="5">
        <v>42634</v>
      </c>
      <c r="I7935">
        <v>7413</v>
      </c>
      <c r="J7935" s="8">
        <v>668.27</v>
      </c>
      <c r="K7935" s="8">
        <v>502.54</v>
      </c>
      <c r="L7935" s="8">
        <v>4953885.51</v>
      </c>
      <c r="M7935" s="8">
        <v>3725329.02</v>
      </c>
      <c r="N7935" s="8">
        <v>1228556.49</v>
      </c>
    </row>
    <row r="7936" spans="1:14" x14ac:dyDescent="0.2">
      <c r="A7936" t="s">
        <v>17</v>
      </c>
      <c r="B7936" t="s">
        <v>47</v>
      </c>
      <c r="C7936" t="s">
        <v>14</v>
      </c>
      <c r="D7936" t="s">
        <v>3</v>
      </c>
      <c r="E7936" t="s">
        <v>15</v>
      </c>
      <c r="F7936" s="5">
        <v>43143</v>
      </c>
      <c r="G7936">
        <v>264306867</v>
      </c>
      <c r="H7936" s="5">
        <v>43188</v>
      </c>
      <c r="I7936">
        <v>3130</v>
      </c>
      <c r="J7936" s="8">
        <v>205.7</v>
      </c>
      <c r="K7936" s="8">
        <v>117.11</v>
      </c>
      <c r="L7936" s="8">
        <v>643841</v>
      </c>
      <c r="M7936" s="8">
        <v>366554.3</v>
      </c>
      <c r="N7936" s="8">
        <v>277286.7</v>
      </c>
    </row>
    <row r="7937" spans="1:14" x14ac:dyDescent="0.2">
      <c r="A7937" t="s">
        <v>12</v>
      </c>
      <c r="B7937" t="s">
        <v>93</v>
      </c>
      <c r="C7937" t="s">
        <v>6</v>
      </c>
      <c r="D7937" t="s">
        <v>7</v>
      </c>
      <c r="E7937" t="s">
        <v>8</v>
      </c>
      <c r="F7937" s="5">
        <v>44390</v>
      </c>
      <c r="G7937">
        <v>956205642</v>
      </c>
      <c r="H7937" s="5">
        <v>44433</v>
      </c>
      <c r="I7937">
        <v>1353</v>
      </c>
      <c r="J7937" s="8">
        <v>152.58000000000001</v>
      </c>
      <c r="K7937" s="8">
        <v>97.44</v>
      </c>
      <c r="L7937" s="8">
        <v>206440.74</v>
      </c>
      <c r="M7937" s="8">
        <v>131836.32</v>
      </c>
      <c r="N7937" s="8">
        <v>74604.42</v>
      </c>
    </row>
    <row r="7938" spans="1:14" x14ac:dyDescent="0.2">
      <c r="A7938" t="s">
        <v>12</v>
      </c>
      <c r="B7938" t="s">
        <v>180</v>
      </c>
      <c r="C7938" t="s">
        <v>57</v>
      </c>
      <c r="D7938" t="s">
        <v>7</v>
      </c>
      <c r="E7938" t="s">
        <v>15</v>
      </c>
      <c r="F7938" s="5">
        <v>44108</v>
      </c>
      <c r="G7938">
        <v>977897202</v>
      </c>
      <c r="H7938" s="5">
        <v>44146</v>
      </c>
      <c r="I7938">
        <v>368</v>
      </c>
      <c r="J7938" s="8">
        <v>154.06</v>
      </c>
      <c r="K7938" s="8">
        <v>90.93</v>
      </c>
      <c r="L7938" s="8">
        <v>56694.080000000002</v>
      </c>
      <c r="M7938" s="8">
        <v>33462.239999999998</v>
      </c>
      <c r="N7938" s="8">
        <v>23231.84</v>
      </c>
    </row>
    <row r="7939" spans="1:14" x14ac:dyDescent="0.2">
      <c r="A7939" t="s">
        <v>12</v>
      </c>
      <c r="B7939" t="s">
        <v>150</v>
      </c>
      <c r="C7939" t="s">
        <v>2</v>
      </c>
      <c r="D7939" t="s">
        <v>3</v>
      </c>
      <c r="E7939" t="s">
        <v>15</v>
      </c>
      <c r="F7939" s="5">
        <v>44320</v>
      </c>
      <c r="G7939">
        <v>382555377</v>
      </c>
      <c r="H7939" s="5">
        <v>44366</v>
      </c>
      <c r="I7939">
        <v>5492</v>
      </c>
      <c r="J7939" s="8">
        <v>255.28</v>
      </c>
      <c r="K7939" s="8">
        <v>159.41999999999999</v>
      </c>
      <c r="L7939" s="8">
        <v>1401997.76</v>
      </c>
      <c r="M7939" s="8">
        <v>875534.64</v>
      </c>
      <c r="N7939" s="8">
        <v>526463.12</v>
      </c>
    </row>
    <row r="7940" spans="1:14" x14ac:dyDescent="0.2">
      <c r="A7940" t="s">
        <v>12</v>
      </c>
      <c r="B7940" t="s">
        <v>137</v>
      </c>
      <c r="C7940" t="s">
        <v>45</v>
      </c>
      <c r="D7940" t="s">
        <v>7</v>
      </c>
      <c r="E7940" t="s">
        <v>15</v>
      </c>
      <c r="F7940" s="5">
        <v>42743</v>
      </c>
      <c r="G7940">
        <v>643666493</v>
      </c>
      <c r="H7940" s="5">
        <v>42789</v>
      </c>
      <c r="I7940">
        <v>4074</v>
      </c>
      <c r="J7940" s="8">
        <v>9.33</v>
      </c>
      <c r="K7940" s="8">
        <v>6.92</v>
      </c>
      <c r="L7940" s="8">
        <v>38010.42</v>
      </c>
      <c r="M7940" s="8">
        <v>28192.080000000002</v>
      </c>
      <c r="N7940" s="8">
        <v>9818.34</v>
      </c>
    </row>
    <row r="7941" spans="1:14" x14ac:dyDescent="0.2">
      <c r="A7941" t="s">
        <v>9</v>
      </c>
      <c r="B7941" t="s">
        <v>154</v>
      </c>
      <c r="C7941" t="s">
        <v>45</v>
      </c>
      <c r="D7941" t="s">
        <v>7</v>
      </c>
      <c r="E7941" t="s">
        <v>23</v>
      </c>
      <c r="F7941" s="5">
        <v>43143</v>
      </c>
      <c r="G7941">
        <v>605029380</v>
      </c>
      <c r="H7941" s="5">
        <v>43149</v>
      </c>
      <c r="I7941">
        <v>493</v>
      </c>
      <c r="J7941" s="8">
        <v>9.33</v>
      </c>
      <c r="K7941" s="8">
        <v>6.92</v>
      </c>
      <c r="L7941" s="8">
        <v>4599.6899999999996</v>
      </c>
      <c r="M7941" s="8">
        <v>3411.56</v>
      </c>
      <c r="N7941" s="8">
        <v>1188.1300000000001</v>
      </c>
    </row>
    <row r="7942" spans="1:14" x14ac:dyDescent="0.2">
      <c r="A7942" t="s">
        <v>12</v>
      </c>
      <c r="B7942" t="s">
        <v>132</v>
      </c>
      <c r="C7942" t="s">
        <v>45</v>
      </c>
      <c r="D7942" t="s">
        <v>3</v>
      </c>
      <c r="E7942" t="s">
        <v>15</v>
      </c>
      <c r="F7942" s="5">
        <v>44826</v>
      </c>
      <c r="G7942">
        <v>530755364</v>
      </c>
      <c r="H7942" s="5">
        <v>44833</v>
      </c>
      <c r="I7942">
        <v>1162</v>
      </c>
      <c r="J7942" s="8">
        <v>9.33</v>
      </c>
      <c r="K7942" s="8">
        <v>6.92</v>
      </c>
      <c r="L7942" s="8">
        <v>10841.46</v>
      </c>
      <c r="M7942" s="8">
        <v>8041.04</v>
      </c>
      <c r="N7942" s="8">
        <v>2800.42</v>
      </c>
    </row>
    <row r="7943" spans="1:14" x14ac:dyDescent="0.2">
      <c r="A7943" t="s">
        <v>20</v>
      </c>
      <c r="B7943" t="s">
        <v>198</v>
      </c>
      <c r="C7943" t="s">
        <v>57</v>
      </c>
      <c r="D7943" t="s">
        <v>7</v>
      </c>
      <c r="E7943" t="s">
        <v>4</v>
      </c>
      <c r="F7943" s="5">
        <v>43908</v>
      </c>
      <c r="G7943">
        <v>755268275</v>
      </c>
      <c r="H7943" s="5">
        <v>43927</v>
      </c>
      <c r="I7943">
        <v>9521</v>
      </c>
      <c r="J7943" s="8">
        <v>154.06</v>
      </c>
      <c r="K7943" s="8">
        <v>90.93</v>
      </c>
      <c r="L7943" s="8">
        <v>1466805.26</v>
      </c>
      <c r="M7943" s="8">
        <v>865744.53</v>
      </c>
      <c r="N7943" s="8">
        <v>601060.73</v>
      </c>
    </row>
    <row r="7944" spans="1:14" x14ac:dyDescent="0.2">
      <c r="A7944" t="s">
        <v>9</v>
      </c>
      <c r="B7944" t="s">
        <v>110</v>
      </c>
      <c r="C7944" t="s">
        <v>36</v>
      </c>
      <c r="D7944" t="s">
        <v>3</v>
      </c>
      <c r="E7944" t="s">
        <v>15</v>
      </c>
      <c r="F7944" s="5">
        <v>42897</v>
      </c>
      <c r="G7944">
        <v>333304440</v>
      </c>
      <c r="H7944" s="5">
        <v>42921</v>
      </c>
      <c r="I7944">
        <v>1046</v>
      </c>
      <c r="J7944" s="8">
        <v>421.89</v>
      </c>
      <c r="K7944" s="8">
        <v>364.69</v>
      </c>
      <c r="L7944" s="8">
        <v>441296.94</v>
      </c>
      <c r="M7944" s="8">
        <v>381465.74</v>
      </c>
      <c r="N7944" s="8">
        <v>59831.199999999997</v>
      </c>
    </row>
    <row r="7945" spans="1:14" x14ac:dyDescent="0.2">
      <c r="A7945" t="s">
        <v>12</v>
      </c>
      <c r="B7945" t="s">
        <v>76</v>
      </c>
      <c r="C7945" t="s">
        <v>6</v>
      </c>
      <c r="D7945" t="s">
        <v>7</v>
      </c>
      <c r="E7945" t="s">
        <v>4</v>
      </c>
      <c r="F7945" s="5">
        <v>43462</v>
      </c>
      <c r="G7945">
        <v>189912688</v>
      </c>
      <c r="H7945" s="5">
        <v>42044</v>
      </c>
      <c r="I7945">
        <v>8240</v>
      </c>
      <c r="J7945" s="8">
        <v>152.58000000000001</v>
      </c>
      <c r="K7945" s="8">
        <v>97.44</v>
      </c>
      <c r="L7945" s="8">
        <v>1257259.2</v>
      </c>
      <c r="M7945" s="8">
        <v>802905.59999999998</v>
      </c>
      <c r="N7945" s="8">
        <v>454353.6</v>
      </c>
    </row>
    <row r="7946" spans="1:14" x14ac:dyDescent="0.2">
      <c r="A7946" t="s">
        <v>20</v>
      </c>
      <c r="B7946" t="s">
        <v>54</v>
      </c>
      <c r="C7946" t="s">
        <v>11</v>
      </c>
      <c r="D7946" t="s">
        <v>3</v>
      </c>
      <c r="E7946" t="s">
        <v>4</v>
      </c>
      <c r="F7946" s="5">
        <v>42812</v>
      </c>
      <c r="G7946">
        <v>870454347</v>
      </c>
      <c r="H7946" s="5">
        <v>42820</v>
      </c>
      <c r="I7946">
        <v>5639</v>
      </c>
      <c r="J7946" s="8">
        <v>47.45</v>
      </c>
      <c r="K7946" s="8">
        <v>31.79</v>
      </c>
      <c r="L7946" s="8">
        <v>267570.55</v>
      </c>
      <c r="M7946" s="8">
        <v>179263.81</v>
      </c>
      <c r="N7946" s="8">
        <v>88306.74</v>
      </c>
    </row>
    <row r="7947" spans="1:14" x14ac:dyDescent="0.2">
      <c r="A7947" t="s">
        <v>12</v>
      </c>
      <c r="B7947" t="s">
        <v>137</v>
      </c>
      <c r="C7947" t="s">
        <v>11</v>
      </c>
      <c r="D7947" t="s">
        <v>3</v>
      </c>
      <c r="E7947" t="s">
        <v>8</v>
      </c>
      <c r="F7947" s="5">
        <v>44202</v>
      </c>
      <c r="G7947">
        <v>290603244</v>
      </c>
      <c r="H7947" s="5">
        <v>44248</v>
      </c>
      <c r="I7947">
        <v>4813</v>
      </c>
      <c r="J7947" s="8">
        <v>47.45</v>
      </c>
      <c r="K7947" s="8">
        <v>31.79</v>
      </c>
      <c r="L7947" s="8">
        <v>228376.85</v>
      </c>
      <c r="M7947" s="8">
        <v>153005.26999999999</v>
      </c>
      <c r="N7947" s="8">
        <v>75371.58</v>
      </c>
    </row>
    <row r="7948" spans="1:14" x14ac:dyDescent="0.2">
      <c r="A7948" t="s">
        <v>9</v>
      </c>
      <c r="B7948" t="s">
        <v>84</v>
      </c>
      <c r="C7948" t="s">
        <v>31</v>
      </c>
      <c r="D7948" t="s">
        <v>7</v>
      </c>
      <c r="E7948" t="s">
        <v>23</v>
      </c>
      <c r="F7948" s="5">
        <v>43346</v>
      </c>
      <c r="G7948">
        <v>486345708</v>
      </c>
      <c r="H7948" s="5">
        <v>43384</v>
      </c>
      <c r="I7948">
        <v>9357</v>
      </c>
      <c r="J7948" s="8">
        <v>437.2</v>
      </c>
      <c r="K7948" s="8">
        <v>263.33</v>
      </c>
      <c r="L7948" s="8">
        <v>4090880.4</v>
      </c>
      <c r="M7948" s="8">
        <v>2463978.81</v>
      </c>
      <c r="N7948" s="8">
        <v>1626901.59</v>
      </c>
    </row>
    <row r="7949" spans="1:14" x14ac:dyDescent="0.2">
      <c r="A7949" t="s">
        <v>0</v>
      </c>
      <c r="B7949" t="s">
        <v>101</v>
      </c>
      <c r="C7949" t="s">
        <v>19</v>
      </c>
      <c r="D7949" t="s">
        <v>7</v>
      </c>
      <c r="E7949" t="s">
        <v>4</v>
      </c>
      <c r="F7949" s="5">
        <v>43626</v>
      </c>
      <c r="G7949">
        <v>863980567</v>
      </c>
      <c r="H7949" s="5">
        <v>43636</v>
      </c>
      <c r="I7949">
        <v>9904</v>
      </c>
      <c r="J7949" s="8">
        <v>81.73</v>
      </c>
      <c r="K7949" s="8">
        <v>56.67</v>
      </c>
      <c r="L7949" s="8">
        <v>809453.92</v>
      </c>
      <c r="M7949" s="8">
        <v>561259.68000000005</v>
      </c>
      <c r="N7949" s="8">
        <v>248194.24</v>
      </c>
    </row>
    <row r="7950" spans="1:14" x14ac:dyDescent="0.2">
      <c r="A7950" t="s">
        <v>9</v>
      </c>
      <c r="B7950" t="s">
        <v>175</v>
      </c>
      <c r="C7950" t="s">
        <v>19</v>
      </c>
      <c r="D7950" t="s">
        <v>7</v>
      </c>
      <c r="E7950" t="s">
        <v>8</v>
      </c>
      <c r="F7950" s="5">
        <v>42502</v>
      </c>
      <c r="G7950">
        <v>450119149</v>
      </c>
      <c r="H7950" s="5">
        <v>42552</v>
      </c>
      <c r="I7950">
        <v>9114</v>
      </c>
      <c r="J7950" s="8">
        <v>81.73</v>
      </c>
      <c r="K7950" s="8">
        <v>56.67</v>
      </c>
      <c r="L7950" s="8">
        <v>744887.22</v>
      </c>
      <c r="M7950" s="8">
        <v>516490.38</v>
      </c>
      <c r="N7950" s="8">
        <v>228396.84</v>
      </c>
    </row>
    <row r="7951" spans="1:14" x14ac:dyDescent="0.2">
      <c r="A7951" t="s">
        <v>9</v>
      </c>
      <c r="B7951" t="s">
        <v>208</v>
      </c>
      <c r="C7951" t="s">
        <v>6</v>
      </c>
      <c r="D7951" t="s">
        <v>3</v>
      </c>
      <c r="E7951" t="s">
        <v>23</v>
      </c>
      <c r="F7951" s="5">
        <v>43324</v>
      </c>
      <c r="G7951">
        <v>141685283</v>
      </c>
      <c r="H7951" s="5">
        <v>43355</v>
      </c>
      <c r="I7951">
        <v>6679</v>
      </c>
      <c r="J7951" s="8">
        <v>152.58000000000001</v>
      </c>
      <c r="K7951" s="8">
        <v>97.44</v>
      </c>
      <c r="L7951" s="8">
        <v>1019081.82</v>
      </c>
      <c r="M7951" s="8">
        <v>650801.76</v>
      </c>
      <c r="N7951" s="8">
        <v>368280.06</v>
      </c>
    </row>
    <row r="7952" spans="1:14" x14ac:dyDescent="0.2">
      <c r="A7952" t="s">
        <v>9</v>
      </c>
      <c r="B7952" t="s">
        <v>174</v>
      </c>
      <c r="C7952" t="s">
        <v>29</v>
      </c>
      <c r="D7952" t="s">
        <v>3</v>
      </c>
      <c r="E7952" t="s">
        <v>15</v>
      </c>
      <c r="F7952" s="5">
        <v>42213</v>
      </c>
      <c r="G7952">
        <v>455915296</v>
      </c>
      <c r="H7952" s="5">
        <v>42258</v>
      </c>
      <c r="I7952">
        <v>4322</v>
      </c>
      <c r="J7952" s="8">
        <v>651.21</v>
      </c>
      <c r="K7952" s="8">
        <v>524.96</v>
      </c>
      <c r="L7952" s="8">
        <v>2814529.62</v>
      </c>
      <c r="M7952" s="8">
        <v>2268877.12</v>
      </c>
      <c r="N7952" s="8">
        <v>545652.5</v>
      </c>
    </row>
    <row r="7953" spans="1:14" x14ac:dyDescent="0.2">
      <c r="A7953" t="s">
        <v>9</v>
      </c>
      <c r="B7953" t="s">
        <v>106</v>
      </c>
      <c r="C7953" t="s">
        <v>11</v>
      </c>
      <c r="D7953" t="s">
        <v>3</v>
      </c>
      <c r="E7953" t="s">
        <v>4</v>
      </c>
      <c r="F7953" s="5">
        <v>42490</v>
      </c>
      <c r="G7953">
        <v>180358016</v>
      </c>
      <c r="H7953" s="5">
        <v>42506</v>
      </c>
      <c r="I7953">
        <v>800</v>
      </c>
      <c r="J7953" s="8">
        <v>47.45</v>
      </c>
      <c r="K7953" s="8">
        <v>31.79</v>
      </c>
      <c r="L7953" s="8">
        <v>37960</v>
      </c>
      <c r="M7953" s="8">
        <v>25432</v>
      </c>
      <c r="N7953" s="8">
        <v>12528</v>
      </c>
    </row>
    <row r="7954" spans="1:14" x14ac:dyDescent="0.2">
      <c r="A7954" t="s">
        <v>12</v>
      </c>
      <c r="B7954" t="s">
        <v>115</v>
      </c>
      <c r="C7954" t="s">
        <v>36</v>
      </c>
      <c r="D7954" t="s">
        <v>7</v>
      </c>
      <c r="E7954" t="s">
        <v>23</v>
      </c>
      <c r="F7954" s="5">
        <v>42021</v>
      </c>
      <c r="G7954">
        <v>422874772</v>
      </c>
      <c r="H7954" s="5">
        <v>42058</v>
      </c>
      <c r="I7954">
        <v>6897</v>
      </c>
      <c r="J7954" s="8">
        <v>421.89</v>
      </c>
      <c r="K7954" s="8">
        <v>364.69</v>
      </c>
      <c r="L7954" s="8">
        <v>2909775.33</v>
      </c>
      <c r="M7954" s="8">
        <v>2515266.9300000002</v>
      </c>
      <c r="N7954" s="8">
        <v>394508.4</v>
      </c>
    </row>
    <row r="7955" spans="1:14" x14ac:dyDescent="0.2">
      <c r="A7955" t="s">
        <v>17</v>
      </c>
      <c r="B7955" t="s">
        <v>163</v>
      </c>
      <c r="C7955" t="s">
        <v>57</v>
      </c>
      <c r="D7955" t="s">
        <v>7</v>
      </c>
      <c r="E7955" t="s">
        <v>4</v>
      </c>
      <c r="F7955" s="5">
        <v>43363</v>
      </c>
      <c r="G7955">
        <v>561639392</v>
      </c>
      <c r="H7955" s="5">
        <v>43398</v>
      </c>
      <c r="I7955">
        <v>432</v>
      </c>
      <c r="J7955" s="8">
        <v>154.06</v>
      </c>
      <c r="K7955" s="8">
        <v>90.93</v>
      </c>
      <c r="L7955" s="8">
        <v>66553.919999999998</v>
      </c>
      <c r="M7955" s="8">
        <v>39281.760000000002</v>
      </c>
      <c r="N7955" s="8">
        <v>27272.16</v>
      </c>
    </row>
    <row r="7956" spans="1:14" x14ac:dyDescent="0.2">
      <c r="A7956" t="s">
        <v>12</v>
      </c>
      <c r="B7956" t="s">
        <v>107</v>
      </c>
      <c r="C7956" t="s">
        <v>36</v>
      </c>
      <c r="D7956" t="s">
        <v>7</v>
      </c>
      <c r="E7956" t="s">
        <v>15</v>
      </c>
      <c r="F7956" s="5">
        <v>44509</v>
      </c>
      <c r="G7956">
        <v>495138204</v>
      </c>
      <c r="H7956" s="5">
        <v>44511</v>
      </c>
      <c r="I7956">
        <v>1252</v>
      </c>
      <c r="J7956" s="8">
        <v>421.89</v>
      </c>
      <c r="K7956" s="8">
        <v>364.69</v>
      </c>
      <c r="L7956" s="8">
        <v>528206.28</v>
      </c>
      <c r="M7956" s="8">
        <v>456591.88</v>
      </c>
      <c r="N7956" s="8">
        <v>71614.399999999994</v>
      </c>
    </row>
    <row r="7957" spans="1:14" x14ac:dyDescent="0.2">
      <c r="A7957" t="s">
        <v>9</v>
      </c>
      <c r="B7957" t="s">
        <v>122</v>
      </c>
      <c r="C7957" t="s">
        <v>2</v>
      </c>
      <c r="D7957" t="s">
        <v>3</v>
      </c>
      <c r="E7957" t="s">
        <v>23</v>
      </c>
      <c r="F7957" s="5">
        <v>42141</v>
      </c>
      <c r="G7957">
        <v>192170035</v>
      </c>
      <c r="H7957" s="5">
        <v>42160</v>
      </c>
      <c r="I7957">
        <v>6239</v>
      </c>
      <c r="J7957" s="8">
        <v>255.28</v>
      </c>
      <c r="K7957" s="8">
        <v>159.41999999999999</v>
      </c>
      <c r="L7957" s="8">
        <v>1592691.92</v>
      </c>
      <c r="M7957" s="8">
        <v>994621.38</v>
      </c>
      <c r="N7957" s="8">
        <v>598070.54</v>
      </c>
    </row>
    <row r="7958" spans="1:14" x14ac:dyDescent="0.2">
      <c r="A7958" t="s">
        <v>9</v>
      </c>
      <c r="B7958" t="s">
        <v>204</v>
      </c>
      <c r="C7958" t="s">
        <v>22</v>
      </c>
      <c r="D7958" t="s">
        <v>3</v>
      </c>
      <c r="E7958" t="s">
        <v>23</v>
      </c>
      <c r="F7958" s="5">
        <v>44030</v>
      </c>
      <c r="G7958">
        <v>141846215</v>
      </c>
      <c r="H7958" s="5">
        <v>44059</v>
      </c>
      <c r="I7958">
        <v>4302</v>
      </c>
      <c r="J7958" s="8">
        <v>109.28</v>
      </c>
      <c r="K7958" s="8">
        <v>35.840000000000003</v>
      </c>
      <c r="L7958" s="8">
        <v>470122.56</v>
      </c>
      <c r="M7958" s="8">
        <v>154183.67999999999</v>
      </c>
      <c r="N7958" s="8">
        <v>315938.88</v>
      </c>
    </row>
    <row r="7959" spans="1:14" x14ac:dyDescent="0.2">
      <c r="A7959" t="s">
        <v>17</v>
      </c>
      <c r="B7959" t="s">
        <v>30</v>
      </c>
      <c r="C7959" t="s">
        <v>22</v>
      </c>
      <c r="D7959" t="s">
        <v>7</v>
      </c>
      <c r="E7959" t="s">
        <v>15</v>
      </c>
      <c r="F7959" s="5">
        <v>44792</v>
      </c>
      <c r="G7959">
        <v>903590571</v>
      </c>
      <c r="H7959" s="5">
        <v>44805</v>
      </c>
      <c r="I7959">
        <v>1385</v>
      </c>
      <c r="J7959" s="8">
        <v>109.28</v>
      </c>
      <c r="K7959" s="8">
        <v>35.840000000000003</v>
      </c>
      <c r="L7959" s="8">
        <v>151352.79999999999</v>
      </c>
      <c r="M7959" s="8">
        <v>49638.400000000001</v>
      </c>
      <c r="N7959" s="8">
        <v>101714.4</v>
      </c>
    </row>
    <row r="7960" spans="1:14" x14ac:dyDescent="0.2">
      <c r="A7960" t="s">
        <v>17</v>
      </c>
      <c r="B7960" t="s">
        <v>42</v>
      </c>
      <c r="C7960" t="s">
        <v>36</v>
      </c>
      <c r="D7960" t="s">
        <v>3</v>
      </c>
      <c r="E7960" t="s">
        <v>15</v>
      </c>
      <c r="F7960" s="5">
        <v>44705</v>
      </c>
      <c r="G7960">
        <v>857139432</v>
      </c>
      <c r="H7960" s="5">
        <v>44723</v>
      </c>
      <c r="I7960">
        <v>5460</v>
      </c>
      <c r="J7960" s="8">
        <v>421.89</v>
      </c>
      <c r="K7960" s="8">
        <v>364.69</v>
      </c>
      <c r="L7960" s="8">
        <v>2303519.4</v>
      </c>
      <c r="M7960" s="8">
        <v>1991207.4</v>
      </c>
      <c r="N7960" s="8">
        <v>312312</v>
      </c>
    </row>
    <row r="7961" spans="1:14" x14ac:dyDescent="0.2">
      <c r="A7961" t="s">
        <v>9</v>
      </c>
      <c r="B7961" t="s">
        <v>148</v>
      </c>
      <c r="C7961" t="s">
        <v>2</v>
      </c>
      <c r="D7961" t="s">
        <v>7</v>
      </c>
      <c r="E7961" t="s">
        <v>8</v>
      </c>
      <c r="F7961" s="5">
        <v>42895</v>
      </c>
      <c r="G7961">
        <v>252541625</v>
      </c>
      <c r="H7961" s="5">
        <v>42921</v>
      </c>
      <c r="I7961">
        <v>1534</v>
      </c>
      <c r="J7961" s="8">
        <v>255.28</v>
      </c>
      <c r="K7961" s="8">
        <v>159.41999999999999</v>
      </c>
      <c r="L7961" s="8">
        <v>391599.52</v>
      </c>
      <c r="M7961" s="8">
        <v>244550.28</v>
      </c>
      <c r="N7961" s="8">
        <v>147049.24</v>
      </c>
    </row>
    <row r="7962" spans="1:14" x14ac:dyDescent="0.2">
      <c r="A7962" t="s">
        <v>9</v>
      </c>
      <c r="B7962" t="s">
        <v>130</v>
      </c>
      <c r="C7962" t="s">
        <v>65</v>
      </c>
      <c r="D7962" t="s">
        <v>7</v>
      </c>
      <c r="E7962" t="s">
        <v>23</v>
      </c>
      <c r="F7962" s="5">
        <v>42269</v>
      </c>
      <c r="G7962">
        <v>760158479</v>
      </c>
      <c r="H7962" s="5">
        <v>42303</v>
      </c>
      <c r="I7962">
        <v>6641</v>
      </c>
      <c r="J7962" s="8">
        <v>668.27</v>
      </c>
      <c r="K7962" s="8">
        <v>502.54</v>
      </c>
      <c r="L7962" s="8">
        <v>4437981.07</v>
      </c>
      <c r="M7962" s="8">
        <v>3337368.14</v>
      </c>
      <c r="N7962" s="8">
        <v>1100612.93</v>
      </c>
    </row>
    <row r="7963" spans="1:14" x14ac:dyDescent="0.2">
      <c r="A7963" t="s">
        <v>20</v>
      </c>
      <c r="B7963" t="s">
        <v>183</v>
      </c>
      <c r="C7963" t="s">
        <v>31</v>
      </c>
      <c r="D7963" t="s">
        <v>7</v>
      </c>
      <c r="E7963" t="s">
        <v>8</v>
      </c>
      <c r="F7963" s="5">
        <v>42654</v>
      </c>
      <c r="G7963">
        <v>520663821</v>
      </c>
      <c r="H7963" s="5">
        <v>42680</v>
      </c>
      <c r="I7963">
        <v>4850</v>
      </c>
      <c r="J7963" s="8">
        <v>437.2</v>
      </c>
      <c r="K7963" s="8">
        <v>263.33</v>
      </c>
      <c r="L7963" s="8">
        <v>2120420</v>
      </c>
      <c r="M7963" s="8">
        <v>1277150.5</v>
      </c>
      <c r="N7963" s="8">
        <v>843269.5</v>
      </c>
    </row>
    <row r="7964" spans="1:14" x14ac:dyDescent="0.2">
      <c r="A7964" t="s">
        <v>9</v>
      </c>
      <c r="B7964" t="s">
        <v>116</v>
      </c>
      <c r="C7964" t="s">
        <v>6</v>
      </c>
      <c r="D7964" t="s">
        <v>7</v>
      </c>
      <c r="E7964" t="s">
        <v>23</v>
      </c>
      <c r="F7964" s="5">
        <v>44732</v>
      </c>
      <c r="G7964">
        <v>895043981</v>
      </c>
      <c r="H7964" s="5">
        <v>44733</v>
      </c>
      <c r="I7964">
        <v>2259</v>
      </c>
      <c r="J7964" s="8">
        <v>152.58000000000001</v>
      </c>
      <c r="K7964" s="8">
        <v>97.44</v>
      </c>
      <c r="L7964" s="8">
        <v>344678.22</v>
      </c>
      <c r="M7964" s="8">
        <v>220116.96</v>
      </c>
      <c r="N7964" s="8">
        <v>124561.26</v>
      </c>
    </row>
    <row r="7965" spans="1:14" x14ac:dyDescent="0.2">
      <c r="A7965" t="s">
        <v>9</v>
      </c>
      <c r="B7965" t="s">
        <v>49</v>
      </c>
      <c r="C7965" t="s">
        <v>31</v>
      </c>
      <c r="D7965" t="s">
        <v>7</v>
      </c>
      <c r="E7965" t="s">
        <v>8</v>
      </c>
      <c r="F7965" s="5">
        <v>43188</v>
      </c>
      <c r="G7965">
        <v>614597785</v>
      </c>
      <c r="H7965" s="5">
        <v>43234</v>
      </c>
      <c r="I7965">
        <v>1997</v>
      </c>
      <c r="J7965" s="8">
        <v>437.2</v>
      </c>
      <c r="K7965" s="8">
        <v>263.33</v>
      </c>
      <c r="L7965" s="8">
        <v>873088.4</v>
      </c>
      <c r="M7965" s="8">
        <v>525870.01</v>
      </c>
      <c r="N7965" s="8">
        <v>347218.39</v>
      </c>
    </row>
    <row r="7966" spans="1:14" x14ac:dyDescent="0.2">
      <c r="A7966" t="s">
        <v>12</v>
      </c>
      <c r="B7966" t="s">
        <v>129</v>
      </c>
      <c r="C7966" t="s">
        <v>29</v>
      </c>
      <c r="D7966" t="s">
        <v>3</v>
      </c>
      <c r="E7966" t="s">
        <v>15</v>
      </c>
      <c r="F7966" s="5">
        <v>42481</v>
      </c>
      <c r="G7966">
        <v>730936563</v>
      </c>
      <c r="H7966" s="5">
        <v>42490</v>
      </c>
      <c r="I7966">
        <v>9227</v>
      </c>
      <c r="J7966" s="8">
        <v>651.21</v>
      </c>
      <c r="K7966" s="8">
        <v>524.96</v>
      </c>
      <c r="L7966" s="8">
        <v>6008714.6699999999</v>
      </c>
      <c r="M7966" s="8">
        <v>4843805.92</v>
      </c>
      <c r="N7966" s="8">
        <v>1164908.75</v>
      </c>
    </row>
    <row r="7967" spans="1:14" x14ac:dyDescent="0.2">
      <c r="A7967" t="s">
        <v>9</v>
      </c>
      <c r="B7967" t="s">
        <v>77</v>
      </c>
      <c r="C7967" t="s">
        <v>6</v>
      </c>
      <c r="D7967" t="s">
        <v>3</v>
      </c>
      <c r="E7967" t="s">
        <v>8</v>
      </c>
      <c r="F7967" s="5">
        <v>42847</v>
      </c>
      <c r="G7967">
        <v>565984141</v>
      </c>
      <c r="H7967" s="5">
        <v>42877</v>
      </c>
      <c r="I7967">
        <v>6140</v>
      </c>
      <c r="J7967" s="8">
        <v>152.58000000000001</v>
      </c>
      <c r="K7967" s="8">
        <v>97.44</v>
      </c>
      <c r="L7967" s="8">
        <v>936841.2</v>
      </c>
      <c r="M7967" s="8">
        <v>598281.6</v>
      </c>
      <c r="N7967" s="8">
        <v>338559.6</v>
      </c>
    </row>
    <row r="7968" spans="1:14" x14ac:dyDescent="0.2">
      <c r="A7968" t="s">
        <v>9</v>
      </c>
      <c r="B7968" t="s">
        <v>161</v>
      </c>
      <c r="C7968" t="s">
        <v>19</v>
      </c>
      <c r="D7968" t="s">
        <v>7</v>
      </c>
      <c r="E7968" t="s">
        <v>23</v>
      </c>
      <c r="F7968" s="5">
        <v>44333</v>
      </c>
      <c r="G7968">
        <v>861976850</v>
      </c>
      <c r="H7968" s="5">
        <v>44341</v>
      </c>
      <c r="I7968">
        <v>6960</v>
      </c>
      <c r="J7968" s="8">
        <v>81.73</v>
      </c>
      <c r="K7968" s="8">
        <v>56.67</v>
      </c>
      <c r="L7968" s="8">
        <v>568840.80000000005</v>
      </c>
      <c r="M7968" s="8">
        <v>394423.2</v>
      </c>
      <c r="N7968" s="8">
        <v>174417.6</v>
      </c>
    </row>
    <row r="7969" spans="1:14" x14ac:dyDescent="0.2">
      <c r="A7969" t="s">
        <v>9</v>
      </c>
      <c r="B7969" t="s">
        <v>10</v>
      </c>
      <c r="C7969" t="s">
        <v>22</v>
      </c>
      <c r="D7969" t="s">
        <v>7</v>
      </c>
      <c r="E7969" t="s">
        <v>15</v>
      </c>
      <c r="F7969" s="5">
        <v>44064</v>
      </c>
      <c r="G7969">
        <v>631463515</v>
      </c>
      <c r="H7969" s="5">
        <v>44099</v>
      </c>
      <c r="I7969">
        <v>2942</v>
      </c>
      <c r="J7969" s="8">
        <v>109.28</v>
      </c>
      <c r="K7969" s="8">
        <v>35.840000000000003</v>
      </c>
      <c r="L7969" s="8">
        <v>321501.76</v>
      </c>
      <c r="M7969" s="8">
        <v>105441.28</v>
      </c>
      <c r="N7969" s="8">
        <v>216060.48</v>
      </c>
    </row>
    <row r="7970" spans="1:14" x14ac:dyDescent="0.2">
      <c r="A7970" t="s">
        <v>9</v>
      </c>
      <c r="B7970" t="s">
        <v>148</v>
      </c>
      <c r="C7970" t="s">
        <v>45</v>
      </c>
      <c r="D7970" t="s">
        <v>3</v>
      </c>
      <c r="E7970" t="s">
        <v>4</v>
      </c>
      <c r="F7970" s="5">
        <v>43675</v>
      </c>
      <c r="G7970">
        <v>307305467</v>
      </c>
      <c r="H7970" s="5">
        <v>43687</v>
      </c>
      <c r="I7970">
        <v>7371</v>
      </c>
      <c r="J7970" s="8">
        <v>9.33</v>
      </c>
      <c r="K7970" s="8">
        <v>6.92</v>
      </c>
      <c r="L7970" s="8">
        <v>68771.429999999993</v>
      </c>
      <c r="M7970" s="8">
        <v>51007.32</v>
      </c>
      <c r="N7970" s="8">
        <v>17764.11</v>
      </c>
    </row>
    <row r="7971" spans="1:14" x14ac:dyDescent="0.2">
      <c r="A7971" t="s">
        <v>9</v>
      </c>
      <c r="B7971" t="s">
        <v>110</v>
      </c>
      <c r="C7971" t="s">
        <v>14</v>
      </c>
      <c r="D7971" t="s">
        <v>7</v>
      </c>
      <c r="E7971" t="s">
        <v>23</v>
      </c>
      <c r="F7971" s="5">
        <v>44382</v>
      </c>
      <c r="G7971">
        <v>392676532</v>
      </c>
      <c r="H7971" s="5">
        <v>44414</v>
      </c>
      <c r="I7971">
        <v>567</v>
      </c>
      <c r="J7971" s="8">
        <v>205.7</v>
      </c>
      <c r="K7971" s="8">
        <v>117.11</v>
      </c>
      <c r="L7971" s="8">
        <v>116631.9</v>
      </c>
      <c r="M7971" s="8">
        <v>66401.37</v>
      </c>
      <c r="N7971" s="8">
        <v>50230.53</v>
      </c>
    </row>
    <row r="7972" spans="1:14" x14ac:dyDescent="0.2">
      <c r="A7972" t="s">
        <v>9</v>
      </c>
      <c r="B7972" t="s">
        <v>56</v>
      </c>
      <c r="C7972" t="s">
        <v>2</v>
      </c>
      <c r="D7972" t="s">
        <v>3</v>
      </c>
      <c r="E7972" t="s">
        <v>15</v>
      </c>
      <c r="F7972" s="5">
        <v>43977</v>
      </c>
      <c r="G7972">
        <v>111063039</v>
      </c>
      <c r="H7972" s="5">
        <v>44025</v>
      </c>
      <c r="I7972">
        <v>4876</v>
      </c>
      <c r="J7972" s="8">
        <v>255.28</v>
      </c>
      <c r="K7972" s="8">
        <v>159.41999999999999</v>
      </c>
      <c r="L7972" s="8">
        <v>1244745.28</v>
      </c>
      <c r="M7972" s="8">
        <v>777331.92</v>
      </c>
      <c r="N7972" s="8">
        <v>467413.36</v>
      </c>
    </row>
    <row r="7973" spans="1:14" x14ac:dyDescent="0.2">
      <c r="A7973" t="s">
        <v>9</v>
      </c>
      <c r="B7973" t="s">
        <v>157</v>
      </c>
      <c r="C7973" t="s">
        <v>11</v>
      </c>
      <c r="D7973" t="s">
        <v>3</v>
      </c>
      <c r="E7973" t="s">
        <v>4</v>
      </c>
      <c r="F7973" s="5">
        <v>44535</v>
      </c>
      <c r="G7973">
        <v>556263816</v>
      </c>
      <c r="H7973" s="5">
        <v>44537</v>
      </c>
      <c r="I7973">
        <v>9679</v>
      </c>
      <c r="J7973" s="8">
        <v>47.45</v>
      </c>
      <c r="K7973" s="8">
        <v>31.79</v>
      </c>
      <c r="L7973" s="8">
        <v>459268.55</v>
      </c>
      <c r="M7973" s="8">
        <v>307695.40999999997</v>
      </c>
      <c r="N7973" s="8">
        <v>151573.14000000001</v>
      </c>
    </row>
    <row r="7974" spans="1:14" x14ac:dyDescent="0.2">
      <c r="A7974" t="s">
        <v>17</v>
      </c>
      <c r="B7974" t="s">
        <v>163</v>
      </c>
      <c r="C7974" t="s">
        <v>57</v>
      </c>
      <c r="D7974" t="s">
        <v>3</v>
      </c>
      <c r="E7974" t="s">
        <v>8</v>
      </c>
      <c r="F7974" s="5">
        <v>43244</v>
      </c>
      <c r="G7974">
        <v>642390191</v>
      </c>
      <c r="H7974" s="5">
        <v>43246</v>
      </c>
      <c r="I7974">
        <v>6388</v>
      </c>
      <c r="J7974" s="8">
        <v>154.06</v>
      </c>
      <c r="K7974" s="8">
        <v>90.93</v>
      </c>
      <c r="L7974" s="8">
        <v>984135.28</v>
      </c>
      <c r="M7974" s="8">
        <v>580860.84</v>
      </c>
      <c r="N7974" s="8">
        <v>403274.44</v>
      </c>
    </row>
    <row r="7975" spans="1:14" x14ac:dyDescent="0.2">
      <c r="A7975" t="s">
        <v>9</v>
      </c>
      <c r="B7975" t="s">
        <v>142</v>
      </c>
      <c r="C7975" t="s">
        <v>2</v>
      </c>
      <c r="D7975" t="s">
        <v>3</v>
      </c>
      <c r="E7975" t="s">
        <v>4</v>
      </c>
      <c r="F7975" s="5">
        <v>43762</v>
      </c>
      <c r="G7975">
        <v>253865993</v>
      </c>
      <c r="H7975" s="5">
        <v>43803</v>
      </c>
      <c r="I7975">
        <v>3444</v>
      </c>
      <c r="J7975" s="8">
        <v>255.28</v>
      </c>
      <c r="K7975" s="8">
        <v>159.41999999999999</v>
      </c>
      <c r="L7975" s="8">
        <v>879184.32</v>
      </c>
      <c r="M7975" s="8">
        <v>549042.48</v>
      </c>
      <c r="N7975" s="8">
        <v>330141.84000000003</v>
      </c>
    </row>
    <row r="7976" spans="1:14" x14ac:dyDescent="0.2">
      <c r="A7976" t="s">
        <v>12</v>
      </c>
      <c r="B7976" t="s">
        <v>162</v>
      </c>
      <c r="C7976" t="s">
        <v>57</v>
      </c>
      <c r="D7976" t="s">
        <v>7</v>
      </c>
      <c r="E7976" t="s">
        <v>4</v>
      </c>
      <c r="F7976" s="5">
        <v>44137</v>
      </c>
      <c r="G7976">
        <v>695427548</v>
      </c>
      <c r="H7976" s="5">
        <v>44164</v>
      </c>
      <c r="I7976">
        <v>1320</v>
      </c>
      <c r="J7976" s="8">
        <v>154.06</v>
      </c>
      <c r="K7976" s="8">
        <v>90.93</v>
      </c>
      <c r="L7976" s="8">
        <v>203359.2</v>
      </c>
      <c r="M7976" s="8">
        <v>120027.6</v>
      </c>
      <c r="N7976" s="8">
        <v>83331.600000000006</v>
      </c>
    </row>
    <row r="7977" spans="1:14" x14ac:dyDescent="0.2">
      <c r="A7977" t="s">
        <v>9</v>
      </c>
      <c r="B7977" t="s">
        <v>165</v>
      </c>
      <c r="C7977" t="s">
        <v>11</v>
      </c>
      <c r="D7977" t="s">
        <v>3</v>
      </c>
      <c r="E7977" t="s">
        <v>4</v>
      </c>
      <c r="F7977" s="5">
        <v>44341</v>
      </c>
      <c r="G7977">
        <v>642123687</v>
      </c>
      <c r="H7977" s="5">
        <v>44346</v>
      </c>
      <c r="I7977">
        <v>7523</v>
      </c>
      <c r="J7977" s="8">
        <v>47.45</v>
      </c>
      <c r="K7977" s="8">
        <v>31.79</v>
      </c>
      <c r="L7977" s="8">
        <v>356966.35</v>
      </c>
      <c r="M7977" s="8">
        <v>239156.17</v>
      </c>
      <c r="N7977" s="8">
        <v>117810.18</v>
      </c>
    </row>
    <row r="7978" spans="1:14" x14ac:dyDescent="0.2">
      <c r="A7978" t="s">
        <v>12</v>
      </c>
      <c r="B7978" t="s">
        <v>127</v>
      </c>
      <c r="C7978" t="s">
        <v>11</v>
      </c>
      <c r="D7978" t="s">
        <v>3</v>
      </c>
      <c r="E7978" t="s">
        <v>4</v>
      </c>
      <c r="F7978" s="5">
        <v>44738</v>
      </c>
      <c r="G7978">
        <v>189315736</v>
      </c>
      <c r="H7978" s="5">
        <v>44774</v>
      </c>
      <c r="I7978">
        <v>1588</v>
      </c>
      <c r="J7978" s="8">
        <v>47.45</v>
      </c>
      <c r="K7978" s="8">
        <v>31.79</v>
      </c>
      <c r="L7978" s="8">
        <v>75350.600000000006</v>
      </c>
      <c r="M7978" s="8">
        <v>50482.52</v>
      </c>
      <c r="N7978" s="8">
        <v>24868.080000000002</v>
      </c>
    </row>
    <row r="7979" spans="1:14" x14ac:dyDescent="0.2">
      <c r="A7979" t="s">
        <v>0</v>
      </c>
      <c r="B7979" t="s">
        <v>41</v>
      </c>
      <c r="C7979" t="s">
        <v>6</v>
      </c>
      <c r="D7979" t="s">
        <v>7</v>
      </c>
      <c r="E7979" t="s">
        <v>8</v>
      </c>
      <c r="F7979" s="5">
        <v>42350</v>
      </c>
      <c r="G7979">
        <v>402677524</v>
      </c>
      <c r="H7979" s="5">
        <v>42365</v>
      </c>
      <c r="I7979">
        <v>82</v>
      </c>
      <c r="J7979" s="8">
        <v>152.58000000000001</v>
      </c>
      <c r="K7979" s="8">
        <v>97.44</v>
      </c>
      <c r="L7979" s="8">
        <v>12511.56</v>
      </c>
      <c r="M7979" s="8">
        <v>7990.08</v>
      </c>
      <c r="N7979" s="8">
        <v>4521.4799999999996</v>
      </c>
    </row>
    <row r="7980" spans="1:14" x14ac:dyDescent="0.2">
      <c r="A7980" t="s">
        <v>9</v>
      </c>
      <c r="B7980" t="s">
        <v>175</v>
      </c>
      <c r="C7980" t="s">
        <v>22</v>
      </c>
      <c r="D7980" t="s">
        <v>7</v>
      </c>
      <c r="E7980" t="s">
        <v>15</v>
      </c>
      <c r="F7980" s="5">
        <v>44553</v>
      </c>
      <c r="G7980">
        <v>168195378</v>
      </c>
      <c r="H7980" s="5">
        <v>44557</v>
      </c>
      <c r="I7980">
        <v>1605</v>
      </c>
      <c r="J7980" s="8">
        <v>109.28</v>
      </c>
      <c r="K7980" s="8">
        <v>35.840000000000003</v>
      </c>
      <c r="L7980" s="8">
        <v>175394.4</v>
      </c>
      <c r="M7980" s="8">
        <v>57523.199999999997</v>
      </c>
      <c r="N7980" s="8">
        <v>117871.2</v>
      </c>
    </row>
    <row r="7981" spans="1:14" x14ac:dyDescent="0.2">
      <c r="A7981" t="s">
        <v>9</v>
      </c>
      <c r="B7981" t="s">
        <v>10</v>
      </c>
      <c r="C7981" t="s">
        <v>11</v>
      </c>
      <c r="D7981" t="s">
        <v>3</v>
      </c>
      <c r="E7981" t="s">
        <v>4</v>
      </c>
      <c r="F7981" s="5">
        <v>44683</v>
      </c>
      <c r="G7981">
        <v>242168128</v>
      </c>
      <c r="H7981" s="5">
        <v>44684</v>
      </c>
      <c r="I7981">
        <v>1785</v>
      </c>
      <c r="J7981" s="8">
        <v>47.45</v>
      </c>
      <c r="K7981" s="8">
        <v>31.79</v>
      </c>
      <c r="L7981" s="8">
        <v>84698.25</v>
      </c>
      <c r="M7981" s="8">
        <v>56745.15</v>
      </c>
      <c r="N7981" s="8">
        <v>27953.1</v>
      </c>
    </row>
    <row r="7982" spans="1:14" x14ac:dyDescent="0.2">
      <c r="A7982" t="s">
        <v>12</v>
      </c>
      <c r="B7982" t="s">
        <v>108</v>
      </c>
      <c r="C7982" t="s">
        <v>45</v>
      </c>
      <c r="D7982" t="s">
        <v>7</v>
      </c>
      <c r="E7982" t="s">
        <v>8</v>
      </c>
      <c r="F7982" s="5">
        <v>42471</v>
      </c>
      <c r="G7982">
        <v>101207101</v>
      </c>
      <c r="H7982" s="5">
        <v>42492</v>
      </c>
      <c r="I7982">
        <v>8285</v>
      </c>
      <c r="J7982" s="8">
        <v>9.33</v>
      </c>
      <c r="K7982" s="8">
        <v>6.92</v>
      </c>
      <c r="L7982" s="8">
        <v>77299.05</v>
      </c>
      <c r="M7982" s="8">
        <v>57332.2</v>
      </c>
      <c r="N7982" s="8">
        <v>19966.849999999999</v>
      </c>
    </row>
    <row r="7983" spans="1:14" x14ac:dyDescent="0.2">
      <c r="A7983" t="s">
        <v>9</v>
      </c>
      <c r="B7983" t="s">
        <v>182</v>
      </c>
      <c r="C7983" t="s">
        <v>11</v>
      </c>
      <c r="D7983" t="s">
        <v>7</v>
      </c>
      <c r="E7983" t="s">
        <v>23</v>
      </c>
      <c r="F7983" s="5">
        <v>42805</v>
      </c>
      <c r="G7983">
        <v>192236125</v>
      </c>
      <c r="H7983" s="5">
        <v>42816</v>
      </c>
      <c r="I7983">
        <v>5796</v>
      </c>
      <c r="J7983" s="8">
        <v>47.45</v>
      </c>
      <c r="K7983" s="8">
        <v>31.79</v>
      </c>
      <c r="L7983" s="8">
        <v>275020.2</v>
      </c>
      <c r="M7983" s="8">
        <v>184254.84</v>
      </c>
      <c r="N7983" s="8">
        <v>90765.36</v>
      </c>
    </row>
    <row r="7984" spans="1:14" x14ac:dyDescent="0.2">
      <c r="A7984" t="s">
        <v>12</v>
      </c>
      <c r="B7984" t="s">
        <v>76</v>
      </c>
      <c r="C7984" t="s">
        <v>19</v>
      </c>
      <c r="D7984" t="s">
        <v>7</v>
      </c>
      <c r="E7984" t="s">
        <v>4</v>
      </c>
      <c r="F7984" s="5">
        <v>42616</v>
      </c>
      <c r="G7984">
        <v>582491528</v>
      </c>
      <c r="H7984" s="5">
        <v>42653</v>
      </c>
      <c r="I7984">
        <v>1042</v>
      </c>
      <c r="J7984" s="8">
        <v>81.73</v>
      </c>
      <c r="K7984" s="8">
        <v>56.67</v>
      </c>
      <c r="L7984" s="8">
        <v>85162.66</v>
      </c>
      <c r="M7984" s="8">
        <v>59050.14</v>
      </c>
      <c r="N7984" s="8">
        <v>26112.52</v>
      </c>
    </row>
    <row r="7985" spans="1:14" x14ac:dyDescent="0.2">
      <c r="A7985" t="s">
        <v>9</v>
      </c>
      <c r="B7985" t="s">
        <v>126</v>
      </c>
      <c r="C7985" t="s">
        <v>45</v>
      </c>
      <c r="D7985" t="s">
        <v>7</v>
      </c>
      <c r="E7985" t="s">
        <v>15</v>
      </c>
      <c r="F7985" s="5">
        <v>42225</v>
      </c>
      <c r="G7985">
        <v>509522140</v>
      </c>
      <c r="H7985" s="5">
        <v>42275</v>
      </c>
      <c r="I7985">
        <v>7779</v>
      </c>
      <c r="J7985" s="8">
        <v>9.33</v>
      </c>
      <c r="K7985" s="8">
        <v>6.92</v>
      </c>
      <c r="L7985" s="8">
        <v>72578.070000000007</v>
      </c>
      <c r="M7985" s="8">
        <v>53830.68</v>
      </c>
      <c r="N7985" s="8">
        <v>18747.39</v>
      </c>
    </row>
    <row r="7986" spans="1:14" x14ac:dyDescent="0.2">
      <c r="A7986" t="s">
        <v>20</v>
      </c>
      <c r="B7986" t="s">
        <v>54</v>
      </c>
      <c r="C7986" t="s">
        <v>19</v>
      </c>
      <c r="D7986" t="s">
        <v>7</v>
      </c>
      <c r="E7986" t="s">
        <v>4</v>
      </c>
      <c r="F7986" s="5">
        <v>42340</v>
      </c>
      <c r="G7986">
        <v>631189286</v>
      </c>
      <c r="H7986" s="5">
        <v>42355</v>
      </c>
      <c r="I7986">
        <v>1791</v>
      </c>
      <c r="J7986" s="8">
        <v>81.73</v>
      </c>
      <c r="K7986" s="8">
        <v>56.67</v>
      </c>
      <c r="L7986" s="8">
        <v>146378.43</v>
      </c>
      <c r="M7986" s="8">
        <v>101495.97</v>
      </c>
      <c r="N7986" s="8">
        <v>44882.46</v>
      </c>
    </row>
    <row r="7987" spans="1:14" x14ac:dyDescent="0.2">
      <c r="A7987" t="s">
        <v>17</v>
      </c>
      <c r="B7987" t="s">
        <v>119</v>
      </c>
      <c r="C7987" t="s">
        <v>45</v>
      </c>
      <c r="D7987" t="s">
        <v>3</v>
      </c>
      <c r="E7987" t="s">
        <v>8</v>
      </c>
      <c r="F7987" s="5">
        <v>42677</v>
      </c>
      <c r="G7987">
        <v>775666797</v>
      </c>
      <c r="H7987" s="5">
        <v>42715</v>
      </c>
      <c r="I7987">
        <v>5897</v>
      </c>
      <c r="J7987" s="8">
        <v>9.33</v>
      </c>
      <c r="K7987" s="8">
        <v>6.92</v>
      </c>
      <c r="L7987" s="8">
        <v>55019.01</v>
      </c>
      <c r="M7987" s="8">
        <v>40807.24</v>
      </c>
      <c r="N7987" s="8">
        <v>14211.77</v>
      </c>
    </row>
    <row r="7988" spans="1:14" x14ac:dyDescent="0.2">
      <c r="A7988" t="s">
        <v>17</v>
      </c>
      <c r="B7988" t="s">
        <v>53</v>
      </c>
      <c r="C7988" t="s">
        <v>11</v>
      </c>
      <c r="D7988" t="s">
        <v>7</v>
      </c>
      <c r="E7988" t="s">
        <v>15</v>
      </c>
      <c r="F7988" s="5">
        <v>44227</v>
      </c>
      <c r="G7988">
        <v>391440999</v>
      </c>
      <c r="H7988" s="5">
        <v>44260</v>
      </c>
      <c r="I7988">
        <v>4945</v>
      </c>
      <c r="J7988" s="8">
        <v>47.45</v>
      </c>
      <c r="K7988" s="8">
        <v>31.79</v>
      </c>
      <c r="L7988" s="8">
        <v>234640.25</v>
      </c>
      <c r="M7988" s="8">
        <v>157201.54999999999</v>
      </c>
      <c r="N7988" s="8">
        <v>77438.7</v>
      </c>
    </row>
    <row r="7989" spans="1:14" x14ac:dyDescent="0.2">
      <c r="A7989" t="s">
        <v>17</v>
      </c>
      <c r="B7989" t="s">
        <v>82</v>
      </c>
      <c r="C7989" t="s">
        <v>2</v>
      </c>
      <c r="D7989" t="s">
        <v>7</v>
      </c>
      <c r="E7989" t="s">
        <v>8</v>
      </c>
      <c r="F7989" s="5">
        <v>44324</v>
      </c>
      <c r="G7989">
        <v>797310721</v>
      </c>
      <c r="H7989" s="5">
        <v>44330</v>
      </c>
      <c r="I7989">
        <v>815</v>
      </c>
      <c r="J7989" s="8">
        <v>255.28</v>
      </c>
      <c r="K7989" s="8">
        <v>159.41999999999999</v>
      </c>
      <c r="L7989" s="8">
        <v>208053.2</v>
      </c>
      <c r="M7989" s="8">
        <v>129927.3</v>
      </c>
      <c r="N7989" s="8">
        <v>78125.899999999994</v>
      </c>
    </row>
    <row r="7990" spans="1:14" x14ac:dyDescent="0.2">
      <c r="A7990" t="s">
        <v>9</v>
      </c>
      <c r="B7990" t="s">
        <v>78</v>
      </c>
      <c r="C7990" t="s">
        <v>2</v>
      </c>
      <c r="D7990" t="s">
        <v>7</v>
      </c>
      <c r="E7990" t="s">
        <v>23</v>
      </c>
      <c r="F7990" s="5">
        <v>42470</v>
      </c>
      <c r="G7990">
        <v>232387292</v>
      </c>
      <c r="H7990" s="5">
        <v>42497</v>
      </c>
      <c r="I7990">
        <v>7419</v>
      </c>
      <c r="J7990" s="8">
        <v>255.28</v>
      </c>
      <c r="K7990" s="8">
        <v>159.41999999999999</v>
      </c>
      <c r="L7990" s="8">
        <v>1893922.32</v>
      </c>
      <c r="M7990" s="8">
        <v>1182736.98</v>
      </c>
      <c r="N7990" s="8">
        <v>711185.34</v>
      </c>
    </row>
    <row r="7991" spans="1:14" x14ac:dyDescent="0.2">
      <c r="A7991" t="s">
        <v>9</v>
      </c>
      <c r="B7991" t="s">
        <v>208</v>
      </c>
      <c r="C7991" t="s">
        <v>45</v>
      </c>
      <c r="D7991" t="s">
        <v>7</v>
      </c>
      <c r="E7991" t="s">
        <v>15</v>
      </c>
      <c r="F7991" s="5">
        <v>43168</v>
      </c>
      <c r="G7991">
        <v>606094539</v>
      </c>
      <c r="H7991" s="5">
        <v>43169</v>
      </c>
      <c r="I7991">
        <v>5698</v>
      </c>
      <c r="J7991" s="8">
        <v>9.33</v>
      </c>
      <c r="K7991" s="8">
        <v>6.92</v>
      </c>
      <c r="L7991" s="8">
        <v>53162.34</v>
      </c>
      <c r="M7991" s="8">
        <v>39430.160000000003</v>
      </c>
      <c r="N7991" s="8">
        <v>13732.18</v>
      </c>
    </row>
    <row r="7992" spans="1:14" x14ac:dyDescent="0.2">
      <c r="A7992" t="s">
        <v>9</v>
      </c>
      <c r="B7992" t="s">
        <v>121</v>
      </c>
      <c r="C7992" t="s">
        <v>2</v>
      </c>
      <c r="D7992" t="s">
        <v>7</v>
      </c>
      <c r="E7992" t="s">
        <v>4</v>
      </c>
      <c r="F7992" s="5">
        <v>42810</v>
      </c>
      <c r="G7992">
        <v>748168790</v>
      </c>
      <c r="H7992" s="5">
        <v>42860</v>
      </c>
      <c r="I7992">
        <v>8626</v>
      </c>
      <c r="J7992" s="8">
        <v>255.28</v>
      </c>
      <c r="K7992" s="8">
        <v>159.41999999999999</v>
      </c>
      <c r="L7992" s="8">
        <v>2202045.2799999998</v>
      </c>
      <c r="M7992" s="8">
        <v>1375156.92</v>
      </c>
      <c r="N7992" s="8">
        <v>826888.36</v>
      </c>
    </row>
    <row r="7993" spans="1:14" x14ac:dyDescent="0.2">
      <c r="A7993" t="s">
        <v>9</v>
      </c>
      <c r="B7993" t="s">
        <v>199</v>
      </c>
      <c r="C7993" t="s">
        <v>36</v>
      </c>
      <c r="D7993" t="s">
        <v>7</v>
      </c>
      <c r="E7993" t="s">
        <v>4</v>
      </c>
      <c r="F7993" s="5">
        <v>43834</v>
      </c>
      <c r="G7993">
        <v>458658874</v>
      </c>
      <c r="H7993" s="5">
        <v>43864</v>
      </c>
      <c r="I7993">
        <v>6208</v>
      </c>
      <c r="J7993" s="8">
        <v>421.89</v>
      </c>
      <c r="K7993" s="8">
        <v>364.69</v>
      </c>
      <c r="L7993" s="8">
        <v>2619093.12</v>
      </c>
      <c r="M7993" s="8">
        <v>2263995.52</v>
      </c>
      <c r="N7993" s="8">
        <v>355097.59999999998</v>
      </c>
    </row>
    <row r="7994" spans="1:14" x14ac:dyDescent="0.2">
      <c r="A7994" t="s">
        <v>9</v>
      </c>
      <c r="B7994" t="s">
        <v>165</v>
      </c>
      <c r="C7994" t="s">
        <v>6</v>
      </c>
      <c r="D7994" t="s">
        <v>3</v>
      </c>
      <c r="E7994" t="s">
        <v>15</v>
      </c>
      <c r="F7994" s="5">
        <v>42600</v>
      </c>
      <c r="G7994">
        <v>957926118</v>
      </c>
      <c r="H7994" s="5">
        <v>42614</v>
      </c>
      <c r="I7994">
        <v>480</v>
      </c>
      <c r="J7994" s="8">
        <v>152.58000000000001</v>
      </c>
      <c r="K7994" s="8">
        <v>97.44</v>
      </c>
      <c r="L7994" s="8">
        <v>73238.399999999994</v>
      </c>
      <c r="M7994" s="8">
        <v>46771.199999999997</v>
      </c>
      <c r="N7994" s="8">
        <v>26467.200000000001</v>
      </c>
    </row>
    <row r="7995" spans="1:14" x14ac:dyDescent="0.2">
      <c r="A7995" t="s">
        <v>17</v>
      </c>
      <c r="B7995" t="s">
        <v>86</v>
      </c>
      <c r="C7995" t="s">
        <v>2</v>
      </c>
      <c r="D7995" t="s">
        <v>7</v>
      </c>
      <c r="E7995" t="s">
        <v>15</v>
      </c>
      <c r="F7995" s="5">
        <v>42402</v>
      </c>
      <c r="G7995">
        <v>836644351</v>
      </c>
      <c r="H7995" s="5">
        <v>42413</v>
      </c>
      <c r="I7995">
        <v>510</v>
      </c>
      <c r="J7995" s="8">
        <v>255.28</v>
      </c>
      <c r="K7995" s="8">
        <v>159.41999999999999</v>
      </c>
      <c r="L7995" s="8">
        <v>130192.8</v>
      </c>
      <c r="M7995" s="8">
        <v>81304.2</v>
      </c>
      <c r="N7995" s="8">
        <v>48888.6</v>
      </c>
    </row>
    <row r="7996" spans="1:14" x14ac:dyDescent="0.2">
      <c r="A7996" t="s">
        <v>12</v>
      </c>
      <c r="B7996" t="s">
        <v>129</v>
      </c>
      <c r="C7996" t="s">
        <v>14</v>
      </c>
      <c r="D7996" t="s">
        <v>3</v>
      </c>
      <c r="E7996" t="s">
        <v>8</v>
      </c>
      <c r="F7996" s="5">
        <v>44422</v>
      </c>
      <c r="G7996">
        <v>105799901</v>
      </c>
      <c r="H7996" s="5">
        <v>44468</v>
      </c>
      <c r="I7996">
        <v>7397</v>
      </c>
      <c r="J7996" s="8">
        <v>205.7</v>
      </c>
      <c r="K7996" s="8">
        <v>117.11</v>
      </c>
      <c r="L7996" s="8">
        <v>1521562.9</v>
      </c>
      <c r="M7996" s="8">
        <v>866262.67</v>
      </c>
      <c r="N7996" s="8">
        <v>655300.23</v>
      </c>
    </row>
    <row r="7997" spans="1:14" x14ac:dyDescent="0.2">
      <c r="A7997" t="s">
        <v>9</v>
      </c>
      <c r="B7997" t="s">
        <v>37</v>
      </c>
      <c r="C7997" t="s">
        <v>11</v>
      </c>
      <c r="D7997" t="s">
        <v>3</v>
      </c>
      <c r="E7997" t="s">
        <v>23</v>
      </c>
      <c r="F7997" s="5">
        <v>42688</v>
      </c>
      <c r="G7997">
        <v>646691596</v>
      </c>
      <c r="H7997" s="5">
        <v>42717</v>
      </c>
      <c r="I7997">
        <v>9269</v>
      </c>
      <c r="J7997" s="8">
        <v>47.45</v>
      </c>
      <c r="K7997" s="8">
        <v>31.79</v>
      </c>
      <c r="L7997" s="8">
        <v>439814.05</v>
      </c>
      <c r="M7997" s="8">
        <v>294661.51</v>
      </c>
      <c r="N7997" s="8">
        <v>145152.54</v>
      </c>
    </row>
    <row r="7998" spans="1:14" x14ac:dyDescent="0.2">
      <c r="A7998" t="s">
        <v>9</v>
      </c>
      <c r="B7998" t="s">
        <v>121</v>
      </c>
      <c r="C7998" t="s">
        <v>31</v>
      </c>
      <c r="D7998" t="s">
        <v>7</v>
      </c>
      <c r="E7998" t="s">
        <v>4</v>
      </c>
      <c r="F7998" s="5">
        <v>42471</v>
      </c>
      <c r="G7998">
        <v>360930764</v>
      </c>
      <c r="H7998" s="5">
        <v>42505</v>
      </c>
      <c r="I7998">
        <v>6289</v>
      </c>
      <c r="J7998" s="8">
        <v>437.2</v>
      </c>
      <c r="K7998" s="8">
        <v>263.33</v>
      </c>
      <c r="L7998" s="8">
        <v>2749550.8</v>
      </c>
      <c r="M7998" s="8">
        <v>1656082.37</v>
      </c>
      <c r="N7998" s="8">
        <v>1093468.43</v>
      </c>
    </row>
    <row r="7999" spans="1:14" x14ac:dyDescent="0.2">
      <c r="A7999" t="s">
        <v>12</v>
      </c>
      <c r="B7999" t="s">
        <v>16</v>
      </c>
      <c r="C7999" t="s">
        <v>6</v>
      </c>
      <c r="D7999" t="s">
        <v>3</v>
      </c>
      <c r="E7999" t="s">
        <v>8</v>
      </c>
      <c r="F7999" s="5">
        <v>43197</v>
      </c>
      <c r="G7999">
        <v>820441234</v>
      </c>
      <c r="H7999" s="5">
        <v>43222</v>
      </c>
      <c r="I7999">
        <v>5648</v>
      </c>
      <c r="J7999" s="8">
        <v>152.58000000000001</v>
      </c>
      <c r="K7999" s="8">
        <v>97.44</v>
      </c>
      <c r="L7999" s="8">
        <v>861771.84</v>
      </c>
      <c r="M7999" s="8">
        <v>550341.12</v>
      </c>
      <c r="N7999" s="8">
        <v>311430.71999999997</v>
      </c>
    </row>
    <row r="8000" spans="1:14" x14ac:dyDescent="0.2">
      <c r="A8000" t="s">
        <v>39</v>
      </c>
      <c r="B8000" t="s">
        <v>40</v>
      </c>
      <c r="C8000" t="s">
        <v>57</v>
      </c>
      <c r="D8000" t="s">
        <v>3</v>
      </c>
      <c r="E8000" t="s">
        <v>8</v>
      </c>
      <c r="F8000" s="5">
        <v>42488</v>
      </c>
      <c r="G8000">
        <v>517459332</v>
      </c>
      <c r="H8000" s="5">
        <v>42517</v>
      </c>
      <c r="I8000">
        <v>6570</v>
      </c>
      <c r="J8000" s="8">
        <v>154.06</v>
      </c>
      <c r="K8000" s="8">
        <v>90.93</v>
      </c>
      <c r="L8000" s="8">
        <v>1012174.2</v>
      </c>
      <c r="M8000" s="8">
        <v>597410.1</v>
      </c>
      <c r="N8000" s="8">
        <v>414764.1</v>
      </c>
    </row>
    <row r="8001" spans="1:14" x14ac:dyDescent="0.2">
      <c r="A8001" t="s">
        <v>9</v>
      </c>
      <c r="B8001" t="s">
        <v>187</v>
      </c>
      <c r="C8001" t="s">
        <v>29</v>
      </c>
      <c r="D8001" t="s">
        <v>3</v>
      </c>
      <c r="E8001" t="s">
        <v>23</v>
      </c>
      <c r="F8001" s="5">
        <v>44590</v>
      </c>
      <c r="G8001">
        <v>714533889</v>
      </c>
      <c r="H8001" s="5">
        <v>44599</v>
      </c>
      <c r="I8001">
        <v>5311</v>
      </c>
      <c r="J8001" s="8">
        <v>651.21</v>
      </c>
      <c r="K8001" s="8">
        <v>524.96</v>
      </c>
      <c r="L8001" s="8">
        <v>3458576.31</v>
      </c>
      <c r="M8001" s="8">
        <v>2788062.56</v>
      </c>
      <c r="N8001" s="8">
        <v>670513.75</v>
      </c>
    </row>
    <row r="8002" spans="1:14" x14ac:dyDescent="0.2">
      <c r="A8002" t="s">
        <v>0</v>
      </c>
      <c r="B8002" t="s">
        <v>50</v>
      </c>
      <c r="C8002" t="s">
        <v>29</v>
      </c>
      <c r="D8002" t="s">
        <v>3</v>
      </c>
      <c r="E8002" t="s">
        <v>4</v>
      </c>
      <c r="F8002" s="5">
        <v>43286</v>
      </c>
      <c r="G8002">
        <v>494526231</v>
      </c>
      <c r="H8002" s="5">
        <v>43331</v>
      </c>
      <c r="I8002">
        <v>156</v>
      </c>
      <c r="J8002" s="8">
        <v>651.21</v>
      </c>
      <c r="K8002" s="8">
        <v>524.96</v>
      </c>
      <c r="L8002" s="8">
        <v>101588.76</v>
      </c>
      <c r="M8002" s="8">
        <v>81893.759999999995</v>
      </c>
      <c r="N8002" s="8">
        <v>19695</v>
      </c>
    </row>
    <row r="8003" spans="1:14" x14ac:dyDescent="0.2">
      <c r="A8003" t="s">
        <v>9</v>
      </c>
      <c r="B8003" t="s">
        <v>130</v>
      </c>
      <c r="C8003" t="s">
        <v>11</v>
      </c>
      <c r="D8003" t="s">
        <v>7</v>
      </c>
      <c r="E8003" t="s">
        <v>15</v>
      </c>
      <c r="F8003" s="5">
        <v>42216</v>
      </c>
      <c r="G8003">
        <v>810610187</v>
      </c>
      <c r="H8003" s="5">
        <v>42216</v>
      </c>
      <c r="I8003">
        <v>6423</v>
      </c>
      <c r="J8003" s="8">
        <v>47.45</v>
      </c>
      <c r="K8003" s="8">
        <v>31.79</v>
      </c>
      <c r="L8003" s="8">
        <v>304771.34999999998</v>
      </c>
      <c r="M8003" s="8">
        <v>204187.17</v>
      </c>
      <c r="N8003" s="8">
        <v>100584.18</v>
      </c>
    </row>
    <row r="8004" spans="1:14" x14ac:dyDescent="0.2">
      <c r="A8004" t="s">
        <v>39</v>
      </c>
      <c r="B8004" t="s">
        <v>128</v>
      </c>
      <c r="C8004" t="s">
        <v>14</v>
      </c>
      <c r="D8004" t="s">
        <v>3</v>
      </c>
      <c r="E8004" t="s">
        <v>15</v>
      </c>
      <c r="F8004" s="5">
        <v>42177</v>
      </c>
      <c r="G8004">
        <v>436272084</v>
      </c>
      <c r="H8004" s="5">
        <v>42183</v>
      </c>
      <c r="I8004">
        <v>1460</v>
      </c>
      <c r="J8004" s="8">
        <v>205.7</v>
      </c>
      <c r="K8004" s="8">
        <v>117.11</v>
      </c>
      <c r="L8004" s="8">
        <v>300322</v>
      </c>
      <c r="M8004" s="8">
        <v>170980.6</v>
      </c>
      <c r="N8004" s="8">
        <v>129341.4</v>
      </c>
    </row>
    <row r="8005" spans="1:14" x14ac:dyDescent="0.2">
      <c r="A8005" t="s">
        <v>9</v>
      </c>
      <c r="B8005" t="s">
        <v>202</v>
      </c>
      <c r="C8005" t="s">
        <v>57</v>
      </c>
      <c r="D8005" t="s">
        <v>3</v>
      </c>
      <c r="E8005" t="s">
        <v>15</v>
      </c>
      <c r="F8005" s="5">
        <v>43700</v>
      </c>
      <c r="G8005">
        <v>915310752</v>
      </c>
      <c r="H8005" s="5">
        <v>43731</v>
      </c>
      <c r="I8005">
        <v>9647</v>
      </c>
      <c r="J8005" s="8">
        <v>154.06</v>
      </c>
      <c r="K8005" s="8">
        <v>90.93</v>
      </c>
      <c r="L8005" s="8">
        <v>1486216.82</v>
      </c>
      <c r="M8005" s="8">
        <v>877201.71</v>
      </c>
      <c r="N8005" s="8">
        <v>609015.11</v>
      </c>
    </row>
    <row r="8006" spans="1:14" x14ac:dyDescent="0.2">
      <c r="A8006" t="s">
        <v>17</v>
      </c>
      <c r="B8006" t="s">
        <v>149</v>
      </c>
      <c r="C8006" t="s">
        <v>65</v>
      </c>
      <c r="D8006" t="s">
        <v>7</v>
      </c>
      <c r="E8006" t="s">
        <v>4</v>
      </c>
      <c r="F8006" s="5">
        <v>44784</v>
      </c>
      <c r="G8006">
        <v>711837518</v>
      </c>
      <c r="H8006" s="5">
        <v>44787</v>
      </c>
      <c r="I8006">
        <v>7395</v>
      </c>
      <c r="J8006" s="8">
        <v>668.27</v>
      </c>
      <c r="K8006" s="8">
        <v>502.54</v>
      </c>
      <c r="L8006" s="8">
        <v>4941856.6500000004</v>
      </c>
      <c r="M8006" s="8">
        <v>3716283.3</v>
      </c>
      <c r="N8006" s="8">
        <v>1225573.3500000001</v>
      </c>
    </row>
    <row r="8007" spans="1:14" x14ac:dyDescent="0.2">
      <c r="A8007" t="s">
        <v>9</v>
      </c>
      <c r="B8007" t="s">
        <v>130</v>
      </c>
      <c r="C8007" t="s">
        <v>29</v>
      </c>
      <c r="D8007" t="s">
        <v>3</v>
      </c>
      <c r="E8007" t="s">
        <v>4</v>
      </c>
      <c r="F8007" s="5">
        <v>44470</v>
      </c>
      <c r="G8007">
        <v>160276210</v>
      </c>
      <c r="H8007" s="5">
        <v>44515</v>
      </c>
      <c r="I8007">
        <v>8147</v>
      </c>
      <c r="J8007" s="8">
        <v>651.21</v>
      </c>
      <c r="K8007" s="8">
        <v>524.96</v>
      </c>
      <c r="L8007" s="8">
        <v>5305407.87</v>
      </c>
      <c r="M8007" s="8">
        <v>4276849.12</v>
      </c>
      <c r="N8007" s="8">
        <v>1028558.75</v>
      </c>
    </row>
    <row r="8008" spans="1:14" x14ac:dyDescent="0.2">
      <c r="A8008" t="s">
        <v>9</v>
      </c>
      <c r="B8008" t="s">
        <v>89</v>
      </c>
      <c r="C8008" t="s">
        <v>29</v>
      </c>
      <c r="D8008" t="s">
        <v>7</v>
      </c>
      <c r="E8008" t="s">
        <v>23</v>
      </c>
      <c r="F8008" s="5">
        <v>42342</v>
      </c>
      <c r="G8008">
        <v>115363156</v>
      </c>
      <c r="H8008" s="5">
        <v>42379</v>
      </c>
      <c r="I8008">
        <v>7376</v>
      </c>
      <c r="J8008" s="8">
        <v>651.21</v>
      </c>
      <c r="K8008" s="8">
        <v>524.96</v>
      </c>
      <c r="L8008" s="8">
        <v>4803324.96</v>
      </c>
      <c r="M8008" s="8">
        <v>3872104.96</v>
      </c>
      <c r="N8008" s="8">
        <v>931220</v>
      </c>
    </row>
    <row r="8009" spans="1:14" x14ac:dyDescent="0.2">
      <c r="A8009" t="s">
        <v>20</v>
      </c>
      <c r="B8009" t="s">
        <v>70</v>
      </c>
      <c r="C8009" t="s">
        <v>6</v>
      </c>
      <c r="D8009" t="s">
        <v>7</v>
      </c>
      <c r="E8009" t="s">
        <v>23</v>
      </c>
      <c r="F8009" s="5">
        <v>44454</v>
      </c>
      <c r="G8009">
        <v>602147185</v>
      </c>
      <c r="H8009" s="5">
        <v>44454</v>
      </c>
      <c r="I8009">
        <v>7588</v>
      </c>
      <c r="J8009" s="8">
        <v>152.58000000000001</v>
      </c>
      <c r="K8009" s="8">
        <v>97.44</v>
      </c>
      <c r="L8009" s="8">
        <v>1157777.04</v>
      </c>
      <c r="M8009" s="8">
        <v>739374.72</v>
      </c>
      <c r="N8009" s="8">
        <v>418402.32</v>
      </c>
    </row>
    <row r="8010" spans="1:14" x14ac:dyDescent="0.2">
      <c r="A8010" t="s">
        <v>9</v>
      </c>
      <c r="B8010" t="s">
        <v>122</v>
      </c>
      <c r="C8010" t="s">
        <v>45</v>
      </c>
      <c r="D8010" t="s">
        <v>3</v>
      </c>
      <c r="E8010" t="s">
        <v>8</v>
      </c>
      <c r="F8010" s="5">
        <v>44360</v>
      </c>
      <c r="G8010">
        <v>365989625</v>
      </c>
      <c r="H8010" s="5">
        <v>44379</v>
      </c>
      <c r="I8010">
        <v>3318</v>
      </c>
      <c r="J8010" s="8">
        <v>9.33</v>
      </c>
      <c r="K8010" s="8">
        <v>6.92</v>
      </c>
      <c r="L8010" s="8">
        <v>30956.94</v>
      </c>
      <c r="M8010" s="8">
        <v>22960.560000000001</v>
      </c>
      <c r="N8010" s="8">
        <v>7996.38</v>
      </c>
    </row>
    <row r="8011" spans="1:14" x14ac:dyDescent="0.2">
      <c r="A8011" t="s">
        <v>9</v>
      </c>
      <c r="B8011" t="s">
        <v>192</v>
      </c>
      <c r="C8011" t="s">
        <v>65</v>
      </c>
      <c r="D8011" t="s">
        <v>7</v>
      </c>
      <c r="E8011" t="s">
        <v>15</v>
      </c>
      <c r="F8011" s="5">
        <v>42811</v>
      </c>
      <c r="G8011">
        <v>922564303</v>
      </c>
      <c r="H8011" s="5">
        <v>42827</v>
      </c>
      <c r="I8011">
        <v>6134</v>
      </c>
      <c r="J8011" s="8">
        <v>668.27</v>
      </c>
      <c r="K8011" s="8">
        <v>502.54</v>
      </c>
      <c r="L8011" s="8">
        <v>4099168.18</v>
      </c>
      <c r="M8011" s="8">
        <v>3082580.36</v>
      </c>
      <c r="N8011" s="8">
        <v>1016587.82</v>
      </c>
    </row>
    <row r="8012" spans="1:14" x14ac:dyDescent="0.2">
      <c r="A8012" t="s">
        <v>9</v>
      </c>
      <c r="B8012" t="s">
        <v>99</v>
      </c>
      <c r="C8012" t="s">
        <v>65</v>
      </c>
      <c r="D8012" t="s">
        <v>3</v>
      </c>
      <c r="E8012" t="s">
        <v>4</v>
      </c>
      <c r="F8012" s="5">
        <v>42724</v>
      </c>
      <c r="G8012">
        <v>707857549</v>
      </c>
      <c r="H8012" s="5">
        <v>42751</v>
      </c>
      <c r="I8012">
        <v>9634</v>
      </c>
      <c r="J8012" s="8">
        <v>668.27</v>
      </c>
      <c r="K8012" s="8">
        <v>502.54</v>
      </c>
      <c r="L8012" s="8">
        <v>6438113.1799999997</v>
      </c>
      <c r="M8012" s="8">
        <v>4841470.3600000003</v>
      </c>
      <c r="N8012" s="8">
        <v>1596642.82</v>
      </c>
    </row>
    <row r="8013" spans="1:14" x14ac:dyDescent="0.2">
      <c r="A8013" t="s">
        <v>9</v>
      </c>
      <c r="B8013" t="s">
        <v>38</v>
      </c>
      <c r="C8013" t="s">
        <v>14</v>
      </c>
      <c r="D8013" t="s">
        <v>7</v>
      </c>
      <c r="E8013" t="s">
        <v>23</v>
      </c>
      <c r="F8013" s="5">
        <v>44244</v>
      </c>
      <c r="G8013">
        <v>928168189</v>
      </c>
      <c r="H8013" s="5">
        <v>44270</v>
      </c>
      <c r="I8013">
        <v>4448</v>
      </c>
      <c r="J8013" s="8">
        <v>205.7</v>
      </c>
      <c r="K8013" s="8">
        <v>117.11</v>
      </c>
      <c r="L8013" s="8">
        <v>914953.6</v>
      </c>
      <c r="M8013" s="8">
        <v>520905.28</v>
      </c>
      <c r="N8013" s="8">
        <v>394048.32</v>
      </c>
    </row>
    <row r="8014" spans="1:14" x14ac:dyDescent="0.2">
      <c r="A8014" t="s">
        <v>17</v>
      </c>
      <c r="B8014" t="s">
        <v>131</v>
      </c>
      <c r="C8014" t="s">
        <v>45</v>
      </c>
      <c r="D8014" t="s">
        <v>3</v>
      </c>
      <c r="E8014" t="s">
        <v>4</v>
      </c>
      <c r="F8014" s="5">
        <v>42483</v>
      </c>
      <c r="G8014">
        <v>610107553</v>
      </c>
      <c r="H8014" s="5">
        <v>42533</v>
      </c>
      <c r="I8014">
        <v>3238</v>
      </c>
      <c r="J8014" s="8">
        <v>9.33</v>
      </c>
      <c r="K8014" s="8">
        <v>6.92</v>
      </c>
      <c r="L8014" s="8">
        <v>30210.54</v>
      </c>
      <c r="M8014" s="8">
        <v>22406.959999999999</v>
      </c>
      <c r="N8014" s="8">
        <v>7803.58</v>
      </c>
    </row>
    <row r="8015" spans="1:14" x14ac:dyDescent="0.2">
      <c r="A8015" t="s">
        <v>17</v>
      </c>
      <c r="B8015" t="s">
        <v>135</v>
      </c>
      <c r="C8015" t="s">
        <v>22</v>
      </c>
      <c r="D8015" t="s">
        <v>7</v>
      </c>
      <c r="E8015" t="s">
        <v>23</v>
      </c>
      <c r="F8015" s="5">
        <v>42407</v>
      </c>
      <c r="G8015">
        <v>650599467</v>
      </c>
      <c r="H8015" s="5">
        <v>42430</v>
      </c>
      <c r="I8015">
        <v>5695</v>
      </c>
      <c r="J8015" s="8">
        <v>109.28</v>
      </c>
      <c r="K8015" s="8">
        <v>35.840000000000003</v>
      </c>
      <c r="L8015" s="8">
        <v>622349.6</v>
      </c>
      <c r="M8015" s="8">
        <v>204108.79999999999</v>
      </c>
      <c r="N8015" s="8">
        <v>418240.8</v>
      </c>
    </row>
    <row r="8016" spans="1:14" x14ac:dyDescent="0.2">
      <c r="A8016" t="s">
        <v>20</v>
      </c>
      <c r="B8016" t="s">
        <v>71</v>
      </c>
      <c r="C8016" t="s">
        <v>2</v>
      </c>
      <c r="D8016" t="s">
        <v>3</v>
      </c>
      <c r="E8016" t="s">
        <v>4</v>
      </c>
      <c r="F8016" s="5">
        <v>44680</v>
      </c>
      <c r="G8016">
        <v>666880261</v>
      </c>
      <c r="H8016" s="5">
        <v>44716</v>
      </c>
      <c r="I8016">
        <v>3544</v>
      </c>
      <c r="J8016" s="8">
        <v>255.28</v>
      </c>
      <c r="K8016" s="8">
        <v>159.41999999999999</v>
      </c>
      <c r="L8016" s="8">
        <v>904712.32</v>
      </c>
      <c r="M8016" s="8">
        <v>564984.48</v>
      </c>
      <c r="N8016" s="8">
        <v>339727.84</v>
      </c>
    </row>
    <row r="8017" spans="1:14" x14ac:dyDescent="0.2">
      <c r="A8017" t="s">
        <v>9</v>
      </c>
      <c r="B8017" t="s">
        <v>111</v>
      </c>
      <c r="C8017" t="s">
        <v>57</v>
      </c>
      <c r="D8017" t="s">
        <v>3</v>
      </c>
      <c r="E8017" t="s">
        <v>15</v>
      </c>
      <c r="F8017" s="5">
        <v>44273</v>
      </c>
      <c r="G8017">
        <v>346498763</v>
      </c>
      <c r="H8017" s="5">
        <v>44288</v>
      </c>
      <c r="I8017">
        <v>5539</v>
      </c>
      <c r="J8017" s="8">
        <v>154.06</v>
      </c>
      <c r="K8017" s="8">
        <v>90.93</v>
      </c>
      <c r="L8017" s="8">
        <v>853338.34</v>
      </c>
      <c r="M8017" s="8">
        <v>503661.27</v>
      </c>
      <c r="N8017" s="8">
        <v>349677.07</v>
      </c>
    </row>
    <row r="8018" spans="1:14" x14ac:dyDescent="0.2">
      <c r="A8018" t="s">
        <v>9</v>
      </c>
      <c r="B8018" t="s">
        <v>92</v>
      </c>
      <c r="C8018" t="s">
        <v>11</v>
      </c>
      <c r="D8018" t="s">
        <v>7</v>
      </c>
      <c r="E8018" t="s">
        <v>23</v>
      </c>
      <c r="F8018" s="5">
        <v>42703</v>
      </c>
      <c r="G8018">
        <v>797316300</v>
      </c>
      <c r="H8018" s="5">
        <v>42703</v>
      </c>
      <c r="I8018">
        <v>2466</v>
      </c>
      <c r="J8018" s="8">
        <v>47.45</v>
      </c>
      <c r="K8018" s="8">
        <v>31.79</v>
      </c>
      <c r="L8018" s="8">
        <v>117011.7</v>
      </c>
      <c r="M8018" s="8">
        <v>78394.14</v>
      </c>
      <c r="N8018" s="8">
        <v>38617.56</v>
      </c>
    </row>
    <row r="8019" spans="1:14" x14ac:dyDescent="0.2">
      <c r="A8019" t="s">
        <v>9</v>
      </c>
      <c r="B8019" t="s">
        <v>194</v>
      </c>
      <c r="C8019" t="s">
        <v>2</v>
      </c>
      <c r="D8019" t="s">
        <v>3</v>
      </c>
      <c r="E8019" t="s">
        <v>23</v>
      </c>
      <c r="F8019" s="5">
        <v>42112</v>
      </c>
      <c r="G8019">
        <v>497506701</v>
      </c>
      <c r="H8019" s="5">
        <v>42134</v>
      </c>
      <c r="I8019">
        <v>2144</v>
      </c>
      <c r="J8019" s="8">
        <v>255.28</v>
      </c>
      <c r="K8019" s="8">
        <v>159.41999999999999</v>
      </c>
      <c r="L8019" s="8">
        <v>547320.31999999995</v>
      </c>
      <c r="M8019" s="8">
        <v>341796.48</v>
      </c>
      <c r="N8019" s="8">
        <v>205523.84</v>
      </c>
    </row>
    <row r="8020" spans="1:14" x14ac:dyDescent="0.2">
      <c r="A8020" t="s">
        <v>9</v>
      </c>
      <c r="B8020" t="s">
        <v>177</v>
      </c>
      <c r="C8020" t="s">
        <v>19</v>
      </c>
      <c r="D8020" t="s">
        <v>3</v>
      </c>
      <c r="E8020" t="s">
        <v>8</v>
      </c>
      <c r="F8020" s="5">
        <v>44717</v>
      </c>
      <c r="G8020">
        <v>245556294</v>
      </c>
      <c r="H8020" s="5">
        <v>44737</v>
      </c>
      <c r="I8020">
        <v>4419</v>
      </c>
      <c r="J8020" s="8">
        <v>81.73</v>
      </c>
      <c r="K8020" s="8">
        <v>56.67</v>
      </c>
      <c r="L8020" s="8">
        <v>361164.87</v>
      </c>
      <c r="M8020" s="8">
        <v>250424.73</v>
      </c>
      <c r="N8020" s="8">
        <v>110740.14</v>
      </c>
    </row>
    <row r="8021" spans="1:14" x14ac:dyDescent="0.2">
      <c r="A8021" t="s">
        <v>9</v>
      </c>
      <c r="B8021" t="s">
        <v>151</v>
      </c>
      <c r="C8021" t="s">
        <v>6</v>
      </c>
      <c r="D8021" t="s">
        <v>7</v>
      </c>
      <c r="E8021" t="s">
        <v>4</v>
      </c>
      <c r="F8021" s="5">
        <v>44281</v>
      </c>
      <c r="G8021">
        <v>910263907</v>
      </c>
      <c r="H8021" s="5">
        <v>44307</v>
      </c>
      <c r="I8021">
        <v>6173</v>
      </c>
      <c r="J8021" s="8">
        <v>152.58000000000001</v>
      </c>
      <c r="K8021" s="8">
        <v>97.44</v>
      </c>
      <c r="L8021" s="8">
        <v>941876.34</v>
      </c>
      <c r="M8021" s="8">
        <v>601497.12</v>
      </c>
      <c r="N8021" s="8">
        <v>340379.22</v>
      </c>
    </row>
    <row r="8022" spans="1:14" x14ac:dyDescent="0.2">
      <c r="A8022" t="s">
        <v>17</v>
      </c>
      <c r="B8022" t="s">
        <v>43</v>
      </c>
      <c r="C8022" t="s">
        <v>36</v>
      </c>
      <c r="D8022" t="s">
        <v>3</v>
      </c>
      <c r="E8022" t="s">
        <v>23</v>
      </c>
      <c r="F8022" s="5">
        <v>44031</v>
      </c>
      <c r="G8022">
        <v>280740869</v>
      </c>
      <c r="H8022" s="5">
        <v>44063</v>
      </c>
      <c r="I8022">
        <v>6317</v>
      </c>
      <c r="J8022" s="8">
        <v>421.89</v>
      </c>
      <c r="K8022" s="8">
        <v>364.69</v>
      </c>
      <c r="L8022" s="8">
        <v>2665079.13</v>
      </c>
      <c r="M8022" s="8">
        <v>2303746.73</v>
      </c>
      <c r="N8022" s="8">
        <v>361332.4</v>
      </c>
    </row>
    <row r="8023" spans="1:14" x14ac:dyDescent="0.2">
      <c r="A8023" t="s">
        <v>9</v>
      </c>
      <c r="B8023" t="s">
        <v>91</v>
      </c>
      <c r="C8023" t="s">
        <v>19</v>
      </c>
      <c r="D8023" t="s">
        <v>3</v>
      </c>
      <c r="E8023" t="s">
        <v>15</v>
      </c>
      <c r="F8023" s="5">
        <v>43127</v>
      </c>
      <c r="G8023">
        <v>716411006</v>
      </c>
      <c r="H8023" s="5">
        <v>43148</v>
      </c>
      <c r="I8023">
        <v>792</v>
      </c>
      <c r="J8023" s="8">
        <v>81.73</v>
      </c>
      <c r="K8023" s="8">
        <v>56.67</v>
      </c>
      <c r="L8023" s="8">
        <v>64730.16</v>
      </c>
      <c r="M8023" s="8">
        <v>44882.64</v>
      </c>
      <c r="N8023" s="8">
        <v>19847.52</v>
      </c>
    </row>
    <row r="8024" spans="1:14" x14ac:dyDescent="0.2">
      <c r="A8024" t="s">
        <v>17</v>
      </c>
      <c r="B8024" t="s">
        <v>149</v>
      </c>
      <c r="C8024" t="s">
        <v>22</v>
      </c>
      <c r="D8024" t="s">
        <v>7</v>
      </c>
      <c r="E8024" t="s">
        <v>15</v>
      </c>
      <c r="F8024" s="5">
        <v>42576</v>
      </c>
      <c r="G8024">
        <v>597010648</v>
      </c>
      <c r="H8024" s="5">
        <v>42615</v>
      </c>
      <c r="I8024">
        <v>7572</v>
      </c>
      <c r="J8024" s="8">
        <v>109.28</v>
      </c>
      <c r="K8024" s="8">
        <v>35.840000000000003</v>
      </c>
      <c r="L8024" s="8">
        <v>827468.16</v>
      </c>
      <c r="M8024" s="8">
        <v>271380.47999999998</v>
      </c>
      <c r="N8024" s="8">
        <v>556087.68000000005</v>
      </c>
    </row>
    <row r="8025" spans="1:14" x14ac:dyDescent="0.2">
      <c r="A8025" t="s">
        <v>0</v>
      </c>
      <c r="B8025" t="s">
        <v>159</v>
      </c>
      <c r="C8025" t="s">
        <v>22</v>
      </c>
      <c r="D8025" t="s">
        <v>7</v>
      </c>
      <c r="E8025" t="s">
        <v>15</v>
      </c>
      <c r="F8025" s="5">
        <v>44738</v>
      </c>
      <c r="G8025">
        <v>172588622</v>
      </c>
      <c r="H8025" s="5">
        <v>44754</v>
      </c>
      <c r="I8025">
        <v>1663</v>
      </c>
      <c r="J8025" s="8">
        <v>109.28</v>
      </c>
      <c r="K8025" s="8">
        <v>35.840000000000003</v>
      </c>
      <c r="L8025" s="8">
        <v>181732.64</v>
      </c>
      <c r="M8025" s="8">
        <v>59601.919999999998</v>
      </c>
      <c r="N8025" s="8">
        <v>122130.72</v>
      </c>
    </row>
    <row r="8026" spans="1:14" x14ac:dyDescent="0.2">
      <c r="A8026" t="s">
        <v>0</v>
      </c>
      <c r="B8026" t="s">
        <v>160</v>
      </c>
      <c r="C8026" t="s">
        <v>45</v>
      </c>
      <c r="D8026" t="s">
        <v>7</v>
      </c>
      <c r="E8026" t="s">
        <v>15</v>
      </c>
      <c r="F8026" s="5">
        <v>44591</v>
      </c>
      <c r="G8026">
        <v>213506257</v>
      </c>
      <c r="H8026" s="5">
        <v>44592</v>
      </c>
      <c r="I8026">
        <v>101</v>
      </c>
      <c r="J8026" s="8">
        <v>9.33</v>
      </c>
      <c r="K8026" s="8">
        <v>6.92</v>
      </c>
      <c r="L8026" s="8">
        <v>942.33</v>
      </c>
      <c r="M8026" s="8">
        <v>698.92</v>
      </c>
      <c r="N8026" s="8">
        <v>243.41</v>
      </c>
    </row>
    <row r="8027" spans="1:14" x14ac:dyDescent="0.2">
      <c r="A8027" t="s">
        <v>9</v>
      </c>
      <c r="B8027" t="s">
        <v>100</v>
      </c>
      <c r="C8027" t="s">
        <v>22</v>
      </c>
      <c r="D8027" t="s">
        <v>7</v>
      </c>
      <c r="E8027" t="s">
        <v>4</v>
      </c>
      <c r="F8027" s="5">
        <v>44464</v>
      </c>
      <c r="G8027">
        <v>660437381</v>
      </c>
      <c r="H8027" s="5">
        <v>44493</v>
      </c>
      <c r="I8027">
        <v>6952</v>
      </c>
      <c r="J8027" s="8">
        <v>109.28</v>
      </c>
      <c r="K8027" s="8">
        <v>35.840000000000003</v>
      </c>
      <c r="L8027" s="8">
        <v>759714.56</v>
      </c>
      <c r="M8027" s="8">
        <v>249159.67999999999</v>
      </c>
      <c r="N8027" s="8">
        <v>510554.88</v>
      </c>
    </row>
    <row r="8028" spans="1:14" x14ac:dyDescent="0.2">
      <c r="A8028" t="s">
        <v>12</v>
      </c>
      <c r="B8028" t="s">
        <v>76</v>
      </c>
      <c r="C8028" t="s">
        <v>19</v>
      </c>
      <c r="D8028" t="s">
        <v>3</v>
      </c>
      <c r="E8028" t="s">
        <v>8</v>
      </c>
      <c r="F8028" s="5">
        <v>44154</v>
      </c>
      <c r="G8028">
        <v>174368321</v>
      </c>
      <c r="H8028" s="5">
        <v>43836</v>
      </c>
      <c r="I8028">
        <v>8316</v>
      </c>
      <c r="J8028" s="8">
        <v>81.73</v>
      </c>
      <c r="K8028" s="8">
        <v>56.67</v>
      </c>
      <c r="L8028" s="8">
        <v>679666.68</v>
      </c>
      <c r="M8028" s="8">
        <v>471267.72</v>
      </c>
      <c r="N8028" s="8">
        <v>208398.96</v>
      </c>
    </row>
    <row r="8029" spans="1:14" x14ac:dyDescent="0.2">
      <c r="A8029" t="s">
        <v>9</v>
      </c>
      <c r="B8029" t="s">
        <v>102</v>
      </c>
      <c r="C8029" t="s">
        <v>29</v>
      </c>
      <c r="D8029" t="s">
        <v>3</v>
      </c>
      <c r="E8029" t="s">
        <v>4</v>
      </c>
      <c r="F8029" s="5">
        <v>42309</v>
      </c>
      <c r="G8029">
        <v>186597907</v>
      </c>
      <c r="H8029" s="5">
        <v>42353</v>
      </c>
      <c r="I8029">
        <v>7322</v>
      </c>
      <c r="J8029" s="8">
        <v>651.21</v>
      </c>
      <c r="K8029" s="8">
        <v>524.96</v>
      </c>
      <c r="L8029" s="8">
        <v>4768159.62</v>
      </c>
      <c r="M8029" s="8">
        <v>3843757.12</v>
      </c>
      <c r="N8029" s="8">
        <v>924402.5</v>
      </c>
    </row>
    <row r="8030" spans="1:14" x14ac:dyDescent="0.2">
      <c r="A8030" t="s">
        <v>9</v>
      </c>
      <c r="B8030" t="s">
        <v>118</v>
      </c>
      <c r="C8030" t="s">
        <v>57</v>
      </c>
      <c r="D8030" t="s">
        <v>3</v>
      </c>
      <c r="E8030" t="s">
        <v>15</v>
      </c>
      <c r="F8030" s="5">
        <v>42505</v>
      </c>
      <c r="G8030">
        <v>848737466</v>
      </c>
      <c r="H8030" s="5">
        <v>42521</v>
      </c>
      <c r="I8030">
        <v>9132</v>
      </c>
      <c r="J8030" s="8">
        <v>154.06</v>
      </c>
      <c r="K8030" s="8">
        <v>90.93</v>
      </c>
      <c r="L8030" s="8">
        <v>1406875.92</v>
      </c>
      <c r="M8030" s="8">
        <v>830372.76</v>
      </c>
      <c r="N8030" s="8">
        <v>576503.16</v>
      </c>
    </row>
    <row r="8031" spans="1:14" x14ac:dyDescent="0.2">
      <c r="A8031" t="s">
        <v>0</v>
      </c>
      <c r="B8031" t="s">
        <v>34</v>
      </c>
      <c r="C8031" t="s">
        <v>65</v>
      </c>
      <c r="D8031" t="s">
        <v>3</v>
      </c>
      <c r="E8031" t="s">
        <v>8</v>
      </c>
      <c r="F8031" s="5">
        <v>42052</v>
      </c>
      <c r="G8031">
        <v>582710826</v>
      </c>
      <c r="H8031" s="5">
        <v>42055</v>
      </c>
      <c r="I8031">
        <v>5937</v>
      </c>
      <c r="J8031" s="8">
        <v>668.27</v>
      </c>
      <c r="K8031" s="8">
        <v>502.54</v>
      </c>
      <c r="L8031" s="8">
        <v>3967518.99</v>
      </c>
      <c r="M8031" s="8">
        <v>2983579.98</v>
      </c>
      <c r="N8031" s="8">
        <v>983939.01</v>
      </c>
    </row>
    <row r="8032" spans="1:14" x14ac:dyDescent="0.2">
      <c r="A8032" t="s">
        <v>9</v>
      </c>
      <c r="B8032" t="s">
        <v>154</v>
      </c>
      <c r="C8032" t="s">
        <v>29</v>
      </c>
      <c r="D8032" t="s">
        <v>3</v>
      </c>
      <c r="E8032" t="s">
        <v>23</v>
      </c>
      <c r="F8032" s="5">
        <v>43765</v>
      </c>
      <c r="G8032">
        <v>130754315</v>
      </c>
      <c r="H8032" s="5">
        <v>43771</v>
      </c>
      <c r="I8032">
        <v>1962</v>
      </c>
      <c r="J8032" s="8">
        <v>651.21</v>
      </c>
      <c r="K8032" s="8">
        <v>524.96</v>
      </c>
      <c r="L8032" s="8">
        <v>1277674.02</v>
      </c>
      <c r="M8032" s="8">
        <v>1029971.52</v>
      </c>
      <c r="N8032" s="8">
        <v>247702.5</v>
      </c>
    </row>
    <row r="8033" spans="1:14" x14ac:dyDescent="0.2">
      <c r="A8033" t="s">
        <v>0</v>
      </c>
      <c r="B8033" t="s">
        <v>50</v>
      </c>
      <c r="C8033" t="s">
        <v>11</v>
      </c>
      <c r="D8033" t="s">
        <v>3</v>
      </c>
      <c r="E8033" t="s">
        <v>15</v>
      </c>
      <c r="F8033" s="5">
        <v>44351</v>
      </c>
      <c r="G8033">
        <v>305416762</v>
      </c>
      <c r="H8033" s="5">
        <v>44367</v>
      </c>
      <c r="I8033">
        <v>8462</v>
      </c>
      <c r="J8033" s="8">
        <v>47.45</v>
      </c>
      <c r="K8033" s="8">
        <v>31.79</v>
      </c>
      <c r="L8033" s="8">
        <v>401521.9</v>
      </c>
      <c r="M8033" s="8">
        <v>269006.98</v>
      </c>
      <c r="N8033" s="8">
        <v>132514.92000000001</v>
      </c>
    </row>
    <row r="8034" spans="1:14" x14ac:dyDescent="0.2">
      <c r="A8034" t="s">
        <v>0</v>
      </c>
      <c r="B8034" t="s">
        <v>1</v>
      </c>
      <c r="C8034" t="s">
        <v>11</v>
      </c>
      <c r="D8034" t="s">
        <v>7</v>
      </c>
      <c r="E8034" t="s">
        <v>15</v>
      </c>
      <c r="F8034" s="5">
        <v>42209</v>
      </c>
      <c r="G8034">
        <v>639559495</v>
      </c>
      <c r="H8034" s="5">
        <v>42243</v>
      </c>
      <c r="I8034">
        <v>8722</v>
      </c>
      <c r="J8034" s="8">
        <v>47.45</v>
      </c>
      <c r="K8034" s="8">
        <v>31.79</v>
      </c>
      <c r="L8034" s="8">
        <v>413858.9</v>
      </c>
      <c r="M8034" s="8">
        <v>277272.38</v>
      </c>
      <c r="N8034" s="8">
        <v>136586.51999999999</v>
      </c>
    </row>
    <row r="8035" spans="1:14" x14ac:dyDescent="0.2">
      <c r="A8035" t="s">
        <v>9</v>
      </c>
      <c r="B8035" t="s">
        <v>72</v>
      </c>
      <c r="C8035" t="s">
        <v>19</v>
      </c>
      <c r="D8035" t="s">
        <v>3</v>
      </c>
      <c r="E8035" t="s">
        <v>15</v>
      </c>
      <c r="F8035" s="5">
        <v>42365</v>
      </c>
      <c r="G8035">
        <v>736356341</v>
      </c>
      <c r="H8035" s="5">
        <v>42366</v>
      </c>
      <c r="I8035">
        <v>3060</v>
      </c>
      <c r="J8035" s="8">
        <v>81.73</v>
      </c>
      <c r="K8035" s="8">
        <v>56.67</v>
      </c>
      <c r="L8035" s="8">
        <v>250093.8</v>
      </c>
      <c r="M8035" s="8">
        <v>173410.2</v>
      </c>
      <c r="N8035" s="8">
        <v>76683.600000000006</v>
      </c>
    </row>
    <row r="8036" spans="1:14" x14ac:dyDescent="0.2">
      <c r="A8036" t="s">
        <v>9</v>
      </c>
      <c r="B8036" t="s">
        <v>80</v>
      </c>
      <c r="C8036" t="s">
        <v>29</v>
      </c>
      <c r="D8036" t="s">
        <v>7</v>
      </c>
      <c r="E8036" t="s">
        <v>4</v>
      </c>
      <c r="F8036" s="5">
        <v>44229</v>
      </c>
      <c r="G8036">
        <v>719293630</v>
      </c>
      <c r="H8036" s="5">
        <v>44252</v>
      </c>
      <c r="I8036">
        <v>3824</v>
      </c>
      <c r="J8036" s="8">
        <v>651.21</v>
      </c>
      <c r="K8036" s="8">
        <v>524.96</v>
      </c>
      <c r="L8036" s="8">
        <v>2490227.04</v>
      </c>
      <c r="M8036" s="8">
        <v>2007447.04</v>
      </c>
      <c r="N8036" s="8">
        <v>482780</v>
      </c>
    </row>
    <row r="8037" spans="1:14" x14ac:dyDescent="0.2">
      <c r="A8037" t="s">
        <v>0</v>
      </c>
      <c r="B8037" t="s">
        <v>197</v>
      </c>
      <c r="C8037" t="s">
        <v>19</v>
      </c>
      <c r="D8037" t="s">
        <v>3</v>
      </c>
      <c r="E8037" t="s">
        <v>15</v>
      </c>
      <c r="F8037" s="5">
        <v>44448</v>
      </c>
      <c r="G8037">
        <v>782170188</v>
      </c>
      <c r="H8037" s="5">
        <v>44490</v>
      </c>
      <c r="I8037">
        <v>395</v>
      </c>
      <c r="J8037" s="8">
        <v>81.73</v>
      </c>
      <c r="K8037" s="8">
        <v>56.67</v>
      </c>
      <c r="L8037" s="8">
        <v>32283.35</v>
      </c>
      <c r="M8037" s="8">
        <v>22384.65</v>
      </c>
      <c r="N8037" s="8">
        <v>9898.7000000000007</v>
      </c>
    </row>
    <row r="8038" spans="1:14" x14ac:dyDescent="0.2">
      <c r="A8038" t="s">
        <v>9</v>
      </c>
      <c r="B8038" t="s">
        <v>187</v>
      </c>
      <c r="C8038" t="s">
        <v>57</v>
      </c>
      <c r="D8038" t="s">
        <v>7</v>
      </c>
      <c r="E8038" t="s">
        <v>4</v>
      </c>
      <c r="F8038" s="5">
        <v>43289</v>
      </c>
      <c r="G8038">
        <v>739097344</v>
      </c>
      <c r="H8038" s="5">
        <v>43301</v>
      </c>
      <c r="I8038">
        <v>4183</v>
      </c>
      <c r="J8038" s="8">
        <v>154.06</v>
      </c>
      <c r="K8038" s="8">
        <v>90.93</v>
      </c>
      <c r="L8038" s="8">
        <v>644432.98</v>
      </c>
      <c r="M8038" s="8">
        <v>380360.19</v>
      </c>
      <c r="N8038" s="8">
        <v>264072.78999999998</v>
      </c>
    </row>
    <row r="8039" spans="1:14" x14ac:dyDescent="0.2">
      <c r="A8039" t="s">
        <v>17</v>
      </c>
      <c r="B8039" t="s">
        <v>47</v>
      </c>
      <c r="C8039" t="s">
        <v>65</v>
      </c>
      <c r="D8039" t="s">
        <v>3</v>
      </c>
      <c r="E8039" t="s">
        <v>23</v>
      </c>
      <c r="F8039" s="5">
        <v>43680</v>
      </c>
      <c r="G8039">
        <v>474498927</v>
      </c>
      <c r="H8039" s="5">
        <v>43711</v>
      </c>
      <c r="I8039">
        <v>3632</v>
      </c>
      <c r="J8039" s="8">
        <v>668.27</v>
      </c>
      <c r="K8039" s="8">
        <v>502.54</v>
      </c>
      <c r="L8039" s="8">
        <v>2427156.64</v>
      </c>
      <c r="M8039" s="8">
        <v>1825225.28</v>
      </c>
      <c r="N8039" s="8">
        <v>601931.36</v>
      </c>
    </row>
    <row r="8040" spans="1:14" x14ac:dyDescent="0.2">
      <c r="A8040" t="s">
        <v>9</v>
      </c>
      <c r="B8040" t="s">
        <v>117</v>
      </c>
      <c r="C8040" t="s">
        <v>6</v>
      </c>
      <c r="D8040" t="s">
        <v>3</v>
      </c>
      <c r="E8040" t="s">
        <v>4</v>
      </c>
      <c r="F8040" s="5">
        <v>44400</v>
      </c>
      <c r="G8040">
        <v>393111264</v>
      </c>
      <c r="H8040" s="5">
        <v>44403</v>
      </c>
      <c r="I8040">
        <v>9214</v>
      </c>
      <c r="J8040" s="8">
        <v>152.58000000000001</v>
      </c>
      <c r="K8040" s="8">
        <v>97.44</v>
      </c>
      <c r="L8040" s="8">
        <v>1405872.12</v>
      </c>
      <c r="M8040" s="8">
        <v>897812.16</v>
      </c>
      <c r="N8040" s="8">
        <v>508059.96</v>
      </c>
    </row>
    <row r="8041" spans="1:14" x14ac:dyDescent="0.2">
      <c r="A8041" t="s">
        <v>9</v>
      </c>
      <c r="B8041" t="s">
        <v>175</v>
      </c>
      <c r="C8041" t="s">
        <v>36</v>
      </c>
      <c r="D8041" t="s">
        <v>3</v>
      </c>
      <c r="E8041" t="s">
        <v>8</v>
      </c>
      <c r="F8041" s="5">
        <v>42340</v>
      </c>
      <c r="G8041">
        <v>969983184</v>
      </c>
      <c r="H8041" s="5">
        <v>42367</v>
      </c>
      <c r="I8041">
        <v>8434</v>
      </c>
      <c r="J8041" s="8">
        <v>421.89</v>
      </c>
      <c r="K8041" s="8">
        <v>364.69</v>
      </c>
      <c r="L8041" s="8">
        <v>3558220.26</v>
      </c>
      <c r="M8041" s="8">
        <v>3075795.46</v>
      </c>
      <c r="N8041" s="8">
        <v>482424.8</v>
      </c>
    </row>
    <row r="8042" spans="1:14" x14ac:dyDescent="0.2">
      <c r="A8042" t="s">
        <v>39</v>
      </c>
      <c r="B8042" t="s">
        <v>205</v>
      </c>
      <c r="C8042" t="s">
        <v>6</v>
      </c>
      <c r="D8042" t="s">
        <v>7</v>
      </c>
      <c r="E8042" t="s">
        <v>4</v>
      </c>
      <c r="F8042" s="5">
        <v>44024</v>
      </c>
      <c r="G8042">
        <v>500476014</v>
      </c>
      <c r="H8042" s="5">
        <v>44034</v>
      </c>
      <c r="I8042">
        <v>829</v>
      </c>
      <c r="J8042" s="8">
        <v>152.58000000000001</v>
      </c>
      <c r="K8042" s="8">
        <v>97.44</v>
      </c>
      <c r="L8042" s="8">
        <v>126488.82</v>
      </c>
      <c r="M8042" s="8">
        <v>80777.759999999995</v>
      </c>
      <c r="N8042" s="8">
        <v>45711.06</v>
      </c>
    </row>
    <row r="8043" spans="1:14" x14ac:dyDescent="0.2">
      <c r="A8043" t="s">
        <v>9</v>
      </c>
      <c r="B8043" t="s">
        <v>63</v>
      </c>
      <c r="C8043" t="s">
        <v>45</v>
      </c>
      <c r="D8043" t="s">
        <v>7</v>
      </c>
      <c r="E8043" t="s">
        <v>23</v>
      </c>
      <c r="F8043" s="5">
        <v>43394</v>
      </c>
      <c r="G8043">
        <v>950263583</v>
      </c>
      <c r="H8043" s="5">
        <v>43394</v>
      </c>
      <c r="I8043">
        <v>2966</v>
      </c>
      <c r="J8043" s="8">
        <v>9.33</v>
      </c>
      <c r="K8043" s="8">
        <v>6.92</v>
      </c>
      <c r="L8043" s="8">
        <v>27672.78</v>
      </c>
      <c r="M8043" s="8">
        <v>20524.72</v>
      </c>
      <c r="N8043" s="8">
        <v>7148.06</v>
      </c>
    </row>
    <row r="8044" spans="1:14" x14ac:dyDescent="0.2">
      <c r="A8044" t="s">
        <v>9</v>
      </c>
      <c r="B8044" t="s">
        <v>72</v>
      </c>
      <c r="C8044" t="s">
        <v>6</v>
      </c>
      <c r="D8044" t="s">
        <v>7</v>
      </c>
      <c r="E8044" t="s">
        <v>15</v>
      </c>
      <c r="F8044" s="5">
        <v>43286</v>
      </c>
      <c r="G8044">
        <v>305332219</v>
      </c>
      <c r="H8044" s="5">
        <v>43293</v>
      </c>
      <c r="I8044">
        <v>3444</v>
      </c>
      <c r="J8044" s="8">
        <v>152.58000000000001</v>
      </c>
      <c r="K8044" s="8">
        <v>97.44</v>
      </c>
      <c r="L8044" s="8">
        <v>525485.52</v>
      </c>
      <c r="M8044" s="8">
        <v>335583.36</v>
      </c>
      <c r="N8044" s="8">
        <v>189902.16</v>
      </c>
    </row>
    <row r="8045" spans="1:14" x14ac:dyDescent="0.2">
      <c r="A8045" t="s">
        <v>0</v>
      </c>
      <c r="B8045" t="s">
        <v>147</v>
      </c>
      <c r="C8045" t="s">
        <v>2</v>
      </c>
      <c r="D8045" t="s">
        <v>3</v>
      </c>
      <c r="E8045" t="s">
        <v>8</v>
      </c>
      <c r="F8045" s="5">
        <v>42309</v>
      </c>
      <c r="G8045">
        <v>221980750</v>
      </c>
      <c r="H8045" s="5">
        <v>42341</v>
      </c>
      <c r="I8045">
        <v>7892</v>
      </c>
      <c r="J8045" s="8">
        <v>255.28</v>
      </c>
      <c r="K8045" s="8">
        <v>159.41999999999999</v>
      </c>
      <c r="L8045" s="8">
        <v>2014669.76</v>
      </c>
      <c r="M8045" s="8">
        <v>1258142.6399999999</v>
      </c>
      <c r="N8045" s="8">
        <v>756527.12</v>
      </c>
    </row>
    <row r="8046" spans="1:14" x14ac:dyDescent="0.2">
      <c r="A8046" t="s">
        <v>12</v>
      </c>
      <c r="B8046" t="s">
        <v>76</v>
      </c>
      <c r="C8046" t="s">
        <v>36</v>
      </c>
      <c r="D8046" t="s">
        <v>3</v>
      </c>
      <c r="E8046" t="s">
        <v>23</v>
      </c>
      <c r="F8046" s="5">
        <v>42538</v>
      </c>
      <c r="G8046">
        <v>176820504</v>
      </c>
      <c r="H8046" s="5">
        <v>42573</v>
      </c>
      <c r="I8046">
        <v>3971</v>
      </c>
      <c r="J8046" s="8">
        <v>421.89</v>
      </c>
      <c r="K8046" s="8">
        <v>364.69</v>
      </c>
      <c r="L8046" s="8">
        <v>1675325.19</v>
      </c>
      <c r="M8046" s="8">
        <v>1448183.99</v>
      </c>
      <c r="N8046" s="8">
        <v>227141.2</v>
      </c>
    </row>
    <row r="8047" spans="1:14" x14ac:dyDescent="0.2">
      <c r="A8047" t="s">
        <v>9</v>
      </c>
      <c r="B8047" t="s">
        <v>133</v>
      </c>
      <c r="C8047" t="s">
        <v>29</v>
      </c>
      <c r="D8047" t="s">
        <v>7</v>
      </c>
      <c r="E8047" t="s">
        <v>8</v>
      </c>
      <c r="F8047" s="5">
        <v>44323</v>
      </c>
      <c r="G8047">
        <v>616775310</v>
      </c>
      <c r="H8047" s="5">
        <v>44340</v>
      </c>
      <c r="I8047">
        <v>6375</v>
      </c>
      <c r="J8047" s="8">
        <v>651.21</v>
      </c>
      <c r="K8047" s="8">
        <v>524.96</v>
      </c>
      <c r="L8047" s="8">
        <v>4151463.75</v>
      </c>
      <c r="M8047" s="8">
        <v>3346620</v>
      </c>
      <c r="N8047" s="8">
        <v>804843.75</v>
      </c>
    </row>
    <row r="8048" spans="1:14" x14ac:dyDescent="0.2">
      <c r="A8048" t="s">
        <v>9</v>
      </c>
      <c r="B8048" t="s">
        <v>63</v>
      </c>
      <c r="C8048" t="s">
        <v>22</v>
      </c>
      <c r="D8048" t="s">
        <v>3</v>
      </c>
      <c r="E8048" t="s">
        <v>15</v>
      </c>
      <c r="F8048" s="5">
        <v>44440</v>
      </c>
      <c r="G8048">
        <v>709081494</v>
      </c>
      <c r="H8048" s="5">
        <v>44482</v>
      </c>
      <c r="I8048">
        <v>1826</v>
      </c>
      <c r="J8048" s="8">
        <v>109.28</v>
      </c>
      <c r="K8048" s="8">
        <v>35.840000000000003</v>
      </c>
      <c r="L8048" s="8">
        <v>199545.28</v>
      </c>
      <c r="M8048" s="8">
        <v>65443.839999999997</v>
      </c>
      <c r="N8048" s="8">
        <v>134101.44</v>
      </c>
    </row>
    <row r="8049" spans="1:14" x14ac:dyDescent="0.2">
      <c r="A8049" t="s">
        <v>9</v>
      </c>
      <c r="B8049" t="s">
        <v>66</v>
      </c>
      <c r="C8049" t="s">
        <v>45</v>
      </c>
      <c r="D8049" t="s">
        <v>7</v>
      </c>
      <c r="E8049" t="s">
        <v>15</v>
      </c>
      <c r="F8049" s="5">
        <v>44824</v>
      </c>
      <c r="G8049">
        <v>591287887</v>
      </c>
      <c r="H8049" s="5">
        <v>44836</v>
      </c>
      <c r="I8049">
        <v>4080</v>
      </c>
      <c r="J8049" s="8">
        <v>9.33</v>
      </c>
      <c r="K8049" s="8">
        <v>6.92</v>
      </c>
      <c r="L8049" s="8">
        <v>38066.400000000001</v>
      </c>
      <c r="M8049" s="8">
        <v>28233.599999999999</v>
      </c>
      <c r="N8049" s="8">
        <v>9832.7999999999993</v>
      </c>
    </row>
    <row r="8050" spans="1:14" x14ac:dyDescent="0.2">
      <c r="A8050" t="s">
        <v>9</v>
      </c>
      <c r="B8050" t="s">
        <v>64</v>
      </c>
      <c r="C8050" t="s">
        <v>19</v>
      </c>
      <c r="D8050" t="s">
        <v>7</v>
      </c>
      <c r="E8050" t="s">
        <v>23</v>
      </c>
      <c r="F8050" s="5">
        <v>44726</v>
      </c>
      <c r="G8050">
        <v>921255815</v>
      </c>
      <c r="H8050" s="5">
        <v>44770</v>
      </c>
      <c r="I8050">
        <v>8923</v>
      </c>
      <c r="J8050" s="8">
        <v>81.73</v>
      </c>
      <c r="K8050" s="8">
        <v>56.67</v>
      </c>
      <c r="L8050" s="8">
        <v>729276.79</v>
      </c>
      <c r="M8050" s="8">
        <v>505666.41</v>
      </c>
      <c r="N8050" s="8">
        <v>223610.38</v>
      </c>
    </row>
    <row r="8051" spans="1:14" x14ac:dyDescent="0.2">
      <c r="A8051" t="s">
        <v>9</v>
      </c>
      <c r="B8051" t="s">
        <v>187</v>
      </c>
      <c r="C8051" t="s">
        <v>36</v>
      </c>
      <c r="D8051" t="s">
        <v>3</v>
      </c>
      <c r="E8051" t="s">
        <v>4</v>
      </c>
      <c r="F8051" s="5">
        <v>44590</v>
      </c>
      <c r="G8051">
        <v>627159106</v>
      </c>
      <c r="H8051" s="5">
        <v>44629</v>
      </c>
      <c r="I8051">
        <v>9171</v>
      </c>
      <c r="J8051" s="8">
        <v>421.89</v>
      </c>
      <c r="K8051" s="8">
        <v>364.69</v>
      </c>
      <c r="L8051" s="8">
        <v>3869153.19</v>
      </c>
      <c r="M8051" s="8">
        <v>3344571.99</v>
      </c>
      <c r="N8051" s="8">
        <v>524581.19999999995</v>
      </c>
    </row>
    <row r="8052" spans="1:14" x14ac:dyDescent="0.2">
      <c r="A8052" t="s">
        <v>12</v>
      </c>
      <c r="B8052" t="s">
        <v>76</v>
      </c>
      <c r="C8052" t="s">
        <v>65</v>
      </c>
      <c r="D8052" t="s">
        <v>3</v>
      </c>
      <c r="E8052" t="s">
        <v>15</v>
      </c>
      <c r="F8052" s="5">
        <v>42904</v>
      </c>
      <c r="G8052">
        <v>957484090</v>
      </c>
      <c r="H8052" s="5">
        <v>42919</v>
      </c>
      <c r="I8052">
        <v>9674</v>
      </c>
      <c r="J8052" s="8">
        <v>668.27</v>
      </c>
      <c r="K8052" s="8">
        <v>502.54</v>
      </c>
      <c r="L8052" s="8">
        <v>6464843.9800000004</v>
      </c>
      <c r="M8052" s="8">
        <v>4861571.96</v>
      </c>
      <c r="N8052" s="8">
        <v>1603272.02</v>
      </c>
    </row>
    <row r="8053" spans="1:14" x14ac:dyDescent="0.2">
      <c r="A8053" t="s">
        <v>39</v>
      </c>
      <c r="B8053" t="s">
        <v>196</v>
      </c>
      <c r="C8053" t="s">
        <v>29</v>
      </c>
      <c r="D8053" t="s">
        <v>3</v>
      </c>
      <c r="E8053" t="s">
        <v>8</v>
      </c>
      <c r="F8053" s="5">
        <v>42010</v>
      </c>
      <c r="G8053">
        <v>531029593</v>
      </c>
      <c r="H8053" s="5">
        <v>42037</v>
      </c>
      <c r="I8053">
        <v>2312</v>
      </c>
      <c r="J8053" s="8">
        <v>651.21</v>
      </c>
      <c r="K8053" s="8">
        <v>524.96</v>
      </c>
      <c r="L8053" s="8">
        <v>1505597.52</v>
      </c>
      <c r="M8053" s="8">
        <v>1213707.52</v>
      </c>
      <c r="N8053" s="8">
        <v>291890</v>
      </c>
    </row>
    <row r="8054" spans="1:14" x14ac:dyDescent="0.2">
      <c r="A8054" t="s">
        <v>17</v>
      </c>
      <c r="B8054" t="s">
        <v>35</v>
      </c>
      <c r="C8054" t="s">
        <v>57</v>
      </c>
      <c r="D8054" t="s">
        <v>7</v>
      </c>
      <c r="E8054" t="s">
        <v>8</v>
      </c>
      <c r="F8054" s="5">
        <v>42558</v>
      </c>
      <c r="G8054">
        <v>286906945</v>
      </c>
      <c r="H8054" s="5">
        <v>42603</v>
      </c>
      <c r="I8054">
        <v>996</v>
      </c>
      <c r="J8054" s="8">
        <v>154.06</v>
      </c>
      <c r="K8054" s="8">
        <v>90.93</v>
      </c>
      <c r="L8054" s="8">
        <v>153443.76</v>
      </c>
      <c r="M8054" s="8">
        <v>90566.28</v>
      </c>
      <c r="N8054" s="8">
        <v>62877.48</v>
      </c>
    </row>
    <row r="8055" spans="1:14" x14ac:dyDescent="0.2">
      <c r="A8055" t="s">
        <v>9</v>
      </c>
      <c r="B8055" t="s">
        <v>167</v>
      </c>
      <c r="C8055" t="s">
        <v>22</v>
      </c>
      <c r="D8055" t="s">
        <v>3</v>
      </c>
      <c r="E8055" t="s">
        <v>4</v>
      </c>
      <c r="F8055" s="5">
        <v>44669</v>
      </c>
      <c r="G8055">
        <v>334539973</v>
      </c>
      <c r="H8055" s="5">
        <v>44692</v>
      </c>
      <c r="I8055">
        <v>6667</v>
      </c>
      <c r="J8055" s="8">
        <v>109.28</v>
      </c>
      <c r="K8055" s="8">
        <v>35.840000000000003</v>
      </c>
      <c r="L8055" s="8">
        <v>728569.76</v>
      </c>
      <c r="M8055" s="8">
        <v>238945.28</v>
      </c>
      <c r="N8055" s="8">
        <v>489624.48</v>
      </c>
    </row>
    <row r="8056" spans="1:14" x14ac:dyDescent="0.2">
      <c r="A8056" t="s">
        <v>9</v>
      </c>
      <c r="B8056" t="s">
        <v>193</v>
      </c>
      <c r="C8056" t="s">
        <v>6</v>
      </c>
      <c r="D8056" t="s">
        <v>7</v>
      </c>
      <c r="E8056" t="s">
        <v>8</v>
      </c>
      <c r="F8056" s="5">
        <v>42385</v>
      </c>
      <c r="G8056">
        <v>403665006</v>
      </c>
      <c r="H8056" s="5">
        <v>42419</v>
      </c>
      <c r="I8056">
        <v>2300</v>
      </c>
      <c r="J8056" s="8">
        <v>152.58000000000001</v>
      </c>
      <c r="K8056" s="8">
        <v>97.44</v>
      </c>
      <c r="L8056" s="8">
        <v>350934</v>
      </c>
      <c r="M8056" s="8">
        <v>224112</v>
      </c>
      <c r="N8056" s="8">
        <v>126822</v>
      </c>
    </row>
    <row r="8057" spans="1:14" x14ac:dyDescent="0.2">
      <c r="A8057" t="s">
        <v>39</v>
      </c>
      <c r="B8057" t="s">
        <v>128</v>
      </c>
      <c r="C8057" t="s">
        <v>11</v>
      </c>
      <c r="D8057" t="s">
        <v>7</v>
      </c>
      <c r="E8057" t="s">
        <v>8</v>
      </c>
      <c r="F8057" s="5">
        <v>44147</v>
      </c>
      <c r="G8057">
        <v>294330871</v>
      </c>
      <c r="H8057" s="5">
        <v>44181</v>
      </c>
      <c r="I8057">
        <v>7900</v>
      </c>
      <c r="J8057" s="8">
        <v>47.45</v>
      </c>
      <c r="K8057" s="8">
        <v>31.79</v>
      </c>
      <c r="L8057" s="8">
        <v>374855</v>
      </c>
      <c r="M8057" s="8">
        <v>251141</v>
      </c>
      <c r="N8057" s="8">
        <v>123714</v>
      </c>
    </row>
    <row r="8058" spans="1:14" x14ac:dyDescent="0.2">
      <c r="A8058" t="s">
        <v>0</v>
      </c>
      <c r="B8058" t="s">
        <v>143</v>
      </c>
      <c r="C8058" t="s">
        <v>2</v>
      </c>
      <c r="D8058" t="s">
        <v>7</v>
      </c>
      <c r="E8058" t="s">
        <v>23</v>
      </c>
      <c r="F8058" s="5">
        <v>44277</v>
      </c>
      <c r="G8058">
        <v>326898896</v>
      </c>
      <c r="H8058" s="5">
        <v>44323</v>
      </c>
      <c r="I8058">
        <v>5503</v>
      </c>
      <c r="J8058" s="8">
        <v>255.28</v>
      </c>
      <c r="K8058" s="8">
        <v>159.41999999999999</v>
      </c>
      <c r="L8058" s="8">
        <v>1404805.84</v>
      </c>
      <c r="M8058" s="8">
        <v>877288.26</v>
      </c>
      <c r="N8058" s="8">
        <v>527517.57999999996</v>
      </c>
    </row>
    <row r="8059" spans="1:14" x14ac:dyDescent="0.2">
      <c r="A8059" t="s">
        <v>9</v>
      </c>
      <c r="B8059" t="s">
        <v>98</v>
      </c>
      <c r="C8059" t="s">
        <v>31</v>
      </c>
      <c r="D8059" t="s">
        <v>7</v>
      </c>
      <c r="E8059" t="s">
        <v>23</v>
      </c>
      <c r="F8059" s="5">
        <v>44299</v>
      </c>
      <c r="G8059">
        <v>892042911</v>
      </c>
      <c r="H8059" s="5">
        <v>44328</v>
      </c>
      <c r="I8059">
        <v>4175</v>
      </c>
      <c r="J8059" s="8">
        <v>437.2</v>
      </c>
      <c r="K8059" s="8">
        <v>263.33</v>
      </c>
      <c r="L8059" s="8">
        <v>1825310</v>
      </c>
      <c r="M8059" s="8">
        <v>1099402.75</v>
      </c>
      <c r="N8059" s="8">
        <v>725907.25</v>
      </c>
    </row>
    <row r="8060" spans="1:14" x14ac:dyDescent="0.2">
      <c r="A8060" t="s">
        <v>9</v>
      </c>
      <c r="B8060" t="s">
        <v>175</v>
      </c>
      <c r="C8060" t="s">
        <v>29</v>
      </c>
      <c r="D8060" t="s">
        <v>7</v>
      </c>
      <c r="E8060" t="s">
        <v>23</v>
      </c>
      <c r="F8060" s="5">
        <v>43199</v>
      </c>
      <c r="G8060">
        <v>200749242</v>
      </c>
      <c r="H8060" s="5">
        <v>43205</v>
      </c>
      <c r="I8060">
        <v>5017</v>
      </c>
      <c r="J8060" s="8">
        <v>651.21</v>
      </c>
      <c r="K8060" s="8">
        <v>524.96</v>
      </c>
      <c r="L8060" s="8">
        <v>3267120.57</v>
      </c>
      <c r="M8060" s="8">
        <v>2633724.3199999998</v>
      </c>
      <c r="N8060" s="8">
        <v>633396.25</v>
      </c>
    </row>
    <row r="8061" spans="1:14" x14ac:dyDescent="0.2">
      <c r="A8061" t="s">
        <v>9</v>
      </c>
      <c r="B8061" t="s">
        <v>175</v>
      </c>
      <c r="C8061" t="s">
        <v>22</v>
      </c>
      <c r="D8061" t="s">
        <v>7</v>
      </c>
      <c r="E8061" t="s">
        <v>15</v>
      </c>
      <c r="F8061" s="5">
        <v>44244</v>
      </c>
      <c r="G8061">
        <v>134316718</v>
      </c>
      <c r="H8061" s="5">
        <v>44285</v>
      </c>
      <c r="I8061">
        <v>6157</v>
      </c>
      <c r="J8061" s="8">
        <v>109.28</v>
      </c>
      <c r="K8061" s="8">
        <v>35.840000000000003</v>
      </c>
      <c r="L8061" s="8">
        <v>672836.96</v>
      </c>
      <c r="M8061" s="8">
        <v>220666.88</v>
      </c>
      <c r="N8061" s="8">
        <v>452170.08</v>
      </c>
    </row>
    <row r="8062" spans="1:14" x14ac:dyDescent="0.2">
      <c r="A8062" t="s">
        <v>9</v>
      </c>
      <c r="B8062" t="s">
        <v>104</v>
      </c>
      <c r="C8062" t="s">
        <v>65</v>
      </c>
      <c r="D8062" t="s">
        <v>3</v>
      </c>
      <c r="E8062" t="s">
        <v>8</v>
      </c>
      <c r="F8062" s="5">
        <v>42581</v>
      </c>
      <c r="G8062">
        <v>394356667</v>
      </c>
      <c r="H8062" s="5">
        <v>42586</v>
      </c>
      <c r="I8062">
        <v>7756</v>
      </c>
      <c r="J8062" s="8">
        <v>668.27</v>
      </c>
      <c r="K8062" s="8">
        <v>502.54</v>
      </c>
      <c r="L8062" s="8">
        <v>5183102.12</v>
      </c>
      <c r="M8062" s="8">
        <v>3897700.24</v>
      </c>
      <c r="N8062" s="8">
        <v>1285401.8799999999</v>
      </c>
    </row>
    <row r="8063" spans="1:14" x14ac:dyDescent="0.2">
      <c r="A8063" t="s">
        <v>9</v>
      </c>
      <c r="B8063" t="s">
        <v>114</v>
      </c>
      <c r="C8063" t="s">
        <v>45</v>
      </c>
      <c r="D8063" t="s">
        <v>7</v>
      </c>
      <c r="E8063" t="s">
        <v>4</v>
      </c>
      <c r="F8063" s="5">
        <v>43950</v>
      </c>
      <c r="G8063">
        <v>752792918</v>
      </c>
      <c r="H8063" s="5">
        <v>43963</v>
      </c>
      <c r="I8063">
        <v>7008</v>
      </c>
      <c r="J8063" s="8">
        <v>9.33</v>
      </c>
      <c r="K8063" s="8">
        <v>6.92</v>
      </c>
      <c r="L8063" s="8">
        <v>65384.639999999999</v>
      </c>
      <c r="M8063" s="8">
        <v>48495.360000000001</v>
      </c>
      <c r="N8063" s="8">
        <v>16889.28</v>
      </c>
    </row>
    <row r="8064" spans="1:14" x14ac:dyDescent="0.2">
      <c r="A8064" t="s">
        <v>9</v>
      </c>
      <c r="B8064" t="s">
        <v>202</v>
      </c>
      <c r="C8064" t="s">
        <v>6</v>
      </c>
      <c r="D8064" t="s">
        <v>7</v>
      </c>
      <c r="E8064" t="s">
        <v>15</v>
      </c>
      <c r="F8064" s="5">
        <v>44355</v>
      </c>
      <c r="G8064">
        <v>601861798</v>
      </c>
      <c r="H8064" s="5">
        <v>44397</v>
      </c>
      <c r="I8064">
        <v>3136</v>
      </c>
      <c r="J8064" s="8">
        <v>152.58000000000001</v>
      </c>
      <c r="K8064" s="8">
        <v>97.44</v>
      </c>
      <c r="L8064" s="8">
        <v>478490.88</v>
      </c>
      <c r="M8064" s="8">
        <v>305571.84000000003</v>
      </c>
      <c r="N8064" s="8">
        <v>172919.04000000001</v>
      </c>
    </row>
    <row r="8065" spans="1:14" x14ac:dyDescent="0.2">
      <c r="A8065" t="s">
        <v>0</v>
      </c>
      <c r="B8065" t="s">
        <v>33</v>
      </c>
      <c r="C8065" t="s">
        <v>45</v>
      </c>
      <c r="D8065" t="s">
        <v>7</v>
      </c>
      <c r="E8065" t="s">
        <v>23</v>
      </c>
      <c r="F8065" s="5">
        <v>42616</v>
      </c>
      <c r="G8065">
        <v>304112136</v>
      </c>
      <c r="H8065" s="5">
        <v>42620</v>
      </c>
      <c r="I8065">
        <v>2394</v>
      </c>
      <c r="J8065" s="8">
        <v>9.33</v>
      </c>
      <c r="K8065" s="8">
        <v>6.92</v>
      </c>
      <c r="L8065" s="8">
        <v>22336.02</v>
      </c>
      <c r="M8065" s="8">
        <v>16566.48</v>
      </c>
      <c r="N8065" s="8">
        <v>5769.54</v>
      </c>
    </row>
    <row r="8066" spans="1:14" x14ac:dyDescent="0.2">
      <c r="A8066" t="s">
        <v>17</v>
      </c>
      <c r="B8066" t="s">
        <v>53</v>
      </c>
      <c r="C8066" t="s">
        <v>22</v>
      </c>
      <c r="D8066" t="s">
        <v>3</v>
      </c>
      <c r="E8066" t="s">
        <v>4</v>
      </c>
      <c r="F8066" s="5">
        <v>42637</v>
      </c>
      <c r="G8066">
        <v>742405259</v>
      </c>
      <c r="H8066" s="5">
        <v>42667</v>
      </c>
      <c r="I8066">
        <v>3069</v>
      </c>
      <c r="J8066" s="8">
        <v>109.28</v>
      </c>
      <c r="K8066" s="8">
        <v>35.840000000000003</v>
      </c>
      <c r="L8066" s="8">
        <v>335380.32</v>
      </c>
      <c r="M8066" s="8">
        <v>109992.96000000001</v>
      </c>
      <c r="N8066" s="8">
        <v>225387.36</v>
      </c>
    </row>
    <row r="8067" spans="1:14" x14ac:dyDescent="0.2">
      <c r="A8067" t="s">
        <v>9</v>
      </c>
      <c r="B8067" t="s">
        <v>200</v>
      </c>
      <c r="C8067" t="s">
        <v>2</v>
      </c>
      <c r="D8067" t="s">
        <v>3</v>
      </c>
      <c r="E8067" t="s">
        <v>15</v>
      </c>
      <c r="F8067" s="5">
        <v>44095</v>
      </c>
      <c r="G8067">
        <v>169914996</v>
      </c>
      <c r="H8067" s="5">
        <v>44129</v>
      </c>
      <c r="I8067">
        <v>478</v>
      </c>
      <c r="J8067" s="8">
        <v>255.28</v>
      </c>
      <c r="K8067" s="8">
        <v>159.41999999999999</v>
      </c>
      <c r="L8067" s="8">
        <v>122023.84</v>
      </c>
      <c r="M8067" s="8">
        <v>76202.759999999995</v>
      </c>
      <c r="N8067" s="8">
        <v>45821.08</v>
      </c>
    </row>
    <row r="8068" spans="1:14" x14ac:dyDescent="0.2">
      <c r="A8068" t="s">
        <v>12</v>
      </c>
      <c r="B8068" t="s">
        <v>16</v>
      </c>
      <c r="C8068" t="s">
        <v>14</v>
      </c>
      <c r="D8068" t="s">
        <v>7</v>
      </c>
      <c r="E8068" t="s">
        <v>23</v>
      </c>
      <c r="F8068" s="5">
        <v>43246</v>
      </c>
      <c r="G8068">
        <v>960127675</v>
      </c>
      <c r="H8068" s="5">
        <v>43292</v>
      </c>
      <c r="I8068">
        <v>1970</v>
      </c>
      <c r="J8068" s="8">
        <v>205.7</v>
      </c>
      <c r="K8068" s="8">
        <v>117.11</v>
      </c>
      <c r="L8068" s="8">
        <v>405229</v>
      </c>
      <c r="M8068" s="8">
        <v>230706.7</v>
      </c>
      <c r="N8068" s="8">
        <v>174522.3</v>
      </c>
    </row>
    <row r="8069" spans="1:14" x14ac:dyDescent="0.2">
      <c r="A8069" t="s">
        <v>39</v>
      </c>
      <c r="B8069" t="s">
        <v>40</v>
      </c>
      <c r="C8069" t="s">
        <v>19</v>
      </c>
      <c r="D8069" t="s">
        <v>7</v>
      </c>
      <c r="E8069" t="s">
        <v>4</v>
      </c>
      <c r="F8069" s="5">
        <v>43699</v>
      </c>
      <c r="G8069">
        <v>156842124</v>
      </c>
      <c r="H8069" s="5">
        <v>43733</v>
      </c>
      <c r="I8069">
        <v>1925</v>
      </c>
      <c r="J8069" s="8">
        <v>81.73</v>
      </c>
      <c r="K8069" s="8">
        <v>56.67</v>
      </c>
      <c r="L8069" s="8">
        <v>157330.25</v>
      </c>
      <c r="M8069" s="8">
        <v>109089.75</v>
      </c>
      <c r="N8069" s="8">
        <v>48240.5</v>
      </c>
    </row>
    <row r="8070" spans="1:14" x14ac:dyDescent="0.2">
      <c r="A8070" t="s">
        <v>17</v>
      </c>
      <c r="B8070" t="s">
        <v>163</v>
      </c>
      <c r="C8070" t="s">
        <v>57</v>
      </c>
      <c r="D8070" t="s">
        <v>7</v>
      </c>
      <c r="E8070" t="s">
        <v>15</v>
      </c>
      <c r="F8070" s="5">
        <v>44916</v>
      </c>
      <c r="G8070">
        <v>724169671</v>
      </c>
      <c r="H8070" s="5">
        <v>44579</v>
      </c>
      <c r="I8070">
        <v>6753</v>
      </c>
      <c r="J8070" s="8">
        <v>154.06</v>
      </c>
      <c r="K8070" s="8">
        <v>90.93</v>
      </c>
      <c r="L8070" s="8">
        <v>1040367.18</v>
      </c>
      <c r="M8070" s="8">
        <v>614050.29</v>
      </c>
      <c r="N8070" s="8">
        <v>426316.89</v>
      </c>
    </row>
    <row r="8071" spans="1:14" x14ac:dyDescent="0.2">
      <c r="A8071" t="s">
        <v>9</v>
      </c>
      <c r="B8071" t="s">
        <v>179</v>
      </c>
      <c r="C8071" t="s">
        <v>22</v>
      </c>
      <c r="D8071" t="s">
        <v>7</v>
      </c>
      <c r="E8071" t="s">
        <v>8</v>
      </c>
      <c r="F8071" s="5">
        <v>44475</v>
      </c>
      <c r="G8071">
        <v>296534144</v>
      </c>
      <c r="H8071" s="5">
        <v>44524</v>
      </c>
      <c r="I8071">
        <v>9898</v>
      </c>
      <c r="J8071" s="8">
        <v>109.28</v>
      </c>
      <c r="K8071" s="8">
        <v>35.840000000000003</v>
      </c>
      <c r="L8071" s="8">
        <v>1081653.44</v>
      </c>
      <c r="M8071" s="8">
        <v>354744.32000000001</v>
      </c>
      <c r="N8071" s="8">
        <v>726909.12</v>
      </c>
    </row>
    <row r="8072" spans="1:14" x14ac:dyDescent="0.2">
      <c r="A8072" t="s">
        <v>9</v>
      </c>
      <c r="B8072" t="s">
        <v>51</v>
      </c>
      <c r="C8072" t="s">
        <v>19</v>
      </c>
      <c r="D8072" t="s">
        <v>3</v>
      </c>
      <c r="E8072" t="s">
        <v>8</v>
      </c>
      <c r="F8072" s="5">
        <v>43421</v>
      </c>
      <c r="G8072">
        <v>628671872</v>
      </c>
      <c r="H8072" s="5">
        <v>43449</v>
      </c>
      <c r="I8072">
        <v>6832</v>
      </c>
      <c r="J8072" s="8">
        <v>81.73</v>
      </c>
      <c r="K8072" s="8">
        <v>56.67</v>
      </c>
      <c r="L8072" s="8">
        <v>558379.36</v>
      </c>
      <c r="M8072" s="8">
        <v>387169.44</v>
      </c>
      <c r="N8072" s="8">
        <v>171209.92</v>
      </c>
    </row>
    <row r="8073" spans="1:14" x14ac:dyDescent="0.2">
      <c r="A8073" t="s">
        <v>9</v>
      </c>
      <c r="B8073" t="s">
        <v>79</v>
      </c>
      <c r="C8073" t="s">
        <v>2</v>
      </c>
      <c r="D8073" t="s">
        <v>3</v>
      </c>
      <c r="E8073" t="s">
        <v>4</v>
      </c>
      <c r="F8073" s="5">
        <v>42540</v>
      </c>
      <c r="G8073">
        <v>845631682</v>
      </c>
      <c r="H8073" s="5">
        <v>42577</v>
      </c>
      <c r="I8073">
        <v>61</v>
      </c>
      <c r="J8073" s="8">
        <v>255.28</v>
      </c>
      <c r="K8073" s="8">
        <v>159.41999999999999</v>
      </c>
      <c r="L8073" s="8">
        <v>15572.08</v>
      </c>
      <c r="M8073" s="8">
        <v>9724.6200000000008</v>
      </c>
      <c r="N8073" s="8">
        <v>5847.46</v>
      </c>
    </row>
    <row r="8074" spans="1:14" x14ac:dyDescent="0.2">
      <c r="A8074" t="s">
        <v>20</v>
      </c>
      <c r="B8074" t="s">
        <v>70</v>
      </c>
      <c r="C8074" t="s">
        <v>65</v>
      </c>
      <c r="D8074" t="s">
        <v>7</v>
      </c>
      <c r="E8074" t="s">
        <v>4</v>
      </c>
      <c r="F8074" s="5">
        <v>43732</v>
      </c>
      <c r="G8074">
        <v>592774903</v>
      </c>
      <c r="H8074" s="5">
        <v>43740</v>
      </c>
      <c r="I8074">
        <v>4122</v>
      </c>
      <c r="J8074" s="8">
        <v>668.27</v>
      </c>
      <c r="K8074" s="8">
        <v>502.54</v>
      </c>
      <c r="L8074" s="8">
        <v>2754608.94</v>
      </c>
      <c r="M8074" s="8">
        <v>2071469.88</v>
      </c>
      <c r="N8074" s="8">
        <v>683139.06</v>
      </c>
    </row>
    <row r="8075" spans="1:14" x14ac:dyDescent="0.2">
      <c r="A8075" t="s">
        <v>12</v>
      </c>
      <c r="B8075" t="s">
        <v>61</v>
      </c>
      <c r="C8075" t="s">
        <v>19</v>
      </c>
      <c r="D8075" t="s">
        <v>7</v>
      </c>
      <c r="E8075" t="s">
        <v>15</v>
      </c>
      <c r="F8075" s="5">
        <v>42481</v>
      </c>
      <c r="G8075">
        <v>485775363</v>
      </c>
      <c r="H8075" s="5">
        <v>42497</v>
      </c>
      <c r="I8075">
        <v>580</v>
      </c>
      <c r="J8075" s="8">
        <v>81.73</v>
      </c>
      <c r="K8075" s="8">
        <v>56.67</v>
      </c>
      <c r="L8075" s="8">
        <v>47403.4</v>
      </c>
      <c r="M8075" s="8">
        <v>32868.6</v>
      </c>
      <c r="N8075" s="8">
        <v>14534.8</v>
      </c>
    </row>
    <row r="8076" spans="1:14" x14ac:dyDescent="0.2">
      <c r="A8076" t="s">
        <v>9</v>
      </c>
      <c r="B8076" t="s">
        <v>24</v>
      </c>
      <c r="C8076" t="s">
        <v>57</v>
      </c>
      <c r="D8076" t="s">
        <v>3</v>
      </c>
      <c r="E8076" t="s">
        <v>8</v>
      </c>
      <c r="F8076" s="5">
        <v>43892</v>
      </c>
      <c r="G8076">
        <v>760619390</v>
      </c>
      <c r="H8076" s="5">
        <v>43937</v>
      </c>
      <c r="I8076">
        <v>3035</v>
      </c>
      <c r="J8076" s="8">
        <v>154.06</v>
      </c>
      <c r="K8076" s="8">
        <v>90.93</v>
      </c>
      <c r="L8076" s="8">
        <v>467572.1</v>
      </c>
      <c r="M8076" s="8">
        <v>275972.55</v>
      </c>
      <c r="N8076" s="8">
        <v>191599.55</v>
      </c>
    </row>
    <row r="8077" spans="1:14" x14ac:dyDescent="0.2">
      <c r="A8077" t="s">
        <v>12</v>
      </c>
      <c r="B8077" t="s">
        <v>32</v>
      </c>
      <c r="C8077" t="s">
        <v>65</v>
      </c>
      <c r="D8077" t="s">
        <v>7</v>
      </c>
      <c r="E8077" t="s">
        <v>4</v>
      </c>
      <c r="F8077" s="5">
        <v>42687</v>
      </c>
      <c r="G8077">
        <v>823605811</v>
      </c>
      <c r="H8077" s="5">
        <v>42707</v>
      </c>
      <c r="I8077">
        <v>2117</v>
      </c>
      <c r="J8077" s="8">
        <v>668.27</v>
      </c>
      <c r="K8077" s="8">
        <v>502.54</v>
      </c>
      <c r="L8077" s="8">
        <v>1414727.59</v>
      </c>
      <c r="M8077" s="8">
        <v>1063877.18</v>
      </c>
      <c r="N8077" s="8">
        <v>350850.41</v>
      </c>
    </row>
    <row r="8078" spans="1:14" x14ac:dyDescent="0.2">
      <c r="A8078" t="s">
        <v>9</v>
      </c>
      <c r="B8078" t="s">
        <v>208</v>
      </c>
      <c r="C8078" t="s">
        <v>2</v>
      </c>
      <c r="D8078" t="s">
        <v>7</v>
      </c>
      <c r="E8078" t="s">
        <v>23</v>
      </c>
      <c r="F8078" s="5">
        <v>42636</v>
      </c>
      <c r="G8078">
        <v>601345956</v>
      </c>
      <c r="H8078" s="5">
        <v>42663</v>
      </c>
      <c r="I8078">
        <v>486</v>
      </c>
      <c r="J8078" s="8">
        <v>255.28</v>
      </c>
      <c r="K8078" s="8">
        <v>159.41999999999999</v>
      </c>
      <c r="L8078" s="8">
        <v>124066.08</v>
      </c>
      <c r="M8078" s="8">
        <v>77478.12</v>
      </c>
      <c r="N8078" s="8">
        <v>46587.96</v>
      </c>
    </row>
    <row r="8079" spans="1:14" x14ac:dyDescent="0.2">
      <c r="A8079" t="s">
        <v>9</v>
      </c>
      <c r="B8079" t="s">
        <v>95</v>
      </c>
      <c r="C8079" t="s">
        <v>11</v>
      </c>
      <c r="D8079" t="s">
        <v>7</v>
      </c>
      <c r="E8079" t="s">
        <v>15</v>
      </c>
      <c r="F8079" s="5">
        <v>44742</v>
      </c>
      <c r="G8079">
        <v>990763652</v>
      </c>
      <c r="H8079" s="5">
        <v>44785</v>
      </c>
      <c r="I8079">
        <v>7836</v>
      </c>
      <c r="J8079" s="8">
        <v>47.45</v>
      </c>
      <c r="K8079" s="8">
        <v>31.79</v>
      </c>
      <c r="L8079" s="8">
        <v>371818.2</v>
      </c>
      <c r="M8079" s="8">
        <v>249106.44</v>
      </c>
      <c r="N8079" s="8">
        <v>122711.76</v>
      </c>
    </row>
    <row r="8080" spans="1:14" x14ac:dyDescent="0.2">
      <c r="A8080" t="s">
        <v>12</v>
      </c>
      <c r="B8080" t="s">
        <v>67</v>
      </c>
      <c r="C8080" t="s">
        <v>22</v>
      </c>
      <c r="D8080" t="s">
        <v>3</v>
      </c>
      <c r="E8080" t="s">
        <v>4</v>
      </c>
      <c r="F8080" s="5">
        <v>43511</v>
      </c>
      <c r="G8080">
        <v>709095227</v>
      </c>
      <c r="H8080" s="5">
        <v>43516</v>
      </c>
      <c r="I8080">
        <v>5890</v>
      </c>
      <c r="J8080" s="8">
        <v>109.28</v>
      </c>
      <c r="K8080" s="8">
        <v>35.840000000000003</v>
      </c>
      <c r="L8080" s="8">
        <v>643659.19999999995</v>
      </c>
      <c r="M8080" s="8">
        <v>211097.60000000001</v>
      </c>
      <c r="N8080" s="8">
        <v>432561.6</v>
      </c>
    </row>
    <row r="8081" spans="1:14" x14ac:dyDescent="0.2">
      <c r="A8081" t="s">
        <v>9</v>
      </c>
      <c r="B8081" t="s">
        <v>89</v>
      </c>
      <c r="C8081" t="s">
        <v>11</v>
      </c>
      <c r="D8081" t="s">
        <v>3</v>
      </c>
      <c r="E8081" t="s">
        <v>4</v>
      </c>
      <c r="F8081" s="5">
        <v>43150</v>
      </c>
      <c r="G8081">
        <v>343889510</v>
      </c>
      <c r="H8081" s="5">
        <v>43192</v>
      </c>
      <c r="I8081">
        <v>3403</v>
      </c>
      <c r="J8081" s="8">
        <v>47.45</v>
      </c>
      <c r="K8081" s="8">
        <v>31.79</v>
      </c>
      <c r="L8081" s="8">
        <v>161472.35</v>
      </c>
      <c r="M8081" s="8">
        <v>108181.37</v>
      </c>
      <c r="N8081" s="8">
        <v>53290.98</v>
      </c>
    </row>
    <row r="8082" spans="1:14" x14ac:dyDescent="0.2">
      <c r="A8082" t="s">
        <v>9</v>
      </c>
      <c r="B8082" t="s">
        <v>116</v>
      </c>
      <c r="C8082" t="s">
        <v>36</v>
      </c>
      <c r="D8082" t="s">
        <v>7</v>
      </c>
      <c r="E8082" t="s">
        <v>4</v>
      </c>
      <c r="F8082" s="5">
        <v>44446</v>
      </c>
      <c r="G8082">
        <v>103007829</v>
      </c>
      <c r="H8082" s="5">
        <v>44489</v>
      </c>
      <c r="I8082">
        <v>1160</v>
      </c>
      <c r="J8082" s="8">
        <v>421.89</v>
      </c>
      <c r="K8082" s="8">
        <v>364.69</v>
      </c>
      <c r="L8082" s="8">
        <v>489392.4</v>
      </c>
      <c r="M8082" s="8">
        <v>423040.4</v>
      </c>
      <c r="N8082" s="8">
        <v>66352</v>
      </c>
    </row>
    <row r="8083" spans="1:14" x14ac:dyDescent="0.2">
      <c r="A8083" t="s">
        <v>0</v>
      </c>
      <c r="B8083" t="s">
        <v>1</v>
      </c>
      <c r="C8083" t="s">
        <v>6</v>
      </c>
      <c r="D8083" t="s">
        <v>7</v>
      </c>
      <c r="E8083" t="s">
        <v>23</v>
      </c>
      <c r="F8083" s="5">
        <v>42495</v>
      </c>
      <c r="G8083">
        <v>264624011</v>
      </c>
      <c r="H8083" s="5">
        <v>42533</v>
      </c>
      <c r="I8083">
        <v>6980</v>
      </c>
      <c r="J8083" s="8">
        <v>152.58000000000001</v>
      </c>
      <c r="K8083" s="8">
        <v>97.44</v>
      </c>
      <c r="L8083" s="8">
        <v>1065008.3999999999</v>
      </c>
      <c r="M8083" s="8">
        <v>680131.2</v>
      </c>
      <c r="N8083" s="8">
        <v>384877.2</v>
      </c>
    </row>
    <row r="8084" spans="1:14" x14ac:dyDescent="0.2">
      <c r="A8084" t="s">
        <v>0</v>
      </c>
      <c r="B8084" t="s">
        <v>50</v>
      </c>
      <c r="C8084" t="s">
        <v>11</v>
      </c>
      <c r="D8084" t="s">
        <v>3</v>
      </c>
      <c r="E8084" t="s">
        <v>8</v>
      </c>
      <c r="F8084" s="5">
        <v>42751</v>
      </c>
      <c r="G8084">
        <v>727224385</v>
      </c>
      <c r="H8084" s="5">
        <v>42767</v>
      </c>
      <c r="I8084">
        <v>711</v>
      </c>
      <c r="J8084" s="8">
        <v>47.45</v>
      </c>
      <c r="K8084" s="8">
        <v>31.79</v>
      </c>
      <c r="L8084" s="8">
        <v>33736.949999999997</v>
      </c>
      <c r="M8084" s="8">
        <v>22602.69</v>
      </c>
      <c r="N8084" s="8">
        <v>11134.26</v>
      </c>
    </row>
    <row r="8085" spans="1:14" x14ac:dyDescent="0.2">
      <c r="A8085" t="s">
        <v>0</v>
      </c>
      <c r="B8085" t="s">
        <v>160</v>
      </c>
      <c r="C8085" t="s">
        <v>6</v>
      </c>
      <c r="D8085" t="s">
        <v>7</v>
      </c>
      <c r="E8085" t="s">
        <v>23</v>
      </c>
      <c r="F8085" s="5">
        <v>42053</v>
      </c>
      <c r="G8085">
        <v>559607779</v>
      </c>
      <c r="H8085" s="5">
        <v>42064</v>
      </c>
      <c r="I8085">
        <v>9233</v>
      </c>
      <c r="J8085" s="8">
        <v>152.58000000000001</v>
      </c>
      <c r="K8085" s="8">
        <v>97.44</v>
      </c>
      <c r="L8085" s="8">
        <v>1408771.14</v>
      </c>
      <c r="M8085" s="8">
        <v>899663.52</v>
      </c>
      <c r="N8085" s="8">
        <v>509107.62</v>
      </c>
    </row>
    <row r="8086" spans="1:14" x14ac:dyDescent="0.2">
      <c r="A8086" t="s">
        <v>12</v>
      </c>
      <c r="B8086" t="s">
        <v>166</v>
      </c>
      <c r="C8086" t="s">
        <v>29</v>
      </c>
      <c r="D8086" t="s">
        <v>3</v>
      </c>
      <c r="E8086" t="s">
        <v>15</v>
      </c>
      <c r="F8086" s="5">
        <v>43475</v>
      </c>
      <c r="G8086">
        <v>250885522</v>
      </c>
      <c r="H8086" s="5">
        <v>43489</v>
      </c>
      <c r="I8086">
        <v>1456</v>
      </c>
      <c r="J8086" s="8">
        <v>651.21</v>
      </c>
      <c r="K8086" s="8">
        <v>524.96</v>
      </c>
      <c r="L8086" s="8">
        <v>948161.76</v>
      </c>
      <c r="M8086" s="8">
        <v>764341.76000000001</v>
      </c>
      <c r="N8086" s="8">
        <v>183820</v>
      </c>
    </row>
    <row r="8087" spans="1:14" x14ac:dyDescent="0.2">
      <c r="A8087" t="s">
        <v>0</v>
      </c>
      <c r="B8087" t="s">
        <v>5</v>
      </c>
      <c r="C8087" t="s">
        <v>65</v>
      </c>
      <c r="D8087" t="s">
        <v>7</v>
      </c>
      <c r="E8087" t="s">
        <v>8</v>
      </c>
      <c r="F8087" s="5">
        <v>44714</v>
      </c>
      <c r="G8087">
        <v>360481441</v>
      </c>
      <c r="H8087" s="5">
        <v>44721</v>
      </c>
      <c r="I8087">
        <v>3324</v>
      </c>
      <c r="J8087" s="8">
        <v>668.27</v>
      </c>
      <c r="K8087" s="8">
        <v>502.54</v>
      </c>
      <c r="L8087" s="8">
        <v>2221329.48</v>
      </c>
      <c r="M8087" s="8">
        <v>1670442.96</v>
      </c>
      <c r="N8087" s="8">
        <v>550886.52</v>
      </c>
    </row>
    <row r="8088" spans="1:14" x14ac:dyDescent="0.2">
      <c r="A8088" t="s">
        <v>17</v>
      </c>
      <c r="B8088" t="s">
        <v>119</v>
      </c>
      <c r="C8088" t="s">
        <v>31</v>
      </c>
      <c r="D8088" t="s">
        <v>3</v>
      </c>
      <c r="E8088" t="s">
        <v>15</v>
      </c>
      <c r="F8088" s="5">
        <v>42238</v>
      </c>
      <c r="G8088">
        <v>168131864</v>
      </c>
      <c r="H8088" s="5">
        <v>42275</v>
      </c>
      <c r="I8088">
        <v>2810</v>
      </c>
      <c r="J8088" s="8">
        <v>437.2</v>
      </c>
      <c r="K8088" s="8">
        <v>263.33</v>
      </c>
      <c r="L8088" s="8">
        <v>1228532</v>
      </c>
      <c r="M8088" s="8">
        <v>739957.3</v>
      </c>
      <c r="N8088" s="8">
        <v>488574.7</v>
      </c>
    </row>
    <row r="8089" spans="1:14" x14ac:dyDescent="0.2">
      <c r="A8089" t="s">
        <v>9</v>
      </c>
      <c r="B8089" t="s">
        <v>200</v>
      </c>
      <c r="C8089" t="s">
        <v>22</v>
      </c>
      <c r="D8089" t="s">
        <v>7</v>
      </c>
      <c r="E8089" t="s">
        <v>8</v>
      </c>
      <c r="F8089" s="5">
        <v>44407</v>
      </c>
      <c r="G8089">
        <v>823885619</v>
      </c>
      <c r="H8089" s="5">
        <v>44441</v>
      </c>
      <c r="I8089">
        <v>4918</v>
      </c>
      <c r="J8089" s="8">
        <v>109.28</v>
      </c>
      <c r="K8089" s="8">
        <v>35.840000000000003</v>
      </c>
      <c r="L8089" s="8">
        <v>537439.04</v>
      </c>
      <c r="M8089" s="8">
        <v>176261.12</v>
      </c>
      <c r="N8089" s="8">
        <v>361177.92</v>
      </c>
    </row>
    <row r="8090" spans="1:14" x14ac:dyDescent="0.2">
      <c r="A8090" t="s">
        <v>9</v>
      </c>
      <c r="B8090" t="s">
        <v>106</v>
      </c>
      <c r="C8090" t="s">
        <v>2</v>
      </c>
      <c r="D8090" t="s">
        <v>7</v>
      </c>
      <c r="E8090" t="s">
        <v>15</v>
      </c>
      <c r="F8090" s="5">
        <v>44007</v>
      </c>
      <c r="G8090">
        <v>398104035</v>
      </c>
      <c r="H8090" s="5">
        <v>44055</v>
      </c>
      <c r="I8090">
        <v>6686</v>
      </c>
      <c r="J8090" s="8">
        <v>255.28</v>
      </c>
      <c r="K8090" s="8">
        <v>159.41999999999999</v>
      </c>
      <c r="L8090" s="8">
        <v>1706802.08</v>
      </c>
      <c r="M8090" s="8">
        <v>1065882.1200000001</v>
      </c>
      <c r="N8090" s="8">
        <v>640919.96</v>
      </c>
    </row>
    <row r="8091" spans="1:14" x14ac:dyDescent="0.2">
      <c r="A8091" t="s">
        <v>9</v>
      </c>
      <c r="B8091" t="s">
        <v>105</v>
      </c>
      <c r="C8091" t="s">
        <v>36</v>
      </c>
      <c r="D8091" t="s">
        <v>7</v>
      </c>
      <c r="E8091" t="s">
        <v>4</v>
      </c>
      <c r="F8091" s="5">
        <v>43368</v>
      </c>
      <c r="G8091">
        <v>631460940</v>
      </c>
      <c r="H8091" s="5">
        <v>43378</v>
      </c>
      <c r="I8091">
        <v>2180</v>
      </c>
      <c r="J8091" s="8">
        <v>421.89</v>
      </c>
      <c r="K8091" s="8">
        <v>364.69</v>
      </c>
      <c r="L8091" s="8">
        <v>919720.2</v>
      </c>
      <c r="M8091" s="8">
        <v>795024.2</v>
      </c>
      <c r="N8091" s="8">
        <v>124696</v>
      </c>
    </row>
    <row r="8092" spans="1:14" x14ac:dyDescent="0.2">
      <c r="A8092" t="s">
        <v>17</v>
      </c>
      <c r="B8092" t="s">
        <v>163</v>
      </c>
      <c r="C8092" t="s">
        <v>19</v>
      </c>
      <c r="D8092" t="s">
        <v>3</v>
      </c>
      <c r="E8092" t="s">
        <v>8</v>
      </c>
      <c r="F8092" s="5">
        <v>42287</v>
      </c>
      <c r="G8092">
        <v>184942662</v>
      </c>
      <c r="H8092" s="5">
        <v>42310</v>
      </c>
      <c r="I8092">
        <v>7498</v>
      </c>
      <c r="J8092" s="8">
        <v>81.73</v>
      </c>
      <c r="K8092" s="8">
        <v>56.67</v>
      </c>
      <c r="L8092" s="8">
        <v>612811.54</v>
      </c>
      <c r="M8092" s="8">
        <v>424911.66</v>
      </c>
      <c r="N8092" s="8">
        <v>187899.88</v>
      </c>
    </row>
    <row r="8093" spans="1:14" x14ac:dyDescent="0.2">
      <c r="A8093" t="s">
        <v>9</v>
      </c>
      <c r="B8093" t="s">
        <v>148</v>
      </c>
      <c r="C8093" t="s">
        <v>6</v>
      </c>
      <c r="D8093" t="s">
        <v>7</v>
      </c>
      <c r="E8093" t="s">
        <v>4</v>
      </c>
      <c r="F8093" s="5">
        <v>44682</v>
      </c>
      <c r="G8093">
        <v>489848029</v>
      </c>
      <c r="H8093" s="5">
        <v>44701</v>
      </c>
      <c r="I8093">
        <v>5772</v>
      </c>
      <c r="J8093" s="8">
        <v>152.58000000000001</v>
      </c>
      <c r="K8093" s="8">
        <v>97.44</v>
      </c>
      <c r="L8093" s="8">
        <v>880691.76</v>
      </c>
      <c r="M8093" s="8">
        <v>562423.68000000005</v>
      </c>
      <c r="N8093" s="8">
        <v>318268.08</v>
      </c>
    </row>
    <row r="8094" spans="1:14" x14ac:dyDescent="0.2">
      <c r="A8094" t="s">
        <v>9</v>
      </c>
      <c r="B8094" t="s">
        <v>192</v>
      </c>
      <c r="C8094" t="s">
        <v>29</v>
      </c>
      <c r="D8094" t="s">
        <v>3</v>
      </c>
      <c r="E8094" t="s">
        <v>15</v>
      </c>
      <c r="F8094" s="5">
        <v>42701</v>
      </c>
      <c r="G8094">
        <v>797788369</v>
      </c>
      <c r="H8094" s="5">
        <v>42702</v>
      </c>
      <c r="I8094">
        <v>2162</v>
      </c>
      <c r="J8094" s="8">
        <v>651.21</v>
      </c>
      <c r="K8094" s="8">
        <v>524.96</v>
      </c>
      <c r="L8094" s="8">
        <v>1407916.02</v>
      </c>
      <c r="M8094" s="8">
        <v>1134963.52</v>
      </c>
      <c r="N8094" s="8">
        <v>272952.5</v>
      </c>
    </row>
    <row r="8095" spans="1:14" x14ac:dyDescent="0.2">
      <c r="A8095" t="s">
        <v>9</v>
      </c>
      <c r="B8095" t="s">
        <v>104</v>
      </c>
      <c r="C8095" t="s">
        <v>19</v>
      </c>
      <c r="D8095" t="s">
        <v>3</v>
      </c>
      <c r="E8095" t="s">
        <v>8</v>
      </c>
      <c r="F8095" s="5">
        <v>43621</v>
      </c>
      <c r="G8095">
        <v>430687510</v>
      </c>
      <c r="H8095" s="5">
        <v>43626</v>
      </c>
      <c r="I8095">
        <v>8860</v>
      </c>
      <c r="J8095" s="8">
        <v>81.73</v>
      </c>
      <c r="K8095" s="8">
        <v>56.67</v>
      </c>
      <c r="L8095" s="8">
        <v>724127.8</v>
      </c>
      <c r="M8095" s="8">
        <v>502096.2</v>
      </c>
      <c r="N8095" s="8">
        <v>222031.6</v>
      </c>
    </row>
    <row r="8096" spans="1:14" x14ac:dyDescent="0.2">
      <c r="A8096" t="s">
        <v>17</v>
      </c>
      <c r="B8096" t="s">
        <v>176</v>
      </c>
      <c r="C8096" t="s">
        <v>36</v>
      </c>
      <c r="D8096" t="s">
        <v>7</v>
      </c>
      <c r="E8096" t="s">
        <v>4</v>
      </c>
      <c r="F8096" s="5">
        <v>42640</v>
      </c>
      <c r="G8096">
        <v>130781781</v>
      </c>
      <c r="H8096" s="5">
        <v>42674</v>
      </c>
      <c r="I8096">
        <v>90</v>
      </c>
      <c r="J8096" s="8">
        <v>421.89</v>
      </c>
      <c r="K8096" s="8">
        <v>364.69</v>
      </c>
      <c r="L8096" s="8">
        <v>37970.1</v>
      </c>
      <c r="M8096" s="8">
        <v>32822.1</v>
      </c>
      <c r="N8096" s="8">
        <v>5148</v>
      </c>
    </row>
    <row r="8097" spans="1:14" x14ac:dyDescent="0.2">
      <c r="A8097" t="s">
        <v>20</v>
      </c>
      <c r="B8097" t="s">
        <v>21</v>
      </c>
      <c r="C8097" t="s">
        <v>57</v>
      </c>
      <c r="D8097" t="s">
        <v>7</v>
      </c>
      <c r="E8097" t="s">
        <v>23</v>
      </c>
      <c r="F8097" s="5">
        <v>44810</v>
      </c>
      <c r="G8097">
        <v>710620009</v>
      </c>
      <c r="H8097" s="5">
        <v>44835</v>
      </c>
      <c r="I8097">
        <v>7107</v>
      </c>
      <c r="J8097" s="8">
        <v>154.06</v>
      </c>
      <c r="K8097" s="8">
        <v>90.93</v>
      </c>
      <c r="L8097" s="8">
        <v>1094904.42</v>
      </c>
      <c r="M8097" s="8">
        <v>646239.51</v>
      </c>
      <c r="N8097" s="8">
        <v>448664.91</v>
      </c>
    </row>
    <row r="8098" spans="1:14" x14ac:dyDescent="0.2">
      <c r="A8098" t="s">
        <v>9</v>
      </c>
      <c r="B8098" t="s">
        <v>83</v>
      </c>
      <c r="C8098" t="s">
        <v>6</v>
      </c>
      <c r="D8098" t="s">
        <v>3</v>
      </c>
      <c r="E8098" t="s">
        <v>4</v>
      </c>
      <c r="F8098" s="5">
        <v>44725</v>
      </c>
      <c r="G8098">
        <v>803063523</v>
      </c>
      <c r="H8098" s="5">
        <v>44758</v>
      </c>
      <c r="I8098">
        <v>3197</v>
      </c>
      <c r="J8098" s="8">
        <v>152.58000000000001</v>
      </c>
      <c r="K8098" s="8">
        <v>97.44</v>
      </c>
      <c r="L8098" s="8">
        <v>487798.26</v>
      </c>
      <c r="M8098" s="8">
        <v>311515.68</v>
      </c>
      <c r="N8098" s="8">
        <v>176282.58</v>
      </c>
    </row>
    <row r="8099" spans="1:14" x14ac:dyDescent="0.2">
      <c r="A8099" t="s">
        <v>12</v>
      </c>
      <c r="B8099" t="s">
        <v>73</v>
      </c>
      <c r="C8099" t="s">
        <v>45</v>
      </c>
      <c r="D8099" t="s">
        <v>3</v>
      </c>
      <c r="E8099" t="s">
        <v>15</v>
      </c>
      <c r="F8099" s="5">
        <v>43598</v>
      </c>
      <c r="G8099">
        <v>911286151</v>
      </c>
      <c r="H8099" s="5">
        <v>43647</v>
      </c>
      <c r="I8099">
        <v>8678</v>
      </c>
      <c r="J8099" s="8">
        <v>9.33</v>
      </c>
      <c r="K8099" s="8">
        <v>6.92</v>
      </c>
      <c r="L8099" s="8">
        <v>80965.740000000005</v>
      </c>
      <c r="M8099" s="8">
        <v>60051.76</v>
      </c>
      <c r="N8099" s="8">
        <v>20913.98</v>
      </c>
    </row>
    <row r="8100" spans="1:14" x14ac:dyDescent="0.2">
      <c r="A8100" t="s">
        <v>39</v>
      </c>
      <c r="B8100" t="s">
        <v>40</v>
      </c>
      <c r="C8100" t="s">
        <v>14</v>
      </c>
      <c r="D8100" t="s">
        <v>7</v>
      </c>
      <c r="E8100" t="s">
        <v>4</v>
      </c>
      <c r="F8100" s="5">
        <v>44653</v>
      </c>
      <c r="G8100">
        <v>258774220</v>
      </c>
      <c r="H8100" s="5">
        <v>44679</v>
      </c>
      <c r="I8100">
        <v>5897</v>
      </c>
      <c r="J8100" s="8">
        <v>205.7</v>
      </c>
      <c r="K8100" s="8">
        <v>117.11</v>
      </c>
      <c r="L8100" s="8">
        <v>1213012.8999999999</v>
      </c>
      <c r="M8100" s="8">
        <v>690597.67</v>
      </c>
      <c r="N8100" s="8">
        <v>522415.23</v>
      </c>
    </row>
    <row r="8101" spans="1:14" x14ac:dyDescent="0.2">
      <c r="A8101" t="s">
        <v>9</v>
      </c>
      <c r="B8101" t="s">
        <v>117</v>
      </c>
      <c r="C8101" t="s">
        <v>57</v>
      </c>
      <c r="D8101" t="s">
        <v>7</v>
      </c>
      <c r="E8101" t="s">
        <v>8</v>
      </c>
      <c r="F8101" s="5">
        <v>44534</v>
      </c>
      <c r="G8101">
        <v>839326560</v>
      </c>
      <c r="H8101" s="5">
        <v>44542</v>
      </c>
      <c r="I8101">
        <v>4236</v>
      </c>
      <c r="J8101" s="8">
        <v>154.06</v>
      </c>
      <c r="K8101" s="8">
        <v>90.93</v>
      </c>
      <c r="L8101" s="8">
        <v>652598.16</v>
      </c>
      <c r="M8101" s="8">
        <v>385179.48</v>
      </c>
      <c r="N8101" s="8">
        <v>267418.68</v>
      </c>
    </row>
    <row r="8102" spans="1:14" x14ac:dyDescent="0.2">
      <c r="A8102" t="s">
        <v>9</v>
      </c>
      <c r="B8102" t="s">
        <v>96</v>
      </c>
      <c r="C8102" t="s">
        <v>19</v>
      </c>
      <c r="D8102" t="s">
        <v>3</v>
      </c>
      <c r="E8102" t="s">
        <v>23</v>
      </c>
      <c r="F8102" s="5">
        <v>42046</v>
      </c>
      <c r="G8102">
        <v>667054498</v>
      </c>
      <c r="H8102" s="5">
        <v>42047</v>
      </c>
      <c r="I8102">
        <v>5104</v>
      </c>
      <c r="J8102" s="8">
        <v>81.73</v>
      </c>
      <c r="K8102" s="8">
        <v>56.67</v>
      </c>
      <c r="L8102" s="8">
        <v>417149.92</v>
      </c>
      <c r="M8102" s="8">
        <v>289243.68</v>
      </c>
      <c r="N8102" s="8">
        <v>127906.24000000001</v>
      </c>
    </row>
    <row r="8103" spans="1:14" x14ac:dyDescent="0.2">
      <c r="A8103" t="s">
        <v>9</v>
      </c>
      <c r="B8103" t="s">
        <v>83</v>
      </c>
      <c r="C8103" t="s">
        <v>36</v>
      </c>
      <c r="D8103" t="s">
        <v>7</v>
      </c>
      <c r="E8103" t="s">
        <v>4</v>
      </c>
      <c r="F8103" s="5">
        <v>43771</v>
      </c>
      <c r="G8103">
        <v>526381862</v>
      </c>
      <c r="H8103" s="5">
        <v>43820</v>
      </c>
      <c r="I8103">
        <v>6945</v>
      </c>
      <c r="J8103" s="8">
        <v>421.89</v>
      </c>
      <c r="K8103" s="8">
        <v>364.69</v>
      </c>
      <c r="L8103" s="8">
        <v>2930026.05</v>
      </c>
      <c r="M8103" s="8">
        <v>2532772.0499999998</v>
      </c>
      <c r="N8103" s="8">
        <v>397254</v>
      </c>
    </row>
    <row r="8104" spans="1:14" x14ac:dyDescent="0.2">
      <c r="A8104" t="s">
        <v>39</v>
      </c>
      <c r="B8104" t="s">
        <v>128</v>
      </c>
      <c r="C8104" t="s">
        <v>19</v>
      </c>
      <c r="D8104" t="s">
        <v>3</v>
      </c>
      <c r="E8104" t="s">
        <v>8</v>
      </c>
      <c r="F8104" s="5">
        <v>44834</v>
      </c>
      <c r="G8104">
        <v>822044980</v>
      </c>
      <c r="H8104" s="5">
        <v>44843</v>
      </c>
      <c r="I8104">
        <v>232</v>
      </c>
      <c r="J8104" s="8">
        <v>81.73</v>
      </c>
      <c r="K8104" s="8">
        <v>56.67</v>
      </c>
      <c r="L8104" s="8">
        <v>18961.36</v>
      </c>
      <c r="M8104" s="8">
        <v>13147.44</v>
      </c>
      <c r="N8104" s="8">
        <v>5813.92</v>
      </c>
    </row>
    <row r="8105" spans="1:14" x14ac:dyDescent="0.2">
      <c r="A8105" t="s">
        <v>17</v>
      </c>
      <c r="B8105" t="s">
        <v>28</v>
      </c>
      <c r="C8105" t="s">
        <v>45</v>
      </c>
      <c r="D8105" t="s">
        <v>7</v>
      </c>
      <c r="E8105" t="s">
        <v>8</v>
      </c>
      <c r="F8105" s="5">
        <v>43590</v>
      </c>
      <c r="G8105">
        <v>229092681</v>
      </c>
      <c r="H8105" s="5">
        <v>43617</v>
      </c>
      <c r="I8105">
        <v>2470</v>
      </c>
      <c r="J8105" s="8">
        <v>9.33</v>
      </c>
      <c r="K8105" s="8">
        <v>6.92</v>
      </c>
      <c r="L8105" s="8">
        <v>23045.1</v>
      </c>
      <c r="M8105" s="8">
        <v>17092.400000000001</v>
      </c>
      <c r="N8105" s="8">
        <v>5952.7</v>
      </c>
    </row>
    <row r="8106" spans="1:14" x14ac:dyDescent="0.2">
      <c r="A8106" t="s">
        <v>12</v>
      </c>
      <c r="B8106" t="s">
        <v>108</v>
      </c>
      <c r="C8106" t="s">
        <v>6</v>
      </c>
      <c r="D8106" t="s">
        <v>3</v>
      </c>
      <c r="E8106" t="s">
        <v>8</v>
      </c>
      <c r="F8106" s="5">
        <v>42022</v>
      </c>
      <c r="G8106">
        <v>642886292</v>
      </c>
      <c r="H8106" s="5">
        <v>42035</v>
      </c>
      <c r="I8106">
        <v>3195</v>
      </c>
      <c r="J8106" s="8">
        <v>152.58000000000001</v>
      </c>
      <c r="K8106" s="8">
        <v>97.44</v>
      </c>
      <c r="L8106" s="8">
        <v>487493.1</v>
      </c>
      <c r="M8106" s="8">
        <v>311320.8</v>
      </c>
      <c r="N8106" s="8">
        <v>176172.3</v>
      </c>
    </row>
    <row r="8107" spans="1:14" x14ac:dyDescent="0.2">
      <c r="A8107" t="s">
        <v>9</v>
      </c>
      <c r="B8107" t="s">
        <v>113</v>
      </c>
      <c r="C8107" t="s">
        <v>6</v>
      </c>
      <c r="D8107" t="s">
        <v>7</v>
      </c>
      <c r="E8107" t="s">
        <v>23</v>
      </c>
      <c r="F8107" s="5">
        <v>43150</v>
      </c>
      <c r="G8107">
        <v>429099643</v>
      </c>
      <c r="H8107" s="5">
        <v>43163</v>
      </c>
      <c r="I8107">
        <v>8975</v>
      </c>
      <c r="J8107" s="8">
        <v>152.58000000000001</v>
      </c>
      <c r="K8107" s="8">
        <v>97.44</v>
      </c>
      <c r="L8107" s="8">
        <v>1369405.5</v>
      </c>
      <c r="M8107" s="8">
        <v>874524</v>
      </c>
      <c r="N8107" s="8">
        <v>494881.5</v>
      </c>
    </row>
    <row r="8108" spans="1:14" x14ac:dyDescent="0.2">
      <c r="A8108" t="s">
        <v>9</v>
      </c>
      <c r="B8108" t="s">
        <v>208</v>
      </c>
      <c r="C8108" t="s">
        <v>31</v>
      </c>
      <c r="D8108" t="s">
        <v>7</v>
      </c>
      <c r="E8108" t="s">
        <v>8</v>
      </c>
      <c r="F8108" s="5">
        <v>42924</v>
      </c>
      <c r="G8108">
        <v>273719060</v>
      </c>
      <c r="H8108" s="5">
        <v>42964</v>
      </c>
      <c r="I8108">
        <v>8407</v>
      </c>
      <c r="J8108" s="8">
        <v>437.2</v>
      </c>
      <c r="K8108" s="8">
        <v>263.33</v>
      </c>
      <c r="L8108" s="8">
        <v>3675540.4</v>
      </c>
      <c r="M8108" s="8">
        <v>2213815.31</v>
      </c>
      <c r="N8108" s="8">
        <v>1461725.09</v>
      </c>
    </row>
    <row r="8109" spans="1:14" x14ac:dyDescent="0.2">
      <c r="A8109" t="s">
        <v>9</v>
      </c>
      <c r="B8109" t="s">
        <v>179</v>
      </c>
      <c r="C8109" t="s">
        <v>31</v>
      </c>
      <c r="D8109" t="s">
        <v>7</v>
      </c>
      <c r="E8109" t="s">
        <v>15</v>
      </c>
      <c r="F8109" s="5">
        <v>43186</v>
      </c>
      <c r="G8109">
        <v>933043372</v>
      </c>
      <c r="H8109" s="5">
        <v>43226</v>
      </c>
      <c r="I8109">
        <v>7123</v>
      </c>
      <c r="J8109" s="8">
        <v>437.2</v>
      </c>
      <c r="K8109" s="8">
        <v>263.33</v>
      </c>
      <c r="L8109" s="8">
        <v>3114175.6</v>
      </c>
      <c r="M8109" s="8">
        <v>1875699.59</v>
      </c>
      <c r="N8109" s="8">
        <v>1238476.01</v>
      </c>
    </row>
    <row r="8110" spans="1:14" x14ac:dyDescent="0.2">
      <c r="A8110" t="s">
        <v>12</v>
      </c>
      <c r="B8110" t="s">
        <v>61</v>
      </c>
      <c r="C8110" t="s">
        <v>6</v>
      </c>
      <c r="D8110" t="s">
        <v>3</v>
      </c>
      <c r="E8110" t="s">
        <v>4</v>
      </c>
      <c r="F8110" s="5">
        <v>42777</v>
      </c>
      <c r="G8110">
        <v>983683907</v>
      </c>
      <c r="H8110" s="5">
        <v>42804</v>
      </c>
      <c r="I8110">
        <v>2783</v>
      </c>
      <c r="J8110" s="8">
        <v>152.58000000000001</v>
      </c>
      <c r="K8110" s="8">
        <v>97.44</v>
      </c>
      <c r="L8110" s="8">
        <v>424630.14</v>
      </c>
      <c r="M8110" s="8">
        <v>271175.52</v>
      </c>
      <c r="N8110" s="8">
        <v>153454.62</v>
      </c>
    </row>
    <row r="8111" spans="1:14" x14ac:dyDescent="0.2">
      <c r="A8111" t="s">
        <v>39</v>
      </c>
      <c r="B8111" t="s">
        <v>205</v>
      </c>
      <c r="C8111" t="s">
        <v>45</v>
      </c>
      <c r="D8111" t="s">
        <v>7</v>
      </c>
      <c r="E8111" t="s">
        <v>8</v>
      </c>
      <c r="F8111" s="5">
        <v>43665</v>
      </c>
      <c r="G8111">
        <v>872564494</v>
      </c>
      <c r="H8111" s="5">
        <v>43665</v>
      </c>
      <c r="I8111">
        <v>79</v>
      </c>
      <c r="J8111" s="8">
        <v>9.33</v>
      </c>
      <c r="K8111" s="8">
        <v>6.92</v>
      </c>
      <c r="L8111" s="8">
        <v>737.07</v>
      </c>
      <c r="M8111" s="8">
        <v>546.67999999999995</v>
      </c>
      <c r="N8111" s="8">
        <v>190.39</v>
      </c>
    </row>
    <row r="8112" spans="1:14" x14ac:dyDescent="0.2">
      <c r="A8112" t="s">
        <v>9</v>
      </c>
      <c r="B8112" t="s">
        <v>124</v>
      </c>
      <c r="C8112" t="s">
        <v>14</v>
      </c>
      <c r="D8112" t="s">
        <v>3</v>
      </c>
      <c r="E8112" t="s">
        <v>23</v>
      </c>
      <c r="F8112" s="5">
        <v>43357</v>
      </c>
      <c r="G8112">
        <v>666921460</v>
      </c>
      <c r="H8112" s="5">
        <v>43383</v>
      </c>
      <c r="I8112">
        <v>5735</v>
      </c>
      <c r="J8112" s="8">
        <v>205.7</v>
      </c>
      <c r="K8112" s="8">
        <v>117.11</v>
      </c>
      <c r="L8112" s="8">
        <v>1179689.5</v>
      </c>
      <c r="M8112" s="8">
        <v>671625.85</v>
      </c>
      <c r="N8112" s="8">
        <v>508063.65</v>
      </c>
    </row>
    <row r="8113" spans="1:14" x14ac:dyDescent="0.2">
      <c r="A8113" t="s">
        <v>20</v>
      </c>
      <c r="B8113" t="s">
        <v>181</v>
      </c>
      <c r="C8113" t="s">
        <v>29</v>
      </c>
      <c r="D8113" t="s">
        <v>3</v>
      </c>
      <c r="E8113" t="s">
        <v>8</v>
      </c>
      <c r="F8113" s="5">
        <v>43788</v>
      </c>
      <c r="G8113">
        <v>504303634</v>
      </c>
      <c r="H8113" s="5">
        <v>43791</v>
      </c>
      <c r="I8113">
        <v>3507</v>
      </c>
      <c r="J8113" s="8">
        <v>651.21</v>
      </c>
      <c r="K8113" s="8">
        <v>524.96</v>
      </c>
      <c r="L8113" s="8">
        <v>2283793.4700000002</v>
      </c>
      <c r="M8113" s="8">
        <v>1841034.72</v>
      </c>
      <c r="N8113" s="8">
        <v>442758.75</v>
      </c>
    </row>
    <row r="8114" spans="1:14" x14ac:dyDescent="0.2">
      <c r="A8114" t="s">
        <v>9</v>
      </c>
      <c r="B8114" t="s">
        <v>186</v>
      </c>
      <c r="C8114" t="s">
        <v>22</v>
      </c>
      <c r="D8114" t="s">
        <v>7</v>
      </c>
      <c r="E8114" t="s">
        <v>23</v>
      </c>
      <c r="F8114" s="5">
        <v>43476</v>
      </c>
      <c r="G8114">
        <v>142572343</v>
      </c>
      <c r="H8114" s="5">
        <v>43526</v>
      </c>
      <c r="I8114">
        <v>9179</v>
      </c>
      <c r="J8114" s="8">
        <v>109.28</v>
      </c>
      <c r="K8114" s="8">
        <v>35.840000000000003</v>
      </c>
      <c r="L8114" s="8">
        <v>1003081.12</v>
      </c>
      <c r="M8114" s="8">
        <v>328975.35999999999</v>
      </c>
      <c r="N8114" s="8">
        <v>674105.76</v>
      </c>
    </row>
    <row r="8115" spans="1:14" x14ac:dyDescent="0.2">
      <c r="A8115" t="s">
        <v>39</v>
      </c>
      <c r="B8115" t="s">
        <v>196</v>
      </c>
      <c r="C8115" t="s">
        <v>2</v>
      </c>
      <c r="D8115" t="s">
        <v>7</v>
      </c>
      <c r="E8115" t="s">
        <v>8</v>
      </c>
      <c r="F8115" s="5">
        <v>44330</v>
      </c>
      <c r="G8115">
        <v>309901416</v>
      </c>
      <c r="H8115" s="5">
        <v>44348</v>
      </c>
      <c r="I8115">
        <v>5570</v>
      </c>
      <c r="J8115" s="8">
        <v>255.28</v>
      </c>
      <c r="K8115" s="8">
        <v>159.41999999999999</v>
      </c>
      <c r="L8115" s="8">
        <v>1421909.6</v>
      </c>
      <c r="M8115" s="8">
        <v>887969.4</v>
      </c>
      <c r="N8115" s="8">
        <v>533940.19999999995</v>
      </c>
    </row>
    <row r="8116" spans="1:14" x14ac:dyDescent="0.2">
      <c r="A8116" t="s">
        <v>20</v>
      </c>
      <c r="B8116" t="s">
        <v>54</v>
      </c>
      <c r="C8116" t="s">
        <v>19</v>
      </c>
      <c r="D8116" t="s">
        <v>7</v>
      </c>
      <c r="E8116" t="s">
        <v>23</v>
      </c>
      <c r="F8116" s="5">
        <v>42641</v>
      </c>
      <c r="G8116">
        <v>454777181</v>
      </c>
      <c r="H8116" s="5">
        <v>42666</v>
      </c>
      <c r="I8116">
        <v>7529</v>
      </c>
      <c r="J8116" s="8">
        <v>81.73</v>
      </c>
      <c r="K8116" s="8">
        <v>56.67</v>
      </c>
      <c r="L8116" s="8">
        <v>615345.17000000004</v>
      </c>
      <c r="M8116" s="8">
        <v>426668.43</v>
      </c>
      <c r="N8116" s="8">
        <v>188676.74</v>
      </c>
    </row>
    <row r="8117" spans="1:14" x14ac:dyDescent="0.2">
      <c r="A8117" t="s">
        <v>20</v>
      </c>
      <c r="B8117" t="s">
        <v>198</v>
      </c>
      <c r="C8117" t="s">
        <v>14</v>
      </c>
      <c r="D8117" t="s">
        <v>3</v>
      </c>
      <c r="E8117" t="s">
        <v>23</v>
      </c>
      <c r="F8117" s="5">
        <v>44409</v>
      </c>
      <c r="G8117">
        <v>995998466</v>
      </c>
      <c r="H8117" s="5">
        <v>44435</v>
      </c>
      <c r="I8117">
        <v>6934</v>
      </c>
      <c r="J8117" s="8">
        <v>205.7</v>
      </c>
      <c r="K8117" s="8">
        <v>117.11</v>
      </c>
      <c r="L8117" s="8">
        <v>1426323.8</v>
      </c>
      <c r="M8117" s="8">
        <v>812040.74</v>
      </c>
      <c r="N8117" s="8">
        <v>614283.06000000006</v>
      </c>
    </row>
    <row r="8118" spans="1:14" x14ac:dyDescent="0.2">
      <c r="A8118" t="s">
        <v>0</v>
      </c>
      <c r="B8118" t="s">
        <v>197</v>
      </c>
      <c r="C8118" t="s">
        <v>6</v>
      </c>
      <c r="D8118" t="s">
        <v>7</v>
      </c>
      <c r="E8118" t="s">
        <v>8</v>
      </c>
      <c r="F8118" s="5">
        <v>42819</v>
      </c>
      <c r="G8118">
        <v>172676599</v>
      </c>
      <c r="H8118" s="5">
        <v>42859</v>
      </c>
      <c r="I8118">
        <v>7698</v>
      </c>
      <c r="J8118" s="8">
        <v>152.58000000000001</v>
      </c>
      <c r="K8118" s="8">
        <v>97.44</v>
      </c>
      <c r="L8118" s="8">
        <v>1174560.8400000001</v>
      </c>
      <c r="M8118" s="8">
        <v>750093.12</v>
      </c>
      <c r="N8118" s="8">
        <v>424467.72</v>
      </c>
    </row>
    <row r="8119" spans="1:14" x14ac:dyDescent="0.2">
      <c r="A8119" t="s">
        <v>17</v>
      </c>
      <c r="B8119" t="s">
        <v>43</v>
      </c>
      <c r="C8119" t="s">
        <v>57</v>
      </c>
      <c r="D8119" t="s">
        <v>3</v>
      </c>
      <c r="E8119" t="s">
        <v>23</v>
      </c>
      <c r="F8119" s="5">
        <v>43264</v>
      </c>
      <c r="G8119">
        <v>794235408</v>
      </c>
      <c r="H8119" s="5">
        <v>43287</v>
      </c>
      <c r="I8119">
        <v>762</v>
      </c>
      <c r="J8119" s="8">
        <v>154.06</v>
      </c>
      <c r="K8119" s="8">
        <v>90.93</v>
      </c>
      <c r="L8119" s="8">
        <v>117393.72</v>
      </c>
      <c r="M8119" s="8">
        <v>69288.66</v>
      </c>
      <c r="N8119" s="8">
        <v>48105.06</v>
      </c>
    </row>
    <row r="8120" spans="1:14" x14ac:dyDescent="0.2">
      <c r="A8120" t="s">
        <v>9</v>
      </c>
      <c r="B8120" t="s">
        <v>179</v>
      </c>
      <c r="C8120" t="s">
        <v>6</v>
      </c>
      <c r="D8120" t="s">
        <v>3</v>
      </c>
      <c r="E8120" t="s">
        <v>15</v>
      </c>
      <c r="F8120" s="5">
        <v>42133</v>
      </c>
      <c r="G8120">
        <v>790411221</v>
      </c>
      <c r="H8120" s="5">
        <v>42179</v>
      </c>
      <c r="I8120">
        <v>9100</v>
      </c>
      <c r="J8120" s="8">
        <v>152.58000000000001</v>
      </c>
      <c r="K8120" s="8">
        <v>97.44</v>
      </c>
      <c r="L8120" s="8">
        <v>1388478</v>
      </c>
      <c r="M8120" s="8">
        <v>886704</v>
      </c>
      <c r="N8120" s="8">
        <v>501774</v>
      </c>
    </row>
    <row r="8121" spans="1:14" x14ac:dyDescent="0.2">
      <c r="A8121" t="s">
        <v>9</v>
      </c>
      <c r="B8121" t="s">
        <v>37</v>
      </c>
      <c r="C8121" t="s">
        <v>29</v>
      </c>
      <c r="D8121" t="s">
        <v>3</v>
      </c>
      <c r="E8121" t="s">
        <v>15</v>
      </c>
      <c r="F8121" s="5">
        <v>43171</v>
      </c>
      <c r="G8121">
        <v>861252868</v>
      </c>
      <c r="H8121" s="5">
        <v>43187</v>
      </c>
      <c r="I8121">
        <v>2717</v>
      </c>
      <c r="J8121" s="8">
        <v>651.21</v>
      </c>
      <c r="K8121" s="8">
        <v>524.96</v>
      </c>
      <c r="L8121" s="8">
        <v>1769337.57</v>
      </c>
      <c r="M8121" s="8">
        <v>1426316.32</v>
      </c>
      <c r="N8121" s="8">
        <v>343021.25</v>
      </c>
    </row>
    <row r="8122" spans="1:14" x14ac:dyDescent="0.2">
      <c r="A8122" t="s">
        <v>20</v>
      </c>
      <c r="B8122" t="s">
        <v>71</v>
      </c>
      <c r="C8122" t="s">
        <v>57</v>
      </c>
      <c r="D8122" t="s">
        <v>7</v>
      </c>
      <c r="E8122" t="s">
        <v>15</v>
      </c>
      <c r="F8122" s="5">
        <v>43779</v>
      </c>
      <c r="G8122">
        <v>427121675</v>
      </c>
      <c r="H8122" s="5">
        <v>43784</v>
      </c>
      <c r="I8122">
        <v>3650</v>
      </c>
      <c r="J8122" s="8">
        <v>154.06</v>
      </c>
      <c r="K8122" s="8">
        <v>90.93</v>
      </c>
      <c r="L8122" s="8">
        <v>562319</v>
      </c>
      <c r="M8122" s="8">
        <v>331894.5</v>
      </c>
      <c r="N8122" s="8">
        <v>230424.5</v>
      </c>
    </row>
    <row r="8123" spans="1:14" x14ac:dyDescent="0.2">
      <c r="A8123" t="s">
        <v>9</v>
      </c>
      <c r="B8123" t="s">
        <v>142</v>
      </c>
      <c r="C8123" t="s">
        <v>19</v>
      </c>
      <c r="D8123" t="s">
        <v>7</v>
      </c>
      <c r="E8123" t="s">
        <v>15</v>
      </c>
      <c r="F8123" s="5">
        <v>43289</v>
      </c>
      <c r="G8123">
        <v>778691470</v>
      </c>
      <c r="H8123" s="5">
        <v>43313</v>
      </c>
      <c r="I8123">
        <v>965</v>
      </c>
      <c r="J8123" s="8">
        <v>81.73</v>
      </c>
      <c r="K8123" s="8">
        <v>56.67</v>
      </c>
      <c r="L8123" s="8">
        <v>78869.45</v>
      </c>
      <c r="M8123" s="8">
        <v>54686.55</v>
      </c>
      <c r="N8123" s="8">
        <v>24182.9</v>
      </c>
    </row>
    <row r="8124" spans="1:14" x14ac:dyDescent="0.2">
      <c r="A8124" t="s">
        <v>9</v>
      </c>
      <c r="B8124" t="s">
        <v>192</v>
      </c>
      <c r="C8124" t="s">
        <v>2</v>
      </c>
      <c r="D8124" t="s">
        <v>3</v>
      </c>
      <c r="E8124" t="s">
        <v>8</v>
      </c>
      <c r="F8124" s="5">
        <v>42879</v>
      </c>
      <c r="G8124">
        <v>126948583</v>
      </c>
      <c r="H8124" s="5">
        <v>42925</v>
      </c>
      <c r="I8124">
        <v>5762</v>
      </c>
      <c r="J8124" s="8">
        <v>255.28</v>
      </c>
      <c r="K8124" s="8">
        <v>159.41999999999999</v>
      </c>
      <c r="L8124" s="8">
        <v>1470923.36</v>
      </c>
      <c r="M8124" s="8">
        <v>918578.04</v>
      </c>
      <c r="N8124" s="8">
        <v>552345.31999999995</v>
      </c>
    </row>
    <row r="8125" spans="1:14" x14ac:dyDescent="0.2">
      <c r="A8125" t="s">
        <v>9</v>
      </c>
      <c r="B8125" t="s">
        <v>44</v>
      </c>
      <c r="C8125" t="s">
        <v>22</v>
      </c>
      <c r="D8125" t="s">
        <v>7</v>
      </c>
      <c r="E8125" t="s">
        <v>23</v>
      </c>
      <c r="F8125" s="5">
        <v>43624</v>
      </c>
      <c r="G8125">
        <v>353191840</v>
      </c>
      <c r="H8125" s="5">
        <v>43655</v>
      </c>
      <c r="I8125">
        <v>6169</v>
      </c>
      <c r="J8125" s="8">
        <v>109.28</v>
      </c>
      <c r="K8125" s="8">
        <v>35.840000000000003</v>
      </c>
      <c r="L8125" s="8">
        <v>674148.32</v>
      </c>
      <c r="M8125" s="8">
        <v>221096.95999999999</v>
      </c>
      <c r="N8125" s="8">
        <v>453051.36</v>
      </c>
    </row>
    <row r="8126" spans="1:14" x14ac:dyDescent="0.2">
      <c r="A8126" t="s">
        <v>9</v>
      </c>
      <c r="B8126" t="s">
        <v>68</v>
      </c>
      <c r="C8126" t="s">
        <v>57</v>
      </c>
      <c r="D8126" t="s">
        <v>3</v>
      </c>
      <c r="E8126" t="s">
        <v>15</v>
      </c>
      <c r="F8126" s="5">
        <v>42864</v>
      </c>
      <c r="G8126">
        <v>259032571</v>
      </c>
      <c r="H8126" s="5">
        <v>42868</v>
      </c>
      <c r="I8126">
        <v>2349</v>
      </c>
      <c r="J8126" s="8">
        <v>154.06</v>
      </c>
      <c r="K8126" s="8">
        <v>90.93</v>
      </c>
      <c r="L8126" s="8">
        <v>361886.94</v>
      </c>
      <c r="M8126" s="8">
        <v>213594.57</v>
      </c>
      <c r="N8126" s="8">
        <v>148292.37</v>
      </c>
    </row>
    <row r="8127" spans="1:14" x14ac:dyDescent="0.2">
      <c r="A8127" t="s">
        <v>9</v>
      </c>
      <c r="B8127" t="s">
        <v>99</v>
      </c>
      <c r="C8127" t="s">
        <v>22</v>
      </c>
      <c r="D8127" t="s">
        <v>3</v>
      </c>
      <c r="E8127" t="s">
        <v>4</v>
      </c>
      <c r="F8127" s="5">
        <v>44875</v>
      </c>
      <c r="G8127">
        <v>516394603</v>
      </c>
      <c r="H8127" s="5">
        <v>44904</v>
      </c>
      <c r="I8127">
        <v>1493</v>
      </c>
      <c r="J8127" s="8">
        <v>109.28</v>
      </c>
      <c r="K8127" s="8">
        <v>35.840000000000003</v>
      </c>
      <c r="L8127" s="8">
        <v>163155.04</v>
      </c>
      <c r="M8127" s="8">
        <v>53509.120000000003</v>
      </c>
      <c r="N8127" s="8">
        <v>109645.92</v>
      </c>
    </row>
    <row r="8128" spans="1:14" x14ac:dyDescent="0.2">
      <c r="A8128" t="s">
        <v>9</v>
      </c>
      <c r="B8128" t="s">
        <v>204</v>
      </c>
      <c r="C8128" t="s">
        <v>36</v>
      </c>
      <c r="D8128" t="s">
        <v>7</v>
      </c>
      <c r="E8128" t="s">
        <v>15</v>
      </c>
      <c r="F8128" s="5">
        <v>43315</v>
      </c>
      <c r="G8128">
        <v>517514264</v>
      </c>
      <c r="H8128" s="5">
        <v>43347</v>
      </c>
      <c r="I8128">
        <v>2826</v>
      </c>
      <c r="J8128" s="8">
        <v>421.89</v>
      </c>
      <c r="K8128" s="8">
        <v>364.69</v>
      </c>
      <c r="L8128" s="8">
        <v>1192261.1399999999</v>
      </c>
      <c r="M8128" s="8">
        <v>1030613.94</v>
      </c>
      <c r="N8128" s="8">
        <v>161647.20000000001</v>
      </c>
    </row>
    <row r="8129" spans="1:14" x14ac:dyDescent="0.2">
      <c r="A8129" t="s">
        <v>9</v>
      </c>
      <c r="B8129" t="s">
        <v>104</v>
      </c>
      <c r="C8129" t="s">
        <v>31</v>
      </c>
      <c r="D8129" t="s">
        <v>7</v>
      </c>
      <c r="E8129" t="s">
        <v>23</v>
      </c>
      <c r="F8129" s="5">
        <v>42431</v>
      </c>
      <c r="G8129">
        <v>624940383</v>
      </c>
      <c r="H8129" s="5">
        <v>42459</v>
      </c>
      <c r="I8129">
        <v>2602</v>
      </c>
      <c r="J8129" s="8">
        <v>437.2</v>
      </c>
      <c r="K8129" s="8">
        <v>263.33</v>
      </c>
      <c r="L8129" s="8">
        <v>1137594.3999999999</v>
      </c>
      <c r="M8129" s="8">
        <v>685184.66</v>
      </c>
      <c r="N8129" s="8">
        <v>452409.74</v>
      </c>
    </row>
    <row r="8130" spans="1:14" x14ac:dyDescent="0.2">
      <c r="A8130" t="s">
        <v>20</v>
      </c>
      <c r="B8130" t="s">
        <v>81</v>
      </c>
      <c r="C8130" t="s">
        <v>45</v>
      </c>
      <c r="D8130" t="s">
        <v>7</v>
      </c>
      <c r="E8130" t="s">
        <v>15</v>
      </c>
      <c r="F8130" s="5">
        <v>44509</v>
      </c>
      <c r="G8130">
        <v>821534287</v>
      </c>
      <c r="H8130" s="5">
        <v>44553</v>
      </c>
      <c r="I8130">
        <v>9107</v>
      </c>
      <c r="J8130" s="8">
        <v>9.33</v>
      </c>
      <c r="K8130" s="8">
        <v>6.92</v>
      </c>
      <c r="L8130" s="8">
        <v>84968.31</v>
      </c>
      <c r="M8130" s="8">
        <v>63020.44</v>
      </c>
      <c r="N8130" s="8">
        <v>21947.87</v>
      </c>
    </row>
    <row r="8131" spans="1:14" x14ac:dyDescent="0.2">
      <c r="A8131" t="s">
        <v>9</v>
      </c>
      <c r="B8131" t="s">
        <v>112</v>
      </c>
      <c r="C8131" t="s">
        <v>45</v>
      </c>
      <c r="D8131" t="s">
        <v>3</v>
      </c>
      <c r="E8131" t="s">
        <v>4</v>
      </c>
      <c r="F8131" s="5">
        <v>44685</v>
      </c>
      <c r="G8131">
        <v>260469806</v>
      </c>
      <c r="H8131" s="5">
        <v>44731</v>
      </c>
      <c r="I8131">
        <v>7659</v>
      </c>
      <c r="J8131" s="8">
        <v>9.33</v>
      </c>
      <c r="K8131" s="8">
        <v>6.92</v>
      </c>
      <c r="L8131" s="8">
        <v>71458.47</v>
      </c>
      <c r="M8131" s="8">
        <v>53000.28</v>
      </c>
      <c r="N8131" s="8">
        <v>18458.189999999999</v>
      </c>
    </row>
    <row r="8132" spans="1:14" x14ac:dyDescent="0.2">
      <c r="A8132" t="s">
        <v>9</v>
      </c>
      <c r="B8132" t="s">
        <v>83</v>
      </c>
      <c r="C8132" t="s">
        <v>57</v>
      </c>
      <c r="D8132" t="s">
        <v>3</v>
      </c>
      <c r="E8132" t="s">
        <v>23</v>
      </c>
      <c r="F8132" s="5">
        <v>43756</v>
      </c>
      <c r="G8132">
        <v>415233266</v>
      </c>
      <c r="H8132" s="5">
        <v>43769</v>
      </c>
      <c r="I8132">
        <v>5606</v>
      </c>
      <c r="J8132" s="8">
        <v>154.06</v>
      </c>
      <c r="K8132" s="8">
        <v>90.93</v>
      </c>
      <c r="L8132" s="8">
        <v>863660.36</v>
      </c>
      <c r="M8132" s="8">
        <v>509753.58</v>
      </c>
      <c r="N8132" s="8">
        <v>353906.78</v>
      </c>
    </row>
    <row r="8133" spans="1:14" x14ac:dyDescent="0.2">
      <c r="A8133" t="s">
        <v>17</v>
      </c>
      <c r="B8133" t="s">
        <v>47</v>
      </c>
      <c r="C8133" t="s">
        <v>2</v>
      </c>
      <c r="D8133" t="s">
        <v>3</v>
      </c>
      <c r="E8133" t="s">
        <v>4</v>
      </c>
      <c r="F8133" s="5">
        <v>43141</v>
      </c>
      <c r="G8133">
        <v>129623496</v>
      </c>
      <c r="H8133" s="5">
        <v>43156</v>
      </c>
      <c r="I8133">
        <v>7328</v>
      </c>
      <c r="J8133" s="8">
        <v>255.28</v>
      </c>
      <c r="K8133" s="8">
        <v>159.41999999999999</v>
      </c>
      <c r="L8133" s="8">
        <v>1870691.84</v>
      </c>
      <c r="M8133" s="8">
        <v>1168229.76</v>
      </c>
      <c r="N8133" s="8">
        <v>702462.08</v>
      </c>
    </row>
    <row r="8134" spans="1:14" x14ac:dyDescent="0.2">
      <c r="A8134" t="s">
        <v>9</v>
      </c>
      <c r="B8134" t="s">
        <v>106</v>
      </c>
      <c r="C8134" t="s">
        <v>31</v>
      </c>
      <c r="D8134" t="s">
        <v>3</v>
      </c>
      <c r="E8134" t="s">
        <v>8</v>
      </c>
      <c r="F8134" s="5">
        <v>44490</v>
      </c>
      <c r="G8134">
        <v>567751824</v>
      </c>
      <c r="H8134" s="5">
        <v>44521</v>
      </c>
      <c r="I8134">
        <v>9236</v>
      </c>
      <c r="J8134" s="8">
        <v>437.2</v>
      </c>
      <c r="K8134" s="8">
        <v>263.33</v>
      </c>
      <c r="L8134" s="8">
        <v>4037979.2</v>
      </c>
      <c r="M8134" s="8">
        <v>2432115.88</v>
      </c>
      <c r="N8134" s="8">
        <v>1605863.32</v>
      </c>
    </row>
    <row r="8135" spans="1:14" x14ac:dyDescent="0.2">
      <c r="A8135" t="s">
        <v>9</v>
      </c>
      <c r="B8135" t="s">
        <v>123</v>
      </c>
      <c r="C8135" t="s">
        <v>31</v>
      </c>
      <c r="D8135" t="s">
        <v>3</v>
      </c>
      <c r="E8135" t="s">
        <v>15</v>
      </c>
      <c r="F8135" s="5">
        <v>43921</v>
      </c>
      <c r="G8135">
        <v>264042079</v>
      </c>
      <c r="H8135" s="5">
        <v>43952</v>
      </c>
      <c r="I8135">
        <v>4774</v>
      </c>
      <c r="J8135" s="8">
        <v>437.2</v>
      </c>
      <c r="K8135" s="8">
        <v>263.33</v>
      </c>
      <c r="L8135" s="8">
        <v>2087192.8</v>
      </c>
      <c r="M8135" s="8">
        <v>1257137.42</v>
      </c>
      <c r="N8135" s="8">
        <v>830055.38</v>
      </c>
    </row>
    <row r="8136" spans="1:14" x14ac:dyDescent="0.2">
      <c r="A8136" t="s">
        <v>12</v>
      </c>
      <c r="B8136" t="s">
        <v>90</v>
      </c>
      <c r="C8136" t="s">
        <v>6</v>
      </c>
      <c r="D8136" t="s">
        <v>3</v>
      </c>
      <c r="E8136" t="s">
        <v>23</v>
      </c>
      <c r="F8136" s="5">
        <v>43212</v>
      </c>
      <c r="G8136">
        <v>973230588</v>
      </c>
      <c r="H8136" s="5">
        <v>43259</v>
      </c>
      <c r="I8136">
        <v>9413</v>
      </c>
      <c r="J8136" s="8">
        <v>152.58000000000001</v>
      </c>
      <c r="K8136" s="8">
        <v>97.44</v>
      </c>
      <c r="L8136" s="8">
        <v>1436235.54</v>
      </c>
      <c r="M8136" s="8">
        <v>917202.72</v>
      </c>
      <c r="N8136" s="8">
        <v>519032.82</v>
      </c>
    </row>
    <row r="8137" spans="1:14" x14ac:dyDescent="0.2">
      <c r="A8137" t="s">
        <v>9</v>
      </c>
      <c r="B8137" t="s">
        <v>123</v>
      </c>
      <c r="C8137" t="s">
        <v>57</v>
      </c>
      <c r="D8137" t="s">
        <v>3</v>
      </c>
      <c r="E8137" t="s">
        <v>8</v>
      </c>
      <c r="F8137" s="5">
        <v>43146</v>
      </c>
      <c r="G8137">
        <v>920366179</v>
      </c>
      <c r="H8137" s="5">
        <v>43146</v>
      </c>
      <c r="I8137">
        <v>5660</v>
      </c>
      <c r="J8137" s="8">
        <v>154.06</v>
      </c>
      <c r="K8137" s="8">
        <v>90.93</v>
      </c>
      <c r="L8137" s="8">
        <v>871979.6</v>
      </c>
      <c r="M8137" s="8">
        <v>514663.8</v>
      </c>
      <c r="N8137" s="8">
        <v>357315.8</v>
      </c>
    </row>
    <row r="8138" spans="1:14" x14ac:dyDescent="0.2">
      <c r="A8138" t="s">
        <v>12</v>
      </c>
      <c r="B8138" t="s">
        <v>162</v>
      </c>
      <c r="C8138" t="s">
        <v>57</v>
      </c>
      <c r="D8138" t="s">
        <v>7</v>
      </c>
      <c r="E8138" t="s">
        <v>4</v>
      </c>
      <c r="F8138" s="5">
        <v>42547</v>
      </c>
      <c r="G8138">
        <v>650810182</v>
      </c>
      <c r="H8138" s="5">
        <v>42572</v>
      </c>
      <c r="I8138">
        <v>8050</v>
      </c>
      <c r="J8138" s="8">
        <v>154.06</v>
      </c>
      <c r="K8138" s="8">
        <v>90.93</v>
      </c>
      <c r="L8138" s="8">
        <v>1240183</v>
      </c>
      <c r="M8138" s="8">
        <v>731986.5</v>
      </c>
      <c r="N8138" s="8">
        <v>508196.5</v>
      </c>
    </row>
    <row r="8139" spans="1:14" x14ac:dyDescent="0.2">
      <c r="A8139" t="s">
        <v>9</v>
      </c>
      <c r="B8139" t="s">
        <v>58</v>
      </c>
      <c r="C8139" t="s">
        <v>22</v>
      </c>
      <c r="D8139" t="s">
        <v>7</v>
      </c>
      <c r="E8139" t="s">
        <v>23</v>
      </c>
      <c r="F8139" s="5">
        <v>42323</v>
      </c>
      <c r="G8139">
        <v>780236423</v>
      </c>
      <c r="H8139" s="5">
        <v>42367</v>
      </c>
      <c r="I8139">
        <v>8151</v>
      </c>
      <c r="J8139" s="8">
        <v>109.28</v>
      </c>
      <c r="K8139" s="8">
        <v>35.840000000000003</v>
      </c>
      <c r="L8139" s="8">
        <v>890741.28</v>
      </c>
      <c r="M8139" s="8">
        <v>292131.84000000003</v>
      </c>
      <c r="N8139" s="8">
        <v>598609.43999999994</v>
      </c>
    </row>
    <row r="8140" spans="1:14" x14ac:dyDescent="0.2">
      <c r="A8140" t="s">
        <v>9</v>
      </c>
      <c r="B8140" t="s">
        <v>64</v>
      </c>
      <c r="C8140" t="s">
        <v>45</v>
      </c>
      <c r="D8140" t="s">
        <v>7</v>
      </c>
      <c r="E8140" t="s">
        <v>8</v>
      </c>
      <c r="F8140" s="5">
        <v>42155</v>
      </c>
      <c r="G8140">
        <v>644631230</v>
      </c>
      <c r="H8140" s="5">
        <v>42196</v>
      </c>
      <c r="I8140">
        <v>9561</v>
      </c>
      <c r="J8140" s="8">
        <v>9.33</v>
      </c>
      <c r="K8140" s="8">
        <v>6.92</v>
      </c>
      <c r="L8140" s="8">
        <v>89204.13</v>
      </c>
      <c r="M8140" s="8">
        <v>66162.12</v>
      </c>
      <c r="N8140" s="8">
        <v>23042.01</v>
      </c>
    </row>
    <row r="8141" spans="1:14" x14ac:dyDescent="0.2">
      <c r="A8141" t="s">
        <v>9</v>
      </c>
      <c r="B8141" t="s">
        <v>122</v>
      </c>
      <c r="C8141" t="s">
        <v>36</v>
      </c>
      <c r="D8141" t="s">
        <v>3</v>
      </c>
      <c r="E8141" t="s">
        <v>8</v>
      </c>
      <c r="F8141" s="5">
        <v>42189</v>
      </c>
      <c r="G8141">
        <v>550293433</v>
      </c>
      <c r="H8141" s="5">
        <v>42231</v>
      </c>
      <c r="I8141">
        <v>2910</v>
      </c>
      <c r="J8141" s="8">
        <v>421.89</v>
      </c>
      <c r="K8141" s="8">
        <v>364.69</v>
      </c>
      <c r="L8141" s="8">
        <v>1227699.8999999999</v>
      </c>
      <c r="M8141" s="8">
        <v>1061247.8999999999</v>
      </c>
      <c r="N8141" s="8">
        <v>166452</v>
      </c>
    </row>
    <row r="8142" spans="1:14" x14ac:dyDescent="0.2">
      <c r="A8142" t="s">
        <v>17</v>
      </c>
      <c r="B8142" t="s">
        <v>135</v>
      </c>
      <c r="C8142" t="s">
        <v>2</v>
      </c>
      <c r="D8142" t="s">
        <v>7</v>
      </c>
      <c r="E8142" t="s">
        <v>23</v>
      </c>
      <c r="F8142" s="5">
        <v>44579</v>
      </c>
      <c r="G8142">
        <v>423834359</v>
      </c>
      <c r="H8142" s="5">
        <v>44612</v>
      </c>
      <c r="I8142">
        <v>860</v>
      </c>
      <c r="J8142" s="8">
        <v>255.28</v>
      </c>
      <c r="K8142" s="8">
        <v>159.41999999999999</v>
      </c>
      <c r="L8142" s="8">
        <v>219540.8</v>
      </c>
      <c r="M8142" s="8">
        <v>137101.20000000001</v>
      </c>
      <c r="N8142" s="8">
        <v>82439.600000000006</v>
      </c>
    </row>
    <row r="8143" spans="1:14" x14ac:dyDescent="0.2">
      <c r="A8143" t="s">
        <v>9</v>
      </c>
      <c r="B8143" t="s">
        <v>157</v>
      </c>
      <c r="C8143" t="s">
        <v>45</v>
      </c>
      <c r="D8143" t="s">
        <v>7</v>
      </c>
      <c r="E8143" t="s">
        <v>23</v>
      </c>
      <c r="F8143" s="5">
        <v>44171</v>
      </c>
      <c r="G8143">
        <v>262177836</v>
      </c>
      <c r="H8143" s="5">
        <v>43846</v>
      </c>
      <c r="I8143">
        <v>3103</v>
      </c>
      <c r="J8143" s="8">
        <v>9.33</v>
      </c>
      <c r="K8143" s="8">
        <v>6.92</v>
      </c>
      <c r="L8143" s="8">
        <v>28950.99</v>
      </c>
      <c r="M8143" s="8">
        <v>21472.76</v>
      </c>
      <c r="N8143" s="8">
        <v>7478.23</v>
      </c>
    </row>
    <row r="8144" spans="1:14" x14ac:dyDescent="0.2">
      <c r="A8144" t="s">
        <v>9</v>
      </c>
      <c r="B8144" t="s">
        <v>182</v>
      </c>
      <c r="C8144" t="s">
        <v>65</v>
      </c>
      <c r="D8144" t="s">
        <v>3</v>
      </c>
      <c r="E8144" t="s">
        <v>15</v>
      </c>
      <c r="F8144" s="5">
        <v>42515</v>
      </c>
      <c r="G8144">
        <v>582560193</v>
      </c>
      <c r="H8144" s="5">
        <v>42518</v>
      </c>
      <c r="I8144">
        <v>1362</v>
      </c>
      <c r="J8144" s="8">
        <v>668.27</v>
      </c>
      <c r="K8144" s="8">
        <v>502.54</v>
      </c>
      <c r="L8144" s="8">
        <v>910183.74</v>
      </c>
      <c r="M8144" s="8">
        <v>684459.48</v>
      </c>
      <c r="N8144" s="8">
        <v>225724.26</v>
      </c>
    </row>
    <row r="8145" spans="1:14" x14ac:dyDescent="0.2">
      <c r="A8145" t="s">
        <v>0</v>
      </c>
      <c r="B8145" t="s">
        <v>41</v>
      </c>
      <c r="C8145" t="s">
        <v>65</v>
      </c>
      <c r="D8145" t="s">
        <v>3</v>
      </c>
      <c r="E8145" t="s">
        <v>23</v>
      </c>
      <c r="F8145" s="5">
        <v>42930</v>
      </c>
      <c r="G8145">
        <v>172530257</v>
      </c>
      <c r="H8145" s="5">
        <v>42978</v>
      </c>
      <c r="I8145">
        <v>4392</v>
      </c>
      <c r="J8145" s="8">
        <v>668.27</v>
      </c>
      <c r="K8145" s="8">
        <v>502.54</v>
      </c>
      <c r="L8145" s="8">
        <v>2935041.84</v>
      </c>
      <c r="M8145" s="8">
        <v>2207155.6800000002</v>
      </c>
      <c r="N8145" s="8">
        <v>727886.16</v>
      </c>
    </row>
    <row r="8146" spans="1:14" x14ac:dyDescent="0.2">
      <c r="A8146" t="s">
        <v>9</v>
      </c>
      <c r="B8146" t="s">
        <v>133</v>
      </c>
      <c r="C8146" t="s">
        <v>57</v>
      </c>
      <c r="D8146" t="s">
        <v>3</v>
      </c>
      <c r="E8146" t="s">
        <v>23</v>
      </c>
      <c r="F8146" s="5">
        <v>43282</v>
      </c>
      <c r="G8146">
        <v>139949357</v>
      </c>
      <c r="H8146" s="5">
        <v>43295</v>
      </c>
      <c r="I8146">
        <v>2980</v>
      </c>
      <c r="J8146" s="8">
        <v>154.06</v>
      </c>
      <c r="K8146" s="8">
        <v>90.93</v>
      </c>
      <c r="L8146" s="8">
        <v>459098.8</v>
      </c>
      <c r="M8146" s="8">
        <v>270971.40000000002</v>
      </c>
      <c r="N8146" s="8">
        <v>188127.4</v>
      </c>
    </row>
    <row r="8147" spans="1:14" x14ac:dyDescent="0.2">
      <c r="A8147" t="s">
        <v>9</v>
      </c>
      <c r="B8147" t="s">
        <v>200</v>
      </c>
      <c r="C8147" t="s">
        <v>11</v>
      </c>
      <c r="D8147" t="s">
        <v>7</v>
      </c>
      <c r="E8147" t="s">
        <v>15</v>
      </c>
      <c r="F8147" s="5">
        <v>44667</v>
      </c>
      <c r="G8147">
        <v>762991321</v>
      </c>
      <c r="H8147" s="5">
        <v>44698</v>
      </c>
      <c r="I8147">
        <v>4942</v>
      </c>
      <c r="J8147" s="8">
        <v>47.45</v>
      </c>
      <c r="K8147" s="8">
        <v>31.79</v>
      </c>
      <c r="L8147" s="8">
        <v>234497.9</v>
      </c>
      <c r="M8147" s="8">
        <v>157106.18</v>
      </c>
      <c r="N8147" s="8">
        <v>77391.72</v>
      </c>
    </row>
    <row r="8148" spans="1:14" x14ac:dyDescent="0.2">
      <c r="A8148" t="s">
        <v>20</v>
      </c>
      <c r="B8148" t="s">
        <v>52</v>
      </c>
      <c r="C8148" t="s">
        <v>36</v>
      </c>
      <c r="D8148" t="s">
        <v>7</v>
      </c>
      <c r="E8148" t="s">
        <v>8</v>
      </c>
      <c r="F8148" s="5">
        <v>42574</v>
      </c>
      <c r="G8148">
        <v>140142476</v>
      </c>
      <c r="H8148" s="5">
        <v>42615</v>
      </c>
      <c r="I8148">
        <v>128</v>
      </c>
      <c r="J8148" s="8">
        <v>421.89</v>
      </c>
      <c r="K8148" s="8">
        <v>364.69</v>
      </c>
      <c r="L8148" s="8">
        <v>54001.919999999998</v>
      </c>
      <c r="M8148" s="8">
        <v>46680.32</v>
      </c>
      <c r="N8148" s="8">
        <v>7321.6</v>
      </c>
    </row>
    <row r="8149" spans="1:14" x14ac:dyDescent="0.2">
      <c r="A8149" t="s">
        <v>0</v>
      </c>
      <c r="B8149" t="s">
        <v>159</v>
      </c>
      <c r="C8149" t="s">
        <v>14</v>
      </c>
      <c r="D8149" t="s">
        <v>7</v>
      </c>
      <c r="E8149" t="s">
        <v>8</v>
      </c>
      <c r="F8149" s="5">
        <v>44538</v>
      </c>
      <c r="G8149">
        <v>940201652</v>
      </c>
      <c r="H8149" s="5">
        <v>44197</v>
      </c>
      <c r="I8149">
        <v>5417</v>
      </c>
      <c r="J8149" s="8">
        <v>205.7</v>
      </c>
      <c r="K8149" s="8">
        <v>117.11</v>
      </c>
      <c r="L8149" s="8">
        <v>1114276.8999999999</v>
      </c>
      <c r="M8149" s="8">
        <v>634384.87</v>
      </c>
      <c r="N8149" s="8">
        <v>479892.03</v>
      </c>
    </row>
    <row r="8150" spans="1:14" x14ac:dyDescent="0.2">
      <c r="A8150" t="s">
        <v>20</v>
      </c>
      <c r="B8150" t="s">
        <v>183</v>
      </c>
      <c r="C8150" t="s">
        <v>19</v>
      </c>
      <c r="D8150" t="s">
        <v>7</v>
      </c>
      <c r="E8150" t="s">
        <v>4</v>
      </c>
      <c r="F8150" s="5">
        <v>43822</v>
      </c>
      <c r="G8150">
        <v>952280175</v>
      </c>
      <c r="H8150" s="5">
        <v>43480</v>
      </c>
      <c r="I8150">
        <v>9720</v>
      </c>
      <c r="J8150" s="8">
        <v>81.73</v>
      </c>
      <c r="K8150" s="8">
        <v>56.67</v>
      </c>
      <c r="L8150" s="8">
        <v>794415.6</v>
      </c>
      <c r="M8150" s="8">
        <v>550832.4</v>
      </c>
      <c r="N8150" s="8">
        <v>243583.2</v>
      </c>
    </row>
    <row r="8151" spans="1:14" x14ac:dyDescent="0.2">
      <c r="A8151" t="s">
        <v>20</v>
      </c>
      <c r="B8151" t="s">
        <v>70</v>
      </c>
      <c r="C8151" t="s">
        <v>11</v>
      </c>
      <c r="D8151" t="s">
        <v>3</v>
      </c>
      <c r="E8151" t="s">
        <v>4</v>
      </c>
      <c r="F8151" s="5">
        <v>43396</v>
      </c>
      <c r="G8151">
        <v>735801875</v>
      </c>
      <c r="H8151" s="5">
        <v>43417</v>
      </c>
      <c r="I8151">
        <v>8981</v>
      </c>
      <c r="J8151" s="8">
        <v>47.45</v>
      </c>
      <c r="K8151" s="8">
        <v>31.79</v>
      </c>
      <c r="L8151" s="8">
        <v>426148.45</v>
      </c>
      <c r="M8151" s="8">
        <v>285505.99</v>
      </c>
      <c r="N8151" s="8">
        <v>140642.46</v>
      </c>
    </row>
    <row r="8152" spans="1:14" x14ac:dyDescent="0.2">
      <c r="A8152" t="s">
        <v>9</v>
      </c>
      <c r="B8152" t="s">
        <v>145</v>
      </c>
      <c r="C8152" t="s">
        <v>22</v>
      </c>
      <c r="D8152" t="s">
        <v>7</v>
      </c>
      <c r="E8152" t="s">
        <v>23</v>
      </c>
      <c r="F8152" s="5">
        <v>42072</v>
      </c>
      <c r="G8152">
        <v>470503079</v>
      </c>
      <c r="H8152" s="5">
        <v>42084</v>
      </c>
      <c r="I8152">
        <v>1172</v>
      </c>
      <c r="J8152" s="8">
        <v>109.28</v>
      </c>
      <c r="K8152" s="8">
        <v>35.840000000000003</v>
      </c>
      <c r="L8152" s="8">
        <v>128076.16</v>
      </c>
      <c r="M8152" s="8">
        <v>42004.480000000003</v>
      </c>
      <c r="N8152" s="8">
        <v>86071.679999999993</v>
      </c>
    </row>
    <row r="8153" spans="1:14" x14ac:dyDescent="0.2">
      <c r="A8153" t="s">
        <v>12</v>
      </c>
      <c r="B8153" t="s">
        <v>76</v>
      </c>
      <c r="C8153" t="s">
        <v>11</v>
      </c>
      <c r="D8153" t="s">
        <v>3</v>
      </c>
      <c r="E8153" t="s">
        <v>23</v>
      </c>
      <c r="F8153" s="5">
        <v>43517</v>
      </c>
      <c r="G8153">
        <v>406432616</v>
      </c>
      <c r="H8153" s="5">
        <v>43547</v>
      </c>
      <c r="I8153">
        <v>1298</v>
      </c>
      <c r="J8153" s="8">
        <v>47.45</v>
      </c>
      <c r="K8153" s="8">
        <v>31.79</v>
      </c>
      <c r="L8153" s="8">
        <v>61590.1</v>
      </c>
      <c r="M8153" s="8">
        <v>41263.42</v>
      </c>
      <c r="N8153" s="8">
        <v>20326.68</v>
      </c>
    </row>
    <row r="8154" spans="1:14" x14ac:dyDescent="0.2">
      <c r="A8154" t="s">
        <v>9</v>
      </c>
      <c r="B8154" t="s">
        <v>37</v>
      </c>
      <c r="C8154" t="s">
        <v>11</v>
      </c>
      <c r="D8154" t="s">
        <v>7</v>
      </c>
      <c r="E8154" t="s">
        <v>8</v>
      </c>
      <c r="F8154" s="5">
        <v>42134</v>
      </c>
      <c r="G8154">
        <v>413951814</v>
      </c>
      <c r="H8154" s="5">
        <v>42155</v>
      </c>
      <c r="I8154">
        <v>6395</v>
      </c>
      <c r="J8154" s="8">
        <v>47.45</v>
      </c>
      <c r="K8154" s="8">
        <v>31.79</v>
      </c>
      <c r="L8154" s="8">
        <v>303442.75</v>
      </c>
      <c r="M8154" s="8">
        <v>203297.05</v>
      </c>
      <c r="N8154" s="8">
        <v>100145.7</v>
      </c>
    </row>
    <row r="8155" spans="1:14" x14ac:dyDescent="0.2">
      <c r="A8155" t="s">
        <v>9</v>
      </c>
      <c r="B8155" t="s">
        <v>173</v>
      </c>
      <c r="C8155" t="s">
        <v>29</v>
      </c>
      <c r="D8155" t="s">
        <v>7</v>
      </c>
      <c r="E8155" t="s">
        <v>15</v>
      </c>
      <c r="F8155" s="5">
        <v>44792</v>
      </c>
      <c r="G8155">
        <v>433734500</v>
      </c>
      <c r="H8155" s="5">
        <v>44812</v>
      </c>
      <c r="I8155">
        <v>532</v>
      </c>
      <c r="J8155" s="8">
        <v>651.21</v>
      </c>
      <c r="K8155" s="8">
        <v>524.96</v>
      </c>
      <c r="L8155" s="8">
        <v>346443.72</v>
      </c>
      <c r="M8155" s="8">
        <v>279278.71999999997</v>
      </c>
      <c r="N8155" s="8">
        <v>67165</v>
      </c>
    </row>
    <row r="8156" spans="1:14" x14ac:dyDescent="0.2">
      <c r="A8156" t="s">
        <v>39</v>
      </c>
      <c r="B8156" t="s">
        <v>40</v>
      </c>
      <c r="C8156" t="s">
        <v>22</v>
      </c>
      <c r="D8156" t="s">
        <v>7</v>
      </c>
      <c r="E8156" t="s">
        <v>23</v>
      </c>
      <c r="F8156" s="5">
        <v>44402</v>
      </c>
      <c r="G8156">
        <v>926767003</v>
      </c>
      <c r="H8156" s="5">
        <v>44428</v>
      </c>
      <c r="I8156">
        <v>9806</v>
      </c>
      <c r="J8156" s="8">
        <v>109.28</v>
      </c>
      <c r="K8156" s="8">
        <v>35.840000000000003</v>
      </c>
      <c r="L8156" s="8">
        <v>1071599.68</v>
      </c>
      <c r="M8156" s="8">
        <v>351447.03999999998</v>
      </c>
      <c r="N8156" s="8">
        <v>720152.64</v>
      </c>
    </row>
    <row r="8157" spans="1:14" x14ac:dyDescent="0.2">
      <c r="A8157" t="s">
        <v>9</v>
      </c>
      <c r="B8157" t="s">
        <v>89</v>
      </c>
      <c r="C8157" t="s">
        <v>29</v>
      </c>
      <c r="D8157" t="s">
        <v>3</v>
      </c>
      <c r="E8157" t="s">
        <v>8</v>
      </c>
      <c r="F8157" s="5">
        <v>44149</v>
      </c>
      <c r="G8157">
        <v>624348151</v>
      </c>
      <c r="H8157" s="5">
        <v>44173</v>
      </c>
      <c r="I8157">
        <v>7347</v>
      </c>
      <c r="J8157" s="8">
        <v>651.21</v>
      </c>
      <c r="K8157" s="8">
        <v>524.96</v>
      </c>
      <c r="L8157" s="8">
        <v>4784439.87</v>
      </c>
      <c r="M8157" s="8">
        <v>3856881.12</v>
      </c>
      <c r="N8157" s="8">
        <v>927558.75</v>
      </c>
    </row>
    <row r="8158" spans="1:14" x14ac:dyDescent="0.2">
      <c r="A8158" t="s">
        <v>9</v>
      </c>
      <c r="B8158" t="s">
        <v>77</v>
      </c>
      <c r="C8158" t="s">
        <v>65</v>
      </c>
      <c r="D8158" t="s">
        <v>3</v>
      </c>
      <c r="E8158" t="s">
        <v>8</v>
      </c>
      <c r="F8158" s="5">
        <v>44687</v>
      </c>
      <c r="G8158">
        <v>578089272</v>
      </c>
      <c r="H8158" s="5">
        <v>44701</v>
      </c>
      <c r="I8158">
        <v>8317</v>
      </c>
      <c r="J8158" s="8">
        <v>668.27</v>
      </c>
      <c r="K8158" s="8">
        <v>502.54</v>
      </c>
      <c r="L8158" s="8">
        <v>5558001.5899999999</v>
      </c>
      <c r="M8158" s="8">
        <v>4179625.18</v>
      </c>
      <c r="N8158" s="8">
        <v>1378376.41</v>
      </c>
    </row>
    <row r="8159" spans="1:14" x14ac:dyDescent="0.2">
      <c r="A8159" t="s">
        <v>9</v>
      </c>
      <c r="B8159" t="s">
        <v>98</v>
      </c>
      <c r="C8159" t="s">
        <v>22</v>
      </c>
      <c r="D8159" t="s">
        <v>7</v>
      </c>
      <c r="E8159" t="s">
        <v>4</v>
      </c>
      <c r="F8159" s="5">
        <v>43902</v>
      </c>
      <c r="G8159">
        <v>109914195</v>
      </c>
      <c r="H8159" s="5">
        <v>43937</v>
      </c>
      <c r="I8159">
        <v>4908</v>
      </c>
      <c r="J8159" s="8">
        <v>109.28</v>
      </c>
      <c r="K8159" s="8">
        <v>35.840000000000003</v>
      </c>
      <c r="L8159" s="8">
        <v>536346.24</v>
      </c>
      <c r="M8159" s="8">
        <v>175902.72</v>
      </c>
      <c r="N8159" s="8">
        <v>360443.52</v>
      </c>
    </row>
    <row r="8160" spans="1:14" x14ac:dyDescent="0.2">
      <c r="A8160" t="s">
        <v>17</v>
      </c>
      <c r="B8160" t="s">
        <v>30</v>
      </c>
      <c r="C8160" t="s">
        <v>22</v>
      </c>
      <c r="D8160" t="s">
        <v>3</v>
      </c>
      <c r="E8160" t="s">
        <v>23</v>
      </c>
      <c r="F8160" s="5">
        <v>44035</v>
      </c>
      <c r="G8160">
        <v>862059247</v>
      </c>
      <c r="H8160" s="5">
        <v>44073</v>
      </c>
      <c r="I8160">
        <v>1343</v>
      </c>
      <c r="J8160" s="8">
        <v>109.28</v>
      </c>
      <c r="K8160" s="8">
        <v>35.840000000000003</v>
      </c>
      <c r="L8160" s="8">
        <v>146763.04</v>
      </c>
      <c r="M8160" s="8">
        <v>48133.120000000003</v>
      </c>
      <c r="N8160" s="8">
        <v>98629.92</v>
      </c>
    </row>
    <row r="8161" spans="1:14" x14ac:dyDescent="0.2">
      <c r="A8161" t="s">
        <v>9</v>
      </c>
      <c r="B8161" t="s">
        <v>204</v>
      </c>
      <c r="C8161" t="s">
        <v>6</v>
      </c>
      <c r="D8161" t="s">
        <v>3</v>
      </c>
      <c r="E8161" t="s">
        <v>8</v>
      </c>
      <c r="F8161" s="5">
        <v>44712</v>
      </c>
      <c r="G8161">
        <v>947073256</v>
      </c>
      <c r="H8161" s="5">
        <v>44724</v>
      </c>
      <c r="I8161">
        <v>8878</v>
      </c>
      <c r="J8161" s="8">
        <v>152.58000000000001</v>
      </c>
      <c r="K8161" s="8">
        <v>97.44</v>
      </c>
      <c r="L8161" s="8">
        <v>1354605.24</v>
      </c>
      <c r="M8161" s="8">
        <v>865072.32</v>
      </c>
      <c r="N8161" s="8">
        <v>489532.92</v>
      </c>
    </row>
    <row r="8162" spans="1:14" x14ac:dyDescent="0.2">
      <c r="A8162" t="s">
        <v>20</v>
      </c>
      <c r="B8162" t="s">
        <v>46</v>
      </c>
      <c r="C8162" t="s">
        <v>11</v>
      </c>
      <c r="D8162" t="s">
        <v>7</v>
      </c>
      <c r="E8162" t="s">
        <v>4</v>
      </c>
      <c r="F8162" s="5">
        <v>43604</v>
      </c>
      <c r="G8162">
        <v>797817552</v>
      </c>
      <c r="H8162" s="5">
        <v>43614</v>
      </c>
      <c r="I8162">
        <v>798</v>
      </c>
      <c r="J8162" s="8">
        <v>47.45</v>
      </c>
      <c r="K8162" s="8">
        <v>31.79</v>
      </c>
      <c r="L8162" s="8">
        <v>37865.1</v>
      </c>
      <c r="M8162" s="8">
        <v>25368.42</v>
      </c>
      <c r="N8162" s="8">
        <v>12496.68</v>
      </c>
    </row>
    <row r="8163" spans="1:14" x14ac:dyDescent="0.2">
      <c r="A8163" t="s">
        <v>0</v>
      </c>
      <c r="B8163" t="s">
        <v>5</v>
      </c>
      <c r="C8163" t="s">
        <v>14</v>
      </c>
      <c r="D8163" t="s">
        <v>7</v>
      </c>
      <c r="E8163" t="s">
        <v>8</v>
      </c>
      <c r="F8163" s="5">
        <v>44276</v>
      </c>
      <c r="G8163">
        <v>917465960</v>
      </c>
      <c r="H8163" s="5">
        <v>44300</v>
      </c>
      <c r="I8163">
        <v>7421</v>
      </c>
      <c r="J8163" s="8">
        <v>205.7</v>
      </c>
      <c r="K8163" s="8">
        <v>117.11</v>
      </c>
      <c r="L8163" s="8">
        <v>1526499.7</v>
      </c>
      <c r="M8163" s="8">
        <v>869073.31</v>
      </c>
      <c r="N8163" s="8">
        <v>657426.39</v>
      </c>
    </row>
    <row r="8164" spans="1:14" x14ac:dyDescent="0.2">
      <c r="A8164" t="s">
        <v>9</v>
      </c>
      <c r="B8164" t="s">
        <v>72</v>
      </c>
      <c r="C8164" t="s">
        <v>11</v>
      </c>
      <c r="D8164" t="s">
        <v>7</v>
      </c>
      <c r="E8164" t="s">
        <v>8</v>
      </c>
      <c r="F8164" s="5">
        <v>42903</v>
      </c>
      <c r="G8164">
        <v>529504811</v>
      </c>
      <c r="H8164" s="5">
        <v>42910</v>
      </c>
      <c r="I8164">
        <v>1095</v>
      </c>
      <c r="J8164" s="8">
        <v>47.45</v>
      </c>
      <c r="K8164" s="8">
        <v>31.79</v>
      </c>
      <c r="L8164" s="8">
        <v>51957.75</v>
      </c>
      <c r="M8164" s="8">
        <v>34810.050000000003</v>
      </c>
      <c r="N8164" s="8">
        <v>17147.7</v>
      </c>
    </row>
    <row r="8165" spans="1:14" x14ac:dyDescent="0.2">
      <c r="A8165" t="s">
        <v>20</v>
      </c>
      <c r="B8165" t="s">
        <v>81</v>
      </c>
      <c r="C8165" t="s">
        <v>57</v>
      </c>
      <c r="D8165" t="s">
        <v>7</v>
      </c>
      <c r="E8165" t="s">
        <v>15</v>
      </c>
      <c r="F8165" s="5">
        <v>44061</v>
      </c>
      <c r="G8165">
        <v>727732932</v>
      </c>
      <c r="H8165" s="5">
        <v>44064</v>
      </c>
      <c r="I8165">
        <v>1201</v>
      </c>
      <c r="J8165" s="8">
        <v>154.06</v>
      </c>
      <c r="K8165" s="8">
        <v>90.93</v>
      </c>
      <c r="L8165" s="8">
        <v>185026.06</v>
      </c>
      <c r="M8165" s="8">
        <v>109206.93</v>
      </c>
      <c r="N8165" s="8">
        <v>75819.13</v>
      </c>
    </row>
    <row r="8166" spans="1:14" x14ac:dyDescent="0.2">
      <c r="A8166" t="s">
        <v>17</v>
      </c>
      <c r="B8166" t="s">
        <v>43</v>
      </c>
      <c r="C8166" t="s">
        <v>2</v>
      </c>
      <c r="D8166" t="s">
        <v>7</v>
      </c>
      <c r="E8166" t="s">
        <v>23</v>
      </c>
      <c r="F8166" s="5">
        <v>42437</v>
      </c>
      <c r="G8166">
        <v>426261651</v>
      </c>
      <c r="H8166" s="5">
        <v>42455</v>
      </c>
      <c r="I8166">
        <v>9150</v>
      </c>
      <c r="J8166" s="8">
        <v>255.28</v>
      </c>
      <c r="K8166" s="8">
        <v>159.41999999999999</v>
      </c>
      <c r="L8166" s="8">
        <v>2335812</v>
      </c>
      <c r="M8166" s="8">
        <v>1458693</v>
      </c>
      <c r="N8166" s="8">
        <v>877119</v>
      </c>
    </row>
    <row r="8167" spans="1:14" x14ac:dyDescent="0.2">
      <c r="A8167" t="s">
        <v>9</v>
      </c>
      <c r="B8167" t="s">
        <v>24</v>
      </c>
      <c r="C8167" t="s">
        <v>19</v>
      </c>
      <c r="D8167" t="s">
        <v>3</v>
      </c>
      <c r="E8167" t="s">
        <v>15</v>
      </c>
      <c r="F8167" s="5">
        <v>43305</v>
      </c>
      <c r="G8167">
        <v>409514796</v>
      </c>
      <c r="H8167" s="5">
        <v>43350</v>
      </c>
      <c r="I8167">
        <v>3383</v>
      </c>
      <c r="J8167" s="8">
        <v>81.73</v>
      </c>
      <c r="K8167" s="8">
        <v>56.67</v>
      </c>
      <c r="L8167" s="8">
        <v>276492.59000000003</v>
      </c>
      <c r="M8167" s="8">
        <v>191714.61</v>
      </c>
      <c r="N8167" s="8">
        <v>84777.98</v>
      </c>
    </row>
    <row r="8168" spans="1:14" x14ac:dyDescent="0.2">
      <c r="A8168" t="s">
        <v>9</v>
      </c>
      <c r="B8168" t="s">
        <v>91</v>
      </c>
      <c r="C8168" t="s">
        <v>29</v>
      </c>
      <c r="D8168" t="s">
        <v>3</v>
      </c>
      <c r="E8168" t="s">
        <v>15</v>
      </c>
      <c r="F8168" s="5">
        <v>44712</v>
      </c>
      <c r="G8168">
        <v>182228696</v>
      </c>
      <c r="H8168" s="5">
        <v>44754</v>
      </c>
      <c r="I8168">
        <v>4375</v>
      </c>
      <c r="J8168" s="8">
        <v>651.21</v>
      </c>
      <c r="K8168" s="8">
        <v>524.96</v>
      </c>
      <c r="L8168" s="8">
        <v>2849043.75</v>
      </c>
      <c r="M8168" s="8">
        <v>2296700</v>
      </c>
      <c r="N8168" s="8">
        <v>552343.75</v>
      </c>
    </row>
    <row r="8169" spans="1:14" x14ac:dyDescent="0.2">
      <c r="A8169" t="s">
        <v>9</v>
      </c>
      <c r="B8169" t="s">
        <v>142</v>
      </c>
      <c r="C8169" t="s">
        <v>45</v>
      </c>
      <c r="D8169" t="s">
        <v>7</v>
      </c>
      <c r="E8169" t="s">
        <v>8</v>
      </c>
      <c r="F8169" s="5">
        <v>44284</v>
      </c>
      <c r="G8169">
        <v>219452178</v>
      </c>
      <c r="H8169" s="5">
        <v>44289</v>
      </c>
      <c r="I8169">
        <v>9631</v>
      </c>
      <c r="J8169" s="8">
        <v>9.33</v>
      </c>
      <c r="K8169" s="8">
        <v>6.92</v>
      </c>
      <c r="L8169" s="8">
        <v>89857.23</v>
      </c>
      <c r="M8169" s="8">
        <v>66646.52</v>
      </c>
      <c r="N8169" s="8">
        <v>23210.71</v>
      </c>
    </row>
    <row r="8170" spans="1:14" x14ac:dyDescent="0.2">
      <c r="A8170" t="s">
        <v>9</v>
      </c>
      <c r="B8170" t="s">
        <v>83</v>
      </c>
      <c r="C8170" t="s">
        <v>14</v>
      </c>
      <c r="D8170" t="s">
        <v>7</v>
      </c>
      <c r="E8170" t="s">
        <v>4</v>
      </c>
      <c r="F8170" s="5">
        <v>44732</v>
      </c>
      <c r="G8170">
        <v>616546571</v>
      </c>
      <c r="H8170" s="5">
        <v>44776</v>
      </c>
      <c r="I8170">
        <v>8686</v>
      </c>
      <c r="J8170" s="8">
        <v>205.7</v>
      </c>
      <c r="K8170" s="8">
        <v>117.11</v>
      </c>
      <c r="L8170" s="8">
        <v>1786710.2</v>
      </c>
      <c r="M8170" s="8">
        <v>1017217.46</v>
      </c>
      <c r="N8170" s="8">
        <v>769492.74</v>
      </c>
    </row>
    <row r="8171" spans="1:14" x14ac:dyDescent="0.2">
      <c r="A8171" t="s">
        <v>9</v>
      </c>
      <c r="B8171" t="s">
        <v>199</v>
      </c>
      <c r="C8171" t="s">
        <v>19</v>
      </c>
      <c r="D8171" t="s">
        <v>7</v>
      </c>
      <c r="E8171" t="s">
        <v>23</v>
      </c>
      <c r="F8171" s="5">
        <v>43809</v>
      </c>
      <c r="G8171">
        <v>639185702</v>
      </c>
      <c r="H8171" s="5">
        <v>43814</v>
      </c>
      <c r="I8171">
        <v>8108</v>
      </c>
      <c r="J8171" s="8">
        <v>81.73</v>
      </c>
      <c r="K8171" s="8">
        <v>56.67</v>
      </c>
      <c r="L8171" s="8">
        <v>662666.84</v>
      </c>
      <c r="M8171" s="8">
        <v>459480.36</v>
      </c>
      <c r="N8171" s="8">
        <v>203186.48</v>
      </c>
    </row>
    <row r="8172" spans="1:14" x14ac:dyDescent="0.2">
      <c r="A8172" t="s">
        <v>9</v>
      </c>
      <c r="B8172" t="s">
        <v>152</v>
      </c>
      <c r="C8172" t="s">
        <v>19</v>
      </c>
      <c r="D8172" t="s">
        <v>3</v>
      </c>
      <c r="E8172" t="s">
        <v>4</v>
      </c>
      <c r="F8172" s="5">
        <v>43620</v>
      </c>
      <c r="G8172">
        <v>973355901</v>
      </c>
      <c r="H8172" s="5">
        <v>43670</v>
      </c>
      <c r="I8172">
        <v>6496</v>
      </c>
      <c r="J8172" s="8">
        <v>81.73</v>
      </c>
      <c r="K8172" s="8">
        <v>56.67</v>
      </c>
      <c r="L8172" s="8">
        <v>530918.07999999996</v>
      </c>
      <c r="M8172" s="8">
        <v>368128.32</v>
      </c>
      <c r="N8172" s="8">
        <v>162789.76000000001</v>
      </c>
    </row>
    <row r="8173" spans="1:14" x14ac:dyDescent="0.2">
      <c r="A8173" t="s">
        <v>17</v>
      </c>
      <c r="B8173" t="s">
        <v>42</v>
      </c>
      <c r="C8173" t="s">
        <v>19</v>
      </c>
      <c r="D8173" t="s">
        <v>3</v>
      </c>
      <c r="E8173" t="s">
        <v>8</v>
      </c>
      <c r="F8173" s="5">
        <v>43504</v>
      </c>
      <c r="G8173">
        <v>575355994</v>
      </c>
      <c r="H8173" s="5">
        <v>43530</v>
      </c>
      <c r="I8173">
        <v>9479</v>
      </c>
      <c r="J8173" s="8">
        <v>81.73</v>
      </c>
      <c r="K8173" s="8">
        <v>56.67</v>
      </c>
      <c r="L8173" s="8">
        <v>774718.67</v>
      </c>
      <c r="M8173" s="8">
        <v>537174.93000000005</v>
      </c>
      <c r="N8173" s="8">
        <v>237543.74</v>
      </c>
    </row>
    <row r="8174" spans="1:14" x14ac:dyDescent="0.2">
      <c r="A8174" t="s">
        <v>12</v>
      </c>
      <c r="B8174" t="s">
        <v>172</v>
      </c>
      <c r="C8174" t="s">
        <v>29</v>
      </c>
      <c r="D8174" t="s">
        <v>3</v>
      </c>
      <c r="E8174" t="s">
        <v>23</v>
      </c>
      <c r="F8174" s="5">
        <v>44806</v>
      </c>
      <c r="G8174">
        <v>721797311</v>
      </c>
      <c r="H8174" s="5">
        <v>44853</v>
      </c>
      <c r="I8174">
        <v>4719</v>
      </c>
      <c r="J8174" s="8">
        <v>651.21</v>
      </c>
      <c r="K8174" s="8">
        <v>524.96</v>
      </c>
      <c r="L8174" s="8">
        <v>3073059.99</v>
      </c>
      <c r="M8174" s="8">
        <v>2477286.2400000002</v>
      </c>
      <c r="N8174" s="8">
        <v>595773.75</v>
      </c>
    </row>
    <row r="8175" spans="1:14" x14ac:dyDescent="0.2">
      <c r="A8175" t="s">
        <v>9</v>
      </c>
      <c r="B8175" t="s">
        <v>113</v>
      </c>
      <c r="C8175" t="s">
        <v>31</v>
      </c>
      <c r="D8175" t="s">
        <v>7</v>
      </c>
      <c r="E8175" t="s">
        <v>23</v>
      </c>
      <c r="F8175" s="5">
        <v>42451</v>
      </c>
      <c r="G8175">
        <v>959603679</v>
      </c>
      <c r="H8175" s="5">
        <v>42464</v>
      </c>
      <c r="I8175">
        <v>6908</v>
      </c>
      <c r="J8175" s="8">
        <v>437.2</v>
      </c>
      <c r="K8175" s="8">
        <v>263.33</v>
      </c>
      <c r="L8175" s="8">
        <v>3020177.6</v>
      </c>
      <c r="M8175" s="8">
        <v>1819083.64</v>
      </c>
      <c r="N8175" s="8">
        <v>1201093.96</v>
      </c>
    </row>
    <row r="8176" spans="1:14" x14ac:dyDescent="0.2">
      <c r="A8176" t="s">
        <v>12</v>
      </c>
      <c r="B8176" t="s">
        <v>62</v>
      </c>
      <c r="C8176" t="s">
        <v>19</v>
      </c>
      <c r="D8176" t="s">
        <v>3</v>
      </c>
      <c r="E8176" t="s">
        <v>23</v>
      </c>
      <c r="F8176" s="5">
        <v>44795</v>
      </c>
      <c r="G8176">
        <v>456011426</v>
      </c>
      <c r="H8176" s="5">
        <v>44833</v>
      </c>
      <c r="I8176">
        <v>2769</v>
      </c>
      <c r="J8176" s="8">
        <v>81.73</v>
      </c>
      <c r="K8176" s="8">
        <v>56.67</v>
      </c>
      <c r="L8176" s="8">
        <v>226310.37</v>
      </c>
      <c r="M8176" s="8">
        <v>156919.23000000001</v>
      </c>
      <c r="N8176" s="8">
        <v>69391.14</v>
      </c>
    </row>
    <row r="8177" spans="1:14" x14ac:dyDescent="0.2">
      <c r="A8177" t="s">
        <v>0</v>
      </c>
      <c r="B8177" t="s">
        <v>144</v>
      </c>
      <c r="C8177" t="s">
        <v>22</v>
      </c>
      <c r="D8177" t="s">
        <v>3</v>
      </c>
      <c r="E8177" t="s">
        <v>4</v>
      </c>
      <c r="F8177" s="5">
        <v>42925</v>
      </c>
      <c r="G8177">
        <v>248569381</v>
      </c>
      <c r="H8177" s="5">
        <v>42948</v>
      </c>
      <c r="I8177">
        <v>6058</v>
      </c>
      <c r="J8177" s="8">
        <v>109.28</v>
      </c>
      <c r="K8177" s="8">
        <v>35.840000000000003</v>
      </c>
      <c r="L8177" s="8">
        <v>662018.24</v>
      </c>
      <c r="M8177" s="8">
        <v>217118.72</v>
      </c>
      <c r="N8177" s="8">
        <v>444899.52</v>
      </c>
    </row>
    <row r="8178" spans="1:14" x14ac:dyDescent="0.2">
      <c r="A8178" t="s">
        <v>9</v>
      </c>
      <c r="B8178" t="s">
        <v>175</v>
      </c>
      <c r="C8178" t="s">
        <v>31</v>
      </c>
      <c r="D8178" t="s">
        <v>7</v>
      </c>
      <c r="E8178" t="s">
        <v>4</v>
      </c>
      <c r="F8178" s="5">
        <v>42400</v>
      </c>
      <c r="G8178">
        <v>995138871</v>
      </c>
      <c r="H8178" s="5">
        <v>42434</v>
      </c>
      <c r="I8178">
        <v>2561</v>
      </c>
      <c r="J8178" s="8">
        <v>437.2</v>
      </c>
      <c r="K8178" s="8">
        <v>263.33</v>
      </c>
      <c r="L8178" s="8">
        <v>1119669.2</v>
      </c>
      <c r="M8178" s="8">
        <v>674388.13</v>
      </c>
      <c r="N8178" s="8">
        <v>445281.07</v>
      </c>
    </row>
    <row r="8179" spans="1:14" x14ac:dyDescent="0.2">
      <c r="A8179" t="s">
        <v>9</v>
      </c>
      <c r="B8179" t="s">
        <v>24</v>
      </c>
      <c r="C8179" t="s">
        <v>65</v>
      </c>
      <c r="D8179" t="s">
        <v>3</v>
      </c>
      <c r="E8179" t="s">
        <v>8</v>
      </c>
      <c r="F8179" s="5">
        <v>43509</v>
      </c>
      <c r="G8179">
        <v>723893725</v>
      </c>
      <c r="H8179" s="5">
        <v>43535</v>
      </c>
      <c r="I8179">
        <v>5095</v>
      </c>
      <c r="J8179" s="8">
        <v>668.27</v>
      </c>
      <c r="K8179" s="8">
        <v>502.54</v>
      </c>
      <c r="L8179" s="8">
        <v>3404835.65</v>
      </c>
      <c r="M8179" s="8">
        <v>2560441.2999999998</v>
      </c>
      <c r="N8179" s="8">
        <v>844394.35</v>
      </c>
    </row>
    <row r="8180" spans="1:14" x14ac:dyDescent="0.2">
      <c r="A8180" t="s">
        <v>9</v>
      </c>
      <c r="B8180" t="s">
        <v>155</v>
      </c>
      <c r="C8180" t="s">
        <v>65</v>
      </c>
      <c r="D8180" t="s">
        <v>3</v>
      </c>
      <c r="E8180" t="s">
        <v>8</v>
      </c>
      <c r="F8180" s="5">
        <v>42551</v>
      </c>
      <c r="G8180">
        <v>683320271</v>
      </c>
      <c r="H8180" s="5">
        <v>42564</v>
      </c>
      <c r="I8180">
        <v>8508</v>
      </c>
      <c r="J8180" s="8">
        <v>668.27</v>
      </c>
      <c r="K8180" s="8">
        <v>502.54</v>
      </c>
      <c r="L8180" s="8">
        <v>5685641.1600000001</v>
      </c>
      <c r="M8180" s="8">
        <v>4275610.32</v>
      </c>
      <c r="N8180" s="8">
        <v>1410030.84</v>
      </c>
    </row>
    <row r="8181" spans="1:14" x14ac:dyDescent="0.2">
      <c r="A8181" t="s">
        <v>9</v>
      </c>
      <c r="B8181" t="s">
        <v>114</v>
      </c>
      <c r="C8181" t="s">
        <v>6</v>
      </c>
      <c r="D8181" t="s">
        <v>7</v>
      </c>
      <c r="E8181" t="s">
        <v>15</v>
      </c>
      <c r="F8181" s="5">
        <v>42441</v>
      </c>
      <c r="G8181">
        <v>392217338</v>
      </c>
      <c r="H8181" s="5">
        <v>42444</v>
      </c>
      <c r="I8181">
        <v>4681</v>
      </c>
      <c r="J8181" s="8">
        <v>152.58000000000001</v>
      </c>
      <c r="K8181" s="8">
        <v>97.44</v>
      </c>
      <c r="L8181" s="8">
        <v>714226.98</v>
      </c>
      <c r="M8181" s="8">
        <v>456116.64</v>
      </c>
      <c r="N8181" s="8">
        <v>258110.34</v>
      </c>
    </row>
    <row r="8182" spans="1:14" x14ac:dyDescent="0.2">
      <c r="A8182" t="s">
        <v>12</v>
      </c>
      <c r="B8182" t="s">
        <v>76</v>
      </c>
      <c r="C8182" t="s">
        <v>19</v>
      </c>
      <c r="D8182" t="s">
        <v>7</v>
      </c>
      <c r="E8182" t="s">
        <v>23</v>
      </c>
      <c r="F8182" s="5">
        <v>44870</v>
      </c>
      <c r="G8182">
        <v>789696252</v>
      </c>
      <c r="H8182" s="5">
        <v>44884</v>
      </c>
      <c r="I8182">
        <v>7525</v>
      </c>
      <c r="J8182" s="8">
        <v>81.73</v>
      </c>
      <c r="K8182" s="8">
        <v>56.67</v>
      </c>
      <c r="L8182" s="8">
        <v>615018.25</v>
      </c>
      <c r="M8182" s="8">
        <v>426441.75</v>
      </c>
      <c r="N8182" s="8">
        <v>188576.5</v>
      </c>
    </row>
    <row r="8183" spans="1:14" x14ac:dyDescent="0.2">
      <c r="A8183" t="s">
        <v>20</v>
      </c>
      <c r="B8183" t="s">
        <v>120</v>
      </c>
      <c r="C8183" t="s">
        <v>45</v>
      </c>
      <c r="D8183" t="s">
        <v>7</v>
      </c>
      <c r="E8183" t="s">
        <v>4</v>
      </c>
      <c r="F8183" s="5">
        <v>44380</v>
      </c>
      <c r="G8183">
        <v>185180842</v>
      </c>
      <c r="H8183" s="5">
        <v>44381</v>
      </c>
      <c r="I8183">
        <v>7981</v>
      </c>
      <c r="J8183" s="8">
        <v>9.33</v>
      </c>
      <c r="K8183" s="8">
        <v>6.92</v>
      </c>
      <c r="L8183" s="8">
        <v>74462.73</v>
      </c>
      <c r="M8183" s="8">
        <v>55228.52</v>
      </c>
      <c r="N8183" s="8">
        <v>19234.21</v>
      </c>
    </row>
    <row r="8184" spans="1:14" x14ac:dyDescent="0.2">
      <c r="A8184" t="s">
        <v>9</v>
      </c>
      <c r="B8184" t="s">
        <v>203</v>
      </c>
      <c r="C8184" t="s">
        <v>2</v>
      </c>
      <c r="D8184" t="s">
        <v>7</v>
      </c>
      <c r="E8184" t="s">
        <v>8</v>
      </c>
      <c r="F8184" s="5">
        <v>42054</v>
      </c>
      <c r="G8184">
        <v>108407437</v>
      </c>
      <c r="H8184" s="5">
        <v>42090</v>
      </c>
      <c r="I8184">
        <v>9025</v>
      </c>
      <c r="J8184" s="8">
        <v>255.28</v>
      </c>
      <c r="K8184" s="8">
        <v>159.41999999999999</v>
      </c>
      <c r="L8184" s="8">
        <v>2303902</v>
      </c>
      <c r="M8184" s="8">
        <v>1438765.5</v>
      </c>
      <c r="N8184" s="8">
        <v>865136.5</v>
      </c>
    </row>
    <row r="8185" spans="1:14" x14ac:dyDescent="0.2">
      <c r="A8185" t="s">
        <v>12</v>
      </c>
      <c r="B8185" t="s">
        <v>189</v>
      </c>
      <c r="C8185" t="s">
        <v>31</v>
      </c>
      <c r="D8185" t="s">
        <v>7</v>
      </c>
      <c r="E8185" t="s">
        <v>15</v>
      </c>
      <c r="F8185" s="5">
        <v>42368</v>
      </c>
      <c r="G8185">
        <v>359424865</v>
      </c>
      <c r="H8185" s="5">
        <v>42394</v>
      </c>
      <c r="I8185">
        <v>660</v>
      </c>
      <c r="J8185" s="8">
        <v>437.2</v>
      </c>
      <c r="K8185" s="8">
        <v>263.33</v>
      </c>
      <c r="L8185" s="8">
        <v>288552</v>
      </c>
      <c r="M8185" s="8">
        <v>173797.8</v>
      </c>
      <c r="N8185" s="8">
        <v>114754.2</v>
      </c>
    </row>
    <row r="8186" spans="1:14" x14ac:dyDescent="0.2">
      <c r="A8186" t="s">
        <v>9</v>
      </c>
      <c r="B8186" t="s">
        <v>178</v>
      </c>
      <c r="C8186" t="s">
        <v>6</v>
      </c>
      <c r="D8186" t="s">
        <v>7</v>
      </c>
      <c r="E8186" t="s">
        <v>15</v>
      </c>
      <c r="F8186" s="5">
        <v>42724</v>
      </c>
      <c r="G8186">
        <v>358594453</v>
      </c>
      <c r="H8186" s="5">
        <v>42768</v>
      </c>
      <c r="I8186">
        <v>4922</v>
      </c>
      <c r="J8186" s="8">
        <v>152.58000000000001</v>
      </c>
      <c r="K8186" s="8">
        <v>97.44</v>
      </c>
      <c r="L8186" s="8">
        <v>750998.76</v>
      </c>
      <c r="M8186" s="8">
        <v>479599.68</v>
      </c>
      <c r="N8186" s="8">
        <v>271399.08</v>
      </c>
    </row>
    <row r="8187" spans="1:14" x14ac:dyDescent="0.2">
      <c r="A8187" t="s">
        <v>17</v>
      </c>
      <c r="B8187" t="s">
        <v>119</v>
      </c>
      <c r="C8187" t="s">
        <v>14</v>
      </c>
      <c r="D8187" t="s">
        <v>3</v>
      </c>
      <c r="E8187" t="s">
        <v>15</v>
      </c>
      <c r="F8187" s="5">
        <v>44800</v>
      </c>
      <c r="G8187">
        <v>496590030</v>
      </c>
      <c r="H8187" s="5">
        <v>44848</v>
      </c>
      <c r="I8187">
        <v>880</v>
      </c>
      <c r="J8187" s="8">
        <v>205.7</v>
      </c>
      <c r="K8187" s="8">
        <v>117.11</v>
      </c>
      <c r="L8187" s="8">
        <v>181016</v>
      </c>
      <c r="M8187" s="8">
        <v>103056.8</v>
      </c>
      <c r="N8187" s="8">
        <v>77959.199999999997</v>
      </c>
    </row>
    <row r="8188" spans="1:14" x14ac:dyDescent="0.2">
      <c r="A8188" t="s">
        <v>9</v>
      </c>
      <c r="B8188" t="s">
        <v>124</v>
      </c>
      <c r="C8188" t="s">
        <v>6</v>
      </c>
      <c r="D8188" t="s">
        <v>7</v>
      </c>
      <c r="E8188" t="s">
        <v>8</v>
      </c>
      <c r="F8188" s="5">
        <v>43619</v>
      </c>
      <c r="G8188">
        <v>784397923</v>
      </c>
      <c r="H8188" s="5">
        <v>43631</v>
      </c>
      <c r="I8188">
        <v>9631</v>
      </c>
      <c r="J8188" s="8">
        <v>152.58000000000001</v>
      </c>
      <c r="K8188" s="8">
        <v>97.44</v>
      </c>
      <c r="L8188" s="8">
        <v>1469497.98</v>
      </c>
      <c r="M8188" s="8">
        <v>938444.64</v>
      </c>
      <c r="N8188" s="8">
        <v>531053.34</v>
      </c>
    </row>
    <row r="8189" spans="1:14" x14ac:dyDescent="0.2">
      <c r="A8189" t="s">
        <v>20</v>
      </c>
      <c r="B8189" t="s">
        <v>168</v>
      </c>
      <c r="C8189" t="s">
        <v>11</v>
      </c>
      <c r="D8189" t="s">
        <v>3</v>
      </c>
      <c r="E8189" t="s">
        <v>23</v>
      </c>
      <c r="F8189" s="5">
        <v>42447</v>
      </c>
      <c r="G8189">
        <v>403316962</v>
      </c>
      <c r="H8189" s="5">
        <v>42496</v>
      </c>
      <c r="I8189">
        <v>9307</v>
      </c>
      <c r="J8189" s="8">
        <v>47.45</v>
      </c>
      <c r="K8189" s="8">
        <v>31.79</v>
      </c>
      <c r="L8189" s="8">
        <v>441617.15</v>
      </c>
      <c r="M8189" s="8">
        <v>295869.53000000003</v>
      </c>
      <c r="N8189" s="8">
        <v>145747.62</v>
      </c>
    </row>
    <row r="8190" spans="1:14" x14ac:dyDescent="0.2">
      <c r="A8190" t="s">
        <v>12</v>
      </c>
      <c r="B8190" t="s">
        <v>172</v>
      </c>
      <c r="C8190" t="s">
        <v>45</v>
      </c>
      <c r="D8190" t="s">
        <v>3</v>
      </c>
      <c r="E8190" t="s">
        <v>15</v>
      </c>
      <c r="F8190" s="5">
        <v>44206</v>
      </c>
      <c r="G8190">
        <v>854958474</v>
      </c>
      <c r="H8190" s="5">
        <v>44237</v>
      </c>
      <c r="I8190">
        <v>66</v>
      </c>
      <c r="J8190" s="8">
        <v>9.33</v>
      </c>
      <c r="K8190" s="8">
        <v>6.92</v>
      </c>
      <c r="L8190" s="8">
        <v>615.78</v>
      </c>
      <c r="M8190" s="8">
        <v>456.72</v>
      </c>
      <c r="N8190" s="8">
        <v>159.06</v>
      </c>
    </row>
    <row r="8191" spans="1:14" x14ac:dyDescent="0.2">
      <c r="A8191" t="s">
        <v>9</v>
      </c>
      <c r="B8191" t="s">
        <v>110</v>
      </c>
      <c r="C8191" t="s">
        <v>36</v>
      </c>
      <c r="D8191" t="s">
        <v>7</v>
      </c>
      <c r="E8191" t="s">
        <v>4</v>
      </c>
      <c r="F8191" s="5">
        <v>42895</v>
      </c>
      <c r="G8191">
        <v>111246287</v>
      </c>
      <c r="H8191" s="5">
        <v>42918</v>
      </c>
      <c r="I8191">
        <v>9103</v>
      </c>
      <c r="J8191" s="8">
        <v>421.89</v>
      </c>
      <c r="K8191" s="8">
        <v>364.69</v>
      </c>
      <c r="L8191" s="8">
        <v>3840464.67</v>
      </c>
      <c r="M8191" s="8">
        <v>3319773.07</v>
      </c>
      <c r="N8191" s="8">
        <v>520691.6</v>
      </c>
    </row>
    <row r="8192" spans="1:14" x14ac:dyDescent="0.2">
      <c r="A8192" t="s">
        <v>9</v>
      </c>
      <c r="B8192" t="s">
        <v>179</v>
      </c>
      <c r="C8192" t="s">
        <v>57</v>
      </c>
      <c r="D8192" t="s">
        <v>3</v>
      </c>
      <c r="E8192" t="s">
        <v>8</v>
      </c>
      <c r="F8192" s="5">
        <v>44797</v>
      </c>
      <c r="G8192">
        <v>264416730</v>
      </c>
      <c r="H8192" s="5">
        <v>44797</v>
      </c>
      <c r="I8192">
        <v>5641</v>
      </c>
      <c r="J8192" s="8">
        <v>154.06</v>
      </c>
      <c r="K8192" s="8">
        <v>90.93</v>
      </c>
      <c r="L8192" s="8">
        <v>869052.46</v>
      </c>
      <c r="M8192" s="8">
        <v>512936.13</v>
      </c>
      <c r="N8192" s="8">
        <v>356116.33</v>
      </c>
    </row>
    <row r="8193" spans="1:14" x14ac:dyDescent="0.2">
      <c r="A8193" t="s">
        <v>9</v>
      </c>
      <c r="B8193" t="s">
        <v>98</v>
      </c>
      <c r="C8193" t="s">
        <v>57</v>
      </c>
      <c r="D8193" t="s">
        <v>3</v>
      </c>
      <c r="E8193" t="s">
        <v>15</v>
      </c>
      <c r="F8193" s="5">
        <v>42419</v>
      </c>
      <c r="G8193">
        <v>777018630</v>
      </c>
      <c r="H8193" s="5">
        <v>42448</v>
      </c>
      <c r="I8193">
        <v>5935</v>
      </c>
      <c r="J8193" s="8">
        <v>154.06</v>
      </c>
      <c r="K8193" s="8">
        <v>90.93</v>
      </c>
      <c r="L8193" s="8">
        <v>914346.1</v>
      </c>
      <c r="M8193" s="8">
        <v>539669.55000000005</v>
      </c>
      <c r="N8193" s="8">
        <v>374676.55</v>
      </c>
    </row>
    <row r="8194" spans="1:14" x14ac:dyDescent="0.2">
      <c r="A8194" t="s">
        <v>9</v>
      </c>
      <c r="B8194" t="s">
        <v>186</v>
      </c>
      <c r="C8194" t="s">
        <v>11</v>
      </c>
      <c r="D8194" t="s">
        <v>7</v>
      </c>
      <c r="E8194" t="s">
        <v>4</v>
      </c>
      <c r="F8194" s="5">
        <v>42014</v>
      </c>
      <c r="G8194">
        <v>731913316</v>
      </c>
      <c r="H8194" s="5">
        <v>42049</v>
      </c>
      <c r="I8194">
        <v>8270</v>
      </c>
      <c r="J8194" s="8">
        <v>47.45</v>
      </c>
      <c r="K8194" s="8">
        <v>31.79</v>
      </c>
      <c r="L8194" s="8">
        <v>392411.5</v>
      </c>
      <c r="M8194" s="8">
        <v>262903.3</v>
      </c>
      <c r="N8194" s="8">
        <v>129508.2</v>
      </c>
    </row>
    <row r="8195" spans="1:14" x14ac:dyDescent="0.2">
      <c r="A8195" t="s">
        <v>9</v>
      </c>
      <c r="B8195" t="s">
        <v>200</v>
      </c>
      <c r="C8195" t="s">
        <v>65</v>
      </c>
      <c r="D8195" t="s">
        <v>3</v>
      </c>
      <c r="E8195" t="s">
        <v>23</v>
      </c>
      <c r="F8195" s="5">
        <v>42370</v>
      </c>
      <c r="G8195">
        <v>182274615</v>
      </c>
      <c r="H8195" s="5">
        <v>42405</v>
      </c>
      <c r="I8195">
        <v>7964</v>
      </c>
      <c r="J8195" s="8">
        <v>668.27</v>
      </c>
      <c r="K8195" s="8">
        <v>502.54</v>
      </c>
      <c r="L8195" s="8">
        <v>5322102.28</v>
      </c>
      <c r="M8195" s="8">
        <v>4002228.56</v>
      </c>
      <c r="N8195" s="8">
        <v>1319873.72</v>
      </c>
    </row>
    <row r="8196" spans="1:14" x14ac:dyDescent="0.2">
      <c r="A8196" t="s">
        <v>9</v>
      </c>
      <c r="B8196" t="s">
        <v>148</v>
      </c>
      <c r="C8196" t="s">
        <v>22</v>
      </c>
      <c r="D8196" t="s">
        <v>7</v>
      </c>
      <c r="E8196" t="s">
        <v>23</v>
      </c>
      <c r="F8196" s="5">
        <v>43709</v>
      </c>
      <c r="G8196">
        <v>601588857</v>
      </c>
      <c r="H8196" s="5">
        <v>43718</v>
      </c>
      <c r="I8196">
        <v>2366</v>
      </c>
      <c r="J8196" s="8">
        <v>109.28</v>
      </c>
      <c r="K8196" s="8">
        <v>35.840000000000003</v>
      </c>
      <c r="L8196" s="8">
        <v>258556.48</v>
      </c>
      <c r="M8196" s="8">
        <v>84797.440000000002</v>
      </c>
      <c r="N8196" s="8">
        <v>173759.04</v>
      </c>
    </row>
    <row r="8197" spans="1:14" x14ac:dyDescent="0.2">
      <c r="A8197" t="s">
        <v>20</v>
      </c>
      <c r="B8197" t="s">
        <v>120</v>
      </c>
      <c r="C8197" t="s">
        <v>19</v>
      </c>
      <c r="D8197" t="s">
        <v>7</v>
      </c>
      <c r="E8197" t="s">
        <v>8</v>
      </c>
      <c r="F8197" s="5">
        <v>42024</v>
      </c>
      <c r="G8197">
        <v>833654868</v>
      </c>
      <c r="H8197" s="5">
        <v>42048</v>
      </c>
      <c r="I8197">
        <v>5856</v>
      </c>
      <c r="J8197" s="8">
        <v>81.73</v>
      </c>
      <c r="K8197" s="8">
        <v>56.67</v>
      </c>
      <c r="L8197" s="8">
        <v>478610.88</v>
      </c>
      <c r="M8197" s="8">
        <v>331859.52</v>
      </c>
      <c r="N8197" s="8">
        <v>146751.35999999999</v>
      </c>
    </row>
    <row r="8198" spans="1:14" x14ac:dyDescent="0.2">
      <c r="A8198" t="s">
        <v>0</v>
      </c>
      <c r="B8198" t="s">
        <v>33</v>
      </c>
      <c r="C8198" t="s">
        <v>31</v>
      </c>
      <c r="D8198" t="s">
        <v>3</v>
      </c>
      <c r="E8198" t="s">
        <v>15</v>
      </c>
      <c r="F8198" s="5">
        <v>43505</v>
      </c>
      <c r="G8198">
        <v>242583978</v>
      </c>
      <c r="H8198" s="5">
        <v>43516</v>
      </c>
      <c r="I8198">
        <v>4845</v>
      </c>
      <c r="J8198" s="8">
        <v>437.2</v>
      </c>
      <c r="K8198" s="8">
        <v>263.33</v>
      </c>
      <c r="L8198" s="8">
        <v>2118234</v>
      </c>
      <c r="M8198" s="8">
        <v>1275833.8500000001</v>
      </c>
      <c r="N8198" s="8">
        <v>842400.15</v>
      </c>
    </row>
    <row r="8199" spans="1:14" x14ac:dyDescent="0.2">
      <c r="A8199" t="s">
        <v>20</v>
      </c>
      <c r="B8199" t="s">
        <v>120</v>
      </c>
      <c r="C8199" t="s">
        <v>6</v>
      </c>
      <c r="D8199" t="s">
        <v>3</v>
      </c>
      <c r="E8199" t="s">
        <v>15</v>
      </c>
      <c r="F8199" s="5">
        <v>43540</v>
      </c>
      <c r="G8199">
        <v>962800014</v>
      </c>
      <c r="H8199" s="5">
        <v>43581</v>
      </c>
      <c r="I8199">
        <v>2774</v>
      </c>
      <c r="J8199" s="8">
        <v>152.58000000000001</v>
      </c>
      <c r="K8199" s="8">
        <v>97.44</v>
      </c>
      <c r="L8199" s="8">
        <v>423256.92</v>
      </c>
      <c r="M8199" s="8">
        <v>270298.56</v>
      </c>
      <c r="N8199" s="8">
        <v>152958.35999999999</v>
      </c>
    </row>
    <row r="8200" spans="1:14" x14ac:dyDescent="0.2">
      <c r="A8200" t="s">
        <v>9</v>
      </c>
      <c r="B8200" t="s">
        <v>84</v>
      </c>
      <c r="C8200" t="s">
        <v>57</v>
      </c>
      <c r="D8200" t="s">
        <v>7</v>
      </c>
      <c r="E8200" t="s">
        <v>15</v>
      </c>
      <c r="F8200" s="5">
        <v>43176</v>
      </c>
      <c r="G8200">
        <v>249039304</v>
      </c>
      <c r="H8200" s="5">
        <v>43221</v>
      </c>
      <c r="I8200">
        <v>5119</v>
      </c>
      <c r="J8200" s="8">
        <v>154.06</v>
      </c>
      <c r="K8200" s="8">
        <v>90.93</v>
      </c>
      <c r="L8200" s="8">
        <v>788633.14</v>
      </c>
      <c r="M8200" s="8">
        <v>465470.67</v>
      </c>
      <c r="N8200" s="8">
        <v>323162.46999999997</v>
      </c>
    </row>
    <row r="8201" spans="1:14" x14ac:dyDescent="0.2">
      <c r="A8201" t="s">
        <v>20</v>
      </c>
      <c r="B8201" t="s">
        <v>168</v>
      </c>
      <c r="C8201" t="s">
        <v>11</v>
      </c>
      <c r="D8201" t="s">
        <v>3</v>
      </c>
      <c r="E8201" t="s">
        <v>8</v>
      </c>
      <c r="F8201" s="5">
        <v>43926</v>
      </c>
      <c r="G8201">
        <v>826350677</v>
      </c>
      <c r="H8201" s="5">
        <v>43969</v>
      </c>
      <c r="I8201">
        <v>4383</v>
      </c>
      <c r="J8201" s="8">
        <v>47.45</v>
      </c>
      <c r="K8201" s="8">
        <v>31.79</v>
      </c>
      <c r="L8201" s="8">
        <v>207973.35</v>
      </c>
      <c r="M8201" s="8">
        <v>139335.57</v>
      </c>
      <c r="N8201" s="8">
        <v>68637.78</v>
      </c>
    </row>
    <row r="8202" spans="1:14" x14ac:dyDescent="0.2">
      <c r="A8202" t="s">
        <v>17</v>
      </c>
      <c r="B8202" t="s">
        <v>35</v>
      </c>
      <c r="C8202" t="s">
        <v>31</v>
      </c>
      <c r="D8202" t="s">
        <v>3</v>
      </c>
      <c r="E8202" t="s">
        <v>15</v>
      </c>
      <c r="F8202" s="5">
        <v>43883</v>
      </c>
      <c r="G8202">
        <v>540095460</v>
      </c>
      <c r="H8202" s="5">
        <v>43903</v>
      </c>
      <c r="I8202">
        <v>5104</v>
      </c>
      <c r="J8202" s="8">
        <v>437.2</v>
      </c>
      <c r="K8202" s="8">
        <v>263.33</v>
      </c>
      <c r="L8202" s="8">
        <v>2231468.7999999998</v>
      </c>
      <c r="M8202" s="8">
        <v>1344036.32</v>
      </c>
      <c r="N8202" s="8">
        <v>887432.48</v>
      </c>
    </row>
    <row r="8203" spans="1:14" x14ac:dyDescent="0.2">
      <c r="A8203" t="s">
        <v>9</v>
      </c>
      <c r="B8203" t="s">
        <v>124</v>
      </c>
      <c r="C8203" t="s">
        <v>14</v>
      </c>
      <c r="D8203" t="s">
        <v>3</v>
      </c>
      <c r="E8203" t="s">
        <v>8</v>
      </c>
      <c r="F8203" s="5">
        <v>42338</v>
      </c>
      <c r="G8203">
        <v>905947482</v>
      </c>
      <c r="H8203" s="5">
        <v>42387</v>
      </c>
      <c r="I8203">
        <v>8847</v>
      </c>
      <c r="J8203" s="8">
        <v>205.7</v>
      </c>
      <c r="K8203" s="8">
        <v>117.11</v>
      </c>
      <c r="L8203" s="8">
        <v>1819827.9</v>
      </c>
      <c r="M8203" s="8">
        <v>1036072.17</v>
      </c>
      <c r="N8203" s="8">
        <v>783755.73</v>
      </c>
    </row>
    <row r="8204" spans="1:14" x14ac:dyDescent="0.2">
      <c r="A8204" t="s">
        <v>9</v>
      </c>
      <c r="B8204" t="s">
        <v>167</v>
      </c>
      <c r="C8204" t="s">
        <v>57</v>
      </c>
      <c r="D8204" t="s">
        <v>3</v>
      </c>
      <c r="E8204" t="s">
        <v>23</v>
      </c>
      <c r="F8204" s="5">
        <v>44399</v>
      </c>
      <c r="G8204">
        <v>359893071</v>
      </c>
      <c r="H8204" s="5">
        <v>44414</v>
      </c>
      <c r="I8204">
        <v>9212</v>
      </c>
      <c r="J8204" s="8">
        <v>154.06</v>
      </c>
      <c r="K8204" s="8">
        <v>90.93</v>
      </c>
      <c r="L8204" s="8">
        <v>1419200.72</v>
      </c>
      <c r="M8204" s="8">
        <v>837647.16</v>
      </c>
      <c r="N8204" s="8">
        <v>581553.56000000006</v>
      </c>
    </row>
    <row r="8205" spans="1:14" x14ac:dyDescent="0.2">
      <c r="A8205" t="s">
        <v>9</v>
      </c>
      <c r="B8205" t="s">
        <v>175</v>
      </c>
      <c r="C8205" t="s">
        <v>36</v>
      </c>
      <c r="D8205" t="s">
        <v>3</v>
      </c>
      <c r="E8205" t="s">
        <v>15</v>
      </c>
      <c r="F8205" s="5">
        <v>43325</v>
      </c>
      <c r="G8205">
        <v>108231055</v>
      </c>
      <c r="H8205" s="5">
        <v>43367</v>
      </c>
      <c r="I8205">
        <v>6829</v>
      </c>
      <c r="J8205" s="8">
        <v>421.89</v>
      </c>
      <c r="K8205" s="8">
        <v>364.69</v>
      </c>
      <c r="L8205" s="8">
        <v>2881086.81</v>
      </c>
      <c r="M8205" s="8">
        <v>2490468.0099999998</v>
      </c>
      <c r="N8205" s="8">
        <v>390618.8</v>
      </c>
    </row>
    <row r="8206" spans="1:14" x14ac:dyDescent="0.2">
      <c r="A8206" t="s">
        <v>9</v>
      </c>
      <c r="B8206" t="s">
        <v>95</v>
      </c>
      <c r="C8206" t="s">
        <v>31</v>
      </c>
      <c r="D8206" t="s">
        <v>3</v>
      </c>
      <c r="E8206" t="s">
        <v>4</v>
      </c>
      <c r="F8206" s="5">
        <v>44347</v>
      </c>
      <c r="G8206">
        <v>977572762</v>
      </c>
      <c r="H8206" s="5">
        <v>44364</v>
      </c>
      <c r="I8206">
        <v>4359</v>
      </c>
      <c r="J8206" s="8">
        <v>437.2</v>
      </c>
      <c r="K8206" s="8">
        <v>263.33</v>
      </c>
      <c r="L8206" s="8">
        <v>1905754.8</v>
      </c>
      <c r="M8206" s="8">
        <v>1147855.47</v>
      </c>
      <c r="N8206" s="8">
        <v>757899.33</v>
      </c>
    </row>
    <row r="8207" spans="1:14" x14ac:dyDescent="0.2">
      <c r="A8207" t="s">
        <v>17</v>
      </c>
      <c r="B8207" t="s">
        <v>75</v>
      </c>
      <c r="C8207" t="s">
        <v>6</v>
      </c>
      <c r="D8207" t="s">
        <v>3</v>
      </c>
      <c r="E8207" t="s">
        <v>23</v>
      </c>
      <c r="F8207" s="5">
        <v>42313</v>
      </c>
      <c r="G8207">
        <v>264842021</v>
      </c>
      <c r="H8207" s="5">
        <v>42330</v>
      </c>
      <c r="I8207">
        <v>1494</v>
      </c>
      <c r="J8207" s="8">
        <v>152.58000000000001</v>
      </c>
      <c r="K8207" s="8">
        <v>97.44</v>
      </c>
      <c r="L8207" s="8">
        <v>227954.52</v>
      </c>
      <c r="M8207" s="8">
        <v>145575.35999999999</v>
      </c>
      <c r="N8207" s="8">
        <v>82379.16</v>
      </c>
    </row>
    <row r="8208" spans="1:14" x14ac:dyDescent="0.2">
      <c r="A8208" t="s">
        <v>0</v>
      </c>
      <c r="B8208" t="s">
        <v>48</v>
      </c>
      <c r="C8208" t="s">
        <v>6</v>
      </c>
      <c r="D8208" t="s">
        <v>7</v>
      </c>
      <c r="E8208" t="s">
        <v>23</v>
      </c>
      <c r="F8208" s="5">
        <v>44040</v>
      </c>
      <c r="G8208">
        <v>287275159</v>
      </c>
      <c r="H8208" s="5">
        <v>44069</v>
      </c>
      <c r="I8208">
        <v>9958</v>
      </c>
      <c r="J8208" s="8">
        <v>152.58000000000001</v>
      </c>
      <c r="K8208" s="8">
        <v>97.44</v>
      </c>
      <c r="L8208" s="8">
        <v>1519391.64</v>
      </c>
      <c r="M8208" s="8">
        <v>970307.52</v>
      </c>
      <c r="N8208" s="8">
        <v>549084.12</v>
      </c>
    </row>
    <row r="8209" spans="1:14" x14ac:dyDescent="0.2">
      <c r="A8209" t="s">
        <v>9</v>
      </c>
      <c r="B8209" t="s">
        <v>99</v>
      </c>
      <c r="C8209" t="s">
        <v>19</v>
      </c>
      <c r="D8209" t="s">
        <v>3</v>
      </c>
      <c r="E8209" t="s">
        <v>4</v>
      </c>
      <c r="F8209" s="5">
        <v>43770</v>
      </c>
      <c r="G8209">
        <v>732421004</v>
      </c>
      <c r="H8209" s="5">
        <v>43800</v>
      </c>
      <c r="I8209">
        <v>8506</v>
      </c>
      <c r="J8209" s="8">
        <v>81.73</v>
      </c>
      <c r="K8209" s="8">
        <v>56.67</v>
      </c>
      <c r="L8209" s="8">
        <v>695195.38</v>
      </c>
      <c r="M8209" s="8">
        <v>482035.02</v>
      </c>
      <c r="N8209" s="8">
        <v>213160.36</v>
      </c>
    </row>
    <row r="8210" spans="1:14" x14ac:dyDescent="0.2">
      <c r="A8210" t="s">
        <v>20</v>
      </c>
      <c r="B8210" t="s">
        <v>70</v>
      </c>
      <c r="C8210" t="s">
        <v>57</v>
      </c>
      <c r="D8210" t="s">
        <v>3</v>
      </c>
      <c r="E8210" t="s">
        <v>23</v>
      </c>
      <c r="F8210" s="5">
        <v>44639</v>
      </c>
      <c r="G8210">
        <v>908140885</v>
      </c>
      <c r="H8210" s="5">
        <v>44651</v>
      </c>
      <c r="I8210">
        <v>7924</v>
      </c>
      <c r="J8210" s="8">
        <v>154.06</v>
      </c>
      <c r="K8210" s="8">
        <v>90.93</v>
      </c>
      <c r="L8210" s="8">
        <v>1220771.44</v>
      </c>
      <c r="M8210" s="8">
        <v>720529.32</v>
      </c>
      <c r="N8210" s="8">
        <v>500242.12</v>
      </c>
    </row>
    <row r="8211" spans="1:14" x14ac:dyDescent="0.2">
      <c r="A8211" t="s">
        <v>12</v>
      </c>
      <c r="B8211" t="s">
        <v>93</v>
      </c>
      <c r="C8211" t="s">
        <v>31</v>
      </c>
      <c r="D8211" t="s">
        <v>7</v>
      </c>
      <c r="E8211" t="s">
        <v>23</v>
      </c>
      <c r="F8211" s="5">
        <v>43935</v>
      </c>
      <c r="G8211">
        <v>192608630</v>
      </c>
      <c r="H8211" s="5">
        <v>43937</v>
      </c>
      <c r="I8211">
        <v>6029</v>
      </c>
      <c r="J8211" s="8">
        <v>437.2</v>
      </c>
      <c r="K8211" s="8">
        <v>263.33</v>
      </c>
      <c r="L8211" s="8">
        <v>2635878.7999999998</v>
      </c>
      <c r="M8211" s="8">
        <v>1587616.57</v>
      </c>
      <c r="N8211" s="8">
        <v>1048262.23</v>
      </c>
    </row>
    <row r="8212" spans="1:14" x14ac:dyDescent="0.2">
      <c r="A8212" t="s">
        <v>9</v>
      </c>
      <c r="B8212" t="s">
        <v>98</v>
      </c>
      <c r="C8212" t="s">
        <v>31</v>
      </c>
      <c r="D8212" t="s">
        <v>7</v>
      </c>
      <c r="E8212" t="s">
        <v>4</v>
      </c>
      <c r="F8212" s="5">
        <v>42571</v>
      </c>
      <c r="G8212">
        <v>284310567</v>
      </c>
      <c r="H8212" s="5">
        <v>42615</v>
      </c>
      <c r="I8212">
        <v>2670</v>
      </c>
      <c r="J8212" s="8">
        <v>437.2</v>
      </c>
      <c r="K8212" s="8">
        <v>263.33</v>
      </c>
      <c r="L8212" s="8">
        <v>1167324</v>
      </c>
      <c r="M8212" s="8">
        <v>703091.1</v>
      </c>
      <c r="N8212" s="8">
        <v>464232.9</v>
      </c>
    </row>
    <row r="8213" spans="1:14" x14ac:dyDescent="0.2">
      <c r="A8213" t="s">
        <v>0</v>
      </c>
      <c r="B8213" t="s">
        <v>171</v>
      </c>
      <c r="C8213" t="s">
        <v>36</v>
      </c>
      <c r="D8213" t="s">
        <v>7</v>
      </c>
      <c r="E8213" t="s">
        <v>23</v>
      </c>
      <c r="F8213" s="5">
        <v>42656</v>
      </c>
      <c r="G8213">
        <v>252045524</v>
      </c>
      <c r="H8213" s="5">
        <v>42671</v>
      </c>
      <c r="I8213">
        <v>4726</v>
      </c>
      <c r="J8213" s="8">
        <v>421.89</v>
      </c>
      <c r="K8213" s="8">
        <v>364.69</v>
      </c>
      <c r="L8213" s="8">
        <v>1993852.14</v>
      </c>
      <c r="M8213" s="8">
        <v>1723524.94</v>
      </c>
      <c r="N8213" s="8">
        <v>270327.2</v>
      </c>
    </row>
    <row r="8214" spans="1:14" x14ac:dyDescent="0.2">
      <c r="A8214" t="s">
        <v>20</v>
      </c>
      <c r="B8214" t="s">
        <v>201</v>
      </c>
      <c r="C8214" t="s">
        <v>6</v>
      </c>
      <c r="D8214" t="s">
        <v>7</v>
      </c>
      <c r="E8214" t="s">
        <v>4</v>
      </c>
      <c r="F8214" s="5">
        <v>42152</v>
      </c>
      <c r="G8214">
        <v>584924829</v>
      </c>
      <c r="H8214" s="5">
        <v>42163</v>
      </c>
      <c r="I8214">
        <v>1110</v>
      </c>
      <c r="J8214" s="8">
        <v>152.58000000000001</v>
      </c>
      <c r="K8214" s="8">
        <v>97.44</v>
      </c>
      <c r="L8214" s="8">
        <v>169363.8</v>
      </c>
      <c r="M8214" s="8">
        <v>108158.39999999999</v>
      </c>
      <c r="N8214" s="8">
        <v>61205.4</v>
      </c>
    </row>
    <row r="8215" spans="1:14" x14ac:dyDescent="0.2">
      <c r="A8215" t="s">
        <v>9</v>
      </c>
      <c r="B8215" t="s">
        <v>24</v>
      </c>
      <c r="C8215" t="s">
        <v>57</v>
      </c>
      <c r="D8215" t="s">
        <v>7</v>
      </c>
      <c r="E8215" t="s">
        <v>4</v>
      </c>
      <c r="F8215" s="5">
        <v>43867</v>
      </c>
      <c r="G8215">
        <v>942372310</v>
      </c>
      <c r="H8215" s="5">
        <v>43880</v>
      </c>
      <c r="I8215">
        <v>7763</v>
      </c>
      <c r="J8215" s="8">
        <v>154.06</v>
      </c>
      <c r="K8215" s="8">
        <v>90.93</v>
      </c>
      <c r="L8215" s="8">
        <v>1195967.78</v>
      </c>
      <c r="M8215" s="8">
        <v>705889.59</v>
      </c>
      <c r="N8215" s="8">
        <v>490078.19</v>
      </c>
    </row>
    <row r="8216" spans="1:14" x14ac:dyDescent="0.2">
      <c r="A8216" t="s">
        <v>9</v>
      </c>
      <c r="B8216" t="s">
        <v>164</v>
      </c>
      <c r="C8216" t="s">
        <v>36</v>
      </c>
      <c r="D8216" t="s">
        <v>3</v>
      </c>
      <c r="E8216" t="s">
        <v>8</v>
      </c>
      <c r="F8216" s="5">
        <v>42079</v>
      </c>
      <c r="G8216">
        <v>604124295</v>
      </c>
      <c r="H8216" s="5">
        <v>42096</v>
      </c>
      <c r="I8216">
        <v>2659</v>
      </c>
      <c r="J8216" s="8">
        <v>421.89</v>
      </c>
      <c r="K8216" s="8">
        <v>364.69</v>
      </c>
      <c r="L8216" s="8">
        <v>1121805.51</v>
      </c>
      <c r="M8216" s="8">
        <v>969710.71</v>
      </c>
      <c r="N8216" s="8">
        <v>152094.79999999999</v>
      </c>
    </row>
    <row r="8217" spans="1:14" x14ac:dyDescent="0.2">
      <c r="A8217" t="s">
        <v>9</v>
      </c>
      <c r="B8217" t="s">
        <v>133</v>
      </c>
      <c r="C8217" t="s">
        <v>45</v>
      </c>
      <c r="D8217" t="s">
        <v>3</v>
      </c>
      <c r="E8217" t="s">
        <v>8</v>
      </c>
      <c r="F8217" s="5">
        <v>42070</v>
      </c>
      <c r="G8217">
        <v>720229613</v>
      </c>
      <c r="H8217" s="5">
        <v>42074</v>
      </c>
      <c r="I8217">
        <v>803</v>
      </c>
      <c r="J8217" s="8">
        <v>9.33</v>
      </c>
      <c r="K8217" s="8">
        <v>6.92</v>
      </c>
      <c r="L8217" s="8">
        <v>7491.99</v>
      </c>
      <c r="M8217" s="8">
        <v>5556.76</v>
      </c>
      <c r="N8217" s="8">
        <v>1935.23</v>
      </c>
    </row>
    <row r="8218" spans="1:14" x14ac:dyDescent="0.2">
      <c r="A8218" t="s">
        <v>17</v>
      </c>
      <c r="B8218" t="s">
        <v>30</v>
      </c>
      <c r="C8218" t="s">
        <v>14</v>
      </c>
      <c r="D8218" t="s">
        <v>3</v>
      </c>
      <c r="E8218" t="s">
        <v>15</v>
      </c>
      <c r="F8218" s="5">
        <v>44244</v>
      </c>
      <c r="G8218">
        <v>261049592</v>
      </c>
      <c r="H8218" s="5">
        <v>44267</v>
      </c>
      <c r="I8218">
        <v>9230</v>
      </c>
      <c r="J8218" s="8">
        <v>205.7</v>
      </c>
      <c r="K8218" s="8">
        <v>117.11</v>
      </c>
      <c r="L8218" s="8">
        <v>1898611</v>
      </c>
      <c r="M8218" s="8">
        <v>1080925.3</v>
      </c>
      <c r="N8218" s="8">
        <v>817685.7</v>
      </c>
    </row>
    <row r="8219" spans="1:14" x14ac:dyDescent="0.2">
      <c r="A8219" t="s">
        <v>9</v>
      </c>
      <c r="B8219" t="s">
        <v>37</v>
      </c>
      <c r="C8219" t="s">
        <v>19</v>
      </c>
      <c r="D8219" t="s">
        <v>3</v>
      </c>
      <c r="E8219" t="s">
        <v>4</v>
      </c>
      <c r="F8219" s="5">
        <v>43312</v>
      </c>
      <c r="G8219">
        <v>967258059</v>
      </c>
      <c r="H8219" s="5">
        <v>43320</v>
      </c>
      <c r="I8219">
        <v>2009</v>
      </c>
      <c r="J8219" s="8">
        <v>81.73</v>
      </c>
      <c r="K8219" s="8">
        <v>56.67</v>
      </c>
      <c r="L8219" s="8">
        <v>164195.57</v>
      </c>
      <c r="M8219" s="8">
        <v>113850.03</v>
      </c>
      <c r="N8219" s="8">
        <v>50345.54</v>
      </c>
    </row>
    <row r="8220" spans="1:14" x14ac:dyDescent="0.2">
      <c r="A8220" t="s">
        <v>9</v>
      </c>
      <c r="B8220" t="s">
        <v>79</v>
      </c>
      <c r="C8220" t="s">
        <v>31</v>
      </c>
      <c r="D8220" t="s">
        <v>7</v>
      </c>
      <c r="E8220" t="s">
        <v>15</v>
      </c>
      <c r="F8220" s="5">
        <v>42150</v>
      </c>
      <c r="G8220">
        <v>599841344</v>
      </c>
      <c r="H8220" s="5">
        <v>42156</v>
      </c>
      <c r="I8220">
        <v>5238</v>
      </c>
      <c r="J8220" s="8">
        <v>437.2</v>
      </c>
      <c r="K8220" s="8">
        <v>263.33</v>
      </c>
      <c r="L8220" s="8">
        <v>2290053.6</v>
      </c>
      <c r="M8220" s="8">
        <v>1379322.54</v>
      </c>
      <c r="N8220" s="8">
        <v>910731.06</v>
      </c>
    </row>
    <row r="8221" spans="1:14" x14ac:dyDescent="0.2">
      <c r="A8221" t="s">
        <v>9</v>
      </c>
      <c r="B8221" t="s">
        <v>58</v>
      </c>
      <c r="C8221" t="s">
        <v>45</v>
      </c>
      <c r="D8221" t="s">
        <v>7</v>
      </c>
      <c r="E8221" t="s">
        <v>4</v>
      </c>
      <c r="F8221" s="5">
        <v>42328</v>
      </c>
      <c r="G8221">
        <v>590098273</v>
      </c>
      <c r="H8221" s="5">
        <v>42334</v>
      </c>
      <c r="I8221">
        <v>2047</v>
      </c>
      <c r="J8221" s="8">
        <v>9.33</v>
      </c>
      <c r="K8221" s="8">
        <v>6.92</v>
      </c>
      <c r="L8221" s="8">
        <v>19098.509999999998</v>
      </c>
      <c r="M8221" s="8">
        <v>14165.24</v>
      </c>
      <c r="N8221" s="8">
        <v>4933.2700000000004</v>
      </c>
    </row>
    <row r="8222" spans="1:14" x14ac:dyDescent="0.2">
      <c r="A8222" t="s">
        <v>17</v>
      </c>
      <c r="B8222" t="s">
        <v>42</v>
      </c>
      <c r="C8222" t="s">
        <v>14</v>
      </c>
      <c r="D8222" t="s">
        <v>7</v>
      </c>
      <c r="E8222" t="s">
        <v>15</v>
      </c>
      <c r="F8222" s="5">
        <v>44499</v>
      </c>
      <c r="G8222">
        <v>189640176</v>
      </c>
      <c r="H8222" s="5">
        <v>44504</v>
      </c>
      <c r="I8222">
        <v>7597</v>
      </c>
      <c r="J8222" s="8">
        <v>205.7</v>
      </c>
      <c r="K8222" s="8">
        <v>117.11</v>
      </c>
      <c r="L8222" s="8">
        <v>1562702.9</v>
      </c>
      <c r="M8222" s="8">
        <v>889684.67</v>
      </c>
      <c r="N8222" s="8">
        <v>673018.23</v>
      </c>
    </row>
    <row r="8223" spans="1:14" x14ac:dyDescent="0.2">
      <c r="A8223" t="s">
        <v>9</v>
      </c>
      <c r="B8223" t="s">
        <v>98</v>
      </c>
      <c r="C8223" t="s">
        <v>14</v>
      </c>
      <c r="D8223" t="s">
        <v>7</v>
      </c>
      <c r="E8223" t="s">
        <v>4</v>
      </c>
      <c r="F8223" s="5">
        <v>44357</v>
      </c>
      <c r="G8223">
        <v>520390880</v>
      </c>
      <c r="H8223" s="5">
        <v>44401</v>
      </c>
      <c r="I8223">
        <v>4080</v>
      </c>
      <c r="J8223" s="8">
        <v>205.7</v>
      </c>
      <c r="K8223" s="8">
        <v>117.11</v>
      </c>
      <c r="L8223" s="8">
        <v>839256</v>
      </c>
      <c r="M8223" s="8">
        <v>477808.8</v>
      </c>
      <c r="N8223" s="8">
        <v>361447.2</v>
      </c>
    </row>
    <row r="8224" spans="1:14" x14ac:dyDescent="0.2">
      <c r="A8224" t="s">
        <v>17</v>
      </c>
      <c r="B8224" t="s">
        <v>176</v>
      </c>
      <c r="C8224" t="s">
        <v>31</v>
      </c>
      <c r="D8224" t="s">
        <v>7</v>
      </c>
      <c r="E8224" t="s">
        <v>8</v>
      </c>
      <c r="F8224" s="5">
        <v>42524</v>
      </c>
      <c r="G8224">
        <v>524586713</v>
      </c>
      <c r="H8224" s="5">
        <v>42545</v>
      </c>
      <c r="I8224">
        <v>5721</v>
      </c>
      <c r="J8224" s="8">
        <v>437.2</v>
      </c>
      <c r="K8224" s="8">
        <v>263.33</v>
      </c>
      <c r="L8224" s="8">
        <v>2501221.2000000002</v>
      </c>
      <c r="M8224" s="8">
        <v>1506510.93</v>
      </c>
      <c r="N8224" s="8">
        <v>994710.27</v>
      </c>
    </row>
    <row r="8225" spans="1:14" x14ac:dyDescent="0.2">
      <c r="A8225" t="s">
        <v>9</v>
      </c>
      <c r="B8225" t="s">
        <v>136</v>
      </c>
      <c r="C8225" t="s">
        <v>19</v>
      </c>
      <c r="D8225" t="s">
        <v>7</v>
      </c>
      <c r="E8225" t="s">
        <v>23</v>
      </c>
      <c r="F8225" s="5">
        <v>44787</v>
      </c>
      <c r="G8225">
        <v>114776504</v>
      </c>
      <c r="H8225" s="5">
        <v>44814</v>
      </c>
      <c r="I8225">
        <v>3773</v>
      </c>
      <c r="J8225" s="8">
        <v>81.73</v>
      </c>
      <c r="K8225" s="8">
        <v>56.67</v>
      </c>
      <c r="L8225" s="8">
        <v>308367.28999999998</v>
      </c>
      <c r="M8225" s="8">
        <v>213815.91</v>
      </c>
      <c r="N8225" s="8">
        <v>94551.38</v>
      </c>
    </row>
    <row r="8226" spans="1:14" x14ac:dyDescent="0.2">
      <c r="A8226" t="s">
        <v>9</v>
      </c>
      <c r="B8226" t="s">
        <v>24</v>
      </c>
      <c r="C8226" t="s">
        <v>45</v>
      </c>
      <c r="D8226" t="s">
        <v>7</v>
      </c>
      <c r="E8226" t="s">
        <v>15</v>
      </c>
      <c r="F8226" s="5">
        <v>42658</v>
      </c>
      <c r="G8226">
        <v>623821580</v>
      </c>
      <c r="H8226" s="5">
        <v>42674</v>
      </c>
      <c r="I8226">
        <v>1523</v>
      </c>
      <c r="J8226" s="8">
        <v>9.33</v>
      </c>
      <c r="K8226" s="8">
        <v>6.92</v>
      </c>
      <c r="L8226" s="8">
        <v>14209.59</v>
      </c>
      <c r="M8226" s="8">
        <v>10539.16</v>
      </c>
      <c r="N8226" s="8">
        <v>3670.43</v>
      </c>
    </row>
    <row r="8227" spans="1:14" x14ac:dyDescent="0.2">
      <c r="A8227" t="s">
        <v>17</v>
      </c>
      <c r="B8227" t="s">
        <v>35</v>
      </c>
      <c r="C8227" t="s">
        <v>14</v>
      </c>
      <c r="D8227" t="s">
        <v>3</v>
      </c>
      <c r="E8227" t="s">
        <v>4</v>
      </c>
      <c r="F8227" s="5">
        <v>42778</v>
      </c>
      <c r="G8227">
        <v>754895770</v>
      </c>
      <c r="H8227" s="5">
        <v>42806</v>
      </c>
      <c r="I8227">
        <v>9289</v>
      </c>
      <c r="J8227" s="8">
        <v>205.7</v>
      </c>
      <c r="K8227" s="8">
        <v>117.11</v>
      </c>
      <c r="L8227" s="8">
        <v>1910747.3</v>
      </c>
      <c r="M8227" s="8">
        <v>1087834.79</v>
      </c>
      <c r="N8227" s="8">
        <v>822912.51</v>
      </c>
    </row>
    <row r="8228" spans="1:14" x14ac:dyDescent="0.2">
      <c r="A8228" t="s">
        <v>20</v>
      </c>
      <c r="B8228" t="s">
        <v>54</v>
      </c>
      <c r="C8228" t="s">
        <v>11</v>
      </c>
      <c r="D8228" t="s">
        <v>3</v>
      </c>
      <c r="E8228" t="s">
        <v>15</v>
      </c>
      <c r="F8228" s="5">
        <v>42942</v>
      </c>
      <c r="G8228">
        <v>631485402</v>
      </c>
      <c r="H8228" s="5">
        <v>42959</v>
      </c>
      <c r="I8228">
        <v>9418</v>
      </c>
      <c r="J8228" s="8">
        <v>47.45</v>
      </c>
      <c r="K8228" s="8">
        <v>31.79</v>
      </c>
      <c r="L8228" s="8">
        <v>446884.1</v>
      </c>
      <c r="M8228" s="8">
        <v>299398.21999999997</v>
      </c>
      <c r="N8228" s="8">
        <v>147485.88</v>
      </c>
    </row>
    <row r="8229" spans="1:14" x14ac:dyDescent="0.2">
      <c r="A8229" t="s">
        <v>17</v>
      </c>
      <c r="B8229" t="s">
        <v>53</v>
      </c>
      <c r="C8229" t="s">
        <v>19</v>
      </c>
      <c r="D8229" t="s">
        <v>3</v>
      </c>
      <c r="E8229" t="s">
        <v>15</v>
      </c>
      <c r="F8229" s="5">
        <v>43761</v>
      </c>
      <c r="G8229">
        <v>447389304</v>
      </c>
      <c r="H8229" s="5">
        <v>43788</v>
      </c>
      <c r="I8229">
        <v>1292</v>
      </c>
      <c r="J8229" s="8">
        <v>81.73</v>
      </c>
      <c r="K8229" s="8">
        <v>56.67</v>
      </c>
      <c r="L8229" s="8">
        <v>105595.16</v>
      </c>
      <c r="M8229" s="8">
        <v>73217.64</v>
      </c>
      <c r="N8229" s="8">
        <v>32377.52</v>
      </c>
    </row>
    <row r="8230" spans="1:14" x14ac:dyDescent="0.2">
      <c r="A8230" t="s">
        <v>9</v>
      </c>
      <c r="B8230" t="s">
        <v>103</v>
      </c>
      <c r="C8230" t="s">
        <v>65</v>
      </c>
      <c r="D8230" t="s">
        <v>3</v>
      </c>
      <c r="E8230" t="s">
        <v>4</v>
      </c>
      <c r="F8230" s="5">
        <v>44617</v>
      </c>
      <c r="G8230">
        <v>916718804</v>
      </c>
      <c r="H8230" s="5">
        <v>44629</v>
      </c>
      <c r="I8230">
        <v>6321</v>
      </c>
      <c r="J8230" s="8">
        <v>668.27</v>
      </c>
      <c r="K8230" s="8">
        <v>502.54</v>
      </c>
      <c r="L8230" s="8">
        <v>4224134.67</v>
      </c>
      <c r="M8230" s="8">
        <v>3176555.34</v>
      </c>
      <c r="N8230" s="8">
        <v>1047579.33</v>
      </c>
    </row>
    <row r="8231" spans="1:14" x14ac:dyDescent="0.2">
      <c r="A8231" t="s">
        <v>20</v>
      </c>
      <c r="B8231" t="s">
        <v>70</v>
      </c>
      <c r="C8231" t="s">
        <v>6</v>
      </c>
      <c r="D8231" t="s">
        <v>7</v>
      </c>
      <c r="E8231" t="s">
        <v>4</v>
      </c>
      <c r="F8231" s="5">
        <v>42281</v>
      </c>
      <c r="G8231">
        <v>123897731</v>
      </c>
      <c r="H8231" s="5">
        <v>42300</v>
      </c>
      <c r="I8231">
        <v>2947</v>
      </c>
      <c r="J8231" s="8">
        <v>152.58000000000001</v>
      </c>
      <c r="K8231" s="8">
        <v>97.44</v>
      </c>
      <c r="L8231" s="8">
        <v>449653.26</v>
      </c>
      <c r="M8231" s="8">
        <v>287155.68</v>
      </c>
      <c r="N8231" s="8">
        <v>162497.57999999999</v>
      </c>
    </row>
    <row r="8232" spans="1:14" x14ac:dyDescent="0.2">
      <c r="A8232" t="s">
        <v>9</v>
      </c>
      <c r="B8232" t="s">
        <v>38</v>
      </c>
      <c r="C8232" t="s">
        <v>36</v>
      </c>
      <c r="D8232" t="s">
        <v>3</v>
      </c>
      <c r="E8232" t="s">
        <v>8</v>
      </c>
      <c r="F8232" s="5">
        <v>44762</v>
      </c>
      <c r="G8232">
        <v>273662412</v>
      </c>
      <c r="H8232" s="5">
        <v>44765</v>
      </c>
      <c r="I8232">
        <v>1644</v>
      </c>
      <c r="J8232" s="8">
        <v>421.89</v>
      </c>
      <c r="K8232" s="8">
        <v>364.69</v>
      </c>
      <c r="L8232" s="8">
        <v>693587.16</v>
      </c>
      <c r="M8232" s="8">
        <v>599550.36</v>
      </c>
      <c r="N8232" s="8">
        <v>94036.800000000003</v>
      </c>
    </row>
    <row r="8233" spans="1:14" x14ac:dyDescent="0.2">
      <c r="A8233" t="s">
        <v>9</v>
      </c>
      <c r="B8233" t="s">
        <v>133</v>
      </c>
      <c r="C8233" t="s">
        <v>57</v>
      </c>
      <c r="D8233" t="s">
        <v>7</v>
      </c>
      <c r="E8233" t="s">
        <v>4</v>
      </c>
      <c r="F8233" s="5">
        <v>42802</v>
      </c>
      <c r="G8233">
        <v>941061675</v>
      </c>
      <c r="H8233" s="5">
        <v>42814</v>
      </c>
      <c r="I8233">
        <v>9917</v>
      </c>
      <c r="J8233" s="8">
        <v>154.06</v>
      </c>
      <c r="K8233" s="8">
        <v>90.93</v>
      </c>
      <c r="L8233" s="8">
        <v>1527813.02</v>
      </c>
      <c r="M8233" s="8">
        <v>901752.81</v>
      </c>
      <c r="N8233" s="8">
        <v>626060.21</v>
      </c>
    </row>
    <row r="8234" spans="1:14" x14ac:dyDescent="0.2">
      <c r="A8234" t="s">
        <v>9</v>
      </c>
      <c r="B8234" t="s">
        <v>148</v>
      </c>
      <c r="C8234" t="s">
        <v>36</v>
      </c>
      <c r="D8234" t="s">
        <v>3</v>
      </c>
      <c r="E8234" t="s">
        <v>4</v>
      </c>
      <c r="F8234" s="5">
        <v>43806</v>
      </c>
      <c r="G8234">
        <v>421456849</v>
      </c>
      <c r="H8234" s="5">
        <v>43809</v>
      </c>
      <c r="I8234">
        <v>7302</v>
      </c>
      <c r="J8234" s="8">
        <v>421.89</v>
      </c>
      <c r="K8234" s="8">
        <v>364.69</v>
      </c>
      <c r="L8234" s="8">
        <v>3080640.78</v>
      </c>
      <c r="M8234" s="8">
        <v>2662966.38</v>
      </c>
      <c r="N8234" s="8">
        <v>417674.4</v>
      </c>
    </row>
    <row r="8235" spans="1:14" x14ac:dyDescent="0.2">
      <c r="A8235" t="s">
        <v>12</v>
      </c>
      <c r="B8235" t="s">
        <v>62</v>
      </c>
      <c r="C8235" t="s">
        <v>36</v>
      </c>
      <c r="D8235" t="s">
        <v>7</v>
      </c>
      <c r="E8235" t="s">
        <v>15</v>
      </c>
      <c r="F8235" s="5">
        <v>43180</v>
      </c>
      <c r="G8235">
        <v>680521762</v>
      </c>
      <c r="H8235" s="5">
        <v>43205</v>
      </c>
      <c r="I8235">
        <v>367</v>
      </c>
      <c r="J8235" s="8">
        <v>421.89</v>
      </c>
      <c r="K8235" s="8">
        <v>364.69</v>
      </c>
      <c r="L8235" s="8">
        <v>154833.63</v>
      </c>
      <c r="M8235" s="8">
        <v>133841.23000000001</v>
      </c>
      <c r="N8235" s="8">
        <v>20992.400000000001</v>
      </c>
    </row>
    <row r="8236" spans="1:14" x14ac:dyDescent="0.2">
      <c r="A8236" t="s">
        <v>9</v>
      </c>
      <c r="B8236" t="s">
        <v>136</v>
      </c>
      <c r="C8236" t="s">
        <v>45</v>
      </c>
      <c r="D8236" t="s">
        <v>3</v>
      </c>
      <c r="E8236" t="s">
        <v>4</v>
      </c>
      <c r="F8236" s="5">
        <v>42873</v>
      </c>
      <c r="G8236">
        <v>604242742</v>
      </c>
      <c r="H8236" s="5">
        <v>42911</v>
      </c>
      <c r="I8236">
        <v>7710</v>
      </c>
      <c r="J8236" s="8">
        <v>9.33</v>
      </c>
      <c r="K8236" s="8">
        <v>6.92</v>
      </c>
      <c r="L8236" s="8">
        <v>71934.3</v>
      </c>
      <c r="M8236" s="8">
        <v>53353.2</v>
      </c>
      <c r="N8236" s="8">
        <v>18581.099999999999</v>
      </c>
    </row>
    <row r="8237" spans="1:14" x14ac:dyDescent="0.2">
      <c r="A8237" t="s">
        <v>0</v>
      </c>
      <c r="B8237" t="s">
        <v>144</v>
      </c>
      <c r="C8237" t="s">
        <v>31</v>
      </c>
      <c r="D8237" t="s">
        <v>7</v>
      </c>
      <c r="E8237" t="s">
        <v>4</v>
      </c>
      <c r="F8237" s="5">
        <v>43996</v>
      </c>
      <c r="G8237">
        <v>948918616</v>
      </c>
      <c r="H8237" s="5">
        <v>44037</v>
      </c>
      <c r="I8237">
        <v>4960</v>
      </c>
      <c r="J8237" s="8">
        <v>437.2</v>
      </c>
      <c r="K8237" s="8">
        <v>263.33</v>
      </c>
      <c r="L8237" s="8">
        <v>2168512</v>
      </c>
      <c r="M8237" s="8">
        <v>1306116.8</v>
      </c>
      <c r="N8237" s="8">
        <v>862395.2</v>
      </c>
    </row>
    <row r="8238" spans="1:14" x14ac:dyDescent="0.2">
      <c r="A8238" t="s">
        <v>9</v>
      </c>
      <c r="B8238" t="s">
        <v>177</v>
      </c>
      <c r="C8238" t="s">
        <v>31</v>
      </c>
      <c r="D8238" t="s">
        <v>3</v>
      </c>
      <c r="E8238" t="s">
        <v>23</v>
      </c>
      <c r="F8238" s="5">
        <v>43931</v>
      </c>
      <c r="G8238">
        <v>291160714</v>
      </c>
      <c r="H8238" s="5">
        <v>43977</v>
      </c>
      <c r="I8238">
        <v>9780</v>
      </c>
      <c r="J8238" s="8">
        <v>437.2</v>
      </c>
      <c r="K8238" s="8">
        <v>263.33</v>
      </c>
      <c r="L8238" s="8">
        <v>4275816</v>
      </c>
      <c r="M8238" s="8">
        <v>2575367.4</v>
      </c>
      <c r="N8238" s="8">
        <v>1700448.6</v>
      </c>
    </row>
    <row r="8239" spans="1:14" x14ac:dyDescent="0.2">
      <c r="A8239" t="s">
        <v>20</v>
      </c>
      <c r="B8239" t="s">
        <v>52</v>
      </c>
      <c r="C8239" t="s">
        <v>45</v>
      </c>
      <c r="D8239" t="s">
        <v>3</v>
      </c>
      <c r="E8239" t="s">
        <v>8</v>
      </c>
      <c r="F8239" s="5">
        <v>44488</v>
      </c>
      <c r="G8239">
        <v>877892863</v>
      </c>
      <c r="H8239" s="5">
        <v>44490</v>
      </c>
      <c r="I8239">
        <v>6862</v>
      </c>
      <c r="J8239" s="8">
        <v>9.33</v>
      </c>
      <c r="K8239" s="8">
        <v>6.92</v>
      </c>
      <c r="L8239" s="8">
        <v>64022.46</v>
      </c>
      <c r="M8239" s="8">
        <v>47485.04</v>
      </c>
      <c r="N8239" s="8">
        <v>16537.419999999998</v>
      </c>
    </row>
    <row r="8240" spans="1:14" x14ac:dyDescent="0.2">
      <c r="A8240" t="s">
        <v>9</v>
      </c>
      <c r="B8240" t="s">
        <v>125</v>
      </c>
      <c r="C8240" t="s">
        <v>57</v>
      </c>
      <c r="D8240" t="s">
        <v>3</v>
      </c>
      <c r="E8240" t="s">
        <v>4</v>
      </c>
      <c r="F8240" s="5">
        <v>43328</v>
      </c>
      <c r="G8240">
        <v>976351392</v>
      </c>
      <c r="H8240" s="5">
        <v>43355</v>
      </c>
      <c r="I8240">
        <v>2928</v>
      </c>
      <c r="J8240" s="8">
        <v>154.06</v>
      </c>
      <c r="K8240" s="8">
        <v>90.93</v>
      </c>
      <c r="L8240" s="8">
        <v>451087.68</v>
      </c>
      <c r="M8240" s="8">
        <v>266243.03999999998</v>
      </c>
      <c r="N8240" s="8">
        <v>184844.64</v>
      </c>
    </row>
    <row r="8241" spans="1:14" x14ac:dyDescent="0.2">
      <c r="A8241" t="s">
        <v>9</v>
      </c>
      <c r="B8241" t="s">
        <v>204</v>
      </c>
      <c r="C8241" t="s">
        <v>45</v>
      </c>
      <c r="D8241" t="s">
        <v>7</v>
      </c>
      <c r="E8241" t="s">
        <v>4</v>
      </c>
      <c r="F8241" s="5">
        <v>43121</v>
      </c>
      <c r="G8241">
        <v>724085128</v>
      </c>
      <c r="H8241" s="5">
        <v>43141</v>
      </c>
      <c r="I8241">
        <v>1735</v>
      </c>
      <c r="J8241" s="8">
        <v>9.33</v>
      </c>
      <c r="K8241" s="8">
        <v>6.92</v>
      </c>
      <c r="L8241" s="8">
        <v>16187.55</v>
      </c>
      <c r="M8241" s="8">
        <v>12006.2</v>
      </c>
      <c r="N8241" s="8">
        <v>4181.3500000000004</v>
      </c>
    </row>
    <row r="8242" spans="1:14" x14ac:dyDescent="0.2">
      <c r="A8242" t="s">
        <v>9</v>
      </c>
      <c r="B8242" t="s">
        <v>125</v>
      </c>
      <c r="C8242" t="s">
        <v>22</v>
      </c>
      <c r="D8242" t="s">
        <v>7</v>
      </c>
      <c r="E8242" t="s">
        <v>23</v>
      </c>
      <c r="F8242" s="5">
        <v>43843</v>
      </c>
      <c r="G8242">
        <v>778955399</v>
      </c>
      <c r="H8242" s="5">
        <v>43890</v>
      </c>
      <c r="I8242">
        <v>9068</v>
      </c>
      <c r="J8242" s="8">
        <v>109.28</v>
      </c>
      <c r="K8242" s="8">
        <v>35.840000000000003</v>
      </c>
      <c r="L8242" s="8">
        <v>990951.04</v>
      </c>
      <c r="M8242" s="8">
        <v>324997.12</v>
      </c>
      <c r="N8242" s="8">
        <v>665953.92000000004</v>
      </c>
    </row>
    <row r="8243" spans="1:14" x14ac:dyDescent="0.2">
      <c r="A8243" t="s">
        <v>12</v>
      </c>
      <c r="B8243" t="s">
        <v>132</v>
      </c>
      <c r="C8243" t="s">
        <v>36</v>
      </c>
      <c r="D8243" t="s">
        <v>3</v>
      </c>
      <c r="E8243" t="s">
        <v>4</v>
      </c>
      <c r="F8243" s="5">
        <v>42133</v>
      </c>
      <c r="G8243">
        <v>969136035</v>
      </c>
      <c r="H8243" s="5">
        <v>42144</v>
      </c>
      <c r="I8243">
        <v>7744</v>
      </c>
      <c r="J8243" s="8">
        <v>421.89</v>
      </c>
      <c r="K8243" s="8">
        <v>364.69</v>
      </c>
      <c r="L8243" s="8">
        <v>3267116.16</v>
      </c>
      <c r="M8243" s="8">
        <v>2824159.36</v>
      </c>
      <c r="N8243" s="8">
        <v>442956.79999999999</v>
      </c>
    </row>
    <row r="8244" spans="1:14" x14ac:dyDescent="0.2">
      <c r="A8244" t="s">
        <v>9</v>
      </c>
      <c r="B8244" t="s">
        <v>95</v>
      </c>
      <c r="C8244" t="s">
        <v>2</v>
      </c>
      <c r="D8244" t="s">
        <v>3</v>
      </c>
      <c r="E8244" t="s">
        <v>23</v>
      </c>
      <c r="F8244" s="5">
        <v>42634</v>
      </c>
      <c r="G8244">
        <v>743113362</v>
      </c>
      <c r="H8244" s="5">
        <v>42664</v>
      </c>
      <c r="I8244">
        <v>2612</v>
      </c>
      <c r="J8244" s="8">
        <v>255.28</v>
      </c>
      <c r="K8244" s="8">
        <v>159.41999999999999</v>
      </c>
      <c r="L8244" s="8">
        <v>666791.36</v>
      </c>
      <c r="M8244" s="8">
        <v>416405.04</v>
      </c>
      <c r="N8244" s="8">
        <v>250386.32</v>
      </c>
    </row>
    <row r="8245" spans="1:14" x14ac:dyDescent="0.2">
      <c r="A8245" t="s">
        <v>12</v>
      </c>
      <c r="B8245" t="s">
        <v>195</v>
      </c>
      <c r="C8245" t="s">
        <v>6</v>
      </c>
      <c r="D8245" t="s">
        <v>7</v>
      </c>
      <c r="E8245" t="s">
        <v>15</v>
      </c>
      <c r="F8245" s="5">
        <v>43723</v>
      </c>
      <c r="G8245">
        <v>519686210</v>
      </c>
      <c r="H8245" s="5">
        <v>43732</v>
      </c>
      <c r="I8245">
        <v>5553</v>
      </c>
      <c r="J8245" s="8">
        <v>152.58000000000001</v>
      </c>
      <c r="K8245" s="8">
        <v>97.44</v>
      </c>
      <c r="L8245" s="8">
        <v>847276.74</v>
      </c>
      <c r="M8245" s="8">
        <v>541084.31999999995</v>
      </c>
      <c r="N8245" s="8">
        <v>306192.42</v>
      </c>
    </row>
    <row r="8246" spans="1:14" x14ac:dyDescent="0.2">
      <c r="A8246" t="s">
        <v>0</v>
      </c>
      <c r="B8246" t="s">
        <v>159</v>
      </c>
      <c r="C8246" t="s">
        <v>36</v>
      </c>
      <c r="D8246" t="s">
        <v>3</v>
      </c>
      <c r="E8246" t="s">
        <v>8</v>
      </c>
      <c r="F8246" s="5">
        <v>44016</v>
      </c>
      <c r="G8246">
        <v>337965905</v>
      </c>
      <c r="H8246" s="5">
        <v>44032</v>
      </c>
      <c r="I8246">
        <v>477</v>
      </c>
      <c r="J8246" s="8">
        <v>421.89</v>
      </c>
      <c r="K8246" s="8">
        <v>364.69</v>
      </c>
      <c r="L8246" s="8">
        <v>201241.53</v>
      </c>
      <c r="M8246" s="8">
        <v>173957.13</v>
      </c>
      <c r="N8246" s="8">
        <v>27284.400000000001</v>
      </c>
    </row>
    <row r="8247" spans="1:14" x14ac:dyDescent="0.2">
      <c r="A8247" t="s">
        <v>9</v>
      </c>
      <c r="B8247" t="s">
        <v>79</v>
      </c>
      <c r="C8247" t="s">
        <v>45</v>
      </c>
      <c r="D8247" t="s">
        <v>7</v>
      </c>
      <c r="E8247" t="s">
        <v>8</v>
      </c>
      <c r="F8247" s="5">
        <v>42590</v>
      </c>
      <c r="G8247">
        <v>307376277</v>
      </c>
      <c r="H8247" s="5">
        <v>42597</v>
      </c>
      <c r="I8247">
        <v>8326</v>
      </c>
      <c r="J8247" s="8">
        <v>9.33</v>
      </c>
      <c r="K8247" s="8">
        <v>6.92</v>
      </c>
      <c r="L8247" s="8">
        <v>77681.58</v>
      </c>
      <c r="M8247" s="8">
        <v>57615.92</v>
      </c>
      <c r="N8247" s="8">
        <v>20065.66</v>
      </c>
    </row>
    <row r="8248" spans="1:14" x14ac:dyDescent="0.2">
      <c r="A8248" t="s">
        <v>12</v>
      </c>
      <c r="B8248" t="s">
        <v>172</v>
      </c>
      <c r="C8248" t="s">
        <v>57</v>
      </c>
      <c r="D8248" t="s">
        <v>7</v>
      </c>
      <c r="E8248" t="s">
        <v>23</v>
      </c>
      <c r="F8248" s="5">
        <v>42147</v>
      </c>
      <c r="G8248">
        <v>157653653</v>
      </c>
      <c r="H8248" s="5">
        <v>42151</v>
      </c>
      <c r="I8248">
        <v>2074</v>
      </c>
      <c r="J8248" s="8">
        <v>154.06</v>
      </c>
      <c r="K8248" s="8">
        <v>90.93</v>
      </c>
      <c r="L8248" s="8">
        <v>319520.44</v>
      </c>
      <c r="M8248" s="8">
        <v>188588.82</v>
      </c>
      <c r="N8248" s="8">
        <v>130931.62</v>
      </c>
    </row>
    <row r="8249" spans="1:14" x14ac:dyDescent="0.2">
      <c r="A8249" t="s">
        <v>20</v>
      </c>
      <c r="B8249" t="s">
        <v>168</v>
      </c>
      <c r="C8249" t="s">
        <v>31</v>
      </c>
      <c r="D8249" t="s">
        <v>7</v>
      </c>
      <c r="E8249" t="s">
        <v>8</v>
      </c>
      <c r="F8249" s="5">
        <v>44816</v>
      </c>
      <c r="G8249">
        <v>588846862</v>
      </c>
      <c r="H8249" s="5">
        <v>44830</v>
      </c>
      <c r="I8249">
        <v>1727</v>
      </c>
      <c r="J8249" s="8">
        <v>437.2</v>
      </c>
      <c r="K8249" s="8">
        <v>263.33</v>
      </c>
      <c r="L8249" s="8">
        <v>755044.4</v>
      </c>
      <c r="M8249" s="8">
        <v>454770.91</v>
      </c>
      <c r="N8249" s="8">
        <v>300273.49</v>
      </c>
    </row>
    <row r="8250" spans="1:14" x14ac:dyDescent="0.2">
      <c r="A8250" t="s">
        <v>9</v>
      </c>
      <c r="B8250" t="s">
        <v>187</v>
      </c>
      <c r="C8250" t="s">
        <v>19</v>
      </c>
      <c r="D8250" t="s">
        <v>7</v>
      </c>
      <c r="E8250" t="s">
        <v>8</v>
      </c>
      <c r="F8250" s="5">
        <v>44189</v>
      </c>
      <c r="G8250">
        <v>121317231</v>
      </c>
      <c r="H8250" s="5">
        <v>43832</v>
      </c>
      <c r="I8250">
        <v>9319</v>
      </c>
      <c r="J8250" s="8">
        <v>81.73</v>
      </c>
      <c r="K8250" s="8">
        <v>56.67</v>
      </c>
      <c r="L8250" s="8">
        <v>761641.87</v>
      </c>
      <c r="M8250" s="8">
        <v>528107.73</v>
      </c>
      <c r="N8250" s="8">
        <v>233534.14</v>
      </c>
    </row>
    <row r="8251" spans="1:14" x14ac:dyDescent="0.2">
      <c r="A8251" t="s">
        <v>0</v>
      </c>
      <c r="B8251" t="s">
        <v>41</v>
      </c>
      <c r="C8251" t="s">
        <v>6</v>
      </c>
      <c r="D8251" t="s">
        <v>3</v>
      </c>
      <c r="E8251" t="s">
        <v>8</v>
      </c>
      <c r="F8251" s="5">
        <v>43406</v>
      </c>
      <c r="G8251">
        <v>945738589</v>
      </c>
      <c r="H8251" s="5">
        <v>43456</v>
      </c>
      <c r="I8251">
        <v>3920</v>
      </c>
      <c r="J8251" s="8">
        <v>152.58000000000001</v>
      </c>
      <c r="K8251" s="8">
        <v>97.44</v>
      </c>
      <c r="L8251" s="8">
        <v>598113.6</v>
      </c>
      <c r="M8251" s="8">
        <v>381964.79999999999</v>
      </c>
      <c r="N8251" s="8">
        <v>216148.8</v>
      </c>
    </row>
    <row r="8252" spans="1:14" x14ac:dyDescent="0.2">
      <c r="A8252" t="s">
        <v>17</v>
      </c>
      <c r="B8252" t="s">
        <v>35</v>
      </c>
      <c r="C8252" t="s">
        <v>22</v>
      </c>
      <c r="D8252" t="s">
        <v>7</v>
      </c>
      <c r="E8252" t="s">
        <v>23</v>
      </c>
      <c r="F8252" s="5">
        <v>42915</v>
      </c>
      <c r="G8252">
        <v>373097264</v>
      </c>
      <c r="H8252" s="5">
        <v>42922</v>
      </c>
      <c r="I8252">
        <v>6626</v>
      </c>
      <c r="J8252" s="8">
        <v>109.28</v>
      </c>
      <c r="K8252" s="8">
        <v>35.840000000000003</v>
      </c>
      <c r="L8252" s="8">
        <v>724089.28</v>
      </c>
      <c r="M8252" s="8">
        <v>237475.84</v>
      </c>
      <c r="N8252" s="8">
        <v>486613.44</v>
      </c>
    </row>
    <row r="8253" spans="1:14" x14ac:dyDescent="0.2">
      <c r="A8253" t="s">
        <v>0</v>
      </c>
      <c r="B8253" t="s">
        <v>33</v>
      </c>
      <c r="C8253" t="s">
        <v>57</v>
      </c>
      <c r="D8253" t="s">
        <v>7</v>
      </c>
      <c r="E8253" t="s">
        <v>4</v>
      </c>
      <c r="F8253" s="5">
        <v>44522</v>
      </c>
      <c r="G8253">
        <v>284692084</v>
      </c>
      <c r="H8253" s="5">
        <v>44203</v>
      </c>
      <c r="I8253">
        <v>5569</v>
      </c>
      <c r="J8253" s="8">
        <v>154.06</v>
      </c>
      <c r="K8253" s="8">
        <v>90.93</v>
      </c>
      <c r="L8253" s="8">
        <v>857960.14</v>
      </c>
      <c r="M8253" s="8">
        <v>506389.17</v>
      </c>
      <c r="N8253" s="8">
        <v>351570.97</v>
      </c>
    </row>
    <row r="8254" spans="1:14" x14ac:dyDescent="0.2">
      <c r="A8254" t="s">
        <v>12</v>
      </c>
      <c r="B8254" t="s">
        <v>137</v>
      </c>
      <c r="C8254" t="s">
        <v>45</v>
      </c>
      <c r="D8254" t="s">
        <v>3</v>
      </c>
      <c r="E8254" t="s">
        <v>8</v>
      </c>
      <c r="F8254" s="5">
        <v>44104</v>
      </c>
      <c r="G8254">
        <v>382134377</v>
      </c>
      <c r="H8254" s="5">
        <v>44141</v>
      </c>
      <c r="I8254">
        <v>909</v>
      </c>
      <c r="J8254" s="8">
        <v>9.33</v>
      </c>
      <c r="K8254" s="8">
        <v>6.92</v>
      </c>
      <c r="L8254" s="8">
        <v>8480.9699999999993</v>
      </c>
      <c r="M8254" s="8">
        <v>6290.28</v>
      </c>
      <c r="N8254" s="8">
        <v>2190.69</v>
      </c>
    </row>
    <row r="8255" spans="1:14" x14ac:dyDescent="0.2">
      <c r="A8255" t="s">
        <v>9</v>
      </c>
      <c r="B8255" t="s">
        <v>179</v>
      </c>
      <c r="C8255" t="s">
        <v>29</v>
      </c>
      <c r="D8255" t="s">
        <v>3</v>
      </c>
      <c r="E8255" t="s">
        <v>8</v>
      </c>
      <c r="F8255" s="5">
        <v>42705</v>
      </c>
      <c r="G8255">
        <v>437347972</v>
      </c>
      <c r="H8255" s="5">
        <v>42751</v>
      </c>
      <c r="I8255">
        <v>9839</v>
      </c>
      <c r="J8255" s="8">
        <v>651.21</v>
      </c>
      <c r="K8255" s="8">
        <v>524.96</v>
      </c>
      <c r="L8255" s="8">
        <v>6407255.1900000004</v>
      </c>
      <c r="M8255" s="8">
        <v>5165081.4400000004</v>
      </c>
      <c r="N8255" s="8">
        <v>1242173.75</v>
      </c>
    </row>
    <row r="8256" spans="1:14" x14ac:dyDescent="0.2">
      <c r="A8256" t="s">
        <v>9</v>
      </c>
      <c r="B8256" t="s">
        <v>56</v>
      </c>
      <c r="C8256" t="s">
        <v>57</v>
      </c>
      <c r="D8256" t="s">
        <v>3</v>
      </c>
      <c r="E8256" t="s">
        <v>4</v>
      </c>
      <c r="F8256" s="5">
        <v>43373</v>
      </c>
      <c r="G8256">
        <v>742569196</v>
      </c>
      <c r="H8256" s="5">
        <v>43421</v>
      </c>
      <c r="I8256">
        <v>1581</v>
      </c>
      <c r="J8256" s="8">
        <v>154.06</v>
      </c>
      <c r="K8256" s="8">
        <v>90.93</v>
      </c>
      <c r="L8256" s="8">
        <v>243568.86</v>
      </c>
      <c r="M8256" s="8">
        <v>143760.32999999999</v>
      </c>
      <c r="N8256" s="8">
        <v>99808.53</v>
      </c>
    </row>
    <row r="8257" spans="1:14" x14ac:dyDescent="0.2">
      <c r="A8257" t="s">
        <v>9</v>
      </c>
      <c r="B8257" t="s">
        <v>98</v>
      </c>
      <c r="C8257" t="s">
        <v>65</v>
      </c>
      <c r="D8257" t="s">
        <v>3</v>
      </c>
      <c r="E8257" t="s">
        <v>4</v>
      </c>
      <c r="F8257" s="5">
        <v>42580</v>
      </c>
      <c r="G8257">
        <v>760346877</v>
      </c>
      <c r="H8257" s="5">
        <v>42588</v>
      </c>
      <c r="I8257">
        <v>2392</v>
      </c>
      <c r="J8257" s="8">
        <v>668.27</v>
      </c>
      <c r="K8257" s="8">
        <v>502.54</v>
      </c>
      <c r="L8257" s="8">
        <v>1598501.84</v>
      </c>
      <c r="M8257" s="8">
        <v>1202075.68</v>
      </c>
      <c r="N8257" s="8">
        <v>396426.16</v>
      </c>
    </row>
    <row r="8258" spans="1:14" x14ac:dyDescent="0.2">
      <c r="A8258" t="s">
        <v>0</v>
      </c>
      <c r="B8258" t="s">
        <v>50</v>
      </c>
      <c r="C8258" t="s">
        <v>6</v>
      </c>
      <c r="D8258" t="s">
        <v>3</v>
      </c>
      <c r="E8258" t="s">
        <v>23</v>
      </c>
      <c r="F8258" s="5">
        <v>44232</v>
      </c>
      <c r="G8258">
        <v>473542344</v>
      </c>
      <c r="H8258" s="5">
        <v>44236</v>
      </c>
      <c r="I8258">
        <v>558</v>
      </c>
      <c r="J8258" s="8">
        <v>152.58000000000001</v>
      </c>
      <c r="K8258" s="8">
        <v>97.44</v>
      </c>
      <c r="L8258" s="8">
        <v>85139.64</v>
      </c>
      <c r="M8258" s="8">
        <v>54371.519999999997</v>
      </c>
      <c r="N8258" s="8">
        <v>30768.12</v>
      </c>
    </row>
    <row r="8259" spans="1:14" x14ac:dyDescent="0.2">
      <c r="A8259" t="s">
        <v>9</v>
      </c>
      <c r="B8259" t="s">
        <v>79</v>
      </c>
      <c r="C8259" t="s">
        <v>57</v>
      </c>
      <c r="D8259" t="s">
        <v>3</v>
      </c>
      <c r="E8259" t="s">
        <v>4</v>
      </c>
      <c r="F8259" s="5">
        <v>43306</v>
      </c>
      <c r="G8259">
        <v>835329425</v>
      </c>
      <c r="H8259" s="5">
        <v>43308</v>
      </c>
      <c r="I8259">
        <v>1395</v>
      </c>
      <c r="J8259" s="8">
        <v>154.06</v>
      </c>
      <c r="K8259" s="8">
        <v>90.93</v>
      </c>
      <c r="L8259" s="8">
        <v>214913.7</v>
      </c>
      <c r="M8259" s="8">
        <v>126847.35</v>
      </c>
      <c r="N8259" s="8">
        <v>88066.35</v>
      </c>
    </row>
    <row r="8260" spans="1:14" x14ac:dyDescent="0.2">
      <c r="A8260" t="s">
        <v>17</v>
      </c>
      <c r="B8260" t="s">
        <v>86</v>
      </c>
      <c r="C8260" t="s">
        <v>57</v>
      </c>
      <c r="D8260" t="s">
        <v>3</v>
      </c>
      <c r="E8260" t="s">
        <v>15</v>
      </c>
      <c r="F8260" s="5">
        <v>43105</v>
      </c>
      <c r="G8260">
        <v>619194447</v>
      </c>
      <c r="H8260" s="5">
        <v>43138</v>
      </c>
      <c r="I8260">
        <v>2252</v>
      </c>
      <c r="J8260" s="8">
        <v>154.06</v>
      </c>
      <c r="K8260" s="8">
        <v>90.93</v>
      </c>
      <c r="L8260" s="8">
        <v>346943.12</v>
      </c>
      <c r="M8260" s="8">
        <v>204774.36</v>
      </c>
      <c r="N8260" s="8">
        <v>142168.76</v>
      </c>
    </row>
    <row r="8261" spans="1:14" x14ac:dyDescent="0.2">
      <c r="A8261" t="s">
        <v>9</v>
      </c>
      <c r="B8261" t="s">
        <v>55</v>
      </c>
      <c r="C8261" t="s">
        <v>57</v>
      </c>
      <c r="D8261" t="s">
        <v>3</v>
      </c>
      <c r="E8261" t="s">
        <v>4</v>
      </c>
      <c r="F8261" s="5">
        <v>42542</v>
      </c>
      <c r="G8261">
        <v>468936240</v>
      </c>
      <c r="H8261" s="5">
        <v>42553</v>
      </c>
      <c r="I8261">
        <v>7509</v>
      </c>
      <c r="J8261" s="8">
        <v>154.06</v>
      </c>
      <c r="K8261" s="8">
        <v>90.93</v>
      </c>
      <c r="L8261" s="8">
        <v>1156836.54</v>
      </c>
      <c r="M8261" s="8">
        <v>682793.37</v>
      </c>
      <c r="N8261" s="8">
        <v>474043.17</v>
      </c>
    </row>
    <row r="8262" spans="1:14" x14ac:dyDescent="0.2">
      <c r="A8262" t="s">
        <v>20</v>
      </c>
      <c r="B8262" t="s">
        <v>201</v>
      </c>
      <c r="C8262" t="s">
        <v>29</v>
      </c>
      <c r="D8262" t="s">
        <v>7</v>
      </c>
      <c r="E8262" t="s">
        <v>15</v>
      </c>
      <c r="F8262" s="5">
        <v>43425</v>
      </c>
      <c r="G8262">
        <v>648666131</v>
      </c>
      <c r="H8262" s="5">
        <v>43446</v>
      </c>
      <c r="I8262">
        <v>3578</v>
      </c>
      <c r="J8262" s="8">
        <v>651.21</v>
      </c>
      <c r="K8262" s="8">
        <v>524.96</v>
      </c>
      <c r="L8262" s="8">
        <v>2330029.38</v>
      </c>
      <c r="M8262" s="8">
        <v>1878306.88</v>
      </c>
      <c r="N8262" s="8">
        <v>451722.5</v>
      </c>
    </row>
    <row r="8263" spans="1:14" x14ac:dyDescent="0.2">
      <c r="A8263" t="s">
        <v>17</v>
      </c>
      <c r="B8263" t="s">
        <v>25</v>
      </c>
      <c r="C8263" t="s">
        <v>65</v>
      </c>
      <c r="D8263" t="s">
        <v>7</v>
      </c>
      <c r="E8263" t="s">
        <v>8</v>
      </c>
      <c r="F8263" s="5">
        <v>43333</v>
      </c>
      <c r="G8263">
        <v>592807948</v>
      </c>
      <c r="H8263" s="5">
        <v>43362</v>
      </c>
      <c r="I8263">
        <v>3900</v>
      </c>
      <c r="J8263" s="8">
        <v>668.27</v>
      </c>
      <c r="K8263" s="8">
        <v>502.54</v>
      </c>
      <c r="L8263" s="8">
        <v>2606253</v>
      </c>
      <c r="M8263" s="8">
        <v>1959906</v>
      </c>
      <c r="N8263" s="8">
        <v>646347</v>
      </c>
    </row>
    <row r="8264" spans="1:14" x14ac:dyDescent="0.2">
      <c r="A8264" t="s">
        <v>9</v>
      </c>
      <c r="B8264" t="s">
        <v>202</v>
      </c>
      <c r="C8264" t="s">
        <v>2</v>
      </c>
      <c r="D8264" t="s">
        <v>7</v>
      </c>
      <c r="E8264" t="s">
        <v>4</v>
      </c>
      <c r="F8264" s="5">
        <v>43313</v>
      </c>
      <c r="G8264">
        <v>256098020</v>
      </c>
      <c r="H8264" s="5">
        <v>43333</v>
      </c>
      <c r="I8264">
        <v>3950</v>
      </c>
      <c r="J8264" s="8">
        <v>255.28</v>
      </c>
      <c r="K8264" s="8">
        <v>159.41999999999999</v>
      </c>
      <c r="L8264" s="8">
        <v>1008356</v>
      </c>
      <c r="M8264" s="8">
        <v>629709</v>
      </c>
      <c r="N8264" s="8">
        <v>378647</v>
      </c>
    </row>
    <row r="8265" spans="1:14" x14ac:dyDescent="0.2">
      <c r="A8265" t="s">
        <v>12</v>
      </c>
      <c r="B8265" t="s">
        <v>189</v>
      </c>
      <c r="C8265" t="s">
        <v>65</v>
      </c>
      <c r="D8265" t="s">
        <v>3</v>
      </c>
      <c r="E8265" t="s">
        <v>8</v>
      </c>
      <c r="F8265" s="5">
        <v>44878</v>
      </c>
      <c r="G8265">
        <v>563585174</v>
      </c>
      <c r="H8265" s="5">
        <v>44891</v>
      </c>
      <c r="I8265">
        <v>6232</v>
      </c>
      <c r="J8265" s="8">
        <v>668.27</v>
      </c>
      <c r="K8265" s="8">
        <v>502.54</v>
      </c>
      <c r="L8265" s="8">
        <v>4164658.64</v>
      </c>
      <c r="M8265" s="8">
        <v>3131829.28</v>
      </c>
      <c r="N8265" s="8">
        <v>1032829.36</v>
      </c>
    </row>
    <row r="8266" spans="1:14" x14ac:dyDescent="0.2">
      <c r="A8266" t="s">
        <v>9</v>
      </c>
      <c r="B8266" t="s">
        <v>148</v>
      </c>
      <c r="C8266" t="s">
        <v>31</v>
      </c>
      <c r="D8266" t="s">
        <v>3</v>
      </c>
      <c r="E8266" t="s">
        <v>4</v>
      </c>
      <c r="F8266" s="5">
        <v>42313</v>
      </c>
      <c r="G8266">
        <v>260630738</v>
      </c>
      <c r="H8266" s="5">
        <v>42357</v>
      </c>
      <c r="I8266">
        <v>5282</v>
      </c>
      <c r="J8266" s="8">
        <v>437.2</v>
      </c>
      <c r="K8266" s="8">
        <v>263.33</v>
      </c>
      <c r="L8266" s="8">
        <v>2309290.4</v>
      </c>
      <c r="M8266" s="8">
        <v>1390909.06</v>
      </c>
      <c r="N8266" s="8">
        <v>918381.34</v>
      </c>
    </row>
    <row r="8267" spans="1:14" x14ac:dyDescent="0.2">
      <c r="A8267" t="s">
        <v>12</v>
      </c>
      <c r="B8267" t="s">
        <v>62</v>
      </c>
      <c r="C8267" t="s">
        <v>65</v>
      </c>
      <c r="D8267" t="s">
        <v>7</v>
      </c>
      <c r="E8267" t="s">
        <v>23</v>
      </c>
      <c r="F8267" s="5">
        <v>42527</v>
      </c>
      <c r="G8267">
        <v>862908542</v>
      </c>
      <c r="H8267" s="5">
        <v>42560</v>
      </c>
      <c r="I8267">
        <v>2668</v>
      </c>
      <c r="J8267" s="8">
        <v>668.27</v>
      </c>
      <c r="K8267" s="8">
        <v>502.54</v>
      </c>
      <c r="L8267" s="8">
        <v>1782944.36</v>
      </c>
      <c r="M8267" s="8">
        <v>1340776.72</v>
      </c>
      <c r="N8267" s="8">
        <v>442167.64</v>
      </c>
    </row>
    <row r="8268" spans="1:14" x14ac:dyDescent="0.2">
      <c r="A8268" t="s">
        <v>12</v>
      </c>
      <c r="B8268" t="s">
        <v>127</v>
      </c>
      <c r="C8268" t="s">
        <v>19</v>
      </c>
      <c r="D8268" t="s">
        <v>7</v>
      </c>
      <c r="E8268" t="s">
        <v>8</v>
      </c>
      <c r="F8268" s="5">
        <v>42277</v>
      </c>
      <c r="G8268">
        <v>806404912</v>
      </c>
      <c r="H8268" s="5">
        <v>42294</v>
      </c>
      <c r="I8268">
        <v>1988</v>
      </c>
      <c r="J8268" s="8">
        <v>81.73</v>
      </c>
      <c r="K8268" s="8">
        <v>56.67</v>
      </c>
      <c r="L8268" s="8">
        <v>162479.24</v>
      </c>
      <c r="M8268" s="8">
        <v>112659.96</v>
      </c>
      <c r="N8268" s="8">
        <v>49819.28</v>
      </c>
    </row>
    <row r="8269" spans="1:14" x14ac:dyDescent="0.2">
      <c r="A8269" t="s">
        <v>9</v>
      </c>
      <c r="B8269" t="s">
        <v>113</v>
      </c>
      <c r="C8269" t="s">
        <v>65</v>
      </c>
      <c r="D8269" t="s">
        <v>7</v>
      </c>
      <c r="E8269" t="s">
        <v>8</v>
      </c>
      <c r="F8269" s="5">
        <v>43172</v>
      </c>
      <c r="G8269">
        <v>397418677</v>
      </c>
      <c r="H8269" s="5">
        <v>43192</v>
      </c>
      <c r="I8269">
        <v>3873</v>
      </c>
      <c r="J8269" s="8">
        <v>668.27</v>
      </c>
      <c r="K8269" s="8">
        <v>502.54</v>
      </c>
      <c r="L8269" s="8">
        <v>2588209.71</v>
      </c>
      <c r="M8269" s="8">
        <v>1946337.42</v>
      </c>
      <c r="N8269" s="8">
        <v>641872.29</v>
      </c>
    </row>
    <row r="8270" spans="1:14" x14ac:dyDescent="0.2">
      <c r="A8270" t="s">
        <v>9</v>
      </c>
      <c r="B8270" t="s">
        <v>157</v>
      </c>
      <c r="C8270" t="s">
        <v>36</v>
      </c>
      <c r="D8270" t="s">
        <v>3</v>
      </c>
      <c r="E8270" t="s">
        <v>23</v>
      </c>
      <c r="F8270" s="5">
        <v>43557</v>
      </c>
      <c r="G8270">
        <v>462561166</v>
      </c>
      <c r="H8270" s="5">
        <v>43587</v>
      </c>
      <c r="I8270">
        <v>983</v>
      </c>
      <c r="J8270" s="8">
        <v>421.89</v>
      </c>
      <c r="K8270" s="8">
        <v>364.69</v>
      </c>
      <c r="L8270" s="8">
        <v>414717.87</v>
      </c>
      <c r="M8270" s="8">
        <v>358490.27</v>
      </c>
      <c r="N8270" s="8">
        <v>56227.6</v>
      </c>
    </row>
    <row r="8271" spans="1:14" x14ac:dyDescent="0.2">
      <c r="A8271" t="s">
        <v>12</v>
      </c>
      <c r="B8271" t="s">
        <v>127</v>
      </c>
      <c r="C8271" t="s">
        <v>19</v>
      </c>
      <c r="D8271" t="s">
        <v>3</v>
      </c>
      <c r="E8271" t="s">
        <v>4</v>
      </c>
      <c r="F8271" s="5">
        <v>44436</v>
      </c>
      <c r="G8271">
        <v>998756206</v>
      </c>
      <c r="H8271" s="5">
        <v>44457</v>
      </c>
      <c r="I8271">
        <v>3011</v>
      </c>
      <c r="J8271" s="8">
        <v>81.73</v>
      </c>
      <c r="K8271" s="8">
        <v>56.67</v>
      </c>
      <c r="L8271" s="8">
        <v>246089.03</v>
      </c>
      <c r="M8271" s="8">
        <v>170633.37</v>
      </c>
      <c r="N8271" s="8">
        <v>75455.66</v>
      </c>
    </row>
    <row r="8272" spans="1:14" x14ac:dyDescent="0.2">
      <c r="A8272" t="s">
        <v>9</v>
      </c>
      <c r="B8272" t="s">
        <v>116</v>
      </c>
      <c r="C8272" t="s">
        <v>31</v>
      </c>
      <c r="D8272" t="s">
        <v>7</v>
      </c>
      <c r="E8272" t="s">
        <v>23</v>
      </c>
      <c r="F8272" s="5">
        <v>42659</v>
      </c>
      <c r="G8272">
        <v>723240125</v>
      </c>
      <c r="H8272" s="5">
        <v>42692</v>
      </c>
      <c r="I8272">
        <v>1680</v>
      </c>
      <c r="J8272" s="8">
        <v>437.2</v>
      </c>
      <c r="K8272" s="8">
        <v>263.33</v>
      </c>
      <c r="L8272" s="8">
        <v>734496</v>
      </c>
      <c r="M8272" s="8">
        <v>442394.4</v>
      </c>
      <c r="N8272" s="8">
        <v>292101.59999999998</v>
      </c>
    </row>
    <row r="8273" spans="1:14" x14ac:dyDescent="0.2">
      <c r="A8273" t="s">
        <v>12</v>
      </c>
      <c r="B8273" t="s">
        <v>169</v>
      </c>
      <c r="C8273" t="s">
        <v>22</v>
      </c>
      <c r="D8273" t="s">
        <v>7</v>
      </c>
      <c r="E8273" t="s">
        <v>23</v>
      </c>
      <c r="F8273" s="5">
        <v>44783</v>
      </c>
      <c r="G8273">
        <v>223561751</v>
      </c>
      <c r="H8273" s="5">
        <v>44825</v>
      </c>
      <c r="I8273">
        <v>5745</v>
      </c>
      <c r="J8273" s="8">
        <v>109.28</v>
      </c>
      <c r="K8273" s="8">
        <v>35.840000000000003</v>
      </c>
      <c r="L8273" s="8">
        <v>627813.6</v>
      </c>
      <c r="M8273" s="8">
        <v>205900.79999999999</v>
      </c>
      <c r="N8273" s="8">
        <v>421912.8</v>
      </c>
    </row>
    <row r="8274" spans="1:14" x14ac:dyDescent="0.2">
      <c r="A8274" t="s">
        <v>39</v>
      </c>
      <c r="B8274" t="s">
        <v>128</v>
      </c>
      <c r="C8274" t="s">
        <v>36</v>
      </c>
      <c r="D8274" t="s">
        <v>7</v>
      </c>
      <c r="E8274" t="s">
        <v>4</v>
      </c>
      <c r="F8274" s="5">
        <v>43821</v>
      </c>
      <c r="G8274">
        <v>607582414</v>
      </c>
      <c r="H8274" s="5">
        <v>43495</v>
      </c>
      <c r="I8274">
        <v>5993</v>
      </c>
      <c r="J8274" s="8">
        <v>421.89</v>
      </c>
      <c r="K8274" s="8">
        <v>364.69</v>
      </c>
      <c r="L8274" s="8">
        <v>2528386.77</v>
      </c>
      <c r="M8274" s="8">
        <v>2185587.17</v>
      </c>
      <c r="N8274" s="8">
        <v>342799.6</v>
      </c>
    </row>
    <row r="8275" spans="1:14" x14ac:dyDescent="0.2">
      <c r="A8275" t="s">
        <v>9</v>
      </c>
      <c r="B8275" t="s">
        <v>80</v>
      </c>
      <c r="C8275" t="s">
        <v>19</v>
      </c>
      <c r="D8275" t="s">
        <v>7</v>
      </c>
      <c r="E8275" t="s">
        <v>23</v>
      </c>
      <c r="F8275" s="5">
        <v>43375</v>
      </c>
      <c r="G8275">
        <v>353475940</v>
      </c>
      <c r="H8275" s="5">
        <v>43377</v>
      </c>
      <c r="I8275">
        <v>240</v>
      </c>
      <c r="J8275" s="8">
        <v>81.73</v>
      </c>
      <c r="K8275" s="8">
        <v>56.67</v>
      </c>
      <c r="L8275" s="8">
        <v>19615.2</v>
      </c>
      <c r="M8275" s="8">
        <v>13600.8</v>
      </c>
      <c r="N8275" s="8">
        <v>6014.4</v>
      </c>
    </row>
    <row r="8276" spans="1:14" x14ac:dyDescent="0.2">
      <c r="A8276" t="s">
        <v>20</v>
      </c>
      <c r="B8276" t="s">
        <v>185</v>
      </c>
      <c r="C8276" t="s">
        <v>14</v>
      </c>
      <c r="D8276" t="s">
        <v>7</v>
      </c>
      <c r="E8276" t="s">
        <v>23</v>
      </c>
      <c r="F8276" s="5">
        <v>42740</v>
      </c>
      <c r="G8276">
        <v>259728658</v>
      </c>
      <c r="H8276" s="5">
        <v>42764</v>
      </c>
      <c r="I8276">
        <v>8336</v>
      </c>
      <c r="J8276" s="8">
        <v>205.7</v>
      </c>
      <c r="K8276" s="8">
        <v>117.11</v>
      </c>
      <c r="L8276" s="8">
        <v>1714715.2</v>
      </c>
      <c r="M8276" s="8">
        <v>976228.96</v>
      </c>
      <c r="N8276" s="8">
        <v>738486.24</v>
      </c>
    </row>
    <row r="8277" spans="1:14" x14ac:dyDescent="0.2">
      <c r="A8277" t="s">
        <v>9</v>
      </c>
      <c r="B8277" t="s">
        <v>170</v>
      </c>
      <c r="C8277" t="s">
        <v>14</v>
      </c>
      <c r="D8277" t="s">
        <v>7</v>
      </c>
      <c r="E8277" t="s">
        <v>15</v>
      </c>
      <c r="F8277" s="5">
        <v>43295</v>
      </c>
      <c r="G8277">
        <v>295139396</v>
      </c>
      <c r="H8277" s="5">
        <v>43330</v>
      </c>
      <c r="I8277">
        <v>7161</v>
      </c>
      <c r="J8277" s="8">
        <v>205.7</v>
      </c>
      <c r="K8277" s="8">
        <v>117.11</v>
      </c>
      <c r="L8277" s="8">
        <v>1473017.7</v>
      </c>
      <c r="M8277" s="8">
        <v>838624.71</v>
      </c>
      <c r="N8277" s="8">
        <v>634392.99</v>
      </c>
    </row>
    <row r="8278" spans="1:14" x14ac:dyDescent="0.2">
      <c r="A8278" t="s">
        <v>20</v>
      </c>
      <c r="B8278" t="s">
        <v>81</v>
      </c>
      <c r="C8278" t="s">
        <v>57</v>
      </c>
      <c r="D8278" t="s">
        <v>3</v>
      </c>
      <c r="E8278" t="s">
        <v>15</v>
      </c>
      <c r="F8278" s="5">
        <v>42845</v>
      </c>
      <c r="G8278">
        <v>948819482</v>
      </c>
      <c r="H8278" s="5">
        <v>42872</v>
      </c>
      <c r="I8278">
        <v>5624</v>
      </c>
      <c r="J8278" s="8">
        <v>154.06</v>
      </c>
      <c r="K8278" s="8">
        <v>90.93</v>
      </c>
      <c r="L8278" s="8">
        <v>866433.44</v>
      </c>
      <c r="M8278" s="8">
        <v>511390.32</v>
      </c>
      <c r="N8278" s="8">
        <v>355043.12</v>
      </c>
    </row>
    <row r="8279" spans="1:14" x14ac:dyDescent="0.2">
      <c r="A8279" t="s">
        <v>9</v>
      </c>
      <c r="B8279" t="s">
        <v>113</v>
      </c>
      <c r="C8279" t="s">
        <v>2</v>
      </c>
      <c r="D8279" t="s">
        <v>7</v>
      </c>
      <c r="E8279" t="s">
        <v>4</v>
      </c>
      <c r="F8279" s="5">
        <v>42894</v>
      </c>
      <c r="G8279">
        <v>980192744</v>
      </c>
      <c r="H8279" s="5">
        <v>42928</v>
      </c>
      <c r="I8279">
        <v>9670</v>
      </c>
      <c r="J8279" s="8">
        <v>255.28</v>
      </c>
      <c r="K8279" s="8">
        <v>159.41999999999999</v>
      </c>
      <c r="L8279" s="8">
        <v>2468557.6</v>
      </c>
      <c r="M8279" s="8">
        <v>1541591.4</v>
      </c>
      <c r="N8279" s="8">
        <v>926966.2</v>
      </c>
    </row>
    <row r="8280" spans="1:14" x14ac:dyDescent="0.2">
      <c r="A8280" t="s">
        <v>0</v>
      </c>
      <c r="B8280" t="s">
        <v>138</v>
      </c>
      <c r="C8280" t="s">
        <v>36</v>
      </c>
      <c r="D8280" t="s">
        <v>3</v>
      </c>
      <c r="E8280" t="s">
        <v>8</v>
      </c>
      <c r="F8280" s="5">
        <v>42259</v>
      </c>
      <c r="G8280">
        <v>568995511</v>
      </c>
      <c r="H8280" s="5">
        <v>42309</v>
      </c>
      <c r="I8280">
        <v>7271</v>
      </c>
      <c r="J8280" s="8">
        <v>421.89</v>
      </c>
      <c r="K8280" s="8">
        <v>364.69</v>
      </c>
      <c r="L8280" s="8">
        <v>3067562.19</v>
      </c>
      <c r="M8280" s="8">
        <v>2651660.9900000002</v>
      </c>
      <c r="N8280" s="8">
        <v>415901.2</v>
      </c>
    </row>
    <row r="8281" spans="1:14" x14ac:dyDescent="0.2">
      <c r="A8281" t="s">
        <v>9</v>
      </c>
      <c r="B8281" t="s">
        <v>142</v>
      </c>
      <c r="C8281" t="s">
        <v>6</v>
      </c>
      <c r="D8281" t="s">
        <v>3</v>
      </c>
      <c r="E8281" t="s">
        <v>8</v>
      </c>
      <c r="F8281" s="5">
        <v>44605</v>
      </c>
      <c r="G8281">
        <v>865276610</v>
      </c>
      <c r="H8281" s="5">
        <v>44611</v>
      </c>
      <c r="I8281">
        <v>3432</v>
      </c>
      <c r="J8281" s="8">
        <v>152.58000000000001</v>
      </c>
      <c r="K8281" s="8">
        <v>97.44</v>
      </c>
      <c r="L8281" s="8">
        <v>523654.56</v>
      </c>
      <c r="M8281" s="8">
        <v>334414.08000000002</v>
      </c>
      <c r="N8281" s="8">
        <v>189240.48</v>
      </c>
    </row>
    <row r="8282" spans="1:14" x14ac:dyDescent="0.2">
      <c r="A8282" t="s">
        <v>17</v>
      </c>
      <c r="B8282" t="s">
        <v>18</v>
      </c>
      <c r="C8282" t="s">
        <v>29</v>
      </c>
      <c r="D8282" t="s">
        <v>3</v>
      </c>
      <c r="E8282" t="s">
        <v>15</v>
      </c>
      <c r="F8282" s="5">
        <v>43448</v>
      </c>
      <c r="G8282">
        <v>839397370</v>
      </c>
      <c r="H8282" s="5">
        <v>43451</v>
      </c>
      <c r="I8282">
        <v>5190</v>
      </c>
      <c r="J8282" s="8">
        <v>651.21</v>
      </c>
      <c r="K8282" s="8">
        <v>524.96</v>
      </c>
      <c r="L8282" s="8">
        <v>3379779.9</v>
      </c>
      <c r="M8282" s="8">
        <v>2724542.4</v>
      </c>
      <c r="N8282" s="8">
        <v>655237.5</v>
      </c>
    </row>
    <row r="8283" spans="1:14" x14ac:dyDescent="0.2">
      <c r="A8283" t="s">
        <v>9</v>
      </c>
      <c r="B8283" t="s">
        <v>118</v>
      </c>
      <c r="C8283" t="s">
        <v>11</v>
      </c>
      <c r="D8283" t="s">
        <v>3</v>
      </c>
      <c r="E8283" t="s">
        <v>23</v>
      </c>
      <c r="F8283" s="5">
        <v>44352</v>
      </c>
      <c r="G8283">
        <v>432031619</v>
      </c>
      <c r="H8283" s="5">
        <v>44376</v>
      </c>
      <c r="I8283">
        <v>6612</v>
      </c>
      <c r="J8283" s="8">
        <v>47.45</v>
      </c>
      <c r="K8283" s="8">
        <v>31.79</v>
      </c>
      <c r="L8283" s="8">
        <v>313739.40000000002</v>
      </c>
      <c r="M8283" s="8">
        <v>210195.48</v>
      </c>
      <c r="N8283" s="8">
        <v>103543.92</v>
      </c>
    </row>
    <row r="8284" spans="1:14" x14ac:dyDescent="0.2">
      <c r="A8284" t="s">
        <v>9</v>
      </c>
      <c r="B8284" t="s">
        <v>118</v>
      </c>
      <c r="C8284" t="s">
        <v>65</v>
      </c>
      <c r="D8284" t="s">
        <v>3</v>
      </c>
      <c r="E8284" t="s">
        <v>15</v>
      </c>
      <c r="F8284" s="5">
        <v>43880</v>
      </c>
      <c r="G8284">
        <v>104165685</v>
      </c>
      <c r="H8284" s="5">
        <v>43896</v>
      </c>
      <c r="I8284">
        <v>3796</v>
      </c>
      <c r="J8284" s="8">
        <v>668.27</v>
      </c>
      <c r="K8284" s="8">
        <v>502.54</v>
      </c>
      <c r="L8284" s="8">
        <v>2536752.92</v>
      </c>
      <c r="M8284" s="8">
        <v>1907641.84</v>
      </c>
      <c r="N8284" s="8">
        <v>629111.07999999996</v>
      </c>
    </row>
    <row r="8285" spans="1:14" x14ac:dyDescent="0.2">
      <c r="A8285" t="s">
        <v>9</v>
      </c>
      <c r="B8285" t="s">
        <v>79</v>
      </c>
      <c r="C8285" t="s">
        <v>45</v>
      </c>
      <c r="D8285" t="s">
        <v>7</v>
      </c>
      <c r="E8285" t="s">
        <v>4</v>
      </c>
      <c r="F8285" s="5">
        <v>44489</v>
      </c>
      <c r="G8285">
        <v>387098395</v>
      </c>
      <c r="H8285" s="5">
        <v>44505</v>
      </c>
      <c r="I8285">
        <v>9872</v>
      </c>
      <c r="J8285" s="8">
        <v>9.33</v>
      </c>
      <c r="K8285" s="8">
        <v>6.92</v>
      </c>
      <c r="L8285" s="8">
        <v>92105.76</v>
      </c>
      <c r="M8285" s="8">
        <v>68314.240000000005</v>
      </c>
      <c r="N8285" s="8">
        <v>23791.52</v>
      </c>
    </row>
    <row r="8286" spans="1:14" x14ac:dyDescent="0.2">
      <c r="A8286" t="s">
        <v>0</v>
      </c>
      <c r="B8286" t="s">
        <v>143</v>
      </c>
      <c r="C8286" t="s">
        <v>22</v>
      </c>
      <c r="D8286" t="s">
        <v>7</v>
      </c>
      <c r="E8286" t="s">
        <v>15</v>
      </c>
      <c r="F8286" s="5">
        <v>43752</v>
      </c>
      <c r="G8286">
        <v>532441079</v>
      </c>
      <c r="H8286" s="5">
        <v>43777</v>
      </c>
      <c r="I8286">
        <v>2</v>
      </c>
      <c r="J8286" s="8">
        <v>109.28</v>
      </c>
      <c r="K8286" s="8">
        <v>35.840000000000003</v>
      </c>
      <c r="L8286" s="8">
        <v>218.56</v>
      </c>
      <c r="M8286" s="8">
        <v>71.680000000000007</v>
      </c>
      <c r="N8286" s="8">
        <v>146.88</v>
      </c>
    </row>
    <row r="8287" spans="1:14" x14ac:dyDescent="0.2">
      <c r="A8287" t="s">
        <v>9</v>
      </c>
      <c r="B8287" t="s">
        <v>89</v>
      </c>
      <c r="C8287" t="s">
        <v>19</v>
      </c>
      <c r="D8287" t="s">
        <v>3</v>
      </c>
      <c r="E8287" t="s">
        <v>4</v>
      </c>
      <c r="F8287" s="5">
        <v>44253</v>
      </c>
      <c r="G8287">
        <v>762117564</v>
      </c>
      <c r="H8287" s="5">
        <v>44283</v>
      </c>
      <c r="I8287">
        <v>6378</v>
      </c>
      <c r="J8287" s="8">
        <v>81.73</v>
      </c>
      <c r="K8287" s="8">
        <v>56.67</v>
      </c>
      <c r="L8287" s="8">
        <v>521273.94</v>
      </c>
      <c r="M8287" s="8">
        <v>361441.26</v>
      </c>
      <c r="N8287" s="8">
        <v>159832.68</v>
      </c>
    </row>
    <row r="8288" spans="1:14" x14ac:dyDescent="0.2">
      <c r="A8288" t="s">
        <v>9</v>
      </c>
      <c r="B8288" t="s">
        <v>66</v>
      </c>
      <c r="C8288" t="s">
        <v>6</v>
      </c>
      <c r="D8288" t="s">
        <v>7</v>
      </c>
      <c r="E8288" t="s">
        <v>23</v>
      </c>
      <c r="F8288" s="5">
        <v>43534</v>
      </c>
      <c r="G8288">
        <v>918364179</v>
      </c>
      <c r="H8288" s="5">
        <v>43566</v>
      </c>
      <c r="I8288">
        <v>3223</v>
      </c>
      <c r="J8288" s="8">
        <v>152.58000000000001</v>
      </c>
      <c r="K8288" s="8">
        <v>97.44</v>
      </c>
      <c r="L8288" s="8">
        <v>491765.34</v>
      </c>
      <c r="M8288" s="8">
        <v>314049.12</v>
      </c>
      <c r="N8288" s="8">
        <v>177716.22</v>
      </c>
    </row>
    <row r="8289" spans="1:14" x14ac:dyDescent="0.2">
      <c r="A8289" t="s">
        <v>9</v>
      </c>
      <c r="B8289" t="s">
        <v>204</v>
      </c>
      <c r="C8289" t="s">
        <v>36</v>
      </c>
      <c r="D8289" t="s">
        <v>3</v>
      </c>
      <c r="E8289" t="s">
        <v>4</v>
      </c>
      <c r="F8289" s="5">
        <v>44304</v>
      </c>
      <c r="G8289">
        <v>913729751</v>
      </c>
      <c r="H8289" s="5">
        <v>44325</v>
      </c>
      <c r="I8289">
        <v>1793</v>
      </c>
      <c r="J8289" s="8">
        <v>421.89</v>
      </c>
      <c r="K8289" s="8">
        <v>364.69</v>
      </c>
      <c r="L8289" s="8">
        <v>756448.77</v>
      </c>
      <c r="M8289" s="8">
        <v>653889.17000000004</v>
      </c>
      <c r="N8289" s="8">
        <v>102559.6</v>
      </c>
    </row>
    <row r="8290" spans="1:14" x14ac:dyDescent="0.2">
      <c r="A8290" t="s">
        <v>9</v>
      </c>
      <c r="B8290" t="s">
        <v>208</v>
      </c>
      <c r="C8290" t="s">
        <v>65</v>
      </c>
      <c r="D8290" t="s">
        <v>7</v>
      </c>
      <c r="E8290" t="s">
        <v>23</v>
      </c>
      <c r="F8290" s="5">
        <v>43500</v>
      </c>
      <c r="G8290">
        <v>281075608</v>
      </c>
      <c r="H8290" s="5">
        <v>43550</v>
      </c>
      <c r="I8290">
        <v>5373</v>
      </c>
      <c r="J8290" s="8">
        <v>668.27</v>
      </c>
      <c r="K8290" s="8">
        <v>502.54</v>
      </c>
      <c r="L8290" s="8">
        <v>3590614.71</v>
      </c>
      <c r="M8290" s="8">
        <v>2700147.42</v>
      </c>
      <c r="N8290" s="8">
        <v>890467.29</v>
      </c>
    </row>
    <row r="8291" spans="1:14" x14ac:dyDescent="0.2">
      <c r="A8291" t="s">
        <v>9</v>
      </c>
      <c r="B8291" t="s">
        <v>95</v>
      </c>
      <c r="C8291" t="s">
        <v>57</v>
      </c>
      <c r="D8291" t="s">
        <v>7</v>
      </c>
      <c r="E8291" t="s">
        <v>23</v>
      </c>
      <c r="F8291" s="5">
        <v>42339</v>
      </c>
      <c r="G8291">
        <v>423575580</v>
      </c>
      <c r="H8291" s="5">
        <v>42348</v>
      </c>
      <c r="I8291">
        <v>4282</v>
      </c>
      <c r="J8291" s="8">
        <v>154.06</v>
      </c>
      <c r="K8291" s="8">
        <v>90.93</v>
      </c>
      <c r="L8291" s="8">
        <v>659684.92000000004</v>
      </c>
      <c r="M8291" s="8">
        <v>389362.26</v>
      </c>
      <c r="N8291" s="8">
        <v>270322.65999999997</v>
      </c>
    </row>
    <row r="8292" spans="1:14" x14ac:dyDescent="0.2">
      <c r="A8292" t="s">
        <v>17</v>
      </c>
      <c r="B8292" t="s">
        <v>42</v>
      </c>
      <c r="C8292" t="s">
        <v>14</v>
      </c>
      <c r="D8292" t="s">
        <v>7</v>
      </c>
      <c r="E8292" t="s">
        <v>15</v>
      </c>
      <c r="F8292" s="5">
        <v>44772</v>
      </c>
      <c r="G8292">
        <v>564715993</v>
      </c>
      <c r="H8292" s="5">
        <v>44776</v>
      </c>
      <c r="I8292">
        <v>866</v>
      </c>
      <c r="J8292" s="8">
        <v>205.7</v>
      </c>
      <c r="K8292" s="8">
        <v>117.11</v>
      </c>
      <c r="L8292" s="8">
        <v>178136.2</v>
      </c>
      <c r="M8292" s="8">
        <v>101417.26</v>
      </c>
      <c r="N8292" s="8">
        <v>76718.94</v>
      </c>
    </row>
    <row r="8293" spans="1:14" x14ac:dyDescent="0.2">
      <c r="A8293" t="s">
        <v>0</v>
      </c>
      <c r="B8293" t="s">
        <v>50</v>
      </c>
      <c r="C8293" t="s">
        <v>11</v>
      </c>
      <c r="D8293" t="s">
        <v>7</v>
      </c>
      <c r="E8293" t="s">
        <v>23</v>
      </c>
      <c r="F8293" s="5">
        <v>42174</v>
      </c>
      <c r="G8293">
        <v>898295676</v>
      </c>
      <c r="H8293" s="5">
        <v>42202</v>
      </c>
      <c r="I8293">
        <v>4508</v>
      </c>
      <c r="J8293" s="8">
        <v>47.45</v>
      </c>
      <c r="K8293" s="8">
        <v>31.79</v>
      </c>
      <c r="L8293" s="8">
        <v>213904.6</v>
      </c>
      <c r="M8293" s="8">
        <v>143309.32</v>
      </c>
      <c r="N8293" s="8">
        <v>70595.28</v>
      </c>
    </row>
    <row r="8294" spans="1:14" x14ac:dyDescent="0.2">
      <c r="A8294" t="s">
        <v>9</v>
      </c>
      <c r="B8294" t="s">
        <v>156</v>
      </c>
      <c r="C8294" t="s">
        <v>29</v>
      </c>
      <c r="D8294" t="s">
        <v>7</v>
      </c>
      <c r="E8294" t="s">
        <v>23</v>
      </c>
      <c r="F8294" s="5">
        <v>43893</v>
      </c>
      <c r="G8294">
        <v>338425958</v>
      </c>
      <c r="H8294" s="5">
        <v>43929</v>
      </c>
      <c r="I8294">
        <v>6616</v>
      </c>
      <c r="J8294" s="8">
        <v>651.21</v>
      </c>
      <c r="K8294" s="8">
        <v>524.96</v>
      </c>
      <c r="L8294" s="8">
        <v>4308405.3600000003</v>
      </c>
      <c r="M8294" s="8">
        <v>3473135.36</v>
      </c>
      <c r="N8294" s="8">
        <v>835270</v>
      </c>
    </row>
    <row r="8295" spans="1:14" x14ac:dyDescent="0.2">
      <c r="A8295" t="s">
        <v>0</v>
      </c>
      <c r="B8295" t="s">
        <v>138</v>
      </c>
      <c r="C8295" t="s">
        <v>45</v>
      </c>
      <c r="D8295" t="s">
        <v>3</v>
      </c>
      <c r="E8295" t="s">
        <v>4</v>
      </c>
      <c r="F8295" s="5">
        <v>42890</v>
      </c>
      <c r="G8295">
        <v>569530665</v>
      </c>
      <c r="H8295" s="5">
        <v>42911</v>
      </c>
      <c r="I8295">
        <v>5635</v>
      </c>
      <c r="J8295" s="8">
        <v>9.33</v>
      </c>
      <c r="K8295" s="8">
        <v>6.92</v>
      </c>
      <c r="L8295" s="8">
        <v>52574.55</v>
      </c>
      <c r="M8295" s="8">
        <v>38994.199999999997</v>
      </c>
      <c r="N8295" s="8">
        <v>13580.35</v>
      </c>
    </row>
    <row r="8296" spans="1:14" x14ac:dyDescent="0.2">
      <c r="A8296" t="s">
        <v>9</v>
      </c>
      <c r="B8296" t="s">
        <v>118</v>
      </c>
      <c r="C8296" t="s">
        <v>6</v>
      </c>
      <c r="D8296" t="s">
        <v>3</v>
      </c>
      <c r="E8296" t="s">
        <v>23</v>
      </c>
      <c r="F8296" s="5">
        <v>44255</v>
      </c>
      <c r="G8296">
        <v>196346127</v>
      </c>
      <c r="H8296" s="5">
        <v>44298</v>
      </c>
      <c r="I8296">
        <v>2037</v>
      </c>
      <c r="J8296" s="8">
        <v>152.58000000000001</v>
      </c>
      <c r="K8296" s="8">
        <v>97.44</v>
      </c>
      <c r="L8296" s="8">
        <v>310805.46000000002</v>
      </c>
      <c r="M8296" s="8">
        <v>198485.28</v>
      </c>
      <c r="N8296" s="8">
        <v>112320.18</v>
      </c>
    </row>
    <row r="8297" spans="1:14" x14ac:dyDescent="0.2">
      <c r="A8297" t="s">
        <v>12</v>
      </c>
      <c r="B8297" t="s">
        <v>76</v>
      </c>
      <c r="C8297" t="s">
        <v>65</v>
      </c>
      <c r="D8297" t="s">
        <v>3</v>
      </c>
      <c r="E8297" t="s">
        <v>4</v>
      </c>
      <c r="F8297" s="5">
        <v>42380</v>
      </c>
      <c r="G8297">
        <v>593921172</v>
      </c>
      <c r="H8297" s="5">
        <v>42427</v>
      </c>
      <c r="I8297">
        <v>3328</v>
      </c>
      <c r="J8297" s="8">
        <v>668.27</v>
      </c>
      <c r="K8297" s="8">
        <v>502.54</v>
      </c>
      <c r="L8297" s="8">
        <v>2224002.56</v>
      </c>
      <c r="M8297" s="8">
        <v>1672453.1200000001</v>
      </c>
      <c r="N8297" s="8">
        <v>551549.43999999994</v>
      </c>
    </row>
    <row r="8298" spans="1:14" x14ac:dyDescent="0.2">
      <c r="A8298" t="s">
        <v>17</v>
      </c>
      <c r="B8298" t="s">
        <v>119</v>
      </c>
      <c r="C8298" t="s">
        <v>31</v>
      </c>
      <c r="D8298" t="s">
        <v>3</v>
      </c>
      <c r="E8298" t="s">
        <v>15</v>
      </c>
      <c r="F8298" s="5">
        <v>44671</v>
      </c>
      <c r="G8298">
        <v>957617127</v>
      </c>
      <c r="H8298" s="5">
        <v>44712</v>
      </c>
      <c r="I8298">
        <v>9043</v>
      </c>
      <c r="J8298" s="8">
        <v>437.2</v>
      </c>
      <c r="K8298" s="8">
        <v>263.33</v>
      </c>
      <c r="L8298" s="8">
        <v>3953599.6</v>
      </c>
      <c r="M8298" s="8">
        <v>2381293.19</v>
      </c>
      <c r="N8298" s="8">
        <v>1572306.41</v>
      </c>
    </row>
    <row r="8299" spans="1:14" x14ac:dyDescent="0.2">
      <c r="A8299" t="s">
        <v>9</v>
      </c>
      <c r="B8299" t="s">
        <v>110</v>
      </c>
      <c r="C8299" t="s">
        <v>19</v>
      </c>
      <c r="D8299" t="s">
        <v>3</v>
      </c>
      <c r="E8299" t="s">
        <v>4</v>
      </c>
      <c r="F8299" s="5">
        <v>43455</v>
      </c>
      <c r="G8299">
        <v>553107821</v>
      </c>
      <c r="H8299" s="5">
        <v>42017</v>
      </c>
      <c r="I8299">
        <v>5751</v>
      </c>
      <c r="J8299" s="8">
        <v>81.73</v>
      </c>
      <c r="K8299" s="8">
        <v>56.67</v>
      </c>
      <c r="L8299" s="8">
        <v>470029.23</v>
      </c>
      <c r="M8299" s="8">
        <v>325909.17</v>
      </c>
      <c r="N8299" s="8">
        <v>144120.06</v>
      </c>
    </row>
    <row r="8300" spans="1:14" x14ac:dyDescent="0.2">
      <c r="A8300" t="s">
        <v>20</v>
      </c>
      <c r="B8300" t="s">
        <v>120</v>
      </c>
      <c r="C8300" t="s">
        <v>14</v>
      </c>
      <c r="D8300" t="s">
        <v>7</v>
      </c>
      <c r="E8300" t="s">
        <v>15</v>
      </c>
      <c r="F8300" s="5">
        <v>43185</v>
      </c>
      <c r="G8300">
        <v>966379582</v>
      </c>
      <c r="H8300" s="5">
        <v>43188</v>
      </c>
      <c r="I8300">
        <v>2048</v>
      </c>
      <c r="J8300" s="8">
        <v>205.7</v>
      </c>
      <c r="K8300" s="8">
        <v>117.11</v>
      </c>
      <c r="L8300" s="8">
        <v>421273.59999999998</v>
      </c>
      <c r="M8300" s="8">
        <v>239841.28</v>
      </c>
      <c r="N8300" s="8">
        <v>181432.32000000001</v>
      </c>
    </row>
    <row r="8301" spans="1:14" x14ac:dyDescent="0.2">
      <c r="A8301" t="s">
        <v>12</v>
      </c>
      <c r="B8301" t="s">
        <v>108</v>
      </c>
      <c r="C8301" t="s">
        <v>2</v>
      </c>
      <c r="D8301" t="s">
        <v>3</v>
      </c>
      <c r="E8301" t="s">
        <v>23</v>
      </c>
      <c r="F8301" s="5">
        <v>43931</v>
      </c>
      <c r="G8301">
        <v>253731238</v>
      </c>
      <c r="H8301" s="5">
        <v>43964</v>
      </c>
      <c r="I8301">
        <v>3567</v>
      </c>
      <c r="J8301" s="8">
        <v>255.28</v>
      </c>
      <c r="K8301" s="8">
        <v>159.41999999999999</v>
      </c>
      <c r="L8301" s="8">
        <v>910583.76</v>
      </c>
      <c r="M8301" s="8">
        <v>568651.14</v>
      </c>
      <c r="N8301" s="8">
        <v>341932.62</v>
      </c>
    </row>
    <row r="8302" spans="1:14" x14ac:dyDescent="0.2">
      <c r="A8302" t="s">
        <v>9</v>
      </c>
      <c r="B8302" t="s">
        <v>69</v>
      </c>
      <c r="C8302" t="s">
        <v>14</v>
      </c>
      <c r="D8302" t="s">
        <v>3</v>
      </c>
      <c r="E8302" t="s">
        <v>4</v>
      </c>
      <c r="F8302" s="5">
        <v>43228</v>
      </c>
      <c r="G8302">
        <v>591774117</v>
      </c>
      <c r="H8302" s="5">
        <v>43250</v>
      </c>
      <c r="I8302">
        <v>7967</v>
      </c>
      <c r="J8302" s="8">
        <v>205.7</v>
      </c>
      <c r="K8302" s="8">
        <v>117.11</v>
      </c>
      <c r="L8302" s="8">
        <v>1638811.9</v>
      </c>
      <c r="M8302" s="8">
        <v>933015.37</v>
      </c>
      <c r="N8302" s="8">
        <v>705796.53</v>
      </c>
    </row>
    <row r="8303" spans="1:14" x14ac:dyDescent="0.2">
      <c r="A8303" t="s">
        <v>9</v>
      </c>
      <c r="B8303" t="s">
        <v>110</v>
      </c>
      <c r="C8303" t="s">
        <v>19</v>
      </c>
      <c r="D8303" t="s">
        <v>3</v>
      </c>
      <c r="E8303" t="s">
        <v>8</v>
      </c>
      <c r="F8303" s="5">
        <v>42157</v>
      </c>
      <c r="G8303">
        <v>627432048</v>
      </c>
      <c r="H8303" s="5">
        <v>42178</v>
      </c>
      <c r="I8303">
        <v>9941</v>
      </c>
      <c r="J8303" s="8">
        <v>81.73</v>
      </c>
      <c r="K8303" s="8">
        <v>56.67</v>
      </c>
      <c r="L8303" s="8">
        <v>812477.93</v>
      </c>
      <c r="M8303" s="8">
        <v>563356.47</v>
      </c>
      <c r="N8303" s="8">
        <v>249121.46</v>
      </c>
    </row>
    <row r="8304" spans="1:14" x14ac:dyDescent="0.2">
      <c r="A8304" t="s">
        <v>9</v>
      </c>
      <c r="B8304" t="s">
        <v>152</v>
      </c>
      <c r="C8304" t="s">
        <v>45</v>
      </c>
      <c r="D8304" t="s">
        <v>3</v>
      </c>
      <c r="E8304" t="s">
        <v>8</v>
      </c>
      <c r="F8304" s="5">
        <v>44382</v>
      </c>
      <c r="G8304">
        <v>427941358</v>
      </c>
      <c r="H8304" s="5">
        <v>44428</v>
      </c>
      <c r="I8304">
        <v>6212</v>
      </c>
      <c r="J8304" s="8">
        <v>9.33</v>
      </c>
      <c r="K8304" s="8">
        <v>6.92</v>
      </c>
      <c r="L8304" s="8">
        <v>57957.96</v>
      </c>
      <c r="M8304" s="8">
        <v>42987.040000000001</v>
      </c>
      <c r="N8304" s="8">
        <v>14970.92</v>
      </c>
    </row>
    <row r="8305" spans="1:14" x14ac:dyDescent="0.2">
      <c r="A8305" t="s">
        <v>17</v>
      </c>
      <c r="B8305" t="s">
        <v>43</v>
      </c>
      <c r="C8305" t="s">
        <v>2</v>
      </c>
      <c r="D8305" t="s">
        <v>3</v>
      </c>
      <c r="E8305" t="s">
        <v>15</v>
      </c>
      <c r="F8305" s="5">
        <v>44220</v>
      </c>
      <c r="G8305">
        <v>130850875</v>
      </c>
      <c r="H8305" s="5">
        <v>44266</v>
      </c>
      <c r="I8305">
        <v>537</v>
      </c>
      <c r="J8305" s="8">
        <v>255.28</v>
      </c>
      <c r="K8305" s="8">
        <v>159.41999999999999</v>
      </c>
      <c r="L8305" s="8">
        <v>137085.35999999999</v>
      </c>
      <c r="M8305" s="8">
        <v>85608.54</v>
      </c>
      <c r="N8305" s="8">
        <v>51476.82</v>
      </c>
    </row>
    <row r="8306" spans="1:14" x14ac:dyDescent="0.2">
      <c r="A8306" t="s">
        <v>12</v>
      </c>
      <c r="B8306" t="s">
        <v>195</v>
      </c>
      <c r="C8306" t="s">
        <v>36</v>
      </c>
      <c r="D8306" t="s">
        <v>7</v>
      </c>
      <c r="E8306" t="s">
        <v>8</v>
      </c>
      <c r="F8306" s="5">
        <v>42382</v>
      </c>
      <c r="G8306">
        <v>394021928</v>
      </c>
      <c r="H8306" s="5">
        <v>42420</v>
      </c>
      <c r="I8306">
        <v>8699</v>
      </c>
      <c r="J8306" s="8">
        <v>421.89</v>
      </c>
      <c r="K8306" s="8">
        <v>364.69</v>
      </c>
      <c r="L8306" s="8">
        <v>3670021.11</v>
      </c>
      <c r="M8306" s="8">
        <v>3172438.31</v>
      </c>
      <c r="N8306" s="8">
        <v>497582.8</v>
      </c>
    </row>
    <row r="8307" spans="1:14" x14ac:dyDescent="0.2">
      <c r="A8307" t="s">
        <v>12</v>
      </c>
      <c r="B8307" t="s">
        <v>127</v>
      </c>
      <c r="C8307" t="s">
        <v>36</v>
      </c>
      <c r="D8307" t="s">
        <v>3</v>
      </c>
      <c r="E8307" t="s">
        <v>8</v>
      </c>
      <c r="F8307" s="5">
        <v>44738</v>
      </c>
      <c r="G8307">
        <v>145628345</v>
      </c>
      <c r="H8307" s="5">
        <v>44763</v>
      </c>
      <c r="I8307">
        <v>3518</v>
      </c>
      <c r="J8307" s="8">
        <v>421.89</v>
      </c>
      <c r="K8307" s="8">
        <v>364.69</v>
      </c>
      <c r="L8307" s="8">
        <v>1484209.02</v>
      </c>
      <c r="M8307" s="8">
        <v>1282979.42</v>
      </c>
      <c r="N8307" s="8">
        <v>201229.6</v>
      </c>
    </row>
    <row r="8308" spans="1:14" x14ac:dyDescent="0.2">
      <c r="A8308" t="s">
        <v>9</v>
      </c>
      <c r="B8308" t="s">
        <v>130</v>
      </c>
      <c r="C8308" t="s">
        <v>36</v>
      </c>
      <c r="D8308" t="s">
        <v>7</v>
      </c>
      <c r="E8308" t="s">
        <v>4</v>
      </c>
      <c r="F8308" s="5">
        <v>42889</v>
      </c>
      <c r="G8308">
        <v>634156453</v>
      </c>
      <c r="H8308" s="5">
        <v>42914</v>
      </c>
      <c r="I8308">
        <v>9842</v>
      </c>
      <c r="J8308" s="8">
        <v>421.89</v>
      </c>
      <c r="K8308" s="8">
        <v>364.69</v>
      </c>
      <c r="L8308" s="8">
        <v>4152241.38</v>
      </c>
      <c r="M8308" s="8">
        <v>3589278.98</v>
      </c>
      <c r="N8308" s="8">
        <v>562962.4</v>
      </c>
    </row>
    <row r="8309" spans="1:14" x14ac:dyDescent="0.2">
      <c r="A8309" t="s">
        <v>0</v>
      </c>
      <c r="B8309" t="s">
        <v>101</v>
      </c>
      <c r="C8309" t="s">
        <v>14</v>
      </c>
      <c r="D8309" t="s">
        <v>3</v>
      </c>
      <c r="E8309" t="s">
        <v>15</v>
      </c>
      <c r="F8309" s="5">
        <v>44450</v>
      </c>
      <c r="G8309">
        <v>478405082</v>
      </c>
      <c r="H8309" s="5">
        <v>44493</v>
      </c>
      <c r="I8309">
        <v>9550</v>
      </c>
      <c r="J8309" s="8">
        <v>205.7</v>
      </c>
      <c r="K8309" s="8">
        <v>117.11</v>
      </c>
      <c r="L8309" s="8">
        <v>1964435</v>
      </c>
      <c r="M8309" s="8">
        <v>1118400.5</v>
      </c>
      <c r="N8309" s="8">
        <v>846034.5</v>
      </c>
    </row>
    <row r="8310" spans="1:14" x14ac:dyDescent="0.2">
      <c r="A8310" t="s">
        <v>17</v>
      </c>
      <c r="B8310" t="s">
        <v>85</v>
      </c>
      <c r="C8310" t="s">
        <v>19</v>
      </c>
      <c r="D8310" t="s">
        <v>7</v>
      </c>
      <c r="E8310" t="s">
        <v>8</v>
      </c>
      <c r="F8310" s="5">
        <v>43335</v>
      </c>
      <c r="G8310">
        <v>617485558</v>
      </c>
      <c r="H8310" s="5">
        <v>43381</v>
      </c>
      <c r="I8310">
        <v>6554</v>
      </c>
      <c r="J8310" s="8">
        <v>81.73</v>
      </c>
      <c r="K8310" s="8">
        <v>56.67</v>
      </c>
      <c r="L8310" s="8">
        <v>535658.42000000004</v>
      </c>
      <c r="M8310" s="8">
        <v>371415.18</v>
      </c>
      <c r="N8310" s="8">
        <v>164243.24</v>
      </c>
    </row>
    <row r="8311" spans="1:14" x14ac:dyDescent="0.2">
      <c r="A8311" t="s">
        <v>9</v>
      </c>
      <c r="B8311" t="s">
        <v>77</v>
      </c>
      <c r="C8311" t="s">
        <v>36</v>
      </c>
      <c r="D8311" t="s">
        <v>7</v>
      </c>
      <c r="E8311" t="s">
        <v>8</v>
      </c>
      <c r="F8311" s="5">
        <v>43320</v>
      </c>
      <c r="G8311">
        <v>260821712</v>
      </c>
      <c r="H8311" s="5">
        <v>43362</v>
      </c>
      <c r="I8311">
        <v>1795</v>
      </c>
      <c r="J8311" s="8">
        <v>421.89</v>
      </c>
      <c r="K8311" s="8">
        <v>364.69</v>
      </c>
      <c r="L8311" s="8">
        <v>757292.55</v>
      </c>
      <c r="M8311" s="8">
        <v>654618.55000000005</v>
      </c>
      <c r="N8311" s="8">
        <v>102674</v>
      </c>
    </row>
    <row r="8312" spans="1:14" x14ac:dyDescent="0.2">
      <c r="A8312" t="s">
        <v>9</v>
      </c>
      <c r="B8312" t="s">
        <v>79</v>
      </c>
      <c r="C8312" t="s">
        <v>11</v>
      </c>
      <c r="D8312" t="s">
        <v>7</v>
      </c>
      <c r="E8312" t="s">
        <v>8</v>
      </c>
      <c r="F8312" s="5">
        <v>42414</v>
      </c>
      <c r="G8312">
        <v>938149869</v>
      </c>
      <c r="H8312" s="5">
        <v>42414</v>
      </c>
      <c r="I8312">
        <v>8249</v>
      </c>
      <c r="J8312" s="8">
        <v>47.45</v>
      </c>
      <c r="K8312" s="8">
        <v>31.79</v>
      </c>
      <c r="L8312" s="8">
        <v>391415.05</v>
      </c>
      <c r="M8312" s="8">
        <v>262235.71000000002</v>
      </c>
      <c r="N8312" s="8">
        <v>129179.34</v>
      </c>
    </row>
    <row r="8313" spans="1:14" x14ac:dyDescent="0.2">
      <c r="A8313" t="s">
        <v>9</v>
      </c>
      <c r="B8313" t="s">
        <v>123</v>
      </c>
      <c r="C8313" t="s">
        <v>45</v>
      </c>
      <c r="D8313" t="s">
        <v>3</v>
      </c>
      <c r="E8313" t="s">
        <v>15</v>
      </c>
      <c r="F8313" s="5">
        <v>43628</v>
      </c>
      <c r="G8313">
        <v>649518859</v>
      </c>
      <c r="H8313" s="5">
        <v>43659</v>
      </c>
      <c r="I8313">
        <v>5919</v>
      </c>
      <c r="J8313" s="8">
        <v>9.33</v>
      </c>
      <c r="K8313" s="8">
        <v>6.92</v>
      </c>
      <c r="L8313" s="8">
        <v>55224.27</v>
      </c>
      <c r="M8313" s="8">
        <v>40959.480000000003</v>
      </c>
      <c r="N8313" s="8">
        <v>14264.79</v>
      </c>
    </row>
    <row r="8314" spans="1:14" x14ac:dyDescent="0.2">
      <c r="A8314" t="s">
        <v>9</v>
      </c>
      <c r="B8314" t="s">
        <v>173</v>
      </c>
      <c r="C8314" t="s">
        <v>36</v>
      </c>
      <c r="D8314" t="s">
        <v>7</v>
      </c>
      <c r="E8314" t="s">
        <v>4</v>
      </c>
      <c r="F8314" s="5">
        <v>42749</v>
      </c>
      <c r="G8314">
        <v>615290009</v>
      </c>
      <c r="H8314" s="5">
        <v>42753</v>
      </c>
      <c r="I8314">
        <v>6842</v>
      </c>
      <c r="J8314" s="8">
        <v>421.89</v>
      </c>
      <c r="K8314" s="8">
        <v>364.69</v>
      </c>
      <c r="L8314" s="8">
        <v>2886571.38</v>
      </c>
      <c r="M8314" s="8">
        <v>2495208.98</v>
      </c>
      <c r="N8314" s="8">
        <v>391362.4</v>
      </c>
    </row>
    <row r="8315" spans="1:14" x14ac:dyDescent="0.2">
      <c r="A8315" t="s">
        <v>17</v>
      </c>
      <c r="B8315" t="s">
        <v>86</v>
      </c>
      <c r="C8315" t="s">
        <v>22</v>
      </c>
      <c r="D8315" t="s">
        <v>3</v>
      </c>
      <c r="E8315" t="s">
        <v>4</v>
      </c>
      <c r="F8315" s="5">
        <v>44533</v>
      </c>
      <c r="G8315">
        <v>326137149</v>
      </c>
      <c r="H8315" s="5">
        <v>44198</v>
      </c>
      <c r="I8315">
        <v>85</v>
      </c>
      <c r="J8315" s="8">
        <v>109.28</v>
      </c>
      <c r="K8315" s="8">
        <v>35.840000000000003</v>
      </c>
      <c r="L8315" s="8">
        <v>9288.7999999999993</v>
      </c>
      <c r="M8315" s="8">
        <v>3046.4</v>
      </c>
      <c r="N8315" s="8">
        <v>6242.4</v>
      </c>
    </row>
    <row r="8316" spans="1:14" x14ac:dyDescent="0.2">
      <c r="A8316" t="s">
        <v>12</v>
      </c>
      <c r="B8316" t="s">
        <v>132</v>
      </c>
      <c r="C8316" t="s">
        <v>11</v>
      </c>
      <c r="D8316" t="s">
        <v>3</v>
      </c>
      <c r="E8316" t="s">
        <v>15</v>
      </c>
      <c r="F8316" s="5">
        <v>43271</v>
      </c>
      <c r="G8316">
        <v>693046605</v>
      </c>
      <c r="H8316" s="5">
        <v>43302</v>
      </c>
      <c r="I8316">
        <v>6746</v>
      </c>
      <c r="J8316" s="8">
        <v>47.45</v>
      </c>
      <c r="K8316" s="8">
        <v>31.79</v>
      </c>
      <c r="L8316" s="8">
        <v>320097.7</v>
      </c>
      <c r="M8316" s="8">
        <v>214455.34</v>
      </c>
      <c r="N8316" s="8">
        <v>105642.36</v>
      </c>
    </row>
    <row r="8317" spans="1:14" x14ac:dyDescent="0.2">
      <c r="A8317" t="s">
        <v>9</v>
      </c>
      <c r="B8317" t="s">
        <v>167</v>
      </c>
      <c r="C8317" t="s">
        <v>11</v>
      </c>
      <c r="D8317" t="s">
        <v>3</v>
      </c>
      <c r="E8317" t="s">
        <v>23</v>
      </c>
      <c r="F8317" s="5">
        <v>42229</v>
      </c>
      <c r="G8317">
        <v>897317206</v>
      </c>
      <c r="H8317" s="5">
        <v>42248</v>
      </c>
      <c r="I8317">
        <v>4957</v>
      </c>
      <c r="J8317" s="8">
        <v>47.45</v>
      </c>
      <c r="K8317" s="8">
        <v>31.79</v>
      </c>
      <c r="L8317" s="8">
        <v>235209.65</v>
      </c>
      <c r="M8317" s="8">
        <v>157583.03</v>
      </c>
      <c r="N8317" s="8">
        <v>77626.62</v>
      </c>
    </row>
    <row r="8318" spans="1:14" x14ac:dyDescent="0.2">
      <c r="A8318" t="s">
        <v>12</v>
      </c>
      <c r="B8318" t="s">
        <v>107</v>
      </c>
      <c r="C8318" t="s">
        <v>36</v>
      </c>
      <c r="D8318" t="s">
        <v>7</v>
      </c>
      <c r="E8318" t="s">
        <v>15</v>
      </c>
      <c r="F8318" s="5">
        <v>43444</v>
      </c>
      <c r="G8318">
        <v>640560281</v>
      </c>
      <c r="H8318" s="5">
        <v>43464</v>
      </c>
      <c r="I8318">
        <v>4877</v>
      </c>
      <c r="J8318" s="8">
        <v>421.89</v>
      </c>
      <c r="K8318" s="8">
        <v>364.69</v>
      </c>
      <c r="L8318" s="8">
        <v>2057557.53</v>
      </c>
      <c r="M8318" s="8">
        <v>1778593.13</v>
      </c>
      <c r="N8318" s="8">
        <v>278964.40000000002</v>
      </c>
    </row>
    <row r="8319" spans="1:14" x14ac:dyDescent="0.2">
      <c r="A8319" t="s">
        <v>9</v>
      </c>
      <c r="B8319" t="s">
        <v>49</v>
      </c>
      <c r="C8319" t="s">
        <v>19</v>
      </c>
      <c r="D8319" t="s">
        <v>7</v>
      </c>
      <c r="E8319" t="s">
        <v>15</v>
      </c>
      <c r="F8319" s="5">
        <v>42688</v>
      </c>
      <c r="G8319">
        <v>594699656</v>
      </c>
      <c r="H8319" s="5">
        <v>42734</v>
      </c>
      <c r="I8319">
        <v>3699</v>
      </c>
      <c r="J8319" s="8">
        <v>81.73</v>
      </c>
      <c r="K8319" s="8">
        <v>56.67</v>
      </c>
      <c r="L8319" s="8">
        <v>302319.27</v>
      </c>
      <c r="M8319" s="8">
        <v>209622.33</v>
      </c>
      <c r="N8319" s="8">
        <v>92696.94</v>
      </c>
    </row>
    <row r="8320" spans="1:14" x14ac:dyDescent="0.2">
      <c r="A8320" t="s">
        <v>12</v>
      </c>
      <c r="B8320" t="s">
        <v>162</v>
      </c>
      <c r="C8320" t="s">
        <v>19</v>
      </c>
      <c r="D8320" t="s">
        <v>7</v>
      </c>
      <c r="E8320" t="s">
        <v>4</v>
      </c>
      <c r="F8320" s="5">
        <v>44470</v>
      </c>
      <c r="G8320">
        <v>151971662</v>
      </c>
      <c r="H8320" s="5">
        <v>44493</v>
      </c>
      <c r="I8320">
        <v>647</v>
      </c>
      <c r="J8320" s="8">
        <v>81.73</v>
      </c>
      <c r="K8320" s="8">
        <v>56.67</v>
      </c>
      <c r="L8320" s="8">
        <v>52879.31</v>
      </c>
      <c r="M8320" s="8">
        <v>36665.49</v>
      </c>
      <c r="N8320" s="8">
        <v>16213.82</v>
      </c>
    </row>
    <row r="8321" spans="1:14" x14ac:dyDescent="0.2">
      <c r="A8321" t="s">
        <v>9</v>
      </c>
      <c r="B8321" t="s">
        <v>89</v>
      </c>
      <c r="C8321" t="s">
        <v>31</v>
      </c>
      <c r="D8321" t="s">
        <v>7</v>
      </c>
      <c r="E8321" t="s">
        <v>4</v>
      </c>
      <c r="F8321" s="5">
        <v>42914</v>
      </c>
      <c r="G8321">
        <v>574925124</v>
      </c>
      <c r="H8321" s="5">
        <v>42929</v>
      </c>
      <c r="I8321">
        <v>1975</v>
      </c>
      <c r="J8321" s="8">
        <v>437.2</v>
      </c>
      <c r="K8321" s="8">
        <v>263.33</v>
      </c>
      <c r="L8321" s="8">
        <v>863470</v>
      </c>
      <c r="M8321" s="8">
        <v>520076.75</v>
      </c>
      <c r="N8321" s="8">
        <v>343393.25</v>
      </c>
    </row>
    <row r="8322" spans="1:14" x14ac:dyDescent="0.2">
      <c r="A8322" t="s">
        <v>9</v>
      </c>
      <c r="B8322" t="s">
        <v>89</v>
      </c>
      <c r="C8322" t="s">
        <v>11</v>
      </c>
      <c r="D8322" t="s">
        <v>7</v>
      </c>
      <c r="E8322" t="s">
        <v>4</v>
      </c>
      <c r="F8322" s="5">
        <v>42082</v>
      </c>
      <c r="G8322">
        <v>946421372</v>
      </c>
      <c r="H8322" s="5">
        <v>42084</v>
      </c>
      <c r="I8322">
        <v>5971</v>
      </c>
      <c r="J8322" s="8">
        <v>47.45</v>
      </c>
      <c r="K8322" s="8">
        <v>31.79</v>
      </c>
      <c r="L8322" s="8">
        <v>283323.95</v>
      </c>
      <c r="M8322" s="8">
        <v>189818.09</v>
      </c>
      <c r="N8322" s="8">
        <v>93505.86</v>
      </c>
    </row>
    <row r="8323" spans="1:14" x14ac:dyDescent="0.2">
      <c r="A8323" t="s">
        <v>12</v>
      </c>
      <c r="B8323" t="s">
        <v>146</v>
      </c>
      <c r="C8323" t="s">
        <v>14</v>
      </c>
      <c r="D8323" t="s">
        <v>7</v>
      </c>
      <c r="E8323" t="s">
        <v>15</v>
      </c>
      <c r="F8323" s="5">
        <v>43684</v>
      </c>
      <c r="G8323">
        <v>419634234</v>
      </c>
      <c r="H8323" s="5">
        <v>43733</v>
      </c>
      <c r="I8323">
        <v>7950</v>
      </c>
      <c r="J8323" s="8">
        <v>205.7</v>
      </c>
      <c r="K8323" s="8">
        <v>117.11</v>
      </c>
      <c r="L8323" s="8">
        <v>1635315</v>
      </c>
      <c r="M8323" s="8">
        <v>931024.5</v>
      </c>
      <c r="N8323" s="8">
        <v>704290.5</v>
      </c>
    </row>
    <row r="8324" spans="1:14" x14ac:dyDescent="0.2">
      <c r="A8324" t="s">
        <v>20</v>
      </c>
      <c r="B8324" t="s">
        <v>52</v>
      </c>
      <c r="C8324" t="s">
        <v>31</v>
      </c>
      <c r="D8324" t="s">
        <v>7</v>
      </c>
      <c r="E8324" t="s">
        <v>23</v>
      </c>
      <c r="F8324" s="5">
        <v>43404</v>
      </c>
      <c r="G8324">
        <v>468050038</v>
      </c>
      <c r="H8324" s="5">
        <v>43438</v>
      </c>
      <c r="I8324">
        <v>5262</v>
      </c>
      <c r="J8324" s="8">
        <v>437.2</v>
      </c>
      <c r="K8324" s="8">
        <v>263.33</v>
      </c>
      <c r="L8324" s="8">
        <v>2300546.4</v>
      </c>
      <c r="M8324" s="8">
        <v>1385642.46</v>
      </c>
      <c r="N8324" s="8">
        <v>914903.94</v>
      </c>
    </row>
    <row r="8325" spans="1:14" x14ac:dyDescent="0.2">
      <c r="A8325" t="s">
        <v>9</v>
      </c>
      <c r="B8325" t="s">
        <v>100</v>
      </c>
      <c r="C8325" t="s">
        <v>57</v>
      </c>
      <c r="D8325" t="s">
        <v>3</v>
      </c>
      <c r="E8325" t="s">
        <v>15</v>
      </c>
      <c r="F8325" s="5">
        <v>44850</v>
      </c>
      <c r="G8325">
        <v>835467612</v>
      </c>
      <c r="H8325" s="5">
        <v>44877</v>
      </c>
      <c r="I8325">
        <v>2287</v>
      </c>
      <c r="J8325" s="8">
        <v>154.06</v>
      </c>
      <c r="K8325" s="8">
        <v>90.93</v>
      </c>
      <c r="L8325" s="8">
        <v>352335.22</v>
      </c>
      <c r="M8325" s="8">
        <v>207956.91</v>
      </c>
      <c r="N8325" s="8">
        <v>144378.31</v>
      </c>
    </row>
    <row r="8326" spans="1:14" x14ac:dyDescent="0.2">
      <c r="A8326" t="s">
        <v>9</v>
      </c>
      <c r="B8326" t="s">
        <v>118</v>
      </c>
      <c r="C8326" t="s">
        <v>22</v>
      </c>
      <c r="D8326" t="s">
        <v>7</v>
      </c>
      <c r="E8326" t="s">
        <v>8</v>
      </c>
      <c r="F8326" s="5">
        <v>42787</v>
      </c>
      <c r="G8326">
        <v>885998284</v>
      </c>
      <c r="H8326" s="5">
        <v>42794</v>
      </c>
      <c r="I8326">
        <v>5436</v>
      </c>
      <c r="J8326" s="8">
        <v>109.28</v>
      </c>
      <c r="K8326" s="8">
        <v>35.840000000000003</v>
      </c>
      <c r="L8326" s="8">
        <v>594046.07999999996</v>
      </c>
      <c r="M8326" s="8">
        <v>194826.23999999999</v>
      </c>
      <c r="N8326" s="8">
        <v>399219.84</v>
      </c>
    </row>
    <row r="8327" spans="1:14" x14ac:dyDescent="0.2">
      <c r="A8327" t="s">
        <v>9</v>
      </c>
      <c r="B8327" t="s">
        <v>134</v>
      </c>
      <c r="C8327" t="s">
        <v>65</v>
      </c>
      <c r="D8327" t="s">
        <v>7</v>
      </c>
      <c r="E8327" t="s">
        <v>15</v>
      </c>
      <c r="F8327" s="5">
        <v>42568</v>
      </c>
      <c r="G8327">
        <v>954065883</v>
      </c>
      <c r="H8327" s="5">
        <v>42614</v>
      </c>
      <c r="I8327">
        <v>8151</v>
      </c>
      <c r="J8327" s="8">
        <v>668.27</v>
      </c>
      <c r="K8327" s="8">
        <v>502.54</v>
      </c>
      <c r="L8327" s="8">
        <v>5447068.7699999996</v>
      </c>
      <c r="M8327" s="8">
        <v>4096203.54</v>
      </c>
      <c r="N8327" s="8">
        <v>1350865.23</v>
      </c>
    </row>
    <row r="8328" spans="1:14" x14ac:dyDescent="0.2">
      <c r="A8328" t="s">
        <v>9</v>
      </c>
      <c r="B8328" t="s">
        <v>106</v>
      </c>
      <c r="C8328" t="s">
        <v>11</v>
      </c>
      <c r="D8328" t="s">
        <v>3</v>
      </c>
      <c r="E8328" t="s">
        <v>4</v>
      </c>
      <c r="F8328" s="5">
        <v>42162</v>
      </c>
      <c r="G8328">
        <v>994406735</v>
      </c>
      <c r="H8328" s="5">
        <v>42185</v>
      </c>
      <c r="I8328">
        <v>5906</v>
      </c>
      <c r="J8328" s="8">
        <v>47.45</v>
      </c>
      <c r="K8328" s="8">
        <v>31.79</v>
      </c>
      <c r="L8328" s="8">
        <v>280239.7</v>
      </c>
      <c r="M8328" s="8">
        <v>187751.74</v>
      </c>
      <c r="N8328" s="8">
        <v>92487.96</v>
      </c>
    </row>
    <row r="8329" spans="1:14" x14ac:dyDescent="0.2">
      <c r="A8329" t="s">
        <v>9</v>
      </c>
      <c r="B8329" t="s">
        <v>37</v>
      </c>
      <c r="C8329" t="s">
        <v>19</v>
      </c>
      <c r="D8329" t="s">
        <v>3</v>
      </c>
      <c r="E8329" t="s">
        <v>4</v>
      </c>
      <c r="F8329" s="5">
        <v>42925</v>
      </c>
      <c r="G8329">
        <v>132069671</v>
      </c>
      <c r="H8329" s="5">
        <v>42936</v>
      </c>
      <c r="I8329">
        <v>1205</v>
      </c>
      <c r="J8329" s="8">
        <v>81.73</v>
      </c>
      <c r="K8329" s="8">
        <v>56.67</v>
      </c>
      <c r="L8329" s="8">
        <v>98484.65</v>
      </c>
      <c r="M8329" s="8">
        <v>68287.350000000006</v>
      </c>
      <c r="N8329" s="8">
        <v>30197.3</v>
      </c>
    </row>
    <row r="8330" spans="1:14" x14ac:dyDescent="0.2">
      <c r="A8330" t="s">
        <v>9</v>
      </c>
      <c r="B8330" t="s">
        <v>152</v>
      </c>
      <c r="C8330" t="s">
        <v>29</v>
      </c>
      <c r="D8330" t="s">
        <v>7</v>
      </c>
      <c r="E8330" t="s">
        <v>23</v>
      </c>
      <c r="F8330" s="5">
        <v>43994</v>
      </c>
      <c r="G8330">
        <v>712416017</v>
      </c>
      <c r="H8330" s="5">
        <v>44039</v>
      </c>
      <c r="I8330">
        <v>8586</v>
      </c>
      <c r="J8330" s="8">
        <v>651.21</v>
      </c>
      <c r="K8330" s="8">
        <v>524.96</v>
      </c>
      <c r="L8330" s="8">
        <v>5591289.0599999996</v>
      </c>
      <c r="M8330" s="8">
        <v>4507306.5599999996</v>
      </c>
      <c r="N8330" s="8">
        <v>1083982.5</v>
      </c>
    </row>
    <row r="8331" spans="1:14" x14ac:dyDescent="0.2">
      <c r="A8331" t="s">
        <v>9</v>
      </c>
      <c r="B8331" t="s">
        <v>179</v>
      </c>
      <c r="C8331" t="s">
        <v>57</v>
      </c>
      <c r="D8331" t="s">
        <v>7</v>
      </c>
      <c r="E8331" t="s">
        <v>4</v>
      </c>
      <c r="F8331" s="5">
        <v>42888</v>
      </c>
      <c r="G8331">
        <v>651119601</v>
      </c>
      <c r="H8331" s="5">
        <v>42933</v>
      </c>
      <c r="I8331">
        <v>9614</v>
      </c>
      <c r="J8331" s="8">
        <v>154.06</v>
      </c>
      <c r="K8331" s="8">
        <v>90.93</v>
      </c>
      <c r="L8331" s="8">
        <v>1481132.84</v>
      </c>
      <c r="M8331" s="8">
        <v>874201.02</v>
      </c>
      <c r="N8331" s="8">
        <v>606931.81999999995</v>
      </c>
    </row>
    <row r="8332" spans="1:14" x14ac:dyDescent="0.2">
      <c r="A8332" t="s">
        <v>9</v>
      </c>
      <c r="B8332" t="s">
        <v>151</v>
      </c>
      <c r="C8332" t="s">
        <v>2</v>
      </c>
      <c r="D8332" t="s">
        <v>3</v>
      </c>
      <c r="E8332" t="s">
        <v>15</v>
      </c>
      <c r="F8332" s="5">
        <v>44137</v>
      </c>
      <c r="G8332">
        <v>184166753</v>
      </c>
      <c r="H8332" s="5">
        <v>44185</v>
      </c>
      <c r="I8332">
        <v>7890</v>
      </c>
      <c r="J8332" s="8">
        <v>255.28</v>
      </c>
      <c r="K8332" s="8">
        <v>159.41999999999999</v>
      </c>
      <c r="L8332" s="8">
        <v>2014159.2</v>
      </c>
      <c r="M8332" s="8">
        <v>1257823.8</v>
      </c>
      <c r="N8332" s="8">
        <v>756335.4</v>
      </c>
    </row>
    <row r="8333" spans="1:14" x14ac:dyDescent="0.2">
      <c r="A8333" t="s">
        <v>9</v>
      </c>
      <c r="B8333" t="s">
        <v>88</v>
      </c>
      <c r="C8333" t="s">
        <v>14</v>
      </c>
      <c r="D8333" t="s">
        <v>3</v>
      </c>
      <c r="E8333" t="s">
        <v>23</v>
      </c>
      <c r="F8333" s="5">
        <v>43193</v>
      </c>
      <c r="G8333">
        <v>517856299</v>
      </c>
      <c r="H8333" s="5">
        <v>43220</v>
      </c>
      <c r="I8333">
        <v>4042</v>
      </c>
      <c r="J8333" s="8">
        <v>205.7</v>
      </c>
      <c r="K8333" s="8">
        <v>117.11</v>
      </c>
      <c r="L8333" s="8">
        <v>831439.4</v>
      </c>
      <c r="M8333" s="8">
        <v>473358.62</v>
      </c>
      <c r="N8333" s="8">
        <v>358080.78</v>
      </c>
    </row>
    <row r="8334" spans="1:14" x14ac:dyDescent="0.2">
      <c r="A8334" t="s">
        <v>17</v>
      </c>
      <c r="B8334" t="s">
        <v>75</v>
      </c>
      <c r="C8334" t="s">
        <v>2</v>
      </c>
      <c r="D8334" t="s">
        <v>7</v>
      </c>
      <c r="E8334" t="s">
        <v>23</v>
      </c>
      <c r="F8334" s="5">
        <v>42211</v>
      </c>
      <c r="G8334">
        <v>678799569</v>
      </c>
      <c r="H8334" s="5">
        <v>42231</v>
      </c>
      <c r="I8334">
        <v>732</v>
      </c>
      <c r="J8334" s="8">
        <v>255.28</v>
      </c>
      <c r="K8334" s="8">
        <v>159.41999999999999</v>
      </c>
      <c r="L8334" s="8">
        <v>186864.96</v>
      </c>
      <c r="M8334" s="8">
        <v>116695.44</v>
      </c>
      <c r="N8334" s="8">
        <v>70169.52</v>
      </c>
    </row>
    <row r="8335" spans="1:14" x14ac:dyDescent="0.2">
      <c r="A8335" t="s">
        <v>9</v>
      </c>
      <c r="B8335" t="s">
        <v>79</v>
      </c>
      <c r="C8335" t="s">
        <v>36</v>
      </c>
      <c r="D8335" t="s">
        <v>3</v>
      </c>
      <c r="E8335" t="s">
        <v>8</v>
      </c>
      <c r="F8335" s="5">
        <v>42192</v>
      </c>
      <c r="G8335">
        <v>663920390</v>
      </c>
      <c r="H8335" s="5">
        <v>42195</v>
      </c>
      <c r="I8335">
        <v>7652</v>
      </c>
      <c r="J8335" s="8">
        <v>421.89</v>
      </c>
      <c r="K8335" s="8">
        <v>364.69</v>
      </c>
      <c r="L8335" s="8">
        <v>3228302.28</v>
      </c>
      <c r="M8335" s="8">
        <v>2790607.88</v>
      </c>
      <c r="N8335" s="8">
        <v>437694.4</v>
      </c>
    </row>
    <row r="8336" spans="1:14" x14ac:dyDescent="0.2">
      <c r="A8336" t="s">
        <v>9</v>
      </c>
      <c r="B8336" t="s">
        <v>193</v>
      </c>
      <c r="C8336" t="s">
        <v>65</v>
      </c>
      <c r="D8336" t="s">
        <v>3</v>
      </c>
      <c r="E8336" t="s">
        <v>4</v>
      </c>
      <c r="F8336" s="5">
        <v>43799</v>
      </c>
      <c r="G8336">
        <v>990455090</v>
      </c>
      <c r="H8336" s="5">
        <v>43813</v>
      </c>
      <c r="I8336">
        <v>6526</v>
      </c>
      <c r="J8336" s="8">
        <v>668.27</v>
      </c>
      <c r="K8336" s="8">
        <v>502.54</v>
      </c>
      <c r="L8336" s="8">
        <v>4361130.0199999996</v>
      </c>
      <c r="M8336" s="8">
        <v>3279576.04</v>
      </c>
      <c r="N8336" s="8">
        <v>1081553.98</v>
      </c>
    </row>
    <row r="8337" spans="1:14" x14ac:dyDescent="0.2">
      <c r="A8337" t="s">
        <v>9</v>
      </c>
      <c r="B8337" t="s">
        <v>114</v>
      </c>
      <c r="C8337" t="s">
        <v>14</v>
      </c>
      <c r="D8337" t="s">
        <v>7</v>
      </c>
      <c r="E8337" t="s">
        <v>8</v>
      </c>
      <c r="F8337" s="5">
        <v>42161</v>
      </c>
      <c r="G8337">
        <v>445952498</v>
      </c>
      <c r="H8337" s="5">
        <v>42192</v>
      </c>
      <c r="I8337">
        <v>6109</v>
      </c>
      <c r="J8337" s="8">
        <v>205.7</v>
      </c>
      <c r="K8337" s="8">
        <v>117.11</v>
      </c>
      <c r="L8337" s="8">
        <v>1256621.3</v>
      </c>
      <c r="M8337" s="8">
        <v>715424.99</v>
      </c>
      <c r="N8337" s="8">
        <v>541196.31000000006</v>
      </c>
    </row>
    <row r="8338" spans="1:14" x14ac:dyDescent="0.2">
      <c r="A8338" t="s">
        <v>17</v>
      </c>
      <c r="B8338" t="s">
        <v>30</v>
      </c>
      <c r="C8338" t="s">
        <v>6</v>
      </c>
      <c r="D8338" t="s">
        <v>7</v>
      </c>
      <c r="E8338" t="s">
        <v>8</v>
      </c>
      <c r="F8338" s="5">
        <v>44794</v>
      </c>
      <c r="G8338">
        <v>138273942</v>
      </c>
      <c r="H8338" s="5">
        <v>44838</v>
      </c>
      <c r="I8338">
        <v>7187</v>
      </c>
      <c r="J8338" s="8">
        <v>152.58000000000001</v>
      </c>
      <c r="K8338" s="8">
        <v>97.44</v>
      </c>
      <c r="L8338" s="8">
        <v>1096592.46</v>
      </c>
      <c r="M8338" s="8">
        <v>700301.28</v>
      </c>
      <c r="N8338" s="8">
        <v>396291.18</v>
      </c>
    </row>
    <row r="8339" spans="1:14" x14ac:dyDescent="0.2">
      <c r="A8339" t="s">
        <v>9</v>
      </c>
      <c r="B8339" t="s">
        <v>199</v>
      </c>
      <c r="C8339" t="s">
        <v>31</v>
      </c>
      <c r="D8339" t="s">
        <v>7</v>
      </c>
      <c r="E8339" t="s">
        <v>15</v>
      </c>
      <c r="F8339" s="5">
        <v>44605</v>
      </c>
      <c r="G8339">
        <v>345593249</v>
      </c>
      <c r="H8339" s="5">
        <v>44635</v>
      </c>
      <c r="I8339">
        <v>7577</v>
      </c>
      <c r="J8339" s="8">
        <v>437.2</v>
      </c>
      <c r="K8339" s="8">
        <v>263.33</v>
      </c>
      <c r="L8339" s="8">
        <v>3312664.4</v>
      </c>
      <c r="M8339" s="8">
        <v>1995251.41</v>
      </c>
      <c r="N8339" s="8">
        <v>1317412.99</v>
      </c>
    </row>
    <row r="8340" spans="1:14" x14ac:dyDescent="0.2">
      <c r="A8340" t="s">
        <v>0</v>
      </c>
      <c r="B8340" t="s">
        <v>1</v>
      </c>
      <c r="C8340" t="s">
        <v>31</v>
      </c>
      <c r="D8340" t="s">
        <v>7</v>
      </c>
      <c r="E8340" t="s">
        <v>23</v>
      </c>
      <c r="F8340" s="5">
        <v>44699</v>
      </c>
      <c r="G8340">
        <v>966396749</v>
      </c>
      <c r="H8340" s="5">
        <v>44732</v>
      </c>
      <c r="I8340">
        <v>7128</v>
      </c>
      <c r="J8340" s="8">
        <v>437.2</v>
      </c>
      <c r="K8340" s="8">
        <v>263.33</v>
      </c>
      <c r="L8340" s="8">
        <v>3116361.6</v>
      </c>
      <c r="M8340" s="8">
        <v>1877016.24</v>
      </c>
      <c r="N8340" s="8">
        <v>1239345.3600000001</v>
      </c>
    </row>
    <row r="8341" spans="1:14" x14ac:dyDescent="0.2">
      <c r="A8341" t="s">
        <v>9</v>
      </c>
      <c r="B8341" t="s">
        <v>87</v>
      </c>
      <c r="C8341" t="s">
        <v>6</v>
      </c>
      <c r="D8341" t="s">
        <v>3</v>
      </c>
      <c r="E8341" t="s">
        <v>15</v>
      </c>
      <c r="F8341" s="5">
        <v>44107</v>
      </c>
      <c r="G8341">
        <v>169483268</v>
      </c>
      <c r="H8341" s="5">
        <v>44139</v>
      </c>
      <c r="I8341">
        <v>2720</v>
      </c>
      <c r="J8341" s="8">
        <v>152.58000000000001</v>
      </c>
      <c r="K8341" s="8">
        <v>97.44</v>
      </c>
      <c r="L8341" s="8">
        <v>415017.6</v>
      </c>
      <c r="M8341" s="8">
        <v>265036.79999999999</v>
      </c>
      <c r="N8341" s="8">
        <v>149980.79999999999</v>
      </c>
    </row>
    <row r="8342" spans="1:14" x14ac:dyDescent="0.2">
      <c r="A8342" t="s">
        <v>12</v>
      </c>
      <c r="B8342" t="s">
        <v>189</v>
      </c>
      <c r="C8342" t="s">
        <v>14</v>
      </c>
      <c r="D8342" t="s">
        <v>3</v>
      </c>
      <c r="E8342" t="s">
        <v>4</v>
      </c>
      <c r="F8342" s="5">
        <v>43867</v>
      </c>
      <c r="G8342">
        <v>243964135</v>
      </c>
      <c r="H8342" s="5">
        <v>43888</v>
      </c>
      <c r="I8342">
        <v>3264</v>
      </c>
      <c r="J8342" s="8">
        <v>205.7</v>
      </c>
      <c r="K8342" s="8">
        <v>117.11</v>
      </c>
      <c r="L8342" s="8">
        <v>671404.8</v>
      </c>
      <c r="M8342" s="8">
        <v>382247.04</v>
      </c>
      <c r="N8342" s="8">
        <v>289157.76000000001</v>
      </c>
    </row>
    <row r="8343" spans="1:14" x14ac:dyDescent="0.2">
      <c r="A8343" t="s">
        <v>17</v>
      </c>
      <c r="B8343" t="s">
        <v>30</v>
      </c>
      <c r="C8343" t="s">
        <v>22</v>
      </c>
      <c r="D8343" t="s">
        <v>3</v>
      </c>
      <c r="E8343" t="s">
        <v>8</v>
      </c>
      <c r="F8343" s="5">
        <v>42251</v>
      </c>
      <c r="G8343">
        <v>849263179</v>
      </c>
      <c r="H8343" s="5">
        <v>42283</v>
      </c>
      <c r="I8343">
        <v>4702</v>
      </c>
      <c r="J8343" s="8">
        <v>109.28</v>
      </c>
      <c r="K8343" s="8">
        <v>35.840000000000003</v>
      </c>
      <c r="L8343" s="8">
        <v>513834.56</v>
      </c>
      <c r="M8343" s="8">
        <v>168519.67999999999</v>
      </c>
      <c r="N8343" s="8">
        <v>345314.88</v>
      </c>
    </row>
    <row r="8344" spans="1:14" x14ac:dyDescent="0.2">
      <c r="A8344" t="s">
        <v>9</v>
      </c>
      <c r="B8344" t="s">
        <v>174</v>
      </c>
      <c r="C8344" t="s">
        <v>65</v>
      </c>
      <c r="D8344" t="s">
        <v>7</v>
      </c>
      <c r="E8344" t="s">
        <v>4</v>
      </c>
      <c r="F8344" s="5">
        <v>42612</v>
      </c>
      <c r="G8344">
        <v>365116727</v>
      </c>
      <c r="H8344" s="5">
        <v>42621</v>
      </c>
      <c r="I8344">
        <v>5008</v>
      </c>
      <c r="J8344" s="8">
        <v>668.27</v>
      </c>
      <c r="K8344" s="8">
        <v>502.54</v>
      </c>
      <c r="L8344" s="8">
        <v>3346696.16</v>
      </c>
      <c r="M8344" s="8">
        <v>2516720.3199999998</v>
      </c>
      <c r="N8344" s="8">
        <v>829975.84</v>
      </c>
    </row>
    <row r="8345" spans="1:14" x14ac:dyDescent="0.2">
      <c r="A8345" t="s">
        <v>17</v>
      </c>
      <c r="B8345" t="s">
        <v>176</v>
      </c>
      <c r="C8345" t="s">
        <v>36</v>
      </c>
      <c r="D8345" t="s">
        <v>3</v>
      </c>
      <c r="E8345" t="s">
        <v>23</v>
      </c>
      <c r="F8345" s="5">
        <v>43503</v>
      </c>
      <c r="G8345">
        <v>841573607</v>
      </c>
      <c r="H8345" s="5">
        <v>43541</v>
      </c>
      <c r="I8345">
        <v>9187</v>
      </c>
      <c r="J8345" s="8">
        <v>421.89</v>
      </c>
      <c r="K8345" s="8">
        <v>364.69</v>
      </c>
      <c r="L8345" s="8">
        <v>3875903.43</v>
      </c>
      <c r="M8345" s="8">
        <v>3350407.03</v>
      </c>
      <c r="N8345" s="8">
        <v>525496.4</v>
      </c>
    </row>
    <row r="8346" spans="1:14" x14ac:dyDescent="0.2">
      <c r="A8346" t="s">
        <v>17</v>
      </c>
      <c r="B8346" t="s">
        <v>163</v>
      </c>
      <c r="C8346" t="s">
        <v>11</v>
      </c>
      <c r="D8346" t="s">
        <v>7</v>
      </c>
      <c r="E8346" t="s">
        <v>8</v>
      </c>
      <c r="F8346" s="5">
        <v>44442</v>
      </c>
      <c r="G8346">
        <v>348995149</v>
      </c>
      <c r="H8346" s="5">
        <v>44453</v>
      </c>
      <c r="I8346">
        <v>4275</v>
      </c>
      <c r="J8346" s="8">
        <v>47.45</v>
      </c>
      <c r="K8346" s="8">
        <v>31.79</v>
      </c>
      <c r="L8346" s="8">
        <v>202848.75</v>
      </c>
      <c r="M8346" s="8">
        <v>135902.25</v>
      </c>
      <c r="N8346" s="8">
        <v>66946.5</v>
      </c>
    </row>
    <row r="8347" spans="1:14" x14ac:dyDescent="0.2">
      <c r="A8347" t="s">
        <v>9</v>
      </c>
      <c r="B8347" t="s">
        <v>44</v>
      </c>
      <c r="C8347" t="s">
        <v>29</v>
      </c>
      <c r="D8347" t="s">
        <v>7</v>
      </c>
      <c r="E8347" t="s">
        <v>4</v>
      </c>
      <c r="F8347" s="5">
        <v>42486</v>
      </c>
      <c r="G8347">
        <v>628055179</v>
      </c>
      <c r="H8347" s="5">
        <v>42503</v>
      </c>
      <c r="I8347">
        <v>4339</v>
      </c>
      <c r="J8347" s="8">
        <v>651.21</v>
      </c>
      <c r="K8347" s="8">
        <v>524.96</v>
      </c>
      <c r="L8347" s="8">
        <v>2825600.19</v>
      </c>
      <c r="M8347" s="8">
        <v>2277801.44</v>
      </c>
      <c r="N8347" s="8">
        <v>547798.75</v>
      </c>
    </row>
    <row r="8348" spans="1:14" x14ac:dyDescent="0.2">
      <c r="A8348" t="s">
        <v>9</v>
      </c>
      <c r="B8348" t="s">
        <v>27</v>
      </c>
      <c r="C8348" t="s">
        <v>29</v>
      </c>
      <c r="D8348" t="s">
        <v>7</v>
      </c>
      <c r="E8348" t="s">
        <v>8</v>
      </c>
      <c r="F8348" s="5">
        <v>42705</v>
      </c>
      <c r="G8348">
        <v>339740025</v>
      </c>
      <c r="H8348" s="5">
        <v>42708</v>
      </c>
      <c r="I8348">
        <v>5478</v>
      </c>
      <c r="J8348" s="8">
        <v>651.21</v>
      </c>
      <c r="K8348" s="8">
        <v>524.96</v>
      </c>
      <c r="L8348" s="8">
        <v>3567328.38</v>
      </c>
      <c r="M8348" s="8">
        <v>2875730.88</v>
      </c>
      <c r="N8348" s="8">
        <v>691597.5</v>
      </c>
    </row>
    <row r="8349" spans="1:14" x14ac:dyDescent="0.2">
      <c r="A8349" t="s">
        <v>17</v>
      </c>
      <c r="B8349" t="s">
        <v>85</v>
      </c>
      <c r="C8349" t="s">
        <v>29</v>
      </c>
      <c r="D8349" t="s">
        <v>3</v>
      </c>
      <c r="E8349" t="s">
        <v>15</v>
      </c>
      <c r="F8349" s="5">
        <v>42283</v>
      </c>
      <c r="G8349">
        <v>915348517</v>
      </c>
      <c r="H8349" s="5">
        <v>42287</v>
      </c>
      <c r="I8349">
        <v>822</v>
      </c>
      <c r="J8349" s="8">
        <v>651.21</v>
      </c>
      <c r="K8349" s="8">
        <v>524.96</v>
      </c>
      <c r="L8349" s="8">
        <v>535294.62</v>
      </c>
      <c r="M8349" s="8">
        <v>431517.12</v>
      </c>
      <c r="N8349" s="8">
        <v>103777.5</v>
      </c>
    </row>
    <row r="8350" spans="1:14" x14ac:dyDescent="0.2">
      <c r="A8350" t="s">
        <v>12</v>
      </c>
      <c r="B8350" t="s">
        <v>73</v>
      </c>
      <c r="C8350" t="s">
        <v>19</v>
      </c>
      <c r="D8350" t="s">
        <v>3</v>
      </c>
      <c r="E8350" t="s">
        <v>8</v>
      </c>
      <c r="F8350" s="5">
        <v>42449</v>
      </c>
      <c r="G8350">
        <v>706491982</v>
      </c>
      <c r="H8350" s="5">
        <v>42471</v>
      </c>
      <c r="I8350">
        <v>5532</v>
      </c>
      <c r="J8350" s="8">
        <v>81.73</v>
      </c>
      <c r="K8350" s="8">
        <v>56.67</v>
      </c>
      <c r="L8350" s="8">
        <v>452130.36</v>
      </c>
      <c r="M8350" s="8">
        <v>313498.44</v>
      </c>
      <c r="N8350" s="8">
        <v>138631.92000000001</v>
      </c>
    </row>
    <row r="8351" spans="1:14" x14ac:dyDescent="0.2">
      <c r="A8351" t="s">
        <v>0</v>
      </c>
      <c r="B8351" t="s">
        <v>5</v>
      </c>
      <c r="C8351" t="s">
        <v>57</v>
      </c>
      <c r="D8351" t="s">
        <v>7</v>
      </c>
      <c r="E8351" t="s">
        <v>8</v>
      </c>
      <c r="F8351" s="5">
        <v>44323</v>
      </c>
      <c r="G8351">
        <v>835094249</v>
      </c>
      <c r="H8351" s="5">
        <v>44367</v>
      </c>
      <c r="I8351">
        <v>1801</v>
      </c>
      <c r="J8351" s="8">
        <v>154.06</v>
      </c>
      <c r="K8351" s="8">
        <v>90.93</v>
      </c>
      <c r="L8351" s="8">
        <v>277462.06</v>
      </c>
      <c r="M8351" s="8">
        <v>163764.93</v>
      </c>
      <c r="N8351" s="8">
        <v>113697.13</v>
      </c>
    </row>
    <row r="8352" spans="1:14" x14ac:dyDescent="0.2">
      <c r="A8352" t="s">
        <v>9</v>
      </c>
      <c r="B8352" t="s">
        <v>105</v>
      </c>
      <c r="C8352" t="s">
        <v>19</v>
      </c>
      <c r="D8352" t="s">
        <v>3</v>
      </c>
      <c r="E8352" t="s">
        <v>8</v>
      </c>
      <c r="F8352" s="5">
        <v>44718</v>
      </c>
      <c r="G8352">
        <v>243391644</v>
      </c>
      <c r="H8352" s="5">
        <v>44739</v>
      </c>
      <c r="I8352">
        <v>3851</v>
      </c>
      <c r="J8352" s="8">
        <v>81.73</v>
      </c>
      <c r="K8352" s="8">
        <v>56.67</v>
      </c>
      <c r="L8352" s="8">
        <v>314742.23</v>
      </c>
      <c r="M8352" s="8">
        <v>218236.17</v>
      </c>
      <c r="N8352" s="8">
        <v>96506.06</v>
      </c>
    </row>
    <row r="8353" spans="1:14" x14ac:dyDescent="0.2">
      <c r="A8353" t="s">
        <v>20</v>
      </c>
      <c r="B8353" t="s">
        <v>21</v>
      </c>
      <c r="C8353" t="s">
        <v>65</v>
      </c>
      <c r="D8353" t="s">
        <v>7</v>
      </c>
      <c r="E8353" t="s">
        <v>23</v>
      </c>
      <c r="F8353" s="5">
        <v>43994</v>
      </c>
      <c r="G8353">
        <v>643932998</v>
      </c>
      <c r="H8353" s="5">
        <v>44037</v>
      </c>
      <c r="I8353">
        <v>2938</v>
      </c>
      <c r="J8353" s="8">
        <v>668.27</v>
      </c>
      <c r="K8353" s="8">
        <v>502.54</v>
      </c>
      <c r="L8353" s="8">
        <v>1963377.26</v>
      </c>
      <c r="M8353" s="8">
        <v>1476462.52</v>
      </c>
      <c r="N8353" s="8">
        <v>486914.74</v>
      </c>
    </row>
    <row r="8354" spans="1:14" x14ac:dyDescent="0.2">
      <c r="A8354" t="s">
        <v>12</v>
      </c>
      <c r="B8354" t="s">
        <v>67</v>
      </c>
      <c r="C8354" t="s">
        <v>57</v>
      </c>
      <c r="D8354" t="s">
        <v>7</v>
      </c>
      <c r="E8354" t="s">
        <v>23</v>
      </c>
      <c r="F8354" s="5">
        <v>42899</v>
      </c>
      <c r="G8354">
        <v>669579637</v>
      </c>
      <c r="H8354" s="5">
        <v>42910</v>
      </c>
      <c r="I8354">
        <v>2349</v>
      </c>
      <c r="J8354" s="8">
        <v>154.06</v>
      </c>
      <c r="K8354" s="8">
        <v>90.93</v>
      </c>
      <c r="L8354" s="8">
        <v>361886.94</v>
      </c>
      <c r="M8354" s="8">
        <v>213594.57</v>
      </c>
      <c r="N8354" s="8">
        <v>148292.37</v>
      </c>
    </row>
    <row r="8355" spans="1:14" x14ac:dyDescent="0.2">
      <c r="A8355" t="s">
        <v>9</v>
      </c>
      <c r="B8355" t="s">
        <v>89</v>
      </c>
      <c r="C8355" t="s">
        <v>22</v>
      </c>
      <c r="D8355" t="s">
        <v>3</v>
      </c>
      <c r="E8355" t="s">
        <v>23</v>
      </c>
      <c r="F8355" s="5">
        <v>42074</v>
      </c>
      <c r="G8355">
        <v>823505389</v>
      </c>
      <c r="H8355" s="5">
        <v>42093</v>
      </c>
      <c r="I8355">
        <v>2400</v>
      </c>
      <c r="J8355" s="8">
        <v>109.28</v>
      </c>
      <c r="K8355" s="8">
        <v>35.840000000000003</v>
      </c>
      <c r="L8355" s="8">
        <v>262272</v>
      </c>
      <c r="M8355" s="8">
        <v>86016</v>
      </c>
      <c r="N8355" s="8">
        <v>176256</v>
      </c>
    </row>
    <row r="8356" spans="1:14" x14ac:dyDescent="0.2">
      <c r="A8356" t="s">
        <v>0</v>
      </c>
      <c r="B8356" t="s">
        <v>1</v>
      </c>
      <c r="C8356" t="s">
        <v>36</v>
      </c>
      <c r="D8356" t="s">
        <v>7</v>
      </c>
      <c r="E8356" t="s">
        <v>23</v>
      </c>
      <c r="F8356" s="5">
        <v>44427</v>
      </c>
      <c r="G8356">
        <v>329196584</v>
      </c>
      <c r="H8356" s="5">
        <v>44448</v>
      </c>
      <c r="I8356">
        <v>5439</v>
      </c>
      <c r="J8356" s="8">
        <v>421.89</v>
      </c>
      <c r="K8356" s="8">
        <v>364.69</v>
      </c>
      <c r="L8356" s="8">
        <v>2294659.71</v>
      </c>
      <c r="M8356" s="8">
        <v>1983548.91</v>
      </c>
      <c r="N8356" s="8">
        <v>311110.8</v>
      </c>
    </row>
    <row r="8357" spans="1:14" x14ac:dyDescent="0.2">
      <c r="A8357" t="s">
        <v>12</v>
      </c>
      <c r="B8357" t="s">
        <v>166</v>
      </c>
      <c r="C8357" t="s">
        <v>36</v>
      </c>
      <c r="D8357" t="s">
        <v>3</v>
      </c>
      <c r="E8357" t="s">
        <v>15</v>
      </c>
      <c r="F8357" s="5">
        <v>44568</v>
      </c>
      <c r="G8357">
        <v>280452048</v>
      </c>
      <c r="H8357" s="5">
        <v>44575</v>
      </c>
      <c r="I8357">
        <v>848</v>
      </c>
      <c r="J8357" s="8">
        <v>421.89</v>
      </c>
      <c r="K8357" s="8">
        <v>364.69</v>
      </c>
      <c r="L8357" s="8">
        <v>357762.72</v>
      </c>
      <c r="M8357" s="8">
        <v>309257.12</v>
      </c>
      <c r="N8357" s="8">
        <v>48505.599999999999</v>
      </c>
    </row>
    <row r="8358" spans="1:14" x14ac:dyDescent="0.2">
      <c r="A8358" t="s">
        <v>0</v>
      </c>
      <c r="B8358" t="s">
        <v>94</v>
      </c>
      <c r="C8358" t="s">
        <v>29</v>
      </c>
      <c r="D8358" t="s">
        <v>7</v>
      </c>
      <c r="E8358" t="s">
        <v>23</v>
      </c>
      <c r="F8358" s="5">
        <v>43341</v>
      </c>
      <c r="G8358">
        <v>491383111</v>
      </c>
      <c r="H8358" s="5">
        <v>43378</v>
      </c>
      <c r="I8358">
        <v>37</v>
      </c>
      <c r="J8358" s="8">
        <v>651.21</v>
      </c>
      <c r="K8358" s="8">
        <v>524.96</v>
      </c>
      <c r="L8358" s="8">
        <v>24094.77</v>
      </c>
      <c r="M8358" s="8">
        <v>19423.52</v>
      </c>
      <c r="N8358" s="8">
        <v>4671.25</v>
      </c>
    </row>
    <row r="8359" spans="1:14" x14ac:dyDescent="0.2">
      <c r="A8359" t="s">
        <v>9</v>
      </c>
      <c r="B8359" t="s">
        <v>194</v>
      </c>
      <c r="C8359" t="s">
        <v>6</v>
      </c>
      <c r="D8359" t="s">
        <v>3</v>
      </c>
      <c r="E8359" t="s">
        <v>15</v>
      </c>
      <c r="F8359" s="5">
        <v>44560</v>
      </c>
      <c r="G8359">
        <v>846413600</v>
      </c>
      <c r="H8359" s="5">
        <v>44561</v>
      </c>
      <c r="I8359">
        <v>1448</v>
      </c>
      <c r="J8359" s="8">
        <v>152.58000000000001</v>
      </c>
      <c r="K8359" s="8">
        <v>97.44</v>
      </c>
      <c r="L8359" s="8">
        <v>220935.84</v>
      </c>
      <c r="M8359" s="8">
        <v>141093.12</v>
      </c>
      <c r="N8359" s="8">
        <v>79842.720000000001</v>
      </c>
    </row>
    <row r="8360" spans="1:14" x14ac:dyDescent="0.2">
      <c r="A8360" t="s">
        <v>9</v>
      </c>
      <c r="B8360" t="s">
        <v>110</v>
      </c>
      <c r="C8360" t="s">
        <v>45</v>
      </c>
      <c r="D8360" t="s">
        <v>7</v>
      </c>
      <c r="E8360" t="s">
        <v>8</v>
      </c>
      <c r="F8360" s="5">
        <v>43921</v>
      </c>
      <c r="G8360">
        <v>850279843</v>
      </c>
      <c r="H8360" s="5">
        <v>43931</v>
      </c>
      <c r="I8360">
        <v>5556</v>
      </c>
      <c r="J8360" s="8">
        <v>9.33</v>
      </c>
      <c r="K8360" s="8">
        <v>6.92</v>
      </c>
      <c r="L8360" s="8">
        <v>51837.48</v>
      </c>
      <c r="M8360" s="8">
        <v>38447.519999999997</v>
      </c>
      <c r="N8360" s="8">
        <v>13389.96</v>
      </c>
    </row>
    <row r="8361" spans="1:14" x14ac:dyDescent="0.2">
      <c r="A8361" t="s">
        <v>9</v>
      </c>
      <c r="B8361" t="s">
        <v>175</v>
      </c>
      <c r="C8361" t="s">
        <v>45</v>
      </c>
      <c r="D8361" t="s">
        <v>7</v>
      </c>
      <c r="E8361" t="s">
        <v>4</v>
      </c>
      <c r="F8361" s="5">
        <v>42130</v>
      </c>
      <c r="G8361">
        <v>978030669</v>
      </c>
      <c r="H8361" s="5">
        <v>42138</v>
      </c>
      <c r="I8361">
        <v>9864</v>
      </c>
      <c r="J8361" s="8">
        <v>9.33</v>
      </c>
      <c r="K8361" s="8">
        <v>6.92</v>
      </c>
      <c r="L8361" s="8">
        <v>92031.12</v>
      </c>
      <c r="M8361" s="8">
        <v>68258.880000000005</v>
      </c>
      <c r="N8361" s="8">
        <v>23772.240000000002</v>
      </c>
    </row>
    <row r="8362" spans="1:14" x14ac:dyDescent="0.2">
      <c r="A8362" t="s">
        <v>12</v>
      </c>
      <c r="B8362" t="s">
        <v>107</v>
      </c>
      <c r="C8362" t="s">
        <v>11</v>
      </c>
      <c r="D8362" t="s">
        <v>7</v>
      </c>
      <c r="E8362" t="s">
        <v>23</v>
      </c>
      <c r="F8362" s="5">
        <v>43361</v>
      </c>
      <c r="G8362">
        <v>425027406</v>
      </c>
      <c r="H8362" s="5">
        <v>43366</v>
      </c>
      <c r="I8362">
        <v>3909</v>
      </c>
      <c r="J8362" s="8">
        <v>47.45</v>
      </c>
      <c r="K8362" s="8">
        <v>31.79</v>
      </c>
      <c r="L8362" s="8">
        <v>185482.05</v>
      </c>
      <c r="M8362" s="8">
        <v>124267.11</v>
      </c>
      <c r="N8362" s="8">
        <v>61214.94</v>
      </c>
    </row>
    <row r="8363" spans="1:14" x14ac:dyDescent="0.2">
      <c r="A8363" t="s">
        <v>0</v>
      </c>
      <c r="B8363" t="s">
        <v>33</v>
      </c>
      <c r="C8363" t="s">
        <v>11</v>
      </c>
      <c r="D8363" t="s">
        <v>3</v>
      </c>
      <c r="E8363" t="s">
        <v>4</v>
      </c>
      <c r="F8363" s="5">
        <v>42441</v>
      </c>
      <c r="G8363">
        <v>256943881</v>
      </c>
      <c r="H8363" s="5">
        <v>42490</v>
      </c>
      <c r="I8363">
        <v>4259</v>
      </c>
      <c r="J8363" s="8">
        <v>47.45</v>
      </c>
      <c r="K8363" s="8">
        <v>31.79</v>
      </c>
      <c r="L8363" s="8">
        <v>202089.55</v>
      </c>
      <c r="M8363" s="8">
        <v>135393.60999999999</v>
      </c>
      <c r="N8363" s="8">
        <v>66695.94</v>
      </c>
    </row>
    <row r="8364" spans="1:14" x14ac:dyDescent="0.2">
      <c r="A8364" t="s">
        <v>17</v>
      </c>
      <c r="B8364" t="s">
        <v>30</v>
      </c>
      <c r="C8364" t="s">
        <v>31</v>
      </c>
      <c r="D8364" t="s">
        <v>7</v>
      </c>
      <c r="E8364" t="s">
        <v>23</v>
      </c>
      <c r="F8364" s="5">
        <v>44401</v>
      </c>
      <c r="G8364">
        <v>259766423</v>
      </c>
      <c r="H8364" s="5">
        <v>44450</v>
      </c>
      <c r="I8364">
        <v>9512</v>
      </c>
      <c r="J8364" s="8">
        <v>437.2</v>
      </c>
      <c r="K8364" s="8">
        <v>263.33</v>
      </c>
      <c r="L8364" s="8">
        <v>4158646.4</v>
      </c>
      <c r="M8364" s="8">
        <v>2504794.96</v>
      </c>
      <c r="N8364" s="8">
        <v>1653851.44</v>
      </c>
    </row>
    <row r="8365" spans="1:14" x14ac:dyDescent="0.2">
      <c r="A8365" t="s">
        <v>0</v>
      </c>
      <c r="B8365" t="s">
        <v>33</v>
      </c>
      <c r="C8365" t="s">
        <v>11</v>
      </c>
      <c r="D8365" t="s">
        <v>3</v>
      </c>
      <c r="E8365" t="s">
        <v>23</v>
      </c>
      <c r="F8365" s="5">
        <v>44038</v>
      </c>
      <c r="G8365">
        <v>289793860</v>
      </c>
      <c r="H8365" s="5">
        <v>44041</v>
      </c>
      <c r="I8365">
        <v>5298</v>
      </c>
      <c r="J8365" s="8">
        <v>47.45</v>
      </c>
      <c r="K8365" s="8">
        <v>31.79</v>
      </c>
      <c r="L8365" s="8">
        <v>251390.1</v>
      </c>
      <c r="M8365" s="8">
        <v>168423.42</v>
      </c>
      <c r="N8365" s="8">
        <v>82966.679999999993</v>
      </c>
    </row>
    <row r="8366" spans="1:14" x14ac:dyDescent="0.2">
      <c r="A8366" t="s">
        <v>9</v>
      </c>
      <c r="B8366" t="s">
        <v>88</v>
      </c>
      <c r="C8366" t="s">
        <v>45</v>
      </c>
      <c r="D8366" t="s">
        <v>7</v>
      </c>
      <c r="E8366" t="s">
        <v>23</v>
      </c>
      <c r="F8366" s="5">
        <v>42698</v>
      </c>
      <c r="G8366">
        <v>723637521</v>
      </c>
      <c r="H8366" s="5">
        <v>42724</v>
      </c>
      <c r="I8366">
        <v>9278</v>
      </c>
      <c r="J8366" s="8">
        <v>9.33</v>
      </c>
      <c r="K8366" s="8">
        <v>6.92</v>
      </c>
      <c r="L8366" s="8">
        <v>86563.74</v>
      </c>
      <c r="M8366" s="8">
        <v>64203.76</v>
      </c>
      <c r="N8366" s="8">
        <v>22359.98</v>
      </c>
    </row>
    <row r="8367" spans="1:14" x14ac:dyDescent="0.2">
      <c r="A8367" t="s">
        <v>9</v>
      </c>
      <c r="B8367" t="s">
        <v>153</v>
      </c>
      <c r="C8367" t="s">
        <v>14</v>
      </c>
      <c r="D8367" t="s">
        <v>7</v>
      </c>
      <c r="E8367" t="s">
        <v>23</v>
      </c>
      <c r="F8367" s="5">
        <v>44540</v>
      </c>
      <c r="G8367">
        <v>208221232</v>
      </c>
      <c r="H8367" s="5">
        <v>44558</v>
      </c>
      <c r="I8367">
        <v>6145</v>
      </c>
      <c r="J8367" s="8">
        <v>205.7</v>
      </c>
      <c r="K8367" s="8">
        <v>117.11</v>
      </c>
      <c r="L8367" s="8">
        <v>1264026.5</v>
      </c>
      <c r="M8367" s="8">
        <v>719640.95</v>
      </c>
      <c r="N8367" s="8">
        <v>544385.55000000005</v>
      </c>
    </row>
    <row r="8368" spans="1:14" x14ac:dyDescent="0.2">
      <c r="A8368" t="s">
        <v>0</v>
      </c>
      <c r="B8368" t="s">
        <v>5</v>
      </c>
      <c r="C8368" t="s">
        <v>57</v>
      </c>
      <c r="D8368" t="s">
        <v>3</v>
      </c>
      <c r="E8368" t="s">
        <v>8</v>
      </c>
      <c r="F8368" s="5">
        <v>42530</v>
      </c>
      <c r="G8368">
        <v>610781323</v>
      </c>
      <c r="H8368" s="5">
        <v>42572</v>
      </c>
      <c r="I8368">
        <v>2621</v>
      </c>
      <c r="J8368" s="8">
        <v>154.06</v>
      </c>
      <c r="K8368" s="8">
        <v>90.93</v>
      </c>
      <c r="L8368" s="8">
        <v>403791.26</v>
      </c>
      <c r="M8368" s="8">
        <v>238327.53</v>
      </c>
      <c r="N8368" s="8">
        <v>165463.73000000001</v>
      </c>
    </row>
    <row r="8369" spans="1:14" x14ac:dyDescent="0.2">
      <c r="A8369" t="s">
        <v>12</v>
      </c>
      <c r="B8369" t="s">
        <v>180</v>
      </c>
      <c r="C8369" t="s">
        <v>11</v>
      </c>
      <c r="D8369" t="s">
        <v>7</v>
      </c>
      <c r="E8369" t="s">
        <v>23</v>
      </c>
      <c r="F8369" s="5">
        <v>42414</v>
      </c>
      <c r="G8369">
        <v>268866622</v>
      </c>
      <c r="H8369" s="5">
        <v>42464</v>
      </c>
      <c r="I8369">
        <v>2463</v>
      </c>
      <c r="J8369" s="8">
        <v>47.45</v>
      </c>
      <c r="K8369" s="8">
        <v>31.79</v>
      </c>
      <c r="L8369" s="8">
        <v>116869.35</v>
      </c>
      <c r="M8369" s="8">
        <v>78298.77</v>
      </c>
      <c r="N8369" s="8">
        <v>38570.58</v>
      </c>
    </row>
    <row r="8370" spans="1:14" x14ac:dyDescent="0.2">
      <c r="A8370" t="s">
        <v>17</v>
      </c>
      <c r="B8370" t="s">
        <v>35</v>
      </c>
      <c r="C8370" t="s">
        <v>29</v>
      </c>
      <c r="D8370" t="s">
        <v>7</v>
      </c>
      <c r="E8370" t="s">
        <v>23</v>
      </c>
      <c r="F8370" s="5">
        <v>44171</v>
      </c>
      <c r="G8370">
        <v>740338456</v>
      </c>
      <c r="H8370" s="5">
        <v>44177</v>
      </c>
      <c r="I8370">
        <v>1456</v>
      </c>
      <c r="J8370" s="8">
        <v>651.21</v>
      </c>
      <c r="K8370" s="8">
        <v>524.96</v>
      </c>
      <c r="L8370" s="8">
        <v>948161.76</v>
      </c>
      <c r="M8370" s="8">
        <v>764341.76000000001</v>
      </c>
      <c r="N8370" s="8">
        <v>183820</v>
      </c>
    </row>
    <row r="8371" spans="1:14" x14ac:dyDescent="0.2">
      <c r="A8371" t="s">
        <v>20</v>
      </c>
      <c r="B8371" t="s">
        <v>81</v>
      </c>
      <c r="C8371" t="s">
        <v>65</v>
      </c>
      <c r="D8371" t="s">
        <v>7</v>
      </c>
      <c r="E8371" t="s">
        <v>8</v>
      </c>
      <c r="F8371" s="5">
        <v>43707</v>
      </c>
      <c r="G8371">
        <v>953370654</v>
      </c>
      <c r="H8371" s="5">
        <v>43724</v>
      </c>
      <c r="I8371">
        <v>2417</v>
      </c>
      <c r="J8371" s="8">
        <v>668.27</v>
      </c>
      <c r="K8371" s="8">
        <v>502.54</v>
      </c>
      <c r="L8371" s="8">
        <v>1615208.59</v>
      </c>
      <c r="M8371" s="8">
        <v>1214639.18</v>
      </c>
      <c r="N8371" s="8">
        <v>400569.41</v>
      </c>
    </row>
    <row r="8372" spans="1:14" x14ac:dyDescent="0.2">
      <c r="A8372" t="s">
        <v>20</v>
      </c>
      <c r="B8372" t="s">
        <v>46</v>
      </c>
      <c r="C8372" t="s">
        <v>31</v>
      </c>
      <c r="D8372" t="s">
        <v>7</v>
      </c>
      <c r="E8372" t="s">
        <v>23</v>
      </c>
      <c r="F8372" s="5">
        <v>44205</v>
      </c>
      <c r="G8372">
        <v>356449544</v>
      </c>
      <c r="H8372" s="5">
        <v>44253</v>
      </c>
      <c r="I8372">
        <v>196</v>
      </c>
      <c r="J8372" s="8">
        <v>437.2</v>
      </c>
      <c r="K8372" s="8">
        <v>263.33</v>
      </c>
      <c r="L8372" s="8">
        <v>85691.199999999997</v>
      </c>
      <c r="M8372" s="8">
        <v>51612.68</v>
      </c>
      <c r="N8372" s="8">
        <v>34078.519999999997</v>
      </c>
    </row>
    <row r="8373" spans="1:14" x14ac:dyDescent="0.2">
      <c r="A8373" t="s">
        <v>9</v>
      </c>
      <c r="B8373" t="s">
        <v>37</v>
      </c>
      <c r="C8373" t="s">
        <v>29</v>
      </c>
      <c r="D8373" t="s">
        <v>3</v>
      </c>
      <c r="E8373" t="s">
        <v>23</v>
      </c>
      <c r="F8373" s="5">
        <v>44617</v>
      </c>
      <c r="G8373">
        <v>268373954</v>
      </c>
      <c r="H8373" s="5">
        <v>44620</v>
      </c>
      <c r="I8373">
        <v>6672</v>
      </c>
      <c r="J8373" s="8">
        <v>651.21</v>
      </c>
      <c r="K8373" s="8">
        <v>524.96</v>
      </c>
      <c r="L8373" s="8">
        <v>4344873.12</v>
      </c>
      <c r="M8373" s="8">
        <v>3502533.12</v>
      </c>
      <c r="N8373" s="8">
        <v>842340</v>
      </c>
    </row>
    <row r="8374" spans="1:14" x14ac:dyDescent="0.2">
      <c r="A8374" t="s">
        <v>9</v>
      </c>
      <c r="B8374" t="s">
        <v>55</v>
      </c>
      <c r="C8374" t="s">
        <v>6</v>
      </c>
      <c r="D8374" t="s">
        <v>7</v>
      </c>
      <c r="E8374" t="s">
        <v>23</v>
      </c>
      <c r="F8374" s="5">
        <v>42826</v>
      </c>
      <c r="G8374">
        <v>728255212</v>
      </c>
      <c r="H8374" s="5">
        <v>42829</v>
      </c>
      <c r="I8374">
        <v>5755</v>
      </c>
      <c r="J8374" s="8">
        <v>152.58000000000001</v>
      </c>
      <c r="K8374" s="8">
        <v>97.44</v>
      </c>
      <c r="L8374" s="8">
        <v>878097.9</v>
      </c>
      <c r="M8374" s="8">
        <v>560767.19999999995</v>
      </c>
      <c r="N8374" s="8">
        <v>317330.7</v>
      </c>
    </row>
    <row r="8375" spans="1:14" x14ac:dyDescent="0.2">
      <c r="A8375" t="s">
        <v>9</v>
      </c>
      <c r="B8375" t="s">
        <v>125</v>
      </c>
      <c r="C8375" t="s">
        <v>6</v>
      </c>
      <c r="D8375" t="s">
        <v>7</v>
      </c>
      <c r="E8375" t="s">
        <v>8</v>
      </c>
      <c r="F8375" s="5">
        <v>43493</v>
      </c>
      <c r="G8375">
        <v>945517146</v>
      </c>
      <c r="H8375" s="5">
        <v>43497</v>
      </c>
      <c r="I8375">
        <v>8390</v>
      </c>
      <c r="J8375" s="8">
        <v>152.58000000000001</v>
      </c>
      <c r="K8375" s="8">
        <v>97.44</v>
      </c>
      <c r="L8375" s="8">
        <v>1280146.2</v>
      </c>
      <c r="M8375" s="8">
        <v>817521.6</v>
      </c>
      <c r="N8375" s="8">
        <v>462624.6</v>
      </c>
    </row>
    <row r="8376" spans="1:14" x14ac:dyDescent="0.2">
      <c r="A8376" t="s">
        <v>9</v>
      </c>
      <c r="B8376" t="s">
        <v>100</v>
      </c>
      <c r="C8376" t="s">
        <v>65</v>
      </c>
      <c r="D8376" t="s">
        <v>7</v>
      </c>
      <c r="E8376" t="s">
        <v>23</v>
      </c>
      <c r="F8376" s="5">
        <v>42853</v>
      </c>
      <c r="G8376">
        <v>649896085</v>
      </c>
      <c r="H8376" s="5">
        <v>42879</v>
      </c>
      <c r="I8376">
        <v>7548</v>
      </c>
      <c r="J8376" s="8">
        <v>668.27</v>
      </c>
      <c r="K8376" s="8">
        <v>502.54</v>
      </c>
      <c r="L8376" s="8">
        <v>5044101.96</v>
      </c>
      <c r="M8376" s="8">
        <v>3793171.92</v>
      </c>
      <c r="N8376" s="8">
        <v>1250930.04</v>
      </c>
    </row>
    <row r="8377" spans="1:14" x14ac:dyDescent="0.2">
      <c r="A8377" t="s">
        <v>9</v>
      </c>
      <c r="B8377" t="s">
        <v>130</v>
      </c>
      <c r="C8377" t="s">
        <v>19</v>
      </c>
      <c r="D8377" t="s">
        <v>3</v>
      </c>
      <c r="E8377" t="s">
        <v>4</v>
      </c>
      <c r="F8377" s="5">
        <v>42614</v>
      </c>
      <c r="G8377">
        <v>541440856</v>
      </c>
      <c r="H8377" s="5">
        <v>42640</v>
      </c>
      <c r="I8377">
        <v>3236</v>
      </c>
      <c r="J8377" s="8">
        <v>81.73</v>
      </c>
      <c r="K8377" s="8">
        <v>56.67</v>
      </c>
      <c r="L8377" s="8">
        <v>264478.28000000003</v>
      </c>
      <c r="M8377" s="8">
        <v>183384.12</v>
      </c>
      <c r="N8377" s="8">
        <v>81094.16</v>
      </c>
    </row>
    <row r="8378" spans="1:14" x14ac:dyDescent="0.2">
      <c r="A8378" t="s">
        <v>20</v>
      </c>
      <c r="B8378" t="s">
        <v>183</v>
      </c>
      <c r="C8378" t="s">
        <v>19</v>
      </c>
      <c r="D8378" t="s">
        <v>7</v>
      </c>
      <c r="E8378" t="s">
        <v>4</v>
      </c>
      <c r="F8378" s="5">
        <v>43829</v>
      </c>
      <c r="G8378">
        <v>940512788</v>
      </c>
      <c r="H8378" s="5">
        <v>43490</v>
      </c>
      <c r="I8378">
        <v>7489</v>
      </c>
      <c r="J8378" s="8">
        <v>81.73</v>
      </c>
      <c r="K8378" s="8">
        <v>56.67</v>
      </c>
      <c r="L8378" s="8">
        <v>612075.97</v>
      </c>
      <c r="M8378" s="8">
        <v>424401.63</v>
      </c>
      <c r="N8378" s="8">
        <v>187674.34</v>
      </c>
    </row>
    <row r="8379" spans="1:14" x14ac:dyDescent="0.2">
      <c r="A8379" t="s">
        <v>9</v>
      </c>
      <c r="B8379" t="s">
        <v>186</v>
      </c>
      <c r="C8379" t="s">
        <v>6</v>
      </c>
      <c r="D8379" t="s">
        <v>7</v>
      </c>
      <c r="E8379" t="s">
        <v>23</v>
      </c>
      <c r="F8379" s="5">
        <v>42753</v>
      </c>
      <c r="G8379">
        <v>437785708</v>
      </c>
      <c r="H8379" s="5">
        <v>42791</v>
      </c>
      <c r="I8379">
        <v>9375</v>
      </c>
      <c r="J8379" s="8">
        <v>152.58000000000001</v>
      </c>
      <c r="K8379" s="8">
        <v>97.44</v>
      </c>
      <c r="L8379" s="8">
        <v>1430437.5</v>
      </c>
      <c r="M8379" s="8">
        <v>913500</v>
      </c>
      <c r="N8379" s="8">
        <v>516937.5</v>
      </c>
    </row>
    <row r="8380" spans="1:14" x14ac:dyDescent="0.2">
      <c r="A8380" t="s">
        <v>12</v>
      </c>
      <c r="B8380" t="s">
        <v>115</v>
      </c>
      <c r="C8380" t="s">
        <v>45</v>
      </c>
      <c r="D8380" t="s">
        <v>3</v>
      </c>
      <c r="E8380" t="s">
        <v>4</v>
      </c>
      <c r="F8380" s="5">
        <v>44530</v>
      </c>
      <c r="G8380">
        <v>844245946</v>
      </c>
      <c r="H8380" s="5">
        <v>44197</v>
      </c>
      <c r="I8380">
        <v>9991</v>
      </c>
      <c r="J8380" s="8">
        <v>9.33</v>
      </c>
      <c r="K8380" s="8">
        <v>6.92</v>
      </c>
      <c r="L8380" s="8">
        <v>93216.03</v>
      </c>
      <c r="M8380" s="8">
        <v>69137.72</v>
      </c>
      <c r="N8380" s="8">
        <v>24078.31</v>
      </c>
    </row>
    <row r="8381" spans="1:14" x14ac:dyDescent="0.2">
      <c r="A8381" t="s">
        <v>17</v>
      </c>
      <c r="B8381" t="s">
        <v>131</v>
      </c>
      <c r="C8381" t="s">
        <v>65</v>
      </c>
      <c r="D8381" t="s">
        <v>7</v>
      </c>
      <c r="E8381" t="s">
        <v>8</v>
      </c>
      <c r="F8381" s="5">
        <v>43919</v>
      </c>
      <c r="G8381">
        <v>441192328</v>
      </c>
      <c r="H8381" s="5">
        <v>43941</v>
      </c>
      <c r="I8381">
        <v>7469</v>
      </c>
      <c r="J8381" s="8">
        <v>668.27</v>
      </c>
      <c r="K8381" s="8">
        <v>502.54</v>
      </c>
      <c r="L8381" s="8">
        <v>4991308.63</v>
      </c>
      <c r="M8381" s="8">
        <v>3753471.26</v>
      </c>
      <c r="N8381" s="8">
        <v>1237837.3700000001</v>
      </c>
    </row>
    <row r="8382" spans="1:14" x14ac:dyDescent="0.2">
      <c r="A8382" t="s">
        <v>12</v>
      </c>
      <c r="B8382" t="s">
        <v>162</v>
      </c>
      <c r="C8382" t="s">
        <v>11</v>
      </c>
      <c r="D8382" t="s">
        <v>3</v>
      </c>
      <c r="E8382" t="s">
        <v>15</v>
      </c>
      <c r="F8382" s="5">
        <v>44574</v>
      </c>
      <c r="G8382">
        <v>730236184</v>
      </c>
      <c r="H8382" s="5">
        <v>44606</v>
      </c>
      <c r="I8382">
        <v>1969</v>
      </c>
      <c r="J8382" s="8">
        <v>47.45</v>
      </c>
      <c r="K8382" s="8">
        <v>31.79</v>
      </c>
      <c r="L8382" s="8">
        <v>93429.05</v>
      </c>
      <c r="M8382" s="8">
        <v>62594.51</v>
      </c>
      <c r="N8382" s="8">
        <v>30834.54</v>
      </c>
    </row>
    <row r="8383" spans="1:14" x14ac:dyDescent="0.2">
      <c r="A8383" t="s">
        <v>12</v>
      </c>
      <c r="B8383" t="s">
        <v>189</v>
      </c>
      <c r="C8383" t="s">
        <v>6</v>
      </c>
      <c r="D8383" t="s">
        <v>7</v>
      </c>
      <c r="E8383" t="s">
        <v>15</v>
      </c>
      <c r="F8383" s="5">
        <v>42844</v>
      </c>
      <c r="G8383">
        <v>583301341</v>
      </c>
      <c r="H8383" s="5">
        <v>42868</v>
      </c>
      <c r="I8383">
        <v>684</v>
      </c>
      <c r="J8383" s="8">
        <v>152.58000000000001</v>
      </c>
      <c r="K8383" s="8">
        <v>97.44</v>
      </c>
      <c r="L8383" s="8">
        <v>104364.72</v>
      </c>
      <c r="M8383" s="8">
        <v>66648.960000000006</v>
      </c>
      <c r="N8383" s="8">
        <v>37715.760000000002</v>
      </c>
    </row>
    <row r="8384" spans="1:14" x14ac:dyDescent="0.2">
      <c r="A8384" t="s">
        <v>9</v>
      </c>
      <c r="B8384" t="s">
        <v>151</v>
      </c>
      <c r="C8384" t="s">
        <v>11</v>
      </c>
      <c r="D8384" t="s">
        <v>3</v>
      </c>
      <c r="E8384" t="s">
        <v>15</v>
      </c>
      <c r="F8384" s="5">
        <v>42661</v>
      </c>
      <c r="G8384">
        <v>292624127</v>
      </c>
      <c r="H8384" s="5">
        <v>42687</v>
      </c>
      <c r="I8384">
        <v>2837</v>
      </c>
      <c r="J8384" s="8">
        <v>47.45</v>
      </c>
      <c r="K8384" s="8">
        <v>31.79</v>
      </c>
      <c r="L8384" s="8">
        <v>134615.65</v>
      </c>
      <c r="M8384" s="8">
        <v>90188.23</v>
      </c>
      <c r="N8384" s="8">
        <v>44427.42</v>
      </c>
    </row>
    <row r="8385" spans="1:14" x14ac:dyDescent="0.2">
      <c r="A8385" t="s">
        <v>0</v>
      </c>
      <c r="B8385" t="s">
        <v>143</v>
      </c>
      <c r="C8385" t="s">
        <v>11</v>
      </c>
      <c r="D8385" t="s">
        <v>3</v>
      </c>
      <c r="E8385" t="s">
        <v>8</v>
      </c>
      <c r="F8385" s="5">
        <v>44308</v>
      </c>
      <c r="G8385">
        <v>220753371</v>
      </c>
      <c r="H8385" s="5">
        <v>44309</v>
      </c>
      <c r="I8385">
        <v>4683</v>
      </c>
      <c r="J8385" s="8">
        <v>47.45</v>
      </c>
      <c r="K8385" s="8">
        <v>31.79</v>
      </c>
      <c r="L8385" s="8">
        <v>222208.35</v>
      </c>
      <c r="M8385" s="8">
        <v>148872.57</v>
      </c>
      <c r="N8385" s="8">
        <v>73335.78</v>
      </c>
    </row>
    <row r="8386" spans="1:14" x14ac:dyDescent="0.2">
      <c r="A8386" t="s">
        <v>9</v>
      </c>
      <c r="B8386" t="s">
        <v>92</v>
      </c>
      <c r="C8386" t="s">
        <v>31</v>
      </c>
      <c r="D8386" t="s">
        <v>3</v>
      </c>
      <c r="E8386" t="s">
        <v>23</v>
      </c>
      <c r="F8386" s="5">
        <v>43915</v>
      </c>
      <c r="G8386">
        <v>350550401</v>
      </c>
      <c r="H8386" s="5">
        <v>43943</v>
      </c>
      <c r="I8386">
        <v>4508</v>
      </c>
      <c r="J8386" s="8">
        <v>437.2</v>
      </c>
      <c r="K8386" s="8">
        <v>263.33</v>
      </c>
      <c r="L8386" s="8">
        <v>1970897.6</v>
      </c>
      <c r="M8386" s="8">
        <v>1187091.6399999999</v>
      </c>
      <c r="N8386" s="8">
        <v>783805.96</v>
      </c>
    </row>
    <row r="8387" spans="1:14" x14ac:dyDescent="0.2">
      <c r="A8387" t="s">
        <v>17</v>
      </c>
      <c r="B8387" t="s">
        <v>28</v>
      </c>
      <c r="C8387" t="s">
        <v>14</v>
      </c>
      <c r="D8387" t="s">
        <v>7</v>
      </c>
      <c r="E8387" t="s">
        <v>15</v>
      </c>
      <c r="F8387" s="5">
        <v>43505</v>
      </c>
      <c r="G8387">
        <v>735189044</v>
      </c>
      <c r="H8387" s="5">
        <v>43527</v>
      </c>
      <c r="I8387">
        <v>7631</v>
      </c>
      <c r="J8387" s="8">
        <v>205.7</v>
      </c>
      <c r="K8387" s="8">
        <v>117.11</v>
      </c>
      <c r="L8387" s="8">
        <v>1569696.7</v>
      </c>
      <c r="M8387" s="8">
        <v>893666.41</v>
      </c>
      <c r="N8387" s="8">
        <v>676030.29</v>
      </c>
    </row>
    <row r="8388" spans="1:14" x14ac:dyDescent="0.2">
      <c r="A8388" t="s">
        <v>9</v>
      </c>
      <c r="B8388" t="s">
        <v>78</v>
      </c>
      <c r="C8388" t="s">
        <v>14</v>
      </c>
      <c r="D8388" t="s">
        <v>7</v>
      </c>
      <c r="E8388" t="s">
        <v>4</v>
      </c>
      <c r="F8388" s="5">
        <v>42415</v>
      </c>
      <c r="G8388">
        <v>148155629</v>
      </c>
      <c r="H8388" s="5">
        <v>42429</v>
      </c>
      <c r="I8388">
        <v>1398</v>
      </c>
      <c r="J8388" s="8">
        <v>205.7</v>
      </c>
      <c r="K8388" s="8">
        <v>117.11</v>
      </c>
      <c r="L8388" s="8">
        <v>287568.59999999998</v>
      </c>
      <c r="M8388" s="8">
        <v>163719.78</v>
      </c>
      <c r="N8388" s="8">
        <v>123848.82</v>
      </c>
    </row>
    <row r="8389" spans="1:14" x14ac:dyDescent="0.2">
      <c r="A8389" t="s">
        <v>0</v>
      </c>
      <c r="B8389" t="s">
        <v>144</v>
      </c>
      <c r="C8389" t="s">
        <v>36</v>
      </c>
      <c r="D8389" t="s">
        <v>7</v>
      </c>
      <c r="E8389" t="s">
        <v>8</v>
      </c>
      <c r="F8389" s="5">
        <v>43521</v>
      </c>
      <c r="G8389">
        <v>133248984</v>
      </c>
      <c r="H8389" s="5">
        <v>43541</v>
      </c>
      <c r="I8389">
        <v>190</v>
      </c>
      <c r="J8389" s="8">
        <v>421.89</v>
      </c>
      <c r="K8389" s="8">
        <v>364.69</v>
      </c>
      <c r="L8389" s="8">
        <v>80159.100000000006</v>
      </c>
      <c r="M8389" s="8">
        <v>69291.100000000006</v>
      </c>
      <c r="N8389" s="8">
        <v>10868</v>
      </c>
    </row>
    <row r="8390" spans="1:14" x14ac:dyDescent="0.2">
      <c r="A8390" t="s">
        <v>9</v>
      </c>
      <c r="B8390" t="s">
        <v>207</v>
      </c>
      <c r="C8390" t="s">
        <v>57</v>
      </c>
      <c r="D8390" t="s">
        <v>7</v>
      </c>
      <c r="E8390" t="s">
        <v>15</v>
      </c>
      <c r="F8390" s="5">
        <v>43939</v>
      </c>
      <c r="G8390">
        <v>954580438</v>
      </c>
      <c r="H8390" s="5">
        <v>43962</v>
      </c>
      <c r="I8390">
        <v>419</v>
      </c>
      <c r="J8390" s="8">
        <v>154.06</v>
      </c>
      <c r="K8390" s="8">
        <v>90.93</v>
      </c>
      <c r="L8390" s="8">
        <v>64551.14</v>
      </c>
      <c r="M8390" s="8">
        <v>38099.67</v>
      </c>
      <c r="N8390" s="8">
        <v>26451.47</v>
      </c>
    </row>
    <row r="8391" spans="1:14" x14ac:dyDescent="0.2">
      <c r="A8391" t="s">
        <v>0</v>
      </c>
      <c r="B8391" t="s">
        <v>41</v>
      </c>
      <c r="C8391" t="s">
        <v>6</v>
      </c>
      <c r="D8391" t="s">
        <v>7</v>
      </c>
      <c r="E8391" t="s">
        <v>15</v>
      </c>
      <c r="F8391" s="5">
        <v>44324</v>
      </c>
      <c r="G8391">
        <v>246573817</v>
      </c>
      <c r="H8391" s="5">
        <v>44364</v>
      </c>
      <c r="I8391">
        <v>5527</v>
      </c>
      <c r="J8391" s="8">
        <v>152.58000000000001</v>
      </c>
      <c r="K8391" s="8">
        <v>97.44</v>
      </c>
      <c r="L8391" s="8">
        <v>843309.66</v>
      </c>
      <c r="M8391" s="8">
        <v>538550.88</v>
      </c>
      <c r="N8391" s="8">
        <v>304758.78000000003</v>
      </c>
    </row>
    <row r="8392" spans="1:14" x14ac:dyDescent="0.2">
      <c r="A8392" t="s">
        <v>20</v>
      </c>
      <c r="B8392" t="s">
        <v>46</v>
      </c>
      <c r="C8392" t="s">
        <v>11</v>
      </c>
      <c r="D8392" t="s">
        <v>7</v>
      </c>
      <c r="E8392" t="s">
        <v>15</v>
      </c>
      <c r="F8392" s="5">
        <v>42644</v>
      </c>
      <c r="G8392">
        <v>663965451</v>
      </c>
      <c r="H8392" s="5">
        <v>42648</v>
      </c>
      <c r="I8392">
        <v>987</v>
      </c>
      <c r="J8392" s="8">
        <v>47.45</v>
      </c>
      <c r="K8392" s="8">
        <v>31.79</v>
      </c>
      <c r="L8392" s="8">
        <v>46833.15</v>
      </c>
      <c r="M8392" s="8">
        <v>31376.73</v>
      </c>
      <c r="N8392" s="8">
        <v>15456.42</v>
      </c>
    </row>
    <row r="8393" spans="1:14" x14ac:dyDescent="0.2">
      <c r="A8393" t="s">
        <v>39</v>
      </c>
      <c r="B8393" t="s">
        <v>40</v>
      </c>
      <c r="C8393" t="s">
        <v>65</v>
      </c>
      <c r="D8393" t="s">
        <v>7</v>
      </c>
      <c r="E8393" t="s">
        <v>23</v>
      </c>
      <c r="F8393" s="5">
        <v>42762</v>
      </c>
      <c r="G8393">
        <v>431804168</v>
      </c>
      <c r="H8393" s="5">
        <v>42800</v>
      </c>
      <c r="I8393">
        <v>9304</v>
      </c>
      <c r="J8393" s="8">
        <v>668.27</v>
      </c>
      <c r="K8393" s="8">
        <v>502.54</v>
      </c>
      <c r="L8393" s="8">
        <v>6217584.0800000001</v>
      </c>
      <c r="M8393" s="8">
        <v>4675632.16</v>
      </c>
      <c r="N8393" s="8">
        <v>1541951.92</v>
      </c>
    </row>
    <row r="8394" spans="1:14" x14ac:dyDescent="0.2">
      <c r="A8394" t="s">
        <v>12</v>
      </c>
      <c r="B8394" t="s">
        <v>61</v>
      </c>
      <c r="C8394" t="s">
        <v>6</v>
      </c>
      <c r="D8394" t="s">
        <v>3</v>
      </c>
      <c r="E8394" t="s">
        <v>4</v>
      </c>
      <c r="F8394" s="5">
        <v>42770</v>
      </c>
      <c r="G8394">
        <v>995451295</v>
      </c>
      <c r="H8394" s="5">
        <v>42794</v>
      </c>
      <c r="I8394">
        <v>5014</v>
      </c>
      <c r="J8394" s="8">
        <v>152.58000000000001</v>
      </c>
      <c r="K8394" s="8">
        <v>97.44</v>
      </c>
      <c r="L8394" s="8">
        <v>765036.12</v>
      </c>
      <c r="M8394" s="8">
        <v>488564.16</v>
      </c>
      <c r="N8394" s="8">
        <v>276471.96000000002</v>
      </c>
    </row>
    <row r="8395" spans="1:14" x14ac:dyDescent="0.2">
      <c r="A8395" t="s">
        <v>9</v>
      </c>
      <c r="B8395" t="s">
        <v>139</v>
      </c>
      <c r="C8395" t="s">
        <v>45</v>
      </c>
      <c r="D8395" t="s">
        <v>7</v>
      </c>
      <c r="E8395" t="s">
        <v>23</v>
      </c>
      <c r="F8395" s="5">
        <v>44309</v>
      </c>
      <c r="G8395">
        <v>270580661</v>
      </c>
      <c r="H8395" s="5">
        <v>44344</v>
      </c>
      <c r="I8395">
        <v>9685</v>
      </c>
      <c r="J8395" s="8">
        <v>9.33</v>
      </c>
      <c r="K8395" s="8">
        <v>6.92</v>
      </c>
      <c r="L8395" s="8">
        <v>90361.05</v>
      </c>
      <c r="M8395" s="8">
        <v>67020.2</v>
      </c>
      <c r="N8395" s="8">
        <v>23340.85</v>
      </c>
    </row>
    <row r="8396" spans="1:14" x14ac:dyDescent="0.2">
      <c r="A8396" t="s">
        <v>9</v>
      </c>
      <c r="B8396" t="s">
        <v>69</v>
      </c>
      <c r="C8396" t="s">
        <v>19</v>
      </c>
      <c r="D8396" t="s">
        <v>3</v>
      </c>
      <c r="E8396" t="s">
        <v>8</v>
      </c>
      <c r="F8396" s="5">
        <v>44708</v>
      </c>
      <c r="G8396">
        <v>293178594</v>
      </c>
      <c r="H8396" s="5">
        <v>44713</v>
      </c>
      <c r="I8396">
        <v>6916</v>
      </c>
      <c r="J8396" s="8">
        <v>81.73</v>
      </c>
      <c r="K8396" s="8">
        <v>56.67</v>
      </c>
      <c r="L8396" s="8">
        <v>565244.68000000005</v>
      </c>
      <c r="M8396" s="8">
        <v>391929.72</v>
      </c>
      <c r="N8396" s="8">
        <v>173314.96</v>
      </c>
    </row>
    <row r="8397" spans="1:14" x14ac:dyDescent="0.2">
      <c r="A8397" t="s">
        <v>9</v>
      </c>
      <c r="B8397" t="s">
        <v>64</v>
      </c>
      <c r="C8397" t="s">
        <v>65</v>
      </c>
      <c r="D8397" t="s">
        <v>7</v>
      </c>
      <c r="E8397" t="s">
        <v>8</v>
      </c>
      <c r="F8397" s="5">
        <v>43387</v>
      </c>
      <c r="G8397">
        <v>469543921</v>
      </c>
      <c r="H8397" s="5">
        <v>43398</v>
      </c>
      <c r="I8397">
        <v>7336</v>
      </c>
      <c r="J8397" s="8">
        <v>668.27</v>
      </c>
      <c r="K8397" s="8">
        <v>502.54</v>
      </c>
      <c r="L8397" s="8">
        <v>4902428.72</v>
      </c>
      <c r="M8397" s="8">
        <v>3686633.44</v>
      </c>
      <c r="N8397" s="8">
        <v>1215795.28</v>
      </c>
    </row>
    <row r="8398" spans="1:14" x14ac:dyDescent="0.2">
      <c r="A8398" t="s">
        <v>12</v>
      </c>
      <c r="B8398" t="s">
        <v>166</v>
      </c>
      <c r="C8398" t="s">
        <v>22</v>
      </c>
      <c r="D8398" t="s">
        <v>3</v>
      </c>
      <c r="E8398" t="s">
        <v>4</v>
      </c>
      <c r="F8398" s="5">
        <v>44845</v>
      </c>
      <c r="G8398">
        <v>726287972</v>
      </c>
      <c r="H8398" s="5">
        <v>44884</v>
      </c>
      <c r="I8398">
        <v>3606</v>
      </c>
      <c r="J8398" s="8">
        <v>109.28</v>
      </c>
      <c r="K8398" s="8">
        <v>35.840000000000003</v>
      </c>
      <c r="L8398" s="8">
        <v>394063.68</v>
      </c>
      <c r="M8398" s="8">
        <v>129239.03999999999</v>
      </c>
      <c r="N8398" s="8">
        <v>264824.64</v>
      </c>
    </row>
    <row r="8399" spans="1:14" x14ac:dyDescent="0.2">
      <c r="A8399" t="s">
        <v>9</v>
      </c>
      <c r="B8399" t="s">
        <v>55</v>
      </c>
      <c r="C8399" t="s">
        <v>19</v>
      </c>
      <c r="D8399" t="s">
        <v>7</v>
      </c>
      <c r="E8399" t="s">
        <v>8</v>
      </c>
      <c r="F8399" s="5">
        <v>43930</v>
      </c>
      <c r="G8399">
        <v>160334575</v>
      </c>
      <c r="H8399" s="5">
        <v>43944</v>
      </c>
      <c r="I8399">
        <v>5418</v>
      </c>
      <c r="J8399" s="8">
        <v>81.73</v>
      </c>
      <c r="K8399" s="8">
        <v>56.67</v>
      </c>
      <c r="L8399" s="8">
        <v>442813.14</v>
      </c>
      <c r="M8399" s="8">
        <v>307038.06</v>
      </c>
      <c r="N8399" s="8">
        <v>135775.07999999999</v>
      </c>
    </row>
    <row r="8400" spans="1:14" x14ac:dyDescent="0.2">
      <c r="A8400" t="s">
        <v>9</v>
      </c>
      <c r="B8400" t="s">
        <v>88</v>
      </c>
      <c r="C8400" t="s">
        <v>57</v>
      </c>
      <c r="D8400" t="s">
        <v>3</v>
      </c>
      <c r="E8400" t="s">
        <v>8</v>
      </c>
      <c r="F8400" s="5">
        <v>44382</v>
      </c>
      <c r="G8400">
        <v>188920056</v>
      </c>
      <c r="H8400" s="5">
        <v>44407</v>
      </c>
      <c r="I8400">
        <v>4498</v>
      </c>
      <c r="J8400" s="8">
        <v>154.06</v>
      </c>
      <c r="K8400" s="8">
        <v>90.93</v>
      </c>
      <c r="L8400" s="8">
        <v>692961.88</v>
      </c>
      <c r="M8400" s="8">
        <v>409003.14</v>
      </c>
      <c r="N8400" s="8">
        <v>283958.74</v>
      </c>
    </row>
    <row r="8401" spans="1:14" x14ac:dyDescent="0.2">
      <c r="A8401" t="s">
        <v>9</v>
      </c>
      <c r="B8401" t="s">
        <v>77</v>
      </c>
      <c r="C8401" t="s">
        <v>19</v>
      </c>
      <c r="D8401" t="s">
        <v>3</v>
      </c>
      <c r="E8401" t="s">
        <v>23</v>
      </c>
      <c r="F8401" s="5">
        <v>43519</v>
      </c>
      <c r="G8401">
        <v>499593245</v>
      </c>
      <c r="H8401" s="5">
        <v>43568</v>
      </c>
      <c r="I8401">
        <v>9598</v>
      </c>
      <c r="J8401" s="8">
        <v>81.73</v>
      </c>
      <c r="K8401" s="8">
        <v>56.67</v>
      </c>
      <c r="L8401" s="8">
        <v>784444.54</v>
      </c>
      <c r="M8401" s="8">
        <v>543918.66</v>
      </c>
      <c r="N8401" s="8">
        <v>240525.88</v>
      </c>
    </row>
    <row r="8402" spans="1:14" x14ac:dyDescent="0.2">
      <c r="A8402" t="s">
        <v>20</v>
      </c>
      <c r="B8402" t="s">
        <v>181</v>
      </c>
      <c r="C8402" t="s">
        <v>29</v>
      </c>
      <c r="D8402" t="s">
        <v>7</v>
      </c>
      <c r="E8402" t="s">
        <v>8</v>
      </c>
      <c r="F8402" s="5">
        <v>42130</v>
      </c>
      <c r="G8402">
        <v>400215470</v>
      </c>
      <c r="H8402" s="5">
        <v>42156</v>
      </c>
      <c r="I8402">
        <v>1506</v>
      </c>
      <c r="J8402" s="8">
        <v>651.21</v>
      </c>
      <c r="K8402" s="8">
        <v>524.96</v>
      </c>
      <c r="L8402" s="8">
        <v>980722.26</v>
      </c>
      <c r="M8402" s="8">
        <v>790589.76</v>
      </c>
      <c r="N8402" s="8">
        <v>190132.5</v>
      </c>
    </row>
    <row r="8403" spans="1:14" x14ac:dyDescent="0.2">
      <c r="A8403" t="s">
        <v>9</v>
      </c>
      <c r="B8403" t="s">
        <v>204</v>
      </c>
      <c r="C8403" t="s">
        <v>2</v>
      </c>
      <c r="D8403" t="s">
        <v>3</v>
      </c>
      <c r="E8403" t="s">
        <v>23</v>
      </c>
      <c r="F8403" s="5">
        <v>43660</v>
      </c>
      <c r="G8403">
        <v>168960559</v>
      </c>
      <c r="H8403" s="5">
        <v>43696</v>
      </c>
      <c r="I8403">
        <v>8039</v>
      </c>
      <c r="J8403" s="8">
        <v>255.28</v>
      </c>
      <c r="K8403" s="8">
        <v>159.41999999999999</v>
      </c>
      <c r="L8403" s="8">
        <v>2052195.92</v>
      </c>
      <c r="M8403" s="8">
        <v>1281577.3799999999</v>
      </c>
      <c r="N8403" s="8">
        <v>770618.54</v>
      </c>
    </row>
    <row r="8404" spans="1:14" x14ac:dyDescent="0.2">
      <c r="A8404" t="s">
        <v>17</v>
      </c>
      <c r="B8404" t="s">
        <v>131</v>
      </c>
      <c r="C8404" t="s">
        <v>29</v>
      </c>
      <c r="D8404" t="s">
        <v>7</v>
      </c>
      <c r="E8404" t="s">
        <v>4</v>
      </c>
      <c r="F8404" s="5">
        <v>44484</v>
      </c>
      <c r="G8404">
        <v>604314839</v>
      </c>
      <c r="H8404" s="5">
        <v>44504</v>
      </c>
      <c r="I8404">
        <v>9045</v>
      </c>
      <c r="J8404" s="8">
        <v>651.21</v>
      </c>
      <c r="K8404" s="8">
        <v>524.96</v>
      </c>
      <c r="L8404" s="8">
        <v>5890194.4500000002</v>
      </c>
      <c r="M8404" s="8">
        <v>4748263.2</v>
      </c>
      <c r="N8404" s="8">
        <v>1141931.25</v>
      </c>
    </row>
    <row r="8405" spans="1:14" x14ac:dyDescent="0.2">
      <c r="A8405" t="s">
        <v>12</v>
      </c>
      <c r="B8405" t="s">
        <v>127</v>
      </c>
      <c r="C8405" t="s">
        <v>6</v>
      </c>
      <c r="D8405" t="s">
        <v>7</v>
      </c>
      <c r="E8405" t="s">
        <v>15</v>
      </c>
      <c r="F8405" s="5">
        <v>44362</v>
      </c>
      <c r="G8405">
        <v>775077140</v>
      </c>
      <c r="H8405" s="5">
        <v>44369</v>
      </c>
      <c r="I8405">
        <v>1404</v>
      </c>
      <c r="J8405" s="8">
        <v>152.58000000000001</v>
      </c>
      <c r="K8405" s="8">
        <v>97.44</v>
      </c>
      <c r="L8405" s="8">
        <v>214222.32</v>
      </c>
      <c r="M8405" s="8">
        <v>136805.76000000001</v>
      </c>
      <c r="N8405" s="8">
        <v>77416.56</v>
      </c>
    </row>
    <row r="8406" spans="1:14" x14ac:dyDescent="0.2">
      <c r="A8406" t="s">
        <v>9</v>
      </c>
      <c r="B8406" t="s">
        <v>145</v>
      </c>
      <c r="C8406" t="s">
        <v>11</v>
      </c>
      <c r="D8406" t="s">
        <v>7</v>
      </c>
      <c r="E8406" t="s">
        <v>4</v>
      </c>
      <c r="F8406" s="5">
        <v>43445</v>
      </c>
      <c r="G8406">
        <v>270358788</v>
      </c>
      <c r="H8406" s="5">
        <v>42028</v>
      </c>
      <c r="I8406">
        <v>4028</v>
      </c>
      <c r="J8406" s="8">
        <v>47.45</v>
      </c>
      <c r="K8406" s="8">
        <v>31.79</v>
      </c>
      <c r="L8406" s="8">
        <v>191128.6</v>
      </c>
      <c r="M8406" s="8">
        <v>128050.12</v>
      </c>
      <c r="N8406" s="8">
        <v>63078.48</v>
      </c>
    </row>
    <row r="8407" spans="1:14" x14ac:dyDescent="0.2">
      <c r="A8407" t="s">
        <v>9</v>
      </c>
      <c r="B8407" t="s">
        <v>51</v>
      </c>
      <c r="C8407" t="s">
        <v>22</v>
      </c>
      <c r="D8407" t="s">
        <v>3</v>
      </c>
      <c r="E8407" t="s">
        <v>8</v>
      </c>
      <c r="F8407" s="5">
        <v>43241</v>
      </c>
      <c r="G8407">
        <v>549583613</v>
      </c>
      <c r="H8407" s="5">
        <v>43249</v>
      </c>
      <c r="I8407">
        <v>2859</v>
      </c>
      <c r="J8407" s="8">
        <v>109.28</v>
      </c>
      <c r="K8407" s="8">
        <v>35.840000000000003</v>
      </c>
      <c r="L8407" s="8">
        <v>312431.52</v>
      </c>
      <c r="M8407" s="8">
        <v>102466.56</v>
      </c>
      <c r="N8407" s="8">
        <v>209964.96</v>
      </c>
    </row>
    <row r="8408" spans="1:14" x14ac:dyDescent="0.2">
      <c r="A8408" t="s">
        <v>17</v>
      </c>
      <c r="B8408" t="s">
        <v>47</v>
      </c>
      <c r="C8408" t="s">
        <v>2</v>
      </c>
      <c r="D8408" t="s">
        <v>7</v>
      </c>
      <c r="E8408" t="s">
        <v>23</v>
      </c>
      <c r="F8408" s="5">
        <v>44755</v>
      </c>
      <c r="G8408">
        <v>892487943</v>
      </c>
      <c r="H8408" s="5">
        <v>44804</v>
      </c>
      <c r="I8408">
        <v>5870</v>
      </c>
      <c r="J8408" s="8">
        <v>255.28</v>
      </c>
      <c r="K8408" s="8">
        <v>159.41999999999999</v>
      </c>
      <c r="L8408" s="8">
        <v>1498493.6</v>
      </c>
      <c r="M8408" s="8">
        <v>935795.4</v>
      </c>
      <c r="N8408" s="8">
        <v>562698.19999999995</v>
      </c>
    </row>
    <row r="8409" spans="1:14" x14ac:dyDescent="0.2">
      <c r="A8409" t="s">
        <v>9</v>
      </c>
      <c r="B8409" t="s">
        <v>191</v>
      </c>
      <c r="C8409" t="s">
        <v>29</v>
      </c>
      <c r="D8409" t="s">
        <v>3</v>
      </c>
      <c r="E8409" t="s">
        <v>15</v>
      </c>
      <c r="F8409" s="5">
        <v>42575</v>
      </c>
      <c r="G8409">
        <v>649120604</v>
      </c>
      <c r="H8409" s="5">
        <v>42621</v>
      </c>
      <c r="I8409">
        <v>8067</v>
      </c>
      <c r="J8409" s="8">
        <v>651.21</v>
      </c>
      <c r="K8409" s="8">
        <v>524.96</v>
      </c>
      <c r="L8409" s="8">
        <v>5253311.07</v>
      </c>
      <c r="M8409" s="8">
        <v>4234852.32</v>
      </c>
      <c r="N8409" s="8">
        <v>1018458.75</v>
      </c>
    </row>
    <row r="8410" spans="1:14" x14ac:dyDescent="0.2">
      <c r="A8410" t="s">
        <v>9</v>
      </c>
      <c r="B8410" t="s">
        <v>167</v>
      </c>
      <c r="C8410" t="s">
        <v>19</v>
      </c>
      <c r="D8410" t="s">
        <v>7</v>
      </c>
      <c r="E8410" t="s">
        <v>4</v>
      </c>
      <c r="F8410" s="5">
        <v>42530</v>
      </c>
      <c r="G8410">
        <v>589842927</v>
      </c>
      <c r="H8410" s="5">
        <v>42579</v>
      </c>
      <c r="I8410">
        <v>6485</v>
      </c>
      <c r="J8410" s="8">
        <v>81.73</v>
      </c>
      <c r="K8410" s="8">
        <v>56.67</v>
      </c>
      <c r="L8410" s="8">
        <v>530019.05000000005</v>
      </c>
      <c r="M8410" s="8">
        <v>367504.95</v>
      </c>
      <c r="N8410" s="8">
        <v>162514.1</v>
      </c>
    </row>
    <row r="8411" spans="1:14" x14ac:dyDescent="0.2">
      <c r="A8411" t="s">
        <v>9</v>
      </c>
      <c r="B8411" t="s">
        <v>98</v>
      </c>
      <c r="C8411" t="s">
        <v>14</v>
      </c>
      <c r="D8411" t="s">
        <v>7</v>
      </c>
      <c r="E8411" t="s">
        <v>8</v>
      </c>
      <c r="F8411" s="5">
        <v>43141</v>
      </c>
      <c r="G8411">
        <v>655328738</v>
      </c>
      <c r="H8411" s="5">
        <v>43181</v>
      </c>
      <c r="I8411">
        <v>5191</v>
      </c>
      <c r="J8411" s="8">
        <v>205.7</v>
      </c>
      <c r="K8411" s="8">
        <v>117.11</v>
      </c>
      <c r="L8411" s="8">
        <v>1067788.7</v>
      </c>
      <c r="M8411" s="8">
        <v>607918.01</v>
      </c>
      <c r="N8411" s="8">
        <v>459870.69</v>
      </c>
    </row>
    <row r="8412" spans="1:14" x14ac:dyDescent="0.2">
      <c r="A8412" t="s">
        <v>9</v>
      </c>
      <c r="B8412" t="s">
        <v>145</v>
      </c>
      <c r="C8412" t="s">
        <v>57</v>
      </c>
      <c r="D8412" t="s">
        <v>3</v>
      </c>
      <c r="E8412" t="s">
        <v>4</v>
      </c>
      <c r="F8412" s="5">
        <v>43319</v>
      </c>
      <c r="G8412">
        <v>406564366</v>
      </c>
      <c r="H8412" s="5">
        <v>43337</v>
      </c>
      <c r="I8412">
        <v>286</v>
      </c>
      <c r="J8412" s="8">
        <v>154.06</v>
      </c>
      <c r="K8412" s="8">
        <v>90.93</v>
      </c>
      <c r="L8412" s="8">
        <v>44061.16</v>
      </c>
      <c r="M8412" s="8">
        <v>26005.98</v>
      </c>
      <c r="N8412" s="8">
        <v>18055.18</v>
      </c>
    </row>
    <row r="8413" spans="1:14" x14ac:dyDescent="0.2">
      <c r="A8413" t="s">
        <v>9</v>
      </c>
      <c r="B8413" t="s">
        <v>157</v>
      </c>
      <c r="C8413" t="s">
        <v>22</v>
      </c>
      <c r="D8413" t="s">
        <v>3</v>
      </c>
      <c r="E8413" t="s">
        <v>23</v>
      </c>
      <c r="F8413" s="5">
        <v>44059</v>
      </c>
      <c r="G8413">
        <v>374848639</v>
      </c>
      <c r="H8413" s="5">
        <v>44080</v>
      </c>
      <c r="I8413">
        <v>4897</v>
      </c>
      <c r="J8413" s="8">
        <v>109.28</v>
      </c>
      <c r="K8413" s="8">
        <v>35.840000000000003</v>
      </c>
      <c r="L8413" s="8">
        <v>535144.16</v>
      </c>
      <c r="M8413" s="8">
        <v>175508.48000000001</v>
      </c>
      <c r="N8413" s="8">
        <v>359635.68</v>
      </c>
    </row>
    <row r="8414" spans="1:14" x14ac:dyDescent="0.2">
      <c r="A8414" t="s">
        <v>9</v>
      </c>
      <c r="B8414" t="s">
        <v>72</v>
      </c>
      <c r="C8414" t="s">
        <v>19</v>
      </c>
      <c r="D8414" t="s">
        <v>3</v>
      </c>
      <c r="E8414" t="s">
        <v>15</v>
      </c>
      <c r="F8414" s="5">
        <v>44396</v>
      </c>
      <c r="G8414">
        <v>711792886</v>
      </c>
      <c r="H8414" s="5">
        <v>44445</v>
      </c>
      <c r="I8414">
        <v>4187</v>
      </c>
      <c r="J8414" s="8">
        <v>81.73</v>
      </c>
      <c r="K8414" s="8">
        <v>56.67</v>
      </c>
      <c r="L8414" s="8">
        <v>342203.51</v>
      </c>
      <c r="M8414" s="8">
        <v>237277.29</v>
      </c>
      <c r="N8414" s="8">
        <v>104926.22</v>
      </c>
    </row>
    <row r="8415" spans="1:14" x14ac:dyDescent="0.2">
      <c r="A8415" t="s">
        <v>9</v>
      </c>
      <c r="B8415" t="s">
        <v>87</v>
      </c>
      <c r="C8415" t="s">
        <v>45</v>
      </c>
      <c r="D8415" t="s">
        <v>3</v>
      </c>
      <c r="E8415" t="s">
        <v>15</v>
      </c>
      <c r="F8415" s="5">
        <v>43834</v>
      </c>
      <c r="G8415">
        <v>739320933</v>
      </c>
      <c r="H8415" s="5">
        <v>43871</v>
      </c>
      <c r="I8415">
        <v>348</v>
      </c>
      <c r="J8415" s="8">
        <v>9.33</v>
      </c>
      <c r="K8415" s="8">
        <v>6.92</v>
      </c>
      <c r="L8415" s="8">
        <v>3246.84</v>
      </c>
      <c r="M8415" s="8">
        <v>2408.16</v>
      </c>
      <c r="N8415" s="8">
        <v>838.68</v>
      </c>
    </row>
    <row r="8416" spans="1:14" x14ac:dyDescent="0.2">
      <c r="A8416" t="s">
        <v>9</v>
      </c>
      <c r="B8416" t="s">
        <v>153</v>
      </c>
      <c r="C8416" t="s">
        <v>19</v>
      </c>
      <c r="D8416" t="s">
        <v>3</v>
      </c>
      <c r="E8416" t="s">
        <v>15</v>
      </c>
      <c r="F8416" s="5">
        <v>42265</v>
      </c>
      <c r="G8416">
        <v>299669110</v>
      </c>
      <c r="H8416" s="5">
        <v>42303</v>
      </c>
      <c r="I8416">
        <v>7604</v>
      </c>
      <c r="J8416" s="8">
        <v>81.73</v>
      </c>
      <c r="K8416" s="8">
        <v>56.67</v>
      </c>
      <c r="L8416" s="8">
        <v>621474.92000000004</v>
      </c>
      <c r="M8416" s="8">
        <v>430918.68</v>
      </c>
      <c r="N8416" s="8">
        <v>190556.24</v>
      </c>
    </row>
    <row r="8417" spans="1:14" x14ac:dyDescent="0.2">
      <c r="A8417" t="s">
        <v>0</v>
      </c>
      <c r="B8417" t="s">
        <v>94</v>
      </c>
      <c r="C8417" t="s">
        <v>2</v>
      </c>
      <c r="D8417" t="s">
        <v>7</v>
      </c>
      <c r="E8417" t="s">
        <v>23</v>
      </c>
      <c r="F8417" s="5">
        <v>43126</v>
      </c>
      <c r="G8417">
        <v>205386245</v>
      </c>
      <c r="H8417" s="5">
        <v>43168</v>
      </c>
      <c r="I8417">
        <v>7209</v>
      </c>
      <c r="J8417" s="8">
        <v>255.28</v>
      </c>
      <c r="K8417" s="8">
        <v>159.41999999999999</v>
      </c>
      <c r="L8417" s="8">
        <v>1840313.52</v>
      </c>
      <c r="M8417" s="8">
        <v>1149258.78</v>
      </c>
      <c r="N8417" s="8">
        <v>691054.74</v>
      </c>
    </row>
    <row r="8418" spans="1:14" x14ac:dyDescent="0.2">
      <c r="A8418" t="s">
        <v>0</v>
      </c>
      <c r="B8418" t="s">
        <v>101</v>
      </c>
      <c r="C8418" t="s">
        <v>31</v>
      </c>
      <c r="D8418" t="s">
        <v>7</v>
      </c>
      <c r="E8418" t="s">
        <v>4</v>
      </c>
      <c r="F8418" s="5">
        <v>43357</v>
      </c>
      <c r="G8418">
        <v>889333665</v>
      </c>
      <c r="H8418" s="5">
        <v>43358</v>
      </c>
      <c r="I8418">
        <v>2449</v>
      </c>
      <c r="J8418" s="8">
        <v>437.2</v>
      </c>
      <c r="K8418" s="8">
        <v>263.33</v>
      </c>
      <c r="L8418" s="8">
        <v>1070702.8</v>
      </c>
      <c r="M8418" s="8">
        <v>644895.17000000004</v>
      </c>
      <c r="N8418" s="8">
        <v>425807.63</v>
      </c>
    </row>
    <row r="8419" spans="1:14" x14ac:dyDescent="0.2">
      <c r="A8419" t="s">
        <v>17</v>
      </c>
      <c r="B8419" t="s">
        <v>163</v>
      </c>
      <c r="C8419" t="s">
        <v>57</v>
      </c>
      <c r="D8419" t="s">
        <v>7</v>
      </c>
      <c r="E8419" t="s">
        <v>15</v>
      </c>
      <c r="F8419" s="5">
        <v>43442</v>
      </c>
      <c r="G8419">
        <v>154685199</v>
      </c>
      <c r="H8419" s="5">
        <v>43449</v>
      </c>
      <c r="I8419">
        <v>3643</v>
      </c>
      <c r="J8419" s="8">
        <v>154.06</v>
      </c>
      <c r="K8419" s="8">
        <v>90.93</v>
      </c>
      <c r="L8419" s="8">
        <v>561240.57999999996</v>
      </c>
      <c r="M8419" s="8">
        <v>331257.99</v>
      </c>
      <c r="N8419" s="8">
        <v>229982.59</v>
      </c>
    </row>
    <row r="8420" spans="1:14" x14ac:dyDescent="0.2">
      <c r="A8420" t="s">
        <v>20</v>
      </c>
      <c r="B8420" t="s">
        <v>168</v>
      </c>
      <c r="C8420" t="s">
        <v>14</v>
      </c>
      <c r="D8420" t="s">
        <v>7</v>
      </c>
      <c r="E8420" t="s">
        <v>8</v>
      </c>
      <c r="F8420" s="5">
        <v>43523</v>
      </c>
      <c r="G8420">
        <v>824927175</v>
      </c>
      <c r="H8420" s="5">
        <v>43537</v>
      </c>
      <c r="I8420">
        <v>3138</v>
      </c>
      <c r="J8420" s="8">
        <v>205.7</v>
      </c>
      <c r="K8420" s="8">
        <v>117.11</v>
      </c>
      <c r="L8420" s="8">
        <v>645486.6</v>
      </c>
      <c r="M8420" s="8">
        <v>367491.18</v>
      </c>
      <c r="N8420" s="8">
        <v>277995.42</v>
      </c>
    </row>
    <row r="8421" spans="1:14" x14ac:dyDescent="0.2">
      <c r="A8421" t="s">
        <v>9</v>
      </c>
      <c r="B8421" t="s">
        <v>184</v>
      </c>
      <c r="C8421" t="s">
        <v>45</v>
      </c>
      <c r="D8421" t="s">
        <v>7</v>
      </c>
      <c r="E8421" t="s">
        <v>15</v>
      </c>
      <c r="F8421" s="5">
        <v>44057</v>
      </c>
      <c r="G8421">
        <v>393858420</v>
      </c>
      <c r="H8421" s="5">
        <v>44072</v>
      </c>
      <c r="I8421">
        <v>314</v>
      </c>
      <c r="J8421" s="8">
        <v>9.33</v>
      </c>
      <c r="K8421" s="8">
        <v>6.92</v>
      </c>
      <c r="L8421" s="8">
        <v>2929.62</v>
      </c>
      <c r="M8421" s="8">
        <v>2172.88</v>
      </c>
      <c r="N8421" s="8">
        <v>756.74</v>
      </c>
    </row>
    <row r="8422" spans="1:14" x14ac:dyDescent="0.2">
      <c r="A8422" t="s">
        <v>39</v>
      </c>
      <c r="B8422" t="s">
        <v>40</v>
      </c>
      <c r="C8422" t="s">
        <v>19</v>
      </c>
      <c r="D8422" t="s">
        <v>3</v>
      </c>
      <c r="E8422" t="s">
        <v>4</v>
      </c>
      <c r="F8422" s="5">
        <v>44580</v>
      </c>
      <c r="G8422">
        <v>475590264</v>
      </c>
      <c r="H8422" s="5">
        <v>44596</v>
      </c>
      <c r="I8422">
        <v>6583</v>
      </c>
      <c r="J8422" s="8">
        <v>81.73</v>
      </c>
      <c r="K8422" s="8">
        <v>56.67</v>
      </c>
      <c r="L8422" s="8">
        <v>538028.59</v>
      </c>
      <c r="M8422" s="8">
        <v>373058.61</v>
      </c>
      <c r="N8422" s="8">
        <v>164969.98000000001</v>
      </c>
    </row>
    <row r="8423" spans="1:14" x14ac:dyDescent="0.2">
      <c r="A8423" t="s">
        <v>17</v>
      </c>
      <c r="B8423" t="s">
        <v>35</v>
      </c>
      <c r="C8423" t="s">
        <v>65</v>
      </c>
      <c r="D8423" t="s">
        <v>3</v>
      </c>
      <c r="E8423" t="s">
        <v>4</v>
      </c>
      <c r="F8423" s="5">
        <v>43323</v>
      </c>
      <c r="G8423">
        <v>954546535</v>
      </c>
      <c r="H8423" s="5">
        <v>43333</v>
      </c>
      <c r="I8423">
        <v>387</v>
      </c>
      <c r="J8423" s="8">
        <v>668.27</v>
      </c>
      <c r="K8423" s="8">
        <v>502.54</v>
      </c>
      <c r="L8423" s="8">
        <v>258620.49</v>
      </c>
      <c r="M8423" s="8">
        <v>194482.98</v>
      </c>
      <c r="N8423" s="8">
        <v>64137.51</v>
      </c>
    </row>
    <row r="8424" spans="1:14" x14ac:dyDescent="0.2">
      <c r="A8424" t="s">
        <v>9</v>
      </c>
      <c r="B8424" t="s">
        <v>106</v>
      </c>
      <c r="C8424" t="s">
        <v>11</v>
      </c>
      <c r="D8424" t="s">
        <v>3</v>
      </c>
      <c r="E8424" t="s">
        <v>8</v>
      </c>
      <c r="F8424" s="5">
        <v>43759</v>
      </c>
      <c r="G8424">
        <v>435463559</v>
      </c>
      <c r="H8424" s="5">
        <v>43765</v>
      </c>
      <c r="I8424">
        <v>2199</v>
      </c>
      <c r="J8424" s="8">
        <v>47.45</v>
      </c>
      <c r="K8424" s="8">
        <v>31.79</v>
      </c>
      <c r="L8424" s="8">
        <v>104342.55</v>
      </c>
      <c r="M8424" s="8">
        <v>69906.210000000006</v>
      </c>
      <c r="N8424" s="8">
        <v>34436.339999999997</v>
      </c>
    </row>
    <row r="8425" spans="1:14" x14ac:dyDescent="0.2">
      <c r="A8425" t="s">
        <v>0</v>
      </c>
      <c r="B8425" t="s">
        <v>206</v>
      </c>
      <c r="C8425" t="s">
        <v>11</v>
      </c>
      <c r="D8425" t="s">
        <v>7</v>
      </c>
      <c r="E8425" t="s">
        <v>8</v>
      </c>
      <c r="F8425" s="5">
        <v>42054</v>
      </c>
      <c r="G8425">
        <v>293390166</v>
      </c>
      <c r="H8425" s="5">
        <v>42104</v>
      </c>
      <c r="I8425">
        <v>9525</v>
      </c>
      <c r="J8425" s="8">
        <v>47.45</v>
      </c>
      <c r="K8425" s="8">
        <v>31.79</v>
      </c>
      <c r="L8425" s="8">
        <v>451961.25</v>
      </c>
      <c r="M8425" s="8">
        <v>302799.75</v>
      </c>
      <c r="N8425" s="8">
        <v>149161.5</v>
      </c>
    </row>
    <row r="8426" spans="1:14" x14ac:dyDescent="0.2">
      <c r="A8426" t="s">
        <v>9</v>
      </c>
      <c r="B8426" t="s">
        <v>122</v>
      </c>
      <c r="C8426" t="s">
        <v>11</v>
      </c>
      <c r="D8426" t="s">
        <v>7</v>
      </c>
      <c r="E8426" t="s">
        <v>23</v>
      </c>
      <c r="F8426" s="5">
        <v>43840</v>
      </c>
      <c r="G8426">
        <v>623687684</v>
      </c>
      <c r="H8426" s="5">
        <v>43890</v>
      </c>
      <c r="I8426">
        <v>1900</v>
      </c>
      <c r="J8426" s="8">
        <v>47.45</v>
      </c>
      <c r="K8426" s="8">
        <v>31.79</v>
      </c>
      <c r="L8426" s="8">
        <v>90155</v>
      </c>
      <c r="M8426" s="8">
        <v>60401</v>
      </c>
      <c r="N8426" s="8">
        <v>29754</v>
      </c>
    </row>
    <row r="8427" spans="1:14" x14ac:dyDescent="0.2">
      <c r="A8427" t="s">
        <v>12</v>
      </c>
      <c r="B8427" t="s">
        <v>150</v>
      </c>
      <c r="C8427" t="s">
        <v>29</v>
      </c>
      <c r="D8427" t="s">
        <v>7</v>
      </c>
      <c r="E8427" t="s">
        <v>15</v>
      </c>
      <c r="F8427" s="5">
        <v>44679</v>
      </c>
      <c r="G8427">
        <v>692029941</v>
      </c>
      <c r="H8427" s="5">
        <v>44681</v>
      </c>
      <c r="I8427">
        <v>5893</v>
      </c>
      <c r="J8427" s="8">
        <v>651.21</v>
      </c>
      <c r="K8427" s="8">
        <v>524.96</v>
      </c>
      <c r="L8427" s="8">
        <v>3837580.53</v>
      </c>
      <c r="M8427" s="8">
        <v>3093589.28</v>
      </c>
      <c r="N8427" s="8">
        <v>743991.25</v>
      </c>
    </row>
    <row r="8428" spans="1:14" x14ac:dyDescent="0.2">
      <c r="A8428" t="s">
        <v>9</v>
      </c>
      <c r="B8428" t="s">
        <v>161</v>
      </c>
      <c r="C8428" t="s">
        <v>57</v>
      </c>
      <c r="D8428" t="s">
        <v>7</v>
      </c>
      <c r="E8428" t="s">
        <v>8</v>
      </c>
      <c r="F8428" s="5">
        <v>42711</v>
      </c>
      <c r="G8428">
        <v>284403264</v>
      </c>
      <c r="H8428" s="5">
        <v>42731</v>
      </c>
      <c r="I8428">
        <v>101</v>
      </c>
      <c r="J8428" s="8">
        <v>154.06</v>
      </c>
      <c r="K8428" s="8">
        <v>90.93</v>
      </c>
      <c r="L8428" s="8">
        <v>15560.06</v>
      </c>
      <c r="M8428" s="8">
        <v>9183.93</v>
      </c>
      <c r="N8428" s="8">
        <v>6376.13</v>
      </c>
    </row>
    <row r="8429" spans="1:14" x14ac:dyDescent="0.2">
      <c r="A8429" t="s">
        <v>17</v>
      </c>
      <c r="B8429" t="s">
        <v>176</v>
      </c>
      <c r="C8429" t="s">
        <v>14</v>
      </c>
      <c r="D8429" t="s">
        <v>7</v>
      </c>
      <c r="E8429" t="s">
        <v>15</v>
      </c>
      <c r="F8429" s="5">
        <v>43587</v>
      </c>
      <c r="G8429">
        <v>157106482</v>
      </c>
      <c r="H8429" s="5">
        <v>43588</v>
      </c>
      <c r="I8429">
        <v>154</v>
      </c>
      <c r="J8429" s="8">
        <v>205.7</v>
      </c>
      <c r="K8429" s="8">
        <v>117.11</v>
      </c>
      <c r="L8429" s="8">
        <v>31677.8</v>
      </c>
      <c r="M8429" s="8">
        <v>18034.939999999999</v>
      </c>
      <c r="N8429" s="8">
        <v>13642.86</v>
      </c>
    </row>
    <row r="8430" spans="1:14" x14ac:dyDescent="0.2">
      <c r="A8430" t="s">
        <v>12</v>
      </c>
      <c r="B8430" t="s">
        <v>61</v>
      </c>
      <c r="C8430" t="s">
        <v>19</v>
      </c>
      <c r="D8430" t="s">
        <v>7</v>
      </c>
      <c r="E8430" t="s">
        <v>23</v>
      </c>
      <c r="F8430" s="5">
        <v>43958</v>
      </c>
      <c r="G8430">
        <v>686750924</v>
      </c>
      <c r="H8430" s="5">
        <v>43967</v>
      </c>
      <c r="I8430">
        <v>3714</v>
      </c>
      <c r="J8430" s="8">
        <v>81.73</v>
      </c>
      <c r="K8430" s="8">
        <v>56.67</v>
      </c>
      <c r="L8430" s="8">
        <v>303545.21999999997</v>
      </c>
      <c r="M8430" s="8">
        <v>210472.38</v>
      </c>
      <c r="N8430" s="8">
        <v>93072.84</v>
      </c>
    </row>
    <row r="8431" spans="1:14" x14ac:dyDescent="0.2">
      <c r="A8431" t="s">
        <v>17</v>
      </c>
      <c r="B8431" t="s">
        <v>85</v>
      </c>
      <c r="C8431" t="s">
        <v>6</v>
      </c>
      <c r="D8431" t="s">
        <v>7</v>
      </c>
      <c r="E8431" t="s">
        <v>15</v>
      </c>
      <c r="F8431" s="5">
        <v>42555</v>
      </c>
      <c r="G8431">
        <v>520260417</v>
      </c>
      <c r="H8431" s="5">
        <v>42598</v>
      </c>
      <c r="I8431">
        <v>5474</v>
      </c>
      <c r="J8431" s="8">
        <v>152.58000000000001</v>
      </c>
      <c r="K8431" s="8">
        <v>97.44</v>
      </c>
      <c r="L8431" s="8">
        <v>835222.92</v>
      </c>
      <c r="M8431" s="8">
        <v>533386.56000000006</v>
      </c>
      <c r="N8431" s="8">
        <v>301836.36</v>
      </c>
    </row>
    <row r="8432" spans="1:14" x14ac:dyDescent="0.2">
      <c r="A8432" t="s">
        <v>0</v>
      </c>
      <c r="B8432" t="s">
        <v>160</v>
      </c>
      <c r="C8432" t="s">
        <v>65</v>
      </c>
      <c r="D8432" t="s">
        <v>3</v>
      </c>
      <c r="E8432" t="s">
        <v>23</v>
      </c>
      <c r="F8432" s="5">
        <v>43198</v>
      </c>
      <c r="G8432">
        <v>624871289</v>
      </c>
      <c r="H8432" s="5">
        <v>43213</v>
      </c>
      <c r="I8432">
        <v>2155</v>
      </c>
      <c r="J8432" s="8">
        <v>668.27</v>
      </c>
      <c r="K8432" s="8">
        <v>502.54</v>
      </c>
      <c r="L8432" s="8">
        <v>1440121.85</v>
      </c>
      <c r="M8432" s="8">
        <v>1082973.7</v>
      </c>
      <c r="N8432" s="8">
        <v>357148.15</v>
      </c>
    </row>
    <row r="8433" spans="1:14" x14ac:dyDescent="0.2">
      <c r="A8433" t="s">
        <v>20</v>
      </c>
      <c r="B8433" t="s">
        <v>201</v>
      </c>
      <c r="C8433" t="s">
        <v>14</v>
      </c>
      <c r="D8433" t="s">
        <v>3</v>
      </c>
      <c r="E8433" t="s">
        <v>8</v>
      </c>
      <c r="F8433" s="5">
        <v>43129</v>
      </c>
      <c r="G8433">
        <v>238132369</v>
      </c>
      <c r="H8433" s="5">
        <v>43160</v>
      </c>
      <c r="I8433">
        <v>7515</v>
      </c>
      <c r="J8433" s="8">
        <v>205.7</v>
      </c>
      <c r="K8433" s="8">
        <v>117.11</v>
      </c>
      <c r="L8433" s="8">
        <v>1545835.5</v>
      </c>
      <c r="M8433" s="8">
        <v>880081.65</v>
      </c>
      <c r="N8433" s="8">
        <v>665753.85</v>
      </c>
    </row>
    <row r="8434" spans="1:14" x14ac:dyDescent="0.2">
      <c r="A8434" t="s">
        <v>9</v>
      </c>
      <c r="B8434" t="s">
        <v>203</v>
      </c>
      <c r="C8434" t="s">
        <v>19</v>
      </c>
      <c r="D8434" t="s">
        <v>3</v>
      </c>
      <c r="E8434" t="s">
        <v>15</v>
      </c>
      <c r="F8434" s="5">
        <v>44672</v>
      </c>
      <c r="G8434">
        <v>917904984</v>
      </c>
      <c r="H8434" s="5">
        <v>44675</v>
      </c>
      <c r="I8434">
        <v>7338</v>
      </c>
      <c r="J8434" s="8">
        <v>81.73</v>
      </c>
      <c r="K8434" s="8">
        <v>56.67</v>
      </c>
      <c r="L8434" s="8">
        <v>599734.74</v>
      </c>
      <c r="M8434" s="8">
        <v>415844.46</v>
      </c>
      <c r="N8434" s="8">
        <v>183890.28</v>
      </c>
    </row>
    <row r="8435" spans="1:14" x14ac:dyDescent="0.2">
      <c r="A8435" t="s">
        <v>20</v>
      </c>
      <c r="B8435" t="s">
        <v>52</v>
      </c>
      <c r="C8435" t="s">
        <v>14</v>
      </c>
      <c r="D8435" t="s">
        <v>7</v>
      </c>
      <c r="E8435" t="s">
        <v>23</v>
      </c>
      <c r="F8435" s="5">
        <v>42849</v>
      </c>
      <c r="G8435">
        <v>692362964</v>
      </c>
      <c r="H8435" s="5">
        <v>42886</v>
      </c>
      <c r="I8435">
        <v>4442</v>
      </c>
      <c r="J8435" s="8">
        <v>205.7</v>
      </c>
      <c r="K8435" s="8">
        <v>117.11</v>
      </c>
      <c r="L8435" s="8">
        <v>913719.4</v>
      </c>
      <c r="M8435" s="8">
        <v>520202.62</v>
      </c>
      <c r="N8435" s="8">
        <v>393516.78</v>
      </c>
    </row>
    <row r="8436" spans="1:14" x14ac:dyDescent="0.2">
      <c r="A8436" t="s">
        <v>17</v>
      </c>
      <c r="B8436" t="s">
        <v>188</v>
      </c>
      <c r="C8436" t="s">
        <v>2</v>
      </c>
      <c r="D8436" t="s">
        <v>3</v>
      </c>
      <c r="E8436" t="s">
        <v>23</v>
      </c>
      <c r="F8436" s="5">
        <v>44075</v>
      </c>
      <c r="G8436">
        <v>809992635</v>
      </c>
      <c r="H8436" s="5">
        <v>44124</v>
      </c>
      <c r="I8436">
        <v>3675</v>
      </c>
      <c r="J8436" s="8">
        <v>255.28</v>
      </c>
      <c r="K8436" s="8">
        <v>159.41999999999999</v>
      </c>
      <c r="L8436" s="8">
        <v>938154</v>
      </c>
      <c r="M8436" s="8">
        <v>585868.5</v>
      </c>
      <c r="N8436" s="8">
        <v>352285.5</v>
      </c>
    </row>
    <row r="8437" spans="1:14" x14ac:dyDescent="0.2">
      <c r="A8437" t="s">
        <v>12</v>
      </c>
      <c r="B8437" t="s">
        <v>127</v>
      </c>
      <c r="C8437" t="s">
        <v>2</v>
      </c>
      <c r="D8437" t="s">
        <v>7</v>
      </c>
      <c r="E8437" t="s">
        <v>8</v>
      </c>
      <c r="F8437" s="5">
        <v>42610</v>
      </c>
      <c r="G8437">
        <v>789592826</v>
      </c>
      <c r="H8437" s="5">
        <v>42654</v>
      </c>
      <c r="I8437">
        <v>6919</v>
      </c>
      <c r="J8437" s="8">
        <v>255.28</v>
      </c>
      <c r="K8437" s="8">
        <v>159.41999999999999</v>
      </c>
      <c r="L8437" s="8">
        <v>1766282.32</v>
      </c>
      <c r="M8437" s="8">
        <v>1103026.98</v>
      </c>
      <c r="N8437" s="8">
        <v>663255.34</v>
      </c>
    </row>
    <row r="8438" spans="1:14" x14ac:dyDescent="0.2">
      <c r="A8438" t="s">
        <v>9</v>
      </c>
      <c r="B8438" t="s">
        <v>60</v>
      </c>
      <c r="C8438" t="s">
        <v>57</v>
      </c>
      <c r="D8438" t="s">
        <v>3</v>
      </c>
      <c r="E8438" t="s">
        <v>8</v>
      </c>
      <c r="F8438" s="5">
        <v>44108</v>
      </c>
      <c r="G8438">
        <v>670274865</v>
      </c>
      <c r="H8438" s="5">
        <v>44148</v>
      </c>
      <c r="I8438">
        <v>8082</v>
      </c>
      <c r="J8438" s="8">
        <v>154.06</v>
      </c>
      <c r="K8438" s="8">
        <v>90.93</v>
      </c>
      <c r="L8438" s="8">
        <v>1245112.92</v>
      </c>
      <c r="M8438" s="8">
        <v>734896.26</v>
      </c>
      <c r="N8438" s="8">
        <v>510216.66</v>
      </c>
    </row>
    <row r="8439" spans="1:14" x14ac:dyDescent="0.2">
      <c r="A8439" t="s">
        <v>20</v>
      </c>
      <c r="B8439" t="s">
        <v>21</v>
      </c>
      <c r="C8439" t="s">
        <v>36</v>
      </c>
      <c r="D8439" t="s">
        <v>7</v>
      </c>
      <c r="E8439" t="s">
        <v>4</v>
      </c>
      <c r="F8439" s="5">
        <v>43840</v>
      </c>
      <c r="G8439">
        <v>561462581</v>
      </c>
      <c r="H8439" s="5">
        <v>43885</v>
      </c>
      <c r="I8439">
        <v>8109</v>
      </c>
      <c r="J8439" s="8">
        <v>421.89</v>
      </c>
      <c r="K8439" s="8">
        <v>364.69</v>
      </c>
      <c r="L8439" s="8">
        <v>3421106.01</v>
      </c>
      <c r="M8439" s="8">
        <v>2957271.21</v>
      </c>
      <c r="N8439" s="8">
        <v>463834.8</v>
      </c>
    </row>
    <row r="8440" spans="1:14" x14ac:dyDescent="0.2">
      <c r="A8440" t="s">
        <v>0</v>
      </c>
      <c r="B8440" t="s">
        <v>1</v>
      </c>
      <c r="C8440" t="s">
        <v>19</v>
      </c>
      <c r="D8440" t="s">
        <v>7</v>
      </c>
      <c r="E8440" t="s">
        <v>4</v>
      </c>
      <c r="F8440" s="5">
        <v>44353</v>
      </c>
      <c r="G8440">
        <v>192892301</v>
      </c>
      <c r="H8440" s="5">
        <v>44381</v>
      </c>
      <c r="I8440">
        <v>9973</v>
      </c>
      <c r="J8440" s="8">
        <v>81.73</v>
      </c>
      <c r="K8440" s="8">
        <v>56.67</v>
      </c>
      <c r="L8440" s="8">
        <v>815093.29</v>
      </c>
      <c r="M8440" s="8">
        <v>565169.91</v>
      </c>
      <c r="N8440" s="8">
        <v>249923.38</v>
      </c>
    </row>
    <row r="8441" spans="1:14" x14ac:dyDescent="0.2">
      <c r="A8441" t="s">
        <v>20</v>
      </c>
      <c r="B8441" t="s">
        <v>201</v>
      </c>
      <c r="C8441" t="s">
        <v>14</v>
      </c>
      <c r="D8441" t="s">
        <v>7</v>
      </c>
      <c r="E8441" t="s">
        <v>15</v>
      </c>
      <c r="F8441" s="5">
        <v>44119</v>
      </c>
      <c r="G8441">
        <v>264612853</v>
      </c>
      <c r="H8441" s="5">
        <v>44168</v>
      </c>
      <c r="I8441">
        <v>3678</v>
      </c>
      <c r="J8441" s="8">
        <v>205.7</v>
      </c>
      <c r="K8441" s="8">
        <v>117.11</v>
      </c>
      <c r="L8441" s="8">
        <v>756564.6</v>
      </c>
      <c r="M8441" s="8">
        <v>430730.58</v>
      </c>
      <c r="N8441" s="8">
        <v>325834.02</v>
      </c>
    </row>
    <row r="8442" spans="1:14" x14ac:dyDescent="0.2">
      <c r="A8442" t="s">
        <v>0</v>
      </c>
      <c r="B8442" t="s">
        <v>171</v>
      </c>
      <c r="C8442" t="s">
        <v>11</v>
      </c>
      <c r="D8442" t="s">
        <v>7</v>
      </c>
      <c r="E8442" t="s">
        <v>15</v>
      </c>
      <c r="F8442" s="5">
        <v>44353</v>
      </c>
      <c r="G8442">
        <v>196985566</v>
      </c>
      <c r="H8442" s="5">
        <v>44380</v>
      </c>
      <c r="I8442">
        <v>1261</v>
      </c>
      <c r="J8442" s="8">
        <v>47.45</v>
      </c>
      <c r="K8442" s="8">
        <v>31.79</v>
      </c>
      <c r="L8442" s="8">
        <v>59834.45</v>
      </c>
      <c r="M8442" s="8">
        <v>40087.19</v>
      </c>
      <c r="N8442" s="8">
        <v>19747.259999999998</v>
      </c>
    </row>
    <row r="8443" spans="1:14" x14ac:dyDescent="0.2">
      <c r="A8443" t="s">
        <v>9</v>
      </c>
      <c r="B8443" t="s">
        <v>56</v>
      </c>
      <c r="C8443" t="s">
        <v>31</v>
      </c>
      <c r="D8443" t="s">
        <v>7</v>
      </c>
      <c r="E8443" t="s">
        <v>4</v>
      </c>
      <c r="F8443" s="5">
        <v>42034</v>
      </c>
      <c r="G8443">
        <v>380684268</v>
      </c>
      <c r="H8443" s="5">
        <v>42058</v>
      </c>
      <c r="I8443">
        <v>1789</v>
      </c>
      <c r="J8443" s="8">
        <v>437.2</v>
      </c>
      <c r="K8443" s="8">
        <v>263.33</v>
      </c>
      <c r="L8443" s="8">
        <v>782150.8</v>
      </c>
      <c r="M8443" s="8">
        <v>471097.37</v>
      </c>
      <c r="N8443" s="8">
        <v>311053.43</v>
      </c>
    </row>
    <row r="8444" spans="1:14" x14ac:dyDescent="0.2">
      <c r="A8444" t="s">
        <v>17</v>
      </c>
      <c r="B8444" t="s">
        <v>158</v>
      </c>
      <c r="C8444" t="s">
        <v>22</v>
      </c>
      <c r="D8444" t="s">
        <v>7</v>
      </c>
      <c r="E8444" t="s">
        <v>15</v>
      </c>
      <c r="F8444" s="5">
        <v>42883</v>
      </c>
      <c r="G8444">
        <v>826695287</v>
      </c>
      <c r="H8444" s="5">
        <v>42895</v>
      </c>
      <c r="I8444">
        <v>6361</v>
      </c>
      <c r="J8444" s="8">
        <v>109.28</v>
      </c>
      <c r="K8444" s="8">
        <v>35.840000000000003</v>
      </c>
      <c r="L8444" s="8">
        <v>695130.08</v>
      </c>
      <c r="M8444" s="8">
        <v>227978.23999999999</v>
      </c>
      <c r="N8444" s="8">
        <v>467151.84</v>
      </c>
    </row>
    <row r="8445" spans="1:14" x14ac:dyDescent="0.2">
      <c r="A8445" t="s">
        <v>12</v>
      </c>
      <c r="B8445" t="s">
        <v>61</v>
      </c>
      <c r="C8445" t="s">
        <v>65</v>
      </c>
      <c r="D8445" t="s">
        <v>7</v>
      </c>
      <c r="E8445" t="s">
        <v>23</v>
      </c>
      <c r="F8445" s="5">
        <v>42703</v>
      </c>
      <c r="G8445">
        <v>716317451</v>
      </c>
      <c r="H8445" s="5">
        <v>42705</v>
      </c>
      <c r="I8445">
        <v>3107</v>
      </c>
      <c r="J8445" s="8">
        <v>668.27</v>
      </c>
      <c r="K8445" s="8">
        <v>502.54</v>
      </c>
      <c r="L8445" s="8">
        <v>2076314.89</v>
      </c>
      <c r="M8445" s="8">
        <v>1561391.78</v>
      </c>
      <c r="N8445" s="8">
        <v>514923.11</v>
      </c>
    </row>
    <row r="8446" spans="1:14" x14ac:dyDescent="0.2">
      <c r="A8446" t="s">
        <v>12</v>
      </c>
      <c r="B8446" t="s">
        <v>115</v>
      </c>
      <c r="C8446" t="s">
        <v>19</v>
      </c>
      <c r="D8446" t="s">
        <v>3</v>
      </c>
      <c r="E8446" t="s">
        <v>8</v>
      </c>
      <c r="F8446" s="5">
        <v>43529</v>
      </c>
      <c r="G8446">
        <v>651162087</v>
      </c>
      <c r="H8446" s="5">
        <v>43550</v>
      </c>
      <c r="I8446">
        <v>2187</v>
      </c>
      <c r="J8446" s="8">
        <v>81.73</v>
      </c>
      <c r="K8446" s="8">
        <v>56.67</v>
      </c>
      <c r="L8446" s="8">
        <v>178743.51</v>
      </c>
      <c r="M8446" s="8">
        <v>123937.29</v>
      </c>
      <c r="N8446" s="8">
        <v>54806.22</v>
      </c>
    </row>
    <row r="8447" spans="1:14" x14ac:dyDescent="0.2">
      <c r="A8447" t="s">
        <v>9</v>
      </c>
      <c r="B8447" t="s">
        <v>64</v>
      </c>
      <c r="C8447" t="s">
        <v>57</v>
      </c>
      <c r="D8447" t="s">
        <v>3</v>
      </c>
      <c r="E8447" t="s">
        <v>23</v>
      </c>
      <c r="F8447" s="5">
        <v>44789</v>
      </c>
      <c r="G8447">
        <v>403153026</v>
      </c>
      <c r="H8447" s="5">
        <v>44820</v>
      </c>
      <c r="I8447">
        <v>794</v>
      </c>
      <c r="J8447" s="8">
        <v>154.06</v>
      </c>
      <c r="K8447" s="8">
        <v>90.93</v>
      </c>
      <c r="L8447" s="8">
        <v>122323.64</v>
      </c>
      <c r="M8447" s="8">
        <v>72198.42</v>
      </c>
      <c r="N8447" s="8">
        <v>50125.22</v>
      </c>
    </row>
    <row r="8448" spans="1:14" x14ac:dyDescent="0.2">
      <c r="A8448" t="s">
        <v>9</v>
      </c>
      <c r="B8448" t="s">
        <v>203</v>
      </c>
      <c r="C8448" t="s">
        <v>19</v>
      </c>
      <c r="D8448" t="s">
        <v>7</v>
      </c>
      <c r="E8448" t="s">
        <v>23</v>
      </c>
      <c r="F8448" s="5">
        <v>43373</v>
      </c>
      <c r="G8448">
        <v>264526593</v>
      </c>
      <c r="H8448" s="5">
        <v>43380</v>
      </c>
      <c r="I8448">
        <v>8152</v>
      </c>
      <c r="J8448" s="8">
        <v>81.73</v>
      </c>
      <c r="K8448" s="8">
        <v>56.67</v>
      </c>
      <c r="L8448" s="8">
        <v>666262.96</v>
      </c>
      <c r="M8448" s="8">
        <v>461973.84</v>
      </c>
      <c r="N8448" s="8">
        <v>204289.12</v>
      </c>
    </row>
    <row r="8449" spans="1:14" x14ac:dyDescent="0.2">
      <c r="A8449" t="s">
        <v>9</v>
      </c>
      <c r="B8449" t="s">
        <v>95</v>
      </c>
      <c r="C8449" t="s">
        <v>6</v>
      </c>
      <c r="D8449" t="s">
        <v>7</v>
      </c>
      <c r="E8449" t="s">
        <v>4</v>
      </c>
      <c r="F8449" s="5">
        <v>43526</v>
      </c>
      <c r="G8449">
        <v>597831618</v>
      </c>
      <c r="H8449" s="5">
        <v>43541</v>
      </c>
      <c r="I8449">
        <v>516</v>
      </c>
      <c r="J8449" s="8">
        <v>152.58000000000001</v>
      </c>
      <c r="K8449" s="8">
        <v>97.44</v>
      </c>
      <c r="L8449" s="8">
        <v>78731.28</v>
      </c>
      <c r="M8449" s="8">
        <v>50279.040000000001</v>
      </c>
      <c r="N8449" s="8">
        <v>28452.240000000002</v>
      </c>
    </row>
    <row r="8450" spans="1:14" x14ac:dyDescent="0.2">
      <c r="A8450" t="s">
        <v>9</v>
      </c>
      <c r="B8450" t="s">
        <v>89</v>
      </c>
      <c r="C8450" t="s">
        <v>19</v>
      </c>
      <c r="D8450" t="s">
        <v>7</v>
      </c>
      <c r="E8450" t="s">
        <v>8</v>
      </c>
      <c r="F8450" s="5">
        <v>42842</v>
      </c>
      <c r="G8450">
        <v>485929429</v>
      </c>
      <c r="H8450" s="5">
        <v>42874</v>
      </c>
      <c r="I8450">
        <v>6171</v>
      </c>
      <c r="J8450" s="8">
        <v>81.73</v>
      </c>
      <c r="K8450" s="8">
        <v>56.67</v>
      </c>
      <c r="L8450" s="8">
        <v>504355.83</v>
      </c>
      <c r="M8450" s="8">
        <v>349710.57</v>
      </c>
      <c r="N8450" s="8">
        <v>154645.26</v>
      </c>
    </row>
    <row r="8451" spans="1:14" x14ac:dyDescent="0.2">
      <c r="A8451" t="s">
        <v>39</v>
      </c>
      <c r="B8451" t="s">
        <v>40</v>
      </c>
      <c r="C8451" t="s">
        <v>57</v>
      </c>
      <c r="D8451" t="s">
        <v>3</v>
      </c>
      <c r="E8451" t="s">
        <v>15</v>
      </c>
      <c r="F8451" s="5">
        <v>43499</v>
      </c>
      <c r="G8451">
        <v>881993854</v>
      </c>
      <c r="H8451" s="5">
        <v>43524</v>
      </c>
      <c r="I8451">
        <v>436</v>
      </c>
      <c r="J8451" s="8">
        <v>154.06</v>
      </c>
      <c r="K8451" s="8">
        <v>90.93</v>
      </c>
      <c r="L8451" s="8">
        <v>67170.16</v>
      </c>
      <c r="M8451" s="8">
        <v>39645.480000000003</v>
      </c>
      <c r="N8451" s="8">
        <v>27524.68</v>
      </c>
    </row>
    <row r="8452" spans="1:14" x14ac:dyDescent="0.2">
      <c r="A8452" t="s">
        <v>9</v>
      </c>
      <c r="B8452" t="s">
        <v>64</v>
      </c>
      <c r="C8452" t="s">
        <v>45</v>
      </c>
      <c r="D8452" t="s">
        <v>3</v>
      </c>
      <c r="E8452" t="s">
        <v>15</v>
      </c>
      <c r="F8452" s="5">
        <v>44676</v>
      </c>
      <c r="G8452">
        <v>559511220</v>
      </c>
      <c r="H8452" s="5">
        <v>44698</v>
      </c>
      <c r="I8452">
        <v>658</v>
      </c>
      <c r="J8452" s="8">
        <v>9.33</v>
      </c>
      <c r="K8452" s="8">
        <v>6.92</v>
      </c>
      <c r="L8452" s="8">
        <v>6139.14</v>
      </c>
      <c r="M8452" s="8">
        <v>4553.3599999999997</v>
      </c>
      <c r="N8452" s="8">
        <v>1585.78</v>
      </c>
    </row>
    <row r="8453" spans="1:14" x14ac:dyDescent="0.2">
      <c r="A8453" t="s">
        <v>0</v>
      </c>
      <c r="B8453" t="s">
        <v>144</v>
      </c>
      <c r="C8453" t="s">
        <v>6</v>
      </c>
      <c r="D8453" t="s">
        <v>7</v>
      </c>
      <c r="E8453" t="s">
        <v>4</v>
      </c>
      <c r="F8453" s="5">
        <v>42367</v>
      </c>
      <c r="G8453">
        <v>162280356</v>
      </c>
      <c r="H8453" s="5">
        <v>42410</v>
      </c>
      <c r="I8453">
        <v>1219</v>
      </c>
      <c r="J8453" s="8">
        <v>152.58000000000001</v>
      </c>
      <c r="K8453" s="8">
        <v>97.44</v>
      </c>
      <c r="L8453" s="8">
        <v>185995.02</v>
      </c>
      <c r="M8453" s="8">
        <v>118779.36</v>
      </c>
      <c r="N8453" s="8">
        <v>67215.66</v>
      </c>
    </row>
    <row r="8454" spans="1:14" x14ac:dyDescent="0.2">
      <c r="A8454" t="s">
        <v>17</v>
      </c>
      <c r="B8454" t="s">
        <v>188</v>
      </c>
      <c r="C8454" t="s">
        <v>14</v>
      </c>
      <c r="D8454" t="s">
        <v>3</v>
      </c>
      <c r="E8454" t="s">
        <v>15</v>
      </c>
      <c r="F8454" s="5">
        <v>42186</v>
      </c>
      <c r="G8454">
        <v>854412591</v>
      </c>
      <c r="H8454" s="5">
        <v>42202</v>
      </c>
      <c r="I8454">
        <v>8527</v>
      </c>
      <c r="J8454" s="8">
        <v>205.7</v>
      </c>
      <c r="K8454" s="8">
        <v>117.11</v>
      </c>
      <c r="L8454" s="8">
        <v>1754003.9</v>
      </c>
      <c r="M8454" s="8">
        <v>998596.97</v>
      </c>
      <c r="N8454" s="8">
        <v>755406.93</v>
      </c>
    </row>
    <row r="8455" spans="1:14" x14ac:dyDescent="0.2">
      <c r="A8455" t="s">
        <v>12</v>
      </c>
      <c r="B8455" t="s">
        <v>107</v>
      </c>
      <c r="C8455" t="s">
        <v>45</v>
      </c>
      <c r="D8455" t="s">
        <v>7</v>
      </c>
      <c r="E8455" t="s">
        <v>8</v>
      </c>
      <c r="F8455" s="5">
        <v>43174</v>
      </c>
      <c r="G8455">
        <v>270331752</v>
      </c>
      <c r="H8455" s="5">
        <v>43186</v>
      </c>
      <c r="I8455">
        <v>6028</v>
      </c>
      <c r="J8455" s="8">
        <v>9.33</v>
      </c>
      <c r="K8455" s="8">
        <v>6.92</v>
      </c>
      <c r="L8455" s="8">
        <v>56241.24</v>
      </c>
      <c r="M8455" s="8">
        <v>41713.760000000002</v>
      </c>
      <c r="N8455" s="8">
        <v>14527.48</v>
      </c>
    </row>
    <row r="8456" spans="1:14" x14ac:dyDescent="0.2">
      <c r="A8456" t="s">
        <v>0</v>
      </c>
      <c r="B8456" t="s">
        <v>160</v>
      </c>
      <c r="C8456" t="s">
        <v>31</v>
      </c>
      <c r="D8456" t="s">
        <v>3</v>
      </c>
      <c r="E8456" t="s">
        <v>4</v>
      </c>
      <c r="F8456" s="5">
        <v>44917</v>
      </c>
      <c r="G8456">
        <v>164774167</v>
      </c>
      <c r="H8456" s="5">
        <v>44566</v>
      </c>
      <c r="I8456">
        <v>9193</v>
      </c>
      <c r="J8456" s="8">
        <v>437.2</v>
      </c>
      <c r="K8456" s="8">
        <v>263.33</v>
      </c>
      <c r="L8456" s="8">
        <v>4019179.6</v>
      </c>
      <c r="M8456" s="8">
        <v>2420792.69</v>
      </c>
      <c r="N8456" s="8">
        <v>1598386.91</v>
      </c>
    </row>
    <row r="8457" spans="1:14" x14ac:dyDescent="0.2">
      <c r="A8457" t="s">
        <v>9</v>
      </c>
      <c r="B8457" t="s">
        <v>125</v>
      </c>
      <c r="C8457" t="s">
        <v>2</v>
      </c>
      <c r="D8457" t="s">
        <v>3</v>
      </c>
      <c r="E8457" t="s">
        <v>4</v>
      </c>
      <c r="F8457" s="5">
        <v>42772</v>
      </c>
      <c r="G8457">
        <v>562788665</v>
      </c>
      <c r="H8457" s="5">
        <v>42815</v>
      </c>
      <c r="I8457">
        <v>527</v>
      </c>
      <c r="J8457" s="8">
        <v>255.28</v>
      </c>
      <c r="K8457" s="8">
        <v>159.41999999999999</v>
      </c>
      <c r="L8457" s="8">
        <v>134532.56</v>
      </c>
      <c r="M8457" s="8">
        <v>84014.34</v>
      </c>
      <c r="N8457" s="8">
        <v>50518.22</v>
      </c>
    </row>
    <row r="8458" spans="1:14" x14ac:dyDescent="0.2">
      <c r="A8458" t="s">
        <v>9</v>
      </c>
      <c r="B8458" t="s">
        <v>92</v>
      </c>
      <c r="C8458" t="s">
        <v>29</v>
      </c>
      <c r="D8458" t="s">
        <v>7</v>
      </c>
      <c r="E8458" t="s">
        <v>8</v>
      </c>
      <c r="F8458" s="5">
        <v>43336</v>
      </c>
      <c r="G8458">
        <v>209736573</v>
      </c>
      <c r="H8458" s="5">
        <v>43367</v>
      </c>
      <c r="I8458">
        <v>4568</v>
      </c>
      <c r="J8458" s="8">
        <v>651.21</v>
      </c>
      <c r="K8458" s="8">
        <v>524.96</v>
      </c>
      <c r="L8458" s="8">
        <v>2974727.28</v>
      </c>
      <c r="M8458" s="8">
        <v>2398017.2799999998</v>
      </c>
      <c r="N8458" s="8">
        <v>576710</v>
      </c>
    </row>
    <row r="8459" spans="1:14" x14ac:dyDescent="0.2">
      <c r="A8459" t="s">
        <v>0</v>
      </c>
      <c r="B8459" t="s">
        <v>160</v>
      </c>
      <c r="C8459" t="s">
        <v>57</v>
      </c>
      <c r="D8459" t="s">
        <v>7</v>
      </c>
      <c r="E8459" t="s">
        <v>23</v>
      </c>
      <c r="F8459" s="5">
        <v>43553</v>
      </c>
      <c r="G8459">
        <v>621291720</v>
      </c>
      <c r="H8459" s="5">
        <v>43555</v>
      </c>
      <c r="I8459">
        <v>2881</v>
      </c>
      <c r="J8459" s="8">
        <v>154.06</v>
      </c>
      <c r="K8459" s="8">
        <v>90.93</v>
      </c>
      <c r="L8459" s="8">
        <v>443846.86</v>
      </c>
      <c r="M8459" s="8">
        <v>261969.33</v>
      </c>
      <c r="N8459" s="8">
        <v>181877.53</v>
      </c>
    </row>
    <row r="8460" spans="1:14" x14ac:dyDescent="0.2">
      <c r="A8460" t="s">
        <v>9</v>
      </c>
      <c r="B8460" t="s">
        <v>68</v>
      </c>
      <c r="C8460" t="s">
        <v>29</v>
      </c>
      <c r="D8460" t="s">
        <v>7</v>
      </c>
      <c r="E8460" t="s">
        <v>4</v>
      </c>
      <c r="F8460" s="5">
        <v>42374</v>
      </c>
      <c r="G8460">
        <v>233440434</v>
      </c>
      <c r="H8460" s="5">
        <v>42417</v>
      </c>
      <c r="I8460">
        <v>9067</v>
      </c>
      <c r="J8460" s="8">
        <v>651.21</v>
      </c>
      <c r="K8460" s="8">
        <v>524.96</v>
      </c>
      <c r="L8460" s="8">
        <v>5904521.0700000003</v>
      </c>
      <c r="M8460" s="8">
        <v>4759812.32</v>
      </c>
      <c r="N8460" s="8">
        <v>1144708.75</v>
      </c>
    </row>
    <row r="8461" spans="1:14" x14ac:dyDescent="0.2">
      <c r="A8461" t="s">
        <v>20</v>
      </c>
      <c r="B8461" t="s">
        <v>21</v>
      </c>
      <c r="C8461" t="s">
        <v>29</v>
      </c>
      <c r="D8461" t="s">
        <v>3</v>
      </c>
      <c r="E8461" t="s">
        <v>23</v>
      </c>
      <c r="F8461" s="5">
        <v>42292</v>
      </c>
      <c r="G8461">
        <v>252481544</v>
      </c>
      <c r="H8461" s="5">
        <v>42316</v>
      </c>
      <c r="I8461">
        <v>3754</v>
      </c>
      <c r="J8461" s="8">
        <v>651.21</v>
      </c>
      <c r="K8461" s="8">
        <v>524.96</v>
      </c>
      <c r="L8461" s="8">
        <v>2444642.34</v>
      </c>
      <c r="M8461" s="8">
        <v>1970699.84</v>
      </c>
      <c r="N8461" s="8">
        <v>473942.5</v>
      </c>
    </row>
    <row r="8462" spans="1:14" x14ac:dyDescent="0.2">
      <c r="A8462" t="s">
        <v>9</v>
      </c>
      <c r="B8462" t="s">
        <v>130</v>
      </c>
      <c r="C8462" t="s">
        <v>65</v>
      </c>
      <c r="D8462" t="s">
        <v>7</v>
      </c>
      <c r="E8462" t="s">
        <v>23</v>
      </c>
      <c r="F8462" s="5">
        <v>43113</v>
      </c>
      <c r="G8462">
        <v>605026376</v>
      </c>
      <c r="H8462" s="5">
        <v>43149</v>
      </c>
      <c r="I8462">
        <v>9604</v>
      </c>
      <c r="J8462" s="8">
        <v>668.27</v>
      </c>
      <c r="K8462" s="8">
        <v>502.54</v>
      </c>
      <c r="L8462" s="8">
        <v>6418065.0800000001</v>
      </c>
      <c r="M8462" s="8">
        <v>4826394.16</v>
      </c>
      <c r="N8462" s="8">
        <v>1591670.92</v>
      </c>
    </row>
    <row r="8463" spans="1:14" x14ac:dyDescent="0.2">
      <c r="A8463" t="s">
        <v>9</v>
      </c>
      <c r="B8463" t="s">
        <v>175</v>
      </c>
      <c r="C8463" t="s">
        <v>6</v>
      </c>
      <c r="D8463" t="s">
        <v>3</v>
      </c>
      <c r="E8463" t="s">
        <v>23</v>
      </c>
      <c r="F8463" s="5">
        <v>42763</v>
      </c>
      <c r="G8463">
        <v>387998759</v>
      </c>
      <c r="H8463" s="5">
        <v>42765</v>
      </c>
      <c r="I8463">
        <v>6310</v>
      </c>
      <c r="J8463" s="8">
        <v>152.58000000000001</v>
      </c>
      <c r="K8463" s="8">
        <v>97.44</v>
      </c>
      <c r="L8463" s="8">
        <v>962779.8</v>
      </c>
      <c r="M8463" s="8">
        <v>614846.4</v>
      </c>
      <c r="N8463" s="8">
        <v>347933.4</v>
      </c>
    </row>
    <row r="8464" spans="1:14" x14ac:dyDescent="0.2">
      <c r="A8464" t="s">
        <v>17</v>
      </c>
      <c r="B8464" t="s">
        <v>53</v>
      </c>
      <c r="C8464" t="s">
        <v>45</v>
      </c>
      <c r="D8464" t="s">
        <v>3</v>
      </c>
      <c r="E8464" t="s">
        <v>15</v>
      </c>
      <c r="F8464" s="5">
        <v>42789</v>
      </c>
      <c r="G8464">
        <v>118635022</v>
      </c>
      <c r="H8464" s="5">
        <v>42802</v>
      </c>
      <c r="I8464">
        <v>5594</v>
      </c>
      <c r="J8464" s="8">
        <v>9.33</v>
      </c>
      <c r="K8464" s="8">
        <v>6.92</v>
      </c>
      <c r="L8464" s="8">
        <v>52192.02</v>
      </c>
      <c r="M8464" s="8">
        <v>38710.480000000003</v>
      </c>
      <c r="N8464" s="8">
        <v>13481.54</v>
      </c>
    </row>
    <row r="8465" spans="1:14" x14ac:dyDescent="0.2">
      <c r="A8465" t="s">
        <v>9</v>
      </c>
      <c r="B8465" t="s">
        <v>37</v>
      </c>
      <c r="C8465" t="s">
        <v>57</v>
      </c>
      <c r="D8465" t="s">
        <v>7</v>
      </c>
      <c r="E8465" t="s">
        <v>15</v>
      </c>
      <c r="F8465" s="5">
        <v>44321</v>
      </c>
      <c r="G8465">
        <v>384483993</v>
      </c>
      <c r="H8465" s="5">
        <v>44366</v>
      </c>
      <c r="I8465">
        <v>6212</v>
      </c>
      <c r="J8465" s="8">
        <v>154.06</v>
      </c>
      <c r="K8465" s="8">
        <v>90.93</v>
      </c>
      <c r="L8465" s="8">
        <v>957020.72</v>
      </c>
      <c r="M8465" s="8">
        <v>564857.16</v>
      </c>
      <c r="N8465" s="8">
        <v>392163.56</v>
      </c>
    </row>
    <row r="8466" spans="1:14" x14ac:dyDescent="0.2">
      <c r="A8466" t="s">
        <v>9</v>
      </c>
      <c r="B8466" t="s">
        <v>27</v>
      </c>
      <c r="C8466" t="s">
        <v>14</v>
      </c>
      <c r="D8466" t="s">
        <v>7</v>
      </c>
      <c r="E8466" t="s">
        <v>8</v>
      </c>
      <c r="F8466" s="5">
        <v>44179</v>
      </c>
      <c r="G8466">
        <v>493406999</v>
      </c>
      <c r="H8466" s="5">
        <v>43851</v>
      </c>
      <c r="I8466">
        <v>8950</v>
      </c>
      <c r="J8466" s="8">
        <v>205.7</v>
      </c>
      <c r="K8466" s="8">
        <v>117.11</v>
      </c>
      <c r="L8466" s="8">
        <v>1841015</v>
      </c>
      <c r="M8466" s="8">
        <v>1048134.5</v>
      </c>
      <c r="N8466" s="8">
        <v>792880.5</v>
      </c>
    </row>
    <row r="8467" spans="1:14" x14ac:dyDescent="0.2">
      <c r="A8467" t="s">
        <v>9</v>
      </c>
      <c r="B8467" t="s">
        <v>174</v>
      </c>
      <c r="C8467" t="s">
        <v>2</v>
      </c>
      <c r="D8467" t="s">
        <v>3</v>
      </c>
      <c r="E8467" t="s">
        <v>23</v>
      </c>
      <c r="F8467" s="5">
        <v>42889</v>
      </c>
      <c r="G8467">
        <v>723577868</v>
      </c>
      <c r="H8467" s="5">
        <v>42909</v>
      </c>
      <c r="I8467">
        <v>1626</v>
      </c>
      <c r="J8467" s="8">
        <v>255.28</v>
      </c>
      <c r="K8467" s="8">
        <v>159.41999999999999</v>
      </c>
      <c r="L8467" s="8">
        <v>415085.28</v>
      </c>
      <c r="M8467" s="8">
        <v>259216.92</v>
      </c>
      <c r="N8467" s="8">
        <v>155868.35999999999</v>
      </c>
    </row>
    <row r="8468" spans="1:14" x14ac:dyDescent="0.2">
      <c r="A8468" t="s">
        <v>9</v>
      </c>
      <c r="B8468" t="s">
        <v>174</v>
      </c>
      <c r="C8468" t="s">
        <v>11</v>
      </c>
      <c r="D8468" t="s">
        <v>3</v>
      </c>
      <c r="E8468" t="s">
        <v>23</v>
      </c>
      <c r="F8468" s="5">
        <v>43710</v>
      </c>
      <c r="G8468">
        <v>973482930</v>
      </c>
      <c r="H8468" s="5">
        <v>43745</v>
      </c>
      <c r="I8468">
        <v>4087</v>
      </c>
      <c r="J8468" s="8">
        <v>47.45</v>
      </c>
      <c r="K8468" s="8">
        <v>31.79</v>
      </c>
      <c r="L8468" s="8">
        <v>193928.15</v>
      </c>
      <c r="M8468" s="8">
        <v>129925.73</v>
      </c>
      <c r="N8468" s="8">
        <v>64002.42</v>
      </c>
    </row>
    <row r="8469" spans="1:14" x14ac:dyDescent="0.2">
      <c r="A8469" t="s">
        <v>9</v>
      </c>
      <c r="B8469" t="s">
        <v>193</v>
      </c>
      <c r="C8469" t="s">
        <v>11</v>
      </c>
      <c r="D8469" t="s">
        <v>3</v>
      </c>
      <c r="E8469" t="s">
        <v>23</v>
      </c>
      <c r="F8469" s="5">
        <v>44788</v>
      </c>
      <c r="G8469">
        <v>311921012</v>
      </c>
      <c r="H8469" s="5">
        <v>44799</v>
      </c>
      <c r="I8469">
        <v>3214</v>
      </c>
      <c r="J8469" s="8">
        <v>47.45</v>
      </c>
      <c r="K8469" s="8">
        <v>31.79</v>
      </c>
      <c r="L8469" s="8">
        <v>152504.29999999999</v>
      </c>
      <c r="M8469" s="8">
        <v>102173.06</v>
      </c>
      <c r="N8469" s="8">
        <v>50331.24</v>
      </c>
    </row>
    <row r="8470" spans="1:14" x14ac:dyDescent="0.2">
      <c r="A8470" t="s">
        <v>9</v>
      </c>
      <c r="B8470" t="s">
        <v>60</v>
      </c>
      <c r="C8470" t="s">
        <v>2</v>
      </c>
      <c r="D8470" t="s">
        <v>3</v>
      </c>
      <c r="E8470" t="s">
        <v>15</v>
      </c>
      <c r="F8470" s="5">
        <v>44813</v>
      </c>
      <c r="G8470">
        <v>128003442</v>
      </c>
      <c r="H8470" s="5">
        <v>44857</v>
      </c>
      <c r="I8470">
        <v>7918</v>
      </c>
      <c r="J8470" s="8">
        <v>255.28</v>
      </c>
      <c r="K8470" s="8">
        <v>159.41999999999999</v>
      </c>
      <c r="L8470" s="8">
        <v>2021307.04</v>
      </c>
      <c r="M8470" s="8">
        <v>1262287.56</v>
      </c>
      <c r="N8470" s="8">
        <v>759019.48</v>
      </c>
    </row>
    <row r="8471" spans="1:14" x14ac:dyDescent="0.2">
      <c r="A8471" t="s">
        <v>9</v>
      </c>
      <c r="B8471" t="s">
        <v>167</v>
      </c>
      <c r="C8471" t="s">
        <v>11</v>
      </c>
      <c r="D8471" t="s">
        <v>7</v>
      </c>
      <c r="E8471" t="s">
        <v>8</v>
      </c>
      <c r="F8471" s="5">
        <v>43673</v>
      </c>
      <c r="G8471">
        <v>981154048</v>
      </c>
      <c r="H8471" s="5">
        <v>43686</v>
      </c>
      <c r="I8471">
        <v>4141</v>
      </c>
      <c r="J8471" s="8">
        <v>47.45</v>
      </c>
      <c r="K8471" s="8">
        <v>31.79</v>
      </c>
      <c r="L8471" s="8">
        <v>196490.45</v>
      </c>
      <c r="M8471" s="8">
        <v>131642.39000000001</v>
      </c>
      <c r="N8471" s="8">
        <v>64848.06</v>
      </c>
    </row>
    <row r="8472" spans="1:14" x14ac:dyDescent="0.2">
      <c r="A8472" t="s">
        <v>0</v>
      </c>
      <c r="B8472" t="s">
        <v>5</v>
      </c>
      <c r="C8472" t="s">
        <v>36</v>
      </c>
      <c r="D8472" t="s">
        <v>3</v>
      </c>
      <c r="E8472" t="s">
        <v>23</v>
      </c>
      <c r="F8472" s="5">
        <v>43993</v>
      </c>
      <c r="G8472">
        <v>351109158</v>
      </c>
      <c r="H8472" s="5">
        <v>44008</v>
      </c>
      <c r="I8472">
        <v>9857</v>
      </c>
      <c r="J8472" s="8">
        <v>421.89</v>
      </c>
      <c r="K8472" s="8">
        <v>364.69</v>
      </c>
      <c r="L8472" s="8">
        <v>4158569.73</v>
      </c>
      <c r="M8472" s="8">
        <v>3594749.33</v>
      </c>
      <c r="N8472" s="8">
        <v>563820.4</v>
      </c>
    </row>
    <row r="8473" spans="1:14" x14ac:dyDescent="0.2">
      <c r="A8473" t="s">
        <v>9</v>
      </c>
      <c r="B8473" t="s">
        <v>173</v>
      </c>
      <c r="C8473" t="s">
        <v>19</v>
      </c>
      <c r="D8473" t="s">
        <v>3</v>
      </c>
      <c r="E8473" t="s">
        <v>15</v>
      </c>
      <c r="F8473" s="5">
        <v>44168</v>
      </c>
      <c r="G8473">
        <v>287917602</v>
      </c>
      <c r="H8473" s="5">
        <v>43835</v>
      </c>
      <c r="I8473">
        <v>71</v>
      </c>
      <c r="J8473" s="8">
        <v>81.73</v>
      </c>
      <c r="K8473" s="8">
        <v>56.67</v>
      </c>
      <c r="L8473" s="8">
        <v>5802.83</v>
      </c>
      <c r="M8473" s="8">
        <v>4023.57</v>
      </c>
      <c r="N8473" s="8">
        <v>1779.26</v>
      </c>
    </row>
    <row r="8474" spans="1:14" x14ac:dyDescent="0.2">
      <c r="A8474" t="s">
        <v>0</v>
      </c>
      <c r="B8474" t="s">
        <v>97</v>
      </c>
      <c r="C8474" t="s">
        <v>36</v>
      </c>
      <c r="D8474" t="s">
        <v>7</v>
      </c>
      <c r="E8474" t="s">
        <v>23</v>
      </c>
      <c r="F8474" s="5">
        <v>43140</v>
      </c>
      <c r="G8474">
        <v>661940705</v>
      </c>
      <c r="H8474" s="5">
        <v>43152</v>
      </c>
      <c r="I8474">
        <v>1819</v>
      </c>
      <c r="J8474" s="8">
        <v>421.89</v>
      </c>
      <c r="K8474" s="8">
        <v>364.69</v>
      </c>
      <c r="L8474" s="8">
        <v>767417.91</v>
      </c>
      <c r="M8474" s="8">
        <v>663371.11</v>
      </c>
      <c r="N8474" s="8">
        <v>104046.8</v>
      </c>
    </row>
    <row r="8475" spans="1:14" x14ac:dyDescent="0.2">
      <c r="A8475" t="s">
        <v>0</v>
      </c>
      <c r="B8475" t="s">
        <v>143</v>
      </c>
      <c r="C8475" t="s">
        <v>2</v>
      </c>
      <c r="D8475" t="s">
        <v>7</v>
      </c>
      <c r="E8475" t="s">
        <v>15</v>
      </c>
      <c r="F8475" s="5">
        <v>43969</v>
      </c>
      <c r="G8475">
        <v>513852298</v>
      </c>
      <c r="H8475" s="5">
        <v>44009</v>
      </c>
      <c r="I8475">
        <v>9169</v>
      </c>
      <c r="J8475" s="8">
        <v>255.28</v>
      </c>
      <c r="K8475" s="8">
        <v>159.41999999999999</v>
      </c>
      <c r="L8475" s="8">
        <v>2340662.3199999998</v>
      </c>
      <c r="M8475" s="8">
        <v>1461721.98</v>
      </c>
      <c r="N8475" s="8">
        <v>878940.34</v>
      </c>
    </row>
    <row r="8476" spans="1:14" x14ac:dyDescent="0.2">
      <c r="A8476" t="s">
        <v>9</v>
      </c>
      <c r="B8476" t="s">
        <v>125</v>
      </c>
      <c r="C8476" t="s">
        <v>29</v>
      </c>
      <c r="D8476" t="s">
        <v>7</v>
      </c>
      <c r="E8476" t="s">
        <v>23</v>
      </c>
      <c r="F8476" s="5">
        <v>44107</v>
      </c>
      <c r="G8476">
        <v>304638707</v>
      </c>
      <c r="H8476" s="5">
        <v>44119</v>
      </c>
      <c r="I8476">
        <v>8218</v>
      </c>
      <c r="J8476" s="8">
        <v>651.21</v>
      </c>
      <c r="K8476" s="8">
        <v>524.96</v>
      </c>
      <c r="L8476" s="8">
        <v>5351643.78</v>
      </c>
      <c r="M8476" s="8">
        <v>4314121.28</v>
      </c>
      <c r="N8476" s="8">
        <v>1037522.5</v>
      </c>
    </row>
    <row r="8477" spans="1:14" x14ac:dyDescent="0.2">
      <c r="A8477" t="s">
        <v>9</v>
      </c>
      <c r="B8477" t="s">
        <v>174</v>
      </c>
      <c r="C8477" t="s">
        <v>57</v>
      </c>
      <c r="D8477" t="s">
        <v>3</v>
      </c>
      <c r="E8477" t="s">
        <v>23</v>
      </c>
      <c r="F8477" s="5">
        <v>42929</v>
      </c>
      <c r="G8477">
        <v>565598762</v>
      </c>
      <c r="H8477" s="5">
        <v>42945</v>
      </c>
      <c r="I8477">
        <v>2097</v>
      </c>
      <c r="J8477" s="8">
        <v>154.06</v>
      </c>
      <c r="K8477" s="8">
        <v>90.93</v>
      </c>
      <c r="L8477" s="8">
        <v>323063.82</v>
      </c>
      <c r="M8477" s="8">
        <v>190680.21</v>
      </c>
      <c r="N8477" s="8">
        <v>132383.60999999999</v>
      </c>
    </row>
    <row r="8478" spans="1:14" x14ac:dyDescent="0.2">
      <c r="A8478" t="s">
        <v>9</v>
      </c>
      <c r="B8478" t="s">
        <v>110</v>
      </c>
      <c r="C8478" t="s">
        <v>6</v>
      </c>
      <c r="D8478" t="s">
        <v>7</v>
      </c>
      <c r="E8478" t="s">
        <v>15</v>
      </c>
      <c r="F8478" s="5">
        <v>43438</v>
      </c>
      <c r="G8478">
        <v>548343789</v>
      </c>
      <c r="H8478" s="5">
        <v>43440</v>
      </c>
      <c r="I8478">
        <v>5967</v>
      </c>
      <c r="J8478" s="8">
        <v>152.58000000000001</v>
      </c>
      <c r="K8478" s="8">
        <v>97.44</v>
      </c>
      <c r="L8478" s="8">
        <v>910444.86</v>
      </c>
      <c r="M8478" s="8">
        <v>581424.48</v>
      </c>
      <c r="N8478" s="8">
        <v>329020.38</v>
      </c>
    </row>
    <row r="8479" spans="1:14" x14ac:dyDescent="0.2">
      <c r="A8479" t="s">
        <v>12</v>
      </c>
      <c r="B8479" t="s">
        <v>61</v>
      </c>
      <c r="C8479" t="s">
        <v>57</v>
      </c>
      <c r="D8479" t="s">
        <v>7</v>
      </c>
      <c r="E8479" t="s">
        <v>15</v>
      </c>
      <c r="F8479" s="5">
        <v>43518</v>
      </c>
      <c r="G8479">
        <v>474797618</v>
      </c>
      <c r="H8479" s="5">
        <v>43525</v>
      </c>
      <c r="I8479">
        <v>2021</v>
      </c>
      <c r="J8479" s="8">
        <v>154.06</v>
      </c>
      <c r="K8479" s="8">
        <v>90.93</v>
      </c>
      <c r="L8479" s="8">
        <v>311355.26</v>
      </c>
      <c r="M8479" s="8">
        <v>183769.53</v>
      </c>
      <c r="N8479" s="8">
        <v>127585.73</v>
      </c>
    </row>
    <row r="8480" spans="1:14" x14ac:dyDescent="0.2">
      <c r="A8480" t="s">
        <v>20</v>
      </c>
      <c r="B8480" t="s">
        <v>46</v>
      </c>
      <c r="C8480" t="s">
        <v>22</v>
      </c>
      <c r="D8480" t="s">
        <v>7</v>
      </c>
      <c r="E8480" t="s">
        <v>8</v>
      </c>
      <c r="F8480" s="5">
        <v>43793</v>
      </c>
      <c r="G8480">
        <v>187196576</v>
      </c>
      <c r="H8480" s="5">
        <v>43826</v>
      </c>
      <c r="I8480">
        <v>4482</v>
      </c>
      <c r="J8480" s="8">
        <v>109.28</v>
      </c>
      <c r="K8480" s="8">
        <v>35.840000000000003</v>
      </c>
      <c r="L8480" s="8">
        <v>489792.96</v>
      </c>
      <c r="M8480" s="8">
        <v>160634.88</v>
      </c>
      <c r="N8480" s="8">
        <v>329158.08</v>
      </c>
    </row>
    <row r="8481" spans="1:14" x14ac:dyDescent="0.2">
      <c r="A8481" t="s">
        <v>9</v>
      </c>
      <c r="B8481" t="s">
        <v>110</v>
      </c>
      <c r="C8481" t="s">
        <v>36</v>
      </c>
      <c r="D8481" t="s">
        <v>3</v>
      </c>
      <c r="E8481" t="s">
        <v>15</v>
      </c>
      <c r="F8481" s="5">
        <v>42431</v>
      </c>
      <c r="G8481">
        <v>498089492</v>
      </c>
      <c r="H8481" s="5">
        <v>42451</v>
      </c>
      <c r="I8481">
        <v>4604</v>
      </c>
      <c r="J8481" s="8">
        <v>421.89</v>
      </c>
      <c r="K8481" s="8">
        <v>364.69</v>
      </c>
      <c r="L8481" s="8">
        <v>1942381.56</v>
      </c>
      <c r="M8481" s="8">
        <v>1679032.76</v>
      </c>
      <c r="N8481" s="8">
        <v>263348.8</v>
      </c>
    </row>
    <row r="8482" spans="1:14" x14ac:dyDescent="0.2">
      <c r="A8482" t="s">
        <v>17</v>
      </c>
      <c r="B8482" t="s">
        <v>86</v>
      </c>
      <c r="C8482" t="s">
        <v>45</v>
      </c>
      <c r="D8482" t="s">
        <v>7</v>
      </c>
      <c r="E8482" t="s">
        <v>8</v>
      </c>
      <c r="F8482" s="5">
        <v>43988</v>
      </c>
      <c r="G8482">
        <v>940337693</v>
      </c>
      <c r="H8482" s="5">
        <v>44007</v>
      </c>
      <c r="I8482">
        <v>5675</v>
      </c>
      <c r="J8482" s="8">
        <v>9.33</v>
      </c>
      <c r="K8482" s="8">
        <v>6.92</v>
      </c>
      <c r="L8482" s="8">
        <v>52947.75</v>
      </c>
      <c r="M8482" s="8">
        <v>39271</v>
      </c>
      <c r="N8482" s="8">
        <v>13676.75</v>
      </c>
    </row>
    <row r="8483" spans="1:14" x14ac:dyDescent="0.2">
      <c r="A8483" t="s">
        <v>12</v>
      </c>
      <c r="B8483" t="s">
        <v>190</v>
      </c>
      <c r="C8483" t="s">
        <v>14</v>
      </c>
      <c r="D8483" t="s">
        <v>3</v>
      </c>
      <c r="E8483" t="s">
        <v>4</v>
      </c>
      <c r="F8483" s="5">
        <v>42061</v>
      </c>
      <c r="G8483">
        <v>217115008</v>
      </c>
      <c r="H8483" s="5">
        <v>42085</v>
      </c>
      <c r="I8483">
        <v>8011</v>
      </c>
      <c r="J8483" s="8">
        <v>205.7</v>
      </c>
      <c r="K8483" s="8">
        <v>117.11</v>
      </c>
      <c r="L8483" s="8">
        <v>1647862.7</v>
      </c>
      <c r="M8483" s="8">
        <v>938168.21</v>
      </c>
      <c r="N8483" s="8">
        <v>709694.49</v>
      </c>
    </row>
    <row r="8484" spans="1:14" x14ac:dyDescent="0.2">
      <c r="A8484" t="s">
        <v>9</v>
      </c>
      <c r="B8484" t="s">
        <v>148</v>
      </c>
      <c r="C8484" t="s">
        <v>6</v>
      </c>
      <c r="D8484" t="s">
        <v>7</v>
      </c>
      <c r="E8484" t="s">
        <v>8</v>
      </c>
      <c r="F8484" s="5">
        <v>42064</v>
      </c>
      <c r="G8484">
        <v>251907765</v>
      </c>
      <c r="H8484" s="5">
        <v>42101</v>
      </c>
      <c r="I8484">
        <v>3961</v>
      </c>
      <c r="J8484" s="8">
        <v>152.58000000000001</v>
      </c>
      <c r="K8484" s="8">
        <v>97.44</v>
      </c>
      <c r="L8484" s="8">
        <v>604369.38</v>
      </c>
      <c r="M8484" s="8">
        <v>385959.84</v>
      </c>
      <c r="N8484" s="8">
        <v>218409.54</v>
      </c>
    </row>
    <row r="8485" spans="1:14" x14ac:dyDescent="0.2">
      <c r="A8485" t="s">
        <v>12</v>
      </c>
      <c r="B8485" t="s">
        <v>127</v>
      </c>
      <c r="C8485" t="s">
        <v>45</v>
      </c>
      <c r="D8485" t="s">
        <v>7</v>
      </c>
      <c r="E8485" t="s">
        <v>23</v>
      </c>
      <c r="F8485" s="5">
        <v>42258</v>
      </c>
      <c r="G8485">
        <v>338514792</v>
      </c>
      <c r="H8485" s="5">
        <v>42259</v>
      </c>
      <c r="I8485">
        <v>2904</v>
      </c>
      <c r="J8485" s="8">
        <v>9.33</v>
      </c>
      <c r="K8485" s="8">
        <v>6.92</v>
      </c>
      <c r="L8485" s="8">
        <v>27094.32</v>
      </c>
      <c r="M8485" s="8">
        <v>20095.68</v>
      </c>
      <c r="N8485" s="8">
        <v>6998.64</v>
      </c>
    </row>
    <row r="8486" spans="1:14" x14ac:dyDescent="0.2">
      <c r="A8486" t="s">
        <v>39</v>
      </c>
      <c r="B8486" t="s">
        <v>128</v>
      </c>
      <c r="C8486" t="s">
        <v>11</v>
      </c>
      <c r="D8486" t="s">
        <v>3</v>
      </c>
      <c r="E8486" t="s">
        <v>23</v>
      </c>
      <c r="F8486" s="5">
        <v>43643</v>
      </c>
      <c r="G8486">
        <v>291047418</v>
      </c>
      <c r="H8486" s="5">
        <v>43666</v>
      </c>
      <c r="I8486">
        <v>6253</v>
      </c>
      <c r="J8486" s="8">
        <v>47.45</v>
      </c>
      <c r="K8486" s="8">
        <v>31.79</v>
      </c>
      <c r="L8486" s="8">
        <v>296704.84999999998</v>
      </c>
      <c r="M8486" s="8">
        <v>198782.87</v>
      </c>
      <c r="N8486" s="8">
        <v>97921.98</v>
      </c>
    </row>
    <row r="8487" spans="1:14" x14ac:dyDescent="0.2">
      <c r="A8487" t="s">
        <v>12</v>
      </c>
      <c r="B8487" t="s">
        <v>190</v>
      </c>
      <c r="C8487" t="s">
        <v>65</v>
      </c>
      <c r="D8487" t="s">
        <v>3</v>
      </c>
      <c r="E8487" t="s">
        <v>4</v>
      </c>
      <c r="F8487" s="5">
        <v>44607</v>
      </c>
      <c r="G8487">
        <v>893929469</v>
      </c>
      <c r="H8487" s="5">
        <v>44654</v>
      </c>
      <c r="I8487">
        <v>2450</v>
      </c>
      <c r="J8487" s="8">
        <v>668.27</v>
      </c>
      <c r="K8487" s="8">
        <v>502.54</v>
      </c>
      <c r="L8487" s="8">
        <v>1637261.5</v>
      </c>
      <c r="M8487" s="8">
        <v>1231223</v>
      </c>
      <c r="N8487" s="8">
        <v>406038.5</v>
      </c>
    </row>
    <row r="8488" spans="1:14" x14ac:dyDescent="0.2">
      <c r="A8488" t="s">
        <v>0</v>
      </c>
      <c r="B8488" t="s">
        <v>74</v>
      </c>
      <c r="C8488" t="s">
        <v>22</v>
      </c>
      <c r="D8488" t="s">
        <v>3</v>
      </c>
      <c r="E8488" t="s">
        <v>23</v>
      </c>
      <c r="F8488" s="5">
        <v>42309</v>
      </c>
      <c r="G8488">
        <v>751897275</v>
      </c>
      <c r="H8488" s="5">
        <v>42339</v>
      </c>
      <c r="I8488">
        <v>1967</v>
      </c>
      <c r="J8488" s="8">
        <v>109.28</v>
      </c>
      <c r="K8488" s="8">
        <v>35.840000000000003</v>
      </c>
      <c r="L8488" s="8">
        <v>214953.76</v>
      </c>
      <c r="M8488" s="8">
        <v>70497.279999999999</v>
      </c>
      <c r="N8488" s="8">
        <v>144456.48000000001</v>
      </c>
    </row>
    <row r="8489" spans="1:14" x14ac:dyDescent="0.2">
      <c r="A8489" t="s">
        <v>9</v>
      </c>
      <c r="B8489" t="s">
        <v>106</v>
      </c>
      <c r="C8489" t="s">
        <v>6</v>
      </c>
      <c r="D8489" t="s">
        <v>3</v>
      </c>
      <c r="E8489" t="s">
        <v>15</v>
      </c>
      <c r="F8489" s="5">
        <v>42150</v>
      </c>
      <c r="G8489">
        <v>339999663</v>
      </c>
      <c r="H8489" s="5">
        <v>42168</v>
      </c>
      <c r="I8489">
        <v>2311</v>
      </c>
      <c r="J8489" s="8">
        <v>152.58000000000001</v>
      </c>
      <c r="K8489" s="8">
        <v>97.44</v>
      </c>
      <c r="L8489" s="8">
        <v>352612.38</v>
      </c>
      <c r="M8489" s="8">
        <v>225183.84</v>
      </c>
      <c r="N8489" s="8">
        <v>127428.54</v>
      </c>
    </row>
    <row r="8490" spans="1:14" x14ac:dyDescent="0.2">
      <c r="A8490" t="s">
        <v>9</v>
      </c>
      <c r="B8490" t="s">
        <v>77</v>
      </c>
      <c r="C8490" t="s">
        <v>31</v>
      </c>
      <c r="D8490" t="s">
        <v>3</v>
      </c>
      <c r="E8490" t="s">
        <v>23</v>
      </c>
      <c r="F8490" s="5">
        <v>42876</v>
      </c>
      <c r="G8490">
        <v>653597962</v>
      </c>
      <c r="H8490" s="5">
        <v>42897</v>
      </c>
      <c r="I8490">
        <v>3016</v>
      </c>
      <c r="J8490" s="8">
        <v>437.2</v>
      </c>
      <c r="K8490" s="8">
        <v>263.33</v>
      </c>
      <c r="L8490" s="8">
        <v>1318595.2</v>
      </c>
      <c r="M8490" s="8">
        <v>794203.28</v>
      </c>
      <c r="N8490" s="8">
        <v>524391.92000000004</v>
      </c>
    </row>
    <row r="8491" spans="1:14" x14ac:dyDescent="0.2">
      <c r="A8491" t="s">
        <v>9</v>
      </c>
      <c r="B8491" t="s">
        <v>84</v>
      </c>
      <c r="C8491" t="s">
        <v>14</v>
      </c>
      <c r="D8491" t="s">
        <v>7</v>
      </c>
      <c r="E8491" t="s">
        <v>4</v>
      </c>
      <c r="F8491" s="5">
        <v>44011</v>
      </c>
      <c r="G8491">
        <v>958366000</v>
      </c>
      <c r="H8491" s="5">
        <v>44046</v>
      </c>
      <c r="I8491">
        <v>651</v>
      </c>
      <c r="J8491" s="8">
        <v>205.7</v>
      </c>
      <c r="K8491" s="8">
        <v>117.11</v>
      </c>
      <c r="L8491" s="8">
        <v>133910.70000000001</v>
      </c>
      <c r="M8491" s="8">
        <v>76238.61</v>
      </c>
      <c r="N8491" s="8">
        <v>57672.09</v>
      </c>
    </row>
    <row r="8492" spans="1:14" x14ac:dyDescent="0.2">
      <c r="A8492" t="s">
        <v>9</v>
      </c>
      <c r="B8492" t="s">
        <v>125</v>
      </c>
      <c r="C8492" t="s">
        <v>22</v>
      </c>
      <c r="D8492" t="s">
        <v>7</v>
      </c>
      <c r="E8492" t="s">
        <v>23</v>
      </c>
      <c r="F8492" s="5">
        <v>42081</v>
      </c>
      <c r="G8492">
        <v>140290105</v>
      </c>
      <c r="H8492" s="5">
        <v>42102</v>
      </c>
      <c r="I8492">
        <v>3814</v>
      </c>
      <c r="J8492" s="8">
        <v>109.28</v>
      </c>
      <c r="K8492" s="8">
        <v>35.840000000000003</v>
      </c>
      <c r="L8492" s="8">
        <v>416793.92</v>
      </c>
      <c r="M8492" s="8">
        <v>136693.76000000001</v>
      </c>
      <c r="N8492" s="8">
        <v>280100.15999999997</v>
      </c>
    </row>
    <row r="8493" spans="1:14" x14ac:dyDescent="0.2">
      <c r="A8493" t="s">
        <v>9</v>
      </c>
      <c r="B8493" t="s">
        <v>202</v>
      </c>
      <c r="C8493" t="s">
        <v>29</v>
      </c>
      <c r="D8493" t="s">
        <v>7</v>
      </c>
      <c r="E8493" t="s">
        <v>4</v>
      </c>
      <c r="F8493" s="5">
        <v>43310</v>
      </c>
      <c r="G8493">
        <v>755669105</v>
      </c>
      <c r="H8493" s="5">
        <v>43339</v>
      </c>
      <c r="I8493">
        <v>8136</v>
      </c>
      <c r="J8493" s="8">
        <v>651.21</v>
      </c>
      <c r="K8493" s="8">
        <v>524.96</v>
      </c>
      <c r="L8493" s="8">
        <v>5298244.5599999996</v>
      </c>
      <c r="M8493" s="8">
        <v>4271074.5599999996</v>
      </c>
      <c r="N8493" s="8">
        <v>1027170</v>
      </c>
    </row>
    <row r="8494" spans="1:14" x14ac:dyDescent="0.2">
      <c r="A8494" t="s">
        <v>9</v>
      </c>
      <c r="B8494" t="s">
        <v>114</v>
      </c>
      <c r="C8494" t="s">
        <v>14</v>
      </c>
      <c r="D8494" t="s">
        <v>3</v>
      </c>
      <c r="E8494" t="s">
        <v>4</v>
      </c>
      <c r="F8494" s="5">
        <v>42312</v>
      </c>
      <c r="G8494">
        <v>481114327</v>
      </c>
      <c r="H8494" s="5">
        <v>42332</v>
      </c>
      <c r="I8494">
        <v>1276</v>
      </c>
      <c r="J8494" s="8">
        <v>205.7</v>
      </c>
      <c r="K8494" s="8">
        <v>117.11</v>
      </c>
      <c r="L8494" s="8">
        <v>262473.2</v>
      </c>
      <c r="M8494" s="8">
        <v>149432.35999999999</v>
      </c>
      <c r="N8494" s="8">
        <v>113040.84</v>
      </c>
    </row>
    <row r="8495" spans="1:14" x14ac:dyDescent="0.2">
      <c r="A8495" t="s">
        <v>9</v>
      </c>
      <c r="B8495" t="s">
        <v>170</v>
      </c>
      <c r="C8495" t="s">
        <v>65</v>
      </c>
      <c r="D8495" t="s">
        <v>3</v>
      </c>
      <c r="E8495" t="s">
        <v>4</v>
      </c>
      <c r="F8495" s="5">
        <v>43822</v>
      </c>
      <c r="G8495">
        <v>663549602</v>
      </c>
      <c r="H8495" s="5">
        <v>43502</v>
      </c>
      <c r="I8495">
        <v>7927</v>
      </c>
      <c r="J8495" s="8">
        <v>668.27</v>
      </c>
      <c r="K8495" s="8">
        <v>502.54</v>
      </c>
      <c r="L8495" s="8">
        <v>5297376.29</v>
      </c>
      <c r="M8495" s="8">
        <v>3983634.58</v>
      </c>
      <c r="N8495" s="8">
        <v>1313741.71</v>
      </c>
    </row>
    <row r="8496" spans="1:14" x14ac:dyDescent="0.2">
      <c r="A8496" t="s">
        <v>9</v>
      </c>
      <c r="B8496" t="s">
        <v>63</v>
      </c>
      <c r="C8496" t="s">
        <v>31</v>
      </c>
      <c r="D8496" t="s">
        <v>7</v>
      </c>
      <c r="E8496" t="s">
        <v>15</v>
      </c>
      <c r="F8496" s="5">
        <v>44040</v>
      </c>
      <c r="G8496">
        <v>470211255</v>
      </c>
      <c r="H8496" s="5">
        <v>44058</v>
      </c>
      <c r="I8496">
        <v>4814</v>
      </c>
      <c r="J8496" s="8">
        <v>437.2</v>
      </c>
      <c r="K8496" s="8">
        <v>263.33</v>
      </c>
      <c r="L8496" s="8">
        <v>2104680.7999999998</v>
      </c>
      <c r="M8496" s="8">
        <v>1267670.6200000001</v>
      </c>
      <c r="N8496" s="8">
        <v>837010.18</v>
      </c>
    </row>
    <row r="8497" spans="1:14" x14ac:dyDescent="0.2">
      <c r="A8497" t="s">
        <v>9</v>
      </c>
      <c r="B8497" t="s">
        <v>202</v>
      </c>
      <c r="C8497" t="s">
        <v>57</v>
      </c>
      <c r="D8497" t="s">
        <v>3</v>
      </c>
      <c r="E8497" t="s">
        <v>23</v>
      </c>
      <c r="F8497" s="5">
        <v>44016</v>
      </c>
      <c r="G8497">
        <v>938648116</v>
      </c>
      <c r="H8497" s="5">
        <v>44057</v>
      </c>
      <c r="I8497">
        <v>5691</v>
      </c>
      <c r="J8497" s="8">
        <v>154.06</v>
      </c>
      <c r="K8497" s="8">
        <v>90.93</v>
      </c>
      <c r="L8497" s="8">
        <v>876755.46</v>
      </c>
      <c r="M8497" s="8">
        <v>517482.63</v>
      </c>
      <c r="N8497" s="8">
        <v>359272.83</v>
      </c>
    </row>
    <row r="8498" spans="1:14" x14ac:dyDescent="0.2">
      <c r="A8498" t="s">
        <v>9</v>
      </c>
      <c r="B8498" t="s">
        <v>126</v>
      </c>
      <c r="C8498" t="s">
        <v>11</v>
      </c>
      <c r="D8498" t="s">
        <v>3</v>
      </c>
      <c r="E8498" t="s">
        <v>15</v>
      </c>
      <c r="F8498" s="5">
        <v>42268</v>
      </c>
      <c r="G8498">
        <v>926721513</v>
      </c>
      <c r="H8498" s="5">
        <v>42297</v>
      </c>
      <c r="I8498">
        <v>6344</v>
      </c>
      <c r="J8498" s="8">
        <v>47.45</v>
      </c>
      <c r="K8498" s="8">
        <v>31.79</v>
      </c>
      <c r="L8498" s="8">
        <v>301022.8</v>
      </c>
      <c r="M8498" s="8">
        <v>201675.76</v>
      </c>
      <c r="N8498" s="8">
        <v>99347.04</v>
      </c>
    </row>
    <row r="8499" spans="1:14" x14ac:dyDescent="0.2">
      <c r="A8499" t="s">
        <v>12</v>
      </c>
      <c r="B8499" t="s">
        <v>32</v>
      </c>
      <c r="C8499" t="s">
        <v>65</v>
      </c>
      <c r="D8499" t="s">
        <v>7</v>
      </c>
      <c r="E8499" t="s">
        <v>15</v>
      </c>
      <c r="F8499" s="5">
        <v>43780</v>
      </c>
      <c r="G8499">
        <v>262605273</v>
      </c>
      <c r="H8499" s="5">
        <v>43815</v>
      </c>
      <c r="I8499">
        <v>9591</v>
      </c>
      <c r="J8499" s="8">
        <v>668.27</v>
      </c>
      <c r="K8499" s="8">
        <v>502.54</v>
      </c>
      <c r="L8499" s="8">
        <v>6409377.5700000003</v>
      </c>
      <c r="M8499" s="8">
        <v>4819861.1399999997</v>
      </c>
      <c r="N8499" s="8">
        <v>1589516.43</v>
      </c>
    </row>
    <row r="8500" spans="1:14" x14ac:dyDescent="0.2">
      <c r="A8500" t="s">
        <v>9</v>
      </c>
      <c r="B8500" t="s">
        <v>102</v>
      </c>
      <c r="C8500" t="s">
        <v>14</v>
      </c>
      <c r="D8500" t="s">
        <v>7</v>
      </c>
      <c r="E8500" t="s">
        <v>15</v>
      </c>
      <c r="F8500" s="5">
        <v>43389</v>
      </c>
      <c r="G8500">
        <v>194785726</v>
      </c>
      <c r="H8500" s="5">
        <v>43417</v>
      </c>
      <c r="I8500">
        <v>280</v>
      </c>
      <c r="J8500" s="8">
        <v>205.7</v>
      </c>
      <c r="K8500" s="8">
        <v>117.11</v>
      </c>
      <c r="L8500" s="8">
        <v>57596</v>
      </c>
      <c r="M8500" s="8">
        <v>32790.800000000003</v>
      </c>
      <c r="N8500" s="8">
        <v>24805.200000000001</v>
      </c>
    </row>
    <row r="8501" spans="1:14" x14ac:dyDescent="0.2">
      <c r="A8501" t="s">
        <v>9</v>
      </c>
      <c r="B8501" t="s">
        <v>136</v>
      </c>
      <c r="C8501" t="s">
        <v>22</v>
      </c>
      <c r="D8501" t="s">
        <v>3</v>
      </c>
      <c r="E8501" t="s">
        <v>23</v>
      </c>
      <c r="F8501" s="5">
        <v>42393</v>
      </c>
      <c r="G8501">
        <v>242061698</v>
      </c>
      <c r="H8501" s="5">
        <v>42404</v>
      </c>
      <c r="I8501">
        <v>290</v>
      </c>
      <c r="J8501" s="8">
        <v>109.28</v>
      </c>
      <c r="K8501" s="8">
        <v>35.840000000000003</v>
      </c>
      <c r="L8501" s="8">
        <v>31691.200000000001</v>
      </c>
      <c r="M8501" s="8">
        <v>10393.6</v>
      </c>
      <c r="N8501" s="8">
        <v>21297.599999999999</v>
      </c>
    </row>
    <row r="8502" spans="1:14" x14ac:dyDescent="0.2">
      <c r="A8502" t="s">
        <v>9</v>
      </c>
      <c r="B8502" t="s">
        <v>177</v>
      </c>
      <c r="C8502" t="s">
        <v>11</v>
      </c>
      <c r="D8502" t="s">
        <v>3</v>
      </c>
      <c r="E8502" t="s">
        <v>8</v>
      </c>
      <c r="F8502" s="5">
        <v>42484</v>
      </c>
      <c r="G8502">
        <v>443544518</v>
      </c>
      <c r="H8502" s="5">
        <v>42488</v>
      </c>
      <c r="I8502">
        <v>3534</v>
      </c>
      <c r="J8502" s="8">
        <v>47.45</v>
      </c>
      <c r="K8502" s="8">
        <v>31.79</v>
      </c>
      <c r="L8502" s="8">
        <v>167688.29999999999</v>
      </c>
      <c r="M8502" s="8">
        <v>112345.86</v>
      </c>
      <c r="N8502" s="8">
        <v>55342.44</v>
      </c>
    </row>
    <row r="8503" spans="1:14" x14ac:dyDescent="0.2">
      <c r="A8503" t="s">
        <v>12</v>
      </c>
      <c r="B8503" t="s">
        <v>90</v>
      </c>
      <c r="C8503" t="s">
        <v>45</v>
      </c>
      <c r="D8503" t="s">
        <v>3</v>
      </c>
      <c r="E8503" t="s">
        <v>23</v>
      </c>
      <c r="F8503" s="5">
        <v>44359</v>
      </c>
      <c r="G8503">
        <v>908658015</v>
      </c>
      <c r="H8503" s="5">
        <v>44372</v>
      </c>
      <c r="I8503">
        <v>954</v>
      </c>
      <c r="J8503" s="8">
        <v>9.33</v>
      </c>
      <c r="K8503" s="8">
        <v>6.92</v>
      </c>
      <c r="L8503" s="8">
        <v>8900.82</v>
      </c>
      <c r="M8503" s="8">
        <v>6601.68</v>
      </c>
      <c r="N8503" s="8">
        <v>2299.14</v>
      </c>
    </row>
    <row r="8504" spans="1:14" x14ac:dyDescent="0.2">
      <c r="A8504" t="s">
        <v>9</v>
      </c>
      <c r="B8504" t="s">
        <v>69</v>
      </c>
      <c r="C8504" t="s">
        <v>22</v>
      </c>
      <c r="D8504" t="s">
        <v>3</v>
      </c>
      <c r="E8504" t="s">
        <v>23</v>
      </c>
      <c r="F8504" s="5">
        <v>43676</v>
      </c>
      <c r="G8504">
        <v>467138516</v>
      </c>
      <c r="H8504" s="5">
        <v>43685</v>
      </c>
      <c r="I8504">
        <v>5523</v>
      </c>
      <c r="J8504" s="8">
        <v>109.28</v>
      </c>
      <c r="K8504" s="8">
        <v>35.840000000000003</v>
      </c>
      <c r="L8504" s="8">
        <v>603553.43999999994</v>
      </c>
      <c r="M8504" s="8">
        <v>197944.32000000001</v>
      </c>
      <c r="N8504" s="8">
        <v>405609.12</v>
      </c>
    </row>
    <row r="8505" spans="1:14" x14ac:dyDescent="0.2">
      <c r="A8505" t="s">
        <v>12</v>
      </c>
      <c r="B8505" t="s">
        <v>13</v>
      </c>
      <c r="C8505" t="s">
        <v>22</v>
      </c>
      <c r="D8505" t="s">
        <v>7</v>
      </c>
      <c r="E8505" t="s">
        <v>4</v>
      </c>
      <c r="F8505" s="5">
        <v>42720</v>
      </c>
      <c r="G8505">
        <v>719034850</v>
      </c>
      <c r="H8505" s="5">
        <v>42770</v>
      </c>
      <c r="I8505">
        <v>7246</v>
      </c>
      <c r="J8505" s="8">
        <v>109.28</v>
      </c>
      <c r="K8505" s="8">
        <v>35.840000000000003</v>
      </c>
      <c r="L8505" s="8">
        <v>791842.88</v>
      </c>
      <c r="M8505" s="8">
        <v>259696.64000000001</v>
      </c>
      <c r="N8505" s="8">
        <v>532146.24</v>
      </c>
    </row>
    <row r="8506" spans="1:14" x14ac:dyDescent="0.2">
      <c r="A8506" t="s">
        <v>9</v>
      </c>
      <c r="B8506" t="s">
        <v>24</v>
      </c>
      <c r="C8506" t="s">
        <v>57</v>
      </c>
      <c r="D8506" t="s">
        <v>3</v>
      </c>
      <c r="E8506" t="s">
        <v>23</v>
      </c>
      <c r="F8506" s="5">
        <v>42701</v>
      </c>
      <c r="G8506">
        <v>184708344</v>
      </c>
      <c r="H8506" s="5">
        <v>42706</v>
      </c>
      <c r="I8506">
        <v>8159</v>
      </c>
      <c r="J8506" s="8">
        <v>154.06</v>
      </c>
      <c r="K8506" s="8">
        <v>90.93</v>
      </c>
      <c r="L8506" s="8">
        <v>1256975.54</v>
      </c>
      <c r="M8506" s="8">
        <v>741897.87</v>
      </c>
      <c r="N8506" s="8">
        <v>515077.67</v>
      </c>
    </row>
    <row r="8507" spans="1:14" x14ac:dyDescent="0.2">
      <c r="A8507" t="s">
        <v>12</v>
      </c>
      <c r="B8507" t="s">
        <v>115</v>
      </c>
      <c r="C8507" t="s">
        <v>65</v>
      </c>
      <c r="D8507" t="s">
        <v>7</v>
      </c>
      <c r="E8507" t="s">
        <v>8</v>
      </c>
      <c r="F8507" s="5">
        <v>43678</v>
      </c>
      <c r="G8507">
        <v>154832828</v>
      </c>
      <c r="H8507" s="5">
        <v>43716</v>
      </c>
      <c r="I8507">
        <v>7329</v>
      </c>
      <c r="J8507" s="8">
        <v>668.27</v>
      </c>
      <c r="K8507" s="8">
        <v>502.54</v>
      </c>
      <c r="L8507" s="8">
        <v>4897750.83</v>
      </c>
      <c r="M8507" s="8">
        <v>3683115.66</v>
      </c>
      <c r="N8507" s="8">
        <v>1214635.17</v>
      </c>
    </row>
    <row r="8508" spans="1:14" x14ac:dyDescent="0.2">
      <c r="A8508" t="s">
        <v>9</v>
      </c>
      <c r="B8508" t="s">
        <v>24</v>
      </c>
      <c r="C8508" t="s">
        <v>29</v>
      </c>
      <c r="D8508" t="s">
        <v>7</v>
      </c>
      <c r="E8508" t="s">
        <v>23</v>
      </c>
      <c r="F8508" s="5">
        <v>42296</v>
      </c>
      <c r="G8508">
        <v>640394628</v>
      </c>
      <c r="H8508" s="5">
        <v>42315</v>
      </c>
      <c r="I8508">
        <v>5856</v>
      </c>
      <c r="J8508" s="8">
        <v>651.21</v>
      </c>
      <c r="K8508" s="8">
        <v>524.96</v>
      </c>
      <c r="L8508" s="8">
        <v>3813485.76</v>
      </c>
      <c r="M8508" s="8">
        <v>3074165.76</v>
      </c>
      <c r="N8508" s="8">
        <v>739320</v>
      </c>
    </row>
    <row r="8509" spans="1:14" x14ac:dyDescent="0.2">
      <c r="A8509" t="s">
        <v>20</v>
      </c>
      <c r="B8509" t="s">
        <v>52</v>
      </c>
      <c r="C8509" t="s">
        <v>22</v>
      </c>
      <c r="D8509" t="s">
        <v>3</v>
      </c>
      <c r="E8509" t="s">
        <v>15</v>
      </c>
      <c r="F8509" s="5">
        <v>43277</v>
      </c>
      <c r="G8509">
        <v>822692573</v>
      </c>
      <c r="H8509" s="5">
        <v>43288</v>
      </c>
      <c r="I8509">
        <v>1869</v>
      </c>
      <c r="J8509" s="8">
        <v>109.28</v>
      </c>
      <c r="K8509" s="8">
        <v>35.840000000000003</v>
      </c>
      <c r="L8509" s="8">
        <v>204244.32</v>
      </c>
      <c r="M8509" s="8">
        <v>66984.960000000006</v>
      </c>
      <c r="N8509" s="8">
        <v>137259.35999999999</v>
      </c>
    </row>
    <row r="8510" spans="1:14" x14ac:dyDescent="0.2">
      <c r="A8510" t="s">
        <v>9</v>
      </c>
      <c r="B8510" t="s">
        <v>177</v>
      </c>
      <c r="C8510" t="s">
        <v>57</v>
      </c>
      <c r="D8510" t="s">
        <v>7</v>
      </c>
      <c r="E8510" t="s">
        <v>15</v>
      </c>
      <c r="F8510" s="5">
        <v>42658</v>
      </c>
      <c r="G8510">
        <v>403337991</v>
      </c>
      <c r="H8510" s="5">
        <v>42698</v>
      </c>
      <c r="I8510">
        <v>5529</v>
      </c>
      <c r="J8510" s="8">
        <v>154.06</v>
      </c>
      <c r="K8510" s="8">
        <v>90.93</v>
      </c>
      <c r="L8510" s="8">
        <v>851797.74</v>
      </c>
      <c r="M8510" s="8">
        <v>502751.97</v>
      </c>
      <c r="N8510" s="8">
        <v>349045.77</v>
      </c>
    </row>
    <row r="8511" spans="1:14" x14ac:dyDescent="0.2">
      <c r="A8511" t="s">
        <v>0</v>
      </c>
      <c r="B8511" t="s">
        <v>171</v>
      </c>
      <c r="C8511" t="s">
        <v>2</v>
      </c>
      <c r="D8511" t="s">
        <v>3</v>
      </c>
      <c r="E8511" t="s">
        <v>8</v>
      </c>
      <c r="F8511" s="5">
        <v>44561</v>
      </c>
      <c r="G8511">
        <v>954254710</v>
      </c>
      <c r="H8511" s="5">
        <v>44211</v>
      </c>
      <c r="I8511">
        <v>4029</v>
      </c>
      <c r="J8511" s="8">
        <v>255.28</v>
      </c>
      <c r="K8511" s="8">
        <v>159.41999999999999</v>
      </c>
      <c r="L8511" s="8">
        <v>1028523.12</v>
      </c>
      <c r="M8511" s="8">
        <v>642303.18000000005</v>
      </c>
      <c r="N8511" s="8">
        <v>386219.94</v>
      </c>
    </row>
    <row r="8512" spans="1:14" x14ac:dyDescent="0.2">
      <c r="A8512" t="s">
        <v>9</v>
      </c>
      <c r="B8512" t="s">
        <v>177</v>
      </c>
      <c r="C8512" t="s">
        <v>57</v>
      </c>
      <c r="D8512" t="s">
        <v>3</v>
      </c>
      <c r="E8512" t="s">
        <v>8</v>
      </c>
      <c r="F8512" s="5">
        <v>43527</v>
      </c>
      <c r="G8512">
        <v>967679059</v>
      </c>
      <c r="H8512" s="5">
        <v>43543</v>
      </c>
      <c r="I8512">
        <v>6592</v>
      </c>
      <c r="J8512" s="8">
        <v>154.06</v>
      </c>
      <c r="K8512" s="8">
        <v>90.93</v>
      </c>
      <c r="L8512" s="8">
        <v>1015563.52</v>
      </c>
      <c r="M8512" s="8">
        <v>599410.56000000006</v>
      </c>
      <c r="N8512" s="8">
        <v>416152.96</v>
      </c>
    </row>
    <row r="8513" spans="1:14" x14ac:dyDescent="0.2">
      <c r="A8513" t="s">
        <v>12</v>
      </c>
      <c r="B8513" t="s">
        <v>190</v>
      </c>
      <c r="C8513" t="s">
        <v>11</v>
      </c>
      <c r="D8513" t="s">
        <v>3</v>
      </c>
      <c r="E8513" t="s">
        <v>4</v>
      </c>
      <c r="F8513" s="5">
        <v>42188</v>
      </c>
      <c r="G8513">
        <v>806159865</v>
      </c>
      <c r="H8513" s="5">
        <v>42194</v>
      </c>
      <c r="I8513">
        <v>9474</v>
      </c>
      <c r="J8513" s="8">
        <v>47.45</v>
      </c>
      <c r="K8513" s="8">
        <v>31.79</v>
      </c>
      <c r="L8513" s="8">
        <v>449541.3</v>
      </c>
      <c r="M8513" s="8">
        <v>301178.46000000002</v>
      </c>
      <c r="N8513" s="8">
        <v>148362.84</v>
      </c>
    </row>
    <row r="8514" spans="1:14" x14ac:dyDescent="0.2">
      <c r="A8514" t="s">
        <v>0</v>
      </c>
      <c r="B8514" t="s">
        <v>50</v>
      </c>
      <c r="C8514" t="s">
        <v>31</v>
      </c>
      <c r="D8514" t="s">
        <v>7</v>
      </c>
      <c r="E8514" t="s">
        <v>23</v>
      </c>
      <c r="F8514" s="5">
        <v>42098</v>
      </c>
      <c r="G8514">
        <v>452558457</v>
      </c>
      <c r="H8514" s="5">
        <v>42112</v>
      </c>
      <c r="I8514">
        <v>959</v>
      </c>
      <c r="J8514" s="8">
        <v>437.2</v>
      </c>
      <c r="K8514" s="8">
        <v>263.33</v>
      </c>
      <c r="L8514" s="8">
        <v>419274.8</v>
      </c>
      <c r="M8514" s="8">
        <v>252533.47</v>
      </c>
      <c r="N8514" s="8">
        <v>166741.32999999999</v>
      </c>
    </row>
    <row r="8515" spans="1:14" x14ac:dyDescent="0.2">
      <c r="A8515" t="s">
        <v>9</v>
      </c>
      <c r="B8515" t="s">
        <v>79</v>
      </c>
      <c r="C8515" t="s">
        <v>65</v>
      </c>
      <c r="D8515" t="s">
        <v>7</v>
      </c>
      <c r="E8515" t="s">
        <v>23</v>
      </c>
      <c r="F8515" s="5">
        <v>43665</v>
      </c>
      <c r="G8515">
        <v>860048663</v>
      </c>
      <c r="H8515" s="5">
        <v>43669</v>
      </c>
      <c r="I8515">
        <v>6366</v>
      </c>
      <c r="J8515" s="8">
        <v>668.27</v>
      </c>
      <c r="K8515" s="8">
        <v>502.54</v>
      </c>
      <c r="L8515" s="8">
        <v>4254206.82</v>
      </c>
      <c r="M8515" s="8">
        <v>3199169.64</v>
      </c>
      <c r="N8515" s="8">
        <v>1055037.18</v>
      </c>
    </row>
    <row r="8516" spans="1:14" x14ac:dyDescent="0.2">
      <c r="A8516" t="s">
        <v>9</v>
      </c>
      <c r="B8516" t="s">
        <v>64</v>
      </c>
      <c r="C8516" t="s">
        <v>65</v>
      </c>
      <c r="D8516" t="s">
        <v>3</v>
      </c>
      <c r="E8516" t="s">
        <v>4</v>
      </c>
      <c r="F8516" s="5">
        <v>44033</v>
      </c>
      <c r="G8516">
        <v>802116811</v>
      </c>
      <c r="H8516" s="5">
        <v>44041</v>
      </c>
      <c r="I8516">
        <v>3044</v>
      </c>
      <c r="J8516" s="8">
        <v>668.27</v>
      </c>
      <c r="K8516" s="8">
        <v>502.54</v>
      </c>
      <c r="L8516" s="8">
        <v>2034213.88</v>
      </c>
      <c r="M8516" s="8">
        <v>1529731.76</v>
      </c>
      <c r="N8516" s="8">
        <v>504482.12</v>
      </c>
    </row>
    <row r="8517" spans="1:14" x14ac:dyDescent="0.2">
      <c r="A8517" t="s">
        <v>9</v>
      </c>
      <c r="B8517" t="s">
        <v>109</v>
      </c>
      <c r="C8517" t="s">
        <v>29</v>
      </c>
      <c r="D8517" t="s">
        <v>7</v>
      </c>
      <c r="E8517" t="s">
        <v>4</v>
      </c>
      <c r="F8517" s="5">
        <v>44463</v>
      </c>
      <c r="G8517">
        <v>922561728</v>
      </c>
      <c r="H8517" s="5">
        <v>44505</v>
      </c>
      <c r="I8517">
        <v>5372</v>
      </c>
      <c r="J8517" s="8">
        <v>651.21</v>
      </c>
      <c r="K8517" s="8">
        <v>524.96</v>
      </c>
      <c r="L8517" s="8">
        <v>3498300.12</v>
      </c>
      <c r="M8517" s="8">
        <v>2820085.12</v>
      </c>
      <c r="N8517" s="8">
        <v>678215</v>
      </c>
    </row>
    <row r="8518" spans="1:14" x14ac:dyDescent="0.2">
      <c r="A8518" t="s">
        <v>9</v>
      </c>
      <c r="B8518" t="s">
        <v>72</v>
      </c>
      <c r="C8518" t="s">
        <v>14</v>
      </c>
      <c r="D8518" t="s">
        <v>7</v>
      </c>
      <c r="E8518" t="s">
        <v>8</v>
      </c>
      <c r="F8518" s="5">
        <v>44414</v>
      </c>
      <c r="G8518">
        <v>585494744</v>
      </c>
      <c r="H8518" s="5">
        <v>44452</v>
      </c>
      <c r="I8518">
        <v>9761</v>
      </c>
      <c r="J8518" s="8">
        <v>205.7</v>
      </c>
      <c r="K8518" s="8">
        <v>117.11</v>
      </c>
      <c r="L8518" s="8">
        <v>2007837.7</v>
      </c>
      <c r="M8518" s="8">
        <v>1143110.71</v>
      </c>
      <c r="N8518" s="8">
        <v>864726.99</v>
      </c>
    </row>
    <row r="8519" spans="1:14" x14ac:dyDescent="0.2">
      <c r="A8519" t="s">
        <v>9</v>
      </c>
      <c r="B8519" t="s">
        <v>164</v>
      </c>
      <c r="C8519" t="s">
        <v>6</v>
      </c>
      <c r="D8519" t="s">
        <v>3</v>
      </c>
      <c r="E8519" t="s">
        <v>15</v>
      </c>
      <c r="F8519" s="5">
        <v>42927</v>
      </c>
      <c r="G8519">
        <v>125339686</v>
      </c>
      <c r="H8519" s="5">
        <v>42940</v>
      </c>
      <c r="I8519">
        <v>9653</v>
      </c>
      <c r="J8519" s="8">
        <v>152.58000000000001</v>
      </c>
      <c r="K8519" s="8">
        <v>97.44</v>
      </c>
      <c r="L8519" s="8">
        <v>1472854.74</v>
      </c>
      <c r="M8519" s="8">
        <v>940588.32</v>
      </c>
      <c r="N8519" s="8">
        <v>532266.42000000004</v>
      </c>
    </row>
    <row r="8520" spans="1:14" x14ac:dyDescent="0.2">
      <c r="A8520" t="s">
        <v>9</v>
      </c>
      <c r="B8520" t="s">
        <v>182</v>
      </c>
      <c r="C8520" t="s">
        <v>19</v>
      </c>
      <c r="D8520" t="s">
        <v>7</v>
      </c>
      <c r="E8520" t="s">
        <v>4</v>
      </c>
      <c r="F8520" s="5">
        <v>43553</v>
      </c>
      <c r="G8520">
        <v>396832883</v>
      </c>
      <c r="H8520" s="5">
        <v>43555</v>
      </c>
      <c r="I8520">
        <v>523</v>
      </c>
      <c r="J8520" s="8">
        <v>81.73</v>
      </c>
      <c r="K8520" s="8">
        <v>56.67</v>
      </c>
      <c r="L8520" s="8">
        <v>42744.79</v>
      </c>
      <c r="M8520" s="8">
        <v>29638.41</v>
      </c>
      <c r="N8520" s="8">
        <v>13106.38</v>
      </c>
    </row>
    <row r="8521" spans="1:14" x14ac:dyDescent="0.2">
      <c r="A8521" t="s">
        <v>17</v>
      </c>
      <c r="B8521" t="s">
        <v>209</v>
      </c>
      <c r="C8521" t="s">
        <v>36</v>
      </c>
      <c r="D8521" t="s">
        <v>7</v>
      </c>
      <c r="E8521" t="s">
        <v>15</v>
      </c>
      <c r="F8521" s="5">
        <v>44572</v>
      </c>
      <c r="G8521">
        <v>525023162</v>
      </c>
      <c r="H8521" s="5">
        <v>44598</v>
      </c>
      <c r="I8521">
        <v>4876</v>
      </c>
      <c r="J8521" s="8">
        <v>421.89</v>
      </c>
      <c r="K8521" s="8">
        <v>364.69</v>
      </c>
      <c r="L8521" s="8">
        <v>2057135.64</v>
      </c>
      <c r="M8521" s="8">
        <v>1778228.44</v>
      </c>
      <c r="N8521" s="8">
        <v>278907.2</v>
      </c>
    </row>
    <row r="8522" spans="1:14" x14ac:dyDescent="0.2">
      <c r="A8522" t="s">
        <v>20</v>
      </c>
      <c r="B8522" t="s">
        <v>168</v>
      </c>
      <c r="C8522" t="s">
        <v>31</v>
      </c>
      <c r="D8522" t="s">
        <v>3</v>
      </c>
      <c r="E8522" t="s">
        <v>8</v>
      </c>
      <c r="F8522" s="5">
        <v>44075</v>
      </c>
      <c r="G8522">
        <v>155271852</v>
      </c>
      <c r="H8522" s="5">
        <v>44092</v>
      </c>
      <c r="I8522">
        <v>7246</v>
      </c>
      <c r="J8522" s="8">
        <v>437.2</v>
      </c>
      <c r="K8522" s="8">
        <v>263.33</v>
      </c>
      <c r="L8522" s="8">
        <v>3167951.2</v>
      </c>
      <c r="M8522" s="8">
        <v>1908089.18</v>
      </c>
      <c r="N8522" s="8">
        <v>1259862.02</v>
      </c>
    </row>
    <row r="8523" spans="1:14" x14ac:dyDescent="0.2">
      <c r="A8523" t="s">
        <v>0</v>
      </c>
      <c r="B8523" t="s">
        <v>197</v>
      </c>
      <c r="C8523" t="s">
        <v>19</v>
      </c>
      <c r="D8523" t="s">
        <v>7</v>
      </c>
      <c r="E8523" t="s">
        <v>4</v>
      </c>
      <c r="F8523" s="5">
        <v>42242</v>
      </c>
      <c r="G8523">
        <v>803252780</v>
      </c>
      <c r="H8523" s="5">
        <v>42291</v>
      </c>
      <c r="I8523">
        <v>9202</v>
      </c>
      <c r="J8523" s="8">
        <v>81.73</v>
      </c>
      <c r="K8523" s="8">
        <v>56.67</v>
      </c>
      <c r="L8523" s="8">
        <v>752079.46</v>
      </c>
      <c r="M8523" s="8">
        <v>521477.34</v>
      </c>
      <c r="N8523" s="8">
        <v>230602.12</v>
      </c>
    </row>
    <row r="8524" spans="1:14" x14ac:dyDescent="0.2">
      <c r="A8524" t="s">
        <v>17</v>
      </c>
      <c r="B8524" t="s">
        <v>158</v>
      </c>
      <c r="C8524" t="s">
        <v>29</v>
      </c>
      <c r="D8524" t="s">
        <v>7</v>
      </c>
      <c r="E8524" t="s">
        <v>23</v>
      </c>
      <c r="F8524" s="5">
        <v>43291</v>
      </c>
      <c r="G8524">
        <v>904952275</v>
      </c>
      <c r="H8524" s="5">
        <v>43298</v>
      </c>
      <c r="I8524">
        <v>4343</v>
      </c>
      <c r="J8524" s="8">
        <v>651.21</v>
      </c>
      <c r="K8524" s="8">
        <v>524.96</v>
      </c>
      <c r="L8524" s="8">
        <v>2828205.03</v>
      </c>
      <c r="M8524" s="8">
        <v>2279901.2799999998</v>
      </c>
      <c r="N8524" s="8">
        <v>548303.75</v>
      </c>
    </row>
    <row r="8525" spans="1:14" x14ac:dyDescent="0.2">
      <c r="A8525" t="s">
        <v>17</v>
      </c>
      <c r="B8525" t="s">
        <v>25</v>
      </c>
      <c r="C8525" t="s">
        <v>57</v>
      </c>
      <c r="D8525" t="s">
        <v>7</v>
      </c>
      <c r="E8525" t="s">
        <v>4</v>
      </c>
      <c r="F8525" s="5">
        <v>42831</v>
      </c>
      <c r="G8525">
        <v>766669166</v>
      </c>
      <c r="H8525" s="5">
        <v>42846</v>
      </c>
      <c r="I8525">
        <v>3298</v>
      </c>
      <c r="J8525" s="8">
        <v>154.06</v>
      </c>
      <c r="K8525" s="8">
        <v>90.93</v>
      </c>
      <c r="L8525" s="8">
        <v>508089.88</v>
      </c>
      <c r="M8525" s="8">
        <v>299887.14</v>
      </c>
      <c r="N8525" s="8">
        <v>208202.74</v>
      </c>
    </row>
    <row r="8526" spans="1:14" x14ac:dyDescent="0.2">
      <c r="A8526" t="s">
        <v>9</v>
      </c>
      <c r="B8526" t="s">
        <v>126</v>
      </c>
      <c r="C8526" t="s">
        <v>22</v>
      </c>
      <c r="D8526" t="s">
        <v>3</v>
      </c>
      <c r="E8526" t="s">
        <v>23</v>
      </c>
      <c r="F8526" s="5">
        <v>44632</v>
      </c>
      <c r="G8526">
        <v>315014779</v>
      </c>
      <c r="H8526" s="5">
        <v>44643</v>
      </c>
      <c r="I8526">
        <v>8728</v>
      </c>
      <c r="J8526" s="8">
        <v>109.28</v>
      </c>
      <c r="K8526" s="8">
        <v>35.840000000000003</v>
      </c>
      <c r="L8526" s="8">
        <v>953795.84</v>
      </c>
      <c r="M8526" s="8">
        <v>312811.52000000002</v>
      </c>
      <c r="N8526" s="8">
        <v>640984.31999999995</v>
      </c>
    </row>
    <row r="8527" spans="1:14" x14ac:dyDescent="0.2">
      <c r="A8527" t="s">
        <v>9</v>
      </c>
      <c r="B8527" t="s">
        <v>136</v>
      </c>
      <c r="C8527" t="s">
        <v>57</v>
      </c>
      <c r="D8527" t="s">
        <v>7</v>
      </c>
      <c r="E8527" t="s">
        <v>15</v>
      </c>
      <c r="F8527" s="5">
        <v>43386</v>
      </c>
      <c r="G8527">
        <v>446912944</v>
      </c>
      <c r="H8527" s="5">
        <v>43405</v>
      </c>
      <c r="I8527">
        <v>326</v>
      </c>
      <c r="J8527" s="8">
        <v>154.06</v>
      </c>
      <c r="K8527" s="8">
        <v>90.93</v>
      </c>
      <c r="L8527" s="8">
        <v>50223.56</v>
      </c>
      <c r="M8527" s="8">
        <v>29643.18</v>
      </c>
      <c r="N8527" s="8">
        <v>20580.38</v>
      </c>
    </row>
    <row r="8528" spans="1:14" x14ac:dyDescent="0.2">
      <c r="A8528" t="s">
        <v>9</v>
      </c>
      <c r="B8528" t="s">
        <v>187</v>
      </c>
      <c r="C8528" t="s">
        <v>57</v>
      </c>
      <c r="D8528" t="s">
        <v>3</v>
      </c>
      <c r="E8528" t="s">
        <v>8</v>
      </c>
      <c r="F8528" s="5">
        <v>42256</v>
      </c>
      <c r="G8528">
        <v>779599988</v>
      </c>
      <c r="H8528" s="5">
        <v>42286</v>
      </c>
      <c r="I8528">
        <v>9816</v>
      </c>
      <c r="J8528" s="8">
        <v>154.06</v>
      </c>
      <c r="K8528" s="8">
        <v>90.93</v>
      </c>
      <c r="L8528" s="8">
        <v>1512252.96</v>
      </c>
      <c r="M8528" s="8">
        <v>892568.88</v>
      </c>
      <c r="N8528" s="8">
        <v>619684.07999999996</v>
      </c>
    </row>
    <row r="8529" spans="1:14" x14ac:dyDescent="0.2">
      <c r="A8529" t="s">
        <v>9</v>
      </c>
      <c r="B8529" t="s">
        <v>121</v>
      </c>
      <c r="C8529" t="s">
        <v>31</v>
      </c>
      <c r="D8529" t="s">
        <v>3</v>
      </c>
      <c r="E8529" t="s">
        <v>4</v>
      </c>
      <c r="F8529" s="5">
        <v>44563</v>
      </c>
      <c r="G8529">
        <v>100624740</v>
      </c>
      <c r="H8529" s="5">
        <v>44581</v>
      </c>
      <c r="I8529">
        <v>5951</v>
      </c>
      <c r="J8529" s="8">
        <v>437.2</v>
      </c>
      <c r="K8529" s="8">
        <v>263.33</v>
      </c>
      <c r="L8529" s="8">
        <v>2601777.2000000002</v>
      </c>
      <c r="M8529" s="8">
        <v>1567076.83</v>
      </c>
      <c r="N8529" s="8">
        <v>1034700.37</v>
      </c>
    </row>
    <row r="8530" spans="1:14" x14ac:dyDescent="0.2">
      <c r="A8530" t="s">
        <v>0</v>
      </c>
      <c r="B8530" t="s">
        <v>50</v>
      </c>
      <c r="C8530" t="s">
        <v>2</v>
      </c>
      <c r="D8530" t="s">
        <v>7</v>
      </c>
      <c r="E8530" t="s">
        <v>4</v>
      </c>
      <c r="F8530" s="5">
        <v>44209</v>
      </c>
      <c r="G8530">
        <v>417848527</v>
      </c>
      <c r="H8530" s="5">
        <v>44236</v>
      </c>
      <c r="I8530">
        <v>9519</v>
      </c>
      <c r="J8530" s="8">
        <v>255.28</v>
      </c>
      <c r="K8530" s="8">
        <v>159.41999999999999</v>
      </c>
      <c r="L8530" s="8">
        <v>2430010.3199999998</v>
      </c>
      <c r="M8530" s="8">
        <v>1517518.98</v>
      </c>
      <c r="N8530" s="8">
        <v>912491.34</v>
      </c>
    </row>
    <row r="8531" spans="1:14" x14ac:dyDescent="0.2">
      <c r="A8531" t="s">
        <v>9</v>
      </c>
      <c r="B8531" t="s">
        <v>60</v>
      </c>
      <c r="C8531" t="s">
        <v>31</v>
      </c>
      <c r="D8531" t="s">
        <v>7</v>
      </c>
      <c r="E8531" t="s">
        <v>4</v>
      </c>
      <c r="F8531" s="5">
        <v>43177</v>
      </c>
      <c r="G8531">
        <v>209445178</v>
      </c>
      <c r="H8531" s="5">
        <v>43210</v>
      </c>
      <c r="I8531">
        <v>8337</v>
      </c>
      <c r="J8531" s="8">
        <v>437.2</v>
      </c>
      <c r="K8531" s="8">
        <v>263.33</v>
      </c>
      <c r="L8531" s="8">
        <v>3644936.4</v>
      </c>
      <c r="M8531" s="8">
        <v>2195382.21</v>
      </c>
      <c r="N8531" s="8">
        <v>1449554.19</v>
      </c>
    </row>
    <row r="8532" spans="1:14" x14ac:dyDescent="0.2">
      <c r="A8532" t="s">
        <v>9</v>
      </c>
      <c r="B8532" t="s">
        <v>58</v>
      </c>
      <c r="C8532" t="s">
        <v>36</v>
      </c>
      <c r="D8532" t="s">
        <v>3</v>
      </c>
      <c r="E8532" t="s">
        <v>23</v>
      </c>
      <c r="F8532" s="5">
        <v>42380</v>
      </c>
      <c r="G8532">
        <v>273901021</v>
      </c>
      <c r="H8532" s="5">
        <v>42408</v>
      </c>
      <c r="I8532">
        <v>2254</v>
      </c>
      <c r="J8532" s="8">
        <v>421.89</v>
      </c>
      <c r="K8532" s="8">
        <v>364.69</v>
      </c>
      <c r="L8532" s="8">
        <v>950940.06</v>
      </c>
      <c r="M8532" s="8">
        <v>822011.26</v>
      </c>
      <c r="N8532" s="8">
        <v>128928.8</v>
      </c>
    </row>
    <row r="8533" spans="1:14" x14ac:dyDescent="0.2">
      <c r="A8533" t="s">
        <v>0</v>
      </c>
      <c r="B8533" t="s">
        <v>144</v>
      </c>
      <c r="C8533" t="s">
        <v>45</v>
      </c>
      <c r="D8533" t="s">
        <v>3</v>
      </c>
      <c r="E8533" t="s">
        <v>8</v>
      </c>
      <c r="F8533" s="5">
        <v>44658</v>
      </c>
      <c r="G8533">
        <v>580014884</v>
      </c>
      <c r="H8533" s="5">
        <v>44702</v>
      </c>
      <c r="I8533">
        <v>8148</v>
      </c>
      <c r="J8533" s="8">
        <v>9.33</v>
      </c>
      <c r="K8533" s="8">
        <v>6.92</v>
      </c>
      <c r="L8533" s="8">
        <v>76020.84</v>
      </c>
      <c r="M8533" s="8">
        <v>56384.160000000003</v>
      </c>
      <c r="N8533" s="8">
        <v>19636.68</v>
      </c>
    </row>
    <row r="8534" spans="1:14" x14ac:dyDescent="0.2">
      <c r="A8534" t="s">
        <v>9</v>
      </c>
      <c r="B8534" t="s">
        <v>64</v>
      </c>
      <c r="C8534" t="s">
        <v>45</v>
      </c>
      <c r="D8534" t="s">
        <v>7</v>
      </c>
      <c r="E8534" t="s">
        <v>23</v>
      </c>
      <c r="F8534" s="5">
        <v>43276</v>
      </c>
      <c r="G8534">
        <v>716898095</v>
      </c>
      <c r="H8534" s="5">
        <v>43298</v>
      </c>
      <c r="I8534">
        <v>4932</v>
      </c>
      <c r="J8534" s="8">
        <v>9.33</v>
      </c>
      <c r="K8534" s="8">
        <v>6.92</v>
      </c>
      <c r="L8534" s="8">
        <v>46015.56</v>
      </c>
      <c r="M8534" s="8">
        <v>34129.440000000002</v>
      </c>
      <c r="N8534" s="8">
        <v>11886.12</v>
      </c>
    </row>
    <row r="8535" spans="1:14" x14ac:dyDescent="0.2">
      <c r="A8535" t="s">
        <v>12</v>
      </c>
      <c r="B8535" t="s">
        <v>62</v>
      </c>
      <c r="C8535" t="s">
        <v>57</v>
      </c>
      <c r="D8535" t="s">
        <v>7</v>
      </c>
      <c r="E8535" t="s">
        <v>4</v>
      </c>
      <c r="F8535" s="5">
        <v>43548</v>
      </c>
      <c r="G8535">
        <v>343974483</v>
      </c>
      <c r="H8535" s="5">
        <v>43594</v>
      </c>
      <c r="I8535">
        <v>8548</v>
      </c>
      <c r="J8535" s="8">
        <v>154.06</v>
      </c>
      <c r="K8535" s="8">
        <v>90.93</v>
      </c>
      <c r="L8535" s="8">
        <v>1316904.8799999999</v>
      </c>
      <c r="M8535" s="8">
        <v>777269.64</v>
      </c>
      <c r="N8535" s="8">
        <v>539635.24</v>
      </c>
    </row>
    <row r="8536" spans="1:14" x14ac:dyDescent="0.2">
      <c r="A8536" t="s">
        <v>12</v>
      </c>
      <c r="B8536" t="s">
        <v>189</v>
      </c>
      <c r="C8536" t="s">
        <v>45</v>
      </c>
      <c r="D8536" t="s">
        <v>7</v>
      </c>
      <c r="E8536" t="s">
        <v>4</v>
      </c>
      <c r="F8536" s="5">
        <v>43403</v>
      </c>
      <c r="G8536">
        <v>540980374</v>
      </c>
      <c r="H8536" s="5">
        <v>43413</v>
      </c>
      <c r="I8536">
        <v>6969</v>
      </c>
      <c r="J8536" s="8">
        <v>9.33</v>
      </c>
      <c r="K8536" s="8">
        <v>6.92</v>
      </c>
      <c r="L8536" s="8">
        <v>65020.77</v>
      </c>
      <c r="M8536" s="8">
        <v>48225.48</v>
      </c>
      <c r="N8536" s="8">
        <v>16795.29</v>
      </c>
    </row>
    <row r="8537" spans="1:14" x14ac:dyDescent="0.2">
      <c r="A8537" t="s">
        <v>12</v>
      </c>
      <c r="B8537" t="s">
        <v>107</v>
      </c>
      <c r="C8537" t="s">
        <v>6</v>
      </c>
      <c r="D8537" t="s">
        <v>3</v>
      </c>
      <c r="E8537" t="s">
        <v>8</v>
      </c>
      <c r="F8537" s="5">
        <v>42855</v>
      </c>
      <c r="G8537">
        <v>657964599</v>
      </c>
      <c r="H8537" s="5">
        <v>42903</v>
      </c>
      <c r="I8537">
        <v>5201</v>
      </c>
      <c r="J8537" s="8">
        <v>152.58000000000001</v>
      </c>
      <c r="K8537" s="8">
        <v>97.44</v>
      </c>
      <c r="L8537" s="8">
        <v>793568.58</v>
      </c>
      <c r="M8537" s="8">
        <v>506785.44</v>
      </c>
      <c r="N8537" s="8">
        <v>286783.14</v>
      </c>
    </row>
    <row r="8538" spans="1:14" x14ac:dyDescent="0.2">
      <c r="A8538" t="s">
        <v>9</v>
      </c>
      <c r="B8538" t="s">
        <v>121</v>
      </c>
      <c r="C8538" t="s">
        <v>19</v>
      </c>
      <c r="D8538" t="s">
        <v>7</v>
      </c>
      <c r="E8538" t="s">
        <v>4</v>
      </c>
      <c r="F8538" s="5">
        <v>43922</v>
      </c>
      <c r="G8538">
        <v>565288484</v>
      </c>
      <c r="H8538" s="5">
        <v>43927</v>
      </c>
      <c r="I8538">
        <v>279</v>
      </c>
      <c r="J8538" s="8">
        <v>81.73</v>
      </c>
      <c r="K8538" s="8">
        <v>56.67</v>
      </c>
      <c r="L8538" s="8">
        <v>22802.67</v>
      </c>
      <c r="M8538" s="8">
        <v>15810.93</v>
      </c>
      <c r="N8538" s="8">
        <v>6991.74</v>
      </c>
    </row>
    <row r="8539" spans="1:14" x14ac:dyDescent="0.2">
      <c r="A8539" t="s">
        <v>9</v>
      </c>
      <c r="B8539" t="s">
        <v>79</v>
      </c>
      <c r="C8539" t="s">
        <v>14</v>
      </c>
      <c r="D8539" t="s">
        <v>7</v>
      </c>
      <c r="E8539" t="s">
        <v>8</v>
      </c>
      <c r="F8539" s="5">
        <v>44240</v>
      </c>
      <c r="G8539">
        <v>203625857</v>
      </c>
      <c r="H8539" s="5">
        <v>44258</v>
      </c>
      <c r="I8539">
        <v>6271</v>
      </c>
      <c r="J8539" s="8">
        <v>205.7</v>
      </c>
      <c r="K8539" s="8">
        <v>117.11</v>
      </c>
      <c r="L8539" s="8">
        <v>1289944.7</v>
      </c>
      <c r="M8539" s="8">
        <v>734396.81</v>
      </c>
      <c r="N8539" s="8">
        <v>555547.89</v>
      </c>
    </row>
    <row r="8540" spans="1:14" x14ac:dyDescent="0.2">
      <c r="A8540" t="s">
        <v>9</v>
      </c>
      <c r="B8540" t="s">
        <v>60</v>
      </c>
      <c r="C8540" t="s">
        <v>22</v>
      </c>
      <c r="D8540" t="s">
        <v>7</v>
      </c>
      <c r="E8540" t="s">
        <v>4</v>
      </c>
      <c r="F8540" s="5">
        <v>44337</v>
      </c>
      <c r="G8540">
        <v>933963048</v>
      </c>
      <c r="H8540" s="5">
        <v>44371</v>
      </c>
      <c r="I8540">
        <v>9275</v>
      </c>
      <c r="J8540" s="8">
        <v>109.28</v>
      </c>
      <c r="K8540" s="8">
        <v>35.840000000000003</v>
      </c>
      <c r="L8540" s="8">
        <v>1013572</v>
      </c>
      <c r="M8540" s="8">
        <v>332416</v>
      </c>
      <c r="N8540" s="8">
        <v>681156</v>
      </c>
    </row>
    <row r="8541" spans="1:14" x14ac:dyDescent="0.2">
      <c r="A8541" t="s">
        <v>9</v>
      </c>
      <c r="B8541" t="s">
        <v>165</v>
      </c>
      <c r="C8541" t="s">
        <v>14</v>
      </c>
      <c r="D8541" t="s">
        <v>3</v>
      </c>
      <c r="E8541" t="s">
        <v>23</v>
      </c>
      <c r="F8541" s="5">
        <v>42129</v>
      </c>
      <c r="G8541">
        <v>587598884</v>
      </c>
      <c r="H8541" s="5">
        <v>42168</v>
      </c>
      <c r="I8541">
        <v>2422</v>
      </c>
      <c r="J8541" s="8">
        <v>205.7</v>
      </c>
      <c r="K8541" s="8">
        <v>117.11</v>
      </c>
      <c r="L8541" s="8">
        <v>498205.4</v>
      </c>
      <c r="M8541" s="8">
        <v>283640.42</v>
      </c>
      <c r="N8541" s="8">
        <v>214564.98</v>
      </c>
    </row>
    <row r="8542" spans="1:14" x14ac:dyDescent="0.2">
      <c r="A8542" t="s">
        <v>12</v>
      </c>
      <c r="B8542" t="s">
        <v>195</v>
      </c>
      <c r="C8542" t="s">
        <v>45</v>
      </c>
      <c r="D8542" t="s">
        <v>3</v>
      </c>
      <c r="E8542" t="s">
        <v>8</v>
      </c>
      <c r="F8542" s="5">
        <v>44270</v>
      </c>
      <c r="G8542">
        <v>216144692</v>
      </c>
      <c r="H8542" s="5">
        <v>44304</v>
      </c>
      <c r="I8542">
        <v>873</v>
      </c>
      <c r="J8542" s="8">
        <v>9.33</v>
      </c>
      <c r="K8542" s="8">
        <v>6.92</v>
      </c>
      <c r="L8542" s="8">
        <v>8145.09</v>
      </c>
      <c r="M8542" s="8">
        <v>6041.16</v>
      </c>
      <c r="N8542" s="8">
        <v>2103.9299999999998</v>
      </c>
    </row>
    <row r="8543" spans="1:14" x14ac:dyDescent="0.2">
      <c r="A8543" t="s">
        <v>9</v>
      </c>
      <c r="B8543" t="s">
        <v>194</v>
      </c>
      <c r="C8543" t="s">
        <v>19</v>
      </c>
      <c r="D8543" t="s">
        <v>3</v>
      </c>
      <c r="E8543" t="s">
        <v>8</v>
      </c>
      <c r="F8543" s="5">
        <v>43376</v>
      </c>
      <c r="G8543">
        <v>941524302</v>
      </c>
      <c r="H8543" s="5">
        <v>43382</v>
      </c>
      <c r="I8543">
        <v>6819</v>
      </c>
      <c r="J8543" s="8">
        <v>81.73</v>
      </c>
      <c r="K8543" s="8">
        <v>56.67</v>
      </c>
      <c r="L8543" s="8">
        <v>557316.87</v>
      </c>
      <c r="M8543" s="8">
        <v>386432.73</v>
      </c>
      <c r="N8543" s="8">
        <v>170884.14</v>
      </c>
    </row>
    <row r="8544" spans="1:14" x14ac:dyDescent="0.2">
      <c r="A8544" t="s">
        <v>9</v>
      </c>
      <c r="B8544" t="s">
        <v>124</v>
      </c>
      <c r="C8544" t="s">
        <v>31</v>
      </c>
      <c r="D8544" t="s">
        <v>7</v>
      </c>
      <c r="E8544" t="s">
        <v>4</v>
      </c>
      <c r="F8544" s="5">
        <v>44034</v>
      </c>
      <c r="G8544">
        <v>805974042</v>
      </c>
      <c r="H8544" s="5">
        <v>44040</v>
      </c>
      <c r="I8544">
        <v>4484</v>
      </c>
      <c r="J8544" s="8">
        <v>437.2</v>
      </c>
      <c r="K8544" s="8">
        <v>263.33</v>
      </c>
      <c r="L8544" s="8">
        <v>1960404.8</v>
      </c>
      <c r="M8544" s="8">
        <v>1180771.72</v>
      </c>
      <c r="N8544" s="8">
        <v>779633.08</v>
      </c>
    </row>
    <row r="8545" spans="1:14" x14ac:dyDescent="0.2">
      <c r="A8545" t="s">
        <v>12</v>
      </c>
      <c r="B8545" t="s">
        <v>129</v>
      </c>
      <c r="C8545" t="s">
        <v>31</v>
      </c>
      <c r="D8545" t="s">
        <v>3</v>
      </c>
      <c r="E8545" t="s">
        <v>23</v>
      </c>
      <c r="F8545" s="5">
        <v>44257</v>
      </c>
      <c r="G8545">
        <v>622042739</v>
      </c>
      <c r="H8545" s="5">
        <v>44283</v>
      </c>
      <c r="I8545">
        <v>5124</v>
      </c>
      <c r="J8545" s="8">
        <v>437.2</v>
      </c>
      <c r="K8545" s="8">
        <v>263.33</v>
      </c>
      <c r="L8545" s="8">
        <v>2240212.7999999998</v>
      </c>
      <c r="M8545" s="8">
        <v>1349302.92</v>
      </c>
      <c r="N8545" s="8">
        <v>890909.88</v>
      </c>
    </row>
    <row r="8546" spans="1:14" x14ac:dyDescent="0.2">
      <c r="A8546" t="s">
        <v>9</v>
      </c>
      <c r="B8546" t="s">
        <v>55</v>
      </c>
      <c r="C8546" t="s">
        <v>29</v>
      </c>
      <c r="D8546" t="s">
        <v>3</v>
      </c>
      <c r="E8546" t="s">
        <v>15</v>
      </c>
      <c r="F8546" s="5">
        <v>44791</v>
      </c>
      <c r="G8546">
        <v>822591722</v>
      </c>
      <c r="H8546" s="5">
        <v>44807</v>
      </c>
      <c r="I8546">
        <v>2025</v>
      </c>
      <c r="J8546" s="8">
        <v>651.21</v>
      </c>
      <c r="K8546" s="8">
        <v>524.96</v>
      </c>
      <c r="L8546" s="8">
        <v>1318700.25</v>
      </c>
      <c r="M8546" s="8">
        <v>1063044</v>
      </c>
      <c r="N8546" s="8">
        <v>255656.25</v>
      </c>
    </row>
    <row r="8547" spans="1:14" x14ac:dyDescent="0.2">
      <c r="A8547" t="s">
        <v>20</v>
      </c>
      <c r="B8547" t="s">
        <v>181</v>
      </c>
      <c r="C8547" t="s">
        <v>14</v>
      </c>
      <c r="D8547" t="s">
        <v>3</v>
      </c>
      <c r="E8547" t="s">
        <v>4</v>
      </c>
      <c r="F8547" s="5">
        <v>42314</v>
      </c>
      <c r="G8547">
        <v>110794818</v>
      </c>
      <c r="H8547" s="5">
        <v>42332</v>
      </c>
      <c r="I8547">
        <v>5504</v>
      </c>
      <c r="J8547" s="8">
        <v>205.7</v>
      </c>
      <c r="K8547" s="8">
        <v>117.11</v>
      </c>
      <c r="L8547" s="8">
        <v>1132172.8</v>
      </c>
      <c r="M8547" s="8">
        <v>644573.43999999994</v>
      </c>
      <c r="N8547" s="8">
        <v>487599.35999999999</v>
      </c>
    </row>
    <row r="8548" spans="1:14" x14ac:dyDescent="0.2">
      <c r="A8548" t="s">
        <v>20</v>
      </c>
      <c r="B8548" t="s">
        <v>198</v>
      </c>
      <c r="C8548" t="s">
        <v>22</v>
      </c>
      <c r="D8548" t="s">
        <v>7</v>
      </c>
      <c r="E8548" t="s">
        <v>23</v>
      </c>
      <c r="F8548" s="5">
        <v>44585</v>
      </c>
      <c r="G8548">
        <v>410138356</v>
      </c>
      <c r="H8548" s="5">
        <v>44622</v>
      </c>
      <c r="I8548">
        <v>7909</v>
      </c>
      <c r="J8548" s="8">
        <v>109.28</v>
      </c>
      <c r="K8548" s="8">
        <v>35.840000000000003</v>
      </c>
      <c r="L8548" s="8">
        <v>864295.52</v>
      </c>
      <c r="M8548" s="8">
        <v>283458.56</v>
      </c>
      <c r="N8548" s="8">
        <v>580836.96</v>
      </c>
    </row>
    <row r="8549" spans="1:14" x14ac:dyDescent="0.2">
      <c r="A8549" t="s">
        <v>0</v>
      </c>
      <c r="B8549" t="s">
        <v>144</v>
      </c>
      <c r="C8549" t="s">
        <v>57</v>
      </c>
      <c r="D8549" t="s">
        <v>7</v>
      </c>
      <c r="E8549" t="s">
        <v>15</v>
      </c>
      <c r="F8549" s="5">
        <v>44441</v>
      </c>
      <c r="G8549">
        <v>114421164</v>
      </c>
      <c r="H8549" s="5">
        <v>44456</v>
      </c>
      <c r="I8549">
        <v>8620</v>
      </c>
      <c r="J8549" s="8">
        <v>154.06</v>
      </c>
      <c r="K8549" s="8">
        <v>90.93</v>
      </c>
      <c r="L8549" s="8">
        <v>1327997.2</v>
      </c>
      <c r="M8549" s="8">
        <v>783816.6</v>
      </c>
      <c r="N8549" s="8">
        <v>544180.6</v>
      </c>
    </row>
    <row r="8550" spans="1:14" x14ac:dyDescent="0.2">
      <c r="A8550" t="s">
        <v>0</v>
      </c>
      <c r="B8550" t="s">
        <v>160</v>
      </c>
      <c r="C8550" t="s">
        <v>36</v>
      </c>
      <c r="D8550" t="s">
        <v>3</v>
      </c>
      <c r="E8550" t="s">
        <v>8</v>
      </c>
      <c r="F8550" s="5">
        <v>42880</v>
      </c>
      <c r="G8550">
        <v>837754571</v>
      </c>
      <c r="H8550" s="5">
        <v>42888</v>
      </c>
      <c r="I8550">
        <v>9049</v>
      </c>
      <c r="J8550" s="8">
        <v>421.89</v>
      </c>
      <c r="K8550" s="8">
        <v>364.69</v>
      </c>
      <c r="L8550" s="8">
        <v>3817682.61</v>
      </c>
      <c r="M8550" s="8">
        <v>3300079.81</v>
      </c>
      <c r="N8550" s="8">
        <v>517602.8</v>
      </c>
    </row>
    <row r="8551" spans="1:14" x14ac:dyDescent="0.2">
      <c r="A8551" t="s">
        <v>12</v>
      </c>
      <c r="B8551" t="s">
        <v>127</v>
      </c>
      <c r="C8551" t="s">
        <v>6</v>
      </c>
      <c r="D8551" t="s">
        <v>7</v>
      </c>
      <c r="E8551" t="s">
        <v>15</v>
      </c>
      <c r="F8551" s="5">
        <v>43716</v>
      </c>
      <c r="G8551">
        <v>664562404</v>
      </c>
      <c r="H8551" s="5">
        <v>43727</v>
      </c>
      <c r="I8551">
        <v>7638</v>
      </c>
      <c r="J8551" s="8">
        <v>152.58000000000001</v>
      </c>
      <c r="K8551" s="8">
        <v>97.44</v>
      </c>
      <c r="L8551" s="8">
        <v>1165406.04</v>
      </c>
      <c r="M8551" s="8">
        <v>744246.72</v>
      </c>
      <c r="N8551" s="8">
        <v>421159.32</v>
      </c>
    </row>
    <row r="8552" spans="1:14" x14ac:dyDescent="0.2">
      <c r="A8552" t="s">
        <v>9</v>
      </c>
      <c r="B8552" t="s">
        <v>121</v>
      </c>
      <c r="C8552" t="s">
        <v>22</v>
      </c>
      <c r="D8552" t="s">
        <v>3</v>
      </c>
      <c r="E8552" t="s">
        <v>8</v>
      </c>
      <c r="F8552" s="5">
        <v>44841</v>
      </c>
      <c r="G8552">
        <v>899580991</v>
      </c>
      <c r="H8552" s="5">
        <v>44873</v>
      </c>
      <c r="I8552">
        <v>4861</v>
      </c>
      <c r="J8552" s="8">
        <v>109.28</v>
      </c>
      <c r="K8552" s="8">
        <v>35.840000000000003</v>
      </c>
      <c r="L8552" s="8">
        <v>531210.07999999996</v>
      </c>
      <c r="M8552" s="8">
        <v>174218.23999999999</v>
      </c>
      <c r="N8552" s="8">
        <v>356991.84</v>
      </c>
    </row>
    <row r="8553" spans="1:14" x14ac:dyDescent="0.2">
      <c r="A8553" t="s">
        <v>9</v>
      </c>
      <c r="B8553" t="s">
        <v>44</v>
      </c>
      <c r="C8553" t="s">
        <v>11</v>
      </c>
      <c r="D8553" t="s">
        <v>7</v>
      </c>
      <c r="E8553" t="s">
        <v>15</v>
      </c>
      <c r="F8553" s="5">
        <v>42419</v>
      </c>
      <c r="G8553">
        <v>217859160</v>
      </c>
      <c r="H8553" s="5">
        <v>42434</v>
      </c>
      <c r="I8553">
        <v>8222</v>
      </c>
      <c r="J8553" s="8">
        <v>47.45</v>
      </c>
      <c r="K8553" s="8">
        <v>31.79</v>
      </c>
      <c r="L8553" s="8">
        <v>390133.9</v>
      </c>
      <c r="M8553" s="8">
        <v>261377.38</v>
      </c>
      <c r="N8553" s="8">
        <v>128756.52</v>
      </c>
    </row>
    <row r="8554" spans="1:14" x14ac:dyDescent="0.2">
      <c r="A8554" t="s">
        <v>9</v>
      </c>
      <c r="B8554" t="s">
        <v>155</v>
      </c>
      <c r="C8554" t="s">
        <v>36</v>
      </c>
      <c r="D8554" t="s">
        <v>3</v>
      </c>
      <c r="E8554" t="s">
        <v>15</v>
      </c>
      <c r="F8554" s="5">
        <v>42240</v>
      </c>
      <c r="G8554">
        <v>514758241</v>
      </c>
      <c r="H8554" s="5">
        <v>42260</v>
      </c>
      <c r="I8554">
        <v>7257</v>
      </c>
      <c r="J8554" s="8">
        <v>421.89</v>
      </c>
      <c r="K8554" s="8">
        <v>364.69</v>
      </c>
      <c r="L8554" s="8">
        <v>3061655.73</v>
      </c>
      <c r="M8554" s="8">
        <v>2646555.33</v>
      </c>
      <c r="N8554" s="8">
        <v>415100.4</v>
      </c>
    </row>
    <row r="8555" spans="1:14" x14ac:dyDescent="0.2">
      <c r="A8555" t="s">
        <v>20</v>
      </c>
      <c r="B8555" t="s">
        <v>120</v>
      </c>
      <c r="C8555" t="s">
        <v>11</v>
      </c>
      <c r="D8555" t="s">
        <v>3</v>
      </c>
      <c r="E8555" t="s">
        <v>4</v>
      </c>
      <c r="F8555" s="5">
        <v>42055</v>
      </c>
      <c r="G8555">
        <v>155952060</v>
      </c>
      <c r="H8555" s="5">
        <v>42100</v>
      </c>
      <c r="I8555">
        <v>8535</v>
      </c>
      <c r="J8555" s="8">
        <v>47.45</v>
      </c>
      <c r="K8555" s="8">
        <v>31.79</v>
      </c>
      <c r="L8555" s="8">
        <v>404985.75</v>
      </c>
      <c r="M8555" s="8">
        <v>271327.65000000002</v>
      </c>
      <c r="N8555" s="8">
        <v>133658.1</v>
      </c>
    </row>
    <row r="8556" spans="1:14" x14ac:dyDescent="0.2">
      <c r="A8556" t="s">
        <v>9</v>
      </c>
      <c r="B8556" t="s">
        <v>177</v>
      </c>
      <c r="C8556" t="s">
        <v>57</v>
      </c>
      <c r="D8556" t="s">
        <v>7</v>
      </c>
      <c r="E8556" t="s">
        <v>15</v>
      </c>
      <c r="F8556" s="5">
        <v>43814</v>
      </c>
      <c r="G8556">
        <v>727426946</v>
      </c>
      <c r="H8556" s="5">
        <v>43499</v>
      </c>
      <c r="I8556">
        <v>653</v>
      </c>
      <c r="J8556" s="8">
        <v>154.06</v>
      </c>
      <c r="K8556" s="8">
        <v>90.93</v>
      </c>
      <c r="L8556" s="8">
        <v>100601.18</v>
      </c>
      <c r="M8556" s="8">
        <v>59377.29</v>
      </c>
      <c r="N8556" s="8">
        <v>41223.89</v>
      </c>
    </row>
    <row r="8557" spans="1:14" x14ac:dyDescent="0.2">
      <c r="A8557" t="s">
        <v>0</v>
      </c>
      <c r="B8557" t="s">
        <v>33</v>
      </c>
      <c r="C8557" t="s">
        <v>2</v>
      </c>
      <c r="D8557" t="s">
        <v>3</v>
      </c>
      <c r="E8557" t="s">
        <v>4</v>
      </c>
      <c r="F8557" s="5">
        <v>42474</v>
      </c>
      <c r="G8557">
        <v>285481727</v>
      </c>
      <c r="H8557" s="5">
        <v>42508</v>
      </c>
      <c r="I8557">
        <v>9242</v>
      </c>
      <c r="J8557" s="8">
        <v>255.28</v>
      </c>
      <c r="K8557" s="8">
        <v>159.41999999999999</v>
      </c>
      <c r="L8557" s="8">
        <v>2359297.7599999998</v>
      </c>
      <c r="M8557" s="8">
        <v>1473359.64</v>
      </c>
      <c r="N8557" s="8">
        <v>885938.12</v>
      </c>
    </row>
    <row r="8558" spans="1:14" x14ac:dyDescent="0.2">
      <c r="A8558" t="s">
        <v>9</v>
      </c>
      <c r="B8558" t="s">
        <v>174</v>
      </c>
      <c r="C8558" t="s">
        <v>22</v>
      </c>
      <c r="D8558" t="s">
        <v>3</v>
      </c>
      <c r="E8558" t="s">
        <v>8</v>
      </c>
      <c r="F8558" s="5">
        <v>43918</v>
      </c>
      <c r="G8558">
        <v>106727731</v>
      </c>
      <c r="H8558" s="5">
        <v>43926</v>
      </c>
      <c r="I8558">
        <v>1962</v>
      </c>
      <c r="J8558" s="8">
        <v>109.28</v>
      </c>
      <c r="K8558" s="8">
        <v>35.840000000000003</v>
      </c>
      <c r="L8558" s="8">
        <v>214407.36</v>
      </c>
      <c r="M8558" s="8">
        <v>70318.080000000002</v>
      </c>
      <c r="N8558" s="8">
        <v>144089.28</v>
      </c>
    </row>
    <row r="8559" spans="1:14" x14ac:dyDescent="0.2">
      <c r="A8559" t="s">
        <v>17</v>
      </c>
      <c r="B8559" t="s">
        <v>209</v>
      </c>
      <c r="C8559" t="s">
        <v>22</v>
      </c>
      <c r="D8559" t="s">
        <v>7</v>
      </c>
      <c r="E8559" t="s">
        <v>15</v>
      </c>
      <c r="F8559" s="5">
        <v>44532</v>
      </c>
      <c r="G8559">
        <v>638088786</v>
      </c>
      <c r="H8559" s="5">
        <v>44558</v>
      </c>
      <c r="I8559">
        <v>3506</v>
      </c>
      <c r="J8559" s="8">
        <v>109.28</v>
      </c>
      <c r="K8559" s="8">
        <v>35.840000000000003</v>
      </c>
      <c r="L8559" s="8">
        <v>383135.68</v>
      </c>
      <c r="M8559" s="8">
        <v>125655.03999999999</v>
      </c>
      <c r="N8559" s="8">
        <v>257480.64</v>
      </c>
    </row>
    <row r="8560" spans="1:14" x14ac:dyDescent="0.2">
      <c r="A8560" t="s">
        <v>9</v>
      </c>
      <c r="B8560" t="s">
        <v>51</v>
      </c>
      <c r="C8560" t="s">
        <v>6</v>
      </c>
      <c r="D8560" t="s">
        <v>7</v>
      </c>
      <c r="E8560" t="s">
        <v>4</v>
      </c>
      <c r="F8560" s="5">
        <v>44324</v>
      </c>
      <c r="G8560">
        <v>146801221</v>
      </c>
      <c r="H8560" s="5">
        <v>44373</v>
      </c>
      <c r="I8560">
        <v>598</v>
      </c>
      <c r="J8560" s="8">
        <v>152.58000000000001</v>
      </c>
      <c r="K8560" s="8">
        <v>97.44</v>
      </c>
      <c r="L8560" s="8">
        <v>91242.84</v>
      </c>
      <c r="M8560" s="8">
        <v>58269.120000000003</v>
      </c>
      <c r="N8560" s="8">
        <v>32973.72</v>
      </c>
    </row>
    <row r="8561" spans="1:14" x14ac:dyDescent="0.2">
      <c r="A8561" t="s">
        <v>20</v>
      </c>
      <c r="B8561" t="s">
        <v>168</v>
      </c>
      <c r="C8561" t="s">
        <v>6</v>
      </c>
      <c r="D8561" t="s">
        <v>7</v>
      </c>
      <c r="E8561" t="s">
        <v>15</v>
      </c>
      <c r="F8561" s="5">
        <v>44346</v>
      </c>
      <c r="G8561">
        <v>570413863</v>
      </c>
      <c r="H8561" s="5">
        <v>44375</v>
      </c>
      <c r="I8561">
        <v>6993</v>
      </c>
      <c r="J8561" s="8">
        <v>152.58000000000001</v>
      </c>
      <c r="K8561" s="8">
        <v>97.44</v>
      </c>
      <c r="L8561" s="8">
        <v>1066991.94</v>
      </c>
      <c r="M8561" s="8">
        <v>681397.92</v>
      </c>
      <c r="N8561" s="8">
        <v>385594.02</v>
      </c>
    </row>
    <row r="8562" spans="1:14" x14ac:dyDescent="0.2">
      <c r="A8562" t="s">
        <v>17</v>
      </c>
      <c r="B8562" t="s">
        <v>158</v>
      </c>
      <c r="C8562" t="s">
        <v>29</v>
      </c>
      <c r="D8562" t="s">
        <v>7</v>
      </c>
      <c r="E8562" t="s">
        <v>15</v>
      </c>
      <c r="F8562" s="5">
        <v>43115</v>
      </c>
      <c r="G8562">
        <v>766788041</v>
      </c>
      <c r="H8562" s="5">
        <v>43147</v>
      </c>
      <c r="I8562">
        <v>8476</v>
      </c>
      <c r="J8562" s="8">
        <v>651.21</v>
      </c>
      <c r="K8562" s="8">
        <v>524.96</v>
      </c>
      <c r="L8562" s="8">
        <v>5519655.96</v>
      </c>
      <c r="M8562" s="8">
        <v>4449560.96</v>
      </c>
      <c r="N8562" s="8">
        <v>1070095</v>
      </c>
    </row>
    <row r="8563" spans="1:14" x14ac:dyDescent="0.2">
      <c r="A8563" t="s">
        <v>17</v>
      </c>
      <c r="B8563" t="s">
        <v>30</v>
      </c>
      <c r="C8563" t="s">
        <v>29</v>
      </c>
      <c r="D8563" t="s">
        <v>3</v>
      </c>
      <c r="E8563" t="s">
        <v>15</v>
      </c>
      <c r="F8563" s="5">
        <v>44886</v>
      </c>
      <c r="G8563">
        <v>564097583</v>
      </c>
      <c r="H8563" s="5">
        <v>44897</v>
      </c>
      <c r="I8563">
        <v>7865</v>
      </c>
      <c r="J8563" s="8">
        <v>651.21</v>
      </c>
      <c r="K8563" s="8">
        <v>524.96</v>
      </c>
      <c r="L8563" s="8">
        <v>5121766.6500000004</v>
      </c>
      <c r="M8563" s="8">
        <v>4128810.4</v>
      </c>
      <c r="N8563" s="8">
        <v>992956.25</v>
      </c>
    </row>
    <row r="8564" spans="1:14" x14ac:dyDescent="0.2">
      <c r="A8564" t="s">
        <v>9</v>
      </c>
      <c r="B8564" t="s">
        <v>72</v>
      </c>
      <c r="C8564" t="s">
        <v>57</v>
      </c>
      <c r="D8564" t="s">
        <v>3</v>
      </c>
      <c r="E8564" t="s">
        <v>23</v>
      </c>
      <c r="F8564" s="5">
        <v>42875</v>
      </c>
      <c r="G8564">
        <v>310828816</v>
      </c>
      <c r="H8564" s="5">
        <v>42910</v>
      </c>
      <c r="I8564">
        <v>9</v>
      </c>
      <c r="J8564" s="8">
        <v>154.06</v>
      </c>
      <c r="K8564" s="8">
        <v>90.93</v>
      </c>
      <c r="L8564" s="8">
        <v>1386.54</v>
      </c>
      <c r="M8564" s="8">
        <v>818.37</v>
      </c>
      <c r="N8564" s="8">
        <v>568.16999999999996</v>
      </c>
    </row>
    <row r="8565" spans="1:14" x14ac:dyDescent="0.2">
      <c r="A8565" t="s">
        <v>9</v>
      </c>
      <c r="B8565" t="s">
        <v>109</v>
      </c>
      <c r="C8565" t="s">
        <v>65</v>
      </c>
      <c r="D8565" t="s">
        <v>3</v>
      </c>
      <c r="E8565" t="s">
        <v>15</v>
      </c>
      <c r="F8565" s="5">
        <v>42349</v>
      </c>
      <c r="G8565">
        <v>425780570</v>
      </c>
      <c r="H8565" s="5">
        <v>42356</v>
      </c>
      <c r="I8565">
        <v>6787</v>
      </c>
      <c r="J8565" s="8">
        <v>668.27</v>
      </c>
      <c r="K8565" s="8">
        <v>502.54</v>
      </c>
      <c r="L8565" s="8">
        <v>4535548.49</v>
      </c>
      <c r="M8565" s="8">
        <v>3410738.98</v>
      </c>
      <c r="N8565" s="8">
        <v>1124809.51</v>
      </c>
    </row>
    <row r="8566" spans="1:14" x14ac:dyDescent="0.2">
      <c r="A8566" t="s">
        <v>12</v>
      </c>
      <c r="B8566" t="s">
        <v>16</v>
      </c>
      <c r="C8566" t="s">
        <v>6</v>
      </c>
      <c r="D8566" t="s">
        <v>7</v>
      </c>
      <c r="E8566" t="s">
        <v>23</v>
      </c>
      <c r="F8566" s="5">
        <v>44111</v>
      </c>
      <c r="G8566">
        <v>948064172</v>
      </c>
      <c r="H8566" s="5">
        <v>44158</v>
      </c>
      <c r="I8566">
        <v>2111</v>
      </c>
      <c r="J8566" s="8">
        <v>152.58000000000001</v>
      </c>
      <c r="K8566" s="8">
        <v>97.44</v>
      </c>
      <c r="L8566" s="8">
        <v>322096.38</v>
      </c>
      <c r="M8566" s="8">
        <v>205695.84</v>
      </c>
      <c r="N8566" s="8">
        <v>116400.54</v>
      </c>
    </row>
    <row r="8567" spans="1:14" x14ac:dyDescent="0.2">
      <c r="A8567" t="s">
        <v>9</v>
      </c>
      <c r="B8567" t="s">
        <v>68</v>
      </c>
      <c r="C8567" t="s">
        <v>45</v>
      </c>
      <c r="D8567" t="s">
        <v>7</v>
      </c>
      <c r="E8567" t="s">
        <v>4</v>
      </c>
      <c r="F8567" s="5">
        <v>44320</v>
      </c>
      <c r="G8567">
        <v>187103450</v>
      </c>
      <c r="H8567" s="5">
        <v>44330</v>
      </c>
      <c r="I8567">
        <v>6924</v>
      </c>
      <c r="J8567" s="8">
        <v>9.33</v>
      </c>
      <c r="K8567" s="8">
        <v>6.92</v>
      </c>
      <c r="L8567" s="8">
        <v>64600.92</v>
      </c>
      <c r="M8567" s="8">
        <v>47914.080000000002</v>
      </c>
      <c r="N8567" s="8">
        <v>16686.84</v>
      </c>
    </row>
    <row r="8568" spans="1:14" x14ac:dyDescent="0.2">
      <c r="A8568" t="s">
        <v>9</v>
      </c>
      <c r="B8568" t="s">
        <v>203</v>
      </c>
      <c r="C8568" t="s">
        <v>14</v>
      </c>
      <c r="D8568" t="s">
        <v>3</v>
      </c>
      <c r="E8568" t="s">
        <v>23</v>
      </c>
      <c r="F8568" s="5">
        <v>42443</v>
      </c>
      <c r="G8568">
        <v>572634732</v>
      </c>
      <c r="H8568" s="5">
        <v>42461</v>
      </c>
      <c r="I8568">
        <v>4197</v>
      </c>
      <c r="J8568" s="8">
        <v>205.7</v>
      </c>
      <c r="K8568" s="8">
        <v>117.11</v>
      </c>
      <c r="L8568" s="8">
        <v>863322.9</v>
      </c>
      <c r="M8568" s="8">
        <v>491510.67</v>
      </c>
      <c r="N8568" s="8">
        <v>371812.23</v>
      </c>
    </row>
    <row r="8569" spans="1:14" x14ac:dyDescent="0.2">
      <c r="A8569" t="s">
        <v>17</v>
      </c>
      <c r="B8569" t="s">
        <v>75</v>
      </c>
      <c r="C8569" t="s">
        <v>65</v>
      </c>
      <c r="D8569" t="s">
        <v>3</v>
      </c>
      <c r="E8569" t="s">
        <v>23</v>
      </c>
      <c r="F8569" s="5">
        <v>43110</v>
      </c>
      <c r="G8569">
        <v>104706847</v>
      </c>
      <c r="H8569" s="5">
        <v>43138</v>
      </c>
      <c r="I8569">
        <v>3938</v>
      </c>
      <c r="J8569" s="8">
        <v>668.27</v>
      </c>
      <c r="K8569" s="8">
        <v>502.54</v>
      </c>
      <c r="L8569" s="8">
        <v>2631647.2599999998</v>
      </c>
      <c r="M8569" s="8">
        <v>1979002.52</v>
      </c>
      <c r="N8569" s="8">
        <v>652644.74</v>
      </c>
    </row>
    <row r="8570" spans="1:14" x14ac:dyDescent="0.2">
      <c r="A8570" t="s">
        <v>12</v>
      </c>
      <c r="B8570" t="s">
        <v>190</v>
      </c>
      <c r="C8570" t="s">
        <v>2</v>
      </c>
      <c r="D8570" t="s">
        <v>3</v>
      </c>
      <c r="E8570" t="s">
        <v>8</v>
      </c>
      <c r="F8570" s="5">
        <v>42108</v>
      </c>
      <c r="G8570">
        <v>903681123</v>
      </c>
      <c r="H8570" s="5">
        <v>42120</v>
      </c>
      <c r="I8570">
        <v>8181</v>
      </c>
      <c r="J8570" s="8">
        <v>255.28</v>
      </c>
      <c r="K8570" s="8">
        <v>159.41999999999999</v>
      </c>
      <c r="L8570" s="8">
        <v>2088445.68</v>
      </c>
      <c r="M8570" s="8">
        <v>1304215.02</v>
      </c>
      <c r="N8570" s="8">
        <v>784230.66</v>
      </c>
    </row>
    <row r="8571" spans="1:14" x14ac:dyDescent="0.2">
      <c r="A8571" t="s">
        <v>9</v>
      </c>
      <c r="B8571" t="s">
        <v>116</v>
      </c>
      <c r="C8571" t="s">
        <v>57</v>
      </c>
      <c r="D8571" t="s">
        <v>3</v>
      </c>
      <c r="E8571" t="s">
        <v>15</v>
      </c>
      <c r="F8571" s="5">
        <v>44036</v>
      </c>
      <c r="G8571">
        <v>660231387</v>
      </c>
      <c r="H8571" s="5">
        <v>44066</v>
      </c>
      <c r="I8571">
        <v>5994</v>
      </c>
      <c r="J8571" s="8">
        <v>154.06</v>
      </c>
      <c r="K8571" s="8">
        <v>90.93</v>
      </c>
      <c r="L8571" s="8">
        <v>923435.64</v>
      </c>
      <c r="M8571" s="8">
        <v>545034.42000000004</v>
      </c>
      <c r="N8571" s="8">
        <v>378401.22</v>
      </c>
    </row>
    <row r="8572" spans="1:14" x14ac:dyDescent="0.2">
      <c r="A8572" t="s">
        <v>9</v>
      </c>
      <c r="B8572" t="s">
        <v>92</v>
      </c>
      <c r="C8572" t="s">
        <v>57</v>
      </c>
      <c r="D8572" t="s">
        <v>3</v>
      </c>
      <c r="E8572" t="s">
        <v>8</v>
      </c>
      <c r="F8572" s="5">
        <v>43343</v>
      </c>
      <c r="G8572">
        <v>285343968</v>
      </c>
      <c r="H8572" s="5">
        <v>43348</v>
      </c>
      <c r="I8572">
        <v>8476</v>
      </c>
      <c r="J8572" s="8">
        <v>154.06</v>
      </c>
      <c r="K8572" s="8">
        <v>90.93</v>
      </c>
      <c r="L8572" s="8">
        <v>1305812.56</v>
      </c>
      <c r="M8572" s="8">
        <v>770722.68</v>
      </c>
      <c r="N8572" s="8">
        <v>535089.88</v>
      </c>
    </row>
    <row r="8573" spans="1:14" x14ac:dyDescent="0.2">
      <c r="A8573" t="s">
        <v>20</v>
      </c>
      <c r="B8573" t="s">
        <v>52</v>
      </c>
      <c r="C8573" t="s">
        <v>14</v>
      </c>
      <c r="D8573" t="s">
        <v>3</v>
      </c>
      <c r="E8573" t="s">
        <v>15</v>
      </c>
      <c r="F8573" s="5">
        <v>44024</v>
      </c>
      <c r="G8573">
        <v>760317695</v>
      </c>
      <c r="H8573" s="5">
        <v>44073</v>
      </c>
      <c r="I8573">
        <v>3757</v>
      </c>
      <c r="J8573" s="8">
        <v>205.7</v>
      </c>
      <c r="K8573" s="8">
        <v>117.11</v>
      </c>
      <c r="L8573" s="8">
        <v>772814.9</v>
      </c>
      <c r="M8573" s="8">
        <v>439982.27</v>
      </c>
      <c r="N8573" s="8">
        <v>332832.63</v>
      </c>
    </row>
    <row r="8574" spans="1:14" x14ac:dyDescent="0.2">
      <c r="A8574" t="s">
        <v>9</v>
      </c>
      <c r="B8574" t="s">
        <v>105</v>
      </c>
      <c r="C8574" t="s">
        <v>57</v>
      </c>
      <c r="D8574" t="s">
        <v>7</v>
      </c>
      <c r="E8574" t="s">
        <v>4</v>
      </c>
      <c r="F8574" s="5">
        <v>43576</v>
      </c>
      <c r="G8574">
        <v>886763894</v>
      </c>
      <c r="H8574" s="5">
        <v>43612</v>
      </c>
      <c r="I8574">
        <v>1997</v>
      </c>
      <c r="J8574" s="8">
        <v>154.06</v>
      </c>
      <c r="K8574" s="8">
        <v>90.93</v>
      </c>
      <c r="L8574" s="8">
        <v>307657.82</v>
      </c>
      <c r="M8574" s="8">
        <v>181587.21</v>
      </c>
      <c r="N8574" s="8">
        <v>126070.61</v>
      </c>
    </row>
    <row r="8575" spans="1:14" x14ac:dyDescent="0.2">
      <c r="A8575" t="s">
        <v>9</v>
      </c>
      <c r="B8575" t="s">
        <v>148</v>
      </c>
      <c r="C8575" t="s">
        <v>11</v>
      </c>
      <c r="D8575" t="s">
        <v>7</v>
      </c>
      <c r="E8575" t="s">
        <v>8</v>
      </c>
      <c r="F8575" s="5">
        <v>43773</v>
      </c>
      <c r="G8575">
        <v>436606395</v>
      </c>
      <c r="H8575" s="5">
        <v>43802</v>
      </c>
      <c r="I8575">
        <v>389</v>
      </c>
      <c r="J8575" s="8">
        <v>47.45</v>
      </c>
      <c r="K8575" s="8">
        <v>31.79</v>
      </c>
      <c r="L8575" s="8">
        <v>18458.05</v>
      </c>
      <c r="M8575" s="8">
        <v>12366.31</v>
      </c>
      <c r="N8575" s="8">
        <v>6091.74</v>
      </c>
    </row>
    <row r="8576" spans="1:14" x14ac:dyDescent="0.2">
      <c r="A8576" t="s">
        <v>17</v>
      </c>
      <c r="B8576" t="s">
        <v>43</v>
      </c>
      <c r="C8576" t="s">
        <v>45</v>
      </c>
      <c r="D8576" t="s">
        <v>3</v>
      </c>
      <c r="E8576" t="s">
        <v>23</v>
      </c>
      <c r="F8576" s="5">
        <v>43854</v>
      </c>
      <c r="G8576">
        <v>602081525</v>
      </c>
      <c r="H8576" s="5">
        <v>43858</v>
      </c>
      <c r="I8576">
        <v>8158</v>
      </c>
      <c r="J8576" s="8">
        <v>9.33</v>
      </c>
      <c r="K8576" s="8">
        <v>6.92</v>
      </c>
      <c r="L8576" s="8">
        <v>76114.14</v>
      </c>
      <c r="M8576" s="8">
        <v>56453.36</v>
      </c>
      <c r="N8576" s="8">
        <v>19660.78</v>
      </c>
    </row>
    <row r="8577" spans="1:14" x14ac:dyDescent="0.2">
      <c r="A8577" t="s">
        <v>9</v>
      </c>
      <c r="B8577" t="s">
        <v>133</v>
      </c>
      <c r="C8577" t="s">
        <v>31</v>
      </c>
      <c r="D8577" t="s">
        <v>3</v>
      </c>
      <c r="E8577" t="s">
        <v>15</v>
      </c>
      <c r="F8577" s="5">
        <v>44830</v>
      </c>
      <c r="G8577">
        <v>845738112</v>
      </c>
      <c r="H8577" s="5">
        <v>44857</v>
      </c>
      <c r="I8577">
        <v>1557</v>
      </c>
      <c r="J8577" s="8">
        <v>437.2</v>
      </c>
      <c r="K8577" s="8">
        <v>263.33</v>
      </c>
      <c r="L8577" s="8">
        <v>680720.4</v>
      </c>
      <c r="M8577" s="8">
        <v>410004.81</v>
      </c>
      <c r="N8577" s="8">
        <v>270715.59000000003</v>
      </c>
    </row>
    <row r="8578" spans="1:14" x14ac:dyDescent="0.2">
      <c r="A8578" t="s">
        <v>9</v>
      </c>
      <c r="B8578" t="s">
        <v>186</v>
      </c>
      <c r="C8578" t="s">
        <v>2</v>
      </c>
      <c r="D8578" t="s">
        <v>3</v>
      </c>
      <c r="E8578" t="s">
        <v>15</v>
      </c>
      <c r="F8578" s="5">
        <v>43719</v>
      </c>
      <c r="G8578">
        <v>250437486</v>
      </c>
      <c r="H8578" s="5">
        <v>43743</v>
      </c>
      <c r="I8578">
        <v>8872</v>
      </c>
      <c r="J8578" s="8">
        <v>255.28</v>
      </c>
      <c r="K8578" s="8">
        <v>159.41999999999999</v>
      </c>
      <c r="L8578" s="8">
        <v>2264844.16</v>
      </c>
      <c r="M8578" s="8">
        <v>1414374.24</v>
      </c>
      <c r="N8578" s="8">
        <v>850469.92</v>
      </c>
    </row>
    <row r="8579" spans="1:14" x14ac:dyDescent="0.2">
      <c r="A8579" t="s">
        <v>9</v>
      </c>
      <c r="B8579" t="s">
        <v>193</v>
      </c>
      <c r="C8579" t="s">
        <v>45</v>
      </c>
      <c r="D8579" t="s">
        <v>3</v>
      </c>
      <c r="E8579" t="s">
        <v>8</v>
      </c>
      <c r="F8579" s="5">
        <v>43275</v>
      </c>
      <c r="G8579">
        <v>669353473</v>
      </c>
      <c r="H8579" s="5">
        <v>43288</v>
      </c>
      <c r="I8579">
        <v>5422</v>
      </c>
      <c r="J8579" s="8">
        <v>9.33</v>
      </c>
      <c r="K8579" s="8">
        <v>6.92</v>
      </c>
      <c r="L8579" s="8">
        <v>50587.26</v>
      </c>
      <c r="M8579" s="8">
        <v>37520.239999999998</v>
      </c>
      <c r="N8579" s="8">
        <v>13067.02</v>
      </c>
    </row>
    <row r="8580" spans="1:14" x14ac:dyDescent="0.2">
      <c r="A8580" t="s">
        <v>9</v>
      </c>
      <c r="B8580" t="s">
        <v>130</v>
      </c>
      <c r="C8580" t="s">
        <v>31</v>
      </c>
      <c r="D8580" t="s">
        <v>7</v>
      </c>
      <c r="E8580" t="s">
        <v>4</v>
      </c>
      <c r="F8580" s="5">
        <v>42101</v>
      </c>
      <c r="G8580">
        <v>875972402</v>
      </c>
      <c r="H8580" s="5">
        <v>42123</v>
      </c>
      <c r="I8580">
        <v>8555</v>
      </c>
      <c r="J8580" s="8">
        <v>437.2</v>
      </c>
      <c r="K8580" s="8">
        <v>263.33</v>
      </c>
      <c r="L8580" s="8">
        <v>3740246</v>
      </c>
      <c r="M8580" s="8">
        <v>2252788.15</v>
      </c>
      <c r="N8580" s="8">
        <v>1487457.85</v>
      </c>
    </row>
    <row r="8581" spans="1:14" x14ac:dyDescent="0.2">
      <c r="A8581" t="s">
        <v>9</v>
      </c>
      <c r="B8581" t="s">
        <v>87</v>
      </c>
      <c r="C8581" t="s">
        <v>31</v>
      </c>
      <c r="D8581" t="s">
        <v>7</v>
      </c>
      <c r="E8581" t="s">
        <v>15</v>
      </c>
      <c r="F8581" s="5">
        <v>42192</v>
      </c>
      <c r="G8581">
        <v>614093101</v>
      </c>
      <c r="H8581" s="5">
        <v>42212</v>
      </c>
      <c r="I8581">
        <v>2650</v>
      </c>
      <c r="J8581" s="8">
        <v>437.2</v>
      </c>
      <c r="K8581" s="8">
        <v>263.33</v>
      </c>
      <c r="L8581" s="8">
        <v>1158580</v>
      </c>
      <c r="M8581" s="8">
        <v>697824.5</v>
      </c>
      <c r="N8581" s="8">
        <v>460755.5</v>
      </c>
    </row>
    <row r="8582" spans="1:14" x14ac:dyDescent="0.2">
      <c r="A8582" t="s">
        <v>9</v>
      </c>
      <c r="B8582" t="s">
        <v>68</v>
      </c>
      <c r="C8582" t="s">
        <v>31</v>
      </c>
      <c r="D8582" t="s">
        <v>3</v>
      </c>
      <c r="E8582" t="s">
        <v>4</v>
      </c>
      <c r="F8582" s="5">
        <v>42276</v>
      </c>
      <c r="G8582">
        <v>147826898</v>
      </c>
      <c r="H8582" s="5">
        <v>42313</v>
      </c>
      <c r="I8582">
        <v>4119</v>
      </c>
      <c r="J8582" s="8">
        <v>437.2</v>
      </c>
      <c r="K8582" s="8">
        <v>263.33</v>
      </c>
      <c r="L8582" s="8">
        <v>1800826.8</v>
      </c>
      <c r="M8582" s="8">
        <v>1084656.27</v>
      </c>
      <c r="N8582" s="8">
        <v>716170.53</v>
      </c>
    </row>
    <row r="8583" spans="1:14" x14ac:dyDescent="0.2">
      <c r="A8583" t="s">
        <v>9</v>
      </c>
      <c r="B8583" t="s">
        <v>122</v>
      </c>
      <c r="C8583" t="s">
        <v>19</v>
      </c>
      <c r="D8583" t="s">
        <v>7</v>
      </c>
      <c r="E8583" t="s">
        <v>4</v>
      </c>
      <c r="F8583" s="5">
        <v>43740</v>
      </c>
      <c r="G8583">
        <v>711597621</v>
      </c>
      <c r="H8583" s="5">
        <v>43783</v>
      </c>
      <c r="I8583">
        <v>6404</v>
      </c>
      <c r="J8583" s="8">
        <v>81.73</v>
      </c>
      <c r="K8583" s="8">
        <v>56.67</v>
      </c>
      <c r="L8583" s="8">
        <v>523398.92</v>
      </c>
      <c r="M8583" s="8">
        <v>362914.68</v>
      </c>
      <c r="N8583" s="8">
        <v>160484.24</v>
      </c>
    </row>
    <row r="8584" spans="1:14" x14ac:dyDescent="0.2">
      <c r="A8584" t="s">
        <v>12</v>
      </c>
      <c r="B8584" t="s">
        <v>32</v>
      </c>
      <c r="C8584" t="s">
        <v>31</v>
      </c>
      <c r="D8584" t="s">
        <v>3</v>
      </c>
      <c r="E8584" t="s">
        <v>15</v>
      </c>
      <c r="F8584" s="5">
        <v>42363</v>
      </c>
      <c r="G8584">
        <v>460141599</v>
      </c>
      <c r="H8584" s="5">
        <v>42381</v>
      </c>
      <c r="I8584">
        <v>4979</v>
      </c>
      <c r="J8584" s="8">
        <v>437.2</v>
      </c>
      <c r="K8584" s="8">
        <v>263.33</v>
      </c>
      <c r="L8584" s="8">
        <v>2176818.7999999998</v>
      </c>
      <c r="M8584" s="8">
        <v>1311120.07</v>
      </c>
      <c r="N8584" s="8">
        <v>865698.73</v>
      </c>
    </row>
    <row r="8585" spans="1:14" x14ac:dyDescent="0.2">
      <c r="A8585" t="s">
        <v>9</v>
      </c>
      <c r="B8585" t="s">
        <v>109</v>
      </c>
      <c r="C8585" t="s">
        <v>31</v>
      </c>
      <c r="D8585" t="s">
        <v>3</v>
      </c>
      <c r="E8585" t="s">
        <v>4</v>
      </c>
      <c r="F8585" s="5">
        <v>44197</v>
      </c>
      <c r="G8585">
        <v>318507659</v>
      </c>
      <c r="H8585" s="5">
        <v>44234</v>
      </c>
      <c r="I8585">
        <v>2349</v>
      </c>
      <c r="J8585" s="8">
        <v>437.2</v>
      </c>
      <c r="K8585" s="8">
        <v>263.33</v>
      </c>
      <c r="L8585" s="8">
        <v>1026982.8</v>
      </c>
      <c r="M8585" s="8">
        <v>618562.17000000004</v>
      </c>
      <c r="N8585" s="8">
        <v>408420.63</v>
      </c>
    </row>
    <row r="8586" spans="1:14" x14ac:dyDescent="0.2">
      <c r="A8586" t="s">
        <v>9</v>
      </c>
      <c r="B8586" t="s">
        <v>157</v>
      </c>
      <c r="C8586" t="s">
        <v>31</v>
      </c>
      <c r="D8586" t="s">
        <v>3</v>
      </c>
      <c r="E8586" t="s">
        <v>8</v>
      </c>
      <c r="F8586" s="5">
        <v>44257</v>
      </c>
      <c r="G8586">
        <v>832057130</v>
      </c>
      <c r="H8586" s="5">
        <v>44288</v>
      </c>
      <c r="I8586">
        <v>3050</v>
      </c>
      <c r="J8586" s="8">
        <v>437.2</v>
      </c>
      <c r="K8586" s="8">
        <v>263.33</v>
      </c>
      <c r="L8586" s="8">
        <v>1333460</v>
      </c>
      <c r="M8586" s="8">
        <v>803156.5</v>
      </c>
      <c r="N8586" s="8">
        <v>530303.5</v>
      </c>
    </row>
    <row r="8587" spans="1:14" x14ac:dyDescent="0.2">
      <c r="A8587" t="s">
        <v>0</v>
      </c>
      <c r="B8587" t="s">
        <v>5</v>
      </c>
      <c r="C8587" t="s">
        <v>14</v>
      </c>
      <c r="D8587" t="s">
        <v>3</v>
      </c>
      <c r="E8587" t="s">
        <v>23</v>
      </c>
      <c r="F8587" s="5">
        <v>44912</v>
      </c>
      <c r="G8587">
        <v>816463840</v>
      </c>
      <c r="H8587" s="5">
        <v>44570</v>
      </c>
      <c r="I8587">
        <v>8649</v>
      </c>
      <c r="J8587" s="8">
        <v>205.7</v>
      </c>
      <c r="K8587" s="8">
        <v>117.11</v>
      </c>
      <c r="L8587" s="8">
        <v>1779099.3</v>
      </c>
      <c r="M8587" s="8">
        <v>1012884.39</v>
      </c>
      <c r="N8587" s="8">
        <v>766214.91</v>
      </c>
    </row>
    <row r="8588" spans="1:14" x14ac:dyDescent="0.2">
      <c r="A8588" t="s">
        <v>12</v>
      </c>
      <c r="B8588" t="s">
        <v>132</v>
      </c>
      <c r="C8588" t="s">
        <v>19</v>
      </c>
      <c r="D8588" t="s">
        <v>3</v>
      </c>
      <c r="E8588" t="s">
        <v>4</v>
      </c>
      <c r="F8588" s="5">
        <v>43650</v>
      </c>
      <c r="G8588">
        <v>507714116</v>
      </c>
      <c r="H8588" s="5">
        <v>43700</v>
      </c>
      <c r="I8588">
        <v>2744</v>
      </c>
      <c r="J8588" s="8">
        <v>81.73</v>
      </c>
      <c r="K8588" s="8">
        <v>56.67</v>
      </c>
      <c r="L8588" s="8">
        <v>224267.12</v>
      </c>
      <c r="M8588" s="8">
        <v>155502.48000000001</v>
      </c>
      <c r="N8588" s="8">
        <v>68764.639999999999</v>
      </c>
    </row>
    <row r="8589" spans="1:14" x14ac:dyDescent="0.2">
      <c r="A8589" t="s">
        <v>9</v>
      </c>
      <c r="B8589" t="s">
        <v>141</v>
      </c>
      <c r="C8589" t="s">
        <v>29</v>
      </c>
      <c r="D8589" t="s">
        <v>3</v>
      </c>
      <c r="E8589" t="s">
        <v>23</v>
      </c>
      <c r="F8589" s="5">
        <v>44431</v>
      </c>
      <c r="G8589">
        <v>212106788</v>
      </c>
      <c r="H8589" s="5">
        <v>44465</v>
      </c>
      <c r="I8589">
        <v>5967</v>
      </c>
      <c r="J8589" s="8">
        <v>651.21</v>
      </c>
      <c r="K8589" s="8">
        <v>524.96</v>
      </c>
      <c r="L8589" s="8">
        <v>3885770.07</v>
      </c>
      <c r="M8589" s="8">
        <v>3132436.32</v>
      </c>
      <c r="N8589" s="8">
        <v>753333.75</v>
      </c>
    </row>
    <row r="8590" spans="1:14" x14ac:dyDescent="0.2">
      <c r="A8590" t="s">
        <v>9</v>
      </c>
      <c r="B8590" t="s">
        <v>191</v>
      </c>
      <c r="C8590" t="s">
        <v>2</v>
      </c>
      <c r="D8590" t="s">
        <v>3</v>
      </c>
      <c r="E8590" t="s">
        <v>23</v>
      </c>
      <c r="F8590" s="5">
        <v>43246</v>
      </c>
      <c r="G8590">
        <v>756253182</v>
      </c>
      <c r="H8590" s="5">
        <v>43260</v>
      </c>
      <c r="I8590">
        <v>977</v>
      </c>
      <c r="J8590" s="8">
        <v>255.28</v>
      </c>
      <c r="K8590" s="8">
        <v>159.41999999999999</v>
      </c>
      <c r="L8590" s="8">
        <v>249408.56</v>
      </c>
      <c r="M8590" s="8">
        <v>155753.34</v>
      </c>
      <c r="N8590" s="8">
        <v>93655.22</v>
      </c>
    </row>
    <row r="8591" spans="1:14" x14ac:dyDescent="0.2">
      <c r="A8591" t="s">
        <v>20</v>
      </c>
      <c r="B8591" t="s">
        <v>201</v>
      </c>
      <c r="C8591" t="s">
        <v>2</v>
      </c>
      <c r="D8591" t="s">
        <v>7</v>
      </c>
      <c r="E8591" t="s">
        <v>4</v>
      </c>
      <c r="F8591" s="5">
        <v>44181</v>
      </c>
      <c r="G8591">
        <v>337077128</v>
      </c>
      <c r="H8591" s="5">
        <v>44195</v>
      </c>
      <c r="I8591">
        <v>7468</v>
      </c>
      <c r="J8591" s="8">
        <v>255.28</v>
      </c>
      <c r="K8591" s="8">
        <v>159.41999999999999</v>
      </c>
      <c r="L8591" s="8">
        <v>1906431.04</v>
      </c>
      <c r="M8591" s="8">
        <v>1190548.56</v>
      </c>
      <c r="N8591" s="8">
        <v>715882.48</v>
      </c>
    </row>
    <row r="8592" spans="1:14" x14ac:dyDescent="0.2">
      <c r="A8592" t="s">
        <v>9</v>
      </c>
      <c r="B8592" t="s">
        <v>84</v>
      </c>
      <c r="C8592" t="s">
        <v>19</v>
      </c>
      <c r="D8592" t="s">
        <v>3</v>
      </c>
      <c r="E8592" t="s">
        <v>4</v>
      </c>
      <c r="F8592" s="5">
        <v>43357</v>
      </c>
      <c r="G8592">
        <v>371814954</v>
      </c>
      <c r="H8592" s="5">
        <v>43381</v>
      </c>
      <c r="I8592">
        <v>7162</v>
      </c>
      <c r="J8592" s="8">
        <v>81.73</v>
      </c>
      <c r="K8592" s="8">
        <v>56.67</v>
      </c>
      <c r="L8592" s="8">
        <v>585350.26</v>
      </c>
      <c r="M8592" s="8">
        <v>405870.54</v>
      </c>
      <c r="N8592" s="8">
        <v>179479.72</v>
      </c>
    </row>
    <row r="8593" spans="1:14" x14ac:dyDescent="0.2">
      <c r="A8593" t="s">
        <v>9</v>
      </c>
      <c r="B8593" t="s">
        <v>194</v>
      </c>
      <c r="C8593" t="s">
        <v>45</v>
      </c>
      <c r="D8593" t="s">
        <v>3</v>
      </c>
      <c r="E8593" t="s">
        <v>15</v>
      </c>
      <c r="F8593" s="5">
        <v>42632</v>
      </c>
      <c r="G8593">
        <v>548015487</v>
      </c>
      <c r="H8593" s="5">
        <v>42652</v>
      </c>
      <c r="I8593">
        <v>8815</v>
      </c>
      <c r="J8593" s="8">
        <v>9.33</v>
      </c>
      <c r="K8593" s="8">
        <v>6.92</v>
      </c>
      <c r="L8593" s="8">
        <v>82243.95</v>
      </c>
      <c r="M8593" s="8">
        <v>60999.8</v>
      </c>
      <c r="N8593" s="8">
        <v>21244.15</v>
      </c>
    </row>
    <row r="8594" spans="1:14" x14ac:dyDescent="0.2">
      <c r="A8594" t="s">
        <v>39</v>
      </c>
      <c r="B8594" t="s">
        <v>205</v>
      </c>
      <c r="C8594" t="s">
        <v>31</v>
      </c>
      <c r="D8594" t="s">
        <v>7</v>
      </c>
      <c r="E8594" t="s">
        <v>4</v>
      </c>
      <c r="F8594" s="5">
        <v>42795</v>
      </c>
      <c r="G8594">
        <v>173540055</v>
      </c>
      <c r="H8594" s="5">
        <v>42839</v>
      </c>
      <c r="I8594">
        <v>3214</v>
      </c>
      <c r="J8594" s="8">
        <v>437.2</v>
      </c>
      <c r="K8594" s="8">
        <v>263.33</v>
      </c>
      <c r="L8594" s="8">
        <v>1405160.8</v>
      </c>
      <c r="M8594" s="8">
        <v>846342.62</v>
      </c>
      <c r="N8594" s="8">
        <v>558818.18000000005</v>
      </c>
    </row>
    <row r="8595" spans="1:14" x14ac:dyDescent="0.2">
      <c r="A8595" t="s">
        <v>17</v>
      </c>
      <c r="B8595" t="s">
        <v>158</v>
      </c>
      <c r="C8595" t="s">
        <v>36</v>
      </c>
      <c r="D8595" t="s">
        <v>7</v>
      </c>
      <c r="E8595" t="s">
        <v>8</v>
      </c>
      <c r="F8595" s="5">
        <v>44368</v>
      </c>
      <c r="G8595">
        <v>426562488</v>
      </c>
      <c r="H8595" s="5">
        <v>44391</v>
      </c>
      <c r="I8595">
        <v>8174</v>
      </c>
      <c r="J8595" s="8">
        <v>421.89</v>
      </c>
      <c r="K8595" s="8">
        <v>364.69</v>
      </c>
      <c r="L8595" s="8">
        <v>3448528.86</v>
      </c>
      <c r="M8595" s="8">
        <v>2980976.06</v>
      </c>
      <c r="N8595" s="8">
        <v>467552.8</v>
      </c>
    </row>
    <row r="8596" spans="1:14" x14ac:dyDescent="0.2">
      <c r="A8596" t="s">
        <v>9</v>
      </c>
      <c r="B8596" t="s">
        <v>157</v>
      </c>
      <c r="C8596" t="s">
        <v>57</v>
      </c>
      <c r="D8596" t="s">
        <v>7</v>
      </c>
      <c r="E8596" t="s">
        <v>4</v>
      </c>
      <c r="F8596" s="5">
        <v>44300</v>
      </c>
      <c r="G8596">
        <v>305569112</v>
      </c>
      <c r="H8596" s="5">
        <v>44350</v>
      </c>
      <c r="I8596">
        <v>3545</v>
      </c>
      <c r="J8596" s="8">
        <v>154.06</v>
      </c>
      <c r="K8596" s="8">
        <v>90.93</v>
      </c>
      <c r="L8596" s="8">
        <v>546142.69999999995</v>
      </c>
      <c r="M8596" s="8">
        <v>322346.84999999998</v>
      </c>
      <c r="N8596" s="8">
        <v>223795.85</v>
      </c>
    </row>
    <row r="8597" spans="1:14" x14ac:dyDescent="0.2">
      <c r="A8597" t="s">
        <v>12</v>
      </c>
      <c r="B8597" t="s">
        <v>166</v>
      </c>
      <c r="C8597" t="s">
        <v>6</v>
      </c>
      <c r="D8597" t="s">
        <v>3</v>
      </c>
      <c r="E8597" t="s">
        <v>8</v>
      </c>
      <c r="F8597" s="5">
        <v>44700</v>
      </c>
      <c r="G8597">
        <v>679358756</v>
      </c>
      <c r="H8597" s="5">
        <v>44703</v>
      </c>
      <c r="I8597">
        <v>6208</v>
      </c>
      <c r="J8597" s="8">
        <v>152.58000000000001</v>
      </c>
      <c r="K8597" s="8">
        <v>97.44</v>
      </c>
      <c r="L8597" s="8">
        <v>947216.64</v>
      </c>
      <c r="M8597" s="8">
        <v>604907.52000000002</v>
      </c>
      <c r="N8597" s="8">
        <v>342309.12</v>
      </c>
    </row>
    <row r="8598" spans="1:14" x14ac:dyDescent="0.2">
      <c r="A8598" t="s">
        <v>17</v>
      </c>
      <c r="B8598" t="s">
        <v>82</v>
      </c>
      <c r="C8598" t="s">
        <v>65</v>
      </c>
      <c r="D8598" t="s">
        <v>3</v>
      </c>
      <c r="E8598" t="s">
        <v>23</v>
      </c>
      <c r="F8598" s="5">
        <v>44260</v>
      </c>
      <c r="G8598">
        <v>237042748</v>
      </c>
      <c r="H8598" s="5">
        <v>44289</v>
      </c>
      <c r="I8598">
        <v>5072</v>
      </c>
      <c r="J8598" s="8">
        <v>668.27</v>
      </c>
      <c r="K8598" s="8">
        <v>502.54</v>
      </c>
      <c r="L8598" s="8">
        <v>3389465.44</v>
      </c>
      <c r="M8598" s="8">
        <v>2548882.88</v>
      </c>
      <c r="N8598" s="8">
        <v>840582.56</v>
      </c>
    </row>
    <row r="8599" spans="1:14" x14ac:dyDescent="0.2">
      <c r="A8599" t="s">
        <v>9</v>
      </c>
      <c r="B8599" t="s">
        <v>55</v>
      </c>
      <c r="C8599" t="s">
        <v>11</v>
      </c>
      <c r="D8599" t="s">
        <v>7</v>
      </c>
      <c r="E8599" t="s">
        <v>23</v>
      </c>
      <c r="F8599" s="5">
        <v>43595</v>
      </c>
      <c r="G8599">
        <v>438044917</v>
      </c>
      <c r="H8599" s="5">
        <v>43602</v>
      </c>
      <c r="I8599">
        <v>6080</v>
      </c>
      <c r="J8599" s="8">
        <v>47.45</v>
      </c>
      <c r="K8599" s="8">
        <v>31.79</v>
      </c>
      <c r="L8599" s="8">
        <v>288496</v>
      </c>
      <c r="M8599" s="8">
        <v>193283.20000000001</v>
      </c>
      <c r="N8599" s="8">
        <v>95212.800000000003</v>
      </c>
    </row>
    <row r="8600" spans="1:14" x14ac:dyDescent="0.2">
      <c r="A8600" t="s">
        <v>0</v>
      </c>
      <c r="B8600" t="s">
        <v>101</v>
      </c>
      <c r="C8600" t="s">
        <v>31</v>
      </c>
      <c r="D8600" t="s">
        <v>3</v>
      </c>
      <c r="E8600" t="s">
        <v>8</v>
      </c>
      <c r="F8600" s="5">
        <v>44604</v>
      </c>
      <c r="G8600">
        <v>562101590</v>
      </c>
      <c r="H8600" s="5">
        <v>44637</v>
      </c>
      <c r="I8600">
        <v>7207</v>
      </c>
      <c r="J8600" s="8">
        <v>437.2</v>
      </c>
      <c r="K8600" s="8">
        <v>263.33</v>
      </c>
      <c r="L8600" s="8">
        <v>3150900.4</v>
      </c>
      <c r="M8600" s="8">
        <v>1897819.31</v>
      </c>
      <c r="N8600" s="8">
        <v>1253081.0900000001</v>
      </c>
    </row>
    <row r="8601" spans="1:14" x14ac:dyDescent="0.2">
      <c r="A8601" t="s">
        <v>9</v>
      </c>
      <c r="B8601" t="s">
        <v>152</v>
      </c>
      <c r="C8601" t="s">
        <v>57</v>
      </c>
      <c r="D8601" t="s">
        <v>7</v>
      </c>
      <c r="E8601" t="s">
        <v>4</v>
      </c>
      <c r="F8601" s="5">
        <v>43331</v>
      </c>
      <c r="G8601">
        <v>859261596</v>
      </c>
      <c r="H8601" s="5">
        <v>43372</v>
      </c>
      <c r="I8601">
        <v>3456</v>
      </c>
      <c r="J8601" s="8">
        <v>154.06</v>
      </c>
      <c r="K8601" s="8">
        <v>90.93</v>
      </c>
      <c r="L8601" s="8">
        <v>532431.35999999999</v>
      </c>
      <c r="M8601" s="8">
        <v>314254.08000000002</v>
      </c>
      <c r="N8601" s="8">
        <v>218177.28</v>
      </c>
    </row>
    <row r="8602" spans="1:14" x14ac:dyDescent="0.2">
      <c r="A8602" t="s">
        <v>12</v>
      </c>
      <c r="B8602" t="s">
        <v>16</v>
      </c>
      <c r="C8602" t="s">
        <v>6</v>
      </c>
      <c r="D8602" t="s">
        <v>7</v>
      </c>
      <c r="E8602" t="s">
        <v>8</v>
      </c>
      <c r="F8602" s="5">
        <v>44877</v>
      </c>
      <c r="G8602">
        <v>299886262</v>
      </c>
      <c r="H8602" s="5">
        <v>44903</v>
      </c>
      <c r="I8602">
        <v>1864</v>
      </c>
      <c r="J8602" s="8">
        <v>152.58000000000001</v>
      </c>
      <c r="K8602" s="8">
        <v>97.44</v>
      </c>
      <c r="L8602" s="8">
        <v>284409.12</v>
      </c>
      <c r="M8602" s="8">
        <v>181628.16</v>
      </c>
      <c r="N8602" s="8">
        <v>102780.96</v>
      </c>
    </row>
    <row r="8603" spans="1:14" x14ac:dyDescent="0.2">
      <c r="A8603" t="s">
        <v>17</v>
      </c>
      <c r="B8603" t="s">
        <v>158</v>
      </c>
      <c r="C8603" t="s">
        <v>57</v>
      </c>
      <c r="D8603" t="s">
        <v>7</v>
      </c>
      <c r="E8603" t="s">
        <v>4</v>
      </c>
      <c r="F8603" s="5">
        <v>44683</v>
      </c>
      <c r="G8603">
        <v>624649417</v>
      </c>
      <c r="H8603" s="5">
        <v>44707</v>
      </c>
      <c r="I8603">
        <v>6498</v>
      </c>
      <c r="J8603" s="8">
        <v>154.06</v>
      </c>
      <c r="K8603" s="8">
        <v>90.93</v>
      </c>
      <c r="L8603" s="8">
        <v>1001081.88</v>
      </c>
      <c r="M8603" s="8">
        <v>590863.14</v>
      </c>
      <c r="N8603" s="8">
        <v>410218.74</v>
      </c>
    </row>
    <row r="8604" spans="1:14" x14ac:dyDescent="0.2">
      <c r="A8604" t="s">
        <v>17</v>
      </c>
      <c r="B8604" t="s">
        <v>135</v>
      </c>
      <c r="C8604" t="s">
        <v>45</v>
      </c>
      <c r="D8604" t="s">
        <v>3</v>
      </c>
      <c r="E8604" t="s">
        <v>8</v>
      </c>
      <c r="F8604" s="5">
        <v>44739</v>
      </c>
      <c r="G8604">
        <v>494537389</v>
      </c>
      <c r="H8604" s="5">
        <v>44773</v>
      </c>
      <c r="I8604">
        <v>3458</v>
      </c>
      <c r="J8604" s="8">
        <v>9.33</v>
      </c>
      <c r="K8604" s="8">
        <v>6.92</v>
      </c>
      <c r="L8604" s="8">
        <v>32263.14</v>
      </c>
      <c r="M8604" s="8">
        <v>23929.360000000001</v>
      </c>
      <c r="N8604" s="8">
        <v>8333.7800000000007</v>
      </c>
    </row>
    <row r="8605" spans="1:14" x14ac:dyDescent="0.2">
      <c r="A8605" t="s">
        <v>9</v>
      </c>
      <c r="B8605" t="s">
        <v>123</v>
      </c>
      <c r="C8605" t="s">
        <v>2</v>
      </c>
      <c r="D8605" t="s">
        <v>3</v>
      </c>
      <c r="E8605" t="s">
        <v>15</v>
      </c>
      <c r="F8605" s="5">
        <v>43692</v>
      </c>
      <c r="G8605">
        <v>440849006</v>
      </c>
      <c r="H8605" s="5">
        <v>43732</v>
      </c>
      <c r="I8605">
        <v>5872</v>
      </c>
      <c r="J8605" s="8">
        <v>255.28</v>
      </c>
      <c r="K8605" s="8">
        <v>159.41999999999999</v>
      </c>
      <c r="L8605" s="8">
        <v>1499004.16</v>
      </c>
      <c r="M8605" s="8">
        <v>936114.24</v>
      </c>
      <c r="N8605" s="8">
        <v>562889.92000000004</v>
      </c>
    </row>
    <row r="8606" spans="1:14" x14ac:dyDescent="0.2">
      <c r="A8606" t="s">
        <v>9</v>
      </c>
      <c r="B8606" t="s">
        <v>27</v>
      </c>
      <c r="C8606" t="s">
        <v>6</v>
      </c>
      <c r="D8606" t="s">
        <v>7</v>
      </c>
      <c r="E8606" t="s">
        <v>4</v>
      </c>
      <c r="F8606" s="5">
        <v>42196</v>
      </c>
      <c r="G8606">
        <v>615195596</v>
      </c>
      <c r="H8606" s="5">
        <v>42240</v>
      </c>
      <c r="I8606">
        <v>8903</v>
      </c>
      <c r="J8606" s="8">
        <v>152.58000000000001</v>
      </c>
      <c r="K8606" s="8">
        <v>97.44</v>
      </c>
      <c r="L8606" s="8">
        <v>1358419.74</v>
      </c>
      <c r="M8606" s="8">
        <v>867508.32</v>
      </c>
      <c r="N8606" s="8">
        <v>490911.42</v>
      </c>
    </row>
    <row r="8607" spans="1:14" x14ac:dyDescent="0.2">
      <c r="A8607" t="s">
        <v>9</v>
      </c>
      <c r="B8607" t="s">
        <v>27</v>
      </c>
      <c r="C8607" t="s">
        <v>2</v>
      </c>
      <c r="D8607" t="s">
        <v>7</v>
      </c>
      <c r="E8607" t="s">
        <v>15</v>
      </c>
      <c r="F8607" s="5">
        <v>42676</v>
      </c>
      <c r="G8607">
        <v>339500987</v>
      </c>
      <c r="H8607" s="5">
        <v>42709</v>
      </c>
      <c r="I8607">
        <v>4741</v>
      </c>
      <c r="J8607" s="8">
        <v>255.28</v>
      </c>
      <c r="K8607" s="8">
        <v>159.41999999999999</v>
      </c>
      <c r="L8607" s="8">
        <v>1210282.48</v>
      </c>
      <c r="M8607" s="8">
        <v>755810.22</v>
      </c>
      <c r="N8607" s="8">
        <v>454472.26</v>
      </c>
    </row>
    <row r="8608" spans="1:14" x14ac:dyDescent="0.2">
      <c r="A8608" t="s">
        <v>9</v>
      </c>
      <c r="B8608" t="s">
        <v>83</v>
      </c>
      <c r="C8608" t="s">
        <v>22</v>
      </c>
      <c r="D8608" t="s">
        <v>3</v>
      </c>
      <c r="E8608" t="s">
        <v>23</v>
      </c>
      <c r="F8608" s="5">
        <v>44448</v>
      </c>
      <c r="G8608">
        <v>356001508</v>
      </c>
      <c r="H8608" s="5">
        <v>44456</v>
      </c>
      <c r="I8608">
        <v>7612</v>
      </c>
      <c r="J8608" s="8">
        <v>109.28</v>
      </c>
      <c r="K8608" s="8">
        <v>35.840000000000003</v>
      </c>
      <c r="L8608" s="8">
        <v>831839.36</v>
      </c>
      <c r="M8608" s="8">
        <v>272814.08000000002</v>
      </c>
      <c r="N8608" s="8">
        <v>559025.28</v>
      </c>
    </row>
    <row r="8609" spans="1:14" x14ac:dyDescent="0.2">
      <c r="A8609" t="s">
        <v>20</v>
      </c>
      <c r="B8609" t="s">
        <v>183</v>
      </c>
      <c r="C8609" t="s">
        <v>2</v>
      </c>
      <c r="D8609" t="s">
        <v>3</v>
      </c>
      <c r="E8609" t="s">
        <v>23</v>
      </c>
      <c r="F8609" s="5">
        <v>43177</v>
      </c>
      <c r="G8609">
        <v>577245986</v>
      </c>
      <c r="H8609" s="5">
        <v>43186</v>
      </c>
      <c r="I8609">
        <v>8770</v>
      </c>
      <c r="J8609" s="8">
        <v>255.28</v>
      </c>
      <c r="K8609" s="8">
        <v>159.41999999999999</v>
      </c>
      <c r="L8609" s="8">
        <v>2238805.6</v>
      </c>
      <c r="M8609" s="8">
        <v>1398113.4</v>
      </c>
      <c r="N8609" s="8">
        <v>840692.2</v>
      </c>
    </row>
    <row r="8610" spans="1:14" x14ac:dyDescent="0.2">
      <c r="A8610" t="s">
        <v>9</v>
      </c>
      <c r="B8610" t="s">
        <v>184</v>
      </c>
      <c r="C8610" t="s">
        <v>6</v>
      </c>
      <c r="D8610" t="s">
        <v>7</v>
      </c>
      <c r="E8610" t="s">
        <v>8</v>
      </c>
      <c r="F8610" s="5">
        <v>42690</v>
      </c>
      <c r="G8610">
        <v>536095750</v>
      </c>
      <c r="H8610" s="5">
        <v>42730</v>
      </c>
      <c r="I8610">
        <v>1500</v>
      </c>
      <c r="J8610" s="8">
        <v>152.58000000000001</v>
      </c>
      <c r="K8610" s="8">
        <v>97.44</v>
      </c>
      <c r="L8610" s="8">
        <v>228870</v>
      </c>
      <c r="M8610" s="8">
        <v>146160</v>
      </c>
      <c r="N8610" s="8">
        <v>82710</v>
      </c>
    </row>
    <row r="8611" spans="1:14" x14ac:dyDescent="0.2">
      <c r="A8611" t="s">
        <v>9</v>
      </c>
      <c r="B8611" t="s">
        <v>122</v>
      </c>
      <c r="C8611" t="s">
        <v>45</v>
      </c>
      <c r="D8611" t="s">
        <v>7</v>
      </c>
      <c r="E8611" t="s">
        <v>8</v>
      </c>
      <c r="F8611" s="5">
        <v>42740</v>
      </c>
      <c r="G8611">
        <v>735724627</v>
      </c>
      <c r="H8611" s="5">
        <v>42781</v>
      </c>
      <c r="I8611">
        <v>6122</v>
      </c>
      <c r="J8611" s="8">
        <v>9.33</v>
      </c>
      <c r="K8611" s="8">
        <v>6.92</v>
      </c>
      <c r="L8611" s="8">
        <v>57118.26</v>
      </c>
      <c r="M8611" s="8">
        <v>42364.24</v>
      </c>
      <c r="N8611" s="8">
        <v>14754.02</v>
      </c>
    </row>
    <row r="8612" spans="1:14" x14ac:dyDescent="0.2">
      <c r="A8612" t="s">
        <v>0</v>
      </c>
      <c r="B8612" t="s">
        <v>147</v>
      </c>
      <c r="C8612" t="s">
        <v>11</v>
      </c>
      <c r="D8612" t="s">
        <v>3</v>
      </c>
      <c r="E8612" t="s">
        <v>15</v>
      </c>
      <c r="F8612" s="5">
        <v>43469</v>
      </c>
      <c r="G8612">
        <v>399618947</v>
      </c>
      <c r="H8612" s="5">
        <v>43484</v>
      </c>
      <c r="I8612">
        <v>4982</v>
      </c>
      <c r="J8612" s="8">
        <v>47.45</v>
      </c>
      <c r="K8612" s="8">
        <v>31.79</v>
      </c>
      <c r="L8612" s="8">
        <v>236395.9</v>
      </c>
      <c r="M8612" s="8">
        <v>158377.78</v>
      </c>
      <c r="N8612" s="8">
        <v>78018.12</v>
      </c>
    </row>
    <row r="8613" spans="1:14" x14ac:dyDescent="0.2">
      <c r="A8613" t="s">
        <v>9</v>
      </c>
      <c r="B8613" t="s">
        <v>118</v>
      </c>
      <c r="C8613" t="s">
        <v>65</v>
      </c>
      <c r="D8613" t="s">
        <v>7</v>
      </c>
      <c r="E8613" t="s">
        <v>15</v>
      </c>
      <c r="F8613" s="5">
        <v>42256</v>
      </c>
      <c r="G8613">
        <v>621577537</v>
      </c>
      <c r="H8613" s="5">
        <v>42263</v>
      </c>
      <c r="I8613">
        <v>7461</v>
      </c>
      <c r="J8613" s="8">
        <v>668.27</v>
      </c>
      <c r="K8613" s="8">
        <v>502.54</v>
      </c>
      <c r="L8613" s="8">
        <v>4985962.47</v>
      </c>
      <c r="M8613" s="8">
        <v>3749450.94</v>
      </c>
      <c r="N8613" s="8">
        <v>1236511.53</v>
      </c>
    </row>
    <row r="8614" spans="1:14" x14ac:dyDescent="0.2">
      <c r="A8614" t="s">
        <v>9</v>
      </c>
      <c r="B8614" t="s">
        <v>88</v>
      </c>
      <c r="C8614" t="s">
        <v>31</v>
      </c>
      <c r="D8614" t="s">
        <v>3</v>
      </c>
      <c r="E8614" t="s">
        <v>23</v>
      </c>
      <c r="F8614" s="5">
        <v>43176</v>
      </c>
      <c r="G8614">
        <v>315711724</v>
      </c>
      <c r="H8614" s="5">
        <v>43198</v>
      </c>
      <c r="I8614">
        <v>4970</v>
      </c>
      <c r="J8614" s="8">
        <v>437.2</v>
      </c>
      <c r="K8614" s="8">
        <v>263.33</v>
      </c>
      <c r="L8614" s="8">
        <v>2172884</v>
      </c>
      <c r="M8614" s="8">
        <v>1308750.1000000001</v>
      </c>
      <c r="N8614" s="8">
        <v>864133.9</v>
      </c>
    </row>
    <row r="8615" spans="1:14" x14ac:dyDescent="0.2">
      <c r="A8615" t="s">
        <v>12</v>
      </c>
      <c r="B8615" t="s">
        <v>150</v>
      </c>
      <c r="C8615" t="s">
        <v>31</v>
      </c>
      <c r="D8615" t="s">
        <v>3</v>
      </c>
      <c r="E8615" t="s">
        <v>23</v>
      </c>
      <c r="F8615" s="5">
        <v>44616</v>
      </c>
      <c r="G8615">
        <v>266445338</v>
      </c>
      <c r="H8615" s="5">
        <v>44620</v>
      </c>
      <c r="I8615">
        <v>5951</v>
      </c>
      <c r="J8615" s="8">
        <v>437.2</v>
      </c>
      <c r="K8615" s="8">
        <v>263.33</v>
      </c>
      <c r="L8615" s="8">
        <v>2601777.2000000002</v>
      </c>
      <c r="M8615" s="8">
        <v>1567076.83</v>
      </c>
      <c r="N8615" s="8">
        <v>1034700.37</v>
      </c>
    </row>
    <row r="8616" spans="1:14" x14ac:dyDescent="0.2">
      <c r="A8616" t="s">
        <v>12</v>
      </c>
      <c r="B8616" t="s">
        <v>129</v>
      </c>
      <c r="C8616" t="s">
        <v>11</v>
      </c>
      <c r="D8616" t="s">
        <v>7</v>
      </c>
      <c r="E8616" t="s">
        <v>8</v>
      </c>
      <c r="F8616" s="5">
        <v>43737</v>
      </c>
      <c r="G8616">
        <v>878514707</v>
      </c>
      <c r="H8616" s="5">
        <v>43749</v>
      </c>
      <c r="I8616">
        <v>879</v>
      </c>
      <c r="J8616" s="8">
        <v>47.45</v>
      </c>
      <c r="K8616" s="8">
        <v>31.79</v>
      </c>
      <c r="L8616" s="8">
        <v>41708.550000000003</v>
      </c>
      <c r="M8616" s="8">
        <v>27943.41</v>
      </c>
      <c r="N8616" s="8">
        <v>13765.14</v>
      </c>
    </row>
    <row r="8617" spans="1:14" x14ac:dyDescent="0.2">
      <c r="A8617" t="s">
        <v>9</v>
      </c>
      <c r="B8617" t="s">
        <v>38</v>
      </c>
      <c r="C8617" t="s">
        <v>31</v>
      </c>
      <c r="D8617" t="s">
        <v>7</v>
      </c>
      <c r="E8617" t="s">
        <v>23</v>
      </c>
      <c r="F8617" s="5">
        <v>42861</v>
      </c>
      <c r="G8617">
        <v>826968657</v>
      </c>
      <c r="H8617" s="5">
        <v>42901</v>
      </c>
      <c r="I8617">
        <v>7258</v>
      </c>
      <c r="J8617" s="8">
        <v>437.2</v>
      </c>
      <c r="K8617" s="8">
        <v>263.33</v>
      </c>
      <c r="L8617" s="8">
        <v>3173197.6</v>
      </c>
      <c r="M8617" s="8">
        <v>1911249.14</v>
      </c>
      <c r="N8617" s="8">
        <v>1261948.46</v>
      </c>
    </row>
    <row r="8618" spans="1:14" x14ac:dyDescent="0.2">
      <c r="A8618" t="s">
        <v>9</v>
      </c>
      <c r="B8618" t="s">
        <v>202</v>
      </c>
      <c r="C8618" t="s">
        <v>14</v>
      </c>
      <c r="D8618" t="s">
        <v>7</v>
      </c>
      <c r="E8618" t="s">
        <v>15</v>
      </c>
      <c r="F8618" s="5">
        <v>43238</v>
      </c>
      <c r="G8618">
        <v>207168519</v>
      </c>
      <c r="H8618" s="5">
        <v>43287</v>
      </c>
      <c r="I8618">
        <v>4623</v>
      </c>
      <c r="J8618" s="8">
        <v>205.7</v>
      </c>
      <c r="K8618" s="8">
        <v>117.11</v>
      </c>
      <c r="L8618" s="8">
        <v>950951.1</v>
      </c>
      <c r="M8618" s="8">
        <v>541399.53</v>
      </c>
      <c r="N8618" s="8">
        <v>409551.57</v>
      </c>
    </row>
    <row r="8619" spans="1:14" x14ac:dyDescent="0.2">
      <c r="A8619" t="s">
        <v>0</v>
      </c>
      <c r="B8619" t="s">
        <v>1</v>
      </c>
      <c r="C8619" t="s">
        <v>2</v>
      </c>
      <c r="D8619" t="s">
        <v>3</v>
      </c>
      <c r="E8619" t="s">
        <v>15</v>
      </c>
      <c r="F8619" s="5">
        <v>44811</v>
      </c>
      <c r="G8619">
        <v>984788119</v>
      </c>
      <c r="H8619" s="5">
        <v>44845</v>
      </c>
      <c r="I8619">
        <v>9544</v>
      </c>
      <c r="J8619" s="8">
        <v>255.28</v>
      </c>
      <c r="K8619" s="8">
        <v>159.41999999999999</v>
      </c>
      <c r="L8619" s="8">
        <v>2436392.3199999998</v>
      </c>
      <c r="M8619" s="8">
        <v>1521504.48</v>
      </c>
      <c r="N8619" s="8">
        <v>914887.84</v>
      </c>
    </row>
    <row r="8620" spans="1:14" x14ac:dyDescent="0.2">
      <c r="A8620" t="s">
        <v>9</v>
      </c>
      <c r="B8620" t="s">
        <v>112</v>
      </c>
      <c r="C8620" t="s">
        <v>31</v>
      </c>
      <c r="D8620" t="s">
        <v>7</v>
      </c>
      <c r="E8620" t="s">
        <v>4</v>
      </c>
      <c r="F8620" s="5">
        <v>43530</v>
      </c>
      <c r="G8620">
        <v>245813786</v>
      </c>
      <c r="H8620" s="5">
        <v>43536</v>
      </c>
      <c r="I8620">
        <v>617</v>
      </c>
      <c r="J8620" s="8">
        <v>437.2</v>
      </c>
      <c r="K8620" s="8">
        <v>263.33</v>
      </c>
      <c r="L8620" s="8">
        <v>269752.40000000002</v>
      </c>
      <c r="M8620" s="8">
        <v>162474.60999999999</v>
      </c>
      <c r="N8620" s="8">
        <v>107277.79</v>
      </c>
    </row>
    <row r="8621" spans="1:14" x14ac:dyDescent="0.2">
      <c r="A8621" t="s">
        <v>9</v>
      </c>
      <c r="B8621" t="s">
        <v>49</v>
      </c>
      <c r="C8621" t="s">
        <v>65</v>
      </c>
      <c r="D8621" t="s">
        <v>7</v>
      </c>
      <c r="E8621" t="s">
        <v>15</v>
      </c>
      <c r="F8621" s="5">
        <v>44890</v>
      </c>
      <c r="G8621">
        <v>546544349</v>
      </c>
      <c r="H8621" s="5">
        <v>44907</v>
      </c>
      <c r="I8621">
        <v>3473</v>
      </c>
      <c r="J8621" s="8">
        <v>668.27</v>
      </c>
      <c r="K8621" s="8">
        <v>502.54</v>
      </c>
      <c r="L8621" s="8">
        <v>2320901.71</v>
      </c>
      <c r="M8621" s="8">
        <v>1745321.42</v>
      </c>
      <c r="N8621" s="8">
        <v>575580.29</v>
      </c>
    </row>
    <row r="8622" spans="1:14" x14ac:dyDescent="0.2">
      <c r="A8622" t="s">
        <v>9</v>
      </c>
      <c r="B8622" t="s">
        <v>56</v>
      </c>
      <c r="C8622" t="s">
        <v>65</v>
      </c>
      <c r="D8622" t="s">
        <v>7</v>
      </c>
      <c r="E8622" t="s">
        <v>8</v>
      </c>
      <c r="F8622" s="5">
        <v>42618</v>
      </c>
      <c r="G8622">
        <v>463591134</v>
      </c>
      <c r="H8622" s="5">
        <v>42644</v>
      </c>
      <c r="I8622">
        <v>5773</v>
      </c>
      <c r="J8622" s="8">
        <v>668.27</v>
      </c>
      <c r="K8622" s="8">
        <v>502.54</v>
      </c>
      <c r="L8622" s="8">
        <v>3857922.71</v>
      </c>
      <c r="M8622" s="8">
        <v>2901163.42</v>
      </c>
      <c r="N8622" s="8">
        <v>956759.29</v>
      </c>
    </row>
    <row r="8623" spans="1:14" x14ac:dyDescent="0.2">
      <c r="A8623" t="s">
        <v>9</v>
      </c>
      <c r="B8623" t="s">
        <v>79</v>
      </c>
      <c r="C8623" t="s">
        <v>2</v>
      </c>
      <c r="D8623" t="s">
        <v>7</v>
      </c>
      <c r="E8623" t="s">
        <v>23</v>
      </c>
      <c r="F8623" s="5">
        <v>44683</v>
      </c>
      <c r="G8623">
        <v>443877971</v>
      </c>
      <c r="H8623" s="5">
        <v>44718</v>
      </c>
      <c r="I8623">
        <v>2210</v>
      </c>
      <c r="J8623" s="8">
        <v>255.28</v>
      </c>
      <c r="K8623" s="8">
        <v>159.41999999999999</v>
      </c>
      <c r="L8623" s="8">
        <v>564168.80000000005</v>
      </c>
      <c r="M8623" s="8">
        <v>352318.2</v>
      </c>
      <c r="N8623" s="8">
        <v>211850.6</v>
      </c>
    </row>
    <row r="8624" spans="1:14" x14ac:dyDescent="0.2">
      <c r="A8624" t="s">
        <v>20</v>
      </c>
      <c r="B8624" t="s">
        <v>183</v>
      </c>
      <c r="C8624" t="s">
        <v>65</v>
      </c>
      <c r="D8624" t="s">
        <v>3</v>
      </c>
      <c r="E8624" t="s">
        <v>4</v>
      </c>
      <c r="F8624" s="5">
        <v>44780</v>
      </c>
      <c r="G8624">
        <v>554641187</v>
      </c>
      <c r="H8624" s="5">
        <v>44786</v>
      </c>
      <c r="I8624">
        <v>9507</v>
      </c>
      <c r="J8624" s="8">
        <v>668.27</v>
      </c>
      <c r="K8624" s="8">
        <v>502.54</v>
      </c>
      <c r="L8624" s="8">
        <v>6353242.8899999997</v>
      </c>
      <c r="M8624" s="8">
        <v>4777647.78</v>
      </c>
      <c r="N8624" s="8">
        <v>1575595.11</v>
      </c>
    </row>
    <row r="8625" spans="1:14" x14ac:dyDescent="0.2">
      <c r="A8625" t="s">
        <v>12</v>
      </c>
      <c r="B8625" t="s">
        <v>32</v>
      </c>
      <c r="C8625" t="s">
        <v>36</v>
      </c>
      <c r="D8625" t="s">
        <v>7</v>
      </c>
      <c r="E8625" t="s">
        <v>4</v>
      </c>
      <c r="F8625" s="5">
        <v>44848</v>
      </c>
      <c r="G8625">
        <v>933429610</v>
      </c>
      <c r="H8625" s="5">
        <v>44893</v>
      </c>
      <c r="I8625">
        <v>1419</v>
      </c>
      <c r="J8625" s="8">
        <v>421.89</v>
      </c>
      <c r="K8625" s="8">
        <v>364.69</v>
      </c>
      <c r="L8625" s="8">
        <v>598661.91</v>
      </c>
      <c r="M8625" s="8">
        <v>517495.11</v>
      </c>
      <c r="N8625" s="8">
        <v>81166.8</v>
      </c>
    </row>
    <row r="8626" spans="1:14" x14ac:dyDescent="0.2">
      <c r="A8626" t="s">
        <v>0</v>
      </c>
      <c r="B8626" t="s">
        <v>143</v>
      </c>
      <c r="C8626" t="s">
        <v>31</v>
      </c>
      <c r="D8626" t="s">
        <v>7</v>
      </c>
      <c r="E8626" t="s">
        <v>23</v>
      </c>
      <c r="F8626" s="5">
        <v>44135</v>
      </c>
      <c r="G8626">
        <v>438104569</v>
      </c>
      <c r="H8626" s="5">
        <v>44148</v>
      </c>
      <c r="I8626">
        <v>3733</v>
      </c>
      <c r="J8626" s="8">
        <v>437.2</v>
      </c>
      <c r="K8626" s="8">
        <v>263.33</v>
      </c>
      <c r="L8626" s="8">
        <v>1632067.6</v>
      </c>
      <c r="M8626" s="8">
        <v>983010.89</v>
      </c>
      <c r="N8626" s="8">
        <v>649056.71</v>
      </c>
    </row>
    <row r="8627" spans="1:14" x14ac:dyDescent="0.2">
      <c r="A8627" t="s">
        <v>9</v>
      </c>
      <c r="B8627" t="s">
        <v>164</v>
      </c>
      <c r="C8627" t="s">
        <v>29</v>
      </c>
      <c r="D8627" t="s">
        <v>7</v>
      </c>
      <c r="E8627" t="s">
        <v>8</v>
      </c>
      <c r="F8627" s="5">
        <v>42355</v>
      </c>
      <c r="G8627">
        <v>696839892</v>
      </c>
      <c r="H8627" s="5">
        <v>42371</v>
      </c>
      <c r="I8627">
        <v>9264</v>
      </c>
      <c r="J8627" s="8">
        <v>651.21</v>
      </c>
      <c r="K8627" s="8">
        <v>524.96</v>
      </c>
      <c r="L8627" s="8">
        <v>6032809.4400000004</v>
      </c>
      <c r="M8627" s="8">
        <v>4863229.4400000004</v>
      </c>
      <c r="N8627" s="8">
        <v>1169580</v>
      </c>
    </row>
    <row r="8628" spans="1:14" x14ac:dyDescent="0.2">
      <c r="A8628" t="s">
        <v>12</v>
      </c>
      <c r="B8628" t="s">
        <v>62</v>
      </c>
      <c r="C8628" t="s">
        <v>22</v>
      </c>
      <c r="D8628" t="s">
        <v>7</v>
      </c>
      <c r="E8628" t="s">
        <v>23</v>
      </c>
      <c r="F8628" s="5">
        <v>44151</v>
      </c>
      <c r="G8628">
        <v>258121907</v>
      </c>
      <c r="H8628" s="5">
        <v>44171</v>
      </c>
      <c r="I8628">
        <v>2863</v>
      </c>
      <c r="J8628" s="8">
        <v>109.28</v>
      </c>
      <c r="K8628" s="8">
        <v>35.840000000000003</v>
      </c>
      <c r="L8628" s="8">
        <v>312868.64</v>
      </c>
      <c r="M8628" s="8">
        <v>102609.92</v>
      </c>
      <c r="N8628" s="8">
        <v>210258.72</v>
      </c>
    </row>
    <row r="8629" spans="1:14" x14ac:dyDescent="0.2">
      <c r="A8629" t="s">
        <v>0</v>
      </c>
      <c r="B8629" t="s">
        <v>101</v>
      </c>
      <c r="C8629" t="s">
        <v>22</v>
      </c>
      <c r="D8629" t="s">
        <v>3</v>
      </c>
      <c r="E8629" t="s">
        <v>4</v>
      </c>
      <c r="F8629" s="5">
        <v>42477</v>
      </c>
      <c r="G8629">
        <v>440749442</v>
      </c>
      <c r="H8629" s="5">
        <v>42509</v>
      </c>
      <c r="I8629">
        <v>6409</v>
      </c>
      <c r="J8629" s="8">
        <v>109.28</v>
      </c>
      <c r="K8629" s="8">
        <v>35.840000000000003</v>
      </c>
      <c r="L8629" s="8">
        <v>700375.52</v>
      </c>
      <c r="M8629" s="8">
        <v>229698.56</v>
      </c>
      <c r="N8629" s="8">
        <v>470676.96</v>
      </c>
    </row>
    <row r="8630" spans="1:14" x14ac:dyDescent="0.2">
      <c r="A8630" t="s">
        <v>12</v>
      </c>
      <c r="B8630" t="s">
        <v>107</v>
      </c>
      <c r="C8630" t="s">
        <v>6</v>
      </c>
      <c r="D8630" t="s">
        <v>7</v>
      </c>
      <c r="E8630" t="s">
        <v>15</v>
      </c>
      <c r="F8630" s="5">
        <v>42833</v>
      </c>
      <c r="G8630">
        <v>383833825</v>
      </c>
      <c r="H8630" s="5">
        <v>42850</v>
      </c>
      <c r="I8630">
        <v>3813</v>
      </c>
      <c r="J8630" s="8">
        <v>152.58000000000001</v>
      </c>
      <c r="K8630" s="8">
        <v>97.44</v>
      </c>
      <c r="L8630" s="8">
        <v>581787.54</v>
      </c>
      <c r="M8630" s="8">
        <v>371538.72</v>
      </c>
      <c r="N8630" s="8">
        <v>210248.82</v>
      </c>
    </row>
    <row r="8631" spans="1:14" x14ac:dyDescent="0.2">
      <c r="A8631" t="s">
        <v>0</v>
      </c>
      <c r="B8631" t="s">
        <v>206</v>
      </c>
      <c r="C8631" t="s">
        <v>57</v>
      </c>
      <c r="D8631" t="s">
        <v>3</v>
      </c>
      <c r="E8631" t="s">
        <v>15</v>
      </c>
      <c r="F8631" s="5">
        <v>44454</v>
      </c>
      <c r="G8631">
        <v>196798884</v>
      </c>
      <c r="H8631" s="5">
        <v>44490</v>
      </c>
      <c r="I8631">
        <v>6018</v>
      </c>
      <c r="J8631" s="8">
        <v>154.06</v>
      </c>
      <c r="K8631" s="8">
        <v>90.93</v>
      </c>
      <c r="L8631" s="8">
        <v>927133.08</v>
      </c>
      <c r="M8631" s="8">
        <v>547216.74</v>
      </c>
      <c r="N8631" s="8">
        <v>379916.34</v>
      </c>
    </row>
    <row r="8632" spans="1:14" x14ac:dyDescent="0.2">
      <c r="A8632" t="s">
        <v>9</v>
      </c>
      <c r="B8632" t="s">
        <v>104</v>
      </c>
      <c r="C8632" t="s">
        <v>19</v>
      </c>
      <c r="D8632" t="s">
        <v>7</v>
      </c>
      <c r="E8632" t="s">
        <v>4</v>
      </c>
      <c r="F8632" s="5">
        <v>44461</v>
      </c>
      <c r="G8632">
        <v>509380948</v>
      </c>
      <c r="H8632" s="5">
        <v>44466</v>
      </c>
      <c r="I8632">
        <v>5997</v>
      </c>
      <c r="J8632" s="8">
        <v>81.73</v>
      </c>
      <c r="K8632" s="8">
        <v>56.67</v>
      </c>
      <c r="L8632" s="8">
        <v>490134.81</v>
      </c>
      <c r="M8632" s="8">
        <v>339849.99</v>
      </c>
      <c r="N8632" s="8">
        <v>150284.82</v>
      </c>
    </row>
    <row r="8633" spans="1:14" x14ac:dyDescent="0.2">
      <c r="A8633" t="s">
        <v>9</v>
      </c>
      <c r="B8633" t="s">
        <v>84</v>
      </c>
      <c r="C8633" t="s">
        <v>22</v>
      </c>
      <c r="D8633" t="s">
        <v>7</v>
      </c>
      <c r="E8633" t="s">
        <v>4</v>
      </c>
      <c r="F8633" s="5">
        <v>44405</v>
      </c>
      <c r="G8633">
        <v>221628844</v>
      </c>
      <c r="H8633" s="5">
        <v>44440</v>
      </c>
      <c r="I8633">
        <v>3755</v>
      </c>
      <c r="J8633" s="8">
        <v>109.28</v>
      </c>
      <c r="K8633" s="8">
        <v>35.840000000000003</v>
      </c>
      <c r="L8633" s="8">
        <v>410346.4</v>
      </c>
      <c r="M8633" s="8">
        <v>134579.20000000001</v>
      </c>
      <c r="N8633" s="8">
        <v>275767.2</v>
      </c>
    </row>
    <row r="8634" spans="1:14" x14ac:dyDescent="0.2">
      <c r="A8634" t="s">
        <v>9</v>
      </c>
      <c r="B8634" t="s">
        <v>202</v>
      </c>
      <c r="C8634" t="s">
        <v>11</v>
      </c>
      <c r="D8634" t="s">
        <v>7</v>
      </c>
      <c r="E8634" t="s">
        <v>23</v>
      </c>
      <c r="F8634" s="5">
        <v>43149</v>
      </c>
      <c r="G8634">
        <v>553903901</v>
      </c>
      <c r="H8634" s="5">
        <v>43196</v>
      </c>
      <c r="I8634">
        <v>1328</v>
      </c>
      <c r="J8634" s="8">
        <v>47.45</v>
      </c>
      <c r="K8634" s="8">
        <v>31.79</v>
      </c>
      <c r="L8634" s="8">
        <v>63013.599999999999</v>
      </c>
      <c r="M8634" s="8">
        <v>42217.120000000003</v>
      </c>
      <c r="N8634" s="8">
        <v>20796.48</v>
      </c>
    </row>
    <row r="8635" spans="1:14" x14ac:dyDescent="0.2">
      <c r="A8635" t="s">
        <v>9</v>
      </c>
      <c r="B8635" t="s">
        <v>83</v>
      </c>
      <c r="C8635" t="s">
        <v>31</v>
      </c>
      <c r="D8635" t="s">
        <v>7</v>
      </c>
      <c r="E8635" t="s">
        <v>8</v>
      </c>
      <c r="F8635" s="5">
        <v>43835</v>
      </c>
      <c r="G8635">
        <v>996879947</v>
      </c>
      <c r="H8635" s="5">
        <v>43835</v>
      </c>
      <c r="I8635">
        <v>7784</v>
      </c>
      <c r="J8635" s="8">
        <v>437.2</v>
      </c>
      <c r="K8635" s="8">
        <v>263.33</v>
      </c>
      <c r="L8635" s="8">
        <v>3403164.8</v>
      </c>
      <c r="M8635" s="8">
        <v>2049760.72</v>
      </c>
      <c r="N8635" s="8">
        <v>1353404.08</v>
      </c>
    </row>
    <row r="8636" spans="1:14" x14ac:dyDescent="0.2">
      <c r="A8636" t="s">
        <v>9</v>
      </c>
      <c r="B8636" t="s">
        <v>156</v>
      </c>
      <c r="C8636" t="s">
        <v>29</v>
      </c>
      <c r="D8636" t="s">
        <v>7</v>
      </c>
      <c r="E8636" t="s">
        <v>23</v>
      </c>
      <c r="F8636" s="5">
        <v>43101</v>
      </c>
      <c r="G8636">
        <v>661543309</v>
      </c>
      <c r="H8636" s="5">
        <v>43120</v>
      </c>
      <c r="I8636">
        <v>4221</v>
      </c>
      <c r="J8636" s="8">
        <v>651.21</v>
      </c>
      <c r="K8636" s="8">
        <v>524.96</v>
      </c>
      <c r="L8636" s="8">
        <v>2748757.41</v>
      </c>
      <c r="M8636" s="8">
        <v>2215856.16</v>
      </c>
      <c r="N8636" s="8">
        <v>532901.25</v>
      </c>
    </row>
    <row r="8637" spans="1:14" x14ac:dyDescent="0.2">
      <c r="A8637" t="s">
        <v>12</v>
      </c>
      <c r="B8637" t="s">
        <v>13</v>
      </c>
      <c r="C8637" t="s">
        <v>65</v>
      </c>
      <c r="D8637" t="s">
        <v>7</v>
      </c>
      <c r="E8637" t="s">
        <v>15</v>
      </c>
      <c r="F8637" s="5">
        <v>44214</v>
      </c>
      <c r="G8637">
        <v>529192817</v>
      </c>
      <c r="H8637" s="5">
        <v>44228</v>
      </c>
      <c r="I8637">
        <v>8769</v>
      </c>
      <c r="J8637" s="8">
        <v>668.27</v>
      </c>
      <c r="K8637" s="8">
        <v>502.54</v>
      </c>
      <c r="L8637" s="8">
        <v>5860059.6299999999</v>
      </c>
      <c r="M8637" s="8">
        <v>4406773.26</v>
      </c>
      <c r="N8637" s="8">
        <v>1453286.37</v>
      </c>
    </row>
    <row r="8638" spans="1:14" x14ac:dyDescent="0.2">
      <c r="A8638" t="s">
        <v>9</v>
      </c>
      <c r="B8638" t="s">
        <v>51</v>
      </c>
      <c r="C8638" t="s">
        <v>36</v>
      </c>
      <c r="D8638" t="s">
        <v>3</v>
      </c>
      <c r="E8638" t="s">
        <v>15</v>
      </c>
      <c r="F8638" s="5">
        <v>44668</v>
      </c>
      <c r="G8638">
        <v>301439797</v>
      </c>
      <c r="H8638" s="5">
        <v>44677</v>
      </c>
      <c r="I8638">
        <v>1590</v>
      </c>
      <c r="J8638" s="8">
        <v>421.89</v>
      </c>
      <c r="K8638" s="8">
        <v>364.69</v>
      </c>
      <c r="L8638" s="8">
        <v>670805.1</v>
      </c>
      <c r="M8638" s="8">
        <v>579857.1</v>
      </c>
      <c r="N8638" s="8">
        <v>90948</v>
      </c>
    </row>
    <row r="8639" spans="1:14" x14ac:dyDescent="0.2">
      <c r="A8639" t="s">
        <v>9</v>
      </c>
      <c r="B8639" t="s">
        <v>44</v>
      </c>
      <c r="C8639" t="s">
        <v>11</v>
      </c>
      <c r="D8639" t="s">
        <v>3</v>
      </c>
      <c r="E8639" t="s">
        <v>23</v>
      </c>
      <c r="F8639" s="5">
        <v>42429</v>
      </c>
      <c r="G8639">
        <v>650208079</v>
      </c>
      <c r="H8639" s="5">
        <v>42448</v>
      </c>
      <c r="I8639">
        <v>9875</v>
      </c>
      <c r="J8639" s="8">
        <v>47.45</v>
      </c>
      <c r="K8639" s="8">
        <v>31.79</v>
      </c>
      <c r="L8639" s="8">
        <v>468568.75</v>
      </c>
      <c r="M8639" s="8">
        <v>313926.25</v>
      </c>
      <c r="N8639" s="8">
        <v>154642.5</v>
      </c>
    </row>
    <row r="8640" spans="1:14" x14ac:dyDescent="0.2">
      <c r="A8640" t="s">
        <v>12</v>
      </c>
      <c r="B8640" t="s">
        <v>90</v>
      </c>
      <c r="C8640" t="s">
        <v>29</v>
      </c>
      <c r="D8640" t="s">
        <v>7</v>
      </c>
      <c r="E8640" t="s">
        <v>4</v>
      </c>
      <c r="F8640" s="5">
        <v>44355</v>
      </c>
      <c r="G8640">
        <v>967733991</v>
      </c>
      <c r="H8640" s="5">
        <v>44375</v>
      </c>
      <c r="I8640">
        <v>2848</v>
      </c>
      <c r="J8640" s="8">
        <v>651.21</v>
      </c>
      <c r="K8640" s="8">
        <v>524.96</v>
      </c>
      <c r="L8640" s="8">
        <v>1854646.08</v>
      </c>
      <c r="M8640" s="8">
        <v>1495086.0800000001</v>
      </c>
      <c r="N8640" s="8">
        <v>359560</v>
      </c>
    </row>
    <row r="8641" spans="1:14" x14ac:dyDescent="0.2">
      <c r="A8641" t="s">
        <v>9</v>
      </c>
      <c r="B8641" t="s">
        <v>186</v>
      </c>
      <c r="C8641" t="s">
        <v>65</v>
      </c>
      <c r="D8641" t="s">
        <v>3</v>
      </c>
      <c r="E8641" t="s">
        <v>4</v>
      </c>
      <c r="F8641" s="5">
        <v>43107</v>
      </c>
      <c r="G8641">
        <v>716566359</v>
      </c>
      <c r="H8641" s="5">
        <v>43132</v>
      </c>
      <c r="I8641">
        <v>6764</v>
      </c>
      <c r="J8641" s="8">
        <v>668.27</v>
      </c>
      <c r="K8641" s="8">
        <v>502.54</v>
      </c>
      <c r="L8641" s="8">
        <v>4520178.28</v>
      </c>
      <c r="M8641" s="8">
        <v>3399180.56</v>
      </c>
      <c r="N8641" s="8">
        <v>1120997.72</v>
      </c>
    </row>
    <row r="8642" spans="1:14" x14ac:dyDescent="0.2">
      <c r="A8642" t="s">
        <v>20</v>
      </c>
      <c r="B8642" t="s">
        <v>81</v>
      </c>
      <c r="C8642" t="s">
        <v>2</v>
      </c>
      <c r="D8642" t="s">
        <v>3</v>
      </c>
      <c r="E8642" t="s">
        <v>4</v>
      </c>
      <c r="F8642" s="5">
        <v>44052</v>
      </c>
      <c r="G8642">
        <v>779566514</v>
      </c>
      <c r="H8642" s="5">
        <v>44065</v>
      </c>
      <c r="I8642">
        <v>9910</v>
      </c>
      <c r="J8642" s="8">
        <v>255.28</v>
      </c>
      <c r="K8642" s="8">
        <v>159.41999999999999</v>
      </c>
      <c r="L8642" s="8">
        <v>2529824.7999999998</v>
      </c>
      <c r="M8642" s="8">
        <v>1579852.2</v>
      </c>
      <c r="N8642" s="8">
        <v>949972.6</v>
      </c>
    </row>
    <row r="8643" spans="1:14" x14ac:dyDescent="0.2">
      <c r="A8643" t="s">
        <v>9</v>
      </c>
      <c r="B8643" t="s">
        <v>186</v>
      </c>
      <c r="C8643" t="s">
        <v>2</v>
      </c>
      <c r="D8643" t="s">
        <v>7</v>
      </c>
      <c r="E8643" t="s">
        <v>8</v>
      </c>
      <c r="F8643" s="5">
        <v>42326</v>
      </c>
      <c r="G8643">
        <v>309908282</v>
      </c>
      <c r="H8643" s="5">
        <v>42376</v>
      </c>
      <c r="I8643">
        <v>7602</v>
      </c>
      <c r="J8643" s="8">
        <v>255.28</v>
      </c>
      <c r="K8643" s="8">
        <v>159.41999999999999</v>
      </c>
      <c r="L8643" s="8">
        <v>1940638.56</v>
      </c>
      <c r="M8643" s="8">
        <v>1211910.8400000001</v>
      </c>
      <c r="N8643" s="8">
        <v>728727.72</v>
      </c>
    </row>
    <row r="8644" spans="1:14" x14ac:dyDescent="0.2">
      <c r="A8644" t="s">
        <v>12</v>
      </c>
      <c r="B8644" t="s">
        <v>107</v>
      </c>
      <c r="C8644" t="s">
        <v>11</v>
      </c>
      <c r="D8644" t="s">
        <v>3</v>
      </c>
      <c r="E8644" t="s">
        <v>15</v>
      </c>
      <c r="F8644" s="5">
        <v>44882</v>
      </c>
      <c r="G8644">
        <v>781077992</v>
      </c>
      <c r="H8644" s="5">
        <v>44897</v>
      </c>
      <c r="I8644">
        <v>7190</v>
      </c>
      <c r="J8644" s="8">
        <v>47.45</v>
      </c>
      <c r="K8644" s="8">
        <v>31.79</v>
      </c>
      <c r="L8644" s="8">
        <v>341165.5</v>
      </c>
      <c r="M8644" s="8">
        <v>228570.1</v>
      </c>
      <c r="N8644" s="8">
        <v>112595.4</v>
      </c>
    </row>
    <row r="8645" spans="1:14" x14ac:dyDescent="0.2">
      <c r="A8645" t="s">
        <v>12</v>
      </c>
      <c r="B8645" t="s">
        <v>107</v>
      </c>
      <c r="C8645" t="s">
        <v>14</v>
      </c>
      <c r="D8645" t="s">
        <v>7</v>
      </c>
      <c r="E8645" t="s">
        <v>23</v>
      </c>
      <c r="F8645" s="5">
        <v>43903</v>
      </c>
      <c r="G8645">
        <v>136874473</v>
      </c>
      <c r="H8645" s="5">
        <v>43929</v>
      </c>
      <c r="I8645">
        <v>3053</v>
      </c>
      <c r="J8645" s="8">
        <v>205.7</v>
      </c>
      <c r="K8645" s="8">
        <v>117.11</v>
      </c>
      <c r="L8645" s="8">
        <v>628002.1</v>
      </c>
      <c r="M8645" s="8">
        <v>357536.83</v>
      </c>
      <c r="N8645" s="8">
        <v>270465.27</v>
      </c>
    </row>
    <row r="8646" spans="1:14" x14ac:dyDescent="0.2">
      <c r="A8646" t="s">
        <v>20</v>
      </c>
      <c r="B8646" t="s">
        <v>168</v>
      </c>
      <c r="C8646" t="s">
        <v>36</v>
      </c>
      <c r="D8646" t="s">
        <v>3</v>
      </c>
      <c r="E8646" t="s">
        <v>4</v>
      </c>
      <c r="F8646" s="5">
        <v>44119</v>
      </c>
      <c r="G8646">
        <v>441409051</v>
      </c>
      <c r="H8646" s="5">
        <v>44133</v>
      </c>
      <c r="I8646">
        <v>1602</v>
      </c>
      <c r="J8646" s="8">
        <v>421.89</v>
      </c>
      <c r="K8646" s="8">
        <v>364.69</v>
      </c>
      <c r="L8646" s="8">
        <v>675867.78</v>
      </c>
      <c r="M8646" s="8">
        <v>584233.38</v>
      </c>
      <c r="N8646" s="8">
        <v>91634.4</v>
      </c>
    </row>
    <row r="8647" spans="1:14" x14ac:dyDescent="0.2">
      <c r="A8647" t="s">
        <v>9</v>
      </c>
      <c r="B8647" t="s">
        <v>148</v>
      </c>
      <c r="C8647" t="s">
        <v>36</v>
      </c>
      <c r="D8647" t="s">
        <v>7</v>
      </c>
      <c r="E8647" t="s">
        <v>15</v>
      </c>
      <c r="F8647" s="5">
        <v>44726</v>
      </c>
      <c r="G8647">
        <v>229105556</v>
      </c>
      <c r="H8647" s="5">
        <v>44776</v>
      </c>
      <c r="I8647">
        <v>6280</v>
      </c>
      <c r="J8647" s="8">
        <v>421.89</v>
      </c>
      <c r="K8647" s="8">
        <v>364.69</v>
      </c>
      <c r="L8647" s="8">
        <v>2649469.2000000002</v>
      </c>
      <c r="M8647" s="8">
        <v>2290253.2000000002</v>
      </c>
      <c r="N8647" s="8">
        <v>359216</v>
      </c>
    </row>
    <row r="8648" spans="1:14" x14ac:dyDescent="0.2">
      <c r="A8648" t="s">
        <v>9</v>
      </c>
      <c r="B8648" t="s">
        <v>123</v>
      </c>
      <c r="C8648" t="s">
        <v>2</v>
      </c>
      <c r="D8648" t="s">
        <v>7</v>
      </c>
      <c r="E8648" t="s">
        <v>4</v>
      </c>
      <c r="F8648" s="5">
        <v>44425</v>
      </c>
      <c r="G8648">
        <v>354700314</v>
      </c>
      <c r="H8648" s="5">
        <v>44437</v>
      </c>
      <c r="I8648">
        <v>2560</v>
      </c>
      <c r="J8648" s="8">
        <v>255.28</v>
      </c>
      <c r="K8648" s="8">
        <v>159.41999999999999</v>
      </c>
      <c r="L8648" s="8">
        <v>653516.80000000005</v>
      </c>
      <c r="M8648" s="8">
        <v>408115.20000000001</v>
      </c>
      <c r="N8648" s="8">
        <v>245401.60000000001</v>
      </c>
    </row>
    <row r="8649" spans="1:14" x14ac:dyDescent="0.2">
      <c r="A8649" t="s">
        <v>17</v>
      </c>
      <c r="B8649" t="s">
        <v>131</v>
      </c>
      <c r="C8649" t="s">
        <v>2</v>
      </c>
      <c r="D8649" t="s">
        <v>7</v>
      </c>
      <c r="E8649" t="s">
        <v>4</v>
      </c>
      <c r="F8649" s="5">
        <v>43995</v>
      </c>
      <c r="G8649">
        <v>843242156</v>
      </c>
      <c r="H8649" s="5">
        <v>44021</v>
      </c>
      <c r="I8649">
        <v>2948</v>
      </c>
      <c r="J8649" s="8">
        <v>255.28</v>
      </c>
      <c r="K8649" s="8">
        <v>159.41999999999999</v>
      </c>
      <c r="L8649" s="8">
        <v>752565.44</v>
      </c>
      <c r="M8649" s="8">
        <v>469970.16</v>
      </c>
      <c r="N8649" s="8">
        <v>282595.28000000003</v>
      </c>
    </row>
    <row r="8650" spans="1:14" x14ac:dyDescent="0.2">
      <c r="A8650" t="s">
        <v>12</v>
      </c>
      <c r="B8650" t="s">
        <v>129</v>
      </c>
      <c r="C8650" t="s">
        <v>45</v>
      </c>
      <c r="D8650" t="s">
        <v>7</v>
      </c>
      <c r="E8650" t="s">
        <v>4</v>
      </c>
      <c r="F8650" s="5">
        <v>44611</v>
      </c>
      <c r="G8650">
        <v>440092408</v>
      </c>
      <c r="H8650" s="5">
        <v>44634</v>
      </c>
      <c r="I8650">
        <v>1978</v>
      </c>
      <c r="J8650" s="8">
        <v>9.33</v>
      </c>
      <c r="K8650" s="8">
        <v>6.92</v>
      </c>
      <c r="L8650" s="8">
        <v>18454.740000000002</v>
      </c>
      <c r="M8650" s="8">
        <v>13687.76</v>
      </c>
      <c r="N8650" s="8">
        <v>4766.9799999999996</v>
      </c>
    </row>
    <row r="8651" spans="1:14" x14ac:dyDescent="0.2">
      <c r="A8651" t="s">
        <v>9</v>
      </c>
      <c r="B8651" t="s">
        <v>83</v>
      </c>
      <c r="C8651" t="s">
        <v>22</v>
      </c>
      <c r="D8651" t="s">
        <v>3</v>
      </c>
      <c r="E8651" t="s">
        <v>8</v>
      </c>
      <c r="F8651" s="5">
        <v>43215</v>
      </c>
      <c r="G8651">
        <v>660924899</v>
      </c>
      <c r="H8651" s="5">
        <v>43241</v>
      </c>
      <c r="I8651">
        <v>1220</v>
      </c>
      <c r="J8651" s="8">
        <v>109.28</v>
      </c>
      <c r="K8651" s="8">
        <v>35.840000000000003</v>
      </c>
      <c r="L8651" s="8">
        <v>133321.60000000001</v>
      </c>
      <c r="M8651" s="8">
        <v>43724.800000000003</v>
      </c>
      <c r="N8651" s="8">
        <v>89596.800000000003</v>
      </c>
    </row>
    <row r="8652" spans="1:14" x14ac:dyDescent="0.2">
      <c r="A8652" t="s">
        <v>12</v>
      </c>
      <c r="B8652" t="s">
        <v>172</v>
      </c>
      <c r="C8652" t="s">
        <v>2</v>
      </c>
      <c r="D8652" t="s">
        <v>3</v>
      </c>
      <c r="E8652" t="s">
        <v>8</v>
      </c>
      <c r="F8652" s="5">
        <v>44183</v>
      </c>
      <c r="G8652">
        <v>841725957</v>
      </c>
      <c r="H8652" s="5">
        <v>43838</v>
      </c>
      <c r="I8652">
        <v>4271</v>
      </c>
      <c r="J8652" s="8">
        <v>255.28</v>
      </c>
      <c r="K8652" s="8">
        <v>159.41999999999999</v>
      </c>
      <c r="L8652" s="8">
        <v>1090300.8799999999</v>
      </c>
      <c r="M8652" s="8">
        <v>680882.82</v>
      </c>
      <c r="N8652" s="8">
        <v>409418.06</v>
      </c>
    </row>
    <row r="8653" spans="1:14" x14ac:dyDescent="0.2">
      <c r="A8653" t="s">
        <v>9</v>
      </c>
      <c r="B8653" t="s">
        <v>113</v>
      </c>
      <c r="C8653" t="s">
        <v>22</v>
      </c>
      <c r="D8653" t="s">
        <v>3</v>
      </c>
      <c r="E8653" t="s">
        <v>23</v>
      </c>
      <c r="F8653" s="5">
        <v>43124</v>
      </c>
      <c r="G8653">
        <v>388794410</v>
      </c>
      <c r="H8653" s="5">
        <v>43155</v>
      </c>
      <c r="I8653">
        <v>1761</v>
      </c>
      <c r="J8653" s="8">
        <v>109.28</v>
      </c>
      <c r="K8653" s="8">
        <v>35.840000000000003</v>
      </c>
      <c r="L8653" s="8">
        <v>192442.08</v>
      </c>
      <c r="M8653" s="8">
        <v>63114.239999999998</v>
      </c>
      <c r="N8653" s="8">
        <v>129327.84</v>
      </c>
    </row>
    <row r="8654" spans="1:14" x14ac:dyDescent="0.2">
      <c r="A8654" t="s">
        <v>9</v>
      </c>
      <c r="B8654" t="s">
        <v>87</v>
      </c>
      <c r="C8654" t="s">
        <v>36</v>
      </c>
      <c r="D8654" t="s">
        <v>7</v>
      </c>
      <c r="E8654" t="s">
        <v>8</v>
      </c>
      <c r="F8654" s="5">
        <v>44381</v>
      </c>
      <c r="G8654">
        <v>128741586</v>
      </c>
      <c r="H8654" s="5">
        <v>44426</v>
      </c>
      <c r="I8654">
        <v>6351</v>
      </c>
      <c r="J8654" s="8">
        <v>421.89</v>
      </c>
      <c r="K8654" s="8">
        <v>364.69</v>
      </c>
      <c r="L8654" s="8">
        <v>2679423.39</v>
      </c>
      <c r="M8654" s="8">
        <v>2316146.19</v>
      </c>
      <c r="N8654" s="8">
        <v>363277.2</v>
      </c>
    </row>
    <row r="8655" spans="1:14" x14ac:dyDescent="0.2">
      <c r="A8655" t="s">
        <v>12</v>
      </c>
      <c r="B8655" t="s">
        <v>129</v>
      </c>
      <c r="C8655" t="s">
        <v>6</v>
      </c>
      <c r="D8655" t="s">
        <v>7</v>
      </c>
      <c r="E8655" t="s">
        <v>15</v>
      </c>
      <c r="F8655" s="5">
        <v>44420</v>
      </c>
      <c r="G8655">
        <v>958491313</v>
      </c>
      <c r="H8655" s="5">
        <v>44457</v>
      </c>
      <c r="I8655">
        <v>7734</v>
      </c>
      <c r="J8655" s="8">
        <v>152.58000000000001</v>
      </c>
      <c r="K8655" s="8">
        <v>97.44</v>
      </c>
      <c r="L8655" s="8">
        <v>1180053.72</v>
      </c>
      <c r="M8655" s="8">
        <v>753600.96</v>
      </c>
      <c r="N8655" s="8">
        <v>426452.76</v>
      </c>
    </row>
    <row r="8656" spans="1:14" x14ac:dyDescent="0.2">
      <c r="A8656" t="s">
        <v>17</v>
      </c>
      <c r="B8656" t="s">
        <v>82</v>
      </c>
      <c r="C8656" t="s">
        <v>2</v>
      </c>
      <c r="D8656" t="s">
        <v>3</v>
      </c>
      <c r="E8656" t="s">
        <v>23</v>
      </c>
      <c r="F8656" s="5">
        <v>43169</v>
      </c>
      <c r="G8656">
        <v>695279920</v>
      </c>
      <c r="H8656" s="5">
        <v>43216</v>
      </c>
      <c r="I8656">
        <v>7634</v>
      </c>
      <c r="J8656" s="8">
        <v>255.28</v>
      </c>
      <c r="K8656" s="8">
        <v>159.41999999999999</v>
      </c>
      <c r="L8656" s="8">
        <v>1948807.52</v>
      </c>
      <c r="M8656" s="8">
        <v>1217012.28</v>
      </c>
      <c r="N8656" s="8">
        <v>731795.24</v>
      </c>
    </row>
    <row r="8657" spans="1:14" x14ac:dyDescent="0.2">
      <c r="A8657" t="s">
        <v>12</v>
      </c>
      <c r="B8657" t="s">
        <v>127</v>
      </c>
      <c r="C8657" t="s">
        <v>36</v>
      </c>
      <c r="D8657" t="s">
        <v>3</v>
      </c>
      <c r="E8657" t="s">
        <v>23</v>
      </c>
      <c r="F8657" s="5">
        <v>42491</v>
      </c>
      <c r="G8657">
        <v>826656234</v>
      </c>
      <c r="H8657" s="5">
        <v>42491</v>
      </c>
      <c r="I8657">
        <v>4805</v>
      </c>
      <c r="J8657" s="8">
        <v>421.89</v>
      </c>
      <c r="K8657" s="8">
        <v>364.69</v>
      </c>
      <c r="L8657" s="8">
        <v>2027181.45</v>
      </c>
      <c r="M8657" s="8">
        <v>1752335.45</v>
      </c>
      <c r="N8657" s="8">
        <v>274846</v>
      </c>
    </row>
    <row r="8658" spans="1:14" x14ac:dyDescent="0.2">
      <c r="A8658" t="s">
        <v>9</v>
      </c>
      <c r="B8658" t="s">
        <v>89</v>
      </c>
      <c r="C8658" t="s">
        <v>29</v>
      </c>
      <c r="D8658" t="s">
        <v>7</v>
      </c>
      <c r="E8658" t="s">
        <v>4</v>
      </c>
      <c r="F8658" s="5">
        <v>42440</v>
      </c>
      <c r="G8658">
        <v>660481584</v>
      </c>
      <c r="H8658" s="5">
        <v>42480</v>
      </c>
      <c r="I8658">
        <v>33</v>
      </c>
      <c r="J8658" s="8">
        <v>651.21</v>
      </c>
      <c r="K8658" s="8">
        <v>524.96</v>
      </c>
      <c r="L8658" s="8">
        <v>21489.93</v>
      </c>
      <c r="M8658" s="8">
        <v>17323.68</v>
      </c>
      <c r="N8658" s="8">
        <v>4166.25</v>
      </c>
    </row>
    <row r="8659" spans="1:14" x14ac:dyDescent="0.2">
      <c r="A8659" t="s">
        <v>20</v>
      </c>
      <c r="B8659" t="s">
        <v>54</v>
      </c>
      <c r="C8659" t="s">
        <v>14</v>
      </c>
      <c r="D8659" t="s">
        <v>7</v>
      </c>
      <c r="E8659" t="s">
        <v>15</v>
      </c>
      <c r="F8659" s="5">
        <v>42654</v>
      </c>
      <c r="G8659">
        <v>474929797</v>
      </c>
      <c r="H8659" s="5">
        <v>42696</v>
      </c>
      <c r="I8659">
        <v>1136</v>
      </c>
      <c r="J8659" s="8">
        <v>205.7</v>
      </c>
      <c r="K8659" s="8">
        <v>117.11</v>
      </c>
      <c r="L8659" s="8">
        <v>233675.2</v>
      </c>
      <c r="M8659" s="8">
        <v>133036.96</v>
      </c>
      <c r="N8659" s="8">
        <v>100638.24</v>
      </c>
    </row>
    <row r="8660" spans="1:14" x14ac:dyDescent="0.2">
      <c r="A8660" t="s">
        <v>9</v>
      </c>
      <c r="B8660" t="s">
        <v>133</v>
      </c>
      <c r="C8660" t="s">
        <v>29</v>
      </c>
      <c r="D8660" t="s">
        <v>7</v>
      </c>
      <c r="E8660" t="s">
        <v>23</v>
      </c>
      <c r="F8660" s="5">
        <v>43315</v>
      </c>
      <c r="G8660">
        <v>168487203</v>
      </c>
      <c r="H8660" s="5">
        <v>43364</v>
      </c>
      <c r="I8660">
        <v>7962</v>
      </c>
      <c r="J8660" s="8">
        <v>651.21</v>
      </c>
      <c r="K8660" s="8">
        <v>524.96</v>
      </c>
      <c r="L8660" s="8">
        <v>5184934.0199999996</v>
      </c>
      <c r="M8660" s="8">
        <v>4179731.52</v>
      </c>
      <c r="N8660" s="8">
        <v>1005202.5</v>
      </c>
    </row>
    <row r="8661" spans="1:14" x14ac:dyDescent="0.2">
      <c r="A8661" t="s">
        <v>9</v>
      </c>
      <c r="B8661" t="s">
        <v>84</v>
      </c>
      <c r="C8661" t="s">
        <v>36</v>
      </c>
      <c r="D8661" t="s">
        <v>3</v>
      </c>
      <c r="E8661" t="s">
        <v>4</v>
      </c>
      <c r="F8661" s="5">
        <v>44915</v>
      </c>
      <c r="G8661">
        <v>609952628</v>
      </c>
      <c r="H8661" s="5">
        <v>44592</v>
      </c>
      <c r="I8661">
        <v>7392</v>
      </c>
      <c r="J8661" s="8">
        <v>421.89</v>
      </c>
      <c r="K8661" s="8">
        <v>364.69</v>
      </c>
      <c r="L8661" s="8">
        <v>3118610.88</v>
      </c>
      <c r="M8661" s="8">
        <v>2695788.48</v>
      </c>
      <c r="N8661" s="8">
        <v>422822.40000000002</v>
      </c>
    </row>
    <row r="8662" spans="1:14" x14ac:dyDescent="0.2">
      <c r="A8662" t="s">
        <v>0</v>
      </c>
      <c r="B8662" t="s">
        <v>94</v>
      </c>
      <c r="C8662" t="s">
        <v>45</v>
      </c>
      <c r="D8662" t="s">
        <v>3</v>
      </c>
      <c r="E8662" t="s">
        <v>4</v>
      </c>
      <c r="F8662" s="5">
        <v>42337</v>
      </c>
      <c r="G8662">
        <v>488437402</v>
      </c>
      <c r="H8662" s="5">
        <v>42350</v>
      </c>
      <c r="I8662">
        <v>8336</v>
      </c>
      <c r="J8662" s="8">
        <v>9.33</v>
      </c>
      <c r="K8662" s="8">
        <v>6.92</v>
      </c>
      <c r="L8662" s="8">
        <v>77774.880000000005</v>
      </c>
      <c r="M8662" s="8">
        <v>57685.120000000003</v>
      </c>
      <c r="N8662" s="8">
        <v>20089.759999999998</v>
      </c>
    </row>
    <row r="8663" spans="1:14" x14ac:dyDescent="0.2">
      <c r="A8663" t="s">
        <v>0</v>
      </c>
      <c r="B8663" t="s">
        <v>94</v>
      </c>
      <c r="C8663" t="s">
        <v>65</v>
      </c>
      <c r="D8663" t="s">
        <v>7</v>
      </c>
      <c r="E8663" t="s">
        <v>23</v>
      </c>
      <c r="F8663" s="5">
        <v>43816</v>
      </c>
      <c r="G8663">
        <v>363365352</v>
      </c>
      <c r="H8663" s="5">
        <v>43497</v>
      </c>
      <c r="I8663">
        <v>6737</v>
      </c>
      <c r="J8663" s="8">
        <v>668.27</v>
      </c>
      <c r="K8663" s="8">
        <v>502.54</v>
      </c>
      <c r="L8663" s="8">
        <v>4502134.99</v>
      </c>
      <c r="M8663" s="8">
        <v>3385611.98</v>
      </c>
      <c r="N8663" s="8">
        <v>1116523.01</v>
      </c>
    </row>
    <row r="8664" spans="1:14" x14ac:dyDescent="0.2">
      <c r="A8664" t="s">
        <v>17</v>
      </c>
      <c r="B8664" t="s">
        <v>131</v>
      </c>
      <c r="C8664" t="s">
        <v>45</v>
      </c>
      <c r="D8664" t="s">
        <v>7</v>
      </c>
      <c r="E8664" t="s">
        <v>8</v>
      </c>
      <c r="F8664" s="5">
        <v>43629</v>
      </c>
      <c r="G8664">
        <v>414472806</v>
      </c>
      <c r="H8664" s="5">
        <v>43663</v>
      </c>
      <c r="I8664">
        <v>569</v>
      </c>
      <c r="J8664" s="8">
        <v>9.33</v>
      </c>
      <c r="K8664" s="8">
        <v>6.92</v>
      </c>
      <c r="L8664" s="8">
        <v>5308.77</v>
      </c>
      <c r="M8664" s="8">
        <v>3937.48</v>
      </c>
      <c r="N8664" s="8">
        <v>1371.29</v>
      </c>
    </row>
    <row r="8665" spans="1:14" x14ac:dyDescent="0.2">
      <c r="A8665" t="s">
        <v>9</v>
      </c>
      <c r="B8665" t="s">
        <v>184</v>
      </c>
      <c r="C8665" t="s">
        <v>2</v>
      </c>
      <c r="D8665" t="s">
        <v>7</v>
      </c>
      <c r="E8665" t="s">
        <v>23</v>
      </c>
      <c r="F8665" s="5">
        <v>43981</v>
      </c>
      <c r="G8665">
        <v>891808593</v>
      </c>
      <c r="H8665" s="5">
        <v>43993</v>
      </c>
      <c r="I8665">
        <v>4835</v>
      </c>
      <c r="J8665" s="8">
        <v>255.28</v>
      </c>
      <c r="K8665" s="8">
        <v>159.41999999999999</v>
      </c>
      <c r="L8665" s="8">
        <v>1234278.8</v>
      </c>
      <c r="M8665" s="8">
        <v>770795.7</v>
      </c>
      <c r="N8665" s="8">
        <v>463483.1</v>
      </c>
    </row>
    <row r="8666" spans="1:14" x14ac:dyDescent="0.2">
      <c r="A8666" t="s">
        <v>9</v>
      </c>
      <c r="B8666" t="s">
        <v>69</v>
      </c>
      <c r="C8666" t="s">
        <v>45</v>
      </c>
      <c r="D8666" t="s">
        <v>3</v>
      </c>
      <c r="E8666" t="s">
        <v>15</v>
      </c>
      <c r="F8666" s="5">
        <v>42926</v>
      </c>
      <c r="G8666">
        <v>765734040</v>
      </c>
      <c r="H8666" s="5">
        <v>42951</v>
      </c>
      <c r="I8666">
        <v>6574</v>
      </c>
      <c r="J8666" s="8">
        <v>9.33</v>
      </c>
      <c r="K8666" s="8">
        <v>6.92</v>
      </c>
      <c r="L8666" s="8">
        <v>61335.42</v>
      </c>
      <c r="M8666" s="8">
        <v>45492.08</v>
      </c>
      <c r="N8666" s="8">
        <v>15843.34</v>
      </c>
    </row>
    <row r="8667" spans="1:14" x14ac:dyDescent="0.2">
      <c r="A8667" t="s">
        <v>0</v>
      </c>
      <c r="B8667" t="s">
        <v>147</v>
      </c>
      <c r="C8667" t="s">
        <v>22</v>
      </c>
      <c r="D8667" t="s">
        <v>3</v>
      </c>
      <c r="E8667" t="s">
        <v>23</v>
      </c>
      <c r="F8667" s="5">
        <v>44569</v>
      </c>
      <c r="G8667">
        <v>876922976</v>
      </c>
      <c r="H8667" s="5">
        <v>44578</v>
      </c>
      <c r="I8667">
        <v>9851</v>
      </c>
      <c r="J8667" s="8">
        <v>109.28</v>
      </c>
      <c r="K8667" s="8">
        <v>35.840000000000003</v>
      </c>
      <c r="L8667" s="8">
        <v>1076517.28</v>
      </c>
      <c r="M8667" s="8">
        <v>353059.84000000003</v>
      </c>
      <c r="N8667" s="8">
        <v>723457.44</v>
      </c>
    </row>
    <row r="8668" spans="1:14" x14ac:dyDescent="0.2">
      <c r="A8668" t="s">
        <v>20</v>
      </c>
      <c r="B8668" t="s">
        <v>52</v>
      </c>
      <c r="C8668" t="s">
        <v>11</v>
      </c>
      <c r="D8668" t="s">
        <v>3</v>
      </c>
      <c r="E8668" t="s">
        <v>15</v>
      </c>
      <c r="F8668" s="5">
        <v>44584</v>
      </c>
      <c r="G8668">
        <v>786361730</v>
      </c>
      <c r="H8668" s="5">
        <v>44595</v>
      </c>
      <c r="I8668">
        <v>765</v>
      </c>
      <c r="J8668" s="8">
        <v>47.45</v>
      </c>
      <c r="K8668" s="8">
        <v>31.79</v>
      </c>
      <c r="L8668" s="8">
        <v>36299.25</v>
      </c>
      <c r="M8668" s="8">
        <v>24319.35</v>
      </c>
      <c r="N8668" s="8">
        <v>11979.9</v>
      </c>
    </row>
    <row r="8669" spans="1:14" x14ac:dyDescent="0.2">
      <c r="A8669" t="s">
        <v>9</v>
      </c>
      <c r="B8669" t="s">
        <v>69</v>
      </c>
      <c r="C8669" t="s">
        <v>14</v>
      </c>
      <c r="D8669" t="s">
        <v>7</v>
      </c>
      <c r="E8669" t="s">
        <v>15</v>
      </c>
      <c r="F8669" s="5">
        <v>43969</v>
      </c>
      <c r="G8669">
        <v>125349128</v>
      </c>
      <c r="H8669" s="5">
        <v>43988</v>
      </c>
      <c r="I8669">
        <v>2447</v>
      </c>
      <c r="J8669" s="8">
        <v>205.7</v>
      </c>
      <c r="K8669" s="8">
        <v>117.11</v>
      </c>
      <c r="L8669" s="8">
        <v>503347.9</v>
      </c>
      <c r="M8669" s="8">
        <v>286568.17</v>
      </c>
      <c r="N8669" s="8">
        <v>216779.73</v>
      </c>
    </row>
    <row r="8670" spans="1:14" x14ac:dyDescent="0.2">
      <c r="A8670" t="s">
        <v>0</v>
      </c>
      <c r="B8670" t="s">
        <v>147</v>
      </c>
      <c r="C8670" t="s">
        <v>19</v>
      </c>
      <c r="D8670" t="s">
        <v>3</v>
      </c>
      <c r="E8670" t="s">
        <v>4</v>
      </c>
      <c r="F8670" s="5">
        <v>44105</v>
      </c>
      <c r="G8670">
        <v>845496499</v>
      </c>
      <c r="H8670" s="5">
        <v>44137</v>
      </c>
      <c r="I8670">
        <v>58</v>
      </c>
      <c r="J8670" s="8">
        <v>81.73</v>
      </c>
      <c r="K8670" s="8">
        <v>56.67</v>
      </c>
      <c r="L8670" s="8">
        <v>4740.34</v>
      </c>
      <c r="M8670" s="8">
        <v>3286.86</v>
      </c>
      <c r="N8670" s="8">
        <v>1453.48</v>
      </c>
    </row>
    <row r="8671" spans="1:14" x14ac:dyDescent="0.2">
      <c r="A8671" t="s">
        <v>17</v>
      </c>
      <c r="B8671" t="s">
        <v>158</v>
      </c>
      <c r="C8671" t="s">
        <v>65</v>
      </c>
      <c r="D8671" t="s">
        <v>7</v>
      </c>
      <c r="E8671" t="s">
        <v>15</v>
      </c>
      <c r="F8671" s="5">
        <v>44496</v>
      </c>
      <c r="G8671">
        <v>468727672</v>
      </c>
      <c r="H8671" s="5">
        <v>44534</v>
      </c>
      <c r="I8671">
        <v>5789</v>
      </c>
      <c r="J8671" s="8">
        <v>668.27</v>
      </c>
      <c r="K8671" s="8">
        <v>502.54</v>
      </c>
      <c r="L8671" s="8">
        <v>3868615.03</v>
      </c>
      <c r="M8671" s="8">
        <v>2909204.06</v>
      </c>
      <c r="N8671" s="8">
        <v>959410.97</v>
      </c>
    </row>
    <row r="8672" spans="1:14" x14ac:dyDescent="0.2">
      <c r="A8672" t="s">
        <v>17</v>
      </c>
      <c r="B8672" t="s">
        <v>35</v>
      </c>
      <c r="C8672" t="s">
        <v>29</v>
      </c>
      <c r="D8672" t="s">
        <v>7</v>
      </c>
      <c r="E8672" t="s">
        <v>23</v>
      </c>
      <c r="F8672" s="5">
        <v>44304</v>
      </c>
      <c r="G8672">
        <v>637278974</v>
      </c>
      <c r="H8672" s="5">
        <v>44342</v>
      </c>
      <c r="I8672">
        <v>3865</v>
      </c>
      <c r="J8672" s="8">
        <v>651.21</v>
      </c>
      <c r="K8672" s="8">
        <v>524.96</v>
      </c>
      <c r="L8672" s="8">
        <v>2516926.65</v>
      </c>
      <c r="M8672" s="8">
        <v>2028970.4</v>
      </c>
      <c r="N8672" s="8">
        <v>487956.25</v>
      </c>
    </row>
    <row r="8673" spans="1:14" x14ac:dyDescent="0.2">
      <c r="A8673" t="s">
        <v>9</v>
      </c>
      <c r="B8673" t="s">
        <v>179</v>
      </c>
      <c r="C8673" t="s">
        <v>14</v>
      </c>
      <c r="D8673" t="s">
        <v>3</v>
      </c>
      <c r="E8673" t="s">
        <v>4</v>
      </c>
      <c r="F8673" s="5">
        <v>44618</v>
      </c>
      <c r="G8673">
        <v>363699233</v>
      </c>
      <c r="H8673" s="5">
        <v>44640</v>
      </c>
      <c r="I8673">
        <v>5540</v>
      </c>
      <c r="J8673" s="8">
        <v>205.7</v>
      </c>
      <c r="K8673" s="8">
        <v>117.11</v>
      </c>
      <c r="L8673" s="8">
        <v>1139578</v>
      </c>
      <c r="M8673" s="8">
        <v>648789.4</v>
      </c>
      <c r="N8673" s="8">
        <v>490788.6</v>
      </c>
    </row>
    <row r="8674" spans="1:14" x14ac:dyDescent="0.2">
      <c r="A8674" t="s">
        <v>17</v>
      </c>
      <c r="B8674" t="s">
        <v>59</v>
      </c>
      <c r="C8674" t="s">
        <v>29</v>
      </c>
      <c r="D8674" t="s">
        <v>3</v>
      </c>
      <c r="E8674" t="s">
        <v>4</v>
      </c>
      <c r="F8674" s="5">
        <v>42378</v>
      </c>
      <c r="G8674">
        <v>980849778</v>
      </c>
      <c r="H8674" s="5">
        <v>42421</v>
      </c>
      <c r="I8674">
        <v>4101</v>
      </c>
      <c r="J8674" s="8">
        <v>651.21</v>
      </c>
      <c r="K8674" s="8">
        <v>524.96</v>
      </c>
      <c r="L8674" s="8">
        <v>2670612.21</v>
      </c>
      <c r="M8674" s="8">
        <v>2152860.96</v>
      </c>
      <c r="N8674" s="8">
        <v>517751.25</v>
      </c>
    </row>
    <row r="8675" spans="1:14" x14ac:dyDescent="0.2">
      <c r="A8675" t="s">
        <v>9</v>
      </c>
      <c r="B8675" t="s">
        <v>122</v>
      </c>
      <c r="C8675" t="s">
        <v>19</v>
      </c>
      <c r="D8675" t="s">
        <v>7</v>
      </c>
      <c r="E8675" t="s">
        <v>15</v>
      </c>
      <c r="F8675" s="5">
        <v>44225</v>
      </c>
      <c r="G8675">
        <v>291904437</v>
      </c>
      <c r="H8675" s="5">
        <v>44266</v>
      </c>
      <c r="I8675">
        <v>9865</v>
      </c>
      <c r="J8675" s="8">
        <v>81.73</v>
      </c>
      <c r="K8675" s="8">
        <v>56.67</v>
      </c>
      <c r="L8675" s="8">
        <v>806266.45</v>
      </c>
      <c r="M8675" s="8">
        <v>559049.55000000005</v>
      </c>
      <c r="N8675" s="8">
        <v>247216.9</v>
      </c>
    </row>
    <row r="8676" spans="1:14" x14ac:dyDescent="0.2">
      <c r="A8676" t="s">
        <v>17</v>
      </c>
      <c r="B8676" t="s">
        <v>30</v>
      </c>
      <c r="C8676" t="s">
        <v>31</v>
      </c>
      <c r="D8676" t="s">
        <v>3</v>
      </c>
      <c r="E8676" t="s">
        <v>15</v>
      </c>
      <c r="F8676" s="5">
        <v>42528</v>
      </c>
      <c r="G8676">
        <v>220349538</v>
      </c>
      <c r="H8676" s="5">
        <v>42550</v>
      </c>
      <c r="I8676">
        <v>5180</v>
      </c>
      <c r="J8676" s="8">
        <v>437.2</v>
      </c>
      <c r="K8676" s="8">
        <v>263.33</v>
      </c>
      <c r="L8676" s="8">
        <v>2264696</v>
      </c>
      <c r="M8676" s="8">
        <v>1364049.4</v>
      </c>
      <c r="N8676" s="8">
        <v>900646.6</v>
      </c>
    </row>
    <row r="8677" spans="1:14" x14ac:dyDescent="0.2">
      <c r="A8677" t="s">
        <v>12</v>
      </c>
      <c r="B8677" t="s">
        <v>195</v>
      </c>
      <c r="C8677" t="s">
        <v>31</v>
      </c>
      <c r="D8677" t="s">
        <v>7</v>
      </c>
      <c r="E8677" t="s">
        <v>8</v>
      </c>
      <c r="F8677" s="5">
        <v>44054</v>
      </c>
      <c r="G8677">
        <v>959983909</v>
      </c>
      <c r="H8677" s="5">
        <v>44081</v>
      </c>
      <c r="I8677">
        <v>9426</v>
      </c>
      <c r="J8677" s="8">
        <v>437.2</v>
      </c>
      <c r="K8677" s="8">
        <v>263.33</v>
      </c>
      <c r="L8677" s="8">
        <v>4121047.2</v>
      </c>
      <c r="M8677" s="8">
        <v>2482148.58</v>
      </c>
      <c r="N8677" s="8">
        <v>1638898.62</v>
      </c>
    </row>
    <row r="8678" spans="1:14" x14ac:dyDescent="0.2">
      <c r="A8678" t="s">
        <v>20</v>
      </c>
      <c r="B8678" t="s">
        <v>70</v>
      </c>
      <c r="C8678" t="s">
        <v>14</v>
      </c>
      <c r="D8678" t="s">
        <v>3</v>
      </c>
      <c r="E8678" t="s">
        <v>8</v>
      </c>
      <c r="F8678" s="5">
        <v>44375</v>
      </c>
      <c r="G8678">
        <v>524918878</v>
      </c>
      <c r="H8678" s="5">
        <v>44389</v>
      </c>
      <c r="I8678">
        <v>4016</v>
      </c>
      <c r="J8678" s="8">
        <v>205.7</v>
      </c>
      <c r="K8678" s="8">
        <v>117.11</v>
      </c>
      <c r="L8678" s="8">
        <v>826091.2</v>
      </c>
      <c r="M8678" s="8">
        <v>470313.76</v>
      </c>
      <c r="N8678" s="8">
        <v>355777.44</v>
      </c>
    </row>
    <row r="8679" spans="1:14" x14ac:dyDescent="0.2">
      <c r="A8679" t="s">
        <v>12</v>
      </c>
      <c r="B8679" t="s">
        <v>189</v>
      </c>
      <c r="C8679" t="s">
        <v>65</v>
      </c>
      <c r="D8679" t="s">
        <v>7</v>
      </c>
      <c r="E8679" t="s">
        <v>23</v>
      </c>
      <c r="F8679" s="5">
        <v>43341</v>
      </c>
      <c r="G8679">
        <v>599578273</v>
      </c>
      <c r="H8679" s="5">
        <v>43367</v>
      </c>
      <c r="I8679">
        <v>7390</v>
      </c>
      <c r="J8679" s="8">
        <v>668.27</v>
      </c>
      <c r="K8679" s="8">
        <v>502.54</v>
      </c>
      <c r="L8679" s="8">
        <v>4938515.3</v>
      </c>
      <c r="M8679" s="8">
        <v>3713770.6</v>
      </c>
      <c r="N8679" s="8">
        <v>1224744.7</v>
      </c>
    </row>
    <row r="8680" spans="1:14" x14ac:dyDescent="0.2">
      <c r="A8680" t="s">
        <v>9</v>
      </c>
      <c r="B8680" t="s">
        <v>80</v>
      </c>
      <c r="C8680" t="s">
        <v>57</v>
      </c>
      <c r="D8680" t="s">
        <v>7</v>
      </c>
      <c r="E8680" t="s">
        <v>23</v>
      </c>
      <c r="F8680" s="5">
        <v>42806</v>
      </c>
      <c r="G8680">
        <v>688698422</v>
      </c>
      <c r="H8680" s="5">
        <v>42826</v>
      </c>
      <c r="I8680">
        <v>22</v>
      </c>
      <c r="J8680" s="8">
        <v>154.06</v>
      </c>
      <c r="K8680" s="8">
        <v>90.93</v>
      </c>
      <c r="L8680" s="8">
        <v>3389.32</v>
      </c>
      <c r="M8680" s="8">
        <v>2000.46</v>
      </c>
      <c r="N8680" s="8">
        <v>1388.86</v>
      </c>
    </row>
    <row r="8681" spans="1:14" x14ac:dyDescent="0.2">
      <c r="A8681" t="s">
        <v>9</v>
      </c>
      <c r="B8681" t="s">
        <v>154</v>
      </c>
      <c r="C8681" t="s">
        <v>65</v>
      </c>
      <c r="D8681" t="s">
        <v>3</v>
      </c>
      <c r="E8681" t="s">
        <v>15</v>
      </c>
      <c r="F8681" s="5">
        <v>44363</v>
      </c>
      <c r="G8681">
        <v>367328155</v>
      </c>
      <c r="H8681" s="5">
        <v>44407</v>
      </c>
      <c r="I8681">
        <v>9419</v>
      </c>
      <c r="J8681" s="8">
        <v>668.27</v>
      </c>
      <c r="K8681" s="8">
        <v>502.54</v>
      </c>
      <c r="L8681" s="8">
        <v>6294435.1299999999</v>
      </c>
      <c r="M8681" s="8">
        <v>4733424.26</v>
      </c>
      <c r="N8681" s="8">
        <v>1561010.87</v>
      </c>
    </row>
    <row r="8682" spans="1:14" x14ac:dyDescent="0.2">
      <c r="A8682" t="s">
        <v>12</v>
      </c>
      <c r="B8682" t="s">
        <v>13</v>
      </c>
      <c r="C8682" t="s">
        <v>6</v>
      </c>
      <c r="D8682" t="s">
        <v>3</v>
      </c>
      <c r="E8682" t="s">
        <v>15</v>
      </c>
      <c r="F8682" s="5">
        <v>43678</v>
      </c>
      <c r="G8682">
        <v>630828797</v>
      </c>
      <c r="H8682" s="5">
        <v>43682</v>
      </c>
      <c r="I8682">
        <v>5114</v>
      </c>
      <c r="J8682" s="8">
        <v>152.58000000000001</v>
      </c>
      <c r="K8682" s="8">
        <v>97.44</v>
      </c>
      <c r="L8682" s="8">
        <v>780294.12</v>
      </c>
      <c r="M8682" s="8">
        <v>498308.16</v>
      </c>
      <c r="N8682" s="8">
        <v>281985.96000000002</v>
      </c>
    </row>
    <row r="8683" spans="1:14" x14ac:dyDescent="0.2">
      <c r="A8683" t="s">
        <v>17</v>
      </c>
      <c r="B8683" t="s">
        <v>119</v>
      </c>
      <c r="C8683" t="s">
        <v>45</v>
      </c>
      <c r="D8683" t="s">
        <v>3</v>
      </c>
      <c r="E8683" t="s">
        <v>23</v>
      </c>
      <c r="F8683" s="5">
        <v>43201</v>
      </c>
      <c r="G8683">
        <v>744874179</v>
      </c>
      <c r="H8683" s="5">
        <v>43201</v>
      </c>
      <c r="I8683">
        <v>3677</v>
      </c>
      <c r="J8683" s="8">
        <v>9.33</v>
      </c>
      <c r="K8683" s="8">
        <v>6.92</v>
      </c>
      <c r="L8683" s="8">
        <v>34306.410000000003</v>
      </c>
      <c r="M8683" s="8">
        <v>25444.84</v>
      </c>
      <c r="N8683" s="8">
        <v>8861.57</v>
      </c>
    </row>
    <row r="8684" spans="1:14" x14ac:dyDescent="0.2">
      <c r="A8684" t="s">
        <v>9</v>
      </c>
      <c r="B8684" t="s">
        <v>68</v>
      </c>
      <c r="C8684" t="s">
        <v>14</v>
      </c>
      <c r="D8684" t="s">
        <v>7</v>
      </c>
      <c r="E8684" t="s">
        <v>15</v>
      </c>
      <c r="F8684" s="5">
        <v>44149</v>
      </c>
      <c r="G8684">
        <v>495450627</v>
      </c>
      <c r="H8684" s="5">
        <v>44191</v>
      </c>
      <c r="I8684">
        <v>3705</v>
      </c>
      <c r="J8684" s="8">
        <v>205.7</v>
      </c>
      <c r="K8684" s="8">
        <v>117.11</v>
      </c>
      <c r="L8684" s="8">
        <v>762118.5</v>
      </c>
      <c r="M8684" s="8">
        <v>433892.55</v>
      </c>
      <c r="N8684" s="8">
        <v>328225.95</v>
      </c>
    </row>
    <row r="8685" spans="1:14" x14ac:dyDescent="0.2">
      <c r="A8685" t="s">
        <v>9</v>
      </c>
      <c r="B8685" t="s">
        <v>193</v>
      </c>
      <c r="C8685" t="s">
        <v>19</v>
      </c>
      <c r="D8685" t="s">
        <v>3</v>
      </c>
      <c r="E8685" t="s">
        <v>4</v>
      </c>
      <c r="F8685" s="5">
        <v>43670</v>
      </c>
      <c r="G8685">
        <v>638856971</v>
      </c>
      <c r="H8685" s="5">
        <v>43698</v>
      </c>
      <c r="I8685">
        <v>829</v>
      </c>
      <c r="J8685" s="8">
        <v>81.73</v>
      </c>
      <c r="K8685" s="8">
        <v>56.67</v>
      </c>
      <c r="L8685" s="8">
        <v>67754.17</v>
      </c>
      <c r="M8685" s="8">
        <v>46979.43</v>
      </c>
      <c r="N8685" s="8">
        <v>20774.740000000002</v>
      </c>
    </row>
    <row r="8686" spans="1:14" x14ac:dyDescent="0.2">
      <c r="A8686" t="s">
        <v>20</v>
      </c>
      <c r="B8686" t="s">
        <v>120</v>
      </c>
      <c r="C8686" t="s">
        <v>65</v>
      </c>
      <c r="D8686" t="s">
        <v>3</v>
      </c>
      <c r="E8686" t="s">
        <v>23</v>
      </c>
      <c r="F8686" s="5">
        <v>43109</v>
      </c>
      <c r="G8686">
        <v>651704537</v>
      </c>
      <c r="H8686" s="5">
        <v>43130</v>
      </c>
      <c r="I8686">
        <v>2710</v>
      </c>
      <c r="J8686" s="8">
        <v>668.27</v>
      </c>
      <c r="K8686" s="8">
        <v>502.54</v>
      </c>
      <c r="L8686" s="8">
        <v>1811011.7</v>
      </c>
      <c r="M8686" s="8">
        <v>1361883.4</v>
      </c>
      <c r="N8686" s="8">
        <v>449128.3</v>
      </c>
    </row>
    <row r="8687" spans="1:14" x14ac:dyDescent="0.2">
      <c r="A8687" t="s">
        <v>0</v>
      </c>
      <c r="B8687" t="s">
        <v>74</v>
      </c>
      <c r="C8687" t="s">
        <v>36</v>
      </c>
      <c r="D8687" t="s">
        <v>7</v>
      </c>
      <c r="E8687" t="s">
        <v>8</v>
      </c>
      <c r="F8687" s="5">
        <v>42660</v>
      </c>
      <c r="G8687">
        <v>980917155</v>
      </c>
      <c r="H8687" s="5">
        <v>42682</v>
      </c>
      <c r="I8687">
        <v>4039</v>
      </c>
      <c r="J8687" s="8">
        <v>421.89</v>
      </c>
      <c r="K8687" s="8">
        <v>364.69</v>
      </c>
      <c r="L8687" s="8">
        <v>1704013.71</v>
      </c>
      <c r="M8687" s="8">
        <v>1472982.91</v>
      </c>
      <c r="N8687" s="8">
        <v>231030.8</v>
      </c>
    </row>
    <row r="8688" spans="1:14" x14ac:dyDescent="0.2">
      <c r="A8688" t="s">
        <v>17</v>
      </c>
      <c r="B8688" t="s">
        <v>82</v>
      </c>
      <c r="C8688" t="s">
        <v>65</v>
      </c>
      <c r="D8688" t="s">
        <v>7</v>
      </c>
      <c r="E8688" t="s">
        <v>8</v>
      </c>
      <c r="F8688" s="5">
        <v>44680</v>
      </c>
      <c r="G8688">
        <v>793731153</v>
      </c>
      <c r="H8688" s="5">
        <v>44724</v>
      </c>
      <c r="I8688">
        <v>1541</v>
      </c>
      <c r="J8688" s="8">
        <v>668.27</v>
      </c>
      <c r="K8688" s="8">
        <v>502.54</v>
      </c>
      <c r="L8688" s="8">
        <v>1029804.07</v>
      </c>
      <c r="M8688" s="8">
        <v>774414.14</v>
      </c>
      <c r="N8688" s="8">
        <v>255389.93</v>
      </c>
    </row>
    <row r="8689" spans="1:14" x14ac:dyDescent="0.2">
      <c r="A8689" t="s">
        <v>17</v>
      </c>
      <c r="B8689" t="s">
        <v>59</v>
      </c>
      <c r="C8689" t="s">
        <v>57</v>
      </c>
      <c r="D8689" t="s">
        <v>3</v>
      </c>
      <c r="E8689" t="s">
        <v>4</v>
      </c>
      <c r="F8689" s="5">
        <v>44793</v>
      </c>
      <c r="G8689">
        <v>227695357</v>
      </c>
      <c r="H8689" s="5">
        <v>44832</v>
      </c>
      <c r="I8689">
        <v>8971</v>
      </c>
      <c r="J8689" s="8">
        <v>154.06</v>
      </c>
      <c r="K8689" s="8">
        <v>90.93</v>
      </c>
      <c r="L8689" s="8">
        <v>1382072.26</v>
      </c>
      <c r="M8689" s="8">
        <v>815733.03</v>
      </c>
      <c r="N8689" s="8">
        <v>566339.23</v>
      </c>
    </row>
    <row r="8690" spans="1:14" x14ac:dyDescent="0.2">
      <c r="A8690" t="s">
        <v>17</v>
      </c>
      <c r="B8690" t="s">
        <v>85</v>
      </c>
      <c r="C8690" t="s">
        <v>2</v>
      </c>
      <c r="D8690" t="s">
        <v>7</v>
      </c>
      <c r="E8690" t="s">
        <v>8</v>
      </c>
      <c r="F8690" s="5">
        <v>43866</v>
      </c>
      <c r="G8690">
        <v>840671098</v>
      </c>
      <c r="H8690" s="5">
        <v>43888</v>
      </c>
      <c r="I8690">
        <v>2114</v>
      </c>
      <c r="J8690" s="8">
        <v>255.28</v>
      </c>
      <c r="K8690" s="8">
        <v>159.41999999999999</v>
      </c>
      <c r="L8690" s="8">
        <v>539661.92000000004</v>
      </c>
      <c r="M8690" s="8">
        <v>337013.88</v>
      </c>
      <c r="N8690" s="8">
        <v>202648.04</v>
      </c>
    </row>
    <row r="8691" spans="1:14" x14ac:dyDescent="0.2">
      <c r="A8691" t="s">
        <v>9</v>
      </c>
      <c r="B8691" t="s">
        <v>109</v>
      </c>
      <c r="C8691" t="s">
        <v>19</v>
      </c>
      <c r="D8691" t="s">
        <v>3</v>
      </c>
      <c r="E8691" t="s">
        <v>4</v>
      </c>
      <c r="F8691" s="5">
        <v>43805</v>
      </c>
      <c r="G8691">
        <v>660832202</v>
      </c>
      <c r="H8691" s="5">
        <v>43489</v>
      </c>
      <c r="I8691">
        <v>3789</v>
      </c>
      <c r="J8691" s="8">
        <v>81.73</v>
      </c>
      <c r="K8691" s="8">
        <v>56.67</v>
      </c>
      <c r="L8691" s="8">
        <v>309674.96999999997</v>
      </c>
      <c r="M8691" s="8">
        <v>214722.63</v>
      </c>
      <c r="N8691" s="8">
        <v>94952.34</v>
      </c>
    </row>
    <row r="8692" spans="1:14" x14ac:dyDescent="0.2">
      <c r="A8692" t="s">
        <v>9</v>
      </c>
      <c r="B8692" t="s">
        <v>184</v>
      </c>
      <c r="C8692" t="s">
        <v>57</v>
      </c>
      <c r="D8692" t="s">
        <v>7</v>
      </c>
      <c r="E8692" t="s">
        <v>4</v>
      </c>
      <c r="F8692" s="5">
        <v>42522</v>
      </c>
      <c r="G8692">
        <v>936664998</v>
      </c>
      <c r="H8692" s="5">
        <v>42556</v>
      </c>
      <c r="I8692">
        <v>8843</v>
      </c>
      <c r="J8692" s="8">
        <v>154.06</v>
      </c>
      <c r="K8692" s="8">
        <v>90.93</v>
      </c>
      <c r="L8692" s="8">
        <v>1362352.58</v>
      </c>
      <c r="M8692" s="8">
        <v>804093.99</v>
      </c>
      <c r="N8692" s="8">
        <v>558258.59</v>
      </c>
    </row>
    <row r="8693" spans="1:14" x14ac:dyDescent="0.2">
      <c r="A8693" t="s">
        <v>0</v>
      </c>
      <c r="B8693" t="s">
        <v>197</v>
      </c>
      <c r="C8693" t="s">
        <v>14</v>
      </c>
      <c r="D8693" t="s">
        <v>3</v>
      </c>
      <c r="E8693" t="s">
        <v>4</v>
      </c>
      <c r="F8693" s="5">
        <v>42779</v>
      </c>
      <c r="G8693">
        <v>286968314</v>
      </c>
      <c r="H8693" s="5">
        <v>42813</v>
      </c>
      <c r="I8693">
        <v>9156</v>
      </c>
      <c r="J8693" s="8">
        <v>205.7</v>
      </c>
      <c r="K8693" s="8">
        <v>117.11</v>
      </c>
      <c r="L8693" s="8">
        <v>1883389.2</v>
      </c>
      <c r="M8693" s="8">
        <v>1072259.1599999999</v>
      </c>
      <c r="N8693" s="8">
        <v>811130.04</v>
      </c>
    </row>
    <row r="8694" spans="1:14" x14ac:dyDescent="0.2">
      <c r="A8694" t="s">
        <v>20</v>
      </c>
      <c r="B8694" t="s">
        <v>198</v>
      </c>
      <c r="C8694" t="s">
        <v>2</v>
      </c>
      <c r="D8694" t="s">
        <v>3</v>
      </c>
      <c r="E8694" t="s">
        <v>4</v>
      </c>
      <c r="F8694" s="5">
        <v>43345</v>
      </c>
      <c r="G8694">
        <v>550853478</v>
      </c>
      <c r="H8694" s="5">
        <v>43361</v>
      </c>
      <c r="I8694">
        <v>8640</v>
      </c>
      <c r="J8694" s="8">
        <v>255.28</v>
      </c>
      <c r="K8694" s="8">
        <v>159.41999999999999</v>
      </c>
      <c r="L8694" s="8">
        <v>2205619.2000000002</v>
      </c>
      <c r="M8694" s="8">
        <v>1377388.8</v>
      </c>
      <c r="N8694" s="8">
        <v>828230.4</v>
      </c>
    </row>
    <row r="8695" spans="1:14" x14ac:dyDescent="0.2">
      <c r="A8695" t="s">
        <v>9</v>
      </c>
      <c r="B8695" t="s">
        <v>116</v>
      </c>
      <c r="C8695" t="s">
        <v>22</v>
      </c>
      <c r="D8695" t="s">
        <v>7</v>
      </c>
      <c r="E8695" t="s">
        <v>4</v>
      </c>
      <c r="F8695" s="5">
        <v>44030</v>
      </c>
      <c r="G8695">
        <v>937744319</v>
      </c>
      <c r="H8695" s="5">
        <v>44069</v>
      </c>
      <c r="I8695">
        <v>8238</v>
      </c>
      <c r="J8695" s="8">
        <v>109.28</v>
      </c>
      <c r="K8695" s="8">
        <v>35.840000000000003</v>
      </c>
      <c r="L8695" s="8">
        <v>900248.64</v>
      </c>
      <c r="M8695" s="8">
        <v>295249.91999999998</v>
      </c>
      <c r="N8695" s="8">
        <v>604998.72</v>
      </c>
    </row>
    <row r="8696" spans="1:14" x14ac:dyDescent="0.2">
      <c r="A8696" t="s">
        <v>0</v>
      </c>
      <c r="B8696" t="s">
        <v>143</v>
      </c>
      <c r="C8696" t="s">
        <v>45</v>
      </c>
      <c r="D8696" t="s">
        <v>7</v>
      </c>
      <c r="E8696" t="s">
        <v>8</v>
      </c>
      <c r="F8696" s="5">
        <v>42111</v>
      </c>
      <c r="G8696">
        <v>277377164</v>
      </c>
      <c r="H8696" s="5">
        <v>42131</v>
      </c>
      <c r="I8696">
        <v>922</v>
      </c>
      <c r="J8696" s="8">
        <v>9.33</v>
      </c>
      <c r="K8696" s="8">
        <v>6.92</v>
      </c>
      <c r="L8696" s="8">
        <v>8602.26</v>
      </c>
      <c r="M8696" s="8">
        <v>6380.24</v>
      </c>
      <c r="N8696" s="8">
        <v>2222.02</v>
      </c>
    </row>
    <row r="8697" spans="1:14" x14ac:dyDescent="0.2">
      <c r="A8697" t="s">
        <v>9</v>
      </c>
      <c r="B8697" t="s">
        <v>191</v>
      </c>
      <c r="C8697" t="s">
        <v>2</v>
      </c>
      <c r="D8697" t="s">
        <v>3</v>
      </c>
      <c r="E8697" t="s">
        <v>8</v>
      </c>
      <c r="F8697" s="5">
        <v>42793</v>
      </c>
      <c r="G8697">
        <v>169800841</v>
      </c>
      <c r="H8697" s="5">
        <v>42813</v>
      </c>
      <c r="I8697">
        <v>6697</v>
      </c>
      <c r="J8697" s="8">
        <v>255.28</v>
      </c>
      <c r="K8697" s="8">
        <v>159.41999999999999</v>
      </c>
      <c r="L8697" s="8">
        <v>1709610.16</v>
      </c>
      <c r="M8697" s="8">
        <v>1067635.74</v>
      </c>
      <c r="N8697" s="8">
        <v>641974.42000000004</v>
      </c>
    </row>
    <row r="8698" spans="1:14" x14ac:dyDescent="0.2">
      <c r="A8698" t="s">
        <v>9</v>
      </c>
      <c r="B8698" t="s">
        <v>64</v>
      </c>
      <c r="C8698" t="s">
        <v>11</v>
      </c>
      <c r="D8698" t="s">
        <v>3</v>
      </c>
      <c r="E8698" t="s">
        <v>15</v>
      </c>
      <c r="F8698" s="5">
        <v>43633</v>
      </c>
      <c r="G8698">
        <v>935376679</v>
      </c>
      <c r="H8698" s="5">
        <v>43643</v>
      </c>
      <c r="I8698">
        <v>7600</v>
      </c>
      <c r="J8698" s="8">
        <v>47.45</v>
      </c>
      <c r="K8698" s="8">
        <v>31.79</v>
      </c>
      <c r="L8698" s="8">
        <v>360620</v>
      </c>
      <c r="M8698" s="8">
        <v>241604</v>
      </c>
      <c r="N8698" s="8">
        <v>119016</v>
      </c>
    </row>
    <row r="8699" spans="1:14" x14ac:dyDescent="0.2">
      <c r="A8699" t="s">
        <v>0</v>
      </c>
      <c r="B8699" t="s">
        <v>143</v>
      </c>
      <c r="C8699" t="s">
        <v>31</v>
      </c>
      <c r="D8699" t="s">
        <v>7</v>
      </c>
      <c r="E8699" t="s">
        <v>23</v>
      </c>
      <c r="F8699" s="5">
        <v>44538</v>
      </c>
      <c r="G8699">
        <v>264778506</v>
      </c>
      <c r="H8699" s="5">
        <v>44223</v>
      </c>
      <c r="I8699">
        <v>2699</v>
      </c>
      <c r="J8699" s="8">
        <v>437.2</v>
      </c>
      <c r="K8699" s="8">
        <v>263.33</v>
      </c>
      <c r="L8699" s="8">
        <v>1180002.8</v>
      </c>
      <c r="M8699" s="8">
        <v>710727.67</v>
      </c>
      <c r="N8699" s="8">
        <v>469275.13</v>
      </c>
    </row>
    <row r="8700" spans="1:14" x14ac:dyDescent="0.2">
      <c r="A8700" t="s">
        <v>12</v>
      </c>
      <c r="B8700" t="s">
        <v>162</v>
      </c>
      <c r="C8700" t="s">
        <v>65</v>
      </c>
      <c r="D8700" t="s">
        <v>7</v>
      </c>
      <c r="E8700" t="s">
        <v>15</v>
      </c>
      <c r="F8700" s="5">
        <v>43763</v>
      </c>
      <c r="G8700">
        <v>868992650</v>
      </c>
      <c r="H8700" s="5">
        <v>43774</v>
      </c>
      <c r="I8700">
        <v>3091</v>
      </c>
      <c r="J8700" s="8">
        <v>668.27</v>
      </c>
      <c r="K8700" s="8">
        <v>502.54</v>
      </c>
      <c r="L8700" s="8">
        <v>2065622.57</v>
      </c>
      <c r="M8700" s="8">
        <v>1553351.14</v>
      </c>
      <c r="N8700" s="8">
        <v>512271.43</v>
      </c>
    </row>
    <row r="8701" spans="1:14" x14ac:dyDescent="0.2">
      <c r="A8701" t="s">
        <v>17</v>
      </c>
      <c r="B8701" t="s">
        <v>149</v>
      </c>
      <c r="C8701" t="s">
        <v>57</v>
      </c>
      <c r="D8701" t="s">
        <v>7</v>
      </c>
      <c r="E8701" t="s">
        <v>23</v>
      </c>
      <c r="F8701" s="5">
        <v>44576</v>
      </c>
      <c r="G8701">
        <v>129317939</v>
      </c>
      <c r="H8701" s="5">
        <v>44583</v>
      </c>
      <c r="I8701">
        <v>6907</v>
      </c>
      <c r="J8701" s="8">
        <v>154.06</v>
      </c>
      <c r="K8701" s="8">
        <v>90.93</v>
      </c>
      <c r="L8701" s="8">
        <v>1064092.42</v>
      </c>
      <c r="M8701" s="8">
        <v>628053.51</v>
      </c>
      <c r="N8701" s="8">
        <v>436038.91</v>
      </c>
    </row>
    <row r="8702" spans="1:14" x14ac:dyDescent="0.2">
      <c r="A8702" t="s">
        <v>12</v>
      </c>
      <c r="B8702" t="s">
        <v>16</v>
      </c>
      <c r="C8702" t="s">
        <v>11</v>
      </c>
      <c r="D8702" t="s">
        <v>3</v>
      </c>
      <c r="E8702" t="s">
        <v>23</v>
      </c>
      <c r="F8702" s="5">
        <v>42124</v>
      </c>
      <c r="G8702">
        <v>447365701</v>
      </c>
      <c r="H8702" s="5">
        <v>42136</v>
      </c>
      <c r="I8702">
        <v>4307</v>
      </c>
      <c r="J8702" s="8">
        <v>47.45</v>
      </c>
      <c r="K8702" s="8">
        <v>31.79</v>
      </c>
      <c r="L8702" s="8">
        <v>204367.15</v>
      </c>
      <c r="M8702" s="8">
        <v>136919.53</v>
      </c>
      <c r="N8702" s="8">
        <v>67447.62</v>
      </c>
    </row>
    <row r="8703" spans="1:14" x14ac:dyDescent="0.2">
      <c r="A8703" t="s">
        <v>9</v>
      </c>
      <c r="B8703" t="s">
        <v>68</v>
      </c>
      <c r="C8703" t="s">
        <v>31</v>
      </c>
      <c r="D8703" t="s">
        <v>7</v>
      </c>
      <c r="E8703" t="s">
        <v>8</v>
      </c>
      <c r="F8703" s="5">
        <v>44337</v>
      </c>
      <c r="G8703">
        <v>695059764</v>
      </c>
      <c r="H8703" s="5">
        <v>44376</v>
      </c>
      <c r="I8703">
        <v>2485</v>
      </c>
      <c r="J8703" s="8">
        <v>437.2</v>
      </c>
      <c r="K8703" s="8">
        <v>263.33</v>
      </c>
      <c r="L8703" s="8">
        <v>1086442</v>
      </c>
      <c r="M8703" s="8">
        <v>654375.05000000005</v>
      </c>
      <c r="N8703" s="8">
        <v>432066.95</v>
      </c>
    </row>
    <row r="8704" spans="1:14" x14ac:dyDescent="0.2">
      <c r="A8704" t="s">
        <v>12</v>
      </c>
      <c r="B8704" t="s">
        <v>90</v>
      </c>
      <c r="C8704" t="s">
        <v>22</v>
      </c>
      <c r="D8704" t="s">
        <v>7</v>
      </c>
      <c r="E8704" t="s">
        <v>23</v>
      </c>
      <c r="F8704" s="5">
        <v>44297</v>
      </c>
      <c r="G8704">
        <v>264636456</v>
      </c>
      <c r="H8704" s="5">
        <v>44310</v>
      </c>
      <c r="I8704">
        <v>663</v>
      </c>
      <c r="J8704" s="8">
        <v>109.28</v>
      </c>
      <c r="K8704" s="8">
        <v>35.840000000000003</v>
      </c>
      <c r="L8704" s="8">
        <v>72452.639999999999</v>
      </c>
      <c r="M8704" s="8">
        <v>23761.919999999998</v>
      </c>
      <c r="N8704" s="8">
        <v>48690.720000000001</v>
      </c>
    </row>
    <row r="8705" spans="1:14" x14ac:dyDescent="0.2">
      <c r="A8705" t="s">
        <v>17</v>
      </c>
      <c r="B8705" t="s">
        <v>35</v>
      </c>
      <c r="C8705" t="s">
        <v>57</v>
      </c>
      <c r="D8705" t="s">
        <v>3</v>
      </c>
      <c r="E8705" t="s">
        <v>4</v>
      </c>
      <c r="F8705" s="5">
        <v>44634</v>
      </c>
      <c r="G8705">
        <v>418644607</v>
      </c>
      <c r="H8705" s="5">
        <v>44635</v>
      </c>
      <c r="I8705">
        <v>5097</v>
      </c>
      <c r="J8705" s="8">
        <v>154.06</v>
      </c>
      <c r="K8705" s="8">
        <v>90.93</v>
      </c>
      <c r="L8705" s="8">
        <v>785243.82</v>
      </c>
      <c r="M8705" s="8">
        <v>463470.21</v>
      </c>
      <c r="N8705" s="8">
        <v>321773.61</v>
      </c>
    </row>
    <row r="8706" spans="1:14" x14ac:dyDescent="0.2">
      <c r="A8706" t="s">
        <v>17</v>
      </c>
      <c r="B8706" t="s">
        <v>163</v>
      </c>
      <c r="C8706" t="s">
        <v>31</v>
      </c>
      <c r="D8706" t="s">
        <v>7</v>
      </c>
      <c r="E8706" t="s">
        <v>15</v>
      </c>
      <c r="F8706" s="5">
        <v>44557</v>
      </c>
      <c r="G8706">
        <v>239945542</v>
      </c>
      <c r="H8706" s="5">
        <v>44221</v>
      </c>
      <c r="I8706">
        <v>4073</v>
      </c>
      <c r="J8706" s="8">
        <v>437.2</v>
      </c>
      <c r="K8706" s="8">
        <v>263.33</v>
      </c>
      <c r="L8706" s="8">
        <v>1780715.6</v>
      </c>
      <c r="M8706" s="8">
        <v>1072543.0900000001</v>
      </c>
      <c r="N8706" s="8">
        <v>708172.51</v>
      </c>
    </row>
    <row r="8707" spans="1:14" x14ac:dyDescent="0.2">
      <c r="A8707" t="s">
        <v>9</v>
      </c>
      <c r="B8707" t="s">
        <v>193</v>
      </c>
      <c r="C8707" t="s">
        <v>11</v>
      </c>
      <c r="D8707" t="s">
        <v>3</v>
      </c>
      <c r="E8707" t="s">
        <v>23</v>
      </c>
      <c r="F8707" s="5">
        <v>44628</v>
      </c>
      <c r="G8707">
        <v>681713092</v>
      </c>
      <c r="H8707" s="5">
        <v>44642</v>
      </c>
      <c r="I8707">
        <v>2908</v>
      </c>
      <c r="J8707" s="8">
        <v>47.45</v>
      </c>
      <c r="K8707" s="8">
        <v>31.79</v>
      </c>
      <c r="L8707" s="8">
        <v>137984.6</v>
      </c>
      <c r="M8707" s="8">
        <v>92445.32</v>
      </c>
      <c r="N8707" s="8">
        <v>45539.28</v>
      </c>
    </row>
    <row r="8708" spans="1:14" x14ac:dyDescent="0.2">
      <c r="A8708" t="s">
        <v>17</v>
      </c>
      <c r="B8708" t="s">
        <v>131</v>
      </c>
      <c r="C8708" t="s">
        <v>6</v>
      </c>
      <c r="D8708" t="s">
        <v>7</v>
      </c>
      <c r="E8708" t="s">
        <v>23</v>
      </c>
      <c r="F8708" s="5">
        <v>43296</v>
      </c>
      <c r="G8708">
        <v>517433583</v>
      </c>
      <c r="H8708" s="5">
        <v>43332</v>
      </c>
      <c r="I8708">
        <v>8951</v>
      </c>
      <c r="J8708" s="8">
        <v>152.58000000000001</v>
      </c>
      <c r="K8708" s="8">
        <v>97.44</v>
      </c>
      <c r="L8708" s="8">
        <v>1365743.58</v>
      </c>
      <c r="M8708" s="8">
        <v>872185.44</v>
      </c>
      <c r="N8708" s="8">
        <v>493558.14</v>
      </c>
    </row>
    <row r="8709" spans="1:14" x14ac:dyDescent="0.2">
      <c r="A8709" t="s">
        <v>17</v>
      </c>
      <c r="B8709" t="s">
        <v>53</v>
      </c>
      <c r="C8709" t="s">
        <v>31</v>
      </c>
      <c r="D8709" t="s">
        <v>7</v>
      </c>
      <c r="E8709" t="s">
        <v>23</v>
      </c>
      <c r="F8709" s="5">
        <v>42709</v>
      </c>
      <c r="G8709">
        <v>390905845</v>
      </c>
      <c r="H8709" s="5">
        <v>42719</v>
      </c>
      <c r="I8709">
        <v>6581</v>
      </c>
      <c r="J8709" s="8">
        <v>437.2</v>
      </c>
      <c r="K8709" s="8">
        <v>263.33</v>
      </c>
      <c r="L8709" s="8">
        <v>2877213.2</v>
      </c>
      <c r="M8709" s="8">
        <v>1732974.73</v>
      </c>
      <c r="N8709" s="8">
        <v>1144238.47</v>
      </c>
    </row>
    <row r="8710" spans="1:14" x14ac:dyDescent="0.2">
      <c r="A8710" t="s">
        <v>9</v>
      </c>
      <c r="B8710" t="s">
        <v>208</v>
      </c>
      <c r="C8710" t="s">
        <v>2</v>
      </c>
      <c r="D8710" t="s">
        <v>7</v>
      </c>
      <c r="E8710" t="s">
        <v>15</v>
      </c>
      <c r="F8710" s="5">
        <v>44674</v>
      </c>
      <c r="G8710">
        <v>566241204</v>
      </c>
      <c r="H8710" s="5">
        <v>44694</v>
      </c>
      <c r="I8710">
        <v>2210</v>
      </c>
      <c r="J8710" s="8">
        <v>255.28</v>
      </c>
      <c r="K8710" s="8">
        <v>159.41999999999999</v>
      </c>
      <c r="L8710" s="8">
        <v>564168.80000000005</v>
      </c>
      <c r="M8710" s="8">
        <v>352318.2</v>
      </c>
      <c r="N8710" s="8">
        <v>211850.6</v>
      </c>
    </row>
    <row r="8711" spans="1:14" x14ac:dyDescent="0.2">
      <c r="A8711" t="s">
        <v>12</v>
      </c>
      <c r="B8711" t="s">
        <v>150</v>
      </c>
      <c r="C8711" t="s">
        <v>65</v>
      </c>
      <c r="D8711" t="s">
        <v>3</v>
      </c>
      <c r="E8711" t="s">
        <v>4</v>
      </c>
      <c r="F8711" s="5">
        <v>42077</v>
      </c>
      <c r="G8711">
        <v>477863490</v>
      </c>
      <c r="H8711" s="5">
        <v>42111</v>
      </c>
      <c r="I8711">
        <v>9281</v>
      </c>
      <c r="J8711" s="8">
        <v>668.27</v>
      </c>
      <c r="K8711" s="8">
        <v>502.54</v>
      </c>
      <c r="L8711" s="8">
        <v>6202213.8700000001</v>
      </c>
      <c r="M8711" s="8">
        <v>4664073.74</v>
      </c>
      <c r="N8711" s="8">
        <v>1538140.13</v>
      </c>
    </row>
    <row r="8712" spans="1:14" x14ac:dyDescent="0.2">
      <c r="A8712" t="s">
        <v>9</v>
      </c>
      <c r="B8712" t="s">
        <v>51</v>
      </c>
      <c r="C8712" t="s">
        <v>2</v>
      </c>
      <c r="D8712" t="s">
        <v>7</v>
      </c>
      <c r="E8712" t="s">
        <v>4</v>
      </c>
      <c r="F8712" s="5">
        <v>42118</v>
      </c>
      <c r="G8712">
        <v>980509030</v>
      </c>
      <c r="H8712" s="5">
        <v>42153</v>
      </c>
      <c r="I8712">
        <v>3266</v>
      </c>
      <c r="J8712" s="8">
        <v>255.28</v>
      </c>
      <c r="K8712" s="8">
        <v>159.41999999999999</v>
      </c>
      <c r="L8712" s="8">
        <v>833744.48</v>
      </c>
      <c r="M8712" s="8">
        <v>520665.72</v>
      </c>
      <c r="N8712" s="8">
        <v>313078.76</v>
      </c>
    </row>
    <row r="8713" spans="1:14" x14ac:dyDescent="0.2">
      <c r="A8713" t="s">
        <v>9</v>
      </c>
      <c r="B8713" t="s">
        <v>186</v>
      </c>
      <c r="C8713" t="s">
        <v>14</v>
      </c>
      <c r="D8713" t="s">
        <v>7</v>
      </c>
      <c r="E8713" t="s">
        <v>8</v>
      </c>
      <c r="F8713" s="5">
        <v>43235</v>
      </c>
      <c r="G8713">
        <v>299226653</v>
      </c>
      <c r="H8713" s="5">
        <v>43278</v>
      </c>
      <c r="I8713">
        <v>6671</v>
      </c>
      <c r="J8713" s="8">
        <v>205.7</v>
      </c>
      <c r="K8713" s="8">
        <v>117.11</v>
      </c>
      <c r="L8713" s="8">
        <v>1372224.7</v>
      </c>
      <c r="M8713" s="8">
        <v>781240.81</v>
      </c>
      <c r="N8713" s="8">
        <v>590983.89</v>
      </c>
    </row>
    <row r="8714" spans="1:14" x14ac:dyDescent="0.2">
      <c r="A8714" t="s">
        <v>9</v>
      </c>
      <c r="B8714" t="s">
        <v>186</v>
      </c>
      <c r="C8714" t="s">
        <v>19</v>
      </c>
      <c r="D8714" t="s">
        <v>7</v>
      </c>
      <c r="E8714" t="s">
        <v>23</v>
      </c>
      <c r="F8714" s="5">
        <v>42790</v>
      </c>
      <c r="G8714">
        <v>779377686</v>
      </c>
      <c r="H8714" s="5">
        <v>42833</v>
      </c>
      <c r="I8714">
        <v>4032</v>
      </c>
      <c r="J8714" s="8">
        <v>81.73</v>
      </c>
      <c r="K8714" s="8">
        <v>56.67</v>
      </c>
      <c r="L8714" s="8">
        <v>329535.35999999999</v>
      </c>
      <c r="M8714" s="8">
        <v>228493.44</v>
      </c>
      <c r="N8714" s="8">
        <v>101041.92</v>
      </c>
    </row>
    <row r="8715" spans="1:14" x14ac:dyDescent="0.2">
      <c r="A8715" t="s">
        <v>9</v>
      </c>
      <c r="B8715" t="s">
        <v>116</v>
      </c>
      <c r="C8715" t="s">
        <v>19</v>
      </c>
      <c r="D8715" t="s">
        <v>7</v>
      </c>
      <c r="E8715" t="s">
        <v>23</v>
      </c>
      <c r="F8715" s="5">
        <v>44769</v>
      </c>
      <c r="G8715">
        <v>336635959</v>
      </c>
      <c r="H8715" s="5">
        <v>44775</v>
      </c>
      <c r="I8715">
        <v>6916</v>
      </c>
      <c r="J8715" s="8">
        <v>81.73</v>
      </c>
      <c r="K8715" s="8">
        <v>56.67</v>
      </c>
      <c r="L8715" s="8">
        <v>565244.68000000005</v>
      </c>
      <c r="M8715" s="8">
        <v>391929.72</v>
      </c>
      <c r="N8715" s="8">
        <v>173314.96</v>
      </c>
    </row>
    <row r="8716" spans="1:14" x14ac:dyDescent="0.2">
      <c r="A8716" t="s">
        <v>17</v>
      </c>
      <c r="B8716" t="s">
        <v>30</v>
      </c>
      <c r="C8716" t="s">
        <v>36</v>
      </c>
      <c r="D8716" t="s">
        <v>3</v>
      </c>
      <c r="E8716" t="s">
        <v>15</v>
      </c>
      <c r="F8716" s="5">
        <v>44158</v>
      </c>
      <c r="G8716">
        <v>106987798</v>
      </c>
      <c r="H8716" s="5">
        <v>44178</v>
      </c>
      <c r="I8716">
        <v>8922</v>
      </c>
      <c r="J8716" s="8">
        <v>421.89</v>
      </c>
      <c r="K8716" s="8">
        <v>364.69</v>
      </c>
      <c r="L8716" s="8">
        <v>3764102.58</v>
      </c>
      <c r="M8716" s="8">
        <v>3253764.18</v>
      </c>
      <c r="N8716" s="8">
        <v>510338.4</v>
      </c>
    </row>
    <row r="8717" spans="1:14" x14ac:dyDescent="0.2">
      <c r="A8717" t="s">
        <v>12</v>
      </c>
      <c r="B8717" t="s">
        <v>169</v>
      </c>
      <c r="C8717" t="s">
        <v>45</v>
      </c>
      <c r="D8717" t="s">
        <v>7</v>
      </c>
      <c r="E8717" t="s">
        <v>4</v>
      </c>
      <c r="F8717" s="5">
        <v>42721</v>
      </c>
      <c r="G8717">
        <v>396732032</v>
      </c>
      <c r="H8717" s="5">
        <v>42727</v>
      </c>
      <c r="I8717">
        <v>679</v>
      </c>
      <c r="J8717" s="8">
        <v>9.33</v>
      </c>
      <c r="K8717" s="8">
        <v>6.92</v>
      </c>
      <c r="L8717" s="8">
        <v>6335.07</v>
      </c>
      <c r="M8717" s="8">
        <v>4698.68</v>
      </c>
      <c r="N8717" s="8">
        <v>1636.39</v>
      </c>
    </row>
    <row r="8718" spans="1:14" x14ac:dyDescent="0.2">
      <c r="A8718" t="s">
        <v>20</v>
      </c>
      <c r="B8718" t="s">
        <v>54</v>
      </c>
      <c r="C8718" t="s">
        <v>31</v>
      </c>
      <c r="D8718" t="s">
        <v>7</v>
      </c>
      <c r="E8718" t="s">
        <v>15</v>
      </c>
      <c r="F8718" s="5">
        <v>42610</v>
      </c>
      <c r="G8718">
        <v>232479989</v>
      </c>
      <c r="H8718" s="5">
        <v>42614</v>
      </c>
      <c r="I8718">
        <v>4850</v>
      </c>
      <c r="J8718" s="8">
        <v>437.2</v>
      </c>
      <c r="K8718" s="8">
        <v>263.33</v>
      </c>
      <c r="L8718" s="8">
        <v>2120420</v>
      </c>
      <c r="M8718" s="8">
        <v>1277150.5</v>
      </c>
      <c r="N8718" s="8">
        <v>843269.5</v>
      </c>
    </row>
    <row r="8719" spans="1:14" x14ac:dyDescent="0.2">
      <c r="A8719" t="s">
        <v>9</v>
      </c>
      <c r="B8719" t="s">
        <v>124</v>
      </c>
      <c r="C8719" t="s">
        <v>11</v>
      </c>
      <c r="D8719" t="s">
        <v>7</v>
      </c>
      <c r="E8719" t="s">
        <v>23</v>
      </c>
      <c r="F8719" s="5">
        <v>44830</v>
      </c>
      <c r="G8719">
        <v>511155498</v>
      </c>
      <c r="H8719" s="5">
        <v>44869</v>
      </c>
      <c r="I8719">
        <v>1126</v>
      </c>
      <c r="J8719" s="8">
        <v>47.45</v>
      </c>
      <c r="K8719" s="8">
        <v>31.79</v>
      </c>
      <c r="L8719" s="8">
        <v>53428.7</v>
      </c>
      <c r="M8719" s="8">
        <v>35795.54</v>
      </c>
      <c r="N8719" s="8">
        <v>17633.16</v>
      </c>
    </row>
    <row r="8720" spans="1:14" x14ac:dyDescent="0.2">
      <c r="A8720" t="s">
        <v>20</v>
      </c>
      <c r="B8720" t="s">
        <v>70</v>
      </c>
      <c r="C8720" t="s">
        <v>65</v>
      </c>
      <c r="D8720" t="s">
        <v>3</v>
      </c>
      <c r="E8720" t="s">
        <v>23</v>
      </c>
      <c r="F8720" s="5">
        <v>43155</v>
      </c>
      <c r="G8720">
        <v>849994885</v>
      </c>
      <c r="H8720" s="5">
        <v>43203</v>
      </c>
      <c r="I8720">
        <v>1230</v>
      </c>
      <c r="J8720" s="8">
        <v>668.27</v>
      </c>
      <c r="K8720" s="8">
        <v>502.54</v>
      </c>
      <c r="L8720" s="8">
        <v>821972.1</v>
      </c>
      <c r="M8720" s="8">
        <v>618124.19999999995</v>
      </c>
      <c r="N8720" s="8">
        <v>203847.9</v>
      </c>
    </row>
    <row r="8721" spans="1:14" x14ac:dyDescent="0.2">
      <c r="A8721" t="s">
        <v>9</v>
      </c>
      <c r="B8721" t="s">
        <v>156</v>
      </c>
      <c r="C8721" t="s">
        <v>2</v>
      </c>
      <c r="D8721" t="s">
        <v>7</v>
      </c>
      <c r="E8721" t="s">
        <v>8</v>
      </c>
      <c r="F8721" s="5">
        <v>42522</v>
      </c>
      <c r="G8721">
        <v>936546981</v>
      </c>
      <c r="H8721" s="5">
        <v>42531</v>
      </c>
      <c r="I8721">
        <v>3919</v>
      </c>
      <c r="J8721" s="8">
        <v>255.28</v>
      </c>
      <c r="K8721" s="8">
        <v>159.41999999999999</v>
      </c>
      <c r="L8721" s="8">
        <v>1000442.32</v>
      </c>
      <c r="M8721" s="8">
        <v>624766.98</v>
      </c>
      <c r="N8721" s="8">
        <v>375675.34</v>
      </c>
    </row>
    <row r="8722" spans="1:14" x14ac:dyDescent="0.2">
      <c r="A8722" t="s">
        <v>0</v>
      </c>
      <c r="B8722" t="s">
        <v>97</v>
      </c>
      <c r="C8722" t="s">
        <v>11</v>
      </c>
      <c r="D8722" t="s">
        <v>3</v>
      </c>
      <c r="E8722" t="s">
        <v>8</v>
      </c>
      <c r="F8722" s="5">
        <v>42258</v>
      </c>
      <c r="G8722">
        <v>978673112</v>
      </c>
      <c r="H8722" s="5">
        <v>42271</v>
      </c>
      <c r="I8722">
        <v>9977</v>
      </c>
      <c r="J8722" s="8">
        <v>47.45</v>
      </c>
      <c r="K8722" s="8">
        <v>31.79</v>
      </c>
      <c r="L8722" s="8">
        <v>473408.65</v>
      </c>
      <c r="M8722" s="8">
        <v>317168.83</v>
      </c>
      <c r="N8722" s="8">
        <v>156239.82</v>
      </c>
    </row>
    <row r="8723" spans="1:14" x14ac:dyDescent="0.2">
      <c r="A8723" t="s">
        <v>9</v>
      </c>
      <c r="B8723" t="s">
        <v>151</v>
      </c>
      <c r="C8723" t="s">
        <v>6</v>
      </c>
      <c r="D8723" t="s">
        <v>7</v>
      </c>
      <c r="E8723" t="s">
        <v>8</v>
      </c>
      <c r="F8723" s="5">
        <v>43460</v>
      </c>
      <c r="G8723">
        <v>354547107</v>
      </c>
      <c r="H8723" s="5">
        <v>42037</v>
      </c>
      <c r="I8723">
        <v>7223</v>
      </c>
      <c r="J8723" s="8">
        <v>152.58000000000001</v>
      </c>
      <c r="K8723" s="8">
        <v>97.44</v>
      </c>
      <c r="L8723" s="8">
        <v>1102085.3400000001</v>
      </c>
      <c r="M8723" s="8">
        <v>703809.12</v>
      </c>
      <c r="N8723" s="8">
        <v>398276.22</v>
      </c>
    </row>
    <row r="8724" spans="1:14" x14ac:dyDescent="0.2">
      <c r="A8724" t="s">
        <v>9</v>
      </c>
      <c r="B8724" t="s">
        <v>154</v>
      </c>
      <c r="C8724" t="s">
        <v>19</v>
      </c>
      <c r="D8724" t="s">
        <v>3</v>
      </c>
      <c r="E8724" t="s">
        <v>23</v>
      </c>
      <c r="F8724" s="5">
        <v>44850</v>
      </c>
      <c r="G8724">
        <v>762655293</v>
      </c>
      <c r="H8724" s="5">
        <v>44876</v>
      </c>
      <c r="I8724">
        <v>5504</v>
      </c>
      <c r="J8724" s="8">
        <v>81.73</v>
      </c>
      <c r="K8724" s="8">
        <v>56.67</v>
      </c>
      <c r="L8724" s="8">
        <v>449841.91999999998</v>
      </c>
      <c r="M8724" s="8">
        <v>311911.67999999999</v>
      </c>
      <c r="N8724" s="8">
        <v>137930.23999999999</v>
      </c>
    </row>
    <row r="8725" spans="1:14" x14ac:dyDescent="0.2">
      <c r="A8725" t="s">
        <v>20</v>
      </c>
      <c r="B8725" t="s">
        <v>46</v>
      </c>
      <c r="C8725" t="s">
        <v>29</v>
      </c>
      <c r="D8725" t="s">
        <v>7</v>
      </c>
      <c r="E8725" t="s">
        <v>23</v>
      </c>
      <c r="F8725" s="5">
        <v>43842</v>
      </c>
      <c r="G8725">
        <v>371796500</v>
      </c>
      <c r="H8725" s="5">
        <v>43849</v>
      </c>
      <c r="I8725">
        <v>1701</v>
      </c>
      <c r="J8725" s="8">
        <v>651.21</v>
      </c>
      <c r="K8725" s="8">
        <v>524.96</v>
      </c>
      <c r="L8725" s="8">
        <v>1107708.21</v>
      </c>
      <c r="M8725" s="8">
        <v>892956.96</v>
      </c>
      <c r="N8725" s="8">
        <v>214751.25</v>
      </c>
    </row>
    <row r="8726" spans="1:14" x14ac:dyDescent="0.2">
      <c r="A8726" t="s">
        <v>12</v>
      </c>
      <c r="B8726" t="s">
        <v>90</v>
      </c>
      <c r="C8726" t="s">
        <v>14</v>
      </c>
      <c r="D8726" t="s">
        <v>7</v>
      </c>
      <c r="E8726" t="s">
        <v>8</v>
      </c>
      <c r="F8726" s="5">
        <v>43666</v>
      </c>
      <c r="G8726">
        <v>571082055</v>
      </c>
      <c r="H8726" s="5">
        <v>43692</v>
      </c>
      <c r="I8726">
        <v>4726</v>
      </c>
      <c r="J8726" s="8">
        <v>205.7</v>
      </c>
      <c r="K8726" s="8">
        <v>117.11</v>
      </c>
      <c r="L8726" s="8">
        <v>972138.2</v>
      </c>
      <c r="M8726" s="8">
        <v>553461.86</v>
      </c>
      <c r="N8726" s="8">
        <v>418676.34</v>
      </c>
    </row>
    <row r="8727" spans="1:14" x14ac:dyDescent="0.2">
      <c r="A8727" t="s">
        <v>9</v>
      </c>
      <c r="B8727" t="s">
        <v>203</v>
      </c>
      <c r="C8727" t="s">
        <v>19</v>
      </c>
      <c r="D8727" t="s">
        <v>7</v>
      </c>
      <c r="E8727" t="s">
        <v>15</v>
      </c>
      <c r="F8727" s="5">
        <v>42018</v>
      </c>
      <c r="G8727">
        <v>119935786</v>
      </c>
      <c r="H8727" s="5">
        <v>42031</v>
      </c>
      <c r="I8727">
        <v>519</v>
      </c>
      <c r="J8727" s="8">
        <v>81.73</v>
      </c>
      <c r="K8727" s="8">
        <v>56.67</v>
      </c>
      <c r="L8727" s="8">
        <v>42417.87</v>
      </c>
      <c r="M8727" s="8">
        <v>29411.73</v>
      </c>
      <c r="N8727" s="8">
        <v>13006.14</v>
      </c>
    </row>
    <row r="8728" spans="1:14" x14ac:dyDescent="0.2">
      <c r="A8728" t="s">
        <v>9</v>
      </c>
      <c r="B8728" t="s">
        <v>155</v>
      </c>
      <c r="C8728" t="s">
        <v>19</v>
      </c>
      <c r="D8728" t="s">
        <v>7</v>
      </c>
      <c r="E8728" t="s">
        <v>23</v>
      </c>
      <c r="F8728" s="5">
        <v>42828</v>
      </c>
      <c r="G8728">
        <v>998094022</v>
      </c>
      <c r="H8728" s="5">
        <v>42841</v>
      </c>
      <c r="I8728">
        <v>7056</v>
      </c>
      <c r="J8728" s="8">
        <v>81.73</v>
      </c>
      <c r="K8728" s="8">
        <v>56.67</v>
      </c>
      <c r="L8728" s="8">
        <v>576686.88</v>
      </c>
      <c r="M8728" s="8">
        <v>399863.52</v>
      </c>
      <c r="N8728" s="8">
        <v>176823.36</v>
      </c>
    </row>
    <row r="8729" spans="1:14" x14ac:dyDescent="0.2">
      <c r="A8729" t="s">
        <v>9</v>
      </c>
      <c r="B8729" t="s">
        <v>10</v>
      </c>
      <c r="C8729" t="s">
        <v>6</v>
      </c>
      <c r="D8729" t="s">
        <v>3</v>
      </c>
      <c r="E8729" t="s">
        <v>4</v>
      </c>
      <c r="F8729" s="5">
        <v>44804</v>
      </c>
      <c r="G8729">
        <v>755605590</v>
      </c>
      <c r="H8729" s="5">
        <v>44815</v>
      </c>
      <c r="I8729">
        <v>9340</v>
      </c>
      <c r="J8729" s="8">
        <v>152.58000000000001</v>
      </c>
      <c r="K8729" s="8">
        <v>97.44</v>
      </c>
      <c r="L8729" s="8">
        <v>1425097.2</v>
      </c>
      <c r="M8729" s="8">
        <v>910089.6</v>
      </c>
      <c r="N8729" s="8">
        <v>515007.6</v>
      </c>
    </row>
    <row r="8730" spans="1:14" x14ac:dyDescent="0.2">
      <c r="A8730" t="s">
        <v>9</v>
      </c>
      <c r="B8730" t="s">
        <v>103</v>
      </c>
      <c r="C8730" t="s">
        <v>11</v>
      </c>
      <c r="D8730" t="s">
        <v>7</v>
      </c>
      <c r="E8730" t="s">
        <v>8</v>
      </c>
      <c r="F8730" s="5">
        <v>42766</v>
      </c>
      <c r="G8730">
        <v>162831819</v>
      </c>
      <c r="H8730" s="5">
        <v>42768</v>
      </c>
      <c r="I8730">
        <v>4408</v>
      </c>
      <c r="J8730" s="8">
        <v>47.45</v>
      </c>
      <c r="K8730" s="8">
        <v>31.79</v>
      </c>
      <c r="L8730" s="8">
        <v>209159.6</v>
      </c>
      <c r="M8730" s="8">
        <v>140130.32</v>
      </c>
      <c r="N8730" s="8">
        <v>69029.279999999999</v>
      </c>
    </row>
    <row r="8731" spans="1:14" x14ac:dyDescent="0.2">
      <c r="A8731" t="s">
        <v>20</v>
      </c>
      <c r="B8731" t="s">
        <v>120</v>
      </c>
      <c r="C8731" t="s">
        <v>29</v>
      </c>
      <c r="D8731" t="s">
        <v>7</v>
      </c>
      <c r="E8731" t="s">
        <v>23</v>
      </c>
      <c r="F8731" s="5">
        <v>44627</v>
      </c>
      <c r="G8731">
        <v>960446536</v>
      </c>
      <c r="H8731" s="5">
        <v>44648</v>
      </c>
      <c r="I8731">
        <v>6328</v>
      </c>
      <c r="J8731" s="8">
        <v>651.21</v>
      </c>
      <c r="K8731" s="8">
        <v>524.96</v>
      </c>
      <c r="L8731" s="8">
        <v>4120856.88</v>
      </c>
      <c r="M8731" s="8">
        <v>3321946.88</v>
      </c>
      <c r="N8731" s="8">
        <v>798910</v>
      </c>
    </row>
    <row r="8732" spans="1:14" x14ac:dyDescent="0.2">
      <c r="A8732" t="s">
        <v>9</v>
      </c>
      <c r="B8732" t="s">
        <v>77</v>
      </c>
      <c r="C8732" t="s">
        <v>22</v>
      </c>
      <c r="D8732" t="s">
        <v>7</v>
      </c>
      <c r="E8732" t="s">
        <v>15</v>
      </c>
      <c r="F8732" s="5">
        <v>44602</v>
      </c>
      <c r="G8732">
        <v>909436070</v>
      </c>
      <c r="H8732" s="5">
        <v>44619</v>
      </c>
      <c r="I8732">
        <v>1198</v>
      </c>
      <c r="J8732" s="8">
        <v>109.28</v>
      </c>
      <c r="K8732" s="8">
        <v>35.840000000000003</v>
      </c>
      <c r="L8732" s="8">
        <v>130917.44</v>
      </c>
      <c r="M8732" s="8">
        <v>42936.32</v>
      </c>
      <c r="N8732" s="8">
        <v>87981.119999999995</v>
      </c>
    </row>
    <row r="8733" spans="1:14" x14ac:dyDescent="0.2">
      <c r="A8733" t="s">
        <v>12</v>
      </c>
      <c r="B8733" t="s">
        <v>132</v>
      </c>
      <c r="C8733" t="s">
        <v>29</v>
      </c>
      <c r="D8733" t="s">
        <v>3</v>
      </c>
      <c r="E8733" t="s">
        <v>15</v>
      </c>
      <c r="F8733" s="5">
        <v>44418</v>
      </c>
      <c r="G8733">
        <v>541099250</v>
      </c>
      <c r="H8733" s="5">
        <v>44445</v>
      </c>
      <c r="I8733">
        <v>2147</v>
      </c>
      <c r="J8733" s="8">
        <v>651.21</v>
      </c>
      <c r="K8733" s="8">
        <v>524.96</v>
      </c>
      <c r="L8733" s="8">
        <v>1398147.87</v>
      </c>
      <c r="M8733" s="8">
        <v>1127089.1200000001</v>
      </c>
      <c r="N8733" s="8">
        <v>271058.75</v>
      </c>
    </row>
    <row r="8734" spans="1:14" x14ac:dyDescent="0.2">
      <c r="A8734" t="s">
        <v>9</v>
      </c>
      <c r="B8734" t="s">
        <v>148</v>
      </c>
      <c r="C8734" t="s">
        <v>36</v>
      </c>
      <c r="D8734" t="s">
        <v>3</v>
      </c>
      <c r="E8734" t="s">
        <v>4</v>
      </c>
      <c r="F8734" s="5">
        <v>44725</v>
      </c>
      <c r="G8734">
        <v>907047402</v>
      </c>
      <c r="H8734" s="5">
        <v>44774</v>
      </c>
      <c r="I8734">
        <v>4338</v>
      </c>
      <c r="J8734" s="8">
        <v>421.89</v>
      </c>
      <c r="K8734" s="8">
        <v>364.69</v>
      </c>
      <c r="L8734" s="8">
        <v>1830158.82</v>
      </c>
      <c r="M8734" s="8">
        <v>1582025.22</v>
      </c>
      <c r="N8734" s="8">
        <v>248133.6</v>
      </c>
    </row>
    <row r="8735" spans="1:14" x14ac:dyDescent="0.2">
      <c r="A8735" t="s">
        <v>9</v>
      </c>
      <c r="B8735" t="s">
        <v>100</v>
      </c>
      <c r="C8735" t="s">
        <v>36</v>
      </c>
      <c r="D8735" t="s">
        <v>3</v>
      </c>
      <c r="E8735" t="s">
        <v>8</v>
      </c>
      <c r="F8735" s="5">
        <v>43411</v>
      </c>
      <c r="G8735">
        <v>429204356</v>
      </c>
      <c r="H8735" s="5">
        <v>43432</v>
      </c>
      <c r="I8735">
        <v>9962</v>
      </c>
      <c r="J8735" s="8">
        <v>421.89</v>
      </c>
      <c r="K8735" s="8">
        <v>364.69</v>
      </c>
      <c r="L8735" s="8">
        <v>4202868.18</v>
      </c>
      <c r="M8735" s="8">
        <v>3633041.78</v>
      </c>
      <c r="N8735" s="8">
        <v>569826.4</v>
      </c>
    </row>
    <row r="8736" spans="1:14" x14ac:dyDescent="0.2">
      <c r="A8736" t="s">
        <v>9</v>
      </c>
      <c r="B8736" t="s">
        <v>113</v>
      </c>
      <c r="C8736" t="s">
        <v>29</v>
      </c>
      <c r="D8736" t="s">
        <v>7</v>
      </c>
      <c r="E8736" t="s">
        <v>15</v>
      </c>
      <c r="F8736" s="5">
        <v>44333</v>
      </c>
      <c r="G8736">
        <v>749806439</v>
      </c>
      <c r="H8736" s="5">
        <v>44379</v>
      </c>
      <c r="I8736">
        <v>3243</v>
      </c>
      <c r="J8736" s="8">
        <v>651.21</v>
      </c>
      <c r="K8736" s="8">
        <v>524.96</v>
      </c>
      <c r="L8736" s="8">
        <v>2111874.0299999998</v>
      </c>
      <c r="M8736" s="8">
        <v>1702445.28</v>
      </c>
      <c r="N8736" s="8">
        <v>409428.75</v>
      </c>
    </row>
    <row r="8737" spans="1:14" x14ac:dyDescent="0.2">
      <c r="A8737" t="s">
        <v>9</v>
      </c>
      <c r="B8737" t="s">
        <v>87</v>
      </c>
      <c r="C8737" t="s">
        <v>57</v>
      </c>
      <c r="D8737" t="s">
        <v>3</v>
      </c>
      <c r="E8737" t="s">
        <v>8</v>
      </c>
      <c r="F8737" s="5">
        <v>43154</v>
      </c>
      <c r="G8737">
        <v>881402480</v>
      </c>
      <c r="H8737" s="5">
        <v>43166</v>
      </c>
      <c r="I8737">
        <v>5435</v>
      </c>
      <c r="J8737" s="8">
        <v>154.06</v>
      </c>
      <c r="K8737" s="8">
        <v>90.93</v>
      </c>
      <c r="L8737" s="8">
        <v>837316.1</v>
      </c>
      <c r="M8737" s="8">
        <v>494204.55</v>
      </c>
      <c r="N8737" s="8">
        <v>343111.55</v>
      </c>
    </row>
    <row r="8738" spans="1:14" x14ac:dyDescent="0.2">
      <c r="A8738" t="s">
        <v>12</v>
      </c>
      <c r="B8738" t="s">
        <v>76</v>
      </c>
      <c r="C8738" t="s">
        <v>45</v>
      </c>
      <c r="D8738" t="s">
        <v>7</v>
      </c>
      <c r="E8738" t="s">
        <v>23</v>
      </c>
      <c r="F8738" s="5">
        <v>42240</v>
      </c>
      <c r="G8738">
        <v>356853806</v>
      </c>
      <c r="H8738" s="5">
        <v>42263</v>
      </c>
      <c r="I8738">
        <v>9826</v>
      </c>
      <c r="J8738" s="8">
        <v>9.33</v>
      </c>
      <c r="K8738" s="8">
        <v>6.92</v>
      </c>
      <c r="L8738" s="8">
        <v>91676.58</v>
      </c>
      <c r="M8738" s="8">
        <v>67995.92</v>
      </c>
      <c r="N8738" s="8">
        <v>23680.66</v>
      </c>
    </row>
    <row r="8739" spans="1:14" x14ac:dyDescent="0.2">
      <c r="A8739" t="s">
        <v>20</v>
      </c>
      <c r="B8739" t="s">
        <v>168</v>
      </c>
      <c r="C8739" t="s">
        <v>14</v>
      </c>
      <c r="D8739" t="s">
        <v>3</v>
      </c>
      <c r="E8739" t="s">
        <v>15</v>
      </c>
      <c r="F8739" s="5">
        <v>43535</v>
      </c>
      <c r="G8739">
        <v>579334247</v>
      </c>
      <c r="H8739" s="5">
        <v>43554</v>
      </c>
      <c r="I8739">
        <v>6733</v>
      </c>
      <c r="J8739" s="8">
        <v>205.7</v>
      </c>
      <c r="K8739" s="8">
        <v>117.11</v>
      </c>
      <c r="L8739" s="8">
        <v>1384978.1</v>
      </c>
      <c r="M8739" s="8">
        <v>788501.63</v>
      </c>
      <c r="N8739" s="8">
        <v>596476.47</v>
      </c>
    </row>
    <row r="8740" spans="1:14" x14ac:dyDescent="0.2">
      <c r="A8740" t="s">
        <v>20</v>
      </c>
      <c r="B8740" t="s">
        <v>70</v>
      </c>
      <c r="C8740" t="s">
        <v>22</v>
      </c>
      <c r="D8740" t="s">
        <v>7</v>
      </c>
      <c r="E8740" t="s">
        <v>8</v>
      </c>
      <c r="F8740" s="5">
        <v>44107</v>
      </c>
      <c r="G8740">
        <v>772330129</v>
      </c>
      <c r="H8740" s="5">
        <v>44113</v>
      </c>
      <c r="I8740">
        <v>8503</v>
      </c>
      <c r="J8740" s="8">
        <v>109.28</v>
      </c>
      <c r="K8740" s="8">
        <v>35.840000000000003</v>
      </c>
      <c r="L8740" s="8">
        <v>929207.84</v>
      </c>
      <c r="M8740" s="8">
        <v>304747.52000000002</v>
      </c>
      <c r="N8740" s="8">
        <v>624460.31999999995</v>
      </c>
    </row>
    <row r="8741" spans="1:14" x14ac:dyDescent="0.2">
      <c r="A8741" t="s">
        <v>9</v>
      </c>
      <c r="B8741" t="s">
        <v>200</v>
      </c>
      <c r="C8741" t="s">
        <v>11</v>
      </c>
      <c r="D8741" t="s">
        <v>7</v>
      </c>
      <c r="E8741" t="s">
        <v>4</v>
      </c>
      <c r="F8741" s="5">
        <v>44563</v>
      </c>
      <c r="G8741">
        <v>229640281</v>
      </c>
      <c r="H8741" s="5">
        <v>44589</v>
      </c>
      <c r="I8741">
        <v>4517</v>
      </c>
      <c r="J8741" s="8">
        <v>47.45</v>
      </c>
      <c r="K8741" s="8">
        <v>31.79</v>
      </c>
      <c r="L8741" s="8">
        <v>214331.65</v>
      </c>
      <c r="M8741" s="8">
        <v>143595.43</v>
      </c>
      <c r="N8741" s="8">
        <v>70736.22</v>
      </c>
    </row>
    <row r="8742" spans="1:14" x14ac:dyDescent="0.2">
      <c r="A8742" t="s">
        <v>17</v>
      </c>
      <c r="B8742" t="s">
        <v>119</v>
      </c>
      <c r="C8742" t="s">
        <v>45</v>
      </c>
      <c r="D8742" t="s">
        <v>7</v>
      </c>
      <c r="E8742" t="s">
        <v>15</v>
      </c>
      <c r="F8742" s="5">
        <v>42669</v>
      </c>
      <c r="G8742">
        <v>565376031</v>
      </c>
      <c r="H8742" s="5">
        <v>42703</v>
      </c>
      <c r="I8742">
        <v>6186</v>
      </c>
      <c r="J8742" s="8">
        <v>9.33</v>
      </c>
      <c r="K8742" s="8">
        <v>6.92</v>
      </c>
      <c r="L8742" s="8">
        <v>57715.38</v>
      </c>
      <c r="M8742" s="8">
        <v>42807.12</v>
      </c>
      <c r="N8742" s="8">
        <v>14908.26</v>
      </c>
    </row>
    <row r="8743" spans="1:14" x14ac:dyDescent="0.2">
      <c r="A8743" t="s">
        <v>17</v>
      </c>
      <c r="B8743" t="s">
        <v>135</v>
      </c>
      <c r="C8743" t="s">
        <v>29</v>
      </c>
      <c r="D8743" t="s">
        <v>7</v>
      </c>
      <c r="E8743" t="s">
        <v>4</v>
      </c>
      <c r="F8743" s="5">
        <v>43855</v>
      </c>
      <c r="G8743">
        <v>763961207</v>
      </c>
      <c r="H8743" s="5">
        <v>43880</v>
      </c>
      <c r="I8743">
        <v>1953</v>
      </c>
      <c r="J8743" s="8">
        <v>651.21</v>
      </c>
      <c r="K8743" s="8">
        <v>524.96</v>
      </c>
      <c r="L8743" s="8">
        <v>1271813.1299999999</v>
      </c>
      <c r="M8743" s="8">
        <v>1025246.88</v>
      </c>
      <c r="N8743" s="8">
        <v>246566.25</v>
      </c>
    </row>
    <row r="8744" spans="1:14" x14ac:dyDescent="0.2">
      <c r="A8744" t="s">
        <v>9</v>
      </c>
      <c r="B8744" t="s">
        <v>125</v>
      </c>
      <c r="C8744" t="s">
        <v>11</v>
      </c>
      <c r="D8744" t="s">
        <v>7</v>
      </c>
      <c r="E8744" t="s">
        <v>15</v>
      </c>
      <c r="F8744" s="5">
        <v>43665</v>
      </c>
      <c r="G8744">
        <v>330132138</v>
      </c>
      <c r="H8744" s="5">
        <v>43671</v>
      </c>
      <c r="I8744">
        <v>2291</v>
      </c>
      <c r="J8744" s="8">
        <v>47.45</v>
      </c>
      <c r="K8744" s="8">
        <v>31.79</v>
      </c>
      <c r="L8744" s="8">
        <v>108707.95</v>
      </c>
      <c r="M8744" s="8">
        <v>72830.89</v>
      </c>
      <c r="N8744" s="8">
        <v>35877.06</v>
      </c>
    </row>
    <row r="8745" spans="1:14" x14ac:dyDescent="0.2">
      <c r="A8745" t="s">
        <v>9</v>
      </c>
      <c r="B8745" t="s">
        <v>114</v>
      </c>
      <c r="C8745" t="s">
        <v>45</v>
      </c>
      <c r="D8745" t="s">
        <v>7</v>
      </c>
      <c r="E8745" t="s">
        <v>15</v>
      </c>
      <c r="F8745" s="5">
        <v>43689</v>
      </c>
      <c r="G8745">
        <v>638937652</v>
      </c>
      <c r="H8745" s="5">
        <v>43714</v>
      </c>
      <c r="I8745">
        <v>4705</v>
      </c>
      <c r="J8745" s="8">
        <v>9.33</v>
      </c>
      <c r="K8745" s="8">
        <v>6.92</v>
      </c>
      <c r="L8745" s="8">
        <v>43897.65</v>
      </c>
      <c r="M8745" s="8">
        <v>32558.6</v>
      </c>
      <c r="N8745" s="8">
        <v>11339.05</v>
      </c>
    </row>
    <row r="8746" spans="1:14" x14ac:dyDescent="0.2">
      <c r="A8746" t="s">
        <v>17</v>
      </c>
      <c r="B8746" t="s">
        <v>209</v>
      </c>
      <c r="C8746" t="s">
        <v>22</v>
      </c>
      <c r="D8746" t="s">
        <v>3</v>
      </c>
      <c r="E8746" t="s">
        <v>23</v>
      </c>
      <c r="F8746" s="5">
        <v>43561</v>
      </c>
      <c r="G8746">
        <v>885739076</v>
      </c>
      <c r="H8746" s="5">
        <v>43599</v>
      </c>
      <c r="I8746">
        <v>8730</v>
      </c>
      <c r="J8746" s="8">
        <v>109.28</v>
      </c>
      <c r="K8746" s="8">
        <v>35.840000000000003</v>
      </c>
      <c r="L8746" s="8">
        <v>954014.4</v>
      </c>
      <c r="M8746" s="8">
        <v>312883.20000000001</v>
      </c>
      <c r="N8746" s="8">
        <v>641131.19999999995</v>
      </c>
    </row>
    <row r="8747" spans="1:14" x14ac:dyDescent="0.2">
      <c r="A8747" t="s">
        <v>9</v>
      </c>
      <c r="B8747" t="s">
        <v>79</v>
      </c>
      <c r="C8747" t="s">
        <v>65</v>
      </c>
      <c r="D8747" t="s">
        <v>7</v>
      </c>
      <c r="E8747" t="s">
        <v>23</v>
      </c>
      <c r="F8747" s="5">
        <v>44842</v>
      </c>
      <c r="G8747">
        <v>336210238</v>
      </c>
      <c r="H8747" s="5">
        <v>44887</v>
      </c>
      <c r="I8747">
        <v>936</v>
      </c>
      <c r="J8747" s="8">
        <v>668.27</v>
      </c>
      <c r="K8747" s="8">
        <v>502.54</v>
      </c>
      <c r="L8747" s="8">
        <v>625500.72</v>
      </c>
      <c r="M8747" s="8">
        <v>470377.44</v>
      </c>
      <c r="N8747" s="8">
        <v>155123.28</v>
      </c>
    </row>
    <row r="8748" spans="1:14" x14ac:dyDescent="0.2">
      <c r="A8748" t="s">
        <v>9</v>
      </c>
      <c r="B8748" t="s">
        <v>174</v>
      </c>
      <c r="C8748" t="s">
        <v>45</v>
      </c>
      <c r="D8748" t="s">
        <v>3</v>
      </c>
      <c r="E8748" t="s">
        <v>8</v>
      </c>
      <c r="F8748" s="5">
        <v>43479</v>
      </c>
      <c r="G8748">
        <v>576337468</v>
      </c>
      <c r="H8748" s="5">
        <v>43483</v>
      </c>
      <c r="I8748">
        <v>9919</v>
      </c>
      <c r="J8748" s="8">
        <v>9.33</v>
      </c>
      <c r="K8748" s="8">
        <v>6.92</v>
      </c>
      <c r="L8748" s="8">
        <v>92544.27</v>
      </c>
      <c r="M8748" s="8">
        <v>68639.48</v>
      </c>
      <c r="N8748" s="8">
        <v>23904.79</v>
      </c>
    </row>
    <row r="8749" spans="1:14" x14ac:dyDescent="0.2">
      <c r="A8749" t="s">
        <v>17</v>
      </c>
      <c r="B8749" t="s">
        <v>42</v>
      </c>
      <c r="C8749" t="s">
        <v>65</v>
      </c>
      <c r="D8749" t="s">
        <v>7</v>
      </c>
      <c r="E8749" t="s">
        <v>23</v>
      </c>
      <c r="F8749" s="5">
        <v>42623</v>
      </c>
      <c r="G8749">
        <v>562419593</v>
      </c>
      <c r="H8749" s="5">
        <v>42640</v>
      </c>
      <c r="I8749">
        <v>1311</v>
      </c>
      <c r="J8749" s="8">
        <v>668.27</v>
      </c>
      <c r="K8749" s="8">
        <v>502.54</v>
      </c>
      <c r="L8749" s="8">
        <v>876101.97</v>
      </c>
      <c r="M8749" s="8">
        <v>658829.93999999994</v>
      </c>
      <c r="N8749" s="8">
        <v>217272.03</v>
      </c>
    </row>
    <row r="8750" spans="1:14" x14ac:dyDescent="0.2">
      <c r="A8750" t="s">
        <v>0</v>
      </c>
      <c r="B8750" t="s">
        <v>144</v>
      </c>
      <c r="C8750" t="s">
        <v>11</v>
      </c>
      <c r="D8750" t="s">
        <v>7</v>
      </c>
      <c r="E8750" t="s">
        <v>15</v>
      </c>
      <c r="F8750" s="5">
        <v>44503</v>
      </c>
      <c r="G8750">
        <v>671067941</v>
      </c>
      <c r="H8750" s="5">
        <v>44548</v>
      </c>
      <c r="I8750">
        <v>2771</v>
      </c>
      <c r="J8750" s="8">
        <v>47.45</v>
      </c>
      <c r="K8750" s="8">
        <v>31.79</v>
      </c>
      <c r="L8750" s="8">
        <v>131483.95000000001</v>
      </c>
      <c r="M8750" s="8">
        <v>88090.09</v>
      </c>
      <c r="N8750" s="8">
        <v>43393.86</v>
      </c>
    </row>
    <row r="8751" spans="1:14" x14ac:dyDescent="0.2">
      <c r="A8751" t="s">
        <v>9</v>
      </c>
      <c r="B8751" t="s">
        <v>154</v>
      </c>
      <c r="C8751" t="s">
        <v>14</v>
      </c>
      <c r="D8751" t="s">
        <v>7</v>
      </c>
      <c r="E8751" t="s">
        <v>23</v>
      </c>
      <c r="F8751" s="5">
        <v>42426</v>
      </c>
      <c r="G8751">
        <v>449206340</v>
      </c>
      <c r="H8751" s="5">
        <v>42463</v>
      </c>
      <c r="I8751">
        <v>8993</v>
      </c>
      <c r="J8751" s="8">
        <v>205.7</v>
      </c>
      <c r="K8751" s="8">
        <v>117.11</v>
      </c>
      <c r="L8751" s="8">
        <v>1849860.1</v>
      </c>
      <c r="M8751" s="8">
        <v>1053170.23</v>
      </c>
      <c r="N8751" s="8">
        <v>796689.87</v>
      </c>
    </row>
    <row r="8752" spans="1:14" x14ac:dyDescent="0.2">
      <c r="A8752" t="s">
        <v>9</v>
      </c>
      <c r="B8752" t="s">
        <v>203</v>
      </c>
      <c r="C8752" t="s">
        <v>11</v>
      </c>
      <c r="D8752" t="s">
        <v>3</v>
      </c>
      <c r="E8752" t="s">
        <v>15</v>
      </c>
      <c r="F8752" s="5">
        <v>44752</v>
      </c>
      <c r="G8752">
        <v>864071118</v>
      </c>
      <c r="H8752" s="5">
        <v>44760</v>
      </c>
      <c r="I8752">
        <v>6700</v>
      </c>
      <c r="J8752" s="8">
        <v>47.45</v>
      </c>
      <c r="K8752" s="8">
        <v>31.79</v>
      </c>
      <c r="L8752" s="8">
        <v>317915</v>
      </c>
      <c r="M8752" s="8">
        <v>212993</v>
      </c>
      <c r="N8752" s="8">
        <v>104922</v>
      </c>
    </row>
    <row r="8753" spans="1:14" x14ac:dyDescent="0.2">
      <c r="A8753" t="s">
        <v>9</v>
      </c>
      <c r="B8753" t="s">
        <v>84</v>
      </c>
      <c r="C8753" t="s">
        <v>29</v>
      </c>
      <c r="D8753" t="s">
        <v>3</v>
      </c>
      <c r="E8753" t="s">
        <v>8</v>
      </c>
      <c r="F8753" s="5">
        <v>44911</v>
      </c>
      <c r="G8753">
        <v>253211104</v>
      </c>
      <c r="H8753" s="5">
        <v>44922</v>
      </c>
      <c r="I8753">
        <v>9648</v>
      </c>
      <c r="J8753" s="8">
        <v>651.21</v>
      </c>
      <c r="K8753" s="8">
        <v>524.96</v>
      </c>
      <c r="L8753" s="8">
        <v>6282874.0800000001</v>
      </c>
      <c r="M8753" s="8">
        <v>5064814.08</v>
      </c>
      <c r="N8753" s="8">
        <v>1218060</v>
      </c>
    </row>
    <row r="8754" spans="1:14" x14ac:dyDescent="0.2">
      <c r="A8754" t="s">
        <v>9</v>
      </c>
      <c r="B8754" t="s">
        <v>83</v>
      </c>
      <c r="C8754" t="s">
        <v>14</v>
      </c>
      <c r="D8754" t="s">
        <v>7</v>
      </c>
      <c r="E8754" t="s">
        <v>23</v>
      </c>
      <c r="F8754" s="5">
        <v>44502</v>
      </c>
      <c r="G8754">
        <v>174487626</v>
      </c>
      <c r="H8754" s="5">
        <v>44512</v>
      </c>
      <c r="I8754">
        <v>3621</v>
      </c>
      <c r="J8754" s="8">
        <v>205.7</v>
      </c>
      <c r="K8754" s="8">
        <v>117.11</v>
      </c>
      <c r="L8754" s="8">
        <v>744839.7</v>
      </c>
      <c r="M8754" s="8">
        <v>424055.31</v>
      </c>
      <c r="N8754" s="8">
        <v>320784.39</v>
      </c>
    </row>
    <row r="8755" spans="1:14" x14ac:dyDescent="0.2">
      <c r="A8755" t="s">
        <v>12</v>
      </c>
      <c r="B8755" t="s">
        <v>166</v>
      </c>
      <c r="C8755" t="s">
        <v>11</v>
      </c>
      <c r="D8755" t="s">
        <v>3</v>
      </c>
      <c r="E8755" t="s">
        <v>23</v>
      </c>
      <c r="F8755" s="5">
        <v>43967</v>
      </c>
      <c r="G8755">
        <v>456074512</v>
      </c>
      <c r="H8755" s="5">
        <v>43976</v>
      </c>
      <c r="I8755">
        <v>1438</v>
      </c>
      <c r="J8755" s="8">
        <v>47.45</v>
      </c>
      <c r="K8755" s="8">
        <v>31.79</v>
      </c>
      <c r="L8755" s="8">
        <v>68233.100000000006</v>
      </c>
      <c r="M8755" s="8">
        <v>45714.02</v>
      </c>
      <c r="N8755" s="8">
        <v>22519.08</v>
      </c>
    </row>
    <row r="8756" spans="1:14" x14ac:dyDescent="0.2">
      <c r="A8756" t="s">
        <v>20</v>
      </c>
      <c r="B8756" t="s">
        <v>71</v>
      </c>
      <c r="C8756" t="s">
        <v>31</v>
      </c>
      <c r="D8756" t="s">
        <v>3</v>
      </c>
      <c r="E8756" t="s">
        <v>8</v>
      </c>
      <c r="F8756" s="5">
        <v>44144</v>
      </c>
      <c r="G8756">
        <v>546458089</v>
      </c>
      <c r="H8756" s="5">
        <v>44169</v>
      </c>
      <c r="I8756">
        <v>7947</v>
      </c>
      <c r="J8756" s="8">
        <v>437.2</v>
      </c>
      <c r="K8756" s="8">
        <v>263.33</v>
      </c>
      <c r="L8756" s="8">
        <v>3474428.4</v>
      </c>
      <c r="M8756" s="8">
        <v>2092683.51</v>
      </c>
      <c r="N8756" s="8">
        <v>1381744.89</v>
      </c>
    </row>
    <row r="8757" spans="1:14" x14ac:dyDescent="0.2">
      <c r="A8757" t="s">
        <v>0</v>
      </c>
      <c r="B8757" t="s">
        <v>34</v>
      </c>
      <c r="C8757" t="s">
        <v>19</v>
      </c>
      <c r="D8757" t="s">
        <v>7</v>
      </c>
      <c r="E8757" t="s">
        <v>15</v>
      </c>
      <c r="F8757" s="5">
        <v>44870</v>
      </c>
      <c r="G8757">
        <v>864437186</v>
      </c>
      <c r="H8757" s="5">
        <v>44884</v>
      </c>
      <c r="I8757">
        <v>5028</v>
      </c>
      <c r="J8757" s="8">
        <v>81.73</v>
      </c>
      <c r="K8757" s="8">
        <v>56.67</v>
      </c>
      <c r="L8757" s="8">
        <v>410938.44</v>
      </c>
      <c r="M8757" s="8">
        <v>284936.76</v>
      </c>
      <c r="N8757" s="8">
        <v>126001.68</v>
      </c>
    </row>
    <row r="8758" spans="1:14" x14ac:dyDescent="0.2">
      <c r="A8758" t="s">
        <v>20</v>
      </c>
      <c r="B8758" t="s">
        <v>81</v>
      </c>
      <c r="C8758" t="s">
        <v>29</v>
      </c>
      <c r="D8758" t="s">
        <v>7</v>
      </c>
      <c r="E8758" t="s">
        <v>15</v>
      </c>
      <c r="F8758" s="5">
        <v>44030</v>
      </c>
      <c r="G8758">
        <v>549123132</v>
      </c>
      <c r="H8758" s="5">
        <v>44073</v>
      </c>
      <c r="I8758">
        <v>6592</v>
      </c>
      <c r="J8758" s="8">
        <v>651.21</v>
      </c>
      <c r="K8758" s="8">
        <v>524.96</v>
      </c>
      <c r="L8758" s="8">
        <v>4292776.32</v>
      </c>
      <c r="M8758" s="8">
        <v>3460536.3199999998</v>
      </c>
      <c r="N8758" s="8">
        <v>832240</v>
      </c>
    </row>
    <row r="8759" spans="1:14" x14ac:dyDescent="0.2">
      <c r="A8759" t="s">
        <v>9</v>
      </c>
      <c r="B8759" t="s">
        <v>68</v>
      </c>
      <c r="C8759" t="s">
        <v>45</v>
      </c>
      <c r="D8759" t="s">
        <v>3</v>
      </c>
      <c r="E8759" t="s">
        <v>4</v>
      </c>
      <c r="F8759" s="5">
        <v>43779</v>
      </c>
      <c r="G8759">
        <v>609939754</v>
      </c>
      <c r="H8759" s="5">
        <v>43799</v>
      </c>
      <c r="I8759">
        <v>3582</v>
      </c>
      <c r="J8759" s="8">
        <v>9.33</v>
      </c>
      <c r="K8759" s="8">
        <v>6.92</v>
      </c>
      <c r="L8759" s="8">
        <v>33420.06</v>
      </c>
      <c r="M8759" s="8">
        <v>24787.439999999999</v>
      </c>
      <c r="N8759" s="8">
        <v>8632.6200000000008</v>
      </c>
    </row>
    <row r="8760" spans="1:14" x14ac:dyDescent="0.2">
      <c r="A8760" t="s">
        <v>9</v>
      </c>
      <c r="B8760" t="s">
        <v>64</v>
      </c>
      <c r="C8760" t="s">
        <v>31</v>
      </c>
      <c r="D8760" t="s">
        <v>3</v>
      </c>
      <c r="E8760" t="s">
        <v>8</v>
      </c>
      <c r="F8760" s="5">
        <v>44475</v>
      </c>
      <c r="G8760">
        <v>776623380</v>
      </c>
      <c r="H8760" s="5">
        <v>44489</v>
      </c>
      <c r="I8760">
        <v>8971</v>
      </c>
      <c r="J8760" s="8">
        <v>437.2</v>
      </c>
      <c r="K8760" s="8">
        <v>263.33</v>
      </c>
      <c r="L8760" s="8">
        <v>3922121.2</v>
      </c>
      <c r="M8760" s="8">
        <v>2362333.4300000002</v>
      </c>
      <c r="N8760" s="8">
        <v>1559787.77</v>
      </c>
    </row>
    <row r="8761" spans="1:14" x14ac:dyDescent="0.2">
      <c r="A8761" t="s">
        <v>12</v>
      </c>
      <c r="B8761" t="s">
        <v>172</v>
      </c>
      <c r="C8761" t="s">
        <v>29</v>
      </c>
      <c r="D8761" t="s">
        <v>7</v>
      </c>
      <c r="E8761" t="s">
        <v>15</v>
      </c>
      <c r="F8761" s="5">
        <v>42241</v>
      </c>
      <c r="G8761">
        <v>849222838</v>
      </c>
      <c r="H8761" s="5">
        <v>42275</v>
      </c>
      <c r="I8761">
        <v>2764</v>
      </c>
      <c r="J8761" s="8">
        <v>651.21</v>
      </c>
      <c r="K8761" s="8">
        <v>524.96</v>
      </c>
      <c r="L8761" s="8">
        <v>1799944.44</v>
      </c>
      <c r="M8761" s="8">
        <v>1450989.44</v>
      </c>
      <c r="N8761" s="8">
        <v>348955</v>
      </c>
    </row>
    <row r="8762" spans="1:14" x14ac:dyDescent="0.2">
      <c r="A8762" t="s">
        <v>9</v>
      </c>
      <c r="B8762" t="s">
        <v>191</v>
      </c>
      <c r="C8762" t="s">
        <v>31</v>
      </c>
      <c r="D8762" t="s">
        <v>7</v>
      </c>
      <c r="E8762" t="s">
        <v>4</v>
      </c>
      <c r="F8762" s="5">
        <v>43559</v>
      </c>
      <c r="G8762">
        <v>248099458</v>
      </c>
      <c r="H8762" s="5">
        <v>43560</v>
      </c>
      <c r="I8762">
        <v>6998</v>
      </c>
      <c r="J8762" s="8">
        <v>437.2</v>
      </c>
      <c r="K8762" s="8">
        <v>263.33</v>
      </c>
      <c r="L8762" s="8">
        <v>3059525.6</v>
      </c>
      <c r="M8762" s="8">
        <v>1842783.34</v>
      </c>
      <c r="N8762" s="8">
        <v>1216742.26</v>
      </c>
    </row>
    <row r="8763" spans="1:14" x14ac:dyDescent="0.2">
      <c r="A8763" t="s">
        <v>0</v>
      </c>
      <c r="B8763" t="s">
        <v>94</v>
      </c>
      <c r="C8763" t="s">
        <v>29</v>
      </c>
      <c r="D8763" t="s">
        <v>7</v>
      </c>
      <c r="E8763" t="s">
        <v>8</v>
      </c>
      <c r="F8763" s="5">
        <v>43952</v>
      </c>
      <c r="G8763">
        <v>263927066</v>
      </c>
      <c r="H8763" s="5">
        <v>43978</v>
      </c>
      <c r="I8763">
        <v>739</v>
      </c>
      <c r="J8763" s="8">
        <v>651.21</v>
      </c>
      <c r="K8763" s="8">
        <v>524.96</v>
      </c>
      <c r="L8763" s="8">
        <v>481244.19</v>
      </c>
      <c r="M8763" s="8">
        <v>387945.44</v>
      </c>
      <c r="N8763" s="8">
        <v>93298.75</v>
      </c>
    </row>
    <row r="8764" spans="1:14" x14ac:dyDescent="0.2">
      <c r="A8764" t="s">
        <v>9</v>
      </c>
      <c r="B8764" t="s">
        <v>141</v>
      </c>
      <c r="C8764" t="s">
        <v>14</v>
      </c>
      <c r="D8764" t="s">
        <v>7</v>
      </c>
      <c r="E8764" t="s">
        <v>4</v>
      </c>
      <c r="F8764" s="5">
        <v>43137</v>
      </c>
      <c r="G8764">
        <v>907691991</v>
      </c>
      <c r="H8764" s="5">
        <v>43168</v>
      </c>
      <c r="I8764">
        <v>5086</v>
      </c>
      <c r="J8764" s="8">
        <v>205.7</v>
      </c>
      <c r="K8764" s="8">
        <v>117.11</v>
      </c>
      <c r="L8764" s="8">
        <v>1046190.2</v>
      </c>
      <c r="M8764" s="8">
        <v>595621.46</v>
      </c>
      <c r="N8764" s="8">
        <v>450568.74</v>
      </c>
    </row>
    <row r="8765" spans="1:14" x14ac:dyDescent="0.2">
      <c r="A8765" t="s">
        <v>9</v>
      </c>
      <c r="B8765" t="s">
        <v>204</v>
      </c>
      <c r="C8765" t="s">
        <v>45</v>
      </c>
      <c r="D8765" t="s">
        <v>7</v>
      </c>
      <c r="E8765" t="s">
        <v>8</v>
      </c>
      <c r="F8765" s="5">
        <v>42763</v>
      </c>
      <c r="G8765">
        <v>460693061</v>
      </c>
      <c r="H8765" s="5">
        <v>42791</v>
      </c>
      <c r="I8765">
        <v>8169</v>
      </c>
      <c r="J8765" s="8">
        <v>9.33</v>
      </c>
      <c r="K8765" s="8">
        <v>6.92</v>
      </c>
      <c r="L8765" s="8">
        <v>76216.77</v>
      </c>
      <c r="M8765" s="8">
        <v>56529.48</v>
      </c>
      <c r="N8765" s="8">
        <v>19687.29</v>
      </c>
    </row>
    <row r="8766" spans="1:14" x14ac:dyDescent="0.2">
      <c r="A8766" t="s">
        <v>9</v>
      </c>
      <c r="B8766" t="s">
        <v>60</v>
      </c>
      <c r="C8766" t="s">
        <v>29</v>
      </c>
      <c r="D8766" t="s">
        <v>7</v>
      </c>
      <c r="E8766" t="s">
        <v>23</v>
      </c>
      <c r="F8766" s="5">
        <v>43560</v>
      </c>
      <c r="G8766">
        <v>424541604</v>
      </c>
      <c r="H8766" s="5">
        <v>43602</v>
      </c>
      <c r="I8766">
        <v>150</v>
      </c>
      <c r="J8766" s="8">
        <v>651.21</v>
      </c>
      <c r="K8766" s="8">
        <v>524.96</v>
      </c>
      <c r="L8766" s="8">
        <v>97681.5</v>
      </c>
      <c r="M8766" s="8">
        <v>78744</v>
      </c>
      <c r="N8766" s="8">
        <v>18937.5</v>
      </c>
    </row>
    <row r="8767" spans="1:14" x14ac:dyDescent="0.2">
      <c r="A8767" t="s">
        <v>9</v>
      </c>
      <c r="B8767" t="s">
        <v>10</v>
      </c>
      <c r="C8767" t="s">
        <v>65</v>
      </c>
      <c r="D8767" t="s">
        <v>3</v>
      </c>
      <c r="E8767" t="s">
        <v>15</v>
      </c>
      <c r="F8767" s="5">
        <v>43337</v>
      </c>
      <c r="G8767">
        <v>571161448</v>
      </c>
      <c r="H8767" s="5">
        <v>43373</v>
      </c>
      <c r="I8767">
        <v>8220</v>
      </c>
      <c r="J8767" s="8">
        <v>668.27</v>
      </c>
      <c r="K8767" s="8">
        <v>502.54</v>
      </c>
      <c r="L8767" s="8">
        <v>5493179.4000000004</v>
      </c>
      <c r="M8767" s="8">
        <v>4130878.8</v>
      </c>
      <c r="N8767" s="8">
        <v>1362300.6</v>
      </c>
    </row>
    <row r="8768" spans="1:14" x14ac:dyDescent="0.2">
      <c r="A8768" t="s">
        <v>17</v>
      </c>
      <c r="B8768" t="s">
        <v>25</v>
      </c>
      <c r="C8768" t="s">
        <v>57</v>
      </c>
      <c r="D8768" t="s">
        <v>3</v>
      </c>
      <c r="E8768" t="s">
        <v>4</v>
      </c>
      <c r="F8768" s="5">
        <v>44412</v>
      </c>
      <c r="G8768">
        <v>292788922</v>
      </c>
      <c r="H8768" s="5">
        <v>44447</v>
      </c>
      <c r="I8768">
        <v>1603</v>
      </c>
      <c r="J8768" s="8">
        <v>154.06</v>
      </c>
      <c r="K8768" s="8">
        <v>90.93</v>
      </c>
      <c r="L8768" s="8">
        <v>246958.18</v>
      </c>
      <c r="M8768" s="8">
        <v>145760.79</v>
      </c>
      <c r="N8768" s="8">
        <v>101197.39</v>
      </c>
    </row>
    <row r="8769" spans="1:14" x14ac:dyDescent="0.2">
      <c r="A8769" t="s">
        <v>9</v>
      </c>
      <c r="B8769" t="s">
        <v>72</v>
      </c>
      <c r="C8769" t="s">
        <v>31</v>
      </c>
      <c r="D8769" t="s">
        <v>3</v>
      </c>
      <c r="E8769" t="s">
        <v>15</v>
      </c>
      <c r="F8769" s="5">
        <v>43256</v>
      </c>
      <c r="G8769">
        <v>851972854</v>
      </c>
      <c r="H8769" s="5">
        <v>43261</v>
      </c>
      <c r="I8769">
        <v>6555</v>
      </c>
      <c r="J8769" s="8">
        <v>437.2</v>
      </c>
      <c r="K8769" s="8">
        <v>263.33</v>
      </c>
      <c r="L8769" s="8">
        <v>2865846</v>
      </c>
      <c r="M8769" s="8">
        <v>1726128.15</v>
      </c>
      <c r="N8769" s="8">
        <v>1139717.8500000001</v>
      </c>
    </row>
    <row r="8770" spans="1:14" x14ac:dyDescent="0.2">
      <c r="A8770" t="s">
        <v>0</v>
      </c>
      <c r="B8770" t="s">
        <v>50</v>
      </c>
      <c r="C8770" t="s">
        <v>19</v>
      </c>
      <c r="D8770" t="s">
        <v>7</v>
      </c>
      <c r="E8770" t="s">
        <v>8</v>
      </c>
      <c r="F8770" s="5">
        <v>44505</v>
      </c>
      <c r="G8770">
        <v>431574571</v>
      </c>
      <c r="H8770" s="5">
        <v>44529</v>
      </c>
      <c r="I8770">
        <v>1361</v>
      </c>
      <c r="J8770" s="8">
        <v>81.73</v>
      </c>
      <c r="K8770" s="8">
        <v>56.67</v>
      </c>
      <c r="L8770" s="8">
        <v>111234.53</v>
      </c>
      <c r="M8770" s="8">
        <v>77127.87</v>
      </c>
      <c r="N8770" s="8">
        <v>34106.660000000003</v>
      </c>
    </row>
    <row r="8771" spans="1:14" x14ac:dyDescent="0.2">
      <c r="A8771" t="s">
        <v>9</v>
      </c>
      <c r="B8771" t="s">
        <v>123</v>
      </c>
      <c r="C8771" t="s">
        <v>14</v>
      </c>
      <c r="D8771" t="s">
        <v>7</v>
      </c>
      <c r="E8771" t="s">
        <v>8</v>
      </c>
      <c r="F8771" s="5">
        <v>44025</v>
      </c>
      <c r="G8771">
        <v>884767901</v>
      </c>
      <c r="H8771" s="5">
        <v>44032</v>
      </c>
      <c r="I8771">
        <v>1338</v>
      </c>
      <c r="J8771" s="8">
        <v>205.7</v>
      </c>
      <c r="K8771" s="8">
        <v>117.11</v>
      </c>
      <c r="L8771" s="8">
        <v>275226.59999999998</v>
      </c>
      <c r="M8771" s="8">
        <v>156693.18</v>
      </c>
      <c r="N8771" s="8">
        <v>118533.42</v>
      </c>
    </row>
    <row r="8772" spans="1:14" x14ac:dyDescent="0.2">
      <c r="A8772" t="s">
        <v>9</v>
      </c>
      <c r="B8772" t="s">
        <v>80</v>
      </c>
      <c r="C8772" t="s">
        <v>11</v>
      </c>
      <c r="D8772" t="s">
        <v>3</v>
      </c>
      <c r="E8772" t="s">
        <v>23</v>
      </c>
      <c r="F8772" s="5">
        <v>44231</v>
      </c>
      <c r="G8772">
        <v>985039174</v>
      </c>
      <c r="H8772" s="5">
        <v>44265</v>
      </c>
      <c r="I8772">
        <v>3836</v>
      </c>
      <c r="J8772" s="8">
        <v>47.45</v>
      </c>
      <c r="K8772" s="8">
        <v>31.79</v>
      </c>
      <c r="L8772" s="8">
        <v>182018.2</v>
      </c>
      <c r="M8772" s="8">
        <v>121946.44</v>
      </c>
      <c r="N8772" s="8">
        <v>60071.76</v>
      </c>
    </row>
    <row r="8773" spans="1:14" x14ac:dyDescent="0.2">
      <c r="A8773" t="s">
        <v>0</v>
      </c>
      <c r="B8773" t="s">
        <v>159</v>
      </c>
      <c r="C8773" t="s">
        <v>29</v>
      </c>
      <c r="D8773" t="s">
        <v>7</v>
      </c>
      <c r="E8773" t="s">
        <v>4</v>
      </c>
      <c r="F8773" s="5">
        <v>43304</v>
      </c>
      <c r="G8773">
        <v>476187217</v>
      </c>
      <c r="H8773" s="5">
        <v>43327</v>
      </c>
      <c r="I8773">
        <v>3234</v>
      </c>
      <c r="J8773" s="8">
        <v>651.21</v>
      </c>
      <c r="K8773" s="8">
        <v>524.96</v>
      </c>
      <c r="L8773" s="8">
        <v>2106013.14</v>
      </c>
      <c r="M8773" s="8">
        <v>1697720.64</v>
      </c>
      <c r="N8773" s="8">
        <v>408292.5</v>
      </c>
    </row>
    <row r="8774" spans="1:14" x14ac:dyDescent="0.2">
      <c r="A8774" t="s">
        <v>9</v>
      </c>
      <c r="B8774" t="s">
        <v>203</v>
      </c>
      <c r="C8774" t="s">
        <v>22</v>
      </c>
      <c r="D8774" t="s">
        <v>3</v>
      </c>
      <c r="E8774" t="s">
        <v>23</v>
      </c>
      <c r="F8774" s="5">
        <v>42324</v>
      </c>
      <c r="G8774">
        <v>522323358</v>
      </c>
      <c r="H8774" s="5">
        <v>42328</v>
      </c>
      <c r="I8774">
        <v>5944</v>
      </c>
      <c r="J8774" s="8">
        <v>109.28</v>
      </c>
      <c r="K8774" s="8">
        <v>35.840000000000003</v>
      </c>
      <c r="L8774" s="8">
        <v>649560.31999999995</v>
      </c>
      <c r="M8774" s="8">
        <v>213032.95999999999</v>
      </c>
      <c r="N8774" s="8">
        <v>436527.35999999999</v>
      </c>
    </row>
    <row r="8775" spans="1:14" x14ac:dyDescent="0.2">
      <c r="A8775" t="s">
        <v>9</v>
      </c>
      <c r="B8775" t="s">
        <v>109</v>
      </c>
      <c r="C8775" t="s">
        <v>2</v>
      </c>
      <c r="D8775" t="s">
        <v>3</v>
      </c>
      <c r="E8775" t="s">
        <v>23</v>
      </c>
      <c r="F8775" s="5">
        <v>44139</v>
      </c>
      <c r="G8775">
        <v>557871425</v>
      </c>
      <c r="H8775" s="5">
        <v>44187</v>
      </c>
      <c r="I8775">
        <v>5407</v>
      </c>
      <c r="J8775" s="8">
        <v>255.28</v>
      </c>
      <c r="K8775" s="8">
        <v>159.41999999999999</v>
      </c>
      <c r="L8775" s="8">
        <v>1380298.96</v>
      </c>
      <c r="M8775" s="8">
        <v>861983.94</v>
      </c>
      <c r="N8775" s="8">
        <v>518315.02</v>
      </c>
    </row>
    <row r="8776" spans="1:14" x14ac:dyDescent="0.2">
      <c r="A8776" t="s">
        <v>9</v>
      </c>
      <c r="B8776" t="s">
        <v>152</v>
      </c>
      <c r="C8776" t="s">
        <v>31</v>
      </c>
      <c r="D8776" t="s">
        <v>3</v>
      </c>
      <c r="E8776" t="s">
        <v>4</v>
      </c>
      <c r="F8776" s="5">
        <v>44525</v>
      </c>
      <c r="G8776">
        <v>537567746</v>
      </c>
      <c r="H8776" s="5">
        <v>44560</v>
      </c>
      <c r="I8776">
        <v>7097</v>
      </c>
      <c r="J8776" s="8">
        <v>437.2</v>
      </c>
      <c r="K8776" s="8">
        <v>263.33</v>
      </c>
      <c r="L8776" s="8">
        <v>3102808.4</v>
      </c>
      <c r="M8776" s="8">
        <v>1868853.01</v>
      </c>
      <c r="N8776" s="8">
        <v>1233955.3899999999</v>
      </c>
    </row>
    <row r="8777" spans="1:14" x14ac:dyDescent="0.2">
      <c r="A8777" t="s">
        <v>9</v>
      </c>
      <c r="B8777" t="s">
        <v>91</v>
      </c>
      <c r="C8777" t="s">
        <v>57</v>
      </c>
      <c r="D8777" t="s">
        <v>7</v>
      </c>
      <c r="E8777" t="s">
        <v>4</v>
      </c>
      <c r="F8777" s="5">
        <v>42648</v>
      </c>
      <c r="G8777">
        <v>486461150</v>
      </c>
      <c r="H8777" s="5">
        <v>42687</v>
      </c>
      <c r="I8777">
        <v>3519</v>
      </c>
      <c r="J8777" s="8">
        <v>154.06</v>
      </c>
      <c r="K8777" s="8">
        <v>90.93</v>
      </c>
      <c r="L8777" s="8">
        <v>542137.14</v>
      </c>
      <c r="M8777" s="8">
        <v>319982.67</v>
      </c>
      <c r="N8777" s="8">
        <v>222154.47</v>
      </c>
    </row>
    <row r="8778" spans="1:14" x14ac:dyDescent="0.2">
      <c r="A8778" t="s">
        <v>9</v>
      </c>
      <c r="B8778" t="s">
        <v>105</v>
      </c>
      <c r="C8778" t="s">
        <v>31</v>
      </c>
      <c r="D8778" t="s">
        <v>3</v>
      </c>
      <c r="E8778" t="s">
        <v>4</v>
      </c>
      <c r="F8778" s="5">
        <v>42759</v>
      </c>
      <c r="G8778">
        <v>949912965</v>
      </c>
      <c r="H8778" s="5">
        <v>42800</v>
      </c>
      <c r="I8778">
        <v>9210</v>
      </c>
      <c r="J8778" s="8">
        <v>437.2</v>
      </c>
      <c r="K8778" s="8">
        <v>263.33</v>
      </c>
      <c r="L8778" s="8">
        <v>4026612</v>
      </c>
      <c r="M8778" s="8">
        <v>2425269.2999999998</v>
      </c>
      <c r="N8778" s="8">
        <v>1601342.7</v>
      </c>
    </row>
    <row r="8779" spans="1:14" x14ac:dyDescent="0.2">
      <c r="A8779" t="s">
        <v>12</v>
      </c>
      <c r="B8779" t="s">
        <v>132</v>
      </c>
      <c r="C8779" t="s">
        <v>19</v>
      </c>
      <c r="D8779" t="s">
        <v>7</v>
      </c>
      <c r="E8779" t="s">
        <v>8</v>
      </c>
      <c r="F8779" s="5">
        <v>43418</v>
      </c>
      <c r="G8779">
        <v>743597018</v>
      </c>
      <c r="H8779" s="5">
        <v>43433</v>
      </c>
      <c r="I8779">
        <v>5737</v>
      </c>
      <c r="J8779" s="8">
        <v>81.73</v>
      </c>
      <c r="K8779" s="8">
        <v>56.67</v>
      </c>
      <c r="L8779" s="8">
        <v>468885.01</v>
      </c>
      <c r="M8779" s="8">
        <v>325115.78999999998</v>
      </c>
      <c r="N8779" s="8">
        <v>143769.22</v>
      </c>
    </row>
    <row r="8780" spans="1:14" x14ac:dyDescent="0.2">
      <c r="A8780" t="s">
        <v>9</v>
      </c>
      <c r="B8780" t="s">
        <v>154</v>
      </c>
      <c r="C8780" t="s">
        <v>45</v>
      </c>
      <c r="D8780" t="s">
        <v>3</v>
      </c>
      <c r="E8780" t="s">
        <v>15</v>
      </c>
      <c r="F8780" s="5">
        <v>43575</v>
      </c>
      <c r="G8780">
        <v>103499639</v>
      </c>
      <c r="H8780" s="5">
        <v>43622</v>
      </c>
      <c r="I8780">
        <v>6698</v>
      </c>
      <c r="J8780" s="8">
        <v>9.33</v>
      </c>
      <c r="K8780" s="8">
        <v>6.92</v>
      </c>
      <c r="L8780" s="8">
        <v>62492.34</v>
      </c>
      <c r="M8780" s="8">
        <v>46350.16</v>
      </c>
      <c r="N8780" s="8">
        <v>16142.18</v>
      </c>
    </row>
    <row r="8781" spans="1:14" x14ac:dyDescent="0.2">
      <c r="A8781" t="s">
        <v>0</v>
      </c>
      <c r="B8781" t="s">
        <v>97</v>
      </c>
      <c r="C8781" t="s">
        <v>11</v>
      </c>
      <c r="D8781" t="s">
        <v>7</v>
      </c>
      <c r="E8781" t="s">
        <v>8</v>
      </c>
      <c r="F8781" s="5">
        <v>44107</v>
      </c>
      <c r="G8781">
        <v>235919654</v>
      </c>
      <c r="H8781" s="5">
        <v>44117</v>
      </c>
      <c r="I8781">
        <v>2723</v>
      </c>
      <c r="J8781" s="8">
        <v>47.45</v>
      </c>
      <c r="K8781" s="8">
        <v>31.79</v>
      </c>
      <c r="L8781" s="8">
        <v>129206.35</v>
      </c>
      <c r="M8781" s="8">
        <v>86564.17</v>
      </c>
      <c r="N8781" s="8">
        <v>42642.18</v>
      </c>
    </row>
    <row r="8782" spans="1:14" x14ac:dyDescent="0.2">
      <c r="A8782" t="s">
        <v>12</v>
      </c>
      <c r="B8782" t="s">
        <v>189</v>
      </c>
      <c r="C8782" t="s">
        <v>2</v>
      </c>
      <c r="D8782" t="s">
        <v>3</v>
      </c>
      <c r="E8782" t="s">
        <v>8</v>
      </c>
      <c r="F8782" s="5">
        <v>43360</v>
      </c>
      <c r="G8782">
        <v>167468392</v>
      </c>
      <c r="H8782" s="5">
        <v>43402</v>
      </c>
      <c r="I8782">
        <v>6474</v>
      </c>
      <c r="J8782" s="8">
        <v>255.28</v>
      </c>
      <c r="K8782" s="8">
        <v>159.41999999999999</v>
      </c>
      <c r="L8782" s="8">
        <v>1652682.72</v>
      </c>
      <c r="M8782" s="8">
        <v>1032085.08</v>
      </c>
      <c r="N8782" s="8">
        <v>620597.64</v>
      </c>
    </row>
    <row r="8783" spans="1:14" x14ac:dyDescent="0.2">
      <c r="A8783" t="s">
        <v>0</v>
      </c>
      <c r="B8783" t="s">
        <v>138</v>
      </c>
      <c r="C8783" t="s">
        <v>14</v>
      </c>
      <c r="D8783" t="s">
        <v>3</v>
      </c>
      <c r="E8783" t="s">
        <v>8</v>
      </c>
      <c r="F8783" s="5">
        <v>44683</v>
      </c>
      <c r="G8783">
        <v>795069682</v>
      </c>
      <c r="H8783" s="5">
        <v>44700</v>
      </c>
      <c r="I8783">
        <v>7642</v>
      </c>
      <c r="J8783" s="8">
        <v>205.7</v>
      </c>
      <c r="K8783" s="8">
        <v>117.11</v>
      </c>
      <c r="L8783" s="8">
        <v>1571959.4</v>
      </c>
      <c r="M8783" s="8">
        <v>894954.62</v>
      </c>
      <c r="N8783" s="8">
        <v>677004.78</v>
      </c>
    </row>
    <row r="8784" spans="1:14" x14ac:dyDescent="0.2">
      <c r="A8784" t="s">
        <v>9</v>
      </c>
      <c r="B8784" t="s">
        <v>186</v>
      </c>
      <c r="C8784" t="s">
        <v>36</v>
      </c>
      <c r="D8784" t="s">
        <v>7</v>
      </c>
      <c r="E8784" t="s">
        <v>15</v>
      </c>
      <c r="F8784" s="5">
        <v>43313</v>
      </c>
      <c r="G8784">
        <v>835959851</v>
      </c>
      <c r="H8784" s="5">
        <v>43339</v>
      </c>
      <c r="I8784">
        <v>7952</v>
      </c>
      <c r="J8784" s="8">
        <v>421.89</v>
      </c>
      <c r="K8784" s="8">
        <v>364.69</v>
      </c>
      <c r="L8784" s="8">
        <v>3354869.28</v>
      </c>
      <c r="M8784" s="8">
        <v>2900014.88</v>
      </c>
      <c r="N8784" s="8">
        <v>454854.40000000002</v>
      </c>
    </row>
    <row r="8785" spans="1:14" x14ac:dyDescent="0.2">
      <c r="A8785" t="s">
        <v>9</v>
      </c>
      <c r="B8785" t="s">
        <v>184</v>
      </c>
      <c r="C8785" t="s">
        <v>19</v>
      </c>
      <c r="D8785" t="s">
        <v>7</v>
      </c>
      <c r="E8785" t="s">
        <v>8</v>
      </c>
      <c r="F8785" s="5">
        <v>42727</v>
      </c>
      <c r="G8785">
        <v>877687728</v>
      </c>
      <c r="H8785" s="5">
        <v>42773</v>
      </c>
      <c r="I8785">
        <v>6158</v>
      </c>
      <c r="J8785" s="8">
        <v>81.73</v>
      </c>
      <c r="K8785" s="8">
        <v>56.67</v>
      </c>
      <c r="L8785" s="8">
        <v>503293.34</v>
      </c>
      <c r="M8785" s="8">
        <v>348973.86</v>
      </c>
      <c r="N8785" s="8">
        <v>154319.48000000001</v>
      </c>
    </row>
    <row r="8786" spans="1:14" x14ac:dyDescent="0.2">
      <c r="A8786" t="s">
        <v>9</v>
      </c>
      <c r="B8786" t="s">
        <v>170</v>
      </c>
      <c r="C8786" t="s">
        <v>19</v>
      </c>
      <c r="D8786" t="s">
        <v>3</v>
      </c>
      <c r="E8786" t="s">
        <v>15</v>
      </c>
      <c r="F8786" s="5">
        <v>42249</v>
      </c>
      <c r="G8786">
        <v>228114640</v>
      </c>
      <c r="H8786" s="5">
        <v>42263</v>
      </c>
      <c r="I8786">
        <v>3046</v>
      </c>
      <c r="J8786" s="8">
        <v>81.73</v>
      </c>
      <c r="K8786" s="8">
        <v>56.67</v>
      </c>
      <c r="L8786" s="8">
        <v>248949.58</v>
      </c>
      <c r="M8786" s="8">
        <v>172616.82</v>
      </c>
      <c r="N8786" s="8">
        <v>76332.759999999995</v>
      </c>
    </row>
    <row r="8787" spans="1:14" x14ac:dyDescent="0.2">
      <c r="A8787" t="s">
        <v>0</v>
      </c>
      <c r="B8787" t="s">
        <v>48</v>
      </c>
      <c r="C8787" t="s">
        <v>22</v>
      </c>
      <c r="D8787" t="s">
        <v>7</v>
      </c>
      <c r="E8787" t="s">
        <v>4</v>
      </c>
      <c r="F8787" s="5">
        <v>43709</v>
      </c>
      <c r="G8787">
        <v>965414416</v>
      </c>
      <c r="H8787" s="5">
        <v>43721</v>
      </c>
      <c r="I8787">
        <v>6434</v>
      </c>
      <c r="J8787" s="8">
        <v>109.28</v>
      </c>
      <c r="K8787" s="8">
        <v>35.840000000000003</v>
      </c>
      <c r="L8787" s="8">
        <v>703107.52</v>
      </c>
      <c r="M8787" s="8">
        <v>230594.56</v>
      </c>
      <c r="N8787" s="8">
        <v>472512.96</v>
      </c>
    </row>
    <row r="8788" spans="1:14" x14ac:dyDescent="0.2">
      <c r="A8788" t="s">
        <v>9</v>
      </c>
      <c r="B8788" t="s">
        <v>165</v>
      </c>
      <c r="C8788" t="s">
        <v>2</v>
      </c>
      <c r="D8788" t="s">
        <v>7</v>
      </c>
      <c r="E8788" t="s">
        <v>23</v>
      </c>
      <c r="F8788" s="5">
        <v>42019</v>
      </c>
      <c r="G8788">
        <v>288073384</v>
      </c>
      <c r="H8788" s="5">
        <v>42051</v>
      </c>
      <c r="I8788">
        <v>6171</v>
      </c>
      <c r="J8788" s="8">
        <v>255.28</v>
      </c>
      <c r="K8788" s="8">
        <v>159.41999999999999</v>
      </c>
      <c r="L8788" s="8">
        <v>1575332.88</v>
      </c>
      <c r="M8788" s="8">
        <v>983780.82</v>
      </c>
      <c r="N8788" s="8">
        <v>591552.06000000006</v>
      </c>
    </row>
    <row r="8789" spans="1:14" x14ac:dyDescent="0.2">
      <c r="A8789" t="s">
        <v>0</v>
      </c>
      <c r="B8789" t="s">
        <v>159</v>
      </c>
      <c r="C8789" t="s">
        <v>36</v>
      </c>
      <c r="D8789" t="s">
        <v>3</v>
      </c>
      <c r="E8789" t="s">
        <v>23</v>
      </c>
      <c r="F8789" s="5">
        <v>43672</v>
      </c>
      <c r="G8789">
        <v>864890372</v>
      </c>
      <c r="H8789" s="5">
        <v>43674</v>
      </c>
      <c r="I8789">
        <v>9136</v>
      </c>
      <c r="J8789" s="8">
        <v>421.89</v>
      </c>
      <c r="K8789" s="8">
        <v>364.69</v>
      </c>
      <c r="L8789" s="8">
        <v>3854387.04</v>
      </c>
      <c r="M8789" s="8">
        <v>3331807.84</v>
      </c>
      <c r="N8789" s="8">
        <v>522579.20000000001</v>
      </c>
    </row>
    <row r="8790" spans="1:14" x14ac:dyDescent="0.2">
      <c r="A8790" t="s">
        <v>0</v>
      </c>
      <c r="B8790" t="s">
        <v>143</v>
      </c>
      <c r="C8790" t="s">
        <v>14</v>
      </c>
      <c r="D8790" t="s">
        <v>7</v>
      </c>
      <c r="E8790" t="s">
        <v>15</v>
      </c>
      <c r="F8790" s="5">
        <v>44438</v>
      </c>
      <c r="G8790">
        <v>484976708</v>
      </c>
      <c r="H8790" s="5">
        <v>44455</v>
      </c>
      <c r="I8790">
        <v>4240</v>
      </c>
      <c r="J8790" s="8">
        <v>205.7</v>
      </c>
      <c r="K8790" s="8">
        <v>117.11</v>
      </c>
      <c r="L8790" s="8">
        <v>872168</v>
      </c>
      <c r="M8790" s="8">
        <v>496546.4</v>
      </c>
      <c r="N8790" s="8">
        <v>375621.6</v>
      </c>
    </row>
    <row r="8791" spans="1:14" x14ac:dyDescent="0.2">
      <c r="A8791" t="s">
        <v>9</v>
      </c>
      <c r="B8791" t="s">
        <v>91</v>
      </c>
      <c r="C8791" t="s">
        <v>65</v>
      </c>
      <c r="D8791" t="s">
        <v>3</v>
      </c>
      <c r="E8791" t="s">
        <v>23</v>
      </c>
      <c r="F8791" s="5">
        <v>42585</v>
      </c>
      <c r="G8791">
        <v>607756221</v>
      </c>
      <c r="H8791" s="5">
        <v>42593</v>
      </c>
      <c r="I8791">
        <v>7426</v>
      </c>
      <c r="J8791" s="8">
        <v>668.27</v>
      </c>
      <c r="K8791" s="8">
        <v>502.54</v>
      </c>
      <c r="L8791" s="8">
        <v>4962573.0199999996</v>
      </c>
      <c r="M8791" s="8">
        <v>3731862.04</v>
      </c>
      <c r="N8791" s="8">
        <v>1230710.98</v>
      </c>
    </row>
    <row r="8792" spans="1:14" x14ac:dyDescent="0.2">
      <c r="A8792" t="s">
        <v>0</v>
      </c>
      <c r="B8792" t="s">
        <v>1</v>
      </c>
      <c r="C8792" t="s">
        <v>2</v>
      </c>
      <c r="D8792" t="s">
        <v>3</v>
      </c>
      <c r="E8792" t="s">
        <v>8</v>
      </c>
      <c r="F8792" s="5">
        <v>43816</v>
      </c>
      <c r="G8792">
        <v>512965238</v>
      </c>
      <c r="H8792" s="5">
        <v>43472</v>
      </c>
      <c r="I8792">
        <v>6668</v>
      </c>
      <c r="J8792" s="8">
        <v>255.28</v>
      </c>
      <c r="K8792" s="8">
        <v>159.41999999999999</v>
      </c>
      <c r="L8792" s="8">
        <v>1702207.04</v>
      </c>
      <c r="M8792" s="8">
        <v>1063012.56</v>
      </c>
      <c r="N8792" s="8">
        <v>639194.48</v>
      </c>
    </row>
    <row r="8793" spans="1:14" x14ac:dyDescent="0.2">
      <c r="A8793" t="s">
        <v>17</v>
      </c>
      <c r="B8793" t="s">
        <v>135</v>
      </c>
      <c r="C8793" t="s">
        <v>6</v>
      </c>
      <c r="D8793" t="s">
        <v>3</v>
      </c>
      <c r="E8793" t="s">
        <v>8</v>
      </c>
      <c r="F8793" s="5">
        <v>42721</v>
      </c>
      <c r="G8793">
        <v>450652587</v>
      </c>
      <c r="H8793" s="5">
        <v>42760</v>
      </c>
      <c r="I8793">
        <v>6970</v>
      </c>
      <c r="J8793" s="8">
        <v>152.58000000000001</v>
      </c>
      <c r="K8793" s="8">
        <v>97.44</v>
      </c>
      <c r="L8793" s="8">
        <v>1063482.6000000001</v>
      </c>
      <c r="M8793" s="8">
        <v>679156.8</v>
      </c>
      <c r="N8793" s="8">
        <v>384325.8</v>
      </c>
    </row>
    <row r="8794" spans="1:14" x14ac:dyDescent="0.2">
      <c r="A8794" t="s">
        <v>9</v>
      </c>
      <c r="B8794" t="s">
        <v>102</v>
      </c>
      <c r="C8794" t="s">
        <v>65</v>
      </c>
      <c r="D8794" t="s">
        <v>3</v>
      </c>
      <c r="E8794" t="s">
        <v>23</v>
      </c>
      <c r="F8794" s="5">
        <v>42779</v>
      </c>
      <c r="G8794">
        <v>291179597</v>
      </c>
      <c r="H8794" s="5">
        <v>42786</v>
      </c>
      <c r="I8794">
        <v>5368</v>
      </c>
      <c r="J8794" s="8">
        <v>668.27</v>
      </c>
      <c r="K8794" s="8">
        <v>502.54</v>
      </c>
      <c r="L8794" s="8">
        <v>3587273.36</v>
      </c>
      <c r="M8794" s="8">
        <v>2697634.72</v>
      </c>
      <c r="N8794" s="8">
        <v>889638.64</v>
      </c>
    </row>
    <row r="8795" spans="1:14" x14ac:dyDescent="0.2">
      <c r="A8795" t="s">
        <v>9</v>
      </c>
      <c r="B8795" t="s">
        <v>69</v>
      </c>
      <c r="C8795" t="s">
        <v>45</v>
      </c>
      <c r="D8795" t="s">
        <v>3</v>
      </c>
      <c r="E8795" t="s">
        <v>15</v>
      </c>
      <c r="F8795" s="5">
        <v>44859</v>
      </c>
      <c r="G8795">
        <v>875220096</v>
      </c>
      <c r="H8795" s="5">
        <v>44871</v>
      </c>
      <c r="I8795">
        <v>5930</v>
      </c>
      <c r="J8795" s="8">
        <v>9.33</v>
      </c>
      <c r="K8795" s="8">
        <v>6.92</v>
      </c>
      <c r="L8795" s="8">
        <v>55326.9</v>
      </c>
      <c r="M8795" s="8">
        <v>41035.599999999999</v>
      </c>
      <c r="N8795" s="8">
        <v>14291.3</v>
      </c>
    </row>
    <row r="8796" spans="1:14" x14ac:dyDescent="0.2">
      <c r="A8796" t="s">
        <v>9</v>
      </c>
      <c r="B8796" t="s">
        <v>83</v>
      </c>
      <c r="C8796" t="s">
        <v>22</v>
      </c>
      <c r="D8796" t="s">
        <v>7</v>
      </c>
      <c r="E8796" t="s">
        <v>23</v>
      </c>
      <c r="F8796" s="5">
        <v>44793</v>
      </c>
      <c r="G8796">
        <v>863760411</v>
      </c>
      <c r="H8796" s="5">
        <v>44794</v>
      </c>
      <c r="I8796">
        <v>4755</v>
      </c>
      <c r="J8796" s="8">
        <v>109.28</v>
      </c>
      <c r="K8796" s="8">
        <v>35.840000000000003</v>
      </c>
      <c r="L8796" s="8">
        <v>519626.4</v>
      </c>
      <c r="M8796" s="8">
        <v>170419.20000000001</v>
      </c>
      <c r="N8796" s="8">
        <v>349207.2</v>
      </c>
    </row>
    <row r="8797" spans="1:14" x14ac:dyDescent="0.2">
      <c r="A8797" t="s">
        <v>9</v>
      </c>
      <c r="B8797" t="s">
        <v>155</v>
      </c>
      <c r="C8797" t="s">
        <v>6</v>
      </c>
      <c r="D8797" t="s">
        <v>7</v>
      </c>
      <c r="E8797" t="s">
        <v>23</v>
      </c>
      <c r="F8797" s="5">
        <v>44309</v>
      </c>
      <c r="G8797">
        <v>788099372</v>
      </c>
      <c r="H8797" s="5">
        <v>44321</v>
      </c>
      <c r="I8797">
        <v>4972</v>
      </c>
      <c r="J8797" s="8">
        <v>152.58000000000001</v>
      </c>
      <c r="K8797" s="8">
        <v>97.44</v>
      </c>
      <c r="L8797" s="8">
        <v>758627.76</v>
      </c>
      <c r="M8797" s="8">
        <v>484471.68</v>
      </c>
      <c r="N8797" s="8">
        <v>274156.08</v>
      </c>
    </row>
    <row r="8798" spans="1:14" x14ac:dyDescent="0.2">
      <c r="A8798" t="s">
        <v>9</v>
      </c>
      <c r="B8798" t="s">
        <v>165</v>
      </c>
      <c r="C8798" t="s">
        <v>65</v>
      </c>
      <c r="D8798" t="s">
        <v>7</v>
      </c>
      <c r="E8798" t="s">
        <v>8</v>
      </c>
      <c r="F8798" s="5">
        <v>42440</v>
      </c>
      <c r="G8798">
        <v>799848306</v>
      </c>
      <c r="H8798" s="5">
        <v>42483</v>
      </c>
      <c r="I8798">
        <v>1743</v>
      </c>
      <c r="J8798" s="8">
        <v>668.27</v>
      </c>
      <c r="K8798" s="8">
        <v>502.54</v>
      </c>
      <c r="L8798" s="8">
        <v>1164794.6100000001</v>
      </c>
      <c r="M8798" s="8">
        <v>875927.22</v>
      </c>
      <c r="N8798" s="8">
        <v>288867.39</v>
      </c>
    </row>
    <row r="8799" spans="1:14" x14ac:dyDescent="0.2">
      <c r="A8799" t="s">
        <v>17</v>
      </c>
      <c r="B8799" t="s">
        <v>59</v>
      </c>
      <c r="C8799" t="s">
        <v>36</v>
      </c>
      <c r="D8799" t="s">
        <v>3</v>
      </c>
      <c r="E8799" t="s">
        <v>4</v>
      </c>
      <c r="F8799" s="5">
        <v>44846</v>
      </c>
      <c r="G8799">
        <v>220931041</v>
      </c>
      <c r="H8799" s="5">
        <v>44878</v>
      </c>
      <c r="I8799">
        <v>7259</v>
      </c>
      <c r="J8799" s="8">
        <v>421.89</v>
      </c>
      <c r="K8799" s="8">
        <v>364.69</v>
      </c>
      <c r="L8799" s="8">
        <v>3062499.51</v>
      </c>
      <c r="M8799" s="8">
        <v>2647284.71</v>
      </c>
      <c r="N8799" s="8">
        <v>415214.8</v>
      </c>
    </row>
    <row r="8800" spans="1:14" x14ac:dyDescent="0.2">
      <c r="A8800" t="s">
        <v>9</v>
      </c>
      <c r="B8800" t="s">
        <v>10</v>
      </c>
      <c r="C8800" t="s">
        <v>36</v>
      </c>
      <c r="D8800" t="s">
        <v>7</v>
      </c>
      <c r="E8800" t="s">
        <v>4</v>
      </c>
      <c r="F8800" s="5">
        <v>44535</v>
      </c>
      <c r="G8800">
        <v>693583905</v>
      </c>
      <c r="H8800" s="5">
        <v>44202</v>
      </c>
      <c r="I8800">
        <v>5745</v>
      </c>
      <c r="J8800" s="8">
        <v>421.89</v>
      </c>
      <c r="K8800" s="8">
        <v>364.69</v>
      </c>
      <c r="L8800" s="8">
        <v>2423758.0499999998</v>
      </c>
      <c r="M8800" s="8">
        <v>2095144.05</v>
      </c>
      <c r="N8800" s="8">
        <v>328614</v>
      </c>
    </row>
    <row r="8801" spans="1:14" x14ac:dyDescent="0.2">
      <c r="A8801" t="s">
        <v>9</v>
      </c>
      <c r="B8801" t="s">
        <v>155</v>
      </c>
      <c r="C8801" t="s">
        <v>22</v>
      </c>
      <c r="D8801" t="s">
        <v>3</v>
      </c>
      <c r="E8801" t="s">
        <v>8</v>
      </c>
      <c r="F8801" s="5">
        <v>44210</v>
      </c>
      <c r="G8801">
        <v>330355727</v>
      </c>
      <c r="H8801" s="5">
        <v>44241</v>
      </c>
      <c r="I8801">
        <v>8456</v>
      </c>
      <c r="J8801" s="8">
        <v>109.28</v>
      </c>
      <c r="K8801" s="8">
        <v>35.840000000000003</v>
      </c>
      <c r="L8801" s="8">
        <v>924071.68</v>
      </c>
      <c r="M8801" s="8">
        <v>303063.03999999998</v>
      </c>
      <c r="N8801" s="8">
        <v>621008.64000000001</v>
      </c>
    </row>
    <row r="8802" spans="1:14" x14ac:dyDescent="0.2">
      <c r="A8802" t="s">
        <v>20</v>
      </c>
      <c r="B8802" t="s">
        <v>140</v>
      </c>
      <c r="C8802" t="s">
        <v>31</v>
      </c>
      <c r="D8802" t="s">
        <v>7</v>
      </c>
      <c r="E8802" t="s">
        <v>23</v>
      </c>
      <c r="F8802" s="5">
        <v>42274</v>
      </c>
      <c r="G8802">
        <v>464107835</v>
      </c>
      <c r="H8802" s="5">
        <v>42306</v>
      </c>
      <c r="I8802">
        <v>8677</v>
      </c>
      <c r="J8802" s="8">
        <v>437.2</v>
      </c>
      <c r="K8802" s="8">
        <v>263.33</v>
      </c>
      <c r="L8802" s="8">
        <v>3793584.4</v>
      </c>
      <c r="M8802" s="8">
        <v>2284914.41</v>
      </c>
      <c r="N8802" s="8">
        <v>1508669.99</v>
      </c>
    </row>
    <row r="8803" spans="1:14" x14ac:dyDescent="0.2">
      <c r="A8803" t="s">
        <v>12</v>
      </c>
      <c r="B8803" t="s">
        <v>93</v>
      </c>
      <c r="C8803" t="s">
        <v>6</v>
      </c>
      <c r="D8803" t="s">
        <v>7</v>
      </c>
      <c r="E8803" t="s">
        <v>8</v>
      </c>
      <c r="F8803" s="5">
        <v>42289</v>
      </c>
      <c r="G8803">
        <v>698014056</v>
      </c>
      <c r="H8803" s="5">
        <v>42315</v>
      </c>
      <c r="I8803">
        <v>6726</v>
      </c>
      <c r="J8803" s="8">
        <v>152.58000000000001</v>
      </c>
      <c r="K8803" s="8">
        <v>97.44</v>
      </c>
      <c r="L8803" s="8">
        <v>1026253.08</v>
      </c>
      <c r="M8803" s="8">
        <v>655381.43999999994</v>
      </c>
      <c r="N8803" s="8">
        <v>370871.64</v>
      </c>
    </row>
    <row r="8804" spans="1:14" x14ac:dyDescent="0.2">
      <c r="A8804" t="s">
        <v>9</v>
      </c>
      <c r="B8804" t="s">
        <v>151</v>
      </c>
      <c r="C8804" t="s">
        <v>29</v>
      </c>
      <c r="D8804" t="s">
        <v>7</v>
      </c>
      <c r="E8804" t="s">
        <v>15</v>
      </c>
      <c r="F8804" s="5">
        <v>42780</v>
      </c>
      <c r="G8804">
        <v>255560719</v>
      </c>
      <c r="H8804" s="5">
        <v>42799</v>
      </c>
      <c r="I8804">
        <v>4951</v>
      </c>
      <c r="J8804" s="8">
        <v>651.21</v>
      </c>
      <c r="K8804" s="8">
        <v>524.96</v>
      </c>
      <c r="L8804" s="8">
        <v>3224140.71</v>
      </c>
      <c r="M8804" s="8">
        <v>2599076.96</v>
      </c>
      <c r="N8804" s="8">
        <v>625063.75</v>
      </c>
    </row>
    <row r="8805" spans="1:14" x14ac:dyDescent="0.2">
      <c r="A8805" t="s">
        <v>0</v>
      </c>
      <c r="B8805" t="s">
        <v>5</v>
      </c>
      <c r="C8805" t="s">
        <v>22</v>
      </c>
      <c r="D8805" t="s">
        <v>3</v>
      </c>
      <c r="E8805" t="s">
        <v>23</v>
      </c>
      <c r="F8805" s="5">
        <v>42167</v>
      </c>
      <c r="G8805">
        <v>230546653</v>
      </c>
      <c r="H8805" s="5">
        <v>42169</v>
      </c>
      <c r="I8805">
        <v>2733</v>
      </c>
      <c r="J8805" s="8">
        <v>109.28</v>
      </c>
      <c r="K8805" s="8">
        <v>35.840000000000003</v>
      </c>
      <c r="L8805" s="8">
        <v>298662.24</v>
      </c>
      <c r="M8805" s="8">
        <v>97950.720000000001</v>
      </c>
      <c r="N8805" s="8">
        <v>200711.52</v>
      </c>
    </row>
    <row r="8806" spans="1:14" x14ac:dyDescent="0.2">
      <c r="A8806" t="s">
        <v>9</v>
      </c>
      <c r="B8806" t="s">
        <v>161</v>
      </c>
      <c r="C8806" t="s">
        <v>36</v>
      </c>
      <c r="D8806" t="s">
        <v>3</v>
      </c>
      <c r="E8806" t="s">
        <v>8</v>
      </c>
      <c r="F8806" s="5">
        <v>42022</v>
      </c>
      <c r="G8806">
        <v>437083184</v>
      </c>
      <c r="H8806" s="5">
        <v>42054</v>
      </c>
      <c r="I8806">
        <v>1482</v>
      </c>
      <c r="J8806" s="8">
        <v>421.89</v>
      </c>
      <c r="K8806" s="8">
        <v>364.69</v>
      </c>
      <c r="L8806" s="8">
        <v>625240.98</v>
      </c>
      <c r="M8806" s="8">
        <v>540470.57999999996</v>
      </c>
      <c r="N8806" s="8">
        <v>84770.4</v>
      </c>
    </row>
    <row r="8807" spans="1:14" x14ac:dyDescent="0.2">
      <c r="A8807" t="s">
        <v>9</v>
      </c>
      <c r="B8807" t="s">
        <v>164</v>
      </c>
      <c r="C8807" t="s">
        <v>57</v>
      </c>
      <c r="D8807" t="s">
        <v>7</v>
      </c>
      <c r="E8807" t="s">
        <v>8</v>
      </c>
      <c r="F8807" s="5">
        <v>42926</v>
      </c>
      <c r="G8807">
        <v>759594142</v>
      </c>
      <c r="H8807" s="5">
        <v>42928</v>
      </c>
      <c r="I8807">
        <v>9641</v>
      </c>
      <c r="J8807" s="8">
        <v>154.06</v>
      </c>
      <c r="K8807" s="8">
        <v>90.93</v>
      </c>
      <c r="L8807" s="8">
        <v>1485292.46</v>
      </c>
      <c r="M8807" s="8">
        <v>876656.13</v>
      </c>
      <c r="N8807" s="8">
        <v>608636.32999999996</v>
      </c>
    </row>
    <row r="8808" spans="1:14" x14ac:dyDescent="0.2">
      <c r="A8808" t="s">
        <v>9</v>
      </c>
      <c r="B8808" t="s">
        <v>124</v>
      </c>
      <c r="C8808" t="s">
        <v>65</v>
      </c>
      <c r="D8808" t="s">
        <v>3</v>
      </c>
      <c r="E8808" t="s">
        <v>15</v>
      </c>
      <c r="F8808" s="5">
        <v>44697</v>
      </c>
      <c r="G8808">
        <v>702815854</v>
      </c>
      <c r="H8808" s="5">
        <v>44718</v>
      </c>
      <c r="I8808">
        <v>7684</v>
      </c>
      <c r="J8808" s="8">
        <v>668.27</v>
      </c>
      <c r="K8808" s="8">
        <v>502.54</v>
      </c>
      <c r="L8808" s="8">
        <v>5134986.68</v>
      </c>
      <c r="M8808" s="8">
        <v>3861517.36</v>
      </c>
      <c r="N8808" s="8">
        <v>1273469.32</v>
      </c>
    </row>
    <row r="8809" spans="1:14" x14ac:dyDescent="0.2">
      <c r="A8809" t="s">
        <v>0</v>
      </c>
      <c r="B8809" t="s">
        <v>101</v>
      </c>
      <c r="C8809" t="s">
        <v>14</v>
      </c>
      <c r="D8809" t="s">
        <v>7</v>
      </c>
      <c r="E8809" t="s">
        <v>23</v>
      </c>
      <c r="F8809" s="5">
        <v>42459</v>
      </c>
      <c r="G8809">
        <v>741797149</v>
      </c>
      <c r="H8809" s="5">
        <v>42493</v>
      </c>
      <c r="I8809">
        <v>3116</v>
      </c>
      <c r="J8809" s="8">
        <v>205.7</v>
      </c>
      <c r="K8809" s="8">
        <v>117.11</v>
      </c>
      <c r="L8809" s="8">
        <v>640961.19999999995</v>
      </c>
      <c r="M8809" s="8">
        <v>364914.76</v>
      </c>
      <c r="N8809" s="8">
        <v>276046.44</v>
      </c>
    </row>
    <row r="8810" spans="1:14" x14ac:dyDescent="0.2">
      <c r="A8810" t="s">
        <v>9</v>
      </c>
      <c r="B8810" t="s">
        <v>161</v>
      </c>
      <c r="C8810" t="s">
        <v>6</v>
      </c>
      <c r="D8810" t="s">
        <v>3</v>
      </c>
      <c r="E8810" t="s">
        <v>8</v>
      </c>
      <c r="F8810" s="5">
        <v>43617</v>
      </c>
      <c r="G8810">
        <v>971899354</v>
      </c>
      <c r="H8810" s="5">
        <v>43617</v>
      </c>
      <c r="I8810">
        <v>5471</v>
      </c>
      <c r="J8810" s="8">
        <v>152.58000000000001</v>
      </c>
      <c r="K8810" s="8">
        <v>97.44</v>
      </c>
      <c r="L8810" s="8">
        <v>834765.18</v>
      </c>
      <c r="M8810" s="8">
        <v>533094.24</v>
      </c>
      <c r="N8810" s="8">
        <v>301670.94</v>
      </c>
    </row>
    <row r="8811" spans="1:14" x14ac:dyDescent="0.2">
      <c r="A8811" t="s">
        <v>0</v>
      </c>
      <c r="B8811" t="s">
        <v>33</v>
      </c>
      <c r="C8811" t="s">
        <v>57</v>
      </c>
      <c r="D8811" t="s">
        <v>3</v>
      </c>
      <c r="E8811" t="s">
        <v>4</v>
      </c>
      <c r="F8811" s="5">
        <v>42116</v>
      </c>
      <c r="G8811">
        <v>658796298</v>
      </c>
      <c r="H8811" s="5">
        <v>42133</v>
      </c>
      <c r="I8811">
        <v>1319</v>
      </c>
      <c r="J8811" s="8">
        <v>154.06</v>
      </c>
      <c r="K8811" s="8">
        <v>90.93</v>
      </c>
      <c r="L8811" s="8">
        <v>203205.14</v>
      </c>
      <c r="M8811" s="8">
        <v>119936.67</v>
      </c>
      <c r="N8811" s="8">
        <v>83268.47</v>
      </c>
    </row>
    <row r="8812" spans="1:14" x14ac:dyDescent="0.2">
      <c r="A8812" t="s">
        <v>0</v>
      </c>
      <c r="B8812" t="s">
        <v>97</v>
      </c>
      <c r="C8812" t="s">
        <v>19</v>
      </c>
      <c r="D8812" t="s">
        <v>3</v>
      </c>
      <c r="E8812" t="s">
        <v>15</v>
      </c>
      <c r="F8812" s="5">
        <v>43713</v>
      </c>
      <c r="G8812">
        <v>488474309</v>
      </c>
      <c r="H8812" s="5">
        <v>43759</v>
      </c>
      <c r="I8812">
        <v>9258</v>
      </c>
      <c r="J8812" s="8">
        <v>81.73</v>
      </c>
      <c r="K8812" s="8">
        <v>56.67</v>
      </c>
      <c r="L8812" s="8">
        <v>756656.34</v>
      </c>
      <c r="M8812" s="8">
        <v>524650.86</v>
      </c>
      <c r="N8812" s="8">
        <v>232005.48</v>
      </c>
    </row>
    <row r="8813" spans="1:14" x14ac:dyDescent="0.2">
      <c r="A8813" t="s">
        <v>17</v>
      </c>
      <c r="B8813" t="s">
        <v>119</v>
      </c>
      <c r="C8813" t="s">
        <v>2</v>
      </c>
      <c r="D8813" t="s">
        <v>7</v>
      </c>
      <c r="E8813" t="s">
        <v>15</v>
      </c>
      <c r="F8813" s="5">
        <v>44096</v>
      </c>
      <c r="G8813">
        <v>317232215</v>
      </c>
      <c r="H8813" s="5">
        <v>44131</v>
      </c>
      <c r="I8813">
        <v>4917</v>
      </c>
      <c r="J8813" s="8">
        <v>255.28</v>
      </c>
      <c r="K8813" s="8">
        <v>159.41999999999999</v>
      </c>
      <c r="L8813" s="8">
        <v>1255211.76</v>
      </c>
      <c r="M8813" s="8">
        <v>783868.14</v>
      </c>
      <c r="N8813" s="8">
        <v>471343.62</v>
      </c>
    </row>
    <row r="8814" spans="1:14" x14ac:dyDescent="0.2">
      <c r="A8814" t="s">
        <v>9</v>
      </c>
      <c r="B8814" t="s">
        <v>10</v>
      </c>
      <c r="C8814" t="s">
        <v>29</v>
      </c>
      <c r="D8814" t="s">
        <v>3</v>
      </c>
      <c r="E8814" t="s">
        <v>4</v>
      </c>
      <c r="F8814" s="5">
        <v>44608</v>
      </c>
      <c r="G8814">
        <v>521681344</v>
      </c>
      <c r="H8814" s="5">
        <v>44654</v>
      </c>
      <c r="I8814">
        <v>5957</v>
      </c>
      <c r="J8814" s="8">
        <v>651.21</v>
      </c>
      <c r="K8814" s="8">
        <v>524.96</v>
      </c>
      <c r="L8814" s="8">
        <v>3879257.97</v>
      </c>
      <c r="M8814" s="8">
        <v>3127186.72</v>
      </c>
      <c r="N8814" s="8">
        <v>752071.25</v>
      </c>
    </row>
    <row r="8815" spans="1:14" x14ac:dyDescent="0.2">
      <c r="A8815" t="s">
        <v>17</v>
      </c>
      <c r="B8815" t="s">
        <v>82</v>
      </c>
      <c r="C8815" t="s">
        <v>11</v>
      </c>
      <c r="D8815" t="s">
        <v>3</v>
      </c>
      <c r="E8815" t="s">
        <v>15</v>
      </c>
      <c r="F8815" s="5">
        <v>42366</v>
      </c>
      <c r="G8815">
        <v>648745524</v>
      </c>
      <c r="H8815" s="5">
        <v>42396</v>
      </c>
      <c r="I8815">
        <v>7072</v>
      </c>
      <c r="J8815" s="8">
        <v>47.45</v>
      </c>
      <c r="K8815" s="8">
        <v>31.79</v>
      </c>
      <c r="L8815" s="8">
        <v>335566.4</v>
      </c>
      <c r="M8815" s="8">
        <v>224818.88</v>
      </c>
      <c r="N8815" s="8">
        <v>110747.52</v>
      </c>
    </row>
    <row r="8816" spans="1:14" x14ac:dyDescent="0.2">
      <c r="A8816" t="s">
        <v>9</v>
      </c>
      <c r="B8816" t="s">
        <v>95</v>
      </c>
      <c r="C8816" t="s">
        <v>57</v>
      </c>
      <c r="D8816" t="s">
        <v>7</v>
      </c>
      <c r="E8816" t="s">
        <v>8</v>
      </c>
      <c r="F8816" s="5">
        <v>44266</v>
      </c>
      <c r="G8816">
        <v>765661084</v>
      </c>
      <c r="H8816" s="5">
        <v>44267</v>
      </c>
      <c r="I8816">
        <v>4984</v>
      </c>
      <c r="J8816" s="8">
        <v>154.06</v>
      </c>
      <c r="K8816" s="8">
        <v>90.93</v>
      </c>
      <c r="L8816" s="8">
        <v>767835.04</v>
      </c>
      <c r="M8816" s="8">
        <v>453195.12</v>
      </c>
      <c r="N8816" s="8">
        <v>314639.92</v>
      </c>
    </row>
    <row r="8817" spans="1:14" x14ac:dyDescent="0.2">
      <c r="A8817" t="s">
        <v>9</v>
      </c>
      <c r="B8817" t="s">
        <v>51</v>
      </c>
      <c r="C8817" t="s">
        <v>65</v>
      </c>
      <c r="D8817" t="s">
        <v>3</v>
      </c>
      <c r="E8817" t="s">
        <v>15</v>
      </c>
      <c r="F8817" s="5">
        <v>44472</v>
      </c>
      <c r="G8817">
        <v>109976851</v>
      </c>
      <c r="H8817" s="5">
        <v>44483</v>
      </c>
      <c r="I8817">
        <v>3449</v>
      </c>
      <c r="J8817" s="8">
        <v>668.27</v>
      </c>
      <c r="K8817" s="8">
        <v>502.54</v>
      </c>
      <c r="L8817" s="8">
        <v>2304863.23</v>
      </c>
      <c r="M8817" s="8">
        <v>1733260.46</v>
      </c>
      <c r="N8817" s="8">
        <v>571602.77</v>
      </c>
    </row>
    <row r="8818" spans="1:14" x14ac:dyDescent="0.2">
      <c r="A8818" t="s">
        <v>9</v>
      </c>
      <c r="B8818" t="s">
        <v>178</v>
      </c>
      <c r="C8818" t="s">
        <v>29</v>
      </c>
      <c r="D8818" t="s">
        <v>7</v>
      </c>
      <c r="E8818" t="s">
        <v>15</v>
      </c>
      <c r="F8818" s="5">
        <v>43848</v>
      </c>
      <c r="G8818">
        <v>239554154</v>
      </c>
      <c r="H8818" s="5">
        <v>43874</v>
      </c>
      <c r="I8818">
        <v>8253</v>
      </c>
      <c r="J8818" s="8">
        <v>651.21</v>
      </c>
      <c r="K8818" s="8">
        <v>524.96</v>
      </c>
      <c r="L8818" s="8">
        <v>5374436.1299999999</v>
      </c>
      <c r="M8818" s="8">
        <v>4332494.88</v>
      </c>
      <c r="N8818" s="8">
        <v>1041941.25</v>
      </c>
    </row>
    <row r="8819" spans="1:14" x14ac:dyDescent="0.2">
      <c r="A8819" t="s">
        <v>9</v>
      </c>
      <c r="B8819" t="s">
        <v>141</v>
      </c>
      <c r="C8819" t="s">
        <v>29</v>
      </c>
      <c r="D8819" t="s">
        <v>3</v>
      </c>
      <c r="E8819" t="s">
        <v>4</v>
      </c>
      <c r="F8819" s="5">
        <v>44303</v>
      </c>
      <c r="G8819">
        <v>982566821</v>
      </c>
      <c r="H8819" s="5">
        <v>44352</v>
      </c>
      <c r="I8819">
        <v>2212</v>
      </c>
      <c r="J8819" s="8">
        <v>651.21</v>
      </c>
      <c r="K8819" s="8">
        <v>524.96</v>
      </c>
      <c r="L8819" s="8">
        <v>1440476.52</v>
      </c>
      <c r="M8819" s="8">
        <v>1161211.52</v>
      </c>
      <c r="N8819" s="8">
        <v>279265</v>
      </c>
    </row>
    <row r="8820" spans="1:14" x14ac:dyDescent="0.2">
      <c r="A8820" t="s">
        <v>9</v>
      </c>
      <c r="B8820" t="s">
        <v>104</v>
      </c>
      <c r="C8820" t="s">
        <v>31</v>
      </c>
      <c r="D8820" t="s">
        <v>3</v>
      </c>
      <c r="E8820" t="s">
        <v>8</v>
      </c>
      <c r="F8820" s="5">
        <v>42860</v>
      </c>
      <c r="G8820">
        <v>887501180</v>
      </c>
      <c r="H8820" s="5">
        <v>42906</v>
      </c>
      <c r="I8820">
        <v>176</v>
      </c>
      <c r="J8820" s="8">
        <v>437.2</v>
      </c>
      <c r="K8820" s="8">
        <v>263.33</v>
      </c>
      <c r="L8820" s="8">
        <v>76947.199999999997</v>
      </c>
      <c r="M8820" s="8">
        <v>46346.080000000002</v>
      </c>
      <c r="N8820" s="8">
        <v>30601.119999999999</v>
      </c>
    </row>
    <row r="8821" spans="1:14" x14ac:dyDescent="0.2">
      <c r="A8821" t="s">
        <v>9</v>
      </c>
      <c r="B8821" t="s">
        <v>186</v>
      </c>
      <c r="C8821" t="s">
        <v>45</v>
      </c>
      <c r="D8821" t="s">
        <v>3</v>
      </c>
      <c r="E8821" t="s">
        <v>4</v>
      </c>
      <c r="F8821" s="5">
        <v>44057</v>
      </c>
      <c r="G8821">
        <v>373156058</v>
      </c>
      <c r="H8821" s="5">
        <v>44079</v>
      </c>
      <c r="I8821">
        <v>4025</v>
      </c>
      <c r="J8821" s="8">
        <v>9.33</v>
      </c>
      <c r="K8821" s="8">
        <v>6.92</v>
      </c>
      <c r="L8821" s="8">
        <v>37553.25</v>
      </c>
      <c r="M8821" s="8">
        <v>27853</v>
      </c>
      <c r="N8821" s="8">
        <v>9700.25</v>
      </c>
    </row>
    <row r="8822" spans="1:14" x14ac:dyDescent="0.2">
      <c r="A8822" t="s">
        <v>12</v>
      </c>
      <c r="B8822" t="s">
        <v>61</v>
      </c>
      <c r="C8822" t="s">
        <v>2</v>
      </c>
      <c r="D8822" t="s">
        <v>3</v>
      </c>
      <c r="E8822" t="s">
        <v>23</v>
      </c>
      <c r="F8822" s="5">
        <v>44888</v>
      </c>
      <c r="G8822">
        <v>378642785</v>
      </c>
      <c r="H8822" s="5">
        <v>44571</v>
      </c>
      <c r="I8822">
        <v>7669</v>
      </c>
      <c r="J8822" s="8">
        <v>255.28</v>
      </c>
      <c r="K8822" s="8">
        <v>159.41999999999999</v>
      </c>
      <c r="L8822" s="8">
        <v>1957742.32</v>
      </c>
      <c r="M8822" s="8">
        <v>1222591.98</v>
      </c>
      <c r="N8822" s="8">
        <v>735150.34</v>
      </c>
    </row>
    <row r="8823" spans="1:14" x14ac:dyDescent="0.2">
      <c r="A8823" t="s">
        <v>9</v>
      </c>
      <c r="B8823" t="s">
        <v>117</v>
      </c>
      <c r="C8823" t="s">
        <v>2</v>
      </c>
      <c r="D8823" t="s">
        <v>3</v>
      </c>
      <c r="E8823" t="s">
        <v>8</v>
      </c>
      <c r="F8823" s="5">
        <v>42241</v>
      </c>
      <c r="G8823">
        <v>113385188</v>
      </c>
      <c r="H8823" s="5">
        <v>42270</v>
      </c>
      <c r="I8823">
        <v>2052</v>
      </c>
      <c r="J8823" s="8">
        <v>255.28</v>
      </c>
      <c r="K8823" s="8">
        <v>159.41999999999999</v>
      </c>
      <c r="L8823" s="8">
        <v>523834.56</v>
      </c>
      <c r="M8823" s="8">
        <v>327129.84000000003</v>
      </c>
      <c r="N8823" s="8">
        <v>196704.72</v>
      </c>
    </row>
    <row r="8824" spans="1:14" x14ac:dyDescent="0.2">
      <c r="A8824" t="s">
        <v>12</v>
      </c>
      <c r="B8824" t="s">
        <v>76</v>
      </c>
      <c r="C8824" t="s">
        <v>31</v>
      </c>
      <c r="D8824" t="s">
        <v>7</v>
      </c>
      <c r="E8824" t="s">
        <v>23</v>
      </c>
      <c r="F8824" s="5">
        <v>42471</v>
      </c>
      <c r="G8824">
        <v>207119596</v>
      </c>
      <c r="H8824" s="5">
        <v>42506</v>
      </c>
      <c r="I8824">
        <v>146</v>
      </c>
      <c r="J8824" s="8">
        <v>437.2</v>
      </c>
      <c r="K8824" s="8">
        <v>263.33</v>
      </c>
      <c r="L8824" s="8">
        <v>63831.199999999997</v>
      </c>
      <c r="M8824" s="8">
        <v>38446.18</v>
      </c>
      <c r="N8824" s="8">
        <v>25385.02</v>
      </c>
    </row>
    <row r="8825" spans="1:14" x14ac:dyDescent="0.2">
      <c r="A8825" t="s">
        <v>0</v>
      </c>
      <c r="B8825" t="s">
        <v>206</v>
      </c>
      <c r="C8825" t="s">
        <v>14</v>
      </c>
      <c r="D8825" t="s">
        <v>7</v>
      </c>
      <c r="E8825" t="s">
        <v>8</v>
      </c>
      <c r="F8825" s="5">
        <v>43323</v>
      </c>
      <c r="G8825">
        <v>459894835</v>
      </c>
      <c r="H8825" s="5">
        <v>43348</v>
      </c>
      <c r="I8825">
        <v>1957</v>
      </c>
      <c r="J8825" s="8">
        <v>205.7</v>
      </c>
      <c r="K8825" s="8">
        <v>117.11</v>
      </c>
      <c r="L8825" s="8">
        <v>402554.9</v>
      </c>
      <c r="M8825" s="8">
        <v>229184.27</v>
      </c>
      <c r="N8825" s="8">
        <v>173370.63</v>
      </c>
    </row>
    <row r="8826" spans="1:14" x14ac:dyDescent="0.2">
      <c r="A8826" t="s">
        <v>9</v>
      </c>
      <c r="B8826" t="s">
        <v>126</v>
      </c>
      <c r="C8826" t="s">
        <v>19</v>
      </c>
      <c r="D8826" t="s">
        <v>3</v>
      </c>
      <c r="E8826" t="s">
        <v>4</v>
      </c>
      <c r="F8826" s="5">
        <v>43658</v>
      </c>
      <c r="G8826">
        <v>292072236</v>
      </c>
      <c r="H8826" s="5">
        <v>43678</v>
      </c>
      <c r="I8826">
        <v>9520</v>
      </c>
      <c r="J8826" s="8">
        <v>81.73</v>
      </c>
      <c r="K8826" s="8">
        <v>56.67</v>
      </c>
      <c r="L8826" s="8">
        <v>778069.6</v>
      </c>
      <c r="M8826" s="8">
        <v>539498.4</v>
      </c>
      <c r="N8826" s="8">
        <v>238571.2</v>
      </c>
    </row>
    <row r="8827" spans="1:14" x14ac:dyDescent="0.2">
      <c r="A8827" t="s">
        <v>0</v>
      </c>
      <c r="B8827" t="s">
        <v>144</v>
      </c>
      <c r="C8827" t="s">
        <v>6</v>
      </c>
      <c r="D8827" t="s">
        <v>7</v>
      </c>
      <c r="E8827" t="s">
        <v>23</v>
      </c>
      <c r="F8827" s="5">
        <v>43539</v>
      </c>
      <c r="G8827">
        <v>994325625</v>
      </c>
      <c r="H8827" s="5">
        <v>43570</v>
      </c>
      <c r="I8827">
        <v>1904</v>
      </c>
      <c r="J8827" s="8">
        <v>152.58000000000001</v>
      </c>
      <c r="K8827" s="8">
        <v>97.44</v>
      </c>
      <c r="L8827" s="8">
        <v>290512.32</v>
      </c>
      <c r="M8827" s="8">
        <v>185525.76000000001</v>
      </c>
      <c r="N8827" s="8">
        <v>104986.56</v>
      </c>
    </row>
    <row r="8828" spans="1:14" x14ac:dyDescent="0.2">
      <c r="A8828" t="s">
        <v>9</v>
      </c>
      <c r="B8828" t="s">
        <v>187</v>
      </c>
      <c r="C8828" t="s">
        <v>22</v>
      </c>
      <c r="D8828" t="s">
        <v>7</v>
      </c>
      <c r="E8828" t="s">
        <v>4</v>
      </c>
      <c r="F8828" s="5">
        <v>43415</v>
      </c>
      <c r="G8828">
        <v>777641332</v>
      </c>
      <c r="H8828" s="5">
        <v>43444</v>
      </c>
      <c r="I8828">
        <v>206</v>
      </c>
      <c r="J8828" s="8">
        <v>109.28</v>
      </c>
      <c r="K8828" s="8">
        <v>35.840000000000003</v>
      </c>
      <c r="L8828" s="8">
        <v>22511.68</v>
      </c>
      <c r="M8828" s="8">
        <v>7383.04</v>
      </c>
      <c r="N8828" s="8">
        <v>15128.64</v>
      </c>
    </row>
    <row r="8829" spans="1:14" x14ac:dyDescent="0.2">
      <c r="A8829" t="s">
        <v>0</v>
      </c>
      <c r="B8829" t="s">
        <v>94</v>
      </c>
      <c r="C8829" t="s">
        <v>57</v>
      </c>
      <c r="D8829" t="s">
        <v>7</v>
      </c>
      <c r="E8829" t="s">
        <v>23</v>
      </c>
      <c r="F8829" s="5">
        <v>42741</v>
      </c>
      <c r="G8829">
        <v>623318183</v>
      </c>
      <c r="H8829" s="5">
        <v>42769</v>
      </c>
      <c r="I8829">
        <v>2557</v>
      </c>
      <c r="J8829" s="8">
        <v>154.06</v>
      </c>
      <c r="K8829" s="8">
        <v>90.93</v>
      </c>
      <c r="L8829" s="8">
        <v>393931.42</v>
      </c>
      <c r="M8829" s="8">
        <v>232508.01</v>
      </c>
      <c r="N8829" s="8">
        <v>161423.41</v>
      </c>
    </row>
    <row r="8830" spans="1:14" x14ac:dyDescent="0.2">
      <c r="A8830" t="s">
        <v>20</v>
      </c>
      <c r="B8830" t="s">
        <v>71</v>
      </c>
      <c r="C8830" t="s">
        <v>31</v>
      </c>
      <c r="D8830" t="s">
        <v>3</v>
      </c>
      <c r="E8830" t="s">
        <v>23</v>
      </c>
      <c r="F8830" s="5">
        <v>44440</v>
      </c>
      <c r="G8830">
        <v>232967507</v>
      </c>
      <c r="H8830" s="5">
        <v>44440</v>
      </c>
      <c r="I8830">
        <v>9117</v>
      </c>
      <c r="J8830" s="8">
        <v>437.2</v>
      </c>
      <c r="K8830" s="8">
        <v>263.33</v>
      </c>
      <c r="L8830" s="8">
        <v>3985952.4</v>
      </c>
      <c r="M8830" s="8">
        <v>2400779.61</v>
      </c>
      <c r="N8830" s="8">
        <v>1585172.79</v>
      </c>
    </row>
    <row r="8831" spans="1:14" x14ac:dyDescent="0.2">
      <c r="A8831" t="s">
        <v>9</v>
      </c>
      <c r="B8831" t="s">
        <v>164</v>
      </c>
      <c r="C8831" t="s">
        <v>45</v>
      </c>
      <c r="D8831" t="s">
        <v>3</v>
      </c>
      <c r="E8831" t="s">
        <v>23</v>
      </c>
      <c r="F8831" s="5">
        <v>44859</v>
      </c>
      <c r="G8831">
        <v>278513133</v>
      </c>
      <c r="H8831" s="5">
        <v>44870</v>
      </c>
      <c r="I8831">
        <v>7080</v>
      </c>
      <c r="J8831" s="8">
        <v>9.33</v>
      </c>
      <c r="K8831" s="8">
        <v>6.92</v>
      </c>
      <c r="L8831" s="8">
        <v>66056.399999999994</v>
      </c>
      <c r="M8831" s="8">
        <v>48993.599999999999</v>
      </c>
      <c r="N8831" s="8">
        <v>17062.8</v>
      </c>
    </row>
    <row r="8832" spans="1:14" x14ac:dyDescent="0.2">
      <c r="A8832" t="s">
        <v>9</v>
      </c>
      <c r="B8832" t="s">
        <v>145</v>
      </c>
      <c r="C8832" t="s">
        <v>2</v>
      </c>
      <c r="D8832" t="s">
        <v>7</v>
      </c>
      <c r="E8832" t="s">
        <v>15</v>
      </c>
      <c r="F8832" s="5">
        <v>43969</v>
      </c>
      <c r="G8832">
        <v>152191388</v>
      </c>
      <c r="H8832" s="5">
        <v>44004</v>
      </c>
      <c r="I8832">
        <v>5669</v>
      </c>
      <c r="J8832" s="8">
        <v>255.28</v>
      </c>
      <c r="K8832" s="8">
        <v>159.41999999999999</v>
      </c>
      <c r="L8832" s="8">
        <v>1447182.32</v>
      </c>
      <c r="M8832" s="8">
        <v>903751.98</v>
      </c>
      <c r="N8832" s="8">
        <v>543430.34</v>
      </c>
    </row>
    <row r="8833" spans="1:14" x14ac:dyDescent="0.2">
      <c r="A8833" t="s">
        <v>17</v>
      </c>
      <c r="B8833" t="s">
        <v>53</v>
      </c>
      <c r="C8833" t="s">
        <v>31</v>
      </c>
      <c r="D8833" t="s">
        <v>3</v>
      </c>
      <c r="E8833" t="s">
        <v>23</v>
      </c>
      <c r="F8833" s="5">
        <v>44399</v>
      </c>
      <c r="G8833">
        <v>216551101</v>
      </c>
      <c r="H8833" s="5">
        <v>44437</v>
      </c>
      <c r="I8833">
        <v>1138</v>
      </c>
      <c r="J8833" s="8">
        <v>437.2</v>
      </c>
      <c r="K8833" s="8">
        <v>263.33</v>
      </c>
      <c r="L8833" s="8">
        <v>497533.6</v>
      </c>
      <c r="M8833" s="8">
        <v>299669.53999999998</v>
      </c>
      <c r="N8833" s="8">
        <v>197864.06</v>
      </c>
    </row>
    <row r="8834" spans="1:14" x14ac:dyDescent="0.2">
      <c r="A8834" t="s">
        <v>12</v>
      </c>
      <c r="B8834" t="s">
        <v>180</v>
      </c>
      <c r="C8834" t="s">
        <v>31</v>
      </c>
      <c r="D8834" t="s">
        <v>7</v>
      </c>
      <c r="E8834" t="s">
        <v>15</v>
      </c>
      <c r="F8834" s="5">
        <v>43895</v>
      </c>
      <c r="G8834">
        <v>454453599</v>
      </c>
      <c r="H8834" s="5">
        <v>43942</v>
      </c>
      <c r="I8834">
        <v>1774</v>
      </c>
      <c r="J8834" s="8">
        <v>437.2</v>
      </c>
      <c r="K8834" s="8">
        <v>263.33</v>
      </c>
      <c r="L8834" s="8">
        <v>775592.8</v>
      </c>
      <c r="M8834" s="8">
        <v>467147.42</v>
      </c>
      <c r="N8834" s="8">
        <v>308445.38</v>
      </c>
    </row>
    <row r="8835" spans="1:14" x14ac:dyDescent="0.2">
      <c r="A8835" t="s">
        <v>39</v>
      </c>
      <c r="B8835" t="s">
        <v>128</v>
      </c>
      <c r="C8835" t="s">
        <v>29</v>
      </c>
      <c r="D8835" t="s">
        <v>7</v>
      </c>
      <c r="E8835" t="s">
        <v>8</v>
      </c>
      <c r="F8835" s="5">
        <v>42134</v>
      </c>
      <c r="G8835">
        <v>919072711</v>
      </c>
      <c r="H8835" s="5">
        <v>42162</v>
      </c>
      <c r="I8835">
        <v>2894</v>
      </c>
      <c r="J8835" s="8">
        <v>651.21</v>
      </c>
      <c r="K8835" s="8">
        <v>524.96</v>
      </c>
      <c r="L8835" s="8">
        <v>1884601.74</v>
      </c>
      <c r="M8835" s="8">
        <v>1519234.24</v>
      </c>
      <c r="N8835" s="8">
        <v>365367.5</v>
      </c>
    </row>
    <row r="8836" spans="1:14" x14ac:dyDescent="0.2">
      <c r="A8836" t="s">
        <v>9</v>
      </c>
      <c r="B8836" t="s">
        <v>186</v>
      </c>
      <c r="C8836" t="s">
        <v>31</v>
      </c>
      <c r="D8836" t="s">
        <v>3</v>
      </c>
      <c r="E8836" t="s">
        <v>4</v>
      </c>
      <c r="F8836" s="5">
        <v>42260</v>
      </c>
      <c r="G8836">
        <v>383894765</v>
      </c>
      <c r="H8836" s="5">
        <v>42270</v>
      </c>
      <c r="I8836">
        <v>1847</v>
      </c>
      <c r="J8836" s="8">
        <v>437.2</v>
      </c>
      <c r="K8836" s="8">
        <v>263.33</v>
      </c>
      <c r="L8836" s="8">
        <v>807508.4</v>
      </c>
      <c r="M8836" s="8">
        <v>486370.51</v>
      </c>
      <c r="N8836" s="8">
        <v>321137.89</v>
      </c>
    </row>
    <row r="8837" spans="1:14" x14ac:dyDescent="0.2">
      <c r="A8837" t="s">
        <v>20</v>
      </c>
      <c r="B8837" t="s">
        <v>181</v>
      </c>
      <c r="C8837" t="s">
        <v>11</v>
      </c>
      <c r="D8837" t="s">
        <v>3</v>
      </c>
      <c r="E8837" t="s">
        <v>8</v>
      </c>
      <c r="F8837" s="5">
        <v>44073</v>
      </c>
      <c r="G8837">
        <v>392718589</v>
      </c>
      <c r="H8837" s="5">
        <v>44086</v>
      </c>
      <c r="I8837">
        <v>3012</v>
      </c>
      <c r="J8837" s="8">
        <v>47.45</v>
      </c>
      <c r="K8837" s="8">
        <v>31.79</v>
      </c>
      <c r="L8837" s="8">
        <v>142919.4</v>
      </c>
      <c r="M8837" s="8">
        <v>95751.48</v>
      </c>
      <c r="N8837" s="8">
        <v>47167.92</v>
      </c>
    </row>
    <row r="8838" spans="1:14" x14ac:dyDescent="0.2">
      <c r="A8838" t="s">
        <v>9</v>
      </c>
      <c r="B8838" t="s">
        <v>182</v>
      </c>
      <c r="C8838" t="s">
        <v>19</v>
      </c>
      <c r="D8838" t="s">
        <v>7</v>
      </c>
      <c r="E8838" t="s">
        <v>8</v>
      </c>
      <c r="F8838" s="5">
        <v>43225</v>
      </c>
      <c r="G8838">
        <v>309655511</v>
      </c>
      <c r="H8838" s="5">
        <v>43241</v>
      </c>
      <c r="I8838">
        <v>2802</v>
      </c>
      <c r="J8838" s="8">
        <v>81.73</v>
      </c>
      <c r="K8838" s="8">
        <v>56.67</v>
      </c>
      <c r="L8838" s="8">
        <v>229007.46</v>
      </c>
      <c r="M8838" s="8">
        <v>158789.34</v>
      </c>
      <c r="N8838" s="8">
        <v>70218.12</v>
      </c>
    </row>
    <row r="8839" spans="1:14" x14ac:dyDescent="0.2">
      <c r="A8839" t="s">
        <v>9</v>
      </c>
      <c r="B8839" t="s">
        <v>56</v>
      </c>
      <c r="C8839" t="s">
        <v>36</v>
      </c>
      <c r="D8839" t="s">
        <v>7</v>
      </c>
      <c r="E8839" t="s">
        <v>4</v>
      </c>
      <c r="F8839" s="5">
        <v>44913</v>
      </c>
      <c r="G8839">
        <v>469129359</v>
      </c>
      <c r="H8839" s="5">
        <v>44587</v>
      </c>
      <c r="I8839">
        <v>4657</v>
      </c>
      <c r="J8839" s="8">
        <v>421.89</v>
      </c>
      <c r="K8839" s="8">
        <v>364.69</v>
      </c>
      <c r="L8839" s="8">
        <v>1964741.73</v>
      </c>
      <c r="M8839" s="8">
        <v>1698361.33</v>
      </c>
      <c r="N8839" s="8">
        <v>266380.40000000002</v>
      </c>
    </row>
    <row r="8840" spans="1:14" x14ac:dyDescent="0.2">
      <c r="A8840" t="s">
        <v>9</v>
      </c>
      <c r="B8840" t="s">
        <v>151</v>
      </c>
      <c r="C8840" t="s">
        <v>36</v>
      </c>
      <c r="D8840" t="s">
        <v>7</v>
      </c>
      <c r="E8840" t="s">
        <v>23</v>
      </c>
      <c r="F8840" s="5">
        <v>42565</v>
      </c>
      <c r="G8840">
        <v>825876462</v>
      </c>
      <c r="H8840" s="5">
        <v>42579</v>
      </c>
      <c r="I8840">
        <v>4053</v>
      </c>
      <c r="J8840" s="8">
        <v>421.89</v>
      </c>
      <c r="K8840" s="8">
        <v>364.69</v>
      </c>
      <c r="L8840" s="8">
        <v>1709920.17</v>
      </c>
      <c r="M8840" s="8">
        <v>1478088.57</v>
      </c>
      <c r="N8840" s="8">
        <v>231831.6</v>
      </c>
    </row>
    <row r="8841" spans="1:14" x14ac:dyDescent="0.2">
      <c r="A8841" t="s">
        <v>12</v>
      </c>
      <c r="B8841" t="s">
        <v>189</v>
      </c>
      <c r="C8841" t="s">
        <v>22</v>
      </c>
      <c r="D8841" t="s">
        <v>7</v>
      </c>
      <c r="E8841" t="s">
        <v>4</v>
      </c>
      <c r="F8841" s="5">
        <v>43852</v>
      </c>
      <c r="G8841">
        <v>504945647</v>
      </c>
      <c r="H8841" s="5">
        <v>43864</v>
      </c>
      <c r="I8841">
        <v>3493</v>
      </c>
      <c r="J8841" s="8">
        <v>109.28</v>
      </c>
      <c r="K8841" s="8">
        <v>35.840000000000003</v>
      </c>
      <c r="L8841" s="8">
        <v>381715.04</v>
      </c>
      <c r="M8841" s="8">
        <v>125189.12</v>
      </c>
      <c r="N8841" s="8">
        <v>256525.92</v>
      </c>
    </row>
    <row r="8842" spans="1:14" x14ac:dyDescent="0.2">
      <c r="A8842" t="s">
        <v>9</v>
      </c>
      <c r="B8842" t="s">
        <v>118</v>
      </c>
      <c r="C8842" t="s">
        <v>6</v>
      </c>
      <c r="D8842" t="s">
        <v>3</v>
      </c>
      <c r="E8842" t="s">
        <v>15</v>
      </c>
      <c r="F8842" s="5">
        <v>42902</v>
      </c>
      <c r="G8842">
        <v>951698243</v>
      </c>
      <c r="H8842" s="5">
        <v>42919</v>
      </c>
      <c r="I8842">
        <v>7514</v>
      </c>
      <c r="J8842" s="8">
        <v>152.58000000000001</v>
      </c>
      <c r="K8842" s="8">
        <v>97.44</v>
      </c>
      <c r="L8842" s="8">
        <v>1146486.1200000001</v>
      </c>
      <c r="M8842" s="8">
        <v>732164.16</v>
      </c>
      <c r="N8842" s="8">
        <v>414321.96</v>
      </c>
    </row>
    <row r="8843" spans="1:14" x14ac:dyDescent="0.2">
      <c r="A8843" t="s">
        <v>9</v>
      </c>
      <c r="B8843" t="s">
        <v>106</v>
      </c>
      <c r="C8843" t="s">
        <v>6</v>
      </c>
      <c r="D8843" t="s">
        <v>3</v>
      </c>
      <c r="E8843" t="s">
        <v>15</v>
      </c>
      <c r="F8843" s="5">
        <v>43857</v>
      </c>
      <c r="G8843">
        <v>981808078</v>
      </c>
      <c r="H8843" s="5">
        <v>43858</v>
      </c>
      <c r="I8843">
        <v>7683</v>
      </c>
      <c r="J8843" s="8">
        <v>152.58000000000001</v>
      </c>
      <c r="K8843" s="8">
        <v>97.44</v>
      </c>
      <c r="L8843" s="8">
        <v>1172272.1399999999</v>
      </c>
      <c r="M8843" s="8">
        <v>748631.52</v>
      </c>
      <c r="N8843" s="8">
        <v>423640.62</v>
      </c>
    </row>
    <row r="8844" spans="1:14" x14ac:dyDescent="0.2">
      <c r="A8844" t="s">
        <v>39</v>
      </c>
      <c r="B8844" t="s">
        <v>128</v>
      </c>
      <c r="C8844" t="s">
        <v>45</v>
      </c>
      <c r="D8844" t="s">
        <v>3</v>
      </c>
      <c r="E8844" t="s">
        <v>23</v>
      </c>
      <c r="F8844" s="5">
        <v>43165</v>
      </c>
      <c r="G8844">
        <v>831261479</v>
      </c>
      <c r="H8844" s="5">
        <v>43167</v>
      </c>
      <c r="I8844">
        <v>7599</v>
      </c>
      <c r="J8844" s="8">
        <v>9.33</v>
      </c>
      <c r="K8844" s="8">
        <v>6.92</v>
      </c>
      <c r="L8844" s="8">
        <v>70898.67</v>
      </c>
      <c r="M8844" s="8">
        <v>52585.08</v>
      </c>
      <c r="N8844" s="8">
        <v>18313.59</v>
      </c>
    </row>
    <row r="8845" spans="1:14" x14ac:dyDescent="0.2">
      <c r="A8845" t="s">
        <v>12</v>
      </c>
      <c r="B8845" t="s">
        <v>190</v>
      </c>
      <c r="C8845" t="s">
        <v>6</v>
      </c>
      <c r="D8845" t="s">
        <v>7</v>
      </c>
      <c r="E8845" t="s">
        <v>8</v>
      </c>
      <c r="F8845" s="5">
        <v>42589</v>
      </c>
      <c r="G8845">
        <v>806357276</v>
      </c>
      <c r="H8845" s="5">
        <v>42631</v>
      </c>
      <c r="I8845">
        <v>7892</v>
      </c>
      <c r="J8845" s="8">
        <v>152.58000000000001</v>
      </c>
      <c r="K8845" s="8">
        <v>97.44</v>
      </c>
      <c r="L8845" s="8">
        <v>1204161.3600000001</v>
      </c>
      <c r="M8845" s="8">
        <v>768996.48</v>
      </c>
      <c r="N8845" s="8">
        <v>435164.88</v>
      </c>
    </row>
    <row r="8846" spans="1:14" x14ac:dyDescent="0.2">
      <c r="A8846" t="s">
        <v>9</v>
      </c>
      <c r="B8846" t="s">
        <v>110</v>
      </c>
      <c r="C8846" t="s">
        <v>14</v>
      </c>
      <c r="D8846" t="s">
        <v>3</v>
      </c>
      <c r="E8846" t="s">
        <v>4</v>
      </c>
      <c r="F8846" s="5">
        <v>43551</v>
      </c>
      <c r="G8846">
        <v>833706796</v>
      </c>
      <c r="H8846" s="5">
        <v>43558</v>
      </c>
      <c r="I8846">
        <v>1223</v>
      </c>
      <c r="J8846" s="8">
        <v>205.7</v>
      </c>
      <c r="K8846" s="8">
        <v>117.11</v>
      </c>
      <c r="L8846" s="8">
        <v>251571.1</v>
      </c>
      <c r="M8846" s="8">
        <v>143225.53</v>
      </c>
      <c r="N8846" s="8">
        <v>108345.57</v>
      </c>
    </row>
    <row r="8847" spans="1:14" x14ac:dyDescent="0.2">
      <c r="A8847" t="s">
        <v>20</v>
      </c>
      <c r="B8847" t="s">
        <v>120</v>
      </c>
      <c r="C8847" t="s">
        <v>36</v>
      </c>
      <c r="D8847" t="s">
        <v>7</v>
      </c>
      <c r="E8847" t="s">
        <v>8</v>
      </c>
      <c r="F8847" s="5">
        <v>44709</v>
      </c>
      <c r="G8847">
        <v>910233867</v>
      </c>
      <c r="H8847" s="5">
        <v>44734</v>
      </c>
      <c r="I8847">
        <v>7283</v>
      </c>
      <c r="J8847" s="8">
        <v>421.89</v>
      </c>
      <c r="K8847" s="8">
        <v>364.69</v>
      </c>
      <c r="L8847" s="8">
        <v>3072624.87</v>
      </c>
      <c r="M8847" s="8">
        <v>2656037.27</v>
      </c>
      <c r="N8847" s="8">
        <v>416587.6</v>
      </c>
    </row>
    <row r="8848" spans="1:14" x14ac:dyDescent="0.2">
      <c r="A8848" t="s">
        <v>0</v>
      </c>
      <c r="B8848" t="s">
        <v>41</v>
      </c>
      <c r="C8848" t="s">
        <v>36</v>
      </c>
      <c r="D8848" t="s">
        <v>7</v>
      </c>
      <c r="E8848" t="s">
        <v>4</v>
      </c>
      <c r="F8848" s="5">
        <v>42184</v>
      </c>
      <c r="G8848">
        <v>653174817</v>
      </c>
      <c r="H8848" s="5">
        <v>42218</v>
      </c>
      <c r="I8848">
        <v>7798</v>
      </c>
      <c r="J8848" s="8">
        <v>421.89</v>
      </c>
      <c r="K8848" s="8">
        <v>364.69</v>
      </c>
      <c r="L8848" s="8">
        <v>3289898.22</v>
      </c>
      <c r="M8848" s="8">
        <v>2843852.62</v>
      </c>
      <c r="N8848" s="8">
        <v>446045.6</v>
      </c>
    </row>
    <row r="8849" spans="1:14" x14ac:dyDescent="0.2">
      <c r="A8849" t="s">
        <v>9</v>
      </c>
      <c r="B8849" t="s">
        <v>182</v>
      </c>
      <c r="C8849" t="s">
        <v>29</v>
      </c>
      <c r="D8849" t="s">
        <v>3</v>
      </c>
      <c r="E8849" t="s">
        <v>23</v>
      </c>
      <c r="F8849" s="5">
        <v>44721</v>
      </c>
      <c r="G8849">
        <v>650078475</v>
      </c>
      <c r="H8849" s="5">
        <v>44730</v>
      </c>
      <c r="I8849">
        <v>1522</v>
      </c>
      <c r="J8849" s="8">
        <v>651.21</v>
      </c>
      <c r="K8849" s="8">
        <v>524.96</v>
      </c>
      <c r="L8849" s="8">
        <v>991141.62</v>
      </c>
      <c r="M8849" s="8">
        <v>798989.12</v>
      </c>
      <c r="N8849" s="8">
        <v>192152.5</v>
      </c>
    </row>
    <row r="8850" spans="1:14" x14ac:dyDescent="0.2">
      <c r="A8850" t="s">
        <v>9</v>
      </c>
      <c r="B8850" t="s">
        <v>155</v>
      </c>
      <c r="C8850" t="s">
        <v>29</v>
      </c>
      <c r="D8850" t="s">
        <v>3</v>
      </c>
      <c r="E8850" t="s">
        <v>15</v>
      </c>
      <c r="F8850" s="5">
        <v>42413</v>
      </c>
      <c r="G8850">
        <v>208806169</v>
      </c>
      <c r="H8850" s="5">
        <v>42458</v>
      </c>
      <c r="I8850">
        <v>9240</v>
      </c>
      <c r="J8850" s="8">
        <v>651.21</v>
      </c>
      <c r="K8850" s="8">
        <v>524.96</v>
      </c>
      <c r="L8850" s="8">
        <v>6017180.4000000004</v>
      </c>
      <c r="M8850" s="8">
        <v>4850630.4000000004</v>
      </c>
      <c r="N8850" s="8">
        <v>1166550</v>
      </c>
    </row>
    <row r="8851" spans="1:14" x14ac:dyDescent="0.2">
      <c r="A8851" t="s">
        <v>9</v>
      </c>
      <c r="B8851" t="s">
        <v>161</v>
      </c>
      <c r="C8851" t="s">
        <v>6</v>
      </c>
      <c r="D8851" t="s">
        <v>7</v>
      </c>
      <c r="E8851" t="s">
        <v>23</v>
      </c>
      <c r="F8851" s="5">
        <v>44131</v>
      </c>
      <c r="G8851">
        <v>507531726</v>
      </c>
      <c r="H8851" s="5">
        <v>44146</v>
      </c>
      <c r="I8851">
        <v>8771</v>
      </c>
      <c r="J8851" s="8">
        <v>152.58000000000001</v>
      </c>
      <c r="K8851" s="8">
        <v>97.44</v>
      </c>
      <c r="L8851" s="8">
        <v>1338279.18</v>
      </c>
      <c r="M8851" s="8">
        <v>854646.24</v>
      </c>
      <c r="N8851" s="8">
        <v>483632.94</v>
      </c>
    </row>
    <row r="8852" spans="1:14" x14ac:dyDescent="0.2">
      <c r="A8852" t="s">
        <v>9</v>
      </c>
      <c r="B8852" t="s">
        <v>80</v>
      </c>
      <c r="C8852" t="s">
        <v>19</v>
      </c>
      <c r="D8852" t="s">
        <v>3</v>
      </c>
      <c r="E8852" t="s">
        <v>8</v>
      </c>
      <c r="F8852" s="5">
        <v>43900</v>
      </c>
      <c r="G8852">
        <v>544741475</v>
      </c>
      <c r="H8852" s="5">
        <v>43915</v>
      </c>
      <c r="I8852">
        <v>9963</v>
      </c>
      <c r="J8852" s="8">
        <v>81.73</v>
      </c>
      <c r="K8852" s="8">
        <v>56.67</v>
      </c>
      <c r="L8852" s="8">
        <v>814275.99</v>
      </c>
      <c r="M8852" s="8">
        <v>564603.21</v>
      </c>
      <c r="N8852" s="8">
        <v>249672.78</v>
      </c>
    </row>
    <row r="8853" spans="1:14" x14ac:dyDescent="0.2">
      <c r="A8853" t="s">
        <v>17</v>
      </c>
      <c r="B8853" t="s">
        <v>30</v>
      </c>
      <c r="C8853" t="s">
        <v>22</v>
      </c>
      <c r="D8853" t="s">
        <v>3</v>
      </c>
      <c r="E8853" t="s">
        <v>4</v>
      </c>
      <c r="F8853" s="5">
        <v>42215</v>
      </c>
      <c r="G8853">
        <v>289234244</v>
      </c>
      <c r="H8853" s="5">
        <v>42240</v>
      </c>
      <c r="I8853">
        <v>9695</v>
      </c>
      <c r="J8853" s="8">
        <v>109.28</v>
      </c>
      <c r="K8853" s="8">
        <v>35.840000000000003</v>
      </c>
      <c r="L8853" s="8">
        <v>1059469.6000000001</v>
      </c>
      <c r="M8853" s="8">
        <v>347468.79999999999</v>
      </c>
      <c r="N8853" s="8">
        <v>712000.8</v>
      </c>
    </row>
    <row r="8854" spans="1:14" x14ac:dyDescent="0.2">
      <c r="A8854" t="s">
        <v>17</v>
      </c>
      <c r="B8854" t="s">
        <v>28</v>
      </c>
      <c r="C8854" t="s">
        <v>45</v>
      </c>
      <c r="D8854" t="s">
        <v>3</v>
      </c>
      <c r="E8854" t="s">
        <v>8</v>
      </c>
      <c r="F8854" s="5">
        <v>44651</v>
      </c>
      <c r="G8854">
        <v>230121362</v>
      </c>
      <c r="H8854" s="5">
        <v>44687</v>
      </c>
      <c r="I8854">
        <v>6880</v>
      </c>
      <c r="J8854" s="8">
        <v>9.33</v>
      </c>
      <c r="K8854" s="8">
        <v>6.92</v>
      </c>
      <c r="L8854" s="8">
        <v>64190.400000000001</v>
      </c>
      <c r="M8854" s="8">
        <v>47609.599999999999</v>
      </c>
      <c r="N8854" s="8">
        <v>16580.8</v>
      </c>
    </row>
    <row r="8855" spans="1:14" x14ac:dyDescent="0.2">
      <c r="A8855" t="s">
        <v>9</v>
      </c>
      <c r="B8855" t="s">
        <v>167</v>
      </c>
      <c r="C8855" t="s">
        <v>2</v>
      </c>
      <c r="D8855" t="s">
        <v>3</v>
      </c>
      <c r="E8855" t="s">
        <v>23</v>
      </c>
      <c r="F8855" s="5">
        <v>44211</v>
      </c>
      <c r="G8855">
        <v>926826655</v>
      </c>
      <c r="H8855" s="5">
        <v>44243</v>
      </c>
      <c r="I8855">
        <v>7458</v>
      </c>
      <c r="J8855" s="8">
        <v>255.28</v>
      </c>
      <c r="K8855" s="8">
        <v>159.41999999999999</v>
      </c>
      <c r="L8855" s="8">
        <v>1903878.24</v>
      </c>
      <c r="M8855" s="8">
        <v>1188954.3600000001</v>
      </c>
      <c r="N8855" s="8">
        <v>714923.88</v>
      </c>
    </row>
    <row r="8856" spans="1:14" x14ac:dyDescent="0.2">
      <c r="A8856" t="s">
        <v>9</v>
      </c>
      <c r="B8856" t="s">
        <v>10</v>
      </c>
      <c r="C8856" t="s">
        <v>65</v>
      </c>
      <c r="D8856" t="s">
        <v>3</v>
      </c>
      <c r="E8856" t="s">
        <v>15</v>
      </c>
      <c r="F8856" s="5">
        <v>44248</v>
      </c>
      <c r="G8856">
        <v>759086453</v>
      </c>
      <c r="H8856" s="5">
        <v>44254</v>
      </c>
      <c r="I8856">
        <v>9405</v>
      </c>
      <c r="J8856" s="8">
        <v>668.27</v>
      </c>
      <c r="K8856" s="8">
        <v>502.54</v>
      </c>
      <c r="L8856" s="8">
        <v>6285079.3499999996</v>
      </c>
      <c r="M8856" s="8">
        <v>4726388.7</v>
      </c>
      <c r="N8856" s="8">
        <v>1558690.65</v>
      </c>
    </row>
    <row r="8857" spans="1:14" x14ac:dyDescent="0.2">
      <c r="A8857" t="s">
        <v>17</v>
      </c>
      <c r="B8857" t="s">
        <v>86</v>
      </c>
      <c r="C8857" t="s">
        <v>14</v>
      </c>
      <c r="D8857" t="s">
        <v>3</v>
      </c>
      <c r="E8857" t="s">
        <v>15</v>
      </c>
      <c r="F8857" s="5">
        <v>42429</v>
      </c>
      <c r="G8857">
        <v>876949584</v>
      </c>
      <c r="H8857" s="5">
        <v>42473</v>
      </c>
      <c r="I8857">
        <v>7725</v>
      </c>
      <c r="J8857" s="8">
        <v>205.7</v>
      </c>
      <c r="K8857" s="8">
        <v>117.11</v>
      </c>
      <c r="L8857" s="8">
        <v>1589032.5</v>
      </c>
      <c r="M8857" s="8">
        <v>904674.75</v>
      </c>
      <c r="N8857" s="8">
        <v>684357.75</v>
      </c>
    </row>
    <row r="8858" spans="1:14" x14ac:dyDescent="0.2">
      <c r="A8858" t="s">
        <v>20</v>
      </c>
      <c r="B8858" t="s">
        <v>168</v>
      </c>
      <c r="C8858" t="s">
        <v>22</v>
      </c>
      <c r="D8858" t="s">
        <v>7</v>
      </c>
      <c r="E8858" t="s">
        <v>8</v>
      </c>
      <c r="F8858" s="5">
        <v>44581</v>
      </c>
      <c r="G8858">
        <v>250777375</v>
      </c>
      <c r="H8858" s="5">
        <v>44622</v>
      </c>
      <c r="I8858">
        <v>9453</v>
      </c>
      <c r="J8858" s="8">
        <v>109.28</v>
      </c>
      <c r="K8858" s="8">
        <v>35.840000000000003</v>
      </c>
      <c r="L8858" s="8">
        <v>1033023.84</v>
      </c>
      <c r="M8858" s="8">
        <v>338795.52000000002</v>
      </c>
      <c r="N8858" s="8">
        <v>694228.32</v>
      </c>
    </row>
    <row r="8859" spans="1:14" x14ac:dyDescent="0.2">
      <c r="A8859" t="s">
        <v>12</v>
      </c>
      <c r="B8859" t="s">
        <v>162</v>
      </c>
      <c r="C8859" t="s">
        <v>45</v>
      </c>
      <c r="D8859" t="s">
        <v>7</v>
      </c>
      <c r="E8859" t="s">
        <v>4</v>
      </c>
      <c r="F8859" s="5">
        <v>44533</v>
      </c>
      <c r="G8859">
        <v>621243655</v>
      </c>
      <c r="H8859" s="5">
        <v>44199</v>
      </c>
      <c r="I8859">
        <v>8658</v>
      </c>
      <c r="J8859" s="8">
        <v>9.33</v>
      </c>
      <c r="K8859" s="8">
        <v>6.92</v>
      </c>
      <c r="L8859" s="8">
        <v>80779.14</v>
      </c>
      <c r="M8859" s="8">
        <v>59913.36</v>
      </c>
      <c r="N8859" s="8">
        <v>20865.78</v>
      </c>
    </row>
    <row r="8860" spans="1:14" x14ac:dyDescent="0.2">
      <c r="A8860" t="s">
        <v>9</v>
      </c>
      <c r="B8860" t="s">
        <v>72</v>
      </c>
      <c r="C8860" t="s">
        <v>2</v>
      </c>
      <c r="D8860" t="s">
        <v>7</v>
      </c>
      <c r="E8860" t="s">
        <v>8</v>
      </c>
      <c r="F8860" s="5">
        <v>44427</v>
      </c>
      <c r="G8860">
        <v>649334752</v>
      </c>
      <c r="H8860" s="5">
        <v>44441</v>
      </c>
      <c r="I8860">
        <v>1438</v>
      </c>
      <c r="J8860" s="8">
        <v>255.28</v>
      </c>
      <c r="K8860" s="8">
        <v>159.41999999999999</v>
      </c>
      <c r="L8860" s="8">
        <v>367092.64</v>
      </c>
      <c r="M8860" s="8">
        <v>229245.96</v>
      </c>
      <c r="N8860" s="8">
        <v>137846.68</v>
      </c>
    </row>
    <row r="8861" spans="1:14" x14ac:dyDescent="0.2">
      <c r="A8861" t="s">
        <v>0</v>
      </c>
      <c r="B8861" t="s">
        <v>144</v>
      </c>
      <c r="C8861" t="s">
        <v>36</v>
      </c>
      <c r="D8861" t="s">
        <v>3</v>
      </c>
      <c r="E8861" t="s">
        <v>8</v>
      </c>
      <c r="F8861" s="5">
        <v>44373</v>
      </c>
      <c r="G8861">
        <v>866349494</v>
      </c>
      <c r="H8861" s="5">
        <v>44399</v>
      </c>
      <c r="I8861">
        <v>922</v>
      </c>
      <c r="J8861" s="8">
        <v>421.89</v>
      </c>
      <c r="K8861" s="8">
        <v>364.69</v>
      </c>
      <c r="L8861" s="8">
        <v>388982.58</v>
      </c>
      <c r="M8861" s="8">
        <v>336244.18</v>
      </c>
      <c r="N8861" s="8">
        <v>52738.400000000001</v>
      </c>
    </row>
    <row r="8862" spans="1:14" x14ac:dyDescent="0.2">
      <c r="A8862" t="s">
        <v>9</v>
      </c>
      <c r="B8862" t="s">
        <v>173</v>
      </c>
      <c r="C8862" t="s">
        <v>2</v>
      </c>
      <c r="D8862" t="s">
        <v>7</v>
      </c>
      <c r="E8862" t="s">
        <v>8</v>
      </c>
      <c r="F8862" s="5">
        <v>43405</v>
      </c>
      <c r="G8862">
        <v>523899209</v>
      </c>
      <c r="H8862" s="5">
        <v>43420</v>
      </c>
      <c r="I8862">
        <v>2273</v>
      </c>
      <c r="J8862" s="8">
        <v>255.28</v>
      </c>
      <c r="K8862" s="8">
        <v>159.41999999999999</v>
      </c>
      <c r="L8862" s="8">
        <v>580251.43999999994</v>
      </c>
      <c r="M8862" s="8">
        <v>362361.66</v>
      </c>
      <c r="N8862" s="8">
        <v>217889.78</v>
      </c>
    </row>
    <row r="8863" spans="1:14" x14ac:dyDescent="0.2">
      <c r="A8863" t="s">
        <v>9</v>
      </c>
      <c r="B8863" t="s">
        <v>125</v>
      </c>
      <c r="C8863" t="s">
        <v>22</v>
      </c>
      <c r="D8863" t="s">
        <v>3</v>
      </c>
      <c r="E8863" t="s">
        <v>4</v>
      </c>
      <c r="F8863" s="5">
        <v>43377</v>
      </c>
      <c r="G8863">
        <v>743907725</v>
      </c>
      <c r="H8863" s="5">
        <v>43399</v>
      </c>
      <c r="I8863">
        <v>7682</v>
      </c>
      <c r="J8863" s="8">
        <v>109.28</v>
      </c>
      <c r="K8863" s="8">
        <v>35.840000000000003</v>
      </c>
      <c r="L8863" s="8">
        <v>839488.96</v>
      </c>
      <c r="M8863" s="8">
        <v>275322.88</v>
      </c>
      <c r="N8863" s="8">
        <v>564166.07999999996</v>
      </c>
    </row>
    <row r="8864" spans="1:14" x14ac:dyDescent="0.2">
      <c r="A8864" t="s">
        <v>20</v>
      </c>
      <c r="B8864" t="s">
        <v>81</v>
      </c>
      <c r="C8864" t="s">
        <v>6</v>
      </c>
      <c r="D8864" t="s">
        <v>7</v>
      </c>
      <c r="E8864" t="s">
        <v>4</v>
      </c>
      <c r="F8864" s="5">
        <v>44178</v>
      </c>
      <c r="G8864">
        <v>468611371</v>
      </c>
      <c r="H8864" s="5">
        <v>43858</v>
      </c>
      <c r="I8864">
        <v>1373</v>
      </c>
      <c r="J8864" s="8">
        <v>152.58000000000001</v>
      </c>
      <c r="K8864" s="8">
        <v>97.44</v>
      </c>
      <c r="L8864" s="8">
        <v>209492.34</v>
      </c>
      <c r="M8864" s="8">
        <v>133785.12</v>
      </c>
      <c r="N8864" s="8">
        <v>75707.22</v>
      </c>
    </row>
    <row r="8865" spans="1:14" x14ac:dyDescent="0.2">
      <c r="A8865" t="s">
        <v>20</v>
      </c>
      <c r="B8865" t="s">
        <v>70</v>
      </c>
      <c r="C8865" t="s">
        <v>29</v>
      </c>
      <c r="D8865" t="s">
        <v>3</v>
      </c>
      <c r="E8865" t="s">
        <v>23</v>
      </c>
      <c r="F8865" s="5">
        <v>42361</v>
      </c>
      <c r="G8865">
        <v>510558974</v>
      </c>
      <c r="H8865" s="5">
        <v>42388</v>
      </c>
      <c r="I8865">
        <v>4601</v>
      </c>
      <c r="J8865" s="8">
        <v>651.21</v>
      </c>
      <c r="K8865" s="8">
        <v>524.96</v>
      </c>
      <c r="L8865" s="8">
        <v>2996217.21</v>
      </c>
      <c r="M8865" s="8">
        <v>2415340.96</v>
      </c>
      <c r="N8865" s="8">
        <v>580876.25</v>
      </c>
    </row>
    <row r="8866" spans="1:14" x14ac:dyDescent="0.2">
      <c r="A8866" t="s">
        <v>9</v>
      </c>
      <c r="B8866" t="s">
        <v>199</v>
      </c>
      <c r="C8866" t="s">
        <v>57</v>
      </c>
      <c r="D8866" t="s">
        <v>3</v>
      </c>
      <c r="E8866" t="s">
        <v>15</v>
      </c>
      <c r="F8866" s="5">
        <v>42481</v>
      </c>
      <c r="G8866">
        <v>402611863</v>
      </c>
      <c r="H8866" s="5">
        <v>42499</v>
      </c>
      <c r="I8866">
        <v>652</v>
      </c>
      <c r="J8866" s="8">
        <v>154.06</v>
      </c>
      <c r="K8866" s="8">
        <v>90.93</v>
      </c>
      <c r="L8866" s="8">
        <v>100447.12</v>
      </c>
      <c r="M8866" s="8">
        <v>59286.36</v>
      </c>
      <c r="N8866" s="8">
        <v>41160.76</v>
      </c>
    </row>
    <row r="8867" spans="1:14" x14ac:dyDescent="0.2">
      <c r="A8867" t="s">
        <v>9</v>
      </c>
      <c r="B8867" t="s">
        <v>145</v>
      </c>
      <c r="C8867" t="s">
        <v>22</v>
      </c>
      <c r="D8867" t="s">
        <v>3</v>
      </c>
      <c r="E8867" t="s">
        <v>4</v>
      </c>
      <c r="F8867" s="5">
        <v>44293</v>
      </c>
      <c r="G8867">
        <v>647943866</v>
      </c>
      <c r="H8867" s="5">
        <v>44304</v>
      </c>
      <c r="I8867">
        <v>9843</v>
      </c>
      <c r="J8867" s="8">
        <v>109.28</v>
      </c>
      <c r="K8867" s="8">
        <v>35.840000000000003</v>
      </c>
      <c r="L8867" s="8">
        <v>1075643.04</v>
      </c>
      <c r="M8867" s="8">
        <v>352773.12</v>
      </c>
      <c r="N8867" s="8">
        <v>722869.92</v>
      </c>
    </row>
    <row r="8868" spans="1:14" x14ac:dyDescent="0.2">
      <c r="A8868" t="s">
        <v>0</v>
      </c>
      <c r="B8868" t="s">
        <v>206</v>
      </c>
      <c r="C8868" t="s">
        <v>45</v>
      </c>
      <c r="D8868" t="s">
        <v>3</v>
      </c>
      <c r="E8868" t="s">
        <v>4</v>
      </c>
      <c r="F8868" s="5">
        <v>43243</v>
      </c>
      <c r="G8868">
        <v>470041310</v>
      </c>
      <c r="H8868" s="5">
        <v>43252</v>
      </c>
      <c r="I8868">
        <v>4524</v>
      </c>
      <c r="J8868" s="8">
        <v>9.33</v>
      </c>
      <c r="K8868" s="8">
        <v>6.92</v>
      </c>
      <c r="L8868" s="8">
        <v>42208.92</v>
      </c>
      <c r="M8868" s="8">
        <v>31306.080000000002</v>
      </c>
      <c r="N8868" s="8">
        <v>10902.84</v>
      </c>
    </row>
    <row r="8869" spans="1:14" x14ac:dyDescent="0.2">
      <c r="A8869" t="s">
        <v>39</v>
      </c>
      <c r="B8869" t="s">
        <v>40</v>
      </c>
      <c r="C8869" t="s">
        <v>6</v>
      </c>
      <c r="D8869" t="s">
        <v>7</v>
      </c>
      <c r="E8869" t="s">
        <v>4</v>
      </c>
      <c r="F8869" s="5">
        <v>43752</v>
      </c>
      <c r="G8869">
        <v>962703025</v>
      </c>
      <c r="H8869" s="5">
        <v>43758</v>
      </c>
      <c r="I8869">
        <v>4073</v>
      </c>
      <c r="J8869" s="8">
        <v>152.58000000000001</v>
      </c>
      <c r="K8869" s="8">
        <v>97.44</v>
      </c>
      <c r="L8869" s="8">
        <v>621458.34</v>
      </c>
      <c r="M8869" s="8">
        <v>396873.12</v>
      </c>
      <c r="N8869" s="8">
        <v>224585.22</v>
      </c>
    </row>
    <row r="8870" spans="1:14" x14ac:dyDescent="0.2">
      <c r="A8870" t="s">
        <v>9</v>
      </c>
      <c r="B8870" t="s">
        <v>123</v>
      </c>
      <c r="C8870" t="s">
        <v>2</v>
      </c>
      <c r="D8870" t="s">
        <v>7</v>
      </c>
      <c r="E8870" t="s">
        <v>4</v>
      </c>
      <c r="F8870" s="5">
        <v>43740</v>
      </c>
      <c r="G8870">
        <v>140040338</v>
      </c>
      <c r="H8870" s="5">
        <v>43747</v>
      </c>
      <c r="I8870">
        <v>9903</v>
      </c>
      <c r="J8870" s="8">
        <v>255.28</v>
      </c>
      <c r="K8870" s="8">
        <v>159.41999999999999</v>
      </c>
      <c r="L8870" s="8">
        <v>2528037.84</v>
      </c>
      <c r="M8870" s="8">
        <v>1578736.26</v>
      </c>
      <c r="N8870" s="8">
        <v>949301.58</v>
      </c>
    </row>
    <row r="8871" spans="1:14" x14ac:dyDescent="0.2">
      <c r="A8871" t="s">
        <v>9</v>
      </c>
      <c r="B8871" t="s">
        <v>170</v>
      </c>
      <c r="C8871" t="s">
        <v>36</v>
      </c>
      <c r="D8871" t="s">
        <v>3</v>
      </c>
      <c r="E8871" t="s">
        <v>15</v>
      </c>
      <c r="F8871" s="5">
        <v>42325</v>
      </c>
      <c r="G8871">
        <v>586477077</v>
      </c>
      <c r="H8871" s="5">
        <v>42332</v>
      </c>
      <c r="I8871">
        <v>455</v>
      </c>
      <c r="J8871" s="8">
        <v>421.89</v>
      </c>
      <c r="K8871" s="8">
        <v>364.69</v>
      </c>
      <c r="L8871" s="8">
        <v>191959.95</v>
      </c>
      <c r="M8871" s="8">
        <v>165933.95000000001</v>
      </c>
      <c r="N8871" s="8">
        <v>26026</v>
      </c>
    </row>
    <row r="8872" spans="1:14" x14ac:dyDescent="0.2">
      <c r="A8872" t="s">
        <v>9</v>
      </c>
      <c r="B8872" t="s">
        <v>78</v>
      </c>
      <c r="C8872" t="s">
        <v>65</v>
      </c>
      <c r="D8872" t="s">
        <v>7</v>
      </c>
      <c r="E8872" t="s">
        <v>8</v>
      </c>
      <c r="F8872" s="5">
        <v>42093</v>
      </c>
      <c r="G8872">
        <v>906749570</v>
      </c>
      <c r="H8872" s="5">
        <v>42106</v>
      </c>
      <c r="I8872">
        <v>6203</v>
      </c>
      <c r="J8872" s="8">
        <v>668.27</v>
      </c>
      <c r="K8872" s="8">
        <v>502.54</v>
      </c>
      <c r="L8872" s="8">
        <v>4145278.81</v>
      </c>
      <c r="M8872" s="8">
        <v>3117255.62</v>
      </c>
      <c r="N8872" s="8">
        <v>1028023.19</v>
      </c>
    </row>
    <row r="8873" spans="1:14" x14ac:dyDescent="0.2">
      <c r="A8873" t="s">
        <v>9</v>
      </c>
      <c r="B8873" t="s">
        <v>77</v>
      </c>
      <c r="C8873" t="s">
        <v>31</v>
      </c>
      <c r="D8873" t="s">
        <v>7</v>
      </c>
      <c r="E8873" t="s">
        <v>15</v>
      </c>
      <c r="F8873" s="5">
        <v>44479</v>
      </c>
      <c r="G8873">
        <v>675906646</v>
      </c>
      <c r="H8873" s="5">
        <v>44501</v>
      </c>
      <c r="I8873">
        <v>4651</v>
      </c>
      <c r="J8873" s="8">
        <v>437.2</v>
      </c>
      <c r="K8873" s="8">
        <v>263.33</v>
      </c>
      <c r="L8873" s="8">
        <v>2033417.2</v>
      </c>
      <c r="M8873" s="8">
        <v>1224747.83</v>
      </c>
      <c r="N8873" s="8">
        <v>808669.37</v>
      </c>
    </row>
    <row r="8874" spans="1:14" x14ac:dyDescent="0.2">
      <c r="A8874" t="s">
        <v>9</v>
      </c>
      <c r="B8874" t="s">
        <v>136</v>
      </c>
      <c r="C8874" t="s">
        <v>31</v>
      </c>
      <c r="D8874" t="s">
        <v>3</v>
      </c>
      <c r="E8874" t="s">
        <v>8</v>
      </c>
      <c r="F8874" s="5">
        <v>43116</v>
      </c>
      <c r="G8874">
        <v>889309632</v>
      </c>
      <c r="H8874" s="5">
        <v>43157</v>
      </c>
      <c r="I8874">
        <v>5337</v>
      </c>
      <c r="J8874" s="8">
        <v>437.2</v>
      </c>
      <c r="K8874" s="8">
        <v>263.33</v>
      </c>
      <c r="L8874" s="8">
        <v>2333336.4</v>
      </c>
      <c r="M8874" s="8">
        <v>1405392.21</v>
      </c>
      <c r="N8874" s="8">
        <v>927944.19</v>
      </c>
    </row>
    <row r="8875" spans="1:14" x14ac:dyDescent="0.2">
      <c r="A8875" t="s">
        <v>9</v>
      </c>
      <c r="B8875" t="s">
        <v>203</v>
      </c>
      <c r="C8875" t="s">
        <v>14</v>
      </c>
      <c r="D8875" t="s">
        <v>7</v>
      </c>
      <c r="E8875" t="s">
        <v>8</v>
      </c>
      <c r="F8875" s="5">
        <v>44103</v>
      </c>
      <c r="G8875">
        <v>812632358</v>
      </c>
      <c r="H8875" s="5">
        <v>44121</v>
      </c>
      <c r="I8875">
        <v>4828</v>
      </c>
      <c r="J8875" s="8">
        <v>205.7</v>
      </c>
      <c r="K8875" s="8">
        <v>117.11</v>
      </c>
      <c r="L8875" s="8">
        <v>993119.6</v>
      </c>
      <c r="M8875" s="8">
        <v>565407.07999999996</v>
      </c>
      <c r="N8875" s="8">
        <v>427712.52</v>
      </c>
    </row>
    <row r="8876" spans="1:14" x14ac:dyDescent="0.2">
      <c r="A8876" t="s">
        <v>9</v>
      </c>
      <c r="B8876" t="s">
        <v>193</v>
      </c>
      <c r="C8876" t="s">
        <v>31</v>
      </c>
      <c r="D8876" t="s">
        <v>3</v>
      </c>
      <c r="E8876" t="s">
        <v>15</v>
      </c>
      <c r="F8876" s="5">
        <v>43390</v>
      </c>
      <c r="G8876">
        <v>231861150</v>
      </c>
      <c r="H8876" s="5">
        <v>43405</v>
      </c>
      <c r="I8876">
        <v>1722</v>
      </c>
      <c r="J8876" s="8">
        <v>437.2</v>
      </c>
      <c r="K8876" s="8">
        <v>263.33</v>
      </c>
      <c r="L8876" s="8">
        <v>752858.4</v>
      </c>
      <c r="M8876" s="8">
        <v>453454.26</v>
      </c>
      <c r="N8876" s="8">
        <v>299404.14</v>
      </c>
    </row>
    <row r="8877" spans="1:14" x14ac:dyDescent="0.2">
      <c r="A8877" t="s">
        <v>17</v>
      </c>
      <c r="B8877" t="s">
        <v>75</v>
      </c>
      <c r="C8877" t="s">
        <v>29</v>
      </c>
      <c r="D8877" t="s">
        <v>3</v>
      </c>
      <c r="E8877" t="s">
        <v>23</v>
      </c>
      <c r="F8877" s="5">
        <v>42664</v>
      </c>
      <c r="G8877">
        <v>803294837</v>
      </c>
      <c r="H8877" s="5">
        <v>42694</v>
      </c>
      <c r="I8877">
        <v>1648</v>
      </c>
      <c r="J8877" s="8">
        <v>651.21</v>
      </c>
      <c r="K8877" s="8">
        <v>524.96</v>
      </c>
      <c r="L8877" s="8">
        <v>1073194.08</v>
      </c>
      <c r="M8877" s="8">
        <v>865134.07999999996</v>
      </c>
      <c r="N8877" s="8">
        <v>208060</v>
      </c>
    </row>
    <row r="8878" spans="1:14" x14ac:dyDescent="0.2">
      <c r="A8878" t="s">
        <v>12</v>
      </c>
      <c r="B8878" t="s">
        <v>90</v>
      </c>
      <c r="C8878" t="s">
        <v>2</v>
      </c>
      <c r="D8878" t="s">
        <v>3</v>
      </c>
      <c r="E8878" t="s">
        <v>15</v>
      </c>
      <c r="F8878" s="5">
        <v>42539</v>
      </c>
      <c r="G8878">
        <v>203544747</v>
      </c>
      <c r="H8878" s="5">
        <v>42564</v>
      </c>
      <c r="I8878">
        <v>2269</v>
      </c>
      <c r="J8878" s="8">
        <v>255.28</v>
      </c>
      <c r="K8878" s="8">
        <v>159.41999999999999</v>
      </c>
      <c r="L8878" s="8">
        <v>579230.31999999995</v>
      </c>
      <c r="M8878" s="8">
        <v>361723.98</v>
      </c>
      <c r="N8878" s="8">
        <v>217506.34</v>
      </c>
    </row>
    <row r="8879" spans="1:14" x14ac:dyDescent="0.2">
      <c r="A8879" t="s">
        <v>12</v>
      </c>
      <c r="B8879" t="s">
        <v>62</v>
      </c>
      <c r="C8879" t="s">
        <v>11</v>
      </c>
      <c r="D8879" t="s">
        <v>3</v>
      </c>
      <c r="E8879" t="s">
        <v>4</v>
      </c>
      <c r="F8879" s="5">
        <v>42479</v>
      </c>
      <c r="G8879">
        <v>679534709</v>
      </c>
      <c r="H8879" s="5">
        <v>42480</v>
      </c>
      <c r="I8879">
        <v>8276</v>
      </c>
      <c r="J8879" s="8">
        <v>47.45</v>
      </c>
      <c r="K8879" s="8">
        <v>31.79</v>
      </c>
      <c r="L8879" s="8">
        <v>392696.2</v>
      </c>
      <c r="M8879" s="8">
        <v>263094.03999999998</v>
      </c>
      <c r="N8879" s="8">
        <v>129602.16</v>
      </c>
    </row>
    <row r="8880" spans="1:14" x14ac:dyDescent="0.2">
      <c r="A8880" t="s">
        <v>17</v>
      </c>
      <c r="B8880" t="s">
        <v>209</v>
      </c>
      <c r="C8880" t="s">
        <v>11</v>
      </c>
      <c r="D8880" t="s">
        <v>3</v>
      </c>
      <c r="E8880" t="s">
        <v>23</v>
      </c>
      <c r="F8880" s="5">
        <v>43953</v>
      </c>
      <c r="G8880">
        <v>498501050</v>
      </c>
      <c r="H8880" s="5">
        <v>43975</v>
      </c>
      <c r="I8880">
        <v>6393</v>
      </c>
      <c r="J8880" s="8">
        <v>47.45</v>
      </c>
      <c r="K8880" s="8">
        <v>31.79</v>
      </c>
      <c r="L8880" s="8">
        <v>303347.84999999998</v>
      </c>
      <c r="M8880" s="8">
        <v>203233.47</v>
      </c>
      <c r="N8880" s="8">
        <v>100114.38</v>
      </c>
    </row>
    <row r="8881" spans="1:14" x14ac:dyDescent="0.2">
      <c r="A8881" t="s">
        <v>12</v>
      </c>
      <c r="B8881" t="s">
        <v>115</v>
      </c>
      <c r="C8881" t="s">
        <v>14</v>
      </c>
      <c r="D8881" t="s">
        <v>3</v>
      </c>
      <c r="E8881" t="s">
        <v>15</v>
      </c>
      <c r="F8881" s="5">
        <v>43474</v>
      </c>
      <c r="G8881">
        <v>697992599</v>
      </c>
      <c r="H8881" s="5">
        <v>43514</v>
      </c>
      <c r="I8881">
        <v>376</v>
      </c>
      <c r="J8881" s="8">
        <v>205.7</v>
      </c>
      <c r="K8881" s="8">
        <v>117.11</v>
      </c>
      <c r="L8881" s="8">
        <v>77343.199999999997</v>
      </c>
      <c r="M8881" s="8">
        <v>44033.36</v>
      </c>
      <c r="N8881" s="8">
        <v>33309.839999999997</v>
      </c>
    </row>
    <row r="8882" spans="1:14" x14ac:dyDescent="0.2">
      <c r="A8882" t="s">
        <v>12</v>
      </c>
      <c r="B8882" t="s">
        <v>190</v>
      </c>
      <c r="C8882" t="s">
        <v>6</v>
      </c>
      <c r="D8882" t="s">
        <v>3</v>
      </c>
      <c r="E8882" t="s">
        <v>23</v>
      </c>
      <c r="F8882" s="5">
        <v>44099</v>
      </c>
      <c r="G8882">
        <v>135870683</v>
      </c>
      <c r="H8882" s="5">
        <v>44119</v>
      </c>
      <c r="I8882">
        <v>6009</v>
      </c>
      <c r="J8882" s="8">
        <v>152.58000000000001</v>
      </c>
      <c r="K8882" s="8">
        <v>97.44</v>
      </c>
      <c r="L8882" s="8">
        <v>916853.22</v>
      </c>
      <c r="M8882" s="8">
        <v>585516.96</v>
      </c>
      <c r="N8882" s="8">
        <v>331336.26</v>
      </c>
    </row>
    <row r="8883" spans="1:14" x14ac:dyDescent="0.2">
      <c r="A8883" t="s">
        <v>9</v>
      </c>
      <c r="B8883" t="s">
        <v>125</v>
      </c>
      <c r="C8883" t="s">
        <v>14</v>
      </c>
      <c r="D8883" t="s">
        <v>3</v>
      </c>
      <c r="E8883" t="s">
        <v>8</v>
      </c>
      <c r="F8883" s="5">
        <v>44811</v>
      </c>
      <c r="G8883">
        <v>440309131</v>
      </c>
      <c r="H8883" s="5">
        <v>44826</v>
      </c>
      <c r="I8883">
        <v>6111</v>
      </c>
      <c r="J8883" s="8">
        <v>205.7</v>
      </c>
      <c r="K8883" s="8">
        <v>117.11</v>
      </c>
      <c r="L8883" s="8">
        <v>1257032.7</v>
      </c>
      <c r="M8883" s="8">
        <v>715659.21</v>
      </c>
      <c r="N8883" s="8">
        <v>541373.49</v>
      </c>
    </row>
    <row r="8884" spans="1:14" x14ac:dyDescent="0.2">
      <c r="A8884" t="s">
        <v>12</v>
      </c>
      <c r="B8884" t="s">
        <v>132</v>
      </c>
      <c r="C8884" t="s">
        <v>57</v>
      </c>
      <c r="D8884" t="s">
        <v>7</v>
      </c>
      <c r="E8884" t="s">
        <v>23</v>
      </c>
      <c r="F8884" s="5">
        <v>43367</v>
      </c>
      <c r="G8884">
        <v>159794270</v>
      </c>
      <c r="H8884" s="5">
        <v>43410</v>
      </c>
      <c r="I8884">
        <v>5530</v>
      </c>
      <c r="J8884" s="8">
        <v>154.06</v>
      </c>
      <c r="K8884" s="8">
        <v>90.93</v>
      </c>
      <c r="L8884" s="8">
        <v>851951.8</v>
      </c>
      <c r="M8884" s="8">
        <v>502842.9</v>
      </c>
      <c r="N8884" s="8">
        <v>349108.9</v>
      </c>
    </row>
    <row r="8885" spans="1:14" x14ac:dyDescent="0.2">
      <c r="A8885" t="s">
        <v>20</v>
      </c>
      <c r="B8885" t="s">
        <v>70</v>
      </c>
      <c r="C8885" t="s">
        <v>14</v>
      </c>
      <c r="D8885" t="s">
        <v>7</v>
      </c>
      <c r="E8885" t="s">
        <v>4</v>
      </c>
      <c r="F8885" s="5">
        <v>43416</v>
      </c>
      <c r="G8885">
        <v>613124930</v>
      </c>
      <c r="H8885" s="5">
        <v>43425</v>
      </c>
      <c r="I8885">
        <v>6147</v>
      </c>
      <c r="J8885" s="8">
        <v>205.7</v>
      </c>
      <c r="K8885" s="8">
        <v>117.11</v>
      </c>
      <c r="L8885" s="8">
        <v>1264437.8999999999</v>
      </c>
      <c r="M8885" s="8">
        <v>719875.17</v>
      </c>
      <c r="N8885" s="8">
        <v>544562.73</v>
      </c>
    </row>
    <row r="8886" spans="1:14" x14ac:dyDescent="0.2">
      <c r="A8886" t="s">
        <v>17</v>
      </c>
      <c r="B8886" t="s">
        <v>42</v>
      </c>
      <c r="C8886" t="s">
        <v>6</v>
      </c>
      <c r="D8886" t="s">
        <v>7</v>
      </c>
      <c r="E8886" t="s">
        <v>8</v>
      </c>
      <c r="F8886" s="5">
        <v>42840</v>
      </c>
      <c r="G8886">
        <v>939412438</v>
      </c>
      <c r="H8886" s="5">
        <v>42871</v>
      </c>
      <c r="I8886">
        <v>1871</v>
      </c>
      <c r="J8886" s="8">
        <v>152.58000000000001</v>
      </c>
      <c r="K8886" s="8">
        <v>97.44</v>
      </c>
      <c r="L8886" s="8">
        <v>285477.18</v>
      </c>
      <c r="M8886" s="8">
        <v>182310.24</v>
      </c>
      <c r="N8886" s="8">
        <v>103166.94</v>
      </c>
    </row>
    <row r="8887" spans="1:14" x14ac:dyDescent="0.2">
      <c r="A8887" t="s">
        <v>9</v>
      </c>
      <c r="B8887" t="s">
        <v>177</v>
      </c>
      <c r="C8887" t="s">
        <v>6</v>
      </c>
      <c r="D8887" t="s">
        <v>3</v>
      </c>
      <c r="E8887" t="s">
        <v>4</v>
      </c>
      <c r="F8887" s="5">
        <v>44684</v>
      </c>
      <c r="G8887">
        <v>348080623</v>
      </c>
      <c r="H8887" s="5">
        <v>44700</v>
      </c>
      <c r="I8887">
        <v>3646</v>
      </c>
      <c r="J8887" s="8">
        <v>152.58000000000001</v>
      </c>
      <c r="K8887" s="8">
        <v>97.44</v>
      </c>
      <c r="L8887" s="8">
        <v>556306.68000000005</v>
      </c>
      <c r="M8887" s="8">
        <v>355266.24</v>
      </c>
      <c r="N8887" s="8">
        <v>201040.44</v>
      </c>
    </row>
    <row r="8888" spans="1:14" x14ac:dyDescent="0.2">
      <c r="A8888" t="s">
        <v>9</v>
      </c>
      <c r="B8888" t="s">
        <v>173</v>
      </c>
      <c r="C8888" t="s">
        <v>29</v>
      </c>
      <c r="D8888" t="s">
        <v>3</v>
      </c>
      <c r="E8888" t="s">
        <v>15</v>
      </c>
      <c r="F8888" s="5">
        <v>43719</v>
      </c>
      <c r="G8888">
        <v>368865811</v>
      </c>
      <c r="H8888" s="5">
        <v>43754</v>
      </c>
      <c r="I8888">
        <v>4445</v>
      </c>
      <c r="J8888" s="8">
        <v>651.21</v>
      </c>
      <c r="K8888" s="8">
        <v>524.96</v>
      </c>
      <c r="L8888" s="8">
        <v>2894628.45</v>
      </c>
      <c r="M8888" s="8">
        <v>2333447.2000000002</v>
      </c>
      <c r="N8888" s="8">
        <v>561181.25</v>
      </c>
    </row>
    <row r="8889" spans="1:14" x14ac:dyDescent="0.2">
      <c r="A8889" t="s">
        <v>12</v>
      </c>
      <c r="B8889" t="s">
        <v>62</v>
      </c>
      <c r="C8889" t="s">
        <v>11</v>
      </c>
      <c r="D8889" t="s">
        <v>3</v>
      </c>
      <c r="E8889" t="s">
        <v>4</v>
      </c>
      <c r="F8889" s="5">
        <v>43117</v>
      </c>
      <c r="G8889">
        <v>801816833</v>
      </c>
      <c r="H8889" s="5">
        <v>43162</v>
      </c>
      <c r="I8889">
        <v>4274</v>
      </c>
      <c r="J8889" s="8">
        <v>47.45</v>
      </c>
      <c r="K8889" s="8">
        <v>31.79</v>
      </c>
      <c r="L8889" s="8">
        <v>202801.3</v>
      </c>
      <c r="M8889" s="8">
        <v>135870.46</v>
      </c>
      <c r="N8889" s="8">
        <v>66930.84</v>
      </c>
    </row>
    <row r="8890" spans="1:14" x14ac:dyDescent="0.2">
      <c r="A8890" t="s">
        <v>9</v>
      </c>
      <c r="B8890" t="s">
        <v>79</v>
      </c>
      <c r="C8890" t="s">
        <v>31</v>
      </c>
      <c r="D8890" t="s">
        <v>7</v>
      </c>
      <c r="E8890" t="s">
        <v>8</v>
      </c>
      <c r="F8890" s="5">
        <v>43200</v>
      </c>
      <c r="G8890">
        <v>167295014</v>
      </c>
      <c r="H8890" s="5">
        <v>43218</v>
      </c>
      <c r="I8890">
        <v>5167</v>
      </c>
      <c r="J8890" s="8">
        <v>437.2</v>
      </c>
      <c r="K8890" s="8">
        <v>263.33</v>
      </c>
      <c r="L8890" s="8">
        <v>2259012.4</v>
      </c>
      <c r="M8890" s="8">
        <v>1360626.11</v>
      </c>
      <c r="N8890" s="8">
        <v>898386.29</v>
      </c>
    </row>
    <row r="8891" spans="1:14" x14ac:dyDescent="0.2">
      <c r="A8891" t="s">
        <v>9</v>
      </c>
      <c r="B8891" t="s">
        <v>153</v>
      </c>
      <c r="C8891" t="s">
        <v>29</v>
      </c>
      <c r="D8891" t="s">
        <v>7</v>
      </c>
      <c r="E8891" t="s">
        <v>4</v>
      </c>
      <c r="F8891" s="5">
        <v>43299</v>
      </c>
      <c r="G8891">
        <v>655974185</v>
      </c>
      <c r="H8891" s="5">
        <v>43312</v>
      </c>
      <c r="I8891">
        <v>6193</v>
      </c>
      <c r="J8891" s="8">
        <v>651.21</v>
      </c>
      <c r="K8891" s="8">
        <v>524.96</v>
      </c>
      <c r="L8891" s="8">
        <v>4032943.53</v>
      </c>
      <c r="M8891" s="8">
        <v>3251077.28</v>
      </c>
      <c r="N8891" s="8">
        <v>781866.25</v>
      </c>
    </row>
    <row r="8892" spans="1:14" x14ac:dyDescent="0.2">
      <c r="A8892" t="s">
        <v>9</v>
      </c>
      <c r="B8892" t="s">
        <v>124</v>
      </c>
      <c r="C8892" t="s">
        <v>19</v>
      </c>
      <c r="D8892" t="s">
        <v>3</v>
      </c>
      <c r="E8892" t="s">
        <v>15</v>
      </c>
      <c r="F8892" s="5">
        <v>42404</v>
      </c>
      <c r="G8892">
        <v>478840672</v>
      </c>
      <c r="H8892" s="5">
        <v>42409</v>
      </c>
      <c r="I8892">
        <v>8451</v>
      </c>
      <c r="J8892" s="8">
        <v>81.73</v>
      </c>
      <c r="K8892" s="8">
        <v>56.67</v>
      </c>
      <c r="L8892" s="8">
        <v>690700.23</v>
      </c>
      <c r="M8892" s="8">
        <v>478918.17</v>
      </c>
      <c r="N8892" s="8">
        <v>211782.06</v>
      </c>
    </row>
    <row r="8893" spans="1:14" x14ac:dyDescent="0.2">
      <c r="A8893" t="s">
        <v>9</v>
      </c>
      <c r="B8893" t="s">
        <v>103</v>
      </c>
      <c r="C8893" t="s">
        <v>19</v>
      </c>
      <c r="D8893" t="s">
        <v>7</v>
      </c>
      <c r="E8893" t="s">
        <v>4</v>
      </c>
      <c r="F8893" s="5">
        <v>42891</v>
      </c>
      <c r="G8893">
        <v>617193305</v>
      </c>
      <c r="H8893" s="5">
        <v>42896</v>
      </c>
      <c r="I8893">
        <v>69</v>
      </c>
      <c r="J8893" s="8">
        <v>81.73</v>
      </c>
      <c r="K8893" s="8">
        <v>56.67</v>
      </c>
      <c r="L8893" s="8">
        <v>5639.37</v>
      </c>
      <c r="M8893" s="8">
        <v>3910.23</v>
      </c>
      <c r="N8893" s="8">
        <v>1729.14</v>
      </c>
    </row>
    <row r="8894" spans="1:14" x14ac:dyDescent="0.2">
      <c r="A8894" t="s">
        <v>9</v>
      </c>
      <c r="B8894" t="s">
        <v>161</v>
      </c>
      <c r="C8894" t="s">
        <v>14</v>
      </c>
      <c r="D8894" t="s">
        <v>3</v>
      </c>
      <c r="E8894" t="s">
        <v>15</v>
      </c>
      <c r="F8894" s="5">
        <v>44761</v>
      </c>
      <c r="G8894">
        <v>772643411</v>
      </c>
      <c r="H8894" s="5">
        <v>44798</v>
      </c>
      <c r="I8894">
        <v>1210</v>
      </c>
      <c r="J8894" s="8">
        <v>205.7</v>
      </c>
      <c r="K8894" s="8">
        <v>117.11</v>
      </c>
      <c r="L8894" s="8">
        <v>248897</v>
      </c>
      <c r="M8894" s="8">
        <v>141703.1</v>
      </c>
      <c r="N8894" s="8">
        <v>107193.9</v>
      </c>
    </row>
    <row r="8895" spans="1:14" x14ac:dyDescent="0.2">
      <c r="A8895" t="s">
        <v>0</v>
      </c>
      <c r="B8895" t="s">
        <v>159</v>
      </c>
      <c r="C8895" t="s">
        <v>14</v>
      </c>
      <c r="D8895" t="s">
        <v>7</v>
      </c>
      <c r="E8895" t="s">
        <v>15</v>
      </c>
      <c r="F8895" s="5">
        <v>42015</v>
      </c>
      <c r="G8895">
        <v>717114818</v>
      </c>
      <c r="H8895" s="5">
        <v>42029</v>
      </c>
      <c r="I8895">
        <v>9065</v>
      </c>
      <c r="J8895" s="8">
        <v>205.7</v>
      </c>
      <c r="K8895" s="8">
        <v>117.11</v>
      </c>
      <c r="L8895" s="8">
        <v>1864670.5</v>
      </c>
      <c r="M8895" s="8">
        <v>1061602.1499999999</v>
      </c>
      <c r="N8895" s="8">
        <v>803068.35</v>
      </c>
    </row>
    <row r="8896" spans="1:14" x14ac:dyDescent="0.2">
      <c r="A8896" t="s">
        <v>9</v>
      </c>
      <c r="B8896" t="s">
        <v>98</v>
      </c>
      <c r="C8896" t="s">
        <v>11</v>
      </c>
      <c r="D8896" t="s">
        <v>3</v>
      </c>
      <c r="E8896" t="s">
        <v>4</v>
      </c>
      <c r="F8896" s="5">
        <v>43699</v>
      </c>
      <c r="G8896">
        <v>742843854</v>
      </c>
      <c r="H8896" s="5">
        <v>43712</v>
      </c>
      <c r="I8896">
        <v>2859</v>
      </c>
      <c r="J8896" s="8">
        <v>47.45</v>
      </c>
      <c r="K8896" s="8">
        <v>31.79</v>
      </c>
      <c r="L8896" s="8">
        <v>135659.54999999999</v>
      </c>
      <c r="M8896" s="8">
        <v>90887.61</v>
      </c>
      <c r="N8896" s="8">
        <v>44771.94</v>
      </c>
    </row>
    <row r="8897" spans="1:14" x14ac:dyDescent="0.2">
      <c r="A8897" t="s">
        <v>9</v>
      </c>
      <c r="B8897" t="s">
        <v>79</v>
      </c>
      <c r="C8897" t="s">
        <v>29</v>
      </c>
      <c r="D8897" t="s">
        <v>7</v>
      </c>
      <c r="E8897" t="s">
        <v>8</v>
      </c>
      <c r="F8897" s="5">
        <v>42636</v>
      </c>
      <c r="G8897">
        <v>312379348</v>
      </c>
      <c r="H8897" s="5">
        <v>42685</v>
      </c>
      <c r="I8897">
        <v>8846</v>
      </c>
      <c r="J8897" s="8">
        <v>651.21</v>
      </c>
      <c r="K8897" s="8">
        <v>524.96</v>
      </c>
      <c r="L8897" s="8">
        <v>5760603.6600000001</v>
      </c>
      <c r="M8897" s="8">
        <v>4643796.16</v>
      </c>
      <c r="N8897" s="8">
        <v>1116807.5</v>
      </c>
    </row>
    <row r="8898" spans="1:14" x14ac:dyDescent="0.2">
      <c r="A8898" t="s">
        <v>9</v>
      </c>
      <c r="B8898" t="s">
        <v>92</v>
      </c>
      <c r="C8898" t="s">
        <v>11</v>
      </c>
      <c r="D8898" t="s">
        <v>7</v>
      </c>
      <c r="E8898" t="s">
        <v>8</v>
      </c>
      <c r="F8898" s="5">
        <v>44188</v>
      </c>
      <c r="G8898">
        <v>308582627</v>
      </c>
      <c r="H8898" s="5">
        <v>43870</v>
      </c>
      <c r="I8898">
        <v>5312</v>
      </c>
      <c r="J8898" s="8">
        <v>47.45</v>
      </c>
      <c r="K8898" s="8">
        <v>31.79</v>
      </c>
      <c r="L8898" s="8">
        <v>252054.39999999999</v>
      </c>
      <c r="M8898" s="8">
        <v>168868.48000000001</v>
      </c>
      <c r="N8898" s="8">
        <v>83185.919999999998</v>
      </c>
    </row>
    <row r="8899" spans="1:14" x14ac:dyDescent="0.2">
      <c r="A8899" t="s">
        <v>17</v>
      </c>
      <c r="B8899" t="s">
        <v>163</v>
      </c>
      <c r="C8899" t="s">
        <v>11</v>
      </c>
      <c r="D8899" t="s">
        <v>3</v>
      </c>
      <c r="E8899" t="s">
        <v>23</v>
      </c>
      <c r="F8899" s="5">
        <v>44225</v>
      </c>
      <c r="G8899">
        <v>784627521</v>
      </c>
      <c r="H8899" s="5">
        <v>44252</v>
      </c>
      <c r="I8899">
        <v>7574</v>
      </c>
      <c r="J8899" s="8">
        <v>47.45</v>
      </c>
      <c r="K8899" s="8">
        <v>31.79</v>
      </c>
      <c r="L8899" s="8">
        <v>359386.3</v>
      </c>
      <c r="M8899" s="8">
        <v>240777.46</v>
      </c>
      <c r="N8899" s="8">
        <v>118608.84</v>
      </c>
    </row>
    <row r="8900" spans="1:14" x14ac:dyDescent="0.2">
      <c r="A8900" t="s">
        <v>12</v>
      </c>
      <c r="B8900" t="s">
        <v>73</v>
      </c>
      <c r="C8900" t="s">
        <v>65</v>
      </c>
      <c r="D8900" t="s">
        <v>7</v>
      </c>
      <c r="E8900" t="s">
        <v>8</v>
      </c>
      <c r="F8900" s="5">
        <v>43539</v>
      </c>
      <c r="G8900">
        <v>514000356</v>
      </c>
      <c r="H8900" s="5">
        <v>43554</v>
      </c>
      <c r="I8900">
        <v>2982</v>
      </c>
      <c r="J8900" s="8">
        <v>668.27</v>
      </c>
      <c r="K8900" s="8">
        <v>502.54</v>
      </c>
      <c r="L8900" s="8">
        <v>1992781.14</v>
      </c>
      <c r="M8900" s="8">
        <v>1498574.28</v>
      </c>
      <c r="N8900" s="8">
        <v>494206.86</v>
      </c>
    </row>
    <row r="8901" spans="1:14" x14ac:dyDescent="0.2">
      <c r="A8901" t="s">
        <v>9</v>
      </c>
      <c r="B8901" t="s">
        <v>91</v>
      </c>
      <c r="C8901" t="s">
        <v>19</v>
      </c>
      <c r="D8901" t="s">
        <v>3</v>
      </c>
      <c r="E8901" t="s">
        <v>15</v>
      </c>
      <c r="F8901" s="5">
        <v>44284</v>
      </c>
      <c r="G8901">
        <v>140499961</v>
      </c>
      <c r="H8901" s="5">
        <v>44316</v>
      </c>
      <c r="I8901">
        <v>5915</v>
      </c>
      <c r="J8901" s="8">
        <v>81.73</v>
      </c>
      <c r="K8901" s="8">
        <v>56.67</v>
      </c>
      <c r="L8901" s="8">
        <v>483432.95</v>
      </c>
      <c r="M8901" s="8">
        <v>335203.05</v>
      </c>
      <c r="N8901" s="8">
        <v>148229.9</v>
      </c>
    </row>
    <row r="8902" spans="1:14" x14ac:dyDescent="0.2">
      <c r="A8902" t="s">
        <v>17</v>
      </c>
      <c r="B8902" t="s">
        <v>135</v>
      </c>
      <c r="C8902" t="s">
        <v>65</v>
      </c>
      <c r="D8902" t="s">
        <v>7</v>
      </c>
      <c r="E8902" t="s">
        <v>23</v>
      </c>
      <c r="F8902" s="5">
        <v>43568</v>
      </c>
      <c r="G8902">
        <v>828237664</v>
      </c>
      <c r="H8902" s="5">
        <v>43574</v>
      </c>
      <c r="I8902">
        <v>2785</v>
      </c>
      <c r="J8902" s="8">
        <v>668.27</v>
      </c>
      <c r="K8902" s="8">
        <v>502.54</v>
      </c>
      <c r="L8902" s="8">
        <v>1861131.95</v>
      </c>
      <c r="M8902" s="8">
        <v>1399573.9</v>
      </c>
      <c r="N8902" s="8">
        <v>461558.05</v>
      </c>
    </row>
    <row r="8903" spans="1:14" x14ac:dyDescent="0.2">
      <c r="A8903" t="s">
        <v>17</v>
      </c>
      <c r="B8903" t="s">
        <v>131</v>
      </c>
      <c r="C8903" t="s">
        <v>45</v>
      </c>
      <c r="D8903" t="s">
        <v>7</v>
      </c>
      <c r="E8903" t="s">
        <v>8</v>
      </c>
      <c r="F8903" s="5">
        <v>42781</v>
      </c>
      <c r="G8903">
        <v>211637294</v>
      </c>
      <c r="H8903" s="5">
        <v>42789</v>
      </c>
      <c r="I8903">
        <v>7033</v>
      </c>
      <c r="J8903" s="8">
        <v>9.33</v>
      </c>
      <c r="K8903" s="8">
        <v>6.92</v>
      </c>
      <c r="L8903" s="8">
        <v>65617.89</v>
      </c>
      <c r="M8903" s="8">
        <v>48668.36</v>
      </c>
      <c r="N8903" s="8">
        <v>16949.53</v>
      </c>
    </row>
    <row r="8904" spans="1:14" x14ac:dyDescent="0.2">
      <c r="A8904" t="s">
        <v>9</v>
      </c>
      <c r="B8904" t="s">
        <v>200</v>
      </c>
      <c r="C8904" t="s">
        <v>14</v>
      </c>
      <c r="D8904" t="s">
        <v>3</v>
      </c>
      <c r="E8904" t="s">
        <v>8</v>
      </c>
      <c r="F8904" s="5">
        <v>43126</v>
      </c>
      <c r="G8904">
        <v>945435178</v>
      </c>
      <c r="H8904" s="5">
        <v>43146</v>
      </c>
      <c r="I8904">
        <v>4134</v>
      </c>
      <c r="J8904" s="8">
        <v>205.7</v>
      </c>
      <c r="K8904" s="8">
        <v>117.11</v>
      </c>
      <c r="L8904" s="8">
        <v>850363.8</v>
      </c>
      <c r="M8904" s="8">
        <v>484132.74</v>
      </c>
      <c r="N8904" s="8">
        <v>366231.06</v>
      </c>
    </row>
    <row r="8905" spans="1:14" x14ac:dyDescent="0.2">
      <c r="A8905" t="s">
        <v>9</v>
      </c>
      <c r="B8905" t="s">
        <v>179</v>
      </c>
      <c r="C8905" t="s">
        <v>57</v>
      </c>
      <c r="D8905" t="s">
        <v>7</v>
      </c>
      <c r="E8905" t="s">
        <v>15</v>
      </c>
      <c r="F8905" s="5">
        <v>42150</v>
      </c>
      <c r="G8905">
        <v>354680144</v>
      </c>
      <c r="H8905" s="5">
        <v>42163</v>
      </c>
      <c r="I8905">
        <v>6591</v>
      </c>
      <c r="J8905" s="8">
        <v>154.06</v>
      </c>
      <c r="K8905" s="8">
        <v>90.93</v>
      </c>
      <c r="L8905" s="8">
        <v>1015409.46</v>
      </c>
      <c r="M8905" s="8">
        <v>599319.63</v>
      </c>
      <c r="N8905" s="8">
        <v>416089.83</v>
      </c>
    </row>
    <row r="8906" spans="1:14" x14ac:dyDescent="0.2">
      <c r="A8906" t="s">
        <v>12</v>
      </c>
      <c r="B8906" t="s">
        <v>132</v>
      </c>
      <c r="C8906" t="s">
        <v>22</v>
      </c>
      <c r="D8906" t="s">
        <v>3</v>
      </c>
      <c r="E8906" t="s">
        <v>4</v>
      </c>
      <c r="F8906" s="5">
        <v>44834</v>
      </c>
      <c r="G8906">
        <v>784733521</v>
      </c>
      <c r="H8906" s="5">
        <v>44855</v>
      </c>
      <c r="I8906">
        <v>8942</v>
      </c>
      <c r="J8906" s="8">
        <v>109.28</v>
      </c>
      <c r="K8906" s="8">
        <v>35.840000000000003</v>
      </c>
      <c r="L8906" s="8">
        <v>977181.76</v>
      </c>
      <c r="M8906" s="8">
        <v>320481.28000000003</v>
      </c>
      <c r="N8906" s="8">
        <v>656700.48</v>
      </c>
    </row>
    <row r="8907" spans="1:14" x14ac:dyDescent="0.2">
      <c r="A8907" t="s">
        <v>9</v>
      </c>
      <c r="B8907" t="s">
        <v>191</v>
      </c>
      <c r="C8907" t="s">
        <v>45</v>
      </c>
      <c r="D8907" t="s">
        <v>7</v>
      </c>
      <c r="E8907" t="s">
        <v>8</v>
      </c>
      <c r="F8907" s="5">
        <v>42852</v>
      </c>
      <c r="G8907">
        <v>151269137</v>
      </c>
      <c r="H8907" s="5">
        <v>42869</v>
      </c>
      <c r="I8907">
        <v>2754</v>
      </c>
      <c r="J8907" s="8">
        <v>9.33</v>
      </c>
      <c r="K8907" s="8">
        <v>6.92</v>
      </c>
      <c r="L8907" s="8">
        <v>25694.82</v>
      </c>
      <c r="M8907" s="8">
        <v>19057.68</v>
      </c>
      <c r="N8907" s="8">
        <v>6637.14</v>
      </c>
    </row>
    <row r="8908" spans="1:14" x14ac:dyDescent="0.2">
      <c r="A8908" t="s">
        <v>9</v>
      </c>
      <c r="B8908" t="s">
        <v>121</v>
      </c>
      <c r="C8908" t="s">
        <v>57</v>
      </c>
      <c r="D8908" t="s">
        <v>7</v>
      </c>
      <c r="E8908" t="s">
        <v>15</v>
      </c>
      <c r="F8908" s="5">
        <v>42198</v>
      </c>
      <c r="G8908">
        <v>490273320</v>
      </c>
      <c r="H8908" s="5">
        <v>42234</v>
      </c>
      <c r="I8908">
        <v>1625</v>
      </c>
      <c r="J8908" s="8">
        <v>154.06</v>
      </c>
      <c r="K8908" s="8">
        <v>90.93</v>
      </c>
      <c r="L8908" s="8">
        <v>250347.5</v>
      </c>
      <c r="M8908" s="8">
        <v>147761.25</v>
      </c>
      <c r="N8908" s="8">
        <v>102586.25</v>
      </c>
    </row>
    <row r="8909" spans="1:14" x14ac:dyDescent="0.2">
      <c r="A8909" t="s">
        <v>0</v>
      </c>
      <c r="B8909" t="s">
        <v>34</v>
      </c>
      <c r="C8909" t="s">
        <v>11</v>
      </c>
      <c r="D8909" t="s">
        <v>7</v>
      </c>
      <c r="E8909" t="s">
        <v>23</v>
      </c>
      <c r="F8909" s="5">
        <v>43591</v>
      </c>
      <c r="G8909">
        <v>308044898</v>
      </c>
      <c r="H8909" s="5">
        <v>43592</v>
      </c>
      <c r="I8909">
        <v>6186</v>
      </c>
      <c r="J8909" s="8">
        <v>47.45</v>
      </c>
      <c r="K8909" s="8">
        <v>31.79</v>
      </c>
      <c r="L8909" s="8">
        <v>293525.7</v>
      </c>
      <c r="M8909" s="8">
        <v>196652.94</v>
      </c>
      <c r="N8909" s="8">
        <v>96872.76</v>
      </c>
    </row>
    <row r="8910" spans="1:14" x14ac:dyDescent="0.2">
      <c r="A8910" t="s">
        <v>0</v>
      </c>
      <c r="B8910" t="s">
        <v>101</v>
      </c>
      <c r="C8910" t="s">
        <v>45</v>
      </c>
      <c r="D8910" t="s">
        <v>3</v>
      </c>
      <c r="E8910" t="s">
        <v>23</v>
      </c>
      <c r="F8910" s="5">
        <v>43917</v>
      </c>
      <c r="G8910">
        <v>431195199</v>
      </c>
      <c r="H8910" s="5">
        <v>43917</v>
      </c>
      <c r="I8910">
        <v>9096</v>
      </c>
      <c r="J8910" s="8">
        <v>9.33</v>
      </c>
      <c r="K8910" s="8">
        <v>6.92</v>
      </c>
      <c r="L8910" s="8">
        <v>84865.68</v>
      </c>
      <c r="M8910" s="8">
        <v>62944.32</v>
      </c>
      <c r="N8910" s="8">
        <v>21921.360000000001</v>
      </c>
    </row>
    <row r="8911" spans="1:14" x14ac:dyDescent="0.2">
      <c r="A8911" t="s">
        <v>9</v>
      </c>
      <c r="B8911" t="s">
        <v>102</v>
      </c>
      <c r="C8911" t="s">
        <v>14</v>
      </c>
      <c r="D8911" t="s">
        <v>3</v>
      </c>
      <c r="E8911" t="s">
        <v>4</v>
      </c>
      <c r="F8911" s="5">
        <v>44908</v>
      </c>
      <c r="G8911">
        <v>856648051</v>
      </c>
      <c r="H8911" s="5">
        <v>44918</v>
      </c>
      <c r="I8911">
        <v>50</v>
      </c>
      <c r="J8911" s="8">
        <v>205.7</v>
      </c>
      <c r="K8911" s="8">
        <v>117.11</v>
      </c>
      <c r="L8911" s="8">
        <v>10285</v>
      </c>
      <c r="M8911" s="8">
        <v>5855.5</v>
      </c>
      <c r="N8911" s="8">
        <v>4429.5</v>
      </c>
    </row>
    <row r="8912" spans="1:14" x14ac:dyDescent="0.2">
      <c r="A8912" t="s">
        <v>0</v>
      </c>
      <c r="B8912" t="s">
        <v>50</v>
      </c>
      <c r="C8912" t="s">
        <v>65</v>
      </c>
      <c r="D8912" t="s">
        <v>7</v>
      </c>
      <c r="E8912" t="s">
        <v>4</v>
      </c>
      <c r="F8912" s="5">
        <v>42688</v>
      </c>
      <c r="G8912">
        <v>301639783</v>
      </c>
      <c r="H8912" s="5">
        <v>42706</v>
      </c>
      <c r="I8912">
        <v>770</v>
      </c>
      <c r="J8912" s="8">
        <v>668.27</v>
      </c>
      <c r="K8912" s="8">
        <v>502.54</v>
      </c>
      <c r="L8912" s="8">
        <v>514567.9</v>
      </c>
      <c r="M8912" s="8">
        <v>386955.8</v>
      </c>
      <c r="N8912" s="8">
        <v>127612.1</v>
      </c>
    </row>
    <row r="8913" spans="1:14" x14ac:dyDescent="0.2">
      <c r="A8913" t="s">
        <v>17</v>
      </c>
      <c r="B8913" t="s">
        <v>42</v>
      </c>
      <c r="C8913" t="s">
        <v>29</v>
      </c>
      <c r="D8913" t="s">
        <v>3</v>
      </c>
      <c r="E8913" t="s">
        <v>8</v>
      </c>
      <c r="F8913" s="5">
        <v>44541</v>
      </c>
      <c r="G8913">
        <v>253719222</v>
      </c>
      <c r="H8913" s="5">
        <v>44543</v>
      </c>
      <c r="I8913">
        <v>11</v>
      </c>
      <c r="J8913" s="8">
        <v>651.21</v>
      </c>
      <c r="K8913" s="8">
        <v>524.96</v>
      </c>
      <c r="L8913" s="8">
        <v>7163.31</v>
      </c>
      <c r="M8913" s="8">
        <v>5774.56</v>
      </c>
      <c r="N8913" s="8">
        <v>1388.75</v>
      </c>
    </row>
    <row r="8914" spans="1:14" x14ac:dyDescent="0.2">
      <c r="A8914" t="s">
        <v>12</v>
      </c>
      <c r="B8914" t="s">
        <v>190</v>
      </c>
      <c r="C8914" t="s">
        <v>36</v>
      </c>
      <c r="D8914" t="s">
        <v>3</v>
      </c>
      <c r="E8914" t="s">
        <v>23</v>
      </c>
      <c r="F8914" s="5">
        <v>42750</v>
      </c>
      <c r="G8914">
        <v>920747697</v>
      </c>
      <c r="H8914" s="5">
        <v>42752</v>
      </c>
      <c r="I8914">
        <v>8559</v>
      </c>
      <c r="J8914" s="8">
        <v>421.89</v>
      </c>
      <c r="K8914" s="8">
        <v>364.69</v>
      </c>
      <c r="L8914" s="8">
        <v>3610956.51</v>
      </c>
      <c r="M8914" s="8">
        <v>3121381.71</v>
      </c>
      <c r="N8914" s="8">
        <v>489574.8</v>
      </c>
    </row>
    <row r="8915" spans="1:14" x14ac:dyDescent="0.2">
      <c r="A8915" t="s">
        <v>9</v>
      </c>
      <c r="B8915" t="s">
        <v>184</v>
      </c>
      <c r="C8915" t="s">
        <v>31</v>
      </c>
      <c r="D8915" t="s">
        <v>7</v>
      </c>
      <c r="E8915" t="s">
        <v>23</v>
      </c>
      <c r="F8915" s="5">
        <v>43995</v>
      </c>
      <c r="G8915">
        <v>780899035</v>
      </c>
      <c r="H8915" s="5">
        <v>44042</v>
      </c>
      <c r="I8915">
        <v>4233</v>
      </c>
      <c r="J8915" s="8">
        <v>437.2</v>
      </c>
      <c r="K8915" s="8">
        <v>263.33</v>
      </c>
      <c r="L8915" s="8">
        <v>1850667.6</v>
      </c>
      <c r="M8915" s="8">
        <v>1114675.8899999999</v>
      </c>
      <c r="N8915" s="8">
        <v>735991.71</v>
      </c>
    </row>
    <row r="8916" spans="1:14" x14ac:dyDescent="0.2">
      <c r="A8916" t="s">
        <v>0</v>
      </c>
      <c r="B8916" t="s">
        <v>74</v>
      </c>
      <c r="C8916" t="s">
        <v>57</v>
      </c>
      <c r="D8916" t="s">
        <v>7</v>
      </c>
      <c r="E8916" t="s">
        <v>15</v>
      </c>
      <c r="F8916" s="5">
        <v>42876</v>
      </c>
      <c r="G8916">
        <v>632659566</v>
      </c>
      <c r="H8916" s="5">
        <v>42904</v>
      </c>
      <c r="I8916">
        <v>6880</v>
      </c>
      <c r="J8916" s="8">
        <v>154.06</v>
      </c>
      <c r="K8916" s="8">
        <v>90.93</v>
      </c>
      <c r="L8916" s="8">
        <v>1059932.8</v>
      </c>
      <c r="M8916" s="8">
        <v>625598.4</v>
      </c>
      <c r="N8916" s="8">
        <v>434334.4</v>
      </c>
    </row>
    <row r="8917" spans="1:14" x14ac:dyDescent="0.2">
      <c r="A8917" t="s">
        <v>20</v>
      </c>
      <c r="B8917" t="s">
        <v>54</v>
      </c>
      <c r="C8917" t="s">
        <v>45</v>
      </c>
      <c r="D8917" t="s">
        <v>7</v>
      </c>
      <c r="E8917" t="s">
        <v>23</v>
      </c>
      <c r="F8917" s="5">
        <v>44738</v>
      </c>
      <c r="G8917">
        <v>444828116</v>
      </c>
      <c r="H8917" s="5">
        <v>44763</v>
      </c>
      <c r="I8917">
        <v>3380</v>
      </c>
      <c r="J8917" s="8">
        <v>9.33</v>
      </c>
      <c r="K8917" s="8">
        <v>6.92</v>
      </c>
      <c r="L8917" s="8">
        <v>31535.4</v>
      </c>
      <c r="M8917" s="8">
        <v>23389.599999999999</v>
      </c>
      <c r="N8917" s="8">
        <v>8145.8</v>
      </c>
    </row>
    <row r="8918" spans="1:14" x14ac:dyDescent="0.2">
      <c r="A8918" t="s">
        <v>20</v>
      </c>
      <c r="B8918" t="s">
        <v>201</v>
      </c>
      <c r="C8918" t="s">
        <v>65</v>
      </c>
      <c r="D8918" t="s">
        <v>3</v>
      </c>
      <c r="E8918" t="s">
        <v>4</v>
      </c>
      <c r="F8918" s="5">
        <v>42690</v>
      </c>
      <c r="G8918">
        <v>706516015</v>
      </c>
      <c r="H8918" s="5">
        <v>42723</v>
      </c>
      <c r="I8918">
        <v>2644</v>
      </c>
      <c r="J8918" s="8">
        <v>668.27</v>
      </c>
      <c r="K8918" s="8">
        <v>502.54</v>
      </c>
      <c r="L8918" s="8">
        <v>1766905.88</v>
      </c>
      <c r="M8918" s="8">
        <v>1328715.76</v>
      </c>
      <c r="N8918" s="8">
        <v>438190.12</v>
      </c>
    </row>
    <row r="8919" spans="1:14" x14ac:dyDescent="0.2">
      <c r="A8919" t="s">
        <v>9</v>
      </c>
      <c r="B8919" t="s">
        <v>111</v>
      </c>
      <c r="C8919" t="s">
        <v>36</v>
      </c>
      <c r="D8919" t="s">
        <v>7</v>
      </c>
      <c r="E8919" t="s">
        <v>15</v>
      </c>
      <c r="F8919" s="5">
        <v>43661</v>
      </c>
      <c r="G8919">
        <v>177147090</v>
      </c>
      <c r="H8919" s="5">
        <v>43694</v>
      </c>
      <c r="I8919">
        <v>615</v>
      </c>
      <c r="J8919" s="8">
        <v>421.89</v>
      </c>
      <c r="K8919" s="8">
        <v>364.69</v>
      </c>
      <c r="L8919" s="8">
        <v>259462.35</v>
      </c>
      <c r="M8919" s="8">
        <v>224284.35</v>
      </c>
      <c r="N8919" s="8">
        <v>35178</v>
      </c>
    </row>
    <row r="8920" spans="1:14" x14ac:dyDescent="0.2">
      <c r="A8920" t="s">
        <v>17</v>
      </c>
      <c r="B8920" t="s">
        <v>85</v>
      </c>
      <c r="C8920" t="s">
        <v>36</v>
      </c>
      <c r="D8920" t="s">
        <v>7</v>
      </c>
      <c r="E8920" t="s">
        <v>8</v>
      </c>
      <c r="F8920" s="5">
        <v>42504</v>
      </c>
      <c r="G8920">
        <v>836457669</v>
      </c>
      <c r="H8920" s="5">
        <v>42524</v>
      </c>
      <c r="I8920">
        <v>5267</v>
      </c>
      <c r="J8920" s="8">
        <v>421.89</v>
      </c>
      <c r="K8920" s="8">
        <v>364.69</v>
      </c>
      <c r="L8920" s="8">
        <v>2222094.63</v>
      </c>
      <c r="M8920" s="8">
        <v>1920822.23</v>
      </c>
      <c r="N8920" s="8">
        <v>301272.40000000002</v>
      </c>
    </row>
    <row r="8921" spans="1:14" x14ac:dyDescent="0.2">
      <c r="A8921" t="s">
        <v>17</v>
      </c>
      <c r="B8921" t="s">
        <v>42</v>
      </c>
      <c r="C8921" t="s">
        <v>36</v>
      </c>
      <c r="D8921" t="s">
        <v>3</v>
      </c>
      <c r="E8921" t="s">
        <v>8</v>
      </c>
      <c r="F8921" s="5">
        <v>42309</v>
      </c>
      <c r="G8921">
        <v>234496581</v>
      </c>
      <c r="H8921" s="5">
        <v>42337</v>
      </c>
      <c r="I8921">
        <v>1604</v>
      </c>
      <c r="J8921" s="8">
        <v>421.89</v>
      </c>
      <c r="K8921" s="8">
        <v>364.69</v>
      </c>
      <c r="L8921" s="8">
        <v>676711.56</v>
      </c>
      <c r="M8921" s="8">
        <v>584962.76</v>
      </c>
      <c r="N8921" s="8">
        <v>91748.800000000003</v>
      </c>
    </row>
    <row r="8922" spans="1:14" x14ac:dyDescent="0.2">
      <c r="A8922" t="s">
        <v>0</v>
      </c>
      <c r="B8922" t="s">
        <v>159</v>
      </c>
      <c r="C8922" t="s">
        <v>11</v>
      </c>
      <c r="D8922" t="s">
        <v>3</v>
      </c>
      <c r="E8922" t="s">
        <v>8</v>
      </c>
      <c r="F8922" s="5">
        <v>44210</v>
      </c>
      <c r="G8922">
        <v>941625154</v>
      </c>
      <c r="H8922" s="5">
        <v>44211</v>
      </c>
      <c r="I8922">
        <v>6663</v>
      </c>
      <c r="J8922" s="8">
        <v>47.45</v>
      </c>
      <c r="K8922" s="8">
        <v>31.79</v>
      </c>
      <c r="L8922" s="8">
        <v>316159.34999999998</v>
      </c>
      <c r="M8922" s="8">
        <v>211816.77</v>
      </c>
      <c r="N8922" s="8">
        <v>104342.58</v>
      </c>
    </row>
    <row r="8923" spans="1:14" x14ac:dyDescent="0.2">
      <c r="A8923" t="s">
        <v>0</v>
      </c>
      <c r="B8923" t="s">
        <v>41</v>
      </c>
      <c r="C8923" t="s">
        <v>29</v>
      </c>
      <c r="D8923" t="s">
        <v>3</v>
      </c>
      <c r="E8923" t="s">
        <v>4</v>
      </c>
      <c r="F8923" s="5">
        <v>43648</v>
      </c>
      <c r="G8923">
        <v>198517215</v>
      </c>
      <c r="H8923" s="5">
        <v>43676</v>
      </c>
      <c r="I8923">
        <v>4510</v>
      </c>
      <c r="J8923" s="8">
        <v>651.21</v>
      </c>
      <c r="K8923" s="8">
        <v>524.96</v>
      </c>
      <c r="L8923" s="8">
        <v>2936957.1</v>
      </c>
      <c r="M8923" s="8">
        <v>2367569.6</v>
      </c>
      <c r="N8923" s="8">
        <v>569387.5</v>
      </c>
    </row>
    <row r="8924" spans="1:14" x14ac:dyDescent="0.2">
      <c r="A8924" t="s">
        <v>9</v>
      </c>
      <c r="B8924" t="s">
        <v>156</v>
      </c>
      <c r="C8924" t="s">
        <v>29</v>
      </c>
      <c r="D8924" t="s">
        <v>7</v>
      </c>
      <c r="E8924" t="s">
        <v>8</v>
      </c>
      <c r="F8924" s="5">
        <v>43502</v>
      </c>
      <c r="G8924">
        <v>266159093</v>
      </c>
      <c r="H8924" s="5">
        <v>43506</v>
      </c>
      <c r="I8924">
        <v>1245</v>
      </c>
      <c r="J8924" s="8">
        <v>651.21</v>
      </c>
      <c r="K8924" s="8">
        <v>524.96</v>
      </c>
      <c r="L8924" s="8">
        <v>810756.45</v>
      </c>
      <c r="M8924" s="8">
        <v>653575.19999999995</v>
      </c>
      <c r="N8924" s="8">
        <v>157181.25</v>
      </c>
    </row>
    <row r="8925" spans="1:14" x14ac:dyDescent="0.2">
      <c r="A8925" t="s">
        <v>9</v>
      </c>
      <c r="B8925" t="s">
        <v>96</v>
      </c>
      <c r="C8925" t="s">
        <v>29</v>
      </c>
      <c r="D8925" t="s">
        <v>7</v>
      </c>
      <c r="E8925" t="s">
        <v>8</v>
      </c>
      <c r="F8925" s="5">
        <v>43878</v>
      </c>
      <c r="G8925">
        <v>775849616</v>
      </c>
      <c r="H8925" s="5">
        <v>43895</v>
      </c>
      <c r="I8925">
        <v>9997</v>
      </c>
      <c r="J8925" s="8">
        <v>651.21</v>
      </c>
      <c r="K8925" s="8">
        <v>524.96</v>
      </c>
      <c r="L8925" s="8">
        <v>6510146.3700000001</v>
      </c>
      <c r="M8925" s="8">
        <v>5248025.12</v>
      </c>
      <c r="N8925" s="8">
        <v>1262121.25</v>
      </c>
    </row>
    <row r="8926" spans="1:14" x14ac:dyDescent="0.2">
      <c r="A8926" t="s">
        <v>9</v>
      </c>
      <c r="B8926" t="s">
        <v>164</v>
      </c>
      <c r="C8926" t="s">
        <v>36</v>
      </c>
      <c r="D8926" t="s">
        <v>3</v>
      </c>
      <c r="E8926" t="s">
        <v>8</v>
      </c>
      <c r="F8926" s="5">
        <v>43813</v>
      </c>
      <c r="G8926">
        <v>979200112</v>
      </c>
      <c r="H8926" s="5">
        <v>43829</v>
      </c>
      <c r="I8926">
        <v>5928</v>
      </c>
      <c r="J8926" s="8">
        <v>421.89</v>
      </c>
      <c r="K8926" s="8">
        <v>364.69</v>
      </c>
      <c r="L8926" s="8">
        <v>2500963.92</v>
      </c>
      <c r="M8926" s="8">
        <v>2161882.3199999998</v>
      </c>
      <c r="N8926" s="8">
        <v>339081.6</v>
      </c>
    </row>
    <row r="8927" spans="1:14" x14ac:dyDescent="0.2">
      <c r="A8927" t="s">
        <v>39</v>
      </c>
      <c r="B8927" t="s">
        <v>128</v>
      </c>
      <c r="C8927" t="s">
        <v>31</v>
      </c>
      <c r="D8927" t="s">
        <v>3</v>
      </c>
      <c r="E8927" t="s">
        <v>15</v>
      </c>
      <c r="F8927" s="5">
        <v>44428</v>
      </c>
      <c r="G8927">
        <v>198134410</v>
      </c>
      <c r="H8927" s="5">
        <v>44468</v>
      </c>
      <c r="I8927">
        <v>1230</v>
      </c>
      <c r="J8927" s="8">
        <v>437.2</v>
      </c>
      <c r="K8927" s="8">
        <v>263.33</v>
      </c>
      <c r="L8927" s="8">
        <v>537756</v>
      </c>
      <c r="M8927" s="8">
        <v>323895.90000000002</v>
      </c>
      <c r="N8927" s="8">
        <v>213860.1</v>
      </c>
    </row>
    <row r="8928" spans="1:14" x14ac:dyDescent="0.2">
      <c r="A8928" t="s">
        <v>9</v>
      </c>
      <c r="B8928" t="s">
        <v>72</v>
      </c>
      <c r="C8928" t="s">
        <v>57</v>
      </c>
      <c r="D8928" t="s">
        <v>3</v>
      </c>
      <c r="E8928" t="s">
        <v>8</v>
      </c>
      <c r="F8928" s="5">
        <v>43265</v>
      </c>
      <c r="G8928">
        <v>974888837</v>
      </c>
      <c r="H8928" s="5">
        <v>43303</v>
      </c>
      <c r="I8928">
        <v>126</v>
      </c>
      <c r="J8928" s="8">
        <v>154.06</v>
      </c>
      <c r="K8928" s="8">
        <v>90.93</v>
      </c>
      <c r="L8928" s="8">
        <v>19411.560000000001</v>
      </c>
      <c r="M8928" s="8">
        <v>11457.18</v>
      </c>
      <c r="N8928" s="8">
        <v>7954.38</v>
      </c>
    </row>
    <row r="8929" spans="1:14" x14ac:dyDescent="0.2">
      <c r="A8929" t="s">
        <v>12</v>
      </c>
      <c r="B8929" t="s">
        <v>189</v>
      </c>
      <c r="C8929" t="s">
        <v>31</v>
      </c>
      <c r="D8929" t="s">
        <v>7</v>
      </c>
      <c r="E8929" t="s">
        <v>15</v>
      </c>
      <c r="F8929" s="5">
        <v>43762</v>
      </c>
      <c r="G8929">
        <v>522012221</v>
      </c>
      <c r="H8929" s="5">
        <v>43763</v>
      </c>
      <c r="I8929">
        <v>3871</v>
      </c>
      <c r="J8929" s="8">
        <v>437.2</v>
      </c>
      <c r="K8929" s="8">
        <v>263.33</v>
      </c>
      <c r="L8929" s="8">
        <v>1692401.2</v>
      </c>
      <c r="M8929" s="8">
        <v>1019350.43</v>
      </c>
      <c r="N8929" s="8">
        <v>673050.77</v>
      </c>
    </row>
    <row r="8930" spans="1:14" x14ac:dyDescent="0.2">
      <c r="A8930" t="s">
        <v>9</v>
      </c>
      <c r="B8930" t="s">
        <v>199</v>
      </c>
      <c r="C8930" t="s">
        <v>65</v>
      </c>
      <c r="D8930" t="s">
        <v>3</v>
      </c>
      <c r="E8930" t="s">
        <v>4</v>
      </c>
      <c r="F8930" s="5">
        <v>42861</v>
      </c>
      <c r="G8930">
        <v>172365891</v>
      </c>
      <c r="H8930" s="5">
        <v>42895</v>
      </c>
      <c r="I8930">
        <v>5752</v>
      </c>
      <c r="J8930" s="8">
        <v>668.27</v>
      </c>
      <c r="K8930" s="8">
        <v>502.54</v>
      </c>
      <c r="L8930" s="8">
        <v>3843889.04</v>
      </c>
      <c r="M8930" s="8">
        <v>2890610.08</v>
      </c>
      <c r="N8930" s="8">
        <v>953278.96</v>
      </c>
    </row>
    <row r="8931" spans="1:14" x14ac:dyDescent="0.2">
      <c r="A8931" t="s">
        <v>9</v>
      </c>
      <c r="B8931" t="s">
        <v>192</v>
      </c>
      <c r="C8931" t="s">
        <v>6</v>
      </c>
      <c r="D8931" t="s">
        <v>7</v>
      </c>
      <c r="E8931" t="s">
        <v>4</v>
      </c>
      <c r="F8931" s="5">
        <v>43391</v>
      </c>
      <c r="G8931">
        <v>429123675</v>
      </c>
      <c r="H8931" s="5">
        <v>43415</v>
      </c>
      <c r="I8931">
        <v>6086</v>
      </c>
      <c r="J8931" s="8">
        <v>152.58000000000001</v>
      </c>
      <c r="K8931" s="8">
        <v>97.44</v>
      </c>
      <c r="L8931" s="8">
        <v>928601.88</v>
      </c>
      <c r="M8931" s="8">
        <v>593019.84</v>
      </c>
      <c r="N8931" s="8">
        <v>335582.04</v>
      </c>
    </row>
    <row r="8932" spans="1:14" x14ac:dyDescent="0.2">
      <c r="A8932" t="s">
        <v>9</v>
      </c>
      <c r="B8932" t="s">
        <v>69</v>
      </c>
      <c r="C8932" t="s">
        <v>57</v>
      </c>
      <c r="D8932" t="s">
        <v>7</v>
      </c>
      <c r="E8932" t="s">
        <v>15</v>
      </c>
      <c r="F8932" s="5">
        <v>43880</v>
      </c>
      <c r="G8932">
        <v>515771901</v>
      </c>
      <c r="H8932" s="5">
        <v>43909</v>
      </c>
      <c r="I8932">
        <v>7222</v>
      </c>
      <c r="J8932" s="8">
        <v>154.06</v>
      </c>
      <c r="K8932" s="8">
        <v>90.93</v>
      </c>
      <c r="L8932" s="8">
        <v>1112621.32</v>
      </c>
      <c r="M8932" s="8">
        <v>656696.46</v>
      </c>
      <c r="N8932" s="8">
        <v>455924.86</v>
      </c>
    </row>
    <row r="8933" spans="1:14" x14ac:dyDescent="0.2">
      <c r="A8933" t="s">
        <v>9</v>
      </c>
      <c r="B8933" t="s">
        <v>89</v>
      </c>
      <c r="C8933" t="s">
        <v>14</v>
      </c>
      <c r="D8933" t="s">
        <v>3</v>
      </c>
      <c r="E8933" t="s">
        <v>8</v>
      </c>
      <c r="F8933" s="5">
        <v>44050</v>
      </c>
      <c r="G8933">
        <v>626109397</v>
      </c>
      <c r="H8933" s="5">
        <v>44089</v>
      </c>
      <c r="I8933">
        <v>8539</v>
      </c>
      <c r="J8933" s="8">
        <v>205.7</v>
      </c>
      <c r="K8933" s="8">
        <v>117.11</v>
      </c>
      <c r="L8933" s="8">
        <v>1756472.3</v>
      </c>
      <c r="M8933" s="8">
        <v>1000002.29</v>
      </c>
      <c r="N8933" s="8">
        <v>756470.01</v>
      </c>
    </row>
    <row r="8934" spans="1:14" x14ac:dyDescent="0.2">
      <c r="A8934" t="s">
        <v>9</v>
      </c>
      <c r="B8934" t="s">
        <v>10</v>
      </c>
      <c r="C8934" t="s">
        <v>65</v>
      </c>
      <c r="D8934" t="s">
        <v>7</v>
      </c>
      <c r="E8934" t="s">
        <v>23</v>
      </c>
      <c r="F8934" s="5">
        <v>44170</v>
      </c>
      <c r="G8934">
        <v>574247491</v>
      </c>
      <c r="H8934" s="5">
        <v>44182</v>
      </c>
      <c r="I8934">
        <v>1448</v>
      </c>
      <c r="J8934" s="8">
        <v>668.27</v>
      </c>
      <c r="K8934" s="8">
        <v>502.54</v>
      </c>
      <c r="L8934" s="8">
        <v>967654.96</v>
      </c>
      <c r="M8934" s="8">
        <v>727677.92</v>
      </c>
      <c r="N8934" s="8">
        <v>239977.04</v>
      </c>
    </row>
    <row r="8935" spans="1:14" x14ac:dyDescent="0.2">
      <c r="A8935" t="s">
        <v>20</v>
      </c>
      <c r="B8935" t="s">
        <v>46</v>
      </c>
      <c r="C8935" t="s">
        <v>22</v>
      </c>
      <c r="D8935" t="s">
        <v>3</v>
      </c>
      <c r="E8935" t="s">
        <v>8</v>
      </c>
      <c r="F8935" s="5">
        <v>43359</v>
      </c>
      <c r="G8935">
        <v>244610011</v>
      </c>
      <c r="H8935" s="5">
        <v>43400</v>
      </c>
      <c r="I8935">
        <v>4393</v>
      </c>
      <c r="J8935" s="8">
        <v>109.28</v>
      </c>
      <c r="K8935" s="8">
        <v>35.840000000000003</v>
      </c>
      <c r="L8935" s="8">
        <v>480067.04</v>
      </c>
      <c r="M8935" s="8">
        <v>157445.12</v>
      </c>
      <c r="N8935" s="8">
        <v>322621.92</v>
      </c>
    </row>
    <row r="8936" spans="1:14" x14ac:dyDescent="0.2">
      <c r="A8936" t="s">
        <v>9</v>
      </c>
      <c r="B8936" t="s">
        <v>84</v>
      </c>
      <c r="C8936" t="s">
        <v>6</v>
      </c>
      <c r="D8936" t="s">
        <v>3</v>
      </c>
      <c r="E8936" t="s">
        <v>4</v>
      </c>
      <c r="F8936" s="5">
        <v>43470</v>
      </c>
      <c r="G8936">
        <v>941933286</v>
      </c>
      <c r="H8936" s="5">
        <v>43504</v>
      </c>
      <c r="I8936">
        <v>7846</v>
      </c>
      <c r="J8936" s="8">
        <v>152.58000000000001</v>
      </c>
      <c r="K8936" s="8">
        <v>97.44</v>
      </c>
      <c r="L8936" s="8">
        <v>1197142.68</v>
      </c>
      <c r="M8936" s="8">
        <v>764514.24</v>
      </c>
      <c r="N8936" s="8">
        <v>432628.44</v>
      </c>
    </row>
    <row r="8937" spans="1:14" x14ac:dyDescent="0.2">
      <c r="A8937" t="s">
        <v>12</v>
      </c>
      <c r="B8937" t="s">
        <v>115</v>
      </c>
      <c r="C8937" t="s">
        <v>57</v>
      </c>
      <c r="D8937" t="s">
        <v>3</v>
      </c>
      <c r="E8937" t="s">
        <v>15</v>
      </c>
      <c r="F8937" s="5">
        <v>42133</v>
      </c>
      <c r="G8937">
        <v>441266143</v>
      </c>
      <c r="H8937" s="5">
        <v>42171</v>
      </c>
      <c r="I8937">
        <v>9312</v>
      </c>
      <c r="J8937" s="8">
        <v>154.06</v>
      </c>
      <c r="K8937" s="8">
        <v>90.93</v>
      </c>
      <c r="L8937" s="8">
        <v>1434606.72</v>
      </c>
      <c r="M8937" s="8">
        <v>846740.16</v>
      </c>
      <c r="N8937" s="8">
        <v>587866.56000000006</v>
      </c>
    </row>
    <row r="8938" spans="1:14" x14ac:dyDescent="0.2">
      <c r="A8938" t="s">
        <v>17</v>
      </c>
      <c r="B8938" t="s">
        <v>42</v>
      </c>
      <c r="C8938" t="s">
        <v>65</v>
      </c>
      <c r="D8938" t="s">
        <v>7</v>
      </c>
      <c r="E8938" t="s">
        <v>4</v>
      </c>
      <c r="F8938" s="5">
        <v>42056</v>
      </c>
      <c r="G8938">
        <v>637969911</v>
      </c>
      <c r="H8938" s="5">
        <v>42065</v>
      </c>
      <c r="I8938">
        <v>8329</v>
      </c>
      <c r="J8938" s="8">
        <v>668.27</v>
      </c>
      <c r="K8938" s="8">
        <v>502.54</v>
      </c>
      <c r="L8938" s="8">
        <v>5566020.8300000001</v>
      </c>
      <c r="M8938" s="8">
        <v>4185655.66</v>
      </c>
      <c r="N8938" s="8">
        <v>1380365.17</v>
      </c>
    </row>
    <row r="8939" spans="1:14" x14ac:dyDescent="0.2">
      <c r="A8939" t="s">
        <v>9</v>
      </c>
      <c r="B8939" t="s">
        <v>154</v>
      </c>
      <c r="C8939" t="s">
        <v>14</v>
      </c>
      <c r="D8939" t="s">
        <v>7</v>
      </c>
      <c r="E8939" t="s">
        <v>15</v>
      </c>
      <c r="F8939" s="5">
        <v>44801</v>
      </c>
      <c r="G8939">
        <v>797718417</v>
      </c>
      <c r="H8939" s="5">
        <v>44849</v>
      </c>
      <c r="I8939">
        <v>1462</v>
      </c>
      <c r="J8939" s="8">
        <v>205.7</v>
      </c>
      <c r="K8939" s="8">
        <v>117.11</v>
      </c>
      <c r="L8939" s="8">
        <v>300733.40000000002</v>
      </c>
      <c r="M8939" s="8">
        <v>171214.82</v>
      </c>
      <c r="N8939" s="8">
        <v>129518.58</v>
      </c>
    </row>
    <row r="8940" spans="1:14" x14ac:dyDescent="0.2">
      <c r="A8940" t="s">
        <v>12</v>
      </c>
      <c r="B8940" t="s">
        <v>90</v>
      </c>
      <c r="C8940" t="s">
        <v>6</v>
      </c>
      <c r="D8940" t="s">
        <v>3</v>
      </c>
      <c r="E8940" t="s">
        <v>23</v>
      </c>
      <c r="F8940" s="5">
        <v>42509</v>
      </c>
      <c r="G8940">
        <v>706497991</v>
      </c>
      <c r="H8940" s="5">
        <v>42521</v>
      </c>
      <c r="I8940">
        <v>7310</v>
      </c>
      <c r="J8940" s="8">
        <v>152.58000000000001</v>
      </c>
      <c r="K8940" s="8">
        <v>97.44</v>
      </c>
      <c r="L8940" s="8">
        <v>1115359.8</v>
      </c>
      <c r="M8940" s="8">
        <v>712286.4</v>
      </c>
      <c r="N8940" s="8">
        <v>403073.4</v>
      </c>
    </row>
    <row r="8941" spans="1:14" x14ac:dyDescent="0.2">
      <c r="A8941" t="s">
        <v>9</v>
      </c>
      <c r="B8941" t="s">
        <v>44</v>
      </c>
      <c r="C8941" t="s">
        <v>14</v>
      </c>
      <c r="D8941" t="s">
        <v>3</v>
      </c>
      <c r="E8941" t="s">
        <v>8</v>
      </c>
      <c r="F8941" s="5">
        <v>43752</v>
      </c>
      <c r="G8941">
        <v>220607459</v>
      </c>
      <c r="H8941" s="5">
        <v>43755</v>
      </c>
      <c r="I8941">
        <v>1504</v>
      </c>
      <c r="J8941" s="8">
        <v>205.7</v>
      </c>
      <c r="K8941" s="8">
        <v>117.11</v>
      </c>
      <c r="L8941" s="8">
        <v>309372.79999999999</v>
      </c>
      <c r="M8941" s="8">
        <v>176133.44</v>
      </c>
      <c r="N8941" s="8">
        <v>133239.35999999999</v>
      </c>
    </row>
    <row r="8942" spans="1:14" x14ac:dyDescent="0.2">
      <c r="A8942" t="s">
        <v>9</v>
      </c>
      <c r="B8942" t="s">
        <v>103</v>
      </c>
      <c r="C8942" t="s">
        <v>6</v>
      </c>
      <c r="D8942" t="s">
        <v>7</v>
      </c>
      <c r="E8942" t="s">
        <v>23</v>
      </c>
      <c r="F8942" s="5">
        <v>42260</v>
      </c>
      <c r="G8942">
        <v>616658151</v>
      </c>
      <c r="H8942" s="5">
        <v>42293</v>
      </c>
      <c r="I8942">
        <v>1705</v>
      </c>
      <c r="J8942" s="8">
        <v>152.58000000000001</v>
      </c>
      <c r="K8942" s="8">
        <v>97.44</v>
      </c>
      <c r="L8942" s="8">
        <v>260148.9</v>
      </c>
      <c r="M8942" s="8">
        <v>166135.20000000001</v>
      </c>
      <c r="N8942" s="8">
        <v>94013.7</v>
      </c>
    </row>
    <row r="8943" spans="1:14" x14ac:dyDescent="0.2">
      <c r="A8943" t="s">
        <v>12</v>
      </c>
      <c r="B8943" t="s">
        <v>180</v>
      </c>
      <c r="C8943" t="s">
        <v>14</v>
      </c>
      <c r="D8943" t="s">
        <v>7</v>
      </c>
      <c r="E8943" t="s">
        <v>4</v>
      </c>
      <c r="F8943" s="5">
        <v>42764</v>
      </c>
      <c r="G8943">
        <v>541573894</v>
      </c>
      <c r="H8943" s="5">
        <v>42765</v>
      </c>
      <c r="I8943">
        <v>2605</v>
      </c>
      <c r="J8943" s="8">
        <v>205.7</v>
      </c>
      <c r="K8943" s="8">
        <v>117.11</v>
      </c>
      <c r="L8943" s="8">
        <v>535848.5</v>
      </c>
      <c r="M8943" s="8">
        <v>305071.55</v>
      </c>
      <c r="N8943" s="8">
        <v>230776.95</v>
      </c>
    </row>
    <row r="8944" spans="1:14" x14ac:dyDescent="0.2">
      <c r="A8944" t="s">
        <v>9</v>
      </c>
      <c r="B8944" t="s">
        <v>113</v>
      </c>
      <c r="C8944" t="s">
        <v>22</v>
      </c>
      <c r="D8944" t="s">
        <v>7</v>
      </c>
      <c r="E8944" t="s">
        <v>8</v>
      </c>
      <c r="F8944" s="5">
        <v>43813</v>
      </c>
      <c r="G8944">
        <v>962591016</v>
      </c>
      <c r="H8944" s="5">
        <v>43470</v>
      </c>
      <c r="I8944">
        <v>927</v>
      </c>
      <c r="J8944" s="8">
        <v>109.28</v>
      </c>
      <c r="K8944" s="8">
        <v>35.840000000000003</v>
      </c>
      <c r="L8944" s="8">
        <v>101302.56</v>
      </c>
      <c r="M8944" s="8">
        <v>33223.68</v>
      </c>
      <c r="N8944" s="8">
        <v>68078.880000000005</v>
      </c>
    </row>
    <row r="8945" spans="1:14" x14ac:dyDescent="0.2">
      <c r="A8945" t="s">
        <v>39</v>
      </c>
      <c r="B8945" t="s">
        <v>128</v>
      </c>
      <c r="C8945" t="s">
        <v>65</v>
      </c>
      <c r="D8945" t="s">
        <v>3</v>
      </c>
      <c r="E8945" t="s">
        <v>23</v>
      </c>
      <c r="F8945" s="5">
        <v>43380</v>
      </c>
      <c r="G8945">
        <v>217258346</v>
      </c>
      <c r="H8945" s="5">
        <v>43427</v>
      </c>
      <c r="I8945">
        <v>427</v>
      </c>
      <c r="J8945" s="8">
        <v>668.27</v>
      </c>
      <c r="K8945" s="8">
        <v>502.54</v>
      </c>
      <c r="L8945" s="8">
        <v>285351.28999999998</v>
      </c>
      <c r="M8945" s="8">
        <v>214584.58</v>
      </c>
      <c r="N8945" s="8">
        <v>70766.710000000006</v>
      </c>
    </row>
    <row r="8946" spans="1:14" x14ac:dyDescent="0.2">
      <c r="A8946" t="s">
        <v>9</v>
      </c>
      <c r="B8946" t="s">
        <v>155</v>
      </c>
      <c r="C8946" t="s">
        <v>36</v>
      </c>
      <c r="D8946" t="s">
        <v>3</v>
      </c>
      <c r="E8946" t="s">
        <v>4</v>
      </c>
      <c r="F8946" s="5">
        <v>43791</v>
      </c>
      <c r="G8946">
        <v>763437211</v>
      </c>
      <c r="H8946" s="5">
        <v>43468</v>
      </c>
      <c r="I8946">
        <v>6891</v>
      </c>
      <c r="J8946" s="8">
        <v>421.89</v>
      </c>
      <c r="K8946" s="8">
        <v>364.69</v>
      </c>
      <c r="L8946" s="8">
        <v>2907243.99</v>
      </c>
      <c r="M8946" s="8">
        <v>2513078.79</v>
      </c>
      <c r="N8946" s="8">
        <v>394165.2</v>
      </c>
    </row>
    <row r="8947" spans="1:14" x14ac:dyDescent="0.2">
      <c r="A8947" t="s">
        <v>9</v>
      </c>
      <c r="B8947" t="s">
        <v>194</v>
      </c>
      <c r="C8947" t="s">
        <v>2</v>
      </c>
      <c r="D8947" t="s">
        <v>7</v>
      </c>
      <c r="E8947" t="s">
        <v>15</v>
      </c>
      <c r="F8947" s="5">
        <v>44761</v>
      </c>
      <c r="G8947">
        <v>629301440</v>
      </c>
      <c r="H8947" s="5">
        <v>44771</v>
      </c>
      <c r="I8947">
        <v>3135</v>
      </c>
      <c r="J8947" s="8">
        <v>255.28</v>
      </c>
      <c r="K8947" s="8">
        <v>159.41999999999999</v>
      </c>
      <c r="L8947" s="8">
        <v>800302.8</v>
      </c>
      <c r="M8947" s="8">
        <v>499781.7</v>
      </c>
      <c r="N8947" s="8">
        <v>300521.09999999998</v>
      </c>
    </row>
    <row r="8948" spans="1:14" x14ac:dyDescent="0.2">
      <c r="A8948" t="s">
        <v>9</v>
      </c>
      <c r="B8948" t="s">
        <v>121</v>
      </c>
      <c r="C8948" t="s">
        <v>65</v>
      </c>
      <c r="D8948" t="s">
        <v>7</v>
      </c>
      <c r="E8948" t="s">
        <v>15</v>
      </c>
      <c r="F8948" s="5">
        <v>44046</v>
      </c>
      <c r="G8948">
        <v>163337361</v>
      </c>
      <c r="H8948" s="5">
        <v>44065</v>
      </c>
      <c r="I8948">
        <v>4010</v>
      </c>
      <c r="J8948" s="8">
        <v>668.27</v>
      </c>
      <c r="K8948" s="8">
        <v>502.54</v>
      </c>
      <c r="L8948" s="8">
        <v>2679762.7000000002</v>
      </c>
      <c r="M8948" s="8">
        <v>2015185.4</v>
      </c>
      <c r="N8948" s="8">
        <v>664577.30000000005</v>
      </c>
    </row>
    <row r="8949" spans="1:14" x14ac:dyDescent="0.2">
      <c r="A8949" t="s">
        <v>17</v>
      </c>
      <c r="B8949" t="s">
        <v>82</v>
      </c>
      <c r="C8949" t="s">
        <v>31</v>
      </c>
      <c r="D8949" t="s">
        <v>7</v>
      </c>
      <c r="E8949" t="s">
        <v>15</v>
      </c>
      <c r="F8949" s="5">
        <v>44565</v>
      </c>
      <c r="G8949">
        <v>684343802</v>
      </c>
      <c r="H8949" s="5">
        <v>44589</v>
      </c>
      <c r="I8949">
        <v>1394</v>
      </c>
      <c r="J8949" s="8">
        <v>437.2</v>
      </c>
      <c r="K8949" s="8">
        <v>263.33</v>
      </c>
      <c r="L8949" s="8">
        <v>609456.80000000005</v>
      </c>
      <c r="M8949" s="8">
        <v>367082.02</v>
      </c>
      <c r="N8949" s="8">
        <v>242374.78</v>
      </c>
    </row>
    <row r="8950" spans="1:14" x14ac:dyDescent="0.2">
      <c r="A8950" t="s">
        <v>9</v>
      </c>
      <c r="B8950" t="s">
        <v>164</v>
      </c>
      <c r="C8950" t="s">
        <v>22</v>
      </c>
      <c r="D8950" t="s">
        <v>7</v>
      </c>
      <c r="E8950" t="s">
        <v>23</v>
      </c>
      <c r="F8950" s="5">
        <v>42583</v>
      </c>
      <c r="G8950">
        <v>431432092</v>
      </c>
      <c r="H8950" s="5">
        <v>42626</v>
      </c>
      <c r="I8950">
        <v>9198</v>
      </c>
      <c r="J8950" s="8">
        <v>109.28</v>
      </c>
      <c r="K8950" s="8">
        <v>35.840000000000003</v>
      </c>
      <c r="L8950" s="8">
        <v>1005157.44</v>
      </c>
      <c r="M8950" s="8">
        <v>329656.32000000001</v>
      </c>
      <c r="N8950" s="8">
        <v>675501.12</v>
      </c>
    </row>
    <row r="8951" spans="1:14" x14ac:dyDescent="0.2">
      <c r="A8951" t="s">
        <v>9</v>
      </c>
      <c r="B8951" t="s">
        <v>125</v>
      </c>
      <c r="C8951" t="s">
        <v>2</v>
      </c>
      <c r="D8951" t="s">
        <v>3</v>
      </c>
      <c r="E8951" t="s">
        <v>4</v>
      </c>
      <c r="F8951" s="5">
        <v>43490</v>
      </c>
      <c r="G8951">
        <v>414026057</v>
      </c>
      <c r="H8951" s="5">
        <v>43522</v>
      </c>
      <c r="I8951">
        <v>8366</v>
      </c>
      <c r="J8951" s="8">
        <v>255.28</v>
      </c>
      <c r="K8951" s="8">
        <v>159.41999999999999</v>
      </c>
      <c r="L8951" s="8">
        <v>2135672.48</v>
      </c>
      <c r="M8951" s="8">
        <v>1333707.72</v>
      </c>
      <c r="N8951" s="8">
        <v>801964.76</v>
      </c>
    </row>
    <row r="8952" spans="1:14" x14ac:dyDescent="0.2">
      <c r="A8952" t="s">
        <v>9</v>
      </c>
      <c r="B8952" t="s">
        <v>156</v>
      </c>
      <c r="C8952" t="s">
        <v>11</v>
      </c>
      <c r="D8952" t="s">
        <v>7</v>
      </c>
      <c r="E8952" t="s">
        <v>4</v>
      </c>
      <c r="F8952" s="5">
        <v>44410</v>
      </c>
      <c r="G8952">
        <v>361862027</v>
      </c>
      <c r="H8952" s="5">
        <v>44422</v>
      </c>
      <c r="I8952">
        <v>1870</v>
      </c>
      <c r="J8952" s="8">
        <v>47.45</v>
      </c>
      <c r="K8952" s="8">
        <v>31.79</v>
      </c>
      <c r="L8952" s="8">
        <v>88731.5</v>
      </c>
      <c r="M8952" s="8">
        <v>59447.3</v>
      </c>
      <c r="N8952" s="8">
        <v>29284.2</v>
      </c>
    </row>
    <row r="8953" spans="1:14" x14ac:dyDescent="0.2">
      <c r="A8953" t="s">
        <v>0</v>
      </c>
      <c r="B8953" t="s">
        <v>101</v>
      </c>
      <c r="C8953" t="s">
        <v>11</v>
      </c>
      <c r="D8953" t="s">
        <v>3</v>
      </c>
      <c r="E8953" t="s">
        <v>23</v>
      </c>
      <c r="F8953" s="5">
        <v>43813</v>
      </c>
      <c r="G8953">
        <v>974988830</v>
      </c>
      <c r="H8953" s="5">
        <v>43491</v>
      </c>
      <c r="I8953">
        <v>9716</v>
      </c>
      <c r="J8953" s="8">
        <v>47.45</v>
      </c>
      <c r="K8953" s="8">
        <v>31.79</v>
      </c>
      <c r="L8953" s="8">
        <v>461024.2</v>
      </c>
      <c r="M8953" s="8">
        <v>308871.64</v>
      </c>
      <c r="N8953" s="8">
        <v>152152.56</v>
      </c>
    </row>
    <row r="8954" spans="1:14" x14ac:dyDescent="0.2">
      <c r="A8954" t="s">
        <v>12</v>
      </c>
      <c r="B8954" t="s">
        <v>150</v>
      </c>
      <c r="C8954" t="s">
        <v>11</v>
      </c>
      <c r="D8954" t="s">
        <v>3</v>
      </c>
      <c r="E8954" t="s">
        <v>4</v>
      </c>
      <c r="F8954" s="5">
        <v>42184</v>
      </c>
      <c r="G8954">
        <v>773767793</v>
      </c>
      <c r="H8954" s="5">
        <v>42228</v>
      </c>
      <c r="I8954">
        <v>3940</v>
      </c>
      <c r="J8954" s="8">
        <v>47.45</v>
      </c>
      <c r="K8954" s="8">
        <v>31.79</v>
      </c>
      <c r="L8954" s="8">
        <v>186953</v>
      </c>
      <c r="M8954" s="8">
        <v>125252.6</v>
      </c>
      <c r="N8954" s="8">
        <v>61700.4</v>
      </c>
    </row>
    <row r="8955" spans="1:14" x14ac:dyDescent="0.2">
      <c r="A8955" t="s">
        <v>9</v>
      </c>
      <c r="B8955" t="s">
        <v>125</v>
      </c>
      <c r="C8955" t="s">
        <v>45</v>
      </c>
      <c r="D8955" t="s">
        <v>3</v>
      </c>
      <c r="E8955" t="s">
        <v>23</v>
      </c>
      <c r="F8955" s="5">
        <v>42502</v>
      </c>
      <c r="G8955">
        <v>148872745</v>
      </c>
      <c r="H8955" s="5">
        <v>42527</v>
      </c>
      <c r="I8955">
        <v>3608</v>
      </c>
      <c r="J8955" s="8">
        <v>9.33</v>
      </c>
      <c r="K8955" s="8">
        <v>6.92</v>
      </c>
      <c r="L8955" s="8">
        <v>33662.639999999999</v>
      </c>
      <c r="M8955" s="8">
        <v>24967.360000000001</v>
      </c>
      <c r="N8955" s="8">
        <v>8695.2800000000007</v>
      </c>
    </row>
    <row r="8956" spans="1:14" x14ac:dyDescent="0.2">
      <c r="A8956" t="s">
        <v>9</v>
      </c>
      <c r="B8956" t="s">
        <v>123</v>
      </c>
      <c r="C8956" t="s">
        <v>19</v>
      </c>
      <c r="D8956" t="s">
        <v>3</v>
      </c>
      <c r="E8956" t="s">
        <v>4</v>
      </c>
      <c r="F8956" s="5">
        <v>44644</v>
      </c>
      <c r="G8956">
        <v>911290013</v>
      </c>
      <c r="H8956" s="5">
        <v>44654</v>
      </c>
      <c r="I8956">
        <v>9821</v>
      </c>
      <c r="J8956" s="8">
        <v>81.73</v>
      </c>
      <c r="K8956" s="8">
        <v>56.67</v>
      </c>
      <c r="L8956" s="8">
        <v>802670.33</v>
      </c>
      <c r="M8956" s="8">
        <v>556556.06999999995</v>
      </c>
      <c r="N8956" s="8">
        <v>246114.26</v>
      </c>
    </row>
    <row r="8957" spans="1:14" x14ac:dyDescent="0.2">
      <c r="A8957" t="s">
        <v>9</v>
      </c>
      <c r="B8957" t="s">
        <v>177</v>
      </c>
      <c r="C8957" t="s">
        <v>2</v>
      </c>
      <c r="D8957" t="s">
        <v>3</v>
      </c>
      <c r="E8957" t="s">
        <v>23</v>
      </c>
      <c r="F8957" s="5">
        <v>44831</v>
      </c>
      <c r="G8957">
        <v>442318427</v>
      </c>
      <c r="H8957" s="5">
        <v>44842</v>
      </c>
      <c r="I8957">
        <v>707</v>
      </c>
      <c r="J8957" s="8">
        <v>255.28</v>
      </c>
      <c r="K8957" s="8">
        <v>159.41999999999999</v>
      </c>
      <c r="L8957" s="8">
        <v>180482.96</v>
      </c>
      <c r="M8957" s="8">
        <v>112709.94</v>
      </c>
      <c r="N8957" s="8">
        <v>67773.02</v>
      </c>
    </row>
    <row r="8958" spans="1:14" x14ac:dyDescent="0.2">
      <c r="A8958" t="s">
        <v>12</v>
      </c>
      <c r="B8958" t="s">
        <v>189</v>
      </c>
      <c r="C8958" t="s">
        <v>45</v>
      </c>
      <c r="D8958" t="s">
        <v>3</v>
      </c>
      <c r="E8958" t="s">
        <v>4</v>
      </c>
      <c r="F8958" s="5">
        <v>42909</v>
      </c>
      <c r="G8958">
        <v>243569314</v>
      </c>
      <c r="H8958" s="5">
        <v>42911</v>
      </c>
      <c r="I8958">
        <v>6428</v>
      </c>
      <c r="J8958" s="8">
        <v>9.33</v>
      </c>
      <c r="K8958" s="8">
        <v>6.92</v>
      </c>
      <c r="L8958" s="8">
        <v>59973.24</v>
      </c>
      <c r="M8958" s="8">
        <v>44481.760000000002</v>
      </c>
      <c r="N8958" s="8">
        <v>15491.48</v>
      </c>
    </row>
    <row r="8959" spans="1:14" x14ac:dyDescent="0.2">
      <c r="A8959" t="s">
        <v>9</v>
      </c>
      <c r="B8959" t="s">
        <v>142</v>
      </c>
      <c r="C8959" t="s">
        <v>2</v>
      </c>
      <c r="D8959" t="s">
        <v>7</v>
      </c>
      <c r="E8959" t="s">
        <v>4</v>
      </c>
      <c r="F8959" s="5">
        <v>43883</v>
      </c>
      <c r="G8959">
        <v>986966502</v>
      </c>
      <c r="H8959" s="5">
        <v>43930</v>
      </c>
      <c r="I8959">
        <v>4175</v>
      </c>
      <c r="J8959" s="8">
        <v>255.28</v>
      </c>
      <c r="K8959" s="8">
        <v>159.41999999999999</v>
      </c>
      <c r="L8959" s="8">
        <v>1065794</v>
      </c>
      <c r="M8959" s="8">
        <v>665578.5</v>
      </c>
      <c r="N8959" s="8">
        <v>400215.5</v>
      </c>
    </row>
    <row r="8960" spans="1:14" x14ac:dyDescent="0.2">
      <c r="A8960" t="s">
        <v>9</v>
      </c>
      <c r="B8960" t="s">
        <v>139</v>
      </c>
      <c r="C8960" t="s">
        <v>2</v>
      </c>
      <c r="D8960" t="s">
        <v>7</v>
      </c>
      <c r="E8960" t="s">
        <v>4</v>
      </c>
      <c r="F8960" s="5">
        <v>42142</v>
      </c>
      <c r="G8960">
        <v>264746320</v>
      </c>
      <c r="H8960" s="5">
        <v>42161</v>
      </c>
      <c r="I8960">
        <v>3174</v>
      </c>
      <c r="J8960" s="8">
        <v>255.28</v>
      </c>
      <c r="K8960" s="8">
        <v>159.41999999999999</v>
      </c>
      <c r="L8960" s="8">
        <v>810258.72</v>
      </c>
      <c r="M8960" s="8">
        <v>505999.08</v>
      </c>
      <c r="N8960" s="8">
        <v>304259.64</v>
      </c>
    </row>
    <row r="8961" spans="1:14" x14ac:dyDescent="0.2">
      <c r="A8961" t="s">
        <v>0</v>
      </c>
      <c r="B8961" t="s">
        <v>206</v>
      </c>
      <c r="C8961" t="s">
        <v>6</v>
      </c>
      <c r="D8961" t="s">
        <v>3</v>
      </c>
      <c r="E8961" t="s">
        <v>23</v>
      </c>
      <c r="F8961" s="5">
        <v>43394</v>
      </c>
      <c r="G8961">
        <v>239457595</v>
      </c>
      <c r="H8961" s="5">
        <v>43431</v>
      </c>
      <c r="I8961">
        <v>9678</v>
      </c>
      <c r="J8961" s="8">
        <v>152.58000000000001</v>
      </c>
      <c r="K8961" s="8">
        <v>97.44</v>
      </c>
      <c r="L8961" s="8">
        <v>1476669.24</v>
      </c>
      <c r="M8961" s="8">
        <v>943024.32</v>
      </c>
      <c r="N8961" s="8">
        <v>533644.92000000004</v>
      </c>
    </row>
    <row r="8962" spans="1:14" x14ac:dyDescent="0.2">
      <c r="A8962" t="s">
        <v>12</v>
      </c>
      <c r="B8962" t="s">
        <v>180</v>
      </c>
      <c r="C8962" t="s">
        <v>6</v>
      </c>
      <c r="D8962" t="s">
        <v>7</v>
      </c>
      <c r="E8962" t="s">
        <v>23</v>
      </c>
      <c r="F8962" s="5">
        <v>43194</v>
      </c>
      <c r="G8962">
        <v>893961656</v>
      </c>
      <c r="H8962" s="5">
        <v>43221</v>
      </c>
      <c r="I8962">
        <v>1975</v>
      </c>
      <c r="J8962" s="8">
        <v>152.58000000000001</v>
      </c>
      <c r="K8962" s="8">
        <v>97.44</v>
      </c>
      <c r="L8962" s="8">
        <v>301345.5</v>
      </c>
      <c r="M8962" s="8">
        <v>192444</v>
      </c>
      <c r="N8962" s="8">
        <v>108901.5</v>
      </c>
    </row>
    <row r="8963" spans="1:14" x14ac:dyDescent="0.2">
      <c r="A8963" t="s">
        <v>12</v>
      </c>
      <c r="B8963" t="s">
        <v>13</v>
      </c>
      <c r="C8963" t="s">
        <v>19</v>
      </c>
      <c r="D8963" t="s">
        <v>3</v>
      </c>
      <c r="E8963" t="s">
        <v>15</v>
      </c>
      <c r="F8963" s="5">
        <v>43410</v>
      </c>
      <c r="G8963">
        <v>481432330</v>
      </c>
      <c r="H8963" s="5">
        <v>43413</v>
      </c>
      <c r="I8963">
        <v>5380</v>
      </c>
      <c r="J8963" s="8">
        <v>81.73</v>
      </c>
      <c r="K8963" s="8">
        <v>56.67</v>
      </c>
      <c r="L8963" s="8">
        <v>439707.4</v>
      </c>
      <c r="M8963" s="8">
        <v>304884.59999999998</v>
      </c>
      <c r="N8963" s="8">
        <v>134822.79999999999</v>
      </c>
    </row>
    <row r="8964" spans="1:14" x14ac:dyDescent="0.2">
      <c r="A8964" t="s">
        <v>0</v>
      </c>
      <c r="B8964" t="s">
        <v>48</v>
      </c>
      <c r="C8964" t="s">
        <v>57</v>
      </c>
      <c r="D8964" t="s">
        <v>7</v>
      </c>
      <c r="E8964" t="s">
        <v>15</v>
      </c>
      <c r="F8964" s="5">
        <v>44263</v>
      </c>
      <c r="G8964">
        <v>475355947</v>
      </c>
      <c r="H8964" s="5">
        <v>44312</v>
      </c>
      <c r="I8964">
        <v>7243</v>
      </c>
      <c r="J8964" s="8">
        <v>154.06</v>
      </c>
      <c r="K8964" s="8">
        <v>90.93</v>
      </c>
      <c r="L8964" s="8">
        <v>1115856.58</v>
      </c>
      <c r="M8964" s="8">
        <v>658605.99</v>
      </c>
      <c r="N8964" s="8">
        <v>457250.59</v>
      </c>
    </row>
    <row r="8965" spans="1:14" x14ac:dyDescent="0.2">
      <c r="A8965" t="s">
        <v>9</v>
      </c>
      <c r="B8965" t="s">
        <v>174</v>
      </c>
      <c r="C8965" t="s">
        <v>29</v>
      </c>
      <c r="D8965" t="s">
        <v>7</v>
      </c>
      <c r="E8965" t="s">
        <v>8</v>
      </c>
      <c r="F8965" s="5">
        <v>44668</v>
      </c>
      <c r="G8965">
        <v>619531333</v>
      </c>
      <c r="H8965" s="5">
        <v>44697</v>
      </c>
      <c r="I8965">
        <v>1944</v>
      </c>
      <c r="J8965" s="8">
        <v>651.21</v>
      </c>
      <c r="K8965" s="8">
        <v>524.96</v>
      </c>
      <c r="L8965" s="8">
        <v>1265952.24</v>
      </c>
      <c r="M8965" s="8">
        <v>1020522.24</v>
      </c>
      <c r="N8965" s="8">
        <v>245430</v>
      </c>
    </row>
    <row r="8966" spans="1:14" x14ac:dyDescent="0.2">
      <c r="A8966" t="s">
        <v>17</v>
      </c>
      <c r="B8966" t="s">
        <v>131</v>
      </c>
      <c r="C8966" t="s">
        <v>11</v>
      </c>
      <c r="D8966" t="s">
        <v>7</v>
      </c>
      <c r="E8966" t="s">
        <v>4</v>
      </c>
      <c r="F8966" s="5">
        <v>44084</v>
      </c>
      <c r="G8966">
        <v>278069818</v>
      </c>
      <c r="H8966" s="5">
        <v>44109</v>
      </c>
      <c r="I8966">
        <v>5893</v>
      </c>
      <c r="J8966" s="8">
        <v>47.45</v>
      </c>
      <c r="K8966" s="8">
        <v>31.79</v>
      </c>
      <c r="L8966" s="8">
        <v>279622.84999999998</v>
      </c>
      <c r="M8966" s="8">
        <v>187338.47</v>
      </c>
      <c r="N8966" s="8">
        <v>92284.38</v>
      </c>
    </row>
    <row r="8967" spans="1:14" x14ac:dyDescent="0.2">
      <c r="A8967" t="s">
        <v>12</v>
      </c>
      <c r="B8967" t="s">
        <v>137</v>
      </c>
      <c r="C8967" t="s">
        <v>14</v>
      </c>
      <c r="D8967" t="s">
        <v>7</v>
      </c>
      <c r="E8967" t="s">
        <v>15</v>
      </c>
      <c r="F8967" s="5">
        <v>42440</v>
      </c>
      <c r="G8967">
        <v>685395228</v>
      </c>
      <c r="H8967" s="5">
        <v>42446</v>
      </c>
      <c r="I8967">
        <v>2534</v>
      </c>
      <c r="J8967" s="8">
        <v>205.7</v>
      </c>
      <c r="K8967" s="8">
        <v>117.11</v>
      </c>
      <c r="L8967" s="8">
        <v>521243.8</v>
      </c>
      <c r="M8967" s="8">
        <v>296756.74</v>
      </c>
      <c r="N8967" s="8">
        <v>224487.06</v>
      </c>
    </row>
    <row r="8968" spans="1:14" x14ac:dyDescent="0.2">
      <c r="A8968" t="s">
        <v>20</v>
      </c>
      <c r="B8968" t="s">
        <v>54</v>
      </c>
      <c r="C8968" t="s">
        <v>6</v>
      </c>
      <c r="D8968" t="s">
        <v>3</v>
      </c>
      <c r="E8968" t="s">
        <v>23</v>
      </c>
      <c r="F8968" s="5">
        <v>43859</v>
      </c>
      <c r="G8968">
        <v>896243894</v>
      </c>
      <c r="H8968" s="5">
        <v>43864</v>
      </c>
      <c r="I8968">
        <v>7340</v>
      </c>
      <c r="J8968" s="8">
        <v>152.58000000000001</v>
      </c>
      <c r="K8968" s="8">
        <v>97.44</v>
      </c>
      <c r="L8968" s="8">
        <v>1119937.2</v>
      </c>
      <c r="M8968" s="8">
        <v>715209.6</v>
      </c>
      <c r="N8968" s="8">
        <v>404727.6</v>
      </c>
    </row>
    <row r="8969" spans="1:14" x14ac:dyDescent="0.2">
      <c r="A8969" t="s">
        <v>9</v>
      </c>
      <c r="B8969" t="s">
        <v>58</v>
      </c>
      <c r="C8969" t="s">
        <v>31</v>
      </c>
      <c r="D8969" t="s">
        <v>3</v>
      </c>
      <c r="E8969" t="s">
        <v>4</v>
      </c>
      <c r="F8969" s="5">
        <v>44429</v>
      </c>
      <c r="G8969">
        <v>935664641</v>
      </c>
      <c r="H8969" s="5">
        <v>44473</v>
      </c>
      <c r="I8969">
        <v>2815</v>
      </c>
      <c r="J8969" s="8">
        <v>437.2</v>
      </c>
      <c r="K8969" s="8">
        <v>263.33</v>
      </c>
      <c r="L8969" s="8">
        <v>1230718</v>
      </c>
      <c r="M8969" s="8">
        <v>741273.95</v>
      </c>
      <c r="N8969" s="8">
        <v>489444.05</v>
      </c>
    </row>
    <row r="8970" spans="1:14" x14ac:dyDescent="0.2">
      <c r="A8970" t="s">
        <v>12</v>
      </c>
      <c r="B8970" t="s">
        <v>137</v>
      </c>
      <c r="C8970" t="s">
        <v>6</v>
      </c>
      <c r="D8970" t="s">
        <v>3</v>
      </c>
      <c r="E8970" t="s">
        <v>4</v>
      </c>
      <c r="F8970" s="5">
        <v>43861</v>
      </c>
      <c r="G8970">
        <v>449018800</v>
      </c>
      <c r="H8970" s="5">
        <v>43865</v>
      </c>
      <c r="I8970">
        <v>3496</v>
      </c>
      <c r="J8970" s="8">
        <v>152.58000000000001</v>
      </c>
      <c r="K8970" s="8">
        <v>97.44</v>
      </c>
      <c r="L8970" s="8">
        <v>533419.68000000005</v>
      </c>
      <c r="M8970" s="8">
        <v>340650.23999999999</v>
      </c>
      <c r="N8970" s="8">
        <v>192769.44</v>
      </c>
    </row>
    <row r="8971" spans="1:14" x14ac:dyDescent="0.2">
      <c r="A8971" t="s">
        <v>17</v>
      </c>
      <c r="B8971" t="s">
        <v>119</v>
      </c>
      <c r="C8971" t="s">
        <v>6</v>
      </c>
      <c r="D8971" t="s">
        <v>7</v>
      </c>
      <c r="E8971" t="s">
        <v>4</v>
      </c>
      <c r="F8971" s="5">
        <v>42176</v>
      </c>
      <c r="G8971">
        <v>951980197</v>
      </c>
      <c r="H8971" s="5">
        <v>42186</v>
      </c>
      <c r="I8971">
        <v>950</v>
      </c>
      <c r="J8971" s="8">
        <v>152.58000000000001</v>
      </c>
      <c r="K8971" s="8">
        <v>97.44</v>
      </c>
      <c r="L8971" s="8">
        <v>144951</v>
      </c>
      <c r="M8971" s="8">
        <v>92568</v>
      </c>
      <c r="N8971" s="8">
        <v>52383</v>
      </c>
    </row>
    <row r="8972" spans="1:14" x14ac:dyDescent="0.2">
      <c r="A8972" t="s">
        <v>12</v>
      </c>
      <c r="B8972" t="s">
        <v>132</v>
      </c>
      <c r="C8972" t="s">
        <v>65</v>
      </c>
      <c r="D8972" t="s">
        <v>7</v>
      </c>
      <c r="E8972" t="s">
        <v>8</v>
      </c>
      <c r="F8972" s="5">
        <v>42864</v>
      </c>
      <c r="G8972">
        <v>880535161</v>
      </c>
      <c r="H8972" s="5">
        <v>42911</v>
      </c>
      <c r="I8972">
        <v>8776</v>
      </c>
      <c r="J8972" s="8">
        <v>668.27</v>
      </c>
      <c r="K8972" s="8">
        <v>502.54</v>
      </c>
      <c r="L8972" s="8">
        <v>5864737.5199999996</v>
      </c>
      <c r="M8972" s="8">
        <v>4410291.04</v>
      </c>
      <c r="N8972" s="8">
        <v>1454446.48</v>
      </c>
    </row>
    <row r="8973" spans="1:14" x14ac:dyDescent="0.2">
      <c r="A8973" t="s">
        <v>9</v>
      </c>
      <c r="B8973" t="s">
        <v>37</v>
      </c>
      <c r="C8973" t="s">
        <v>31</v>
      </c>
      <c r="D8973" t="s">
        <v>7</v>
      </c>
      <c r="E8973" t="s">
        <v>15</v>
      </c>
      <c r="F8973" s="5">
        <v>44766</v>
      </c>
      <c r="G8973">
        <v>540982520</v>
      </c>
      <c r="H8973" s="5">
        <v>44805</v>
      </c>
      <c r="I8973">
        <v>7604</v>
      </c>
      <c r="J8973" s="8">
        <v>437.2</v>
      </c>
      <c r="K8973" s="8">
        <v>263.33</v>
      </c>
      <c r="L8973" s="8">
        <v>3324468.8</v>
      </c>
      <c r="M8973" s="8">
        <v>2002361.32</v>
      </c>
      <c r="N8973" s="8">
        <v>1322107.48</v>
      </c>
    </row>
    <row r="8974" spans="1:14" x14ac:dyDescent="0.2">
      <c r="A8974" t="s">
        <v>20</v>
      </c>
      <c r="B8974" t="s">
        <v>185</v>
      </c>
      <c r="C8974" t="s">
        <v>65</v>
      </c>
      <c r="D8974" t="s">
        <v>3</v>
      </c>
      <c r="E8974" t="s">
        <v>4</v>
      </c>
      <c r="F8974" s="5">
        <v>44455</v>
      </c>
      <c r="G8974">
        <v>759933602</v>
      </c>
      <c r="H8974" s="5">
        <v>44478</v>
      </c>
      <c r="I8974">
        <v>95</v>
      </c>
      <c r="J8974" s="8">
        <v>668.27</v>
      </c>
      <c r="K8974" s="8">
        <v>502.54</v>
      </c>
      <c r="L8974" s="8">
        <v>63485.65</v>
      </c>
      <c r="M8974" s="8">
        <v>47741.3</v>
      </c>
      <c r="N8974" s="8">
        <v>15744.35</v>
      </c>
    </row>
    <row r="8975" spans="1:14" x14ac:dyDescent="0.2">
      <c r="A8975" t="s">
        <v>9</v>
      </c>
      <c r="B8975" t="s">
        <v>79</v>
      </c>
      <c r="C8975" t="s">
        <v>11</v>
      </c>
      <c r="D8975" t="s">
        <v>7</v>
      </c>
      <c r="E8975" t="s">
        <v>23</v>
      </c>
      <c r="F8975" s="5">
        <v>44550</v>
      </c>
      <c r="G8975">
        <v>634312236</v>
      </c>
      <c r="H8975" s="5">
        <v>44209</v>
      </c>
      <c r="I8975">
        <v>5941</v>
      </c>
      <c r="J8975" s="8">
        <v>47.45</v>
      </c>
      <c r="K8975" s="8">
        <v>31.79</v>
      </c>
      <c r="L8975" s="8">
        <v>281900.45</v>
      </c>
      <c r="M8975" s="8">
        <v>188864.39</v>
      </c>
      <c r="N8975" s="8">
        <v>93036.06</v>
      </c>
    </row>
    <row r="8976" spans="1:14" x14ac:dyDescent="0.2">
      <c r="A8976" t="s">
        <v>0</v>
      </c>
      <c r="B8976" t="s">
        <v>160</v>
      </c>
      <c r="C8976" t="s">
        <v>14</v>
      </c>
      <c r="D8976" t="s">
        <v>7</v>
      </c>
      <c r="E8976" t="s">
        <v>15</v>
      </c>
      <c r="F8976" s="5">
        <v>44252</v>
      </c>
      <c r="G8976">
        <v>681354749</v>
      </c>
      <c r="H8976" s="5">
        <v>44284</v>
      </c>
      <c r="I8976">
        <v>6866</v>
      </c>
      <c r="J8976" s="8">
        <v>205.7</v>
      </c>
      <c r="K8976" s="8">
        <v>117.11</v>
      </c>
      <c r="L8976" s="8">
        <v>1412336.2</v>
      </c>
      <c r="M8976" s="8">
        <v>804077.26</v>
      </c>
      <c r="N8976" s="8">
        <v>608258.93999999994</v>
      </c>
    </row>
    <row r="8977" spans="1:14" x14ac:dyDescent="0.2">
      <c r="A8977" t="s">
        <v>17</v>
      </c>
      <c r="B8977" t="s">
        <v>85</v>
      </c>
      <c r="C8977" t="s">
        <v>65</v>
      </c>
      <c r="D8977" t="s">
        <v>7</v>
      </c>
      <c r="E8977" t="s">
        <v>8</v>
      </c>
      <c r="F8977" s="5">
        <v>43802</v>
      </c>
      <c r="G8977">
        <v>588609969</v>
      </c>
      <c r="H8977" s="5">
        <v>43825</v>
      </c>
      <c r="I8977">
        <v>1625</v>
      </c>
      <c r="J8977" s="8">
        <v>668.27</v>
      </c>
      <c r="K8977" s="8">
        <v>502.54</v>
      </c>
      <c r="L8977" s="8">
        <v>1085938.75</v>
      </c>
      <c r="M8977" s="8">
        <v>816627.5</v>
      </c>
      <c r="N8977" s="8">
        <v>269311.25</v>
      </c>
    </row>
    <row r="8978" spans="1:14" x14ac:dyDescent="0.2">
      <c r="A8978" t="s">
        <v>9</v>
      </c>
      <c r="B8978" t="s">
        <v>178</v>
      </c>
      <c r="C8978" t="s">
        <v>22</v>
      </c>
      <c r="D8978" t="s">
        <v>7</v>
      </c>
      <c r="E8978" t="s">
        <v>8</v>
      </c>
      <c r="F8978" s="5">
        <v>44876</v>
      </c>
      <c r="G8978">
        <v>563939225</v>
      </c>
      <c r="H8978" s="5">
        <v>44914</v>
      </c>
      <c r="I8978">
        <v>1004</v>
      </c>
      <c r="J8978" s="8">
        <v>109.28</v>
      </c>
      <c r="K8978" s="8">
        <v>35.840000000000003</v>
      </c>
      <c r="L8978" s="8">
        <v>109717.12</v>
      </c>
      <c r="M8978" s="8">
        <v>35983.360000000001</v>
      </c>
      <c r="N8978" s="8">
        <v>73733.759999999995</v>
      </c>
    </row>
    <row r="8979" spans="1:14" x14ac:dyDescent="0.2">
      <c r="A8979" t="s">
        <v>39</v>
      </c>
      <c r="B8979" t="s">
        <v>196</v>
      </c>
      <c r="C8979" t="s">
        <v>65</v>
      </c>
      <c r="D8979" t="s">
        <v>3</v>
      </c>
      <c r="E8979" t="s">
        <v>15</v>
      </c>
      <c r="F8979" s="5">
        <v>44032</v>
      </c>
      <c r="G8979">
        <v>885516345</v>
      </c>
      <c r="H8979" s="5">
        <v>44037</v>
      </c>
      <c r="I8979">
        <v>2819</v>
      </c>
      <c r="J8979" s="8">
        <v>668.27</v>
      </c>
      <c r="K8979" s="8">
        <v>502.54</v>
      </c>
      <c r="L8979" s="8">
        <v>1883853.13</v>
      </c>
      <c r="M8979" s="8">
        <v>1416660.26</v>
      </c>
      <c r="N8979" s="8">
        <v>467192.87</v>
      </c>
    </row>
    <row r="8980" spans="1:14" x14ac:dyDescent="0.2">
      <c r="A8980" t="s">
        <v>9</v>
      </c>
      <c r="B8980" t="s">
        <v>142</v>
      </c>
      <c r="C8980" t="s">
        <v>57</v>
      </c>
      <c r="D8980" t="s">
        <v>7</v>
      </c>
      <c r="E8980" t="s">
        <v>8</v>
      </c>
      <c r="F8980" s="5">
        <v>42181</v>
      </c>
      <c r="G8980">
        <v>551827657</v>
      </c>
      <c r="H8980" s="5">
        <v>42198</v>
      </c>
      <c r="I8980">
        <v>6921</v>
      </c>
      <c r="J8980" s="8">
        <v>154.06</v>
      </c>
      <c r="K8980" s="8">
        <v>90.93</v>
      </c>
      <c r="L8980" s="8">
        <v>1066249.26</v>
      </c>
      <c r="M8980" s="8">
        <v>629326.53</v>
      </c>
      <c r="N8980" s="8">
        <v>436922.73</v>
      </c>
    </row>
    <row r="8981" spans="1:14" x14ac:dyDescent="0.2">
      <c r="A8981" t="s">
        <v>9</v>
      </c>
      <c r="B8981" t="s">
        <v>109</v>
      </c>
      <c r="C8981" t="s">
        <v>11</v>
      </c>
      <c r="D8981" t="s">
        <v>7</v>
      </c>
      <c r="E8981" t="s">
        <v>23</v>
      </c>
      <c r="F8981" s="5">
        <v>43626</v>
      </c>
      <c r="G8981">
        <v>431671988</v>
      </c>
      <c r="H8981" s="5">
        <v>43630</v>
      </c>
      <c r="I8981">
        <v>189</v>
      </c>
      <c r="J8981" s="8">
        <v>47.45</v>
      </c>
      <c r="K8981" s="8">
        <v>31.79</v>
      </c>
      <c r="L8981" s="8">
        <v>8968.0499999999993</v>
      </c>
      <c r="M8981" s="8">
        <v>6008.31</v>
      </c>
      <c r="N8981" s="8">
        <v>2959.74</v>
      </c>
    </row>
    <row r="8982" spans="1:14" x14ac:dyDescent="0.2">
      <c r="A8982" t="s">
        <v>9</v>
      </c>
      <c r="B8982" t="s">
        <v>58</v>
      </c>
      <c r="C8982" t="s">
        <v>31</v>
      </c>
      <c r="D8982" t="s">
        <v>3</v>
      </c>
      <c r="E8982" t="s">
        <v>23</v>
      </c>
      <c r="F8982" s="5">
        <v>42519</v>
      </c>
      <c r="G8982">
        <v>114160668</v>
      </c>
      <c r="H8982" s="5">
        <v>42527</v>
      </c>
      <c r="I8982">
        <v>1534</v>
      </c>
      <c r="J8982" s="8">
        <v>437.2</v>
      </c>
      <c r="K8982" s="8">
        <v>263.33</v>
      </c>
      <c r="L8982" s="8">
        <v>670664.80000000005</v>
      </c>
      <c r="M8982" s="8">
        <v>403948.22</v>
      </c>
      <c r="N8982" s="8">
        <v>266716.58</v>
      </c>
    </row>
    <row r="8983" spans="1:14" x14ac:dyDescent="0.2">
      <c r="A8983" t="s">
        <v>39</v>
      </c>
      <c r="B8983" t="s">
        <v>128</v>
      </c>
      <c r="C8983" t="s">
        <v>31</v>
      </c>
      <c r="D8983" t="s">
        <v>7</v>
      </c>
      <c r="E8983" t="s">
        <v>23</v>
      </c>
      <c r="F8983" s="5">
        <v>42555</v>
      </c>
      <c r="G8983">
        <v>158717525</v>
      </c>
      <c r="H8983" s="5">
        <v>42568</v>
      </c>
      <c r="I8983">
        <v>6897</v>
      </c>
      <c r="J8983" s="8">
        <v>437.2</v>
      </c>
      <c r="K8983" s="8">
        <v>263.33</v>
      </c>
      <c r="L8983" s="8">
        <v>3015368.4</v>
      </c>
      <c r="M8983" s="8">
        <v>1816187.01</v>
      </c>
      <c r="N8983" s="8">
        <v>1199181.3899999999</v>
      </c>
    </row>
    <row r="8984" spans="1:14" x14ac:dyDescent="0.2">
      <c r="A8984" t="s">
        <v>12</v>
      </c>
      <c r="B8984" t="s">
        <v>76</v>
      </c>
      <c r="C8984" t="s">
        <v>19</v>
      </c>
      <c r="D8984" t="s">
        <v>7</v>
      </c>
      <c r="E8984" t="s">
        <v>4</v>
      </c>
      <c r="F8984" s="5">
        <v>43280</v>
      </c>
      <c r="G8984">
        <v>745078885</v>
      </c>
      <c r="H8984" s="5">
        <v>43292</v>
      </c>
      <c r="I8984">
        <v>4254</v>
      </c>
      <c r="J8984" s="8">
        <v>81.73</v>
      </c>
      <c r="K8984" s="8">
        <v>56.67</v>
      </c>
      <c r="L8984" s="8">
        <v>347679.42</v>
      </c>
      <c r="M8984" s="8">
        <v>241074.18</v>
      </c>
      <c r="N8984" s="8">
        <v>106605.24</v>
      </c>
    </row>
    <row r="8985" spans="1:14" x14ac:dyDescent="0.2">
      <c r="A8985" t="s">
        <v>9</v>
      </c>
      <c r="B8985" t="s">
        <v>37</v>
      </c>
      <c r="C8985" t="s">
        <v>14</v>
      </c>
      <c r="D8985" t="s">
        <v>3</v>
      </c>
      <c r="E8985" t="s">
        <v>23</v>
      </c>
      <c r="F8985" s="5">
        <v>42362</v>
      </c>
      <c r="G8985">
        <v>323293578</v>
      </c>
      <c r="H8985" s="5">
        <v>42402</v>
      </c>
      <c r="I8985">
        <v>8609</v>
      </c>
      <c r="J8985" s="8">
        <v>205.7</v>
      </c>
      <c r="K8985" s="8">
        <v>117.11</v>
      </c>
      <c r="L8985" s="8">
        <v>1770871.3</v>
      </c>
      <c r="M8985" s="8">
        <v>1008199.99</v>
      </c>
      <c r="N8985" s="8">
        <v>762671.31</v>
      </c>
    </row>
    <row r="8986" spans="1:14" x14ac:dyDescent="0.2">
      <c r="A8986" t="s">
        <v>17</v>
      </c>
      <c r="B8986" t="s">
        <v>28</v>
      </c>
      <c r="C8986" t="s">
        <v>45</v>
      </c>
      <c r="D8986" t="s">
        <v>3</v>
      </c>
      <c r="E8986" t="s">
        <v>4</v>
      </c>
      <c r="F8986" s="5">
        <v>44010</v>
      </c>
      <c r="G8986">
        <v>563722932</v>
      </c>
      <c r="H8986" s="5">
        <v>44052</v>
      </c>
      <c r="I8986">
        <v>6998</v>
      </c>
      <c r="J8986" s="8">
        <v>9.33</v>
      </c>
      <c r="K8986" s="8">
        <v>6.92</v>
      </c>
      <c r="L8986" s="8">
        <v>65291.34</v>
      </c>
      <c r="M8986" s="8">
        <v>48426.16</v>
      </c>
      <c r="N8986" s="8">
        <v>16865.18</v>
      </c>
    </row>
    <row r="8987" spans="1:14" x14ac:dyDescent="0.2">
      <c r="A8987" t="s">
        <v>9</v>
      </c>
      <c r="B8987" t="s">
        <v>44</v>
      </c>
      <c r="C8987" t="s">
        <v>6</v>
      </c>
      <c r="D8987" t="s">
        <v>3</v>
      </c>
      <c r="E8987" t="s">
        <v>15</v>
      </c>
      <c r="F8987" s="5">
        <v>42207</v>
      </c>
      <c r="G8987">
        <v>507040774</v>
      </c>
      <c r="H8987" s="5">
        <v>42210</v>
      </c>
      <c r="I8987">
        <v>3488</v>
      </c>
      <c r="J8987" s="8">
        <v>152.58000000000001</v>
      </c>
      <c r="K8987" s="8">
        <v>97.44</v>
      </c>
      <c r="L8987" s="8">
        <v>532199.04</v>
      </c>
      <c r="M8987" s="8">
        <v>339870.71999999997</v>
      </c>
      <c r="N8987" s="8">
        <v>192328.32000000001</v>
      </c>
    </row>
    <row r="8988" spans="1:14" x14ac:dyDescent="0.2">
      <c r="A8988" t="s">
        <v>9</v>
      </c>
      <c r="B8988" t="s">
        <v>64</v>
      </c>
      <c r="C8988" t="s">
        <v>14</v>
      </c>
      <c r="D8988" t="s">
        <v>7</v>
      </c>
      <c r="E8988" t="s">
        <v>23</v>
      </c>
      <c r="F8988" s="5">
        <v>42020</v>
      </c>
      <c r="G8988">
        <v>614233434</v>
      </c>
      <c r="H8988" s="5">
        <v>42043</v>
      </c>
      <c r="I8988">
        <v>4178</v>
      </c>
      <c r="J8988" s="8">
        <v>205.7</v>
      </c>
      <c r="K8988" s="8">
        <v>117.11</v>
      </c>
      <c r="L8988" s="8">
        <v>859414.6</v>
      </c>
      <c r="M8988" s="8">
        <v>489285.58</v>
      </c>
      <c r="N8988" s="8">
        <v>370129.02</v>
      </c>
    </row>
    <row r="8989" spans="1:14" x14ac:dyDescent="0.2">
      <c r="A8989" t="s">
        <v>9</v>
      </c>
      <c r="B8989" t="s">
        <v>165</v>
      </c>
      <c r="C8989" t="s">
        <v>29</v>
      </c>
      <c r="D8989" t="s">
        <v>7</v>
      </c>
      <c r="E8989" t="s">
        <v>4</v>
      </c>
      <c r="F8989" s="5">
        <v>43557</v>
      </c>
      <c r="G8989">
        <v>516599738</v>
      </c>
      <c r="H8989" s="5">
        <v>43594</v>
      </c>
      <c r="I8989">
        <v>2197</v>
      </c>
      <c r="J8989" s="8">
        <v>651.21</v>
      </c>
      <c r="K8989" s="8">
        <v>524.96</v>
      </c>
      <c r="L8989" s="8">
        <v>1430708.37</v>
      </c>
      <c r="M8989" s="8">
        <v>1153337.1200000001</v>
      </c>
      <c r="N8989" s="8">
        <v>277371.25</v>
      </c>
    </row>
    <row r="8990" spans="1:14" x14ac:dyDescent="0.2">
      <c r="A8990" t="s">
        <v>39</v>
      </c>
      <c r="B8990" t="s">
        <v>196</v>
      </c>
      <c r="C8990" t="s">
        <v>45</v>
      </c>
      <c r="D8990" t="s">
        <v>3</v>
      </c>
      <c r="E8990" t="s">
        <v>4</v>
      </c>
      <c r="F8990" s="5">
        <v>43663</v>
      </c>
      <c r="G8990">
        <v>365751016</v>
      </c>
      <c r="H8990" s="5">
        <v>43708</v>
      </c>
      <c r="I8990">
        <v>2708</v>
      </c>
      <c r="J8990" s="8">
        <v>9.33</v>
      </c>
      <c r="K8990" s="8">
        <v>6.92</v>
      </c>
      <c r="L8990" s="8">
        <v>25265.64</v>
      </c>
      <c r="M8990" s="8">
        <v>18739.36</v>
      </c>
      <c r="N8990" s="8">
        <v>6526.28</v>
      </c>
    </row>
    <row r="8991" spans="1:14" x14ac:dyDescent="0.2">
      <c r="A8991" t="s">
        <v>9</v>
      </c>
      <c r="B8991" t="s">
        <v>193</v>
      </c>
      <c r="C8991" t="s">
        <v>22</v>
      </c>
      <c r="D8991" t="s">
        <v>3</v>
      </c>
      <c r="E8991" t="s">
        <v>23</v>
      </c>
      <c r="F8991" s="5">
        <v>42573</v>
      </c>
      <c r="G8991">
        <v>383611094</v>
      </c>
      <c r="H8991" s="5">
        <v>42608</v>
      </c>
      <c r="I8991">
        <v>7902</v>
      </c>
      <c r="J8991" s="8">
        <v>109.28</v>
      </c>
      <c r="K8991" s="8">
        <v>35.840000000000003</v>
      </c>
      <c r="L8991" s="8">
        <v>863530.56</v>
      </c>
      <c r="M8991" s="8">
        <v>283207.67999999999</v>
      </c>
      <c r="N8991" s="8">
        <v>580322.88</v>
      </c>
    </row>
    <row r="8992" spans="1:14" x14ac:dyDescent="0.2">
      <c r="A8992" t="s">
        <v>9</v>
      </c>
      <c r="B8992" t="s">
        <v>69</v>
      </c>
      <c r="C8992" t="s">
        <v>2</v>
      </c>
      <c r="D8992" t="s">
        <v>7</v>
      </c>
      <c r="E8992" t="s">
        <v>4</v>
      </c>
      <c r="F8992" s="5">
        <v>42524</v>
      </c>
      <c r="G8992">
        <v>412416303</v>
      </c>
      <c r="H8992" s="5">
        <v>42532</v>
      </c>
      <c r="I8992">
        <v>2004</v>
      </c>
      <c r="J8992" s="8">
        <v>255.28</v>
      </c>
      <c r="K8992" s="8">
        <v>159.41999999999999</v>
      </c>
      <c r="L8992" s="8">
        <v>511581.12</v>
      </c>
      <c r="M8992" s="8">
        <v>319477.68</v>
      </c>
      <c r="N8992" s="8">
        <v>192103.44</v>
      </c>
    </row>
    <row r="8993" spans="1:14" x14ac:dyDescent="0.2">
      <c r="A8993" t="s">
        <v>9</v>
      </c>
      <c r="B8993" t="s">
        <v>182</v>
      </c>
      <c r="C8993" t="s">
        <v>31</v>
      </c>
      <c r="D8993" t="s">
        <v>7</v>
      </c>
      <c r="E8993" t="s">
        <v>4</v>
      </c>
      <c r="F8993" s="5">
        <v>43876</v>
      </c>
      <c r="G8993">
        <v>364715468</v>
      </c>
      <c r="H8993" s="5">
        <v>43880</v>
      </c>
      <c r="I8993">
        <v>6267</v>
      </c>
      <c r="J8993" s="8">
        <v>437.2</v>
      </c>
      <c r="K8993" s="8">
        <v>263.33</v>
      </c>
      <c r="L8993" s="8">
        <v>2739932.4</v>
      </c>
      <c r="M8993" s="8">
        <v>1650289.11</v>
      </c>
      <c r="N8993" s="8">
        <v>1089643.29</v>
      </c>
    </row>
    <row r="8994" spans="1:14" x14ac:dyDescent="0.2">
      <c r="A8994" t="s">
        <v>20</v>
      </c>
      <c r="B8994" t="s">
        <v>140</v>
      </c>
      <c r="C8994" t="s">
        <v>45</v>
      </c>
      <c r="D8994" t="s">
        <v>7</v>
      </c>
      <c r="E8994" t="s">
        <v>4</v>
      </c>
      <c r="F8994" s="5">
        <v>44301</v>
      </c>
      <c r="G8994">
        <v>673369920</v>
      </c>
      <c r="H8994" s="5">
        <v>44328</v>
      </c>
      <c r="I8994">
        <v>3978</v>
      </c>
      <c r="J8994" s="8">
        <v>9.33</v>
      </c>
      <c r="K8994" s="8">
        <v>6.92</v>
      </c>
      <c r="L8994" s="8">
        <v>37114.74</v>
      </c>
      <c r="M8994" s="8">
        <v>27527.759999999998</v>
      </c>
      <c r="N8994" s="8">
        <v>9586.98</v>
      </c>
    </row>
    <row r="8995" spans="1:14" x14ac:dyDescent="0.2">
      <c r="A8995" t="s">
        <v>9</v>
      </c>
      <c r="B8995" t="s">
        <v>77</v>
      </c>
      <c r="C8995" t="s">
        <v>31</v>
      </c>
      <c r="D8995" t="s">
        <v>7</v>
      </c>
      <c r="E8995" t="s">
        <v>15</v>
      </c>
      <c r="F8995" s="5">
        <v>44280</v>
      </c>
      <c r="G8995">
        <v>941553485</v>
      </c>
      <c r="H8995" s="5">
        <v>44295</v>
      </c>
      <c r="I8995">
        <v>5454</v>
      </c>
      <c r="J8995" s="8">
        <v>437.2</v>
      </c>
      <c r="K8995" s="8">
        <v>263.33</v>
      </c>
      <c r="L8995" s="8">
        <v>2384488.7999999998</v>
      </c>
      <c r="M8995" s="8">
        <v>1436201.82</v>
      </c>
      <c r="N8995" s="8">
        <v>948286.98</v>
      </c>
    </row>
    <row r="8996" spans="1:14" x14ac:dyDescent="0.2">
      <c r="A8996" t="s">
        <v>9</v>
      </c>
      <c r="B8996" t="s">
        <v>80</v>
      </c>
      <c r="C8996" t="s">
        <v>19</v>
      </c>
      <c r="D8996" t="s">
        <v>7</v>
      </c>
      <c r="E8996" t="s">
        <v>23</v>
      </c>
      <c r="F8996" s="5">
        <v>44689</v>
      </c>
      <c r="G8996">
        <v>392752492</v>
      </c>
      <c r="H8996" s="5">
        <v>44715</v>
      </c>
      <c r="I8996">
        <v>3045</v>
      </c>
      <c r="J8996" s="8">
        <v>81.73</v>
      </c>
      <c r="K8996" s="8">
        <v>56.67</v>
      </c>
      <c r="L8996" s="8">
        <v>248867.85</v>
      </c>
      <c r="M8996" s="8">
        <v>172560.15</v>
      </c>
      <c r="N8996" s="8">
        <v>76307.7</v>
      </c>
    </row>
    <row r="8997" spans="1:14" x14ac:dyDescent="0.2">
      <c r="A8997" t="s">
        <v>39</v>
      </c>
      <c r="B8997" t="s">
        <v>128</v>
      </c>
      <c r="C8997" t="s">
        <v>19</v>
      </c>
      <c r="D8997" t="s">
        <v>7</v>
      </c>
      <c r="E8997" t="s">
        <v>15</v>
      </c>
      <c r="F8997" s="5">
        <v>44521</v>
      </c>
      <c r="G8997">
        <v>120765769</v>
      </c>
      <c r="H8997" s="5">
        <v>44206</v>
      </c>
      <c r="I8997">
        <v>6130</v>
      </c>
      <c r="J8997" s="8">
        <v>81.73</v>
      </c>
      <c r="K8997" s="8">
        <v>56.67</v>
      </c>
      <c r="L8997" s="8">
        <v>501004.9</v>
      </c>
      <c r="M8997" s="8">
        <v>347387.1</v>
      </c>
      <c r="N8997" s="8">
        <v>153617.79999999999</v>
      </c>
    </row>
    <row r="8998" spans="1:14" x14ac:dyDescent="0.2">
      <c r="A8998" t="s">
        <v>9</v>
      </c>
      <c r="B8998" t="s">
        <v>95</v>
      </c>
      <c r="C8998" t="s">
        <v>36</v>
      </c>
      <c r="D8998" t="s">
        <v>7</v>
      </c>
      <c r="E8998" t="s">
        <v>23</v>
      </c>
      <c r="F8998" s="5">
        <v>44042</v>
      </c>
      <c r="G8998">
        <v>839704644</v>
      </c>
      <c r="H8998" s="5">
        <v>44087</v>
      </c>
      <c r="I8998">
        <v>6119</v>
      </c>
      <c r="J8998" s="8">
        <v>421.89</v>
      </c>
      <c r="K8998" s="8">
        <v>364.69</v>
      </c>
      <c r="L8998" s="8">
        <v>2581544.91</v>
      </c>
      <c r="M8998" s="8">
        <v>2231538.11</v>
      </c>
      <c r="N8998" s="8">
        <v>350006.8</v>
      </c>
    </row>
    <row r="8999" spans="1:14" x14ac:dyDescent="0.2">
      <c r="A8999" t="s">
        <v>9</v>
      </c>
      <c r="B8999" t="s">
        <v>134</v>
      </c>
      <c r="C8999" t="s">
        <v>45</v>
      </c>
      <c r="D8999" t="s">
        <v>7</v>
      </c>
      <c r="E8999" t="s">
        <v>23</v>
      </c>
      <c r="F8999" s="5">
        <v>43104</v>
      </c>
      <c r="G8999">
        <v>633992946</v>
      </c>
      <c r="H8999" s="5">
        <v>43106</v>
      </c>
      <c r="I8999">
        <v>1456</v>
      </c>
      <c r="J8999" s="8">
        <v>9.33</v>
      </c>
      <c r="K8999" s="8">
        <v>6.92</v>
      </c>
      <c r="L8999" s="8">
        <v>13584.48</v>
      </c>
      <c r="M8999" s="8">
        <v>10075.52</v>
      </c>
      <c r="N8999" s="8">
        <v>3508.96</v>
      </c>
    </row>
    <row r="9000" spans="1:14" x14ac:dyDescent="0.2">
      <c r="A9000" t="s">
        <v>12</v>
      </c>
      <c r="B9000" t="s">
        <v>132</v>
      </c>
      <c r="C9000" t="s">
        <v>31</v>
      </c>
      <c r="D9000" t="s">
        <v>3</v>
      </c>
      <c r="E9000" t="s">
        <v>23</v>
      </c>
      <c r="F9000" s="5">
        <v>44291</v>
      </c>
      <c r="G9000">
        <v>808367002</v>
      </c>
      <c r="H9000" s="5">
        <v>44324</v>
      </c>
      <c r="I9000">
        <v>2614</v>
      </c>
      <c r="J9000" s="8">
        <v>437.2</v>
      </c>
      <c r="K9000" s="8">
        <v>263.33</v>
      </c>
      <c r="L9000" s="8">
        <v>1142840.8</v>
      </c>
      <c r="M9000" s="8">
        <v>688344.62</v>
      </c>
      <c r="N9000" s="8">
        <v>454496.18</v>
      </c>
    </row>
    <row r="9001" spans="1:14" x14ac:dyDescent="0.2">
      <c r="A9001" t="s">
        <v>9</v>
      </c>
      <c r="B9001" t="s">
        <v>69</v>
      </c>
      <c r="C9001" t="s">
        <v>22</v>
      </c>
      <c r="D9001" t="s">
        <v>3</v>
      </c>
      <c r="E9001" t="s">
        <v>8</v>
      </c>
      <c r="F9001" s="5">
        <v>44499</v>
      </c>
      <c r="G9001">
        <v>937875640</v>
      </c>
      <c r="H9001" s="5">
        <v>44530</v>
      </c>
      <c r="I9001">
        <v>7098</v>
      </c>
      <c r="J9001" s="8">
        <v>109.28</v>
      </c>
      <c r="K9001" s="8">
        <v>35.840000000000003</v>
      </c>
      <c r="L9001" s="8">
        <v>775669.44</v>
      </c>
      <c r="M9001" s="8">
        <v>254392.32000000001</v>
      </c>
      <c r="N9001" s="8">
        <v>521277.12</v>
      </c>
    </row>
    <row r="9002" spans="1:14" x14ac:dyDescent="0.2">
      <c r="A9002" t="s">
        <v>0</v>
      </c>
      <c r="B9002" t="s">
        <v>34</v>
      </c>
      <c r="C9002" t="s">
        <v>57</v>
      </c>
      <c r="D9002" t="s">
        <v>7</v>
      </c>
      <c r="E9002" t="s">
        <v>8</v>
      </c>
      <c r="F9002" s="5">
        <v>42631</v>
      </c>
      <c r="G9002">
        <v>217880189</v>
      </c>
      <c r="H9002" s="5">
        <v>42636</v>
      </c>
      <c r="I9002">
        <v>4445</v>
      </c>
      <c r="J9002" s="8">
        <v>154.06</v>
      </c>
      <c r="K9002" s="8">
        <v>90.93</v>
      </c>
      <c r="L9002" s="8">
        <v>684796.7</v>
      </c>
      <c r="M9002" s="8">
        <v>404183.85</v>
      </c>
      <c r="N9002" s="8">
        <v>280612.84999999998</v>
      </c>
    </row>
    <row r="9003" spans="1:14" x14ac:dyDescent="0.2">
      <c r="A9003" t="s">
        <v>9</v>
      </c>
      <c r="B9003" t="s">
        <v>193</v>
      </c>
      <c r="C9003" t="s">
        <v>57</v>
      </c>
      <c r="D9003" t="s">
        <v>3</v>
      </c>
      <c r="E9003" t="s">
        <v>8</v>
      </c>
      <c r="F9003" s="5">
        <v>42594</v>
      </c>
      <c r="G9003">
        <v>614054477</v>
      </c>
      <c r="H9003" s="5">
        <v>42598</v>
      </c>
      <c r="I9003">
        <v>1220</v>
      </c>
      <c r="J9003" s="8">
        <v>154.06</v>
      </c>
      <c r="K9003" s="8">
        <v>90.93</v>
      </c>
      <c r="L9003" s="8">
        <v>187953.2</v>
      </c>
      <c r="M9003" s="8">
        <v>110934.6</v>
      </c>
      <c r="N9003" s="8">
        <v>77018.600000000006</v>
      </c>
    </row>
    <row r="9004" spans="1:14" x14ac:dyDescent="0.2">
      <c r="A9004" t="s">
        <v>20</v>
      </c>
      <c r="B9004" t="s">
        <v>183</v>
      </c>
      <c r="C9004" t="s">
        <v>22</v>
      </c>
      <c r="D9004" t="s">
        <v>7</v>
      </c>
      <c r="E9004" t="s">
        <v>15</v>
      </c>
      <c r="F9004" s="5">
        <v>44879</v>
      </c>
      <c r="G9004">
        <v>112384831</v>
      </c>
      <c r="H9004" s="5">
        <v>44918</v>
      </c>
      <c r="I9004">
        <v>6024</v>
      </c>
      <c r="J9004" s="8">
        <v>109.28</v>
      </c>
      <c r="K9004" s="8">
        <v>35.840000000000003</v>
      </c>
      <c r="L9004" s="8">
        <v>658302.71999999997</v>
      </c>
      <c r="M9004" s="8">
        <v>215900.16</v>
      </c>
      <c r="N9004" s="8">
        <v>442402.56</v>
      </c>
    </row>
    <row r="9005" spans="1:14" x14ac:dyDescent="0.2">
      <c r="A9005" t="s">
        <v>9</v>
      </c>
      <c r="B9005" t="s">
        <v>161</v>
      </c>
      <c r="C9005" t="s">
        <v>2</v>
      </c>
      <c r="D9005" t="s">
        <v>7</v>
      </c>
      <c r="E9005" t="s">
        <v>23</v>
      </c>
      <c r="F9005" s="5">
        <v>44284</v>
      </c>
      <c r="G9005">
        <v>369170081</v>
      </c>
      <c r="H9005" s="5">
        <v>44289</v>
      </c>
      <c r="I9005">
        <v>4486</v>
      </c>
      <c r="J9005" s="8">
        <v>255.28</v>
      </c>
      <c r="K9005" s="8">
        <v>159.41999999999999</v>
      </c>
      <c r="L9005" s="8">
        <v>1145186.08</v>
      </c>
      <c r="M9005" s="8">
        <v>715158.12</v>
      </c>
      <c r="N9005" s="8">
        <v>430027.96</v>
      </c>
    </row>
    <row r="9006" spans="1:14" x14ac:dyDescent="0.2">
      <c r="A9006" t="s">
        <v>9</v>
      </c>
      <c r="B9006" t="s">
        <v>126</v>
      </c>
      <c r="C9006" t="s">
        <v>6</v>
      </c>
      <c r="D9006" t="s">
        <v>7</v>
      </c>
      <c r="E9006" t="s">
        <v>8</v>
      </c>
      <c r="F9006" s="5">
        <v>42154</v>
      </c>
      <c r="G9006">
        <v>861021554</v>
      </c>
      <c r="H9006" s="5">
        <v>42173</v>
      </c>
      <c r="I9006">
        <v>4266</v>
      </c>
      <c r="J9006" s="8">
        <v>152.58000000000001</v>
      </c>
      <c r="K9006" s="8">
        <v>97.44</v>
      </c>
      <c r="L9006" s="8">
        <v>650906.28</v>
      </c>
      <c r="M9006" s="8">
        <v>415679.04</v>
      </c>
      <c r="N9006" s="8">
        <v>235227.24</v>
      </c>
    </row>
    <row r="9007" spans="1:14" x14ac:dyDescent="0.2">
      <c r="A9007" t="s">
        <v>12</v>
      </c>
      <c r="B9007" t="s">
        <v>127</v>
      </c>
      <c r="C9007" t="s">
        <v>36</v>
      </c>
      <c r="D9007" t="s">
        <v>3</v>
      </c>
      <c r="E9007" t="s">
        <v>15</v>
      </c>
      <c r="F9007" s="5">
        <v>44839</v>
      </c>
      <c r="G9007">
        <v>234863078</v>
      </c>
      <c r="H9007" s="5">
        <v>44868</v>
      </c>
      <c r="I9007">
        <v>59</v>
      </c>
      <c r="J9007" s="8">
        <v>421.89</v>
      </c>
      <c r="K9007" s="8">
        <v>364.69</v>
      </c>
      <c r="L9007" s="8">
        <v>24891.51</v>
      </c>
      <c r="M9007" s="8">
        <v>21516.71</v>
      </c>
      <c r="N9007" s="8">
        <v>3374.8</v>
      </c>
    </row>
    <row r="9008" spans="1:14" x14ac:dyDescent="0.2">
      <c r="A9008" t="s">
        <v>9</v>
      </c>
      <c r="B9008" t="s">
        <v>145</v>
      </c>
      <c r="C9008" t="s">
        <v>22</v>
      </c>
      <c r="D9008" t="s">
        <v>7</v>
      </c>
      <c r="E9008" t="s">
        <v>8</v>
      </c>
      <c r="F9008" s="5">
        <v>42385</v>
      </c>
      <c r="G9008">
        <v>357930982</v>
      </c>
      <c r="H9008" s="5">
        <v>42434</v>
      </c>
      <c r="I9008">
        <v>8586</v>
      </c>
      <c r="J9008" s="8">
        <v>109.28</v>
      </c>
      <c r="K9008" s="8">
        <v>35.840000000000003</v>
      </c>
      <c r="L9008" s="8">
        <v>938278.08</v>
      </c>
      <c r="M9008" s="8">
        <v>307722.23999999999</v>
      </c>
      <c r="N9008" s="8">
        <v>630555.84</v>
      </c>
    </row>
    <row r="9009" spans="1:14" x14ac:dyDescent="0.2">
      <c r="A9009" t="s">
        <v>12</v>
      </c>
      <c r="B9009" t="s">
        <v>162</v>
      </c>
      <c r="C9009" t="s">
        <v>29</v>
      </c>
      <c r="D9009" t="s">
        <v>7</v>
      </c>
      <c r="E9009" t="s">
        <v>15</v>
      </c>
      <c r="F9009" s="5">
        <v>42729</v>
      </c>
      <c r="G9009">
        <v>467774093</v>
      </c>
      <c r="H9009" s="5">
        <v>42761</v>
      </c>
      <c r="I9009">
        <v>3604</v>
      </c>
      <c r="J9009" s="8">
        <v>651.21</v>
      </c>
      <c r="K9009" s="8">
        <v>524.96</v>
      </c>
      <c r="L9009" s="8">
        <v>2346960.84</v>
      </c>
      <c r="M9009" s="8">
        <v>1891955.84</v>
      </c>
      <c r="N9009" s="8">
        <v>455005</v>
      </c>
    </row>
    <row r="9010" spans="1:14" x14ac:dyDescent="0.2">
      <c r="A9010" t="s">
        <v>9</v>
      </c>
      <c r="B9010" t="s">
        <v>170</v>
      </c>
      <c r="C9010" t="s">
        <v>57</v>
      </c>
      <c r="D9010" t="s">
        <v>7</v>
      </c>
      <c r="E9010" t="s">
        <v>15</v>
      </c>
      <c r="F9010" s="5">
        <v>42196</v>
      </c>
      <c r="G9010">
        <v>322253739</v>
      </c>
      <c r="H9010" s="5">
        <v>42238</v>
      </c>
      <c r="I9010">
        <v>898</v>
      </c>
      <c r="J9010" s="8">
        <v>154.06</v>
      </c>
      <c r="K9010" s="8">
        <v>90.93</v>
      </c>
      <c r="L9010" s="8">
        <v>138345.88</v>
      </c>
      <c r="M9010" s="8">
        <v>81655.14</v>
      </c>
      <c r="N9010" s="8">
        <v>56690.74</v>
      </c>
    </row>
    <row r="9011" spans="1:14" x14ac:dyDescent="0.2">
      <c r="A9011" t="s">
        <v>20</v>
      </c>
      <c r="B9011" t="s">
        <v>168</v>
      </c>
      <c r="C9011" t="s">
        <v>14</v>
      </c>
      <c r="D9011" t="s">
        <v>3</v>
      </c>
      <c r="E9011" t="s">
        <v>15</v>
      </c>
      <c r="F9011" s="5">
        <v>44884</v>
      </c>
      <c r="G9011">
        <v>649543750</v>
      </c>
      <c r="H9011" s="5">
        <v>44917</v>
      </c>
      <c r="I9011">
        <v>3285</v>
      </c>
      <c r="J9011" s="8">
        <v>205.7</v>
      </c>
      <c r="K9011" s="8">
        <v>117.11</v>
      </c>
      <c r="L9011" s="8">
        <v>675724.5</v>
      </c>
      <c r="M9011" s="8">
        <v>384706.35</v>
      </c>
      <c r="N9011" s="8">
        <v>291018.15000000002</v>
      </c>
    </row>
    <row r="9012" spans="1:14" x14ac:dyDescent="0.2">
      <c r="A9012" t="s">
        <v>39</v>
      </c>
      <c r="B9012" t="s">
        <v>40</v>
      </c>
      <c r="C9012" t="s">
        <v>45</v>
      </c>
      <c r="D9012" t="s">
        <v>3</v>
      </c>
      <c r="E9012" t="s">
        <v>4</v>
      </c>
      <c r="F9012" s="5">
        <v>44899</v>
      </c>
      <c r="G9012">
        <v>898130452</v>
      </c>
      <c r="H9012" s="5">
        <v>44922</v>
      </c>
      <c r="I9012">
        <v>5614</v>
      </c>
      <c r="J9012" s="8">
        <v>9.33</v>
      </c>
      <c r="K9012" s="8">
        <v>6.92</v>
      </c>
      <c r="L9012" s="8">
        <v>52378.62</v>
      </c>
      <c r="M9012" s="8">
        <v>38848.879999999997</v>
      </c>
      <c r="N9012" s="8">
        <v>13529.74</v>
      </c>
    </row>
    <row r="9013" spans="1:14" x14ac:dyDescent="0.2">
      <c r="A9013" t="s">
        <v>9</v>
      </c>
      <c r="B9013" t="s">
        <v>84</v>
      </c>
      <c r="C9013" t="s">
        <v>29</v>
      </c>
      <c r="D9013" t="s">
        <v>7</v>
      </c>
      <c r="E9013" t="s">
        <v>4</v>
      </c>
      <c r="F9013" s="5">
        <v>43539</v>
      </c>
      <c r="G9013">
        <v>586812674</v>
      </c>
      <c r="H9013" s="5">
        <v>43555</v>
      </c>
      <c r="I9013">
        <v>9766</v>
      </c>
      <c r="J9013" s="8">
        <v>651.21</v>
      </c>
      <c r="K9013" s="8">
        <v>524.96</v>
      </c>
      <c r="L9013" s="8">
        <v>6359716.8600000003</v>
      </c>
      <c r="M9013" s="8">
        <v>5126759.3600000003</v>
      </c>
      <c r="N9013" s="8">
        <v>1232957.5</v>
      </c>
    </row>
    <row r="9014" spans="1:14" x14ac:dyDescent="0.2">
      <c r="A9014" t="s">
        <v>9</v>
      </c>
      <c r="B9014" t="s">
        <v>109</v>
      </c>
      <c r="C9014" t="s">
        <v>11</v>
      </c>
      <c r="D9014" t="s">
        <v>3</v>
      </c>
      <c r="E9014" t="s">
        <v>15</v>
      </c>
      <c r="F9014" s="5">
        <v>42498</v>
      </c>
      <c r="G9014">
        <v>654701745</v>
      </c>
      <c r="H9014" s="5">
        <v>42530</v>
      </c>
      <c r="I9014">
        <v>9650</v>
      </c>
      <c r="J9014" s="8">
        <v>47.45</v>
      </c>
      <c r="K9014" s="8">
        <v>31.79</v>
      </c>
      <c r="L9014" s="8">
        <v>457892.5</v>
      </c>
      <c r="M9014" s="8">
        <v>306773.5</v>
      </c>
      <c r="N9014" s="8">
        <v>151119</v>
      </c>
    </row>
    <row r="9015" spans="1:14" x14ac:dyDescent="0.2">
      <c r="A9015" t="s">
        <v>9</v>
      </c>
      <c r="B9015" t="s">
        <v>161</v>
      </c>
      <c r="C9015" t="s">
        <v>45</v>
      </c>
      <c r="D9015" t="s">
        <v>3</v>
      </c>
      <c r="E9015" t="s">
        <v>15</v>
      </c>
      <c r="F9015" s="5">
        <v>42471</v>
      </c>
      <c r="G9015">
        <v>311221492</v>
      </c>
      <c r="H9015" s="5">
        <v>42497</v>
      </c>
      <c r="I9015">
        <v>6210</v>
      </c>
      <c r="J9015" s="8">
        <v>9.33</v>
      </c>
      <c r="K9015" s="8">
        <v>6.92</v>
      </c>
      <c r="L9015" s="8">
        <v>57939.3</v>
      </c>
      <c r="M9015" s="8">
        <v>42973.2</v>
      </c>
      <c r="N9015" s="8">
        <v>14966.1</v>
      </c>
    </row>
    <row r="9016" spans="1:14" x14ac:dyDescent="0.2">
      <c r="A9016" t="s">
        <v>17</v>
      </c>
      <c r="B9016" t="s">
        <v>43</v>
      </c>
      <c r="C9016" t="s">
        <v>36</v>
      </c>
      <c r="D9016" t="s">
        <v>7</v>
      </c>
      <c r="E9016" t="s">
        <v>15</v>
      </c>
      <c r="F9016" s="5">
        <v>42925</v>
      </c>
      <c r="G9016">
        <v>186108243</v>
      </c>
      <c r="H9016" s="5">
        <v>42943</v>
      </c>
      <c r="I9016">
        <v>2420</v>
      </c>
      <c r="J9016" s="8">
        <v>421.89</v>
      </c>
      <c r="K9016" s="8">
        <v>364.69</v>
      </c>
      <c r="L9016" s="8">
        <v>1020973.8</v>
      </c>
      <c r="M9016" s="8">
        <v>882549.8</v>
      </c>
      <c r="N9016" s="8">
        <v>138424</v>
      </c>
    </row>
    <row r="9017" spans="1:14" x14ac:dyDescent="0.2">
      <c r="A9017" t="s">
        <v>17</v>
      </c>
      <c r="B9017" t="s">
        <v>75</v>
      </c>
      <c r="C9017" t="s">
        <v>14</v>
      </c>
      <c r="D9017" t="s">
        <v>7</v>
      </c>
      <c r="E9017" t="s">
        <v>23</v>
      </c>
      <c r="F9017" s="5">
        <v>43223</v>
      </c>
      <c r="G9017">
        <v>979410827</v>
      </c>
      <c r="H9017" s="5">
        <v>43241</v>
      </c>
      <c r="I9017">
        <v>8283</v>
      </c>
      <c r="J9017" s="8">
        <v>205.7</v>
      </c>
      <c r="K9017" s="8">
        <v>117.11</v>
      </c>
      <c r="L9017" s="8">
        <v>1703813.1</v>
      </c>
      <c r="M9017" s="8">
        <v>970022.13</v>
      </c>
      <c r="N9017" s="8">
        <v>733790.97</v>
      </c>
    </row>
    <row r="9018" spans="1:14" x14ac:dyDescent="0.2">
      <c r="A9018" t="s">
        <v>17</v>
      </c>
      <c r="B9018" t="s">
        <v>59</v>
      </c>
      <c r="C9018" t="s">
        <v>11</v>
      </c>
      <c r="D9018" t="s">
        <v>3</v>
      </c>
      <c r="E9018" t="s">
        <v>15</v>
      </c>
      <c r="F9018" s="5">
        <v>42801</v>
      </c>
      <c r="G9018">
        <v>311490571</v>
      </c>
      <c r="H9018" s="5">
        <v>42848</v>
      </c>
      <c r="I9018">
        <v>5837</v>
      </c>
      <c r="J9018" s="8">
        <v>47.45</v>
      </c>
      <c r="K9018" s="8">
        <v>31.79</v>
      </c>
      <c r="L9018" s="8">
        <v>276965.65000000002</v>
      </c>
      <c r="M9018" s="8">
        <v>185558.23</v>
      </c>
      <c r="N9018" s="8">
        <v>91407.42</v>
      </c>
    </row>
    <row r="9019" spans="1:14" x14ac:dyDescent="0.2">
      <c r="A9019" t="s">
        <v>12</v>
      </c>
      <c r="B9019" t="s">
        <v>32</v>
      </c>
      <c r="C9019" t="s">
        <v>45</v>
      </c>
      <c r="D9019" t="s">
        <v>3</v>
      </c>
      <c r="E9019" t="s">
        <v>23</v>
      </c>
      <c r="F9019" s="5">
        <v>44225</v>
      </c>
      <c r="G9019">
        <v>373021304</v>
      </c>
      <c r="H9019" s="5">
        <v>44239</v>
      </c>
      <c r="I9019">
        <v>4148</v>
      </c>
      <c r="J9019" s="8">
        <v>9.33</v>
      </c>
      <c r="K9019" s="8">
        <v>6.92</v>
      </c>
      <c r="L9019" s="8">
        <v>38700.839999999997</v>
      </c>
      <c r="M9019" s="8">
        <v>28704.16</v>
      </c>
      <c r="N9019" s="8">
        <v>9996.68</v>
      </c>
    </row>
    <row r="9020" spans="1:14" x14ac:dyDescent="0.2">
      <c r="A9020" t="s">
        <v>9</v>
      </c>
      <c r="B9020" t="s">
        <v>161</v>
      </c>
      <c r="C9020" t="s">
        <v>6</v>
      </c>
      <c r="D9020" t="s">
        <v>3</v>
      </c>
      <c r="E9020" t="s">
        <v>4</v>
      </c>
      <c r="F9020" s="5">
        <v>43979</v>
      </c>
      <c r="G9020">
        <v>274989354</v>
      </c>
      <c r="H9020" s="5">
        <v>44022</v>
      </c>
      <c r="I9020">
        <v>4316</v>
      </c>
      <c r="J9020" s="8">
        <v>152.58000000000001</v>
      </c>
      <c r="K9020" s="8">
        <v>97.44</v>
      </c>
      <c r="L9020" s="8">
        <v>658535.28</v>
      </c>
      <c r="M9020" s="8">
        <v>420551.04</v>
      </c>
      <c r="N9020" s="8">
        <v>237984.24</v>
      </c>
    </row>
    <row r="9021" spans="1:14" x14ac:dyDescent="0.2">
      <c r="A9021" t="s">
        <v>9</v>
      </c>
      <c r="B9021" t="s">
        <v>153</v>
      </c>
      <c r="C9021" t="s">
        <v>65</v>
      </c>
      <c r="D9021" t="s">
        <v>7</v>
      </c>
      <c r="E9021" t="s">
        <v>4</v>
      </c>
      <c r="F9021" s="5">
        <v>43866</v>
      </c>
      <c r="G9021">
        <v>998693549</v>
      </c>
      <c r="H9021" s="5">
        <v>43911</v>
      </c>
      <c r="I9021">
        <v>4469</v>
      </c>
      <c r="J9021" s="8">
        <v>668.27</v>
      </c>
      <c r="K9021" s="8">
        <v>502.54</v>
      </c>
      <c r="L9021" s="8">
        <v>2986498.63</v>
      </c>
      <c r="M9021" s="8">
        <v>2245851.2599999998</v>
      </c>
      <c r="N9021" s="8">
        <v>740647.37</v>
      </c>
    </row>
    <row r="9022" spans="1:14" x14ac:dyDescent="0.2">
      <c r="A9022" t="s">
        <v>9</v>
      </c>
      <c r="B9022" t="s">
        <v>27</v>
      </c>
      <c r="C9022" t="s">
        <v>36</v>
      </c>
      <c r="D9022" t="s">
        <v>3</v>
      </c>
      <c r="E9022" t="s">
        <v>15</v>
      </c>
      <c r="F9022" s="5">
        <v>42845</v>
      </c>
      <c r="G9022">
        <v>445745217</v>
      </c>
      <c r="H9022" s="5">
        <v>42890</v>
      </c>
      <c r="I9022">
        <v>4770</v>
      </c>
      <c r="J9022" s="8">
        <v>421.89</v>
      </c>
      <c r="K9022" s="8">
        <v>364.69</v>
      </c>
      <c r="L9022" s="8">
        <v>2012415.3</v>
      </c>
      <c r="M9022" s="8">
        <v>1739571.3</v>
      </c>
      <c r="N9022" s="8">
        <v>272844</v>
      </c>
    </row>
    <row r="9023" spans="1:14" x14ac:dyDescent="0.2">
      <c r="A9023" t="s">
        <v>12</v>
      </c>
      <c r="B9023" t="s">
        <v>61</v>
      </c>
      <c r="C9023" t="s">
        <v>45</v>
      </c>
      <c r="D9023" t="s">
        <v>3</v>
      </c>
      <c r="E9023" t="s">
        <v>15</v>
      </c>
      <c r="F9023" s="5">
        <v>42845</v>
      </c>
      <c r="G9023">
        <v>188068187</v>
      </c>
      <c r="H9023" s="5">
        <v>42850</v>
      </c>
      <c r="I9023">
        <v>2411</v>
      </c>
      <c r="J9023" s="8">
        <v>9.33</v>
      </c>
      <c r="K9023" s="8">
        <v>6.92</v>
      </c>
      <c r="L9023" s="8">
        <v>22494.63</v>
      </c>
      <c r="M9023" s="8">
        <v>16684.12</v>
      </c>
      <c r="N9023" s="8">
        <v>5810.51</v>
      </c>
    </row>
    <row r="9024" spans="1:14" x14ac:dyDescent="0.2">
      <c r="A9024" t="s">
        <v>12</v>
      </c>
      <c r="B9024" t="s">
        <v>180</v>
      </c>
      <c r="C9024" t="s">
        <v>45</v>
      </c>
      <c r="D9024" t="s">
        <v>3</v>
      </c>
      <c r="E9024" t="s">
        <v>8</v>
      </c>
      <c r="F9024" s="5">
        <v>44566</v>
      </c>
      <c r="G9024">
        <v>517898786</v>
      </c>
      <c r="H9024" s="5">
        <v>44570</v>
      </c>
      <c r="I9024">
        <v>6614</v>
      </c>
      <c r="J9024" s="8">
        <v>9.33</v>
      </c>
      <c r="K9024" s="8">
        <v>6.92</v>
      </c>
      <c r="L9024" s="8">
        <v>61708.62</v>
      </c>
      <c r="M9024" s="8">
        <v>45768.88</v>
      </c>
      <c r="N9024" s="8">
        <v>15939.74</v>
      </c>
    </row>
    <row r="9025" spans="1:14" x14ac:dyDescent="0.2">
      <c r="A9025" t="s">
        <v>9</v>
      </c>
      <c r="B9025" t="s">
        <v>110</v>
      </c>
      <c r="C9025" t="s">
        <v>29</v>
      </c>
      <c r="D9025" t="s">
        <v>7</v>
      </c>
      <c r="E9025" t="s">
        <v>15</v>
      </c>
      <c r="F9025" s="5">
        <v>43593</v>
      </c>
      <c r="G9025">
        <v>897785842</v>
      </c>
      <c r="H9025" s="5">
        <v>43597</v>
      </c>
      <c r="I9025">
        <v>3636</v>
      </c>
      <c r="J9025" s="8">
        <v>651.21</v>
      </c>
      <c r="K9025" s="8">
        <v>524.96</v>
      </c>
      <c r="L9025" s="8">
        <v>2367799.56</v>
      </c>
      <c r="M9025" s="8">
        <v>1908754.56</v>
      </c>
      <c r="N9025" s="8">
        <v>459045</v>
      </c>
    </row>
    <row r="9026" spans="1:14" x14ac:dyDescent="0.2">
      <c r="A9026" t="s">
        <v>0</v>
      </c>
      <c r="B9026" t="s">
        <v>50</v>
      </c>
      <c r="C9026" t="s">
        <v>11</v>
      </c>
      <c r="D9026" t="s">
        <v>3</v>
      </c>
      <c r="E9026" t="s">
        <v>8</v>
      </c>
      <c r="F9026" s="5">
        <v>42372</v>
      </c>
      <c r="G9026">
        <v>410590684</v>
      </c>
      <c r="H9026" s="5">
        <v>42406</v>
      </c>
      <c r="I9026">
        <v>1762</v>
      </c>
      <c r="J9026" s="8">
        <v>47.45</v>
      </c>
      <c r="K9026" s="8">
        <v>31.79</v>
      </c>
      <c r="L9026" s="8">
        <v>83606.899999999994</v>
      </c>
      <c r="M9026" s="8">
        <v>56013.98</v>
      </c>
      <c r="N9026" s="8">
        <v>27592.92</v>
      </c>
    </row>
    <row r="9027" spans="1:14" x14ac:dyDescent="0.2">
      <c r="A9027" t="s">
        <v>9</v>
      </c>
      <c r="B9027" t="s">
        <v>122</v>
      </c>
      <c r="C9027" t="s">
        <v>36</v>
      </c>
      <c r="D9027" t="s">
        <v>3</v>
      </c>
      <c r="E9027" t="s">
        <v>15</v>
      </c>
      <c r="F9027" s="5">
        <v>44385</v>
      </c>
      <c r="G9027">
        <v>909487140</v>
      </c>
      <c r="H9027" s="5">
        <v>44394</v>
      </c>
      <c r="I9027">
        <v>6310</v>
      </c>
      <c r="J9027" s="8">
        <v>421.89</v>
      </c>
      <c r="K9027" s="8">
        <v>364.69</v>
      </c>
      <c r="L9027" s="8">
        <v>2662125.9</v>
      </c>
      <c r="M9027" s="8">
        <v>2301193.9</v>
      </c>
      <c r="N9027" s="8">
        <v>360932</v>
      </c>
    </row>
    <row r="9028" spans="1:14" x14ac:dyDescent="0.2">
      <c r="A9028" t="s">
        <v>12</v>
      </c>
      <c r="B9028" t="s">
        <v>93</v>
      </c>
      <c r="C9028" t="s">
        <v>31</v>
      </c>
      <c r="D9028" t="s">
        <v>3</v>
      </c>
      <c r="E9028" t="s">
        <v>8</v>
      </c>
      <c r="F9028" s="5">
        <v>42811</v>
      </c>
      <c r="G9028">
        <v>267961537</v>
      </c>
      <c r="H9028" s="5">
        <v>42820</v>
      </c>
      <c r="I9028">
        <v>4628</v>
      </c>
      <c r="J9028" s="8">
        <v>437.2</v>
      </c>
      <c r="K9028" s="8">
        <v>263.33</v>
      </c>
      <c r="L9028" s="8">
        <v>2023361.6</v>
      </c>
      <c r="M9028" s="8">
        <v>1218691.24</v>
      </c>
      <c r="N9028" s="8">
        <v>804670.36</v>
      </c>
    </row>
    <row r="9029" spans="1:14" x14ac:dyDescent="0.2">
      <c r="A9029" t="s">
        <v>9</v>
      </c>
      <c r="B9029" t="s">
        <v>203</v>
      </c>
      <c r="C9029" t="s">
        <v>36</v>
      </c>
      <c r="D9029" t="s">
        <v>3</v>
      </c>
      <c r="E9029" t="s">
        <v>23</v>
      </c>
      <c r="F9029" s="5">
        <v>42877</v>
      </c>
      <c r="G9029">
        <v>929812705</v>
      </c>
      <c r="H9029" s="5">
        <v>42880</v>
      </c>
      <c r="I9029">
        <v>1097</v>
      </c>
      <c r="J9029" s="8">
        <v>421.89</v>
      </c>
      <c r="K9029" s="8">
        <v>364.69</v>
      </c>
      <c r="L9029" s="8">
        <v>462813.33</v>
      </c>
      <c r="M9029" s="8">
        <v>400064.93</v>
      </c>
      <c r="N9029" s="8">
        <v>62748.4</v>
      </c>
    </row>
    <row r="9030" spans="1:14" x14ac:dyDescent="0.2">
      <c r="A9030" t="s">
        <v>17</v>
      </c>
      <c r="B9030" t="s">
        <v>47</v>
      </c>
      <c r="C9030" t="s">
        <v>29</v>
      </c>
      <c r="D9030" t="s">
        <v>3</v>
      </c>
      <c r="E9030" t="s">
        <v>23</v>
      </c>
      <c r="F9030" s="5">
        <v>44043</v>
      </c>
      <c r="G9030">
        <v>459151971</v>
      </c>
      <c r="H9030" s="5">
        <v>44064</v>
      </c>
      <c r="I9030">
        <v>2126</v>
      </c>
      <c r="J9030" s="8">
        <v>651.21</v>
      </c>
      <c r="K9030" s="8">
        <v>524.96</v>
      </c>
      <c r="L9030" s="8">
        <v>1384472.46</v>
      </c>
      <c r="M9030" s="8">
        <v>1116064.96</v>
      </c>
      <c r="N9030" s="8">
        <v>268407.5</v>
      </c>
    </row>
    <row r="9031" spans="1:14" x14ac:dyDescent="0.2">
      <c r="A9031" t="s">
        <v>20</v>
      </c>
      <c r="B9031" t="s">
        <v>168</v>
      </c>
      <c r="C9031" t="s">
        <v>31</v>
      </c>
      <c r="D9031" t="s">
        <v>7</v>
      </c>
      <c r="E9031" t="s">
        <v>15</v>
      </c>
      <c r="F9031" s="5">
        <v>42272</v>
      </c>
      <c r="G9031">
        <v>990403163</v>
      </c>
      <c r="H9031" s="5">
        <v>42304</v>
      </c>
      <c r="I9031">
        <v>1160</v>
      </c>
      <c r="J9031" s="8">
        <v>437.2</v>
      </c>
      <c r="K9031" s="8">
        <v>263.33</v>
      </c>
      <c r="L9031" s="8">
        <v>507152</v>
      </c>
      <c r="M9031" s="8">
        <v>305462.8</v>
      </c>
      <c r="N9031" s="8">
        <v>201689.2</v>
      </c>
    </row>
    <row r="9032" spans="1:14" x14ac:dyDescent="0.2">
      <c r="A9032" t="s">
        <v>12</v>
      </c>
      <c r="B9032" t="s">
        <v>16</v>
      </c>
      <c r="C9032" t="s">
        <v>22</v>
      </c>
      <c r="D9032" t="s">
        <v>3</v>
      </c>
      <c r="E9032" t="s">
        <v>15</v>
      </c>
      <c r="F9032" s="5">
        <v>44765</v>
      </c>
      <c r="G9032">
        <v>678302609</v>
      </c>
      <c r="H9032" s="5">
        <v>44783</v>
      </c>
      <c r="I9032">
        <v>3670</v>
      </c>
      <c r="J9032" s="8">
        <v>109.28</v>
      </c>
      <c r="K9032" s="8">
        <v>35.840000000000003</v>
      </c>
      <c r="L9032" s="8">
        <v>401057.6</v>
      </c>
      <c r="M9032" s="8">
        <v>131532.79999999999</v>
      </c>
      <c r="N9032" s="8">
        <v>269524.8</v>
      </c>
    </row>
    <row r="9033" spans="1:14" x14ac:dyDescent="0.2">
      <c r="A9033" t="s">
        <v>0</v>
      </c>
      <c r="B9033" t="s">
        <v>1</v>
      </c>
      <c r="C9033" t="s">
        <v>31</v>
      </c>
      <c r="D9033" t="s">
        <v>3</v>
      </c>
      <c r="E9033" t="s">
        <v>23</v>
      </c>
      <c r="F9033" s="5">
        <v>42342</v>
      </c>
      <c r="G9033">
        <v>447899138</v>
      </c>
      <c r="H9033" s="5">
        <v>42343</v>
      </c>
      <c r="I9033">
        <v>2163</v>
      </c>
      <c r="J9033" s="8">
        <v>437.2</v>
      </c>
      <c r="K9033" s="8">
        <v>263.33</v>
      </c>
      <c r="L9033" s="8">
        <v>945663.6</v>
      </c>
      <c r="M9033" s="8">
        <v>569582.79</v>
      </c>
      <c r="N9033" s="8">
        <v>376080.81</v>
      </c>
    </row>
    <row r="9034" spans="1:14" x14ac:dyDescent="0.2">
      <c r="A9034" t="s">
        <v>12</v>
      </c>
      <c r="B9034" t="s">
        <v>127</v>
      </c>
      <c r="C9034" t="s">
        <v>14</v>
      </c>
      <c r="D9034" t="s">
        <v>3</v>
      </c>
      <c r="E9034" t="s">
        <v>8</v>
      </c>
      <c r="F9034" s="5">
        <v>43791</v>
      </c>
      <c r="G9034">
        <v>844554078</v>
      </c>
      <c r="H9034" s="5">
        <v>43805</v>
      </c>
      <c r="I9034">
        <v>1174</v>
      </c>
      <c r="J9034" s="8">
        <v>205.7</v>
      </c>
      <c r="K9034" s="8">
        <v>117.11</v>
      </c>
      <c r="L9034" s="8">
        <v>241491.8</v>
      </c>
      <c r="M9034" s="8">
        <v>137487.14000000001</v>
      </c>
      <c r="N9034" s="8">
        <v>104004.66</v>
      </c>
    </row>
    <row r="9035" spans="1:14" x14ac:dyDescent="0.2">
      <c r="A9035" t="s">
        <v>9</v>
      </c>
      <c r="B9035" t="s">
        <v>58</v>
      </c>
      <c r="C9035" t="s">
        <v>19</v>
      </c>
      <c r="D9035" t="s">
        <v>7</v>
      </c>
      <c r="E9035" t="s">
        <v>23</v>
      </c>
      <c r="F9035" s="5">
        <v>43134</v>
      </c>
      <c r="G9035">
        <v>683941256</v>
      </c>
      <c r="H9035" s="5">
        <v>43165</v>
      </c>
      <c r="I9035">
        <v>2271</v>
      </c>
      <c r="J9035" s="8">
        <v>81.73</v>
      </c>
      <c r="K9035" s="8">
        <v>56.67</v>
      </c>
      <c r="L9035" s="8">
        <v>185608.83</v>
      </c>
      <c r="M9035" s="8">
        <v>128697.57</v>
      </c>
      <c r="N9035" s="8">
        <v>56911.26</v>
      </c>
    </row>
    <row r="9036" spans="1:14" x14ac:dyDescent="0.2">
      <c r="A9036" t="s">
        <v>9</v>
      </c>
      <c r="B9036" t="s">
        <v>89</v>
      </c>
      <c r="C9036" t="s">
        <v>31</v>
      </c>
      <c r="D9036" t="s">
        <v>3</v>
      </c>
      <c r="E9036" t="s">
        <v>23</v>
      </c>
      <c r="F9036" s="5">
        <v>43859</v>
      </c>
      <c r="G9036">
        <v>202047002</v>
      </c>
      <c r="H9036" s="5">
        <v>43896</v>
      </c>
      <c r="I9036">
        <v>9053</v>
      </c>
      <c r="J9036" s="8">
        <v>437.2</v>
      </c>
      <c r="K9036" s="8">
        <v>263.33</v>
      </c>
      <c r="L9036" s="8">
        <v>3957971.6</v>
      </c>
      <c r="M9036" s="8">
        <v>2383926.4900000002</v>
      </c>
      <c r="N9036" s="8">
        <v>1574045.11</v>
      </c>
    </row>
    <row r="9037" spans="1:14" x14ac:dyDescent="0.2">
      <c r="A9037" t="s">
        <v>20</v>
      </c>
      <c r="B9037" t="s">
        <v>120</v>
      </c>
      <c r="C9037" t="s">
        <v>19</v>
      </c>
      <c r="D9037" t="s">
        <v>7</v>
      </c>
      <c r="E9037" t="s">
        <v>15</v>
      </c>
      <c r="F9037" s="5">
        <v>42305</v>
      </c>
      <c r="G9037">
        <v>605170142</v>
      </c>
      <c r="H9037" s="5">
        <v>42309</v>
      </c>
      <c r="I9037">
        <v>2148</v>
      </c>
      <c r="J9037" s="8">
        <v>81.73</v>
      </c>
      <c r="K9037" s="8">
        <v>56.67</v>
      </c>
      <c r="L9037" s="8">
        <v>175556.04</v>
      </c>
      <c r="M9037" s="8">
        <v>121727.16</v>
      </c>
      <c r="N9037" s="8">
        <v>53828.88</v>
      </c>
    </row>
    <row r="9038" spans="1:14" x14ac:dyDescent="0.2">
      <c r="A9038" t="s">
        <v>9</v>
      </c>
      <c r="B9038" t="s">
        <v>133</v>
      </c>
      <c r="C9038" t="s">
        <v>45</v>
      </c>
      <c r="D9038" t="s">
        <v>3</v>
      </c>
      <c r="E9038" t="s">
        <v>15</v>
      </c>
      <c r="F9038" s="5">
        <v>44435</v>
      </c>
      <c r="G9038">
        <v>919922006</v>
      </c>
      <c r="H9038" s="5">
        <v>44457</v>
      </c>
      <c r="I9038">
        <v>4219</v>
      </c>
      <c r="J9038" s="8">
        <v>9.33</v>
      </c>
      <c r="K9038" s="8">
        <v>6.92</v>
      </c>
      <c r="L9038" s="8">
        <v>39363.269999999997</v>
      </c>
      <c r="M9038" s="8">
        <v>29195.48</v>
      </c>
      <c r="N9038" s="8">
        <v>10167.790000000001</v>
      </c>
    </row>
    <row r="9039" spans="1:14" x14ac:dyDescent="0.2">
      <c r="A9039" t="s">
        <v>9</v>
      </c>
      <c r="B9039" t="s">
        <v>148</v>
      </c>
      <c r="C9039" t="s">
        <v>11</v>
      </c>
      <c r="D9039" t="s">
        <v>7</v>
      </c>
      <c r="E9039" t="s">
        <v>23</v>
      </c>
      <c r="F9039" s="5">
        <v>43633</v>
      </c>
      <c r="G9039">
        <v>243226420</v>
      </c>
      <c r="H9039" s="5">
        <v>43649</v>
      </c>
      <c r="I9039">
        <v>4958</v>
      </c>
      <c r="J9039" s="8">
        <v>47.45</v>
      </c>
      <c r="K9039" s="8">
        <v>31.79</v>
      </c>
      <c r="L9039" s="8">
        <v>235257.1</v>
      </c>
      <c r="M9039" s="8">
        <v>157614.82</v>
      </c>
      <c r="N9039" s="8">
        <v>77642.28</v>
      </c>
    </row>
    <row r="9040" spans="1:14" x14ac:dyDescent="0.2">
      <c r="A9040" t="s">
        <v>9</v>
      </c>
      <c r="B9040" t="s">
        <v>207</v>
      </c>
      <c r="C9040" t="s">
        <v>65</v>
      </c>
      <c r="D9040" t="s">
        <v>7</v>
      </c>
      <c r="E9040" t="s">
        <v>4</v>
      </c>
      <c r="F9040" s="5">
        <v>43640</v>
      </c>
      <c r="G9040">
        <v>892319715</v>
      </c>
      <c r="H9040" s="5">
        <v>43663</v>
      </c>
      <c r="I9040">
        <v>6088</v>
      </c>
      <c r="J9040" s="8">
        <v>668.27</v>
      </c>
      <c r="K9040" s="8">
        <v>502.54</v>
      </c>
      <c r="L9040" s="8">
        <v>4068427.76</v>
      </c>
      <c r="M9040" s="8">
        <v>3059463.52</v>
      </c>
      <c r="N9040" s="8">
        <v>1008964.24</v>
      </c>
    </row>
    <row r="9041" spans="1:14" x14ac:dyDescent="0.2">
      <c r="A9041" t="s">
        <v>17</v>
      </c>
      <c r="B9041" t="s">
        <v>82</v>
      </c>
      <c r="C9041" t="s">
        <v>2</v>
      </c>
      <c r="D9041" t="s">
        <v>3</v>
      </c>
      <c r="E9041" t="s">
        <v>23</v>
      </c>
      <c r="F9041" s="5">
        <v>42507</v>
      </c>
      <c r="G9041">
        <v>754750716</v>
      </c>
      <c r="H9041" s="5">
        <v>42529</v>
      </c>
      <c r="I9041">
        <v>6364</v>
      </c>
      <c r="J9041" s="8">
        <v>255.28</v>
      </c>
      <c r="K9041" s="8">
        <v>159.41999999999999</v>
      </c>
      <c r="L9041" s="8">
        <v>1624601.92</v>
      </c>
      <c r="M9041" s="8">
        <v>1014548.88</v>
      </c>
      <c r="N9041" s="8">
        <v>610053.04</v>
      </c>
    </row>
    <row r="9042" spans="1:14" x14ac:dyDescent="0.2">
      <c r="A9042" t="s">
        <v>9</v>
      </c>
      <c r="B9042" t="s">
        <v>83</v>
      </c>
      <c r="C9042" t="s">
        <v>31</v>
      </c>
      <c r="D9042" t="s">
        <v>3</v>
      </c>
      <c r="E9042" t="s">
        <v>8</v>
      </c>
      <c r="F9042" s="5">
        <v>44098</v>
      </c>
      <c r="G9042">
        <v>938380753</v>
      </c>
      <c r="H9042" s="5">
        <v>44100</v>
      </c>
      <c r="I9042">
        <v>6573</v>
      </c>
      <c r="J9042" s="8">
        <v>437.2</v>
      </c>
      <c r="K9042" s="8">
        <v>263.33</v>
      </c>
      <c r="L9042" s="8">
        <v>2873715.6</v>
      </c>
      <c r="M9042" s="8">
        <v>1730868.09</v>
      </c>
      <c r="N9042" s="8">
        <v>1142847.51</v>
      </c>
    </row>
    <row r="9043" spans="1:14" x14ac:dyDescent="0.2">
      <c r="A9043" t="s">
        <v>0</v>
      </c>
      <c r="B9043" t="s">
        <v>33</v>
      </c>
      <c r="C9043" t="s">
        <v>57</v>
      </c>
      <c r="D9043" t="s">
        <v>3</v>
      </c>
      <c r="E9043" t="s">
        <v>4</v>
      </c>
      <c r="F9043" s="5">
        <v>43510</v>
      </c>
      <c r="G9043">
        <v>821383655</v>
      </c>
      <c r="H9043" s="5">
        <v>43553</v>
      </c>
      <c r="I9043">
        <v>4531</v>
      </c>
      <c r="J9043" s="8">
        <v>154.06</v>
      </c>
      <c r="K9043" s="8">
        <v>90.93</v>
      </c>
      <c r="L9043" s="8">
        <v>698045.86</v>
      </c>
      <c r="M9043" s="8">
        <v>412003.83</v>
      </c>
      <c r="N9043" s="8">
        <v>286042.03000000003</v>
      </c>
    </row>
    <row r="9044" spans="1:14" x14ac:dyDescent="0.2">
      <c r="A9044" t="s">
        <v>12</v>
      </c>
      <c r="B9044" t="s">
        <v>62</v>
      </c>
      <c r="C9044" t="s">
        <v>29</v>
      </c>
      <c r="D9044" t="s">
        <v>3</v>
      </c>
      <c r="E9044" t="s">
        <v>4</v>
      </c>
      <c r="F9044" s="5">
        <v>43120</v>
      </c>
      <c r="G9044">
        <v>302245748</v>
      </c>
      <c r="H9044" s="5">
        <v>43156</v>
      </c>
      <c r="I9044">
        <v>88</v>
      </c>
      <c r="J9044" s="8">
        <v>651.21</v>
      </c>
      <c r="K9044" s="8">
        <v>524.96</v>
      </c>
      <c r="L9044" s="8">
        <v>57306.48</v>
      </c>
      <c r="M9044" s="8">
        <v>46196.480000000003</v>
      </c>
      <c r="N9044" s="8">
        <v>11110</v>
      </c>
    </row>
    <row r="9045" spans="1:14" x14ac:dyDescent="0.2">
      <c r="A9045" t="s">
        <v>9</v>
      </c>
      <c r="B9045" t="s">
        <v>104</v>
      </c>
      <c r="C9045" t="s">
        <v>22</v>
      </c>
      <c r="D9045" t="s">
        <v>3</v>
      </c>
      <c r="E9045" t="s">
        <v>4</v>
      </c>
      <c r="F9045" s="5">
        <v>42687</v>
      </c>
      <c r="G9045">
        <v>249765861</v>
      </c>
      <c r="H9045" s="5">
        <v>42698</v>
      </c>
      <c r="I9045">
        <v>123</v>
      </c>
      <c r="J9045" s="8">
        <v>109.28</v>
      </c>
      <c r="K9045" s="8">
        <v>35.840000000000003</v>
      </c>
      <c r="L9045" s="8">
        <v>13441.44</v>
      </c>
      <c r="M9045" s="8">
        <v>4408.32</v>
      </c>
      <c r="N9045" s="8">
        <v>9033.1200000000008</v>
      </c>
    </row>
    <row r="9046" spans="1:14" x14ac:dyDescent="0.2">
      <c r="A9046" t="s">
        <v>9</v>
      </c>
      <c r="B9046" t="s">
        <v>203</v>
      </c>
      <c r="C9046" t="s">
        <v>11</v>
      </c>
      <c r="D9046" t="s">
        <v>3</v>
      </c>
      <c r="E9046" t="s">
        <v>23</v>
      </c>
      <c r="F9046" s="5">
        <v>42521</v>
      </c>
      <c r="G9046">
        <v>253055322</v>
      </c>
      <c r="H9046" s="5">
        <v>42533</v>
      </c>
      <c r="I9046">
        <v>3548</v>
      </c>
      <c r="J9046" s="8">
        <v>47.45</v>
      </c>
      <c r="K9046" s="8">
        <v>31.79</v>
      </c>
      <c r="L9046" s="8">
        <v>168352.6</v>
      </c>
      <c r="M9046" s="8">
        <v>112790.92</v>
      </c>
      <c r="N9046" s="8">
        <v>55561.68</v>
      </c>
    </row>
    <row r="9047" spans="1:14" x14ac:dyDescent="0.2">
      <c r="A9047" t="s">
        <v>9</v>
      </c>
      <c r="B9047" t="s">
        <v>156</v>
      </c>
      <c r="C9047" t="s">
        <v>14</v>
      </c>
      <c r="D9047" t="s">
        <v>3</v>
      </c>
      <c r="E9047" t="s">
        <v>23</v>
      </c>
      <c r="F9047" s="5">
        <v>43969</v>
      </c>
      <c r="G9047">
        <v>871537959</v>
      </c>
      <c r="H9047" s="5">
        <v>43990</v>
      </c>
      <c r="I9047">
        <v>6304</v>
      </c>
      <c r="J9047" s="8">
        <v>205.7</v>
      </c>
      <c r="K9047" s="8">
        <v>117.11</v>
      </c>
      <c r="L9047" s="8">
        <v>1296732.8</v>
      </c>
      <c r="M9047" s="8">
        <v>738261.44</v>
      </c>
      <c r="N9047" s="8">
        <v>558471.36</v>
      </c>
    </row>
    <row r="9048" spans="1:14" x14ac:dyDescent="0.2">
      <c r="A9048" t="s">
        <v>12</v>
      </c>
      <c r="B9048" t="s">
        <v>180</v>
      </c>
      <c r="C9048" t="s">
        <v>22</v>
      </c>
      <c r="D9048" t="s">
        <v>3</v>
      </c>
      <c r="E9048" t="s">
        <v>23</v>
      </c>
      <c r="F9048" s="5">
        <v>43499</v>
      </c>
      <c r="G9048">
        <v>484950101</v>
      </c>
      <c r="H9048" s="5">
        <v>43531</v>
      </c>
      <c r="I9048">
        <v>6366</v>
      </c>
      <c r="J9048" s="8">
        <v>109.28</v>
      </c>
      <c r="K9048" s="8">
        <v>35.840000000000003</v>
      </c>
      <c r="L9048" s="8">
        <v>695676.48</v>
      </c>
      <c r="M9048" s="8">
        <v>228157.44</v>
      </c>
      <c r="N9048" s="8">
        <v>467519.04</v>
      </c>
    </row>
    <row r="9049" spans="1:14" x14ac:dyDescent="0.2">
      <c r="A9049" t="s">
        <v>9</v>
      </c>
      <c r="B9049" t="s">
        <v>49</v>
      </c>
      <c r="C9049" t="s">
        <v>11</v>
      </c>
      <c r="D9049" t="s">
        <v>7</v>
      </c>
      <c r="E9049" t="s">
        <v>8</v>
      </c>
      <c r="F9049" s="5">
        <v>42588</v>
      </c>
      <c r="G9049">
        <v>243340575</v>
      </c>
      <c r="H9049" s="5">
        <v>42617</v>
      </c>
      <c r="I9049">
        <v>8739</v>
      </c>
      <c r="J9049" s="8">
        <v>47.45</v>
      </c>
      <c r="K9049" s="8">
        <v>31.79</v>
      </c>
      <c r="L9049" s="8">
        <v>414665.55</v>
      </c>
      <c r="M9049" s="8">
        <v>277812.81</v>
      </c>
      <c r="N9049" s="8">
        <v>136852.74</v>
      </c>
    </row>
    <row r="9050" spans="1:14" x14ac:dyDescent="0.2">
      <c r="A9050" t="s">
        <v>20</v>
      </c>
      <c r="B9050" t="s">
        <v>52</v>
      </c>
      <c r="C9050" t="s">
        <v>6</v>
      </c>
      <c r="D9050" t="s">
        <v>3</v>
      </c>
      <c r="E9050" t="s">
        <v>23</v>
      </c>
      <c r="F9050" s="5">
        <v>43253</v>
      </c>
      <c r="G9050">
        <v>917070710</v>
      </c>
      <c r="H9050" s="5">
        <v>43262</v>
      </c>
      <c r="I9050">
        <v>457</v>
      </c>
      <c r="J9050" s="8">
        <v>152.58000000000001</v>
      </c>
      <c r="K9050" s="8">
        <v>97.44</v>
      </c>
      <c r="L9050" s="8">
        <v>69729.06</v>
      </c>
      <c r="M9050" s="8">
        <v>44530.080000000002</v>
      </c>
      <c r="N9050" s="8">
        <v>25198.98</v>
      </c>
    </row>
    <row r="9051" spans="1:14" x14ac:dyDescent="0.2">
      <c r="A9051" t="s">
        <v>12</v>
      </c>
      <c r="B9051" t="s">
        <v>190</v>
      </c>
      <c r="C9051" t="s">
        <v>29</v>
      </c>
      <c r="D9051" t="s">
        <v>3</v>
      </c>
      <c r="E9051" t="s">
        <v>4</v>
      </c>
      <c r="F9051" s="5">
        <v>44747</v>
      </c>
      <c r="G9051">
        <v>646814334</v>
      </c>
      <c r="H9051" s="5">
        <v>44753</v>
      </c>
      <c r="I9051">
        <v>5590</v>
      </c>
      <c r="J9051" s="8">
        <v>651.21</v>
      </c>
      <c r="K9051" s="8">
        <v>524.96</v>
      </c>
      <c r="L9051" s="8">
        <v>3640263.9</v>
      </c>
      <c r="M9051" s="8">
        <v>2934526.4</v>
      </c>
      <c r="N9051" s="8">
        <v>705737.5</v>
      </c>
    </row>
    <row r="9052" spans="1:14" x14ac:dyDescent="0.2">
      <c r="A9052" t="s">
        <v>20</v>
      </c>
      <c r="B9052" t="s">
        <v>198</v>
      </c>
      <c r="C9052" t="s">
        <v>6</v>
      </c>
      <c r="D9052" t="s">
        <v>3</v>
      </c>
      <c r="E9052" t="s">
        <v>8</v>
      </c>
      <c r="F9052" s="5">
        <v>42902</v>
      </c>
      <c r="G9052">
        <v>793557775</v>
      </c>
      <c r="H9052" s="5">
        <v>42922</v>
      </c>
      <c r="I9052">
        <v>235</v>
      </c>
      <c r="J9052" s="8">
        <v>152.58000000000001</v>
      </c>
      <c r="K9052" s="8">
        <v>97.44</v>
      </c>
      <c r="L9052" s="8">
        <v>35856.300000000003</v>
      </c>
      <c r="M9052" s="8">
        <v>22898.400000000001</v>
      </c>
      <c r="N9052" s="8">
        <v>12957.9</v>
      </c>
    </row>
    <row r="9053" spans="1:14" x14ac:dyDescent="0.2">
      <c r="A9053" t="s">
        <v>9</v>
      </c>
      <c r="B9053" t="s">
        <v>10</v>
      </c>
      <c r="C9053" t="s">
        <v>65</v>
      </c>
      <c r="D9053" t="s">
        <v>7</v>
      </c>
      <c r="E9053" t="s">
        <v>23</v>
      </c>
      <c r="F9053" s="5">
        <v>43410</v>
      </c>
      <c r="G9053">
        <v>988599860</v>
      </c>
      <c r="H9053" s="5">
        <v>43445</v>
      </c>
      <c r="I9053">
        <v>7522</v>
      </c>
      <c r="J9053" s="8">
        <v>668.27</v>
      </c>
      <c r="K9053" s="8">
        <v>502.54</v>
      </c>
      <c r="L9053" s="8">
        <v>5026726.9400000004</v>
      </c>
      <c r="M9053" s="8">
        <v>3780105.88</v>
      </c>
      <c r="N9053" s="8">
        <v>1246621.06</v>
      </c>
    </row>
    <row r="9054" spans="1:14" x14ac:dyDescent="0.2">
      <c r="A9054" t="s">
        <v>9</v>
      </c>
      <c r="B9054" t="s">
        <v>151</v>
      </c>
      <c r="C9054" t="s">
        <v>14</v>
      </c>
      <c r="D9054" t="s">
        <v>3</v>
      </c>
      <c r="E9054" t="s">
        <v>23</v>
      </c>
      <c r="F9054" s="5">
        <v>43687</v>
      </c>
      <c r="G9054">
        <v>483551919</v>
      </c>
      <c r="H9054" s="5">
        <v>43688</v>
      </c>
      <c r="I9054">
        <v>2613</v>
      </c>
      <c r="J9054" s="8">
        <v>205.7</v>
      </c>
      <c r="K9054" s="8">
        <v>117.11</v>
      </c>
      <c r="L9054" s="8">
        <v>537494.1</v>
      </c>
      <c r="M9054" s="8">
        <v>306008.43</v>
      </c>
      <c r="N9054" s="8">
        <v>231485.67</v>
      </c>
    </row>
    <row r="9055" spans="1:14" x14ac:dyDescent="0.2">
      <c r="A9055" t="s">
        <v>12</v>
      </c>
      <c r="B9055" t="s">
        <v>108</v>
      </c>
      <c r="C9055" t="s">
        <v>36</v>
      </c>
      <c r="D9055" t="s">
        <v>3</v>
      </c>
      <c r="E9055" t="s">
        <v>23</v>
      </c>
      <c r="F9055" s="5">
        <v>43239</v>
      </c>
      <c r="G9055">
        <v>400337779</v>
      </c>
      <c r="H9055" s="5">
        <v>43247</v>
      </c>
      <c r="I9055">
        <v>7700</v>
      </c>
      <c r="J9055" s="8">
        <v>421.89</v>
      </c>
      <c r="K9055" s="8">
        <v>364.69</v>
      </c>
      <c r="L9055" s="8">
        <v>3248553</v>
      </c>
      <c r="M9055" s="8">
        <v>2808113</v>
      </c>
      <c r="N9055" s="8">
        <v>440440</v>
      </c>
    </row>
    <row r="9056" spans="1:14" x14ac:dyDescent="0.2">
      <c r="A9056" t="s">
        <v>9</v>
      </c>
      <c r="B9056" t="s">
        <v>110</v>
      </c>
      <c r="C9056" t="s">
        <v>6</v>
      </c>
      <c r="D9056" t="s">
        <v>3</v>
      </c>
      <c r="E9056" t="s">
        <v>4</v>
      </c>
      <c r="F9056" s="5">
        <v>44304</v>
      </c>
      <c r="G9056">
        <v>581193768</v>
      </c>
      <c r="H9056" s="5">
        <v>44310</v>
      </c>
      <c r="I9056">
        <v>7006</v>
      </c>
      <c r="J9056" s="8">
        <v>152.58000000000001</v>
      </c>
      <c r="K9056" s="8">
        <v>97.44</v>
      </c>
      <c r="L9056" s="8">
        <v>1068975.48</v>
      </c>
      <c r="M9056" s="8">
        <v>682664.64</v>
      </c>
      <c r="N9056" s="8">
        <v>386310.84</v>
      </c>
    </row>
    <row r="9057" spans="1:14" x14ac:dyDescent="0.2">
      <c r="A9057" t="s">
        <v>0</v>
      </c>
      <c r="B9057" t="s">
        <v>171</v>
      </c>
      <c r="C9057" t="s">
        <v>29</v>
      </c>
      <c r="D9057" t="s">
        <v>3</v>
      </c>
      <c r="E9057" t="s">
        <v>15</v>
      </c>
      <c r="F9057" s="5">
        <v>44893</v>
      </c>
      <c r="G9057">
        <v>938668715</v>
      </c>
      <c r="H9057" s="5">
        <v>44564</v>
      </c>
      <c r="I9057">
        <v>1787</v>
      </c>
      <c r="J9057" s="8">
        <v>651.21</v>
      </c>
      <c r="K9057" s="8">
        <v>524.96</v>
      </c>
      <c r="L9057" s="8">
        <v>1163712.27</v>
      </c>
      <c r="M9057" s="8">
        <v>938103.52</v>
      </c>
      <c r="N9057" s="8">
        <v>225608.75</v>
      </c>
    </row>
    <row r="9058" spans="1:14" x14ac:dyDescent="0.2">
      <c r="A9058" t="s">
        <v>12</v>
      </c>
      <c r="B9058" t="s">
        <v>76</v>
      </c>
      <c r="C9058" t="s">
        <v>11</v>
      </c>
      <c r="D9058" t="s">
        <v>3</v>
      </c>
      <c r="E9058" t="s">
        <v>15</v>
      </c>
      <c r="F9058" s="5">
        <v>43564</v>
      </c>
      <c r="G9058">
        <v>105623948</v>
      </c>
      <c r="H9058" s="5">
        <v>43612</v>
      </c>
      <c r="I9058">
        <v>5328</v>
      </c>
      <c r="J9058" s="8">
        <v>47.45</v>
      </c>
      <c r="K9058" s="8">
        <v>31.79</v>
      </c>
      <c r="L9058" s="8">
        <v>252813.6</v>
      </c>
      <c r="M9058" s="8">
        <v>169377.12</v>
      </c>
      <c r="N9058" s="8">
        <v>83436.479999999996</v>
      </c>
    </row>
    <row r="9059" spans="1:14" x14ac:dyDescent="0.2">
      <c r="A9059" t="s">
        <v>17</v>
      </c>
      <c r="B9059" t="s">
        <v>18</v>
      </c>
      <c r="C9059" t="s">
        <v>19</v>
      </c>
      <c r="D9059" t="s">
        <v>3</v>
      </c>
      <c r="E9059" t="s">
        <v>23</v>
      </c>
      <c r="F9059" s="5">
        <v>42263</v>
      </c>
      <c r="G9059">
        <v>385233294</v>
      </c>
      <c r="H9059" s="5">
        <v>42298</v>
      </c>
      <c r="I9059">
        <v>7947</v>
      </c>
      <c r="J9059" s="8">
        <v>81.73</v>
      </c>
      <c r="K9059" s="8">
        <v>56.67</v>
      </c>
      <c r="L9059" s="8">
        <v>649508.31000000006</v>
      </c>
      <c r="M9059" s="8">
        <v>450356.49</v>
      </c>
      <c r="N9059" s="8">
        <v>199151.82</v>
      </c>
    </row>
    <row r="9060" spans="1:14" x14ac:dyDescent="0.2">
      <c r="A9060" t="s">
        <v>9</v>
      </c>
      <c r="B9060" t="s">
        <v>92</v>
      </c>
      <c r="C9060" t="s">
        <v>14</v>
      </c>
      <c r="D9060" t="s">
        <v>7</v>
      </c>
      <c r="E9060" t="s">
        <v>8</v>
      </c>
      <c r="F9060" s="5">
        <v>42593</v>
      </c>
      <c r="G9060">
        <v>100983083</v>
      </c>
      <c r="H9060" s="5">
        <v>42593</v>
      </c>
      <c r="I9060">
        <v>1993</v>
      </c>
      <c r="J9060" s="8">
        <v>205.7</v>
      </c>
      <c r="K9060" s="8">
        <v>117.11</v>
      </c>
      <c r="L9060" s="8">
        <v>409960.1</v>
      </c>
      <c r="M9060" s="8">
        <v>233400.23</v>
      </c>
      <c r="N9060" s="8">
        <v>176559.87</v>
      </c>
    </row>
    <row r="9061" spans="1:14" x14ac:dyDescent="0.2">
      <c r="A9061" t="s">
        <v>0</v>
      </c>
      <c r="B9061" t="s">
        <v>33</v>
      </c>
      <c r="C9061" t="s">
        <v>31</v>
      </c>
      <c r="D9061" t="s">
        <v>7</v>
      </c>
      <c r="E9061" t="s">
        <v>15</v>
      </c>
      <c r="F9061" s="5">
        <v>44433</v>
      </c>
      <c r="G9061">
        <v>346672141</v>
      </c>
      <c r="H9061" s="5">
        <v>44472</v>
      </c>
      <c r="I9061">
        <v>6845</v>
      </c>
      <c r="J9061" s="8">
        <v>437.2</v>
      </c>
      <c r="K9061" s="8">
        <v>263.33</v>
      </c>
      <c r="L9061" s="8">
        <v>2992634</v>
      </c>
      <c r="M9061" s="8">
        <v>1802493.85</v>
      </c>
      <c r="N9061" s="8">
        <v>1190140.1499999999</v>
      </c>
    </row>
    <row r="9062" spans="1:14" x14ac:dyDescent="0.2">
      <c r="A9062" t="s">
        <v>9</v>
      </c>
      <c r="B9062" t="s">
        <v>91</v>
      </c>
      <c r="C9062" t="s">
        <v>19</v>
      </c>
      <c r="D9062" t="s">
        <v>7</v>
      </c>
      <c r="E9062" t="s">
        <v>15</v>
      </c>
      <c r="F9062" s="5">
        <v>44087</v>
      </c>
      <c r="G9062">
        <v>936411798</v>
      </c>
      <c r="H9062" s="5">
        <v>44091</v>
      </c>
      <c r="I9062">
        <v>3915</v>
      </c>
      <c r="J9062" s="8">
        <v>81.73</v>
      </c>
      <c r="K9062" s="8">
        <v>56.67</v>
      </c>
      <c r="L9062" s="8">
        <v>319972.95</v>
      </c>
      <c r="M9062" s="8">
        <v>221863.05</v>
      </c>
      <c r="N9062" s="8">
        <v>98109.9</v>
      </c>
    </row>
    <row r="9063" spans="1:14" x14ac:dyDescent="0.2">
      <c r="A9063" t="s">
        <v>9</v>
      </c>
      <c r="B9063" t="s">
        <v>64</v>
      </c>
      <c r="C9063" t="s">
        <v>11</v>
      </c>
      <c r="D9063" t="s">
        <v>7</v>
      </c>
      <c r="E9063" t="s">
        <v>23</v>
      </c>
      <c r="F9063" s="5">
        <v>43752</v>
      </c>
      <c r="G9063">
        <v>854625880</v>
      </c>
      <c r="H9063" s="5">
        <v>43795</v>
      </c>
      <c r="I9063">
        <v>1644</v>
      </c>
      <c r="J9063" s="8">
        <v>47.45</v>
      </c>
      <c r="K9063" s="8">
        <v>31.79</v>
      </c>
      <c r="L9063" s="8">
        <v>78007.8</v>
      </c>
      <c r="M9063" s="8">
        <v>52262.76</v>
      </c>
      <c r="N9063" s="8">
        <v>25745.040000000001</v>
      </c>
    </row>
    <row r="9064" spans="1:14" x14ac:dyDescent="0.2">
      <c r="A9064" t="s">
        <v>9</v>
      </c>
      <c r="B9064" t="s">
        <v>99</v>
      </c>
      <c r="C9064" t="s">
        <v>65</v>
      </c>
      <c r="D9064" t="s">
        <v>3</v>
      </c>
      <c r="E9064" t="s">
        <v>4</v>
      </c>
      <c r="F9064" s="5">
        <v>42936</v>
      </c>
      <c r="G9064">
        <v>506050717</v>
      </c>
      <c r="H9064" s="5">
        <v>42946</v>
      </c>
      <c r="I9064">
        <v>508</v>
      </c>
      <c r="J9064" s="8">
        <v>668.27</v>
      </c>
      <c r="K9064" s="8">
        <v>502.54</v>
      </c>
      <c r="L9064" s="8">
        <v>339481.16</v>
      </c>
      <c r="M9064" s="8">
        <v>255290.32</v>
      </c>
      <c r="N9064" s="8">
        <v>84190.84</v>
      </c>
    </row>
    <row r="9065" spans="1:14" x14ac:dyDescent="0.2">
      <c r="A9065" t="s">
        <v>9</v>
      </c>
      <c r="B9065" t="s">
        <v>123</v>
      </c>
      <c r="C9065" t="s">
        <v>57</v>
      </c>
      <c r="D9065" t="s">
        <v>3</v>
      </c>
      <c r="E9065" t="s">
        <v>4</v>
      </c>
      <c r="F9065" s="5">
        <v>42498</v>
      </c>
      <c r="G9065">
        <v>365735137</v>
      </c>
      <c r="H9065" s="5">
        <v>42501</v>
      </c>
      <c r="I9065">
        <v>8009</v>
      </c>
      <c r="J9065" s="8">
        <v>154.06</v>
      </c>
      <c r="K9065" s="8">
        <v>90.93</v>
      </c>
      <c r="L9065" s="8">
        <v>1233866.54</v>
      </c>
      <c r="M9065" s="8">
        <v>728258.37</v>
      </c>
      <c r="N9065" s="8">
        <v>505608.17</v>
      </c>
    </row>
    <row r="9066" spans="1:14" x14ac:dyDescent="0.2">
      <c r="A9066" t="s">
        <v>17</v>
      </c>
      <c r="B9066" t="s">
        <v>85</v>
      </c>
      <c r="C9066" t="s">
        <v>31</v>
      </c>
      <c r="D9066" t="s">
        <v>7</v>
      </c>
      <c r="E9066" t="s">
        <v>23</v>
      </c>
      <c r="F9066" s="5">
        <v>44265</v>
      </c>
      <c r="G9066">
        <v>529040467</v>
      </c>
      <c r="H9066" s="5">
        <v>44296</v>
      </c>
      <c r="I9066">
        <v>3686</v>
      </c>
      <c r="J9066" s="8">
        <v>437.2</v>
      </c>
      <c r="K9066" s="8">
        <v>263.33</v>
      </c>
      <c r="L9066" s="8">
        <v>1611519.2</v>
      </c>
      <c r="M9066" s="8">
        <v>970634.38</v>
      </c>
      <c r="N9066" s="8">
        <v>640884.81999999995</v>
      </c>
    </row>
    <row r="9067" spans="1:14" x14ac:dyDescent="0.2">
      <c r="A9067" t="s">
        <v>9</v>
      </c>
      <c r="B9067" t="s">
        <v>24</v>
      </c>
      <c r="C9067" t="s">
        <v>65</v>
      </c>
      <c r="D9067" t="s">
        <v>7</v>
      </c>
      <c r="E9067" t="s">
        <v>4</v>
      </c>
      <c r="F9067" s="5">
        <v>42177</v>
      </c>
      <c r="G9067">
        <v>261640536</v>
      </c>
      <c r="H9067" s="5">
        <v>42217</v>
      </c>
      <c r="I9067">
        <v>4104</v>
      </c>
      <c r="J9067" s="8">
        <v>668.27</v>
      </c>
      <c r="K9067" s="8">
        <v>502.54</v>
      </c>
      <c r="L9067" s="8">
        <v>2742580.08</v>
      </c>
      <c r="M9067" s="8">
        <v>2062424.16</v>
      </c>
      <c r="N9067" s="8">
        <v>680155.92</v>
      </c>
    </row>
    <row r="9068" spans="1:14" x14ac:dyDescent="0.2">
      <c r="A9068" t="s">
        <v>9</v>
      </c>
      <c r="B9068" t="s">
        <v>99</v>
      </c>
      <c r="C9068" t="s">
        <v>6</v>
      </c>
      <c r="D9068" t="s">
        <v>3</v>
      </c>
      <c r="E9068" t="s">
        <v>15</v>
      </c>
      <c r="F9068" s="5">
        <v>43612</v>
      </c>
      <c r="G9068">
        <v>249521672</v>
      </c>
      <c r="H9068" s="5">
        <v>43654</v>
      </c>
      <c r="I9068">
        <v>7863</v>
      </c>
      <c r="J9068" s="8">
        <v>152.58000000000001</v>
      </c>
      <c r="K9068" s="8">
        <v>97.44</v>
      </c>
      <c r="L9068" s="8">
        <v>1199736.54</v>
      </c>
      <c r="M9068" s="8">
        <v>766170.72</v>
      </c>
      <c r="N9068" s="8">
        <v>433565.82</v>
      </c>
    </row>
    <row r="9069" spans="1:14" x14ac:dyDescent="0.2">
      <c r="A9069" t="s">
        <v>9</v>
      </c>
      <c r="B9069" t="s">
        <v>113</v>
      </c>
      <c r="C9069" t="s">
        <v>2</v>
      </c>
      <c r="D9069" t="s">
        <v>7</v>
      </c>
      <c r="E9069" t="s">
        <v>15</v>
      </c>
      <c r="F9069" s="5">
        <v>42640</v>
      </c>
      <c r="G9069">
        <v>348982703</v>
      </c>
      <c r="H9069" s="5">
        <v>42676</v>
      </c>
      <c r="I9069">
        <v>592</v>
      </c>
      <c r="J9069" s="8">
        <v>255.28</v>
      </c>
      <c r="K9069" s="8">
        <v>159.41999999999999</v>
      </c>
      <c r="L9069" s="8">
        <v>151125.76000000001</v>
      </c>
      <c r="M9069" s="8">
        <v>94376.639999999999</v>
      </c>
      <c r="N9069" s="8">
        <v>56749.120000000003</v>
      </c>
    </row>
    <row r="9070" spans="1:14" x14ac:dyDescent="0.2">
      <c r="A9070" t="s">
        <v>9</v>
      </c>
      <c r="B9070" t="s">
        <v>27</v>
      </c>
      <c r="C9070" t="s">
        <v>2</v>
      </c>
      <c r="D9070" t="s">
        <v>3</v>
      </c>
      <c r="E9070" t="s">
        <v>8</v>
      </c>
      <c r="F9070" s="5">
        <v>42220</v>
      </c>
      <c r="G9070">
        <v>936634957</v>
      </c>
      <c r="H9070" s="5">
        <v>42253</v>
      </c>
      <c r="I9070">
        <v>9953</v>
      </c>
      <c r="J9070" s="8">
        <v>255.28</v>
      </c>
      <c r="K9070" s="8">
        <v>159.41999999999999</v>
      </c>
      <c r="L9070" s="8">
        <v>2540801.84</v>
      </c>
      <c r="M9070" s="8">
        <v>1586707.26</v>
      </c>
      <c r="N9070" s="8">
        <v>954094.58</v>
      </c>
    </row>
    <row r="9071" spans="1:14" x14ac:dyDescent="0.2">
      <c r="A9071" t="s">
        <v>12</v>
      </c>
      <c r="B9071" t="s">
        <v>129</v>
      </c>
      <c r="C9071" t="s">
        <v>14</v>
      </c>
      <c r="D9071" t="s">
        <v>7</v>
      </c>
      <c r="E9071" t="s">
        <v>4</v>
      </c>
      <c r="F9071" s="5">
        <v>44009</v>
      </c>
      <c r="G9071">
        <v>659402263</v>
      </c>
      <c r="H9071" s="5">
        <v>44044</v>
      </c>
      <c r="I9071">
        <v>638</v>
      </c>
      <c r="J9071" s="8">
        <v>205.7</v>
      </c>
      <c r="K9071" s="8">
        <v>117.11</v>
      </c>
      <c r="L9071" s="8">
        <v>131236.6</v>
      </c>
      <c r="M9071" s="8">
        <v>74716.179999999993</v>
      </c>
      <c r="N9071" s="8">
        <v>56520.42</v>
      </c>
    </row>
    <row r="9072" spans="1:14" x14ac:dyDescent="0.2">
      <c r="A9072" t="s">
        <v>9</v>
      </c>
      <c r="B9072" t="s">
        <v>79</v>
      </c>
      <c r="C9072" t="s">
        <v>11</v>
      </c>
      <c r="D9072" t="s">
        <v>3</v>
      </c>
      <c r="E9072" t="s">
        <v>23</v>
      </c>
      <c r="F9072" s="5">
        <v>44209</v>
      </c>
      <c r="G9072">
        <v>484520947</v>
      </c>
      <c r="H9072" s="5">
        <v>44213</v>
      </c>
      <c r="I9072">
        <v>9370</v>
      </c>
      <c r="J9072" s="8">
        <v>47.45</v>
      </c>
      <c r="K9072" s="8">
        <v>31.79</v>
      </c>
      <c r="L9072" s="8">
        <v>444606.5</v>
      </c>
      <c r="M9072" s="8">
        <v>297872.3</v>
      </c>
      <c r="N9072" s="8">
        <v>146734.20000000001</v>
      </c>
    </row>
    <row r="9073" spans="1:14" x14ac:dyDescent="0.2">
      <c r="A9073" t="s">
        <v>0</v>
      </c>
      <c r="B9073" t="s">
        <v>48</v>
      </c>
      <c r="C9073" t="s">
        <v>29</v>
      </c>
      <c r="D9073" t="s">
        <v>7</v>
      </c>
      <c r="E9073" t="s">
        <v>15</v>
      </c>
      <c r="F9073" s="5">
        <v>43867</v>
      </c>
      <c r="G9073">
        <v>549539840</v>
      </c>
      <c r="H9073" s="5">
        <v>43912</v>
      </c>
      <c r="I9073">
        <v>9905</v>
      </c>
      <c r="J9073" s="8">
        <v>651.21</v>
      </c>
      <c r="K9073" s="8">
        <v>524.96</v>
      </c>
      <c r="L9073" s="8">
        <v>6450235.0499999998</v>
      </c>
      <c r="M9073" s="8">
        <v>5199728.8</v>
      </c>
      <c r="N9073" s="8">
        <v>1250506.25</v>
      </c>
    </row>
    <row r="9074" spans="1:14" x14ac:dyDescent="0.2">
      <c r="A9074" t="s">
        <v>0</v>
      </c>
      <c r="B9074" t="s">
        <v>97</v>
      </c>
      <c r="C9074" t="s">
        <v>57</v>
      </c>
      <c r="D9074" t="s">
        <v>7</v>
      </c>
      <c r="E9074" t="s">
        <v>4</v>
      </c>
      <c r="F9074" s="5">
        <v>44582</v>
      </c>
      <c r="G9074">
        <v>612320268</v>
      </c>
      <c r="H9074" s="5">
        <v>44602</v>
      </c>
      <c r="I9074">
        <v>8029</v>
      </c>
      <c r="J9074" s="8">
        <v>154.06</v>
      </c>
      <c r="K9074" s="8">
        <v>90.93</v>
      </c>
      <c r="L9074" s="8">
        <v>1236947.74</v>
      </c>
      <c r="M9074" s="8">
        <v>730076.97</v>
      </c>
      <c r="N9074" s="8">
        <v>506870.77</v>
      </c>
    </row>
    <row r="9075" spans="1:14" x14ac:dyDescent="0.2">
      <c r="A9075" t="s">
        <v>0</v>
      </c>
      <c r="B9075" t="s">
        <v>94</v>
      </c>
      <c r="C9075" t="s">
        <v>57</v>
      </c>
      <c r="D9075" t="s">
        <v>3</v>
      </c>
      <c r="E9075" t="s">
        <v>23</v>
      </c>
      <c r="F9075" s="5">
        <v>44451</v>
      </c>
      <c r="G9075">
        <v>501036059</v>
      </c>
      <c r="H9075" s="5">
        <v>44486</v>
      </c>
      <c r="I9075">
        <v>6559</v>
      </c>
      <c r="J9075" s="8">
        <v>154.06</v>
      </c>
      <c r="K9075" s="8">
        <v>90.93</v>
      </c>
      <c r="L9075" s="8">
        <v>1010479.54</v>
      </c>
      <c r="M9075" s="8">
        <v>596409.87</v>
      </c>
      <c r="N9075" s="8">
        <v>414069.67</v>
      </c>
    </row>
    <row r="9076" spans="1:14" x14ac:dyDescent="0.2">
      <c r="A9076" t="s">
        <v>9</v>
      </c>
      <c r="B9076" t="s">
        <v>66</v>
      </c>
      <c r="C9076" t="s">
        <v>2</v>
      </c>
      <c r="D9076" t="s">
        <v>7</v>
      </c>
      <c r="E9076" t="s">
        <v>15</v>
      </c>
      <c r="F9076" s="5">
        <v>42846</v>
      </c>
      <c r="G9076">
        <v>564173543</v>
      </c>
      <c r="H9076" s="5">
        <v>42851</v>
      </c>
      <c r="I9076">
        <v>343</v>
      </c>
      <c r="J9076" s="8">
        <v>255.28</v>
      </c>
      <c r="K9076" s="8">
        <v>159.41999999999999</v>
      </c>
      <c r="L9076" s="8">
        <v>87561.04</v>
      </c>
      <c r="M9076" s="8">
        <v>54681.06</v>
      </c>
      <c r="N9076" s="8">
        <v>32879.980000000003</v>
      </c>
    </row>
    <row r="9077" spans="1:14" x14ac:dyDescent="0.2">
      <c r="A9077" t="s">
        <v>9</v>
      </c>
      <c r="B9077" t="s">
        <v>187</v>
      </c>
      <c r="C9077" t="s">
        <v>6</v>
      </c>
      <c r="D9077" t="s">
        <v>7</v>
      </c>
      <c r="E9077" t="s">
        <v>4</v>
      </c>
      <c r="F9077" s="5">
        <v>42687</v>
      </c>
      <c r="G9077">
        <v>320531547</v>
      </c>
      <c r="H9077" s="5">
        <v>42725</v>
      </c>
      <c r="I9077">
        <v>1262</v>
      </c>
      <c r="J9077" s="8">
        <v>152.58000000000001</v>
      </c>
      <c r="K9077" s="8">
        <v>97.44</v>
      </c>
      <c r="L9077" s="8">
        <v>192555.96</v>
      </c>
      <c r="M9077" s="8">
        <v>122969.28</v>
      </c>
      <c r="N9077" s="8">
        <v>69586.679999999993</v>
      </c>
    </row>
    <row r="9078" spans="1:14" x14ac:dyDescent="0.2">
      <c r="A9078" t="s">
        <v>12</v>
      </c>
      <c r="B9078" t="s">
        <v>166</v>
      </c>
      <c r="C9078" t="s">
        <v>45</v>
      </c>
      <c r="D9078" t="s">
        <v>3</v>
      </c>
      <c r="E9078" t="s">
        <v>4</v>
      </c>
      <c r="F9078" s="5">
        <v>42586</v>
      </c>
      <c r="G9078">
        <v>709221398</v>
      </c>
      <c r="H9078" s="5">
        <v>42636</v>
      </c>
      <c r="I9078">
        <v>3227</v>
      </c>
      <c r="J9078" s="8">
        <v>9.33</v>
      </c>
      <c r="K9078" s="8">
        <v>6.92</v>
      </c>
      <c r="L9078" s="8">
        <v>30107.91</v>
      </c>
      <c r="M9078" s="8">
        <v>22330.84</v>
      </c>
      <c r="N9078" s="8">
        <v>7777.07</v>
      </c>
    </row>
    <row r="9079" spans="1:14" x14ac:dyDescent="0.2">
      <c r="A9079" t="s">
        <v>17</v>
      </c>
      <c r="B9079" t="s">
        <v>18</v>
      </c>
      <c r="C9079" t="s">
        <v>22</v>
      </c>
      <c r="D9079" t="s">
        <v>7</v>
      </c>
      <c r="E9079" t="s">
        <v>4</v>
      </c>
      <c r="F9079" s="5">
        <v>43971</v>
      </c>
      <c r="G9079">
        <v>939666926</v>
      </c>
      <c r="H9079" s="5">
        <v>44019</v>
      </c>
      <c r="I9079">
        <v>7180</v>
      </c>
      <c r="J9079" s="8">
        <v>109.28</v>
      </c>
      <c r="K9079" s="8">
        <v>35.840000000000003</v>
      </c>
      <c r="L9079" s="8">
        <v>784630.4</v>
      </c>
      <c r="M9079" s="8">
        <v>257331.20000000001</v>
      </c>
      <c r="N9079" s="8">
        <v>527299.19999999995</v>
      </c>
    </row>
    <row r="9080" spans="1:14" x14ac:dyDescent="0.2">
      <c r="A9080" t="s">
        <v>0</v>
      </c>
      <c r="B9080" t="s">
        <v>143</v>
      </c>
      <c r="C9080" t="s">
        <v>57</v>
      </c>
      <c r="D9080" t="s">
        <v>3</v>
      </c>
      <c r="E9080" t="s">
        <v>23</v>
      </c>
      <c r="F9080" s="5">
        <v>42500</v>
      </c>
      <c r="G9080">
        <v>741604459</v>
      </c>
      <c r="H9080" s="5">
        <v>42502</v>
      </c>
      <c r="I9080">
        <v>6094</v>
      </c>
      <c r="J9080" s="8">
        <v>154.06</v>
      </c>
      <c r="K9080" s="8">
        <v>90.93</v>
      </c>
      <c r="L9080" s="8">
        <v>938841.64</v>
      </c>
      <c r="M9080" s="8">
        <v>554127.42000000004</v>
      </c>
      <c r="N9080" s="8">
        <v>384714.22</v>
      </c>
    </row>
    <row r="9081" spans="1:14" x14ac:dyDescent="0.2">
      <c r="A9081" t="s">
        <v>9</v>
      </c>
      <c r="B9081" t="s">
        <v>103</v>
      </c>
      <c r="C9081" t="s">
        <v>36</v>
      </c>
      <c r="D9081" t="s">
        <v>7</v>
      </c>
      <c r="E9081" t="s">
        <v>15</v>
      </c>
      <c r="F9081" s="5">
        <v>42074</v>
      </c>
      <c r="G9081">
        <v>815082824</v>
      </c>
      <c r="H9081" s="5">
        <v>42096</v>
      </c>
      <c r="I9081">
        <v>9975</v>
      </c>
      <c r="J9081" s="8">
        <v>421.89</v>
      </c>
      <c r="K9081" s="8">
        <v>364.69</v>
      </c>
      <c r="L9081" s="8">
        <v>4208352.75</v>
      </c>
      <c r="M9081" s="8">
        <v>3637782.75</v>
      </c>
      <c r="N9081" s="8">
        <v>570570</v>
      </c>
    </row>
    <row r="9082" spans="1:14" x14ac:dyDescent="0.2">
      <c r="A9082" t="s">
        <v>9</v>
      </c>
      <c r="B9082" t="s">
        <v>89</v>
      </c>
      <c r="C9082" t="s">
        <v>14</v>
      </c>
      <c r="D9082" t="s">
        <v>7</v>
      </c>
      <c r="E9082" t="s">
        <v>8</v>
      </c>
      <c r="F9082" s="5">
        <v>44479</v>
      </c>
      <c r="G9082">
        <v>580463349</v>
      </c>
      <c r="H9082" s="5">
        <v>44508</v>
      </c>
      <c r="I9082">
        <v>859</v>
      </c>
      <c r="J9082" s="8">
        <v>205.7</v>
      </c>
      <c r="K9082" s="8">
        <v>117.11</v>
      </c>
      <c r="L9082" s="8">
        <v>176696.3</v>
      </c>
      <c r="M9082" s="8">
        <v>100597.49</v>
      </c>
      <c r="N9082" s="8">
        <v>76098.81</v>
      </c>
    </row>
    <row r="9083" spans="1:14" x14ac:dyDescent="0.2">
      <c r="A9083" t="s">
        <v>9</v>
      </c>
      <c r="B9083" t="s">
        <v>154</v>
      </c>
      <c r="C9083" t="s">
        <v>29</v>
      </c>
      <c r="D9083" t="s">
        <v>7</v>
      </c>
      <c r="E9083" t="s">
        <v>4</v>
      </c>
      <c r="F9083" s="5">
        <v>43773</v>
      </c>
      <c r="G9083">
        <v>428419864</v>
      </c>
      <c r="H9083" s="5">
        <v>43804</v>
      </c>
      <c r="I9083">
        <v>7813</v>
      </c>
      <c r="J9083" s="8">
        <v>651.21</v>
      </c>
      <c r="K9083" s="8">
        <v>524.96</v>
      </c>
      <c r="L9083" s="8">
        <v>5087903.7300000004</v>
      </c>
      <c r="M9083" s="8">
        <v>4101512.48</v>
      </c>
      <c r="N9083" s="8">
        <v>986391.25</v>
      </c>
    </row>
    <row r="9084" spans="1:14" x14ac:dyDescent="0.2">
      <c r="A9084" t="s">
        <v>17</v>
      </c>
      <c r="B9084" t="s">
        <v>119</v>
      </c>
      <c r="C9084" t="s">
        <v>31</v>
      </c>
      <c r="D9084" t="s">
        <v>3</v>
      </c>
      <c r="E9084" t="s">
        <v>15</v>
      </c>
      <c r="F9084" s="5">
        <v>42025</v>
      </c>
      <c r="G9084">
        <v>369938695</v>
      </c>
      <c r="H9084" s="5">
        <v>42028</v>
      </c>
      <c r="I9084">
        <v>1936</v>
      </c>
      <c r="J9084" s="8">
        <v>437.2</v>
      </c>
      <c r="K9084" s="8">
        <v>263.33</v>
      </c>
      <c r="L9084" s="8">
        <v>846419.2</v>
      </c>
      <c r="M9084" s="8">
        <v>509806.88</v>
      </c>
      <c r="N9084" s="8">
        <v>336612.32</v>
      </c>
    </row>
    <row r="9085" spans="1:14" x14ac:dyDescent="0.2">
      <c r="A9085" t="s">
        <v>17</v>
      </c>
      <c r="B9085" t="s">
        <v>42</v>
      </c>
      <c r="C9085" t="s">
        <v>36</v>
      </c>
      <c r="D9085" t="s">
        <v>7</v>
      </c>
      <c r="E9085" t="s">
        <v>15</v>
      </c>
      <c r="F9085" s="5">
        <v>43804</v>
      </c>
      <c r="G9085">
        <v>486318671</v>
      </c>
      <c r="H9085" s="5">
        <v>43810</v>
      </c>
      <c r="I9085">
        <v>1357</v>
      </c>
      <c r="J9085" s="8">
        <v>421.89</v>
      </c>
      <c r="K9085" s="8">
        <v>364.69</v>
      </c>
      <c r="L9085" s="8">
        <v>572504.73</v>
      </c>
      <c r="M9085" s="8">
        <v>494884.33</v>
      </c>
      <c r="N9085" s="8">
        <v>77620.399999999994</v>
      </c>
    </row>
    <row r="9086" spans="1:14" x14ac:dyDescent="0.2">
      <c r="A9086" t="s">
        <v>9</v>
      </c>
      <c r="B9086" t="s">
        <v>96</v>
      </c>
      <c r="C9086" t="s">
        <v>2</v>
      </c>
      <c r="D9086" t="s">
        <v>7</v>
      </c>
      <c r="E9086" t="s">
        <v>8</v>
      </c>
      <c r="F9086" s="5">
        <v>44572</v>
      </c>
      <c r="G9086">
        <v>479171121</v>
      </c>
      <c r="H9086" s="5">
        <v>44588</v>
      </c>
      <c r="I9086">
        <v>6238</v>
      </c>
      <c r="J9086" s="8">
        <v>255.28</v>
      </c>
      <c r="K9086" s="8">
        <v>159.41999999999999</v>
      </c>
      <c r="L9086" s="8">
        <v>1592436.64</v>
      </c>
      <c r="M9086" s="8">
        <v>994461.96</v>
      </c>
      <c r="N9086" s="8">
        <v>597974.68000000005</v>
      </c>
    </row>
    <row r="9087" spans="1:14" x14ac:dyDescent="0.2">
      <c r="A9087" t="s">
        <v>9</v>
      </c>
      <c r="B9087" t="s">
        <v>141</v>
      </c>
      <c r="C9087" t="s">
        <v>19</v>
      </c>
      <c r="D9087" t="s">
        <v>3</v>
      </c>
      <c r="E9087" t="s">
        <v>23</v>
      </c>
      <c r="F9087" s="5">
        <v>42137</v>
      </c>
      <c r="G9087">
        <v>120419871</v>
      </c>
      <c r="H9087" s="5">
        <v>42181</v>
      </c>
      <c r="I9087">
        <v>3771</v>
      </c>
      <c r="J9087" s="8">
        <v>81.73</v>
      </c>
      <c r="K9087" s="8">
        <v>56.67</v>
      </c>
      <c r="L9087" s="8">
        <v>308203.83</v>
      </c>
      <c r="M9087" s="8">
        <v>213702.57</v>
      </c>
      <c r="N9087" s="8">
        <v>94501.26</v>
      </c>
    </row>
    <row r="9088" spans="1:14" x14ac:dyDescent="0.2">
      <c r="A9088" t="s">
        <v>9</v>
      </c>
      <c r="B9088" t="s">
        <v>167</v>
      </c>
      <c r="C9088" t="s">
        <v>22</v>
      </c>
      <c r="D9088" t="s">
        <v>7</v>
      </c>
      <c r="E9088" t="s">
        <v>4</v>
      </c>
      <c r="F9088" s="5">
        <v>44085</v>
      </c>
      <c r="G9088">
        <v>602301251</v>
      </c>
      <c r="H9088" s="5">
        <v>44101</v>
      </c>
      <c r="I9088">
        <v>3180</v>
      </c>
      <c r="J9088" s="8">
        <v>109.28</v>
      </c>
      <c r="K9088" s="8">
        <v>35.840000000000003</v>
      </c>
      <c r="L9088" s="8">
        <v>347510.4</v>
      </c>
      <c r="M9088" s="8">
        <v>113971.2</v>
      </c>
      <c r="N9088" s="8">
        <v>233539.20000000001</v>
      </c>
    </row>
    <row r="9089" spans="1:14" x14ac:dyDescent="0.2">
      <c r="A9089" t="s">
        <v>12</v>
      </c>
      <c r="B9089" t="s">
        <v>132</v>
      </c>
      <c r="C9089" t="s">
        <v>31</v>
      </c>
      <c r="D9089" t="s">
        <v>3</v>
      </c>
      <c r="E9089" t="s">
        <v>4</v>
      </c>
      <c r="F9089" s="5">
        <v>43967</v>
      </c>
      <c r="G9089">
        <v>487364089</v>
      </c>
      <c r="H9089" s="5">
        <v>44016</v>
      </c>
      <c r="I9089">
        <v>719</v>
      </c>
      <c r="J9089" s="8">
        <v>437.2</v>
      </c>
      <c r="K9089" s="8">
        <v>263.33</v>
      </c>
      <c r="L9089" s="8">
        <v>314346.8</v>
      </c>
      <c r="M9089" s="8">
        <v>189334.27</v>
      </c>
      <c r="N9089" s="8">
        <v>125012.53</v>
      </c>
    </row>
    <row r="9090" spans="1:14" x14ac:dyDescent="0.2">
      <c r="A9090" t="s">
        <v>17</v>
      </c>
      <c r="B9090" t="s">
        <v>163</v>
      </c>
      <c r="C9090" t="s">
        <v>45</v>
      </c>
      <c r="D9090" t="s">
        <v>3</v>
      </c>
      <c r="E9090" t="s">
        <v>8</v>
      </c>
      <c r="F9090" s="5">
        <v>44801</v>
      </c>
      <c r="G9090">
        <v>658469712</v>
      </c>
      <c r="H9090" s="5">
        <v>44820</v>
      </c>
      <c r="I9090">
        <v>4675</v>
      </c>
      <c r="J9090" s="8">
        <v>9.33</v>
      </c>
      <c r="K9090" s="8">
        <v>6.92</v>
      </c>
      <c r="L9090" s="8">
        <v>43617.75</v>
      </c>
      <c r="M9090" s="8">
        <v>32351</v>
      </c>
      <c r="N9090" s="8">
        <v>11266.75</v>
      </c>
    </row>
    <row r="9091" spans="1:14" x14ac:dyDescent="0.2">
      <c r="A9091" t="s">
        <v>9</v>
      </c>
      <c r="B9091" t="s">
        <v>55</v>
      </c>
      <c r="C9091" t="s">
        <v>36</v>
      </c>
      <c r="D9091" t="s">
        <v>3</v>
      </c>
      <c r="E9091" t="s">
        <v>8</v>
      </c>
      <c r="F9091" s="5">
        <v>42455</v>
      </c>
      <c r="G9091">
        <v>268791949</v>
      </c>
      <c r="H9091" s="5">
        <v>42498</v>
      </c>
      <c r="I9091">
        <v>366</v>
      </c>
      <c r="J9091" s="8">
        <v>421.89</v>
      </c>
      <c r="K9091" s="8">
        <v>364.69</v>
      </c>
      <c r="L9091" s="8">
        <v>154411.74</v>
      </c>
      <c r="M9091" s="8">
        <v>133476.54</v>
      </c>
      <c r="N9091" s="8">
        <v>20935.2</v>
      </c>
    </row>
    <row r="9092" spans="1:14" x14ac:dyDescent="0.2">
      <c r="A9092" t="s">
        <v>0</v>
      </c>
      <c r="B9092" t="s">
        <v>33</v>
      </c>
      <c r="C9092" t="s">
        <v>45</v>
      </c>
      <c r="D9092" t="s">
        <v>3</v>
      </c>
      <c r="E9092" t="s">
        <v>4</v>
      </c>
      <c r="F9092" s="5">
        <v>42418</v>
      </c>
      <c r="G9092">
        <v>791817128</v>
      </c>
      <c r="H9092" s="5">
        <v>42468</v>
      </c>
      <c r="I9092">
        <v>5139</v>
      </c>
      <c r="J9092" s="8">
        <v>9.33</v>
      </c>
      <c r="K9092" s="8">
        <v>6.92</v>
      </c>
      <c r="L9092" s="8">
        <v>47946.87</v>
      </c>
      <c r="M9092" s="8">
        <v>35561.879999999997</v>
      </c>
      <c r="N9092" s="8">
        <v>12384.99</v>
      </c>
    </row>
    <row r="9093" spans="1:14" x14ac:dyDescent="0.2">
      <c r="A9093" t="s">
        <v>12</v>
      </c>
      <c r="B9093" t="s">
        <v>189</v>
      </c>
      <c r="C9093" t="s">
        <v>65</v>
      </c>
      <c r="D9093" t="s">
        <v>7</v>
      </c>
      <c r="E9093" t="s">
        <v>23</v>
      </c>
      <c r="F9093" s="5">
        <v>42876</v>
      </c>
      <c r="G9093">
        <v>171344077</v>
      </c>
      <c r="H9093" s="5">
        <v>42882</v>
      </c>
      <c r="I9093">
        <v>3375</v>
      </c>
      <c r="J9093" s="8">
        <v>668.27</v>
      </c>
      <c r="K9093" s="8">
        <v>502.54</v>
      </c>
      <c r="L9093" s="8">
        <v>2255411.25</v>
      </c>
      <c r="M9093" s="8">
        <v>1696072.5</v>
      </c>
      <c r="N9093" s="8">
        <v>559338.75</v>
      </c>
    </row>
    <row r="9094" spans="1:14" x14ac:dyDescent="0.2">
      <c r="A9094" t="s">
        <v>9</v>
      </c>
      <c r="B9094" t="s">
        <v>124</v>
      </c>
      <c r="C9094" t="s">
        <v>2</v>
      </c>
      <c r="D9094" t="s">
        <v>3</v>
      </c>
      <c r="E9094" t="s">
        <v>4</v>
      </c>
      <c r="F9094" s="5">
        <v>44174</v>
      </c>
      <c r="G9094">
        <v>471484124</v>
      </c>
      <c r="H9094" s="5">
        <v>43854</v>
      </c>
      <c r="I9094">
        <v>1485</v>
      </c>
      <c r="J9094" s="8">
        <v>255.28</v>
      </c>
      <c r="K9094" s="8">
        <v>159.41999999999999</v>
      </c>
      <c r="L9094" s="8">
        <v>379090.8</v>
      </c>
      <c r="M9094" s="8">
        <v>236738.7</v>
      </c>
      <c r="N9094" s="8">
        <v>142352.1</v>
      </c>
    </row>
    <row r="9095" spans="1:14" x14ac:dyDescent="0.2">
      <c r="A9095" t="s">
        <v>20</v>
      </c>
      <c r="B9095" t="s">
        <v>201</v>
      </c>
      <c r="C9095" t="s">
        <v>29</v>
      </c>
      <c r="D9095" t="s">
        <v>7</v>
      </c>
      <c r="E9095" t="s">
        <v>23</v>
      </c>
      <c r="F9095" s="5">
        <v>42276</v>
      </c>
      <c r="G9095">
        <v>226661098</v>
      </c>
      <c r="H9095" s="5">
        <v>42312</v>
      </c>
      <c r="I9095">
        <v>2911</v>
      </c>
      <c r="J9095" s="8">
        <v>651.21</v>
      </c>
      <c r="K9095" s="8">
        <v>524.96</v>
      </c>
      <c r="L9095" s="8">
        <v>1895672.31</v>
      </c>
      <c r="M9095" s="8">
        <v>1528158.56</v>
      </c>
      <c r="N9095" s="8">
        <v>367513.75</v>
      </c>
    </row>
    <row r="9096" spans="1:14" x14ac:dyDescent="0.2">
      <c r="A9096" t="s">
        <v>9</v>
      </c>
      <c r="B9096" t="s">
        <v>134</v>
      </c>
      <c r="C9096" t="s">
        <v>6</v>
      </c>
      <c r="D9096" t="s">
        <v>7</v>
      </c>
      <c r="E9096" t="s">
        <v>4</v>
      </c>
      <c r="F9096" s="5">
        <v>42767</v>
      </c>
      <c r="G9096">
        <v>291611325</v>
      </c>
      <c r="H9096" s="5">
        <v>42776</v>
      </c>
      <c r="I9096">
        <v>3126</v>
      </c>
      <c r="J9096" s="8">
        <v>152.58000000000001</v>
      </c>
      <c r="K9096" s="8">
        <v>97.44</v>
      </c>
      <c r="L9096" s="8">
        <v>476965.08</v>
      </c>
      <c r="M9096" s="8">
        <v>304597.44</v>
      </c>
      <c r="N9096" s="8">
        <v>172367.64</v>
      </c>
    </row>
    <row r="9097" spans="1:14" x14ac:dyDescent="0.2">
      <c r="A9097" t="s">
        <v>9</v>
      </c>
      <c r="B9097" t="s">
        <v>105</v>
      </c>
      <c r="C9097" t="s">
        <v>57</v>
      </c>
      <c r="D9097" t="s">
        <v>7</v>
      </c>
      <c r="E9097" t="s">
        <v>4</v>
      </c>
      <c r="F9097" s="5">
        <v>43506</v>
      </c>
      <c r="G9097">
        <v>691383635</v>
      </c>
      <c r="H9097" s="5">
        <v>43543</v>
      </c>
      <c r="I9097">
        <v>4637</v>
      </c>
      <c r="J9097" s="8">
        <v>154.06</v>
      </c>
      <c r="K9097" s="8">
        <v>90.93</v>
      </c>
      <c r="L9097" s="8">
        <v>714376.22</v>
      </c>
      <c r="M9097" s="8">
        <v>421642.41</v>
      </c>
      <c r="N9097" s="8">
        <v>292733.81</v>
      </c>
    </row>
    <row r="9098" spans="1:14" x14ac:dyDescent="0.2">
      <c r="A9098" t="s">
        <v>12</v>
      </c>
      <c r="B9098" t="s">
        <v>62</v>
      </c>
      <c r="C9098" t="s">
        <v>19</v>
      </c>
      <c r="D9098" t="s">
        <v>7</v>
      </c>
      <c r="E9098" t="s">
        <v>4</v>
      </c>
      <c r="F9098" s="5">
        <v>42433</v>
      </c>
      <c r="G9098">
        <v>171339356</v>
      </c>
      <c r="H9098" s="5">
        <v>42436</v>
      </c>
      <c r="I9098">
        <v>1978</v>
      </c>
      <c r="J9098" s="8">
        <v>81.73</v>
      </c>
      <c r="K9098" s="8">
        <v>56.67</v>
      </c>
      <c r="L9098" s="8">
        <v>161661.94</v>
      </c>
      <c r="M9098" s="8">
        <v>112093.26</v>
      </c>
      <c r="N9098" s="8">
        <v>49568.68</v>
      </c>
    </row>
    <row r="9099" spans="1:14" x14ac:dyDescent="0.2">
      <c r="A9099" t="s">
        <v>17</v>
      </c>
      <c r="B9099" t="s">
        <v>42</v>
      </c>
      <c r="C9099" t="s">
        <v>19</v>
      </c>
      <c r="D9099" t="s">
        <v>7</v>
      </c>
      <c r="E9099" t="s">
        <v>4</v>
      </c>
      <c r="F9099" s="5">
        <v>43533</v>
      </c>
      <c r="G9099">
        <v>247152316</v>
      </c>
      <c r="H9099" s="5">
        <v>43564</v>
      </c>
      <c r="I9099">
        <v>6717</v>
      </c>
      <c r="J9099" s="8">
        <v>81.73</v>
      </c>
      <c r="K9099" s="8">
        <v>56.67</v>
      </c>
      <c r="L9099" s="8">
        <v>548980.41</v>
      </c>
      <c r="M9099" s="8">
        <v>380652.39</v>
      </c>
      <c r="N9099" s="8">
        <v>168328.02</v>
      </c>
    </row>
    <row r="9100" spans="1:14" x14ac:dyDescent="0.2">
      <c r="A9100" t="s">
        <v>20</v>
      </c>
      <c r="B9100" t="s">
        <v>198</v>
      </c>
      <c r="C9100" t="s">
        <v>6</v>
      </c>
      <c r="D9100" t="s">
        <v>3</v>
      </c>
      <c r="E9100" t="s">
        <v>15</v>
      </c>
      <c r="F9100" s="5">
        <v>43410</v>
      </c>
      <c r="G9100">
        <v>254808843</v>
      </c>
      <c r="H9100" s="5">
        <v>43414</v>
      </c>
      <c r="I9100">
        <v>2454</v>
      </c>
      <c r="J9100" s="8">
        <v>152.58000000000001</v>
      </c>
      <c r="K9100" s="8">
        <v>97.44</v>
      </c>
      <c r="L9100" s="8">
        <v>374431.32</v>
      </c>
      <c r="M9100" s="8">
        <v>239117.76</v>
      </c>
      <c r="N9100" s="8">
        <v>135313.56</v>
      </c>
    </row>
    <row r="9101" spans="1:14" x14ac:dyDescent="0.2">
      <c r="A9101" t="s">
        <v>9</v>
      </c>
      <c r="B9101" t="s">
        <v>27</v>
      </c>
      <c r="C9101" t="s">
        <v>31</v>
      </c>
      <c r="D9101" t="s">
        <v>7</v>
      </c>
      <c r="E9101" t="s">
        <v>15</v>
      </c>
      <c r="F9101" s="5">
        <v>43826</v>
      </c>
      <c r="G9101">
        <v>500607764</v>
      </c>
      <c r="H9101" s="5">
        <v>43510</v>
      </c>
      <c r="I9101">
        <v>9817</v>
      </c>
      <c r="J9101" s="8">
        <v>437.2</v>
      </c>
      <c r="K9101" s="8">
        <v>263.33</v>
      </c>
      <c r="L9101" s="8">
        <v>4291992.4000000004</v>
      </c>
      <c r="M9101" s="8">
        <v>2585110.61</v>
      </c>
      <c r="N9101" s="8">
        <v>1706881.79</v>
      </c>
    </row>
    <row r="9102" spans="1:14" x14ac:dyDescent="0.2">
      <c r="A9102" t="s">
        <v>9</v>
      </c>
      <c r="B9102" t="s">
        <v>78</v>
      </c>
      <c r="C9102" t="s">
        <v>14</v>
      </c>
      <c r="D9102" t="s">
        <v>3</v>
      </c>
      <c r="E9102" t="s">
        <v>4</v>
      </c>
      <c r="F9102" s="5">
        <v>43857</v>
      </c>
      <c r="G9102">
        <v>911160409</v>
      </c>
      <c r="H9102" s="5">
        <v>43857</v>
      </c>
      <c r="I9102">
        <v>1468</v>
      </c>
      <c r="J9102" s="8">
        <v>205.7</v>
      </c>
      <c r="K9102" s="8">
        <v>117.11</v>
      </c>
      <c r="L9102" s="8">
        <v>301967.59999999998</v>
      </c>
      <c r="M9102" s="8">
        <v>171917.48</v>
      </c>
      <c r="N9102" s="8">
        <v>130050.12</v>
      </c>
    </row>
    <row r="9103" spans="1:14" x14ac:dyDescent="0.2">
      <c r="A9103" t="s">
        <v>12</v>
      </c>
      <c r="B9103" t="s">
        <v>162</v>
      </c>
      <c r="C9103" t="s">
        <v>14</v>
      </c>
      <c r="D9103" t="s">
        <v>3</v>
      </c>
      <c r="E9103" t="s">
        <v>4</v>
      </c>
      <c r="F9103" s="5">
        <v>42159</v>
      </c>
      <c r="G9103">
        <v>583390605</v>
      </c>
      <c r="H9103" s="5">
        <v>42195</v>
      </c>
      <c r="I9103">
        <v>7099</v>
      </c>
      <c r="J9103" s="8">
        <v>205.7</v>
      </c>
      <c r="K9103" s="8">
        <v>117.11</v>
      </c>
      <c r="L9103" s="8">
        <v>1460264.3</v>
      </c>
      <c r="M9103" s="8">
        <v>831363.89</v>
      </c>
      <c r="N9103" s="8">
        <v>628900.41</v>
      </c>
    </row>
    <row r="9104" spans="1:14" x14ac:dyDescent="0.2">
      <c r="A9104" t="s">
        <v>9</v>
      </c>
      <c r="B9104" t="s">
        <v>187</v>
      </c>
      <c r="C9104" t="s">
        <v>29</v>
      </c>
      <c r="D9104" t="s">
        <v>7</v>
      </c>
      <c r="E9104" t="s">
        <v>4</v>
      </c>
      <c r="F9104" s="5">
        <v>42472</v>
      </c>
      <c r="G9104">
        <v>934534680</v>
      </c>
      <c r="H9104" s="5">
        <v>42515</v>
      </c>
      <c r="I9104">
        <v>8434</v>
      </c>
      <c r="J9104" s="8">
        <v>651.21</v>
      </c>
      <c r="K9104" s="8">
        <v>524.96</v>
      </c>
      <c r="L9104" s="8">
        <v>5492305.1399999997</v>
      </c>
      <c r="M9104" s="8">
        <v>4427512.6399999997</v>
      </c>
      <c r="N9104" s="8">
        <v>1064792.5</v>
      </c>
    </row>
    <row r="9105" spans="1:14" x14ac:dyDescent="0.2">
      <c r="A9105" t="s">
        <v>17</v>
      </c>
      <c r="B9105" t="s">
        <v>176</v>
      </c>
      <c r="C9105" t="s">
        <v>19</v>
      </c>
      <c r="D9105" t="s">
        <v>7</v>
      </c>
      <c r="E9105" t="s">
        <v>8</v>
      </c>
      <c r="F9105" s="5">
        <v>44463</v>
      </c>
      <c r="G9105">
        <v>752141463</v>
      </c>
      <c r="H9105" s="5">
        <v>44512</v>
      </c>
      <c r="I9105">
        <v>4228</v>
      </c>
      <c r="J9105" s="8">
        <v>81.73</v>
      </c>
      <c r="K9105" s="8">
        <v>56.67</v>
      </c>
      <c r="L9105" s="8">
        <v>345554.44</v>
      </c>
      <c r="M9105" s="8">
        <v>239600.76</v>
      </c>
      <c r="N9105" s="8">
        <v>105953.68</v>
      </c>
    </row>
    <row r="9106" spans="1:14" x14ac:dyDescent="0.2">
      <c r="A9106" t="s">
        <v>17</v>
      </c>
      <c r="B9106" t="s">
        <v>85</v>
      </c>
      <c r="C9106" t="s">
        <v>22</v>
      </c>
      <c r="D9106" t="s">
        <v>3</v>
      </c>
      <c r="E9106" t="s">
        <v>23</v>
      </c>
      <c r="F9106" s="5">
        <v>42031</v>
      </c>
      <c r="G9106">
        <v>244072282</v>
      </c>
      <c r="H9106" s="5">
        <v>42076</v>
      </c>
      <c r="I9106">
        <v>5267</v>
      </c>
      <c r="J9106" s="8">
        <v>109.28</v>
      </c>
      <c r="K9106" s="8">
        <v>35.840000000000003</v>
      </c>
      <c r="L9106" s="8">
        <v>575577.76</v>
      </c>
      <c r="M9106" s="8">
        <v>188769.28</v>
      </c>
      <c r="N9106" s="8">
        <v>386808.48</v>
      </c>
    </row>
    <row r="9107" spans="1:14" x14ac:dyDescent="0.2">
      <c r="A9107" t="s">
        <v>9</v>
      </c>
      <c r="B9107" t="s">
        <v>87</v>
      </c>
      <c r="C9107" t="s">
        <v>31</v>
      </c>
      <c r="D9107" t="s">
        <v>3</v>
      </c>
      <c r="E9107" t="s">
        <v>4</v>
      </c>
      <c r="F9107" s="5">
        <v>43163</v>
      </c>
      <c r="G9107">
        <v>588500964</v>
      </c>
      <c r="H9107" s="5">
        <v>43171</v>
      </c>
      <c r="I9107">
        <v>9368</v>
      </c>
      <c r="J9107" s="8">
        <v>437.2</v>
      </c>
      <c r="K9107" s="8">
        <v>263.33</v>
      </c>
      <c r="L9107" s="8">
        <v>4095689.6</v>
      </c>
      <c r="M9107" s="8">
        <v>2466875.44</v>
      </c>
      <c r="N9107" s="8">
        <v>1628814.16</v>
      </c>
    </row>
    <row r="9108" spans="1:14" x14ac:dyDescent="0.2">
      <c r="A9108" t="s">
        <v>9</v>
      </c>
      <c r="B9108" t="s">
        <v>133</v>
      </c>
      <c r="C9108" t="s">
        <v>6</v>
      </c>
      <c r="D9108" t="s">
        <v>3</v>
      </c>
      <c r="E9108" t="s">
        <v>23</v>
      </c>
      <c r="F9108" s="5">
        <v>43501</v>
      </c>
      <c r="G9108">
        <v>783913838</v>
      </c>
      <c r="H9108" s="5">
        <v>43533</v>
      </c>
      <c r="I9108">
        <v>6380</v>
      </c>
      <c r="J9108" s="8">
        <v>152.58000000000001</v>
      </c>
      <c r="K9108" s="8">
        <v>97.44</v>
      </c>
      <c r="L9108" s="8">
        <v>973460.4</v>
      </c>
      <c r="M9108" s="8">
        <v>621667.19999999995</v>
      </c>
      <c r="N9108" s="8">
        <v>351793.2</v>
      </c>
    </row>
    <row r="9109" spans="1:14" x14ac:dyDescent="0.2">
      <c r="A9109" t="s">
        <v>9</v>
      </c>
      <c r="B9109" t="s">
        <v>164</v>
      </c>
      <c r="C9109" t="s">
        <v>22</v>
      </c>
      <c r="D9109" t="s">
        <v>3</v>
      </c>
      <c r="E9109" t="s">
        <v>8</v>
      </c>
      <c r="F9109" s="5">
        <v>43538</v>
      </c>
      <c r="G9109">
        <v>799109733</v>
      </c>
      <c r="H9109" s="5">
        <v>43584</v>
      </c>
      <c r="I9109">
        <v>3183</v>
      </c>
      <c r="J9109" s="8">
        <v>109.28</v>
      </c>
      <c r="K9109" s="8">
        <v>35.840000000000003</v>
      </c>
      <c r="L9109" s="8">
        <v>347838.24</v>
      </c>
      <c r="M9109" s="8">
        <v>114078.72</v>
      </c>
      <c r="N9109" s="8">
        <v>233759.52</v>
      </c>
    </row>
    <row r="9110" spans="1:14" x14ac:dyDescent="0.2">
      <c r="A9110" t="s">
        <v>9</v>
      </c>
      <c r="B9110" t="s">
        <v>124</v>
      </c>
      <c r="C9110" t="s">
        <v>11</v>
      </c>
      <c r="D9110" t="s">
        <v>3</v>
      </c>
      <c r="E9110" t="s">
        <v>15</v>
      </c>
      <c r="F9110" s="5">
        <v>42695</v>
      </c>
      <c r="G9110">
        <v>223199975</v>
      </c>
      <c r="H9110" s="5">
        <v>42739</v>
      </c>
      <c r="I9110">
        <v>8687</v>
      </c>
      <c r="J9110" s="8">
        <v>47.45</v>
      </c>
      <c r="K9110" s="8">
        <v>31.79</v>
      </c>
      <c r="L9110" s="8">
        <v>412198.15</v>
      </c>
      <c r="M9110" s="8">
        <v>276159.73</v>
      </c>
      <c r="N9110" s="8">
        <v>136038.42000000001</v>
      </c>
    </row>
    <row r="9111" spans="1:14" x14ac:dyDescent="0.2">
      <c r="A9111" t="s">
        <v>20</v>
      </c>
      <c r="B9111" t="s">
        <v>185</v>
      </c>
      <c r="C9111" t="s">
        <v>31</v>
      </c>
      <c r="D9111" t="s">
        <v>7</v>
      </c>
      <c r="E9111" t="s">
        <v>4</v>
      </c>
      <c r="F9111" s="5">
        <v>42477</v>
      </c>
      <c r="G9111">
        <v>515608394</v>
      </c>
      <c r="H9111" s="5">
        <v>42483</v>
      </c>
      <c r="I9111">
        <v>8836</v>
      </c>
      <c r="J9111" s="8">
        <v>437.2</v>
      </c>
      <c r="K9111" s="8">
        <v>263.33</v>
      </c>
      <c r="L9111" s="8">
        <v>3863099.2</v>
      </c>
      <c r="M9111" s="8">
        <v>2326783.88</v>
      </c>
      <c r="N9111" s="8">
        <v>1536315.32</v>
      </c>
    </row>
    <row r="9112" spans="1:14" x14ac:dyDescent="0.2">
      <c r="A9112" t="s">
        <v>12</v>
      </c>
      <c r="B9112" t="s">
        <v>162</v>
      </c>
      <c r="C9112" t="s">
        <v>31</v>
      </c>
      <c r="D9112" t="s">
        <v>7</v>
      </c>
      <c r="E9112" t="s">
        <v>4</v>
      </c>
      <c r="F9112" s="5">
        <v>43891</v>
      </c>
      <c r="G9112">
        <v>956071317</v>
      </c>
      <c r="H9112" s="5">
        <v>43921</v>
      </c>
      <c r="I9112">
        <v>1603</v>
      </c>
      <c r="J9112" s="8">
        <v>437.2</v>
      </c>
      <c r="K9112" s="8">
        <v>263.33</v>
      </c>
      <c r="L9112" s="8">
        <v>700831.6</v>
      </c>
      <c r="M9112" s="8">
        <v>422117.99</v>
      </c>
      <c r="N9112" s="8">
        <v>278713.61</v>
      </c>
    </row>
    <row r="9113" spans="1:14" x14ac:dyDescent="0.2">
      <c r="A9113" t="s">
        <v>0</v>
      </c>
      <c r="B9113" t="s">
        <v>33</v>
      </c>
      <c r="C9113" t="s">
        <v>6</v>
      </c>
      <c r="D9113" t="s">
        <v>7</v>
      </c>
      <c r="E9113" t="s">
        <v>8</v>
      </c>
      <c r="F9113" s="5">
        <v>44604</v>
      </c>
      <c r="G9113">
        <v>894637572</v>
      </c>
      <c r="H9113" s="5">
        <v>44652</v>
      </c>
      <c r="I9113">
        <v>1993</v>
      </c>
      <c r="J9113" s="8">
        <v>152.58000000000001</v>
      </c>
      <c r="K9113" s="8">
        <v>97.44</v>
      </c>
      <c r="L9113" s="8">
        <v>304091.94</v>
      </c>
      <c r="M9113" s="8">
        <v>194197.92</v>
      </c>
      <c r="N9113" s="8">
        <v>109894.02</v>
      </c>
    </row>
    <row r="9114" spans="1:14" x14ac:dyDescent="0.2">
      <c r="A9114" t="s">
        <v>9</v>
      </c>
      <c r="B9114" t="s">
        <v>55</v>
      </c>
      <c r="C9114" t="s">
        <v>19</v>
      </c>
      <c r="D9114" t="s">
        <v>3</v>
      </c>
      <c r="E9114" t="s">
        <v>8</v>
      </c>
      <c r="F9114" s="5">
        <v>42669</v>
      </c>
      <c r="G9114">
        <v>201668488</v>
      </c>
      <c r="H9114" s="5">
        <v>42674</v>
      </c>
      <c r="I9114">
        <v>7042</v>
      </c>
      <c r="J9114" s="8">
        <v>81.73</v>
      </c>
      <c r="K9114" s="8">
        <v>56.67</v>
      </c>
      <c r="L9114" s="8">
        <v>575542.66</v>
      </c>
      <c r="M9114" s="8">
        <v>399070.14</v>
      </c>
      <c r="N9114" s="8">
        <v>176472.52</v>
      </c>
    </row>
    <row r="9115" spans="1:14" x14ac:dyDescent="0.2">
      <c r="A9115" t="s">
        <v>9</v>
      </c>
      <c r="B9115" t="s">
        <v>79</v>
      </c>
      <c r="C9115" t="s">
        <v>31</v>
      </c>
      <c r="D9115" t="s">
        <v>3</v>
      </c>
      <c r="E9115" t="s">
        <v>4</v>
      </c>
      <c r="F9115" s="5">
        <v>43651</v>
      </c>
      <c r="G9115">
        <v>617837893</v>
      </c>
      <c r="H9115" s="5">
        <v>43689</v>
      </c>
      <c r="I9115">
        <v>817</v>
      </c>
      <c r="J9115" s="8">
        <v>437.2</v>
      </c>
      <c r="K9115" s="8">
        <v>263.33</v>
      </c>
      <c r="L9115" s="8">
        <v>357192.4</v>
      </c>
      <c r="M9115" s="8">
        <v>215140.61</v>
      </c>
      <c r="N9115" s="8">
        <v>142051.79</v>
      </c>
    </row>
    <row r="9116" spans="1:14" x14ac:dyDescent="0.2">
      <c r="A9116" t="s">
        <v>17</v>
      </c>
      <c r="B9116" t="s">
        <v>86</v>
      </c>
      <c r="C9116" t="s">
        <v>6</v>
      </c>
      <c r="D9116" t="s">
        <v>3</v>
      </c>
      <c r="E9116" t="s">
        <v>8</v>
      </c>
      <c r="F9116" s="5">
        <v>44114</v>
      </c>
      <c r="G9116">
        <v>804132115</v>
      </c>
      <c r="H9116" s="5">
        <v>44159</v>
      </c>
      <c r="I9116">
        <v>9417</v>
      </c>
      <c r="J9116" s="8">
        <v>152.58000000000001</v>
      </c>
      <c r="K9116" s="8">
        <v>97.44</v>
      </c>
      <c r="L9116" s="8">
        <v>1436845.86</v>
      </c>
      <c r="M9116" s="8">
        <v>917592.48</v>
      </c>
      <c r="N9116" s="8">
        <v>519253.38</v>
      </c>
    </row>
    <row r="9117" spans="1:14" x14ac:dyDescent="0.2">
      <c r="A9117" t="s">
        <v>9</v>
      </c>
      <c r="B9117" t="s">
        <v>204</v>
      </c>
      <c r="C9117" t="s">
        <v>14</v>
      </c>
      <c r="D9117" t="s">
        <v>7</v>
      </c>
      <c r="E9117" t="s">
        <v>23</v>
      </c>
      <c r="F9117" s="5">
        <v>42704</v>
      </c>
      <c r="G9117">
        <v>391849982</v>
      </c>
      <c r="H9117" s="5">
        <v>42715</v>
      </c>
      <c r="I9117">
        <v>5972</v>
      </c>
      <c r="J9117" s="8">
        <v>205.7</v>
      </c>
      <c r="K9117" s="8">
        <v>117.11</v>
      </c>
      <c r="L9117" s="8">
        <v>1228440.3999999999</v>
      </c>
      <c r="M9117" s="8">
        <v>699380.92</v>
      </c>
      <c r="N9117" s="8">
        <v>529059.48</v>
      </c>
    </row>
    <row r="9118" spans="1:14" x14ac:dyDescent="0.2">
      <c r="A9118" t="s">
        <v>20</v>
      </c>
      <c r="B9118" t="s">
        <v>185</v>
      </c>
      <c r="C9118" t="s">
        <v>31</v>
      </c>
      <c r="D9118" t="s">
        <v>3</v>
      </c>
      <c r="E9118" t="s">
        <v>23</v>
      </c>
      <c r="F9118" s="5">
        <v>43153</v>
      </c>
      <c r="G9118">
        <v>432602822</v>
      </c>
      <c r="H9118" s="5">
        <v>43190</v>
      </c>
      <c r="I9118">
        <v>5643</v>
      </c>
      <c r="J9118" s="8">
        <v>437.2</v>
      </c>
      <c r="K9118" s="8">
        <v>263.33</v>
      </c>
      <c r="L9118" s="8">
        <v>2467119.6</v>
      </c>
      <c r="M9118" s="8">
        <v>1485971.19</v>
      </c>
      <c r="N9118" s="8">
        <v>981148.41</v>
      </c>
    </row>
    <row r="9119" spans="1:14" x14ac:dyDescent="0.2">
      <c r="A9119" t="s">
        <v>20</v>
      </c>
      <c r="B9119" t="s">
        <v>81</v>
      </c>
      <c r="C9119" t="s">
        <v>36</v>
      </c>
      <c r="D9119" t="s">
        <v>3</v>
      </c>
      <c r="E9119" t="s">
        <v>23</v>
      </c>
      <c r="F9119" s="5">
        <v>44078</v>
      </c>
      <c r="G9119">
        <v>248314464</v>
      </c>
      <c r="H9119" s="5">
        <v>44088</v>
      </c>
      <c r="I9119">
        <v>623</v>
      </c>
      <c r="J9119" s="8">
        <v>421.89</v>
      </c>
      <c r="K9119" s="8">
        <v>364.69</v>
      </c>
      <c r="L9119" s="8">
        <v>262837.46999999997</v>
      </c>
      <c r="M9119" s="8">
        <v>227201.87</v>
      </c>
      <c r="N9119" s="8">
        <v>35635.599999999999</v>
      </c>
    </row>
    <row r="9120" spans="1:14" x14ac:dyDescent="0.2">
      <c r="A9120" t="s">
        <v>17</v>
      </c>
      <c r="B9120" t="s">
        <v>135</v>
      </c>
      <c r="C9120" t="s">
        <v>11</v>
      </c>
      <c r="D9120" t="s">
        <v>3</v>
      </c>
      <c r="E9120" t="s">
        <v>15</v>
      </c>
      <c r="F9120" s="5">
        <v>43178</v>
      </c>
      <c r="G9120">
        <v>581221234</v>
      </c>
      <c r="H9120" s="5">
        <v>43211</v>
      </c>
      <c r="I9120">
        <v>5134</v>
      </c>
      <c r="J9120" s="8">
        <v>47.45</v>
      </c>
      <c r="K9120" s="8">
        <v>31.79</v>
      </c>
      <c r="L9120" s="8">
        <v>243608.3</v>
      </c>
      <c r="M9120" s="8">
        <v>163209.85999999999</v>
      </c>
      <c r="N9120" s="8">
        <v>80398.44</v>
      </c>
    </row>
    <row r="9121" spans="1:14" x14ac:dyDescent="0.2">
      <c r="A9121" t="s">
        <v>20</v>
      </c>
      <c r="B9121" t="s">
        <v>70</v>
      </c>
      <c r="C9121" t="s">
        <v>22</v>
      </c>
      <c r="D9121" t="s">
        <v>3</v>
      </c>
      <c r="E9121" t="s">
        <v>23</v>
      </c>
      <c r="F9121" s="5">
        <v>44622</v>
      </c>
      <c r="G9121">
        <v>443871963</v>
      </c>
      <c r="H9121" s="5">
        <v>44667</v>
      </c>
      <c r="I9121">
        <v>432</v>
      </c>
      <c r="J9121" s="8">
        <v>109.28</v>
      </c>
      <c r="K9121" s="8">
        <v>35.840000000000003</v>
      </c>
      <c r="L9121" s="8">
        <v>47208.959999999999</v>
      </c>
      <c r="M9121" s="8">
        <v>15482.88</v>
      </c>
      <c r="N9121" s="8">
        <v>31726.080000000002</v>
      </c>
    </row>
    <row r="9122" spans="1:14" x14ac:dyDescent="0.2">
      <c r="A9122" t="s">
        <v>17</v>
      </c>
      <c r="B9122" t="s">
        <v>59</v>
      </c>
      <c r="C9122" t="s">
        <v>6</v>
      </c>
      <c r="D9122" t="s">
        <v>7</v>
      </c>
      <c r="E9122" t="s">
        <v>4</v>
      </c>
      <c r="F9122" s="5">
        <v>42272</v>
      </c>
      <c r="G9122">
        <v>269127976</v>
      </c>
      <c r="H9122" s="5">
        <v>42319</v>
      </c>
      <c r="I9122">
        <v>9804</v>
      </c>
      <c r="J9122" s="8">
        <v>152.58000000000001</v>
      </c>
      <c r="K9122" s="8">
        <v>97.44</v>
      </c>
      <c r="L9122" s="8">
        <v>1495894.32</v>
      </c>
      <c r="M9122" s="8">
        <v>955301.76</v>
      </c>
      <c r="N9122" s="8">
        <v>540592.56000000006</v>
      </c>
    </row>
    <row r="9123" spans="1:14" x14ac:dyDescent="0.2">
      <c r="A9123" t="s">
        <v>0</v>
      </c>
      <c r="B9123" t="s">
        <v>41</v>
      </c>
      <c r="C9123" t="s">
        <v>45</v>
      </c>
      <c r="D9123" t="s">
        <v>3</v>
      </c>
      <c r="E9123" t="s">
        <v>23</v>
      </c>
      <c r="F9123" s="5">
        <v>43497</v>
      </c>
      <c r="G9123">
        <v>560163104</v>
      </c>
      <c r="H9123" s="5">
        <v>43529</v>
      </c>
      <c r="I9123">
        <v>3565</v>
      </c>
      <c r="J9123" s="8">
        <v>9.33</v>
      </c>
      <c r="K9123" s="8">
        <v>6.92</v>
      </c>
      <c r="L9123" s="8">
        <v>33261.449999999997</v>
      </c>
      <c r="M9123" s="8">
        <v>24669.8</v>
      </c>
      <c r="N9123" s="8">
        <v>8591.65</v>
      </c>
    </row>
    <row r="9124" spans="1:14" x14ac:dyDescent="0.2">
      <c r="A9124" t="s">
        <v>0</v>
      </c>
      <c r="B9124" t="s">
        <v>159</v>
      </c>
      <c r="C9124" t="s">
        <v>65</v>
      </c>
      <c r="D9124" t="s">
        <v>7</v>
      </c>
      <c r="E9124" t="s">
        <v>23</v>
      </c>
      <c r="F9124" s="5">
        <v>42287</v>
      </c>
      <c r="G9124">
        <v>540463674</v>
      </c>
      <c r="H9124" s="5">
        <v>42291</v>
      </c>
      <c r="I9124">
        <v>4066</v>
      </c>
      <c r="J9124" s="8">
        <v>668.27</v>
      </c>
      <c r="K9124" s="8">
        <v>502.54</v>
      </c>
      <c r="L9124" s="8">
        <v>2717185.82</v>
      </c>
      <c r="M9124" s="8">
        <v>2043327.64</v>
      </c>
      <c r="N9124" s="8">
        <v>673858.18</v>
      </c>
    </row>
    <row r="9125" spans="1:14" x14ac:dyDescent="0.2">
      <c r="A9125" t="s">
        <v>9</v>
      </c>
      <c r="B9125" t="s">
        <v>121</v>
      </c>
      <c r="C9125" t="s">
        <v>2</v>
      </c>
      <c r="D9125" t="s">
        <v>3</v>
      </c>
      <c r="E9125" t="s">
        <v>23</v>
      </c>
      <c r="F9125" s="5">
        <v>44519</v>
      </c>
      <c r="G9125">
        <v>403828513</v>
      </c>
      <c r="H9125" s="5">
        <v>44525</v>
      </c>
      <c r="I9125">
        <v>686</v>
      </c>
      <c r="J9125" s="8">
        <v>255.28</v>
      </c>
      <c r="K9125" s="8">
        <v>159.41999999999999</v>
      </c>
      <c r="L9125" s="8">
        <v>175122.08</v>
      </c>
      <c r="M9125" s="8">
        <v>109362.12</v>
      </c>
      <c r="N9125" s="8">
        <v>65759.960000000006</v>
      </c>
    </row>
    <row r="9126" spans="1:14" x14ac:dyDescent="0.2">
      <c r="A9126" t="s">
        <v>12</v>
      </c>
      <c r="B9126" t="s">
        <v>150</v>
      </c>
      <c r="C9126" t="s">
        <v>6</v>
      </c>
      <c r="D9126" t="s">
        <v>3</v>
      </c>
      <c r="E9126" t="s">
        <v>4</v>
      </c>
      <c r="F9126" s="5">
        <v>43574</v>
      </c>
      <c r="G9126">
        <v>864368951</v>
      </c>
      <c r="H9126" s="5">
        <v>43618</v>
      </c>
      <c r="I9126">
        <v>4836</v>
      </c>
      <c r="J9126" s="8">
        <v>152.58000000000001</v>
      </c>
      <c r="K9126" s="8">
        <v>97.44</v>
      </c>
      <c r="L9126" s="8">
        <v>737876.88</v>
      </c>
      <c r="M9126" s="8">
        <v>471219.84</v>
      </c>
      <c r="N9126" s="8">
        <v>266657.03999999998</v>
      </c>
    </row>
    <row r="9127" spans="1:14" x14ac:dyDescent="0.2">
      <c r="A9127" t="s">
        <v>9</v>
      </c>
      <c r="B9127" t="s">
        <v>182</v>
      </c>
      <c r="C9127" t="s">
        <v>22</v>
      </c>
      <c r="D9127" t="s">
        <v>3</v>
      </c>
      <c r="E9127" t="s">
        <v>23</v>
      </c>
      <c r="F9127" s="5">
        <v>43113</v>
      </c>
      <c r="G9127">
        <v>906508815</v>
      </c>
      <c r="H9127" s="5">
        <v>43123</v>
      </c>
      <c r="I9127">
        <v>4958</v>
      </c>
      <c r="J9127" s="8">
        <v>109.28</v>
      </c>
      <c r="K9127" s="8">
        <v>35.840000000000003</v>
      </c>
      <c r="L9127" s="8">
        <v>541810.24</v>
      </c>
      <c r="M9127" s="8">
        <v>177694.72</v>
      </c>
      <c r="N9127" s="8">
        <v>364115.52</v>
      </c>
    </row>
    <row r="9128" spans="1:14" x14ac:dyDescent="0.2">
      <c r="A9128" t="s">
        <v>0</v>
      </c>
      <c r="B9128" t="s">
        <v>33</v>
      </c>
      <c r="C9128" t="s">
        <v>57</v>
      </c>
      <c r="D9128" t="s">
        <v>3</v>
      </c>
      <c r="E9128" t="s">
        <v>8</v>
      </c>
      <c r="F9128" s="5">
        <v>42641</v>
      </c>
      <c r="G9128">
        <v>934984433</v>
      </c>
      <c r="H9128" s="5">
        <v>42656</v>
      </c>
      <c r="I9128">
        <v>1526</v>
      </c>
      <c r="J9128" s="8">
        <v>154.06</v>
      </c>
      <c r="K9128" s="8">
        <v>90.93</v>
      </c>
      <c r="L9128" s="8">
        <v>235095.56</v>
      </c>
      <c r="M9128" s="8">
        <v>138759.18</v>
      </c>
      <c r="N9128" s="8">
        <v>96336.38</v>
      </c>
    </row>
    <row r="9129" spans="1:14" x14ac:dyDescent="0.2">
      <c r="A9129" t="s">
        <v>9</v>
      </c>
      <c r="B9129" t="s">
        <v>165</v>
      </c>
      <c r="C9129" t="s">
        <v>14</v>
      </c>
      <c r="D9129" t="s">
        <v>7</v>
      </c>
      <c r="E9129" t="s">
        <v>4</v>
      </c>
      <c r="F9129" s="5">
        <v>43748</v>
      </c>
      <c r="G9129">
        <v>524844634</v>
      </c>
      <c r="H9129" s="5">
        <v>43751</v>
      </c>
      <c r="I9129">
        <v>2045</v>
      </c>
      <c r="J9129" s="8">
        <v>205.7</v>
      </c>
      <c r="K9129" s="8">
        <v>117.11</v>
      </c>
      <c r="L9129" s="8">
        <v>420656.5</v>
      </c>
      <c r="M9129" s="8">
        <v>239489.95</v>
      </c>
      <c r="N9129" s="8">
        <v>181166.55</v>
      </c>
    </row>
    <row r="9130" spans="1:14" x14ac:dyDescent="0.2">
      <c r="A9130" t="s">
        <v>9</v>
      </c>
      <c r="B9130" t="s">
        <v>113</v>
      </c>
      <c r="C9130" t="s">
        <v>45</v>
      </c>
      <c r="D9130" t="s">
        <v>7</v>
      </c>
      <c r="E9130" t="s">
        <v>4</v>
      </c>
      <c r="F9130" s="5">
        <v>43723</v>
      </c>
      <c r="G9130">
        <v>671450746</v>
      </c>
      <c r="H9130" s="5">
        <v>43756</v>
      </c>
      <c r="I9130">
        <v>6052</v>
      </c>
      <c r="J9130" s="8">
        <v>9.33</v>
      </c>
      <c r="K9130" s="8">
        <v>6.92</v>
      </c>
      <c r="L9130" s="8">
        <v>56465.16</v>
      </c>
      <c r="M9130" s="8">
        <v>41879.839999999997</v>
      </c>
      <c r="N9130" s="8">
        <v>14585.32</v>
      </c>
    </row>
    <row r="9131" spans="1:14" x14ac:dyDescent="0.2">
      <c r="A9131" t="s">
        <v>9</v>
      </c>
      <c r="B9131" t="s">
        <v>178</v>
      </c>
      <c r="C9131" t="s">
        <v>45</v>
      </c>
      <c r="D9131" t="s">
        <v>3</v>
      </c>
      <c r="E9131" t="s">
        <v>23</v>
      </c>
      <c r="F9131" s="5">
        <v>43394</v>
      </c>
      <c r="G9131">
        <v>640476596</v>
      </c>
      <c r="H9131" s="5">
        <v>43397</v>
      </c>
      <c r="I9131">
        <v>112</v>
      </c>
      <c r="J9131" s="8">
        <v>9.33</v>
      </c>
      <c r="K9131" s="8">
        <v>6.92</v>
      </c>
      <c r="L9131" s="8">
        <v>1044.96</v>
      </c>
      <c r="M9131" s="8">
        <v>775.04</v>
      </c>
      <c r="N9131" s="8">
        <v>269.92</v>
      </c>
    </row>
    <row r="9132" spans="1:14" x14ac:dyDescent="0.2">
      <c r="A9132" t="s">
        <v>9</v>
      </c>
      <c r="B9132" t="s">
        <v>187</v>
      </c>
      <c r="C9132" t="s">
        <v>31</v>
      </c>
      <c r="D9132" t="s">
        <v>3</v>
      </c>
      <c r="E9132" t="s">
        <v>23</v>
      </c>
      <c r="F9132" s="5">
        <v>42520</v>
      </c>
      <c r="G9132">
        <v>217908513</v>
      </c>
      <c r="H9132" s="5">
        <v>42544</v>
      </c>
      <c r="I9132">
        <v>2826</v>
      </c>
      <c r="J9132" s="8">
        <v>437.2</v>
      </c>
      <c r="K9132" s="8">
        <v>263.33</v>
      </c>
      <c r="L9132" s="8">
        <v>1235527.2</v>
      </c>
      <c r="M9132" s="8">
        <v>744170.58</v>
      </c>
      <c r="N9132" s="8">
        <v>491356.62</v>
      </c>
    </row>
    <row r="9133" spans="1:14" x14ac:dyDescent="0.2">
      <c r="A9133" t="s">
        <v>12</v>
      </c>
      <c r="B9133" t="s">
        <v>127</v>
      </c>
      <c r="C9133" t="s">
        <v>45</v>
      </c>
      <c r="D9133" t="s">
        <v>3</v>
      </c>
      <c r="E9133" t="s">
        <v>15</v>
      </c>
      <c r="F9133" s="5">
        <v>42055</v>
      </c>
      <c r="G9133">
        <v>160045325</v>
      </c>
      <c r="H9133" s="5">
        <v>42099</v>
      </c>
      <c r="I9133">
        <v>9823</v>
      </c>
      <c r="J9133" s="8">
        <v>9.33</v>
      </c>
      <c r="K9133" s="8">
        <v>6.92</v>
      </c>
      <c r="L9133" s="8">
        <v>91648.59</v>
      </c>
      <c r="M9133" s="8">
        <v>67975.16</v>
      </c>
      <c r="N9133" s="8">
        <v>23673.43</v>
      </c>
    </row>
    <row r="9134" spans="1:14" x14ac:dyDescent="0.2">
      <c r="A9134" t="s">
        <v>9</v>
      </c>
      <c r="B9134" t="s">
        <v>117</v>
      </c>
      <c r="C9134" t="s">
        <v>29</v>
      </c>
      <c r="D9134" t="s">
        <v>7</v>
      </c>
      <c r="E9134" t="s">
        <v>4</v>
      </c>
      <c r="F9134" s="5">
        <v>42460</v>
      </c>
      <c r="G9134">
        <v>843498361</v>
      </c>
      <c r="H9134" s="5">
        <v>42485</v>
      </c>
      <c r="I9134">
        <v>8764</v>
      </c>
      <c r="J9134" s="8">
        <v>651.21</v>
      </c>
      <c r="K9134" s="8">
        <v>524.96</v>
      </c>
      <c r="L9134" s="8">
        <v>5707204.4400000004</v>
      </c>
      <c r="M9134" s="8">
        <v>4600749.4400000004</v>
      </c>
      <c r="N9134" s="8">
        <v>1106455</v>
      </c>
    </row>
    <row r="9135" spans="1:14" x14ac:dyDescent="0.2">
      <c r="A9135" t="s">
        <v>17</v>
      </c>
      <c r="B9135" t="s">
        <v>47</v>
      </c>
      <c r="C9135" t="s">
        <v>6</v>
      </c>
      <c r="D9135" t="s">
        <v>3</v>
      </c>
      <c r="E9135" t="s">
        <v>4</v>
      </c>
      <c r="F9135" s="5">
        <v>43352</v>
      </c>
      <c r="G9135">
        <v>915191447</v>
      </c>
      <c r="H9135" s="5">
        <v>43370</v>
      </c>
      <c r="I9135">
        <v>4342</v>
      </c>
      <c r="J9135" s="8">
        <v>152.58000000000001</v>
      </c>
      <c r="K9135" s="8">
        <v>97.44</v>
      </c>
      <c r="L9135" s="8">
        <v>662502.36</v>
      </c>
      <c r="M9135" s="8">
        <v>423084.48</v>
      </c>
      <c r="N9135" s="8">
        <v>239417.88</v>
      </c>
    </row>
    <row r="9136" spans="1:14" x14ac:dyDescent="0.2">
      <c r="A9136" t="s">
        <v>0</v>
      </c>
      <c r="B9136" t="s">
        <v>1</v>
      </c>
      <c r="C9136" t="s">
        <v>45</v>
      </c>
      <c r="D9136" t="s">
        <v>3</v>
      </c>
      <c r="E9136" t="s">
        <v>8</v>
      </c>
      <c r="F9136" s="5">
        <v>43126</v>
      </c>
      <c r="G9136">
        <v>442360913</v>
      </c>
      <c r="H9136" s="5">
        <v>43164</v>
      </c>
      <c r="I9136">
        <v>3279</v>
      </c>
      <c r="J9136" s="8">
        <v>9.33</v>
      </c>
      <c r="K9136" s="8">
        <v>6.92</v>
      </c>
      <c r="L9136" s="8">
        <v>30593.07</v>
      </c>
      <c r="M9136" s="8">
        <v>22690.68</v>
      </c>
      <c r="N9136" s="8">
        <v>7902.39</v>
      </c>
    </row>
    <row r="9137" spans="1:14" x14ac:dyDescent="0.2">
      <c r="A9137" t="s">
        <v>17</v>
      </c>
      <c r="B9137" t="s">
        <v>158</v>
      </c>
      <c r="C9137" t="s">
        <v>19</v>
      </c>
      <c r="D9137" t="s">
        <v>3</v>
      </c>
      <c r="E9137" t="s">
        <v>8</v>
      </c>
      <c r="F9137" s="5">
        <v>42100</v>
      </c>
      <c r="G9137">
        <v>462555587</v>
      </c>
      <c r="H9137" s="5">
        <v>42136</v>
      </c>
      <c r="I9137">
        <v>9332</v>
      </c>
      <c r="J9137" s="8">
        <v>81.73</v>
      </c>
      <c r="K9137" s="8">
        <v>56.67</v>
      </c>
      <c r="L9137" s="8">
        <v>762704.36</v>
      </c>
      <c r="M9137" s="8">
        <v>528844.43999999994</v>
      </c>
      <c r="N9137" s="8">
        <v>233859.92</v>
      </c>
    </row>
    <row r="9138" spans="1:14" x14ac:dyDescent="0.2">
      <c r="A9138" t="s">
        <v>9</v>
      </c>
      <c r="B9138" t="s">
        <v>89</v>
      </c>
      <c r="C9138" t="s">
        <v>36</v>
      </c>
      <c r="D9138" t="s">
        <v>3</v>
      </c>
      <c r="E9138" t="s">
        <v>4</v>
      </c>
      <c r="F9138" s="5">
        <v>44063</v>
      </c>
      <c r="G9138">
        <v>733636796</v>
      </c>
      <c r="H9138" s="5">
        <v>44089</v>
      </c>
      <c r="I9138">
        <v>8286</v>
      </c>
      <c r="J9138" s="8">
        <v>421.89</v>
      </c>
      <c r="K9138" s="8">
        <v>364.69</v>
      </c>
      <c r="L9138" s="8">
        <v>3495780.54</v>
      </c>
      <c r="M9138" s="8">
        <v>3021821.34</v>
      </c>
      <c r="N9138" s="8">
        <v>473959.2</v>
      </c>
    </row>
    <row r="9139" spans="1:14" x14ac:dyDescent="0.2">
      <c r="A9139" t="s">
        <v>9</v>
      </c>
      <c r="B9139" t="s">
        <v>24</v>
      </c>
      <c r="C9139" t="s">
        <v>6</v>
      </c>
      <c r="D9139" t="s">
        <v>3</v>
      </c>
      <c r="E9139" t="s">
        <v>15</v>
      </c>
      <c r="F9139" s="5">
        <v>44189</v>
      </c>
      <c r="G9139">
        <v>183778369</v>
      </c>
      <c r="H9139" s="5">
        <v>43837</v>
      </c>
      <c r="I9139">
        <v>2958</v>
      </c>
      <c r="J9139" s="8">
        <v>152.58000000000001</v>
      </c>
      <c r="K9139" s="8">
        <v>97.44</v>
      </c>
      <c r="L9139" s="8">
        <v>451331.64</v>
      </c>
      <c r="M9139" s="8">
        <v>288227.52</v>
      </c>
      <c r="N9139" s="8">
        <v>163104.12</v>
      </c>
    </row>
    <row r="9140" spans="1:14" x14ac:dyDescent="0.2">
      <c r="A9140" t="s">
        <v>17</v>
      </c>
      <c r="B9140" t="s">
        <v>35</v>
      </c>
      <c r="C9140" t="s">
        <v>11</v>
      </c>
      <c r="D9140" t="s">
        <v>3</v>
      </c>
      <c r="E9140" t="s">
        <v>23</v>
      </c>
      <c r="F9140" s="5">
        <v>42583</v>
      </c>
      <c r="G9140">
        <v>961466634</v>
      </c>
      <c r="H9140" s="5">
        <v>42599</v>
      </c>
      <c r="I9140">
        <v>8198</v>
      </c>
      <c r="J9140" s="8">
        <v>47.45</v>
      </c>
      <c r="K9140" s="8">
        <v>31.79</v>
      </c>
      <c r="L9140" s="8">
        <v>388995.1</v>
      </c>
      <c r="M9140" s="8">
        <v>260614.42</v>
      </c>
      <c r="N9140" s="8">
        <v>128380.68</v>
      </c>
    </row>
    <row r="9141" spans="1:14" x14ac:dyDescent="0.2">
      <c r="A9141" t="s">
        <v>17</v>
      </c>
      <c r="B9141" t="s">
        <v>53</v>
      </c>
      <c r="C9141" t="s">
        <v>36</v>
      </c>
      <c r="D9141" t="s">
        <v>7</v>
      </c>
      <c r="E9141" t="s">
        <v>4</v>
      </c>
      <c r="F9141" s="5">
        <v>43624</v>
      </c>
      <c r="G9141">
        <v>785500419</v>
      </c>
      <c r="H9141" s="5">
        <v>43661</v>
      </c>
      <c r="I9141">
        <v>5884</v>
      </c>
      <c r="J9141" s="8">
        <v>421.89</v>
      </c>
      <c r="K9141" s="8">
        <v>364.69</v>
      </c>
      <c r="L9141" s="8">
        <v>2482400.7599999998</v>
      </c>
      <c r="M9141" s="8">
        <v>2145835.96</v>
      </c>
      <c r="N9141" s="8">
        <v>336564.8</v>
      </c>
    </row>
    <row r="9142" spans="1:14" x14ac:dyDescent="0.2">
      <c r="A9142" t="s">
        <v>9</v>
      </c>
      <c r="B9142" t="s">
        <v>56</v>
      </c>
      <c r="C9142" t="s">
        <v>6</v>
      </c>
      <c r="D9142" t="s">
        <v>7</v>
      </c>
      <c r="E9142" t="s">
        <v>4</v>
      </c>
      <c r="F9142" s="5">
        <v>42847</v>
      </c>
      <c r="G9142">
        <v>594991052</v>
      </c>
      <c r="H9142" s="5">
        <v>42892</v>
      </c>
      <c r="I9142">
        <v>9929</v>
      </c>
      <c r="J9142" s="8">
        <v>152.58000000000001</v>
      </c>
      <c r="K9142" s="8">
        <v>97.44</v>
      </c>
      <c r="L9142" s="8">
        <v>1514966.82</v>
      </c>
      <c r="M9142" s="8">
        <v>967481.76</v>
      </c>
      <c r="N9142" s="8">
        <v>547485.06000000006</v>
      </c>
    </row>
    <row r="9143" spans="1:14" x14ac:dyDescent="0.2">
      <c r="A9143" t="s">
        <v>20</v>
      </c>
      <c r="B9143" t="s">
        <v>120</v>
      </c>
      <c r="C9143" t="s">
        <v>57</v>
      </c>
      <c r="D9143" t="s">
        <v>7</v>
      </c>
      <c r="E9143" t="s">
        <v>4</v>
      </c>
      <c r="F9143" s="5">
        <v>42566</v>
      </c>
      <c r="G9143">
        <v>499362361</v>
      </c>
      <c r="H9143" s="5">
        <v>42614</v>
      </c>
      <c r="I9143">
        <v>1274</v>
      </c>
      <c r="J9143" s="8">
        <v>154.06</v>
      </c>
      <c r="K9143" s="8">
        <v>90.93</v>
      </c>
      <c r="L9143" s="8">
        <v>196272.44</v>
      </c>
      <c r="M9143" s="8">
        <v>115844.82</v>
      </c>
      <c r="N9143" s="8">
        <v>80427.62</v>
      </c>
    </row>
    <row r="9144" spans="1:14" x14ac:dyDescent="0.2">
      <c r="A9144" t="s">
        <v>17</v>
      </c>
      <c r="B9144" t="s">
        <v>131</v>
      </c>
      <c r="C9144" t="s">
        <v>57</v>
      </c>
      <c r="D9144" t="s">
        <v>3</v>
      </c>
      <c r="E9144" t="s">
        <v>8</v>
      </c>
      <c r="F9144" s="5">
        <v>42248</v>
      </c>
      <c r="G9144">
        <v>228350675</v>
      </c>
      <c r="H9144" s="5">
        <v>42262</v>
      </c>
      <c r="I9144">
        <v>2894</v>
      </c>
      <c r="J9144" s="8">
        <v>154.06</v>
      </c>
      <c r="K9144" s="8">
        <v>90.93</v>
      </c>
      <c r="L9144" s="8">
        <v>445849.64</v>
      </c>
      <c r="M9144" s="8">
        <v>263151.42</v>
      </c>
      <c r="N9144" s="8">
        <v>182698.22</v>
      </c>
    </row>
    <row r="9145" spans="1:14" x14ac:dyDescent="0.2">
      <c r="A9145" t="s">
        <v>0</v>
      </c>
      <c r="B9145" t="s">
        <v>34</v>
      </c>
      <c r="C9145" t="s">
        <v>2</v>
      </c>
      <c r="D9145" t="s">
        <v>7</v>
      </c>
      <c r="E9145" t="s">
        <v>4</v>
      </c>
      <c r="F9145" s="5">
        <v>42559</v>
      </c>
      <c r="G9145">
        <v>482004821</v>
      </c>
      <c r="H9145" s="5">
        <v>42563</v>
      </c>
      <c r="I9145">
        <v>4793</v>
      </c>
      <c r="J9145" s="8">
        <v>255.28</v>
      </c>
      <c r="K9145" s="8">
        <v>159.41999999999999</v>
      </c>
      <c r="L9145" s="8">
        <v>1223557.04</v>
      </c>
      <c r="M9145" s="8">
        <v>764100.06</v>
      </c>
      <c r="N9145" s="8">
        <v>459456.98</v>
      </c>
    </row>
    <row r="9146" spans="1:14" x14ac:dyDescent="0.2">
      <c r="A9146" t="s">
        <v>9</v>
      </c>
      <c r="B9146" t="s">
        <v>179</v>
      </c>
      <c r="C9146" t="s">
        <v>29</v>
      </c>
      <c r="D9146" t="s">
        <v>7</v>
      </c>
      <c r="E9146" t="s">
        <v>4</v>
      </c>
      <c r="F9146" s="5">
        <v>43250</v>
      </c>
      <c r="G9146">
        <v>680686128</v>
      </c>
      <c r="H9146" s="5">
        <v>43289</v>
      </c>
      <c r="I9146">
        <v>9006</v>
      </c>
      <c r="J9146" s="8">
        <v>651.21</v>
      </c>
      <c r="K9146" s="8">
        <v>524.96</v>
      </c>
      <c r="L9146" s="8">
        <v>5864797.2599999998</v>
      </c>
      <c r="M9146" s="8">
        <v>4727789.76</v>
      </c>
      <c r="N9146" s="8">
        <v>1137007.5</v>
      </c>
    </row>
    <row r="9147" spans="1:14" x14ac:dyDescent="0.2">
      <c r="A9147" t="s">
        <v>9</v>
      </c>
      <c r="B9147" t="s">
        <v>100</v>
      </c>
      <c r="C9147" t="s">
        <v>22</v>
      </c>
      <c r="D9147" t="s">
        <v>7</v>
      </c>
      <c r="E9147" t="s">
        <v>23</v>
      </c>
      <c r="F9147" s="5">
        <v>42764</v>
      </c>
      <c r="G9147">
        <v>315068423</v>
      </c>
      <c r="H9147" s="5">
        <v>42791</v>
      </c>
      <c r="I9147">
        <v>4603</v>
      </c>
      <c r="J9147" s="8">
        <v>109.28</v>
      </c>
      <c r="K9147" s="8">
        <v>35.840000000000003</v>
      </c>
      <c r="L9147" s="8">
        <v>503015.84</v>
      </c>
      <c r="M9147" s="8">
        <v>164971.51999999999</v>
      </c>
      <c r="N9147" s="8">
        <v>338044.32</v>
      </c>
    </row>
    <row r="9148" spans="1:14" x14ac:dyDescent="0.2">
      <c r="A9148" t="s">
        <v>20</v>
      </c>
      <c r="B9148" t="s">
        <v>201</v>
      </c>
      <c r="C9148" t="s">
        <v>22</v>
      </c>
      <c r="D9148" t="s">
        <v>3</v>
      </c>
      <c r="E9148" t="s">
        <v>4</v>
      </c>
      <c r="F9148" s="5">
        <v>44784</v>
      </c>
      <c r="G9148">
        <v>296138036</v>
      </c>
      <c r="H9148" s="5">
        <v>44827</v>
      </c>
      <c r="I9148">
        <v>2680</v>
      </c>
      <c r="J9148" s="8">
        <v>109.28</v>
      </c>
      <c r="K9148" s="8">
        <v>35.840000000000003</v>
      </c>
      <c r="L9148" s="8">
        <v>292870.40000000002</v>
      </c>
      <c r="M9148" s="8">
        <v>96051.199999999997</v>
      </c>
      <c r="N9148" s="8">
        <v>196819.20000000001</v>
      </c>
    </row>
    <row r="9149" spans="1:14" x14ac:dyDescent="0.2">
      <c r="A9149" t="s">
        <v>9</v>
      </c>
      <c r="B9149" t="s">
        <v>186</v>
      </c>
      <c r="C9149" t="s">
        <v>36</v>
      </c>
      <c r="D9149" t="s">
        <v>7</v>
      </c>
      <c r="E9149" t="s">
        <v>4</v>
      </c>
      <c r="F9149" s="5">
        <v>42455</v>
      </c>
      <c r="G9149">
        <v>705193793</v>
      </c>
      <c r="H9149" s="5">
        <v>42502</v>
      </c>
      <c r="I9149">
        <v>1369</v>
      </c>
      <c r="J9149" s="8">
        <v>421.89</v>
      </c>
      <c r="K9149" s="8">
        <v>364.69</v>
      </c>
      <c r="L9149" s="8">
        <v>577567.41</v>
      </c>
      <c r="M9149" s="8">
        <v>499260.61</v>
      </c>
      <c r="N9149" s="8">
        <v>78306.8</v>
      </c>
    </row>
    <row r="9150" spans="1:14" x14ac:dyDescent="0.2">
      <c r="A9150" t="s">
        <v>17</v>
      </c>
      <c r="B9150" t="s">
        <v>59</v>
      </c>
      <c r="C9150" t="s">
        <v>65</v>
      </c>
      <c r="D9150" t="s">
        <v>7</v>
      </c>
      <c r="E9150" t="s">
        <v>15</v>
      </c>
      <c r="F9150" s="5">
        <v>44855</v>
      </c>
      <c r="G9150">
        <v>343847024</v>
      </c>
      <c r="H9150" s="5">
        <v>44870</v>
      </c>
      <c r="I9150">
        <v>830</v>
      </c>
      <c r="J9150" s="8">
        <v>668.27</v>
      </c>
      <c r="K9150" s="8">
        <v>502.54</v>
      </c>
      <c r="L9150" s="8">
        <v>554664.1</v>
      </c>
      <c r="M9150" s="8">
        <v>417108.2</v>
      </c>
      <c r="N9150" s="8">
        <v>137555.9</v>
      </c>
    </row>
    <row r="9151" spans="1:14" x14ac:dyDescent="0.2">
      <c r="A9151" t="s">
        <v>9</v>
      </c>
      <c r="B9151" t="s">
        <v>64</v>
      </c>
      <c r="C9151" t="s">
        <v>31</v>
      </c>
      <c r="D9151" t="s">
        <v>7</v>
      </c>
      <c r="E9151" t="s">
        <v>23</v>
      </c>
      <c r="F9151" s="5">
        <v>43792</v>
      </c>
      <c r="G9151">
        <v>784021556</v>
      </c>
      <c r="H9151" s="5">
        <v>43801</v>
      </c>
      <c r="I9151">
        <v>8256</v>
      </c>
      <c r="J9151" s="8">
        <v>437.2</v>
      </c>
      <c r="K9151" s="8">
        <v>263.33</v>
      </c>
      <c r="L9151" s="8">
        <v>3609523.2</v>
      </c>
      <c r="M9151" s="8">
        <v>2174052.48</v>
      </c>
      <c r="N9151" s="8">
        <v>1435470.72</v>
      </c>
    </row>
    <row r="9152" spans="1:14" x14ac:dyDescent="0.2">
      <c r="A9152" t="s">
        <v>9</v>
      </c>
      <c r="B9152" t="s">
        <v>136</v>
      </c>
      <c r="C9152" t="s">
        <v>29</v>
      </c>
      <c r="D9152" t="s">
        <v>7</v>
      </c>
      <c r="E9152" t="s">
        <v>4</v>
      </c>
      <c r="F9152" s="5">
        <v>42315</v>
      </c>
      <c r="G9152">
        <v>517953717</v>
      </c>
      <c r="H9152" s="5">
        <v>42322</v>
      </c>
      <c r="I9152">
        <v>2870</v>
      </c>
      <c r="J9152" s="8">
        <v>651.21</v>
      </c>
      <c r="K9152" s="8">
        <v>524.96</v>
      </c>
      <c r="L9152" s="8">
        <v>1868972.7</v>
      </c>
      <c r="M9152" s="8">
        <v>1506635.2</v>
      </c>
      <c r="N9152" s="8">
        <v>362337.5</v>
      </c>
    </row>
    <row r="9153" spans="1:14" x14ac:dyDescent="0.2">
      <c r="A9153" t="s">
        <v>12</v>
      </c>
      <c r="B9153" t="s">
        <v>107</v>
      </c>
      <c r="C9153" t="s">
        <v>31</v>
      </c>
      <c r="D9153" t="s">
        <v>3</v>
      </c>
      <c r="E9153" t="s">
        <v>15</v>
      </c>
      <c r="F9153" s="5">
        <v>44513</v>
      </c>
      <c r="G9153">
        <v>808192336</v>
      </c>
      <c r="H9153" s="5">
        <v>44535</v>
      </c>
      <c r="I9153">
        <v>927</v>
      </c>
      <c r="J9153" s="8">
        <v>437.2</v>
      </c>
      <c r="K9153" s="8">
        <v>263.33</v>
      </c>
      <c r="L9153" s="8">
        <v>405284.4</v>
      </c>
      <c r="M9153" s="8">
        <v>244106.91</v>
      </c>
      <c r="N9153" s="8">
        <v>161177.49</v>
      </c>
    </row>
    <row r="9154" spans="1:14" x14ac:dyDescent="0.2">
      <c r="A9154" t="s">
        <v>20</v>
      </c>
      <c r="B9154" t="s">
        <v>120</v>
      </c>
      <c r="C9154" t="s">
        <v>22</v>
      </c>
      <c r="D9154" t="s">
        <v>7</v>
      </c>
      <c r="E9154" t="s">
        <v>23</v>
      </c>
      <c r="F9154" s="5">
        <v>43594</v>
      </c>
      <c r="G9154">
        <v>737598741</v>
      </c>
      <c r="H9154" s="5">
        <v>43626</v>
      </c>
      <c r="I9154">
        <v>713</v>
      </c>
      <c r="J9154" s="8">
        <v>109.28</v>
      </c>
      <c r="K9154" s="8">
        <v>35.840000000000003</v>
      </c>
      <c r="L9154" s="8">
        <v>77916.639999999999</v>
      </c>
      <c r="M9154" s="8">
        <v>25553.919999999998</v>
      </c>
      <c r="N9154" s="8">
        <v>52362.720000000001</v>
      </c>
    </row>
    <row r="9155" spans="1:14" x14ac:dyDescent="0.2">
      <c r="A9155" t="s">
        <v>9</v>
      </c>
      <c r="B9155" t="s">
        <v>51</v>
      </c>
      <c r="C9155" t="s">
        <v>22</v>
      </c>
      <c r="D9155" t="s">
        <v>3</v>
      </c>
      <c r="E9155" t="s">
        <v>4</v>
      </c>
      <c r="F9155" s="5">
        <v>43775</v>
      </c>
      <c r="G9155">
        <v>359346759</v>
      </c>
      <c r="H9155" s="5">
        <v>43778</v>
      </c>
      <c r="I9155">
        <v>7546</v>
      </c>
      <c r="J9155" s="8">
        <v>109.28</v>
      </c>
      <c r="K9155" s="8">
        <v>35.840000000000003</v>
      </c>
      <c r="L9155" s="8">
        <v>824626.88</v>
      </c>
      <c r="M9155" s="8">
        <v>270448.64000000001</v>
      </c>
      <c r="N9155" s="8">
        <v>554178.24</v>
      </c>
    </row>
    <row r="9156" spans="1:14" x14ac:dyDescent="0.2">
      <c r="A9156" t="s">
        <v>9</v>
      </c>
      <c r="B9156" t="s">
        <v>145</v>
      </c>
      <c r="C9156" t="s">
        <v>29</v>
      </c>
      <c r="D9156" t="s">
        <v>3</v>
      </c>
      <c r="E9156" t="s">
        <v>23</v>
      </c>
      <c r="F9156" s="5">
        <v>42198</v>
      </c>
      <c r="G9156">
        <v>246922719</v>
      </c>
      <c r="H9156" s="5">
        <v>42214</v>
      </c>
      <c r="I9156">
        <v>8775</v>
      </c>
      <c r="J9156" s="8">
        <v>651.21</v>
      </c>
      <c r="K9156" s="8">
        <v>524.96</v>
      </c>
      <c r="L9156" s="8">
        <v>5714367.75</v>
      </c>
      <c r="M9156" s="8">
        <v>4606524</v>
      </c>
      <c r="N9156" s="8">
        <v>1107843.75</v>
      </c>
    </row>
    <row r="9157" spans="1:14" x14ac:dyDescent="0.2">
      <c r="A9157" t="s">
        <v>9</v>
      </c>
      <c r="B9157" t="s">
        <v>200</v>
      </c>
      <c r="C9157" t="s">
        <v>14</v>
      </c>
      <c r="D9157" t="s">
        <v>3</v>
      </c>
      <c r="E9157" t="s">
        <v>23</v>
      </c>
      <c r="F9157" s="5">
        <v>44665</v>
      </c>
      <c r="G9157">
        <v>144125449</v>
      </c>
      <c r="H9157" s="5">
        <v>44703</v>
      </c>
      <c r="I9157">
        <v>8778</v>
      </c>
      <c r="J9157" s="8">
        <v>205.7</v>
      </c>
      <c r="K9157" s="8">
        <v>117.11</v>
      </c>
      <c r="L9157" s="8">
        <v>1805634.6</v>
      </c>
      <c r="M9157" s="8">
        <v>1027991.58</v>
      </c>
      <c r="N9157" s="8">
        <v>777643.02</v>
      </c>
    </row>
    <row r="9158" spans="1:14" x14ac:dyDescent="0.2">
      <c r="A9158" t="s">
        <v>9</v>
      </c>
      <c r="B9158" t="s">
        <v>184</v>
      </c>
      <c r="C9158" t="s">
        <v>6</v>
      </c>
      <c r="D9158" t="s">
        <v>7</v>
      </c>
      <c r="E9158" t="s">
        <v>15</v>
      </c>
      <c r="F9158" s="5">
        <v>43748</v>
      </c>
      <c r="G9158">
        <v>315066277</v>
      </c>
      <c r="H9158" s="5">
        <v>43797</v>
      </c>
      <c r="I9158">
        <v>3968</v>
      </c>
      <c r="J9158" s="8">
        <v>152.58000000000001</v>
      </c>
      <c r="K9158" s="8">
        <v>97.44</v>
      </c>
      <c r="L9158" s="8">
        <v>605437.43999999994</v>
      </c>
      <c r="M9158" s="8">
        <v>386641.91999999998</v>
      </c>
      <c r="N9158" s="8">
        <v>218795.51999999999</v>
      </c>
    </row>
    <row r="9159" spans="1:14" x14ac:dyDescent="0.2">
      <c r="A9159" t="s">
        <v>20</v>
      </c>
      <c r="B9159" t="s">
        <v>185</v>
      </c>
      <c r="C9159" t="s">
        <v>11</v>
      </c>
      <c r="D9159" t="s">
        <v>3</v>
      </c>
      <c r="E9159" t="s">
        <v>8</v>
      </c>
      <c r="F9159" s="5">
        <v>42454</v>
      </c>
      <c r="G9159">
        <v>194169032</v>
      </c>
      <c r="H9159" s="5">
        <v>42471</v>
      </c>
      <c r="I9159">
        <v>7786</v>
      </c>
      <c r="J9159" s="8">
        <v>47.45</v>
      </c>
      <c r="K9159" s="8">
        <v>31.79</v>
      </c>
      <c r="L9159" s="8">
        <v>369445.7</v>
      </c>
      <c r="M9159" s="8">
        <v>247516.94</v>
      </c>
      <c r="N9159" s="8">
        <v>121928.76</v>
      </c>
    </row>
    <row r="9160" spans="1:14" x14ac:dyDescent="0.2">
      <c r="A9160" t="s">
        <v>9</v>
      </c>
      <c r="B9160" t="s">
        <v>109</v>
      </c>
      <c r="C9160" t="s">
        <v>31</v>
      </c>
      <c r="D9160" t="s">
        <v>7</v>
      </c>
      <c r="E9160" t="s">
        <v>15</v>
      </c>
      <c r="F9160" s="5">
        <v>42558</v>
      </c>
      <c r="G9160">
        <v>636170041</v>
      </c>
      <c r="H9160" s="5">
        <v>42586</v>
      </c>
      <c r="I9160">
        <v>5707</v>
      </c>
      <c r="J9160" s="8">
        <v>437.2</v>
      </c>
      <c r="K9160" s="8">
        <v>263.33</v>
      </c>
      <c r="L9160" s="8">
        <v>2495100.4</v>
      </c>
      <c r="M9160" s="8">
        <v>1502824.31</v>
      </c>
      <c r="N9160" s="8">
        <v>992276.09</v>
      </c>
    </row>
    <row r="9161" spans="1:14" x14ac:dyDescent="0.2">
      <c r="A9161" t="s">
        <v>9</v>
      </c>
      <c r="B9161" t="s">
        <v>161</v>
      </c>
      <c r="C9161" t="s">
        <v>65</v>
      </c>
      <c r="D9161" t="s">
        <v>7</v>
      </c>
      <c r="E9161" t="s">
        <v>8</v>
      </c>
      <c r="F9161" s="5">
        <v>44843</v>
      </c>
      <c r="G9161">
        <v>766118133</v>
      </c>
      <c r="H9161" s="5">
        <v>44844</v>
      </c>
      <c r="I9161">
        <v>235</v>
      </c>
      <c r="J9161" s="8">
        <v>668.27</v>
      </c>
      <c r="K9161" s="8">
        <v>502.54</v>
      </c>
      <c r="L9161" s="8">
        <v>157043.45000000001</v>
      </c>
      <c r="M9161" s="8">
        <v>118096.9</v>
      </c>
      <c r="N9161" s="8">
        <v>38946.550000000003</v>
      </c>
    </row>
    <row r="9162" spans="1:14" x14ac:dyDescent="0.2">
      <c r="A9162" t="s">
        <v>17</v>
      </c>
      <c r="B9162" t="s">
        <v>188</v>
      </c>
      <c r="C9162" t="s">
        <v>45</v>
      </c>
      <c r="D9162" t="s">
        <v>7</v>
      </c>
      <c r="E9162" t="s">
        <v>4</v>
      </c>
      <c r="F9162" s="5">
        <v>44327</v>
      </c>
      <c r="G9162">
        <v>229374635</v>
      </c>
      <c r="H9162" s="5">
        <v>44347</v>
      </c>
      <c r="I9162">
        <v>5906</v>
      </c>
      <c r="J9162" s="8">
        <v>9.33</v>
      </c>
      <c r="K9162" s="8">
        <v>6.92</v>
      </c>
      <c r="L9162" s="8">
        <v>55102.98</v>
      </c>
      <c r="M9162" s="8">
        <v>40869.519999999997</v>
      </c>
      <c r="N9162" s="8">
        <v>14233.46</v>
      </c>
    </row>
    <row r="9163" spans="1:14" x14ac:dyDescent="0.2">
      <c r="A9163" t="s">
        <v>9</v>
      </c>
      <c r="B9163" t="s">
        <v>64</v>
      </c>
      <c r="C9163" t="s">
        <v>65</v>
      </c>
      <c r="D9163" t="s">
        <v>3</v>
      </c>
      <c r="E9163" t="s">
        <v>8</v>
      </c>
      <c r="F9163" s="5">
        <v>44107</v>
      </c>
      <c r="G9163">
        <v>541613376</v>
      </c>
      <c r="H9163" s="5">
        <v>44115</v>
      </c>
      <c r="I9163">
        <v>4289</v>
      </c>
      <c r="J9163" s="8">
        <v>668.27</v>
      </c>
      <c r="K9163" s="8">
        <v>502.54</v>
      </c>
      <c r="L9163" s="8">
        <v>2866210.03</v>
      </c>
      <c r="M9163" s="8">
        <v>2155394.06</v>
      </c>
      <c r="N9163" s="8">
        <v>710815.97</v>
      </c>
    </row>
    <row r="9164" spans="1:14" x14ac:dyDescent="0.2">
      <c r="A9164" t="s">
        <v>9</v>
      </c>
      <c r="B9164" t="s">
        <v>84</v>
      </c>
      <c r="C9164" t="s">
        <v>22</v>
      </c>
      <c r="D9164" t="s">
        <v>7</v>
      </c>
      <c r="E9164" t="s">
        <v>15</v>
      </c>
      <c r="F9164" s="5">
        <v>44751</v>
      </c>
      <c r="G9164">
        <v>138820683</v>
      </c>
      <c r="H9164" s="5">
        <v>44751</v>
      </c>
      <c r="I9164">
        <v>8980</v>
      </c>
      <c r="J9164" s="8">
        <v>109.28</v>
      </c>
      <c r="K9164" s="8">
        <v>35.840000000000003</v>
      </c>
      <c r="L9164" s="8">
        <v>981334.4</v>
      </c>
      <c r="M9164" s="8">
        <v>321843.20000000001</v>
      </c>
      <c r="N9164" s="8">
        <v>659491.19999999995</v>
      </c>
    </row>
    <row r="9165" spans="1:14" x14ac:dyDescent="0.2">
      <c r="A9165" t="s">
        <v>0</v>
      </c>
      <c r="B9165" t="s">
        <v>206</v>
      </c>
      <c r="C9165" t="s">
        <v>2</v>
      </c>
      <c r="D9165" t="s">
        <v>3</v>
      </c>
      <c r="E9165" t="s">
        <v>23</v>
      </c>
      <c r="F9165" s="5">
        <v>44059</v>
      </c>
      <c r="G9165">
        <v>227295386</v>
      </c>
      <c r="H9165" s="5">
        <v>44080</v>
      </c>
      <c r="I9165">
        <v>611</v>
      </c>
      <c r="J9165" s="8">
        <v>255.28</v>
      </c>
      <c r="K9165" s="8">
        <v>159.41999999999999</v>
      </c>
      <c r="L9165" s="8">
        <v>155976.07999999999</v>
      </c>
      <c r="M9165" s="8">
        <v>97405.62</v>
      </c>
      <c r="N9165" s="8">
        <v>58570.46</v>
      </c>
    </row>
    <row r="9166" spans="1:14" x14ac:dyDescent="0.2">
      <c r="A9166" t="s">
        <v>9</v>
      </c>
      <c r="B9166" t="s">
        <v>56</v>
      </c>
      <c r="C9166" t="s">
        <v>14</v>
      </c>
      <c r="D9166" t="s">
        <v>3</v>
      </c>
      <c r="E9166" t="s">
        <v>4</v>
      </c>
      <c r="F9166" s="5">
        <v>44183</v>
      </c>
      <c r="G9166">
        <v>733648812</v>
      </c>
      <c r="H9166" s="5">
        <v>44189</v>
      </c>
      <c r="I9166">
        <v>1842</v>
      </c>
      <c r="J9166" s="8">
        <v>205.7</v>
      </c>
      <c r="K9166" s="8">
        <v>117.11</v>
      </c>
      <c r="L9166" s="8">
        <v>378899.4</v>
      </c>
      <c r="M9166" s="8">
        <v>215716.62</v>
      </c>
      <c r="N9166" s="8">
        <v>163182.78</v>
      </c>
    </row>
    <row r="9167" spans="1:14" x14ac:dyDescent="0.2">
      <c r="A9167" t="s">
        <v>9</v>
      </c>
      <c r="B9167" t="s">
        <v>139</v>
      </c>
      <c r="C9167" t="s">
        <v>29</v>
      </c>
      <c r="D9167" t="s">
        <v>3</v>
      </c>
      <c r="E9167" t="s">
        <v>23</v>
      </c>
      <c r="F9167" s="5">
        <v>44667</v>
      </c>
      <c r="G9167">
        <v>754804790</v>
      </c>
      <c r="H9167" s="5">
        <v>44701</v>
      </c>
      <c r="I9167">
        <v>2366</v>
      </c>
      <c r="J9167" s="8">
        <v>651.21</v>
      </c>
      <c r="K9167" s="8">
        <v>524.96</v>
      </c>
      <c r="L9167" s="8">
        <v>1540762.86</v>
      </c>
      <c r="M9167" s="8">
        <v>1242055.3600000001</v>
      </c>
      <c r="N9167" s="8">
        <v>298707.5</v>
      </c>
    </row>
    <row r="9168" spans="1:14" x14ac:dyDescent="0.2">
      <c r="A9168" t="s">
        <v>12</v>
      </c>
      <c r="B9168" t="s">
        <v>162</v>
      </c>
      <c r="C9168" t="s">
        <v>57</v>
      </c>
      <c r="D9168" t="s">
        <v>7</v>
      </c>
      <c r="E9168" t="s">
        <v>15</v>
      </c>
      <c r="F9168" s="5">
        <v>44554</v>
      </c>
      <c r="G9168">
        <v>807999646</v>
      </c>
      <c r="H9168" s="5">
        <v>44230</v>
      </c>
      <c r="I9168">
        <v>3906</v>
      </c>
      <c r="J9168" s="8">
        <v>154.06</v>
      </c>
      <c r="K9168" s="8">
        <v>90.93</v>
      </c>
      <c r="L9168" s="8">
        <v>601758.36</v>
      </c>
      <c r="M9168" s="8">
        <v>355172.58</v>
      </c>
      <c r="N9168" s="8">
        <v>246585.78</v>
      </c>
    </row>
    <row r="9169" spans="1:14" x14ac:dyDescent="0.2">
      <c r="A9169" t="s">
        <v>9</v>
      </c>
      <c r="B9169" t="s">
        <v>133</v>
      </c>
      <c r="C9169" t="s">
        <v>29</v>
      </c>
      <c r="D9169" t="s">
        <v>3</v>
      </c>
      <c r="E9169" t="s">
        <v>8</v>
      </c>
      <c r="F9169" s="5">
        <v>42051</v>
      </c>
      <c r="G9169">
        <v>580782210</v>
      </c>
      <c r="H9169" s="5">
        <v>42055</v>
      </c>
      <c r="I9169">
        <v>5217</v>
      </c>
      <c r="J9169" s="8">
        <v>651.21</v>
      </c>
      <c r="K9169" s="8">
        <v>524.96</v>
      </c>
      <c r="L9169" s="8">
        <v>3397362.57</v>
      </c>
      <c r="M9169" s="8">
        <v>2738716.32</v>
      </c>
      <c r="N9169" s="8">
        <v>658646.25</v>
      </c>
    </row>
    <row r="9170" spans="1:14" x14ac:dyDescent="0.2">
      <c r="A9170" t="s">
        <v>0</v>
      </c>
      <c r="B9170" t="s">
        <v>143</v>
      </c>
      <c r="C9170" t="s">
        <v>19</v>
      </c>
      <c r="D9170" t="s">
        <v>7</v>
      </c>
      <c r="E9170" t="s">
        <v>8</v>
      </c>
      <c r="F9170" s="5">
        <v>44676</v>
      </c>
      <c r="G9170">
        <v>281013810</v>
      </c>
      <c r="H9170" s="5">
        <v>44691</v>
      </c>
      <c r="I9170">
        <v>7086</v>
      </c>
      <c r="J9170" s="8">
        <v>81.73</v>
      </c>
      <c r="K9170" s="8">
        <v>56.67</v>
      </c>
      <c r="L9170" s="8">
        <v>579138.78</v>
      </c>
      <c r="M9170" s="8">
        <v>401563.62</v>
      </c>
      <c r="N9170" s="8">
        <v>177575.16</v>
      </c>
    </row>
    <row r="9171" spans="1:14" x14ac:dyDescent="0.2">
      <c r="A9171" t="s">
        <v>12</v>
      </c>
      <c r="B9171" t="s">
        <v>76</v>
      </c>
      <c r="C9171" t="s">
        <v>45</v>
      </c>
      <c r="D9171" t="s">
        <v>3</v>
      </c>
      <c r="E9171" t="s">
        <v>8</v>
      </c>
      <c r="F9171" s="5">
        <v>42258</v>
      </c>
      <c r="G9171">
        <v>186868274</v>
      </c>
      <c r="H9171" s="5">
        <v>42259</v>
      </c>
      <c r="I9171">
        <v>7330</v>
      </c>
      <c r="J9171" s="8">
        <v>9.33</v>
      </c>
      <c r="K9171" s="8">
        <v>6.92</v>
      </c>
      <c r="L9171" s="8">
        <v>68388.899999999994</v>
      </c>
      <c r="M9171" s="8">
        <v>50723.6</v>
      </c>
      <c r="N9171" s="8">
        <v>17665.3</v>
      </c>
    </row>
    <row r="9172" spans="1:14" x14ac:dyDescent="0.2">
      <c r="A9172" t="s">
        <v>9</v>
      </c>
      <c r="B9172" t="s">
        <v>175</v>
      </c>
      <c r="C9172" t="s">
        <v>57</v>
      </c>
      <c r="D9172" t="s">
        <v>7</v>
      </c>
      <c r="E9172" t="s">
        <v>4</v>
      </c>
      <c r="F9172" s="5">
        <v>44055</v>
      </c>
      <c r="G9172">
        <v>196831929</v>
      </c>
      <c r="H9172" s="5">
        <v>44061</v>
      </c>
      <c r="I9172">
        <v>5797</v>
      </c>
      <c r="J9172" s="8">
        <v>154.06</v>
      </c>
      <c r="K9172" s="8">
        <v>90.93</v>
      </c>
      <c r="L9172" s="8">
        <v>893085.82</v>
      </c>
      <c r="M9172" s="8">
        <v>527121.21</v>
      </c>
      <c r="N9172" s="8">
        <v>365964.61</v>
      </c>
    </row>
    <row r="9173" spans="1:14" x14ac:dyDescent="0.2">
      <c r="A9173" t="s">
        <v>9</v>
      </c>
      <c r="B9173" t="s">
        <v>134</v>
      </c>
      <c r="C9173" t="s">
        <v>2</v>
      </c>
      <c r="D9173" t="s">
        <v>7</v>
      </c>
      <c r="E9173" t="s">
        <v>8</v>
      </c>
      <c r="F9173" s="5">
        <v>44562</v>
      </c>
      <c r="G9173">
        <v>279703605</v>
      </c>
      <c r="H9173" s="5">
        <v>44571</v>
      </c>
      <c r="I9173">
        <v>9367</v>
      </c>
      <c r="J9173" s="8">
        <v>255.28</v>
      </c>
      <c r="K9173" s="8">
        <v>159.41999999999999</v>
      </c>
      <c r="L9173" s="8">
        <v>2391207.7599999998</v>
      </c>
      <c r="M9173" s="8">
        <v>1493287.14</v>
      </c>
      <c r="N9173" s="8">
        <v>897920.62</v>
      </c>
    </row>
    <row r="9174" spans="1:14" x14ac:dyDescent="0.2">
      <c r="A9174" t="s">
        <v>17</v>
      </c>
      <c r="B9174" t="s">
        <v>28</v>
      </c>
      <c r="C9174" t="s">
        <v>2</v>
      </c>
      <c r="D9174" t="s">
        <v>7</v>
      </c>
      <c r="E9174" t="s">
        <v>4</v>
      </c>
      <c r="F9174" s="5">
        <v>44660</v>
      </c>
      <c r="G9174">
        <v>924594628</v>
      </c>
      <c r="H9174" s="5">
        <v>44663</v>
      </c>
      <c r="I9174">
        <v>6952</v>
      </c>
      <c r="J9174" s="8">
        <v>255.28</v>
      </c>
      <c r="K9174" s="8">
        <v>159.41999999999999</v>
      </c>
      <c r="L9174" s="8">
        <v>1774706.56</v>
      </c>
      <c r="M9174" s="8">
        <v>1108287.8400000001</v>
      </c>
      <c r="N9174" s="8">
        <v>666418.72</v>
      </c>
    </row>
    <row r="9175" spans="1:14" x14ac:dyDescent="0.2">
      <c r="A9175" t="s">
        <v>17</v>
      </c>
      <c r="B9175" t="s">
        <v>163</v>
      </c>
      <c r="C9175" t="s">
        <v>29</v>
      </c>
      <c r="D9175" t="s">
        <v>3</v>
      </c>
      <c r="E9175" t="s">
        <v>8</v>
      </c>
      <c r="F9175" s="5">
        <v>43506</v>
      </c>
      <c r="G9175">
        <v>890928828</v>
      </c>
      <c r="H9175" s="5">
        <v>43526</v>
      </c>
      <c r="I9175">
        <v>4494</v>
      </c>
      <c r="J9175" s="8">
        <v>651.21</v>
      </c>
      <c r="K9175" s="8">
        <v>524.96</v>
      </c>
      <c r="L9175" s="8">
        <v>2926537.74</v>
      </c>
      <c r="M9175" s="8">
        <v>2359170.2400000002</v>
      </c>
      <c r="N9175" s="8">
        <v>567367.5</v>
      </c>
    </row>
    <row r="9176" spans="1:14" x14ac:dyDescent="0.2">
      <c r="A9176" t="s">
        <v>12</v>
      </c>
      <c r="B9176" t="s">
        <v>169</v>
      </c>
      <c r="C9176" t="s">
        <v>22</v>
      </c>
      <c r="D9176" t="s">
        <v>3</v>
      </c>
      <c r="E9176" t="s">
        <v>8</v>
      </c>
      <c r="F9176" s="5">
        <v>44457</v>
      </c>
      <c r="G9176">
        <v>358442533</v>
      </c>
      <c r="H9176" s="5">
        <v>44463</v>
      </c>
      <c r="I9176">
        <v>9966</v>
      </c>
      <c r="J9176" s="8">
        <v>109.28</v>
      </c>
      <c r="K9176" s="8">
        <v>35.840000000000003</v>
      </c>
      <c r="L9176" s="8">
        <v>1089084.48</v>
      </c>
      <c r="M9176" s="8">
        <v>357181.44</v>
      </c>
      <c r="N9176" s="8">
        <v>731903.04</v>
      </c>
    </row>
    <row r="9177" spans="1:14" x14ac:dyDescent="0.2">
      <c r="A9177" t="s">
        <v>20</v>
      </c>
      <c r="B9177" t="s">
        <v>54</v>
      </c>
      <c r="C9177" t="s">
        <v>2</v>
      </c>
      <c r="D9177" t="s">
        <v>3</v>
      </c>
      <c r="E9177" t="s">
        <v>4</v>
      </c>
      <c r="F9177" s="5">
        <v>44445</v>
      </c>
      <c r="G9177">
        <v>477184569</v>
      </c>
      <c r="H9177" s="5">
        <v>44489</v>
      </c>
      <c r="I9177">
        <v>8373</v>
      </c>
      <c r="J9177" s="8">
        <v>255.28</v>
      </c>
      <c r="K9177" s="8">
        <v>159.41999999999999</v>
      </c>
      <c r="L9177" s="8">
        <v>2137459.44</v>
      </c>
      <c r="M9177" s="8">
        <v>1334823.6599999999</v>
      </c>
      <c r="N9177" s="8">
        <v>802635.78</v>
      </c>
    </row>
    <row r="9178" spans="1:14" x14ac:dyDescent="0.2">
      <c r="A9178" t="s">
        <v>9</v>
      </c>
      <c r="B9178" t="s">
        <v>58</v>
      </c>
      <c r="C9178" t="s">
        <v>19</v>
      </c>
      <c r="D9178" t="s">
        <v>3</v>
      </c>
      <c r="E9178" t="s">
        <v>4</v>
      </c>
      <c r="F9178" s="5">
        <v>43875</v>
      </c>
      <c r="G9178">
        <v>217516267</v>
      </c>
      <c r="H9178" s="5">
        <v>43904</v>
      </c>
      <c r="I9178">
        <v>6752</v>
      </c>
      <c r="J9178" s="8">
        <v>81.73</v>
      </c>
      <c r="K9178" s="8">
        <v>56.67</v>
      </c>
      <c r="L9178" s="8">
        <v>551840.96</v>
      </c>
      <c r="M9178" s="8">
        <v>382635.84</v>
      </c>
      <c r="N9178" s="8">
        <v>169205.12</v>
      </c>
    </row>
    <row r="9179" spans="1:14" x14ac:dyDescent="0.2">
      <c r="A9179" t="s">
        <v>9</v>
      </c>
      <c r="B9179" t="s">
        <v>112</v>
      </c>
      <c r="C9179" t="s">
        <v>14</v>
      </c>
      <c r="D9179" t="s">
        <v>3</v>
      </c>
      <c r="E9179" t="s">
        <v>15</v>
      </c>
      <c r="F9179" s="5">
        <v>42728</v>
      </c>
      <c r="G9179">
        <v>420111453</v>
      </c>
      <c r="H9179" s="5">
        <v>42776</v>
      </c>
      <c r="I9179">
        <v>9170</v>
      </c>
      <c r="J9179" s="8">
        <v>205.7</v>
      </c>
      <c r="K9179" s="8">
        <v>117.11</v>
      </c>
      <c r="L9179" s="8">
        <v>1886269</v>
      </c>
      <c r="M9179" s="8">
        <v>1073898.7</v>
      </c>
      <c r="N9179" s="8">
        <v>812370.3</v>
      </c>
    </row>
    <row r="9180" spans="1:14" x14ac:dyDescent="0.2">
      <c r="A9180" t="s">
        <v>9</v>
      </c>
      <c r="B9180" t="s">
        <v>98</v>
      </c>
      <c r="C9180" t="s">
        <v>2</v>
      </c>
      <c r="D9180" t="s">
        <v>7</v>
      </c>
      <c r="E9180" t="s">
        <v>23</v>
      </c>
      <c r="F9180" s="5">
        <v>42420</v>
      </c>
      <c r="G9180">
        <v>645956456</v>
      </c>
      <c r="H9180" s="5">
        <v>42468</v>
      </c>
      <c r="I9180">
        <v>1725</v>
      </c>
      <c r="J9180" s="8">
        <v>255.28</v>
      </c>
      <c r="K9180" s="8">
        <v>159.41999999999999</v>
      </c>
      <c r="L9180" s="8">
        <v>440358</v>
      </c>
      <c r="M9180" s="8">
        <v>274999.5</v>
      </c>
      <c r="N9180" s="8">
        <v>165358.5</v>
      </c>
    </row>
    <row r="9181" spans="1:14" x14ac:dyDescent="0.2">
      <c r="A9181" t="s">
        <v>9</v>
      </c>
      <c r="B9181" t="s">
        <v>49</v>
      </c>
      <c r="C9181" t="s">
        <v>22</v>
      </c>
      <c r="D9181" t="s">
        <v>7</v>
      </c>
      <c r="E9181" t="s">
        <v>4</v>
      </c>
      <c r="F9181" s="5">
        <v>44519</v>
      </c>
      <c r="G9181">
        <v>526350104</v>
      </c>
      <c r="H9181" s="5">
        <v>44534</v>
      </c>
      <c r="I9181">
        <v>7547</v>
      </c>
      <c r="J9181" s="8">
        <v>109.28</v>
      </c>
      <c r="K9181" s="8">
        <v>35.840000000000003</v>
      </c>
      <c r="L9181" s="8">
        <v>824736.16</v>
      </c>
      <c r="M9181" s="8">
        <v>270484.47999999998</v>
      </c>
      <c r="N9181" s="8">
        <v>554251.68000000005</v>
      </c>
    </row>
    <row r="9182" spans="1:14" x14ac:dyDescent="0.2">
      <c r="A9182" t="s">
        <v>9</v>
      </c>
      <c r="B9182" t="s">
        <v>177</v>
      </c>
      <c r="C9182" t="s">
        <v>36</v>
      </c>
      <c r="D9182" t="s">
        <v>3</v>
      </c>
      <c r="E9182" t="s">
        <v>15</v>
      </c>
      <c r="F9182" s="5">
        <v>42061</v>
      </c>
      <c r="G9182">
        <v>212903726</v>
      </c>
      <c r="H9182" s="5">
        <v>42061</v>
      </c>
      <c r="I9182">
        <v>1798</v>
      </c>
      <c r="J9182" s="8">
        <v>421.89</v>
      </c>
      <c r="K9182" s="8">
        <v>364.69</v>
      </c>
      <c r="L9182" s="8">
        <v>758558.22</v>
      </c>
      <c r="M9182" s="8">
        <v>655712.62</v>
      </c>
      <c r="N9182" s="8">
        <v>102845.6</v>
      </c>
    </row>
    <row r="9183" spans="1:14" x14ac:dyDescent="0.2">
      <c r="A9183" t="s">
        <v>9</v>
      </c>
      <c r="B9183" t="s">
        <v>103</v>
      </c>
      <c r="C9183" t="s">
        <v>19</v>
      </c>
      <c r="D9183" t="s">
        <v>7</v>
      </c>
      <c r="E9183" t="s">
        <v>15</v>
      </c>
      <c r="F9183" s="5">
        <v>44359</v>
      </c>
      <c r="G9183">
        <v>827541148</v>
      </c>
      <c r="H9183" s="5">
        <v>44400</v>
      </c>
      <c r="I9183">
        <v>6670</v>
      </c>
      <c r="J9183" s="8">
        <v>81.73</v>
      </c>
      <c r="K9183" s="8">
        <v>56.67</v>
      </c>
      <c r="L9183" s="8">
        <v>545139.1</v>
      </c>
      <c r="M9183" s="8">
        <v>377988.9</v>
      </c>
      <c r="N9183" s="8">
        <v>167150.20000000001</v>
      </c>
    </row>
    <row r="9184" spans="1:14" x14ac:dyDescent="0.2">
      <c r="A9184" t="s">
        <v>17</v>
      </c>
      <c r="B9184" t="s">
        <v>119</v>
      </c>
      <c r="C9184" t="s">
        <v>31</v>
      </c>
      <c r="D9184" t="s">
        <v>3</v>
      </c>
      <c r="E9184" t="s">
        <v>4</v>
      </c>
      <c r="F9184" s="5">
        <v>44573</v>
      </c>
      <c r="G9184">
        <v>412498700</v>
      </c>
      <c r="H9184" s="5">
        <v>44611</v>
      </c>
      <c r="I9184">
        <v>6387</v>
      </c>
      <c r="J9184" s="8">
        <v>437.2</v>
      </c>
      <c r="K9184" s="8">
        <v>263.33</v>
      </c>
      <c r="L9184" s="8">
        <v>2792396.4</v>
      </c>
      <c r="M9184" s="8">
        <v>1681888.71</v>
      </c>
      <c r="N9184" s="8">
        <v>1110507.69</v>
      </c>
    </row>
    <row r="9185" spans="1:14" x14ac:dyDescent="0.2">
      <c r="A9185" t="s">
        <v>9</v>
      </c>
      <c r="B9185" t="s">
        <v>66</v>
      </c>
      <c r="C9185" t="s">
        <v>57</v>
      </c>
      <c r="D9185" t="s">
        <v>3</v>
      </c>
      <c r="E9185" t="s">
        <v>8</v>
      </c>
      <c r="F9185" s="5">
        <v>42907</v>
      </c>
      <c r="G9185">
        <v>680325210</v>
      </c>
      <c r="H9185" s="5">
        <v>42939</v>
      </c>
      <c r="I9185">
        <v>2203</v>
      </c>
      <c r="J9185" s="8">
        <v>154.06</v>
      </c>
      <c r="K9185" s="8">
        <v>90.93</v>
      </c>
      <c r="L9185" s="8">
        <v>339394.18</v>
      </c>
      <c r="M9185" s="8">
        <v>200318.79</v>
      </c>
      <c r="N9185" s="8">
        <v>139075.39000000001</v>
      </c>
    </row>
    <row r="9186" spans="1:14" x14ac:dyDescent="0.2">
      <c r="A9186" t="s">
        <v>9</v>
      </c>
      <c r="B9186" t="s">
        <v>105</v>
      </c>
      <c r="C9186" t="s">
        <v>11</v>
      </c>
      <c r="D9186" t="s">
        <v>3</v>
      </c>
      <c r="E9186" t="s">
        <v>4</v>
      </c>
      <c r="F9186" s="5">
        <v>44230</v>
      </c>
      <c r="G9186">
        <v>263882005</v>
      </c>
      <c r="H9186" s="5">
        <v>44254</v>
      </c>
      <c r="I9186">
        <v>7404</v>
      </c>
      <c r="J9186" s="8">
        <v>47.45</v>
      </c>
      <c r="K9186" s="8">
        <v>31.79</v>
      </c>
      <c r="L9186" s="8">
        <v>351319.8</v>
      </c>
      <c r="M9186" s="8">
        <v>235373.16</v>
      </c>
      <c r="N9186" s="8">
        <v>115946.64</v>
      </c>
    </row>
    <row r="9187" spans="1:14" x14ac:dyDescent="0.2">
      <c r="A9187" t="s">
        <v>17</v>
      </c>
      <c r="B9187" t="s">
        <v>43</v>
      </c>
      <c r="C9187" t="s">
        <v>14</v>
      </c>
      <c r="D9187" t="s">
        <v>7</v>
      </c>
      <c r="E9187" t="s">
        <v>4</v>
      </c>
      <c r="F9187" s="5">
        <v>44905</v>
      </c>
      <c r="G9187">
        <v>566342914</v>
      </c>
      <c r="H9187" s="5">
        <v>44912</v>
      </c>
      <c r="I9187">
        <v>2308</v>
      </c>
      <c r="J9187" s="8">
        <v>205.7</v>
      </c>
      <c r="K9187" s="8">
        <v>117.11</v>
      </c>
      <c r="L9187" s="8">
        <v>474755.6</v>
      </c>
      <c r="M9187" s="8">
        <v>270289.88</v>
      </c>
      <c r="N9187" s="8">
        <v>204465.72</v>
      </c>
    </row>
    <row r="9188" spans="1:14" x14ac:dyDescent="0.2">
      <c r="A9188" t="s">
        <v>9</v>
      </c>
      <c r="B9188" t="s">
        <v>83</v>
      </c>
      <c r="C9188" t="s">
        <v>36</v>
      </c>
      <c r="D9188" t="s">
        <v>3</v>
      </c>
      <c r="E9188" t="s">
        <v>4</v>
      </c>
      <c r="F9188" s="5">
        <v>42153</v>
      </c>
      <c r="G9188">
        <v>811194264</v>
      </c>
      <c r="H9188" s="5">
        <v>42189</v>
      </c>
      <c r="I9188">
        <v>9264</v>
      </c>
      <c r="J9188" s="8">
        <v>421.89</v>
      </c>
      <c r="K9188" s="8">
        <v>364.69</v>
      </c>
      <c r="L9188" s="8">
        <v>3908388.96</v>
      </c>
      <c r="M9188" s="8">
        <v>3378488.16</v>
      </c>
      <c r="N9188" s="8">
        <v>529900.80000000005</v>
      </c>
    </row>
    <row r="9189" spans="1:14" x14ac:dyDescent="0.2">
      <c r="A9189" t="s">
        <v>12</v>
      </c>
      <c r="B9189" t="s">
        <v>150</v>
      </c>
      <c r="C9189" t="s">
        <v>2</v>
      </c>
      <c r="D9189" t="s">
        <v>3</v>
      </c>
      <c r="E9189" t="s">
        <v>8</v>
      </c>
      <c r="F9189" s="5">
        <v>44046</v>
      </c>
      <c r="G9189">
        <v>292234885</v>
      </c>
      <c r="H9189" s="5">
        <v>44047</v>
      </c>
      <c r="I9189">
        <v>7651</v>
      </c>
      <c r="J9189" s="8">
        <v>255.28</v>
      </c>
      <c r="K9189" s="8">
        <v>159.41999999999999</v>
      </c>
      <c r="L9189" s="8">
        <v>1953147.28</v>
      </c>
      <c r="M9189" s="8">
        <v>1219722.42</v>
      </c>
      <c r="N9189" s="8">
        <v>733424.86</v>
      </c>
    </row>
    <row r="9190" spans="1:14" x14ac:dyDescent="0.2">
      <c r="A9190" t="s">
        <v>9</v>
      </c>
      <c r="B9190" t="s">
        <v>151</v>
      </c>
      <c r="C9190" t="s">
        <v>45</v>
      </c>
      <c r="D9190" t="s">
        <v>7</v>
      </c>
      <c r="E9190" t="s">
        <v>4</v>
      </c>
      <c r="F9190" s="5">
        <v>43235</v>
      </c>
      <c r="G9190">
        <v>623576104</v>
      </c>
      <c r="H9190" s="5">
        <v>43245</v>
      </c>
      <c r="I9190">
        <v>8881</v>
      </c>
      <c r="J9190" s="8">
        <v>9.33</v>
      </c>
      <c r="K9190" s="8">
        <v>6.92</v>
      </c>
      <c r="L9190" s="8">
        <v>82859.73</v>
      </c>
      <c r="M9190" s="8">
        <v>61456.52</v>
      </c>
      <c r="N9190" s="8">
        <v>21403.21</v>
      </c>
    </row>
    <row r="9191" spans="1:14" x14ac:dyDescent="0.2">
      <c r="A9191" t="s">
        <v>9</v>
      </c>
      <c r="B9191" t="s">
        <v>79</v>
      </c>
      <c r="C9191" t="s">
        <v>6</v>
      </c>
      <c r="D9191" t="s">
        <v>3</v>
      </c>
      <c r="E9191" t="s">
        <v>4</v>
      </c>
      <c r="F9191" s="5">
        <v>43377</v>
      </c>
      <c r="G9191">
        <v>789641749</v>
      </c>
      <c r="H9191" s="5">
        <v>43383</v>
      </c>
      <c r="I9191">
        <v>1396</v>
      </c>
      <c r="J9191" s="8">
        <v>152.58000000000001</v>
      </c>
      <c r="K9191" s="8">
        <v>97.44</v>
      </c>
      <c r="L9191" s="8">
        <v>213001.68</v>
      </c>
      <c r="M9191" s="8">
        <v>136026.23999999999</v>
      </c>
      <c r="N9191" s="8">
        <v>76975.44</v>
      </c>
    </row>
    <row r="9192" spans="1:14" x14ac:dyDescent="0.2">
      <c r="A9192" t="s">
        <v>9</v>
      </c>
      <c r="B9192" t="s">
        <v>105</v>
      </c>
      <c r="C9192" t="s">
        <v>45</v>
      </c>
      <c r="D9192" t="s">
        <v>7</v>
      </c>
      <c r="E9192" t="s">
        <v>15</v>
      </c>
      <c r="F9192" s="5">
        <v>42518</v>
      </c>
      <c r="G9192">
        <v>295168149</v>
      </c>
      <c r="H9192" s="5">
        <v>42567</v>
      </c>
      <c r="I9192">
        <v>5669</v>
      </c>
      <c r="J9192" s="8">
        <v>9.33</v>
      </c>
      <c r="K9192" s="8">
        <v>6.92</v>
      </c>
      <c r="L9192" s="8">
        <v>52891.77</v>
      </c>
      <c r="M9192" s="8">
        <v>39229.480000000003</v>
      </c>
      <c r="N9192" s="8">
        <v>13662.29</v>
      </c>
    </row>
    <row r="9193" spans="1:14" x14ac:dyDescent="0.2">
      <c r="A9193" t="s">
        <v>9</v>
      </c>
      <c r="B9193" t="s">
        <v>116</v>
      </c>
      <c r="C9193" t="s">
        <v>14</v>
      </c>
      <c r="D9193" t="s">
        <v>7</v>
      </c>
      <c r="E9193" t="s">
        <v>4</v>
      </c>
      <c r="F9193" s="5">
        <v>44442</v>
      </c>
      <c r="G9193">
        <v>515204131</v>
      </c>
      <c r="H9193" s="5">
        <v>44473</v>
      </c>
      <c r="I9193">
        <v>9206</v>
      </c>
      <c r="J9193" s="8">
        <v>205.7</v>
      </c>
      <c r="K9193" s="8">
        <v>117.11</v>
      </c>
      <c r="L9193" s="8">
        <v>1893674.2</v>
      </c>
      <c r="M9193" s="8">
        <v>1078114.6599999999</v>
      </c>
      <c r="N9193" s="8">
        <v>815559.54</v>
      </c>
    </row>
    <row r="9194" spans="1:14" x14ac:dyDescent="0.2">
      <c r="A9194" t="s">
        <v>9</v>
      </c>
      <c r="B9194" t="s">
        <v>165</v>
      </c>
      <c r="C9194" t="s">
        <v>36</v>
      </c>
      <c r="D9194" t="s">
        <v>7</v>
      </c>
      <c r="E9194" t="s">
        <v>8</v>
      </c>
      <c r="F9194" s="5">
        <v>42625</v>
      </c>
      <c r="G9194">
        <v>645111024</v>
      </c>
      <c r="H9194" s="5">
        <v>42639</v>
      </c>
      <c r="I9194">
        <v>1543</v>
      </c>
      <c r="J9194" s="8">
        <v>421.89</v>
      </c>
      <c r="K9194" s="8">
        <v>364.69</v>
      </c>
      <c r="L9194" s="8">
        <v>650976.27</v>
      </c>
      <c r="M9194" s="8">
        <v>562716.67000000004</v>
      </c>
      <c r="N9194" s="8">
        <v>88259.6</v>
      </c>
    </row>
    <row r="9195" spans="1:14" x14ac:dyDescent="0.2">
      <c r="A9195" t="s">
        <v>9</v>
      </c>
      <c r="B9195" t="s">
        <v>60</v>
      </c>
      <c r="C9195" t="s">
        <v>2</v>
      </c>
      <c r="D9195" t="s">
        <v>7</v>
      </c>
      <c r="E9195" t="s">
        <v>4</v>
      </c>
      <c r="F9195" s="5">
        <v>43323</v>
      </c>
      <c r="G9195">
        <v>850562655</v>
      </c>
      <c r="H9195" s="5">
        <v>43368</v>
      </c>
      <c r="I9195">
        <v>9246</v>
      </c>
      <c r="J9195" s="8">
        <v>255.28</v>
      </c>
      <c r="K9195" s="8">
        <v>159.41999999999999</v>
      </c>
      <c r="L9195" s="8">
        <v>2360318.88</v>
      </c>
      <c r="M9195" s="8">
        <v>1473997.32</v>
      </c>
      <c r="N9195" s="8">
        <v>886321.56</v>
      </c>
    </row>
    <row r="9196" spans="1:14" x14ac:dyDescent="0.2">
      <c r="A9196" t="s">
        <v>9</v>
      </c>
      <c r="B9196" t="s">
        <v>130</v>
      </c>
      <c r="C9196" t="s">
        <v>19</v>
      </c>
      <c r="D9196" t="s">
        <v>7</v>
      </c>
      <c r="E9196" t="s">
        <v>15</v>
      </c>
      <c r="F9196" s="5">
        <v>43947</v>
      </c>
      <c r="G9196">
        <v>917545354</v>
      </c>
      <c r="H9196" s="5">
        <v>43981</v>
      </c>
      <c r="I9196">
        <v>915</v>
      </c>
      <c r="J9196" s="8">
        <v>81.73</v>
      </c>
      <c r="K9196" s="8">
        <v>56.67</v>
      </c>
      <c r="L9196" s="8">
        <v>74782.95</v>
      </c>
      <c r="M9196" s="8">
        <v>51853.05</v>
      </c>
      <c r="N9196" s="8">
        <v>22929.9</v>
      </c>
    </row>
    <row r="9197" spans="1:14" x14ac:dyDescent="0.2">
      <c r="A9197" t="s">
        <v>9</v>
      </c>
      <c r="B9197" t="s">
        <v>194</v>
      </c>
      <c r="C9197" t="s">
        <v>19</v>
      </c>
      <c r="D9197" t="s">
        <v>7</v>
      </c>
      <c r="E9197" t="s">
        <v>15</v>
      </c>
      <c r="F9197" s="5">
        <v>43105</v>
      </c>
      <c r="G9197">
        <v>702357947</v>
      </c>
      <c r="H9197" s="5">
        <v>43135</v>
      </c>
      <c r="I9197">
        <v>2179</v>
      </c>
      <c r="J9197" s="8">
        <v>81.73</v>
      </c>
      <c r="K9197" s="8">
        <v>56.67</v>
      </c>
      <c r="L9197" s="8">
        <v>178089.67</v>
      </c>
      <c r="M9197" s="8">
        <v>123483.93</v>
      </c>
      <c r="N9197" s="8">
        <v>54605.74</v>
      </c>
    </row>
    <row r="9198" spans="1:14" x14ac:dyDescent="0.2">
      <c r="A9198" t="s">
        <v>9</v>
      </c>
      <c r="B9198" t="s">
        <v>187</v>
      </c>
      <c r="C9198" t="s">
        <v>2</v>
      </c>
      <c r="D9198" t="s">
        <v>3</v>
      </c>
      <c r="E9198" t="s">
        <v>23</v>
      </c>
      <c r="F9198" s="5">
        <v>42872</v>
      </c>
      <c r="G9198">
        <v>581611764</v>
      </c>
      <c r="H9198" s="5">
        <v>42918</v>
      </c>
      <c r="I9198">
        <v>701</v>
      </c>
      <c r="J9198" s="8">
        <v>255.28</v>
      </c>
      <c r="K9198" s="8">
        <v>159.41999999999999</v>
      </c>
      <c r="L9198" s="8">
        <v>178951.28</v>
      </c>
      <c r="M9198" s="8">
        <v>111753.42</v>
      </c>
      <c r="N9198" s="8">
        <v>67197.86</v>
      </c>
    </row>
    <row r="9199" spans="1:14" x14ac:dyDescent="0.2">
      <c r="A9199" t="s">
        <v>9</v>
      </c>
      <c r="B9199" t="s">
        <v>49</v>
      </c>
      <c r="C9199" t="s">
        <v>22</v>
      </c>
      <c r="D9199" t="s">
        <v>3</v>
      </c>
      <c r="E9199" t="s">
        <v>15</v>
      </c>
      <c r="F9199" s="5">
        <v>42868</v>
      </c>
      <c r="G9199">
        <v>102230632</v>
      </c>
      <c r="H9199" s="5">
        <v>42899</v>
      </c>
      <c r="I9199">
        <v>1171</v>
      </c>
      <c r="J9199" s="8">
        <v>109.28</v>
      </c>
      <c r="K9199" s="8">
        <v>35.840000000000003</v>
      </c>
      <c r="L9199" s="8">
        <v>127966.88</v>
      </c>
      <c r="M9199" s="8">
        <v>41968.639999999999</v>
      </c>
      <c r="N9199" s="8">
        <v>85998.24</v>
      </c>
    </row>
    <row r="9200" spans="1:14" x14ac:dyDescent="0.2">
      <c r="A9200" t="s">
        <v>9</v>
      </c>
      <c r="B9200" t="s">
        <v>118</v>
      </c>
      <c r="C9200" t="s">
        <v>22</v>
      </c>
      <c r="D9200" t="s">
        <v>3</v>
      </c>
      <c r="E9200" t="s">
        <v>15</v>
      </c>
      <c r="F9200" s="5">
        <v>44564</v>
      </c>
      <c r="G9200">
        <v>231450879</v>
      </c>
      <c r="H9200" s="5">
        <v>44614</v>
      </c>
      <c r="I9200">
        <v>313</v>
      </c>
      <c r="J9200" s="8">
        <v>109.28</v>
      </c>
      <c r="K9200" s="8">
        <v>35.840000000000003</v>
      </c>
      <c r="L9200" s="8">
        <v>34204.639999999999</v>
      </c>
      <c r="M9200" s="8">
        <v>11217.92</v>
      </c>
      <c r="N9200" s="8">
        <v>22986.720000000001</v>
      </c>
    </row>
    <row r="9201" spans="1:14" x14ac:dyDescent="0.2">
      <c r="A9201" t="s">
        <v>9</v>
      </c>
      <c r="B9201" t="s">
        <v>125</v>
      </c>
      <c r="C9201" t="s">
        <v>11</v>
      </c>
      <c r="D9201" t="s">
        <v>3</v>
      </c>
      <c r="E9201" t="s">
        <v>15</v>
      </c>
      <c r="F9201" s="5">
        <v>44315</v>
      </c>
      <c r="G9201">
        <v>206821334</v>
      </c>
      <c r="H9201" s="5">
        <v>44319</v>
      </c>
      <c r="I9201">
        <v>1884</v>
      </c>
      <c r="J9201" s="8">
        <v>47.45</v>
      </c>
      <c r="K9201" s="8">
        <v>31.79</v>
      </c>
      <c r="L9201" s="8">
        <v>89395.8</v>
      </c>
      <c r="M9201" s="8">
        <v>59892.36</v>
      </c>
      <c r="N9201" s="8">
        <v>29503.439999999999</v>
      </c>
    </row>
    <row r="9202" spans="1:14" x14ac:dyDescent="0.2">
      <c r="A9202" t="s">
        <v>39</v>
      </c>
      <c r="B9202" t="s">
        <v>205</v>
      </c>
      <c r="C9202" t="s">
        <v>11</v>
      </c>
      <c r="D9202" t="s">
        <v>7</v>
      </c>
      <c r="E9202" t="s">
        <v>15</v>
      </c>
      <c r="F9202" s="5">
        <v>42255</v>
      </c>
      <c r="G9202">
        <v>686203324</v>
      </c>
      <c r="H9202" s="5">
        <v>42265</v>
      </c>
      <c r="I9202">
        <v>1667</v>
      </c>
      <c r="J9202" s="8">
        <v>47.45</v>
      </c>
      <c r="K9202" s="8">
        <v>31.79</v>
      </c>
      <c r="L9202" s="8">
        <v>79099.149999999994</v>
      </c>
      <c r="M9202" s="8">
        <v>52993.93</v>
      </c>
      <c r="N9202" s="8">
        <v>26105.22</v>
      </c>
    </row>
    <row r="9203" spans="1:14" x14ac:dyDescent="0.2">
      <c r="A9203" t="s">
        <v>12</v>
      </c>
      <c r="B9203" t="s">
        <v>32</v>
      </c>
      <c r="C9203" t="s">
        <v>29</v>
      </c>
      <c r="D9203" t="s">
        <v>3</v>
      </c>
      <c r="E9203" t="s">
        <v>15</v>
      </c>
      <c r="F9203" s="5">
        <v>43370</v>
      </c>
      <c r="G9203">
        <v>597770678</v>
      </c>
      <c r="H9203" s="5">
        <v>43392</v>
      </c>
      <c r="I9203">
        <v>2482</v>
      </c>
      <c r="J9203" s="8">
        <v>651.21</v>
      </c>
      <c r="K9203" s="8">
        <v>524.96</v>
      </c>
      <c r="L9203" s="8">
        <v>1616303.22</v>
      </c>
      <c r="M9203" s="8">
        <v>1302950.72</v>
      </c>
      <c r="N9203" s="8">
        <v>313352.5</v>
      </c>
    </row>
    <row r="9204" spans="1:14" x14ac:dyDescent="0.2">
      <c r="A9204" t="s">
        <v>12</v>
      </c>
      <c r="B9204" t="s">
        <v>115</v>
      </c>
      <c r="C9204" t="s">
        <v>2</v>
      </c>
      <c r="D9204" t="s">
        <v>7</v>
      </c>
      <c r="E9204" t="s">
        <v>8</v>
      </c>
      <c r="F9204" s="5">
        <v>42493</v>
      </c>
      <c r="G9204">
        <v>290009725</v>
      </c>
      <c r="H9204" s="5">
        <v>42497</v>
      </c>
      <c r="I9204">
        <v>9177</v>
      </c>
      <c r="J9204" s="8">
        <v>255.28</v>
      </c>
      <c r="K9204" s="8">
        <v>159.41999999999999</v>
      </c>
      <c r="L9204" s="8">
        <v>2342704.56</v>
      </c>
      <c r="M9204" s="8">
        <v>1462997.34</v>
      </c>
      <c r="N9204" s="8">
        <v>879707.22</v>
      </c>
    </row>
    <row r="9205" spans="1:14" x14ac:dyDescent="0.2">
      <c r="A9205" t="s">
        <v>9</v>
      </c>
      <c r="B9205" t="s">
        <v>27</v>
      </c>
      <c r="C9205" t="s">
        <v>45</v>
      </c>
      <c r="D9205" t="s">
        <v>3</v>
      </c>
      <c r="E9205" t="s">
        <v>23</v>
      </c>
      <c r="F9205" s="5">
        <v>44734</v>
      </c>
      <c r="G9205">
        <v>181719291</v>
      </c>
      <c r="H9205" s="5">
        <v>44747</v>
      </c>
      <c r="I9205">
        <v>3631</v>
      </c>
      <c r="J9205" s="8">
        <v>9.33</v>
      </c>
      <c r="K9205" s="8">
        <v>6.92</v>
      </c>
      <c r="L9205" s="8">
        <v>33877.230000000003</v>
      </c>
      <c r="M9205" s="8">
        <v>25126.52</v>
      </c>
      <c r="N9205" s="8">
        <v>8750.7099999999991</v>
      </c>
    </row>
    <row r="9206" spans="1:14" x14ac:dyDescent="0.2">
      <c r="A9206" t="s">
        <v>9</v>
      </c>
      <c r="B9206" t="s">
        <v>78</v>
      </c>
      <c r="C9206" t="s">
        <v>36</v>
      </c>
      <c r="D9206" t="s">
        <v>3</v>
      </c>
      <c r="E9206" t="s">
        <v>15</v>
      </c>
      <c r="F9206" s="5">
        <v>44898</v>
      </c>
      <c r="G9206">
        <v>312010705</v>
      </c>
      <c r="H9206" s="5">
        <v>44916</v>
      </c>
      <c r="I9206">
        <v>9756</v>
      </c>
      <c r="J9206" s="8">
        <v>421.89</v>
      </c>
      <c r="K9206" s="8">
        <v>364.69</v>
      </c>
      <c r="L9206" s="8">
        <v>4115958.84</v>
      </c>
      <c r="M9206" s="8">
        <v>3557915.64</v>
      </c>
      <c r="N9206" s="8">
        <v>558043.19999999995</v>
      </c>
    </row>
    <row r="9207" spans="1:14" x14ac:dyDescent="0.2">
      <c r="A9207" t="s">
        <v>9</v>
      </c>
      <c r="B9207" t="s">
        <v>87</v>
      </c>
      <c r="C9207" t="s">
        <v>45</v>
      </c>
      <c r="D9207" t="s">
        <v>3</v>
      </c>
      <c r="E9207" t="s">
        <v>4</v>
      </c>
      <c r="F9207" s="5">
        <v>43681</v>
      </c>
      <c r="G9207">
        <v>790307796</v>
      </c>
      <c r="H9207" s="5">
        <v>43707</v>
      </c>
      <c r="I9207">
        <v>8494</v>
      </c>
      <c r="J9207" s="8">
        <v>9.33</v>
      </c>
      <c r="K9207" s="8">
        <v>6.92</v>
      </c>
      <c r="L9207" s="8">
        <v>79249.02</v>
      </c>
      <c r="M9207" s="8">
        <v>58778.48</v>
      </c>
      <c r="N9207" s="8">
        <v>20470.54</v>
      </c>
    </row>
    <row r="9208" spans="1:14" x14ac:dyDescent="0.2">
      <c r="A9208" t="s">
        <v>9</v>
      </c>
      <c r="B9208" t="s">
        <v>64</v>
      </c>
      <c r="C9208" t="s">
        <v>36</v>
      </c>
      <c r="D9208" t="s">
        <v>7</v>
      </c>
      <c r="E9208" t="s">
        <v>8</v>
      </c>
      <c r="F9208" s="5">
        <v>42169</v>
      </c>
      <c r="G9208">
        <v>446346890</v>
      </c>
      <c r="H9208" s="5">
        <v>42173</v>
      </c>
      <c r="I9208">
        <v>2819</v>
      </c>
      <c r="J9208" s="8">
        <v>421.89</v>
      </c>
      <c r="K9208" s="8">
        <v>364.69</v>
      </c>
      <c r="L9208" s="8">
        <v>1189307.9099999999</v>
      </c>
      <c r="M9208" s="8">
        <v>1028061.11</v>
      </c>
      <c r="N9208" s="8">
        <v>161246.79999999999</v>
      </c>
    </row>
    <row r="9209" spans="1:14" x14ac:dyDescent="0.2">
      <c r="A9209" t="s">
        <v>9</v>
      </c>
      <c r="B9209" t="s">
        <v>98</v>
      </c>
      <c r="C9209" t="s">
        <v>22</v>
      </c>
      <c r="D9209" t="s">
        <v>3</v>
      </c>
      <c r="E9209" t="s">
        <v>4</v>
      </c>
      <c r="F9209" s="5">
        <v>44835</v>
      </c>
      <c r="G9209">
        <v>880176818</v>
      </c>
      <c r="H9209" s="5">
        <v>44849</v>
      </c>
      <c r="I9209">
        <v>2735</v>
      </c>
      <c r="J9209" s="8">
        <v>109.28</v>
      </c>
      <c r="K9209" s="8">
        <v>35.840000000000003</v>
      </c>
      <c r="L9209" s="8">
        <v>298880.8</v>
      </c>
      <c r="M9209" s="8">
        <v>98022.399999999994</v>
      </c>
      <c r="N9209" s="8">
        <v>200858.4</v>
      </c>
    </row>
    <row r="9210" spans="1:14" x14ac:dyDescent="0.2">
      <c r="A9210" t="s">
        <v>17</v>
      </c>
      <c r="B9210" t="s">
        <v>176</v>
      </c>
      <c r="C9210" t="s">
        <v>2</v>
      </c>
      <c r="D9210" t="s">
        <v>7</v>
      </c>
      <c r="E9210" t="s">
        <v>4</v>
      </c>
      <c r="F9210" s="5">
        <v>42925</v>
      </c>
      <c r="G9210">
        <v>612158906</v>
      </c>
      <c r="H9210" s="5">
        <v>42951</v>
      </c>
      <c r="I9210">
        <v>279</v>
      </c>
      <c r="J9210" s="8">
        <v>255.28</v>
      </c>
      <c r="K9210" s="8">
        <v>159.41999999999999</v>
      </c>
      <c r="L9210" s="8">
        <v>71223.12</v>
      </c>
      <c r="M9210" s="8">
        <v>44478.18</v>
      </c>
      <c r="N9210" s="8">
        <v>26744.94</v>
      </c>
    </row>
    <row r="9211" spans="1:14" x14ac:dyDescent="0.2">
      <c r="A9211" t="s">
        <v>12</v>
      </c>
      <c r="B9211" t="s">
        <v>93</v>
      </c>
      <c r="C9211" t="s">
        <v>45</v>
      </c>
      <c r="D9211" t="s">
        <v>3</v>
      </c>
      <c r="E9211" t="s">
        <v>8</v>
      </c>
      <c r="F9211" s="5">
        <v>43544</v>
      </c>
      <c r="G9211">
        <v>932966983</v>
      </c>
      <c r="H9211" s="5">
        <v>43544</v>
      </c>
      <c r="I9211">
        <v>4518</v>
      </c>
      <c r="J9211" s="8">
        <v>9.33</v>
      </c>
      <c r="K9211" s="8">
        <v>6.92</v>
      </c>
      <c r="L9211" s="8">
        <v>42152.94</v>
      </c>
      <c r="M9211" s="8">
        <v>31264.560000000001</v>
      </c>
      <c r="N9211" s="8">
        <v>10888.38</v>
      </c>
    </row>
    <row r="9212" spans="1:14" x14ac:dyDescent="0.2">
      <c r="A9212" t="s">
        <v>9</v>
      </c>
      <c r="B9212" t="s">
        <v>83</v>
      </c>
      <c r="C9212" t="s">
        <v>36</v>
      </c>
      <c r="D9212" t="s">
        <v>3</v>
      </c>
      <c r="E9212" t="s">
        <v>23</v>
      </c>
      <c r="F9212" s="5">
        <v>43177</v>
      </c>
      <c r="G9212">
        <v>953587377</v>
      </c>
      <c r="H9212" s="5">
        <v>43186</v>
      </c>
      <c r="I9212">
        <v>6550</v>
      </c>
      <c r="J9212" s="8">
        <v>421.89</v>
      </c>
      <c r="K9212" s="8">
        <v>364.69</v>
      </c>
      <c r="L9212" s="8">
        <v>2763379.5</v>
      </c>
      <c r="M9212" s="8">
        <v>2388719.5</v>
      </c>
      <c r="N9212" s="8">
        <v>374660</v>
      </c>
    </row>
    <row r="9213" spans="1:14" x14ac:dyDescent="0.2">
      <c r="A9213" t="s">
        <v>9</v>
      </c>
      <c r="B9213" t="s">
        <v>167</v>
      </c>
      <c r="C9213" t="s">
        <v>22</v>
      </c>
      <c r="D9213" t="s">
        <v>3</v>
      </c>
      <c r="E9213" t="s">
        <v>23</v>
      </c>
      <c r="F9213" s="5">
        <v>44357</v>
      </c>
      <c r="G9213">
        <v>755318915</v>
      </c>
      <c r="H9213" s="5">
        <v>44372</v>
      </c>
      <c r="I9213">
        <v>4507</v>
      </c>
      <c r="J9213" s="8">
        <v>109.28</v>
      </c>
      <c r="K9213" s="8">
        <v>35.840000000000003</v>
      </c>
      <c r="L9213" s="8">
        <v>492524.96</v>
      </c>
      <c r="M9213" s="8">
        <v>161530.88</v>
      </c>
      <c r="N9213" s="8">
        <v>330994.08</v>
      </c>
    </row>
    <row r="9214" spans="1:14" x14ac:dyDescent="0.2">
      <c r="A9214" t="s">
        <v>12</v>
      </c>
      <c r="B9214" t="s">
        <v>190</v>
      </c>
      <c r="C9214" t="s">
        <v>19</v>
      </c>
      <c r="D9214" t="s">
        <v>3</v>
      </c>
      <c r="E9214" t="s">
        <v>8</v>
      </c>
      <c r="F9214" s="5">
        <v>43850</v>
      </c>
      <c r="G9214">
        <v>939772927</v>
      </c>
      <c r="H9214" s="5">
        <v>43893</v>
      </c>
      <c r="I9214">
        <v>8548</v>
      </c>
      <c r="J9214" s="8">
        <v>81.73</v>
      </c>
      <c r="K9214" s="8">
        <v>56.67</v>
      </c>
      <c r="L9214" s="8">
        <v>698628.04</v>
      </c>
      <c r="M9214" s="8">
        <v>484415.16</v>
      </c>
      <c r="N9214" s="8">
        <v>214212.88</v>
      </c>
    </row>
    <row r="9215" spans="1:14" x14ac:dyDescent="0.2">
      <c r="A9215" t="s">
        <v>9</v>
      </c>
      <c r="B9215" t="s">
        <v>177</v>
      </c>
      <c r="C9215" t="s">
        <v>11</v>
      </c>
      <c r="D9215" t="s">
        <v>3</v>
      </c>
      <c r="E9215" t="s">
        <v>23</v>
      </c>
      <c r="F9215" s="5">
        <v>44160</v>
      </c>
      <c r="G9215">
        <v>378873240</v>
      </c>
      <c r="H9215" s="5">
        <v>44163</v>
      </c>
      <c r="I9215">
        <v>5866</v>
      </c>
      <c r="J9215" s="8">
        <v>47.45</v>
      </c>
      <c r="K9215" s="8">
        <v>31.79</v>
      </c>
      <c r="L9215" s="8">
        <v>278341.7</v>
      </c>
      <c r="M9215" s="8">
        <v>186480.14</v>
      </c>
      <c r="N9215" s="8">
        <v>91861.56</v>
      </c>
    </row>
    <row r="9216" spans="1:14" x14ac:dyDescent="0.2">
      <c r="A9216" t="s">
        <v>9</v>
      </c>
      <c r="B9216" t="s">
        <v>110</v>
      </c>
      <c r="C9216" t="s">
        <v>45</v>
      </c>
      <c r="D9216" t="s">
        <v>3</v>
      </c>
      <c r="E9216" t="s">
        <v>15</v>
      </c>
      <c r="F9216" s="5">
        <v>44527</v>
      </c>
      <c r="G9216">
        <v>264856183</v>
      </c>
      <c r="H9216" s="5">
        <v>44553</v>
      </c>
      <c r="I9216">
        <v>5685</v>
      </c>
      <c r="J9216" s="8">
        <v>9.33</v>
      </c>
      <c r="K9216" s="8">
        <v>6.92</v>
      </c>
      <c r="L9216" s="8">
        <v>53041.05</v>
      </c>
      <c r="M9216" s="8">
        <v>39340.199999999997</v>
      </c>
      <c r="N9216" s="8">
        <v>13700.85</v>
      </c>
    </row>
    <row r="9217" spans="1:14" x14ac:dyDescent="0.2">
      <c r="A9217" t="s">
        <v>20</v>
      </c>
      <c r="B9217" t="s">
        <v>183</v>
      </c>
      <c r="C9217" t="s">
        <v>57</v>
      </c>
      <c r="D9217" t="s">
        <v>7</v>
      </c>
      <c r="E9217" t="s">
        <v>8</v>
      </c>
      <c r="F9217" s="5">
        <v>44501</v>
      </c>
      <c r="G9217">
        <v>960270583</v>
      </c>
      <c r="H9217" s="5">
        <v>44524</v>
      </c>
      <c r="I9217">
        <v>4260</v>
      </c>
      <c r="J9217" s="8">
        <v>154.06</v>
      </c>
      <c r="K9217" s="8">
        <v>90.93</v>
      </c>
      <c r="L9217" s="8">
        <v>656295.6</v>
      </c>
      <c r="M9217" s="8">
        <v>387361.8</v>
      </c>
      <c r="N9217" s="8">
        <v>268933.8</v>
      </c>
    </row>
    <row r="9218" spans="1:14" x14ac:dyDescent="0.2">
      <c r="A9218" t="s">
        <v>9</v>
      </c>
      <c r="B9218" t="s">
        <v>186</v>
      </c>
      <c r="C9218" t="s">
        <v>29</v>
      </c>
      <c r="D9218" t="s">
        <v>7</v>
      </c>
      <c r="E9218" t="s">
        <v>15</v>
      </c>
      <c r="F9218" s="5">
        <v>42561</v>
      </c>
      <c r="G9218">
        <v>647977769</v>
      </c>
      <c r="H9218" s="5">
        <v>42585</v>
      </c>
      <c r="I9218">
        <v>9876</v>
      </c>
      <c r="J9218" s="8">
        <v>651.21</v>
      </c>
      <c r="K9218" s="8">
        <v>524.96</v>
      </c>
      <c r="L9218" s="8">
        <v>6431349.96</v>
      </c>
      <c r="M9218" s="8">
        <v>5184504.96</v>
      </c>
      <c r="N9218" s="8">
        <v>1246845</v>
      </c>
    </row>
    <row r="9219" spans="1:14" x14ac:dyDescent="0.2">
      <c r="A9219" t="s">
        <v>9</v>
      </c>
      <c r="B9219" t="s">
        <v>55</v>
      </c>
      <c r="C9219" t="s">
        <v>45</v>
      </c>
      <c r="D9219" t="s">
        <v>7</v>
      </c>
      <c r="E9219" t="s">
        <v>23</v>
      </c>
      <c r="F9219" s="5">
        <v>44539</v>
      </c>
      <c r="G9219">
        <v>281151568</v>
      </c>
      <c r="H9219" s="5">
        <v>44218</v>
      </c>
      <c r="I9219">
        <v>7852</v>
      </c>
      <c r="J9219" s="8">
        <v>9.33</v>
      </c>
      <c r="K9219" s="8">
        <v>6.92</v>
      </c>
      <c r="L9219" s="8">
        <v>73259.16</v>
      </c>
      <c r="M9219" s="8">
        <v>54335.839999999997</v>
      </c>
      <c r="N9219" s="8">
        <v>18923.32</v>
      </c>
    </row>
    <row r="9220" spans="1:14" x14ac:dyDescent="0.2">
      <c r="A9220" t="s">
        <v>20</v>
      </c>
      <c r="B9220" t="s">
        <v>198</v>
      </c>
      <c r="C9220" t="s">
        <v>6</v>
      </c>
      <c r="D9220" t="s">
        <v>3</v>
      </c>
      <c r="E9220" t="s">
        <v>23</v>
      </c>
      <c r="F9220" s="5">
        <v>42151</v>
      </c>
      <c r="G9220">
        <v>433278310</v>
      </c>
      <c r="H9220" s="5">
        <v>42163</v>
      </c>
      <c r="I9220">
        <v>5535</v>
      </c>
      <c r="J9220" s="8">
        <v>152.58000000000001</v>
      </c>
      <c r="K9220" s="8">
        <v>97.44</v>
      </c>
      <c r="L9220" s="8">
        <v>844530.3</v>
      </c>
      <c r="M9220" s="8">
        <v>539330.4</v>
      </c>
      <c r="N9220" s="8">
        <v>305199.90000000002</v>
      </c>
    </row>
    <row r="9221" spans="1:14" x14ac:dyDescent="0.2">
      <c r="A9221" t="s">
        <v>39</v>
      </c>
      <c r="B9221" t="s">
        <v>196</v>
      </c>
      <c r="C9221" t="s">
        <v>22</v>
      </c>
      <c r="D9221" t="s">
        <v>7</v>
      </c>
      <c r="E9221" t="s">
        <v>4</v>
      </c>
      <c r="F9221" s="5">
        <v>44280</v>
      </c>
      <c r="G9221">
        <v>848156821</v>
      </c>
      <c r="H9221" s="5">
        <v>44327</v>
      </c>
      <c r="I9221">
        <v>7306</v>
      </c>
      <c r="J9221" s="8">
        <v>109.28</v>
      </c>
      <c r="K9221" s="8">
        <v>35.840000000000003</v>
      </c>
      <c r="L9221" s="8">
        <v>798399.68</v>
      </c>
      <c r="M9221" s="8">
        <v>261847.04000000001</v>
      </c>
      <c r="N9221" s="8">
        <v>536552.64</v>
      </c>
    </row>
    <row r="9222" spans="1:14" x14ac:dyDescent="0.2">
      <c r="A9222" t="s">
        <v>9</v>
      </c>
      <c r="B9222" t="s">
        <v>152</v>
      </c>
      <c r="C9222" t="s">
        <v>6</v>
      </c>
      <c r="D9222" t="s">
        <v>7</v>
      </c>
      <c r="E9222" t="s">
        <v>4</v>
      </c>
      <c r="F9222" s="5">
        <v>42034</v>
      </c>
      <c r="G9222">
        <v>889898431</v>
      </c>
      <c r="H9222" s="5">
        <v>42063</v>
      </c>
      <c r="I9222">
        <v>9576</v>
      </c>
      <c r="J9222" s="8">
        <v>152.58000000000001</v>
      </c>
      <c r="K9222" s="8">
        <v>97.44</v>
      </c>
      <c r="L9222" s="8">
        <v>1461106.08</v>
      </c>
      <c r="M9222" s="8">
        <v>933085.44</v>
      </c>
      <c r="N9222" s="8">
        <v>528020.64</v>
      </c>
    </row>
    <row r="9223" spans="1:14" x14ac:dyDescent="0.2">
      <c r="A9223" t="s">
        <v>12</v>
      </c>
      <c r="B9223" t="s">
        <v>61</v>
      </c>
      <c r="C9223" t="s">
        <v>19</v>
      </c>
      <c r="D9223" t="s">
        <v>3</v>
      </c>
      <c r="E9223" t="s">
        <v>8</v>
      </c>
      <c r="F9223" s="5">
        <v>42804</v>
      </c>
      <c r="G9223">
        <v>892926967</v>
      </c>
      <c r="H9223" s="5">
        <v>42832</v>
      </c>
      <c r="I9223">
        <v>5787</v>
      </c>
      <c r="J9223" s="8">
        <v>81.73</v>
      </c>
      <c r="K9223" s="8">
        <v>56.67</v>
      </c>
      <c r="L9223" s="8">
        <v>472971.51</v>
      </c>
      <c r="M9223" s="8">
        <v>327949.28999999998</v>
      </c>
      <c r="N9223" s="8">
        <v>145022.22</v>
      </c>
    </row>
    <row r="9224" spans="1:14" x14ac:dyDescent="0.2">
      <c r="A9224" t="s">
        <v>12</v>
      </c>
      <c r="B9224" t="s">
        <v>61</v>
      </c>
      <c r="C9224" t="s">
        <v>65</v>
      </c>
      <c r="D9224" t="s">
        <v>3</v>
      </c>
      <c r="E9224" t="s">
        <v>8</v>
      </c>
      <c r="F9224" s="5">
        <v>42522</v>
      </c>
      <c r="G9224">
        <v>811978757</v>
      </c>
      <c r="H9224" s="5">
        <v>42547</v>
      </c>
      <c r="I9224">
        <v>1413</v>
      </c>
      <c r="J9224" s="8">
        <v>668.27</v>
      </c>
      <c r="K9224" s="8">
        <v>502.54</v>
      </c>
      <c r="L9224" s="8">
        <v>944265.51</v>
      </c>
      <c r="M9224" s="8">
        <v>710089.02</v>
      </c>
      <c r="N9224" s="8">
        <v>234176.49</v>
      </c>
    </row>
    <row r="9225" spans="1:14" x14ac:dyDescent="0.2">
      <c r="A9225" t="s">
        <v>0</v>
      </c>
      <c r="B9225" t="s">
        <v>206</v>
      </c>
      <c r="C9225" t="s">
        <v>45</v>
      </c>
      <c r="D9225" t="s">
        <v>7</v>
      </c>
      <c r="E9225" t="s">
        <v>8</v>
      </c>
      <c r="F9225" s="5">
        <v>42545</v>
      </c>
      <c r="G9225">
        <v>672102630</v>
      </c>
      <c r="H9225" s="5">
        <v>42589</v>
      </c>
      <c r="I9225">
        <v>8959</v>
      </c>
      <c r="J9225" s="8">
        <v>9.33</v>
      </c>
      <c r="K9225" s="8">
        <v>6.92</v>
      </c>
      <c r="L9225" s="8">
        <v>83587.47</v>
      </c>
      <c r="M9225" s="8">
        <v>61996.28</v>
      </c>
      <c r="N9225" s="8">
        <v>21591.19</v>
      </c>
    </row>
    <row r="9226" spans="1:14" x14ac:dyDescent="0.2">
      <c r="A9226" t="s">
        <v>9</v>
      </c>
      <c r="B9226" t="s">
        <v>10</v>
      </c>
      <c r="C9226" t="s">
        <v>14</v>
      </c>
      <c r="D9226" t="s">
        <v>3</v>
      </c>
      <c r="E9226" t="s">
        <v>8</v>
      </c>
      <c r="F9226" s="5">
        <v>43314</v>
      </c>
      <c r="G9226">
        <v>118659913</v>
      </c>
      <c r="H9226" s="5">
        <v>43329</v>
      </c>
      <c r="I9226">
        <v>2960</v>
      </c>
      <c r="J9226" s="8">
        <v>205.7</v>
      </c>
      <c r="K9226" s="8">
        <v>117.11</v>
      </c>
      <c r="L9226" s="8">
        <v>608872</v>
      </c>
      <c r="M9226" s="8">
        <v>346645.6</v>
      </c>
      <c r="N9226" s="8">
        <v>262226.40000000002</v>
      </c>
    </row>
    <row r="9227" spans="1:14" x14ac:dyDescent="0.2">
      <c r="A9227" t="s">
        <v>9</v>
      </c>
      <c r="B9227" t="s">
        <v>69</v>
      </c>
      <c r="C9227" t="s">
        <v>2</v>
      </c>
      <c r="D9227" t="s">
        <v>3</v>
      </c>
      <c r="E9227" t="s">
        <v>15</v>
      </c>
      <c r="F9227" s="5">
        <v>44122</v>
      </c>
      <c r="G9227">
        <v>667324435</v>
      </c>
      <c r="H9227" s="5">
        <v>44135</v>
      </c>
      <c r="I9227">
        <v>4985</v>
      </c>
      <c r="J9227" s="8">
        <v>255.28</v>
      </c>
      <c r="K9227" s="8">
        <v>159.41999999999999</v>
      </c>
      <c r="L9227" s="8">
        <v>1272570.8</v>
      </c>
      <c r="M9227" s="8">
        <v>794708.7</v>
      </c>
      <c r="N9227" s="8">
        <v>477862.1</v>
      </c>
    </row>
    <row r="9228" spans="1:14" x14ac:dyDescent="0.2">
      <c r="A9228" t="s">
        <v>12</v>
      </c>
      <c r="B9228" t="s">
        <v>137</v>
      </c>
      <c r="C9228" t="s">
        <v>22</v>
      </c>
      <c r="D9228" t="s">
        <v>3</v>
      </c>
      <c r="E9228" t="s">
        <v>8</v>
      </c>
      <c r="F9228" s="5">
        <v>43187</v>
      </c>
      <c r="G9228">
        <v>754082524</v>
      </c>
      <c r="H9228" s="5">
        <v>43211</v>
      </c>
      <c r="I9228">
        <v>8631</v>
      </c>
      <c r="J9228" s="8">
        <v>109.28</v>
      </c>
      <c r="K9228" s="8">
        <v>35.840000000000003</v>
      </c>
      <c r="L9228" s="8">
        <v>943195.68</v>
      </c>
      <c r="M9228" s="8">
        <v>309335.03999999998</v>
      </c>
      <c r="N9228" s="8">
        <v>633860.64</v>
      </c>
    </row>
    <row r="9229" spans="1:14" x14ac:dyDescent="0.2">
      <c r="A9229" t="s">
        <v>9</v>
      </c>
      <c r="B9229" t="s">
        <v>98</v>
      </c>
      <c r="C9229" t="s">
        <v>2</v>
      </c>
      <c r="D9229" t="s">
        <v>3</v>
      </c>
      <c r="E9229" t="s">
        <v>8</v>
      </c>
      <c r="F9229" s="5">
        <v>44465</v>
      </c>
      <c r="G9229">
        <v>685233008</v>
      </c>
      <c r="H9229" s="5">
        <v>44486</v>
      </c>
      <c r="I9229">
        <v>4529</v>
      </c>
      <c r="J9229" s="8">
        <v>255.28</v>
      </c>
      <c r="K9229" s="8">
        <v>159.41999999999999</v>
      </c>
      <c r="L9229" s="8">
        <v>1156163.1200000001</v>
      </c>
      <c r="M9229" s="8">
        <v>722013.18</v>
      </c>
      <c r="N9229" s="8">
        <v>434149.94</v>
      </c>
    </row>
    <row r="9230" spans="1:14" x14ac:dyDescent="0.2">
      <c r="A9230" t="s">
        <v>12</v>
      </c>
      <c r="B9230" t="s">
        <v>166</v>
      </c>
      <c r="C9230" t="s">
        <v>31</v>
      </c>
      <c r="D9230" t="s">
        <v>7</v>
      </c>
      <c r="E9230" t="s">
        <v>8</v>
      </c>
      <c r="F9230" s="5">
        <v>43221</v>
      </c>
      <c r="G9230">
        <v>387387216</v>
      </c>
      <c r="H9230" s="5">
        <v>43262</v>
      </c>
      <c r="I9230">
        <v>5341</v>
      </c>
      <c r="J9230" s="8">
        <v>437.2</v>
      </c>
      <c r="K9230" s="8">
        <v>263.33</v>
      </c>
      <c r="L9230" s="8">
        <v>2335085.2000000002</v>
      </c>
      <c r="M9230" s="8">
        <v>1406445.53</v>
      </c>
      <c r="N9230" s="8">
        <v>928639.67</v>
      </c>
    </row>
    <row r="9231" spans="1:14" x14ac:dyDescent="0.2">
      <c r="A9231" t="s">
        <v>9</v>
      </c>
      <c r="B9231" t="s">
        <v>111</v>
      </c>
      <c r="C9231" t="s">
        <v>11</v>
      </c>
      <c r="D9231" t="s">
        <v>3</v>
      </c>
      <c r="E9231" t="s">
        <v>23</v>
      </c>
      <c r="F9231" s="5">
        <v>43538</v>
      </c>
      <c r="G9231">
        <v>757468974</v>
      </c>
      <c r="H9231" s="5">
        <v>43547</v>
      </c>
      <c r="I9231">
        <v>757</v>
      </c>
      <c r="J9231" s="8">
        <v>47.45</v>
      </c>
      <c r="K9231" s="8">
        <v>31.79</v>
      </c>
      <c r="L9231" s="8">
        <v>35919.65</v>
      </c>
      <c r="M9231" s="8">
        <v>24065.03</v>
      </c>
      <c r="N9231" s="8">
        <v>11854.62</v>
      </c>
    </row>
    <row r="9232" spans="1:14" x14ac:dyDescent="0.2">
      <c r="A9232" t="s">
        <v>9</v>
      </c>
      <c r="B9232" t="s">
        <v>68</v>
      </c>
      <c r="C9232" t="s">
        <v>36</v>
      </c>
      <c r="D9232" t="s">
        <v>3</v>
      </c>
      <c r="E9232" t="s">
        <v>23</v>
      </c>
      <c r="F9232" s="5">
        <v>42270</v>
      </c>
      <c r="G9232">
        <v>512714612</v>
      </c>
      <c r="H9232" s="5">
        <v>42286</v>
      </c>
      <c r="I9232">
        <v>2502</v>
      </c>
      <c r="J9232" s="8">
        <v>421.89</v>
      </c>
      <c r="K9232" s="8">
        <v>364.69</v>
      </c>
      <c r="L9232" s="8">
        <v>1055568.78</v>
      </c>
      <c r="M9232" s="8">
        <v>912454.38</v>
      </c>
      <c r="N9232" s="8">
        <v>143114.4</v>
      </c>
    </row>
    <row r="9233" spans="1:14" x14ac:dyDescent="0.2">
      <c r="A9233" t="s">
        <v>0</v>
      </c>
      <c r="B9233" t="s">
        <v>171</v>
      </c>
      <c r="C9233" t="s">
        <v>57</v>
      </c>
      <c r="D9233" t="s">
        <v>3</v>
      </c>
      <c r="E9233" t="s">
        <v>23</v>
      </c>
      <c r="F9233" s="5">
        <v>44353</v>
      </c>
      <c r="G9233">
        <v>240672957</v>
      </c>
      <c r="H9233" s="5">
        <v>44391</v>
      </c>
      <c r="I9233">
        <v>9331</v>
      </c>
      <c r="J9233" s="8">
        <v>154.06</v>
      </c>
      <c r="K9233" s="8">
        <v>90.93</v>
      </c>
      <c r="L9233" s="8">
        <v>1437533.86</v>
      </c>
      <c r="M9233" s="8">
        <v>848467.83</v>
      </c>
      <c r="N9233" s="8">
        <v>589066.03</v>
      </c>
    </row>
    <row r="9234" spans="1:14" x14ac:dyDescent="0.2">
      <c r="A9234" t="s">
        <v>17</v>
      </c>
      <c r="B9234" t="s">
        <v>119</v>
      </c>
      <c r="C9234" t="s">
        <v>19</v>
      </c>
      <c r="D9234" t="s">
        <v>3</v>
      </c>
      <c r="E9234" t="s">
        <v>15</v>
      </c>
      <c r="F9234" s="5">
        <v>43685</v>
      </c>
      <c r="G9234">
        <v>149205338</v>
      </c>
      <c r="H9234" s="5">
        <v>43698</v>
      </c>
      <c r="I9234">
        <v>2030</v>
      </c>
      <c r="J9234" s="8">
        <v>81.73</v>
      </c>
      <c r="K9234" s="8">
        <v>56.67</v>
      </c>
      <c r="L9234" s="8">
        <v>165911.9</v>
      </c>
      <c r="M9234" s="8">
        <v>115040.1</v>
      </c>
      <c r="N9234" s="8">
        <v>50871.8</v>
      </c>
    </row>
    <row r="9235" spans="1:14" x14ac:dyDescent="0.2">
      <c r="A9235" t="s">
        <v>9</v>
      </c>
      <c r="B9235" t="s">
        <v>204</v>
      </c>
      <c r="C9235" t="s">
        <v>36</v>
      </c>
      <c r="D9235" t="s">
        <v>7</v>
      </c>
      <c r="E9235" t="s">
        <v>4</v>
      </c>
      <c r="F9235" s="5">
        <v>44603</v>
      </c>
      <c r="G9235">
        <v>516485583</v>
      </c>
      <c r="H9235" s="5">
        <v>44626</v>
      </c>
      <c r="I9235">
        <v>8416</v>
      </c>
      <c r="J9235" s="8">
        <v>421.89</v>
      </c>
      <c r="K9235" s="8">
        <v>364.69</v>
      </c>
      <c r="L9235" s="8">
        <v>3550626.24</v>
      </c>
      <c r="M9235" s="8">
        <v>3069231.04</v>
      </c>
      <c r="N9235" s="8">
        <v>481395.20000000001</v>
      </c>
    </row>
    <row r="9236" spans="1:14" x14ac:dyDescent="0.2">
      <c r="A9236" t="s">
        <v>17</v>
      </c>
      <c r="B9236" t="s">
        <v>59</v>
      </c>
      <c r="C9236" t="s">
        <v>2</v>
      </c>
      <c r="D9236" t="s">
        <v>7</v>
      </c>
      <c r="E9236" t="s">
        <v>15</v>
      </c>
      <c r="F9236" s="5">
        <v>44052</v>
      </c>
      <c r="G9236">
        <v>341000020</v>
      </c>
      <c r="H9236" s="5">
        <v>44061</v>
      </c>
      <c r="I9236">
        <v>8339</v>
      </c>
      <c r="J9236" s="8">
        <v>255.28</v>
      </c>
      <c r="K9236" s="8">
        <v>159.41999999999999</v>
      </c>
      <c r="L9236" s="8">
        <v>2128779.92</v>
      </c>
      <c r="M9236" s="8">
        <v>1329403.3799999999</v>
      </c>
      <c r="N9236" s="8">
        <v>799376.54</v>
      </c>
    </row>
    <row r="9237" spans="1:14" x14ac:dyDescent="0.2">
      <c r="A9237" t="s">
        <v>9</v>
      </c>
      <c r="B9237" t="s">
        <v>133</v>
      </c>
      <c r="C9237" t="s">
        <v>57</v>
      </c>
      <c r="D9237" t="s">
        <v>3</v>
      </c>
      <c r="E9237" t="s">
        <v>23</v>
      </c>
      <c r="F9237" s="5">
        <v>43411</v>
      </c>
      <c r="G9237">
        <v>491547477</v>
      </c>
      <c r="H9237" s="5">
        <v>43411</v>
      </c>
      <c r="I9237">
        <v>8676</v>
      </c>
      <c r="J9237" s="8">
        <v>154.06</v>
      </c>
      <c r="K9237" s="8">
        <v>90.93</v>
      </c>
      <c r="L9237" s="8">
        <v>1336624.56</v>
      </c>
      <c r="M9237" s="8">
        <v>788908.68</v>
      </c>
      <c r="N9237" s="8">
        <v>547715.88</v>
      </c>
    </row>
    <row r="9238" spans="1:14" x14ac:dyDescent="0.2">
      <c r="A9238" t="s">
        <v>17</v>
      </c>
      <c r="B9238" t="s">
        <v>209</v>
      </c>
      <c r="C9238" t="s">
        <v>57</v>
      </c>
      <c r="D9238" t="s">
        <v>7</v>
      </c>
      <c r="E9238" t="s">
        <v>4</v>
      </c>
      <c r="F9238" s="5">
        <v>44450</v>
      </c>
      <c r="G9238">
        <v>557239282</v>
      </c>
      <c r="H9238" s="5">
        <v>44491</v>
      </c>
      <c r="I9238">
        <v>8341</v>
      </c>
      <c r="J9238" s="8">
        <v>154.06</v>
      </c>
      <c r="K9238" s="8">
        <v>90.93</v>
      </c>
      <c r="L9238" s="8">
        <v>1285014.46</v>
      </c>
      <c r="M9238" s="8">
        <v>758447.13</v>
      </c>
      <c r="N9238" s="8">
        <v>526567.32999999996</v>
      </c>
    </row>
    <row r="9239" spans="1:14" x14ac:dyDescent="0.2">
      <c r="A9239" t="s">
        <v>0</v>
      </c>
      <c r="B9239" t="s">
        <v>5</v>
      </c>
      <c r="C9239" t="s">
        <v>6</v>
      </c>
      <c r="D9239" t="s">
        <v>7</v>
      </c>
      <c r="E9239" t="s">
        <v>8</v>
      </c>
      <c r="F9239" s="5">
        <v>44708</v>
      </c>
      <c r="G9239">
        <v>197499263</v>
      </c>
      <c r="H9239" s="5">
        <v>44720</v>
      </c>
      <c r="I9239">
        <v>3276</v>
      </c>
      <c r="J9239" s="8">
        <v>152.58000000000001</v>
      </c>
      <c r="K9239" s="8">
        <v>97.44</v>
      </c>
      <c r="L9239" s="8">
        <v>499852.08</v>
      </c>
      <c r="M9239" s="8">
        <v>319213.44</v>
      </c>
      <c r="N9239" s="8">
        <v>180638.64</v>
      </c>
    </row>
    <row r="9240" spans="1:14" x14ac:dyDescent="0.2">
      <c r="A9240" t="s">
        <v>17</v>
      </c>
      <c r="B9240" t="s">
        <v>163</v>
      </c>
      <c r="C9240" t="s">
        <v>19</v>
      </c>
      <c r="D9240" t="s">
        <v>7</v>
      </c>
      <c r="E9240" t="s">
        <v>15</v>
      </c>
      <c r="F9240" s="5">
        <v>44464</v>
      </c>
      <c r="G9240">
        <v>492063748</v>
      </c>
      <c r="H9240" s="5">
        <v>44474</v>
      </c>
      <c r="I9240">
        <v>1453</v>
      </c>
      <c r="J9240" s="8">
        <v>81.73</v>
      </c>
      <c r="K9240" s="8">
        <v>56.67</v>
      </c>
      <c r="L9240" s="8">
        <v>118753.69</v>
      </c>
      <c r="M9240" s="8">
        <v>82341.509999999995</v>
      </c>
      <c r="N9240" s="8">
        <v>36412.18</v>
      </c>
    </row>
    <row r="9241" spans="1:14" x14ac:dyDescent="0.2">
      <c r="A9241" t="s">
        <v>17</v>
      </c>
      <c r="B9241" t="s">
        <v>28</v>
      </c>
      <c r="C9241" t="s">
        <v>57</v>
      </c>
      <c r="D9241" t="s">
        <v>3</v>
      </c>
      <c r="E9241" t="s">
        <v>23</v>
      </c>
      <c r="F9241" s="5">
        <v>43728</v>
      </c>
      <c r="G9241">
        <v>790981566</v>
      </c>
      <c r="H9241" s="5">
        <v>43746</v>
      </c>
      <c r="I9241">
        <v>7878</v>
      </c>
      <c r="J9241" s="8">
        <v>154.06</v>
      </c>
      <c r="K9241" s="8">
        <v>90.93</v>
      </c>
      <c r="L9241" s="8">
        <v>1213684.68</v>
      </c>
      <c r="M9241" s="8">
        <v>716346.54</v>
      </c>
      <c r="N9241" s="8">
        <v>497338.14</v>
      </c>
    </row>
    <row r="9242" spans="1:14" x14ac:dyDescent="0.2">
      <c r="A9242" t="s">
        <v>0</v>
      </c>
      <c r="B9242" t="s">
        <v>197</v>
      </c>
      <c r="C9242" t="s">
        <v>65</v>
      </c>
      <c r="D9242" t="s">
        <v>7</v>
      </c>
      <c r="E9242" t="s">
        <v>8</v>
      </c>
      <c r="F9242" s="5">
        <v>42175</v>
      </c>
      <c r="G9242">
        <v>964614045</v>
      </c>
      <c r="H9242" s="5">
        <v>42206</v>
      </c>
      <c r="I9242">
        <v>9587</v>
      </c>
      <c r="J9242" s="8">
        <v>668.27</v>
      </c>
      <c r="K9242" s="8">
        <v>502.54</v>
      </c>
      <c r="L9242" s="8">
        <v>6406704.4900000002</v>
      </c>
      <c r="M9242" s="8">
        <v>4817850.9800000004</v>
      </c>
      <c r="N9242" s="8">
        <v>1588853.51</v>
      </c>
    </row>
    <row r="9243" spans="1:14" x14ac:dyDescent="0.2">
      <c r="A9243" t="s">
        <v>9</v>
      </c>
      <c r="B9243" t="s">
        <v>100</v>
      </c>
      <c r="C9243" t="s">
        <v>45</v>
      </c>
      <c r="D9243" t="s">
        <v>7</v>
      </c>
      <c r="E9243" t="s">
        <v>23</v>
      </c>
      <c r="F9243" s="5">
        <v>43595</v>
      </c>
      <c r="G9243">
        <v>953635013</v>
      </c>
      <c r="H9243" s="5">
        <v>43630</v>
      </c>
      <c r="I9243">
        <v>647</v>
      </c>
      <c r="J9243" s="8">
        <v>9.33</v>
      </c>
      <c r="K9243" s="8">
        <v>6.92</v>
      </c>
      <c r="L9243" s="8">
        <v>6036.51</v>
      </c>
      <c r="M9243" s="8">
        <v>4477.24</v>
      </c>
      <c r="N9243" s="8">
        <v>1559.27</v>
      </c>
    </row>
    <row r="9244" spans="1:14" x14ac:dyDescent="0.2">
      <c r="A9244" t="s">
        <v>9</v>
      </c>
      <c r="B9244" t="s">
        <v>142</v>
      </c>
      <c r="C9244" t="s">
        <v>57</v>
      </c>
      <c r="D9244" t="s">
        <v>7</v>
      </c>
      <c r="E9244" t="s">
        <v>15</v>
      </c>
      <c r="F9244" s="5">
        <v>43977</v>
      </c>
      <c r="G9244">
        <v>319030797</v>
      </c>
      <c r="H9244" s="5">
        <v>44005</v>
      </c>
      <c r="I9244">
        <v>7157</v>
      </c>
      <c r="J9244" s="8">
        <v>154.06</v>
      </c>
      <c r="K9244" s="8">
        <v>90.93</v>
      </c>
      <c r="L9244" s="8">
        <v>1102607.42</v>
      </c>
      <c r="M9244" s="8">
        <v>650786.01</v>
      </c>
      <c r="N9244" s="8">
        <v>451821.41</v>
      </c>
    </row>
    <row r="9245" spans="1:14" x14ac:dyDescent="0.2">
      <c r="A9245" t="s">
        <v>0</v>
      </c>
      <c r="B9245" t="s">
        <v>171</v>
      </c>
      <c r="C9245" t="s">
        <v>36</v>
      </c>
      <c r="D9245" t="s">
        <v>3</v>
      </c>
      <c r="E9245" t="s">
        <v>8</v>
      </c>
      <c r="F9245" s="5">
        <v>43428</v>
      </c>
      <c r="G9245">
        <v>492100226</v>
      </c>
      <c r="H9245" s="5">
        <v>42015</v>
      </c>
      <c r="I9245">
        <v>2247</v>
      </c>
      <c r="J9245" s="8">
        <v>421.89</v>
      </c>
      <c r="K9245" s="8">
        <v>364.69</v>
      </c>
      <c r="L9245" s="8">
        <v>947986.83</v>
      </c>
      <c r="M9245" s="8">
        <v>819458.43</v>
      </c>
      <c r="N9245" s="8">
        <v>128528.4</v>
      </c>
    </row>
    <row r="9246" spans="1:14" x14ac:dyDescent="0.2">
      <c r="A9246" t="s">
        <v>0</v>
      </c>
      <c r="B9246" t="s">
        <v>34</v>
      </c>
      <c r="C9246" t="s">
        <v>11</v>
      </c>
      <c r="D9246" t="s">
        <v>7</v>
      </c>
      <c r="E9246" t="s">
        <v>4</v>
      </c>
      <c r="F9246" s="5">
        <v>42603</v>
      </c>
      <c r="G9246">
        <v>724454629</v>
      </c>
      <c r="H9246" s="5">
        <v>42645</v>
      </c>
      <c r="I9246">
        <v>1079</v>
      </c>
      <c r="J9246" s="8">
        <v>47.45</v>
      </c>
      <c r="K9246" s="8">
        <v>31.79</v>
      </c>
      <c r="L9246" s="8">
        <v>51198.55</v>
      </c>
      <c r="M9246" s="8">
        <v>34301.410000000003</v>
      </c>
      <c r="N9246" s="8">
        <v>16897.14</v>
      </c>
    </row>
    <row r="9247" spans="1:14" x14ac:dyDescent="0.2">
      <c r="A9247" t="s">
        <v>9</v>
      </c>
      <c r="B9247" t="s">
        <v>103</v>
      </c>
      <c r="C9247" t="s">
        <v>11</v>
      </c>
      <c r="D9247" t="s">
        <v>7</v>
      </c>
      <c r="E9247" t="s">
        <v>4</v>
      </c>
      <c r="F9247" s="5">
        <v>44813</v>
      </c>
      <c r="G9247">
        <v>338017833</v>
      </c>
      <c r="H9247" s="5">
        <v>44862</v>
      </c>
      <c r="I9247">
        <v>5843</v>
      </c>
      <c r="J9247" s="8">
        <v>47.45</v>
      </c>
      <c r="K9247" s="8">
        <v>31.79</v>
      </c>
      <c r="L9247" s="8">
        <v>277250.34999999998</v>
      </c>
      <c r="M9247" s="8">
        <v>185748.97</v>
      </c>
      <c r="N9247" s="8">
        <v>91501.38</v>
      </c>
    </row>
    <row r="9248" spans="1:14" x14ac:dyDescent="0.2">
      <c r="A9248" t="s">
        <v>17</v>
      </c>
      <c r="B9248" t="s">
        <v>30</v>
      </c>
      <c r="C9248" t="s">
        <v>19</v>
      </c>
      <c r="D9248" t="s">
        <v>3</v>
      </c>
      <c r="E9248" t="s">
        <v>4</v>
      </c>
      <c r="F9248" s="5">
        <v>43793</v>
      </c>
      <c r="G9248">
        <v>975026166</v>
      </c>
      <c r="H9248" s="5">
        <v>43814</v>
      </c>
      <c r="I9248">
        <v>765</v>
      </c>
      <c r="J9248" s="8">
        <v>81.73</v>
      </c>
      <c r="K9248" s="8">
        <v>56.67</v>
      </c>
      <c r="L9248" s="8">
        <v>62523.45</v>
      </c>
      <c r="M9248" s="8">
        <v>43352.55</v>
      </c>
      <c r="N9248" s="8">
        <v>19170.900000000001</v>
      </c>
    </row>
    <row r="9249" spans="1:14" x14ac:dyDescent="0.2">
      <c r="A9249" t="s">
        <v>9</v>
      </c>
      <c r="B9249" t="s">
        <v>121</v>
      </c>
      <c r="C9249" t="s">
        <v>14</v>
      </c>
      <c r="D9249" t="s">
        <v>3</v>
      </c>
      <c r="E9249" t="s">
        <v>8</v>
      </c>
      <c r="F9249" s="5">
        <v>44599</v>
      </c>
      <c r="G9249">
        <v>748028457</v>
      </c>
      <c r="H9249" s="5">
        <v>44646</v>
      </c>
      <c r="I9249">
        <v>7098</v>
      </c>
      <c r="J9249" s="8">
        <v>205.7</v>
      </c>
      <c r="K9249" s="8">
        <v>117.11</v>
      </c>
      <c r="L9249" s="8">
        <v>1460058.6</v>
      </c>
      <c r="M9249" s="8">
        <v>831246.78</v>
      </c>
      <c r="N9249" s="8">
        <v>628811.81999999995</v>
      </c>
    </row>
    <row r="9250" spans="1:14" x14ac:dyDescent="0.2">
      <c r="A9250" t="s">
        <v>9</v>
      </c>
      <c r="B9250" t="s">
        <v>55</v>
      </c>
      <c r="C9250" t="s">
        <v>45</v>
      </c>
      <c r="D9250" t="s">
        <v>3</v>
      </c>
      <c r="E9250" t="s">
        <v>15</v>
      </c>
      <c r="F9250" s="5">
        <v>43283</v>
      </c>
      <c r="G9250">
        <v>989886033</v>
      </c>
      <c r="H9250" s="5">
        <v>43313</v>
      </c>
      <c r="I9250">
        <v>8129</v>
      </c>
      <c r="J9250" s="8">
        <v>9.33</v>
      </c>
      <c r="K9250" s="8">
        <v>6.92</v>
      </c>
      <c r="L9250" s="8">
        <v>75843.570000000007</v>
      </c>
      <c r="M9250" s="8">
        <v>56252.68</v>
      </c>
      <c r="N9250" s="8">
        <v>19590.89</v>
      </c>
    </row>
    <row r="9251" spans="1:14" x14ac:dyDescent="0.2">
      <c r="A9251" t="s">
        <v>9</v>
      </c>
      <c r="B9251" t="s">
        <v>151</v>
      </c>
      <c r="C9251" t="s">
        <v>31</v>
      </c>
      <c r="D9251" t="s">
        <v>7</v>
      </c>
      <c r="E9251" t="s">
        <v>8</v>
      </c>
      <c r="F9251" s="5">
        <v>42676</v>
      </c>
      <c r="G9251">
        <v>403772723</v>
      </c>
      <c r="H9251" s="5">
        <v>42687</v>
      </c>
      <c r="I9251">
        <v>4176</v>
      </c>
      <c r="J9251" s="8">
        <v>437.2</v>
      </c>
      <c r="K9251" s="8">
        <v>263.33</v>
      </c>
      <c r="L9251" s="8">
        <v>1825747.2</v>
      </c>
      <c r="M9251" s="8">
        <v>1099666.08</v>
      </c>
      <c r="N9251" s="8">
        <v>726081.12</v>
      </c>
    </row>
    <row r="9252" spans="1:14" x14ac:dyDescent="0.2">
      <c r="A9252" t="s">
        <v>20</v>
      </c>
      <c r="B9252" t="s">
        <v>181</v>
      </c>
      <c r="C9252" t="s">
        <v>36</v>
      </c>
      <c r="D9252" t="s">
        <v>3</v>
      </c>
      <c r="E9252" t="s">
        <v>23</v>
      </c>
      <c r="F9252" s="5">
        <v>42193</v>
      </c>
      <c r="G9252">
        <v>913174855</v>
      </c>
      <c r="H9252" s="5">
        <v>42239</v>
      </c>
      <c r="I9252">
        <v>7587</v>
      </c>
      <c r="J9252" s="8">
        <v>421.89</v>
      </c>
      <c r="K9252" s="8">
        <v>364.69</v>
      </c>
      <c r="L9252" s="8">
        <v>3200879.43</v>
      </c>
      <c r="M9252" s="8">
        <v>2766903.03</v>
      </c>
      <c r="N9252" s="8">
        <v>433976.4</v>
      </c>
    </row>
    <row r="9253" spans="1:14" x14ac:dyDescent="0.2">
      <c r="A9253" t="s">
        <v>9</v>
      </c>
      <c r="B9253" t="s">
        <v>38</v>
      </c>
      <c r="C9253" t="s">
        <v>45</v>
      </c>
      <c r="D9253" t="s">
        <v>7</v>
      </c>
      <c r="E9253" t="s">
        <v>8</v>
      </c>
      <c r="F9253" s="5">
        <v>43746</v>
      </c>
      <c r="G9253">
        <v>911891257</v>
      </c>
      <c r="H9253" s="5">
        <v>43770</v>
      </c>
      <c r="I9253">
        <v>7742</v>
      </c>
      <c r="J9253" s="8">
        <v>9.33</v>
      </c>
      <c r="K9253" s="8">
        <v>6.92</v>
      </c>
      <c r="L9253" s="8">
        <v>72232.86</v>
      </c>
      <c r="M9253" s="8">
        <v>53574.64</v>
      </c>
      <c r="N9253" s="8">
        <v>18658.22</v>
      </c>
    </row>
    <row r="9254" spans="1:14" x14ac:dyDescent="0.2">
      <c r="A9254" t="s">
        <v>9</v>
      </c>
      <c r="B9254" t="s">
        <v>84</v>
      </c>
      <c r="C9254" t="s">
        <v>6</v>
      </c>
      <c r="D9254" t="s">
        <v>7</v>
      </c>
      <c r="E9254" t="s">
        <v>15</v>
      </c>
      <c r="F9254" s="5">
        <v>42337</v>
      </c>
      <c r="G9254">
        <v>214033257</v>
      </c>
      <c r="H9254" s="5">
        <v>42341</v>
      </c>
      <c r="I9254">
        <v>6052</v>
      </c>
      <c r="J9254" s="8">
        <v>152.58000000000001</v>
      </c>
      <c r="K9254" s="8">
        <v>97.44</v>
      </c>
      <c r="L9254" s="8">
        <v>923414.16</v>
      </c>
      <c r="M9254" s="8">
        <v>589706.88</v>
      </c>
      <c r="N9254" s="8">
        <v>333707.28000000003</v>
      </c>
    </row>
    <row r="9255" spans="1:14" x14ac:dyDescent="0.2">
      <c r="A9255" t="s">
        <v>9</v>
      </c>
      <c r="B9255" t="s">
        <v>89</v>
      </c>
      <c r="C9255" t="s">
        <v>14</v>
      </c>
      <c r="D9255" t="s">
        <v>3</v>
      </c>
      <c r="E9255" t="s">
        <v>23</v>
      </c>
      <c r="F9255" s="5">
        <v>42352</v>
      </c>
      <c r="G9255">
        <v>504024684</v>
      </c>
      <c r="H9255" s="5">
        <v>42383</v>
      </c>
      <c r="I9255">
        <v>959</v>
      </c>
      <c r="J9255" s="8">
        <v>205.7</v>
      </c>
      <c r="K9255" s="8">
        <v>117.11</v>
      </c>
      <c r="L9255" s="8">
        <v>197266.3</v>
      </c>
      <c r="M9255" s="8">
        <v>112308.49</v>
      </c>
      <c r="N9255" s="8">
        <v>84957.81</v>
      </c>
    </row>
    <row r="9256" spans="1:14" x14ac:dyDescent="0.2">
      <c r="A9256" t="s">
        <v>9</v>
      </c>
      <c r="B9256" t="s">
        <v>141</v>
      </c>
      <c r="C9256" t="s">
        <v>57</v>
      </c>
      <c r="D9256" t="s">
        <v>3</v>
      </c>
      <c r="E9256" t="s">
        <v>15</v>
      </c>
      <c r="F9256" s="5">
        <v>42568</v>
      </c>
      <c r="G9256">
        <v>386601865</v>
      </c>
      <c r="H9256" s="5">
        <v>42577</v>
      </c>
      <c r="I9256">
        <v>2938</v>
      </c>
      <c r="J9256" s="8">
        <v>154.06</v>
      </c>
      <c r="K9256" s="8">
        <v>90.93</v>
      </c>
      <c r="L9256" s="8">
        <v>452628.28</v>
      </c>
      <c r="M9256" s="8">
        <v>267152.34000000003</v>
      </c>
      <c r="N9256" s="8">
        <v>185475.94</v>
      </c>
    </row>
    <row r="9257" spans="1:14" x14ac:dyDescent="0.2">
      <c r="A9257" t="s">
        <v>9</v>
      </c>
      <c r="B9257" t="s">
        <v>161</v>
      </c>
      <c r="C9257" t="s">
        <v>31</v>
      </c>
      <c r="D9257" t="s">
        <v>7</v>
      </c>
      <c r="E9257" t="s">
        <v>8</v>
      </c>
      <c r="F9257" s="5">
        <v>44577</v>
      </c>
      <c r="G9257">
        <v>336813628</v>
      </c>
      <c r="H9257" s="5">
        <v>44615</v>
      </c>
      <c r="I9257">
        <v>9492</v>
      </c>
      <c r="J9257" s="8">
        <v>437.2</v>
      </c>
      <c r="K9257" s="8">
        <v>263.33</v>
      </c>
      <c r="L9257" s="8">
        <v>4149902.4</v>
      </c>
      <c r="M9257" s="8">
        <v>2499528.36</v>
      </c>
      <c r="N9257" s="8">
        <v>1650374.04</v>
      </c>
    </row>
    <row r="9258" spans="1:14" x14ac:dyDescent="0.2">
      <c r="A9258" t="s">
        <v>12</v>
      </c>
      <c r="B9258" t="s">
        <v>62</v>
      </c>
      <c r="C9258" t="s">
        <v>11</v>
      </c>
      <c r="D9258" t="s">
        <v>7</v>
      </c>
      <c r="E9258" t="s">
        <v>8</v>
      </c>
      <c r="F9258" s="5">
        <v>44047</v>
      </c>
      <c r="G9258">
        <v>450021302</v>
      </c>
      <c r="H9258" s="5">
        <v>44070</v>
      </c>
      <c r="I9258">
        <v>159</v>
      </c>
      <c r="J9258" s="8">
        <v>47.45</v>
      </c>
      <c r="K9258" s="8">
        <v>31.79</v>
      </c>
      <c r="L9258" s="8">
        <v>7544.55</v>
      </c>
      <c r="M9258" s="8">
        <v>5054.6099999999997</v>
      </c>
      <c r="N9258" s="8">
        <v>2489.94</v>
      </c>
    </row>
    <row r="9259" spans="1:14" x14ac:dyDescent="0.2">
      <c r="A9259" t="s">
        <v>9</v>
      </c>
      <c r="B9259" t="s">
        <v>139</v>
      </c>
      <c r="C9259" t="s">
        <v>11</v>
      </c>
      <c r="D9259" t="s">
        <v>3</v>
      </c>
      <c r="E9259" t="s">
        <v>15</v>
      </c>
      <c r="F9259" s="5">
        <v>43425</v>
      </c>
      <c r="G9259">
        <v>891898715</v>
      </c>
      <c r="H9259" s="5">
        <v>43439</v>
      </c>
      <c r="I9259">
        <v>1505</v>
      </c>
      <c r="J9259" s="8">
        <v>47.45</v>
      </c>
      <c r="K9259" s="8">
        <v>31.79</v>
      </c>
      <c r="L9259" s="8">
        <v>71412.25</v>
      </c>
      <c r="M9259" s="8">
        <v>47843.95</v>
      </c>
      <c r="N9259" s="8">
        <v>23568.3</v>
      </c>
    </row>
    <row r="9260" spans="1:14" x14ac:dyDescent="0.2">
      <c r="A9260" t="s">
        <v>20</v>
      </c>
      <c r="B9260" t="s">
        <v>81</v>
      </c>
      <c r="C9260" t="s">
        <v>45</v>
      </c>
      <c r="D9260" t="s">
        <v>7</v>
      </c>
      <c r="E9260" t="s">
        <v>15</v>
      </c>
      <c r="F9260" s="5">
        <v>42469</v>
      </c>
      <c r="G9260">
        <v>548432195</v>
      </c>
      <c r="H9260" s="5">
        <v>42491</v>
      </c>
      <c r="I9260">
        <v>2129</v>
      </c>
      <c r="J9260" s="8">
        <v>9.33</v>
      </c>
      <c r="K9260" s="8">
        <v>6.92</v>
      </c>
      <c r="L9260" s="8">
        <v>19863.57</v>
      </c>
      <c r="M9260" s="8">
        <v>14732.68</v>
      </c>
      <c r="N9260" s="8">
        <v>5130.8900000000003</v>
      </c>
    </row>
    <row r="9261" spans="1:14" x14ac:dyDescent="0.2">
      <c r="A9261" t="s">
        <v>9</v>
      </c>
      <c r="B9261" t="s">
        <v>126</v>
      </c>
      <c r="C9261" t="s">
        <v>45</v>
      </c>
      <c r="D9261" t="s">
        <v>7</v>
      </c>
      <c r="E9261" t="s">
        <v>23</v>
      </c>
      <c r="F9261" s="5">
        <v>43596</v>
      </c>
      <c r="G9261">
        <v>175920569</v>
      </c>
      <c r="H9261" s="5">
        <v>43640</v>
      </c>
      <c r="I9261">
        <v>7661</v>
      </c>
      <c r="J9261" s="8">
        <v>9.33</v>
      </c>
      <c r="K9261" s="8">
        <v>6.92</v>
      </c>
      <c r="L9261" s="8">
        <v>71477.13</v>
      </c>
      <c r="M9261" s="8">
        <v>53014.12</v>
      </c>
      <c r="N9261" s="8">
        <v>18463.009999999998</v>
      </c>
    </row>
    <row r="9262" spans="1:14" x14ac:dyDescent="0.2">
      <c r="A9262" t="s">
        <v>20</v>
      </c>
      <c r="B9262" t="s">
        <v>185</v>
      </c>
      <c r="C9262" t="s">
        <v>22</v>
      </c>
      <c r="D9262" t="s">
        <v>7</v>
      </c>
      <c r="E9262" t="s">
        <v>23</v>
      </c>
      <c r="F9262" s="5">
        <v>44344</v>
      </c>
      <c r="G9262">
        <v>150975167</v>
      </c>
      <c r="H9262" s="5">
        <v>44388</v>
      </c>
      <c r="I9262">
        <v>5762</v>
      </c>
      <c r="J9262" s="8">
        <v>109.28</v>
      </c>
      <c r="K9262" s="8">
        <v>35.840000000000003</v>
      </c>
      <c r="L9262" s="8">
        <v>629671.36</v>
      </c>
      <c r="M9262" s="8">
        <v>206510.07999999999</v>
      </c>
      <c r="N9262" s="8">
        <v>423161.28</v>
      </c>
    </row>
    <row r="9263" spans="1:14" x14ac:dyDescent="0.2">
      <c r="A9263" t="s">
        <v>9</v>
      </c>
      <c r="B9263" t="s">
        <v>72</v>
      </c>
      <c r="C9263" t="s">
        <v>11</v>
      </c>
      <c r="D9263" t="s">
        <v>7</v>
      </c>
      <c r="E9263" t="s">
        <v>4</v>
      </c>
      <c r="F9263" s="5">
        <v>44174</v>
      </c>
      <c r="G9263">
        <v>920519816</v>
      </c>
      <c r="H9263" s="5">
        <v>44195</v>
      </c>
      <c r="I9263">
        <v>1125</v>
      </c>
      <c r="J9263" s="8">
        <v>47.45</v>
      </c>
      <c r="K9263" s="8">
        <v>31.79</v>
      </c>
      <c r="L9263" s="8">
        <v>53381.25</v>
      </c>
      <c r="M9263" s="8">
        <v>35763.75</v>
      </c>
      <c r="N9263" s="8">
        <v>17617.5</v>
      </c>
    </row>
    <row r="9264" spans="1:14" x14ac:dyDescent="0.2">
      <c r="A9264" t="s">
        <v>12</v>
      </c>
      <c r="B9264" t="s">
        <v>190</v>
      </c>
      <c r="C9264" t="s">
        <v>36</v>
      </c>
      <c r="D9264" t="s">
        <v>3</v>
      </c>
      <c r="E9264" t="s">
        <v>8</v>
      </c>
      <c r="F9264" s="5">
        <v>43827</v>
      </c>
      <c r="G9264">
        <v>751790845</v>
      </c>
      <c r="H9264" s="5">
        <v>43502</v>
      </c>
      <c r="I9264">
        <v>472</v>
      </c>
      <c r="J9264" s="8">
        <v>421.89</v>
      </c>
      <c r="K9264" s="8">
        <v>364.69</v>
      </c>
      <c r="L9264" s="8">
        <v>199132.08</v>
      </c>
      <c r="M9264" s="8">
        <v>172133.68</v>
      </c>
      <c r="N9264" s="8">
        <v>26998.400000000001</v>
      </c>
    </row>
    <row r="9265" spans="1:14" x14ac:dyDescent="0.2">
      <c r="A9265" t="s">
        <v>0</v>
      </c>
      <c r="B9265" t="s">
        <v>171</v>
      </c>
      <c r="C9265" t="s">
        <v>36</v>
      </c>
      <c r="D9265" t="s">
        <v>3</v>
      </c>
      <c r="E9265" t="s">
        <v>4</v>
      </c>
      <c r="F9265" s="5">
        <v>42163</v>
      </c>
      <c r="G9265">
        <v>682337081</v>
      </c>
      <c r="H9265" s="5">
        <v>42165</v>
      </c>
      <c r="I9265">
        <v>7560</v>
      </c>
      <c r="J9265" s="8">
        <v>421.89</v>
      </c>
      <c r="K9265" s="8">
        <v>364.69</v>
      </c>
      <c r="L9265" s="8">
        <v>3189488.4</v>
      </c>
      <c r="M9265" s="8">
        <v>2757056.4</v>
      </c>
      <c r="N9265" s="8">
        <v>432432</v>
      </c>
    </row>
    <row r="9266" spans="1:14" x14ac:dyDescent="0.2">
      <c r="A9266" t="s">
        <v>0</v>
      </c>
      <c r="B9266" t="s">
        <v>101</v>
      </c>
      <c r="C9266" t="s">
        <v>36</v>
      </c>
      <c r="D9266" t="s">
        <v>3</v>
      </c>
      <c r="E9266" t="s">
        <v>23</v>
      </c>
      <c r="F9266" s="5">
        <v>44430</v>
      </c>
      <c r="G9266">
        <v>470019853</v>
      </c>
      <c r="H9266" s="5">
        <v>44453</v>
      </c>
      <c r="I9266">
        <v>8174</v>
      </c>
      <c r="J9266" s="8">
        <v>421.89</v>
      </c>
      <c r="K9266" s="8">
        <v>364.69</v>
      </c>
      <c r="L9266" s="8">
        <v>3448528.86</v>
      </c>
      <c r="M9266" s="8">
        <v>2980976.06</v>
      </c>
      <c r="N9266" s="8">
        <v>467552.8</v>
      </c>
    </row>
    <row r="9267" spans="1:14" x14ac:dyDescent="0.2">
      <c r="A9267" t="s">
        <v>9</v>
      </c>
      <c r="B9267" t="s">
        <v>174</v>
      </c>
      <c r="C9267" t="s">
        <v>45</v>
      </c>
      <c r="D9267" t="s">
        <v>7</v>
      </c>
      <c r="E9267" t="s">
        <v>23</v>
      </c>
      <c r="F9267" s="5">
        <v>42723</v>
      </c>
      <c r="G9267">
        <v>843012988</v>
      </c>
      <c r="H9267" s="5">
        <v>42730</v>
      </c>
      <c r="I9267">
        <v>5132</v>
      </c>
      <c r="J9267" s="8">
        <v>9.33</v>
      </c>
      <c r="K9267" s="8">
        <v>6.92</v>
      </c>
      <c r="L9267" s="8">
        <v>47881.56</v>
      </c>
      <c r="M9267" s="8">
        <v>35513.440000000002</v>
      </c>
      <c r="N9267" s="8">
        <v>12368.12</v>
      </c>
    </row>
    <row r="9268" spans="1:14" x14ac:dyDescent="0.2">
      <c r="A9268" t="s">
        <v>12</v>
      </c>
      <c r="B9268" t="s">
        <v>67</v>
      </c>
      <c r="C9268" t="s">
        <v>57</v>
      </c>
      <c r="D9268" t="s">
        <v>7</v>
      </c>
      <c r="E9268" t="s">
        <v>8</v>
      </c>
      <c r="F9268" s="5">
        <v>42576</v>
      </c>
      <c r="G9268">
        <v>349802815</v>
      </c>
      <c r="H9268" s="5">
        <v>42597</v>
      </c>
      <c r="I9268">
        <v>3281</v>
      </c>
      <c r="J9268" s="8">
        <v>154.06</v>
      </c>
      <c r="K9268" s="8">
        <v>90.93</v>
      </c>
      <c r="L9268" s="8">
        <v>505470.86</v>
      </c>
      <c r="M9268" s="8">
        <v>298341.33</v>
      </c>
      <c r="N9268" s="8">
        <v>207129.53</v>
      </c>
    </row>
    <row r="9269" spans="1:14" x14ac:dyDescent="0.2">
      <c r="A9269" t="s">
        <v>9</v>
      </c>
      <c r="B9269" t="s">
        <v>68</v>
      </c>
      <c r="C9269" t="s">
        <v>45</v>
      </c>
      <c r="D9269" t="s">
        <v>3</v>
      </c>
      <c r="E9269" t="s">
        <v>8</v>
      </c>
      <c r="F9269" s="5">
        <v>42209</v>
      </c>
      <c r="G9269">
        <v>309188163</v>
      </c>
      <c r="H9269" s="5">
        <v>42228</v>
      </c>
      <c r="I9269">
        <v>4503</v>
      </c>
      <c r="J9269" s="8">
        <v>9.33</v>
      </c>
      <c r="K9269" s="8">
        <v>6.92</v>
      </c>
      <c r="L9269" s="8">
        <v>42012.99</v>
      </c>
      <c r="M9269" s="8">
        <v>31160.76</v>
      </c>
      <c r="N9269" s="8">
        <v>10852.23</v>
      </c>
    </row>
    <row r="9270" spans="1:14" x14ac:dyDescent="0.2">
      <c r="A9270" t="s">
        <v>9</v>
      </c>
      <c r="B9270" t="s">
        <v>133</v>
      </c>
      <c r="C9270" t="s">
        <v>29</v>
      </c>
      <c r="D9270" t="s">
        <v>7</v>
      </c>
      <c r="E9270" t="s">
        <v>4</v>
      </c>
      <c r="F9270" s="5">
        <v>44044</v>
      </c>
      <c r="G9270">
        <v>760280358</v>
      </c>
      <c r="H9270" s="5">
        <v>44064</v>
      </c>
      <c r="I9270">
        <v>2708</v>
      </c>
      <c r="J9270" s="8">
        <v>651.21</v>
      </c>
      <c r="K9270" s="8">
        <v>524.96</v>
      </c>
      <c r="L9270" s="8">
        <v>1763476.68</v>
      </c>
      <c r="M9270" s="8">
        <v>1421591.68</v>
      </c>
      <c r="N9270" s="8">
        <v>341885</v>
      </c>
    </row>
    <row r="9271" spans="1:14" x14ac:dyDescent="0.2">
      <c r="A9271" t="s">
        <v>9</v>
      </c>
      <c r="B9271" t="s">
        <v>152</v>
      </c>
      <c r="C9271" t="s">
        <v>45</v>
      </c>
      <c r="D9271" t="s">
        <v>3</v>
      </c>
      <c r="E9271" t="s">
        <v>23</v>
      </c>
      <c r="F9271" s="5">
        <v>44240</v>
      </c>
      <c r="G9271">
        <v>912503230</v>
      </c>
      <c r="H9271" s="5">
        <v>44272</v>
      </c>
      <c r="I9271">
        <v>8838</v>
      </c>
      <c r="J9271" s="8">
        <v>9.33</v>
      </c>
      <c r="K9271" s="8">
        <v>6.92</v>
      </c>
      <c r="L9271" s="8">
        <v>82458.539999999994</v>
      </c>
      <c r="M9271" s="8">
        <v>61158.96</v>
      </c>
      <c r="N9271" s="8">
        <v>21299.58</v>
      </c>
    </row>
    <row r="9272" spans="1:14" x14ac:dyDescent="0.2">
      <c r="A9272" t="s">
        <v>9</v>
      </c>
      <c r="B9272" t="s">
        <v>184</v>
      </c>
      <c r="C9272" t="s">
        <v>11</v>
      </c>
      <c r="D9272" t="s">
        <v>7</v>
      </c>
      <c r="E9272" t="s">
        <v>4</v>
      </c>
      <c r="F9272" s="5">
        <v>42262</v>
      </c>
      <c r="G9272">
        <v>495593106</v>
      </c>
      <c r="H9272" s="5">
        <v>42285</v>
      </c>
      <c r="I9272">
        <v>5868</v>
      </c>
      <c r="J9272" s="8">
        <v>47.45</v>
      </c>
      <c r="K9272" s="8">
        <v>31.79</v>
      </c>
      <c r="L9272" s="8">
        <v>278436.59999999998</v>
      </c>
      <c r="M9272" s="8">
        <v>186543.72</v>
      </c>
      <c r="N9272" s="8">
        <v>91892.88</v>
      </c>
    </row>
    <row r="9273" spans="1:14" x14ac:dyDescent="0.2">
      <c r="A9273" t="s">
        <v>9</v>
      </c>
      <c r="B9273" t="s">
        <v>110</v>
      </c>
      <c r="C9273" t="s">
        <v>22</v>
      </c>
      <c r="D9273" t="s">
        <v>7</v>
      </c>
      <c r="E9273" t="s">
        <v>15</v>
      </c>
      <c r="F9273" s="5">
        <v>43474</v>
      </c>
      <c r="G9273">
        <v>209598815</v>
      </c>
      <c r="H9273" s="5">
        <v>43476</v>
      </c>
      <c r="I9273">
        <v>3802</v>
      </c>
      <c r="J9273" s="8">
        <v>109.28</v>
      </c>
      <c r="K9273" s="8">
        <v>35.840000000000003</v>
      </c>
      <c r="L9273" s="8">
        <v>415482.56</v>
      </c>
      <c r="M9273" s="8">
        <v>136263.67999999999</v>
      </c>
      <c r="N9273" s="8">
        <v>279218.88</v>
      </c>
    </row>
    <row r="9274" spans="1:14" x14ac:dyDescent="0.2">
      <c r="A9274" t="s">
        <v>9</v>
      </c>
      <c r="B9274" t="s">
        <v>153</v>
      </c>
      <c r="C9274" t="s">
        <v>22</v>
      </c>
      <c r="D9274" t="s">
        <v>7</v>
      </c>
      <c r="E9274" t="s">
        <v>15</v>
      </c>
      <c r="F9274" s="5">
        <v>43659</v>
      </c>
      <c r="G9274">
        <v>374881684</v>
      </c>
      <c r="H9274" s="5">
        <v>43702</v>
      </c>
      <c r="I9274">
        <v>4676</v>
      </c>
      <c r="J9274" s="8">
        <v>109.28</v>
      </c>
      <c r="K9274" s="8">
        <v>35.840000000000003</v>
      </c>
      <c r="L9274" s="8">
        <v>510993.28</v>
      </c>
      <c r="M9274" s="8">
        <v>167587.84</v>
      </c>
      <c r="N9274" s="8">
        <v>343405.44</v>
      </c>
    </row>
    <row r="9275" spans="1:14" x14ac:dyDescent="0.2">
      <c r="A9275" t="s">
        <v>39</v>
      </c>
      <c r="B9275" t="s">
        <v>128</v>
      </c>
      <c r="C9275" t="s">
        <v>2</v>
      </c>
      <c r="D9275" t="s">
        <v>7</v>
      </c>
      <c r="E9275" t="s">
        <v>23</v>
      </c>
      <c r="F9275" s="5">
        <v>42881</v>
      </c>
      <c r="G9275">
        <v>482115542</v>
      </c>
      <c r="H9275" s="5">
        <v>42883</v>
      </c>
      <c r="I9275">
        <v>7558</v>
      </c>
      <c r="J9275" s="8">
        <v>255.28</v>
      </c>
      <c r="K9275" s="8">
        <v>159.41999999999999</v>
      </c>
      <c r="L9275" s="8">
        <v>1929406.24</v>
      </c>
      <c r="M9275" s="8">
        <v>1204896.3600000001</v>
      </c>
      <c r="N9275" s="8">
        <v>724509.88</v>
      </c>
    </row>
    <row r="9276" spans="1:14" x14ac:dyDescent="0.2">
      <c r="A9276" t="s">
        <v>0</v>
      </c>
      <c r="B9276" t="s">
        <v>50</v>
      </c>
      <c r="C9276" t="s">
        <v>36</v>
      </c>
      <c r="D9276" t="s">
        <v>3</v>
      </c>
      <c r="E9276" t="s">
        <v>4</v>
      </c>
      <c r="F9276" s="5">
        <v>44820</v>
      </c>
      <c r="G9276">
        <v>542286717</v>
      </c>
      <c r="H9276" s="5">
        <v>44824</v>
      </c>
      <c r="I9276">
        <v>3545</v>
      </c>
      <c r="J9276" s="8">
        <v>421.89</v>
      </c>
      <c r="K9276" s="8">
        <v>364.69</v>
      </c>
      <c r="L9276" s="8">
        <v>1495600.05</v>
      </c>
      <c r="M9276" s="8">
        <v>1292826.05</v>
      </c>
      <c r="N9276" s="8">
        <v>202774</v>
      </c>
    </row>
    <row r="9277" spans="1:14" x14ac:dyDescent="0.2">
      <c r="A9277" t="s">
        <v>12</v>
      </c>
      <c r="B9277" t="s">
        <v>61</v>
      </c>
      <c r="C9277" t="s">
        <v>14</v>
      </c>
      <c r="D9277" t="s">
        <v>3</v>
      </c>
      <c r="E9277" t="s">
        <v>15</v>
      </c>
      <c r="F9277" s="5">
        <v>43352</v>
      </c>
      <c r="G9277">
        <v>636694037</v>
      </c>
      <c r="H9277" s="5">
        <v>43363</v>
      </c>
      <c r="I9277">
        <v>769</v>
      </c>
      <c r="J9277" s="8">
        <v>205.7</v>
      </c>
      <c r="K9277" s="8">
        <v>117.11</v>
      </c>
      <c r="L9277" s="8">
        <v>158183.29999999999</v>
      </c>
      <c r="M9277" s="8">
        <v>90057.59</v>
      </c>
      <c r="N9277" s="8">
        <v>68125.710000000006</v>
      </c>
    </row>
    <row r="9278" spans="1:14" x14ac:dyDescent="0.2">
      <c r="A9278" t="s">
        <v>20</v>
      </c>
      <c r="B9278" t="s">
        <v>81</v>
      </c>
      <c r="C9278" t="s">
        <v>19</v>
      </c>
      <c r="D9278" t="s">
        <v>7</v>
      </c>
      <c r="E9278" t="s">
        <v>23</v>
      </c>
      <c r="F9278" s="5">
        <v>43747</v>
      </c>
      <c r="G9278">
        <v>466948831</v>
      </c>
      <c r="H9278" s="5">
        <v>43795</v>
      </c>
      <c r="I9278">
        <v>9390</v>
      </c>
      <c r="J9278" s="8">
        <v>81.73</v>
      </c>
      <c r="K9278" s="8">
        <v>56.67</v>
      </c>
      <c r="L9278" s="8">
        <v>767444.7</v>
      </c>
      <c r="M9278" s="8">
        <v>532131.30000000005</v>
      </c>
      <c r="N9278" s="8">
        <v>235313.4</v>
      </c>
    </row>
    <row r="9279" spans="1:14" x14ac:dyDescent="0.2">
      <c r="A9279" t="s">
        <v>9</v>
      </c>
      <c r="B9279" t="s">
        <v>121</v>
      </c>
      <c r="C9279" t="s">
        <v>6</v>
      </c>
      <c r="D9279" t="s">
        <v>7</v>
      </c>
      <c r="E9279" t="s">
        <v>15</v>
      </c>
      <c r="F9279" s="5">
        <v>43970</v>
      </c>
      <c r="G9279">
        <v>704974925</v>
      </c>
      <c r="H9279" s="5">
        <v>43996</v>
      </c>
      <c r="I9279">
        <v>6601</v>
      </c>
      <c r="J9279" s="8">
        <v>152.58000000000001</v>
      </c>
      <c r="K9279" s="8">
        <v>97.44</v>
      </c>
      <c r="L9279" s="8">
        <v>1007180.58</v>
      </c>
      <c r="M9279" s="8">
        <v>643201.43999999994</v>
      </c>
      <c r="N9279" s="8">
        <v>363979.14</v>
      </c>
    </row>
    <row r="9280" spans="1:14" x14ac:dyDescent="0.2">
      <c r="A9280" t="s">
        <v>9</v>
      </c>
      <c r="B9280" t="s">
        <v>79</v>
      </c>
      <c r="C9280" t="s">
        <v>45</v>
      </c>
      <c r="D9280" t="s">
        <v>3</v>
      </c>
      <c r="E9280" t="s">
        <v>23</v>
      </c>
      <c r="F9280" s="5">
        <v>42373</v>
      </c>
      <c r="G9280">
        <v>743008649</v>
      </c>
      <c r="H9280" s="5">
        <v>42396</v>
      </c>
      <c r="I9280">
        <v>1625</v>
      </c>
      <c r="J9280" s="8">
        <v>9.33</v>
      </c>
      <c r="K9280" s="8">
        <v>6.92</v>
      </c>
      <c r="L9280" s="8">
        <v>15161.25</v>
      </c>
      <c r="M9280" s="8">
        <v>11245</v>
      </c>
      <c r="N9280" s="8">
        <v>3916.25</v>
      </c>
    </row>
    <row r="9281" spans="1:14" x14ac:dyDescent="0.2">
      <c r="A9281" t="s">
        <v>20</v>
      </c>
      <c r="B9281" t="s">
        <v>183</v>
      </c>
      <c r="C9281" t="s">
        <v>65</v>
      </c>
      <c r="D9281" t="s">
        <v>7</v>
      </c>
      <c r="E9281" t="s">
        <v>15</v>
      </c>
      <c r="F9281" s="5">
        <v>43932</v>
      </c>
      <c r="G9281">
        <v>943598830</v>
      </c>
      <c r="H9281" s="5">
        <v>43934</v>
      </c>
      <c r="I9281">
        <v>718</v>
      </c>
      <c r="J9281" s="8">
        <v>668.27</v>
      </c>
      <c r="K9281" s="8">
        <v>502.54</v>
      </c>
      <c r="L9281" s="8">
        <v>479817.86</v>
      </c>
      <c r="M9281" s="8">
        <v>360823.72</v>
      </c>
      <c r="N9281" s="8">
        <v>118994.14</v>
      </c>
    </row>
    <row r="9282" spans="1:14" x14ac:dyDescent="0.2">
      <c r="A9282" t="s">
        <v>0</v>
      </c>
      <c r="B9282" t="s">
        <v>50</v>
      </c>
      <c r="C9282" t="s">
        <v>57</v>
      </c>
      <c r="D9282" t="s">
        <v>3</v>
      </c>
      <c r="E9282" t="s">
        <v>15</v>
      </c>
      <c r="F9282" s="5">
        <v>44048</v>
      </c>
      <c r="G9282">
        <v>389606797</v>
      </c>
      <c r="H9282" s="5">
        <v>44092</v>
      </c>
      <c r="I9282">
        <v>2164</v>
      </c>
      <c r="J9282" s="8">
        <v>154.06</v>
      </c>
      <c r="K9282" s="8">
        <v>90.93</v>
      </c>
      <c r="L9282" s="8">
        <v>333385.84000000003</v>
      </c>
      <c r="M9282" s="8">
        <v>196772.52</v>
      </c>
      <c r="N9282" s="8">
        <v>136613.32</v>
      </c>
    </row>
    <row r="9283" spans="1:14" x14ac:dyDescent="0.2">
      <c r="A9283" t="s">
        <v>9</v>
      </c>
      <c r="B9283" t="s">
        <v>174</v>
      </c>
      <c r="C9283" t="s">
        <v>6</v>
      </c>
      <c r="D9283" t="s">
        <v>3</v>
      </c>
      <c r="E9283" t="s">
        <v>4</v>
      </c>
      <c r="F9283" s="5">
        <v>44744</v>
      </c>
      <c r="G9283">
        <v>934206378</v>
      </c>
      <c r="H9283" s="5">
        <v>44755</v>
      </c>
      <c r="I9283">
        <v>1282</v>
      </c>
      <c r="J9283" s="8">
        <v>152.58000000000001</v>
      </c>
      <c r="K9283" s="8">
        <v>97.44</v>
      </c>
      <c r="L9283" s="8">
        <v>195607.56</v>
      </c>
      <c r="M9283" s="8">
        <v>124918.08</v>
      </c>
      <c r="N9283" s="8">
        <v>70689.48</v>
      </c>
    </row>
    <row r="9284" spans="1:14" x14ac:dyDescent="0.2">
      <c r="A9284" t="s">
        <v>9</v>
      </c>
      <c r="B9284" t="s">
        <v>152</v>
      </c>
      <c r="C9284" t="s">
        <v>36</v>
      </c>
      <c r="D9284" t="s">
        <v>3</v>
      </c>
      <c r="E9284" t="s">
        <v>15</v>
      </c>
      <c r="F9284" s="5">
        <v>42277</v>
      </c>
      <c r="G9284">
        <v>450883901</v>
      </c>
      <c r="H9284" s="5">
        <v>42313</v>
      </c>
      <c r="I9284">
        <v>5421</v>
      </c>
      <c r="J9284" s="8">
        <v>421.89</v>
      </c>
      <c r="K9284" s="8">
        <v>364.69</v>
      </c>
      <c r="L9284" s="8">
        <v>2287065.69</v>
      </c>
      <c r="M9284" s="8">
        <v>1976984.49</v>
      </c>
      <c r="N9284" s="8">
        <v>310081.2</v>
      </c>
    </row>
    <row r="9285" spans="1:14" x14ac:dyDescent="0.2">
      <c r="A9285" t="s">
        <v>9</v>
      </c>
      <c r="B9285" t="s">
        <v>204</v>
      </c>
      <c r="C9285" t="s">
        <v>36</v>
      </c>
      <c r="D9285" t="s">
        <v>3</v>
      </c>
      <c r="E9285" t="s">
        <v>23</v>
      </c>
      <c r="F9285" s="5">
        <v>44066</v>
      </c>
      <c r="G9285">
        <v>483438193</v>
      </c>
      <c r="H9285" s="5">
        <v>44100</v>
      </c>
      <c r="I9285">
        <v>8959</v>
      </c>
      <c r="J9285" s="8">
        <v>421.89</v>
      </c>
      <c r="K9285" s="8">
        <v>364.69</v>
      </c>
      <c r="L9285" s="8">
        <v>3779712.51</v>
      </c>
      <c r="M9285" s="8">
        <v>3267257.71</v>
      </c>
      <c r="N9285" s="8">
        <v>512454.8</v>
      </c>
    </row>
    <row r="9286" spans="1:14" x14ac:dyDescent="0.2">
      <c r="A9286" t="s">
        <v>20</v>
      </c>
      <c r="B9286" t="s">
        <v>52</v>
      </c>
      <c r="C9286" t="s">
        <v>14</v>
      </c>
      <c r="D9286" t="s">
        <v>3</v>
      </c>
      <c r="E9286" t="s">
        <v>4</v>
      </c>
      <c r="F9286" s="5">
        <v>42684</v>
      </c>
      <c r="G9286">
        <v>395980584</v>
      </c>
      <c r="H9286" s="5">
        <v>42722</v>
      </c>
      <c r="I9286">
        <v>8309</v>
      </c>
      <c r="J9286" s="8">
        <v>205.7</v>
      </c>
      <c r="K9286" s="8">
        <v>117.11</v>
      </c>
      <c r="L9286" s="8">
        <v>1709161.3</v>
      </c>
      <c r="M9286" s="8">
        <v>973066.99</v>
      </c>
      <c r="N9286" s="8">
        <v>736094.31</v>
      </c>
    </row>
    <row r="9287" spans="1:14" x14ac:dyDescent="0.2">
      <c r="A9287" t="s">
        <v>17</v>
      </c>
      <c r="B9287" t="s">
        <v>75</v>
      </c>
      <c r="C9287" t="s">
        <v>57</v>
      </c>
      <c r="D9287" t="s">
        <v>7</v>
      </c>
      <c r="E9287" t="s">
        <v>4</v>
      </c>
      <c r="F9287" s="5">
        <v>44214</v>
      </c>
      <c r="G9287">
        <v>522934901</v>
      </c>
      <c r="H9287" s="5">
        <v>44230</v>
      </c>
      <c r="I9287">
        <v>6913</v>
      </c>
      <c r="J9287" s="8">
        <v>154.06</v>
      </c>
      <c r="K9287" s="8">
        <v>90.93</v>
      </c>
      <c r="L9287" s="8">
        <v>1065016.78</v>
      </c>
      <c r="M9287" s="8">
        <v>628599.09</v>
      </c>
      <c r="N9287" s="8">
        <v>436417.69</v>
      </c>
    </row>
    <row r="9288" spans="1:14" x14ac:dyDescent="0.2">
      <c r="A9288" t="s">
        <v>9</v>
      </c>
      <c r="B9288" t="s">
        <v>60</v>
      </c>
      <c r="C9288" t="s">
        <v>57</v>
      </c>
      <c r="D9288" t="s">
        <v>3</v>
      </c>
      <c r="E9288" t="s">
        <v>15</v>
      </c>
      <c r="F9288" s="5">
        <v>42658</v>
      </c>
      <c r="G9288">
        <v>819037473</v>
      </c>
      <c r="H9288" s="5">
        <v>42658</v>
      </c>
      <c r="I9288">
        <v>244</v>
      </c>
      <c r="J9288" s="8">
        <v>154.06</v>
      </c>
      <c r="K9288" s="8">
        <v>90.93</v>
      </c>
      <c r="L9288" s="8">
        <v>37590.639999999999</v>
      </c>
      <c r="M9288" s="8">
        <v>22186.92</v>
      </c>
      <c r="N9288" s="8">
        <v>15403.72</v>
      </c>
    </row>
    <row r="9289" spans="1:14" x14ac:dyDescent="0.2">
      <c r="A9289" t="s">
        <v>9</v>
      </c>
      <c r="B9289" t="s">
        <v>139</v>
      </c>
      <c r="C9289" t="s">
        <v>2</v>
      </c>
      <c r="D9289" t="s">
        <v>7</v>
      </c>
      <c r="E9289" t="s">
        <v>8</v>
      </c>
      <c r="F9289" s="5">
        <v>42036</v>
      </c>
      <c r="G9289">
        <v>409337127</v>
      </c>
      <c r="H9289" s="5">
        <v>42049</v>
      </c>
      <c r="I9289">
        <v>807</v>
      </c>
      <c r="J9289" s="8">
        <v>255.28</v>
      </c>
      <c r="K9289" s="8">
        <v>159.41999999999999</v>
      </c>
      <c r="L9289" s="8">
        <v>206010.96</v>
      </c>
      <c r="M9289" s="8">
        <v>128651.94</v>
      </c>
      <c r="N9289" s="8">
        <v>77359.02</v>
      </c>
    </row>
    <row r="9290" spans="1:14" x14ac:dyDescent="0.2">
      <c r="A9290" t="s">
        <v>0</v>
      </c>
      <c r="B9290" t="s">
        <v>1</v>
      </c>
      <c r="C9290" t="s">
        <v>14</v>
      </c>
      <c r="D9290" t="s">
        <v>3</v>
      </c>
      <c r="E9290" t="s">
        <v>4</v>
      </c>
      <c r="F9290" s="5">
        <v>44823</v>
      </c>
      <c r="G9290">
        <v>739195191</v>
      </c>
      <c r="H9290" s="5">
        <v>44862</v>
      </c>
      <c r="I9290">
        <v>3139</v>
      </c>
      <c r="J9290" s="8">
        <v>205.7</v>
      </c>
      <c r="K9290" s="8">
        <v>117.11</v>
      </c>
      <c r="L9290" s="8">
        <v>645692.30000000005</v>
      </c>
      <c r="M9290" s="8">
        <v>367608.29</v>
      </c>
      <c r="N9290" s="8">
        <v>278084.01</v>
      </c>
    </row>
    <row r="9291" spans="1:14" x14ac:dyDescent="0.2">
      <c r="A9291" t="s">
        <v>17</v>
      </c>
      <c r="B9291" t="s">
        <v>35</v>
      </c>
      <c r="C9291" t="s">
        <v>19</v>
      </c>
      <c r="D9291" t="s">
        <v>7</v>
      </c>
      <c r="E9291" t="s">
        <v>15</v>
      </c>
      <c r="F9291" s="5">
        <v>43579</v>
      </c>
      <c r="G9291">
        <v>624285495</v>
      </c>
      <c r="H9291" s="5">
        <v>43627</v>
      </c>
      <c r="I9291">
        <v>8806</v>
      </c>
      <c r="J9291" s="8">
        <v>81.73</v>
      </c>
      <c r="K9291" s="8">
        <v>56.67</v>
      </c>
      <c r="L9291" s="8">
        <v>719714.38</v>
      </c>
      <c r="M9291" s="8">
        <v>499036.02</v>
      </c>
      <c r="N9291" s="8">
        <v>220678.36</v>
      </c>
    </row>
    <row r="9292" spans="1:14" x14ac:dyDescent="0.2">
      <c r="A9292" t="s">
        <v>9</v>
      </c>
      <c r="B9292" t="s">
        <v>208</v>
      </c>
      <c r="C9292" t="s">
        <v>2</v>
      </c>
      <c r="D9292" t="s">
        <v>7</v>
      </c>
      <c r="E9292" t="s">
        <v>15</v>
      </c>
      <c r="F9292" s="5">
        <v>44873</v>
      </c>
      <c r="G9292">
        <v>300594365</v>
      </c>
      <c r="H9292" s="5">
        <v>44899</v>
      </c>
      <c r="I9292">
        <v>1407</v>
      </c>
      <c r="J9292" s="8">
        <v>255.28</v>
      </c>
      <c r="K9292" s="8">
        <v>159.41999999999999</v>
      </c>
      <c r="L9292" s="8">
        <v>359178.96</v>
      </c>
      <c r="M9292" s="8">
        <v>224303.94</v>
      </c>
      <c r="N9292" s="8">
        <v>134875.01999999999</v>
      </c>
    </row>
    <row r="9293" spans="1:14" x14ac:dyDescent="0.2">
      <c r="A9293" t="s">
        <v>9</v>
      </c>
      <c r="B9293" t="s">
        <v>102</v>
      </c>
      <c r="C9293" t="s">
        <v>45</v>
      </c>
      <c r="D9293" t="s">
        <v>7</v>
      </c>
      <c r="E9293" t="s">
        <v>23</v>
      </c>
      <c r="F9293" s="5">
        <v>44312</v>
      </c>
      <c r="G9293">
        <v>974420630</v>
      </c>
      <c r="H9293" s="5">
        <v>44362</v>
      </c>
      <c r="I9293">
        <v>1573</v>
      </c>
      <c r="J9293" s="8">
        <v>9.33</v>
      </c>
      <c r="K9293" s="8">
        <v>6.92</v>
      </c>
      <c r="L9293" s="8">
        <v>14676.09</v>
      </c>
      <c r="M9293" s="8">
        <v>10885.16</v>
      </c>
      <c r="N9293" s="8">
        <v>3790.93</v>
      </c>
    </row>
    <row r="9294" spans="1:14" x14ac:dyDescent="0.2">
      <c r="A9294" t="s">
        <v>9</v>
      </c>
      <c r="B9294" t="s">
        <v>109</v>
      </c>
      <c r="C9294" t="s">
        <v>19</v>
      </c>
      <c r="D9294" t="s">
        <v>3</v>
      </c>
      <c r="E9294" t="s">
        <v>15</v>
      </c>
      <c r="F9294" s="5">
        <v>42432</v>
      </c>
      <c r="G9294">
        <v>772375619</v>
      </c>
      <c r="H9294" s="5">
        <v>42435</v>
      </c>
      <c r="I9294">
        <v>1964</v>
      </c>
      <c r="J9294" s="8">
        <v>81.73</v>
      </c>
      <c r="K9294" s="8">
        <v>56.67</v>
      </c>
      <c r="L9294" s="8">
        <v>160517.72</v>
      </c>
      <c r="M9294" s="8">
        <v>111299.88</v>
      </c>
      <c r="N9294" s="8">
        <v>49217.84</v>
      </c>
    </row>
    <row r="9295" spans="1:14" x14ac:dyDescent="0.2">
      <c r="A9295" t="s">
        <v>17</v>
      </c>
      <c r="B9295" t="s">
        <v>75</v>
      </c>
      <c r="C9295" t="s">
        <v>65</v>
      </c>
      <c r="D9295" t="s">
        <v>3</v>
      </c>
      <c r="E9295" t="s">
        <v>4</v>
      </c>
      <c r="F9295" s="5">
        <v>42583</v>
      </c>
      <c r="G9295">
        <v>591383159</v>
      </c>
      <c r="H9295" s="5">
        <v>42597</v>
      </c>
      <c r="I9295">
        <v>2273</v>
      </c>
      <c r="J9295" s="8">
        <v>668.27</v>
      </c>
      <c r="K9295" s="8">
        <v>502.54</v>
      </c>
      <c r="L9295" s="8">
        <v>1518977.71</v>
      </c>
      <c r="M9295" s="8">
        <v>1142273.42</v>
      </c>
      <c r="N9295" s="8">
        <v>376704.29</v>
      </c>
    </row>
    <row r="9296" spans="1:14" x14ac:dyDescent="0.2">
      <c r="A9296" t="s">
        <v>0</v>
      </c>
      <c r="B9296" t="s">
        <v>144</v>
      </c>
      <c r="C9296" t="s">
        <v>6</v>
      </c>
      <c r="D9296" t="s">
        <v>3</v>
      </c>
      <c r="E9296" t="s">
        <v>23</v>
      </c>
      <c r="F9296" s="5">
        <v>43967</v>
      </c>
      <c r="G9296">
        <v>948679578</v>
      </c>
      <c r="H9296" s="5">
        <v>43987</v>
      </c>
      <c r="I9296">
        <v>4224</v>
      </c>
      <c r="J9296" s="8">
        <v>152.58000000000001</v>
      </c>
      <c r="K9296" s="8">
        <v>97.44</v>
      </c>
      <c r="L9296" s="8">
        <v>644497.92000000004</v>
      </c>
      <c r="M9296" s="8">
        <v>411586.56</v>
      </c>
      <c r="N9296" s="8">
        <v>232911.35999999999</v>
      </c>
    </row>
    <row r="9297" spans="1:14" x14ac:dyDescent="0.2">
      <c r="A9297" t="s">
        <v>9</v>
      </c>
      <c r="B9297" t="s">
        <v>99</v>
      </c>
      <c r="C9297" t="s">
        <v>36</v>
      </c>
      <c r="D9297" t="s">
        <v>3</v>
      </c>
      <c r="E9297" t="s">
        <v>15</v>
      </c>
      <c r="F9297" s="5">
        <v>42287</v>
      </c>
      <c r="G9297">
        <v>631813704</v>
      </c>
      <c r="H9297" s="5">
        <v>42336</v>
      </c>
      <c r="I9297">
        <v>6570</v>
      </c>
      <c r="J9297" s="8">
        <v>421.89</v>
      </c>
      <c r="K9297" s="8">
        <v>364.69</v>
      </c>
      <c r="L9297" s="8">
        <v>2771817.3</v>
      </c>
      <c r="M9297" s="8">
        <v>2396013.2999999998</v>
      </c>
      <c r="N9297" s="8">
        <v>375804</v>
      </c>
    </row>
    <row r="9298" spans="1:14" x14ac:dyDescent="0.2">
      <c r="A9298" t="s">
        <v>9</v>
      </c>
      <c r="B9298" t="s">
        <v>126</v>
      </c>
      <c r="C9298" t="s">
        <v>22</v>
      </c>
      <c r="D9298" t="s">
        <v>3</v>
      </c>
      <c r="E9298" t="s">
        <v>8</v>
      </c>
      <c r="F9298" s="5">
        <v>42868</v>
      </c>
      <c r="G9298">
        <v>748646867</v>
      </c>
      <c r="H9298" s="5">
        <v>42908</v>
      </c>
      <c r="I9298">
        <v>99</v>
      </c>
      <c r="J9298" s="8">
        <v>109.28</v>
      </c>
      <c r="K9298" s="8">
        <v>35.840000000000003</v>
      </c>
      <c r="L9298" s="8">
        <v>10818.72</v>
      </c>
      <c r="M9298" s="8">
        <v>3548.16</v>
      </c>
      <c r="N9298" s="8">
        <v>7270.56</v>
      </c>
    </row>
    <row r="9299" spans="1:14" x14ac:dyDescent="0.2">
      <c r="A9299" t="s">
        <v>9</v>
      </c>
      <c r="B9299" t="s">
        <v>152</v>
      </c>
      <c r="C9299" t="s">
        <v>11</v>
      </c>
      <c r="D9299" t="s">
        <v>3</v>
      </c>
      <c r="E9299" t="s">
        <v>4</v>
      </c>
      <c r="F9299" s="5">
        <v>44043</v>
      </c>
      <c r="G9299">
        <v>677352893</v>
      </c>
      <c r="H9299" s="5">
        <v>44066</v>
      </c>
      <c r="I9299">
        <v>2628</v>
      </c>
      <c r="J9299" s="8">
        <v>47.45</v>
      </c>
      <c r="K9299" s="8">
        <v>31.79</v>
      </c>
      <c r="L9299" s="8">
        <v>124698.6</v>
      </c>
      <c r="M9299" s="8">
        <v>83544.12</v>
      </c>
      <c r="N9299" s="8">
        <v>41154.480000000003</v>
      </c>
    </row>
    <row r="9300" spans="1:14" x14ac:dyDescent="0.2">
      <c r="A9300" t="s">
        <v>9</v>
      </c>
      <c r="B9300" t="s">
        <v>112</v>
      </c>
      <c r="C9300" t="s">
        <v>11</v>
      </c>
      <c r="D9300" t="s">
        <v>7</v>
      </c>
      <c r="E9300" t="s">
        <v>4</v>
      </c>
      <c r="F9300" s="5">
        <v>43490</v>
      </c>
      <c r="G9300">
        <v>316418111</v>
      </c>
      <c r="H9300" s="5">
        <v>43530</v>
      </c>
      <c r="I9300">
        <v>4005</v>
      </c>
      <c r="J9300" s="8">
        <v>47.45</v>
      </c>
      <c r="K9300" s="8">
        <v>31.79</v>
      </c>
      <c r="L9300" s="8">
        <v>190037.25</v>
      </c>
      <c r="M9300" s="8">
        <v>127318.95</v>
      </c>
      <c r="N9300" s="8">
        <v>62718.3</v>
      </c>
    </row>
    <row r="9301" spans="1:14" x14ac:dyDescent="0.2">
      <c r="A9301" t="s">
        <v>9</v>
      </c>
      <c r="B9301" t="s">
        <v>84</v>
      </c>
      <c r="C9301" t="s">
        <v>11</v>
      </c>
      <c r="D9301" t="s">
        <v>7</v>
      </c>
      <c r="E9301" t="s">
        <v>15</v>
      </c>
      <c r="F9301" s="5">
        <v>44050</v>
      </c>
      <c r="G9301">
        <v>534641349</v>
      </c>
      <c r="H9301" s="5">
        <v>44070</v>
      </c>
      <c r="I9301">
        <v>1111</v>
      </c>
      <c r="J9301" s="8">
        <v>47.45</v>
      </c>
      <c r="K9301" s="8">
        <v>31.79</v>
      </c>
      <c r="L9301" s="8">
        <v>52716.95</v>
      </c>
      <c r="M9301" s="8">
        <v>35318.69</v>
      </c>
      <c r="N9301" s="8">
        <v>17398.259999999998</v>
      </c>
    </row>
    <row r="9302" spans="1:14" x14ac:dyDescent="0.2">
      <c r="A9302" t="s">
        <v>9</v>
      </c>
      <c r="B9302" t="s">
        <v>68</v>
      </c>
      <c r="C9302" t="s">
        <v>6</v>
      </c>
      <c r="D9302" t="s">
        <v>3</v>
      </c>
      <c r="E9302" t="s">
        <v>15</v>
      </c>
      <c r="F9302" s="5">
        <v>43682</v>
      </c>
      <c r="G9302">
        <v>921133935</v>
      </c>
      <c r="H9302" s="5">
        <v>43688</v>
      </c>
      <c r="I9302">
        <v>2856</v>
      </c>
      <c r="J9302" s="8">
        <v>152.58000000000001</v>
      </c>
      <c r="K9302" s="8">
        <v>97.44</v>
      </c>
      <c r="L9302" s="8">
        <v>435768.48</v>
      </c>
      <c r="M9302" s="8">
        <v>278288.64000000001</v>
      </c>
      <c r="N9302" s="8">
        <v>157479.84</v>
      </c>
    </row>
    <row r="9303" spans="1:14" x14ac:dyDescent="0.2">
      <c r="A9303" t="s">
        <v>12</v>
      </c>
      <c r="B9303" t="s">
        <v>62</v>
      </c>
      <c r="C9303" t="s">
        <v>29</v>
      </c>
      <c r="D9303" t="s">
        <v>7</v>
      </c>
      <c r="E9303" t="s">
        <v>23</v>
      </c>
      <c r="F9303" s="5">
        <v>42275</v>
      </c>
      <c r="G9303">
        <v>235319697</v>
      </c>
      <c r="H9303" s="5">
        <v>42308</v>
      </c>
      <c r="I9303">
        <v>5183</v>
      </c>
      <c r="J9303" s="8">
        <v>651.21</v>
      </c>
      <c r="K9303" s="8">
        <v>524.96</v>
      </c>
      <c r="L9303" s="8">
        <v>3375221.43</v>
      </c>
      <c r="M9303" s="8">
        <v>2720867.68</v>
      </c>
      <c r="N9303" s="8">
        <v>654353.75</v>
      </c>
    </row>
    <row r="9304" spans="1:14" x14ac:dyDescent="0.2">
      <c r="A9304" t="s">
        <v>9</v>
      </c>
      <c r="B9304" t="s">
        <v>69</v>
      </c>
      <c r="C9304" t="s">
        <v>36</v>
      </c>
      <c r="D9304" t="s">
        <v>7</v>
      </c>
      <c r="E9304" t="s">
        <v>15</v>
      </c>
      <c r="F9304" s="5">
        <v>43913</v>
      </c>
      <c r="G9304">
        <v>456934964</v>
      </c>
      <c r="H9304" s="5">
        <v>43956</v>
      </c>
      <c r="I9304">
        <v>6065</v>
      </c>
      <c r="J9304" s="8">
        <v>421.89</v>
      </c>
      <c r="K9304" s="8">
        <v>364.69</v>
      </c>
      <c r="L9304" s="8">
        <v>2558762.85</v>
      </c>
      <c r="M9304" s="8">
        <v>2211844.85</v>
      </c>
      <c r="N9304" s="8">
        <v>346918</v>
      </c>
    </row>
    <row r="9305" spans="1:14" x14ac:dyDescent="0.2">
      <c r="A9305" t="s">
        <v>0</v>
      </c>
      <c r="B9305" t="s">
        <v>34</v>
      </c>
      <c r="C9305" t="s">
        <v>11</v>
      </c>
      <c r="D9305" t="s">
        <v>7</v>
      </c>
      <c r="E9305" t="s">
        <v>23</v>
      </c>
      <c r="F9305" s="5">
        <v>42454</v>
      </c>
      <c r="G9305">
        <v>936028563</v>
      </c>
      <c r="H9305" s="5">
        <v>42474</v>
      </c>
      <c r="I9305">
        <v>507</v>
      </c>
      <c r="J9305" s="8">
        <v>47.45</v>
      </c>
      <c r="K9305" s="8">
        <v>31.79</v>
      </c>
      <c r="L9305" s="8">
        <v>24057.15</v>
      </c>
      <c r="M9305" s="8">
        <v>16117.53</v>
      </c>
      <c r="N9305" s="8">
        <v>7939.62</v>
      </c>
    </row>
    <row r="9306" spans="1:14" x14ac:dyDescent="0.2">
      <c r="A9306" t="s">
        <v>0</v>
      </c>
      <c r="B9306" t="s">
        <v>171</v>
      </c>
      <c r="C9306" t="s">
        <v>2</v>
      </c>
      <c r="D9306" t="s">
        <v>7</v>
      </c>
      <c r="E9306" t="s">
        <v>8</v>
      </c>
      <c r="F9306" s="5">
        <v>44458</v>
      </c>
      <c r="G9306">
        <v>642961823</v>
      </c>
      <c r="H9306" s="5">
        <v>44469</v>
      </c>
      <c r="I9306">
        <v>5546</v>
      </c>
      <c r="J9306" s="8">
        <v>255.28</v>
      </c>
      <c r="K9306" s="8">
        <v>159.41999999999999</v>
      </c>
      <c r="L9306" s="8">
        <v>1415782.88</v>
      </c>
      <c r="M9306" s="8">
        <v>884143.32</v>
      </c>
      <c r="N9306" s="8">
        <v>531639.56000000006</v>
      </c>
    </row>
    <row r="9307" spans="1:14" x14ac:dyDescent="0.2">
      <c r="A9307" t="s">
        <v>9</v>
      </c>
      <c r="B9307" t="s">
        <v>208</v>
      </c>
      <c r="C9307" t="s">
        <v>19</v>
      </c>
      <c r="D9307" t="s">
        <v>7</v>
      </c>
      <c r="E9307" t="s">
        <v>23</v>
      </c>
      <c r="F9307" s="5">
        <v>44635</v>
      </c>
      <c r="G9307">
        <v>418408572</v>
      </c>
      <c r="H9307" s="5">
        <v>44635</v>
      </c>
      <c r="I9307">
        <v>5249</v>
      </c>
      <c r="J9307" s="8">
        <v>81.73</v>
      </c>
      <c r="K9307" s="8">
        <v>56.67</v>
      </c>
      <c r="L9307" s="8">
        <v>429000.77</v>
      </c>
      <c r="M9307" s="8">
        <v>297460.83</v>
      </c>
      <c r="N9307" s="8">
        <v>131539.94</v>
      </c>
    </row>
    <row r="9308" spans="1:14" x14ac:dyDescent="0.2">
      <c r="A9308" t="s">
        <v>17</v>
      </c>
      <c r="B9308" t="s">
        <v>119</v>
      </c>
      <c r="C9308" t="s">
        <v>11</v>
      </c>
      <c r="D9308" t="s">
        <v>7</v>
      </c>
      <c r="E9308" t="s">
        <v>15</v>
      </c>
      <c r="F9308" s="5">
        <v>42629</v>
      </c>
      <c r="G9308">
        <v>723355138</v>
      </c>
      <c r="H9308" s="5">
        <v>42667</v>
      </c>
      <c r="I9308">
        <v>5715</v>
      </c>
      <c r="J9308" s="8">
        <v>47.45</v>
      </c>
      <c r="K9308" s="8">
        <v>31.79</v>
      </c>
      <c r="L9308" s="8">
        <v>271176.75</v>
      </c>
      <c r="M9308" s="8">
        <v>181679.85</v>
      </c>
      <c r="N9308" s="8">
        <v>89496.9</v>
      </c>
    </row>
    <row r="9309" spans="1:14" x14ac:dyDescent="0.2">
      <c r="A9309" t="s">
        <v>9</v>
      </c>
      <c r="B9309" t="s">
        <v>121</v>
      </c>
      <c r="C9309" t="s">
        <v>36</v>
      </c>
      <c r="D9309" t="s">
        <v>3</v>
      </c>
      <c r="E9309" t="s">
        <v>8</v>
      </c>
      <c r="F9309" s="5">
        <v>44858</v>
      </c>
      <c r="G9309">
        <v>289100348</v>
      </c>
      <c r="H9309" s="5">
        <v>44865</v>
      </c>
      <c r="I9309">
        <v>72</v>
      </c>
      <c r="J9309" s="8">
        <v>421.89</v>
      </c>
      <c r="K9309" s="8">
        <v>364.69</v>
      </c>
      <c r="L9309" s="8">
        <v>30376.080000000002</v>
      </c>
      <c r="M9309" s="8">
        <v>26257.68</v>
      </c>
      <c r="N9309" s="8">
        <v>4118.3999999999996</v>
      </c>
    </row>
    <row r="9310" spans="1:14" x14ac:dyDescent="0.2">
      <c r="A9310" t="s">
        <v>12</v>
      </c>
      <c r="B9310" t="s">
        <v>93</v>
      </c>
      <c r="C9310" t="s">
        <v>19</v>
      </c>
      <c r="D9310" t="s">
        <v>7</v>
      </c>
      <c r="E9310" t="s">
        <v>4</v>
      </c>
      <c r="F9310" s="5">
        <v>44205</v>
      </c>
      <c r="G9310">
        <v>167255532</v>
      </c>
      <c r="H9310" s="5">
        <v>44216</v>
      </c>
      <c r="I9310">
        <v>3484</v>
      </c>
      <c r="J9310" s="8">
        <v>81.73</v>
      </c>
      <c r="K9310" s="8">
        <v>56.67</v>
      </c>
      <c r="L9310" s="8">
        <v>284747.32</v>
      </c>
      <c r="M9310" s="8">
        <v>197438.28</v>
      </c>
      <c r="N9310" s="8">
        <v>87309.04</v>
      </c>
    </row>
    <row r="9311" spans="1:14" x14ac:dyDescent="0.2">
      <c r="A9311" t="s">
        <v>20</v>
      </c>
      <c r="B9311" t="s">
        <v>185</v>
      </c>
      <c r="C9311" t="s">
        <v>36</v>
      </c>
      <c r="D9311" t="s">
        <v>3</v>
      </c>
      <c r="E9311" t="s">
        <v>15</v>
      </c>
      <c r="F9311" s="5">
        <v>44709</v>
      </c>
      <c r="G9311">
        <v>579744517</v>
      </c>
      <c r="H9311" s="5">
        <v>44744</v>
      </c>
      <c r="I9311">
        <v>8141</v>
      </c>
      <c r="J9311" s="8">
        <v>421.89</v>
      </c>
      <c r="K9311" s="8">
        <v>364.69</v>
      </c>
      <c r="L9311" s="8">
        <v>3434606.49</v>
      </c>
      <c r="M9311" s="8">
        <v>2968941.29</v>
      </c>
      <c r="N9311" s="8">
        <v>465665.2</v>
      </c>
    </row>
    <row r="9312" spans="1:14" x14ac:dyDescent="0.2">
      <c r="A9312" t="s">
        <v>9</v>
      </c>
      <c r="B9312" t="s">
        <v>38</v>
      </c>
      <c r="C9312" t="s">
        <v>45</v>
      </c>
      <c r="D9312" t="s">
        <v>3</v>
      </c>
      <c r="E9312" t="s">
        <v>15</v>
      </c>
      <c r="F9312" s="5">
        <v>44804</v>
      </c>
      <c r="G9312">
        <v>468803632</v>
      </c>
      <c r="H9312" s="5">
        <v>44836</v>
      </c>
      <c r="I9312">
        <v>8267</v>
      </c>
      <c r="J9312" s="8">
        <v>9.33</v>
      </c>
      <c r="K9312" s="8">
        <v>6.92</v>
      </c>
      <c r="L9312" s="8">
        <v>77131.11</v>
      </c>
      <c r="M9312" s="8">
        <v>57207.64</v>
      </c>
      <c r="N9312" s="8">
        <v>19923.47</v>
      </c>
    </row>
    <row r="9313" spans="1:14" x14ac:dyDescent="0.2">
      <c r="A9313" t="s">
        <v>9</v>
      </c>
      <c r="B9313" t="s">
        <v>66</v>
      </c>
      <c r="C9313" t="s">
        <v>2</v>
      </c>
      <c r="D9313" t="s">
        <v>3</v>
      </c>
      <c r="E9313" t="s">
        <v>4</v>
      </c>
      <c r="F9313" s="5">
        <v>44847</v>
      </c>
      <c r="G9313">
        <v>646981704</v>
      </c>
      <c r="H9313" s="5">
        <v>44888</v>
      </c>
      <c r="I9313">
        <v>5118</v>
      </c>
      <c r="J9313" s="8">
        <v>255.28</v>
      </c>
      <c r="K9313" s="8">
        <v>159.41999999999999</v>
      </c>
      <c r="L9313" s="8">
        <v>1306523.04</v>
      </c>
      <c r="M9313" s="8">
        <v>815911.56</v>
      </c>
      <c r="N9313" s="8">
        <v>490611.48</v>
      </c>
    </row>
    <row r="9314" spans="1:14" x14ac:dyDescent="0.2">
      <c r="A9314" t="s">
        <v>17</v>
      </c>
      <c r="B9314" t="s">
        <v>86</v>
      </c>
      <c r="C9314" t="s">
        <v>65</v>
      </c>
      <c r="D9314" t="s">
        <v>3</v>
      </c>
      <c r="E9314" t="s">
        <v>23</v>
      </c>
      <c r="F9314" s="5">
        <v>44856</v>
      </c>
      <c r="G9314">
        <v>647140061</v>
      </c>
      <c r="H9314" s="5">
        <v>44870</v>
      </c>
      <c r="I9314">
        <v>1980</v>
      </c>
      <c r="J9314" s="8">
        <v>668.27</v>
      </c>
      <c r="K9314" s="8">
        <v>502.54</v>
      </c>
      <c r="L9314" s="8">
        <v>1323174.6000000001</v>
      </c>
      <c r="M9314" s="8">
        <v>995029.2</v>
      </c>
      <c r="N9314" s="8">
        <v>328145.40000000002</v>
      </c>
    </row>
    <row r="9315" spans="1:14" x14ac:dyDescent="0.2">
      <c r="A9315" t="s">
        <v>9</v>
      </c>
      <c r="B9315" t="s">
        <v>66</v>
      </c>
      <c r="C9315" t="s">
        <v>57</v>
      </c>
      <c r="D9315" t="s">
        <v>3</v>
      </c>
      <c r="E9315" t="s">
        <v>15</v>
      </c>
      <c r="F9315" s="5">
        <v>42238</v>
      </c>
      <c r="G9315">
        <v>972452533</v>
      </c>
      <c r="H9315" s="5">
        <v>42281</v>
      </c>
      <c r="I9315">
        <v>9169</v>
      </c>
      <c r="J9315" s="8">
        <v>154.06</v>
      </c>
      <c r="K9315" s="8">
        <v>90.93</v>
      </c>
      <c r="L9315" s="8">
        <v>1412576.14</v>
      </c>
      <c r="M9315" s="8">
        <v>833737.17</v>
      </c>
      <c r="N9315" s="8">
        <v>578838.97</v>
      </c>
    </row>
    <row r="9316" spans="1:14" x14ac:dyDescent="0.2">
      <c r="A9316" t="s">
        <v>17</v>
      </c>
      <c r="B9316" t="s">
        <v>59</v>
      </c>
      <c r="C9316" t="s">
        <v>65</v>
      </c>
      <c r="D9316" t="s">
        <v>7</v>
      </c>
      <c r="E9316" t="s">
        <v>4</v>
      </c>
      <c r="F9316" s="5">
        <v>42405</v>
      </c>
      <c r="G9316">
        <v>846405446</v>
      </c>
      <c r="H9316" s="5">
        <v>42438</v>
      </c>
      <c r="I9316">
        <v>9035</v>
      </c>
      <c r="J9316" s="8">
        <v>668.27</v>
      </c>
      <c r="K9316" s="8">
        <v>502.54</v>
      </c>
      <c r="L9316" s="8">
        <v>6037819.4500000002</v>
      </c>
      <c r="M9316" s="8">
        <v>4540448.9000000004</v>
      </c>
      <c r="N9316" s="8">
        <v>1497370.55</v>
      </c>
    </row>
    <row r="9317" spans="1:14" x14ac:dyDescent="0.2">
      <c r="A9317" t="s">
        <v>0</v>
      </c>
      <c r="B9317" t="s">
        <v>41</v>
      </c>
      <c r="C9317" t="s">
        <v>19</v>
      </c>
      <c r="D9317" t="s">
        <v>3</v>
      </c>
      <c r="E9317" t="s">
        <v>23</v>
      </c>
      <c r="F9317" s="5">
        <v>42159</v>
      </c>
      <c r="G9317">
        <v>462797629</v>
      </c>
      <c r="H9317" s="5">
        <v>42185</v>
      </c>
      <c r="I9317">
        <v>958</v>
      </c>
      <c r="J9317" s="8">
        <v>81.73</v>
      </c>
      <c r="K9317" s="8">
        <v>56.67</v>
      </c>
      <c r="L9317" s="8">
        <v>78297.34</v>
      </c>
      <c r="M9317" s="8">
        <v>54289.86</v>
      </c>
      <c r="N9317" s="8">
        <v>24007.48</v>
      </c>
    </row>
    <row r="9318" spans="1:14" x14ac:dyDescent="0.2">
      <c r="A9318" t="s">
        <v>9</v>
      </c>
      <c r="B9318" t="s">
        <v>37</v>
      </c>
      <c r="C9318" t="s">
        <v>19</v>
      </c>
      <c r="D9318" t="s">
        <v>7</v>
      </c>
      <c r="E9318" t="s">
        <v>4</v>
      </c>
      <c r="F9318" s="5">
        <v>44691</v>
      </c>
      <c r="G9318">
        <v>535740411</v>
      </c>
      <c r="H9318" s="5">
        <v>44719</v>
      </c>
      <c r="I9318">
        <v>6348</v>
      </c>
      <c r="J9318" s="8">
        <v>81.73</v>
      </c>
      <c r="K9318" s="8">
        <v>56.67</v>
      </c>
      <c r="L9318" s="8">
        <v>518822.04</v>
      </c>
      <c r="M9318" s="8">
        <v>359741.16</v>
      </c>
      <c r="N9318" s="8">
        <v>159080.88</v>
      </c>
    </row>
    <row r="9319" spans="1:14" x14ac:dyDescent="0.2">
      <c r="A9319" t="s">
        <v>17</v>
      </c>
      <c r="B9319" t="s">
        <v>42</v>
      </c>
      <c r="C9319" t="s">
        <v>36</v>
      </c>
      <c r="D9319" t="s">
        <v>3</v>
      </c>
      <c r="E9319" t="s">
        <v>23</v>
      </c>
      <c r="F9319" s="5">
        <v>44579</v>
      </c>
      <c r="G9319">
        <v>949657618</v>
      </c>
      <c r="H9319" s="5">
        <v>44612</v>
      </c>
      <c r="I9319">
        <v>3648</v>
      </c>
      <c r="J9319" s="8">
        <v>421.89</v>
      </c>
      <c r="K9319" s="8">
        <v>364.69</v>
      </c>
      <c r="L9319" s="8">
        <v>1539054.72</v>
      </c>
      <c r="M9319" s="8">
        <v>1330389.1200000001</v>
      </c>
      <c r="N9319" s="8">
        <v>208665.60000000001</v>
      </c>
    </row>
    <row r="9320" spans="1:14" x14ac:dyDescent="0.2">
      <c r="A9320" t="s">
        <v>9</v>
      </c>
      <c r="B9320" t="s">
        <v>194</v>
      </c>
      <c r="C9320" t="s">
        <v>19</v>
      </c>
      <c r="D9320" t="s">
        <v>7</v>
      </c>
      <c r="E9320" t="s">
        <v>23</v>
      </c>
      <c r="F9320" s="5">
        <v>42792</v>
      </c>
      <c r="G9320">
        <v>309285581</v>
      </c>
      <c r="H9320" s="5">
        <v>42842</v>
      </c>
      <c r="I9320">
        <v>3331</v>
      </c>
      <c r="J9320" s="8">
        <v>81.73</v>
      </c>
      <c r="K9320" s="8">
        <v>56.67</v>
      </c>
      <c r="L9320" s="8">
        <v>272242.63</v>
      </c>
      <c r="M9320" s="8">
        <v>188767.77</v>
      </c>
      <c r="N9320" s="8">
        <v>83474.86</v>
      </c>
    </row>
    <row r="9321" spans="1:14" x14ac:dyDescent="0.2">
      <c r="A9321" t="s">
        <v>17</v>
      </c>
      <c r="B9321" t="s">
        <v>149</v>
      </c>
      <c r="C9321" t="s">
        <v>36</v>
      </c>
      <c r="D9321" t="s">
        <v>3</v>
      </c>
      <c r="E9321" t="s">
        <v>8</v>
      </c>
      <c r="F9321" s="5">
        <v>42538</v>
      </c>
      <c r="G9321">
        <v>889673125</v>
      </c>
      <c r="H9321" s="5">
        <v>42560</v>
      </c>
      <c r="I9321">
        <v>2903</v>
      </c>
      <c r="J9321" s="8">
        <v>421.89</v>
      </c>
      <c r="K9321" s="8">
        <v>364.69</v>
      </c>
      <c r="L9321" s="8">
        <v>1224746.67</v>
      </c>
      <c r="M9321" s="8">
        <v>1058695.07</v>
      </c>
      <c r="N9321" s="8">
        <v>166051.6</v>
      </c>
    </row>
    <row r="9322" spans="1:14" x14ac:dyDescent="0.2">
      <c r="A9322" t="s">
        <v>9</v>
      </c>
      <c r="B9322" t="s">
        <v>87</v>
      </c>
      <c r="C9322" t="s">
        <v>36</v>
      </c>
      <c r="D9322" t="s">
        <v>7</v>
      </c>
      <c r="E9322" t="s">
        <v>23</v>
      </c>
      <c r="F9322" s="5">
        <v>42564</v>
      </c>
      <c r="G9322">
        <v>986181581</v>
      </c>
      <c r="H9322" s="5">
        <v>42574</v>
      </c>
      <c r="I9322">
        <v>1900</v>
      </c>
      <c r="J9322" s="8">
        <v>421.89</v>
      </c>
      <c r="K9322" s="8">
        <v>364.69</v>
      </c>
      <c r="L9322" s="8">
        <v>801591</v>
      </c>
      <c r="M9322" s="8">
        <v>692911</v>
      </c>
      <c r="N9322" s="8">
        <v>108680</v>
      </c>
    </row>
    <row r="9323" spans="1:14" x14ac:dyDescent="0.2">
      <c r="A9323" t="s">
        <v>20</v>
      </c>
      <c r="B9323" t="s">
        <v>198</v>
      </c>
      <c r="C9323" t="s">
        <v>2</v>
      </c>
      <c r="D9323" t="s">
        <v>7</v>
      </c>
      <c r="E9323" t="s">
        <v>4</v>
      </c>
      <c r="F9323" s="5">
        <v>42238</v>
      </c>
      <c r="G9323">
        <v>764484775</v>
      </c>
      <c r="H9323" s="5">
        <v>42250</v>
      </c>
      <c r="I9323">
        <v>6888</v>
      </c>
      <c r="J9323" s="8">
        <v>255.28</v>
      </c>
      <c r="K9323" s="8">
        <v>159.41999999999999</v>
      </c>
      <c r="L9323" s="8">
        <v>1758368.64</v>
      </c>
      <c r="M9323" s="8">
        <v>1098084.96</v>
      </c>
      <c r="N9323" s="8">
        <v>660283.68000000005</v>
      </c>
    </row>
    <row r="9324" spans="1:14" x14ac:dyDescent="0.2">
      <c r="A9324" t="s">
        <v>17</v>
      </c>
      <c r="B9324" t="s">
        <v>25</v>
      </c>
      <c r="C9324" t="s">
        <v>14</v>
      </c>
      <c r="D9324" t="s">
        <v>3</v>
      </c>
      <c r="E9324" t="s">
        <v>8</v>
      </c>
      <c r="F9324" s="5">
        <v>43511</v>
      </c>
      <c r="G9324">
        <v>910569036</v>
      </c>
      <c r="H9324" s="5">
        <v>43549</v>
      </c>
      <c r="I9324">
        <v>6467</v>
      </c>
      <c r="J9324" s="8">
        <v>205.7</v>
      </c>
      <c r="K9324" s="8">
        <v>117.11</v>
      </c>
      <c r="L9324" s="8">
        <v>1330261.8999999999</v>
      </c>
      <c r="M9324" s="8">
        <v>757350.37</v>
      </c>
      <c r="N9324" s="8">
        <v>572911.53</v>
      </c>
    </row>
    <row r="9325" spans="1:14" x14ac:dyDescent="0.2">
      <c r="A9325" t="s">
        <v>9</v>
      </c>
      <c r="B9325" t="s">
        <v>177</v>
      </c>
      <c r="C9325" t="s">
        <v>2</v>
      </c>
      <c r="D9325" t="s">
        <v>7</v>
      </c>
      <c r="E9325" t="s">
        <v>8</v>
      </c>
      <c r="F9325" s="5">
        <v>43531</v>
      </c>
      <c r="G9325">
        <v>380733191</v>
      </c>
      <c r="H9325" s="5">
        <v>43568</v>
      </c>
      <c r="I9325">
        <v>6267</v>
      </c>
      <c r="J9325" s="8">
        <v>255.28</v>
      </c>
      <c r="K9325" s="8">
        <v>159.41999999999999</v>
      </c>
      <c r="L9325" s="8">
        <v>1599839.76</v>
      </c>
      <c r="M9325" s="8">
        <v>999085.14</v>
      </c>
      <c r="N9325" s="8">
        <v>600754.62</v>
      </c>
    </row>
    <row r="9326" spans="1:14" x14ac:dyDescent="0.2">
      <c r="A9326" t="s">
        <v>17</v>
      </c>
      <c r="B9326" t="s">
        <v>149</v>
      </c>
      <c r="C9326" t="s">
        <v>65</v>
      </c>
      <c r="D9326" t="s">
        <v>3</v>
      </c>
      <c r="E9326" t="s">
        <v>4</v>
      </c>
      <c r="F9326" s="5">
        <v>43640</v>
      </c>
      <c r="G9326">
        <v>451588571</v>
      </c>
      <c r="H9326" s="5">
        <v>43660</v>
      </c>
      <c r="I9326">
        <v>3948</v>
      </c>
      <c r="J9326" s="8">
        <v>668.27</v>
      </c>
      <c r="K9326" s="8">
        <v>502.54</v>
      </c>
      <c r="L9326" s="8">
        <v>2638329.96</v>
      </c>
      <c r="M9326" s="8">
        <v>1984027.92</v>
      </c>
      <c r="N9326" s="8">
        <v>654302.04</v>
      </c>
    </row>
    <row r="9327" spans="1:14" x14ac:dyDescent="0.2">
      <c r="A9327" t="s">
        <v>12</v>
      </c>
      <c r="B9327" t="s">
        <v>127</v>
      </c>
      <c r="C9327" t="s">
        <v>45</v>
      </c>
      <c r="D9327" t="s">
        <v>3</v>
      </c>
      <c r="E9327" t="s">
        <v>23</v>
      </c>
      <c r="F9327" s="5">
        <v>42575</v>
      </c>
      <c r="G9327">
        <v>670059001</v>
      </c>
      <c r="H9327" s="5">
        <v>42614</v>
      </c>
      <c r="I9327">
        <v>4203</v>
      </c>
      <c r="J9327" s="8">
        <v>9.33</v>
      </c>
      <c r="K9327" s="8">
        <v>6.92</v>
      </c>
      <c r="L9327" s="8">
        <v>39213.99</v>
      </c>
      <c r="M9327" s="8">
        <v>29084.76</v>
      </c>
      <c r="N9327" s="8">
        <v>10129.23</v>
      </c>
    </row>
    <row r="9328" spans="1:14" x14ac:dyDescent="0.2">
      <c r="A9328" t="s">
        <v>20</v>
      </c>
      <c r="B9328" t="s">
        <v>70</v>
      </c>
      <c r="C9328" t="s">
        <v>29</v>
      </c>
      <c r="D9328" t="s">
        <v>3</v>
      </c>
      <c r="E9328" t="s">
        <v>15</v>
      </c>
      <c r="F9328" s="5">
        <v>44881</v>
      </c>
      <c r="G9328">
        <v>203380811</v>
      </c>
      <c r="H9328" s="5">
        <v>44888</v>
      </c>
      <c r="I9328">
        <v>3756</v>
      </c>
      <c r="J9328" s="8">
        <v>651.21</v>
      </c>
      <c r="K9328" s="8">
        <v>524.96</v>
      </c>
      <c r="L9328" s="8">
        <v>2445944.7599999998</v>
      </c>
      <c r="M9328" s="8">
        <v>1971749.76</v>
      </c>
      <c r="N9328" s="8">
        <v>474195</v>
      </c>
    </row>
    <row r="9329" spans="1:14" x14ac:dyDescent="0.2">
      <c r="A9329" t="s">
        <v>9</v>
      </c>
      <c r="B9329" t="s">
        <v>133</v>
      </c>
      <c r="C9329" t="s">
        <v>45</v>
      </c>
      <c r="D9329" t="s">
        <v>3</v>
      </c>
      <c r="E9329" t="s">
        <v>15</v>
      </c>
      <c r="F9329" s="5">
        <v>43993</v>
      </c>
      <c r="G9329">
        <v>989102828</v>
      </c>
      <c r="H9329" s="5">
        <v>44020</v>
      </c>
      <c r="I9329">
        <v>6362</v>
      </c>
      <c r="J9329" s="8">
        <v>9.33</v>
      </c>
      <c r="K9329" s="8">
        <v>6.92</v>
      </c>
      <c r="L9329" s="8">
        <v>59357.46</v>
      </c>
      <c r="M9329" s="8">
        <v>44025.04</v>
      </c>
      <c r="N9329" s="8">
        <v>15332.42</v>
      </c>
    </row>
    <row r="9330" spans="1:14" x14ac:dyDescent="0.2">
      <c r="A9330" t="s">
        <v>9</v>
      </c>
      <c r="B9330" t="s">
        <v>112</v>
      </c>
      <c r="C9330" t="s">
        <v>45</v>
      </c>
      <c r="D9330" t="s">
        <v>7</v>
      </c>
      <c r="E9330" t="s">
        <v>23</v>
      </c>
      <c r="F9330" s="5">
        <v>42237</v>
      </c>
      <c r="G9330">
        <v>985086381</v>
      </c>
      <c r="H9330" s="5">
        <v>42251</v>
      </c>
      <c r="I9330">
        <v>7806</v>
      </c>
      <c r="J9330" s="8">
        <v>9.33</v>
      </c>
      <c r="K9330" s="8">
        <v>6.92</v>
      </c>
      <c r="L9330" s="8">
        <v>72829.98</v>
      </c>
      <c r="M9330" s="8">
        <v>54017.52</v>
      </c>
      <c r="N9330" s="8">
        <v>18812.46</v>
      </c>
    </row>
    <row r="9331" spans="1:14" x14ac:dyDescent="0.2">
      <c r="A9331" t="s">
        <v>9</v>
      </c>
      <c r="B9331" t="s">
        <v>142</v>
      </c>
      <c r="C9331" t="s">
        <v>57</v>
      </c>
      <c r="D9331" t="s">
        <v>3</v>
      </c>
      <c r="E9331" t="s">
        <v>15</v>
      </c>
      <c r="F9331" s="5">
        <v>43867</v>
      </c>
      <c r="G9331">
        <v>919505298</v>
      </c>
      <c r="H9331" s="5">
        <v>43888</v>
      </c>
      <c r="I9331">
        <v>906</v>
      </c>
      <c r="J9331" s="8">
        <v>154.06</v>
      </c>
      <c r="K9331" s="8">
        <v>90.93</v>
      </c>
      <c r="L9331" s="8">
        <v>139578.35999999999</v>
      </c>
      <c r="M9331" s="8">
        <v>82382.58</v>
      </c>
      <c r="N9331" s="8">
        <v>57195.78</v>
      </c>
    </row>
    <row r="9332" spans="1:14" x14ac:dyDescent="0.2">
      <c r="A9332" t="s">
        <v>17</v>
      </c>
      <c r="B9332" t="s">
        <v>188</v>
      </c>
      <c r="C9332" t="s">
        <v>6</v>
      </c>
      <c r="D9332" t="s">
        <v>3</v>
      </c>
      <c r="E9332" t="s">
        <v>4</v>
      </c>
      <c r="F9332" s="5">
        <v>42831</v>
      </c>
      <c r="G9332">
        <v>240845906</v>
      </c>
      <c r="H9332" s="5">
        <v>42846</v>
      </c>
      <c r="I9332">
        <v>511</v>
      </c>
      <c r="J9332" s="8">
        <v>152.58000000000001</v>
      </c>
      <c r="K9332" s="8">
        <v>97.44</v>
      </c>
      <c r="L9332" s="8">
        <v>77968.38</v>
      </c>
      <c r="M9332" s="8">
        <v>49791.839999999997</v>
      </c>
      <c r="N9332" s="8">
        <v>28176.54</v>
      </c>
    </row>
    <row r="9333" spans="1:14" x14ac:dyDescent="0.2">
      <c r="A9333" t="s">
        <v>9</v>
      </c>
      <c r="B9333" t="s">
        <v>103</v>
      </c>
      <c r="C9333" t="s">
        <v>29</v>
      </c>
      <c r="D9333" t="s">
        <v>7</v>
      </c>
      <c r="E9333" t="s">
        <v>23</v>
      </c>
      <c r="F9333" s="5">
        <v>43664</v>
      </c>
      <c r="G9333">
        <v>267907035</v>
      </c>
      <c r="H9333" s="5">
        <v>43666</v>
      </c>
      <c r="I9333">
        <v>8500</v>
      </c>
      <c r="J9333" s="8">
        <v>651.21</v>
      </c>
      <c r="K9333" s="8">
        <v>524.96</v>
      </c>
      <c r="L9333" s="8">
        <v>5535285</v>
      </c>
      <c r="M9333" s="8">
        <v>4462160</v>
      </c>
      <c r="N9333" s="8">
        <v>1073125</v>
      </c>
    </row>
    <row r="9334" spans="1:14" x14ac:dyDescent="0.2">
      <c r="A9334" t="s">
        <v>20</v>
      </c>
      <c r="B9334" t="s">
        <v>185</v>
      </c>
      <c r="C9334" t="s">
        <v>36</v>
      </c>
      <c r="D9334" t="s">
        <v>3</v>
      </c>
      <c r="E9334" t="s">
        <v>4</v>
      </c>
      <c r="F9334" s="5">
        <v>43363</v>
      </c>
      <c r="G9334">
        <v>139800012</v>
      </c>
      <c r="H9334" s="5">
        <v>43363</v>
      </c>
      <c r="I9334">
        <v>8785</v>
      </c>
      <c r="J9334" s="8">
        <v>421.89</v>
      </c>
      <c r="K9334" s="8">
        <v>364.69</v>
      </c>
      <c r="L9334" s="8">
        <v>3706303.65</v>
      </c>
      <c r="M9334" s="8">
        <v>3203801.65</v>
      </c>
      <c r="N9334" s="8">
        <v>502502</v>
      </c>
    </row>
    <row r="9335" spans="1:14" x14ac:dyDescent="0.2">
      <c r="A9335" t="s">
        <v>9</v>
      </c>
      <c r="B9335" t="s">
        <v>170</v>
      </c>
      <c r="C9335" t="s">
        <v>36</v>
      </c>
      <c r="D9335" t="s">
        <v>3</v>
      </c>
      <c r="E9335" t="s">
        <v>8</v>
      </c>
      <c r="F9335" s="5">
        <v>42623</v>
      </c>
      <c r="G9335">
        <v>865948665</v>
      </c>
      <c r="H9335" s="5">
        <v>42639</v>
      </c>
      <c r="I9335">
        <v>2308</v>
      </c>
      <c r="J9335" s="8">
        <v>421.89</v>
      </c>
      <c r="K9335" s="8">
        <v>364.69</v>
      </c>
      <c r="L9335" s="8">
        <v>973722.12</v>
      </c>
      <c r="M9335" s="8">
        <v>841704.52</v>
      </c>
      <c r="N9335" s="8">
        <v>132017.60000000001</v>
      </c>
    </row>
    <row r="9336" spans="1:14" x14ac:dyDescent="0.2">
      <c r="A9336" t="s">
        <v>17</v>
      </c>
      <c r="B9336" t="s">
        <v>75</v>
      </c>
      <c r="C9336" t="s">
        <v>36</v>
      </c>
      <c r="D9336" t="s">
        <v>7</v>
      </c>
      <c r="E9336" t="s">
        <v>23</v>
      </c>
      <c r="F9336" s="5">
        <v>42529</v>
      </c>
      <c r="G9336">
        <v>376089322</v>
      </c>
      <c r="H9336" s="5">
        <v>42548</v>
      </c>
      <c r="I9336">
        <v>2043</v>
      </c>
      <c r="J9336" s="8">
        <v>421.89</v>
      </c>
      <c r="K9336" s="8">
        <v>364.69</v>
      </c>
      <c r="L9336" s="8">
        <v>861921.27</v>
      </c>
      <c r="M9336" s="8">
        <v>745061.67</v>
      </c>
      <c r="N9336" s="8">
        <v>116859.6</v>
      </c>
    </row>
    <row r="9337" spans="1:14" x14ac:dyDescent="0.2">
      <c r="A9337" t="s">
        <v>17</v>
      </c>
      <c r="B9337" t="s">
        <v>176</v>
      </c>
      <c r="C9337" t="s">
        <v>6</v>
      </c>
      <c r="D9337" t="s">
        <v>3</v>
      </c>
      <c r="E9337" t="s">
        <v>23</v>
      </c>
      <c r="F9337" s="5">
        <v>42286</v>
      </c>
      <c r="G9337">
        <v>270270812</v>
      </c>
      <c r="H9337" s="5">
        <v>42305</v>
      </c>
      <c r="I9337">
        <v>7994</v>
      </c>
      <c r="J9337" s="8">
        <v>152.58000000000001</v>
      </c>
      <c r="K9337" s="8">
        <v>97.44</v>
      </c>
      <c r="L9337" s="8">
        <v>1219724.52</v>
      </c>
      <c r="M9337" s="8">
        <v>778935.36</v>
      </c>
      <c r="N9337" s="8">
        <v>440789.16</v>
      </c>
    </row>
    <row r="9338" spans="1:14" x14ac:dyDescent="0.2">
      <c r="A9338" t="s">
        <v>17</v>
      </c>
      <c r="B9338" t="s">
        <v>47</v>
      </c>
      <c r="C9338" t="s">
        <v>19</v>
      </c>
      <c r="D9338" t="s">
        <v>7</v>
      </c>
      <c r="E9338" t="s">
        <v>4</v>
      </c>
      <c r="F9338" s="5">
        <v>44567</v>
      </c>
      <c r="G9338">
        <v>868854463</v>
      </c>
      <c r="H9338" s="5">
        <v>44604</v>
      </c>
      <c r="I9338">
        <v>2198</v>
      </c>
      <c r="J9338" s="8">
        <v>81.73</v>
      </c>
      <c r="K9338" s="8">
        <v>56.67</v>
      </c>
      <c r="L9338" s="8">
        <v>179642.54</v>
      </c>
      <c r="M9338" s="8">
        <v>124560.66</v>
      </c>
      <c r="N9338" s="8">
        <v>55081.88</v>
      </c>
    </row>
    <row r="9339" spans="1:14" x14ac:dyDescent="0.2">
      <c r="A9339" t="s">
        <v>12</v>
      </c>
      <c r="B9339" t="s">
        <v>32</v>
      </c>
      <c r="C9339" t="s">
        <v>11</v>
      </c>
      <c r="D9339" t="s">
        <v>3</v>
      </c>
      <c r="E9339" t="s">
        <v>15</v>
      </c>
      <c r="F9339" s="5">
        <v>43277</v>
      </c>
      <c r="G9339">
        <v>762514102</v>
      </c>
      <c r="H9339" s="5">
        <v>43309</v>
      </c>
      <c r="I9339">
        <v>3722</v>
      </c>
      <c r="J9339" s="8">
        <v>47.45</v>
      </c>
      <c r="K9339" s="8">
        <v>31.79</v>
      </c>
      <c r="L9339" s="8">
        <v>176608.9</v>
      </c>
      <c r="M9339" s="8">
        <v>118322.38</v>
      </c>
      <c r="N9339" s="8">
        <v>58286.52</v>
      </c>
    </row>
    <row r="9340" spans="1:14" x14ac:dyDescent="0.2">
      <c r="A9340" t="s">
        <v>39</v>
      </c>
      <c r="B9340" t="s">
        <v>40</v>
      </c>
      <c r="C9340" t="s">
        <v>19</v>
      </c>
      <c r="D9340" t="s">
        <v>7</v>
      </c>
      <c r="E9340" t="s">
        <v>23</v>
      </c>
      <c r="F9340" s="5">
        <v>42097</v>
      </c>
      <c r="G9340">
        <v>862236058</v>
      </c>
      <c r="H9340" s="5">
        <v>42125</v>
      </c>
      <c r="I9340">
        <v>3665</v>
      </c>
      <c r="J9340" s="8">
        <v>81.73</v>
      </c>
      <c r="K9340" s="8">
        <v>56.67</v>
      </c>
      <c r="L9340" s="8">
        <v>299540.45</v>
      </c>
      <c r="M9340" s="8">
        <v>207695.55</v>
      </c>
      <c r="N9340" s="8">
        <v>91844.9</v>
      </c>
    </row>
    <row r="9341" spans="1:14" x14ac:dyDescent="0.2">
      <c r="A9341" t="s">
        <v>9</v>
      </c>
      <c r="B9341" t="s">
        <v>64</v>
      </c>
      <c r="C9341" t="s">
        <v>65</v>
      </c>
      <c r="D9341" t="s">
        <v>3</v>
      </c>
      <c r="E9341" t="s">
        <v>23</v>
      </c>
      <c r="F9341" s="5">
        <v>44869</v>
      </c>
      <c r="G9341">
        <v>349319159</v>
      </c>
      <c r="H9341" s="5">
        <v>44905</v>
      </c>
      <c r="I9341">
        <v>157</v>
      </c>
      <c r="J9341" s="8">
        <v>668.27</v>
      </c>
      <c r="K9341" s="8">
        <v>502.54</v>
      </c>
      <c r="L9341" s="8">
        <v>104918.39</v>
      </c>
      <c r="M9341" s="8">
        <v>78898.78</v>
      </c>
      <c r="N9341" s="8">
        <v>26019.61</v>
      </c>
    </row>
    <row r="9342" spans="1:14" x14ac:dyDescent="0.2">
      <c r="A9342" t="s">
        <v>20</v>
      </c>
      <c r="B9342" t="s">
        <v>21</v>
      </c>
      <c r="C9342" t="s">
        <v>6</v>
      </c>
      <c r="D9342" t="s">
        <v>3</v>
      </c>
      <c r="E9342" t="s">
        <v>8</v>
      </c>
      <c r="F9342" s="5">
        <v>42357</v>
      </c>
      <c r="G9342">
        <v>725374734</v>
      </c>
      <c r="H9342" s="5">
        <v>42388</v>
      </c>
      <c r="I9342">
        <v>3358</v>
      </c>
      <c r="J9342" s="8">
        <v>152.58000000000001</v>
      </c>
      <c r="K9342" s="8">
        <v>97.44</v>
      </c>
      <c r="L9342" s="8">
        <v>512363.64</v>
      </c>
      <c r="M9342" s="8">
        <v>327203.52</v>
      </c>
      <c r="N9342" s="8">
        <v>185160.12</v>
      </c>
    </row>
    <row r="9343" spans="1:14" x14ac:dyDescent="0.2">
      <c r="A9343" t="s">
        <v>9</v>
      </c>
      <c r="B9343" t="s">
        <v>91</v>
      </c>
      <c r="C9343" t="s">
        <v>11</v>
      </c>
      <c r="D9343" t="s">
        <v>3</v>
      </c>
      <c r="E9343" t="s">
        <v>4</v>
      </c>
      <c r="F9343" s="5">
        <v>43953</v>
      </c>
      <c r="G9343">
        <v>862326610</v>
      </c>
      <c r="H9343" s="5">
        <v>43979</v>
      </c>
      <c r="I9343">
        <v>461</v>
      </c>
      <c r="J9343" s="8">
        <v>47.45</v>
      </c>
      <c r="K9343" s="8">
        <v>31.79</v>
      </c>
      <c r="L9343" s="8">
        <v>21874.45</v>
      </c>
      <c r="M9343" s="8">
        <v>14655.19</v>
      </c>
      <c r="N9343" s="8">
        <v>7219.26</v>
      </c>
    </row>
    <row r="9344" spans="1:14" x14ac:dyDescent="0.2">
      <c r="A9344" t="s">
        <v>9</v>
      </c>
      <c r="B9344" t="s">
        <v>161</v>
      </c>
      <c r="C9344" t="s">
        <v>36</v>
      </c>
      <c r="D9344" t="s">
        <v>3</v>
      </c>
      <c r="E9344" t="s">
        <v>23</v>
      </c>
      <c r="F9344" s="5">
        <v>43469</v>
      </c>
      <c r="G9344">
        <v>152411115</v>
      </c>
      <c r="H9344" s="5">
        <v>43517</v>
      </c>
      <c r="I9344">
        <v>691</v>
      </c>
      <c r="J9344" s="8">
        <v>421.89</v>
      </c>
      <c r="K9344" s="8">
        <v>364.69</v>
      </c>
      <c r="L9344" s="8">
        <v>291525.99</v>
      </c>
      <c r="M9344" s="8">
        <v>252000.79</v>
      </c>
      <c r="N9344" s="8">
        <v>39525.199999999997</v>
      </c>
    </row>
    <row r="9345" spans="1:14" x14ac:dyDescent="0.2">
      <c r="A9345" t="s">
        <v>12</v>
      </c>
      <c r="B9345" t="s">
        <v>195</v>
      </c>
      <c r="C9345" t="s">
        <v>31</v>
      </c>
      <c r="D9345" t="s">
        <v>3</v>
      </c>
      <c r="E9345" t="s">
        <v>15</v>
      </c>
      <c r="F9345" s="5">
        <v>43535</v>
      </c>
      <c r="G9345">
        <v>758177077</v>
      </c>
      <c r="H9345" s="5">
        <v>43545</v>
      </c>
      <c r="I9345">
        <v>300</v>
      </c>
      <c r="J9345" s="8">
        <v>437.2</v>
      </c>
      <c r="K9345" s="8">
        <v>263.33</v>
      </c>
      <c r="L9345" s="8">
        <v>131160</v>
      </c>
      <c r="M9345" s="8">
        <v>78999</v>
      </c>
      <c r="N9345" s="8">
        <v>52161</v>
      </c>
    </row>
    <row r="9346" spans="1:14" x14ac:dyDescent="0.2">
      <c r="A9346" t="s">
        <v>9</v>
      </c>
      <c r="B9346" t="s">
        <v>89</v>
      </c>
      <c r="C9346" t="s">
        <v>29</v>
      </c>
      <c r="D9346" t="s">
        <v>7</v>
      </c>
      <c r="E9346" t="s">
        <v>8</v>
      </c>
      <c r="F9346" s="5">
        <v>42629</v>
      </c>
      <c r="G9346">
        <v>862485826</v>
      </c>
      <c r="H9346" s="5">
        <v>42670</v>
      </c>
      <c r="I9346">
        <v>7577</v>
      </c>
      <c r="J9346" s="8">
        <v>651.21</v>
      </c>
      <c r="K9346" s="8">
        <v>524.96</v>
      </c>
      <c r="L9346" s="8">
        <v>4934218.17</v>
      </c>
      <c r="M9346" s="8">
        <v>3977621.92</v>
      </c>
      <c r="N9346" s="8">
        <v>956596.25</v>
      </c>
    </row>
    <row r="9347" spans="1:14" x14ac:dyDescent="0.2">
      <c r="A9347" t="s">
        <v>12</v>
      </c>
      <c r="B9347" t="s">
        <v>76</v>
      </c>
      <c r="C9347" t="s">
        <v>65</v>
      </c>
      <c r="D9347" t="s">
        <v>7</v>
      </c>
      <c r="E9347" t="s">
        <v>8</v>
      </c>
      <c r="F9347" s="5">
        <v>42775</v>
      </c>
      <c r="G9347">
        <v>518511188</v>
      </c>
      <c r="H9347" s="5">
        <v>42782</v>
      </c>
      <c r="I9347">
        <v>7838</v>
      </c>
      <c r="J9347" s="8">
        <v>668.27</v>
      </c>
      <c r="K9347" s="8">
        <v>502.54</v>
      </c>
      <c r="L9347" s="8">
        <v>5237900.26</v>
      </c>
      <c r="M9347" s="8">
        <v>3938908.52</v>
      </c>
      <c r="N9347" s="8">
        <v>1298991.74</v>
      </c>
    </row>
    <row r="9348" spans="1:14" x14ac:dyDescent="0.2">
      <c r="A9348" t="s">
        <v>9</v>
      </c>
      <c r="B9348" t="s">
        <v>192</v>
      </c>
      <c r="C9348" t="s">
        <v>45</v>
      </c>
      <c r="D9348" t="s">
        <v>7</v>
      </c>
      <c r="E9348" t="s">
        <v>4</v>
      </c>
      <c r="F9348" s="5">
        <v>42576</v>
      </c>
      <c r="G9348">
        <v>299739491</v>
      </c>
      <c r="H9348" s="5">
        <v>42614</v>
      </c>
      <c r="I9348">
        <v>8431</v>
      </c>
      <c r="J9348" s="8">
        <v>9.33</v>
      </c>
      <c r="K9348" s="8">
        <v>6.92</v>
      </c>
      <c r="L9348" s="8">
        <v>78661.23</v>
      </c>
      <c r="M9348" s="8">
        <v>58342.52</v>
      </c>
      <c r="N9348" s="8">
        <v>20318.71</v>
      </c>
    </row>
    <row r="9349" spans="1:14" x14ac:dyDescent="0.2">
      <c r="A9349" t="s">
        <v>17</v>
      </c>
      <c r="B9349" t="s">
        <v>75</v>
      </c>
      <c r="C9349" t="s">
        <v>36</v>
      </c>
      <c r="D9349" t="s">
        <v>3</v>
      </c>
      <c r="E9349" t="s">
        <v>23</v>
      </c>
      <c r="F9349" s="5">
        <v>43296</v>
      </c>
      <c r="G9349">
        <v>849969565</v>
      </c>
      <c r="H9349" s="5">
        <v>43346</v>
      </c>
      <c r="I9349">
        <v>3737</v>
      </c>
      <c r="J9349" s="8">
        <v>421.89</v>
      </c>
      <c r="K9349" s="8">
        <v>364.69</v>
      </c>
      <c r="L9349" s="8">
        <v>1576602.93</v>
      </c>
      <c r="M9349" s="8">
        <v>1362846.53</v>
      </c>
      <c r="N9349" s="8">
        <v>213756.4</v>
      </c>
    </row>
    <row r="9350" spans="1:14" x14ac:dyDescent="0.2">
      <c r="A9350" t="s">
        <v>9</v>
      </c>
      <c r="B9350" t="s">
        <v>154</v>
      </c>
      <c r="C9350" t="s">
        <v>36</v>
      </c>
      <c r="D9350" t="s">
        <v>7</v>
      </c>
      <c r="E9350" t="s">
        <v>15</v>
      </c>
      <c r="F9350" s="5">
        <v>44394</v>
      </c>
      <c r="G9350">
        <v>633312737</v>
      </c>
      <c r="H9350" s="5">
        <v>44419</v>
      </c>
      <c r="I9350">
        <v>167</v>
      </c>
      <c r="J9350" s="8">
        <v>421.89</v>
      </c>
      <c r="K9350" s="8">
        <v>364.69</v>
      </c>
      <c r="L9350" s="8">
        <v>70455.63</v>
      </c>
      <c r="M9350" s="8">
        <v>60903.23</v>
      </c>
      <c r="N9350" s="8">
        <v>9552.4</v>
      </c>
    </row>
    <row r="9351" spans="1:14" x14ac:dyDescent="0.2">
      <c r="A9351" t="s">
        <v>9</v>
      </c>
      <c r="B9351" t="s">
        <v>114</v>
      </c>
      <c r="C9351" t="s">
        <v>29</v>
      </c>
      <c r="D9351" t="s">
        <v>7</v>
      </c>
      <c r="E9351" t="s">
        <v>8</v>
      </c>
      <c r="F9351" s="5">
        <v>44179</v>
      </c>
      <c r="G9351">
        <v>884192836</v>
      </c>
      <c r="H9351" s="5">
        <v>43845</v>
      </c>
      <c r="I9351">
        <v>1164</v>
      </c>
      <c r="J9351" s="8">
        <v>651.21</v>
      </c>
      <c r="K9351" s="8">
        <v>524.96</v>
      </c>
      <c r="L9351" s="8">
        <v>758008.44</v>
      </c>
      <c r="M9351" s="8">
        <v>611053.43999999994</v>
      </c>
      <c r="N9351" s="8">
        <v>146955</v>
      </c>
    </row>
    <row r="9352" spans="1:14" x14ac:dyDescent="0.2">
      <c r="A9352" t="s">
        <v>12</v>
      </c>
      <c r="B9352" t="s">
        <v>166</v>
      </c>
      <c r="C9352" t="s">
        <v>31</v>
      </c>
      <c r="D9352" t="s">
        <v>7</v>
      </c>
      <c r="E9352" t="s">
        <v>8</v>
      </c>
      <c r="F9352" s="5">
        <v>44585</v>
      </c>
      <c r="G9352">
        <v>657346189</v>
      </c>
      <c r="H9352" s="5">
        <v>44589</v>
      </c>
      <c r="I9352">
        <v>2200</v>
      </c>
      <c r="J9352" s="8">
        <v>437.2</v>
      </c>
      <c r="K9352" s="8">
        <v>263.33</v>
      </c>
      <c r="L9352" s="8">
        <v>961840</v>
      </c>
      <c r="M9352" s="8">
        <v>579326</v>
      </c>
      <c r="N9352" s="8">
        <v>382514</v>
      </c>
    </row>
    <row r="9353" spans="1:14" x14ac:dyDescent="0.2">
      <c r="A9353" t="s">
        <v>9</v>
      </c>
      <c r="B9353" t="s">
        <v>174</v>
      </c>
      <c r="C9353" t="s">
        <v>11</v>
      </c>
      <c r="D9353" t="s">
        <v>7</v>
      </c>
      <c r="E9353" t="s">
        <v>4</v>
      </c>
      <c r="F9353" s="5">
        <v>43161</v>
      </c>
      <c r="G9353">
        <v>877821624</v>
      </c>
      <c r="H9353" s="5">
        <v>43173</v>
      </c>
      <c r="I9353">
        <v>5780</v>
      </c>
      <c r="J9353" s="8">
        <v>47.45</v>
      </c>
      <c r="K9353" s="8">
        <v>31.79</v>
      </c>
      <c r="L9353" s="8">
        <v>274261</v>
      </c>
      <c r="M9353" s="8">
        <v>183746.2</v>
      </c>
      <c r="N9353" s="8">
        <v>90514.8</v>
      </c>
    </row>
    <row r="9354" spans="1:14" x14ac:dyDescent="0.2">
      <c r="A9354" t="s">
        <v>9</v>
      </c>
      <c r="B9354" t="s">
        <v>155</v>
      </c>
      <c r="C9354" t="s">
        <v>45</v>
      </c>
      <c r="D9354" t="s">
        <v>3</v>
      </c>
      <c r="E9354" t="s">
        <v>4</v>
      </c>
      <c r="F9354" s="5">
        <v>43426</v>
      </c>
      <c r="G9354">
        <v>290980470</v>
      </c>
      <c r="H9354" s="5">
        <v>42005</v>
      </c>
      <c r="I9354">
        <v>6442</v>
      </c>
      <c r="J9354" s="8">
        <v>9.33</v>
      </c>
      <c r="K9354" s="8">
        <v>6.92</v>
      </c>
      <c r="L9354" s="8">
        <v>60103.86</v>
      </c>
      <c r="M9354" s="8">
        <v>44578.64</v>
      </c>
      <c r="N9354" s="8">
        <v>15525.22</v>
      </c>
    </row>
    <row r="9355" spans="1:14" x14ac:dyDescent="0.2">
      <c r="A9355" t="s">
        <v>20</v>
      </c>
      <c r="B9355" t="s">
        <v>52</v>
      </c>
      <c r="C9355" t="s">
        <v>45</v>
      </c>
      <c r="D9355" t="s">
        <v>3</v>
      </c>
      <c r="E9355" t="s">
        <v>23</v>
      </c>
      <c r="F9355" s="5">
        <v>43210</v>
      </c>
      <c r="G9355">
        <v>412496554</v>
      </c>
      <c r="H9355" s="5">
        <v>43219</v>
      </c>
      <c r="I9355">
        <v>5752</v>
      </c>
      <c r="J9355" s="8">
        <v>9.33</v>
      </c>
      <c r="K9355" s="8">
        <v>6.92</v>
      </c>
      <c r="L9355" s="8">
        <v>53666.16</v>
      </c>
      <c r="M9355" s="8">
        <v>39803.839999999997</v>
      </c>
      <c r="N9355" s="8">
        <v>13862.32</v>
      </c>
    </row>
    <row r="9356" spans="1:14" x14ac:dyDescent="0.2">
      <c r="A9356" t="s">
        <v>9</v>
      </c>
      <c r="B9356" t="s">
        <v>178</v>
      </c>
      <c r="C9356" t="s">
        <v>36</v>
      </c>
      <c r="D9356" t="s">
        <v>3</v>
      </c>
      <c r="E9356" t="s">
        <v>4</v>
      </c>
      <c r="F9356" s="5">
        <v>42194</v>
      </c>
      <c r="G9356">
        <v>578356206</v>
      </c>
      <c r="H9356" s="5">
        <v>42200</v>
      </c>
      <c r="I9356">
        <v>7309</v>
      </c>
      <c r="J9356" s="8">
        <v>421.89</v>
      </c>
      <c r="K9356" s="8">
        <v>364.69</v>
      </c>
      <c r="L9356" s="8">
        <v>3083594.01</v>
      </c>
      <c r="M9356" s="8">
        <v>2665519.21</v>
      </c>
      <c r="N9356" s="8">
        <v>418074.8</v>
      </c>
    </row>
    <row r="9357" spans="1:14" x14ac:dyDescent="0.2">
      <c r="A9357" t="s">
        <v>9</v>
      </c>
      <c r="B9357" t="s">
        <v>56</v>
      </c>
      <c r="C9357" t="s">
        <v>19</v>
      </c>
      <c r="D9357" t="s">
        <v>3</v>
      </c>
      <c r="E9357" t="s">
        <v>15</v>
      </c>
      <c r="F9357" s="5">
        <v>44333</v>
      </c>
      <c r="G9357">
        <v>194858253</v>
      </c>
      <c r="H9357" s="5">
        <v>44338</v>
      </c>
      <c r="I9357">
        <v>1742</v>
      </c>
      <c r="J9357" s="8">
        <v>81.73</v>
      </c>
      <c r="K9357" s="8">
        <v>56.67</v>
      </c>
      <c r="L9357" s="8">
        <v>142373.66</v>
      </c>
      <c r="M9357" s="8">
        <v>98719.14</v>
      </c>
      <c r="N9357" s="8">
        <v>43654.52</v>
      </c>
    </row>
    <row r="9358" spans="1:14" x14ac:dyDescent="0.2">
      <c r="A9358" t="s">
        <v>9</v>
      </c>
      <c r="B9358" t="s">
        <v>164</v>
      </c>
      <c r="C9358" t="s">
        <v>14</v>
      </c>
      <c r="D9358" t="s">
        <v>7</v>
      </c>
      <c r="E9358" t="s">
        <v>15</v>
      </c>
      <c r="F9358" s="5">
        <v>44893</v>
      </c>
      <c r="G9358">
        <v>988614022</v>
      </c>
      <c r="H9358" s="5">
        <v>44572</v>
      </c>
      <c r="I9358">
        <v>1713</v>
      </c>
      <c r="J9358" s="8">
        <v>205.7</v>
      </c>
      <c r="K9358" s="8">
        <v>117.11</v>
      </c>
      <c r="L9358" s="8">
        <v>352364.1</v>
      </c>
      <c r="M9358" s="8">
        <v>200609.43</v>
      </c>
      <c r="N9358" s="8">
        <v>151754.67000000001</v>
      </c>
    </row>
    <row r="9359" spans="1:14" x14ac:dyDescent="0.2">
      <c r="A9359" t="s">
        <v>12</v>
      </c>
      <c r="B9359" t="s">
        <v>90</v>
      </c>
      <c r="C9359" t="s">
        <v>19</v>
      </c>
      <c r="D9359" t="s">
        <v>3</v>
      </c>
      <c r="E9359" t="s">
        <v>8</v>
      </c>
      <c r="F9359" s="5">
        <v>44148</v>
      </c>
      <c r="G9359">
        <v>256547343</v>
      </c>
      <c r="H9359" s="5">
        <v>44195</v>
      </c>
      <c r="I9359">
        <v>6915</v>
      </c>
      <c r="J9359" s="8">
        <v>81.73</v>
      </c>
      <c r="K9359" s="8">
        <v>56.67</v>
      </c>
      <c r="L9359" s="8">
        <v>565162.94999999995</v>
      </c>
      <c r="M9359" s="8">
        <v>391873.05</v>
      </c>
      <c r="N9359" s="8">
        <v>173289.9</v>
      </c>
    </row>
    <row r="9360" spans="1:14" x14ac:dyDescent="0.2">
      <c r="A9360" t="s">
        <v>12</v>
      </c>
      <c r="B9360" t="s">
        <v>180</v>
      </c>
      <c r="C9360" t="s">
        <v>57</v>
      </c>
      <c r="D9360" t="s">
        <v>7</v>
      </c>
      <c r="E9360" t="s">
        <v>4</v>
      </c>
      <c r="F9360" s="5">
        <v>42760</v>
      </c>
      <c r="G9360">
        <v>315894544</v>
      </c>
      <c r="H9360" s="5">
        <v>42762</v>
      </c>
      <c r="I9360">
        <v>9070</v>
      </c>
      <c r="J9360" s="8">
        <v>154.06</v>
      </c>
      <c r="K9360" s="8">
        <v>90.93</v>
      </c>
      <c r="L9360" s="8">
        <v>1397324.2</v>
      </c>
      <c r="M9360" s="8">
        <v>824735.1</v>
      </c>
      <c r="N9360" s="8">
        <v>572589.1</v>
      </c>
    </row>
    <row r="9361" spans="1:14" x14ac:dyDescent="0.2">
      <c r="A9361" t="s">
        <v>17</v>
      </c>
      <c r="B9361" t="s">
        <v>158</v>
      </c>
      <c r="C9361" t="s">
        <v>6</v>
      </c>
      <c r="D9361" t="s">
        <v>3</v>
      </c>
      <c r="E9361" t="s">
        <v>15</v>
      </c>
      <c r="F9361" s="5">
        <v>43472</v>
      </c>
      <c r="G9361">
        <v>854204452</v>
      </c>
      <c r="H9361" s="5">
        <v>43510</v>
      </c>
      <c r="I9361">
        <v>6934</v>
      </c>
      <c r="J9361" s="8">
        <v>152.58000000000001</v>
      </c>
      <c r="K9361" s="8">
        <v>97.44</v>
      </c>
      <c r="L9361" s="8">
        <v>1057989.72</v>
      </c>
      <c r="M9361" s="8">
        <v>675648.96</v>
      </c>
      <c r="N9361" s="8">
        <v>382340.76</v>
      </c>
    </row>
    <row r="9362" spans="1:14" x14ac:dyDescent="0.2">
      <c r="A9362" t="s">
        <v>9</v>
      </c>
      <c r="B9362" t="s">
        <v>84</v>
      </c>
      <c r="C9362" t="s">
        <v>14</v>
      </c>
      <c r="D9362" t="s">
        <v>3</v>
      </c>
      <c r="E9362" t="s">
        <v>15</v>
      </c>
      <c r="F9362" s="5">
        <v>43110</v>
      </c>
      <c r="G9362">
        <v>279338395</v>
      </c>
      <c r="H9362" s="5">
        <v>43155</v>
      </c>
      <c r="I9362">
        <v>1293</v>
      </c>
      <c r="J9362" s="8">
        <v>205.7</v>
      </c>
      <c r="K9362" s="8">
        <v>117.11</v>
      </c>
      <c r="L9362" s="8">
        <v>265970.09999999998</v>
      </c>
      <c r="M9362" s="8">
        <v>151423.23000000001</v>
      </c>
      <c r="N9362" s="8">
        <v>114546.87</v>
      </c>
    </row>
    <row r="9363" spans="1:14" x14ac:dyDescent="0.2">
      <c r="A9363" t="s">
        <v>12</v>
      </c>
      <c r="B9363" t="s">
        <v>73</v>
      </c>
      <c r="C9363" t="s">
        <v>36</v>
      </c>
      <c r="D9363" t="s">
        <v>3</v>
      </c>
      <c r="E9363" t="s">
        <v>8</v>
      </c>
      <c r="F9363" s="5">
        <v>42195</v>
      </c>
      <c r="G9363">
        <v>669470202</v>
      </c>
      <c r="H9363" s="5">
        <v>42196</v>
      </c>
      <c r="I9363">
        <v>9965</v>
      </c>
      <c r="J9363" s="8">
        <v>421.89</v>
      </c>
      <c r="K9363" s="8">
        <v>364.69</v>
      </c>
      <c r="L9363" s="8">
        <v>4204133.8499999996</v>
      </c>
      <c r="M9363" s="8">
        <v>3634135.85</v>
      </c>
      <c r="N9363" s="8">
        <v>569998</v>
      </c>
    </row>
    <row r="9364" spans="1:14" x14ac:dyDescent="0.2">
      <c r="A9364" t="s">
        <v>9</v>
      </c>
      <c r="B9364" t="s">
        <v>44</v>
      </c>
      <c r="C9364" t="s">
        <v>2</v>
      </c>
      <c r="D9364" t="s">
        <v>7</v>
      </c>
      <c r="E9364" t="s">
        <v>4</v>
      </c>
      <c r="F9364" s="5">
        <v>43102</v>
      </c>
      <c r="G9364">
        <v>123086202</v>
      </c>
      <c r="H9364" s="5">
        <v>43151</v>
      </c>
      <c r="I9364">
        <v>2797</v>
      </c>
      <c r="J9364" s="8">
        <v>255.28</v>
      </c>
      <c r="K9364" s="8">
        <v>159.41999999999999</v>
      </c>
      <c r="L9364" s="8">
        <v>714018.16</v>
      </c>
      <c r="M9364" s="8">
        <v>445897.74</v>
      </c>
      <c r="N9364" s="8">
        <v>268120.42</v>
      </c>
    </row>
    <row r="9365" spans="1:14" x14ac:dyDescent="0.2">
      <c r="A9365" t="s">
        <v>0</v>
      </c>
      <c r="B9365" t="s">
        <v>160</v>
      </c>
      <c r="C9365" t="s">
        <v>22</v>
      </c>
      <c r="D9365" t="s">
        <v>3</v>
      </c>
      <c r="E9365" t="s">
        <v>4</v>
      </c>
      <c r="F9365" s="5">
        <v>44862</v>
      </c>
      <c r="G9365">
        <v>408985221</v>
      </c>
      <c r="H9365" s="5">
        <v>44879</v>
      </c>
      <c r="I9365">
        <v>6670</v>
      </c>
      <c r="J9365" s="8">
        <v>109.28</v>
      </c>
      <c r="K9365" s="8">
        <v>35.840000000000003</v>
      </c>
      <c r="L9365" s="8">
        <v>728897.6</v>
      </c>
      <c r="M9365" s="8">
        <v>239052.79999999999</v>
      </c>
      <c r="N9365" s="8">
        <v>489844.8</v>
      </c>
    </row>
    <row r="9366" spans="1:14" x14ac:dyDescent="0.2">
      <c r="A9366" t="s">
        <v>9</v>
      </c>
      <c r="B9366" t="s">
        <v>56</v>
      </c>
      <c r="C9366" t="s">
        <v>36</v>
      </c>
      <c r="D9366" t="s">
        <v>3</v>
      </c>
      <c r="E9366" t="s">
        <v>4</v>
      </c>
      <c r="F9366" s="5">
        <v>42357</v>
      </c>
      <c r="G9366">
        <v>216278588</v>
      </c>
      <c r="H9366" s="5">
        <v>42357</v>
      </c>
      <c r="I9366">
        <v>495</v>
      </c>
      <c r="J9366" s="8">
        <v>421.89</v>
      </c>
      <c r="K9366" s="8">
        <v>364.69</v>
      </c>
      <c r="L9366" s="8">
        <v>208835.55</v>
      </c>
      <c r="M9366" s="8">
        <v>180521.55</v>
      </c>
      <c r="N9366" s="8">
        <v>28314</v>
      </c>
    </row>
    <row r="9367" spans="1:14" x14ac:dyDescent="0.2">
      <c r="A9367" t="s">
        <v>39</v>
      </c>
      <c r="B9367" t="s">
        <v>128</v>
      </c>
      <c r="C9367" t="s">
        <v>45</v>
      </c>
      <c r="D9367" t="s">
        <v>3</v>
      </c>
      <c r="E9367" t="s">
        <v>15</v>
      </c>
      <c r="F9367" s="5">
        <v>43822</v>
      </c>
      <c r="G9367">
        <v>104390132</v>
      </c>
      <c r="H9367" s="5">
        <v>43488</v>
      </c>
      <c r="I9367">
        <v>215</v>
      </c>
      <c r="J9367" s="8">
        <v>9.33</v>
      </c>
      <c r="K9367" s="8">
        <v>6.92</v>
      </c>
      <c r="L9367" s="8">
        <v>2005.95</v>
      </c>
      <c r="M9367" s="8">
        <v>1487.8</v>
      </c>
      <c r="N9367" s="8">
        <v>518.15</v>
      </c>
    </row>
    <row r="9368" spans="1:14" x14ac:dyDescent="0.2">
      <c r="A9368" t="s">
        <v>9</v>
      </c>
      <c r="B9368" t="s">
        <v>27</v>
      </c>
      <c r="C9368" t="s">
        <v>65</v>
      </c>
      <c r="D9368" t="s">
        <v>3</v>
      </c>
      <c r="E9368" t="s">
        <v>8</v>
      </c>
      <c r="F9368" s="5">
        <v>43535</v>
      </c>
      <c r="G9368">
        <v>253056180</v>
      </c>
      <c r="H9368" s="5">
        <v>43538</v>
      </c>
      <c r="I9368">
        <v>3802</v>
      </c>
      <c r="J9368" s="8">
        <v>668.27</v>
      </c>
      <c r="K9368" s="8">
        <v>502.54</v>
      </c>
      <c r="L9368" s="8">
        <v>2540762.54</v>
      </c>
      <c r="M9368" s="8">
        <v>1910657.08</v>
      </c>
      <c r="N9368" s="8">
        <v>630105.46</v>
      </c>
    </row>
    <row r="9369" spans="1:14" x14ac:dyDescent="0.2">
      <c r="A9369" t="s">
        <v>12</v>
      </c>
      <c r="B9369" t="s">
        <v>67</v>
      </c>
      <c r="C9369" t="s">
        <v>19</v>
      </c>
      <c r="D9369" t="s">
        <v>3</v>
      </c>
      <c r="E9369" t="s">
        <v>4</v>
      </c>
      <c r="F9369" s="5">
        <v>44432</v>
      </c>
      <c r="G9369">
        <v>912325561</v>
      </c>
      <c r="H9369" s="5">
        <v>44432</v>
      </c>
      <c r="I9369">
        <v>6262</v>
      </c>
      <c r="J9369" s="8">
        <v>81.73</v>
      </c>
      <c r="K9369" s="8">
        <v>56.67</v>
      </c>
      <c r="L9369" s="8">
        <v>511793.26</v>
      </c>
      <c r="M9369" s="8">
        <v>354867.54</v>
      </c>
      <c r="N9369" s="8">
        <v>156925.72</v>
      </c>
    </row>
    <row r="9370" spans="1:14" x14ac:dyDescent="0.2">
      <c r="A9370" t="s">
        <v>0</v>
      </c>
      <c r="B9370" t="s">
        <v>33</v>
      </c>
      <c r="C9370" t="s">
        <v>36</v>
      </c>
      <c r="D9370" t="s">
        <v>3</v>
      </c>
      <c r="E9370" t="s">
        <v>23</v>
      </c>
      <c r="F9370" s="5">
        <v>42373</v>
      </c>
      <c r="G9370">
        <v>152559602</v>
      </c>
      <c r="H9370" s="5">
        <v>42392</v>
      </c>
      <c r="I9370">
        <v>4631</v>
      </c>
      <c r="J9370" s="8">
        <v>421.89</v>
      </c>
      <c r="K9370" s="8">
        <v>364.69</v>
      </c>
      <c r="L9370" s="8">
        <v>1953772.59</v>
      </c>
      <c r="M9370" s="8">
        <v>1688879.39</v>
      </c>
      <c r="N9370" s="8">
        <v>264893.2</v>
      </c>
    </row>
    <row r="9371" spans="1:14" x14ac:dyDescent="0.2">
      <c r="A9371" t="s">
        <v>9</v>
      </c>
      <c r="B9371" t="s">
        <v>113</v>
      </c>
      <c r="C9371" t="s">
        <v>14</v>
      </c>
      <c r="D9371" t="s">
        <v>3</v>
      </c>
      <c r="E9371" t="s">
        <v>4</v>
      </c>
      <c r="F9371" s="5">
        <v>42039</v>
      </c>
      <c r="G9371">
        <v>614432132</v>
      </c>
      <c r="H9371" s="5">
        <v>42084</v>
      </c>
      <c r="I9371">
        <v>2977</v>
      </c>
      <c r="J9371" s="8">
        <v>205.7</v>
      </c>
      <c r="K9371" s="8">
        <v>117.11</v>
      </c>
      <c r="L9371" s="8">
        <v>612368.9</v>
      </c>
      <c r="M9371" s="8">
        <v>348636.47</v>
      </c>
      <c r="N9371" s="8">
        <v>263732.43</v>
      </c>
    </row>
    <row r="9372" spans="1:14" x14ac:dyDescent="0.2">
      <c r="A9372" t="s">
        <v>0</v>
      </c>
      <c r="B9372" t="s">
        <v>41</v>
      </c>
      <c r="C9372" t="s">
        <v>65</v>
      </c>
      <c r="D9372" t="s">
        <v>7</v>
      </c>
      <c r="E9372" t="s">
        <v>8</v>
      </c>
      <c r="F9372" s="5">
        <v>43800</v>
      </c>
      <c r="G9372">
        <v>958929479</v>
      </c>
      <c r="H9372" s="5">
        <v>43825</v>
      </c>
      <c r="I9372">
        <v>7397</v>
      </c>
      <c r="J9372" s="8">
        <v>668.27</v>
      </c>
      <c r="K9372" s="8">
        <v>502.54</v>
      </c>
      <c r="L9372" s="8">
        <v>4943193.1900000004</v>
      </c>
      <c r="M9372" s="8">
        <v>3717288.38</v>
      </c>
      <c r="N9372" s="8">
        <v>1225904.81</v>
      </c>
    </row>
    <row r="9373" spans="1:14" x14ac:dyDescent="0.2">
      <c r="A9373" t="s">
        <v>12</v>
      </c>
      <c r="B9373" t="s">
        <v>93</v>
      </c>
      <c r="C9373" t="s">
        <v>65</v>
      </c>
      <c r="D9373" t="s">
        <v>7</v>
      </c>
      <c r="E9373" t="s">
        <v>23</v>
      </c>
      <c r="F9373" s="5">
        <v>43383</v>
      </c>
      <c r="G9373">
        <v>817350471</v>
      </c>
      <c r="H9373" s="5">
        <v>43430</v>
      </c>
      <c r="I9373">
        <v>1022</v>
      </c>
      <c r="J9373" s="8">
        <v>668.27</v>
      </c>
      <c r="K9373" s="8">
        <v>502.54</v>
      </c>
      <c r="L9373" s="8">
        <v>682971.94</v>
      </c>
      <c r="M9373" s="8">
        <v>513595.88</v>
      </c>
      <c r="N9373" s="8">
        <v>169376.06</v>
      </c>
    </row>
    <row r="9374" spans="1:14" x14ac:dyDescent="0.2">
      <c r="A9374" t="s">
        <v>0</v>
      </c>
      <c r="B9374" t="s">
        <v>48</v>
      </c>
      <c r="C9374" t="s">
        <v>29</v>
      </c>
      <c r="D9374" t="s">
        <v>3</v>
      </c>
      <c r="E9374" t="s">
        <v>15</v>
      </c>
      <c r="F9374" s="5">
        <v>43631</v>
      </c>
      <c r="G9374">
        <v>341306436</v>
      </c>
      <c r="H9374" s="5">
        <v>43639</v>
      </c>
      <c r="I9374">
        <v>9014</v>
      </c>
      <c r="J9374" s="8">
        <v>651.21</v>
      </c>
      <c r="K9374" s="8">
        <v>524.96</v>
      </c>
      <c r="L9374" s="8">
        <v>5870006.9400000004</v>
      </c>
      <c r="M9374" s="8">
        <v>4731989.4400000004</v>
      </c>
      <c r="N9374" s="8">
        <v>1138017.5</v>
      </c>
    </row>
    <row r="9375" spans="1:14" x14ac:dyDescent="0.2">
      <c r="A9375" t="s">
        <v>12</v>
      </c>
      <c r="B9375" t="s">
        <v>189</v>
      </c>
      <c r="C9375" t="s">
        <v>31</v>
      </c>
      <c r="D9375" t="s">
        <v>7</v>
      </c>
      <c r="E9375" t="s">
        <v>8</v>
      </c>
      <c r="F9375" s="5">
        <v>44779</v>
      </c>
      <c r="G9375">
        <v>652721202</v>
      </c>
      <c r="H9375" s="5">
        <v>44829</v>
      </c>
      <c r="I9375">
        <v>3563</v>
      </c>
      <c r="J9375" s="8">
        <v>437.2</v>
      </c>
      <c r="K9375" s="8">
        <v>263.33</v>
      </c>
      <c r="L9375" s="8">
        <v>1557743.6</v>
      </c>
      <c r="M9375" s="8">
        <v>938244.79</v>
      </c>
      <c r="N9375" s="8">
        <v>619498.81000000006</v>
      </c>
    </row>
    <row r="9376" spans="1:14" x14ac:dyDescent="0.2">
      <c r="A9376" t="s">
        <v>9</v>
      </c>
      <c r="B9376" t="s">
        <v>203</v>
      </c>
      <c r="C9376" t="s">
        <v>2</v>
      </c>
      <c r="D9376" t="s">
        <v>7</v>
      </c>
      <c r="E9376" t="s">
        <v>23</v>
      </c>
      <c r="F9376" s="5">
        <v>42178</v>
      </c>
      <c r="G9376">
        <v>693831098</v>
      </c>
      <c r="H9376" s="5">
        <v>42199</v>
      </c>
      <c r="I9376">
        <v>8895</v>
      </c>
      <c r="J9376" s="8">
        <v>255.28</v>
      </c>
      <c r="K9376" s="8">
        <v>159.41999999999999</v>
      </c>
      <c r="L9376" s="8">
        <v>2270715.6</v>
      </c>
      <c r="M9376" s="8">
        <v>1418040.9</v>
      </c>
      <c r="N9376" s="8">
        <v>852674.7</v>
      </c>
    </row>
    <row r="9377" spans="1:14" x14ac:dyDescent="0.2">
      <c r="A9377" t="s">
        <v>20</v>
      </c>
      <c r="B9377" t="s">
        <v>201</v>
      </c>
      <c r="C9377" t="s">
        <v>14</v>
      </c>
      <c r="D9377" t="s">
        <v>7</v>
      </c>
      <c r="E9377" t="s">
        <v>23</v>
      </c>
      <c r="F9377" s="5">
        <v>44537</v>
      </c>
      <c r="G9377">
        <v>377184951</v>
      </c>
      <c r="H9377" s="5">
        <v>44549</v>
      </c>
      <c r="I9377">
        <v>6264</v>
      </c>
      <c r="J9377" s="8">
        <v>205.7</v>
      </c>
      <c r="K9377" s="8">
        <v>117.11</v>
      </c>
      <c r="L9377" s="8">
        <v>1288504.8</v>
      </c>
      <c r="M9377" s="8">
        <v>733577.04</v>
      </c>
      <c r="N9377" s="8">
        <v>554927.76</v>
      </c>
    </row>
    <row r="9378" spans="1:14" x14ac:dyDescent="0.2">
      <c r="A9378" t="s">
        <v>0</v>
      </c>
      <c r="B9378" t="s">
        <v>160</v>
      </c>
      <c r="C9378" t="s">
        <v>57</v>
      </c>
      <c r="D9378" t="s">
        <v>3</v>
      </c>
      <c r="E9378" t="s">
        <v>23</v>
      </c>
      <c r="F9378" s="5">
        <v>42063</v>
      </c>
      <c r="G9378">
        <v>135644090</v>
      </c>
      <c r="H9378" s="5">
        <v>42089</v>
      </c>
      <c r="I9378">
        <v>8955</v>
      </c>
      <c r="J9378" s="8">
        <v>154.06</v>
      </c>
      <c r="K9378" s="8">
        <v>90.93</v>
      </c>
      <c r="L9378" s="8">
        <v>1379607.3</v>
      </c>
      <c r="M9378" s="8">
        <v>814278.15</v>
      </c>
      <c r="N9378" s="8">
        <v>565329.15</v>
      </c>
    </row>
    <row r="9379" spans="1:14" x14ac:dyDescent="0.2">
      <c r="A9379" t="s">
        <v>12</v>
      </c>
      <c r="B9379" t="s">
        <v>162</v>
      </c>
      <c r="C9379" t="s">
        <v>22</v>
      </c>
      <c r="D9379" t="s">
        <v>7</v>
      </c>
      <c r="E9379" t="s">
        <v>15</v>
      </c>
      <c r="F9379" s="5">
        <v>43433</v>
      </c>
      <c r="G9379">
        <v>472382342</v>
      </c>
      <c r="H9379" s="5">
        <v>43436</v>
      </c>
      <c r="I9379">
        <v>7287</v>
      </c>
      <c r="J9379" s="8">
        <v>109.28</v>
      </c>
      <c r="K9379" s="8">
        <v>35.840000000000003</v>
      </c>
      <c r="L9379" s="8">
        <v>796323.36</v>
      </c>
      <c r="M9379" s="8">
        <v>261166.07999999999</v>
      </c>
      <c r="N9379" s="8">
        <v>535157.28</v>
      </c>
    </row>
    <row r="9380" spans="1:14" x14ac:dyDescent="0.2">
      <c r="A9380" t="s">
        <v>0</v>
      </c>
      <c r="B9380" t="s">
        <v>74</v>
      </c>
      <c r="C9380" t="s">
        <v>14</v>
      </c>
      <c r="D9380" t="s">
        <v>3</v>
      </c>
      <c r="E9380" t="s">
        <v>15</v>
      </c>
      <c r="F9380" s="5">
        <v>42791</v>
      </c>
      <c r="G9380">
        <v>610886037</v>
      </c>
      <c r="H9380" s="5">
        <v>42840</v>
      </c>
      <c r="I9380">
        <v>3608</v>
      </c>
      <c r="J9380" s="8">
        <v>205.7</v>
      </c>
      <c r="K9380" s="8">
        <v>117.11</v>
      </c>
      <c r="L9380" s="8">
        <v>742165.6</v>
      </c>
      <c r="M9380" s="8">
        <v>422532.88</v>
      </c>
      <c r="N9380" s="8">
        <v>319632.71999999997</v>
      </c>
    </row>
    <row r="9381" spans="1:14" x14ac:dyDescent="0.2">
      <c r="A9381" t="s">
        <v>12</v>
      </c>
      <c r="B9381" t="s">
        <v>61</v>
      </c>
      <c r="C9381" t="s">
        <v>31</v>
      </c>
      <c r="D9381" t="s">
        <v>7</v>
      </c>
      <c r="E9381" t="s">
        <v>8</v>
      </c>
      <c r="F9381" s="5">
        <v>42936</v>
      </c>
      <c r="G9381">
        <v>744954001</v>
      </c>
      <c r="H9381" s="5">
        <v>42941</v>
      </c>
      <c r="I9381">
        <v>7298</v>
      </c>
      <c r="J9381" s="8">
        <v>437.2</v>
      </c>
      <c r="K9381" s="8">
        <v>263.33</v>
      </c>
      <c r="L9381" s="8">
        <v>3190685.6</v>
      </c>
      <c r="M9381" s="8">
        <v>1921782.34</v>
      </c>
      <c r="N9381" s="8">
        <v>1268903.26</v>
      </c>
    </row>
    <row r="9382" spans="1:14" x14ac:dyDescent="0.2">
      <c r="A9382" t="s">
        <v>17</v>
      </c>
      <c r="B9382" t="s">
        <v>149</v>
      </c>
      <c r="C9382" t="s">
        <v>19</v>
      </c>
      <c r="D9382" t="s">
        <v>7</v>
      </c>
      <c r="E9382" t="s">
        <v>4</v>
      </c>
      <c r="F9382" s="5">
        <v>44139</v>
      </c>
      <c r="G9382">
        <v>688697564</v>
      </c>
      <c r="H9382" s="5">
        <v>44168</v>
      </c>
      <c r="I9382">
        <v>9768</v>
      </c>
      <c r="J9382" s="8">
        <v>81.73</v>
      </c>
      <c r="K9382" s="8">
        <v>56.67</v>
      </c>
      <c r="L9382" s="8">
        <v>798338.64</v>
      </c>
      <c r="M9382" s="8">
        <v>553552.56000000006</v>
      </c>
      <c r="N9382" s="8">
        <v>244786.08</v>
      </c>
    </row>
    <row r="9383" spans="1:14" x14ac:dyDescent="0.2">
      <c r="A9383" t="s">
        <v>20</v>
      </c>
      <c r="B9383" t="s">
        <v>198</v>
      </c>
      <c r="C9383" t="s">
        <v>14</v>
      </c>
      <c r="D9383" t="s">
        <v>3</v>
      </c>
      <c r="E9383" t="s">
        <v>15</v>
      </c>
      <c r="F9383" s="5">
        <v>43900</v>
      </c>
      <c r="G9383">
        <v>326540553</v>
      </c>
      <c r="H9383" s="5">
        <v>43913</v>
      </c>
      <c r="I9383">
        <v>9461</v>
      </c>
      <c r="J9383" s="8">
        <v>205.7</v>
      </c>
      <c r="K9383" s="8">
        <v>117.11</v>
      </c>
      <c r="L9383" s="8">
        <v>1946127.7</v>
      </c>
      <c r="M9383" s="8">
        <v>1107977.71</v>
      </c>
      <c r="N9383" s="8">
        <v>838149.99</v>
      </c>
    </row>
    <row r="9384" spans="1:14" x14ac:dyDescent="0.2">
      <c r="A9384" t="s">
        <v>9</v>
      </c>
      <c r="B9384" t="s">
        <v>164</v>
      </c>
      <c r="C9384" t="s">
        <v>14</v>
      </c>
      <c r="D9384" t="s">
        <v>3</v>
      </c>
      <c r="E9384" t="s">
        <v>8</v>
      </c>
      <c r="F9384" s="5">
        <v>44805</v>
      </c>
      <c r="G9384">
        <v>963219296</v>
      </c>
      <c r="H9384" s="5">
        <v>44822</v>
      </c>
      <c r="I9384">
        <v>6850</v>
      </c>
      <c r="J9384" s="8">
        <v>205.7</v>
      </c>
      <c r="K9384" s="8">
        <v>117.11</v>
      </c>
      <c r="L9384" s="8">
        <v>1409045</v>
      </c>
      <c r="M9384" s="8">
        <v>802203.5</v>
      </c>
      <c r="N9384" s="8">
        <v>606841.5</v>
      </c>
    </row>
    <row r="9385" spans="1:14" x14ac:dyDescent="0.2">
      <c r="A9385" t="s">
        <v>9</v>
      </c>
      <c r="B9385" t="s">
        <v>122</v>
      </c>
      <c r="C9385" t="s">
        <v>14</v>
      </c>
      <c r="D9385" t="s">
        <v>7</v>
      </c>
      <c r="E9385" t="s">
        <v>8</v>
      </c>
      <c r="F9385" s="5">
        <v>42288</v>
      </c>
      <c r="G9385">
        <v>373782622</v>
      </c>
      <c r="H9385" s="5">
        <v>42323</v>
      </c>
      <c r="I9385">
        <v>9439</v>
      </c>
      <c r="J9385" s="8">
        <v>205.7</v>
      </c>
      <c r="K9385" s="8">
        <v>117.11</v>
      </c>
      <c r="L9385" s="8">
        <v>1941602.3</v>
      </c>
      <c r="M9385" s="8">
        <v>1105401.29</v>
      </c>
      <c r="N9385" s="8">
        <v>836201.01</v>
      </c>
    </row>
    <row r="9386" spans="1:14" x14ac:dyDescent="0.2">
      <c r="A9386" t="s">
        <v>0</v>
      </c>
      <c r="B9386" t="s">
        <v>143</v>
      </c>
      <c r="C9386" t="s">
        <v>57</v>
      </c>
      <c r="D9386" t="s">
        <v>3</v>
      </c>
      <c r="E9386" t="s">
        <v>15</v>
      </c>
      <c r="F9386" s="5">
        <v>43600</v>
      </c>
      <c r="G9386">
        <v>453591859</v>
      </c>
      <c r="H9386" s="5">
        <v>43626</v>
      </c>
      <c r="I9386">
        <v>6766</v>
      </c>
      <c r="J9386" s="8">
        <v>154.06</v>
      </c>
      <c r="K9386" s="8">
        <v>90.93</v>
      </c>
      <c r="L9386" s="8">
        <v>1042369.96</v>
      </c>
      <c r="M9386" s="8">
        <v>615232.38</v>
      </c>
      <c r="N9386" s="8">
        <v>427137.58</v>
      </c>
    </row>
    <row r="9387" spans="1:14" x14ac:dyDescent="0.2">
      <c r="A9387" t="s">
        <v>9</v>
      </c>
      <c r="B9387" t="s">
        <v>37</v>
      </c>
      <c r="C9387" t="s">
        <v>57</v>
      </c>
      <c r="D9387" t="s">
        <v>7</v>
      </c>
      <c r="E9387" t="s">
        <v>4</v>
      </c>
      <c r="F9387" s="5">
        <v>42686</v>
      </c>
      <c r="G9387">
        <v>468320834</v>
      </c>
      <c r="H9387" s="5">
        <v>42725</v>
      </c>
      <c r="I9387">
        <v>5397</v>
      </c>
      <c r="J9387" s="8">
        <v>154.06</v>
      </c>
      <c r="K9387" s="8">
        <v>90.93</v>
      </c>
      <c r="L9387" s="8">
        <v>831461.82</v>
      </c>
      <c r="M9387" s="8">
        <v>490749.21</v>
      </c>
      <c r="N9387" s="8">
        <v>340712.61</v>
      </c>
    </row>
    <row r="9388" spans="1:14" x14ac:dyDescent="0.2">
      <c r="A9388" t="s">
        <v>9</v>
      </c>
      <c r="B9388" t="s">
        <v>178</v>
      </c>
      <c r="C9388" t="s">
        <v>14</v>
      </c>
      <c r="D9388" t="s">
        <v>3</v>
      </c>
      <c r="E9388" t="s">
        <v>4</v>
      </c>
      <c r="F9388" s="5">
        <v>44727</v>
      </c>
      <c r="G9388">
        <v>203955876</v>
      </c>
      <c r="H9388" s="5">
        <v>44760</v>
      </c>
      <c r="I9388">
        <v>3931</v>
      </c>
      <c r="J9388" s="8">
        <v>205.7</v>
      </c>
      <c r="K9388" s="8">
        <v>117.11</v>
      </c>
      <c r="L9388" s="8">
        <v>808606.7</v>
      </c>
      <c r="M9388" s="8">
        <v>460359.41</v>
      </c>
      <c r="N9388" s="8">
        <v>348247.29</v>
      </c>
    </row>
    <row r="9389" spans="1:14" x14ac:dyDescent="0.2">
      <c r="A9389" t="s">
        <v>9</v>
      </c>
      <c r="B9389" t="s">
        <v>87</v>
      </c>
      <c r="C9389" t="s">
        <v>2</v>
      </c>
      <c r="D9389" t="s">
        <v>7</v>
      </c>
      <c r="E9389" t="s">
        <v>8</v>
      </c>
      <c r="F9389" s="5">
        <v>43638</v>
      </c>
      <c r="G9389">
        <v>416795814</v>
      </c>
      <c r="H9389" s="5">
        <v>43645</v>
      </c>
      <c r="I9389">
        <v>7998</v>
      </c>
      <c r="J9389" s="8">
        <v>255.28</v>
      </c>
      <c r="K9389" s="8">
        <v>159.41999999999999</v>
      </c>
      <c r="L9389" s="8">
        <v>2041729.44</v>
      </c>
      <c r="M9389" s="8">
        <v>1275041.1599999999</v>
      </c>
      <c r="N9389" s="8">
        <v>766688.28</v>
      </c>
    </row>
    <row r="9390" spans="1:14" x14ac:dyDescent="0.2">
      <c r="A9390" t="s">
        <v>9</v>
      </c>
      <c r="B9390" t="s">
        <v>148</v>
      </c>
      <c r="C9390" t="s">
        <v>6</v>
      </c>
      <c r="D9390" t="s">
        <v>7</v>
      </c>
      <c r="E9390" t="s">
        <v>23</v>
      </c>
      <c r="F9390" s="5">
        <v>42380</v>
      </c>
      <c r="G9390">
        <v>583451974</v>
      </c>
      <c r="H9390" s="5">
        <v>42405</v>
      </c>
      <c r="I9390">
        <v>5260</v>
      </c>
      <c r="J9390" s="8">
        <v>152.58000000000001</v>
      </c>
      <c r="K9390" s="8">
        <v>97.44</v>
      </c>
      <c r="L9390" s="8">
        <v>802570.8</v>
      </c>
      <c r="M9390" s="8">
        <v>512534.4</v>
      </c>
      <c r="N9390" s="8">
        <v>290036.40000000002</v>
      </c>
    </row>
    <row r="9391" spans="1:14" x14ac:dyDescent="0.2">
      <c r="A9391" t="s">
        <v>9</v>
      </c>
      <c r="B9391" t="s">
        <v>56</v>
      </c>
      <c r="C9391" t="s">
        <v>22</v>
      </c>
      <c r="D9391" t="s">
        <v>3</v>
      </c>
      <c r="E9391" t="s">
        <v>4</v>
      </c>
      <c r="F9391" s="5">
        <v>43495</v>
      </c>
      <c r="G9391">
        <v>250848186</v>
      </c>
      <c r="H9391" s="5">
        <v>43531</v>
      </c>
      <c r="I9391">
        <v>407</v>
      </c>
      <c r="J9391" s="8">
        <v>109.28</v>
      </c>
      <c r="K9391" s="8">
        <v>35.840000000000003</v>
      </c>
      <c r="L9391" s="8">
        <v>44476.959999999999</v>
      </c>
      <c r="M9391" s="8">
        <v>14586.88</v>
      </c>
      <c r="N9391" s="8">
        <v>29890.080000000002</v>
      </c>
    </row>
    <row r="9392" spans="1:14" x14ac:dyDescent="0.2">
      <c r="A9392" t="s">
        <v>9</v>
      </c>
      <c r="B9392" t="s">
        <v>99</v>
      </c>
      <c r="C9392" t="s">
        <v>36</v>
      </c>
      <c r="D9392" t="s">
        <v>3</v>
      </c>
      <c r="E9392" t="s">
        <v>4</v>
      </c>
      <c r="F9392" s="5">
        <v>42299</v>
      </c>
      <c r="G9392">
        <v>386220777</v>
      </c>
      <c r="H9392" s="5">
        <v>42302</v>
      </c>
      <c r="I9392">
        <v>165</v>
      </c>
      <c r="J9392" s="8">
        <v>421.89</v>
      </c>
      <c r="K9392" s="8">
        <v>364.69</v>
      </c>
      <c r="L9392" s="8">
        <v>69611.850000000006</v>
      </c>
      <c r="M9392" s="8">
        <v>60173.85</v>
      </c>
      <c r="N9392" s="8">
        <v>9438</v>
      </c>
    </row>
    <row r="9393" spans="1:14" x14ac:dyDescent="0.2">
      <c r="A9393" t="s">
        <v>17</v>
      </c>
      <c r="B9393" t="s">
        <v>209</v>
      </c>
      <c r="C9393" t="s">
        <v>31</v>
      </c>
      <c r="D9393" t="s">
        <v>3</v>
      </c>
      <c r="E9393" t="s">
        <v>23</v>
      </c>
      <c r="F9393" s="5">
        <v>42918</v>
      </c>
      <c r="G9393">
        <v>227118575</v>
      </c>
      <c r="H9393" s="5">
        <v>42949</v>
      </c>
      <c r="I9393">
        <v>8288</v>
      </c>
      <c r="J9393" s="8">
        <v>437.2</v>
      </c>
      <c r="K9393" s="8">
        <v>263.33</v>
      </c>
      <c r="L9393" s="8">
        <v>3623513.6</v>
      </c>
      <c r="M9393" s="8">
        <v>2182479.04</v>
      </c>
      <c r="N9393" s="8">
        <v>1441034.56</v>
      </c>
    </row>
    <row r="9394" spans="1:14" x14ac:dyDescent="0.2">
      <c r="A9394" t="s">
        <v>20</v>
      </c>
      <c r="B9394" t="s">
        <v>181</v>
      </c>
      <c r="C9394" t="s">
        <v>45</v>
      </c>
      <c r="D9394" t="s">
        <v>7</v>
      </c>
      <c r="E9394" t="s">
        <v>4</v>
      </c>
      <c r="F9394" s="5">
        <v>44026</v>
      </c>
      <c r="G9394">
        <v>431402909</v>
      </c>
      <c r="H9394" s="5">
        <v>44059</v>
      </c>
      <c r="I9394">
        <v>562</v>
      </c>
      <c r="J9394" s="8">
        <v>9.33</v>
      </c>
      <c r="K9394" s="8">
        <v>6.92</v>
      </c>
      <c r="L9394" s="8">
        <v>5243.46</v>
      </c>
      <c r="M9394" s="8">
        <v>3889.04</v>
      </c>
      <c r="N9394" s="8">
        <v>1354.42</v>
      </c>
    </row>
    <row r="9395" spans="1:14" x14ac:dyDescent="0.2">
      <c r="A9395" t="s">
        <v>9</v>
      </c>
      <c r="B9395" t="s">
        <v>27</v>
      </c>
      <c r="C9395" t="s">
        <v>36</v>
      </c>
      <c r="D9395" t="s">
        <v>7</v>
      </c>
      <c r="E9395" t="s">
        <v>15</v>
      </c>
      <c r="F9395" s="5">
        <v>42106</v>
      </c>
      <c r="G9395">
        <v>827247607</v>
      </c>
      <c r="H9395" s="5">
        <v>42119</v>
      </c>
      <c r="I9395">
        <v>9805</v>
      </c>
      <c r="J9395" s="8">
        <v>421.89</v>
      </c>
      <c r="K9395" s="8">
        <v>364.69</v>
      </c>
      <c r="L9395" s="8">
        <v>4136631.45</v>
      </c>
      <c r="M9395" s="8">
        <v>3575785.45</v>
      </c>
      <c r="N9395" s="8">
        <v>560846</v>
      </c>
    </row>
    <row r="9396" spans="1:14" x14ac:dyDescent="0.2">
      <c r="A9396" t="s">
        <v>9</v>
      </c>
      <c r="B9396" t="s">
        <v>145</v>
      </c>
      <c r="C9396" t="s">
        <v>36</v>
      </c>
      <c r="D9396" t="s">
        <v>3</v>
      </c>
      <c r="E9396" t="s">
        <v>8</v>
      </c>
      <c r="F9396" s="5">
        <v>44877</v>
      </c>
      <c r="G9396">
        <v>863138997</v>
      </c>
      <c r="H9396" s="5">
        <v>44916</v>
      </c>
      <c r="I9396">
        <v>865</v>
      </c>
      <c r="J9396" s="8">
        <v>421.89</v>
      </c>
      <c r="K9396" s="8">
        <v>364.69</v>
      </c>
      <c r="L9396" s="8">
        <v>364934.85</v>
      </c>
      <c r="M9396" s="8">
        <v>315456.84999999998</v>
      </c>
      <c r="N9396" s="8">
        <v>49478</v>
      </c>
    </row>
    <row r="9397" spans="1:14" x14ac:dyDescent="0.2">
      <c r="A9397" t="s">
        <v>0</v>
      </c>
      <c r="B9397" t="s">
        <v>74</v>
      </c>
      <c r="C9397" t="s">
        <v>6</v>
      </c>
      <c r="D9397" t="s">
        <v>7</v>
      </c>
      <c r="E9397" t="s">
        <v>15</v>
      </c>
      <c r="F9397" s="5">
        <v>43832</v>
      </c>
      <c r="G9397">
        <v>957875907</v>
      </c>
      <c r="H9397" s="5">
        <v>43846</v>
      </c>
      <c r="I9397">
        <v>5622</v>
      </c>
      <c r="J9397" s="8">
        <v>152.58000000000001</v>
      </c>
      <c r="K9397" s="8">
        <v>97.44</v>
      </c>
      <c r="L9397" s="8">
        <v>857804.76</v>
      </c>
      <c r="M9397" s="8">
        <v>547807.68000000005</v>
      </c>
      <c r="N9397" s="8">
        <v>309997.08</v>
      </c>
    </row>
    <row r="9398" spans="1:14" x14ac:dyDescent="0.2">
      <c r="A9398" t="s">
        <v>0</v>
      </c>
      <c r="B9398" t="s">
        <v>160</v>
      </c>
      <c r="C9398" t="s">
        <v>22</v>
      </c>
      <c r="D9398" t="s">
        <v>7</v>
      </c>
      <c r="E9398" t="s">
        <v>15</v>
      </c>
      <c r="F9398" s="5">
        <v>42855</v>
      </c>
      <c r="G9398">
        <v>250569665</v>
      </c>
      <c r="H9398" s="5">
        <v>42863</v>
      </c>
      <c r="I9398">
        <v>7987</v>
      </c>
      <c r="J9398" s="8">
        <v>109.28</v>
      </c>
      <c r="K9398" s="8">
        <v>35.840000000000003</v>
      </c>
      <c r="L9398" s="8">
        <v>872819.36</v>
      </c>
      <c r="M9398" s="8">
        <v>286254.08000000002</v>
      </c>
      <c r="N9398" s="8">
        <v>586565.28</v>
      </c>
    </row>
    <row r="9399" spans="1:14" x14ac:dyDescent="0.2">
      <c r="A9399" t="s">
        <v>9</v>
      </c>
      <c r="B9399" t="s">
        <v>207</v>
      </c>
      <c r="C9399" t="s">
        <v>6</v>
      </c>
      <c r="D9399" t="s">
        <v>3</v>
      </c>
      <c r="E9399" t="s">
        <v>23</v>
      </c>
      <c r="F9399" s="5">
        <v>42065</v>
      </c>
      <c r="G9399">
        <v>650644099</v>
      </c>
      <c r="H9399" s="5">
        <v>42094</v>
      </c>
      <c r="I9399">
        <v>8903</v>
      </c>
      <c r="J9399" s="8">
        <v>152.58000000000001</v>
      </c>
      <c r="K9399" s="8">
        <v>97.44</v>
      </c>
      <c r="L9399" s="8">
        <v>1358419.74</v>
      </c>
      <c r="M9399" s="8">
        <v>867508.32</v>
      </c>
      <c r="N9399" s="8">
        <v>490911.42</v>
      </c>
    </row>
    <row r="9400" spans="1:14" x14ac:dyDescent="0.2">
      <c r="A9400" t="s">
        <v>12</v>
      </c>
      <c r="B9400" t="s">
        <v>162</v>
      </c>
      <c r="C9400" t="s">
        <v>45</v>
      </c>
      <c r="D9400" t="s">
        <v>7</v>
      </c>
      <c r="E9400" t="s">
        <v>23</v>
      </c>
      <c r="F9400" s="5">
        <v>44585</v>
      </c>
      <c r="G9400">
        <v>987835538</v>
      </c>
      <c r="H9400" s="5">
        <v>44630</v>
      </c>
      <c r="I9400">
        <v>1342</v>
      </c>
      <c r="J9400" s="8">
        <v>9.33</v>
      </c>
      <c r="K9400" s="8">
        <v>6.92</v>
      </c>
      <c r="L9400" s="8">
        <v>12520.86</v>
      </c>
      <c r="M9400" s="8">
        <v>9286.64</v>
      </c>
      <c r="N9400" s="8">
        <v>3234.22</v>
      </c>
    </row>
    <row r="9401" spans="1:14" x14ac:dyDescent="0.2">
      <c r="A9401" t="s">
        <v>17</v>
      </c>
      <c r="B9401" t="s">
        <v>59</v>
      </c>
      <c r="C9401" t="s">
        <v>31</v>
      </c>
      <c r="D9401" t="s">
        <v>3</v>
      </c>
      <c r="E9401" t="s">
        <v>23</v>
      </c>
      <c r="F9401" s="5">
        <v>44350</v>
      </c>
      <c r="G9401">
        <v>162192809</v>
      </c>
      <c r="H9401" s="5">
        <v>44364</v>
      </c>
      <c r="I9401">
        <v>5311</v>
      </c>
      <c r="J9401" s="8">
        <v>437.2</v>
      </c>
      <c r="K9401" s="8">
        <v>263.33</v>
      </c>
      <c r="L9401" s="8">
        <v>2321969.2000000002</v>
      </c>
      <c r="M9401" s="8">
        <v>1398545.63</v>
      </c>
      <c r="N9401" s="8">
        <v>923423.57</v>
      </c>
    </row>
    <row r="9402" spans="1:14" x14ac:dyDescent="0.2">
      <c r="A9402" t="s">
        <v>9</v>
      </c>
      <c r="B9402" t="s">
        <v>136</v>
      </c>
      <c r="C9402" t="s">
        <v>22</v>
      </c>
      <c r="D9402" t="s">
        <v>7</v>
      </c>
      <c r="E9402" t="s">
        <v>23</v>
      </c>
      <c r="F9402" s="5">
        <v>43300</v>
      </c>
      <c r="G9402">
        <v>294077241</v>
      </c>
      <c r="H9402" s="5">
        <v>43309</v>
      </c>
      <c r="I9402">
        <v>2845</v>
      </c>
      <c r="J9402" s="8">
        <v>109.28</v>
      </c>
      <c r="K9402" s="8">
        <v>35.840000000000003</v>
      </c>
      <c r="L9402" s="8">
        <v>310901.59999999998</v>
      </c>
      <c r="M9402" s="8">
        <v>101964.8</v>
      </c>
      <c r="N9402" s="8">
        <v>208936.8</v>
      </c>
    </row>
    <row r="9403" spans="1:14" x14ac:dyDescent="0.2">
      <c r="A9403" t="s">
        <v>9</v>
      </c>
      <c r="B9403" t="s">
        <v>63</v>
      </c>
      <c r="C9403" t="s">
        <v>2</v>
      </c>
      <c r="D9403" t="s">
        <v>7</v>
      </c>
      <c r="E9403" t="s">
        <v>15</v>
      </c>
      <c r="F9403" s="5">
        <v>43845</v>
      </c>
      <c r="G9403">
        <v>874162662</v>
      </c>
      <c r="H9403" s="5">
        <v>43885</v>
      </c>
      <c r="I9403">
        <v>3012</v>
      </c>
      <c r="J9403" s="8">
        <v>255.28</v>
      </c>
      <c r="K9403" s="8">
        <v>159.41999999999999</v>
      </c>
      <c r="L9403" s="8">
        <v>768903.36</v>
      </c>
      <c r="M9403" s="8">
        <v>480173.04</v>
      </c>
      <c r="N9403" s="8">
        <v>288730.32</v>
      </c>
    </row>
    <row r="9404" spans="1:14" x14ac:dyDescent="0.2">
      <c r="A9404" t="s">
        <v>39</v>
      </c>
      <c r="B9404" t="s">
        <v>196</v>
      </c>
      <c r="C9404" t="s">
        <v>11</v>
      </c>
      <c r="D9404" t="s">
        <v>7</v>
      </c>
      <c r="E9404" t="s">
        <v>8</v>
      </c>
      <c r="F9404" s="5">
        <v>44087</v>
      </c>
      <c r="G9404">
        <v>113435399</v>
      </c>
      <c r="H9404" s="5">
        <v>44116</v>
      </c>
      <c r="I9404">
        <v>6910</v>
      </c>
      <c r="J9404" s="8">
        <v>47.45</v>
      </c>
      <c r="K9404" s="8">
        <v>31.79</v>
      </c>
      <c r="L9404" s="8">
        <v>327879.5</v>
      </c>
      <c r="M9404" s="8">
        <v>219668.9</v>
      </c>
      <c r="N9404" s="8">
        <v>108210.6</v>
      </c>
    </row>
    <row r="9405" spans="1:14" x14ac:dyDescent="0.2">
      <c r="A9405" t="s">
        <v>0</v>
      </c>
      <c r="B9405" t="s">
        <v>160</v>
      </c>
      <c r="C9405" t="s">
        <v>36</v>
      </c>
      <c r="D9405" t="s">
        <v>7</v>
      </c>
      <c r="E9405" t="s">
        <v>23</v>
      </c>
      <c r="F9405" s="5">
        <v>42019</v>
      </c>
      <c r="G9405">
        <v>793194282</v>
      </c>
      <c r="H9405" s="5">
        <v>42058</v>
      </c>
      <c r="I9405">
        <v>2669</v>
      </c>
      <c r="J9405" s="8">
        <v>421.89</v>
      </c>
      <c r="K9405" s="8">
        <v>364.69</v>
      </c>
      <c r="L9405" s="8">
        <v>1126024.4099999999</v>
      </c>
      <c r="M9405" s="8">
        <v>973357.61</v>
      </c>
      <c r="N9405" s="8">
        <v>152666.79999999999</v>
      </c>
    </row>
    <row r="9406" spans="1:14" x14ac:dyDescent="0.2">
      <c r="A9406" t="s">
        <v>20</v>
      </c>
      <c r="B9406" t="s">
        <v>71</v>
      </c>
      <c r="C9406" t="s">
        <v>45</v>
      </c>
      <c r="D9406" t="s">
        <v>7</v>
      </c>
      <c r="E9406" t="s">
        <v>8</v>
      </c>
      <c r="F9406" s="5">
        <v>44219</v>
      </c>
      <c r="G9406">
        <v>815050637</v>
      </c>
      <c r="H9406" s="5">
        <v>44262</v>
      </c>
      <c r="I9406">
        <v>451</v>
      </c>
      <c r="J9406" s="8">
        <v>9.33</v>
      </c>
      <c r="K9406" s="8">
        <v>6.92</v>
      </c>
      <c r="L9406" s="8">
        <v>4207.83</v>
      </c>
      <c r="M9406" s="8">
        <v>3120.92</v>
      </c>
      <c r="N9406" s="8">
        <v>1086.9100000000001</v>
      </c>
    </row>
    <row r="9407" spans="1:14" x14ac:dyDescent="0.2">
      <c r="A9407" t="s">
        <v>12</v>
      </c>
      <c r="B9407" t="s">
        <v>13</v>
      </c>
      <c r="C9407" t="s">
        <v>45</v>
      </c>
      <c r="D9407" t="s">
        <v>3</v>
      </c>
      <c r="E9407" t="s">
        <v>4</v>
      </c>
      <c r="F9407" s="5">
        <v>44109</v>
      </c>
      <c r="G9407">
        <v>850928294</v>
      </c>
      <c r="H9407" s="5">
        <v>44113</v>
      </c>
      <c r="I9407">
        <v>7447</v>
      </c>
      <c r="J9407" s="8">
        <v>9.33</v>
      </c>
      <c r="K9407" s="8">
        <v>6.92</v>
      </c>
      <c r="L9407" s="8">
        <v>69480.509999999995</v>
      </c>
      <c r="M9407" s="8">
        <v>51533.24</v>
      </c>
      <c r="N9407" s="8">
        <v>17947.27</v>
      </c>
    </row>
    <row r="9408" spans="1:14" x14ac:dyDescent="0.2">
      <c r="A9408" t="s">
        <v>17</v>
      </c>
      <c r="B9408" t="s">
        <v>119</v>
      </c>
      <c r="C9408" t="s">
        <v>6</v>
      </c>
      <c r="D9408" t="s">
        <v>3</v>
      </c>
      <c r="E9408" t="s">
        <v>4</v>
      </c>
      <c r="F9408" s="5">
        <v>44739</v>
      </c>
      <c r="G9408">
        <v>293063580</v>
      </c>
      <c r="H9408" s="5">
        <v>44739</v>
      </c>
      <c r="I9408">
        <v>2881</v>
      </c>
      <c r="J9408" s="8">
        <v>152.58000000000001</v>
      </c>
      <c r="K9408" s="8">
        <v>97.44</v>
      </c>
      <c r="L9408" s="8">
        <v>439582.98</v>
      </c>
      <c r="M9408" s="8">
        <v>280724.64</v>
      </c>
      <c r="N9408" s="8">
        <v>158858.34</v>
      </c>
    </row>
    <row r="9409" spans="1:14" x14ac:dyDescent="0.2">
      <c r="A9409" t="s">
        <v>12</v>
      </c>
      <c r="B9409" t="s">
        <v>115</v>
      </c>
      <c r="C9409" t="s">
        <v>11</v>
      </c>
      <c r="D9409" t="s">
        <v>3</v>
      </c>
      <c r="E9409" t="s">
        <v>23</v>
      </c>
      <c r="F9409" s="5">
        <v>43312</v>
      </c>
      <c r="G9409">
        <v>404005324</v>
      </c>
      <c r="H9409" s="5">
        <v>43358</v>
      </c>
      <c r="I9409">
        <v>3008</v>
      </c>
      <c r="J9409" s="8">
        <v>47.45</v>
      </c>
      <c r="K9409" s="8">
        <v>31.79</v>
      </c>
      <c r="L9409" s="8">
        <v>142729.60000000001</v>
      </c>
      <c r="M9409" s="8">
        <v>95624.320000000007</v>
      </c>
      <c r="N9409" s="8">
        <v>47105.279999999999</v>
      </c>
    </row>
    <row r="9410" spans="1:14" x14ac:dyDescent="0.2">
      <c r="A9410" t="s">
        <v>9</v>
      </c>
      <c r="B9410" t="s">
        <v>92</v>
      </c>
      <c r="C9410" t="s">
        <v>65</v>
      </c>
      <c r="D9410" t="s">
        <v>3</v>
      </c>
      <c r="E9410" t="s">
        <v>4</v>
      </c>
      <c r="F9410" s="5">
        <v>43731</v>
      </c>
      <c r="G9410">
        <v>266614854</v>
      </c>
      <c r="H9410" s="5">
        <v>43748</v>
      </c>
      <c r="I9410">
        <v>6115</v>
      </c>
      <c r="J9410" s="8">
        <v>668.27</v>
      </c>
      <c r="K9410" s="8">
        <v>502.54</v>
      </c>
      <c r="L9410" s="8">
        <v>4086471.05</v>
      </c>
      <c r="M9410" s="8">
        <v>3073032.1</v>
      </c>
      <c r="N9410" s="8">
        <v>1013438.95</v>
      </c>
    </row>
    <row r="9411" spans="1:14" x14ac:dyDescent="0.2">
      <c r="A9411" t="s">
        <v>9</v>
      </c>
      <c r="B9411" t="s">
        <v>177</v>
      </c>
      <c r="C9411" t="s">
        <v>65</v>
      </c>
      <c r="D9411" t="s">
        <v>7</v>
      </c>
      <c r="E9411" t="s">
        <v>15</v>
      </c>
      <c r="F9411" s="5">
        <v>42596</v>
      </c>
      <c r="G9411">
        <v>834065997</v>
      </c>
      <c r="H9411" s="5">
        <v>42627</v>
      </c>
      <c r="I9411">
        <v>7518</v>
      </c>
      <c r="J9411" s="8">
        <v>668.27</v>
      </c>
      <c r="K9411" s="8">
        <v>502.54</v>
      </c>
      <c r="L9411" s="8">
        <v>5024053.8600000003</v>
      </c>
      <c r="M9411" s="8">
        <v>3778095.72</v>
      </c>
      <c r="N9411" s="8">
        <v>1245958.1399999999</v>
      </c>
    </row>
    <row r="9412" spans="1:14" x14ac:dyDescent="0.2">
      <c r="A9412" t="s">
        <v>9</v>
      </c>
      <c r="B9412" t="s">
        <v>141</v>
      </c>
      <c r="C9412" t="s">
        <v>45</v>
      </c>
      <c r="D9412" t="s">
        <v>7</v>
      </c>
      <c r="E9412" t="s">
        <v>4</v>
      </c>
      <c r="F9412" s="5">
        <v>44665</v>
      </c>
      <c r="G9412">
        <v>879845082</v>
      </c>
      <c r="H9412" s="5">
        <v>44682</v>
      </c>
      <c r="I9412">
        <v>4567</v>
      </c>
      <c r="J9412" s="8">
        <v>9.33</v>
      </c>
      <c r="K9412" s="8">
        <v>6.92</v>
      </c>
      <c r="L9412" s="8">
        <v>42610.11</v>
      </c>
      <c r="M9412" s="8">
        <v>31603.64</v>
      </c>
      <c r="N9412" s="8">
        <v>11006.47</v>
      </c>
    </row>
    <row r="9413" spans="1:14" x14ac:dyDescent="0.2">
      <c r="A9413" t="s">
        <v>17</v>
      </c>
      <c r="B9413" t="s">
        <v>149</v>
      </c>
      <c r="C9413" t="s">
        <v>65</v>
      </c>
      <c r="D9413" t="s">
        <v>7</v>
      </c>
      <c r="E9413" t="s">
        <v>4</v>
      </c>
      <c r="F9413" s="5">
        <v>42698</v>
      </c>
      <c r="G9413">
        <v>147750937</v>
      </c>
      <c r="H9413" s="5">
        <v>42741</v>
      </c>
      <c r="I9413">
        <v>1641</v>
      </c>
      <c r="J9413" s="8">
        <v>668.27</v>
      </c>
      <c r="K9413" s="8">
        <v>502.54</v>
      </c>
      <c r="L9413" s="8">
        <v>1096631.07</v>
      </c>
      <c r="M9413" s="8">
        <v>824668.14</v>
      </c>
      <c r="N9413" s="8">
        <v>271962.93</v>
      </c>
    </row>
    <row r="9414" spans="1:14" x14ac:dyDescent="0.2">
      <c r="A9414" t="s">
        <v>9</v>
      </c>
      <c r="B9414" t="s">
        <v>117</v>
      </c>
      <c r="C9414" t="s">
        <v>2</v>
      </c>
      <c r="D9414" t="s">
        <v>3</v>
      </c>
      <c r="E9414" t="s">
        <v>4</v>
      </c>
      <c r="F9414" s="5">
        <v>43198</v>
      </c>
      <c r="G9414">
        <v>701894891</v>
      </c>
      <c r="H9414" s="5">
        <v>43238</v>
      </c>
      <c r="I9414">
        <v>5151</v>
      </c>
      <c r="J9414" s="8">
        <v>255.28</v>
      </c>
      <c r="K9414" s="8">
        <v>159.41999999999999</v>
      </c>
      <c r="L9414" s="8">
        <v>1314947.28</v>
      </c>
      <c r="M9414" s="8">
        <v>821172.42</v>
      </c>
      <c r="N9414" s="8">
        <v>493774.86</v>
      </c>
    </row>
    <row r="9415" spans="1:14" x14ac:dyDescent="0.2">
      <c r="A9415" t="s">
        <v>9</v>
      </c>
      <c r="B9415" t="s">
        <v>83</v>
      </c>
      <c r="C9415" t="s">
        <v>19</v>
      </c>
      <c r="D9415" t="s">
        <v>3</v>
      </c>
      <c r="E9415" t="s">
        <v>8</v>
      </c>
      <c r="F9415" s="5">
        <v>42126</v>
      </c>
      <c r="G9415">
        <v>176700770</v>
      </c>
      <c r="H9415" s="5">
        <v>42153</v>
      </c>
      <c r="I9415">
        <v>8539</v>
      </c>
      <c r="J9415" s="8">
        <v>81.73</v>
      </c>
      <c r="K9415" s="8">
        <v>56.67</v>
      </c>
      <c r="L9415" s="8">
        <v>697892.47</v>
      </c>
      <c r="M9415" s="8">
        <v>483905.13</v>
      </c>
      <c r="N9415" s="8">
        <v>213987.34</v>
      </c>
    </row>
    <row r="9416" spans="1:14" x14ac:dyDescent="0.2">
      <c r="A9416" t="s">
        <v>0</v>
      </c>
      <c r="B9416" t="s">
        <v>74</v>
      </c>
      <c r="C9416" t="s">
        <v>45</v>
      </c>
      <c r="D9416" t="s">
        <v>7</v>
      </c>
      <c r="E9416" t="s">
        <v>23</v>
      </c>
      <c r="F9416" s="5">
        <v>44338</v>
      </c>
      <c r="G9416">
        <v>326904904</v>
      </c>
      <c r="H9416" s="5">
        <v>44374</v>
      </c>
      <c r="I9416">
        <v>7281</v>
      </c>
      <c r="J9416" s="8">
        <v>9.33</v>
      </c>
      <c r="K9416" s="8">
        <v>6.92</v>
      </c>
      <c r="L9416" s="8">
        <v>67931.73</v>
      </c>
      <c r="M9416" s="8">
        <v>50384.52</v>
      </c>
      <c r="N9416" s="8">
        <v>17547.21</v>
      </c>
    </row>
    <row r="9417" spans="1:14" x14ac:dyDescent="0.2">
      <c r="A9417" t="s">
        <v>17</v>
      </c>
      <c r="B9417" t="s">
        <v>43</v>
      </c>
      <c r="C9417" t="s">
        <v>2</v>
      </c>
      <c r="D9417" t="s">
        <v>3</v>
      </c>
      <c r="E9417" t="s">
        <v>23</v>
      </c>
      <c r="F9417" s="5">
        <v>43728</v>
      </c>
      <c r="G9417">
        <v>277556121</v>
      </c>
      <c r="H9417" s="5">
        <v>43767</v>
      </c>
      <c r="I9417">
        <v>3879</v>
      </c>
      <c r="J9417" s="8">
        <v>255.28</v>
      </c>
      <c r="K9417" s="8">
        <v>159.41999999999999</v>
      </c>
      <c r="L9417" s="8">
        <v>990231.12</v>
      </c>
      <c r="M9417" s="8">
        <v>618390.18000000005</v>
      </c>
      <c r="N9417" s="8">
        <v>371840.94</v>
      </c>
    </row>
    <row r="9418" spans="1:14" x14ac:dyDescent="0.2">
      <c r="A9418" t="s">
        <v>17</v>
      </c>
      <c r="B9418" t="s">
        <v>131</v>
      </c>
      <c r="C9418" t="s">
        <v>65</v>
      </c>
      <c r="D9418" t="s">
        <v>3</v>
      </c>
      <c r="E9418" t="s">
        <v>4</v>
      </c>
      <c r="F9418" s="5">
        <v>44550</v>
      </c>
      <c r="G9418">
        <v>574015748</v>
      </c>
      <c r="H9418" s="5">
        <v>44204</v>
      </c>
      <c r="I9418">
        <v>2871</v>
      </c>
      <c r="J9418" s="8">
        <v>668.27</v>
      </c>
      <c r="K9418" s="8">
        <v>502.54</v>
      </c>
      <c r="L9418" s="8">
        <v>1918603.17</v>
      </c>
      <c r="M9418" s="8">
        <v>1442792.34</v>
      </c>
      <c r="N9418" s="8">
        <v>475810.83</v>
      </c>
    </row>
    <row r="9419" spans="1:14" x14ac:dyDescent="0.2">
      <c r="A9419" t="s">
        <v>9</v>
      </c>
      <c r="B9419" t="s">
        <v>155</v>
      </c>
      <c r="C9419" t="s">
        <v>31</v>
      </c>
      <c r="D9419" t="s">
        <v>7</v>
      </c>
      <c r="E9419" t="s">
        <v>15</v>
      </c>
      <c r="F9419" s="5">
        <v>42283</v>
      </c>
      <c r="G9419">
        <v>931957614</v>
      </c>
      <c r="H9419" s="5">
        <v>42333</v>
      </c>
      <c r="I9419">
        <v>5823</v>
      </c>
      <c r="J9419" s="8">
        <v>437.2</v>
      </c>
      <c r="K9419" s="8">
        <v>263.33</v>
      </c>
      <c r="L9419" s="8">
        <v>2545815.6</v>
      </c>
      <c r="M9419" s="8">
        <v>1533370.59</v>
      </c>
      <c r="N9419" s="8">
        <v>1012445.01</v>
      </c>
    </row>
    <row r="9420" spans="1:14" x14ac:dyDescent="0.2">
      <c r="A9420" t="s">
        <v>12</v>
      </c>
      <c r="B9420" t="s">
        <v>73</v>
      </c>
      <c r="C9420" t="s">
        <v>14</v>
      </c>
      <c r="D9420" t="s">
        <v>3</v>
      </c>
      <c r="E9420" t="s">
        <v>15</v>
      </c>
      <c r="F9420" s="5">
        <v>43495</v>
      </c>
      <c r="G9420">
        <v>687368047</v>
      </c>
      <c r="H9420" s="5">
        <v>43510</v>
      </c>
      <c r="I9420">
        <v>6335</v>
      </c>
      <c r="J9420" s="8">
        <v>205.7</v>
      </c>
      <c r="K9420" s="8">
        <v>117.11</v>
      </c>
      <c r="L9420" s="8">
        <v>1303109.5</v>
      </c>
      <c r="M9420" s="8">
        <v>741891.85</v>
      </c>
      <c r="N9420" s="8">
        <v>561217.65</v>
      </c>
    </row>
    <row r="9421" spans="1:14" x14ac:dyDescent="0.2">
      <c r="A9421" t="s">
        <v>9</v>
      </c>
      <c r="B9421" t="s">
        <v>184</v>
      </c>
      <c r="C9421" t="s">
        <v>31</v>
      </c>
      <c r="D9421" t="s">
        <v>7</v>
      </c>
      <c r="E9421" t="s">
        <v>4</v>
      </c>
      <c r="F9421" s="5">
        <v>44527</v>
      </c>
      <c r="G9421">
        <v>146545875</v>
      </c>
      <c r="H9421" s="5">
        <v>44203</v>
      </c>
      <c r="I9421">
        <v>5036</v>
      </c>
      <c r="J9421" s="8">
        <v>437.2</v>
      </c>
      <c r="K9421" s="8">
        <v>263.33</v>
      </c>
      <c r="L9421" s="8">
        <v>2201739.2000000002</v>
      </c>
      <c r="M9421" s="8">
        <v>1326129.8799999999</v>
      </c>
      <c r="N9421" s="8">
        <v>875609.32</v>
      </c>
    </row>
    <row r="9422" spans="1:14" x14ac:dyDescent="0.2">
      <c r="A9422" t="s">
        <v>17</v>
      </c>
      <c r="B9422" t="s">
        <v>18</v>
      </c>
      <c r="C9422" t="s">
        <v>6</v>
      </c>
      <c r="D9422" t="s">
        <v>7</v>
      </c>
      <c r="E9422" t="s">
        <v>8</v>
      </c>
      <c r="F9422" s="5">
        <v>43719</v>
      </c>
      <c r="G9422">
        <v>136102426</v>
      </c>
      <c r="H9422" s="5">
        <v>43731</v>
      </c>
      <c r="I9422">
        <v>4587</v>
      </c>
      <c r="J9422" s="8">
        <v>152.58000000000001</v>
      </c>
      <c r="K9422" s="8">
        <v>97.44</v>
      </c>
      <c r="L9422" s="8">
        <v>699884.46</v>
      </c>
      <c r="M9422" s="8">
        <v>446957.28</v>
      </c>
      <c r="N9422" s="8">
        <v>252927.18</v>
      </c>
    </row>
    <row r="9423" spans="1:14" x14ac:dyDescent="0.2">
      <c r="A9423" t="s">
        <v>12</v>
      </c>
      <c r="B9423" t="s">
        <v>107</v>
      </c>
      <c r="C9423" t="s">
        <v>65</v>
      </c>
      <c r="D9423" t="s">
        <v>3</v>
      </c>
      <c r="E9423" t="s">
        <v>8</v>
      </c>
      <c r="F9423" s="5">
        <v>42808</v>
      </c>
      <c r="G9423">
        <v>652961528</v>
      </c>
      <c r="H9423" s="5">
        <v>42814</v>
      </c>
      <c r="I9423">
        <v>4681</v>
      </c>
      <c r="J9423" s="8">
        <v>668.27</v>
      </c>
      <c r="K9423" s="8">
        <v>502.54</v>
      </c>
      <c r="L9423" s="8">
        <v>3128171.87</v>
      </c>
      <c r="M9423" s="8">
        <v>2352389.7400000002</v>
      </c>
      <c r="N9423" s="8">
        <v>775782.13</v>
      </c>
    </row>
    <row r="9424" spans="1:14" x14ac:dyDescent="0.2">
      <c r="A9424" t="s">
        <v>9</v>
      </c>
      <c r="B9424" t="s">
        <v>203</v>
      </c>
      <c r="C9424" t="s">
        <v>2</v>
      </c>
      <c r="D9424" t="s">
        <v>7</v>
      </c>
      <c r="E9424" t="s">
        <v>8</v>
      </c>
      <c r="F9424" s="5">
        <v>43342</v>
      </c>
      <c r="G9424">
        <v>414359509</v>
      </c>
      <c r="H9424" s="5">
        <v>43354</v>
      </c>
      <c r="I9424">
        <v>7042</v>
      </c>
      <c r="J9424" s="8">
        <v>255.28</v>
      </c>
      <c r="K9424" s="8">
        <v>159.41999999999999</v>
      </c>
      <c r="L9424" s="8">
        <v>1797681.76</v>
      </c>
      <c r="M9424" s="8">
        <v>1122635.6399999999</v>
      </c>
      <c r="N9424" s="8">
        <v>675046.12</v>
      </c>
    </row>
    <row r="9425" spans="1:14" x14ac:dyDescent="0.2">
      <c r="A9425" t="s">
        <v>0</v>
      </c>
      <c r="B9425" t="s">
        <v>159</v>
      </c>
      <c r="C9425" t="s">
        <v>57</v>
      </c>
      <c r="D9425" t="s">
        <v>3</v>
      </c>
      <c r="E9425" t="s">
        <v>15</v>
      </c>
      <c r="F9425" s="5">
        <v>44831</v>
      </c>
      <c r="G9425">
        <v>907845199</v>
      </c>
      <c r="H9425" s="5">
        <v>44836</v>
      </c>
      <c r="I9425">
        <v>423</v>
      </c>
      <c r="J9425" s="8">
        <v>154.06</v>
      </c>
      <c r="K9425" s="8">
        <v>90.93</v>
      </c>
      <c r="L9425" s="8">
        <v>65167.38</v>
      </c>
      <c r="M9425" s="8">
        <v>38463.39</v>
      </c>
      <c r="N9425" s="8">
        <v>26703.99</v>
      </c>
    </row>
    <row r="9426" spans="1:14" x14ac:dyDescent="0.2">
      <c r="A9426" t="s">
        <v>17</v>
      </c>
      <c r="B9426" t="s">
        <v>42</v>
      </c>
      <c r="C9426" t="s">
        <v>65</v>
      </c>
      <c r="D9426" t="s">
        <v>7</v>
      </c>
      <c r="E9426" t="s">
        <v>4</v>
      </c>
      <c r="F9426" s="5">
        <v>44256</v>
      </c>
      <c r="G9426">
        <v>541279923</v>
      </c>
      <c r="H9426" s="5">
        <v>44284</v>
      </c>
      <c r="I9426">
        <v>5613</v>
      </c>
      <c r="J9426" s="8">
        <v>668.27</v>
      </c>
      <c r="K9426" s="8">
        <v>502.54</v>
      </c>
      <c r="L9426" s="8">
        <v>3750999.51</v>
      </c>
      <c r="M9426" s="8">
        <v>2820757.02</v>
      </c>
      <c r="N9426" s="8">
        <v>930242.49</v>
      </c>
    </row>
    <row r="9427" spans="1:14" x14ac:dyDescent="0.2">
      <c r="A9427" t="s">
        <v>0</v>
      </c>
      <c r="B9427" t="s">
        <v>144</v>
      </c>
      <c r="C9427" t="s">
        <v>57</v>
      </c>
      <c r="D9427" t="s">
        <v>7</v>
      </c>
      <c r="E9427" t="s">
        <v>4</v>
      </c>
      <c r="F9427" s="5">
        <v>44329</v>
      </c>
      <c r="G9427">
        <v>492837512</v>
      </c>
      <c r="H9427" s="5">
        <v>44336</v>
      </c>
      <c r="I9427">
        <v>427</v>
      </c>
      <c r="J9427" s="8">
        <v>154.06</v>
      </c>
      <c r="K9427" s="8">
        <v>90.93</v>
      </c>
      <c r="L9427" s="8">
        <v>65783.62</v>
      </c>
      <c r="M9427" s="8">
        <v>38827.11</v>
      </c>
      <c r="N9427" s="8">
        <v>26956.51</v>
      </c>
    </row>
    <row r="9428" spans="1:14" x14ac:dyDescent="0.2">
      <c r="A9428" t="s">
        <v>20</v>
      </c>
      <c r="B9428" t="s">
        <v>81</v>
      </c>
      <c r="C9428" t="s">
        <v>45</v>
      </c>
      <c r="D9428" t="s">
        <v>7</v>
      </c>
      <c r="E9428" t="s">
        <v>8</v>
      </c>
      <c r="F9428" s="5">
        <v>42156</v>
      </c>
      <c r="G9428">
        <v>661004292</v>
      </c>
      <c r="H9428" s="5">
        <v>42192</v>
      </c>
      <c r="I9428">
        <v>4714</v>
      </c>
      <c r="J9428" s="8">
        <v>9.33</v>
      </c>
      <c r="K9428" s="8">
        <v>6.92</v>
      </c>
      <c r="L9428" s="8">
        <v>43981.62</v>
      </c>
      <c r="M9428" s="8">
        <v>32620.880000000001</v>
      </c>
      <c r="N9428" s="8">
        <v>11360.74</v>
      </c>
    </row>
    <row r="9429" spans="1:14" x14ac:dyDescent="0.2">
      <c r="A9429" t="s">
        <v>9</v>
      </c>
      <c r="B9429" t="s">
        <v>136</v>
      </c>
      <c r="C9429" t="s">
        <v>65</v>
      </c>
      <c r="D9429" t="s">
        <v>3</v>
      </c>
      <c r="E9429" t="s">
        <v>15</v>
      </c>
      <c r="F9429" s="5">
        <v>42768</v>
      </c>
      <c r="G9429">
        <v>114579093</v>
      </c>
      <c r="H9429" s="5">
        <v>42811</v>
      </c>
      <c r="I9429">
        <v>5355</v>
      </c>
      <c r="J9429" s="8">
        <v>668.27</v>
      </c>
      <c r="K9429" s="8">
        <v>502.54</v>
      </c>
      <c r="L9429" s="8">
        <v>3578585.85</v>
      </c>
      <c r="M9429" s="8">
        <v>2691101.7</v>
      </c>
      <c r="N9429" s="8">
        <v>887484.15</v>
      </c>
    </row>
    <row r="9430" spans="1:14" x14ac:dyDescent="0.2">
      <c r="A9430" t="s">
        <v>0</v>
      </c>
      <c r="B9430" t="s">
        <v>74</v>
      </c>
      <c r="C9430" t="s">
        <v>57</v>
      </c>
      <c r="D9430" t="s">
        <v>7</v>
      </c>
      <c r="E9430" t="s">
        <v>4</v>
      </c>
      <c r="F9430" s="5">
        <v>44283</v>
      </c>
      <c r="G9430">
        <v>242673242</v>
      </c>
      <c r="H9430" s="5">
        <v>44306</v>
      </c>
      <c r="I9430">
        <v>1260</v>
      </c>
      <c r="J9430" s="8">
        <v>154.06</v>
      </c>
      <c r="K9430" s="8">
        <v>90.93</v>
      </c>
      <c r="L9430" s="8">
        <v>194115.6</v>
      </c>
      <c r="M9430" s="8">
        <v>114571.8</v>
      </c>
      <c r="N9430" s="8">
        <v>79543.8</v>
      </c>
    </row>
    <row r="9431" spans="1:14" x14ac:dyDescent="0.2">
      <c r="A9431" t="s">
        <v>12</v>
      </c>
      <c r="B9431" t="s">
        <v>129</v>
      </c>
      <c r="C9431" t="s">
        <v>45</v>
      </c>
      <c r="D9431" t="s">
        <v>3</v>
      </c>
      <c r="E9431" t="s">
        <v>4</v>
      </c>
      <c r="F9431" s="5">
        <v>44082</v>
      </c>
      <c r="G9431">
        <v>704710566</v>
      </c>
      <c r="H9431" s="5">
        <v>44089</v>
      </c>
      <c r="I9431">
        <v>8372</v>
      </c>
      <c r="J9431" s="8">
        <v>9.33</v>
      </c>
      <c r="K9431" s="8">
        <v>6.92</v>
      </c>
      <c r="L9431" s="8">
        <v>78110.759999999995</v>
      </c>
      <c r="M9431" s="8">
        <v>57934.239999999998</v>
      </c>
      <c r="N9431" s="8">
        <v>20176.52</v>
      </c>
    </row>
    <row r="9432" spans="1:14" x14ac:dyDescent="0.2">
      <c r="A9432" t="s">
        <v>12</v>
      </c>
      <c r="B9432" t="s">
        <v>93</v>
      </c>
      <c r="C9432" t="s">
        <v>14</v>
      </c>
      <c r="D9432" t="s">
        <v>3</v>
      </c>
      <c r="E9432" t="s">
        <v>15</v>
      </c>
      <c r="F9432" s="5">
        <v>43331</v>
      </c>
      <c r="G9432">
        <v>780427396</v>
      </c>
      <c r="H9432" s="5">
        <v>43373</v>
      </c>
      <c r="I9432">
        <v>4664</v>
      </c>
      <c r="J9432" s="8">
        <v>205.7</v>
      </c>
      <c r="K9432" s="8">
        <v>117.11</v>
      </c>
      <c r="L9432" s="8">
        <v>959384.8</v>
      </c>
      <c r="M9432" s="8">
        <v>546201.04</v>
      </c>
      <c r="N9432" s="8">
        <v>413183.76</v>
      </c>
    </row>
    <row r="9433" spans="1:14" x14ac:dyDescent="0.2">
      <c r="A9433" t="s">
        <v>0</v>
      </c>
      <c r="B9433" t="s">
        <v>5</v>
      </c>
      <c r="C9433" t="s">
        <v>36</v>
      </c>
      <c r="D9433" t="s">
        <v>7</v>
      </c>
      <c r="E9433" t="s">
        <v>8</v>
      </c>
      <c r="F9433" s="5">
        <v>42042</v>
      </c>
      <c r="G9433">
        <v>719872558</v>
      </c>
      <c r="H9433" s="5">
        <v>42051</v>
      </c>
      <c r="I9433">
        <v>5142</v>
      </c>
      <c r="J9433" s="8">
        <v>421.89</v>
      </c>
      <c r="K9433" s="8">
        <v>364.69</v>
      </c>
      <c r="L9433" s="8">
        <v>2169358.38</v>
      </c>
      <c r="M9433" s="8">
        <v>1875235.98</v>
      </c>
      <c r="N9433" s="8">
        <v>294122.40000000002</v>
      </c>
    </row>
    <row r="9434" spans="1:14" x14ac:dyDescent="0.2">
      <c r="A9434" t="s">
        <v>9</v>
      </c>
      <c r="B9434" t="s">
        <v>186</v>
      </c>
      <c r="C9434" t="s">
        <v>45</v>
      </c>
      <c r="D9434" t="s">
        <v>3</v>
      </c>
      <c r="E9434" t="s">
        <v>15</v>
      </c>
      <c r="F9434" s="5">
        <v>43540</v>
      </c>
      <c r="G9434">
        <v>393407380</v>
      </c>
      <c r="H9434" s="5">
        <v>43545</v>
      </c>
      <c r="I9434">
        <v>6841</v>
      </c>
      <c r="J9434" s="8">
        <v>9.33</v>
      </c>
      <c r="K9434" s="8">
        <v>6.92</v>
      </c>
      <c r="L9434" s="8">
        <v>63826.53</v>
      </c>
      <c r="M9434" s="8">
        <v>47339.72</v>
      </c>
      <c r="N9434" s="8">
        <v>16486.810000000001</v>
      </c>
    </row>
    <row r="9435" spans="1:14" x14ac:dyDescent="0.2">
      <c r="A9435" t="s">
        <v>9</v>
      </c>
      <c r="B9435" t="s">
        <v>179</v>
      </c>
      <c r="C9435" t="s">
        <v>22</v>
      </c>
      <c r="D9435" t="s">
        <v>3</v>
      </c>
      <c r="E9435" t="s">
        <v>8</v>
      </c>
      <c r="F9435" s="5">
        <v>44155</v>
      </c>
      <c r="G9435">
        <v>641705691</v>
      </c>
      <c r="H9435" s="5">
        <v>44172</v>
      </c>
      <c r="I9435">
        <v>3829</v>
      </c>
      <c r="J9435" s="8">
        <v>109.28</v>
      </c>
      <c r="K9435" s="8">
        <v>35.840000000000003</v>
      </c>
      <c r="L9435" s="8">
        <v>418433.12</v>
      </c>
      <c r="M9435" s="8">
        <v>137231.35999999999</v>
      </c>
      <c r="N9435" s="8">
        <v>281201.76</v>
      </c>
    </row>
    <row r="9436" spans="1:14" x14ac:dyDescent="0.2">
      <c r="A9436" t="s">
        <v>17</v>
      </c>
      <c r="B9436" t="s">
        <v>86</v>
      </c>
      <c r="C9436" t="s">
        <v>19</v>
      </c>
      <c r="D9436" t="s">
        <v>7</v>
      </c>
      <c r="E9436" t="s">
        <v>4</v>
      </c>
      <c r="F9436" s="5">
        <v>44416</v>
      </c>
      <c r="G9436">
        <v>125753819</v>
      </c>
      <c r="H9436" s="5">
        <v>44457</v>
      </c>
      <c r="I9436">
        <v>2205</v>
      </c>
      <c r="J9436" s="8">
        <v>81.73</v>
      </c>
      <c r="K9436" s="8">
        <v>56.67</v>
      </c>
      <c r="L9436" s="8">
        <v>180214.65</v>
      </c>
      <c r="M9436" s="8">
        <v>124957.35</v>
      </c>
      <c r="N9436" s="8">
        <v>55257.3</v>
      </c>
    </row>
    <row r="9437" spans="1:14" x14ac:dyDescent="0.2">
      <c r="A9437" t="s">
        <v>9</v>
      </c>
      <c r="B9437" t="s">
        <v>106</v>
      </c>
      <c r="C9437" t="s">
        <v>2</v>
      </c>
      <c r="D9437" t="s">
        <v>7</v>
      </c>
      <c r="E9437" t="s">
        <v>15</v>
      </c>
      <c r="F9437" s="5">
        <v>44429</v>
      </c>
      <c r="G9437">
        <v>276850593</v>
      </c>
      <c r="H9437" s="5">
        <v>44442</v>
      </c>
      <c r="I9437">
        <v>5097</v>
      </c>
      <c r="J9437" s="8">
        <v>255.28</v>
      </c>
      <c r="K9437" s="8">
        <v>159.41999999999999</v>
      </c>
      <c r="L9437" s="8">
        <v>1301162.1599999999</v>
      </c>
      <c r="M9437" s="8">
        <v>812563.74</v>
      </c>
      <c r="N9437" s="8">
        <v>488598.42</v>
      </c>
    </row>
    <row r="9438" spans="1:14" x14ac:dyDescent="0.2">
      <c r="A9438" t="s">
        <v>12</v>
      </c>
      <c r="B9438" t="s">
        <v>73</v>
      </c>
      <c r="C9438" t="s">
        <v>29</v>
      </c>
      <c r="D9438" t="s">
        <v>3</v>
      </c>
      <c r="E9438" t="s">
        <v>23</v>
      </c>
      <c r="F9438" s="5">
        <v>42500</v>
      </c>
      <c r="G9438">
        <v>346607339</v>
      </c>
      <c r="H9438" s="5">
        <v>42534</v>
      </c>
      <c r="I9438">
        <v>7669</v>
      </c>
      <c r="J9438" s="8">
        <v>651.21</v>
      </c>
      <c r="K9438" s="8">
        <v>524.96</v>
      </c>
      <c r="L9438" s="8">
        <v>4994129.49</v>
      </c>
      <c r="M9438" s="8">
        <v>4025918.24</v>
      </c>
      <c r="N9438" s="8">
        <v>968211.25</v>
      </c>
    </row>
    <row r="9439" spans="1:14" x14ac:dyDescent="0.2">
      <c r="A9439" t="s">
        <v>9</v>
      </c>
      <c r="B9439" t="s">
        <v>177</v>
      </c>
      <c r="C9439" t="s">
        <v>14</v>
      </c>
      <c r="D9439" t="s">
        <v>3</v>
      </c>
      <c r="E9439" t="s">
        <v>15</v>
      </c>
      <c r="F9439" s="5">
        <v>44291</v>
      </c>
      <c r="G9439">
        <v>556947886</v>
      </c>
      <c r="H9439" s="5">
        <v>44333</v>
      </c>
      <c r="I9439">
        <v>2111</v>
      </c>
      <c r="J9439" s="8">
        <v>205.7</v>
      </c>
      <c r="K9439" s="8">
        <v>117.11</v>
      </c>
      <c r="L9439" s="8">
        <v>434232.7</v>
      </c>
      <c r="M9439" s="8">
        <v>247219.21</v>
      </c>
      <c r="N9439" s="8">
        <v>187013.49</v>
      </c>
    </row>
    <row r="9440" spans="1:14" x14ac:dyDescent="0.2">
      <c r="A9440" t="s">
        <v>9</v>
      </c>
      <c r="B9440" t="s">
        <v>100</v>
      </c>
      <c r="C9440" t="s">
        <v>2</v>
      </c>
      <c r="D9440" t="s">
        <v>7</v>
      </c>
      <c r="E9440" t="s">
        <v>8</v>
      </c>
      <c r="F9440" s="5">
        <v>43533</v>
      </c>
      <c r="G9440">
        <v>750108563</v>
      </c>
      <c r="H9440" s="5">
        <v>43571</v>
      </c>
      <c r="I9440">
        <v>2648</v>
      </c>
      <c r="J9440" s="8">
        <v>255.28</v>
      </c>
      <c r="K9440" s="8">
        <v>159.41999999999999</v>
      </c>
      <c r="L9440" s="8">
        <v>675981.44</v>
      </c>
      <c r="M9440" s="8">
        <v>422144.16</v>
      </c>
      <c r="N9440" s="8">
        <v>253837.28</v>
      </c>
    </row>
    <row r="9441" spans="1:14" x14ac:dyDescent="0.2">
      <c r="A9441" t="s">
        <v>0</v>
      </c>
      <c r="B9441" t="s">
        <v>74</v>
      </c>
      <c r="C9441" t="s">
        <v>29</v>
      </c>
      <c r="D9441" t="s">
        <v>7</v>
      </c>
      <c r="E9441" t="s">
        <v>23</v>
      </c>
      <c r="F9441" s="5">
        <v>43668</v>
      </c>
      <c r="G9441">
        <v>838638198</v>
      </c>
      <c r="H9441" s="5">
        <v>43679</v>
      </c>
      <c r="I9441">
        <v>534</v>
      </c>
      <c r="J9441" s="8">
        <v>651.21</v>
      </c>
      <c r="K9441" s="8">
        <v>524.96</v>
      </c>
      <c r="L9441" s="8">
        <v>347746.14</v>
      </c>
      <c r="M9441" s="8">
        <v>280328.64</v>
      </c>
      <c r="N9441" s="8">
        <v>67417.5</v>
      </c>
    </row>
    <row r="9442" spans="1:14" x14ac:dyDescent="0.2">
      <c r="A9442" t="s">
        <v>12</v>
      </c>
      <c r="B9442" t="s">
        <v>67</v>
      </c>
      <c r="C9442" t="s">
        <v>31</v>
      </c>
      <c r="D9442" t="s">
        <v>3</v>
      </c>
      <c r="E9442" t="s">
        <v>23</v>
      </c>
      <c r="F9442" s="5">
        <v>43982</v>
      </c>
      <c r="G9442">
        <v>355398118</v>
      </c>
      <c r="H9442" s="5">
        <v>43997</v>
      </c>
      <c r="I9442">
        <v>9056</v>
      </c>
      <c r="J9442" s="8">
        <v>437.2</v>
      </c>
      <c r="K9442" s="8">
        <v>263.33</v>
      </c>
      <c r="L9442" s="8">
        <v>3959283.2</v>
      </c>
      <c r="M9442" s="8">
        <v>2384716.48</v>
      </c>
      <c r="N9442" s="8">
        <v>1574566.72</v>
      </c>
    </row>
    <row r="9443" spans="1:14" x14ac:dyDescent="0.2">
      <c r="A9443" t="s">
        <v>9</v>
      </c>
      <c r="B9443" t="s">
        <v>200</v>
      </c>
      <c r="C9443" t="s">
        <v>57</v>
      </c>
      <c r="D9443" t="s">
        <v>7</v>
      </c>
      <c r="E9443" t="s">
        <v>23</v>
      </c>
      <c r="F9443" s="5">
        <v>43341</v>
      </c>
      <c r="G9443">
        <v>703562152</v>
      </c>
      <c r="H9443" s="5">
        <v>43382</v>
      </c>
      <c r="I9443">
        <v>8530</v>
      </c>
      <c r="J9443" s="8">
        <v>154.06</v>
      </c>
      <c r="K9443" s="8">
        <v>90.93</v>
      </c>
      <c r="L9443" s="8">
        <v>1314131.8</v>
      </c>
      <c r="M9443" s="8">
        <v>775632.9</v>
      </c>
      <c r="N9443" s="8">
        <v>538498.9</v>
      </c>
    </row>
    <row r="9444" spans="1:14" x14ac:dyDescent="0.2">
      <c r="A9444" t="s">
        <v>20</v>
      </c>
      <c r="B9444" t="s">
        <v>46</v>
      </c>
      <c r="C9444" t="s">
        <v>65</v>
      </c>
      <c r="D9444" t="s">
        <v>7</v>
      </c>
      <c r="E9444" t="s">
        <v>4</v>
      </c>
      <c r="F9444" s="5">
        <v>44236</v>
      </c>
      <c r="G9444">
        <v>206616628</v>
      </c>
      <c r="H9444" s="5">
        <v>44279</v>
      </c>
      <c r="I9444">
        <v>1306</v>
      </c>
      <c r="J9444" s="8">
        <v>668.27</v>
      </c>
      <c r="K9444" s="8">
        <v>502.54</v>
      </c>
      <c r="L9444" s="8">
        <v>872760.62</v>
      </c>
      <c r="M9444" s="8">
        <v>656317.24</v>
      </c>
      <c r="N9444" s="8">
        <v>216443.38</v>
      </c>
    </row>
    <row r="9445" spans="1:14" x14ac:dyDescent="0.2">
      <c r="A9445" t="s">
        <v>39</v>
      </c>
      <c r="B9445" t="s">
        <v>196</v>
      </c>
      <c r="C9445" t="s">
        <v>11</v>
      </c>
      <c r="D9445" t="s">
        <v>3</v>
      </c>
      <c r="E9445" t="s">
        <v>8</v>
      </c>
      <c r="F9445" s="5">
        <v>44042</v>
      </c>
      <c r="G9445">
        <v>858360373</v>
      </c>
      <c r="H9445" s="5">
        <v>44055</v>
      </c>
      <c r="I9445">
        <v>6764</v>
      </c>
      <c r="J9445" s="8">
        <v>47.45</v>
      </c>
      <c r="K9445" s="8">
        <v>31.79</v>
      </c>
      <c r="L9445" s="8">
        <v>320951.8</v>
      </c>
      <c r="M9445" s="8">
        <v>215027.56</v>
      </c>
      <c r="N9445" s="8">
        <v>105924.24</v>
      </c>
    </row>
    <row r="9446" spans="1:14" x14ac:dyDescent="0.2">
      <c r="A9446" t="s">
        <v>12</v>
      </c>
      <c r="B9446" t="s">
        <v>16</v>
      </c>
      <c r="C9446" t="s">
        <v>22</v>
      </c>
      <c r="D9446" t="s">
        <v>3</v>
      </c>
      <c r="E9446" t="s">
        <v>15</v>
      </c>
      <c r="F9446" s="5">
        <v>42299</v>
      </c>
      <c r="G9446">
        <v>672904717</v>
      </c>
      <c r="H9446" s="5">
        <v>42307</v>
      </c>
      <c r="I9446">
        <v>6314</v>
      </c>
      <c r="J9446" s="8">
        <v>109.28</v>
      </c>
      <c r="K9446" s="8">
        <v>35.840000000000003</v>
      </c>
      <c r="L9446" s="8">
        <v>689993.92</v>
      </c>
      <c r="M9446" s="8">
        <v>226293.76000000001</v>
      </c>
      <c r="N9446" s="8">
        <v>463700.16</v>
      </c>
    </row>
    <row r="9447" spans="1:14" x14ac:dyDescent="0.2">
      <c r="A9447" t="s">
        <v>9</v>
      </c>
      <c r="B9447" t="s">
        <v>175</v>
      </c>
      <c r="C9447" t="s">
        <v>11</v>
      </c>
      <c r="D9447" t="s">
        <v>7</v>
      </c>
      <c r="E9447" t="s">
        <v>23</v>
      </c>
      <c r="F9447" s="5">
        <v>43394</v>
      </c>
      <c r="G9447">
        <v>434673488</v>
      </c>
      <c r="H9447" s="5">
        <v>43416</v>
      </c>
      <c r="I9447">
        <v>8399</v>
      </c>
      <c r="J9447" s="8">
        <v>47.45</v>
      </c>
      <c r="K9447" s="8">
        <v>31.79</v>
      </c>
      <c r="L9447" s="8">
        <v>398532.55</v>
      </c>
      <c r="M9447" s="8">
        <v>267004.21000000002</v>
      </c>
      <c r="N9447" s="8">
        <v>131528.34</v>
      </c>
    </row>
    <row r="9448" spans="1:14" x14ac:dyDescent="0.2">
      <c r="A9448" t="s">
        <v>9</v>
      </c>
      <c r="B9448" t="s">
        <v>104</v>
      </c>
      <c r="C9448" t="s">
        <v>65</v>
      </c>
      <c r="D9448" t="s">
        <v>3</v>
      </c>
      <c r="E9448" t="s">
        <v>8</v>
      </c>
      <c r="F9448" s="5">
        <v>43913</v>
      </c>
      <c r="G9448">
        <v>548403012</v>
      </c>
      <c r="H9448" s="5">
        <v>43925</v>
      </c>
      <c r="I9448">
        <v>3493</v>
      </c>
      <c r="J9448" s="8">
        <v>668.27</v>
      </c>
      <c r="K9448" s="8">
        <v>502.54</v>
      </c>
      <c r="L9448" s="8">
        <v>2334267.11</v>
      </c>
      <c r="M9448" s="8">
        <v>1755372.22</v>
      </c>
      <c r="N9448" s="8">
        <v>578894.89</v>
      </c>
    </row>
    <row r="9449" spans="1:14" x14ac:dyDescent="0.2">
      <c r="A9449" t="s">
        <v>9</v>
      </c>
      <c r="B9449" t="s">
        <v>100</v>
      </c>
      <c r="C9449" t="s">
        <v>22</v>
      </c>
      <c r="D9449" t="s">
        <v>7</v>
      </c>
      <c r="E9449" t="s">
        <v>4</v>
      </c>
      <c r="F9449" s="5">
        <v>42212</v>
      </c>
      <c r="G9449">
        <v>589142119</v>
      </c>
      <c r="H9449" s="5">
        <v>42237</v>
      </c>
      <c r="I9449">
        <v>9100</v>
      </c>
      <c r="J9449" s="8">
        <v>109.28</v>
      </c>
      <c r="K9449" s="8">
        <v>35.840000000000003</v>
      </c>
      <c r="L9449" s="8">
        <v>994448</v>
      </c>
      <c r="M9449" s="8">
        <v>326144</v>
      </c>
      <c r="N9449" s="8">
        <v>668304</v>
      </c>
    </row>
    <row r="9450" spans="1:14" x14ac:dyDescent="0.2">
      <c r="A9450" t="s">
        <v>9</v>
      </c>
      <c r="B9450" t="s">
        <v>104</v>
      </c>
      <c r="C9450" t="s">
        <v>57</v>
      </c>
      <c r="D9450" t="s">
        <v>3</v>
      </c>
      <c r="E9450" t="s">
        <v>15</v>
      </c>
      <c r="F9450" s="5">
        <v>44811</v>
      </c>
      <c r="G9450">
        <v>652252137</v>
      </c>
      <c r="H9450" s="5">
        <v>44830</v>
      </c>
      <c r="I9450">
        <v>4757</v>
      </c>
      <c r="J9450" s="8">
        <v>154.06</v>
      </c>
      <c r="K9450" s="8">
        <v>90.93</v>
      </c>
      <c r="L9450" s="8">
        <v>732863.42</v>
      </c>
      <c r="M9450" s="8">
        <v>432554.01</v>
      </c>
      <c r="N9450" s="8">
        <v>300309.40999999997</v>
      </c>
    </row>
    <row r="9451" spans="1:14" x14ac:dyDescent="0.2">
      <c r="A9451" t="s">
        <v>9</v>
      </c>
      <c r="B9451" t="s">
        <v>170</v>
      </c>
      <c r="C9451" t="s">
        <v>6</v>
      </c>
      <c r="D9451" t="s">
        <v>3</v>
      </c>
      <c r="E9451" t="s">
        <v>8</v>
      </c>
      <c r="F9451" s="5">
        <v>44923</v>
      </c>
      <c r="G9451">
        <v>903406894</v>
      </c>
      <c r="H9451" s="5">
        <v>44601</v>
      </c>
      <c r="I9451">
        <v>7030</v>
      </c>
      <c r="J9451" s="8">
        <v>152.58000000000001</v>
      </c>
      <c r="K9451" s="8">
        <v>97.44</v>
      </c>
      <c r="L9451" s="8">
        <v>1072637.3999999999</v>
      </c>
      <c r="M9451" s="8">
        <v>685003.2</v>
      </c>
      <c r="N9451" s="8">
        <v>387634.2</v>
      </c>
    </row>
    <row r="9452" spans="1:14" x14ac:dyDescent="0.2">
      <c r="A9452" t="s">
        <v>9</v>
      </c>
      <c r="B9452" t="s">
        <v>58</v>
      </c>
      <c r="C9452" t="s">
        <v>57</v>
      </c>
      <c r="D9452" t="s">
        <v>7</v>
      </c>
      <c r="E9452" t="s">
        <v>23</v>
      </c>
      <c r="F9452" s="5">
        <v>42307</v>
      </c>
      <c r="G9452">
        <v>228592717</v>
      </c>
      <c r="H9452" s="5">
        <v>42311</v>
      </c>
      <c r="I9452">
        <v>4520</v>
      </c>
      <c r="J9452" s="8">
        <v>154.06</v>
      </c>
      <c r="K9452" s="8">
        <v>90.93</v>
      </c>
      <c r="L9452" s="8">
        <v>696351.2</v>
      </c>
      <c r="M9452" s="8">
        <v>411003.6</v>
      </c>
      <c r="N9452" s="8">
        <v>285347.59999999998</v>
      </c>
    </row>
    <row r="9453" spans="1:14" x14ac:dyDescent="0.2">
      <c r="A9453" t="s">
        <v>9</v>
      </c>
      <c r="B9453" t="s">
        <v>106</v>
      </c>
      <c r="C9453" t="s">
        <v>31</v>
      </c>
      <c r="D9453" t="s">
        <v>3</v>
      </c>
      <c r="E9453" t="s">
        <v>4</v>
      </c>
      <c r="F9453" s="5">
        <v>43188</v>
      </c>
      <c r="G9453">
        <v>284108436</v>
      </c>
      <c r="H9453" s="5">
        <v>43193</v>
      </c>
      <c r="I9453">
        <v>2854</v>
      </c>
      <c r="J9453" s="8">
        <v>437.2</v>
      </c>
      <c r="K9453" s="8">
        <v>263.33</v>
      </c>
      <c r="L9453" s="8">
        <v>1247768.8</v>
      </c>
      <c r="M9453" s="8">
        <v>751543.82</v>
      </c>
      <c r="N9453" s="8">
        <v>496224.98</v>
      </c>
    </row>
    <row r="9454" spans="1:14" x14ac:dyDescent="0.2">
      <c r="A9454" t="s">
        <v>9</v>
      </c>
      <c r="B9454" t="s">
        <v>112</v>
      </c>
      <c r="C9454" t="s">
        <v>14</v>
      </c>
      <c r="D9454" t="s">
        <v>7</v>
      </c>
      <c r="E9454" t="s">
        <v>8</v>
      </c>
      <c r="F9454" s="5">
        <v>44371</v>
      </c>
      <c r="G9454">
        <v>546565377</v>
      </c>
      <c r="H9454" s="5">
        <v>44378</v>
      </c>
      <c r="I9454">
        <v>9696</v>
      </c>
      <c r="J9454" s="8">
        <v>205.7</v>
      </c>
      <c r="K9454" s="8">
        <v>117.11</v>
      </c>
      <c r="L9454" s="8">
        <v>1994467.2</v>
      </c>
      <c r="M9454" s="8">
        <v>1135498.56</v>
      </c>
      <c r="N9454" s="8">
        <v>858968.64</v>
      </c>
    </row>
    <row r="9455" spans="1:14" x14ac:dyDescent="0.2">
      <c r="A9455" t="s">
        <v>9</v>
      </c>
      <c r="B9455" t="s">
        <v>125</v>
      </c>
      <c r="C9455" t="s">
        <v>29</v>
      </c>
      <c r="D9455" t="s">
        <v>3</v>
      </c>
      <c r="E9455" t="s">
        <v>23</v>
      </c>
      <c r="F9455" s="5">
        <v>44590</v>
      </c>
      <c r="G9455">
        <v>562887370</v>
      </c>
      <c r="H9455" s="5">
        <v>44600</v>
      </c>
      <c r="I9455">
        <v>9736</v>
      </c>
      <c r="J9455" s="8">
        <v>651.21</v>
      </c>
      <c r="K9455" s="8">
        <v>524.96</v>
      </c>
      <c r="L9455" s="8">
        <v>6340180.5599999996</v>
      </c>
      <c r="M9455" s="8">
        <v>5111010.5599999996</v>
      </c>
      <c r="N9455" s="8">
        <v>1229170</v>
      </c>
    </row>
    <row r="9456" spans="1:14" x14ac:dyDescent="0.2">
      <c r="A9456" t="s">
        <v>9</v>
      </c>
      <c r="B9456" t="s">
        <v>77</v>
      </c>
      <c r="C9456" t="s">
        <v>6</v>
      </c>
      <c r="D9456" t="s">
        <v>3</v>
      </c>
      <c r="E9456" t="s">
        <v>15</v>
      </c>
      <c r="F9456" s="5">
        <v>43697</v>
      </c>
      <c r="G9456">
        <v>400310742</v>
      </c>
      <c r="H9456" s="5">
        <v>43725</v>
      </c>
      <c r="I9456">
        <v>9699</v>
      </c>
      <c r="J9456" s="8">
        <v>152.58000000000001</v>
      </c>
      <c r="K9456" s="8">
        <v>97.44</v>
      </c>
      <c r="L9456" s="8">
        <v>1479873.42</v>
      </c>
      <c r="M9456" s="8">
        <v>945070.56</v>
      </c>
      <c r="N9456" s="8">
        <v>534802.86</v>
      </c>
    </row>
    <row r="9457" spans="1:14" x14ac:dyDescent="0.2">
      <c r="A9457" t="s">
        <v>17</v>
      </c>
      <c r="B9457" t="s">
        <v>149</v>
      </c>
      <c r="C9457" t="s">
        <v>45</v>
      </c>
      <c r="D9457" t="s">
        <v>3</v>
      </c>
      <c r="E9457" t="s">
        <v>23</v>
      </c>
      <c r="F9457" s="5">
        <v>42171</v>
      </c>
      <c r="G9457">
        <v>196384322</v>
      </c>
      <c r="H9457" s="5">
        <v>42183</v>
      </c>
      <c r="I9457">
        <v>3340</v>
      </c>
      <c r="J9457" s="8">
        <v>9.33</v>
      </c>
      <c r="K9457" s="8">
        <v>6.92</v>
      </c>
      <c r="L9457" s="8">
        <v>31162.2</v>
      </c>
      <c r="M9457" s="8">
        <v>23112.799999999999</v>
      </c>
      <c r="N9457" s="8">
        <v>8049.4</v>
      </c>
    </row>
    <row r="9458" spans="1:14" x14ac:dyDescent="0.2">
      <c r="A9458" t="s">
        <v>17</v>
      </c>
      <c r="B9458" t="s">
        <v>135</v>
      </c>
      <c r="C9458" t="s">
        <v>57</v>
      </c>
      <c r="D9458" t="s">
        <v>7</v>
      </c>
      <c r="E9458" t="s">
        <v>8</v>
      </c>
      <c r="F9458" s="5">
        <v>42911</v>
      </c>
      <c r="G9458">
        <v>608969438</v>
      </c>
      <c r="H9458" s="5">
        <v>42941</v>
      </c>
      <c r="I9458">
        <v>6444</v>
      </c>
      <c r="J9458" s="8">
        <v>154.06</v>
      </c>
      <c r="K9458" s="8">
        <v>90.93</v>
      </c>
      <c r="L9458" s="8">
        <v>992762.64</v>
      </c>
      <c r="M9458" s="8">
        <v>585952.92000000004</v>
      </c>
      <c r="N9458" s="8">
        <v>406809.72</v>
      </c>
    </row>
    <row r="9459" spans="1:14" x14ac:dyDescent="0.2">
      <c r="A9459" t="s">
        <v>9</v>
      </c>
      <c r="B9459" t="s">
        <v>186</v>
      </c>
      <c r="C9459" t="s">
        <v>11</v>
      </c>
      <c r="D9459" t="s">
        <v>7</v>
      </c>
      <c r="E9459" t="s">
        <v>8</v>
      </c>
      <c r="F9459" s="5">
        <v>44326</v>
      </c>
      <c r="G9459">
        <v>566239917</v>
      </c>
      <c r="H9459" s="5">
        <v>44359</v>
      </c>
      <c r="I9459">
        <v>1829</v>
      </c>
      <c r="J9459" s="8">
        <v>47.45</v>
      </c>
      <c r="K9459" s="8">
        <v>31.79</v>
      </c>
      <c r="L9459" s="8">
        <v>86786.05</v>
      </c>
      <c r="M9459" s="8">
        <v>58143.91</v>
      </c>
      <c r="N9459" s="8">
        <v>28642.14</v>
      </c>
    </row>
    <row r="9460" spans="1:14" x14ac:dyDescent="0.2">
      <c r="A9460" t="s">
        <v>9</v>
      </c>
      <c r="B9460" t="s">
        <v>114</v>
      </c>
      <c r="C9460" t="s">
        <v>57</v>
      </c>
      <c r="D9460" t="s">
        <v>7</v>
      </c>
      <c r="E9460" t="s">
        <v>23</v>
      </c>
      <c r="F9460" s="5">
        <v>44017</v>
      </c>
      <c r="G9460">
        <v>416682088</v>
      </c>
      <c r="H9460" s="5">
        <v>44057</v>
      </c>
      <c r="I9460">
        <v>4344</v>
      </c>
      <c r="J9460" s="8">
        <v>154.06</v>
      </c>
      <c r="K9460" s="8">
        <v>90.93</v>
      </c>
      <c r="L9460" s="8">
        <v>669236.64</v>
      </c>
      <c r="M9460" s="8">
        <v>394999.92</v>
      </c>
      <c r="N9460" s="8">
        <v>274236.71999999997</v>
      </c>
    </row>
    <row r="9461" spans="1:14" x14ac:dyDescent="0.2">
      <c r="A9461" t="s">
        <v>9</v>
      </c>
      <c r="B9461" t="s">
        <v>110</v>
      </c>
      <c r="C9461" t="s">
        <v>57</v>
      </c>
      <c r="D9461" t="s">
        <v>7</v>
      </c>
      <c r="E9461" t="s">
        <v>4</v>
      </c>
      <c r="F9461" s="5">
        <v>44903</v>
      </c>
      <c r="G9461">
        <v>579094779</v>
      </c>
      <c r="H9461" s="5">
        <v>44906</v>
      </c>
      <c r="I9461">
        <v>5869</v>
      </c>
      <c r="J9461" s="8">
        <v>154.06</v>
      </c>
      <c r="K9461" s="8">
        <v>90.93</v>
      </c>
      <c r="L9461" s="8">
        <v>904178.14</v>
      </c>
      <c r="M9461" s="8">
        <v>533668.17000000004</v>
      </c>
      <c r="N9461" s="8">
        <v>370509.97</v>
      </c>
    </row>
    <row r="9462" spans="1:14" x14ac:dyDescent="0.2">
      <c r="A9462" t="s">
        <v>9</v>
      </c>
      <c r="B9462" t="s">
        <v>10</v>
      </c>
      <c r="C9462" t="s">
        <v>45</v>
      </c>
      <c r="D9462" t="s">
        <v>3</v>
      </c>
      <c r="E9462" t="s">
        <v>4</v>
      </c>
      <c r="F9462" s="5">
        <v>44136</v>
      </c>
      <c r="G9462">
        <v>192589318</v>
      </c>
      <c r="H9462" s="5">
        <v>44181</v>
      </c>
      <c r="I9462">
        <v>314</v>
      </c>
      <c r="J9462" s="8">
        <v>9.33</v>
      </c>
      <c r="K9462" s="8">
        <v>6.92</v>
      </c>
      <c r="L9462" s="8">
        <v>2929.62</v>
      </c>
      <c r="M9462" s="8">
        <v>2172.88</v>
      </c>
      <c r="N9462" s="8">
        <v>756.74</v>
      </c>
    </row>
    <row r="9463" spans="1:14" x14ac:dyDescent="0.2">
      <c r="A9463" t="s">
        <v>9</v>
      </c>
      <c r="B9463" t="s">
        <v>191</v>
      </c>
      <c r="C9463" t="s">
        <v>29</v>
      </c>
      <c r="D9463" t="s">
        <v>3</v>
      </c>
      <c r="E9463" t="s">
        <v>4</v>
      </c>
      <c r="F9463" s="5">
        <v>43142</v>
      </c>
      <c r="G9463">
        <v>266589534</v>
      </c>
      <c r="H9463" s="5">
        <v>43161</v>
      </c>
      <c r="I9463">
        <v>8622</v>
      </c>
      <c r="J9463" s="8">
        <v>651.21</v>
      </c>
      <c r="K9463" s="8">
        <v>524.96</v>
      </c>
      <c r="L9463" s="8">
        <v>5614732.6200000001</v>
      </c>
      <c r="M9463" s="8">
        <v>4526205.12</v>
      </c>
      <c r="N9463" s="8">
        <v>1088527.5</v>
      </c>
    </row>
    <row r="9464" spans="1:14" x14ac:dyDescent="0.2">
      <c r="A9464" t="s">
        <v>9</v>
      </c>
      <c r="B9464" t="s">
        <v>174</v>
      </c>
      <c r="C9464" t="s">
        <v>31</v>
      </c>
      <c r="D9464" t="s">
        <v>7</v>
      </c>
      <c r="E9464" t="s">
        <v>15</v>
      </c>
      <c r="F9464" s="5">
        <v>44467</v>
      </c>
      <c r="G9464">
        <v>530831754</v>
      </c>
      <c r="H9464" s="5">
        <v>44514</v>
      </c>
      <c r="I9464">
        <v>3767</v>
      </c>
      <c r="J9464" s="8">
        <v>437.2</v>
      </c>
      <c r="K9464" s="8">
        <v>263.33</v>
      </c>
      <c r="L9464" s="8">
        <v>1646932.4</v>
      </c>
      <c r="M9464" s="8">
        <v>991964.11</v>
      </c>
      <c r="N9464" s="8">
        <v>654968.29</v>
      </c>
    </row>
    <row r="9465" spans="1:14" x14ac:dyDescent="0.2">
      <c r="A9465" t="s">
        <v>9</v>
      </c>
      <c r="B9465" t="s">
        <v>193</v>
      </c>
      <c r="C9465" t="s">
        <v>65</v>
      </c>
      <c r="D9465" t="s">
        <v>7</v>
      </c>
      <c r="E9465" t="s">
        <v>4</v>
      </c>
      <c r="F9465" s="5">
        <v>42047</v>
      </c>
      <c r="G9465">
        <v>785364806</v>
      </c>
      <c r="H9465" s="5">
        <v>42084</v>
      </c>
      <c r="I9465">
        <v>5754</v>
      </c>
      <c r="J9465" s="8">
        <v>668.27</v>
      </c>
      <c r="K9465" s="8">
        <v>502.54</v>
      </c>
      <c r="L9465" s="8">
        <v>3845225.58</v>
      </c>
      <c r="M9465" s="8">
        <v>2891615.16</v>
      </c>
      <c r="N9465" s="8">
        <v>953610.42</v>
      </c>
    </row>
    <row r="9466" spans="1:14" x14ac:dyDescent="0.2">
      <c r="A9466" t="s">
        <v>9</v>
      </c>
      <c r="B9466" t="s">
        <v>84</v>
      </c>
      <c r="C9466" t="s">
        <v>2</v>
      </c>
      <c r="D9466" t="s">
        <v>7</v>
      </c>
      <c r="E9466" t="s">
        <v>4</v>
      </c>
      <c r="F9466" s="5">
        <v>44554</v>
      </c>
      <c r="G9466">
        <v>450550019</v>
      </c>
      <c r="H9466" s="5">
        <v>44198</v>
      </c>
      <c r="I9466">
        <v>6618</v>
      </c>
      <c r="J9466" s="8">
        <v>255.28</v>
      </c>
      <c r="K9466" s="8">
        <v>159.41999999999999</v>
      </c>
      <c r="L9466" s="8">
        <v>1689443.04</v>
      </c>
      <c r="M9466" s="8">
        <v>1055041.56</v>
      </c>
      <c r="N9466" s="8">
        <v>634401.48</v>
      </c>
    </row>
    <row r="9467" spans="1:14" x14ac:dyDescent="0.2">
      <c r="A9467" t="s">
        <v>9</v>
      </c>
      <c r="B9467" t="s">
        <v>38</v>
      </c>
      <c r="C9467" t="s">
        <v>57</v>
      </c>
      <c r="D9467" t="s">
        <v>7</v>
      </c>
      <c r="E9467" t="s">
        <v>8</v>
      </c>
      <c r="F9467" s="5">
        <v>44587</v>
      </c>
      <c r="G9467">
        <v>817061221</v>
      </c>
      <c r="H9467" s="5">
        <v>44613</v>
      </c>
      <c r="I9467">
        <v>5427</v>
      </c>
      <c r="J9467" s="8">
        <v>154.06</v>
      </c>
      <c r="K9467" s="8">
        <v>90.93</v>
      </c>
      <c r="L9467" s="8">
        <v>836083.62</v>
      </c>
      <c r="M9467" s="8">
        <v>493477.11</v>
      </c>
      <c r="N9467" s="8">
        <v>342606.51</v>
      </c>
    </row>
    <row r="9468" spans="1:14" x14ac:dyDescent="0.2">
      <c r="A9468" t="s">
        <v>0</v>
      </c>
      <c r="B9468" t="s">
        <v>171</v>
      </c>
      <c r="C9468" t="s">
        <v>29</v>
      </c>
      <c r="D9468" t="s">
        <v>3</v>
      </c>
      <c r="E9468" t="s">
        <v>23</v>
      </c>
      <c r="F9468" s="5">
        <v>44788</v>
      </c>
      <c r="G9468">
        <v>995884740</v>
      </c>
      <c r="H9468" s="5">
        <v>44796</v>
      </c>
      <c r="I9468">
        <v>3280</v>
      </c>
      <c r="J9468" s="8">
        <v>651.21</v>
      </c>
      <c r="K9468" s="8">
        <v>524.96</v>
      </c>
      <c r="L9468" s="8">
        <v>2135968.7999999998</v>
      </c>
      <c r="M9468" s="8">
        <v>1721868.8</v>
      </c>
      <c r="N9468" s="8">
        <v>414100</v>
      </c>
    </row>
    <row r="9469" spans="1:14" x14ac:dyDescent="0.2">
      <c r="A9469" t="s">
        <v>9</v>
      </c>
      <c r="B9469" t="s">
        <v>184</v>
      </c>
      <c r="C9469" t="s">
        <v>29</v>
      </c>
      <c r="D9469" t="s">
        <v>3</v>
      </c>
      <c r="E9469" t="s">
        <v>23</v>
      </c>
      <c r="F9469" s="5">
        <v>43881</v>
      </c>
      <c r="G9469">
        <v>168319404</v>
      </c>
      <c r="H9469" s="5">
        <v>43900</v>
      </c>
      <c r="I9469">
        <v>8307</v>
      </c>
      <c r="J9469" s="8">
        <v>651.21</v>
      </c>
      <c r="K9469" s="8">
        <v>524.96</v>
      </c>
      <c r="L9469" s="8">
        <v>5409601.4699999997</v>
      </c>
      <c r="M9469" s="8">
        <v>4360842.72</v>
      </c>
      <c r="N9469" s="8">
        <v>1048758.75</v>
      </c>
    </row>
    <row r="9470" spans="1:14" x14ac:dyDescent="0.2">
      <c r="A9470" t="s">
        <v>12</v>
      </c>
      <c r="B9470" t="s">
        <v>61</v>
      </c>
      <c r="C9470" t="s">
        <v>11</v>
      </c>
      <c r="D9470" t="s">
        <v>7</v>
      </c>
      <c r="E9470" t="s">
        <v>23</v>
      </c>
      <c r="F9470" s="5">
        <v>43174</v>
      </c>
      <c r="G9470">
        <v>735976541</v>
      </c>
      <c r="H9470" s="5">
        <v>43207</v>
      </c>
      <c r="I9470">
        <v>668</v>
      </c>
      <c r="J9470" s="8">
        <v>47.45</v>
      </c>
      <c r="K9470" s="8">
        <v>31.79</v>
      </c>
      <c r="L9470" s="8">
        <v>31696.6</v>
      </c>
      <c r="M9470" s="8">
        <v>21235.72</v>
      </c>
      <c r="N9470" s="8">
        <v>10460.879999999999</v>
      </c>
    </row>
    <row r="9471" spans="1:14" x14ac:dyDescent="0.2">
      <c r="A9471" t="s">
        <v>9</v>
      </c>
      <c r="B9471" t="s">
        <v>51</v>
      </c>
      <c r="C9471" t="s">
        <v>22</v>
      </c>
      <c r="D9471" t="s">
        <v>7</v>
      </c>
      <c r="E9471" t="s">
        <v>8</v>
      </c>
      <c r="F9471" s="5">
        <v>43706</v>
      </c>
      <c r="G9471">
        <v>670779979</v>
      </c>
      <c r="H9471" s="5">
        <v>43717</v>
      </c>
      <c r="I9471">
        <v>7557</v>
      </c>
      <c r="J9471" s="8">
        <v>109.28</v>
      </c>
      <c r="K9471" s="8">
        <v>35.840000000000003</v>
      </c>
      <c r="L9471" s="8">
        <v>825828.96</v>
      </c>
      <c r="M9471" s="8">
        <v>270842.88</v>
      </c>
      <c r="N9471" s="8">
        <v>554986.07999999996</v>
      </c>
    </row>
    <row r="9472" spans="1:14" x14ac:dyDescent="0.2">
      <c r="A9472" t="s">
        <v>20</v>
      </c>
      <c r="B9472" t="s">
        <v>70</v>
      </c>
      <c r="C9472" t="s">
        <v>29</v>
      </c>
      <c r="D9472" t="s">
        <v>3</v>
      </c>
      <c r="E9472" t="s">
        <v>8</v>
      </c>
      <c r="F9472" s="5">
        <v>42373</v>
      </c>
      <c r="G9472">
        <v>264966046</v>
      </c>
      <c r="H9472" s="5">
        <v>42405</v>
      </c>
      <c r="I9472">
        <v>8196</v>
      </c>
      <c r="J9472" s="8">
        <v>651.21</v>
      </c>
      <c r="K9472" s="8">
        <v>524.96</v>
      </c>
      <c r="L9472" s="8">
        <v>5337317.16</v>
      </c>
      <c r="M9472" s="8">
        <v>4302572.16</v>
      </c>
      <c r="N9472" s="8">
        <v>1034745</v>
      </c>
    </row>
    <row r="9473" spans="1:14" x14ac:dyDescent="0.2">
      <c r="A9473" t="s">
        <v>9</v>
      </c>
      <c r="B9473" t="s">
        <v>182</v>
      </c>
      <c r="C9473" t="s">
        <v>22</v>
      </c>
      <c r="D9473" t="s">
        <v>3</v>
      </c>
      <c r="E9473" t="s">
        <v>8</v>
      </c>
      <c r="F9473" s="5">
        <v>42530</v>
      </c>
      <c r="G9473">
        <v>781083571</v>
      </c>
      <c r="H9473" s="5">
        <v>42539</v>
      </c>
      <c r="I9473">
        <v>8841</v>
      </c>
      <c r="J9473" s="8">
        <v>109.28</v>
      </c>
      <c r="K9473" s="8">
        <v>35.840000000000003</v>
      </c>
      <c r="L9473" s="8">
        <v>966144.48</v>
      </c>
      <c r="M9473" s="8">
        <v>316861.44</v>
      </c>
      <c r="N9473" s="8">
        <v>649283.04</v>
      </c>
    </row>
    <row r="9474" spans="1:14" x14ac:dyDescent="0.2">
      <c r="A9474" t="s">
        <v>9</v>
      </c>
      <c r="B9474" t="s">
        <v>89</v>
      </c>
      <c r="C9474" t="s">
        <v>14</v>
      </c>
      <c r="D9474" t="s">
        <v>7</v>
      </c>
      <c r="E9474" t="s">
        <v>4</v>
      </c>
      <c r="F9474" s="5">
        <v>44276</v>
      </c>
      <c r="G9474">
        <v>401993882</v>
      </c>
      <c r="H9474" s="5">
        <v>44297</v>
      </c>
      <c r="I9474">
        <v>7778</v>
      </c>
      <c r="J9474" s="8">
        <v>205.7</v>
      </c>
      <c r="K9474" s="8">
        <v>117.11</v>
      </c>
      <c r="L9474" s="8">
        <v>1599934.6</v>
      </c>
      <c r="M9474" s="8">
        <v>910881.58</v>
      </c>
      <c r="N9474" s="8">
        <v>689053.02</v>
      </c>
    </row>
    <row r="9475" spans="1:14" x14ac:dyDescent="0.2">
      <c r="A9475" t="s">
        <v>0</v>
      </c>
      <c r="B9475" t="s">
        <v>147</v>
      </c>
      <c r="C9475" t="s">
        <v>6</v>
      </c>
      <c r="D9475" t="s">
        <v>7</v>
      </c>
      <c r="E9475" t="s">
        <v>15</v>
      </c>
      <c r="F9475" s="5">
        <v>42589</v>
      </c>
      <c r="G9475">
        <v>980870807</v>
      </c>
      <c r="H9475" s="5">
        <v>42622</v>
      </c>
      <c r="I9475">
        <v>324</v>
      </c>
      <c r="J9475" s="8">
        <v>152.58000000000001</v>
      </c>
      <c r="K9475" s="8">
        <v>97.44</v>
      </c>
      <c r="L9475" s="8">
        <v>49435.92</v>
      </c>
      <c r="M9475" s="8">
        <v>31570.560000000001</v>
      </c>
      <c r="N9475" s="8">
        <v>17865.36</v>
      </c>
    </row>
    <row r="9476" spans="1:14" x14ac:dyDescent="0.2">
      <c r="A9476" t="s">
        <v>9</v>
      </c>
      <c r="B9476" t="s">
        <v>154</v>
      </c>
      <c r="C9476" t="s">
        <v>29</v>
      </c>
      <c r="D9476" t="s">
        <v>3</v>
      </c>
      <c r="E9476" t="s">
        <v>15</v>
      </c>
      <c r="F9476" s="5">
        <v>43849</v>
      </c>
      <c r="G9476">
        <v>391200673</v>
      </c>
      <c r="H9476" s="5">
        <v>43874</v>
      </c>
      <c r="I9476">
        <v>3827</v>
      </c>
      <c r="J9476" s="8">
        <v>651.21</v>
      </c>
      <c r="K9476" s="8">
        <v>524.96</v>
      </c>
      <c r="L9476" s="8">
        <v>2492180.67</v>
      </c>
      <c r="M9476" s="8">
        <v>2009021.92</v>
      </c>
      <c r="N9476" s="8">
        <v>483158.75</v>
      </c>
    </row>
    <row r="9477" spans="1:14" x14ac:dyDescent="0.2">
      <c r="A9477" t="s">
        <v>17</v>
      </c>
      <c r="B9477" t="s">
        <v>82</v>
      </c>
      <c r="C9477" t="s">
        <v>2</v>
      </c>
      <c r="D9477" t="s">
        <v>7</v>
      </c>
      <c r="E9477" t="s">
        <v>23</v>
      </c>
      <c r="F9477" s="5">
        <v>43891</v>
      </c>
      <c r="G9477">
        <v>176782310</v>
      </c>
      <c r="H9477" s="5">
        <v>43906</v>
      </c>
      <c r="I9477">
        <v>2669</v>
      </c>
      <c r="J9477" s="8">
        <v>255.28</v>
      </c>
      <c r="K9477" s="8">
        <v>159.41999999999999</v>
      </c>
      <c r="L9477" s="8">
        <v>681342.32</v>
      </c>
      <c r="M9477" s="8">
        <v>425491.98</v>
      </c>
      <c r="N9477" s="8">
        <v>255850.34</v>
      </c>
    </row>
    <row r="9478" spans="1:14" x14ac:dyDescent="0.2">
      <c r="A9478" t="s">
        <v>17</v>
      </c>
      <c r="B9478" t="s">
        <v>75</v>
      </c>
      <c r="C9478" t="s">
        <v>6</v>
      </c>
      <c r="D9478" t="s">
        <v>7</v>
      </c>
      <c r="E9478" t="s">
        <v>4</v>
      </c>
      <c r="F9478" s="5">
        <v>42905</v>
      </c>
      <c r="G9478">
        <v>601727044</v>
      </c>
      <c r="H9478" s="5">
        <v>42938</v>
      </c>
      <c r="I9478">
        <v>3259</v>
      </c>
      <c r="J9478" s="8">
        <v>152.58000000000001</v>
      </c>
      <c r="K9478" s="8">
        <v>97.44</v>
      </c>
      <c r="L9478" s="8">
        <v>497258.22</v>
      </c>
      <c r="M9478" s="8">
        <v>317556.96000000002</v>
      </c>
      <c r="N9478" s="8">
        <v>179701.26</v>
      </c>
    </row>
    <row r="9479" spans="1:14" x14ac:dyDescent="0.2">
      <c r="A9479" t="s">
        <v>12</v>
      </c>
      <c r="B9479" t="s">
        <v>90</v>
      </c>
      <c r="C9479" t="s">
        <v>2</v>
      </c>
      <c r="D9479" t="s">
        <v>3</v>
      </c>
      <c r="E9479" t="s">
        <v>4</v>
      </c>
      <c r="F9479" s="5">
        <v>44784</v>
      </c>
      <c r="G9479">
        <v>200458705</v>
      </c>
      <c r="H9479" s="5">
        <v>44834</v>
      </c>
      <c r="I9479">
        <v>9040</v>
      </c>
      <c r="J9479" s="8">
        <v>255.28</v>
      </c>
      <c r="K9479" s="8">
        <v>159.41999999999999</v>
      </c>
      <c r="L9479" s="8">
        <v>2307731.2000000002</v>
      </c>
      <c r="M9479" s="8">
        <v>1441156.8</v>
      </c>
      <c r="N9479" s="8">
        <v>866574.4</v>
      </c>
    </row>
    <row r="9480" spans="1:14" x14ac:dyDescent="0.2">
      <c r="A9480" t="s">
        <v>17</v>
      </c>
      <c r="B9480" t="s">
        <v>30</v>
      </c>
      <c r="C9480" t="s">
        <v>29</v>
      </c>
      <c r="D9480" t="s">
        <v>7</v>
      </c>
      <c r="E9480" t="s">
        <v>8</v>
      </c>
      <c r="F9480" s="5">
        <v>43531</v>
      </c>
      <c r="G9480">
        <v>727713620</v>
      </c>
      <c r="H9480" s="5">
        <v>43577</v>
      </c>
      <c r="I9480">
        <v>5486</v>
      </c>
      <c r="J9480" s="8">
        <v>651.21</v>
      </c>
      <c r="K9480" s="8">
        <v>524.96</v>
      </c>
      <c r="L9480" s="8">
        <v>3572538.06</v>
      </c>
      <c r="M9480" s="8">
        <v>2879930.56</v>
      </c>
      <c r="N9480" s="8">
        <v>692607.5</v>
      </c>
    </row>
    <row r="9481" spans="1:14" x14ac:dyDescent="0.2">
      <c r="A9481" t="s">
        <v>9</v>
      </c>
      <c r="B9481" t="s">
        <v>69</v>
      </c>
      <c r="C9481" t="s">
        <v>57</v>
      </c>
      <c r="D9481" t="s">
        <v>7</v>
      </c>
      <c r="E9481" t="s">
        <v>4</v>
      </c>
      <c r="F9481" s="5">
        <v>43738</v>
      </c>
      <c r="G9481">
        <v>408540618</v>
      </c>
      <c r="H9481" s="5">
        <v>43782</v>
      </c>
      <c r="I9481">
        <v>5102</v>
      </c>
      <c r="J9481" s="8">
        <v>154.06</v>
      </c>
      <c r="K9481" s="8">
        <v>90.93</v>
      </c>
      <c r="L9481" s="8">
        <v>786014.12</v>
      </c>
      <c r="M9481" s="8">
        <v>463924.86</v>
      </c>
      <c r="N9481" s="8">
        <v>322089.26</v>
      </c>
    </row>
    <row r="9482" spans="1:14" x14ac:dyDescent="0.2">
      <c r="A9482" t="s">
        <v>0</v>
      </c>
      <c r="B9482" t="s">
        <v>101</v>
      </c>
      <c r="C9482" t="s">
        <v>45</v>
      </c>
      <c r="D9482" t="s">
        <v>3</v>
      </c>
      <c r="E9482" t="s">
        <v>23</v>
      </c>
      <c r="F9482" s="5">
        <v>42768</v>
      </c>
      <c r="G9482">
        <v>688301026</v>
      </c>
      <c r="H9482" s="5">
        <v>42795</v>
      </c>
      <c r="I9482">
        <v>2424</v>
      </c>
      <c r="J9482" s="8">
        <v>9.33</v>
      </c>
      <c r="K9482" s="8">
        <v>6.92</v>
      </c>
      <c r="L9482" s="8">
        <v>22615.919999999998</v>
      </c>
      <c r="M9482" s="8">
        <v>16774.080000000002</v>
      </c>
      <c r="N9482" s="8">
        <v>5841.84</v>
      </c>
    </row>
    <row r="9483" spans="1:14" x14ac:dyDescent="0.2">
      <c r="A9483" t="s">
        <v>9</v>
      </c>
      <c r="B9483" t="s">
        <v>186</v>
      </c>
      <c r="C9483" t="s">
        <v>45</v>
      </c>
      <c r="D9483" t="s">
        <v>3</v>
      </c>
      <c r="E9483" t="s">
        <v>15</v>
      </c>
      <c r="F9483" s="5">
        <v>44607</v>
      </c>
      <c r="G9483">
        <v>382668673</v>
      </c>
      <c r="H9483" s="5">
        <v>44624</v>
      </c>
      <c r="I9483">
        <v>9019</v>
      </c>
      <c r="J9483" s="8">
        <v>9.33</v>
      </c>
      <c r="K9483" s="8">
        <v>6.92</v>
      </c>
      <c r="L9483" s="8">
        <v>84147.27</v>
      </c>
      <c r="M9483" s="8">
        <v>62411.48</v>
      </c>
      <c r="N9483" s="8">
        <v>21735.79</v>
      </c>
    </row>
    <row r="9484" spans="1:14" x14ac:dyDescent="0.2">
      <c r="A9484" t="s">
        <v>20</v>
      </c>
      <c r="B9484" t="s">
        <v>168</v>
      </c>
      <c r="C9484" t="s">
        <v>11</v>
      </c>
      <c r="D9484" t="s">
        <v>7</v>
      </c>
      <c r="E9484" t="s">
        <v>23</v>
      </c>
      <c r="F9484" s="5">
        <v>44240</v>
      </c>
      <c r="G9484">
        <v>627629888</v>
      </c>
      <c r="H9484" s="5">
        <v>44241</v>
      </c>
      <c r="I9484">
        <v>8486</v>
      </c>
      <c r="J9484" s="8">
        <v>47.45</v>
      </c>
      <c r="K9484" s="8">
        <v>31.79</v>
      </c>
      <c r="L9484" s="8">
        <v>402660.7</v>
      </c>
      <c r="M9484" s="8">
        <v>269769.94</v>
      </c>
      <c r="N9484" s="8">
        <v>132890.76</v>
      </c>
    </row>
    <row r="9485" spans="1:14" x14ac:dyDescent="0.2">
      <c r="A9485" t="s">
        <v>0</v>
      </c>
      <c r="B9485" t="s">
        <v>144</v>
      </c>
      <c r="C9485" t="s">
        <v>11</v>
      </c>
      <c r="D9485" t="s">
        <v>3</v>
      </c>
      <c r="E9485" t="s">
        <v>4</v>
      </c>
      <c r="F9485" s="5">
        <v>44162</v>
      </c>
      <c r="G9485">
        <v>829483497</v>
      </c>
      <c r="H9485" s="5">
        <v>44165</v>
      </c>
      <c r="I9485">
        <v>1454</v>
      </c>
      <c r="J9485" s="8">
        <v>47.45</v>
      </c>
      <c r="K9485" s="8">
        <v>31.79</v>
      </c>
      <c r="L9485" s="8">
        <v>68992.3</v>
      </c>
      <c r="M9485" s="8">
        <v>46222.66</v>
      </c>
      <c r="N9485" s="8">
        <v>22769.64</v>
      </c>
    </row>
    <row r="9486" spans="1:14" x14ac:dyDescent="0.2">
      <c r="A9486" t="s">
        <v>12</v>
      </c>
      <c r="B9486" t="s">
        <v>61</v>
      </c>
      <c r="C9486" t="s">
        <v>22</v>
      </c>
      <c r="D9486" t="s">
        <v>7</v>
      </c>
      <c r="E9486" t="s">
        <v>4</v>
      </c>
      <c r="F9486" s="5">
        <v>42718</v>
      </c>
      <c r="G9486">
        <v>914840829</v>
      </c>
      <c r="H9486" s="5">
        <v>42727</v>
      </c>
      <c r="I9486">
        <v>586</v>
      </c>
      <c r="J9486" s="8">
        <v>109.28</v>
      </c>
      <c r="K9486" s="8">
        <v>35.840000000000003</v>
      </c>
      <c r="L9486" s="8">
        <v>64038.080000000002</v>
      </c>
      <c r="M9486" s="8">
        <v>21002.240000000002</v>
      </c>
      <c r="N9486" s="8">
        <v>43035.839999999997</v>
      </c>
    </row>
    <row r="9487" spans="1:14" x14ac:dyDescent="0.2">
      <c r="A9487" t="s">
        <v>20</v>
      </c>
      <c r="B9487" t="s">
        <v>120</v>
      </c>
      <c r="C9487" t="s">
        <v>2</v>
      </c>
      <c r="D9487" t="s">
        <v>3</v>
      </c>
      <c r="E9487" t="s">
        <v>23</v>
      </c>
      <c r="F9487" s="5">
        <v>43258</v>
      </c>
      <c r="G9487">
        <v>880625712</v>
      </c>
      <c r="H9487" s="5">
        <v>43304</v>
      </c>
      <c r="I9487">
        <v>5573</v>
      </c>
      <c r="J9487" s="8">
        <v>255.28</v>
      </c>
      <c r="K9487" s="8">
        <v>159.41999999999999</v>
      </c>
      <c r="L9487" s="8">
        <v>1422675.44</v>
      </c>
      <c r="M9487" s="8">
        <v>888447.66</v>
      </c>
      <c r="N9487" s="8">
        <v>534227.78</v>
      </c>
    </row>
    <row r="9488" spans="1:14" x14ac:dyDescent="0.2">
      <c r="A9488" t="s">
        <v>20</v>
      </c>
      <c r="B9488" t="s">
        <v>81</v>
      </c>
      <c r="C9488" t="s">
        <v>11</v>
      </c>
      <c r="D9488" t="s">
        <v>7</v>
      </c>
      <c r="E9488" t="s">
        <v>15</v>
      </c>
      <c r="F9488" s="5">
        <v>44097</v>
      </c>
      <c r="G9488">
        <v>344074475</v>
      </c>
      <c r="H9488" s="5">
        <v>44097</v>
      </c>
      <c r="I9488">
        <v>8138</v>
      </c>
      <c r="J9488" s="8">
        <v>47.45</v>
      </c>
      <c r="K9488" s="8">
        <v>31.79</v>
      </c>
      <c r="L9488" s="8">
        <v>386148.1</v>
      </c>
      <c r="M9488" s="8">
        <v>258707.02</v>
      </c>
      <c r="N9488" s="8">
        <v>127441.08</v>
      </c>
    </row>
    <row r="9489" spans="1:14" x14ac:dyDescent="0.2">
      <c r="A9489" t="s">
        <v>12</v>
      </c>
      <c r="B9489" t="s">
        <v>150</v>
      </c>
      <c r="C9489" t="s">
        <v>2</v>
      </c>
      <c r="D9489" t="s">
        <v>3</v>
      </c>
      <c r="E9489" t="s">
        <v>23</v>
      </c>
      <c r="F9489" s="5">
        <v>42554</v>
      </c>
      <c r="G9489">
        <v>792735946</v>
      </c>
      <c r="H9489" s="5">
        <v>42555</v>
      </c>
      <c r="I9489">
        <v>7038</v>
      </c>
      <c r="J9489" s="8">
        <v>255.28</v>
      </c>
      <c r="K9489" s="8">
        <v>159.41999999999999</v>
      </c>
      <c r="L9489" s="8">
        <v>1796660.64</v>
      </c>
      <c r="M9489" s="8">
        <v>1121997.96</v>
      </c>
      <c r="N9489" s="8">
        <v>674662.68</v>
      </c>
    </row>
    <row r="9490" spans="1:14" x14ac:dyDescent="0.2">
      <c r="A9490" t="s">
        <v>12</v>
      </c>
      <c r="B9490" t="s">
        <v>195</v>
      </c>
      <c r="C9490" t="s">
        <v>57</v>
      </c>
      <c r="D9490" t="s">
        <v>3</v>
      </c>
      <c r="E9490" t="s">
        <v>15</v>
      </c>
      <c r="F9490" s="5">
        <v>42495</v>
      </c>
      <c r="G9490">
        <v>634471452</v>
      </c>
      <c r="H9490" s="5">
        <v>42534</v>
      </c>
      <c r="I9490">
        <v>3057</v>
      </c>
      <c r="J9490" s="8">
        <v>154.06</v>
      </c>
      <c r="K9490" s="8">
        <v>90.93</v>
      </c>
      <c r="L9490" s="8">
        <v>470961.42</v>
      </c>
      <c r="M9490" s="8">
        <v>277973.01</v>
      </c>
      <c r="N9490" s="8">
        <v>192988.41</v>
      </c>
    </row>
    <row r="9491" spans="1:14" x14ac:dyDescent="0.2">
      <c r="A9491" t="s">
        <v>17</v>
      </c>
      <c r="B9491" t="s">
        <v>149</v>
      </c>
      <c r="C9491" t="s">
        <v>45</v>
      </c>
      <c r="D9491" t="s">
        <v>7</v>
      </c>
      <c r="E9491" t="s">
        <v>4</v>
      </c>
      <c r="F9491" s="5">
        <v>42096</v>
      </c>
      <c r="G9491">
        <v>147454822</v>
      </c>
      <c r="H9491" s="5">
        <v>42138</v>
      </c>
      <c r="I9491">
        <v>4013</v>
      </c>
      <c r="J9491" s="8">
        <v>9.33</v>
      </c>
      <c r="K9491" s="8">
        <v>6.92</v>
      </c>
      <c r="L9491" s="8">
        <v>37441.29</v>
      </c>
      <c r="M9491" s="8">
        <v>27769.96</v>
      </c>
      <c r="N9491" s="8">
        <v>9671.33</v>
      </c>
    </row>
    <row r="9492" spans="1:14" x14ac:dyDescent="0.2">
      <c r="A9492" t="s">
        <v>9</v>
      </c>
      <c r="B9492" t="s">
        <v>100</v>
      </c>
      <c r="C9492" t="s">
        <v>22</v>
      </c>
      <c r="D9492" t="s">
        <v>3</v>
      </c>
      <c r="E9492" t="s">
        <v>15</v>
      </c>
      <c r="F9492" s="5">
        <v>42844</v>
      </c>
      <c r="G9492">
        <v>130172383</v>
      </c>
      <c r="H9492" s="5">
        <v>42844</v>
      </c>
      <c r="I9492">
        <v>9756</v>
      </c>
      <c r="J9492" s="8">
        <v>109.28</v>
      </c>
      <c r="K9492" s="8">
        <v>35.840000000000003</v>
      </c>
      <c r="L9492" s="8">
        <v>1066135.68</v>
      </c>
      <c r="M9492" s="8">
        <v>349655.03999999998</v>
      </c>
      <c r="N9492" s="8">
        <v>716480.64</v>
      </c>
    </row>
    <row r="9493" spans="1:14" x14ac:dyDescent="0.2">
      <c r="A9493" t="s">
        <v>12</v>
      </c>
      <c r="B9493" t="s">
        <v>90</v>
      </c>
      <c r="C9493" t="s">
        <v>6</v>
      </c>
      <c r="D9493" t="s">
        <v>7</v>
      </c>
      <c r="E9493" t="s">
        <v>23</v>
      </c>
      <c r="F9493" s="5">
        <v>42465</v>
      </c>
      <c r="G9493">
        <v>551422965</v>
      </c>
      <c r="H9493" s="5">
        <v>42512</v>
      </c>
      <c r="I9493">
        <v>7164</v>
      </c>
      <c r="J9493" s="8">
        <v>152.58000000000001</v>
      </c>
      <c r="K9493" s="8">
        <v>97.44</v>
      </c>
      <c r="L9493" s="8">
        <v>1093083.1200000001</v>
      </c>
      <c r="M9493" s="8">
        <v>698060.16</v>
      </c>
      <c r="N9493" s="8">
        <v>395022.96</v>
      </c>
    </row>
    <row r="9494" spans="1:14" x14ac:dyDescent="0.2">
      <c r="A9494" t="s">
        <v>9</v>
      </c>
      <c r="B9494" t="s">
        <v>136</v>
      </c>
      <c r="C9494" t="s">
        <v>29</v>
      </c>
      <c r="D9494" t="s">
        <v>7</v>
      </c>
      <c r="E9494" t="s">
        <v>15</v>
      </c>
      <c r="F9494" s="5">
        <v>43303</v>
      </c>
      <c r="G9494">
        <v>100317895</v>
      </c>
      <c r="H9494" s="5">
        <v>43326</v>
      </c>
      <c r="I9494">
        <v>5149</v>
      </c>
      <c r="J9494" s="8">
        <v>651.21</v>
      </c>
      <c r="K9494" s="8">
        <v>524.96</v>
      </c>
      <c r="L9494" s="8">
        <v>3353080.29</v>
      </c>
      <c r="M9494" s="8">
        <v>2703019.04</v>
      </c>
      <c r="N9494" s="8">
        <v>650061.25</v>
      </c>
    </row>
    <row r="9495" spans="1:14" x14ac:dyDescent="0.2">
      <c r="A9495" t="s">
        <v>9</v>
      </c>
      <c r="B9495" t="s">
        <v>152</v>
      </c>
      <c r="C9495" t="s">
        <v>29</v>
      </c>
      <c r="D9495" t="s">
        <v>7</v>
      </c>
      <c r="E9495" t="s">
        <v>4</v>
      </c>
      <c r="F9495" s="5">
        <v>44515</v>
      </c>
      <c r="G9495">
        <v>236281001</v>
      </c>
      <c r="H9495" s="5">
        <v>44527</v>
      </c>
      <c r="I9495">
        <v>9654</v>
      </c>
      <c r="J9495" s="8">
        <v>651.21</v>
      </c>
      <c r="K9495" s="8">
        <v>524.96</v>
      </c>
      <c r="L9495" s="8">
        <v>6286781.3399999999</v>
      </c>
      <c r="M9495" s="8">
        <v>5067963.84</v>
      </c>
      <c r="N9495" s="8">
        <v>1218817.5</v>
      </c>
    </row>
    <row r="9496" spans="1:14" x14ac:dyDescent="0.2">
      <c r="A9496" t="s">
        <v>9</v>
      </c>
      <c r="B9496" t="s">
        <v>69</v>
      </c>
      <c r="C9496" t="s">
        <v>19</v>
      </c>
      <c r="D9496" t="s">
        <v>3</v>
      </c>
      <c r="E9496" t="s">
        <v>15</v>
      </c>
      <c r="F9496" s="5">
        <v>42568</v>
      </c>
      <c r="G9496">
        <v>239048612</v>
      </c>
      <c r="H9496" s="5">
        <v>42577</v>
      </c>
      <c r="I9496">
        <v>8651</v>
      </c>
      <c r="J9496" s="8">
        <v>81.73</v>
      </c>
      <c r="K9496" s="8">
        <v>56.67</v>
      </c>
      <c r="L9496" s="8">
        <v>707046.23</v>
      </c>
      <c r="M9496" s="8">
        <v>490252.17</v>
      </c>
      <c r="N9496" s="8">
        <v>216794.06</v>
      </c>
    </row>
    <row r="9497" spans="1:14" x14ac:dyDescent="0.2">
      <c r="A9497" t="s">
        <v>17</v>
      </c>
      <c r="B9497" t="s">
        <v>135</v>
      </c>
      <c r="C9497" t="s">
        <v>65</v>
      </c>
      <c r="D9497" t="s">
        <v>3</v>
      </c>
      <c r="E9497" t="s">
        <v>8</v>
      </c>
      <c r="F9497" s="5">
        <v>44365</v>
      </c>
      <c r="G9497">
        <v>358669555</v>
      </c>
      <c r="H9497" s="5">
        <v>44411</v>
      </c>
      <c r="I9497">
        <v>7147</v>
      </c>
      <c r="J9497" s="8">
        <v>668.27</v>
      </c>
      <c r="K9497" s="8">
        <v>502.54</v>
      </c>
      <c r="L9497" s="8">
        <v>4776125.6900000004</v>
      </c>
      <c r="M9497" s="8">
        <v>3591653.38</v>
      </c>
      <c r="N9497" s="8">
        <v>1184472.31</v>
      </c>
    </row>
    <row r="9498" spans="1:14" x14ac:dyDescent="0.2">
      <c r="A9498" t="s">
        <v>20</v>
      </c>
      <c r="B9498" t="s">
        <v>183</v>
      </c>
      <c r="C9498" t="s">
        <v>14</v>
      </c>
      <c r="D9498" t="s">
        <v>3</v>
      </c>
      <c r="E9498" t="s">
        <v>4</v>
      </c>
      <c r="F9498" s="5">
        <v>44880</v>
      </c>
      <c r="G9498">
        <v>465505158</v>
      </c>
      <c r="H9498" s="5">
        <v>44900</v>
      </c>
      <c r="I9498">
        <v>2176</v>
      </c>
      <c r="J9498" s="8">
        <v>205.7</v>
      </c>
      <c r="K9498" s="8">
        <v>117.11</v>
      </c>
      <c r="L9498" s="8">
        <v>447603.20000000001</v>
      </c>
      <c r="M9498" s="8">
        <v>254831.35999999999</v>
      </c>
      <c r="N9498" s="8">
        <v>192771.84</v>
      </c>
    </row>
    <row r="9499" spans="1:14" x14ac:dyDescent="0.2">
      <c r="A9499" t="s">
        <v>12</v>
      </c>
      <c r="B9499" t="s">
        <v>162</v>
      </c>
      <c r="C9499" t="s">
        <v>65</v>
      </c>
      <c r="D9499" t="s">
        <v>3</v>
      </c>
      <c r="E9499" t="s">
        <v>15</v>
      </c>
      <c r="F9499" s="5">
        <v>44253</v>
      </c>
      <c r="G9499">
        <v>500229251</v>
      </c>
      <c r="H9499" s="5">
        <v>44270</v>
      </c>
      <c r="I9499">
        <v>7806</v>
      </c>
      <c r="J9499" s="8">
        <v>668.27</v>
      </c>
      <c r="K9499" s="8">
        <v>502.54</v>
      </c>
      <c r="L9499" s="8">
        <v>5216515.62</v>
      </c>
      <c r="M9499" s="8">
        <v>3922827.24</v>
      </c>
      <c r="N9499" s="8">
        <v>1293688.3799999999</v>
      </c>
    </row>
    <row r="9500" spans="1:14" x14ac:dyDescent="0.2">
      <c r="A9500" t="s">
        <v>9</v>
      </c>
      <c r="B9500" t="s">
        <v>51</v>
      </c>
      <c r="C9500" t="s">
        <v>65</v>
      </c>
      <c r="D9500" t="s">
        <v>7</v>
      </c>
      <c r="E9500" t="s">
        <v>23</v>
      </c>
      <c r="F9500" s="5">
        <v>42855</v>
      </c>
      <c r="G9500">
        <v>923828160</v>
      </c>
      <c r="H9500" s="5">
        <v>42889</v>
      </c>
      <c r="I9500">
        <v>137</v>
      </c>
      <c r="J9500" s="8">
        <v>668.27</v>
      </c>
      <c r="K9500" s="8">
        <v>502.54</v>
      </c>
      <c r="L9500" s="8">
        <v>91552.99</v>
      </c>
      <c r="M9500" s="8">
        <v>68847.98</v>
      </c>
      <c r="N9500" s="8">
        <v>22705.01</v>
      </c>
    </row>
    <row r="9501" spans="1:14" x14ac:dyDescent="0.2">
      <c r="A9501" t="s">
        <v>9</v>
      </c>
      <c r="B9501" t="s">
        <v>136</v>
      </c>
      <c r="C9501" t="s">
        <v>19</v>
      </c>
      <c r="D9501" t="s">
        <v>3</v>
      </c>
      <c r="E9501" t="s">
        <v>15</v>
      </c>
      <c r="F9501" s="5">
        <v>42569</v>
      </c>
      <c r="G9501">
        <v>467600715</v>
      </c>
      <c r="H9501" s="5">
        <v>42576</v>
      </c>
      <c r="I9501">
        <v>2297</v>
      </c>
      <c r="J9501" s="8">
        <v>81.73</v>
      </c>
      <c r="K9501" s="8">
        <v>56.67</v>
      </c>
      <c r="L9501" s="8">
        <v>187733.81</v>
      </c>
      <c r="M9501" s="8">
        <v>130170.99</v>
      </c>
      <c r="N9501" s="8">
        <v>57562.82</v>
      </c>
    </row>
    <row r="9502" spans="1:14" x14ac:dyDescent="0.2">
      <c r="A9502" t="s">
        <v>9</v>
      </c>
      <c r="B9502" t="s">
        <v>117</v>
      </c>
      <c r="C9502" t="s">
        <v>65</v>
      </c>
      <c r="D9502" t="s">
        <v>7</v>
      </c>
      <c r="E9502" t="s">
        <v>23</v>
      </c>
      <c r="F9502" s="5">
        <v>43890</v>
      </c>
      <c r="G9502">
        <v>183158242</v>
      </c>
      <c r="H9502" s="5">
        <v>43928</v>
      </c>
      <c r="I9502">
        <v>9449</v>
      </c>
      <c r="J9502" s="8">
        <v>668.27</v>
      </c>
      <c r="K9502" s="8">
        <v>502.54</v>
      </c>
      <c r="L9502" s="8">
        <v>6314483.2300000004</v>
      </c>
      <c r="M9502" s="8">
        <v>4748500.46</v>
      </c>
      <c r="N9502" s="8">
        <v>1565982.77</v>
      </c>
    </row>
    <row r="9503" spans="1:14" x14ac:dyDescent="0.2">
      <c r="A9503" t="s">
        <v>9</v>
      </c>
      <c r="B9503" t="s">
        <v>192</v>
      </c>
      <c r="C9503" t="s">
        <v>31</v>
      </c>
      <c r="D9503" t="s">
        <v>7</v>
      </c>
      <c r="E9503" t="s">
        <v>8</v>
      </c>
      <c r="F9503" s="5">
        <v>43975</v>
      </c>
      <c r="G9503">
        <v>292424571</v>
      </c>
      <c r="H9503" s="5">
        <v>43987</v>
      </c>
      <c r="I9503">
        <v>3784</v>
      </c>
      <c r="J9503" s="8">
        <v>437.2</v>
      </c>
      <c r="K9503" s="8">
        <v>263.33</v>
      </c>
      <c r="L9503" s="8">
        <v>1654364.8</v>
      </c>
      <c r="M9503" s="8">
        <v>996440.72</v>
      </c>
      <c r="N9503" s="8">
        <v>657924.07999999996</v>
      </c>
    </row>
    <row r="9504" spans="1:14" x14ac:dyDescent="0.2">
      <c r="A9504" t="s">
        <v>20</v>
      </c>
      <c r="B9504" t="s">
        <v>198</v>
      </c>
      <c r="C9504" t="s">
        <v>31</v>
      </c>
      <c r="D9504" t="s">
        <v>3</v>
      </c>
      <c r="E9504" t="s">
        <v>23</v>
      </c>
      <c r="F9504" s="5">
        <v>44333</v>
      </c>
      <c r="G9504">
        <v>637636029</v>
      </c>
      <c r="H9504" s="5">
        <v>44366</v>
      </c>
      <c r="I9504">
        <v>9526</v>
      </c>
      <c r="J9504" s="8">
        <v>437.2</v>
      </c>
      <c r="K9504" s="8">
        <v>263.33</v>
      </c>
      <c r="L9504" s="8">
        <v>4164767.2</v>
      </c>
      <c r="M9504" s="8">
        <v>2508481.58</v>
      </c>
      <c r="N9504" s="8">
        <v>1656285.62</v>
      </c>
    </row>
    <row r="9505" spans="1:14" x14ac:dyDescent="0.2">
      <c r="A9505" t="s">
        <v>9</v>
      </c>
      <c r="B9505" t="s">
        <v>24</v>
      </c>
      <c r="C9505" t="s">
        <v>11</v>
      </c>
      <c r="D9505" t="s">
        <v>3</v>
      </c>
      <c r="E9505" t="s">
        <v>4</v>
      </c>
      <c r="F9505" s="5">
        <v>42244</v>
      </c>
      <c r="G9505">
        <v>231341445</v>
      </c>
      <c r="H9505" s="5">
        <v>42284</v>
      </c>
      <c r="I9505">
        <v>7929</v>
      </c>
      <c r="J9505" s="8">
        <v>47.45</v>
      </c>
      <c r="K9505" s="8">
        <v>31.79</v>
      </c>
      <c r="L9505" s="8">
        <v>376231.05</v>
      </c>
      <c r="M9505" s="8">
        <v>252062.91</v>
      </c>
      <c r="N9505" s="8">
        <v>124168.14</v>
      </c>
    </row>
    <row r="9506" spans="1:14" x14ac:dyDescent="0.2">
      <c r="A9506" t="s">
        <v>9</v>
      </c>
      <c r="B9506" t="s">
        <v>208</v>
      </c>
      <c r="C9506" t="s">
        <v>45</v>
      </c>
      <c r="D9506" t="s">
        <v>3</v>
      </c>
      <c r="E9506" t="s">
        <v>8</v>
      </c>
      <c r="F9506" s="5">
        <v>44613</v>
      </c>
      <c r="G9506">
        <v>406402146</v>
      </c>
      <c r="H9506" s="5">
        <v>44647</v>
      </c>
      <c r="I9506">
        <v>2281</v>
      </c>
      <c r="J9506" s="8">
        <v>9.33</v>
      </c>
      <c r="K9506" s="8">
        <v>6.92</v>
      </c>
      <c r="L9506" s="8">
        <v>21281.73</v>
      </c>
      <c r="M9506" s="8">
        <v>15784.52</v>
      </c>
      <c r="N9506" s="8">
        <v>5497.21</v>
      </c>
    </row>
    <row r="9507" spans="1:14" x14ac:dyDescent="0.2">
      <c r="A9507" t="s">
        <v>0</v>
      </c>
      <c r="B9507" t="s">
        <v>197</v>
      </c>
      <c r="C9507" t="s">
        <v>31</v>
      </c>
      <c r="D9507" t="s">
        <v>7</v>
      </c>
      <c r="E9507" t="s">
        <v>8</v>
      </c>
      <c r="F9507" s="5">
        <v>43421</v>
      </c>
      <c r="G9507">
        <v>765991961</v>
      </c>
      <c r="H9507" s="5">
        <v>43428</v>
      </c>
      <c r="I9507">
        <v>2898</v>
      </c>
      <c r="J9507" s="8">
        <v>437.2</v>
      </c>
      <c r="K9507" s="8">
        <v>263.33</v>
      </c>
      <c r="L9507" s="8">
        <v>1267005.6000000001</v>
      </c>
      <c r="M9507" s="8">
        <v>763130.34</v>
      </c>
      <c r="N9507" s="8">
        <v>503875.26</v>
      </c>
    </row>
    <row r="9508" spans="1:14" x14ac:dyDescent="0.2">
      <c r="A9508" t="s">
        <v>9</v>
      </c>
      <c r="B9508" t="s">
        <v>96</v>
      </c>
      <c r="C9508" t="s">
        <v>29</v>
      </c>
      <c r="D9508" t="s">
        <v>3</v>
      </c>
      <c r="E9508" t="s">
        <v>4</v>
      </c>
      <c r="F9508" s="5">
        <v>43505</v>
      </c>
      <c r="G9508">
        <v>533597218</v>
      </c>
      <c r="H9508" s="5">
        <v>43520</v>
      </c>
      <c r="I9508">
        <v>2130</v>
      </c>
      <c r="J9508" s="8">
        <v>651.21</v>
      </c>
      <c r="K9508" s="8">
        <v>524.96</v>
      </c>
      <c r="L9508" s="8">
        <v>1387077.3</v>
      </c>
      <c r="M9508" s="8">
        <v>1118164.8</v>
      </c>
      <c r="N9508" s="8">
        <v>268912.5</v>
      </c>
    </row>
    <row r="9509" spans="1:14" x14ac:dyDescent="0.2">
      <c r="A9509" t="s">
        <v>12</v>
      </c>
      <c r="B9509" t="s">
        <v>32</v>
      </c>
      <c r="C9509" t="s">
        <v>11</v>
      </c>
      <c r="D9509" t="s">
        <v>7</v>
      </c>
      <c r="E9509" t="s">
        <v>23</v>
      </c>
      <c r="F9509" s="5">
        <v>42243</v>
      </c>
      <c r="G9509">
        <v>803016746</v>
      </c>
      <c r="H9509" s="5">
        <v>42292</v>
      </c>
      <c r="I9509">
        <v>9355</v>
      </c>
      <c r="J9509" s="8">
        <v>47.45</v>
      </c>
      <c r="K9509" s="8">
        <v>31.79</v>
      </c>
      <c r="L9509" s="8">
        <v>443894.75</v>
      </c>
      <c r="M9509" s="8">
        <v>297395.45</v>
      </c>
      <c r="N9509" s="8">
        <v>146499.29999999999</v>
      </c>
    </row>
    <row r="9510" spans="1:14" x14ac:dyDescent="0.2">
      <c r="A9510" t="s">
        <v>12</v>
      </c>
      <c r="B9510" t="s">
        <v>67</v>
      </c>
      <c r="C9510" t="s">
        <v>14</v>
      </c>
      <c r="D9510" t="s">
        <v>7</v>
      </c>
      <c r="E9510" t="s">
        <v>4</v>
      </c>
      <c r="F9510" s="5">
        <v>44442</v>
      </c>
      <c r="G9510">
        <v>488361871</v>
      </c>
      <c r="H9510" s="5">
        <v>44457</v>
      </c>
      <c r="I9510">
        <v>5985</v>
      </c>
      <c r="J9510" s="8">
        <v>205.7</v>
      </c>
      <c r="K9510" s="8">
        <v>117.11</v>
      </c>
      <c r="L9510" s="8">
        <v>1231114.5</v>
      </c>
      <c r="M9510" s="8">
        <v>700903.35</v>
      </c>
      <c r="N9510" s="8">
        <v>530211.15</v>
      </c>
    </row>
    <row r="9511" spans="1:14" x14ac:dyDescent="0.2">
      <c r="A9511" t="s">
        <v>9</v>
      </c>
      <c r="B9511" t="s">
        <v>63</v>
      </c>
      <c r="C9511" t="s">
        <v>6</v>
      </c>
      <c r="D9511" t="s">
        <v>7</v>
      </c>
      <c r="E9511" t="s">
        <v>23</v>
      </c>
      <c r="F9511" s="5">
        <v>44679</v>
      </c>
      <c r="G9511">
        <v>374056422</v>
      </c>
      <c r="H9511" s="5">
        <v>44687</v>
      </c>
      <c r="I9511">
        <v>463</v>
      </c>
      <c r="J9511" s="8">
        <v>152.58000000000001</v>
      </c>
      <c r="K9511" s="8">
        <v>97.44</v>
      </c>
      <c r="L9511" s="8">
        <v>70644.539999999994</v>
      </c>
      <c r="M9511" s="8">
        <v>45114.720000000001</v>
      </c>
      <c r="N9511" s="8">
        <v>25529.82</v>
      </c>
    </row>
    <row r="9512" spans="1:14" x14ac:dyDescent="0.2">
      <c r="A9512" t="s">
        <v>9</v>
      </c>
      <c r="B9512" t="s">
        <v>100</v>
      </c>
      <c r="C9512" t="s">
        <v>36</v>
      </c>
      <c r="D9512" t="s">
        <v>7</v>
      </c>
      <c r="E9512" t="s">
        <v>23</v>
      </c>
      <c r="F9512" s="5">
        <v>43194</v>
      </c>
      <c r="G9512">
        <v>864836728</v>
      </c>
      <c r="H9512" s="5">
        <v>43230</v>
      </c>
      <c r="I9512">
        <v>3261</v>
      </c>
      <c r="J9512" s="8">
        <v>421.89</v>
      </c>
      <c r="K9512" s="8">
        <v>364.69</v>
      </c>
      <c r="L9512" s="8">
        <v>1375783.29</v>
      </c>
      <c r="M9512" s="8">
        <v>1189254.0900000001</v>
      </c>
      <c r="N9512" s="8">
        <v>186529.2</v>
      </c>
    </row>
    <row r="9513" spans="1:14" x14ac:dyDescent="0.2">
      <c r="A9513" t="s">
        <v>39</v>
      </c>
      <c r="B9513" t="s">
        <v>205</v>
      </c>
      <c r="C9513" t="s">
        <v>65</v>
      </c>
      <c r="D9513" t="s">
        <v>7</v>
      </c>
      <c r="E9513" t="s">
        <v>23</v>
      </c>
      <c r="F9513" s="5">
        <v>42308</v>
      </c>
      <c r="G9513">
        <v>635751616</v>
      </c>
      <c r="H9513" s="5">
        <v>42352</v>
      </c>
      <c r="I9513">
        <v>1886</v>
      </c>
      <c r="J9513" s="8">
        <v>668.27</v>
      </c>
      <c r="K9513" s="8">
        <v>502.54</v>
      </c>
      <c r="L9513" s="8">
        <v>1260357.22</v>
      </c>
      <c r="M9513" s="8">
        <v>947790.44</v>
      </c>
      <c r="N9513" s="8">
        <v>312566.78000000003</v>
      </c>
    </row>
    <row r="9514" spans="1:14" x14ac:dyDescent="0.2">
      <c r="A9514" t="s">
        <v>9</v>
      </c>
      <c r="B9514" t="s">
        <v>203</v>
      </c>
      <c r="C9514" t="s">
        <v>36</v>
      </c>
      <c r="D9514" t="s">
        <v>7</v>
      </c>
      <c r="E9514" t="s">
        <v>8</v>
      </c>
      <c r="F9514" s="5">
        <v>42385</v>
      </c>
      <c r="G9514">
        <v>682162415</v>
      </c>
      <c r="H9514" s="5">
        <v>42426</v>
      </c>
      <c r="I9514">
        <v>5873</v>
      </c>
      <c r="J9514" s="8">
        <v>421.89</v>
      </c>
      <c r="K9514" s="8">
        <v>364.69</v>
      </c>
      <c r="L9514" s="8">
        <v>2477759.9700000002</v>
      </c>
      <c r="M9514" s="8">
        <v>2141824.37</v>
      </c>
      <c r="N9514" s="8">
        <v>335935.6</v>
      </c>
    </row>
    <row r="9515" spans="1:14" x14ac:dyDescent="0.2">
      <c r="A9515" t="s">
        <v>12</v>
      </c>
      <c r="B9515" t="s">
        <v>67</v>
      </c>
      <c r="C9515" t="s">
        <v>36</v>
      </c>
      <c r="D9515" t="s">
        <v>3</v>
      </c>
      <c r="E9515" t="s">
        <v>4</v>
      </c>
      <c r="F9515" s="5">
        <v>43525</v>
      </c>
      <c r="G9515">
        <v>269742953</v>
      </c>
      <c r="H9515" s="5">
        <v>43550</v>
      </c>
      <c r="I9515">
        <v>1789</v>
      </c>
      <c r="J9515" s="8">
        <v>421.89</v>
      </c>
      <c r="K9515" s="8">
        <v>364.69</v>
      </c>
      <c r="L9515" s="8">
        <v>754761.21</v>
      </c>
      <c r="M9515" s="8">
        <v>652430.41</v>
      </c>
      <c r="N9515" s="8">
        <v>102330.8</v>
      </c>
    </row>
    <row r="9516" spans="1:14" x14ac:dyDescent="0.2">
      <c r="A9516" t="s">
        <v>12</v>
      </c>
      <c r="B9516" t="s">
        <v>166</v>
      </c>
      <c r="C9516" t="s">
        <v>22</v>
      </c>
      <c r="D9516" t="s">
        <v>3</v>
      </c>
      <c r="E9516" t="s">
        <v>4</v>
      </c>
      <c r="F9516" s="5">
        <v>43138</v>
      </c>
      <c r="G9516">
        <v>984479558</v>
      </c>
      <c r="H9516" s="5">
        <v>43143</v>
      </c>
      <c r="I9516">
        <v>8233</v>
      </c>
      <c r="J9516" s="8">
        <v>109.28</v>
      </c>
      <c r="K9516" s="8">
        <v>35.840000000000003</v>
      </c>
      <c r="L9516" s="8">
        <v>899702.24</v>
      </c>
      <c r="M9516" s="8">
        <v>295070.71999999997</v>
      </c>
      <c r="N9516" s="8">
        <v>604631.52</v>
      </c>
    </row>
    <row r="9517" spans="1:14" x14ac:dyDescent="0.2">
      <c r="A9517" t="s">
        <v>12</v>
      </c>
      <c r="B9517" t="s">
        <v>90</v>
      </c>
      <c r="C9517" t="s">
        <v>36</v>
      </c>
      <c r="D9517" t="s">
        <v>3</v>
      </c>
      <c r="E9517" t="s">
        <v>23</v>
      </c>
      <c r="F9517" s="5">
        <v>42180</v>
      </c>
      <c r="G9517">
        <v>882671058</v>
      </c>
      <c r="H9517" s="5">
        <v>42213</v>
      </c>
      <c r="I9517">
        <v>836</v>
      </c>
      <c r="J9517" s="8">
        <v>421.89</v>
      </c>
      <c r="K9517" s="8">
        <v>364.69</v>
      </c>
      <c r="L9517" s="8">
        <v>352700.04</v>
      </c>
      <c r="M9517" s="8">
        <v>304880.84000000003</v>
      </c>
      <c r="N9517" s="8">
        <v>47819.199999999997</v>
      </c>
    </row>
    <row r="9518" spans="1:14" x14ac:dyDescent="0.2">
      <c r="A9518" t="s">
        <v>12</v>
      </c>
      <c r="B9518" t="s">
        <v>172</v>
      </c>
      <c r="C9518" t="s">
        <v>65</v>
      </c>
      <c r="D9518" t="s">
        <v>3</v>
      </c>
      <c r="E9518" t="s">
        <v>23</v>
      </c>
      <c r="F9518" s="5">
        <v>43456</v>
      </c>
      <c r="G9518">
        <v>340928781</v>
      </c>
      <c r="H9518" s="5">
        <v>42013</v>
      </c>
      <c r="I9518">
        <v>7257</v>
      </c>
      <c r="J9518" s="8">
        <v>668.27</v>
      </c>
      <c r="K9518" s="8">
        <v>502.54</v>
      </c>
      <c r="L9518" s="8">
        <v>4849635.3899999997</v>
      </c>
      <c r="M9518" s="8">
        <v>3646932.78</v>
      </c>
      <c r="N9518" s="8">
        <v>1202702.6100000001</v>
      </c>
    </row>
    <row r="9519" spans="1:14" x14ac:dyDescent="0.2">
      <c r="A9519" t="s">
        <v>9</v>
      </c>
      <c r="B9519" t="s">
        <v>178</v>
      </c>
      <c r="C9519" t="s">
        <v>57</v>
      </c>
      <c r="D9519" t="s">
        <v>7</v>
      </c>
      <c r="E9519" t="s">
        <v>8</v>
      </c>
      <c r="F9519" s="5">
        <v>42048</v>
      </c>
      <c r="G9519">
        <v>706176555</v>
      </c>
      <c r="H9519" s="5">
        <v>42061</v>
      </c>
      <c r="I9519">
        <v>2190</v>
      </c>
      <c r="J9519" s="8">
        <v>154.06</v>
      </c>
      <c r="K9519" s="8">
        <v>90.93</v>
      </c>
      <c r="L9519" s="8">
        <v>337391.4</v>
      </c>
      <c r="M9519" s="8">
        <v>199136.7</v>
      </c>
      <c r="N9519" s="8">
        <v>138254.70000000001</v>
      </c>
    </row>
    <row r="9520" spans="1:14" x14ac:dyDescent="0.2">
      <c r="A9520" t="s">
        <v>9</v>
      </c>
      <c r="B9520" t="s">
        <v>79</v>
      </c>
      <c r="C9520" t="s">
        <v>57</v>
      </c>
      <c r="D9520" t="s">
        <v>7</v>
      </c>
      <c r="E9520" t="s">
        <v>23</v>
      </c>
      <c r="F9520" s="5">
        <v>44540</v>
      </c>
      <c r="G9520">
        <v>245650708</v>
      </c>
      <c r="H9520" s="5">
        <v>44205</v>
      </c>
      <c r="I9520">
        <v>2358</v>
      </c>
      <c r="J9520" s="8">
        <v>154.06</v>
      </c>
      <c r="K9520" s="8">
        <v>90.93</v>
      </c>
      <c r="L9520" s="8">
        <v>363273.48</v>
      </c>
      <c r="M9520" s="8">
        <v>214412.94</v>
      </c>
      <c r="N9520" s="8">
        <v>148860.54</v>
      </c>
    </row>
    <row r="9521" spans="1:14" x14ac:dyDescent="0.2">
      <c r="A9521" t="s">
        <v>17</v>
      </c>
      <c r="B9521" t="s">
        <v>43</v>
      </c>
      <c r="C9521" t="s">
        <v>19</v>
      </c>
      <c r="D9521" t="s">
        <v>3</v>
      </c>
      <c r="E9521" t="s">
        <v>23</v>
      </c>
      <c r="F9521" s="5">
        <v>43789</v>
      </c>
      <c r="G9521">
        <v>896900069</v>
      </c>
      <c r="H9521" s="5">
        <v>43811</v>
      </c>
      <c r="I9521">
        <v>1516</v>
      </c>
      <c r="J9521" s="8">
        <v>81.73</v>
      </c>
      <c r="K9521" s="8">
        <v>56.67</v>
      </c>
      <c r="L9521" s="8">
        <v>123902.68</v>
      </c>
      <c r="M9521" s="8">
        <v>85911.72</v>
      </c>
      <c r="N9521" s="8">
        <v>37990.959999999999</v>
      </c>
    </row>
    <row r="9522" spans="1:14" x14ac:dyDescent="0.2">
      <c r="A9522" t="s">
        <v>39</v>
      </c>
      <c r="B9522" t="s">
        <v>128</v>
      </c>
      <c r="C9522" t="s">
        <v>65</v>
      </c>
      <c r="D9522" t="s">
        <v>3</v>
      </c>
      <c r="E9522" t="s">
        <v>15</v>
      </c>
      <c r="F9522" s="5">
        <v>42124</v>
      </c>
      <c r="G9522">
        <v>617785966</v>
      </c>
      <c r="H9522" s="5">
        <v>42129</v>
      </c>
      <c r="I9522">
        <v>5451</v>
      </c>
      <c r="J9522" s="8">
        <v>668.27</v>
      </c>
      <c r="K9522" s="8">
        <v>502.54</v>
      </c>
      <c r="L9522" s="8">
        <v>3642739.77</v>
      </c>
      <c r="M9522" s="8">
        <v>2739345.54</v>
      </c>
      <c r="N9522" s="8">
        <v>903394.23</v>
      </c>
    </row>
    <row r="9523" spans="1:14" x14ac:dyDescent="0.2">
      <c r="A9523" t="s">
        <v>9</v>
      </c>
      <c r="B9523" t="s">
        <v>77</v>
      </c>
      <c r="C9523" t="s">
        <v>36</v>
      </c>
      <c r="D9523" t="s">
        <v>7</v>
      </c>
      <c r="E9523" t="s">
        <v>15</v>
      </c>
      <c r="F9523" s="5">
        <v>42180</v>
      </c>
      <c r="G9523">
        <v>136482226</v>
      </c>
      <c r="H9523" s="5">
        <v>42211</v>
      </c>
      <c r="I9523">
        <v>6979</v>
      </c>
      <c r="J9523" s="8">
        <v>421.89</v>
      </c>
      <c r="K9523" s="8">
        <v>364.69</v>
      </c>
      <c r="L9523" s="8">
        <v>2944370.31</v>
      </c>
      <c r="M9523" s="8">
        <v>2545171.5099999998</v>
      </c>
      <c r="N9523" s="8">
        <v>399198.8</v>
      </c>
    </row>
    <row r="9524" spans="1:14" x14ac:dyDescent="0.2">
      <c r="A9524" t="s">
        <v>9</v>
      </c>
      <c r="B9524" t="s">
        <v>100</v>
      </c>
      <c r="C9524" t="s">
        <v>29</v>
      </c>
      <c r="D9524" t="s">
        <v>3</v>
      </c>
      <c r="E9524" t="s">
        <v>4</v>
      </c>
      <c r="F9524" s="5">
        <v>43330</v>
      </c>
      <c r="G9524">
        <v>701475179</v>
      </c>
      <c r="H9524" s="5">
        <v>43348</v>
      </c>
      <c r="I9524">
        <v>949</v>
      </c>
      <c r="J9524" s="8">
        <v>651.21</v>
      </c>
      <c r="K9524" s="8">
        <v>524.96</v>
      </c>
      <c r="L9524" s="8">
        <v>617998.29</v>
      </c>
      <c r="M9524" s="8">
        <v>498187.04</v>
      </c>
      <c r="N9524" s="8">
        <v>119811.25</v>
      </c>
    </row>
    <row r="9525" spans="1:14" x14ac:dyDescent="0.2">
      <c r="A9525" t="s">
        <v>12</v>
      </c>
      <c r="B9525" t="s">
        <v>169</v>
      </c>
      <c r="C9525" t="s">
        <v>14</v>
      </c>
      <c r="D9525" t="s">
        <v>7</v>
      </c>
      <c r="E9525" t="s">
        <v>15</v>
      </c>
      <c r="F9525" s="5">
        <v>44686</v>
      </c>
      <c r="G9525">
        <v>931563651</v>
      </c>
      <c r="H9525" s="5">
        <v>44707</v>
      </c>
      <c r="I9525">
        <v>9241</v>
      </c>
      <c r="J9525" s="8">
        <v>205.7</v>
      </c>
      <c r="K9525" s="8">
        <v>117.11</v>
      </c>
      <c r="L9525" s="8">
        <v>1900873.7</v>
      </c>
      <c r="M9525" s="8">
        <v>1082213.51</v>
      </c>
      <c r="N9525" s="8">
        <v>818660.19</v>
      </c>
    </row>
    <row r="9526" spans="1:14" x14ac:dyDescent="0.2">
      <c r="A9526" t="s">
        <v>12</v>
      </c>
      <c r="B9526" t="s">
        <v>189</v>
      </c>
      <c r="C9526" t="s">
        <v>11</v>
      </c>
      <c r="D9526" t="s">
        <v>3</v>
      </c>
      <c r="E9526" t="s">
        <v>4</v>
      </c>
      <c r="F9526" s="5">
        <v>42512</v>
      </c>
      <c r="G9526">
        <v>865858972</v>
      </c>
      <c r="H9526" s="5">
        <v>42521</v>
      </c>
      <c r="I9526">
        <v>5766</v>
      </c>
      <c r="J9526" s="8">
        <v>47.45</v>
      </c>
      <c r="K9526" s="8">
        <v>31.79</v>
      </c>
      <c r="L9526" s="8">
        <v>273596.7</v>
      </c>
      <c r="M9526" s="8">
        <v>183301.14</v>
      </c>
      <c r="N9526" s="8">
        <v>90295.56</v>
      </c>
    </row>
    <row r="9527" spans="1:14" x14ac:dyDescent="0.2">
      <c r="A9527" t="s">
        <v>20</v>
      </c>
      <c r="B9527" t="s">
        <v>54</v>
      </c>
      <c r="C9527" t="s">
        <v>45</v>
      </c>
      <c r="D9527" t="s">
        <v>7</v>
      </c>
      <c r="E9527" t="s">
        <v>4</v>
      </c>
      <c r="F9527" s="5">
        <v>43660</v>
      </c>
      <c r="G9527">
        <v>613784968</v>
      </c>
      <c r="H9527" s="5">
        <v>43698</v>
      </c>
      <c r="I9527">
        <v>1467</v>
      </c>
      <c r="J9527" s="8">
        <v>9.33</v>
      </c>
      <c r="K9527" s="8">
        <v>6.92</v>
      </c>
      <c r="L9527" s="8">
        <v>13687.11</v>
      </c>
      <c r="M9527" s="8">
        <v>10151.64</v>
      </c>
      <c r="N9527" s="8">
        <v>3535.47</v>
      </c>
    </row>
    <row r="9528" spans="1:14" x14ac:dyDescent="0.2">
      <c r="A9528" t="s">
        <v>9</v>
      </c>
      <c r="B9528" t="s">
        <v>136</v>
      </c>
      <c r="C9528" t="s">
        <v>45</v>
      </c>
      <c r="D9528" t="s">
        <v>3</v>
      </c>
      <c r="E9528" t="s">
        <v>23</v>
      </c>
      <c r="F9528" s="5">
        <v>43790</v>
      </c>
      <c r="G9528">
        <v>805077970</v>
      </c>
      <c r="H9528" s="5">
        <v>43818</v>
      </c>
      <c r="I9528">
        <v>9317</v>
      </c>
      <c r="J9528" s="8">
        <v>9.33</v>
      </c>
      <c r="K9528" s="8">
        <v>6.92</v>
      </c>
      <c r="L9528" s="8">
        <v>86927.61</v>
      </c>
      <c r="M9528" s="8">
        <v>64473.64</v>
      </c>
      <c r="N9528" s="8">
        <v>22453.97</v>
      </c>
    </row>
    <row r="9529" spans="1:14" x14ac:dyDescent="0.2">
      <c r="A9529" t="s">
        <v>9</v>
      </c>
      <c r="B9529" t="s">
        <v>56</v>
      </c>
      <c r="C9529" t="s">
        <v>29</v>
      </c>
      <c r="D9529" t="s">
        <v>7</v>
      </c>
      <c r="E9529" t="s">
        <v>23</v>
      </c>
      <c r="F9529" s="5">
        <v>44456</v>
      </c>
      <c r="G9529">
        <v>339786803</v>
      </c>
      <c r="H9529" s="5">
        <v>44494</v>
      </c>
      <c r="I9529">
        <v>9321</v>
      </c>
      <c r="J9529" s="8">
        <v>651.21</v>
      </c>
      <c r="K9529" s="8">
        <v>524.96</v>
      </c>
      <c r="L9529" s="8">
        <v>6069928.4100000001</v>
      </c>
      <c r="M9529" s="8">
        <v>4893152.16</v>
      </c>
      <c r="N9529" s="8">
        <v>1176776.25</v>
      </c>
    </row>
    <row r="9530" spans="1:14" x14ac:dyDescent="0.2">
      <c r="A9530" t="s">
        <v>17</v>
      </c>
      <c r="B9530" t="s">
        <v>86</v>
      </c>
      <c r="C9530" t="s">
        <v>36</v>
      </c>
      <c r="D9530" t="s">
        <v>3</v>
      </c>
      <c r="E9530" t="s">
        <v>8</v>
      </c>
      <c r="F9530" s="5">
        <v>42902</v>
      </c>
      <c r="G9530">
        <v>438272798</v>
      </c>
      <c r="H9530" s="5">
        <v>42940</v>
      </c>
      <c r="I9530">
        <v>3515</v>
      </c>
      <c r="J9530" s="8">
        <v>421.89</v>
      </c>
      <c r="K9530" s="8">
        <v>364.69</v>
      </c>
      <c r="L9530" s="8">
        <v>1482943.35</v>
      </c>
      <c r="M9530" s="8">
        <v>1281885.3500000001</v>
      </c>
      <c r="N9530" s="8">
        <v>201058</v>
      </c>
    </row>
    <row r="9531" spans="1:14" x14ac:dyDescent="0.2">
      <c r="A9531" t="s">
        <v>12</v>
      </c>
      <c r="B9531" t="s">
        <v>166</v>
      </c>
      <c r="C9531" t="s">
        <v>6</v>
      </c>
      <c r="D9531" t="s">
        <v>3</v>
      </c>
      <c r="E9531" t="s">
        <v>4</v>
      </c>
      <c r="F9531" s="5">
        <v>42423</v>
      </c>
      <c r="G9531">
        <v>591209781</v>
      </c>
      <c r="H9531" s="5">
        <v>42463</v>
      </c>
      <c r="I9531">
        <v>967</v>
      </c>
      <c r="J9531" s="8">
        <v>152.58000000000001</v>
      </c>
      <c r="K9531" s="8">
        <v>97.44</v>
      </c>
      <c r="L9531" s="8">
        <v>147544.85999999999</v>
      </c>
      <c r="M9531" s="8">
        <v>94224.48</v>
      </c>
      <c r="N9531" s="8">
        <v>53320.38</v>
      </c>
    </row>
    <row r="9532" spans="1:14" x14ac:dyDescent="0.2">
      <c r="A9532" t="s">
        <v>9</v>
      </c>
      <c r="B9532" t="s">
        <v>153</v>
      </c>
      <c r="C9532" t="s">
        <v>31</v>
      </c>
      <c r="D9532" t="s">
        <v>3</v>
      </c>
      <c r="E9532" t="s">
        <v>15</v>
      </c>
      <c r="F9532" s="5">
        <v>42584</v>
      </c>
      <c r="G9532">
        <v>809584081</v>
      </c>
      <c r="H9532" s="5">
        <v>42600</v>
      </c>
      <c r="I9532">
        <v>2775</v>
      </c>
      <c r="J9532" s="8">
        <v>437.2</v>
      </c>
      <c r="K9532" s="8">
        <v>263.33</v>
      </c>
      <c r="L9532" s="8">
        <v>1213230</v>
      </c>
      <c r="M9532" s="8">
        <v>730740.75</v>
      </c>
      <c r="N9532" s="8">
        <v>482489.25</v>
      </c>
    </row>
    <row r="9533" spans="1:14" x14ac:dyDescent="0.2">
      <c r="A9533" t="s">
        <v>9</v>
      </c>
      <c r="B9533" t="s">
        <v>106</v>
      </c>
      <c r="C9533" t="s">
        <v>19</v>
      </c>
      <c r="D9533" t="s">
        <v>7</v>
      </c>
      <c r="E9533" t="s">
        <v>8</v>
      </c>
      <c r="F9533" s="5">
        <v>42838</v>
      </c>
      <c r="G9533">
        <v>274694526</v>
      </c>
      <c r="H9533" s="5">
        <v>42866</v>
      </c>
      <c r="I9533">
        <v>7069</v>
      </c>
      <c r="J9533" s="8">
        <v>81.73</v>
      </c>
      <c r="K9533" s="8">
        <v>56.67</v>
      </c>
      <c r="L9533" s="8">
        <v>577749.37</v>
      </c>
      <c r="M9533" s="8">
        <v>400600.23</v>
      </c>
      <c r="N9533" s="8">
        <v>177149.14</v>
      </c>
    </row>
    <row r="9534" spans="1:14" x14ac:dyDescent="0.2">
      <c r="A9534" t="s">
        <v>17</v>
      </c>
      <c r="B9534" t="s">
        <v>30</v>
      </c>
      <c r="C9534" t="s">
        <v>65</v>
      </c>
      <c r="D9534" t="s">
        <v>3</v>
      </c>
      <c r="E9534" t="s">
        <v>15</v>
      </c>
      <c r="F9534" s="5">
        <v>44650</v>
      </c>
      <c r="G9534">
        <v>488152444</v>
      </c>
      <c r="H9534" s="5">
        <v>44650</v>
      </c>
      <c r="I9534">
        <v>4011</v>
      </c>
      <c r="J9534" s="8">
        <v>668.27</v>
      </c>
      <c r="K9534" s="8">
        <v>502.54</v>
      </c>
      <c r="L9534" s="8">
        <v>2680430.9700000002</v>
      </c>
      <c r="M9534" s="8">
        <v>2015687.94</v>
      </c>
      <c r="N9534" s="8">
        <v>664743.03</v>
      </c>
    </row>
    <row r="9535" spans="1:14" x14ac:dyDescent="0.2">
      <c r="A9535" t="s">
        <v>39</v>
      </c>
      <c r="B9535" t="s">
        <v>128</v>
      </c>
      <c r="C9535" t="s">
        <v>29</v>
      </c>
      <c r="D9535" t="s">
        <v>7</v>
      </c>
      <c r="E9535" t="s">
        <v>15</v>
      </c>
      <c r="F9535" s="5">
        <v>42017</v>
      </c>
      <c r="G9535">
        <v>321881663</v>
      </c>
      <c r="H9535" s="5">
        <v>42063</v>
      </c>
      <c r="I9535">
        <v>792</v>
      </c>
      <c r="J9535" s="8">
        <v>651.21</v>
      </c>
      <c r="K9535" s="8">
        <v>524.96</v>
      </c>
      <c r="L9535" s="8">
        <v>515758.32</v>
      </c>
      <c r="M9535" s="8">
        <v>415768.32000000001</v>
      </c>
      <c r="N9535" s="8">
        <v>99990</v>
      </c>
    </row>
    <row r="9536" spans="1:14" x14ac:dyDescent="0.2">
      <c r="A9536" t="s">
        <v>9</v>
      </c>
      <c r="B9536" t="s">
        <v>27</v>
      </c>
      <c r="C9536" t="s">
        <v>45</v>
      </c>
      <c r="D9536" t="s">
        <v>7</v>
      </c>
      <c r="E9536" t="s">
        <v>15</v>
      </c>
      <c r="F9536" s="5">
        <v>43257</v>
      </c>
      <c r="G9536">
        <v>968118512</v>
      </c>
      <c r="H9536" s="5">
        <v>43299</v>
      </c>
      <c r="I9536">
        <v>6636</v>
      </c>
      <c r="J9536" s="8">
        <v>9.33</v>
      </c>
      <c r="K9536" s="8">
        <v>6.92</v>
      </c>
      <c r="L9536" s="8">
        <v>61913.88</v>
      </c>
      <c r="M9536" s="8">
        <v>45921.120000000003</v>
      </c>
      <c r="N9536" s="8">
        <v>15992.76</v>
      </c>
    </row>
    <row r="9537" spans="1:14" x14ac:dyDescent="0.2">
      <c r="A9537" t="s">
        <v>0</v>
      </c>
      <c r="B9537" t="s">
        <v>97</v>
      </c>
      <c r="C9537" t="s">
        <v>6</v>
      </c>
      <c r="D9537" t="s">
        <v>7</v>
      </c>
      <c r="E9537" t="s">
        <v>8</v>
      </c>
      <c r="F9537" s="5">
        <v>44270</v>
      </c>
      <c r="G9537">
        <v>989411818</v>
      </c>
      <c r="H9537" s="5">
        <v>44271</v>
      </c>
      <c r="I9537">
        <v>7799</v>
      </c>
      <c r="J9537" s="8">
        <v>152.58000000000001</v>
      </c>
      <c r="K9537" s="8">
        <v>97.44</v>
      </c>
      <c r="L9537" s="8">
        <v>1189971.42</v>
      </c>
      <c r="M9537" s="8">
        <v>759934.56</v>
      </c>
      <c r="N9537" s="8">
        <v>430036.86</v>
      </c>
    </row>
    <row r="9538" spans="1:14" x14ac:dyDescent="0.2">
      <c r="A9538" t="s">
        <v>0</v>
      </c>
      <c r="B9538" t="s">
        <v>50</v>
      </c>
      <c r="C9538" t="s">
        <v>65</v>
      </c>
      <c r="D9538" t="s">
        <v>7</v>
      </c>
      <c r="E9538" t="s">
        <v>15</v>
      </c>
      <c r="F9538" s="5">
        <v>42645</v>
      </c>
      <c r="G9538">
        <v>368622910</v>
      </c>
      <c r="H9538" s="5">
        <v>42648</v>
      </c>
      <c r="I9538">
        <v>2566</v>
      </c>
      <c r="J9538" s="8">
        <v>668.27</v>
      </c>
      <c r="K9538" s="8">
        <v>502.54</v>
      </c>
      <c r="L9538" s="8">
        <v>1714780.82</v>
      </c>
      <c r="M9538" s="8">
        <v>1289517.6399999999</v>
      </c>
      <c r="N9538" s="8">
        <v>425263.18</v>
      </c>
    </row>
    <row r="9539" spans="1:14" x14ac:dyDescent="0.2">
      <c r="A9539" t="s">
        <v>9</v>
      </c>
      <c r="B9539" t="s">
        <v>116</v>
      </c>
      <c r="C9539" t="s">
        <v>45</v>
      </c>
      <c r="D9539" t="s">
        <v>7</v>
      </c>
      <c r="E9539" t="s">
        <v>23</v>
      </c>
      <c r="F9539" s="5">
        <v>42756</v>
      </c>
      <c r="G9539">
        <v>958925616</v>
      </c>
      <c r="H9539" s="5">
        <v>42769</v>
      </c>
      <c r="I9539">
        <v>6254</v>
      </c>
      <c r="J9539" s="8">
        <v>9.33</v>
      </c>
      <c r="K9539" s="8">
        <v>6.92</v>
      </c>
      <c r="L9539" s="8">
        <v>58349.82</v>
      </c>
      <c r="M9539" s="8">
        <v>43277.68</v>
      </c>
      <c r="N9539" s="8">
        <v>15072.14</v>
      </c>
    </row>
    <row r="9540" spans="1:14" x14ac:dyDescent="0.2">
      <c r="A9540" t="s">
        <v>9</v>
      </c>
      <c r="B9540" t="s">
        <v>154</v>
      </c>
      <c r="C9540" t="s">
        <v>22</v>
      </c>
      <c r="D9540" t="s">
        <v>3</v>
      </c>
      <c r="E9540" t="s">
        <v>4</v>
      </c>
      <c r="F9540" s="5">
        <v>43205</v>
      </c>
      <c r="G9540">
        <v>633806264</v>
      </c>
      <c r="H9540" s="5">
        <v>43216</v>
      </c>
      <c r="I9540">
        <v>6213</v>
      </c>
      <c r="J9540" s="8">
        <v>109.28</v>
      </c>
      <c r="K9540" s="8">
        <v>35.840000000000003</v>
      </c>
      <c r="L9540" s="8">
        <v>678956.64</v>
      </c>
      <c r="M9540" s="8">
        <v>222673.92000000001</v>
      </c>
      <c r="N9540" s="8">
        <v>456282.72</v>
      </c>
    </row>
    <row r="9541" spans="1:14" x14ac:dyDescent="0.2">
      <c r="A9541" t="s">
        <v>17</v>
      </c>
      <c r="B9541" t="s">
        <v>59</v>
      </c>
      <c r="C9541" t="s">
        <v>19</v>
      </c>
      <c r="D9541" t="s">
        <v>7</v>
      </c>
      <c r="E9541" t="s">
        <v>23</v>
      </c>
      <c r="F9541" s="5">
        <v>42178</v>
      </c>
      <c r="G9541">
        <v>937063682</v>
      </c>
      <c r="H9541" s="5">
        <v>42193</v>
      </c>
      <c r="I9541">
        <v>6822</v>
      </c>
      <c r="J9541" s="8">
        <v>81.73</v>
      </c>
      <c r="K9541" s="8">
        <v>56.67</v>
      </c>
      <c r="L9541" s="8">
        <v>557562.06000000006</v>
      </c>
      <c r="M9541" s="8">
        <v>386602.74</v>
      </c>
      <c r="N9541" s="8">
        <v>170959.32</v>
      </c>
    </row>
    <row r="9542" spans="1:14" x14ac:dyDescent="0.2">
      <c r="A9542" t="s">
        <v>9</v>
      </c>
      <c r="B9542" t="s">
        <v>186</v>
      </c>
      <c r="C9542" t="s">
        <v>22</v>
      </c>
      <c r="D9542" t="s">
        <v>3</v>
      </c>
      <c r="E9542" t="s">
        <v>15</v>
      </c>
      <c r="F9542" s="5">
        <v>43672</v>
      </c>
      <c r="G9542">
        <v>332809197</v>
      </c>
      <c r="H9542" s="5">
        <v>43676</v>
      </c>
      <c r="I9542">
        <v>4492</v>
      </c>
      <c r="J9542" s="8">
        <v>109.28</v>
      </c>
      <c r="K9542" s="8">
        <v>35.840000000000003</v>
      </c>
      <c r="L9542" s="8">
        <v>490885.76</v>
      </c>
      <c r="M9542" s="8">
        <v>160993.28</v>
      </c>
      <c r="N9542" s="8">
        <v>329892.47999999998</v>
      </c>
    </row>
    <row r="9543" spans="1:14" x14ac:dyDescent="0.2">
      <c r="A9543" t="s">
        <v>9</v>
      </c>
      <c r="B9543" t="s">
        <v>157</v>
      </c>
      <c r="C9543" t="s">
        <v>19</v>
      </c>
      <c r="D9543" t="s">
        <v>3</v>
      </c>
      <c r="E9543" t="s">
        <v>8</v>
      </c>
      <c r="F9543" s="5">
        <v>43807</v>
      </c>
      <c r="G9543">
        <v>955466639</v>
      </c>
      <c r="H9543" s="5">
        <v>43492</v>
      </c>
      <c r="I9543">
        <v>2666</v>
      </c>
      <c r="J9543" s="8">
        <v>81.73</v>
      </c>
      <c r="K9543" s="8">
        <v>56.67</v>
      </c>
      <c r="L9543" s="8">
        <v>217892.18</v>
      </c>
      <c r="M9543" s="8">
        <v>151082.22</v>
      </c>
      <c r="N9543" s="8">
        <v>66809.960000000006</v>
      </c>
    </row>
    <row r="9544" spans="1:14" x14ac:dyDescent="0.2">
      <c r="A9544" t="s">
        <v>9</v>
      </c>
      <c r="B9544" t="s">
        <v>103</v>
      </c>
      <c r="C9544" t="s">
        <v>11</v>
      </c>
      <c r="D9544" t="s">
        <v>7</v>
      </c>
      <c r="E9544" t="s">
        <v>8</v>
      </c>
      <c r="F9544" s="5">
        <v>42169</v>
      </c>
      <c r="G9544">
        <v>959772336</v>
      </c>
      <c r="H9544" s="5">
        <v>42203</v>
      </c>
      <c r="I9544">
        <v>6817</v>
      </c>
      <c r="J9544" s="8">
        <v>47.45</v>
      </c>
      <c r="K9544" s="8">
        <v>31.79</v>
      </c>
      <c r="L9544" s="8">
        <v>323466.65000000002</v>
      </c>
      <c r="M9544" s="8">
        <v>216712.43</v>
      </c>
      <c r="N9544" s="8">
        <v>106754.22</v>
      </c>
    </row>
    <row r="9545" spans="1:14" x14ac:dyDescent="0.2">
      <c r="A9545" t="s">
        <v>9</v>
      </c>
      <c r="B9545" t="s">
        <v>99</v>
      </c>
      <c r="C9545" t="s">
        <v>6</v>
      </c>
      <c r="D9545" t="s">
        <v>3</v>
      </c>
      <c r="E9545" t="s">
        <v>15</v>
      </c>
      <c r="F9545" s="5">
        <v>43191</v>
      </c>
      <c r="G9545">
        <v>370775115</v>
      </c>
      <c r="H9545" s="5">
        <v>43217</v>
      </c>
      <c r="I9545">
        <v>9451</v>
      </c>
      <c r="J9545" s="8">
        <v>152.58000000000001</v>
      </c>
      <c r="K9545" s="8">
        <v>97.44</v>
      </c>
      <c r="L9545" s="8">
        <v>1442033.58</v>
      </c>
      <c r="M9545" s="8">
        <v>920905.44</v>
      </c>
      <c r="N9545" s="8">
        <v>521128.14</v>
      </c>
    </row>
    <row r="9546" spans="1:14" x14ac:dyDescent="0.2">
      <c r="A9546" t="s">
        <v>12</v>
      </c>
      <c r="B9546" t="s">
        <v>90</v>
      </c>
      <c r="C9546" t="s">
        <v>14</v>
      </c>
      <c r="D9546" t="s">
        <v>3</v>
      </c>
      <c r="E9546" t="s">
        <v>8</v>
      </c>
      <c r="F9546" s="5">
        <v>42046</v>
      </c>
      <c r="G9546">
        <v>633836305</v>
      </c>
      <c r="H9546" s="5">
        <v>42058</v>
      </c>
      <c r="I9546">
        <v>5103</v>
      </c>
      <c r="J9546" s="8">
        <v>205.7</v>
      </c>
      <c r="K9546" s="8">
        <v>117.11</v>
      </c>
      <c r="L9546" s="8">
        <v>1049687.1000000001</v>
      </c>
      <c r="M9546" s="8">
        <v>597612.32999999996</v>
      </c>
      <c r="N9546" s="8">
        <v>452074.77</v>
      </c>
    </row>
    <row r="9547" spans="1:14" x14ac:dyDescent="0.2">
      <c r="A9547" t="s">
        <v>9</v>
      </c>
      <c r="B9547" t="s">
        <v>83</v>
      </c>
      <c r="C9547" t="s">
        <v>19</v>
      </c>
      <c r="D9547" t="s">
        <v>3</v>
      </c>
      <c r="E9547" t="s">
        <v>23</v>
      </c>
      <c r="F9547" s="5">
        <v>44025</v>
      </c>
      <c r="G9547">
        <v>564629733</v>
      </c>
      <c r="H9547" s="5">
        <v>44038</v>
      </c>
      <c r="I9547">
        <v>5340</v>
      </c>
      <c r="J9547" s="8">
        <v>81.73</v>
      </c>
      <c r="K9547" s="8">
        <v>56.67</v>
      </c>
      <c r="L9547" s="8">
        <v>436438.2</v>
      </c>
      <c r="M9547" s="8">
        <v>302617.8</v>
      </c>
      <c r="N9547" s="8">
        <v>133820.4</v>
      </c>
    </row>
    <row r="9548" spans="1:14" x14ac:dyDescent="0.2">
      <c r="A9548" t="s">
        <v>9</v>
      </c>
      <c r="B9548" t="s">
        <v>155</v>
      </c>
      <c r="C9548" t="s">
        <v>11</v>
      </c>
      <c r="D9548" t="s">
        <v>7</v>
      </c>
      <c r="E9548" t="s">
        <v>8</v>
      </c>
      <c r="F9548" s="5">
        <v>42809</v>
      </c>
      <c r="G9548">
        <v>399141728</v>
      </c>
      <c r="H9548" s="5">
        <v>42825</v>
      </c>
      <c r="I9548">
        <v>3762</v>
      </c>
      <c r="J9548" s="8">
        <v>47.45</v>
      </c>
      <c r="K9548" s="8">
        <v>31.79</v>
      </c>
      <c r="L9548" s="8">
        <v>178506.9</v>
      </c>
      <c r="M9548" s="8">
        <v>119593.98</v>
      </c>
      <c r="N9548" s="8">
        <v>58912.92</v>
      </c>
    </row>
    <row r="9549" spans="1:14" x14ac:dyDescent="0.2">
      <c r="A9549" t="s">
        <v>9</v>
      </c>
      <c r="B9549" t="s">
        <v>136</v>
      </c>
      <c r="C9549" t="s">
        <v>6</v>
      </c>
      <c r="D9549" t="s">
        <v>3</v>
      </c>
      <c r="E9549" t="s">
        <v>15</v>
      </c>
      <c r="F9549" s="5">
        <v>43240</v>
      </c>
      <c r="G9549">
        <v>443671119</v>
      </c>
      <c r="H9549" s="5">
        <v>43284</v>
      </c>
      <c r="I9549">
        <v>998</v>
      </c>
      <c r="J9549" s="8">
        <v>152.58000000000001</v>
      </c>
      <c r="K9549" s="8">
        <v>97.44</v>
      </c>
      <c r="L9549" s="8">
        <v>152274.84</v>
      </c>
      <c r="M9549" s="8">
        <v>97245.119999999995</v>
      </c>
      <c r="N9549" s="8">
        <v>55029.72</v>
      </c>
    </row>
    <row r="9550" spans="1:14" x14ac:dyDescent="0.2">
      <c r="A9550" t="s">
        <v>20</v>
      </c>
      <c r="B9550" t="s">
        <v>120</v>
      </c>
      <c r="C9550" t="s">
        <v>6</v>
      </c>
      <c r="D9550" t="s">
        <v>7</v>
      </c>
      <c r="E9550" t="s">
        <v>4</v>
      </c>
      <c r="F9550" s="5">
        <v>43506</v>
      </c>
      <c r="G9550">
        <v>624829232</v>
      </c>
      <c r="H9550" s="5">
        <v>43540</v>
      </c>
      <c r="I9550">
        <v>9710</v>
      </c>
      <c r="J9550" s="8">
        <v>152.58000000000001</v>
      </c>
      <c r="K9550" s="8">
        <v>97.44</v>
      </c>
      <c r="L9550" s="8">
        <v>1481551.8</v>
      </c>
      <c r="M9550" s="8">
        <v>946142.4</v>
      </c>
      <c r="N9550" s="8">
        <v>535409.4</v>
      </c>
    </row>
    <row r="9551" spans="1:14" x14ac:dyDescent="0.2">
      <c r="A9551" t="s">
        <v>12</v>
      </c>
      <c r="B9551" t="s">
        <v>150</v>
      </c>
      <c r="C9551" t="s">
        <v>29</v>
      </c>
      <c r="D9551" t="s">
        <v>7</v>
      </c>
      <c r="E9551" t="s">
        <v>15</v>
      </c>
      <c r="F9551" s="5">
        <v>43881</v>
      </c>
      <c r="G9551">
        <v>939539897</v>
      </c>
      <c r="H9551" s="5">
        <v>43893</v>
      </c>
      <c r="I9551">
        <v>9589</v>
      </c>
      <c r="J9551" s="8">
        <v>651.21</v>
      </c>
      <c r="K9551" s="8">
        <v>524.96</v>
      </c>
      <c r="L9551" s="8">
        <v>6244452.6900000004</v>
      </c>
      <c r="M9551" s="8">
        <v>5033841.4400000004</v>
      </c>
      <c r="N9551" s="8">
        <v>1210611.25</v>
      </c>
    </row>
    <row r="9552" spans="1:14" x14ac:dyDescent="0.2">
      <c r="A9552" t="s">
        <v>0</v>
      </c>
      <c r="B9552" t="s">
        <v>147</v>
      </c>
      <c r="C9552" t="s">
        <v>2</v>
      </c>
      <c r="D9552" t="s">
        <v>7</v>
      </c>
      <c r="E9552" t="s">
        <v>8</v>
      </c>
      <c r="F9552" s="5">
        <v>44295</v>
      </c>
      <c r="G9552">
        <v>105039441</v>
      </c>
      <c r="H9552" s="5">
        <v>44312</v>
      </c>
      <c r="I9552">
        <v>2360</v>
      </c>
      <c r="J9552" s="8">
        <v>255.28</v>
      </c>
      <c r="K9552" s="8">
        <v>159.41999999999999</v>
      </c>
      <c r="L9552" s="8">
        <v>602460.80000000005</v>
      </c>
      <c r="M9552" s="8">
        <v>376231.2</v>
      </c>
      <c r="N9552" s="8">
        <v>226229.6</v>
      </c>
    </row>
    <row r="9553" spans="1:14" x14ac:dyDescent="0.2">
      <c r="A9553" t="s">
        <v>39</v>
      </c>
      <c r="B9553" t="s">
        <v>40</v>
      </c>
      <c r="C9553" t="s">
        <v>11</v>
      </c>
      <c r="D9553" t="s">
        <v>7</v>
      </c>
      <c r="E9553" t="s">
        <v>23</v>
      </c>
      <c r="F9553" s="5">
        <v>42067</v>
      </c>
      <c r="G9553">
        <v>508876693</v>
      </c>
      <c r="H9553" s="5">
        <v>42092</v>
      </c>
      <c r="I9553">
        <v>6777</v>
      </c>
      <c r="J9553" s="8">
        <v>47.45</v>
      </c>
      <c r="K9553" s="8">
        <v>31.79</v>
      </c>
      <c r="L9553" s="8">
        <v>321568.65000000002</v>
      </c>
      <c r="M9553" s="8">
        <v>215440.83</v>
      </c>
      <c r="N9553" s="8">
        <v>106127.82</v>
      </c>
    </row>
    <row r="9554" spans="1:14" x14ac:dyDescent="0.2">
      <c r="A9554" t="s">
        <v>9</v>
      </c>
      <c r="B9554" t="s">
        <v>125</v>
      </c>
      <c r="C9554" t="s">
        <v>45</v>
      </c>
      <c r="D9554" t="s">
        <v>7</v>
      </c>
      <c r="E9554" t="s">
        <v>23</v>
      </c>
      <c r="F9554" s="5">
        <v>43256</v>
      </c>
      <c r="G9554">
        <v>558912980</v>
      </c>
      <c r="H9554" s="5">
        <v>43284</v>
      </c>
      <c r="I9554">
        <v>3626</v>
      </c>
      <c r="J9554" s="8">
        <v>9.33</v>
      </c>
      <c r="K9554" s="8">
        <v>6.92</v>
      </c>
      <c r="L9554" s="8">
        <v>33830.58</v>
      </c>
      <c r="M9554" s="8">
        <v>25091.919999999998</v>
      </c>
      <c r="N9554" s="8">
        <v>8738.66</v>
      </c>
    </row>
    <row r="9555" spans="1:14" x14ac:dyDescent="0.2">
      <c r="A9555" t="s">
        <v>9</v>
      </c>
      <c r="B9555" t="s">
        <v>175</v>
      </c>
      <c r="C9555" t="s">
        <v>36</v>
      </c>
      <c r="D9555" t="s">
        <v>3</v>
      </c>
      <c r="E9555" t="s">
        <v>15</v>
      </c>
      <c r="F9555" s="5">
        <v>43845</v>
      </c>
      <c r="G9555">
        <v>533322131</v>
      </c>
      <c r="H9555" s="5">
        <v>43848</v>
      </c>
      <c r="I9555">
        <v>725</v>
      </c>
      <c r="J9555" s="8">
        <v>421.89</v>
      </c>
      <c r="K9555" s="8">
        <v>364.69</v>
      </c>
      <c r="L9555" s="8">
        <v>305870.25</v>
      </c>
      <c r="M9555" s="8">
        <v>264400.25</v>
      </c>
      <c r="N9555" s="8">
        <v>41470</v>
      </c>
    </row>
    <row r="9556" spans="1:14" x14ac:dyDescent="0.2">
      <c r="A9556" t="s">
        <v>9</v>
      </c>
      <c r="B9556" t="s">
        <v>114</v>
      </c>
      <c r="C9556" t="s">
        <v>29</v>
      </c>
      <c r="D9556" t="s">
        <v>3</v>
      </c>
      <c r="E9556" t="s">
        <v>15</v>
      </c>
      <c r="F9556" s="5">
        <v>43860</v>
      </c>
      <c r="G9556">
        <v>330590474</v>
      </c>
      <c r="H9556" s="5">
        <v>43904</v>
      </c>
      <c r="I9556">
        <v>7923</v>
      </c>
      <c r="J9556" s="8">
        <v>651.21</v>
      </c>
      <c r="K9556" s="8">
        <v>524.96</v>
      </c>
      <c r="L9556" s="8">
        <v>5159536.83</v>
      </c>
      <c r="M9556" s="8">
        <v>4159258.08</v>
      </c>
      <c r="N9556" s="8">
        <v>1000278.75</v>
      </c>
    </row>
    <row r="9557" spans="1:14" x14ac:dyDescent="0.2">
      <c r="A9557" t="s">
        <v>9</v>
      </c>
      <c r="B9557" t="s">
        <v>106</v>
      </c>
      <c r="C9557" t="s">
        <v>31</v>
      </c>
      <c r="D9557" t="s">
        <v>7</v>
      </c>
      <c r="E9557" t="s">
        <v>8</v>
      </c>
      <c r="F9557" s="5">
        <v>42334</v>
      </c>
      <c r="G9557">
        <v>819516837</v>
      </c>
      <c r="H9557" s="5">
        <v>42363</v>
      </c>
      <c r="I9557">
        <v>2098</v>
      </c>
      <c r="J9557" s="8">
        <v>437.2</v>
      </c>
      <c r="K9557" s="8">
        <v>263.33</v>
      </c>
      <c r="L9557" s="8">
        <v>917245.6</v>
      </c>
      <c r="M9557" s="8">
        <v>552466.34</v>
      </c>
      <c r="N9557" s="8">
        <v>364779.26</v>
      </c>
    </row>
    <row r="9558" spans="1:14" x14ac:dyDescent="0.2">
      <c r="A9558" t="s">
        <v>12</v>
      </c>
      <c r="B9558" t="s">
        <v>115</v>
      </c>
      <c r="C9558" t="s">
        <v>65</v>
      </c>
      <c r="D9558" t="s">
        <v>7</v>
      </c>
      <c r="E9558" t="s">
        <v>23</v>
      </c>
      <c r="F9558" s="5">
        <v>44843</v>
      </c>
      <c r="G9558">
        <v>689212548</v>
      </c>
      <c r="H9558" s="5">
        <v>44844</v>
      </c>
      <c r="I9558">
        <v>2164</v>
      </c>
      <c r="J9558" s="8">
        <v>668.27</v>
      </c>
      <c r="K9558" s="8">
        <v>502.54</v>
      </c>
      <c r="L9558" s="8">
        <v>1446136.28</v>
      </c>
      <c r="M9558" s="8">
        <v>1087496.56</v>
      </c>
      <c r="N9558" s="8">
        <v>358639.72</v>
      </c>
    </row>
    <row r="9559" spans="1:14" x14ac:dyDescent="0.2">
      <c r="A9559" t="s">
        <v>9</v>
      </c>
      <c r="B9559" t="s">
        <v>133</v>
      </c>
      <c r="C9559" t="s">
        <v>6</v>
      </c>
      <c r="D9559" t="s">
        <v>7</v>
      </c>
      <c r="E9559" t="s">
        <v>8</v>
      </c>
      <c r="F9559" s="5">
        <v>44390</v>
      </c>
      <c r="G9559">
        <v>499101436</v>
      </c>
      <c r="H9559" s="5">
        <v>44436</v>
      </c>
      <c r="I9559">
        <v>4061</v>
      </c>
      <c r="J9559" s="8">
        <v>152.58000000000001</v>
      </c>
      <c r="K9559" s="8">
        <v>97.44</v>
      </c>
      <c r="L9559" s="8">
        <v>619627.38</v>
      </c>
      <c r="M9559" s="8">
        <v>395703.84</v>
      </c>
      <c r="N9559" s="8">
        <v>223923.54</v>
      </c>
    </row>
    <row r="9560" spans="1:14" x14ac:dyDescent="0.2">
      <c r="A9560" t="s">
        <v>20</v>
      </c>
      <c r="B9560" t="s">
        <v>70</v>
      </c>
      <c r="C9560" t="s">
        <v>57</v>
      </c>
      <c r="D9560" t="s">
        <v>3</v>
      </c>
      <c r="E9560" t="s">
        <v>23</v>
      </c>
      <c r="F9560" s="5">
        <v>44327</v>
      </c>
      <c r="G9560">
        <v>428919827</v>
      </c>
      <c r="H9560" s="5">
        <v>44330</v>
      </c>
      <c r="I9560">
        <v>5763</v>
      </c>
      <c r="J9560" s="8">
        <v>154.06</v>
      </c>
      <c r="K9560" s="8">
        <v>90.93</v>
      </c>
      <c r="L9560" s="8">
        <v>887847.78</v>
      </c>
      <c r="M9560" s="8">
        <v>524029.59</v>
      </c>
      <c r="N9560" s="8">
        <v>363818.19</v>
      </c>
    </row>
    <row r="9561" spans="1:14" x14ac:dyDescent="0.2">
      <c r="A9561" t="s">
        <v>9</v>
      </c>
      <c r="B9561" t="s">
        <v>199</v>
      </c>
      <c r="C9561" t="s">
        <v>11</v>
      </c>
      <c r="D9561" t="s">
        <v>3</v>
      </c>
      <c r="E9561" t="s">
        <v>23</v>
      </c>
      <c r="F9561" s="5">
        <v>42321</v>
      </c>
      <c r="G9561">
        <v>728716552</v>
      </c>
      <c r="H9561" s="5">
        <v>42332</v>
      </c>
      <c r="I9561">
        <v>2276</v>
      </c>
      <c r="J9561" s="8">
        <v>47.45</v>
      </c>
      <c r="K9561" s="8">
        <v>31.79</v>
      </c>
      <c r="L9561" s="8">
        <v>107996.2</v>
      </c>
      <c r="M9561" s="8">
        <v>72354.039999999994</v>
      </c>
      <c r="N9561" s="8">
        <v>35642.160000000003</v>
      </c>
    </row>
    <row r="9562" spans="1:14" x14ac:dyDescent="0.2">
      <c r="A9562" t="s">
        <v>17</v>
      </c>
      <c r="B9562" t="s">
        <v>158</v>
      </c>
      <c r="C9562" t="s">
        <v>31</v>
      </c>
      <c r="D9562" t="s">
        <v>3</v>
      </c>
      <c r="E9562" t="s">
        <v>15</v>
      </c>
      <c r="F9562" s="5">
        <v>42584</v>
      </c>
      <c r="G9562">
        <v>368852937</v>
      </c>
      <c r="H9562" s="5">
        <v>42597</v>
      </c>
      <c r="I9562">
        <v>636</v>
      </c>
      <c r="J9562" s="8">
        <v>437.2</v>
      </c>
      <c r="K9562" s="8">
        <v>263.33</v>
      </c>
      <c r="L9562" s="8">
        <v>278059.2</v>
      </c>
      <c r="M9562" s="8">
        <v>167477.88</v>
      </c>
      <c r="N9562" s="8">
        <v>110581.32</v>
      </c>
    </row>
    <row r="9563" spans="1:14" x14ac:dyDescent="0.2">
      <c r="A9563" t="s">
        <v>9</v>
      </c>
      <c r="B9563" t="s">
        <v>177</v>
      </c>
      <c r="C9563" t="s">
        <v>22</v>
      </c>
      <c r="D9563" t="s">
        <v>3</v>
      </c>
      <c r="E9563" t="s">
        <v>8</v>
      </c>
      <c r="F9563" s="5">
        <v>42906</v>
      </c>
      <c r="G9563">
        <v>190002810</v>
      </c>
      <c r="H9563" s="5">
        <v>42952</v>
      </c>
      <c r="I9563">
        <v>4909</v>
      </c>
      <c r="J9563" s="8">
        <v>109.28</v>
      </c>
      <c r="K9563" s="8">
        <v>35.840000000000003</v>
      </c>
      <c r="L9563" s="8">
        <v>536455.52</v>
      </c>
      <c r="M9563" s="8">
        <v>175938.56</v>
      </c>
      <c r="N9563" s="8">
        <v>360516.96</v>
      </c>
    </row>
    <row r="9564" spans="1:14" x14ac:dyDescent="0.2">
      <c r="A9564" t="s">
        <v>9</v>
      </c>
      <c r="B9564" t="s">
        <v>164</v>
      </c>
      <c r="C9564" t="s">
        <v>11</v>
      </c>
      <c r="D9564" t="s">
        <v>7</v>
      </c>
      <c r="E9564" t="s">
        <v>4</v>
      </c>
      <c r="F9564" s="5">
        <v>42355</v>
      </c>
      <c r="G9564">
        <v>653152501</v>
      </c>
      <c r="H9564" s="5">
        <v>42360</v>
      </c>
      <c r="I9564">
        <v>1194</v>
      </c>
      <c r="J9564" s="8">
        <v>47.45</v>
      </c>
      <c r="K9564" s="8">
        <v>31.79</v>
      </c>
      <c r="L9564" s="8">
        <v>56655.3</v>
      </c>
      <c r="M9564" s="8">
        <v>37957.26</v>
      </c>
      <c r="N9564" s="8">
        <v>18698.04</v>
      </c>
    </row>
    <row r="9565" spans="1:14" x14ac:dyDescent="0.2">
      <c r="A9565" t="s">
        <v>9</v>
      </c>
      <c r="B9565" t="s">
        <v>37</v>
      </c>
      <c r="C9565" t="s">
        <v>57</v>
      </c>
      <c r="D9565" t="s">
        <v>7</v>
      </c>
      <c r="E9565" t="s">
        <v>8</v>
      </c>
      <c r="F9565" s="5">
        <v>43229</v>
      </c>
      <c r="G9565">
        <v>489600837</v>
      </c>
      <c r="H9565" s="5">
        <v>43260</v>
      </c>
      <c r="I9565">
        <v>2622</v>
      </c>
      <c r="J9565" s="8">
        <v>154.06</v>
      </c>
      <c r="K9565" s="8">
        <v>90.93</v>
      </c>
      <c r="L9565" s="8">
        <v>403945.32</v>
      </c>
      <c r="M9565" s="8">
        <v>238418.46</v>
      </c>
      <c r="N9565" s="8">
        <v>165526.85999999999</v>
      </c>
    </row>
    <row r="9566" spans="1:14" x14ac:dyDescent="0.2">
      <c r="A9566" t="s">
        <v>9</v>
      </c>
      <c r="B9566" t="s">
        <v>49</v>
      </c>
      <c r="C9566" t="s">
        <v>2</v>
      </c>
      <c r="D9566" t="s">
        <v>3</v>
      </c>
      <c r="E9566" t="s">
        <v>4</v>
      </c>
      <c r="F9566" s="5">
        <v>42374</v>
      </c>
      <c r="G9566">
        <v>750959146</v>
      </c>
      <c r="H9566" s="5">
        <v>42394</v>
      </c>
      <c r="I9566">
        <v>4354</v>
      </c>
      <c r="J9566" s="8">
        <v>255.28</v>
      </c>
      <c r="K9566" s="8">
        <v>159.41999999999999</v>
      </c>
      <c r="L9566" s="8">
        <v>1111489.1200000001</v>
      </c>
      <c r="M9566" s="8">
        <v>694114.68</v>
      </c>
      <c r="N9566" s="8">
        <v>417374.44</v>
      </c>
    </row>
    <row r="9567" spans="1:14" x14ac:dyDescent="0.2">
      <c r="A9567" t="s">
        <v>9</v>
      </c>
      <c r="B9567" t="s">
        <v>187</v>
      </c>
      <c r="C9567" t="s">
        <v>29</v>
      </c>
      <c r="D9567" t="s">
        <v>7</v>
      </c>
      <c r="E9567" t="s">
        <v>23</v>
      </c>
      <c r="F9567" s="5">
        <v>43102</v>
      </c>
      <c r="G9567">
        <v>759151256</v>
      </c>
      <c r="H9567" s="5">
        <v>43113</v>
      </c>
      <c r="I9567">
        <v>8581</v>
      </c>
      <c r="J9567" s="8">
        <v>651.21</v>
      </c>
      <c r="K9567" s="8">
        <v>524.96</v>
      </c>
      <c r="L9567" s="8">
        <v>5588033.0099999998</v>
      </c>
      <c r="M9567" s="8">
        <v>4504681.76</v>
      </c>
      <c r="N9567" s="8">
        <v>1083351.25</v>
      </c>
    </row>
    <row r="9568" spans="1:14" x14ac:dyDescent="0.2">
      <c r="A9568" t="s">
        <v>9</v>
      </c>
      <c r="B9568" t="s">
        <v>24</v>
      </c>
      <c r="C9568" t="s">
        <v>19</v>
      </c>
      <c r="D9568" t="s">
        <v>7</v>
      </c>
      <c r="E9568" t="s">
        <v>15</v>
      </c>
      <c r="F9568" s="5">
        <v>44573</v>
      </c>
      <c r="G9568">
        <v>356413495</v>
      </c>
      <c r="H9568" s="5">
        <v>44579</v>
      </c>
      <c r="I9568">
        <v>9528</v>
      </c>
      <c r="J9568" s="8">
        <v>81.73</v>
      </c>
      <c r="K9568" s="8">
        <v>56.67</v>
      </c>
      <c r="L9568" s="8">
        <v>778723.44</v>
      </c>
      <c r="M9568" s="8">
        <v>539951.76</v>
      </c>
      <c r="N9568" s="8">
        <v>238771.68</v>
      </c>
    </row>
    <row r="9569" spans="1:14" x14ac:dyDescent="0.2">
      <c r="A9569" t="s">
        <v>12</v>
      </c>
      <c r="B9569" t="s">
        <v>90</v>
      </c>
      <c r="C9569" t="s">
        <v>19</v>
      </c>
      <c r="D9569" t="s">
        <v>3</v>
      </c>
      <c r="E9569" t="s">
        <v>23</v>
      </c>
      <c r="F9569" s="5">
        <v>44800</v>
      </c>
      <c r="G9569">
        <v>355294692</v>
      </c>
      <c r="H9569" s="5">
        <v>44846</v>
      </c>
      <c r="I9569">
        <v>8450</v>
      </c>
      <c r="J9569" s="8">
        <v>81.73</v>
      </c>
      <c r="K9569" s="8">
        <v>56.67</v>
      </c>
      <c r="L9569" s="8">
        <v>690618.5</v>
      </c>
      <c r="M9569" s="8">
        <v>478861.5</v>
      </c>
      <c r="N9569" s="8">
        <v>211757</v>
      </c>
    </row>
    <row r="9570" spans="1:14" x14ac:dyDescent="0.2">
      <c r="A9570" t="s">
        <v>9</v>
      </c>
      <c r="B9570" t="s">
        <v>24</v>
      </c>
      <c r="C9570" t="s">
        <v>29</v>
      </c>
      <c r="D9570" t="s">
        <v>7</v>
      </c>
      <c r="E9570" t="s">
        <v>15</v>
      </c>
      <c r="F9570" s="5">
        <v>42338</v>
      </c>
      <c r="G9570">
        <v>288656175</v>
      </c>
      <c r="H9570" s="5">
        <v>42368</v>
      </c>
      <c r="I9570">
        <v>8632</v>
      </c>
      <c r="J9570" s="8">
        <v>651.21</v>
      </c>
      <c r="K9570" s="8">
        <v>524.96</v>
      </c>
      <c r="L9570" s="8">
        <v>5621244.7199999997</v>
      </c>
      <c r="M9570" s="8">
        <v>4531454.72</v>
      </c>
      <c r="N9570" s="8">
        <v>1089790</v>
      </c>
    </row>
    <row r="9571" spans="1:14" x14ac:dyDescent="0.2">
      <c r="A9571" t="s">
        <v>9</v>
      </c>
      <c r="B9571" t="s">
        <v>84</v>
      </c>
      <c r="C9571" t="s">
        <v>31</v>
      </c>
      <c r="D9571" t="s">
        <v>7</v>
      </c>
      <c r="E9571" t="s">
        <v>8</v>
      </c>
      <c r="F9571" s="5">
        <v>42213</v>
      </c>
      <c r="G9571">
        <v>659671771</v>
      </c>
      <c r="H9571" s="5">
        <v>42214</v>
      </c>
      <c r="I9571">
        <v>391</v>
      </c>
      <c r="J9571" s="8">
        <v>437.2</v>
      </c>
      <c r="K9571" s="8">
        <v>263.33</v>
      </c>
      <c r="L9571" s="8">
        <v>170945.2</v>
      </c>
      <c r="M9571" s="8">
        <v>102962.03</v>
      </c>
      <c r="N9571" s="8">
        <v>67983.17</v>
      </c>
    </row>
    <row r="9572" spans="1:14" x14ac:dyDescent="0.2">
      <c r="A9572" t="s">
        <v>20</v>
      </c>
      <c r="B9572" t="s">
        <v>52</v>
      </c>
      <c r="C9572" t="s">
        <v>57</v>
      </c>
      <c r="D9572" t="s">
        <v>3</v>
      </c>
      <c r="E9572" t="s">
        <v>15</v>
      </c>
      <c r="F9572" s="5">
        <v>42218</v>
      </c>
      <c r="G9572">
        <v>691827809</v>
      </c>
      <c r="H9572" s="5">
        <v>42233</v>
      </c>
      <c r="I9572">
        <v>6078</v>
      </c>
      <c r="J9572" s="8">
        <v>154.06</v>
      </c>
      <c r="K9572" s="8">
        <v>90.93</v>
      </c>
      <c r="L9572" s="8">
        <v>936376.68</v>
      </c>
      <c r="M9572" s="8">
        <v>552672.54</v>
      </c>
      <c r="N9572" s="8">
        <v>383704.14</v>
      </c>
    </row>
    <row r="9573" spans="1:14" x14ac:dyDescent="0.2">
      <c r="A9573" t="s">
        <v>9</v>
      </c>
      <c r="B9573" t="s">
        <v>170</v>
      </c>
      <c r="C9573" t="s">
        <v>2</v>
      </c>
      <c r="D9573" t="s">
        <v>3</v>
      </c>
      <c r="E9573" t="s">
        <v>8</v>
      </c>
      <c r="F9573" s="5">
        <v>44426</v>
      </c>
      <c r="G9573">
        <v>578923118</v>
      </c>
      <c r="H9573" s="5">
        <v>44438</v>
      </c>
      <c r="I9573">
        <v>5070</v>
      </c>
      <c r="J9573" s="8">
        <v>255.28</v>
      </c>
      <c r="K9573" s="8">
        <v>159.41999999999999</v>
      </c>
      <c r="L9573" s="8">
        <v>1294269.6000000001</v>
      </c>
      <c r="M9573" s="8">
        <v>808259.4</v>
      </c>
      <c r="N9573" s="8">
        <v>486010.2</v>
      </c>
    </row>
    <row r="9574" spans="1:14" x14ac:dyDescent="0.2">
      <c r="A9574" t="s">
        <v>17</v>
      </c>
      <c r="B9574" t="s">
        <v>86</v>
      </c>
      <c r="C9574" t="s">
        <v>65</v>
      </c>
      <c r="D9574" t="s">
        <v>3</v>
      </c>
      <c r="E9574" t="s">
        <v>23</v>
      </c>
      <c r="F9574" s="5">
        <v>42217</v>
      </c>
      <c r="G9574">
        <v>135069024</v>
      </c>
      <c r="H9574" s="5">
        <v>42217</v>
      </c>
      <c r="I9574">
        <v>8781</v>
      </c>
      <c r="J9574" s="8">
        <v>668.27</v>
      </c>
      <c r="K9574" s="8">
        <v>502.54</v>
      </c>
      <c r="L9574" s="8">
        <v>5868078.8700000001</v>
      </c>
      <c r="M9574" s="8">
        <v>4412803.74</v>
      </c>
      <c r="N9574" s="8">
        <v>1455275.13</v>
      </c>
    </row>
    <row r="9575" spans="1:14" x14ac:dyDescent="0.2">
      <c r="A9575" t="s">
        <v>0</v>
      </c>
      <c r="B9575" t="s">
        <v>94</v>
      </c>
      <c r="C9575" t="s">
        <v>2</v>
      </c>
      <c r="D9575" t="s">
        <v>3</v>
      </c>
      <c r="E9575" t="s">
        <v>4</v>
      </c>
      <c r="F9575" s="5">
        <v>43788</v>
      </c>
      <c r="G9575">
        <v>144689357</v>
      </c>
      <c r="H9575" s="5">
        <v>43811</v>
      </c>
      <c r="I9575">
        <v>5651</v>
      </c>
      <c r="J9575" s="8">
        <v>255.28</v>
      </c>
      <c r="K9575" s="8">
        <v>159.41999999999999</v>
      </c>
      <c r="L9575" s="8">
        <v>1442587.28</v>
      </c>
      <c r="M9575" s="8">
        <v>900882.42</v>
      </c>
      <c r="N9575" s="8">
        <v>541704.86</v>
      </c>
    </row>
    <row r="9576" spans="1:14" x14ac:dyDescent="0.2">
      <c r="A9576" t="s">
        <v>9</v>
      </c>
      <c r="B9576" t="s">
        <v>116</v>
      </c>
      <c r="C9576" t="s">
        <v>36</v>
      </c>
      <c r="D9576" t="s">
        <v>7</v>
      </c>
      <c r="E9576" t="s">
        <v>8</v>
      </c>
      <c r="F9576" s="5">
        <v>42648</v>
      </c>
      <c r="G9576">
        <v>112520444</v>
      </c>
      <c r="H9576" s="5">
        <v>42686</v>
      </c>
      <c r="I9576">
        <v>6155</v>
      </c>
      <c r="J9576" s="8">
        <v>421.89</v>
      </c>
      <c r="K9576" s="8">
        <v>364.69</v>
      </c>
      <c r="L9576" s="8">
        <v>2596732.9500000002</v>
      </c>
      <c r="M9576" s="8">
        <v>2244666.9500000002</v>
      </c>
      <c r="N9576" s="8">
        <v>352066</v>
      </c>
    </row>
    <row r="9577" spans="1:14" x14ac:dyDescent="0.2">
      <c r="A9577" t="s">
        <v>9</v>
      </c>
      <c r="B9577" t="s">
        <v>80</v>
      </c>
      <c r="C9577" t="s">
        <v>22</v>
      </c>
      <c r="D9577" t="s">
        <v>7</v>
      </c>
      <c r="E9577" t="s">
        <v>23</v>
      </c>
      <c r="F9577" s="5">
        <v>42577</v>
      </c>
      <c r="G9577">
        <v>513611114</v>
      </c>
      <c r="H9577" s="5">
        <v>42618</v>
      </c>
      <c r="I9577">
        <v>7797</v>
      </c>
      <c r="J9577" s="8">
        <v>109.28</v>
      </c>
      <c r="K9577" s="8">
        <v>35.840000000000003</v>
      </c>
      <c r="L9577" s="8">
        <v>852056.16</v>
      </c>
      <c r="M9577" s="8">
        <v>279444.47999999998</v>
      </c>
      <c r="N9577" s="8">
        <v>572611.68000000005</v>
      </c>
    </row>
    <row r="9578" spans="1:14" x14ac:dyDescent="0.2">
      <c r="A9578" t="s">
        <v>9</v>
      </c>
      <c r="B9578" t="s">
        <v>84</v>
      </c>
      <c r="C9578" t="s">
        <v>11</v>
      </c>
      <c r="D9578" t="s">
        <v>7</v>
      </c>
      <c r="E9578" t="s">
        <v>4</v>
      </c>
      <c r="F9578" s="5">
        <v>43211</v>
      </c>
      <c r="G9578">
        <v>543322694</v>
      </c>
      <c r="H9578" s="5">
        <v>43252</v>
      </c>
      <c r="I9578">
        <v>114</v>
      </c>
      <c r="J9578" s="8">
        <v>47.45</v>
      </c>
      <c r="K9578" s="8">
        <v>31.79</v>
      </c>
      <c r="L9578" s="8">
        <v>5409.3</v>
      </c>
      <c r="M9578" s="8">
        <v>3624.06</v>
      </c>
      <c r="N9578" s="8">
        <v>1785.24</v>
      </c>
    </row>
    <row r="9579" spans="1:14" x14ac:dyDescent="0.2">
      <c r="A9579" t="s">
        <v>0</v>
      </c>
      <c r="B9579" t="s">
        <v>138</v>
      </c>
      <c r="C9579" t="s">
        <v>29</v>
      </c>
      <c r="D9579" t="s">
        <v>3</v>
      </c>
      <c r="E9579" t="s">
        <v>4</v>
      </c>
      <c r="F9579" s="5">
        <v>42300</v>
      </c>
      <c r="G9579">
        <v>367329013</v>
      </c>
      <c r="H9579" s="5">
        <v>42335</v>
      </c>
      <c r="I9579">
        <v>9673</v>
      </c>
      <c r="J9579" s="8">
        <v>651.21</v>
      </c>
      <c r="K9579" s="8">
        <v>524.96</v>
      </c>
      <c r="L9579" s="8">
        <v>6299154.3300000001</v>
      </c>
      <c r="M9579" s="8">
        <v>5077938.08</v>
      </c>
      <c r="N9579" s="8">
        <v>1221216.25</v>
      </c>
    </row>
    <row r="9580" spans="1:14" x14ac:dyDescent="0.2">
      <c r="A9580" t="s">
        <v>9</v>
      </c>
      <c r="B9580" t="s">
        <v>111</v>
      </c>
      <c r="C9580" t="s">
        <v>57</v>
      </c>
      <c r="D9580" t="s">
        <v>7</v>
      </c>
      <c r="E9580" t="s">
        <v>8</v>
      </c>
      <c r="F9580" s="5">
        <v>44141</v>
      </c>
      <c r="G9580">
        <v>671616399</v>
      </c>
      <c r="H9580" s="5">
        <v>44175</v>
      </c>
      <c r="I9580">
        <v>5072</v>
      </c>
      <c r="J9580" s="8">
        <v>154.06</v>
      </c>
      <c r="K9580" s="8">
        <v>90.93</v>
      </c>
      <c r="L9580" s="8">
        <v>781392.32</v>
      </c>
      <c r="M9580" s="8">
        <v>461196.96</v>
      </c>
      <c r="N9580" s="8">
        <v>320195.36</v>
      </c>
    </row>
    <row r="9581" spans="1:14" x14ac:dyDescent="0.2">
      <c r="A9581" t="s">
        <v>9</v>
      </c>
      <c r="B9581" t="s">
        <v>87</v>
      </c>
      <c r="C9581" t="s">
        <v>2</v>
      </c>
      <c r="D9581" t="s">
        <v>3</v>
      </c>
      <c r="E9581" t="s">
        <v>23</v>
      </c>
      <c r="F9581" s="5">
        <v>42805</v>
      </c>
      <c r="G9581">
        <v>412483680</v>
      </c>
      <c r="H9581" s="5">
        <v>42843</v>
      </c>
      <c r="I9581">
        <v>1942</v>
      </c>
      <c r="J9581" s="8">
        <v>255.28</v>
      </c>
      <c r="K9581" s="8">
        <v>159.41999999999999</v>
      </c>
      <c r="L9581" s="8">
        <v>495753.76</v>
      </c>
      <c r="M9581" s="8">
        <v>309593.64</v>
      </c>
      <c r="N9581" s="8">
        <v>186160.12</v>
      </c>
    </row>
    <row r="9582" spans="1:14" x14ac:dyDescent="0.2">
      <c r="A9582" t="s">
        <v>0</v>
      </c>
      <c r="B9582" t="s">
        <v>171</v>
      </c>
      <c r="C9582" t="s">
        <v>57</v>
      </c>
      <c r="D9582" t="s">
        <v>3</v>
      </c>
      <c r="E9582" t="s">
        <v>8</v>
      </c>
      <c r="F9582" s="5">
        <v>44331</v>
      </c>
      <c r="G9582">
        <v>866542184</v>
      </c>
      <c r="H9582" s="5">
        <v>44338</v>
      </c>
      <c r="I9582">
        <v>7944</v>
      </c>
      <c r="J9582" s="8">
        <v>154.06</v>
      </c>
      <c r="K9582" s="8">
        <v>90.93</v>
      </c>
      <c r="L9582" s="8">
        <v>1223852.6399999999</v>
      </c>
      <c r="M9582" s="8">
        <v>722347.92</v>
      </c>
      <c r="N9582" s="8">
        <v>501504.72</v>
      </c>
    </row>
    <row r="9583" spans="1:14" x14ac:dyDescent="0.2">
      <c r="A9583" t="s">
        <v>20</v>
      </c>
      <c r="B9583" t="s">
        <v>181</v>
      </c>
      <c r="C9583" t="s">
        <v>29</v>
      </c>
      <c r="D9583" t="s">
        <v>3</v>
      </c>
      <c r="E9583" t="s">
        <v>23</v>
      </c>
      <c r="F9583" s="5">
        <v>43487</v>
      </c>
      <c r="G9583">
        <v>680715739</v>
      </c>
      <c r="H9583" s="5">
        <v>43531</v>
      </c>
      <c r="I9583">
        <v>7769</v>
      </c>
      <c r="J9583" s="8">
        <v>651.21</v>
      </c>
      <c r="K9583" s="8">
        <v>524.96</v>
      </c>
      <c r="L9583" s="8">
        <v>5059250.49</v>
      </c>
      <c r="M9583" s="8">
        <v>4078414.24</v>
      </c>
      <c r="N9583" s="8">
        <v>980836.25</v>
      </c>
    </row>
    <row r="9584" spans="1:14" x14ac:dyDescent="0.2">
      <c r="A9584" t="s">
        <v>20</v>
      </c>
      <c r="B9584" t="s">
        <v>46</v>
      </c>
      <c r="C9584" t="s">
        <v>2</v>
      </c>
      <c r="D9584" t="s">
        <v>7</v>
      </c>
      <c r="E9584" t="s">
        <v>8</v>
      </c>
      <c r="F9584" s="5">
        <v>44823</v>
      </c>
      <c r="G9584">
        <v>822240674</v>
      </c>
      <c r="H9584" s="5">
        <v>44833</v>
      </c>
      <c r="I9584">
        <v>8142</v>
      </c>
      <c r="J9584" s="8">
        <v>255.28</v>
      </c>
      <c r="K9584" s="8">
        <v>159.41999999999999</v>
      </c>
      <c r="L9584" s="8">
        <v>2078489.76</v>
      </c>
      <c r="M9584" s="8">
        <v>1297997.6399999999</v>
      </c>
      <c r="N9584" s="8">
        <v>780492.12</v>
      </c>
    </row>
    <row r="9585" spans="1:14" x14ac:dyDescent="0.2">
      <c r="A9585" t="s">
        <v>17</v>
      </c>
      <c r="B9585" t="s">
        <v>131</v>
      </c>
      <c r="C9585" t="s">
        <v>2</v>
      </c>
      <c r="D9585" t="s">
        <v>7</v>
      </c>
      <c r="E9585" t="s">
        <v>15</v>
      </c>
      <c r="F9585" s="5">
        <v>44119</v>
      </c>
      <c r="G9585">
        <v>528665816</v>
      </c>
      <c r="H9585" s="5">
        <v>44129</v>
      </c>
      <c r="I9585">
        <v>2818</v>
      </c>
      <c r="J9585" s="8">
        <v>255.28</v>
      </c>
      <c r="K9585" s="8">
        <v>159.41999999999999</v>
      </c>
      <c r="L9585" s="8">
        <v>719379.04</v>
      </c>
      <c r="M9585" s="8">
        <v>449245.56</v>
      </c>
      <c r="N9585" s="8">
        <v>270133.48</v>
      </c>
    </row>
    <row r="9586" spans="1:14" x14ac:dyDescent="0.2">
      <c r="A9586" t="s">
        <v>20</v>
      </c>
      <c r="B9586" t="s">
        <v>183</v>
      </c>
      <c r="C9586" t="s">
        <v>31</v>
      </c>
      <c r="D9586" t="s">
        <v>7</v>
      </c>
      <c r="E9586" t="s">
        <v>8</v>
      </c>
      <c r="F9586" s="5">
        <v>43701</v>
      </c>
      <c r="G9586">
        <v>457852494</v>
      </c>
      <c r="H9586" s="5">
        <v>43709</v>
      </c>
      <c r="I9586">
        <v>7582</v>
      </c>
      <c r="J9586" s="8">
        <v>437.2</v>
      </c>
      <c r="K9586" s="8">
        <v>263.33</v>
      </c>
      <c r="L9586" s="8">
        <v>3314850.4</v>
      </c>
      <c r="M9586" s="8">
        <v>1996568.06</v>
      </c>
      <c r="N9586" s="8">
        <v>1318282.3400000001</v>
      </c>
    </row>
    <row r="9587" spans="1:14" x14ac:dyDescent="0.2">
      <c r="A9587" t="s">
        <v>20</v>
      </c>
      <c r="B9587" t="s">
        <v>120</v>
      </c>
      <c r="C9587" t="s">
        <v>45</v>
      </c>
      <c r="D9587" t="s">
        <v>3</v>
      </c>
      <c r="E9587" t="s">
        <v>4</v>
      </c>
      <c r="F9587" s="5">
        <v>44015</v>
      </c>
      <c r="G9587">
        <v>437974536</v>
      </c>
      <c r="H9587" s="5">
        <v>44022</v>
      </c>
      <c r="I9587">
        <v>5253</v>
      </c>
      <c r="J9587" s="8">
        <v>9.33</v>
      </c>
      <c r="K9587" s="8">
        <v>6.92</v>
      </c>
      <c r="L9587" s="8">
        <v>49010.49</v>
      </c>
      <c r="M9587" s="8">
        <v>36350.76</v>
      </c>
      <c r="N9587" s="8">
        <v>12659.73</v>
      </c>
    </row>
    <row r="9588" spans="1:14" x14ac:dyDescent="0.2">
      <c r="A9588" t="s">
        <v>20</v>
      </c>
      <c r="B9588" t="s">
        <v>120</v>
      </c>
      <c r="C9588" t="s">
        <v>65</v>
      </c>
      <c r="D9588" t="s">
        <v>7</v>
      </c>
      <c r="E9588" t="s">
        <v>8</v>
      </c>
      <c r="F9588" s="5">
        <v>42817</v>
      </c>
      <c r="G9588">
        <v>817518270</v>
      </c>
      <c r="H9588" s="5">
        <v>42843</v>
      </c>
      <c r="I9588">
        <v>678</v>
      </c>
      <c r="J9588" s="8">
        <v>668.27</v>
      </c>
      <c r="K9588" s="8">
        <v>502.54</v>
      </c>
      <c r="L9588" s="8">
        <v>453087.06</v>
      </c>
      <c r="M9588" s="8">
        <v>340722.12</v>
      </c>
      <c r="N9588" s="8">
        <v>112364.94</v>
      </c>
    </row>
    <row r="9589" spans="1:14" x14ac:dyDescent="0.2">
      <c r="A9589" t="s">
        <v>20</v>
      </c>
      <c r="B9589" t="s">
        <v>120</v>
      </c>
      <c r="C9589" t="s">
        <v>14</v>
      </c>
      <c r="D9589" t="s">
        <v>7</v>
      </c>
      <c r="E9589" t="s">
        <v>8</v>
      </c>
      <c r="F9589" s="5">
        <v>44642</v>
      </c>
      <c r="G9589">
        <v>215282523</v>
      </c>
      <c r="H9589" s="5">
        <v>44659</v>
      </c>
      <c r="I9589">
        <v>5738</v>
      </c>
      <c r="J9589" s="8">
        <v>205.7</v>
      </c>
      <c r="K9589" s="8">
        <v>117.11</v>
      </c>
      <c r="L9589" s="8">
        <v>1180306.6000000001</v>
      </c>
      <c r="M9589" s="8">
        <v>671977.18</v>
      </c>
      <c r="N9589" s="8">
        <v>508329.42</v>
      </c>
    </row>
    <row r="9590" spans="1:14" x14ac:dyDescent="0.2">
      <c r="A9590" t="s">
        <v>20</v>
      </c>
      <c r="B9590" t="s">
        <v>140</v>
      </c>
      <c r="C9590" t="s">
        <v>22</v>
      </c>
      <c r="D9590" t="s">
        <v>7</v>
      </c>
      <c r="E9590" t="s">
        <v>15</v>
      </c>
      <c r="F9590" s="5">
        <v>44140</v>
      </c>
      <c r="G9590">
        <v>470378625</v>
      </c>
      <c r="H9590" s="5">
        <v>44141</v>
      </c>
      <c r="I9590">
        <v>4343</v>
      </c>
      <c r="J9590" s="8">
        <v>109.28</v>
      </c>
      <c r="K9590" s="8">
        <v>35.840000000000003</v>
      </c>
      <c r="L9590" s="8">
        <v>474603.04</v>
      </c>
      <c r="M9590" s="8">
        <v>155653.12</v>
      </c>
      <c r="N9590" s="8">
        <v>318949.92</v>
      </c>
    </row>
    <row r="9591" spans="1:14" x14ac:dyDescent="0.2">
      <c r="A9591" t="s">
        <v>12</v>
      </c>
      <c r="B9591" t="s">
        <v>132</v>
      </c>
      <c r="C9591" t="s">
        <v>31</v>
      </c>
      <c r="D9591" t="s">
        <v>3</v>
      </c>
      <c r="E9591" t="s">
        <v>4</v>
      </c>
      <c r="F9591" s="5">
        <v>43621</v>
      </c>
      <c r="G9591">
        <v>792230403</v>
      </c>
      <c r="H9591" s="5">
        <v>43656</v>
      </c>
      <c r="I9591">
        <v>7436</v>
      </c>
      <c r="J9591" s="8">
        <v>437.2</v>
      </c>
      <c r="K9591" s="8">
        <v>263.33</v>
      </c>
      <c r="L9591" s="8">
        <v>3251019.2</v>
      </c>
      <c r="M9591" s="8">
        <v>1958121.88</v>
      </c>
      <c r="N9591" s="8">
        <v>1292897.32</v>
      </c>
    </row>
    <row r="9592" spans="1:14" x14ac:dyDescent="0.2">
      <c r="A9592" t="s">
        <v>9</v>
      </c>
      <c r="B9592" t="s">
        <v>64</v>
      </c>
      <c r="C9592" t="s">
        <v>19</v>
      </c>
      <c r="D9592" t="s">
        <v>3</v>
      </c>
      <c r="E9592" t="s">
        <v>23</v>
      </c>
      <c r="F9592" s="5">
        <v>42557</v>
      </c>
      <c r="G9592">
        <v>910574185</v>
      </c>
      <c r="H9592" s="5">
        <v>42594</v>
      </c>
      <c r="I9592">
        <v>7991</v>
      </c>
      <c r="J9592" s="8">
        <v>81.73</v>
      </c>
      <c r="K9592" s="8">
        <v>56.67</v>
      </c>
      <c r="L9592" s="8">
        <v>653104.43000000005</v>
      </c>
      <c r="M9592" s="8">
        <v>452849.97</v>
      </c>
      <c r="N9592" s="8">
        <v>200254.46</v>
      </c>
    </row>
    <row r="9593" spans="1:14" x14ac:dyDescent="0.2">
      <c r="A9593" t="s">
        <v>0</v>
      </c>
      <c r="B9593" t="s">
        <v>171</v>
      </c>
      <c r="C9593" t="s">
        <v>45</v>
      </c>
      <c r="D9593" t="s">
        <v>7</v>
      </c>
      <c r="E9593" t="s">
        <v>8</v>
      </c>
      <c r="F9593" s="5">
        <v>42499</v>
      </c>
      <c r="G9593">
        <v>625458800</v>
      </c>
      <c r="H9593" s="5">
        <v>42515</v>
      </c>
      <c r="I9593">
        <v>6013</v>
      </c>
      <c r="J9593" s="8">
        <v>9.33</v>
      </c>
      <c r="K9593" s="8">
        <v>6.92</v>
      </c>
      <c r="L9593" s="8">
        <v>56101.29</v>
      </c>
      <c r="M9593" s="8">
        <v>41609.96</v>
      </c>
      <c r="N9593" s="8">
        <v>14491.33</v>
      </c>
    </row>
    <row r="9594" spans="1:14" x14ac:dyDescent="0.2">
      <c r="A9594" t="s">
        <v>20</v>
      </c>
      <c r="B9594" t="s">
        <v>181</v>
      </c>
      <c r="C9594" t="s">
        <v>31</v>
      </c>
      <c r="D9594" t="s">
        <v>3</v>
      </c>
      <c r="E9594" t="s">
        <v>15</v>
      </c>
      <c r="F9594" s="5">
        <v>42309</v>
      </c>
      <c r="G9594">
        <v>257245576</v>
      </c>
      <c r="H9594" s="5">
        <v>42354</v>
      </c>
      <c r="I9594">
        <v>3537</v>
      </c>
      <c r="J9594" s="8">
        <v>437.2</v>
      </c>
      <c r="K9594" s="8">
        <v>263.33</v>
      </c>
      <c r="L9594" s="8">
        <v>1546376.4</v>
      </c>
      <c r="M9594" s="8">
        <v>931398.21</v>
      </c>
      <c r="N9594" s="8">
        <v>614978.18999999994</v>
      </c>
    </row>
    <row r="9595" spans="1:14" x14ac:dyDescent="0.2">
      <c r="A9595" t="s">
        <v>9</v>
      </c>
      <c r="B9595" t="s">
        <v>126</v>
      </c>
      <c r="C9595" t="s">
        <v>36</v>
      </c>
      <c r="D9595" t="s">
        <v>3</v>
      </c>
      <c r="E9595" t="s">
        <v>23</v>
      </c>
      <c r="F9595" s="5">
        <v>42050</v>
      </c>
      <c r="G9595">
        <v>196608340</v>
      </c>
      <c r="H9595" s="5">
        <v>42083</v>
      </c>
      <c r="I9595">
        <v>9632</v>
      </c>
      <c r="J9595" s="8">
        <v>421.89</v>
      </c>
      <c r="K9595" s="8">
        <v>364.69</v>
      </c>
      <c r="L9595" s="8">
        <v>4063644.48</v>
      </c>
      <c r="M9595" s="8">
        <v>3512694.08</v>
      </c>
      <c r="N9595" s="8">
        <v>550950.40000000002</v>
      </c>
    </row>
    <row r="9596" spans="1:14" x14ac:dyDescent="0.2">
      <c r="A9596" t="s">
        <v>9</v>
      </c>
      <c r="B9596" t="s">
        <v>122</v>
      </c>
      <c r="C9596" t="s">
        <v>14</v>
      </c>
      <c r="D9596" t="s">
        <v>3</v>
      </c>
      <c r="E9596" t="s">
        <v>4</v>
      </c>
      <c r="F9596" s="5">
        <v>42169</v>
      </c>
      <c r="G9596">
        <v>454533421</v>
      </c>
      <c r="H9596" s="5">
        <v>42170</v>
      </c>
      <c r="I9596">
        <v>5395</v>
      </c>
      <c r="J9596" s="8">
        <v>205.7</v>
      </c>
      <c r="K9596" s="8">
        <v>117.11</v>
      </c>
      <c r="L9596" s="8">
        <v>1109751.5</v>
      </c>
      <c r="M9596" s="8">
        <v>631808.44999999995</v>
      </c>
      <c r="N9596" s="8">
        <v>477943.05</v>
      </c>
    </row>
    <row r="9597" spans="1:14" x14ac:dyDescent="0.2">
      <c r="A9597" t="s">
        <v>9</v>
      </c>
      <c r="B9597" t="s">
        <v>164</v>
      </c>
      <c r="C9597" t="s">
        <v>11</v>
      </c>
      <c r="D9597" t="s">
        <v>7</v>
      </c>
      <c r="E9597" t="s">
        <v>15</v>
      </c>
      <c r="F9597" s="5">
        <v>42124</v>
      </c>
      <c r="G9597">
        <v>212319648</v>
      </c>
      <c r="H9597" s="5">
        <v>42139</v>
      </c>
      <c r="I9597">
        <v>8957</v>
      </c>
      <c r="J9597" s="8">
        <v>47.45</v>
      </c>
      <c r="K9597" s="8">
        <v>31.79</v>
      </c>
      <c r="L9597" s="8">
        <v>425009.65</v>
      </c>
      <c r="M9597" s="8">
        <v>284743.03000000003</v>
      </c>
      <c r="N9597" s="8">
        <v>140266.62</v>
      </c>
    </row>
    <row r="9598" spans="1:14" x14ac:dyDescent="0.2">
      <c r="A9598" t="s">
        <v>9</v>
      </c>
      <c r="B9598" t="s">
        <v>111</v>
      </c>
      <c r="C9598" t="s">
        <v>65</v>
      </c>
      <c r="D9598" t="s">
        <v>3</v>
      </c>
      <c r="E9598" t="s">
        <v>15</v>
      </c>
      <c r="F9598" s="5">
        <v>43220</v>
      </c>
      <c r="G9598">
        <v>971578347</v>
      </c>
      <c r="H9598" s="5">
        <v>43267</v>
      </c>
      <c r="I9598">
        <v>478</v>
      </c>
      <c r="J9598" s="8">
        <v>668.27</v>
      </c>
      <c r="K9598" s="8">
        <v>502.54</v>
      </c>
      <c r="L9598" s="8">
        <v>319433.06</v>
      </c>
      <c r="M9598" s="8">
        <v>240214.12</v>
      </c>
      <c r="N9598" s="8">
        <v>79218.94</v>
      </c>
    </row>
    <row r="9599" spans="1:14" x14ac:dyDescent="0.2">
      <c r="A9599" t="s">
        <v>9</v>
      </c>
      <c r="B9599" t="s">
        <v>167</v>
      </c>
      <c r="C9599" t="s">
        <v>45</v>
      </c>
      <c r="D9599" t="s">
        <v>7</v>
      </c>
      <c r="E9599" t="s">
        <v>15</v>
      </c>
      <c r="F9599" s="5">
        <v>42691</v>
      </c>
      <c r="G9599">
        <v>704233348</v>
      </c>
      <c r="H9599" s="5">
        <v>42700</v>
      </c>
      <c r="I9599">
        <v>7152</v>
      </c>
      <c r="J9599" s="8">
        <v>9.33</v>
      </c>
      <c r="K9599" s="8">
        <v>6.92</v>
      </c>
      <c r="L9599" s="8">
        <v>66728.160000000003</v>
      </c>
      <c r="M9599" s="8">
        <v>49491.839999999997</v>
      </c>
      <c r="N9599" s="8">
        <v>17236.32</v>
      </c>
    </row>
    <row r="9600" spans="1:14" x14ac:dyDescent="0.2">
      <c r="A9600" t="s">
        <v>0</v>
      </c>
      <c r="B9600" t="s">
        <v>144</v>
      </c>
      <c r="C9600" t="s">
        <v>31</v>
      </c>
      <c r="D9600" t="s">
        <v>3</v>
      </c>
      <c r="E9600" t="s">
        <v>8</v>
      </c>
      <c r="F9600" s="5">
        <v>43584</v>
      </c>
      <c r="G9600">
        <v>602520978</v>
      </c>
      <c r="H9600" s="5">
        <v>43613</v>
      </c>
      <c r="I9600">
        <v>8202</v>
      </c>
      <c r="J9600" s="8">
        <v>437.2</v>
      </c>
      <c r="K9600" s="8">
        <v>263.33</v>
      </c>
      <c r="L9600" s="8">
        <v>3585914.4</v>
      </c>
      <c r="M9600" s="8">
        <v>2159832.66</v>
      </c>
      <c r="N9600" s="8">
        <v>1426081.74</v>
      </c>
    </row>
    <row r="9601" spans="1:14" x14ac:dyDescent="0.2">
      <c r="A9601" t="s">
        <v>9</v>
      </c>
      <c r="B9601" t="s">
        <v>130</v>
      </c>
      <c r="C9601" t="s">
        <v>31</v>
      </c>
      <c r="D9601" t="s">
        <v>3</v>
      </c>
      <c r="E9601" t="s">
        <v>23</v>
      </c>
      <c r="F9601" s="5">
        <v>43103</v>
      </c>
      <c r="G9601">
        <v>128990066</v>
      </c>
      <c r="H9601" s="5">
        <v>43124</v>
      </c>
      <c r="I9601">
        <v>9882</v>
      </c>
      <c r="J9601" s="8">
        <v>437.2</v>
      </c>
      <c r="K9601" s="8">
        <v>263.33</v>
      </c>
      <c r="L9601" s="8">
        <v>4320410.4000000004</v>
      </c>
      <c r="M9601" s="8">
        <v>2602227.06</v>
      </c>
      <c r="N9601" s="8">
        <v>1718183.34</v>
      </c>
    </row>
    <row r="9602" spans="1:14" x14ac:dyDescent="0.2">
      <c r="A9602" t="s">
        <v>9</v>
      </c>
      <c r="B9602" t="s">
        <v>186</v>
      </c>
      <c r="C9602" t="s">
        <v>36</v>
      </c>
      <c r="D9602" t="s">
        <v>3</v>
      </c>
      <c r="E9602" t="s">
        <v>23</v>
      </c>
      <c r="F9602" s="5">
        <v>42075</v>
      </c>
      <c r="G9602">
        <v>166501939</v>
      </c>
      <c r="H9602" s="5">
        <v>42088</v>
      </c>
      <c r="I9602">
        <v>479</v>
      </c>
      <c r="J9602" s="8">
        <v>421.89</v>
      </c>
      <c r="K9602" s="8">
        <v>364.69</v>
      </c>
      <c r="L9602" s="8">
        <v>202085.31</v>
      </c>
      <c r="M9602" s="8">
        <v>174686.51</v>
      </c>
      <c r="N9602" s="8">
        <v>27398.799999999999</v>
      </c>
    </row>
    <row r="9603" spans="1:14" x14ac:dyDescent="0.2">
      <c r="A9603" t="s">
        <v>9</v>
      </c>
      <c r="B9603" t="s">
        <v>38</v>
      </c>
      <c r="C9603" t="s">
        <v>6</v>
      </c>
      <c r="D9603" t="s">
        <v>3</v>
      </c>
      <c r="E9603" t="s">
        <v>8</v>
      </c>
      <c r="F9603" s="5">
        <v>44712</v>
      </c>
      <c r="G9603">
        <v>768230426</v>
      </c>
      <c r="H9603" s="5">
        <v>44734</v>
      </c>
      <c r="I9603">
        <v>5310</v>
      </c>
      <c r="J9603" s="8">
        <v>152.58000000000001</v>
      </c>
      <c r="K9603" s="8">
        <v>97.44</v>
      </c>
      <c r="L9603" s="8">
        <v>810199.8</v>
      </c>
      <c r="M9603" s="8">
        <v>517406.4</v>
      </c>
      <c r="N9603" s="8">
        <v>292793.40000000002</v>
      </c>
    </row>
    <row r="9604" spans="1:14" x14ac:dyDescent="0.2">
      <c r="A9604" t="s">
        <v>9</v>
      </c>
      <c r="B9604" t="s">
        <v>56</v>
      </c>
      <c r="C9604" t="s">
        <v>45</v>
      </c>
      <c r="D9604" t="s">
        <v>7</v>
      </c>
      <c r="E9604" t="s">
        <v>4</v>
      </c>
      <c r="F9604" s="5">
        <v>42735</v>
      </c>
      <c r="G9604">
        <v>707661855</v>
      </c>
      <c r="H9604" s="5">
        <v>42761</v>
      </c>
      <c r="I9604">
        <v>1723</v>
      </c>
      <c r="J9604" s="8">
        <v>9.33</v>
      </c>
      <c r="K9604" s="8">
        <v>6.92</v>
      </c>
      <c r="L9604" s="8">
        <v>16075.59</v>
      </c>
      <c r="M9604" s="8">
        <v>11923.16</v>
      </c>
      <c r="N9604" s="8">
        <v>4152.43</v>
      </c>
    </row>
    <row r="9605" spans="1:14" x14ac:dyDescent="0.2">
      <c r="A9605" t="s">
        <v>9</v>
      </c>
      <c r="B9605" t="s">
        <v>134</v>
      </c>
      <c r="C9605" t="s">
        <v>45</v>
      </c>
      <c r="D9605" t="s">
        <v>7</v>
      </c>
      <c r="E9605" t="s">
        <v>4</v>
      </c>
      <c r="F9605" s="5">
        <v>44447</v>
      </c>
      <c r="G9605">
        <v>628595054</v>
      </c>
      <c r="H9605" s="5">
        <v>44490</v>
      </c>
      <c r="I9605">
        <v>4100</v>
      </c>
      <c r="J9605" s="8">
        <v>9.33</v>
      </c>
      <c r="K9605" s="8">
        <v>6.92</v>
      </c>
      <c r="L9605" s="8">
        <v>38253</v>
      </c>
      <c r="M9605" s="8">
        <v>28372</v>
      </c>
      <c r="N9605" s="8">
        <v>9881</v>
      </c>
    </row>
    <row r="9606" spans="1:14" x14ac:dyDescent="0.2">
      <c r="A9606" t="s">
        <v>9</v>
      </c>
      <c r="B9606" t="s">
        <v>165</v>
      </c>
      <c r="C9606" t="s">
        <v>11</v>
      </c>
      <c r="D9606" t="s">
        <v>7</v>
      </c>
      <c r="E9606" t="s">
        <v>23</v>
      </c>
      <c r="F9606" s="5">
        <v>44612</v>
      </c>
      <c r="G9606">
        <v>795141351</v>
      </c>
      <c r="H9606" s="5">
        <v>44616</v>
      </c>
      <c r="I9606">
        <v>8850</v>
      </c>
      <c r="J9606" s="8">
        <v>47.45</v>
      </c>
      <c r="K9606" s="8">
        <v>31.79</v>
      </c>
      <c r="L9606" s="8">
        <v>419932.5</v>
      </c>
      <c r="M9606" s="8">
        <v>281341.5</v>
      </c>
      <c r="N9606" s="8">
        <v>138591</v>
      </c>
    </row>
    <row r="9607" spans="1:14" x14ac:dyDescent="0.2">
      <c r="A9607" t="s">
        <v>20</v>
      </c>
      <c r="B9607" t="s">
        <v>71</v>
      </c>
      <c r="C9607" t="s">
        <v>57</v>
      </c>
      <c r="D9607" t="s">
        <v>7</v>
      </c>
      <c r="E9607" t="s">
        <v>8</v>
      </c>
      <c r="F9607" s="5">
        <v>44621</v>
      </c>
      <c r="G9607">
        <v>641724574</v>
      </c>
      <c r="H9607" s="5">
        <v>44650</v>
      </c>
      <c r="I9607">
        <v>9417</v>
      </c>
      <c r="J9607" s="8">
        <v>154.06</v>
      </c>
      <c r="K9607" s="8">
        <v>90.93</v>
      </c>
      <c r="L9607" s="8">
        <v>1450783.02</v>
      </c>
      <c r="M9607" s="8">
        <v>856287.81</v>
      </c>
      <c r="N9607" s="8">
        <v>594495.21</v>
      </c>
    </row>
    <row r="9608" spans="1:14" x14ac:dyDescent="0.2">
      <c r="A9608" t="s">
        <v>9</v>
      </c>
      <c r="B9608" t="s">
        <v>58</v>
      </c>
      <c r="C9608" t="s">
        <v>36</v>
      </c>
      <c r="D9608" t="s">
        <v>7</v>
      </c>
      <c r="E9608" t="s">
        <v>23</v>
      </c>
      <c r="F9608" s="5">
        <v>44787</v>
      </c>
      <c r="G9608">
        <v>123081052</v>
      </c>
      <c r="H9608" s="5">
        <v>44837</v>
      </c>
      <c r="I9608">
        <v>1273</v>
      </c>
      <c r="J9608" s="8">
        <v>421.89</v>
      </c>
      <c r="K9608" s="8">
        <v>364.69</v>
      </c>
      <c r="L9608" s="8">
        <v>537065.97</v>
      </c>
      <c r="M9608" s="8">
        <v>464250.37</v>
      </c>
      <c r="N9608" s="8">
        <v>72815.600000000006</v>
      </c>
    </row>
    <row r="9609" spans="1:14" x14ac:dyDescent="0.2">
      <c r="A9609" t="s">
        <v>9</v>
      </c>
      <c r="B9609" t="s">
        <v>68</v>
      </c>
      <c r="C9609" t="s">
        <v>36</v>
      </c>
      <c r="D9609" t="s">
        <v>7</v>
      </c>
      <c r="E9609" t="s">
        <v>4</v>
      </c>
      <c r="F9609" s="5">
        <v>42085</v>
      </c>
      <c r="G9609">
        <v>164259612</v>
      </c>
      <c r="H9609" s="5">
        <v>42123</v>
      </c>
      <c r="I9609">
        <v>6924</v>
      </c>
      <c r="J9609" s="8">
        <v>421.89</v>
      </c>
      <c r="K9609" s="8">
        <v>364.69</v>
      </c>
      <c r="L9609" s="8">
        <v>2921166.36</v>
      </c>
      <c r="M9609" s="8">
        <v>2525113.56</v>
      </c>
      <c r="N9609" s="8">
        <v>396052.8</v>
      </c>
    </row>
    <row r="9610" spans="1:14" x14ac:dyDescent="0.2">
      <c r="A9610" t="s">
        <v>0</v>
      </c>
      <c r="B9610" t="s">
        <v>144</v>
      </c>
      <c r="C9610" t="s">
        <v>2</v>
      </c>
      <c r="D9610" t="s">
        <v>3</v>
      </c>
      <c r="E9610" t="s">
        <v>23</v>
      </c>
      <c r="F9610" s="5">
        <v>43688</v>
      </c>
      <c r="G9610">
        <v>410621583</v>
      </c>
      <c r="H9610" s="5">
        <v>43714</v>
      </c>
      <c r="I9610">
        <v>906</v>
      </c>
      <c r="J9610" s="8">
        <v>255.28</v>
      </c>
      <c r="K9610" s="8">
        <v>159.41999999999999</v>
      </c>
      <c r="L9610" s="8">
        <v>231283.68</v>
      </c>
      <c r="M9610" s="8">
        <v>144434.51999999999</v>
      </c>
      <c r="N9610" s="8">
        <v>86849.16</v>
      </c>
    </row>
    <row r="9611" spans="1:14" x14ac:dyDescent="0.2">
      <c r="A9611" t="s">
        <v>9</v>
      </c>
      <c r="B9611" t="s">
        <v>175</v>
      </c>
      <c r="C9611" t="s">
        <v>2</v>
      </c>
      <c r="D9611" t="s">
        <v>3</v>
      </c>
      <c r="E9611" t="s">
        <v>15</v>
      </c>
      <c r="F9611" s="5">
        <v>42156</v>
      </c>
      <c r="G9611">
        <v>577840793</v>
      </c>
      <c r="H9611" s="5">
        <v>42194</v>
      </c>
      <c r="I9611">
        <v>4786</v>
      </c>
      <c r="J9611" s="8">
        <v>255.28</v>
      </c>
      <c r="K9611" s="8">
        <v>159.41999999999999</v>
      </c>
      <c r="L9611" s="8">
        <v>1221770.08</v>
      </c>
      <c r="M9611" s="8">
        <v>762984.12</v>
      </c>
      <c r="N9611" s="8">
        <v>458785.96</v>
      </c>
    </row>
    <row r="9612" spans="1:14" x14ac:dyDescent="0.2">
      <c r="A9612" t="s">
        <v>9</v>
      </c>
      <c r="B9612" t="s">
        <v>142</v>
      </c>
      <c r="C9612" t="s">
        <v>14</v>
      </c>
      <c r="D9612" t="s">
        <v>3</v>
      </c>
      <c r="E9612" t="s">
        <v>23</v>
      </c>
      <c r="F9612" s="5">
        <v>42439</v>
      </c>
      <c r="G9612">
        <v>901903569</v>
      </c>
      <c r="H9612" s="5">
        <v>42448</v>
      </c>
      <c r="I9612">
        <v>2163</v>
      </c>
      <c r="J9612" s="8">
        <v>205.7</v>
      </c>
      <c r="K9612" s="8">
        <v>117.11</v>
      </c>
      <c r="L9612" s="8">
        <v>444929.1</v>
      </c>
      <c r="M9612" s="8">
        <v>253308.93</v>
      </c>
      <c r="N9612" s="8">
        <v>191620.17</v>
      </c>
    </row>
    <row r="9613" spans="1:14" x14ac:dyDescent="0.2">
      <c r="A9613" t="s">
        <v>12</v>
      </c>
      <c r="B9613" t="s">
        <v>93</v>
      </c>
      <c r="C9613" t="s">
        <v>2</v>
      </c>
      <c r="D9613" t="s">
        <v>3</v>
      </c>
      <c r="E9613" t="s">
        <v>4</v>
      </c>
      <c r="F9613" s="5">
        <v>42491</v>
      </c>
      <c r="G9613">
        <v>789108741</v>
      </c>
      <c r="H9613" s="5">
        <v>42504</v>
      </c>
      <c r="I9613">
        <v>3667</v>
      </c>
      <c r="J9613" s="8">
        <v>255.28</v>
      </c>
      <c r="K9613" s="8">
        <v>159.41999999999999</v>
      </c>
      <c r="L9613" s="8">
        <v>936111.76</v>
      </c>
      <c r="M9613" s="8">
        <v>584593.14</v>
      </c>
      <c r="N9613" s="8">
        <v>351518.62</v>
      </c>
    </row>
    <row r="9614" spans="1:14" x14ac:dyDescent="0.2">
      <c r="A9614" t="s">
        <v>20</v>
      </c>
      <c r="B9614" t="s">
        <v>198</v>
      </c>
      <c r="C9614" t="s">
        <v>14</v>
      </c>
      <c r="D9614" t="s">
        <v>7</v>
      </c>
      <c r="E9614" t="s">
        <v>15</v>
      </c>
      <c r="F9614" s="5">
        <v>42851</v>
      </c>
      <c r="G9614">
        <v>166067636</v>
      </c>
      <c r="H9614" s="5">
        <v>42888</v>
      </c>
      <c r="I9614">
        <v>1959</v>
      </c>
      <c r="J9614" s="8">
        <v>205.7</v>
      </c>
      <c r="K9614" s="8">
        <v>117.11</v>
      </c>
      <c r="L9614" s="8">
        <v>402966.3</v>
      </c>
      <c r="M9614" s="8">
        <v>229418.49</v>
      </c>
      <c r="N9614" s="8">
        <v>173547.81</v>
      </c>
    </row>
    <row r="9615" spans="1:14" x14ac:dyDescent="0.2">
      <c r="A9615" t="s">
        <v>12</v>
      </c>
      <c r="B9615" t="s">
        <v>73</v>
      </c>
      <c r="C9615" t="s">
        <v>14</v>
      </c>
      <c r="D9615" t="s">
        <v>7</v>
      </c>
      <c r="E9615" t="s">
        <v>4</v>
      </c>
      <c r="F9615" s="5">
        <v>44676</v>
      </c>
      <c r="G9615">
        <v>829704082</v>
      </c>
      <c r="H9615" s="5">
        <v>44683</v>
      </c>
      <c r="I9615">
        <v>6730</v>
      </c>
      <c r="J9615" s="8">
        <v>205.7</v>
      </c>
      <c r="K9615" s="8">
        <v>117.11</v>
      </c>
      <c r="L9615" s="8">
        <v>1384361</v>
      </c>
      <c r="M9615" s="8">
        <v>788150.3</v>
      </c>
      <c r="N9615" s="8">
        <v>596210.69999999995</v>
      </c>
    </row>
    <row r="9616" spans="1:14" x14ac:dyDescent="0.2">
      <c r="A9616" t="s">
        <v>17</v>
      </c>
      <c r="B9616" t="s">
        <v>131</v>
      </c>
      <c r="C9616" t="s">
        <v>45</v>
      </c>
      <c r="D9616" t="s">
        <v>7</v>
      </c>
      <c r="E9616" t="s">
        <v>4</v>
      </c>
      <c r="F9616" s="5">
        <v>44665</v>
      </c>
      <c r="G9616">
        <v>597254407</v>
      </c>
      <c r="H9616" s="5">
        <v>44676</v>
      </c>
      <c r="I9616">
        <v>9706</v>
      </c>
      <c r="J9616" s="8">
        <v>9.33</v>
      </c>
      <c r="K9616" s="8">
        <v>6.92</v>
      </c>
      <c r="L9616" s="8">
        <v>90556.98</v>
      </c>
      <c r="M9616" s="8">
        <v>67165.52</v>
      </c>
      <c r="N9616" s="8">
        <v>23391.46</v>
      </c>
    </row>
    <row r="9617" spans="1:14" x14ac:dyDescent="0.2">
      <c r="A9617" t="s">
        <v>12</v>
      </c>
      <c r="B9617" t="s">
        <v>169</v>
      </c>
      <c r="C9617" t="s">
        <v>2</v>
      </c>
      <c r="D9617" t="s">
        <v>3</v>
      </c>
      <c r="E9617" t="s">
        <v>23</v>
      </c>
      <c r="F9617" s="5">
        <v>43214</v>
      </c>
      <c r="G9617">
        <v>956267440</v>
      </c>
      <c r="H9617" s="5">
        <v>43241</v>
      </c>
      <c r="I9617">
        <v>9641</v>
      </c>
      <c r="J9617" s="8">
        <v>255.28</v>
      </c>
      <c r="K9617" s="8">
        <v>159.41999999999999</v>
      </c>
      <c r="L9617" s="8">
        <v>2461154.48</v>
      </c>
      <c r="M9617" s="8">
        <v>1536968.22</v>
      </c>
      <c r="N9617" s="8">
        <v>924186.26</v>
      </c>
    </row>
    <row r="9618" spans="1:14" x14ac:dyDescent="0.2">
      <c r="A9618" t="s">
        <v>9</v>
      </c>
      <c r="B9618" t="s">
        <v>200</v>
      </c>
      <c r="C9618" t="s">
        <v>29</v>
      </c>
      <c r="D9618" t="s">
        <v>3</v>
      </c>
      <c r="E9618" t="s">
        <v>8</v>
      </c>
      <c r="F9618" s="5">
        <v>44189</v>
      </c>
      <c r="G9618">
        <v>314604508</v>
      </c>
      <c r="H9618" s="5">
        <v>43869</v>
      </c>
      <c r="I9618">
        <v>7320</v>
      </c>
      <c r="J9618" s="8">
        <v>651.21</v>
      </c>
      <c r="K9618" s="8">
        <v>524.96</v>
      </c>
      <c r="L9618" s="8">
        <v>4766857.2</v>
      </c>
      <c r="M9618" s="8">
        <v>3842707.2</v>
      </c>
      <c r="N9618" s="8">
        <v>924150</v>
      </c>
    </row>
    <row r="9619" spans="1:14" x14ac:dyDescent="0.2">
      <c r="A9619" t="s">
        <v>9</v>
      </c>
      <c r="B9619" t="s">
        <v>114</v>
      </c>
      <c r="C9619" t="s">
        <v>6</v>
      </c>
      <c r="D9619" t="s">
        <v>3</v>
      </c>
      <c r="E9619" t="s">
        <v>23</v>
      </c>
      <c r="F9619" s="5">
        <v>42689</v>
      </c>
      <c r="G9619">
        <v>750439441</v>
      </c>
      <c r="H9619" s="5">
        <v>42733</v>
      </c>
      <c r="I9619">
        <v>562</v>
      </c>
      <c r="J9619" s="8">
        <v>152.58000000000001</v>
      </c>
      <c r="K9619" s="8">
        <v>97.44</v>
      </c>
      <c r="L9619" s="8">
        <v>85749.96</v>
      </c>
      <c r="M9619" s="8">
        <v>54761.279999999999</v>
      </c>
      <c r="N9619" s="8">
        <v>30988.68</v>
      </c>
    </row>
    <row r="9620" spans="1:14" x14ac:dyDescent="0.2">
      <c r="A9620" t="s">
        <v>9</v>
      </c>
      <c r="B9620" t="s">
        <v>118</v>
      </c>
      <c r="C9620" t="s">
        <v>45</v>
      </c>
      <c r="D9620" t="s">
        <v>7</v>
      </c>
      <c r="E9620" t="s">
        <v>8</v>
      </c>
      <c r="F9620" s="5">
        <v>43433</v>
      </c>
      <c r="G9620">
        <v>362258565</v>
      </c>
      <c r="H9620" s="5">
        <v>43448</v>
      </c>
      <c r="I9620">
        <v>9214</v>
      </c>
      <c r="J9620" s="8">
        <v>9.33</v>
      </c>
      <c r="K9620" s="8">
        <v>6.92</v>
      </c>
      <c r="L9620" s="8">
        <v>85966.62</v>
      </c>
      <c r="M9620" s="8">
        <v>63760.88</v>
      </c>
      <c r="N9620" s="8">
        <v>22205.74</v>
      </c>
    </row>
    <row r="9621" spans="1:14" x14ac:dyDescent="0.2">
      <c r="A9621" t="s">
        <v>9</v>
      </c>
      <c r="B9621" t="s">
        <v>87</v>
      </c>
      <c r="C9621" t="s">
        <v>65</v>
      </c>
      <c r="D9621" t="s">
        <v>3</v>
      </c>
      <c r="E9621" t="s">
        <v>8</v>
      </c>
      <c r="F9621" s="5">
        <v>42377</v>
      </c>
      <c r="G9621">
        <v>918860709</v>
      </c>
      <c r="H9621" s="5">
        <v>42416</v>
      </c>
      <c r="I9621">
        <v>158</v>
      </c>
      <c r="J9621" s="8">
        <v>668.27</v>
      </c>
      <c r="K9621" s="8">
        <v>502.54</v>
      </c>
      <c r="L9621" s="8">
        <v>105586.66</v>
      </c>
      <c r="M9621" s="8">
        <v>79401.320000000007</v>
      </c>
      <c r="N9621" s="8">
        <v>26185.34</v>
      </c>
    </row>
    <row r="9622" spans="1:14" x14ac:dyDescent="0.2">
      <c r="A9622" t="s">
        <v>9</v>
      </c>
      <c r="B9622" t="s">
        <v>184</v>
      </c>
      <c r="C9622" t="s">
        <v>14</v>
      </c>
      <c r="D9622" t="s">
        <v>3</v>
      </c>
      <c r="E9622" t="s">
        <v>23</v>
      </c>
      <c r="F9622" s="5">
        <v>42018</v>
      </c>
      <c r="G9622">
        <v>209357202</v>
      </c>
      <c r="H9622" s="5">
        <v>42026</v>
      </c>
      <c r="I9622">
        <v>2303</v>
      </c>
      <c r="J9622" s="8">
        <v>205.7</v>
      </c>
      <c r="K9622" s="8">
        <v>117.11</v>
      </c>
      <c r="L9622" s="8">
        <v>473727.1</v>
      </c>
      <c r="M9622" s="8">
        <v>269704.33</v>
      </c>
      <c r="N9622" s="8">
        <v>204022.77</v>
      </c>
    </row>
    <row r="9623" spans="1:14" x14ac:dyDescent="0.2">
      <c r="A9623" t="s">
        <v>12</v>
      </c>
      <c r="B9623" t="s">
        <v>132</v>
      </c>
      <c r="C9623" t="s">
        <v>29</v>
      </c>
      <c r="D9623" t="s">
        <v>3</v>
      </c>
      <c r="E9623" t="s">
        <v>15</v>
      </c>
      <c r="F9623" s="5">
        <v>44437</v>
      </c>
      <c r="G9623">
        <v>593171870</v>
      </c>
      <c r="H9623" s="5">
        <v>44443</v>
      </c>
      <c r="I9623">
        <v>1593</v>
      </c>
      <c r="J9623" s="8">
        <v>651.21</v>
      </c>
      <c r="K9623" s="8">
        <v>524.96</v>
      </c>
      <c r="L9623" s="8">
        <v>1037377.53</v>
      </c>
      <c r="M9623" s="8">
        <v>836261.28</v>
      </c>
      <c r="N9623" s="8">
        <v>201116.25</v>
      </c>
    </row>
    <row r="9624" spans="1:14" x14ac:dyDescent="0.2">
      <c r="A9624" t="s">
        <v>9</v>
      </c>
      <c r="B9624" t="s">
        <v>96</v>
      </c>
      <c r="C9624" t="s">
        <v>31</v>
      </c>
      <c r="D9624" t="s">
        <v>7</v>
      </c>
      <c r="E9624" t="s">
        <v>15</v>
      </c>
      <c r="F9624" s="5">
        <v>43179</v>
      </c>
      <c r="G9624">
        <v>450041043</v>
      </c>
      <c r="H9624" s="5">
        <v>43206</v>
      </c>
      <c r="I9624">
        <v>6000</v>
      </c>
      <c r="J9624" s="8">
        <v>437.2</v>
      </c>
      <c r="K9624" s="8">
        <v>263.33</v>
      </c>
      <c r="L9624" s="8">
        <v>2623200</v>
      </c>
      <c r="M9624" s="8">
        <v>1579980</v>
      </c>
      <c r="N9624" s="8">
        <v>1043220</v>
      </c>
    </row>
    <row r="9625" spans="1:14" x14ac:dyDescent="0.2">
      <c r="A9625" t="s">
        <v>0</v>
      </c>
      <c r="B9625" t="s">
        <v>48</v>
      </c>
      <c r="C9625" t="s">
        <v>29</v>
      </c>
      <c r="D9625" t="s">
        <v>7</v>
      </c>
      <c r="E9625" t="s">
        <v>15</v>
      </c>
      <c r="F9625" s="5">
        <v>43528</v>
      </c>
      <c r="G9625">
        <v>930013549</v>
      </c>
      <c r="H9625" s="5">
        <v>43531</v>
      </c>
      <c r="I9625">
        <v>531</v>
      </c>
      <c r="J9625" s="8">
        <v>651.21</v>
      </c>
      <c r="K9625" s="8">
        <v>524.96</v>
      </c>
      <c r="L9625" s="8">
        <v>345792.51</v>
      </c>
      <c r="M9625" s="8">
        <v>278753.76</v>
      </c>
      <c r="N9625" s="8">
        <v>67038.75</v>
      </c>
    </row>
    <row r="9626" spans="1:14" x14ac:dyDescent="0.2">
      <c r="A9626" t="s">
        <v>9</v>
      </c>
      <c r="B9626" t="s">
        <v>184</v>
      </c>
      <c r="C9626" t="s">
        <v>29</v>
      </c>
      <c r="D9626" t="s">
        <v>3</v>
      </c>
      <c r="E9626" t="s">
        <v>23</v>
      </c>
      <c r="F9626" s="5">
        <v>42078</v>
      </c>
      <c r="G9626">
        <v>103450715</v>
      </c>
      <c r="H9626" s="5">
        <v>42112</v>
      </c>
      <c r="I9626">
        <v>2220</v>
      </c>
      <c r="J9626" s="8">
        <v>651.21</v>
      </c>
      <c r="K9626" s="8">
        <v>524.96</v>
      </c>
      <c r="L9626" s="8">
        <v>1445686.2</v>
      </c>
      <c r="M9626" s="8">
        <v>1165411.2</v>
      </c>
      <c r="N9626" s="8">
        <v>280275</v>
      </c>
    </row>
    <row r="9627" spans="1:14" x14ac:dyDescent="0.2">
      <c r="A9627" t="s">
        <v>0</v>
      </c>
      <c r="B9627" t="s">
        <v>48</v>
      </c>
      <c r="C9627" t="s">
        <v>2</v>
      </c>
      <c r="D9627" t="s">
        <v>3</v>
      </c>
      <c r="E9627" t="s">
        <v>23</v>
      </c>
      <c r="F9627" s="5">
        <v>42619</v>
      </c>
      <c r="G9627">
        <v>611026370</v>
      </c>
      <c r="H9627" s="5">
        <v>42620</v>
      </c>
      <c r="I9627">
        <v>5136</v>
      </c>
      <c r="J9627" s="8">
        <v>255.28</v>
      </c>
      <c r="K9627" s="8">
        <v>159.41999999999999</v>
      </c>
      <c r="L9627" s="8">
        <v>1311118.08</v>
      </c>
      <c r="M9627" s="8">
        <v>818781.12</v>
      </c>
      <c r="N9627" s="8">
        <v>492336.96</v>
      </c>
    </row>
    <row r="9628" spans="1:14" x14ac:dyDescent="0.2">
      <c r="A9628" t="s">
        <v>12</v>
      </c>
      <c r="B9628" t="s">
        <v>132</v>
      </c>
      <c r="C9628" t="s">
        <v>29</v>
      </c>
      <c r="D9628" t="s">
        <v>3</v>
      </c>
      <c r="E9628" t="s">
        <v>8</v>
      </c>
      <c r="F9628" s="5">
        <v>42027</v>
      </c>
      <c r="G9628">
        <v>213726842</v>
      </c>
      <c r="H9628" s="5">
        <v>42032</v>
      </c>
      <c r="I9628">
        <v>5377</v>
      </c>
      <c r="J9628" s="8">
        <v>651.21</v>
      </c>
      <c r="K9628" s="8">
        <v>524.96</v>
      </c>
      <c r="L9628" s="8">
        <v>3501556.17</v>
      </c>
      <c r="M9628" s="8">
        <v>2822709.92</v>
      </c>
      <c r="N9628" s="8">
        <v>678846.25</v>
      </c>
    </row>
    <row r="9629" spans="1:14" x14ac:dyDescent="0.2">
      <c r="A9629" t="s">
        <v>9</v>
      </c>
      <c r="B9629" t="s">
        <v>64</v>
      </c>
      <c r="C9629" t="s">
        <v>45</v>
      </c>
      <c r="D9629" t="s">
        <v>7</v>
      </c>
      <c r="E9629" t="s">
        <v>4</v>
      </c>
      <c r="F9629" s="5">
        <v>44063</v>
      </c>
      <c r="G9629">
        <v>342850959</v>
      </c>
      <c r="H9629" s="5">
        <v>44095</v>
      </c>
      <c r="I9629">
        <v>6072</v>
      </c>
      <c r="J9629" s="8">
        <v>9.33</v>
      </c>
      <c r="K9629" s="8">
        <v>6.92</v>
      </c>
      <c r="L9629" s="8">
        <v>56651.76</v>
      </c>
      <c r="M9629" s="8">
        <v>42018.239999999998</v>
      </c>
      <c r="N9629" s="8">
        <v>14633.52</v>
      </c>
    </row>
    <row r="9630" spans="1:14" x14ac:dyDescent="0.2">
      <c r="A9630" t="s">
        <v>17</v>
      </c>
      <c r="B9630" t="s">
        <v>158</v>
      </c>
      <c r="C9630" t="s">
        <v>19</v>
      </c>
      <c r="D9630" t="s">
        <v>7</v>
      </c>
      <c r="E9630" t="s">
        <v>23</v>
      </c>
      <c r="F9630" s="5">
        <v>44110</v>
      </c>
      <c r="G9630">
        <v>250010049</v>
      </c>
      <c r="H9630" s="5">
        <v>44140</v>
      </c>
      <c r="I9630">
        <v>2384</v>
      </c>
      <c r="J9630" s="8">
        <v>81.73</v>
      </c>
      <c r="K9630" s="8">
        <v>56.67</v>
      </c>
      <c r="L9630" s="8">
        <v>194844.32</v>
      </c>
      <c r="M9630" s="8">
        <v>135101.28</v>
      </c>
      <c r="N9630" s="8">
        <v>59743.040000000001</v>
      </c>
    </row>
    <row r="9631" spans="1:14" x14ac:dyDescent="0.2">
      <c r="A9631" t="s">
        <v>17</v>
      </c>
      <c r="B9631" t="s">
        <v>42</v>
      </c>
      <c r="C9631" t="s">
        <v>11</v>
      </c>
      <c r="D9631" t="s">
        <v>7</v>
      </c>
      <c r="E9631" t="s">
        <v>8</v>
      </c>
      <c r="F9631" s="5">
        <v>42401</v>
      </c>
      <c r="G9631">
        <v>157127940</v>
      </c>
      <c r="H9631" s="5">
        <v>42440</v>
      </c>
      <c r="I9631">
        <v>6504</v>
      </c>
      <c r="J9631" s="8">
        <v>47.45</v>
      </c>
      <c r="K9631" s="8">
        <v>31.79</v>
      </c>
      <c r="L9631" s="8">
        <v>308614.8</v>
      </c>
      <c r="M9631" s="8">
        <v>206762.16</v>
      </c>
      <c r="N9631" s="8">
        <v>101852.64</v>
      </c>
    </row>
    <row r="9632" spans="1:14" x14ac:dyDescent="0.2">
      <c r="A9632" t="s">
        <v>9</v>
      </c>
      <c r="B9632" t="s">
        <v>153</v>
      </c>
      <c r="C9632" t="s">
        <v>14</v>
      </c>
      <c r="D9632" t="s">
        <v>3</v>
      </c>
      <c r="E9632" t="s">
        <v>4</v>
      </c>
      <c r="F9632" s="5">
        <v>42639</v>
      </c>
      <c r="G9632">
        <v>806440961</v>
      </c>
      <c r="H9632" s="5">
        <v>42647</v>
      </c>
      <c r="I9632">
        <v>2656</v>
      </c>
      <c r="J9632" s="8">
        <v>205.7</v>
      </c>
      <c r="K9632" s="8">
        <v>117.11</v>
      </c>
      <c r="L9632" s="8">
        <v>546339.19999999995</v>
      </c>
      <c r="M9632" s="8">
        <v>311044.15999999997</v>
      </c>
      <c r="N9632" s="8">
        <v>235295.04</v>
      </c>
    </row>
    <row r="9633" spans="1:14" x14ac:dyDescent="0.2">
      <c r="A9633" t="s">
        <v>20</v>
      </c>
      <c r="B9633" t="s">
        <v>201</v>
      </c>
      <c r="C9633" t="s">
        <v>36</v>
      </c>
      <c r="D9633" t="s">
        <v>7</v>
      </c>
      <c r="E9633" t="s">
        <v>8</v>
      </c>
      <c r="F9633" s="5">
        <v>43720</v>
      </c>
      <c r="G9633">
        <v>310497939</v>
      </c>
      <c r="H9633" s="5">
        <v>43749</v>
      </c>
      <c r="I9633">
        <v>2095</v>
      </c>
      <c r="J9633" s="8">
        <v>421.89</v>
      </c>
      <c r="K9633" s="8">
        <v>364.69</v>
      </c>
      <c r="L9633" s="8">
        <v>883859.55</v>
      </c>
      <c r="M9633" s="8">
        <v>764025.55</v>
      </c>
      <c r="N9633" s="8">
        <v>119834</v>
      </c>
    </row>
    <row r="9634" spans="1:14" x14ac:dyDescent="0.2">
      <c r="A9634" t="s">
        <v>20</v>
      </c>
      <c r="B9634" t="s">
        <v>46</v>
      </c>
      <c r="C9634" t="s">
        <v>6</v>
      </c>
      <c r="D9634" t="s">
        <v>3</v>
      </c>
      <c r="E9634" t="s">
        <v>8</v>
      </c>
      <c r="F9634" s="5">
        <v>43315</v>
      </c>
      <c r="G9634">
        <v>902160203</v>
      </c>
      <c r="H9634" s="5">
        <v>43319</v>
      </c>
      <c r="I9634">
        <v>8107</v>
      </c>
      <c r="J9634" s="8">
        <v>152.58000000000001</v>
      </c>
      <c r="K9634" s="8">
        <v>97.44</v>
      </c>
      <c r="L9634" s="8">
        <v>1236966.06</v>
      </c>
      <c r="M9634" s="8">
        <v>789946.08</v>
      </c>
      <c r="N9634" s="8">
        <v>447019.98</v>
      </c>
    </row>
    <row r="9635" spans="1:14" x14ac:dyDescent="0.2">
      <c r="A9635" t="s">
        <v>9</v>
      </c>
      <c r="B9635" t="s">
        <v>56</v>
      </c>
      <c r="C9635" t="s">
        <v>45</v>
      </c>
      <c r="D9635" t="s">
        <v>3</v>
      </c>
      <c r="E9635" t="s">
        <v>4</v>
      </c>
      <c r="F9635" s="5">
        <v>42638</v>
      </c>
      <c r="G9635">
        <v>384601581</v>
      </c>
      <c r="H9635" s="5">
        <v>42662</v>
      </c>
      <c r="I9635">
        <v>1009</v>
      </c>
      <c r="J9635" s="8">
        <v>9.33</v>
      </c>
      <c r="K9635" s="8">
        <v>6.92</v>
      </c>
      <c r="L9635" s="8">
        <v>9413.9699999999993</v>
      </c>
      <c r="M9635" s="8">
        <v>6982.28</v>
      </c>
      <c r="N9635" s="8">
        <v>2431.69</v>
      </c>
    </row>
    <row r="9636" spans="1:14" x14ac:dyDescent="0.2">
      <c r="A9636" t="s">
        <v>0</v>
      </c>
      <c r="B9636" t="s">
        <v>171</v>
      </c>
      <c r="C9636" t="s">
        <v>36</v>
      </c>
      <c r="D9636" t="s">
        <v>3</v>
      </c>
      <c r="E9636" t="s">
        <v>4</v>
      </c>
      <c r="F9636" s="5">
        <v>44912</v>
      </c>
      <c r="G9636">
        <v>681308400</v>
      </c>
      <c r="H9636" s="5">
        <v>44591</v>
      </c>
      <c r="I9636">
        <v>3151</v>
      </c>
      <c r="J9636" s="8">
        <v>421.89</v>
      </c>
      <c r="K9636" s="8">
        <v>364.69</v>
      </c>
      <c r="L9636" s="8">
        <v>1329375.3899999999</v>
      </c>
      <c r="M9636" s="8">
        <v>1149138.19</v>
      </c>
      <c r="N9636" s="8">
        <v>180237.2</v>
      </c>
    </row>
    <row r="9637" spans="1:14" x14ac:dyDescent="0.2">
      <c r="A9637" t="s">
        <v>9</v>
      </c>
      <c r="B9637" t="s">
        <v>124</v>
      </c>
      <c r="C9637" t="s">
        <v>57</v>
      </c>
      <c r="D9637" t="s">
        <v>3</v>
      </c>
      <c r="E9637" t="s">
        <v>15</v>
      </c>
      <c r="F9637" s="5">
        <v>42241</v>
      </c>
      <c r="G9637">
        <v>186079490</v>
      </c>
      <c r="H9637" s="5">
        <v>42245</v>
      </c>
      <c r="I9637">
        <v>3911</v>
      </c>
      <c r="J9637" s="8">
        <v>154.06</v>
      </c>
      <c r="K9637" s="8">
        <v>90.93</v>
      </c>
      <c r="L9637" s="8">
        <v>602528.66</v>
      </c>
      <c r="M9637" s="8">
        <v>355627.23</v>
      </c>
      <c r="N9637" s="8">
        <v>246901.43</v>
      </c>
    </row>
    <row r="9638" spans="1:14" x14ac:dyDescent="0.2">
      <c r="A9638" t="s">
        <v>9</v>
      </c>
      <c r="B9638" t="s">
        <v>38</v>
      </c>
      <c r="C9638" t="s">
        <v>29</v>
      </c>
      <c r="D9638" t="s">
        <v>3</v>
      </c>
      <c r="E9638" t="s">
        <v>4</v>
      </c>
      <c r="F9638" s="5">
        <v>43973</v>
      </c>
      <c r="G9638">
        <v>513026177</v>
      </c>
      <c r="H9638" s="5">
        <v>43987</v>
      </c>
      <c r="I9638">
        <v>4701</v>
      </c>
      <c r="J9638" s="8">
        <v>651.21</v>
      </c>
      <c r="K9638" s="8">
        <v>524.96</v>
      </c>
      <c r="L9638" s="8">
        <v>3061338.21</v>
      </c>
      <c r="M9638" s="8">
        <v>2467836.96</v>
      </c>
      <c r="N9638" s="8">
        <v>593501.25</v>
      </c>
    </row>
    <row r="9639" spans="1:14" x14ac:dyDescent="0.2">
      <c r="A9639" t="s">
        <v>0</v>
      </c>
      <c r="B9639" t="s">
        <v>50</v>
      </c>
      <c r="C9639" t="s">
        <v>29</v>
      </c>
      <c r="D9639" t="s">
        <v>3</v>
      </c>
      <c r="E9639" t="s">
        <v>23</v>
      </c>
      <c r="F9639" s="5">
        <v>44688</v>
      </c>
      <c r="G9639">
        <v>646572291</v>
      </c>
      <c r="H9639" s="5">
        <v>44704</v>
      </c>
      <c r="I9639">
        <v>3964</v>
      </c>
      <c r="J9639" s="8">
        <v>651.21</v>
      </c>
      <c r="K9639" s="8">
        <v>524.96</v>
      </c>
      <c r="L9639" s="8">
        <v>2581396.44</v>
      </c>
      <c r="M9639" s="8">
        <v>2080941.44</v>
      </c>
      <c r="N9639" s="8">
        <v>500455</v>
      </c>
    </row>
    <row r="9640" spans="1:14" x14ac:dyDescent="0.2">
      <c r="A9640" t="s">
        <v>17</v>
      </c>
      <c r="B9640" t="s">
        <v>119</v>
      </c>
      <c r="C9640" t="s">
        <v>22</v>
      </c>
      <c r="D9640" t="s">
        <v>7</v>
      </c>
      <c r="E9640" t="s">
        <v>15</v>
      </c>
      <c r="F9640" s="5">
        <v>43891</v>
      </c>
      <c r="G9640">
        <v>991454160</v>
      </c>
      <c r="H9640" s="5">
        <v>43909</v>
      </c>
      <c r="I9640">
        <v>2173</v>
      </c>
      <c r="J9640" s="8">
        <v>109.28</v>
      </c>
      <c r="K9640" s="8">
        <v>35.840000000000003</v>
      </c>
      <c r="L9640" s="8">
        <v>237465.44</v>
      </c>
      <c r="M9640" s="8">
        <v>77880.320000000007</v>
      </c>
      <c r="N9640" s="8">
        <v>159585.12</v>
      </c>
    </row>
    <row r="9641" spans="1:14" x14ac:dyDescent="0.2">
      <c r="A9641" t="s">
        <v>9</v>
      </c>
      <c r="B9641" t="s">
        <v>106</v>
      </c>
      <c r="C9641" t="s">
        <v>2</v>
      </c>
      <c r="D9641" t="s">
        <v>7</v>
      </c>
      <c r="E9641" t="s">
        <v>15</v>
      </c>
      <c r="F9641" s="5">
        <v>44636</v>
      </c>
      <c r="G9641">
        <v>222720611</v>
      </c>
      <c r="H9641" s="5">
        <v>44652</v>
      </c>
      <c r="I9641">
        <v>6833</v>
      </c>
      <c r="J9641" s="8">
        <v>255.28</v>
      </c>
      <c r="K9641" s="8">
        <v>159.41999999999999</v>
      </c>
      <c r="L9641" s="8">
        <v>1744328.24</v>
      </c>
      <c r="M9641" s="8">
        <v>1089316.8600000001</v>
      </c>
      <c r="N9641" s="8">
        <v>655011.38</v>
      </c>
    </row>
    <row r="9642" spans="1:14" x14ac:dyDescent="0.2">
      <c r="A9642" t="s">
        <v>39</v>
      </c>
      <c r="B9642" t="s">
        <v>40</v>
      </c>
      <c r="C9642" t="s">
        <v>29</v>
      </c>
      <c r="D9642" t="s">
        <v>7</v>
      </c>
      <c r="E9642" t="s">
        <v>23</v>
      </c>
      <c r="F9642" s="5">
        <v>43478</v>
      </c>
      <c r="G9642">
        <v>235732972</v>
      </c>
      <c r="H9642" s="5">
        <v>43496</v>
      </c>
      <c r="I9642">
        <v>7480</v>
      </c>
      <c r="J9642" s="8">
        <v>651.21</v>
      </c>
      <c r="K9642" s="8">
        <v>524.96</v>
      </c>
      <c r="L9642" s="8">
        <v>4871050.8</v>
      </c>
      <c r="M9642" s="8">
        <v>3926700.8</v>
      </c>
      <c r="N9642" s="8">
        <v>944350</v>
      </c>
    </row>
    <row r="9643" spans="1:14" x14ac:dyDescent="0.2">
      <c r="A9643" t="s">
        <v>17</v>
      </c>
      <c r="B9643" t="s">
        <v>131</v>
      </c>
      <c r="C9643" t="s">
        <v>29</v>
      </c>
      <c r="D9643" t="s">
        <v>3</v>
      </c>
      <c r="E9643" t="s">
        <v>15</v>
      </c>
      <c r="F9643" s="5">
        <v>44326</v>
      </c>
      <c r="G9643">
        <v>296165072</v>
      </c>
      <c r="H9643" s="5">
        <v>44349</v>
      </c>
      <c r="I9643">
        <v>681</v>
      </c>
      <c r="J9643" s="8">
        <v>651.21</v>
      </c>
      <c r="K9643" s="8">
        <v>524.96</v>
      </c>
      <c r="L9643" s="8">
        <v>443474.01</v>
      </c>
      <c r="M9643" s="8">
        <v>357497.76</v>
      </c>
      <c r="N9643" s="8">
        <v>85976.25</v>
      </c>
    </row>
    <row r="9644" spans="1:14" x14ac:dyDescent="0.2">
      <c r="A9644" t="s">
        <v>9</v>
      </c>
      <c r="B9644" t="s">
        <v>202</v>
      </c>
      <c r="C9644" t="s">
        <v>14</v>
      </c>
      <c r="D9644" t="s">
        <v>3</v>
      </c>
      <c r="E9644" t="s">
        <v>15</v>
      </c>
      <c r="F9644" s="5">
        <v>43857</v>
      </c>
      <c r="G9644">
        <v>190003240</v>
      </c>
      <c r="H9644" s="5">
        <v>43898</v>
      </c>
      <c r="I9644">
        <v>5036</v>
      </c>
      <c r="J9644" s="8">
        <v>205.7</v>
      </c>
      <c r="K9644" s="8">
        <v>117.11</v>
      </c>
      <c r="L9644" s="8">
        <v>1035905.2</v>
      </c>
      <c r="M9644" s="8">
        <v>589765.96</v>
      </c>
      <c r="N9644" s="8">
        <v>446139.24</v>
      </c>
    </row>
    <row r="9645" spans="1:14" x14ac:dyDescent="0.2">
      <c r="A9645" t="s">
        <v>0</v>
      </c>
      <c r="B9645" t="s">
        <v>101</v>
      </c>
      <c r="C9645" t="s">
        <v>22</v>
      </c>
      <c r="D9645" t="s">
        <v>3</v>
      </c>
      <c r="E9645" t="s">
        <v>4</v>
      </c>
      <c r="F9645" s="5">
        <v>44491</v>
      </c>
      <c r="G9645">
        <v>673546302</v>
      </c>
      <c r="H9645" s="5">
        <v>44511</v>
      </c>
      <c r="I9645">
        <v>6173</v>
      </c>
      <c r="J9645" s="8">
        <v>109.28</v>
      </c>
      <c r="K9645" s="8">
        <v>35.840000000000003</v>
      </c>
      <c r="L9645" s="8">
        <v>674585.44</v>
      </c>
      <c r="M9645" s="8">
        <v>221240.32000000001</v>
      </c>
      <c r="N9645" s="8">
        <v>453345.12</v>
      </c>
    </row>
    <row r="9646" spans="1:14" x14ac:dyDescent="0.2">
      <c r="A9646" t="s">
        <v>12</v>
      </c>
      <c r="B9646" t="s">
        <v>108</v>
      </c>
      <c r="C9646" t="s">
        <v>31</v>
      </c>
      <c r="D9646" t="s">
        <v>3</v>
      </c>
      <c r="E9646" t="s">
        <v>15</v>
      </c>
      <c r="F9646" s="5">
        <v>42301</v>
      </c>
      <c r="G9646">
        <v>323405587</v>
      </c>
      <c r="H9646" s="5">
        <v>42325</v>
      </c>
      <c r="I9646">
        <v>1755</v>
      </c>
      <c r="J9646" s="8">
        <v>437.2</v>
      </c>
      <c r="K9646" s="8">
        <v>263.33</v>
      </c>
      <c r="L9646" s="8">
        <v>767286</v>
      </c>
      <c r="M9646" s="8">
        <v>462144.15</v>
      </c>
      <c r="N9646" s="8">
        <v>305141.84999999998</v>
      </c>
    </row>
    <row r="9647" spans="1:14" x14ac:dyDescent="0.2">
      <c r="A9647" t="s">
        <v>0</v>
      </c>
      <c r="B9647" t="s">
        <v>171</v>
      </c>
      <c r="C9647" t="s">
        <v>65</v>
      </c>
      <c r="D9647" t="s">
        <v>7</v>
      </c>
      <c r="E9647" t="s">
        <v>15</v>
      </c>
      <c r="F9647" s="5">
        <v>44370</v>
      </c>
      <c r="G9647">
        <v>486504924</v>
      </c>
      <c r="H9647" s="5">
        <v>44372</v>
      </c>
      <c r="I9647">
        <v>6473</v>
      </c>
      <c r="J9647" s="8">
        <v>668.27</v>
      </c>
      <c r="K9647" s="8">
        <v>502.54</v>
      </c>
      <c r="L9647" s="8">
        <v>4325711.71</v>
      </c>
      <c r="M9647" s="8">
        <v>3252941.42</v>
      </c>
      <c r="N9647" s="8">
        <v>1072770.29</v>
      </c>
    </row>
    <row r="9648" spans="1:14" x14ac:dyDescent="0.2">
      <c r="A9648" t="s">
        <v>17</v>
      </c>
      <c r="B9648" t="s">
        <v>188</v>
      </c>
      <c r="C9648" t="s">
        <v>6</v>
      </c>
      <c r="D9648" t="s">
        <v>3</v>
      </c>
      <c r="E9648" t="s">
        <v>23</v>
      </c>
      <c r="F9648" s="5">
        <v>42932</v>
      </c>
      <c r="G9648">
        <v>330080640</v>
      </c>
      <c r="H9648" s="5">
        <v>42951</v>
      </c>
      <c r="I9648">
        <v>7051</v>
      </c>
      <c r="J9648" s="8">
        <v>152.58000000000001</v>
      </c>
      <c r="K9648" s="8">
        <v>97.44</v>
      </c>
      <c r="L9648" s="8">
        <v>1075841.58</v>
      </c>
      <c r="M9648" s="8">
        <v>687049.44</v>
      </c>
      <c r="N9648" s="8">
        <v>388792.14</v>
      </c>
    </row>
    <row r="9649" spans="1:14" x14ac:dyDescent="0.2">
      <c r="A9649" t="s">
        <v>9</v>
      </c>
      <c r="B9649" t="s">
        <v>24</v>
      </c>
      <c r="C9649" t="s">
        <v>65</v>
      </c>
      <c r="D9649" t="s">
        <v>7</v>
      </c>
      <c r="E9649" t="s">
        <v>4</v>
      </c>
      <c r="F9649" s="5">
        <v>43891</v>
      </c>
      <c r="G9649">
        <v>891681563</v>
      </c>
      <c r="H9649" s="5">
        <v>43917</v>
      </c>
      <c r="I9649">
        <v>7245</v>
      </c>
      <c r="J9649" s="8">
        <v>668.27</v>
      </c>
      <c r="K9649" s="8">
        <v>502.54</v>
      </c>
      <c r="L9649" s="8">
        <v>4841616.1500000004</v>
      </c>
      <c r="M9649" s="8">
        <v>3640902.3</v>
      </c>
      <c r="N9649" s="8">
        <v>1200713.8500000001</v>
      </c>
    </row>
    <row r="9650" spans="1:14" x14ac:dyDescent="0.2">
      <c r="A9650" t="s">
        <v>9</v>
      </c>
      <c r="B9650" t="s">
        <v>133</v>
      </c>
      <c r="C9650" t="s">
        <v>11</v>
      </c>
      <c r="D9650" t="s">
        <v>7</v>
      </c>
      <c r="E9650" t="s">
        <v>4</v>
      </c>
      <c r="F9650" s="5">
        <v>43990</v>
      </c>
      <c r="G9650">
        <v>129169023</v>
      </c>
      <c r="H9650" s="5">
        <v>44030</v>
      </c>
      <c r="I9650">
        <v>2839</v>
      </c>
      <c r="J9650" s="8">
        <v>47.45</v>
      </c>
      <c r="K9650" s="8">
        <v>31.79</v>
      </c>
      <c r="L9650" s="8">
        <v>134710.54999999999</v>
      </c>
      <c r="M9650" s="8">
        <v>90251.81</v>
      </c>
      <c r="N9650" s="8">
        <v>44458.74</v>
      </c>
    </row>
    <row r="9651" spans="1:14" x14ac:dyDescent="0.2">
      <c r="A9651" t="s">
        <v>17</v>
      </c>
      <c r="B9651" t="s">
        <v>158</v>
      </c>
      <c r="C9651" t="s">
        <v>31</v>
      </c>
      <c r="D9651" t="s">
        <v>7</v>
      </c>
      <c r="E9651" t="s">
        <v>15</v>
      </c>
      <c r="F9651" s="5">
        <v>44562</v>
      </c>
      <c r="G9651">
        <v>570716845</v>
      </c>
      <c r="H9651" s="5">
        <v>44574</v>
      </c>
      <c r="I9651">
        <v>6652</v>
      </c>
      <c r="J9651" s="8">
        <v>437.2</v>
      </c>
      <c r="K9651" s="8">
        <v>263.33</v>
      </c>
      <c r="L9651" s="8">
        <v>2908254.4</v>
      </c>
      <c r="M9651" s="8">
        <v>1751671.16</v>
      </c>
      <c r="N9651" s="8">
        <v>1156583.24</v>
      </c>
    </row>
    <row r="9652" spans="1:14" x14ac:dyDescent="0.2">
      <c r="A9652" t="s">
        <v>9</v>
      </c>
      <c r="B9652" t="s">
        <v>154</v>
      </c>
      <c r="C9652" t="s">
        <v>14</v>
      </c>
      <c r="D9652" t="s">
        <v>3</v>
      </c>
      <c r="E9652" t="s">
        <v>8</v>
      </c>
      <c r="F9652" s="5">
        <v>44093</v>
      </c>
      <c r="G9652">
        <v>764811360</v>
      </c>
      <c r="H9652" s="5">
        <v>44104</v>
      </c>
      <c r="I9652">
        <v>3532</v>
      </c>
      <c r="J9652" s="8">
        <v>205.7</v>
      </c>
      <c r="K9652" s="8">
        <v>117.11</v>
      </c>
      <c r="L9652" s="8">
        <v>726532.4</v>
      </c>
      <c r="M9652" s="8">
        <v>413632.52</v>
      </c>
      <c r="N9652" s="8">
        <v>312899.88</v>
      </c>
    </row>
    <row r="9653" spans="1:14" x14ac:dyDescent="0.2">
      <c r="A9653" t="s">
        <v>9</v>
      </c>
      <c r="B9653" t="s">
        <v>103</v>
      </c>
      <c r="C9653" t="s">
        <v>31</v>
      </c>
      <c r="D9653" t="s">
        <v>3</v>
      </c>
      <c r="E9653" t="s">
        <v>15</v>
      </c>
      <c r="F9653" s="5">
        <v>44771</v>
      </c>
      <c r="G9653">
        <v>230251395</v>
      </c>
      <c r="H9653" s="5">
        <v>44813</v>
      </c>
      <c r="I9653">
        <v>5359</v>
      </c>
      <c r="J9653" s="8">
        <v>437.2</v>
      </c>
      <c r="K9653" s="8">
        <v>263.33</v>
      </c>
      <c r="L9653" s="8">
        <v>2342954.7999999998</v>
      </c>
      <c r="M9653" s="8">
        <v>1411185.47</v>
      </c>
      <c r="N9653" s="8">
        <v>931769.33</v>
      </c>
    </row>
    <row r="9654" spans="1:14" x14ac:dyDescent="0.2">
      <c r="A9654" t="s">
        <v>9</v>
      </c>
      <c r="B9654" t="s">
        <v>87</v>
      </c>
      <c r="C9654" t="s">
        <v>22</v>
      </c>
      <c r="D9654" t="s">
        <v>3</v>
      </c>
      <c r="E9654" t="s">
        <v>23</v>
      </c>
      <c r="F9654" s="5">
        <v>42862</v>
      </c>
      <c r="G9654">
        <v>806148278</v>
      </c>
      <c r="H9654" s="5">
        <v>42884</v>
      </c>
      <c r="I9654">
        <v>6045</v>
      </c>
      <c r="J9654" s="8">
        <v>109.28</v>
      </c>
      <c r="K9654" s="8">
        <v>35.840000000000003</v>
      </c>
      <c r="L9654" s="8">
        <v>660597.6</v>
      </c>
      <c r="M9654" s="8">
        <v>216652.79999999999</v>
      </c>
      <c r="N9654" s="8">
        <v>443944.8</v>
      </c>
    </row>
    <row r="9655" spans="1:14" x14ac:dyDescent="0.2">
      <c r="A9655" t="s">
        <v>9</v>
      </c>
      <c r="B9655" t="s">
        <v>102</v>
      </c>
      <c r="C9655" t="s">
        <v>57</v>
      </c>
      <c r="D9655" t="s">
        <v>7</v>
      </c>
      <c r="E9655" t="s">
        <v>8</v>
      </c>
      <c r="F9655" s="5">
        <v>43755</v>
      </c>
      <c r="G9655">
        <v>801925837</v>
      </c>
      <c r="H9655" s="5">
        <v>43764</v>
      </c>
      <c r="I9655">
        <v>6531</v>
      </c>
      <c r="J9655" s="8">
        <v>154.06</v>
      </c>
      <c r="K9655" s="8">
        <v>90.93</v>
      </c>
      <c r="L9655" s="8">
        <v>1006165.86</v>
      </c>
      <c r="M9655" s="8">
        <v>593863.82999999996</v>
      </c>
      <c r="N9655" s="8">
        <v>412302.03</v>
      </c>
    </row>
    <row r="9656" spans="1:14" x14ac:dyDescent="0.2">
      <c r="A9656" t="s">
        <v>9</v>
      </c>
      <c r="B9656" t="s">
        <v>199</v>
      </c>
      <c r="C9656" t="s">
        <v>14</v>
      </c>
      <c r="D9656" t="s">
        <v>7</v>
      </c>
      <c r="E9656" t="s">
        <v>4</v>
      </c>
      <c r="F9656" s="5">
        <v>43844</v>
      </c>
      <c r="G9656">
        <v>847320401</v>
      </c>
      <c r="H9656" s="5">
        <v>43868</v>
      </c>
      <c r="I9656">
        <v>9791</v>
      </c>
      <c r="J9656" s="8">
        <v>205.7</v>
      </c>
      <c r="K9656" s="8">
        <v>117.11</v>
      </c>
      <c r="L9656" s="8">
        <v>2014008.7</v>
      </c>
      <c r="M9656" s="8">
        <v>1146624.01</v>
      </c>
      <c r="N9656" s="8">
        <v>867384.69</v>
      </c>
    </row>
    <row r="9657" spans="1:14" x14ac:dyDescent="0.2">
      <c r="A9657" t="s">
        <v>9</v>
      </c>
      <c r="B9657" t="s">
        <v>187</v>
      </c>
      <c r="C9657" t="s">
        <v>57</v>
      </c>
      <c r="D9657" t="s">
        <v>7</v>
      </c>
      <c r="E9657" t="s">
        <v>23</v>
      </c>
      <c r="F9657" s="5">
        <v>43792</v>
      </c>
      <c r="G9657">
        <v>742380797</v>
      </c>
      <c r="H9657" s="5">
        <v>43815</v>
      </c>
      <c r="I9657">
        <v>5830</v>
      </c>
      <c r="J9657" s="8">
        <v>154.06</v>
      </c>
      <c r="K9657" s="8">
        <v>90.93</v>
      </c>
      <c r="L9657" s="8">
        <v>898169.8</v>
      </c>
      <c r="M9657" s="8">
        <v>530121.9</v>
      </c>
      <c r="N9657" s="8">
        <v>368047.9</v>
      </c>
    </row>
    <row r="9658" spans="1:14" x14ac:dyDescent="0.2">
      <c r="A9658" t="s">
        <v>9</v>
      </c>
      <c r="B9658" t="s">
        <v>142</v>
      </c>
      <c r="C9658" t="s">
        <v>2</v>
      </c>
      <c r="D9658" t="s">
        <v>7</v>
      </c>
      <c r="E9658" t="s">
        <v>8</v>
      </c>
      <c r="F9658" s="5">
        <v>43351</v>
      </c>
      <c r="G9658">
        <v>807468354</v>
      </c>
      <c r="H9658" s="5">
        <v>43381</v>
      </c>
      <c r="I9658">
        <v>6685</v>
      </c>
      <c r="J9658" s="8">
        <v>255.28</v>
      </c>
      <c r="K9658" s="8">
        <v>159.41999999999999</v>
      </c>
      <c r="L9658" s="8">
        <v>1706546.8</v>
      </c>
      <c r="M9658" s="8">
        <v>1065722.7</v>
      </c>
      <c r="N9658" s="8">
        <v>640824.1</v>
      </c>
    </row>
    <row r="9659" spans="1:14" x14ac:dyDescent="0.2">
      <c r="A9659" t="s">
        <v>0</v>
      </c>
      <c r="B9659" t="s">
        <v>5</v>
      </c>
      <c r="C9659" t="s">
        <v>57</v>
      </c>
      <c r="D9659" t="s">
        <v>7</v>
      </c>
      <c r="E9659" t="s">
        <v>23</v>
      </c>
      <c r="F9659" s="5">
        <v>43310</v>
      </c>
      <c r="G9659">
        <v>533256900</v>
      </c>
      <c r="H9659" s="5">
        <v>43312</v>
      </c>
      <c r="I9659">
        <v>1422</v>
      </c>
      <c r="J9659" s="8">
        <v>154.06</v>
      </c>
      <c r="K9659" s="8">
        <v>90.93</v>
      </c>
      <c r="L9659" s="8">
        <v>219073.32</v>
      </c>
      <c r="M9659" s="8">
        <v>129302.46</v>
      </c>
      <c r="N9659" s="8">
        <v>89770.86</v>
      </c>
    </row>
    <row r="9660" spans="1:14" x14ac:dyDescent="0.2">
      <c r="A9660" t="s">
        <v>12</v>
      </c>
      <c r="B9660" t="s">
        <v>73</v>
      </c>
      <c r="C9660" t="s">
        <v>14</v>
      </c>
      <c r="D9660" t="s">
        <v>3</v>
      </c>
      <c r="E9660" t="s">
        <v>15</v>
      </c>
      <c r="F9660" s="5">
        <v>43389</v>
      </c>
      <c r="G9660">
        <v>830732762</v>
      </c>
      <c r="H9660" s="5">
        <v>43405</v>
      </c>
      <c r="I9660">
        <v>1140</v>
      </c>
      <c r="J9660" s="8">
        <v>205.7</v>
      </c>
      <c r="K9660" s="8">
        <v>117.11</v>
      </c>
      <c r="L9660" s="8">
        <v>234498</v>
      </c>
      <c r="M9660" s="8">
        <v>133505.4</v>
      </c>
      <c r="N9660" s="8">
        <v>100992.6</v>
      </c>
    </row>
    <row r="9661" spans="1:14" x14ac:dyDescent="0.2">
      <c r="A9661" t="s">
        <v>9</v>
      </c>
      <c r="B9661" t="s">
        <v>69</v>
      </c>
      <c r="C9661" t="s">
        <v>29</v>
      </c>
      <c r="D9661" t="s">
        <v>7</v>
      </c>
      <c r="E9661" t="s">
        <v>8</v>
      </c>
      <c r="F9661" s="5">
        <v>43774</v>
      </c>
      <c r="G9661">
        <v>881194770</v>
      </c>
      <c r="H9661" s="5">
        <v>43804</v>
      </c>
      <c r="I9661">
        <v>3969</v>
      </c>
      <c r="J9661" s="8">
        <v>651.21</v>
      </c>
      <c r="K9661" s="8">
        <v>524.96</v>
      </c>
      <c r="L9661" s="8">
        <v>2584652.4900000002</v>
      </c>
      <c r="M9661" s="8">
        <v>2083566.24</v>
      </c>
      <c r="N9661" s="8">
        <v>501086.25</v>
      </c>
    </row>
    <row r="9662" spans="1:14" x14ac:dyDescent="0.2">
      <c r="A9662" t="s">
        <v>9</v>
      </c>
      <c r="B9662" t="s">
        <v>153</v>
      </c>
      <c r="C9662" t="s">
        <v>6</v>
      </c>
      <c r="D9662" t="s">
        <v>7</v>
      </c>
      <c r="E9662" t="s">
        <v>8</v>
      </c>
      <c r="F9662" s="5">
        <v>44312</v>
      </c>
      <c r="G9662">
        <v>386254251</v>
      </c>
      <c r="H9662" s="5">
        <v>44332</v>
      </c>
      <c r="I9662">
        <v>71</v>
      </c>
      <c r="J9662" s="8">
        <v>152.58000000000001</v>
      </c>
      <c r="K9662" s="8">
        <v>97.44</v>
      </c>
      <c r="L9662" s="8">
        <v>10833.18</v>
      </c>
      <c r="M9662" s="8">
        <v>6918.24</v>
      </c>
      <c r="N9662" s="8">
        <v>3914.94</v>
      </c>
    </row>
    <row r="9663" spans="1:14" x14ac:dyDescent="0.2">
      <c r="A9663" t="s">
        <v>9</v>
      </c>
      <c r="B9663" t="s">
        <v>37</v>
      </c>
      <c r="C9663" t="s">
        <v>57</v>
      </c>
      <c r="D9663" t="s">
        <v>7</v>
      </c>
      <c r="E9663" t="s">
        <v>8</v>
      </c>
      <c r="F9663" s="5">
        <v>44425</v>
      </c>
      <c r="G9663">
        <v>917835032</v>
      </c>
      <c r="H9663" s="5">
        <v>44475</v>
      </c>
      <c r="I9663">
        <v>6637</v>
      </c>
      <c r="J9663" s="8">
        <v>154.06</v>
      </c>
      <c r="K9663" s="8">
        <v>90.93</v>
      </c>
      <c r="L9663" s="8">
        <v>1022496.22</v>
      </c>
      <c r="M9663" s="8">
        <v>603502.41</v>
      </c>
      <c r="N9663" s="8">
        <v>418993.81</v>
      </c>
    </row>
    <row r="9664" spans="1:14" x14ac:dyDescent="0.2">
      <c r="A9664" t="s">
        <v>0</v>
      </c>
      <c r="B9664" t="s">
        <v>147</v>
      </c>
      <c r="C9664" t="s">
        <v>57</v>
      </c>
      <c r="D9664" t="s">
        <v>7</v>
      </c>
      <c r="E9664" t="s">
        <v>4</v>
      </c>
      <c r="F9664" s="5">
        <v>44084</v>
      </c>
      <c r="G9664">
        <v>968173444</v>
      </c>
      <c r="H9664" s="5">
        <v>44129</v>
      </c>
      <c r="I9664">
        <v>2892</v>
      </c>
      <c r="J9664" s="8">
        <v>154.06</v>
      </c>
      <c r="K9664" s="8">
        <v>90.93</v>
      </c>
      <c r="L9664" s="8">
        <v>445541.52</v>
      </c>
      <c r="M9664" s="8">
        <v>262969.56</v>
      </c>
      <c r="N9664" s="8">
        <v>182571.96</v>
      </c>
    </row>
    <row r="9665" spans="1:14" x14ac:dyDescent="0.2">
      <c r="A9665" t="s">
        <v>17</v>
      </c>
      <c r="B9665" t="s">
        <v>176</v>
      </c>
      <c r="C9665" t="s">
        <v>19</v>
      </c>
      <c r="D9665" t="s">
        <v>7</v>
      </c>
      <c r="E9665" t="s">
        <v>15</v>
      </c>
      <c r="F9665" s="5">
        <v>42841</v>
      </c>
      <c r="G9665">
        <v>899818313</v>
      </c>
      <c r="H9665" s="5">
        <v>42860</v>
      </c>
      <c r="I9665">
        <v>5090</v>
      </c>
      <c r="J9665" s="8">
        <v>81.73</v>
      </c>
      <c r="K9665" s="8">
        <v>56.67</v>
      </c>
      <c r="L9665" s="8">
        <v>416005.7</v>
      </c>
      <c r="M9665" s="8">
        <v>288450.3</v>
      </c>
      <c r="N9665" s="8">
        <v>127555.4</v>
      </c>
    </row>
    <row r="9666" spans="1:14" x14ac:dyDescent="0.2">
      <c r="A9666" t="s">
        <v>20</v>
      </c>
      <c r="B9666" t="s">
        <v>120</v>
      </c>
      <c r="C9666" t="s">
        <v>36</v>
      </c>
      <c r="D9666" t="s">
        <v>3</v>
      </c>
      <c r="E9666" t="s">
        <v>8</v>
      </c>
      <c r="F9666" s="5">
        <v>43138</v>
      </c>
      <c r="G9666">
        <v>695630967</v>
      </c>
      <c r="H9666" s="5">
        <v>43139</v>
      </c>
      <c r="I9666">
        <v>1516</v>
      </c>
      <c r="J9666" s="8">
        <v>421.89</v>
      </c>
      <c r="K9666" s="8">
        <v>364.69</v>
      </c>
      <c r="L9666" s="8">
        <v>639585.24</v>
      </c>
      <c r="M9666" s="8">
        <v>552870.04</v>
      </c>
      <c r="N9666" s="8">
        <v>86715.199999999997</v>
      </c>
    </row>
    <row r="9667" spans="1:14" x14ac:dyDescent="0.2">
      <c r="A9667" t="s">
        <v>9</v>
      </c>
      <c r="B9667" t="s">
        <v>175</v>
      </c>
      <c r="C9667" t="s">
        <v>19</v>
      </c>
      <c r="D9667" t="s">
        <v>7</v>
      </c>
      <c r="E9667" t="s">
        <v>8</v>
      </c>
      <c r="F9667" s="5">
        <v>44495</v>
      </c>
      <c r="G9667">
        <v>408785235</v>
      </c>
      <c r="H9667" s="5">
        <v>44503</v>
      </c>
      <c r="I9667">
        <v>7490</v>
      </c>
      <c r="J9667" s="8">
        <v>81.73</v>
      </c>
      <c r="K9667" s="8">
        <v>56.67</v>
      </c>
      <c r="L9667" s="8">
        <v>612157.69999999995</v>
      </c>
      <c r="M9667" s="8">
        <v>424458.3</v>
      </c>
      <c r="N9667" s="8">
        <v>187699.4</v>
      </c>
    </row>
    <row r="9668" spans="1:14" x14ac:dyDescent="0.2">
      <c r="A9668" t="s">
        <v>39</v>
      </c>
      <c r="B9668" t="s">
        <v>196</v>
      </c>
      <c r="C9668" t="s">
        <v>2</v>
      </c>
      <c r="D9668" t="s">
        <v>3</v>
      </c>
      <c r="E9668" t="s">
        <v>15</v>
      </c>
      <c r="F9668" s="5">
        <v>44054</v>
      </c>
      <c r="G9668">
        <v>612767446</v>
      </c>
      <c r="H9668" s="5">
        <v>44072</v>
      </c>
      <c r="I9668">
        <v>359</v>
      </c>
      <c r="J9668" s="8">
        <v>255.28</v>
      </c>
      <c r="K9668" s="8">
        <v>159.41999999999999</v>
      </c>
      <c r="L9668" s="8">
        <v>91645.52</v>
      </c>
      <c r="M9668" s="8">
        <v>57231.78</v>
      </c>
      <c r="N9668" s="8">
        <v>34413.74</v>
      </c>
    </row>
    <row r="9669" spans="1:14" x14ac:dyDescent="0.2">
      <c r="A9669" t="s">
        <v>0</v>
      </c>
      <c r="B9669" t="s">
        <v>147</v>
      </c>
      <c r="C9669" t="s">
        <v>31</v>
      </c>
      <c r="D9669" t="s">
        <v>7</v>
      </c>
      <c r="E9669" t="s">
        <v>8</v>
      </c>
      <c r="F9669" s="5">
        <v>42349</v>
      </c>
      <c r="G9669">
        <v>151376426</v>
      </c>
      <c r="H9669" s="5">
        <v>42398</v>
      </c>
      <c r="I9669">
        <v>4503</v>
      </c>
      <c r="J9669" s="8">
        <v>437.2</v>
      </c>
      <c r="K9669" s="8">
        <v>263.33</v>
      </c>
      <c r="L9669" s="8">
        <v>1968711.6</v>
      </c>
      <c r="M9669" s="8">
        <v>1185774.99</v>
      </c>
      <c r="N9669" s="8">
        <v>782936.61</v>
      </c>
    </row>
    <row r="9670" spans="1:14" x14ac:dyDescent="0.2">
      <c r="A9670" t="s">
        <v>12</v>
      </c>
      <c r="B9670" t="s">
        <v>127</v>
      </c>
      <c r="C9670" t="s">
        <v>31</v>
      </c>
      <c r="D9670" t="s">
        <v>7</v>
      </c>
      <c r="E9670" t="s">
        <v>23</v>
      </c>
      <c r="F9670" s="5">
        <v>43378</v>
      </c>
      <c r="G9670">
        <v>188723504</v>
      </c>
      <c r="H9670" s="5">
        <v>43410</v>
      </c>
      <c r="I9670">
        <v>6334</v>
      </c>
      <c r="J9670" s="8">
        <v>437.2</v>
      </c>
      <c r="K9670" s="8">
        <v>263.33</v>
      </c>
      <c r="L9670" s="8">
        <v>2769224.8</v>
      </c>
      <c r="M9670" s="8">
        <v>1667932.22</v>
      </c>
      <c r="N9670" s="8">
        <v>1101292.58</v>
      </c>
    </row>
    <row r="9671" spans="1:14" x14ac:dyDescent="0.2">
      <c r="A9671" t="s">
        <v>9</v>
      </c>
      <c r="B9671" t="s">
        <v>60</v>
      </c>
      <c r="C9671" t="s">
        <v>45</v>
      </c>
      <c r="D9671" t="s">
        <v>3</v>
      </c>
      <c r="E9671" t="s">
        <v>23</v>
      </c>
      <c r="F9671" s="5">
        <v>43259</v>
      </c>
      <c r="G9671">
        <v>159232509</v>
      </c>
      <c r="H9671" s="5">
        <v>43295</v>
      </c>
      <c r="I9671">
        <v>9293</v>
      </c>
      <c r="J9671" s="8">
        <v>9.33</v>
      </c>
      <c r="K9671" s="8">
        <v>6.92</v>
      </c>
      <c r="L9671" s="8">
        <v>86703.69</v>
      </c>
      <c r="M9671" s="8">
        <v>64307.56</v>
      </c>
      <c r="N9671" s="8">
        <v>22396.13</v>
      </c>
    </row>
    <row r="9672" spans="1:14" x14ac:dyDescent="0.2">
      <c r="A9672" t="s">
        <v>9</v>
      </c>
      <c r="B9672" t="s">
        <v>92</v>
      </c>
      <c r="C9672" t="s">
        <v>57</v>
      </c>
      <c r="D9672" t="s">
        <v>3</v>
      </c>
      <c r="E9672" t="s">
        <v>15</v>
      </c>
      <c r="F9672" s="5">
        <v>43769</v>
      </c>
      <c r="G9672">
        <v>917639768</v>
      </c>
      <c r="H9672" s="5">
        <v>43813</v>
      </c>
      <c r="I9672">
        <v>8854</v>
      </c>
      <c r="J9672" s="8">
        <v>154.06</v>
      </c>
      <c r="K9672" s="8">
        <v>90.93</v>
      </c>
      <c r="L9672" s="8">
        <v>1364047.24</v>
      </c>
      <c r="M9672" s="8">
        <v>805094.22</v>
      </c>
      <c r="N9672" s="8">
        <v>558953.02</v>
      </c>
    </row>
    <row r="9673" spans="1:14" x14ac:dyDescent="0.2">
      <c r="A9673" t="s">
        <v>9</v>
      </c>
      <c r="B9673" t="s">
        <v>121</v>
      </c>
      <c r="C9673" t="s">
        <v>57</v>
      </c>
      <c r="D9673" t="s">
        <v>3</v>
      </c>
      <c r="E9673" t="s">
        <v>4</v>
      </c>
      <c r="F9673" s="5">
        <v>42614</v>
      </c>
      <c r="G9673">
        <v>688994109</v>
      </c>
      <c r="H9673" s="5">
        <v>42640</v>
      </c>
      <c r="I9673">
        <v>7523</v>
      </c>
      <c r="J9673" s="8">
        <v>154.06</v>
      </c>
      <c r="K9673" s="8">
        <v>90.93</v>
      </c>
      <c r="L9673" s="8">
        <v>1158993.3799999999</v>
      </c>
      <c r="M9673" s="8">
        <v>684066.39</v>
      </c>
      <c r="N9673" s="8">
        <v>474926.99</v>
      </c>
    </row>
    <row r="9674" spans="1:14" x14ac:dyDescent="0.2">
      <c r="A9674" t="s">
        <v>17</v>
      </c>
      <c r="B9674" t="s">
        <v>75</v>
      </c>
      <c r="C9674" t="s">
        <v>31</v>
      </c>
      <c r="D9674" t="s">
        <v>7</v>
      </c>
      <c r="E9674" t="s">
        <v>4</v>
      </c>
      <c r="F9674" s="5">
        <v>44042</v>
      </c>
      <c r="G9674">
        <v>918656861</v>
      </c>
      <c r="H9674" s="5">
        <v>44060</v>
      </c>
      <c r="I9674">
        <v>9835</v>
      </c>
      <c r="J9674" s="8">
        <v>437.2</v>
      </c>
      <c r="K9674" s="8">
        <v>263.33</v>
      </c>
      <c r="L9674" s="8">
        <v>4299862</v>
      </c>
      <c r="M9674" s="8">
        <v>2589850.5499999998</v>
      </c>
      <c r="N9674" s="8">
        <v>1710011.45</v>
      </c>
    </row>
    <row r="9675" spans="1:14" x14ac:dyDescent="0.2">
      <c r="A9675" t="s">
        <v>9</v>
      </c>
      <c r="B9675" t="s">
        <v>79</v>
      </c>
      <c r="C9675" t="s">
        <v>65</v>
      </c>
      <c r="D9675" t="s">
        <v>3</v>
      </c>
      <c r="E9675" t="s">
        <v>15</v>
      </c>
      <c r="F9675" s="5">
        <v>44268</v>
      </c>
      <c r="G9675">
        <v>422301852</v>
      </c>
      <c r="H9675" s="5">
        <v>44309</v>
      </c>
      <c r="I9675">
        <v>7357</v>
      </c>
      <c r="J9675" s="8">
        <v>668.27</v>
      </c>
      <c r="K9675" s="8">
        <v>502.54</v>
      </c>
      <c r="L9675" s="8">
        <v>4916462.3899999997</v>
      </c>
      <c r="M9675" s="8">
        <v>3697186.78</v>
      </c>
      <c r="N9675" s="8">
        <v>1219275.6100000001</v>
      </c>
    </row>
    <row r="9676" spans="1:14" x14ac:dyDescent="0.2">
      <c r="A9676" t="s">
        <v>9</v>
      </c>
      <c r="B9676" t="s">
        <v>55</v>
      </c>
      <c r="C9676" t="s">
        <v>29</v>
      </c>
      <c r="D9676" t="s">
        <v>3</v>
      </c>
      <c r="E9676" t="s">
        <v>15</v>
      </c>
      <c r="F9676" s="5">
        <v>42240</v>
      </c>
      <c r="G9676">
        <v>335915410</v>
      </c>
      <c r="H9676" s="5">
        <v>42270</v>
      </c>
      <c r="I9676">
        <v>3689</v>
      </c>
      <c r="J9676" s="8">
        <v>651.21</v>
      </c>
      <c r="K9676" s="8">
        <v>524.96</v>
      </c>
      <c r="L9676" s="8">
        <v>2402313.69</v>
      </c>
      <c r="M9676" s="8">
        <v>1936577.44</v>
      </c>
      <c r="N9676" s="8">
        <v>465736.25</v>
      </c>
    </row>
    <row r="9677" spans="1:14" x14ac:dyDescent="0.2">
      <c r="A9677" t="s">
        <v>9</v>
      </c>
      <c r="B9677" t="s">
        <v>141</v>
      </c>
      <c r="C9677" t="s">
        <v>45</v>
      </c>
      <c r="D9677" t="s">
        <v>3</v>
      </c>
      <c r="E9677" t="s">
        <v>4</v>
      </c>
      <c r="F9677" s="5">
        <v>44264</v>
      </c>
      <c r="G9677">
        <v>965796363</v>
      </c>
      <c r="H9677" s="5">
        <v>44274</v>
      </c>
      <c r="I9677">
        <v>9461</v>
      </c>
      <c r="J9677" s="8">
        <v>9.33</v>
      </c>
      <c r="K9677" s="8">
        <v>6.92</v>
      </c>
      <c r="L9677" s="8">
        <v>88271.13</v>
      </c>
      <c r="M9677" s="8">
        <v>65470.12</v>
      </c>
      <c r="N9677" s="8">
        <v>22801.01</v>
      </c>
    </row>
    <row r="9678" spans="1:14" x14ac:dyDescent="0.2">
      <c r="A9678" t="s">
        <v>12</v>
      </c>
      <c r="B9678" t="s">
        <v>107</v>
      </c>
      <c r="C9678" t="s">
        <v>19</v>
      </c>
      <c r="D9678" t="s">
        <v>3</v>
      </c>
      <c r="E9678" t="s">
        <v>23</v>
      </c>
      <c r="F9678" s="5">
        <v>43255</v>
      </c>
      <c r="G9678">
        <v>438556039</v>
      </c>
      <c r="H9678" s="5">
        <v>43273</v>
      </c>
      <c r="I9678">
        <v>7332</v>
      </c>
      <c r="J9678" s="8">
        <v>81.73</v>
      </c>
      <c r="K9678" s="8">
        <v>56.67</v>
      </c>
      <c r="L9678" s="8">
        <v>599244.36</v>
      </c>
      <c r="M9678" s="8">
        <v>415504.44</v>
      </c>
      <c r="N9678" s="8">
        <v>183739.92</v>
      </c>
    </row>
    <row r="9679" spans="1:14" x14ac:dyDescent="0.2">
      <c r="A9679" t="s">
        <v>9</v>
      </c>
      <c r="B9679" t="s">
        <v>24</v>
      </c>
      <c r="C9679" t="s">
        <v>2</v>
      </c>
      <c r="D9679" t="s">
        <v>3</v>
      </c>
      <c r="E9679" t="s">
        <v>15</v>
      </c>
      <c r="F9679" s="5">
        <v>42567</v>
      </c>
      <c r="G9679">
        <v>551118266</v>
      </c>
      <c r="H9679" s="5">
        <v>42597</v>
      </c>
      <c r="I9679">
        <v>6997</v>
      </c>
      <c r="J9679" s="8">
        <v>255.28</v>
      </c>
      <c r="K9679" s="8">
        <v>159.41999999999999</v>
      </c>
      <c r="L9679" s="8">
        <v>1786194.16</v>
      </c>
      <c r="M9679" s="8">
        <v>1115461.74</v>
      </c>
      <c r="N9679" s="8">
        <v>670732.42000000004</v>
      </c>
    </row>
    <row r="9680" spans="1:14" x14ac:dyDescent="0.2">
      <c r="A9680" t="s">
        <v>9</v>
      </c>
      <c r="B9680" t="s">
        <v>122</v>
      </c>
      <c r="C9680" t="s">
        <v>65</v>
      </c>
      <c r="D9680" t="s">
        <v>7</v>
      </c>
      <c r="E9680" t="s">
        <v>23</v>
      </c>
      <c r="F9680" s="5">
        <v>42860</v>
      </c>
      <c r="G9680">
        <v>920719373</v>
      </c>
      <c r="H9680" s="5">
        <v>42894</v>
      </c>
      <c r="I9680">
        <v>178</v>
      </c>
      <c r="J9680" s="8">
        <v>668.27</v>
      </c>
      <c r="K9680" s="8">
        <v>502.54</v>
      </c>
      <c r="L9680" s="8">
        <v>118952.06</v>
      </c>
      <c r="M9680" s="8">
        <v>89452.12</v>
      </c>
      <c r="N9680" s="8">
        <v>29499.94</v>
      </c>
    </row>
    <row r="9681" spans="1:14" x14ac:dyDescent="0.2">
      <c r="A9681" t="s">
        <v>9</v>
      </c>
      <c r="B9681" t="s">
        <v>117</v>
      </c>
      <c r="C9681" t="s">
        <v>45</v>
      </c>
      <c r="D9681" t="s">
        <v>7</v>
      </c>
      <c r="E9681" t="s">
        <v>15</v>
      </c>
      <c r="F9681" s="5">
        <v>43803</v>
      </c>
      <c r="G9681">
        <v>334908187</v>
      </c>
      <c r="H9681" s="5">
        <v>43810</v>
      </c>
      <c r="I9681">
        <v>5630</v>
      </c>
      <c r="J9681" s="8">
        <v>9.33</v>
      </c>
      <c r="K9681" s="8">
        <v>6.92</v>
      </c>
      <c r="L9681" s="8">
        <v>52527.9</v>
      </c>
      <c r="M9681" s="8">
        <v>38959.599999999999</v>
      </c>
      <c r="N9681" s="8">
        <v>13568.3</v>
      </c>
    </row>
    <row r="9682" spans="1:14" x14ac:dyDescent="0.2">
      <c r="A9682" t="s">
        <v>9</v>
      </c>
      <c r="B9682" t="s">
        <v>51</v>
      </c>
      <c r="C9682" t="s">
        <v>65</v>
      </c>
      <c r="D9682" t="s">
        <v>3</v>
      </c>
      <c r="E9682" t="s">
        <v>23</v>
      </c>
      <c r="F9682" s="5">
        <v>43835</v>
      </c>
      <c r="G9682">
        <v>801546037</v>
      </c>
      <c r="H9682" s="5">
        <v>43876</v>
      </c>
      <c r="I9682">
        <v>4139</v>
      </c>
      <c r="J9682" s="8">
        <v>668.27</v>
      </c>
      <c r="K9682" s="8">
        <v>502.54</v>
      </c>
      <c r="L9682" s="8">
        <v>2765969.53</v>
      </c>
      <c r="M9682" s="8">
        <v>2080013.06</v>
      </c>
      <c r="N9682" s="8">
        <v>685956.47</v>
      </c>
    </row>
    <row r="9683" spans="1:14" x14ac:dyDescent="0.2">
      <c r="A9683" t="s">
        <v>17</v>
      </c>
      <c r="B9683" t="s">
        <v>119</v>
      </c>
      <c r="C9683" t="s">
        <v>29</v>
      </c>
      <c r="D9683" t="s">
        <v>7</v>
      </c>
      <c r="E9683" t="s">
        <v>8</v>
      </c>
      <c r="F9683" s="5">
        <v>43322</v>
      </c>
      <c r="G9683">
        <v>798806750</v>
      </c>
      <c r="H9683" s="5">
        <v>43334</v>
      </c>
      <c r="I9683">
        <v>3524</v>
      </c>
      <c r="J9683" s="8">
        <v>651.21</v>
      </c>
      <c r="K9683" s="8">
        <v>524.96</v>
      </c>
      <c r="L9683" s="8">
        <v>2294864.04</v>
      </c>
      <c r="M9683" s="8">
        <v>1849959.04</v>
      </c>
      <c r="N9683" s="8">
        <v>444905</v>
      </c>
    </row>
    <row r="9684" spans="1:14" x14ac:dyDescent="0.2">
      <c r="A9684" t="s">
        <v>17</v>
      </c>
      <c r="B9684" t="s">
        <v>82</v>
      </c>
      <c r="C9684" t="s">
        <v>45</v>
      </c>
      <c r="D9684" t="s">
        <v>7</v>
      </c>
      <c r="E9684" t="s">
        <v>4</v>
      </c>
      <c r="F9684" s="5">
        <v>44796</v>
      </c>
      <c r="G9684">
        <v>225176656</v>
      </c>
      <c r="H9684" s="5">
        <v>44810</v>
      </c>
      <c r="I9684">
        <v>3631</v>
      </c>
      <c r="J9684" s="8">
        <v>9.33</v>
      </c>
      <c r="K9684" s="8">
        <v>6.92</v>
      </c>
      <c r="L9684" s="8">
        <v>33877.230000000003</v>
      </c>
      <c r="M9684" s="8">
        <v>25126.52</v>
      </c>
      <c r="N9684" s="8">
        <v>8750.7099999999991</v>
      </c>
    </row>
    <row r="9685" spans="1:14" x14ac:dyDescent="0.2">
      <c r="A9685" t="s">
        <v>9</v>
      </c>
      <c r="B9685" t="s">
        <v>145</v>
      </c>
      <c r="C9685" t="s">
        <v>29</v>
      </c>
      <c r="D9685" t="s">
        <v>3</v>
      </c>
      <c r="E9685" t="s">
        <v>4</v>
      </c>
      <c r="F9685" s="5">
        <v>42592</v>
      </c>
      <c r="G9685">
        <v>849454581</v>
      </c>
      <c r="H9685" s="5">
        <v>42619</v>
      </c>
      <c r="I9685">
        <v>1342</v>
      </c>
      <c r="J9685" s="8">
        <v>651.21</v>
      </c>
      <c r="K9685" s="8">
        <v>524.96</v>
      </c>
      <c r="L9685" s="8">
        <v>873923.82</v>
      </c>
      <c r="M9685" s="8">
        <v>704496.32</v>
      </c>
      <c r="N9685" s="8">
        <v>169427.5</v>
      </c>
    </row>
    <row r="9686" spans="1:14" x14ac:dyDescent="0.2">
      <c r="A9686" t="s">
        <v>9</v>
      </c>
      <c r="B9686" t="s">
        <v>202</v>
      </c>
      <c r="C9686" t="s">
        <v>22</v>
      </c>
      <c r="D9686" t="s">
        <v>7</v>
      </c>
      <c r="E9686" t="s">
        <v>4</v>
      </c>
      <c r="F9686" s="5">
        <v>43905</v>
      </c>
      <c r="G9686">
        <v>460751855</v>
      </c>
      <c r="H9686" s="5">
        <v>43948</v>
      </c>
      <c r="I9686">
        <v>5568</v>
      </c>
      <c r="J9686" s="8">
        <v>109.28</v>
      </c>
      <c r="K9686" s="8">
        <v>35.840000000000003</v>
      </c>
      <c r="L9686" s="8">
        <v>608471.04000000004</v>
      </c>
      <c r="M9686" s="8">
        <v>199557.12</v>
      </c>
      <c r="N9686" s="8">
        <v>408913.91999999998</v>
      </c>
    </row>
    <row r="9687" spans="1:14" x14ac:dyDescent="0.2">
      <c r="A9687" t="s">
        <v>20</v>
      </c>
      <c r="B9687" t="s">
        <v>201</v>
      </c>
      <c r="C9687" t="s">
        <v>31</v>
      </c>
      <c r="D9687" t="s">
        <v>7</v>
      </c>
      <c r="E9687" t="s">
        <v>15</v>
      </c>
      <c r="F9687" s="5">
        <v>43927</v>
      </c>
      <c r="G9687">
        <v>518492305</v>
      </c>
      <c r="H9687" s="5">
        <v>43972</v>
      </c>
      <c r="I9687">
        <v>2250</v>
      </c>
      <c r="J9687" s="8">
        <v>437.2</v>
      </c>
      <c r="K9687" s="8">
        <v>263.33</v>
      </c>
      <c r="L9687" s="8">
        <v>983700</v>
      </c>
      <c r="M9687" s="8">
        <v>592492.5</v>
      </c>
      <c r="N9687" s="8">
        <v>391207.5</v>
      </c>
    </row>
    <row r="9688" spans="1:14" x14ac:dyDescent="0.2">
      <c r="A9688" t="s">
        <v>12</v>
      </c>
      <c r="B9688" t="s">
        <v>137</v>
      </c>
      <c r="C9688" t="s">
        <v>57</v>
      </c>
      <c r="D9688" t="s">
        <v>3</v>
      </c>
      <c r="E9688" t="s">
        <v>15</v>
      </c>
      <c r="F9688" s="5">
        <v>42936</v>
      </c>
      <c r="G9688">
        <v>302412259</v>
      </c>
      <c r="H9688" s="5">
        <v>42964</v>
      </c>
      <c r="I9688">
        <v>9363</v>
      </c>
      <c r="J9688" s="8">
        <v>154.06</v>
      </c>
      <c r="K9688" s="8">
        <v>90.93</v>
      </c>
      <c r="L9688" s="8">
        <v>1442463.78</v>
      </c>
      <c r="M9688" s="8">
        <v>851377.59</v>
      </c>
      <c r="N9688" s="8">
        <v>591086.18999999994</v>
      </c>
    </row>
    <row r="9689" spans="1:14" x14ac:dyDescent="0.2">
      <c r="A9689" t="s">
        <v>9</v>
      </c>
      <c r="B9689" t="s">
        <v>204</v>
      </c>
      <c r="C9689" t="s">
        <v>14</v>
      </c>
      <c r="D9689" t="s">
        <v>7</v>
      </c>
      <c r="E9689" t="s">
        <v>4</v>
      </c>
      <c r="F9689" s="5">
        <v>44909</v>
      </c>
      <c r="G9689">
        <v>962560546</v>
      </c>
      <c r="H9689" s="5">
        <v>44569</v>
      </c>
      <c r="I9689">
        <v>1911</v>
      </c>
      <c r="J9689" s="8">
        <v>205.7</v>
      </c>
      <c r="K9689" s="8">
        <v>117.11</v>
      </c>
      <c r="L9689" s="8">
        <v>393092.7</v>
      </c>
      <c r="M9689" s="8">
        <v>223797.21</v>
      </c>
      <c r="N9689" s="8">
        <v>169295.49</v>
      </c>
    </row>
    <row r="9690" spans="1:14" x14ac:dyDescent="0.2">
      <c r="A9690" t="s">
        <v>9</v>
      </c>
      <c r="B9690" t="s">
        <v>99</v>
      </c>
      <c r="C9690" t="s">
        <v>11</v>
      </c>
      <c r="D9690" t="s">
        <v>3</v>
      </c>
      <c r="E9690" t="s">
        <v>8</v>
      </c>
      <c r="F9690" s="5">
        <v>43206</v>
      </c>
      <c r="G9690">
        <v>569298493</v>
      </c>
      <c r="H9690" s="5">
        <v>43239</v>
      </c>
      <c r="I9690">
        <v>6930</v>
      </c>
      <c r="J9690" s="8">
        <v>47.45</v>
      </c>
      <c r="K9690" s="8">
        <v>31.79</v>
      </c>
      <c r="L9690" s="8">
        <v>328828.5</v>
      </c>
      <c r="M9690" s="8">
        <v>220304.7</v>
      </c>
      <c r="N9690" s="8">
        <v>108523.8</v>
      </c>
    </row>
    <row r="9691" spans="1:14" x14ac:dyDescent="0.2">
      <c r="A9691" t="s">
        <v>20</v>
      </c>
      <c r="B9691" t="s">
        <v>21</v>
      </c>
      <c r="C9691" t="s">
        <v>29</v>
      </c>
      <c r="D9691" t="s">
        <v>7</v>
      </c>
      <c r="E9691" t="s">
        <v>23</v>
      </c>
      <c r="F9691" s="5">
        <v>42505</v>
      </c>
      <c r="G9691">
        <v>863299930</v>
      </c>
      <c r="H9691" s="5">
        <v>42541</v>
      </c>
      <c r="I9691">
        <v>8488</v>
      </c>
      <c r="J9691" s="8">
        <v>651.21</v>
      </c>
      <c r="K9691" s="8">
        <v>524.96</v>
      </c>
      <c r="L9691" s="8">
        <v>5527470.4800000004</v>
      </c>
      <c r="M9691" s="8">
        <v>4455860.4800000004</v>
      </c>
      <c r="N9691" s="8">
        <v>1071610</v>
      </c>
    </row>
    <row r="9692" spans="1:14" x14ac:dyDescent="0.2">
      <c r="A9692" t="s">
        <v>9</v>
      </c>
      <c r="B9692" t="s">
        <v>103</v>
      </c>
      <c r="C9692" t="s">
        <v>14</v>
      </c>
      <c r="D9692" t="s">
        <v>3</v>
      </c>
      <c r="E9692" t="s">
        <v>15</v>
      </c>
      <c r="F9692" s="5">
        <v>43333</v>
      </c>
      <c r="G9692">
        <v>505551183</v>
      </c>
      <c r="H9692" s="5">
        <v>43366</v>
      </c>
      <c r="I9692">
        <v>2684</v>
      </c>
      <c r="J9692" s="8">
        <v>205.7</v>
      </c>
      <c r="K9692" s="8">
        <v>117.11</v>
      </c>
      <c r="L9692" s="8">
        <v>552098.80000000005</v>
      </c>
      <c r="M9692" s="8">
        <v>314323.24</v>
      </c>
      <c r="N9692" s="8">
        <v>237775.56</v>
      </c>
    </row>
    <row r="9693" spans="1:14" x14ac:dyDescent="0.2">
      <c r="A9693" t="s">
        <v>9</v>
      </c>
      <c r="B9693" t="s">
        <v>102</v>
      </c>
      <c r="C9693" t="s">
        <v>57</v>
      </c>
      <c r="D9693" t="s">
        <v>7</v>
      </c>
      <c r="E9693" t="s">
        <v>23</v>
      </c>
      <c r="F9693" s="5">
        <v>44339</v>
      </c>
      <c r="G9693">
        <v>927351081</v>
      </c>
      <c r="H9693" s="5">
        <v>44349</v>
      </c>
      <c r="I9693">
        <v>2647</v>
      </c>
      <c r="J9693" s="8">
        <v>154.06</v>
      </c>
      <c r="K9693" s="8">
        <v>90.93</v>
      </c>
      <c r="L9693" s="8">
        <v>407796.82</v>
      </c>
      <c r="M9693" s="8">
        <v>240691.71</v>
      </c>
      <c r="N9693" s="8">
        <v>167105.10999999999</v>
      </c>
    </row>
    <row r="9694" spans="1:14" x14ac:dyDescent="0.2">
      <c r="A9694" t="s">
        <v>20</v>
      </c>
      <c r="B9694" t="s">
        <v>52</v>
      </c>
      <c r="C9694" t="s">
        <v>29</v>
      </c>
      <c r="D9694" t="s">
        <v>3</v>
      </c>
      <c r="E9694" t="s">
        <v>8</v>
      </c>
      <c r="F9694" s="5">
        <v>42940</v>
      </c>
      <c r="G9694">
        <v>480310952</v>
      </c>
      <c r="H9694" s="5">
        <v>42958</v>
      </c>
      <c r="I9694">
        <v>3539</v>
      </c>
      <c r="J9694" s="8">
        <v>651.21</v>
      </c>
      <c r="K9694" s="8">
        <v>524.96</v>
      </c>
      <c r="L9694" s="8">
        <v>2304632.19</v>
      </c>
      <c r="M9694" s="8">
        <v>1857833.44</v>
      </c>
      <c r="N9694" s="8">
        <v>446798.75</v>
      </c>
    </row>
    <row r="9695" spans="1:14" x14ac:dyDescent="0.2">
      <c r="A9695" t="s">
        <v>0</v>
      </c>
      <c r="B9695" t="s">
        <v>143</v>
      </c>
      <c r="C9695" t="s">
        <v>19</v>
      </c>
      <c r="D9695" t="s">
        <v>7</v>
      </c>
      <c r="E9695" t="s">
        <v>8</v>
      </c>
      <c r="F9695" s="5">
        <v>44222</v>
      </c>
      <c r="G9695">
        <v>286354625</v>
      </c>
      <c r="H9695" s="5">
        <v>44266</v>
      </c>
      <c r="I9695">
        <v>7552</v>
      </c>
      <c r="J9695" s="8">
        <v>81.73</v>
      </c>
      <c r="K9695" s="8">
        <v>56.67</v>
      </c>
      <c r="L9695" s="8">
        <v>617224.95999999996</v>
      </c>
      <c r="M9695" s="8">
        <v>427971.84000000003</v>
      </c>
      <c r="N9695" s="8">
        <v>189253.12</v>
      </c>
    </row>
    <row r="9696" spans="1:14" x14ac:dyDescent="0.2">
      <c r="A9696" t="s">
        <v>17</v>
      </c>
      <c r="B9696" t="s">
        <v>82</v>
      </c>
      <c r="C9696" t="s">
        <v>6</v>
      </c>
      <c r="D9696" t="s">
        <v>7</v>
      </c>
      <c r="E9696" t="s">
        <v>4</v>
      </c>
      <c r="F9696" s="5">
        <v>42495</v>
      </c>
      <c r="G9696">
        <v>187718427</v>
      </c>
      <c r="H9696" s="5">
        <v>42533</v>
      </c>
      <c r="I9696">
        <v>8909</v>
      </c>
      <c r="J9696" s="8">
        <v>152.58000000000001</v>
      </c>
      <c r="K9696" s="8">
        <v>97.44</v>
      </c>
      <c r="L9696" s="8">
        <v>1359335.22</v>
      </c>
      <c r="M9696" s="8">
        <v>868092.96</v>
      </c>
      <c r="N9696" s="8">
        <v>491242.26</v>
      </c>
    </row>
    <row r="9697" spans="1:14" x14ac:dyDescent="0.2">
      <c r="A9697" t="s">
        <v>9</v>
      </c>
      <c r="B9697" t="s">
        <v>187</v>
      </c>
      <c r="C9697" t="s">
        <v>19</v>
      </c>
      <c r="D9697" t="s">
        <v>3</v>
      </c>
      <c r="E9697" t="s">
        <v>23</v>
      </c>
      <c r="F9697" s="5">
        <v>42813</v>
      </c>
      <c r="G9697">
        <v>996951186</v>
      </c>
      <c r="H9697" s="5">
        <v>42855</v>
      </c>
      <c r="I9697">
        <v>8865</v>
      </c>
      <c r="J9697" s="8">
        <v>81.73</v>
      </c>
      <c r="K9697" s="8">
        <v>56.67</v>
      </c>
      <c r="L9697" s="8">
        <v>724536.45</v>
      </c>
      <c r="M9697" s="8">
        <v>502379.55</v>
      </c>
      <c r="N9697" s="8">
        <v>222156.9</v>
      </c>
    </row>
    <row r="9698" spans="1:14" x14ac:dyDescent="0.2">
      <c r="A9698" t="s">
        <v>9</v>
      </c>
      <c r="B9698" t="s">
        <v>88</v>
      </c>
      <c r="C9698" t="s">
        <v>29</v>
      </c>
      <c r="D9698" t="s">
        <v>7</v>
      </c>
      <c r="E9698" t="s">
        <v>23</v>
      </c>
      <c r="F9698" s="5">
        <v>43733</v>
      </c>
      <c r="G9698">
        <v>446914231</v>
      </c>
      <c r="H9698" s="5">
        <v>43739</v>
      </c>
      <c r="I9698">
        <v>707</v>
      </c>
      <c r="J9698" s="8">
        <v>651.21</v>
      </c>
      <c r="K9698" s="8">
        <v>524.96</v>
      </c>
      <c r="L9698" s="8">
        <v>460405.47</v>
      </c>
      <c r="M9698" s="8">
        <v>371146.72</v>
      </c>
      <c r="N9698" s="8">
        <v>89258.75</v>
      </c>
    </row>
    <row r="9699" spans="1:14" x14ac:dyDescent="0.2">
      <c r="A9699" t="s">
        <v>9</v>
      </c>
      <c r="B9699" t="s">
        <v>56</v>
      </c>
      <c r="C9699" t="s">
        <v>65</v>
      </c>
      <c r="D9699" t="s">
        <v>3</v>
      </c>
      <c r="E9699" t="s">
        <v>23</v>
      </c>
      <c r="F9699" s="5">
        <v>44854</v>
      </c>
      <c r="G9699">
        <v>840781390</v>
      </c>
      <c r="H9699" s="5">
        <v>44878</v>
      </c>
      <c r="I9699">
        <v>4752</v>
      </c>
      <c r="J9699" s="8">
        <v>668.27</v>
      </c>
      <c r="K9699" s="8">
        <v>502.54</v>
      </c>
      <c r="L9699" s="8">
        <v>3175619.04</v>
      </c>
      <c r="M9699" s="8">
        <v>2388070.08</v>
      </c>
      <c r="N9699" s="8">
        <v>787548.96</v>
      </c>
    </row>
    <row r="9700" spans="1:14" x14ac:dyDescent="0.2">
      <c r="A9700" t="s">
        <v>17</v>
      </c>
      <c r="B9700" t="s">
        <v>176</v>
      </c>
      <c r="C9700" t="s">
        <v>6</v>
      </c>
      <c r="D9700" t="s">
        <v>3</v>
      </c>
      <c r="E9700" t="s">
        <v>4</v>
      </c>
      <c r="F9700" s="5">
        <v>43239</v>
      </c>
      <c r="G9700">
        <v>502038991</v>
      </c>
      <c r="H9700" s="5">
        <v>43289</v>
      </c>
      <c r="I9700">
        <v>3349</v>
      </c>
      <c r="J9700" s="8">
        <v>152.58000000000001</v>
      </c>
      <c r="K9700" s="8">
        <v>97.44</v>
      </c>
      <c r="L9700" s="8">
        <v>510990.42</v>
      </c>
      <c r="M9700" s="8">
        <v>326326.56</v>
      </c>
      <c r="N9700" s="8">
        <v>184663.86</v>
      </c>
    </row>
    <row r="9701" spans="1:14" x14ac:dyDescent="0.2">
      <c r="A9701" t="s">
        <v>12</v>
      </c>
      <c r="B9701" t="s">
        <v>13</v>
      </c>
      <c r="C9701" t="s">
        <v>6</v>
      </c>
      <c r="D9701" t="s">
        <v>7</v>
      </c>
      <c r="E9701" t="s">
        <v>8</v>
      </c>
      <c r="F9701" s="5">
        <v>44039</v>
      </c>
      <c r="G9701">
        <v>524485862</v>
      </c>
      <c r="H9701" s="5">
        <v>44064</v>
      </c>
      <c r="I9701">
        <v>5877</v>
      </c>
      <c r="J9701" s="8">
        <v>152.58000000000001</v>
      </c>
      <c r="K9701" s="8">
        <v>97.44</v>
      </c>
      <c r="L9701" s="8">
        <v>896712.66</v>
      </c>
      <c r="M9701" s="8">
        <v>572654.88</v>
      </c>
      <c r="N9701" s="8">
        <v>324057.78000000003</v>
      </c>
    </row>
    <row r="9702" spans="1:14" x14ac:dyDescent="0.2">
      <c r="A9702" t="s">
        <v>9</v>
      </c>
      <c r="B9702" t="s">
        <v>157</v>
      </c>
      <c r="C9702" t="s">
        <v>57</v>
      </c>
      <c r="D9702" t="s">
        <v>3</v>
      </c>
      <c r="E9702" t="s">
        <v>23</v>
      </c>
      <c r="F9702" s="5">
        <v>42825</v>
      </c>
      <c r="G9702">
        <v>722233331</v>
      </c>
      <c r="H9702" s="5">
        <v>42831</v>
      </c>
      <c r="I9702">
        <v>3747</v>
      </c>
      <c r="J9702" s="8">
        <v>154.06</v>
      </c>
      <c r="K9702" s="8">
        <v>90.93</v>
      </c>
      <c r="L9702" s="8">
        <v>577262.81999999995</v>
      </c>
      <c r="M9702" s="8">
        <v>340714.71</v>
      </c>
      <c r="N9702" s="8">
        <v>236548.11</v>
      </c>
    </row>
    <row r="9703" spans="1:14" x14ac:dyDescent="0.2">
      <c r="A9703" t="s">
        <v>9</v>
      </c>
      <c r="B9703" t="s">
        <v>208</v>
      </c>
      <c r="C9703" t="s">
        <v>11</v>
      </c>
      <c r="D9703" t="s">
        <v>7</v>
      </c>
      <c r="E9703" t="s">
        <v>8</v>
      </c>
      <c r="F9703" s="5">
        <v>43412</v>
      </c>
      <c r="G9703">
        <v>979705226</v>
      </c>
      <c r="H9703" s="5">
        <v>43450</v>
      </c>
      <c r="I9703">
        <v>5402</v>
      </c>
      <c r="J9703" s="8">
        <v>47.45</v>
      </c>
      <c r="K9703" s="8">
        <v>31.79</v>
      </c>
      <c r="L9703" s="8">
        <v>256324.9</v>
      </c>
      <c r="M9703" s="8">
        <v>171729.58</v>
      </c>
      <c r="N9703" s="8">
        <v>84595.32</v>
      </c>
    </row>
    <row r="9704" spans="1:14" x14ac:dyDescent="0.2">
      <c r="A9704" t="s">
        <v>39</v>
      </c>
      <c r="B9704" t="s">
        <v>40</v>
      </c>
      <c r="C9704" t="s">
        <v>31</v>
      </c>
      <c r="D9704" t="s">
        <v>7</v>
      </c>
      <c r="E9704" t="s">
        <v>23</v>
      </c>
      <c r="F9704" s="5">
        <v>42230</v>
      </c>
      <c r="G9704">
        <v>801637876</v>
      </c>
      <c r="H9704" s="5">
        <v>42256</v>
      </c>
      <c r="I9704">
        <v>1316</v>
      </c>
      <c r="J9704" s="8">
        <v>437.2</v>
      </c>
      <c r="K9704" s="8">
        <v>263.33</v>
      </c>
      <c r="L9704" s="8">
        <v>575355.19999999995</v>
      </c>
      <c r="M9704" s="8">
        <v>346542.28</v>
      </c>
      <c r="N9704" s="8">
        <v>228812.92</v>
      </c>
    </row>
    <row r="9705" spans="1:14" x14ac:dyDescent="0.2">
      <c r="A9705" t="s">
        <v>9</v>
      </c>
      <c r="B9705" t="s">
        <v>96</v>
      </c>
      <c r="C9705" t="s">
        <v>36</v>
      </c>
      <c r="D9705" t="s">
        <v>3</v>
      </c>
      <c r="E9705" t="s">
        <v>23</v>
      </c>
      <c r="F9705" s="5">
        <v>44521</v>
      </c>
      <c r="G9705">
        <v>663080108</v>
      </c>
      <c r="H9705" s="5">
        <v>44540</v>
      </c>
      <c r="I9705">
        <v>8994</v>
      </c>
      <c r="J9705" s="8">
        <v>421.89</v>
      </c>
      <c r="K9705" s="8">
        <v>364.69</v>
      </c>
      <c r="L9705" s="8">
        <v>3794478.66</v>
      </c>
      <c r="M9705" s="8">
        <v>3280021.86</v>
      </c>
      <c r="N9705" s="8">
        <v>514456.8</v>
      </c>
    </row>
    <row r="9706" spans="1:14" x14ac:dyDescent="0.2">
      <c r="A9706" t="s">
        <v>9</v>
      </c>
      <c r="B9706" t="s">
        <v>208</v>
      </c>
      <c r="C9706" t="s">
        <v>31</v>
      </c>
      <c r="D9706" t="s">
        <v>7</v>
      </c>
      <c r="E9706" t="s">
        <v>23</v>
      </c>
      <c r="F9706" s="5">
        <v>43919</v>
      </c>
      <c r="G9706">
        <v>659393250</v>
      </c>
      <c r="H9706" s="5">
        <v>43943</v>
      </c>
      <c r="I9706">
        <v>7971</v>
      </c>
      <c r="J9706" s="8">
        <v>437.2</v>
      </c>
      <c r="K9706" s="8">
        <v>263.33</v>
      </c>
      <c r="L9706" s="8">
        <v>3484921.2</v>
      </c>
      <c r="M9706" s="8">
        <v>2099003.4300000002</v>
      </c>
      <c r="N9706" s="8">
        <v>1385917.77</v>
      </c>
    </row>
    <row r="9707" spans="1:14" x14ac:dyDescent="0.2">
      <c r="A9707" t="s">
        <v>9</v>
      </c>
      <c r="B9707" t="s">
        <v>187</v>
      </c>
      <c r="C9707" t="s">
        <v>65</v>
      </c>
      <c r="D9707" t="s">
        <v>3</v>
      </c>
      <c r="E9707" t="s">
        <v>4</v>
      </c>
      <c r="F9707" s="5">
        <v>43445</v>
      </c>
      <c r="G9707">
        <v>956251132</v>
      </c>
      <c r="H9707" s="5">
        <v>42024</v>
      </c>
      <c r="I9707">
        <v>4815</v>
      </c>
      <c r="J9707" s="8">
        <v>668.27</v>
      </c>
      <c r="K9707" s="8">
        <v>502.54</v>
      </c>
      <c r="L9707" s="8">
        <v>3217720.05</v>
      </c>
      <c r="M9707" s="8">
        <v>2419730.1</v>
      </c>
      <c r="N9707" s="8">
        <v>797989.95</v>
      </c>
    </row>
    <row r="9708" spans="1:14" x14ac:dyDescent="0.2">
      <c r="A9708" t="s">
        <v>9</v>
      </c>
      <c r="B9708" t="s">
        <v>98</v>
      </c>
      <c r="C9708" t="s">
        <v>14</v>
      </c>
      <c r="D9708" t="s">
        <v>3</v>
      </c>
      <c r="E9708" t="s">
        <v>15</v>
      </c>
      <c r="F9708" s="5">
        <v>44476</v>
      </c>
      <c r="G9708">
        <v>439640080</v>
      </c>
      <c r="H9708" s="5">
        <v>44502</v>
      </c>
      <c r="I9708">
        <v>8124</v>
      </c>
      <c r="J9708" s="8">
        <v>205.7</v>
      </c>
      <c r="K9708" s="8">
        <v>117.11</v>
      </c>
      <c r="L9708" s="8">
        <v>1671106.8</v>
      </c>
      <c r="M9708" s="8">
        <v>951401.64</v>
      </c>
      <c r="N9708" s="8">
        <v>719705.16</v>
      </c>
    </row>
    <row r="9709" spans="1:14" x14ac:dyDescent="0.2">
      <c r="A9709" t="s">
        <v>9</v>
      </c>
      <c r="B9709" t="s">
        <v>203</v>
      </c>
      <c r="C9709" t="s">
        <v>65</v>
      </c>
      <c r="D9709" t="s">
        <v>7</v>
      </c>
      <c r="E9709" t="s">
        <v>23</v>
      </c>
      <c r="F9709" s="5">
        <v>43270</v>
      </c>
      <c r="G9709">
        <v>765858924</v>
      </c>
      <c r="H9709" s="5">
        <v>43302</v>
      </c>
      <c r="I9709">
        <v>3530</v>
      </c>
      <c r="J9709" s="8">
        <v>668.27</v>
      </c>
      <c r="K9709" s="8">
        <v>502.54</v>
      </c>
      <c r="L9709" s="8">
        <v>2358993.1</v>
      </c>
      <c r="M9709" s="8">
        <v>1773966.2</v>
      </c>
      <c r="N9709" s="8">
        <v>585026.9</v>
      </c>
    </row>
    <row r="9710" spans="1:14" x14ac:dyDescent="0.2">
      <c r="A9710" t="s">
        <v>9</v>
      </c>
      <c r="B9710" t="s">
        <v>208</v>
      </c>
      <c r="C9710" t="s">
        <v>45</v>
      </c>
      <c r="D9710" t="s">
        <v>3</v>
      </c>
      <c r="E9710" t="s">
        <v>8</v>
      </c>
      <c r="F9710" s="5">
        <v>43521</v>
      </c>
      <c r="G9710">
        <v>511518990</v>
      </c>
      <c r="H9710" s="5">
        <v>43540</v>
      </c>
      <c r="I9710">
        <v>8691</v>
      </c>
      <c r="J9710" s="8">
        <v>9.33</v>
      </c>
      <c r="K9710" s="8">
        <v>6.92</v>
      </c>
      <c r="L9710" s="8">
        <v>81087.03</v>
      </c>
      <c r="M9710" s="8">
        <v>60141.72</v>
      </c>
      <c r="N9710" s="8">
        <v>20945.310000000001</v>
      </c>
    </row>
    <row r="9711" spans="1:14" x14ac:dyDescent="0.2">
      <c r="A9711" t="s">
        <v>9</v>
      </c>
      <c r="B9711" t="s">
        <v>37</v>
      </c>
      <c r="C9711" t="s">
        <v>14</v>
      </c>
      <c r="D9711" t="s">
        <v>3</v>
      </c>
      <c r="E9711" t="s">
        <v>4</v>
      </c>
      <c r="F9711" s="5">
        <v>44694</v>
      </c>
      <c r="G9711">
        <v>123544108</v>
      </c>
      <c r="H9711" s="5">
        <v>44734</v>
      </c>
      <c r="I9711">
        <v>8302</v>
      </c>
      <c r="J9711" s="8">
        <v>205.7</v>
      </c>
      <c r="K9711" s="8">
        <v>117.11</v>
      </c>
      <c r="L9711" s="8">
        <v>1707721.4</v>
      </c>
      <c r="M9711" s="8">
        <v>972247.22</v>
      </c>
      <c r="N9711" s="8">
        <v>735474.18</v>
      </c>
    </row>
    <row r="9712" spans="1:14" x14ac:dyDescent="0.2">
      <c r="A9712" t="s">
        <v>9</v>
      </c>
      <c r="B9712" t="s">
        <v>91</v>
      </c>
      <c r="C9712" t="s">
        <v>6</v>
      </c>
      <c r="D9712" t="s">
        <v>7</v>
      </c>
      <c r="E9712" t="s">
        <v>4</v>
      </c>
      <c r="F9712" s="5">
        <v>42832</v>
      </c>
      <c r="G9712">
        <v>569170606</v>
      </c>
      <c r="H9712" s="5">
        <v>42838</v>
      </c>
      <c r="I9712">
        <v>9085</v>
      </c>
      <c r="J9712" s="8">
        <v>152.58000000000001</v>
      </c>
      <c r="K9712" s="8">
        <v>97.44</v>
      </c>
      <c r="L9712" s="8">
        <v>1386189.3</v>
      </c>
      <c r="M9712" s="8">
        <v>885242.4</v>
      </c>
      <c r="N9712" s="8">
        <v>500946.9</v>
      </c>
    </row>
    <row r="9713" spans="1:14" x14ac:dyDescent="0.2">
      <c r="A9713" t="s">
        <v>9</v>
      </c>
      <c r="B9713" t="s">
        <v>69</v>
      </c>
      <c r="C9713" t="s">
        <v>19</v>
      </c>
      <c r="D9713" t="s">
        <v>3</v>
      </c>
      <c r="E9713" t="s">
        <v>15</v>
      </c>
      <c r="F9713" s="5">
        <v>43836</v>
      </c>
      <c r="G9713">
        <v>185947310</v>
      </c>
      <c r="H9713" s="5">
        <v>43857</v>
      </c>
      <c r="I9713">
        <v>4796</v>
      </c>
      <c r="J9713" s="8">
        <v>81.73</v>
      </c>
      <c r="K9713" s="8">
        <v>56.67</v>
      </c>
      <c r="L9713" s="8">
        <v>391977.08</v>
      </c>
      <c r="M9713" s="8">
        <v>271789.32</v>
      </c>
      <c r="N9713" s="8">
        <v>120187.76</v>
      </c>
    </row>
    <row r="9714" spans="1:14" x14ac:dyDescent="0.2">
      <c r="A9714" t="s">
        <v>9</v>
      </c>
      <c r="B9714" t="s">
        <v>103</v>
      </c>
      <c r="C9714" t="s">
        <v>22</v>
      </c>
      <c r="D9714" t="s">
        <v>3</v>
      </c>
      <c r="E9714" t="s">
        <v>23</v>
      </c>
      <c r="F9714" s="5">
        <v>44453</v>
      </c>
      <c r="G9714">
        <v>531735551</v>
      </c>
      <c r="H9714" s="5">
        <v>44502</v>
      </c>
      <c r="I9714">
        <v>1221</v>
      </c>
      <c r="J9714" s="8">
        <v>109.28</v>
      </c>
      <c r="K9714" s="8">
        <v>35.840000000000003</v>
      </c>
      <c r="L9714" s="8">
        <v>133430.88</v>
      </c>
      <c r="M9714" s="8">
        <v>43760.639999999999</v>
      </c>
      <c r="N9714" s="8">
        <v>89670.24</v>
      </c>
    </row>
    <row r="9715" spans="1:14" x14ac:dyDescent="0.2">
      <c r="A9715" t="s">
        <v>9</v>
      </c>
      <c r="B9715" t="s">
        <v>98</v>
      </c>
      <c r="C9715" t="s">
        <v>57</v>
      </c>
      <c r="D9715" t="s">
        <v>3</v>
      </c>
      <c r="E9715" t="s">
        <v>23</v>
      </c>
      <c r="F9715" s="5">
        <v>42204</v>
      </c>
      <c r="G9715">
        <v>534709155</v>
      </c>
      <c r="H9715" s="5">
        <v>42249</v>
      </c>
      <c r="I9715">
        <v>1176</v>
      </c>
      <c r="J9715" s="8">
        <v>154.06</v>
      </c>
      <c r="K9715" s="8">
        <v>90.93</v>
      </c>
      <c r="L9715" s="8">
        <v>181174.56</v>
      </c>
      <c r="M9715" s="8">
        <v>106933.68</v>
      </c>
      <c r="N9715" s="8">
        <v>74240.88</v>
      </c>
    </row>
    <row r="9716" spans="1:14" x14ac:dyDescent="0.2">
      <c r="A9716" t="s">
        <v>9</v>
      </c>
      <c r="B9716" t="s">
        <v>51</v>
      </c>
      <c r="C9716" t="s">
        <v>65</v>
      </c>
      <c r="D9716" t="s">
        <v>3</v>
      </c>
      <c r="E9716" t="s">
        <v>23</v>
      </c>
      <c r="F9716" s="5">
        <v>42464</v>
      </c>
      <c r="G9716">
        <v>543354451</v>
      </c>
      <c r="H9716" s="5">
        <v>42488</v>
      </c>
      <c r="I9716">
        <v>9511</v>
      </c>
      <c r="J9716" s="8">
        <v>668.27</v>
      </c>
      <c r="K9716" s="8">
        <v>502.54</v>
      </c>
      <c r="L9716" s="8">
        <v>6355915.9699999997</v>
      </c>
      <c r="M9716" s="8">
        <v>4779657.9400000004</v>
      </c>
      <c r="N9716" s="8">
        <v>1576258.03</v>
      </c>
    </row>
    <row r="9717" spans="1:14" x14ac:dyDescent="0.2">
      <c r="A9717" t="s">
        <v>9</v>
      </c>
      <c r="B9717" t="s">
        <v>174</v>
      </c>
      <c r="C9717" t="s">
        <v>36</v>
      </c>
      <c r="D9717" t="s">
        <v>3</v>
      </c>
      <c r="E9717" t="s">
        <v>8</v>
      </c>
      <c r="F9717" s="5">
        <v>44343</v>
      </c>
      <c r="G9717">
        <v>976470267</v>
      </c>
      <c r="H9717" s="5">
        <v>44387</v>
      </c>
      <c r="I9717">
        <v>8106</v>
      </c>
      <c r="J9717" s="8">
        <v>421.89</v>
      </c>
      <c r="K9717" s="8">
        <v>364.69</v>
      </c>
      <c r="L9717" s="8">
        <v>3419840.34</v>
      </c>
      <c r="M9717" s="8">
        <v>2956177.14</v>
      </c>
      <c r="N9717" s="8">
        <v>463663.2</v>
      </c>
    </row>
    <row r="9718" spans="1:14" x14ac:dyDescent="0.2">
      <c r="A9718" t="s">
        <v>9</v>
      </c>
      <c r="B9718" t="s">
        <v>191</v>
      </c>
      <c r="C9718" t="s">
        <v>2</v>
      </c>
      <c r="D9718" t="s">
        <v>7</v>
      </c>
      <c r="E9718" t="s">
        <v>8</v>
      </c>
      <c r="F9718" s="5">
        <v>43374</v>
      </c>
      <c r="G9718">
        <v>973167932</v>
      </c>
      <c r="H9718" s="5">
        <v>43395</v>
      </c>
      <c r="I9718">
        <v>872</v>
      </c>
      <c r="J9718" s="8">
        <v>255.28</v>
      </c>
      <c r="K9718" s="8">
        <v>159.41999999999999</v>
      </c>
      <c r="L9718" s="8">
        <v>222604.16</v>
      </c>
      <c r="M9718" s="8">
        <v>139014.24</v>
      </c>
      <c r="N9718" s="8">
        <v>83589.919999999998</v>
      </c>
    </row>
    <row r="9719" spans="1:14" x14ac:dyDescent="0.2">
      <c r="A9719" t="s">
        <v>9</v>
      </c>
      <c r="B9719" t="s">
        <v>113</v>
      </c>
      <c r="C9719" t="s">
        <v>65</v>
      </c>
      <c r="D9719" t="s">
        <v>3</v>
      </c>
      <c r="E9719" t="s">
        <v>15</v>
      </c>
      <c r="F9719" s="5">
        <v>43332</v>
      </c>
      <c r="G9719">
        <v>642871272</v>
      </c>
      <c r="H9719" s="5">
        <v>43344</v>
      </c>
      <c r="I9719">
        <v>8750</v>
      </c>
      <c r="J9719" s="8">
        <v>668.27</v>
      </c>
      <c r="K9719" s="8">
        <v>502.54</v>
      </c>
      <c r="L9719" s="8">
        <v>5847362.5</v>
      </c>
      <c r="M9719" s="8">
        <v>4397225</v>
      </c>
      <c r="N9719" s="8">
        <v>1450137.5</v>
      </c>
    </row>
    <row r="9720" spans="1:14" x14ac:dyDescent="0.2">
      <c r="A9720" t="s">
        <v>20</v>
      </c>
      <c r="B9720" t="s">
        <v>120</v>
      </c>
      <c r="C9720" t="s">
        <v>6</v>
      </c>
      <c r="D9720" t="s">
        <v>7</v>
      </c>
      <c r="E9720" t="s">
        <v>23</v>
      </c>
      <c r="F9720" s="5">
        <v>42226</v>
      </c>
      <c r="G9720">
        <v>615316617</v>
      </c>
      <c r="H9720" s="5">
        <v>42265</v>
      </c>
      <c r="I9720">
        <v>4716</v>
      </c>
      <c r="J9720" s="8">
        <v>152.58000000000001</v>
      </c>
      <c r="K9720" s="8">
        <v>97.44</v>
      </c>
      <c r="L9720" s="8">
        <v>719567.28</v>
      </c>
      <c r="M9720" s="8">
        <v>459527.04</v>
      </c>
      <c r="N9720" s="8">
        <v>260040.24</v>
      </c>
    </row>
    <row r="9721" spans="1:14" x14ac:dyDescent="0.2">
      <c r="A9721" t="s">
        <v>12</v>
      </c>
      <c r="B9721" t="s">
        <v>73</v>
      </c>
      <c r="C9721" t="s">
        <v>19</v>
      </c>
      <c r="D9721" t="s">
        <v>7</v>
      </c>
      <c r="E9721" t="s">
        <v>15</v>
      </c>
      <c r="F9721" s="5">
        <v>44529</v>
      </c>
      <c r="G9721">
        <v>690552794</v>
      </c>
      <c r="H9721" s="5">
        <v>44537</v>
      </c>
      <c r="I9721">
        <v>8772</v>
      </c>
      <c r="J9721" s="8">
        <v>81.73</v>
      </c>
      <c r="K9721" s="8">
        <v>56.67</v>
      </c>
      <c r="L9721" s="8">
        <v>716935.56</v>
      </c>
      <c r="M9721" s="8">
        <v>497109.24</v>
      </c>
      <c r="N9721" s="8">
        <v>219826.32</v>
      </c>
    </row>
    <row r="9722" spans="1:14" x14ac:dyDescent="0.2">
      <c r="A9722" t="s">
        <v>9</v>
      </c>
      <c r="B9722" t="s">
        <v>109</v>
      </c>
      <c r="C9722" t="s">
        <v>14</v>
      </c>
      <c r="D9722" t="s">
        <v>7</v>
      </c>
      <c r="E9722" t="s">
        <v>4</v>
      </c>
      <c r="F9722" s="5">
        <v>43104</v>
      </c>
      <c r="G9722">
        <v>288941133</v>
      </c>
      <c r="H9722" s="5">
        <v>43147</v>
      </c>
      <c r="I9722">
        <v>2957</v>
      </c>
      <c r="J9722" s="8">
        <v>205.7</v>
      </c>
      <c r="K9722" s="8">
        <v>117.11</v>
      </c>
      <c r="L9722" s="8">
        <v>608254.9</v>
      </c>
      <c r="M9722" s="8">
        <v>346294.27</v>
      </c>
      <c r="N9722" s="8">
        <v>261960.63</v>
      </c>
    </row>
    <row r="9723" spans="1:14" x14ac:dyDescent="0.2">
      <c r="A9723" t="s">
        <v>39</v>
      </c>
      <c r="B9723" t="s">
        <v>205</v>
      </c>
      <c r="C9723" t="s">
        <v>57</v>
      </c>
      <c r="D9723" t="s">
        <v>7</v>
      </c>
      <c r="E9723" t="s">
        <v>15</v>
      </c>
      <c r="F9723" s="5">
        <v>43282</v>
      </c>
      <c r="G9723">
        <v>701155459</v>
      </c>
      <c r="H9723" s="5">
        <v>43283</v>
      </c>
      <c r="I9723">
        <v>6337</v>
      </c>
      <c r="J9723" s="8">
        <v>154.06</v>
      </c>
      <c r="K9723" s="8">
        <v>90.93</v>
      </c>
      <c r="L9723" s="8">
        <v>976278.22</v>
      </c>
      <c r="M9723" s="8">
        <v>576223.41</v>
      </c>
      <c r="N9723" s="8">
        <v>400054.81</v>
      </c>
    </row>
    <row r="9724" spans="1:14" x14ac:dyDescent="0.2">
      <c r="A9724" t="s">
        <v>9</v>
      </c>
      <c r="B9724" t="s">
        <v>80</v>
      </c>
      <c r="C9724" t="s">
        <v>29</v>
      </c>
      <c r="D9724" t="s">
        <v>3</v>
      </c>
      <c r="E9724" t="s">
        <v>8</v>
      </c>
      <c r="F9724" s="5">
        <v>43321</v>
      </c>
      <c r="G9724">
        <v>138182103</v>
      </c>
      <c r="H9724" s="5">
        <v>43328</v>
      </c>
      <c r="I9724">
        <v>10</v>
      </c>
      <c r="J9724" s="8">
        <v>651.21</v>
      </c>
      <c r="K9724" s="8">
        <v>524.96</v>
      </c>
      <c r="L9724" s="8">
        <v>6512.1</v>
      </c>
      <c r="M9724" s="8">
        <v>5249.6</v>
      </c>
      <c r="N9724" s="8">
        <v>1262.5</v>
      </c>
    </row>
    <row r="9725" spans="1:14" x14ac:dyDescent="0.2">
      <c r="A9725" t="s">
        <v>0</v>
      </c>
      <c r="B9725" t="s">
        <v>197</v>
      </c>
      <c r="C9725" t="s">
        <v>14</v>
      </c>
      <c r="D9725" t="s">
        <v>7</v>
      </c>
      <c r="E9725" t="s">
        <v>4</v>
      </c>
      <c r="F9725" s="5">
        <v>44137</v>
      </c>
      <c r="G9725">
        <v>481319892</v>
      </c>
      <c r="H9725" s="5">
        <v>44160</v>
      </c>
      <c r="I9725">
        <v>2107</v>
      </c>
      <c r="J9725" s="8">
        <v>205.7</v>
      </c>
      <c r="K9725" s="8">
        <v>117.11</v>
      </c>
      <c r="L9725" s="8">
        <v>433409.9</v>
      </c>
      <c r="M9725" s="8">
        <v>246750.77</v>
      </c>
      <c r="N9725" s="8">
        <v>186659.13</v>
      </c>
    </row>
    <row r="9726" spans="1:14" x14ac:dyDescent="0.2">
      <c r="A9726" t="s">
        <v>12</v>
      </c>
      <c r="B9726" t="s">
        <v>13</v>
      </c>
      <c r="C9726" t="s">
        <v>45</v>
      </c>
      <c r="D9726" t="s">
        <v>7</v>
      </c>
      <c r="E9726" t="s">
        <v>4</v>
      </c>
      <c r="F9726" s="5">
        <v>42498</v>
      </c>
      <c r="G9726">
        <v>532180154</v>
      </c>
      <c r="H9726" s="5">
        <v>42521</v>
      </c>
      <c r="I9726">
        <v>2789</v>
      </c>
      <c r="J9726" s="8">
        <v>9.33</v>
      </c>
      <c r="K9726" s="8">
        <v>6.92</v>
      </c>
      <c r="L9726" s="8">
        <v>26021.37</v>
      </c>
      <c r="M9726" s="8">
        <v>19299.88</v>
      </c>
      <c r="N9726" s="8">
        <v>6721.49</v>
      </c>
    </row>
    <row r="9727" spans="1:14" x14ac:dyDescent="0.2">
      <c r="A9727" t="s">
        <v>17</v>
      </c>
      <c r="B9727" t="s">
        <v>28</v>
      </c>
      <c r="C9727" t="s">
        <v>19</v>
      </c>
      <c r="D9727" t="s">
        <v>3</v>
      </c>
      <c r="E9727" t="s">
        <v>4</v>
      </c>
      <c r="F9727" s="5">
        <v>43253</v>
      </c>
      <c r="G9727">
        <v>962686717</v>
      </c>
      <c r="H9727" s="5">
        <v>43272</v>
      </c>
      <c r="I9727">
        <v>9247</v>
      </c>
      <c r="J9727" s="8">
        <v>81.73</v>
      </c>
      <c r="K9727" s="8">
        <v>56.67</v>
      </c>
      <c r="L9727" s="8">
        <v>755757.31</v>
      </c>
      <c r="M9727" s="8">
        <v>524027.49</v>
      </c>
      <c r="N9727" s="8">
        <v>231729.82</v>
      </c>
    </row>
    <row r="9728" spans="1:14" x14ac:dyDescent="0.2">
      <c r="A9728" t="s">
        <v>0</v>
      </c>
      <c r="B9728" t="s">
        <v>147</v>
      </c>
      <c r="C9728" t="s">
        <v>65</v>
      </c>
      <c r="D9728" t="s">
        <v>7</v>
      </c>
      <c r="E9728" t="s">
        <v>23</v>
      </c>
      <c r="F9728" s="5">
        <v>44027</v>
      </c>
      <c r="G9728">
        <v>265075910</v>
      </c>
      <c r="H9728" s="5">
        <v>44066</v>
      </c>
      <c r="I9728">
        <v>707</v>
      </c>
      <c r="J9728" s="8">
        <v>668.27</v>
      </c>
      <c r="K9728" s="8">
        <v>502.54</v>
      </c>
      <c r="L9728" s="8">
        <v>472466.89</v>
      </c>
      <c r="M9728" s="8">
        <v>355295.78</v>
      </c>
      <c r="N9728" s="8">
        <v>117171.11</v>
      </c>
    </row>
    <row r="9729" spans="1:14" x14ac:dyDescent="0.2">
      <c r="A9729" t="s">
        <v>9</v>
      </c>
      <c r="B9729" t="s">
        <v>109</v>
      </c>
      <c r="C9729" t="s">
        <v>45</v>
      </c>
      <c r="D9729" t="s">
        <v>7</v>
      </c>
      <c r="E9729" t="s">
        <v>15</v>
      </c>
      <c r="F9729" s="5">
        <v>43637</v>
      </c>
      <c r="G9729">
        <v>601896560</v>
      </c>
      <c r="H9729" s="5">
        <v>43683</v>
      </c>
      <c r="I9729">
        <v>3422</v>
      </c>
      <c r="J9729" s="8">
        <v>9.33</v>
      </c>
      <c r="K9729" s="8">
        <v>6.92</v>
      </c>
      <c r="L9729" s="8">
        <v>31927.26</v>
      </c>
      <c r="M9729" s="8">
        <v>23680.240000000002</v>
      </c>
      <c r="N9729" s="8">
        <v>8247.02</v>
      </c>
    </row>
    <row r="9730" spans="1:14" x14ac:dyDescent="0.2">
      <c r="A9730" t="s">
        <v>17</v>
      </c>
      <c r="B9730" t="s">
        <v>163</v>
      </c>
      <c r="C9730" t="s">
        <v>65</v>
      </c>
      <c r="D9730" t="s">
        <v>7</v>
      </c>
      <c r="E9730" t="s">
        <v>8</v>
      </c>
      <c r="F9730" s="5">
        <v>43642</v>
      </c>
      <c r="G9730">
        <v>156009995</v>
      </c>
      <c r="H9730" s="5">
        <v>43660</v>
      </c>
      <c r="I9730">
        <v>5679</v>
      </c>
      <c r="J9730" s="8">
        <v>668.27</v>
      </c>
      <c r="K9730" s="8">
        <v>502.54</v>
      </c>
      <c r="L9730" s="8">
        <v>3795105.33</v>
      </c>
      <c r="M9730" s="8">
        <v>2853924.66</v>
      </c>
      <c r="N9730" s="8">
        <v>941180.67</v>
      </c>
    </row>
    <row r="9731" spans="1:14" x14ac:dyDescent="0.2">
      <c r="A9731" t="s">
        <v>9</v>
      </c>
      <c r="B9731" t="s">
        <v>38</v>
      </c>
      <c r="C9731" t="s">
        <v>36</v>
      </c>
      <c r="D9731" t="s">
        <v>7</v>
      </c>
      <c r="E9731" t="s">
        <v>23</v>
      </c>
      <c r="F9731" s="5">
        <v>43718</v>
      </c>
      <c r="G9731">
        <v>780590045</v>
      </c>
      <c r="H9731" s="5">
        <v>43741</v>
      </c>
      <c r="I9731">
        <v>2796</v>
      </c>
      <c r="J9731" s="8">
        <v>421.89</v>
      </c>
      <c r="K9731" s="8">
        <v>364.69</v>
      </c>
      <c r="L9731" s="8">
        <v>1179604.44</v>
      </c>
      <c r="M9731" s="8">
        <v>1019673.24</v>
      </c>
      <c r="N9731" s="8">
        <v>159931.20000000001</v>
      </c>
    </row>
    <row r="9732" spans="1:14" x14ac:dyDescent="0.2">
      <c r="A9732" t="s">
        <v>9</v>
      </c>
      <c r="B9732" t="s">
        <v>113</v>
      </c>
      <c r="C9732" t="s">
        <v>11</v>
      </c>
      <c r="D9732" t="s">
        <v>7</v>
      </c>
      <c r="E9732" t="s">
        <v>23</v>
      </c>
      <c r="F9732" s="5">
        <v>42468</v>
      </c>
      <c r="G9732">
        <v>349123036</v>
      </c>
      <c r="H9732" s="5">
        <v>42507</v>
      </c>
      <c r="I9732">
        <v>2120</v>
      </c>
      <c r="J9732" s="8">
        <v>47.45</v>
      </c>
      <c r="K9732" s="8">
        <v>31.79</v>
      </c>
      <c r="L9732" s="8">
        <v>100594</v>
      </c>
      <c r="M9732" s="8">
        <v>67394.8</v>
      </c>
      <c r="N9732" s="8">
        <v>33199.199999999997</v>
      </c>
    </row>
    <row r="9733" spans="1:14" x14ac:dyDescent="0.2">
      <c r="A9733" t="s">
        <v>9</v>
      </c>
      <c r="B9733" t="s">
        <v>64</v>
      </c>
      <c r="C9733" t="s">
        <v>57</v>
      </c>
      <c r="D9733" t="s">
        <v>7</v>
      </c>
      <c r="E9733" t="s">
        <v>8</v>
      </c>
      <c r="F9733" s="5">
        <v>43502</v>
      </c>
      <c r="G9733">
        <v>405407798</v>
      </c>
      <c r="H9733" s="5">
        <v>43535</v>
      </c>
      <c r="I9733">
        <v>8031</v>
      </c>
      <c r="J9733" s="8">
        <v>154.06</v>
      </c>
      <c r="K9733" s="8">
        <v>90.93</v>
      </c>
      <c r="L9733" s="8">
        <v>1237255.8600000001</v>
      </c>
      <c r="M9733" s="8">
        <v>730258.83</v>
      </c>
      <c r="N9733" s="8">
        <v>506997.03</v>
      </c>
    </row>
    <row r="9734" spans="1:14" x14ac:dyDescent="0.2">
      <c r="A9734" t="s">
        <v>9</v>
      </c>
      <c r="B9734" t="s">
        <v>27</v>
      </c>
      <c r="C9734" t="s">
        <v>22</v>
      </c>
      <c r="D9734" t="s">
        <v>3</v>
      </c>
      <c r="E9734" t="s">
        <v>4</v>
      </c>
      <c r="F9734" s="5">
        <v>43933</v>
      </c>
      <c r="G9734">
        <v>313555657</v>
      </c>
      <c r="H9734" s="5">
        <v>43971</v>
      </c>
      <c r="I9734">
        <v>6942</v>
      </c>
      <c r="J9734" s="8">
        <v>109.28</v>
      </c>
      <c r="K9734" s="8">
        <v>35.840000000000003</v>
      </c>
      <c r="L9734" s="8">
        <v>758621.76</v>
      </c>
      <c r="M9734" s="8">
        <v>248801.28</v>
      </c>
      <c r="N9734" s="8">
        <v>509820.48</v>
      </c>
    </row>
    <row r="9735" spans="1:14" x14ac:dyDescent="0.2">
      <c r="A9735" t="s">
        <v>12</v>
      </c>
      <c r="B9735" t="s">
        <v>16</v>
      </c>
      <c r="C9735" t="s">
        <v>29</v>
      </c>
      <c r="D9735" t="s">
        <v>7</v>
      </c>
      <c r="E9735" t="s">
        <v>15</v>
      </c>
      <c r="F9735" s="5">
        <v>44418</v>
      </c>
      <c r="G9735">
        <v>407990443</v>
      </c>
      <c r="H9735" s="5">
        <v>44439</v>
      </c>
      <c r="I9735">
        <v>2293</v>
      </c>
      <c r="J9735" s="8">
        <v>651.21</v>
      </c>
      <c r="K9735" s="8">
        <v>524.96</v>
      </c>
      <c r="L9735" s="8">
        <v>1493224.53</v>
      </c>
      <c r="M9735" s="8">
        <v>1203733.28</v>
      </c>
      <c r="N9735" s="8">
        <v>289491.25</v>
      </c>
    </row>
    <row r="9736" spans="1:14" x14ac:dyDescent="0.2">
      <c r="A9736" t="s">
        <v>9</v>
      </c>
      <c r="B9736" t="s">
        <v>165</v>
      </c>
      <c r="C9736" t="s">
        <v>45</v>
      </c>
      <c r="D9736" t="s">
        <v>3</v>
      </c>
      <c r="E9736" t="s">
        <v>15</v>
      </c>
      <c r="F9736" s="5">
        <v>42925</v>
      </c>
      <c r="G9736">
        <v>643448483</v>
      </c>
      <c r="H9736" s="5">
        <v>42941</v>
      </c>
      <c r="I9736">
        <v>9560</v>
      </c>
      <c r="J9736" s="8">
        <v>9.33</v>
      </c>
      <c r="K9736" s="8">
        <v>6.92</v>
      </c>
      <c r="L9736" s="8">
        <v>89194.8</v>
      </c>
      <c r="M9736" s="8">
        <v>66155.199999999997</v>
      </c>
      <c r="N9736" s="8">
        <v>23039.599999999999</v>
      </c>
    </row>
    <row r="9737" spans="1:14" x14ac:dyDescent="0.2">
      <c r="A9737" t="s">
        <v>9</v>
      </c>
      <c r="B9737" t="s">
        <v>194</v>
      </c>
      <c r="C9737" t="s">
        <v>29</v>
      </c>
      <c r="D9737" t="s">
        <v>3</v>
      </c>
      <c r="E9737" t="s">
        <v>8</v>
      </c>
      <c r="F9737" s="5">
        <v>44202</v>
      </c>
      <c r="G9737">
        <v>144978606</v>
      </c>
      <c r="H9737" s="5">
        <v>44246</v>
      </c>
      <c r="I9737">
        <v>1246</v>
      </c>
      <c r="J9737" s="8">
        <v>651.21</v>
      </c>
      <c r="K9737" s="8">
        <v>524.96</v>
      </c>
      <c r="L9737" s="8">
        <v>811407.66</v>
      </c>
      <c r="M9737" s="8">
        <v>654100.16</v>
      </c>
      <c r="N9737" s="8">
        <v>157307.5</v>
      </c>
    </row>
    <row r="9738" spans="1:14" x14ac:dyDescent="0.2">
      <c r="A9738" t="s">
        <v>9</v>
      </c>
      <c r="B9738" t="s">
        <v>122</v>
      </c>
      <c r="C9738" t="s">
        <v>36</v>
      </c>
      <c r="D9738" t="s">
        <v>7</v>
      </c>
      <c r="E9738" t="s">
        <v>4</v>
      </c>
      <c r="F9738" s="5">
        <v>43839</v>
      </c>
      <c r="G9738">
        <v>357942140</v>
      </c>
      <c r="H9738" s="5">
        <v>43877</v>
      </c>
      <c r="I9738">
        <v>1888</v>
      </c>
      <c r="J9738" s="8">
        <v>421.89</v>
      </c>
      <c r="K9738" s="8">
        <v>364.69</v>
      </c>
      <c r="L9738" s="8">
        <v>796528.32</v>
      </c>
      <c r="M9738" s="8">
        <v>688534.72</v>
      </c>
      <c r="N9738" s="8">
        <v>107993.60000000001</v>
      </c>
    </row>
    <row r="9739" spans="1:14" x14ac:dyDescent="0.2">
      <c r="A9739" t="s">
        <v>12</v>
      </c>
      <c r="B9739" t="s">
        <v>137</v>
      </c>
      <c r="C9739" t="s">
        <v>36</v>
      </c>
      <c r="D9739" t="s">
        <v>7</v>
      </c>
      <c r="E9739" t="s">
        <v>8</v>
      </c>
      <c r="F9739" s="5">
        <v>42014</v>
      </c>
      <c r="G9739">
        <v>998012912</v>
      </c>
      <c r="H9739" s="5">
        <v>42035</v>
      </c>
      <c r="I9739">
        <v>3054</v>
      </c>
      <c r="J9739" s="8">
        <v>421.89</v>
      </c>
      <c r="K9739" s="8">
        <v>364.69</v>
      </c>
      <c r="L9739" s="8">
        <v>1288452.06</v>
      </c>
      <c r="M9739" s="8">
        <v>1113763.26</v>
      </c>
      <c r="N9739" s="8">
        <v>174688.8</v>
      </c>
    </row>
    <row r="9740" spans="1:14" x14ac:dyDescent="0.2">
      <c r="A9740" t="s">
        <v>9</v>
      </c>
      <c r="B9740" t="s">
        <v>78</v>
      </c>
      <c r="C9740" t="s">
        <v>2</v>
      </c>
      <c r="D9740" t="s">
        <v>3</v>
      </c>
      <c r="E9740" t="s">
        <v>4</v>
      </c>
      <c r="F9740" s="5">
        <v>42215</v>
      </c>
      <c r="G9740">
        <v>501177251</v>
      </c>
      <c r="H9740" s="5">
        <v>42244</v>
      </c>
      <c r="I9740">
        <v>8341</v>
      </c>
      <c r="J9740" s="8">
        <v>255.28</v>
      </c>
      <c r="K9740" s="8">
        <v>159.41999999999999</v>
      </c>
      <c r="L9740" s="8">
        <v>2129290.48</v>
      </c>
      <c r="M9740" s="8">
        <v>1329722.22</v>
      </c>
      <c r="N9740" s="8">
        <v>799568.26</v>
      </c>
    </row>
    <row r="9741" spans="1:14" x14ac:dyDescent="0.2">
      <c r="A9741" t="s">
        <v>9</v>
      </c>
      <c r="B9741" t="s">
        <v>142</v>
      </c>
      <c r="C9741" t="s">
        <v>22</v>
      </c>
      <c r="D9741" t="s">
        <v>7</v>
      </c>
      <c r="E9741" t="s">
        <v>15</v>
      </c>
      <c r="F9741" s="5">
        <v>43129</v>
      </c>
      <c r="G9741">
        <v>973733985</v>
      </c>
      <c r="H9741" s="5">
        <v>43165</v>
      </c>
      <c r="I9741">
        <v>8380</v>
      </c>
      <c r="J9741" s="8">
        <v>109.28</v>
      </c>
      <c r="K9741" s="8">
        <v>35.840000000000003</v>
      </c>
      <c r="L9741" s="8">
        <v>915766.4</v>
      </c>
      <c r="M9741" s="8">
        <v>300339.20000000001</v>
      </c>
      <c r="N9741" s="8">
        <v>615427.19999999995</v>
      </c>
    </row>
    <row r="9742" spans="1:14" x14ac:dyDescent="0.2">
      <c r="A9742" t="s">
        <v>12</v>
      </c>
      <c r="B9742" t="s">
        <v>67</v>
      </c>
      <c r="C9742" t="s">
        <v>45</v>
      </c>
      <c r="D9742" t="s">
        <v>3</v>
      </c>
      <c r="E9742" t="s">
        <v>23</v>
      </c>
      <c r="F9742" s="5">
        <v>43832</v>
      </c>
      <c r="G9742">
        <v>542294442</v>
      </c>
      <c r="H9742" s="5">
        <v>43860</v>
      </c>
      <c r="I9742">
        <v>5831</v>
      </c>
      <c r="J9742" s="8">
        <v>9.33</v>
      </c>
      <c r="K9742" s="8">
        <v>6.92</v>
      </c>
      <c r="L9742" s="8">
        <v>54403.23</v>
      </c>
      <c r="M9742" s="8">
        <v>40350.519999999997</v>
      </c>
      <c r="N9742" s="8">
        <v>14052.71</v>
      </c>
    </row>
    <row r="9743" spans="1:14" x14ac:dyDescent="0.2">
      <c r="A9743" t="s">
        <v>39</v>
      </c>
      <c r="B9743" t="s">
        <v>196</v>
      </c>
      <c r="C9743" t="s">
        <v>2</v>
      </c>
      <c r="D9743" t="s">
        <v>7</v>
      </c>
      <c r="E9743" t="s">
        <v>23</v>
      </c>
      <c r="F9743" s="5">
        <v>42247</v>
      </c>
      <c r="G9743">
        <v>103782451</v>
      </c>
      <c r="H9743" s="5">
        <v>42278</v>
      </c>
      <c r="I9743">
        <v>388</v>
      </c>
      <c r="J9743" s="8">
        <v>255.28</v>
      </c>
      <c r="K9743" s="8">
        <v>159.41999999999999</v>
      </c>
      <c r="L9743" s="8">
        <v>99048.639999999999</v>
      </c>
      <c r="M9743" s="8">
        <v>61854.96</v>
      </c>
      <c r="N9743" s="8">
        <v>37193.68</v>
      </c>
    </row>
    <row r="9744" spans="1:14" x14ac:dyDescent="0.2">
      <c r="A9744" t="s">
        <v>9</v>
      </c>
      <c r="B9744" t="s">
        <v>63</v>
      </c>
      <c r="C9744" t="s">
        <v>57</v>
      </c>
      <c r="D9744" t="s">
        <v>7</v>
      </c>
      <c r="E9744" t="s">
        <v>23</v>
      </c>
      <c r="F9744" s="5">
        <v>42846</v>
      </c>
      <c r="G9744">
        <v>175434339</v>
      </c>
      <c r="H9744" s="5">
        <v>42881</v>
      </c>
      <c r="I9744">
        <v>3774</v>
      </c>
      <c r="J9744" s="8">
        <v>154.06</v>
      </c>
      <c r="K9744" s="8">
        <v>90.93</v>
      </c>
      <c r="L9744" s="8">
        <v>581422.43999999994</v>
      </c>
      <c r="M9744" s="8">
        <v>343169.82</v>
      </c>
      <c r="N9744" s="8">
        <v>238252.62</v>
      </c>
    </row>
    <row r="9745" spans="1:14" x14ac:dyDescent="0.2">
      <c r="A9745" t="s">
        <v>9</v>
      </c>
      <c r="B9745" t="s">
        <v>96</v>
      </c>
      <c r="C9745" t="s">
        <v>65</v>
      </c>
      <c r="D9745" t="s">
        <v>3</v>
      </c>
      <c r="E9745" t="s">
        <v>4</v>
      </c>
      <c r="F9745" s="5">
        <v>43104</v>
      </c>
      <c r="G9745">
        <v>444798934</v>
      </c>
      <c r="H9745" s="5">
        <v>43120</v>
      </c>
      <c r="I9745">
        <v>4744</v>
      </c>
      <c r="J9745" s="8">
        <v>668.27</v>
      </c>
      <c r="K9745" s="8">
        <v>502.54</v>
      </c>
      <c r="L9745" s="8">
        <v>3170272.88</v>
      </c>
      <c r="M9745" s="8">
        <v>2384049.7599999998</v>
      </c>
      <c r="N9745" s="8">
        <v>786223.12</v>
      </c>
    </row>
    <row r="9746" spans="1:14" x14ac:dyDescent="0.2">
      <c r="A9746" t="s">
        <v>9</v>
      </c>
      <c r="B9746" t="s">
        <v>87</v>
      </c>
      <c r="C9746" t="s">
        <v>31</v>
      </c>
      <c r="D9746" t="s">
        <v>7</v>
      </c>
      <c r="E9746" t="s">
        <v>15</v>
      </c>
      <c r="F9746" s="5">
        <v>44384</v>
      </c>
      <c r="G9746">
        <v>219737565</v>
      </c>
      <c r="H9746" s="5">
        <v>44398</v>
      </c>
      <c r="I9746">
        <v>4083</v>
      </c>
      <c r="J9746" s="8">
        <v>437.2</v>
      </c>
      <c r="K9746" s="8">
        <v>263.33</v>
      </c>
      <c r="L9746" s="8">
        <v>1785087.6</v>
      </c>
      <c r="M9746" s="8">
        <v>1075176.3899999999</v>
      </c>
      <c r="N9746" s="8">
        <v>709911.21</v>
      </c>
    </row>
    <row r="9747" spans="1:14" x14ac:dyDescent="0.2">
      <c r="A9747" t="s">
        <v>20</v>
      </c>
      <c r="B9747" t="s">
        <v>120</v>
      </c>
      <c r="C9747" t="s">
        <v>14</v>
      </c>
      <c r="D9747" t="s">
        <v>3</v>
      </c>
      <c r="E9747" t="s">
        <v>23</v>
      </c>
      <c r="F9747" s="5">
        <v>44129</v>
      </c>
      <c r="G9747">
        <v>678424060</v>
      </c>
      <c r="H9747" s="5">
        <v>44138</v>
      </c>
      <c r="I9747">
        <v>9610</v>
      </c>
      <c r="J9747" s="8">
        <v>205.7</v>
      </c>
      <c r="K9747" s="8">
        <v>117.11</v>
      </c>
      <c r="L9747" s="8">
        <v>1976777</v>
      </c>
      <c r="M9747" s="8">
        <v>1125427.1000000001</v>
      </c>
      <c r="N9747" s="8">
        <v>851349.9</v>
      </c>
    </row>
    <row r="9748" spans="1:14" x14ac:dyDescent="0.2">
      <c r="A9748" t="s">
        <v>12</v>
      </c>
      <c r="B9748" t="s">
        <v>132</v>
      </c>
      <c r="C9748" t="s">
        <v>29</v>
      </c>
      <c r="D9748" t="s">
        <v>3</v>
      </c>
      <c r="E9748" t="s">
        <v>4</v>
      </c>
      <c r="F9748" s="5">
        <v>43253</v>
      </c>
      <c r="G9748">
        <v>819344747</v>
      </c>
      <c r="H9748" s="5">
        <v>43295</v>
      </c>
      <c r="I9748">
        <v>1173</v>
      </c>
      <c r="J9748" s="8">
        <v>651.21</v>
      </c>
      <c r="K9748" s="8">
        <v>524.96</v>
      </c>
      <c r="L9748" s="8">
        <v>763869.33</v>
      </c>
      <c r="M9748" s="8">
        <v>615778.07999999996</v>
      </c>
      <c r="N9748" s="8">
        <v>148091.25</v>
      </c>
    </row>
    <row r="9749" spans="1:14" x14ac:dyDescent="0.2">
      <c r="A9749" t="s">
        <v>9</v>
      </c>
      <c r="B9749" t="s">
        <v>142</v>
      </c>
      <c r="C9749" t="s">
        <v>57</v>
      </c>
      <c r="D9749" t="s">
        <v>3</v>
      </c>
      <c r="E9749" t="s">
        <v>23</v>
      </c>
      <c r="F9749" s="5">
        <v>44597</v>
      </c>
      <c r="G9749">
        <v>611298453</v>
      </c>
      <c r="H9749" s="5">
        <v>44640</v>
      </c>
      <c r="I9749">
        <v>5652</v>
      </c>
      <c r="J9749" s="8">
        <v>154.06</v>
      </c>
      <c r="K9749" s="8">
        <v>90.93</v>
      </c>
      <c r="L9749" s="8">
        <v>870747.12</v>
      </c>
      <c r="M9749" s="8">
        <v>513936.36</v>
      </c>
      <c r="N9749" s="8">
        <v>356810.76</v>
      </c>
    </row>
    <row r="9750" spans="1:14" x14ac:dyDescent="0.2">
      <c r="A9750" t="s">
        <v>9</v>
      </c>
      <c r="B9750" t="s">
        <v>102</v>
      </c>
      <c r="C9750" t="s">
        <v>36</v>
      </c>
      <c r="D9750" t="s">
        <v>3</v>
      </c>
      <c r="E9750" t="s">
        <v>8</v>
      </c>
      <c r="F9750" s="5">
        <v>42886</v>
      </c>
      <c r="G9750">
        <v>543396508</v>
      </c>
      <c r="H9750" s="5">
        <v>42891</v>
      </c>
      <c r="I9750">
        <v>1957</v>
      </c>
      <c r="J9750" s="8">
        <v>421.89</v>
      </c>
      <c r="K9750" s="8">
        <v>364.69</v>
      </c>
      <c r="L9750" s="8">
        <v>825638.73</v>
      </c>
      <c r="M9750" s="8">
        <v>713698.33</v>
      </c>
      <c r="N9750" s="8">
        <v>111940.4</v>
      </c>
    </row>
    <row r="9751" spans="1:14" x14ac:dyDescent="0.2">
      <c r="A9751" t="s">
        <v>9</v>
      </c>
      <c r="B9751" t="s">
        <v>126</v>
      </c>
      <c r="C9751" t="s">
        <v>14</v>
      </c>
      <c r="D9751" t="s">
        <v>7</v>
      </c>
      <c r="E9751" t="s">
        <v>23</v>
      </c>
      <c r="F9751" s="5">
        <v>43589</v>
      </c>
      <c r="G9751">
        <v>275062739</v>
      </c>
      <c r="H9751" s="5">
        <v>43601</v>
      </c>
      <c r="I9751">
        <v>6032</v>
      </c>
      <c r="J9751" s="8">
        <v>205.7</v>
      </c>
      <c r="K9751" s="8">
        <v>117.11</v>
      </c>
      <c r="L9751" s="8">
        <v>1240782.3999999999</v>
      </c>
      <c r="M9751" s="8">
        <v>706407.52</v>
      </c>
      <c r="N9751" s="8">
        <v>534374.88</v>
      </c>
    </row>
    <row r="9752" spans="1:14" x14ac:dyDescent="0.2">
      <c r="A9752" t="s">
        <v>9</v>
      </c>
      <c r="B9752" t="s">
        <v>109</v>
      </c>
      <c r="C9752" t="s">
        <v>19</v>
      </c>
      <c r="D9752" t="s">
        <v>3</v>
      </c>
      <c r="E9752" t="s">
        <v>8</v>
      </c>
      <c r="F9752" s="5">
        <v>43751</v>
      </c>
      <c r="G9752">
        <v>886033475</v>
      </c>
      <c r="H9752" s="5">
        <v>43758</v>
      </c>
      <c r="I9752">
        <v>5850</v>
      </c>
      <c r="J9752" s="8">
        <v>81.73</v>
      </c>
      <c r="K9752" s="8">
        <v>56.67</v>
      </c>
      <c r="L9752" s="8">
        <v>478120.5</v>
      </c>
      <c r="M9752" s="8">
        <v>331519.5</v>
      </c>
      <c r="N9752" s="8">
        <v>146601</v>
      </c>
    </row>
    <row r="9753" spans="1:14" x14ac:dyDescent="0.2">
      <c r="A9753" t="s">
        <v>17</v>
      </c>
      <c r="B9753" t="s">
        <v>158</v>
      </c>
      <c r="C9753" t="s">
        <v>11</v>
      </c>
      <c r="D9753" t="s">
        <v>3</v>
      </c>
      <c r="E9753" t="s">
        <v>15</v>
      </c>
      <c r="F9753" s="5">
        <v>42653</v>
      </c>
      <c r="G9753">
        <v>826357543</v>
      </c>
      <c r="H9753" s="5">
        <v>42677</v>
      </c>
      <c r="I9753">
        <v>6415</v>
      </c>
      <c r="J9753" s="8">
        <v>47.45</v>
      </c>
      <c r="K9753" s="8">
        <v>31.79</v>
      </c>
      <c r="L9753" s="8">
        <v>304391.75</v>
      </c>
      <c r="M9753" s="8">
        <v>203932.85</v>
      </c>
      <c r="N9753" s="8">
        <v>100458.9</v>
      </c>
    </row>
    <row r="9754" spans="1:14" x14ac:dyDescent="0.2">
      <c r="A9754" t="s">
        <v>9</v>
      </c>
      <c r="B9754" t="s">
        <v>37</v>
      </c>
      <c r="C9754" t="s">
        <v>36</v>
      </c>
      <c r="D9754" t="s">
        <v>3</v>
      </c>
      <c r="E9754" t="s">
        <v>23</v>
      </c>
      <c r="F9754" s="5">
        <v>43775</v>
      </c>
      <c r="G9754">
        <v>866396272</v>
      </c>
      <c r="H9754" s="5">
        <v>43785</v>
      </c>
      <c r="I9754">
        <v>4765</v>
      </c>
      <c r="J9754" s="8">
        <v>421.89</v>
      </c>
      <c r="K9754" s="8">
        <v>364.69</v>
      </c>
      <c r="L9754" s="8">
        <v>2010305.85</v>
      </c>
      <c r="M9754" s="8">
        <v>1737747.85</v>
      </c>
      <c r="N9754" s="8">
        <v>272558</v>
      </c>
    </row>
    <row r="9755" spans="1:14" x14ac:dyDescent="0.2">
      <c r="A9755" t="s">
        <v>9</v>
      </c>
      <c r="B9755" t="s">
        <v>194</v>
      </c>
      <c r="C9755" t="s">
        <v>14</v>
      </c>
      <c r="D9755" t="s">
        <v>3</v>
      </c>
      <c r="E9755" t="s">
        <v>23</v>
      </c>
      <c r="F9755" s="5">
        <v>42563</v>
      </c>
      <c r="G9755">
        <v>946823489</v>
      </c>
      <c r="H9755" s="5">
        <v>42612</v>
      </c>
      <c r="I9755">
        <v>4966</v>
      </c>
      <c r="J9755" s="8">
        <v>205.7</v>
      </c>
      <c r="K9755" s="8">
        <v>117.11</v>
      </c>
      <c r="L9755" s="8">
        <v>1021506.2</v>
      </c>
      <c r="M9755" s="8">
        <v>581568.26</v>
      </c>
      <c r="N9755" s="8">
        <v>439937.94</v>
      </c>
    </row>
    <row r="9756" spans="1:14" x14ac:dyDescent="0.2">
      <c r="A9756" t="s">
        <v>9</v>
      </c>
      <c r="B9756" t="s">
        <v>27</v>
      </c>
      <c r="C9756" t="s">
        <v>2</v>
      </c>
      <c r="D9756" t="s">
        <v>7</v>
      </c>
      <c r="E9756" t="s">
        <v>15</v>
      </c>
      <c r="F9756" s="5">
        <v>43351</v>
      </c>
      <c r="G9756">
        <v>628625524</v>
      </c>
      <c r="H9756" s="5">
        <v>43391</v>
      </c>
      <c r="I9756">
        <v>3117</v>
      </c>
      <c r="J9756" s="8">
        <v>255.28</v>
      </c>
      <c r="K9756" s="8">
        <v>159.41999999999999</v>
      </c>
      <c r="L9756" s="8">
        <v>795707.76</v>
      </c>
      <c r="M9756" s="8">
        <v>496912.14</v>
      </c>
      <c r="N9756" s="8">
        <v>298795.62</v>
      </c>
    </row>
    <row r="9757" spans="1:14" x14ac:dyDescent="0.2">
      <c r="A9757" t="s">
        <v>12</v>
      </c>
      <c r="B9757" t="s">
        <v>76</v>
      </c>
      <c r="C9757" t="s">
        <v>65</v>
      </c>
      <c r="D9757" t="s">
        <v>7</v>
      </c>
      <c r="E9757" t="s">
        <v>23</v>
      </c>
      <c r="F9757" s="5">
        <v>44787</v>
      </c>
      <c r="G9757">
        <v>443101203</v>
      </c>
      <c r="H9757" s="5">
        <v>44805</v>
      </c>
      <c r="I9757">
        <v>2347</v>
      </c>
      <c r="J9757" s="8">
        <v>668.27</v>
      </c>
      <c r="K9757" s="8">
        <v>502.54</v>
      </c>
      <c r="L9757" s="8">
        <v>1568429.69</v>
      </c>
      <c r="M9757" s="8">
        <v>1179461.3799999999</v>
      </c>
      <c r="N9757" s="8">
        <v>388968.31</v>
      </c>
    </row>
    <row r="9758" spans="1:14" x14ac:dyDescent="0.2">
      <c r="A9758" t="s">
        <v>9</v>
      </c>
      <c r="B9758" t="s">
        <v>199</v>
      </c>
      <c r="C9758" t="s">
        <v>57</v>
      </c>
      <c r="D9758" t="s">
        <v>3</v>
      </c>
      <c r="E9758" t="s">
        <v>23</v>
      </c>
      <c r="F9758" s="5">
        <v>42099</v>
      </c>
      <c r="G9758">
        <v>541861855</v>
      </c>
      <c r="H9758" s="5">
        <v>42133</v>
      </c>
      <c r="I9758">
        <v>7819</v>
      </c>
      <c r="J9758" s="8">
        <v>154.06</v>
      </c>
      <c r="K9758" s="8">
        <v>90.93</v>
      </c>
      <c r="L9758" s="8">
        <v>1204595.1399999999</v>
      </c>
      <c r="M9758" s="8">
        <v>710981.67</v>
      </c>
      <c r="N9758" s="8">
        <v>493613.47</v>
      </c>
    </row>
    <row r="9759" spans="1:14" x14ac:dyDescent="0.2">
      <c r="A9759" t="s">
        <v>12</v>
      </c>
      <c r="B9759" t="s">
        <v>73</v>
      </c>
      <c r="C9759" t="s">
        <v>29</v>
      </c>
      <c r="D9759" t="s">
        <v>3</v>
      </c>
      <c r="E9759" t="s">
        <v>23</v>
      </c>
      <c r="F9759" s="5">
        <v>43137</v>
      </c>
      <c r="G9759">
        <v>246831309</v>
      </c>
      <c r="H9759" s="5">
        <v>43164</v>
      </c>
      <c r="I9759">
        <v>1724</v>
      </c>
      <c r="J9759" s="8">
        <v>651.21</v>
      </c>
      <c r="K9759" s="8">
        <v>524.96</v>
      </c>
      <c r="L9759" s="8">
        <v>1122686.04</v>
      </c>
      <c r="M9759" s="8">
        <v>905031.04</v>
      </c>
      <c r="N9759" s="8">
        <v>217655</v>
      </c>
    </row>
    <row r="9760" spans="1:14" x14ac:dyDescent="0.2">
      <c r="A9760" t="s">
        <v>9</v>
      </c>
      <c r="B9760" t="s">
        <v>139</v>
      </c>
      <c r="C9760" t="s">
        <v>6</v>
      </c>
      <c r="D9760" t="s">
        <v>3</v>
      </c>
      <c r="E9760" t="s">
        <v>8</v>
      </c>
      <c r="F9760" s="5">
        <v>42524</v>
      </c>
      <c r="G9760">
        <v>300245893</v>
      </c>
      <c r="H9760" s="5">
        <v>42570</v>
      </c>
      <c r="I9760">
        <v>8287</v>
      </c>
      <c r="J9760" s="8">
        <v>152.58000000000001</v>
      </c>
      <c r="K9760" s="8">
        <v>97.44</v>
      </c>
      <c r="L9760" s="8">
        <v>1264430.46</v>
      </c>
      <c r="M9760" s="8">
        <v>807485.28</v>
      </c>
      <c r="N9760" s="8">
        <v>456945.18</v>
      </c>
    </row>
    <row r="9761" spans="1:14" x14ac:dyDescent="0.2">
      <c r="A9761" t="s">
        <v>9</v>
      </c>
      <c r="B9761" t="s">
        <v>55</v>
      </c>
      <c r="C9761" t="s">
        <v>6</v>
      </c>
      <c r="D9761" t="s">
        <v>7</v>
      </c>
      <c r="E9761" t="s">
        <v>8</v>
      </c>
      <c r="F9761" s="5">
        <v>43696</v>
      </c>
      <c r="G9761">
        <v>614654433</v>
      </c>
      <c r="H9761" s="5">
        <v>43728</v>
      </c>
      <c r="I9761">
        <v>8761</v>
      </c>
      <c r="J9761" s="8">
        <v>152.58000000000001</v>
      </c>
      <c r="K9761" s="8">
        <v>97.44</v>
      </c>
      <c r="L9761" s="8">
        <v>1336753.3799999999</v>
      </c>
      <c r="M9761" s="8">
        <v>853671.84</v>
      </c>
      <c r="N9761" s="8">
        <v>483081.54</v>
      </c>
    </row>
    <row r="9762" spans="1:14" x14ac:dyDescent="0.2">
      <c r="A9762" t="s">
        <v>0</v>
      </c>
      <c r="B9762" t="s">
        <v>1</v>
      </c>
      <c r="C9762" t="s">
        <v>45</v>
      </c>
      <c r="D9762" t="s">
        <v>3</v>
      </c>
      <c r="E9762" t="s">
        <v>23</v>
      </c>
      <c r="F9762" s="5">
        <v>43595</v>
      </c>
      <c r="G9762">
        <v>722918260</v>
      </c>
      <c r="H9762" s="5">
        <v>43632</v>
      </c>
      <c r="I9762">
        <v>6433</v>
      </c>
      <c r="J9762" s="8">
        <v>9.33</v>
      </c>
      <c r="K9762" s="8">
        <v>6.92</v>
      </c>
      <c r="L9762" s="8">
        <v>60019.89</v>
      </c>
      <c r="M9762" s="8">
        <v>44516.36</v>
      </c>
      <c r="N9762" s="8">
        <v>15503.53</v>
      </c>
    </row>
    <row r="9763" spans="1:14" x14ac:dyDescent="0.2">
      <c r="A9763" t="s">
        <v>9</v>
      </c>
      <c r="B9763" t="s">
        <v>69</v>
      </c>
      <c r="C9763" t="s">
        <v>31</v>
      </c>
      <c r="D9763" t="s">
        <v>3</v>
      </c>
      <c r="E9763" t="s">
        <v>23</v>
      </c>
      <c r="F9763" s="5">
        <v>44165</v>
      </c>
      <c r="G9763">
        <v>228211200</v>
      </c>
      <c r="H9763" s="5">
        <v>44168</v>
      </c>
      <c r="I9763">
        <v>1620</v>
      </c>
      <c r="J9763" s="8">
        <v>437.2</v>
      </c>
      <c r="K9763" s="8">
        <v>263.33</v>
      </c>
      <c r="L9763" s="8">
        <v>708264</v>
      </c>
      <c r="M9763" s="8">
        <v>426594.6</v>
      </c>
      <c r="N9763" s="8">
        <v>281669.40000000002</v>
      </c>
    </row>
    <row r="9764" spans="1:14" x14ac:dyDescent="0.2">
      <c r="A9764" t="s">
        <v>20</v>
      </c>
      <c r="B9764" t="s">
        <v>71</v>
      </c>
      <c r="C9764" t="s">
        <v>57</v>
      </c>
      <c r="D9764" t="s">
        <v>7</v>
      </c>
      <c r="E9764" t="s">
        <v>15</v>
      </c>
      <c r="F9764" s="5">
        <v>44818</v>
      </c>
      <c r="G9764">
        <v>154019582</v>
      </c>
      <c r="H9764" s="5">
        <v>44852</v>
      </c>
      <c r="I9764">
        <v>6672</v>
      </c>
      <c r="J9764" s="8">
        <v>154.06</v>
      </c>
      <c r="K9764" s="8">
        <v>90.93</v>
      </c>
      <c r="L9764" s="8">
        <v>1027888.32</v>
      </c>
      <c r="M9764" s="8">
        <v>606684.96</v>
      </c>
      <c r="N9764" s="8">
        <v>421203.36</v>
      </c>
    </row>
    <row r="9765" spans="1:14" x14ac:dyDescent="0.2">
      <c r="A9765" t="s">
        <v>9</v>
      </c>
      <c r="B9765" t="s">
        <v>187</v>
      </c>
      <c r="C9765" t="s">
        <v>19</v>
      </c>
      <c r="D9765" t="s">
        <v>3</v>
      </c>
      <c r="E9765" t="s">
        <v>4</v>
      </c>
      <c r="F9765" s="5">
        <v>42931</v>
      </c>
      <c r="G9765">
        <v>694142234</v>
      </c>
      <c r="H9765" s="5">
        <v>42954</v>
      </c>
      <c r="I9765">
        <v>967</v>
      </c>
      <c r="J9765" s="8">
        <v>81.73</v>
      </c>
      <c r="K9765" s="8">
        <v>56.67</v>
      </c>
      <c r="L9765" s="8">
        <v>79032.91</v>
      </c>
      <c r="M9765" s="8">
        <v>54799.89</v>
      </c>
      <c r="N9765" s="8">
        <v>24233.02</v>
      </c>
    </row>
    <row r="9766" spans="1:14" x14ac:dyDescent="0.2">
      <c r="A9766" t="s">
        <v>9</v>
      </c>
      <c r="B9766" t="s">
        <v>112</v>
      </c>
      <c r="C9766" t="s">
        <v>29</v>
      </c>
      <c r="D9766" t="s">
        <v>7</v>
      </c>
      <c r="E9766" t="s">
        <v>8</v>
      </c>
      <c r="F9766" s="5">
        <v>42006</v>
      </c>
      <c r="G9766">
        <v>762690484</v>
      </c>
      <c r="H9766" s="5">
        <v>42032</v>
      </c>
      <c r="I9766">
        <v>5918</v>
      </c>
      <c r="J9766" s="8">
        <v>651.21</v>
      </c>
      <c r="K9766" s="8">
        <v>524.96</v>
      </c>
      <c r="L9766" s="8">
        <v>3853860.78</v>
      </c>
      <c r="M9766" s="8">
        <v>3106713.28</v>
      </c>
      <c r="N9766" s="8">
        <v>747147.5</v>
      </c>
    </row>
    <row r="9767" spans="1:14" x14ac:dyDescent="0.2">
      <c r="A9767" t="s">
        <v>9</v>
      </c>
      <c r="B9767" t="s">
        <v>121</v>
      </c>
      <c r="C9767" t="s">
        <v>65</v>
      </c>
      <c r="D9767" t="s">
        <v>3</v>
      </c>
      <c r="E9767" t="s">
        <v>23</v>
      </c>
      <c r="F9767" s="5">
        <v>43927</v>
      </c>
      <c r="G9767">
        <v>244088160</v>
      </c>
      <c r="H9767" s="5">
        <v>43964</v>
      </c>
      <c r="I9767">
        <v>9966</v>
      </c>
      <c r="J9767" s="8">
        <v>668.27</v>
      </c>
      <c r="K9767" s="8">
        <v>502.54</v>
      </c>
      <c r="L9767" s="8">
        <v>6659978.8200000003</v>
      </c>
      <c r="M9767" s="8">
        <v>5008313.6399999997</v>
      </c>
      <c r="N9767" s="8">
        <v>1651665.18</v>
      </c>
    </row>
    <row r="9768" spans="1:14" x14ac:dyDescent="0.2">
      <c r="A9768" t="s">
        <v>20</v>
      </c>
      <c r="B9768" t="s">
        <v>181</v>
      </c>
      <c r="C9768" t="s">
        <v>22</v>
      </c>
      <c r="D9768" t="s">
        <v>7</v>
      </c>
      <c r="E9768" t="s">
        <v>15</v>
      </c>
      <c r="F9768" s="5">
        <v>44550</v>
      </c>
      <c r="G9768">
        <v>443071591</v>
      </c>
      <c r="H9768" s="5">
        <v>44197</v>
      </c>
      <c r="I9768">
        <v>3585</v>
      </c>
      <c r="J9768" s="8">
        <v>109.28</v>
      </c>
      <c r="K9768" s="8">
        <v>35.840000000000003</v>
      </c>
      <c r="L9768" s="8">
        <v>391768.8</v>
      </c>
      <c r="M9768" s="8">
        <v>128486.39999999999</v>
      </c>
      <c r="N9768" s="8">
        <v>263282.40000000002</v>
      </c>
    </row>
    <row r="9769" spans="1:14" x14ac:dyDescent="0.2">
      <c r="A9769" t="s">
        <v>0</v>
      </c>
      <c r="B9769" t="s">
        <v>147</v>
      </c>
      <c r="C9769" t="s">
        <v>14</v>
      </c>
      <c r="D9769" t="s">
        <v>3</v>
      </c>
      <c r="E9769" t="s">
        <v>23</v>
      </c>
      <c r="F9769" s="5">
        <v>43117</v>
      </c>
      <c r="G9769">
        <v>934689605</v>
      </c>
      <c r="H9769" s="5">
        <v>43117</v>
      </c>
      <c r="I9769">
        <v>4280</v>
      </c>
      <c r="J9769" s="8">
        <v>205.7</v>
      </c>
      <c r="K9769" s="8">
        <v>117.11</v>
      </c>
      <c r="L9769" s="8">
        <v>880396</v>
      </c>
      <c r="M9769" s="8">
        <v>501230.8</v>
      </c>
      <c r="N9769" s="8">
        <v>379165.2</v>
      </c>
    </row>
    <row r="9770" spans="1:14" x14ac:dyDescent="0.2">
      <c r="A9770" t="s">
        <v>9</v>
      </c>
      <c r="B9770" t="s">
        <v>78</v>
      </c>
      <c r="C9770" t="s">
        <v>14</v>
      </c>
      <c r="D9770" t="s">
        <v>7</v>
      </c>
      <c r="E9770" t="s">
        <v>15</v>
      </c>
      <c r="F9770" s="5">
        <v>44533</v>
      </c>
      <c r="G9770">
        <v>914303529</v>
      </c>
      <c r="H9770" s="5">
        <v>44541</v>
      </c>
      <c r="I9770">
        <v>1587</v>
      </c>
      <c r="J9770" s="8">
        <v>205.7</v>
      </c>
      <c r="K9770" s="8">
        <v>117.11</v>
      </c>
      <c r="L9770" s="8">
        <v>326445.90000000002</v>
      </c>
      <c r="M9770" s="8">
        <v>185853.57</v>
      </c>
      <c r="N9770" s="8">
        <v>140592.32999999999</v>
      </c>
    </row>
    <row r="9771" spans="1:14" x14ac:dyDescent="0.2">
      <c r="A9771" t="s">
        <v>9</v>
      </c>
      <c r="B9771" t="s">
        <v>192</v>
      </c>
      <c r="C9771" t="s">
        <v>14</v>
      </c>
      <c r="D9771" t="s">
        <v>3</v>
      </c>
      <c r="E9771" t="s">
        <v>4</v>
      </c>
      <c r="F9771" s="5">
        <v>44356</v>
      </c>
      <c r="G9771">
        <v>547587192</v>
      </c>
      <c r="H9771" s="5">
        <v>44391</v>
      </c>
      <c r="I9771">
        <v>2073</v>
      </c>
      <c r="J9771" s="8">
        <v>205.7</v>
      </c>
      <c r="K9771" s="8">
        <v>117.11</v>
      </c>
      <c r="L9771" s="8">
        <v>426416.1</v>
      </c>
      <c r="M9771" s="8">
        <v>242769.03</v>
      </c>
      <c r="N9771" s="8">
        <v>183647.07</v>
      </c>
    </row>
    <row r="9772" spans="1:14" x14ac:dyDescent="0.2">
      <c r="A9772" t="s">
        <v>12</v>
      </c>
      <c r="B9772" t="s">
        <v>62</v>
      </c>
      <c r="C9772" t="s">
        <v>45</v>
      </c>
      <c r="D9772" t="s">
        <v>7</v>
      </c>
      <c r="E9772" t="s">
        <v>23</v>
      </c>
      <c r="F9772" s="5">
        <v>44537</v>
      </c>
      <c r="G9772">
        <v>520526921</v>
      </c>
      <c r="H9772" s="5">
        <v>44211</v>
      </c>
      <c r="I9772">
        <v>4338</v>
      </c>
      <c r="J9772" s="8">
        <v>9.33</v>
      </c>
      <c r="K9772" s="8">
        <v>6.92</v>
      </c>
      <c r="L9772" s="8">
        <v>40473.54</v>
      </c>
      <c r="M9772" s="8">
        <v>30018.959999999999</v>
      </c>
      <c r="N9772" s="8">
        <v>10454.58</v>
      </c>
    </row>
    <row r="9773" spans="1:14" x14ac:dyDescent="0.2">
      <c r="A9773" t="s">
        <v>9</v>
      </c>
      <c r="B9773" t="s">
        <v>167</v>
      </c>
      <c r="C9773" t="s">
        <v>22</v>
      </c>
      <c r="D9773" t="s">
        <v>3</v>
      </c>
      <c r="E9773" t="s">
        <v>23</v>
      </c>
      <c r="F9773" s="5">
        <v>44571</v>
      </c>
      <c r="G9773">
        <v>689421546</v>
      </c>
      <c r="H9773" s="5">
        <v>44592</v>
      </c>
      <c r="I9773">
        <v>4011</v>
      </c>
      <c r="J9773" s="8">
        <v>109.28</v>
      </c>
      <c r="K9773" s="8">
        <v>35.840000000000003</v>
      </c>
      <c r="L9773" s="8">
        <v>438322.08</v>
      </c>
      <c r="M9773" s="8">
        <v>143754.23999999999</v>
      </c>
      <c r="N9773" s="8">
        <v>294567.84000000003</v>
      </c>
    </row>
    <row r="9774" spans="1:14" x14ac:dyDescent="0.2">
      <c r="A9774" t="s">
        <v>9</v>
      </c>
      <c r="B9774" t="s">
        <v>182</v>
      </c>
      <c r="C9774" t="s">
        <v>36</v>
      </c>
      <c r="D9774" t="s">
        <v>3</v>
      </c>
      <c r="E9774" t="s">
        <v>4</v>
      </c>
      <c r="F9774" s="5">
        <v>44916</v>
      </c>
      <c r="G9774">
        <v>530882394</v>
      </c>
      <c r="H9774" s="5">
        <v>44594</v>
      </c>
      <c r="I9774">
        <v>8753</v>
      </c>
      <c r="J9774" s="8">
        <v>421.89</v>
      </c>
      <c r="K9774" s="8">
        <v>364.69</v>
      </c>
      <c r="L9774" s="8">
        <v>3692803.17</v>
      </c>
      <c r="M9774" s="8">
        <v>3192131.57</v>
      </c>
      <c r="N9774" s="8">
        <v>500671.6</v>
      </c>
    </row>
    <row r="9775" spans="1:14" x14ac:dyDescent="0.2">
      <c r="A9775" t="s">
        <v>12</v>
      </c>
      <c r="B9775" t="s">
        <v>13</v>
      </c>
      <c r="C9775" t="s">
        <v>22</v>
      </c>
      <c r="D9775" t="s">
        <v>3</v>
      </c>
      <c r="E9775" t="s">
        <v>15</v>
      </c>
      <c r="F9775" s="5">
        <v>42844</v>
      </c>
      <c r="G9775">
        <v>491833293</v>
      </c>
      <c r="H9775" s="5">
        <v>42848</v>
      </c>
      <c r="I9775">
        <v>3256</v>
      </c>
      <c r="J9775" s="8">
        <v>109.28</v>
      </c>
      <c r="K9775" s="8">
        <v>35.840000000000003</v>
      </c>
      <c r="L9775" s="8">
        <v>355815.67999999999</v>
      </c>
      <c r="M9775" s="8">
        <v>116695.03999999999</v>
      </c>
      <c r="N9775" s="8">
        <v>239120.64000000001</v>
      </c>
    </row>
    <row r="9776" spans="1:14" x14ac:dyDescent="0.2">
      <c r="A9776" t="s">
        <v>9</v>
      </c>
      <c r="B9776" t="s">
        <v>109</v>
      </c>
      <c r="C9776" t="s">
        <v>14</v>
      </c>
      <c r="D9776" t="s">
        <v>3</v>
      </c>
      <c r="E9776" t="s">
        <v>23</v>
      </c>
      <c r="F9776" s="5">
        <v>42904</v>
      </c>
      <c r="G9776">
        <v>639510571</v>
      </c>
      <c r="H9776" s="5">
        <v>42925</v>
      </c>
      <c r="I9776">
        <v>4244</v>
      </c>
      <c r="J9776" s="8">
        <v>205.7</v>
      </c>
      <c r="K9776" s="8">
        <v>117.11</v>
      </c>
      <c r="L9776" s="8">
        <v>872990.8</v>
      </c>
      <c r="M9776" s="8">
        <v>497014.84</v>
      </c>
      <c r="N9776" s="8">
        <v>375975.96</v>
      </c>
    </row>
    <row r="9777" spans="1:14" x14ac:dyDescent="0.2">
      <c r="A9777" t="s">
        <v>9</v>
      </c>
      <c r="B9777" t="s">
        <v>153</v>
      </c>
      <c r="C9777" t="s">
        <v>19</v>
      </c>
      <c r="D9777" t="s">
        <v>7</v>
      </c>
      <c r="E9777" t="s">
        <v>8</v>
      </c>
      <c r="F9777" s="5">
        <v>43954</v>
      </c>
      <c r="G9777">
        <v>211463057</v>
      </c>
      <c r="H9777" s="5">
        <v>43997</v>
      </c>
      <c r="I9777">
        <v>5473</v>
      </c>
      <c r="J9777" s="8">
        <v>81.73</v>
      </c>
      <c r="K9777" s="8">
        <v>56.67</v>
      </c>
      <c r="L9777" s="8">
        <v>447308.29</v>
      </c>
      <c r="M9777" s="8">
        <v>310154.90999999997</v>
      </c>
      <c r="N9777" s="8">
        <v>137153.38</v>
      </c>
    </row>
    <row r="9778" spans="1:14" x14ac:dyDescent="0.2">
      <c r="A9778" t="s">
        <v>9</v>
      </c>
      <c r="B9778" t="s">
        <v>184</v>
      </c>
      <c r="C9778" t="s">
        <v>6</v>
      </c>
      <c r="D9778" t="s">
        <v>7</v>
      </c>
      <c r="E9778" t="s">
        <v>4</v>
      </c>
      <c r="F9778" s="5">
        <v>44357</v>
      </c>
      <c r="G9778">
        <v>765552079</v>
      </c>
      <c r="H9778" s="5">
        <v>44394</v>
      </c>
      <c r="I9778">
        <v>2727</v>
      </c>
      <c r="J9778" s="8">
        <v>152.58000000000001</v>
      </c>
      <c r="K9778" s="8">
        <v>97.44</v>
      </c>
      <c r="L9778" s="8">
        <v>416085.66</v>
      </c>
      <c r="M9778" s="8">
        <v>265718.88</v>
      </c>
      <c r="N9778" s="8">
        <v>150366.78</v>
      </c>
    </row>
    <row r="9779" spans="1:14" x14ac:dyDescent="0.2">
      <c r="A9779" t="s">
        <v>9</v>
      </c>
      <c r="B9779" t="s">
        <v>200</v>
      </c>
      <c r="C9779" t="s">
        <v>65</v>
      </c>
      <c r="D9779" t="s">
        <v>3</v>
      </c>
      <c r="E9779" t="s">
        <v>8</v>
      </c>
      <c r="F9779" s="5">
        <v>43827</v>
      </c>
      <c r="G9779">
        <v>329951465</v>
      </c>
      <c r="H9779" s="5">
        <v>43467</v>
      </c>
      <c r="I9779">
        <v>8825</v>
      </c>
      <c r="J9779" s="8">
        <v>668.27</v>
      </c>
      <c r="K9779" s="8">
        <v>502.54</v>
      </c>
      <c r="L9779" s="8">
        <v>5897482.75</v>
      </c>
      <c r="M9779" s="8">
        <v>4434915.5</v>
      </c>
      <c r="N9779" s="8">
        <v>1462567.25</v>
      </c>
    </row>
    <row r="9780" spans="1:14" x14ac:dyDescent="0.2">
      <c r="A9780" t="s">
        <v>17</v>
      </c>
      <c r="B9780" t="s">
        <v>28</v>
      </c>
      <c r="C9780" t="s">
        <v>36</v>
      </c>
      <c r="D9780" t="s">
        <v>7</v>
      </c>
      <c r="E9780" t="s">
        <v>8</v>
      </c>
      <c r="F9780" s="5">
        <v>44085</v>
      </c>
      <c r="G9780">
        <v>153147542</v>
      </c>
      <c r="H9780" s="5">
        <v>44101</v>
      </c>
      <c r="I9780">
        <v>8616</v>
      </c>
      <c r="J9780" s="8">
        <v>421.89</v>
      </c>
      <c r="K9780" s="8">
        <v>364.69</v>
      </c>
      <c r="L9780" s="8">
        <v>3635004.24</v>
      </c>
      <c r="M9780" s="8">
        <v>3142169.04</v>
      </c>
      <c r="N9780" s="8">
        <v>492835.2</v>
      </c>
    </row>
    <row r="9781" spans="1:14" x14ac:dyDescent="0.2">
      <c r="A9781" t="s">
        <v>20</v>
      </c>
      <c r="B9781" t="s">
        <v>21</v>
      </c>
      <c r="C9781" t="s">
        <v>2</v>
      </c>
      <c r="D9781" t="s">
        <v>7</v>
      </c>
      <c r="E9781" t="s">
        <v>23</v>
      </c>
      <c r="F9781" s="5">
        <v>44086</v>
      </c>
      <c r="G9781">
        <v>653939139</v>
      </c>
      <c r="H9781" s="5">
        <v>44110</v>
      </c>
      <c r="I9781">
        <v>3978</v>
      </c>
      <c r="J9781" s="8">
        <v>255.28</v>
      </c>
      <c r="K9781" s="8">
        <v>159.41999999999999</v>
      </c>
      <c r="L9781" s="8">
        <v>1015503.84</v>
      </c>
      <c r="M9781" s="8">
        <v>634172.76</v>
      </c>
      <c r="N9781" s="8">
        <v>381331.08</v>
      </c>
    </row>
    <row r="9782" spans="1:14" x14ac:dyDescent="0.2">
      <c r="A9782" t="s">
        <v>9</v>
      </c>
      <c r="B9782" t="s">
        <v>126</v>
      </c>
      <c r="C9782" t="s">
        <v>29</v>
      </c>
      <c r="D9782" t="s">
        <v>7</v>
      </c>
      <c r="E9782" t="s">
        <v>23</v>
      </c>
      <c r="F9782" s="5">
        <v>44058</v>
      </c>
      <c r="G9782">
        <v>971437585</v>
      </c>
      <c r="H9782" s="5">
        <v>44106</v>
      </c>
      <c r="I9782">
        <v>8824</v>
      </c>
      <c r="J9782" s="8">
        <v>651.21</v>
      </c>
      <c r="K9782" s="8">
        <v>524.96</v>
      </c>
      <c r="L9782" s="8">
        <v>5746277.04</v>
      </c>
      <c r="M9782" s="8">
        <v>4632247.04</v>
      </c>
      <c r="N9782" s="8">
        <v>1114030</v>
      </c>
    </row>
    <row r="9783" spans="1:14" x14ac:dyDescent="0.2">
      <c r="A9783" t="s">
        <v>12</v>
      </c>
      <c r="B9783" t="s">
        <v>132</v>
      </c>
      <c r="C9783" t="s">
        <v>45</v>
      </c>
      <c r="D9783" t="s">
        <v>7</v>
      </c>
      <c r="E9783" t="s">
        <v>15</v>
      </c>
      <c r="F9783" s="5">
        <v>42351</v>
      </c>
      <c r="G9783">
        <v>315066707</v>
      </c>
      <c r="H9783" s="5">
        <v>42395</v>
      </c>
      <c r="I9783">
        <v>4095</v>
      </c>
      <c r="J9783" s="8">
        <v>9.33</v>
      </c>
      <c r="K9783" s="8">
        <v>6.92</v>
      </c>
      <c r="L9783" s="8">
        <v>38206.35</v>
      </c>
      <c r="M9783" s="8">
        <v>28337.4</v>
      </c>
      <c r="N9783" s="8">
        <v>9868.9500000000007</v>
      </c>
    </row>
    <row r="9784" spans="1:14" x14ac:dyDescent="0.2">
      <c r="A9784" t="s">
        <v>17</v>
      </c>
      <c r="B9784" t="s">
        <v>188</v>
      </c>
      <c r="C9784" t="s">
        <v>65</v>
      </c>
      <c r="D9784" t="s">
        <v>3</v>
      </c>
      <c r="E9784" t="s">
        <v>8</v>
      </c>
      <c r="F9784" s="5">
        <v>43859</v>
      </c>
      <c r="G9784">
        <v>214562833</v>
      </c>
      <c r="H9784" s="5">
        <v>43892</v>
      </c>
      <c r="I9784">
        <v>2765</v>
      </c>
      <c r="J9784" s="8">
        <v>668.27</v>
      </c>
      <c r="K9784" s="8">
        <v>502.54</v>
      </c>
      <c r="L9784" s="8">
        <v>1847766.55</v>
      </c>
      <c r="M9784" s="8">
        <v>1389523.1</v>
      </c>
      <c r="N9784" s="8">
        <v>458243.45</v>
      </c>
    </row>
    <row r="9785" spans="1:14" x14ac:dyDescent="0.2">
      <c r="A9785" t="s">
        <v>9</v>
      </c>
      <c r="B9785" t="s">
        <v>161</v>
      </c>
      <c r="C9785" t="s">
        <v>2</v>
      </c>
      <c r="D9785" t="s">
        <v>7</v>
      </c>
      <c r="E9785" t="s">
        <v>4</v>
      </c>
      <c r="F9785" s="5">
        <v>44707</v>
      </c>
      <c r="G9785">
        <v>469974792</v>
      </c>
      <c r="H9785" s="5">
        <v>44729</v>
      </c>
      <c r="I9785">
        <v>4840</v>
      </c>
      <c r="J9785" s="8">
        <v>255.28</v>
      </c>
      <c r="K9785" s="8">
        <v>159.41999999999999</v>
      </c>
      <c r="L9785" s="8">
        <v>1235555.2</v>
      </c>
      <c r="M9785" s="8">
        <v>771592.8</v>
      </c>
      <c r="N9785" s="8">
        <v>463962.4</v>
      </c>
    </row>
    <row r="9786" spans="1:14" x14ac:dyDescent="0.2">
      <c r="A9786" t="s">
        <v>0</v>
      </c>
      <c r="B9786" t="s">
        <v>34</v>
      </c>
      <c r="C9786" t="s">
        <v>45</v>
      </c>
      <c r="D9786" t="s">
        <v>7</v>
      </c>
      <c r="E9786" t="s">
        <v>23</v>
      </c>
      <c r="F9786" s="5">
        <v>43760</v>
      </c>
      <c r="G9786">
        <v>501663911</v>
      </c>
      <c r="H9786" s="5">
        <v>43794</v>
      </c>
      <c r="I9786">
        <v>2354</v>
      </c>
      <c r="J9786" s="8">
        <v>9.33</v>
      </c>
      <c r="K9786" s="8">
        <v>6.92</v>
      </c>
      <c r="L9786" s="8">
        <v>21962.82</v>
      </c>
      <c r="M9786" s="8">
        <v>16289.68</v>
      </c>
      <c r="N9786" s="8">
        <v>5673.14</v>
      </c>
    </row>
    <row r="9787" spans="1:14" x14ac:dyDescent="0.2">
      <c r="A9787" t="s">
        <v>9</v>
      </c>
      <c r="B9787" t="s">
        <v>105</v>
      </c>
      <c r="C9787" t="s">
        <v>19</v>
      </c>
      <c r="D9787" t="s">
        <v>7</v>
      </c>
      <c r="E9787" t="s">
        <v>4</v>
      </c>
      <c r="F9787" s="5">
        <v>43427</v>
      </c>
      <c r="G9787">
        <v>700304019</v>
      </c>
      <c r="H9787" s="5">
        <v>43455</v>
      </c>
      <c r="I9787">
        <v>4376</v>
      </c>
      <c r="J9787" s="8">
        <v>81.73</v>
      </c>
      <c r="K9787" s="8">
        <v>56.67</v>
      </c>
      <c r="L9787" s="8">
        <v>357650.48</v>
      </c>
      <c r="M9787" s="8">
        <v>247987.92</v>
      </c>
      <c r="N9787" s="8">
        <v>109662.56</v>
      </c>
    </row>
    <row r="9788" spans="1:14" x14ac:dyDescent="0.2">
      <c r="A9788" t="s">
        <v>9</v>
      </c>
      <c r="B9788" t="s">
        <v>64</v>
      </c>
      <c r="C9788" t="s">
        <v>6</v>
      </c>
      <c r="D9788" t="s">
        <v>7</v>
      </c>
      <c r="E9788" t="s">
        <v>15</v>
      </c>
      <c r="F9788" s="5">
        <v>43425</v>
      </c>
      <c r="G9788">
        <v>176881444</v>
      </c>
      <c r="H9788" s="5">
        <v>43453</v>
      </c>
      <c r="I9788">
        <v>2005</v>
      </c>
      <c r="J9788" s="8">
        <v>152.58000000000001</v>
      </c>
      <c r="K9788" s="8">
        <v>97.44</v>
      </c>
      <c r="L9788" s="8">
        <v>305922.90000000002</v>
      </c>
      <c r="M9788" s="8">
        <v>195367.2</v>
      </c>
      <c r="N9788" s="8">
        <v>110555.7</v>
      </c>
    </row>
    <row r="9789" spans="1:14" x14ac:dyDescent="0.2">
      <c r="A9789" t="s">
        <v>9</v>
      </c>
      <c r="B9789" t="s">
        <v>175</v>
      </c>
      <c r="C9789" t="s">
        <v>2</v>
      </c>
      <c r="D9789" t="s">
        <v>3</v>
      </c>
      <c r="E9789" t="s">
        <v>23</v>
      </c>
      <c r="F9789" s="5">
        <v>43941</v>
      </c>
      <c r="G9789">
        <v>812695014</v>
      </c>
      <c r="H9789" s="5">
        <v>43986</v>
      </c>
      <c r="I9789">
        <v>3369</v>
      </c>
      <c r="J9789" s="8">
        <v>255.28</v>
      </c>
      <c r="K9789" s="8">
        <v>159.41999999999999</v>
      </c>
      <c r="L9789" s="8">
        <v>860038.32</v>
      </c>
      <c r="M9789" s="8">
        <v>537085.98</v>
      </c>
      <c r="N9789" s="8">
        <v>322952.34000000003</v>
      </c>
    </row>
    <row r="9790" spans="1:14" x14ac:dyDescent="0.2">
      <c r="A9790" t="s">
        <v>9</v>
      </c>
      <c r="B9790" t="s">
        <v>114</v>
      </c>
      <c r="C9790" t="s">
        <v>22</v>
      </c>
      <c r="D9790" t="s">
        <v>3</v>
      </c>
      <c r="E9790" t="s">
        <v>23</v>
      </c>
      <c r="F9790" s="5">
        <v>43204</v>
      </c>
      <c r="G9790">
        <v>509356057</v>
      </c>
      <c r="H9790" s="5">
        <v>43207</v>
      </c>
      <c r="I9790">
        <v>8631</v>
      </c>
      <c r="J9790" s="8">
        <v>109.28</v>
      </c>
      <c r="K9790" s="8">
        <v>35.840000000000003</v>
      </c>
      <c r="L9790" s="8">
        <v>943195.68</v>
      </c>
      <c r="M9790" s="8">
        <v>309335.03999999998</v>
      </c>
      <c r="N9790" s="8">
        <v>633860.64</v>
      </c>
    </row>
    <row r="9791" spans="1:14" x14ac:dyDescent="0.2">
      <c r="A9791" t="s">
        <v>9</v>
      </c>
      <c r="B9791" t="s">
        <v>118</v>
      </c>
      <c r="C9791" t="s">
        <v>2</v>
      </c>
      <c r="D9791" t="s">
        <v>7</v>
      </c>
      <c r="E9791" t="s">
        <v>4</v>
      </c>
      <c r="F9791" s="5">
        <v>44602</v>
      </c>
      <c r="G9791">
        <v>838788402</v>
      </c>
      <c r="H9791" s="5">
        <v>44618</v>
      </c>
      <c r="I9791">
        <v>4983</v>
      </c>
      <c r="J9791" s="8">
        <v>255.28</v>
      </c>
      <c r="K9791" s="8">
        <v>159.41999999999999</v>
      </c>
      <c r="L9791" s="8">
        <v>1272060.24</v>
      </c>
      <c r="M9791" s="8">
        <v>794389.86</v>
      </c>
      <c r="N9791" s="8">
        <v>477670.38</v>
      </c>
    </row>
    <row r="9792" spans="1:14" x14ac:dyDescent="0.2">
      <c r="A9792" t="s">
        <v>0</v>
      </c>
      <c r="B9792" t="s">
        <v>160</v>
      </c>
      <c r="C9792" t="s">
        <v>45</v>
      </c>
      <c r="D9792" t="s">
        <v>7</v>
      </c>
      <c r="E9792" t="s">
        <v>23</v>
      </c>
      <c r="F9792" s="5">
        <v>44142</v>
      </c>
      <c r="G9792">
        <v>293228375</v>
      </c>
      <c r="H9792" s="5">
        <v>44152</v>
      </c>
      <c r="I9792">
        <v>1647</v>
      </c>
      <c r="J9792" s="8">
        <v>9.33</v>
      </c>
      <c r="K9792" s="8">
        <v>6.92</v>
      </c>
      <c r="L9792" s="8">
        <v>15366.51</v>
      </c>
      <c r="M9792" s="8">
        <v>11397.24</v>
      </c>
      <c r="N9792" s="8">
        <v>3969.27</v>
      </c>
    </row>
    <row r="9793" spans="1:14" x14ac:dyDescent="0.2">
      <c r="A9793" t="s">
        <v>17</v>
      </c>
      <c r="B9793" t="s">
        <v>158</v>
      </c>
      <c r="C9793" t="s">
        <v>14</v>
      </c>
      <c r="D9793" t="s">
        <v>3</v>
      </c>
      <c r="E9793" t="s">
        <v>8</v>
      </c>
      <c r="F9793" s="5">
        <v>44607</v>
      </c>
      <c r="G9793">
        <v>135224807</v>
      </c>
      <c r="H9793" s="5">
        <v>44657</v>
      </c>
      <c r="I9793">
        <v>4880</v>
      </c>
      <c r="J9793" s="8">
        <v>205.7</v>
      </c>
      <c r="K9793" s="8">
        <v>117.11</v>
      </c>
      <c r="L9793" s="8">
        <v>1003816</v>
      </c>
      <c r="M9793" s="8">
        <v>571496.80000000005</v>
      </c>
      <c r="N9793" s="8">
        <v>432319.2</v>
      </c>
    </row>
    <row r="9794" spans="1:14" x14ac:dyDescent="0.2">
      <c r="A9794" t="s">
        <v>0</v>
      </c>
      <c r="B9794" t="s">
        <v>101</v>
      </c>
      <c r="C9794" t="s">
        <v>14</v>
      </c>
      <c r="D9794" t="s">
        <v>7</v>
      </c>
      <c r="E9794" t="s">
        <v>4</v>
      </c>
      <c r="F9794" s="5">
        <v>43590</v>
      </c>
      <c r="G9794">
        <v>347639024</v>
      </c>
      <c r="H9794" s="5">
        <v>43603</v>
      </c>
      <c r="I9794">
        <v>2967</v>
      </c>
      <c r="J9794" s="8">
        <v>205.7</v>
      </c>
      <c r="K9794" s="8">
        <v>117.11</v>
      </c>
      <c r="L9794" s="8">
        <v>610311.9</v>
      </c>
      <c r="M9794" s="8">
        <v>347465.37</v>
      </c>
      <c r="N9794" s="8">
        <v>262846.53000000003</v>
      </c>
    </row>
    <row r="9795" spans="1:14" x14ac:dyDescent="0.2">
      <c r="A9795" t="s">
        <v>9</v>
      </c>
      <c r="B9795" t="s">
        <v>103</v>
      </c>
      <c r="C9795" t="s">
        <v>65</v>
      </c>
      <c r="D9795" t="s">
        <v>3</v>
      </c>
      <c r="E9795" t="s">
        <v>8</v>
      </c>
      <c r="F9795" s="5">
        <v>42385</v>
      </c>
      <c r="G9795">
        <v>983644855</v>
      </c>
      <c r="H9795" s="5">
        <v>42400</v>
      </c>
      <c r="I9795">
        <v>1226</v>
      </c>
      <c r="J9795" s="8">
        <v>668.27</v>
      </c>
      <c r="K9795" s="8">
        <v>502.54</v>
      </c>
      <c r="L9795" s="8">
        <v>819299.02</v>
      </c>
      <c r="M9795" s="8">
        <v>616114.04</v>
      </c>
      <c r="N9795" s="8">
        <v>203184.98</v>
      </c>
    </row>
    <row r="9796" spans="1:14" x14ac:dyDescent="0.2">
      <c r="A9796" t="s">
        <v>20</v>
      </c>
      <c r="B9796" t="s">
        <v>81</v>
      </c>
      <c r="C9796" t="s">
        <v>2</v>
      </c>
      <c r="D9796" t="s">
        <v>3</v>
      </c>
      <c r="E9796" t="s">
        <v>23</v>
      </c>
      <c r="F9796" s="5">
        <v>44133</v>
      </c>
      <c r="G9796">
        <v>816728627</v>
      </c>
      <c r="H9796" s="5">
        <v>44170</v>
      </c>
      <c r="I9796">
        <v>7005</v>
      </c>
      <c r="J9796" s="8">
        <v>255.28</v>
      </c>
      <c r="K9796" s="8">
        <v>159.41999999999999</v>
      </c>
      <c r="L9796" s="8">
        <v>1788236.4</v>
      </c>
      <c r="M9796" s="8">
        <v>1116737.1000000001</v>
      </c>
      <c r="N9796" s="8">
        <v>671499.3</v>
      </c>
    </row>
    <row r="9797" spans="1:14" x14ac:dyDescent="0.2">
      <c r="A9797" t="s">
        <v>12</v>
      </c>
      <c r="B9797" t="s">
        <v>115</v>
      </c>
      <c r="C9797" t="s">
        <v>19</v>
      </c>
      <c r="D9797" t="s">
        <v>7</v>
      </c>
      <c r="E9797" t="s">
        <v>8</v>
      </c>
      <c r="F9797" s="5">
        <v>44828</v>
      </c>
      <c r="G9797">
        <v>490689170</v>
      </c>
      <c r="H9797" s="5">
        <v>44874</v>
      </c>
      <c r="I9797">
        <v>4684</v>
      </c>
      <c r="J9797" s="8">
        <v>81.73</v>
      </c>
      <c r="K9797" s="8">
        <v>56.67</v>
      </c>
      <c r="L9797" s="8">
        <v>382823.32</v>
      </c>
      <c r="M9797" s="8">
        <v>265442.28000000003</v>
      </c>
      <c r="N9797" s="8">
        <v>117381.04</v>
      </c>
    </row>
    <row r="9798" spans="1:14" x14ac:dyDescent="0.2">
      <c r="A9798" t="s">
        <v>39</v>
      </c>
      <c r="B9798" t="s">
        <v>205</v>
      </c>
      <c r="C9798" t="s">
        <v>29</v>
      </c>
      <c r="D9798" t="s">
        <v>7</v>
      </c>
      <c r="E9798" t="s">
        <v>8</v>
      </c>
      <c r="F9798" s="5">
        <v>44661</v>
      </c>
      <c r="G9798">
        <v>269637811</v>
      </c>
      <c r="H9798" s="5">
        <v>44682</v>
      </c>
      <c r="I9798">
        <v>675</v>
      </c>
      <c r="J9798" s="8">
        <v>651.21</v>
      </c>
      <c r="K9798" s="8">
        <v>524.96</v>
      </c>
      <c r="L9798" s="8">
        <v>439566.75</v>
      </c>
      <c r="M9798" s="8">
        <v>354348</v>
      </c>
      <c r="N9798" s="8">
        <v>85218.75</v>
      </c>
    </row>
    <row r="9799" spans="1:14" x14ac:dyDescent="0.2">
      <c r="A9799" t="s">
        <v>9</v>
      </c>
      <c r="B9799" t="s">
        <v>51</v>
      </c>
      <c r="C9799" t="s">
        <v>22</v>
      </c>
      <c r="D9799" t="s">
        <v>7</v>
      </c>
      <c r="E9799" t="s">
        <v>4</v>
      </c>
      <c r="F9799" s="5">
        <v>42671</v>
      </c>
      <c r="G9799">
        <v>487998378</v>
      </c>
      <c r="H9799" s="5">
        <v>42705</v>
      </c>
      <c r="I9799">
        <v>8419</v>
      </c>
      <c r="J9799" s="8">
        <v>109.28</v>
      </c>
      <c r="K9799" s="8">
        <v>35.840000000000003</v>
      </c>
      <c r="L9799" s="8">
        <v>920028.32</v>
      </c>
      <c r="M9799" s="8">
        <v>301736.96000000002</v>
      </c>
      <c r="N9799" s="8">
        <v>618291.36</v>
      </c>
    </row>
    <row r="9800" spans="1:14" x14ac:dyDescent="0.2">
      <c r="A9800" t="s">
        <v>9</v>
      </c>
      <c r="B9800" t="s">
        <v>38</v>
      </c>
      <c r="C9800" t="s">
        <v>29</v>
      </c>
      <c r="D9800" t="s">
        <v>7</v>
      </c>
      <c r="E9800" t="s">
        <v>8</v>
      </c>
      <c r="F9800" s="5">
        <v>43140</v>
      </c>
      <c r="G9800">
        <v>200507199</v>
      </c>
      <c r="H9800" s="5">
        <v>43156</v>
      </c>
      <c r="I9800">
        <v>3391</v>
      </c>
      <c r="J9800" s="8">
        <v>651.21</v>
      </c>
      <c r="K9800" s="8">
        <v>524.96</v>
      </c>
      <c r="L9800" s="8">
        <v>2208253.11</v>
      </c>
      <c r="M9800" s="8">
        <v>1780139.36</v>
      </c>
      <c r="N9800" s="8">
        <v>428113.75</v>
      </c>
    </row>
    <row r="9801" spans="1:14" x14ac:dyDescent="0.2">
      <c r="A9801" t="s">
        <v>12</v>
      </c>
      <c r="B9801" t="s">
        <v>107</v>
      </c>
      <c r="C9801" t="s">
        <v>65</v>
      </c>
      <c r="D9801" t="s">
        <v>3</v>
      </c>
      <c r="E9801" t="s">
        <v>4</v>
      </c>
      <c r="F9801" s="5">
        <v>43614</v>
      </c>
      <c r="G9801">
        <v>332213103</v>
      </c>
      <c r="H9801" s="5">
        <v>43653</v>
      </c>
      <c r="I9801">
        <v>8095</v>
      </c>
      <c r="J9801" s="8">
        <v>668.27</v>
      </c>
      <c r="K9801" s="8">
        <v>502.54</v>
      </c>
      <c r="L9801" s="8">
        <v>5409645.6500000004</v>
      </c>
      <c r="M9801" s="8">
        <v>4068061.3</v>
      </c>
      <c r="N9801" s="8">
        <v>1341584.3500000001</v>
      </c>
    </row>
    <row r="9802" spans="1:14" x14ac:dyDescent="0.2">
      <c r="A9802" t="s">
        <v>0</v>
      </c>
      <c r="B9802" t="s">
        <v>160</v>
      </c>
      <c r="C9802" t="s">
        <v>2</v>
      </c>
      <c r="D9802" t="s">
        <v>3</v>
      </c>
      <c r="E9802" t="s">
        <v>4</v>
      </c>
      <c r="F9802" s="5">
        <v>44539</v>
      </c>
      <c r="G9802">
        <v>528477418</v>
      </c>
      <c r="H9802" s="5">
        <v>44210</v>
      </c>
      <c r="I9802">
        <v>7067</v>
      </c>
      <c r="J9802" s="8">
        <v>255.28</v>
      </c>
      <c r="K9802" s="8">
        <v>159.41999999999999</v>
      </c>
      <c r="L9802" s="8">
        <v>1804063.76</v>
      </c>
      <c r="M9802" s="8">
        <v>1126621.1399999999</v>
      </c>
      <c r="N9802" s="8">
        <v>677442.62</v>
      </c>
    </row>
    <row r="9803" spans="1:14" x14ac:dyDescent="0.2">
      <c r="A9803" t="s">
        <v>9</v>
      </c>
      <c r="B9803" t="s">
        <v>177</v>
      </c>
      <c r="C9803" t="s">
        <v>36</v>
      </c>
      <c r="D9803" t="s">
        <v>3</v>
      </c>
      <c r="E9803" t="s">
        <v>4</v>
      </c>
      <c r="F9803" s="5">
        <v>44472</v>
      </c>
      <c r="G9803">
        <v>504973971</v>
      </c>
      <c r="H9803" s="5">
        <v>44502</v>
      </c>
      <c r="I9803">
        <v>1875</v>
      </c>
      <c r="J9803" s="8">
        <v>421.89</v>
      </c>
      <c r="K9803" s="8">
        <v>364.69</v>
      </c>
      <c r="L9803" s="8">
        <v>791043.75</v>
      </c>
      <c r="M9803" s="8">
        <v>683793.75</v>
      </c>
      <c r="N9803" s="8">
        <v>107250</v>
      </c>
    </row>
    <row r="9804" spans="1:14" x14ac:dyDescent="0.2">
      <c r="A9804" t="s">
        <v>12</v>
      </c>
      <c r="B9804" t="s">
        <v>107</v>
      </c>
      <c r="C9804" t="s">
        <v>22</v>
      </c>
      <c r="D9804" t="s">
        <v>3</v>
      </c>
      <c r="E9804" t="s">
        <v>4</v>
      </c>
      <c r="F9804" s="5">
        <v>42363</v>
      </c>
      <c r="G9804">
        <v>497689092</v>
      </c>
      <c r="H9804" s="5">
        <v>42369</v>
      </c>
      <c r="I9804">
        <v>6117</v>
      </c>
      <c r="J9804" s="8">
        <v>109.28</v>
      </c>
      <c r="K9804" s="8">
        <v>35.840000000000003</v>
      </c>
      <c r="L9804" s="8">
        <v>668465.76</v>
      </c>
      <c r="M9804" s="8">
        <v>219233.28</v>
      </c>
      <c r="N9804" s="8">
        <v>449232.48</v>
      </c>
    </row>
    <row r="9805" spans="1:14" x14ac:dyDescent="0.2">
      <c r="A9805" t="s">
        <v>17</v>
      </c>
      <c r="B9805" t="s">
        <v>59</v>
      </c>
      <c r="C9805" t="s">
        <v>36</v>
      </c>
      <c r="D9805" t="s">
        <v>3</v>
      </c>
      <c r="E9805" t="s">
        <v>23</v>
      </c>
      <c r="F9805" s="5">
        <v>42899</v>
      </c>
      <c r="G9805">
        <v>812921607</v>
      </c>
      <c r="H9805" s="5">
        <v>42938</v>
      </c>
      <c r="I9805">
        <v>423</v>
      </c>
      <c r="J9805" s="8">
        <v>421.89</v>
      </c>
      <c r="K9805" s="8">
        <v>364.69</v>
      </c>
      <c r="L9805" s="8">
        <v>178459.47</v>
      </c>
      <c r="M9805" s="8">
        <v>154263.87</v>
      </c>
      <c r="N9805" s="8">
        <v>24195.599999999999</v>
      </c>
    </row>
    <row r="9806" spans="1:14" x14ac:dyDescent="0.2">
      <c r="A9806" t="s">
        <v>9</v>
      </c>
      <c r="B9806" t="s">
        <v>118</v>
      </c>
      <c r="C9806" t="s">
        <v>14</v>
      </c>
      <c r="D9806" t="s">
        <v>7</v>
      </c>
      <c r="E9806" t="s">
        <v>23</v>
      </c>
      <c r="F9806" s="5">
        <v>44581</v>
      </c>
      <c r="G9806">
        <v>477282845</v>
      </c>
      <c r="H9806" s="5">
        <v>44596</v>
      </c>
      <c r="I9806">
        <v>7455</v>
      </c>
      <c r="J9806" s="8">
        <v>205.7</v>
      </c>
      <c r="K9806" s="8">
        <v>117.11</v>
      </c>
      <c r="L9806" s="8">
        <v>1533493.5</v>
      </c>
      <c r="M9806" s="8">
        <v>873055.05</v>
      </c>
      <c r="N9806" s="8">
        <v>660438.44999999995</v>
      </c>
    </row>
    <row r="9807" spans="1:14" x14ac:dyDescent="0.2">
      <c r="A9807" t="s">
        <v>9</v>
      </c>
      <c r="B9807" t="s">
        <v>187</v>
      </c>
      <c r="C9807" t="s">
        <v>45</v>
      </c>
      <c r="D9807" t="s">
        <v>3</v>
      </c>
      <c r="E9807" t="s">
        <v>8</v>
      </c>
      <c r="F9807" s="5">
        <v>42100</v>
      </c>
      <c r="G9807">
        <v>387696635</v>
      </c>
      <c r="H9807" s="5">
        <v>42110</v>
      </c>
      <c r="I9807">
        <v>6905</v>
      </c>
      <c r="J9807" s="8">
        <v>9.33</v>
      </c>
      <c r="K9807" s="8">
        <v>6.92</v>
      </c>
      <c r="L9807" s="8">
        <v>64423.65</v>
      </c>
      <c r="M9807" s="8">
        <v>47782.6</v>
      </c>
      <c r="N9807" s="8">
        <v>16641.05</v>
      </c>
    </row>
    <row r="9808" spans="1:14" x14ac:dyDescent="0.2">
      <c r="A9808" t="s">
        <v>9</v>
      </c>
      <c r="B9808" t="s">
        <v>184</v>
      </c>
      <c r="C9808" t="s">
        <v>31</v>
      </c>
      <c r="D9808" t="s">
        <v>3</v>
      </c>
      <c r="E9808" t="s">
        <v>15</v>
      </c>
      <c r="F9808" s="5">
        <v>44621</v>
      </c>
      <c r="G9808">
        <v>161399304</v>
      </c>
      <c r="H9808" s="5">
        <v>44635</v>
      </c>
      <c r="I9808">
        <v>496</v>
      </c>
      <c r="J9808" s="8">
        <v>437.2</v>
      </c>
      <c r="K9808" s="8">
        <v>263.33</v>
      </c>
      <c r="L9808" s="8">
        <v>216851.20000000001</v>
      </c>
      <c r="M9808" s="8">
        <v>130611.68</v>
      </c>
      <c r="N9808" s="8">
        <v>86239.52</v>
      </c>
    </row>
    <row r="9809" spans="1:14" x14ac:dyDescent="0.2">
      <c r="A9809" t="s">
        <v>17</v>
      </c>
      <c r="B9809" t="s">
        <v>135</v>
      </c>
      <c r="C9809" t="s">
        <v>57</v>
      </c>
      <c r="D9809" t="s">
        <v>3</v>
      </c>
      <c r="E9809" t="s">
        <v>4</v>
      </c>
      <c r="F9809" s="5">
        <v>43308</v>
      </c>
      <c r="G9809">
        <v>385939681</v>
      </c>
      <c r="H9809" s="5">
        <v>43310</v>
      </c>
      <c r="I9809">
        <v>6983</v>
      </c>
      <c r="J9809" s="8">
        <v>154.06</v>
      </c>
      <c r="K9809" s="8">
        <v>90.93</v>
      </c>
      <c r="L9809" s="8">
        <v>1075800.98</v>
      </c>
      <c r="M9809" s="8">
        <v>634964.18999999994</v>
      </c>
      <c r="N9809" s="8">
        <v>440836.79</v>
      </c>
    </row>
    <row r="9810" spans="1:14" x14ac:dyDescent="0.2">
      <c r="A9810" t="s">
        <v>20</v>
      </c>
      <c r="B9810" t="s">
        <v>140</v>
      </c>
      <c r="C9810" t="s">
        <v>6</v>
      </c>
      <c r="D9810" t="s">
        <v>7</v>
      </c>
      <c r="E9810" t="s">
        <v>4</v>
      </c>
      <c r="F9810" s="5">
        <v>44375</v>
      </c>
      <c r="G9810">
        <v>369179093</v>
      </c>
      <c r="H9810" s="5">
        <v>44391</v>
      </c>
      <c r="I9810">
        <v>7153</v>
      </c>
      <c r="J9810" s="8">
        <v>152.58000000000001</v>
      </c>
      <c r="K9810" s="8">
        <v>97.44</v>
      </c>
      <c r="L9810" s="8">
        <v>1091404.74</v>
      </c>
      <c r="M9810" s="8">
        <v>696988.32</v>
      </c>
      <c r="N9810" s="8">
        <v>394416.42</v>
      </c>
    </row>
    <row r="9811" spans="1:14" x14ac:dyDescent="0.2">
      <c r="A9811" t="s">
        <v>9</v>
      </c>
      <c r="B9811" t="s">
        <v>155</v>
      </c>
      <c r="C9811" t="s">
        <v>2</v>
      </c>
      <c r="D9811" t="s">
        <v>7</v>
      </c>
      <c r="E9811" t="s">
        <v>15</v>
      </c>
      <c r="F9811" s="5">
        <v>44378</v>
      </c>
      <c r="G9811">
        <v>389291369</v>
      </c>
      <c r="H9811" s="5">
        <v>44412</v>
      </c>
      <c r="I9811">
        <v>8822</v>
      </c>
      <c r="J9811" s="8">
        <v>255.28</v>
      </c>
      <c r="K9811" s="8">
        <v>159.41999999999999</v>
      </c>
      <c r="L9811" s="8">
        <v>2252080.16</v>
      </c>
      <c r="M9811" s="8">
        <v>1406403.24</v>
      </c>
      <c r="N9811" s="8">
        <v>845676.92</v>
      </c>
    </row>
    <row r="9812" spans="1:14" x14ac:dyDescent="0.2">
      <c r="A9812" t="s">
        <v>17</v>
      </c>
      <c r="B9812" t="s">
        <v>25</v>
      </c>
      <c r="C9812" t="s">
        <v>6</v>
      </c>
      <c r="D9812" t="s">
        <v>7</v>
      </c>
      <c r="E9812" t="s">
        <v>15</v>
      </c>
      <c r="F9812" s="5">
        <v>44231</v>
      </c>
      <c r="G9812">
        <v>344762837</v>
      </c>
      <c r="H9812" s="5">
        <v>44279</v>
      </c>
      <c r="I9812">
        <v>1840</v>
      </c>
      <c r="J9812" s="8">
        <v>152.58000000000001</v>
      </c>
      <c r="K9812" s="8">
        <v>97.44</v>
      </c>
      <c r="L9812" s="8">
        <v>280747.2</v>
      </c>
      <c r="M9812" s="8">
        <v>179289.60000000001</v>
      </c>
      <c r="N9812" s="8">
        <v>101457.60000000001</v>
      </c>
    </row>
    <row r="9813" spans="1:14" x14ac:dyDescent="0.2">
      <c r="A9813" t="s">
        <v>9</v>
      </c>
      <c r="B9813" t="s">
        <v>134</v>
      </c>
      <c r="C9813" t="s">
        <v>29</v>
      </c>
      <c r="D9813" t="s">
        <v>3</v>
      </c>
      <c r="E9813" t="s">
        <v>23</v>
      </c>
      <c r="F9813" s="5">
        <v>44428</v>
      </c>
      <c r="G9813">
        <v>204392325</v>
      </c>
      <c r="H9813" s="5">
        <v>44465</v>
      </c>
      <c r="I9813">
        <v>3086</v>
      </c>
      <c r="J9813" s="8">
        <v>651.21</v>
      </c>
      <c r="K9813" s="8">
        <v>524.96</v>
      </c>
      <c r="L9813" s="8">
        <v>2009634.06</v>
      </c>
      <c r="M9813" s="8">
        <v>1620026.56</v>
      </c>
      <c r="N9813" s="8">
        <v>389607.5</v>
      </c>
    </row>
    <row r="9814" spans="1:14" x14ac:dyDescent="0.2">
      <c r="A9814" t="s">
        <v>20</v>
      </c>
      <c r="B9814" t="s">
        <v>181</v>
      </c>
      <c r="C9814" t="s">
        <v>36</v>
      </c>
      <c r="D9814" t="s">
        <v>3</v>
      </c>
      <c r="E9814" t="s">
        <v>15</v>
      </c>
      <c r="F9814" s="5">
        <v>42196</v>
      </c>
      <c r="G9814">
        <v>457291162</v>
      </c>
      <c r="H9814" s="5">
        <v>42243</v>
      </c>
      <c r="I9814">
        <v>1472</v>
      </c>
      <c r="J9814" s="8">
        <v>421.89</v>
      </c>
      <c r="K9814" s="8">
        <v>364.69</v>
      </c>
      <c r="L9814" s="8">
        <v>621022.07999999996</v>
      </c>
      <c r="M9814" s="8">
        <v>536823.68000000005</v>
      </c>
      <c r="N9814" s="8">
        <v>84198.399999999994</v>
      </c>
    </row>
    <row r="9815" spans="1:14" x14ac:dyDescent="0.2">
      <c r="A9815" t="s">
        <v>9</v>
      </c>
      <c r="B9815" t="s">
        <v>156</v>
      </c>
      <c r="C9815" t="s">
        <v>31</v>
      </c>
      <c r="D9815" t="s">
        <v>3</v>
      </c>
      <c r="E9815" t="s">
        <v>8</v>
      </c>
      <c r="F9815" s="5">
        <v>43426</v>
      </c>
      <c r="G9815">
        <v>762883174</v>
      </c>
      <c r="H9815" s="5">
        <v>43433</v>
      </c>
      <c r="I9815">
        <v>2939</v>
      </c>
      <c r="J9815" s="8">
        <v>437.2</v>
      </c>
      <c r="K9815" s="8">
        <v>263.33</v>
      </c>
      <c r="L9815" s="8">
        <v>1284930.8</v>
      </c>
      <c r="M9815" s="8">
        <v>773926.87</v>
      </c>
      <c r="N9815" s="8">
        <v>511003.93</v>
      </c>
    </row>
    <row r="9816" spans="1:14" x14ac:dyDescent="0.2">
      <c r="A9816" t="s">
        <v>9</v>
      </c>
      <c r="B9816" t="s">
        <v>91</v>
      </c>
      <c r="C9816" t="s">
        <v>14</v>
      </c>
      <c r="D9816" t="s">
        <v>7</v>
      </c>
      <c r="E9816" t="s">
        <v>4</v>
      </c>
      <c r="F9816" s="5">
        <v>44740</v>
      </c>
      <c r="G9816">
        <v>400904691</v>
      </c>
      <c r="H9816" s="5">
        <v>44754</v>
      </c>
      <c r="I9816">
        <v>5462</v>
      </c>
      <c r="J9816" s="8">
        <v>205.7</v>
      </c>
      <c r="K9816" s="8">
        <v>117.11</v>
      </c>
      <c r="L9816" s="8">
        <v>1123533.3999999999</v>
      </c>
      <c r="M9816" s="8">
        <v>639654.81999999995</v>
      </c>
      <c r="N9816" s="8">
        <v>483878.58</v>
      </c>
    </row>
    <row r="9817" spans="1:14" x14ac:dyDescent="0.2">
      <c r="A9817" t="s">
        <v>12</v>
      </c>
      <c r="B9817" t="s">
        <v>93</v>
      </c>
      <c r="C9817" t="s">
        <v>11</v>
      </c>
      <c r="D9817" t="s">
        <v>3</v>
      </c>
      <c r="E9817" t="s">
        <v>23</v>
      </c>
      <c r="F9817" s="5">
        <v>42188</v>
      </c>
      <c r="G9817">
        <v>521404540</v>
      </c>
      <c r="H9817" s="5">
        <v>42189</v>
      </c>
      <c r="I9817">
        <v>4045</v>
      </c>
      <c r="J9817" s="8">
        <v>47.45</v>
      </c>
      <c r="K9817" s="8">
        <v>31.79</v>
      </c>
      <c r="L9817" s="8">
        <v>191935.25</v>
      </c>
      <c r="M9817" s="8">
        <v>128590.55</v>
      </c>
      <c r="N9817" s="8">
        <v>63344.7</v>
      </c>
    </row>
    <row r="9818" spans="1:14" x14ac:dyDescent="0.2">
      <c r="A9818" t="s">
        <v>9</v>
      </c>
      <c r="B9818" t="s">
        <v>175</v>
      </c>
      <c r="C9818" t="s">
        <v>57</v>
      </c>
      <c r="D9818" t="s">
        <v>7</v>
      </c>
      <c r="E9818" t="s">
        <v>4</v>
      </c>
      <c r="F9818" s="5">
        <v>43788</v>
      </c>
      <c r="G9818">
        <v>994744050</v>
      </c>
      <c r="H9818" s="5">
        <v>43803</v>
      </c>
      <c r="I9818">
        <v>5725</v>
      </c>
      <c r="J9818" s="8">
        <v>154.06</v>
      </c>
      <c r="K9818" s="8">
        <v>90.93</v>
      </c>
      <c r="L9818" s="8">
        <v>881993.5</v>
      </c>
      <c r="M9818" s="8">
        <v>520574.25</v>
      </c>
      <c r="N9818" s="8">
        <v>361419.25</v>
      </c>
    </row>
    <row r="9819" spans="1:14" x14ac:dyDescent="0.2">
      <c r="A9819" t="s">
        <v>9</v>
      </c>
      <c r="B9819" t="s">
        <v>78</v>
      </c>
      <c r="C9819" t="s">
        <v>11</v>
      </c>
      <c r="D9819" t="s">
        <v>7</v>
      </c>
      <c r="E9819" t="s">
        <v>4</v>
      </c>
      <c r="F9819" s="5">
        <v>42794</v>
      </c>
      <c r="G9819">
        <v>861597049</v>
      </c>
      <c r="H9819" s="5">
        <v>42834</v>
      </c>
      <c r="I9819">
        <v>4568</v>
      </c>
      <c r="J9819" s="8">
        <v>47.45</v>
      </c>
      <c r="K9819" s="8">
        <v>31.79</v>
      </c>
      <c r="L9819" s="8">
        <v>216751.6</v>
      </c>
      <c r="M9819" s="8">
        <v>145216.72</v>
      </c>
      <c r="N9819" s="8">
        <v>71534.880000000005</v>
      </c>
    </row>
    <row r="9820" spans="1:14" x14ac:dyDescent="0.2">
      <c r="A9820" t="s">
        <v>0</v>
      </c>
      <c r="B9820" t="s">
        <v>33</v>
      </c>
      <c r="C9820" t="s">
        <v>2</v>
      </c>
      <c r="D9820" t="s">
        <v>3</v>
      </c>
      <c r="E9820" t="s">
        <v>23</v>
      </c>
      <c r="F9820" s="5">
        <v>42081</v>
      </c>
      <c r="G9820">
        <v>582949864</v>
      </c>
      <c r="H9820" s="5">
        <v>42104</v>
      </c>
      <c r="I9820">
        <v>6674</v>
      </c>
      <c r="J9820" s="8">
        <v>255.28</v>
      </c>
      <c r="K9820" s="8">
        <v>159.41999999999999</v>
      </c>
      <c r="L9820" s="8">
        <v>1703738.72</v>
      </c>
      <c r="M9820" s="8">
        <v>1063969.08</v>
      </c>
      <c r="N9820" s="8">
        <v>639769.64</v>
      </c>
    </row>
    <row r="9821" spans="1:14" x14ac:dyDescent="0.2">
      <c r="A9821" t="s">
        <v>9</v>
      </c>
      <c r="B9821" t="s">
        <v>51</v>
      </c>
      <c r="C9821" t="s">
        <v>31</v>
      </c>
      <c r="D9821" t="s">
        <v>3</v>
      </c>
      <c r="E9821" t="s">
        <v>15</v>
      </c>
      <c r="F9821" s="5">
        <v>44678</v>
      </c>
      <c r="G9821">
        <v>690101325</v>
      </c>
      <c r="H9821" s="5">
        <v>44681</v>
      </c>
      <c r="I9821">
        <v>5173</v>
      </c>
      <c r="J9821" s="8">
        <v>437.2</v>
      </c>
      <c r="K9821" s="8">
        <v>263.33</v>
      </c>
      <c r="L9821" s="8">
        <v>2261635.6</v>
      </c>
      <c r="M9821" s="8">
        <v>1362206.09</v>
      </c>
      <c r="N9821" s="8">
        <v>899429.51</v>
      </c>
    </row>
    <row r="9822" spans="1:14" x14ac:dyDescent="0.2">
      <c r="A9822" t="s">
        <v>9</v>
      </c>
      <c r="B9822" t="s">
        <v>55</v>
      </c>
      <c r="C9822" t="s">
        <v>36</v>
      </c>
      <c r="D9822" t="s">
        <v>7</v>
      </c>
      <c r="E9822" t="s">
        <v>15</v>
      </c>
      <c r="F9822" s="5">
        <v>43622</v>
      </c>
      <c r="G9822">
        <v>434662759</v>
      </c>
      <c r="H9822" s="5">
        <v>43651</v>
      </c>
      <c r="I9822">
        <v>5224</v>
      </c>
      <c r="J9822" s="8">
        <v>421.89</v>
      </c>
      <c r="K9822" s="8">
        <v>364.69</v>
      </c>
      <c r="L9822" s="8">
        <v>2203953.36</v>
      </c>
      <c r="M9822" s="8">
        <v>1905140.56</v>
      </c>
      <c r="N9822" s="8">
        <v>298812.79999999999</v>
      </c>
    </row>
    <row r="9823" spans="1:14" x14ac:dyDescent="0.2">
      <c r="A9823" t="s">
        <v>9</v>
      </c>
      <c r="B9823" t="s">
        <v>72</v>
      </c>
      <c r="C9823" t="s">
        <v>29</v>
      </c>
      <c r="D9823" t="s">
        <v>7</v>
      </c>
      <c r="E9823" t="s">
        <v>15</v>
      </c>
      <c r="F9823" s="5">
        <v>44572</v>
      </c>
      <c r="G9823">
        <v>938557994</v>
      </c>
      <c r="H9823" s="5">
        <v>44610</v>
      </c>
      <c r="I9823">
        <v>9022</v>
      </c>
      <c r="J9823" s="8">
        <v>651.21</v>
      </c>
      <c r="K9823" s="8">
        <v>524.96</v>
      </c>
      <c r="L9823" s="8">
        <v>5875216.6200000001</v>
      </c>
      <c r="M9823" s="8">
        <v>4736189.12</v>
      </c>
      <c r="N9823" s="8">
        <v>1139027.5</v>
      </c>
    </row>
    <row r="9824" spans="1:14" x14ac:dyDescent="0.2">
      <c r="A9824" t="s">
        <v>9</v>
      </c>
      <c r="B9824" t="s">
        <v>68</v>
      </c>
      <c r="C9824" t="s">
        <v>11</v>
      </c>
      <c r="D9824" t="s">
        <v>7</v>
      </c>
      <c r="E9824" t="s">
        <v>15</v>
      </c>
      <c r="F9824" s="5">
        <v>42725</v>
      </c>
      <c r="G9824">
        <v>244023358</v>
      </c>
      <c r="H9824" s="5">
        <v>42757</v>
      </c>
      <c r="I9824">
        <v>789</v>
      </c>
      <c r="J9824" s="8">
        <v>47.45</v>
      </c>
      <c r="K9824" s="8">
        <v>31.79</v>
      </c>
      <c r="L9824" s="8">
        <v>37438.050000000003</v>
      </c>
      <c r="M9824" s="8">
        <v>25082.31</v>
      </c>
      <c r="N9824" s="8">
        <v>12355.74</v>
      </c>
    </row>
    <row r="9825" spans="1:14" x14ac:dyDescent="0.2">
      <c r="A9825" t="s">
        <v>9</v>
      </c>
      <c r="B9825" t="s">
        <v>187</v>
      </c>
      <c r="C9825" t="s">
        <v>45</v>
      </c>
      <c r="D9825" t="s">
        <v>3</v>
      </c>
      <c r="E9825" t="s">
        <v>15</v>
      </c>
      <c r="F9825" s="5">
        <v>44753</v>
      </c>
      <c r="G9825">
        <v>963607680</v>
      </c>
      <c r="H9825" s="5">
        <v>44753</v>
      </c>
      <c r="I9825">
        <v>1781</v>
      </c>
      <c r="J9825" s="8">
        <v>9.33</v>
      </c>
      <c r="K9825" s="8">
        <v>6.92</v>
      </c>
      <c r="L9825" s="8">
        <v>16616.73</v>
      </c>
      <c r="M9825" s="8">
        <v>12324.52</v>
      </c>
      <c r="N9825" s="8">
        <v>4292.21</v>
      </c>
    </row>
    <row r="9826" spans="1:14" x14ac:dyDescent="0.2">
      <c r="A9826" t="s">
        <v>9</v>
      </c>
      <c r="B9826" t="s">
        <v>148</v>
      </c>
      <c r="C9826" t="s">
        <v>31</v>
      </c>
      <c r="D9826" t="s">
        <v>3</v>
      </c>
      <c r="E9826" t="s">
        <v>23</v>
      </c>
      <c r="F9826" s="5">
        <v>43629</v>
      </c>
      <c r="G9826">
        <v>830172288</v>
      </c>
      <c r="H9826" s="5">
        <v>43675</v>
      </c>
      <c r="I9826">
        <v>5283</v>
      </c>
      <c r="J9826" s="8">
        <v>437.2</v>
      </c>
      <c r="K9826" s="8">
        <v>263.33</v>
      </c>
      <c r="L9826" s="8">
        <v>2309727.6</v>
      </c>
      <c r="M9826" s="8">
        <v>1391172.39</v>
      </c>
      <c r="N9826" s="8">
        <v>918555.21</v>
      </c>
    </row>
    <row r="9827" spans="1:14" x14ac:dyDescent="0.2">
      <c r="A9827" t="s">
        <v>0</v>
      </c>
      <c r="B9827" t="s">
        <v>94</v>
      </c>
      <c r="C9827" t="s">
        <v>11</v>
      </c>
      <c r="D9827" t="s">
        <v>3</v>
      </c>
      <c r="E9827" t="s">
        <v>4</v>
      </c>
      <c r="F9827" s="5">
        <v>42187</v>
      </c>
      <c r="G9827">
        <v>346891009</v>
      </c>
      <c r="H9827" s="5">
        <v>42197</v>
      </c>
      <c r="I9827">
        <v>1613</v>
      </c>
      <c r="J9827" s="8">
        <v>47.45</v>
      </c>
      <c r="K9827" s="8">
        <v>31.79</v>
      </c>
      <c r="L9827" s="8">
        <v>76536.850000000006</v>
      </c>
      <c r="M9827" s="8">
        <v>51277.27</v>
      </c>
      <c r="N9827" s="8">
        <v>25259.58</v>
      </c>
    </row>
    <row r="9828" spans="1:14" x14ac:dyDescent="0.2">
      <c r="A9828" t="s">
        <v>9</v>
      </c>
      <c r="B9828" t="s">
        <v>112</v>
      </c>
      <c r="C9828" t="s">
        <v>2</v>
      </c>
      <c r="D9828" t="s">
        <v>3</v>
      </c>
      <c r="E9828" t="s">
        <v>23</v>
      </c>
      <c r="F9828" s="5">
        <v>42031</v>
      </c>
      <c r="G9828">
        <v>537250173</v>
      </c>
      <c r="H9828" s="5">
        <v>42078</v>
      </c>
      <c r="I9828">
        <v>3120</v>
      </c>
      <c r="J9828" s="8">
        <v>255.28</v>
      </c>
      <c r="K9828" s="8">
        <v>159.41999999999999</v>
      </c>
      <c r="L9828" s="8">
        <v>796473.6</v>
      </c>
      <c r="M9828" s="8">
        <v>497390.4</v>
      </c>
      <c r="N9828" s="8">
        <v>299083.2</v>
      </c>
    </row>
    <row r="9829" spans="1:14" x14ac:dyDescent="0.2">
      <c r="A9829" t="s">
        <v>9</v>
      </c>
      <c r="B9829" t="s">
        <v>100</v>
      </c>
      <c r="C9829" t="s">
        <v>29</v>
      </c>
      <c r="D9829" t="s">
        <v>7</v>
      </c>
      <c r="E9829" t="s">
        <v>4</v>
      </c>
      <c r="F9829" s="5">
        <v>42152</v>
      </c>
      <c r="G9829">
        <v>695048606</v>
      </c>
      <c r="H9829" s="5">
        <v>42202</v>
      </c>
      <c r="I9829">
        <v>9183</v>
      </c>
      <c r="J9829" s="8">
        <v>651.21</v>
      </c>
      <c r="K9829" s="8">
        <v>524.96</v>
      </c>
      <c r="L9829" s="8">
        <v>5980061.4299999997</v>
      </c>
      <c r="M9829" s="8">
        <v>4820707.68</v>
      </c>
      <c r="N9829" s="8">
        <v>1159353.75</v>
      </c>
    </row>
    <row r="9830" spans="1:14" x14ac:dyDescent="0.2">
      <c r="A9830" t="s">
        <v>12</v>
      </c>
      <c r="B9830" t="s">
        <v>32</v>
      </c>
      <c r="C9830" t="s">
        <v>22</v>
      </c>
      <c r="D9830" t="s">
        <v>7</v>
      </c>
      <c r="E9830" t="s">
        <v>23</v>
      </c>
      <c r="F9830" s="5">
        <v>43550</v>
      </c>
      <c r="G9830">
        <v>634397637</v>
      </c>
      <c r="H9830" s="5">
        <v>43574</v>
      </c>
      <c r="I9830">
        <v>1213</v>
      </c>
      <c r="J9830" s="8">
        <v>109.28</v>
      </c>
      <c r="K9830" s="8">
        <v>35.840000000000003</v>
      </c>
      <c r="L9830" s="8">
        <v>132556.64000000001</v>
      </c>
      <c r="M9830" s="8">
        <v>43473.919999999998</v>
      </c>
      <c r="N9830" s="8">
        <v>89082.72</v>
      </c>
    </row>
    <row r="9831" spans="1:14" x14ac:dyDescent="0.2">
      <c r="A9831" t="s">
        <v>20</v>
      </c>
      <c r="B9831" t="s">
        <v>52</v>
      </c>
      <c r="C9831" t="s">
        <v>19</v>
      </c>
      <c r="D9831" t="s">
        <v>7</v>
      </c>
      <c r="E9831" t="s">
        <v>15</v>
      </c>
      <c r="F9831" s="5">
        <v>44615</v>
      </c>
      <c r="G9831">
        <v>239721095</v>
      </c>
      <c r="H9831" s="5">
        <v>44629</v>
      </c>
      <c r="I9831">
        <v>7654</v>
      </c>
      <c r="J9831" s="8">
        <v>81.73</v>
      </c>
      <c r="K9831" s="8">
        <v>56.67</v>
      </c>
      <c r="L9831" s="8">
        <v>625561.42000000004</v>
      </c>
      <c r="M9831" s="8">
        <v>433752.18</v>
      </c>
      <c r="N9831" s="8">
        <v>191809.24</v>
      </c>
    </row>
    <row r="9832" spans="1:14" x14ac:dyDescent="0.2">
      <c r="A9832" t="s">
        <v>9</v>
      </c>
      <c r="B9832" t="s">
        <v>148</v>
      </c>
      <c r="C9832" t="s">
        <v>36</v>
      </c>
      <c r="D9832" t="s">
        <v>7</v>
      </c>
      <c r="E9832" t="s">
        <v>15</v>
      </c>
      <c r="F9832" s="5">
        <v>42503</v>
      </c>
      <c r="G9832">
        <v>815755307</v>
      </c>
      <c r="H9832" s="5">
        <v>42530</v>
      </c>
      <c r="I9832">
        <v>8978</v>
      </c>
      <c r="J9832" s="8">
        <v>421.89</v>
      </c>
      <c r="K9832" s="8">
        <v>364.69</v>
      </c>
      <c r="L9832" s="8">
        <v>3787728.42</v>
      </c>
      <c r="M9832" s="8">
        <v>3274186.82</v>
      </c>
      <c r="N9832" s="8">
        <v>513541.6</v>
      </c>
    </row>
    <row r="9833" spans="1:14" x14ac:dyDescent="0.2">
      <c r="A9833" t="s">
        <v>9</v>
      </c>
      <c r="B9833" t="s">
        <v>156</v>
      </c>
      <c r="C9833" t="s">
        <v>11</v>
      </c>
      <c r="D9833" t="s">
        <v>7</v>
      </c>
      <c r="E9833" t="s">
        <v>15</v>
      </c>
      <c r="F9833" s="5">
        <v>42617</v>
      </c>
      <c r="G9833">
        <v>137549102</v>
      </c>
      <c r="H9833" s="5">
        <v>42626</v>
      </c>
      <c r="I9833">
        <v>2691</v>
      </c>
      <c r="J9833" s="8">
        <v>47.45</v>
      </c>
      <c r="K9833" s="8">
        <v>31.79</v>
      </c>
      <c r="L9833" s="8">
        <v>127687.95</v>
      </c>
      <c r="M9833" s="8">
        <v>85546.89</v>
      </c>
      <c r="N9833" s="8">
        <v>42141.06</v>
      </c>
    </row>
    <row r="9834" spans="1:14" x14ac:dyDescent="0.2">
      <c r="A9834" t="s">
        <v>12</v>
      </c>
      <c r="B9834" t="s">
        <v>132</v>
      </c>
      <c r="C9834" t="s">
        <v>45</v>
      </c>
      <c r="D9834" t="s">
        <v>3</v>
      </c>
      <c r="E9834" t="s">
        <v>4</v>
      </c>
      <c r="F9834" s="5">
        <v>43858</v>
      </c>
      <c r="G9834">
        <v>100463807</v>
      </c>
      <c r="H9834" s="5">
        <v>43879</v>
      </c>
      <c r="I9834">
        <v>8328</v>
      </c>
      <c r="J9834" s="8">
        <v>9.33</v>
      </c>
      <c r="K9834" s="8">
        <v>6.92</v>
      </c>
      <c r="L9834" s="8">
        <v>77700.240000000005</v>
      </c>
      <c r="M9834" s="8">
        <v>57629.760000000002</v>
      </c>
      <c r="N9834" s="8">
        <v>20070.48</v>
      </c>
    </row>
    <row r="9835" spans="1:14" x14ac:dyDescent="0.2">
      <c r="A9835" t="s">
        <v>9</v>
      </c>
      <c r="B9835" t="s">
        <v>37</v>
      </c>
      <c r="C9835" t="s">
        <v>22</v>
      </c>
      <c r="D9835" t="s">
        <v>3</v>
      </c>
      <c r="E9835" t="s">
        <v>4</v>
      </c>
      <c r="F9835" s="5">
        <v>42361</v>
      </c>
      <c r="G9835">
        <v>870173251</v>
      </c>
      <c r="H9835" s="5">
        <v>42368</v>
      </c>
      <c r="I9835">
        <v>2457</v>
      </c>
      <c r="J9835" s="8">
        <v>109.28</v>
      </c>
      <c r="K9835" s="8">
        <v>35.840000000000003</v>
      </c>
      <c r="L9835" s="8">
        <v>268500.96000000002</v>
      </c>
      <c r="M9835" s="8">
        <v>88058.880000000005</v>
      </c>
      <c r="N9835" s="8">
        <v>180442.08</v>
      </c>
    </row>
    <row r="9836" spans="1:14" x14ac:dyDescent="0.2">
      <c r="A9836" t="s">
        <v>9</v>
      </c>
      <c r="B9836" t="s">
        <v>156</v>
      </c>
      <c r="C9836" t="s">
        <v>19</v>
      </c>
      <c r="D9836" t="s">
        <v>7</v>
      </c>
      <c r="E9836" t="s">
        <v>8</v>
      </c>
      <c r="F9836" s="5">
        <v>44040</v>
      </c>
      <c r="G9836">
        <v>432663762</v>
      </c>
      <c r="H9836" s="5">
        <v>44070</v>
      </c>
      <c r="I9836">
        <v>3677</v>
      </c>
      <c r="J9836" s="8">
        <v>81.73</v>
      </c>
      <c r="K9836" s="8">
        <v>56.67</v>
      </c>
      <c r="L9836" s="8">
        <v>300521.21000000002</v>
      </c>
      <c r="M9836" s="8">
        <v>208375.59</v>
      </c>
      <c r="N9836" s="8">
        <v>92145.62</v>
      </c>
    </row>
    <row r="9837" spans="1:14" x14ac:dyDescent="0.2">
      <c r="A9837" t="s">
        <v>9</v>
      </c>
      <c r="B9837" t="s">
        <v>165</v>
      </c>
      <c r="C9837" t="s">
        <v>2</v>
      </c>
      <c r="D9837" t="s">
        <v>3</v>
      </c>
      <c r="E9837" t="s">
        <v>4</v>
      </c>
      <c r="F9837" s="5">
        <v>43696</v>
      </c>
      <c r="G9837">
        <v>444234168</v>
      </c>
      <c r="H9837" s="5">
        <v>43735</v>
      </c>
      <c r="I9837">
        <v>7617</v>
      </c>
      <c r="J9837" s="8">
        <v>255.28</v>
      </c>
      <c r="K9837" s="8">
        <v>159.41999999999999</v>
      </c>
      <c r="L9837" s="8">
        <v>1944467.76</v>
      </c>
      <c r="M9837" s="8">
        <v>1214302.1399999999</v>
      </c>
      <c r="N9837" s="8">
        <v>730165.62</v>
      </c>
    </row>
    <row r="9838" spans="1:14" x14ac:dyDescent="0.2">
      <c r="A9838" t="s">
        <v>12</v>
      </c>
      <c r="B9838" t="s">
        <v>180</v>
      </c>
      <c r="C9838" t="s">
        <v>2</v>
      </c>
      <c r="D9838" t="s">
        <v>7</v>
      </c>
      <c r="E9838" t="s">
        <v>4</v>
      </c>
      <c r="F9838" s="5">
        <v>42674</v>
      </c>
      <c r="G9838">
        <v>381495797</v>
      </c>
      <c r="H9838" s="5">
        <v>42719</v>
      </c>
      <c r="I9838">
        <v>1939</v>
      </c>
      <c r="J9838" s="8">
        <v>255.28</v>
      </c>
      <c r="K9838" s="8">
        <v>159.41999999999999</v>
      </c>
      <c r="L9838" s="8">
        <v>494987.92</v>
      </c>
      <c r="M9838" s="8">
        <v>309115.38</v>
      </c>
      <c r="N9838" s="8">
        <v>185872.54</v>
      </c>
    </row>
    <row r="9839" spans="1:14" x14ac:dyDescent="0.2">
      <c r="A9839" t="s">
        <v>9</v>
      </c>
      <c r="B9839" t="s">
        <v>130</v>
      </c>
      <c r="C9839" t="s">
        <v>36</v>
      </c>
      <c r="D9839" t="s">
        <v>7</v>
      </c>
      <c r="E9839" t="s">
        <v>8</v>
      </c>
      <c r="F9839" s="5">
        <v>42783</v>
      </c>
      <c r="G9839">
        <v>691372478</v>
      </c>
      <c r="H9839" s="5">
        <v>42832</v>
      </c>
      <c r="I9839">
        <v>1335</v>
      </c>
      <c r="J9839" s="8">
        <v>421.89</v>
      </c>
      <c r="K9839" s="8">
        <v>364.69</v>
      </c>
      <c r="L9839" s="8">
        <v>563223.15</v>
      </c>
      <c r="M9839" s="8">
        <v>486861.15</v>
      </c>
      <c r="N9839" s="8">
        <v>76362</v>
      </c>
    </row>
    <row r="9840" spans="1:14" x14ac:dyDescent="0.2">
      <c r="A9840" t="s">
        <v>12</v>
      </c>
      <c r="B9840" t="s">
        <v>13</v>
      </c>
      <c r="C9840" t="s">
        <v>36</v>
      </c>
      <c r="D9840" t="s">
        <v>7</v>
      </c>
      <c r="E9840" t="s">
        <v>4</v>
      </c>
      <c r="F9840" s="5">
        <v>44765</v>
      </c>
      <c r="G9840">
        <v>541100537</v>
      </c>
      <c r="H9840" s="5">
        <v>44779</v>
      </c>
      <c r="I9840">
        <v>2528</v>
      </c>
      <c r="J9840" s="8">
        <v>421.89</v>
      </c>
      <c r="K9840" s="8">
        <v>364.69</v>
      </c>
      <c r="L9840" s="8">
        <v>1066537.92</v>
      </c>
      <c r="M9840" s="8">
        <v>921936.32</v>
      </c>
      <c r="N9840" s="8">
        <v>144601.60000000001</v>
      </c>
    </row>
    <row r="9841" spans="1:14" x14ac:dyDescent="0.2">
      <c r="A9841" t="s">
        <v>12</v>
      </c>
      <c r="B9841" t="s">
        <v>107</v>
      </c>
      <c r="C9841" t="s">
        <v>6</v>
      </c>
      <c r="D9841" t="s">
        <v>3</v>
      </c>
      <c r="E9841" t="s">
        <v>15</v>
      </c>
      <c r="F9841" s="5">
        <v>43514</v>
      </c>
      <c r="G9841">
        <v>968228805</v>
      </c>
      <c r="H9841" s="5">
        <v>43558</v>
      </c>
      <c r="I9841">
        <v>9274</v>
      </c>
      <c r="J9841" s="8">
        <v>152.58000000000001</v>
      </c>
      <c r="K9841" s="8">
        <v>97.44</v>
      </c>
      <c r="L9841" s="8">
        <v>1415026.92</v>
      </c>
      <c r="M9841" s="8">
        <v>903658.56</v>
      </c>
      <c r="N9841" s="8">
        <v>511368.36</v>
      </c>
    </row>
    <row r="9842" spans="1:14" x14ac:dyDescent="0.2">
      <c r="A9842" t="s">
        <v>12</v>
      </c>
      <c r="B9842" t="s">
        <v>115</v>
      </c>
      <c r="C9842" t="s">
        <v>31</v>
      </c>
      <c r="D9842" t="s">
        <v>7</v>
      </c>
      <c r="E9842" t="s">
        <v>15</v>
      </c>
      <c r="F9842" s="5">
        <v>44435</v>
      </c>
      <c r="G9842">
        <v>830618607</v>
      </c>
      <c r="H9842" s="5">
        <v>44437</v>
      </c>
      <c r="I9842">
        <v>7359</v>
      </c>
      <c r="J9842" s="8">
        <v>437.2</v>
      </c>
      <c r="K9842" s="8">
        <v>263.33</v>
      </c>
      <c r="L9842" s="8">
        <v>3217354.8</v>
      </c>
      <c r="M9842" s="8">
        <v>1937845.47</v>
      </c>
      <c r="N9842" s="8">
        <v>1279509.33</v>
      </c>
    </row>
    <row r="9843" spans="1:14" x14ac:dyDescent="0.2">
      <c r="A9843" t="s">
        <v>17</v>
      </c>
      <c r="B9843" t="s">
        <v>82</v>
      </c>
      <c r="C9843" t="s">
        <v>31</v>
      </c>
      <c r="D9843" t="s">
        <v>7</v>
      </c>
      <c r="E9843" t="s">
        <v>23</v>
      </c>
      <c r="F9843" s="5">
        <v>44162</v>
      </c>
      <c r="G9843">
        <v>856443774</v>
      </c>
      <c r="H9843" s="5">
        <v>43840</v>
      </c>
      <c r="I9843">
        <v>9600</v>
      </c>
      <c r="J9843" s="8">
        <v>437.2</v>
      </c>
      <c r="K9843" s="8">
        <v>263.33</v>
      </c>
      <c r="L9843" s="8">
        <v>4197120</v>
      </c>
      <c r="M9843" s="8">
        <v>2527968</v>
      </c>
      <c r="N9843" s="8">
        <v>1669152</v>
      </c>
    </row>
    <row r="9844" spans="1:14" x14ac:dyDescent="0.2">
      <c r="A9844" t="s">
        <v>9</v>
      </c>
      <c r="B9844" t="s">
        <v>121</v>
      </c>
      <c r="C9844" t="s">
        <v>36</v>
      </c>
      <c r="D9844" t="s">
        <v>7</v>
      </c>
      <c r="E9844" t="s">
        <v>15</v>
      </c>
      <c r="F9844" s="5">
        <v>42802</v>
      </c>
      <c r="G9844">
        <v>494190633</v>
      </c>
      <c r="H9844" s="5">
        <v>42838</v>
      </c>
      <c r="I9844">
        <v>845</v>
      </c>
      <c r="J9844" s="8">
        <v>421.89</v>
      </c>
      <c r="K9844" s="8">
        <v>364.69</v>
      </c>
      <c r="L9844" s="8">
        <v>356497.05</v>
      </c>
      <c r="M9844" s="8">
        <v>308163.05</v>
      </c>
      <c r="N9844" s="8">
        <v>48334</v>
      </c>
    </row>
    <row r="9845" spans="1:14" x14ac:dyDescent="0.2">
      <c r="A9845" t="s">
        <v>12</v>
      </c>
      <c r="B9845" t="s">
        <v>62</v>
      </c>
      <c r="C9845" t="s">
        <v>65</v>
      </c>
      <c r="D9845" t="s">
        <v>7</v>
      </c>
      <c r="E9845" t="s">
        <v>8</v>
      </c>
      <c r="F9845" s="5">
        <v>43272</v>
      </c>
      <c r="G9845">
        <v>162658011</v>
      </c>
      <c r="H9845" s="5">
        <v>43305</v>
      </c>
      <c r="I9845">
        <v>2975</v>
      </c>
      <c r="J9845" s="8">
        <v>668.27</v>
      </c>
      <c r="K9845" s="8">
        <v>502.54</v>
      </c>
      <c r="L9845" s="8">
        <v>1988103.25</v>
      </c>
      <c r="M9845" s="8">
        <v>1495056.5</v>
      </c>
      <c r="N9845" s="8">
        <v>493046.75</v>
      </c>
    </row>
    <row r="9846" spans="1:14" x14ac:dyDescent="0.2">
      <c r="A9846" t="s">
        <v>9</v>
      </c>
      <c r="B9846" t="s">
        <v>130</v>
      </c>
      <c r="C9846" t="s">
        <v>2</v>
      </c>
      <c r="D9846" t="s">
        <v>7</v>
      </c>
      <c r="E9846" t="s">
        <v>15</v>
      </c>
      <c r="F9846" s="5">
        <v>44916</v>
      </c>
      <c r="G9846">
        <v>800957238</v>
      </c>
      <c r="H9846" s="5">
        <v>44918</v>
      </c>
      <c r="I9846">
        <v>9901</v>
      </c>
      <c r="J9846" s="8">
        <v>255.28</v>
      </c>
      <c r="K9846" s="8">
        <v>159.41999999999999</v>
      </c>
      <c r="L9846" s="8">
        <v>2527527.2799999998</v>
      </c>
      <c r="M9846" s="8">
        <v>1578417.42</v>
      </c>
      <c r="N9846" s="8">
        <v>949109.86</v>
      </c>
    </row>
    <row r="9847" spans="1:14" x14ac:dyDescent="0.2">
      <c r="A9847" t="s">
        <v>0</v>
      </c>
      <c r="B9847" t="s">
        <v>74</v>
      </c>
      <c r="C9847" t="s">
        <v>11</v>
      </c>
      <c r="D9847" t="s">
        <v>7</v>
      </c>
      <c r="E9847" t="s">
        <v>8</v>
      </c>
      <c r="F9847" s="5">
        <v>44621</v>
      </c>
      <c r="G9847">
        <v>718512141</v>
      </c>
      <c r="H9847" s="5">
        <v>44624</v>
      </c>
      <c r="I9847">
        <v>2564</v>
      </c>
      <c r="J9847" s="8">
        <v>47.45</v>
      </c>
      <c r="K9847" s="8">
        <v>31.79</v>
      </c>
      <c r="L9847" s="8">
        <v>121661.8</v>
      </c>
      <c r="M9847" s="8">
        <v>81509.56</v>
      </c>
      <c r="N9847" s="8">
        <v>40152.239999999998</v>
      </c>
    </row>
    <row r="9848" spans="1:14" x14ac:dyDescent="0.2">
      <c r="A9848" t="s">
        <v>9</v>
      </c>
      <c r="B9848" t="s">
        <v>102</v>
      </c>
      <c r="C9848" t="s">
        <v>22</v>
      </c>
      <c r="D9848" t="s">
        <v>7</v>
      </c>
      <c r="E9848" t="s">
        <v>23</v>
      </c>
      <c r="F9848" s="5">
        <v>42586</v>
      </c>
      <c r="G9848">
        <v>545059049</v>
      </c>
      <c r="H9848" s="5">
        <v>42590</v>
      </c>
      <c r="I9848">
        <v>3940</v>
      </c>
      <c r="J9848" s="8">
        <v>109.28</v>
      </c>
      <c r="K9848" s="8">
        <v>35.840000000000003</v>
      </c>
      <c r="L9848" s="8">
        <v>430563.2</v>
      </c>
      <c r="M9848" s="8">
        <v>141209.60000000001</v>
      </c>
      <c r="N9848" s="8">
        <v>289353.59999999998</v>
      </c>
    </row>
    <row r="9849" spans="1:14" x14ac:dyDescent="0.2">
      <c r="A9849" t="s">
        <v>20</v>
      </c>
      <c r="B9849" t="s">
        <v>201</v>
      </c>
      <c r="C9849" t="s">
        <v>65</v>
      </c>
      <c r="D9849" t="s">
        <v>7</v>
      </c>
      <c r="E9849" t="s">
        <v>15</v>
      </c>
      <c r="F9849" s="5">
        <v>42711</v>
      </c>
      <c r="G9849">
        <v>980646789</v>
      </c>
      <c r="H9849" s="5">
        <v>42724</v>
      </c>
      <c r="I9849">
        <v>4032</v>
      </c>
      <c r="J9849" s="8">
        <v>668.27</v>
      </c>
      <c r="K9849" s="8">
        <v>502.54</v>
      </c>
      <c r="L9849" s="8">
        <v>2694464.64</v>
      </c>
      <c r="M9849" s="8">
        <v>2026241.28</v>
      </c>
      <c r="N9849" s="8">
        <v>668223.36</v>
      </c>
    </row>
    <row r="9850" spans="1:14" x14ac:dyDescent="0.2">
      <c r="A9850" t="s">
        <v>9</v>
      </c>
      <c r="B9850" t="s">
        <v>170</v>
      </c>
      <c r="C9850" t="s">
        <v>65</v>
      </c>
      <c r="D9850" t="s">
        <v>7</v>
      </c>
      <c r="E9850" t="s">
        <v>23</v>
      </c>
      <c r="F9850" s="5">
        <v>43129</v>
      </c>
      <c r="G9850">
        <v>545636689</v>
      </c>
      <c r="H9850" s="5">
        <v>43132</v>
      </c>
      <c r="I9850">
        <v>4876</v>
      </c>
      <c r="J9850" s="8">
        <v>668.27</v>
      </c>
      <c r="K9850" s="8">
        <v>502.54</v>
      </c>
      <c r="L9850" s="8">
        <v>3258484.52</v>
      </c>
      <c r="M9850" s="8">
        <v>2450385.04</v>
      </c>
      <c r="N9850" s="8">
        <v>808099.48</v>
      </c>
    </row>
    <row r="9851" spans="1:14" x14ac:dyDescent="0.2">
      <c r="A9851" t="s">
        <v>9</v>
      </c>
      <c r="B9851" t="s">
        <v>104</v>
      </c>
      <c r="C9851" t="s">
        <v>2</v>
      </c>
      <c r="D9851" t="s">
        <v>7</v>
      </c>
      <c r="E9851" t="s">
        <v>4</v>
      </c>
      <c r="F9851" s="5">
        <v>42284</v>
      </c>
      <c r="G9851">
        <v>530702579</v>
      </c>
      <c r="H9851" s="5">
        <v>42317</v>
      </c>
      <c r="I9851">
        <v>5541</v>
      </c>
      <c r="J9851" s="8">
        <v>255.28</v>
      </c>
      <c r="K9851" s="8">
        <v>159.41999999999999</v>
      </c>
      <c r="L9851" s="8">
        <v>1414506.48</v>
      </c>
      <c r="M9851" s="8">
        <v>883346.22</v>
      </c>
      <c r="N9851" s="8">
        <v>531160.26</v>
      </c>
    </row>
    <row r="9852" spans="1:14" x14ac:dyDescent="0.2">
      <c r="A9852" t="s">
        <v>17</v>
      </c>
      <c r="B9852" t="s">
        <v>209</v>
      </c>
      <c r="C9852" t="s">
        <v>36</v>
      </c>
      <c r="D9852" t="s">
        <v>7</v>
      </c>
      <c r="E9852" t="s">
        <v>8</v>
      </c>
      <c r="F9852" s="5">
        <v>42241</v>
      </c>
      <c r="G9852">
        <v>946830785</v>
      </c>
      <c r="H9852" s="5">
        <v>42267</v>
      </c>
      <c r="I9852">
        <v>7125</v>
      </c>
      <c r="J9852" s="8">
        <v>421.89</v>
      </c>
      <c r="K9852" s="8">
        <v>364.69</v>
      </c>
      <c r="L9852" s="8">
        <v>3005966.25</v>
      </c>
      <c r="M9852" s="8">
        <v>2598416.25</v>
      </c>
      <c r="N9852" s="8">
        <v>407550</v>
      </c>
    </row>
    <row r="9853" spans="1:14" x14ac:dyDescent="0.2">
      <c r="A9853" t="s">
        <v>12</v>
      </c>
      <c r="B9853" t="s">
        <v>127</v>
      </c>
      <c r="C9853" t="s">
        <v>14</v>
      </c>
      <c r="D9853" t="s">
        <v>7</v>
      </c>
      <c r="E9853" t="s">
        <v>23</v>
      </c>
      <c r="F9853" s="5">
        <v>43919</v>
      </c>
      <c r="G9853">
        <v>975320136</v>
      </c>
      <c r="H9853" s="5">
        <v>43963</v>
      </c>
      <c r="I9853">
        <v>7757</v>
      </c>
      <c r="J9853" s="8">
        <v>205.7</v>
      </c>
      <c r="K9853" s="8">
        <v>117.11</v>
      </c>
      <c r="L9853" s="8">
        <v>1595614.9</v>
      </c>
      <c r="M9853" s="8">
        <v>908422.27</v>
      </c>
      <c r="N9853" s="8">
        <v>687192.63</v>
      </c>
    </row>
    <row r="9854" spans="1:14" x14ac:dyDescent="0.2">
      <c r="A9854" t="s">
        <v>9</v>
      </c>
      <c r="B9854" t="s">
        <v>202</v>
      </c>
      <c r="C9854" t="s">
        <v>36</v>
      </c>
      <c r="D9854" t="s">
        <v>7</v>
      </c>
      <c r="E9854" t="s">
        <v>4</v>
      </c>
      <c r="F9854" s="5">
        <v>44083</v>
      </c>
      <c r="G9854">
        <v>317781960</v>
      </c>
      <c r="H9854" s="5">
        <v>44094</v>
      </c>
      <c r="I9854">
        <v>7599</v>
      </c>
      <c r="J9854" s="8">
        <v>421.89</v>
      </c>
      <c r="K9854" s="8">
        <v>364.69</v>
      </c>
      <c r="L9854" s="8">
        <v>3205942.11</v>
      </c>
      <c r="M9854" s="8">
        <v>2771279.31</v>
      </c>
      <c r="N9854" s="8">
        <v>434662.8</v>
      </c>
    </row>
    <row r="9855" spans="1:14" x14ac:dyDescent="0.2">
      <c r="A9855" t="s">
        <v>9</v>
      </c>
      <c r="B9855" t="s">
        <v>178</v>
      </c>
      <c r="C9855" t="s">
        <v>19</v>
      </c>
      <c r="D9855" t="s">
        <v>7</v>
      </c>
      <c r="E9855" t="s">
        <v>15</v>
      </c>
      <c r="F9855" s="5">
        <v>43776</v>
      </c>
      <c r="G9855">
        <v>546140086</v>
      </c>
      <c r="H9855" s="5">
        <v>43818</v>
      </c>
      <c r="I9855">
        <v>3843</v>
      </c>
      <c r="J9855" s="8">
        <v>81.73</v>
      </c>
      <c r="K9855" s="8">
        <v>56.67</v>
      </c>
      <c r="L9855" s="8">
        <v>314088.39</v>
      </c>
      <c r="M9855" s="8">
        <v>217782.81</v>
      </c>
      <c r="N9855" s="8">
        <v>96305.58</v>
      </c>
    </row>
    <row r="9856" spans="1:14" x14ac:dyDescent="0.2">
      <c r="A9856" t="s">
        <v>9</v>
      </c>
      <c r="B9856" t="s">
        <v>88</v>
      </c>
      <c r="C9856" t="s">
        <v>11</v>
      </c>
      <c r="D9856" t="s">
        <v>7</v>
      </c>
      <c r="E9856" t="s">
        <v>15</v>
      </c>
      <c r="F9856" s="5">
        <v>43699</v>
      </c>
      <c r="G9856">
        <v>152630841</v>
      </c>
      <c r="H9856" s="5">
        <v>43709</v>
      </c>
      <c r="I9856">
        <v>5713</v>
      </c>
      <c r="J9856" s="8">
        <v>47.45</v>
      </c>
      <c r="K9856" s="8">
        <v>31.79</v>
      </c>
      <c r="L9856" s="8">
        <v>271081.84999999998</v>
      </c>
      <c r="M9856" s="8">
        <v>181616.27</v>
      </c>
      <c r="N9856" s="8">
        <v>89465.58</v>
      </c>
    </row>
    <row r="9857" spans="1:14" x14ac:dyDescent="0.2">
      <c r="A9857" t="s">
        <v>9</v>
      </c>
      <c r="B9857" t="s">
        <v>27</v>
      </c>
      <c r="C9857" t="s">
        <v>31</v>
      </c>
      <c r="D9857" t="s">
        <v>7</v>
      </c>
      <c r="E9857" t="s">
        <v>4</v>
      </c>
      <c r="F9857" s="5">
        <v>43402</v>
      </c>
      <c r="G9857">
        <v>399803054</v>
      </c>
      <c r="H9857" s="5">
        <v>43434</v>
      </c>
      <c r="I9857">
        <v>9463</v>
      </c>
      <c r="J9857" s="8">
        <v>437.2</v>
      </c>
      <c r="K9857" s="8">
        <v>263.33</v>
      </c>
      <c r="L9857" s="8">
        <v>4137223.6</v>
      </c>
      <c r="M9857" s="8">
        <v>2491891.79</v>
      </c>
      <c r="N9857" s="8">
        <v>1645331.81</v>
      </c>
    </row>
    <row r="9858" spans="1:14" x14ac:dyDescent="0.2">
      <c r="A9858" t="s">
        <v>12</v>
      </c>
      <c r="B9858" t="s">
        <v>166</v>
      </c>
      <c r="C9858" t="s">
        <v>65</v>
      </c>
      <c r="D9858" t="s">
        <v>7</v>
      </c>
      <c r="E9858" t="s">
        <v>23</v>
      </c>
      <c r="F9858" s="5">
        <v>43711</v>
      </c>
      <c r="G9858">
        <v>370518052</v>
      </c>
      <c r="H9858" s="5">
        <v>43747</v>
      </c>
      <c r="I9858">
        <v>3380</v>
      </c>
      <c r="J9858" s="8">
        <v>668.27</v>
      </c>
      <c r="K9858" s="8">
        <v>502.54</v>
      </c>
      <c r="L9858" s="8">
        <v>2258752.6</v>
      </c>
      <c r="M9858" s="8">
        <v>1698585.2</v>
      </c>
      <c r="N9858" s="8">
        <v>560167.4</v>
      </c>
    </row>
    <row r="9859" spans="1:14" x14ac:dyDescent="0.2">
      <c r="A9859" t="s">
        <v>0</v>
      </c>
      <c r="B9859" t="s">
        <v>97</v>
      </c>
      <c r="C9859" t="s">
        <v>11</v>
      </c>
      <c r="D9859" t="s">
        <v>7</v>
      </c>
      <c r="E9859" t="s">
        <v>8</v>
      </c>
      <c r="F9859" s="5">
        <v>44303</v>
      </c>
      <c r="G9859">
        <v>117949664</v>
      </c>
      <c r="H9859" s="5">
        <v>44340</v>
      </c>
      <c r="I9859">
        <v>2782</v>
      </c>
      <c r="J9859" s="8">
        <v>47.45</v>
      </c>
      <c r="K9859" s="8">
        <v>31.79</v>
      </c>
      <c r="L9859" s="8">
        <v>132005.9</v>
      </c>
      <c r="M9859" s="8">
        <v>88439.78</v>
      </c>
      <c r="N9859" s="8">
        <v>43566.12</v>
      </c>
    </row>
    <row r="9860" spans="1:14" x14ac:dyDescent="0.2">
      <c r="A9860" t="s">
        <v>9</v>
      </c>
      <c r="B9860" t="s">
        <v>193</v>
      </c>
      <c r="C9860" t="s">
        <v>57</v>
      </c>
      <c r="D9860" t="s">
        <v>7</v>
      </c>
      <c r="E9860" t="s">
        <v>4</v>
      </c>
      <c r="F9860" s="5">
        <v>42893</v>
      </c>
      <c r="G9860">
        <v>215584218</v>
      </c>
      <c r="H9860" s="5">
        <v>42907</v>
      </c>
      <c r="I9860">
        <v>5016</v>
      </c>
      <c r="J9860" s="8">
        <v>154.06</v>
      </c>
      <c r="K9860" s="8">
        <v>90.93</v>
      </c>
      <c r="L9860" s="8">
        <v>772764.96</v>
      </c>
      <c r="M9860" s="8">
        <v>456104.88</v>
      </c>
      <c r="N9860" s="8">
        <v>316660.08</v>
      </c>
    </row>
    <row r="9861" spans="1:14" x14ac:dyDescent="0.2">
      <c r="A9861" t="s">
        <v>9</v>
      </c>
      <c r="B9861" t="s">
        <v>161</v>
      </c>
      <c r="C9861" t="s">
        <v>14</v>
      </c>
      <c r="D9861" t="s">
        <v>3</v>
      </c>
      <c r="E9861" t="s">
        <v>15</v>
      </c>
      <c r="F9861" s="5">
        <v>42519</v>
      </c>
      <c r="G9861">
        <v>407220542</v>
      </c>
      <c r="H9861" s="5">
        <v>42555</v>
      </c>
      <c r="I9861">
        <v>4463</v>
      </c>
      <c r="J9861" s="8">
        <v>205.7</v>
      </c>
      <c r="K9861" s="8">
        <v>117.11</v>
      </c>
      <c r="L9861" s="8">
        <v>918039.1</v>
      </c>
      <c r="M9861" s="8">
        <v>522661.93</v>
      </c>
      <c r="N9861" s="8">
        <v>395377.17</v>
      </c>
    </row>
    <row r="9862" spans="1:14" x14ac:dyDescent="0.2">
      <c r="A9862" t="s">
        <v>9</v>
      </c>
      <c r="B9862" t="s">
        <v>194</v>
      </c>
      <c r="C9862" t="s">
        <v>57</v>
      </c>
      <c r="D9862" t="s">
        <v>3</v>
      </c>
      <c r="E9862" t="s">
        <v>15</v>
      </c>
      <c r="F9862" s="5">
        <v>42484</v>
      </c>
      <c r="G9862">
        <v>956969964</v>
      </c>
      <c r="H9862" s="5">
        <v>42517</v>
      </c>
      <c r="I9862">
        <v>7533</v>
      </c>
      <c r="J9862" s="8">
        <v>154.06</v>
      </c>
      <c r="K9862" s="8">
        <v>90.93</v>
      </c>
      <c r="L9862" s="8">
        <v>1160533.98</v>
      </c>
      <c r="M9862" s="8">
        <v>684975.69</v>
      </c>
      <c r="N9862" s="8">
        <v>475558.29</v>
      </c>
    </row>
    <row r="9863" spans="1:14" x14ac:dyDescent="0.2">
      <c r="A9863" t="s">
        <v>9</v>
      </c>
      <c r="B9863" t="s">
        <v>105</v>
      </c>
      <c r="C9863" t="s">
        <v>45</v>
      </c>
      <c r="D9863" t="s">
        <v>3</v>
      </c>
      <c r="E9863" t="s">
        <v>15</v>
      </c>
      <c r="F9863" s="5">
        <v>43445</v>
      </c>
      <c r="G9863">
        <v>399256312</v>
      </c>
      <c r="H9863" s="5">
        <v>42009</v>
      </c>
      <c r="I9863">
        <v>7670</v>
      </c>
      <c r="J9863" s="8">
        <v>9.33</v>
      </c>
      <c r="K9863" s="8">
        <v>6.92</v>
      </c>
      <c r="L9863" s="8">
        <v>71561.100000000006</v>
      </c>
      <c r="M9863" s="8">
        <v>53076.4</v>
      </c>
      <c r="N9863" s="8">
        <v>18484.7</v>
      </c>
    </row>
    <row r="9864" spans="1:14" x14ac:dyDescent="0.2">
      <c r="A9864" t="s">
        <v>9</v>
      </c>
      <c r="B9864" t="s">
        <v>182</v>
      </c>
      <c r="C9864" t="s">
        <v>6</v>
      </c>
      <c r="D9864" t="s">
        <v>7</v>
      </c>
      <c r="E9864" t="s">
        <v>4</v>
      </c>
      <c r="F9864" s="5">
        <v>44258</v>
      </c>
      <c r="G9864">
        <v>488815915</v>
      </c>
      <c r="H9864" s="5">
        <v>44303</v>
      </c>
      <c r="I9864">
        <v>347</v>
      </c>
      <c r="J9864" s="8">
        <v>152.58000000000001</v>
      </c>
      <c r="K9864" s="8">
        <v>97.44</v>
      </c>
      <c r="L9864" s="8">
        <v>52945.26</v>
      </c>
      <c r="M9864" s="8">
        <v>33811.68</v>
      </c>
      <c r="N9864" s="8">
        <v>19133.580000000002</v>
      </c>
    </row>
    <row r="9865" spans="1:14" x14ac:dyDescent="0.2">
      <c r="A9865" t="s">
        <v>9</v>
      </c>
      <c r="B9865" t="s">
        <v>139</v>
      </c>
      <c r="C9865" t="s">
        <v>14</v>
      </c>
      <c r="D9865" t="s">
        <v>3</v>
      </c>
      <c r="E9865" t="s">
        <v>4</v>
      </c>
      <c r="F9865" s="5">
        <v>42471</v>
      </c>
      <c r="G9865">
        <v>350697600</v>
      </c>
      <c r="H9865" s="5">
        <v>42483</v>
      </c>
      <c r="I9865">
        <v>8068</v>
      </c>
      <c r="J9865" s="8">
        <v>205.7</v>
      </c>
      <c r="K9865" s="8">
        <v>117.11</v>
      </c>
      <c r="L9865" s="8">
        <v>1659587.6</v>
      </c>
      <c r="M9865" s="8">
        <v>944843.48</v>
      </c>
      <c r="N9865" s="8">
        <v>714744.12</v>
      </c>
    </row>
    <row r="9866" spans="1:14" x14ac:dyDescent="0.2">
      <c r="A9866" t="s">
        <v>9</v>
      </c>
      <c r="B9866" t="s">
        <v>141</v>
      </c>
      <c r="C9866" t="s">
        <v>22</v>
      </c>
      <c r="D9866" t="s">
        <v>7</v>
      </c>
      <c r="E9866" t="s">
        <v>8</v>
      </c>
      <c r="F9866" s="5">
        <v>43950</v>
      </c>
      <c r="G9866">
        <v>530262696</v>
      </c>
      <c r="H9866" s="5">
        <v>43962</v>
      </c>
      <c r="I9866">
        <v>5370</v>
      </c>
      <c r="J9866" s="8">
        <v>109.28</v>
      </c>
      <c r="K9866" s="8">
        <v>35.840000000000003</v>
      </c>
      <c r="L9866" s="8">
        <v>586833.6</v>
      </c>
      <c r="M9866" s="8">
        <v>192460.79999999999</v>
      </c>
      <c r="N9866" s="8">
        <v>394372.8</v>
      </c>
    </row>
    <row r="9867" spans="1:14" x14ac:dyDescent="0.2">
      <c r="A9867" t="s">
        <v>0</v>
      </c>
      <c r="B9867" t="s">
        <v>97</v>
      </c>
      <c r="C9867" t="s">
        <v>22</v>
      </c>
      <c r="D9867" t="s">
        <v>7</v>
      </c>
      <c r="E9867" t="s">
        <v>4</v>
      </c>
      <c r="F9867" s="5">
        <v>42563</v>
      </c>
      <c r="G9867">
        <v>743185031</v>
      </c>
      <c r="H9867" s="5">
        <v>42580</v>
      </c>
      <c r="I9867">
        <v>3821</v>
      </c>
      <c r="J9867" s="8">
        <v>109.28</v>
      </c>
      <c r="K9867" s="8">
        <v>35.840000000000003</v>
      </c>
      <c r="L9867" s="8">
        <v>417558.88</v>
      </c>
      <c r="M9867" s="8">
        <v>136944.64000000001</v>
      </c>
      <c r="N9867" s="8">
        <v>280614.24</v>
      </c>
    </row>
    <row r="9868" spans="1:14" x14ac:dyDescent="0.2">
      <c r="A9868" t="s">
        <v>17</v>
      </c>
      <c r="B9868" t="s">
        <v>42</v>
      </c>
      <c r="C9868" t="s">
        <v>65</v>
      </c>
      <c r="D9868" t="s">
        <v>3</v>
      </c>
      <c r="E9868" t="s">
        <v>8</v>
      </c>
      <c r="F9868" s="5">
        <v>42683</v>
      </c>
      <c r="G9868">
        <v>325450932</v>
      </c>
      <c r="H9868" s="5">
        <v>42694</v>
      </c>
      <c r="I9868">
        <v>7018</v>
      </c>
      <c r="J9868" s="8">
        <v>668.27</v>
      </c>
      <c r="K9868" s="8">
        <v>502.54</v>
      </c>
      <c r="L9868" s="8">
        <v>4689918.8600000003</v>
      </c>
      <c r="M9868" s="8">
        <v>3526825.72</v>
      </c>
      <c r="N9868" s="8">
        <v>1163093.1399999999</v>
      </c>
    </row>
    <row r="9869" spans="1:14" x14ac:dyDescent="0.2">
      <c r="A9869" t="s">
        <v>9</v>
      </c>
      <c r="B9869" t="s">
        <v>112</v>
      </c>
      <c r="C9869" t="s">
        <v>57</v>
      </c>
      <c r="D9869" t="s">
        <v>7</v>
      </c>
      <c r="E9869" t="s">
        <v>23</v>
      </c>
      <c r="F9869" s="5">
        <v>43728</v>
      </c>
      <c r="G9869">
        <v>483359229</v>
      </c>
      <c r="H9869" s="5">
        <v>43748</v>
      </c>
      <c r="I9869">
        <v>5592</v>
      </c>
      <c r="J9869" s="8">
        <v>154.06</v>
      </c>
      <c r="K9869" s="8">
        <v>90.93</v>
      </c>
      <c r="L9869" s="8">
        <v>861503.52</v>
      </c>
      <c r="M9869" s="8">
        <v>508480.56</v>
      </c>
      <c r="N9869" s="8">
        <v>353022.96</v>
      </c>
    </row>
    <row r="9870" spans="1:14" x14ac:dyDescent="0.2">
      <c r="A9870" t="s">
        <v>9</v>
      </c>
      <c r="B9870" t="s">
        <v>60</v>
      </c>
      <c r="C9870" t="s">
        <v>31</v>
      </c>
      <c r="D9870" t="s">
        <v>3</v>
      </c>
      <c r="E9870" t="s">
        <v>15</v>
      </c>
      <c r="F9870" s="5">
        <v>42426</v>
      </c>
      <c r="G9870">
        <v>243521249</v>
      </c>
      <c r="H9870" s="5">
        <v>42457</v>
      </c>
      <c r="I9870">
        <v>2204</v>
      </c>
      <c r="J9870" s="8">
        <v>437.2</v>
      </c>
      <c r="K9870" s="8">
        <v>263.33</v>
      </c>
      <c r="L9870" s="8">
        <v>963588.8</v>
      </c>
      <c r="M9870" s="8">
        <v>580379.31999999995</v>
      </c>
      <c r="N9870" s="8">
        <v>383209.48</v>
      </c>
    </row>
    <row r="9871" spans="1:14" x14ac:dyDescent="0.2">
      <c r="A9871" t="s">
        <v>17</v>
      </c>
      <c r="B9871" t="s">
        <v>119</v>
      </c>
      <c r="C9871" t="s">
        <v>65</v>
      </c>
      <c r="D9871" t="s">
        <v>7</v>
      </c>
      <c r="E9871" t="s">
        <v>8</v>
      </c>
      <c r="F9871" s="5">
        <v>42127</v>
      </c>
      <c r="G9871">
        <v>502860820</v>
      </c>
      <c r="H9871" s="5">
        <v>42145</v>
      </c>
      <c r="I9871">
        <v>6546</v>
      </c>
      <c r="J9871" s="8">
        <v>668.27</v>
      </c>
      <c r="K9871" s="8">
        <v>502.54</v>
      </c>
      <c r="L9871" s="8">
        <v>4374495.42</v>
      </c>
      <c r="M9871" s="8">
        <v>3289626.84</v>
      </c>
      <c r="N9871" s="8">
        <v>1084868.58</v>
      </c>
    </row>
    <row r="9872" spans="1:14" x14ac:dyDescent="0.2">
      <c r="A9872" t="s">
        <v>9</v>
      </c>
      <c r="B9872" t="s">
        <v>178</v>
      </c>
      <c r="C9872" t="s">
        <v>31</v>
      </c>
      <c r="D9872" t="s">
        <v>3</v>
      </c>
      <c r="E9872" t="s">
        <v>4</v>
      </c>
      <c r="F9872" s="5">
        <v>44223</v>
      </c>
      <c r="G9872">
        <v>878614270</v>
      </c>
      <c r="H9872" s="5">
        <v>44244</v>
      </c>
      <c r="I9872">
        <v>342</v>
      </c>
      <c r="J9872" s="8">
        <v>437.2</v>
      </c>
      <c r="K9872" s="8">
        <v>263.33</v>
      </c>
      <c r="L9872" s="8">
        <v>149522.4</v>
      </c>
      <c r="M9872" s="8">
        <v>90058.86</v>
      </c>
      <c r="N9872" s="8">
        <v>59463.54</v>
      </c>
    </row>
    <row r="9873" spans="1:14" x14ac:dyDescent="0.2">
      <c r="A9873" t="s">
        <v>12</v>
      </c>
      <c r="B9873" t="s">
        <v>76</v>
      </c>
      <c r="C9873" t="s">
        <v>31</v>
      </c>
      <c r="D9873" t="s">
        <v>7</v>
      </c>
      <c r="E9873" t="s">
        <v>8</v>
      </c>
      <c r="F9873" s="5">
        <v>42225</v>
      </c>
      <c r="G9873">
        <v>158330428</v>
      </c>
      <c r="H9873" s="5">
        <v>42241</v>
      </c>
      <c r="I9873">
        <v>2347</v>
      </c>
      <c r="J9873" s="8">
        <v>437.2</v>
      </c>
      <c r="K9873" s="8">
        <v>263.33</v>
      </c>
      <c r="L9873" s="8">
        <v>1026108.4</v>
      </c>
      <c r="M9873" s="8">
        <v>618035.51</v>
      </c>
      <c r="N9873" s="8">
        <v>408072.89</v>
      </c>
    </row>
    <row r="9874" spans="1:14" x14ac:dyDescent="0.2">
      <c r="A9874" t="s">
        <v>12</v>
      </c>
      <c r="B9874" t="s">
        <v>129</v>
      </c>
      <c r="C9874" t="s">
        <v>22</v>
      </c>
      <c r="D9874" t="s">
        <v>3</v>
      </c>
      <c r="E9874" t="s">
        <v>4</v>
      </c>
      <c r="F9874" s="5">
        <v>44538</v>
      </c>
      <c r="G9874">
        <v>349870622</v>
      </c>
      <c r="H9874" s="5">
        <v>44219</v>
      </c>
      <c r="I9874">
        <v>3347</v>
      </c>
      <c r="J9874" s="8">
        <v>109.28</v>
      </c>
      <c r="K9874" s="8">
        <v>35.840000000000003</v>
      </c>
      <c r="L9874" s="8">
        <v>365760.16</v>
      </c>
      <c r="M9874" s="8">
        <v>119956.48</v>
      </c>
      <c r="N9874" s="8">
        <v>245803.68</v>
      </c>
    </row>
    <row r="9875" spans="1:14" x14ac:dyDescent="0.2">
      <c r="A9875" t="s">
        <v>9</v>
      </c>
      <c r="B9875" t="s">
        <v>51</v>
      </c>
      <c r="C9875" t="s">
        <v>31</v>
      </c>
      <c r="D9875" t="s">
        <v>3</v>
      </c>
      <c r="E9875" t="s">
        <v>4</v>
      </c>
      <c r="F9875" s="5">
        <v>44799</v>
      </c>
      <c r="G9875">
        <v>831408679</v>
      </c>
      <c r="H9875" s="5">
        <v>44836</v>
      </c>
      <c r="I9875">
        <v>1159</v>
      </c>
      <c r="J9875" s="8">
        <v>437.2</v>
      </c>
      <c r="K9875" s="8">
        <v>263.33</v>
      </c>
      <c r="L9875" s="8">
        <v>506714.8</v>
      </c>
      <c r="M9875" s="8">
        <v>305199.46999999997</v>
      </c>
      <c r="N9875" s="8">
        <v>201515.33</v>
      </c>
    </row>
    <row r="9876" spans="1:14" x14ac:dyDescent="0.2">
      <c r="A9876" t="s">
        <v>17</v>
      </c>
      <c r="B9876" t="s">
        <v>75</v>
      </c>
      <c r="C9876" t="s">
        <v>29</v>
      </c>
      <c r="D9876" t="s">
        <v>3</v>
      </c>
      <c r="E9876" t="s">
        <v>23</v>
      </c>
      <c r="F9876" s="5">
        <v>42303</v>
      </c>
      <c r="G9876">
        <v>601430928</v>
      </c>
      <c r="H9876" s="5">
        <v>42334</v>
      </c>
      <c r="I9876">
        <v>5632</v>
      </c>
      <c r="J9876" s="8">
        <v>651.21</v>
      </c>
      <c r="K9876" s="8">
        <v>524.96</v>
      </c>
      <c r="L9876" s="8">
        <v>3667614.72</v>
      </c>
      <c r="M9876" s="8">
        <v>2956574.7200000002</v>
      </c>
      <c r="N9876" s="8">
        <v>711040</v>
      </c>
    </row>
    <row r="9877" spans="1:14" x14ac:dyDescent="0.2">
      <c r="A9877" t="s">
        <v>12</v>
      </c>
      <c r="B9877" t="s">
        <v>180</v>
      </c>
      <c r="C9877" t="s">
        <v>65</v>
      </c>
      <c r="D9877" t="s">
        <v>3</v>
      </c>
      <c r="E9877" t="s">
        <v>4</v>
      </c>
      <c r="F9877" s="5">
        <v>43699</v>
      </c>
      <c r="G9877">
        <v>528736197</v>
      </c>
      <c r="H9877" s="5">
        <v>43708</v>
      </c>
      <c r="I9877">
        <v>3645</v>
      </c>
      <c r="J9877" s="8">
        <v>668.27</v>
      </c>
      <c r="K9877" s="8">
        <v>502.54</v>
      </c>
      <c r="L9877" s="8">
        <v>2435844.15</v>
      </c>
      <c r="M9877" s="8">
        <v>1831758.3</v>
      </c>
      <c r="N9877" s="8">
        <v>604085.85</v>
      </c>
    </row>
    <row r="9878" spans="1:14" x14ac:dyDescent="0.2">
      <c r="A9878" t="s">
        <v>0</v>
      </c>
      <c r="B9878" t="s">
        <v>206</v>
      </c>
      <c r="C9878" t="s">
        <v>22</v>
      </c>
      <c r="D9878" t="s">
        <v>3</v>
      </c>
      <c r="E9878" t="s">
        <v>8</v>
      </c>
      <c r="F9878" s="5">
        <v>43140</v>
      </c>
      <c r="G9878">
        <v>202435815</v>
      </c>
      <c r="H9878" s="5">
        <v>43155</v>
      </c>
      <c r="I9878">
        <v>4111</v>
      </c>
      <c r="J9878" s="8">
        <v>109.28</v>
      </c>
      <c r="K9878" s="8">
        <v>35.840000000000003</v>
      </c>
      <c r="L9878" s="8">
        <v>449250.08</v>
      </c>
      <c r="M9878" s="8">
        <v>147338.23999999999</v>
      </c>
      <c r="N9878" s="8">
        <v>301911.84000000003</v>
      </c>
    </row>
    <row r="9879" spans="1:14" x14ac:dyDescent="0.2">
      <c r="A9879" t="s">
        <v>9</v>
      </c>
      <c r="B9879" t="s">
        <v>152</v>
      </c>
      <c r="C9879" t="s">
        <v>36</v>
      </c>
      <c r="D9879" t="s">
        <v>7</v>
      </c>
      <c r="E9879" t="s">
        <v>8</v>
      </c>
      <c r="F9879" s="5">
        <v>42704</v>
      </c>
      <c r="G9879">
        <v>181953608</v>
      </c>
      <c r="H9879" s="5">
        <v>42735</v>
      </c>
      <c r="I9879">
        <v>2971</v>
      </c>
      <c r="J9879" s="8">
        <v>421.89</v>
      </c>
      <c r="K9879" s="8">
        <v>364.69</v>
      </c>
      <c r="L9879" s="8">
        <v>1253435.19</v>
      </c>
      <c r="M9879" s="8">
        <v>1083493.99</v>
      </c>
      <c r="N9879" s="8">
        <v>169941.2</v>
      </c>
    </row>
    <row r="9880" spans="1:14" x14ac:dyDescent="0.2">
      <c r="A9880" t="s">
        <v>17</v>
      </c>
      <c r="B9880" t="s">
        <v>149</v>
      </c>
      <c r="C9880" t="s">
        <v>22</v>
      </c>
      <c r="D9880" t="s">
        <v>7</v>
      </c>
      <c r="E9880" t="s">
        <v>4</v>
      </c>
      <c r="F9880" s="5">
        <v>42093</v>
      </c>
      <c r="G9880">
        <v>647025907</v>
      </c>
      <c r="H9880" s="5">
        <v>42093</v>
      </c>
      <c r="I9880">
        <v>8199</v>
      </c>
      <c r="J9880" s="8">
        <v>109.28</v>
      </c>
      <c r="K9880" s="8">
        <v>35.840000000000003</v>
      </c>
      <c r="L9880" s="8">
        <v>895986.72</v>
      </c>
      <c r="M9880" s="8">
        <v>293852.15999999997</v>
      </c>
      <c r="N9880" s="8">
        <v>602134.56000000006</v>
      </c>
    </row>
    <row r="9881" spans="1:14" x14ac:dyDescent="0.2">
      <c r="A9881" t="s">
        <v>12</v>
      </c>
      <c r="B9881" t="s">
        <v>137</v>
      </c>
      <c r="C9881" t="s">
        <v>31</v>
      </c>
      <c r="D9881" t="s">
        <v>7</v>
      </c>
      <c r="E9881" t="s">
        <v>8</v>
      </c>
      <c r="F9881" s="5">
        <v>43356</v>
      </c>
      <c r="G9881">
        <v>947701537</v>
      </c>
      <c r="H9881" s="5">
        <v>43363</v>
      </c>
      <c r="I9881">
        <v>4800</v>
      </c>
      <c r="J9881" s="8">
        <v>437.2</v>
      </c>
      <c r="K9881" s="8">
        <v>263.33</v>
      </c>
      <c r="L9881" s="8">
        <v>2098560</v>
      </c>
      <c r="M9881" s="8">
        <v>1263984</v>
      </c>
      <c r="N9881" s="8">
        <v>834576</v>
      </c>
    </row>
    <row r="9882" spans="1:14" x14ac:dyDescent="0.2">
      <c r="A9882" t="s">
        <v>9</v>
      </c>
      <c r="B9882" t="s">
        <v>124</v>
      </c>
      <c r="C9882" t="s">
        <v>57</v>
      </c>
      <c r="D9882" t="s">
        <v>7</v>
      </c>
      <c r="E9882" t="s">
        <v>23</v>
      </c>
      <c r="F9882" s="5">
        <v>43243</v>
      </c>
      <c r="G9882">
        <v>954341828</v>
      </c>
      <c r="H9882" s="5">
        <v>43292</v>
      </c>
      <c r="I9882">
        <v>9809</v>
      </c>
      <c r="J9882" s="8">
        <v>154.06</v>
      </c>
      <c r="K9882" s="8">
        <v>90.93</v>
      </c>
      <c r="L9882" s="8">
        <v>1511174.54</v>
      </c>
      <c r="M9882" s="8">
        <v>891932.37</v>
      </c>
      <c r="N9882" s="8">
        <v>619242.17000000004</v>
      </c>
    </row>
    <row r="9883" spans="1:14" x14ac:dyDescent="0.2">
      <c r="A9883" t="s">
        <v>9</v>
      </c>
      <c r="B9883" t="s">
        <v>148</v>
      </c>
      <c r="C9883" t="s">
        <v>11</v>
      </c>
      <c r="D9883" t="s">
        <v>3</v>
      </c>
      <c r="E9883" t="s">
        <v>23</v>
      </c>
      <c r="F9883" s="5">
        <v>44816</v>
      </c>
      <c r="G9883">
        <v>607620608</v>
      </c>
      <c r="H9883" s="5">
        <v>44824</v>
      </c>
      <c r="I9883">
        <v>7296</v>
      </c>
      <c r="J9883" s="8">
        <v>47.45</v>
      </c>
      <c r="K9883" s="8">
        <v>31.79</v>
      </c>
      <c r="L9883" s="8">
        <v>346195.20000000001</v>
      </c>
      <c r="M9883" s="8">
        <v>231939.84</v>
      </c>
      <c r="N9883" s="8">
        <v>114255.36</v>
      </c>
    </row>
    <row r="9884" spans="1:14" x14ac:dyDescent="0.2">
      <c r="A9884" t="s">
        <v>0</v>
      </c>
      <c r="B9884" t="s">
        <v>50</v>
      </c>
      <c r="C9884" t="s">
        <v>45</v>
      </c>
      <c r="D9884" t="s">
        <v>7</v>
      </c>
      <c r="E9884" t="s">
        <v>8</v>
      </c>
      <c r="F9884" s="5">
        <v>42445</v>
      </c>
      <c r="G9884">
        <v>368524205</v>
      </c>
      <c r="H9884" s="5">
        <v>42481</v>
      </c>
      <c r="I9884">
        <v>3357</v>
      </c>
      <c r="J9884" s="8">
        <v>9.33</v>
      </c>
      <c r="K9884" s="8">
        <v>6.92</v>
      </c>
      <c r="L9884" s="8">
        <v>31320.81</v>
      </c>
      <c r="M9884" s="8">
        <v>23230.44</v>
      </c>
      <c r="N9884" s="8">
        <v>8090.37</v>
      </c>
    </row>
    <row r="9885" spans="1:14" x14ac:dyDescent="0.2">
      <c r="A9885" t="s">
        <v>39</v>
      </c>
      <c r="B9885" t="s">
        <v>128</v>
      </c>
      <c r="C9885" t="s">
        <v>6</v>
      </c>
      <c r="D9885" t="s">
        <v>3</v>
      </c>
      <c r="E9885" t="s">
        <v>4</v>
      </c>
      <c r="F9885" s="5">
        <v>44742</v>
      </c>
      <c r="G9885">
        <v>768351447</v>
      </c>
      <c r="H9885" s="5">
        <v>44759</v>
      </c>
      <c r="I9885">
        <v>1123</v>
      </c>
      <c r="J9885" s="8">
        <v>152.58000000000001</v>
      </c>
      <c r="K9885" s="8">
        <v>97.44</v>
      </c>
      <c r="L9885" s="8">
        <v>171347.34</v>
      </c>
      <c r="M9885" s="8">
        <v>109425.12</v>
      </c>
      <c r="N9885" s="8">
        <v>61922.22</v>
      </c>
    </row>
    <row r="9886" spans="1:14" x14ac:dyDescent="0.2">
      <c r="A9886" t="s">
        <v>9</v>
      </c>
      <c r="B9886" t="s">
        <v>126</v>
      </c>
      <c r="C9886" t="s">
        <v>6</v>
      </c>
      <c r="D9886" t="s">
        <v>7</v>
      </c>
      <c r="E9886" t="s">
        <v>4</v>
      </c>
      <c r="F9886" s="5">
        <v>43857</v>
      </c>
      <c r="G9886">
        <v>158713662</v>
      </c>
      <c r="H9886" s="5">
        <v>43858</v>
      </c>
      <c r="I9886">
        <v>5754</v>
      </c>
      <c r="J9886" s="8">
        <v>152.58000000000001</v>
      </c>
      <c r="K9886" s="8">
        <v>97.44</v>
      </c>
      <c r="L9886" s="8">
        <v>877945.32</v>
      </c>
      <c r="M9886" s="8">
        <v>560669.76</v>
      </c>
      <c r="N9886" s="8">
        <v>317275.56</v>
      </c>
    </row>
    <row r="9887" spans="1:14" x14ac:dyDescent="0.2">
      <c r="A9887" t="s">
        <v>9</v>
      </c>
      <c r="B9887" t="s">
        <v>110</v>
      </c>
      <c r="C9887" t="s">
        <v>19</v>
      </c>
      <c r="D9887" t="s">
        <v>3</v>
      </c>
      <c r="E9887" t="s">
        <v>15</v>
      </c>
      <c r="F9887" s="5">
        <v>43102</v>
      </c>
      <c r="G9887">
        <v>561534678</v>
      </c>
      <c r="H9887" s="5">
        <v>43129</v>
      </c>
      <c r="I9887">
        <v>9445</v>
      </c>
      <c r="J9887" s="8">
        <v>81.73</v>
      </c>
      <c r="K9887" s="8">
        <v>56.67</v>
      </c>
      <c r="L9887" s="8">
        <v>771939.85</v>
      </c>
      <c r="M9887" s="8">
        <v>535248.15</v>
      </c>
      <c r="N9887" s="8">
        <v>236691.7</v>
      </c>
    </row>
    <row r="9888" spans="1:14" x14ac:dyDescent="0.2">
      <c r="A9888" t="s">
        <v>20</v>
      </c>
      <c r="B9888" t="s">
        <v>181</v>
      </c>
      <c r="C9888" t="s">
        <v>45</v>
      </c>
      <c r="D9888" t="s">
        <v>7</v>
      </c>
      <c r="E9888" t="s">
        <v>15</v>
      </c>
      <c r="F9888" s="5">
        <v>44717</v>
      </c>
      <c r="G9888">
        <v>919050824</v>
      </c>
      <c r="H9888" s="5">
        <v>44763</v>
      </c>
      <c r="I9888">
        <v>6417</v>
      </c>
      <c r="J9888" s="8">
        <v>9.33</v>
      </c>
      <c r="K9888" s="8">
        <v>6.92</v>
      </c>
      <c r="L9888" s="8">
        <v>59870.61</v>
      </c>
      <c r="M9888" s="8">
        <v>44405.64</v>
      </c>
      <c r="N9888" s="8">
        <v>15464.97</v>
      </c>
    </row>
    <row r="9889" spans="1:14" x14ac:dyDescent="0.2">
      <c r="A9889" t="s">
        <v>20</v>
      </c>
      <c r="B9889" t="s">
        <v>140</v>
      </c>
      <c r="C9889" t="s">
        <v>6</v>
      </c>
      <c r="D9889" t="s">
        <v>3</v>
      </c>
      <c r="E9889" t="s">
        <v>8</v>
      </c>
      <c r="F9889" s="5">
        <v>42173</v>
      </c>
      <c r="G9889">
        <v>243810927</v>
      </c>
      <c r="H9889" s="5">
        <v>42220</v>
      </c>
      <c r="I9889">
        <v>7926</v>
      </c>
      <c r="J9889" s="8">
        <v>152.58000000000001</v>
      </c>
      <c r="K9889" s="8">
        <v>97.44</v>
      </c>
      <c r="L9889" s="8">
        <v>1209349.08</v>
      </c>
      <c r="M9889" s="8">
        <v>772309.44</v>
      </c>
      <c r="N9889" s="8">
        <v>437039.64</v>
      </c>
    </row>
    <row r="9890" spans="1:14" x14ac:dyDescent="0.2">
      <c r="A9890" t="s">
        <v>9</v>
      </c>
      <c r="B9890" t="s">
        <v>134</v>
      </c>
      <c r="C9890" t="s">
        <v>57</v>
      </c>
      <c r="D9890" t="s">
        <v>7</v>
      </c>
      <c r="E9890" t="s">
        <v>15</v>
      </c>
      <c r="F9890" s="5">
        <v>43106</v>
      </c>
      <c r="G9890">
        <v>768676316</v>
      </c>
      <c r="H9890" s="5">
        <v>43139</v>
      </c>
      <c r="I9890">
        <v>7259</v>
      </c>
      <c r="J9890" s="8">
        <v>154.06</v>
      </c>
      <c r="K9890" s="8">
        <v>90.93</v>
      </c>
      <c r="L9890" s="8">
        <v>1118321.54</v>
      </c>
      <c r="M9890" s="8">
        <v>660060.87</v>
      </c>
      <c r="N9890" s="8">
        <v>458260.67</v>
      </c>
    </row>
    <row r="9891" spans="1:14" x14ac:dyDescent="0.2">
      <c r="A9891" t="s">
        <v>9</v>
      </c>
      <c r="B9891" t="s">
        <v>142</v>
      </c>
      <c r="C9891" t="s">
        <v>6</v>
      </c>
      <c r="D9891" t="s">
        <v>3</v>
      </c>
      <c r="E9891" t="s">
        <v>8</v>
      </c>
      <c r="F9891" s="5">
        <v>44922</v>
      </c>
      <c r="G9891">
        <v>296820819</v>
      </c>
      <c r="H9891" s="5">
        <v>44602</v>
      </c>
      <c r="I9891">
        <v>4731</v>
      </c>
      <c r="J9891" s="8">
        <v>152.58000000000001</v>
      </c>
      <c r="K9891" s="8">
        <v>97.44</v>
      </c>
      <c r="L9891" s="8">
        <v>721855.98</v>
      </c>
      <c r="M9891" s="8">
        <v>460988.64</v>
      </c>
      <c r="N9891" s="8">
        <v>260867.34</v>
      </c>
    </row>
    <row r="9892" spans="1:14" x14ac:dyDescent="0.2">
      <c r="A9892" t="s">
        <v>0</v>
      </c>
      <c r="B9892" t="s">
        <v>94</v>
      </c>
      <c r="C9892" t="s">
        <v>11</v>
      </c>
      <c r="D9892" t="s">
        <v>7</v>
      </c>
      <c r="E9892" t="s">
        <v>8</v>
      </c>
      <c r="F9892" s="5">
        <v>43955</v>
      </c>
      <c r="G9892">
        <v>751730763</v>
      </c>
      <c r="H9892" s="5">
        <v>43993</v>
      </c>
      <c r="I9892">
        <v>2693</v>
      </c>
      <c r="J9892" s="8">
        <v>47.45</v>
      </c>
      <c r="K9892" s="8">
        <v>31.79</v>
      </c>
      <c r="L9892" s="8">
        <v>127782.85</v>
      </c>
      <c r="M9892" s="8">
        <v>85610.47</v>
      </c>
      <c r="N9892" s="8">
        <v>42172.38</v>
      </c>
    </row>
    <row r="9893" spans="1:14" x14ac:dyDescent="0.2">
      <c r="A9893" t="s">
        <v>0</v>
      </c>
      <c r="B9893" t="s">
        <v>171</v>
      </c>
      <c r="C9893" t="s">
        <v>36</v>
      </c>
      <c r="D9893" t="s">
        <v>3</v>
      </c>
      <c r="E9893" t="s">
        <v>15</v>
      </c>
      <c r="F9893" s="5">
        <v>43737</v>
      </c>
      <c r="G9893">
        <v>527204978</v>
      </c>
      <c r="H9893" s="5">
        <v>43741</v>
      </c>
      <c r="I9893">
        <v>523</v>
      </c>
      <c r="J9893" s="8">
        <v>421.89</v>
      </c>
      <c r="K9893" s="8">
        <v>364.69</v>
      </c>
      <c r="L9893" s="8">
        <v>220648.47</v>
      </c>
      <c r="M9893" s="8">
        <v>190732.87</v>
      </c>
      <c r="N9893" s="8">
        <v>29915.599999999999</v>
      </c>
    </row>
    <row r="9894" spans="1:14" x14ac:dyDescent="0.2">
      <c r="A9894" t="s">
        <v>9</v>
      </c>
      <c r="B9894" t="s">
        <v>114</v>
      </c>
      <c r="C9894" t="s">
        <v>31</v>
      </c>
      <c r="D9894" t="s">
        <v>7</v>
      </c>
      <c r="E9894" t="s">
        <v>15</v>
      </c>
      <c r="F9894" s="5">
        <v>44539</v>
      </c>
      <c r="G9894">
        <v>337354791</v>
      </c>
      <c r="H9894" s="5">
        <v>44224</v>
      </c>
      <c r="I9894">
        <v>9634</v>
      </c>
      <c r="J9894" s="8">
        <v>437.2</v>
      </c>
      <c r="K9894" s="8">
        <v>263.33</v>
      </c>
      <c r="L9894" s="8">
        <v>4211984.8</v>
      </c>
      <c r="M9894" s="8">
        <v>2536921.2200000002</v>
      </c>
      <c r="N9894" s="8">
        <v>1675063.58</v>
      </c>
    </row>
    <row r="9895" spans="1:14" x14ac:dyDescent="0.2">
      <c r="A9895" t="s">
        <v>17</v>
      </c>
      <c r="B9895" t="s">
        <v>176</v>
      </c>
      <c r="C9895" t="s">
        <v>22</v>
      </c>
      <c r="D9895" t="s">
        <v>3</v>
      </c>
      <c r="E9895" t="s">
        <v>4</v>
      </c>
      <c r="F9895" s="5">
        <v>42397</v>
      </c>
      <c r="G9895">
        <v>966604030</v>
      </c>
      <c r="H9895" s="5">
        <v>42416</v>
      </c>
      <c r="I9895">
        <v>8467</v>
      </c>
      <c r="J9895" s="8">
        <v>109.28</v>
      </c>
      <c r="K9895" s="8">
        <v>35.840000000000003</v>
      </c>
      <c r="L9895" s="8">
        <v>925273.76</v>
      </c>
      <c r="M9895" s="8">
        <v>303457.28000000003</v>
      </c>
      <c r="N9895" s="8">
        <v>621816.48</v>
      </c>
    </row>
    <row r="9896" spans="1:14" x14ac:dyDescent="0.2">
      <c r="A9896" t="s">
        <v>20</v>
      </c>
      <c r="B9896" t="s">
        <v>185</v>
      </c>
      <c r="C9896" t="s">
        <v>29</v>
      </c>
      <c r="D9896" t="s">
        <v>7</v>
      </c>
      <c r="E9896" t="s">
        <v>15</v>
      </c>
      <c r="F9896" s="5">
        <v>43707</v>
      </c>
      <c r="G9896">
        <v>119689023</v>
      </c>
      <c r="H9896" s="5">
        <v>43727</v>
      </c>
      <c r="I9896">
        <v>7497</v>
      </c>
      <c r="J9896" s="8">
        <v>651.21</v>
      </c>
      <c r="K9896" s="8">
        <v>524.96</v>
      </c>
      <c r="L9896" s="8">
        <v>4882121.37</v>
      </c>
      <c r="M9896" s="8">
        <v>3935625.12</v>
      </c>
      <c r="N9896" s="8">
        <v>946496.25</v>
      </c>
    </row>
    <row r="9897" spans="1:14" x14ac:dyDescent="0.2">
      <c r="A9897" t="s">
        <v>20</v>
      </c>
      <c r="B9897" t="s">
        <v>21</v>
      </c>
      <c r="C9897" t="s">
        <v>2</v>
      </c>
      <c r="D9897" t="s">
        <v>7</v>
      </c>
      <c r="E9897" t="s">
        <v>23</v>
      </c>
      <c r="F9897" s="5">
        <v>43906</v>
      </c>
      <c r="G9897">
        <v>971658599</v>
      </c>
      <c r="H9897" s="5">
        <v>43954</v>
      </c>
      <c r="I9897">
        <v>4227</v>
      </c>
      <c r="J9897" s="8">
        <v>255.28</v>
      </c>
      <c r="K9897" s="8">
        <v>159.41999999999999</v>
      </c>
      <c r="L9897" s="8">
        <v>1079068.56</v>
      </c>
      <c r="M9897" s="8">
        <v>673868.34</v>
      </c>
      <c r="N9897" s="8">
        <v>405200.22</v>
      </c>
    </row>
    <row r="9898" spans="1:14" x14ac:dyDescent="0.2">
      <c r="A9898" t="s">
        <v>9</v>
      </c>
      <c r="B9898" t="s">
        <v>114</v>
      </c>
      <c r="C9898" t="s">
        <v>36</v>
      </c>
      <c r="D9898" t="s">
        <v>7</v>
      </c>
      <c r="E9898" t="s">
        <v>4</v>
      </c>
      <c r="F9898" s="5">
        <v>44086</v>
      </c>
      <c r="G9898">
        <v>917874085</v>
      </c>
      <c r="H9898" s="5">
        <v>44097</v>
      </c>
      <c r="I9898">
        <v>8194</v>
      </c>
      <c r="J9898" s="8">
        <v>421.89</v>
      </c>
      <c r="K9898" s="8">
        <v>364.69</v>
      </c>
      <c r="L9898" s="8">
        <v>3456966.66</v>
      </c>
      <c r="M9898" s="8">
        <v>2988269.86</v>
      </c>
      <c r="N9898" s="8">
        <v>468696.8</v>
      </c>
    </row>
    <row r="9899" spans="1:14" x14ac:dyDescent="0.2">
      <c r="A9899" t="s">
        <v>12</v>
      </c>
      <c r="B9899" t="s">
        <v>16</v>
      </c>
      <c r="C9899" t="s">
        <v>19</v>
      </c>
      <c r="D9899" t="s">
        <v>7</v>
      </c>
      <c r="E9899" t="s">
        <v>23</v>
      </c>
      <c r="F9899" s="5">
        <v>43616</v>
      </c>
      <c r="G9899">
        <v>124009311</v>
      </c>
      <c r="H9899" s="5">
        <v>43624</v>
      </c>
      <c r="I9899">
        <v>5966</v>
      </c>
      <c r="J9899" s="8">
        <v>81.73</v>
      </c>
      <c r="K9899" s="8">
        <v>56.67</v>
      </c>
      <c r="L9899" s="8">
        <v>487601.18</v>
      </c>
      <c r="M9899" s="8">
        <v>338093.22</v>
      </c>
      <c r="N9899" s="8">
        <v>149507.96</v>
      </c>
    </row>
    <row r="9900" spans="1:14" x14ac:dyDescent="0.2">
      <c r="A9900" t="s">
        <v>9</v>
      </c>
      <c r="B9900" t="s">
        <v>98</v>
      </c>
      <c r="C9900" t="s">
        <v>14</v>
      </c>
      <c r="D9900" t="s">
        <v>3</v>
      </c>
      <c r="E9900" t="s">
        <v>8</v>
      </c>
      <c r="F9900" s="5">
        <v>43716</v>
      </c>
      <c r="G9900">
        <v>176050603</v>
      </c>
      <c r="H9900" s="5">
        <v>43766</v>
      </c>
      <c r="I9900">
        <v>6140</v>
      </c>
      <c r="J9900" s="8">
        <v>205.7</v>
      </c>
      <c r="K9900" s="8">
        <v>117.11</v>
      </c>
      <c r="L9900" s="8">
        <v>1262998</v>
      </c>
      <c r="M9900" s="8">
        <v>719055.4</v>
      </c>
      <c r="N9900" s="8">
        <v>543942.6</v>
      </c>
    </row>
    <row r="9901" spans="1:14" x14ac:dyDescent="0.2">
      <c r="A9901" t="s">
        <v>9</v>
      </c>
      <c r="B9901" t="s">
        <v>141</v>
      </c>
      <c r="C9901" t="s">
        <v>36</v>
      </c>
      <c r="D9901" t="s">
        <v>7</v>
      </c>
      <c r="E9901" t="s">
        <v>8</v>
      </c>
      <c r="F9901" s="5">
        <v>44612</v>
      </c>
      <c r="G9901">
        <v>930296790</v>
      </c>
      <c r="H9901" s="5">
        <v>44646</v>
      </c>
      <c r="I9901">
        <v>4348</v>
      </c>
      <c r="J9901" s="8">
        <v>421.89</v>
      </c>
      <c r="K9901" s="8">
        <v>364.69</v>
      </c>
      <c r="L9901" s="8">
        <v>1834377.72</v>
      </c>
      <c r="M9901" s="8">
        <v>1585672.12</v>
      </c>
      <c r="N9901" s="8">
        <v>248705.6</v>
      </c>
    </row>
    <row r="9902" spans="1:14" x14ac:dyDescent="0.2">
      <c r="A9902" t="s">
        <v>9</v>
      </c>
      <c r="B9902" t="s">
        <v>191</v>
      </c>
      <c r="C9902" t="s">
        <v>19</v>
      </c>
      <c r="D9902" t="s">
        <v>3</v>
      </c>
      <c r="E9902" t="s">
        <v>4</v>
      </c>
      <c r="F9902" s="5">
        <v>42222</v>
      </c>
      <c r="G9902">
        <v>963359200</v>
      </c>
      <c r="H9902" s="5">
        <v>42246</v>
      </c>
      <c r="I9902">
        <v>8250</v>
      </c>
      <c r="J9902" s="8">
        <v>81.73</v>
      </c>
      <c r="K9902" s="8">
        <v>56.67</v>
      </c>
      <c r="L9902" s="8">
        <v>674272.5</v>
      </c>
      <c r="M9902" s="8">
        <v>467527.5</v>
      </c>
      <c r="N9902" s="8">
        <v>206745</v>
      </c>
    </row>
    <row r="9903" spans="1:14" x14ac:dyDescent="0.2">
      <c r="A9903" t="s">
        <v>9</v>
      </c>
      <c r="B9903" t="s">
        <v>186</v>
      </c>
      <c r="C9903" t="s">
        <v>36</v>
      </c>
      <c r="D9903" t="s">
        <v>7</v>
      </c>
      <c r="E9903" t="s">
        <v>15</v>
      </c>
      <c r="F9903" s="5">
        <v>42896</v>
      </c>
      <c r="G9903">
        <v>722161662</v>
      </c>
      <c r="H9903" s="5">
        <v>42915</v>
      </c>
      <c r="I9903">
        <v>2539</v>
      </c>
      <c r="J9903" s="8">
        <v>421.89</v>
      </c>
      <c r="K9903" s="8">
        <v>364.69</v>
      </c>
      <c r="L9903" s="8">
        <v>1071178.71</v>
      </c>
      <c r="M9903" s="8">
        <v>925947.91</v>
      </c>
      <c r="N9903" s="8">
        <v>145230.79999999999</v>
      </c>
    </row>
    <row r="9904" spans="1:14" x14ac:dyDescent="0.2">
      <c r="A9904" t="s">
        <v>9</v>
      </c>
      <c r="B9904" t="s">
        <v>203</v>
      </c>
      <c r="C9904" t="s">
        <v>14</v>
      </c>
      <c r="D9904" t="s">
        <v>3</v>
      </c>
      <c r="E9904" t="s">
        <v>15</v>
      </c>
      <c r="F9904" s="5">
        <v>44453</v>
      </c>
      <c r="G9904">
        <v>273940503</v>
      </c>
      <c r="H9904" s="5">
        <v>44488</v>
      </c>
      <c r="I9904">
        <v>3937</v>
      </c>
      <c r="J9904" s="8">
        <v>205.7</v>
      </c>
      <c r="K9904" s="8">
        <v>117.11</v>
      </c>
      <c r="L9904" s="8">
        <v>809840.9</v>
      </c>
      <c r="M9904" s="8">
        <v>461062.07</v>
      </c>
      <c r="N9904" s="8">
        <v>348778.83</v>
      </c>
    </row>
    <row r="9905" spans="1:14" x14ac:dyDescent="0.2">
      <c r="A9905" t="s">
        <v>9</v>
      </c>
      <c r="B9905" t="s">
        <v>165</v>
      </c>
      <c r="C9905" t="s">
        <v>45</v>
      </c>
      <c r="D9905" t="s">
        <v>7</v>
      </c>
      <c r="E9905" t="s">
        <v>8</v>
      </c>
      <c r="F9905" s="5">
        <v>43248</v>
      </c>
      <c r="G9905">
        <v>656244552</v>
      </c>
      <c r="H9905" s="5">
        <v>43270</v>
      </c>
      <c r="I9905">
        <v>6201</v>
      </c>
      <c r="J9905" s="8">
        <v>9.33</v>
      </c>
      <c r="K9905" s="8">
        <v>6.92</v>
      </c>
      <c r="L9905" s="8">
        <v>57855.33</v>
      </c>
      <c r="M9905" s="8">
        <v>42910.92</v>
      </c>
      <c r="N9905" s="8">
        <v>14944.41</v>
      </c>
    </row>
    <row r="9906" spans="1:14" x14ac:dyDescent="0.2">
      <c r="A9906" t="s">
        <v>9</v>
      </c>
      <c r="B9906" t="s">
        <v>95</v>
      </c>
      <c r="C9906" t="s">
        <v>19</v>
      </c>
      <c r="D9906" t="s">
        <v>7</v>
      </c>
      <c r="E9906" t="s">
        <v>4</v>
      </c>
      <c r="F9906" s="5">
        <v>43954</v>
      </c>
      <c r="G9906">
        <v>726935136</v>
      </c>
      <c r="H9906" s="5">
        <v>44001</v>
      </c>
      <c r="I9906">
        <v>5116</v>
      </c>
      <c r="J9906" s="8">
        <v>81.73</v>
      </c>
      <c r="K9906" s="8">
        <v>56.67</v>
      </c>
      <c r="L9906" s="8">
        <v>418130.68</v>
      </c>
      <c r="M9906" s="8">
        <v>289923.71999999997</v>
      </c>
      <c r="N9906" s="8">
        <v>128206.96</v>
      </c>
    </row>
    <row r="9907" spans="1:14" x14ac:dyDescent="0.2">
      <c r="A9907" t="s">
        <v>0</v>
      </c>
      <c r="B9907" t="s">
        <v>138</v>
      </c>
      <c r="C9907" t="s">
        <v>11</v>
      </c>
      <c r="D9907" t="s">
        <v>3</v>
      </c>
      <c r="E9907" t="s">
        <v>15</v>
      </c>
      <c r="F9907" s="5">
        <v>43940</v>
      </c>
      <c r="G9907">
        <v>314186084</v>
      </c>
      <c r="H9907" s="5">
        <v>43951</v>
      </c>
      <c r="I9907">
        <v>3499</v>
      </c>
      <c r="J9907" s="8">
        <v>47.45</v>
      </c>
      <c r="K9907" s="8">
        <v>31.79</v>
      </c>
      <c r="L9907" s="8">
        <v>166027.54999999999</v>
      </c>
      <c r="M9907" s="8">
        <v>111233.21</v>
      </c>
      <c r="N9907" s="8">
        <v>54794.34</v>
      </c>
    </row>
    <row r="9908" spans="1:14" x14ac:dyDescent="0.2">
      <c r="A9908" t="s">
        <v>9</v>
      </c>
      <c r="B9908" t="s">
        <v>164</v>
      </c>
      <c r="C9908" t="s">
        <v>65</v>
      </c>
      <c r="D9908" t="s">
        <v>3</v>
      </c>
      <c r="E9908" t="s">
        <v>8</v>
      </c>
      <c r="F9908" s="5">
        <v>43309</v>
      </c>
      <c r="G9908">
        <v>666483724</v>
      </c>
      <c r="H9908" s="5">
        <v>43343</v>
      </c>
      <c r="I9908">
        <v>6199</v>
      </c>
      <c r="J9908" s="8">
        <v>668.27</v>
      </c>
      <c r="K9908" s="8">
        <v>502.54</v>
      </c>
      <c r="L9908" s="8">
        <v>4142605.73</v>
      </c>
      <c r="M9908" s="8">
        <v>3115245.46</v>
      </c>
      <c r="N9908" s="8">
        <v>1027360.27</v>
      </c>
    </row>
    <row r="9909" spans="1:14" x14ac:dyDescent="0.2">
      <c r="A9909" t="s">
        <v>17</v>
      </c>
      <c r="B9909" t="s">
        <v>47</v>
      </c>
      <c r="C9909" t="s">
        <v>36</v>
      </c>
      <c r="D9909" t="s">
        <v>3</v>
      </c>
      <c r="E9909" t="s">
        <v>8</v>
      </c>
      <c r="F9909" s="5">
        <v>42632</v>
      </c>
      <c r="G9909">
        <v>402626883</v>
      </c>
      <c r="H9909" s="5">
        <v>42651</v>
      </c>
      <c r="I9909">
        <v>5097</v>
      </c>
      <c r="J9909" s="8">
        <v>421.89</v>
      </c>
      <c r="K9909" s="8">
        <v>364.69</v>
      </c>
      <c r="L9909" s="8">
        <v>2150373.33</v>
      </c>
      <c r="M9909" s="8">
        <v>1858824.93</v>
      </c>
      <c r="N9909" s="8">
        <v>291548.40000000002</v>
      </c>
    </row>
    <row r="9910" spans="1:14" x14ac:dyDescent="0.2">
      <c r="A9910" t="s">
        <v>12</v>
      </c>
      <c r="B9910" t="s">
        <v>127</v>
      </c>
      <c r="C9910" t="s">
        <v>22</v>
      </c>
      <c r="D9910" t="s">
        <v>3</v>
      </c>
      <c r="E9910" t="s">
        <v>4</v>
      </c>
      <c r="F9910" s="5">
        <v>42869</v>
      </c>
      <c r="G9910">
        <v>461726891</v>
      </c>
      <c r="H9910" s="5">
        <v>42905</v>
      </c>
      <c r="I9910">
        <v>4103</v>
      </c>
      <c r="J9910" s="8">
        <v>109.28</v>
      </c>
      <c r="K9910" s="8">
        <v>35.840000000000003</v>
      </c>
      <c r="L9910" s="8">
        <v>448375.84</v>
      </c>
      <c r="M9910" s="8">
        <v>147051.51999999999</v>
      </c>
      <c r="N9910" s="8">
        <v>301324.32</v>
      </c>
    </row>
    <row r="9911" spans="1:14" x14ac:dyDescent="0.2">
      <c r="A9911" t="s">
        <v>12</v>
      </c>
      <c r="B9911" t="s">
        <v>16</v>
      </c>
      <c r="C9911" t="s">
        <v>6</v>
      </c>
      <c r="D9911" t="s">
        <v>7</v>
      </c>
      <c r="E9911" t="s">
        <v>15</v>
      </c>
      <c r="F9911" s="5">
        <v>43986</v>
      </c>
      <c r="G9911">
        <v>953207576</v>
      </c>
      <c r="H9911" s="5">
        <v>44027</v>
      </c>
      <c r="I9911">
        <v>4159</v>
      </c>
      <c r="J9911" s="8">
        <v>152.58000000000001</v>
      </c>
      <c r="K9911" s="8">
        <v>97.44</v>
      </c>
      <c r="L9911" s="8">
        <v>634580.22</v>
      </c>
      <c r="M9911" s="8">
        <v>405252.96</v>
      </c>
      <c r="N9911" s="8">
        <v>229327.26</v>
      </c>
    </row>
    <row r="9912" spans="1:14" x14ac:dyDescent="0.2">
      <c r="A9912" t="s">
        <v>9</v>
      </c>
      <c r="B9912" t="s">
        <v>139</v>
      </c>
      <c r="C9912" t="s">
        <v>2</v>
      </c>
      <c r="D9912" t="s">
        <v>3</v>
      </c>
      <c r="E9912" t="s">
        <v>15</v>
      </c>
      <c r="F9912" s="5">
        <v>43104</v>
      </c>
      <c r="G9912">
        <v>706805264</v>
      </c>
      <c r="H9912" s="5">
        <v>43107</v>
      </c>
      <c r="I9912">
        <v>8239</v>
      </c>
      <c r="J9912" s="8">
        <v>255.28</v>
      </c>
      <c r="K9912" s="8">
        <v>159.41999999999999</v>
      </c>
      <c r="L9912" s="8">
        <v>2103251.92</v>
      </c>
      <c r="M9912" s="8">
        <v>1313461.3799999999</v>
      </c>
      <c r="N9912" s="8">
        <v>789790.54</v>
      </c>
    </row>
    <row r="9913" spans="1:14" x14ac:dyDescent="0.2">
      <c r="A9913" t="s">
        <v>9</v>
      </c>
      <c r="B9913" t="s">
        <v>106</v>
      </c>
      <c r="C9913" t="s">
        <v>36</v>
      </c>
      <c r="D9913" t="s">
        <v>3</v>
      </c>
      <c r="E9913" t="s">
        <v>23</v>
      </c>
      <c r="F9913" s="5">
        <v>42505</v>
      </c>
      <c r="G9913">
        <v>422568786</v>
      </c>
      <c r="H9913" s="5">
        <v>42538</v>
      </c>
      <c r="I9913">
        <v>6349</v>
      </c>
      <c r="J9913" s="8">
        <v>421.89</v>
      </c>
      <c r="K9913" s="8">
        <v>364.69</v>
      </c>
      <c r="L9913" s="8">
        <v>2678579.61</v>
      </c>
      <c r="M9913" s="8">
        <v>2315416.81</v>
      </c>
      <c r="N9913" s="8">
        <v>363162.8</v>
      </c>
    </row>
    <row r="9914" spans="1:14" x14ac:dyDescent="0.2">
      <c r="A9914" t="s">
        <v>9</v>
      </c>
      <c r="B9914" t="s">
        <v>117</v>
      </c>
      <c r="C9914" t="s">
        <v>57</v>
      </c>
      <c r="D9914" t="s">
        <v>7</v>
      </c>
      <c r="E9914" t="s">
        <v>15</v>
      </c>
      <c r="F9914" s="5">
        <v>43401</v>
      </c>
      <c r="G9914">
        <v>420859467</v>
      </c>
      <c r="H9914" s="5">
        <v>43401</v>
      </c>
      <c r="I9914">
        <v>524</v>
      </c>
      <c r="J9914" s="8">
        <v>154.06</v>
      </c>
      <c r="K9914" s="8">
        <v>90.93</v>
      </c>
      <c r="L9914" s="8">
        <v>80727.44</v>
      </c>
      <c r="M9914" s="8">
        <v>47647.32</v>
      </c>
      <c r="N9914" s="8">
        <v>33080.120000000003</v>
      </c>
    </row>
    <row r="9915" spans="1:14" x14ac:dyDescent="0.2">
      <c r="A9915" t="s">
        <v>0</v>
      </c>
      <c r="B9915" t="s">
        <v>50</v>
      </c>
      <c r="C9915" t="s">
        <v>19</v>
      </c>
      <c r="D9915" t="s">
        <v>7</v>
      </c>
      <c r="E9915" t="s">
        <v>8</v>
      </c>
      <c r="F9915" s="5">
        <v>42774</v>
      </c>
      <c r="G9915">
        <v>192351138</v>
      </c>
      <c r="H9915" s="5">
        <v>42790</v>
      </c>
      <c r="I9915">
        <v>9831</v>
      </c>
      <c r="J9915" s="8">
        <v>81.73</v>
      </c>
      <c r="K9915" s="8">
        <v>56.67</v>
      </c>
      <c r="L9915" s="8">
        <v>803487.63</v>
      </c>
      <c r="M9915" s="8">
        <v>557122.77</v>
      </c>
      <c r="N9915" s="8">
        <v>246364.86</v>
      </c>
    </row>
    <row r="9916" spans="1:14" x14ac:dyDescent="0.2">
      <c r="A9916" t="s">
        <v>9</v>
      </c>
      <c r="B9916" t="s">
        <v>83</v>
      </c>
      <c r="C9916" t="s">
        <v>57</v>
      </c>
      <c r="D9916" t="s">
        <v>3</v>
      </c>
      <c r="E9916" t="s">
        <v>23</v>
      </c>
      <c r="F9916" s="5">
        <v>42691</v>
      </c>
      <c r="G9916">
        <v>648030126</v>
      </c>
      <c r="H9916" s="5">
        <v>42693</v>
      </c>
      <c r="I9916">
        <v>5370</v>
      </c>
      <c r="J9916" s="8">
        <v>154.06</v>
      </c>
      <c r="K9916" s="8">
        <v>90.93</v>
      </c>
      <c r="L9916" s="8">
        <v>827302.2</v>
      </c>
      <c r="M9916" s="8">
        <v>488294.1</v>
      </c>
      <c r="N9916" s="8">
        <v>339008.1</v>
      </c>
    </row>
    <row r="9917" spans="1:14" x14ac:dyDescent="0.2">
      <c r="A9917" t="s">
        <v>9</v>
      </c>
      <c r="B9917" t="s">
        <v>124</v>
      </c>
      <c r="C9917" t="s">
        <v>57</v>
      </c>
      <c r="D9917" t="s">
        <v>3</v>
      </c>
      <c r="E9917" t="s">
        <v>15</v>
      </c>
      <c r="F9917" s="5">
        <v>44069</v>
      </c>
      <c r="G9917">
        <v>969195258</v>
      </c>
      <c r="H9917" s="5">
        <v>44091</v>
      </c>
      <c r="I9917">
        <v>5269</v>
      </c>
      <c r="J9917" s="8">
        <v>154.06</v>
      </c>
      <c r="K9917" s="8">
        <v>90.93</v>
      </c>
      <c r="L9917" s="8">
        <v>811742.14</v>
      </c>
      <c r="M9917" s="8">
        <v>479110.17</v>
      </c>
      <c r="N9917" s="8">
        <v>332631.96999999997</v>
      </c>
    </row>
    <row r="9918" spans="1:14" x14ac:dyDescent="0.2">
      <c r="A9918" t="s">
        <v>9</v>
      </c>
      <c r="B9918" t="s">
        <v>80</v>
      </c>
      <c r="C9918" t="s">
        <v>29</v>
      </c>
      <c r="D9918" t="s">
        <v>3</v>
      </c>
      <c r="E9918" t="s">
        <v>8</v>
      </c>
      <c r="F9918" s="5">
        <v>44406</v>
      </c>
      <c r="G9918">
        <v>857457864</v>
      </c>
      <c r="H9918" s="5">
        <v>44455</v>
      </c>
      <c r="I9918">
        <v>9691</v>
      </c>
      <c r="J9918" s="8">
        <v>651.21</v>
      </c>
      <c r="K9918" s="8">
        <v>524.96</v>
      </c>
      <c r="L9918" s="8">
        <v>6310876.1100000003</v>
      </c>
      <c r="M9918" s="8">
        <v>5087387.3600000003</v>
      </c>
      <c r="N9918" s="8">
        <v>1223488.75</v>
      </c>
    </row>
    <row r="9919" spans="1:14" x14ac:dyDescent="0.2">
      <c r="A9919" t="s">
        <v>39</v>
      </c>
      <c r="B9919" t="s">
        <v>205</v>
      </c>
      <c r="C9919" t="s">
        <v>29</v>
      </c>
      <c r="D9919" t="s">
        <v>3</v>
      </c>
      <c r="E9919" t="s">
        <v>4</v>
      </c>
      <c r="F9919" s="5">
        <v>44741</v>
      </c>
      <c r="G9919">
        <v>984741771</v>
      </c>
      <c r="H9919" s="5">
        <v>44786</v>
      </c>
      <c r="I9919">
        <v>5828</v>
      </c>
      <c r="J9919" s="8">
        <v>651.21</v>
      </c>
      <c r="K9919" s="8">
        <v>524.96</v>
      </c>
      <c r="L9919" s="8">
        <v>3795251.88</v>
      </c>
      <c r="M9919" s="8">
        <v>3059466.88</v>
      </c>
      <c r="N9919" s="8">
        <v>735785</v>
      </c>
    </row>
    <row r="9920" spans="1:14" x14ac:dyDescent="0.2">
      <c r="A9920" t="s">
        <v>20</v>
      </c>
      <c r="B9920" t="s">
        <v>140</v>
      </c>
      <c r="C9920" t="s">
        <v>6</v>
      </c>
      <c r="D9920" t="s">
        <v>3</v>
      </c>
      <c r="E9920" t="s">
        <v>23</v>
      </c>
      <c r="F9920" s="5">
        <v>43430</v>
      </c>
      <c r="G9920">
        <v>743283307</v>
      </c>
      <c r="H9920" s="5">
        <v>42008</v>
      </c>
      <c r="I9920">
        <v>2903</v>
      </c>
      <c r="J9920" s="8">
        <v>152.58000000000001</v>
      </c>
      <c r="K9920" s="8">
        <v>97.44</v>
      </c>
      <c r="L9920" s="8">
        <v>442939.74</v>
      </c>
      <c r="M9920" s="8">
        <v>282868.32</v>
      </c>
      <c r="N9920" s="8">
        <v>160071.42000000001</v>
      </c>
    </row>
    <row r="9921" spans="1:14" x14ac:dyDescent="0.2">
      <c r="A9921" t="s">
        <v>9</v>
      </c>
      <c r="B9921" t="s">
        <v>134</v>
      </c>
      <c r="C9921" t="s">
        <v>57</v>
      </c>
      <c r="D9921" t="s">
        <v>3</v>
      </c>
      <c r="E9921" t="s">
        <v>4</v>
      </c>
      <c r="F9921" s="5">
        <v>43987</v>
      </c>
      <c r="G9921">
        <v>495631301</v>
      </c>
      <c r="H9921" s="5">
        <v>44030</v>
      </c>
      <c r="I9921">
        <v>7171</v>
      </c>
      <c r="J9921" s="8">
        <v>154.06</v>
      </c>
      <c r="K9921" s="8">
        <v>90.93</v>
      </c>
      <c r="L9921" s="8">
        <v>1104764.26</v>
      </c>
      <c r="M9921" s="8">
        <v>652059.03</v>
      </c>
      <c r="N9921" s="8">
        <v>452705.23</v>
      </c>
    </row>
    <row r="9922" spans="1:14" x14ac:dyDescent="0.2">
      <c r="A9922" t="s">
        <v>9</v>
      </c>
      <c r="B9922" t="s">
        <v>184</v>
      </c>
      <c r="C9922" t="s">
        <v>29</v>
      </c>
      <c r="D9922" t="s">
        <v>7</v>
      </c>
      <c r="E9922" t="s">
        <v>23</v>
      </c>
      <c r="F9922" s="5">
        <v>43274</v>
      </c>
      <c r="G9922">
        <v>224647080</v>
      </c>
      <c r="H9922" s="5">
        <v>43311</v>
      </c>
      <c r="I9922">
        <v>6918</v>
      </c>
      <c r="J9922" s="8">
        <v>651.21</v>
      </c>
      <c r="K9922" s="8">
        <v>524.96</v>
      </c>
      <c r="L9922" s="8">
        <v>4505070.78</v>
      </c>
      <c r="M9922" s="8">
        <v>3631673.28</v>
      </c>
      <c r="N9922" s="8">
        <v>873397.5</v>
      </c>
    </row>
    <row r="9923" spans="1:14" x14ac:dyDescent="0.2">
      <c r="A9923" t="s">
        <v>9</v>
      </c>
      <c r="B9923" t="s">
        <v>118</v>
      </c>
      <c r="C9923" t="s">
        <v>29</v>
      </c>
      <c r="D9923" t="s">
        <v>7</v>
      </c>
      <c r="E9923" t="s">
        <v>23</v>
      </c>
      <c r="F9923" s="5">
        <v>43315</v>
      </c>
      <c r="G9923">
        <v>883504474</v>
      </c>
      <c r="H9923" s="5">
        <v>43351</v>
      </c>
      <c r="I9923">
        <v>7462</v>
      </c>
      <c r="J9923" s="8">
        <v>651.21</v>
      </c>
      <c r="K9923" s="8">
        <v>524.96</v>
      </c>
      <c r="L9923" s="8">
        <v>4859329.0199999996</v>
      </c>
      <c r="M9923" s="8">
        <v>3917251.52</v>
      </c>
      <c r="N9923" s="8">
        <v>942077.5</v>
      </c>
    </row>
    <row r="9924" spans="1:14" x14ac:dyDescent="0.2">
      <c r="A9924" t="s">
        <v>9</v>
      </c>
      <c r="B9924" t="s">
        <v>170</v>
      </c>
      <c r="C9924" t="s">
        <v>22</v>
      </c>
      <c r="D9924" t="s">
        <v>3</v>
      </c>
      <c r="E9924" t="s">
        <v>8</v>
      </c>
      <c r="F9924" s="5">
        <v>43443</v>
      </c>
      <c r="G9924">
        <v>345689809</v>
      </c>
      <c r="H9924" s="5">
        <v>43462</v>
      </c>
      <c r="I9924">
        <v>6151</v>
      </c>
      <c r="J9924" s="8">
        <v>109.28</v>
      </c>
      <c r="K9924" s="8">
        <v>35.840000000000003</v>
      </c>
      <c r="L9924" s="8">
        <v>672181.28</v>
      </c>
      <c r="M9924" s="8">
        <v>220451.84</v>
      </c>
      <c r="N9924" s="8">
        <v>451729.44</v>
      </c>
    </row>
    <row r="9925" spans="1:14" x14ac:dyDescent="0.2">
      <c r="A9925" t="s">
        <v>20</v>
      </c>
      <c r="B9925" t="s">
        <v>21</v>
      </c>
      <c r="C9925" t="s">
        <v>22</v>
      </c>
      <c r="D9925" t="s">
        <v>3</v>
      </c>
      <c r="E9925" t="s">
        <v>4</v>
      </c>
      <c r="F9925" s="5">
        <v>43460</v>
      </c>
      <c r="G9925">
        <v>155001914</v>
      </c>
      <c r="H9925" s="5">
        <v>43464</v>
      </c>
      <c r="I9925">
        <v>7366</v>
      </c>
      <c r="J9925" s="8">
        <v>109.28</v>
      </c>
      <c r="K9925" s="8">
        <v>35.840000000000003</v>
      </c>
      <c r="L9925" s="8">
        <v>804956.48</v>
      </c>
      <c r="M9925" s="8">
        <v>263997.44</v>
      </c>
      <c r="N9925" s="8">
        <v>540959.04</v>
      </c>
    </row>
    <row r="9926" spans="1:14" x14ac:dyDescent="0.2">
      <c r="A9926" t="s">
        <v>9</v>
      </c>
      <c r="B9926" t="s">
        <v>37</v>
      </c>
      <c r="C9926" t="s">
        <v>29</v>
      </c>
      <c r="D9926" t="s">
        <v>7</v>
      </c>
      <c r="E9926" t="s">
        <v>8</v>
      </c>
      <c r="F9926" s="5">
        <v>42097</v>
      </c>
      <c r="G9926">
        <v>575552117</v>
      </c>
      <c r="H9926" s="5">
        <v>42120</v>
      </c>
      <c r="I9926">
        <v>7516</v>
      </c>
      <c r="J9926" s="8">
        <v>651.21</v>
      </c>
      <c r="K9926" s="8">
        <v>524.96</v>
      </c>
      <c r="L9926" s="8">
        <v>4894494.3600000003</v>
      </c>
      <c r="M9926" s="8">
        <v>3945599.36</v>
      </c>
      <c r="N9926" s="8">
        <v>948895</v>
      </c>
    </row>
    <row r="9927" spans="1:14" x14ac:dyDescent="0.2">
      <c r="A9927" t="s">
        <v>9</v>
      </c>
      <c r="B9927" t="s">
        <v>177</v>
      </c>
      <c r="C9927" t="s">
        <v>2</v>
      </c>
      <c r="D9927" t="s">
        <v>7</v>
      </c>
      <c r="E9927" t="s">
        <v>23</v>
      </c>
      <c r="F9927" s="5">
        <v>43661</v>
      </c>
      <c r="G9927">
        <v>141764247</v>
      </c>
      <c r="H9927" s="5">
        <v>43706</v>
      </c>
      <c r="I9927">
        <v>46</v>
      </c>
      <c r="J9927" s="8">
        <v>255.28</v>
      </c>
      <c r="K9927" s="8">
        <v>159.41999999999999</v>
      </c>
      <c r="L9927" s="8">
        <v>11742.88</v>
      </c>
      <c r="M9927" s="8">
        <v>7333.32</v>
      </c>
      <c r="N9927" s="8">
        <v>4409.5600000000004</v>
      </c>
    </row>
    <row r="9928" spans="1:14" x14ac:dyDescent="0.2">
      <c r="A9928" t="s">
        <v>9</v>
      </c>
      <c r="B9928" t="s">
        <v>167</v>
      </c>
      <c r="C9928" t="s">
        <v>57</v>
      </c>
      <c r="D9928" t="s">
        <v>7</v>
      </c>
      <c r="E9928" t="s">
        <v>4</v>
      </c>
      <c r="F9928" s="5">
        <v>42471</v>
      </c>
      <c r="G9928">
        <v>608374631</v>
      </c>
      <c r="H9928" s="5">
        <v>42472</v>
      </c>
      <c r="I9928">
        <v>428</v>
      </c>
      <c r="J9928" s="8">
        <v>154.06</v>
      </c>
      <c r="K9928" s="8">
        <v>90.93</v>
      </c>
      <c r="L9928" s="8">
        <v>65937.679999999993</v>
      </c>
      <c r="M9928" s="8">
        <v>38918.04</v>
      </c>
      <c r="N9928" s="8">
        <v>27019.64</v>
      </c>
    </row>
    <row r="9929" spans="1:14" x14ac:dyDescent="0.2">
      <c r="A9929" t="s">
        <v>9</v>
      </c>
      <c r="B9929" t="s">
        <v>96</v>
      </c>
      <c r="C9929" t="s">
        <v>65</v>
      </c>
      <c r="D9929" t="s">
        <v>3</v>
      </c>
      <c r="E9929" t="s">
        <v>15</v>
      </c>
      <c r="F9929" s="5">
        <v>43847</v>
      </c>
      <c r="G9929">
        <v>200432097</v>
      </c>
      <c r="H9929" s="5">
        <v>43861</v>
      </c>
      <c r="I9929">
        <v>1167</v>
      </c>
      <c r="J9929" s="8">
        <v>668.27</v>
      </c>
      <c r="K9929" s="8">
        <v>502.54</v>
      </c>
      <c r="L9929" s="8">
        <v>779871.09</v>
      </c>
      <c r="M9929" s="8">
        <v>586464.18000000005</v>
      </c>
      <c r="N9929" s="8">
        <v>193406.91</v>
      </c>
    </row>
    <row r="9930" spans="1:14" x14ac:dyDescent="0.2">
      <c r="A9930" t="s">
        <v>17</v>
      </c>
      <c r="B9930" t="s">
        <v>53</v>
      </c>
      <c r="C9930" t="s">
        <v>65</v>
      </c>
      <c r="D9930" t="s">
        <v>3</v>
      </c>
      <c r="E9930" t="s">
        <v>15</v>
      </c>
      <c r="F9930" s="5">
        <v>43534</v>
      </c>
      <c r="G9930">
        <v>363297975</v>
      </c>
      <c r="H9930" s="5">
        <v>43551</v>
      </c>
      <c r="I9930">
        <v>6799</v>
      </c>
      <c r="J9930" s="8">
        <v>668.27</v>
      </c>
      <c r="K9930" s="8">
        <v>502.54</v>
      </c>
      <c r="L9930" s="8">
        <v>4543567.7300000004</v>
      </c>
      <c r="M9930" s="8">
        <v>3416769.46</v>
      </c>
      <c r="N9930" s="8">
        <v>1126798.27</v>
      </c>
    </row>
    <row r="9931" spans="1:14" x14ac:dyDescent="0.2">
      <c r="A9931" t="s">
        <v>20</v>
      </c>
      <c r="B9931" t="s">
        <v>54</v>
      </c>
      <c r="C9931" t="s">
        <v>31</v>
      </c>
      <c r="D9931" t="s">
        <v>7</v>
      </c>
      <c r="E9931" t="s">
        <v>15</v>
      </c>
      <c r="F9931" s="5">
        <v>43175</v>
      </c>
      <c r="G9931">
        <v>812646090</v>
      </c>
      <c r="H9931" s="5">
        <v>43207</v>
      </c>
      <c r="I9931">
        <v>8892</v>
      </c>
      <c r="J9931" s="8">
        <v>437.2</v>
      </c>
      <c r="K9931" s="8">
        <v>263.33</v>
      </c>
      <c r="L9931" s="8">
        <v>3887582.4</v>
      </c>
      <c r="M9931" s="8">
        <v>2341530.36</v>
      </c>
      <c r="N9931" s="8">
        <v>1546052.04</v>
      </c>
    </row>
    <row r="9932" spans="1:14" x14ac:dyDescent="0.2">
      <c r="A9932" t="s">
        <v>9</v>
      </c>
      <c r="B9932" t="s">
        <v>203</v>
      </c>
      <c r="C9932" t="s">
        <v>6</v>
      </c>
      <c r="D9932" t="s">
        <v>7</v>
      </c>
      <c r="E9932" t="s">
        <v>4</v>
      </c>
      <c r="F9932" s="5">
        <v>44794</v>
      </c>
      <c r="G9932">
        <v>884462773</v>
      </c>
      <c r="H9932" s="5">
        <v>44839</v>
      </c>
      <c r="I9932">
        <v>1044</v>
      </c>
      <c r="J9932" s="8">
        <v>152.58000000000001</v>
      </c>
      <c r="K9932" s="8">
        <v>97.44</v>
      </c>
      <c r="L9932" s="8">
        <v>159293.51999999999</v>
      </c>
      <c r="M9932" s="8">
        <v>101727.36</v>
      </c>
      <c r="N9932" s="8">
        <v>57566.16</v>
      </c>
    </row>
    <row r="9933" spans="1:14" x14ac:dyDescent="0.2">
      <c r="A9933" t="s">
        <v>9</v>
      </c>
      <c r="B9933" t="s">
        <v>10</v>
      </c>
      <c r="C9933" t="s">
        <v>29</v>
      </c>
      <c r="D9933" t="s">
        <v>7</v>
      </c>
      <c r="E9933" t="s">
        <v>4</v>
      </c>
      <c r="F9933" s="5">
        <v>44731</v>
      </c>
      <c r="G9933">
        <v>885046851</v>
      </c>
      <c r="H9933" s="5">
        <v>44761</v>
      </c>
      <c r="I9933">
        <v>3886</v>
      </c>
      <c r="J9933" s="8">
        <v>651.21</v>
      </c>
      <c r="K9933" s="8">
        <v>524.96</v>
      </c>
      <c r="L9933" s="8">
        <v>2530602.06</v>
      </c>
      <c r="M9933" s="8">
        <v>2039994.56</v>
      </c>
      <c r="N9933" s="8">
        <v>490607.5</v>
      </c>
    </row>
    <row r="9934" spans="1:14" x14ac:dyDescent="0.2">
      <c r="A9934" t="s">
        <v>9</v>
      </c>
      <c r="B9934" t="s">
        <v>121</v>
      </c>
      <c r="C9934" t="s">
        <v>57</v>
      </c>
      <c r="D9934" t="s">
        <v>7</v>
      </c>
      <c r="E9934" t="s">
        <v>15</v>
      </c>
      <c r="F9934" s="5">
        <v>42060</v>
      </c>
      <c r="G9934">
        <v>741009652</v>
      </c>
      <c r="H9934" s="5">
        <v>42084</v>
      </c>
      <c r="I9934">
        <v>78</v>
      </c>
      <c r="J9934" s="8">
        <v>154.06</v>
      </c>
      <c r="K9934" s="8">
        <v>90.93</v>
      </c>
      <c r="L9934" s="8">
        <v>12016.68</v>
      </c>
      <c r="M9934" s="8">
        <v>7092.54</v>
      </c>
      <c r="N9934" s="8">
        <v>4924.1400000000003</v>
      </c>
    </row>
    <row r="9935" spans="1:14" x14ac:dyDescent="0.2">
      <c r="A9935" t="s">
        <v>0</v>
      </c>
      <c r="B9935" t="s">
        <v>50</v>
      </c>
      <c r="C9935" t="s">
        <v>45</v>
      </c>
      <c r="D9935" t="s">
        <v>3</v>
      </c>
      <c r="E9935" t="s">
        <v>4</v>
      </c>
      <c r="F9935" s="5">
        <v>42326</v>
      </c>
      <c r="G9935">
        <v>449275004</v>
      </c>
      <c r="H9935" s="5">
        <v>42329</v>
      </c>
      <c r="I9935">
        <v>9313</v>
      </c>
      <c r="J9935" s="8">
        <v>9.33</v>
      </c>
      <c r="K9935" s="8">
        <v>6.92</v>
      </c>
      <c r="L9935" s="8">
        <v>86890.29</v>
      </c>
      <c r="M9935" s="8">
        <v>64445.96</v>
      </c>
      <c r="N9935" s="8">
        <v>22444.33</v>
      </c>
    </row>
    <row r="9936" spans="1:14" x14ac:dyDescent="0.2">
      <c r="A9936" t="s">
        <v>9</v>
      </c>
      <c r="B9936" t="s">
        <v>10</v>
      </c>
      <c r="C9936" t="s">
        <v>57</v>
      </c>
      <c r="D9936" t="s">
        <v>3</v>
      </c>
      <c r="E9936" t="s">
        <v>4</v>
      </c>
      <c r="F9936" s="5">
        <v>43996</v>
      </c>
      <c r="G9936">
        <v>527079236</v>
      </c>
      <c r="H9936" s="5">
        <v>44002</v>
      </c>
      <c r="I9936">
        <v>3314</v>
      </c>
      <c r="J9936" s="8">
        <v>154.06</v>
      </c>
      <c r="K9936" s="8">
        <v>90.93</v>
      </c>
      <c r="L9936" s="8">
        <v>510554.84</v>
      </c>
      <c r="M9936" s="8">
        <v>301342.02</v>
      </c>
      <c r="N9936" s="8">
        <v>209212.82</v>
      </c>
    </row>
    <row r="9937" spans="1:14" x14ac:dyDescent="0.2">
      <c r="A9937" t="s">
        <v>20</v>
      </c>
      <c r="B9937" t="s">
        <v>183</v>
      </c>
      <c r="C9937" t="s">
        <v>31</v>
      </c>
      <c r="D9937" t="s">
        <v>7</v>
      </c>
      <c r="E9937" t="s">
        <v>15</v>
      </c>
      <c r="F9937" s="5">
        <v>42775</v>
      </c>
      <c r="G9937">
        <v>661971175</v>
      </c>
      <c r="H9937" s="5">
        <v>42784</v>
      </c>
      <c r="I9937">
        <v>836</v>
      </c>
      <c r="J9937" s="8">
        <v>437.2</v>
      </c>
      <c r="K9937" s="8">
        <v>263.33</v>
      </c>
      <c r="L9937" s="8">
        <v>365499.2</v>
      </c>
      <c r="M9937" s="8">
        <v>220143.88</v>
      </c>
      <c r="N9937" s="8">
        <v>145355.32</v>
      </c>
    </row>
    <row r="9938" spans="1:14" x14ac:dyDescent="0.2">
      <c r="A9938" t="s">
        <v>9</v>
      </c>
      <c r="B9938" t="s">
        <v>124</v>
      </c>
      <c r="C9938" t="s">
        <v>22</v>
      </c>
      <c r="D9938" t="s">
        <v>3</v>
      </c>
      <c r="E9938" t="s">
        <v>8</v>
      </c>
      <c r="F9938" s="5">
        <v>44144</v>
      </c>
      <c r="G9938">
        <v>161812150</v>
      </c>
      <c r="H9938" s="5">
        <v>44147</v>
      </c>
      <c r="I9938">
        <v>2666</v>
      </c>
      <c r="J9938" s="8">
        <v>109.28</v>
      </c>
      <c r="K9938" s="8">
        <v>35.840000000000003</v>
      </c>
      <c r="L9938" s="8">
        <v>291340.48</v>
      </c>
      <c r="M9938" s="8">
        <v>95549.440000000002</v>
      </c>
      <c r="N9938" s="8">
        <v>195791.04</v>
      </c>
    </row>
    <row r="9939" spans="1:14" x14ac:dyDescent="0.2">
      <c r="A9939" t="s">
        <v>9</v>
      </c>
      <c r="B9939" t="s">
        <v>112</v>
      </c>
      <c r="C9939" t="s">
        <v>29</v>
      </c>
      <c r="D9939" t="s">
        <v>3</v>
      </c>
      <c r="E9939" t="s">
        <v>15</v>
      </c>
      <c r="F9939" s="5">
        <v>44663</v>
      </c>
      <c r="G9939">
        <v>204775989</v>
      </c>
      <c r="H9939" s="5">
        <v>44680</v>
      </c>
      <c r="I9939">
        <v>6620</v>
      </c>
      <c r="J9939" s="8">
        <v>651.21</v>
      </c>
      <c r="K9939" s="8">
        <v>524.96</v>
      </c>
      <c r="L9939" s="8">
        <v>4311010.2</v>
      </c>
      <c r="M9939" s="8">
        <v>3475235.2</v>
      </c>
      <c r="N9939" s="8">
        <v>835775</v>
      </c>
    </row>
    <row r="9940" spans="1:14" x14ac:dyDescent="0.2">
      <c r="A9940" t="s">
        <v>9</v>
      </c>
      <c r="B9940" t="s">
        <v>134</v>
      </c>
      <c r="C9940" t="s">
        <v>31</v>
      </c>
      <c r="D9940" t="s">
        <v>7</v>
      </c>
      <c r="E9940" t="s">
        <v>23</v>
      </c>
      <c r="F9940" s="5">
        <v>43626</v>
      </c>
      <c r="G9940">
        <v>689349019</v>
      </c>
      <c r="H9940" s="5">
        <v>43669</v>
      </c>
      <c r="I9940">
        <v>2548</v>
      </c>
      <c r="J9940" s="8">
        <v>437.2</v>
      </c>
      <c r="K9940" s="8">
        <v>263.33</v>
      </c>
      <c r="L9940" s="8">
        <v>1113985.6000000001</v>
      </c>
      <c r="M9940" s="8">
        <v>670964.84</v>
      </c>
      <c r="N9940" s="8">
        <v>443020.76</v>
      </c>
    </row>
    <row r="9941" spans="1:14" x14ac:dyDescent="0.2">
      <c r="A9941" t="s">
        <v>9</v>
      </c>
      <c r="B9941" t="s">
        <v>151</v>
      </c>
      <c r="C9941" t="s">
        <v>31</v>
      </c>
      <c r="D9941" t="s">
        <v>7</v>
      </c>
      <c r="E9941" t="s">
        <v>23</v>
      </c>
      <c r="F9941" s="5">
        <v>42415</v>
      </c>
      <c r="G9941">
        <v>684330070</v>
      </c>
      <c r="H9941" s="5">
        <v>42425</v>
      </c>
      <c r="I9941">
        <v>7330</v>
      </c>
      <c r="J9941" s="8">
        <v>437.2</v>
      </c>
      <c r="K9941" s="8">
        <v>263.33</v>
      </c>
      <c r="L9941" s="8">
        <v>3204676</v>
      </c>
      <c r="M9941" s="8">
        <v>1930208.9</v>
      </c>
      <c r="N9941" s="8">
        <v>1274467.1000000001</v>
      </c>
    </row>
    <row r="9942" spans="1:14" x14ac:dyDescent="0.2">
      <c r="A9942" t="s">
        <v>17</v>
      </c>
      <c r="B9942" t="s">
        <v>209</v>
      </c>
      <c r="C9942" t="s">
        <v>14</v>
      </c>
      <c r="D9942" t="s">
        <v>3</v>
      </c>
      <c r="E9942" t="s">
        <v>4</v>
      </c>
      <c r="F9942" s="5">
        <v>43526</v>
      </c>
      <c r="G9942">
        <v>678830468</v>
      </c>
      <c r="H9942" s="5">
        <v>43539</v>
      </c>
      <c r="I9942">
        <v>9876</v>
      </c>
      <c r="J9942" s="8">
        <v>205.7</v>
      </c>
      <c r="K9942" s="8">
        <v>117.11</v>
      </c>
      <c r="L9942" s="8">
        <v>2031493.2</v>
      </c>
      <c r="M9942" s="8">
        <v>1156578.3600000001</v>
      </c>
      <c r="N9942" s="8">
        <v>874914.84</v>
      </c>
    </row>
    <row r="9943" spans="1:14" x14ac:dyDescent="0.2">
      <c r="A9943" t="s">
        <v>9</v>
      </c>
      <c r="B9943" t="s">
        <v>186</v>
      </c>
      <c r="C9943" t="s">
        <v>2</v>
      </c>
      <c r="D9943" t="s">
        <v>7</v>
      </c>
      <c r="E9943" t="s">
        <v>23</v>
      </c>
      <c r="F9943" s="5">
        <v>44503</v>
      </c>
      <c r="G9943">
        <v>332274043</v>
      </c>
      <c r="H9943" s="5">
        <v>44535</v>
      </c>
      <c r="I9943">
        <v>6128</v>
      </c>
      <c r="J9943" s="8">
        <v>255.28</v>
      </c>
      <c r="K9943" s="8">
        <v>159.41999999999999</v>
      </c>
      <c r="L9943" s="8">
        <v>1564355.84</v>
      </c>
      <c r="M9943" s="8">
        <v>976925.76</v>
      </c>
      <c r="N9943" s="8">
        <v>587430.07999999996</v>
      </c>
    </row>
    <row r="9944" spans="1:14" x14ac:dyDescent="0.2">
      <c r="A9944" t="s">
        <v>12</v>
      </c>
      <c r="B9944" t="s">
        <v>107</v>
      </c>
      <c r="C9944" t="s">
        <v>19</v>
      </c>
      <c r="D9944" t="s">
        <v>3</v>
      </c>
      <c r="E9944" t="s">
        <v>4</v>
      </c>
      <c r="F9944" s="5">
        <v>44158</v>
      </c>
      <c r="G9944">
        <v>724397122</v>
      </c>
      <c r="H9944" s="5">
        <v>44172</v>
      </c>
      <c r="I9944">
        <v>4061</v>
      </c>
      <c r="J9944" s="8">
        <v>81.73</v>
      </c>
      <c r="K9944" s="8">
        <v>56.67</v>
      </c>
      <c r="L9944" s="8">
        <v>331905.53000000003</v>
      </c>
      <c r="M9944" s="8">
        <v>230136.87</v>
      </c>
      <c r="N9944" s="8">
        <v>101768.66</v>
      </c>
    </row>
    <row r="9945" spans="1:14" x14ac:dyDescent="0.2">
      <c r="A9945" t="s">
        <v>12</v>
      </c>
      <c r="B9945" t="s">
        <v>61</v>
      </c>
      <c r="C9945" t="s">
        <v>19</v>
      </c>
      <c r="D9945" t="s">
        <v>3</v>
      </c>
      <c r="E9945" t="s">
        <v>23</v>
      </c>
      <c r="F9945" s="5">
        <v>43236</v>
      </c>
      <c r="G9945">
        <v>305248534</v>
      </c>
      <c r="H9945" s="5">
        <v>43277</v>
      </c>
      <c r="I9945">
        <v>8679</v>
      </c>
      <c r="J9945" s="8">
        <v>81.73</v>
      </c>
      <c r="K9945" s="8">
        <v>56.67</v>
      </c>
      <c r="L9945" s="8">
        <v>709334.67</v>
      </c>
      <c r="M9945" s="8">
        <v>491838.93</v>
      </c>
      <c r="N9945" s="8">
        <v>217495.74</v>
      </c>
    </row>
    <row r="9946" spans="1:14" x14ac:dyDescent="0.2">
      <c r="A9946" t="s">
        <v>20</v>
      </c>
      <c r="B9946" t="s">
        <v>181</v>
      </c>
      <c r="C9946" t="s">
        <v>36</v>
      </c>
      <c r="D9946" t="s">
        <v>7</v>
      </c>
      <c r="E9946" t="s">
        <v>4</v>
      </c>
      <c r="F9946" s="5">
        <v>42141</v>
      </c>
      <c r="G9946">
        <v>745189607</v>
      </c>
      <c r="H9946" s="5">
        <v>42150</v>
      </c>
      <c r="I9946">
        <v>7019</v>
      </c>
      <c r="J9946" s="8">
        <v>421.89</v>
      </c>
      <c r="K9946" s="8">
        <v>364.69</v>
      </c>
      <c r="L9946" s="8">
        <v>2961245.91</v>
      </c>
      <c r="M9946" s="8">
        <v>2559759.11</v>
      </c>
      <c r="N9946" s="8">
        <v>401486.8</v>
      </c>
    </row>
    <row r="9947" spans="1:14" x14ac:dyDescent="0.2">
      <c r="A9947" t="s">
        <v>12</v>
      </c>
      <c r="B9947" t="s">
        <v>137</v>
      </c>
      <c r="C9947" t="s">
        <v>14</v>
      </c>
      <c r="D9947" t="s">
        <v>7</v>
      </c>
      <c r="E9947" t="s">
        <v>23</v>
      </c>
      <c r="F9947" s="5">
        <v>43932</v>
      </c>
      <c r="G9947">
        <v>184894168</v>
      </c>
      <c r="H9947" s="5">
        <v>43937</v>
      </c>
      <c r="I9947">
        <v>3148</v>
      </c>
      <c r="J9947" s="8">
        <v>205.7</v>
      </c>
      <c r="K9947" s="8">
        <v>117.11</v>
      </c>
      <c r="L9947" s="8">
        <v>647543.6</v>
      </c>
      <c r="M9947" s="8">
        <v>368662.28</v>
      </c>
      <c r="N9947" s="8">
        <v>278881.32</v>
      </c>
    </row>
    <row r="9948" spans="1:14" x14ac:dyDescent="0.2">
      <c r="A9948" t="s">
        <v>0</v>
      </c>
      <c r="B9948" t="s">
        <v>5</v>
      </c>
      <c r="C9948" t="s">
        <v>65</v>
      </c>
      <c r="D9948" t="s">
        <v>3</v>
      </c>
      <c r="E9948" t="s">
        <v>8</v>
      </c>
      <c r="F9948" s="5">
        <v>44598</v>
      </c>
      <c r="G9948">
        <v>885348546</v>
      </c>
      <c r="H9948" s="5">
        <v>44624</v>
      </c>
      <c r="I9948">
        <v>3164</v>
      </c>
      <c r="J9948" s="8">
        <v>668.27</v>
      </c>
      <c r="K9948" s="8">
        <v>502.54</v>
      </c>
      <c r="L9948" s="8">
        <v>2114406.2799999998</v>
      </c>
      <c r="M9948" s="8">
        <v>1590036.56</v>
      </c>
      <c r="N9948" s="8">
        <v>524369.72</v>
      </c>
    </row>
    <row r="9949" spans="1:14" x14ac:dyDescent="0.2">
      <c r="A9949" t="s">
        <v>9</v>
      </c>
      <c r="B9949" t="s">
        <v>167</v>
      </c>
      <c r="C9949" t="s">
        <v>65</v>
      </c>
      <c r="D9949" t="s">
        <v>7</v>
      </c>
      <c r="E9949" t="s">
        <v>4</v>
      </c>
      <c r="F9949" s="5">
        <v>44249</v>
      </c>
      <c r="G9949">
        <v>677851569</v>
      </c>
      <c r="H9949" s="5">
        <v>44257</v>
      </c>
      <c r="I9949">
        <v>198</v>
      </c>
      <c r="J9949" s="8">
        <v>668.27</v>
      </c>
      <c r="K9949" s="8">
        <v>502.54</v>
      </c>
      <c r="L9949" s="8">
        <v>132317.46</v>
      </c>
      <c r="M9949" s="8">
        <v>99502.92</v>
      </c>
      <c r="N9949" s="8">
        <v>32814.54</v>
      </c>
    </row>
    <row r="9950" spans="1:14" x14ac:dyDescent="0.2">
      <c r="A9950" t="s">
        <v>9</v>
      </c>
      <c r="B9950" t="s">
        <v>99</v>
      </c>
      <c r="C9950" t="s">
        <v>57</v>
      </c>
      <c r="D9950" t="s">
        <v>3</v>
      </c>
      <c r="E9950" t="s">
        <v>15</v>
      </c>
      <c r="F9950" s="5">
        <v>44266</v>
      </c>
      <c r="G9950">
        <v>614014565</v>
      </c>
      <c r="H9950" s="5">
        <v>44268</v>
      </c>
      <c r="I9950">
        <v>9410</v>
      </c>
      <c r="J9950" s="8">
        <v>154.06</v>
      </c>
      <c r="K9950" s="8">
        <v>90.93</v>
      </c>
      <c r="L9950" s="8">
        <v>1449704.6</v>
      </c>
      <c r="M9950" s="8">
        <v>855651.3</v>
      </c>
      <c r="N9950" s="8">
        <v>594053.30000000005</v>
      </c>
    </row>
    <row r="9951" spans="1:14" x14ac:dyDescent="0.2">
      <c r="A9951" t="s">
        <v>12</v>
      </c>
      <c r="B9951" t="s">
        <v>195</v>
      </c>
      <c r="C9951" t="s">
        <v>2</v>
      </c>
      <c r="D9951" t="s">
        <v>3</v>
      </c>
      <c r="E9951" t="s">
        <v>8</v>
      </c>
      <c r="F9951" s="5">
        <v>44884</v>
      </c>
      <c r="G9951">
        <v>915761363</v>
      </c>
      <c r="H9951" s="5">
        <v>44564</v>
      </c>
      <c r="I9951">
        <v>2992</v>
      </c>
      <c r="J9951" s="8">
        <v>255.28</v>
      </c>
      <c r="K9951" s="8">
        <v>159.41999999999999</v>
      </c>
      <c r="L9951" s="8">
        <v>763797.76</v>
      </c>
      <c r="M9951" s="8">
        <v>476984.64</v>
      </c>
      <c r="N9951" s="8">
        <v>286813.12</v>
      </c>
    </row>
    <row r="9952" spans="1:14" x14ac:dyDescent="0.2">
      <c r="A9952" t="s">
        <v>9</v>
      </c>
      <c r="B9952" t="s">
        <v>58</v>
      </c>
      <c r="C9952" t="s">
        <v>22</v>
      </c>
      <c r="D9952" t="s">
        <v>3</v>
      </c>
      <c r="E9952" t="s">
        <v>23</v>
      </c>
      <c r="F9952" s="5">
        <v>44534</v>
      </c>
      <c r="G9952">
        <v>525328290</v>
      </c>
      <c r="H9952" s="5">
        <v>44207</v>
      </c>
      <c r="I9952">
        <v>5170</v>
      </c>
      <c r="J9952" s="8">
        <v>109.28</v>
      </c>
      <c r="K9952" s="8">
        <v>35.840000000000003</v>
      </c>
      <c r="L9952" s="8">
        <v>564977.6</v>
      </c>
      <c r="M9952" s="8">
        <v>185292.79999999999</v>
      </c>
      <c r="N9952" s="8">
        <v>379684.8</v>
      </c>
    </row>
    <row r="9953" spans="1:14" x14ac:dyDescent="0.2">
      <c r="A9953" t="s">
        <v>12</v>
      </c>
      <c r="B9953" t="s">
        <v>93</v>
      </c>
      <c r="C9953" t="s">
        <v>65</v>
      </c>
      <c r="D9953" t="s">
        <v>7</v>
      </c>
      <c r="E9953" t="s">
        <v>4</v>
      </c>
      <c r="F9953" s="5">
        <v>43574</v>
      </c>
      <c r="G9953">
        <v>255264174</v>
      </c>
      <c r="H9953" s="5">
        <v>43595</v>
      </c>
      <c r="I9953">
        <v>7197</v>
      </c>
      <c r="J9953" s="8">
        <v>668.27</v>
      </c>
      <c r="K9953" s="8">
        <v>502.54</v>
      </c>
      <c r="L9953" s="8">
        <v>4809539.1900000004</v>
      </c>
      <c r="M9953" s="8">
        <v>3616780.38</v>
      </c>
      <c r="N9953" s="8">
        <v>1192758.81</v>
      </c>
    </row>
    <row r="9954" spans="1:14" x14ac:dyDescent="0.2">
      <c r="A9954" t="s">
        <v>9</v>
      </c>
      <c r="B9954" t="s">
        <v>134</v>
      </c>
      <c r="C9954" t="s">
        <v>22</v>
      </c>
      <c r="D9954" t="s">
        <v>7</v>
      </c>
      <c r="E9954" t="s">
        <v>23</v>
      </c>
      <c r="F9954" s="5">
        <v>42025</v>
      </c>
      <c r="G9954">
        <v>538430345</v>
      </c>
      <c r="H9954" s="5">
        <v>42073</v>
      </c>
      <c r="I9954">
        <v>2359</v>
      </c>
      <c r="J9954" s="8">
        <v>109.28</v>
      </c>
      <c r="K9954" s="8">
        <v>35.840000000000003</v>
      </c>
      <c r="L9954" s="8">
        <v>257791.52</v>
      </c>
      <c r="M9954" s="8">
        <v>84546.559999999998</v>
      </c>
      <c r="N9954" s="8">
        <v>173244.96</v>
      </c>
    </row>
    <row r="9955" spans="1:14" x14ac:dyDescent="0.2">
      <c r="A9955" t="s">
        <v>12</v>
      </c>
      <c r="B9955" t="s">
        <v>137</v>
      </c>
      <c r="C9955" t="s">
        <v>11</v>
      </c>
      <c r="D9955" t="s">
        <v>3</v>
      </c>
      <c r="E9955" t="s">
        <v>8</v>
      </c>
      <c r="F9955" s="5">
        <v>43290</v>
      </c>
      <c r="G9955">
        <v>978000628</v>
      </c>
      <c r="H9955" s="5">
        <v>43297</v>
      </c>
      <c r="I9955">
        <v>974</v>
      </c>
      <c r="J9955" s="8">
        <v>47.45</v>
      </c>
      <c r="K9955" s="8">
        <v>31.79</v>
      </c>
      <c r="L9955" s="8">
        <v>46216.3</v>
      </c>
      <c r="M9955" s="8">
        <v>30963.46</v>
      </c>
      <c r="N9955" s="8">
        <v>15252.84</v>
      </c>
    </row>
    <row r="9956" spans="1:14" x14ac:dyDescent="0.2">
      <c r="A9956" t="s">
        <v>9</v>
      </c>
      <c r="B9956" t="s">
        <v>60</v>
      </c>
      <c r="C9956" t="s">
        <v>11</v>
      </c>
      <c r="D9956" t="s">
        <v>3</v>
      </c>
      <c r="E9956" t="s">
        <v>23</v>
      </c>
      <c r="F9956" s="5">
        <v>44591</v>
      </c>
      <c r="G9956">
        <v>797461354</v>
      </c>
      <c r="H9956" s="5">
        <v>44597</v>
      </c>
      <c r="I9956">
        <v>5391</v>
      </c>
      <c r="J9956" s="8">
        <v>47.45</v>
      </c>
      <c r="K9956" s="8">
        <v>31.79</v>
      </c>
      <c r="L9956" s="8">
        <v>255802.95</v>
      </c>
      <c r="M9956" s="8">
        <v>171379.89</v>
      </c>
      <c r="N9956" s="8">
        <v>84423.06</v>
      </c>
    </row>
    <row r="9957" spans="1:14" x14ac:dyDescent="0.2">
      <c r="A9957" t="s">
        <v>0</v>
      </c>
      <c r="B9957" t="s">
        <v>97</v>
      </c>
      <c r="C9957" t="s">
        <v>22</v>
      </c>
      <c r="D9957" t="s">
        <v>7</v>
      </c>
      <c r="E9957" t="s">
        <v>8</v>
      </c>
      <c r="F9957" s="5">
        <v>44035</v>
      </c>
      <c r="G9957">
        <v>190611350</v>
      </c>
      <c r="H9957" s="5">
        <v>44072</v>
      </c>
      <c r="I9957">
        <v>4989</v>
      </c>
      <c r="J9957" s="8">
        <v>109.28</v>
      </c>
      <c r="K9957" s="8">
        <v>35.840000000000003</v>
      </c>
      <c r="L9957" s="8">
        <v>545197.92000000004</v>
      </c>
      <c r="M9957" s="8">
        <v>178805.76000000001</v>
      </c>
      <c r="N9957" s="8">
        <v>366392.16</v>
      </c>
    </row>
    <row r="9958" spans="1:14" x14ac:dyDescent="0.2">
      <c r="A9958" t="s">
        <v>9</v>
      </c>
      <c r="B9958" t="s">
        <v>122</v>
      </c>
      <c r="C9958" t="s">
        <v>6</v>
      </c>
      <c r="D9958" t="s">
        <v>3</v>
      </c>
      <c r="E9958" t="s">
        <v>4</v>
      </c>
      <c r="F9958" s="5">
        <v>44238</v>
      </c>
      <c r="G9958">
        <v>771561944</v>
      </c>
      <c r="H9958" s="5">
        <v>44242</v>
      </c>
      <c r="I9958">
        <v>1180</v>
      </c>
      <c r="J9958" s="8">
        <v>152.58000000000001</v>
      </c>
      <c r="K9958" s="8">
        <v>97.44</v>
      </c>
      <c r="L9958" s="8">
        <v>180044.4</v>
      </c>
      <c r="M9958" s="8">
        <v>114979.2</v>
      </c>
      <c r="N9958" s="8">
        <v>65065.2</v>
      </c>
    </row>
    <row r="9959" spans="1:14" x14ac:dyDescent="0.2">
      <c r="A9959" t="s">
        <v>0</v>
      </c>
      <c r="B9959" t="s">
        <v>206</v>
      </c>
      <c r="C9959" t="s">
        <v>2</v>
      </c>
      <c r="D9959" t="s">
        <v>3</v>
      </c>
      <c r="E9959" t="s">
        <v>15</v>
      </c>
      <c r="F9959" s="5">
        <v>43430</v>
      </c>
      <c r="G9959">
        <v>624736964</v>
      </c>
      <c r="H9959" s="5">
        <v>43432</v>
      </c>
      <c r="I9959">
        <v>2406</v>
      </c>
      <c r="J9959" s="8">
        <v>255.28</v>
      </c>
      <c r="K9959" s="8">
        <v>159.41999999999999</v>
      </c>
      <c r="L9959" s="8">
        <v>614203.68000000005</v>
      </c>
      <c r="M9959" s="8">
        <v>383564.52</v>
      </c>
      <c r="N9959" s="8">
        <v>230639.16</v>
      </c>
    </row>
    <row r="9960" spans="1:14" x14ac:dyDescent="0.2">
      <c r="A9960" t="s">
        <v>0</v>
      </c>
      <c r="B9960" t="s">
        <v>97</v>
      </c>
      <c r="C9960" t="s">
        <v>19</v>
      </c>
      <c r="D9960" t="s">
        <v>3</v>
      </c>
      <c r="E9960" t="s">
        <v>23</v>
      </c>
      <c r="F9960" s="5">
        <v>44356</v>
      </c>
      <c r="G9960">
        <v>154872739</v>
      </c>
      <c r="H9960" s="5">
        <v>44397</v>
      </c>
      <c r="I9960">
        <v>9140</v>
      </c>
      <c r="J9960" s="8">
        <v>81.73</v>
      </c>
      <c r="K9960" s="8">
        <v>56.67</v>
      </c>
      <c r="L9960" s="8">
        <v>747012.2</v>
      </c>
      <c r="M9960" s="8">
        <v>517963.8</v>
      </c>
      <c r="N9960" s="8">
        <v>229048.4</v>
      </c>
    </row>
    <row r="9961" spans="1:14" x14ac:dyDescent="0.2">
      <c r="A9961" t="s">
        <v>17</v>
      </c>
      <c r="B9961" t="s">
        <v>59</v>
      </c>
      <c r="C9961" t="s">
        <v>31</v>
      </c>
      <c r="D9961" t="s">
        <v>3</v>
      </c>
      <c r="E9961" t="s">
        <v>23</v>
      </c>
      <c r="F9961" s="5">
        <v>42291</v>
      </c>
      <c r="G9961">
        <v>737018096</v>
      </c>
      <c r="H9961" s="5">
        <v>42304</v>
      </c>
      <c r="I9961">
        <v>8888</v>
      </c>
      <c r="J9961" s="8">
        <v>437.2</v>
      </c>
      <c r="K9961" s="8">
        <v>263.33</v>
      </c>
      <c r="L9961" s="8">
        <v>3885833.6</v>
      </c>
      <c r="M9961" s="8">
        <v>2340477.04</v>
      </c>
      <c r="N9961" s="8">
        <v>1545356.56</v>
      </c>
    </row>
    <row r="9962" spans="1:14" x14ac:dyDescent="0.2">
      <c r="A9962" t="s">
        <v>9</v>
      </c>
      <c r="B9962" t="s">
        <v>187</v>
      </c>
      <c r="C9962" t="s">
        <v>2</v>
      </c>
      <c r="D9962" t="s">
        <v>7</v>
      </c>
      <c r="E9962" t="s">
        <v>8</v>
      </c>
      <c r="F9962" s="5">
        <v>43757</v>
      </c>
      <c r="G9962">
        <v>666534364</v>
      </c>
      <c r="H9962" s="5">
        <v>43787</v>
      </c>
      <c r="I9962">
        <v>1185</v>
      </c>
      <c r="J9962" s="8">
        <v>255.28</v>
      </c>
      <c r="K9962" s="8">
        <v>159.41999999999999</v>
      </c>
      <c r="L9962" s="8">
        <v>302506.8</v>
      </c>
      <c r="M9962" s="8">
        <v>188912.7</v>
      </c>
      <c r="N9962" s="8">
        <v>113594.1</v>
      </c>
    </row>
    <row r="9963" spans="1:14" x14ac:dyDescent="0.2">
      <c r="A9963" t="s">
        <v>20</v>
      </c>
      <c r="B9963" t="s">
        <v>46</v>
      </c>
      <c r="C9963" t="s">
        <v>19</v>
      </c>
      <c r="D9963" t="s">
        <v>7</v>
      </c>
      <c r="E9963" t="s">
        <v>8</v>
      </c>
      <c r="F9963" s="5">
        <v>44316</v>
      </c>
      <c r="G9963">
        <v>109095370</v>
      </c>
      <c r="H9963" s="5">
        <v>44353</v>
      </c>
      <c r="I9963">
        <v>2599</v>
      </c>
      <c r="J9963" s="8">
        <v>81.73</v>
      </c>
      <c r="K9963" s="8">
        <v>56.67</v>
      </c>
      <c r="L9963" s="8">
        <v>212416.27</v>
      </c>
      <c r="M9963" s="8">
        <v>147285.32999999999</v>
      </c>
      <c r="N9963" s="8">
        <v>65130.94</v>
      </c>
    </row>
    <row r="9964" spans="1:14" x14ac:dyDescent="0.2">
      <c r="A9964" t="s">
        <v>17</v>
      </c>
      <c r="B9964" t="s">
        <v>209</v>
      </c>
      <c r="C9964" t="s">
        <v>6</v>
      </c>
      <c r="D9964" t="s">
        <v>7</v>
      </c>
      <c r="E9964" t="s">
        <v>4</v>
      </c>
      <c r="F9964" s="5">
        <v>42105</v>
      </c>
      <c r="G9964">
        <v>650687444</v>
      </c>
      <c r="H9964" s="5">
        <v>42152</v>
      </c>
      <c r="I9964">
        <v>1729</v>
      </c>
      <c r="J9964" s="8">
        <v>152.58000000000001</v>
      </c>
      <c r="K9964" s="8">
        <v>97.44</v>
      </c>
      <c r="L9964" s="8">
        <v>263810.82</v>
      </c>
      <c r="M9964" s="8">
        <v>168473.76</v>
      </c>
      <c r="N9964" s="8">
        <v>95337.06</v>
      </c>
    </row>
    <row r="9965" spans="1:14" x14ac:dyDescent="0.2">
      <c r="A9965" t="s">
        <v>9</v>
      </c>
      <c r="B9965" t="s">
        <v>60</v>
      </c>
      <c r="C9965" t="s">
        <v>31</v>
      </c>
      <c r="D9965" t="s">
        <v>7</v>
      </c>
      <c r="E9965" t="s">
        <v>8</v>
      </c>
      <c r="F9965" s="5">
        <v>43353</v>
      </c>
      <c r="G9965">
        <v>347609412</v>
      </c>
      <c r="H9965" s="5">
        <v>43360</v>
      </c>
      <c r="I9965">
        <v>4205</v>
      </c>
      <c r="J9965" s="8">
        <v>437.2</v>
      </c>
      <c r="K9965" s="8">
        <v>263.33</v>
      </c>
      <c r="L9965" s="8">
        <v>1838426</v>
      </c>
      <c r="M9965" s="8">
        <v>1107302.6499999999</v>
      </c>
      <c r="N9965" s="8">
        <v>731123.35</v>
      </c>
    </row>
    <row r="9966" spans="1:14" x14ac:dyDescent="0.2">
      <c r="A9966" t="s">
        <v>0</v>
      </c>
      <c r="B9966" t="s">
        <v>94</v>
      </c>
      <c r="C9966" t="s">
        <v>29</v>
      </c>
      <c r="D9966" t="s">
        <v>7</v>
      </c>
      <c r="E9966" t="s">
        <v>8</v>
      </c>
      <c r="F9966" s="5">
        <v>43403</v>
      </c>
      <c r="G9966">
        <v>476472604</v>
      </c>
      <c r="H9966" s="5">
        <v>43435</v>
      </c>
      <c r="I9966">
        <v>7687</v>
      </c>
      <c r="J9966" s="8">
        <v>651.21</v>
      </c>
      <c r="K9966" s="8">
        <v>524.96</v>
      </c>
      <c r="L9966" s="8">
        <v>5005851.2699999996</v>
      </c>
      <c r="M9966" s="8">
        <v>4035367.52</v>
      </c>
      <c r="N9966" s="8">
        <v>970483.75</v>
      </c>
    </row>
    <row r="9967" spans="1:14" x14ac:dyDescent="0.2">
      <c r="A9967" t="s">
        <v>9</v>
      </c>
      <c r="B9967" t="s">
        <v>152</v>
      </c>
      <c r="C9967" t="s">
        <v>22</v>
      </c>
      <c r="D9967" t="s">
        <v>3</v>
      </c>
      <c r="E9967" t="s">
        <v>8</v>
      </c>
      <c r="F9967" s="5">
        <v>44798</v>
      </c>
      <c r="G9967">
        <v>584200847</v>
      </c>
      <c r="H9967" s="5">
        <v>44817</v>
      </c>
      <c r="I9967">
        <v>6868</v>
      </c>
      <c r="J9967" s="8">
        <v>109.28</v>
      </c>
      <c r="K9967" s="8">
        <v>35.840000000000003</v>
      </c>
      <c r="L9967" s="8">
        <v>750535.04</v>
      </c>
      <c r="M9967" s="8">
        <v>246149.12</v>
      </c>
      <c r="N9967" s="8">
        <v>504385.92</v>
      </c>
    </row>
    <row r="9968" spans="1:14" x14ac:dyDescent="0.2">
      <c r="A9968" t="s">
        <v>20</v>
      </c>
      <c r="B9968" t="s">
        <v>181</v>
      </c>
      <c r="C9968" t="s">
        <v>11</v>
      </c>
      <c r="D9968" t="s">
        <v>7</v>
      </c>
      <c r="E9968" t="s">
        <v>4</v>
      </c>
      <c r="F9968" s="5">
        <v>43582</v>
      </c>
      <c r="G9968">
        <v>738030469</v>
      </c>
      <c r="H9968" s="5">
        <v>43616</v>
      </c>
      <c r="I9968">
        <v>8471</v>
      </c>
      <c r="J9968" s="8">
        <v>47.45</v>
      </c>
      <c r="K9968" s="8">
        <v>31.79</v>
      </c>
      <c r="L9968" s="8">
        <v>401948.95</v>
      </c>
      <c r="M9968" s="8">
        <v>269293.09000000003</v>
      </c>
      <c r="N9968" s="8">
        <v>132655.85999999999</v>
      </c>
    </row>
    <row r="9969" spans="1:14" x14ac:dyDescent="0.2">
      <c r="A9969" t="s">
        <v>9</v>
      </c>
      <c r="B9969" t="s">
        <v>200</v>
      </c>
      <c r="C9969" t="s">
        <v>6</v>
      </c>
      <c r="D9969" t="s">
        <v>3</v>
      </c>
      <c r="E9969" t="s">
        <v>23</v>
      </c>
      <c r="F9969" s="5">
        <v>42423</v>
      </c>
      <c r="G9969">
        <v>175510299</v>
      </c>
      <c r="H9969" s="5">
        <v>42452</v>
      </c>
      <c r="I9969">
        <v>6252</v>
      </c>
      <c r="J9969" s="8">
        <v>152.58000000000001</v>
      </c>
      <c r="K9969" s="8">
        <v>97.44</v>
      </c>
      <c r="L9969" s="8">
        <v>953930.16</v>
      </c>
      <c r="M9969" s="8">
        <v>609194.88</v>
      </c>
      <c r="N9969" s="8">
        <v>344735.28</v>
      </c>
    </row>
    <row r="9970" spans="1:14" x14ac:dyDescent="0.2">
      <c r="A9970" t="s">
        <v>0</v>
      </c>
      <c r="B9970" t="s">
        <v>197</v>
      </c>
      <c r="C9970" t="s">
        <v>45</v>
      </c>
      <c r="D9970" t="s">
        <v>7</v>
      </c>
      <c r="E9970" t="s">
        <v>4</v>
      </c>
      <c r="F9970" s="5">
        <v>43646</v>
      </c>
      <c r="G9970">
        <v>454501664</v>
      </c>
      <c r="H9970" s="5">
        <v>43664</v>
      </c>
      <c r="I9970">
        <v>5997</v>
      </c>
      <c r="J9970" s="8">
        <v>9.33</v>
      </c>
      <c r="K9970" s="8">
        <v>6.92</v>
      </c>
      <c r="L9970" s="8">
        <v>55952.01</v>
      </c>
      <c r="M9970" s="8">
        <v>41499.24</v>
      </c>
      <c r="N9970" s="8">
        <v>14452.77</v>
      </c>
    </row>
    <row r="9971" spans="1:14" x14ac:dyDescent="0.2">
      <c r="A9971" t="s">
        <v>17</v>
      </c>
      <c r="B9971" t="s">
        <v>25</v>
      </c>
      <c r="C9971" t="s">
        <v>6</v>
      </c>
      <c r="D9971" t="s">
        <v>7</v>
      </c>
      <c r="E9971" t="s">
        <v>4</v>
      </c>
      <c r="F9971" s="5">
        <v>43890</v>
      </c>
      <c r="G9971">
        <v>503178393</v>
      </c>
      <c r="H9971" s="5">
        <v>43896</v>
      </c>
      <c r="I9971">
        <v>523</v>
      </c>
      <c r="J9971" s="8">
        <v>152.58000000000001</v>
      </c>
      <c r="K9971" s="8">
        <v>97.44</v>
      </c>
      <c r="L9971" s="8">
        <v>79799.34</v>
      </c>
      <c r="M9971" s="8">
        <v>50961.120000000003</v>
      </c>
      <c r="N9971" s="8">
        <v>28838.22</v>
      </c>
    </row>
    <row r="9972" spans="1:14" x14ac:dyDescent="0.2">
      <c r="A9972" t="s">
        <v>12</v>
      </c>
      <c r="B9972" t="s">
        <v>90</v>
      </c>
      <c r="C9972" t="s">
        <v>2</v>
      </c>
      <c r="D9972" t="s">
        <v>3</v>
      </c>
      <c r="E9972" t="s">
        <v>4</v>
      </c>
      <c r="F9972" s="5">
        <v>43988</v>
      </c>
      <c r="G9972">
        <v>670026814</v>
      </c>
      <c r="H9972" s="5">
        <v>43997</v>
      </c>
      <c r="I9972">
        <v>4679</v>
      </c>
      <c r="J9972" s="8">
        <v>255.28</v>
      </c>
      <c r="K9972" s="8">
        <v>159.41999999999999</v>
      </c>
      <c r="L9972" s="8">
        <v>1194455.1200000001</v>
      </c>
      <c r="M9972" s="8">
        <v>745926.18</v>
      </c>
      <c r="N9972" s="8">
        <v>448528.94</v>
      </c>
    </row>
    <row r="9973" spans="1:14" x14ac:dyDescent="0.2">
      <c r="A9973" t="s">
        <v>9</v>
      </c>
      <c r="B9973" t="s">
        <v>84</v>
      </c>
      <c r="C9973" t="s">
        <v>19</v>
      </c>
      <c r="D9973" t="s">
        <v>7</v>
      </c>
      <c r="E9973" t="s">
        <v>23</v>
      </c>
      <c r="F9973" s="5">
        <v>44512</v>
      </c>
      <c r="G9973">
        <v>473845756</v>
      </c>
      <c r="H9973" s="5">
        <v>44546</v>
      </c>
      <c r="I9973">
        <v>344</v>
      </c>
      <c r="J9973" s="8">
        <v>81.73</v>
      </c>
      <c r="K9973" s="8">
        <v>56.67</v>
      </c>
      <c r="L9973" s="8">
        <v>28115.119999999999</v>
      </c>
      <c r="M9973" s="8">
        <v>19494.48</v>
      </c>
      <c r="N9973" s="8">
        <v>8620.64</v>
      </c>
    </row>
    <row r="9974" spans="1:14" x14ac:dyDescent="0.2">
      <c r="A9974" t="s">
        <v>17</v>
      </c>
      <c r="B9974" t="s">
        <v>75</v>
      </c>
      <c r="C9974" t="s">
        <v>22</v>
      </c>
      <c r="D9974" t="s">
        <v>3</v>
      </c>
      <c r="E9974" t="s">
        <v>15</v>
      </c>
      <c r="F9974" s="5">
        <v>42611</v>
      </c>
      <c r="G9974">
        <v>853746545</v>
      </c>
      <c r="H9974" s="5">
        <v>42658</v>
      </c>
      <c r="I9974">
        <v>1430</v>
      </c>
      <c r="J9974" s="8">
        <v>109.28</v>
      </c>
      <c r="K9974" s="8">
        <v>35.840000000000003</v>
      </c>
      <c r="L9974" s="8">
        <v>156270.39999999999</v>
      </c>
      <c r="M9974" s="8">
        <v>51251.199999999997</v>
      </c>
      <c r="N9974" s="8">
        <v>105019.2</v>
      </c>
    </row>
    <row r="9975" spans="1:14" x14ac:dyDescent="0.2">
      <c r="A9975" t="s">
        <v>9</v>
      </c>
      <c r="B9975" t="s">
        <v>109</v>
      </c>
      <c r="C9975" t="s">
        <v>11</v>
      </c>
      <c r="D9975" t="s">
        <v>7</v>
      </c>
      <c r="E9975" t="s">
        <v>15</v>
      </c>
      <c r="F9975" s="5">
        <v>42062</v>
      </c>
      <c r="G9975">
        <v>119153010</v>
      </c>
      <c r="H9975" s="5">
        <v>42068</v>
      </c>
      <c r="I9975">
        <v>8878</v>
      </c>
      <c r="J9975" s="8">
        <v>47.45</v>
      </c>
      <c r="K9975" s="8">
        <v>31.79</v>
      </c>
      <c r="L9975" s="8">
        <v>421261.1</v>
      </c>
      <c r="M9975" s="8">
        <v>282231.62</v>
      </c>
      <c r="N9975" s="8">
        <v>139029.48000000001</v>
      </c>
    </row>
    <row r="9976" spans="1:14" x14ac:dyDescent="0.2">
      <c r="A9976" t="s">
        <v>12</v>
      </c>
      <c r="B9976" t="s">
        <v>32</v>
      </c>
      <c r="C9976" t="s">
        <v>29</v>
      </c>
      <c r="D9976" t="s">
        <v>7</v>
      </c>
      <c r="E9976" t="s">
        <v>15</v>
      </c>
      <c r="F9976" s="5">
        <v>44525</v>
      </c>
      <c r="G9976">
        <v>699801480</v>
      </c>
      <c r="H9976" s="5">
        <v>44556</v>
      </c>
      <c r="I9976">
        <v>5664</v>
      </c>
      <c r="J9976" s="8">
        <v>651.21</v>
      </c>
      <c r="K9976" s="8">
        <v>524.96</v>
      </c>
      <c r="L9976" s="8">
        <v>3688453.44</v>
      </c>
      <c r="M9976" s="8">
        <v>2973373.44</v>
      </c>
      <c r="N9976" s="8">
        <v>715080</v>
      </c>
    </row>
    <row r="9977" spans="1:14" x14ac:dyDescent="0.2">
      <c r="A9977" t="s">
        <v>20</v>
      </c>
      <c r="B9977" t="s">
        <v>71</v>
      </c>
      <c r="C9977" t="s">
        <v>36</v>
      </c>
      <c r="D9977" t="s">
        <v>3</v>
      </c>
      <c r="E9977" t="s">
        <v>8</v>
      </c>
      <c r="F9977" s="5">
        <v>42472</v>
      </c>
      <c r="G9977">
        <v>595740783</v>
      </c>
      <c r="H9977" s="5">
        <v>42503</v>
      </c>
      <c r="I9977">
        <v>1791</v>
      </c>
      <c r="J9977" s="8">
        <v>421.89</v>
      </c>
      <c r="K9977" s="8">
        <v>364.69</v>
      </c>
      <c r="L9977" s="8">
        <v>755604.99</v>
      </c>
      <c r="M9977" s="8">
        <v>653159.79</v>
      </c>
      <c r="N9977" s="8">
        <v>102445.2</v>
      </c>
    </row>
    <row r="9978" spans="1:14" x14ac:dyDescent="0.2">
      <c r="A9978" t="s">
        <v>9</v>
      </c>
      <c r="B9978" t="s">
        <v>103</v>
      </c>
      <c r="C9978" t="s">
        <v>14</v>
      </c>
      <c r="D9978" t="s">
        <v>3</v>
      </c>
      <c r="E9978" t="s">
        <v>4</v>
      </c>
      <c r="F9978" s="5">
        <v>42385</v>
      </c>
      <c r="G9978">
        <v>127332246</v>
      </c>
      <c r="H9978" s="5">
        <v>42411</v>
      </c>
      <c r="I9978">
        <v>9296</v>
      </c>
      <c r="J9978" s="8">
        <v>205.7</v>
      </c>
      <c r="K9978" s="8">
        <v>117.11</v>
      </c>
      <c r="L9978" s="8">
        <v>1912187.2</v>
      </c>
      <c r="M9978" s="8">
        <v>1088654.56</v>
      </c>
      <c r="N9978" s="8">
        <v>823532.64</v>
      </c>
    </row>
    <row r="9979" spans="1:14" x14ac:dyDescent="0.2">
      <c r="A9979" t="s">
        <v>9</v>
      </c>
      <c r="B9979" t="s">
        <v>112</v>
      </c>
      <c r="C9979" t="s">
        <v>29</v>
      </c>
      <c r="D9979" t="s">
        <v>3</v>
      </c>
      <c r="E9979" t="s">
        <v>4</v>
      </c>
      <c r="F9979" s="5">
        <v>44325</v>
      </c>
      <c r="G9979">
        <v>585249698</v>
      </c>
      <c r="H9979" s="5">
        <v>44352</v>
      </c>
      <c r="I9979">
        <v>7246</v>
      </c>
      <c r="J9979" s="8">
        <v>651.21</v>
      </c>
      <c r="K9979" s="8">
        <v>524.96</v>
      </c>
      <c r="L9979" s="8">
        <v>4718667.66</v>
      </c>
      <c r="M9979" s="8">
        <v>3803860.16</v>
      </c>
      <c r="N9979" s="8">
        <v>914807.5</v>
      </c>
    </row>
    <row r="9980" spans="1:14" x14ac:dyDescent="0.2">
      <c r="A9980" t="s">
        <v>9</v>
      </c>
      <c r="B9980" t="s">
        <v>193</v>
      </c>
      <c r="C9980" t="s">
        <v>57</v>
      </c>
      <c r="D9980" t="s">
        <v>3</v>
      </c>
      <c r="E9980" t="s">
        <v>8</v>
      </c>
      <c r="F9980" s="5">
        <v>44201</v>
      </c>
      <c r="G9980">
        <v>180479466</v>
      </c>
      <c r="H9980" s="5">
        <v>44208</v>
      </c>
      <c r="I9980">
        <v>6740</v>
      </c>
      <c r="J9980" s="8">
        <v>154.06</v>
      </c>
      <c r="K9980" s="8">
        <v>90.93</v>
      </c>
      <c r="L9980" s="8">
        <v>1038364.4</v>
      </c>
      <c r="M9980" s="8">
        <v>612868.19999999995</v>
      </c>
      <c r="N9980" s="8">
        <v>425496.2</v>
      </c>
    </row>
    <row r="9981" spans="1:14" x14ac:dyDescent="0.2">
      <c r="A9981" t="s">
        <v>9</v>
      </c>
      <c r="B9981" t="s">
        <v>139</v>
      </c>
      <c r="C9981" t="s">
        <v>6</v>
      </c>
      <c r="D9981" t="s">
        <v>7</v>
      </c>
      <c r="E9981" t="s">
        <v>4</v>
      </c>
      <c r="F9981" s="5">
        <v>43662</v>
      </c>
      <c r="G9981">
        <v>794320380</v>
      </c>
      <c r="H9981" s="5">
        <v>43689</v>
      </c>
      <c r="I9981">
        <v>5907</v>
      </c>
      <c r="J9981" s="8">
        <v>152.58000000000001</v>
      </c>
      <c r="K9981" s="8">
        <v>97.44</v>
      </c>
      <c r="L9981" s="8">
        <v>901290.06</v>
      </c>
      <c r="M9981" s="8">
        <v>575578.07999999996</v>
      </c>
      <c r="N9981" s="8">
        <v>325711.98</v>
      </c>
    </row>
    <row r="9982" spans="1:14" x14ac:dyDescent="0.2">
      <c r="A9982" t="s">
        <v>12</v>
      </c>
      <c r="B9982" t="s">
        <v>162</v>
      </c>
      <c r="C9982" t="s">
        <v>19</v>
      </c>
      <c r="D9982" t="s">
        <v>7</v>
      </c>
      <c r="E9982" t="s">
        <v>15</v>
      </c>
      <c r="F9982" s="5">
        <v>44900</v>
      </c>
      <c r="G9982">
        <v>328383767</v>
      </c>
      <c r="H9982" s="5">
        <v>44913</v>
      </c>
      <c r="I9982">
        <v>4909</v>
      </c>
      <c r="J9982" s="8">
        <v>81.73</v>
      </c>
      <c r="K9982" s="8">
        <v>56.67</v>
      </c>
      <c r="L9982" s="8">
        <v>401212.57</v>
      </c>
      <c r="M9982" s="8">
        <v>278193.03000000003</v>
      </c>
      <c r="N9982" s="8">
        <v>123019.54</v>
      </c>
    </row>
    <row r="9983" spans="1:14" x14ac:dyDescent="0.2">
      <c r="A9983" t="s">
        <v>9</v>
      </c>
      <c r="B9983" t="s">
        <v>88</v>
      </c>
      <c r="C9983" t="s">
        <v>29</v>
      </c>
      <c r="D9983" t="s">
        <v>3</v>
      </c>
      <c r="E9983" t="s">
        <v>23</v>
      </c>
      <c r="F9983" s="5">
        <v>42070</v>
      </c>
      <c r="G9983">
        <v>354593455</v>
      </c>
      <c r="H9983" s="5">
        <v>42097</v>
      </c>
      <c r="I9983">
        <v>938</v>
      </c>
      <c r="J9983" s="8">
        <v>651.21</v>
      </c>
      <c r="K9983" s="8">
        <v>524.96</v>
      </c>
      <c r="L9983" s="8">
        <v>610834.98</v>
      </c>
      <c r="M9983" s="8">
        <v>492412.48</v>
      </c>
      <c r="N9983" s="8">
        <v>118422.5</v>
      </c>
    </row>
    <row r="9984" spans="1:14" x14ac:dyDescent="0.2">
      <c r="A9984" t="s">
        <v>17</v>
      </c>
      <c r="B9984" t="s">
        <v>82</v>
      </c>
      <c r="C9984" t="s">
        <v>11</v>
      </c>
      <c r="D9984" t="s">
        <v>7</v>
      </c>
      <c r="E9984" t="s">
        <v>23</v>
      </c>
      <c r="F9984" s="5">
        <v>42603</v>
      </c>
      <c r="G9984">
        <v>265185773</v>
      </c>
      <c r="H9984" s="5">
        <v>42648</v>
      </c>
      <c r="I9984">
        <v>3218</v>
      </c>
      <c r="J9984" s="8">
        <v>47.45</v>
      </c>
      <c r="K9984" s="8">
        <v>31.79</v>
      </c>
      <c r="L9984" s="8">
        <v>152694.1</v>
      </c>
      <c r="M9984" s="8">
        <v>102300.22</v>
      </c>
      <c r="N9984" s="8">
        <v>50393.88</v>
      </c>
    </row>
    <row r="9985" spans="1:14" x14ac:dyDescent="0.2">
      <c r="A9985" t="s">
        <v>12</v>
      </c>
      <c r="B9985" t="s">
        <v>76</v>
      </c>
      <c r="C9985" t="s">
        <v>22</v>
      </c>
      <c r="D9985" t="s">
        <v>3</v>
      </c>
      <c r="E9985" t="s">
        <v>4</v>
      </c>
      <c r="F9985" s="5">
        <v>44745</v>
      </c>
      <c r="G9985">
        <v>422709548</v>
      </c>
      <c r="H9985" s="5">
        <v>44777</v>
      </c>
      <c r="I9985">
        <v>8004</v>
      </c>
      <c r="J9985" s="8">
        <v>109.28</v>
      </c>
      <c r="K9985" s="8">
        <v>35.840000000000003</v>
      </c>
      <c r="L9985" s="8">
        <v>874677.12</v>
      </c>
      <c r="M9985" s="8">
        <v>286863.35999999999</v>
      </c>
      <c r="N9985" s="8">
        <v>587813.76</v>
      </c>
    </row>
    <row r="9986" spans="1:14" x14ac:dyDescent="0.2">
      <c r="A9986" t="s">
        <v>12</v>
      </c>
      <c r="B9986" t="s">
        <v>166</v>
      </c>
      <c r="C9986" t="s">
        <v>57</v>
      </c>
      <c r="D9986" t="s">
        <v>7</v>
      </c>
      <c r="E9986" t="s">
        <v>15</v>
      </c>
      <c r="F9986" s="5">
        <v>42280</v>
      </c>
      <c r="G9986">
        <v>810026109</v>
      </c>
      <c r="H9986" s="5">
        <v>42295</v>
      </c>
      <c r="I9986">
        <v>3581</v>
      </c>
      <c r="J9986" s="8">
        <v>154.06</v>
      </c>
      <c r="K9986" s="8">
        <v>90.93</v>
      </c>
      <c r="L9986" s="8">
        <v>551688.86</v>
      </c>
      <c r="M9986" s="8">
        <v>325620.33</v>
      </c>
      <c r="N9986" s="8">
        <v>226068.53</v>
      </c>
    </row>
    <row r="9987" spans="1:14" x14ac:dyDescent="0.2">
      <c r="A9987" t="s">
        <v>12</v>
      </c>
      <c r="B9987" t="s">
        <v>61</v>
      </c>
      <c r="C9987" t="s">
        <v>31</v>
      </c>
      <c r="D9987" t="s">
        <v>7</v>
      </c>
      <c r="E9987" t="s">
        <v>15</v>
      </c>
      <c r="F9987" s="5">
        <v>44847</v>
      </c>
      <c r="G9987">
        <v>580309283</v>
      </c>
      <c r="H9987" s="5">
        <v>44859</v>
      </c>
      <c r="I9987">
        <v>5268</v>
      </c>
      <c r="J9987" s="8">
        <v>437.2</v>
      </c>
      <c r="K9987" s="8">
        <v>263.33</v>
      </c>
      <c r="L9987" s="8">
        <v>2303169.6</v>
      </c>
      <c r="M9987" s="8">
        <v>1387222.44</v>
      </c>
      <c r="N9987" s="8">
        <v>915947.16</v>
      </c>
    </row>
    <row r="9988" spans="1:14" x14ac:dyDescent="0.2">
      <c r="A9988" t="s">
        <v>12</v>
      </c>
      <c r="B9988" t="s">
        <v>16</v>
      </c>
      <c r="C9988" t="s">
        <v>29</v>
      </c>
      <c r="D9988" t="s">
        <v>3</v>
      </c>
      <c r="E9988" t="s">
        <v>8</v>
      </c>
      <c r="F9988" s="5">
        <v>44166</v>
      </c>
      <c r="G9988">
        <v>307045400</v>
      </c>
      <c r="H9988" s="5">
        <v>44167</v>
      </c>
      <c r="I9988">
        <v>412</v>
      </c>
      <c r="J9988" s="8">
        <v>651.21</v>
      </c>
      <c r="K9988" s="8">
        <v>524.96</v>
      </c>
      <c r="L9988" s="8">
        <v>268298.52</v>
      </c>
      <c r="M9988" s="8">
        <v>216283.51999999999</v>
      </c>
      <c r="N9988" s="8">
        <v>52015</v>
      </c>
    </row>
    <row r="9989" spans="1:14" x14ac:dyDescent="0.2">
      <c r="A9989" t="s">
        <v>9</v>
      </c>
      <c r="B9989" t="s">
        <v>114</v>
      </c>
      <c r="C9989" t="s">
        <v>19</v>
      </c>
      <c r="D9989" t="s">
        <v>7</v>
      </c>
      <c r="E9989" t="s">
        <v>4</v>
      </c>
      <c r="F9989" s="5">
        <v>43114</v>
      </c>
      <c r="G9989">
        <v>634033286</v>
      </c>
      <c r="H9989" s="5">
        <v>43115</v>
      </c>
      <c r="I9989">
        <v>3394</v>
      </c>
      <c r="J9989" s="8">
        <v>81.73</v>
      </c>
      <c r="K9989" s="8">
        <v>56.67</v>
      </c>
      <c r="L9989" s="8">
        <v>277391.62</v>
      </c>
      <c r="M9989" s="8">
        <v>192337.98</v>
      </c>
      <c r="N9989" s="8">
        <v>85053.64</v>
      </c>
    </row>
    <row r="9990" spans="1:14" x14ac:dyDescent="0.2">
      <c r="A9990" t="s">
        <v>17</v>
      </c>
      <c r="B9990" t="s">
        <v>53</v>
      </c>
      <c r="C9990" t="s">
        <v>65</v>
      </c>
      <c r="D9990" t="s">
        <v>3</v>
      </c>
      <c r="E9990" t="s">
        <v>23</v>
      </c>
      <c r="F9990" s="5">
        <v>43343</v>
      </c>
      <c r="G9990">
        <v>925384271</v>
      </c>
      <c r="H9990" s="5">
        <v>43385</v>
      </c>
      <c r="I9990">
        <v>625</v>
      </c>
      <c r="J9990" s="8">
        <v>668.27</v>
      </c>
      <c r="K9990" s="8">
        <v>502.54</v>
      </c>
      <c r="L9990" s="8">
        <v>417668.75</v>
      </c>
      <c r="M9990" s="8">
        <v>314087.5</v>
      </c>
      <c r="N9990" s="8">
        <v>103581.25</v>
      </c>
    </row>
    <row r="9991" spans="1:14" x14ac:dyDescent="0.2">
      <c r="A9991" t="s">
        <v>12</v>
      </c>
      <c r="B9991" t="s">
        <v>115</v>
      </c>
      <c r="C9991" t="s">
        <v>6</v>
      </c>
      <c r="D9991" t="s">
        <v>3</v>
      </c>
      <c r="E9991" t="s">
        <v>8</v>
      </c>
      <c r="F9991" s="5">
        <v>44051</v>
      </c>
      <c r="G9991">
        <v>615522181</v>
      </c>
      <c r="H9991" s="5">
        <v>44094</v>
      </c>
      <c r="I9991">
        <v>5547</v>
      </c>
      <c r="J9991" s="8">
        <v>152.58000000000001</v>
      </c>
      <c r="K9991" s="8">
        <v>97.44</v>
      </c>
      <c r="L9991" s="8">
        <v>846361.26</v>
      </c>
      <c r="M9991" s="8">
        <v>540499.68000000005</v>
      </c>
      <c r="N9991" s="8">
        <v>305861.58</v>
      </c>
    </row>
    <row r="9992" spans="1:14" x14ac:dyDescent="0.2">
      <c r="A9992" t="s">
        <v>9</v>
      </c>
      <c r="B9992" t="s">
        <v>89</v>
      </c>
      <c r="C9992" t="s">
        <v>14</v>
      </c>
      <c r="D9992" t="s">
        <v>7</v>
      </c>
      <c r="E9992" t="s">
        <v>15</v>
      </c>
      <c r="F9992" s="5">
        <v>43204</v>
      </c>
      <c r="G9992">
        <v>559183347</v>
      </c>
      <c r="H9992" s="5">
        <v>43241</v>
      </c>
      <c r="I9992">
        <v>3633</v>
      </c>
      <c r="J9992" s="8">
        <v>205.7</v>
      </c>
      <c r="K9992" s="8">
        <v>117.11</v>
      </c>
      <c r="L9992" s="8">
        <v>747308.1</v>
      </c>
      <c r="M9992" s="8">
        <v>425460.63</v>
      </c>
      <c r="N9992" s="8">
        <v>321847.46999999997</v>
      </c>
    </row>
    <row r="9993" spans="1:14" x14ac:dyDescent="0.2">
      <c r="A9993" t="s">
        <v>9</v>
      </c>
      <c r="B9993" t="s">
        <v>118</v>
      </c>
      <c r="C9993" t="s">
        <v>36</v>
      </c>
      <c r="D9993" t="s">
        <v>7</v>
      </c>
      <c r="E9993" t="s">
        <v>4</v>
      </c>
      <c r="F9993" s="5">
        <v>42317</v>
      </c>
      <c r="G9993">
        <v>781416594</v>
      </c>
      <c r="H9993" s="5">
        <v>42361</v>
      </c>
      <c r="I9993">
        <v>7390</v>
      </c>
      <c r="J9993" s="8">
        <v>421.89</v>
      </c>
      <c r="K9993" s="8">
        <v>364.69</v>
      </c>
      <c r="L9993" s="8">
        <v>3117767.1</v>
      </c>
      <c r="M9993" s="8">
        <v>2695059.1</v>
      </c>
      <c r="N9993" s="8">
        <v>422708</v>
      </c>
    </row>
    <row r="9994" spans="1:14" x14ac:dyDescent="0.2">
      <c r="A9994" t="s">
        <v>17</v>
      </c>
      <c r="B9994" t="s">
        <v>82</v>
      </c>
      <c r="C9994" t="s">
        <v>22</v>
      </c>
      <c r="D9994" t="s">
        <v>7</v>
      </c>
      <c r="E9994" t="s">
        <v>15</v>
      </c>
      <c r="F9994" s="5">
        <v>43292</v>
      </c>
      <c r="G9994">
        <v>927583253</v>
      </c>
      <c r="H9994" s="5">
        <v>43342</v>
      </c>
      <c r="I9994">
        <v>1352</v>
      </c>
      <c r="J9994" s="8">
        <v>109.28</v>
      </c>
      <c r="K9994" s="8">
        <v>35.840000000000003</v>
      </c>
      <c r="L9994" s="8">
        <v>147746.56</v>
      </c>
      <c r="M9994" s="8">
        <v>48455.68</v>
      </c>
      <c r="N9994" s="8">
        <v>99290.880000000005</v>
      </c>
    </row>
    <row r="9995" spans="1:14" x14ac:dyDescent="0.2">
      <c r="A9995" t="s">
        <v>9</v>
      </c>
      <c r="B9995" t="s">
        <v>124</v>
      </c>
      <c r="C9995" t="s">
        <v>22</v>
      </c>
      <c r="D9995" t="s">
        <v>7</v>
      </c>
      <c r="E9995" t="s">
        <v>23</v>
      </c>
      <c r="F9995" s="5">
        <v>43960</v>
      </c>
      <c r="G9995">
        <v>713357150</v>
      </c>
      <c r="H9995" s="5">
        <v>43985</v>
      </c>
      <c r="I9995">
        <v>7088</v>
      </c>
      <c r="J9995" s="8">
        <v>109.28</v>
      </c>
      <c r="K9995" s="8">
        <v>35.840000000000003</v>
      </c>
      <c r="L9995" s="8">
        <v>774576.64000000001</v>
      </c>
      <c r="M9995" s="8">
        <v>254033.92000000001</v>
      </c>
      <c r="N9995" s="8">
        <v>520542.71999999997</v>
      </c>
    </row>
    <row r="9996" spans="1:14" x14ac:dyDescent="0.2">
      <c r="A9996" t="s">
        <v>9</v>
      </c>
      <c r="B9996" t="s">
        <v>142</v>
      </c>
      <c r="C9996" t="s">
        <v>31</v>
      </c>
      <c r="D9996" t="s">
        <v>7</v>
      </c>
      <c r="E9996" t="s">
        <v>4</v>
      </c>
      <c r="F9996" s="5">
        <v>43999</v>
      </c>
      <c r="G9996">
        <v>374724614</v>
      </c>
      <c r="H9996" s="5">
        <v>44005</v>
      </c>
      <c r="I9996">
        <v>8195</v>
      </c>
      <c r="J9996" s="8">
        <v>437.2</v>
      </c>
      <c r="K9996" s="8">
        <v>263.33</v>
      </c>
      <c r="L9996" s="8">
        <v>3582854</v>
      </c>
      <c r="M9996" s="8">
        <v>2157989.35</v>
      </c>
      <c r="N9996" s="8">
        <v>1424864.65</v>
      </c>
    </row>
    <row r="9997" spans="1:14" x14ac:dyDescent="0.2">
      <c r="A9997" t="s">
        <v>20</v>
      </c>
      <c r="B9997" t="s">
        <v>168</v>
      </c>
      <c r="C9997" t="s">
        <v>65</v>
      </c>
      <c r="D9997" t="s">
        <v>7</v>
      </c>
      <c r="E9997" t="s">
        <v>8</v>
      </c>
      <c r="F9997" s="5">
        <v>42097</v>
      </c>
      <c r="G9997">
        <v>217984473</v>
      </c>
      <c r="H9997" s="5">
        <v>42114</v>
      </c>
      <c r="I9997">
        <v>5305</v>
      </c>
      <c r="J9997" s="8">
        <v>668.27</v>
      </c>
      <c r="K9997" s="8">
        <v>502.54</v>
      </c>
      <c r="L9997" s="8">
        <v>3545172.35</v>
      </c>
      <c r="M9997" s="8">
        <v>2665974.7000000002</v>
      </c>
      <c r="N9997" s="8">
        <v>879197.65</v>
      </c>
    </row>
    <row r="9998" spans="1:14" x14ac:dyDescent="0.2">
      <c r="A9998" t="s">
        <v>17</v>
      </c>
      <c r="B9998" t="s">
        <v>85</v>
      </c>
      <c r="C9998" t="s">
        <v>22</v>
      </c>
      <c r="D9998" t="s">
        <v>7</v>
      </c>
      <c r="E9998" t="s">
        <v>15</v>
      </c>
      <c r="F9998" s="5">
        <v>43329</v>
      </c>
      <c r="G9998">
        <v>169748055</v>
      </c>
      <c r="H9998" s="5">
        <v>43375</v>
      </c>
      <c r="I9998">
        <v>1077</v>
      </c>
      <c r="J9998" s="8">
        <v>109.28</v>
      </c>
      <c r="K9998" s="8">
        <v>35.840000000000003</v>
      </c>
      <c r="L9998" s="8">
        <v>117694.56</v>
      </c>
      <c r="M9998" s="8">
        <v>38599.68</v>
      </c>
      <c r="N9998" s="8">
        <v>79094.880000000005</v>
      </c>
    </row>
    <row r="9999" spans="1:14" x14ac:dyDescent="0.2">
      <c r="A9999" t="s">
        <v>12</v>
      </c>
      <c r="B9999" t="s">
        <v>90</v>
      </c>
      <c r="C9999" t="s">
        <v>2</v>
      </c>
      <c r="D9999" t="s">
        <v>7</v>
      </c>
      <c r="E9999" t="s">
        <v>23</v>
      </c>
      <c r="F9999" s="5">
        <v>42697</v>
      </c>
      <c r="G9999">
        <v>226939189</v>
      </c>
      <c r="H9999" s="5">
        <v>42714</v>
      </c>
      <c r="I9999">
        <v>5204</v>
      </c>
      <c r="J9999" s="8">
        <v>255.28</v>
      </c>
      <c r="K9999" s="8">
        <v>159.41999999999999</v>
      </c>
      <c r="L9999" s="8">
        <v>1328477.1200000001</v>
      </c>
      <c r="M9999" s="8">
        <v>829621.68</v>
      </c>
      <c r="N9999" s="8">
        <v>498855.44</v>
      </c>
    </row>
    <row r="10000" spans="1:14" x14ac:dyDescent="0.2">
      <c r="A10000" t="s">
        <v>9</v>
      </c>
      <c r="B10000" t="s">
        <v>66</v>
      </c>
      <c r="C10000" t="s">
        <v>22</v>
      </c>
      <c r="D10000" t="s">
        <v>3</v>
      </c>
      <c r="E10000" t="s">
        <v>15</v>
      </c>
      <c r="F10000" s="5">
        <v>43212</v>
      </c>
      <c r="G10000">
        <v>906794202</v>
      </c>
      <c r="H10000" s="5">
        <v>43231</v>
      </c>
      <c r="I10000">
        <v>9410</v>
      </c>
      <c r="J10000" s="8">
        <v>109.28</v>
      </c>
      <c r="K10000" s="8">
        <v>35.840000000000003</v>
      </c>
      <c r="L10000" s="8">
        <v>1028324.8</v>
      </c>
      <c r="M10000" s="8">
        <v>337254.40000000002</v>
      </c>
      <c r="N10000" s="8">
        <v>691070.4</v>
      </c>
    </row>
    <row r="10001" spans="1:14" x14ac:dyDescent="0.2">
      <c r="A10001" t="s">
        <v>9</v>
      </c>
      <c r="B10001" t="s">
        <v>122</v>
      </c>
      <c r="C10001" t="s">
        <v>57</v>
      </c>
      <c r="D10001" t="s">
        <v>3</v>
      </c>
      <c r="E10001" t="s">
        <v>15</v>
      </c>
      <c r="F10001" s="5">
        <v>44385</v>
      </c>
      <c r="G10001">
        <v>996861922</v>
      </c>
      <c r="H10001" s="5">
        <v>44415</v>
      </c>
      <c r="I10001">
        <v>2450</v>
      </c>
      <c r="J10001" s="8">
        <v>154.06</v>
      </c>
      <c r="K10001" s="8">
        <v>90.93</v>
      </c>
      <c r="L10001" s="8">
        <v>377447</v>
      </c>
      <c r="M10001" s="8">
        <v>222778.5</v>
      </c>
      <c r="N10001" s="8">
        <v>154668.5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5072-3127-4AE6-9985-FA529EF564C1}">
  <sheetPr>
    <tabColor theme="9" tint="-0.249977111117893"/>
  </sheetPr>
  <dimension ref="A1:N5001"/>
  <sheetViews>
    <sheetView workbookViewId="0">
      <selection activeCell="A2" sqref="A2:N5001"/>
    </sheetView>
  </sheetViews>
  <sheetFormatPr defaultRowHeight="14.25" x14ac:dyDescent="0.2"/>
  <cols>
    <col min="1" max="1" width="29.375" bestFit="1" customWidth="1"/>
    <col min="2" max="2" width="28.625" bestFit="1" customWidth="1"/>
    <col min="3" max="3" width="13.125" bestFit="1" customWidth="1"/>
    <col min="4" max="4" width="12.625" bestFit="1" customWidth="1"/>
    <col min="5" max="5" width="11.625" bestFit="1" customWidth="1"/>
    <col min="6" max="6" width="9.875" style="5" bestFit="1" customWidth="1"/>
    <col min="7" max="7" width="9.875" bestFit="1" customWidth="1"/>
    <col min="8" max="8" width="9.875" style="5" bestFit="1" customWidth="1"/>
    <col min="9" max="9" width="9.125" bestFit="1" customWidth="1"/>
    <col min="10" max="10" width="9.875" style="9" bestFit="1" customWidth="1"/>
    <col min="11" max="11" width="9.5" style="9" bestFit="1" customWidth="1"/>
    <col min="12" max="12" width="14" style="9" bestFit="1" customWidth="1"/>
    <col min="13" max="14" width="11.125" style="9" bestFit="1" customWidth="1"/>
  </cols>
  <sheetData>
    <row r="1" spans="1:14" s="10" customFormat="1" ht="15" x14ac:dyDescent="0.25">
      <c r="A1" s="10" t="s">
        <v>210</v>
      </c>
      <c r="B1" s="10" t="s">
        <v>211</v>
      </c>
      <c r="C1" s="10" t="s">
        <v>212</v>
      </c>
      <c r="D1" s="10" t="s">
        <v>213</v>
      </c>
      <c r="E1" s="10" t="s">
        <v>214</v>
      </c>
      <c r="F1" s="11" t="s">
        <v>215</v>
      </c>
      <c r="G1" s="10" t="s">
        <v>216</v>
      </c>
      <c r="H1" s="11" t="s">
        <v>217</v>
      </c>
      <c r="I1" s="10" t="s">
        <v>218</v>
      </c>
      <c r="J1" s="12" t="s">
        <v>219</v>
      </c>
      <c r="K1" s="12" t="s">
        <v>220</v>
      </c>
      <c r="L1" s="12" t="s">
        <v>221</v>
      </c>
      <c r="M1" s="12" t="s">
        <v>222</v>
      </c>
      <c r="N1" s="12" t="s">
        <v>223</v>
      </c>
    </row>
    <row r="2" spans="1:14" x14ac:dyDescent="0.2">
      <c r="A2" t="s">
        <v>0</v>
      </c>
      <c r="B2" t="s">
        <v>1</v>
      </c>
      <c r="C2" t="s">
        <v>2</v>
      </c>
      <c r="D2" t="s">
        <v>3</v>
      </c>
      <c r="E2" t="s">
        <v>4</v>
      </c>
      <c r="F2" s="5">
        <v>43819</v>
      </c>
      <c r="G2">
        <v>957081544</v>
      </c>
      <c r="H2" s="5">
        <v>43476</v>
      </c>
      <c r="I2">
        <v>552</v>
      </c>
      <c r="J2" s="9">
        <v>255.28</v>
      </c>
      <c r="K2" s="9">
        <v>159.41999999999999</v>
      </c>
      <c r="L2" s="9">
        <v>140914.56</v>
      </c>
      <c r="M2" s="9">
        <v>87999.84</v>
      </c>
      <c r="N2" s="9">
        <v>52914.720000000001</v>
      </c>
    </row>
    <row r="3" spans="1:14" x14ac:dyDescent="0.2">
      <c r="A3" t="s">
        <v>0</v>
      </c>
      <c r="B3" t="s">
        <v>5</v>
      </c>
      <c r="C3" t="s">
        <v>6</v>
      </c>
      <c r="D3" t="s">
        <v>7</v>
      </c>
      <c r="E3" t="s">
        <v>8</v>
      </c>
      <c r="F3" s="5">
        <v>44747</v>
      </c>
      <c r="G3">
        <v>301644504</v>
      </c>
      <c r="H3" s="5">
        <v>44768</v>
      </c>
      <c r="I3">
        <v>2167</v>
      </c>
      <c r="J3" s="9">
        <v>152.58000000000001</v>
      </c>
      <c r="K3" s="9">
        <v>97.44</v>
      </c>
      <c r="L3" s="9">
        <v>330640.86</v>
      </c>
      <c r="M3" s="9">
        <v>211152.48</v>
      </c>
      <c r="N3" s="9">
        <v>119488.38</v>
      </c>
    </row>
    <row r="4" spans="1:14" x14ac:dyDescent="0.2">
      <c r="A4" t="s">
        <v>9</v>
      </c>
      <c r="B4" t="s">
        <v>10</v>
      </c>
      <c r="C4" t="s">
        <v>11</v>
      </c>
      <c r="D4" t="s">
        <v>7</v>
      </c>
      <c r="E4" t="s">
        <v>8</v>
      </c>
      <c r="F4" s="5">
        <v>44451</v>
      </c>
      <c r="G4">
        <v>478051030</v>
      </c>
      <c r="H4" s="5">
        <v>44468</v>
      </c>
      <c r="I4">
        <v>4778</v>
      </c>
      <c r="J4" s="9">
        <v>47.45</v>
      </c>
      <c r="K4" s="9">
        <v>31.79</v>
      </c>
      <c r="L4" s="9">
        <v>226716.1</v>
      </c>
      <c r="M4" s="9">
        <v>151892.62</v>
      </c>
      <c r="N4" s="9">
        <v>74823.48</v>
      </c>
    </row>
    <row r="5" spans="1:14" x14ac:dyDescent="0.2">
      <c r="A5" t="s">
        <v>12</v>
      </c>
      <c r="B5" t="s">
        <v>13</v>
      </c>
      <c r="C5" t="s">
        <v>14</v>
      </c>
      <c r="D5" t="s">
        <v>7</v>
      </c>
      <c r="E5" t="s">
        <v>15</v>
      </c>
      <c r="F5" s="5">
        <v>44694</v>
      </c>
      <c r="G5">
        <v>892599952</v>
      </c>
      <c r="H5" s="5">
        <v>44727</v>
      </c>
      <c r="I5">
        <v>9016</v>
      </c>
      <c r="J5" s="9">
        <v>205.7</v>
      </c>
      <c r="K5" s="9">
        <v>117.11</v>
      </c>
      <c r="L5" s="9">
        <v>1854591.2</v>
      </c>
      <c r="M5" s="9">
        <v>1055863.76</v>
      </c>
      <c r="N5" s="9">
        <v>798727.44</v>
      </c>
    </row>
    <row r="6" spans="1:14" x14ac:dyDescent="0.2">
      <c r="A6" t="s">
        <v>12</v>
      </c>
      <c r="B6" t="s">
        <v>16</v>
      </c>
      <c r="C6" t="s">
        <v>6</v>
      </c>
      <c r="D6" t="s">
        <v>7</v>
      </c>
      <c r="E6" t="s">
        <v>8</v>
      </c>
      <c r="F6" s="5">
        <v>42205</v>
      </c>
      <c r="G6">
        <v>571902596</v>
      </c>
      <c r="H6" s="5">
        <v>42212</v>
      </c>
      <c r="I6">
        <v>7542</v>
      </c>
      <c r="J6" s="9">
        <v>152.58000000000001</v>
      </c>
      <c r="K6" s="9">
        <v>97.44</v>
      </c>
      <c r="L6" s="9">
        <v>1150758.3600000001</v>
      </c>
      <c r="M6" s="9">
        <v>734892.48</v>
      </c>
      <c r="N6" s="9">
        <v>415865.88</v>
      </c>
    </row>
    <row r="7" spans="1:14" x14ac:dyDescent="0.2">
      <c r="A7" t="s">
        <v>17</v>
      </c>
      <c r="B7" t="s">
        <v>18</v>
      </c>
      <c r="C7" t="s">
        <v>19</v>
      </c>
      <c r="D7" t="s">
        <v>7</v>
      </c>
      <c r="E7" t="s">
        <v>15</v>
      </c>
      <c r="F7" s="5">
        <v>44873</v>
      </c>
      <c r="G7">
        <v>412882792</v>
      </c>
      <c r="H7" s="5">
        <v>44887</v>
      </c>
      <c r="I7">
        <v>48</v>
      </c>
      <c r="J7" s="9">
        <v>81.73</v>
      </c>
      <c r="K7" s="9">
        <v>56.67</v>
      </c>
      <c r="L7" s="9">
        <v>3923.04</v>
      </c>
      <c r="M7" s="9">
        <v>2720.16</v>
      </c>
      <c r="N7" s="9">
        <v>1202.8800000000001</v>
      </c>
    </row>
    <row r="8" spans="1:14" x14ac:dyDescent="0.2">
      <c r="A8" t="s">
        <v>20</v>
      </c>
      <c r="B8" t="s">
        <v>21</v>
      </c>
      <c r="C8" t="s">
        <v>22</v>
      </c>
      <c r="D8" t="s">
        <v>7</v>
      </c>
      <c r="E8" t="s">
        <v>23</v>
      </c>
      <c r="F8" s="5">
        <v>44283</v>
      </c>
      <c r="G8">
        <v>932776868</v>
      </c>
      <c r="H8" s="5">
        <v>44326</v>
      </c>
      <c r="I8">
        <v>8258</v>
      </c>
      <c r="J8" s="9">
        <v>109.28</v>
      </c>
      <c r="K8" s="9">
        <v>35.840000000000003</v>
      </c>
      <c r="L8" s="9">
        <v>902434.24</v>
      </c>
      <c r="M8" s="9">
        <v>295966.71999999997</v>
      </c>
      <c r="N8" s="9">
        <v>606467.52</v>
      </c>
    </row>
    <row r="9" spans="1:14" x14ac:dyDescent="0.2">
      <c r="A9" t="s">
        <v>9</v>
      </c>
      <c r="B9" t="s">
        <v>24</v>
      </c>
      <c r="C9" t="s">
        <v>22</v>
      </c>
      <c r="D9" t="s">
        <v>3</v>
      </c>
      <c r="E9" t="s">
        <v>4</v>
      </c>
      <c r="F9" s="5">
        <v>43752</v>
      </c>
      <c r="G9">
        <v>919133651</v>
      </c>
      <c r="H9" s="5">
        <v>43773</v>
      </c>
      <c r="I9">
        <v>927</v>
      </c>
      <c r="J9" s="9">
        <v>109.28</v>
      </c>
      <c r="K9" s="9">
        <v>35.840000000000003</v>
      </c>
      <c r="L9" s="9">
        <v>101302.56</v>
      </c>
      <c r="M9" s="9">
        <v>33223.68</v>
      </c>
      <c r="N9" s="9">
        <v>68078.880000000005</v>
      </c>
    </row>
    <row r="10" spans="1:14" x14ac:dyDescent="0.2">
      <c r="A10" t="s">
        <v>17</v>
      </c>
      <c r="B10" t="s">
        <v>25</v>
      </c>
      <c r="C10" t="s">
        <v>22</v>
      </c>
      <c r="D10" t="s">
        <v>7</v>
      </c>
      <c r="E10" t="s">
        <v>4</v>
      </c>
      <c r="F10" s="5">
        <v>42609</v>
      </c>
      <c r="G10">
        <v>579814469</v>
      </c>
      <c r="H10" s="5">
        <v>42648</v>
      </c>
      <c r="I10">
        <v>8841</v>
      </c>
      <c r="J10" s="9">
        <v>109.28</v>
      </c>
      <c r="K10" s="9">
        <v>35.840000000000003</v>
      </c>
      <c r="L10" s="9">
        <v>966144.48</v>
      </c>
      <c r="M10" s="9">
        <v>316861.44</v>
      </c>
      <c r="N10" s="9">
        <v>649283.04</v>
      </c>
    </row>
    <row r="11" spans="1:14" x14ac:dyDescent="0.2">
      <c r="A11" t="s">
        <v>9</v>
      </c>
      <c r="B11" t="s">
        <v>27</v>
      </c>
      <c r="C11" t="s">
        <v>2</v>
      </c>
      <c r="D11" t="s">
        <v>3</v>
      </c>
      <c r="E11" t="s">
        <v>4</v>
      </c>
      <c r="F11" s="5">
        <v>42107</v>
      </c>
      <c r="G11">
        <v>192993152</v>
      </c>
      <c r="H11" s="5">
        <v>42131</v>
      </c>
      <c r="I11">
        <v>9817</v>
      </c>
      <c r="J11" s="9">
        <v>255.28</v>
      </c>
      <c r="K11" s="9">
        <v>159.41999999999999</v>
      </c>
      <c r="L11" s="9">
        <v>2506083.7599999998</v>
      </c>
      <c r="M11" s="9">
        <v>1565026.14</v>
      </c>
      <c r="N11" s="9">
        <v>941057.62</v>
      </c>
    </row>
    <row r="12" spans="1:14" x14ac:dyDescent="0.2">
      <c r="A12" t="s">
        <v>17</v>
      </c>
      <c r="B12" t="s">
        <v>28</v>
      </c>
      <c r="C12" t="s">
        <v>29</v>
      </c>
      <c r="D12" t="s">
        <v>7</v>
      </c>
      <c r="E12" t="s">
        <v>8</v>
      </c>
      <c r="F12" s="5">
        <v>43733</v>
      </c>
      <c r="G12">
        <v>557156026</v>
      </c>
      <c r="H12" s="5">
        <v>43753</v>
      </c>
      <c r="I12">
        <v>3704</v>
      </c>
      <c r="J12" s="9">
        <v>651.21</v>
      </c>
      <c r="K12" s="9">
        <v>524.96</v>
      </c>
      <c r="L12" s="9">
        <v>2412081.84</v>
      </c>
      <c r="M12" s="9">
        <v>1944451.84</v>
      </c>
      <c r="N12" s="9">
        <v>467630</v>
      </c>
    </row>
    <row r="13" spans="1:14" x14ac:dyDescent="0.2">
      <c r="A13" t="s">
        <v>17</v>
      </c>
      <c r="B13" t="s">
        <v>30</v>
      </c>
      <c r="C13" t="s">
        <v>31</v>
      </c>
      <c r="D13" t="s">
        <v>3</v>
      </c>
      <c r="E13" t="s">
        <v>4</v>
      </c>
      <c r="F13" s="5">
        <v>43597</v>
      </c>
      <c r="G13">
        <v>741101920</v>
      </c>
      <c r="H13" s="5">
        <v>43602</v>
      </c>
      <c r="I13">
        <v>7382</v>
      </c>
      <c r="J13" s="9">
        <v>437.2</v>
      </c>
      <c r="K13" s="9">
        <v>263.33</v>
      </c>
      <c r="L13" s="9">
        <v>3227410.4</v>
      </c>
      <c r="M13" s="9">
        <v>1943902.06</v>
      </c>
      <c r="N13" s="9">
        <v>1283508.3400000001</v>
      </c>
    </row>
    <row r="14" spans="1:14" x14ac:dyDescent="0.2">
      <c r="A14" t="s">
        <v>12</v>
      </c>
      <c r="B14" t="s">
        <v>32</v>
      </c>
      <c r="C14" t="s">
        <v>14</v>
      </c>
      <c r="D14" t="s">
        <v>7</v>
      </c>
      <c r="E14" t="s">
        <v>15</v>
      </c>
      <c r="F14" s="5">
        <v>42582</v>
      </c>
      <c r="G14">
        <v>333942162</v>
      </c>
      <c r="H14" s="5">
        <v>42607</v>
      </c>
      <c r="I14">
        <v>9762</v>
      </c>
      <c r="J14" s="9">
        <v>205.7</v>
      </c>
      <c r="K14" s="9">
        <v>117.11</v>
      </c>
      <c r="L14" s="9">
        <v>2008043.4</v>
      </c>
      <c r="M14" s="9">
        <v>1143227.82</v>
      </c>
      <c r="N14" s="9">
        <v>864815.58</v>
      </c>
    </row>
    <row r="15" spans="1:14" x14ac:dyDescent="0.2">
      <c r="A15" t="s">
        <v>0</v>
      </c>
      <c r="B15" t="s">
        <v>33</v>
      </c>
      <c r="C15" t="s">
        <v>31</v>
      </c>
      <c r="D15" t="s">
        <v>7</v>
      </c>
      <c r="E15" t="s">
        <v>23</v>
      </c>
      <c r="F15" s="5">
        <v>42191</v>
      </c>
      <c r="G15">
        <v>795100581</v>
      </c>
      <c r="H15" s="5">
        <v>42201</v>
      </c>
      <c r="I15">
        <v>6786</v>
      </c>
      <c r="J15" s="9">
        <v>437.2</v>
      </c>
      <c r="K15" s="9">
        <v>263.33</v>
      </c>
      <c r="L15" s="9">
        <v>2966839.2</v>
      </c>
      <c r="M15" s="9">
        <v>1786957.38</v>
      </c>
      <c r="N15" s="9">
        <v>1179881.82</v>
      </c>
    </row>
    <row r="16" spans="1:14" x14ac:dyDescent="0.2">
      <c r="A16" t="s">
        <v>0</v>
      </c>
      <c r="B16" t="s">
        <v>34</v>
      </c>
      <c r="C16" t="s">
        <v>2</v>
      </c>
      <c r="D16" t="s">
        <v>3</v>
      </c>
      <c r="E16" t="s">
        <v>15</v>
      </c>
      <c r="F16" s="5">
        <v>44893</v>
      </c>
      <c r="G16">
        <v>504313504</v>
      </c>
      <c r="H16" s="5">
        <v>44898</v>
      </c>
      <c r="I16">
        <v>6428</v>
      </c>
      <c r="J16" s="9">
        <v>255.28</v>
      </c>
      <c r="K16" s="9">
        <v>159.41999999999999</v>
      </c>
      <c r="L16" s="9">
        <v>1640939.84</v>
      </c>
      <c r="M16" s="9">
        <v>1024751.76</v>
      </c>
      <c r="N16" s="9">
        <v>616188.07999999996</v>
      </c>
    </row>
    <row r="17" spans="1:14" x14ac:dyDescent="0.2">
      <c r="A17" t="s">
        <v>17</v>
      </c>
      <c r="B17" t="s">
        <v>35</v>
      </c>
      <c r="C17" t="s">
        <v>36</v>
      </c>
      <c r="D17" t="s">
        <v>7</v>
      </c>
      <c r="E17" t="s">
        <v>23</v>
      </c>
      <c r="F17" s="5">
        <v>42355</v>
      </c>
      <c r="G17">
        <v>611629760</v>
      </c>
      <c r="H17" s="5">
        <v>42400</v>
      </c>
      <c r="I17">
        <v>3693</v>
      </c>
      <c r="J17" s="9">
        <v>421.89</v>
      </c>
      <c r="K17" s="9">
        <v>364.69</v>
      </c>
      <c r="L17" s="9">
        <v>1558039.77</v>
      </c>
      <c r="M17" s="9">
        <v>1346800.17</v>
      </c>
      <c r="N17" s="9">
        <v>211239.6</v>
      </c>
    </row>
    <row r="18" spans="1:14" x14ac:dyDescent="0.2">
      <c r="A18" t="s">
        <v>9</v>
      </c>
      <c r="B18" t="s">
        <v>37</v>
      </c>
      <c r="C18" t="s">
        <v>14</v>
      </c>
      <c r="D18" t="s">
        <v>7</v>
      </c>
      <c r="E18" t="s">
        <v>8</v>
      </c>
      <c r="F18" s="5">
        <v>43325</v>
      </c>
      <c r="G18">
        <v>987410676</v>
      </c>
      <c r="H18" s="5">
        <v>43349</v>
      </c>
      <c r="I18">
        <v>5616</v>
      </c>
      <c r="J18" s="9">
        <v>205.7</v>
      </c>
      <c r="K18" s="9">
        <v>117.11</v>
      </c>
      <c r="L18" s="9">
        <v>1155211.2</v>
      </c>
      <c r="M18" s="9">
        <v>657689.76</v>
      </c>
      <c r="N18" s="9">
        <v>497521.44</v>
      </c>
    </row>
    <row r="19" spans="1:14" x14ac:dyDescent="0.2">
      <c r="A19" t="s">
        <v>9</v>
      </c>
      <c r="B19" t="s">
        <v>38</v>
      </c>
      <c r="C19" t="s">
        <v>29</v>
      </c>
      <c r="D19" t="s">
        <v>3</v>
      </c>
      <c r="E19" t="s">
        <v>15</v>
      </c>
      <c r="F19" s="5">
        <v>44865</v>
      </c>
      <c r="G19">
        <v>672330081</v>
      </c>
      <c r="H19" s="5">
        <v>44894</v>
      </c>
      <c r="I19">
        <v>6266</v>
      </c>
      <c r="J19" s="9">
        <v>651.21</v>
      </c>
      <c r="K19" s="9">
        <v>524.96</v>
      </c>
      <c r="L19" s="9">
        <v>4080481.86</v>
      </c>
      <c r="M19" s="9">
        <v>3289399.36</v>
      </c>
      <c r="N19" s="9">
        <v>791082.5</v>
      </c>
    </row>
    <row r="20" spans="1:14" x14ac:dyDescent="0.2">
      <c r="A20" t="s">
        <v>39</v>
      </c>
      <c r="B20" t="s">
        <v>40</v>
      </c>
      <c r="C20" t="s">
        <v>11</v>
      </c>
      <c r="D20" t="s">
        <v>3</v>
      </c>
      <c r="E20" t="s">
        <v>8</v>
      </c>
      <c r="F20" s="5">
        <v>42807</v>
      </c>
      <c r="G20">
        <v>127374303</v>
      </c>
      <c r="H20" s="5">
        <v>42814</v>
      </c>
      <c r="I20">
        <v>1742</v>
      </c>
      <c r="J20" s="9">
        <v>47.45</v>
      </c>
      <c r="K20" s="9">
        <v>31.79</v>
      </c>
      <c r="L20" s="9">
        <v>82657.899999999994</v>
      </c>
      <c r="M20" s="9">
        <v>55378.18</v>
      </c>
      <c r="N20" s="9">
        <v>27279.72</v>
      </c>
    </row>
    <row r="21" spans="1:14" x14ac:dyDescent="0.2">
      <c r="A21" t="s">
        <v>0</v>
      </c>
      <c r="B21" t="s">
        <v>41</v>
      </c>
      <c r="C21" t="s">
        <v>2</v>
      </c>
      <c r="D21" t="s">
        <v>7</v>
      </c>
      <c r="E21" t="s">
        <v>8</v>
      </c>
      <c r="F21" s="5">
        <v>43571</v>
      </c>
      <c r="G21">
        <v>783842170</v>
      </c>
      <c r="H21" s="5">
        <v>43617</v>
      </c>
      <c r="I21">
        <v>5172</v>
      </c>
      <c r="J21" s="9">
        <v>255.28</v>
      </c>
      <c r="K21" s="9">
        <v>159.41999999999999</v>
      </c>
      <c r="L21" s="9">
        <v>1320308.1599999999</v>
      </c>
      <c r="M21" s="9">
        <v>824520.24</v>
      </c>
      <c r="N21" s="9">
        <v>495787.92</v>
      </c>
    </row>
    <row r="22" spans="1:14" x14ac:dyDescent="0.2">
      <c r="A22" t="s">
        <v>17</v>
      </c>
      <c r="B22" t="s">
        <v>42</v>
      </c>
      <c r="C22" t="s">
        <v>11</v>
      </c>
      <c r="D22" t="s">
        <v>7</v>
      </c>
      <c r="E22" t="s">
        <v>15</v>
      </c>
      <c r="F22" s="5">
        <v>44579</v>
      </c>
      <c r="G22">
        <v>993345010</v>
      </c>
      <c r="H22" s="5">
        <v>44623</v>
      </c>
      <c r="I22">
        <v>1718</v>
      </c>
      <c r="J22" s="9">
        <v>47.45</v>
      </c>
      <c r="K22" s="9">
        <v>31.79</v>
      </c>
      <c r="L22" s="9">
        <v>81519.100000000006</v>
      </c>
      <c r="M22" s="9">
        <v>54615.22</v>
      </c>
      <c r="N22" s="9">
        <v>26903.88</v>
      </c>
    </row>
    <row r="23" spans="1:14" x14ac:dyDescent="0.2">
      <c r="A23" t="s">
        <v>17</v>
      </c>
      <c r="B23" t="s">
        <v>43</v>
      </c>
      <c r="C23" t="s">
        <v>2</v>
      </c>
      <c r="D23" t="s">
        <v>7</v>
      </c>
      <c r="E23" t="s">
        <v>4</v>
      </c>
      <c r="F23" s="5">
        <v>42252</v>
      </c>
      <c r="G23">
        <v>977806651</v>
      </c>
      <c r="H23" s="5">
        <v>42291</v>
      </c>
      <c r="I23">
        <v>3572</v>
      </c>
      <c r="J23" s="9">
        <v>255.28</v>
      </c>
      <c r="K23" s="9">
        <v>159.41999999999999</v>
      </c>
      <c r="L23" s="9">
        <v>911860.16</v>
      </c>
      <c r="M23" s="9">
        <v>569448.24</v>
      </c>
      <c r="N23" s="9">
        <v>342411.92</v>
      </c>
    </row>
    <row r="24" spans="1:14" x14ac:dyDescent="0.2">
      <c r="A24" t="s">
        <v>9</v>
      </c>
      <c r="B24" t="s">
        <v>44</v>
      </c>
      <c r="C24" t="s">
        <v>45</v>
      </c>
      <c r="D24" t="s">
        <v>3</v>
      </c>
      <c r="E24" t="s">
        <v>15</v>
      </c>
      <c r="F24" s="5">
        <v>42641</v>
      </c>
      <c r="G24">
        <v>579463422</v>
      </c>
      <c r="H24" s="5">
        <v>42675</v>
      </c>
      <c r="I24">
        <v>4958</v>
      </c>
      <c r="J24" s="9">
        <v>9.33</v>
      </c>
      <c r="K24" s="9">
        <v>6.92</v>
      </c>
      <c r="L24" s="9">
        <v>46258.14</v>
      </c>
      <c r="M24" s="9">
        <v>34309.360000000001</v>
      </c>
      <c r="N24" s="9">
        <v>11948.78</v>
      </c>
    </row>
    <row r="25" spans="1:14" x14ac:dyDescent="0.2">
      <c r="A25" t="s">
        <v>20</v>
      </c>
      <c r="B25" t="s">
        <v>46</v>
      </c>
      <c r="C25" t="s">
        <v>11</v>
      </c>
      <c r="D25" t="s">
        <v>7</v>
      </c>
      <c r="E25" t="s">
        <v>15</v>
      </c>
      <c r="F25" s="5">
        <v>43912</v>
      </c>
      <c r="G25">
        <v>610864150</v>
      </c>
      <c r="H25" s="5">
        <v>43928</v>
      </c>
      <c r="I25">
        <v>7132</v>
      </c>
      <c r="J25" s="9">
        <v>47.45</v>
      </c>
      <c r="K25" s="9">
        <v>31.79</v>
      </c>
      <c r="L25" s="9">
        <v>338413.4</v>
      </c>
      <c r="M25" s="9">
        <v>226726.28</v>
      </c>
      <c r="N25" s="9">
        <v>111687.12</v>
      </c>
    </row>
    <row r="26" spans="1:14" x14ac:dyDescent="0.2">
      <c r="A26" t="s">
        <v>17</v>
      </c>
      <c r="B26" t="s">
        <v>47</v>
      </c>
      <c r="C26" t="s">
        <v>6</v>
      </c>
      <c r="D26" t="s">
        <v>7</v>
      </c>
      <c r="E26" t="s">
        <v>15</v>
      </c>
      <c r="F26" s="5">
        <v>42850</v>
      </c>
      <c r="G26">
        <v>604870164</v>
      </c>
      <c r="H26" s="5">
        <v>42891</v>
      </c>
      <c r="I26">
        <v>3378</v>
      </c>
      <c r="J26" s="9">
        <v>152.58000000000001</v>
      </c>
      <c r="K26" s="9">
        <v>97.44</v>
      </c>
      <c r="L26" s="9">
        <v>515415.24</v>
      </c>
      <c r="M26" s="9">
        <v>329152.32</v>
      </c>
      <c r="N26" s="9">
        <v>186262.92</v>
      </c>
    </row>
    <row r="27" spans="1:14" x14ac:dyDescent="0.2">
      <c r="A27" t="s">
        <v>0</v>
      </c>
      <c r="B27" t="s">
        <v>48</v>
      </c>
      <c r="C27" t="s">
        <v>14</v>
      </c>
      <c r="D27" t="s">
        <v>3</v>
      </c>
      <c r="E27" t="s">
        <v>23</v>
      </c>
      <c r="F27" s="5">
        <v>43172</v>
      </c>
      <c r="G27">
        <v>164655292</v>
      </c>
      <c r="H27" s="5">
        <v>43221</v>
      </c>
      <c r="I27">
        <v>4015</v>
      </c>
      <c r="J27" s="9">
        <v>205.7</v>
      </c>
      <c r="K27" s="9">
        <v>117.11</v>
      </c>
      <c r="L27" s="9">
        <v>825885.5</v>
      </c>
      <c r="M27" s="9">
        <v>470196.65</v>
      </c>
      <c r="N27" s="9">
        <v>355688.85</v>
      </c>
    </row>
    <row r="28" spans="1:14" x14ac:dyDescent="0.2">
      <c r="A28" t="s">
        <v>9</v>
      </c>
      <c r="B28" t="s">
        <v>49</v>
      </c>
      <c r="C28" t="s">
        <v>45</v>
      </c>
      <c r="D28" t="s">
        <v>7</v>
      </c>
      <c r="E28" t="s">
        <v>15</v>
      </c>
      <c r="F28" s="5">
        <v>42519</v>
      </c>
      <c r="G28">
        <v>313705861</v>
      </c>
      <c r="H28" s="5">
        <v>42561</v>
      </c>
      <c r="I28">
        <v>1390</v>
      </c>
      <c r="J28" s="9">
        <v>9.33</v>
      </c>
      <c r="K28" s="9">
        <v>6.92</v>
      </c>
      <c r="L28" s="9">
        <v>12968.7</v>
      </c>
      <c r="M28" s="9">
        <v>9618.7999999999993</v>
      </c>
      <c r="N28" s="9">
        <v>3349.9</v>
      </c>
    </row>
    <row r="29" spans="1:14" x14ac:dyDescent="0.2">
      <c r="A29" t="s">
        <v>0</v>
      </c>
      <c r="B29" t="s">
        <v>50</v>
      </c>
      <c r="C29" t="s">
        <v>29</v>
      </c>
      <c r="D29" t="s">
        <v>3</v>
      </c>
      <c r="E29" t="s">
        <v>4</v>
      </c>
      <c r="F29" s="5">
        <v>43847</v>
      </c>
      <c r="G29">
        <v>345820701</v>
      </c>
      <c r="H29" s="5">
        <v>43862</v>
      </c>
      <c r="I29">
        <v>4885</v>
      </c>
      <c r="J29" s="9">
        <v>651.21</v>
      </c>
      <c r="K29" s="9">
        <v>524.96</v>
      </c>
      <c r="L29" s="9">
        <v>3181160.85</v>
      </c>
      <c r="M29" s="9">
        <v>2564429.6</v>
      </c>
      <c r="N29" s="9">
        <v>616731.25</v>
      </c>
    </row>
    <row r="30" spans="1:14" x14ac:dyDescent="0.2">
      <c r="A30" t="s">
        <v>9</v>
      </c>
      <c r="B30" t="s">
        <v>51</v>
      </c>
      <c r="C30" t="s">
        <v>2</v>
      </c>
      <c r="D30" t="s">
        <v>3</v>
      </c>
      <c r="E30" t="s">
        <v>4</v>
      </c>
      <c r="F30" s="5">
        <v>44192</v>
      </c>
      <c r="G30">
        <v>975111138</v>
      </c>
      <c r="H30" s="5">
        <v>43851</v>
      </c>
      <c r="I30">
        <v>5910</v>
      </c>
      <c r="J30" s="9">
        <v>255.28</v>
      </c>
      <c r="K30" s="9">
        <v>159.41999999999999</v>
      </c>
      <c r="L30" s="9">
        <v>1508704.8</v>
      </c>
      <c r="M30" s="9">
        <v>942172.2</v>
      </c>
      <c r="N30" s="9">
        <v>566532.6</v>
      </c>
    </row>
    <row r="31" spans="1:14" x14ac:dyDescent="0.2">
      <c r="A31" t="s">
        <v>20</v>
      </c>
      <c r="B31" t="s">
        <v>52</v>
      </c>
      <c r="C31" t="s">
        <v>6</v>
      </c>
      <c r="D31" t="s">
        <v>3</v>
      </c>
      <c r="E31" t="s">
        <v>8</v>
      </c>
      <c r="F31" s="5">
        <v>43556</v>
      </c>
      <c r="G31">
        <v>286001002</v>
      </c>
      <c r="H31" s="5">
        <v>43570</v>
      </c>
      <c r="I31">
        <v>2907</v>
      </c>
      <c r="J31" s="9">
        <v>152.58000000000001</v>
      </c>
      <c r="K31" s="9">
        <v>97.44</v>
      </c>
      <c r="L31" s="9">
        <v>443550.06</v>
      </c>
      <c r="M31" s="9">
        <v>283258.08</v>
      </c>
      <c r="N31" s="9">
        <v>160291.98000000001</v>
      </c>
    </row>
    <row r="32" spans="1:14" x14ac:dyDescent="0.2">
      <c r="A32" t="s">
        <v>17</v>
      </c>
      <c r="B32" t="s">
        <v>53</v>
      </c>
      <c r="C32" t="s">
        <v>31</v>
      </c>
      <c r="D32" t="s">
        <v>7</v>
      </c>
      <c r="E32" t="s">
        <v>23</v>
      </c>
      <c r="F32" s="5">
        <v>42181</v>
      </c>
      <c r="G32">
        <v>483226621</v>
      </c>
      <c r="H32" s="5">
        <v>42222</v>
      </c>
      <c r="I32">
        <v>6350</v>
      </c>
      <c r="J32" s="9">
        <v>437.2</v>
      </c>
      <c r="K32" s="9">
        <v>263.33</v>
      </c>
      <c r="L32" s="9">
        <v>2776220</v>
      </c>
      <c r="M32" s="9">
        <v>1672145.5</v>
      </c>
      <c r="N32" s="9">
        <v>1104074.5</v>
      </c>
    </row>
    <row r="33" spans="1:14" x14ac:dyDescent="0.2">
      <c r="A33" t="s">
        <v>20</v>
      </c>
      <c r="B33" t="s">
        <v>54</v>
      </c>
      <c r="C33" t="s">
        <v>22</v>
      </c>
      <c r="D33" t="s">
        <v>7</v>
      </c>
      <c r="E33" t="s">
        <v>4</v>
      </c>
      <c r="F33" s="5">
        <v>43847</v>
      </c>
      <c r="G33">
        <v>241836822</v>
      </c>
      <c r="H33" s="5">
        <v>43847</v>
      </c>
      <c r="I33">
        <v>3744</v>
      </c>
      <c r="J33" s="9">
        <v>109.28</v>
      </c>
      <c r="K33" s="9">
        <v>35.840000000000003</v>
      </c>
      <c r="L33" s="9">
        <v>409144.32000000001</v>
      </c>
      <c r="M33" s="9">
        <v>134184.95999999999</v>
      </c>
      <c r="N33" s="9">
        <v>274959.35999999999</v>
      </c>
    </row>
    <row r="34" spans="1:14" x14ac:dyDescent="0.2">
      <c r="A34" t="s">
        <v>17</v>
      </c>
      <c r="B34" t="s">
        <v>30</v>
      </c>
      <c r="C34" t="s">
        <v>22</v>
      </c>
      <c r="D34" t="s">
        <v>3</v>
      </c>
      <c r="E34" t="s">
        <v>23</v>
      </c>
      <c r="F34" s="5">
        <v>44380</v>
      </c>
      <c r="G34">
        <v>557192933</v>
      </c>
      <c r="H34" s="5">
        <v>44382</v>
      </c>
      <c r="I34">
        <v>4626</v>
      </c>
      <c r="J34" s="9">
        <v>109.28</v>
      </c>
      <c r="K34" s="9">
        <v>35.840000000000003</v>
      </c>
      <c r="L34" s="9">
        <v>505529.28</v>
      </c>
      <c r="M34" s="9">
        <v>165795.84</v>
      </c>
      <c r="N34" s="9">
        <v>339733.44</v>
      </c>
    </row>
    <row r="35" spans="1:14" x14ac:dyDescent="0.2">
      <c r="A35" t="s">
        <v>9</v>
      </c>
      <c r="B35" t="s">
        <v>55</v>
      </c>
      <c r="C35" t="s">
        <v>36</v>
      </c>
      <c r="D35" t="s">
        <v>3</v>
      </c>
      <c r="E35" t="s">
        <v>15</v>
      </c>
      <c r="F35" s="5">
        <v>43878</v>
      </c>
      <c r="G35">
        <v>694968783</v>
      </c>
      <c r="H35" s="5">
        <v>43923</v>
      </c>
      <c r="I35">
        <v>5562</v>
      </c>
      <c r="J35" s="9">
        <v>421.89</v>
      </c>
      <c r="K35" s="9">
        <v>364.69</v>
      </c>
      <c r="L35" s="9">
        <v>2346552.1800000002</v>
      </c>
      <c r="M35" s="9">
        <v>2028405.78</v>
      </c>
      <c r="N35" s="9">
        <v>318146.40000000002</v>
      </c>
    </row>
    <row r="36" spans="1:14" x14ac:dyDescent="0.2">
      <c r="A36" t="s">
        <v>17</v>
      </c>
      <c r="B36" t="s">
        <v>35</v>
      </c>
      <c r="C36" t="s">
        <v>45</v>
      </c>
      <c r="D36" t="s">
        <v>3</v>
      </c>
      <c r="E36" t="s">
        <v>23</v>
      </c>
      <c r="F36" s="5">
        <v>43560</v>
      </c>
      <c r="G36">
        <v>441150701</v>
      </c>
      <c r="H36" s="5">
        <v>43597</v>
      </c>
      <c r="I36">
        <v>5150</v>
      </c>
      <c r="J36" s="9">
        <v>9.33</v>
      </c>
      <c r="K36" s="9">
        <v>6.92</v>
      </c>
      <c r="L36" s="9">
        <v>48049.5</v>
      </c>
      <c r="M36" s="9">
        <v>35638</v>
      </c>
      <c r="N36" s="9">
        <v>12411.5</v>
      </c>
    </row>
    <row r="37" spans="1:14" x14ac:dyDescent="0.2">
      <c r="A37" t="s">
        <v>9</v>
      </c>
      <c r="B37" t="s">
        <v>10</v>
      </c>
      <c r="C37" t="s">
        <v>14</v>
      </c>
      <c r="D37" t="s">
        <v>3</v>
      </c>
      <c r="E37" t="s">
        <v>4</v>
      </c>
      <c r="F37" s="5">
        <v>44385</v>
      </c>
      <c r="G37">
        <v>552037513</v>
      </c>
      <c r="H37" s="5">
        <v>44413</v>
      </c>
      <c r="I37">
        <v>9022</v>
      </c>
      <c r="J37" s="9">
        <v>205.7</v>
      </c>
      <c r="K37" s="9">
        <v>117.11</v>
      </c>
      <c r="L37" s="9">
        <v>1855825.4</v>
      </c>
      <c r="M37" s="9">
        <v>1056566.42</v>
      </c>
      <c r="N37" s="9">
        <v>799258.98</v>
      </c>
    </row>
    <row r="38" spans="1:14" x14ac:dyDescent="0.2">
      <c r="A38" t="s">
        <v>20</v>
      </c>
      <c r="B38" t="s">
        <v>52</v>
      </c>
      <c r="C38" t="s">
        <v>31</v>
      </c>
      <c r="D38" t="s">
        <v>7</v>
      </c>
      <c r="E38" t="s">
        <v>8</v>
      </c>
      <c r="F38" s="5">
        <v>43885</v>
      </c>
      <c r="G38">
        <v>504240548</v>
      </c>
      <c r="H38" s="5">
        <v>43917</v>
      </c>
      <c r="I38">
        <v>4838</v>
      </c>
      <c r="J38" s="9">
        <v>437.2</v>
      </c>
      <c r="K38" s="9">
        <v>263.33</v>
      </c>
      <c r="L38" s="9">
        <v>2115173.6</v>
      </c>
      <c r="M38" s="9">
        <v>1273990.54</v>
      </c>
      <c r="N38" s="9">
        <v>841183.06</v>
      </c>
    </row>
    <row r="39" spans="1:14" x14ac:dyDescent="0.2">
      <c r="A39" t="s">
        <v>9</v>
      </c>
      <c r="B39" t="s">
        <v>56</v>
      </c>
      <c r="C39" t="s">
        <v>57</v>
      </c>
      <c r="D39" t="s">
        <v>7</v>
      </c>
      <c r="E39" t="s">
        <v>15</v>
      </c>
      <c r="F39" s="5">
        <v>44605</v>
      </c>
      <c r="G39">
        <v>744683635</v>
      </c>
      <c r="H39" s="5">
        <v>44652</v>
      </c>
      <c r="I39">
        <v>7291</v>
      </c>
      <c r="J39" s="9">
        <v>154.06</v>
      </c>
      <c r="K39" s="9">
        <v>90.93</v>
      </c>
      <c r="L39" s="9">
        <v>1123251.46</v>
      </c>
      <c r="M39" s="9">
        <v>662970.63</v>
      </c>
      <c r="N39" s="9">
        <v>460280.83</v>
      </c>
    </row>
    <row r="40" spans="1:14" x14ac:dyDescent="0.2">
      <c r="A40" t="s">
        <v>9</v>
      </c>
      <c r="B40" t="s">
        <v>58</v>
      </c>
      <c r="C40" t="s">
        <v>19</v>
      </c>
      <c r="D40" t="s">
        <v>3</v>
      </c>
      <c r="E40" t="s">
        <v>15</v>
      </c>
      <c r="F40" s="5">
        <v>42589</v>
      </c>
      <c r="G40">
        <v>440603101</v>
      </c>
      <c r="H40" s="5">
        <v>42628</v>
      </c>
      <c r="I40">
        <v>3104</v>
      </c>
      <c r="J40" s="9">
        <v>81.73</v>
      </c>
      <c r="K40" s="9">
        <v>56.67</v>
      </c>
      <c r="L40" s="9">
        <v>253689.92</v>
      </c>
      <c r="M40" s="9">
        <v>175903.68</v>
      </c>
      <c r="N40" s="9">
        <v>77786.240000000005</v>
      </c>
    </row>
    <row r="41" spans="1:14" x14ac:dyDescent="0.2">
      <c r="A41" t="s">
        <v>17</v>
      </c>
      <c r="B41" t="s">
        <v>59</v>
      </c>
      <c r="C41" t="s">
        <v>22</v>
      </c>
      <c r="D41" t="s">
        <v>7</v>
      </c>
      <c r="E41" t="s">
        <v>15</v>
      </c>
      <c r="F41" s="5">
        <v>42851</v>
      </c>
      <c r="G41">
        <v>629547774</v>
      </c>
      <c r="H41" s="5">
        <v>42858</v>
      </c>
      <c r="I41">
        <v>6031</v>
      </c>
      <c r="J41" s="9">
        <v>109.28</v>
      </c>
      <c r="K41" s="9">
        <v>35.840000000000003</v>
      </c>
      <c r="L41" s="9">
        <v>659067.68000000005</v>
      </c>
      <c r="M41" s="9">
        <v>216151.04000000001</v>
      </c>
      <c r="N41" s="9">
        <v>442916.64</v>
      </c>
    </row>
    <row r="42" spans="1:14" x14ac:dyDescent="0.2">
      <c r="A42" t="s">
        <v>9</v>
      </c>
      <c r="B42" t="s">
        <v>60</v>
      </c>
      <c r="C42" t="s">
        <v>36</v>
      </c>
      <c r="D42" t="s">
        <v>3</v>
      </c>
      <c r="E42" t="s">
        <v>15</v>
      </c>
      <c r="F42" s="5">
        <v>43180</v>
      </c>
      <c r="G42">
        <v>169378983</v>
      </c>
      <c r="H42" s="5">
        <v>43200</v>
      </c>
      <c r="I42">
        <v>1860</v>
      </c>
      <c r="J42" s="9">
        <v>421.89</v>
      </c>
      <c r="K42" s="9">
        <v>364.69</v>
      </c>
      <c r="L42" s="9">
        <v>784715.4</v>
      </c>
      <c r="M42" s="9">
        <v>678323.4</v>
      </c>
      <c r="N42" s="9">
        <v>106392</v>
      </c>
    </row>
    <row r="43" spans="1:14" x14ac:dyDescent="0.2">
      <c r="A43" t="s">
        <v>17</v>
      </c>
      <c r="B43" t="s">
        <v>47</v>
      </c>
      <c r="C43" t="s">
        <v>19</v>
      </c>
      <c r="D43" t="s">
        <v>7</v>
      </c>
      <c r="E43" t="s">
        <v>15</v>
      </c>
      <c r="F43" s="5">
        <v>43133</v>
      </c>
      <c r="G43">
        <v>688270556</v>
      </c>
      <c r="H43" s="5">
        <v>43163</v>
      </c>
      <c r="I43">
        <v>3407</v>
      </c>
      <c r="J43" s="9">
        <v>81.73</v>
      </c>
      <c r="K43" s="9">
        <v>56.67</v>
      </c>
      <c r="L43" s="9">
        <v>278454.11</v>
      </c>
      <c r="M43" s="9">
        <v>193074.69</v>
      </c>
      <c r="N43" s="9">
        <v>85379.42</v>
      </c>
    </row>
    <row r="44" spans="1:14" x14ac:dyDescent="0.2">
      <c r="A44" t="s">
        <v>12</v>
      </c>
      <c r="B44" t="s">
        <v>61</v>
      </c>
      <c r="C44" t="s">
        <v>36</v>
      </c>
      <c r="D44" t="s">
        <v>3</v>
      </c>
      <c r="E44" t="s">
        <v>15</v>
      </c>
      <c r="F44" s="5">
        <v>42815</v>
      </c>
      <c r="G44">
        <v>734708821</v>
      </c>
      <c r="H44" s="5">
        <v>42818</v>
      </c>
      <c r="I44">
        <v>5522</v>
      </c>
      <c r="J44" s="9">
        <v>421.89</v>
      </c>
      <c r="K44" s="9">
        <v>364.69</v>
      </c>
      <c r="L44" s="9">
        <v>2329676.58</v>
      </c>
      <c r="M44" s="9">
        <v>2013818.18</v>
      </c>
      <c r="N44" s="9">
        <v>315858.40000000002</v>
      </c>
    </row>
    <row r="45" spans="1:14" x14ac:dyDescent="0.2">
      <c r="A45" t="s">
        <v>12</v>
      </c>
      <c r="B45" t="s">
        <v>62</v>
      </c>
      <c r="C45" t="s">
        <v>6</v>
      </c>
      <c r="D45" t="s">
        <v>3</v>
      </c>
      <c r="E45" t="s">
        <v>8</v>
      </c>
      <c r="F45" s="5">
        <v>43683</v>
      </c>
      <c r="G45">
        <v>727492606</v>
      </c>
      <c r="H45" s="5">
        <v>43730</v>
      </c>
      <c r="I45">
        <v>84</v>
      </c>
      <c r="J45" s="9">
        <v>152.58000000000001</v>
      </c>
      <c r="K45" s="9">
        <v>97.44</v>
      </c>
      <c r="L45" s="9">
        <v>12816.72</v>
      </c>
      <c r="M45" s="9">
        <v>8184.96</v>
      </c>
      <c r="N45" s="9">
        <v>4631.76</v>
      </c>
    </row>
    <row r="46" spans="1:14" x14ac:dyDescent="0.2">
      <c r="A46" t="s">
        <v>17</v>
      </c>
      <c r="B46" t="s">
        <v>43</v>
      </c>
      <c r="C46" t="s">
        <v>2</v>
      </c>
      <c r="D46" t="s">
        <v>7</v>
      </c>
      <c r="E46" t="s">
        <v>4</v>
      </c>
      <c r="F46" s="5">
        <v>42734</v>
      </c>
      <c r="G46">
        <v>705733239</v>
      </c>
      <c r="H46" s="5">
        <v>42760</v>
      </c>
      <c r="I46">
        <v>1003</v>
      </c>
      <c r="J46" s="9">
        <v>255.28</v>
      </c>
      <c r="K46" s="9">
        <v>159.41999999999999</v>
      </c>
      <c r="L46" s="9">
        <v>256045.84</v>
      </c>
      <c r="M46" s="9">
        <v>159898.26</v>
      </c>
      <c r="N46" s="9">
        <v>96147.58</v>
      </c>
    </row>
    <row r="47" spans="1:14" x14ac:dyDescent="0.2">
      <c r="A47" t="s">
        <v>9</v>
      </c>
      <c r="B47" t="s">
        <v>63</v>
      </c>
      <c r="C47" t="s">
        <v>29</v>
      </c>
      <c r="D47" t="s">
        <v>7</v>
      </c>
      <c r="E47" t="s">
        <v>8</v>
      </c>
      <c r="F47" s="5">
        <v>42280</v>
      </c>
      <c r="G47">
        <v>778854548</v>
      </c>
      <c r="H47" s="5">
        <v>42280</v>
      </c>
      <c r="I47">
        <v>9224</v>
      </c>
      <c r="J47" s="9">
        <v>651.21</v>
      </c>
      <c r="K47" s="9">
        <v>524.96</v>
      </c>
      <c r="L47" s="9">
        <v>6006761.04</v>
      </c>
      <c r="M47" s="9">
        <v>4842231.04</v>
      </c>
      <c r="N47" s="9">
        <v>1164530</v>
      </c>
    </row>
    <row r="48" spans="1:14" x14ac:dyDescent="0.2">
      <c r="A48" t="s">
        <v>9</v>
      </c>
      <c r="B48" t="s">
        <v>64</v>
      </c>
      <c r="C48" t="s">
        <v>31</v>
      </c>
      <c r="D48" t="s">
        <v>7</v>
      </c>
      <c r="E48" t="s">
        <v>4</v>
      </c>
      <c r="F48" s="5">
        <v>43250</v>
      </c>
      <c r="G48">
        <v>676592862</v>
      </c>
      <c r="H48" s="5">
        <v>43290</v>
      </c>
      <c r="I48">
        <v>7718</v>
      </c>
      <c r="J48" s="9">
        <v>437.2</v>
      </c>
      <c r="K48" s="9">
        <v>263.33</v>
      </c>
      <c r="L48" s="9">
        <v>3374309.6</v>
      </c>
      <c r="M48" s="9">
        <v>2032380.94</v>
      </c>
      <c r="N48" s="9">
        <v>1341928.6599999999</v>
      </c>
    </row>
    <row r="49" spans="1:14" x14ac:dyDescent="0.2">
      <c r="A49" t="s">
        <v>17</v>
      </c>
      <c r="B49" t="s">
        <v>35</v>
      </c>
      <c r="C49" t="s">
        <v>65</v>
      </c>
      <c r="D49" t="s">
        <v>7</v>
      </c>
      <c r="E49" t="s">
        <v>4</v>
      </c>
      <c r="F49" s="5">
        <v>43388</v>
      </c>
      <c r="G49">
        <v>198997008</v>
      </c>
      <c r="H49" s="5">
        <v>43389</v>
      </c>
      <c r="I49">
        <v>6492</v>
      </c>
      <c r="J49" s="9">
        <v>668.27</v>
      </c>
      <c r="K49" s="9">
        <v>502.54</v>
      </c>
      <c r="L49" s="9">
        <v>4338408.84</v>
      </c>
      <c r="M49" s="9">
        <v>3262489.68</v>
      </c>
      <c r="N49" s="9">
        <v>1075919.1599999999</v>
      </c>
    </row>
    <row r="50" spans="1:14" x14ac:dyDescent="0.2">
      <c r="A50" t="s">
        <v>9</v>
      </c>
      <c r="B50" t="s">
        <v>66</v>
      </c>
      <c r="C50" t="s">
        <v>11</v>
      </c>
      <c r="D50" t="s">
        <v>3</v>
      </c>
      <c r="E50" t="s">
        <v>23</v>
      </c>
      <c r="F50" s="5">
        <v>43906</v>
      </c>
      <c r="G50">
        <v>566428315</v>
      </c>
      <c r="H50" s="5">
        <v>43913</v>
      </c>
      <c r="I50">
        <v>7581</v>
      </c>
      <c r="J50" s="9">
        <v>47.45</v>
      </c>
      <c r="K50" s="9">
        <v>31.79</v>
      </c>
      <c r="L50" s="9">
        <v>359718.45</v>
      </c>
      <c r="M50" s="9">
        <v>240999.99</v>
      </c>
      <c r="N50" s="9">
        <v>118718.46</v>
      </c>
    </row>
    <row r="51" spans="1:14" x14ac:dyDescent="0.2">
      <c r="A51" t="s">
        <v>12</v>
      </c>
      <c r="B51" t="s">
        <v>67</v>
      </c>
      <c r="C51" t="s">
        <v>2</v>
      </c>
      <c r="D51" t="s">
        <v>3</v>
      </c>
      <c r="E51" t="s">
        <v>4</v>
      </c>
      <c r="F51" s="5">
        <v>43247</v>
      </c>
      <c r="G51">
        <v>369560611</v>
      </c>
      <c r="H51" s="5">
        <v>43264</v>
      </c>
      <c r="I51">
        <v>52</v>
      </c>
      <c r="J51" s="9">
        <v>255.28</v>
      </c>
      <c r="K51" s="9">
        <v>159.41999999999999</v>
      </c>
      <c r="L51" s="9">
        <v>13274.56</v>
      </c>
      <c r="M51" s="9">
        <v>8289.84</v>
      </c>
      <c r="N51" s="9">
        <v>4984.72</v>
      </c>
    </row>
    <row r="52" spans="1:14" x14ac:dyDescent="0.2">
      <c r="A52" t="s">
        <v>9</v>
      </c>
      <c r="B52" t="s">
        <v>68</v>
      </c>
      <c r="C52" t="s">
        <v>6</v>
      </c>
      <c r="D52" t="s">
        <v>3</v>
      </c>
      <c r="E52" t="s">
        <v>4</v>
      </c>
      <c r="F52" s="5">
        <v>42016</v>
      </c>
      <c r="G52">
        <v>519380223</v>
      </c>
      <c r="H52" s="5">
        <v>42021</v>
      </c>
      <c r="I52">
        <v>5005</v>
      </c>
      <c r="J52" s="9">
        <v>152.58000000000001</v>
      </c>
      <c r="K52" s="9">
        <v>97.44</v>
      </c>
      <c r="L52" s="9">
        <v>763662.9</v>
      </c>
      <c r="M52" s="9">
        <v>487687.2</v>
      </c>
      <c r="N52" s="9">
        <v>275975.7</v>
      </c>
    </row>
    <row r="53" spans="1:14" x14ac:dyDescent="0.2">
      <c r="A53" t="s">
        <v>12</v>
      </c>
      <c r="B53" t="s">
        <v>61</v>
      </c>
      <c r="C53" t="s">
        <v>29</v>
      </c>
      <c r="D53" t="s">
        <v>3</v>
      </c>
      <c r="E53" t="s">
        <v>23</v>
      </c>
      <c r="F53" s="5">
        <v>44053</v>
      </c>
      <c r="G53">
        <v>197185981</v>
      </c>
      <c r="H53" s="5">
        <v>44085</v>
      </c>
      <c r="I53">
        <v>568</v>
      </c>
      <c r="J53" s="9">
        <v>651.21</v>
      </c>
      <c r="K53" s="9">
        <v>524.96</v>
      </c>
      <c r="L53" s="9">
        <v>369887.28</v>
      </c>
      <c r="M53" s="9">
        <v>298177.28000000003</v>
      </c>
      <c r="N53" s="9">
        <v>71710</v>
      </c>
    </row>
    <row r="54" spans="1:14" x14ac:dyDescent="0.2">
      <c r="A54" t="s">
        <v>9</v>
      </c>
      <c r="B54" t="s">
        <v>69</v>
      </c>
      <c r="C54" t="s">
        <v>29</v>
      </c>
      <c r="D54" t="s">
        <v>3</v>
      </c>
      <c r="E54" t="s">
        <v>23</v>
      </c>
      <c r="F54" s="5">
        <v>43203</v>
      </c>
      <c r="G54">
        <v>904589211</v>
      </c>
      <c r="H54" s="5">
        <v>43224</v>
      </c>
      <c r="I54">
        <v>6905</v>
      </c>
      <c r="J54" s="9">
        <v>651.21</v>
      </c>
      <c r="K54" s="9">
        <v>524.96</v>
      </c>
      <c r="L54" s="9">
        <v>4496605.05</v>
      </c>
      <c r="M54" s="9">
        <v>3624848.8</v>
      </c>
      <c r="N54" s="9">
        <v>871756.25</v>
      </c>
    </row>
    <row r="55" spans="1:14" x14ac:dyDescent="0.2">
      <c r="A55" t="s">
        <v>20</v>
      </c>
      <c r="B55" t="s">
        <v>46</v>
      </c>
      <c r="C55" t="s">
        <v>65</v>
      </c>
      <c r="D55" t="s">
        <v>7</v>
      </c>
      <c r="E55" t="s">
        <v>23</v>
      </c>
      <c r="F55" s="5">
        <v>42697</v>
      </c>
      <c r="G55">
        <v>613513743</v>
      </c>
      <c r="H55" s="5">
        <v>42735</v>
      </c>
      <c r="I55">
        <v>1205</v>
      </c>
      <c r="J55" s="9">
        <v>668.27</v>
      </c>
      <c r="K55" s="9">
        <v>502.54</v>
      </c>
      <c r="L55" s="9">
        <v>805265.35</v>
      </c>
      <c r="M55" s="9">
        <v>605560.69999999995</v>
      </c>
      <c r="N55" s="9">
        <v>199704.65</v>
      </c>
    </row>
    <row r="56" spans="1:14" x14ac:dyDescent="0.2">
      <c r="A56" t="s">
        <v>20</v>
      </c>
      <c r="B56" t="s">
        <v>70</v>
      </c>
      <c r="C56" t="s">
        <v>22</v>
      </c>
      <c r="D56" t="s">
        <v>7</v>
      </c>
      <c r="E56" t="s">
        <v>4</v>
      </c>
      <c r="F56" s="5">
        <v>44856</v>
      </c>
      <c r="G56">
        <v>516195905</v>
      </c>
      <c r="H56" s="5">
        <v>44863</v>
      </c>
      <c r="I56">
        <v>2694</v>
      </c>
      <c r="J56" s="9">
        <v>109.28</v>
      </c>
      <c r="K56" s="9">
        <v>35.840000000000003</v>
      </c>
      <c r="L56" s="9">
        <v>294400.32</v>
      </c>
      <c r="M56" s="9">
        <v>96552.960000000006</v>
      </c>
      <c r="N56" s="9">
        <v>197847.36</v>
      </c>
    </row>
    <row r="57" spans="1:14" x14ac:dyDescent="0.2">
      <c r="A57" t="s">
        <v>12</v>
      </c>
      <c r="B57" t="s">
        <v>62</v>
      </c>
      <c r="C57" t="s">
        <v>57</v>
      </c>
      <c r="D57" t="s">
        <v>7</v>
      </c>
      <c r="E57" t="s">
        <v>23</v>
      </c>
      <c r="F57" s="5">
        <v>43802</v>
      </c>
      <c r="G57">
        <v>975184524</v>
      </c>
      <c r="H57" s="5">
        <v>43482</v>
      </c>
      <c r="I57">
        <v>7626</v>
      </c>
      <c r="J57" s="9">
        <v>154.06</v>
      </c>
      <c r="K57" s="9">
        <v>90.93</v>
      </c>
      <c r="L57" s="9">
        <v>1174861.56</v>
      </c>
      <c r="M57" s="9">
        <v>693432.18</v>
      </c>
      <c r="N57" s="9">
        <v>481429.38</v>
      </c>
    </row>
    <row r="58" spans="1:14" x14ac:dyDescent="0.2">
      <c r="A58" t="s">
        <v>20</v>
      </c>
      <c r="B58" t="s">
        <v>71</v>
      </c>
      <c r="C58" t="s">
        <v>22</v>
      </c>
      <c r="D58" t="s">
        <v>3</v>
      </c>
      <c r="E58" t="s">
        <v>4</v>
      </c>
      <c r="F58" s="5">
        <v>43442</v>
      </c>
      <c r="G58">
        <v>173340928</v>
      </c>
      <c r="H58" s="5">
        <v>42007</v>
      </c>
      <c r="I58">
        <v>4287</v>
      </c>
      <c r="J58" s="9">
        <v>109.28</v>
      </c>
      <c r="K58" s="9">
        <v>35.840000000000003</v>
      </c>
      <c r="L58" s="9">
        <v>468483.36</v>
      </c>
      <c r="M58" s="9">
        <v>153646.07999999999</v>
      </c>
      <c r="N58" s="9">
        <v>314837.28000000003</v>
      </c>
    </row>
    <row r="59" spans="1:14" x14ac:dyDescent="0.2">
      <c r="A59" t="s">
        <v>9</v>
      </c>
      <c r="B59" t="s">
        <v>72</v>
      </c>
      <c r="C59" t="s">
        <v>19</v>
      </c>
      <c r="D59" t="s">
        <v>7</v>
      </c>
      <c r="E59" t="s">
        <v>23</v>
      </c>
      <c r="F59" s="5">
        <v>43450</v>
      </c>
      <c r="G59">
        <v>863838946</v>
      </c>
      <c r="H59" s="5">
        <v>42009</v>
      </c>
      <c r="I59">
        <v>7995</v>
      </c>
      <c r="J59" s="9">
        <v>81.73</v>
      </c>
      <c r="K59" s="9">
        <v>56.67</v>
      </c>
      <c r="L59" s="9">
        <v>653431.35</v>
      </c>
      <c r="M59" s="9">
        <v>453076.65</v>
      </c>
      <c r="N59" s="9">
        <v>200354.7</v>
      </c>
    </row>
    <row r="60" spans="1:14" x14ac:dyDescent="0.2">
      <c r="A60" t="s">
        <v>12</v>
      </c>
      <c r="B60" t="s">
        <v>73</v>
      </c>
      <c r="C60" t="s">
        <v>14</v>
      </c>
      <c r="D60" t="s">
        <v>7</v>
      </c>
      <c r="E60" t="s">
        <v>15</v>
      </c>
      <c r="F60" s="5">
        <v>42431</v>
      </c>
      <c r="G60">
        <v>920164906</v>
      </c>
      <c r="H60" s="5">
        <v>42435</v>
      </c>
      <c r="I60">
        <v>6099</v>
      </c>
      <c r="J60" s="9">
        <v>205.7</v>
      </c>
      <c r="K60" s="9">
        <v>117.11</v>
      </c>
      <c r="L60" s="9">
        <v>1254564.3</v>
      </c>
      <c r="M60" s="9">
        <v>714253.89</v>
      </c>
      <c r="N60" s="9">
        <v>540310.41</v>
      </c>
    </row>
    <row r="61" spans="1:14" x14ac:dyDescent="0.2">
      <c r="A61" t="s">
        <v>0</v>
      </c>
      <c r="B61" t="s">
        <v>74</v>
      </c>
      <c r="C61" t="s">
        <v>36</v>
      </c>
      <c r="D61" t="s">
        <v>3</v>
      </c>
      <c r="E61" t="s">
        <v>4</v>
      </c>
      <c r="F61" s="5">
        <v>44724</v>
      </c>
      <c r="G61">
        <v>986117637</v>
      </c>
      <c r="H61" s="5">
        <v>44772</v>
      </c>
      <c r="I61">
        <v>2977</v>
      </c>
      <c r="J61" s="9">
        <v>421.89</v>
      </c>
      <c r="K61" s="9">
        <v>364.69</v>
      </c>
      <c r="L61" s="9">
        <v>1255966.53</v>
      </c>
      <c r="M61" s="9">
        <v>1085682.1299999999</v>
      </c>
      <c r="N61" s="9">
        <v>170284.4</v>
      </c>
    </row>
    <row r="62" spans="1:14" x14ac:dyDescent="0.2">
      <c r="A62" t="s">
        <v>17</v>
      </c>
      <c r="B62" t="s">
        <v>75</v>
      </c>
      <c r="C62" t="s">
        <v>14</v>
      </c>
      <c r="D62" t="s">
        <v>3</v>
      </c>
      <c r="E62" t="s">
        <v>15</v>
      </c>
      <c r="F62" s="5">
        <v>43634</v>
      </c>
      <c r="G62">
        <v>425808465</v>
      </c>
      <c r="H62" s="5">
        <v>43664</v>
      </c>
      <c r="I62">
        <v>5042</v>
      </c>
      <c r="J62" s="9">
        <v>205.7</v>
      </c>
      <c r="K62" s="9">
        <v>117.11</v>
      </c>
      <c r="L62" s="9">
        <v>1037139.4</v>
      </c>
      <c r="M62" s="9">
        <v>590468.62</v>
      </c>
      <c r="N62" s="9">
        <v>446670.78</v>
      </c>
    </row>
    <row r="63" spans="1:14" x14ac:dyDescent="0.2">
      <c r="A63" t="s">
        <v>0</v>
      </c>
      <c r="B63" t="s">
        <v>33</v>
      </c>
      <c r="C63" t="s">
        <v>11</v>
      </c>
      <c r="D63" t="s">
        <v>3</v>
      </c>
      <c r="E63" t="s">
        <v>15</v>
      </c>
      <c r="F63" s="5">
        <v>42167</v>
      </c>
      <c r="G63">
        <v>473661220</v>
      </c>
      <c r="H63" s="5">
        <v>42188</v>
      </c>
      <c r="I63">
        <v>5736</v>
      </c>
      <c r="J63" s="9">
        <v>47.45</v>
      </c>
      <c r="K63" s="9">
        <v>31.79</v>
      </c>
      <c r="L63" s="9">
        <v>272173.2</v>
      </c>
      <c r="M63" s="9">
        <v>182347.44</v>
      </c>
      <c r="N63" s="9">
        <v>89825.76</v>
      </c>
    </row>
    <row r="64" spans="1:14" x14ac:dyDescent="0.2">
      <c r="A64" t="s">
        <v>9</v>
      </c>
      <c r="B64" t="s">
        <v>24</v>
      </c>
      <c r="C64" t="s">
        <v>2</v>
      </c>
      <c r="D64" t="s">
        <v>3</v>
      </c>
      <c r="E64" t="s">
        <v>8</v>
      </c>
      <c r="F64" s="5">
        <v>42098</v>
      </c>
      <c r="G64">
        <v>184412229</v>
      </c>
      <c r="H64" s="5">
        <v>42101</v>
      </c>
      <c r="I64">
        <v>531</v>
      </c>
      <c r="J64" s="9">
        <v>255.28</v>
      </c>
      <c r="K64" s="9">
        <v>159.41999999999999</v>
      </c>
      <c r="L64" s="9">
        <v>135553.68</v>
      </c>
      <c r="M64" s="9">
        <v>84652.02</v>
      </c>
      <c r="N64" s="9">
        <v>50901.66</v>
      </c>
    </row>
    <row r="65" spans="1:14" x14ac:dyDescent="0.2">
      <c r="A65" t="s">
        <v>12</v>
      </c>
      <c r="B65" t="s">
        <v>76</v>
      </c>
      <c r="C65" t="s">
        <v>57</v>
      </c>
      <c r="D65" t="s">
        <v>7</v>
      </c>
      <c r="E65" t="s">
        <v>23</v>
      </c>
      <c r="F65" s="5">
        <v>42594</v>
      </c>
      <c r="G65">
        <v>483110320</v>
      </c>
      <c r="H65" s="5">
        <v>42643</v>
      </c>
      <c r="I65">
        <v>1934</v>
      </c>
      <c r="J65" s="9">
        <v>154.06</v>
      </c>
      <c r="K65" s="9">
        <v>90.93</v>
      </c>
      <c r="L65" s="9">
        <v>297952.03999999998</v>
      </c>
      <c r="M65" s="9">
        <v>175858.62</v>
      </c>
      <c r="N65" s="9">
        <v>122093.42</v>
      </c>
    </row>
    <row r="66" spans="1:14" x14ac:dyDescent="0.2">
      <c r="A66" t="s">
        <v>0</v>
      </c>
      <c r="B66" t="s">
        <v>41</v>
      </c>
      <c r="C66" t="s">
        <v>65</v>
      </c>
      <c r="D66" t="s">
        <v>3</v>
      </c>
      <c r="E66" t="s">
        <v>23</v>
      </c>
      <c r="F66" s="5">
        <v>42635</v>
      </c>
      <c r="G66">
        <v>115116822</v>
      </c>
      <c r="H66" s="5">
        <v>42675</v>
      </c>
      <c r="I66">
        <v>4481</v>
      </c>
      <c r="J66" s="9">
        <v>668.27</v>
      </c>
      <c r="K66" s="9">
        <v>502.54</v>
      </c>
      <c r="L66" s="9">
        <v>2994517.87</v>
      </c>
      <c r="M66" s="9">
        <v>2251881.7400000002</v>
      </c>
      <c r="N66" s="9">
        <v>742636.13</v>
      </c>
    </row>
    <row r="67" spans="1:14" x14ac:dyDescent="0.2">
      <c r="A67" t="s">
        <v>17</v>
      </c>
      <c r="B67" t="s">
        <v>59</v>
      </c>
      <c r="C67" t="s">
        <v>2</v>
      </c>
      <c r="D67" t="s">
        <v>3</v>
      </c>
      <c r="E67" t="s">
        <v>4</v>
      </c>
      <c r="F67" s="5">
        <v>44590</v>
      </c>
      <c r="G67">
        <v>596105563</v>
      </c>
      <c r="H67" s="5">
        <v>44640</v>
      </c>
      <c r="I67">
        <v>9738</v>
      </c>
      <c r="J67" s="9">
        <v>255.28</v>
      </c>
      <c r="K67" s="9">
        <v>159.41999999999999</v>
      </c>
      <c r="L67" s="9">
        <v>2485916.64</v>
      </c>
      <c r="M67" s="9">
        <v>1552431.96</v>
      </c>
      <c r="N67" s="9">
        <v>933484.68</v>
      </c>
    </row>
    <row r="68" spans="1:14" x14ac:dyDescent="0.2">
      <c r="A68" t="s">
        <v>9</v>
      </c>
      <c r="B68" t="s">
        <v>77</v>
      </c>
      <c r="C68" t="s">
        <v>6</v>
      </c>
      <c r="D68" t="s">
        <v>3</v>
      </c>
      <c r="E68" t="s">
        <v>8</v>
      </c>
      <c r="F68" s="5">
        <v>43444</v>
      </c>
      <c r="G68">
        <v>362062871</v>
      </c>
      <c r="H68" s="5">
        <v>43457</v>
      </c>
      <c r="I68">
        <v>1304</v>
      </c>
      <c r="J68" s="9">
        <v>152.58000000000001</v>
      </c>
      <c r="K68" s="9">
        <v>97.44</v>
      </c>
      <c r="L68" s="9">
        <v>198964.32</v>
      </c>
      <c r="M68" s="9">
        <v>127061.75999999999</v>
      </c>
      <c r="N68" s="9">
        <v>71902.559999999998</v>
      </c>
    </row>
    <row r="69" spans="1:14" x14ac:dyDescent="0.2">
      <c r="A69" t="s">
        <v>9</v>
      </c>
      <c r="B69" t="s">
        <v>78</v>
      </c>
      <c r="C69" t="s">
        <v>11</v>
      </c>
      <c r="D69" t="s">
        <v>3</v>
      </c>
      <c r="E69" t="s">
        <v>23</v>
      </c>
      <c r="F69" s="5">
        <v>42579</v>
      </c>
      <c r="G69">
        <v>619287574</v>
      </c>
      <c r="H69" s="5">
        <v>42584</v>
      </c>
      <c r="I69">
        <v>9810</v>
      </c>
      <c r="J69" s="9">
        <v>47.45</v>
      </c>
      <c r="K69" s="9">
        <v>31.79</v>
      </c>
      <c r="L69" s="9">
        <v>465484.5</v>
      </c>
      <c r="M69" s="9">
        <v>311859.90000000002</v>
      </c>
      <c r="N69" s="9">
        <v>153624.6</v>
      </c>
    </row>
    <row r="70" spans="1:14" x14ac:dyDescent="0.2">
      <c r="A70" t="s">
        <v>0</v>
      </c>
      <c r="B70" t="s">
        <v>34</v>
      </c>
      <c r="C70" t="s">
        <v>22</v>
      </c>
      <c r="D70" t="s">
        <v>7</v>
      </c>
      <c r="E70" t="s">
        <v>23</v>
      </c>
      <c r="F70" s="5">
        <v>42531</v>
      </c>
      <c r="G70">
        <v>394391000</v>
      </c>
      <c r="H70" s="5">
        <v>42544</v>
      </c>
      <c r="I70">
        <v>7916</v>
      </c>
      <c r="J70" s="9">
        <v>109.28</v>
      </c>
      <c r="K70" s="9">
        <v>35.840000000000003</v>
      </c>
      <c r="L70" s="9">
        <v>865060.48</v>
      </c>
      <c r="M70" s="9">
        <v>283709.44</v>
      </c>
      <c r="N70" s="9">
        <v>581351.04</v>
      </c>
    </row>
    <row r="71" spans="1:14" x14ac:dyDescent="0.2">
      <c r="A71" t="s">
        <v>9</v>
      </c>
      <c r="B71" t="s">
        <v>79</v>
      </c>
      <c r="C71" t="s">
        <v>11</v>
      </c>
      <c r="D71" t="s">
        <v>3</v>
      </c>
      <c r="E71" t="s">
        <v>4</v>
      </c>
      <c r="F71" s="5">
        <v>43571</v>
      </c>
      <c r="G71">
        <v>584296977</v>
      </c>
      <c r="H71" s="5">
        <v>43583</v>
      </c>
      <c r="I71">
        <v>5315</v>
      </c>
      <c r="J71" s="9">
        <v>47.45</v>
      </c>
      <c r="K71" s="9">
        <v>31.79</v>
      </c>
      <c r="L71" s="9">
        <v>252196.75</v>
      </c>
      <c r="M71" s="9">
        <v>168963.85</v>
      </c>
      <c r="N71" s="9">
        <v>83232.899999999994</v>
      </c>
    </row>
    <row r="72" spans="1:14" x14ac:dyDescent="0.2">
      <c r="A72" t="s">
        <v>17</v>
      </c>
      <c r="B72" t="s">
        <v>43</v>
      </c>
      <c r="C72" t="s">
        <v>22</v>
      </c>
      <c r="D72" t="s">
        <v>7</v>
      </c>
      <c r="E72" t="s">
        <v>4</v>
      </c>
      <c r="F72" s="5">
        <v>43286</v>
      </c>
      <c r="G72">
        <v>806241834</v>
      </c>
      <c r="H72" s="5">
        <v>43327</v>
      </c>
      <c r="I72">
        <v>3730</v>
      </c>
      <c r="J72" s="9">
        <v>109.28</v>
      </c>
      <c r="K72" s="9">
        <v>35.840000000000003</v>
      </c>
      <c r="L72" s="9">
        <v>407614.4</v>
      </c>
      <c r="M72" s="9">
        <v>133683.20000000001</v>
      </c>
      <c r="N72" s="9">
        <v>273931.2</v>
      </c>
    </row>
    <row r="73" spans="1:14" x14ac:dyDescent="0.2">
      <c r="A73" t="s">
        <v>9</v>
      </c>
      <c r="B73" t="s">
        <v>80</v>
      </c>
      <c r="C73" t="s">
        <v>36</v>
      </c>
      <c r="D73" t="s">
        <v>7</v>
      </c>
      <c r="E73" t="s">
        <v>4</v>
      </c>
      <c r="F73" s="5">
        <v>42802</v>
      </c>
      <c r="G73">
        <v>747774398</v>
      </c>
      <c r="H73" s="5">
        <v>42828</v>
      </c>
      <c r="I73">
        <v>1916</v>
      </c>
      <c r="J73" s="9">
        <v>421.89</v>
      </c>
      <c r="K73" s="9">
        <v>364.69</v>
      </c>
      <c r="L73" s="9">
        <v>808341.24</v>
      </c>
      <c r="M73" s="9">
        <v>698746.04</v>
      </c>
      <c r="N73" s="9">
        <v>109595.2</v>
      </c>
    </row>
    <row r="74" spans="1:14" x14ac:dyDescent="0.2">
      <c r="A74" t="s">
        <v>0</v>
      </c>
      <c r="B74" t="s">
        <v>5</v>
      </c>
      <c r="C74" t="s">
        <v>36</v>
      </c>
      <c r="D74" t="s">
        <v>3</v>
      </c>
      <c r="E74" t="s">
        <v>23</v>
      </c>
      <c r="F74" s="5">
        <v>44524</v>
      </c>
      <c r="G74">
        <v>616755998</v>
      </c>
      <c r="H74" s="5">
        <v>44533</v>
      </c>
      <c r="I74">
        <v>660</v>
      </c>
      <c r="J74" s="9">
        <v>421.89</v>
      </c>
      <c r="K74" s="9">
        <v>364.69</v>
      </c>
      <c r="L74" s="9">
        <v>278447.40000000002</v>
      </c>
      <c r="M74" s="9">
        <v>240695.4</v>
      </c>
      <c r="N74" s="9">
        <v>37752</v>
      </c>
    </row>
    <row r="75" spans="1:14" x14ac:dyDescent="0.2">
      <c r="A75" t="s">
        <v>20</v>
      </c>
      <c r="B75" t="s">
        <v>81</v>
      </c>
      <c r="C75" t="s">
        <v>2</v>
      </c>
      <c r="D75" t="s">
        <v>7</v>
      </c>
      <c r="E75" t="s">
        <v>8</v>
      </c>
      <c r="F75" s="5">
        <v>42663</v>
      </c>
      <c r="G75">
        <v>691360461</v>
      </c>
      <c r="H75" s="5">
        <v>42681</v>
      </c>
      <c r="I75">
        <v>7779</v>
      </c>
      <c r="J75" s="9">
        <v>255.28</v>
      </c>
      <c r="K75" s="9">
        <v>159.41999999999999</v>
      </c>
      <c r="L75" s="9">
        <v>1985823.12</v>
      </c>
      <c r="M75" s="9">
        <v>1240128.18</v>
      </c>
      <c r="N75" s="9">
        <v>745694.94</v>
      </c>
    </row>
    <row r="76" spans="1:14" x14ac:dyDescent="0.2">
      <c r="A76" t="s">
        <v>0</v>
      </c>
      <c r="B76" t="s">
        <v>34</v>
      </c>
      <c r="C76" t="s">
        <v>11</v>
      </c>
      <c r="D76" t="s">
        <v>3</v>
      </c>
      <c r="E76" t="s">
        <v>8</v>
      </c>
      <c r="F76" s="5">
        <v>43556</v>
      </c>
      <c r="G76">
        <v>870074117</v>
      </c>
      <c r="H76" s="5">
        <v>43601</v>
      </c>
      <c r="I76">
        <v>3121</v>
      </c>
      <c r="J76" s="9">
        <v>47.45</v>
      </c>
      <c r="K76" s="9">
        <v>31.79</v>
      </c>
      <c r="L76" s="9">
        <v>148091.45000000001</v>
      </c>
      <c r="M76" s="9">
        <v>99216.59</v>
      </c>
      <c r="N76" s="9">
        <v>48874.86</v>
      </c>
    </row>
    <row r="77" spans="1:14" x14ac:dyDescent="0.2">
      <c r="A77" t="s">
        <v>17</v>
      </c>
      <c r="B77" t="s">
        <v>82</v>
      </c>
      <c r="C77" t="s">
        <v>29</v>
      </c>
      <c r="D77" t="s">
        <v>3</v>
      </c>
      <c r="E77" t="s">
        <v>23</v>
      </c>
      <c r="F77" s="5">
        <v>44621</v>
      </c>
      <c r="G77">
        <v>221695792</v>
      </c>
      <c r="H77" s="5">
        <v>44640</v>
      </c>
      <c r="I77">
        <v>3566</v>
      </c>
      <c r="J77" s="9">
        <v>651.21</v>
      </c>
      <c r="K77" s="9">
        <v>524.96</v>
      </c>
      <c r="L77" s="9">
        <v>2322214.86</v>
      </c>
      <c r="M77" s="9">
        <v>1872007.36</v>
      </c>
      <c r="N77" s="9">
        <v>450207.5</v>
      </c>
    </row>
    <row r="78" spans="1:14" x14ac:dyDescent="0.2">
      <c r="A78" t="s">
        <v>20</v>
      </c>
      <c r="B78" t="s">
        <v>52</v>
      </c>
      <c r="C78" t="s">
        <v>45</v>
      </c>
      <c r="D78" t="s">
        <v>3</v>
      </c>
      <c r="E78" t="s">
        <v>4</v>
      </c>
      <c r="F78" s="5">
        <v>42929</v>
      </c>
      <c r="G78">
        <v>135336816</v>
      </c>
      <c r="H78" s="5">
        <v>42964</v>
      </c>
      <c r="I78">
        <v>8026</v>
      </c>
      <c r="J78" s="9">
        <v>9.33</v>
      </c>
      <c r="K78" s="9">
        <v>6.92</v>
      </c>
      <c r="L78" s="9">
        <v>74882.58</v>
      </c>
      <c r="M78" s="9">
        <v>55539.92</v>
      </c>
      <c r="N78" s="9">
        <v>19342.66</v>
      </c>
    </row>
    <row r="79" spans="1:14" x14ac:dyDescent="0.2">
      <c r="A79" t="s">
        <v>20</v>
      </c>
      <c r="B79" t="s">
        <v>21</v>
      </c>
      <c r="C79" t="s">
        <v>29</v>
      </c>
      <c r="D79" t="s">
        <v>3</v>
      </c>
      <c r="E79" t="s">
        <v>15</v>
      </c>
      <c r="F79" s="5">
        <v>43950</v>
      </c>
      <c r="G79">
        <v>270421016</v>
      </c>
      <c r="H79" s="5">
        <v>43974</v>
      </c>
      <c r="I79">
        <v>2443</v>
      </c>
      <c r="J79" s="9">
        <v>651.21</v>
      </c>
      <c r="K79" s="9">
        <v>524.96</v>
      </c>
      <c r="L79" s="9">
        <v>1590906.03</v>
      </c>
      <c r="M79" s="9">
        <v>1282477.28</v>
      </c>
      <c r="N79" s="9">
        <v>308428.75</v>
      </c>
    </row>
    <row r="80" spans="1:14" x14ac:dyDescent="0.2">
      <c r="A80" t="s">
        <v>9</v>
      </c>
      <c r="B80" t="s">
        <v>83</v>
      </c>
      <c r="C80" t="s">
        <v>65</v>
      </c>
      <c r="D80" t="s">
        <v>3</v>
      </c>
      <c r="E80" t="s">
        <v>23</v>
      </c>
      <c r="F80" s="5">
        <v>44728</v>
      </c>
      <c r="G80">
        <v>806684720</v>
      </c>
      <c r="H80" s="5">
        <v>44760</v>
      </c>
      <c r="I80">
        <v>4790</v>
      </c>
      <c r="J80" s="9">
        <v>668.27</v>
      </c>
      <c r="K80" s="9">
        <v>502.54</v>
      </c>
      <c r="L80" s="9">
        <v>3201013.3</v>
      </c>
      <c r="M80" s="9">
        <v>2407166.6</v>
      </c>
      <c r="N80" s="9">
        <v>793846.7</v>
      </c>
    </row>
    <row r="81" spans="1:14" x14ac:dyDescent="0.2">
      <c r="A81" t="s">
        <v>9</v>
      </c>
      <c r="B81" t="s">
        <v>84</v>
      </c>
      <c r="C81" t="s">
        <v>65</v>
      </c>
      <c r="D81" t="s">
        <v>3</v>
      </c>
      <c r="E81" t="s">
        <v>4</v>
      </c>
      <c r="F81" s="5">
        <v>42926</v>
      </c>
      <c r="G81">
        <v>194176757</v>
      </c>
      <c r="H81" s="5">
        <v>42967</v>
      </c>
      <c r="I81">
        <v>72</v>
      </c>
      <c r="J81" s="9">
        <v>668.27</v>
      </c>
      <c r="K81" s="9">
        <v>502.54</v>
      </c>
      <c r="L81" s="9">
        <v>48115.44</v>
      </c>
      <c r="M81" s="9">
        <v>36182.879999999997</v>
      </c>
      <c r="N81" s="9">
        <v>11932.56</v>
      </c>
    </row>
    <row r="82" spans="1:14" x14ac:dyDescent="0.2">
      <c r="A82" t="s">
        <v>17</v>
      </c>
      <c r="B82" t="s">
        <v>85</v>
      </c>
      <c r="C82" t="s">
        <v>2</v>
      </c>
      <c r="D82" t="s">
        <v>7</v>
      </c>
      <c r="E82" t="s">
        <v>23</v>
      </c>
      <c r="F82" s="5">
        <v>42914</v>
      </c>
      <c r="G82">
        <v>103258454</v>
      </c>
      <c r="H82" s="5">
        <v>42962</v>
      </c>
      <c r="I82">
        <v>5326</v>
      </c>
      <c r="J82" s="9">
        <v>255.28</v>
      </c>
      <c r="K82" s="9">
        <v>159.41999999999999</v>
      </c>
      <c r="L82" s="9">
        <v>1359621.28</v>
      </c>
      <c r="M82" s="9">
        <v>849070.92</v>
      </c>
      <c r="N82" s="9">
        <v>510550.36</v>
      </c>
    </row>
    <row r="83" spans="1:14" x14ac:dyDescent="0.2">
      <c r="A83" t="s">
        <v>17</v>
      </c>
      <c r="B83" t="s">
        <v>86</v>
      </c>
      <c r="C83" t="s">
        <v>29</v>
      </c>
      <c r="D83" t="s">
        <v>3</v>
      </c>
      <c r="E83" t="s">
        <v>23</v>
      </c>
      <c r="F83" s="5">
        <v>43211</v>
      </c>
      <c r="G83">
        <v>474603641</v>
      </c>
      <c r="H83" s="5">
        <v>43250</v>
      </c>
      <c r="I83">
        <v>4619</v>
      </c>
      <c r="J83" s="9">
        <v>651.21</v>
      </c>
      <c r="K83" s="9">
        <v>524.96</v>
      </c>
      <c r="L83" s="9">
        <v>3007938.99</v>
      </c>
      <c r="M83" s="9">
        <v>2424790.2400000002</v>
      </c>
      <c r="N83" s="9">
        <v>583148.75</v>
      </c>
    </row>
    <row r="84" spans="1:14" x14ac:dyDescent="0.2">
      <c r="A84" t="s">
        <v>9</v>
      </c>
      <c r="B84" t="s">
        <v>87</v>
      </c>
      <c r="C84" t="s">
        <v>14</v>
      </c>
      <c r="D84" t="s">
        <v>3</v>
      </c>
      <c r="E84" t="s">
        <v>23</v>
      </c>
      <c r="F84" s="5">
        <v>44191</v>
      </c>
      <c r="G84">
        <v>869198644</v>
      </c>
      <c r="H84" s="5">
        <v>43835</v>
      </c>
      <c r="I84">
        <v>4049</v>
      </c>
      <c r="J84" s="9">
        <v>205.7</v>
      </c>
      <c r="K84" s="9">
        <v>117.11</v>
      </c>
      <c r="L84" s="9">
        <v>832879.3</v>
      </c>
      <c r="M84" s="9">
        <v>474178.39</v>
      </c>
      <c r="N84" s="9">
        <v>358700.91</v>
      </c>
    </row>
    <row r="85" spans="1:14" x14ac:dyDescent="0.2">
      <c r="A85" t="s">
        <v>9</v>
      </c>
      <c r="B85" t="s">
        <v>88</v>
      </c>
      <c r="C85" t="s">
        <v>65</v>
      </c>
      <c r="D85" t="s">
        <v>3</v>
      </c>
      <c r="E85" t="s">
        <v>23</v>
      </c>
      <c r="F85" s="5">
        <v>42309</v>
      </c>
      <c r="G85">
        <v>918342292</v>
      </c>
      <c r="H85" s="5">
        <v>42359</v>
      </c>
      <c r="I85">
        <v>6747</v>
      </c>
      <c r="J85" s="9">
        <v>668.27</v>
      </c>
      <c r="K85" s="9">
        <v>502.54</v>
      </c>
      <c r="L85" s="9">
        <v>4508817.6900000004</v>
      </c>
      <c r="M85" s="9">
        <v>3390637.38</v>
      </c>
      <c r="N85" s="9">
        <v>1118180.31</v>
      </c>
    </row>
    <row r="86" spans="1:14" x14ac:dyDescent="0.2">
      <c r="A86" t="s">
        <v>9</v>
      </c>
      <c r="B86" t="s">
        <v>89</v>
      </c>
      <c r="C86" t="s">
        <v>31</v>
      </c>
      <c r="D86" t="s">
        <v>3</v>
      </c>
      <c r="E86" t="s">
        <v>23</v>
      </c>
      <c r="F86" s="5">
        <v>44218</v>
      </c>
      <c r="G86">
        <v>773645913</v>
      </c>
      <c r="H86" s="5">
        <v>44224</v>
      </c>
      <c r="I86">
        <v>7873</v>
      </c>
      <c r="J86" s="9">
        <v>437.2</v>
      </c>
      <c r="K86" s="9">
        <v>263.33</v>
      </c>
      <c r="L86" s="9">
        <v>3442075.6</v>
      </c>
      <c r="M86" s="9">
        <v>2073197.09</v>
      </c>
      <c r="N86" s="9">
        <v>1368878.51</v>
      </c>
    </row>
    <row r="87" spans="1:14" x14ac:dyDescent="0.2">
      <c r="A87" t="s">
        <v>12</v>
      </c>
      <c r="B87" t="s">
        <v>90</v>
      </c>
      <c r="C87" t="s">
        <v>31</v>
      </c>
      <c r="D87" t="s">
        <v>3</v>
      </c>
      <c r="E87" t="s">
        <v>8</v>
      </c>
      <c r="F87" s="5">
        <v>43264</v>
      </c>
      <c r="G87">
        <v>657033336</v>
      </c>
      <c r="H87" s="5">
        <v>43283</v>
      </c>
      <c r="I87">
        <v>9620</v>
      </c>
      <c r="J87" s="9">
        <v>437.2</v>
      </c>
      <c r="K87" s="9">
        <v>263.33</v>
      </c>
      <c r="L87" s="9">
        <v>4205864</v>
      </c>
      <c r="M87" s="9">
        <v>2533234.6</v>
      </c>
      <c r="N87" s="9">
        <v>1672629.4</v>
      </c>
    </row>
    <row r="88" spans="1:14" x14ac:dyDescent="0.2">
      <c r="A88" t="s">
        <v>9</v>
      </c>
      <c r="B88" t="s">
        <v>24</v>
      </c>
      <c r="C88" t="s">
        <v>36</v>
      </c>
      <c r="D88" t="s">
        <v>3</v>
      </c>
      <c r="E88" t="s">
        <v>23</v>
      </c>
      <c r="F88" s="5">
        <v>44036</v>
      </c>
      <c r="G88">
        <v>410740888</v>
      </c>
      <c r="H88" s="5">
        <v>44075</v>
      </c>
      <c r="I88">
        <v>6211</v>
      </c>
      <c r="J88" s="9">
        <v>421.89</v>
      </c>
      <c r="K88" s="9">
        <v>364.69</v>
      </c>
      <c r="L88" s="9">
        <v>2620358.79</v>
      </c>
      <c r="M88" s="9">
        <v>2265089.59</v>
      </c>
      <c r="N88" s="9">
        <v>355269.2</v>
      </c>
    </row>
    <row r="89" spans="1:14" x14ac:dyDescent="0.2">
      <c r="A89" t="s">
        <v>9</v>
      </c>
      <c r="B89" t="s">
        <v>91</v>
      </c>
      <c r="C89" t="s">
        <v>36</v>
      </c>
      <c r="D89" t="s">
        <v>7</v>
      </c>
      <c r="E89" t="s">
        <v>4</v>
      </c>
      <c r="F89" s="5">
        <v>44545</v>
      </c>
      <c r="G89">
        <v>847317397</v>
      </c>
      <c r="H89" s="5">
        <v>44548</v>
      </c>
      <c r="I89">
        <v>8902</v>
      </c>
      <c r="J89" s="9">
        <v>421.89</v>
      </c>
      <c r="K89" s="9">
        <v>364.69</v>
      </c>
      <c r="L89" s="9">
        <v>3755664.78</v>
      </c>
      <c r="M89" s="9">
        <v>3246470.38</v>
      </c>
      <c r="N89" s="9">
        <v>509194.4</v>
      </c>
    </row>
    <row r="90" spans="1:14" x14ac:dyDescent="0.2">
      <c r="A90" t="s">
        <v>9</v>
      </c>
      <c r="B90" t="s">
        <v>92</v>
      </c>
      <c r="C90" t="s">
        <v>11</v>
      </c>
      <c r="D90" t="s">
        <v>3</v>
      </c>
      <c r="E90" t="s">
        <v>15</v>
      </c>
      <c r="F90" s="5">
        <v>44077</v>
      </c>
      <c r="G90">
        <v>599624192</v>
      </c>
      <c r="H90" s="5">
        <v>44095</v>
      </c>
      <c r="I90">
        <v>978</v>
      </c>
      <c r="J90" s="9">
        <v>47.45</v>
      </c>
      <c r="K90" s="9">
        <v>31.79</v>
      </c>
      <c r="L90" s="9">
        <v>46406.1</v>
      </c>
      <c r="M90" s="9">
        <v>31090.62</v>
      </c>
      <c r="N90" s="9">
        <v>15315.48</v>
      </c>
    </row>
    <row r="91" spans="1:14" x14ac:dyDescent="0.2">
      <c r="A91" t="s">
        <v>12</v>
      </c>
      <c r="B91" t="s">
        <v>93</v>
      </c>
      <c r="C91" t="s">
        <v>11</v>
      </c>
      <c r="D91" t="s">
        <v>7</v>
      </c>
      <c r="E91" t="s">
        <v>23</v>
      </c>
      <c r="F91" s="5">
        <v>43849</v>
      </c>
      <c r="G91">
        <v>170835101</v>
      </c>
      <c r="H91" s="5">
        <v>43873</v>
      </c>
      <c r="I91">
        <v>2758</v>
      </c>
      <c r="J91" s="9">
        <v>47.45</v>
      </c>
      <c r="K91" s="9">
        <v>31.79</v>
      </c>
      <c r="L91" s="9">
        <v>130867.1</v>
      </c>
      <c r="M91" s="9">
        <v>87676.82</v>
      </c>
      <c r="N91" s="9">
        <v>43190.28</v>
      </c>
    </row>
    <row r="92" spans="1:14" x14ac:dyDescent="0.2">
      <c r="A92" t="s">
        <v>0</v>
      </c>
      <c r="B92" t="s">
        <v>94</v>
      </c>
      <c r="C92" t="s">
        <v>14</v>
      </c>
      <c r="D92" t="s">
        <v>3</v>
      </c>
      <c r="E92" t="s">
        <v>23</v>
      </c>
      <c r="F92" s="5">
        <v>42386</v>
      </c>
      <c r="G92">
        <v>584436452</v>
      </c>
      <c r="H92" s="5">
        <v>42409</v>
      </c>
      <c r="I92">
        <v>6588</v>
      </c>
      <c r="J92" s="9">
        <v>205.7</v>
      </c>
      <c r="K92" s="9">
        <v>117.11</v>
      </c>
      <c r="L92" s="9">
        <v>1355151.6</v>
      </c>
      <c r="M92" s="9">
        <v>771520.68</v>
      </c>
      <c r="N92" s="9">
        <v>583630.92000000004</v>
      </c>
    </row>
    <row r="93" spans="1:14" x14ac:dyDescent="0.2">
      <c r="A93" t="s">
        <v>9</v>
      </c>
      <c r="B93" t="s">
        <v>95</v>
      </c>
      <c r="C93" t="s">
        <v>29</v>
      </c>
      <c r="D93" t="s">
        <v>3</v>
      </c>
      <c r="E93" t="s">
        <v>23</v>
      </c>
      <c r="F93" s="5">
        <v>44106</v>
      </c>
      <c r="G93">
        <v>234227073</v>
      </c>
      <c r="H93" s="5">
        <v>44116</v>
      </c>
      <c r="I93">
        <v>1851</v>
      </c>
      <c r="J93" s="9">
        <v>651.21</v>
      </c>
      <c r="K93" s="9">
        <v>524.96</v>
      </c>
      <c r="L93" s="9">
        <v>1205389.71</v>
      </c>
      <c r="M93" s="9">
        <v>971700.96</v>
      </c>
      <c r="N93" s="9">
        <v>233688.75</v>
      </c>
    </row>
    <row r="94" spans="1:14" x14ac:dyDescent="0.2">
      <c r="A94" t="s">
        <v>9</v>
      </c>
      <c r="B94" t="s">
        <v>96</v>
      </c>
      <c r="C94" t="s">
        <v>29</v>
      </c>
      <c r="D94" t="s">
        <v>3</v>
      </c>
      <c r="E94" t="s">
        <v>4</v>
      </c>
      <c r="F94" s="5">
        <v>43121</v>
      </c>
      <c r="G94">
        <v>734318292</v>
      </c>
      <c r="H94" s="5">
        <v>43163</v>
      </c>
      <c r="I94">
        <v>9956</v>
      </c>
      <c r="J94" s="9">
        <v>651.21</v>
      </c>
      <c r="K94" s="9">
        <v>524.96</v>
      </c>
      <c r="L94" s="9">
        <v>6483446.7599999998</v>
      </c>
      <c r="M94" s="9">
        <v>5226501.76</v>
      </c>
      <c r="N94" s="9">
        <v>1256945</v>
      </c>
    </row>
    <row r="95" spans="1:14" x14ac:dyDescent="0.2">
      <c r="A95" t="s">
        <v>0</v>
      </c>
      <c r="B95" t="s">
        <v>97</v>
      </c>
      <c r="C95" t="s">
        <v>6</v>
      </c>
      <c r="D95" t="s">
        <v>3</v>
      </c>
      <c r="E95" t="s">
        <v>23</v>
      </c>
      <c r="F95" s="5">
        <v>43820</v>
      </c>
      <c r="G95">
        <v>169133937</v>
      </c>
      <c r="H95" s="5">
        <v>43830</v>
      </c>
      <c r="I95">
        <v>9345</v>
      </c>
      <c r="J95" s="9">
        <v>152.58000000000001</v>
      </c>
      <c r="K95" s="9">
        <v>97.44</v>
      </c>
      <c r="L95" s="9">
        <v>1425860.1</v>
      </c>
      <c r="M95" s="9">
        <v>910576.8</v>
      </c>
      <c r="N95" s="9">
        <v>515283.3</v>
      </c>
    </row>
    <row r="96" spans="1:14" x14ac:dyDescent="0.2">
      <c r="A96" t="s">
        <v>12</v>
      </c>
      <c r="B96" t="s">
        <v>16</v>
      </c>
      <c r="C96" t="s">
        <v>14</v>
      </c>
      <c r="D96" t="s">
        <v>3</v>
      </c>
      <c r="E96" t="s">
        <v>8</v>
      </c>
      <c r="F96" s="5">
        <v>42059</v>
      </c>
      <c r="G96">
        <v>743410336</v>
      </c>
      <c r="H96" s="5">
        <v>42083</v>
      </c>
      <c r="I96">
        <v>494</v>
      </c>
      <c r="J96" s="9">
        <v>205.7</v>
      </c>
      <c r="K96" s="9">
        <v>117.11</v>
      </c>
      <c r="L96" s="9">
        <v>101615.8</v>
      </c>
      <c r="M96" s="9">
        <v>57852.34</v>
      </c>
      <c r="N96" s="9">
        <v>43763.46</v>
      </c>
    </row>
    <row r="97" spans="1:14" x14ac:dyDescent="0.2">
      <c r="A97" t="s">
        <v>9</v>
      </c>
      <c r="B97" t="s">
        <v>98</v>
      </c>
      <c r="C97" t="s">
        <v>65</v>
      </c>
      <c r="D97" t="s">
        <v>7</v>
      </c>
      <c r="E97" t="s">
        <v>15</v>
      </c>
      <c r="F97" s="5">
        <v>42923</v>
      </c>
      <c r="G97">
        <v>232196319</v>
      </c>
      <c r="H97" s="5">
        <v>42951</v>
      </c>
      <c r="I97">
        <v>905</v>
      </c>
      <c r="J97" s="9">
        <v>668.27</v>
      </c>
      <c r="K97" s="9">
        <v>502.54</v>
      </c>
      <c r="L97" s="9">
        <v>604784.35</v>
      </c>
      <c r="M97" s="9">
        <v>454798.7</v>
      </c>
      <c r="N97" s="9">
        <v>149985.65</v>
      </c>
    </row>
    <row r="98" spans="1:14" x14ac:dyDescent="0.2">
      <c r="A98" t="s">
        <v>9</v>
      </c>
      <c r="B98" t="s">
        <v>99</v>
      </c>
      <c r="C98" t="s">
        <v>11</v>
      </c>
      <c r="D98" t="s">
        <v>7</v>
      </c>
      <c r="E98" t="s">
        <v>15</v>
      </c>
      <c r="F98" s="5">
        <v>43281</v>
      </c>
      <c r="G98">
        <v>530853211</v>
      </c>
      <c r="H98" s="5">
        <v>43314</v>
      </c>
      <c r="I98">
        <v>117</v>
      </c>
      <c r="J98" s="9">
        <v>47.45</v>
      </c>
      <c r="K98" s="9">
        <v>31.79</v>
      </c>
      <c r="L98" s="9">
        <v>5551.65</v>
      </c>
      <c r="M98" s="9">
        <v>3719.43</v>
      </c>
      <c r="N98" s="9">
        <v>1832.22</v>
      </c>
    </row>
    <row r="99" spans="1:14" x14ac:dyDescent="0.2">
      <c r="A99" t="s">
        <v>20</v>
      </c>
      <c r="B99" t="s">
        <v>70</v>
      </c>
      <c r="C99" t="s">
        <v>45</v>
      </c>
      <c r="D99" t="s">
        <v>3</v>
      </c>
      <c r="E99" t="s">
        <v>15</v>
      </c>
      <c r="F99" s="5">
        <v>44537</v>
      </c>
      <c r="G99">
        <v>905054843</v>
      </c>
      <c r="H99" s="5">
        <v>44208</v>
      </c>
      <c r="I99">
        <v>4695</v>
      </c>
      <c r="J99" s="9">
        <v>9.33</v>
      </c>
      <c r="K99" s="9">
        <v>6.92</v>
      </c>
      <c r="L99" s="9">
        <v>43804.35</v>
      </c>
      <c r="M99" s="9">
        <v>32489.4</v>
      </c>
      <c r="N99" s="9">
        <v>11314.95</v>
      </c>
    </row>
    <row r="100" spans="1:14" x14ac:dyDescent="0.2">
      <c r="A100" t="s">
        <v>17</v>
      </c>
      <c r="B100" t="s">
        <v>59</v>
      </c>
      <c r="C100" t="s">
        <v>65</v>
      </c>
      <c r="D100" t="s">
        <v>7</v>
      </c>
      <c r="E100" t="s">
        <v>8</v>
      </c>
      <c r="F100" s="5">
        <v>42640</v>
      </c>
      <c r="G100">
        <v>240787541</v>
      </c>
      <c r="H100" s="5">
        <v>42687</v>
      </c>
      <c r="I100">
        <v>3239</v>
      </c>
      <c r="J100" s="9">
        <v>668.27</v>
      </c>
      <c r="K100" s="9">
        <v>502.54</v>
      </c>
      <c r="L100" s="9">
        <v>2164526.5299999998</v>
      </c>
      <c r="M100" s="9">
        <v>1627727.06</v>
      </c>
      <c r="N100" s="9">
        <v>536799.47</v>
      </c>
    </row>
    <row r="101" spans="1:14" x14ac:dyDescent="0.2">
      <c r="A101" t="s">
        <v>9</v>
      </c>
      <c r="B101" t="s">
        <v>100</v>
      </c>
      <c r="C101" t="s">
        <v>36</v>
      </c>
      <c r="D101" t="s">
        <v>3</v>
      </c>
      <c r="E101" t="s">
        <v>15</v>
      </c>
      <c r="F101" s="5">
        <v>44703</v>
      </c>
      <c r="G101">
        <v>194350135</v>
      </c>
      <c r="H101" s="5">
        <v>44717</v>
      </c>
      <c r="I101">
        <v>1379</v>
      </c>
      <c r="J101" s="9">
        <v>421.89</v>
      </c>
      <c r="K101" s="9">
        <v>364.69</v>
      </c>
      <c r="L101" s="9">
        <v>581786.31000000006</v>
      </c>
      <c r="M101" s="9">
        <v>502907.51</v>
      </c>
      <c r="N101" s="9">
        <v>78878.8</v>
      </c>
    </row>
    <row r="102" spans="1:14" x14ac:dyDescent="0.2">
      <c r="A102" t="s">
        <v>12</v>
      </c>
      <c r="B102" t="s">
        <v>32</v>
      </c>
      <c r="C102" t="s">
        <v>65</v>
      </c>
      <c r="D102" t="s">
        <v>3</v>
      </c>
      <c r="E102" t="s">
        <v>15</v>
      </c>
      <c r="F102" s="5">
        <v>43567</v>
      </c>
      <c r="G102">
        <v>242353951</v>
      </c>
      <c r="H102" s="5">
        <v>43568</v>
      </c>
      <c r="I102">
        <v>6775</v>
      </c>
      <c r="J102" s="9">
        <v>668.27</v>
      </c>
      <c r="K102" s="9">
        <v>502.54</v>
      </c>
      <c r="L102" s="9">
        <v>4527529.25</v>
      </c>
      <c r="M102" s="9">
        <v>3404708.5</v>
      </c>
      <c r="N102" s="9">
        <v>1122820.75</v>
      </c>
    </row>
    <row r="103" spans="1:14" x14ac:dyDescent="0.2">
      <c r="A103" t="s">
        <v>0</v>
      </c>
      <c r="B103" t="s">
        <v>101</v>
      </c>
      <c r="C103" t="s">
        <v>57</v>
      </c>
      <c r="D103" t="s">
        <v>7</v>
      </c>
      <c r="E103" t="s">
        <v>8</v>
      </c>
      <c r="F103" s="5">
        <v>44121</v>
      </c>
      <c r="G103">
        <v>831722819</v>
      </c>
      <c r="H103" s="5">
        <v>44130</v>
      </c>
      <c r="I103">
        <v>4120</v>
      </c>
      <c r="J103" s="9">
        <v>154.06</v>
      </c>
      <c r="K103" s="9">
        <v>90.93</v>
      </c>
      <c r="L103" s="9">
        <v>634727.19999999995</v>
      </c>
      <c r="M103" s="9">
        <v>374631.6</v>
      </c>
      <c r="N103" s="9">
        <v>260095.6</v>
      </c>
    </row>
    <row r="104" spans="1:14" x14ac:dyDescent="0.2">
      <c r="A104" t="s">
        <v>9</v>
      </c>
      <c r="B104" t="s">
        <v>102</v>
      </c>
      <c r="C104" t="s">
        <v>31</v>
      </c>
      <c r="D104" t="s">
        <v>3</v>
      </c>
      <c r="E104" t="s">
        <v>15</v>
      </c>
      <c r="F104" s="5">
        <v>44027</v>
      </c>
      <c r="G104">
        <v>229693067</v>
      </c>
      <c r="H104" s="5">
        <v>44027</v>
      </c>
      <c r="I104">
        <v>138</v>
      </c>
      <c r="J104" s="9">
        <v>437.2</v>
      </c>
      <c r="K104" s="9">
        <v>263.33</v>
      </c>
      <c r="L104" s="9">
        <v>60333.599999999999</v>
      </c>
      <c r="M104" s="9">
        <v>36339.54</v>
      </c>
      <c r="N104" s="9">
        <v>23994.06</v>
      </c>
    </row>
    <row r="105" spans="1:14" x14ac:dyDescent="0.2">
      <c r="A105" t="s">
        <v>9</v>
      </c>
      <c r="B105" t="s">
        <v>103</v>
      </c>
      <c r="C105" t="s">
        <v>14</v>
      </c>
      <c r="D105" t="s">
        <v>7</v>
      </c>
      <c r="E105" t="s">
        <v>23</v>
      </c>
      <c r="F105" s="5">
        <v>43604</v>
      </c>
      <c r="G105">
        <v>373813521</v>
      </c>
      <c r="H105" s="5">
        <v>43631</v>
      </c>
      <c r="I105">
        <v>8583</v>
      </c>
      <c r="J105" s="9">
        <v>205.7</v>
      </c>
      <c r="K105" s="9">
        <v>117.11</v>
      </c>
      <c r="L105" s="9">
        <v>1765523.1</v>
      </c>
      <c r="M105" s="9">
        <v>1005155.13</v>
      </c>
      <c r="N105" s="9">
        <v>760367.97</v>
      </c>
    </row>
    <row r="106" spans="1:14" x14ac:dyDescent="0.2">
      <c r="A106" t="s">
        <v>9</v>
      </c>
      <c r="B106" t="s">
        <v>104</v>
      </c>
      <c r="C106" t="s">
        <v>11</v>
      </c>
      <c r="D106" t="s">
        <v>3</v>
      </c>
      <c r="E106" t="s">
        <v>8</v>
      </c>
      <c r="F106" s="5">
        <v>42833</v>
      </c>
      <c r="G106">
        <v>121945512</v>
      </c>
      <c r="H106" s="5">
        <v>42837</v>
      </c>
      <c r="I106">
        <v>5242</v>
      </c>
      <c r="J106" s="9">
        <v>47.45</v>
      </c>
      <c r="K106" s="9">
        <v>31.79</v>
      </c>
      <c r="L106" s="9">
        <v>248732.9</v>
      </c>
      <c r="M106" s="9">
        <v>166643.18</v>
      </c>
      <c r="N106" s="9">
        <v>82089.72</v>
      </c>
    </row>
    <row r="107" spans="1:14" x14ac:dyDescent="0.2">
      <c r="A107" t="s">
        <v>20</v>
      </c>
      <c r="B107" t="s">
        <v>52</v>
      </c>
      <c r="C107" t="s">
        <v>45</v>
      </c>
      <c r="D107" t="s">
        <v>7</v>
      </c>
      <c r="E107" t="s">
        <v>15</v>
      </c>
      <c r="F107" s="5">
        <v>42314</v>
      </c>
      <c r="G107">
        <v>202262866</v>
      </c>
      <c r="H107" s="5">
        <v>42352</v>
      </c>
      <c r="I107">
        <v>2932</v>
      </c>
      <c r="J107" s="9">
        <v>9.33</v>
      </c>
      <c r="K107" s="9">
        <v>6.92</v>
      </c>
      <c r="L107" s="9">
        <v>27355.56</v>
      </c>
      <c r="M107" s="9">
        <v>20289.439999999999</v>
      </c>
      <c r="N107" s="9">
        <v>7066.12</v>
      </c>
    </row>
    <row r="108" spans="1:14" x14ac:dyDescent="0.2">
      <c r="A108" t="s">
        <v>20</v>
      </c>
      <c r="B108" t="s">
        <v>46</v>
      </c>
      <c r="C108" t="s">
        <v>19</v>
      </c>
      <c r="D108" t="s">
        <v>7</v>
      </c>
      <c r="E108" t="s">
        <v>4</v>
      </c>
      <c r="F108" s="5">
        <v>42725</v>
      </c>
      <c r="G108">
        <v>963251912</v>
      </c>
      <c r="H108" s="5">
        <v>42767</v>
      </c>
      <c r="I108">
        <v>6501</v>
      </c>
      <c r="J108" s="9">
        <v>81.73</v>
      </c>
      <c r="K108" s="9">
        <v>56.67</v>
      </c>
      <c r="L108" s="9">
        <v>531326.73</v>
      </c>
      <c r="M108" s="9">
        <v>368411.67</v>
      </c>
      <c r="N108" s="9">
        <v>162915.06</v>
      </c>
    </row>
    <row r="109" spans="1:14" x14ac:dyDescent="0.2">
      <c r="A109" t="s">
        <v>0</v>
      </c>
      <c r="B109" t="s">
        <v>1</v>
      </c>
      <c r="C109" t="s">
        <v>65</v>
      </c>
      <c r="D109" t="s">
        <v>3</v>
      </c>
      <c r="E109" t="s">
        <v>4</v>
      </c>
      <c r="F109" s="5">
        <v>44794</v>
      </c>
      <c r="G109">
        <v>123711478</v>
      </c>
      <c r="H109" s="5">
        <v>44817</v>
      </c>
      <c r="I109">
        <v>7830</v>
      </c>
      <c r="J109" s="9">
        <v>668.27</v>
      </c>
      <c r="K109" s="9">
        <v>502.54</v>
      </c>
      <c r="L109" s="9">
        <v>5232554.0999999996</v>
      </c>
      <c r="M109" s="9">
        <v>3934888.2</v>
      </c>
      <c r="N109" s="9">
        <v>1297665.8999999999</v>
      </c>
    </row>
    <row r="110" spans="1:14" x14ac:dyDescent="0.2">
      <c r="A110" t="s">
        <v>0</v>
      </c>
      <c r="B110" t="s">
        <v>101</v>
      </c>
      <c r="C110" t="s">
        <v>22</v>
      </c>
      <c r="D110" t="s">
        <v>7</v>
      </c>
      <c r="E110" t="s">
        <v>15</v>
      </c>
      <c r="F110" s="5">
        <v>44785</v>
      </c>
      <c r="G110">
        <v>422752892</v>
      </c>
      <c r="H110" s="5">
        <v>44785</v>
      </c>
      <c r="I110">
        <v>830</v>
      </c>
      <c r="J110" s="9">
        <v>109.28</v>
      </c>
      <c r="K110" s="9">
        <v>35.840000000000003</v>
      </c>
      <c r="L110" s="9">
        <v>90702.399999999994</v>
      </c>
      <c r="M110" s="9">
        <v>29747.200000000001</v>
      </c>
      <c r="N110" s="9">
        <v>60955.199999999997</v>
      </c>
    </row>
    <row r="111" spans="1:14" x14ac:dyDescent="0.2">
      <c r="A111" t="s">
        <v>9</v>
      </c>
      <c r="B111" t="s">
        <v>105</v>
      </c>
      <c r="C111" t="s">
        <v>45</v>
      </c>
      <c r="D111" t="s">
        <v>3</v>
      </c>
      <c r="E111" t="s">
        <v>23</v>
      </c>
      <c r="F111" s="5">
        <v>44126</v>
      </c>
      <c r="G111">
        <v>169799983</v>
      </c>
      <c r="H111" s="5">
        <v>44155</v>
      </c>
      <c r="I111">
        <v>6443</v>
      </c>
      <c r="J111" s="9">
        <v>9.33</v>
      </c>
      <c r="K111" s="9">
        <v>6.92</v>
      </c>
      <c r="L111" s="9">
        <v>60113.19</v>
      </c>
      <c r="M111" s="9">
        <v>44585.56</v>
      </c>
      <c r="N111" s="9">
        <v>15527.63</v>
      </c>
    </row>
    <row r="112" spans="1:14" x14ac:dyDescent="0.2">
      <c r="A112" t="s">
        <v>9</v>
      </c>
      <c r="B112" t="s">
        <v>106</v>
      </c>
      <c r="C112" t="s">
        <v>57</v>
      </c>
      <c r="D112" t="s">
        <v>3</v>
      </c>
      <c r="E112" t="s">
        <v>4</v>
      </c>
      <c r="F112" s="5">
        <v>43170</v>
      </c>
      <c r="G112">
        <v>894589078</v>
      </c>
      <c r="H112" s="5">
        <v>43200</v>
      </c>
      <c r="I112">
        <v>7643</v>
      </c>
      <c r="J112" s="9">
        <v>154.06</v>
      </c>
      <c r="K112" s="9">
        <v>90.93</v>
      </c>
      <c r="L112" s="9">
        <v>1177480.58</v>
      </c>
      <c r="M112" s="9">
        <v>694977.99</v>
      </c>
      <c r="N112" s="9">
        <v>482502.59</v>
      </c>
    </row>
    <row r="113" spans="1:14" x14ac:dyDescent="0.2">
      <c r="A113" t="s">
        <v>12</v>
      </c>
      <c r="B113" t="s">
        <v>107</v>
      </c>
      <c r="C113" t="s">
        <v>29</v>
      </c>
      <c r="D113" t="s">
        <v>7</v>
      </c>
      <c r="E113" t="s">
        <v>4</v>
      </c>
      <c r="F113" s="5">
        <v>42585</v>
      </c>
      <c r="G113">
        <v>597169005</v>
      </c>
      <c r="H113" s="5">
        <v>42596</v>
      </c>
      <c r="I113">
        <v>4434</v>
      </c>
      <c r="J113" s="9">
        <v>651.21</v>
      </c>
      <c r="K113" s="9">
        <v>524.96</v>
      </c>
      <c r="L113" s="9">
        <v>2887465.14</v>
      </c>
      <c r="M113" s="9">
        <v>2327672.64</v>
      </c>
      <c r="N113" s="9">
        <v>559792.5</v>
      </c>
    </row>
    <row r="114" spans="1:14" x14ac:dyDescent="0.2">
      <c r="A114" t="s">
        <v>9</v>
      </c>
      <c r="B114" t="s">
        <v>88</v>
      </c>
      <c r="C114" t="s">
        <v>29</v>
      </c>
      <c r="D114" t="s">
        <v>7</v>
      </c>
      <c r="E114" t="s">
        <v>23</v>
      </c>
      <c r="F114" s="5">
        <v>42120</v>
      </c>
      <c r="G114">
        <v>497901093</v>
      </c>
      <c r="H114" s="5">
        <v>42166</v>
      </c>
      <c r="I114">
        <v>8853</v>
      </c>
      <c r="J114" s="9">
        <v>651.21</v>
      </c>
      <c r="K114" s="9">
        <v>524.96</v>
      </c>
      <c r="L114" s="9">
        <v>5765162.1299999999</v>
      </c>
      <c r="M114" s="9">
        <v>4647470.88</v>
      </c>
      <c r="N114" s="9">
        <v>1117691.25</v>
      </c>
    </row>
    <row r="115" spans="1:14" x14ac:dyDescent="0.2">
      <c r="A115" t="s">
        <v>9</v>
      </c>
      <c r="B115" t="s">
        <v>89</v>
      </c>
      <c r="C115" t="s">
        <v>19</v>
      </c>
      <c r="D115" t="s">
        <v>3</v>
      </c>
      <c r="E115" t="s">
        <v>4</v>
      </c>
      <c r="F115" s="5">
        <v>44758</v>
      </c>
      <c r="G115">
        <v>987459170</v>
      </c>
      <c r="H115" s="5">
        <v>44800</v>
      </c>
      <c r="I115">
        <v>9967</v>
      </c>
      <c r="J115" s="9">
        <v>81.73</v>
      </c>
      <c r="K115" s="9">
        <v>56.67</v>
      </c>
      <c r="L115" s="9">
        <v>814602.91</v>
      </c>
      <c r="M115" s="9">
        <v>564829.89</v>
      </c>
      <c r="N115" s="9">
        <v>249773.02</v>
      </c>
    </row>
    <row r="116" spans="1:14" x14ac:dyDescent="0.2">
      <c r="A116" t="s">
        <v>12</v>
      </c>
      <c r="B116" t="s">
        <v>108</v>
      </c>
      <c r="C116" t="s">
        <v>19</v>
      </c>
      <c r="D116" t="s">
        <v>7</v>
      </c>
      <c r="E116" t="s">
        <v>4</v>
      </c>
      <c r="F116" s="5">
        <v>44218</v>
      </c>
      <c r="G116">
        <v>276829564</v>
      </c>
      <c r="H116" s="5">
        <v>44240</v>
      </c>
      <c r="I116">
        <v>8875</v>
      </c>
      <c r="J116" s="9">
        <v>81.73</v>
      </c>
      <c r="K116" s="9">
        <v>56.67</v>
      </c>
      <c r="L116" s="9">
        <v>725353.75</v>
      </c>
      <c r="M116" s="9">
        <v>502946.25</v>
      </c>
      <c r="N116" s="9">
        <v>222407.5</v>
      </c>
    </row>
    <row r="117" spans="1:14" x14ac:dyDescent="0.2">
      <c r="A117" t="s">
        <v>9</v>
      </c>
      <c r="B117" t="s">
        <v>109</v>
      </c>
      <c r="C117" t="s">
        <v>65</v>
      </c>
      <c r="D117" t="s">
        <v>7</v>
      </c>
      <c r="E117" t="s">
        <v>23</v>
      </c>
      <c r="F117" s="5">
        <v>42146</v>
      </c>
      <c r="G117">
        <v>247311103</v>
      </c>
      <c r="H117" s="5">
        <v>42196</v>
      </c>
      <c r="I117">
        <v>3706</v>
      </c>
      <c r="J117" s="9">
        <v>668.27</v>
      </c>
      <c r="K117" s="9">
        <v>502.54</v>
      </c>
      <c r="L117" s="9">
        <v>2476608.62</v>
      </c>
      <c r="M117" s="9">
        <v>1862413.24</v>
      </c>
      <c r="N117" s="9">
        <v>614195.38</v>
      </c>
    </row>
    <row r="118" spans="1:14" x14ac:dyDescent="0.2">
      <c r="A118" t="s">
        <v>9</v>
      </c>
      <c r="B118" t="s">
        <v>110</v>
      </c>
      <c r="C118" t="s">
        <v>45</v>
      </c>
      <c r="D118" t="s">
        <v>7</v>
      </c>
      <c r="E118" t="s">
        <v>4</v>
      </c>
      <c r="F118" s="5">
        <v>42197</v>
      </c>
      <c r="G118">
        <v>600515115</v>
      </c>
      <c r="H118" s="5">
        <v>42246</v>
      </c>
      <c r="I118">
        <v>4622</v>
      </c>
      <c r="J118" s="9">
        <v>9.33</v>
      </c>
      <c r="K118" s="9">
        <v>6.92</v>
      </c>
      <c r="L118" s="9">
        <v>43123.26</v>
      </c>
      <c r="M118" s="9">
        <v>31984.240000000002</v>
      </c>
      <c r="N118" s="9">
        <v>11139.02</v>
      </c>
    </row>
    <row r="119" spans="1:14" x14ac:dyDescent="0.2">
      <c r="A119" t="s">
        <v>9</v>
      </c>
      <c r="B119" t="s">
        <v>98</v>
      </c>
      <c r="C119" t="s">
        <v>29</v>
      </c>
      <c r="D119" t="s">
        <v>7</v>
      </c>
      <c r="E119" t="s">
        <v>4</v>
      </c>
      <c r="F119" s="5">
        <v>42335</v>
      </c>
      <c r="G119">
        <v>208365428</v>
      </c>
      <c r="H119" s="5">
        <v>42367</v>
      </c>
      <c r="I119">
        <v>8815</v>
      </c>
      <c r="J119" s="9">
        <v>651.21</v>
      </c>
      <c r="K119" s="9">
        <v>524.96</v>
      </c>
      <c r="L119" s="9">
        <v>5740416.1500000004</v>
      </c>
      <c r="M119" s="9">
        <v>4627522.4000000004</v>
      </c>
      <c r="N119" s="9">
        <v>1112893.75</v>
      </c>
    </row>
    <row r="120" spans="1:14" x14ac:dyDescent="0.2">
      <c r="A120" t="s">
        <v>9</v>
      </c>
      <c r="B120" t="s">
        <v>111</v>
      </c>
      <c r="C120" t="s">
        <v>19</v>
      </c>
      <c r="D120" t="s">
        <v>3</v>
      </c>
      <c r="E120" t="s">
        <v>15</v>
      </c>
      <c r="F120" s="5">
        <v>43259</v>
      </c>
      <c r="G120">
        <v>263098371</v>
      </c>
      <c r="H120" s="5">
        <v>43285</v>
      </c>
      <c r="I120">
        <v>5509</v>
      </c>
      <c r="J120" s="9">
        <v>81.73</v>
      </c>
      <c r="K120" s="9">
        <v>56.67</v>
      </c>
      <c r="L120" s="9">
        <v>450250.57</v>
      </c>
      <c r="M120" s="9">
        <v>312195.03000000003</v>
      </c>
      <c r="N120" s="9">
        <v>138055.54</v>
      </c>
    </row>
    <row r="121" spans="1:14" x14ac:dyDescent="0.2">
      <c r="A121" t="s">
        <v>20</v>
      </c>
      <c r="B121" t="s">
        <v>52</v>
      </c>
      <c r="C121" t="s">
        <v>29</v>
      </c>
      <c r="D121" t="s">
        <v>3</v>
      </c>
      <c r="E121" t="s">
        <v>15</v>
      </c>
      <c r="F121" s="5">
        <v>43790</v>
      </c>
      <c r="G121">
        <v>227262771</v>
      </c>
      <c r="H121" s="5">
        <v>43471</v>
      </c>
      <c r="I121">
        <v>959</v>
      </c>
      <c r="J121" s="9">
        <v>651.21</v>
      </c>
      <c r="K121" s="9">
        <v>524.96</v>
      </c>
      <c r="L121" s="9">
        <v>624510.39</v>
      </c>
      <c r="M121" s="9">
        <v>503436.64</v>
      </c>
      <c r="N121" s="9">
        <v>121073.75</v>
      </c>
    </row>
    <row r="122" spans="1:14" x14ac:dyDescent="0.2">
      <c r="A122" t="s">
        <v>9</v>
      </c>
      <c r="B122" t="s">
        <v>112</v>
      </c>
      <c r="C122" t="s">
        <v>29</v>
      </c>
      <c r="D122" t="s">
        <v>7</v>
      </c>
      <c r="E122" t="s">
        <v>23</v>
      </c>
      <c r="F122" s="5">
        <v>44756</v>
      </c>
      <c r="G122">
        <v>983719956</v>
      </c>
      <c r="H122" s="5">
        <v>44774</v>
      </c>
      <c r="I122">
        <v>3450</v>
      </c>
      <c r="J122" s="9">
        <v>651.21</v>
      </c>
      <c r="K122" s="9">
        <v>524.96</v>
      </c>
      <c r="L122" s="9">
        <v>2246674.5</v>
      </c>
      <c r="M122" s="9">
        <v>1811112</v>
      </c>
      <c r="N122" s="9">
        <v>435562.5</v>
      </c>
    </row>
    <row r="123" spans="1:14" x14ac:dyDescent="0.2">
      <c r="A123" t="s">
        <v>9</v>
      </c>
      <c r="B123" t="s">
        <v>113</v>
      </c>
      <c r="C123" t="s">
        <v>2</v>
      </c>
      <c r="D123" t="s">
        <v>7</v>
      </c>
      <c r="E123" t="s">
        <v>23</v>
      </c>
      <c r="F123" s="5">
        <v>43482</v>
      </c>
      <c r="G123">
        <v>785643756</v>
      </c>
      <c r="H123" s="5">
        <v>43491</v>
      </c>
      <c r="I123">
        <v>8301</v>
      </c>
      <c r="J123" s="9">
        <v>255.28</v>
      </c>
      <c r="K123" s="9">
        <v>159.41999999999999</v>
      </c>
      <c r="L123" s="9">
        <v>2119079.2799999998</v>
      </c>
      <c r="M123" s="9">
        <v>1323345.42</v>
      </c>
      <c r="N123" s="9">
        <v>795733.86</v>
      </c>
    </row>
    <row r="124" spans="1:14" x14ac:dyDescent="0.2">
      <c r="A124" t="s">
        <v>9</v>
      </c>
      <c r="B124" t="s">
        <v>95</v>
      </c>
      <c r="C124" t="s">
        <v>29</v>
      </c>
      <c r="D124" t="s">
        <v>3</v>
      </c>
      <c r="E124" t="s">
        <v>8</v>
      </c>
      <c r="F124" s="5">
        <v>42384</v>
      </c>
      <c r="G124">
        <v>206520497</v>
      </c>
      <c r="H124" s="5">
        <v>42434</v>
      </c>
      <c r="I124">
        <v>2859</v>
      </c>
      <c r="J124" s="9">
        <v>651.21</v>
      </c>
      <c r="K124" s="9">
        <v>524.96</v>
      </c>
      <c r="L124" s="9">
        <v>1861809.39</v>
      </c>
      <c r="M124" s="9">
        <v>1500860.64</v>
      </c>
      <c r="N124" s="9">
        <v>360948.75</v>
      </c>
    </row>
    <row r="125" spans="1:14" x14ac:dyDescent="0.2">
      <c r="A125" t="s">
        <v>9</v>
      </c>
      <c r="B125" t="s">
        <v>44</v>
      </c>
      <c r="C125" t="s">
        <v>31</v>
      </c>
      <c r="D125" t="s">
        <v>3</v>
      </c>
      <c r="E125" t="s">
        <v>8</v>
      </c>
      <c r="F125" s="5">
        <v>44339</v>
      </c>
      <c r="G125">
        <v>790149009</v>
      </c>
      <c r="H125" s="5">
        <v>44345</v>
      </c>
      <c r="I125">
        <v>1505</v>
      </c>
      <c r="J125" s="9">
        <v>437.2</v>
      </c>
      <c r="K125" s="9">
        <v>263.33</v>
      </c>
      <c r="L125" s="9">
        <v>657986</v>
      </c>
      <c r="M125" s="9">
        <v>396311.65</v>
      </c>
      <c r="N125" s="9">
        <v>261674.35</v>
      </c>
    </row>
    <row r="126" spans="1:14" x14ac:dyDescent="0.2">
      <c r="A126" t="s">
        <v>9</v>
      </c>
      <c r="B126" t="s">
        <v>114</v>
      </c>
      <c r="C126" t="s">
        <v>14</v>
      </c>
      <c r="D126" t="s">
        <v>3</v>
      </c>
      <c r="E126" t="s">
        <v>4</v>
      </c>
      <c r="F126" s="5">
        <v>43381</v>
      </c>
      <c r="G126">
        <v>100640618</v>
      </c>
      <c r="H126" s="5">
        <v>43391</v>
      </c>
      <c r="I126">
        <v>650</v>
      </c>
      <c r="J126" s="9">
        <v>205.7</v>
      </c>
      <c r="K126" s="9">
        <v>117.11</v>
      </c>
      <c r="L126" s="9">
        <v>133705</v>
      </c>
      <c r="M126" s="9">
        <v>76121.5</v>
      </c>
      <c r="N126" s="9">
        <v>57583.5</v>
      </c>
    </row>
    <row r="127" spans="1:14" x14ac:dyDescent="0.2">
      <c r="A127" t="s">
        <v>9</v>
      </c>
      <c r="B127" t="s">
        <v>27</v>
      </c>
      <c r="C127" t="s">
        <v>19</v>
      </c>
      <c r="D127" t="s">
        <v>3</v>
      </c>
      <c r="E127" t="s">
        <v>15</v>
      </c>
      <c r="F127" s="5">
        <v>42517</v>
      </c>
      <c r="G127">
        <v>272419154</v>
      </c>
      <c r="H127" s="5">
        <v>42548</v>
      </c>
      <c r="I127">
        <v>3736</v>
      </c>
      <c r="J127" s="9">
        <v>81.73</v>
      </c>
      <c r="K127" s="9">
        <v>56.67</v>
      </c>
      <c r="L127" s="9">
        <v>305343.28000000003</v>
      </c>
      <c r="M127" s="9">
        <v>211719.12</v>
      </c>
      <c r="N127" s="9">
        <v>93624.16</v>
      </c>
    </row>
    <row r="128" spans="1:14" x14ac:dyDescent="0.2">
      <c r="A128" t="s">
        <v>9</v>
      </c>
      <c r="B128" t="s">
        <v>100</v>
      </c>
      <c r="C128" t="s">
        <v>36</v>
      </c>
      <c r="D128" t="s">
        <v>7</v>
      </c>
      <c r="E128" t="s">
        <v>4</v>
      </c>
      <c r="F128" s="5">
        <v>42062</v>
      </c>
      <c r="G128">
        <v>360220944</v>
      </c>
      <c r="H128" s="5">
        <v>42062</v>
      </c>
      <c r="I128">
        <v>6237</v>
      </c>
      <c r="J128" s="9">
        <v>421.89</v>
      </c>
      <c r="K128" s="9">
        <v>364.69</v>
      </c>
      <c r="L128" s="9">
        <v>2631327.9300000002</v>
      </c>
      <c r="M128" s="9">
        <v>2274571.5299999998</v>
      </c>
      <c r="N128" s="9">
        <v>356756.4</v>
      </c>
    </row>
    <row r="129" spans="1:14" x14ac:dyDescent="0.2">
      <c r="A129" t="s">
        <v>12</v>
      </c>
      <c r="B129" t="s">
        <v>115</v>
      </c>
      <c r="C129" t="s">
        <v>11</v>
      </c>
      <c r="D129" t="s">
        <v>7</v>
      </c>
      <c r="E129" t="s">
        <v>8</v>
      </c>
      <c r="F129" s="5">
        <v>43374</v>
      </c>
      <c r="G129">
        <v>389094817</v>
      </c>
      <c r="H129" s="5">
        <v>43415</v>
      </c>
      <c r="I129">
        <v>658</v>
      </c>
      <c r="J129" s="9">
        <v>47.45</v>
      </c>
      <c r="K129" s="9">
        <v>31.79</v>
      </c>
      <c r="L129" s="9">
        <v>31222.1</v>
      </c>
      <c r="M129" s="9">
        <v>20917.82</v>
      </c>
      <c r="N129" s="9">
        <v>10304.280000000001</v>
      </c>
    </row>
    <row r="130" spans="1:14" x14ac:dyDescent="0.2">
      <c r="A130" t="s">
        <v>9</v>
      </c>
      <c r="B130" t="s">
        <v>87</v>
      </c>
      <c r="C130" t="s">
        <v>36</v>
      </c>
      <c r="D130" t="s">
        <v>7</v>
      </c>
      <c r="E130" t="s">
        <v>15</v>
      </c>
      <c r="F130" s="5">
        <v>43970</v>
      </c>
      <c r="G130">
        <v>904402101</v>
      </c>
      <c r="H130" s="5">
        <v>44005</v>
      </c>
      <c r="I130">
        <v>1534</v>
      </c>
      <c r="J130" s="9">
        <v>421.89</v>
      </c>
      <c r="K130" s="9">
        <v>364.69</v>
      </c>
      <c r="L130" s="9">
        <v>647179.26</v>
      </c>
      <c r="M130" s="9">
        <v>559434.46</v>
      </c>
      <c r="N130" s="9">
        <v>87744.8</v>
      </c>
    </row>
    <row r="131" spans="1:14" x14ac:dyDescent="0.2">
      <c r="A131" t="s">
        <v>9</v>
      </c>
      <c r="B131" t="s">
        <v>116</v>
      </c>
      <c r="C131" t="s">
        <v>57</v>
      </c>
      <c r="D131" t="s">
        <v>3</v>
      </c>
      <c r="E131" t="s">
        <v>23</v>
      </c>
      <c r="F131" s="5">
        <v>44605</v>
      </c>
      <c r="G131">
        <v>721816623</v>
      </c>
      <c r="H131" s="5">
        <v>44609</v>
      </c>
      <c r="I131">
        <v>434</v>
      </c>
      <c r="J131" s="9">
        <v>154.06</v>
      </c>
      <c r="K131" s="9">
        <v>90.93</v>
      </c>
      <c r="L131" s="9">
        <v>66862.039999999994</v>
      </c>
      <c r="M131" s="9">
        <v>39463.620000000003</v>
      </c>
      <c r="N131" s="9">
        <v>27398.42</v>
      </c>
    </row>
    <row r="132" spans="1:14" x14ac:dyDescent="0.2">
      <c r="A132" t="s">
        <v>9</v>
      </c>
      <c r="B132" t="s">
        <v>56</v>
      </c>
      <c r="C132" t="s">
        <v>6</v>
      </c>
      <c r="D132" t="s">
        <v>3</v>
      </c>
      <c r="E132" t="s">
        <v>23</v>
      </c>
      <c r="F132" s="5">
        <v>44228</v>
      </c>
      <c r="G132">
        <v>977324712</v>
      </c>
      <c r="H132" s="5">
        <v>44265</v>
      </c>
      <c r="I132">
        <v>955</v>
      </c>
      <c r="J132" s="9">
        <v>152.58000000000001</v>
      </c>
      <c r="K132" s="9">
        <v>97.44</v>
      </c>
      <c r="L132" s="9">
        <v>145713.9</v>
      </c>
      <c r="M132" s="9">
        <v>93055.2</v>
      </c>
      <c r="N132" s="9">
        <v>52658.7</v>
      </c>
    </row>
    <row r="133" spans="1:14" x14ac:dyDescent="0.2">
      <c r="A133" t="s">
        <v>9</v>
      </c>
      <c r="B133" t="s">
        <v>117</v>
      </c>
      <c r="C133" t="s">
        <v>11</v>
      </c>
      <c r="D133" t="s">
        <v>3</v>
      </c>
      <c r="E133" t="s">
        <v>8</v>
      </c>
      <c r="F133" s="5">
        <v>42254</v>
      </c>
      <c r="G133">
        <v>177225196</v>
      </c>
      <c r="H133" s="5">
        <v>42259</v>
      </c>
      <c r="I133">
        <v>3729</v>
      </c>
      <c r="J133" s="9">
        <v>47.45</v>
      </c>
      <c r="K133" s="9">
        <v>31.79</v>
      </c>
      <c r="L133" s="9">
        <v>176941.05</v>
      </c>
      <c r="M133" s="9">
        <v>118544.91</v>
      </c>
      <c r="N133" s="9">
        <v>58396.14</v>
      </c>
    </row>
    <row r="134" spans="1:14" x14ac:dyDescent="0.2">
      <c r="A134" t="s">
        <v>17</v>
      </c>
      <c r="B134" t="s">
        <v>53</v>
      </c>
      <c r="C134" t="s">
        <v>11</v>
      </c>
      <c r="D134" t="s">
        <v>3</v>
      </c>
      <c r="E134" t="s">
        <v>4</v>
      </c>
      <c r="F134" s="5">
        <v>44647</v>
      </c>
      <c r="G134">
        <v>948129403</v>
      </c>
      <c r="H134" s="5">
        <v>44695</v>
      </c>
      <c r="I134">
        <v>1415</v>
      </c>
      <c r="J134" s="9">
        <v>47.45</v>
      </c>
      <c r="K134" s="9">
        <v>31.79</v>
      </c>
      <c r="L134" s="9">
        <v>67141.75</v>
      </c>
      <c r="M134" s="9">
        <v>44982.85</v>
      </c>
      <c r="N134" s="9">
        <v>22158.9</v>
      </c>
    </row>
    <row r="135" spans="1:14" x14ac:dyDescent="0.2">
      <c r="A135" t="s">
        <v>0</v>
      </c>
      <c r="B135" t="s">
        <v>101</v>
      </c>
      <c r="C135" t="s">
        <v>36</v>
      </c>
      <c r="D135" t="s">
        <v>7</v>
      </c>
      <c r="E135" t="s">
        <v>4</v>
      </c>
      <c r="F135" s="5">
        <v>42444</v>
      </c>
      <c r="G135">
        <v>586961162</v>
      </c>
      <c r="H135" s="5">
        <v>42482</v>
      </c>
      <c r="I135">
        <v>3706</v>
      </c>
      <c r="J135" s="9">
        <v>421.89</v>
      </c>
      <c r="K135" s="9">
        <v>364.69</v>
      </c>
      <c r="L135" s="9">
        <v>1563524.34</v>
      </c>
      <c r="M135" s="9">
        <v>1351541.14</v>
      </c>
      <c r="N135" s="9">
        <v>211983.2</v>
      </c>
    </row>
    <row r="136" spans="1:14" x14ac:dyDescent="0.2">
      <c r="A136" t="s">
        <v>9</v>
      </c>
      <c r="B136" t="s">
        <v>56</v>
      </c>
      <c r="C136" t="s">
        <v>6</v>
      </c>
      <c r="D136" t="s">
        <v>3</v>
      </c>
      <c r="E136" t="s">
        <v>23</v>
      </c>
      <c r="F136" s="5">
        <v>44811</v>
      </c>
      <c r="G136">
        <v>510956799</v>
      </c>
      <c r="H136" s="5">
        <v>44827</v>
      </c>
      <c r="I136">
        <v>2326</v>
      </c>
      <c r="J136" s="9">
        <v>152.58000000000001</v>
      </c>
      <c r="K136" s="9">
        <v>97.44</v>
      </c>
      <c r="L136" s="9">
        <v>354901.08</v>
      </c>
      <c r="M136" s="9">
        <v>226645.44</v>
      </c>
      <c r="N136" s="9">
        <v>128255.64</v>
      </c>
    </row>
    <row r="137" spans="1:14" x14ac:dyDescent="0.2">
      <c r="A137" t="s">
        <v>0</v>
      </c>
      <c r="B137" t="s">
        <v>33</v>
      </c>
      <c r="C137" t="s">
        <v>36</v>
      </c>
      <c r="D137" t="s">
        <v>3</v>
      </c>
      <c r="E137" t="s">
        <v>15</v>
      </c>
      <c r="F137" s="5">
        <v>43642</v>
      </c>
      <c r="G137">
        <v>407665145</v>
      </c>
      <c r="H137" s="5">
        <v>43651</v>
      </c>
      <c r="I137">
        <v>6030</v>
      </c>
      <c r="J137" s="9">
        <v>421.89</v>
      </c>
      <c r="K137" s="9">
        <v>364.69</v>
      </c>
      <c r="L137" s="9">
        <v>2543996.7000000002</v>
      </c>
      <c r="M137" s="9">
        <v>2199080.7000000002</v>
      </c>
      <c r="N137" s="9">
        <v>344916</v>
      </c>
    </row>
    <row r="138" spans="1:14" x14ac:dyDescent="0.2">
      <c r="A138" t="s">
        <v>17</v>
      </c>
      <c r="B138" t="s">
        <v>86</v>
      </c>
      <c r="C138" t="s">
        <v>36</v>
      </c>
      <c r="D138" t="s">
        <v>3</v>
      </c>
      <c r="E138" t="s">
        <v>8</v>
      </c>
      <c r="F138" s="5">
        <v>42072</v>
      </c>
      <c r="G138">
        <v>484947526</v>
      </c>
      <c r="H138" s="5">
        <v>42079</v>
      </c>
      <c r="I138">
        <v>5604</v>
      </c>
      <c r="J138" s="9">
        <v>421.89</v>
      </c>
      <c r="K138" s="9">
        <v>364.69</v>
      </c>
      <c r="L138" s="9">
        <v>2364271.56</v>
      </c>
      <c r="M138" s="9">
        <v>2043722.76</v>
      </c>
      <c r="N138" s="9">
        <v>320548.8</v>
      </c>
    </row>
    <row r="139" spans="1:14" x14ac:dyDescent="0.2">
      <c r="A139" t="s">
        <v>9</v>
      </c>
      <c r="B139" t="s">
        <v>118</v>
      </c>
      <c r="C139" t="s">
        <v>45</v>
      </c>
      <c r="D139" t="s">
        <v>3</v>
      </c>
      <c r="E139" t="s">
        <v>4</v>
      </c>
      <c r="F139" s="5">
        <v>44278</v>
      </c>
      <c r="G139">
        <v>120977771</v>
      </c>
      <c r="H139" s="5">
        <v>44318</v>
      </c>
      <c r="I139">
        <v>8866</v>
      </c>
      <c r="J139" s="9">
        <v>9.33</v>
      </c>
      <c r="K139" s="9">
        <v>6.92</v>
      </c>
      <c r="L139" s="9">
        <v>82719.78</v>
      </c>
      <c r="M139" s="9">
        <v>61352.72</v>
      </c>
      <c r="N139" s="9">
        <v>21367.06</v>
      </c>
    </row>
    <row r="140" spans="1:14" x14ac:dyDescent="0.2">
      <c r="A140" t="s">
        <v>12</v>
      </c>
      <c r="B140" t="s">
        <v>108</v>
      </c>
      <c r="C140" t="s">
        <v>19</v>
      </c>
      <c r="D140" t="s">
        <v>7</v>
      </c>
      <c r="E140" t="s">
        <v>4</v>
      </c>
      <c r="F140" s="5">
        <v>43553</v>
      </c>
      <c r="G140">
        <v>114242208</v>
      </c>
      <c r="H140" s="5">
        <v>43600</v>
      </c>
      <c r="I140">
        <v>5663</v>
      </c>
      <c r="J140" s="9">
        <v>81.73</v>
      </c>
      <c r="K140" s="9">
        <v>56.67</v>
      </c>
      <c r="L140" s="9">
        <v>462836.99</v>
      </c>
      <c r="M140" s="9">
        <v>320922.21000000002</v>
      </c>
      <c r="N140" s="9">
        <v>141914.78</v>
      </c>
    </row>
    <row r="141" spans="1:14" x14ac:dyDescent="0.2">
      <c r="A141" t="s">
        <v>17</v>
      </c>
      <c r="B141" t="s">
        <v>119</v>
      </c>
      <c r="C141" t="s">
        <v>22</v>
      </c>
      <c r="D141" t="s">
        <v>3</v>
      </c>
      <c r="E141" t="s">
        <v>4</v>
      </c>
      <c r="F141" s="5">
        <v>42009</v>
      </c>
      <c r="G141">
        <v>433539664</v>
      </c>
      <c r="H141" s="5">
        <v>42019</v>
      </c>
      <c r="I141">
        <v>2876</v>
      </c>
      <c r="J141" s="9">
        <v>109.28</v>
      </c>
      <c r="K141" s="9">
        <v>35.840000000000003</v>
      </c>
      <c r="L141" s="9">
        <v>314289.28000000003</v>
      </c>
      <c r="M141" s="9">
        <v>103075.84</v>
      </c>
      <c r="N141" s="9">
        <v>211213.44</v>
      </c>
    </row>
    <row r="142" spans="1:14" x14ac:dyDescent="0.2">
      <c r="A142" t="s">
        <v>20</v>
      </c>
      <c r="B142" t="s">
        <v>120</v>
      </c>
      <c r="C142" t="s">
        <v>36</v>
      </c>
      <c r="D142" t="s">
        <v>3</v>
      </c>
      <c r="E142" t="s">
        <v>4</v>
      </c>
      <c r="F142" s="5">
        <v>44337</v>
      </c>
      <c r="G142">
        <v>667981469</v>
      </c>
      <c r="H142" s="5">
        <v>44359</v>
      </c>
      <c r="I142">
        <v>9416</v>
      </c>
      <c r="J142" s="9">
        <v>421.89</v>
      </c>
      <c r="K142" s="9">
        <v>364.69</v>
      </c>
      <c r="L142" s="9">
        <v>3972516.24</v>
      </c>
      <c r="M142" s="9">
        <v>3433921.04</v>
      </c>
      <c r="N142" s="9">
        <v>538595.19999999995</v>
      </c>
    </row>
    <row r="143" spans="1:14" x14ac:dyDescent="0.2">
      <c r="A143" t="s">
        <v>9</v>
      </c>
      <c r="B143" t="s">
        <v>38</v>
      </c>
      <c r="C143" t="s">
        <v>6</v>
      </c>
      <c r="D143" t="s">
        <v>7</v>
      </c>
      <c r="E143" t="s">
        <v>15</v>
      </c>
      <c r="F143" s="5">
        <v>42805</v>
      </c>
      <c r="G143">
        <v>476991450</v>
      </c>
      <c r="H143" s="5">
        <v>42821</v>
      </c>
      <c r="I143">
        <v>1225</v>
      </c>
      <c r="J143" s="9">
        <v>152.58000000000001</v>
      </c>
      <c r="K143" s="9">
        <v>97.44</v>
      </c>
      <c r="L143" s="9">
        <v>186910.5</v>
      </c>
      <c r="M143" s="9">
        <v>119364</v>
      </c>
      <c r="N143" s="9">
        <v>67546.5</v>
      </c>
    </row>
    <row r="144" spans="1:14" x14ac:dyDescent="0.2">
      <c r="A144" t="s">
        <v>9</v>
      </c>
      <c r="B144" t="s">
        <v>79</v>
      </c>
      <c r="C144" t="s">
        <v>29</v>
      </c>
      <c r="D144" t="s">
        <v>3</v>
      </c>
      <c r="E144" t="s">
        <v>8</v>
      </c>
      <c r="F144" s="5">
        <v>44735</v>
      </c>
      <c r="G144">
        <v>940305936</v>
      </c>
      <c r="H144" s="5">
        <v>44771</v>
      </c>
      <c r="I144">
        <v>6277</v>
      </c>
      <c r="J144" s="9">
        <v>651.21</v>
      </c>
      <c r="K144" s="9">
        <v>524.96</v>
      </c>
      <c r="L144" s="9">
        <v>4087645.17</v>
      </c>
      <c r="M144" s="9">
        <v>3295173.92</v>
      </c>
      <c r="N144" s="9">
        <v>792471.25</v>
      </c>
    </row>
    <row r="145" spans="1:14" x14ac:dyDescent="0.2">
      <c r="A145" t="s">
        <v>9</v>
      </c>
      <c r="B145" t="s">
        <v>121</v>
      </c>
      <c r="C145" t="s">
        <v>2</v>
      </c>
      <c r="D145" t="s">
        <v>3</v>
      </c>
      <c r="E145" t="s">
        <v>23</v>
      </c>
      <c r="F145" s="5">
        <v>44558</v>
      </c>
      <c r="G145">
        <v>507973754</v>
      </c>
      <c r="H145" s="5">
        <v>44208</v>
      </c>
      <c r="I145">
        <v>9577</v>
      </c>
      <c r="J145" s="9">
        <v>255.28</v>
      </c>
      <c r="K145" s="9">
        <v>159.41999999999999</v>
      </c>
      <c r="L145" s="9">
        <v>2444816.56</v>
      </c>
      <c r="M145" s="9">
        <v>1526765.34</v>
      </c>
      <c r="N145" s="9">
        <v>918051.22</v>
      </c>
    </row>
    <row r="146" spans="1:14" x14ac:dyDescent="0.2">
      <c r="A146" t="s">
        <v>12</v>
      </c>
      <c r="B146" t="s">
        <v>90</v>
      </c>
      <c r="C146" t="s">
        <v>31</v>
      </c>
      <c r="D146" t="s">
        <v>3</v>
      </c>
      <c r="E146" t="s">
        <v>15</v>
      </c>
      <c r="F146" s="5">
        <v>43561</v>
      </c>
      <c r="G146">
        <v>850356233</v>
      </c>
      <c r="H146" s="5">
        <v>43611</v>
      </c>
      <c r="I146">
        <v>8161</v>
      </c>
      <c r="J146" s="9">
        <v>437.2</v>
      </c>
      <c r="K146" s="9">
        <v>263.33</v>
      </c>
      <c r="L146" s="9">
        <v>3567989.2</v>
      </c>
      <c r="M146" s="9">
        <v>2149036.13</v>
      </c>
      <c r="N146" s="9">
        <v>1418953.07</v>
      </c>
    </row>
    <row r="147" spans="1:14" x14ac:dyDescent="0.2">
      <c r="A147" t="s">
        <v>12</v>
      </c>
      <c r="B147" t="s">
        <v>16</v>
      </c>
      <c r="C147" t="s">
        <v>36</v>
      </c>
      <c r="D147" t="s">
        <v>7</v>
      </c>
      <c r="E147" t="s">
        <v>15</v>
      </c>
      <c r="F147" s="5">
        <v>44809</v>
      </c>
      <c r="G147">
        <v>108127200</v>
      </c>
      <c r="H147" s="5">
        <v>44835</v>
      </c>
      <c r="I147">
        <v>6096</v>
      </c>
      <c r="J147" s="9">
        <v>421.89</v>
      </c>
      <c r="K147" s="9">
        <v>364.69</v>
      </c>
      <c r="L147" s="9">
        <v>2571841.44</v>
      </c>
      <c r="M147" s="9">
        <v>2223150.2400000002</v>
      </c>
      <c r="N147" s="9">
        <v>348691.20000000001</v>
      </c>
    </row>
    <row r="148" spans="1:14" x14ac:dyDescent="0.2">
      <c r="A148" t="s">
        <v>17</v>
      </c>
      <c r="B148" t="s">
        <v>85</v>
      </c>
      <c r="C148" t="s">
        <v>29</v>
      </c>
      <c r="D148" t="s">
        <v>3</v>
      </c>
      <c r="E148" t="s">
        <v>8</v>
      </c>
      <c r="F148" s="5">
        <v>42670</v>
      </c>
      <c r="G148">
        <v>542272984</v>
      </c>
      <c r="H148" s="5">
        <v>42712</v>
      </c>
      <c r="I148">
        <v>9481</v>
      </c>
      <c r="J148" s="9">
        <v>651.21</v>
      </c>
      <c r="K148" s="9">
        <v>524.96</v>
      </c>
      <c r="L148" s="9">
        <v>6174122.0099999998</v>
      </c>
      <c r="M148" s="9">
        <v>4977145.76</v>
      </c>
      <c r="N148" s="9">
        <v>1196976.25</v>
      </c>
    </row>
    <row r="149" spans="1:14" x14ac:dyDescent="0.2">
      <c r="A149" t="s">
        <v>9</v>
      </c>
      <c r="B149" t="s">
        <v>122</v>
      </c>
      <c r="C149" t="s">
        <v>29</v>
      </c>
      <c r="D149" t="s">
        <v>7</v>
      </c>
      <c r="E149" t="s">
        <v>8</v>
      </c>
      <c r="F149" s="5">
        <v>44297</v>
      </c>
      <c r="G149">
        <v>884092414</v>
      </c>
      <c r="H149" s="5">
        <v>44329</v>
      </c>
      <c r="I149">
        <v>1447</v>
      </c>
      <c r="J149" s="9">
        <v>651.21</v>
      </c>
      <c r="K149" s="9">
        <v>524.96</v>
      </c>
      <c r="L149" s="9">
        <v>942300.87</v>
      </c>
      <c r="M149" s="9">
        <v>759617.12</v>
      </c>
      <c r="N149" s="9">
        <v>182683.75</v>
      </c>
    </row>
    <row r="150" spans="1:14" x14ac:dyDescent="0.2">
      <c r="A150" t="s">
        <v>9</v>
      </c>
      <c r="B150" t="s">
        <v>123</v>
      </c>
      <c r="C150" t="s">
        <v>65</v>
      </c>
      <c r="D150" t="s">
        <v>7</v>
      </c>
      <c r="E150" t="s">
        <v>8</v>
      </c>
      <c r="F150" s="5">
        <v>44029</v>
      </c>
      <c r="G150">
        <v>385196816</v>
      </c>
      <c r="H150" s="5">
        <v>44077</v>
      </c>
      <c r="I150">
        <v>7153</v>
      </c>
      <c r="J150" s="9">
        <v>668.27</v>
      </c>
      <c r="K150" s="9">
        <v>502.54</v>
      </c>
      <c r="L150" s="9">
        <v>4780135.3099999996</v>
      </c>
      <c r="M150" s="9">
        <v>3594668.62</v>
      </c>
      <c r="N150" s="9">
        <v>1185466.69</v>
      </c>
    </row>
    <row r="151" spans="1:14" x14ac:dyDescent="0.2">
      <c r="A151" t="s">
        <v>12</v>
      </c>
      <c r="B151" t="s">
        <v>90</v>
      </c>
      <c r="C151" t="s">
        <v>36</v>
      </c>
      <c r="D151" t="s">
        <v>3</v>
      </c>
      <c r="E151" t="s">
        <v>15</v>
      </c>
      <c r="F151" s="5">
        <v>43717</v>
      </c>
      <c r="G151">
        <v>167510020</v>
      </c>
      <c r="H151" s="5">
        <v>43744</v>
      </c>
      <c r="I151">
        <v>8792</v>
      </c>
      <c r="J151" s="9">
        <v>421.89</v>
      </c>
      <c r="K151" s="9">
        <v>364.69</v>
      </c>
      <c r="L151" s="9">
        <v>3709256.88</v>
      </c>
      <c r="M151" s="9">
        <v>3206354.48</v>
      </c>
      <c r="N151" s="9">
        <v>502902.4</v>
      </c>
    </row>
    <row r="152" spans="1:14" x14ac:dyDescent="0.2">
      <c r="A152" t="s">
        <v>9</v>
      </c>
      <c r="B152" t="s">
        <v>124</v>
      </c>
      <c r="C152" t="s">
        <v>11</v>
      </c>
      <c r="D152" t="s">
        <v>3</v>
      </c>
      <c r="E152" t="s">
        <v>23</v>
      </c>
      <c r="F152" s="5">
        <v>42526</v>
      </c>
      <c r="G152">
        <v>973268353</v>
      </c>
      <c r="H152" s="5">
        <v>42547</v>
      </c>
      <c r="I152">
        <v>589</v>
      </c>
      <c r="J152" s="9">
        <v>47.45</v>
      </c>
      <c r="K152" s="9">
        <v>31.79</v>
      </c>
      <c r="L152" s="9">
        <v>27948.05</v>
      </c>
      <c r="M152" s="9">
        <v>18724.310000000001</v>
      </c>
      <c r="N152" s="9">
        <v>9223.74</v>
      </c>
    </row>
    <row r="153" spans="1:14" x14ac:dyDescent="0.2">
      <c r="A153" t="s">
        <v>9</v>
      </c>
      <c r="B153" t="s">
        <v>125</v>
      </c>
      <c r="C153" t="s">
        <v>45</v>
      </c>
      <c r="D153" t="s">
        <v>7</v>
      </c>
      <c r="E153" t="s">
        <v>4</v>
      </c>
      <c r="F153" s="5">
        <v>43889</v>
      </c>
      <c r="G153">
        <v>915020644</v>
      </c>
      <c r="H153" s="5">
        <v>43908</v>
      </c>
      <c r="I153">
        <v>3797</v>
      </c>
      <c r="J153" s="9">
        <v>9.33</v>
      </c>
      <c r="K153" s="9">
        <v>6.92</v>
      </c>
      <c r="L153" s="9">
        <v>35426.01</v>
      </c>
      <c r="M153" s="9">
        <v>26275.24</v>
      </c>
      <c r="N153" s="9">
        <v>9150.77</v>
      </c>
    </row>
    <row r="154" spans="1:14" x14ac:dyDescent="0.2">
      <c r="A154" t="s">
        <v>9</v>
      </c>
      <c r="B154" t="s">
        <v>126</v>
      </c>
      <c r="C154" t="s">
        <v>31</v>
      </c>
      <c r="D154" t="s">
        <v>7</v>
      </c>
      <c r="E154" t="s">
        <v>8</v>
      </c>
      <c r="F154" s="5">
        <v>42400</v>
      </c>
      <c r="G154">
        <v>425628221</v>
      </c>
      <c r="H154" s="5">
        <v>42424</v>
      </c>
      <c r="I154">
        <v>1704</v>
      </c>
      <c r="J154" s="9">
        <v>437.2</v>
      </c>
      <c r="K154" s="9">
        <v>263.33</v>
      </c>
      <c r="L154" s="9">
        <v>744988.8</v>
      </c>
      <c r="M154" s="9">
        <v>448714.32</v>
      </c>
      <c r="N154" s="9">
        <v>296274.48</v>
      </c>
    </row>
    <row r="155" spans="1:14" x14ac:dyDescent="0.2">
      <c r="A155" t="s">
        <v>0</v>
      </c>
      <c r="B155" t="s">
        <v>33</v>
      </c>
      <c r="C155" t="s">
        <v>11</v>
      </c>
      <c r="D155" t="s">
        <v>3</v>
      </c>
      <c r="E155" t="s">
        <v>15</v>
      </c>
      <c r="F155" s="5">
        <v>44699</v>
      </c>
      <c r="G155">
        <v>908264911</v>
      </c>
      <c r="H155" s="5">
        <v>44726</v>
      </c>
      <c r="I155">
        <v>4626</v>
      </c>
      <c r="J155" s="9">
        <v>47.45</v>
      </c>
      <c r="K155" s="9">
        <v>31.79</v>
      </c>
      <c r="L155" s="9">
        <v>219503.7</v>
      </c>
      <c r="M155" s="9">
        <v>147060.54</v>
      </c>
      <c r="N155" s="9">
        <v>72443.16</v>
      </c>
    </row>
    <row r="156" spans="1:14" x14ac:dyDescent="0.2">
      <c r="A156" t="s">
        <v>9</v>
      </c>
      <c r="B156" t="s">
        <v>87</v>
      </c>
      <c r="C156" t="s">
        <v>14</v>
      </c>
      <c r="D156" t="s">
        <v>3</v>
      </c>
      <c r="E156" t="s">
        <v>8</v>
      </c>
      <c r="F156" s="5">
        <v>42425</v>
      </c>
      <c r="G156">
        <v>686417043</v>
      </c>
      <c r="H156" s="5">
        <v>42458</v>
      </c>
      <c r="I156">
        <v>4912</v>
      </c>
      <c r="J156" s="9">
        <v>205.7</v>
      </c>
      <c r="K156" s="9">
        <v>117.11</v>
      </c>
      <c r="L156" s="9">
        <v>1010398.4</v>
      </c>
      <c r="M156" s="9">
        <v>575244.31999999995</v>
      </c>
      <c r="N156" s="9">
        <v>435154.08</v>
      </c>
    </row>
    <row r="157" spans="1:14" x14ac:dyDescent="0.2">
      <c r="A157" t="s">
        <v>12</v>
      </c>
      <c r="B157" t="s">
        <v>67</v>
      </c>
      <c r="C157" t="s">
        <v>65</v>
      </c>
      <c r="D157" t="s">
        <v>3</v>
      </c>
      <c r="E157" t="s">
        <v>23</v>
      </c>
      <c r="F157" s="5">
        <v>43806</v>
      </c>
      <c r="G157">
        <v>853883445</v>
      </c>
      <c r="H157" s="5">
        <v>43475</v>
      </c>
      <c r="I157">
        <v>1941</v>
      </c>
      <c r="J157" s="9">
        <v>668.27</v>
      </c>
      <c r="K157" s="9">
        <v>502.54</v>
      </c>
      <c r="L157" s="9">
        <v>1297112.07</v>
      </c>
      <c r="M157" s="9">
        <v>975430.14</v>
      </c>
      <c r="N157" s="9">
        <v>321681.93</v>
      </c>
    </row>
    <row r="158" spans="1:14" x14ac:dyDescent="0.2">
      <c r="A158" t="s">
        <v>17</v>
      </c>
      <c r="B158" t="s">
        <v>18</v>
      </c>
      <c r="C158" t="s">
        <v>14</v>
      </c>
      <c r="D158" t="s">
        <v>3</v>
      </c>
      <c r="E158" t="s">
        <v>8</v>
      </c>
      <c r="F158" s="5">
        <v>42224</v>
      </c>
      <c r="G158">
        <v>324775445</v>
      </c>
      <c r="H158" s="5">
        <v>42261</v>
      </c>
      <c r="I158">
        <v>7126</v>
      </c>
      <c r="J158" s="9">
        <v>205.7</v>
      </c>
      <c r="K158" s="9">
        <v>117.11</v>
      </c>
      <c r="L158" s="9">
        <v>1465818.2</v>
      </c>
      <c r="M158" s="9">
        <v>834525.86</v>
      </c>
      <c r="N158" s="9">
        <v>631292.34</v>
      </c>
    </row>
    <row r="159" spans="1:14" x14ac:dyDescent="0.2">
      <c r="A159" t="s">
        <v>17</v>
      </c>
      <c r="B159" t="s">
        <v>119</v>
      </c>
      <c r="C159" t="s">
        <v>14</v>
      </c>
      <c r="D159" t="s">
        <v>3</v>
      </c>
      <c r="E159" t="s">
        <v>8</v>
      </c>
      <c r="F159" s="5">
        <v>42066</v>
      </c>
      <c r="G159">
        <v>783516871</v>
      </c>
      <c r="H159" s="5">
        <v>42100</v>
      </c>
      <c r="I159">
        <v>8909</v>
      </c>
      <c r="J159" s="9">
        <v>205.7</v>
      </c>
      <c r="K159" s="9">
        <v>117.11</v>
      </c>
      <c r="L159" s="9">
        <v>1832581.3</v>
      </c>
      <c r="M159" s="9">
        <v>1043332.99</v>
      </c>
      <c r="N159" s="9">
        <v>789248.31</v>
      </c>
    </row>
    <row r="160" spans="1:14" x14ac:dyDescent="0.2">
      <c r="A160" t="s">
        <v>12</v>
      </c>
      <c r="B160" t="s">
        <v>127</v>
      </c>
      <c r="C160" t="s">
        <v>31</v>
      </c>
      <c r="D160" t="s">
        <v>7</v>
      </c>
      <c r="E160" t="s">
        <v>23</v>
      </c>
      <c r="F160" s="5">
        <v>42109</v>
      </c>
      <c r="G160">
        <v>834844052</v>
      </c>
      <c r="H160" s="5">
        <v>42144</v>
      </c>
      <c r="I160">
        <v>7762</v>
      </c>
      <c r="J160" s="9">
        <v>437.2</v>
      </c>
      <c r="K160" s="9">
        <v>263.33</v>
      </c>
      <c r="L160" s="9">
        <v>3393546.4</v>
      </c>
      <c r="M160" s="9">
        <v>2043967.46</v>
      </c>
      <c r="N160" s="9">
        <v>1349578.94</v>
      </c>
    </row>
    <row r="161" spans="1:14" x14ac:dyDescent="0.2">
      <c r="A161" t="s">
        <v>12</v>
      </c>
      <c r="B161" t="s">
        <v>76</v>
      </c>
      <c r="C161" t="s">
        <v>6</v>
      </c>
      <c r="D161" t="s">
        <v>7</v>
      </c>
      <c r="E161" t="s">
        <v>23</v>
      </c>
      <c r="F161" s="5">
        <v>42328</v>
      </c>
      <c r="G161">
        <v>953805816</v>
      </c>
      <c r="H161" s="5">
        <v>42363</v>
      </c>
      <c r="I161">
        <v>1191</v>
      </c>
      <c r="J161" s="9">
        <v>152.58000000000001</v>
      </c>
      <c r="K161" s="9">
        <v>97.44</v>
      </c>
      <c r="L161" s="9">
        <v>181722.78</v>
      </c>
      <c r="M161" s="9">
        <v>116051.04</v>
      </c>
      <c r="N161" s="9">
        <v>65671.740000000005</v>
      </c>
    </row>
    <row r="162" spans="1:14" x14ac:dyDescent="0.2">
      <c r="A162" t="s">
        <v>39</v>
      </c>
      <c r="B162" t="s">
        <v>128</v>
      </c>
      <c r="C162" t="s">
        <v>29</v>
      </c>
      <c r="D162" t="s">
        <v>3</v>
      </c>
      <c r="E162" t="s">
        <v>15</v>
      </c>
      <c r="F162" s="5">
        <v>44703</v>
      </c>
      <c r="G162">
        <v>335763490</v>
      </c>
      <c r="H162" s="5">
        <v>44746</v>
      </c>
      <c r="I162">
        <v>8733</v>
      </c>
      <c r="J162" s="9">
        <v>651.21</v>
      </c>
      <c r="K162" s="9">
        <v>524.96</v>
      </c>
      <c r="L162" s="9">
        <v>5687016.9299999997</v>
      </c>
      <c r="M162" s="9">
        <v>4584475.68</v>
      </c>
      <c r="N162" s="9">
        <v>1102541.25</v>
      </c>
    </row>
    <row r="163" spans="1:14" x14ac:dyDescent="0.2">
      <c r="A163" t="s">
        <v>12</v>
      </c>
      <c r="B163" t="s">
        <v>73</v>
      </c>
      <c r="C163" t="s">
        <v>31</v>
      </c>
      <c r="D163" t="s">
        <v>3</v>
      </c>
      <c r="E163" t="s">
        <v>23</v>
      </c>
      <c r="F163" s="5">
        <v>43908</v>
      </c>
      <c r="G163">
        <v>946390902</v>
      </c>
      <c r="H163" s="5">
        <v>43913</v>
      </c>
      <c r="I163">
        <v>6954</v>
      </c>
      <c r="J163" s="9">
        <v>437.2</v>
      </c>
      <c r="K163" s="9">
        <v>263.33</v>
      </c>
      <c r="L163" s="9">
        <v>3040288.8</v>
      </c>
      <c r="M163" s="9">
        <v>1831196.82</v>
      </c>
      <c r="N163" s="9">
        <v>1209091.98</v>
      </c>
    </row>
    <row r="164" spans="1:14" x14ac:dyDescent="0.2">
      <c r="A164" t="s">
        <v>9</v>
      </c>
      <c r="B164" t="s">
        <v>66</v>
      </c>
      <c r="C164" t="s">
        <v>57</v>
      </c>
      <c r="D164" t="s">
        <v>7</v>
      </c>
      <c r="E164" t="s">
        <v>15</v>
      </c>
      <c r="F164" s="5">
        <v>43510</v>
      </c>
      <c r="G164">
        <v>771674382</v>
      </c>
      <c r="H164" s="5">
        <v>43545</v>
      </c>
      <c r="I164">
        <v>4453</v>
      </c>
      <c r="J164" s="9">
        <v>154.06</v>
      </c>
      <c r="K164" s="9">
        <v>90.93</v>
      </c>
      <c r="L164" s="9">
        <v>686029.18</v>
      </c>
      <c r="M164" s="9">
        <v>404911.29</v>
      </c>
      <c r="N164" s="9">
        <v>281117.89</v>
      </c>
    </row>
    <row r="165" spans="1:14" x14ac:dyDescent="0.2">
      <c r="A165" t="s">
        <v>12</v>
      </c>
      <c r="B165" t="s">
        <v>129</v>
      </c>
      <c r="C165" t="s">
        <v>14</v>
      </c>
      <c r="D165" t="s">
        <v>3</v>
      </c>
      <c r="E165" t="s">
        <v>8</v>
      </c>
      <c r="F165" s="5">
        <v>42848</v>
      </c>
      <c r="G165">
        <v>567912757</v>
      </c>
      <c r="H165" s="5">
        <v>42877</v>
      </c>
      <c r="I165">
        <v>6860</v>
      </c>
      <c r="J165" s="9">
        <v>205.7</v>
      </c>
      <c r="K165" s="9">
        <v>117.11</v>
      </c>
      <c r="L165" s="9">
        <v>1411102</v>
      </c>
      <c r="M165" s="9">
        <v>803374.6</v>
      </c>
      <c r="N165" s="9">
        <v>607727.4</v>
      </c>
    </row>
    <row r="166" spans="1:14" x14ac:dyDescent="0.2">
      <c r="A166" t="s">
        <v>17</v>
      </c>
      <c r="B166" t="s">
        <v>42</v>
      </c>
      <c r="C166" t="s">
        <v>29</v>
      </c>
      <c r="D166" t="s">
        <v>7</v>
      </c>
      <c r="E166" t="s">
        <v>15</v>
      </c>
      <c r="F166" s="5">
        <v>43422</v>
      </c>
      <c r="G166">
        <v>711717355</v>
      </c>
      <c r="H166" s="5">
        <v>43422</v>
      </c>
      <c r="I166">
        <v>1836</v>
      </c>
      <c r="J166" s="9">
        <v>651.21</v>
      </c>
      <c r="K166" s="9">
        <v>524.96</v>
      </c>
      <c r="L166" s="9">
        <v>1195621.56</v>
      </c>
      <c r="M166" s="9">
        <v>963826.56</v>
      </c>
      <c r="N166" s="9">
        <v>231795</v>
      </c>
    </row>
    <row r="167" spans="1:14" x14ac:dyDescent="0.2">
      <c r="A167" t="s">
        <v>9</v>
      </c>
      <c r="B167" t="s">
        <v>130</v>
      </c>
      <c r="C167" t="s">
        <v>29</v>
      </c>
      <c r="D167" t="s">
        <v>3</v>
      </c>
      <c r="E167" t="s">
        <v>15</v>
      </c>
      <c r="F167" s="5">
        <v>42349</v>
      </c>
      <c r="G167">
        <v>750012004</v>
      </c>
      <c r="H167" s="5">
        <v>42399</v>
      </c>
      <c r="I167">
        <v>4074</v>
      </c>
      <c r="J167" s="9">
        <v>651.21</v>
      </c>
      <c r="K167" s="9">
        <v>524.96</v>
      </c>
      <c r="L167" s="9">
        <v>2653029.54</v>
      </c>
      <c r="M167" s="9">
        <v>2138687.04</v>
      </c>
      <c r="N167" s="9">
        <v>514342.5</v>
      </c>
    </row>
    <row r="168" spans="1:14" x14ac:dyDescent="0.2">
      <c r="A168" t="s">
        <v>17</v>
      </c>
      <c r="B168" t="s">
        <v>131</v>
      </c>
      <c r="C168" t="s">
        <v>6</v>
      </c>
      <c r="D168" t="s">
        <v>3</v>
      </c>
      <c r="E168" t="s">
        <v>8</v>
      </c>
      <c r="F168" s="5">
        <v>42560</v>
      </c>
      <c r="G168">
        <v>750033032</v>
      </c>
      <c r="H168" s="5">
        <v>42600</v>
      </c>
      <c r="I168">
        <v>297</v>
      </c>
      <c r="J168" s="9">
        <v>152.58000000000001</v>
      </c>
      <c r="K168" s="9">
        <v>97.44</v>
      </c>
      <c r="L168" s="9">
        <v>45316.26</v>
      </c>
      <c r="M168" s="9">
        <v>28939.68</v>
      </c>
      <c r="N168" s="9">
        <v>16376.58</v>
      </c>
    </row>
    <row r="169" spans="1:14" x14ac:dyDescent="0.2">
      <c r="A169" t="s">
        <v>0</v>
      </c>
      <c r="B169" t="s">
        <v>33</v>
      </c>
      <c r="C169" t="s">
        <v>65</v>
      </c>
      <c r="D169" t="s">
        <v>7</v>
      </c>
      <c r="E169" t="s">
        <v>23</v>
      </c>
      <c r="F169" s="5">
        <v>42914</v>
      </c>
      <c r="G169">
        <v>849329268</v>
      </c>
      <c r="H169" s="5">
        <v>42938</v>
      </c>
      <c r="I169">
        <v>4259</v>
      </c>
      <c r="J169" s="9">
        <v>668.27</v>
      </c>
      <c r="K169" s="9">
        <v>502.54</v>
      </c>
      <c r="L169" s="9">
        <v>2846161.93</v>
      </c>
      <c r="M169" s="9">
        <v>2140317.86</v>
      </c>
      <c r="N169" s="9">
        <v>705844.07</v>
      </c>
    </row>
    <row r="170" spans="1:14" x14ac:dyDescent="0.2">
      <c r="A170" t="s">
        <v>0</v>
      </c>
      <c r="B170" t="s">
        <v>94</v>
      </c>
      <c r="C170" t="s">
        <v>36</v>
      </c>
      <c r="D170" t="s">
        <v>3</v>
      </c>
      <c r="E170" t="s">
        <v>4</v>
      </c>
      <c r="F170" s="5">
        <v>43546</v>
      </c>
      <c r="G170">
        <v>805762040</v>
      </c>
      <c r="H170" s="5">
        <v>43563</v>
      </c>
      <c r="I170">
        <v>1748</v>
      </c>
      <c r="J170" s="9">
        <v>421.89</v>
      </c>
      <c r="K170" s="9">
        <v>364.69</v>
      </c>
      <c r="L170" s="9">
        <v>737463.72</v>
      </c>
      <c r="M170" s="9">
        <v>637478.12</v>
      </c>
      <c r="N170" s="9">
        <v>99985.600000000006</v>
      </c>
    </row>
    <row r="171" spans="1:14" x14ac:dyDescent="0.2">
      <c r="A171" t="s">
        <v>9</v>
      </c>
      <c r="B171" t="s">
        <v>95</v>
      </c>
      <c r="C171" t="s">
        <v>14</v>
      </c>
      <c r="D171" t="s">
        <v>3</v>
      </c>
      <c r="E171" t="s">
        <v>23</v>
      </c>
      <c r="F171" s="5">
        <v>44746</v>
      </c>
      <c r="G171">
        <v>447505176</v>
      </c>
      <c r="H171" s="5">
        <v>44769</v>
      </c>
      <c r="I171">
        <v>5581</v>
      </c>
      <c r="J171" s="9">
        <v>205.7</v>
      </c>
      <c r="K171" s="9">
        <v>117.11</v>
      </c>
      <c r="L171" s="9">
        <v>1148011.7</v>
      </c>
      <c r="M171" s="9">
        <v>653590.91</v>
      </c>
      <c r="N171" s="9">
        <v>494420.79</v>
      </c>
    </row>
    <row r="172" spans="1:14" x14ac:dyDescent="0.2">
      <c r="A172" t="s">
        <v>20</v>
      </c>
      <c r="B172" t="s">
        <v>81</v>
      </c>
      <c r="C172" t="s">
        <v>11</v>
      </c>
      <c r="D172" t="s">
        <v>7</v>
      </c>
      <c r="E172" t="s">
        <v>15</v>
      </c>
      <c r="F172" s="5">
        <v>42808</v>
      </c>
      <c r="G172">
        <v>123045003</v>
      </c>
      <c r="H172" s="5">
        <v>42816</v>
      </c>
      <c r="I172">
        <v>606</v>
      </c>
      <c r="J172" s="9">
        <v>47.45</v>
      </c>
      <c r="K172" s="9">
        <v>31.79</v>
      </c>
      <c r="L172" s="9">
        <v>28754.7</v>
      </c>
      <c r="M172" s="9">
        <v>19264.740000000002</v>
      </c>
      <c r="N172" s="9">
        <v>9489.9599999999991</v>
      </c>
    </row>
    <row r="173" spans="1:14" x14ac:dyDescent="0.2">
      <c r="A173" t="s">
        <v>12</v>
      </c>
      <c r="B173" t="s">
        <v>129</v>
      </c>
      <c r="C173" t="s">
        <v>65</v>
      </c>
      <c r="D173" t="s">
        <v>7</v>
      </c>
      <c r="E173" t="s">
        <v>23</v>
      </c>
      <c r="F173" s="5">
        <v>42268</v>
      </c>
      <c r="G173">
        <v>251180350</v>
      </c>
      <c r="H173" s="5">
        <v>42297</v>
      </c>
      <c r="I173">
        <v>8702</v>
      </c>
      <c r="J173" s="9">
        <v>668.27</v>
      </c>
      <c r="K173" s="9">
        <v>502.54</v>
      </c>
      <c r="L173" s="9">
        <v>5815285.54</v>
      </c>
      <c r="M173" s="9">
        <v>4373103.08</v>
      </c>
      <c r="N173" s="9">
        <v>1442182.46</v>
      </c>
    </row>
    <row r="174" spans="1:14" x14ac:dyDescent="0.2">
      <c r="A174" t="s">
        <v>12</v>
      </c>
      <c r="B174" t="s">
        <v>132</v>
      </c>
      <c r="C174" t="s">
        <v>65</v>
      </c>
      <c r="D174" t="s">
        <v>3</v>
      </c>
      <c r="E174" t="s">
        <v>4</v>
      </c>
      <c r="F174" s="5">
        <v>43931</v>
      </c>
      <c r="G174">
        <v>871022546</v>
      </c>
      <c r="H174" s="5">
        <v>43932</v>
      </c>
      <c r="I174">
        <v>3782</v>
      </c>
      <c r="J174" s="9">
        <v>668.27</v>
      </c>
      <c r="K174" s="9">
        <v>502.54</v>
      </c>
      <c r="L174" s="9">
        <v>2527397.14</v>
      </c>
      <c r="M174" s="9">
        <v>1900606.28</v>
      </c>
      <c r="N174" s="9">
        <v>626790.86</v>
      </c>
    </row>
    <row r="175" spans="1:14" x14ac:dyDescent="0.2">
      <c r="A175" t="s">
        <v>9</v>
      </c>
      <c r="B175" t="s">
        <v>133</v>
      </c>
      <c r="C175" t="s">
        <v>45</v>
      </c>
      <c r="D175" t="s">
        <v>3</v>
      </c>
      <c r="E175" t="s">
        <v>15</v>
      </c>
      <c r="F175" s="5">
        <v>44683</v>
      </c>
      <c r="G175">
        <v>291995418</v>
      </c>
      <c r="H175" s="5">
        <v>44718</v>
      </c>
      <c r="I175">
        <v>6788</v>
      </c>
      <c r="J175" s="9">
        <v>9.33</v>
      </c>
      <c r="K175" s="9">
        <v>6.92</v>
      </c>
      <c r="L175" s="9">
        <v>63332.04</v>
      </c>
      <c r="M175" s="9">
        <v>46972.959999999999</v>
      </c>
      <c r="N175" s="9">
        <v>16359.08</v>
      </c>
    </row>
    <row r="176" spans="1:14" x14ac:dyDescent="0.2">
      <c r="A176" t="s">
        <v>12</v>
      </c>
      <c r="B176" t="s">
        <v>108</v>
      </c>
      <c r="C176" t="s">
        <v>22</v>
      </c>
      <c r="D176" t="s">
        <v>3</v>
      </c>
      <c r="E176" t="s">
        <v>8</v>
      </c>
      <c r="F176" s="5">
        <v>43264</v>
      </c>
      <c r="G176">
        <v>943835294</v>
      </c>
      <c r="H176" s="5">
        <v>43313</v>
      </c>
      <c r="I176">
        <v>692</v>
      </c>
      <c r="J176" s="9">
        <v>109.28</v>
      </c>
      <c r="K176" s="9">
        <v>35.840000000000003</v>
      </c>
      <c r="L176" s="9">
        <v>75621.759999999995</v>
      </c>
      <c r="M176" s="9">
        <v>24801.279999999999</v>
      </c>
      <c r="N176" s="9">
        <v>50820.480000000003</v>
      </c>
    </row>
    <row r="177" spans="1:14" x14ac:dyDescent="0.2">
      <c r="A177" t="s">
        <v>9</v>
      </c>
      <c r="B177" t="s">
        <v>78</v>
      </c>
      <c r="C177" t="s">
        <v>29</v>
      </c>
      <c r="D177" t="s">
        <v>7</v>
      </c>
      <c r="E177" t="s">
        <v>15</v>
      </c>
      <c r="F177" s="5">
        <v>44304</v>
      </c>
      <c r="G177">
        <v>826591002</v>
      </c>
      <c r="H177" s="5">
        <v>44304</v>
      </c>
      <c r="I177">
        <v>5501</v>
      </c>
      <c r="J177" s="9">
        <v>651.21</v>
      </c>
      <c r="K177" s="9">
        <v>524.96</v>
      </c>
      <c r="L177" s="9">
        <v>3582306.21</v>
      </c>
      <c r="M177" s="9">
        <v>2887804.96</v>
      </c>
      <c r="N177" s="9">
        <v>694501.25</v>
      </c>
    </row>
    <row r="178" spans="1:14" x14ac:dyDescent="0.2">
      <c r="A178" t="s">
        <v>17</v>
      </c>
      <c r="B178" t="s">
        <v>35</v>
      </c>
      <c r="C178" t="s">
        <v>31</v>
      </c>
      <c r="D178" t="s">
        <v>3</v>
      </c>
      <c r="E178" t="s">
        <v>4</v>
      </c>
      <c r="F178" s="5">
        <v>44317</v>
      </c>
      <c r="G178">
        <v>260623872</v>
      </c>
      <c r="H178" s="5">
        <v>44328</v>
      </c>
      <c r="I178">
        <v>3250</v>
      </c>
      <c r="J178" s="9">
        <v>437.2</v>
      </c>
      <c r="K178" s="9">
        <v>263.33</v>
      </c>
      <c r="L178" s="9">
        <v>1420900</v>
      </c>
      <c r="M178" s="9">
        <v>855822.5</v>
      </c>
      <c r="N178" s="9">
        <v>565077.5</v>
      </c>
    </row>
    <row r="179" spans="1:14" x14ac:dyDescent="0.2">
      <c r="A179" t="s">
        <v>20</v>
      </c>
      <c r="B179" t="s">
        <v>71</v>
      </c>
      <c r="C179" t="s">
        <v>57</v>
      </c>
      <c r="D179" t="s">
        <v>3</v>
      </c>
      <c r="E179" t="s">
        <v>15</v>
      </c>
      <c r="F179" s="5">
        <v>43364</v>
      </c>
      <c r="G179">
        <v>536607730</v>
      </c>
      <c r="H179" s="5">
        <v>43407</v>
      </c>
      <c r="I179">
        <v>3007</v>
      </c>
      <c r="J179" s="9">
        <v>154.06</v>
      </c>
      <c r="K179" s="9">
        <v>90.93</v>
      </c>
      <c r="L179" s="9">
        <v>463258.42</v>
      </c>
      <c r="M179" s="9">
        <v>273426.51</v>
      </c>
      <c r="N179" s="9">
        <v>189831.91</v>
      </c>
    </row>
    <row r="180" spans="1:14" x14ac:dyDescent="0.2">
      <c r="A180" t="s">
        <v>20</v>
      </c>
      <c r="B180" t="s">
        <v>71</v>
      </c>
      <c r="C180" t="s">
        <v>19</v>
      </c>
      <c r="D180" t="s">
        <v>7</v>
      </c>
      <c r="E180" t="s">
        <v>15</v>
      </c>
      <c r="F180" s="5">
        <v>42052</v>
      </c>
      <c r="G180">
        <v>765528905</v>
      </c>
      <c r="H180" s="5">
        <v>42069</v>
      </c>
      <c r="I180">
        <v>5870</v>
      </c>
      <c r="J180" s="9">
        <v>81.73</v>
      </c>
      <c r="K180" s="9">
        <v>56.67</v>
      </c>
      <c r="L180" s="9">
        <v>479755.1</v>
      </c>
      <c r="M180" s="9">
        <v>332652.90000000002</v>
      </c>
      <c r="N180" s="9">
        <v>147102.20000000001</v>
      </c>
    </row>
    <row r="181" spans="1:14" x14ac:dyDescent="0.2">
      <c r="A181" t="s">
        <v>9</v>
      </c>
      <c r="B181" t="s">
        <v>134</v>
      </c>
      <c r="C181" t="s">
        <v>2</v>
      </c>
      <c r="D181" t="s">
        <v>3</v>
      </c>
      <c r="E181" t="s">
        <v>4</v>
      </c>
      <c r="F181" s="5">
        <v>44221</v>
      </c>
      <c r="G181">
        <v>128686225</v>
      </c>
      <c r="H181" s="5">
        <v>44268</v>
      </c>
      <c r="I181">
        <v>9968</v>
      </c>
      <c r="J181" s="9">
        <v>255.28</v>
      </c>
      <c r="K181" s="9">
        <v>159.41999999999999</v>
      </c>
      <c r="L181" s="9">
        <v>2544631.04</v>
      </c>
      <c r="M181" s="9">
        <v>1589098.56</v>
      </c>
      <c r="N181" s="9">
        <v>955532.48</v>
      </c>
    </row>
    <row r="182" spans="1:14" x14ac:dyDescent="0.2">
      <c r="A182" t="s">
        <v>17</v>
      </c>
      <c r="B182" t="s">
        <v>135</v>
      </c>
      <c r="C182" t="s">
        <v>57</v>
      </c>
      <c r="D182" t="s">
        <v>7</v>
      </c>
      <c r="E182" t="s">
        <v>15</v>
      </c>
      <c r="F182" s="5">
        <v>42826</v>
      </c>
      <c r="G182">
        <v>127691018</v>
      </c>
      <c r="H182" s="5">
        <v>42830</v>
      </c>
      <c r="I182">
        <v>5465</v>
      </c>
      <c r="J182" s="9">
        <v>154.06</v>
      </c>
      <c r="K182" s="9">
        <v>90.93</v>
      </c>
      <c r="L182" s="9">
        <v>841937.9</v>
      </c>
      <c r="M182" s="9">
        <v>496932.45</v>
      </c>
      <c r="N182" s="9">
        <v>345005.45</v>
      </c>
    </row>
    <row r="183" spans="1:14" x14ac:dyDescent="0.2">
      <c r="A183" t="s">
        <v>20</v>
      </c>
      <c r="B183" t="s">
        <v>120</v>
      </c>
      <c r="C183" t="s">
        <v>57</v>
      </c>
      <c r="D183" t="s">
        <v>7</v>
      </c>
      <c r="E183" t="s">
        <v>8</v>
      </c>
      <c r="F183" s="5">
        <v>42145</v>
      </c>
      <c r="G183">
        <v>534467113</v>
      </c>
      <c r="H183" s="5">
        <v>42149</v>
      </c>
      <c r="I183">
        <v>9550</v>
      </c>
      <c r="J183" s="9">
        <v>154.06</v>
      </c>
      <c r="K183" s="9">
        <v>90.93</v>
      </c>
      <c r="L183" s="9">
        <v>1471273</v>
      </c>
      <c r="M183" s="9">
        <v>868381.5</v>
      </c>
      <c r="N183" s="9">
        <v>602891.5</v>
      </c>
    </row>
    <row r="184" spans="1:14" x14ac:dyDescent="0.2">
      <c r="A184" t="s">
        <v>20</v>
      </c>
      <c r="B184" t="s">
        <v>52</v>
      </c>
      <c r="C184" t="s">
        <v>19</v>
      </c>
      <c r="D184" t="s">
        <v>3</v>
      </c>
      <c r="E184" t="s">
        <v>23</v>
      </c>
      <c r="F184" s="5">
        <v>44913</v>
      </c>
      <c r="G184">
        <v>741250836</v>
      </c>
      <c r="H184" s="5">
        <v>44571</v>
      </c>
      <c r="I184">
        <v>1450</v>
      </c>
      <c r="J184" s="9">
        <v>81.73</v>
      </c>
      <c r="K184" s="9">
        <v>56.67</v>
      </c>
      <c r="L184" s="9">
        <v>118508.5</v>
      </c>
      <c r="M184" s="9">
        <v>82171.5</v>
      </c>
      <c r="N184" s="9">
        <v>36337</v>
      </c>
    </row>
    <row r="185" spans="1:14" x14ac:dyDescent="0.2">
      <c r="A185" t="s">
        <v>20</v>
      </c>
      <c r="B185" t="s">
        <v>52</v>
      </c>
      <c r="C185" t="s">
        <v>6</v>
      </c>
      <c r="D185" t="s">
        <v>3</v>
      </c>
      <c r="E185" t="s">
        <v>4</v>
      </c>
      <c r="F185" s="5">
        <v>43222</v>
      </c>
      <c r="G185">
        <v>210591018</v>
      </c>
      <c r="H185" s="5">
        <v>43247</v>
      </c>
      <c r="I185">
        <v>7417</v>
      </c>
      <c r="J185" s="9">
        <v>152.58000000000001</v>
      </c>
      <c r="K185" s="9">
        <v>97.44</v>
      </c>
      <c r="L185" s="9">
        <v>1131685.8600000001</v>
      </c>
      <c r="M185" s="9">
        <v>722712.48</v>
      </c>
      <c r="N185" s="9">
        <v>408973.38</v>
      </c>
    </row>
    <row r="186" spans="1:14" x14ac:dyDescent="0.2">
      <c r="A186" t="s">
        <v>0</v>
      </c>
      <c r="B186" t="s">
        <v>94</v>
      </c>
      <c r="C186" t="s">
        <v>57</v>
      </c>
      <c r="D186" t="s">
        <v>3</v>
      </c>
      <c r="E186" t="s">
        <v>8</v>
      </c>
      <c r="F186" s="5">
        <v>43165</v>
      </c>
      <c r="G186">
        <v>725348985</v>
      </c>
      <c r="H186" s="5">
        <v>43203</v>
      </c>
      <c r="I186">
        <v>5738</v>
      </c>
      <c r="J186" s="9">
        <v>154.06</v>
      </c>
      <c r="K186" s="9">
        <v>90.93</v>
      </c>
      <c r="L186" s="9">
        <v>883996.28</v>
      </c>
      <c r="M186" s="9">
        <v>521756.34</v>
      </c>
      <c r="N186" s="9">
        <v>362239.94</v>
      </c>
    </row>
    <row r="187" spans="1:14" x14ac:dyDescent="0.2">
      <c r="A187" t="s">
        <v>9</v>
      </c>
      <c r="B187" t="s">
        <v>136</v>
      </c>
      <c r="C187" t="s">
        <v>65</v>
      </c>
      <c r="D187" t="s">
        <v>7</v>
      </c>
      <c r="E187" t="s">
        <v>23</v>
      </c>
      <c r="F187" s="5">
        <v>44419</v>
      </c>
      <c r="G187">
        <v>538698565</v>
      </c>
      <c r="H187" s="5">
        <v>44446</v>
      </c>
      <c r="I187">
        <v>1731</v>
      </c>
      <c r="J187" s="9">
        <v>668.27</v>
      </c>
      <c r="K187" s="9">
        <v>502.54</v>
      </c>
      <c r="L187" s="9">
        <v>1156775.3700000001</v>
      </c>
      <c r="M187" s="9">
        <v>869896.74</v>
      </c>
      <c r="N187" s="9">
        <v>286878.63</v>
      </c>
    </row>
    <row r="188" spans="1:14" x14ac:dyDescent="0.2">
      <c r="A188" t="s">
        <v>0</v>
      </c>
      <c r="B188" t="s">
        <v>48</v>
      </c>
      <c r="C188" t="s">
        <v>14</v>
      </c>
      <c r="D188" t="s">
        <v>7</v>
      </c>
      <c r="E188" t="s">
        <v>23</v>
      </c>
      <c r="F188" s="5">
        <v>42510</v>
      </c>
      <c r="G188">
        <v>224126088</v>
      </c>
      <c r="H188" s="5">
        <v>42533</v>
      </c>
      <c r="I188">
        <v>2745</v>
      </c>
      <c r="J188" s="9">
        <v>205.7</v>
      </c>
      <c r="K188" s="9">
        <v>117.11</v>
      </c>
      <c r="L188" s="9">
        <v>564646.5</v>
      </c>
      <c r="M188" s="9">
        <v>321466.95</v>
      </c>
      <c r="N188" s="9">
        <v>243179.55</v>
      </c>
    </row>
    <row r="189" spans="1:14" x14ac:dyDescent="0.2">
      <c r="A189" t="s">
        <v>17</v>
      </c>
      <c r="B189" t="s">
        <v>43</v>
      </c>
      <c r="C189" t="s">
        <v>11</v>
      </c>
      <c r="D189" t="s">
        <v>3</v>
      </c>
      <c r="E189" t="s">
        <v>4</v>
      </c>
      <c r="F189" s="5">
        <v>44126</v>
      </c>
      <c r="G189">
        <v>425430381</v>
      </c>
      <c r="H189" s="5">
        <v>44170</v>
      </c>
      <c r="I189">
        <v>3159</v>
      </c>
      <c r="J189" s="9">
        <v>47.45</v>
      </c>
      <c r="K189" s="9">
        <v>31.79</v>
      </c>
      <c r="L189" s="9">
        <v>149894.54999999999</v>
      </c>
      <c r="M189" s="9">
        <v>100424.61</v>
      </c>
      <c r="N189" s="9">
        <v>49469.94</v>
      </c>
    </row>
    <row r="190" spans="1:14" x14ac:dyDescent="0.2">
      <c r="A190" t="s">
        <v>9</v>
      </c>
      <c r="B190" t="s">
        <v>83</v>
      </c>
      <c r="C190" t="s">
        <v>57</v>
      </c>
      <c r="D190" t="s">
        <v>7</v>
      </c>
      <c r="E190" t="s">
        <v>4</v>
      </c>
      <c r="F190" s="5">
        <v>42571</v>
      </c>
      <c r="G190">
        <v>506722772</v>
      </c>
      <c r="H190" s="5">
        <v>42590</v>
      </c>
      <c r="I190">
        <v>9383</v>
      </c>
      <c r="J190" s="9">
        <v>154.06</v>
      </c>
      <c r="K190" s="9">
        <v>90.93</v>
      </c>
      <c r="L190" s="9">
        <v>1445544.98</v>
      </c>
      <c r="M190" s="9">
        <v>853196.19</v>
      </c>
      <c r="N190" s="9">
        <v>592348.79</v>
      </c>
    </row>
    <row r="191" spans="1:14" x14ac:dyDescent="0.2">
      <c r="A191" t="s">
        <v>9</v>
      </c>
      <c r="B191" t="s">
        <v>116</v>
      </c>
      <c r="C191" t="s">
        <v>29</v>
      </c>
      <c r="D191" t="s">
        <v>7</v>
      </c>
      <c r="E191" t="s">
        <v>8</v>
      </c>
      <c r="F191" s="5">
        <v>44658</v>
      </c>
      <c r="G191">
        <v>802427089</v>
      </c>
      <c r="H191" s="5">
        <v>44677</v>
      </c>
      <c r="I191">
        <v>4862</v>
      </c>
      <c r="J191" s="9">
        <v>651.21</v>
      </c>
      <c r="K191" s="9">
        <v>524.96</v>
      </c>
      <c r="L191" s="9">
        <v>3166183.02</v>
      </c>
      <c r="M191" s="9">
        <v>2552355.52</v>
      </c>
      <c r="N191" s="9">
        <v>613827.5</v>
      </c>
    </row>
    <row r="192" spans="1:14" x14ac:dyDescent="0.2">
      <c r="A192" t="s">
        <v>12</v>
      </c>
      <c r="B192" t="s">
        <v>115</v>
      </c>
      <c r="C192" t="s">
        <v>31</v>
      </c>
      <c r="D192" t="s">
        <v>7</v>
      </c>
      <c r="E192" t="s">
        <v>23</v>
      </c>
      <c r="F192" s="5">
        <v>42199</v>
      </c>
      <c r="G192">
        <v>367279660</v>
      </c>
      <c r="H192" s="5">
        <v>42225</v>
      </c>
      <c r="I192">
        <v>5068</v>
      </c>
      <c r="J192" s="9">
        <v>437.2</v>
      </c>
      <c r="K192" s="9">
        <v>263.33</v>
      </c>
      <c r="L192" s="9">
        <v>2215729.6</v>
      </c>
      <c r="M192" s="9">
        <v>1334556.44</v>
      </c>
      <c r="N192" s="9">
        <v>881173.16</v>
      </c>
    </row>
    <row r="193" spans="1:14" x14ac:dyDescent="0.2">
      <c r="A193" t="s">
        <v>17</v>
      </c>
      <c r="B193" t="s">
        <v>28</v>
      </c>
      <c r="C193" t="s">
        <v>19</v>
      </c>
      <c r="D193" t="s">
        <v>7</v>
      </c>
      <c r="E193" t="s">
        <v>23</v>
      </c>
      <c r="F193" s="5">
        <v>43595</v>
      </c>
      <c r="G193">
        <v>126329314</v>
      </c>
      <c r="H193" s="5">
        <v>43606</v>
      </c>
      <c r="I193">
        <v>2506</v>
      </c>
      <c r="J193" s="9">
        <v>81.73</v>
      </c>
      <c r="K193" s="9">
        <v>56.67</v>
      </c>
      <c r="L193" s="9">
        <v>204815.38</v>
      </c>
      <c r="M193" s="9">
        <v>142015.01999999999</v>
      </c>
      <c r="N193" s="9">
        <v>62800.36</v>
      </c>
    </row>
    <row r="194" spans="1:14" x14ac:dyDescent="0.2">
      <c r="A194" t="s">
        <v>12</v>
      </c>
      <c r="B194" t="s">
        <v>137</v>
      </c>
      <c r="C194" t="s">
        <v>19</v>
      </c>
      <c r="D194" t="s">
        <v>7</v>
      </c>
      <c r="E194" t="s">
        <v>23</v>
      </c>
      <c r="F194" s="5">
        <v>42401</v>
      </c>
      <c r="G194">
        <v>624937379</v>
      </c>
      <c r="H194" s="5">
        <v>42408</v>
      </c>
      <c r="I194">
        <v>1713</v>
      </c>
      <c r="J194" s="9">
        <v>81.73</v>
      </c>
      <c r="K194" s="9">
        <v>56.67</v>
      </c>
      <c r="L194" s="9">
        <v>140003.49</v>
      </c>
      <c r="M194" s="9">
        <v>97075.71</v>
      </c>
      <c r="N194" s="9">
        <v>42927.78</v>
      </c>
    </row>
    <row r="195" spans="1:14" x14ac:dyDescent="0.2">
      <c r="A195" t="s">
        <v>0</v>
      </c>
      <c r="B195" t="s">
        <v>138</v>
      </c>
      <c r="C195" t="s">
        <v>6</v>
      </c>
      <c r="D195" t="s">
        <v>7</v>
      </c>
      <c r="E195" t="s">
        <v>23</v>
      </c>
      <c r="F195" s="5">
        <v>44793</v>
      </c>
      <c r="G195">
        <v>678777682</v>
      </c>
      <c r="H195" s="5">
        <v>44832</v>
      </c>
      <c r="I195">
        <v>4255</v>
      </c>
      <c r="J195" s="9">
        <v>152.58000000000001</v>
      </c>
      <c r="K195" s="9">
        <v>97.44</v>
      </c>
      <c r="L195" s="9">
        <v>649227.9</v>
      </c>
      <c r="M195" s="9">
        <v>414607.2</v>
      </c>
      <c r="N195" s="9">
        <v>234620.7</v>
      </c>
    </row>
    <row r="196" spans="1:14" x14ac:dyDescent="0.2">
      <c r="A196" t="s">
        <v>12</v>
      </c>
      <c r="B196" t="s">
        <v>137</v>
      </c>
      <c r="C196" t="s">
        <v>14</v>
      </c>
      <c r="D196" t="s">
        <v>3</v>
      </c>
      <c r="E196" t="s">
        <v>15</v>
      </c>
      <c r="F196" s="5">
        <v>42106</v>
      </c>
      <c r="G196">
        <v>523836553</v>
      </c>
      <c r="H196" s="5">
        <v>42146</v>
      </c>
      <c r="I196">
        <v>3732</v>
      </c>
      <c r="J196" s="9">
        <v>205.7</v>
      </c>
      <c r="K196" s="9">
        <v>117.11</v>
      </c>
      <c r="L196" s="9">
        <v>767672.4</v>
      </c>
      <c r="M196" s="9">
        <v>437054.52</v>
      </c>
      <c r="N196" s="9">
        <v>330617.88</v>
      </c>
    </row>
    <row r="197" spans="1:14" x14ac:dyDescent="0.2">
      <c r="A197" t="s">
        <v>9</v>
      </c>
      <c r="B197" t="s">
        <v>139</v>
      </c>
      <c r="C197" t="s">
        <v>14</v>
      </c>
      <c r="D197" t="s">
        <v>7</v>
      </c>
      <c r="E197" t="s">
        <v>8</v>
      </c>
      <c r="F197" s="5">
        <v>42102</v>
      </c>
      <c r="G197">
        <v>466412818</v>
      </c>
      <c r="H197" s="5">
        <v>42136</v>
      </c>
      <c r="I197">
        <v>772</v>
      </c>
      <c r="J197" s="9">
        <v>205.7</v>
      </c>
      <c r="K197" s="9">
        <v>117.11</v>
      </c>
      <c r="L197" s="9">
        <v>158800.4</v>
      </c>
      <c r="M197" s="9">
        <v>90408.92</v>
      </c>
      <c r="N197" s="9">
        <v>68391.48</v>
      </c>
    </row>
    <row r="198" spans="1:14" x14ac:dyDescent="0.2">
      <c r="A198" t="s">
        <v>20</v>
      </c>
      <c r="B198" t="s">
        <v>140</v>
      </c>
      <c r="C198" t="s">
        <v>45</v>
      </c>
      <c r="D198" t="s">
        <v>3</v>
      </c>
      <c r="E198" t="s">
        <v>23</v>
      </c>
      <c r="F198" s="5">
        <v>43857</v>
      </c>
      <c r="G198">
        <v>433117806</v>
      </c>
      <c r="H198" s="5">
        <v>43867</v>
      </c>
      <c r="I198">
        <v>8039</v>
      </c>
      <c r="J198" s="9">
        <v>9.33</v>
      </c>
      <c r="K198" s="9">
        <v>6.92</v>
      </c>
      <c r="L198" s="9">
        <v>75003.87</v>
      </c>
      <c r="M198" s="9">
        <v>55629.88</v>
      </c>
      <c r="N198" s="9">
        <v>19373.990000000002</v>
      </c>
    </row>
    <row r="199" spans="1:14" x14ac:dyDescent="0.2">
      <c r="A199" t="s">
        <v>9</v>
      </c>
      <c r="B199" t="s">
        <v>141</v>
      </c>
      <c r="C199" t="s">
        <v>31</v>
      </c>
      <c r="D199" t="s">
        <v>7</v>
      </c>
      <c r="E199" t="s">
        <v>15</v>
      </c>
      <c r="F199" s="5">
        <v>43836</v>
      </c>
      <c r="G199">
        <v>420875346</v>
      </c>
      <c r="H199" s="5">
        <v>43879</v>
      </c>
      <c r="I199">
        <v>5223</v>
      </c>
      <c r="J199" s="9">
        <v>437.2</v>
      </c>
      <c r="K199" s="9">
        <v>263.33</v>
      </c>
      <c r="L199" s="9">
        <v>2283495.6</v>
      </c>
      <c r="M199" s="9">
        <v>1375372.59</v>
      </c>
      <c r="N199" s="9">
        <v>908123.01</v>
      </c>
    </row>
    <row r="200" spans="1:14" x14ac:dyDescent="0.2">
      <c r="A200" t="s">
        <v>9</v>
      </c>
      <c r="B200" t="s">
        <v>88</v>
      </c>
      <c r="C200" t="s">
        <v>31</v>
      </c>
      <c r="D200" t="s">
        <v>3</v>
      </c>
      <c r="E200" t="s">
        <v>8</v>
      </c>
      <c r="F200" s="5">
        <v>43430</v>
      </c>
      <c r="G200">
        <v>946921765</v>
      </c>
      <c r="H200" s="5">
        <v>43450</v>
      </c>
      <c r="I200">
        <v>4048</v>
      </c>
      <c r="J200" s="9">
        <v>437.2</v>
      </c>
      <c r="K200" s="9">
        <v>263.33</v>
      </c>
      <c r="L200" s="9">
        <v>1769785.6</v>
      </c>
      <c r="M200" s="9">
        <v>1065959.8400000001</v>
      </c>
      <c r="N200" s="9">
        <v>703825.76</v>
      </c>
    </row>
    <row r="201" spans="1:14" x14ac:dyDescent="0.2">
      <c r="A201" t="s">
        <v>9</v>
      </c>
      <c r="B201" t="s">
        <v>103</v>
      </c>
      <c r="C201" t="s">
        <v>65</v>
      </c>
      <c r="D201" t="s">
        <v>7</v>
      </c>
      <c r="E201" t="s">
        <v>23</v>
      </c>
      <c r="F201" s="5">
        <v>44655</v>
      </c>
      <c r="G201">
        <v>798805892</v>
      </c>
      <c r="H201" s="5">
        <v>44676</v>
      </c>
      <c r="I201">
        <v>3270</v>
      </c>
      <c r="J201" s="9">
        <v>668.27</v>
      </c>
      <c r="K201" s="9">
        <v>502.54</v>
      </c>
      <c r="L201" s="9">
        <v>2185242.9</v>
      </c>
      <c r="M201" s="9">
        <v>1643305.8</v>
      </c>
      <c r="N201" s="9">
        <v>541937.1</v>
      </c>
    </row>
    <row r="202" spans="1:14" x14ac:dyDescent="0.2">
      <c r="A202" t="s">
        <v>9</v>
      </c>
      <c r="B202" t="s">
        <v>142</v>
      </c>
      <c r="C202" t="s">
        <v>65</v>
      </c>
      <c r="D202" t="s">
        <v>7</v>
      </c>
      <c r="E202" t="s">
        <v>4</v>
      </c>
      <c r="F202" s="5">
        <v>44333</v>
      </c>
      <c r="G202">
        <v>184389054</v>
      </c>
      <c r="H202" s="5">
        <v>44367</v>
      </c>
      <c r="I202">
        <v>3674</v>
      </c>
      <c r="J202" s="9">
        <v>668.27</v>
      </c>
      <c r="K202" s="9">
        <v>502.54</v>
      </c>
      <c r="L202" s="9">
        <v>2455223.98</v>
      </c>
      <c r="M202" s="9">
        <v>1846331.96</v>
      </c>
      <c r="N202" s="9">
        <v>608892.02</v>
      </c>
    </row>
    <row r="203" spans="1:14" x14ac:dyDescent="0.2">
      <c r="A203" t="s">
        <v>0</v>
      </c>
      <c r="B203" t="s">
        <v>143</v>
      </c>
      <c r="C203" t="s">
        <v>65</v>
      </c>
      <c r="D203" t="s">
        <v>7</v>
      </c>
      <c r="E203" t="s">
        <v>4</v>
      </c>
      <c r="F203" s="5">
        <v>43717</v>
      </c>
      <c r="G203">
        <v>281845080</v>
      </c>
      <c r="H203" s="5">
        <v>43756</v>
      </c>
      <c r="I203">
        <v>3077</v>
      </c>
      <c r="J203" s="9">
        <v>668.27</v>
      </c>
      <c r="K203" s="9">
        <v>502.54</v>
      </c>
      <c r="L203" s="9">
        <v>2056266.79</v>
      </c>
      <c r="M203" s="9">
        <v>1546315.58</v>
      </c>
      <c r="N203" s="9">
        <v>509951.21</v>
      </c>
    </row>
    <row r="204" spans="1:14" x14ac:dyDescent="0.2">
      <c r="A204" t="s">
        <v>0</v>
      </c>
      <c r="B204" t="s">
        <v>144</v>
      </c>
      <c r="C204" t="s">
        <v>36</v>
      </c>
      <c r="D204" t="s">
        <v>3</v>
      </c>
      <c r="E204" t="s">
        <v>23</v>
      </c>
      <c r="F204" s="5">
        <v>43722</v>
      </c>
      <c r="G204">
        <v>989660298</v>
      </c>
      <c r="H204" s="5">
        <v>43749</v>
      </c>
      <c r="I204">
        <v>1330</v>
      </c>
      <c r="J204" s="9">
        <v>421.89</v>
      </c>
      <c r="K204" s="9">
        <v>364.69</v>
      </c>
      <c r="L204" s="9">
        <v>561113.69999999995</v>
      </c>
      <c r="M204" s="9">
        <v>485037.7</v>
      </c>
      <c r="N204" s="9">
        <v>76076</v>
      </c>
    </row>
    <row r="205" spans="1:14" x14ac:dyDescent="0.2">
      <c r="A205" t="s">
        <v>9</v>
      </c>
      <c r="B205" t="s">
        <v>145</v>
      </c>
      <c r="C205" t="s">
        <v>57</v>
      </c>
      <c r="D205" t="s">
        <v>3</v>
      </c>
      <c r="E205" t="s">
        <v>8</v>
      </c>
      <c r="F205" s="5">
        <v>44109</v>
      </c>
      <c r="G205">
        <v>476633536</v>
      </c>
      <c r="H205" s="5">
        <v>44138</v>
      </c>
      <c r="I205">
        <v>5310</v>
      </c>
      <c r="J205" s="9">
        <v>154.06</v>
      </c>
      <c r="K205" s="9">
        <v>90.93</v>
      </c>
      <c r="L205" s="9">
        <v>818058.6</v>
      </c>
      <c r="M205" s="9">
        <v>482838.3</v>
      </c>
      <c r="N205" s="9">
        <v>335220.3</v>
      </c>
    </row>
    <row r="206" spans="1:14" x14ac:dyDescent="0.2">
      <c r="A206" t="s">
        <v>12</v>
      </c>
      <c r="B206" t="s">
        <v>146</v>
      </c>
      <c r="C206" t="s">
        <v>2</v>
      </c>
      <c r="D206" t="s">
        <v>7</v>
      </c>
      <c r="E206" t="s">
        <v>8</v>
      </c>
      <c r="F206" s="5">
        <v>43568</v>
      </c>
      <c r="G206">
        <v>131876122</v>
      </c>
      <c r="H206" s="5">
        <v>43607</v>
      </c>
      <c r="I206">
        <v>3930</v>
      </c>
      <c r="J206" s="9">
        <v>255.28</v>
      </c>
      <c r="K206" s="9">
        <v>159.41999999999999</v>
      </c>
      <c r="L206" s="9">
        <v>1003250.4</v>
      </c>
      <c r="M206" s="9">
        <v>626520.6</v>
      </c>
      <c r="N206" s="9">
        <v>376729.8</v>
      </c>
    </row>
    <row r="207" spans="1:14" x14ac:dyDescent="0.2">
      <c r="A207" t="s">
        <v>9</v>
      </c>
      <c r="B207" t="s">
        <v>83</v>
      </c>
      <c r="C207" t="s">
        <v>36</v>
      </c>
      <c r="D207" t="s">
        <v>7</v>
      </c>
      <c r="E207" t="s">
        <v>15</v>
      </c>
      <c r="F207" s="5">
        <v>43449</v>
      </c>
      <c r="G207">
        <v>514811885</v>
      </c>
      <c r="H207" s="5">
        <v>42025</v>
      </c>
      <c r="I207">
        <v>3132</v>
      </c>
      <c r="J207" s="9">
        <v>421.89</v>
      </c>
      <c r="K207" s="9">
        <v>364.69</v>
      </c>
      <c r="L207" s="9">
        <v>1321359.48</v>
      </c>
      <c r="M207" s="9">
        <v>1142209.08</v>
      </c>
      <c r="N207" s="9">
        <v>179150.4</v>
      </c>
    </row>
    <row r="208" spans="1:14" x14ac:dyDescent="0.2">
      <c r="A208" t="s">
        <v>12</v>
      </c>
      <c r="B208" t="s">
        <v>90</v>
      </c>
      <c r="C208" t="s">
        <v>29</v>
      </c>
      <c r="D208" t="s">
        <v>3</v>
      </c>
      <c r="E208" t="s">
        <v>8</v>
      </c>
      <c r="F208" s="5">
        <v>44915</v>
      </c>
      <c r="G208">
        <v>905177152</v>
      </c>
      <c r="H208" s="5">
        <v>44568</v>
      </c>
      <c r="I208">
        <v>889</v>
      </c>
      <c r="J208" s="9">
        <v>651.21</v>
      </c>
      <c r="K208" s="9">
        <v>524.96</v>
      </c>
      <c r="L208" s="9">
        <v>578925.68999999994</v>
      </c>
      <c r="M208" s="9">
        <v>466689.44</v>
      </c>
      <c r="N208" s="9">
        <v>112236.25</v>
      </c>
    </row>
    <row r="209" spans="1:14" x14ac:dyDescent="0.2">
      <c r="A209" t="s">
        <v>17</v>
      </c>
      <c r="B209" t="s">
        <v>42</v>
      </c>
      <c r="C209" t="s">
        <v>19</v>
      </c>
      <c r="D209" t="s">
        <v>7</v>
      </c>
      <c r="E209" t="s">
        <v>23</v>
      </c>
      <c r="F209" s="5">
        <v>43283</v>
      </c>
      <c r="G209">
        <v>653020751</v>
      </c>
      <c r="H209" s="5">
        <v>43300</v>
      </c>
      <c r="I209">
        <v>2207</v>
      </c>
      <c r="J209" s="9">
        <v>81.73</v>
      </c>
      <c r="K209" s="9">
        <v>56.67</v>
      </c>
      <c r="L209" s="9">
        <v>180378.11</v>
      </c>
      <c r="M209" s="9">
        <v>125070.69</v>
      </c>
      <c r="N209" s="9">
        <v>55307.42</v>
      </c>
    </row>
    <row r="210" spans="1:14" x14ac:dyDescent="0.2">
      <c r="A210" t="s">
        <v>12</v>
      </c>
      <c r="B210" t="s">
        <v>93</v>
      </c>
      <c r="C210" t="s">
        <v>36</v>
      </c>
      <c r="D210" t="s">
        <v>3</v>
      </c>
      <c r="E210" t="s">
        <v>15</v>
      </c>
      <c r="F210" s="5">
        <v>42766</v>
      </c>
      <c r="G210">
        <v>528704011</v>
      </c>
      <c r="H210" s="5">
        <v>42796</v>
      </c>
      <c r="I210">
        <v>4121</v>
      </c>
      <c r="J210" s="9">
        <v>421.89</v>
      </c>
      <c r="K210" s="9">
        <v>364.69</v>
      </c>
      <c r="L210" s="9">
        <v>1738608.69</v>
      </c>
      <c r="M210" s="9">
        <v>1502887.49</v>
      </c>
      <c r="N210" s="9">
        <v>235721.2</v>
      </c>
    </row>
    <row r="211" spans="1:14" x14ac:dyDescent="0.2">
      <c r="A211" t="s">
        <v>12</v>
      </c>
      <c r="B211" t="s">
        <v>108</v>
      </c>
      <c r="C211" t="s">
        <v>6</v>
      </c>
      <c r="D211" t="s">
        <v>7</v>
      </c>
      <c r="E211" t="s">
        <v>4</v>
      </c>
      <c r="F211" s="5">
        <v>42040</v>
      </c>
      <c r="G211">
        <v>472900760</v>
      </c>
      <c r="H211" s="5">
        <v>42082</v>
      </c>
      <c r="I211">
        <v>699</v>
      </c>
      <c r="J211" s="9">
        <v>152.58000000000001</v>
      </c>
      <c r="K211" s="9">
        <v>97.44</v>
      </c>
      <c r="L211" s="9">
        <v>106653.42</v>
      </c>
      <c r="M211" s="9">
        <v>68110.559999999998</v>
      </c>
      <c r="N211" s="9">
        <v>38542.86</v>
      </c>
    </row>
    <row r="212" spans="1:14" x14ac:dyDescent="0.2">
      <c r="A212" t="s">
        <v>0</v>
      </c>
      <c r="B212" t="s">
        <v>147</v>
      </c>
      <c r="C212" t="s">
        <v>2</v>
      </c>
      <c r="D212" t="s">
        <v>7</v>
      </c>
      <c r="E212" t="s">
        <v>15</v>
      </c>
      <c r="F212" s="5">
        <v>43669</v>
      </c>
      <c r="G212">
        <v>946597325</v>
      </c>
      <c r="H212" s="5">
        <v>43669</v>
      </c>
      <c r="I212">
        <v>8039</v>
      </c>
      <c r="J212" s="9">
        <v>255.28</v>
      </c>
      <c r="K212" s="9">
        <v>159.41999999999999</v>
      </c>
      <c r="L212" s="9">
        <v>2052195.92</v>
      </c>
      <c r="M212" s="9">
        <v>1281577.3799999999</v>
      </c>
      <c r="N212" s="9">
        <v>770618.54</v>
      </c>
    </row>
    <row r="213" spans="1:14" x14ac:dyDescent="0.2">
      <c r="A213" t="s">
        <v>12</v>
      </c>
      <c r="B213" t="s">
        <v>16</v>
      </c>
      <c r="C213" t="s">
        <v>29</v>
      </c>
      <c r="D213" t="s">
        <v>7</v>
      </c>
      <c r="E213" t="s">
        <v>15</v>
      </c>
      <c r="F213" s="5">
        <v>43379</v>
      </c>
      <c r="G213">
        <v>681092536</v>
      </c>
      <c r="H213" s="5">
        <v>43422</v>
      </c>
      <c r="I213">
        <v>9272</v>
      </c>
      <c r="J213" s="9">
        <v>651.21</v>
      </c>
      <c r="K213" s="9">
        <v>524.96</v>
      </c>
      <c r="L213" s="9">
        <v>6038019.1200000001</v>
      </c>
      <c r="M213" s="9">
        <v>4867429.12</v>
      </c>
      <c r="N213" s="9">
        <v>1170590</v>
      </c>
    </row>
    <row r="214" spans="1:14" x14ac:dyDescent="0.2">
      <c r="A214" t="s">
        <v>9</v>
      </c>
      <c r="B214" t="s">
        <v>110</v>
      </c>
      <c r="C214" t="s">
        <v>57</v>
      </c>
      <c r="D214" t="s">
        <v>7</v>
      </c>
      <c r="E214" t="s">
        <v>8</v>
      </c>
      <c r="F214" s="5">
        <v>43283</v>
      </c>
      <c r="G214">
        <v>727997720</v>
      </c>
      <c r="H214" s="5">
        <v>43300</v>
      </c>
      <c r="I214">
        <v>9558</v>
      </c>
      <c r="J214" s="9">
        <v>154.06</v>
      </c>
      <c r="K214" s="9">
        <v>90.93</v>
      </c>
      <c r="L214" s="9">
        <v>1472505.48</v>
      </c>
      <c r="M214" s="9">
        <v>869108.94</v>
      </c>
      <c r="N214" s="9">
        <v>603396.54</v>
      </c>
    </row>
    <row r="215" spans="1:14" x14ac:dyDescent="0.2">
      <c r="A215" t="s">
        <v>17</v>
      </c>
      <c r="B215" t="s">
        <v>25</v>
      </c>
      <c r="C215" t="s">
        <v>2</v>
      </c>
      <c r="D215" t="s">
        <v>3</v>
      </c>
      <c r="E215" t="s">
        <v>8</v>
      </c>
      <c r="F215" s="5">
        <v>43614</v>
      </c>
      <c r="G215">
        <v>409236705</v>
      </c>
      <c r="H215" s="5">
        <v>43627</v>
      </c>
      <c r="I215">
        <v>1090</v>
      </c>
      <c r="J215" s="9">
        <v>255.28</v>
      </c>
      <c r="K215" s="9">
        <v>159.41999999999999</v>
      </c>
      <c r="L215" s="9">
        <v>278255.2</v>
      </c>
      <c r="M215" s="9">
        <v>173767.8</v>
      </c>
      <c r="N215" s="9">
        <v>104487.4</v>
      </c>
    </row>
    <row r="216" spans="1:14" x14ac:dyDescent="0.2">
      <c r="A216" t="s">
        <v>9</v>
      </c>
      <c r="B216" t="s">
        <v>148</v>
      </c>
      <c r="C216" t="s">
        <v>19</v>
      </c>
      <c r="D216" t="s">
        <v>3</v>
      </c>
      <c r="E216" t="s">
        <v>4</v>
      </c>
      <c r="F216" s="5">
        <v>43535</v>
      </c>
      <c r="G216">
        <v>467045819</v>
      </c>
      <c r="H216" s="5">
        <v>43567</v>
      </c>
      <c r="I216">
        <v>8092</v>
      </c>
      <c r="J216" s="9">
        <v>81.73</v>
      </c>
      <c r="K216" s="9">
        <v>56.67</v>
      </c>
      <c r="L216" s="9">
        <v>661359.16</v>
      </c>
      <c r="M216" s="9">
        <v>458573.64</v>
      </c>
      <c r="N216" s="9">
        <v>202785.52</v>
      </c>
    </row>
    <row r="217" spans="1:14" x14ac:dyDescent="0.2">
      <c r="A217" t="s">
        <v>9</v>
      </c>
      <c r="B217" t="s">
        <v>133</v>
      </c>
      <c r="C217" t="s">
        <v>31</v>
      </c>
      <c r="D217" t="s">
        <v>7</v>
      </c>
      <c r="E217" t="s">
        <v>8</v>
      </c>
      <c r="F217" s="5">
        <v>44136</v>
      </c>
      <c r="G217">
        <v>813973891</v>
      </c>
      <c r="H217" s="5">
        <v>44148</v>
      </c>
      <c r="I217">
        <v>1818</v>
      </c>
      <c r="J217" s="9">
        <v>437.2</v>
      </c>
      <c r="K217" s="9">
        <v>263.33</v>
      </c>
      <c r="L217" s="9">
        <v>794829.6</v>
      </c>
      <c r="M217" s="9">
        <v>478733.94</v>
      </c>
      <c r="N217" s="9">
        <v>316095.65999999997</v>
      </c>
    </row>
    <row r="218" spans="1:14" x14ac:dyDescent="0.2">
      <c r="A218" t="s">
        <v>17</v>
      </c>
      <c r="B218" t="s">
        <v>149</v>
      </c>
      <c r="C218" t="s">
        <v>65</v>
      </c>
      <c r="D218" t="s">
        <v>3</v>
      </c>
      <c r="E218" t="s">
        <v>4</v>
      </c>
      <c r="F218" s="5">
        <v>43973</v>
      </c>
      <c r="G218">
        <v>982882249</v>
      </c>
      <c r="H218" s="5">
        <v>43980</v>
      </c>
      <c r="I218">
        <v>5554</v>
      </c>
      <c r="J218" s="9">
        <v>668.27</v>
      </c>
      <c r="K218" s="9">
        <v>502.54</v>
      </c>
      <c r="L218" s="9">
        <v>3711571.58</v>
      </c>
      <c r="M218" s="9">
        <v>2791107.16</v>
      </c>
      <c r="N218" s="9">
        <v>920464.42</v>
      </c>
    </row>
    <row r="219" spans="1:14" x14ac:dyDescent="0.2">
      <c r="A219" t="s">
        <v>9</v>
      </c>
      <c r="B219" t="s">
        <v>145</v>
      </c>
      <c r="C219" t="s">
        <v>31</v>
      </c>
      <c r="D219" t="s">
        <v>7</v>
      </c>
      <c r="E219" t="s">
        <v>15</v>
      </c>
      <c r="F219" s="5">
        <v>42643</v>
      </c>
      <c r="G219">
        <v>576944720</v>
      </c>
      <c r="H219" s="5">
        <v>42652</v>
      </c>
      <c r="I219">
        <v>9619</v>
      </c>
      <c r="J219" s="9">
        <v>437.2</v>
      </c>
      <c r="K219" s="9">
        <v>263.33</v>
      </c>
      <c r="L219" s="9">
        <v>4205426.8</v>
      </c>
      <c r="M219" s="9">
        <v>2532971.27</v>
      </c>
      <c r="N219" s="9">
        <v>1672455.53</v>
      </c>
    </row>
    <row r="220" spans="1:14" x14ac:dyDescent="0.2">
      <c r="A220" t="s">
        <v>12</v>
      </c>
      <c r="B220" t="s">
        <v>108</v>
      </c>
      <c r="C220" t="s">
        <v>57</v>
      </c>
      <c r="D220" t="s">
        <v>7</v>
      </c>
      <c r="E220" t="s">
        <v>8</v>
      </c>
      <c r="F220" s="5">
        <v>42638</v>
      </c>
      <c r="G220">
        <v>619647634</v>
      </c>
      <c r="H220" s="5">
        <v>42659</v>
      </c>
      <c r="I220">
        <v>6360</v>
      </c>
      <c r="J220" s="9">
        <v>154.06</v>
      </c>
      <c r="K220" s="9">
        <v>90.93</v>
      </c>
      <c r="L220" s="9">
        <v>979821.6</v>
      </c>
      <c r="M220" s="9">
        <v>578314.80000000005</v>
      </c>
      <c r="N220" s="9">
        <v>401506.8</v>
      </c>
    </row>
    <row r="221" spans="1:14" x14ac:dyDescent="0.2">
      <c r="A221" t="s">
        <v>9</v>
      </c>
      <c r="B221" t="s">
        <v>96</v>
      </c>
      <c r="C221" t="s">
        <v>2</v>
      </c>
      <c r="D221" t="s">
        <v>3</v>
      </c>
      <c r="E221" t="s">
        <v>15</v>
      </c>
      <c r="F221" s="5">
        <v>42219</v>
      </c>
      <c r="G221">
        <v>404789817</v>
      </c>
      <c r="H221" s="5">
        <v>42255</v>
      </c>
      <c r="I221">
        <v>5157</v>
      </c>
      <c r="J221" s="9">
        <v>255.28</v>
      </c>
      <c r="K221" s="9">
        <v>159.41999999999999</v>
      </c>
      <c r="L221" s="9">
        <v>1316478.96</v>
      </c>
      <c r="M221" s="9">
        <v>822128.94</v>
      </c>
      <c r="N221" s="9">
        <v>494350.02</v>
      </c>
    </row>
    <row r="222" spans="1:14" x14ac:dyDescent="0.2">
      <c r="A222" t="s">
        <v>12</v>
      </c>
      <c r="B222" t="s">
        <v>150</v>
      </c>
      <c r="C222" t="s">
        <v>6</v>
      </c>
      <c r="D222" t="s">
        <v>7</v>
      </c>
      <c r="E222" t="s">
        <v>4</v>
      </c>
      <c r="F222" s="5">
        <v>44577</v>
      </c>
      <c r="G222">
        <v>646482598</v>
      </c>
      <c r="H222" s="5">
        <v>44586</v>
      </c>
      <c r="I222">
        <v>7422</v>
      </c>
      <c r="J222" s="9">
        <v>152.58000000000001</v>
      </c>
      <c r="K222" s="9">
        <v>97.44</v>
      </c>
      <c r="L222" s="9">
        <v>1132448.76</v>
      </c>
      <c r="M222" s="9">
        <v>723199.68</v>
      </c>
      <c r="N222" s="9">
        <v>409249.08</v>
      </c>
    </row>
    <row r="223" spans="1:14" x14ac:dyDescent="0.2">
      <c r="A223" t="s">
        <v>9</v>
      </c>
      <c r="B223" t="s">
        <v>79</v>
      </c>
      <c r="C223" t="s">
        <v>36</v>
      </c>
      <c r="D223" t="s">
        <v>3</v>
      </c>
      <c r="E223" t="s">
        <v>8</v>
      </c>
      <c r="F223" s="5">
        <v>42675</v>
      </c>
      <c r="G223">
        <v>329149806</v>
      </c>
      <c r="H223" s="5">
        <v>42712</v>
      </c>
      <c r="I223">
        <v>1597</v>
      </c>
      <c r="J223" s="9">
        <v>421.89</v>
      </c>
      <c r="K223" s="9">
        <v>364.69</v>
      </c>
      <c r="L223" s="9">
        <v>673758.33</v>
      </c>
      <c r="M223" s="9">
        <v>582409.93000000005</v>
      </c>
      <c r="N223" s="9">
        <v>91348.4</v>
      </c>
    </row>
    <row r="224" spans="1:14" x14ac:dyDescent="0.2">
      <c r="A224" t="s">
        <v>20</v>
      </c>
      <c r="B224" t="s">
        <v>52</v>
      </c>
      <c r="C224" t="s">
        <v>29</v>
      </c>
      <c r="D224" t="s">
        <v>7</v>
      </c>
      <c r="E224" t="s">
        <v>4</v>
      </c>
      <c r="F224" s="5">
        <v>42333</v>
      </c>
      <c r="G224">
        <v>757527768</v>
      </c>
      <c r="H224" s="5">
        <v>42357</v>
      </c>
      <c r="I224">
        <v>8155</v>
      </c>
      <c r="J224" s="9">
        <v>651.21</v>
      </c>
      <c r="K224" s="9">
        <v>524.96</v>
      </c>
      <c r="L224" s="9">
        <v>5310617.55</v>
      </c>
      <c r="M224" s="9">
        <v>4281048.8</v>
      </c>
      <c r="N224" s="9">
        <v>1029568.75</v>
      </c>
    </row>
    <row r="225" spans="1:14" x14ac:dyDescent="0.2">
      <c r="A225" t="s">
        <v>9</v>
      </c>
      <c r="B225" t="s">
        <v>151</v>
      </c>
      <c r="C225" t="s">
        <v>31</v>
      </c>
      <c r="D225" t="s">
        <v>3</v>
      </c>
      <c r="E225" t="s">
        <v>8</v>
      </c>
      <c r="F225" s="5">
        <v>43367</v>
      </c>
      <c r="G225">
        <v>606665313</v>
      </c>
      <c r="H225" s="5">
        <v>43386</v>
      </c>
      <c r="I225">
        <v>4602</v>
      </c>
      <c r="J225" s="9">
        <v>437.2</v>
      </c>
      <c r="K225" s="9">
        <v>263.33</v>
      </c>
      <c r="L225" s="9">
        <v>2011994.4</v>
      </c>
      <c r="M225" s="9">
        <v>1211844.6599999999</v>
      </c>
      <c r="N225" s="9">
        <v>800149.74</v>
      </c>
    </row>
    <row r="226" spans="1:14" x14ac:dyDescent="0.2">
      <c r="A226" t="s">
        <v>9</v>
      </c>
      <c r="B226" t="s">
        <v>24</v>
      </c>
      <c r="C226" t="s">
        <v>2</v>
      </c>
      <c r="D226" t="s">
        <v>3</v>
      </c>
      <c r="E226" t="s">
        <v>8</v>
      </c>
      <c r="F226" s="5">
        <v>43220</v>
      </c>
      <c r="G226">
        <v>871923768</v>
      </c>
      <c r="H226" s="5">
        <v>43250</v>
      </c>
      <c r="I226">
        <v>474</v>
      </c>
      <c r="J226" s="9">
        <v>255.28</v>
      </c>
      <c r="K226" s="9">
        <v>159.41999999999999</v>
      </c>
      <c r="L226" s="9">
        <v>121002.72</v>
      </c>
      <c r="M226" s="9">
        <v>75565.08</v>
      </c>
      <c r="N226" s="9">
        <v>45437.64</v>
      </c>
    </row>
    <row r="227" spans="1:14" x14ac:dyDescent="0.2">
      <c r="A227" t="s">
        <v>9</v>
      </c>
      <c r="B227" t="s">
        <v>133</v>
      </c>
      <c r="C227" t="s">
        <v>57</v>
      </c>
      <c r="D227" t="s">
        <v>7</v>
      </c>
      <c r="E227" t="s">
        <v>8</v>
      </c>
      <c r="F227" s="5">
        <v>44183</v>
      </c>
      <c r="G227">
        <v>818976962</v>
      </c>
      <c r="H227" s="5">
        <v>44186</v>
      </c>
      <c r="I227">
        <v>2337</v>
      </c>
      <c r="J227" s="9">
        <v>154.06</v>
      </c>
      <c r="K227" s="9">
        <v>90.93</v>
      </c>
      <c r="L227" s="9">
        <v>360038.22</v>
      </c>
      <c r="M227" s="9">
        <v>212503.41</v>
      </c>
      <c r="N227" s="9">
        <v>147534.81</v>
      </c>
    </row>
    <row r="228" spans="1:14" x14ac:dyDescent="0.2">
      <c r="A228" t="s">
        <v>9</v>
      </c>
      <c r="B228" t="s">
        <v>60</v>
      </c>
      <c r="C228" t="s">
        <v>31</v>
      </c>
      <c r="D228" t="s">
        <v>3</v>
      </c>
      <c r="E228" t="s">
        <v>8</v>
      </c>
      <c r="F228" s="5">
        <v>42936</v>
      </c>
      <c r="G228">
        <v>233811223</v>
      </c>
      <c r="H228" s="5">
        <v>42936</v>
      </c>
      <c r="I228">
        <v>8792</v>
      </c>
      <c r="J228" s="9">
        <v>437.2</v>
      </c>
      <c r="K228" s="9">
        <v>263.33</v>
      </c>
      <c r="L228" s="9">
        <v>3843862.4</v>
      </c>
      <c r="M228" s="9">
        <v>2315197.36</v>
      </c>
      <c r="N228" s="9">
        <v>1528665.04</v>
      </c>
    </row>
    <row r="229" spans="1:14" x14ac:dyDescent="0.2">
      <c r="A229" t="s">
        <v>0</v>
      </c>
      <c r="B229" t="s">
        <v>48</v>
      </c>
      <c r="C229" t="s">
        <v>11</v>
      </c>
      <c r="D229" t="s">
        <v>7</v>
      </c>
      <c r="E229" t="s">
        <v>15</v>
      </c>
      <c r="F229" s="5">
        <v>42782</v>
      </c>
      <c r="G229">
        <v>772725379</v>
      </c>
      <c r="H229" s="5">
        <v>42803</v>
      </c>
      <c r="I229">
        <v>5466</v>
      </c>
      <c r="J229" s="9">
        <v>47.45</v>
      </c>
      <c r="K229" s="9">
        <v>31.79</v>
      </c>
      <c r="L229" s="9">
        <v>259361.7</v>
      </c>
      <c r="M229" s="9">
        <v>173764.14</v>
      </c>
      <c r="N229" s="9">
        <v>85597.56</v>
      </c>
    </row>
    <row r="230" spans="1:14" x14ac:dyDescent="0.2">
      <c r="A230" t="s">
        <v>9</v>
      </c>
      <c r="B230" t="s">
        <v>141</v>
      </c>
      <c r="C230" t="s">
        <v>29</v>
      </c>
      <c r="D230" t="s">
        <v>7</v>
      </c>
      <c r="E230" t="s">
        <v>8</v>
      </c>
      <c r="F230" s="5">
        <v>42719</v>
      </c>
      <c r="G230">
        <v>112330758</v>
      </c>
      <c r="H230" s="5">
        <v>42746</v>
      </c>
      <c r="I230">
        <v>22</v>
      </c>
      <c r="J230" s="9">
        <v>651.21</v>
      </c>
      <c r="K230" s="9">
        <v>524.96</v>
      </c>
      <c r="L230" s="9">
        <v>14326.62</v>
      </c>
      <c r="M230" s="9">
        <v>11549.12</v>
      </c>
      <c r="N230" s="9">
        <v>2777.5</v>
      </c>
    </row>
    <row r="231" spans="1:14" x14ac:dyDescent="0.2">
      <c r="A231" t="s">
        <v>17</v>
      </c>
      <c r="B231" t="s">
        <v>35</v>
      </c>
      <c r="C231" t="s">
        <v>22</v>
      </c>
      <c r="D231" t="s">
        <v>3</v>
      </c>
      <c r="E231" t="s">
        <v>4</v>
      </c>
      <c r="F231" s="5">
        <v>44558</v>
      </c>
      <c r="G231">
        <v>499551188</v>
      </c>
      <c r="H231" s="5">
        <v>44210</v>
      </c>
      <c r="I231">
        <v>7153</v>
      </c>
      <c r="J231" s="9">
        <v>109.28</v>
      </c>
      <c r="K231" s="9">
        <v>35.840000000000003</v>
      </c>
      <c r="L231" s="9">
        <v>781679.84</v>
      </c>
      <c r="M231" s="9">
        <v>256363.51999999999</v>
      </c>
      <c r="N231" s="9">
        <v>525316.31999999995</v>
      </c>
    </row>
    <row r="232" spans="1:14" x14ac:dyDescent="0.2">
      <c r="A232" t="s">
        <v>12</v>
      </c>
      <c r="B232" t="s">
        <v>13</v>
      </c>
      <c r="C232" t="s">
        <v>22</v>
      </c>
      <c r="D232" t="s">
        <v>3</v>
      </c>
      <c r="E232" t="s">
        <v>4</v>
      </c>
      <c r="F232" s="5">
        <v>43613</v>
      </c>
      <c r="G232">
        <v>201622998</v>
      </c>
      <c r="H232" s="5">
        <v>43621</v>
      </c>
      <c r="I232">
        <v>3581</v>
      </c>
      <c r="J232" s="9">
        <v>109.28</v>
      </c>
      <c r="K232" s="9">
        <v>35.840000000000003</v>
      </c>
      <c r="L232" s="9">
        <v>391331.68</v>
      </c>
      <c r="M232" s="9">
        <v>128343.03999999999</v>
      </c>
      <c r="N232" s="9">
        <v>262988.64</v>
      </c>
    </row>
    <row r="233" spans="1:14" x14ac:dyDescent="0.2">
      <c r="A233" t="s">
        <v>9</v>
      </c>
      <c r="B233" t="s">
        <v>49</v>
      </c>
      <c r="C233" t="s">
        <v>29</v>
      </c>
      <c r="D233" t="s">
        <v>7</v>
      </c>
      <c r="E233" t="s">
        <v>23</v>
      </c>
      <c r="F233" s="5">
        <v>43283</v>
      </c>
      <c r="G233">
        <v>256095016</v>
      </c>
      <c r="H233" s="5">
        <v>43333</v>
      </c>
      <c r="I233">
        <v>3061</v>
      </c>
      <c r="J233" s="9">
        <v>651.21</v>
      </c>
      <c r="K233" s="9">
        <v>524.96</v>
      </c>
      <c r="L233" s="9">
        <v>1993353.81</v>
      </c>
      <c r="M233" s="9">
        <v>1606902.56</v>
      </c>
      <c r="N233" s="9">
        <v>386451.25</v>
      </c>
    </row>
    <row r="234" spans="1:14" x14ac:dyDescent="0.2">
      <c r="A234" t="s">
        <v>9</v>
      </c>
      <c r="B234" t="s">
        <v>88</v>
      </c>
      <c r="C234" t="s">
        <v>45</v>
      </c>
      <c r="D234" t="s">
        <v>7</v>
      </c>
      <c r="E234" t="s">
        <v>4</v>
      </c>
      <c r="F234" s="5">
        <v>42815</v>
      </c>
      <c r="G234">
        <v>420828568</v>
      </c>
      <c r="H234" s="5">
        <v>42823</v>
      </c>
      <c r="I234">
        <v>1380</v>
      </c>
      <c r="J234" s="9">
        <v>9.33</v>
      </c>
      <c r="K234" s="9">
        <v>6.92</v>
      </c>
      <c r="L234" s="9">
        <v>12875.4</v>
      </c>
      <c r="M234" s="9">
        <v>9549.6</v>
      </c>
      <c r="N234" s="9">
        <v>3325.8</v>
      </c>
    </row>
    <row r="235" spans="1:14" x14ac:dyDescent="0.2">
      <c r="A235" t="s">
        <v>9</v>
      </c>
      <c r="B235" t="s">
        <v>151</v>
      </c>
      <c r="C235" t="s">
        <v>14</v>
      </c>
      <c r="D235" t="s">
        <v>3</v>
      </c>
      <c r="E235" t="s">
        <v>15</v>
      </c>
      <c r="F235" s="5">
        <v>43541</v>
      </c>
      <c r="G235">
        <v>523997485</v>
      </c>
      <c r="H235" s="5">
        <v>43578</v>
      </c>
      <c r="I235">
        <v>1355</v>
      </c>
      <c r="J235" s="9">
        <v>205.7</v>
      </c>
      <c r="K235" s="9">
        <v>117.11</v>
      </c>
      <c r="L235" s="9">
        <v>278723.5</v>
      </c>
      <c r="M235" s="9">
        <v>158684.04999999999</v>
      </c>
      <c r="N235" s="9">
        <v>120039.45</v>
      </c>
    </row>
    <row r="236" spans="1:14" x14ac:dyDescent="0.2">
      <c r="A236" t="s">
        <v>12</v>
      </c>
      <c r="B236" t="s">
        <v>150</v>
      </c>
      <c r="C236" t="s">
        <v>29</v>
      </c>
      <c r="D236" t="s">
        <v>3</v>
      </c>
      <c r="E236" t="s">
        <v>8</v>
      </c>
      <c r="F236" s="5">
        <v>44681</v>
      </c>
      <c r="G236">
        <v>914088094</v>
      </c>
      <c r="H236" s="5">
        <v>44684</v>
      </c>
      <c r="I236">
        <v>7835</v>
      </c>
      <c r="J236" s="9">
        <v>651.21</v>
      </c>
      <c r="K236" s="9">
        <v>524.96</v>
      </c>
      <c r="L236" s="9">
        <v>5102230.3499999996</v>
      </c>
      <c r="M236" s="9">
        <v>4113061.6</v>
      </c>
      <c r="N236" s="9">
        <v>989168.75</v>
      </c>
    </row>
    <row r="237" spans="1:14" x14ac:dyDescent="0.2">
      <c r="A237" t="s">
        <v>9</v>
      </c>
      <c r="B237" t="s">
        <v>152</v>
      </c>
      <c r="C237" t="s">
        <v>6</v>
      </c>
      <c r="D237" t="s">
        <v>3</v>
      </c>
      <c r="E237" t="s">
        <v>4</v>
      </c>
      <c r="F237" s="5">
        <v>43724</v>
      </c>
      <c r="G237">
        <v>209899222</v>
      </c>
      <c r="H237" s="5">
        <v>43736</v>
      </c>
      <c r="I237">
        <v>2699</v>
      </c>
      <c r="J237" s="9">
        <v>152.58000000000001</v>
      </c>
      <c r="K237" s="9">
        <v>97.44</v>
      </c>
      <c r="L237" s="9">
        <v>411813.42</v>
      </c>
      <c r="M237" s="9">
        <v>262990.56</v>
      </c>
      <c r="N237" s="9">
        <v>148822.85999999999</v>
      </c>
    </row>
    <row r="238" spans="1:14" x14ac:dyDescent="0.2">
      <c r="A238" t="s">
        <v>9</v>
      </c>
      <c r="B238" t="s">
        <v>153</v>
      </c>
      <c r="C238" t="s">
        <v>22</v>
      </c>
      <c r="D238" t="s">
        <v>7</v>
      </c>
      <c r="E238" t="s">
        <v>4</v>
      </c>
      <c r="F238" s="5">
        <v>43250</v>
      </c>
      <c r="G238">
        <v>250542199</v>
      </c>
      <c r="H238" s="5">
        <v>43282</v>
      </c>
      <c r="I238">
        <v>9859</v>
      </c>
      <c r="J238" s="9">
        <v>109.28</v>
      </c>
      <c r="K238" s="9">
        <v>35.840000000000003</v>
      </c>
      <c r="L238" s="9">
        <v>1077391.52</v>
      </c>
      <c r="M238" s="9">
        <v>353346.56</v>
      </c>
      <c r="N238" s="9">
        <v>724044.96</v>
      </c>
    </row>
    <row r="239" spans="1:14" x14ac:dyDescent="0.2">
      <c r="A239" t="s">
        <v>9</v>
      </c>
      <c r="B239" t="s">
        <v>154</v>
      </c>
      <c r="C239" t="s">
        <v>36</v>
      </c>
      <c r="D239" t="s">
        <v>3</v>
      </c>
      <c r="E239" t="s">
        <v>15</v>
      </c>
      <c r="F239" s="5">
        <v>42336</v>
      </c>
      <c r="G239">
        <v>245440852</v>
      </c>
      <c r="H239" s="5">
        <v>42355</v>
      </c>
      <c r="I239">
        <v>257</v>
      </c>
      <c r="J239" s="9">
        <v>421.89</v>
      </c>
      <c r="K239" s="9">
        <v>364.69</v>
      </c>
      <c r="L239" s="9">
        <v>108425.73</v>
      </c>
      <c r="M239" s="9">
        <v>93725.33</v>
      </c>
      <c r="N239" s="9">
        <v>14700.4</v>
      </c>
    </row>
    <row r="240" spans="1:14" x14ac:dyDescent="0.2">
      <c r="A240" t="s">
        <v>9</v>
      </c>
      <c r="B240" t="s">
        <v>155</v>
      </c>
      <c r="C240" t="s">
        <v>57</v>
      </c>
      <c r="D240" t="s">
        <v>3</v>
      </c>
      <c r="E240" t="s">
        <v>15</v>
      </c>
      <c r="F240" s="5">
        <v>42070</v>
      </c>
      <c r="G240">
        <v>824331510</v>
      </c>
      <c r="H240" s="5">
        <v>42115</v>
      </c>
      <c r="I240">
        <v>6867</v>
      </c>
      <c r="J240" s="9">
        <v>154.06</v>
      </c>
      <c r="K240" s="9">
        <v>90.93</v>
      </c>
      <c r="L240" s="9">
        <v>1057930.02</v>
      </c>
      <c r="M240" s="9">
        <v>624416.31000000006</v>
      </c>
      <c r="N240" s="9">
        <v>433513.71</v>
      </c>
    </row>
    <row r="241" spans="1:14" x14ac:dyDescent="0.2">
      <c r="A241" t="s">
        <v>9</v>
      </c>
      <c r="B241" t="s">
        <v>55</v>
      </c>
      <c r="C241" t="s">
        <v>36</v>
      </c>
      <c r="D241" t="s">
        <v>3</v>
      </c>
      <c r="E241" t="s">
        <v>4</v>
      </c>
      <c r="F241" s="5">
        <v>43115</v>
      </c>
      <c r="G241">
        <v>887263000</v>
      </c>
      <c r="H241" s="5">
        <v>43131</v>
      </c>
      <c r="I241">
        <v>9693</v>
      </c>
      <c r="J241" s="9">
        <v>421.89</v>
      </c>
      <c r="K241" s="9">
        <v>364.69</v>
      </c>
      <c r="L241" s="9">
        <v>4089379.77</v>
      </c>
      <c r="M241" s="9">
        <v>3534940.17</v>
      </c>
      <c r="N241" s="9">
        <v>554439.6</v>
      </c>
    </row>
    <row r="242" spans="1:14" x14ac:dyDescent="0.2">
      <c r="A242" t="s">
        <v>9</v>
      </c>
      <c r="B242" t="s">
        <v>156</v>
      </c>
      <c r="C242" t="s">
        <v>14</v>
      </c>
      <c r="D242" t="s">
        <v>7</v>
      </c>
      <c r="E242" t="s">
        <v>23</v>
      </c>
      <c r="F242" s="5">
        <v>42146</v>
      </c>
      <c r="G242">
        <v>754596650</v>
      </c>
      <c r="H242" s="5">
        <v>42151</v>
      </c>
      <c r="I242">
        <v>772</v>
      </c>
      <c r="J242" s="9">
        <v>205.7</v>
      </c>
      <c r="K242" s="9">
        <v>117.11</v>
      </c>
      <c r="L242" s="9">
        <v>158800.4</v>
      </c>
      <c r="M242" s="9">
        <v>90408.92</v>
      </c>
      <c r="N242" s="9">
        <v>68391.48</v>
      </c>
    </row>
    <row r="243" spans="1:14" x14ac:dyDescent="0.2">
      <c r="A243" t="s">
        <v>9</v>
      </c>
      <c r="B243" t="s">
        <v>157</v>
      </c>
      <c r="C243" t="s">
        <v>45</v>
      </c>
      <c r="D243" t="s">
        <v>3</v>
      </c>
      <c r="E243" t="s">
        <v>23</v>
      </c>
      <c r="F243" s="5">
        <v>44491</v>
      </c>
      <c r="G243">
        <v>817006289</v>
      </c>
      <c r="H243" s="5">
        <v>44514</v>
      </c>
      <c r="I243">
        <v>9172</v>
      </c>
      <c r="J243" s="9">
        <v>9.33</v>
      </c>
      <c r="K243" s="9">
        <v>6.92</v>
      </c>
      <c r="L243" s="9">
        <v>85574.76</v>
      </c>
      <c r="M243" s="9">
        <v>63470.239999999998</v>
      </c>
      <c r="N243" s="9">
        <v>22104.52</v>
      </c>
    </row>
    <row r="244" spans="1:14" x14ac:dyDescent="0.2">
      <c r="A244" t="s">
        <v>9</v>
      </c>
      <c r="B244" t="s">
        <v>116</v>
      </c>
      <c r="C244" t="s">
        <v>22</v>
      </c>
      <c r="D244" t="s">
        <v>7</v>
      </c>
      <c r="E244" t="s">
        <v>23</v>
      </c>
      <c r="F244" s="5">
        <v>43869</v>
      </c>
      <c r="G244">
        <v>185478246</v>
      </c>
      <c r="H244" s="5">
        <v>43910</v>
      </c>
      <c r="I244">
        <v>5989</v>
      </c>
      <c r="J244" s="9">
        <v>109.28</v>
      </c>
      <c r="K244" s="9">
        <v>35.840000000000003</v>
      </c>
      <c r="L244" s="9">
        <v>654477.92000000004</v>
      </c>
      <c r="M244" s="9">
        <v>214645.76000000001</v>
      </c>
      <c r="N244" s="9">
        <v>439832.16</v>
      </c>
    </row>
    <row r="245" spans="1:14" x14ac:dyDescent="0.2">
      <c r="A245" t="s">
        <v>12</v>
      </c>
      <c r="B245" t="s">
        <v>67</v>
      </c>
      <c r="C245" t="s">
        <v>19</v>
      </c>
      <c r="D245" t="s">
        <v>7</v>
      </c>
      <c r="E245" t="s">
        <v>8</v>
      </c>
      <c r="F245" s="5">
        <v>43389</v>
      </c>
      <c r="G245">
        <v>741311347</v>
      </c>
      <c r="H245" s="5">
        <v>43409</v>
      </c>
      <c r="I245">
        <v>9356</v>
      </c>
      <c r="J245" s="9">
        <v>81.73</v>
      </c>
      <c r="K245" s="9">
        <v>56.67</v>
      </c>
      <c r="L245" s="9">
        <v>764665.88</v>
      </c>
      <c r="M245" s="9">
        <v>530204.52</v>
      </c>
      <c r="N245" s="9">
        <v>234461.36</v>
      </c>
    </row>
    <row r="246" spans="1:14" x14ac:dyDescent="0.2">
      <c r="A246" t="s">
        <v>17</v>
      </c>
      <c r="B246" t="s">
        <v>158</v>
      </c>
      <c r="C246" t="s">
        <v>19</v>
      </c>
      <c r="D246" t="s">
        <v>7</v>
      </c>
      <c r="E246" t="s">
        <v>4</v>
      </c>
      <c r="F246" s="5">
        <v>44514</v>
      </c>
      <c r="G246">
        <v>386116921</v>
      </c>
      <c r="H246" s="5">
        <v>44552</v>
      </c>
      <c r="I246">
        <v>9432</v>
      </c>
      <c r="J246" s="9">
        <v>81.73</v>
      </c>
      <c r="K246" s="9">
        <v>56.67</v>
      </c>
      <c r="L246" s="9">
        <v>770877.36</v>
      </c>
      <c r="M246" s="9">
        <v>534511.43999999994</v>
      </c>
      <c r="N246" s="9">
        <v>236365.92</v>
      </c>
    </row>
    <row r="247" spans="1:14" x14ac:dyDescent="0.2">
      <c r="A247" t="s">
        <v>0</v>
      </c>
      <c r="B247" t="s">
        <v>159</v>
      </c>
      <c r="C247" t="s">
        <v>36</v>
      </c>
      <c r="D247" t="s">
        <v>7</v>
      </c>
      <c r="E247" t="s">
        <v>15</v>
      </c>
      <c r="F247" s="5">
        <v>42127</v>
      </c>
      <c r="G247">
        <v>691818797</v>
      </c>
      <c r="H247" s="5">
        <v>42131</v>
      </c>
      <c r="I247">
        <v>3411</v>
      </c>
      <c r="J247" s="9">
        <v>421.89</v>
      </c>
      <c r="K247" s="9">
        <v>364.69</v>
      </c>
      <c r="L247" s="9">
        <v>1439066.79</v>
      </c>
      <c r="M247" s="9">
        <v>1243957.5900000001</v>
      </c>
      <c r="N247" s="9">
        <v>195109.2</v>
      </c>
    </row>
    <row r="248" spans="1:14" x14ac:dyDescent="0.2">
      <c r="A248" t="s">
        <v>0</v>
      </c>
      <c r="B248" t="s">
        <v>160</v>
      </c>
      <c r="C248" t="s">
        <v>6</v>
      </c>
      <c r="D248" t="s">
        <v>3</v>
      </c>
      <c r="E248" t="s">
        <v>8</v>
      </c>
      <c r="F248" s="5">
        <v>42201</v>
      </c>
      <c r="G248">
        <v>150653302</v>
      </c>
      <c r="H248" s="5">
        <v>42249</v>
      </c>
      <c r="I248">
        <v>515</v>
      </c>
      <c r="J248" s="9">
        <v>152.58000000000001</v>
      </c>
      <c r="K248" s="9">
        <v>97.44</v>
      </c>
      <c r="L248" s="9">
        <v>78578.7</v>
      </c>
      <c r="M248" s="9">
        <v>50181.599999999999</v>
      </c>
      <c r="N248" s="9">
        <v>28397.1</v>
      </c>
    </row>
    <row r="249" spans="1:14" x14ac:dyDescent="0.2">
      <c r="A249" t="s">
        <v>12</v>
      </c>
      <c r="B249" t="s">
        <v>76</v>
      </c>
      <c r="C249" t="s">
        <v>57</v>
      </c>
      <c r="D249" t="s">
        <v>7</v>
      </c>
      <c r="E249" t="s">
        <v>4</v>
      </c>
      <c r="F249" s="5">
        <v>42095</v>
      </c>
      <c r="G249">
        <v>925169265</v>
      </c>
      <c r="H249" s="5">
        <v>42127</v>
      </c>
      <c r="I249">
        <v>7000</v>
      </c>
      <c r="J249" s="9">
        <v>154.06</v>
      </c>
      <c r="K249" s="9">
        <v>90.93</v>
      </c>
      <c r="L249" s="9">
        <v>1078420</v>
      </c>
      <c r="M249" s="9">
        <v>636510</v>
      </c>
      <c r="N249" s="9">
        <v>441910</v>
      </c>
    </row>
    <row r="250" spans="1:14" x14ac:dyDescent="0.2">
      <c r="A250" t="s">
        <v>9</v>
      </c>
      <c r="B250" t="s">
        <v>161</v>
      </c>
      <c r="C250" t="s">
        <v>57</v>
      </c>
      <c r="D250" t="s">
        <v>3</v>
      </c>
      <c r="E250" t="s">
        <v>23</v>
      </c>
      <c r="F250" s="5">
        <v>44824</v>
      </c>
      <c r="G250">
        <v>298228013</v>
      </c>
      <c r="H250" s="5">
        <v>44859</v>
      </c>
      <c r="I250">
        <v>1151</v>
      </c>
      <c r="J250" s="9">
        <v>154.06</v>
      </c>
      <c r="K250" s="9">
        <v>90.93</v>
      </c>
      <c r="L250" s="9">
        <v>177323.06</v>
      </c>
      <c r="M250" s="9">
        <v>104660.43</v>
      </c>
      <c r="N250" s="9">
        <v>72662.63</v>
      </c>
    </row>
    <row r="251" spans="1:14" x14ac:dyDescent="0.2">
      <c r="A251" t="s">
        <v>20</v>
      </c>
      <c r="B251" t="s">
        <v>120</v>
      </c>
      <c r="C251" t="s">
        <v>29</v>
      </c>
      <c r="D251" t="s">
        <v>3</v>
      </c>
      <c r="E251" t="s">
        <v>15</v>
      </c>
      <c r="F251" s="5">
        <v>44797</v>
      </c>
      <c r="G251">
        <v>123003375</v>
      </c>
      <c r="H251" s="5">
        <v>44820</v>
      </c>
      <c r="I251">
        <v>8287</v>
      </c>
      <c r="J251" s="9">
        <v>651.21</v>
      </c>
      <c r="K251" s="9">
        <v>524.96</v>
      </c>
      <c r="L251" s="9">
        <v>5396577.2699999996</v>
      </c>
      <c r="M251" s="9">
        <v>4350343.5199999996</v>
      </c>
      <c r="N251" s="9">
        <v>1046233.75</v>
      </c>
    </row>
    <row r="252" spans="1:14" x14ac:dyDescent="0.2">
      <c r="A252" t="s">
        <v>9</v>
      </c>
      <c r="B252" t="s">
        <v>91</v>
      </c>
      <c r="C252" t="s">
        <v>6</v>
      </c>
      <c r="D252" t="s">
        <v>3</v>
      </c>
      <c r="E252" t="s">
        <v>8</v>
      </c>
      <c r="F252" s="5">
        <v>42809</v>
      </c>
      <c r="G252">
        <v>972981679</v>
      </c>
      <c r="H252" s="5">
        <v>42834</v>
      </c>
      <c r="I252">
        <v>5755</v>
      </c>
      <c r="J252" s="9">
        <v>152.58000000000001</v>
      </c>
      <c r="K252" s="9">
        <v>97.44</v>
      </c>
      <c r="L252" s="9">
        <v>878097.9</v>
      </c>
      <c r="M252" s="9">
        <v>560767.19999999995</v>
      </c>
      <c r="N252" s="9">
        <v>317330.7</v>
      </c>
    </row>
    <row r="253" spans="1:14" x14ac:dyDescent="0.2">
      <c r="A253" t="s">
        <v>12</v>
      </c>
      <c r="B253" t="s">
        <v>162</v>
      </c>
      <c r="C253" t="s">
        <v>11</v>
      </c>
      <c r="D253" t="s">
        <v>3</v>
      </c>
      <c r="E253" t="s">
        <v>4</v>
      </c>
      <c r="F253" s="5">
        <v>43355</v>
      </c>
      <c r="G253">
        <v>791961753</v>
      </c>
      <c r="H253" s="5">
        <v>43364</v>
      </c>
      <c r="I253">
        <v>7937</v>
      </c>
      <c r="J253" s="9">
        <v>47.45</v>
      </c>
      <c r="K253" s="9">
        <v>31.79</v>
      </c>
      <c r="L253" s="9">
        <v>376610.65</v>
      </c>
      <c r="M253" s="9">
        <v>252317.23</v>
      </c>
      <c r="N253" s="9">
        <v>124293.42</v>
      </c>
    </row>
    <row r="254" spans="1:14" x14ac:dyDescent="0.2">
      <c r="A254" t="s">
        <v>12</v>
      </c>
      <c r="B254" t="s">
        <v>90</v>
      </c>
      <c r="C254" t="s">
        <v>65</v>
      </c>
      <c r="D254" t="s">
        <v>3</v>
      </c>
      <c r="E254" t="s">
        <v>8</v>
      </c>
      <c r="F254" s="5">
        <v>44280</v>
      </c>
      <c r="G254">
        <v>744054925</v>
      </c>
      <c r="H254" s="5">
        <v>44286</v>
      </c>
      <c r="I254">
        <v>1242</v>
      </c>
      <c r="J254" s="9">
        <v>668.27</v>
      </c>
      <c r="K254" s="9">
        <v>502.54</v>
      </c>
      <c r="L254" s="9">
        <v>829991.34</v>
      </c>
      <c r="M254" s="9">
        <v>624154.68000000005</v>
      </c>
      <c r="N254" s="9">
        <v>205836.66</v>
      </c>
    </row>
    <row r="255" spans="1:14" x14ac:dyDescent="0.2">
      <c r="A255" t="s">
        <v>12</v>
      </c>
      <c r="B255" t="s">
        <v>132</v>
      </c>
      <c r="C255" t="s">
        <v>29</v>
      </c>
      <c r="D255" t="s">
        <v>7</v>
      </c>
      <c r="E255" t="s">
        <v>15</v>
      </c>
      <c r="F255" s="5">
        <v>43893</v>
      </c>
      <c r="G255">
        <v>263685023</v>
      </c>
      <c r="H255" s="5">
        <v>43929</v>
      </c>
      <c r="I255">
        <v>9113</v>
      </c>
      <c r="J255" s="9">
        <v>651.21</v>
      </c>
      <c r="K255" s="9">
        <v>524.96</v>
      </c>
      <c r="L255" s="9">
        <v>5934476.7300000004</v>
      </c>
      <c r="M255" s="9">
        <v>4783960.4800000004</v>
      </c>
      <c r="N255" s="9">
        <v>1150516.25</v>
      </c>
    </row>
    <row r="256" spans="1:14" x14ac:dyDescent="0.2">
      <c r="A256" t="s">
        <v>0</v>
      </c>
      <c r="B256" t="s">
        <v>5</v>
      </c>
      <c r="C256" t="s">
        <v>2</v>
      </c>
      <c r="D256" t="s">
        <v>3</v>
      </c>
      <c r="E256" t="s">
        <v>23</v>
      </c>
      <c r="F256" s="5">
        <v>42509</v>
      </c>
      <c r="G256">
        <v>205588376</v>
      </c>
      <c r="H256" s="5">
        <v>42539</v>
      </c>
      <c r="I256">
        <v>7024</v>
      </c>
      <c r="J256" s="9">
        <v>255.28</v>
      </c>
      <c r="K256" s="9">
        <v>159.41999999999999</v>
      </c>
      <c r="L256" s="9">
        <v>1793086.72</v>
      </c>
      <c r="M256" s="9">
        <v>1119766.08</v>
      </c>
      <c r="N256" s="9">
        <v>673320.64</v>
      </c>
    </row>
    <row r="257" spans="1:14" x14ac:dyDescent="0.2">
      <c r="A257" t="s">
        <v>9</v>
      </c>
      <c r="B257" t="s">
        <v>114</v>
      </c>
      <c r="C257" t="s">
        <v>19</v>
      </c>
      <c r="D257" t="s">
        <v>7</v>
      </c>
      <c r="E257" t="s">
        <v>4</v>
      </c>
      <c r="F257" s="5">
        <v>43990</v>
      </c>
      <c r="G257">
        <v>594813811</v>
      </c>
      <c r="H257" s="5">
        <v>43999</v>
      </c>
      <c r="I257">
        <v>7480</v>
      </c>
      <c r="J257" s="9">
        <v>81.73</v>
      </c>
      <c r="K257" s="9">
        <v>56.67</v>
      </c>
      <c r="L257" s="9">
        <v>611340.4</v>
      </c>
      <c r="M257" s="9">
        <v>423891.6</v>
      </c>
      <c r="N257" s="9">
        <v>187448.8</v>
      </c>
    </row>
    <row r="258" spans="1:14" x14ac:dyDescent="0.2">
      <c r="A258" t="s">
        <v>9</v>
      </c>
      <c r="B258" t="s">
        <v>44</v>
      </c>
      <c r="C258" t="s">
        <v>22</v>
      </c>
      <c r="D258" t="s">
        <v>3</v>
      </c>
      <c r="E258" t="s">
        <v>23</v>
      </c>
      <c r="F258" s="5">
        <v>44082</v>
      </c>
      <c r="G258">
        <v>176722657</v>
      </c>
      <c r="H258" s="5">
        <v>44090</v>
      </c>
      <c r="I258">
        <v>5016</v>
      </c>
      <c r="J258" s="9">
        <v>109.28</v>
      </c>
      <c r="K258" s="9">
        <v>35.840000000000003</v>
      </c>
      <c r="L258" s="9">
        <v>548148.47999999998</v>
      </c>
      <c r="M258" s="9">
        <v>179773.44</v>
      </c>
      <c r="N258" s="9">
        <v>368375.03999999998</v>
      </c>
    </row>
    <row r="259" spans="1:14" x14ac:dyDescent="0.2">
      <c r="A259" t="s">
        <v>9</v>
      </c>
      <c r="B259" t="s">
        <v>106</v>
      </c>
      <c r="C259" t="s">
        <v>19</v>
      </c>
      <c r="D259" t="s">
        <v>7</v>
      </c>
      <c r="E259" t="s">
        <v>4</v>
      </c>
      <c r="F259" s="5">
        <v>44424</v>
      </c>
      <c r="G259">
        <v>466988742</v>
      </c>
      <c r="H259" s="5">
        <v>44424</v>
      </c>
      <c r="I259">
        <v>1201</v>
      </c>
      <c r="J259" s="9">
        <v>81.73</v>
      </c>
      <c r="K259" s="9">
        <v>56.67</v>
      </c>
      <c r="L259" s="9">
        <v>98157.73</v>
      </c>
      <c r="M259" s="9">
        <v>68060.67</v>
      </c>
      <c r="N259" s="9">
        <v>30097.06</v>
      </c>
    </row>
    <row r="260" spans="1:14" x14ac:dyDescent="0.2">
      <c r="A260" t="s">
        <v>9</v>
      </c>
      <c r="B260" t="s">
        <v>88</v>
      </c>
      <c r="C260" t="s">
        <v>19</v>
      </c>
      <c r="D260" t="s">
        <v>7</v>
      </c>
      <c r="E260" t="s">
        <v>15</v>
      </c>
      <c r="F260" s="5">
        <v>43965</v>
      </c>
      <c r="G260">
        <v>801598393</v>
      </c>
      <c r="H260" s="5">
        <v>43984</v>
      </c>
      <c r="I260">
        <v>9633</v>
      </c>
      <c r="J260" s="9">
        <v>81.73</v>
      </c>
      <c r="K260" s="9">
        <v>56.67</v>
      </c>
      <c r="L260" s="9">
        <v>787305.09</v>
      </c>
      <c r="M260" s="9">
        <v>545902.11</v>
      </c>
      <c r="N260" s="9">
        <v>241402.98</v>
      </c>
    </row>
    <row r="261" spans="1:14" x14ac:dyDescent="0.2">
      <c r="A261" t="s">
        <v>9</v>
      </c>
      <c r="B261" t="s">
        <v>152</v>
      </c>
      <c r="C261" t="s">
        <v>36</v>
      </c>
      <c r="D261" t="s">
        <v>7</v>
      </c>
      <c r="E261" t="s">
        <v>4</v>
      </c>
      <c r="F261" s="5">
        <v>42122</v>
      </c>
      <c r="G261">
        <v>586850440</v>
      </c>
      <c r="H261" s="5">
        <v>42163</v>
      </c>
      <c r="I261">
        <v>941</v>
      </c>
      <c r="J261" s="9">
        <v>421.89</v>
      </c>
      <c r="K261" s="9">
        <v>364.69</v>
      </c>
      <c r="L261" s="9">
        <v>396998.49</v>
      </c>
      <c r="M261" s="9">
        <v>343173.29</v>
      </c>
      <c r="N261" s="9">
        <v>53825.2</v>
      </c>
    </row>
    <row r="262" spans="1:14" x14ac:dyDescent="0.2">
      <c r="A262" t="s">
        <v>0</v>
      </c>
      <c r="B262" t="s">
        <v>41</v>
      </c>
      <c r="C262" t="s">
        <v>6</v>
      </c>
      <c r="D262" t="s">
        <v>7</v>
      </c>
      <c r="E262" t="s">
        <v>23</v>
      </c>
      <c r="F262" s="5">
        <v>43241</v>
      </c>
      <c r="G262">
        <v>649356210</v>
      </c>
      <c r="H262" s="5">
        <v>43241</v>
      </c>
      <c r="I262">
        <v>7787</v>
      </c>
      <c r="J262" s="9">
        <v>152.58000000000001</v>
      </c>
      <c r="K262" s="9">
        <v>97.44</v>
      </c>
      <c r="L262" s="9">
        <v>1188140.46</v>
      </c>
      <c r="M262" s="9">
        <v>758765.28</v>
      </c>
      <c r="N262" s="9">
        <v>429375.18</v>
      </c>
    </row>
    <row r="263" spans="1:14" x14ac:dyDescent="0.2">
      <c r="A263" t="s">
        <v>17</v>
      </c>
      <c r="B263" t="s">
        <v>163</v>
      </c>
      <c r="C263" t="s">
        <v>14</v>
      </c>
      <c r="D263" t="s">
        <v>7</v>
      </c>
      <c r="E263" t="s">
        <v>23</v>
      </c>
      <c r="F263" s="5">
        <v>42323</v>
      </c>
      <c r="G263">
        <v>986039531</v>
      </c>
      <c r="H263" s="5">
        <v>42348</v>
      </c>
      <c r="I263">
        <v>9864</v>
      </c>
      <c r="J263" s="9">
        <v>205.7</v>
      </c>
      <c r="K263" s="9">
        <v>117.11</v>
      </c>
      <c r="L263" s="9">
        <v>2029024.8</v>
      </c>
      <c r="M263" s="9">
        <v>1155173.04</v>
      </c>
      <c r="N263" s="9">
        <v>873851.76</v>
      </c>
    </row>
    <row r="264" spans="1:14" x14ac:dyDescent="0.2">
      <c r="A264" t="s">
        <v>12</v>
      </c>
      <c r="B264" t="s">
        <v>132</v>
      </c>
      <c r="C264" t="s">
        <v>65</v>
      </c>
      <c r="D264" t="s">
        <v>7</v>
      </c>
      <c r="E264" t="s">
        <v>23</v>
      </c>
      <c r="F264" s="5">
        <v>43840</v>
      </c>
      <c r="G264">
        <v>314136731</v>
      </c>
      <c r="H264" s="5">
        <v>43842</v>
      </c>
      <c r="I264">
        <v>8894</v>
      </c>
      <c r="J264" s="9">
        <v>668.27</v>
      </c>
      <c r="K264" s="9">
        <v>502.54</v>
      </c>
      <c r="L264" s="9">
        <v>5943593.3799999999</v>
      </c>
      <c r="M264" s="9">
        <v>4469590.76</v>
      </c>
      <c r="N264" s="9">
        <v>1474002.62</v>
      </c>
    </row>
    <row r="265" spans="1:14" x14ac:dyDescent="0.2">
      <c r="A265" t="s">
        <v>17</v>
      </c>
      <c r="B265" t="s">
        <v>59</v>
      </c>
      <c r="C265" t="s">
        <v>11</v>
      </c>
      <c r="D265" t="s">
        <v>7</v>
      </c>
      <c r="E265" t="s">
        <v>23</v>
      </c>
      <c r="F265" s="5">
        <v>42032</v>
      </c>
      <c r="G265">
        <v>121196639</v>
      </c>
      <c r="H265" s="5">
        <v>42042</v>
      </c>
      <c r="I265">
        <v>3634</v>
      </c>
      <c r="J265" s="9">
        <v>47.45</v>
      </c>
      <c r="K265" s="9">
        <v>31.79</v>
      </c>
      <c r="L265" s="9">
        <v>172433.3</v>
      </c>
      <c r="M265" s="9">
        <v>115524.86</v>
      </c>
      <c r="N265" s="9">
        <v>56908.44</v>
      </c>
    </row>
    <row r="266" spans="1:14" x14ac:dyDescent="0.2">
      <c r="A266" t="s">
        <v>9</v>
      </c>
      <c r="B266" t="s">
        <v>96</v>
      </c>
      <c r="C266" t="s">
        <v>14</v>
      </c>
      <c r="D266" t="s">
        <v>3</v>
      </c>
      <c r="E266" t="s">
        <v>8</v>
      </c>
      <c r="F266" s="5">
        <v>42227</v>
      </c>
      <c r="G266">
        <v>615080583</v>
      </c>
      <c r="H266" s="5">
        <v>42266</v>
      </c>
      <c r="I266">
        <v>4868</v>
      </c>
      <c r="J266" s="9">
        <v>205.7</v>
      </c>
      <c r="K266" s="9">
        <v>117.11</v>
      </c>
      <c r="L266" s="9">
        <v>1001347.6</v>
      </c>
      <c r="M266" s="9">
        <v>570091.48</v>
      </c>
      <c r="N266" s="9">
        <v>431256.12</v>
      </c>
    </row>
    <row r="267" spans="1:14" x14ac:dyDescent="0.2">
      <c r="A267" t="s">
        <v>12</v>
      </c>
      <c r="B267" t="s">
        <v>62</v>
      </c>
      <c r="C267" t="s">
        <v>45</v>
      </c>
      <c r="D267" t="s">
        <v>7</v>
      </c>
      <c r="E267" t="s">
        <v>15</v>
      </c>
      <c r="F267" s="5">
        <v>42601</v>
      </c>
      <c r="G267">
        <v>273962390</v>
      </c>
      <c r="H267" s="5">
        <v>42618</v>
      </c>
      <c r="I267">
        <v>414</v>
      </c>
      <c r="J267" s="9">
        <v>9.33</v>
      </c>
      <c r="K267" s="9">
        <v>6.92</v>
      </c>
      <c r="L267" s="9">
        <v>3862.62</v>
      </c>
      <c r="M267" s="9">
        <v>2864.88</v>
      </c>
      <c r="N267" s="9">
        <v>997.74</v>
      </c>
    </row>
    <row r="268" spans="1:14" x14ac:dyDescent="0.2">
      <c r="A268" t="s">
        <v>17</v>
      </c>
      <c r="B268" t="s">
        <v>35</v>
      </c>
      <c r="C268" t="s">
        <v>19</v>
      </c>
      <c r="D268" t="s">
        <v>7</v>
      </c>
      <c r="E268" t="s">
        <v>23</v>
      </c>
      <c r="F268" s="5">
        <v>43334</v>
      </c>
      <c r="G268">
        <v>796328389</v>
      </c>
      <c r="H268" s="5">
        <v>43370</v>
      </c>
      <c r="I268">
        <v>121</v>
      </c>
      <c r="J268" s="9">
        <v>81.73</v>
      </c>
      <c r="K268" s="9">
        <v>56.67</v>
      </c>
      <c r="L268" s="9">
        <v>9889.33</v>
      </c>
      <c r="M268" s="9">
        <v>6857.07</v>
      </c>
      <c r="N268" s="9">
        <v>3032.26</v>
      </c>
    </row>
    <row r="269" spans="1:14" x14ac:dyDescent="0.2">
      <c r="A269" t="s">
        <v>9</v>
      </c>
      <c r="B269" t="s">
        <v>164</v>
      </c>
      <c r="C269" t="s">
        <v>31</v>
      </c>
      <c r="D269" t="s">
        <v>3</v>
      </c>
      <c r="E269" t="s">
        <v>8</v>
      </c>
      <c r="F269" s="5">
        <v>44921</v>
      </c>
      <c r="G269">
        <v>350977408</v>
      </c>
      <c r="H269" s="5">
        <v>44583</v>
      </c>
      <c r="I269">
        <v>869</v>
      </c>
      <c r="J269" s="9">
        <v>437.2</v>
      </c>
      <c r="K269" s="9">
        <v>263.33</v>
      </c>
      <c r="L269" s="9">
        <v>379926.8</v>
      </c>
      <c r="M269" s="9">
        <v>228833.77</v>
      </c>
      <c r="N269" s="9">
        <v>151093.03</v>
      </c>
    </row>
    <row r="270" spans="1:14" x14ac:dyDescent="0.2">
      <c r="A270" t="s">
        <v>17</v>
      </c>
      <c r="B270" t="s">
        <v>43</v>
      </c>
      <c r="C270" t="s">
        <v>22</v>
      </c>
      <c r="D270" t="s">
        <v>7</v>
      </c>
      <c r="E270" t="s">
        <v>4</v>
      </c>
      <c r="F270" s="5">
        <v>42243</v>
      </c>
      <c r="G270">
        <v>327020776</v>
      </c>
      <c r="H270" s="5">
        <v>42276</v>
      </c>
      <c r="I270">
        <v>1570</v>
      </c>
      <c r="J270" s="9">
        <v>109.28</v>
      </c>
      <c r="K270" s="9">
        <v>35.840000000000003</v>
      </c>
      <c r="L270" s="9">
        <v>171569.6</v>
      </c>
      <c r="M270" s="9">
        <v>56268.800000000003</v>
      </c>
      <c r="N270" s="9">
        <v>115300.8</v>
      </c>
    </row>
    <row r="271" spans="1:14" x14ac:dyDescent="0.2">
      <c r="A271" t="s">
        <v>17</v>
      </c>
      <c r="B271" t="s">
        <v>75</v>
      </c>
      <c r="C271" t="s">
        <v>57</v>
      </c>
      <c r="D271" t="s">
        <v>3</v>
      </c>
      <c r="E271" t="s">
        <v>23</v>
      </c>
      <c r="F271" s="5">
        <v>43535</v>
      </c>
      <c r="G271">
        <v>383882319</v>
      </c>
      <c r="H271" s="5">
        <v>43570</v>
      </c>
      <c r="I271">
        <v>8164</v>
      </c>
      <c r="J271" s="9">
        <v>154.06</v>
      </c>
      <c r="K271" s="9">
        <v>90.93</v>
      </c>
      <c r="L271" s="9">
        <v>1257745.8400000001</v>
      </c>
      <c r="M271" s="9">
        <v>742352.52</v>
      </c>
      <c r="N271" s="9">
        <v>515393.32</v>
      </c>
    </row>
    <row r="272" spans="1:14" x14ac:dyDescent="0.2">
      <c r="A272" t="s">
        <v>9</v>
      </c>
      <c r="B272" t="s">
        <v>165</v>
      </c>
      <c r="C272" t="s">
        <v>19</v>
      </c>
      <c r="D272" t="s">
        <v>7</v>
      </c>
      <c r="E272" t="s">
        <v>4</v>
      </c>
      <c r="F272" s="5">
        <v>44538</v>
      </c>
      <c r="G272">
        <v>701298367</v>
      </c>
      <c r="H272" s="5">
        <v>44202</v>
      </c>
      <c r="I272">
        <v>8626</v>
      </c>
      <c r="J272" s="9">
        <v>81.73</v>
      </c>
      <c r="K272" s="9">
        <v>56.67</v>
      </c>
      <c r="L272" s="9">
        <v>705002.98</v>
      </c>
      <c r="M272" s="9">
        <v>488835.42</v>
      </c>
      <c r="N272" s="9">
        <v>216167.56</v>
      </c>
    </row>
    <row r="273" spans="1:14" x14ac:dyDescent="0.2">
      <c r="A273" t="s">
        <v>9</v>
      </c>
      <c r="B273" t="s">
        <v>58</v>
      </c>
      <c r="C273" t="s">
        <v>45</v>
      </c>
      <c r="D273" t="s">
        <v>3</v>
      </c>
      <c r="E273" t="s">
        <v>4</v>
      </c>
      <c r="F273" s="5">
        <v>42913</v>
      </c>
      <c r="G273">
        <v>629317748</v>
      </c>
      <c r="H273" s="5">
        <v>42961</v>
      </c>
      <c r="I273">
        <v>7961</v>
      </c>
      <c r="J273" s="9">
        <v>9.33</v>
      </c>
      <c r="K273" s="9">
        <v>6.92</v>
      </c>
      <c r="L273" s="9">
        <v>74276.13</v>
      </c>
      <c r="M273" s="9">
        <v>55090.12</v>
      </c>
      <c r="N273" s="9">
        <v>19186.009999999998</v>
      </c>
    </row>
    <row r="274" spans="1:14" x14ac:dyDescent="0.2">
      <c r="A274" t="s">
        <v>12</v>
      </c>
      <c r="B274" t="s">
        <v>73</v>
      </c>
      <c r="C274" t="s">
        <v>2</v>
      </c>
      <c r="D274" t="s">
        <v>7</v>
      </c>
      <c r="E274" t="s">
        <v>8</v>
      </c>
      <c r="F274" s="5">
        <v>43759</v>
      </c>
      <c r="G274">
        <v>938301789</v>
      </c>
      <c r="H274" s="5">
        <v>43798</v>
      </c>
      <c r="I274">
        <v>3205</v>
      </c>
      <c r="J274" s="9">
        <v>255.28</v>
      </c>
      <c r="K274" s="9">
        <v>159.41999999999999</v>
      </c>
      <c r="L274" s="9">
        <v>818172.4</v>
      </c>
      <c r="M274" s="9">
        <v>510941.1</v>
      </c>
      <c r="N274" s="9">
        <v>307231.3</v>
      </c>
    </row>
    <row r="275" spans="1:14" x14ac:dyDescent="0.2">
      <c r="A275" t="s">
        <v>17</v>
      </c>
      <c r="B275" t="s">
        <v>85</v>
      </c>
      <c r="C275" t="s">
        <v>57</v>
      </c>
      <c r="D275" t="s">
        <v>3</v>
      </c>
      <c r="E275" t="s">
        <v>15</v>
      </c>
      <c r="F275" s="5">
        <v>43983</v>
      </c>
      <c r="G275">
        <v>668924319</v>
      </c>
      <c r="H275" s="5">
        <v>44019</v>
      </c>
      <c r="I275">
        <v>8426</v>
      </c>
      <c r="J275" s="9">
        <v>154.06</v>
      </c>
      <c r="K275" s="9">
        <v>90.93</v>
      </c>
      <c r="L275" s="9">
        <v>1298109.56</v>
      </c>
      <c r="M275" s="9">
        <v>766176.18</v>
      </c>
      <c r="N275" s="9">
        <v>531933.38</v>
      </c>
    </row>
    <row r="276" spans="1:14" x14ac:dyDescent="0.2">
      <c r="A276" t="s">
        <v>12</v>
      </c>
      <c r="B276" t="s">
        <v>166</v>
      </c>
      <c r="C276" t="s">
        <v>22</v>
      </c>
      <c r="D276" t="s">
        <v>3</v>
      </c>
      <c r="E276" t="s">
        <v>8</v>
      </c>
      <c r="F276" s="5">
        <v>44842</v>
      </c>
      <c r="G276">
        <v>282171666</v>
      </c>
      <c r="H276" s="5">
        <v>44880</v>
      </c>
      <c r="I276">
        <v>9721</v>
      </c>
      <c r="J276" s="9">
        <v>109.28</v>
      </c>
      <c r="K276" s="9">
        <v>35.840000000000003</v>
      </c>
      <c r="L276" s="9">
        <v>1062310.8799999999</v>
      </c>
      <c r="M276" s="9">
        <v>348400.64000000001</v>
      </c>
      <c r="N276" s="9">
        <v>713910.24</v>
      </c>
    </row>
    <row r="277" spans="1:14" x14ac:dyDescent="0.2">
      <c r="A277" t="s">
        <v>9</v>
      </c>
      <c r="B277" t="s">
        <v>167</v>
      </c>
      <c r="C277" t="s">
        <v>19</v>
      </c>
      <c r="D277" t="s">
        <v>3</v>
      </c>
      <c r="E277" t="s">
        <v>8</v>
      </c>
      <c r="F277" s="5">
        <v>44252</v>
      </c>
      <c r="G277">
        <v>309342658</v>
      </c>
      <c r="H277" s="5">
        <v>44283</v>
      </c>
      <c r="I277">
        <v>222</v>
      </c>
      <c r="J277" s="9">
        <v>81.73</v>
      </c>
      <c r="K277" s="9">
        <v>56.67</v>
      </c>
      <c r="L277" s="9">
        <v>18144.060000000001</v>
      </c>
      <c r="M277" s="9">
        <v>12580.74</v>
      </c>
      <c r="N277" s="9">
        <v>5563.32</v>
      </c>
    </row>
    <row r="278" spans="1:14" x14ac:dyDescent="0.2">
      <c r="A278" t="s">
        <v>9</v>
      </c>
      <c r="B278" t="s">
        <v>87</v>
      </c>
      <c r="C278" t="s">
        <v>31</v>
      </c>
      <c r="D278" t="s">
        <v>3</v>
      </c>
      <c r="E278" t="s">
        <v>23</v>
      </c>
      <c r="F278" s="5">
        <v>42709</v>
      </c>
      <c r="G278">
        <v>902048623</v>
      </c>
      <c r="H278" s="5">
        <v>42724</v>
      </c>
      <c r="I278">
        <v>5088</v>
      </c>
      <c r="J278" s="9">
        <v>437.2</v>
      </c>
      <c r="K278" s="9">
        <v>263.33</v>
      </c>
      <c r="L278" s="9">
        <v>2224473.6</v>
      </c>
      <c r="M278" s="9">
        <v>1339823.04</v>
      </c>
      <c r="N278" s="9">
        <v>884650.56</v>
      </c>
    </row>
    <row r="279" spans="1:14" x14ac:dyDescent="0.2">
      <c r="A279" t="s">
        <v>17</v>
      </c>
      <c r="B279" t="s">
        <v>163</v>
      </c>
      <c r="C279" t="s">
        <v>22</v>
      </c>
      <c r="D279" t="s">
        <v>3</v>
      </c>
      <c r="E279" t="s">
        <v>23</v>
      </c>
      <c r="F279" s="5">
        <v>43683</v>
      </c>
      <c r="G279">
        <v>482213389</v>
      </c>
      <c r="H279" s="5">
        <v>43711</v>
      </c>
      <c r="I279">
        <v>6513</v>
      </c>
      <c r="J279" s="9">
        <v>109.28</v>
      </c>
      <c r="K279" s="9">
        <v>35.840000000000003</v>
      </c>
      <c r="L279" s="9">
        <v>711740.64</v>
      </c>
      <c r="M279" s="9">
        <v>233425.92000000001</v>
      </c>
      <c r="N279" s="9">
        <v>478314.72</v>
      </c>
    </row>
    <row r="280" spans="1:14" x14ac:dyDescent="0.2">
      <c r="A280" t="s">
        <v>0</v>
      </c>
      <c r="B280" t="s">
        <v>48</v>
      </c>
      <c r="C280" t="s">
        <v>57</v>
      </c>
      <c r="D280" t="s">
        <v>7</v>
      </c>
      <c r="E280" t="s">
        <v>8</v>
      </c>
      <c r="F280" s="5">
        <v>44719</v>
      </c>
      <c r="G280">
        <v>692073285</v>
      </c>
      <c r="H280" s="5">
        <v>44740</v>
      </c>
      <c r="I280">
        <v>8719</v>
      </c>
      <c r="J280" s="9">
        <v>154.06</v>
      </c>
      <c r="K280" s="9">
        <v>90.93</v>
      </c>
      <c r="L280" s="9">
        <v>1343249.14</v>
      </c>
      <c r="M280" s="9">
        <v>792818.67</v>
      </c>
      <c r="N280" s="9">
        <v>550430.47</v>
      </c>
    </row>
    <row r="281" spans="1:14" x14ac:dyDescent="0.2">
      <c r="A281" t="s">
        <v>20</v>
      </c>
      <c r="B281" t="s">
        <v>120</v>
      </c>
      <c r="C281" t="s">
        <v>45</v>
      </c>
      <c r="D281" t="s">
        <v>3</v>
      </c>
      <c r="E281" t="s">
        <v>15</v>
      </c>
      <c r="F281" s="5">
        <v>43826</v>
      </c>
      <c r="G281">
        <v>544177138</v>
      </c>
      <c r="H281" s="5">
        <v>43495</v>
      </c>
      <c r="I281">
        <v>2963</v>
      </c>
      <c r="J281" s="9">
        <v>9.33</v>
      </c>
      <c r="K281" s="9">
        <v>6.92</v>
      </c>
      <c r="L281" s="9">
        <v>27644.79</v>
      </c>
      <c r="M281" s="9">
        <v>20503.96</v>
      </c>
      <c r="N281" s="9">
        <v>7140.83</v>
      </c>
    </row>
    <row r="282" spans="1:14" x14ac:dyDescent="0.2">
      <c r="A282" t="s">
        <v>0</v>
      </c>
      <c r="B282" t="s">
        <v>50</v>
      </c>
      <c r="C282" t="s">
        <v>57</v>
      </c>
      <c r="D282" t="s">
        <v>3</v>
      </c>
      <c r="E282" t="s">
        <v>4</v>
      </c>
      <c r="F282" s="5">
        <v>42641</v>
      </c>
      <c r="G282">
        <v>471386277</v>
      </c>
      <c r="H282" s="5">
        <v>42660</v>
      </c>
      <c r="I282">
        <v>2530</v>
      </c>
      <c r="J282" s="9">
        <v>154.06</v>
      </c>
      <c r="K282" s="9">
        <v>90.93</v>
      </c>
      <c r="L282" s="9">
        <v>389771.8</v>
      </c>
      <c r="M282" s="9">
        <v>230052.9</v>
      </c>
      <c r="N282" s="9">
        <v>159718.9</v>
      </c>
    </row>
    <row r="283" spans="1:14" x14ac:dyDescent="0.2">
      <c r="A283" t="s">
        <v>20</v>
      </c>
      <c r="B283" t="s">
        <v>168</v>
      </c>
      <c r="C283" t="s">
        <v>19</v>
      </c>
      <c r="D283" t="s">
        <v>3</v>
      </c>
      <c r="E283" t="s">
        <v>15</v>
      </c>
      <c r="F283" s="5">
        <v>42377</v>
      </c>
      <c r="G283">
        <v>976874530</v>
      </c>
      <c r="H283" s="5">
        <v>42396</v>
      </c>
      <c r="I283">
        <v>7737</v>
      </c>
      <c r="J283" s="9">
        <v>81.73</v>
      </c>
      <c r="K283" s="9">
        <v>56.67</v>
      </c>
      <c r="L283" s="9">
        <v>632345.01</v>
      </c>
      <c r="M283" s="9">
        <v>438455.79</v>
      </c>
      <c r="N283" s="9">
        <v>193889.22</v>
      </c>
    </row>
    <row r="284" spans="1:14" x14ac:dyDescent="0.2">
      <c r="A284" t="s">
        <v>9</v>
      </c>
      <c r="B284" t="s">
        <v>114</v>
      </c>
      <c r="C284" t="s">
        <v>65</v>
      </c>
      <c r="D284" t="s">
        <v>7</v>
      </c>
      <c r="E284" t="s">
        <v>4</v>
      </c>
      <c r="F284" s="5">
        <v>44640</v>
      </c>
      <c r="G284">
        <v>384128224</v>
      </c>
      <c r="H284" s="5">
        <v>44677</v>
      </c>
      <c r="I284">
        <v>933</v>
      </c>
      <c r="J284" s="9">
        <v>668.27</v>
      </c>
      <c r="K284" s="9">
        <v>502.54</v>
      </c>
      <c r="L284" s="9">
        <v>623495.91</v>
      </c>
      <c r="M284" s="9">
        <v>468869.82</v>
      </c>
      <c r="N284" s="9">
        <v>154626.09</v>
      </c>
    </row>
    <row r="285" spans="1:14" x14ac:dyDescent="0.2">
      <c r="A285" t="s">
        <v>9</v>
      </c>
      <c r="B285" t="s">
        <v>78</v>
      </c>
      <c r="C285" t="s">
        <v>19</v>
      </c>
      <c r="D285" t="s">
        <v>3</v>
      </c>
      <c r="E285" t="s">
        <v>23</v>
      </c>
      <c r="F285" s="5">
        <v>44613</v>
      </c>
      <c r="G285">
        <v>686946189</v>
      </c>
      <c r="H285" s="5">
        <v>44628</v>
      </c>
      <c r="I285">
        <v>1498</v>
      </c>
      <c r="J285" s="9">
        <v>81.73</v>
      </c>
      <c r="K285" s="9">
        <v>56.67</v>
      </c>
      <c r="L285" s="9">
        <v>122431.54</v>
      </c>
      <c r="M285" s="9">
        <v>84891.66</v>
      </c>
      <c r="N285" s="9">
        <v>37539.879999999997</v>
      </c>
    </row>
    <row r="286" spans="1:14" x14ac:dyDescent="0.2">
      <c r="A286" t="s">
        <v>9</v>
      </c>
      <c r="B286" t="s">
        <v>103</v>
      </c>
      <c r="C286" t="s">
        <v>6</v>
      </c>
      <c r="D286" t="s">
        <v>7</v>
      </c>
      <c r="E286" t="s">
        <v>4</v>
      </c>
      <c r="F286" s="5">
        <v>44026</v>
      </c>
      <c r="G286">
        <v>799439752</v>
      </c>
      <c r="H286" s="5">
        <v>44036</v>
      </c>
      <c r="I286">
        <v>843</v>
      </c>
      <c r="J286" s="9">
        <v>152.58000000000001</v>
      </c>
      <c r="K286" s="9">
        <v>97.44</v>
      </c>
      <c r="L286" s="9">
        <v>128624.94</v>
      </c>
      <c r="M286" s="9">
        <v>82141.919999999998</v>
      </c>
      <c r="N286" s="9">
        <v>46483.02</v>
      </c>
    </row>
    <row r="287" spans="1:14" x14ac:dyDescent="0.2">
      <c r="A287" t="s">
        <v>0</v>
      </c>
      <c r="B287" t="s">
        <v>143</v>
      </c>
      <c r="C287" t="s">
        <v>14</v>
      </c>
      <c r="D287" t="s">
        <v>3</v>
      </c>
      <c r="E287" t="s">
        <v>4</v>
      </c>
      <c r="F287" s="5">
        <v>44345</v>
      </c>
      <c r="G287">
        <v>606032741</v>
      </c>
      <c r="H287" s="5">
        <v>44362</v>
      </c>
      <c r="I287">
        <v>7410</v>
      </c>
      <c r="J287" s="9">
        <v>205.7</v>
      </c>
      <c r="K287" s="9">
        <v>117.11</v>
      </c>
      <c r="L287" s="9">
        <v>1524237</v>
      </c>
      <c r="M287" s="9">
        <v>867785.1</v>
      </c>
      <c r="N287" s="9">
        <v>656451.9</v>
      </c>
    </row>
    <row r="288" spans="1:14" x14ac:dyDescent="0.2">
      <c r="A288" t="s">
        <v>12</v>
      </c>
      <c r="B288" t="s">
        <v>162</v>
      </c>
      <c r="C288" t="s">
        <v>11</v>
      </c>
      <c r="D288" t="s">
        <v>7</v>
      </c>
      <c r="E288" t="s">
        <v>23</v>
      </c>
      <c r="F288" s="5">
        <v>42729</v>
      </c>
      <c r="G288">
        <v>511461484</v>
      </c>
      <c r="H288" s="5">
        <v>42771</v>
      </c>
      <c r="I288">
        <v>1674</v>
      </c>
      <c r="J288" s="9">
        <v>47.45</v>
      </c>
      <c r="K288" s="9">
        <v>31.79</v>
      </c>
      <c r="L288" s="9">
        <v>79431.3</v>
      </c>
      <c r="M288" s="9">
        <v>53216.46</v>
      </c>
      <c r="N288" s="9">
        <v>26214.84</v>
      </c>
    </row>
    <row r="289" spans="1:14" x14ac:dyDescent="0.2">
      <c r="A289" t="s">
        <v>9</v>
      </c>
      <c r="B289" t="s">
        <v>80</v>
      </c>
      <c r="C289" t="s">
        <v>65</v>
      </c>
      <c r="D289" t="s">
        <v>7</v>
      </c>
      <c r="E289" t="s">
        <v>8</v>
      </c>
      <c r="F289" s="5">
        <v>43117</v>
      </c>
      <c r="G289">
        <v>990774810</v>
      </c>
      <c r="H289" s="5">
        <v>43149</v>
      </c>
      <c r="I289">
        <v>1138</v>
      </c>
      <c r="J289" s="9">
        <v>668.27</v>
      </c>
      <c r="K289" s="9">
        <v>502.54</v>
      </c>
      <c r="L289" s="9">
        <v>760491.26</v>
      </c>
      <c r="M289" s="9">
        <v>571890.52</v>
      </c>
      <c r="N289" s="9">
        <v>188600.74</v>
      </c>
    </row>
    <row r="290" spans="1:14" x14ac:dyDescent="0.2">
      <c r="A290" t="s">
        <v>12</v>
      </c>
      <c r="B290" t="s">
        <v>115</v>
      </c>
      <c r="C290" t="s">
        <v>6</v>
      </c>
      <c r="D290" t="s">
        <v>7</v>
      </c>
      <c r="E290" t="s">
        <v>4</v>
      </c>
      <c r="F290" s="5">
        <v>44257</v>
      </c>
      <c r="G290">
        <v>339334046</v>
      </c>
      <c r="H290" s="5">
        <v>44302</v>
      </c>
      <c r="I290">
        <v>5340</v>
      </c>
      <c r="J290" s="9">
        <v>152.58000000000001</v>
      </c>
      <c r="K290" s="9">
        <v>97.44</v>
      </c>
      <c r="L290" s="9">
        <v>814777.2</v>
      </c>
      <c r="M290" s="9">
        <v>520329.6</v>
      </c>
      <c r="N290" s="9">
        <v>294447.59999999998</v>
      </c>
    </row>
    <row r="291" spans="1:14" x14ac:dyDescent="0.2">
      <c r="A291" t="s">
        <v>9</v>
      </c>
      <c r="B291" t="s">
        <v>152</v>
      </c>
      <c r="C291" t="s">
        <v>19</v>
      </c>
      <c r="D291" t="s">
        <v>7</v>
      </c>
      <c r="E291" t="s">
        <v>8</v>
      </c>
      <c r="F291" s="5">
        <v>43169</v>
      </c>
      <c r="G291">
        <v>522813022</v>
      </c>
      <c r="H291" s="5">
        <v>43198</v>
      </c>
      <c r="I291">
        <v>846</v>
      </c>
      <c r="J291" s="9">
        <v>81.73</v>
      </c>
      <c r="K291" s="9">
        <v>56.67</v>
      </c>
      <c r="L291" s="9">
        <v>69143.58</v>
      </c>
      <c r="M291" s="9">
        <v>47942.82</v>
      </c>
      <c r="N291" s="9">
        <v>21200.76</v>
      </c>
    </row>
    <row r="292" spans="1:14" x14ac:dyDescent="0.2">
      <c r="A292" t="s">
        <v>9</v>
      </c>
      <c r="B292" t="s">
        <v>83</v>
      </c>
      <c r="C292" t="s">
        <v>45</v>
      </c>
      <c r="D292" t="s">
        <v>7</v>
      </c>
      <c r="E292" t="s">
        <v>4</v>
      </c>
      <c r="F292" s="5">
        <v>43421</v>
      </c>
      <c r="G292">
        <v>427198064</v>
      </c>
      <c r="H292" s="5">
        <v>42006</v>
      </c>
      <c r="I292">
        <v>6255</v>
      </c>
      <c r="J292" s="9">
        <v>9.33</v>
      </c>
      <c r="K292" s="9">
        <v>6.92</v>
      </c>
      <c r="L292" s="9">
        <v>58359.15</v>
      </c>
      <c r="M292" s="9">
        <v>43284.6</v>
      </c>
      <c r="N292" s="9">
        <v>15074.55</v>
      </c>
    </row>
    <row r="293" spans="1:14" x14ac:dyDescent="0.2">
      <c r="A293" t="s">
        <v>12</v>
      </c>
      <c r="B293" t="s">
        <v>169</v>
      </c>
      <c r="C293" t="s">
        <v>11</v>
      </c>
      <c r="D293" t="s">
        <v>7</v>
      </c>
      <c r="E293" t="s">
        <v>8</v>
      </c>
      <c r="F293" s="5">
        <v>42889</v>
      </c>
      <c r="G293">
        <v>808788001</v>
      </c>
      <c r="H293" s="5">
        <v>42931</v>
      </c>
      <c r="I293">
        <v>7197</v>
      </c>
      <c r="J293" s="9">
        <v>47.45</v>
      </c>
      <c r="K293" s="9">
        <v>31.79</v>
      </c>
      <c r="L293" s="9">
        <v>341497.65</v>
      </c>
      <c r="M293" s="9">
        <v>228792.63</v>
      </c>
      <c r="N293" s="9">
        <v>112705.02</v>
      </c>
    </row>
    <row r="294" spans="1:14" x14ac:dyDescent="0.2">
      <c r="A294" t="s">
        <v>9</v>
      </c>
      <c r="B294" t="s">
        <v>170</v>
      </c>
      <c r="C294" t="s">
        <v>36</v>
      </c>
      <c r="D294" t="s">
        <v>7</v>
      </c>
      <c r="E294" t="s">
        <v>15</v>
      </c>
      <c r="F294" s="5">
        <v>44537</v>
      </c>
      <c r="G294">
        <v>244194161</v>
      </c>
      <c r="H294" s="5">
        <v>44203</v>
      </c>
      <c r="I294">
        <v>1334</v>
      </c>
      <c r="J294" s="9">
        <v>421.89</v>
      </c>
      <c r="K294" s="9">
        <v>364.69</v>
      </c>
      <c r="L294" s="9">
        <v>562801.26</v>
      </c>
      <c r="M294" s="9">
        <v>486496.46</v>
      </c>
      <c r="N294" s="9">
        <v>76304.800000000003</v>
      </c>
    </row>
    <row r="295" spans="1:14" x14ac:dyDescent="0.2">
      <c r="A295" t="s">
        <v>0</v>
      </c>
      <c r="B295" t="s">
        <v>171</v>
      </c>
      <c r="C295" t="s">
        <v>45</v>
      </c>
      <c r="D295" t="s">
        <v>7</v>
      </c>
      <c r="E295" t="s">
        <v>15</v>
      </c>
      <c r="F295" s="5">
        <v>42401</v>
      </c>
      <c r="G295">
        <v>980340373</v>
      </c>
      <c r="H295" s="5">
        <v>42415</v>
      </c>
      <c r="I295">
        <v>3357</v>
      </c>
      <c r="J295" s="9">
        <v>9.33</v>
      </c>
      <c r="K295" s="9">
        <v>6.92</v>
      </c>
      <c r="L295" s="9">
        <v>31320.81</v>
      </c>
      <c r="M295" s="9">
        <v>23230.44</v>
      </c>
      <c r="N295" s="9">
        <v>8090.37</v>
      </c>
    </row>
    <row r="296" spans="1:14" x14ac:dyDescent="0.2">
      <c r="A296" t="s">
        <v>20</v>
      </c>
      <c r="B296" t="s">
        <v>71</v>
      </c>
      <c r="C296" t="s">
        <v>11</v>
      </c>
      <c r="D296" t="s">
        <v>3</v>
      </c>
      <c r="E296" t="s">
        <v>4</v>
      </c>
      <c r="F296" s="5">
        <v>44840</v>
      </c>
      <c r="G296">
        <v>384462964</v>
      </c>
      <c r="H296" s="5">
        <v>44844</v>
      </c>
      <c r="I296">
        <v>9990</v>
      </c>
      <c r="J296" s="9">
        <v>47.45</v>
      </c>
      <c r="K296" s="9">
        <v>31.79</v>
      </c>
      <c r="L296" s="9">
        <v>474025.5</v>
      </c>
      <c r="M296" s="9">
        <v>317582.09999999998</v>
      </c>
      <c r="N296" s="9">
        <v>156443.4</v>
      </c>
    </row>
    <row r="297" spans="1:14" x14ac:dyDescent="0.2">
      <c r="A297" t="s">
        <v>9</v>
      </c>
      <c r="B297" t="s">
        <v>68</v>
      </c>
      <c r="C297" t="s">
        <v>57</v>
      </c>
      <c r="D297" t="s">
        <v>7</v>
      </c>
      <c r="E297" t="s">
        <v>8</v>
      </c>
      <c r="F297" s="5">
        <v>44556</v>
      </c>
      <c r="G297">
        <v>394110763</v>
      </c>
      <c r="H297" s="5">
        <v>44559</v>
      </c>
      <c r="I297">
        <v>4988</v>
      </c>
      <c r="J297" s="9">
        <v>154.06</v>
      </c>
      <c r="K297" s="9">
        <v>90.93</v>
      </c>
      <c r="L297" s="9">
        <v>768451.28</v>
      </c>
      <c r="M297" s="9">
        <v>453558.84</v>
      </c>
      <c r="N297" s="9">
        <v>314892.44</v>
      </c>
    </row>
    <row r="298" spans="1:14" x14ac:dyDescent="0.2">
      <c r="A298" t="s">
        <v>20</v>
      </c>
      <c r="B298" t="s">
        <v>21</v>
      </c>
      <c r="C298" t="s">
        <v>31</v>
      </c>
      <c r="D298" t="s">
        <v>3</v>
      </c>
      <c r="E298" t="s">
        <v>15</v>
      </c>
      <c r="F298" s="5">
        <v>43143</v>
      </c>
      <c r="G298">
        <v>767145097</v>
      </c>
      <c r="H298" s="5">
        <v>43170</v>
      </c>
      <c r="I298">
        <v>4137</v>
      </c>
      <c r="J298" s="9">
        <v>437.2</v>
      </c>
      <c r="K298" s="9">
        <v>263.33</v>
      </c>
      <c r="L298" s="9">
        <v>1808696.4</v>
      </c>
      <c r="M298" s="9">
        <v>1089396.21</v>
      </c>
      <c r="N298" s="9">
        <v>719300.19</v>
      </c>
    </row>
    <row r="299" spans="1:14" x14ac:dyDescent="0.2">
      <c r="A299" t="s">
        <v>9</v>
      </c>
      <c r="B299" t="s">
        <v>170</v>
      </c>
      <c r="C299" t="s">
        <v>45</v>
      </c>
      <c r="D299" t="s">
        <v>3</v>
      </c>
      <c r="E299" t="s">
        <v>15</v>
      </c>
      <c r="F299" s="5">
        <v>42511</v>
      </c>
      <c r="G299">
        <v>431739795</v>
      </c>
      <c r="H299" s="5">
        <v>42540</v>
      </c>
      <c r="I299">
        <v>254</v>
      </c>
      <c r="J299" s="9">
        <v>9.33</v>
      </c>
      <c r="K299" s="9">
        <v>6.92</v>
      </c>
      <c r="L299" s="9">
        <v>2369.8200000000002</v>
      </c>
      <c r="M299" s="9">
        <v>1757.68</v>
      </c>
      <c r="N299" s="9">
        <v>612.14</v>
      </c>
    </row>
    <row r="300" spans="1:14" x14ac:dyDescent="0.2">
      <c r="A300" t="s">
        <v>12</v>
      </c>
      <c r="B300" t="s">
        <v>172</v>
      </c>
      <c r="C300" t="s">
        <v>14</v>
      </c>
      <c r="D300" t="s">
        <v>3</v>
      </c>
      <c r="E300" t="s">
        <v>15</v>
      </c>
      <c r="F300" s="5">
        <v>44379</v>
      </c>
      <c r="G300">
        <v>636381185</v>
      </c>
      <c r="H300" s="5">
        <v>44405</v>
      </c>
      <c r="I300">
        <v>8189</v>
      </c>
      <c r="J300" s="9">
        <v>205.7</v>
      </c>
      <c r="K300" s="9">
        <v>117.11</v>
      </c>
      <c r="L300" s="9">
        <v>1684477.3</v>
      </c>
      <c r="M300" s="9">
        <v>959013.79</v>
      </c>
      <c r="N300" s="9">
        <v>725463.51</v>
      </c>
    </row>
    <row r="301" spans="1:14" x14ac:dyDescent="0.2">
      <c r="A301" t="s">
        <v>9</v>
      </c>
      <c r="B301" t="s">
        <v>133</v>
      </c>
      <c r="C301" t="s">
        <v>45</v>
      </c>
      <c r="D301" t="s">
        <v>3</v>
      </c>
      <c r="E301" t="s">
        <v>8</v>
      </c>
      <c r="F301" s="5">
        <v>43892</v>
      </c>
      <c r="G301">
        <v>899868094</v>
      </c>
      <c r="H301" s="5">
        <v>43916</v>
      </c>
      <c r="I301">
        <v>9821</v>
      </c>
      <c r="J301" s="9">
        <v>9.33</v>
      </c>
      <c r="K301" s="9">
        <v>6.92</v>
      </c>
      <c r="L301" s="9">
        <v>91629.93</v>
      </c>
      <c r="M301" s="9">
        <v>67961.320000000007</v>
      </c>
      <c r="N301" s="9">
        <v>23668.61</v>
      </c>
    </row>
    <row r="302" spans="1:14" x14ac:dyDescent="0.2">
      <c r="A302" t="s">
        <v>9</v>
      </c>
      <c r="B302" t="s">
        <v>173</v>
      </c>
      <c r="C302" t="s">
        <v>2</v>
      </c>
      <c r="D302" t="s">
        <v>7</v>
      </c>
      <c r="E302" t="s">
        <v>15</v>
      </c>
      <c r="F302" s="5">
        <v>42741</v>
      </c>
      <c r="G302">
        <v>361311852</v>
      </c>
      <c r="H302" s="5">
        <v>42781</v>
      </c>
      <c r="I302">
        <v>9061</v>
      </c>
      <c r="J302" s="9">
        <v>255.28</v>
      </c>
      <c r="K302" s="9">
        <v>159.41999999999999</v>
      </c>
      <c r="L302" s="9">
        <v>2313092.08</v>
      </c>
      <c r="M302" s="9">
        <v>1444504.62</v>
      </c>
      <c r="N302" s="9">
        <v>868587.46</v>
      </c>
    </row>
    <row r="303" spans="1:14" x14ac:dyDescent="0.2">
      <c r="A303" t="s">
        <v>9</v>
      </c>
      <c r="B303" t="s">
        <v>134</v>
      </c>
      <c r="C303" t="s">
        <v>11</v>
      </c>
      <c r="D303" t="s">
        <v>3</v>
      </c>
      <c r="E303" t="s">
        <v>15</v>
      </c>
      <c r="F303" s="5">
        <v>43240</v>
      </c>
      <c r="G303">
        <v>930136287</v>
      </c>
      <c r="H303" s="5">
        <v>43272</v>
      </c>
      <c r="I303">
        <v>6852</v>
      </c>
      <c r="J303" s="9">
        <v>47.45</v>
      </c>
      <c r="K303" s="9">
        <v>31.79</v>
      </c>
      <c r="L303" s="9">
        <v>325127.40000000002</v>
      </c>
      <c r="M303" s="9">
        <v>217825.08</v>
      </c>
      <c r="N303" s="9">
        <v>107302.32</v>
      </c>
    </row>
    <row r="304" spans="1:14" x14ac:dyDescent="0.2">
      <c r="A304" t="s">
        <v>0</v>
      </c>
      <c r="B304" t="s">
        <v>33</v>
      </c>
      <c r="C304" t="s">
        <v>14</v>
      </c>
      <c r="D304" t="s">
        <v>3</v>
      </c>
      <c r="E304" t="s">
        <v>15</v>
      </c>
      <c r="F304" s="5">
        <v>42509</v>
      </c>
      <c r="G304">
        <v>536077725</v>
      </c>
      <c r="H304" s="5">
        <v>42528</v>
      </c>
      <c r="I304">
        <v>6167</v>
      </c>
      <c r="J304" s="9">
        <v>205.7</v>
      </c>
      <c r="K304" s="9">
        <v>117.11</v>
      </c>
      <c r="L304" s="9">
        <v>1268551.8999999999</v>
      </c>
      <c r="M304" s="9">
        <v>722217.37</v>
      </c>
      <c r="N304" s="9">
        <v>546334.53</v>
      </c>
    </row>
    <row r="305" spans="1:14" x14ac:dyDescent="0.2">
      <c r="A305" t="s">
        <v>9</v>
      </c>
      <c r="B305" t="s">
        <v>126</v>
      </c>
      <c r="C305" t="s">
        <v>6</v>
      </c>
      <c r="D305" t="s">
        <v>3</v>
      </c>
      <c r="E305" t="s">
        <v>4</v>
      </c>
      <c r="F305" s="5">
        <v>42831</v>
      </c>
      <c r="G305">
        <v>779184997</v>
      </c>
      <c r="H305" s="5">
        <v>42842</v>
      </c>
      <c r="I305">
        <v>7011</v>
      </c>
      <c r="J305" s="9">
        <v>152.58000000000001</v>
      </c>
      <c r="K305" s="9">
        <v>97.44</v>
      </c>
      <c r="L305" s="9">
        <v>1069738.3799999999</v>
      </c>
      <c r="M305" s="9">
        <v>683151.84</v>
      </c>
      <c r="N305" s="9">
        <v>386586.54</v>
      </c>
    </row>
    <row r="306" spans="1:14" x14ac:dyDescent="0.2">
      <c r="A306" t="s">
        <v>9</v>
      </c>
      <c r="B306" t="s">
        <v>38</v>
      </c>
      <c r="C306" t="s">
        <v>31</v>
      </c>
      <c r="D306" t="s">
        <v>3</v>
      </c>
      <c r="E306" t="s">
        <v>8</v>
      </c>
      <c r="F306" s="5">
        <v>43956</v>
      </c>
      <c r="G306">
        <v>179819428</v>
      </c>
      <c r="H306" s="5">
        <v>43984</v>
      </c>
      <c r="I306">
        <v>1420</v>
      </c>
      <c r="J306" s="9">
        <v>437.2</v>
      </c>
      <c r="K306" s="9">
        <v>263.33</v>
      </c>
      <c r="L306" s="9">
        <v>620824</v>
      </c>
      <c r="M306" s="9">
        <v>373928.6</v>
      </c>
      <c r="N306" s="9">
        <v>246895.4</v>
      </c>
    </row>
    <row r="307" spans="1:14" x14ac:dyDescent="0.2">
      <c r="A307" t="s">
        <v>12</v>
      </c>
      <c r="B307" t="s">
        <v>90</v>
      </c>
      <c r="C307" t="s">
        <v>57</v>
      </c>
      <c r="D307" t="s">
        <v>3</v>
      </c>
      <c r="E307" t="s">
        <v>23</v>
      </c>
      <c r="F307" s="5">
        <v>42711</v>
      </c>
      <c r="G307">
        <v>928654849</v>
      </c>
      <c r="H307" s="5">
        <v>42742</v>
      </c>
      <c r="I307">
        <v>8461</v>
      </c>
      <c r="J307" s="9">
        <v>154.06</v>
      </c>
      <c r="K307" s="9">
        <v>90.93</v>
      </c>
      <c r="L307" s="9">
        <v>1303501.6599999999</v>
      </c>
      <c r="M307" s="9">
        <v>769358.73</v>
      </c>
      <c r="N307" s="9">
        <v>534142.93000000005</v>
      </c>
    </row>
    <row r="308" spans="1:14" x14ac:dyDescent="0.2">
      <c r="A308" t="s">
        <v>9</v>
      </c>
      <c r="B308" t="s">
        <v>174</v>
      </c>
      <c r="C308" t="s">
        <v>2</v>
      </c>
      <c r="D308" t="s">
        <v>7</v>
      </c>
      <c r="E308" t="s">
        <v>23</v>
      </c>
      <c r="F308" s="5">
        <v>42780</v>
      </c>
      <c r="G308">
        <v>336677587</v>
      </c>
      <c r="H308" s="5">
        <v>42822</v>
      </c>
      <c r="I308">
        <v>9234</v>
      </c>
      <c r="J308" s="9">
        <v>255.28</v>
      </c>
      <c r="K308" s="9">
        <v>159.41999999999999</v>
      </c>
      <c r="L308" s="9">
        <v>2357255.52</v>
      </c>
      <c r="M308" s="9">
        <v>1472084.28</v>
      </c>
      <c r="N308" s="9">
        <v>885171.24</v>
      </c>
    </row>
    <row r="309" spans="1:14" x14ac:dyDescent="0.2">
      <c r="A309" t="s">
        <v>20</v>
      </c>
      <c r="B309" t="s">
        <v>54</v>
      </c>
      <c r="C309" t="s">
        <v>57</v>
      </c>
      <c r="D309" t="s">
        <v>3</v>
      </c>
      <c r="E309" t="s">
        <v>8</v>
      </c>
      <c r="F309" s="5">
        <v>44349</v>
      </c>
      <c r="G309">
        <v>285186469</v>
      </c>
      <c r="H309" s="5">
        <v>44372</v>
      </c>
      <c r="I309">
        <v>1869</v>
      </c>
      <c r="J309" s="9">
        <v>154.06</v>
      </c>
      <c r="K309" s="9">
        <v>90.93</v>
      </c>
      <c r="L309" s="9">
        <v>287938.14</v>
      </c>
      <c r="M309" s="9">
        <v>169948.17</v>
      </c>
      <c r="N309" s="9">
        <v>117989.97</v>
      </c>
    </row>
    <row r="310" spans="1:14" x14ac:dyDescent="0.2">
      <c r="A310" t="s">
        <v>17</v>
      </c>
      <c r="B310" t="s">
        <v>18</v>
      </c>
      <c r="C310" t="s">
        <v>2</v>
      </c>
      <c r="D310" t="s">
        <v>7</v>
      </c>
      <c r="E310" t="s">
        <v>4</v>
      </c>
      <c r="F310" s="5">
        <v>43296</v>
      </c>
      <c r="G310">
        <v>475792825</v>
      </c>
      <c r="H310" s="5">
        <v>43346</v>
      </c>
      <c r="I310">
        <v>6525</v>
      </c>
      <c r="J310" s="9">
        <v>255.28</v>
      </c>
      <c r="K310" s="9">
        <v>159.41999999999999</v>
      </c>
      <c r="L310" s="9">
        <v>1665702</v>
      </c>
      <c r="M310" s="9">
        <v>1040215.5</v>
      </c>
      <c r="N310" s="9">
        <v>625486.5</v>
      </c>
    </row>
    <row r="311" spans="1:14" x14ac:dyDescent="0.2">
      <c r="A311" t="s">
        <v>17</v>
      </c>
      <c r="B311" t="s">
        <v>75</v>
      </c>
      <c r="C311" t="s">
        <v>22</v>
      </c>
      <c r="D311" t="s">
        <v>7</v>
      </c>
      <c r="E311" t="s">
        <v>15</v>
      </c>
      <c r="F311" s="5">
        <v>42283</v>
      </c>
      <c r="G311">
        <v>680420482</v>
      </c>
      <c r="H311" s="5">
        <v>42316</v>
      </c>
      <c r="I311">
        <v>396</v>
      </c>
      <c r="J311" s="9">
        <v>109.28</v>
      </c>
      <c r="K311" s="9">
        <v>35.840000000000003</v>
      </c>
      <c r="L311" s="9">
        <v>43274.879999999997</v>
      </c>
      <c r="M311" s="9">
        <v>14192.64</v>
      </c>
      <c r="N311" s="9">
        <v>29082.240000000002</v>
      </c>
    </row>
    <row r="312" spans="1:14" x14ac:dyDescent="0.2">
      <c r="A312" t="s">
        <v>9</v>
      </c>
      <c r="B312" t="s">
        <v>24</v>
      </c>
      <c r="C312" t="s">
        <v>45</v>
      </c>
      <c r="D312" t="s">
        <v>3</v>
      </c>
      <c r="E312" t="s">
        <v>23</v>
      </c>
      <c r="F312" s="5">
        <v>43470</v>
      </c>
      <c r="G312">
        <v>291305768</v>
      </c>
      <c r="H312" s="5">
        <v>43471</v>
      </c>
      <c r="I312">
        <v>2705</v>
      </c>
      <c r="J312" s="9">
        <v>9.33</v>
      </c>
      <c r="K312" s="9">
        <v>6.92</v>
      </c>
      <c r="L312" s="9">
        <v>25237.65</v>
      </c>
      <c r="M312" s="9">
        <v>18718.599999999999</v>
      </c>
      <c r="N312" s="9">
        <v>6519.05</v>
      </c>
    </row>
    <row r="313" spans="1:14" x14ac:dyDescent="0.2">
      <c r="A313" t="s">
        <v>17</v>
      </c>
      <c r="B313" t="s">
        <v>86</v>
      </c>
      <c r="C313" t="s">
        <v>2</v>
      </c>
      <c r="D313" t="s">
        <v>7</v>
      </c>
      <c r="E313" t="s">
        <v>15</v>
      </c>
      <c r="F313" s="5">
        <v>42601</v>
      </c>
      <c r="G313">
        <v>570997512</v>
      </c>
      <c r="H313" s="5">
        <v>42619</v>
      </c>
      <c r="I313">
        <v>9707</v>
      </c>
      <c r="J313" s="9">
        <v>255.28</v>
      </c>
      <c r="K313" s="9">
        <v>159.41999999999999</v>
      </c>
      <c r="L313" s="9">
        <v>2478002.96</v>
      </c>
      <c r="M313" s="9">
        <v>1547489.94</v>
      </c>
      <c r="N313" s="9">
        <v>930513.02</v>
      </c>
    </row>
    <row r="314" spans="1:14" x14ac:dyDescent="0.2">
      <c r="A314" t="s">
        <v>9</v>
      </c>
      <c r="B314" t="s">
        <v>84</v>
      </c>
      <c r="C314" t="s">
        <v>19</v>
      </c>
      <c r="D314" t="s">
        <v>3</v>
      </c>
      <c r="E314" t="s">
        <v>15</v>
      </c>
      <c r="F314" s="5">
        <v>42118</v>
      </c>
      <c r="G314">
        <v>602357041</v>
      </c>
      <c r="H314" s="5">
        <v>42129</v>
      </c>
      <c r="I314">
        <v>9689</v>
      </c>
      <c r="J314" s="9">
        <v>81.73</v>
      </c>
      <c r="K314" s="9">
        <v>56.67</v>
      </c>
      <c r="L314" s="9">
        <v>791881.97</v>
      </c>
      <c r="M314" s="9">
        <v>549075.63</v>
      </c>
      <c r="N314" s="9">
        <v>242806.34</v>
      </c>
    </row>
    <row r="315" spans="1:14" x14ac:dyDescent="0.2">
      <c r="A315" t="s">
        <v>17</v>
      </c>
      <c r="B315" t="s">
        <v>35</v>
      </c>
      <c r="C315" t="s">
        <v>36</v>
      </c>
      <c r="D315" t="s">
        <v>3</v>
      </c>
      <c r="E315" t="s">
        <v>4</v>
      </c>
      <c r="F315" s="5">
        <v>44618</v>
      </c>
      <c r="G315">
        <v>438558185</v>
      </c>
      <c r="H315" s="5">
        <v>44665</v>
      </c>
      <c r="I315">
        <v>7967</v>
      </c>
      <c r="J315" s="9">
        <v>421.89</v>
      </c>
      <c r="K315" s="9">
        <v>364.69</v>
      </c>
      <c r="L315" s="9">
        <v>3361197.63</v>
      </c>
      <c r="M315" s="9">
        <v>2905485.23</v>
      </c>
      <c r="N315" s="9">
        <v>455712.4</v>
      </c>
    </row>
    <row r="316" spans="1:14" x14ac:dyDescent="0.2">
      <c r="A316" t="s">
        <v>9</v>
      </c>
      <c r="B316" t="s">
        <v>145</v>
      </c>
      <c r="C316" t="s">
        <v>6</v>
      </c>
      <c r="D316" t="s">
        <v>3</v>
      </c>
      <c r="E316" t="s">
        <v>23</v>
      </c>
      <c r="F316" s="5">
        <v>44897</v>
      </c>
      <c r="G316">
        <v>653087270</v>
      </c>
      <c r="H316" s="5">
        <v>44902</v>
      </c>
      <c r="I316">
        <v>1891</v>
      </c>
      <c r="J316" s="9">
        <v>152.58000000000001</v>
      </c>
      <c r="K316" s="9">
        <v>97.44</v>
      </c>
      <c r="L316" s="9">
        <v>288528.78000000003</v>
      </c>
      <c r="M316" s="9">
        <v>184259.04</v>
      </c>
      <c r="N316" s="9">
        <v>104269.74</v>
      </c>
    </row>
    <row r="317" spans="1:14" x14ac:dyDescent="0.2">
      <c r="A317" t="s">
        <v>20</v>
      </c>
      <c r="B317" t="s">
        <v>71</v>
      </c>
      <c r="C317" t="s">
        <v>14</v>
      </c>
      <c r="D317" t="s">
        <v>7</v>
      </c>
      <c r="E317" t="s">
        <v>8</v>
      </c>
      <c r="F317" s="5">
        <v>42758</v>
      </c>
      <c r="G317">
        <v>989743125</v>
      </c>
      <c r="H317" s="5">
        <v>42760</v>
      </c>
      <c r="I317">
        <v>5840</v>
      </c>
      <c r="J317" s="9">
        <v>205.7</v>
      </c>
      <c r="K317" s="9">
        <v>117.11</v>
      </c>
      <c r="L317" s="9">
        <v>1201288</v>
      </c>
      <c r="M317" s="9">
        <v>683922.4</v>
      </c>
      <c r="N317" s="9">
        <v>517365.6</v>
      </c>
    </row>
    <row r="318" spans="1:14" x14ac:dyDescent="0.2">
      <c r="A318" t="s">
        <v>9</v>
      </c>
      <c r="B318" t="s">
        <v>105</v>
      </c>
      <c r="C318" t="s">
        <v>45</v>
      </c>
      <c r="D318" t="s">
        <v>7</v>
      </c>
      <c r="E318" t="s">
        <v>4</v>
      </c>
      <c r="F318" s="5">
        <v>43814</v>
      </c>
      <c r="G318">
        <v>812637078</v>
      </c>
      <c r="H318" s="5">
        <v>43470</v>
      </c>
      <c r="I318">
        <v>6225</v>
      </c>
      <c r="J318" s="9">
        <v>9.33</v>
      </c>
      <c r="K318" s="9">
        <v>6.92</v>
      </c>
      <c r="L318" s="9">
        <v>58079.25</v>
      </c>
      <c r="M318" s="9">
        <v>43077</v>
      </c>
      <c r="N318" s="9">
        <v>15002.25</v>
      </c>
    </row>
    <row r="319" spans="1:14" x14ac:dyDescent="0.2">
      <c r="A319" t="s">
        <v>9</v>
      </c>
      <c r="B319" t="s">
        <v>164</v>
      </c>
      <c r="C319" t="s">
        <v>19</v>
      </c>
      <c r="D319" t="s">
        <v>3</v>
      </c>
      <c r="E319" t="s">
        <v>15</v>
      </c>
      <c r="F319" s="5">
        <v>43300</v>
      </c>
      <c r="G319">
        <v>456192958</v>
      </c>
      <c r="H319" s="5">
        <v>43330</v>
      </c>
      <c r="I319">
        <v>6489</v>
      </c>
      <c r="J319" s="9">
        <v>81.73</v>
      </c>
      <c r="K319" s="9">
        <v>56.67</v>
      </c>
      <c r="L319" s="9">
        <v>530345.97</v>
      </c>
      <c r="M319" s="9">
        <v>367731.63</v>
      </c>
      <c r="N319" s="9">
        <v>162614.34</v>
      </c>
    </row>
    <row r="320" spans="1:14" x14ac:dyDescent="0.2">
      <c r="A320" t="s">
        <v>17</v>
      </c>
      <c r="B320" t="s">
        <v>35</v>
      </c>
      <c r="C320" t="s">
        <v>14</v>
      </c>
      <c r="D320" t="s">
        <v>3</v>
      </c>
      <c r="E320" t="s">
        <v>15</v>
      </c>
      <c r="F320" s="5">
        <v>44609</v>
      </c>
      <c r="G320">
        <v>775147092</v>
      </c>
      <c r="H320" s="5">
        <v>44620</v>
      </c>
      <c r="I320">
        <v>2105</v>
      </c>
      <c r="J320" s="9">
        <v>205.7</v>
      </c>
      <c r="K320" s="9">
        <v>117.11</v>
      </c>
      <c r="L320" s="9">
        <v>432998.5</v>
      </c>
      <c r="M320" s="9">
        <v>246516.55</v>
      </c>
      <c r="N320" s="9">
        <v>186481.95</v>
      </c>
    </row>
    <row r="321" spans="1:14" x14ac:dyDescent="0.2">
      <c r="A321" t="s">
        <v>9</v>
      </c>
      <c r="B321" t="s">
        <v>153</v>
      </c>
      <c r="C321" t="s">
        <v>65</v>
      </c>
      <c r="D321" t="s">
        <v>7</v>
      </c>
      <c r="E321" t="s">
        <v>4</v>
      </c>
      <c r="F321" s="5">
        <v>44558</v>
      </c>
      <c r="G321">
        <v>894548308</v>
      </c>
      <c r="H321" s="5">
        <v>44229</v>
      </c>
      <c r="I321">
        <v>5578</v>
      </c>
      <c r="J321" s="9">
        <v>668.27</v>
      </c>
      <c r="K321" s="9">
        <v>502.54</v>
      </c>
      <c r="L321" s="9">
        <v>3727610.06</v>
      </c>
      <c r="M321" s="9">
        <v>2803168.12</v>
      </c>
      <c r="N321" s="9">
        <v>924441.94</v>
      </c>
    </row>
    <row r="322" spans="1:14" x14ac:dyDescent="0.2">
      <c r="A322" t="s">
        <v>9</v>
      </c>
      <c r="B322" t="s">
        <v>109</v>
      </c>
      <c r="C322" t="s">
        <v>31</v>
      </c>
      <c r="D322" t="s">
        <v>7</v>
      </c>
      <c r="E322" t="s">
        <v>23</v>
      </c>
      <c r="F322" s="5">
        <v>42858</v>
      </c>
      <c r="G322">
        <v>459757936</v>
      </c>
      <c r="H322" s="5">
        <v>42896</v>
      </c>
      <c r="I322">
        <v>1445</v>
      </c>
      <c r="J322" s="9">
        <v>437.2</v>
      </c>
      <c r="K322" s="9">
        <v>263.33</v>
      </c>
      <c r="L322" s="9">
        <v>631754</v>
      </c>
      <c r="M322" s="9">
        <v>380511.85</v>
      </c>
      <c r="N322" s="9">
        <v>251242.15</v>
      </c>
    </row>
    <row r="323" spans="1:14" x14ac:dyDescent="0.2">
      <c r="A323" t="s">
        <v>9</v>
      </c>
      <c r="B323" t="s">
        <v>145</v>
      </c>
      <c r="C323" t="s">
        <v>36</v>
      </c>
      <c r="D323" t="s">
        <v>7</v>
      </c>
      <c r="E323" t="s">
        <v>23</v>
      </c>
      <c r="F323" s="5">
        <v>43496</v>
      </c>
      <c r="G323">
        <v>986449801</v>
      </c>
      <c r="H323" s="5">
        <v>43537</v>
      </c>
      <c r="I323">
        <v>1272</v>
      </c>
      <c r="J323" s="9">
        <v>421.89</v>
      </c>
      <c r="K323" s="9">
        <v>364.69</v>
      </c>
      <c r="L323" s="9">
        <v>536644.07999999996</v>
      </c>
      <c r="M323" s="9">
        <v>463885.68</v>
      </c>
      <c r="N323" s="9">
        <v>72758.399999999994</v>
      </c>
    </row>
    <row r="324" spans="1:14" x14ac:dyDescent="0.2">
      <c r="A324" t="s">
        <v>9</v>
      </c>
      <c r="B324" t="s">
        <v>161</v>
      </c>
      <c r="C324" t="s">
        <v>31</v>
      </c>
      <c r="D324" t="s">
        <v>3</v>
      </c>
      <c r="E324" t="s">
        <v>15</v>
      </c>
      <c r="F324" s="5">
        <v>42919</v>
      </c>
      <c r="G324">
        <v>910610234</v>
      </c>
      <c r="H324" s="5">
        <v>42947</v>
      </c>
      <c r="I324">
        <v>8659</v>
      </c>
      <c r="J324" s="9">
        <v>437.2</v>
      </c>
      <c r="K324" s="9">
        <v>263.33</v>
      </c>
      <c r="L324" s="9">
        <v>3785714.8</v>
      </c>
      <c r="M324" s="9">
        <v>2280174.4700000002</v>
      </c>
      <c r="N324" s="9">
        <v>1505540.33</v>
      </c>
    </row>
    <row r="325" spans="1:14" x14ac:dyDescent="0.2">
      <c r="A325" t="s">
        <v>9</v>
      </c>
      <c r="B325" t="s">
        <v>142</v>
      </c>
      <c r="C325" t="s">
        <v>14</v>
      </c>
      <c r="D325" t="s">
        <v>7</v>
      </c>
      <c r="E325" t="s">
        <v>23</v>
      </c>
      <c r="F325" s="5">
        <v>42316</v>
      </c>
      <c r="G325">
        <v>538538062</v>
      </c>
      <c r="H325" s="5">
        <v>42341</v>
      </c>
      <c r="I325">
        <v>4235</v>
      </c>
      <c r="J325" s="9">
        <v>205.7</v>
      </c>
      <c r="K325" s="9">
        <v>117.11</v>
      </c>
      <c r="L325" s="9">
        <v>871139.5</v>
      </c>
      <c r="M325" s="9">
        <v>495960.85</v>
      </c>
      <c r="N325" s="9">
        <v>375178.65</v>
      </c>
    </row>
    <row r="326" spans="1:14" x14ac:dyDescent="0.2">
      <c r="A326" t="s">
        <v>9</v>
      </c>
      <c r="B326" t="s">
        <v>114</v>
      </c>
      <c r="C326" t="s">
        <v>36</v>
      </c>
      <c r="D326" t="s">
        <v>3</v>
      </c>
      <c r="E326" t="s">
        <v>4</v>
      </c>
      <c r="F326" s="5">
        <v>42797</v>
      </c>
      <c r="G326">
        <v>696844613</v>
      </c>
      <c r="H326" s="5">
        <v>42816</v>
      </c>
      <c r="I326">
        <v>661</v>
      </c>
      <c r="J326" s="9">
        <v>421.89</v>
      </c>
      <c r="K326" s="9">
        <v>364.69</v>
      </c>
      <c r="L326" s="9">
        <v>278869.28999999998</v>
      </c>
      <c r="M326" s="9">
        <v>241060.09</v>
      </c>
      <c r="N326" s="9">
        <v>37809.199999999997</v>
      </c>
    </row>
    <row r="327" spans="1:14" x14ac:dyDescent="0.2">
      <c r="A327" t="s">
        <v>17</v>
      </c>
      <c r="B327" t="s">
        <v>158</v>
      </c>
      <c r="C327" t="s">
        <v>45</v>
      </c>
      <c r="D327" t="s">
        <v>3</v>
      </c>
      <c r="E327" t="s">
        <v>23</v>
      </c>
      <c r="F327" s="5">
        <v>44061</v>
      </c>
      <c r="G327">
        <v>482453715</v>
      </c>
      <c r="H327" s="5">
        <v>44096</v>
      </c>
      <c r="I327">
        <v>7630</v>
      </c>
      <c r="J327" s="9">
        <v>9.33</v>
      </c>
      <c r="K327" s="9">
        <v>6.92</v>
      </c>
      <c r="L327" s="9">
        <v>71187.899999999994</v>
      </c>
      <c r="M327" s="9">
        <v>52799.6</v>
      </c>
      <c r="N327" s="9">
        <v>18388.3</v>
      </c>
    </row>
    <row r="328" spans="1:14" x14ac:dyDescent="0.2">
      <c r="A328" t="s">
        <v>0</v>
      </c>
      <c r="B328" t="s">
        <v>48</v>
      </c>
      <c r="C328" t="s">
        <v>29</v>
      </c>
      <c r="D328" t="s">
        <v>7</v>
      </c>
      <c r="E328" t="s">
        <v>15</v>
      </c>
      <c r="F328" s="5">
        <v>42805</v>
      </c>
      <c r="G328">
        <v>412601697</v>
      </c>
      <c r="H328" s="5">
        <v>42817</v>
      </c>
      <c r="I328">
        <v>6866</v>
      </c>
      <c r="J328" s="9">
        <v>651.21</v>
      </c>
      <c r="K328" s="9">
        <v>524.96</v>
      </c>
      <c r="L328" s="9">
        <v>4471207.8600000003</v>
      </c>
      <c r="M328" s="9">
        <v>3604375.36</v>
      </c>
      <c r="N328" s="9">
        <v>866832.5</v>
      </c>
    </row>
    <row r="329" spans="1:14" x14ac:dyDescent="0.2">
      <c r="A329" t="s">
        <v>0</v>
      </c>
      <c r="B329" t="s">
        <v>138</v>
      </c>
      <c r="C329" t="s">
        <v>36</v>
      </c>
      <c r="D329" t="s">
        <v>7</v>
      </c>
      <c r="E329" t="s">
        <v>4</v>
      </c>
      <c r="F329" s="5">
        <v>44121</v>
      </c>
      <c r="G329">
        <v>174837386</v>
      </c>
      <c r="H329" s="5">
        <v>44149</v>
      </c>
      <c r="I329">
        <v>7123</v>
      </c>
      <c r="J329" s="9">
        <v>421.89</v>
      </c>
      <c r="K329" s="9">
        <v>364.69</v>
      </c>
      <c r="L329" s="9">
        <v>3005122.47</v>
      </c>
      <c r="M329" s="9">
        <v>2597686.87</v>
      </c>
      <c r="N329" s="9">
        <v>407435.6</v>
      </c>
    </row>
    <row r="330" spans="1:14" x14ac:dyDescent="0.2">
      <c r="A330" t="s">
        <v>17</v>
      </c>
      <c r="B330" t="s">
        <v>131</v>
      </c>
      <c r="C330" t="s">
        <v>19</v>
      </c>
      <c r="D330" t="s">
        <v>7</v>
      </c>
      <c r="E330" t="s">
        <v>15</v>
      </c>
      <c r="F330" s="5">
        <v>44103</v>
      </c>
      <c r="G330">
        <v>877022111</v>
      </c>
      <c r="H330" s="5">
        <v>44125</v>
      </c>
      <c r="I330">
        <v>9187</v>
      </c>
      <c r="J330" s="9">
        <v>81.73</v>
      </c>
      <c r="K330" s="9">
        <v>56.67</v>
      </c>
      <c r="L330" s="9">
        <v>750853.51</v>
      </c>
      <c r="M330" s="9">
        <v>520627.29</v>
      </c>
      <c r="N330" s="9">
        <v>230226.22</v>
      </c>
    </row>
    <row r="331" spans="1:14" x14ac:dyDescent="0.2">
      <c r="A331" t="s">
        <v>39</v>
      </c>
      <c r="B331" t="s">
        <v>128</v>
      </c>
      <c r="C331" t="s">
        <v>14</v>
      </c>
      <c r="D331" t="s">
        <v>7</v>
      </c>
      <c r="E331" t="s">
        <v>4</v>
      </c>
      <c r="F331" s="5">
        <v>44004</v>
      </c>
      <c r="G331">
        <v>997329699</v>
      </c>
      <c r="H331" s="5">
        <v>44027</v>
      </c>
      <c r="I331">
        <v>876</v>
      </c>
      <c r="J331" s="9">
        <v>205.7</v>
      </c>
      <c r="K331" s="9">
        <v>117.11</v>
      </c>
      <c r="L331" s="9">
        <v>180193.2</v>
      </c>
      <c r="M331" s="9">
        <v>102588.36</v>
      </c>
      <c r="N331" s="9">
        <v>77604.84</v>
      </c>
    </row>
    <row r="332" spans="1:14" x14ac:dyDescent="0.2">
      <c r="A332" t="s">
        <v>9</v>
      </c>
      <c r="B332" t="s">
        <v>155</v>
      </c>
      <c r="C332" t="s">
        <v>6</v>
      </c>
      <c r="D332" t="s">
        <v>7</v>
      </c>
      <c r="E332" t="s">
        <v>4</v>
      </c>
      <c r="F332" s="5">
        <v>42388</v>
      </c>
      <c r="G332">
        <v>434246480</v>
      </c>
      <c r="H332" s="5">
        <v>42411</v>
      </c>
      <c r="I332">
        <v>2038</v>
      </c>
      <c r="J332" s="9">
        <v>152.58000000000001</v>
      </c>
      <c r="K332" s="9">
        <v>97.44</v>
      </c>
      <c r="L332" s="9">
        <v>310958.03999999998</v>
      </c>
      <c r="M332" s="9">
        <v>198582.72</v>
      </c>
      <c r="N332" s="9">
        <v>112375.32</v>
      </c>
    </row>
    <row r="333" spans="1:14" x14ac:dyDescent="0.2">
      <c r="A333" t="s">
        <v>0</v>
      </c>
      <c r="B333" t="s">
        <v>144</v>
      </c>
      <c r="C333" t="s">
        <v>14</v>
      </c>
      <c r="D333" t="s">
        <v>3</v>
      </c>
      <c r="E333" t="s">
        <v>8</v>
      </c>
      <c r="F333" s="5">
        <v>42828</v>
      </c>
      <c r="G333">
        <v>956571280</v>
      </c>
      <c r="H333" s="5">
        <v>42830</v>
      </c>
      <c r="I333">
        <v>9554</v>
      </c>
      <c r="J333" s="9">
        <v>205.7</v>
      </c>
      <c r="K333" s="9">
        <v>117.11</v>
      </c>
      <c r="L333" s="9">
        <v>1965257.8</v>
      </c>
      <c r="M333" s="9">
        <v>1118868.94</v>
      </c>
      <c r="N333" s="9">
        <v>846388.86</v>
      </c>
    </row>
    <row r="334" spans="1:14" x14ac:dyDescent="0.2">
      <c r="A334" t="s">
        <v>9</v>
      </c>
      <c r="B334" t="s">
        <v>10</v>
      </c>
      <c r="C334" t="s">
        <v>19</v>
      </c>
      <c r="D334" t="s">
        <v>3</v>
      </c>
      <c r="E334" t="s">
        <v>4</v>
      </c>
      <c r="F334" s="5">
        <v>44899</v>
      </c>
      <c r="G334">
        <v>353415429</v>
      </c>
      <c r="H334" s="5">
        <v>44903</v>
      </c>
      <c r="I334">
        <v>2334</v>
      </c>
      <c r="J334" s="9">
        <v>81.73</v>
      </c>
      <c r="K334" s="9">
        <v>56.67</v>
      </c>
      <c r="L334" s="9">
        <v>190757.82</v>
      </c>
      <c r="M334" s="9">
        <v>132267.78</v>
      </c>
      <c r="N334" s="9">
        <v>58490.04</v>
      </c>
    </row>
    <row r="335" spans="1:14" x14ac:dyDescent="0.2">
      <c r="A335" t="s">
        <v>9</v>
      </c>
      <c r="B335" t="s">
        <v>175</v>
      </c>
      <c r="C335" t="s">
        <v>57</v>
      </c>
      <c r="D335" t="s">
        <v>3</v>
      </c>
      <c r="E335" t="s">
        <v>23</v>
      </c>
      <c r="F335" s="5">
        <v>44527</v>
      </c>
      <c r="G335">
        <v>984202754</v>
      </c>
      <c r="H335" s="5">
        <v>44538</v>
      </c>
      <c r="I335">
        <v>6321</v>
      </c>
      <c r="J335" s="9">
        <v>154.06</v>
      </c>
      <c r="K335" s="9">
        <v>90.93</v>
      </c>
      <c r="L335" s="9">
        <v>973813.26</v>
      </c>
      <c r="M335" s="9">
        <v>574768.53</v>
      </c>
      <c r="N335" s="9">
        <v>399044.73</v>
      </c>
    </row>
    <row r="336" spans="1:14" x14ac:dyDescent="0.2">
      <c r="A336" t="s">
        <v>9</v>
      </c>
      <c r="B336" t="s">
        <v>72</v>
      </c>
      <c r="C336" t="s">
        <v>11</v>
      </c>
      <c r="D336" t="s">
        <v>7</v>
      </c>
      <c r="E336" t="s">
        <v>23</v>
      </c>
      <c r="F336" s="5">
        <v>43601</v>
      </c>
      <c r="G336">
        <v>328669583</v>
      </c>
      <c r="H336" s="5">
        <v>43618</v>
      </c>
      <c r="I336">
        <v>9488</v>
      </c>
      <c r="J336" s="9">
        <v>47.45</v>
      </c>
      <c r="K336" s="9">
        <v>31.79</v>
      </c>
      <c r="L336" s="9">
        <v>450205.6</v>
      </c>
      <c r="M336" s="9">
        <v>301623.52</v>
      </c>
      <c r="N336" s="9">
        <v>148582.07999999999</v>
      </c>
    </row>
    <row r="337" spans="1:14" x14ac:dyDescent="0.2">
      <c r="A337" t="s">
        <v>17</v>
      </c>
      <c r="B337" t="s">
        <v>119</v>
      </c>
      <c r="C337" t="s">
        <v>31</v>
      </c>
      <c r="D337" t="s">
        <v>7</v>
      </c>
      <c r="E337" t="s">
        <v>8</v>
      </c>
      <c r="F337" s="5">
        <v>43601</v>
      </c>
      <c r="G337">
        <v>436864745</v>
      </c>
      <c r="H337" s="5">
        <v>43607</v>
      </c>
      <c r="I337">
        <v>6841</v>
      </c>
      <c r="J337" s="9">
        <v>437.2</v>
      </c>
      <c r="K337" s="9">
        <v>263.33</v>
      </c>
      <c r="L337" s="9">
        <v>2990885.2</v>
      </c>
      <c r="M337" s="9">
        <v>1801440.53</v>
      </c>
      <c r="N337" s="9">
        <v>1189444.67</v>
      </c>
    </row>
    <row r="338" spans="1:14" x14ac:dyDescent="0.2">
      <c r="A338" t="s">
        <v>17</v>
      </c>
      <c r="B338" t="s">
        <v>176</v>
      </c>
      <c r="C338" t="s">
        <v>65</v>
      </c>
      <c r="D338" t="s">
        <v>7</v>
      </c>
      <c r="E338" t="s">
        <v>4</v>
      </c>
      <c r="F338" s="5">
        <v>44197</v>
      </c>
      <c r="G338">
        <v>279149568</v>
      </c>
      <c r="H338" s="5">
        <v>44222</v>
      </c>
      <c r="I338">
        <v>5415</v>
      </c>
      <c r="J338" s="9">
        <v>668.27</v>
      </c>
      <c r="K338" s="9">
        <v>502.54</v>
      </c>
      <c r="L338" s="9">
        <v>3618682.05</v>
      </c>
      <c r="M338" s="9">
        <v>2721254.1</v>
      </c>
      <c r="N338" s="9">
        <v>897427.95</v>
      </c>
    </row>
    <row r="339" spans="1:14" x14ac:dyDescent="0.2">
      <c r="A339" t="s">
        <v>9</v>
      </c>
      <c r="B339" t="s">
        <v>177</v>
      </c>
      <c r="C339" t="s">
        <v>14</v>
      </c>
      <c r="D339" t="s">
        <v>3</v>
      </c>
      <c r="E339" t="s">
        <v>23</v>
      </c>
      <c r="F339" s="5">
        <v>44639</v>
      </c>
      <c r="G339">
        <v>696197879</v>
      </c>
      <c r="H339" s="5">
        <v>44646</v>
      </c>
      <c r="I339">
        <v>9278</v>
      </c>
      <c r="J339" s="9">
        <v>205.7</v>
      </c>
      <c r="K339" s="9">
        <v>117.11</v>
      </c>
      <c r="L339" s="9">
        <v>1908484.6</v>
      </c>
      <c r="M339" s="9">
        <v>1086546.58</v>
      </c>
      <c r="N339" s="9">
        <v>821938.02</v>
      </c>
    </row>
    <row r="340" spans="1:14" x14ac:dyDescent="0.2">
      <c r="A340" t="s">
        <v>39</v>
      </c>
      <c r="B340" t="s">
        <v>128</v>
      </c>
      <c r="C340" t="s">
        <v>65</v>
      </c>
      <c r="D340" t="s">
        <v>7</v>
      </c>
      <c r="E340" t="s">
        <v>4</v>
      </c>
      <c r="F340" s="5">
        <v>42378</v>
      </c>
      <c r="G340">
        <v>348996007</v>
      </c>
      <c r="H340" s="5">
        <v>42381</v>
      </c>
      <c r="I340">
        <v>4529</v>
      </c>
      <c r="J340" s="9">
        <v>668.27</v>
      </c>
      <c r="K340" s="9">
        <v>502.54</v>
      </c>
      <c r="L340" s="9">
        <v>3026594.83</v>
      </c>
      <c r="M340" s="9">
        <v>2276003.66</v>
      </c>
      <c r="N340" s="9">
        <v>750591.17</v>
      </c>
    </row>
    <row r="341" spans="1:14" x14ac:dyDescent="0.2">
      <c r="A341" t="s">
        <v>9</v>
      </c>
      <c r="B341" t="s">
        <v>156</v>
      </c>
      <c r="C341" t="s">
        <v>11</v>
      </c>
      <c r="D341" t="s">
        <v>7</v>
      </c>
      <c r="E341" t="s">
        <v>15</v>
      </c>
      <c r="F341" s="5">
        <v>42219</v>
      </c>
      <c r="G341">
        <v>668842780</v>
      </c>
      <c r="H341" s="5">
        <v>42267</v>
      </c>
      <c r="I341">
        <v>4297</v>
      </c>
      <c r="J341" s="9">
        <v>47.45</v>
      </c>
      <c r="K341" s="9">
        <v>31.79</v>
      </c>
      <c r="L341" s="9">
        <v>203892.65</v>
      </c>
      <c r="M341" s="9">
        <v>136601.63</v>
      </c>
      <c r="N341" s="9">
        <v>67291.02</v>
      </c>
    </row>
    <row r="342" spans="1:14" x14ac:dyDescent="0.2">
      <c r="A342" t="s">
        <v>9</v>
      </c>
      <c r="B342" t="s">
        <v>178</v>
      </c>
      <c r="C342" t="s">
        <v>31</v>
      </c>
      <c r="D342" t="s">
        <v>3</v>
      </c>
      <c r="E342" t="s">
        <v>8</v>
      </c>
      <c r="F342" s="5">
        <v>43926</v>
      </c>
      <c r="G342">
        <v>907349526</v>
      </c>
      <c r="H342" s="5">
        <v>43967</v>
      </c>
      <c r="I342">
        <v>3743</v>
      </c>
      <c r="J342" s="9">
        <v>437.2</v>
      </c>
      <c r="K342" s="9">
        <v>263.33</v>
      </c>
      <c r="L342" s="9">
        <v>1636439.6</v>
      </c>
      <c r="M342" s="9">
        <v>985644.19</v>
      </c>
      <c r="N342" s="9">
        <v>650795.41</v>
      </c>
    </row>
    <row r="343" spans="1:14" x14ac:dyDescent="0.2">
      <c r="A343" t="s">
        <v>9</v>
      </c>
      <c r="B343" t="s">
        <v>98</v>
      </c>
      <c r="C343" t="s">
        <v>19</v>
      </c>
      <c r="D343" t="s">
        <v>7</v>
      </c>
      <c r="E343" t="s">
        <v>8</v>
      </c>
      <c r="F343" s="5">
        <v>43195</v>
      </c>
      <c r="G343">
        <v>386440074</v>
      </c>
      <c r="H343" s="5">
        <v>43215</v>
      </c>
      <c r="I343">
        <v>5060</v>
      </c>
      <c r="J343" s="9">
        <v>81.73</v>
      </c>
      <c r="K343" s="9">
        <v>56.67</v>
      </c>
      <c r="L343" s="9">
        <v>413553.8</v>
      </c>
      <c r="M343" s="9">
        <v>286750.2</v>
      </c>
      <c r="N343" s="9">
        <v>126803.6</v>
      </c>
    </row>
    <row r="344" spans="1:14" x14ac:dyDescent="0.2">
      <c r="A344" t="s">
        <v>9</v>
      </c>
      <c r="B344" t="s">
        <v>126</v>
      </c>
      <c r="C344" t="s">
        <v>57</v>
      </c>
      <c r="D344" t="s">
        <v>7</v>
      </c>
      <c r="E344" t="s">
        <v>8</v>
      </c>
      <c r="F344" s="5">
        <v>42266</v>
      </c>
      <c r="G344">
        <v>748350751</v>
      </c>
      <c r="H344" s="5">
        <v>42304</v>
      </c>
      <c r="I344">
        <v>2472</v>
      </c>
      <c r="J344" s="9">
        <v>154.06</v>
      </c>
      <c r="K344" s="9">
        <v>90.93</v>
      </c>
      <c r="L344" s="9">
        <v>380836.32</v>
      </c>
      <c r="M344" s="9">
        <v>224778.96</v>
      </c>
      <c r="N344" s="9">
        <v>156057.35999999999</v>
      </c>
    </row>
    <row r="345" spans="1:14" x14ac:dyDescent="0.2">
      <c r="A345" t="s">
        <v>0</v>
      </c>
      <c r="B345" t="s">
        <v>143</v>
      </c>
      <c r="C345" t="s">
        <v>19</v>
      </c>
      <c r="D345" t="s">
        <v>3</v>
      </c>
      <c r="E345" t="s">
        <v>15</v>
      </c>
      <c r="F345" s="5">
        <v>42228</v>
      </c>
      <c r="G345">
        <v>105630385</v>
      </c>
      <c r="H345" s="5">
        <v>42262</v>
      </c>
      <c r="I345">
        <v>7233</v>
      </c>
      <c r="J345" s="9">
        <v>81.73</v>
      </c>
      <c r="K345" s="9">
        <v>56.67</v>
      </c>
      <c r="L345" s="9">
        <v>591153.09</v>
      </c>
      <c r="M345" s="9">
        <v>409894.11</v>
      </c>
      <c r="N345" s="9">
        <v>181258.98</v>
      </c>
    </row>
    <row r="346" spans="1:14" x14ac:dyDescent="0.2">
      <c r="A346" t="s">
        <v>12</v>
      </c>
      <c r="B346" t="s">
        <v>16</v>
      </c>
      <c r="C346" t="s">
        <v>31</v>
      </c>
      <c r="D346" t="s">
        <v>7</v>
      </c>
      <c r="E346" t="s">
        <v>15</v>
      </c>
      <c r="F346" s="5">
        <v>43829</v>
      </c>
      <c r="G346">
        <v>691140305</v>
      </c>
      <c r="H346" s="5">
        <v>43473</v>
      </c>
      <c r="I346">
        <v>2630</v>
      </c>
      <c r="J346" s="9">
        <v>437.2</v>
      </c>
      <c r="K346" s="9">
        <v>263.33</v>
      </c>
      <c r="L346" s="9">
        <v>1149836</v>
      </c>
      <c r="M346" s="9">
        <v>692557.9</v>
      </c>
      <c r="N346" s="9">
        <v>457278.1</v>
      </c>
    </row>
    <row r="347" spans="1:14" x14ac:dyDescent="0.2">
      <c r="A347" t="s">
        <v>9</v>
      </c>
      <c r="B347" t="s">
        <v>153</v>
      </c>
      <c r="C347" t="s">
        <v>31</v>
      </c>
      <c r="D347" t="s">
        <v>7</v>
      </c>
      <c r="E347" t="s">
        <v>23</v>
      </c>
      <c r="F347" s="5">
        <v>42285</v>
      </c>
      <c r="G347">
        <v>308054339</v>
      </c>
      <c r="H347" s="5">
        <v>42292</v>
      </c>
      <c r="I347">
        <v>8980</v>
      </c>
      <c r="J347" s="9">
        <v>437.2</v>
      </c>
      <c r="K347" s="9">
        <v>263.33</v>
      </c>
      <c r="L347" s="9">
        <v>3926056</v>
      </c>
      <c r="M347" s="9">
        <v>2364703.4</v>
      </c>
      <c r="N347" s="9">
        <v>1561352.6</v>
      </c>
    </row>
    <row r="348" spans="1:14" x14ac:dyDescent="0.2">
      <c r="A348" t="s">
        <v>9</v>
      </c>
      <c r="B348" t="s">
        <v>99</v>
      </c>
      <c r="C348" t="s">
        <v>45</v>
      </c>
      <c r="D348" t="s">
        <v>7</v>
      </c>
      <c r="E348" t="s">
        <v>23</v>
      </c>
      <c r="F348" s="5">
        <v>44468</v>
      </c>
      <c r="G348">
        <v>879858815</v>
      </c>
      <c r="H348" s="5">
        <v>44499</v>
      </c>
      <c r="I348">
        <v>8631</v>
      </c>
      <c r="J348" s="9">
        <v>9.33</v>
      </c>
      <c r="K348" s="9">
        <v>6.92</v>
      </c>
      <c r="L348" s="9">
        <v>80527.23</v>
      </c>
      <c r="M348" s="9">
        <v>59726.52</v>
      </c>
      <c r="N348" s="9">
        <v>20800.71</v>
      </c>
    </row>
    <row r="349" spans="1:14" x14ac:dyDescent="0.2">
      <c r="A349" t="s">
        <v>9</v>
      </c>
      <c r="B349" t="s">
        <v>66</v>
      </c>
      <c r="C349" t="s">
        <v>57</v>
      </c>
      <c r="D349" t="s">
        <v>3</v>
      </c>
      <c r="E349" t="s">
        <v>23</v>
      </c>
      <c r="F349" s="5">
        <v>44102</v>
      </c>
      <c r="G349">
        <v>800352561</v>
      </c>
      <c r="H349" s="5">
        <v>44125</v>
      </c>
      <c r="I349">
        <v>963</v>
      </c>
      <c r="J349" s="9">
        <v>154.06</v>
      </c>
      <c r="K349" s="9">
        <v>90.93</v>
      </c>
      <c r="L349" s="9">
        <v>148359.78</v>
      </c>
      <c r="M349" s="9">
        <v>87565.59</v>
      </c>
      <c r="N349" s="9">
        <v>60794.19</v>
      </c>
    </row>
    <row r="350" spans="1:14" x14ac:dyDescent="0.2">
      <c r="A350" t="s">
        <v>9</v>
      </c>
      <c r="B350" t="s">
        <v>179</v>
      </c>
      <c r="C350" t="s">
        <v>2</v>
      </c>
      <c r="D350" t="s">
        <v>3</v>
      </c>
      <c r="E350" t="s">
        <v>15</v>
      </c>
      <c r="F350" s="5">
        <v>42186</v>
      </c>
      <c r="G350">
        <v>783646905</v>
      </c>
      <c r="H350" s="5">
        <v>42226</v>
      </c>
      <c r="I350">
        <v>7388</v>
      </c>
      <c r="J350" s="9">
        <v>255.28</v>
      </c>
      <c r="K350" s="9">
        <v>159.41999999999999</v>
      </c>
      <c r="L350" s="9">
        <v>1886008.64</v>
      </c>
      <c r="M350" s="9">
        <v>1177794.96</v>
      </c>
      <c r="N350" s="9">
        <v>708213.68</v>
      </c>
    </row>
    <row r="351" spans="1:14" x14ac:dyDescent="0.2">
      <c r="A351" t="s">
        <v>9</v>
      </c>
      <c r="B351" t="s">
        <v>98</v>
      </c>
      <c r="C351" t="s">
        <v>11</v>
      </c>
      <c r="D351" t="s">
        <v>7</v>
      </c>
      <c r="E351" t="s">
        <v>8</v>
      </c>
      <c r="F351" s="5">
        <v>43108</v>
      </c>
      <c r="G351">
        <v>714165675</v>
      </c>
      <c r="H351" s="5">
        <v>43133</v>
      </c>
      <c r="I351">
        <v>6348</v>
      </c>
      <c r="J351" s="9">
        <v>47.45</v>
      </c>
      <c r="K351" s="9">
        <v>31.79</v>
      </c>
      <c r="L351" s="9">
        <v>301212.59999999998</v>
      </c>
      <c r="M351" s="9">
        <v>201802.92</v>
      </c>
      <c r="N351" s="9">
        <v>99409.68</v>
      </c>
    </row>
    <row r="352" spans="1:14" x14ac:dyDescent="0.2">
      <c r="A352" t="s">
        <v>12</v>
      </c>
      <c r="B352" t="s">
        <v>132</v>
      </c>
      <c r="C352" t="s">
        <v>36</v>
      </c>
      <c r="D352" t="s">
        <v>7</v>
      </c>
      <c r="E352" t="s">
        <v>23</v>
      </c>
      <c r="F352" s="5">
        <v>44915</v>
      </c>
      <c r="G352">
        <v>996645200</v>
      </c>
      <c r="H352" s="5">
        <v>44588</v>
      </c>
      <c r="I352">
        <v>8317</v>
      </c>
      <c r="J352" s="9">
        <v>421.89</v>
      </c>
      <c r="K352" s="9">
        <v>364.69</v>
      </c>
      <c r="L352" s="9">
        <v>3508859.13</v>
      </c>
      <c r="M352" s="9">
        <v>3033126.73</v>
      </c>
      <c r="N352" s="9">
        <v>475732.4</v>
      </c>
    </row>
    <row r="353" spans="1:14" x14ac:dyDescent="0.2">
      <c r="A353" t="s">
        <v>17</v>
      </c>
      <c r="B353" t="s">
        <v>47</v>
      </c>
      <c r="C353" t="s">
        <v>29</v>
      </c>
      <c r="D353" t="s">
        <v>7</v>
      </c>
      <c r="E353" t="s">
        <v>4</v>
      </c>
      <c r="F353" s="5">
        <v>43771</v>
      </c>
      <c r="G353">
        <v>306134307</v>
      </c>
      <c r="H353" s="5">
        <v>43793</v>
      </c>
      <c r="I353">
        <v>799</v>
      </c>
      <c r="J353" s="9">
        <v>651.21</v>
      </c>
      <c r="K353" s="9">
        <v>524.96</v>
      </c>
      <c r="L353" s="9">
        <v>520316.79</v>
      </c>
      <c r="M353" s="9">
        <v>419443.04</v>
      </c>
      <c r="N353" s="9">
        <v>100873.75</v>
      </c>
    </row>
    <row r="354" spans="1:14" x14ac:dyDescent="0.2">
      <c r="A354" t="s">
        <v>12</v>
      </c>
      <c r="B354" t="s">
        <v>180</v>
      </c>
      <c r="C354" t="s">
        <v>6</v>
      </c>
      <c r="D354" t="s">
        <v>7</v>
      </c>
      <c r="E354" t="s">
        <v>4</v>
      </c>
      <c r="F354" s="5">
        <v>42389</v>
      </c>
      <c r="G354">
        <v>537994325</v>
      </c>
      <c r="H354" s="5">
        <v>42428</v>
      </c>
      <c r="I354">
        <v>3331</v>
      </c>
      <c r="J354" s="9">
        <v>152.58000000000001</v>
      </c>
      <c r="K354" s="9">
        <v>97.44</v>
      </c>
      <c r="L354" s="9">
        <v>508243.98</v>
      </c>
      <c r="M354" s="9">
        <v>324572.64</v>
      </c>
      <c r="N354" s="9">
        <v>183671.34</v>
      </c>
    </row>
    <row r="355" spans="1:14" x14ac:dyDescent="0.2">
      <c r="A355" t="s">
        <v>12</v>
      </c>
      <c r="B355" t="s">
        <v>129</v>
      </c>
      <c r="C355" t="s">
        <v>14</v>
      </c>
      <c r="D355" t="s">
        <v>3</v>
      </c>
      <c r="E355" t="s">
        <v>4</v>
      </c>
      <c r="F355" s="5">
        <v>42328</v>
      </c>
      <c r="G355">
        <v>957899081</v>
      </c>
      <c r="H355" s="5">
        <v>42361</v>
      </c>
      <c r="I355">
        <v>2480</v>
      </c>
      <c r="J355" s="9">
        <v>205.7</v>
      </c>
      <c r="K355" s="9">
        <v>117.11</v>
      </c>
      <c r="L355" s="9">
        <v>510136</v>
      </c>
      <c r="M355" s="9">
        <v>290432.8</v>
      </c>
      <c r="N355" s="9">
        <v>219703.2</v>
      </c>
    </row>
    <row r="356" spans="1:14" x14ac:dyDescent="0.2">
      <c r="A356" t="s">
        <v>12</v>
      </c>
      <c r="B356" t="s">
        <v>150</v>
      </c>
      <c r="C356" t="s">
        <v>29</v>
      </c>
      <c r="D356" t="s">
        <v>3</v>
      </c>
      <c r="E356" t="s">
        <v>4</v>
      </c>
      <c r="F356" s="5">
        <v>44078</v>
      </c>
      <c r="G356">
        <v>451834905</v>
      </c>
      <c r="H356" s="5">
        <v>44095</v>
      </c>
      <c r="I356">
        <v>6844</v>
      </c>
      <c r="J356" s="9">
        <v>651.21</v>
      </c>
      <c r="K356" s="9">
        <v>524.96</v>
      </c>
      <c r="L356" s="9">
        <v>4456881.24</v>
      </c>
      <c r="M356" s="9">
        <v>3592826.24</v>
      </c>
      <c r="N356" s="9">
        <v>864055</v>
      </c>
    </row>
    <row r="357" spans="1:14" x14ac:dyDescent="0.2">
      <c r="A357" t="s">
        <v>9</v>
      </c>
      <c r="B357" t="s">
        <v>156</v>
      </c>
      <c r="C357" t="s">
        <v>2</v>
      </c>
      <c r="D357" t="s">
        <v>3</v>
      </c>
      <c r="E357" t="s">
        <v>23</v>
      </c>
      <c r="F357" s="5">
        <v>44786</v>
      </c>
      <c r="G357">
        <v>676100623</v>
      </c>
      <c r="H357" s="5">
        <v>44827</v>
      </c>
      <c r="I357">
        <v>2054</v>
      </c>
      <c r="J357" s="9">
        <v>255.28</v>
      </c>
      <c r="K357" s="9">
        <v>159.41999999999999</v>
      </c>
      <c r="L357" s="9">
        <v>524345.12</v>
      </c>
      <c r="M357" s="9">
        <v>327448.68</v>
      </c>
      <c r="N357" s="9">
        <v>196896.44</v>
      </c>
    </row>
    <row r="358" spans="1:14" x14ac:dyDescent="0.2">
      <c r="A358" t="s">
        <v>20</v>
      </c>
      <c r="B358" t="s">
        <v>52</v>
      </c>
      <c r="C358" t="s">
        <v>6</v>
      </c>
      <c r="D358" t="s">
        <v>7</v>
      </c>
      <c r="E358" t="s">
        <v>4</v>
      </c>
      <c r="F358" s="5">
        <v>43449</v>
      </c>
      <c r="G358">
        <v>207307565</v>
      </c>
      <c r="H358" s="5">
        <v>43463</v>
      </c>
      <c r="I358">
        <v>5770</v>
      </c>
      <c r="J358" s="9">
        <v>152.58000000000001</v>
      </c>
      <c r="K358" s="9">
        <v>97.44</v>
      </c>
      <c r="L358" s="9">
        <v>880386.6</v>
      </c>
      <c r="M358" s="9">
        <v>562228.80000000005</v>
      </c>
      <c r="N358" s="9">
        <v>318157.8</v>
      </c>
    </row>
    <row r="359" spans="1:14" x14ac:dyDescent="0.2">
      <c r="A359" t="s">
        <v>12</v>
      </c>
      <c r="B359" t="s">
        <v>146</v>
      </c>
      <c r="C359" t="s">
        <v>2</v>
      </c>
      <c r="D359" t="s">
        <v>7</v>
      </c>
      <c r="E359" t="s">
        <v>23</v>
      </c>
      <c r="F359" s="5">
        <v>43494</v>
      </c>
      <c r="G359">
        <v>392379558</v>
      </c>
      <c r="H359" s="5">
        <v>43533</v>
      </c>
      <c r="I359">
        <v>2685</v>
      </c>
      <c r="J359" s="9">
        <v>255.28</v>
      </c>
      <c r="K359" s="9">
        <v>159.41999999999999</v>
      </c>
      <c r="L359" s="9">
        <v>685426.8</v>
      </c>
      <c r="M359" s="9">
        <v>428042.7</v>
      </c>
      <c r="N359" s="9">
        <v>257384.1</v>
      </c>
    </row>
    <row r="360" spans="1:14" x14ac:dyDescent="0.2">
      <c r="A360" t="s">
        <v>20</v>
      </c>
      <c r="B360" t="s">
        <v>181</v>
      </c>
      <c r="C360" t="s">
        <v>31</v>
      </c>
      <c r="D360" t="s">
        <v>3</v>
      </c>
      <c r="E360" t="s">
        <v>4</v>
      </c>
      <c r="F360" s="5">
        <v>42430</v>
      </c>
      <c r="G360">
        <v>398552930</v>
      </c>
      <c r="H360" s="5">
        <v>42458</v>
      </c>
      <c r="I360">
        <v>9524</v>
      </c>
      <c r="J360" s="9">
        <v>437.2</v>
      </c>
      <c r="K360" s="9">
        <v>263.33</v>
      </c>
      <c r="L360" s="9">
        <v>4163892.8</v>
      </c>
      <c r="M360" s="9">
        <v>2507954.92</v>
      </c>
      <c r="N360" s="9">
        <v>1655937.88</v>
      </c>
    </row>
    <row r="361" spans="1:14" x14ac:dyDescent="0.2">
      <c r="A361" t="s">
        <v>17</v>
      </c>
      <c r="B361" t="s">
        <v>135</v>
      </c>
      <c r="C361" t="s">
        <v>29</v>
      </c>
      <c r="D361" t="s">
        <v>7</v>
      </c>
      <c r="E361" t="s">
        <v>15</v>
      </c>
      <c r="F361" s="5">
        <v>42922</v>
      </c>
      <c r="G361">
        <v>363376510</v>
      </c>
      <c r="H361" s="5">
        <v>42957</v>
      </c>
      <c r="I361">
        <v>39</v>
      </c>
      <c r="J361" s="9">
        <v>651.21</v>
      </c>
      <c r="K361" s="9">
        <v>524.96</v>
      </c>
      <c r="L361" s="9">
        <v>25397.19</v>
      </c>
      <c r="M361" s="9">
        <v>20473.439999999999</v>
      </c>
      <c r="N361" s="9">
        <v>4923.75</v>
      </c>
    </row>
    <row r="362" spans="1:14" x14ac:dyDescent="0.2">
      <c r="A362" t="s">
        <v>17</v>
      </c>
      <c r="B362" t="s">
        <v>18</v>
      </c>
      <c r="C362" t="s">
        <v>57</v>
      </c>
      <c r="D362" t="s">
        <v>7</v>
      </c>
      <c r="E362" t="s">
        <v>23</v>
      </c>
      <c r="F362" s="5">
        <v>44376</v>
      </c>
      <c r="G362">
        <v>944711625</v>
      </c>
      <c r="H362" s="5">
        <v>44400</v>
      </c>
      <c r="I362">
        <v>18</v>
      </c>
      <c r="J362" s="9">
        <v>154.06</v>
      </c>
      <c r="K362" s="9">
        <v>90.93</v>
      </c>
      <c r="L362" s="9">
        <v>2773.08</v>
      </c>
      <c r="M362" s="9">
        <v>1636.74</v>
      </c>
      <c r="N362" s="9">
        <v>1136.3399999999999</v>
      </c>
    </row>
    <row r="363" spans="1:14" x14ac:dyDescent="0.2">
      <c r="A363" t="s">
        <v>9</v>
      </c>
      <c r="B363" t="s">
        <v>109</v>
      </c>
      <c r="C363" t="s">
        <v>65</v>
      </c>
      <c r="D363" t="s">
        <v>3</v>
      </c>
      <c r="E363" t="s">
        <v>8</v>
      </c>
      <c r="F363" s="5">
        <v>44000</v>
      </c>
      <c r="G363">
        <v>170732104</v>
      </c>
      <c r="H363" s="5">
        <v>44050</v>
      </c>
      <c r="I363">
        <v>2279</v>
      </c>
      <c r="J363" s="9">
        <v>668.27</v>
      </c>
      <c r="K363" s="9">
        <v>502.54</v>
      </c>
      <c r="L363" s="9">
        <v>1522987.33</v>
      </c>
      <c r="M363" s="9">
        <v>1145288.6599999999</v>
      </c>
      <c r="N363" s="9">
        <v>377698.67</v>
      </c>
    </row>
    <row r="364" spans="1:14" x14ac:dyDescent="0.2">
      <c r="A364" t="s">
        <v>9</v>
      </c>
      <c r="B364" t="s">
        <v>182</v>
      </c>
      <c r="C364" t="s">
        <v>11</v>
      </c>
      <c r="D364" t="s">
        <v>7</v>
      </c>
      <c r="E364" t="s">
        <v>15</v>
      </c>
      <c r="F364" s="5">
        <v>43518</v>
      </c>
      <c r="G364">
        <v>189924275</v>
      </c>
      <c r="H364" s="5">
        <v>43545</v>
      </c>
      <c r="I364">
        <v>1668</v>
      </c>
      <c r="J364" s="9">
        <v>47.45</v>
      </c>
      <c r="K364" s="9">
        <v>31.79</v>
      </c>
      <c r="L364" s="9">
        <v>79146.600000000006</v>
      </c>
      <c r="M364" s="9">
        <v>53025.72</v>
      </c>
      <c r="N364" s="9">
        <v>26120.880000000001</v>
      </c>
    </row>
    <row r="365" spans="1:14" x14ac:dyDescent="0.2">
      <c r="A365" t="s">
        <v>12</v>
      </c>
      <c r="B365" t="s">
        <v>115</v>
      </c>
      <c r="C365" t="s">
        <v>22</v>
      </c>
      <c r="D365" t="s">
        <v>7</v>
      </c>
      <c r="E365" t="s">
        <v>15</v>
      </c>
      <c r="F365" s="5">
        <v>44233</v>
      </c>
      <c r="G365">
        <v>521086966</v>
      </c>
      <c r="H365" s="5">
        <v>44246</v>
      </c>
      <c r="I365">
        <v>68</v>
      </c>
      <c r="J365" s="9">
        <v>109.28</v>
      </c>
      <c r="K365" s="9">
        <v>35.840000000000003</v>
      </c>
      <c r="L365" s="9">
        <v>7431.04</v>
      </c>
      <c r="M365" s="9">
        <v>2437.12</v>
      </c>
      <c r="N365" s="9">
        <v>4993.92</v>
      </c>
    </row>
    <row r="366" spans="1:14" x14ac:dyDescent="0.2">
      <c r="A366" t="s">
        <v>12</v>
      </c>
      <c r="B366" t="s">
        <v>62</v>
      </c>
      <c r="C366" t="s">
        <v>36</v>
      </c>
      <c r="D366" t="s">
        <v>3</v>
      </c>
      <c r="E366" t="s">
        <v>4</v>
      </c>
      <c r="F366" s="5">
        <v>44023</v>
      </c>
      <c r="G366">
        <v>303331506</v>
      </c>
      <c r="H366" s="5">
        <v>44049</v>
      </c>
      <c r="I366">
        <v>1388</v>
      </c>
      <c r="J366" s="9">
        <v>421.89</v>
      </c>
      <c r="K366" s="9">
        <v>364.69</v>
      </c>
      <c r="L366" s="9">
        <v>585583.31999999995</v>
      </c>
      <c r="M366" s="9">
        <v>506189.72</v>
      </c>
      <c r="N366" s="9">
        <v>79393.600000000006</v>
      </c>
    </row>
    <row r="367" spans="1:14" x14ac:dyDescent="0.2">
      <c r="A367" t="s">
        <v>9</v>
      </c>
      <c r="B367" t="s">
        <v>98</v>
      </c>
      <c r="C367" t="s">
        <v>36</v>
      </c>
      <c r="D367" t="s">
        <v>3</v>
      </c>
      <c r="E367" t="s">
        <v>23</v>
      </c>
      <c r="F367" s="5">
        <v>43585</v>
      </c>
      <c r="G367">
        <v>546081721</v>
      </c>
      <c r="H367" s="5">
        <v>43607</v>
      </c>
      <c r="I367">
        <v>6571</v>
      </c>
      <c r="J367" s="9">
        <v>421.89</v>
      </c>
      <c r="K367" s="9">
        <v>364.69</v>
      </c>
      <c r="L367" s="9">
        <v>2772239.19</v>
      </c>
      <c r="M367" s="9">
        <v>2396377.9900000002</v>
      </c>
      <c r="N367" s="9">
        <v>375861.2</v>
      </c>
    </row>
    <row r="368" spans="1:14" x14ac:dyDescent="0.2">
      <c r="A368" t="s">
        <v>9</v>
      </c>
      <c r="B368" t="s">
        <v>60</v>
      </c>
      <c r="C368" t="s">
        <v>2</v>
      </c>
      <c r="D368" t="s">
        <v>3</v>
      </c>
      <c r="E368" t="s">
        <v>8</v>
      </c>
      <c r="F368" s="5">
        <v>44738</v>
      </c>
      <c r="G368">
        <v>979073941</v>
      </c>
      <c r="H368" s="5">
        <v>44760</v>
      </c>
      <c r="I368">
        <v>8591</v>
      </c>
      <c r="J368" s="9">
        <v>255.28</v>
      </c>
      <c r="K368" s="9">
        <v>159.41999999999999</v>
      </c>
      <c r="L368" s="9">
        <v>2193110.48</v>
      </c>
      <c r="M368" s="9">
        <v>1369577.22</v>
      </c>
      <c r="N368" s="9">
        <v>823533.26</v>
      </c>
    </row>
    <row r="369" spans="1:14" x14ac:dyDescent="0.2">
      <c r="A369" t="s">
        <v>9</v>
      </c>
      <c r="B369" t="s">
        <v>179</v>
      </c>
      <c r="C369" t="s">
        <v>57</v>
      </c>
      <c r="D369" t="s">
        <v>7</v>
      </c>
      <c r="E369" t="s">
        <v>15</v>
      </c>
      <c r="F369" s="5">
        <v>43606</v>
      </c>
      <c r="G369">
        <v>502356994</v>
      </c>
      <c r="H369" s="5">
        <v>43640</v>
      </c>
      <c r="I369">
        <v>7453</v>
      </c>
      <c r="J369" s="9">
        <v>154.06</v>
      </c>
      <c r="K369" s="9">
        <v>90.93</v>
      </c>
      <c r="L369" s="9">
        <v>1148209.18</v>
      </c>
      <c r="M369" s="9">
        <v>677701.29</v>
      </c>
      <c r="N369" s="9">
        <v>470507.89</v>
      </c>
    </row>
    <row r="370" spans="1:14" x14ac:dyDescent="0.2">
      <c r="A370" t="s">
        <v>20</v>
      </c>
      <c r="B370" t="s">
        <v>168</v>
      </c>
      <c r="C370" t="s">
        <v>36</v>
      </c>
      <c r="D370" t="s">
        <v>3</v>
      </c>
      <c r="E370" t="s">
        <v>23</v>
      </c>
      <c r="F370" s="5">
        <v>42862</v>
      </c>
      <c r="G370">
        <v>336292207</v>
      </c>
      <c r="H370" s="5">
        <v>42891</v>
      </c>
      <c r="I370">
        <v>5192</v>
      </c>
      <c r="J370" s="9">
        <v>421.89</v>
      </c>
      <c r="K370" s="9">
        <v>364.69</v>
      </c>
      <c r="L370" s="9">
        <v>2190452.88</v>
      </c>
      <c r="M370" s="9">
        <v>1893470.48</v>
      </c>
      <c r="N370" s="9">
        <v>296982.40000000002</v>
      </c>
    </row>
    <row r="371" spans="1:14" x14ac:dyDescent="0.2">
      <c r="A371" t="s">
        <v>9</v>
      </c>
      <c r="B371" t="s">
        <v>83</v>
      </c>
      <c r="C371" t="s">
        <v>19</v>
      </c>
      <c r="D371" t="s">
        <v>3</v>
      </c>
      <c r="E371" t="s">
        <v>23</v>
      </c>
      <c r="F371" s="5">
        <v>43453</v>
      </c>
      <c r="G371">
        <v>871553409</v>
      </c>
      <c r="H371" s="5">
        <v>42009</v>
      </c>
      <c r="I371">
        <v>876</v>
      </c>
      <c r="J371" s="9">
        <v>81.73</v>
      </c>
      <c r="K371" s="9">
        <v>56.67</v>
      </c>
      <c r="L371" s="9">
        <v>71595.48</v>
      </c>
      <c r="M371" s="9">
        <v>49642.92</v>
      </c>
      <c r="N371" s="9">
        <v>21952.560000000001</v>
      </c>
    </row>
    <row r="372" spans="1:14" x14ac:dyDescent="0.2">
      <c r="A372" t="s">
        <v>20</v>
      </c>
      <c r="B372" t="s">
        <v>168</v>
      </c>
      <c r="C372" t="s">
        <v>19</v>
      </c>
      <c r="D372" t="s">
        <v>7</v>
      </c>
      <c r="E372" t="s">
        <v>23</v>
      </c>
      <c r="F372" s="5">
        <v>42020</v>
      </c>
      <c r="G372">
        <v>319126927</v>
      </c>
      <c r="H372" s="5">
        <v>42041</v>
      </c>
      <c r="I372">
        <v>5604</v>
      </c>
      <c r="J372" s="9">
        <v>81.73</v>
      </c>
      <c r="K372" s="9">
        <v>56.67</v>
      </c>
      <c r="L372" s="9">
        <v>458014.92</v>
      </c>
      <c r="M372" s="9">
        <v>317578.68</v>
      </c>
      <c r="N372" s="9">
        <v>140436.24</v>
      </c>
    </row>
    <row r="373" spans="1:14" x14ac:dyDescent="0.2">
      <c r="A373" t="s">
        <v>9</v>
      </c>
      <c r="B373" t="s">
        <v>142</v>
      </c>
      <c r="C373" t="s">
        <v>57</v>
      </c>
      <c r="D373" t="s">
        <v>3</v>
      </c>
      <c r="E373" t="s">
        <v>23</v>
      </c>
      <c r="F373" s="5">
        <v>42402</v>
      </c>
      <c r="G373">
        <v>560311591</v>
      </c>
      <c r="H373" s="5">
        <v>42405</v>
      </c>
      <c r="I373">
        <v>7506</v>
      </c>
      <c r="J373" s="9">
        <v>154.06</v>
      </c>
      <c r="K373" s="9">
        <v>90.93</v>
      </c>
      <c r="L373" s="9">
        <v>1156374.3600000001</v>
      </c>
      <c r="M373" s="9">
        <v>682520.58</v>
      </c>
      <c r="N373" s="9">
        <v>473853.78</v>
      </c>
    </row>
    <row r="374" spans="1:14" x14ac:dyDescent="0.2">
      <c r="A374" t="s">
        <v>9</v>
      </c>
      <c r="B374" t="s">
        <v>24</v>
      </c>
      <c r="C374" t="s">
        <v>19</v>
      </c>
      <c r="D374" t="s">
        <v>7</v>
      </c>
      <c r="E374" t="s">
        <v>15</v>
      </c>
      <c r="F374" s="5">
        <v>44599</v>
      </c>
      <c r="G374">
        <v>396718728</v>
      </c>
      <c r="H374" s="5">
        <v>44638</v>
      </c>
      <c r="I374">
        <v>6742</v>
      </c>
      <c r="J374" s="9">
        <v>81.73</v>
      </c>
      <c r="K374" s="9">
        <v>56.67</v>
      </c>
      <c r="L374" s="9">
        <v>551023.66</v>
      </c>
      <c r="M374" s="9">
        <v>382069.14</v>
      </c>
      <c r="N374" s="9">
        <v>168954.52</v>
      </c>
    </row>
    <row r="375" spans="1:14" x14ac:dyDescent="0.2">
      <c r="A375" t="s">
        <v>20</v>
      </c>
      <c r="B375" t="s">
        <v>183</v>
      </c>
      <c r="C375" t="s">
        <v>45</v>
      </c>
      <c r="D375" t="s">
        <v>3</v>
      </c>
      <c r="E375" t="s">
        <v>23</v>
      </c>
      <c r="F375" s="5">
        <v>42612</v>
      </c>
      <c r="G375">
        <v>500272166</v>
      </c>
      <c r="H375" s="5">
        <v>42652</v>
      </c>
      <c r="I375">
        <v>506</v>
      </c>
      <c r="J375" s="9">
        <v>9.33</v>
      </c>
      <c r="K375" s="9">
        <v>6.92</v>
      </c>
      <c r="L375" s="9">
        <v>4720.9799999999996</v>
      </c>
      <c r="M375" s="9">
        <v>3501.52</v>
      </c>
      <c r="N375" s="9">
        <v>1219.46</v>
      </c>
    </row>
    <row r="376" spans="1:14" x14ac:dyDescent="0.2">
      <c r="A376" t="s">
        <v>12</v>
      </c>
      <c r="B376" t="s">
        <v>76</v>
      </c>
      <c r="C376" t="s">
        <v>6</v>
      </c>
      <c r="D376" t="s">
        <v>3</v>
      </c>
      <c r="E376" t="s">
        <v>15</v>
      </c>
      <c r="F376" s="5">
        <v>44913</v>
      </c>
      <c r="G376">
        <v>263208234</v>
      </c>
      <c r="H376" s="5">
        <v>44581</v>
      </c>
      <c r="I376">
        <v>8020</v>
      </c>
      <c r="J376" s="9">
        <v>152.58000000000001</v>
      </c>
      <c r="K376" s="9">
        <v>97.44</v>
      </c>
      <c r="L376" s="9">
        <v>1223691.6000000001</v>
      </c>
      <c r="M376" s="9">
        <v>781468.8</v>
      </c>
      <c r="N376" s="9">
        <v>442222.8</v>
      </c>
    </row>
    <row r="377" spans="1:14" x14ac:dyDescent="0.2">
      <c r="A377" t="s">
        <v>9</v>
      </c>
      <c r="B377" t="s">
        <v>134</v>
      </c>
      <c r="C377" t="s">
        <v>11</v>
      </c>
      <c r="D377" t="s">
        <v>7</v>
      </c>
      <c r="E377" t="s">
        <v>4</v>
      </c>
      <c r="F377" s="5">
        <v>44898</v>
      </c>
      <c r="G377">
        <v>948075759</v>
      </c>
      <c r="H377" s="5">
        <v>44565</v>
      </c>
      <c r="I377">
        <v>5540</v>
      </c>
      <c r="J377" s="9">
        <v>47.45</v>
      </c>
      <c r="K377" s="9">
        <v>31.79</v>
      </c>
      <c r="L377" s="9">
        <v>262873</v>
      </c>
      <c r="M377" s="9">
        <v>176116.6</v>
      </c>
      <c r="N377" s="9">
        <v>86756.4</v>
      </c>
    </row>
    <row r="378" spans="1:14" x14ac:dyDescent="0.2">
      <c r="A378" t="s">
        <v>9</v>
      </c>
      <c r="B378" t="s">
        <v>161</v>
      </c>
      <c r="C378" t="s">
        <v>14</v>
      </c>
      <c r="D378" t="s">
        <v>7</v>
      </c>
      <c r="E378" t="s">
        <v>15</v>
      </c>
      <c r="F378" s="5">
        <v>44123</v>
      </c>
      <c r="G378">
        <v>737736070</v>
      </c>
      <c r="H378" s="5">
        <v>44138</v>
      </c>
      <c r="I378">
        <v>1352</v>
      </c>
      <c r="J378" s="9">
        <v>205.7</v>
      </c>
      <c r="K378" s="9">
        <v>117.11</v>
      </c>
      <c r="L378" s="9">
        <v>278106.40000000002</v>
      </c>
      <c r="M378" s="9">
        <v>158332.72</v>
      </c>
      <c r="N378" s="9">
        <v>119773.68</v>
      </c>
    </row>
    <row r="379" spans="1:14" x14ac:dyDescent="0.2">
      <c r="A379" t="s">
        <v>9</v>
      </c>
      <c r="B379" t="s">
        <v>184</v>
      </c>
      <c r="C379" t="s">
        <v>65</v>
      </c>
      <c r="D379" t="s">
        <v>7</v>
      </c>
      <c r="E379" t="s">
        <v>15</v>
      </c>
      <c r="F379" s="5">
        <v>44612</v>
      </c>
      <c r="G379">
        <v>585362994</v>
      </c>
      <c r="H379" s="5">
        <v>44662</v>
      </c>
      <c r="I379">
        <v>773</v>
      </c>
      <c r="J379" s="9">
        <v>668.27</v>
      </c>
      <c r="K379" s="9">
        <v>502.54</v>
      </c>
      <c r="L379" s="9">
        <v>516572.71</v>
      </c>
      <c r="M379" s="9">
        <v>388463.42</v>
      </c>
      <c r="N379" s="9">
        <v>128109.29</v>
      </c>
    </row>
    <row r="380" spans="1:14" x14ac:dyDescent="0.2">
      <c r="A380" t="s">
        <v>17</v>
      </c>
      <c r="B380" t="s">
        <v>18</v>
      </c>
      <c r="C380" t="s">
        <v>2</v>
      </c>
      <c r="D380" t="s">
        <v>7</v>
      </c>
      <c r="E380" t="s">
        <v>4</v>
      </c>
      <c r="F380" s="5">
        <v>44081</v>
      </c>
      <c r="G380">
        <v>164442861</v>
      </c>
      <c r="H380" s="5">
        <v>44094</v>
      </c>
      <c r="I380">
        <v>1152</v>
      </c>
      <c r="J380" s="9">
        <v>255.28</v>
      </c>
      <c r="K380" s="9">
        <v>159.41999999999999</v>
      </c>
      <c r="L380" s="9">
        <v>294082.56</v>
      </c>
      <c r="M380" s="9">
        <v>183651.84</v>
      </c>
      <c r="N380" s="9">
        <v>110430.72</v>
      </c>
    </row>
    <row r="381" spans="1:14" x14ac:dyDescent="0.2">
      <c r="A381" t="s">
        <v>20</v>
      </c>
      <c r="B381" t="s">
        <v>71</v>
      </c>
      <c r="C381" t="s">
        <v>29</v>
      </c>
      <c r="D381" t="s">
        <v>3</v>
      </c>
      <c r="E381" t="s">
        <v>4</v>
      </c>
      <c r="F381" s="5">
        <v>43950</v>
      </c>
      <c r="G381">
        <v>118774497</v>
      </c>
      <c r="H381" s="5">
        <v>43975</v>
      </c>
      <c r="I381">
        <v>6868</v>
      </c>
      <c r="J381" s="9">
        <v>651.21</v>
      </c>
      <c r="K381" s="9">
        <v>524.96</v>
      </c>
      <c r="L381" s="9">
        <v>4472510.28</v>
      </c>
      <c r="M381" s="9">
        <v>3605425.28</v>
      </c>
      <c r="N381" s="9">
        <v>867085</v>
      </c>
    </row>
    <row r="382" spans="1:14" x14ac:dyDescent="0.2">
      <c r="A382" t="s">
        <v>20</v>
      </c>
      <c r="B382" t="s">
        <v>185</v>
      </c>
      <c r="C382" t="s">
        <v>2</v>
      </c>
      <c r="D382" t="s">
        <v>3</v>
      </c>
      <c r="E382" t="s">
        <v>4</v>
      </c>
      <c r="F382" s="5">
        <v>42792</v>
      </c>
      <c r="G382">
        <v>712469232</v>
      </c>
      <c r="H382" s="5">
        <v>42806</v>
      </c>
      <c r="I382">
        <v>4333</v>
      </c>
      <c r="J382" s="9">
        <v>255.28</v>
      </c>
      <c r="K382" s="9">
        <v>159.41999999999999</v>
      </c>
      <c r="L382" s="9">
        <v>1106128.24</v>
      </c>
      <c r="M382" s="9">
        <v>690766.86</v>
      </c>
      <c r="N382" s="9">
        <v>415361.38</v>
      </c>
    </row>
    <row r="383" spans="1:14" x14ac:dyDescent="0.2">
      <c r="A383" t="s">
        <v>9</v>
      </c>
      <c r="B383" t="s">
        <v>186</v>
      </c>
      <c r="C383" t="s">
        <v>2</v>
      </c>
      <c r="D383" t="s">
        <v>7</v>
      </c>
      <c r="E383" t="s">
        <v>8</v>
      </c>
      <c r="F383" s="5">
        <v>42881</v>
      </c>
      <c r="G383">
        <v>479950892</v>
      </c>
      <c r="H383" s="5">
        <v>42883</v>
      </c>
      <c r="I383">
        <v>6989</v>
      </c>
      <c r="J383" s="9">
        <v>255.28</v>
      </c>
      <c r="K383" s="9">
        <v>159.41999999999999</v>
      </c>
      <c r="L383" s="9">
        <v>1784151.92</v>
      </c>
      <c r="M383" s="9">
        <v>1114186.3799999999</v>
      </c>
      <c r="N383" s="9">
        <v>669965.54</v>
      </c>
    </row>
    <row r="384" spans="1:14" x14ac:dyDescent="0.2">
      <c r="A384" t="s">
        <v>9</v>
      </c>
      <c r="B384" t="s">
        <v>187</v>
      </c>
      <c r="C384" t="s">
        <v>57</v>
      </c>
      <c r="D384" t="s">
        <v>3</v>
      </c>
      <c r="E384" t="s">
        <v>23</v>
      </c>
      <c r="F384" s="5">
        <v>44534</v>
      </c>
      <c r="G384">
        <v>275955808</v>
      </c>
      <c r="H384" s="5">
        <v>44555</v>
      </c>
      <c r="I384">
        <v>311</v>
      </c>
      <c r="J384" s="9">
        <v>154.06</v>
      </c>
      <c r="K384" s="9">
        <v>90.93</v>
      </c>
      <c r="L384" s="9">
        <v>47912.66</v>
      </c>
      <c r="M384" s="9">
        <v>28279.23</v>
      </c>
      <c r="N384" s="9">
        <v>19633.43</v>
      </c>
    </row>
    <row r="385" spans="1:14" x14ac:dyDescent="0.2">
      <c r="A385" t="s">
        <v>12</v>
      </c>
      <c r="B385" t="s">
        <v>150</v>
      </c>
      <c r="C385" t="s">
        <v>2</v>
      </c>
      <c r="D385" t="s">
        <v>7</v>
      </c>
      <c r="E385" t="s">
        <v>4</v>
      </c>
      <c r="F385" s="5">
        <v>43837</v>
      </c>
      <c r="G385">
        <v>125532805</v>
      </c>
      <c r="H385" s="5">
        <v>43878</v>
      </c>
      <c r="I385">
        <v>6802</v>
      </c>
      <c r="J385" s="9">
        <v>255.28</v>
      </c>
      <c r="K385" s="9">
        <v>159.41999999999999</v>
      </c>
      <c r="L385" s="9">
        <v>1736414.56</v>
      </c>
      <c r="M385" s="9">
        <v>1084374.8400000001</v>
      </c>
      <c r="N385" s="9">
        <v>652039.72</v>
      </c>
    </row>
    <row r="386" spans="1:14" x14ac:dyDescent="0.2">
      <c r="A386" t="s">
        <v>12</v>
      </c>
      <c r="B386" t="s">
        <v>129</v>
      </c>
      <c r="C386" t="s">
        <v>22</v>
      </c>
      <c r="D386" t="s">
        <v>3</v>
      </c>
      <c r="E386" t="s">
        <v>8</v>
      </c>
      <c r="F386" s="5">
        <v>43424</v>
      </c>
      <c r="G386">
        <v>574043214</v>
      </c>
      <c r="H386" s="5">
        <v>42009</v>
      </c>
      <c r="I386">
        <v>998</v>
      </c>
      <c r="J386" s="9">
        <v>109.28</v>
      </c>
      <c r="K386" s="9">
        <v>35.840000000000003</v>
      </c>
      <c r="L386" s="9">
        <v>109061.44</v>
      </c>
      <c r="M386" s="9">
        <v>35768.32</v>
      </c>
      <c r="N386" s="9">
        <v>73293.119999999995</v>
      </c>
    </row>
    <row r="387" spans="1:14" x14ac:dyDescent="0.2">
      <c r="A387" t="s">
        <v>17</v>
      </c>
      <c r="B387" t="s">
        <v>119</v>
      </c>
      <c r="C387" t="s">
        <v>19</v>
      </c>
      <c r="D387" t="s">
        <v>3</v>
      </c>
      <c r="E387" t="s">
        <v>23</v>
      </c>
      <c r="F387" s="5">
        <v>42012</v>
      </c>
      <c r="G387">
        <v>437160861</v>
      </c>
      <c r="H387" s="5">
        <v>42020</v>
      </c>
      <c r="I387">
        <v>4468</v>
      </c>
      <c r="J387" s="9">
        <v>81.73</v>
      </c>
      <c r="K387" s="9">
        <v>56.67</v>
      </c>
      <c r="L387" s="9">
        <v>365169.64</v>
      </c>
      <c r="M387" s="9">
        <v>253201.56</v>
      </c>
      <c r="N387" s="9">
        <v>111968.08</v>
      </c>
    </row>
    <row r="388" spans="1:14" x14ac:dyDescent="0.2">
      <c r="A388" t="s">
        <v>9</v>
      </c>
      <c r="B388" t="s">
        <v>10</v>
      </c>
      <c r="C388" t="s">
        <v>2</v>
      </c>
      <c r="D388" t="s">
        <v>7</v>
      </c>
      <c r="E388" t="s">
        <v>23</v>
      </c>
      <c r="F388" s="5">
        <v>42203</v>
      </c>
      <c r="G388">
        <v>850872075</v>
      </c>
      <c r="H388" s="5">
        <v>42217</v>
      </c>
      <c r="I388">
        <v>810</v>
      </c>
      <c r="J388" s="9">
        <v>255.28</v>
      </c>
      <c r="K388" s="9">
        <v>159.41999999999999</v>
      </c>
      <c r="L388" s="9">
        <v>206776.8</v>
      </c>
      <c r="M388" s="9">
        <v>129130.2</v>
      </c>
      <c r="N388" s="9">
        <v>77646.600000000006</v>
      </c>
    </row>
    <row r="389" spans="1:14" x14ac:dyDescent="0.2">
      <c r="A389" t="s">
        <v>20</v>
      </c>
      <c r="B389" t="s">
        <v>140</v>
      </c>
      <c r="C389" t="s">
        <v>6</v>
      </c>
      <c r="D389" t="s">
        <v>7</v>
      </c>
      <c r="E389" t="s">
        <v>23</v>
      </c>
      <c r="F389" s="5">
        <v>42682</v>
      </c>
      <c r="G389">
        <v>321475684</v>
      </c>
      <c r="H389" s="5">
        <v>42720</v>
      </c>
      <c r="I389">
        <v>654</v>
      </c>
      <c r="J389" s="9">
        <v>152.58000000000001</v>
      </c>
      <c r="K389" s="9">
        <v>97.44</v>
      </c>
      <c r="L389" s="9">
        <v>99787.32</v>
      </c>
      <c r="M389" s="9">
        <v>63725.760000000002</v>
      </c>
      <c r="N389" s="9">
        <v>36061.56</v>
      </c>
    </row>
    <row r="390" spans="1:14" x14ac:dyDescent="0.2">
      <c r="A390" t="s">
        <v>9</v>
      </c>
      <c r="B390" t="s">
        <v>24</v>
      </c>
      <c r="C390" t="s">
        <v>29</v>
      </c>
      <c r="D390" t="s">
        <v>7</v>
      </c>
      <c r="E390" t="s">
        <v>8</v>
      </c>
      <c r="F390" s="5">
        <v>44143</v>
      </c>
      <c r="G390">
        <v>575583016</v>
      </c>
      <c r="H390" s="5">
        <v>44159</v>
      </c>
      <c r="I390">
        <v>6660</v>
      </c>
      <c r="J390" s="9">
        <v>651.21</v>
      </c>
      <c r="K390" s="9">
        <v>524.96</v>
      </c>
      <c r="L390" s="9">
        <v>4337058.5999999996</v>
      </c>
      <c r="M390" s="9">
        <v>3496233.6</v>
      </c>
      <c r="N390" s="9">
        <v>840825</v>
      </c>
    </row>
    <row r="391" spans="1:14" x14ac:dyDescent="0.2">
      <c r="A391" t="s">
        <v>17</v>
      </c>
      <c r="B391" t="s">
        <v>188</v>
      </c>
      <c r="C391" t="s">
        <v>36</v>
      </c>
      <c r="D391" t="s">
        <v>7</v>
      </c>
      <c r="E391" t="s">
        <v>4</v>
      </c>
      <c r="F391" s="5">
        <v>42894</v>
      </c>
      <c r="G391">
        <v>710117900</v>
      </c>
      <c r="H391" s="5">
        <v>42918</v>
      </c>
      <c r="I391">
        <v>8522</v>
      </c>
      <c r="J391" s="9">
        <v>421.89</v>
      </c>
      <c r="K391" s="9">
        <v>364.69</v>
      </c>
      <c r="L391" s="9">
        <v>3595346.58</v>
      </c>
      <c r="M391" s="9">
        <v>3107888.18</v>
      </c>
      <c r="N391" s="9">
        <v>487458.4</v>
      </c>
    </row>
    <row r="392" spans="1:14" x14ac:dyDescent="0.2">
      <c r="A392" t="s">
        <v>12</v>
      </c>
      <c r="B392" t="s">
        <v>189</v>
      </c>
      <c r="C392" t="s">
        <v>45</v>
      </c>
      <c r="D392" t="s">
        <v>7</v>
      </c>
      <c r="E392" t="s">
        <v>15</v>
      </c>
      <c r="F392" s="5">
        <v>42099</v>
      </c>
      <c r="G392">
        <v>342316663</v>
      </c>
      <c r="H392" s="5">
        <v>42099</v>
      </c>
      <c r="I392">
        <v>7962</v>
      </c>
      <c r="J392" s="9">
        <v>9.33</v>
      </c>
      <c r="K392" s="9">
        <v>6.92</v>
      </c>
      <c r="L392" s="9">
        <v>74285.460000000006</v>
      </c>
      <c r="M392" s="9">
        <v>55097.04</v>
      </c>
      <c r="N392" s="9">
        <v>19188.419999999998</v>
      </c>
    </row>
    <row r="393" spans="1:14" x14ac:dyDescent="0.2">
      <c r="A393" t="s">
        <v>12</v>
      </c>
      <c r="B393" t="s">
        <v>190</v>
      </c>
      <c r="C393" t="s">
        <v>31</v>
      </c>
      <c r="D393" t="s">
        <v>7</v>
      </c>
      <c r="E393" t="s">
        <v>8</v>
      </c>
      <c r="F393" s="5">
        <v>44922</v>
      </c>
      <c r="G393">
        <v>959728133</v>
      </c>
      <c r="H393" s="5">
        <v>44581</v>
      </c>
      <c r="I393">
        <v>3737</v>
      </c>
      <c r="J393" s="9">
        <v>437.2</v>
      </c>
      <c r="K393" s="9">
        <v>263.33</v>
      </c>
      <c r="L393" s="9">
        <v>1633816.4</v>
      </c>
      <c r="M393" s="9">
        <v>984064.21</v>
      </c>
      <c r="N393" s="9">
        <v>649752.18999999994</v>
      </c>
    </row>
    <row r="394" spans="1:14" x14ac:dyDescent="0.2">
      <c r="A394" t="s">
        <v>20</v>
      </c>
      <c r="B394" t="s">
        <v>46</v>
      </c>
      <c r="C394" t="s">
        <v>57</v>
      </c>
      <c r="D394" t="s">
        <v>7</v>
      </c>
      <c r="E394" t="s">
        <v>8</v>
      </c>
      <c r="F394" s="5">
        <v>44691</v>
      </c>
      <c r="G394">
        <v>970213639</v>
      </c>
      <c r="H394" s="5">
        <v>44724</v>
      </c>
      <c r="I394">
        <v>6631</v>
      </c>
      <c r="J394" s="9">
        <v>154.06</v>
      </c>
      <c r="K394" s="9">
        <v>90.93</v>
      </c>
      <c r="L394" s="9">
        <v>1021571.86</v>
      </c>
      <c r="M394" s="9">
        <v>602956.82999999996</v>
      </c>
      <c r="N394" s="9">
        <v>418615.03</v>
      </c>
    </row>
    <row r="395" spans="1:14" x14ac:dyDescent="0.2">
      <c r="A395" t="s">
        <v>12</v>
      </c>
      <c r="B395" t="s">
        <v>129</v>
      </c>
      <c r="C395" t="s">
        <v>14</v>
      </c>
      <c r="D395" t="s">
        <v>7</v>
      </c>
      <c r="E395" t="s">
        <v>4</v>
      </c>
      <c r="F395" s="5">
        <v>42501</v>
      </c>
      <c r="G395">
        <v>651947009</v>
      </c>
      <c r="H395" s="5">
        <v>42508</v>
      </c>
      <c r="I395">
        <v>4463</v>
      </c>
      <c r="J395" s="9">
        <v>205.7</v>
      </c>
      <c r="K395" s="9">
        <v>117.11</v>
      </c>
      <c r="L395" s="9">
        <v>918039.1</v>
      </c>
      <c r="M395" s="9">
        <v>522661.93</v>
      </c>
      <c r="N395" s="9">
        <v>395377.17</v>
      </c>
    </row>
    <row r="396" spans="1:14" x14ac:dyDescent="0.2">
      <c r="A396" t="s">
        <v>39</v>
      </c>
      <c r="B396" t="s">
        <v>128</v>
      </c>
      <c r="C396" t="s">
        <v>57</v>
      </c>
      <c r="D396" t="s">
        <v>7</v>
      </c>
      <c r="E396" t="s">
        <v>23</v>
      </c>
      <c r="F396" s="5">
        <v>44693</v>
      </c>
      <c r="G396">
        <v>803414571</v>
      </c>
      <c r="H396" s="5">
        <v>44731</v>
      </c>
      <c r="I396">
        <v>7080</v>
      </c>
      <c r="J396" s="9">
        <v>154.06</v>
      </c>
      <c r="K396" s="9">
        <v>90.93</v>
      </c>
      <c r="L396" s="9">
        <v>1090744.8</v>
      </c>
      <c r="M396" s="9">
        <v>643784.4</v>
      </c>
      <c r="N396" s="9">
        <v>446960.4</v>
      </c>
    </row>
    <row r="397" spans="1:14" x14ac:dyDescent="0.2">
      <c r="A397" t="s">
        <v>9</v>
      </c>
      <c r="B397" t="s">
        <v>122</v>
      </c>
      <c r="C397" t="s">
        <v>45</v>
      </c>
      <c r="D397" t="s">
        <v>7</v>
      </c>
      <c r="E397" t="s">
        <v>4</v>
      </c>
      <c r="F397" s="5">
        <v>42524</v>
      </c>
      <c r="G397">
        <v>493415153</v>
      </c>
      <c r="H397" s="5">
        <v>42530</v>
      </c>
      <c r="I397">
        <v>1363</v>
      </c>
      <c r="J397" s="9">
        <v>9.33</v>
      </c>
      <c r="K397" s="9">
        <v>6.92</v>
      </c>
      <c r="L397" s="9">
        <v>12716.79</v>
      </c>
      <c r="M397" s="9">
        <v>9431.9599999999991</v>
      </c>
      <c r="N397" s="9">
        <v>3284.83</v>
      </c>
    </row>
    <row r="398" spans="1:14" x14ac:dyDescent="0.2">
      <c r="A398" t="s">
        <v>0</v>
      </c>
      <c r="B398" t="s">
        <v>97</v>
      </c>
      <c r="C398" t="s">
        <v>65</v>
      </c>
      <c r="D398" t="s">
        <v>7</v>
      </c>
      <c r="E398" t="s">
        <v>15</v>
      </c>
      <c r="F398" s="5">
        <v>43189</v>
      </c>
      <c r="G398">
        <v>211060082</v>
      </c>
      <c r="H398" s="5">
        <v>43193</v>
      </c>
      <c r="I398">
        <v>6223</v>
      </c>
      <c r="J398" s="9">
        <v>668.27</v>
      </c>
      <c r="K398" s="9">
        <v>502.54</v>
      </c>
      <c r="L398" s="9">
        <v>4158644.21</v>
      </c>
      <c r="M398" s="9">
        <v>3127306.42</v>
      </c>
      <c r="N398" s="9">
        <v>1031337.79</v>
      </c>
    </row>
    <row r="399" spans="1:14" x14ac:dyDescent="0.2">
      <c r="A399" t="s">
        <v>9</v>
      </c>
      <c r="B399" t="s">
        <v>133</v>
      </c>
      <c r="C399" t="s">
        <v>36</v>
      </c>
      <c r="D399" t="s">
        <v>7</v>
      </c>
      <c r="E399" t="s">
        <v>23</v>
      </c>
      <c r="F399" s="5">
        <v>44228</v>
      </c>
      <c r="G399">
        <v>515773189</v>
      </c>
      <c r="H399" s="5">
        <v>44244</v>
      </c>
      <c r="I399">
        <v>7603</v>
      </c>
      <c r="J399" s="9">
        <v>421.89</v>
      </c>
      <c r="K399" s="9">
        <v>364.69</v>
      </c>
      <c r="L399" s="9">
        <v>3207629.67</v>
      </c>
      <c r="M399" s="9">
        <v>2772738.07</v>
      </c>
      <c r="N399" s="9">
        <v>434891.6</v>
      </c>
    </row>
    <row r="400" spans="1:14" x14ac:dyDescent="0.2">
      <c r="A400" t="s">
        <v>12</v>
      </c>
      <c r="B400" t="s">
        <v>189</v>
      </c>
      <c r="C400" t="s">
        <v>29</v>
      </c>
      <c r="D400" t="s">
        <v>7</v>
      </c>
      <c r="E400" t="s">
        <v>23</v>
      </c>
      <c r="F400" s="5">
        <v>42109</v>
      </c>
      <c r="G400">
        <v>687290799</v>
      </c>
      <c r="H400" s="5">
        <v>42143</v>
      </c>
      <c r="I400">
        <v>3475</v>
      </c>
      <c r="J400" s="9">
        <v>651.21</v>
      </c>
      <c r="K400" s="9">
        <v>524.96</v>
      </c>
      <c r="L400" s="9">
        <v>2262954.75</v>
      </c>
      <c r="M400" s="9">
        <v>1824236</v>
      </c>
      <c r="N400" s="9">
        <v>438718.75</v>
      </c>
    </row>
    <row r="401" spans="1:14" x14ac:dyDescent="0.2">
      <c r="A401" t="s">
        <v>9</v>
      </c>
      <c r="B401" t="s">
        <v>191</v>
      </c>
      <c r="C401" t="s">
        <v>45</v>
      </c>
      <c r="D401" t="s">
        <v>3</v>
      </c>
      <c r="E401" t="s">
        <v>8</v>
      </c>
      <c r="F401" s="5">
        <v>42846</v>
      </c>
      <c r="G401">
        <v>975661742</v>
      </c>
      <c r="H401" s="5">
        <v>42889</v>
      </c>
      <c r="I401">
        <v>8846</v>
      </c>
      <c r="J401" s="9">
        <v>9.33</v>
      </c>
      <c r="K401" s="9">
        <v>6.92</v>
      </c>
      <c r="L401" s="9">
        <v>82533.179999999993</v>
      </c>
      <c r="M401" s="9">
        <v>61214.32</v>
      </c>
      <c r="N401" s="9">
        <v>21318.86</v>
      </c>
    </row>
    <row r="402" spans="1:14" x14ac:dyDescent="0.2">
      <c r="A402" t="s">
        <v>9</v>
      </c>
      <c r="B402" t="s">
        <v>111</v>
      </c>
      <c r="C402" t="s">
        <v>19</v>
      </c>
      <c r="D402" t="s">
        <v>3</v>
      </c>
      <c r="E402" t="s">
        <v>23</v>
      </c>
      <c r="F402" s="5">
        <v>42458</v>
      </c>
      <c r="G402">
        <v>351247346</v>
      </c>
      <c r="H402" s="5">
        <v>42498</v>
      </c>
      <c r="I402">
        <v>750</v>
      </c>
      <c r="J402" s="9">
        <v>81.73</v>
      </c>
      <c r="K402" s="9">
        <v>56.67</v>
      </c>
      <c r="L402" s="9">
        <v>61297.5</v>
      </c>
      <c r="M402" s="9">
        <v>42502.5</v>
      </c>
      <c r="N402" s="9">
        <v>18795</v>
      </c>
    </row>
    <row r="403" spans="1:14" x14ac:dyDescent="0.2">
      <c r="A403" t="s">
        <v>9</v>
      </c>
      <c r="B403" t="s">
        <v>96</v>
      </c>
      <c r="C403" t="s">
        <v>11</v>
      </c>
      <c r="D403" t="s">
        <v>7</v>
      </c>
      <c r="E403" t="s">
        <v>23</v>
      </c>
      <c r="F403" s="5">
        <v>42389</v>
      </c>
      <c r="G403">
        <v>554721438</v>
      </c>
      <c r="H403" s="5">
        <v>42397</v>
      </c>
      <c r="I403">
        <v>3256</v>
      </c>
      <c r="J403" s="9">
        <v>47.45</v>
      </c>
      <c r="K403" s="9">
        <v>31.79</v>
      </c>
      <c r="L403" s="9">
        <v>154497.20000000001</v>
      </c>
      <c r="M403" s="9">
        <v>103508.24</v>
      </c>
      <c r="N403" s="9">
        <v>50988.959999999999</v>
      </c>
    </row>
    <row r="404" spans="1:14" x14ac:dyDescent="0.2">
      <c r="A404" t="s">
        <v>12</v>
      </c>
      <c r="B404" t="s">
        <v>132</v>
      </c>
      <c r="C404" t="s">
        <v>22</v>
      </c>
      <c r="D404" t="s">
        <v>3</v>
      </c>
      <c r="E404" t="s">
        <v>4</v>
      </c>
      <c r="F404" s="5">
        <v>43166</v>
      </c>
      <c r="G404">
        <v>247070348</v>
      </c>
      <c r="H404" s="5">
        <v>43213</v>
      </c>
      <c r="I404">
        <v>2461</v>
      </c>
      <c r="J404" s="9">
        <v>109.28</v>
      </c>
      <c r="K404" s="9">
        <v>35.840000000000003</v>
      </c>
      <c r="L404" s="9">
        <v>268938.08</v>
      </c>
      <c r="M404" s="9">
        <v>88202.240000000005</v>
      </c>
      <c r="N404" s="9">
        <v>180735.84</v>
      </c>
    </row>
    <row r="405" spans="1:14" x14ac:dyDescent="0.2">
      <c r="A405" t="s">
        <v>12</v>
      </c>
      <c r="B405" t="s">
        <v>115</v>
      </c>
      <c r="C405" t="s">
        <v>36</v>
      </c>
      <c r="D405" t="s">
        <v>3</v>
      </c>
      <c r="E405" t="s">
        <v>4</v>
      </c>
      <c r="F405" s="5">
        <v>44167</v>
      </c>
      <c r="G405">
        <v>859592902</v>
      </c>
      <c r="H405" s="5">
        <v>43844</v>
      </c>
      <c r="I405">
        <v>1497</v>
      </c>
      <c r="J405" s="9">
        <v>421.89</v>
      </c>
      <c r="K405" s="9">
        <v>364.69</v>
      </c>
      <c r="L405" s="9">
        <v>631569.32999999996</v>
      </c>
      <c r="M405" s="9">
        <v>545940.93000000005</v>
      </c>
      <c r="N405" s="9">
        <v>85628.4</v>
      </c>
    </row>
    <row r="406" spans="1:14" x14ac:dyDescent="0.2">
      <c r="A406" t="s">
        <v>20</v>
      </c>
      <c r="B406" t="s">
        <v>52</v>
      </c>
      <c r="C406" t="s">
        <v>57</v>
      </c>
      <c r="D406" t="s">
        <v>3</v>
      </c>
      <c r="E406" t="s">
        <v>15</v>
      </c>
      <c r="F406" s="5">
        <v>42238</v>
      </c>
      <c r="G406">
        <v>743900430</v>
      </c>
      <c r="H406" s="5">
        <v>42283</v>
      </c>
      <c r="I406">
        <v>5523</v>
      </c>
      <c r="J406" s="9">
        <v>154.06</v>
      </c>
      <c r="K406" s="9">
        <v>90.93</v>
      </c>
      <c r="L406" s="9">
        <v>850873.38</v>
      </c>
      <c r="M406" s="9">
        <v>502206.39</v>
      </c>
      <c r="N406" s="9">
        <v>348666.99</v>
      </c>
    </row>
    <row r="407" spans="1:14" x14ac:dyDescent="0.2">
      <c r="A407" t="s">
        <v>9</v>
      </c>
      <c r="B407" t="s">
        <v>72</v>
      </c>
      <c r="C407" t="s">
        <v>65</v>
      </c>
      <c r="D407" t="s">
        <v>3</v>
      </c>
      <c r="E407" t="s">
        <v>8</v>
      </c>
      <c r="F407" s="5">
        <v>42149</v>
      </c>
      <c r="G407">
        <v>121916759</v>
      </c>
      <c r="H407" s="5">
        <v>42190</v>
      </c>
      <c r="I407">
        <v>6733</v>
      </c>
      <c r="J407" s="9">
        <v>668.27</v>
      </c>
      <c r="K407" s="9">
        <v>502.54</v>
      </c>
      <c r="L407" s="9">
        <v>4499461.91</v>
      </c>
      <c r="M407" s="9">
        <v>3383601.82</v>
      </c>
      <c r="N407" s="9">
        <v>1115860.0900000001</v>
      </c>
    </row>
    <row r="408" spans="1:14" x14ac:dyDescent="0.2">
      <c r="A408" t="s">
        <v>12</v>
      </c>
      <c r="B408" t="s">
        <v>190</v>
      </c>
      <c r="C408" t="s">
        <v>19</v>
      </c>
      <c r="D408" t="s">
        <v>3</v>
      </c>
      <c r="E408" t="s">
        <v>8</v>
      </c>
      <c r="F408" s="5">
        <v>43795</v>
      </c>
      <c r="G408">
        <v>635878217</v>
      </c>
      <c r="H408" s="5">
        <v>43829</v>
      </c>
      <c r="I408">
        <v>9350</v>
      </c>
      <c r="J408" s="9">
        <v>81.73</v>
      </c>
      <c r="K408" s="9">
        <v>56.67</v>
      </c>
      <c r="L408" s="9">
        <v>764175.5</v>
      </c>
      <c r="M408" s="9">
        <v>529864.5</v>
      </c>
      <c r="N408" s="9">
        <v>234311</v>
      </c>
    </row>
    <row r="409" spans="1:14" x14ac:dyDescent="0.2">
      <c r="A409" t="s">
        <v>9</v>
      </c>
      <c r="B409" t="s">
        <v>173</v>
      </c>
      <c r="C409" t="s">
        <v>14</v>
      </c>
      <c r="D409" t="s">
        <v>7</v>
      </c>
      <c r="E409" t="s">
        <v>8</v>
      </c>
      <c r="F409" s="5">
        <v>44611</v>
      </c>
      <c r="G409">
        <v>398333632</v>
      </c>
      <c r="H409" s="5">
        <v>44622</v>
      </c>
      <c r="I409">
        <v>4629</v>
      </c>
      <c r="J409" s="9">
        <v>205.7</v>
      </c>
      <c r="K409" s="9">
        <v>117.11</v>
      </c>
      <c r="L409" s="9">
        <v>952185.3</v>
      </c>
      <c r="M409" s="9">
        <v>542102.18999999994</v>
      </c>
      <c r="N409" s="9">
        <v>410083.11</v>
      </c>
    </row>
    <row r="410" spans="1:14" x14ac:dyDescent="0.2">
      <c r="A410" t="s">
        <v>9</v>
      </c>
      <c r="B410" t="s">
        <v>170</v>
      </c>
      <c r="C410" t="s">
        <v>31</v>
      </c>
      <c r="D410" t="s">
        <v>3</v>
      </c>
      <c r="E410" t="s">
        <v>23</v>
      </c>
      <c r="F410" s="5">
        <v>44461</v>
      </c>
      <c r="G410">
        <v>742144334</v>
      </c>
      <c r="H410" s="5">
        <v>44489</v>
      </c>
      <c r="I410">
        <v>5855</v>
      </c>
      <c r="J410" s="9">
        <v>437.2</v>
      </c>
      <c r="K410" s="9">
        <v>263.33</v>
      </c>
      <c r="L410" s="9">
        <v>2559806</v>
      </c>
      <c r="M410" s="9">
        <v>1541797.15</v>
      </c>
      <c r="N410" s="9">
        <v>1018008.85</v>
      </c>
    </row>
    <row r="411" spans="1:14" x14ac:dyDescent="0.2">
      <c r="A411" t="s">
        <v>9</v>
      </c>
      <c r="B411" t="s">
        <v>192</v>
      </c>
      <c r="C411" t="s">
        <v>11</v>
      </c>
      <c r="D411" t="s">
        <v>3</v>
      </c>
      <c r="E411" t="s">
        <v>8</v>
      </c>
      <c r="F411" s="5">
        <v>42365</v>
      </c>
      <c r="G411">
        <v>370484149</v>
      </c>
      <c r="H411" s="5">
        <v>42388</v>
      </c>
      <c r="I411">
        <v>3348</v>
      </c>
      <c r="J411" s="9">
        <v>47.45</v>
      </c>
      <c r="K411" s="9">
        <v>31.79</v>
      </c>
      <c r="L411" s="9">
        <v>158862.6</v>
      </c>
      <c r="M411" s="9">
        <v>106432.92</v>
      </c>
      <c r="N411" s="9">
        <v>52429.68</v>
      </c>
    </row>
    <row r="412" spans="1:14" x14ac:dyDescent="0.2">
      <c r="A412" t="s">
        <v>9</v>
      </c>
      <c r="B412" t="s">
        <v>124</v>
      </c>
      <c r="C412" t="s">
        <v>2</v>
      </c>
      <c r="D412" t="s">
        <v>7</v>
      </c>
      <c r="E412" t="s">
        <v>23</v>
      </c>
      <c r="F412" s="5">
        <v>43737</v>
      </c>
      <c r="G412">
        <v>306839406</v>
      </c>
      <c r="H412" s="5">
        <v>43739</v>
      </c>
      <c r="I412">
        <v>9454</v>
      </c>
      <c r="J412" s="9">
        <v>255.28</v>
      </c>
      <c r="K412" s="9">
        <v>159.41999999999999</v>
      </c>
      <c r="L412" s="9">
        <v>2413417.12</v>
      </c>
      <c r="M412" s="9">
        <v>1507156.68</v>
      </c>
      <c r="N412" s="9">
        <v>906260.44</v>
      </c>
    </row>
    <row r="413" spans="1:14" x14ac:dyDescent="0.2">
      <c r="A413" t="s">
        <v>9</v>
      </c>
      <c r="B413" t="s">
        <v>130</v>
      </c>
      <c r="C413" t="s">
        <v>45</v>
      </c>
      <c r="D413" t="s">
        <v>3</v>
      </c>
      <c r="E413" t="s">
        <v>15</v>
      </c>
      <c r="F413" s="5">
        <v>42303</v>
      </c>
      <c r="G413">
        <v>745008933</v>
      </c>
      <c r="H413" s="5">
        <v>42311</v>
      </c>
      <c r="I413">
        <v>3554</v>
      </c>
      <c r="J413" s="9">
        <v>9.33</v>
      </c>
      <c r="K413" s="9">
        <v>6.92</v>
      </c>
      <c r="L413" s="9">
        <v>33158.82</v>
      </c>
      <c r="M413" s="9">
        <v>24593.68</v>
      </c>
      <c r="N413" s="9">
        <v>8565.14</v>
      </c>
    </row>
    <row r="414" spans="1:14" x14ac:dyDescent="0.2">
      <c r="A414" t="s">
        <v>9</v>
      </c>
      <c r="B414" t="s">
        <v>99</v>
      </c>
      <c r="C414" t="s">
        <v>57</v>
      </c>
      <c r="D414" t="s">
        <v>3</v>
      </c>
      <c r="E414" t="s">
        <v>4</v>
      </c>
      <c r="F414" s="5">
        <v>44328</v>
      </c>
      <c r="G414">
        <v>599104058</v>
      </c>
      <c r="H414" s="5">
        <v>44375</v>
      </c>
      <c r="I414">
        <v>7059</v>
      </c>
      <c r="J414" s="9">
        <v>154.06</v>
      </c>
      <c r="K414" s="9">
        <v>90.93</v>
      </c>
      <c r="L414" s="9">
        <v>1087509.54</v>
      </c>
      <c r="M414" s="9">
        <v>641874.87</v>
      </c>
      <c r="N414" s="9">
        <v>445634.67</v>
      </c>
    </row>
    <row r="415" spans="1:14" x14ac:dyDescent="0.2">
      <c r="A415" t="s">
        <v>9</v>
      </c>
      <c r="B415" t="s">
        <v>44</v>
      </c>
      <c r="C415" t="s">
        <v>11</v>
      </c>
      <c r="D415" t="s">
        <v>7</v>
      </c>
      <c r="E415" t="s">
        <v>8</v>
      </c>
      <c r="F415" s="5">
        <v>42775</v>
      </c>
      <c r="G415">
        <v>653548610</v>
      </c>
      <c r="H415" s="5">
        <v>42787</v>
      </c>
      <c r="I415">
        <v>8412</v>
      </c>
      <c r="J415" s="9">
        <v>47.45</v>
      </c>
      <c r="K415" s="9">
        <v>31.79</v>
      </c>
      <c r="L415" s="9">
        <v>399149.4</v>
      </c>
      <c r="M415" s="9">
        <v>267417.48</v>
      </c>
      <c r="N415" s="9">
        <v>131731.92000000001</v>
      </c>
    </row>
    <row r="416" spans="1:14" x14ac:dyDescent="0.2">
      <c r="A416" t="s">
        <v>9</v>
      </c>
      <c r="B416" t="s">
        <v>193</v>
      </c>
      <c r="C416" t="s">
        <v>57</v>
      </c>
      <c r="D416" t="s">
        <v>3</v>
      </c>
      <c r="E416" t="s">
        <v>15</v>
      </c>
      <c r="F416" s="5">
        <v>44196</v>
      </c>
      <c r="G416">
        <v>413078916</v>
      </c>
      <c r="H416" s="5">
        <v>43841</v>
      </c>
      <c r="I416">
        <v>8086</v>
      </c>
      <c r="J416" s="9">
        <v>154.06</v>
      </c>
      <c r="K416" s="9">
        <v>90.93</v>
      </c>
      <c r="L416" s="9">
        <v>1245729.1599999999</v>
      </c>
      <c r="M416" s="9">
        <v>735259.98</v>
      </c>
      <c r="N416" s="9">
        <v>510469.18</v>
      </c>
    </row>
    <row r="417" spans="1:14" x14ac:dyDescent="0.2">
      <c r="A417" t="s">
        <v>12</v>
      </c>
      <c r="B417" t="s">
        <v>90</v>
      </c>
      <c r="C417" t="s">
        <v>57</v>
      </c>
      <c r="D417" t="s">
        <v>3</v>
      </c>
      <c r="E417" t="s">
        <v>23</v>
      </c>
      <c r="F417" s="5">
        <v>43137</v>
      </c>
      <c r="G417">
        <v>352743804</v>
      </c>
      <c r="H417" s="5">
        <v>43178</v>
      </c>
      <c r="I417">
        <v>3585</v>
      </c>
      <c r="J417" s="9">
        <v>154.06</v>
      </c>
      <c r="K417" s="9">
        <v>90.93</v>
      </c>
      <c r="L417" s="9">
        <v>552305.1</v>
      </c>
      <c r="M417" s="9">
        <v>325984.05</v>
      </c>
      <c r="N417" s="9">
        <v>226321.05</v>
      </c>
    </row>
    <row r="418" spans="1:14" x14ac:dyDescent="0.2">
      <c r="A418" t="s">
        <v>20</v>
      </c>
      <c r="B418" t="s">
        <v>168</v>
      </c>
      <c r="C418" t="s">
        <v>2</v>
      </c>
      <c r="D418" t="s">
        <v>3</v>
      </c>
      <c r="E418" t="s">
        <v>15</v>
      </c>
      <c r="F418" s="5">
        <v>43771</v>
      </c>
      <c r="G418">
        <v>567904603</v>
      </c>
      <c r="H418" s="5">
        <v>43781</v>
      </c>
      <c r="I418">
        <v>4447</v>
      </c>
      <c r="J418" s="9">
        <v>255.28</v>
      </c>
      <c r="K418" s="9">
        <v>159.41999999999999</v>
      </c>
      <c r="L418" s="9">
        <v>1135230.1599999999</v>
      </c>
      <c r="M418" s="9">
        <v>708940.74</v>
      </c>
      <c r="N418" s="9">
        <v>426289.42</v>
      </c>
    </row>
    <row r="419" spans="1:14" x14ac:dyDescent="0.2">
      <c r="A419" t="s">
        <v>39</v>
      </c>
      <c r="B419" t="s">
        <v>128</v>
      </c>
      <c r="C419" t="s">
        <v>6</v>
      </c>
      <c r="D419" t="s">
        <v>3</v>
      </c>
      <c r="E419" t="s">
        <v>8</v>
      </c>
      <c r="F419" s="5">
        <v>44739</v>
      </c>
      <c r="G419">
        <v>324235141</v>
      </c>
      <c r="H419" s="5">
        <v>44754</v>
      </c>
      <c r="I419">
        <v>7238</v>
      </c>
      <c r="J419" s="9">
        <v>152.58000000000001</v>
      </c>
      <c r="K419" s="9">
        <v>97.44</v>
      </c>
      <c r="L419" s="9">
        <v>1104374.04</v>
      </c>
      <c r="M419" s="9">
        <v>705270.72</v>
      </c>
      <c r="N419" s="9">
        <v>399103.32</v>
      </c>
    </row>
    <row r="420" spans="1:14" x14ac:dyDescent="0.2">
      <c r="A420" t="s">
        <v>9</v>
      </c>
      <c r="B420" t="s">
        <v>167</v>
      </c>
      <c r="C420" t="s">
        <v>6</v>
      </c>
      <c r="D420" t="s">
        <v>3</v>
      </c>
      <c r="E420" t="s">
        <v>4</v>
      </c>
      <c r="F420" s="5">
        <v>44909</v>
      </c>
      <c r="G420">
        <v>307721745</v>
      </c>
      <c r="H420" s="5">
        <v>44562</v>
      </c>
      <c r="I420">
        <v>558</v>
      </c>
      <c r="J420" s="9">
        <v>152.58000000000001</v>
      </c>
      <c r="K420" s="9">
        <v>97.44</v>
      </c>
      <c r="L420" s="9">
        <v>85139.64</v>
      </c>
      <c r="M420" s="9">
        <v>54371.519999999997</v>
      </c>
      <c r="N420" s="9">
        <v>30768.12</v>
      </c>
    </row>
    <row r="421" spans="1:14" x14ac:dyDescent="0.2">
      <c r="A421" t="s">
        <v>9</v>
      </c>
      <c r="B421" t="s">
        <v>133</v>
      </c>
      <c r="C421" t="s">
        <v>29</v>
      </c>
      <c r="D421" t="s">
        <v>3</v>
      </c>
      <c r="E421" t="s">
        <v>8</v>
      </c>
      <c r="F421" s="5">
        <v>44509</v>
      </c>
      <c r="G421">
        <v>374663245</v>
      </c>
      <c r="H421" s="5">
        <v>44526</v>
      </c>
      <c r="I421">
        <v>35</v>
      </c>
      <c r="J421" s="9">
        <v>651.21</v>
      </c>
      <c r="K421" s="9">
        <v>524.96</v>
      </c>
      <c r="L421" s="9">
        <v>22792.35</v>
      </c>
      <c r="M421" s="9">
        <v>18373.599999999999</v>
      </c>
      <c r="N421" s="9">
        <v>4418.75</v>
      </c>
    </row>
    <row r="422" spans="1:14" x14ac:dyDescent="0.2">
      <c r="A422" t="s">
        <v>9</v>
      </c>
      <c r="B422" t="s">
        <v>194</v>
      </c>
      <c r="C422" t="s">
        <v>57</v>
      </c>
      <c r="D422" t="s">
        <v>7</v>
      </c>
      <c r="E422" t="s">
        <v>8</v>
      </c>
      <c r="F422" s="5">
        <v>44881</v>
      </c>
      <c r="G422">
        <v>901670968</v>
      </c>
      <c r="H422" s="5">
        <v>44906</v>
      </c>
      <c r="I422">
        <v>3331</v>
      </c>
      <c r="J422" s="9">
        <v>154.06</v>
      </c>
      <c r="K422" s="9">
        <v>90.93</v>
      </c>
      <c r="L422" s="9">
        <v>513173.86</v>
      </c>
      <c r="M422" s="9">
        <v>302887.83</v>
      </c>
      <c r="N422" s="9">
        <v>210286.03</v>
      </c>
    </row>
    <row r="423" spans="1:14" x14ac:dyDescent="0.2">
      <c r="A423" t="s">
        <v>0</v>
      </c>
      <c r="B423" t="s">
        <v>1</v>
      </c>
      <c r="C423" t="s">
        <v>6</v>
      </c>
      <c r="D423" t="s">
        <v>3</v>
      </c>
      <c r="E423" t="s">
        <v>23</v>
      </c>
      <c r="F423" s="5">
        <v>44762</v>
      </c>
      <c r="G423">
        <v>535668742</v>
      </c>
      <c r="H423" s="5">
        <v>44804</v>
      </c>
      <c r="I423">
        <v>5139</v>
      </c>
      <c r="J423" s="9">
        <v>152.58000000000001</v>
      </c>
      <c r="K423" s="9">
        <v>97.44</v>
      </c>
      <c r="L423" s="9">
        <v>784108.62</v>
      </c>
      <c r="M423" s="9">
        <v>500744.16</v>
      </c>
      <c r="N423" s="9">
        <v>283364.46000000002</v>
      </c>
    </row>
    <row r="424" spans="1:14" x14ac:dyDescent="0.2">
      <c r="A424" t="s">
        <v>12</v>
      </c>
      <c r="B424" t="s">
        <v>195</v>
      </c>
      <c r="C424" t="s">
        <v>65</v>
      </c>
      <c r="D424" t="s">
        <v>7</v>
      </c>
      <c r="E424" t="s">
        <v>8</v>
      </c>
      <c r="F424" s="5">
        <v>43272</v>
      </c>
      <c r="G424">
        <v>243892896</v>
      </c>
      <c r="H424" s="5">
        <v>43303</v>
      </c>
      <c r="I424">
        <v>2183</v>
      </c>
      <c r="J424" s="9">
        <v>668.27</v>
      </c>
      <c r="K424" s="9">
        <v>502.54</v>
      </c>
      <c r="L424" s="9">
        <v>1458833.41</v>
      </c>
      <c r="M424" s="9">
        <v>1097044.82</v>
      </c>
      <c r="N424" s="9">
        <v>361788.59</v>
      </c>
    </row>
    <row r="425" spans="1:14" x14ac:dyDescent="0.2">
      <c r="A425" t="s">
        <v>17</v>
      </c>
      <c r="B425" t="s">
        <v>35</v>
      </c>
      <c r="C425" t="s">
        <v>22</v>
      </c>
      <c r="D425" t="s">
        <v>7</v>
      </c>
      <c r="E425" t="s">
        <v>8</v>
      </c>
      <c r="F425" s="5">
        <v>42349</v>
      </c>
      <c r="G425">
        <v>163892257</v>
      </c>
      <c r="H425" s="5">
        <v>42394</v>
      </c>
      <c r="I425">
        <v>8216</v>
      </c>
      <c r="J425" s="9">
        <v>109.28</v>
      </c>
      <c r="K425" s="9">
        <v>35.840000000000003</v>
      </c>
      <c r="L425" s="9">
        <v>897844.48</v>
      </c>
      <c r="M425" s="9">
        <v>294461.44</v>
      </c>
      <c r="N425" s="9">
        <v>603383.04000000004</v>
      </c>
    </row>
    <row r="426" spans="1:14" x14ac:dyDescent="0.2">
      <c r="A426" t="s">
        <v>39</v>
      </c>
      <c r="B426" t="s">
        <v>196</v>
      </c>
      <c r="C426" t="s">
        <v>65</v>
      </c>
      <c r="D426" t="s">
        <v>7</v>
      </c>
      <c r="E426" t="s">
        <v>23</v>
      </c>
      <c r="F426" s="5">
        <v>42702</v>
      </c>
      <c r="G426">
        <v>953528153</v>
      </c>
      <c r="H426" s="5">
        <v>42751</v>
      </c>
      <c r="I426">
        <v>9025</v>
      </c>
      <c r="J426" s="9">
        <v>668.27</v>
      </c>
      <c r="K426" s="9">
        <v>502.54</v>
      </c>
      <c r="L426" s="9">
        <v>6031136.75</v>
      </c>
      <c r="M426" s="9">
        <v>4535423.5</v>
      </c>
      <c r="N426" s="9">
        <v>1495713.25</v>
      </c>
    </row>
    <row r="427" spans="1:14" x14ac:dyDescent="0.2">
      <c r="A427" t="s">
        <v>9</v>
      </c>
      <c r="B427" t="s">
        <v>51</v>
      </c>
      <c r="C427" t="s">
        <v>45</v>
      </c>
      <c r="D427" t="s">
        <v>3</v>
      </c>
      <c r="E427" t="s">
        <v>4</v>
      </c>
      <c r="F427" s="5">
        <v>42585</v>
      </c>
      <c r="G427">
        <v>640974414</v>
      </c>
      <c r="H427" s="5">
        <v>42633</v>
      </c>
      <c r="I427">
        <v>7428</v>
      </c>
      <c r="J427" s="9">
        <v>9.33</v>
      </c>
      <c r="K427" s="9">
        <v>6.92</v>
      </c>
      <c r="L427" s="9">
        <v>69303.240000000005</v>
      </c>
      <c r="M427" s="9">
        <v>51401.760000000002</v>
      </c>
      <c r="N427" s="9">
        <v>17901.48</v>
      </c>
    </row>
    <row r="428" spans="1:14" x14ac:dyDescent="0.2">
      <c r="A428" t="s">
        <v>39</v>
      </c>
      <c r="B428" t="s">
        <v>128</v>
      </c>
      <c r="C428" t="s">
        <v>2</v>
      </c>
      <c r="D428" t="s">
        <v>7</v>
      </c>
      <c r="E428" t="s">
        <v>8</v>
      </c>
      <c r="F428" s="5">
        <v>42102</v>
      </c>
      <c r="G428">
        <v>474717366</v>
      </c>
      <c r="H428" s="5">
        <v>42108</v>
      </c>
      <c r="I428">
        <v>8273</v>
      </c>
      <c r="J428" s="9">
        <v>255.28</v>
      </c>
      <c r="K428" s="9">
        <v>159.41999999999999</v>
      </c>
      <c r="L428" s="9">
        <v>2111931.44</v>
      </c>
      <c r="M428" s="9">
        <v>1318881.6599999999</v>
      </c>
      <c r="N428" s="9">
        <v>793049.78</v>
      </c>
    </row>
    <row r="429" spans="1:14" x14ac:dyDescent="0.2">
      <c r="A429" t="s">
        <v>20</v>
      </c>
      <c r="B429" t="s">
        <v>140</v>
      </c>
      <c r="C429" t="s">
        <v>36</v>
      </c>
      <c r="D429" t="s">
        <v>3</v>
      </c>
      <c r="E429" t="s">
        <v>8</v>
      </c>
      <c r="F429" s="5">
        <v>44746</v>
      </c>
      <c r="G429">
        <v>873555839</v>
      </c>
      <c r="H429" s="5">
        <v>44777</v>
      </c>
      <c r="I429">
        <v>3440</v>
      </c>
      <c r="J429" s="9">
        <v>421.89</v>
      </c>
      <c r="K429" s="9">
        <v>364.69</v>
      </c>
      <c r="L429" s="9">
        <v>1451301.6</v>
      </c>
      <c r="M429" s="9">
        <v>1254533.6000000001</v>
      </c>
      <c r="N429" s="9">
        <v>196768</v>
      </c>
    </row>
    <row r="430" spans="1:14" x14ac:dyDescent="0.2">
      <c r="A430" t="s">
        <v>9</v>
      </c>
      <c r="B430" t="s">
        <v>187</v>
      </c>
      <c r="C430" t="s">
        <v>14</v>
      </c>
      <c r="D430" t="s">
        <v>3</v>
      </c>
      <c r="E430" t="s">
        <v>4</v>
      </c>
      <c r="F430" s="5">
        <v>42399</v>
      </c>
      <c r="G430">
        <v>976601159</v>
      </c>
      <c r="H430" s="5">
        <v>42440</v>
      </c>
      <c r="I430">
        <v>6840</v>
      </c>
      <c r="J430" s="9">
        <v>205.7</v>
      </c>
      <c r="K430" s="9">
        <v>117.11</v>
      </c>
      <c r="L430" s="9">
        <v>1406988</v>
      </c>
      <c r="M430" s="9">
        <v>801032.4</v>
      </c>
      <c r="N430" s="9">
        <v>605955.6</v>
      </c>
    </row>
    <row r="431" spans="1:14" x14ac:dyDescent="0.2">
      <c r="A431" t="s">
        <v>0</v>
      </c>
      <c r="B431" t="s">
        <v>197</v>
      </c>
      <c r="C431" t="s">
        <v>45</v>
      </c>
      <c r="D431" t="s">
        <v>7</v>
      </c>
      <c r="E431" t="s">
        <v>8</v>
      </c>
      <c r="F431" s="5">
        <v>44105</v>
      </c>
      <c r="G431">
        <v>893277156</v>
      </c>
      <c r="H431" s="5">
        <v>44147</v>
      </c>
      <c r="I431">
        <v>9416</v>
      </c>
      <c r="J431" s="9">
        <v>9.33</v>
      </c>
      <c r="K431" s="9">
        <v>6.92</v>
      </c>
      <c r="L431" s="9">
        <v>87851.28</v>
      </c>
      <c r="M431" s="9">
        <v>65158.720000000001</v>
      </c>
      <c r="N431" s="9">
        <v>22692.560000000001</v>
      </c>
    </row>
    <row r="432" spans="1:14" x14ac:dyDescent="0.2">
      <c r="A432" t="s">
        <v>9</v>
      </c>
      <c r="B432" t="s">
        <v>49</v>
      </c>
      <c r="C432" t="s">
        <v>31</v>
      </c>
      <c r="D432" t="s">
        <v>7</v>
      </c>
      <c r="E432" t="s">
        <v>15</v>
      </c>
      <c r="F432" s="5">
        <v>44062</v>
      </c>
      <c r="G432">
        <v>353320157</v>
      </c>
      <c r="H432" s="5">
        <v>44065</v>
      </c>
      <c r="I432">
        <v>4141</v>
      </c>
      <c r="J432" s="9">
        <v>437.2</v>
      </c>
      <c r="K432" s="9">
        <v>263.33</v>
      </c>
      <c r="L432" s="9">
        <v>1810445.2</v>
      </c>
      <c r="M432" s="9">
        <v>1090449.53</v>
      </c>
      <c r="N432" s="9">
        <v>719995.67</v>
      </c>
    </row>
    <row r="433" spans="1:14" x14ac:dyDescent="0.2">
      <c r="A433" t="s">
        <v>20</v>
      </c>
      <c r="B433" t="s">
        <v>198</v>
      </c>
      <c r="C433" t="s">
        <v>2</v>
      </c>
      <c r="D433" t="s">
        <v>7</v>
      </c>
      <c r="E433" t="s">
        <v>23</v>
      </c>
      <c r="F433" s="5">
        <v>42937</v>
      </c>
      <c r="G433">
        <v>956778991</v>
      </c>
      <c r="H433" s="5">
        <v>42972</v>
      </c>
      <c r="I433">
        <v>1020</v>
      </c>
      <c r="J433" s="9">
        <v>255.28</v>
      </c>
      <c r="K433" s="9">
        <v>159.41999999999999</v>
      </c>
      <c r="L433" s="9">
        <v>260385.6</v>
      </c>
      <c r="M433" s="9">
        <v>162608.4</v>
      </c>
      <c r="N433" s="9">
        <v>97777.2</v>
      </c>
    </row>
    <row r="434" spans="1:14" x14ac:dyDescent="0.2">
      <c r="A434" t="s">
        <v>9</v>
      </c>
      <c r="B434" t="s">
        <v>170</v>
      </c>
      <c r="C434" t="s">
        <v>2</v>
      </c>
      <c r="D434" t="s">
        <v>7</v>
      </c>
      <c r="E434" t="s">
        <v>15</v>
      </c>
      <c r="F434" s="5">
        <v>42097</v>
      </c>
      <c r="G434">
        <v>324014985</v>
      </c>
      <c r="H434" s="5">
        <v>42104</v>
      </c>
      <c r="I434">
        <v>2089</v>
      </c>
      <c r="J434" s="9">
        <v>255.28</v>
      </c>
      <c r="K434" s="9">
        <v>159.41999999999999</v>
      </c>
      <c r="L434" s="9">
        <v>533279.92000000004</v>
      </c>
      <c r="M434" s="9">
        <v>333028.38</v>
      </c>
      <c r="N434" s="9">
        <v>200251.54</v>
      </c>
    </row>
    <row r="435" spans="1:14" x14ac:dyDescent="0.2">
      <c r="A435" t="s">
        <v>9</v>
      </c>
      <c r="B435" t="s">
        <v>114</v>
      </c>
      <c r="C435" t="s">
        <v>14</v>
      </c>
      <c r="D435" t="s">
        <v>7</v>
      </c>
      <c r="E435" t="s">
        <v>15</v>
      </c>
      <c r="F435" s="5">
        <v>43636</v>
      </c>
      <c r="G435">
        <v>645701968</v>
      </c>
      <c r="H435" s="5">
        <v>43667</v>
      </c>
      <c r="I435">
        <v>6416</v>
      </c>
      <c r="J435" s="9">
        <v>205.7</v>
      </c>
      <c r="K435" s="9">
        <v>117.11</v>
      </c>
      <c r="L435" s="9">
        <v>1319771.2</v>
      </c>
      <c r="M435" s="9">
        <v>751377.76</v>
      </c>
      <c r="N435" s="9">
        <v>568393.43999999994</v>
      </c>
    </row>
    <row r="436" spans="1:14" x14ac:dyDescent="0.2">
      <c r="A436" t="s">
        <v>12</v>
      </c>
      <c r="B436" t="s">
        <v>190</v>
      </c>
      <c r="C436" t="s">
        <v>45</v>
      </c>
      <c r="D436" t="s">
        <v>7</v>
      </c>
      <c r="E436" t="s">
        <v>15</v>
      </c>
      <c r="F436" s="5">
        <v>43624</v>
      </c>
      <c r="G436">
        <v>132826268</v>
      </c>
      <c r="H436" s="5">
        <v>43653</v>
      </c>
      <c r="I436">
        <v>5099</v>
      </c>
      <c r="J436" s="9">
        <v>9.33</v>
      </c>
      <c r="K436" s="9">
        <v>6.92</v>
      </c>
      <c r="L436" s="9">
        <v>47573.67</v>
      </c>
      <c r="M436" s="9">
        <v>35285.08</v>
      </c>
      <c r="N436" s="9">
        <v>12288.59</v>
      </c>
    </row>
    <row r="437" spans="1:14" x14ac:dyDescent="0.2">
      <c r="A437" t="s">
        <v>9</v>
      </c>
      <c r="B437" t="s">
        <v>156</v>
      </c>
      <c r="C437" t="s">
        <v>36</v>
      </c>
      <c r="D437" t="s">
        <v>7</v>
      </c>
      <c r="E437" t="s">
        <v>15</v>
      </c>
      <c r="F437" s="5">
        <v>43706</v>
      </c>
      <c r="G437">
        <v>666686713</v>
      </c>
      <c r="H437" s="5">
        <v>43718</v>
      </c>
      <c r="I437">
        <v>6269</v>
      </c>
      <c r="J437" s="9">
        <v>421.89</v>
      </c>
      <c r="K437" s="9">
        <v>364.69</v>
      </c>
      <c r="L437" s="9">
        <v>2644828.41</v>
      </c>
      <c r="M437" s="9">
        <v>2286241.61</v>
      </c>
      <c r="N437" s="9">
        <v>358586.8</v>
      </c>
    </row>
    <row r="438" spans="1:14" x14ac:dyDescent="0.2">
      <c r="A438" t="s">
        <v>9</v>
      </c>
      <c r="B438" t="s">
        <v>98</v>
      </c>
      <c r="C438" t="s">
        <v>29</v>
      </c>
      <c r="D438" t="s">
        <v>3</v>
      </c>
      <c r="E438" t="s">
        <v>23</v>
      </c>
      <c r="F438" s="5">
        <v>43727</v>
      </c>
      <c r="G438">
        <v>148894631</v>
      </c>
      <c r="H438" s="5">
        <v>43733</v>
      </c>
      <c r="I438">
        <v>85</v>
      </c>
      <c r="J438" s="9">
        <v>651.21</v>
      </c>
      <c r="K438" s="9">
        <v>524.96</v>
      </c>
      <c r="L438" s="9">
        <v>55352.85</v>
      </c>
      <c r="M438" s="9">
        <v>44621.599999999999</v>
      </c>
      <c r="N438" s="9">
        <v>10731.25</v>
      </c>
    </row>
    <row r="439" spans="1:14" x14ac:dyDescent="0.2">
      <c r="A439" t="s">
        <v>9</v>
      </c>
      <c r="B439" t="s">
        <v>151</v>
      </c>
      <c r="C439" t="s">
        <v>11</v>
      </c>
      <c r="D439" t="s">
        <v>3</v>
      </c>
      <c r="E439" t="s">
        <v>15</v>
      </c>
      <c r="F439" s="5">
        <v>44730</v>
      </c>
      <c r="G439">
        <v>151373851</v>
      </c>
      <c r="H439" s="5">
        <v>44754</v>
      </c>
      <c r="I439">
        <v>3741</v>
      </c>
      <c r="J439" s="9">
        <v>47.45</v>
      </c>
      <c r="K439" s="9">
        <v>31.79</v>
      </c>
      <c r="L439" s="9">
        <v>177510.45</v>
      </c>
      <c r="M439" s="9">
        <v>118926.39</v>
      </c>
      <c r="N439" s="9">
        <v>58584.06</v>
      </c>
    </row>
    <row r="440" spans="1:14" x14ac:dyDescent="0.2">
      <c r="A440" t="s">
        <v>9</v>
      </c>
      <c r="B440" t="s">
        <v>199</v>
      </c>
      <c r="C440" t="s">
        <v>19</v>
      </c>
      <c r="D440" t="s">
        <v>7</v>
      </c>
      <c r="E440" t="s">
        <v>15</v>
      </c>
      <c r="F440" s="5">
        <v>42720</v>
      </c>
      <c r="G440">
        <v>966360700</v>
      </c>
      <c r="H440" s="5">
        <v>42762</v>
      </c>
      <c r="I440">
        <v>6461</v>
      </c>
      <c r="J440" s="9">
        <v>81.73</v>
      </c>
      <c r="K440" s="9">
        <v>56.67</v>
      </c>
      <c r="L440" s="9">
        <v>528057.53</v>
      </c>
      <c r="M440" s="9">
        <v>366144.87</v>
      </c>
      <c r="N440" s="9">
        <v>161912.66</v>
      </c>
    </row>
    <row r="441" spans="1:14" x14ac:dyDescent="0.2">
      <c r="A441" t="s">
        <v>0</v>
      </c>
      <c r="B441" t="s">
        <v>160</v>
      </c>
      <c r="C441" t="s">
        <v>2</v>
      </c>
      <c r="D441" t="s">
        <v>3</v>
      </c>
      <c r="E441" t="s">
        <v>4</v>
      </c>
      <c r="F441" s="5">
        <v>43559</v>
      </c>
      <c r="G441">
        <v>256404006</v>
      </c>
      <c r="H441" s="5">
        <v>43582</v>
      </c>
      <c r="I441">
        <v>4498</v>
      </c>
      <c r="J441" s="9">
        <v>255.28</v>
      </c>
      <c r="K441" s="9">
        <v>159.41999999999999</v>
      </c>
      <c r="L441" s="9">
        <v>1148249.44</v>
      </c>
      <c r="M441" s="9">
        <v>717071.16</v>
      </c>
      <c r="N441" s="9">
        <v>431178.28</v>
      </c>
    </row>
    <row r="442" spans="1:14" x14ac:dyDescent="0.2">
      <c r="A442" t="s">
        <v>0</v>
      </c>
      <c r="B442" t="s">
        <v>94</v>
      </c>
      <c r="C442" t="s">
        <v>65</v>
      </c>
      <c r="D442" t="s">
        <v>3</v>
      </c>
      <c r="E442" t="s">
        <v>8</v>
      </c>
      <c r="F442" s="5">
        <v>44840</v>
      </c>
      <c r="G442">
        <v>704365098</v>
      </c>
      <c r="H442" s="5">
        <v>44888</v>
      </c>
      <c r="I442">
        <v>6140</v>
      </c>
      <c r="J442" s="9">
        <v>668.27</v>
      </c>
      <c r="K442" s="9">
        <v>502.54</v>
      </c>
      <c r="L442" s="9">
        <v>4103177.8</v>
      </c>
      <c r="M442" s="9">
        <v>3085595.6</v>
      </c>
      <c r="N442" s="9">
        <v>1017582.2</v>
      </c>
    </row>
    <row r="443" spans="1:14" x14ac:dyDescent="0.2">
      <c r="A443" t="s">
        <v>9</v>
      </c>
      <c r="B443" t="s">
        <v>95</v>
      </c>
      <c r="C443" t="s">
        <v>2</v>
      </c>
      <c r="D443" t="s">
        <v>3</v>
      </c>
      <c r="E443" t="s">
        <v>8</v>
      </c>
      <c r="F443" s="5">
        <v>44778</v>
      </c>
      <c r="G443">
        <v>563417804</v>
      </c>
      <c r="H443" s="5">
        <v>44807</v>
      </c>
      <c r="I443">
        <v>6703</v>
      </c>
      <c r="J443" s="9">
        <v>255.28</v>
      </c>
      <c r="K443" s="9">
        <v>159.41999999999999</v>
      </c>
      <c r="L443" s="9">
        <v>1711141.84</v>
      </c>
      <c r="M443" s="9">
        <v>1068592.26</v>
      </c>
      <c r="N443" s="9">
        <v>642549.57999999996</v>
      </c>
    </row>
    <row r="444" spans="1:14" x14ac:dyDescent="0.2">
      <c r="A444" t="s">
        <v>17</v>
      </c>
      <c r="B444" t="s">
        <v>18</v>
      </c>
      <c r="C444" t="s">
        <v>57</v>
      </c>
      <c r="D444" t="s">
        <v>7</v>
      </c>
      <c r="E444" t="s">
        <v>23</v>
      </c>
      <c r="F444" s="5">
        <v>43438</v>
      </c>
      <c r="G444">
        <v>407048451</v>
      </c>
      <c r="H444" s="5">
        <v>42027</v>
      </c>
      <c r="I444">
        <v>3537</v>
      </c>
      <c r="J444" s="9">
        <v>154.06</v>
      </c>
      <c r="K444" s="9">
        <v>90.93</v>
      </c>
      <c r="L444" s="9">
        <v>544910.22</v>
      </c>
      <c r="M444" s="9">
        <v>321619.40999999997</v>
      </c>
      <c r="N444" s="9">
        <v>223290.81</v>
      </c>
    </row>
    <row r="445" spans="1:14" x14ac:dyDescent="0.2">
      <c r="A445" t="s">
        <v>12</v>
      </c>
      <c r="B445" t="s">
        <v>146</v>
      </c>
      <c r="C445" t="s">
        <v>11</v>
      </c>
      <c r="D445" t="s">
        <v>7</v>
      </c>
      <c r="E445" t="s">
        <v>4</v>
      </c>
      <c r="F445" s="5">
        <v>42237</v>
      </c>
      <c r="G445">
        <v>879055869</v>
      </c>
      <c r="H445" s="5">
        <v>42261</v>
      </c>
      <c r="I445">
        <v>1021</v>
      </c>
      <c r="J445" s="9">
        <v>47.45</v>
      </c>
      <c r="K445" s="9">
        <v>31.79</v>
      </c>
      <c r="L445" s="9">
        <v>48446.45</v>
      </c>
      <c r="M445" s="9">
        <v>32457.59</v>
      </c>
      <c r="N445" s="9">
        <v>15988.86</v>
      </c>
    </row>
    <row r="446" spans="1:14" x14ac:dyDescent="0.2">
      <c r="A446" t="s">
        <v>9</v>
      </c>
      <c r="B446" t="s">
        <v>161</v>
      </c>
      <c r="C446" t="s">
        <v>2</v>
      </c>
      <c r="D446" t="s">
        <v>3</v>
      </c>
      <c r="E446" t="s">
        <v>15</v>
      </c>
      <c r="F446" s="5">
        <v>43558</v>
      </c>
      <c r="G446">
        <v>443551385</v>
      </c>
      <c r="H446" s="5">
        <v>43594</v>
      </c>
      <c r="I446">
        <v>5566</v>
      </c>
      <c r="J446" s="9">
        <v>255.28</v>
      </c>
      <c r="K446" s="9">
        <v>159.41999999999999</v>
      </c>
      <c r="L446" s="9">
        <v>1420888.48</v>
      </c>
      <c r="M446" s="9">
        <v>887331.72</v>
      </c>
      <c r="N446" s="9">
        <v>533556.76</v>
      </c>
    </row>
    <row r="447" spans="1:14" x14ac:dyDescent="0.2">
      <c r="A447" t="s">
        <v>17</v>
      </c>
      <c r="B447" t="s">
        <v>82</v>
      </c>
      <c r="C447" t="s">
        <v>19</v>
      </c>
      <c r="D447" t="s">
        <v>3</v>
      </c>
      <c r="E447" t="s">
        <v>15</v>
      </c>
      <c r="F447" s="5">
        <v>43521</v>
      </c>
      <c r="G447">
        <v>334958827</v>
      </c>
      <c r="H447" s="5">
        <v>43524</v>
      </c>
      <c r="I447">
        <v>615</v>
      </c>
      <c r="J447" s="9">
        <v>81.73</v>
      </c>
      <c r="K447" s="9">
        <v>56.67</v>
      </c>
      <c r="L447" s="9">
        <v>50263.95</v>
      </c>
      <c r="M447" s="9">
        <v>34852.050000000003</v>
      </c>
      <c r="N447" s="9">
        <v>15411.9</v>
      </c>
    </row>
    <row r="448" spans="1:14" x14ac:dyDescent="0.2">
      <c r="A448" t="s">
        <v>9</v>
      </c>
      <c r="B448" t="s">
        <v>192</v>
      </c>
      <c r="C448" t="s">
        <v>22</v>
      </c>
      <c r="D448" t="s">
        <v>7</v>
      </c>
      <c r="E448" t="s">
        <v>23</v>
      </c>
      <c r="F448" s="5">
        <v>43170</v>
      </c>
      <c r="G448">
        <v>508014523</v>
      </c>
      <c r="H448" s="5">
        <v>43179</v>
      </c>
      <c r="I448">
        <v>1642</v>
      </c>
      <c r="J448" s="9">
        <v>109.28</v>
      </c>
      <c r="K448" s="9">
        <v>35.840000000000003</v>
      </c>
      <c r="L448" s="9">
        <v>179437.76</v>
      </c>
      <c r="M448" s="9">
        <v>58849.279999999999</v>
      </c>
      <c r="N448" s="9">
        <v>120588.48</v>
      </c>
    </row>
    <row r="449" spans="1:14" x14ac:dyDescent="0.2">
      <c r="A449" t="s">
        <v>9</v>
      </c>
      <c r="B449" t="s">
        <v>141</v>
      </c>
      <c r="C449" t="s">
        <v>29</v>
      </c>
      <c r="D449" t="s">
        <v>3</v>
      </c>
      <c r="E449" t="s">
        <v>8</v>
      </c>
      <c r="F449" s="5">
        <v>44020</v>
      </c>
      <c r="G449">
        <v>987767302</v>
      </c>
      <c r="H449" s="5">
        <v>44044</v>
      </c>
      <c r="I449">
        <v>1150</v>
      </c>
      <c r="J449" s="9">
        <v>651.21</v>
      </c>
      <c r="K449" s="9">
        <v>524.96</v>
      </c>
      <c r="L449" s="9">
        <v>748891.5</v>
      </c>
      <c r="M449" s="9">
        <v>603704</v>
      </c>
      <c r="N449" s="9">
        <v>145187.5</v>
      </c>
    </row>
    <row r="450" spans="1:14" x14ac:dyDescent="0.2">
      <c r="A450" t="s">
        <v>0</v>
      </c>
      <c r="B450" t="s">
        <v>159</v>
      </c>
      <c r="C450" t="s">
        <v>36</v>
      </c>
      <c r="D450" t="s">
        <v>7</v>
      </c>
      <c r="E450" t="s">
        <v>15</v>
      </c>
      <c r="F450" s="5">
        <v>44163</v>
      </c>
      <c r="G450">
        <v>519578492</v>
      </c>
      <c r="H450" s="5">
        <v>44194</v>
      </c>
      <c r="I450">
        <v>3677</v>
      </c>
      <c r="J450" s="9">
        <v>421.89</v>
      </c>
      <c r="K450" s="9">
        <v>364.69</v>
      </c>
      <c r="L450" s="9">
        <v>1551289.53</v>
      </c>
      <c r="M450" s="9">
        <v>1340965.1299999999</v>
      </c>
      <c r="N450" s="9">
        <v>210324.4</v>
      </c>
    </row>
    <row r="451" spans="1:14" x14ac:dyDescent="0.2">
      <c r="A451" t="s">
        <v>17</v>
      </c>
      <c r="B451" t="s">
        <v>149</v>
      </c>
      <c r="C451" t="s">
        <v>6</v>
      </c>
      <c r="D451" t="s">
        <v>7</v>
      </c>
      <c r="E451" t="s">
        <v>4</v>
      </c>
      <c r="F451" s="5">
        <v>42892</v>
      </c>
      <c r="G451">
        <v>619121921</v>
      </c>
      <c r="H451" s="5">
        <v>42896</v>
      </c>
      <c r="I451">
        <v>789</v>
      </c>
      <c r="J451" s="9">
        <v>152.58000000000001</v>
      </c>
      <c r="K451" s="9">
        <v>97.44</v>
      </c>
      <c r="L451" s="9">
        <v>120385.62</v>
      </c>
      <c r="M451" s="9">
        <v>76880.160000000003</v>
      </c>
      <c r="N451" s="9">
        <v>43505.46</v>
      </c>
    </row>
    <row r="452" spans="1:14" x14ac:dyDescent="0.2">
      <c r="A452" t="s">
        <v>17</v>
      </c>
      <c r="B452" t="s">
        <v>42</v>
      </c>
      <c r="C452" t="s">
        <v>2</v>
      </c>
      <c r="D452" t="s">
        <v>7</v>
      </c>
      <c r="E452" t="s">
        <v>23</v>
      </c>
      <c r="F452" s="5">
        <v>43120</v>
      </c>
      <c r="G452">
        <v>622383916</v>
      </c>
      <c r="H452" s="5">
        <v>43149</v>
      </c>
      <c r="I452">
        <v>6086</v>
      </c>
      <c r="J452" s="9">
        <v>255.28</v>
      </c>
      <c r="K452" s="9">
        <v>159.41999999999999</v>
      </c>
      <c r="L452" s="9">
        <v>1553634.08</v>
      </c>
      <c r="M452" s="9">
        <v>970230.12</v>
      </c>
      <c r="N452" s="9">
        <v>583403.96</v>
      </c>
    </row>
    <row r="453" spans="1:14" x14ac:dyDescent="0.2">
      <c r="A453" t="s">
        <v>12</v>
      </c>
      <c r="B453" t="s">
        <v>115</v>
      </c>
      <c r="C453" t="s">
        <v>22</v>
      </c>
      <c r="D453" t="s">
        <v>7</v>
      </c>
      <c r="E453" t="s">
        <v>15</v>
      </c>
      <c r="F453" s="5">
        <v>44839</v>
      </c>
      <c r="G453">
        <v>835663306</v>
      </c>
      <c r="H453" s="5">
        <v>44868</v>
      </c>
      <c r="I453">
        <v>197</v>
      </c>
      <c r="J453" s="9">
        <v>109.28</v>
      </c>
      <c r="K453" s="9">
        <v>35.840000000000003</v>
      </c>
      <c r="L453" s="9">
        <v>21528.16</v>
      </c>
      <c r="M453" s="9">
        <v>7060.48</v>
      </c>
      <c r="N453" s="9">
        <v>14467.68</v>
      </c>
    </row>
    <row r="454" spans="1:14" x14ac:dyDescent="0.2">
      <c r="A454" t="s">
        <v>17</v>
      </c>
      <c r="B454" t="s">
        <v>135</v>
      </c>
      <c r="C454" t="s">
        <v>19</v>
      </c>
      <c r="D454" t="s">
        <v>3</v>
      </c>
      <c r="E454" t="s">
        <v>8</v>
      </c>
      <c r="F454" s="5">
        <v>42585</v>
      </c>
      <c r="G454">
        <v>285571420</v>
      </c>
      <c r="H454" s="5">
        <v>42626</v>
      </c>
      <c r="I454">
        <v>5784</v>
      </c>
      <c r="J454" s="9">
        <v>81.73</v>
      </c>
      <c r="K454" s="9">
        <v>56.67</v>
      </c>
      <c r="L454" s="9">
        <v>472726.32</v>
      </c>
      <c r="M454" s="9">
        <v>327779.28000000003</v>
      </c>
      <c r="N454" s="9">
        <v>144947.04</v>
      </c>
    </row>
    <row r="455" spans="1:14" x14ac:dyDescent="0.2">
      <c r="A455" t="s">
        <v>17</v>
      </c>
      <c r="B455" t="s">
        <v>42</v>
      </c>
      <c r="C455" t="s">
        <v>2</v>
      </c>
      <c r="D455" t="s">
        <v>3</v>
      </c>
      <c r="E455" t="s">
        <v>8</v>
      </c>
      <c r="F455" s="5">
        <v>42056</v>
      </c>
      <c r="G455">
        <v>769032084</v>
      </c>
      <c r="H455" s="5">
        <v>42097</v>
      </c>
      <c r="I455">
        <v>2538</v>
      </c>
      <c r="J455" s="9">
        <v>255.28</v>
      </c>
      <c r="K455" s="9">
        <v>159.41999999999999</v>
      </c>
      <c r="L455" s="9">
        <v>647900.64</v>
      </c>
      <c r="M455" s="9">
        <v>404607.96</v>
      </c>
      <c r="N455" s="9">
        <v>243292.68</v>
      </c>
    </row>
    <row r="456" spans="1:14" x14ac:dyDescent="0.2">
      <c r="A456" t="s">
        <v>9</v>
      </c>
      <c r="B456" t="s">
        <v>170</v>
      </c>
      <c r="C456" t="s">
        <v>57</v>
      </c>
      <c r="D456" t="s">
        <v>7</v>
      </c>
      <c r="E456" t="s">
        <v>15</v>
      </c>
      <c r="F456" s="5">
        <v>43757</v>
      </c>
      <c r="G456">
        <v>103281629</v>
      </c>
      <c r="H456" s="5">
        <v>43774</v>
      </c>
      <c r="I456">
        <v>2184</v>
      </c>
      <c r="J456" s="9">
        <v>154.06</v>
      </c>
      <c r="K456" s="9">
        <v>90.93</v>
      </c>
      <c r="L456" s="9">
        <v>336467.04</v>
      </c>
      <c r="M456" s="9">
        <v>198591.12</v>
      </c>
      <c r="N456" s="9">
        <v>137875.92000000001</v>
      </c>
    </row>
    <row r="457" spans="1:14" x14ac:dyDescent="0.2">
      <c r="A457" t="s">
        <v>0</v>
      </c>
      <c r="B457" t="s">
        <v>197</v>
      </c>
      <c r="C457" t="s">
        <v>14</v>
      </c>
      <c r="D457" t="s">
        <v>3</v>
      </c>
      <c r="E457" t="s">
        <v>15</v>
      </c>
      <c r="F457" s="5">
        <v>42818</v>
      </c>
      <c r="G457">
        <v>675868880</v>
      </c>
      <c r="H457" s="5">
        <v>42866</v>
      </c>
      <c r="I457">
        <v>3476</v>
      </c>
      <c r="J457" s="9">
        <v>205.7</v>
      </c>
      <c r="K457" s="9">
        <v>117.11</v>
      </c>
      <c r="L457" s="9">
        <v>715013.2</v>
      </c>
      <c r="M457" s="9">
        <v>407074.36</v>
      </c>
      <c r="N457" s="9">
        <v>307938.84000000003</v>
      </c>
    </row>
    <row r="458" spans="1:14" x14ac:dyDescent="0.2">
      <c r="A458" t="s">
        <v>9</v>
      </c>
      <c r="B458" t="s">
        <v>179</v>
      </c>
      <c r="C458" t="s">
        <v>45</v>
      </c>
      <c r="D458" t="s">
        <v>7</v>
      </c>
      <c r="E458" t="s">
        <v>4</v>
      </c>
      <c r="F458" s="5">
        <v>42373</v>
      </c>
      <c r="G458">
        <v>894655168</v>
      </c>
      <c r="H458" s="5">
        <v>42395</v>
      </c>
      <c r="I458">
        <v>7200</v>
      </c>
      <c r="J458" s="9">
        <v>9.33</v>
      </c>
      <c r="K458" s="9">
        <v>6.92</v>
      </c>
      <c r="L458" s="9">
        <v>67176</v>
      </c>
      <c r="M458" s="9">
        <v>49824</v>
      </c>
      <c r="N458" s="9">
        <v>17352</v>
      </c>
    </row>
    <row r="459" spans="1:14" x14ac:dyDescent="0.2">
      <c r="A459" t="s">
        <v>9</v>
      </c>
      <c r="B459" t="s">
        <v>153</v>
      </c>
      <c r="C459" t="s">
        <v>45</v>
      </c>
      <c r="D459" t="s">
        <v>3</v>
      </c>
      <c r="E459" t="s">
        <v>4</v>
      </c>
      <c r="F459" s="5">
        <v>43519</v>
      </c>
      <c r="G459">
        <v>137814319</v>
      </c>
      <c r="H459" s="5">
        <v>43538</v>
      </c>
      <c r="I459">
        <v>1174</v>
      </c>
      <c r="J459" s="9">
        <v>9.33</v>
      </c>
      <c r="K459" s="9">
        <v>6.92</v>
      </c>
      <c r="L459" s="9">
        <v>10953.42</v>
      </c>
      <c r="M459" s="9">
        <v>8124.08</v>
      </c>
      <c r="N459" s="9">
        <v>2829.34</v>
      </c>
    </row>
    <row r="460" spans="1:14" x14ac:dyDescent="0.2">
      <c r="A460" t="s">
        <v>9</v>
      </c>
      <c r="B460" t="s">
        <v>182</v>
      </c>
      <c r="C460" t="s">
        <v>2</v>
      </c>
      <c r="D460" t="s">
        <v>7</v>
      </c>
      <c r="E460" t="s">
        <v>23</v>
      </c>
      <c r="F460" s="5">
        <v>44093</v>
      </c>
      <c r="G460">
        <v>103832662</v>
      </c>
      <c r="H460" s="5">
        <v>44124</v>
      </c>
      <c r="I460">
        <v>5247</v>
      </c>
      <c r="J460" s="9">
        <v>255.28</v>
      </c>
      <c r="K460" s="9">
        <v>159.41999999999999</v>
      </c>
      <c r="L460" s="9">
        <v>1339454.1599999999</v>
      </c>
      <c r="M460" s="9">
        <v>836476.74</v>
      </c>
      <c r="N460" s="9">
        <v>502977.42</v>
      </c>
    </row>
    <row r="461" spans="1:14" x14ac:dyDescent="0.2">
      <c r="A461" t="s">
        <v>17</v>
      </c>
      <c r="B461" t="s">
        <v>135</v>
      </c>
      <c r="C461" t="s">
        <v>19</v>
      </c>
      <c r="D461" t="s">
        <v>7</v>
      </c>
      <c r="E461" t="s">
        <v>23</v>
      </c>
      <c r="F461" s="5">
        <v>42394</v>
      </c>
      <c r="G461">
        <v>761509025</v>
      </c>
      <c r="H461" s="5">
        <v>42432</v>
      </c>
      <c r="I461">
        <v>6298</v>
      </c>
      <c r="J461" s="9">
        <v>81.73</v>
      </c>
      <c r="K461" s="9">
        <v>56.67</v>
      </c>
      <c r="L461" s="9">
        <v>514735.54</v>
      </c>
      <c r="M461" s="9">
        <v>356907.66</v>
      </c>
      <c r="N461" s="9">
        <v>157827.88</v>
      </c>
    </row>
    <row r="462" spans="1:14" x14ac:dyDescent="0.2">
      <c r="A462" t="s">
        <v>9</v>
      </c>
      <c r="B462" t="s">
        <v>199</v>
      </c>
      <c r="C462" t="s">
        <v>11</v>
      </c>
      <c r="D462" t="s">
        <v>3</v>
      </c>
      <c r="E462" t="s">
        <v>4</v>
      </c>
      <c r="F462" s="5">
        <v>44730</v>
      </c>
      <c r="G462">
        <v>799954736</v>
      </c>
      <c r="H462" s="5">
        <v>44763</v>
      </c>
      <c r="I462">
        <v>3238</v>
      </c>
      <c r="J462" s="9">
        <v>47.45</v>
      </c>
      <c r="K462" s="9">
        <v>31.79</v>
      </c>
      <c r="L462" s="9">
        <v>153643.1</v>
      </c>
      <c r="M462" s="9">
        <v>102936.02</v>
      </c>
      <c r="N462" s="9">
        <v>50707.08</v>
      </c>
    </row>
    <row r="463" spans="1:14" x14ac:dyDescent="0.2">
      <c r="A463" t="s">
        <v>12</v>
      </c>
      <c r="B463" t="s">
        <v>32</v>
      </c>
      <c r="C463" t="s">
        <v>6</v>
      </c>
      <c r="D463" t="s">
        <v>7</v>
      </c>
      <c r="E463" t="s">
        <v>15</v>
      </c>
      <c r="F463" s="5">
        <v>44833</v>
      </c>
      <c r="G463">
        <v>778593623</v>
      </c>
      <c r="H463" s="5">
        <v>44882</v>
      </c>
      <c r="I463">
        <v>2010</v>
      </c>
      <c r="J463" s="9">
        <v>152.58000000000001</v>
      </c>
      <c r="K463" s="9">
        <v>97.44</v>
      </c>
      <c r="L463" s="9">
        <v>306685.8</v>
      </c>
      <c r="M463" s="9">
        <v>195854.4</v>
      </c>
      <c r="N463" s="9">
        <v>110831.4</v>
      </c>
    </row>
    <row r="464" spans="1:14" x14ac:dyDescent="0.2">
      <c r="A464" t="s">
        <v>0</v>
      </c>
      <c r="B464" t="s">
        <v>1</v>
      </c>
      <c r="C464" t="s">
        <v>31</v>
      </c>
      <c r="D464" t="s">
        <v>7</v>
      </c>
      <c r="E464" t="s">
        <v>4</v>
      </c>
      <c r="F464" s="5">
        <v>44598</v>
      </c>
      <c r="G464">
        <v>877162015</v>
      </c>
      <c r="H464" s="5">
        <v>44627</v>
      </c>
      <c r="I464">
        <v>588</v>
      </c>
      <c r="J464" s="9">
        <v>437.2</v>
      </c>
      <c r="K464" s="9">
        <v>263.33</v>
      </c>
      <c r="L464" s="9">
        <v>257073.6</v>
      </c>
      <c r="M464" s="9">
        <v>154838.04</v>
      </c>
      <c r="N464" s="9">
        <v>102235.56</v>
      </c>
    </row>
    <row r="465" spans="1:14" x14ac:dyDescent="0.2">
      <c r="A465" t="s">
        <v>9</v>
      </c>
      <c r="B465" t="s">
        <v>106</v>
      </c>
      <c r="C465" t="s">
        <v>19</v>
      </c>
      <c r="D465" t="s">
        <v>3</v>
      </c>
      <c r="E465" t="s">
        <v>23</v>
      </c>
      <c r="F465" s="5">
        <v>43150</v>
      </c>
      <c r="G465">
        <v>445708739</v>
      </c>
      <c r="H465" s="5">
        <v>43158</v>
      </c>
      <c r="I465">
        <v>3975</v>
      </c>
      <c r="J465" s="9">
        <v>81.73</v>
      </c>
      <c r="K465" s="9">
        <v>56.67</v>
      </c>
      <c r="L465" s="9">
        <v>324876.75</v>
      </c>
      <c r="M465" s="9">
        <v>225263.25</v>
      </c>
      <c r="N465" s="9">
        <v>99613.5</v>
      </c>
    </row>
    <row r="466" spans="1:14" x14ac:dyDescent="0.2">
      <c r="A466" t="s">
        <v>9</v>
      </c>
      <c r="B466" t="s">
        <v>170</v>
      </c>
      <c r="C466" t="s">
        <v>65</v>
      </c>
      <c r="D466" t="s">
        <v>7</v>
      </c>
      <c r="E466" t="s">
        <v>4</v>
      </c>
      <c r="F466" s="5">
        <v>43240</v>
      </c>
      <c r="G466">
        <v>254595124</v>
      </c>
      <c r="H466" s="5">
        <v>43272</v>
      </c>
      <c r="I466">
        <v>9210</v>
      </c>
      <c r="J466" s="9">
        <v>668.27</v>
      </c>
      <c r="K466" s="9">
        <v>502.54</v>
      </c>
      <c r="L466" s="9">
        <v>6154766.7000000002</v>
      </c>
      <c r="M466" s="9">
        <v>4628393.4000000004</v>
      </c>
      <c r="N466" s="9">
        <v>1526373.3</v>
      </c>
    </row>
    <row r="467" spans="1:14" x14ac:dyDescent="0.2">
      <c r="A467" t="s">
        <v>9</v>
      </c>
      <c r="B467" t="s">
        <v>139</v>
      </c>
      <c r="C467" t="s">
        <v>2</v>
      </c>
      <c r="D467" t="s">
        <v>3</v>
      </c>
      <c r="E467" t="s">
        <v>23</v>
      </c>
      <c r="F467" s="5">
        <v>43389</v>
      </c>
      <c r="G467">
        <v>244494998</v>
      </c>
      <c r="H467" s="5">
        <v>43425</v>
      </c>
      <c r="I467">
        <v>358</v>
      </c>
      <c r="J467" s="9">
        <v>255.28</v>
      </c>
      <c r="K467" s="9">
        <v>159.41999999999999</v>
      </c>
      <c r="L467" s="9">
        <v>91390.24</v>
      </c>
      <c r="M467" s="9">
        <v>57072.36</v>
      </c>
      <c r="N467" s="9">
        <v>34317.879999999997</v>
      </c>
    </row>
    <row r="468" spans="1:14" x14ac:dyDescent="0.2">
      <c r="A468" t="s">
        <v>9</v>
      </c>
      <c r="B468" t="s">
        <v>200</v>
      </c>
      <c r="C468" t="s">
        <v>14</v>
      </c>
      <c r="D468" t="s">
        <v>3</v>
      </c>
      <c r="E468" t="s">
        <v>4</v>
      </c>
      <c r="F468" s="5">
        <v>44126</v>
      </c>
      <c r="G468">
        <v>876394689</v>
      </c>
      <c r="H468" s="5">
        <v>44144</v>
      </c>
      <c r="I468">
        <v>3519</v>
      </c>
      <c r="J468" s="9">
        <v>205.7</v>
      </c>
      <c r="K468" s="9">
        <v>117.11</v>
      </c>
      <c r="L468" s="9">
        <v>723858.3</v>
      </c>
      <c r="M468" s="9">
        <v>412110.09</v>
      </c>
      <c r="N468" s="9">
        <v>311748.21000000002</v>
      </c>
    </row>
    <row r="469" spans="1:14" x14ac:dyDescent="0.2">
      <c r="A469" t="s">
        <v>0</v>
      </c>
      <c r="B469" t="s">
        <v>171</v>
      </c>
      <c r="C469" t="s">
        <v>45</v>
      </c>
      <c r="D469" t="s">
        <v>3</v>
      </c>
      <c r="E469" t="s">
        <v>15</v>
      </c>
      <c r="F469" s="5">
        <v>44828</v>
      </c>
      <c r="G469">
        <v>881593024</v>
      </c>
      <c r="H469" s="5">
        <v>44843</v>
      </c>
      <c r="I469">
        <v>1822</v>
      </c>
      <c r="J469" s="9">
        <v>9.33</v>
      </c>
      <c r="K469" s="9">
        <v>6.92</v>
      </c>
      <c r="L469" s="9">
        <v>16999.259999999998</v>
      </c>
      <c r="M469" s="9">
        <v>12608.24</v>
      </c>
      <c r="N469" s="9">
        <v>4391.0200000000004</v>
      </c>
    </row>
    <row r="470" spans="1:14" x14ac:dyDescent="0.2">
      <c r="A470" t="s">
        <v>9</v>
      </c>
      <c r="B470" t="s">
        <v>100</v>
      </c>
      <c r="C470" t="s">
        <v>22</v>
      </c>
      <c r="D470" t="s">
        <v>3</v>
      </c>
      <c r="E470" t="s">
        <v>8</v>
      </c>
      <c r="F470" s="5">
        <v>44531</v>
      </c>
      <c r="G470">
        <v>411701333</v>
      </c>
      <c r="H470" s="5">
        <v>44557</v>
      </c>
      <c r="I470">
        <v>428</v>
      </c>
      <c r="J470" s="9">
        <v>109.28</v>
      </c>
      <c r="K470" s="9">
        <v>35.840000000000003</v>
      </c>
      <c r="L470" s="9">
        <v>46771.839999999997</v>
      </c>
      <c r="M470" s="9">
        <v>15339.52</v>
      </c>
      <c r="N470" s="9">
        <v>31432.32</v>
      </c>
    </row>
    <row r="471" spans="1:14" x14ac:dyDescent="0.2">
      <c r="A471" t="s">
        <v>12</v>
      </c>
      <c r="B471" t="s">
        <v>180</v>
      </c>
      <c r="C471" t="s">
        <v>2</v>
      </c>
      <c r="D471" t="s">
        <v>3</v>
      </c>
      <c r="E471" t="s">
        <v>4</v>
      </c>
      <c r="F471" s="5">
        <v>42737</v>
      </c>
      <c r="G471">
        <v>588643443</v>
      </c>
      <c r="H471" s="5">
        <v>42777</v>
      </c>
      <c r="I471">
        <v>1531</v>
      </c>
      <c r="J471" s="9">
        <v>255.28</v>
      </c>
      <c r="K471" s="9">
        <v>159.41999999999999</v>
      </c>
      <c r="L471" s="9">
        <v>390833.68</v>
      </c>
      <c r="M471" s="9">
        <v>244072.02</v>
      </c>
      <c r="N471" s="9">
        <v>146761.66</v>
      </c>
    </row>
    <row r="472" spans="1:14" x14ac:dyDescent="0.2">
      <c r="A472" t="s">
        <v>9</v>
      </c>
      <c r="B472" t="s">
        <v>164</v>
      </c>
      <c r="C472" t="s">
        <v>11</v>
      </c>
      <c r="D472" t="s">
        <v>7</v>
      </c>
      <c r="E472" t="s">
        <v>4</v>
      </c>
      <c r="F472" s="5">
        <v>44036</v>
      </c>
      <c r="G472">
        <v>354655683</v>
      </c>
      <c r="H472" s="5">
        <v>44043</v>
      </c>
      <c r="I472">
        <v>9353</v>
      </c>
      <c r="J472" s="9">
        <v>47.45</v>
      </c>
      <c r="K472" s="9">
        <v>31.79</v>
      </c>
      <c r="L472" s="9">
        <v>443799.85</v>
      </c>
      <c r="M472" s="9">
        <v>297331.87</v>
      </c>
      <c r="N472" s="9">
        <v>146467.98000000001</v>
      </c>
    </row>
    <row r="473" spans="1:14" x14ac:dyDescent="0.2">
      <c r="A473" t="s">
        <v>12</v>
      </c>
      <c r="B473" t="s">
        <v>73</v>
      </c>
      <c r="C473" t="s">
        <v>22</v>
      </c>
      <c r="D473" t="s">
        <v>7</v>
      </c>
      <c r="E473" t="s">
        <v>15</v>
      </c>
      <c r="F473" s="5">
        <v>44090</v>
      </c>
      <c r="G473">
        <v>522286880</v>
      </c>
      <c r="H473" s="5">
        <v>44107</v>
      </c>
      <c r="I473">
        <v>5149</v>
      </c>
      <c r="J473" s="9">
        <v>109.28</v>
      </c>
      <c r="K473" s="9">
        <v>35.840000000000003</v>
      </c>
      <c r="L473" s="9">
        <v>562682.72</v>
      </c>
      <c r="M473" s="9">
        <v>184540.16</v>
      </c>
      <c r="N473" s="9">
        <v>378142.56</v>
      </c>
    </row>
    <row r="474" spans="1:14" x14ac:dyDescent="0.2">
      <c r="A474" t="s">
        <v>9</v>
      </c>
      <c r="B474" t="s">
        <v>193</v>
      </c>
      <c r="C474" t="s">
        <v>29</v>
      </c>
      <c r="D474" t="s">
        <v>7</v>
      </c>
      <c r="E474" t="s">
        <v>8</v>
      </c>
      <c r="F474" s="5">
        <v>42916</v>
      </c>
      <c r="G474">
        <v>624398362</v>
      </c>
      <c r="H474" s="5">
        <v>42940</v>
      </c>
      <c r="I474">
        <v>2206</v>
      </c>
      <c r="J474" s="9">
        <v>651.21</v>
      </c>
      <c r="K474" s="9">
        <v>524.96</v>
      </c>
      <c r="L474" s="9">
        <v>1436569.26</v>
      </c>
      <c r="M474" s="9">
        <v>1158061.76</v>
      </c>
      <c r="N474" s="9">
        <v>278507.5</v>
      </c>
    </row>
    <row r="475" spans="1:14" x14ac:dyDescent="0.2">
      <c r="A475" t="s">
        <v>9</v>
      </c>
      <c r="B475" t="s">
        <v>102</v>
      </c>
      <c r="C475" t="s">
        <v>11</v>
      </c>
      <c r="D475" t="s">
        <v>3</v>
      </c>
      <c r="E475" t="s">
        <v>8</v>
      </c>
      <c r="F475" s="5">
        <v>42618</v>
      </c>
      <c r="G475">
        <v>264163959</v>
      </c>
      <c r="H475" s="5">
        <v>42635</v>
      </c>
      <c r="I475">
        <v>840</v>
      </c>
      <c r="J475" s="9">
        <v>47.45</v>
      </c>
      <c r="K475" s="9">
        <v>31.79</v>
      </c>
      <c r="L475" s="9">
        <v>39858</v>
      </c>
      <c r="M475" s="9">
        <v>26703.599999999999</v>
      </c>
      <c r="N475" s="9">
        <v>13154.4</v>
      </c>
    </row>
    <row r="476" spans="1:14" x14ac:dyDescent="0.2">
      <c r="A476" t="s">
        <v>9</v>
      </c>
      <c r="B476" t="s">
        <v>125</v>
      </c>
      <c r="C476" t="s">
        <v>11</v>
      </c>
      <c r="D476" t="s">
        <v>7</v>
      </c>
      <c r="E476" t="s">
        <v>4</v>
      </c>
      <c r="F476" s="5">
        <v>42450</v>
      </c>
      <c r="G476">
        <v>465069997</v>
      </c>
      <c r="H476" s="5">
        <v>42452</v>
      </c>
      <c r="I476">
        <v>3402</v>
      </c>
      <c r="J476" s="9">
        <v>47.45</v>
      </c>
      <c r="K476" s="9">
        <v>31.79</v>
      </c>
      <c r="L476" s="9">
        <v>161424.9</v>
      </c>
      <c r="M476" s="9">
        <v>108149.58</v>
      </c>
      <c r="N476" s="9">
        <v>53275.32</v>
      </c>
    </row>
    <row r="477" spans="1:14" x14ac:dyDescent="0.2">
      <c r="A477" t="s">
        <v>9</v>
      </c>
      <c r="B477" t="s">
        <v>84</v>
      </c>
      <c r="C477" t="s">
        <v>29</v>
      </c>
      <c r="D477" t="s">
        <v>7</v>
      </c>
      <c r="E477" t="s">
        <v>23</v>
      </c>
      <c r="F477" s="5">
        <v>44485</v>
      </c>
      <c r="G477">
        <v>520915305</v>
      </c>
      <c r="H477" s="5">
        <v>44507</v>
      </c>
      <c r="I477">
        <v>9270</v>
      </c>
      <c r="J477" s="9">
        <v>651.21</v>
      </c>
      <c r="K477" s="9">
        <v>524.96</v>
      </c>
      <c r="L477" s="9">
        <v>6036716.7000000002</v>
      </c>
      <c r="M477" s="9">
        <v>4866379.2</v>
      </c>
      <c r="N477" s="9">
        <v>1170337.5</v>
      </c>
    </row>
    <row r="478" spans="1:14" x14ac:dyDescent="0.2">
      <c r="A478" t="s">
        <v>20</v>
      </c>
      <c r="B478" t="s">
        <v>54</v>
      </c>
      <c r="C478" t="s">
        <v>11</v>
      </c>
      <c r="D478" t="s">
        <v>7</v>
      </c>
      <c r="E478" t="s">
        <v>23</v>
      </c>
      <c r="F478" s="5">
        <v>42103</v>
      </c>
      <c r="G478">
        <v>245811212</v>
      </c>
      <c r="H478" s="5">
        <v>42135</v>
      </c>
      <c r="I478">
        <v>9855</v>
      </c>
      <c r="J478" s="9">
        <v>47.45</v>
      </c>
      <c r="K478" s="9">
        <v>31.79</v>
      </c>
      <c r="L478" s="9">
        <v>467619.75</v>
      </c>
      <c r="M478" s="9">
        <v>313290.45</v>
      </c>
      <c r="N478" s="9">
        <v>154329.29999999999</v>
      </c>
    </row>
    <row r="479" spans="1:14" x14ac:dyDescent="0.2">
      <c r="A479" t="s">
        <v>9</v>
      </c>
      <c r="B479" t="s">
        <v>118</v>
      </c>
      <c r="C479" t="s">
        <v>14</v>
      </c>
      <c r="D479" t="s">
        <v>3</v>
      </c>
      <c r="E479" t="s">
        <v>23</v>
      </c>
      <c r="F479" s="5">
        <v>43501</v>
      </c>
      <c r="G479">
        <v>424181544</v>
      </c>
      <c r="H479" s="5">
        <v>43528</v>
      </c>
      <c r="I479">
        <v>3600</v>
      </c>
      <c r="J479" s="9">
        <v>205.7</v>
      </c>
      <c r="K479" s="9">
        <v>117.11</v>
      </c>
      <c r="L479" s="9">
        <v>740520</v>
      </c>
      <c r="M479" s="9">
        <v>421596</v>
      </c>
      <c r="N479" s="9">
        <v>318924</v>
      </c>
    </row>
    <row r="480" spans="1:14" x14ac:dyDescent="0.2">
      <c r="A480" t="s">
        <v>9</v>
      </c>
      <c r="B480" t="s">
        <v>104</v>
      </c>
      <c r="C480" t="s">
        <v>29</v>
      </c>
      <c r="D480" t="s">
        <v>3</v>
      </c>
      <c r="E480" t="s">
        <v>23</v>
      </c>
      <c r="F480" s="5">
        <v>42188</v>
      </c>
      <c r="G480">
        <v>560762631</v>
      </c>
      <c r="H480" s="5">
        <v>42201</v>
      </c>
      <c r="I480">
        <v>979</v>
      </c>
      <c r="J480" s="9">
        <v>651.21</v>
      </c>
      <c r="K480" s="9">
        <v>524.96</v>
      </c>
      <c r="L480" s="9">
        <v>637534.59</v>
      </c>
      <c r="M480" s="9">
        <v>513935.84</v>
      </c>
      <c r="N480" s="9">
        <v>123598.75</v>
      </c>
    </row>
    <row r="481" spans="1:14" x14ac:dyDescent="0.2">
      <c r="A481" t="s">
        <v>20</v>
      </c>
      <c r="B481" t="s">
        <v>52</v>
      </c>
      <c r="C481" t="s">
        <v>29</v>
      </c>
      <c r="D481" t="s">
        <v>7</v>
      </c>
      <c r="E481" t="s">
        <v>23</v>
      </c>
      <c r="F481" s="5">
        <v>43406</v>
      </c>
      <c r="G481">
        <v>230603301</v>
      </c>
      <c r="H481" s="5">
        <v>43444</v>
      </c>
      <c r="I481">
        <v>9496</v>
      </c>
      <c r="J481" s="9">
        <v>651.21</v>
      </c>
      <c r="K481" s="9">
        <v>524.96</v>
      </c>
      <c r="L481" s="9">
        <v>6183890.1600000001</v>
      </c>
      <c r="M481" s="9">
        <v>4985020.16</v>
      </c>
      <c r="N481" s="9">
        <v>1198870</v>
      </c>
    </row>
    <row r="482" spans="1:14" x14ac:dyDescent="0.2">
      <c r="A482" t="s">
        <v>20</v>
      </c>
      <c r="B482" t="s">
        <v>198</v>
      </c>
      <c r="C482" t="s">
        <v>57</v>
      </c>
      <c r="D482" t="s">
        <v>3</v>
      </c>
      <c r="E482" t="s">
        <v>23</v>
      </c>
      <c r="F482" s="5">
        <v>43867</v>
      </c>
      <c r="G482">
        <v>429064881</v>
      </c>
      <c r="H482" s="5">
        <v>43876</v>
      </c>
      <c r="I482">
        <v>8688</v>
      </c>
      <c r="J482" s="9">
        <v>154.06</v>
      </c>
      <c r="K482" s="9">
        <v>90.93</v>
      </c>
      <c r="L482" s="9">
        <v>1338473.28</v>
      </c>
      <c r="M482" s="9">
        <v>789999.84</v>
      </c>
      <c r="N482" s="9">
        <v>548473.43999999994</v>
      </c>
    </row>
    <row r="483" spans="1:14" x14ac:dyDescent="0.2">
      <c r="A483" t="s">
        <v>12</v>
      </c>
      <c r="B483" t="s">
        <v>76</v>
      </c>
      <c r="C483" t="s">
        <v>65</v>
      </c>
      <c r="D483" t="s">
        <v>7</v>
      </c>
      <c r="E483" t="s">
        <v>8</v>
      </c>
      <c r="F483" s="5">
        <v>43513</v>
      </c>
      <c r="G483">
        <v>421821200</v>
      </c>
      <c r="H483" s="5">
        <v>43539</v>
      </c>
      <c r="I483">
        <v>5122</v>
      </c>
      <c r="J483" s="9">
        <v>668.27</v>
      </c>
      <c r="K483" s="9">
        <v>502.54</v>
      </c>
      <c r="L483" s="9">
        <v>3422878.94</v>
      </c>
      <c r="M483" s="9">
        <v>2574009.88</v>
      </c>
      <c r="N483" s="9">
        <v>848869.06</v>
      </c>
    </row>
    <row r="484" spans="1:14" x14ac:dyDescent="0.2">
      <c r="A484" t="s">
        <v>9</v>
      </c>
      <c r="B484" t="s">
        <v>55</v>
      </c>
      <c r="C484" t="s">
        <v>29</v>
      </c>
      <c r="D484" t="s">
        <v>3</v>
      </c>
      <c r="E484" t="s">
        <v>8</v>
      </c>
      <c r="F484" s="5">
        <v>42835</v>
      </c>
      <c r="G484">
        <v>894858586</v>
      </c>
      <c r="H484" s="5">
        <v>42882</v>
      </c>
      <c r="I484">
        <v>7396</v>
      </c>
      <c r="J484" s="9">
        <v>651.21</v>
      </c>
      <c r="K484" s="9">
        <v>524.96</v>
      </c>
      <c r="L484" s="9">
        <v>4816349.16</v>
      </c>
      <c r="M484" s="9">
        <v>3882604.16</v>
      </c>
      <c r="N484" s="9">
        <v>933745</v>
      </c>
    </row>
    <row r="485" spans="1:14" x14ac:dyDescent="0.2">
      <c r="A485" t="s">
        <v>12</v>
      </c>
      <c r="B485" t="s">
        <v>169</v>
      </c>
      <c r="C485" t="s">
        <v>11</v>
      </c>
      <c r="D485" t="s">
        <v>7</v>
      </c>
      <c r="E485" t="s">
        <v>8</v>
      </c>
      <c r="F485" s="5">
        <v>43673</v>
      </c>
      <c r="G485">
        <v>804475867</v>
      </c>
      <c r="H485" s="5">
        <v>43695</v>
      </c>
      <c r="I485">
        <v>1141</v>
      </c>
      <c r="J485" s="9">
        <v>47.45</v>
      </c>
      <c r="K485" s="9">
        <v>31.79</v>
      </c>
      <c r="L485" s="9">
        <v>54140.45</v>
      </c>
      <c r="M485" s="9">
        <v>36272.39</v>
      </c>
      <c r="N485" s="9">
        <v>17868.060000000001</v>
      </c>
    </row>
    <row r="486" spans="1:14" x14ac:dyDescent="0.2">
      <c r="A486" t="s">
        <v>9</v>
      </c>
      <c r="B486" t="s">
        <v>187</v>
      </c>
      <c r="C486" t="s">
        <v>2</v>
      </c>
      <c r="D486" t="s">
        <v>7</v>
      </c>
      <c r="E486" t="s">
        <v>4</v>
      </c>
      <c r="F486" s="5">
        <v>43409</v>
      </c>
      <c r="G486">
        <v>527284371</v>
      </c>
      <c r="H486" s="5">
        <v>43422</v>
      </c>
      <c r="I486">
        <v>4018</v>
      </c>
      <c r="J486" s="9">
        <v>255.28</v>
      </c>
      <c r="K486" s="9">
        <v>159.41999999999999</v>
      </c>
      <c r="L486" s="9">
        <v>1025715.04</v>
      </c>
      <c r="M486" s="9">
        <v>640549.56000000006</v>
      </c>
      <c r="N486" s="9">
        <v>385165.48</v>
      </c>
    </row>
    <row r="487" spans="1:14" x14ac:dyDescent="0.2">
      <c r="A487" t="s">
        <v>12</v>
      </c>
      <c r="B487" t="s">
        <v>132</v>
      </c>
      <c r="C487" t="s">
        <v>11</v>
      </c>
      <c r="D487" t="s">
        <v>7</v>
      </c>
      <c r="E487" t="s">
        <v>4</v>
      </c>
      <c r="F487" s="5">
        <v>42393</v>
      </c>
      <c r="G487">
        <v>510207927</v>
      </c>
      <c r="H487" s="5">
        <v>42415</v>
      </c>
      <c r="I487">
        <v>718</v>
      </c>
      <c r="J487" s="9">
        <v>47.45</v>
      </c>
      <c r="K487" s="9">
        <v>31.79</v>
      </c>
      <c r="L487" s="9">
        <v>34069.1</v>
      </c>
      <c r="M487" s="9">
        <v>22825.22</v>
      </c>
      <c r="N487" s="9">
        <v>11243.88</v>
      </c>
    </row>
    <row r="488" spans="1:14" x14ac:dyDescent="0.2">
      <c r="A488" t="s">
        <v>12</v>
      </c>
      <c r="B488" t="s">
        <v>16</v>
      </c>
      <c r="C488" t="s">
        <v>57</v>
      </c>
      <c r="D488" t="s">
        <v>7</v>
      </c>
      <c r="E488" t="s">
        <v>8</v>
      </c>
      <c r="F488" s="5">
        <v>43555</v>
      </c>
      <c r="G488">
        <v>820482861</v>
      </c>
      <c r="H488" s="5">
        <v>43566</v>
      </c>
      <c r="I488">
        <v>7967</v>
      </c>
      <c r="J488" s="9">
        <v>154.06</v>
      </c>
      <c r="K488" s="9">
        <v>90.93</v>
      </c>
      <c r="L488" s="9">
        <v>1227396.02</v>
      </c>
      <c r="M488" s="9">
        <v>724439.31</v>
      </c>
      <c r="N488" s="9">
        <v>502956.71</v>
      </c>
    </row>
    <row r="489" spans="1:14" x14ac:dyDescent="0.2">
      <c r="A489" t="s">
        <v>17</v>
      </c>
      <c r="B489" t="s">
        <v>176</v>
      </c>
      <c r="C489" t="s">
        <v>31</v>
      </c>
      <c r="D489" t="s">
        <v>3</v>
      </c>
      <c r="E489" t="s">
        <v>4</v>
      </c>
      <c r="F489" s="5">
        <v>43409</v>
      </c>
      <c r="G489">
        <v>695658004</v>
      </c>
      <c r="H489" s="5">
        <v>43442</v>
      </c>
      <c r="I489">
        <v>9517</v>
      </c>
      <c r="J489" s="9">
        <v>437.2</v>
      </c>
      <c r="K489" s="9">
        <v>263.33</v>
      </c>
      <c r="L489" s="9">
        <v>4160832.4</v>
      </c>
      <c r="M489" s="9">
        <v>2506111.61</v>
      </c>
      <c r="N489" s="9">
        <v>1654720.79</v>
      </c>
    </row>
    <row r="490" spans="1:14" x14ac:dyDescent="0.2">
      <c r="A490" t="s">
        <v>20</v>
      </c>
      <c r="B490" t="s">
        <v>201</v>
      </c>
      <c r="C490" t="s">
        <v>31</v>
      </c>
      <c r="D490" t="s">
        <v>7</v>
      </c>
      <c r="E490" t="s">
        <v>23</v>
      </c>
      <c r="F490" s="5">
        <v>42088</v>
      </c>
      <c r="G490">
        <v>793594682</v>
      </c>
      <c r="H490" s="5">
        <v>42090</v>
      </c>
      <c r="I490">
        <v>1157</v>
      </c>
      <c r="J490" s="9">
        <v>437.2</v>
      </c>
      <c r="K490" s="9">
        <v>263.33</v>
      </c>
      <c r="L490" s="9">
        <v>505840.4</v>
      </c>
      <c r="M490" s="9">
        <v>304672.81</v>
      </c>
      <c r="N490" s="9">
        <v>201167.59</v>
      </c>
    </row>
    <row r="491" spans="1:14" x14ac:dyDescent="0.2">
      <c r="A491" t="s">
        <v>9</v>
      </c>
      <c r="B491" t="s">
        <v>103</v>
      </c>
      <c r="C491" t="s">
        <v>2</v>
      </c>
      <c r="D491" t="s">
        <v>3</v>
      </c>
      <c r="E491" t="s">
        <v>4</v>
      </c>
      <c r="F491" s="5">
        <v>43689</v>
      </c>
      <c r="G491">
        <v>942466723</v>
      </c>
      <c r="H491" s="5">
        <v>43712</v>
      </c>
      <c r="I491">
        <v>5702</v>
      </c>
      <c r="J491" s="9">
        <v>255.28</v>
      </c>
      <c r="K491" s="9">
        <v>159.41999999999999</v>
      </c>
      <c r="L491" s="9">
        <v>1455606.56</v>
      </c>
      <c r="M491" s="9">
        <v>909012.84</v>
      </c>
      <c r="N491" s="9">
        <v>546593.72</v>
      </c>
    </row>
    <row r="492" spans="1:14" x14ac:dyDescent="0.2">
      <c r="A492" t="s">
        <v>9</v>
      </c>
      <c r="B492" t="s">
        <v>179</v>
      </c>
      <c r="C492" t="s">
        <v>45</v>
      </c>
      <c r="D492" t="s">
        <v>7</v>
      </c>
      <c r="E492" t="s">
        <v>15</v>
      </c>
      <c r="F492" s="5">
        <v>44666</v>
      </c>
      <c r="G492">
        <v>590760457</v>
      </c>
      <c r="H492" s="5">
        <v>44679</v>
      </c>
      <c r="I492">
        <v>8002</v>
      </c>
      <c r="J492" s="9">
        <v>9.33</v>
      </c>
      <c r="K492" s="9">
        <v>6.92</v>
      </c>
      <c r="L492" s="9">
        <v>74658.66</v>
      </c>
      <c r="M492" s="9">
        <v>55373.84</v>
      </c>
      <c r="N492" s="9">
        <v>19284.82</v>
      </c>
    </row>
    <row r="493" spans="1:14" x14ac:dyDescent="0.2">
      <c r="A493" t="s">
        <v>9</v>
      </c>
      <c r="B493" t="s">
        <v>142</v>
      </c>
      <c r="C493" t="s">
        <v>29</v>
      </c>
      <c r="D493" t="s">
        <v>7</v>
      </c>
      <c r="E493" t="s">
        <v>4</v>
      </c>
      <c r="F493" s="5">
        <v>44702</v>
      </c>
      <c r="G493">
        <v>157274711</v>
      </c>
      <c r="H493" s="5">
        <v>44729</v>
      </c>
      <c r="I493">
        <v>9937</v>
      </c>
      <c r="J493" s="9">
        <v>651.21</v>
      </c>
      <c r="K493" s="9">
        <v>524.96</v>
      </c>
      <c r="L493" s="9">
        <v>6471073.7699999996</v>
      </c>
      <c r="M493" s="9">
        <v>5216527.5199999996</v>
      </c>
      <c r="N493" s="9">
        <v>1254546.25</v>
      </c>
    </row>
    <row r="494" spans="1:14" x14ac:dyDescent="0.2">
      <c r="A494" t="s">
        <v>9</v>
      </c>
      <c r="B494" t="s">
        <v>58</v>
      </c>
      <c r="C494" t="s">
        <v>11</v>
      </c>
      <c r="D494" t="s">
        <v>7</v>
      </c>
      <c r="E494" t="s">
        <v>15</v>
      </c>
      <c r="F494" s="5">
        <v>44026</v>
      </c>
      <c r="G494">
        <v>581120812</v>
      </c>
      <c r="H494" s="5">
        <v>44059</v>
      </c>
      <c r="I494">
        <v>5417</v>
      </c>
      <c r="J494" s="9">
        <v>47.45</v>
      </c>
      <c r="K494" s="9">
        <v>31.79</v>
      </c>
      <c r="L494" s="9">
        <v>257036.65</v>
      </c>
      <c r="M494" s="9">
        <v>172206.43</v>
      </c>
      <c r="N494" s="9">
        <v>84830.22</v>
      </c>
    </row>
    <row r="495" spans="1:14" x14ac:dyDescent="0.2">
      <c r="A495" t="s">
        <v>9</v>
      </c>
      <c r="B495" t="s">
        <v>121</v>
      </c>
      <c r="C495" t="s">
        <v>45</v>
      </c>
      <c r="D495" t="s">
        <v>7</v>
      </c>
      <c r="E495" t="s">
        <v>23</v>
      </c>
      <c r="F495" s="5">
        <v>44066</v>
      </c>
      <c r="G495">
        <v>171722590</v>
      </c>
      <c r="H495" s="5">
        <v>44104</v>
      </c>
      <c r="I495">
        <v>5385</v>
      </c>
      <c r="J495" s="9">
        <v>9.33</v>
      </c>
      <c r="K495" s="9">
        <v>6.92</v>
      </c>
      <c r="L495" s="9">
        <v>50242.05</v>
      </c>
      <c r="M495" s="9">
        <v>37264.199999999997</v>
      </c>
      <c r="N495" s="9">
        <v>12977.85</v>
      </c>
    </row>
    <row r="496" spans="1:14" x14ac:dyDescent="0.2">
      <c r="A496" t="s">
        <v>9</v>
      </c>
      <c r="B496" t="s">
        <v>148</v>
      </c>
      <c r="C496" t="s">
        <v>29</v>
      </c>
      <c r="D496" t="s">
        <v>7</v>
      </c>
      <c r="E496" t="s">
        <v>15</v>
      </c>
      <c r="F496" s="5">
        <v>42098</v>
      </c>
      <c r="G496">
        <v>458816373</v>
      </c>
      <c r="H496" s="5">
        <v>42110</v>
      </c>
      <c r="I496">
        <v>2815</v>
      </c>
      <c r="J496" s="9">
        <v>651.21</v>
      </c>
      <c r="K496" s="9">
        <v>524.96</v>
      </c>
      <c r="L496" s="9">
        <v>1833156.15</v>
      </c>
      <c r="M496" s="9">
        <v>1477762.4</v>
      </c>
      <c r="N496" s="9">
        <v>355393.75</v>
      </c>
    </row>
    <row r="497" spans="1:14" x14ac:dyDescent="0.2">
      <c r="A497" t="s">
        <v>12</v>
      </c>
      <c r="B497" t="s">
        <v>172</v>
      </c>
      <c r="C497" t="s">
        <v>11</v>
      </c>
      <c r="D497" t="s">
        <v>7</v>
      </c>
      <c r="E497" t="s">
        <v>23</v>
      </c>
      <c r="F497" s="5">
        <v>43328</v>
      </c>
      <c r="G497">
        <v>342450988</v>
      </c>
      <c r="H497" s="5">
        <v>43341</v>
      </c>
      <c r="I497">
        <v>7712</v>
      </c>
      <c r="J497" s="9">
        <v>47.45</v>
      </c>
      <c r="K497" s="9">
        <v>31.79</v>
      </c>
      <c r="L497" s="9">
        <v>365934.4</v>
      </c>
      <c r="M497" s="9">
        <v>245164.48</v>
      </c>
      <c r="N497" s="9">
        <v>120769.92</v>
      </c>
    </row>
    <row r="498" spans="1:14" x14ac:dyDescent="0.2">
      <c r="A498" t="s">
        <v>9</v>
      </c>
      <c r="B498" t="s">
        <v>80</v>
      </c>
      <c r="C498" t="s">
        <v>65</v>
      </c>
      <c r="D498" t="s">
        <v>7</v>
      </c>
      <c r="E498" t="s">
        <v>15</v>
      </c>
      <c r="F498" s="5">
        <v>43695</v>
      </c>
      <c r="G498">
        <v>142987763</v>
      </c>
      <c r="H498" s="5">
        <v>43709</v>
      </c>
      <c r="I498">
        <v>2112</v>
      </c>
      <c r="J498" s="9">
        <v>668.27</v>
      </c>
      <c r="K498" s="9">
        <v>502.54</v>
      </c>
      <c r="L498" s="9">
        <v>1411386.24</v>
      </c>
      <c r="M498" s="9">
        <v>1061364.48</v>
      </c>
      <c r="N498" s="9">
        <v>350021.76</v>
      </c>
    </row>
    <row r="499" spans="1:14" x14ac:dyDescent="0.2">
      <c r="A499" t="s">
        <v>17</v>
      </c>
      <c r="B499" t="s">
        <v>135</v>
      </c>
      <c r="C499" t="s">
        <v>22</v>
      </c>
      <c r="D499" t="s">
        <v>7</v>
      </c>
      <c r="E499" t="s">
        <v>15</v>
      </c>
      <c r="F499" s="5">
        <v>43994</v>
      </c>
      <c r="G499">
        <v>251100528</v>
      </c>
      <c r="H499" s="5">
        <v>44017</v>
      </c>
      <c r="I499">
        <v>5081</v>
      </c>
      <c r="J499" s="9">
        <v>109.28</v>
      </c>
      <c r="K499" s="9">
        <v>35.840000000000003</v>
      </c>
      <c r="L499" s="9">
        <v>555251.68000000005</v>
      </c>
      <c r="M499" s="9">
        <v>182103.04000000001</v>
      </c>
      <c r="N499" s="9">
        <v>373148.64</v>
      </c>
    </row>
    <row r="500" spans="1:14" x14ac:dyDescent="0.2">
      <c r="A500" t="s">
        <v>17</v>
      </c>
      <c r="B500" t="s">
        <v>28</v>
      </c>
      <c r="C500" t="s">
        <v>31</v>
      </c>
      <c r="D500" t="s">
        <v>3</v>
      </c>
      <c r="E500" t="s">
        <v>15</v>
      </c>
      <c r="F500" s="5">
        <v>43941</v>
      </c>
      <c r="G500">
        <v>677775609</v>
      </c>
      <c r="H500" s="5">
        <v>43956</v>
      </c>
      <c r="I500">
        <v>7719</v>
      </c>
      <c r="J500" s="9">
        <v>437.2</v>
      </c>
      <c r="K500" s="9">
        <v>263.33</v>
      </c>
      <c r="L500" s="9">
        <v>3374746.8</v>
      </c>
      <c r="M500" s="9">
        <v>2032644.27</v>
      </c>
      <c r="N500" s="9">
        <v>1342102.53</v>
      </c>
    </row>
    <row r="501" spans="1:14" x14ac:dyDescent="0.2">
      <c r="A501" t="s">
        <v>9</v>
      </c>
      <c r="B501" t="s">
        <v>151</v>
      </c>
      <c r="C501" t="s">
        <v>6</v>
      </c>
      <c r="D501" t="s">
        <v>7</v>
      </c>
      <c r="E501" t="s">
        <v>4</v>
      </c>
      <c r="F501" s="5">
        <v>44454</v>
      </c>
      <c r="G501">
        <v>604311835</v>
      </c>
      <c r="H501" s="5">
        <v>44504</v>
      </c>
      <c r="I501">
        <v>8156</v>
      </c>
      <c r="J501" s="9">
        <v>152.58000000000001</v>
      </c>
      <c r="K501" s="9">
        <v>97.44</v>
      </c>
      <c r="L501" s="9">
        <v>1244442.48</v>
      </c>
      <c r="M501" s="9">
        <v>794720.64</v>
      </c>
      <c r="N501" s="9">
        <v>449721.84</v>
      </c>
    </row>
    <row r="502" spans="1:14" x14ac:dyDescent="0.2">
      <c r="A502" t="s">
        <v>9</v>
      </c>
      <c r="B502" t="s">
        <v>170</v>
      </c>
      <c r="C502" t="s">
        <v>29</v>
      </c>
      <c r="D502" t="s">
        <v>3</v>
      </c>
      <c r="E502" t="s">
        <v>23</v>
      </c>
      <c r="F502" s="5">
        <v>44646</v>
      </c>
      <c r="G502">
        <v>632320535</v>
      </c>
      <c r="H502" s="5">
        <v>44648</v>
      </c>
      <c r="I502">
        <v>6553</v>
      </c>
      <c r="J502" s="9">
        <v>651.21</v>
      </c>
      <c r="K502" s="9">
        <v>524.96</v>
      </c>
      <c r="L502" s="9">
        <v>4267379.13</v>
      </c>
      <c r="M502" s="9">
        <v>3440062.88</v>
      </c>
      <c r="N502" s="9">
        <v>827316.25</v>
      </c>
    </row>
    <row r="503" spans="1:14" x14ac:dyDescent="0.2">
      <c r="A503" t="s">
        <v>0</v>
      </c>
      <c r="B503" t="s">
        <v>97</v>
      </c>
      <c r="C503" t="s">
        <v>6</v>
      </c>
      <c r="D503" t="s">
        <v>3</v>
      </c>
      <c r="E503" t="s">
        <v>15</v>
      </c>
      <c r="F503" s="5">
        <v>43944</v>
      </c>
      <c r="G503">
        <v>533725535</v>
      </c>
      <c r="H503" s="5">
        <v>43981</v>
      </c>
      <c r="I503">
        <v>101</v>
      </c>
      <c r="J503" s="9">
        <v>152.58000000000001</v>
      </c>
      <c r="K503" s="9">
        <v>97.44</v>
      </c>
      <c r="L503" s="9">
        <v>15410.58</v>
      </c>
      <c r="M503" s="9">
        <v>9841.44</v>
      </c>
      <c r="N503" s="9">
        <v>5569.14</v>
      </c>
    </row>
    <row r="504" spans="1:14" x14ac:dyDescent="0.2">
      <c r="A504" t="s">
        <v>9</v>
      </c>
      <c r="B504" t="s">
        <v>83</v>
      </c>
      <c r="C504" t="s">
        <v>19</v>
      </c>
      <c r="D504" t="s">
        <v>3</v>
      </c>
      <c r="E504" t="s">
        <v>15</v>
      </c>
      <c r="F504" s="5">
        <v>42317</v>
      </c>
      <c r="G504">
        <v>600763165</v>
      </c>
      <c r="H504" s="5">
        <v>42346</v>
      </c>
      <c r="I504">
        <v>8026</v>
      </c>
      <c r="J504" s="9">
        <v>81.73</v>
      </c>
      <c r="K504" s="9">
        <v>56.67</v>
      </c>
      <c r="L504" s="9">
        <v>655964.98</v>
      </c>
      <c r="M504" s="9">
        <v>454833.42</v>
      </c>
      <c r="N504" s="9">
        <v>201131.56</v>
      </c>
    </row>
    <row r="505" spans="1:14" x14ac:dyDescent="0.2">
      <c r="A505" t="s">
        <v>20</v>
      </c>
      <c r="B505" t="s">
        <v>140</v>
      </c>
      <c r="C505" t="s">
        <v>57</v>
      </c>
      <c r="D505" t="s">
        <v>7</v>
      </c>
      <c r="E505" t="s">
        <v>15</v>
      </c>
      <c r="F505" s="5">
        <v>42393</v>
      </c>
      <c r="G505">
        <v>295982253</v>
      </c>
      <c r="H505" s="5">
        <v>42437</v>
      </c>
      <c r="I505">
        <v>6581</v>
      </c>
      <c r="J505" s="9">
        <v>154.06</v>
      </c>
      <c r="K505" s="9">
        <v>90.93</v>
      </c>
      <c r="L505" s="9">
        <v>1013868.86</v>
      </c>
      <c r="M505" s="9">
        <v>598410.32999999996</v>
      </c>
      <c r="N505" s="9">
        <v>415458.53</v>
      </c>
    </row>
    <row r="506" spans="1:14" x14ac:dyDescent="0.2">
      <c r="A506" t="s">
        <v>9</v>
      </c>
      <c r="B506" t="s">
        <v>117</v>
      </c>
      <c r="C506" t="s">
        <v>36</v>
      </c>
      <c r="D506" t="s">
        <v>7</v>
      </c>
      <c r="E506" t="s">
        <v>4</v>
      </c>
      <c r="F506" s="5">
        <v>42653</v>
      </c>
      <c r="G506">
        <v>502244126</v>
      </c>
      <c r="H506" s="5">
        <v>42660</v>
      </c>
      <c r="I506">
        <v>4053</v>
      </c>
      <c r="J506" s="9">
        <v>421.89</v>
      </c>
      <c r="K506" s="9">
        <v>364.69</v>
      </c>
      <c r="L506" s="9">
        <v>1709920.17</v>
      </c>
      <c r="M506" s="9">
        <v>1478088.57</v>
      </c>
      <c r="N506" s="9">
        <v>231831.6</v>
      </c>
    </row>
    <row r="507" spans="1:14" x14ac:dyDescent="0.2">
      <c r="A507" t="s">
        <v>17</v>
      </c>
      <c r="B507" t="s">
        <v>59</v>
      </c>
      <c r="C507" t="s">
        <v>19</v>
      </c>
      <c r="D507" t="s">
        <v>7</v>
      </c>
      <c r="E507" t="s">
        <v>15</v>
      </c>
      <c r="F507" s="5">
        <v>44388</v>
      </c>
      <c r="G507">
        <v>372722613</v>
      </c>
      <c r="H507" s="5">
        <v>44426</v>
      </c>
      <c r="I507">
        <v>5759</v>
      </c>
      <c r="J507" s="9">
        <v>81.73</v>
      </c>
      <c r="K507" s="9">
        <v>56.67</v>
      </c>
      <c r="L507" s="9">
        <v>470683.07</v>
      </c>
      <c r="M507" s="9">
        <v>326362.53000000003</v>
      </c>
      <c r="N507" s="9">
        <v>144320.54</v>
      </c>
    </row>
    <row r="508" spans="1:14" x14ac:dyDescent="0.2">
      <c r="A508" t="s">
        <v>9</v>
      </c>
      <c r="B508" t="s">
        <v>177</v>
      </c>
      <c r="C508" t="s">
        <v>6</v>
      </c>
      <c r="D508" t="s">
        <v>7</v>
      </c>
      <c r="E508" t="s">
        <v>8</v>
      </c>
      <c r="F508" s="5">
        <v>44584</v>
      </c>
      <c r="G508">
        <v>480904042</v>
      </c>
      <c r="H508" s="5">
        <v>44597</v>
      </c>
      <c r="I508">
        <v>9048</v>
      </c>
      <c r="J508" s="9">
        <v>152.58000000000001</v>
      </c>
      <c r="K508" s="9">
        <v>97.44</v>
      </c>
      <c r="L508" s="9">
        <v>1380543.84</v>
      </c>
      <c r="M508" s="9">
        <v>881637.12</v>
      </c>
      <c r="N508" s="9">
        <v>498906.72</v>
      </c>
    </row>
    <row r="509" spans="1:14" x14ac:dyDescent="0.2">
      <c r="A509" t="s">
        <v>17</v>
      </c>
      <c r="B509" t="s">
        <v>149</v>
      </c>
      <c r="C509" t="s">
        <v>65</v>
      </c>
      <c r="D509" t="s">
        <v>7</v>
      </c>
      <c r="E509" t="s">
        <v>15</v>
      </c>
      <c r="F509" s="5">
        <v>44506</v>
      </c>
      <c r="G509">
        <v>570587241</v>
      </c>
      <c r="H509" s="5">
        <v>44508</v>
      </c>
      <c r="I509">
        <v>8299</v>
      </c>
      <c r="J509" s="9">
        <v>668.27</v>
      </c>
      <c r="K509" s="9">
        <v>502.54</v>
      </c>
      <c r="L509" s="9">
        <v>5545972.7300000004</v>
      </c>
      <c r="M509" s="9">
        <v>4170579.46</v>
      </c>
      <c r="N509" s="9">
        <v>1375393.27</v>
      </c>
    </row>
    <row r="510" spans="1:14" x14ac:dyDescent="0.2">
      <c r="A510" t="s">
        <v>12</v>
      </c>
      <c r="B510" t="s">
        <v>108</v>
      </c>
      <c r="C510" t="s">
        <v>14</v>
      </c>
      <c r="D510" t="s">
        <v>7</v>
      </c>
      <c r="E510" t="s">
        <v>23</v>
      </c>
      <c r="F510" s="5">
        <v>42882</v>
      </c>
      <c r="G510">
        <v>905883538</v>
      </c>
      <c r="H510" s="5">
        <v>42918</v>
      </c>
      <c r="I510">
        <v>9925</v>
      </c>
      <c r="J510" s="9">
        <v>205.7</v>
      </c>
      <c r="K510" s="9">
        <v>117.11</v>
      </c>
      <c r="L510" s="9">
        <v>2041572.5</v>
      </c>
      <c r="M510" s="9">
        <v>1162316.75</v>
      </c>
      <c r="N510" s="9">
        <v>879255.75</v>
      </c>
    </row>
    <row r="511" spans="1:14" x14ac:dyDescent="0.2">
      <c r="A511" t="s">
        <v>0</v>
      </c>
      <c r="B511" t="s">
        <v>34</v>
      </c>
      <c r="C511" t="s">
        <v>57</v>
      </c>
      <c r="D511" t="s">
        <v>7</v>
      </c>
      <c r="E511" t="s">
        <v>15</v>
      </c>
      <c r="F511" s="5">
        <v>42717</v>
      </c>
      <c r="G511">
        <v>921216762</v>
      </c>
      <c r="H511" s="5">
        <v>42749</v>
      </c>
      <c r="I511">
        <v>7366</v>
      </c>
      <c r="J511" s="9">
        <v>154.06</v>
      </c>
      <c r="K511" s="9">
        <v>90.93</v>
      </c>
      <c r="L511" s="9">
        <v>1134805.96</v>
      </c>
      <c r="M511" s="9">
        <v>669790.38</v>
      </c>
      <c r="N511" s="9">
        <v>465015.58</v>
      </c>
    </row>
    <row r="512" spans="1:14" x14ac:dyDescent="0.2">
      <c r="A512" t="s">
        <v>9</v>
      </c>
      <c r="B512" t="s">
        <v>118</v>
      </c>
      <c r="C512" t="s">
        <v>57</v>
      </c>
      <c r="D512" t="s">
        <v>3</v>
      </c>
      <c r="E512" t="s">
        <v>4</v>
      </c>
      <c r="F512" s="5">
        <v>42711</v>
      </c>
      <c r="G512">
        <v>571323239</v>
      </c>
      <c r="H512" s="5">
        <v>42736</v>
      </c>
      <c r="I512">
        <v>6097</v>
      </c>
      <c r="J512" s="9">
        <v>154.06</v>
      </c>
      <c r="K512" s="9">
        <v>90.93</v>
      </c>
      <c r="L512" s="9">
        <v>939303.82</v>
      </c>
      <c r="M512" s="9">
        <v>554400.21</v>
      </c>
      <c r="N512" s="9">
        <v>384903.61</v>
      </c>
    </row>
    <row r="513" spans="1:14" x14ac:dyDescent="0.2">
      <c r="A513" t="s">
        <v>9</v>
      </c>
      <c r="B513" t="s">
        <v>99</v>
      </c>
      <c r="C513" t="s">
        <v>31</v>
      </c>
      <c r="D513" t="s">
        <v>3</v>
      </c>
      <c r="E513" t="s">
        <v>4</v>
      </c>
      <c r="F513" s="5">
        <v>43644</v>
      </c>
      <c r="G513">
        <v>781251800</v>
      </c>
      <c r="H513" s="5">
        <v>43679</v>
      </c>
      <c r="I513">
        <v>8623</v>
      </c>
      <c r="J513" s="9">
        <v>437.2</v>
      </c>
      <c r="K513" s="9">
        <v>263.33</v>
      </c>
      <c r="L513" s="9">
        <v>3769975.6</v>
      </c>
      <c r="M513" s="9">
        <v>2270694.59</v>
      </c>
      <c r="N513" s="9">
        <v>1499281.01</v>
      </c>
    </row>
    <row r="514" spans="1:14" x14ac:dyDescent="0.2">
      <c r="A514" t="s">
        <v>12</v>
      </c>
      <c r="B514" t="s">
        <v>67</v>
      </c>
      <c r="C514" t="s">
        <v>36</v>
      </c>
      <c r="D514" t="s">
        <v>7</v>
      </c>
      <c r="E514" t="s">
        <v>8</v>
      </c>
      <c r="F514" s="5">
        <v>44345</v>
      </c>
      <c r="G514">
        <v>296363770</v>
      </c>
      <c r="H514" s="5">
        <v>44390</v>
      </c>
      <c r="I514">
        <v>9480</v>
      </c>
      <c r="J514" s="9">
        <v>421.89</v>
      </c>
      <c r="K514" s="9">
        <v>364.69</v>
      </c>
      <c r="L514" s="9">
        <v>3999517.2</v>
      </c>
      <c r="M514" s="9">
        <v>3457261.2</v>
      </c>
      <c r="N514" s="9">
        <v>542256</v>
      </c>
    </row>
    <row r="515" spans="1:14" x14ac:dyDescent="0.2">
      <c r="A515" t="s">
        <v>17</v>
      </c>
      <c r="B515" t="s">
        <v>42</v>
      </c>
      <c r="C515" t="s">
        <v>57</v>
      </c>
      <c r="D515" t="s">
        <v>3</v>
      </c>
      <c r="E515" t="s">
        <v>23</v>
      </c>
      <c r="F515" s="5">
        <v>44100</v>
      </c>
      <c r="G515">
        <v>632332980</v>
      </c>
      <c r="H515" s="5">
        <v>44129</v>
      </c>
      <c r="I515">
        <v>236</v>
      </c>
      <c r="J515" s="9">
        <v>154.06</v>
      </c>
      <c r="K515" s="9">
        <v>90.93</v>
      </c>
      <c r="L515" s="9">
        <v>36358.160000000003</v>
      </c>
      <c r="M515" s="9">
        <v>21459.48</v>
      </c>
      <c r="N515" s="9">
        <v>14898.68</v>
      </c>
    </row>
    <row r="516" spans="1:14" x14ac:dyDescent="0.2">
      <c r="A516" t="s">
        <v>17</v>
      </c>
      <c r="B516" t="s">
        <v>85</v>
      </c>
      <c r="C516" t="s">
        <v>31</v>
      </c>
      <c r="D516" t="s">
        <v>7</v>
      </c>
      <c r="E516" t="s">
        <v>23</v>
      </c>
      <c r="F516" s="5">
        <v>43479</v>
      </c>
      <c r="G516">
        <v>225145757</v>
      </c>
      <c r="H516" s="5">
        <v>43501</v>
      </c>
      <c r="I516">
        <v>4487</v>
      </c>
      <c r="J516" s="9">
        <v>437.2</v>
      </c>
      <c r="K516" s="9">
        <v>263.33</v>
      </c>
      <c r="L516" s="9">
        <v>1961716.4</v>
      </c>
      <c r="M516" s="9">
        <v>1181561.71</v>
      </c>
      <c r="N516" s="9">
        <v>780154.69</v>
      </c>
    </row>
    <row r="517" spans="1:14" x14ac:dyDescent="0.2">
      <c r="A517" t="s">
        <v>9</v>
      </c>
      <c r="B517" t="s">
        <v>167</v>
      </c>
      <c r="C517" t="s">
        <v>6</v>
      </c>
      <c r="D517" t="s">
        <v>3</v>
      </c>
      <c r="E517" t="s">
        <v>23</v>
      </c>
      <c r="F517" s="5">
        <v>44090</v>
      </c>
      <c r="G517">
        <v>281100928</v>
      </c>
      <c r="H517" s="5">
        <v>44138</v>
      </c>
      <c r="I517">
        <v>2866</v>
      </c>
      <c r="J517" s="9">
        <v>152.58000000000001</v>
      </c>
      <c r="K517" s="9">
        <v>97.44</v>
      </c>
      <c r="L517" s="9">
        <v>437294.28</v>
      </c>
      <c r="M517" s="9">
        <v>279263.03999999998</v>
      </c>
      <c r="N517" s="9">
        <v>158031.24</v>
      </c>
    </row>
    <row r="518" spans="1:14" x14ac:dyDescent="0.2">
      <c r="A518" t="s">
        <v>17</v>
      </c>
      <c r="B518" t="s">
        <v>42</v>
      </c>
      <c r="C518" t="s">
        <v>6</v>
      </c>
      <c r="D518" t="s">
        <v>3</v>
      </c>
      <c r="E518" t="s">
        <v>23</v>
      </c>
      <c r="F518" s="5">
        <v>43546</v>
      </c>
      <c r="G518">
        <v>726809823</v>
      </c>
      <c r="H518" s="5">
        <v>43590</v>
      </c>
      <c r="I518">
        <v>8033</v>
      </c>
      <c r="J518" s="9">
        <v>152.58000000000001</v>
      </c>
      <c r="K518" s="9">
        <v>97.44</v>
      </c>
      <c r="L518" s="9">
        <v>1225675.1399999999</v>
      </c>
      <c r="M518" s="9">
        <v>782735.52</v>
      </c>
      <c r="N518" s="9">
        <v>442939.62</v>
      </c>
    </row>
    <row r="519" spans="1:14" x14ac:dyDescent="0.2">
      <c r="A519" t="s">
        <v>9</v>
      </c>
      <c r="B519" t="s">
        <v>182</v>
      </c>
      <c r="C519" t="s">
        <v>65</v>
      </c>
      <c r="D519" t="s">
        <v>3</v>
      </c>
      <c r="E519" t="s">
        <v>15</v>
      </c>
      <c r="F519" s="5">
        <v>43581</v>
      </c>
      <c r="G519">
        <v>659196269</v>
      </c>
      <c r="H519" s="5">
        <v>43617</v>
      </c>
      <c r="I519">
        <v>9680</v>
      </c>
      <c r="J519" s="9">
        <v>668.27</v>
      </c>
      <c r="K519" s="9">
        <v>502.54</v>
      </c>
      <c r="L519" s="9">
        <v>6468853.5999999996</v>
      </c>
      <c r="M519" s="9">
        <v>4864587.2</v>
      </c>
      <c r="N519" s="9">
        <v>1604266.4</v>
      </c>
    </row>
    <row r="520" spans="1:14" x14ac:dyDescent="0.2">
      <c r="A520" t="s">
        <v>9</v>
      </c>
      <c r="B520" t="s">
        <v>38</v>
      </c>
      <c r="C520" t="s">
        <v>19</v>
      </c>
      <c r="D520" t="s">
        <v>7</v>
      </c>
      <c r="E520" t="s">
        <v>23</v>
      </c>
      <c r="F520" s="5">
        <v>44128</v>
      </c>
      <c r="G520">
        <v>595496594</v>
      </c>
      <c r="H520" s="5">
        <v>44139</v>
      </c>
      <c r="I520">
        <v>9530</v>
      </c>
      <c r="J520" s="9">
        <v>81.73</v>
      </c>
      <c r="K520" s="9">
        <v>56.67</v>
      </c>
      <c r="L520" s="9">
        <v>778886.9</v>
      </c>
      <c r="M520" s="9">
        <v>540065.1</v>
      </c>
      <c r="N520" s="9">
        <v>238821.8</v>
      </c>
    </row>
    <row r="521" spans="1:14" x14ac:dyDescent="0.2">
      <c r="A521" t="s">
        <v>17</v>
      </c>
      <c r="B521" t="s">
        <v>149</v>
      </c>
      <c r="C521" t="s">
        <v>31</v>
      </c>
      <c r="D521" t="s">
        <v>7</v>
      </c>
      <c r="E521" t="s">
        <v>8</v>
      </c>
      <c r="F521" s="5">
        <v>42504</v>
      </c>
      <c r="G521">
        <v>223259627</v>
      </c>
      <c r="H521" s="5">
        <v>42554</v>
      </c>
      <c r="I521">
        <v>6340</v>
      </c>
      <c r="J521" s="9">
        <v>437.2</v>
      </c>
      <c r="K521" s="9">
        <v>263.33</v>
      </c>
      <c r="L521" s="9">
        <v>2771848</v>
      </c>
      <c r="M521" s="9">
        <v>1669512.2</v>
      </c>
      <c r="N521" s="9">
        <v>1102335.8</v>
      </c>
    </row>
    <row r="522" spans="1:14" x14ac:dyDescent="0.2">
      <c r="A522" t="s">
        <v>9</v>
      </c>
      <c r="B522" t="s">
        <v>191</v>
      </c>
      <c r="C522" t="s">
        <v>57</v>
      </c>
      <c r="D522" t="s">
        <v>3</v>
      </c>
      <c r="E522" t="s">
        <v>23</v>
      </c>
      <c r="F522" s="5">
        <v>43306</v>
      </c>
      <c r="G522">
        <v>650346696</v>
      </c>
      <c r="H522" s="5">
        <v>43346</v>
      </c>
      <c r="I522">
        <v>894</v>
      </c>
      <c r="J522" s="9">
        <v>154.06</v>
      </c>
      <c r="K522" s="9">
        <v>90.93</v>
      </c>
      <c r="L522" s="9">
        <v>137729.64000000001</v>
      </c>
      <c r="M522" s="9">
        <v>81291.42</v>
      </c>
      <c r="N522" s="9">
        <v>56438.22</v>
      </c>
    </row>
    <row r="523" spans="1:14" x14ac:dyDescent="0.2">
      <c r="A523" t="s">
        <v>9</v>
      </c>
      <c r="B523" t="s">
        <v>194</v>
      </c>
      <c r="C523" t="s">
        <v>19</v>
      </c>
      <c r="D523" t="s">
        <v>7</v>
      </c>
      <c r="E523" t="s">
        <v>23</v>
      </c>
      <c r="F523" s="5">
        <v>44711</v>
      </c>
      <c r="G523">
        <v>354931628</v>
      </c>
      <c r="H523" s="5">
        <v>44720</v>
      </c>
      <c r="I523">
        <v>1011</v>
      </c>
      <c r="J523" s="9">
        <v>81.73</v>
      </c>
      <c r="K523" s="9">
        <v>56.67</v>
      </c>
      <c r="L523" s="9">
        <v>82629.03</v>
      </c>
      <c r="M523" s="9">
        <v>57293.37</v>
      </c>
      <c r="N523" s="9">
        <v>25335.66</v>
      </c>
    </row>
    <row r="524" spans="1:14" x14ac:dyDescent="0.2">
      <c r="A524" t="s">
        <v>17</v>
      </c>
      <c r="B524" t="s">
        <v>25</v>
      </c>
      <c r="C524" t="s">
        <v>6</v>
      </c>
      <c r="D524" t="s">
        <v>3</v>
      </c>
      <c r="E524" t="s">
        <v>4</v>
      </c>
      <c r="F524" s="5">
        <v>42204</v>
      </c>
      <c r="G524">
        <v>135500752</v>
      </c>
      <c r="H524" s="5">
        <v>42206</v>
      </c>
      <c r="I524">
        <v>6539</v>
      </c>
      <c r="J524" s="9">
        <v>152.58000000000001</v>
      </c>
      <c r="K524" s="9">
        <v>97.44</v>
      </c>
      <c r="L524" s="9">
        <v>997720.62</v>
      </c>
      <c r="M524" s="9">
        <v>637160.16</v>
      </c>
      <c r="N524" s="9">
        <v>360560.46</v>
      </c>
    </row>
    <row r="525" spans="1:14" x14ac:dyDescent="0.2">
      <c r="A525" t="s">
        <v>0</v>
      </c>
      <c r="B525" t="s">
        <v>160</v>
      </c>
      <c r="C525" t="s">
        <v>14</v>
      </c>
      <c r="D525" t="s">
        <v>3</v>
      </c>
      <c r="E525" t="s">
        <v>23</v>
      </c>
      <c r="F525" s="5">
        <v>42436</v>
      </c>
      <c r="G525">
        <v>860852897</v>
      </c>
      <c r="H525" s="5">
        <v>42485</v>
      </c>
      <c r="I525">
        <v>4357</v>
      </c>
      <c r="J525" s="9">
        <v>205.7</v>
      </c>
      <c r="K525" s="9">
        <v>117.11</v>
      </c>
      <c r="L525" s="9">
        <v>896234.9</v>
      </c>
      <c r="M525" s="9">
        <v>510248.27</v>
      </c>
      <c r="N525" s="9">
        <v>385986.63</v>
      </c>
    </row>
    <row r="526" spans="1:14" x14ac:dyDescent="0.2">
      <c r="A526" t="s">
        <v>17</v>
      </c>
      <c r="B526" t="s">
        <v>75</v>
      </c>
      <c r="C526" t="s">
        <v>57</v>
      </c>
      <c r="D526" t="s">
        <v>7</v>
      </c>
      <c r="E526" t="s">
        <v>23</v>
      </c>
      <c r="F526" s="5">
        <v>43366</v>
      </c>
      <c r="G526">
        <v>320099389</v>
      </c>
      <c r="H526" s="5">
        <v>43406</v>
      </c>
      <c r="I526">
        <v>3377</v>
      </c>
      <c r="J526" s="9">
        <v>154.06</v>
      </c>
      <c r="K526" s="9">
        <v>90.93</v>
      </c>
      <c r="L526" s="9">
        <v>520260.62</v>
      </c>
      <c r="M526" s="9">
        <v>307070.61</v>
      </c>
      <c r="N526" s="9">
        <v>213190.01</v>
      </c>
    </row>
    <row r="527" spans="1:14" x14ac:dyDescent="0.2">
      <c r="A527" t="s">
        <v>9</v>
      </c>
      <c r="B527" t="s">
        <v>121</v>
      </c>
      <c r="C527" t="s">
        <v>29</v>
      </c>
      <c r="D527" t="s">
        <v>7</v>
      </c>
      <c r="E527" t="s">
        <v>4</v>
      </c>
      <c r="F527" s="5">
        <v>44881</v>
      </c>
      <c r="G527">
        <v>872664058</v>
      </c>
      <c r="H527" s="5">
        <v>44890</v>
      </c>
      <c r="I527">
        <v>9542</v>
      </c>
      <c r="J527" s="9">
        <v>651.21</v>
      </c>
      <c r="K527" s="9">
        <v>524.96</v>
      </c>
      <c r="L527" s="9">
        <v>6213845.8200000003</v>
      </c>
      <c r="M527" s="9">
        <v>5009168.32</v>
      </c>
      <c r="N527" s="9">
        <v>1204677.5</v>
      </c>
    </row>
    <row r="528" spans="1:14" x14ac:dyDescent="0.2">
      <c r="A528" t="s">
        <v>12</v>
      </c>
      <c r="B528" t="s">
        <v>32</v>
      </c>
      <c r="C528" t="s">
        <v>14</v>
      </c>
      <c r="D528" t="s">
        <v>7</v>
      </c>
      <c r="E528" t="s">
        <v>23</v>
      </c>
      <c r="F528" s="5">
        <v>44181</v>
      </c>
      <c r="G528">
        <v>898283231</v>
      </c>
      <c r="H528" s="5">
        <v>44183</v>
      </c>
      <c r="I528">
        <v>825</v>
      </c>
      <c r="J528" s="9">
        <v>205.7</v>
      </c>
      <c r="K528" s="9">
        <v>117.11</v>
      </c>
      <c r="L528" s="9">
        <v>169702.5</v>
      </c>
      <c r="M528" s="9">
        <v>96615.75</v>
      </c>
      <c r="N528" s="9">
        <v>73086.75</v>
      </c>
    </row>
    <row r="529" spans="1:14" x14ac:dyDescent="0.2">
      <c r="A529" t="s">
        <v>12</v>
      </c>
      <c r="B529" t="s">
        <v>132</v>
      </c>
      <c r="C529" t="s">
        <v>14</v>
      </c>
      <c r="D529" t="s">
        <v>3</v>
      </c>
      <c r="E529" t="s">
        <v>15</v>
      </c>
      <c r="F529" s="5">
        <v>44358</v>
      </c>
      <c r="G529">
        <v>647005736</v>
      </c>
      <c r="H529" s="5">
        <v>44359</v>
      </c>
      <c r="I529">
        <v>2230</v>
      </c>
      <c r="J529" s="9">
        <v>205.7</v>
      </c>
      <c r="K529" s="9">
        <v>117.11</v>
      </c>
      <c r="L529" s="9">
        <v>458711</v>
      </c>
      <c r="M529" s="9">
        <v>261155.3</v>
      </c>
      <c r="N529" s="9">
        <v>197555.7</v>
      </c>
    </row>
    <row r="530" spans="1:14" x14ac:dyDescent="0.2">
      <c r="A530" t="s">
        <v>20</v>
      </c>
      <c r="B530" t="s">
        <v>81</v>
      </c>
      <c r="C530" t="s">
        <v>11</v>
      </c>
      <c r="D530" t="s">
        <v>3</v>
      </c>
      <c r="E530" t="s">
        <v>8</v>
      </c>
      <c r="F530" s="5">
        <v>44195</v>
      </c>
      <c r="G530">
        <v>889192903</v>
      </c>
      <c r="H530" s="5">
        <v>43831</v>
      </c>
      <c r="I530">
        <v>795</v>
      </c>
      <c r="J530" s="9">
        <v>47.45</v>
      </c>
      <c r="K530" s="9">
        <v>31.79</v>
      </c>
      <c r="L530" s="9">
        <v>37722.75</v>
      </c>
      <c r="M530" s="9">
        <v>25273.05</v>
      </c>
      <c r="N530" s="9">
        <v>12449.7</v>
      </c>
    </row>
    <row r="531" spans="1:14" x14ac:dyDescent="0.2">
      <c r="A531" t="s">
        <v>12</v>
      </c>
      <c r="B531" t="s">
        <v>107</v>
      </c>
      <c r="C531" t="s">
        <v>45</v>
      </c>
      <c r="D531" t="s">
        <v>3</v>
      </c>
      <c r="E531" t="s">
        <v>15</v>
      </c>
      <c r="F531" s="5">
        <v>43102</v>
      </c>
      <c r="G531">
        <v>665518558</v>
      </c>
      <c r="H531" s="5">
        <v>43145</v>
      </c>
      <c r="I531">
        <v>585</v>
      </c>
      <c r="J531" s="9">
        <v>9.33</v>
      </c>
      <c r="K531" s="9">
        <v>6.92</v>
      </c>
      <c r="L531" s="9">
        <v>5458.05</v>
      </c>
      <c r="M531" s="9">
        <v>4048.2</v>
      </c>
      <c r="N531" s="9">
        <v>1409.85</v>
      </c>
    </row>
    <row r="532" spans="1:14" x14ac:dyDescent="0.2">
      <c r="A532" t="s">
        <v>9</v>
      </c>
      <c r="B532" t="s">
        <v>157</v>
      </c>
      <c r="C532" t="s">
        <v>36</v>
      </c>
      <c r="D532" t="s">
        <v>7</v>
      </c>
      <c r="E532" t="s">
        <v>8</v>
      </c>
      <c r="F532" s="5">
        <v>44529</v>
      </c>
      <c r="G532">
        <v>436969029</v>
      </c>
      <c r="H532" s="5">
        <v>44547</v>
      </c>
      <c r="I532">
        <v>7701</v>
      </c>
      <c r="J532" s="9">
        <v>421.89</v>
      </c>
      <c r="K532" s="9">
        <v>364.69</v>
      </c>
      <c r="L532" s="9">
        <v>3248974.89</v>
      </c>
      <c r="M532" s="9">
        <v>2808477.69</v>
      </c>
      <c r="N532" s="9">
        <v>440497.2</v>
      </c>
    </row>
    <row r="533" spans="1:14" x14ac:dyDescent="0.2">
      <c r="A533" t="s">
        <v>12</v>
      </c>
      <c r="B533" t="s">
        <v>67</v>
      </c>
      <c r="C533" t="s">
        <v>31</v>
      </c>
      <c r="D533" t="s">
        <v>3</v>
      </c>
      <c r="E533" t="s">
        <v>23</v>
      </c>
      <c r="F533" s="5">
        <v>42583</v>
      </c>
      <c r="G533">
        <v>734843146</v>
      </c>
      <c r="H533" s="5">
        <v>42599</v>
      </c>
      <c r="I533">
        <v>5272</v>
      </c>
      <c r="J533" s="9">
        <v>437.2</v>
      </c>
      <c r="K533" s="9">
        <v>263.33</v>
      </c>
      <c r="L533" s="9">
        <v>2304918.4</v>
      </c>
      <c r="M533" s="9">
        <v>1388275.76</v>
      </c>
      <c r="N533" s="9">
        <v>916642.64</v>
      </c>
    </row>
    <row r="534" spans="1:14" x14ac:dyDescent="0.2">
      <c r="A534" t="s">
        <v>9</v>
      </c>
      <c r="B534" t="s">
        <v>148</v>
      </c>
      <c r="C534" t="s">
        <v>57</v>
      </c>
      <c r="D534" t="s">
        <v>3</v>
      </c>
      <c r="E534" t="s">
        <v>15</v>
      </c>
      <c r="F534" s="5">
        <v>42457</v>
      </c>
      <c r="G534">
        <v>810752236</v>
      </c>
      <c r="H534" s="5">
        <v>42494</v>
      </c>
      <c r="I534">
        <v>8458</v>
      </c>
      <c r="J534" s="9">
        <v>154.06</v>
      </c>
      <c r="K534" s="9">
        <v>90.93</v>
      </c>
      <c r="L534" s="9">
        <v>1303039.48</v>
      </c>
      <c r="M534" s="9">
        <v>769085.94</v>
      </c>
      <c r="N534" s="9">
        <v>533953.54</v>
      </c>
    </row>
    <row r="535" spans="1:14" x14ac:dyDescent="0.2">
      <c r="A535" t="s">
        <v>9</v>
      </c>
      <c r="B535" t="s">
        <v>167</v>
      </c>
      <c r="C535" t="s">
        <v>29</v>
      </c>
      <c r="D535" t="s">
        <v>7</v>
      </c>
      <c r="E535" t="s">
        <v>8</v>
      </c>
      <c r="F535" s="5">
        <v>44385</v>
      </c>
      <c r="G535">
        <v>886620128</v>
      </c>
      <c r="H535" s="5">
        <v>44402</v>
      </c>
      <c r="I535">
        <v>9453</v>
      </c>
      <c r="J535" s="9">
        <v>651.21</v>
      </c>
      <c r="K535" s="9">
        <v>524.96</v>
      </c>
      <c r="L535" s="9">
        <v>6155888.1299999999</v>
      </c>
      <c r="M535" s="9">
        <v>4962446.88</v>
      </c>
      <c r="N535" s="9">
        <v>1193441.25</v>
      </c>
    </row>
    <row r="536" spans="1:14" x14ac:dyDescent="0.2">
      <c r="A536" t="s">
        <v>9</v>
      </c>
      <c r="B536" t="s">
        <v>136</v>
      </c>
      <c r="C536" t="s">
        <v>36</v>
      </c>
      <c r="D536" t="s">
        <v>3</v>
      </c>
      <c r="E536" t="s">
        <v>4</v>
      </c>
      <c r="F536" s="5">
        <v>44450</v>
      </c>
      <c r="G536">
        <v>804683148</v>
      </c>
      <c r="H536" s="5">
        <v>44458</v>
      </c>
      <c r="I536">
        <v>2480</v>
      </c>
      <c r="J536" s="9">
        <v>421.89</v>
      </c>
      <c r="K536" s="9">
        <v>364.69</v>
      </c>
      <c r="L536" s="9">
        <v>1046287.2</v>
      </c>
      <c r="M536" s="9">
        <v>904431.2</v>
      </c>
      <c r="N536" s="9">
        <v>141856</v>
      </c>
    </row>
    <row r="537" spans="1:14" x14ac:dyDescent="0.2">
      <c r="A537" t="s">
        <v>20</v>
      </c>
      <c r="B537" t="s">
        <v>81</v>
      </c>
      <c r="C537" t="s">
        <v>65</v>
      </c>
      <c r="D537" t="s">
        <v>3</v>
      </c>
      <c r="E537" t="s">
        <v>15</v>
      </c>
      <c r="F537" s="5">
        <v>42279</v>
      </c>
      <c r="G537">
        <v>477490127</v>
      </c>
      <c r="H537" s="5">
        <v>42280</v>
      </c>
      <c r="I537">
        <v>8794</v>
      </c>
      <c r="J537" s="9">
        <v>668.27</v>
      </c>
      <c r="K537" s="9">
        <v>502.54</v>
      </c>
      <c r="L537" s="9">
        <v>5876766.3799999999</v>
      </c>
      <c r="M537" s="9">
        <v>4419336.76</v>
      </c>
      <c r="N537" s="9">
        <v>1457429.62</v>
      </c>
    </row>
    <row r="538" spans="1:14" x14ac:dyDescent="0.2">
      <c r="A538" t="s">
        <v>20</v>
      </c>
      <c r="B538" t="s">
        <v>120</v>
      </c>
      <c r="C538" t="s">
        <v>6</v>
      </c>
      <c r="D538" t="s">
        <v>3</v>
      </c>
      <c r="E538" t="s">
        <v>23</v>
      </c>
      <c r="F538" s="5">
        <v>42432</v>
      </c>
      <c r="G538">
        <v>337902390</v>
      </c>
      <c r="H538" s="5">
        <v>42481</v>
      </c>
      <c r="I538">
        <v>1681</v>
      </c>
      <c r="J538" s="9">
        <v>152.58000000000001</v>
      </c>
      <c r="K538" s="9">
        <v>97.44</v>
      </c>
      <c r="L538" s="9">
        <v>256486.98</v>
      </c>
      <c r="M538" s="9">
        <v>163796.64000000001</v>
      </c>
      <c r="N538" s="9">
        <v>92690.34</v>
      </c>
    </row>
    <row r="539" spans="1:14" x14ac:dyDescent="0.2">
      <c r="A539" t="s">
        <v>9</v>
      </c>
      <c r="B539" t="s">
        <v>66</v>
      </c>
      <c r="C539" t="s">
        <v>14</v>
      </c>
      <c r="D539" t="s">
        <v>7</v>
      </c>
      <c r="E539" t="s">
        <v>4</v>
      </c>
      <c r="F539" s="5">
        <v>44661</v>
      </c>
      <c r="G539">
        <v>889093768</v>
      </c>
      <c r="H539" s="5">
        <v>44701</v>
      </c>
      <c r="I539">
        <v>1458</v>
      </c>
      <c r="J539" s="9">
        <v>205.7</v>
      </c>
      <c r="K539" s="9">
        <v>117.11</v>
      </c>
      <c r="L539" s="9">
        <v>299910.59999999998</v>
      </c>
      <c r="M539" s="9">
        <v>170746.38</v>
      </c>
      <c r="N539" s="9">
        <v>129164.22</v>
      </c>
    </row>
    <row r="540" spans="1:14" x14ac:dyDescent="0.2">
      <c r="A540" t="s">
        <v>9</v>
      </c>
      <c r="B540" t="s">
        <v>98</v>
      </c>
      <c r="C540" t="s">
        <v>14</v>
      </c>
      <c r="D540" t="s">
        <v>3</v>
      </c>
      <c r="E540" t="s">
        <v>8</v>
      </c>
      <c r="F540" s="5">
        <v>44414</v>
      </c>
      <c r="G540">
        <v>454550588</v>
      </c>
      <c r="H540" s="5">
        <v>44445</v>
      </c>
      <c r="I540">
        <v>475</v>
      </c>
      <c r="J540" s="9">
        <v>205.7</v>
      </c>
      <c r="K540" s="9">
        <v>117.11</v>
      </c>
      <c r="L540" s="9">
        <v>97707.5</v>
      </c>
      <c r="M540" s="9">
        <v>55627.25</v>
      </c>
      <c r="N540" s="9">
        <v>42080.25</v>
      </c>
    </row>
    <row r="541" spans="1:14" x14ac:dyDescent="0.2">
      <c r="A541" t="s">
        <v>12</v>
      </c>
      <c r="B541" t="s">
        <v>132</v>
      </c>
      <c r="C541" t="s">
        <v>22</v>
      </c>
      <c r="D541" t="s">
        <v>7</v>
      </c>
      <c r="E541" t="s">
        <v>23</v>
      </c>
      <c r="F541" s="5">
        <v>42301</v>
      </c>
      <c r="G541">
        <v>128071677</v>
      </c>
      <c r="H541" s="5">
        <v>42315</v>
      </c>
      <c r="I541">
        <v>8110</v>
      </c>
      <c r="J541" s="9">
        <v>109.28</v>
      </c>
      <c r="K541" s="9">
        <v>35.840000000000003</v>
      </c>
      <c r="L541" s="9">
        <v>886260.8</v>
      </c>
      <c r="M541" s="9">
        <v>290662.40000000002</v>
      </c>
      <c r="N541" s="9">
        <v>595598.4</v>
      </c>
    </row>
    <row r="542" spans="1:14" x14ac:dyDescent="0.2">
      <c r="A542" t="s">
        <v>12</v>
      </c>
      <c r="B542" t="s">
        <v>13</v>
      </c>
      <c r="C542" t="s">
        <v>19</v>
      </c>
      <c r="D542" t="s">
        <v>3</v>
      </c>
      <c r="E542" t="s">
        <v>4</v>
      </c>
      <c r="F542" s="5">
        <v>43860</v>
      </c>
      <c r="G542">
        <v>623768365</v>
      </c>
      <c r="H542" s="5">
        <v>43906</v>
      </c>
      <c r="I542">
        <v>5776</v>
      </c>
      <c r="J542" s="9">
        <v>81.73</v>
      </c>
      <c r="K542" s="9">
        <v>56.67</v>
      </c>
      <c r="L542" s="9">
        <v>472072.48</v>
      </c>
      <c r="M542" s="9">
        <v>327325.92</v>
      </c>
      <c r="N542" s="9">
        <v>144746.56</v>
      </c>
    </row>
    <row r="543" spans="1:14" x14ac:dyDescent="0.2">
      <c r="A543" t="s">
        <v>9</v>
      </c>
      <c r="B543" t="s">
        <v>37</v>
      </c>
      <c r="C543" t="s">
        <v>29</v>
      </c>
      <c r="D543" t="s">
        <v>3</v>
      </c>
      <c r="E543" t="s">
        <v>15</v>
      </c>
      <c r="F543" s="5">
        <v>42784</v>
      </c>
      <c r="G543">
        <v>926064479</v>
      </c>
      <c r="H543" s="5">
        <v>42804</v>
      </c>
      <c r="I543">
        <v>1913</v>
      </c>
      <c r="J543" s="9">
        <v>651.21</v>
      </c>
      <c r="K543" s="9">
        <v>524.96</v>
      </c>
      <c r="L543" s="9">
        <v>1245764.73</v>
      </c>
      <c r="M543" s="9">
        <v>1004248.48</v>
      </c>
      <c r="N543" s="9">
        <v>241516.25</v>
      </c>
    </row>
    <row r="544" spans="1:14" x14ac:dyDescent="0.2">
      <c r="A544" t="s">
        <v>9</v>
      </c>
      <c r="B544" t="s">
        <v>121</v>
      </c>
      <c r="C544" t="s">
        <v>19</v>
      </c>
      <c r="D544" t="s">
        <v>3</v>
      </c>
      <c r="E544" t="s">
        <v>23</v>
      </c>
      <c r="F544" s="5">
        <v>44893</v>
      </c>
      <c r="G544">
        <v>539696347</v>
      </c>
      <c r="H544" s="5">
        <v>44572</v>
      </c>
      <c r="I544">
        <v>6997</v>
      </c>
      <c r="J544" s="9">
        <v>81.73</v>
      </c>
      <c r="K544" s="9">
        <v>56.67</v>
      </c>
      <c r="L544" s="9">
        <v>571864.81000000006</v>
      </c>
      <c r="M544" s="9">
        <v>396519.99</v>
      </c>
      <c r="N544" s="9">
        <v>175344.82</v>
      </c>
    </row>
    <row r="545" spans="1:14" x14ac:dyDescent="0.2">
      <c r="A545" t="s">
        <v>20</v>
      </c>
      <c r="B545" t="s">
        <v>71</v>
      </c>
      <c r="C545" t="s">
        <v>65</v>
      </c>
      <c r="D545" t="s">
        <v>7</v>
      </c>
      <c r="E545" t="s">
        <v>15</v>
      </c>
      <c r="F545" s="5">
        <v>42387</v>
      </c>
      <c r="G545">
        <v>839712798</v>
      </c>
      <c r="H545" s="5">
        <v>42400</v>
      </c>
      <c r="I545">
        <v>8532</v>
      </c>
      <c r="J545" s="9">
        <v>668.27</v>
      </c>
      <c r="K545" s="9">
        <v>502.54</v>
      </c>
      <c r="L545" s="9">
        <v>5701679.6399999997</v>
      </c>
      <c r="M545" s="9">
        <v>4287671.28</v>
      </c>
      <c r="N545" s="9">
        <v>1414008.36</v>
      </c>
    </row>
    <row r="546" spans="1:14" x14ac:dyDescent="0.2">
      <c r="A546" t="s">
        <v>12</v>
      </c>
      <c r="B546" t="s">
        <v>162</v>
      </c>
      <c r="C546" t="s">
        <v>11</v>
      </c>
      <c r="D546" t="s">
        <v>7</v>
      </c>
      <c r="E546" t="s">
        <v>8</v>
      </c>
      <c r="F546" s="5">
        <v>44865</v>
      </c>
      <c r="G546">
        <v>121475160</v>
      </c>
      <c r="H546" s="5">
        <v>44903</v>
      </c>
      <c r="I546">
        <v>6054</v>
      </c>
      <c r="J546" s="9">
        <v>47.45</v>
      </c>
      <c r="K546" s="9">
        <v>31.79</v>
      </c>
      <c r="L546" s="9">
        <v>287262.3</v>
      </c>
      <c r="M546" s="9">
        <v>192456.66</v>
      </c>
      <c r="N546" s="9">
        <v>94805.64</v>
      </c>
    </row>
    <row r="547" spans="1:14" x14ac:dyDescent="0.2">
      <c r="A547" t="s">
        <v>0</v>
      </c>
      <c r="B547" t="s">
        <v>144</v>
      </c>
      <c r="C547" t="s">
        <v>22</v>
      </c>
      <c r="D547" t="s">
        <v>3</v>
      </c>
      <c r="E547" t="s">
        <v>23</v>
      </c>
      <c r="F547" s="5">
        <v>42461</v>
      </c>
      <c r="G547">
        <v>350657260</v>
      </c>
      <c r="H547" s="5">
        <v>42475</v>
      </c>
      <c r="I547">
        <v>6130</v>
      </c>
      <c r="J547" s="9">
        <v>109.28</v>
      </c>
      <c r="K547" s="9">
        <v>35.840000000000003</v>
      </c>
      <c r="L547" s="9">
        <v>669886.4</v>
      </c>
      <c r="M547" s="9">
        <v>219699.20000000001</v>
      </c>
      <c r="N547" s="9">
        <v>450187.2</v>
      </c>
    </row>
    <row r="548" spans="1:14" x14ac:dyDescent="0.2">
      <c r="A548" t="s">
        <v>9</v>
      </c>
      <c r="B548" t="s">
        <v>177</v>
      </c>
      <c r="C548" t="s">
        <v>45</v>
      </c>
      <c r="D548" t="s">
        <v>7</v>
      </c>
      <c r="E548" t="s">
        <v>8</v>
      </c>
      <c r="F548" s="5">
        <v>42550</v>
      </c>
      <c r="G548">
        <v>413245427</v>
      </c>
      <c r="H548" s="5">
        <v>42553</v>
      </c>
      <c r="I548">
        <v>7360</v>
      </c>
      <c r="J548" s="9">
        <v>9.33</v>
      </c>
      <c r="K548" s="9">
        <v>6.92</v>
      </c>
      <c r="L548" s="9">
        <v>68668.800000000003</v>
      </c>
      <c r="M548" s="9">
        <v>50931.199999999997</v>
      </c>
      <c r="N548" s="9">
        <v>17737.599999999999</v>
      </c>
    </row>
    <row r="549" spans="1:14" x14ac:dyDescent="0.2">
      <c r="A549" t="s">
        <v>9</v>
      </c>
      <c r="B549" t="s">
        <v>202</v>
      </c>
      <c r="C549" t="s">
        <v>65</v>
      </c>
      <c r="D549" t="s">
        <v>7</v>
      </c>
      <c r="E549" t="s">
        <v>4</v>
      </c>
      <c r="F549" s="5">
        <v>42280</v>
      </c>
      <c r="G549">
        <v>165538489</v>
      </c>
      <c r="H549" s="5">
        <v>42285</v>
      </c>
      <c r="I549">
        <v>5372</v>
      </c>
      <c r="J549" s="9">
        <v>668.27</v>
      </c>
      <c r="K549" s="9">
        <v>502.54</v>
      </c>
      <c r="L549" s="9">
        <v>3589946.44</v>
      </c>
      <c r="M549" s="9">
        <v>2699644.88</v>
      </c>
      <c r="N549" s="9">
        <v>890301.56</v>
      </c>
    </row>
    <row r="550" spans="1:14" x14ac:dyDescent="0.2">
      <c r="A550" t="s">
        <v>9</v>
      </c>
      <c r="B550" t="s">
        <v>66</v>
      </c>
      <c r="C550" t="s">
        <v>11</v>
      </c>
      <c r="D550" t="s">
        <v>3</v>
      </c>
      <c r="E550" t="s">
        <v>23</v>
      </c>
      <c r="F550" s="5">
        <v>44457</v>
      </c>
      <c r="G550">
        <v>884147775</v>
      </c>
      <c r="H550" s="5">
        <v>44488</v>
      </c>
      <c r="I550">
        <v>7829</v>
      </c>
      <c r="J550" s="9">
        <v>47.45</v>
      </c>
      <c r="K550" s="9">
        <v>31.79</v>
      </c>
      <c r="L550" s="9">
        <v>371486.05</v>
      </c>
      <c r="M550" s="9">
        <v>248883.91</v>
      </c>
      <c r="N550" s="9">
        <v>122602.14</v>
      </c>
    </row>
    <row r="551" spans="1:14" x14ac:dyDescent="0.2">
      <c r="A551" t="s">
        <v>9</v>
      </c>
      <c r="B551" t="s">
        <v>51</v>
      </c>
      <c r="C551" t="s">
        <v>31</v>
      </c>
      <c r="D551" t="s">
        <v>3</v>
      </c>
      <c r="E551" t="s">
        <v>8</v>
      </c>
      <c r="F551" s="5">
        <v>43275</v>
      </c>
      <c r="G551">
        <v>315997111</v>
      </c>
      <c r="H551" s="5">
        <v>43306</v>
      </c>
      <c r="I551">
        <v>9422</v>
      </c>
      <c r="J551" s="9">
        <v>437.2</v>
      </c>
      <c r="K551" s="9">
        <v>263.33</v>
      </c>
      <c r="L551" s="9">
        <v>4119298.4</v>
      </c>
      <c r="M551" s="9">
        <v>2481095.2599999998</v>
      </c>
      <c r="N551" s="9">
        <v>1638203.14</v>
      </c>
    </row>
    <row r="552" spans="1:14" x14ac:dyDescent="0.2">
      <c r="A552" t="s">
        <v>9</v>
      </c>
      <c r="B552" t="s">
        <v>177</v>
      </c>
      <c r="C552" t="s">
        <v>31</v>
      </c>
      <c r="D552" t="s">
        <v>3</v>
      </c>
      <c r="E552" t="s">
        <v>8</v>
      </c>
      <c r="F552" s="5">
        <v>44012</v>
      </c>
      <c r="G552">
        <v>328322827</v>
      </c>
      <c r="H552" s="5">
        <v>44031</v>
      </c>
      <c r="I552">
        <v>6876</v>
      </c>
      <c r="J552" s="9">
        <v>437.2</v>
      </c>
      <c r="K552" s="9">
        <v>263.33</v>
      </c>
      <c r="L552" s="9">
        <v>3006187.2</v>
      </c>
      <c r="M552" s="9">
        <v>1810657.08</v>
      </c>
      <c r="N552" s="9">
        <v>1195530.1200000001</v>
      </c>
    </row>
    <row r="553" spans="1:14" x14ac:dyDescent="0.2">
      <c r="A553" t="s">
        <v>9</v>
      </c>
      <c r="B553" t="s">
        <v>173</v>
      </c>
      <c r="C553" t="s">
        <v>6</v>
      </c>
      <c r="D553" t="s">
        <v>3</v>
      </c>
      <c r="E553" t="s">
        <v>23</v>
      </c>
      <c r="F553" s="5">
        <v>43181</v>
      </c>
      <c r="G553">
        <v>158673751</v>
      </c>
      <c r="H553" s="5">
        <v>43230</v>
      </c>
      <c r="I553">
        <v>3944</v>
      </c>
      <c r="J553" s="9">
        <v>152.58000000000001</v>
      </c>
      <c r="K553" s="9">
        <v>97.44</v>
      </c>
      <c r="L553" s="9">
        <v>601775.52</v>
      </c>
      <c r="M553" s="9">
        <v>384303.35999999999</v>
      </c>
      <c r="N553" s="9">
        <v>217472.16</v>
      </c>
    </row>
    <row r="554" spans="1:14" x14ac:dyDescent="0.2">
      <c r="A554" t="s">
        <v>9</v>
      </c>
      <c r="B554" t="s">
        <v>167</v>
      </c>
      <c r="C554" t="s">
        <v>6</v>
      </c>
      <c r="D554" t="s">
        <v>7</v>
      </c>
      <c r="E554" t="s">
        <v>15</v>
      </c>
      <c r="F554" s="5">
        <v>43107</v>
      </c>
      <c r="G554">
        <v>464911210</v>
      </c>
      <c r="H554" s="5">
        <v>43141</v>
      </c>
      <c r="I554">
        <v>6413</v>
      </c>
      <c r="J554" s="9">
        <v>152.58000000000001</v>
      </c>
      <c r="K554" s="9">
        <v>97.44</v>
      </c>
      <c r="L554" s="9">
        <v>978495.54</v>
      </c>
      <c r="M554" s="9">
        <v>624882.72</v>
      </c>
      <c r="N554" s="9">
        <v>353612.82</v>
      </c>
    </row>
    <row r="555" spans="1:14" x14ac:dyDescent="0.2">
      <c r="A555" t="s">
        <v>12</v>
      </c>
      <c r="B555" t="s">
        <v>67</v>
      </c>
      <c r="C555" t="s">
        <v>2</v>
      </c>
      <c r="D555" t="s">
        <v>3</v>
      </c>
      <c r="E555" t="s">
        <v>15</v>
      </c>
      <c r="F555" s="5">
        <v>44237</v>
      </c>
      <c r="G555">
        <v>175209033</v>
      </c>
      <c r="H555" s="5">
        <v>44265</v>
      </c>
      <c r="I555">
        <v>7101</v>
      </c>
      <c r="J555" s="9">
        <v>255.28</v>
      </c>
      <c r="K555" s="9">
        <v>159.41999999999999</v>
      </c>
      <c r="L555" s="9">
        <v>1812743.28</v>
      </c>
      <c r="M555" s="9">
        <v>1132041.42</v>
      </c>
      <c r="N555" s="9">
        <v>680701.86</v>
      </c>
    </row>
    <row r="556" spans="1:14" x14ac:dyDescent="0.2">
      <c r="A556" t="s">
        <v>17</v>
      </c>
      <c r="B556" t="s">
        <v>18</v>
      </c>
      <c r="C556" t="s">
        <v>65</v>
      </c>
      <c r="D556" t="s">
        <v>3</v>
      </c>
      <c r="E556" t="s">
        <v>15</v>
      </c>
      <c r="F556" s="5">
        <v>43594</v>
      </c>
      <c r="G556">
        <v>538053548</v>
      </c>
      <c r="H556" s="5">
        <v>43643</v>
      </c>
      <c r="I556">
        <v>856</v>
      </c>
      <c r="J556" s="9">
        <v>668.27</v>
      </c>
      <c r="K556" s="9">
        <v>502.54</v>
      </c>
      <c r="L556" s="9">
        <v>572039.12</v>
      </c>
      <c r="M556" s="9">
        <v>430174.24</v>
      </c>
      <c r="N556" s="9">
        <v>141864.88</v>
      </c>
    </row>
    <row r="557" spans="1:14" x14ac:dyDescent="0.2">
      <c r="A557" t="s">
        <v>9</v>
      </c>
      <c r="B557" t="s">
        <v>152</v>
      </c>
      <c r="C557" t="s">
        <v>19</v>
      </c>
      <c r="D557" t="s">
        <v>3</v>
      </c>
      <c r="E557" t="s">
        <v>23</v>
      </c>
      <c r="F557" s="5">
        <v>44830</v>
      </c>
      <c r="G557">
        <v>172243583</v>
      </c>
      <c r="H557" s="5">
        <v>44831</v>
      </c>
      <c r="I557">
        <v>9559</v>
      </c>
      <c r="J557" s="9">
        <v>81.73</v>
      </c>
      <c r="K557" s="9">
        <v>56.67</v>
      </c>
      <c r="L557" s="9">
        <v>781257.07</v>
      </c>
      <c r="M557" s="9">
        <v>541708.53</v>
      </c>
      <c r="N557" s="9">
        <v>239548.54</v>
      </c>
    </row>
    <row r="558" spans="1:14" x14ac:dyDescent="0.2">
      <c r="A558" t="s">
        <v>0</v>
      </c>
      <c r="B558" t="s">
        <v>147</v>
      </c>
      <c r="C558" t="s">
        <v>2</v>
      </c>
      <c r="D558" t="s">
        <v>7</v>
      </c>
      <c r="E558" t="s">
        <v>23</v>
      </c>
      <c r="F558" s="5">
        <v>42748</v>
      </c>
      <c r="G558">
        <v>916890466</v>
      </c>
      <c r="H558" s="5">
        <v>42751</v>
      </c>
      <c r="I558">
        <v>7119</v>
      </c>
      <c r="J558" s="9">
        <v>255.28</v>
      </c>
      <c r="K558" s="9">
        <v>159.41999999999999</v>
      </c>
      <c r="L558" s="9">
        <v>1817338.32</v>
      </c>
      <c r="M558" s="9">
        <v>1134910.98</v>
      </c>
      <c r="N558" s="9">
        <v>682427.34</v>
      </c>
    </row>
    <row r="559" spans="1:14" x14ac:dyDescent="0.2">
      <c r="A559" t="s">
        <v>12</v>
      </c>
      <c r="B559" t="s">
        <v>190</v>
      </c>
      <c r="C559" t="s">
        <v>29</v>
      </c>
      <c r="D559" t="s">
        <v>3</v>
      </c>
      <c r="E559" t="s">
        <v>4</v>
      </c>
      <c r="F559" s="5">
        <v>43469</v>
      </c>
      <c r="G559">
        <v>181418025</v>
      </c>
      <c r="H559" s="5">
        <v>43482</v>
      </c>
      <c r="I559">
        <v>4480</v>
      </c>
      <c r="J559" s="9">
        <v>651.21</v>
      </c>
      <c r="K559" s="9">
        <v>524.96</v>
      </c>
      <c r="L559" s="9">
        <v>2917420.8</v>
      </c>
      <c r="M559" s="9">
        <v>2351820.7999999998</v>
      </c>
      <c r="N559" s="9">
        <v>565600</v>
      </c>
    </row>
    <row r="560" spans="1:14" x14ac:dyDescent="0.2">
      <c r="A560" t="s">
        <v>9</v>
      </c>
      <c r="B560" t="s">
        <v>92</v>
      </c>
      <c r="C560" t="s">
        <v>11</v>
      </c>
      <c r="D560" t="s">
        <v>3</v>
      </c>
      <c r="E560" t="s">
        <v>8</v>
      </c>
      <c r="F560" s="5">
        <v>44846</v>
      </c>
      <c r="G560">
        <v>395562589</v>
      </c>
      <c r="H560" s="5">
        <v>44896</v>
      </c>
      <c r="I560">
        <v>4615</v>
      </c>
      <c r="J560" s="9">
        <v>47.45</v>
      </c>
      <c r="K560" s="9">
        <v>31.79</v>
      </c>
      <c r="L560" s="9">
        <v>218981.75</v>
      </c>
      <c r="M560" s="9">
        <v>146710.85</v>
      </c>
      <c r="N560" s="9">
        <v>72270.899999999994</v>
      </c>
    </row>
    <row r="561" spans="1:14" x14ac:dyDescent="0.2">
      <c r="A561" t="s">
        <v>9</v>
      </c>
      <c r="B561" t="s">
        <v>167</v>
      </c>
      <c r="C561" t="s">
        <v>2</v>
      </c>
      <c r="D561" t="s">
        <v>7</v>
      </c>
      <c r="E561" t="s">
        <v>23</v>
      </c>
      <c r="F561" s="5">
        <v>43891</v>
      </c>
      <c r="G561">
        <v>459372985</v>
      </c>
      <c r="H561" s="5">
        <v>43912</v>
      </c>
      <c r="I561">
        <v>7529</v>
      </c>
      <c r="J561" s="9">
        <v>255.28</v>
      </c>
      <c r="K561" s="9">
        <v>159.41999999999999</v>
      </c>
      <c r="L561" s="9">
        <v>1922003.12</v>
      </c>
      <c r="M561" s="9">
        <v>1200273.18</v>
      </c>
      <c r="N561" s="9">
        <v>721729.94</v>
      </c>
    </row>
    <row r="562" spans="1:14" x14ac:dyDescent="0.2">
      <c r="A562" t="s">
        <v>9</v>
      </c>
      <c r="B562" t="s">
        <v>118</v>
      </c>
      <c r="C562" t="s">
        <v>36</v>
      </c>
      <c r="D562" t="s">
        <v>3</v>
      </c>
      <c r="E562" t="s">
        <v>15</v>
      </c>
      <c r="F562" s="5">
        <v>44007</v>
      </c>
      <c r="G562">
        <v>693210542</v>
      </c>
      <c r="H562" s="5">
        <v>44056</v>
      </c>
      <c r="I562">
        <v>5259</v>
      </c>
      <c r="J562" s="9">
        <v>421.89</v>
      </c>
      <c r="K562" s="9">
        <v>364.69</v>
      </c>
      <c r="L562" s="9">
        <v>2218719.5099999998</v>
      </c>
      <c r="M562" s="9">
        <v>1917904.71</v>
      </c>
      <c r="N562" s="9">
        <v>300814.8</v>
      </c>
    </row>
    <row r="563" spans="1:14" x14ac:dyDescent="0.2">
      <c r="A563" t="s">
        <v>12</v>
      </c>
      <c r="B563" t="s">
        <v>62</v>
      </c>
      <c r="C563" t="s">
        <v>19</v>
      </c>
      <c r="D563" t="s">
        <v>7</v>
      </c>
      <c r="E563" t="s">
        <v>15</v>
      </c>
      <c r="F563" s="5">
        <v>44524</v>
      </c>
      <c r="G563">
        <v>587749087</v>
      </c>
      <c r="H563" s="5">
        <v>44203</v>
      </c>
      <c r="I563">
        <v>6871</v>
      </c>
      <c r="J563" s="9">
        <v>81.73</v>
      </c>
      <c r="K563" s="9">
        <v>56.67</v>
      </c>
      <c r="L563" s="9">
        <v>561566.82999999996</v>
      </c>
      <c r="M563" s="9">
        <v>389379.57</v>
      </c>
      <c r="N563" s="9">
        <v>172187.26</v>
      </c>
    </row>
    <row r="564" spans="1:14" x14ac:dyDescent="0.2">
      <c r="A564" t="s">
        <v>9</v>
      </c>
      <c r="B564" t="s">
        <v>161</v>
      </c>
      <c r="C564" t="s">
        <v>45</v>
      </c>
      <c r="D564" t="s">
        <v>7</v>
      </c>
      <c r="E564" t="s">
        <v>15</v>
      </c>
      <c r="F564" s="5">
        <v>44430</v>
      </c>
      <c r="G564">
        <v>153974950</v>
      </c>
      <c r="H564" s="5">
        <v>44459</v>
      </c>
      <c r="I564">
        <v>3464</v>
      </c>
      <c r="J564" s="9">
        <v>9.33</v>
      </c>
      <c r="K564" s="9">
        <v>6.92</v>
      </c>
      <c r="L564" s="9">
        <v>32319.119999999999</v>
      </c>
      <c r="M564" s="9">
        <v>23970.880000000001</v>
      </c>
      <c r="N564" s="9">
        <v>8348.24</v>
      </c>
    </row>
    <row r="565" spans="1:14" x14ac:dyDescent="0.2">
      <c r="A565" t="s">
        <v>9</v>
      </c>
      <c r="B565" t="s">
        <v>175</v>
      </c>
      <c r="C565" t="s">
        <v>57</v>
      </c>
      <c r="D565" t="s">
        <v>3</v>
      </c>
      <c r="E565" t="s">
        <v>15</v>
      </c>
      <c r="F565" s="5">
        <v>44643</v>
      </c>
      <c r="G565">
        <v>373186957</v>
      </c>
      <c r="H565" s="5">
        <v>44658</v>
      </c>
      <c r="I565">
        <v>3169</v>
      </c>
      <c r="J565" s="9">
        <v>154.06</v>
      </c>
      <c r="K565" s="9">
        <v>90.93</v>
      </c>
      <c r="L565" s="9">
        <v>488216.14</v>
      </c>
      <c r="M565" s="9">
        <v>288157.17</v>
      </c>
      <c r="N565" s="9">
        <v>200058.97</v>
      </c>
    </row>
    <row r="566" spans="1:14" x14ac:dyDescent="0.2">
      <c r="A566" t="s">
        <v>20</v>
      </c>
      <c r="B566" t="s">
        <v>21</v>
      </c>
      <c r="C566" t="s">
        <v>19</v>
      </c>
      <c r="D566" t="s">
        <v>7</v>
      </c>
      <c r="E566" t="s">
        <v>4</v>
      </c>
      <c r="F566" s="5">
        <v>43390</v>
      </c>
      <c r="G566">
        <v>946996438</v>
      </c>
      <c r="H566" s="5">
        <v>43417</v>
      </c>
      <c r="I566">
        <v>6145</v>
      </c>
      <c r="J566" s="9">
        <v>81.73</v>
      </c>
      <c r="K566" s="9">
        <v>56.67</v>
      </c>
      <c r="L566" s="9">
        <v>502230.85</v>
      </c>
      <c r="M566" s="9">
        <v>348237.15</v>
      </c>
      <c r="N566" s="9">
        <v>153993.70000000001</v>
      </c>
    </row>
    <row r="567" spans="1:14" x14ac:dyDescent="0.2">
      <c r="A567" t="s">
        <v>9</v>
      </c>
      <c r="B567" t="s">
        <v>203</v>
      </c>
      <c r="C567" t="s">
        <v>6</v>
      </c>
      <c r="D567" t="s">
        <v>3</v>
      </c>
      <c r="E567" t="s">
        <v>23</v>
      </c>
      <c r="F567" s="5">
        <v>43330</v>
      </c>
      <c r="G567">
        <v>747327220</v>
      </c>
      <c r="H567" s="5">
        <v>43358</v>
      </c>
      <c r="I567">
        <v>9587</v>
      </c>
      <c r="J567" s="9">
        <v>152.58000000000001</v>
      </c>
      <c r="K567" s="9">
        <v>97.44</v>
      </c>
      <c r="L567" s="9">
        <v>1462784.46</v>
      </c>
      <c r="M567" s="9">
        <v>934157.28</v>
      </c>
      <c r="N567" s="9">
        <v>528627.18000000005</v>
      </c>
    </row>
    <row r="568" spans="1:14" x14ac:dyDescent="0.2">
      <c r="A568" t="s">
        <v>9</v>
      </c>
      <c r="B568" t="s">
        <v>170</v>
      </c>
      <c r="C568" t="s">
        <v>65</v>
      </c>
      <c r="D568" t="s">
        <v>7</v>
      </c>
      <c r="E568" t="s">
        <v>23</v>
      </c>
      <c r="F568" s="5">
        <v>42086</v>
      </c>
      <c r="G568">
        <v>966415631</v>
      </c>
      <c r="H568" s="5">
        <v>42131</v>
      </c>
      <c r="I568">
        <v>2716</v>
      </c>
      <c r="J568" s="9">
        <v>668.27</v>
      </c>
      <c r="K568" s="9">
        <v>502.54</v>
      </c>
      <c r="L568" s="9">
        <v>1815021.32</v>
      </c>
      <c r="M568" s="9">
        <v>1364898.64</v>
      </c>
      <c r="N568" s="9">
        <v>450122.68</v>
      </c>
    </row>
    <row r="569" spans="1:14" x14ac:dyDescent="0.2">
      <c r="A569" t="s">
        <v>9</v>
      </c>
      <c r="B569" t="s">
        <v>24</v>
      </c>
      <c r="C569" t="s">
        <v>22</v>
      </c>
      <c r="D569" t="s">
        <v>3</v>
      </c>
      <c r="E569" t="s">
        <v>4</v>
      </c>
      <c r="F569" s="5">
        <v>44479</v>
      </c>
      <c r="G569">
        <v>166810500</v>
      </c>
      <c r="H569" s="5">
        <v>44521</v>
      </c>
      <c r="I569">
        <v>1789</v>
      </c>
      <c r="J569" s="9">
        <v>109.28</v>
      </c>
      <c r="K569" s="9">
        <v>35.840000000000003</v>
      </c>
      <c r="L569" s="9">
        <v>195501.92</v>
      </c>
      <c r="M569" s="9">
        <v>64117.760000000002</v>
      </c>
      <c r="N569" s="9">
        <v>131384.16</v>
      </c>
    </row>
    <row r="570" spans="1:14" x14ac:dyDescent="0.2">
      <c r="A570" t="s">
        <v>20</v>
      </c>
      <c r="B570" t="s">
        <v>71</v>
      </c>
      <c r="C570" t="s">
        <v>36</v>
      </c>
      <c r="D570" t="s">
        <v>7</v>
      </c>
      <c r="E570" t="s">
        <v>23</v>
      </c>
      <c r="F570" s="5">
        <v>42255</v>
      </c>
      <c r="G570">
        <v>131373155</v>
      </c>
      <c r="H570" s="5">
        <v>42301</v>
      </c>
      <c r="I570">
        <v>5091</v>
      </c>
      <c r="J570" s="9">
        <v>421.89</v>
      </c>
      <c r="K570" s="9">
        <v>364.69</v>
      </c>
      <c r="L570" s="9">
        <v>2147841.9900000002</v>
      </c>
      <c r="M570" s="9">
        <v>1856636.79</v>
      </c>
      <c r="N570" s="9">
        <v>291205.2</v>
      </c>
    </row>
    <row r="571" spans="1:14" x14ac:dyDescent="0.2">
      <c r="A571" t="s">
        <v>9</v>
      </c>
      <c r="B571" t="s">
        <v>153</v>
      </c>
      <c r="C571" t="s">
        <v>57</v>
      </c>
      <c r="D571" t="s">
        <v>3</v>
      </c>
      <c r="E571" t="s">
        <v>15</v>
      </c>
      <c r="F571" s="5">
        <v>44169</v>
      </c>
      <c r="G571">
        <v>913277423</v>
      </c>
      <c r="H571" s="5">
        <v>44193</v>
      </c>
      <c r="I571">
        <v>7939</v>
      </c>
      <c r="J571" s="9">
        <v>154.06</v>
      </c>
      <c r="K571" s="9">
        <v>90.93</v>
      </c>
      <c r="L571" s="9">
        <v>1223082.3400000001</v>
      </c>
      <c r="M571" s="9">
        <v>721893.27</v>
      </c>
      <c r="N571" s="9">
        <v>501189.07</v>
      </c>
    </row>
    <row r="572" spans="1:14" x14ac:dyDescent="0.2">
      <c r="A572" t="s">
        <v>9</v>
      </c>
      <c r="B572" t="s">
        <v>141</v>
      </c>
      <c r="C572" t="s">
        <v>19</v>
      </c>
      <c r="D572" t="s">
        <v>7</v>
      </c>
      <c r="E572" t="s">
        <v>4</v>
      </c>
      <c r="F572" s="5">
        <v>43555</v>
      </c>
      <c r="G572">
        <v>386009633</v>
      </c>
      <c r="H572" s="5">
        <v>43560</v>
      </c>
      <c r="I572">
        <v>7683</v>
      </c>
      <c r="J572" s="9">
        <v>81.73</v>
      </c>
      <c r="K572" s="9">
        <v>56.67</v>
      </c>
      <c r="L572" s="9">
        <v>627931.59</v>
      </c>
      <c r="M572" s="9">
        <v>435395.61</v>
      </c>
      <c r="N572" s="9">
        <v>192535.98</v>
      </c>
    </row>
    <row r="573" spans="1:14" x14ac:dyDescent="0.2">
      <c r="A573" t="s">
        <v>9</v>
      </c>
      <c r="B573" t="s">
        <v>173</v>
      </c>
      <c r="C573" t="s">
        <v>19</v>
      </c>
      <c r="D573" t="s">
        <v>7</v>
      </c>
      <c r="E573" t="s">
        <v>23</v>
      </c>
      <c r="F573" s="5">
        <v>42408</v>
      </c>
      <c r="G573">
        <v>993368613</v>
      </c>
      <c r="H573" s="5">
        <v>42416</v>
      </c>
      <c r="I573">
        <v>8702</v>
      </c>
      <c r="J573" s="9">
        <v>81.73</v>
      </c>
      <c r="K573" s="9">
        <v>56.67</v>
      </c>
      <c r="L573" s="9">
        <v>711214.46</v>
      </c>
      <c r="M573" s="9">
        <v>493142.34</v>
      </c>
      <c r="N573" s="9">
        <v>218072.12</v>
      </c>
    </row>
    <row r="574" spans="1:14" x14ac:dyDescent="0.2">
      <c r="A574" t="s">
        <v>9</v>
      </c>
      <c r="B574" t="s">
        <v>186</v>
      </c>
      <c r="C574" t="s">
        <v>29</v>
      </c>
      <c r="D574" t="s">
        <v>7</v>
      </c>
      <c r="E574" t="s">
        <v>23</v>
      </c>
      <c r="F574" s="5">
        <v>43264</v>
      </c>
      <c r="G574">
        <v>299465692</v>
      </c>
      <c r="H574" s="5">
        <v>43277</v>
      </c>
      <c r="I574">
        <v>7408</v>
      </c>
      <c r="J574" s="9">
        <v>651.21</v>
      </c>
      <c r="K574" s="9">
        <v>524.96</v>
      </c>
      <c r="L574" s="9">
        <v>4824163.68</v>
      </c>
      <c r="M574" s="9">
        <v>3888903.68</v>
      </c>
      <c r="N574" s="9">
        <v>935260</v>
      </c>
    </row>
    <row r="575" spans="1:14" x14ac:dyDescent="0.2">
      <c r="A575" t="s">
        <v>17</v>
      </c>
      <c r="B575" t="s">
        <v>158</v>
      </c>
      <c r="C575" t="s">
        <v>57</v>
      </c>
      <c r="D575" t="s">
        <v>7</v>
      </c>
      <c r="E575" t="s">
        <v>15</v>
      </c>
      <c r="F575" s="5">
        <v>43703</v>
      </c>
      <c r="G575">
        <v>438724696</v>
      </c>
      <c r="H575" s="5">
        <v>43743</v>
      </c>
      <c r="I575">
        <v>7242</v>
      </c>
      <c r="J575" s="9">
        <v>154.06</v>
      </c>
      <c r="K575" s="9">
        <v>90.93</v>
      </c>
      <c r="L575" s="9">
        <v>1115702.52</v>
      </c>
      <c r="M575" s="9">
        <v>658515.06000000006</v>
      </c>
      <c r="N575" s="9">
        <v>457187.46</v>
      </c>
    </row>
    <row r="576" spans="1:14" x14ac:dyDescent="0.2">
      <c r="A576" t="s">
        <v>12</v>
      </c>
      <c r="B576" t="s">
        <v>129</v>
      </c>
      <c r="C576" t="s">
        <v>31</v>
      </c>
      <c r="D576" t="s">
        <v>7</v>
      </c>
      <c r="E576" t="s">
        <v>23</v>
      </c>
      <c r="F576" s="5">
        <v>44041</v>
      </c>
      <c r="G576">
        <v>465881955</v>
      </c>
      <c r="H576" s="5">
        <v>44060</v>
      </c>
      <c r="I576">
        <v>3678</v>
      </c>
      <c r="J576" s="9">
        <v>437.2</v>
      </c>
      <c r="K576" s="9">
        <v>263.33</v>
      </c>
      <c r="L576" s="9">
        <v>1608021.6</v>
      </c>
      <c r="M576" s="9">
        <v>968527.74</v>
      </c>
      <c r="N576" s="9">
        <v>639493.86</v>
      </c>
    </row>
    <row r="577" spans="1:14" x14ac:dyDescent="0.2">
      <c r="A577" t="s">
        <v>9</v>
      </c>
      <c r="B577" t="s">
        <v>173</v>
      </c>
      <c r="C577" t="s">
        <v>2</v>
      </c>
      <c r="D577" t="s">
        <v>3</v>
      </c>
      <c r="E577" t="s">
        <v>15</v>
      </c>
      <c r="F577" s="5">
        <v>43443</v>
      </c>
      <c r="G577">
        <v>405986297</v>
      </c>
      <c r="H577" s="5">
        <v>42006</v>
      </c>
      <c r="I577">
        <v>9222</v>
      </c>
      <c r="J577" s="9">
        <v>255.28</v>
      </c>
      <c r="K577" s="9">
        <v>159.41999999999999</v>
      </c>
      <c r="L577" s="9">
        <v>2354192.16</v>
      </c>
      <c r="M577" s="9">
        <v>1470171.24</v>
      </c>
      <c r="N577" s="9">
        <v>884020.92</v>
      </c>
    </row>
    <row r="578" spans="1:14" x14ac:dyDescent="0.2">
      <c r="A578" t="s">
        <v>9</v>
      </c>
      <c r="B578" t="s">
        <v>152</v>
      </c>
      <c r="C578" t="s">
        <v>65</v>
      </c>
      <c r="D578" t="s">
        <v>3</v>
      </c>
      <c r="E578" t="s">
        <v>4</v>
      </c>
      <c r="F578" s="5">
        <v>44698</v>
      </c>
      <c r="G578">
        <v>804399049</v>
      </c>
      <c r="H578" s="5">
        <v>44735</v>
      </c>
      <c r="I578">
        <v>8409</v>
      </c>
      <c r="J578" s="9">
        <v>668.27</v>
      </c>
      <c r="K578" s="9">
        <v>502.54</v>
      </c>
      <c r="L578" s="9">
        <v>5619482.4299999997</v>
      </c>
      <c r="M578" s="9">
        <v>4225858.8600000003</v>
      </c>
      <c r="N578" s="9">
        <v>1393623.57</v>
      </c>
    </row>
    <row r="579" spans="1:14" x14ac:dyDescent="0.2">
      <c r="A579" t="s">
        <v>9</v>
      </c>
      <c r="B579" t="s">
        <v>38</v>
      </c>
      <c r="C579" t="s">
        <v>11</v>
      </c>
      <c r="D579" t="s">
        <v>3</v>
      </c>
      <c r="E579" t="s">
        <v>23</v>
      </c>
      <c r="F579" s="5">
        <v>42404</v>
      </c>
      <c r="G579">
        <v>476794040</v>
      </c>
      <c r="H579" s="5">
        <v>42436</v>
      </c>
      <c r="I579">
        <v>2807</v>
      </c>
      <c r="J579" s="9">
        <v>47.45</v>
      </c>
      <c r="K579" s="9">
        <v>31.79</v>
      </c>
      <c r="L579" s="9">
        <v>133192.15</v>
      </c>
      <c r="M579" s="9">
        <v>89234.53</v>
      </c>
      <c r="N579" s="9">
        <v>43957.62</v>
      </c>
    </row>
    <row r="580" spans="1:14" x14ac:dyDescent="0.2">
      <c r="A580" t="s">
        <v>17</v>
      </c>
      <c r="B580" t="s">
        <v>149</v>
      </c>
      <c r="C580" t="s">
        <v>19</v>
      </c>
      <c r="D580" t="s">
        <v>7</v>
      </c>
      <c r="E580" t="s">
        <v>15</v>
      </c>
      <c r="F580" s="5">
        <v>44012</v>
      </c>
      <c r="G580">
        <v>559157598</v>
      </c>
      <c r="H580" s="5">
        <v>44055</v>
      </c>
      <c r="I580">
        <v>6014</v>
      </c>
      <c r="J580" s="9">
        <v>81.73</v>
      </c>
      <c r="K580" s="9">
        <v>56.67</v>
      </c>
      <c r="L580" s="9">
        <v>491524.22</v>
      </c>
      <c r="M580" s="9">
        <v>340813.38</v>
      </c>
      <c r="N580" s="9">
        <v>150710.84</v>
      </c>
    </row>
    <row r="581" spans="1:14" x14ac:dyDescent="0.2">
      <c r="A581" t="s">
        <v>9</v>
      </c>
      <c r="B581" t="s">
        <v>153</v>
      </c>
      <c r="C581" t="s">
        <v>31</v>
      </c>
      <c r="D581" t="s">
        <v>3</v>
      </c>
      <c r="E581" t="s">
        <v>23</v>
      </c>
      <c r="F581" s="5">
        <v>42053</v>
      </c>
      <c r="G581">
        <v>457788550</v>
      </c>
      <c r="H581" s="5">
        <v>42098</v>
      </c>
      <c r="I581">
        <v>8660</v>
      </c>
      <c r="J581" s="9">
        <v>437.2</v>
      </c>
      <c r="K581" s="9">
        <v>263.33</v>
      </c>
      <c r="L581" s="9">
        <v>3786152</v>
      </c>
      <c r="M581" s="9">
        <v>2280437.7999999998</v>
      </c>
      <c r="N581" s="9">
        <v>1505714.2</v>
      </c>
    </row>
    <row r="582" spans="1:14" x14ac:dyDescent="0.2">
      <c r="A582" t="s">
        <v>17</v>
      </c>
      <c r="B582" t="s">
        <v>176</v>
      </c>
      <c r="C582" t="s">
        <v>57</v>
      </c>
      <c r="D582" t="s">
        <v>3</v>
      </c>
      <c r="E582" t="s">
        <v>15</v>
      </c>
      <c r="F582" s="5">
        <v>44681</v>
      </c>
      <c r="G582">
        <v>999298226</v>
      </c>
      <c r="H582" s="5">
        <v>44706</v>
      </c>
      <c r="I582">
        <v>3407</v>
      </c>
      <c r="J582" s="9">
        <v>154.06</v>
      </c>
      <c r="K582" s="9">
        <v>90.93</v>
      </c>
      <c r="L582" s="9">
        <v>524882.42000000004</v>
      </c>
      <c r="M582" s="9">
        <v>309798.51</v>
      </c>
      <c r="N582" s="9">
        <v>215083.91</v>
      </c>
    </row>
    <row r="583" spans="1:14" x14ac:dyDescent="0.2">
      <c r="A583" t="s">
        <v>9</v>
      </c>
      <c r="B583" t="s">
        <v>92</v>
      </c>
      <c r="C583" t="s">
        <v>36</v>
      </c>
      <c r="D583" t="s">
        <v>7</v>
      </c>
      <c r="E583" t="s">
        <v>8</v>
      </c>
      <c r="F583" s="5">
        <v>44551</v>
      </c>
      <c r="G583">
        <v>380610454</v>
      </c>
      <c r="H583" s="5">
        <v>44559</v>
      </c>
      <c r="I583">
        <v>9946</v>
      </c>
      <c r="J583" s="9">
        <v>421.89</v>
      </c>
      <c r="K583" s="9">
        <v>364.69</v>
      </c>
      <c r="L583" s="9">
        <v>4196117.9400000004</v>
      </c>
      <c r="M583" s="9">
        <v>3627206.74</v>
      </c>
      <c r="N583" s="9">
        <v>568911.19999999995</v>
      </c>
    </row>
    <row r="584" spans="1:14" x14ac:dyDescent="0.2">
      <c r="A584" t="s">
        <v>12</v>
      </c>
      <c r="B584" t="s">
        <v>180</v>
      </c>
      <c r="C584" t="s">
        <v>2</v>
      </c>
      <c r="D584" t="s">
        <v>3</v>
      </c>
      <c r="E584" t="s">
        <v>8</v>
      </c>
      <c r="F584" s="5">
        <v>43940</v>
      </c>
      <c r="G584">
        <v>918961560</v>
      </c>
      <c r="H584" s="5">
        <v>43975</v>
      </c>
      <c r="I584">
        <v>2</v>
      </c>
      <c r="J584" s="9">
        <v>255.28</v>
      </c>
      <c r="K584" s="9">
        <v>159.41999999999999</v>
      </c>
      <c r="L584" s="9">
        <v>510.56</v>
      </c>
      <c r="M584" s="9">
        <v>318.83999999999997</v>
      </c>
      <c r="N584" s="9">
        <v>191.72</v>
      </c>
    </row>
    <row r="585" spans="1:14" x14ac:dyDescent="0.2">
      <c r="A585" t="s">
        <v>9</v>
      </c>
      <c r="B585" t="s">
        <v>64</v>
      </c>
      <c r="C585" t="s">
        <v>29</v>
      </c>
      <c r="D585" t="s">
        <v>3</v>
      </c>
      <c r="E585" t="s">
        <v>23</v>
      </c>
      <c r="F585" s="5">
        <v>42363</v>
      </c>
      <c r="G585">
        <v>501900374</v>
      </c>
      <c r="H585" s="5">
        <v>42393</v>
      </c>
      <c r="I585">
        <v>2329</v>
      </c>
      <c r="J585" s="9">
        <v>651.21</v>
      </c>
      <c r="K585" s="9">
        <v>524.96</v>
      </c>
      <c r="L585" s="9">
        <v>1516668.09</v>
      </c>
      <c r="M585" s="9">
        <v>1222631.8400000001</v>
      </c>
      <c r="N585" s="9">
        <v>294036.25</v>
      </c>
    </row>
    <row r="586" spans="1:14" x14ac:dyDescent="0.2">
      <c r="A586" t="s">
        <v>9</v>
      </c>
      <c r="B586" t="s">
        <v>117</v>
      </c>
      <c r="C586" t="s">
        <v>65</v>
      </c>
      <c r="D586" t="s">
        <v>3</v>
      </c>
      <c r="E586" t="s">
        <v>4</v>
      </c>
      <c r="F586" s="5">
        <v>43682</v>
      </c>
      <c r="G586">
        <v>237288224</v>
      </c>
      <c r="H586" s="5">
        <v>43717</v>
      </c>
      <c r="I586">
        <v>7713</v>
      </c>
      <c r="J586" s="9">
        <v>668.27</v>
      </c>
      <c r="K586" s="9">
        <v>502.54</v>
      </c>
      <c r="L586" s="9">
        <v>5154366.51</v>
      </c>
      <c r="M586" s="9">
        <v>3876091.02</v>
      </c>
      <c r="N586" s="9">
        <v>1278275.49</v>
      </c>
    </row>
    <row r="587" spans="1:14" x14ac:dyDescent="0.2">
      <c r="A587" t="s">
        <v>12</v>
      </c>
      <c r="B587" t="s">
        <v>67</v>
      </c>
      <c r="C587" t="s">
        <v>31</v>
      </c>
      <c r="D587" t="s">
        <v>3</v>
      </c>
      <c r="E587" t="s">
        <v>8</v>
      </c>
      <c r="F587" s="5">
        <v>42266</v>
      </c>
      <c r="G587">
        <v>403298938</v>
      </c>
      <c r="H587" s="5">
        <v>42294</v>
      </c>
      <c r="I587">
        <v>3973</v>
      </c>
      <c r="J587" s="9">
        <v>437.2</v>
      </c>
      <c r="K587" s="9">
        <v>263.33</v>
      </c>
      <c r="L587" s="9">
        <v>1736995.6</v>
      </c>
      <c r="M587" s="9">
        <v>1046210.09</v>
      </c>
      <c r="N587" s="9">
        <v>690785.51</v>
      </c>
    </row>
    <row r="588" spans="1:14" x14ac:dyDescent="0.2">
      <c r="A588" t="s">
        <v>12</v>
      </c>
      <c r="B588" t="s">
        <v>146</v>
      </c>
      <c r="C588" t="s">
        <v>6</v>
      </c>
      <c r="D588" t="s">
        <v>7</v>
      </c>
      <c r="E588" t="s">
        <v>23</v>
      </c>
      <c r="F588" s="5">
        <v>44298</v>
      </c>
      <c r="G588">
        <v>898418843</v>
      </c>
      <c r="H588" s="5">
        <v>44300</v>
      </c>
      <c r="I588">
        <v>955</v>
      </c>
      <c r="J588" s="9">
        <v>152.58000000000001</v>
      </c>
      <c r="K588" s="9">
        <v>97.44</v>
      </c>
      <c r="L588" s="9">
        <v>145713.9</v>
      </c>
      <c r="M588" s="9">
        <v>93055.2</v>
      </c>
      <c r="N588" s="9">
        <v>52658.7</v>
      </c>
    </row>
    <row r="589" spans="1:14" x14ac:dyDescent="0.2">
      <c r="A589" t="s">
        <v>12</v>
      </c>
      <c r="B589" t="s">
        <v>32</v>
      </c>
      <c r="C589" t="s">
        <v>6</v>
      </c>
      <c r="D589" t="s">
        <v>7</v>
      </c>
      <c r="E589" t="s">
        <v>15</v>
      </c>
      <c r="F589" s="5">
        <v>42651</v>
      </c>
      <c r="G589">
        <v>791446769</v>
      </c>
      <c r="H589" s="5">
        <v>42687</v>
      </c>
      <c r="I589">
        <v>5541</v>
      </c>
      <c r="J589" s="9">
        <v>152.58000000000001</v>
      </c>
      <c r="K589" s="9">
        <v>97.44</v>
      </c>
      <c r="L589" s="9">
        <v>845445.78</v>
      </c>
      <c r="M589" s="9">
        <v>539915.04</v>
      </c>
      <c r="N589" s="9">
        <v>305530.74</v>
      </c>
    </row>
    <row r="590" spans="1:14" x14ac:dyDescent="0.2">
      <c r="A590" t="s">
        <v>0</v>
      </c>
      <c r="B590" t="s">
        <v>41</v>
      </c>
      <c r="C590" t="s">
        <v>11</v>
      </c>
      <c r="D590" t="s">
        <v>7</v>
      </c>
      <c r="E590" t="s">
        <v>4</v>
      </c>
      <c r="F590" s="5">
        <v>44522</v>
      </c>
      <c r="G590">
        <v>571494042</v>
      </c>
      <c r="H590" s="5">
        <v>44546</v>
      </c>
      <c r="I590">
        <v>6642</v>
      </c>
      <c r="J590" s="9">
        <v>47.45</v>
      </c>
      <c r="K590" s="9">
        <v>31.79</v>
      </c>
      <c r="L590" s="9">
        <v>315162.90000000002</v>
      </c>
      <c r="M590" s="9">
        <v>211149.18</v>
      </c>
      <c r="N590" s="9">
        <v>104013.72</v>
      </c>
    </row>
    <row r="591" spans="1:14" x14ac:dyDescent="0.2">
      <c r="A591" t="s">
        <v>0</v>
      </c>
      <c r="B591" t="s">
        <v>101</v>
      </c>
      <c r="C591" t="s">
        <v>31</v>
      </c>
      <c r="D591" t="s">
        <v>7</v>
      </c>
      <c r="E591" t="s">
        <v>4</v>
      </c>
      <c r="F591" s="5">
        <v>44372</v>
      </c>
      <c r="G591">
        <v>797984492</v>
      </c>
      <c r="H591" s="5">
        <v>44421</v>
      </c>
      <c r="I591">
        <v>199</v>
      </c>
      <c r="J591" s="9">
        <v>437.2</v>
      </c>
      <c r="K591" s="9">
        <v>263.33</v>
      </c>
      <c r="L591" s="9">
        <v>87002.8</v>
      </c>
      <c r="M591" s="9">
        <v>52402.67</v>
      </c>
      <c r="N591" s="9">
        <v>34600.129999999997</v>
      </c>
    </row>
    <row r="592" spans="1:14" x14ac:dyDescent="0.2">
      <c r="A592" t="s">
        <v>0</v>
      </c>
      <c r="B592" t="s">
        <v>41</v>
      </c>
      <c r="C592" t="s">
        <v>31</v>
      </c>
      <c r="D592" t="s">
        <v>7</v>
      </c>
      <c r="E592" t="s">
        <v>8</v>
      </c>
      <c r="F592" s="5">
        <v>42476</v>
      </c>
      <c r="G592">
        <v>750654447</v>
      </c>
      <c r="H592" s="5">
        <v>42479</v>
      </c>
      <c r="I592">
        <v>4187</v>
      </c>
      <c r="J592" s="9">
        <v>437.2</v>
      </c>
      <c r="K592" s="9">
        <v>263.33</v>
      </c>
      <c r="L592" s="9">
        <v>1830556.4</v>
      </c>
      <c r="M592" s="9">
        <v>1102562.71</v>
      </c>
      <c r="N592" s="9">
        <v>727993.69</v>
      </c>
    </row>
    <row r="593" spans="1:14" x14ac:dyDescent="0.2">
      <c r="A593" t="s">
        <v>9</v>
      </c>
      <c r="B593" t="s">
        <v>116</v>
      </c>
      <c r="C593" t="s">
        <v>22</v>
      </c>
      <c r="D593" t="s">
        <v>7</v>
      </c>
      <c r="E593" t="s">
        <v>15</v>
      </c>
      <c r="F593" s="5">
        <v>42660</v>
      </c>
      <c r="G593">
        <v>679552733</v>
      </c>
      <c r="H593" s="5">
        <v>42682</v>
      </c>
      <c r="I593">
        <v>3610</v>
      </c>
      <c r="J593" s="9">
        <v>109.28</v>
      </c>
      <c r="K593" s="9">
        <v>35.840000000000003</v>
      </c>
      <c r="L593" s="9">
        <v>394500.8</v>
      </c>
      <c r="M593" s="9">
        <v>129382.39999999999</v>
      </c>
      <c r="N593" s="9">
        <v>265118.40000000002</v>
      </c>
    </row>
    <row r="594" spans="1:14" x14ac:dyDescent="0.2">
      <c r="A594" t="s">
        <v>9</v>
      </c>
      <c r="B594" t="s">
        <v>154</v>
      </c>
      <c r="C594" t="s">
        <v>57</v>
      </c>
      <c r="D594" t="s">
        <v>7</v>
      </c>
      <c r="E594" t="s">
        <v>15</v>
      </c>
      <c r="F594" s="5">
        <v>43862</v>
      </c>
      <c r="G594">
        <v>455040681</v>
      </c>
      <c r="H594" s="5">
        <v>43863</v>
      </c>
      <c r="I594">
        <v>5504</v>
      </c>
      <c r="J594" s="9">
        <v>154.06</v>
      </c>
      <c r="K594" s="9">
        <v>90.93</v>
      </c>
      <c r="L594" s="9">
        <v>847946.23999999999</v>
      </c>
      <c r="M594" s="9">
        <v>500478.71999999997</v>
      </c>
      <c r="N594" s="9">
        <v>347467.52000000002</v>
      </c>
    </row>
    <row r="595" spans="1:14" x14ac:dyDescent="0.2">
      <c r="A595" t="s">
        <v>9</v>
      </c>
      <c r="B595" t="s">
        <v>178</v>
      </c>
      <c r="C595" t="s">
        <v>22</v>
      </c>
      <c r="D595" t="s">
        <v>3</v>
      </c>
      <c r="E595" t="s">
        <v>4</v>
      </c>
      <c r="F595" s="5">
        <v>43718</v>
      </c>
      <c r="G595">
        <v>917792117</v>
      </c>
      <c r="H595" s="5">
        <v>43745</v>
      </c>
      <c r="I595">
        <v>3938</v>
      </c>
      <c r="J595" s="9">
        <v>109.28</v>
      </c>
      <c r="K595" s="9">
        <v>35.840000000000003</v>
      </c>
      <c r="L595" s="9">
        <v>430344.64</v>
      </c>
      <c r="M595" s="9">
        <v>141137.92000000001</v>
      </c>
      <c r="N595" s="9">
        <v>289206.71999999997</v>
      </c>
    </row>
    <row r="596" spans="1:14" x14ac:dyDescent="0.2">
      <c r="A596" t="s">
        <v>9</v>
      </c>
      <c r="B596" t="s">
        <v>145</v>
      </c>
      <c r="C596" t="s">
        <v>31</v>
      </c>
      <c r="D596" t="s">
        <v>7</v>
      </c>
      <c r="E596" t="s">
        <v>15</v>
      </c>
      <c r="F596" s="5">
        <v>44374</v>
      </c>
      <c r="G596">
        <v>728793370</v>
      </c>
      <c r="H596" s="5">
        <v>44420</v>
      </c>
      <c r="I596">
        <v>5009</v>
      </c>
      <c r="J596" s="9">
        <v>437.2</v>
      </c>
      <c r="K596" s="9">
        <v>263.33</v>
      </c>
      <c r="L596" s="9">
        <v>2189934.7999999998</v>
      </c>
      <c r="M596" s="9">
        <v>1319019.97</v>
      </c>
      <c r="N596" s="9">
        <v>870914.83</v>
      </c>
    </row>
    <row r="597" spans="1:14" x14ac:dyDescent="0.2">
      <c r="A597" t="s">
        <v>9</v>
      </c>
      <c r="B597" t="s">
        <v>139</v>
      </c>
      <c r="C597" t="s">
        <v>45</v>
      </c>
      <c r="D597" t="s">
        <v>7</v>
      </c>
      <c r="E597" t="s">
        <v>8</v>
      </c>
      <c r="F597" s="5">
        <v>42128</v>
      </c>
      <c r="G597">
        <v>419343268</v>
      </c>
      <c r="H597" s="5">
        <v>42174</v>
      </c>
      <c r="I597">
        <v>1847</v>
      </c>
      <c r="J597" s="9">
        <v>9.33</v>
      </c>
      <c r="K597" s="9">
        <v>6.92</v>
      </c>
      <c r="L597" s="9">
        <v>17232.509999999998</v>
      </c>
      <c r="M597" s="9">
        <v>12781.24</v>
      </c>
      <c r="N597" s="9">
        <v>4451.2700000000004</v>
      </c>
    </row>
    <row r="598" spans="1:14" x14ac:dyDescent="0.2">
      <c r="A598" t="s">
        <v>17</v>
      </c>
      <c r="B598" t="s">
        <v>59</v>
      </c>
      <c r="C598" t="s">
        <v>14</v>
      </c>
      <c r="D598" t="s">
        <v>3</v>
      </c>
      <c r="E598" t="s">
        <v>4</v>
      </c>
      <c r="F598" s="5">
        <v>43634</v>
      </c>
      <c r="G598">
        <v>141053140</v>
      </c>
      <c r="H598" s="5">
        <v>43659</v>
      </c>
      <c r="I598">
        <v>9613</v>
      </c>
      <c r="J598" s="9">
        <v>205.7</v>
      </c>
      <c r="K598" s="9">
        <v>117.11</v>
      </c>
      <c r="L598" s="9">
        <v>1977394.1</v>
      </c>
      <c r="M598" s="9">
        <v>1125778.43</v>
      </c>
      <c r="N598" s="9">
        <v>851615.67</v>
      </c>
    </row>
    <row r="599" spans="1:14" x14ac:dyDescent="0.2">
      <c r="A599" t="s">
        <v>9</v>
      </c>
      <c r="B599" t="s">
        <v>87</v>
      </c>
      <c r="C599" t="s">
        <v>14</v>
      </c>
      <c r="D599" t="s">
        <v>3</v>
      </c>
      <c r="E599" t="s">
        <v>8</v>
      </c>
      <c r="F599" s="5">
        <v>43127</v>
      </c>
      <c r="G599">
        <v>115846812</v>
      </c>
      <c r="H599" s="5">
        <v>43149</v>
      </c>
      <c r="I599">
        <v>501</v>
      </c>
      <c r="J599" s="9">
        <v>205.7</v>
      </c>
      <c r="K599" s="9">
        <v>117.11</v>
      </c>
      <c r="L599" s="9">
        <v>103055.7</v>
      </c>
      <c r="M599" s="9">
        <v>58672.11</v>
      </c>
      <c r="N599" s="9">
        <v>44383.59</v>
      </c>
    </row>
    <row r="600" spans="1:14" x14ac:dyDescent="0.2">
      <c r="A600" t="s">
        <v>9</v>
      </c>
      <c r="B600" t="s">
        <v>37</v>
      </c>
      <c r="C600" t="s">
        <v>45</v>
      </c>
      <c r="D600" t="s">
        <v>7</v>
      </c>
      <c r="E600" t="s">
        <v>4</v>
      </c>
      <c r="F600" s="5">
        <v>44306</v>
      </c>
      <c r="G600">
        <v>185960614</v>
      </c>
      <c r="H600" s="5">
        <v>44344</v>
      </c>
      <c r="I600">
        <v>8733</v>
      </c>
      <c r="J600" s="9">
        <v>9.33</v>
      </c>
      <c r="K600" s="9">
        <v>6.92</v>
      </c>
      <c r="L600" s="9">
        <v>81478.89</v>
      </c>
      <c r="M600" s="9">
        <v>60432.36</v>
      </c>
      <c r="N600" s="9">
        <v>21046.53</v>
      </c>
    </row>
    <row r="601" spans="1:14" x14ac:dyDescent="0.2">
      <c r="A601" t="s">
        <v>9</v>
      </c>
      <c r="B601" t="s">
        <v>123</v>
      </c>
      <c r="C601" t="s">
        <v>65</v>
      </c>
      <c r="D601" t="s">
        <v>7</v>
      </c>
      <c r="E601" t="s">
        <v>8</v>
      </c>
      <c r="F601" s="5">
        <v>44451</v>
      </c>
      <c r="G601">
        <v>263943374</v>
      </c>
      <c r="H601" s="5">
        <v>44464</v>
      </c>
      <c r="I601">
        <v>5565</v>
      </c>
      <c r="J601" s="9">
        <v>668.27</v>
      </c>
      <c r="K601" s="9">
        <v>502.54</v>
      </c>
      <c r="L601" s="9">
        <v>3718922.55</v>
      </c>
      <c r="M601" s="9">
        <v>2796635.1</v>
      </c>
      <c r="N601" s="9">
        <v>922287.45</v>
      </c>
    </row>
    <row r="602" spans="1:14" x14ac:dyDescent="0.2">
      <c r="A602" t="s">
        <v>9</v>
      </c>
      <c r="B602" t="s">
        <v>113</v>
      </c>
      <c r="C602" t="s">
        <v>29</v>
      </c>
      <c r="D602" t="s">
        <v>7</v>
      </c>
      <c r="E602" t="s">
        <v>4</v>
      </c>
      <c r="F602" s="5">
        <v>42120</v>
      </c>
      <c r="G602">
        <v>782656419</v>
      </c>
      <c r="H602" s="5">
        <v>42120</v>
      </c>
      <c r="I602">
        <v>4282</v>
      </c>
      <c r="J602" s="9">
        <v>651.21</v>
      </c>
      <c r="K602" s="9">
        <v>524.96</v>
      </c>
      <c r="L602" s="9">
        <v>2788481.22</v>
      </c>
      <c r="M602" s="9">
        <v>2247878.7200000002</v>
      </c>
      <c r="N602" s="9">
        <v>540602.5</v>
      </c>
    </row>
    <row r="603" spans="1:14" x14ac:dyDescent="0.2">
      <c r="A603" t="s">
        <v>9</v>
      </c>
      <c r="B603" t="s">
        <v>66</v>
      </c>
      <c r="C603" t="s">
        <v>29</v>
      </c>
      <c r="D603" t="s">
        <v>7</v>
      </c>
      <c r="E603" t="s">
        <v>23</v>
      </c>
      <c r="F603" s="5">
        <v>44529</v>
      </c>
      <c r="G603">
        <v>445273578</v>
      </c>
      <c r="H603" s="5">
        <v>44205</v>
      </c>
      <c r="I603">
        <v>5201</v>
      </c>
      <c r="J603" s="9">
        <v>651.21</v>
      </c>
      <c r="K603" s="9">
        <v>524.96</v>
      </c>
      <c r="L603" s="9">
        <v>3386943.21</v>
      </c>
      <c r="M603" s="9">
        <v>2730316.96</v>
      </c>
      <c r="N603" s="9">
        <v>656626.25</v>
      </c>
    </row>
    <row r="604" spans="1:14" x14ac:dyDescent="0.2">
      <c r="A604" t="s">
        <v>12</v>
      </c>
      <c r="B604" t="s">
        <v>67</v>
      </c>
      <c r="C604" t="s">
        <v>29</v>
      </c>
      <c r="D604" t="s">
        <v>3</v>
      </c>
      <c r="E604" t="s">
        <v>8</v>
      </c>
      <c r="F604" s="5">
        <v>42011</v>
      </c>
      <c r="G604">
        <v>275281178</v>
      </c>
      <c r="H604" s="5">
        <v>42049</v>
      </c>
      <c r="I604">
        <v>673</v>
      </c>
      <c r="J604" s="9">
        <v>651.21</v>
      </c>
      <c r="K604" s="9">
        <v>524.96</v>
      </c>
      <c r="L604" s="9">
        <v>438264.33</v>
      </c>
      <c r="M604" s="9">
        <v>353298.08</v>
      </c>
      <c r="N604" s="9">
        <v>84966.25</v>
      </c>
    </row>
    <row r="605" spans="1:14" x14ac:dyDescent="0.2">
      <c r="A605" t="s">
        <v>9</v>
      </c>
      <c r="B605" t="s">
        <v>99</v>
      </c>
      <c r="C605" t="s">
        <v>45</v>
      </c>
      <c r="D605" t="s">
        <v>3</v>
      </c>
      <c r="E605" t="s">
        <v>4</v>
      </c>
      <c r="F605" s="5">
        <v>44098</v>
      </c>
      <c r="G605">
        <v>466478049</v>
      </c>
      <c r="H605" s="5">
        <v>44133</v>
      </c>
      <c r="I605">
        <v>76</v>
      </c>
      <c r="J605" s="9">
        <v>9.33</v>
      </c>
      <c r="K605" s="9">
        <v>6.92</v>
      </c>
      <c r="L605" s="9">
        <v>709.08</v>
      </c>
      <c r="M605" s="9">
        <v>525.91999999999996</v>
      </c>
      <c r="N605" s="9">
        <v>183.16</v>
      </c>
    </row>
    <row r="606" spans="1:14" x14ac:dyDescent="0.2">
      <c r="A606" t="s">
        <v>17</v>
      </c>
      <c r="B606" t="s">
        <v>59</v>
      </c>
      <c r="C606" t="s">
        <v>36</v>
      </c>
      <c r="D606" t="s">
        <v>7</v>
      </c>
      <c r="E606" t="s">
        <v>23</v>
      </c>
      <c r="F606" s="5">
        <v>42712</v>
      </c>
      <c r="G606">
        <v>832975518</v>
      </c>
      <c r="H606" s="5">
        <v>42750</v>
      </c>
      <c r="I606">
        <v>4821</v>
      </c>
      <c r="J606" s="9">
        <v>421.89</v>
      </c>
      <c r="K606" s="9">
        <v>364.69</v>
      </c>
      <c r="L606" s="9">
        <v>2033931.69</v>
      </c>
      <c r="M606" s="9">
        <v>1758170.49</v>
      </c>
      <c r="N606" s="9">
        <v>275761.2</v>
      </c>
    </row>
    <row r="607" spans="1:14" x14ac:dyDescent="0.2">
      <c r="A607" t="s">
        <v>9</v>
      </c>
      <c r="B607" t="s">
        <v>204</v>
      </c>
      <c r="C607" t="s">
        <v>2</v>
      </c>
      <c r="D607" t="s">
        <v>3</v>
      </c>
      <c r="E607" t="s">
        <v>15</v>
      </c>
      <c r="F607" s="5">
        <v>43126</v>
      </c>
      <c r="G607">
        <v>359197413</v>
      </c>
      <c r="H607" s="5">
        <v>43167</v>
      </c>
      <c r="I607">
        <v>3352</v>
      </c>
      <c r="J607" s="9">
        <v>255.28</v>
      </c>
      <c r="K607" s="9">
        <v>159.41999999999999</v>
      </c>
      <c r="L607" s="9">
        <v>855698.56</v>
      </c>
      <c r="M607" s="9">
        <v>534375.84</v>
      </c>
      <c r="N607" s="9">
        <v>321322.71999999997</v>
      </c>
    </row>
    <row r="608" spans="1:14" x14ac:dyDescent="0.2">
      <c r="A608" t="s">
        <v>17</v>
      </c>
      <c r="B608" t="s">
        <v>85</v>
      </c>
      <c r="C608" t="s">
        <v>2</v>
      </c>
      <c r="D608" t="s">
        <v>3</v>
      </c>
      <c r="E608" t="s">
        <v>4</v>
      </c>
      <c r="F608" s="5">
        <v>43231</v>
      </c>
      <c r="G608">
        <v>349880063</v>
      </c>
      <c r="H608" s="5">
        <v>43232</v>
      </c>
      <c r="I608">
        <v>6141</v>
      </c>
      <c r="J608" s="9">
        <v>255.28</v>
      </c>
      <c r="K608" s="9">
        <v>159.41999999999999</v>
      </c>
      <c r="L608" s="9">
        <v>1567674.48</v>
      </c>
      <c r="M608" s="9">
        <v>978998.22</v>
      </c>
      <c r="N608" s="9">
        <v>588676.26</v>
      </c>
    </row>
    <row r="609" spans="1:14" x14ac:dyDescent="0.2">
      <c r="A609" t="s">
        <v>12</v>
      </c>
      <c r="B609" t="s">
        <v>180</v>
      </c>
      <c r="C609" t="s">
        <v>31</v>
      </c>
      <c r="D609" t="s">
        <v>3</v>
      </c>
      <c r="E609" t="s">
        <v>4</v>
      </c>
      <c r="F609" s="5">
        <v>44619</v>
      </c>
      <c r="G609">
        <v>380072295</v>
      </c>
      <c r="H609" s="5">
        <v>44635</v>
      </c>
      <c r="I609">
        <v>693</v>
      </c>
      <c r="J609" s="9">
        <v>437.2</v>
      </c>
      <c r="K609" s="9">
        <v>263.33</v>
      </c>
      <c r="L609" s="9">
        <v>302979.59999999998</v>
      </c>
      <c r="M609" s="9">
        <v>182487.69</v>
      </c>
      <c r="N609" s="9">
        <v>120491.91</v>
      </c>
    </row>
    <row r="610" spans="1:14" x14ac:dyDescent="0.2">
      <c r="A610" t="s">
        <v>17</v>
      </c>
      <c r="B610" t="s">
        <v>149</v>
      </c>
      <c r="C610" t="s">
        <v>65</v>
      </c>
      <c r="D610" t="s">
        <v>3</v>
      </c>
      <c r="E610" t="s">
        <v>8</v>
      </c>
      <c r="F610" s="5">
        <v>44575</v>
      </c>
      <c r="G610">
        <v>545135438</v>
      </c>
      <c r="H610" s="5">
        <v>44619</v>
      </c>
      <c r="I610">
        <v>6545</v>
      </c>
      <c r="J610" s="9">
        <v>668.27</v>
      </c>
      <c r="K610" s="9">
        <v>502.54</v>
      </c>
      <c r="L610" s="9">
        <v>4373827.1500000004</v>
      </c>
      <c r="M610" s="9">
        <v>3289124.3</v>
      </c>
      <c r="N610" s="9">
        <v>1084702.8500000001</v>
      </c>
    </row>
    <row r="611" spans="1:14" x14ac:dyDescent="0.2">
      <c r="A611" t="s">
        <v>17</v>
      </c>
      <c r="B611" t="s">
        <v>53</v>
      </c>
      <c r="C611" t="s">
        <v>2</v>
      </c>
      <c r="D611" t="s">
        <v>7</v>
      </c>
      <c r="E611" t="s">
        <v>8</v>
      </c>
      <c r="F611" s="5">
        <v>43929</v>
      </c>
      <c r="G611">
        <v>110743319</v>
      </c>
      <c r="H611" s="5">
        <v>43960</v>
      </c>
      <c r="I611">
        <v>264</v>
      </c>
      <c r="J611" s="9">
        <v>255.28</v>
      </c>
      <c r="K611" s="9">
        <v>159.41999999999999</v>
      </c>
      <c r="L611" s="9">
        <v>67393.919999999998</v>
      </c>
      <c r="M611" s="9">
        <v>42086.879999999997</v>
      </c>
      <c r="N611" s="9">
        <v>25307.040000000001</v>
      </c>
    </row>
    <row r="612" spans="1:14" x14ac:dyDescent="0.2">
      <c r="A612" t="s">
        <v>9</v>
      </c>
      <c r="B612" t="s">
        <v>87</v>
      </c>
      <c r="C612" t="s">
        <v>31</v>
      </c>
      <c r="D612" t="s">
        <v>7</v>
      </c>
      <c r="E612" t="s">
        <v>8</v>
      </c>
      <c r="F612" s="5">
        <v>42438</v>
      </c>
      <c r="G612">
        <v>662882268</v>
      </c>
      <c r="H612" s="5">
        <v>42477</v>
      </c>
      <c r="I612">
        <v>449</v>
      </c>
      <c r="J612" s="9">
        <v>437.2</v>
      </c>
      <c r="K612" s="9">
        <v>263.33</v>
      </c>
      <c r="L612" s="9">
        <v>196302.8</v>
      </c>
      <c r="M612" s="9">
        <v>118235.17</v>
      </c>
      <c r="N612" s="9">
        <v>78067.63</v>
      </c>
    </row>
    <row r="613" spans="1:14" x14ac:dyDescent="0.2">
      <c r="A613" t="s">
        <v>9</v>
      </c>
      <c r="B613" t="s">
        <v>51</v>
      </c>
      <c r="C613" t="s">
        <v>36</v>
      </c>
      <c r="D613" t="s">
        <v>7</v>
      </c>
      <c r="E613" t="s">
        <v>8</v>
      </c>
      <c r="F613" s="5">
        <v>44869</v>
      </c>
      <c r="G613">
        <v>257851111</v>
      </c>
      <c r="H613" s="5">
        <v>44885</v>
      </c>
      <c r="I613">
        <v>2729</v>
      </c>
      <c r="J613" s="9">
        <v>421.89</v>
      </c>
      <c r="K613" s="9">
        <v>364.69</v>
      </c>
      <c r="L613" s="9">
        <v>1151337.81</v>
      </c>
      <c r="M613" s="9">
        <v>995239.01</v>
      </c>
      <c r="N613" s="9">
        <v>156098.79999999999</v>
      </c>
    </row>
    <row r="614" spans="1:14" x14ac:dyDescent="0.2">
      <c r="A614" t="s">
        <v>9</v>
      </c>
      <c r="B614" t="s">
        <v>202</v>
      </c>
      <c r="C614" t="s">
        <v>2</v>
      </c>
      <c r="D614" t="s">
        <v>7</v>
      </c>
      <c r="E614" t="s">
        <v>4</v>
      </c>
      <c r="F614" s="5">
        <v>42600</v>
      </c>
      <c r="G614">
        <v>172261178</v>
      </c>
      <c r="H614" s="5">
        <v>42626</v>
      </c>
      <c r="I614">
        <v>4765</v>
      </c>
      <c r="J614" s="9">
        <v>255.28</v>
      </c>
      <c r="K614" s="9">
        <v>159.41999999999999</v>
      </c>
      <c r="L614" s="9">
        <v>1216409.2</v>
      </c>
      <c r="M614" s="9">
        <v>759636.3</v>
      </c>
      <c r="N614" s="9">
        <v>456772.9</v>
      </c>
    </row>
    <row r="615" spans="1:14" x14ac:dyDescent="0.2">
      <c r="A615" t="s">
        <v>9</v>
      </c>
      <c r="B615" t="s">
        <v>203</v>
      </c>
      <c r="C615" t="s">
        <v>19</v>
      </c>
      <c r="D615" t="s">
        <v>7</v>
      </c>
      <c r="E615" t="s">
        <v>15</v>
      </c>
      <c r="F615" s="5">
        <v>43599</v>
      </c>
      <c r="G615">
        <v>853036296</v>
      </c>
      <c r="H615" s="5">
        <v>43617</v>
      </c>
      <c r="I615">
        <v>1251</v>
      </c>
      <c r="J615" s="9">
        <v>81.73</v>
      </c>
      <c r="K615" s="9">
        <v>56.67</v>
      </c>
      <c r="L615" s="9">
        <v>102244.23</v>
      </c>
      <c r="M615" s="9">
        <v>70894.17</v>
      </c>
      <c r="N615" s="9">
        <v>31350.06</v>
      </c>
    </row>
    <row r="616" spans="1:14" x14ac:dyDescent="0.2">
      <c r="A616" t="s">
        <v>9</v>
      </c>
      <c r="B616" t="s">
        <v>60</v>
      </c>
      <c r="C616" t="s">
        <v>45</v>
      </c>
      <c r="D616" t="s">
        <v>7</v>
      </c>
      <c r="E616" t="s">
        <v>4</v>
      </c>
      <c r="F616" s="5">
        <v>43911</v>
      </c>
      <c r="G616">
        <v>567412793</v>
      </c>
      <c r="H616" s="5">
        <v>43917</v>
      </c>
      <c r="I616">
        <v>8910</v>
      </c>
      <c r="J616" s="9">
        <v>9.33</v>
      </c>
      <c r="K616" s="9">
        <v>6.92</v>
      </c>
      <c r="L616" s="9">
        <v>83130.3</v>
      </c>
      <c r="M616" s="9">
        <v>61657.2</v>
      </c>
      <c r="N616" s="9">
        <v>21473.1</v>
      </c>
    </row>
    <row r="617" spans="1:14" x14ac:dyDescent="0.2">
      <c r="A617" t="s">
        <v>39</v>
      </c>
      <c r="B617" t="s">
        <v>205</v>
      </c>
      <c r="C617" t="s">
        <v>22</v>
      </c>
      <c r="D617" t="s">
        <v>7</v>
      </c>
      <c r="E617" t="s">
        <v>23</v>
      </c>
      <c r="F617" s="5">
        <v>43126</v>
      </c>
      <c r="G617">
        <v>352939498</v>
      </c>
      <c r="H617" s="5">
        <v>43169</v>
      </c>
      <c r="I617">
        <v>1495</v>
      </c>
      <c r="J617" s="9">
        <v>109.28</v>
      </c>
      <c r="K617" s="9">
        <v>35.840000000000003</v>
      </c>
      <c r="L617" s="9">
        <v>163373.6</v>
      </c>
      <c r="M617" s="9">
        <v>53580.800000000003</v>
      </c>
      <c r="N617" s="9">
        <v>109792.8</v>
      </c>
    </row>
    <row r="618" spans="1:14" x14ac:dyDescent="0.2">
      <c r="A618" t="s">
        <v>9</v>
      </c>
      <c r="B618" t="s">
        <v>174</v>
      </c>
      <c r="C618" t="s">
        <v>22</v>
      </c>
      <c r="D618" t="s">
        <v>3</v>
      </c>
      <c r="E618" t="s">
        <v>4</v>
      </c>
      <c r="F618" s="5">
        <v>43569</v>
      </c>
      <c r="G618">
        <v>867477738</v>
      </c>
      <c r="H618" s="5">
        <v>43612</v>
      </c>
      <c r="I618">
        <v>4795</v>
      </c>
      <c r="J618" s="9">
        <v>109.28</v>
      </c>
      <c r="K618" s="9">
        <v>35.840000000000003</v>
      </c>
      <c r="L618" s="9">
        <v>523997.6</v>
      </c>
      <c r="M618" s="9">
        <v>171852.79999999999</v>
      </c>
      <c r="N618" s="9">
        <v>352144.8</v>
      </c>
    </row>
    <row r="619" spans="1:14" x14ac:dyDescent="0.2">
      <c r="A619" t="s">
        <v>9</v>
      </c>
      <c r="B619" t="s">
        <v>194</v>
      </c>
      <c r="C619" t="s">
        <v>31</v>
      </c>
      <c r="D619" t="s">
        <v>7</v>
      </c>
      <c r="E619" t="s">
        <v>23</v>
      </c>
      <c r="F619" s="5">
        <v>42609</v>
      </c>
      <c r="G619">
        <v>139201343</v>
      </c>
      <c r="H619" s="5">
        <v>42619</v>
      </c>
      <c r="I619">
        <v>1625</v>
      </c>
      <c r="J619" s="9">
        <v>437.2</v>
      </c>
      <c r="K619" s="9">
        <v>263.33</v>
      </c>
      <c r="L619" s="9">
        <v>710450</v>
      </c>
      <c r="M619" s="9">
        <v>427911.25</v>
      </c>
      <c r="N619" s="9">
        <v>282538.75</v>
      </c>
    </row>
    <row r="620" spans="1:14" x14ac:dyDescent="0.2">
      <c r="A620" t="s">
        <v>0</v>
      </c>
      <c r="B620" t="s">
        <v>5</v>
      </c>
      <c r="C620" t="s">
        <v>45</v>
      </c>
      <c r="D620" t="s">
        <v>7</v>
      </c>
      <c r="E620" t="s">
        <v>8</v>
      </c>
      <c r="F620" s="5">
        <v>42696</v>
      </c>
      <c r="G620">
        <v>316596639</v>
      </c>
      <c r="H620" s="5">
        <v>42708</v>
      </c>
      <c r="I620">
        <v>6836</v>
      </c>
      <c r="J620" s="9">
        <v>9.33</v>
      </c>
      <c r="K620" s="9">
        <v>6.92</v>
      </c>
      <c r="L620" s="9">
        <v>63779.88</v>
      </c>
      <c r="M620" s="9">
        <v>47305.120000000003</v>
      </c>
      <c r="N620" s="9">
        <v>16474.759999999998</v>
      </c>
    </row>
    <row r="621" spans="1:14" x14ac:dyDescent="0.2">
      <c r="A621" t="s">
        <v>9</v>
      </c>
      <c r="B621" t="s">
        <v>72</v>
      </c>
      <c r="C621" t="s">
        <v>11</v>
      </c>
      <c r="D621" t="s">
        <v>3</v>
      </c>
      <c r="E621" t="s">
        <v>23</v>
      </c>
      <c r="F621" s="5">
        <v>44402</v>
      </c>
      <c r="G621">
        <v>918462455</v>
      </c>
      <c r="H621" s="5">
        <v>44405</v>
      </c>
      <c r="I621">
        <v>2305</v>
      </c>
      <c r="J621" s="9">
        <v>47.45</v>
      </c>
      <c r="K621" s="9">
        <v>31.79</v>
      </c>
      <c r="L621" s="9">
        <v>109372.25</v>
      </c>
      <c r="M621" s="9">
        <v>73275.95</v>
      </c>
      <c r="N621" s="9">
        <v>36096.300000000003</v>
      </c>
    </row>
    <row r="622" spans="1:14" x14ac:dyDescent="0.2">
      <c r="A622" t="s">
        <v>9</v>
      </c>
      <c r="B622" t="s">
        <v>89</v>
      </c>
      <c r="C622" t="s">
        <v>31</v>
      </c>
      <c r="D622" t="s">
        <v>3</v>
      </c>
      <c r="E622" t="s">
        <v>8</v>
      </c>
      <c r="F622" s="5">
        <v>43260</v>
      </c>
      <c r="G622">
        <v>183910119</v>
      </c>
      <c r="H622" s="5">
        <v>43262</v>
      </c>
      <c r="I622">
        <v>1946</v>
      </c>
      <c r="J622" s="9">
        <v>437.2</v>
      </c>
      <c r="K622" s="9">
        <v>263.33</v>
      </c>
      <c r="L622" s="9">
        <v>850791.2</v>
      </c>
      <c r="M622" s="9">
        <v>512440.18</v>
      </c>
      <c r="N622" s="9">
        <v>338351.02</v>
      </c>
    </row>
    <row r="623" spans="1:14" x14ac:dyDescent="0.2">
      <c r="A623" t="s">
        <v>9</v>
      </c>
      <c r="B623" t="s">
        <v>56</v>
      </c>
      <c r="C623" t="s">
        <v>22</v>
      </c>
      <c r="D623" t="s">
        <v>3</v>
      </c>
      <c r="E623" t="s">
        <v>23</v>
      </c>
      <c r="F623" s="5">
        <v>43776</v>
      </c>
      <c r="G623">
        <v>922363460</v>
      </c>
      <c r="H623" s="5">
        <v>43792</v>
      </c>
      <c r="I623">
        <v>6700</v>
      </c>
      <c r="J623" s="9">
        <v>109.28</v>
      </c>
      <c r="K623" s="9">
        <v>35.840000000000003</v>
      </c>
      <c r="L623" s="9">
        <v>732176</v>
      </c>
      <c r="M623" s="9">
        <v>240128</v>
      </c>
      <c r="N623" s="9">
        <v>492048</v>
      </c>
    </row>
    <row r="624" spans="1:14" x14ac:dyDescent="0.2">
      <c r="A624" t="s">
        <v>0</v>
      </c>
      <c r="B624" t="s">
        <v>197</v>
      </c>
      <c r="C624" t="s">
        <v>65</v>
      </c>
      <c r="D624" t="s">
        <v>3</v>
      </c>
      <c r="E624" t="s">
        <v>4</v>
      </c>
      <c r="F624" s="5">
        <v>43228</v>
      </c>
      <c r="G624">
        <v>163558804</v>
      </c>
      <c r="H624" s="5">
        <v>43242</v>
      </c>
      <c r="I624">
        <v>9540</v>
      </c>
      <c r="J624" s="9">
        <v>668.27</v>
      </c>
      <c r="K624" s="9">
        <v>502.54</v>
      </c>
      <c r="L624" s="9">
        <v>6375295.7999999998</v>
      </c>
      <c r="M624" s="9">
        <v>4794231.5999999996</v>
      </c>
      <c r="N624" s="9">
        <v>1581064.2</v>
      </c>
    </row>
    <row r="625" spans="1:14" x14ac:dyDescent="0.2">
      <c r="A625" t="s">
        <v>9</v>
      </c>
      <c r="B625" t="s">
        <v>109</v>
      </c>
      <c r="C625" t="s">
        <v>45</v>
      </c>
      <c r="D625" t="s">
        <v>7</v>
      </c>
      <c r="E625" t="s">
        <v>15</v>
      </c>
      <c r="F625" s="5">
        <v>44627</v>
      </c>
      <c r="G625">
        <v>407544982</v>
      </c>
      <c r="H625" s="5">
        <v>44632</v>
      </c>
      <c r="I625">
        <v>472</v>
      </c>
      <c r="J625" s="9">
        <v>9.33</v>
      </c>
      <c r="K625" s="9">
        <v>6.92</v>
      </c>
      <c r="L625" s="9">
        <v>4403.76</v>
      </c>
      <c r="M625" s="9">
        <v>3266.24</v>
      </c>
      <c r="N625" s="9">
        <v>1137.52</v>
      </c>
    </row>
    <row r="626" spans="1:14" x14ac:dyDescent="0.2">
      <c r="A626" t="s">
        <v>17</v>
      </c>
      <c r="B626" t="s">
        <v>86</v>
      </c>
      <c r="C626" t="s">
        <v>36</v>
      </c>
      <c r="D626" t="s">
        <v>3</v>
      </c>
      <c r="E626" t="s">
        <v>23</v>
      </c>
      <c r="F626" s="5">
        <v>44491</v>
      </c>
      <c r="G626">
        <v>174683320</v>
      </c>
      <c r="H626" s="5">
        <v>44503</v>
      </c>
      <c r="I626">
        <v>1531</v>
      </c>
      <c r="J626" s="9">
        <v>421.89</v>
      </c>
      <c r="K626" s="9">
        <v>364.69</v>
      </c>
      <c r="L626" s="9">
        <v>645913.59</v>
      </c>
      <c r="M626" s="9">
        <v>558340.39</v>
      </c>
      <c r="N626" s="9">
        <v>87573.2</v>
      </c>
    </row>
    <row r="627" spans="1:14" x14ac:dyDescent="0.2">
      <c r="A627" t="s">
        <v>20</v>
      </c>
      <c r="B627" t="s">
        <v>168</v>
      </c>
      <c r="C627" t="s">
        <v>65</v>
      </c>
      <c r="D627" t="s">
        <v>7</v>
      </c>
      <c r="E627" t="s">
        <v>23</v>
      </c>
      <c r="F627" s="5">
        <v>44496</v>
      </c>
      <c r="G627">
        <v>755647647</v>
      </c>
      <c r="H627" s="5">
        <v>44539</v>
      </c>
      <c r="I627">
        <v>1786</v>
      </c>
      <c r="J627" s="9">
        <v>668.27</v>
      </c>
      <c r="K627" s="9">
        <v>502.54</v>
      </c>
      <c r="L627" s="9">
        <v>1193530.22</v>
      </c>
      <c r="M627" s="9">
        <v>897536.44</v>
      </c>
      <c r="N627" s="9">
        <v>295993.78000000003</v>
      </c>
    </row>
    <row r="628" spans="1:14" x14ac:dyDescent="0.2">
      <c r="A628" t="s">
        <v>9</v>
      </c>
      <c r="B628" t="s">
        <v>121</v>
      </c>
      <c r="C628" t="s">
        <v>36</v>
      </c>
      <c r="D628" t="s">
        <v>3</v>
      </c>
      <c r="E628" t="s">
        <v>23</v>
      </c>
      <c r="F628" s="5">
        <v>44362</v>
      </c>
      <c r="G628">
        <v>361424291</v>
      </c>
      <c r="H628" s="5">
        <v>44382</v>
      </c>
      <c r="I628">
        <v>2334</v>
      </c>
      <c r="J628" s="9">
        <v>421.89</v>
      </c>
      <c r="K628" s="9">
        <v>364.69</v>
      </c>
      <c r="L628" s="9">
        <v>984691.26</v>
      </c>
      <c r="M628" s="9">
        <v>851186.46</v>
      </c>
      <c r="N628" s="9">
        <v>133504.79999999999</v>
      </c>
    </row>
    <row r="629" spans="1:14" x14ac:dyDescent="0.2">
      <c r="A629" t="s">
        <v>9</v>
      </c>
      <c r="B629" t="s">
        <v>174</v>
      </c>
      <c r="C629" t="s">
        <v>2</v>
      </c>
      <c r="D629" t="s">
        <v>3</v>
      </c>
      <c r="E629" t="s">
        <v>23</v>
      </c>
      <c r="F629" s="5">
        <v>42657</v>
      </c>
      <c r="G629">
        <v>873312079</v>
      </c>
      <c r="H629" s="5">
        <v>42665</v>
      </c>
      <c r="I629">
        <v>1306</v>
      </c>
      <c r="J629" s="9">
        <v>255.28</v>
      </c>
      <c r="K629" s="9">
        <v>159.41999999999999</v>
      </c>
      <c r="L629" s="9">
        <v>333395.68</v>
      </c>
      <c r="M629" s="9">
        <v>208202.52</v>
      </c>
      <c r="N629" s="9">
        <v>125193.16</v>
      </c>
    </row>
    <row r="630" spans="1:14" x14ac:dyDescent="0.2">
      <c r="A630" t="s">
        <v>9</v>
      </c>
      <c r="B630" t="s">
        <v>37</v>
      </c>
      <c r="C630" t="s">
        <v>11</v>
      </c>
      <c r="D630" t="s">
        <v>7</v>
      </c>
      <c r="E630" t="s">
        <v>8</v>
      </c>
      <c r="F630" s="5">
        <v>43923</v>
      </c>
      <c r="G630">
        <v>192922341</v>
      </c>
      <c r="H630" s="5">
        <v>43952</v>
      </c>
      <c r="I630">
        <v>8863</v>
      </c>
      <c r="J630" s="9">
        <v>47.45</v>
      </c>
      <c r="K630" s="9">
        <v>31.79</v>
      </c>
      <c r="L630" s="9">
        <v>420549.35</v>
      </c>
      <c r="M630" s="9">
        <v>281754.77</v>
      </c>
      <c r="N630" s="9">
        <v>138794.57999999999</v>
      </c>
    </row>
    <row r="631" spans="1:14" x14ac:dyDescent="0.2">
      <c r="A631" t="s">
        <v>9</v>
      </c>
      <c r="B631" t="s">
        <v>111</v>
      </c>
      <c r="C631" t="s">
        <v>14</v>
      </c>
      <c r="D631" t="s">
        <v>3</v>
      </c>
      <c r="E631" t="s">
        <v>15</v>
      </c>
      <c r="F631" s="5">
        <v>42889</v>
      </c>
      <c r="G631">
        <v>792178905</v>
      </c>
      <c r="H631" s="5">
        <v>42937</v>
      </c>
      <c r="I631">
        <v>2197</v>
      </c>
      <c r="J631" s="9">
        <v>205.7</v>
      </c>
      <c r="K631" s="9">
        <v>117.11</v>
      </c>
      <c r="L631" s="9">
        <v>451922.9</v>
      </c>
      <c r="M631" s="9">
        <v>257290.67</v>
      </c>
      <c r="N631" s="9">
        <v>194632.23</v>
      </c>
    </row>
    <row r="632" spans="1:14" x14ac:dyDescent="0.2">
      <c r="A632" t="s">
        <v>9</v>
      </c>
      <c r="B632" t="s">
        <v>170</v>
      </c>
      <c r="C632" t="s">
        <v>2</v>
      </c>
      <c r="D632" t="s">
        <v>3</v>
      </c>
      <c r="E632" t="s">
        <v>8</v>
      </c>
      <c r="F632" s="5">
        <v>42028</v>
      </c>
      <c r="G632">
        <v>263318097</v>
      </c>
      <c r="H632" s="5">
        <v>42067</v>
      </c>
      <c r="I632">
        <v>531</v>
      </c>
      <c r="J632" s="9">
        <v>255.28</v>
      </c>
      <c r="K632" s="9">
        <v>159.41999999999999</v>
      </c>
      <c r="L632" s="9">
        <v>135553.68</v>
      </c>
      <c r="M632" s="9">
        <v>84652.02</v>
      </c>
      <c r="N632" s="9">
        <v>50901.66</v>
      </c>
    </row>
    <row r="633" spans="1:14" x14ac:dyDescent="0.2">
      <c r="A633" t="s">
        <v>9</v>
      </c>
      <c r="B633" t="s">
        <v>83</v>
      </c>
      <c r="C633" t="s">
        <v>29</v>
      </c>
      <c r="D633" t="s">
        <v>3</v>
      </c>
      <c r="E633" t="s">
        <v>23</v>
      </c>
      <c r="F633" s="5">
        <v>42197</v>
      </c>
      <c r="G633">
        <v>768888747</v>
      </c>
      <c r="H633" s="5">
        <v>42214</v>
      </c>
      <c r="I633">
        <v>122</v>
      </c>
      <c r="J633" s="9">
        <v>651.21</v>
      </c>
      <c r="K633" s="9">
        <v>524.96</v>
      </c>
      <c r="L633" s="9">
        <v>79447.62</v>
      </c>
      <c r="M633" s="9">
        <v>64045.120000000003</v>
      </c>
      <c r="N633" s="9">
        <v>15402.5</v>
      </c>
    </row>
    <row r="634" spans="1:14" x14ac:dyDescent="0.2">
      <c r="A634" t="s">
        <v>17</v>
      </c>
      <c r="B634" t="s">
        <v>28</v>
      </c>
      <c r="C634" t="s">
        <v>65</v>
      </c>
      <c r="D634" t="s">
        <v>7</v>
      </c>
      <c r="E634" t="s">
        <v>23</v>
      </c>
      <c r="F634" s="5">
        <v>42029</v>
      </c>
      <c r="G634">
        <v>491752183</v>
      </c>
      <c r="H634" s="5">
        <v>42041</v>
      </c>
      <c r="I634">
        <v>9254</v>
      </c>
      <c r="J634" s="9">
        <v>668.27</v>
      </c>
      <c r="K634" s="9">
        <v>502.54</v>
      </c>
      <c r="L634" s="9">
        <v>6184170.5800000001</v>
      </c>
      <c r="M634" s="9">
        <v>4650505.16</v>
      </c>
      <c r="N634" s="9">
        <v>1533665.42</v>
      </c>
    </row>
    <row r="635" spans="1:14" x14ac:dyDescent="0.2">
      <c r="A635" t="s">
        <v>17</v>
      </c>
      <c r="B635" t="s">
        <v>59</v>
      </c>
      <c r="C635" t="s">
        <v>45</v>
      </c>
      <c r="D635" t="s">
        <v>7</v>
      </c>
      <c r="E635" t="s">
        <v>23</v>
      </c>
      <c r="F635" s="5">
        <v>43393</v>
      </c>
      <c r="G635">
        <v>385082232</v>
      </c>
      <c r="H635" s="5">
        <v>43432</v>
      </c>
      <c r="I635">
        <v>3245</v>
      </c>
      <c r="J635" s="9">
        <v>9.33</v>
      </c>
      <c r="K635" s="9">
        <v>6.92</v>
      </c>
      <c r="L635" s="9">
        <v>30275.85</v>
      </c>
      <c r="M635" s="9">
        <v>22455.4</v>
      </c>
      <c r="N635" s="9">
        <v>7820.45</v>
      </c>
    </row>
    <row r="636" spans="1:14" x14ac:dyDescent="0.2">
      <c r="A636" t="s">
        <v>0</v>
      </c>
      <c r="B636" t="s">
        <v>197</v>
      </c>
      <c r="C636" t="s">
        <v>36</v>
      </c>
      <c r="D636" t="s">
        <v>7</v>
      </c>
      <c r="E636" t="s">
        <v>8</v>
      </c>
      <c r="F636" s="5">
        <v>42700</v>
      </c>
      <c r="G636">
        <v>122365224</v>
      </c>
      <c r="H636" s="5">
        <v>42726</v>
      </c>
      <c r="I636">
        <v>9444</v>
      </c>
      <c r="J636" s="9">
        <v>421.89</v>
      </c>
      <c r="K636" s="9">
        <v>364.69</v>
      </c>
      <c r="L636" s="9">
        <v>3984329.16</v>
      </c>
      <c r="M636" s="9">
        <v>3444132.36</v>
      </c>
      <c r="N636" s="9">
        <v>540196.80000000005</v>
      </c>
    </row>
    <row r="637" spans="1:14" x14ac:dyDescent="0.2">
      <c r="A637" t="s">
        <v>0</v>
      </c>
      <c r="B637" t="s">
        <v>101</v>
      </c>
      <c r="C637" t="s">
        <v>65</v>
      </c>
      <c r="D637" t="s">
        <v>3</v>
      </c>
      <c r="E637" t="s">
        <v>23</v>
      </c>
      <c r="F637" s="5">
        <v>43561</v>
      </c>
      <c r="G637">
        <v>347399985</v>
      </c>
      <c r="H637" s="5">
        <v>43604</v>
      </c>
      <c r="I637">
        <v>2231</v>
      </c>
      <c r="J637" s="9">
        <v>668.27</v>
      </c>
      <c r="K637" s="9">
        <v>502.54</v>
      </c>
      <c r="L637" s="9">
        <v>1490910.37</v>
      </c>
      <c r="M637" s="9">
        <v>1121166.74</v>
      </c>
      <c r="N637" s="9">
        <v>369743.63</v>
      </c>
    </row>
    <row r="638" spans="1:14" x14ac:dyDescent="0.2">
      <c r="A638" t="s">
        <v>9</v>
      </c>
      <c r="B638" t="s">
        <v>92</v>
      </c>
      <c r="C638" t="s">
        <v>11</v>
      </c>
      <c r="D638" t="s">
        <v>3</v>
      </c>
      <c r="E638" t="s">
        <v>4</v>
      </c>
      <c r="F638" s="5">
        <v>44550</v>
      </c>
      <c r="G638">
        <v>424297845</v>
      </c>
      <c r="H638" s="5">
        <v>44204</v>
      </c>
      <c r="I638">
        <v>8016</v>
      </c>
      <c r="J638" s="9">
        <v>47.45</v>
      </c>
      <c r="K638" s="9">
        <v>31.79</v>
      </c>
      <c r="L638" s="9">
        <v>380359.2</v>
      </c>
      <c r="M638" s="9">
        <v>254828.64</v>
      </c>
      <c r="N638" s="9">
        <v>125530.56</v>
      </c>
    </row>
    <row r="639" spans="1:14" x14ac:dyDescent="0.2">
      <c r="A639" t="s">
        <v>9</v>
      </c>
      <c r="B639" t="s">
        <v>200</v>
      </c>
      <c r="C639" t="s">
        <v>29</v>
      </c>
      <c r="D639" t="s">
        <v>7</v>
      </c>
      <c r="E639" t="s">
        <v>4</v>
      </c>
      <c r="F639" s="5">
        <v>44862</v>
      </c>
      <c r="G639">
        <v>687482631</v>
      </c>
      <c r="H639" s="5">
        <v>44886</v>
      </c>
      <c r="I639">
        <v>243</v>
      </c>
      <c r="J639" s="9">
        <v>651.21</v>
      </c>
      <c r="K639" s="9">
        <v>524.96</v>
      </c>
      <c r="L639" s="9">
        <v>158244.03</v>
      </c>
      <c r="M639" s="9">
        <v>127565.28</v>
      </c>
      <c r="N639" s="9">
        <v>30678.75</v>
      </c>
    </row>
    <row r="640" spans="1:14" x14ac:dyDescent="0.2">
      <c r="A640" t="s">
        <v>20</v>
      </c>
      <c r="B640" t="s">
        <v>81</v>
      </c>
      <c r="C640" t="s">
        <v>31</v>
      </c>
      <c r="D640" t="s">
        <v>7</v>
      </c>
      <c r="E640" t="s">
        <v>23</v>
      </c>
      <c r="F640" s="5">
        <v>42466</v>
      </c>
      <c r="G640">
        <v>191690671</v>
      </c>
      <c r="H640" s="5">
        <v>42508</v>
      </c>
      <c r="I640">
        <v>4384</v>
      </c>
      <c r="J640" s="9">
        <v>437.2</v>
      </c>
      <c r="K640" s="9">
        <v>263.33</v>
      </c>
      <c r="L640" s="9">
        <v>1916684.8</v>
      </c>
      <c r="M640" s="9">
        <v>1154438.72</v>
      </c>
      <c r="N640" s="9">
        <v>762246.08</v>
      </c>
    </row>
    <row r="641" spans="1:14" x14ac:dyDescent="0.2">
      <c r="A641" t="s">
        <v>20</v>
      </c>
      <c r="B641" t="s">
        <v>201</v>
      </c>
      <c r="C641" t="s">
        <v>14</v>
      </c>
      <c r="D641" t="s">
        <v>3</v>
      </c>
      <c r="E641" t="s">
        <v>8</v>
      </c>
      <c r="F641" s="5">
        <v>42683</v>
      </c>
      <c r="G641">
        <v>761970794</v>
      </c>
      <c r="H641" s="5">
        <v>42724</v>
      </c>
      <c r="I641">
        <v>2945</v>
      </c>
      <c r="J641" s="9">
        <v>205.7</v>
      </c>
      <c r="K641" s="9">
        <v>117.11</v>
      </c>
      <c r="L641" s="9">
        <v>605786.5</v>
      </c>
      <c r="M641" s="9">
        <v>344888.95</v>
      </c>
      <c r="N641" s="9">
        <v>260897.55</v>
      </c>
    </row>
    <row r="642" spans="1:14" x14ac:dyDescent="0.2">
      <c r="A642" t="s">
        <v>9</v>
      </c>
      <c r="B642" t="s">
        <v>194</v>
      </c>
      <c r="C642" t="s">
        <v>2</v>
      </c>
      <c r="D642" t="s">
        <v>3</v>
      </c>
      <c r="E642" t="s">
        <v>23</v>
      </c>
      <c r="F642" s="5">
        <v>42878</v>
      </c>
      <c r="G642">
        <v>243684327</v>
      </c>
      <c r="H642" s="5">
        <v>42885</v>
      </c>
      <c r="I642">
        <v>462</v>
      </c>
      <c r="J642" s="9">
        <v>255.28</v>
      </c>
      <c r="K642" s="9">
        <v>159.41999999999999</v>
      </c>
      <c r="L642" s="9">
        <v>117939.36</v>
      </c>
      <c r="M642" s="9">
        <v>73652.039999999994</v>
      </c>
      <c r="N642" s="9">
        <v>44287.32</v>
      </c>
    </row>
    <row r="643" spans="1:14" x14ac:dyDescent="0.2">
      <c r="A643" t="s">
        <v>9</v>
      </c>
      <c r="B643" t="s">
        <v>69</v>
      </c>
      <c r="C643" t="s">
        <v>22</v>
      </c>
      <c r="D643" t="s">
        <v>7</v>
      </c>
      <c r="E643" t="s">
        <v>4</v>
      </c>
      <c r="F643" s="5">
        <v>43958</v>
      </c>
      <c r="G643">
        <v>152505099</v>
      </c>
      <c r="H643" s="5">
        <v>43970</v>
      </c>
      <c r="I643">
        <v>8503</v>
      </c>
      <c r="J643" s="9">
        <v>109.28</v>
      </c>
      <c r="K643" s="9">
        <v>35.840000000000003</v>
      </c>
      <c r="L643" s="9">
        <v>929207.84</v>
      </c>
      <c r="M643" s="9">
        <v>304747.52000000002</v>
      </c>
      <c r="N643" s="9">
        <v>624460.31999999995</v>
      </c>
    </row>
    <row r="644" spans="1:14" x14ac:dyDescent="0.2">
      <c r="A644" t="s">
        <v>17</v>
      </c>
      <c r="B644" t="s">
        <v>59</v>
      </c>
      <c r="C644" t="s">
        <v>14</v>
      </c>
      <c r="D644" t="s">
        <v>3</v>
      </c>
      <c r="E644" t="s">
        <v>4</v>
      </c>
      <c r="F644" s="5">
        <v>43986</v>
      </c>
      <c r="G644">
        <v>724419438</v>
      </c>
      <c r="H644" s="5">
        <v>44028</v>
      </c>
      <c r="I644">
        <v>665</v>
      </c>
      <c r="J644" s="9">
        <v>205.7</v>
      </c>
      <c r="K644" s="9">
        <v>117.11</v>
      </c>
      <c r="L644" s="9">
        <v>136790.5</v>
      </c>
      <c r="M644" s="9">
        <v>77878.149999999994</v>
      </c>
      <c r="N644" s="9">
        <v>58912.35</v>
      </c>
    </row>
    <row r="645" spans="1:14" x14ac:dyDescent="0.2">
      <c r="A645" t="s">
        <v>12</v>
      </c>
      <c r="B645" t="s">
        <v>189</v>
      </c>
      <c r="C645" t="s">
        <v>65</v>
      </c>
      <c r="D645" t="s">
        <v>7</v>
      </c>
      <c r="E645" t="s">
        <v>4</v>
      </c>
      <c r="F645" s="5">
        <v>44728</v>
      </c>
      <c r="G645">
        <v>465726172</v>
      </c>
      <c r="H645" s="5">
        <v>44748</v>
      </c>
      <c r="I645">
        <v>7579</v>
      </c>
      <c r="J645" s="9">
        <v>668.27</v>
      </c>
      <c r="K645" s="9">
        <v>502.54</v>
      </c>
      <c r="L645" s="9">
        <v>5064818.33</v>
      </c>
      <c r="M645" s="9">
        <v>3808750.66</v>
      </c>
      <c r="N645" s="9">
        <v>1256067.67</v>
      </c>
    </row>
    <row r="646" spans="1:14" x14ac:dyDescent="0.2">
      <c r="A646" t="s">
        <v>9</v>
      </c>
      <c r="B646" t="s">
        <v>204</v>
      </c>
      <c r="C646" t="s">
        <v>2</v>
      </c>
      <c r="D646" t="s">
        <v>3</v>
      </c>
      <c r="E646" t="s">
        <v>15</v>
      </c>
      <c r="F646" s="5">
        <v>42179</v>
      </c>
      <c r="G646">
        <v>203036630</v>
      </c>
      <c r="H646" s="5">
        <v>42213</v>
      </c>
      <c r="I646">
        <v>1905</v>
      </c>
      <c r="J646" s="9">
        <v>255.28</v>
      </c>
      <c r="K646" s="9">
        <v>159.41999999999999</v>
      </c>
      <c r="L646" s="9">
        <v>486308.4</v>
      </c>
      <c r="M646" s="9">
        <v>303695.09999999998</v>
      </c>
      <c r="N646" s="9">
        <v>182613.3</v>
      </c>
    </row>
    <row r="647" spans="1:14" x14ac:dyDescent="0.2">
      <c r="A647" t="s">
        <v>9</v>
      </c>
      <c r="B647" t="s">
        <v>152</v>
      </c>
      <c r="C647" t="s">
        <v>36</v>
      </c>
      <c r="D647" t="s">
        <v>3</v>
      </c>
      <c r="E647" t="s">
        <v>4</v>
      </c>
      <c r="F647" s="5">
        <v>44231</v>
      </c>
      <c r="G647">
        <v>833274638</v>
      </c>
      <c r="H647" s="5">
        <v>44240</v>
      </c>
      <c r="I647">
        <v>3337</v>
      </c>
      <c r="J647" s="9">
        <v>421.89</v>
      </c>
      <c r="K647" s="9">
        <v>364.69</v>
      </c>
      <c r="L647" s="9">
        <v>1407846.93</v>
      </c>
      <c r="M647" s="9">
        <v>1216970.53</v>
      </c>
      <c r="N647" s="9">
        <v>190876.4</v>
      </c>
    </row>
    <row r="648" spans="1:14" x14ac:dyDescent="0.2">
      <c r="A648" t="s">
        <v>9</v>
      </c>
      <c r="B648" t="s">
        <v>191</v>
      </c>
      <c r="C648" t="s">
        <v>65</v>
      </c>
      <c r="D648" t="s">
        <v>7</v>
      </c>
      <c r="E648" t="s">
        <v>23</v>
      </c>
      <c r="F648" s="5">
        <v>43926</v>
      </c>
      <c r="G648">
        <v>173676526</v>
      </c>
      <c r="H648" s="5">
        <v>43961</v>
      </c>
      <c r="I648">
        <v>3598</v>
      </c>
      <c r="J648" s="9">
        <v>668.27</v>
      </c>
      <c r="K648" s="9">
        <v>502.54</v>
      </c>
      <c r="L648" s="9">
        <v>2404435.46</v>
      </c>
      <c r="M648" s="9">
        <v>1808138.92</v>
      </c>
      <c r="N648" s="9">
        <v>596296.54</v>
      </c>
    </row>
    <row r="649" spans="1:14" x14ac:dyDescent="0.2">
      <c r="A649" t="s">
        <v>9</v>
      </c>
      <c r="B649" t="s">
        <v>89</v>
      </c>
      <c r="C649" t="s">
        <v>6</v>
      </c>
      <c r="D649" t="s">
        <v>7</v>
      </c>
      <c r="E649" t="s">
        <v>8</v>
      </c>
      <c r="F649" s="5">
        <v>42394</v>
      </c>
      <c r="G649">
        <v>611791121</v>
      </c>
      <c r="H649" s="5">
        <v>42432</v>
      </c>
      <c r="I649">
        <v>1443</v>
      </c>
      <c r="J649" s="9">
        <v>152.58000000000001</v>
      </c>
      <c r="K649" s="9">
        <v>97.44</v>
      </c>
      <c r="L649" s="9">
        <v>220172.94</v>
      </c>
      <c r="M649" s="9">
        <v>140605.92000000001</v>
      </c>
      <c r="N649" s="9">
        <v>79567.02</v>
      </c>
    </row>
    <row r="650" spans="1:14" x14ac:dyDescent="0.2">
      <c r="A650" t="s">
        <v>9</v>
      </c>
      <c r="B650" t="s">
        <v>121</v>
      </c>
      <c r="C650" t="s">
        <v>31</v>
      </c>
      <c r="D650" t="s">
        <v>7</v>
      </c>
      <c r="E650" t="s">
        <v>8</v>
      </c>
      <c r="F650" s="5">
        <v>43500</v>
      </c>
      <c r="G650">
        <v>555479753</v>
      </c>
      <c r="H650" s="5">
        <v>43508</v>
      </c>
      <c r="I650">
        <v>7658</v>
      </c>
      <c r="J650" s="9">
        <v>437.2</v>
      </c>
      <c r="K650" s="9">
        <v>263.33</v>
      </c>
      <c r="L650" s="9">
        <v>3348077.6</v>
      </c>
      <c r="M650" s="9">
        <v>2016581.14</v>
      </c>
      <c r="N650" s="9">
        <v>1331496.46</v>
      </c>
    </row>
    <row r="651" spans="1:14" x14ac:dyDescent="0.2">
      <c r="A651" t="s">
        <v>9</v>
      </c>
      <c r="B651" t="s">
        <v>202</v>
      </c>
      <c r="C651" t="s">
        <v>11</v>
      </c>
      <c r="D651" t="s">
        <v>7</v>
      </c>
      <c r="E651" t="s">
        <v>23</v>
      </c>
      <c r="F651" s="5">
        <v>43803</v>
      </c>
      <c r="G651">
        <v>282916247</v>
      </c>
      <c r="H651" s="5">
        <v>43828</v>
      </c>
      <c r="I651">
        <v>59</v>
      </c>
      <c r="J651" s="9">
        <v>47.45</v>
      </c>
      <c r="K651" s="9">
        <v>31.79</v>
      </c>
      <c r="L651" s="9">
        <v>2799.55</v>
      </c>
      <c r="M651" s="9">
        <v>1875.61</v>
      </c>
      <c r="N651" s="9">
        <v>923.94</v>
      </c>
    </row>
    <row r="652" spans="1:14" x14ac:dyDescent="0.2">
      <c r="A652" t="s">
        <v>20</v>
      </c>
      <c r="B652" t="s">
        <v>52</v>
      </c>
      <c r="C652" t="s">
        <v>14</v>
      </c>
      <c r="D652" t="s">
        <v>3</v>
      </c>
      <c r="E652" t="s">
        <v>8</v>
      </c>
      <c r="F652" s="5">
        <v>42024</v>
      </c>
      <c r="G652">
        <v>592586934</v>
      </c>
      <c r="H652" s="5">
        <v>42054</v>
      </c>
      <c r="I652">
        <v>8497</v>
      </c>
      <c r="J652" s="9">
        <v>205.7</v>
      </c>
      <c r="K652" s="9">
        <v>117.11</v>
      </c>
      <c r="L652" s="9">
        <v>1747832.9</v>
      </c>
      <c r="M652" s="9">
        <v>995083.67</v>
      </c>
      <c r="N652" s="9">
        <v>752749.23</v>
      </c>
    </row>
    <row r="653" spans="1:14" x14ac:dyDescent="0.2">
      <c r="A653" t="s">
        <v>0</v>
      </c>
      <c r="B653" t="s">
        <v>171</v>
      </c>
      <c r="C653" t="s">
        <v>22</v>
      </c>
      <c r="D653" t="s">
        <v>3</v>
      </c>
      <c r="E653" t="s">
        <v>4</v>
      </c>
      <c r="F653" s="5">
        <v>44656</v>
      </c>
      <c r="G653">
        <v>553290641</v>
      </c>
      <c r="H653" s="5">
        <v>44658</v>
      </c>
      <c r="I653">
        <v>9851</v>
      </c>
      <c r="J653" s="9">
        <v>109.28</v>
      </c>
      <c r="K653" s="9">
        <v>35.840000000000003</v>
      </c>
      <c r="L653" s="9">
        <v>1076517.28</v>
      </c>
      <c r="M653" s="9">
        <v>353059.84000000003</v>
      </c>
      <c r="N653" s="9">
        <v>723457.44</v>
      </c>
    </row>
    <row r="654" spans="1:14" x14ac:dyDescent="0.2">
      <c r="A654" t="s">
        <v>12</v>
      </c>
      <c r="B654" t="s">
        <v>172</v>
      </c>
      <c r="C654" t="s">
        <v>22</v>
      </c>
      <c r="D654" t="s">
        <v>3</v>
      </c>
      <c r="E654" t="s">
        <v>8</v>
      </c>
      <c r="F654" s="5">
        <v>42772</v>
      </c>
      <c r="G654">
        <v>654138696</v>
      </c>
      <c r="H654" s="5">
        <v>42810</v>
      </c>
      <c r="I654">
        <v>3031</v>
      </c>
      <c r="J654" s="9">
        <v>109.28</v>
      </c>
      <c r="K654" s="9">
        <v>35.840000000000003</v>
      </c>
      <c r="L654" s="9">
        <v>331227.68</v>
      </c>
      <c r="M654" s="9">
        <v>108631.03999999999</v>
      </c>
      <c r="N654" s="9">
        <v>222596.64</v>
      </c>
    </row>
    <row r="655" spans="1:14" x14ac:dyDescent="0.2">
      <c r="A655" t="s">
        <v>9</v>
      </c>
      <c r="B655" t="s">
        <v>69</v>
      </c>
      <c r="C655" t="s">
        <v>14</v>
      </c>
      <c r="D655" t="s">
        <v>7</v>
      </c>
      <c r="E655" t="s">
        <v>8</v>
      </c>
      <c r="F655" s="5">
        <v>44034</v>
      </c>
      <c r="G655">
        <v>554554927</v>
      </c>
      <c r="H655" s="5">
        <v>44049</v>
      </c>
      <c r="I655">
        <v>3981</v>
      </c>
      <c r="J655" s="9">
        <v>205.7</v>
      </c>
      <c r="K655" s="9">
        <v>117.11</v>
      </c>
      <c r="L655" s="9">
        <v>818891.7</v>
      </c>
      <c r="M655" s="9">
        <v>466214.91</v>
      </c>
      <c r="N655" s="9">
        <v>352676.79</v>
      </c>
    </row>
    <row r="656" spans="1:14" x14ac:dyDescent="0.2">
      <c r="A656" t="s">
        <v>9</v>
      </c>
      <c r="B656" t="s">
        <v>24</v>
      </c>
      <c r="C656" t="s">
        <v>29</v>
      </c>
      <c r="D656" t="s">
        <v>7</v>
      </c>
      <c r="E656" t="s">
        <v>23</v>
      </c>
      <c r="F656" s="5">
        <v>44023</v>
      </c>
      <c r="G656">
        <v>434275662</v>
      </c>
      <c r="H656" s="5">
        <v>44056</v>
      </c>
      <c r="I656">
        <v>674</v>
      </c>
      <c r="J656" s="9">
        <v>651.21</v>
      </c>
      <c r="K656" s="9">
        <v>524.96</v>
      </c>
      <c r="L656" s="9">
        <v>438915.54</v>
      </c>
      <c r="M656" s="9">
        <v>353823.04</v>
      </c>
      <c r="N656" s="9">
        <v>85092.5</v>
      </c>
    </row>
    <row r="657" spans="1:14" x14ac:dyDescent="0.2">
      <c r="A657" t="s">
        <v>9</v>
      </c>
      <c r="B657" t="s">
        <v>83</v>
      </c>
      <c r="C657" t="s">
        <v>19</v>
      </c>
      <c r="D657" t="s">
        <v>3</v>
      </c>
      <c r="E657" t="s">
        <v>15</v>
      </c>
      <c r="F657" s="5">
        <v>42021</v>
      </c>
      <c r="G657">
        <v>543349730</v>
      </c>
      <c r="H657" s="5">
        <v>42042</v>
      </c>
      <c r="I657">
        <v>8115</v>
      </c>
      <c r="J657" s="9">
        <v>81.73</v>
      </c>
      <c r="K657" s="9">
        <v>56.67</v>
      </c>
      <c r="L657" s="9">
        <v>663238.94999999995</v>
      </c>
      <c r="M657" s="9">
        <v>459877.05</v>
      </c>
      <c r="N657" s="9">
        <v>203361.9</v>
      </c>
    </row>
    <row r="658" spans="1:14" x14ac:dyDescent="0.2">
      <c r="A658" t="s">
        <v>9</v>
      </c>
      <c r="B658" t="s">
        <v>191</v>
      </c>
      <c r="C658" t="s">
        <v>2</v>
      </c>
      <c r="D658" t="s">
        <v>7</v>
      </c>
      <c r="E658" t="s">
        <v>8</v>
      </c>
      <c r="F658" s="5">
        <v>44432</v>
      </c>
      <c r="G658">
        <v>752138459</v>
      </c>
      <c r="H658" s="5">
        <v>44461</v>
      </c>
      <c r="I658">
        <v>3339</v>
      </c>
      <c r="J658" s="9">
        <v>255.28</v>
      </c>
      <c r="K658" s="9">
        <v>159.41999999999999</v>
      </c>
      <c r="L658" s="9">
        <v>852379.92</v>
      </c>
      <c r="M658" s="9">
        <v>532303.38</v>
      </c>
      <c r="N658" s="9">
        <v>320076.53999999998</v>
      </c>
    </row>
    <row r="659" spans="1:14" x14ac:dyDescent="0.2">
      <c r="A659" t="s">
        <v>9</v>
      </c>
      <c r="B659" t="s">
        <v>121</v>
      </c>
      <c r="C659" t="s">
        <v>57</v>
      </c>
      <c r="D659" t="s">
        <v>3</v>
      </c>
      <c r="E659" t="s">
        <v>15</v>
      </c>
      <c r="F659" s="5">
        <v>43776</v>
      </c>
      <c r="G659">
        <v>101315677</v>
      </c>
      <c r="H659" s="5">
        <v>43816</v>
      </c>
      <c r="I659">
        <v>415</v>
      </c>
      <c r="J659" s="9">
        <v>154.06</v>
      </c>
      <c r="K659" s="9">
        <v>90.93</v>
      </c>
      <c r="L659" s="9">
        <v>63934.9</v>
      </c>
      <c r="M659" s="9">
        <v>37735.949999999997</v>
      </c>
      <c r="N659" s="9">
        <v>26198.95</v>
      </c>
    </row>
    <row r="660" spans="1:14" x14ac:dyDescent="0.2">
      <c r="A660" t="s">
        <v>12</v>
      </c>
      <c r="B660" t="s">
        <v>16</v>
      </c>
      <c r="C660" t="s">
        <v>14</v>
      </c>
      <c r="D660" t="s">
        <v>3</v>
      </c>
      <c r="E660" t="s">
        <v>8</v>
      </c>
      <c r="F660" s="5">
        <v>44392</v>
      </c>
      <c r="G660">
        <v>851867711</v>
      </c>
      <c r="H660" s="5">
        <v>44394</v>
      </c>
      <c r="I660">
        <v>5441</v>
      </c>
      <c r="J660" s="9">
        <v>205.7</v>
      </c>
      <c r="K660" s="9">
        <v>117.11</v>
      </c>
      <c r="L660" s="9">
        <v>1119213.7</v>
      </c>
      <c r="M660" s="9">
        <v>637195.51</v>
      </c>
      <c r="N660" s="9">
        <v>482018.19</v>
      </c>
    </row>
    <row r="661" spans="1:14" x14ac:dyDescent="0.2">
      <c r="A661" t="s">
        <v>9</v>
      </c>
      <c r="B661" t="s">
        <v>173</v>
      </c>
      <c r="C661" t="s">
        <v>19</v>
      </c>
      <c r="D661" t="s">
        <v>7</v>
      </c>
      <c r="E661" t="s">
        <v>23</v>
      </c>
      <c r="F661" s="5">
        <v>43308</v>
      </c>
      <c r="G661">
        <v>835093390</v>
      </c>
      <c r="H661" s="5">
        <v>43310</v>
      </c>
      <c r="I661">
        <v>1547</v>
      </c>
      <c r="J661" s="9">
        <v>81.73</v>
      </c>
      <c r="K661" s="9">
        <v>56.67</v>
      </c>
      <c r="L661" s="9">
        <v>126436.31</v>
      </c>
      <c r="M661" s="9">
        <v>87668.49</v>
      </c>
      <c r="N661" s="9">
        <v>38767.82</v>
      </c>
    </row>
    <row r="662" spans="1:14" x14ac:dyDescent="0.2">
      <c r="A662" t="s">
        <v>12</v>
      </c>
      <c r="B662" t="s">
        <v>16</v>
      </c>
      <c r="C662" t="s">
        <v>14</v>
      </c>
      <c r="D662" t="s">
        <v>3</v>
      </c>
      <c r="E662" t="s">
        <v>15</v>
      </c>
      <c r="F662" s="5">
        <v>44255</v>
      </c>
      <c r="G662">
        <v>202604043</v>
      </c>
      <c r="H662" s="5">
        <v>44296</v>
      </c>
      <c r="I662">
        <v>3893</v>
      </c>
      <c r="J662" s="9">
        <v>205.7</v>
      </c>
      <c r="K662" s="9">
        <v>117.11</v>
      </c>
      <c r="L662" s="9">
        <v>800790.1</v>
      </c>
      <c r="M662" s="9">
        <v>455909.23</v>
      </c>
      <c r="N662" s="9">
        <v>344880.87</v>
      </c>
    </row>
    <row r="663" spans="1:14" x14ac:dyDescent="0.2">
      <c r="A663" t="s">
        <v>9</v>
      </c>
      <c r="B663" t="s">
        <v>182</v>
      </c>
      <c r="C663" t="s">
        <v>11</v>
      </c>
      <c r="D663" t="s">
        <v>3</v>
      </c>
      <c r="E663" t="s">
        <v>4</v>
      </c>
      <c r="F663" s="5">
        <v>42772</v>
      </c>
      <c r="G663">
        <v>976323497</v>
      </c>
      <c r="H663" s="5">
        <v>42776</v>
      </c>
      <c r="I663">
        <v>4674</v>
      </c>
      <c r="J663" s="9">
        <v>47.45</v>
      </c>
      <c r="K663" s="9">
        <v>31.79</v>
      </c>
      <c r="L663" s="9">
        <v>221781.3</v>
      </c>
      <c r="M663" s="9">
        <v>148586.46</v>
      </c>
      <c r="N663" s="9">
        <v>73194.84</v>
      </c>
    </row>
    <row r="664" spans="1:14" x14ac:dyDescent="0.2">
      <c r="A664" t="s">
        <v>9</v>
      </c>
      <c r="B664" t="s">
        <v>87</v>
      </c>
      <c r="C664" t="s">
        <v>31</v>
      </c>
      <c r="D664" t="s">
        <v>3</v>
      </c>
      <c r="E664" t="s">
        <v>8</v>
      </c>
      <c r="F664" s="5">
        <v>44334</v>
      </c>
      <c r="G664">
        <v>298488080</v>
      </c>
      <c r="H664" s="5">
        <v>44380</v>
      </c>
      <c r="I664">
        <v>8111</v>
      </c>
      <c r="J664" s="9">
        <v>437.2</v>
      </c>
      <c r="K664" s="9">
        <v>263.33</v>
      </c>
      <c r="L664" s="9">
        <v>3546129.2</v>
      </c>
      <c r="M664" s="9">
        <v>2135869.63</v>
      </c>
      <c r="N664" s="9">
        <v>1410259.57</v>
      </c>
    </row>
    <row r="665" spans="1:14" x14ac:dyDescent="0.2">
      <c r="A665" t="s">
        <v>9</v>
      </c>
      <c r="B665" t="s">
        <v>99</v>
      </c>
      <c r="C665" t="s">
        <v>11</v>
      </c>
      <c r="D665" t="s">
        <v>3</v>
      </c>
      <c r="E665" t="s">
        <v>4</v>
      </c>
      <c r="F665" s="5">
        <v>42256</v>
      </c>
      <c r="G665">
        <v>781646621</v>
      </c>
      <c r="H665" s="5">
        <v>42259</v>
      </c>
      <c r="I665">
        <v>5460</v>
      </c>
      <c r="J665" s="9">
        <v>47.45</v>
      </c>
      <c r="K665" s="9">
        <v>31.79</v>
      </c>
      <c r="L665" s="9">
        <v>259077</v>
      </c>
      <c r="M665" s="9">
        <v>173573.4</v>
      </c>
      <c r="N665" s="9">
        <v>85503.6</v>
      </c>
    </row>
    <row r="666" spans="1:14" x14ac:dyDescent="0.2">
      <c r="A666" t="s">
        <v>39</v>
      </c>
      <c r="B666" t="s">
        <v>128</v>
      </c>
      <c r="C666" t="s">
        <v>45</v>
      </c>
      <c r="D666" t="s">
        <v>3</v>
      </c>
      <c r="E666" t="s">
        <v>4</v>
      </c>
      <c r="F666" s="5">
        <v>43443</v>
      </c>
      <c r="G666">
        <v>158660447</v>
      </c>
      <c r="H666" s="5">
        <v>42013</v>
      </c>
      <c r="I666">
        <v>7</v>
      </c>
      <c r="J666" s="9">
        <v>9.33</v>
      </c>
      <c r="K666" s="9">
        <v>6.92</v>
      </c>
      <c r="L666" s="9">
        <v>65.31</v>
      </c>
      <c r="M666" s="9">
        <v>48.44</v>
      </c>
      <c r="N666" s="9">
        <v>16.87</v>
      </c>
    </row>
    <row r="667" spans="1:14" x14ac:dyDescent="0.2">
      <c r="A667" t="s">
        <v>9</v>
      </c>
      <c r="B667" t="s">
        <v>141</v>
      </c>
      <c r="C667" t="s">
        <v>11</v>
      </c>
      <c r="D667" t="s">
        <v>3</v>
      </c>
      <c r="E667" t="s">
        <v>23</v>
      </c>
      <c r="F667" s="5">
        <v>43109</v>
      </c>
      <c r="G667">
        <v>732703387</v>
      </c>
      <c r="H667" s="5">
        <v>43128</v>
      </c>
      <c r="I667">
        <v>2069</v>
      </c>
      <c r="J667" s="9">
        <v>47.45</v>
      </c>
      <c r="K667" s="9">
        <v>31.79</v>
      </c>
      <c r="L667" s="9">
        <v>98174.05</v>
      </c>
      <c r="M667" s="9">
        <v>65773.509999999995</v>
      </c>
      <c r="N667" s="9">
        <v>32400.54</v>
      </c>
    </row>
    <row r="668" spans="1:14" x14ac:dyDescent="0.2">
      <c r="A668" t="s">
        <v>9</v>
      </c>
      <c r="B668" t="s">
        <v>77</v>
      </c>
      <c r="C668" t="s">
        <v>11</v>
      </c>
      <c r="D668" t="s">
        <v>7</v>
      </c>
      <c r="E668" t="s">
        <v>23</v>
      </c>
      <c r="F668" s="5">
        <v>44320</v>
      </c>
      <c r="G668">
        <v>827261769</v>
      </c>
      <c r="H668" s="5">
        <v>44342</v>
      </c>
      <c r="I668">
        <v>3996</v>
      </c>
      <c r="J668" s="9">
        <v>47.45</v>
      </c>
      <c r="K668" s="9">
        <v>31.79</v>
      </c>
      <c r="L668" s="9">
        <v>189610.2</v>
      </c>
      <c r="M668" s="9">
        <v>127032.84</v>
      </c>
      <c r="N668" s="9">
        <v>62577.36</v>
      </c>
    </row>
    <row r="669" spans="1:14" x14ac:dyDescent="0.2">
      <c r="A669" t="s">
        <v>0</v>
      </c>
      <c r="B669" t="s">
        <v>143</v>
      </c>
      <c r="C669" t="s">
        <v>11</v>
      </c>
      <c r="D669" t="s">
        <v>3</v>
      </c>
      <c r="E669" t="s">
        <v>8</v>
      </c>
      <c r="F669" s="5">
        <v>44607</v>
      </c>
      <c r="G669">
        <v>636134421</v>
      </c>
      <c r="H669" s="5">
        <v>44640</v>
      </c>
      <c r="I669">
        <v>5166</v>
      </c>
      <c r="J669" s="9">
        <v>47.45</v>
      </c>
      <c r="K669" s="9">
        <v>31.79</v>
      </c>
      <c r="L669" s="9">
        <v>245126.7</v>
      </c>
      <c r="M669" s="9">
        <v>164227.14000000001</v>
      </c>
      <c r="N669" s="9">
        <v>80899.56</v>
      </c>
    </row>
    <row r="670" spans="1:14" x14ac:dyDescent="0.2">
      <c r="A670" t="s">
        <v>9</v>
      </c>
      <c r="B670" t="s">
        <v>105</v>
      </c>
      <c r="C670" t="s">
        <v>65</v>
      </c>
      <c r="D670" t="s">
        <v>3</v>
      </c>
      <c r="E670" t="s">
        <v>8</v>
      </c>
      <c r="F670" s="5">
        <v>43353</v>
      </c>
      <c r="G670">
        <v>873432672</v>
      </c>
      <c r="H670" s="5">
        <v>43360</v>
      </c>
      <c r="I670">
        <v>6992</v>
      </c>
      <c r="J670" s="9">
        <v>668.27</v>
      </c>
      <c r="K670" s="9">
        <v>502.54</v>
      </c>
      <c r="L670" s="9">
        <v>4672543.84</v>
      </c>
      <c r="M670" s="9">
        <v>3513759.68</v>
      </c>
      <c r="N670" s="9">
        <v>1158784.1599999999</v>
      </c>
    </row>
    <row r="671" spans="1:14" x14ac:dyDescent="0.2">
      <c r="A671" t="s">
        <v>9</v>
      </c>
      <c r="B671" t="s">
        <v>92</v>
      </c>
      <c r="C671" t="s">
        <v>22</v>
      </c>
      <c r="D671" t="s">
        <v>3</v>
      </c>
      <c r="E671" t="s">
        <v>8</v>
      </c>
      <c r="F671" s="5">
        <v>44372</v>
      </c>
      <c r="G671">
        <v>523580348</v>
      </c>
      <c r="H671" s="5">
        <v>44412</v>
      </c>
      <c r="I671">
        <v>7915</v>
      </c>
      <c r="J671" s="9">
        <v>109.28</v>
      </c>
      <c r="K671" s="9">
        <v>35.840000000000003</v>
      </c>
      <c r="L671" s="9">
        <v>864951.2</v>
      </c>
      <c r="M671" s="9">
        <v>283673.59999999998</v>
      </c>
      <c r="N671" s="9">
        <v>581277.6</v>
      </c>
    </row>
    <row r="672" spans="1:14" x14ac:dyDescent="0.2">
      <c r="A672" t="s">
        <v>0</v>
      </c>
      <c r="B672" t="s">
        <v>206</v>
      </c>
      <c r="C672" t="s">
        <v>19</v>
      </c>
      <c r="D672" t="s">
        <v>3</v>
      </c>
      <c r="E672" t="s">
        <v>23</v>
      </c>
      <c r="F672" s="5">
        <v>44821</v>
      </c>
      <c r="G672">
        <v>891313779</v>
      </c>
      <c r="H672" s="5">
        <v>44859</v>
      </c>
      <c r="I672">
        <v>8409</v>
      </c>
      <c r="J672" s="9">
        <v>81.73</v>
      </c>
      <c r="K672" s="9">
        <v>56.67</v>
      </c>
      <c r="L672" s="9">
        <v>687267.57</v>
      </c>
      <c r="M672" s="9">
        <v>476538.03</v>
      </c>
      <c r="N672" s="9">
        <v>210729.54</v>
      </c>
    </row>
    <row r="673" spans="1:14" x14ac:dyDescent="0.2">
      <c r="A673" t="s">
        <v>12</v>
      </c>
      <c r="B673" t="s">
        <v>67</v>
      </c>
      <c r="C673" t="s">
        <v>22</v>
      </c>
      <c r="D673" t="s">
        <v>7</v>
      </c>
      <c r="E673" t="s">
        <v>4</v>
      </c>
      <c r="F673" s="5">
        <v>43946</v>
      </c>
      <c r="G673">
        <v>651681792</v>
      </c>
      <c r="H673" s="5">
        <v>43994</v>
      </c>
      <c r="I673">
        <v>5979</v>
      </c>
      <c r="J673" s="9">
        <v>109.28</v>
      </c>
      <c r="K673" s="9">
        <v>35.840000000000003</v>
      </c>
      <c r="L673" s="9">
        <v>653385.12</v>
      </c>
      <c r="M673" s="9">
        <v>214287.35999999999</v>
      </c>
      <c r="N673" s="9">
        <v>439097.76</v>
      </c>
    </row>
    <row r="674" spans="1:14" x14ac:dyDescent="0.2">
      <c r="A674" t="s">
        <v>9</v>
      </c>
      <c r="B674" t="s">
        <v>165</v>
      </c>
      <c r="C674" t="s">
        <v>19</v>
      </c>
      <c r="D674" t="s">
        <v>3</v>
      </c>
      <c r="E674" t="s">
        <v>4</v>
      </c>
      <c r="F674" s="5">
        <v>42841</v>
      </c>
      <c r="G674">
        <v>800045716</v>
      </c>
      <c r="H674" s="5">
        <v>42869</v>
      </c>
      <c r="I674">
        <v>161</v>
      </c>
      <c r="J674" s="9">
        <v>81.73</v>
      </c>
      <c r="K674" s="9">
        <v>56.67</v>
      </c>
      <c r="L674" s="9">
        <v>13158.53</v>
      </c>
      <c r="M674" s="9">
        <v>9123.8700000000008</v>
      </c>
      <c r="N674" s="9">
        <v>4034.66</v>
      </c>
    </row>
    <row r="675" spans="1:14" x14ac:dyDescent="0.2">
      <c r="A675" t="s">
        <v>20</v>
      </c>
      <c r="B675" t="s">
        <v>168</v>
      </c>
      <c r="C675" t="s">
        <v>29</v>
      </c>
      <c r="D675" t="s">
        <v>3</v>
      </c>
      <c r="E675" t="s">
        <v>15</v>
      </c>
      <c r="F675" s="5">
        <v>42491</v>
      </c>
      <c r="G675">
        <v>602079379</v>
      </c>
      <c r="H675" s="5">
        <v>42516</v>
      </c>
      <c r="I675">
        <v>7523</v>
      </c>
      <c r="J675" s="9">
        <v>651.21</v>
      </c>
      <c r="K675" s="9">
        <v>524.96</v>
      </c>
      <c r="L675" s="9">
        <v>4899052.83</v>
      </c>
      <c r="M675" s="9">
        <v>3949274.08</v>
      </c>
      <c r="N675" s="9">
        <v>949778.75</v>
      </c>
    </row>
    <row r="676" spans="1:14" x14ac:dyDescent="0.2">
      <c r="A676" t="s">
        <v>9</v>
      </c>
      <c r="B676" t="s">
        <v>106</v>
      </c>
      <c r="C676" t="s">
        <v>57</v>
      </c>
      <c r="D676" t="s">
        <v>3</v>
      </c>
      <c r="E676" t="s">
        <v>4</v>
      </c>
      <c r="F676" s="5">
        <v>42500</v>
      </c>
      <c r="G676">
        <v>743769109</v>
      </c>
      <c r="H676" s="5">
        <v>42501</v>
      </c>
      <c r="I676">
        <v>6662</v>
      </c>
      <c r="J676" s="9">
        <v>154.06</v>
      </c>
      <c r="K676" s="9">
        <v>90.93</v>
      </c>
      <c r="L676" s="9">
        <v>1026347.72</v>
      </c>
      <c r="M676" s="9">
        <v>605775.66</v>
      </c>
      <c r="N676" s="9">
        <v>420572.06</v>
      </c>
    </row>
    <row r="677" spans="1:14" x14ac:dyDescent="0.2">
      <c r="A677" t="s">
        <v>9</v>
      </c>
      <c r="B677" t="s">
        <v>109</v>
      </c>
      <c r="C677" t="s">
        <v>65</v>
      </c>
      <c r="D677" t="s">
        <v>3</v>
      </c>
      <c r="E677" t="s">
        <v>8</v>
      </c>
      <c r="F677" s="5">
        <v>43821</v>
      </c>
      <c r="G677">
        <v>181413733</v>
      </c>
      <c r="H677" s="5">
        <v>43826</v>
      </c>
      <c r="I677">
        <v>3210</v>
      </c>
      <c r="J677" s="9">
        <v>668.27</v>
      </c>
      <c r="K677" s="9">
        <v>502.54</v>
      </c>
      <c r="L677" s="9">
        <v>2145146.7000000002</v>
      </c>
      <c r="M677" s="9">
        <v>1613153.4</v>
      </c>
      <c r="N677" s="9">
        <v>531993.30000000005</v>
      </c>
    </row>
    <row r="678" spans="1:14" x14ac:dyDescent="0.2">
      <c r="A678" t="s">
        <v>0</v>
      </c>
      <c r="B678" t="s">
        <v>1</v>
      </c>
      <c r="C678" t="s">
        <v>45</v>
      </c>
      <c r="D678" t="s">
        <v>3</v>
      </c>
      <c r="E678" t="s">
        <v>8</v>
      </c>
      <c r="F678" s="5">
        <v>43263</v>
      </c>
      <c r="G678">
        <v>191624581</v>
      </c>
      <c r="H678" s="5">
        <v>43313</v>
      </c>
      <c r="I678">
        <v>4827</v>
      </c>
      <c r="J678" s="9">
        <v>9.33</v>
      </c>
      <c r="K678" s="9">
        <v>6.92</v>
      </c>
      <c r="L678" s="9">
        <v>45035.91</v>
      </c>
      <c r="M678" s="9">
        <v>33402.839999999997</v>
      </c>
      <c r="N678" s="9">
        <v>11633.07</v>
      </c>
    </row>
    <row r="679" spans="1:14" x14ac:dyDescent="0.2">
      <c r="A679" t="s">
        <v>17</v>
      </c>
      <c r="B679" t="s">
        <v>75</v>
      </c>
      <c r="C679" t="s">
        <v>45</v>
      </c>
      <c r="D679" t="s">
        <v>7</v>
      </c>
      <c r="E679" t="s">
        <v>15</v>
      </c>
      <c r="F679" s="5">
        <v>44096</v>
      </c>
      <c r="G679">
        <v>321325480</v>
      </c>
      <c r="H679" s="5">
        <v>44129</v>
      </c>
      <c r="I679">
        <v>6205</v>
      </c>
      <c r="J679" s="9">
        <v>9.33</v>
      </c>
      <c r="K679" s="9">
        <v>6.92</v>
      </c>
      <c r="L679" s="9">
        <v>57892.65</v>
      </c>
      <c r="M679" s="9">
        <v>42938.6</v>
      </c>
      <c r="N679" s="9">
        <v>14954.05</v>
      </c>
    </row>
    <row r="680" spans="1:14" x14ac:dyDescent="0.2">
      <c r="A680" t="s">
        <v>9</v>
      </c>
      <c r="B680" t="s">
        <v>121</v>
      </c>
      <c r="C680" t="s">
        <v>29</v>
      </c>
      <c r="D680" t="s">
        <v>3</v>
      </c>
      <c r="E680" t="s">
        <v>23</v>
      </c>
      <c r="F680" s="5">
        <v>43983</v>
      </c>
      <c r="G680">
        <v>637752759</v>
      </c>
      <c r="H680" s="5">
        <v>44004</v>
      </c>
      <c r="I680">
        <v>4069</v>
      </c>
      <c r="J680" s="9">
        <v>651.21</v>
      </c>
      <c r="K680" s="9">
        <v>524.96</v>
      </c>
      <c r="L680" s="9">
        <v>2649773.4900000002</v>
      </c>
      <c r="M680" s="9">
        <v>2136062.2400000002</v>
      </c>
      <c r="N680" s="9">
        <v>513711.25</v>
      </c>
    </row>
    <row r="681" spans="1:14" x14ac:dyDescent="0.2">
      <c r="A681" t="s">
        <v>9</v>
      </c>
      <c r="B681" t="s">
        <v>186</v>
      </c>
      <c r="C681" t="s">
        <v>22</v>
      </c>
      <c r="D681" t="s">
        <v>3</v>
      </c>
      <c r="E681" t="s">
        <v>15</v>
      </c>
      <c r="F681" s="5">
        <v>43244</v>
      </c>
      <c r="G681">
        <v>378455245</v>
      </c>
      <c r="H681" s="5">
        <v>43259</v>
      </c>
      <c r="I681">
        <v>2172</v>
      </c>
      <c r="J681" s="9">
        <v>109.28</v>
      </c>
      <c r="K681" s="9">
        <v>35.840000000000003</v>
      </c>
      <c r="L681" s="9">
        <v>237356.16</v>
      </c>
      <c r="M681" s="9">
        <v>77844.479999999996</v>
      </c>
      <c r="N681" s="9">
        <v>159511.67999999999</v>
      </c>
    </row>
    <row r="682" spans="1:14" x14ac:dyDescent="0.2">
      <c r="A682" t="s">
        <v>9</v>
      </c>
      <c r="B682" t="s">
        <v>69</v>
      </c>
      <c r="C682" t="s">
        <v>6</v>
      </c>
      <c r="D682" t="s">
        <v>7</v>
      </c>
      <c r="E682" t="s">
        <v>15</v>
      </c>
      <c r="F682" s="5">
        <v>43474</v>
      </c>
      <c r="G682">
        <v>201294267</v>
      </c>
      <c r="H682" s="5">
        <v>43505</v>
      </c>
      <c r="I682">
        <v>6302</v>
      </c>
      <c r="J682" s="9">
        <v>152.58000000000001</v>
      </c>
      <c r="K682" s="9">
        <v>97.44</v>
      </c>
      <c r="L682" s="9">
        <v>961559.16</v>
      </c>
      <c r="M682" s="9">
        <v>614066.88</v>
      </c>
      <c r="N682" s="9">
        <v>347492.28</v>
      </c>
    </row>
    <row r="683" spans="1:14" x14ac:dyDescent="0.2">
      <c r="A683" t="s">
        <v>9</v>
      </c>
      <c r="B683" t="s">
        <v>153</v>
      </c>
      <c r="C683" t="s">
        <v>36</v>
      </c>
      <c r="D683" t="s">
        <v>7</v>
      </c>
      <c r="E683" t="s">
        <v>8</v>
      </c>
      <c r="F683" s="5">
        <v>42041</v>
      </c>
      <c r="G683">
        <v>834443652</v>
      </c>
      <c r="H683" s="5">
        <v>42062</v>
      </c>
      <c r="I683">
        <v>9275</v>
      </c>
      <c r="J683" s="9">
        <v>421.89</v>
      </c>
      <c r="K683" s="9">
        <v>364.69</v>
      </c>
      <c r="L683" s="9">
        <v>3913029.75</v>
      </c>
      <c r="M683" s="9">
        <v>3382499.75</v>
      </c>
      <c r="N683" s="9">
        <v>530530</v>
      </c>
    </row>
    <row r="684" spans="1:14" x14ac:dyDescent="0.2">
      <c r="A684" t="s">
        <v>12</v>
      </c>
      <c r="B684" t="s">
        <v>169</v>
      </c>
      <c r="C684" t="s">
        <v>14</v>
      </c>
      <c r="D684" t="s">
        <v>3</v>
      </c>
      <c r="E684" t="s">
        <v>4</v>
      </c>
      <c r="F684" s="5">
        <v>43587</v>
      </c>
      <c r="G684">
        <v>826389729</v>
      </c>
      <c r="H684" s="5">
        <v>43590</v>
      </c>
      <c r="I684">
        <v>5940</v>
      </c>
      <c r="J684" s="9">
        <v>205.7</v>
      </c>
      <c r="K684" s="9">
        <v>117.11</v>
      </c>
      <c r="L684" s="9">
        <v>1221858</v>
      </c>
      <c r="M684" s="9">
        <v>695633.4</v>
      </c>
      <c r="N684" s="9">
        <v>526224.6</v>
      </c>
    </row>
    <row r="685" spans="1:14" x14ac:dyDescent="0.2">
      <c r="A685" t="s">
        <v>9</v>
      </c>
      <c r="B685" t="s">
        <v>112</v>
      </c>
      <c r="C685" t="s">
        <v>57</v>
      </c>
      <c r="D685" t="s">
        <v>7</v>
      </c>
      <c r="E685" t="s">
        <v>4</v>
      </c>
      <c r="F685" s="5">
        <v>44146</v>
      </c>
      <c r="G685">
        <v>595931327</v>
      </c>
      <c r="H685" s="5">
        <v>44180</v>
      </c>
      <c r="I685">
        <v>8177</v>
      </c>
      <c r="J685" s="9">
        <v>154.06</v>
      </c>
      <c r="K685" s="9">
        <v>90.93</v>
      </c>
      <c r="L685" s="9">
        <v>1259748.6200000001</v>
      </c>
      <c r="M685" s="9">
        <v>743534.61</v>
      </c>
      <c r="N685" s="9">
        <v>516214.01</v>
      </c>
    </row>
    <row r="686" spans="1:14" x14ac:dyDescent="0.2">
      <c r="A686" t="s">
        <v>39</v>
      </c>
      <c r="B686" t="s">
        <v>196</v>
      </c>
      <c r="C686" t="s">
        <v>19</v>
      </c>
      <c r="D686" t="s">
        <v>7</v>
      </c>
      <c r="E686" t="s">
        <v>23</v>
      </c>
      <c r="F686" s="5">
        <v>43945</v>
      </c>
      <c r="G686">
        <v>182179772</v>
      </c>
      <c r="H686" s="5">
        <v>43974</v>
      </c>
      <c r="I686">
        <v>9898</v>
      </c>
      <c r="J686" s="9">
        <v>81.73</v>
      </c>
      <c r="K686" s="9">
        <v>56.67</v>
      </c>
      <c r="L686" s="9">
        <v>808963.54</v>
      </c>
      <c r="M686" s="9">
        <v>560919.66</v>
      </c>
      <c r="N686" s="9">
        <v>248043.88</v>
      </c>
    </row>
    <row r="687" spans="1:14" x14ac:dyDescent="0.2">
      <c r="A687" t="s">
        <v>9</v>
      </c>
      <c r="B687" t="s">
        <v>121</v>
      </c>
      <c r="C687" t="s">
        <v>45</v>
      </c>
      <c r="D687" t="s">
        <v>7</v>
      </c>
      <c r="E687" t="s">
        <v>4</v>
      </c>
      <c r="F687" s="5">
        <v>42065</v>
      </c>
      <c r="G687">
        <v>594558894</v>
      </c>
      <c r="H687" s="5">
        <v>42113</v>
      </c>
      <c r="I687">
        <v>2044</v>
      </c>
      <c r="J687" s="9">
        <v>9.33</v>
      </c>
      <c r="K687" s="9">
        <v>6.92</v>
      </c>
      <c r="L687" s="9">
        <v>19070.52</v>
      </c>
      <c r="M687" s="9">
        <v>14144.48</v>
      </c>
      <c r="N687" s="9">
        <v>4926.04</v>
      </c>
    </row>
    <row r="688" spans="1:14" x14ac:dyDescent="0.2">
      <c r="A688" t="s">
        <v>9</v>
      </c>
      <c r="B688" t="s">
        <v>191</v>
      </c>
      <c r="C688" t="s">
        <v>36</v>
      </c>
      <c r="D688" t="s">
        <v>3</v>
      </c>
      <c r="E688" t="s">
        <v>4</v>
      </c>
      <c r="F688" s="5">
        <v>44860</v>
      </c>
      <c r="G688">
        <v>662805020</v>
      </c>
      <c r="H688" s="5">
        <v>44867</v>
      </c>
      <c r="I688">
        <v>7589</v>
      </c>
      <c r="J688" s="9">
        <v>421.89</v>
      </c>
      <c r="K688" s="9">
        <v>364.69</v>
      </c>
      <c r="L688" s="9">
        <v>3201723.21</v>
      </c>
      <c r="M688" s="9">
        <v>2767632.41</v>
      </c>
      <c r="N688" s="9">
        <v>434090.8</v>
      </c>
    </row>
    <row r="689" spans="1:14" x14ac:dyDescent="0.2">
      <c r="A689" t="s">
        <v>12</v>
      </c>
      <c r="B689" t="s">
        <v>76</v>
      </c>
      <c r="C689" t="s">
        <v>65</v>
      </c>
      <c r="D689" t="s">
        <v>7</v>
      </c>
      <c r="E689" t="s">
        <v>15</v>
      </c>
      <c r="F689" s="5">
        <v>42458</v>
      </c>
      <c r="G689">
        <v>186966979</v>
      </c>
      <c r="H689" s="5">
        <v>42477</v>
      </c>
      <c r="I689">
        <v>6539</v>
      </c>
      <c r="J689" s="9">
        <v>668.27</v>
      </c>
      <c r="K689" s="9">
        <v>502.54</v>
      </c>
      <c r="L689" s="9">
        <v>4369817.53</v>
      </c>
      <c r="M689" s="9">
        <v>3286109.06</v>
      </c>
      <c r="N689" s="9">
        <v>1083708.47</v>
      </c>
    </row>
    <row r="690" spans="1:14" x14ac:dyDescent="0.2">
      <c r="A690" t="s">
        <v>12</v>
      </c>
      <c r="B690" t="s">
        <v>172</v>
      </c>
      <c r="C690" t="s">
        <v>22</v>
      </c>
      <c r="D690" t="s">
        <v>3</v>
      </c>
      <c r="E690" t="s">
        <v>8</v>
      </c>
      <c r="F690" s="5">
        <v>44417</v>
      </c>
      <c r="G690">
        <v>387406098</v>
      </c>
      <c r="H690" s="5">
        <v>44419</v>
      </c>
      <c r="I690">
        <v>928</v>
      </c>
      <c r="J690" s="9">
        <v>109.28</v>
      </c>
      <c r="K690" s="9">
        <v>35.840000000000003</v>
      </c>
      <c r="L690" s="9">
        <v>101411.84</v>
      </c>
      <c r="M690" s="9">
        <v>33259.519999999997</v>
      </c>
      <c r="N690" s="9">
        <v>68152.320000000007</v>
      </c>
    </row>
    <row r="691" spans="1:14" x14ac:dyDescent="0.2">
      <c r="A691" t="s">
        <v>20</v>
      </c>
      <c r="B691" t="s">
        <v>54</v>
      </c>
      <c r="C691" t="s">
        <v>11</v>
      </c>
      <c r="D691" t="s">
        <v>3</v>
      </c>
      <c r="E691" t="s">
        <v>8</v>
      </c>
      <c r="F691" s="5">
        <v>43910</v>
      </c>
      <c r="G691">
        <v>754796206</v>
      </c>
      <c r="H691" s="5">
        <v>43929</v>
      </c>
      <c r="I691">
        <v>9826</v>
      </c>
      <c r="J691" s="9">
        <v>47.45</v>
      </c>
      <c r="K691" s="9">
        <v>31.79</v>
      </c>
      <c r="L691" s="9">
        <v>466243.7</v>
      </c>
      <c r="M691" s="9">
        <v>312368.53999999998</v>
      </c>
      <c r="N691" s="9">
        <v>153875.16</v>
      </c>
    </row>
    <row r="692" spans="1:14" x14ac:dyDescent="0.2">
      <c r="A692" t="s">
        <v>17</v>
      </c>
      <c r="B692" t="s">
        <v>86</v>
      </c>
      <c r="C692" t="s">
        <v>11</v>
      </c>
      <c r="D692" t="s">
        <v>7</v>
      </c>
      <c r="E692" t="s">
        <v>8</v>
      </c>
      <c r="F692" s="5">
        <v>44466</v>
      </c>
      <c r="G692">
        <v>400123631</v>
      </c>
      <c r="H692" s="5">
        <v>44507</v>
      </c>
      <c r="I692">
        <v>4329</v>
      </c>
      <c r="J692" s="9">
        <v>47.45</v>
      </c>
      <c r="K692" s="9">
        <v>31.79</v>
      </c>
      <c r="L692" s="9">
        <v>205411.05</v>
      </c>
      <c r="M692" s="9">
        <v>137618.91</v>
      </c>
      <c r="N692" s="9">
        <v>67792.14</v>
      </c>
    </row>
    <row r="693" spans="1:14" x14ac:dyDescent="0.2">
      <c r="A693" t="s">
        <v>12</v>
      </c>
      <c r="B693" t="s">
        <v>93</v>
      </c>
      <c r="C693" t="s">
        <v>11</v>
      </c>
      <c r="D693" t="s">
        <v>3</v>
      </c>
      <c r="E693" t="s">
        <v>8</v>
      </c>
      <c r="F693" s="5">
        <v>42462</v>
      </c>
      <c r="G693">
        <v>304687201</v>
      </c>
      <c r="H693" s="5">
        <v>42491</v>
      </c>
      <c r="I693">
        <v>2569</v>
      </c>
      <c r="J693" s="9">
        <v>47.45</v>
      </c>
      <c r="K693" s="9">
        <v>31.79</v>
      </c>
      <c r="L693" s="9">
        <v>121899.05</v>
      </c>
      <c r="M693" s="9">
        <v>81668.509999999995</v>
      </c>
      <c r="N693" s="9">
        <v>40230.54</v>
      </c>
    </row>
    <row r="694" spans="1:14" x14ac:dyDescent="0.2">
      <c r="A694" t="s">
        <v>9</v>
      </c>
      <c r="B694" t="s">
        <v>207</v>
      </c>
      <c r="C694" t="s">
        <v>36</v>
      </c>
      <c r="D694" t="s">
        <v>7</v>
      </c>
      <c r="E694" t="s">
        <v>15</v>
      </c>
      <c r="F694" s="5">
        <v>44630</v>
      </c>
      <c r="G694">
        <v>170098245</v>
      </c>
      <c r="H694" s="5">
        <v>44639</v>
      </c>
      <c r="I694">
        <v>4705</v>
      </c>
      <c r="J694" s="9">
        <v>421.89</v>
      </c>
      <c r="K694" s="9">
        <v>364.69</v>
      </c>
      <c r="L694" s="9">
        <v>1984992.45</v>
      </c>
      <c r="M694" s="9">
        <v>1715866.45</v>
      </c>
      <c r="N694" s="9">
        <v>269126</v>
      </c>
    </row>
    <row r="695" spans="1:14" x14ac:dyDescent="0.2">
      <c r="A695" t="s">
        <v>9</v>
      </c>
      <c r="B695" t="s">
        <v>96</v>
      </c>
      <c r="C695" t="s">
        <v>36</v>
      </c>
      <c r="D695" t="s">
        <v>3</v>
      </c>
      <c r="E695" t="s">
        <v>15</v>
      </c>
      <c r="F695" s="5">
        <v>43507</v>
      </c>
      <c r="G695">
        <v>668280589</v>
      </c>
      <c r="H695" s="5">
        <v>43552</v>
      </c>
      <c r="I695">
        <v>7932</v>
      </c>
      <c r="J695" s="9">
        <v>421.89</v>
      </c>
      <c r="K695" s="9">
        <v>364.69</v>
      </c>
      <c r="L695" s="9">
        <v>3346431.48</v>
      </c>
      <c r="M695" s="9">
        <v>2892721.08</v>
      </c>
      <c r="N695" s="9">
        <v>453710.4</v>
      </c>
    </row>
    <row r="696" spans="1:14" x14ac:dyDescent="0.2">
      <c r="A696" t="s">
        <v>9</v>
      </c>
      <c r="B696" t="s">
        <v>113</v>
      </c>
      <c r="C696" t="s">
        <v>19</v>
      </c>
      <c r="D696" t="s">
        <v>7</v>
      </c>
      <c r="E696" t="s">
        <v>8</v>
      </c>
      <c r="F696" s="5">
        <v>42144</v>
      </c>
      <c r="G696">
        <v>291470563</v>
      </c>
      <c r="H696" s="5">
        <v>42154</v>
      </c>
      <c r="I696">
        <v>1472</v>
      </c>
      <c r="J696" s="9">
        <v>81.73</v>
      </c>
      <c r="K696" s="9">
        <v>56.67</v>
      </c>
      <c r="L696" s="9">
        <v>120306.56</v>
      </c>
      <c r="M696" s="9">
        <v>83418.240000000005</v>
      </c>
      <c r="N696" s="9">
        <v>36888.32</v>
      </c>
    </row>
    <row r="697" spans="1:14" x14ac:dyDescent="0.2">
      <c r="A697" t="s">
        <v>17</v>
      </c>
      <c r="B697" t="s">
        <v>59</v>
      </c>
      <c r="C697" t="s">
        <v>45</v>
      </c>
      <c r="D697" t="s">
        <v>7</v>
      </c>
      <c r="E697" t="s">
        <v>4</v>
      </c>
      <c r="F697" s="5">
        <v>43897</v>
      </c>
      <c r="G697">
        <v>302216994</v>
      </c>
      <c r="H697" s="5">
        <v>43919</v>
      </c>
      <c r="I697">
        <v>1579</v>
      </c>
      <c r="J697" s="9">
        <v>9.33</v>
      </c>
      <c r="K697" s="9">
        <v>6.92</v>
      </c>
      <c r="L697" s="9">
        <v>14732.07</v>
      </c>
      <c r="M697" s="9">
        <v>10926.68</v>
      </c>
      <c r="N697" s="9">
        <v>3805.39</v>
      </c>
    </row>
    <row r="698" spans="1:14" x14ac:dyDescent="0.2">
      <c r="A698" t="s">
        <v>0</v>
      </c>
      <c r="B698" t="s">
        <v>94</v>
      </c>
      <c r="C698" t="s">
        <v>14</v>
      </c>
      <c r="D698" t="s">
        <v>7</v>
      </c>
      <c r="E698" t="s">
        <v>15</v>
      </c>
      <c r="F698" s="5">
        <v>43438</v>
      </c>
      <c r="G698">
        <v>683381211</v>
      </c>
      <c r="H698" s="5">
        <v>43445</v>
      </c>
      <c r="I698">
        <v>6542</v>
      </c>
      <c r="J698" s="9">
        <v>205.7</v>
      </c>
      <c r="K698" s="9">
        <v>117.11</v>
      </c>
      <c r="L698" s="9">
        <v>1345689.4</v>
      </c>
      <c r="M698" s="9">
        <v>766133.62</v>
      </c>
      <c r="N698" s="9">
        <v>579555.78</v>
      </c>
    </row>
    <row r="699" spans="1:14" x14ac:dyDescent="0.2">
      <c r="A699" t="s">
        <v>9</v>
      </c>
      <c r="B699" t="s">
        <v>187</v>
      </c>
      <c r="C699" t="s">
        <v>29</v>
      </c>
      <c r="D699" t="s">
        <v>3</v>
      </c>
      <c r="E699" t="s">
        <v>15</v>
      </c>
      <c r="F699" s="5">
        <v>42790</v>
      </c>
      <c r="G699">
        <v>588137042</v>
      </c>
      <c r="H699" s="5">
        <v>42822</v>
      </c>
      <c r="I699">
        <v>1675</v>
      </c>
      <c r="J699" s="9">
        <v>651.21</v>
      </c>
      <c r="K699" s="9">
        <v>524.96</v>
      </c>
      <c r="L699" s="9">
        <v>1090776.75</v>
      </c>
      <c r="M699" s="9">
        <v>879308</v>
      </c>
      <c r="N699" s="9">
        <v>211468.75</v>
      </c>
    </row>
    <row r="700" spans="1:14" x14ac:dyDescent="0.2">
      <c r="A700" t="s">
        <v>9</v>
      </c>
      <c r="B700" t="s">
        <v>155</v>
      </c>
      <c r="C700" t="s">
        <v>19</v>
      </c>
      <c r="D700" t="s">
        <v>7</v>
      </c>
      <c r="E700" t="s">
        <v>8</v>
      </c>
      <c r="F700" s="5">
        <v>43634</v>
      </c>
      <c r="G700">
        <v>589970815</v>
      </c>
      <c r="H700" s="5">
        <v>43659</v>
      </c>
      <c r="I700">
        <v>4329</v>
      </c>
      <c r="J700" s="9">
        <v>81.73</v>
      </c>
      <c r="K700" s="9">
        <v>56.67</v>
      </c>
      <c r="L700" s="9">
        <v>353809.17</v>
      </c>
      <c r="M700" s="9">
        <v>245324.43</v>
      </c>
      <c r="N700" s="9">
        <v>108484.74</v>
      </c>
    </row>
    <row r="701" spans="1:14" x14ac:dyDescent="0.2">
      <c r="A701" t="s">
        <v>20</v>
      </c>
      <c r="B701" t="s">
        <v>201</v>
      </c>
      <c r="C701" t="s">
        <v>2</v>
      </c>
      <c r="D701" t="s">
        <v>7</v>
      </c>
      <c r="E701" t="s">
        <v>4</v>
      </c>
      <c r="F701" s="5">
        <v>44888</v>
      </c>
      <c r="G701">
        <v>432681357</v>
      </c>
      <c r="H701" s="5">
        <v>44893</v>
      </c>
      <c r="I701">
        <v>8884</v>
      </c>
      <c r="J701" s="9">
        <v>255.28</v>
      </c>
      <c r="K701" s="9">
        <v>159.41999999999999</v>
      </c>
      <c r="L701" s="9">
        <v>2267907.52</v>
      </c>
      <c r="M701" s="9">
        <v>1416287.28</v>
      </c>
      <c r="N701" s="9">
        <v>851620.24</v>
      </c>
    </row>
    <row r="702" spans="1:14" x14ac:dyDescent="0.2">
      <c r="A702" t="s">
        <v>9</v>
      </c>
      <c r="B702" t="s">
        <v>145</v>
      </c>
      <c r="C702" t="s">
        <v>65</v>
      </c>
      <c r="D702" t="s">
        <v>3</v>
      </c>
      <c r="E702" t="s">
        <v>8</v>
      </c>
      <c r="F702" s="5">
        <v>42930</v>
      </c>
      <c r="G702">
        <v>380379998</v>
      </c>
      <c r="H702" s="5">
        <v>42932</v>
      </c>
      <c r="I702">
        <v>1749</v>
      </c>
      <c r="J702" s="9">
        <v>668.27</v>
      </c>
      <c r="K702" s="9">
        <v>502.54</v>
      </c>
      <c r="L702" s="9">
        <v>1168804.23</v>
      </c>
      <c r="M702" s="9">
        <v>878942.46</v>
      </c>
      <c r="N702" s="9">
        <v>289861.77</v>
      </c>
    </row>
    <row r="703" spans="1:14" x14ac:dyDescent="0.2">
      <c r="A703" t="s">
        <v>9</v>
      </c>
      <c r="B703" t="s">
        <v>80</v>
      </c>
      <c r="C703" t="s">
        <v>22</v>
      </c>
      <c r="D703" t="s">
        <v>3</v>
      </c>
      <c r="E703" t="s">
        <v>23</v>
      </c>
      <c r="F703" s="5">
        <v>42385</v>
      </c>
      <c r="G703">
        <v>767490565</v>
      </c>
      <c r="H703" s="5">
        <v>42423</v>
      </c>
      <c r="I703">
        <v>6368</v>
      </c>
      <c r="J703" s="9">
        <v>109.28</v>
      </c>
      <c r="K703" s="9">
        <v>35.840000000000003</v>
      </c>
      <c r="L703" s="9">
        <v>695895.04000000004</v>
      </c>
      <c r="M703" s="9">
        <v>228229.12</v>
      </c>
      <c r="N703" s="9">
        <v>467665.91999999998</v>
      </c>
    </row>
    <row r="704" spans="1:14" x14ac:dyDescent="0.2">
      <c r="A704" t="s">
        <v>20</v>
      </c>
      <c r="B704" t="s">
        <v>140</v>
      </c>
      <c r="C704" t="s">
        <v>57</v>
      </c>
      <c r="D704" t="s">
        <v>3</v>
      </c>
      <c r="E704" t="s">
        <v>4</v>
      </c>
      <c r="F704" s="5">
        <v>44141</v>
      </c>
      <c r="G704">
        <v>648749387</v>
      </c>
      <c r="H704" s="5">
        <v>44183</v>
      </c>
      <c r="I704">
        <v>8215</v>
      </c>
      <c r="J704" s="9">
        <v>154.06</v>
      </c>
      <c r="K704" s="9">
        <v>90.93</v>
      </c>
      <c r="L704" s="9">
        <v>1265602.8999999999</v>
      </c>
      <c r="M704" s="9">
        <v>746989.95</v>
      </c>
      <c r="N704" s="9">
        <v>518612.95</v>
      </c>
    </row>
    <row r="705" spans="1:14" x14ac:dyDescent="0.2">
      <c r="A705" t="s">
        <v>0</v>
      </c>
      <c r="B705" t="s">
        <v>97</v>
      </c>
      <c r="C705" t="s">
        <v>45</v>
      </c>
      <c r="D705" t="s">
        <v>3</v>
      </c>
      <c r="E705" t="s">
        <v>15</v>
      </c>
      <c r="F705" s="5">
        <v>44444</v>
      </c>
      <c r="G705">
        <v>949205291</v>
      </c>
      <c r="H705" s="5">
        <v>44480</v>
      </c>
      <c r="I705">
        <v>9794</v>
      </c>
      <c r="J705" s="9">
        <v>9.33</v>
      </c>
      <c r="K705" s="9">
        <v>6.92</v>
      </c>
      <c r="L705" s="9">
        <v>91378.02</v>
      </c>
      <c r="M705" s="9">
        <v>67774.48</v>
      </c>
      <c r="N705" s="9">
        <v>23603.54</v>
      </c>
    </row>
    <row r="706" spans="1:14" x14ac:dyDescent="0.2">
      <c r="A706" t="s">
        <v>12</v>
      </c>
      <c r="B706" t="s">
        <v>16</v>
      </c>
      <c r="C706" t="s">
        <v>36</v>
      </c>
      <c r="D706" t="s">
        <v>7</v>
      </c>
      <c r="E706" t="s">
        <v>23</v>
      </c>
      <c r="F706" s="5">
        <v>42847</v>
      </c>
      <c r="G706">
        <v>414219605</v>
      </c>
      <c r="H706" s="5">
        <v>42852</v>
      </c>
      <c r="I706">
        <v>5641</v>
      </c>
      <c r="J706" s="9">
        <v>421.89</v>
      </c>
      <c r="K706" s="9">
        <v>364.69</v>
      </c>
      <c r="L706" s="9">
        <v>2379881.4900000002</v>
      </c>
      <c r="M706" s="9">
        <v>2057216.29</v>
      </c>
      <c r="N706" s="9">
        <v>322665.2</v>
      </c>
    </row>
    <row r="707" spans="1:14" x14ac:dyDescent="0.2">
      <c r="A707" t="s">
        <v>9</v>
      </c>
      <c r="B707" t="s">
        <v>139</v>
      </c>
      <c r="C707" t="s">
        <v>6</v>
      </c>
      <c r="D707" t="s">
        <v>7</v>
      </c>
      <c r="E707" t="s">
        <v>8</v>
      </c>
      <c r="F707" s="5">
        <v>42607</v>
      </c>
      <c r="G707">
        <v>559466159</v>
      </c>
      <c r="H707" s="5">
        <v>42628</v>
      </c>
      <c r="I707">
        <v>7324</v>
      </c>
      <c r="J707" s="9">
        <v>152.58000000000001</v>
      </c>
      <c r="K707" s="9">
        <v>97.44</v>
      </c>
      <c r="L707" s="9">
        <v>1117495.92</v>
      </c>
      <c r="M707" s="9">
        <v>713650.56</v>
      </c>
      <c r="N707" s="9">
        <v>403845.36</v>
      </c>
    </row>
    <row r="708" spans="1:14" x14ac:dyDescent="0.2">
      <c r="A708" t="s">
        <v>9</v>
      </c>
      <c r="B708" t="s">
        <v>178</v>
      </c>
      <c r="C708" t="s">
        <v>6</v>
      </c>
      <c r="D708" t="s">
        <v>7</v>
      </c>
      <c r="E708" t="s">
        <v>15</v>
      </c>
      <c r="F708" s="5">
        <v>44134</v>
      </c>
      <c r="G708">
        <v>720931279</v>
      </c>
      <c r="H708" s="5">
        <v>44153</v>
      </c>
      <c r="I708">
        <v>8441</v>
      </c>
      <c r="J708" s="9">
        <v>152.58000000000001</v>
      </c>
      <c r="K708" s="9">
        <v>97.44</v>
      </c>
      <c r="L708" s="9">
        <v>1287927.78</v>
      </c>
      <c r="M708" s="9">
        <v>822491.04</v>
      </c>
      <c r="N708" s="9">
        <v>465436.74</v>
      </c>
    </row>
    <row r="709" spans="1:14" x14ac:dyDescent="0.2">
      <c r="A709" t="s">
        <v>39</v>
      </c>
      <c r="B709" t="s">
        <v>40</v>
      </c>
      <c r="C709" t="s">
        <v>29</v>
      </c>
      <c r="D709" t="s">
        <v>7</v>
      </c>
      <c r="E709" t="s">
        <v>23</v>
      </c>
      <c r="F709" s="5">
        <v>43767</v>
      </c>
      <c r="G709">
        <v>304913794</v>
      </c>
      <c r="H709" s="5">
        <v>43790</v>
      </c>
      <c r="I709">
        <v>9623</v>
      </c>
      <c r="J709" s="9">
        <v>651.21</v>
      </c>
      <c r="K709" s="9">
        <v>524.96</v>
      </c>
      <c r="L709" s="9">
        <v>6266593.8300000001</v>
      </c>
      <c r="M709" s="9">
        <v>5051690.08</v>
      </c>
      <c r="N709" s="9">
        <v>1214903.75</v>
      </c>
    </row>
    <row r="710" spans="1:14" x14ac:dyDescent="0.2">
      <c r="A710" t="s">
        <v>9</v>
      </c>
      <c r="B710" t="s">
        <v>104</v>
      </c>
      <c r="C710" t="s">
        <v>6</v>
      </c>
      <c r="D710" t="s">
        <v>3</v>
      </c>
      <c r="E710" t="s">
        <v>15</v>
      </c>
      <c r="F710" s="5">
        <v>43659</v>
      </c>
      <c r="G710">
        <v>138025033</v>
      </c>
      <c r="H710" s="5">
        <v>43680</v>
      </c>
      <c r="I710">
        <v>3529</v>
      </c>
      <c r="J710" s="9">
        <v>152.58000000000001</v>
      </c>
      <c r="K710" s="9">
        <v>97.44</v>
      </c>
      <c r="L710" s="9">
        <v>538454.81999999995</v>
      </c>
      <c r="M710" s="9">
        <v>343865.76</v>
      </c>
      <c r="N710" s="9">
        <v>194589.06</v>
      </c>
    </row>
    <row r="711" spans="1:14" x14ac:dyDescent="0.2">
      <c r="A711" t="s">
        <v>12</v>
      </c>
      <c r="B711" t="s">
        <v>180</v>
      </c>
      <c r="C711" t="s">
        <v>22</v>
      </c>
      <c r="D711" t="s">
        <v>7</v>
      </c>
      <c r="E711" t="s">
        <v>23</v>
      </c>
      <c r="F711" s="5">
        <v>44814</v>
      </c>
      <c r="G711">
        <v>217188823</v>
      </c>
      <c r="H711" s="5">
        <v>44853</v>
      </c>
      <c r="I711">
        <v>9854</v>
      </c>
      <c r="J711" s="9">
        <v>109.28</v>
      </c>
      <c r="K711" s="9">
        <v>35.840000000000003</v>
      </c>
      <c r="L711" s="9">
        <v>1076845.1200000001</v>
      </c>
      <c r="M711" s="9">
        <v>353167.35999999999</v>
      </c>
      <c r="N711" s="9">
        <v>723677.76</v>
      </c>
    </row>
    <row r="712" spans="1:14" x14ac:dyDescent="0.2">
      <c r="A712" t="s">
        <v>0</v>
      </c>
      <c r="B712" t="s">
        <v>94</v>
      </c>
      <c r="C712" t="s">
        <v>36</v>
      </c>
      <c r="D712" t="s">
        <v>3</v>
      </c>
      <c r="E712" t="s">
        <v>4</v>
      </c>
      <c r="F712" s="5">
        <v>44084</v>
      </c>
      <c r="G712">
        <v>159641492</v>
      </c>
      <c r="H712" s="5">
        <v>44098</v>
      </c>
      <c r="I712">
        <v>320</v>
      </c>
      <c r="J712" s="9">
        <v>421.89</v>
      </c>
      <c r="K712" s="9">
        <v>364.69</v>
      </c>
      <c r="L712" s="9">
        <v>135004.79999999999</v>
      </c>
      <c r="M712" s="9">
        <v>116700.8</v>
      </c>
      <c r="N712" s="9">
        <v>18304</v>
      </c>
    </row>
    <row r="713" spans="1:14" x14ac:dyDescent="0.2">
      <c r="A713" t="s">
        <v>9</v>
      </c>
      <c r="B713" t="s">
        <v>177</v>
      </c>
      <c r="C713" t="s">
        <v>36</v>
      </c>
      <c r="D713" t="s">
        <v>7</v>
      </c>
      <c r="E713" t="s">
        <v>23</v>
      </c>
      <c r="F713" s="5">
        <v>42598</v>
      </c>
      <c r="G713">
        <v>552931869</v>
      </c>
      <c r="H713" s="5">
        <v>42622</v>
      </c>
      <c r="I713">
        <v>3682</v>
      </c>
      <c r="J713" s="9">
        <v>421.89</v>
      </c>
      <c r="K713" s="9">
        <v>364.69</v>
      </c>
      <c r="L713" s="9">
        <v>1553398.98</v>
      </c>
      <c r="M713" s="9">
        <v>1342788.58</v>
      </c>
      <c r="N713" s="9">
        <v>210610.4</v>
      </c>
    </row>
    <row r="714" spans="1:14" x14ac:dyDescent="0.2">
      <c r="A714" t="s">
        <v>9</v>
      </c>
      <c r="B714" t="s">
        <v>202</v>
      </c>
      <c r="C714" t="s">
        <v>6</v>
      </c>
      <c r="D714" t="s">
        <v>7</v>
      </c>
      <c r="E714" t="s">
        <v>15</v>
      </c>
      <c r="F714" s="5">
        <v>43491</v>
      </c>
      <c r="G714">
        <v>704921281</v>
      </c>
      <c r="H714" s="5">
        <v>43501</v>
      </c>
      <c r="I714">
        <v>727</v>
      </c>
      <c r="J714" s="9">
        <v>152.58000000000001</v>
      </c>
      <c r="K714" s="9">
        <v>97.44</v>
      </c>
      <c r="L714" s="9">
        <v>110925.66</v>
      </c>
      <c r="M714" s="9">
        <v>70838.880000000005</v>
      </c>
      <c r="N714" s="9">
        <v>40086.78</v>
      </c>
    </row>
    <row r="715" spans="1:14" x14ac:dyDescent="0.2">
      <c r="A715" t="s">
        <v>9</v>
      </c>
      <c r="B715" t="s">
        <v>191</v>
      </c>
      <c r="C715" t="s">
        <v>6</v>
      </c>
      <c r="D715" t="s">
        <v>3</v>
      </c>
      <c r="E715" t="s">
        <v>15</v>
      </c>
      <c r="F715" s="5">
        <v>44052</v>
      </c>
      <c r="G715">
        <v>893783557</v>
      </c>
      <c r="H715" s="5">
        <v>44102</v>
      </c>
      <c r="I715">
        <v>9271</v>
      </c>
      <c r="J715" s="9">
        <v>152.58000000000001</v>
      </c>
      <c r="K715" s="9">
        <v>97.44</v>
      </c>
      <c r="L715" s="9">
        <v>1414569.18</v>
      </c>
      <c r="M715" s="9">
        <v>903366.24</v>
      </c>
      <c r="N715" s="9">
        <v>511202.94</v>
      </c>
    </row>
    <row r="716" spans="1:14" x14ac:dyDescent="0.2">
      <c r="A716" t="s">
        <v>12</v>
      </c>
      <c r="B716" t="s">
        <v>180</v>
      </c>
      <c r="C716" t="s">
        <v>29</v>
      </c>
      <c r="D716" t="s">
        <v>3</v>
      </c>
      <c r="E716" t="s">
        <v>23</v>
      </c>
      <c r="F716" s="5">
        <v>44464</v>
      </c>
      <c r="G716">
        <v>118005025</v>
      </c>
      <c r="H716" s="5">
        <v>44499</v>
      </c>
      <c r="I716">
        <v>9164</v>
      </c>
      <c r="J716" s="9">
        <v>651.21</v>
      </c>
      <c r="K716" s="9">
        <v>524.96</v>
      </c>
      <c r="L716" s="9">
        <v>5967688.4400000004</v>
      </c>
      <c r="M716" s="9">
        <v>4810733.4400000004</v>
      </c>
      <c r="N716" s="9">
        <v>1156955</v>
      </c>
    </row>
    <row r="717" spans="1:14" x14ac:dyDescent="0.2">
      <c r="A717" t="s">
        <v>17</v>
      </c>
      <c r="B717" t="s">
        <v>82</v>
      </c>
      <c r="C717" t="s">
        <v>6</v>
      </c>
      <c r="D717" t="s">
        <v>7</v>
      </c>
      <c r="E717" t="s">
        <v>4</v>
      </c>
      <c r="F717" s="5">
        <v>44487</v>
      </c>
      <c r="G717">
        <v>146384513</v>
      </c>
      <c r="H717" s="5">
        <v>44534</v>
      </c>
      <c r="I717">
        <v>7285</v>
      </c>
      <c r="J717" s="9">
        <v>152.58000000000001</v>
      </c>
      <c r="K717" s="9">
        <v>97.44</v>
      </c>
      <c r="L717" s="9">
        <v>1111545.3</v>
      </c>
      <c r="M717" s="9">
        <v>709850.4</v>
      </c>
      <c r="N717" s="9">
        <v>401694.9</v>
      </c>
    </row>
    <row r="718" spans="1:14" x14ac:dyDescent="0.2">
      <c r="A718" t="s">
        <v>9</v>
      </c>
      <c r="B718" t="s">
        <v>207</v>
      </c>
      <c r="C718" t="s">
        <v>22</v>
      </c>
      <c r="D718" t="s">
        <v>3</v>
      </c>
      <c r="E718" t="s">
        <v>8</v>
      </c>
      <c r="F718" s="5">
        <v>42083</v>
      </c>
      <c r="G718">
        <v>568033349</v>
      </c>
      <c r="H718" s="5">
        <v>42111</v>
      </c>
      <c r="I718">
        <v>2546</v>
      </c>
      <c r="J718" s="9">
        <v>109.28</v>
      </c>
      <c r="K718" s="9">
        <v>35.840000000000003</v>
      </c>
      <c r="L718" s="9">
        <v>278226.88</v>
      </c>
      <c r="M718" s="9">
        <v>91248.639999999999</v>
      </c>
      <c r="N718" s="9">
        <v>186978.24</v>
      </c>
    </row>
    <row r="719" spans="1:14" x14ac:dyDescent="0.2">
      <c r="A719" t="s">
        <v>9</v>
      </c>
      <c r="B719" t="s">
        <v>102</v>
      </c>
      <c r="C719" t="s">
        <v>45</v>
      </c>
      <c r="D719" t="s">
        <v>3</v>
      </c>
      <c r="E719" t="s">
        <v>15</v>
      </c>
      <c r="F719" s="5">
        <v>43139</v>
      </c>
      <c r="G719">
        <v>142375361</v>
      </c>
      <c r="H719" s="5">
        <v>43150</v>
      </c>
      <c r="I719">
        <v>888</v>
      </c>
      <c r="J719" s="9">
        <v>9.33</v>
      </c>
      <c r="K719" s="9">
        <v>6.92</v>
      </c>
      <c r="L719" s="9">
        <v>8285.0400000000009</v>
      </c>
      <c r="M719" s="9">
        <v>6144.96</v>
      </c>
      <c r="N719" s="9">
        <v>2140.08</v>
      </c>
    </row>
    <row r="720" spans="1:14" x14ac:dyDescent="0.2">
      <c r="A720" t="s">
        <v>12</v>
      </c>
      <c r="B720" t="s">
        <v>180</v>
      </c>
      <c r="C720" t="s">
        <v>11</v>
      </c>
      <c r="D720" t="s">
        <v>3</v>
      </c>
      <c r="E720" t="s">
        <v>8</v>
      </c>
      <c r="F720" s="5">
        <v>42664</v>
      </c>
      <c r="G720">
        <v>849146878</v>
      </c>
      <c r="H720" s="5">
        <v>42704</v>
      </c>
      <c r="I720">
        <v>286</v>
      </c>
      <c r="J720" s="9">
        <v>47.45</v>
      </c>
      <c r="K720" s="9">
        <v>31.79</v>
      </c>
      <c r="L720" s="9">
        <v>13570.7</v>
      </c>
      <c r="M720" s="9">
        <v>9091.94</v>
      </c>
      <c r="N720" s="9">
        <v>4478.76</v>
      </c>
    </row>
    <row r="721" spans="1:14" x14ac:dyDescent="0.2">
      <c r="A721" t="s">
        <v>0</v>
      </c>
      <c r="B721" t="s">
        <v>5</v>
      </c>
      <c r="C721" t="s">
        <v>19</v>
      </c>
      <c r="D721" t="s">
        <v>3</v>
      </c>
      <c r="E721" t="s">
        <v>23</v>
      </c>
      <c r="F721" s="5">
        <v>43747</v>
      </c>
      <c r="G721">
        <v>238396728</v>
      </c>
      <c r="H721" s="5">
        <v>43796</v>
      </c>
      <c r="I721">
        <v>5744</v>
      </c>
      <c r="J721" s="9">
        <v>81.73</v>
      </c>
      <c r="K721" s="9">
        <v>56.67</v>
      </c>
      <c r="L721" s="9">
        <v>469457.12</v>
      </c>
      <c r="M721" s="9">
        <v>325512.48</v>
      </c>
      <c r="N721" s="9">
        <v>143944.64000000001</v>
      </c>
    </row>
    <row r="722" spans="1:14" x14ac:dyDescent="0.2">
      <c r="A722" t="s">
        <v>17</v>
      </c>
      <c r="B722" t="s">
        <v>163</v>
      </c>
      <c r="C722" t="s">
        <v>6</v>
      </c>
      <c r="D722" t="s">
        <v>3</v>
      </c>
      <c r="E722" t="s">
        <v>23</v>
      </c>
      <c r="F722" s="5">
        <v>44445</v>
      </c>
      <c r="G722">
        <v>880486238</v>
      </c>
      <c r="H722" s="5">
        <v>44479</v>
      </c>
      <c r="I722">
        <v>4299</v>
      </c>
      <c r="J722" s="9">
        <v>152.58000000000001</v>
      </c>
      <c r="K722" s="9">
        <v>97.44</v>
      </c>
      <c r="L722" s="9">
        <v>655941.42000000004</v>
      </c>
      <c r="M722" s="9">
        <v>418894.56</v>
      </c>
      <c r="N722" s="9">
        <v>237046.86</v>
      </c>
    </row>
    <row r="723" spans="1:14" x14ac:dyDescent="0.2">
      <c r="A723" t="s">
        <v>9</v>
      </c>
      <c r="B723" t="s">
        <v>68</v>
      </c>
      <c r="C723" t="s">
        <v>31</v>
      </c>
      <c r="D723" t="s">
        <v>7</v>
      </c>
      <c r="E723" t="s">
        <v>8</v>
      </c>
      <c r="F723" s="5">
        <v>43278</v>
      </c>
      <c r="G723">
        <v>916089236</v>
      </c>
      <c r="H723" s="5">
        <v>43309</v>
      </c>
      <c r="I723">
        <v>17</v>
      </c>
      <c r="J723" s="9">
        <v>437.2</v>
      </c>
      <c r="K723" s="9">
        <v>263.33</v>
      </c>
      <c r="L723" s="9">
        <v>7432.4</v>
      </c>
      <c r="M723" s="9">
        <v>4476.6099999999997</v>
      </c>
      <c r="N723" s="9">
        <v>2955.79</v>
      </c>
    </row>
    <row r="724" spans="1:14" x14ac:dyDescent="0.2">
      <c r="A724" t="s">
        <v>12</v>
      </c>
      <c r="B724" t="s">
        <v>180</v>
      </c>
      <c r="C724" t="s">
        <v>14</v>
      </c>
      <c r="D724" t="s">
        <v>3</v>
      </c>
      <c r="E724" t="s">
        <v>23</v>
      </c>
      <c r="F724" s="5">
        <v>43852</v>
      </c>
      <c r="G724">
        <v>806192052</v>
      </c>
      <c r="H724" s="5">
        <v>43889</v>
      </c>
      <c r="I724">
        <v>8998</v>
      </c>
      <c r="J724" s="9">
        <v>205.7</v>
      </c>
      <c r="K724" s="9">
        <v>117.11</v>
      </c>
      <c r="L724" s="9">
        <v>1850888.6</v>
      </c>
      <c r="M724" s="9">
        <v>1053755.78</v>
      </c>
      <c r="N724" s="9">
        <v>797132.82</v>
      </c>
    </row>
    <row r="725" spans="1:14" x14ac:dyDescent="0.2">
      <c r="A725" t="s">
        <v>12</v>
      </c>
      <c r="B725" t="s">
        <v>32</v>
      </c>
      <c r="C725" t="s">
        <v>14</v>
      </c>
      <c r="D725" t="s">
        <v>3</v>
      </c>
      <c r="E725" t="s">
        <v>4</v>
      </c>
      <c r="F725" s="5">
        <v>43199</v>
      </c>
      <c r="G725">
        <v>182093513</v>
      </c>
      <c r="H725" s="5">
        <v>43237</v>
      </c>
      <c r="I725">
        <v>4372</v>
      </c>
      <c r="J725" s="9">
        <v>205.7</v>
      </c>
      <c r="K725" s="9">
        <v>117.11</v>
      </c>
      <c r="L725" s="9">
        <v>899320.4</v>
      </c>
      <c r="M725" s="9">
        <v>512004.92</v>
      </c>
      <c r="N725" s="9">
        <v>387315.48</v>
      </c>
    </row>
    <row r="726" spans="1:14" x14ac:dyDescent="0.2">
      <c r="A726" t="s">
        <v>12</v>
      </c>
      <c r="B726" t="s">
        <v>146</v>
      </c>
      <c r="C726" t="s">
        <v>45</v>
      </c>
      <c r="D726" t="s">
        <v>7</v>
      </c>
      <c r="E726" t="s">
        <v>23</v>
      </c>
      <c r="F726" s="5">
        <v>42700</v>
      </c>
      <c r="G726">
        <v>995404946</v>
      </c>
      <c r="H726" s="5">
        <v>42735</v>
      </c>
      <c r="I726">
        <v>1299</v>
      </c>
      <c r="J726" s="9">
        <v>9.33</v>
      </c>
      <c r="K726" s="9">
        <v>6.92</v>
      </c>
      <c r="L726" s="9">
        <v>12119.67</v>
      </c>
      <c r="M726" s="9">
        <v>8989.08</v>
      </c>
      <c r="N726" s="9">
        <v>3130.59</v>
      </c>
    </row>
    <row r="727" spans="1:14" x14ac:dyDescent="0.2">
      <c r="A727" t="s">
        <v>9</v>
      </c>
      <c r="B727" t="s">
        <v>130</v>
      </c>
      <c r="C727" t="s">
        <v>11</v>
      </c>
      <c r="D727" t="s">
        <v>3</v>
      </c>
      <c r="E727" t="s">
        <v>8</v>
      </c>
      <c r="F727" s="5">
        <v>43477</v>
      </c>
      <c r="G727">
        <v>768050181</v>
      </c>
      <c r="H727" s="5">
        <v>43493</v>
      </c>
      <c r="I727">
        <v>1971</v>
      </c>
      <c r="J727" s="9">
        <v>47.45</v>
      </c>
      <c r="K727" s="9">
        <v>31.79</v>
      </c>
      <c r="L727" s="9">
        <v>93523.95</v>
      </c>
      <c r="M727" s="9">
        <v>62658.09</v>
      </c>
      <c r="N727" s="9">
        <v>30865.86</v>
      </c>
    </row>
    <row r="728" spans="1:14" x14ac:dyDescent="0.2">
      <c r="A728" t="s">
        <v>9</v>
      </c>
      <c r="B728" t="s">
        <v>56</v>
      </c>
      <c r="C728" t="s">
        <v>45</v>
      </c>
      <c r="D728" t="s">
        <v>7</v>
      </c>
      <c r="E728" t="s">
        <v>15</v>
      </c>
      <c r="F728" s="5">
        <v>44536</v>
      </c>
      <c r="G728">
        <v>242265546</v>
      </c>
      <c r="H728" s="5">
        <v>44203</v>
      </c>
      <c r="I728">
        <v>614</v>
      </c>
      <c r="J728" s="9">
        <v>9.33</v>
      </c>
      <c r="K728" s="9">
        <v>6.92</v>
      </c>
      <c r="L728" s="9">
        <v>5728.62</v>
      </c>
      <c r="M728" s="9">
        <v>4248.88</v>
      </c>
      <c r="N728" s="9">
        <v>1479.74</v>
      </c>
    </row>
    <row r="729" spans="1:14" x14ac:dyDescent="0.2">
      <c r="A729" t="s">
        <v>9</v>
      </c>
      <c r="B729" t="s">
        <v>123</v>
      </c>
      <c r="C729" t="s">
        <v>29</v>
      </c>
      <c r="D729" t="s">
        <v>7</v>
      </c>
      <c r="E729" t="s">
        <v>4</v>
      </c>
      <c r="F729" s="5">
        <v>44043</v>
      </c>
      <c r="G729">
        <v>230599868</v>
      </c>
      <c r="H729" s="5">
        <v>44065</v>
      </c>
      <c r="I729">
        <v>8480</v>
      </c>
      <c r="J729" s="9">
        <v>651.21</v>
      </c>
      <c r="K729" s="9">
        <v>524.96</v>
      </c>
      <c r="L729" s="9">
        <v>5522260.7999999998</v>
      </c>
      <c r="M729" s="9">
        <v>4451660.8</v>
      </c>
      <c r="N729" s="9">
        <v>1070600</v>
      </c>
    </row>
    <row r="730" spans="1:14" x14ac:dyDescent="0.2">
      <c r="A730" t="s">
        <v>9</v>
      </c>
      <c r="B730" t="s">
        <v>106</v>
      </c>
      <c r="C730" t="s">
        <v>31</v>
      </c>
      <c r="D730" t="s">
        <v>3</v>
      </c>
      <c r="E730" t="s">
        <v>4</v>
      </c>
      <c r="F730" s="5">
        <v>42016</v>
      </c>
      <c r="G730">
        <v>265914475</v>
      </c>
      <c r="H730" s="5">
        <v>42056</v>
      </c>
      <c r="I730">
        <v>8857</v>
      </c>
      <c r="J730" s="9">
        <v>437.2</v>
      </c>
      <c r="K730" s="9">
        <v>263.33</v>
      </c>
      <c r="L730" s="9">
        <v>3872280.4</v>
      </c>
      <c r="M730" s="9">
        <v>2332313.81</v>
      </c>
      <c r="N730" s="9">
        <v>1539966.59</v>
      </c>
    </row>
    <row r="731" spans="1:14" x14ac:dyDescent="0.2">
      <c r="A731" t="s">
        <v>39</v>
      </c>
      <c r="B731" t="s">
        <v>205</v>
      </c>
      <c r="C731" t="s">
        <v>65</v>
      </c>
      <c r="D731" t="s">
        <v>7</v>
      </c>
      <c r="E731" t="s">
        <v>4</v>
      </c>
      <c r="F731" s="5">
        <v>42592</v>
      </c>
      <c r="G731">
        <v>851383197</v>
      </c>
      <c r="H731" s="5">
        <v>42618</v>
      </c>
      <c r="I731">
        <v>2062</v>
      </c>
      <c r="J731" s="9">
        <v>668.27</v>
      </c>
      <c r="K731" s="9">
        <v>502.54</v>
      </c>
      <c r="L731" s="9">
        <v>1377972.74</v>
      </c>
      <c r="M731" s="9">
        <v>1036237.48</v>
      </c>
      <c r="N731" s="9">
        <v>341735.26</v>
      </c>
    </row>
    <row r="732" spans="1:14" x14ac:dyDescent="0.2">
      <c r="A732" t="s">
        <v>0</v>
      </c>
      <c r="B732" t="s">
        <v>144</v>
      </c>
      <c r="C732" t="s">
        <v>19</v>
      </c>
      <c r="D732" t="s">
        <v>7</v>
      </c>
      <c r="E732" t="s">
        <v>15</v>
      </c>
      <c r="F732" s="5">
        <v>42263</v>
      </c>
      <c r="G732">
        <v>310492360</v>
      </c>
      <c r="H732" s="5">
        <v>42298</v>
      </c>
      <c r="I732">
        <v>444</v>
      </c>
      <c r="J732" s="9">
        <v>81.73</v>
      </c>
      <c r="K732" s="9">
        <v>56.67</v>
      </c>
      <c r="L732" s="9">
        <v>36288.120000000003</v>
      </c>
      <c r="M732" s="9">
        <v>25161.48</v>
      </c>
      <c r="N732" s="9">
        <v>11126.64</v>
      </c>
    </row>
    <row r="733" spans="1:14" x14ac:dyDescent="0.2">
      <c r="A733" t="s">
        <v>9</v>
      </c>
      <c r="B733" t="s">
        <v>184</v>
      </c>
      <c r="C733" t="s">
        <v>6</v>
      </c>
      <c r="D733" t="s">
        <v>3</v>
      </c>
      <c r="E733" t="s">
        <v>15</v>
      </c>
      <c r="F733" s="5">
        <v>42211</v>
      </c>
      <c r="G733">
        <v>637040793</v>
      </c>
      <c r="H733" s="5">
        <v>42220</v>
      </c>
      <c r="I733">
        <v>3382</v>
      </c>
      <c r="J733" s="9">
        <v>152.58000000000001</v>
      </c>
      <c r="K733" s="9">
        <v>97.44</v>
      </c>
      <c r="L733" s="9">
        <v>516025.56</v>
      </c>
      <c r="M733" s="9">
        <v>329542.08</v>
      </c>
      <c r="N733" s="9">
        <v>186483.48</v>
      </c>
    </row>
    <row r="734" spans="1:14" x14ac:dyDescent="0.2">
      <c r="A734" t="s">
        <v>9</v>
      </c>
      <c r="B734" t="s">
        <v>64</v>
      </c>
      <c r="C734" t="s">
        <v>11</v>
      </c>
      <c r="D734" t="s">
        <v>3</v>
      </c>
      <c r="E734" t="s">
        <v>23</v>
      </c>
      <c r="F734" s="5">
        <v>44168</v>
      </c>
      <c r="G734">
        <v>745139825</v>
      </c>
      <c r="H734" s="5">
        <v>44173</v>
      </c>
      <c r="I734">
        <v>2288</v>
      </c>
      <c r="J734" s="9">
        <v>47.45</v>
      </c>
      <c r="K734" s="9">
        <v>31.79</v>
      </c>
      <c r="L734" s="9">
        <v>108565.6</v>
      </c>
      <c r="M734" s="9">
        <v>72735.520000000004</v>
      </c>
      <c r="N734" s="9">
        <v>35830.080000000002</v>
      </c>
    </row>
    <row r="735" spans="1:14" x14ac:dyDescent="0.2">
      <c r="A735" t="s">
        <v>9</v>
      </c>
      <c r="B735" t="s">
        <v>208</v>
      </c>
      <c r="C735" t="s">
        <v>65</v>
      </c>
      <c r="D735" t="s">
        <v>3</v>
      </c>
      <c r="E735" t="s">
        <v>4</v>
      </c>
      <c r="F735" s="5">
        <v>42711</v>
      </c>
      <c r="G735">
        <v>519213283</v>
      </c>
      <c r="H735" s="5">
        <v>42728</v>
      </c>
      <c r="I735">
        <v>5603</v>
      </c>
      <c r="J735" s="9">
        <v>668.27</v>
      </c>
      <c r="K735" s="9">
        <v>502.54</v>
      </c>
      <c r="L735" s="9">
        <v>3744316.81</v>
      </c>
      <c r="M735" s="9">
        <v>2815731.62</v>
      </c>
      <c r="N735" s="9">
        <v>928585.19</v>
      </c>
    </row>
    <row r="736" spans="1:14" x14ac:dyDescent="0.2">
      <c r="A736" t="s">
        <v>12</v>
      </c>
      <c r="B736" t="s">
        <v>137</v>
      </c>
      <c r="C736" t="s">
        <v>57</v>
      </c>
      <c r="D736" t="s">
        <v>3</v>
      </c>
      <c r="E736" t="s">
        <v>8</v>
      </c>
      <c r="F736" s="5">
        <v>42044</v>
      </c>
      <c r="G736">
        <v>363997495</v>
      </c>
      <c r="H736" s="5">
        <v>42046</v>
      </c>
      <c r="I736">
        <v>3802</v>
      </c>
      <c r="J736" s="9">
        <v>154.06</v>
      </c>
      <c r="K736" s="9">
        <v>90.93</v>
      </c>
      <c r="L736" s="9">
        <v>585736.12</v>
      </c>
      <c r="M736" s="9">
        <v>345715.86</v>
      </c>
      <c r="N736" s="9">
        <v>240020.26</v>
      </c>
    </row>
    <row r="737" spans="1:14" x14ac:dyDescent="0.2">
      <c r="A737" t="s">
        <v>9</v>
      </c>
      <c r="B737" t="s">
        <v>177</v>
      </c>
      <c r="C737" t="s">
        <v>19</v>
      </c>
      <c r="D737" t="s">
        <v>7</v>
      </c>
      <c r="E737" t="s">
        <v>15</v>
      </c>
      <c r="F737" s="5">
        <v>43446</v>
      </c>
      <c r="G737">
        <v>754541289</v>
      </c>
      <c r="H737" s="5">
        <v>43453</v>
      </c>
      <c r="I737">
        <v>4390</v>
      </c>
      <c r="J737" s="9">
        <v>81.73</v>
      </c>
      <c r="K737" s="9">
        <v>56.67</v>
      </c>
      <c r="L737" s="9">
        <v>358794.7</v>
      </c>
      <c r="M737" s="9">
        <v>248781.3</v>
      </c>
      <c r="N737" s="9">
        <v>110013.4</v>
      </c>
    </row>
    <row r="738" spans="1:14" x14ac:dyDescent="0.2">
      <c r="A738" t="s">
        <v>0</v>
      </c>
      <c r="B738" t="s">
        <v>144</v>
      </c>
      <c r="C738" t="s">
        <v>65</v>
      </c>
      <c r="D738" t="s">
        <v>3</v>
      </c>
      <c r="E738" t="s">
        <v>23</v>
      </c>
      <c r="F738" s="5">
        <v>42897</v>
      </c>
      <c r="G738">
        <v>886205995</v>
      </c>
      <c r="H738" s="5">
        <v>42937</v>
      </c>
      <c r="I738">
        <v>6902</v>
      </c>
      <c r="J738" s="9">
        <v>668.27</v>
      </c>
      <c r="K738" s="9">
        <v>502.54</v>
      </c>
      <c r="L738" s="9">
        <v>4612399.54</v>
      </c>
      <c r="M738" s="9">
        <v>3468531.08</v>
      </c>
      <c r="N738" s="9">
        <v>1143868.46</v>
      </c>
    </row>
    <row r="739" spans="1:14" x14ac:dyDescent="0.2">
      <c r="A739" t="s">
        <v>9</v>
      </c>
      <c r="B739" t="s">
        <v>152</v>
      </c>
      <c r="C739" t="s">
        <v>2</v>
      </c>
      <c r="D739" t="s">
        <v>3</v>
      </c>
      <c r="E739" t="s">
        <v>8</v>
      </c>
      <c r="F739" s="5">
        <v>43574</v>
      </c>
      <c r="G739">
        <v>924665439</v>
      </c>
      <c r="H739" s="5">
        <v>43623</v>
      </c>
      <c r="I739">
        <v>7906</v>
      </c>
      <c r="J739" s="9">
        <v>255.28</v>
      </c>
      <c r="K739" s="9">
        <v>159.41999999999999</v>
      </c>
      <c r="L739" s="9">
        <v>2018243.68</v>
      </c>
      <c r="M739" s="9">
        <v>1260374.52</v>
      </c>
      <c r="N739" s="9">
        <v>757869.16</v>
      </c>
    </row>
    <row r="740" spans="1:14" x14ac:dyDescent="0.2">
      <c r="A740" t="s">
        <v>12</v>
      </c>
      <c r="B740" t="s">
        <v>90</v>
      </c>
      <c r="C740" t="s">
        <v>65</v>
      </c>
      <c r="D740" t="s">
        <v>3</v>
      </c>
      <c r="E740" t="s">
        <v>23</v>
      </c>
      <c r="F740" s="5">
        <v>42734</v>
      </c>
      <c r="G740">
        <v>655905950</v>
      </c>
      <c r="H740" s="5">
        <v>42777</v>
      </c>
      <c r="I740">
        <v>6001</v>
      </c>
      <c r="J740" s="9">
        <v>668.27</v>
      </c>
      <c r="K740" s="9">
        <v>502.54</v>
      </c>
      <c r="L740" s="9">
        <v>4010288.27</v>
      </c>
      <c r="M740" s="9">
        <v>3015742.54</v>
      </c>
      <c r="N740" s="9">
        <v>994545.73</v>
      </c>
    </row>
    <row r="741" spans="1:14" x14ac:dyDescent="0.2">
      <c r="A741" t="s">
        <v>9</v>
      </c>
      <c r="B741" t="s">
        <v>58</v>
      </c>
      <c r="C741" t="s">
        <v>11</v>
      </c>
      <c r="D741" t="s">
        <v>7</v>
      </c>
      <c r="E741" t="s">
        <v>23</v>
      </c>
      <c r="F741" s="5">
        <v>44564</v>
      </c>
      <c r="G741">
        <v>836226356</v>
      </c>
      <c r="H741" s="5">
        <v>44587</v>
      </c>
      <c r="I741">
        <v>6816</v>
      </c>
      <c r="J741" s="9">
        <v>47.45</v>
      </c>
      <c r="K741" s="9">
        <v>31.79</v>
      </c>
      <c r="L741" s="9">
        <v>323419.2</v>
      </c>
      <c r="M741" s="9">
        <v>216680.64</v>
      </c>
      <c r="N741" s="9">
        <v>106738.56</v>
      </c>
    </row>
    <row r="742" spans="1:14" x14ac:dyDescent="0.2">
      <c r="A742" t="s">
        <v>17</v>
      </c>
      <c r="B742" t="s">
        <v>28</v>
      </c>
      <c r="C742" t="s">
        <v>65</v>
      </c>
      <c r="D742" t="s">
        <v>7</v>
      </c>
      <c r="E742" t="s">
        <v>8</v>
      </c>
      <c r="F742" s="5">
        <v>44099</v>
      </c>
      <c r="G742">
        <v>942237985</v>
      </c>
      <c r="H742" s="5">
        <v>44099</v>
      </c>
      <c r="I742">
        <v>8013</v>
      </c>
      <c r="J742" s="9">
        <v>668.27</v>
      </c>
      <c r="K742" s="9">
        <v>502.54</v>
      </c>
      <c r="L742" s="9">
        <v>5354847.51</v>
      </c>
      <c r="M742" s="9">
        <v>4026853.02</v>
      </c>
      <c r="N742" s="9">
        <v>1327994.49</v>
      </c>
    </row>
    <row r="743" spans="1:14" x14ac:dyDescent="0.2">
      <c r="A743" t="s">
        <v>12</v>
      </c>
      <c r="B743" t="s">
        <v>76</v>
      </c>
      <c r="C743" t="s">
        <v>14</v>
      </c>
      <c r="D743" t="s">
        <v>3</v>
      </c>
      <c r="E743" t="s">
        <v>23</v>
      </c>
      <c r="F743" s="5">
        <v>44036</v>
      </c>
      <c r="G743">
        <v>520864665</v>
      </c>
      <c r="H743" s="5">
        <v>44063</v>
      </c>
      <c r="I743">
        <v>4284</v>
      </c>
      <c r="J743" s="9">
        <v>205.7</v>
      </c>
      <c r="K743" s="9">
        <v>117.11</v>
      </c>
      <c r="L743" s="9">
        <v>881218.8</v>
      </c>
      <c r="M743" s="9">
        <v>501699.24</v>
      </c>
      <c r="N743" s="9">
        <v>379519.56</v>
      </c>
    </row>
    <row r="744" spans="1:14" x14ac:dyDescent="0.2">
      <c r="A744" t="s">
        <v>17</v>
      </c>
      <c r="B744" t="s">
        <v>188</v>
      </c>
      <c r="C744" t="s">
        <v>6</v>
      </c>
      <c r="D744" t="s">
        <v>7</v>
      </c>
      <c r="E744" t="s">
        <v>23</v>
      </c>
      <c r="F744" s="5">
        <v>43497</v>
      </c>
      <c r="G744">
        <v>539342725</v>
      </c>
      <c r="H744" s="5">
        <v>43511</v>
      </c>
      <c r="I744">
        <v>2353</v>
      </c>
      <c r="J744" s="9">
        <v>152.58000000000001</v>
      </c>
      <c r="K744" s="9">
        <v>97.44</v>
      </c>
      <c r="L744" s="9">
        <v>359020.74</v>
      </c>
      <c r="M744" s="9">
        <v>229276.32</v>
      </c>
      <c r="N744" s="9">
        <v>129744.42</v>
      </c>
    </row>
    <row r="745" spans="1:14" x14ac:dyDescent="0.2">
      <c r="A745" t="s">
        <v>12</v>
      </c>
      <c r="B745" t="s">
        <v>62</v>
      </c>
      <c r="C745" t="s">
        <v>2</v>
      </c>
      <c r="D745" t="s">
        <v>7</v>
      </c>
      <c r="E745" t="s">
        <v>4</v>
      </c>
      <c r="F745" s="5">
        <v>42074</v>
      </c>
      <c r="G745">
        <v>235220992</v>
      </c>
      <c r="H745" s="5">
        <v>42089</v>
      </c>
      <c r="I745">
        <v>5974</v>
      </c>
      <c r="J745" s="9">
        <v>255.28</v>
      </c>
      <c r="K745" s="9">
        <v>159.41999999999999</v>
      </c>
      <c r="L745" s="9">
        <v>1525042.72</v>
      </c>
      <c r="M745" s="9">
        <v>952375.08</v>
      </c>
      <c r="N745" s="9">
        <v>572667.64</v>
      </c>
    </row>
    <row r="746" spans="1:14" x14ac:dyDescent="0.2">
      <c r="A746" t="s">
        <v>12</v>
      </c>
      <c r="B746" t="s">
        <v>169</v>
      </c>
      <c r="C746" t="s">
        <v>14</v>
      </c>
      <c r="D746" t="s">
        <v>3</v>
      </c>
      <c r="E746" t="s">
        <v>8</v>
      </c>
      <c r="F746" s="5">
        <v>43551</v>
      </c>
      <c r="G746">
        <v>266360795</v>
      </c>
      <c r="H746" s="5">
        <v>43598</v>
      </c>
      <c r="I746">
        <v>933</v>
      </c>
      <c r="J746" s="9">
        <v>205.7</v>
      </c>
      <c r="K746" s="9">
        <v>117.11</v>
      </c>
      <c r="L746" s="9">
        <v>191918.1</v>
      </c>
      <c r="M746" s="9">
        <v>109263.63</v>
      </c>
      <c r="N746" s="9">
        <v>82654.47</v>
      </c>
    </row>
    <row r="747" spans="1:14" x14ac:dyDescent="0.2">
      <c r="A747" t="s">
        <v>12</v>
      </c>
      <c r="B747" t="s">
        <v>108</v>
      </c>
      <c r="C747" t="s">
        <v>2</v>
      </c>
      <c r="D747" t="s">
        <v>3</v>
      </c>
      <c r="E747" t="s">
        <v>23</v>
      </c>
      <c r="F747" s="5">
        <v>43106</v>
      </c>
      <c r="G747">
        <v>460935962</v>
      </c>
      <c r="H747" s="5">
        <v>43116</v>
      </c>
      <c r="I747">
        <v>49</v>
      </c>
      <c r="J747" s="9">
        <v>255.28</v>
      </c>
      <c r="K747" s="9">
        <v>159.41999999999999</v>
      </c>
      <c r="L747" s="9">
        <v>12508.72</v>
      </c>
      <c r="M747" s="9">
        <v>7811.58</v>
      </c>
      <c r="N747" s="9">
        <v>4697.1400000000003</v>
      </c>
    </row>
    <row r="748" spans="1:14" x14ac:dyDescent="0.2">
      <c r="A748" t="s">
        <v>9</v>
      </c>
      <c r="B748" t="s">
        <v>170</v>
      </c>
      <c r="C748" t="s">
        <v>14</v>
      </c>
      <c r="D748" t="s">
        <v>3</v>
      </c>
      <c r="E748" t="s">
        <v>4</v>
      </c>
      <c r="F748" s="5">
        <v>44651</v>
      </c>
      <c r="G748">
        <v>267432820</v>
      </c>
      <c r="H748" s="5">
        <v>44675</v>
      </c>
      <c r="I748">
        <v>8169</v>
      </c>
      <c r="J748" s="9">
        <v>205.7</v>
      </c>
      <c r="K748" s="9">
        <v>117.11</v>
      </c>
      <c r="L748" s="9">
        <v>1680363.3</v>
      </c>
      <c r="M748" s="9">
        <v>956671.59</v>
      </c>
      <c r="N748" s="9">
        <v>723691.71</v>
      </c>
    </row>
    <row r="749" spans="1:14" x14ac:dyDescent="0.2">
      <c r="A749" t="s">
        <v>9</v>
      </c>
      <c r="B749" t="s">
        <v>125</v>
      </c>
      <c r="C749" t="s">
        <v>14</v>
      </c>
      <c r="D749" t="s">
        <v>7</v>
      </c>
      <c r="E749" t="s">
        <v>23</v>
      </c>
      <c r="F749" s="5">
        <v>43332</v>
      </c>
      <c r="G749">
        <v>104650199</v>
      </c>
      <c r="H749" s="5">
        <v>43374</v>
      </c>
      <c r="I749">
        <v>7174</v>
      </c>
      <c r="J749" s="9">
        <v>205.7</v>
      </c>
      <c r="K749" s="9">
        <v>117.11</v>
      </c>
      <c r="L749" s="9">
        <v>1475691.8</v>
      </c>
      <c r="M749" s="9">
        <v>840147.14</v>
      </c>
      <c r="N749" s="9">
        <v>635544.66</v>
      </c>
    </row>
    <row r="750" spans="1:14" x14ac:dyDescent="0.2">
      <c r="A750" t="s">
        <v>0</v>
      </c>
      <c r="B750" t="s">
        <v>160</v>
      </c>
      <c r="C750" t="s">
        <v>31</v>
      </c>
      <c r="D750" t="s">
        <v>3</v>
      </c>
      <c r="E750" t="s">
        <v>15</v>
      </c>
      <c r="F750" s="5">
        <v>44803</v>
      </c>
      <c r="G750">
        <v>911699426</v>
      </c>
      <c r="H750" s="5">
        <v>44837</v>
      </c>
      <c r="I750">
        <v>975</v>
      </c>
      <c r="J750" s="9">
        <v>437.2</v>
      </c>
      <c r="K750" s="9">
        <v>263.33</v>
      </c>
      <c r="L750" s="9">
        <v>426270</v>
      </c>
      <c r="M750" s="9">
        <v>256746.75</v>
      </c>
      <c r="N750" s="9">
        <v>169523.25</v>
      </c>
    </row>
    <row r="751" spans="1:14" x14ac:dyDescent="0.2">
      <c r="A751" t="s">
        <v>17</v>
      </c>
      <c r="B751" t="s">
        <v>163</v>
      </c>
      <c r="C751" t="s">
        <v>2</v>
      </c>
      <c r="D751" t="s">
        <v>7</v>
      </c>
      <c r="E751" t="s">
        <v>15</v>
      </c>
      <c r="F751" s="5">
        <v>42718</v>
      </c>
      <c r="G751">
        <v>998004329</v>
      </c>
      <c r="H751" s="5">
        <v>42724</v>
      </c>
      <c r="I751">
        <v>514</v>
      </c>
      <c r="J751" s="9">
        <v>255.28</v>
      </c>
      <c r="K751" s="9">
        <v>159.41999999999999</v>
      </c>
      <c r="L751" s="9">
        <v>131213.92000000001</v>
      </c>
      <c r="M751" s="9">
        <v>81941.88</v>
      </c>
      <c r="N751" s="9">
        <v>49272.04</v>
      </c>
    </row>
    <row r="752" spans="1:14" x14ac:dyDescent="0.2">
      <c r="A752" t="s">
        <v>12</v>
      </c>
      <c r="B752" t="s">
        <v>166</v>
      </c>
      <c r="C752" t="s">
        <v>19</v>
      </c>
      <c r="D752" t="s">
        <v>3</v>
      </c>
      <c r="E752" t="s">
        <v>15</v>
      </c>
      <c r="F752" s="5">
        <v>42127</v>
      </c>
      <c r="G752">
        <v>993301236</v>
      </c>
      <c r="H752" s="5">
        <v>42156</v>
      </c>
      <c r="I752">
        <v>8764</v>
      </c>
      <c r="J752" s="9">
        <v>81.73</v>
      </c>
      <c r="K752" s="9">
        <v>56.67</v>
      </c>
      <c r="L752" s="9">
        <v>716281.72</v>
      </c>
      <c r="M752" s="9">
        <v>496655.88</v>
      </c>
      <c r="N752" s="9">
        <v>219625.84</v>
      </c>
    </row>
    <row r="753" spans="1:14" x14ac:dyDescent="0.2">
      <c r="A753" t="s">
        <v>9</v>
      </c>
      <c r="B753" t="s">
        <v>92</v>
      </c>
      <c r="C753" t="s">
        <v>57</v>
      </c>
      <c r="D753" t="s">
        <v>7</v>
      </c>
      <c r="E753" t="s">
        <v>15</v>
      </c>
      <c r="F753" s="5">
        <v>42079</v>
      </c>
      <c r="G753">
        <v>697638976</v>
      </c>
      <c r="H753" s="5">
        <v>42089</v>
      </c>
      <c r="I753">
        <v>5731</v>
      </c>
      <c r="J753" s="9">
        <v>154.06</v>
      </c>
      <c r="K753" s="9">
        <v>90.93</v>
      </c>
      <c r="L753" s="9">
        <v>882917.86</v>
      </c>
      <c r="M753" s="9">
        <v>521119.83</v>
      </c>
      <c r="N753" s="9">
        <v>361798.03</v>
      </c>
    </row>
    <row r="754" spans="1:14" x14ac:dyDescent="0.2">
      <c r="A754" t="s">
        <v>17</v>
      </c>
      <c r="B754" t="s">
        <v>188</v>
      </c>
      <c r="C754" t="s">
        <v>31</v>
      </c>
      <c r="D754" t="s">
        <v>3</v>
      </c>
      <c r="E754" t="s">
        <v>8</v>
      </c>
      <c r="F754" s="5">
        <v>44516</v>
      </c>
      <c r="G754">
        <v>431378877</v>
      </c>
      <c r="H754" s="5">
        <v>44538</v>
      </c>
      <c r="I754">
        <v>3451</v>
      </c>
      <c r="J754" s="9">
        <v>437.2</v>
      </c>
      <c r="K754" s="9">
        <v>263.33</v>
      </c>
      <c r="L754" s="9">
        <v>1508777.2</v>
      </c>
      <c r="M754" s="9">
        <v>908751.83</v>
      </c>
      <c r="N754" s="9">
        <v>600025.37</v>
      </c>
    </row>
    <row r="755" spans="1:14" x14ac:dyDescent="0.2">
      <c r="A755" t="s">
        <v>20</v>
      </c>
      <c r="B755" t="s">
        <v>21</v>
      </c>
      <c r="C755" t="s">
        <v>57</v>
      </c>
      <c r="D755" t="s">
        <v>7</v>
      </c>
      <c r="E755" t="s">
        <v>8</v>
      </c>
      <c r="F755" s="5">
        <v>43497</v>
      </c>
      <c r="G755">
        <v>585194766</v>
      </c>
      <c r="H755" s="5">
        <v>43521</v>
      </c>
      <c r="I755">
        <v>990</v>
      </c>
      <c r="J755" s="9">
        <v>154.06</v>
      </c>
      <c r="K755" s="9">
        <v>90.93</v>
      </c>
      <c r="L755" s="9">
        <v>152519.4</v>
      </c>
      <c r="M755" s="9">
        <v>90020.7</v>
      </c>
      <c r="N755" s="9">
        <v>62498.7</v>
      </c>
    </row>
    <row r="756" spans="1:14" x14ac:dyDescent="0.2">
      <c r="A756" t="s">
        <v>0</v>
      </c>
      <c r="B756" t="s">
        <v>101</v>
      </c>
      <c r="C756" t="s">
        <v>19</v>
      </c>
      <c r="D756" t="s">
        <v>7</v>
      </c>
      <c r="E756" t="s">
        <v>8</v>
      </c>
      <c r="F756" s="5">
        <v>44013</v>
      </c>
      <c r="G756">
        <v>270072972</v>
      </c>
      <c r="H756" s="5">
        <v>44052</v>
      </c>
      <c r="I756">
        <v>9449</v>
      </c>
      <c r="J756" s="9">
        <v>81.73</v>
      </c>
      <c r="K756" s="9">
        <v>56.67</v>
      </c>
      <c r="L756" s="9">
        <v>772266.77</v>
      </c>
      <c r="M756" s="9">
        <v>535474.82999999996</v>
      </c>
      <c r="N756" s="9">
        <v>236791.94</v>
      </c>
    </row>
    <row r="757" spans="1:14" x14ac:dyDescent="0.2">
      <c r="A757" t="s">
        <v>9</v>
      </c>
      <c r="B757" t="s">
        <v>10</v>
      </c>
      <c r="C757" t="s">
        <v>2</v>
      </c>
      <c r="D757" t="s">
        <v>3</v>
      </c>
      <c r="E757" t="s">
        <v>8</v>
      </c>
      <c r="F757" s="5">
        <v>42439</v>
      </c>
      <c r="G757">
        <v>467312324</v>
      </c>
      <c r="H757" s="5">
        <v>42468</v>
      </c>
      <c r="I757">
        <v>6956</v>
      </c>
      <c r="J757" s="9">
        <v>255.28</v>
      </c>
      <c r="K757" s="9">
        <v>159.41999999999999</v>
      </c>
      <c r="L757" s="9">
        <v>1775727.68</v>
      </c>
      <c r="M757" s="9">
        <v>1108925.52</v>
      </c>
      <c r="N757" s="9">
        <v>666802.16</v>
      </c>
    </row>
    <row r="758" spans="1:14" x14ac:dyDescent="0.2">
      <c r="A758" t="s">
        <v>17</v>
      </c>
      <c r="B758" t="s">
        <v>85</v>
      </c>
      <c r="C758" t="s">
        <v>45</v>
      </c>
      <c r="D758" t="s">
        <v>7</v>
      </c>
      <c r="E758" t="s">
        <v>8</v>
      </c>
      <c r="F758" s="5">
        <v>42431</v>
      </c>
      <c r="G758">
        <v>878524148</v>
      </c>
      <c r="H758" s="5">
        <v>42449</v>
      </c>
      <c r="I758">
        <v>3673</v>
      </c>
      <c r="J758" s="9">
        <v>9.33</v>
      </c>
      <c r="K758" s="9">
        <v>6.92</v>
      </c>
      <c r="L758" s="9">
        <v>34269.089999999997</v>
      </c>
      <c r="M758" s="9">
        <v>25417.16</v>
      </c>
      <c r="N758" s="9">
        <v>8851.93</v>
      </c>
    </row>
    <row r="759" spans="1:14" x14ac:dyDescent="0.2">
      <c r="A759" t="s">
        <v>0</v>
      </c>
      <c r="B759" t="s">
        <v>1</v>
      </c>
      <c r="C759" t="s">
        <v>31</v>
      </c>
      <c r="D759" t="s">
        <v>3</v>
      </c>
      <c r="E759" t="s">
        <v>8</v>
      </c>
      <c r="F759" s="5">
        <v>42682</v>
      </c>
      <c r="G759">
        <v>375632274</v>
      </c>
      <c r="H759" s="5">
        <v>42702</v>
      </c>
      <c r="I759">
        <v>6792</v>
      </c>
      <c r="J759" s="9">
        <v>437.2</v>
      </c>
      <c r="K759" s="9">
        <v>263.33</v>
      </c>
      <c r="L759" s="9">
        <v>2969462.4</v>
      </c>
      <c r="M759" s="9">
        <v>1788537.36</v>
      </c>
      <c r="N759" s="9">
        <v>1180925.04</v>
      </c>
    </row>
    <row r="760" spans="1:14" x14ac:dyDescent="0.2">
      <c r="A760" t="s">
        <v>9</v>
      </c>
      <c r="B760" t="s">
        <v>99</v>
      </c>
      <c r="C760" t="s">
        <v>45</v>
      </c>
      <c r="D760" t="s">
        <v>7</v>
      </c>
      <c r="E760" t="s">
        <v>4</v>
      </c>
      <c r="F760" s="5">
        <v>42432</v>
      </c>
      <c r="G760">
        <v>150873029</v>
      </c>
      <c r="H760" s="5">
        <v>42442</v>
      </c>
      <c r="I760">
        <v>5537</v>
      </c>
      <c r="J760" s="9">
        <v>9.33</v>
      </c>
      <c r="K760" s="9">
        <v>6.92</v>
      </c>
      <c r="L760" s="9">
        <v>51660.21</v>
      </c>
      <c r="M760" s="9">
        <v>38316.04</v>
      </c>
      <c r="N760" s="9">
        <v>13344.17</v>
      </c>
    </row>
    <row r="761" spans="1:14" x14ac:dyDescent="0.2">
      <c r="A761" t="s">
        <v>9</v>
      </c>
      <c r="B761" t="s">
        <v>55</v>
      </c>
      <c r="C761" t="s">
        <v>57</v>
      </c>
      <c r="D761" t="s">
        <v>7</v>
      </c>
      <c r="E761" t="s">
        <v>8</v>
      </c>
      <c r="F761" s="5">
        <v>42692</v>
      </c>
      <c r="G761">
        <v>566795241</v>
      </c>
      <c r="H761" s="5">
        <v>42696</v>
      </c>
      <c r="I761">
        <v>6162</v>
      </c>
      <c r="J761" s="9">
        <v>154.06</v>
      </c>
      <c r="K761" s="9">
        <v>90.93</v>
      </c>
      <c r="L761" s="9">
        <v>949317.72</v>
      </c>
      <c r="M761" s="9">
        <v>560310.66</v>
      </c>
      <c r="N761" s="9">
        <v>389007.06</v>
      </c>
    </row>
    <row r="762" spans="1:14" x14ac:dyDescent="0.2">
      <c r="A762" t="s">
        <v>12</v>
      </c>
      <c r="B762" t="s">
        <v>107</v>
      </c>
      <c r="C762" t="s">
        <v>19</v>
      </c>
      <c r="D762" t="s">
        <v>3</v>
      </c>
      <c r="E762" t="s">
        <v>4</v>
      </c>
      <c r="F762" s="5">
        <v>42098</v>
      </c>
      <c r="G762">
        <v>706260240</v>
      </c>
      <c r="H762" s="5">
        <v>42128</v>
      </c>
      <c r="I762">
        <v>6954</v>
      </c>
      <c r="J762" s="9">
        <v>81.73</v>
      </c>
      <c r="K762" s="9">
        <v>56.67</v>
      </c>
      <c r="L762" s="9">
        <v>568350.42000000004</v>
      </c>
      <c r="M762" s="9">
        <v>394083.18</v>
      </c>
      <c r="N762" s="9">
        <v>174267.24</v>
      </c>
    </row>
    <row r="763" spans="1:14" x14ac:dyDescent="0.2">
      <c r="A763" t="s">
        <v>9</v>
      </c>
      <c r="B763" t="s">
        <v>105</v>
      </c>
      <c r="C763" t="s">
        <v>22</v>
      </c>
      <c r="D763" t="s">
        <v>3</v>
      </c>
      <c r="E763" t="s">
        <v>15</v>
      </c>
      <c r="F763" s="5">
        <v>43977</v>
      </c>
      <c r="G763">
        <v>622441852</v>
      </c>
      <c r="H763" s="5">
        <v>43979</v>
      </c>
      <c r="I763">
        <v>3231</v>
      </c>
      <c r="J763" s="9">
        <v>109.28</v>
      </c>
      <c r="K763" s="9">
        <v>35.840000000000003</v>
      </c>
      <c r="L763" s="9">
        <v>353083.68</v>
      </c>
      <c r="M763" s="9">
        <v>115799.03999999999</v>
      </c>
      <c r="N763" s="9">
        <v>237284.64</v>
      </c>
    </row>
    <row r="764" spans="1:14" x14ac:dyDescent="0.2">
      <c r="A764" t="s">
        <v>17</v>
      </c>
      <c r="B764" t="s">
        <v>85</v>
      </c>
      <c r="C764" t="s">
        <v>11</v>
      </c>
      <c r="D764" t="s">
        <v>7</v>
      </c>
      <c r="E764" t="s">
        <v>23</v>
      </c>
      <c r="F764" s="5">
        <v>44742</v>
      </c>
      <c r="G764">
        <v>888826406</v>
      </c>
      <c r="H764" s="5">
        <v>44743</v>
      </c>
      <c r="I764">
        <v>2340</v>
      </c>
      <c r="J764" s="9">
        <v>47.45</v>
      </c>
      <c r="K764" s="9">
        <v>31.79</v>
      </c>
      <c r="L764" s="9">
        <v>111033</v>
      </c>
      <c r="M764" s="9">
        <v>74388.600000000006</v>
      </c>
      <c r="N764" s="9">
        <v>36644.400000000001</v>
      </c>
    </row>
    <row r="765" spans="1:14" x14ac:dyDescent="0.2">
      <c r="A765" t="s">
        <v>9</v>
      </c>
      <c r="B765" t="s">
        <v>38</v>
      </c>
      <c r="C765" t="s">
        <v>36</v>
      </c>
      <c r="D765" t="s">
        <v>3</v>
      </c>
      <c r="E765" t="s">
        <v>8</v>
      </c>
      <c r="F765" s="5">
        <v>42578</v>
      </c>
      <c r="G765">
        <v>349212729</v>
      </c>
      <c r="H765" s="5">
        <v>42624</v>
      </c>
      <c r="I765">
        <v>8662</v>
      </c>
      <c r="J765" s="9">
        <v>421.89</v>
      </c>
      <c r="K765" s="9">
        <v>364.69</v>
      </c>
      <c r="L765" s="9">
        <v>3654411.18</v>
      </c>
      <c r="M765" s="9">
        <v>3158944.78</v>
      </c>
      <c r="N765" s="9">
        <v>495466.4</v>
      </c>
    </row>
    <row r="766" spans="1:14" x14ac:dyDescent="0.2">
      <c r="A766" t="s">
        <v>12</v>
      </c>
      <c r="B766" t="s">
        <v>169</v>
      </c>
      <c r="C766" t="s">
        <v>36</v>
      </c>
      <c r="D766" t="s">
        <v>7</v>
      </c>
      <c r="E766" t="s">
        <v>15</v>
      </c>
      <c r="F766" s="5">
        <v>42370</v>
      </c>
      <c r="G766">
        <v>167712152</v>
      </c>
      <c r="H766" s="5">
        <v>42385</v>
      </c>
      <c r="I766">
        <v>8607</v>
      </c>
      <c r="J766" s="9">
        <v>421.89</v>
      </c>
      <c r="K766" s="9">
        <v>364.69</v>
      </c>
      <c r="L766" s="9">
        <v>3631207.23</v>
      </c>
      <c r="M766" s="9">
        <v>3138886.83</v>
      </c>
      <c r="N766" s="9">
        <v>492320.4</v>
      </c>
    </row>
    <row r="767" spans="1:14" x14ac:dyDescent="0.2">
      <c r="A767" t="s">
        <v>17</v>
      </c>
      <c r="B767" t="s">
        <v>149</v>
      </c>
      <c r="C767" t="s">
        <v>45</v>
      </c>
      <c r="D767" t="s">
        <v>7</v>
      </c>
      <c r="E767" t="s">
        <v>4</v>
      </c>
      <c r="F767" s="5">
        <v>43159</v>
      </c>
      <c r="G767">
        <v>678748500</v>
      </c>
      <c r="H767" s="5">
        <v>43188</v>
      </c>
      <c r="I767">
        <v>5619</v>
      </c>
      <c r="J767" s="9">
        <v>9.33</v>
      </c>
      <c r="K767" s="9">
        <v>6.92</v>
      </c>
      <c r="L767" s="9">
        <v>52425.27</v>
      </c>
      <c r="M767" s="9">
        <v>38883.480000000003</v>
      </c>
      <c r="N767" s="9">
        <v>13541.79</v>
      </c>
    </row>
    <row r="768" spans="1:14" x14ac:dyDescent="0.2">
      <c r="A768" t="s">
        <v>20</v>
      </c>
      <c r="B768" t="s">
        <v>201</v>
      </c>
      <c r="C768" t="s">
        <v>65</v>
      </c>
      <c r="D768" t="s">
        <v>3</v>
      </c>
      <c r="E768" t="s">
        <v>8</v>
      </c>
      <c r="F768" s="5">
        <v>42912</v>
      </c>
      <c r="G768">
        <v>937058103</v>
      </c>
      <c r="H768" s="5">
        <v>42932</v>
      </c>
      <c r="I768">
        <v>5171</v>
      </c>
      <c r="J768" s="9">
        <v>668.27</v>
      </c>
      <c r="K768" s="9">
        <v>502.54</v>
      </c>
      <c r="L768" s="9">
        <v>3455624.17</v>
      </c>
      <c r="M768" s="9">
        <v>2598634.34</v>
      </c>
      <c r="N768" s="9">
        <v>856989.83</v>
      </c>
    </row>
    <row r="769" spans="1:14" x14ac:dyDescent="0.2">
      <c r="A769" t="s">
        <v>17</v>
      </c>
      <c r="B769" t="s">
        <v>28</v>
      </c>
      <c r="C769" t="s">
        <v>22</v>
      </c>
      <c r="D769" t="s">
        <v>3</v>
      </c>
      <c r="E769" t="s">
        <v>4</v>
      </c>
      <c r="F769" s="5">
        <v>43300</v>
      </c>
      <c r="G769">
        <v>967689788</v>
      </c>
      <c r="H769" s="5">
        <v>43309</v>
      </c>
      <c r="I769">
        <v>9767</v>
      </c>
      <c r="J769" s="9">
        <v>109.28</v>
      </c>
      <c r="K769" s="9">
        <v>35.840000000000003</v>
      </c>
      <c r="L769" s="9">
        <v>1067337.76</v>
      </c>
      <c r="M769" s="9">
        <v>350049.28000000003</v>
      </c>
      <c r="N769" s="9">
        <v>717288.48</v>
      </c>
    </row>
    <row r="770" spans="1:14" x14ac:dyDescent="0.2">
      <c r="A770" t="s">
        <v>9</v>
      </c>
      <c r="B770" t="s">
        <v>174</v>
      </c>
      <c r="C770" t="s">
        <v>31</v>
      </c>
      <c r="D770" t="s">
        <v>7</v>
      </c>
      <c r="E770" t="s">
        <v>15</v>
      </c>
      <c r="F770" s="5">
        <v>44606</v>
      </c>
      <c r="G770">
        <v>416004884</v>
      </c>
      <c r="H770" s="5">
        <v>44637</v>
      </c>
      <c r="I770">
        <v>3945</v>
      </c>
      <c r="J770" s="9">
        <v>437.2</v>
      </c>
      <c r="K770" s="9">
        <v>263.33</v>
      </c>
      <c r="L770" s="9">
        <v>1724754</v>
      </c>
      <c r="M770" s="9">
        <v>1038836.85</v>
      </c>
      <c r="N770" s="9">
        <v>685917.15</v>
      </c>
    </row>
    <row r="771" spans="1:14" x14ac:dyDescent="0.2">
      <c r="A771" t="s">
        <v>20</v>
      </c>
      <c r="B771" t="s">
        <v>46</v>
      </c>
      <c r="C771" t="s">
        <v>2</v>
      </c>
      <c r="D771" t="s">
        <v>7</v>
      </c>
      <c r="E771" t="s">
        <v>8</v>
      </c>
      <c r="F771" s="5">
        <v>43776</v>
      </c>
      <c r="G771">
        <v>797677218</v>
      </c>
      <c r="H771" s="5">
        <v>43783</v>
      </c>
      <c r="I771">
        <v>9270</v>
      </c>
      <c r="J771" s="9">
        <v>255.28</v>
      </c>
      <c r="K771" s="9">
        <v>159.41999999999999</v>
      </c>
      <c r="L771" s="9">
        <v>2366445.6</v>
      </c>
      <c r="M771" s="9">
        <v>1477823.4</v>
      </c>
      <c r="N771" s="9">
        <v>888622.2</v>
      </c>
    </row>
    <row r="772" spans="1:14" x14ac:dyDescent="0.2">
      <c r="A772" t="s">
        <v>0</v>
      </c>
      <c r="B772" t="s">
        <v>206</v>
      </c>
      <c r="C772" t="s">
        <v>6</v>
      </c>
      <c r="D772" t="s">
        <v>3</v>
      </c>
      <c r="E772" t="s">
        <v>8</v>
      </c>
      <c r="F772" s="5">
        <v>43724</v>
      </c>
      <c r="G772">
        <v>548693120</v>
      </c>
      <c r="H772" s="5">
        <v>43748</v>
      </c>
      <c r="I772">
        <v>9342</v>
      </c>
      <c r="J772" s="9">
        <v>152.58000000000001</v>
      </c>
      <c r="K772" s="9">
        <v>97.44</v>
      </c>
      <c r="L772" s="9">
        <v>1425402.36</v>
      </c>
      <c r="M772" s="9">
        <v>910284.48</v>
      </c>
      <c r="N772" s="9">
        <v>515117.88</v>
      </c>
    </row>
    <row r="773" spans="1:14" x14ac:dyDescent="0.2">
      <c r="A773" t="s">
        <v>12</v>
      </c>
      <c r="B773" t="s">
        <v>76</v>
      </c>
      <c r="C773" t="s">
        <v>45</v>
      </c>
      <c r="D773" t="s">
        <v>3</v>
      </c>
      <c r="E773" t="s">
        <v>23</v>
      </c>
      <c r="F773" s="5">
        <v>44596</v>
      </c>
      <c r="G773">
        <v>875351417</v>
      </c>
      <c r="H773" s="5">
        <v>44600</v>
      </c>
      <c r="I773">
        <v>4791</v>
      </c>
      <c r="J773" s="9">
        <v>9.33</v>
      </c>
      <c r="K773" s="9">
        <v>6.92</v>
      </c>
      <c r="L773" s="9">
        <v>44700.03</v>
      </c>
      <c r="M773" s="9">
        <v>33153.72</v>
      </c>
      <c r="N773" s="9">
        <v>11546.31</v>
      </c>
    </row>
    <row r="774" spans="1:14" x14ac:dyDescent="0.2">
      <c r="A774" t="s">
        <v>9</v>
      </c>
      <c r="B774" t="s">
        <v>112</v>
      </c>
      <c r="C774" t="s">
        <v>6</v>
      </c>
      <c r="D774" t="s">
        <v>3</v>
      </c>
      <c r="E774" t="s">
        <v>23</v>
      </c>
      <c r="F774" s="5">
        <v>43852</v>
      </c>
      <c r="G774">
        <v>804263436</v>
      </c>
      <c r="H774" s="5">
        <v>43889</v>
      </c>
      <c r="I774">
        <v>8278</v>
      </c>
      <c r="J774" s="9">
        <v>152.58000000000001</v>
      </c>
      <c r="K774" s="9">
        <v>97.44</v>
      </c>
      <c r="L774" s="9">
        <v>1263057.24</v>
      </c>
      <c r="M774" s="9">
        <v>806608.32</v>
      </c>
      <c r="N774" s="9">
        <v>456448.92</v>
      </c>
    </row>
    <row r="775" spans="1:14" x14ac:dyDescent="0.2">
      <c r="A775" t="s">
        <v>9</v>
      </c>
      <c r="B775" t="s">
        <v>134</v>
      </c>
      <c r="C775" t="s">
        <v>31</v>
      </c>
      <c r="D775" t="s">
        <v>3</v>
      </c>
      <c r="E775" t="s">
        <v>23</v>
      </c>
      <c r="F775" s="5">
        <v>44840</v>
      </c>
      <c r="G775">
        <v>332353007</v>
      </c>
      <c r="H775" s="5">
        <v>44887</v>
      </c>
      <c r="I775">
        <v>9495</v>
      </c>
      <c r="J775" s="9">
        <v>437.2</v>
      </c>
      <c r="K775" s="9">
        <v>263.33</v>
      </c>
      <c r="L775" s="9">
        <v>4151214</v>
      </c>
      <c r="M775" s="9">
        <v>2500318.35</v>
      </c>
      <c r="N775" s="9">
        <v>1650895.65</v>
      </c>
    </row>
    <row r="776" spans="1:14" x14ac:dyDescent="0.2">
      <c r="A776" t="s">
        <v>9</v>
      </c>
      <c r="B776" t="s">
        <v>184</v>
      </c>
      <c r="C776" t="s">
        <v>36</v>
      </c>
      <c r="D776" t="s">
        <v>7</v>
      </c>
      <c r="E776" t="s">
        <v>23</v>
      </c>
      <c r="F776" s="5">
        <v>43685</v>
      </c>
      <c r="G776">
        <v>876856458</v>
      </c>
      <c r="H776" s="5">
        <v>43706</v>
      </c>
      <c r="I776">
        <v>166</v>
      </c>
      <c r="J776" s="9">
        <v>421.89</v>
      </c>
      <c r="K776" s="9">
        <v>364.69</v>
      </c>
      <c r="L776" s="9">
        <v>70033.740000000005</v>
      </c>
      <c r="M776" s="9">
        <v>60538.54</v>
      </c>
      <c r="N776" s="9">
        <v>9495.2000000000007</v>
      </c>
    </row>
    <row r="777" spans="1:14" x14ac:dyDescent="0.2">
      <c r="A777" t="s">
        <v>12</v>
      </c>
      <c r="B777" t="s">
        <v>108</v>
      </c>
      <c r="C777" t="s">
        <v>57</v>
      </c>
      <c r="D777" t="s">
        <v>3</v>
      </c>
      <c r="E777" t="s">
        <v>4</v>
      </c>
      <c r="F777" s="5">
        <v>44593</v>
      </c>
      <c r="G777">
        <v>325322616</v>
      </c>
      <c r="H777" s="5">
        <v>44632</v>
      </c>
      <c r="I777">
        <v>9046</v>
      </c>
      <c r="J777" s="9">
        <v>154.06</v>
      </c>
      <c r="K777" s="9">
        <v>90.93</v>
      </c>
      <c r="L777" s="9">
        <v>1393626.76</v>
      </c>
      <c r="M777" s="9">
        <v>822552.78</v>
      </c>
      <c r="N777" s="9">
        <v>571073.98</v>
      </c>
    </row>
    <row r="778" spans="1:14" x14ac:dyDescent="0.2">
      <c r="A778" t="s">
        <v>12</v>
      </c>
      <c r="B778" t="s">
        <v>90</v>
      </c>
      <c r="C778" t="s">
        <v>65</v>
      </c>
      <c r="D778" t="s">
        <v>3</v>
      </c>
      <c r="E778" t="s">
        <v>15</v>
      </c>
      <c r="F778" s="5">
        <v>43654</v>
      </c>
      <c r="G778">
        <v>685612809</v>
      </c>
      <c r="H778" s="5">
        <v>43694</v>
      </c>
      <c r="I778">
        <v>6921</v>
      </c>
      <c r="J778" s="9">
        <v>668.27</v>
      </c>
      <c r="K778" s="9">
        <v>502.54</v>
      </c>
      <c r="L778" s="9">
        <v>4625096.67</v>
      </c>
      <c r="M778" s="9">
        <v>3478079.34</v>
      </c>
      <c r="N778" s="9">
        <v>1147017.33</v>
      </c>
    </row>
    <row r="779" spans="1:14" x14ac:dyDescent="0.2">
      <c r="A779" t="s">
        <v>9</v>
      </c>
      <c r="B779" t="s">
        <v>72</v>
      </c>
      <c r="C779" t="s">
        <v>11</v>
      </c>
      <c r="D779" t="s">
        <v>7</v>
      </c>
      <c r="E779" t="s">
        <v>4</v>
      </c>
      <c r="F779" s="5">
        <v>44474</v>
      </c>
      <c r="G779">
        <v>435900866</v>
      </c>
      <c r="H779" s="5">
        <v>44476</v>
      </c>
      <c r="I779">
        <v>1608</v>
      </c>
      <c r="J779" s="9">
        <v>47.45</v>
      </c>
      <c r="K779" s="9">
        <v>31.79</v>
      </c>
      <c r="L779" s="9">
        <v>76299.600000000006</v>
      </c>
      <c r="M779" s="9">
        <v>51118.32</v>
      </c>
      <c r="N779" s="9">
        <v>25181.279999999999</v>
      </c>
    </row>
    <row r="780" spans="1:14" x14ac:dyDescent="0.2">
      <c r="A780" t="s">
        <v>12</v>
      </c>
      <c r="B780" t="s">
        <v>189</v>
      </c>
      <c r="C780" t="s">
        <v>2</v>
      </c>
      <c r="D780" t="s">
        <v>3</v>
      </c>
      <c r="E780" t="s">
        <v>8</v>
      </c>
      <c r="F780" s="5">
        <v>42536</v>
      </c>
      <c r="G780">
        <v>374673116</v>
      </c>
      <c r="H780" s="5">
        <v>42555</v>
      </c>
      <c r="I780">
        <v>2956</v>
      </c>
      <c r="J780" s="9">
        <v>255.28</v>
      </c>
      <c r="K780" s="9">
        <v>159.41999999999999</v>
      </c>
      <c r="L780" s="9">
        <v>754607.68</v>
      </c>
      <c r="M780" s="9">
        <v>471245.52</v>
      </c>
      <c r="N780" s="9">
        <v>283362.15999999997</v>
      </c>
    </row>
    <row r="781" spans="1:14" x14ac:dyDescent="0.2">
      <c r="A781" t="s">
        <v>9</v>
      </c>
      <c r="B781" t="s">
        <v>87</v>
      </c>
      <c r="C781" t="s">
        <v>14</v>
      </c>
      <c r="D781" t="s">
        <v>7</v>
      </c>
      <c r="E781" t="s">
        <v>15</v>
      </c>
      <c r="F781" s="5">
        <v>43759</v>
      </c>
      <c r="G781">
        <v>470728385</v>
      </c>
      <c r="H781" s="5">
        <v>43778</v>
      </c>
      <c r="I781">
        <v>7845</v>
      </c>
      <c r="J781" s="9">
        <v>205.7</v>
      </c>
      <c r="K781" s="9">
        <v>117.11</v>
      </c>
      <c r="L781" s="9">
        <v>1613716.5</v>
      </c>
      <c r="M781" s="9">
        <v>918727.95</v>
      </c>
      <c r="N781" s="9">
        <v>694988.55</v>
      </c>
    </row>
    <row r="782" spans="1:14" x14ac:dyDescent="0.2">
      <c r="A782" t="s">
        <v>9</v>
      </c>
      <c r="B782" t="s">
        <v>38</v>
      </c>
      <c r="C782" t="s">
        <v>11</v>
      </c>
      <c r="D782" t="s">
        <v>7</v>
      </c>
      <c r="E782" t="s">
        <v>8</v>
      </c>
      <c r="F782" s="5">
        <v>43757</v>
      </c>
      <c r="G782">
        <v>313178002</v>
      </c>
      <c r="H782" s="5">
        <v>43805</v>
      </c>
      <c r="I782">
        <v>5185</v>
      </c>
      <c r="J782" s="9">
        <v>47.45</v>
      </c>
      <c r="K782" s="9">
        <v>31.79</v>
      </c>
      <c r="L782" s="9">
        <v>246028.25</v>
      </c>
      <c r="M782" s="9">
        <v>164831.15</v>
      </c>
      <c r="N782" s="9">
        <v>81197.100000000006</v>
      </c>
    </row>
    <row r="783" spans="1:14" x14ac:dyDescent="0.2">
      <c r="A783" t="s">
        <v>9</v>
      </c>
      <c r="B783" t="s">
        <v>133</v>
      </c>
      <c r="C783" t="s">
        <v>19</v>
      </c>
      <c r="D783" t="s">
        <v>3</v>
      </c>
      <c r="E783" t="s">
        <v>15</v>
      </c>
      <c r="F783" s="5">
        <v>42417</v>
      </c>
      <c r="G783">
        <v>461445796</v>
      </c>
      <c r="H783" s="5">
        <v>42451</v>
      </c>
      <c r="I783">
        <v>920</v>
      </c>
      <c r="J783" s="9">
        <v>81.73</v>
      </c>
      <c r="K783" s="9">
        <v>56.67</v>
      </c>
      <c r="L783" s="9">
        <v>75191.600000000006</v>
      </c>
      <c r="M783" s="9">
        <v>52136.4</v>
      </c>
      <c r="N783" s="9">
        <v>23055.200000000001</v>
      </c>
    </row>
    <row r="784" spans="1:14" x14ac:dyDescent="0.2">
      <c r="A784" t="s">
        <v>9</v>
      </c>
      <c r="B784" t="s">
        <v>200</v>
      </c>
      <c r="C784" t="s">
        <v>19</v>
      </c>
      <c r="D784" t="s">
        <v>3</v>
      </c>
      <c r="E784" t="s">
        <v>15</v>
      </c>
      <c r="F784" s="5">
        <v>43825</v>
      </c>
      <c r="G784">
        <v>195268094</v>
      </c>
      <c r="H784" s="5">
        <v>43486</v>
      </c>
      <c r="I784">
        <v>3023</v>
      </c>
      <c r="J784" s="9">
        <v>81.73</v>
      </c>
      <c r="K784" s="9">
        <v>56.67</v>
      </c>
      <c r="L784" s="9">
        <v>247069.79</v>
      </c>
      <c r="M784" s="9">
        <v>171313.41</v>
      </c>
      <c r="N784" s="9">
        <v>75756.38</v>
      </c>
    </row>
    <row r="785" spans="1:14" x14ac:dyDescent="0.2">
      <c r="A785" t="s">
        <v>0</v>
      </c>
      <c r="B785" t="s">
        <v>197</v>
      </c>
      <c r="C785" t="s">
        <v>6</v>
      </c>
      <c r="D785" t="s">
        <v>7</v>
      </c>
      <c r="E785" t="s">
        <v>8</v>
      </c>
      <c r="F785" s="5">
        <v>44185</v>
      </c>
      <c r="G785">
        <v>664693725</v>
      </c>
      <c r="H785" s="5">
        <v>44189</v>
      </c>
      <c r="I785">
        <v>6499</v>
      </c>
      <c r="J785" s="9">
        <v>152.58000000000001</v>
      </c>
      <c r="K785" s="9">
        <v>97.44</v>
      </c>
      <c r="L785" s="9">
        <v>991617.42</v>
      </c>
      <c r="M785" s="9">
        <v>633262.56000000006</v>
      </c>
      <c r="N785" s="9">
        <v>358354.86</v>
      </c>
    </row>
    <row r="786" spans="1:14" x14ac:dyDescent="0.2">
      <c r="A786" t="s">
        <v>9</v>
      </c>
      <c r="B786" t="s">
        <v>136</v>
      </c>
      <c r="C786" t="s">
        <v>6</v>
      </c>
      <c r="D786" t="s">
        <v>3</v>
      </c>
      <c r="E786" t="s">
        <v>8</v>
      </c>
      <c r="F786" s="5">
        <v>43899</v>
      </c>
      <c r="G786">
        <v>840084016</v>
      </c>
      <c r="H786" s="5">
        <v>43916</v>
      </c>
      <c r="I786">
        <v>8384</v>
      </c>
      <c r="J786" s="9">
        <v>152.58000000000001</v>
      </c>
      <c r="K786" s="9">
        <v>97.44</v>
      </c>
      <c r="L786" s="9">
        <v>1279230.72</v>
      </c>
      <c r="M786" s="9">
        <v>816936.95999999996</v>
      </c>
      <c r="N786" s="9">
        <v>462293.76000000001</v>
      </c>
    </row>
    <row r="787" spans="1:14" x14ac:dyDescent="0.2">
      <c r="A787" t="s">
        <v>9</v>
      </c>
      <c r="B787" t="s">
        <v>99</v>
      </c>
      <c r="C787" t="s">
        <v>31</v>
      </c>
      <c r="D787" t="s">
        <v>7</v>
      </c>
      <c r="E787" t="s">
        <v>15</v>
      </c>
      <c r="F787" s="5">
        <v>42221</v>
      </c>
      <c r="G787">
        <v>662112796</v>
      </c>
      <c r="H787" s="5">
        <v>42271</v>
      </c>
      <c r="I787">
        <v>2745</v>
      </c>
      <c r="J787" s="9">
        <v>437.2</v>
      </c>
      <c r="K787" s="9">
        <v>263.33</v>
      </c>
      <c r="L787" s="9">
        <v>1200114</v>
      </c>
      <c r="M787" s="9">
        <v>722840.85</v>
      </c>
      <c r="N787" s="9">
        <v>477273.15</v>
      </c>
    </row>
    <row r="788" spans="1:14" x14ac:dyDescent="0.2">
      <c r="A788" t="s">
        <v>20</v>
      </c>
      <c r="B788" t="s">
        <v>71</v>
      </c>
      <c r="C788" t="s">
        <v>57</v>
      </c>
      <c r="D788" t="s">
        <v>3</v>
      </c>
      <c r="E788" t="s">
        <v>8</v>
      </c>
      <c r="F788" s="5">
        <v>43485</v>
      </c>
      <c r="G788">
        <v>591766393</v>
      </c>
      <c r="H788" s="5">
        <v>43534</v>
      </c>
      <c r="I788">
        <v>5681</v>
      </c>
      <c r="J788" s="9">
        <v>154.06</v>
      </c>
      <c r="K788" s="9">
        <v>90.93</v>
      </c>
      <c r="L788" s="9">
        <v>875214.86</v>
      </c>
      <c r="M788" s="9">
        <v>516573.33</v>
      </c>
      <c r="N788" s="9">
        <v>358641.53</v>
      </c>
    </row>
    <row r="789" spans="1:14" x14ac:dyDescent="0.2">
      <c r="A789" t="s">
        <v>9</v>
      </c>
      <c r="B789" t="s">
        <v>179</v>
      </c>
      <c r="C789" t="s">
        <v>22</v>
      </c>
      <c r="D789" t="s">
        <v>3</v>
      </c>
      <c r="E789" t="s">
        <v>23</v>
      </c>
      <c r="F789" s="5">
        <v>43262</v>
      </c>
      <c r="G789">
        <v>260343635</v>
      </c>
      <c r="H789" s="5">
        <v>43263</v>
      </c>
      <c r="I789">
        <v>322</v>
      </c>
      <c r="J789" s="9">
        <v>109.28</v>
      </c>
      <c r="K789" s="9">
        <v>35.840000000000003</v>
      </c>
      <c r="L789" s="9">
        <v>35188.160000000003</v>
      </c>
      <c r="M789" s="9">
        <v>11540.48</v>
      </c>
      <c r="N789" s="9">
        <v>23647.68</v>
      </c>
    </row>
    <row r="790" spans="1:14" x14ac:dyDescent="0.2">
      <c r="A790" t="s">
        <v>12</v>
      </c>
      <c r="B790" t="s">
        <v>146</v>
      </c>
      <c r="C790" t="s">
        <v>36</v>
      </c>
      <c r="D790" t="s">
        <v>7</v>
      </c>
      <c r="E790" t="s">
        <v>8</v>
      </c>
      <c r="F790" s="5">
        <v>42205</v>
      </c>
      <c r="G790">
        <v>719455850</v>
      </c>
      <c r="H790" s="5">
        <v>42212</v>
      </c>
      <c r="I790">
        <v>1829</v>
      </c>
      <c r="J790" s="9">
        <v>421.89</v>
      </c>
      <c r="K790" s="9">
        <v>364.69</v>
      </c>
      <c r="L790" s="9">
        <v>771636.81</v>
      </c>
      <c r="M790" s="9">
        <v>667018.01</v>
      </c>
      <c r="N790" s="9">
        <v>104618.8</v>
      </c>
    </row>
    <row r="791" spans="1:14" x14ac:dyDescent="0.2">
      <c r="A791" t="s">
        <v>9</v>
      </c>
      <c r="B791" t="s">
        <v>157</v>
      </c>
      <c r="C791" t="s">
        <v>31</v>
      </c>
      <c r="D791" t="s">
        <v>7</v>
      </c>
      <c r="E791" t="s">
        <v>8</v>
      </c>
      <c r="F791" s="5">
        <v>42738</v>
      </c>
      <c r="G791">
        <v>391026866</v>
      </c>
      <c r="H791" s="5">
        <v>42743</v>
      </c>
      <c r="I791">
        <v>2394</v>
      </c>
      <c r="J791" s="9">
        <v>437.2</v>
      </c>
      <c r="K791" s="9">
        <v>263.33</v>
      </c>
      <c r="L791" s="9">
        <v>1046656.8</v>
      </c>
      <c r="M791" s="9">
        <v>630412.02</v>
      </c>
      <c r="N791" s="9">
        <v>416244.78</v>
      </c>
    </row>
    <row r="792" spans="1:14" x14ac:dyDescent="0.2">
      <c r="A792" t="s">
        <v>12</v>
      </c>
      <c r="B792" t="s">
        <v>61</v>
      </c>
      <c r="C792" t="s">
        <v>19</v>
      </c>
      <c r="D792" t="s">
        <v>7</v>
      </c>
      <c r="E792" t="s">
        <v>15</v>
      </c>
      <c r="F792" s="5">
        <v>44180</v>
      </c>
      <c r="G792">
        <v>917293012</v>
      </c>
      <c r="H792" s="5">
        <v>43860</v>
      </c>
      <c r="I792">
        <v>6241</v>
      </c>
      <c r="J792" s="9">
        <v>81.73</v>
      </c>
      <c r="K792" s="9">
        <v>56.67</v>
      </c>
      <c r="L792" s="9">
        <v>510076.93</v>
      </c>
      <c r="M792" s="9">
        <v>353677.47</v>
      </c>
      <c r="N792" s="9">
        <v>156399.46</v>
      </c>
    </row>
    <row r="793" spans="1:14" x14ac:dyDescent="0.2">
      <c r="A793" t="s">
        <v>20</v>
      </c>
      <c r="B793" t="s">
        <v>81</v>
      </c>
      <c r="C793" t="s">
        <v>2</v>
      </c>
      <c r="D793" t="s">
        <v>7</v>
      </c>
      <c r="E793" t="s">
        <v>15</v>
      </c>
      <c r="F793" s="5">
        <v>42924</v>
      </c>
      <c r="G793">
        <v>410803115</v>
      </c>
      <c r="H793" s="5">
        <v>42943</v>
      </c>
      <c r="I793">
        <v>4626</v>
      </c>
      <c r="J793" s="9">
        <v>255.28</v>
      </c>
      <c r="K793" s="9">
        <v>159.41999999999999</v>
      </c>
      <c r="L793" s="9">
        <v>1180925.28</v>
      </c>
      <c r="M793" s="9">
        <v>737476.92</v>
      </c>
      <c r="N793" s="9">
        <v>443448.36</v>
      </c>
    </row>
    <row r="794" spans="1:14" x14ac:dyDescent="0.2">
      <c r="A794" t="s">
        <v>9</v>
      </c>
      <c r="B794" t="s">
        <v>173</v>
      </c>
      <c r="C794" t="s">
        <v>57</v>
      </c>
      <c r="D794" t="s">
        <v>7</v>
      </c>
      <c r="E794" t="s">
        <v>8</v>
      </c>
      <c r="F794" s="5">
        <v>42223</v>
      </c>
      <c r="G794">
        <v>204418504</v>
      </c>
      <c r="H794" s="5">
        <v>42250</v>
      </c>
      <c r="I794">
        <v>833</v>
      </c>
      <c r="J794" s="9">
        <v>154.06</v>
      </c>
      <c r="K794" s="9">
        <v>90.93</v>
      </c>
      <c r="L794" s="9">
        <v>128331.98</v>
      </c>
      <c r="M794" s="9">
        <v>75744.69</v>
      </c>
      <c r="N794" s="9">
        <v>52587.29</v>
      </c>
    </row>
    <row r="795" spans="1:14" x14ac:dyDescent="0.2">
      <c r="A795" t="s">
        <v>9</v>
      </c>
      <c r="B795" t="s">
        <v>151</v>
      </c>
      <c r="C795" t="s">
        <v>19</v>
      </c>
      <c r="D795" t="s">
        <v>3</v>
      </c>
      <c r="E795" t="s">
        <v>8</v>
      </c>
      <c r="F795" s="5">
        <v>43866</v>
      </c>
      <c r="G795">
        <v>801313006</v>
      </c>
      <c r="H795" s="5">
        <v>43876</v>
      </c>
      <c r="I795">
        <v>5180</v>
      </c>
      <c r="J795" s="9">
        <v>81.73</v>
      </c>
      <c r="K795" s="9">
        <v>56.67</v>
      </c>
      <c r="L795" s="9">
        <v>423361.4</v>
      </c>
      <c r="M795" s="9">
        <v>293550.59999999998</v>
      </c>
      <c r="N795" s="9">
        <v>129810.8</v>
      </c>
    </row>
    <row r="796" spans="1:14" x14ac:dyDescent="0.2">
      <c r="A796" t="s">
        <v>9</v>
      </c>
      <c r="B796" t="s">
        <v>203</v>
      </c>
      <c r="C796" t="s">
        <v>36</v>
      </c>
      <c r="D796" t="s">
        <v>7</v>
      </c>
      <c r="E796" t="s">
        <v>15</v>
      </c>
      <c r="F796" s="5">
        <v>44187</v>
      </c>
      <c r="G796">
        <v>524972951</v>
      </c>
      <c r="H796" s="5">
        <v>43847</v>
      </c>
      <c r="I796">
        <v>17</v>
      </c>
      <c r="J796" s="9">
        <v>421.89</v>
      </c>
      <c r="K796" s="9">
        <v>364.69</v>
      </c>
      <c r="L796" s="9">
        <v>7172.13</v>
      </c>
      <c r="M796" s="9">
        <v>6199.73</v>
      </c>
      <c r="N796" s="9">
        <v>972.4</v>
      </c>
    </row>
    <row r="797" spans="1:14" x14ac:dyDescent="0.2">
      <c r="A797" t="s">
        <v>9</v>
      </c>
      <c r="B797" t="s">
        <v>91</v>
      </c>
      <c r="C797" t="s">
        <v>11</v>
      </c>
      <c r="D797" t="s">
        <v>3</v>
      </c>
      <c r="E797" t="s">
        <v>8</v>
      </c>
      <c r="F797" s="5">
        <v>43796</v>
      </c>
      <c r="G797">
        <v>469197165</v>
      </c>
      <c r="H797" s="5">
        <v>43810</v>
      </c>
      <c r="I797">
        <v>4723</v>
      </c>
      <c r="J797" s="9">
        <v>47.45</v>
      </c>
      <c r="K797" s="9">
        <v>31.79</v>
      </c>
      <c r="L797" s="9">
        <v>224106.35</v>
      </c>
      <c r="M797" s="9">
        <v>150144.17000000001</v>
      </c>
      <c r="N797" s="9">
        <v>73962.179999999993</v>
      </c>
    </row>
    <row r="798" spans="1:14" x14ac:dyDescent="0.2">
      <c r="A798" t="s">
        <v>17</v>
      </c>
      <c r="B798" t="s">
        <v>119</v>
      </c>
      <c r="C798" t="s">
        <v>29</v>
      </c>
      <c r="D798" t="s">
        <v>7</v>
      </c>
      <c r="E798" t="s">
        <v>15</v>
      </c>
      <c r="F798" s="5">
        <v>44425</v>
      </c>
      <c r="G798">
        <v>448096978</v>
      </c>
      <c r="H798" s="5">
        <v>44457</v>
      </c>
      <c r="I798">
        <v>708</v>
      </c>
      <c r="J798" s="9">
        <v>651.21</v>
      </c>
      <c r="K798" s="9">
        <v>524.96</v>
      </c>
      <c r="L798" s="9">
        <v>461056.68</v>
      </c>
      <c r="M798" s="9">
        <v>371671.68</v>
      </c>
      <c r="N798" s="9">
        <v>89385</v>
      </c>
    </row>
    <row r="799" spans="1:14" x14ac:dyDescent="0.2">
      <c r="A799" t="s">
        <v>20</v>
      </c>
      <c r="B799" t="s">
        <v>201</v>
      </c>
      <c r="C799" t="s">
        <v>22</v>
      </c>
      <c r="D799" t="s">
        <v>3</v>
      </c>
      <c r="E799" t="s">
        <v>23</v>
      </c>
      <c r="F799" s="5">
        <v>42111</v>
      </c>
      <c r="G799">
        <v>346096217</v>
      </c>
      <c r="H799" s="5">
        <v>42134</v>
      </c>
      <c r="I799">
        <v>6417</v>
      </c>
      <c r="J799" s="9">
        <v>109.28</v>
      </c>
      <c r="K799" s="9">
        <v>35.840000000000003</v>
      </c>
      <c r="L799" s="9">
        <v>701249.76</v>
      </c>
      <c r="M799" s="9">
        <v>229985.28</v>
      </c>
      <c r="N799" s="9">
        <v>471264.48</v>
      </c>
    </row>
    <row r="800" spans="1:14" x14ac:dyDescent="0.2">
      <c r="A800" t="s">
        <v>0</v>
      </c>
      <c r="B800" t="s">
        <v>48</v>
      </c>
      <c r="C800" t="s">
        <v>45</v>
      </c>
      <c r="D800" t="s">
        <v>3</v>
      </c>
      <c r="E800" t="s">
        <v>23</v>
      </c>
      <c r="F800" s="5">
        <v>43979</v>
      </c>
      <c r="G800">
        <v>567931210</v>
      </c>
      <c r="H800" s="5">
        <v>44024</v>
      </c>
      <c r="I800">
        <v>2321</v>
      </c>
      <c r="J800" s="9">
        <v>9.33</v>
      </c>
      <c r="K800" s="9">
        <v>6.92</v>
      </c>
      <c r="L800" s="9">
        <v>21654.93</v>
      </c>
      <c r="M800" s="9">
        <v>16061.32</v>
      </c>
      <c r="N800" s="9">
        <v>5593.61</v>
      </c>
    </row>
    <row r="801" spans="1:14" x14ac:dyDescent="0.2">
      <c r="A801" t="s">
        <v>9</v>
      </c>
      <c r="B801" t="s">
        <v>161</v>
      </c>
      <c r="C801" t="s">
        <v>65</v>
      </c>
      <c r="D801" t="s">
        <v>7</v>
      </c>
      <c r="E801" t="s">
        <v>23</v>
      </c>
      <c r="F801" s="5">
        <v>44735</v>
      </c>
      <c r="G801">
        <v>688650786</v>
      </c>
      <c r="H801" s="5">
        <v>44780</v>
      </c>
      <c r="I801">
        <v>5926</v>
      </c>
      <c r="J801" s="9">
        <v>668.27</v>
      </c>
      <c r="K801" s="9">
        <v>502.54</v>
      </c>
      <c r="L801" s="9">
        <v>3960168.02</v>
      </c>
      <c r="M801" s="9">
        <v>2978052.04</v>
      </c>
      <c r="N801" s="9">
        <v>982115.98</v>
      </c>
    </row>
    <row r="802" spans="1:14" x14ac:dyDescent="0.2">
      <c r="A802" t="s">
        <v>20</v>
      </c>
      <c r="B802" t="s">
        <v>183</v>
      </c>
      <c r="C802" t="s">
        <v>2</v>
      </c>
      <c r="D802" t="s">
        <v>3</v>
      </c>
      <c r="E802" t="s">
        <v>4</v>
      </c>
      <c r="F802" s="5">
        <v>44742</v>
      </c>
      <c r="G802">
        <v>803616273</v>
      </c>
      <c r="H802" s="5">
        <v>44772</v>
      </c>
      <c r="I802">
        <v>6768</v>
      </c>
      <c r="J802" s="9">
        <v>255.28</v>
      </c>
      <c r="K802" s="9">
        <v>159.41999999999999</v>
      </c>
      <c r="L802" s="9">
        <v>1727735.04</v>
      </c>
      <c r="M802" s="9">
        <v>1078954.56</v>
      </c>
      <c r="N802" s="9">
        <v>648780.48</v>
      </c>
    </row>
    <row r="803" spans="1:14" x14ac:dyDescent="0.2">
      <c r="A803" t="s">
        <v>39</v>
      </c>
      <c r="B803" t="s">
        <v>196</v>
      </c>
      <c r="C803" t="s">
        <v>6</v>
      </c>
      <c r="D803" t="s">
        <v>7</v>
      </c>
      <c r="E803" t="s">
        <v>4</v>
      </c>
      <c r="F803" s="5">
        <v>44830</v>
      </c>
      <c r="G803">
        <v>178501498</v>
      </c>
      <c r="H803" s="5">
        <v>44880</v>
      </c>
      <c r="I803">
        <v>1415</v>
      </c>
      <c r="J803" s="9">
        <v>152.58000000000001</v>
      </c>
      <c r="K803" s="9">
        <v>97.44</v>
      </c>
      <c r="L803" s="9">
        <v>215900.7</v>
      </c>
      <c r="M803" s="9">
        <v>137877.6</v>
      </c>
      <c r="N803" s="9">
        <v>78023.100000000006</v>
      </c>
    </row>
    <row r="804" spans="1:14" x14ac:dyDescent="0.2">
      <c r="A804" t="s">
        <v>9</v>
      </c>
      <c r="B804" t="s">
        <v>87</v>
      </c>
      <c r="C804" t="s">
        <v>31</v>
      </c>
      <c r="D804" t="s">
        <v>7</v>
      </c>
      <c r="E804" t="s">
        <v>23</v>
      </c>
      <c r="F804" s="5">
        <v>44758</v>
      </c>
      <c r="G804">
        <v>399292790</v>
      </c>
      <c r="H804" s="5">
        <v>44770</v>
      </c>
      <c r="I804">
        <v>8465</v>
      </c>
      <c r="J804" s="9">
        <v>437.2</v>
      </c>
      <c r="K804" s="9">
        <v>263.33</v>
      </c>
      <c r="L804" s="9">
        <v>3700898</v>
      </c>
      <c r="M804" s="9">
        <v>2229088.4500000002</v>
      </c>
      <c r="N804" s="9">
        <v>1471809.55</v>
      </c>
    </row>
    <row r="805" spans="1:14" x14ac:dyDescent="0.2">
      <c r="A805" t="s">
        <v>9</v>
      </c>
      <c r="B805" t="s">
        <v>153</v>
      </c>
      <c r="C805" t="s">
        <v>29</v>
      </c>
      <c r="D805" t="s">
        <v>3</v>
      </c>
      <c r="E805" t="s">
        <v>15</v>
      </c>
      <c r="F805" s="5">
        <v>43133</v>
      </c>
      <c r="G805">
        <v>422288978</v>
      </c>
      <c r="H805" s="5">
        <v>43152</v>
      </c>
      <c r="I805">
        <v>3548</v>
      </c>
      <c r="J805" s="9">
        <v>651.21</v>
      </c>
      <c r="K805" s="9">
        <v>524.96</v>
      </c>
      <c r="L805" s="9">
        <v>2310493.08</v>
      </c>
      <c r="M805" s="9">
        <v>1862558.08</v>
      </c>
      <c r="N805" s="9">
        <v>447935</v>
      </c>
    </row>
    <row r="806" spans="1:14" x14ac:dyDescent="0.2">
      <c r="A806" t="s">
        <v>12</v>
      </c>
      <c r="B806" t="s">
        <v>166</v>
      </c>
      <c r="C806" t="s">
        <v>57</v>
      </c>
      <c r="D806" t="s">
        <v>7</v>
      </c>
      <c r="E806" t="s">
        <v>8</v>
      </c>
      <c r="F806" s="5">
        <v>44378</v>
      </c>
      <c r="G806">
        <v>624101388</v>
      </c>
      <c r="H806" s="5">
        <v>44408</v>
      </c>
      <c r="I806">
        <v>4324</v>
      </c>
      <c r="J806" s="9">
        <v>154.06</v>
      </c>
      <c r="K806" s="9">
        <v>90.93</v>
      </c>
      <c r="L806" s="9">
        <v>666155.43999999994</v>
      </c>
      <c r="M806" s="9">
        <v>393181.32</v>
      </c>
      <c r="N806" s="9">
        <v>272974.12</v>
      </c>
    </row>
    <row r="807" spans="1:14" x14ac:dyDescent="0.2">
      <c r="A807" t="s">
        <v>20</v>
      </c>
      <c r="B807" t="s">
        <v>183</v>
      </c>
      <c r="C807" t="s">
        <v>14</v>
      </c>
      <c r="D807" t="s">
        <v>3</v>
      </c>
      <c r="E807" t="s">
        <v>8</v>
      </c>
      <c r="F807" s="5">
        <v>44149</v>
      </c>
      <c r="G807">
        <v>551653850</v>
      </c>
      <c r="H807" s="5">
        <v>43831</v>
      </c>
      <c r="I807">
        <v>5488</v>
      </c>
      <c r="J807" s="9">
        <v>205.7</v>
      </c>
      <c r="K807" s="9">
        <v>117.11</v>
      </c>
      <c r="L807" s="9">
        <v>1128881.6000000001</v>
      </c>
      <c r="M807" s="9">
        <v>642699.68000000005</v>
      </c>
      <c r="N807" s="9">
        <v>486181.92</v>
      </c>
    </row>
    <row r="808" spans="1:14" x14ac:dyDescent="0.2">
      <c r="A808" t="s">
        <v>0</v>
      </c>
      <c r="B808" t="s">
        <v>74</v>
      </c>
      <c r="C808" t="s">
        <v>36</v>
      </c>
      <c r="D808" t="s">
        <v>3</v>
      </c>
      <c r="E808" t="s">
        <v>15</v>
      </c>
      <c r="F808" s="5">
        <v>43185</v>
      </c>
      <c r="G808">
        <v>272182691</v>
      </c>
      <c r="H808" s="5">
        <v>43220</v>
      </c>
      <c r="I808">
        <v>3762</v>
      </c>
      <c r="J808" s="9">
        <v>421.89</v>
      </c>
      <c r="K808" s="9">
        <v>364.69</v>
      </c>
      <c r="L808" s="9">
        <v>1587150.18</v>
      </c>
      <c r="M808" s="9">
        <v>1371963.78</v>
      </c>
      <c r="N808" s="9">
        <v>215186.4</v>
      </c>
    </row>
    <row r="809" spans="1:14" x14ac:dyDescent="0.2">
      <c r="A809" t="s">
        <v>9</v>
      </c>
      <c r="B809" t="s">
        <v>164</v>
      </c>
      <c r="C809" t="s">
        <v>29</v>
      </c>
      <c r="D809" t="s">
        <v>3</v>
      </c>
      <c r="E809" t="s">
        <v>4</v>
      </c>
      <c r="F809" s="5">
        <v>42538</v>
      </c>
      <c r="G809">
        <v>823236739</v>
      </c>
      <c r="H809" s="5">
        <v>42583</v>
      </c>
      <c r="I809">
        <v>2900</v>
      </c>
      <c r="J809" s="9">
        <v>651.21</v>
      </c>
      <c r="K809" s="9">
        <v>524.96</v>
      </c>
      <c r="L809" s="9">
        <v>1888509</v>
      </c>
      <c r="M809" s="9">
        <v>1522384</v>
      </c>
      <c r="N809" s="9">
        <v>366125</v>
      </c>
    </row>
    <row r="810" spans="1:14" x14ac:dyDescent="0.2">
      <c r="A810" t="s">
        <v>9</v>
      </c>
      <c r="B810" t="s">
        <v>136</v>
      </c>
      <c r="C810" t="s">
        <v>19</v>
      </c>
      <c r="D810" t="s">
        <v>7</v>
      </c>
      <c r="E810" t="s">
        <v>15</v>
      </c>
      <c r="F810" s="5">
        <v>43801</v>
      </c>
      <c r="G810">
        <v>162677323</v>
      </c>
      <c r="H810" s="5">
        <v>43476</v>
      </c>
      <c r="I810">
        <v>8690</v>
      </c>
      <c r="J810" s="9">
        <v>81.73</v>
      </c>
      <c r="K810" s="9">
        <v>56.67</v>
      </c>
      <c r="L810" s="9">
        <v>710233.7</v>
      </c>
      <c r="M810" s="9">
        <v>492462.3</v>
      </c>
      <c r="N810" s="9">
        <v>217771.4</v>
      </c>
    </row>
    <row r="811" spans="1:14" x14ac:dyDescent="0.2">
      <c r="A811" t="s">
        <v>0</v>
      </c>
      <c r="B811" t="s">
        <v>147</v>
      </c>
      <c r="C811" t="s">
        <v>65</v>
      </c>
      <c r="D811" t="s">
        <v>3</v>
      </c>
      <c r="E811" t="s">
        <v>4</v>
      </c>
      <c r="F811" s="5">
        <v>43614</v>
      </c>
      <c r="G811">
        <v>818678271</v>
      </c>
      <c r="H811" s="5">
        <v>43641</v>
      </c>
      <c r="I811">
        <v>3948</v>
      </c>
      <c r="J811" s="9">
        <v>668.27</v>
      </c>
      <c r="K811" s="9">
        <v>502.54</v>
      </c>
      <c r="L811" s="9">
        <v>2638329.96</v>
      </c>
      <c r="M811" s="9">
        <v>1984027.92</v>
      </c>
      <c r="N811" s="9">
        <v>654302.04</v>
      </c>
    </row>
    <row r="812" spans="1:14" x14ac:dyDescent="0.2">
      <c r="A812" t="s">
        <v>9</v>
      </c>
      <c r="B812" t="s">
        <v>118</v>
      </c>
      <c r="C812" t="s">
        <v>45</v>
      </c>
      <c r="D812" t="s">
        <v>7</v>
      </c>
      <c r="E812" t="s">
        <v>15</v>
      </c>
      <c r="F812" s="5">
        <v>42080</v>
      </c>
      <c r="G812">
        <v>439725911</v>
      </c>
      <c r="H812" s="5">
        <v>42101</v>
      </c>
      <c r="I812">
        <v>3524</v>
      </c>
      <c r="J812" s="9">
        <v>9.33</v>
      </c>
      <c r="K812" s="9">
        <v>6.92</v>
      </c>
      <c r="L812" s="9">
        <v>32878.92</v>
      </c>
      <c r="M812" s="9">
        <v>24386.080000000002</v>
      </c>
      <c r="N812" s="9">
        <v>8492.84</v>
      </c>
    </row>
    <row r="813" spans="1:14" x14ac:dyDescent="0.2">
      <c r="A813" t="s">
        <v>12</v>
      </c>
      <c r="B813" t="s">
        <v>146</v>
      </c>
      <c r="C813" t="s">
        <v>11</v>
      </c>
      <c r="D813" t="s">
        <v>7</v>
      </c>
      <c r="E813" t="s">
        <v>23</v>
      </c>
      <c r="F813" s="5">
        <v>42691</v>
      </c>
      <c r="G813">
        <v>344619071</v>
      </c>
      <c r="H813" s="5">
        <v>42720</v>
      </c>
      <c r="I813">
        <v>9296</v>
      </c>
      <c r="J813" s="9">
        <v>47.45</v>
      </c>
      <c r="K813" s="9">
        <v>31.79</v>
      </c>
      <c r="L813" s="9">
        <v>441095.2</v>
      </c>
      <c r="M813" s="9">
        <v>295519.84000000003</v>
      </c>
      <c r="N813" s="9">
        <v>145575.35999999999</v>
      </c>
    </row>
    <row r="814" spans="1:14" x14ac:dyDescent="0.2">
      <c r="A814" t="s">
        <v>9</v>
      </c>
      <c r="B814" t="s">
        <v>186</v>
      </c>
      <c r="C814" t="s">
        <v>2</v>
      </c>
      <c r="D814" t="s">
        <v>7</v>
      </c>
      <c r="E814" t="s">
        <v>4</v>
      </c>
      <c r="F814" s="5">
        <v>42755</v>
      </c>
      <c r="G814">
        <v>572469079</v>
      </c>
      <c r="H814" s="5">
        <v>42772</v>
      </c>
      <c r="I814">
        <v>5177</v>
      </c>
      <c r="J814" s="9">
        <v>255.28</v>
      </c>
      <c r="K814" s="9">
        <v>159.41999999999999</v>
      </c>
      <c r="L814" s="9">
        <v>1321584.56</v>
      </c>
      <c r="M814" s="9">
        <v>825317.34</v>
      </c>
      <c r="N814" s="9">
        <v>496267.22</v>
      </c>
    </row>
    <row r="815" spans="1:14" x14ac:dyDescent="0.2">
      <c r="A815" t="s">
        <v>9</v>
      </c>
      <c r="B815" t="s">
        <v>200</v>
      </c>
      <c r="C815" t="s">
        <v>11</v>
      </c>
      <c r="D815" t="s">
        <v>7</v>
      </c>
      <c r="E815" t="s">
        <v>4</v>
      </c>
      <c r="F815" s="5">
        <v>44430</v>
      </c>
      <c r="G815">
        <v>332699763</v>
      </c>
      <c r="H815" s="5">
        <v>44474</v>
      </c>
      <c r="I815">
        <v>2108</v>
      </c>
      <c r="J815" s="9">
        <v>47.45</v>
      </c>
      <c r="K815" s="9">
        <v>31.79</v>
      </c>
      <c r="L815" s="9">
        <v>100024.6</v>
      </c>
      <c r="M815" s="9">
        <v>67013.320000000007</v>
      </c>
      <c r="N815" s="9">
        <v>33011.279999999999</v>
      </c>
    </row>
    <row r="816" spans="1:14" x14ac:dyDescent="0.2">
      <c r="A816" t="s">
        <v>9</v>
      </c>
      <c r="B816" t="s">
        <v>110</v>
      </c>
      <c r="C816" t="s">
        <v>6</v>
      </c>
      <c r="D816" t="s">
        <v>3</v>
      </c>
      <c r="E816" t="s">
        <v>23</v>
      </c>
      <c r="F816" s="5">
        <v>44105</v>
      </c>
      <c r="G816">
        <v>255047452</v>
      </c>
      <c r="H816" s="5">
        <v>44134</v>
      </c>
      <c r="I816">
        <v>3064</v>
      </c>
      <c r="J816" s="9">
        <v>152.58000000000001</v>
      </c>
      <c r="K816" s="9">
        <v>97.44</v>
      </c>
      <c r="L816" s="9">
        <v>467505.12</v>
      </c>
      <c r="M816" s="9">
        <v>298556.15999999997</v>
      </c>
      <c r="N816" s="9">
        <v>168948.96</v>
      </c>
    </row>
    <row r="817" spans="1:14" x14ac:dyDescent="0.2">
      <c r="A817" t="s">
        <v>20</v>
      </c>
      <c r="B817" t="s">
        <v>71</v>
      </c>
      <c r="C817" t="s">
        <v>31</v>
      </c>
      <c r="D817" t="s">
        <v>3</v>
      </c>
      <c r="E817" t="s">
        <v>23</v>
      </c>
      <c r="F817" s="5">
        <v>43334</v>
      </c>
      <c r="G817">
        <v>139560973</v>
      </c>
      <c r="H817" s="5">
        <v>43364</v>
      </c>
      <c r="I817">
        <v>8048</v>
      </c>
      <c r="J817" s="9">
        <v>437.2</v>
      </c>
      <c r="K817" s="9">
        <v>263.33</v>
      </c>
      <c r="L817" s="9">
        <v>3518585.6</v>
      </c>
      <c r="M817" s="9">
        <v>2119279.84</v>
      </c>
      <c r="N817" s="9">
        <v>1399305.76</v>
      </c>
    </row>
    <row r="818" spans="1:14" x14ac:dyDescent="0.2">
      <c r="A818" t="s">
        <v>17</v>
      </c>
      <c r="B818" t="s">
        <v>176</v>
      </c>
      <c r="C818" t="s">
        <v>22</v>
      </c>
      <c r="D818" t="s">
        <v>3</v>
      </c>
      <c r="E818" t="s">
        <v>4</v>
      </c>
      <c r="F818" s="5">
        <v>44057</v>
      </c>
      <c r="G818">
        <v>306601655</v>
      </c>
      <c r="H818" s="5">
        <v>44076</v>
      </c>
      <c r="I818">
        <v>9098</v>
      </c>
      <c r="J818" s="9">
        <v>109.28</v>
      </c>
      <c r="K818" s="9">
        <v>35.840000000000003</v>
      </c>
      <c r="L818" s="9">
        <v>994229.44</v>
      </c>
      <c r="M818" s="9">
        <v>326072.32000000001</v>
      </c>
      <c r="N818" s="9">
        <v>668157.12</v>
      </c>
    </row>
    <row r="819" spans="1:14" x14ac:dyDescent="0.2">
      <c r="A819" t="s">
        <v>12</v>
      </c>
      <c r="B819" t="s">
        <v>162</v>
      </c>
      <c r="C819" t="s">
        <v>11</v>
      </c>
      <c r="D819" t="s">
        <v>7</v>
      </c>
      <c r="E819" t="s">
        <v>4</v>
      </c>
      <c r="F819" s="5">
        <v>43257</v>
      </c>
      <c r="G819">
        <v>246843326</v>
      </c>
      <c r="H819" s="5">
        <v>43263</v>
      </c>
      <c r="I819">
        <v>5280</v>
      </c>
      <c r="J819" s="9">
        <v>47.45</v>
      </c>
      <c r="K819" s="9">
        <v>31.79</v>
      </c>
      <c r="L819" s="9">
        <v>250536</v>
      </c>
      <c r="M819" s="9">
        <v>167851.2</v>
      </c>
      <c r="N819" s="9">
        <v>82684.800000000003</v>
      </c>
    </row>
    <row r="820" spans="1:14" x14ac:dyDescent="0.2">
      <c r="A820" t="s">
        <v>12</v>
      </c>
      <c r="B820" t="s">
        <v>108</v>
      </c>
      <c r="C820" t="s">
        <v>29</v>
      </c>
      <c r="D820" t="s">
        <v>3</v>
      </c>
      <c r="E820" t="s">
        <v>4</v>
      </c>
      <c r="F820" s="5">
        <v>43732</v>
      </c>
      <c r="G820">
        <v>871272313</v>
      </c>
      <c r="H820" s="5">
        <v>43747</v>
      </c>
      <c r="I820">
        <v>7694</v>
      </c>
      <c r="J820" s="9">
        <v>651.21</v>
      </c>
      <c r="K820" s="9">
        <v>524.96</v>
      </c>
      <c r="L820" s="9">
        <v>5010409.74</v>
      </c>
      <c r="M820" s="9">
        <v>4039042.24</v>
      </c>
      <c r="N820" s="9">
        <v>971367.5</v>
      </c>
    </row>
    <row r="821" spans="1:14" x14ac:dyDescent="0.2">
      <c r="A821" t="s">
        <v>0</v>
      </c>
      <c r="B821" t="s">
        <v>5</v>
      </c>
      <c r="C821" t="s">
        <v>45</v>
      </c>
      <c r="D821" t="s">
        <v>3</v>
      </c>
      <c r="E821" t="s">
        <v>4</v>
      </c>
      <c r="F821" s="5">
        <v>42590</v>
      </c>
      <c r="G821">
        <v>461187446</v>
      </c>
      <c r="H821" s="5">
        <v>42596</v>
      </c>
      <c r="I821">
        <v>4469</v>
      </c>
      <c r="J821" s="9">
        <v>9.33</v>
      </c>
      <c r="K821" s="9">
        <v>6.92</v>
      </c>
      <c r="L821" s="9">
        <v>41695.769999999997</v>
      </c>
      <c r="M821" s="9">
        <v>30925.48</v>
      </c>
      <c r="N821" s="9">
        <v>10770.29</v>
      </c>
    </row>
    <row r="822" spans="1:14" x14ac:dyDescent="0.2">
      <c r="A822" t="s">
        <v>9</v>
      </c>
      <c r="B822" t="s">
        <v>100</v>
      </c>
      <c r="C822" t="s">
        <v>31</v>
      </c>
      <c r="D822" t="s">
        <v>7</v>
      </c>
      <c r="E822" t="s">
        <v>4</v>
      </c>
      <c r="F822" s="5">
        <v>42022</v>
      </c>
      <c r="G822">
        <v>518200051</v>
      </c>
      <c r="H822" s="5">
        <v>42026</v>
      </c>
      <c r="I822">
        <v>5766</v>
      </c>
      <c r="J822" s="9">
        <v>437.2</v>
      </c>
      <c r="K822" s="9">
        <v>263.33</v>
      </c>
      <c r="L822" s="9">
        <v>2520895.2000000002</v>
      </c>
      <c r="M822" s="9">
        <v>1518360.78</v>
      </c>
      <c r="N822" s="9">
        <v>1002534.42</v>
      </c>
    </row>
    <row r="823" spans="1:14" x14ac:dyDescent="0.2">
      <c r="A823" t="s">
        <v>9</v>
      </c>
      <c r="B823" t="s">
        <v>139</v>
      </c>
      <c r="C823" t="s">
        <v>11</v>
      </c>
      <c r="D823" t="s">
        <v>7</v>
      </c>
      <c r="E823" t="s">
        <v>4</v>
      </c>
      <c r="F823" s="5">
        <v>43646</v>
      </c>
      <c r="G823">
        <v>814233958</v>
      </c>
      <c r="H823" s="5">
        <v>43669</v>
      </c>
      <c r="I823">
        <v>8777</v>
      </c>
      <c r="J823" s="9">
        <v>47.45</v>
      </c>
      <c r="K823" s="9">
        <v>31.79</v>
      </c>
      <c r="L823" s="9">
        <v>416468.65</v>
      </c>
      <c r="M823" s="9">
        <v>279020.83</v>
      </c>
      <c r="N823" s="9">
        <v>137447.82</v>
      </c>
    </row>
    <row r="824" spans="1:14" x14ac:dyDescent="0.2">
      <c r="A824" t="s">
        <v>12</v>
      </c>
      <c r="B824" t="s">
        <v>146</v>
      </c>
      <c r="C824" t="s">
        <v>31</v>
      </c>
      <c r="D824" t="s">
        <v>7</v>
      </c>
      <c r="E824" t="s">
        <v>23</v>
      </c>
      <c r="F824" s="5">
        <v>42893</v>
      </c>
      <c r="G824">
        <v>741525495</v>
      </c>
      <c r="H824" s="5">
        <v>42932</v>
      </c>
      <c r="I824">
        <v>2727</v>
      </c>
      <c r="J824" s="9">
        <v>437.2</v>
      </c>
      <c r="K824" s="9">
        <v>263.33</v>
      </c>
      <c r="L824" s="9">
        <v>1192244.3999999999</v>
      </c>
      <c r="M824" s="9">
        <v>718100.91</v>
      </c>
      <c r="N824" s="9">
        <v>474143.49</v>
      </c>
    </row>
    <row r="825" spans="1:14" x14ac:dyDescent="0.2">
      <c r="A825" t="s">
        <v>9</v>
      </c>
      <c r="B825" t="s">
        <v>106</v>
      </c>
      <c r="C825" t="s">
        <v>36</v>
      </c>
      <c r="D825" t="s">
        <v>7</v>
      </c>
      <c r="E825" t="s">
        <v>8</v>
      </c>
      <c r="F825" s="5">
        <v>43277</v>
      </c>
      <c r="G825">
        <v>662623488</v>
      </c>
      <c r="H825" s="5">
        <v>43292</v>
      </c>
      <c r="I825">
        <v>3870</v>
      </c>
      <c r="J825" s="9">
        <v>421.89</v>
      </c>
      <c r="K825" s="9">
        <v>364.69</v>
      </c>
      <c r="L825" s="9">
        <v>1632714.3</v>
      </c>
      <c r="M825" s="9">
        <v>1411350.3</v>
      </c>
      <c r="N825" s="9">
        <v>221364</v>
      </c>
    </row>
    <row r="826" spans="1:14" x14ac:dyDescent="0.2">
      <c r="A826" t="s">
        <v>9</v>
      </c>
      <c r="B826" t="s">
        <v>69</v>
      </c>
      <c r="C826" t="s">
        <v>57</v>
      </c>
      <c r="D826" t="s">
        <v>7</v>
      </c>
      <c r="E826" t="s">
        <v>4</v>
      </c>
      <c r="F826" s="5">
        <v>42391</v>
      </c>
      <c r="G826">
        <v>560389268</v>
      </c>
      <c r="H826" s="5">
        <v>42422</v>
      </c>
      <c r="I826">
        <v>492</v>
      </c>
      <c r="J826" s="9">
        <v>154.06</v>
      </c>
      <c r="K826" s="9">
        <v>90.93</v>
      </c>
      <c r="L826" s="9">
        <v>75797.52</v>
      </c>
      <c r="M826" s="9">
        <v>44737.56</v>
      </c>
      <c r="N826" s="9">
        <v>31059.96</v>
      </c>
    </row>
    <row r="827" spans="1:14" x14ac:dyDescent="0.2">
      <c r="A827" t="s">
        <v>17</v>
      </c>
      <c r="B827" t="s">
        <v>18</v>
      </c>
      <c r="C827" t="s">
        <v>45</v>
      </c>
      <c r="D827" t="s">
        <v>7</v>
      </c>
      <c r="E827" t="s">
        <v>8</v>
      </c>
      <c r="F827" s="5">
        <v>42259</v>
      </c>
      <c r="G827">
        <v>487996661</v>
      </c>
      <c r="H827" s="5">
        <v>42260</v>
      </c>
      <c r="I827">
        <v>7911</v>
      </c>
      <c r="J827" s="9">
        <v>9.33</v>
      </c>
      <c r="K827" s="9">
        <v>6.92</v>
      </c>
      <c r="L827" s="9">
        <v>73809.63</v>
      </c>
      <c r="M827" s="9">
        <v>54744.12</v>
      </c>
      <c r="N827" s="9">
        <v>19065.509999999998</v>
      </c>
    </row>
    <row r="828" spans="1:14" x14ac:dyDescent="0.2">
      <c r="A828" t="s">
        <v>39</v>
      </c>
      <c r="B828" t="s">
        <v>196</v>
      </c>
      <c r="C828" t="s">
        <v>57</v>
      </c>
      <c r="D828" t="s">
        <v>3</v>
      </c>
      <c r="E828" t="s">
        <v>15</v>
      </c>
      <c r="F828" s="5">
        <v>42214</v>
      </c>
      <c r="G828">
        <v>118931996</v>
      </c>
      <c r="H828" s="5">
        <v>42220</v>
      </c>
      <c r="I828">
        <v>3475</v>
      </c>
      <c r="J828" s="9">
        <v>154.06</v>
      </c>
      <c r="K828" s="9">
        <v>90.93</v>
      </c>
      <c r="L828" s="9">
        <v>535358.5</v>
      </c>
      <c r="M828" s="9">
        <v>315981.75</v>
      </c>
      <c r="N828" s="9">
        <v>219376.75</v>
      </c>
    </row>
    <row r="829" spans="1:14" x14ac:dyDescent="0.2">
      <c r="A829" t="s">
        <v>9</v>
      </c>
      <c r="B829" t="s">
        <v>27</v>
      </c>
      <c r="C829" t="s">
        <v>31</v>
      </c>
      <c r="D829" t="s">
        <v>3</v>
      </c>
      <c r="E829" t="s">
        <v>15</v>
      </c>
      <c r="F829" s="5">
        <v>42059</v>
      </c>
      <c r="G829">
        <v>996994102</v>
      </c>
      <c r="H829" s="5">
        <v>42073</v>
      </c>
      <c r="I829">
        <v>1565</v>
      </c>
      <c r="J829" s="9">
        <v>437.2</v>
      </c>
      <c r="K829" s="9">
        <v>263.33</v>
      </c>
      <c r="L829" s="9">
        <v>684218</v>
      </c>
      <c r="M829" s="9">
        <v>412111.45</v>
      </c>
      <c r="N829" s="9">
        <v>272106.55</v>
      </c>
    </row>
    <row r="830" spans="1:14" x14ac:dyDescent="0.2">
      <c r="A830" t="s">
        <v>12</v>
      </c>
      <c r="B830" t="s">
        <v>150</v>
      </c>
      <c r="C830" t="s">
        <v>19</v>
      </c>
      <c r="D830" t="s">
        <v>3</v>
      </c>
      <c r="E830" t="s">
        <v>8</v>
      </c>
      <c r="F830" s="5">
        <v>43444</v>
      </c>
      <c r="G830">
        <v>686294305</v>
      </c>
      <c r="H830" s="5">
        <v>43449</v>
      </c>
      <c r="I830">
        <v>8591</v>
      </c>
      <c r="J830" s="9">
        <v>81.73</v>
      </c>
      <c r="K830" s="9">
        <v>56.67</v>
      </c>
      <c r="L830" s="9">
        <v>702142.43</v>
      </c>
      <c r="M830" s="9">
        <v>486851.97</v>
      </c>
      <c r="N830" s="9">
        <v>215290.46</v>
      </c>
    </row>
    <row r="831" spans="1:14" x14ac:dyDescent="0.2">
      <c r="A831" t="s">
        <v>20</v>
      </c>
      <c r="B831" t="s">
        <v>168</v>
      </c>
      <c r="C831" t="s">
        <v>2</v>
      </c>
      <c r="D831" t="s">
        <v>7</v>
      </c>
      <c r="E831" t="s">
        <v>8</v>
      </c>
      <c r="F831" s="5">
        <v>44106</v>
      </c>
      <c r="G831">
        <v>421256434</v>
      </c>
      <c r="H831" s="5">
        <v>44155</v>
      </c>
      <c r="I831">
        <v>7995</v>
      </c>
      <c r="J831" s="9">
        <v>255.28</v>
      </c>
      <c r="K831" s="9">
        <v>159.41999999999999</v>
      </c>
      <c r="L831" s="9">
        <v>2040963.6</v>
      </c>
      <c r="M831" s="9">
        <v>1274562.8999999999</v>
      </c>
      <c r="N831" s="9">
        <v>766400.7</v>
      </c>
    </row>
    <row r="832" spans="1:14" x14ac:dyDescent="0.2">
      <c r="A832" t="s">
        <v>12</v>
      </c>
      <c r="B832" t="s">
        <v>195</v>
      </c>
      <c r="C832" t="s">
        <v>45</v>
      </c>
      <c r="D832" t="s">
        <v>3</v>
      </c>
      <c r="E832" t="s">
        <v>15</v>
      </c>
      <c r="F832" s="5">
        <v>42012</v>
      </c>
      <c r="G832">
        <v>156616818</v>
      </c>
      <c r="H832" s="5">
        <v>42039</v>
      </c>
      <c r="I832">
        <v>5252</v>
      </c>
      <c r="J832" s="9">
        <v>9.33</v>
      </c>
      <c r="K832" s="9">
        <v>6.92</v>
      </c>
      <c r="L832" s="9">
        <v>49001.16</v>
      </c>
      <c r="M832" s="9">
        <v>36343.839999999997</v>
      </c>
      <c r="N832" s="9">
        <v>12657.32</v>
      </c>
    </row>
    <row r="833" spans="1:14" x14ac:dyDescent="0.2">
      <c r="A833" t="s">
        <v>12</v>
      </c>
      <c r="B833" t="s">
        <v>180</v>
      </c>
      <c r="C833" t="s">
        <v>57</v>
      </c>
      <c r="D833" t="s">
        <v>3</v>
      </c>
      <c r="E833" t="s">
        <v>8</v>
      </c>
      <c r="F833" s="5">
        <v>44676</v>
      </c>
      <c r="G833">
        <v>817424285</v>
      </c>
      <c r="H833" s="5">
        <v>44687</v>
      </c>
      <c r="I833">
        <v>2866</v>
      </c>
      <c r="J833" s="9">
        <v>154.06</v>
      </c>
      <c r="K833" s="9">
        <v>90.93</v>
      </c>
      <c r="L833" s="9">
        <v>441535.96</v>
      </c>
      <c r="M833" s="9">
        <v>260605.38</v>
      </c>
      <c r="N833" s="9">
        <v>180930.58</v>
      </c>
    </row>
    <row r="834" spans="1:14" x14ac:dyDescent="0.2">
      <c r="A834" t="s">
        <v>9</v>
      </c>
      <c r="B834" t="s">
        <v>27</v>
      </c>
      <c r="C834" t="s">
        <v>14</v>
      </c>
      <c r="D834" t="s">
        <v>7</v>
      </c>
      <c r="E834" t="s">
        <v>4</v>
      </c>
      <c r="F834" s="5">
        <v>44922</v>
      </c>
      <c r="G834">
        <v>249040162</v>
      </c>
      <c r="H834" s="5">
        <v>44593</v>
      </c>
      <c r="I834">
        <v>5373</v>
      </c>
      <c r="J834" s="9">
        <v>205.7</v>
      </c>
      <c r="K834" s="9">
        <v>117.11</v>
      </c>
      <c r="L834" s="9">
        <v>1105226.1000000001</v>
      </c>
      <c r="M834" s="9">
        <v>629232.03</v>
      </c>
      <c r="N834" s="9">
        <v>475994.07</v>
      </c>
    </row>
    <row r="835" spans="1:14" x14ac:dyDescent="0.2">
      <c r="A835" t="s">
        <v>9</v>
      </c>
      <c r="B835" t="s">
        <v>154</v>
      </c>
      <c r="C835" t="s">
        <v>29</v>
      </c>
      <c r="D835" t="s">
        <v>7</v>
      </c>
      <c r="E835" t="s">
        <v>8</v>
      </c>
      <c r="F835" s="5">
        <v>44389</v>
      </c>
      <c r="G835">
        <v>867138278</v>
      </c>
      <c r="H835" s="5">
        <v>44412</v>
      </c>
      <c r="I835">
        <v>4341</v>
      </c>
      <c r="J835" s="9">
        <v>651.21</v>
      </c>
      <c r="K835" s="9">
        <v>524.96</v>
      </c>
      <c r="L835" s="9">
        <v>2826902.61</v>
      </c>
      <c r="M835" s="9">
        <v>2278851.36</v>
      </c>
      <c r="N835" s="9">
        <v>548051.25</v>
      </c>
    </row>
    <row r="836" spans="1:14" x14ac:dyDescent="0.2">
      <c r="A836" t="s">
        <v>9</v>
      </c>
      <c r="B836" t="s">
        <v>187</v>
      </c>
      <c r="C836" t="s">
        <v>11</v>
      </c>
      <c r="D836" t="s">
        <v>7</v>
      </c>
      <c r="E836" t="s">
        <v>15</v>
      </c>
      <c r="F836" s="5">
        <v>42026</v>
      </c>
      <c r="G836">
        <v>207704961</v>
      </c>
      <c r="H836" s="5">
        <v>42033</v>
      </c>
      <c r="I836">
        <v>3368</v>
      </c>
      <c r="J836" s="9">
        <v>47.45</v>
      </c>
      <c r="K836" s="9">
        <v>31.79</v>
      </c>
      <c r="L836" s="9">
        <v>159811.6</v>
      </c>
      <c r="M836" s="9">
        <v>107068.72</v>
      </c>
      <c r="N836" s="9">
        <v>52742.879999999997</v>
      </c>
    </row>
    <row r="837" spans="1:14" x14ac:dyDescent="0.2">
      <c r="A837" t="s">
        <v>0</v>
      </c>
      <c r="B837" t="s">
        <v>138</v>
      </c>
      <c r="C837" t="s">
        <v>57</v>
      </c>
      <c r="D837" t="s">
        <v>7</v>
      </c>
      <c r="E837" t="s">
        <v>23</v>
      </c>
      <c r="F837" s="5">
        <v>43251</v>
      </c>
      <c r="G837">
        <v>377039039</v>
      </c>
      <c r="H837" s="5">
        <v>43265</v>
      </c>
      <c r="I837">
        <v>3085</v>
      </c>
      <c r="J837" s="9">
        <v>154.06</v>
      </c>
      <c r="K837" s="9">
        <v>90.93</v>
      </c>
      <c r="L837" s="9">
        <v>475275.1</v>
      </c>
      <c r="M837" s="9">
        <v>280519.05</v>
      </c>
      <c r="N837" s="9">
        <v>194756.05</v>
      </c>
    </row>
    <row r="838" spans="1:14" x14ac:dyDescent="0.2">
      <c r="A838" t="s">
        <v>12</v>
      </c>
      <c r="B838" t="s">
        <v>137</v>
      </c>
      <c r="C838" t="s">
        <v>14</v>
      </c>
      <c r="D838" t="s">
        <v>7</v>
      </c>
      <c r="E838" t="s">
        <v>23</v>
      </c>
      <c r="F838" s="5">
        <v>44217</v>
      </c>
      <c r="G838">
        <v>401751840</v>
      </c>
      <c r="H838" s="5">
        <v>44248</v>
      </c>
      <c r="I838">
        <v>6152</v>
      </c>
      <c r="J838" s="9">
        <v>205.7</v>
      </c>
      <c r="K838" s="9">
        <v>117.11</v>
      </c>
      <c r="L838" s="9">
        <v>1265466.3999999999</v>
      </c>
      <c r="M838" s="9">
        <v>720460.72</v>
      </c>
      <c r="N838" s="9">
        <v>545005.68000000005</v>
      </c>
    </row>
    <row r="839" spans="1:14" x14ac:dyDescent="0.2">
      <c r="A839" t="s">
        <v>9</v>
      </c>
      <c r="B839" t="s">
        <v>200</v>
      </c>
      <c r="C839" t="s">
        <v>22</v>
      </c>
      <c r="D839" t="s">
        <v>7</v>
      </c>
      <c r="E839" t="s">
        <v>15</v>
      </c>
      <c r="F839" s="5">
        <v>44309</v>
      </c>
      <c r="G839">
        <v>278767192</v>
      </c>
      <c r="H839" s="5">
        <v>44341</v>
      </c>
      <c r="I839">
        <v>2262</v>
      </c>
      <c r="J839" s="9">
        <v>109.28</v>
      </c>
      <c r="K839" s="9">
        <v>35.840000000000003</v>
      </c>
      <c r="L839" s="9">
        <v>247191.36</v>
      </c>
      <c r="M839" s="9">
        <v>81070.080000000002</v>
      </c>
      <c r="N839" s="9">
        <v>166121.28</v>
      </c>
    </row>
    <row r="840" spans="1:14" x14ac:dyDescent="0.2">
      <c r="A840" t="s">
        <v>9</v>
      </c>
      <c r="B840" t="s">
        <v>49</v>
      </c>
      <c r="C840" t="s">
        <v>65</v>
      </c>
      <c r="D840" t="s">
        <v>3</v>
      </c>
      <c r="E840" t="s">
        <v>23</v>
      </c>
      <c r="F840" s="5">
        <v>43459</v>
      </c>
      <c r="G840">
        <v>525321424</v>
      </c>
      <c r="H840" s="5">
        <v>43465</v>
      </c>
      <c r="I840">
        <v>3138</v>
      </c>
      <c r="J840" s="9">
        <v>668.27</v>
      </c>
      <c r="K840" s="9">
        <v>502.54</v>
      </c>
      <c r="L840" s="9">
        <v>2097031.26</v>
      </c>
      <c r="M840" s="9">
        <v>1576970.52</v>
      </c>
      <c r="N840" s="9">
        <v>520060.74</v>
      </c>
    </row>
    <row r="841" spans="1:14" x14ac:dyDescent="0.2">
      <c r="A841" t="s">
        <v>20</v>
      </c>
      <c r="B841" t="s">
        <v>52</v>
      </c>
      <c r="C841" t="s">
        <v>57</v>
      </c>
      <c r="D841" t="s">
        <v>3</v>
      </c>
      <c r="E841" t="s">
        <v>23</v>
      </c>
      <c r="F841" s="5">
        <v>44413</v>
      </c>
      <c r="G841">
        <v>828963363</v>
      </c>
      <c r="H841" s="5">
        <v>44445</v>
      </c>
      <c r="I841">
        <v>7535</v>
      </c>
      <c r="J841" s="9">
        <v>154.06</v>
      </c>
      <c r="K841" s="9">
        <v>90.93</v>
      </c>
      <c r="L841" s="9">
        <v>1160842.1000000001</v>
      </c>
      <c r="M841" s="9">
        <v>685157.55</v>
      </c>
      <c r="N841" s="9">
        <v>475684.55</v>
      </c>
    </row>
    <row r="842" spans="1:14" x14ac:dyDescent="0.2">
      <c r="A842" t="s">
        <v>9</v>
      </c>
      <c r="B842" t="s">
        <v>110</v>
      </c>
      <c r="C842" t="s">
        <v>22</v>
      </c>
      <c r="D842" t="s">
        <v>3</v>
      </c>
      <c r="E842" t="s">
        <v>23</v>
      </c>
      <c r="F842" s="5">
        <v>43261</v>
      </c>
      <c r="G842">
        <v>497554337</v>
      </c>
      <c r="H842" s="5">
        <v>43309</v>
      </c>
      <c r="I842">
        <v>6240</v>
      </c>
      <c r="J842" s="9">
        <v>109.28</v>
      </c>
      <c r="K842" s="9">
        <v>35.840000000000003</v>
      </c>
      <c r="L842" s="9">
        <v>681907.19999999995</v>
      </c>
      <c r="M842" s="9">
        <v>223641.60000000001</v>
      </c>
      <c r="N842" s="9">
        <v>458265.59999999998</v>
      </c>
    </row>
    <row r="843" spans="1:14" x14ac:dyDescent="0.2">
      <c r="A843" t="s">
        <v>9</v>
      </c>
      <c r="B843" t="s">
        <v>100</v>
      </c>
      <c r="C843" t="s">
        <v>45</v>
      </c>
      <c r="D843" t="s">
        <v>7</v>
      </c>
      <c r="E843" t="s">
        <v>4</v>
      </c>
      <c r="F843" s="5">
        <v>44338</v>
      </c>
      <c r="G843">
        <v>709268176</v>
      </c>
      <c r="H843" s="5">
        <v>44372</v>
      </c>
      <c r="I843">
        <v>7070</v>
      </c>
      <c r="J843" s="9">
        <v>9.33</v>
      </c>
      <c r="K843" s="9">
        <v>6.92</v>
      </c>
      <c r="L843" s="9">
        <v>65963.100000000006</v>
      </c>
      <c r="M843" s="9">
        <v>48924.4</v>
      </c>
      <c r="N843" s="9">
        <v>17038.7</v>
      </c>
    </row>
    <row r="844" spans="1:14" x14ac:dyDescent="0.2">
      <c r="A844" t="s">
        <v>17</v>
      </c>
      <c r="B844" t="s">
        <v>47</v>
      </c>
      <c r="C844" t="s">
        <v>6</v>
      </c>
      <c r="D844" t="s">
        <v>7</v>
      </c>
      <c r="E844" t="s">
        <v>15</v>
      </c>
      <c r="F844" s="5">
        <v>43129</v>
      </c>
      <c r="G844">
        <v>462591207</v>
      </c>
      <c r="H844" s="5">
        <v>43160</v>
      </c>
      <c r="I844">
        <v>9873</v>
      </c>
      <c r="J844" s="9">
        <v>152.58000000000001</v>
      </c>
      <c r="K844" s="9">
        <v>97.44</v>
      </c>
      <c r="L844" s="9">
        <v>1506422.34</v>
      </c>
      <c r="M844" s="9">
        <v>962025.12</v>
      </c>
      <c r="N844" s="9">
        <v>544397.22</v>
      </c>
    </row>
    <row r="845" spans="1:14" x14ac:dyDescent="0.2">
      <c r="A845" t="s">
        <v>9</v>
      </c>
      <c r="B845" t="s">
        <v>192</v>
      </c>
      <c r="C845" t="s">
        <v>19</v>
      </c>
      <c r="D845" t="s">
        <v>7</v>
      </c>
      <c r="E845" t="s">
        <v>4</v>
      </c>
      <c r="F845" s="5">
        <v>42475</v>
      </c>
      <c r="G845">
        <v>626322257</v>
      </c>
      <c r="H845" s="5">
        <v>42495</v>
      </c>
      <c r="I845">
        <v>1529</v>
      </c>
      <c r="J845" s="9">
        <v>81.73</v>
      </c>
      <c r="K845" s="9">
        <v>56.67</v>
      </c>
      <c r="L845" s="9">
        <v>124965.17</v>
      </c>
      <c r="M845" s="9">
        <v>86648.43</v>
      </c>
      <c r="N845" s="9">
        <v>38316.74</v>
      </c>
    </row>
    <row r="846" spans="1:14" x14ac:dyDescent="0.2">
      <c r="A846" t="s">
        <v>20</v>
      </c>
      <c r="B846" t="s">
        <v>120</v>
      </c>
      <c r="C846" t="s">
        <v>57</v>
      </c>
      <c r="D846" t="s">
        <v>7</v>
      </c>
      <c r="E846" t="s">
        <v>4</v>
      </c>
      <c r="F846" s="5">
        <v>44144</v>
      </c>
      <c r="G846">
        <v>789572656</v>
      </c>
      <c r="H846" s="5">
        <v>44189</v>
      </c>
      <c r="I846">
        <v>950</v>
      </c>
      <c r="J846" s="9">
        <v>154.06</v>
      </c>
      <c r="K846" s="9">
        <v>90.93</v>
      </c>
      <c r="L846" s="9">
        <v>146357</v>
      </c>
      <c r="M846" s="9">
        <v>86383.5</v>
      </c>
      <c r="N846" s="9">
        <v>59973.5</v>
      </c>
    </row>
    <row r="847" spans="1:14" x14ac:dyDescent="0.2">
      <c r="A847" t="s">
        <v>9</v>
      </c>
      <c r="B847" t="s">
        <v>80</v>
      </c>
      <c r="C847" t="s">
        <v>2</v>
      </c>
      <c r="D847" t="s">
        <v>7</v>
      </c>
      <c r="E847" t="s">
        <v>8</v>
      </c>
      <c r="F847" s="5">
        <v>44217</v>
      </c>
      <c r="G847">
        <v>611766231</v>
      </c>
      <c r="H847" s="5">
        <v>44253</v>
      </c>
      <c r="I847">
        <v>4077</v>
      </c>
      <c r="J847" s="9">
        <v>255.28</v>
      </c>
      <c r="K847" s="9">
        <v>159.41999999999999</v>
      </c>
      <c r="L847" s="9">
        <v>1040776.56</v>
      </c>
      <c r="M847" s="9">
        <v>649955.34</v>
      </c>
      <c r="N847" s="9">
        <v>390821.22</v>
      </c>
    </row>
    <row r="848" spans="1:14" x14ac:dyDescent="0.2">
      <c r="A848" t="s">
        <v>0</v>
      </c>
      <c r="B848" t="s">
        <v>160</v>
      </c>
      <c r="C848" t="s">
        <v>29</v>
      </c>
      <c r="D848" t="s">
        <v>7</v>
      </c>
      <c r="E848" t="s">
        <v>8</v>
      </c>
      <c r="F848" s="5">
        <v>44429</v>
      </c>
      <c r="G848">
        <v>272639310</v>
      </c>
      <c r="H848" s="5">
        <v>44468</v>
      </c>
      <c r="I848">
        <v>8885</v>
      </c>
      <c r="J848" s="9">
        <v>651.21</v>
      </c>
      <c r="K848" s="9">
        <v>524.96</v>
      </c>
      <c r="L848" s="9">
        <v>5786000.8499999996</v>
      </c>
      <c r="M848" s="9">
        <v>4664269.5999999996</v>
      </c>
      <c r="N848" s="9">
        <v>1121731.25</v>
      </c>
    </row>
    <row r="849" spans="1:14" x14ac:dyDescent="0.2">
      <c r="A849" t="s">
        <v>0</v>
      </c>
      <c r="B849" t="s">
        <v>160</v>
      </c>
      <c r="C849" t="s">
        <v>45</v>
      </c>
      <c r="D849" t="s">
        <v>3</v>
      </c>
      <c r="E849" t="s">
        <v>23</v>
      </c>
      <c r="F849" s="5">
        <v>44065</v>
      </c>
      <c r="G849">
        <v>922240722</v>
      </c>
      <c r="H849" s="5">
        <v>44103</v>
      </c>
      <c r="I849">
        <v>379</v>
      </c>
      <c r="J849" s="9">
        <v>9.33</v>
      </c>
      <c r="K849" s="9">
        <v>6.92</v>
      </c>
      <c r="L849" s="9">
        <v>3536.07</v>
      </c>
      <c r="M849" s="9">
        <v>2622.68</v>
      </c>
      <c r="N849" s="9">
        <v>913.39</v>
      </c>
    </row>
    <row r="850" spans="1:14" x14ac:dyDescent="0.2">
      <c r="A850" t="s">
        <v>9</v>
      </c>
      <c r="B850" t="s">
        <v>49</v>
      </c>
      <c r="C850" t="s">
        <v>2</v>
      </c>
      <c r="D850" t="s">
        <v>7</v>
      </c>
      <c r="E850" t="s">
        <v>23</v>
      </c>
      <c r="F850" s="5">
        <v>43527</v>
      </c>
      <c r="G850">
        <v>630931794</v>
      </c>
      <c r="H850" s="5">
        <v>43556</v>
      </c>
      <c r="I850">
        <v>5593</v>
      </c>
      <c r="J850" s="9">
        <v>255.28</v>
      </c>
      <c r="K850" s="9">
        <v>159.41999999999999</v>
      </c>
      <c r="L850" s="9">
        <v>1427781.04</v>
      </c>
      <c r="M850" s="9">
        <v>891636.06</v>
      </c>
      <c r="N850" s="9">
        <v>536144.98</v>
      </c>
    </row>
    <row r="851" spans="1:14" x14ac:dyDescent="0.2">
      <c r="A851" t="s">
        <v>9</v>
      </c>
      <c r="B851" t="s">
        <v>69</v>
      </c>
      <c r="C851" t="s">
        <v>29</v>
      </c>
      <c r="D851" t="s">
        <v>7</v>
      </c>
      <c r="E851" t="s">
        <v>15</v>
      </c>
      <c r="F851" s="5">
        <v>42798</v>
      </c>
      <c r="G851">
        <v>239386355</v>
      </c>
      <c r="H851" s="5">
        <v>42845</v>
      </c>
      <c r="I851">
        <v>8597</v>
      </c>
      <c r="J851" s="9">
        <v>651.21</v>
      </c>
      <c r="K851" s="9">
        <v>524.96</v>
      </c>
      <c r="L851" s="9">
        <v>5598452.3700000001</v>
      </c>
      <c r="M851" s="9">
        <v>4513081.12</v>
      </c>
      <c r="N851" s="9">
        <v>1085371.25</v>
      </c>
    </row>
    <row r="852" spans="1:14" x14ac:dyDescent="0.2">
      <c r="A852" t="s">
        <v>12</v>
      </c>
      <c r="B852" t="s">
        <v>195</v>
      </c>
      <c r="C852" t="s">
        <v>22</v>
      </c>
      <c r="D852" t="s">
        <v>3</v>
      </c>
      <c r="E852" t="s">
        <v>8</v>
      </c>
      <c r="F852" s="5">
        <v>43292</v>
      </c>
      <c r="G852">
        <v>208590734</v>
      </c>
      <c r="H852" s="5">
        <v>43331</v>
      </c>
      <c r="I852">
        <v>5488</v>
      </c>
      <c r="J852" s="9">
        <v>109.28</v>
      </c>
      <c r="K852" s="9">
        <v>35.840000000000003</v>
      </c>
      <c r="L852" s="9">
        <v>599728.64000000001</v>
      </c>
      <c r="M852" s="9">
        <v>196689.92000000001</v>
      </c>
      <c r="N852" s="9">
        <v>403038.71999999997</v>
      </c>
    </row>
    <row r="853" spans="1:14" x14ac:dyDescent="0.2">
      <c r="A853" t="s">
        <v>9</v>
      </c>
      <c r="B853" t="s">
        <v>109</v>
      </c>
      <c r="C853" t="s">
        <v>19</v>
      </c>
      <c r="D853" t="s">
        <v>7</v>
      </c>
      <c r="E853" t="s">
        <v>4</v>
      </c>
      <c r="F853" s="5">
        <v>42038</v>
      </c>
      <c r="G853">
        <v>169843757</v>
      </c>
      <c r="H853" s="5">
        <v>42082</v>
      </c>
      <c r="I853">
        <v>9397</v>
      </c>
      <c r="J853" s="9">
        <v>81.73</v>
      </c>
      <c r="K853" s="9">
        <v>56.67</v>
      </c>
      <c r="L853" s="9">
        <v>768016.81</v>
      </c>
      <c r="M853" s="9">
        <v>532527.99</v>
      </c>
      <c r="N853" s="9">
        <v>235488.82</v>
      </c>
    </row>
    <row r="854" spans="1:14" x14ac:dyDescent="0.2">
      <c r="A854" t="s">
        <v>12</v>
      </c>
      <c r="B854" t="s">
        <v>129</v>
      </c>
      <c r="C854" t="s">
        <v>14</v>
      </c>
      <c r="D854" t="s">
        <v>3</v>
      </c>
      <c r="E854" t="s">
        <v>23</v>
      </c>
      <c r="F854" s="5">
        <v>43344</v>
      </c>
      <c r="G854">
        <v>274756753</v>
      </c>
      <c r="H854" s="5">
        <v>43352</v>
      </c>
      <c r="I854">
        <v>5484</v>
      </c>
      <c r="J854" s="9">
        <v>205.7</v>
      </c>
      <c r="K854" s="9">
        <v>117.11</v>
      </c>
      <c r="L854" s="9">
        <v>1128058.8</v>
      </c>
      <c r="M854" s="9">
        <v>642231.24</v>
      </c>
      <c r="N854" s="9">
        <v>485827.56</v>
      </c>
    </row>
    <row r="855" spans="1:14" x14ac:dyDescent="0.2">
      <c r="A855" t="s">
        <v>17</v>
      </c>
      <c r="B855" t="s">
        <v>86</v>
      </c>
      <c r="C855" t="s">
        <v>19</v>
      </c>
      <c r="D855" t="s">
        <v>3</v>
      </c>
      <c r="E855" t="s">
        <v>23</v>
      </c>
      <c r="F855" s="5">
        <v>43788</v>
      </c>
      <c r="G855">
        <v>745253551</v>
      </c>
      <c r="H855" s="5">
        <v>43811</v>
      </c>
      <c r="I855">
        <v>5942</v>
      </c>
      <c r="J855" s="9">
        <v>81.73</v>
      </c>
      <c r="K855" s="9">
        <v>56.67</v>
      </c>
      <c r="L855" s="9">
        <v>485639.66</v>
      </c>
      <c r="M855" s="9">
        <v>336733.14</v>
      </c>
      <c r="N855" s="9">
        <v>148906.51999999999</v>
      </c>
    </row>
    <row r="856" spans="1:14" x14ac:dyDescent="0.2">
      <c r="A856" t="s">
        <v>9</v>
      </c>
      <c r="B856" t="s">
        <v>200</v>
      </c>
      <c r="C856" t="s">
        <v>14</v>
      </c>
      <c r="D856" t="s">
        <v>3</v>
      </c>
      <c r="E856" t="s">
        <v>8</v>
      </c>
      <c r="F856" s="5">
        <v>43266</v>
      </c>
      <c r="G856">
        <v>523570477</v>
      </c>
      <c r="H856" s="5">
        <v>43304</v>
      </c>
      <c r="I856">
        <v>4994</v>
      </c>
      <c r="J856" s="9">
        <v>205.7</v>
      </c>
      <c r="K856" s="9">
        <v>117.11</v>
      </c>
      <c r="L856" s="9">
        <v>1027265.8</v>
      </c>
      <c r="M856" s="9">
        <v>584847.34</v>
      </c>
      <c r="N856" s="9">
        <v>442418.46</v>
      </c>
    </row>
    <row r="857" spans="1:14" x14ac:dyDescent="0.2">
      <c r="A857" t="s">
        <v>12</v>
      </c>
      <c r="B857" t="s">
        <v>73</v>
      </c>
      <c r="C857" t="s">
        <v>6</v>
      </c>
      <c r="D857" t="s">
        <v>3</v>
      </c>
      <c r="E857" t="s">
        <v>23</v>
      </c>
      <c r="F857" s="5">
        <v>42134</v>
      </c>
      <c r="G857">
        <v>422256362</v>
      </c>
      <c r="H857" s="5">
        <v>42178</v>
      </c>
      <c r="I857">
        <v>3896</v>
      </c>
      <c r="J857" s="9">
        <v>152.58000000000001</v>
      </c>
      <c r="K857" s="9">
        <v>97.44</v>
      </c>
      <c r="L857" s="9">
        <v>594451.68000000005</v>
      </c>
      <c r="M857" s="9">
        <v>379626.23999999999</v>
      </c>
      <c r="N857" s="9">
        <v>214825.44</v>
      </c>
    </row>
    <row r="858" spans="1:14" x14ac:dyDescent="0.2">
      <c r="A858" t="s">
        <v>9</v>
      </c>
      <c r="B858" t="s">
        <v>173</v>
      </c>
      <c r="C858" t="s">
        <v>65</v>
      </c>
      <c r="D858" t="s">
        <v>7</v>
      </c>
      <c r="E858" t="s">
        <v>4</v>
      </c>
      <c r="F858" s="5">
        <v>42603</v>
      </c>
      <c r="G858">
        <v>874172532</v>
      </c>
      <c r="H858" s="5">
        <v>42645</v>
      </c>
      <c r="I858">
        <v>5933</v>
      </c>
      <c r="J858" s="9">
        <v>668.27</v>
      </c>
      <c r="K858" s="9">
        <v>502.54</v>
      </c>
      <c r="L858" s="9">
        <v>3964845.91</v>
      </c>
      <c r="M858" s="9">
        <v>2981569.82</v>
      </c>
      <c r="N858" s="9">
        <v>983276.09</v>
      </c>
    </row>
    <row r="859" spans="1:14" x14ac:dyDescent="0.2">
      <c r="A859" t="s">
        <v>20</v>
      </c>
      <c r="B859" t="s">
        <v>185</v>
      </c>
      <c r="C859" t="s">
        <v>65</v>
      </c>
      <c r="D859" t="s">
        <v>7</v>
      </c>
      <c r="E859" t="s">
        <v>8</v>
      </c>
      <c r="F859" s="5">
        <v>42234</v>
      </c>
      <c r="G859">
        <v>582492816</v>
      </c>
      <c r="H859" s="5">
        <v>42258</v>
      </c>
      <c r="I859">
        <v>1423</v>
      </c>
      <c r="J859" s="9">
        <v>668.27</v>
      </c>
      <c r="K859" s="9">
        <v>502.54</v>
      </c>
      <c r="L859" s="9">
        <v>950948.21</v>
      </c>
      <c r="M859" s="9">
        <v>715114.42</v>
      </c>
      <c r="N859" s="9">
        <v>235833.79</v>
      </c>
    </row>
    <row r="860" spans="1:14" x14ac:dyDescent="0.2">
      <c r="A860" t="s">
        <v>9</v>
      </c>
      <c r="B860" t="s">
        <v>178</v>
      </c>
      <c r="C860" t="s">
        <v>19</v>
      </c>
      <c r="D860" t="s">
        <v>7</v>
      </c>
      <c r="E860" t="s">
        <v>8</v>
      </c>
      <c r="F860" s="5">
        <v>44823</v>
      </c>
      <c r="G860">
        <v>570703542</v>
      </c>
      <c r="H860" s="5">
        <v>44868</v>
      </c>
      <c r="I860">
        <v>2715</v>
      </c>
      <c r="J860" s="9">
        <v>81.73</v>
      </c>
      <c r="K860" s="9">
        <v>56.67</v>
      </c>
      <c r="L860" s="9">
        <v>221896.95</v>
      </c>
      <c r="M860" s="9">
        <v>153859.04999999999</v>
      </c>
      <c r="N860" s="9">
        <v>68037.899999999994</v>
      </c>
    </row>
    <row r="861" spans="1:14" x14ac:dyDescent="0.2">
      <c r="A861" t="s">
        <v>9</v>
      </c>
      <c r="B861" t="s">
        <v>134</v>
      </c>
      <c r="C861" t="s">
        <v>31</v>
      </c>
      <c r="D861" t="s">
        <v>3</v>
      </c>
      <c r="E861" t="s">
        <v>4</v>
      </c>
      <c r="F861" s="5">
        <v>44094</v>
      </c>
      <c r="G861">
        <v>132603538</v>
      </c>
      <c r="H861" s="5">
        <v>44141</v>
      </c>
      <c r="I861">
        <v>9188</v>
      </c>
      <c r="J861" s="9">
        <v>437.2</v>
      </c>
      <c r="K861" s="9">
        <v>263.33</v>
      </c>
      <c r="L861" s="9">
        <v>4016993.6</v>
      </c>
      <c r="M861" s="9">
        <v>2419476.04</v>
      </c>
      <c r="N861" s="9">
        <v>1597517.56</v>
      </c>
    </row>
    <row r="862" spans="1:14" x14ac:dyDescent="0.2">
      <c r="A862" t="s">
        <v>0</v>
      </c>
      <c r="B862" t="s">
        <v>5</v>
      </c>
      <c r="C862" t="s">
        <v>14</v>
      </c>
      <c r="D862" t="s">
        <v>7</v>
      </c>
      <c r="E862" t="s">
        <v>4</v>
      </c>
      <c r="F862" s="5">
        <v>44854</v>
      </c>
      <c r="G862">
        <v>882304131</v>
      </c>
      <c r="H862" s="5">
        <v>44890</v>
      </c>
      <c r="I862">
        <v>2254</v>
      </c>
      <c r="J862" s="9">
        <v>205.7</v>
      </c>
      <c r="K862" s="9">
        <v>117.11</v>
      </c>
      <c r="L862" s="9">
        <v>463647.8</v>
      </c>
      <c r="M862" s="9">
        <v>263965.94</v>
      </c>
      <c r="N862" s="9">
        <v>199681.86</v>
      </c>
    </row>
    <row r="863" spans="1:14" x14ac:dyDescent="0.2">
      <c r="A863" t="s">
        <v>17</v>
      </c>
      <c r="B863" t="s">
        <v>176</v>
      </c>
      <c r="C863" t="s">
        <v>2</v>
      </c>
      <c r="D863" t="s">
        <v>3</v>
      </c>
      <c r="E863" t="s">
        <v>4</v>
      </c>
      <c r="F863" s="5">
        <v>43144</v>
      </c>
      <c r="G863">
        <v>904229152</v>
      </c>
      <c r="H863" s="5">
        <v>43150</v>
      </c>
      <c r="I863">
        <v>355</v>
      </c>
      <c r="J863" s="9">
        <v>255.28</v>
      </c>
      <c r="K863" s="9">
        <v>159.41999999999999</v>
      </c>
      <c r="L863" s="9">
        <v>90624.4</v>
      </c>
      <c r="M863" s="9">
        <v>56594.1</v>
      </c>
      <c r="N863" s="9">
        <v>34030.300000000003</v>
      </c>
    </row>
    <row r="864" spans="1:14" x14ac:dyDescent="0.2">
      <c r="A864" t="s">
        <v>17</v>
      </c>
      <c r="B864" t="s">
        <v>86</v>
      </c>
      <c r="C864" t="s">
        <v>29</v>
      </c>
      <c r="D864" t="s">
        <v>7</v>
      </c>
      <c r="E864" t="s">
        <v>15</v>
      </c>
      <c r="F864" s="5">
        <v>44626</v>
      </c>
      <c r="G864">
        <v>603114926</v>
      </c>
      <c r="H864" s="5">
        <v>44642</v>
      </c>
      <c r="I864">
        <v>3964</v>
      </c>
      <c r="J864" s="9">
        <v>651.21</v>
      </c>
      <c r="K864" s="9">
        <v>524.96</v>
      </c>
      <c r="L864" s="9">
        <v>2581396.44</v>
      </c>
      <c r="M864" s="9">
        <v>2080941.44</v>
      </c>
      <c r="N864" s="9">
        <v>500455</v>
      </c>
    </row>
    <row r="865" spans="1:14" x14ac:dyDescent="0.2">
      <c r="A865" t="s">
        <v>9</v>
      </c>
      <c r="B865" t="s">
        <v>142</v>
      </c>
      <c r="C865" t="s">
        <v>6</v>
      </c>
      <c r="D865" t="s">
        <v>3</v>
      </c>
      <c r="E865" t="s">
        <v>23</v>
      </c>
      <c r="F865" s="5">
        <v>43120</v>
      </c>
      <c r="G865">
        <v>454010283</v>
      </c>
      <c r="H865" s="5">
        <v>43130</v>
      </c>
      <c r="I865">
        <v>587</v>
      </c>
      <c r="J865" s="9">
        <v>152.58000000000001</v>
      </c>
      <c r="K865" s="9">
        <v>97.44</v>
      </c>
      <c r="L865" s="9">
        <v>89564.46</v>
      </c>
      <c r="M865" s="9">
        <v>57197.279999999999</v>
      </c>
      <c r="N865" s="9">
        <v>32367.18</v>
      </c>
    </row>
    <row r="866" spans="1:14" x14ac:dyDescent="0.2">
      <c r="A866" t="s">
        <v>9</v>
      </c>
      <c r="B866" t="s">
        <v>10</v>
      </c>
      <c r="C866" t="s">
        <v>36</v>
      </c>
      <c r="D866" t="s">
        <v>7</v>
      </c>
      <c r="E866" t="s">
        <v>15</v>
      </c>
      <c r="F866" s="5">
        <v>44414</v>
      </c>
      <c r="G866">
        <v>552276551</v>
      </c>
      <c r="H866" s="5">
        <v>44463</v>
      </c>
      <c r="I866">
        <v>9759</v>
      </c>
      <c r="J866" s="9">
        <v>421.89</v>
      </c>
      <c r="K866" s="9">
        <v>364.69</v>
      </c>
      <c r="L866" s="9">
        <v>4117224.51</v>
      </c>
      <c r="M866" s="9">
        <v>3559009.71</v>
      </c>
      <c r="N866" s="9">
        <v>558214.80000000005</v>
      </c>
    </row>
    <row r="867" spans="1:14" x14ac:dyDescent="0.2">
      <c r="A867" t="s">
        <v>9</v>
      </c>
      <c r="B867" t="s">
        <v>164</v>
      </c>
      <c r="C867" t="s">
        <v>6</v>
      </c>
      <c r="D867" t="s">
        <v>7</v>
      </c>
      <c r="E867" t="s">
        <v>4</v>
      </c>
      <c r="F867" s="5">
        <v>42451</v>
      </c>
      <c r="G867">
        <v>163587558</v>
      </c>
      <c r="H867" s="5">
        <v>42479</v>
      </c>
      <c r="I867">
        <v>8048</v>
      </c>
      <c r="J867" s="9">
        <v>152.58000000000001</v>
      </c>
      <c r="K867" s="9">
        <v>97.44</v>
      </c>
      <c r="L867" s="9">
        <v>1227963.8400000001</v>
      </c>
      <c r="M867" s="9">
        <v>784197.12</v>
      </c>
      <c r="N867" s="9">
        <v>443766.72</v>
      </c>
    </row>
    <row r="868" spans="1:14" x14ac:dyDescent="0.2">
      <c r="A868" t="s">
        <v>0</v>
      </c>
      <c r="B868" t="s">
        <v>101</v>
      </c>
      <c r="C868" t="s">
        <v>11</v>
      </c>
      <c r="D868" t="s">
        <v>7</v>
      </c>
      <c r="E868" t="s">
        <v>4</v>
      </c>
      <c r="F868" s="5">
        <v>43877</v>
      </c>
      <c r="G868">
        <v>873929631</v>
      </c>
      <c r="H868" s="5">
        <v>43886</v>
      </c>
      <c r="I868">
        <v>4053</v>
      </c>
      <c r="J868" s="9">
        <v>47.45</v>
      </c>
      <c r="K868" s="9">
        <v>31.79</v>
      </c>
      <c r="L868" s="9">
        <v>192314.85</v>
      </c>
      <c r="M868" s="9">
        <v>128844.87</v>
      </c>
      <c r="N868" s="9">
        <v>63469.98</v>
      </c>
    </row>
    <row r="869" spans="1:14" x14ac:dyDescent="0.2">
      <c r="A869" t="s">
        <v>9</v>
      </c>
      <c r="B869" t="s">
        <v>64</v>
      </c>
      <c r="C869" t="s">
        <v>14</v>
      </c>
      <c r="D869" t="s">
        <v>3</v>
      </c>
      <c r="E869" t="s">
        <v>15</v>
      </c>
      <c r="F869" s="5">
        <v>44222</v>
      </c>
      <c r="G869">
        <v>739601600</v>
      </c>
      <c r="H869" s="5">
        <v>44265</v>
      </c>
      <c r="I869">
        <v>3404</v>
      </c>
      <c r="J869" s="9">
        <v>205.7</v>
      </c>
      <c r="K869" s="9">
        <v>117.11</v>
      </c>
      <c r="L869" s="9">
        <v>700202.8</v>
      </c>
      <c r="M869" s="9">
        <v>398642.44</v>
      </c>
      <c r="N869" s="9">
        <v>301560.36</v>
      </c>
    </row>
    <row r="870" spans="1:14" x14ac:dyDescent="0.2">
      <c r="A870" t="s">
        <v>9</v>
      </c>
      <c r="B870" t="s">
        <v>77</v>
      </c>
      <c r="C870" t="s">
        <v>31</v>
      </c>
      <c r="D870" t="s">
        <v>3</v>
      </c>
      <c r="E870" t="s">
        <v>4</v>
      </c>
      <c r="F870" s="5">
        <v>44829</v>
      </c>
      <c r="G870">
        <v>137214791</v>
      </c>
      <c r="H870" s="5">
        <v>44867</v>
      </c>
      <c r="I870">
        <v>3761</v>
      </c>
      <c r="J870" s="9">
        <v>437.2</v>
      </c>
      <c r="K870" s="9">
        <v>263.33</v>
      </c>
      <c r="L870" s="9">
        <v>1644309.2</v>
      </c>
      <c r="M870" s="9">
        <v>990384.13</v>
      </c>
      <c r="N870" s="9">
        <v>653925.06999999995</v>
      </c>
    </row>
    <row r="871" spans="1:14" x14ac:dyDescent="0.2">
      <c r="A871" t="s">
        <v>9</v>
      </c>
      <c r="B871" t="s">
        <v>122</v>
      </c>
      <c r="C871" t="s">
        <v>45</v>
      </c>
      <c r="D871" t="s">
        <v>7</v>
      </c>
      <c r="E871" t="s">
        <v>8</v>
      </c>
      <c r="F871" s="5">
        <v>43703</v>
      </c>
      <c r="G871">
        <v>413693034</v>
      </c>
      <c r="H871" s="5">
        <v>43751</v>
      </c>
      <c r="I871">
        <v>9817</v>
      </c>
      <c r="J871" s="9">
        <v>9.33</v>
      </c>
      <c r="K871" s="9">
        <v>6.92</v>
      </c>
      <c r="L871" s="9">
        <v>91592.61</v>
      </c>
      <c r="M871" s="9">
        <v>67933.64</v>
      </c>
      <c r="N871" s="9">
        <v>23658.97</v>
      </c>
    </row>
    <row r="872" spans="1:14" x14ac:dyDescent="0.2">
      <c r="A872" t="s">
        <v>12</v>
      </c>
      <c r="B872" t="s">
        <v>61</v>
      </c>
      <c r="C872" t="s">
        <v>45</v>
      </c>
      <c r="D872" t="s">
        <v>7</v>
      </c>
      <c r="E872" t="s">
        <v>23</v>
      </c>
      <c r="F872" s="5">
        <v>42315</v>
      </c>
      <c r="G872">
        <v>736272656</v>
      </c>
      <c r="H872" s="5">
        <v>42350</v>
      </c>
      <c r="I872">
        <v>8296</v>
      </c>
      <c r="J872" s="9">
        <v>9.33</v>
      </c>
      <c r="K872" s="9">
        <v>6.92</v>
      </c>
      <c r="L872" s="9">
        <v>77401.679999999993</v>
      </c>
      <c r="M872" s="9">
        <v>57408.32</v>
      </c>
      <c r="N872" s="9">
        <v>19993.36</v>
      </c>
    </row>
    <row r="873" spans="1:14" x14ac:dyDescent="0.2">
      <c r="A873" t="s">
        <v>9</v>
      </c>
      <c r="B873" t="s">
        <v>77</v>
      </c>
      <c r="C873" t="s">
        <v>2</v>
      </c>
      <c r="D873" t="s">
        <v>7</v>
      </c>
      <c r="E873" t="s">
        <v>15</v>
      </c>
      <c r="F873" s="5">
        <v>44791</v>
      </c>
      <c r="G873">
        <v>342502486</v>
      </c>
      <c r="H873" s="5">
        <v>44791</v>
      </c>
      <c r="I873">
        <v>2952</v>
      </c>
      <c r="J873" s="9">
        <v>255.28</v>
      </c>
      <c r="K873" s="9">
        <v>159.41999999999999</v>
      </c>
      <c r="L873" s="9">
        <v>753586.56</v>
      </c>
      <c r="M873" s="9">
        <v>470607.84</v>
      </c>
      <c r="N873" s="9">
        <v>282978.71999999997</v>
      </c>
    </row>
    <row r="874" spans="1:14" x14ac:dyDescent="0.2">
      <c r="A874" t="s">
        <v>0</v>
      </c>
      <c r="B874" t="s">
        <v>74</v>
      </c>
      <c r="C874" t="s">
        <v>31</v>
      </c>
      <c r="D874" t="s">
        <v>7</v>
      </c>
      <c r="E874" t="s">
        <v>15</v>
      </c>
      <c r="F874" s="5">
        <v>42033</v>
      </c>
      <c r="G874">
        <v>790243852</v>
      </c>
      <c r="H874" s="5">
        <v>42045</v>
      </c>
      <c r="I874">
        <v>9572</v>
      </c>
      <c r="J874" s="9">
        <v>437.2</v>
      </c>
      <c r="K874" s="9">
        <v>263.33</v>
      </c>
      <c r="L874" s="9">
        <v>4184878.4</v>
      </c>
      <c r="M874" s="9">
        <v>2520594.7599999998</v>
      </c>
      <c r="N874" s="9">
        <v>1664283.64</v>
      </c>
    </row>
    <row r="875" spans="1:14" x14ac:dyDescent="0.2">
      <c r="A875" t="s">
        <v>12</v>
      </c>
      <c r="B875" t="s">
        <v>32</v>
      </c>
      <c r="C875" t="s">
        <v>19</v>
      </c>
      <c r="D875" t="s">
        <v>3</v>
      </c>
      <c r="E875" t="s">
        <v>4</v>
      </c>
      <c r="F875" s="5">
        <v>43564</v>
      </c>
      <c r="G875">
        <v>107670581</v>
      </c>
      <c r="H875" s="5">
        <v>43586</v>
      </c>
      <c r="I875">
        <v>972</v>
      </c>
      <c r="J875" s="9">
        <v>81.73</v>
      </c>
      <c r="K875" s="9">
        <v>56.67</v>
      </c>
      <c r="L875" s="9">
        <v>79441.56</v>
      </c>
      <c r="M875" s="9">
        <v>55083.24</v>
      </c>
      <c r="N875" s="9">
        <v>24358.32</v>
      </c>
    </row>
    <row r="876" spans="1:14" x14ac:dyDescent="0.2">
      <c r="A876" t="s">
        <v>20</v>
      </c>
      <c r="B876" t="s">
        <v>181</v>
      </c>
      <c r="C876" t="s">
        <v>65</v>
      </c>
      <c r="D876" t="s">
        <v>3</v>
      </c>
      <c r="E876" t="s">
        <v>23</v>
      </c>
      <c r="F876" s="5">
        <v>43489</v>
      </c>
      <c r="G876">
        <v>443269002</v>
      </c>
      <c r="H876" s="5">
        <v>43537</v>
      </c>
      <c r="I876">
        <v>2003</v>
      </c>
      <c r="J876" s="9">
        <v>668.27</v>
      </c>
      <c r="K876" s="9">
        <v>502.54</v>
      </c>
      <c r="L876" s="9">
        <v>1338544.81</v>
      </c>
      <c r="M876" s="9">
        <v>1006587.62</v>
      </c>
      <c r="N876" s="9">
        <v>331957.19</v>
      </c>
    </row>
    <row r="877" spans="1:14" x14ac:dyDescent="0.2">
      <c r="A877" t="s">
        <v>9</v>
      </c>
      <c r="B877" t="s">
        <v>177</v>
      </c>
      <c r="C877" t="s">
        <v>2</v>
      </c>
      <c r="D877" t="s">
        <v>7</v>
      </c>
      <c r="E877" t="s">
        <v>4</v>
      </c>
      <c r="F877" s="5">
        <v>43840</v>
      </c>
      <c r="G877">
        <v>415837943</v>
      </c>
      <c r="H877" s="5">
        <v>43884</v>
      </c>
      <c r="I877">
        <v>4543</v>
      </c>
      <c r="J877" s="9">
        <v>255.28</v>
      </c>
      <c r="K877" s="9">
        <v>159.41999999999999</v>
      </c>
      <c r="L877" s="9">
        <v>1159737.04</v>
      </c>
      <c r="M877" s="9">
        <v>724245.06</v>
      </c>
      <c r="N877" s="9">
        <v>435491.98</v>
      </c>
    </row>
    <row r="878" spans="1:14" x14ac:dyDescent="0.2">
      <c r="A878" t="s">
        <v>20</v>
      </c>
      <c r="B878" t="s">
        <v>185</v>
      </c>
      <c r="C878" t="s">
        <v>11</v>
      </c>
      <c r="D878" t="s">
        <v>7</v>
      </c>
      <c r="E878" t="s">
        <v>15</v>
      </c>
      <c r="F878" s="5">
        <v>42498</v>
      </c>
      <c r="G878">
        <v>964488732</v>
      </c>
      <c r="H878" s="5">
        <v>42527</v>
      </c>
      <c r="I878">
        <v>2504</v>
      </c>
      <c r="J878" s="9">
        <v>47.45</v>
      </c>
      <c r="K878" s="9">
        <v>31.79</v>
      </c>
      <c r="L878" s="9">
        <v>118814.8</v>
      </c>
      <c r="M878" s="9">
        <v>79602.16</v>
      </c>
      <c r="N878" s="9">
        <v>39212.639999999999</v>
      </c>
    </row>
    <row r="879" spans="1:14" x14ac:dyDescent="0.2">
      <c r="A879" t="s">
        <v>9</v>
      </c>
      <c r="B879" t="s">
        <v>134</v>
      </c>
      <c r="C879" t="s">
        <v>2</v>
      </c>
      <c r="D879" t="s">
        <v>7</v>
      </c>
      <c r="E879" t="s">
        <v>23</v>
      </c>
      <c r="F879" s="5">
        <v>43237</v>
      </c>
      <c r="G879">
        <v>398645198</v>
      </c>
      <c r="H879" s="5">
        <v>43246</v>
      </c>
      <c r="I879">
        <v>6828</v>
      </c>
      <c r="J879" s="9">
        <v>255.28</v>
      </c>
      <c r="K879" s="9">
        <v>159.41999999999999</v>
      </c>
      <c r="L879" s="9">
        <v>1743051.84</v>
      </c>
      <c r="M879" s="9">
        <v>1088519.76</v>
      </c>
      <c r="N879" s="9">
        <v>654532.07999999996</v>
      </c>
    </row>
    <row r="880" spans="1:14" x14ac:dyDescent="0.2">
      <c r="A880" t="s">
        <v>9</v>
      </c>
      <c r="B880" t="s">
        <v>100</v>
      </c>
      <c r="C880" t="s">
        <v>45</v>
      </c>
      <c r="D880" t="s">
        <v>3</v>
      </c>
      <c r="E880" t="s">
        <v>8</v>
      </c>
      <c r="F880" s="5">
        <v>44796</v>
      </c>
      <c r="G880">
        <v>248043668</v>
      </c>
      <c r="H880" s="5">
        <v>44802</v>
      </c>
      <c r="I880">
        <v>488</v>
      </c>
      <c r="J880" s="9">
        <v>9.33</v>
      </c>
      <c r="K880" s="9">
        <v>6.92</v>
      </c>
      <c r="L880" s="9">
        <v>4553.04</v>
      </c>
      <c r="M880" s="9">
        <v>3376.96</v>
      </c>
      <c r="N880" s="9">
        <v>1176.08</v>
      </c>
    </row>
    <row r="881" spans="1:14" x14ac:dyDescent="0.2">
      <c r="A881" t="s">
        <v>39</v>
      </c>
      <c r="B881" t="s">
        <v>205</v>
      </c>
      <c r="C881" t="s">
        <v>31</v>
      </c>
      <c r="D881" t="s">
        <v>3</v>
      </c>
      <c r="E881" t="s">
        <v>8</v>
      </c>
      <c r="F881" s="5">
        <v>43301</v>
      </c>
      <c r="G881">
        <v>312732970</v>
      </c>
      <c r="H881" s="5">
        <v>43329</v>
      </c>
      <c r="I881">
        <v>3490</v>
      </c>
      <c r="J881" s="9">
        <v>437.2</v>
      </c>
      <c r="K881" s="9">
        <v>263.33</v>
      </c>
      <c r="L881" s="9">
        <v>1525828</v>
      </c>
      <c r="M881" s="9">
        <v>919021.7</v>
      </c>
      <c r="N881" s="9">
        <v>606806.30000000005</v>
      </c>
    </row>
    <row r="882" spans="1:14" x14ac:dyDescent="0.2">
      <c r="A882" t="s">
        <v>9</v>
      </c>
      <c r="B882" t="s">
        <v>91</v>
      </c>
      <c r="C882" t="s">
        <v>19</v>
      </c>
      <c r="D882" t="s">
        <v>7</v>
      </c>
      <c r="E882" t="s">
        <v>23</v>
      </c>
      <c r="F882" s="5">
        <v>43771</v>
      </c>
      <c r="G882">
        <v>913074433</v>
      </c>
      <c r="H882" s="5">
        <v>43816</v>
      </c>
      <c r="I882">
        <v>7870</v>
      </c>
      <c r="J882" s="9">
        <v>81.73</v>
      </c>
      <c r="K882" s="9">
        <v>56.67</v>
      </c>
      <c r="L882" s="9">
        <v>643215.1</v>
      </c>
      <c r="M882" s="9">
        <v>445992.9</v>
      </c>
      <c r="N882" s="9">
        <v>197222.2</v>
      </c>
    </row>
    <row r="883" spans="1:14" x14ac:dyDescent="0.2">
      <c r="A883" t="s">
        <v>17</v>
      </c>
      <c r="B883" t="s">
        <v>86</v>
      </c>
      <c r="C883" t="s">
        <v>65</v>
      </c>
      <c r="D883" t="s">
        <v>7</v>
      </c>
      <c r="E883" t="s">
        <v>8</v>
      </c>
      <c r="F883" s="5">
        <v>42460</v>
      </c>
      <c r="G883">
        <v>639741885</v>
      </c>
      <c r="H883" s="5">
        <v>42478</v>
      </c>
      <c r="I883">
        <v>2695</v>
      </c>
      <c r="J883" s="9">
        <v>668.27</v>
      </c>
      <c r="K883" s="9">
        <v>502.54</v>
      </c>
      <c r="L883" s="9">
        <v>1800987.65</v>
      </c>
      <c r="M883" s="9">
        <v>1354345.3</v>
      </c>
      <c r="N883" s="9">
        <v>446642.35</v>
      </c>
    </row>
    <row r="884" spans="1:14" x14ac:dyDescent="0.2">
      <c r="A884" t="s">
        <v>9</v>
      </c>
      <c r="B884" t="s">
        <v>63</v>
      </c>
      <c r="C884" t="s">
        <v>29</v>
      </c>
      <c r="D884" t="s">
        <v>3</v>
      </c>
      <c r="E884" t="s">
        <v>8</v>
      </c>
      <c r="F884" s="5">
        <v>42164</v>
      </c>
      <c r="G884">
        <v>403721654</v>
      </c>
      <c r="H884" s="5">
        <v>42184</v>
      </c>
      <c r="I884">
        <v>9064</v>
      </c>
      <c r="J884" s="9">
        <v>651.21</v>
      </c>
      <c r="K884" s="9">
        <v>524.96</v>
      </c>
      <c r="L884" s="9">
        <v>5902567.4400000004</v>
      </c>
      <c r="M884" s="9">
        <v>4758237.4400000004</v>
      </c>
      <c r="N884" s="9">
        <v>1144330</v>
      </c>
    </row>
    <row r="885" spans="1:14" x14ac:dyDescent="0.2">
      <c r="A885" t="s">
        <v>12</v>
      </c>
      <c r="B885" t="s">
        <v>107</v>
      </c>
      <c r="C885" t="s">
        <v>22</v>
      </c>
      <c r="D885" t="s">
        <v>7</v>
      </c>
      <c r="E885" t="s">
        <v>23</v>
      </c>
      <c r="F885" s="5">
        <v>42913</v>
      </c>
      <c r="G885">
        <v>286312568</v>
      </c>
      <c r="H885" s="5">
        <v>42925</v>
      </c>
      <c r="I885">
        <v>5106</v>
      </c>
      <c r="J885" s="9">
        <v>109.28</v>
      </c>
      <c r="K885" s="9">
        <v>35.840000000000003</v>
      </c>
      <c r="L885" s="9">
        <v>557983.68000000005</v>
      </c>
      <c r="M885" s="9">
        <v>182999.04000000001</v>
      </c>
      <c r="N885" s="9">
        <v>374984.64</v>
      </c>
    </row>
    <row r="886" spans="1:14" x14ac:dyDescent="0.2">
      <c r="A886" t="s">
        <v>9</v>
      </c>
      <c r="B886" t="s">
        <v>177</v>
      </c>
      <c r="C886" t="s">
        <v>45</v>
      </c>
      <c r="D886" t="s">
        <v>7</v>
      </c>
      <c r="E886" t="s">
        <v>23</v>
      </c>
      <c r="F886" s="5">
        <v>43247</v>
      </c>
      <c r="G886">
        <v>889125955</v>
      </c>
      <c r="H886" s="5">
        <v>43266</v>
      </c>
      <c r="I886">
        <v>983</v>
      </c>
      <c r="J886" s="9">
        <v>9.33</v>
      </c>
      <c r="K886" s="9">
        <v>6.92</v>
      </c>
      <c r="L886" s="9">
        <v>9171.39</v>
      </c>
      <c r="M886" s="9">
        <v>6802.36</v>
      </c>
      <c r="N886" s="9">
        <v>2369.0300000000002</v>
      </c>
    </row>
    <row r="887" spans="1:14" x14ac:dyDescent="0.2">
      <c r="A887" t="s">
        <v>20</v>
      </c>
      <c r="B887" t="s">
        <v>54</v>
      </c>
      <c r="C887" t="s">
        <v>11</v>
      </c>
      <c r="D887" t="s">
        <v>7</v>
      </c>
      <c r="E887" t="s">
        <v>4</v>
      </c>
      <c r="F887" s="5">
        <v>44783</v>
      </c>
      <c r="G887">
        <v>184085643</v>
      </c>
      <c r="H887" s="5">
        <v>44787</v>
      </c>
      <c r="I887">
        <v>3887</v>
      </c>
      <c r="J887" s="9">
        <v>47.45</v>
      </c>
      <c r="K887" s="9">
        <v>31.79</v>
      </c>
      <c r="L887" s="9">
        <v>184438.15</v>
      </c>
      <c r="M887" s="9">
        <v>123567.73</v>
      </c>
      <c r="N887" s="9">
        <v>60870.42</v>
      </c>
    </row>
    <row r="888" spans="1:14" x14ac:dyDescent="0.2">
      <c r="A888" t="s">
        <v>9</v>
      </c>
      <c r="B888" t="s">
        <v>37</v>
      </c>
      <c r="C888" t="s">
        <v>45</v>
      </c>
      <c r="D888" t="s">
        <v>7</v>
      </c>
      <c r="E888" t="s">
        <v>23</v>
      </c>
      <c r="F888" s="5">
        <v>44414</v>
      </c>
      <c r="G888">
        <v>263427960</v>
      </c>
      <c r="H888" s="5">
        <v>44459</v>
      </c>
      <c r="I888">
        <v>3042</v>
      </c>
      <c r="J888" s="9">
        <v>9.33</v>
      </c>
      <c r="K888" s="9">
        <v>6.92</v>
      </c>
      <c r="L888" s="9">
        <v>28381.86</v>
      </c>
      <c r="M888" s="9">
        <v>21050.639999999999</v>
      </c>
      <c r="N888" s="9">
        <v>7331.22</v>
      </c>
    </row>
    <row r="889" spans="1:14" x14ac:dyDescent="0.2">
      <c r="A889" t="s">
        <v>12</v>
      </c>
      <c r="B889" t="s">
        <v>16</v>
      </c>
      <c r="C889" t="s">
        <v>11</v>
      </c>
      <c r="D889" t="s">
        <v>7</v>
      </c>
      <c r="E889" t="s">
        <v>23</v>
      </c>
      <c r="F889" s="5">
        <v>44035</v>
      </c>
      <c r="G889">
        <v>589701735</v>
      </c>
      <c r="H889" s="5">
        <v>44038</v>
      </c>
      <c r="I889">
        <v>4703</v>
      </c>
      <c r="J889" s="9">
        <v>47.45</v>
      </c>
      <c r="K889" s="9">
        <v>31.79</v>
      </c>
      <c r="L889" s="9">
        <v>223157.35</v>
      </c>
      <c r="M889" s="9">
        <v>149508.37</v>
      </c>
      <c r="N889" s="9">
        <v>73648.98</v>
      </c>
    </row>
    <row r="890" spans="1:14" x14ac:dyDescent="0.2">
      <c r="A890" t="s">
        <v>12</v>
      </c>
      <c r="B890" t="s">
        <v>107</v>
      </c>
      <c r="C890" t="s">
        <v>57</v>
      </c>
      <c r="D890" t="s">
        <v>7</v>
      </c>
      <c r="E890" t="s">
        <v>8</v>
      </c>
      <c r="F890" s="5">
        <v>42858</v>
      </c>
      <c r="G890">
        <v>245768296</v>
      </c>
      <c r="H890" s="5">
        <v>42867</v>
      </c>
      <c r="I890">
        <v>7155</v>
      </c>
      <c r="J890" s="9">
        <v>154.06</v>
      </c>
      <c r="K890" s="9">
        <v>90.93</v>
      </c>
      <c r="L890" s="9">
        <v>1102299.3</v>
      </c>
      <c r="M890" s="9">
        <v>650604.15</v>
      </c>
      <c r="N890" s="9">
        <v>451695.15</v>
      </c>
    </row>
    <row r="891" spans="1:14" x14ac:dyDescent="0.2">
      <c r="A891" t="s">
        <v>20</v>
      </c>
      <c r="B891" t="s">
        <v>52</v>
      </c>
      <c r="C891" t="s">
        <v>11</v>
      </c>
      <c r="D891" t="s">
        <v>7</v>
      </c>
      <c r="E891" t="s">
        <v>15</v>
      </c>
      <c r="F891" s="5">
        <v>44522</v>
      </c>
      <c r="G891">
        <v>184801471</v>
      </c>
      <c r="H891" s="5">
        <v>44550</v>
      </c>
      <c r="I891">
        <v>5717</v>
      </c>
      <c r="J891" s="9">
        <v>47.45</v>
      </c>
      <c r="K891" s="9">
        <v>31.79</v>
      </c>
      <c r="L891" s="9">
        <v>271271.65000000002</v>
      </c>
      <c r="M891" s="9">
        <v>181743.43</v>
      </c>
      <c r="N891" s="9">
        <v>89528.22</v>
      </c>
    </row>
    <row r="892" spans="1:14" x14ac:dyDescent="0.2">
      <c r="A892" t="s">
        <v>20</v>
      </c>
      <c r="B892" t="s">
        <v>81</v>
      </c>
      <c r="C892" t="s">
        <v>2</v>
      </c>
      <c r="D892" t="s">
        <v>3</v>
      </c>
      <c r="E892" t="s">
        <v>4</v>
      </c>
      <c r="F892" s="5">
        <v>43667</v>
      </c>
      <c r="G892">
        <v>980287587</v>
      </c>
      <c r="H892" s="5">
        <v>43707</v>
      </c>
      <c r="I892">
        <v>7736</v>
      </c>
      <c r="J892" s="9">
        <v>255.28</v>
      </c>
      <c r="K892" s="9">
        <v>159.41999999999999</v>
      </c>
      <c r="L892" s="9">
        <v>1974846.08</v>
      </c>
      <c r="M892" s="9">
        <v>1233273.1200000001</v>
      </c>
      <c r="N892" s="9">
        <v>741572.96</v>
      </c>
    </row>
    <row r="893" spans="1:14" x14ac:dyDescent="0.2">
      <c r="A893" t="s">
        <v>17</v>
      </c>
      <c r="B893" t="s">
        <v>176</v>
      </c>
      <c r="C893" t="s">
        <v>2</v>
      </c>
      <c r="D893" t="s">
        <v>3</v>
      </c>
      <c r="E893" t="s">
        <v>8</v>
      </c>
      <c r="F893" s="5">
        <v>43173</v>
      </c>
      <c r="G893">
        <v>576025474</v>
      </c>
      <c r="H893" s="5">
        <v>43184</v>
      </c>
      <c r="I893">
        <v>7593</v>
      </c>
      <c r="J893" s="9">
        <v>255.28</v>
      </c>
      <c r="K893" s="9">
        <v>159.41999999999999</v>
      </c>
      <c r="L893" s="9">
        <v>1938341.04</v>
      </c>
      <c r="M893" s="9">
        <v>1210476.06</v>
      </c>
      <c r="N893" s="9">
        <v>727864.98</v>
      </c>
    </row>
    <row r="894" spans="1:14" x14ac:dyDescent="0.2">
      <c r="A894" t="s">
        <v>12</v>
      </c>
      <c r="B894" t="s">
        <v>195</v>
      </c>
      <c r="C894" t="s">
        <v>6</v>
      </c>
      <c r="D894" t="s">
        <v>3</v>
      </c>
      <c r="E894" t="s">
        <v>23</v>
      </c>
      <c r="F894" s="5">
        <v>43230</v>
      </c>
      <c r="G894">
        <v>136126458</v>
      </c>
      <c r="H894" s="5">
        <v>43253</v>
      </c>
      <c r="I894">
        <v>1699</v>
      </c>
      <c r="J894" s="9">
        <v>152.58000000000001</v>
      </c>
      <c r="K894" s="9">
        <v>97.44</v>
      </c>
      <c r="L894" s="9">
        <v>259233.42</v>
      </c>
      <c r="M894" s="9">
        <v>165550.56</v>
      </c>
      <c r="N894" s="9">
        <v>93682.86</v>
      </c>
    </row>
    <row r="895" spans="1:14" x14ac:dyDescent="0.2">
      <c r="A895" t="s">
        <v>9</v>
      </c>
      <c r="B895" t="s">
        <v>121</v>
      </c>
      <c r="C895" t="s">
        <v>11</v>
      </c>
      <c r="D895" t="s">
        <v>3</v>
      </c>
      <c r="E895" t="s">
        <v>15</v>
      </c>
      <c r="F895" s="5">
        <v>44495</v>
      </c>
      <c r="G895">
        <v>895014369</v>
      </c>
      <c r="H895" s="5">
        <v>44541</v>
      </c>
      <c r="I895">
        <v>3496</v>
      </c>
      <c r="J895" s="9">
        <v>47.45</v>
      </c>
      <c r="K895" s="9">
        <v>31.79</v>
      </c>
      <c r="L895" s="9">
        <v>165885.20000000001</v>
      </c>
      <c r="M895" s="9">
        <v>111137.84</v>
      </c>
      <c r="N895" s="9">
        <v>54747.360000000001</v>
      </c>
    </row>
    <row r="896" spans="1:14" x14ac:dyDescent="0.2">
      <c r="A896" t="s">
        <v>12</v>
      </c>
      <c r="B896" t="s">
        <v>132</v>
      </c>
      <c r="C896" t="s">
        <v>11</v>
      </c>
      <c r="D896" t="s">
        <v>3</v>
      </c>
      <c r="E896" t="s">
        <v>8</v>
      </c>
      <c r="F896" s="5">
        <v>43475</v>
      </c>
      <c r="G896">
        <v>107425534</v>
      </c>
      <c r="H896" s="5">
        <v>43486</v>
      </c>
      <c r="I896">
        <v>8458</v>
      </c>
      <c r="J896" s="9">
        <v>47.45</v>
      </c>
      <c r="K896" s="9">
        <v>31.79</v>
      </c>
      <c r="L896" s="9">
        <v>401332.1</v>
      </c>
      <c r="M896" s="9">
        <v>268879.82</v>
      </c>
      <c r="N896" s="9">
        <v>132452.28</v>
      </c>
    </row>
    <row r="897" spans="1:14" x14ac:dyDescent="0.2">
      <c r="A897" t="s">
        <v>9</v>
      </c>
      <c r="B897" t="s">
        <v>187</v>
      </c>
      <c r="C897" t="s">
        <v>31</v>
      </c>
      <c r="D897" t="s">
        <v>7</v>
      </c>
      <c r="E897" t="s">
        <v>4</v>
      </c>
      <c r="F897" s="5">
        <v>43146</v>
      </c>
      <c r="G897">
        <v>498408782</v>
      </c>
      <c r="H897" s="5">
        <v>43187</v>
      </c>
      <c r="I897">
        <v>9089</v>
      </c>
      <c r="J897" s="9">
        <v>437.2</v>
      </c>
      <c r="K897" s="9">
        <v>263.33</v>
      </c>
      <c r="L897" s="9">
        <v>3973710.8</v>
      </c>
      <c r="M897" s="9">
        <v>2393406.37</v>
      </c>
      <c r="N897" s="9">
        <v>1580304.43</v>
      </c>
    </row>
    <row r="898" spans="1:14" x14ac:dyDescent="0.2">
      <c r="A898" t="s">
        <v>9</v>
      </c>
      <c r="B898" t="s">
        <v>58</v>
      </c>
      <c r="C898" t="s">
        <v>31</v>
      </c>
      <c r="D898" t="s">
        <v>3</v>
      </c>
      <c r="E898" t="s">
        <v>4</v>
      </c>
      <c r="F898" s="5">
        <v>43948</v>
      </c>
      <c r="G898">
        <v>813325440</v>
      </c>
      <c r="H898" s="5">
        <v>43966</v>
      </c>
      <c r="I898">
        <v>9927</v>
      </c>
      <c r="J898" s="9">
        <v>437.2</v>
      </c>
      <c r="K898" s="9">
        <v>263.33</v>
      </c>
      <c r="L898" s="9">
        <v>4340084.4000000004</v>
      </c>
      <c r="M898" s="9">
        <v>2614076.91</v>
      </c>
      <c r="N898" s="9">
        <v>1726007.49</v>
      </c>
    </row>
    <row r="899" spans="1:14" x14ac:dyDescent="0.2">
      <c r="A899" t="s">
        <v>9</v>
      </c>
      <c r="B899" t="s">
        <v>117</v>
      </c>
      <c r="C899" t="s">
        <v>2</v>
      </c>
      <c r="D899" t="s">
        <v>7</v>
      </c>
      <c r="E899" t="s">
        <v>4</v>
      </c>
      <c r="F899" s="5">
        <v>42826</v>
      </c>
      <c r="G899">
        <v>767849338</v>
      </c>
      <c r="H899" s="5">
        <v>42842</v>
      </c>
      <c r="I899">
        <v>2537</v>
      </c>
      <c r="J899" s="9">
        <v>255.28</v>
      </c>
      <c r="K899" s="9">
        <v>159.41999999999999</v>
      </c>
      <c r="L899" s="9">
        <v>647645.36</v>
      </c>
      <c r="M899" s="9">
        <v>404448.54</v>
      </c>
      <c r="N899" s="9">
        <v>243196.82</v>
      </c>
    </row>
    <row r="900" spans="1:14" x14ac:dyDescent="0.2">
      <c r="A900" t="s">
        <v>17</v>
      </c>
      <c r="B900" t="s">
        <v>43</v>
      </c>
      <c r="C900" t="s">
        <v>45</v>
      </c>
      <c r="D900" t="s">
        <v>7</v>
      </c>
      <c r="E900" t="s">
        <v>15</v>
      </c>
      <c r="F900" s="5">
        <v>42692</v>
      </c>
      <c r="G900">
        <v>597966802</v>
      </c>
      <c r="H900" s="5">
        <v>42711</v>
      </c>
      <c r="I900">
        <v>520</v>
      </c>
      <c r="J900" s="9">
        <v>9.33</v>
      </c>
      <c r="K900" s="9">
        <v>6.92</v>
      </c>
      <c r="L900" s="9">
        <v>4851.6000000000004</v>
      </c>
      <c r="M900" s="9">
        <v>3598.4</v>
      </c>
      <c r="N900" s="9">
        <v>1253.2</v>
      </c>
    </row>
    <row r="901" spans="1:14" x14ac:dyDescent="0.2">
      <c r="A901" t="s">
        <v>17</v>
      </c>
      <c r="B901" t="s">
        <v>53</v>
      </c>
      <c r="C901" t="s">
        <v>19</v>
      </c>
      <c r="D901" t="s">
        <v>3</v>
      </c>
      <c r="E901" t="s">
        <v>8</v>
      </c>
      <c r="F901" s="5">
        <v>44426</v>
      </c>
      <c r="G901">
        <v>609976661</v>
      </c>
      <c r="H901" s="5">
        <v>44428</v>
      </c>
      <c r="I901">
        <v>4504</v>
      </c>
      <c r="J901" s="9">
        <v>81.73</v>
      </c>
      <c r="K901" s="9">
        <v>56.67</v>
      </c>
      <c r="L901" s="9">
        <v>368111.92</v>
      </c>
      <c r="M901" s="9">
        <v>255241.68</v>
      </c>
      <c r="N901" s="9">
        <v>112870.24</v>
      </c>
    </row>
    <row r="902" spans="1:14" x14ac:dyDescent="0.2">
      <c r="A902" t="s">
        <v>9</v>
      </c>
      <c r="B902" t="s">
        <v>102</v>
      </c>
      <c r="C902" t="s">
        <v>36</v>
      </c>
      <c r="D902" t="s">
        <v>3</v>
      </c>
      <c r="E902" t="s">
        <v>23</v>
      </c>
      <c r="F902" s="5">
        <v>44754</v>
      </c>
      <c r="G902">
        <v>730490243</v>
      </c>
      <c r="H902" s="5">
        <v>44756</v>
      </c>
      <c r="I902">
        <v>7151</v>
      </c>
      <c r="J902" s="9">
        <v>421.89</v>
      </c>
      <c r="K902" s="9">
        <v>364.69</v>
      </c>
      <c r="L902" s="9">
        <v>3016935.39</v>
      </c>
      <c r="M902" s="9">
        <v>2607898.19</v>
      </c>
      <c r="N902" s="9">
        <v>409037.2</v>
      </c>
    </row>
    <row r="903" spans="1:14" x14ac:dyDescent="0.2">
      <c r="A903" t="s">
        <v>17</v>
      </c>
      <c r="B903" t="s">
        <v>163</v>
      </c>
      <c r="C903" t="s">
        <v>19</v>
      </c>
      <c r="D903" t="s">
        <v>3</v>
      </c>
      <c r="E903" t="s">
        <v>23</v>
      </c>
      <c r="F903" s="5">
        <v>43950</v>
      </c>
      <c r="G903">
        <v>956431376</v>
      </c>
      <c r="H903" s="5">
        <v>43996</v>
      </c>
      <c r="I903">
        <v>8153</v>
      </c>
      <c r="J903" s="9">
        <v>81.73</v>
      </c>
      <c r="K903" s="9">
        <v>56.67</v>
      </c>
      <c r="L903" s="9">
        <v>666344.68999999994</v>
      </c>
      <c r="M903" s="9">
        <v>462030.51</v>
      </c>
      <c r="N903" s="9">
        <v>204314.18</v>
      </c>
    </row>
    <row r="904" spans="1:14" x14ac:dyDescent="0.2">
      <c r="A904" t="s">
        <v>9</v>
      </c>
      <c r="B904" t="s">
        <v>98</v>
      </c>
      <c r="C904" t="s">
        <v>14</v>
      </c>
      <c r="D904" t="s">
        <v>3</v>
      </c>
      <c r="E904" t="s">
        <v>15</v>
      </c>
      <c r="F904" s="5">
        <v>42675</v>
      </c>
      <c r="G904">
        <v>905036389</v>
      </c>
      <c r="H904" s="5">
        <v>42694</v>
      </c>
      <c r="I904">
        <v>9234</v>
      </c>
      <c r="J904" s="9">
        <v>205.7</v>
      </c>
      <c r="K904" s="9">
        <v>117.11</v>
      </c>
      <c r="L904" s="9">
        <v>1899433.8</v>
      </c>
      <c r="M904" s="9">
        <v>1081393.74</v>
      </c>
      <c r="N904" s="9">
        <v>818040.06</v>
      </c>
    </row>
    <row r="905" spans="1:14" x14ac:dyDescent="0.2">
      <c r="A905" t="s">
        <v>20</v>
      </c>
      <c r="B905" t="s">
        <v>21</v>
      </c>
      <c r="C905" t="s">
        <v>36</v>
      </c>
      <c r="D905" t="s">
        <v>7</v>
      </c>
      <c r="E905" t="s">
        <v>23</v>
      </c>
      <c r="F905" s="5">
        <v>43674</v>
      </c>
      <c r="G905">
        <v>263854110</v>
      </c>
      <c r="H905" s="5">
        <v>43676</v>
      </c>
      <c r="I905">
        <v>9149</v>
      </c>
      <c r="J905" s="9">
        <v>421.89</v>
      </c>
      <c r="K905" s="9">
        <v>364.69</v>
      </c>
      <c r="L905" s="9">
        <v>3859871.61</v>
      </c>
      <c r="M905" s="9">
        <v>3336548.81</v>
      </c>
      <c r="N905" s="9">
        <v>523322.8</v>
      </c>
    </row>
    <row r="906" spans="1:14" x14ac:dyDescent="0.2">
      <c r="A906" t="s">
        <v>0</v>
      </c>
      <c r="B906" t="s">
        <v>160</v>
      </c>
      <c r="C906" t="s">
        <v>2</v>
      </c>
      <c r="D906" t="s">
        <v>3</v>
      </c>
      <c r="E906" t="s">
        <v>8</v>
      </c>
      <c r="F906" s="5">
        <v>42310</v>
      </c>
      <c r="G906">
        <v>140745866</v>
      </c>
      <c r="H906" s="5">
        <v>42344</v>
      </c>
      <c r="I906">
        <v>8684</v>
      </c>
      <c r="J906" s="9">
        <v>255.28</v>
      </c>
      <c r="K906" s="9">
        <v>159.41999999999999</v>
      </c>
      <c r="L906" s="9">
        <v>2216851.52</v>
      </c>
      <c r="M906" s="9">
        <v>1384403.28</v>
      </c>
      <c r="N906" s="9">
        <v>832448.24</v>
      </c>
    </row>
    <row r="907" spans="1:14" x14ac:dyDescent="0.2">
      <c r="A907" t="s">
        <v>9</v>
      </c>
      <c r="B907" t="s">
        <v>113</v>
      </c>
      <c r="C907" t="s">
        <v>22</v>
      </c>
      <c r="D907" t="s">
        <v>3</v>
      </c>
      <c r="E907" t="s">
        <v>8</v>
      </c>
      <c r="F907" s="5">
        <v>44375</v>
      </c>
      <c r="G907">
        <v>813885486</v>
      </c>
      <c r="H907" s="5">
        <v>44418</v>
      </c>
      <c r="I907">
        <v>5656</v>
      </c>
      <c r="J907" s="9">
        <v>109.28</v>
      </c>
      <c r="K907" s="9">
        <v>35.840000000000003</v>
      </c>
      <c r="L907" s="9">
        <v>618087.68000000005</v>
      </c>
      <c r="M907" s="9">
        <v>202711.04000000001</v>
      </c>
      <c r="N907" s="9">
        <v>415376.64000000001</v>
      </c>
    </row>
    <row r="908" spans="1:14" x14ac:dyDescent="0.2">
      <c r="A908" t="s">
        <v>9</v>
      </c>
      <c r="B908" t="s">
        <v>49</v>
      </c>
      <c r="C908" t="s">
        <v>22</v>
      </c>
      <c r="D908" t="s">
        <v>3</v>
      </c>
      <c r="E908" t="s">
        <v>8</v>
      </c>
      <c r="F908" s="5">
        <v>43894</v>
      </c>
      <c r="G908">
        <v>381759297</v>
      </c>
      <c r="H908" s="5">
        <v>43915</v>
      </c>
      <c r="I908">
        <v>9914</v>
      </c>
      <c r="J908" s="9">
        <v>109.28</v>
      </c>
      <c r="K908" s="9">
        <v>35.840000000000003</v>
      </c>
      <c r="L908" s="9">
        <v>1083401.92</v>
      </c>
      <c r="M908" s="9">
        <v>355317.76000000001</v>
      </c>
      <c r="N908" s="9">
        <v>728084.16</v>
      </c>
    </row>
    <row r="909" spans="1:14" x14ac:dyDescent="0.2">
      <c r="A909" t="s">
        <v>9</v>
      </c>
      <c r="B909" t="s">
        <v>193</v>
      </c>
      <c r="C909" t="s">
        <v>31</v>
      </c>
      <c r="D909" t="s">
        <v>7</v>
      </c>
      <c r="E909" t="s">
        <v>4</v>
      </c>
      <c r="F909" s="5">
        <v>44441</v>
      </c>
      <c r="G909">
        <v>613166129</v>
      </c>
      <c r="H909" s="5">
        <v>44490</v>
      </c>
      <c r="I909">
        <v>8338</v>
      </c>
      <c r="J909" s="9">
        <v>437.2</v>
      </c>
      <c r="K909" s="9">
        <v>263.33</v>
      </c>
      <c r="L909" s="9">
        <v>3645373.6</v>
      </c>
      <c r="M909" s="9">
        <v>2195645.54</v>
      </c>
      <c r="N909" s="9">
        <v>1449728.06</v>
      </c>
    </row>
    <row r="910" spans="1:14" x14ac:dyDescent="0.2">
      <c r="A910" t="s">
        <v>9</v>
      </c>
      <c r="B910" t="s">
        <v>151</v>
      </c>
      <c r="C910" t="s">
        <v>6</v>
      </c>
      <c r="D910" t="s">
        <v>7</v>
      </c>
      <c r="E910" t="s">
        <v>23</v>
      </c>
      <c r="F910" s="5">
        <v>43973</v>
      </c>
      <c r="G910">
        <v>197217309</v>
      </c>
      <c r="H910" s="5">
        <v>43993</v>
      </c>
      <c r="I910">
        <v>9839</v>
      </c>
      <c r="J910" s="9">
        <v>152.58000000000001</v>
      </c>
      <c r="K910" s="9">
        <v>97.44</v>
      </c>
      <c r="L910" s="9">
        <v>1501234.62</v>
      </c>
      <c r="M910" s="9">
        <v>958712.16</v>
      </c>
      <c r="N910" s="9">
        <v>542522.46</v>
      </c>
    </row>
    <row r="911" spans="1:14" x14ac:dyDescent="0.2">
      <c r="A911" t="s">
        <v>0</v>
      </c>
      <c r="B911" t="s">
        <v>147</v>
      </c>
      <c r="C911" t="s">
        <v>22</v>
      </c>
      <c r="D911" t="s">
        <v>7</v>
      </c>
      <c r="E911" t="s">
        <v>4</v>
      </c>
      <c r="F911" s="5">
        <v>43109</v>
      </c>
      <c r="G911">
        <v>593336665</v>
      </c>
      <c r="H911" s="5">
        <v>43124</v>
      </c>
      <c r="I911">
        <v>359</v>
      </c>
      <c r="J911" s="9">
        <v>109.28</v>
      </c>
      <c r="K911" s="9">
        <v>35.840000000000003</v>
      </c>
      <c r="L911" s="9">
        <v>39231.519999999997</v>
      </c>
      <c r="M911" s="9">
        <v>12866.56</v>
      </c>
      <c r="N911" s="9">
        <v>26364.959999999999</v>
      </c>
    </row>
    <row r="912" spans="1:14" x14ac:dyDescent="0.2">
      <c r="A912" t="s">
        <v>9</v>
      </c>
      <c r="B912" t="s">
        <v>89</v>
      </c>
      <c r="C912" t="s">
        <v>29</v>
      </c>
      <c r="D912" t="s">
        <v>7</v>
      </c>
      <c r="E912" t="s">
        <v>4</v>
      </c>
      <c r="F912" s="5">
        <v>42858</v>
      </c>
      <c r="G912">
        <v>181260526</v>
      </c>
      <c r="H912" s="5">
        <v>42889</v>
      </c>
      <c r="I912">
        <v>7872</v>
      </c>
      <c r="J912" s="9">
        <v>651.21</v>
      </c>
      <c r="K912" s="9">
        <v>524.96</v>
      </c>
      <c r="L912" s="9">
        <v>5126325.12</v>
      </c>
      <c r="M912" s="9">
        <v>4132485.1200000001</v>
      </c>
      <c r="N912" s="9">
        <v>993840</v>
      </c>
    </row>
    <row r="913" spans="1:14" x14ac:dyDescent="0.2">
      <c r="A913" t="s">
        <v>9</v>
      </c>
      <c r="B913" t="s">
        <v>139</v>
      </c>
      <c r="C913" t="s">
        <v>6</v>
      </c>
      <c r="D913" t="s">
        <v>3</v>
      </c>
      <c r="E913" t="s">
        <v>15</v>
      </c>
      <c r="F913" s="5">
        <v>44118</v>
      </c>
      <c r="G913">
        <v>111037719</v>
      </c>
      <c r="H913" s="5">
        <v>44168</v>
      </c>
      <c r="I913">
        <v>7383</v>
      </c>
      <c r="J913" s="9">
        <v>152.58000000000001</v>
      </c>
      <c r="K913" s="9">
        <v>97.44</v>
      </c>
      <c r="L913" s="9">
        <v>1126498.1399999999</v>
      </c>
      <c r="M913" s="9">
        <v>719399.52</v>
      </c>
      <c r="N913" s="9">
        <v>407098.62</v>
      </c>
    </row>
    <row r="914" spans="1:14" x14ac:dyDescent="0.2">
      <c r="A914" t="s">
        <v>12</v>
      </c>
      <c r="B914" t="s">
        <v>169</v>
      </c>
      <c r="C914" t="s">
        <v>29</v>
      </c>
      <c r="D914" t="s">
        <v>3</v>
      </c>
      <c r="E914" t="s">
        <v>4</v>
      </c>
      <c r="F914" s="5">
        <v>43328</v>
      </c>
      <c r="G914">
        <v>253029572</v>
      </c>
      <c r="H914" s="5">
        <v>43346</v>
      </c>
      <c r="I914">
        <v>5928</v>
      </c>
      <c r="J914" s="9">
        <v>651.21</v>
      </c>
      <c r="K914" s="9">
        <v>524.96</v>
      </c>
      <c r="L914" s="9">
        <v>3860372.88</v>
      </c>
      <c r="M914" s="9">
        <v>3111962.88</v>
      </c>
      <c r="N914" s="9">
        <v>748410</v>
      </c>
    </row>
    <row r="915" spans="1:14" x14ac:dyDescent="0.2">
      <c r="A915" t="s">
        <v>17</v>
      </c>
      <c r="B915" t="s">
        <v>43</v>
      </c>
      <c r="C915" t="s">
        <v>22</v>
      </c>
      <c r="D915" t="s">
        <v>7</v>
      </c>
      <c r="E915" t="s">
        <v>23</v>
      </c>
      <c r="F915" s="5">
        <v>44435</v>
      </c>
      <c r="G915">
        <v>547909915</v>
      </c>
      <c r="H915" s="5">
        <v>44456</v>
      </c>
      <c r="I915">
        <v>7574</v>
      </c>
      <c r="J915" s="9">
        <v>109.28</v>
      </c>
      <c r="K915" s="9">
        <v>35.840000000000003</v>
      </c>
      <c r="L915" s="9">
        <v>827686.72</v>
      </c>
      <c r="M915" s="9">
        <v>271452.15999999997</v>
      </c>
      <c r="N915" s="9">
        <v>556234.56000000006</v>
      </c>
    </row>
    <row r="916" spans="1:14" x14ac:dyDescent="0.2">
      <c r="A916" t="s">
        <v>12</v>
      </c>
      <c r="B916" t="s">
        <v>90</v>
      </c>
      <c r="C916" t="s">
        <v>57</v>
      </c>
      <c r="D916" t="s">
        <v>3</v>
      </c>
      <c r="E916" t="s">
        <v>4</v>
      </c>
      <c r="F916" s="5">
        <v>42540</v>
      </c>
      <c r="G916">
        <v>556665074</v>
      </c>
      <c r="H916" s="5">
        <v>42547</v>
      </c>
      <c r="I916">
        <v>8421</v>
      </c>
      <c r="J916" s="9">
        <v>154.06</v>
      </c>
      <c r="K916" s="9">
        <v>90.93</v>
      </c>
      <c r="L916" s="9">
        <v>1297339.26</v>
      </c>
      <c r="M916" s="9">
        <v>765721.53</v>
      </c>
      <c r="N916" s="9">
        <v>531617.73</v>
      </c>
    </row>
    <row r="917" spans="1:14" x14ac:dyDescent="0.2">
      <c r="A917" t="s">
        <v>0</v>
      </c>
      <c r="B917" t="s">
        <v>171</v>
      </c>
      <c r="C917" t="s">
        <v>65</v>
      </c>
      <c r="D917" t="s">
        <v>7</v>
      </c>
      <c r="E917" t="s">
        <v>15</v>
      </c>
      <c r="F917" s="5">
        <v>42448</v>
      </c>
      <c r="G917">
        <v>810593879</v>
      </c>
      <c r="H917" s="5">
        <v>42461</v>
      </c>
      <c r="I917">
        <v>1597</v>
      </c>
      <c r="J917" s="9">
        <v>668.27</v>
      </c>
      <c r="K917" s="9">
        <v>502.54</v>
      </c>
      <c r="L917" s="9">
        <v>1067227.19</v>
      </c>
      <c r="M917" s="9">
        <v>802556.38</v>
      </c>
      <c r="N917" s="9">
        <v>264670.81</v>
      </c>
    </row>
    <row r="918" spans="1:14" x14ac:dyDescent="0.2">
      <c r="A918" t="s">
        <v>17</v>
      </c>
      <c r="B918" t="s">
        <v>30</v>
      </c>
      <c r="C918" t="s">
        <v>22</v>
      </c>
      <c r="D918" t="s">
        <v>7</v>
      </c>
      <c r="E918" t="s">
        <v>15</v>
      </c>
      <c r="F918" s="5">
        <v>43194</v>
      </c>
      <c r="G918">
        <v>561307656</v>
      </c>
      <c r="H918" s="5">
        <v>43232</v>
      </c>
      <c r="I918">
        <v>2264</v>
      </c>
      <c r="J918" s="9">
        <v>109.28</v>
      </c>
      <c r="K918" s="9">
        <v>35.840000000000003</v>
      </c>
      <c r="L918" s="9">
        <v>247409.92000000001</v>
      </c>
      <c r="M918" s="9">
        <v>81141.759999999995</v>
      </c>
      <c r="N918" s="9">
        <v>166268.16</v>
      </c>
    </row>
    <row r="919" spans="1:14" x14ac:dyDescent="0.2">
      <c r="A919" t="s">
        <v>20</v>
      </c>
      <c r="B919" t="s">
        <v>201</v>
      </c>
      <c r="C919" t="s">
        <v>31</v>
      </c>
      <c r="D919" t="s">
        <v>7</v>
      </c>
      <c r="E919" t="s">
        <v>15</v>
      </c>
      <c r="F919" s="5">
        <v>44282</v>
      </c>
      <c r="G919">
        <v>930730235</v>
      </c>
      <c r="H919" s="5">
        <v>44301</v>
      </c>
      <c r="I919">
        <v>2614</v>
      </c>
      <c r="J919" s="9">
        <v>437.2</v>
      </c>
      <c r="K919" s="9">
        <v>263.33</v>
      </c>
      <c r="L919" s="9">
        <v>1142840.8</v>
      </c>
      <c r="M919" s="9">
        <v>688344.62</v>
      </c>
      <c r="N919" s="9">
        <v>454496.18</v>
      </c>
    </row>
    <row r="920" spans="1:14" x14ac:dyDescent="0.2">
      <c r="A920" t="s">
        <v>0</v>
      </c>
      <c r="B920" t="s">
        <v>97</v>
      </c>
      <c r="C920" t="s">
        <v>22</v>
      </c>
      <c r="D920" t="s">
        <v>3</v>
      </c>
      <c r="E920" t="s">
        <v>15</v>
      </c>
      <c r="F920" s="5">
        <v>42525</v>
      </c>
      <c r="G920">
        <v>861097943</v>
      </c>
      <c r="H920" s="5">
        <v>42533</v>
      </c>
      <c r="I920">
        <v>6872</v>
      </c>
      <c r="J920" s="9">
        <v>109.28</v>
      </c>
      <c r="K920" s="9">
        <v>35.840000000000003</v>
      </c>
      <c r="L920" s="9">
        <v>750972.16</v>
      </c>
      <c r="M920" s="9">
        <v>246292.48000000001</v>
      </c>
      <c r="N920" s="9">
        <v>504679.67999999999</v>
      </c>
    </row>
    <row r="921" spans="1:14" x14ac:dyDescent="0.2">
      <c r="A921" t="s">
        <v>9</v>
      </c>
      <c r="B921" t="s">
        <v>204</v>
      </c>
      <c r="C921" t="s">
        <v>6</v>
      </c>
      <c r="D921" t="s">
        <v>3</v>
      </c>
      <c r="E921" t="s">
        <v>8</v>
      </c>
      <c r="F921" s="5">
        <v>43709</v>
      </c>
      <c r="G921">
        <v>264959609</v>
      </c>
      <c r="H921" s="5">
        <v>43756</v>
      </c>
      <c r="I921">
        <v>6291</v>
      </c>
      <c r="J921" s="9">
        <v>152.58000000000001</v>
      </c>
      <c r="K921" s="9">
        <v>97.44</v>
      </c>
      <c r="L921" s="9">
        <v>959880.78</v>
      </c>
      <c r="M921" s="9">
        <v>612995.04</v>
      </c>
      <c r="N921" s="9">
        <v>346885.74</v>
      </c>
    </row>
    <row r="922" spans="1:14" x14ac:dyDescent="0.2">
      <c r="A922" t="s">
        <v>9</v>
      </c>
      <c r="B922" t="s">
        <v>106</v>
      </c>
      <c r="C922" t="s">
        <v>45</v>
      </c>
      <c r="D922" t="s">
        <v>3</v>
      </c>
      <c r="E922" t="s">
        <v>15</v>
      </c>
      <c r="F922" s="5">
        <v>44773</v>
      </c>
      <c r="G922">
        <v>475176560</v>
      </c>
      <c r="H922" s="5">
        <v>44808</v>
      </c>
      <c r="I922">
        <v>4159</v>
      </c>
      <c r="J922" s="9">
        <v>9.33</v>
      </c>
      <c r="K922" s="9">
        <v>6.92</v>
      </c>
      <c r="L922" s="9">
        <v>38803.47</v>
      </c>
      <c r="M922" s="9">
        <v>28780.28</v>
      </c>
      <c r="N922" s="9">
        <v>10023.19</v>
      </c>
    </row>
    <row r="923" spans="1:14" x14ac:dyDescent="0.2">
      <c r="A923" t="s">
        <v>9</v>
      </c>
      <c r="B923" t="s">
        <v>118</v>
      </c>
      <c r="C923" t="s">
        <v>2</v>
      </c>
      <c r="D923" t="s">
        <v>7</v>
      </c>
      <c r="E923" t="s">
        <v>23</v>
      </c>
      <c r="F923" s="5">
        <v>43853</v>
      </c>
      <c r="G923">
        <v>194922626</v>
      </c>
      <c r="H923" s="5">
        <v>43868</v>
      </c>
      <c r="I923">
        <v>791</v>
      </c>
      <c r="J923" s="9">
        <v>255.28</v>
      </c>
      <c r="K923" s="9">
        <v>159.41999999999999</v>
      </c>
      <c r="L923" s="9">
        <v>201926.48</v>
      </c>
      <c r="M923" s="9">
        <v>126101.22</v>
      </c>
      <c r="N923" s="9">
        <v>75825.259999999995</v>
      </c>
    </row>
    <row r="924" spans="1:14" x14ac:dyDescent="0.2">
      <c r="A924" t="s">
        <v>9</v>
      </c>
      <c r="B924" t="s">
        <v>154</v>
      </c>
      <c r="C924" t="s">
        <v>6</v>
      </c>
      <c r="D924" t="s">
        <v>7</v>
      </c>
      <c r="E924" t="s">
        <v>4</v>
      </c>
      <c r="F924" s="5">
        <v>42554</v>
      </c>
      <c r="G924">
        <v>447684133</v>
      </c>
      <c r="H924" s="5">
        <v>42596</v>
      </c>
      <c r="I924">
        <v>8538</v>
      </c>
      <c r="J924" s="9">
        <v>152.58000000000001</v>
      </c>
      <c r="K924" s="9">
        <v>97.44</v>
      </c>
      <c r="L924" s="9">
        <v>1302728.04</v>
      </c>
      <c r="M924" s="9">
        <v>831942.72</v>
      </c>
      <c r="N924" s="9">
        <v>470785.32</v>
      </c>
    </row>
    <row r="925" spans="1:14" x14ac:dyDescent="0.2">
      <c r="A925" t="s">
        <v>9</v>
      </c>
      <c r="B925" t="s">
        <v>102</v>
      </c>
      <c r="C925" t="s">
        <v>19</v>
      </c>
      <c r="D925" t="s">
        <v>3</v>
      </c>
      <c r="E925" t="s">
        <v>23</v>
      </c>
      <c r="F925" s="5">
        <v>43834</v>
      </c>
      <c r="G925">
        <v>527259910</v>
      </c>
      <c r="H925" s="5">
        <v>43841</v>
      </c>
      <c r="I925">
        <v>6779</v>
      </c>
      <c r="J925" s="9">
        <v>81.73</v>
      </c>
      <c r="K925" s="9">
        <v>56.67</v>
      </c>
      <c r="L925" s="9">
        <v>554047.67000000004</v>
      </c>
      <c r="M925" s="9">
        <v>384165.93</v>
      </c>
      <c r="N925" s="9">
        <v>169881.74</v>
      </c>
    </row>
    <row r="926" spans="1:14" x14ac:dyDescent="0.2">
      <c r="A926" t="s">
        <v>12</v>
      </c>
      <c r="B926" t="s">
        <v>73</v>
      </c>
      <c r="C926" t="s">
        <v>11</v>
      </c>
      <c r="D926" t="s">
        <v>3</v>
      </c>
      <c r="E926" t="s">
        <v>4</v>
      </c>
      <c r="F926" s="5">
        <v>44727</v>
      </c>
      <c r="G926">
        <v>247761285</v>
      </c>
      <c r="H926" s="5">
        <v>44745</v>
      </c>
      <c r="I926">
        <v>6925</v>
      </c>
      <c r="J926" s="9">
        <v>47.45</v>
      </c>
      <c r="K926" s="9">
        <v>31.79</v>
      </c>
      <c r="L926" s="9">
        <v>328591.25</v>
      </c>
      <c r="M926" s="9">
        <v>220145.75</v>
      </c>
      <c r="N926" s="9">
        <v>108445.5</v>
      </c>
    </row>
    <row r="927" spans="1:14" x14ac:dyDescent="0.2">
      <c r="A927" t="s">
        <v>0</v>
      </c>
      <c r="B927" t="s">
        <v>138</v>
      </c>
      <c r="C927" t="s">
        <v>36</v>
      </c>
      <c r="D927" t="s">
        <v>7</v>
      </c>
      <c r="E927" t="s">
        <v>8</v>
      </c>
      <c r="F927" s="5">
        <v>43619</v>
      </c>
      <c r="G927">
        <v>393612086</v>
      </c>
      <c r="H927" s="5">
        <v>43637</v>
      </c>
      <c r="I927">
        <v>7418</v>
      </c>
      <c r="J927" s="9">
        <v>421.89</v>
      </c>
      <c r="K927" s="9">
        <v>364.69</v>
      </c>
      <c r="L927" s="9">
        <v>3129580.02</v>
      </c>
      <c r="M927" s="9">
        <v>2705270.42</v>
      </c>
      <c r="N927" s="9">
        <v>424309.6</v>
      </c>
    </row>
    <row r="928" spans="1:14" x14ac:dyDescent="0.2">
      <c r="A928" t="s">
        <v>9</v>
      </c>
      <c r="B928" t="s">
        <v>155</v>
      </c>
      <c r="C928" t="s">
        <v>22</v>
      </c>
      <c r="D928" t="s">
        <v>7</v>
      </c>
      <c r="E928" t="s">
        <v>4</v>
      </c>
      <c r="F928" s="5">
        <v>42368</v>
      </c>
      <c r="G928">
        <v>469548642</v>
      </c>
      <c r="H928" s="5">
        <v>42382</v>
      </c>
      <c r="I928">
        <v>8732</v>
      </c>
      <c r="J928" s="9">
        <v>109.28</v>
      </c>
      <c r="K928" s="9">
        <v>35.840000000000003</v>
      </c>
      <c r="L928" s="9">
        <v>954232.96</v>
      </c>
      <c r="M928" s="9">
        <v>312954.88</v>
      </c>
      <c r="N928" s="9">
        <v>641278.07999999996</v>
      </c>
    </row>
    <row r="929" spans="1:14" x14ac:dyDescent="0.2">
      <c r="A929" t="s">
        <v>12</v>
      </c>
      <c r="B929" t="s">
        <v>172</v>
      </c>
      <c r="C929" t="s">
        <v>45</v>
      </c>
      <c r="D929" t="s">
        <v>3</v>
      </c>
      <c r="E929" t="s">
        <v>4</v>
      </c>
      <c r="F929" s="5">
        <v>44755</v>
      </c>
      <c r="G929">
        <v>950619781</v>
      </c>
      <c r="H929" s="5">
        <v>44759</v>
      </c>
      <c r="I929">
        <v>8373</v>
      </c>
      <c r="J929" s="9">
        <v>9.33</v>
      </c>
      <c r="K929" s="9">
        <v>6.92</v>
      </c>
      <c r="L929" s="9">
        <v>78120.09</v>
      </c>
      <c r="M929" s="9">
        <v>57941.16</v>
      </c>
      <c r="N929" s="9">
        <v>20178.93</v>
      </c>
    </row>
    <row r="930" spans="1:14" x14ac:dyDescent="0.2">
      <c r="A930" t="s">
        <v>9</v>
      </c>
      <c r="B930" t="s">
        <v>51</v>
      </c>
      <c r="C930" t="s">
        <v>31</v>
      </c>
      <c r="D930" t="s">
        <v>7</v>
      </c>
      <c r="E930" t="s">
        <v>4</v>
      </c>
      <c r="F930" s="5">
        <v>43526</v>
      </c>
      <c r="G930">
        <v>132186830</v>
      </c>
      <c r="H930" s="5">
        <v>43571</v>
      </c>
      <c r="I930">
        <v>5875</v>
      </c>
      <c r="J930" s="9">
        <v>437.2</v>
      </c>
      <c r="K930" s="9">
        <v>263.33</v>
      </c>
      <c r="L930" s="9">
        <v>2568550</v>
      </c>
      <c r="M930" s="9">
        <v>1547063.75</v>
      </c>
      <c r="N930" s="9">
        <v>1021486.25</v>
      </c>
    </row>
    <row r="931" spans="1:14" x14ac:dyDescent="0.2">
      <c r="A931" t="s">
        <v>9</v>
      </c>
      <c r="B931" t="s">
        <v>134</v>
      </c>
      <c r="C931" t="s">
        <v>2</v>
      </c>
      <c r="D931" t="s">
        <v>3</v>
      </c>
      <c r="E931" t="s">
        <v>4</v>
      </c>
      <c r="F931" s="5">
        <v>43322</v>
      </c>
      <c r="G931">
        <v>879923617</v>
      </c>
      <c r="H931" s="5">
        <v>43358</v>
      </c>
      <c r="I931">
        <v>7807</v>
      </c>
      <c r="J931" s="9">
        <v>255.28</v>
      </c>
      <c r="K931" s="9">
        <v>159.41999999999999</v>
      </c>
      <c r="L931" s="9">
        <v>1992970.96</v>
      </c>
      <c r="M931" s="9">
        <v>1244591.94</v>
      </c>
      <c r="N931" s="9">
        <v>748379.02</v>
      </c>
    </row>
    <row r="932" spans="1:14" x14ac:dyDescent="0.2">
      <c r="A932" t="s">
        <v>9</v>
      </c>
      <c r="B932" t="s">
        <v>96</v>
      </c>
      <c r="C932" t="s">
        <v>6</v>
      </c>
      <c r="D932" t="s">
        <v>7</v>
      </c>
      <c r="E932" t="s">
        <v>23</v>
      </c>
      <c r="F932" s="5">
        <v>43168</v>
      </c>
      <c r="G932">
        <v>279816472</v>
      </c>
      <c r="H932" s="5">
        <v>43204</v>
      </c>
      <c r="I932">
        <v>2767</v>
      </c>
      <c r="J932" s="9">
        <v>152.58000000000001</v>
      </c>
      <c r="K932" s="9">
        <v>97.44</v>
      </c>
      <c r="L932" s="9">
        <v>422188.86</v>
      </c>
      <c r="M932" s="9">
        <v>269616.48</v>
      </c>
      <c r="N932" s="9">
        <v>152572.38</v>
      </c>
    </row>
    <row r="933" spans="1:14" x14ac:dyDescent="0.2">
      <c r="A933" t="s">
        <v>20</v>
      </c>
      <c r="B933" t="s">
        <v>81</v>
      </c>
      <c r="C933" t="s">
        <v>11</v>
      </c>
      <c r="D933" t="s">
        <v>7</v>
      </c>
      <c r="E933" t="s">
        <v>8</v>
      </c>
      <c r="F933" s="5">
        <v>42404</v>
      </c>
      <c r="G933">
        <v>888164222</v>
      </c>
      <c r="H933" s="5">
        <v>42449</v>
      </c>
      <c r="I933">
        <v>6385</v>
      </c>
      <c r="J933" s="9">
        <v>47.45</v>
      </c>
      <c r="K933" s="9">
        <v>31.79</v>
      </c>
      <c r="L933" s="9">
        <v>302968.25</v>
      </c>
      <c r="M933" s="9">
        <v>202979.15</v>
      </c>
      <c r="N933" s="9">
        <v>99989.1</v>
      </c>
    </row>
    <row r="934" spans="1:14" x14ac:dyDescent="0.2">
      <c r="A934" t="s">
        <v>9</v>
      </c>
      <c r="B934" t="s">
        <v>156</v>
      </c>
      <c r="C934" t="s">
        <v>31</v>
      </c>
      <c r="D934" t="s">
        <v>3</v>
      </c>
      <c r="E934" t="s">
        <v>23</v>
      </c>
      <c r="F934" s="5">
        <v>44723</v>
      </c>
      <c r="G934">
        <v>381578195</v>
      </c>
      <c r="H934" s="5">
        <v>44747</v>
      </c>
      <c r="I934">
        <v>6322</v>
      </c>
      <c r="J934" s="9">
        <v>437.2</v>
      </c>
      <c r="K934" s="9">
        <v>263.33</v>
      </c>
      <c r="L934" s="9">
        <v>2763978.4</v>
      </c>
      <c r="M934" s="9">
        <v>1664772.26</v>
      </c>
      <c r="N934" s="9">
        <v>1099206.1399999999</v>
      </c>
    </row>
    <row r="935" spans="1:14" x14ac:dyDescent="0.2">
      <c r="A935" t="s">
        <v>9</v>
      </c>
      <c r="B935" t="s">
        <v>116</v>
      </c>
      <c r="C935" t="s">
        <v>65</v>
      </c>
      <c r="D935" t="s">
        <v>3</v>
      </c>
      <c r="E935" t="s">
        <v>4</v>
      </c>
      <c r="F935" s="5">
        <v>43431</v>
      </c>
      <c r="G935">
        <v>106982219</v>
      </c>
      <c r="H935" s="5">
        <v>43456</v>
      </c>
      <c r="I935">
        <v>7271</v>
      </c>
      <c r="J935" s="9">
        <v>668.27</v>
      </c>
      <c r="K935" s="9">
        <v>502.54</v>
      </c>
      <c r="L935" s="9">
        <v>4858991.17</v>
      </c>
      <c r="M935" s="9">
        <v>3653968.34</v>
      </c>
      <c r="N935" s="9">
        <v>1205022.83</v>
      </c>
    </row>
    <row r="936" spans="1:14" x14ac:dyDescent="0.2">
      <c r="A936" t="s">
        <v>0</v>
      </c>
      <c r="B936" t="s">
        <v>101</v>
      </c>
      <c r="C936" t="s">
        <v>45</v>
      </c>
      <c r="D936" t="s">
        <v>7</v>
      </c>
      <c r="E936" t="s">
        <v>23</v>
      </c>
      <c r="F936" s="5">
        <v>44695</v>
      </c>
      <c r="G936">
        <v>131612622</v>
      </c>
      <c r="H936" s="5">
        <v>44706</v>
      </c>
      <c r="I936">
        <v>5954</v>
      </c>
      <c r="J936" s="9">
        <v>9.33</v>
      </c>
      <c r="K936" s="9">
        <v>6.92</v>
      </c>
      <c r="L936" s="9">
        <v>55550.82</v>
      </c>
      <c r="M936" s="9">
        <v>41201.68</v>
      </c>
      <c r="N936" s="9">
        <v>14349.14</v>
      </c>
    </row>
    <row r="937" spans="1:14" x14ac:dyDescent="0.2">
      <c r="A937" t="s">
        <v>9</v>
      </c>
      <c r="B937" t="s">
        <v>110</v>
      </c>
      <c r="C937" t="s">
        <v>6</v>
      </c>
      <c r="D937" t="s">
        <v>3</v>
      </c>
      <c r="E937" t="s">
        <v>4</v>
      </c>
      <c r="F937" s="5">
        <v>44140</v>
      </c>
      <c r="G937">
        <v>593018233</v>
      </c>
      <c r="H937" s="5">
        <v>44176</v>
      </c>
      <c r="I937">
        <v>6128</v>
      </c>
      <c r="J937" s="9">
        <v>152.58000000000001</v>
      </c>
      <c r="K937" s="9">
        <v>97.44</v>
      </c>
      <c r="L937" s="9">
        <v>935010.24</v>
      </c>
      <c r="M937" s="9">
        <v>597112.31999999995</v>
      </c>
      <c r="N937" s="9">
        <v>337897.92</v>
      </c>
    </row>
    <row r="938" spans="1:14" x14ac:dyDescent="0.2">
      <c r="A938" t="s">
        <v>9</v>
      </c>
      <c r="B938" t="s">
        <v>164</v>
      </c>
      <c r="C938" t="s">
        <v>2</v>
      </c>
      <c r="D938" t="s">
        <v>3</v>
      </c>
      <c r="E938" t="s">
        <v>23</v>
      </c>
      <c r="F938" s="5">
        <v>42629</v>
      </c>
      <c r="G938">
        <v>349060380</v>
      </c>
      <c r="H938" s="5">
        <v>42641</v>
      </c>
      <c r="I938">
        <v>3578</v>
      </c>
      <c r="J938" s="9">
        <v>255.28</v>
      </c>
      <c r="K938" s="9">
        <v>159.41999999999999</v>
      </c>
      <c r="L938" s="9">
        <v>913391.84</v>
      </c>
      <c r="M938" s="9">
        <v>570404.76</v>
      </c>
      <c r="N938" s="9">
        <v>342987.08</v>
      </c>
    </row>
    <row r="939" spans="1:14" x14ac:dyDescent="0.2">
      <c r="A939" t="s">
        <v>0</v>
      </c>
      <c r="B939" t="s">
        <v>41</v>
      </c>
      <c r="C939" t="s">
        <v>65</v>
      </c>
      <c r="D939" t="s">
        <v>3</v>
      </c>
      <c r="E939" t="s">
        <v>4</v>
      </c>
      <c r="F939" s="5">
        <v>43688</v>
      </c>
      <c r="G939">
        <v>127912890</v>
      </c>
      <c r="H939" s="5">
        <v>43734</v>
      </c>
      <c r="I939">
        <v>1122</v>
      </c>
      <c r="J939" s="9">
        <v>668.27</v>
      </c>
      <c r="K939" s="9">
        <v>502.54</v>
      </c>
      <c r="L939" s="9">
        <v>749798.94</v>
      </c>
      <c r="M939" s="9">
        <v>563849.88</v>
      </c>
      <c r="N939" s="9">
        <v>185949.06</v>
      </c>
    </row>
    <row r="940" spans="1:14" x14ac:dyDescent="0.2">
      <c r="A940" t="s">
        <v>9</v>
      </c>
      <c r="B940" t="s">
        <v>207</v>
      </c>
      <c r="C940" t="s">
        <v>31</v>
      </c>
      <c r="D940" t="s">
        <v>7</v>
      </c>
      <c r="E940" t="s">
        <v>8</v>
      </c>
      <c r="F940" s="5">
        <v>44343</v>
      </c>
      <c r="G940">
        <v>278062093</v>
      </c>
      <c r="H940" s="5">
        <v>44344</v>
      </c>
      <c r="I940">
        <v>3607</v>
      </c>
      <c r="J940" s="9">
        <v>437.2</v>
      </c>
      <c r="K940" s="9">
        <v>263.33</v>
      </c>
      <c r="L940" s="9">
        <v>1576980.4</v>
      </c>
      <c r="M940" s="9">
        <v>949831.31</v>
      </c>
      <c r="N940" s="9">
        <v>627149.09</v>
      </c>
    </row>
    <row r="941" spans="1:14" x14ac:dyDescent="0.2">
      <c r="A941" t="s">
        <v>0</v>
      </c>
      <c r="B941" t="s">
        <v>159</v>
      </c>
      <c r="C941" t="s">
        <v>45</v>
      </c>
      <c r="D941" t="s">
        <v>7</v>
      </c>
      <c r="E941" t="s">
        <v>23</v>
      </c>
      <c r="F941" s="5">
        <v>42084</v>
      </c>
      <c r="G941">
        <v>318306815</v>
      </c>
      <c r="H941" s="5">
        <v>42120</v>
      </c>
      <c r="I941">
        <v>2915</v>
      </c>
      <c r="J941" s="9">
        <v>9.33</v>
      </c>
      <c r="K941" s="9">
        <v>6.92</v>
      </c>
      <c r="L941" s="9">
        <v>27196.95</v>
      </c>
      <c r="M941" s="9">
        <v>20171.8</v>
      </c>
      <c r="N941" s="9">
        <v>7025.15</v>
      </c>
    </row>
    <row r="942" spans="1:14" x14ac:dyDescent="0.2">
      <c r="A942" t="s">
        <v>17</v>
      </c>
      <c r="B942" t="s">
        <v>59</v>
      </c>
      <c r="C942" t="s">
        <v>14</v>
      </c>
      <c r="D942" t="s">
        <v>3</v>
      </c>
      <c r="E942" t="s">
        <v>23</v>
      </c>
      <c r="F942" s="5">
        <v>42413</v>
      </c>
      <c r="G942">
        <v>287758386</v>
      </c>
      <c r="H942" s="5">
        <v>42431</v>
      </c>
      <c r="I942">
        <v>2956</v>
      </c>
      <c r="J942" s="9">
        <v>205.7</v>
      </c>
      <c r="K942" s="9">
        <v>117.11</v>
      </c>
      <c r="L942" s="9">
        <v>608049.19999999995</v>
      </c>
      <c r="M942" s="9">
        <v>346177.16</v>
      </c>
      <c r="N942" s="9">
        <v>261872.04</v>
      </c>
    </row>
    <row r="943" spans="1:14" x14ac:dyDescent="0.2">
      <c r="A943" t="s">
        <v>12</v>
      </c>
      <c r="B943" t="s">
        <v>180</v>
      </c>
      <c r="C943" t="s">
        <v>45</v>
      </c>
      <c r="D943" t="s">
        <v>7</v>
      </c>
      <c r="E943" t="s">
        <v>15</v>
      </c>
      <c r="F943" s="5">
        <v>44564</v>
      </c>
      <c r="G943">
        <v>295840632</v>
      </c>
      <c r="H943" s="5">
        <v>44567</v>
      </c>
      <c r="I943">
        <v>4672</v>
      </c>
      <c r="J943" s="9">
        <v>9.33</v>
      </c>
      <c r="K943" s="9">
        <v>6.92</v>
      </c>
      <c r="L943" s="9">
        <v>43589.760000000002</v>
      </c>
      <c r="M943" s="9">
        <v>32330.240000000002</v>
      </c>
      <c r="N943" s="9">
        <v>11259.52</v>
      </c>
    </row>
    <row r="944" spans="1:14" x14ac:dyDescent="0.2">
      <c r="A944" t="s">
        <v>12</v>
      </c>
      <c r="B944" t="s">
        <v>67</v>
      </c>
      <c r="C944" t="s">
        <v>11</v>
      </c>
      <c r="D944" t="s">
        <v>3</v>
      </c>
      <c r="E944" t="s">
        <v>23</v>
      </c>
      <c r="F944" s="5">
        <v>42581</v>
      </c>
      <c r="G944">
        <v>972289884</v>
      </c>
      <c r="H944" s="5">
        <v>42593</v>
      </c>
      <c r="I944">
        <v>1038</v>
      </c>
      <c r="J944" s="9">
        <v>47.45</v>
      </c>
      <c r="K944" s="9">
        <v>31.79</v>
      </c>
      <c r="L944" s="9">
        <v>49253.1</v>
      </c>
      <c r="M944" s="9">
        <v>32998.019999999997</v>
      </c>
      <c r="N944" s="9">
        <v>16255.08</v>
      </c>
    </row>
    <row r="945" spans="1:14" x14ac:dyDescent="0.2">
      <c r="A945" t="s">
        <v>17</v>
      </c>
      <c r="B945" t="s">
        <v>25</v>
      </c>
      <c r="C945" t="s">
        <v>57</v>
      </c>
      <c r="D945" t="s">
        <v>3</v>
      </c>
      <c r="E945" t="s">
        <v>8</v>
      </c>
      <c r="F945" s="5">
        <v>43440</v>
      </c>
      <c r="G945">
        <v>317154967</v>
      </c>
      <c r="H945" s="5">
        <v>43443</v>
      </c>
      <c r="I945">
        <v>2058</v>
      </c>
      <c r="J945" s="9">
        <v>154.06</v>
      </c>
      <c r="K945" s="9">
        <v>90.93</v>
      </c>
      <c r="L945" s="9">
        <v>317055.48</v>
      </c>
      <c r="M945" s="9">
        <v>187133.94</v>
      </c>
      <c r="N945" s="9">
        <v>129921.54</v>
      </c>
    </row>
    <row r="946" spans="1:14" x14ac:dyDescent="0.2">
      <c r="A946" t="s">
        <v>0</v>
      </c>
      <c r="B946" t="s">
        <v>50</v>
      </c>
      <c r="C946" t="s">
        <v>36</v>
      </c>
      <c r="D946" t="s">
        <v>7</v>
      </c>
      <c r="E946" t="s">
        <v>23</v>
      </c>
      <c r="F946" s="5">
        <v>42197</v>
      </c>
      <c r="G946">
        <v>450797212</v>
      </c>
      <c r="H946" s="5">
        <v>42246</v>
      </c>
      <c r="I946">
        <v>9767</v>
      </c>
      <c r="J946" s="9">
        <v>421.89</v>
      </c>
      <c r="K946" s="9">
        <v>364.69</v>
      </c>
      <c r="L946" s="9">
        <v>4120599.63</v>
      </c>
      <c r="M946" s="9">
        <v>3561927.23</v>
      </c>
      <c r="N946" s="9">
        <v>558672.4</v>
      </c>
    </row>
    <row r="947" spans="1:14" x14ac:dyDescent="0.2">
      <c r="A947" t="s">
        <v>9</v>
      </c>
      <c r="B947" t="s">
        <v>91</v>
      </c>
      <c r="C947" t="s">
        <v>65</v>
      </c>
      <c r="D947" t="s">
        <v>7</v>
      </c>
      <c r="E947" t="s">
        <v>8</v>
      </c>
      <c r="F947" s="5">
        <v>44913</v>
      </c>
      <c r="G947">
        <v>863890445</v>
      </c>
      <c r="H947" s="5">
        <v>44920</v>
      </c>
      <c r="I947">
        <v>3235</v>
      </c>
      <c r="J947" s="9">
        <v>668.27</v>
      </c>
      <c r="K947" s="9">
        <v>502.54</v>
      </c>
      <c r="L947" s="9">
        <v>2161853.4500000002</v>
      </c>
      <c r="M947" s="9">
        <v>1625716.9</v>
      </c>
      <c r="N947" s="9">
        <v>536136.55000000005</v>
      </c>
    </row>
    <row r="948" spans="1:14" x14ac:dyDescent="0.2">
      <c r="A948" t="s">
        <v>9</v>
      </c>
      <c r="B948" t="s">
        <v>118</v>
      </c>
      <c r="C948" t="s">
        <v>19</v>
      </c>
      <c r="D948" t="s">
        <v>3</v>
      </c>
      <c r="E948" t="s">
        <v>8</v>
      </c>
      <c r="F948" s="5">
        <v>44577</v>
      </c>
      <c r="G948">
        <v>667420995</v>
      </c>
      <c r="H948" s="5">
        <v>44579</v>
      </c>
      <c r="I948">
        <v>3559</v>
      </c>
      <c r="J948" s="9">
        <v>81.73</v>
      </c>
      <c r="K948" s="9">
        <v>56.67</v>
      </c>
      <c r="L948" s="9">
        <v>290877.07</v>
      </c>
      <c r="M948" s="9">
        <v>201688.53</v>
      </c>
      <c r="N948" s="9">
        <v>89188.54</v>
      </c>
    </row>
    <row r="949" spans="1:14" x14ac:dyDescent="0.2">
      <c r="A949" t="s">
        <v>9</v>
      </c>
      <c r="B949" t="s">
        <v>49</v>
      </c>
      <c r="C949" t="s">
        <v>57</v>
      </c>
      <c r="D949" t="s">
        <v>7</v>
      </c>
      <c r="E949" t="s">
        <v>23</v>
      </c>
      <c r="F949" s="5">
        <v>44296</v>
      </c>
      <c r="G949">
        <v>842687690</v>
      </c>
      <c r="H949" s="5">
        <v>44342</v>
      </c>
      <c r="I949">
        <v>8869</v>
      </c>
      <c r="J949" s="9">
        <v>154.06</v>
      </c>
      <c r="K949" s="9">
        <v>90.93</v>
      </c>
      <c r="L949" s="9">
        <v>1366358.14</v>
      </c>
      <c r="M949" s="9">
        <v>806458.17</v>
      </c>
      <c r="N949" s="9">
        <v>559899.97</v>
      </c>
    </row>
    <row r="950" spans="1:14" x14ac:dyDescent="0.2">
      <c r="A950" t="s">
        <v>20</v>
      </c>
      <c r="B950" t="s">
        <v>140</v>
      </c>
      <c r="C950" t="s">
        <v>19</v>
      </c>
      <c r="D950" t="s">
        <v>7</v>
      </c>
      <c r="E950" t="s">
        <v>23</v>
      </c>
      <c r="F950" s="5">
        <v>43184</v>
      </c>
      <c r="G950">
        <v>191301858</v>
      </c>
      <c r="H950" s="5">
        <v>43196</v>
      </c>
      <c r="I950">
        <v>9326</v>
      </c>
      <c r="J950" s="9">
        <v>81.73</v>
      </c>
      <c r="K950" s="9">
        <v>56.67</v>
      </c>
      <c r="L950" s="9">
        <v>762213.98</v>
      </c>
      <c r="M950" s="9">
        <v>528504.42000000004</v>
      </c>
      <c r="N950" s="9">
        <v>233709.56</v>
      </c>
    </row>
    <row r="951" spans="1:14" x14ac:dyDescent="0.2">
      <c r="A951" t="s">
        <v>17</v>
      </c>
      <c r="B951" t="s">
        <v>35</v>
      </c>
      <c r="C951" t="s">
        <v>14</v>
      </c>
      <c r="D951" t="s">
        <v>3</v>
      </c>
      <c r="E951" t="s">
        <v>15</v>
      </c>
      <c r="F951" s="5">
        <v>42285</v>
      </c>
      <c r="G951">
        <v>285187327</v>
      </c>
      <c r="H951" s="5">
        <v>42299</v>
      </c>
      <c r="I951">
        <v>2123</v>
      </c>
      <c r="J951" s="9">
        <v>205.7</v>
      </c>
      <c r="K951" s="9">
        <v>117.11</v>
      </c>
      <c r="L951" s="9">
        <v>436701.1</v>
      </c>
      <c r="M951" s="9">
        <v>248624.53</v>
      </c>
      <c r="N951" s="9">
        <v>188076.57</v>
      </c>
    </row>
    <row r="952" spans="1:14" x14ac:dyDescent="0.2">
      <c r="A952" t="s">
        <v>0</v>
      </c>
      <c r="B952" t="s">
        <v>94</v>
      </c>
      <c r="C952" t="s">
        <v>36</v>
      </c>
      <c r="D952" t="s">
        <v>7</v>
      </c>
      <c r="E952" t="s">
        <v>4</v>
      </c>
      <c r="F952" s="5">
        <v>43758</v>
      </c>
      <c r="G952">
        <v>516580426</v>
      </c>
      <c r="H952" s="5">
        <v>43787</v>
      </c>
      <c r="I952">
        <v>6483</v>
      </c>
      <c r="J952" s="9">
        <v>421.89</v>
      </c>
      <c r="K952" s="9">
        <v>364.69</v>
      </c>
      <c r="L952" s="9">
        <v>2735112.87</v>
      </c>
      <c r="M952" s="9">
        <v>2364285.27</v>
      </c>
      <c r="N952" s="9">
        <v>370827.6</v>
      </c>
    </row>
    <row r="953" spans="1:14" x14ac:dyDescent="0.2">
      <c r="A953" t="s">
        <v>9</v>
      </c>
      <c r="B953" t="s">
        <v>125</v>
      </c>
      <c r="C953" t="s">
        <v>36</v>
      </c>
      <c r="D953" t="s">
        <v>7</v>
      </c>
      <c r="E953" t="s">
        <v>15</v>
      </c>
      <c r="F953" s="5">
        <v>44236</v>
      </c>
      <c r="G953">
        <v>348029983</v>
      </c>
      <c r="H953" s="5">
        <v>44257</v>
      </c>
      <c r="I953">
        <v>8661</v>
      </c>
      <c r="J953" s="9">
        <v>421.89</v>
      </c>
      <c r="K953" s="9">
        <v>364.69</v>
      </c>
      <c r="L953" s="9">
        <v>3653989.29</v>
      </c>
      <c r="M953" s="9">
        <v>3158580.09</v>
      </c>
      <c r="N953" s="9">
        <v>495409.2</v>
      </c>
    </row>
    <row r="954" spans="1:14" x14ac:dyDescent="0.2">
      <c r="A954" t="s">
        <v>0</v>
      </c>
      <c r="B954" t="s">
        <v>94</v>
      </c>
      <c r="C954" t="s">
        <v>29</v>
      </c>
      <c r="D954" t="s">
        <v>7</v>
      </c>
      <c r="E954" t="s">
        <v>15</v>
      </c>
      <c r="F954" s="5">
        <v>44384</v>
      </c>
      <c r="G954">
        <v>662397325</v>
      </c>
      <c r="H954" s="5">
        <v>44400</v>
      </c>
      <c r="I954">
        <v>6943</v>
      </c>
      <c r="J954" s="9">
        <v>651.21</v>
      </c>
      <c r="K954" s="9">
        <v>524.96</v>
      </c>
      <c r="L954" s="9">
        <v>4521351.03</v>
      </c>
      <c r="M954" s="9">
        <v>3644797.28</v>
      </c>
      <c r="N954" s="9">
        <v>876553.75</v>
      </c>
    </row>
    <row r="955" spans="1:14" x14ac:dyDescent="0.2">
      <c r="A955" t="s">
        <v>9</v>
      </c>
      <c r="B955" t="s">
        <v>77</v>
      </c>
      <c r="C955" t="s">
        <v>6</v>
      </c>
      <c r="D955" t="s">
        <v>7</v>
      </c>
      <c r="E955" t="s">
        <v>15</v>
      </c>
      <c r="F955" s="5">
        <v>42419</v>
      </c>
      <c r="G955">
        <v>612856280</v>
      </c>
      <c r="H955" s="5">
        <v>42453</v>
      </c>
      <c r="I955">
        <v>6647</v>
      </c>
      <c r="J955" s="9">
        <v>152.58000000000001</v>
      </c>
      <c r="K955" s="9">
        <v>97.44</v>
      </c>
      <c r="L955" s="9">
        <v>1014199.26</v>
      </c>
      <c r="M955" s="9">
        <v>647683.68000000005</v>
      </c>
      <c r="N955" s="9">
        <v>366515.58</v>
      </c>
    </row>
    <row r="956" spans="1:14" x14ac:dyDescent="0.2">
      <c r="A956" t="s">
        <v>9</v>
      </c>
      <c r="B956" t="s">
        <v>69</v>
      </c>
      <c r="C956" t="s">
        <v>11</v>
      </c>
      <c r="D956" t="s">
        <v>7</v>
      </c>
      <c r="E956" t="s">
        <v>15</v>
      </c>
      <c r="F956" s="5">
        <v>43832</v>
      </c>
      <c r="G956">
        <v>772893178</v>
      </c>
      <c r="H956" s="5">
        <v>43832</v>
      </c>
      <c r="I956">
        <v>5122</v>
      </c>
      <c r="J956" s="9">
        <v>47.45</v>
      </c>
      <c r="K956" s="9">
        <v>31.79</v>
      </c>
      <c r="L956" s="9">
        <v>243038.9</v>
      </c>
      <c r="M956" s="9">
        <v>162828.38</v>
      </c>
      <c r="N956" s="9">
        <v>80210.52</v>
      </c>
    </row>
    <row r="957" spans="1:14" x14ac:dyDescent="0.2">
      <c r="A957" t="s">
        <v>9</v>
      </c>
      <c r="B957" t="s">
        <v>87</v>
      </c>
      <c r="C957" t="s">
        <v>2</v>
      </c>
      <c r="D957" t="s">
        <v>3</v>
      </c>
      <c r="E957" t="s">
        <v>23</v>
      </c>
      <c r="F957" s="5">
        <v>43729</v>
      </c>
      <c r="G957">
        <v>886306846</v>
      </c>
      <c r="H957" s="5">
        <v>43765</v>
      </c>
      <c r="I957">
        <v>6746</v>
      </c>
      <c r="J957" s="9">
        <v>255.28</v>
      </c>
      <c r="K957" s="9">
        <v>159.41999999999999</v>
      </c>
      <c r="L957" s="9">
        <v>1722118.88</v>
      </c>
      <c r="M957" s="9">
        <v>1075447.32</v>
      </c>
      <c r="N957" s="9">
        <v>646671.56000000006</v>
      </c>
    </row>
    <row r="958" spans="1:14" x14ac:dyDescent="0.2">
      <c r="A958" t="s">
        <v>12</v>
      </c>
      <c r="B958" t="s">
        <v>162</v>
      </c>
      <c r="C958" t="s">
        <v>57</v>
      </c>
      <c r="D958" t="s">
        <v>3</v>
      </c>
      <c r="E958" t="s">
        <v>8</v>
      </c>
      <c r="F958" s="5">
        <v>43188</v>
      </c>
      <c r="G958">
        <v>317208611</v>
      </c>
      <c r="H958" s="5">
        <v>43207</v>
      </c>
      <c r="I958">
        <v>7932</v>
      </c>
      <c r="J958" s="9">
        <v>154.06</v>
      </c>
      <c r="K958" s="9">
        <v>90.93</v>
      </c>
      <c r="L958" s="9">
        <v>1222003.92</v>
      </c>
      <c r="M958" s="9">
        <v>721256.76</v>
      </c>
      <c r="N958" s="9">
        <v>500747.16</v>
      </c>
    </row>
    <row r="959" spans="1:14" x14ac:dyDescent="0.2">
      <c r="A959" t="s">
        <v>9</v>
      </c>
      <c r="B959" t="s">
        <v>152</v>
      </c>
      <c r="C959" t="s">
        <v>2</v>
      </c>
      <c r="D959" t="s">
        <v>7</v>
      </c>
      <c r="E959" t="s">
        <v>15</v>
      </c>
      <c r="F959" s="5">
        <v>44327</v>
      </c>
      <c r="G959">
        <v>300022304</v>
      </c>
      <c r="H959" s="5">
        <v>44349</v>
      </c>
      <c r="I959">
        <v>2122</v>
      </c>
      <c r="J959" s="9">
        <v>255.28</v>
      </c>
      <c r="K959" s="9">
        <v>159.41999999999999</v>
      </c>
      <c r="L959" s="9">
        <v>541704.16</v>
      </c>
      <c r="M959" s="9">
        <v>338289.24</v>
      </c>
      <c r="N959" s="9">
        <v>203414.92</v>
      </c>
    </row>
    <row r="960" spans="1:14" x14ac:dyDescent="0.2">
      <c r="A960" t="s">
        <v>9</v>
      </c>
      <c r="B960" t="s">
        <v>10</v>
      </c>
      <c r="C960" t="s">
        <v>6</v>
      </c>
      <c r="D960" t="s">
        <v>3</v>
      </c>
      <c r="E960" t="s">
        <v>4</v>
      </c>
      <c r="F960" s="5">
        <v>44382</v>
      </c>
      <c r="G960">
        <v>789484250</v>
      </c>
      <c r="H960" s="5">
        <v>44407</v>
      </c>
      <c r="I960">
        <v>4789</v>
      </c>
      <c r="J960" s="9">
        <v>152.58000000000001</v>
      </c>
      <c r="K960" s="9">
        <v>97.44</v>
      </c>
      <c r="L960" s="9">
        <v>730705.62</v>
      </c>
      <c r="M960" s="9">
        <v>466640.16</v>
      </c>
      <c r="N960" s="9">
        <v>264065.46000000002</v>
      </c>
    </row>
    <row r="961" spans="1:14" x14ac:dyDescent="0.2">
      <c r="A961" t="s">
        <v>9</v>
      </c>
      <c r="B961" t="s">
        <v>152</v>
      </c>
      <c r="C961" t="s">
        <v>14</v>
      </c>
      <c r="D961" t="s">
        <v>7</v>
      </c>
      <c r="E961" t="s">
        <v>4</v>
      </c>
      <c r="F961" s="5">
        <v>44868</v>
      </c>
      <c r="G961">
        <v>910643279</v>
      </c>
      <c r="H961" s="5">
        <v>44917</v>
      </c>
      <c r="I961">
        <v>8438</v>
      </c>
      <c r="J961" s="9">
        <v>205.7</v>
      </c>
      <c r="K961" s="9">
        <v>117.11</v>
      </c>
      <c r="L961" s="9">
        <v>1735696.6</v>
      </c>
      <c r="M961" s="9">
        <v>988174.18</v>
      </c>
      <c r="N961" s="9">
        <v>747522.42</v>
      </c>
    </row>
    <row r="962" spans="1:14" x14ac:dyDescent="0.2">
      <c r="A962" t="s">
        <v>0</v>
      </c>
      <c r="B962" t="s">
        <v>143</v>
      </c>
      <c r="C962" t="s">
        <v>36</v>
      </c>
      <c r="D962" t="s">
        <v>7</v>
      </c>
      <c r="E962" t="s">
        <v>15</v>
      </c>
      <c r="F962" s="5">
        <v>43148</v>
      </c>
      <c r="G962">
        <v>308860719</v>
      </c>
      <c r="H962" s="5">
        <v>43177</v>
      </c>
      <c r="I962">
        <v>7605</v>
      </c>
      <c r="J962" s="9">
        <v>421.89</v>
      </c>
      <c r="K962" s="9">
        <v>364.69</v>
      </c>
      <c r="L962" s="9">
        <v>3208473.45</v>
      </c>
      <c r="M962" s="9">
        <v>2773467.45</v>
      </c>
      <c r="N962" s="9">
        <v>435006</v>
      </c>
    </row>
    <row r="963" spans="1:14" x14ac:dyDescent="0.2">
      <c r="A963" t="s">
        <v>17</v>
      </c>
      <c r="B963" t="s">
        <v>59</v>
      </c>
      <c r="C963" t="s">
        <v>6</v>
      </c>
      <c r="D963" t="s">
        <v>3</v>
      </c>
      <c r="E963" t="s">
        <v>4</v>
      </c>
      <c r="F963" s="5">
        <v>42322</v>
      </c>
      <c r="G963">
        <v>499810397</v>
      </c>
      <c r="H963" s="5">
        <v>42359</v>
      </c>
      <c r="I963">
        <v>3858</v>
      </c>
      <c r="J963" s="9">
        <v>152.58000000000001</v>
      </c>
      <c r="K963" s="9">
        <v>97.44</v>
      </c>
      <c r="L963" s="9">
        <v>588653.64</v>
      </c>
      <c r="M963" s="9">
        <v>375923.52</v>
      </c>
      <c r="N963" s="9">
        <v>212730.12</v>
      </c>
    </row>
    <row r="964" spans="1:14" x14ac:dyDescent="0.2">
      <c r="A964" t="s">
        <v>39</v>
      </c>
      <c r="B964" t="s">
        <v>196</v>
      </c>
      <c r="C964" t="s">
        <v>22</v>
      </c>
      <c r="D964" t="s">
        <v>3</v>
      </c>
      <c r="E964" t="s">
        <v>8</v>
      </c>
      <c r="F964" s="5">
        <v>44418</v>
      </c>
      <c r="G964">
        <v>819478642</v>
      </c>
      <c r="H964" s="5">
        <v>44426</v>
      </c>
      <c r="I964">
        <v>796</v>
      </c>
      <c r="J964" s="9">
        <v>109.28</v>
      </c>
      <c r="K964" s="9">
        <v>35.840000000000003</v>
      </c>
      <c r="L964" s="9">
        <v>86986.880000000005</v>
      </c>
      <c r="M964" s="9">
        <v>28528.639999999999</v>
      </c>
      <c r="N964" s="9">
        <v>58458.239999999998</v>
      </c>
    </row>
    <row r="965" spans="1:14" x14ac:dyDescent="0.2">
      <c r="A965" t="s">
        <v>20</v>
      </c>
      <c r="B965" t="s">
        <v>198</v>
      </c>
      <c r="C965" t="s">
        <v>2</v>
      </c>
      <c r="D965" t="s">
        <v>7</v>
      </c>
      <c r="E965" t="s">
        <v>15</v>
      </c>
      <c r="F965" s="5">
        <v>42696</v>
      </c>
      <c r="G965">
        <v>674164283</v>
      </c>
      <c r="H965" s="5">
        <v>42714</v>
      </c>
      <c r="I965">
        <v>9048</v>
      </c>
      <c r="J965" s="9">
        <v>255.28</v>
      </c>
      <c r="K965" s="9">
        <v>159.41999999999999</v>
      </c>
      <c r="L965" s="9">
        <v>2309773.44</v>
      </c>
      <c r="M965" s="9">
        <v>1442432.16</v>
      </c>
      <c r="N965" s="9">
        <v>867341.28</v>
      </c>
    </row>
    <row r="966" spans="1:14" x14ac:dyDescent="0.2">
      <c r="A966" t="s">
        <v>9</v>
      </c>
      <c r="B966" t="s">
        <v>87</v>
      </c>
      <c r="C966" t="s">
        <v>14</v>
      </c>
      <c r="D966" t="s">
        <v>7</v>
      </c>
      <c r="E966" t="s">
        <v>15</v>
      </c>
      <c r="F966" s="5">
        <v>44734</v>
      </c>
      <c r="G966">
        <v>890478646</v>
      </c>
      <c r="H966" s="5">
        <v>44736</v>
      </c>
      <c r="I966">
        <v>1275</v>
      </c>
      <c r="J966" s="9">
        <v>205.7</v>
      </c>
      <c r="K966" s="9">
        <v>117.11</v>
      </c>
      <c r="L966" s="9">
        <v>262267.5</v>
      </c>
      <c r="M966" s="9">
        <v>149315.25</v>
      </c>
      <c r="N966" s="9">
        <v>112952.25</v>
      </c>
    </row>
    <row r="967" spans="1:14" x14ac:dyDescent="0.2">
      <c r="A967" t="s">
        <v>9</v>
      </c>
      <c r="B967" t="s">
        <v>64</v>
      </c>
      <c r="C967" t="s">
        <v>36</v>
      </c>
      <c r="D967" t="s">
        <v>3</v>
      </c>
      <c r="E967" t="s">
        <v>4</v>
      </c>
      <c r="F967" s="5">
        <v>43764</v>
      </c>
      <c r="G967">
        <v>565345561</v>
      </c>
      <c r="H967" s="5">
        <v>43801</v>
      </c>
      <c r="I967">
        <v>7170</v>
      </c>
      <c r="J967" s="9">
        <v>421.89</v>
      </c>
      <c r="K967" s="9">
        <v>364.69</v>
      </c>
      <c r="L967" s="9">
        <v>3024951.3</v>
      </c>
      <c r="M967" s="9">
        <v>2614827.2999999998</v>
      </c>
      <c r="N967" s="9">
        <v>410124</v>
      </c>
    </row>
    <row r="968" spans="1:14" x14ac:dyDescent="0.2">
      <c r="A968" t="s">
        <v>39</v>
      </c>
      <c r="B968" t="s">
        <v>205</v>
      </c>
      <c r="C968" t="s">
        <v>65</v>
      </c>
      <c r="D968" t="s">
        <v>3</v>
      </c>
      <c r="E968" t="s">
        <v>23</v>
      </c>
      <c r="F968" s="5">
        <v>44412</v>
      </c>
      <c r="G968">
        <v>216001355</v>
      </c>
      <c r="H968" s="5">
        <v>44423</v>
      </c>
      <c r="I968">
        <v>8456</v>
      </c>
      <c r="J968" s="9">
        <v>668.27</v>
      </c>
      <c r="K968" s="9">
        <v>502.54</v>
      </c>
      <c r="L968" s="9">
        <v>5650891.1200000001</v>
      </c>
      <c r="M968" s="9">
        <v>4249478.24</v>
      </c>
      <c r="N968" s="9">
        <v>1401412.88</v>
      </c>
    </row>
    <row r="969" spans="1:14" x14ac:dyDescent="0.2">
      <c r="A969" t="s">
        <v>20</v>
      </c>
      <c r="B969" t="s">
        <v>198</v>
      </c>
      <c r="C969" t="s">
        <v>11</v>
      </c>
      <c r="D969" t="s">
        <v>3</v>
      </c>
      <c r="E969" t="s">
        <v>4</v>
      </c>
      <c r="F969" s="5">
        <v>42379</v>
      </c>
      <c r="G969">
        <v>429994857</v>
      </c>
      <c r="H969" s="5">
        <v>42380</v>
      </c>
      <c r="I969">
        <v>3888</v>
      </c>
      <c r="J969" s="9">
        <v>47.45</v>
      </c>
      <c r="K969" s="9">
        <v>31.79</v>
      </c>
      <c r="L969" s="9">
        <v>184485.6</v>
      </c>
      <c r="M969" s="9">
        <v>123599.52</v>
      </c>
      <c r="N969" s="9">
        <v>60886.080000000002</v>
      </c>
    </row>
    <row r="970" spans="1:14" x14ac:dyDescent="0.2">
      <c r="A970" t="s">
        <v>20</v>
      </c>
      <c r="B970" t="s">
        <v>81</v>
      </c>
      <c r="C970" t="s">
        <v>29</v>
      </c>
      <c r="D970" t="s">
        <v>3</v>
      </c>
      <c r="E970" t="s">
        <v>8</v>
      </c>
      <c r="F970" s="5">
        <v>44609</v>
      </c>
      <c r="G970">
        <v>515187394</v>
      </c>
      <c r="H970" s="5">
        <v>44657</v>
      </c>
      <c r="I970">
        <v>4253</v>
      </c>
      <c r="J970" s="9">
        <v>651.21</v>
      </c>
      <c r="K970" s="9">
        <v>524.96</v>
      </c>
      <c r="L970" s="9">
        <v>2769596.13</v>
      </c>
      <c r="M970" s="9">
        <v>2232654.88</v>
      </c>
      <c r="N970" s="9">
        <v>536941.25</v>
      </c>
    </row>
    <row r="971" spans="1:14" x14ac:dyDescent="0.2">
      <c r="A971" t="s">
        <v>9</v>
      </c>
      <c r="B971" t="s">
        <v>77</v>
      </c>
      <c r="C971" t="s">
        <v>29</v>
      </c>
      <c r="D971" t="s">
        <v>3</v>
      </c>
      <c r="E971" t="s">
        <v>15</v>
      </c>
      <c r="F971" s="5">
        <v>43854</v>
      </c>
      <c r="G971">
        <v>749752795</v>
      </c>
      <c r="H971" s="5">
        <v>43884</v>
      </c>
      <c r="I971">
        <v>7368</v>
      </c>
      <c r="J971" s="9">
        <v>651.21</v>
      </c>
      <c r="K971" s="9">
        <v>524.96</v>
      </c>
      <c r="L971" s="9">
        <v>4798115.28</v>
      </c>
      <c r="M971" s="9">
        <v>3867905.28</v>
      </c>
      <c r="N971" s="9">
        <v>930210</v>
      </c>
    </row>
    <row r="972" spans="1:14" x14ac:dyDescent="0.2">
      <c r="A972" t="s">
        <v>9</v>
      </c>
      <c r="B972" t="s">
        <v>153</v>
      </c>
      <c r="C972" t="s">
        <v>11</v>
      </c>
      <c r="D972" t="s">
        <v>7</v>
      </c>
      <c r="E972" t="s">
        <v>4</v>
      </c>
      <c r="F972" s="5">
        <v>44833</v>
      </c>
      <c r="G972">
        <v>132177388</v>
      </c>
      <c r="H972" s="5">
        <v>44872</v>
      </c>
      <c r="I972">
        <v>3081</v>
      </c>
      <c r="J972" s="9">
        <v>47.45</v>
      </c>
      <c r="K972" s="9">
        <v>31.79</v>
      </c>
      <c r="L972" s="9">
        <v>146193.45000000001</v>
      </c>
      <c r="M972" s="9">
        <v>97944.99</v>
      </c>
      <c r="N972" s="9">
        <v>48248.46</v>
      </c>
    </row>
    <row r="973" spans="1:14" x14ac:dyDescent="0.2">
      <c r="A973" t="s">
        <v>12</v>
      </c>
      <c r="B973" t="s">
        <v>115</v>
      </c>
      <c r="C973" t="s">
        <v>2</v>
      </c>
      <c r="D973" t="s">
        <v>3</v>
      </c>
      <c r="E973" t="s">
        <v>15</v>
      </c>
      <c r="F973" s="5">
        <v>42041</v>
      </c>
      <c r="G973">
        <v>431260001</v>
      </c>
      <c r="H973" s="5">
        <v>42046</v>
      </c>
      <c r="I973">
        <v>8273</v>
      </c>
      <c r="J973" s="9">
        <v>255.28</v>
      </c>
      <c r="K973" s="9">
        <v>159.41999999999999</v>
      </c>
      <c r="L973" s="9">
        <v>2111931.44</v>
      </c>
      <c r="M973" s="9">
        <v>1318881.6599999999</v>
      </c>
      <c r="N973" s="9">
        <v>793049.78</v>
      </c>
    </row>
    <row r="974" spans="1:14" x14ac:dyDescent="0.2">
      <c r="A974" t="s">
        <v>9</v>
      </c>
      <c r="B974" t="s">
        <v>192</v>
      </c>
      <c r="C974" t="s">
        <v>19</v>
      </c>
      <c r="D974" t="s">
        <v>7</v>
      </c>
      <c r="E974" t="s">
        <v>4</v>
      </c>
      <c r="F974" s="5">
        <v>43975</v>
      </c>
      <c r="G974">
        <v>336111962</v>
      </c>
      <c r="H974" s="5">
        <v>43998</v>
      </c>
      <c r="I974">
        <v>1854</v>
      </c>
      <c r="J974" s="9">
        <v>81.73</v>
      </c>
      <c r="K974" s="9">
        <v>56.67</v>
      </c>
      <c r="L974" s="9">
        <v>151527.42000000001</v>
      </c>
      <c r="M974" s="9">
        <v>105066.18</v>
      </c>
      <c r="N974" s="9">
        <v>46461.24</v>
      </c>
    </row>
    <row r="975" spans="1:14" x14ac:dyDescent="0.2">
      <c r="A975" t="s">
        <v>9</v>
      </c>
      <c r="B975" t="s">
        <v>83</v>
      </c>
      <c r="C975" t="s">
        <v>19</v>
      </c>
      <c r="D975" t="s">
        <v>3</v>
      </c>
      <c r="E975" t="s">
        <v>4</v>
      </c>
      <c r="F975" s="5">
        <v>42906</v>
      </c>
      <c r="G975">
        <v>406157100</v>
      </c>
      <c r="H975" s="5">
        <v>42929</v>
      </c>
      <c r="I975">
        <v>9766</v>
      </c>
      <c r="J975" s="9">
        <v>81.73</v>
      </c>
      <c r="K975" s="9">
        <v>56.67</v>
      </c>
      <c r="L975" s="9">
        <v>798175.18</v>
      </c>
      <c r="M975" s="9">
        <v>553439.22</v>
      </c>
      <c r="N975" s="9">
        <v>244735.96</v>
      </c>
    </row>
    <row r="976" spans="1:14" x14ac:dyDescent="0.2">
      <c r="A976" t="s">
        <v>9</v>
      </c>
      <c r="B976" t="s">
        <v>69</v>
      </c>
      <c r="C976" t="s">
        <v>65</v>
      </c>
      <c r="D976" t="s">
        <v>7</v>
      </c>
      <c r="E976" t="s">
        <v>23</v>
      </c>
      <c r="F976" s="5">
        <v>42347</v>
      </c>
      <c r="G976">
        <v>821131742</v>
      </c>
      <c r="H976" s="5">
        <v>42347</v>
      </c>
      <c r="I976">
        <v>9985</v>
      </c>
      <c r="J976" s="9">
        <v>668.27</v>
      </c>
      <c r="K976" s="9">
        <v>502.54</v>
      </c>
      <c r="L976" s="9">
        <v>6672675.9500000002</v>
      </c>
      <c r="M976" s="9">
        <v>5017861.9000000004</v>
      </c>
      <c r="N976" s="9">
        <v>1654814.05</v>
      </c>
    </row>
    <row r="977" spans="1:14" x14ac:dyDescent="0.2">
      <c r="A977" t="s">
        <v>9</v>
      </c>
      <c r="B977" t="s">
        <v>179</v>
      </c>
      <c r="C977" t="s">
        <v>19</v>
      </c>
      <c r="D977" t="s">
        <v>3</v>
      </c>
      <c r="E977" t="s">
        <v>4</v>
      </c>
      <c r="F977" s="5">
        <v>43613</v>
      </c>
      <c r="G977">
        <v>931084716</v>
      </c>
      <c r="H977" s="5">
        <v>43653</v>
      </c>
      <c r="I977">
        <v>7513</v>
      </c>
      <c r="J977" s="9">
        <v>81.73</v>
      </c>
      <c r="K977" s="9">
        <v>56.67</v>
      </c>
      <c r="L977" s="9">
        <v>614037.49</v>
      </c>
      <c r="M977" s="9">
        <v>425761.71</v>
      </c>
      <c r="N977" s="9">
        <v>188275.78</v>
      </c>
    </row>
    <row r="978" spans="1:14" x14ac:dyDescent="0.2">
      <c r="A978" t="s">
        <v>9</v>
      </c>
      <c r="B978" t="s">
        <v>125</v>
      </c>
      <c r="C978" t="s">
        <v>2</v>
      </c>
      <c r="D978" t="s">
        <v>7</v>
      </c>
      <c r="E978" t="s">
        <v>23</v>
      </c>
      <c r="F978" s="5">
        <v>42571</v>
      </c>
      <c r="G978">
        <v>606377351</v>
      </c>
      <c r="H978" s="5">
        <v>42607</v>
      </c>
      <c r="I978">
        <v>9388</v>
      </c>
      <c r="J978" s="9">
        <v>255.28</v>
      </c>
      <c r="K978" s="9">
        <v>159.41999999999999</v>
      </c>
      <c r="L978" s="9">
        <v>2396568.64</v>
      </c>
      <c r="M978" s="9">
        <v>1496634.96</v>
      </c>
      <c r="N978" s="9">
        <v>899933.68</v>
      </c>
    </row>
    <row r="979" spans="1:14" x14ac:dyDescent="0.2">
      <c r="A979" t="s">
        <v>9</v>
      </c>
      <c r="B979" t="s">
        <v>174</v>
      </c>
      <c r="C979" t="s">
        <v>57</v>
      </c>
      <c r="D979" t="s">
        <v>3</v>
      </c>
      <c r="E979" t="s">
        <v>15</v>
      </c>
      <c r="F979" s="5">
        <v>43166</v>
      </c>
      <c r="G979">
        <v>687683475</v>
      </c>
      <c r="H979" s="5">
        <v>43191</v>
      </c>
      <c r="I979">
        <v>9677</v>
      </c>
      <c r="J979" s="9">
        <v>154.06</v>
      </c>
      <c r="K979" s="9">
        <v>90.93</v>
      </c>
      <c r="L979" s="9">
        <v>1490838.62</v>
      </c>
      <c r="M979" s="9">
        <v>879929.61</v>
      </c>
      <c r="N979" s="9">
        <v>610909.01</v>
      </c>
    </row>
    <row r="980" spans="1:14" x14ac:dyDescent="0.2">
      <c r="A980" t="s">
        <v>17</v>
      </c>
      <c r="B980" t="s">
        <v>59</v>
      </c>
      <c r="C980" t="s">
        <v>31</v>
      </c>
      <c r="D980" t="s">
        <v>7</v>
      </c>
      <c r="E980" t="s">
        <v>8</v>
      </c>
      <c r="F980" s="5">
        <v>44309</v>
      </c>
      <c r="G980">
        <v>735989415</v>
      </c>
      <c r="H980" s="5">
        <v>44313</v>
      </c>
      <c r="I980">
        <v>4478</v>
      </c>
      <c r="J980" s="9">
        <v>437.2</v>
      </c>
      <c r="K980" s="9">
        <v>263.33</v>
      </c>
      <c r="L980" s="9">
        <v>1957781.6</v>
      </c>
      <c r="M980" s="9">
        <v>1179191.74</v>
      </c>
      <c r="N980" s="9">
        <v>778589.86</v>
      </c>
    </row>
    <row r="981" spans="1:14" x14ac:dyDescent="0.2">
      <c r="A981" t="s">
        <v>0</v>
      </c>
      <c r="B981" t="s">
        <v>1</v>
      </c>
      <c r="C981" t="s">
        <v>6</v>
      </c>
      <c r="D981" t="s">
        <v>7</v>
      </c>
      <c r="E981" t="s">
        <v>4</v>
      </c>
      <c r="F981" s="5">
        <v>44647</v>
      </c>
      <c r="G981">
        <v>382594001</v>
      </c>
      <c r="H981" s="5">
        <v>44658</v>
      </c>
      <c r="I981">
        <v>6922</v>
      </c>
      <c r="J981" s="9">
        <v>152.58000000000001</v>
      </c>
      <c r="K981" s="9">
        <v>97.44</v>
      </c>
      <c r="L981" s="9">
        <v>1056158.76</v>
      </c>
      <c r="M981" s="9">
        <v>674479.68</v>
      </c>
      <c r="N981" s="9">
        <v>381679.08</v>
      </c>
    </row>
    <row r="982" spans="1:14" x14ac:dyDescent="0.2">
      <c r="A982" t="s">
        <v>9</v>
      </c>
      <c r="B982" t="s">
        <v>102</v>
      </c>
      <c r="C982" t="s">
        <v>65</v>
      </c>
      <c r="D982" t="s">
        <v>3</v>
      </c>
      <c r="E982" t="s">
        <v>4</v>
      </c>
      <c r="F982" s="5">
        <v>43217</v>
      </c>
      <c r="G982">
        <v>679108560</v>
      </c>
      <c r="H982" s="5">
        <v>43262</v>
      </c>
      <c r="I982">
        <v>2169</v>
      </c>
      <c r="J982" s="9">
        <v>668.27</v>
      </c>
      <c r="K982" s="9">
        <v>502.54</v>
      </c>
      <c r="L982" s="9">
        <v>1449477.63</v>
      </c>
      <c r="M982" s="9">
        <v>1090009.26</v>
      </c>
      <c r="N982" s="9">
        <v>359468.37</v>
      </c>
    </row>
    <row r="983" spans="1:14" x14ac:dyDescent="0.2">
      <c r="A983" t="s">
        <v>9</v>
      </c>
      <c r="B983" t="s">
        <v>83</v>
      </c>
      <c r="C983" t="s">
        <v>11</v>
      </c>
      <c r="D983" t="s">
        <v>3</v>
      </c>
      <c r="E983" t="s">
        <v>4</v>
      </c>
      <c r="F983" s="5">
        <v>42600</v>
      </c>
      <c r="G983">
        <v>947456920</v>
      </c>
      <c r="H983" s="5">
        <v>42643</v>
      </c>
      <c r="I983">
        <v>2412</v>
      </c>
      <c r="J983" s="9">
        <v>47.45</v>
      </c>
      <c r="K983" s="9">
        <v>31.79</v>
      </c>
      <c r="L983" s="9">
        <v>114449.4</v>
      </c>
      <c r="M983" s="9">
        <v>76677.48</v>
      </c>
      <c r="N983" s="9">
        <v>37771.919999999998</v>
      </c>
    </row>
    <row r="984" spans="1:14" x14ac:dyDescent="0.2">
      <c r="A984" t="s">
        <v>9</v>
      </c>
      <c r="B984" t="s">
        <v>141</v>
      </c>
      <c r="C984" t="s">
        <v>19</v>
      </c>
      <c r="D984" t="s">
        <v>7</v>
      </c>
      <c r="E984" t="s">
        <v>15</v>
      </c>
      <c r="F984" s="5">
        <v>44305</v>
      </c>
      <c r="G984">
        <v>129875409</v>
      </c>
      <c r="H984" s="5">
        <v>44312</v>
      </c>
      <c r="I984">
        <v>1875</v>
      </c>
      <c r="J984" s="9">
        <v>81.73</v>
      </c>
      <c r="K984" s="9">
        <v>56.67</v>
      </c>
      <c r="L984" s="9">
        <v>153243.75</v>
      </c>
      <c r="M984" s="9">
        <v>106256.25</v>
      </c>
      <c r="N984" s="9">
        <v>46987.5</v>
      </c>
    </row>
    <row r="985" spans="1:14" x14ac:dyDescent="0.2">
      <c r="A985" t="s">
        <v>0</v>
      </c>
      <c r="B985" t="s">
        <v>5</v>
      </c>
      <c r="C985" t="s">
        <v>2</v>
      </c>
      <c r="D985" t="s">
        <v>7</v>
      </c>
      <c r="E985" t="s">
        <v>23</v>
      </c>
      <c r="F985" s="5">
        <v>43996</v>
      </c>
      <c r="G985">
        <v>838912856</v>
      </c>
      <c r="H985" s="5">
        <v>44023</v>
      </c>
      <c r="I985">
        <v>1811</v>
      </c>
      <c r="J985" s="9">
        <v>255.28</v>
      </c>
      <c r="K985" s="9">
        <v>159.41999999999999</v>
      </c>
      <c r="L985" s="9">
        <v>462312.08</v>
      </c>
      <c r="M985" s="9">
        <v>288709.62</v>
      </c>
      <c r="N985" s="9">
        <v>173602.46</v>
      </c>
    </row>
    <row r="986" spans="1:14" x14ac:dyDescent="0.2">
      <c r="A986" t="s">
        <v>39</v>
      </c>
      <c r="B986" t="s">
        <v>128</v>
      </c>
      <c r="C986" t="s">
        <v>11</v>
      </c>
      <c r="D986" t="s">
        <v>7</v>
      </c>
      <c r="E986" t="s">
        <v>8</v>
      </c>
      <c r="F986" s="5">
        <v>44037</v>
      </c>
      <c r="G986">
        <v>807430589</v>
      </c>
      <c r="H986" s="5">
        <v>44042</v>
      </c>
      <c r="I986">
        <v>5509</v>
      </c>
      <c r="J986" s="9">
        <v>47.45</v>
      </c>
      <c r="K986" s="9">
        <v>31.79</v>
      </c>
      <c r="L986" s="9">
        <v>261402.05</v>
      </c>
      <c r="M986" s="9">
        <v>175131.11</v>
      </c>
      <c r="N986" s="9">
        <v>86270.94</v>
      </c>
    </row>
    <row r="987" spans="1:14" x14ac:dyDescent="0.2">
      <c r="A987" t="s">
        <v>9</v>
      </c>
      <c r="B987" t="s">
        <v>63</v>
      </c>
      <c r="C987" t="s">
        <v>29</v>
      </c>
      <c r="D987" t="s">
        <v>3</v>
      </c>
      <c r="E987" t="s">
        <v>15</v>
      </c>
      <c r="F987" s="5">
        <v>42567</v>
      </c>
      <c r="G987">
        <v>538602435</v>
      </c>
      <c r="H987" s="5">
        <v>42601</v>
      </c>
      <c r="I987">
        <v>3284</v>
      </c>
      <c r="J987" s="9">
        <v>651.21</v>
      </c>
      <c r="K987" s="9">
        <v>524.96</v>
      </c>
      <c r="L987" s="9">
        <v>2138573.64</v>
      </c>
      <c r="M987" s="9">
        <v>1723968.64</v>
      </c>
      <c r="N987" s="9">
        <v>414605</v>
      </c>
    </row>
    <row r="988" spans="1:14" x14ac:dyDescent="0.2">
      <c r="A988" t="s">
        <v>9</v>
      </c>
      <c r="B988" t="s">
        <v>194</v>
      </c>
      <c r="C988" t="s">
        <v>45</v>
      </c>
      <c r="D988" t="s">
        <v>7</v>
      </c>
      <c r="E988" t="s">
        <v>23</v>
      </c>
      <c r="F988" s="5">
        <v>42075</v>
      </c>
      <c r="G988">
        <v>155914723</v>
      </c>
      <c r="H988" s="5">
        <v>42092</v>
      </c>
      <c r="I988">
        <v>7486</v>
      </c>
      <c r="J988" s="9">
        <v>9.33</v>
      </c>
      <c r="K988" s="9">
        <v>6.92</v>
      </c>
      <c r="L988" s="9">
        <v>69844.38</v>
      </c>
      <c r="M988" s="9">
        <v>51803.12</v>
      </c>
      <c r="N988" s="9">
        <v>18041.259999999998</v>
      </c>
    </row>
    <row r="989" spans="1:14" x14ac:dyDescent="0.2">
      <c r="A989" t="s">
        <v>9</v>
      </c>
      <c r="B989" t="s">
        <v>157</v>
      </c>
      <c r="C989" t="s">
        <v>45</v>
      </c>
      <c r="D989" t="s">
        <v>3</v>
      </c>
      <c r="E989" t="s">
        <v>23</v>
      </c>
      <c r="F989" s="5">
        <v>44478</v>
      </c>
      <c r="G989">
        <v>753166282</v>
      </c>
      <c r="H989" s="5">
        <v>44525</v>
      </c>
      <c r="I989">
        <v>7495</v>
      </c>
      <c r="J989" s="9">
        <v>9.33</v>
      </c>
      <c r="K989" s="9">
        <v>6.92</v>
      </c>
      <c r="L989" s="9">
        <v>69928.350000000006</v>
      </c>
      <c r="M989" s="9">
        <v>51865.4</v>
      </c>
      <c r="N989" s="9">
        <v>18062.95</v>
      </c>
    </row>
    <row r="990" spans="1:14" x14ac:dyDescent="0.2">
      <c r="A990" t="s">
        <v>9</v>
      </c>
      <c r="B990" t="s">
        <v>139</v>
      </c>
      <c r="C990" t="s">
        <v>2</v>
      </c>
      <c r="D990" t="s">
        <v>3</v>
      </c>
      <c r="E990" t="s">
        <v>8</v>
      </c>
      <c r="F990" s="5">
        <v>44772</v>
      </c>
      <c r="G990">
        <v>344468438</v>
      </c>
      <c r="H990" s="5">
        <v>44800</v>
      </c>
      <c r="I990">
        <v>4721</v>
      </c>
      <c r="J990" s="9">
        <v>255.28</v>
      </c>
      <c r="K990" s="9">
        <v>159.41999999999999</v>
      </c>
      <c r="L990" s="9">
        <v>1205176.8799999999</v>
      </c>
      <c r="M990" s="9">
        <v>752621.82</v>
      </c>
      <c r="N990" s="9">
        <v>452555.06</v>
      </c>
    </row>
    <row r="991" spans="1:14" x14ac:dyDescent="0.2">
      <c r="A991" t="s">
        <v>12</v>
      </c>
      <c r="B991" t="s">
        <v>32</v>
      </c>
      <c r="C991" t="s">
        <v>31</v>
      </c>
      <c r="D991" t="s">
        <v>7</v>
      </c>
      <c r="E991" t="s">
        <v>15</v>
      </c>
      <c r="F991" s="5">
        <v>43537</v>
      </c>
      <c r="G991">
        <v>614245021</v>
      </c>
      <c r="H991" s="5">
        <v>43544</v>
      </c>
      <c r="I991">
        <v>7606</v>
      </c>
      <c r="J991" s="9">
        <v>437.2</v>
      </c>
      <c r="K991" s="9">
        <v>263.33</v>
      </c>
      <c r="L991" s="9">
        <v>3325343.2</v>
      </c>
      <c r="M991" s="9">
        <v>2002887.98</v>
      </c>
      <c r="N991" s="9">
        <v>1322455.22</v>
      </c>
    </row>
    <row r="992" spans="1:14" x14ac:dyDescent="0.2">
      <c r="A992" t="s">
        <v>0</v>
      </c>
      <c r="B992" t="s">
        <v>206</v>
      </c>
      <c r="C992" t="s">
        <v>45</v>
      </c>
      <c r="D992" t="s">
        <v>3</v>
      </c>
      <c r="E992" t="s">
        <v>15</v>
      </c>
      <c r="F992" s="5">
        <v>43361</v>
      </c>
      <c r="G992">
        <v>167232358</v>
      </c>
      <c r="H992" s="5">
        <v>43403</v>
      </c>
      <c r="I992">
        <v>6626</v>
      </c>
      <c r="J992" s="9">
        <v>9.33</v>
      </c>
      <c r="K992" s="9">
        <v>6.92</v>
      </c>
      <c r="L992" s="9">
        <v>61820.58</v>
      </c>
      <c r="M992" s="9">
        <v>45851.92</v>
      </c>
      <c r="N992" s="9">
        <v>15968.66</v>
      </c>
    </row>
    <row r="993" spans="1:14" x14ac:dyDescent="0.2">
      <c r="A993" t="s">
        <v>0</v>
      </c>
      <c r="B993" t="s">
        <v>1</v>
      </c>
      <c r="C993" t="s">
        <v>6</v>
      </c>
      <c r="D993" t="s">
        <v>3</v>
      </c>
      <c r="E993" t="s">
        <v>8</v>
      </c>
      <c r="F993" s="5">
        <v>42024</v>
      </c>
      <c r="G993">
        <v>378479278</v>
      </c>
      <c r="H993" s="5">
        <v>42050</v>
      </c>
      <c r="I993">
        <v>9284</v>
      </c>
      <c r="J993" s="9">
        <v>152.58000000000001</v>
      </c>
      <c r="K993" s="9">
        <v>97.44</v>
      </c>
      <c r="L993" s="9">
        <v>1416552.72</v>
      </c>
      <c r="M993" s="9">
        <v>904632.96</v>
      </c>
      <c r="N993" s="9">
        <v>511919.76</v>
      </c>
    </row>
    <row r="994" spans="1:14" x14ac:dyDescent="0.2">
      <c r="A994" t="s">
        <v>9</v>
      </c>
      <c r="B994" t="s">
        <v>177</v>
      </c>
      <c r="C994" t="s">
        <v>14</v>
      </c>
      <c r="D994" t="s">
        <v>7</v>
      </c>
      <c r="E994" t="s">
        <v>4</v>
      </c>
      <c r="F994" s="5">
        <v>42083</v>
      </c>
      <c r="G994">
        <v>443347108</v>
      </c>
      <c r="H994" s="5">
        <v>42103</v>
      </c>
      <c r="I994">
        <v>5116</v>
      </c>
      <c r="J994" s="9">
        <v>205.7</v>
      </c>
      <c r="K994" s="9">
        <v>117.11</v>
      </c>
      <c r="L994" s="9">
        <v>1052361.2</v>
      </c>
      <c r="M994" s="9">
        <v>599134.76</v>
      </c>
      <c r="N994" s="9">
        <v>453226.44</v>
      </c>
    </row>
    <row r="995" spans="1:14" x14ac:dyDescent="0.2">
      <c r="A995" t="s">
        <v>9</v>
      </c>
      <c r="B995" t="s">
        <v>178</v>
      </c>
      <c r="C995" t="s">
        <v>29</v>
      </c>
      <c r="D995" t="s">
        <v>3</v>
      </c>
      <c r="E995" t="s">
        <v>8</v>
      </c>
      <c r="F995" s="5">
        <v>43635</v>
      </c>
      <c r="G995">
        <v>527509677</v>
      </c>
      <c r="H995" s="5">
        <v>43656</v>
      </c>
      <c r="I995">
        <v>691</v>
      </c>
      <c r="J995" s="9">
        <v>651.21</v>
      </c>
      <c r="K995" s="9">
        <v>524.96</v>
      </c>
      <c r="L995" s="9">
        <v>449986.11</v>
      </c>
      <c r="M995" s="9">
        <v>362747.36</v>
      </c>
      <c r="N995" s="9">
        <v>87238.75</v>
      </c>
    </row>
    <row r="996" spans="1:14" x14ac:dyDescent="0.2">
      <c r="A996" t="s">
        <v>9</v>
      </c>
      <c r="B996" t="s">
        <v>194</v>
      </c>
      <c r="C996" t="s">
        <v>11</v>
      </c>
      <c r="D996" t="s">
        <v>7</v>
      </c>
      <c r="E996" t="s">
        <v>23</v>
      </c>
      <c r="F996" s="5">
        <v>42633</v>
      </c>
      <c r="G996">
        <v>416953313</v>
      </c>
      <c r="H996" s="5">
        <v>42672</v>
      </c>
      <c r="I996">
        <v>4606</v>
      </c>
      <c r="J996" s="9">
        <v>47.45</v>
      </c>
      <c r="K996" s="9">
        <v>31.79</v>
      </c>
      <c r="L996" s="9">
        <v>218554.7</v>
      </c>
      <c r="M996" s="9">
        <v>146424.74</v>
      </c>
      <c r="N996" s="9">
        <v>72129.960000000006</v>
      </c>
    </row>
    <row r="997" spans="1:14" x14ac:dyDescent="0.2">
      <c r="A997" t="s">
        <v>17</v>
      </c>
      <c r="B997" t="s">
        <v>42</v>
      </c>
      <c r="C997" t="s">
        <v>11</v>
      </c>
      <c r="D997" t="s">
        <v>3</v>
      </c>
      <c r="E997" t="s">
        <v>4</v>
      </c>
      <c r="F997" s="5">
        <v>43108</v>
      </c>
      <c r="G997">
        <v>867976844</v>
      </c>
      <c r="H997" s="5">
        <v>43132</v>
      </c>
      <c r="I997">
        <v>2491</v>
      </c>
      <c r="J997" s="9">
        <v>47.45</v>
      </c>
      <c r="K997" s="9">
        <v>31.79</v>
      </c>
      <c r="L997" s="9">
        <v>118197.95</v>
      </c>
      <c r="M997" s="9">
        <v>79188.89</v>
      </c>
      <c r="N997" s="9">
        <v>39009.06</v>
      </c>
    </row>
    <row r="998" spans="1:14" x14ac:dyDescent="0.2">
      <c r="A998" t="s">
        <v>9</v>
      </c>
      <c r="B998" t="s">
        <v>208</v>
      </c>
      <c r="C998" t="s">
        <v>57</v>
      </c>
      <c r="D998" t="s">
        <v>7</v>
      </c>
      <c r="E998" t="s">
        <v>4</v>
      </c>
      <c r="F998" s="5">
        <v>44789</v>
      </c>
      <c r="G998">
        <v>457191598</v>
      </c>
      <c r="H998" s="5">
        <v>44827</v>
      </c>
      <c r="I998">
        <v>2008</v>
      </c>
      <c r="J998" s="9">
        <v>154.06</v>
      </c>
      <c r="K998" s="9">
        <v>90.93</v>
      </c>
      <c r="L998" s="9">
        <v>309352.48</v>
      </c>
      <c r="M998" s="9">
        <v>182587.44</v>
      </c>
      <c r="N998" s="9">
        <v>126765.04</v>
      </c>
    </row>
    <row r="999" spans="1:14" x14ac:dyDescent="0.2">
      <c r="A999" t="s">
        <v>20</v>
      </c>
      <c r="B999" t="s">
        <v>81</v>
      </c>
      <c r="C999" t="s">
        <v>45</v>
      </c>
      <c r="D999" t="s">
        <v>7</v>
      </c>
      <c r="E999" t="s">
        <v>23</v>
      </c>
      <c r="F999" s="5">
        <v>42601</v>
      </c>
      <c r="G999">
        <v>531521403</v>
      </c>
      <c r="H999" s="5">
        <v>42632</v>
      </c>
      <c r="I999">
        <v>7850</v>
      </c>
      <c r="J999" s="9">
        <v>9.33</v>
      </c>
      <c r="K999" s="9">
        <v>6.92</v>
      </c>
      <c r="L999" s="9">
        <v>73240.5</v>
      </c>
      <c r="M999" s="9">
        <v>54322</v>
      </c>
      <c r="N999" s="9">
        <v>18918.5</v>
      </c>
    </row>
    <row r="1000" spans="1:14" x14ac:dyDescent="0.2">
      <c r="A1000" t="s">
        <v>17</v>
      </c>
      <c r="B1000" t="s">
        <v>30</v>
      </c>
      <c r="C1000" t="s">
        <v>29</v>
      </c>
      <c r="D1000" t="s">
        <v>3</v>
      </c>
      <c r="E1000" t="s">
        <v>15</v>
      </c>
      <c r="F1000" s="5">
        <v>44171</v>
      </c>
      <c r="G1000">
        <v>258202588</v>
      </c>
      <c r="H1000" s="5">
        <v>44188</v>
      </c>
      <c r="I1000">
        <v>6738</v>
      </c>
      <c r="J1000" s="9">
        <v>651.21</v>
      </c>
      <c r="K1000" s="9">
        <v>524.96</v>
      </c>
      <c r="L1000" s="9">
        <v>4387852.9800000004</v>
      </c>
      <c r="M1000" s="9">
        <v>3537180.48</v>
      </c>
      <c r="N1000" s="9">
        <v>850672.5</v>
      </c>
    </row>
    <row r="1001" spans="1:14" x14ac:dyDescent="0.2">
      <c r="A1001" t="s">
        <v>9</v>
      </c>
      <c r="B1001" t="s">
        <v>199</v>
      </c>
      <c r="C1001" t="s">
        <v>6</v>
      </c>
      <c r="D1001" t="s">
        <v>3</v>
      </c>
      <c r="E1001" t="s">
        <v>4</v>
      </c>
      <c r="F1001" s="5">
        <v>42200</v>
      </c>
      <c r="G1001">
        <v>674783980</v>
      </c>
      <c r="H1001" s="5">
        <v>42249</v>
      </c>
      <c r="I1001">
        <v>2430</v>
      </c>
      <c r="J1001" s="9">
        <v>152.58000000000001</v>
      </c>
      <c r="K1001" s="9">
        <v>97.44</v>
      </c>
      <c r="L1001" s="9">
        <v>370769.4</v>
      </c>
      <c r="M1001" s="9">
        <v>236779.2</v>
      </c>
      <c r="N1001" s="9">
        <v>133990.20000000001</v>
      </c>
    </row>
    <row r="1002" spans="1:14" x14ac:dyDescent="0.2">
      <c r="A1002" t="s">
        <v>9</v>
      </c>
      <c r="B1002" t="s">
        <v>24</v>
      </c>
      <c r="C1002" t="s">
        <v>14</v>
      </c>
      <c r="D1002" t="s">
        <v>3</v>
      </c>
      <c r="E1002" t="s">
        <v>8</v>
      </c>
      <c r="F1002" s="5">
        <v>44285</v>
      </c>
      <c r="G1002">
        <v>639126908</v>
      </c>
      <c r="H1002" s="5">
        <v>44326</v>
      </c>
      <c r="I1002">
        <v>710</v>
      </c>
      <c r="J1002" s="9">
        <v>205.7</v>
      </c>
      <c r="K1002" s="9">
        <v>117.11</v>
      </c>
      <c r="L1002" s="9">
        <v>146047</v>
      </c>
      <c r="M1002" s="9">
        <v>83148.100000000006</v>
      </c>
      <c r="N1002" s="9">
        <v>62898.9</v>
      </c>
    </row>
    <row r="1003" spans="1:14" x14ac:dyDescent="0.2">
      <c r="A1003" t="s">
        <v>9</v>
      </c>
      <c r="B1003" t="s">
        <v>193</v>
      </c>
      <c r="C1003" t="s">
        <v>11</v>
      </c>
      <c r="D1003" t="s">
        <v>3</v>
      </c>
      <c r="E1003" t="s">
        <v>15</v>
      </c>
      <c r="F1003" s="5">
        <v>43254</v>
      </c>
      <c r="G1003">
        <v>879405200</v>
      </c>
      <c r="H1003" s="5">
        <v>43301</v>
      </c>
      <c r="I1003">
        <v>4396</v>
      </c>
      <c r="J1003" s="9">
        <v>47.45</v>
      </c>
      <c r="K1003" s="9">
        <v>31.79</v>
      </c>
      <c r="L1003" s="9">
        <v>208590.2</v>
      </c>
      <c r="M1003" s="9">
        <v>139748.84</v>
      </c>
      <c r="N1003" s="9">
        <v>68841.36</v>
      </c>
    </row>
    <row r="1004" spans="1:14" x14ac:dyDescent="0.2">
      <c r="A1004" t="s">
        <v>9</v>
      </c>
      <c r="B1004" t="s">
        <v>105</v>
      </c>
      <c r="C1004" t="s">
        <v>11</v>
      </c>
      <c r="D1004" t="s">
        <v>7</v>
      </c>
      <c r="E1004" t="s">
        <v>23</v>
      </c>
      <c r="F1004" s="5">
        <v>44637</v>
      </c>
      <c r="G1004">
        <v>844105184</v>
      </c>
      <c r="H1004" s="5">
        <v>44671</v>
      </c>
      <c r="I1004">
        <v>8337</v>
      </c>
      <c r="J1004" s="9">
        <v>47.45</v>
      </c>
      <c r="K1004" s="9">
        <v>31.79</v>
      </c>
      <c r="L1004" s="9">
        <v>395590.65</v>
      </c>
      <c r="M1004" s="9">
        <v>265033.23</v>
      </c>
      <c r="N1004" s="9">
        <v>130557.42</v>
      </c>
    </row>
    <row r="1005" spans="1:14" x14ac:dyDescent="0.2">
      <c r="A1005" t="s">
        <v>20</v>
      </c>
      <c r="B1005" t="s">
        <v>70</v>
      </c>
      <c r="C1005" t="s">
        <v>65</v>
      </c>
      <c r="D1005" t="s">
        <v>7</v>
      </c>
      <c r="E1005" t="s">
        <v>8</v>
      </c>
      <c r="F1005" s="5">
        <v>44310</v>
      </c>
      <c r="G1005">
        <v>952025687</v>
      </c>
      <c r="H1005" s="5">
        <v>44317</v>
      </c>
      <c r="I1005">
        <v>4412</v>
      </c>
      <c r="J1005" s="9">
        <v>668.27</v>
      </c>
      <c r="K1005" s="9">
        <v>502.54</v>
      </c>
      <c r="L1005" s="9">
        <v>2948407.24</v>
      </c>
      <c r="M1005" s="9">
        <v>2217206.48</v>
      </c>
      <c r="N1005" s="9">
        <v>731200.76</v>
      </c>
    </row>
    <row r="1006" spans="1:14" x14ac:dyDescent="0.2">
      <c r="A1006" t="s">
        <v>0</v>
      </c>
      <c r="B1006" t="s">
        <v>159</v>
      </c>
      <c r="C1006" t="s">
        <v>29</v>
      </c>
      <c r="D1006" t="s">
        <v>3</v>
      </c>
      <c r="E1006" t="s">
        <v>8</v>
      </c>
      <c r="F1006" s="5">
        <v>42501</v>
      </c>
      <c r="G1006">
        <v>342278039</v>
      </c>
      <c r="H1006" s="5">
        <v>42537</v>
      </c>
      <c r="I1006">
        <v>6533</v>
      </c>
      <c r="J1006" s="9">
        <v>651.21</v>
      </c>
      <c r="K1006" s="9">
        <v>524.96</v>
      </c>
      <c r="L1006" s="9">
        <v>4254354.93</v>
      </c>
      <c r="M1006" s="9">
        <v>3429563.68</v>
      </c>
      <c r="N1006" s="9">
        <v>824791.25</v>
      </c>
    </row>
    <row r="1007" spans="1:14" x14ac:dyDescent="0.2">
      <c r="A1007" t="s">
        <v>9</v>
      </c>
      <c r="B1007" t="s">
        <v>151</v>
      </c>
      <c r="C1007" t="s">
        <v>22</v>
      </c>
      <c r="D1007" t="s">
        <v>3</v>
      </c>
      <c r="E1007" t="s">
        <v>23</v>
      </c>
      <c r="F1007" s="5">
        <v>43717</v>
      </c>
      <c r="G1007">
        <v>924286067</v>
      </c>
      <c r="H1007" s="5">
        <v>43742</v>
      </c>
      <c r="I1007">
        <v>5642</v>
      </c>
      <c r="J1007" s="9">
        <v>109.28</v>
      </c>
      <c r="K1007" s="9">
        <v>35.840000000000003</v>
      </c>
      <c r="L1007" s="9">
        <v>616557.76</v>
      </c>
      <c r="M1007" s="9">
        <v>202209.28</v>
      </c>
      <c r="N1007" s="9">
        <v>414348.48</v>
      </c>
    </row>
    <row r="1008" spans="1:14" x14ac:dyDescent="0.2">
      <c r="A1008" t="s">
        <v>0</v>
      </c>
      <c r="B1008" t="s">
        <v>94</v>
      </c>
      <c r="C1008" t="s">
        <v>22</v>
      </c>
      <c r="D1008" t="s">
        <v>7</v>
      </c>
      <c r="E1008" t="s">
        <v>15</v>
      </c>
      <c r="F1008" s="5">
        <v>42156</v>
      </c>
      <c r="G1008">
        <v>627786099</v>
      </c>
      <c r="H1008" s="5">
        <v>42203</v>
      </c>
      <c r="I1008">
        <v>4712</v>
      </c>
      <c r="J1008" s="9">
        <v>109.28</v>
      </c>
      <c r="K1008" s="9">
        <v>35.840000000000003</v>
      </c>
      <c r="L1008" s="9">
        <v>514927.35999999999</v>
      </c>
      <c r="M1008" s="9">
        <v>168878.07999999999</v>
      </c>
      <c r="N1008" s="9">
        <v>346049.28000000003</v>
      </c>
    </row>
    <row r="1009" spans="1:14" x14ac:dyDescent="0.2">
      <c r="A1009" t="s">
        <v>9</v>
      </c>
      <c r="B1009" t="s">
        <v>136</v>
      </c>
      <c r="C1009" t="s">
        <v>65</v>
      </c>
      <c r="D1009" t="s">
        <v>3</v>
      </c>
      <c r="E1009" t="s">
        <v>4</v>
      </c>
      <c r="F1009" s="5">
        <v>42292</v>
      </c>
      <c r="G1009">
        <v>152826964</v>
      </c>
      <c r="H1009" s="5">
        <v>42299</v>
      </c>
      <c r="I1009">
        <v>3750</v>
      </c>
      <c r="J1009" s="9">
        <v>668.27</v>
      </c>
      <c r="K1009" s="9">
        <v>502.54</v>
      </c>
      <c r="L1009" s="9">
        <v>2506012.5</v>
      </c>
      <c r="M1009" s="9">
        <v>1884525</v>
      </c>
      <c r="N1009" s="9">
        <v>621487.5</v>
      </c>
    </row>
    <row r="1010" spans="1:14" x14ac:dyDescent="0.2">
      <c r="A1010" t="s">
        <v>9</v>
      </c>
      <c r="B1010" t="s">
        <v>79</v>
      </c>
      <c r="C1010" t="s">
        <v>65</v>
      </c>
      <c r="D1010" t="s">
        <v>3</v>
      </c>
      <c r="E1010" t="s">
        <v>4</v>
      </c>
      <c r="F1010" s="5">
        <v>44605</v>
      </c>
      <c r="G1010">
        <v>719769990</v>
      </c>
      <c r="H1010" s="5">
        <v>44635</v>
      </c>
      <c r="I1010">
        <v>4790</v>
      </c>
      <c r="J1010" s="9">
        <v>668.27</v>
      </c>
      <c r="K1010" s="9">
        <v>502.54</v>
      </c>
      <c r="L1010" s="9">
        <v>3201013.3</v>
      </c>
      <c r="M1010" s="9">
        <v>2407166.6</v>
      </c>
      <c r="N1010" s="9">
        <v>793846.7</v>
      </c>
    </row>
    <row r="1011" spans="1:14" x14ac:dyDescent="0.2">
      <c r="A1011" t="s">
        <v>9</v>
      </c>
      <c r="B1011" t="s">
        <v>58</v>
      </c>
      <c r="C1011" t="s">
        <v>6</v>
      </c>
      <c r="D1011" t="s">
        <v>3</v>
      </c>
      <c r="E1011" t="s">
        <v>23</v>
      </c>
      <c r="F1011" s="5">
        <v>43731</v>
      </c>
      <c r="G1011">
        <v>919289004</v>
      </c>
      <c r="H1011" s="5">
        <v>43755</v>
      </c>
      <c r="I1011">
        <v>6900</v>
      </c>
      <c r="J1011" s="9">
        <v>152.58000000000001</v>
      </c>
      <c r="K1011" s="9">
        <v>97.44</v>
      </c>
      <c r="L1011" s="9">
        <v>1052802</v>
      </c>
      <c r="M1011" s="9">
        <v>672336</v>
      </c>
      <c r="N1011" s="9">
        <v>380466</v>
      </c>
    </row>
    <row r="1012" spans="1:14" x14ac:dyDescent="0.2">
      <c r="A1012" t="s">
        <v>20</v>
      </c>
      <c r="B1012" t="s">
        <v>198</v>
      </c>
      <c r="C1012" t="s">
        <v>2</v>
      </c>
      <c r="D1012" t="s">
        <v>3</v>
      </c>
      <c r="E1012" t="s">
        <v>4</v>
      </c>
      <c r="F1012" s="5">
        <v>44084</v>
      </c>
      <c r="G1012">
        <v>762370336</v>
      </c>
      <c r="H1012" s="5">
        <v>44097</v>
      </c>
      <c r="I1012">
        <v>1179</v>
      </c>
      <c r="J1012" s="9">
        <v>255.28</v>
      </c>
      <c r="K1012" s="9">
        <v>159.41999999999999</v>
      </c>
      <c r="L1012" s="9">
        <v>300975.12</v>
      </c>
      <c r="M1012" s="9">
        <v>187956.18</v>
      </c>
      <c r="N1012" s="9">
        <v>113018.94</v>
      </c>
    </row>
    <row r="1013" spans="1:14" x14ac:dyDescent="0.2">
      <c r="A1013" t="s">
        <v>20</v>
      </c>
      <c r="B1013" t="s">
        <v>201</v>
      </c>
      <c r="C1013" t="s">
        <v>31</v>
      </c>
      <c r="D1013" t="s">
        <v>3</v>
      </c>
      <c r="E1013" t="s">
        <v>4</v>
      </c>
      <c r="F1013" s="5">
        <v>43503</v>
      </c>
      <c r="G1013">
        <v>330312812</v>
      </c>
      <c r="H1013" s="5">
        <v>43510</v>
      </c>
      <c r="I1013">
        <v>5756</v>
      </c>
      <c r="J1013" s="9">
        <v>437.2</v>
      </c>
      <c r="K1013" s="9">
        <v>263.33</v>
      </c>
      <c r="L1013" s="9">
        <v>2516523.2000000002</v>
      </c>
      <c r="M1013" s="9">
        <v>1515727.48</v>
      </c>
      <c r="N1013" s="9">
        <v>1000795.72</v>
      </c>
    </row>
    <row r="1014" spans="1:14" x14ac:dyDescent="0.2">
      <c r="A1014" t="s">
        <v>0</v>
      </c>
      <c r="B1014" t="s">
        <v>33</v>
      </c>
      <c r="C1014" t="s">
        <v>14</v>
      </c>
      <c r="D1014" t="s">
        <v>3</v>
      </c>
      <c r="E1014" t="s">
        <v>15</v>
      </c>
      <c r="F1014" s="5">
        <v>43294</v>
      </c>
      <c r="G1014">
        <v>224727761</v>
      </c>
      <c r="H1014" s="5">
        <v>43327</v>
      </c>
      <c r="I1014">
        <v>793</v>
      </c>
      <c r="J1014" s="9">
        <v>205.7</v>
      </c>
      <c r="K1014" s="9">
        <v>117.11</v>
      </c>
      <c r="L1014" s="9">
        <v>163120.1</v>
      </c>
      <c r="M1014" s="9">
        <v>92868.23</v>
      </c>
      <c r="N1014" s="9">
        <v>70251.87</v>
      </c>
    </row>
    <row r="1015" spans="1:14" x14ac:dyDescent="0.2">
      <c r="A1015" t="s">
        <v>39</v>
      </c>
      <c r="B1015" t="s">
        <v>40</v>
      </c>
      <c r="C1015" t="s">
        <v>36</v>
      </c>
      <c r="D1015" t="s">
        <v>3</v>
      </c>
      <c r="E1015" t="s">
        <v>23</v>
      </c>
      <c r="F1015" s="5">
        <v>43767</v>
      </c>
      <c r="G1015">
        <v>217539012</v>
      </c>
      <c r="H1015" s="5">
        <v>43769</v>
      </c>
      <c r="I1015">
        <v>3483</v>
      </c>
      <c r="J1015" s="9">
        <v>421.89</v>
      </c>
      <c r="K1015" s="9">
        <v>364.69</v>
      </c>
      <c r="L1015" s="9">
        <v>1469442.87</v>
      </c>
      <c r="M1015" s="9">
        <v>1270215.27</v>
      </c>
      <c r="N1015" s="9">
        <v>199227.6</v>
      </c>
    </row>
    <row r="1016" spans="1:14" x14ac:dyDescent="0.2">
      <c r="A1016" t="s">
        <v>20</v>
      </c>
      <c r="B1016" t="s">
        <v>71</v>
      </c>
      <c r="C1016" t="s">
        <v>2</v>
      </c>
      <c r="D1016" t="s">
        <v>3</v>
      </c>
      <c r="E1016" t="s">
        <v>23</v>
      </c>
      <c r="F1016" s="5">
        <v>42547</v>
      </c>
      <c r="G1016">
        <v>600982892</v>
      </c>
      <c r="H1016" s="5">
        <v>42589</v>
      </c>
      <c r="I1016">
        <v>3048</v>
      </c>
      <c r="J1016" s="9">
        <v>255.28</v>
      </c>
      <c r="K1016" s="9">
        <v>159.41999999999999</v>
      </c>
      <c r="L1016" s="9">
        <v>778093.44</v>
      </c>
      <c r="M1016" s="9">
        <v>485912.16</v>
      </c>
      <c r="N1016" s="9">
        <v>292181.28000000003</v>
      </c>
    </row>
    <row r="1017" spans="1:14" x14ac:dyDescent="0.2">
      <c r="A1017" t="s">
        <v>9</v>
      </c>
      <c r="B1017" t="s">
        <v>170</v>
      </c>
      <c r="C1017" t="s">
        <v>57</v>
      </c>
      <c r="D1017" t="s">
        <v>3</v>
      </c>
      <c r="E1017" t="s">
        <v>4</v>
      </c>
      <c r="F1017" s="5">
        <v>44608</v>
      </c>
      <c r="G1017">
        <v>837608230</v>
      </c>
      <c r="H1017" s="5">
        <v>44623</v>
      </c>
      <c r="I1017">
        <v>5744</v>
      </c>
      <c r="J1017" s="9">
        <v>154.06</v>
      </c>
      <c r="K1017" s="9">
        <v>90.93</v>
      </c>
      <c r="L1017" s="9">
        <v>884920.64</v>
      </c>
      <c r="M1017" s="9">
        <v>522301.92</v>
      </c>
      <c r="N1017" s="9">
        <v>362618.72</v>
      </c>
    </row>
    <row r="1018" spans="1:14" x14ac:dyDescent="0.2">
      <c r="A1018" t="s">
        <v>17</v>
      </c>
      <c r="B1018" t="s">
        <v>28</v>
      </c>
      <c r="C1018" t="s">
        <v>22</v>
      </c>
      <c r="D1018" t="s">
        <v>7</v>
      </c>
      <c r="E1018" t="s">
        <v>15</v>
      </c>
      <c r="F1018" s="5">
        <v>43734</v>
      </c>
      <c r="G1018">
        <v>910276353</v>
      </c>
      <c r="H1018" s="5">
        <v>43735</v>
      </c>
      <c r="I1018">
        <v>9856</v>
      </c>
      <c r="J1018" s="9">
        <v>109.28</v>
      </c>
      <c r="K1018" s="9">
        <v>35.840000000000003</v>
      </c>
      <c r="L1018" s="9">
        <v>1077063.6799999999</v>
      </c>
      <c r="M1018" s="9">
        <v>353239.03999999998</v>
      </c>
      <c r="N1018" s="9">
        <v>723824.64000000001</v>
      </c>
    </row>
    <row r="1019" spans="1:14" x14ac:dyDescent="0.2">
      <c r="A1019" t="s">
        <v>9</v>
      </c>
      <c r="B1019" t="s">
        <v>27</v>
      </c>
      <c r="C1019" t="s">
        <v>6</v>
      </c>
      <c r="D1019" t="s">
        <v>7</v>
      </c>
      <c r="E1019" t="s">
        <v>15</v>
      </c>
      <c r="F1019" s="5">
        <v>43566</v>
      </c>
      <c r="G1019">
        <v>872161090</v>
      </c>
      <c r="H1019" s="5">
        <v>43583</v>
      </c>
      <c r="I1019">
        <v>703</v>
      </c>
      <c r="J1019" s="9">
        <v>152.58000000000001</v>
      </c>
      <c r="K1019" s="9">
        <v>97.44</v>
      </c>
      <c r="L1019" s="9">
        <v>107263.74</v>
      </c>
      <c r="M1019" s="9">
        <v>68500.320000000007</v>
      </c>
      <c r="N1019" s="9">
        <v>38763.42</v>
      </c>
    </row>
    <row r="1020" spans="1:14" x14ac:dyDescent="0.2">
      <c r="A1020" t="s">
        <v>12</v>
      </c>
      <c r="B1020" t="s">
        <v>137</v>
      </c>
      <c r="C1020" t="s">
        <v>11</v>
      </c>
      <c r="D1020" t="s">
        <v>7</v>
      </c>
      <c r="E1020" t="s">
        <v>23</v>
      </c>
      <c r="F1020" s="5">
        <v>44901</v>
      </c>
      <c r="G1020">
        <v>396748769</v>
      </c>
      <c r="H1020" s="5">
        <v>44576</v>
      </c>
      <c r="I1020">
        <v>5632</v>
      </c>
      <c r="J1020" s="9">
        <v>47.45</v>
      </c>
      <c r="K1020" s="9">
        <v>31.79</v>
      </c>
      <c r="L1020" s="9">
        <v>267238.40000000002</v>
      </c>
      <c r="M1020" s="9">
        <v>179041.28</v>
      </c>
      <c r="N1020" s="9">
        <v>88197.119999999995</v>
      </c>
    </row>
    <row r="1021" spans="1:14" x14ac:dyDescent="0.2">
      <c r="A1021" t="s">
        <v>9</v>
      </c>
      <c r="B1021" t="s">
        <v>80</v>
      </c>
      <c r="C1021" t="s">
        <v>45</v>
      </c>
      <c r="D1021" t="s">
        <v>7</v>
      </c>
      <c r="E1021" t="s">
        <v>8</v>
      </c>
      <c r="F1021" s="5">
        <v>43728</v>
      </c>
      <c r="G1021">
        <v>127838218</v>
      </c>
      <c r="H1021" s="5">
        <v>43767</v>
      </c>
      <c r="I1021">
        <v>9024</v>
      </c>
      <c r="J1021" s="9">
        <v>9.33</v>
      </c>
      <c r="K1021" s="9">
        <v>6.92</v>
      </c>
      <c r="L1021" s="9">
        <v>84193.919999999998</v>
      </c>
      <c r="M1021" s="9">
        <v>62446.080000000002</v>
      </c>
      <c r="N1021" s="9">
        <v>21747.84</v>
      </c>
    </row>
    <row r="1022" spans="1:14" x14ac:dyDescent="0.2">
      <c r="A1022" t="s">
        <v>12</v>
      </c>
      <c r="B1022" t="s">
        <v>73</v>
      </c>
      <c r="C1022" t="s">
        <v>11</v>
      </c>
      <c r="D1022" t="s">
        <v>3</v>
      </c>
      <c r="E1022" t="s">
        <v>23</v>
      </c>
      <c r="F1022" s="5">
        <v>43320</v>
      </c>
      <c r="G1022">
        <v>329540765</v>
      </c>
      <c r="H1022" s="5">
        <v>43364</v>
      </c>
      <c r="I1022">
        <v>7290</v>
      </c>
      <c r="J1022" s="9">
        <v>47.45</v>
      </c>
      <c r="K1022" s="9">
        <v>31.79</v>
      </c>
      <c r="L1022" s="9">
        <v>345910.5</v>
      </c>
      <c r="M1022" s="9">
        <v>231749.1</v>
      </c>
      <c r="N1022" s="9">
        <v>114161.4</v>
      </c>
    </row>
    <row r="1023" spans="1:14" x14ac:dyDescent="0.2">
      <c r="A1023" t="s">
        <v>9</v>
      </c>
      <c r="B1023" t="s">
        <v>109</v>
      </c>
      <c r="C1023" t="s">
        <v>45</v>
      </c>
      <c r="D1023" t="s">
        <v>7</v>
      </c>
      <c r="E1023" t="s">
        <v>23</v>
      </c>
      <c r="F1023" s="5">
        <v>44331</v>
      </c>
      <c r="G1023">
        <v>436280238</v>
      </c>
      <c r="H1023" s="5">
        <v>44357</v>
      </c>
      <c r="I1023">
        <v>3872</v>
      </c>
      <c r="J1023" s="9">
        <v>9.33</v>
      </c>
      <c r="K1023" s="9">
        <v>6.92</v>
      </c>
      <c r="L1023" s="9">
        <v>36125.760000000002</v>
      </c>
      <c r="M1023" s="9">
        <v>26794.240000000002</v>
      </c>
      <c r="N1023" s="9">
        <v>9331.52</v>
      </c>
    </row>
    <row r="1024" spans="1:14" x14ac:dyDescent="0.2">
      <c r="A1024" t="s">
        <v>0</v>
      </c>
      <c r="B1024" t="s">
        <v>48</v>
      </c>
      <c r="C1024" t="s">
        <v>2</v>
      </c>
      <c r="D1024" t="s">
        <v>7</v>
      </c>
      <c r="E1024" t="s">
        <v>23</v>
      </c>
      <c r="F1024" s="5">
        <v>44731</v>
      </c>
      <c r="G1024">
        <v>402792966</v>
      </c>
      <c r="H1024" s="5">
        <v>44746</v>
      </c>
      <c r="I1024">
        <v>4244</v>
      </c>
      <c r="J1024" s="9">
        <v>255.28</v>
      </c>
      <c r="K1024" s="9">
        <v>159.41999999999999</v>
      </c>
      <c r="L1024" s="9">
        <v>1083408.32</v>
      </c>
      <c r="M1024" s="9">
        <v>676578.48</v>
      </c>
      <c r="N1024" s="9">
        <v>406829.84</v>
      </c>
    </row>
    <row r="1025" spans="1:14" x14ac:dyDescent="0.2">
      <c r="A1025" t="s">
        <v>9</v>
      </c>
      <c r="B1025" t="s">
        <v>63</v>
      </c>
      <c r="C1025" t="s">
        <v>57</v>
      </c>
      <c r="D1025" t="s">
        <v>3</v>
      </c>
      <c r="E1025" t="s">
        <v>4</v>
      </c>
      <c r="F1025" s="5">
        <v>42224</v>
      </c>
      <c r="G1025">
        <v>254127776</v>
      </c>
      <c r="H1025" s="5">
        <v>42259</v>
      </c>
      <c r="I1025">
        <v>911</v>
      </c>
      <c r="J1025" s="9">
        <v>154.06</v>
      </c>
      <c r="K1025" s="9">
        <v>90.93</v>
      </c>
      <c r="L1025" s="9">
        <v>140348.66</v>
      </c>
      <c r="M1025" s="9">
        <v>82837.23</v>
      </c>
      <c r="N1025" s="9">
        <v>57511.43</v>
      </c>
    </row>
    <row r="1026" spans="1:14" x14ac:dyDescent="0.2">
      <c r="A1026" t="s">
        <v>9</v>
      </c>
      <c r="B1026" t="s">
        <v>208</v>
      </c>
      <c r="C1026" t="s">
        <v>11</v>
      </c>
      <c r="D1026" t="s">
        <v>3</v>
      </c>
      <c r="E1026" t="s">
        <v>4</v>
      </c>
      <c r="F1026" s="5">
        <v>42521</v>
      </c>
      <c r="G1026">
        <v>535645997</v>
      </c>
      <c r="H1026" s="5">
        <v>42539</v>
      </c>
      <c r="I1026">
        <v>8409</v>
      </c>
      <c r="J1026" s="9">
        <v>47.45</v>
      </c>
      <c r="K1026" s="9">
        <v>31.79</v>
      </c>
      <c r="L1026" s="9">
        <v>399007.05</v>
      </c>
      <c r="M1026" s="9">
        <v>267322.11</v>
      </c>
      <c r="N1026" s="9">
        <v>131684.94</v>
      </c>
    </row>
    <row r="1027" spans="1:14" x14ac:dyDescent="0.2">
      <c r="A1027" t="s">
        <v>9</v>
      </c>
      <c r="B1027" t="s">
        <v>175</v>
      </c>
      <c r="C1027" t="s">
        <v>22</v>
      </c>
      <c r="D1027" t="s">
        <v>7</v>
      </c>
      <c r="E1027" t="s">
        <v>4</v>
      </c>
      <c r="F1027" s="5">
        <v>43453</v>
      </c>
      <c r="G1027">
        <v>963021457</v>
      </c>
      <c r="H1027" s="5">
        <v>42029</v>
      </c>
      <c r="I1027">
        <v>8304</v>
      </c>
      <c r="J1027" s="9">
        <v>109.28</v>
      </c>
      <c r="K1027" s="9">
        <v>35.840000000000003</v>
      </c>
      <c r="L1027" s="9">
        <v>907461.12</v>
      </c>
      <c r="M1027" s="9">
        <v>297615.35999999999</v>
      </c>
      <c r="N1027" s="9">
        <v>609845.76000000001</v>
      </c>
    </row>
    <row r="1028" spans="1:14" x14ac:dyDescent="0.2">
      <c r="A1028" t="s">
        <v>20</v>
      </c>
      <c r="B1028" t="s">
        <v>120</v>
      </c>
      <c r="C1028" t="s">
        <v>29</v>
      </c>
      <c r="D1028" t="s">
        <v>3</v>
      </c>
      <c r="E1028" t="s">
        <v>15</v>
      </c>
      <c r="F1028" s="5">
        <v>43238</v>
      </c>
      <c r="G1028">
        <v>872240483</v>
      </c>
      <c r="H1028" s="5">
        <v>43264</v>
      </c>
      <c r="I1028">
        <v>4197</v>
      </c>
      <c r="J1028" s="9">
        <v>651.21</v>
      </c>
      <c r="K1028" s="9">
        <v>524.96</v>
      </c>
      <c r="L1028" s="9">
        <v>2733128.37</v>
      </c>
      <c r="M1028" s="9">
        <v>2203257.12</v>
      </c>
      <c r="N1028" s="9">
        <v>529871.25</v>
      </c>
    </row>
    <row r="1029" spans="1:14" x14ac:dyDescent="0.2">
      <c r="A1029" t="s">
        <v>9</v>
      </c>
      <c r="B1029" t="s">
        <v>151</v>
      </c>
      <c r="C1029" t="s">
        <v>65</v>
      </c>
      <c r="D1029" t="s">
        <v>7</v>
      </c>
      <c r="E1029" t="s">
        <v>8</v>
      </c>
      <c r="F1029" s="5">
        <v>42025</v>
      </c>
      <c r="G1029">
        <v>569601905</v>
      </c>
      <c r="H1029" s="5">
        <v>42037</v>
      </c>
      <c r="I1029">
        <v>6716</v>
      </c>
      <c r="J1029" s="9">
        <v>668.27</v>
      </c>
      <c r="K1029" s="9">
        <v>502.54</v>
      </c>
      <c r="L1029" s="9">
        <v>4488101.32</v>
      </c>
      <c r="M1029" s="9">
        <v>3375058.64</v>
      </c>
      <c r="N1029" s="9">
        <v>1113042.68</v>
      </c>
    </row>
    <row r="1030" spans="1:14" x14ac:dyDescent="0.2">
      <c r="A1030" t="s">
        <v>9</v>
      </c>
      <c r="B1030" t="s">
        <v>68</v>
      </c>
      <c r="C1030" t="s">
        <v>6</v>
      </c>
      <c r="D1030" t="s">
        <v>3</v>
      </c>
      <c r="E1030" t="s">
        <v>4</v>
      </c>
      <c r="F1030" s="5">
        <v>44887</v>
      </c>
      <c r="G1030">
        <v>881717050</v>
      </c>
      <c r="H1030" s="5">
        <v>44918</v>
      </c>
      <c r="I1030">
        <v>8524</v>
      </c>
      <c r="J1030" s="9">
        <v>152.58000000000001</v>
      </c>
      <c r="K1030" s="9">
        <v>97.44</v>
      </c>
      <c r="L1030" s="9">
        <v>1300591.92</v>
      </c>
      <c r="M1030" s="9">
        <v>830578.56</v>
      </c>
      <c r="N1030" s="9">
        <v>470013.36</v>
      </c>
    </row>
    <row r="1031" spans="1:14" x14ac:dyDescent="0.2">
      <c r="A1031" t="s">
        <v>9</v>
      </c>
      <c r="B1031" t="s">
        <v>164</v>
      </c>
      <c r="C1031" t="s">
        <v>65</v>
      </c>
      <c r="D1031" t="s">
        <v>7</v>
      </c>
      <c r="E1031" t="s">
        <v>15</v>
      </c>
      <c r="F1031" s="5">
        <v>42290</v>
      </c>
      <c r="G1031">
        <v>905509746</v>
      </c>
      <c r="H1031" s="5">
        <v>42297</v>
      </c>
      <c r="I1031">
        <v>9311</v>
      </c>
      <c r="J1031" s="9">
        <v>668.27</v>
      </c>
      <c r="K1031" s="9">
        <v>502.54</v>
      </c>
      <c r="L1031" s="9">
        <v>6222261.9699999997</v>
      </c>
      <c r="M1031" s="9">
        <v>4679149.9400000004</v>
      </c>
      <c r="N1031" s="9">
        <v>1543112.03</v>
      </c>
    </row>
    <row r="1032" spans="1:14" x14ac:dyDescent="0.2">
      <c r="A1032" t="s">
        <v>9</v>
      </c>
      <c r="B1032" t="s">
        <v>170</v>
      </c>
      <c r="C1032" t="s">
        <v>29</v>
      </c>
      <c r="D1032" t="s">
        <v>3</v>
      </c>
      <c r="E1032" t="s">
        <v>23</v>
      </c>
      <c r="F1032" s="5">
        <v>43243</v>
      </c>
      <c r="G1032">
        <v>258216321</v>
      </c>
      <c r="H1032" s="5">
        <v>43274</v>
      </c>
      <c r="I1032">
        <v>802</v>
      </c>
      <c r="J1032" s="9">
        <v>651.21</v>
      </c>
      <c r="K1032" s="9">
        <v>524.96</v>
      </c>
      <c r="L1032" s="9">
        <v>522270.42</v>
      </c>
      <c r="M1032" s="9">
        <v>421017.92</v>
      </c>
      <c r="N1032" s="9">
        <v>101252.5</v>
      </c>
    </row>
    <row r="1033" spans="1:14" x14ac:dyDescent="0.2">
      <c r="A1033" t="s">
        <v>12</v>
      </c>
      <c r="B1033" t="s">
        <v>146</v>
      </c>
      <c r="C1033" t="s">
        <v>36</v>
      </c>
      <c r="D1033" t="s">
        <v>7</v>
      </c>
      <c r="E1033" t="s">
        <v>23</v>
      </c>
      <c r="F1033" s="5">
        <v>44334</v>
      </c>
      <c r="G1033">
        <v>427385604</v>
      </c>
      <c r="H1033" s="5">
        <v>44362</v>
      </c>
      <c r="I1033">
        <v>1752</v>
      </c>
      <c r="J1033" s="9">
        <v>421.89</v>
      </c>
      <c r="K1033" s="9">
        <v>364.69</v>
      </c>
      <c r="L1033" s="9">
        <v>739151.28</v>
      </c>
      <c r="M1033" s="9">
        <v>638936.88</v>
      </c>
      <c r="N1033" s="9">
        <v>100214.39999999999</v>
      </c>
    </row>
    <row r="1034" spans="1:14" x14ac:dyDescent="0.2">
      <c r="A1034" t="s">
        <v>9</v>
      </c>
      <c r="B1034" t="s">
        <v>102</v>
      </c>
      <c r="C1034" t="s">
        <v>2</v>
      </c>
      <c r="D1034" t="s">
        <v>3</v>
      </c>
      <c r="E1034" t="s">
        <v>23</v>
      </c>
      <c r="F1034" s="5">
        <v>44004</v>
      </c>
      <c r="G1034">
        <v>720878922</v>
      </c>
      <c r="H1034" s="5">
        <v>44044</v>
      </c>
      <c r="I1034">
        <v>2948</v>
      </c>
      <c r="J1034" s="9">
        <v>255.28</v>
      </c>
      <c r="K1034" s="9">
        <v>159.41999999999999</v>
      </c>
      <c r="L1034" s="9">
        <v>752565.44</v>
      </c>
      <c r="M1034" s="9">
        <v>469970.16</v>
      </c>
      <c r="N1034" s="9">
        <v>282595.28000000003</v>
      </c>
    </row>
    <row r="1035" spans="1:14" x14ac:dyDescent="0.2">
      <c r="A1035" t="s">
        <v>12</v>
      </c>
      <c r="B1035" t="s">
        <v>180</v>
      </c>
      <c r="C1035" t="s">
        <v>45</v>
      </c>
      <c r="D1035" t="s">
        <v>7</v>
      </c>
      <c r="E1035" t="s">
        <v>15</v>
      </c>
      <c r="F1035" s="5">
        <v>43505</v>
      </c>
      <c r="G1035">
        <v>516870105</v>
      </c>
      <c r="H1035" s="5">
        <v>43551</v>
      </c>
      <c r="I1035">
        <v>2205</v>
      </c>
      <c r="J1035" s="9">
        <v>9.33</v>
      </c>
      <c r="K1035" s="9">
        <v>6.92</v>
      </c>
      <c r="L1035" s="9">
        <v>20572.650000000001</v>
      </c>
      <c r="M1035" s="9">
        <v>15258.6</v>
      </c>
      <c r="N1035" s="9">
        <v>5314.05</v>
      </c>
    </row>
    <row r="1036" spans="1:14" x14ac:dyDescent="0.2">
      <c r="A1036" t="s">
        <v>12</v>
      </c>
      <c r="B1036" t="s">
        <v>146</v>
      </c>
      <c r="C1036" t="s">
        <v>45</v>
      </c>
      <c r="D1036" t="s">
        <v>7</v>
      </c>
      <c r="E1036" t="s">
        <v>23</v>
      </c>
      <c r="F1036" s="5">
        <v>42867</v>
      </c>
      <c r="G1036">
        <v>613845479</v>
      </c>
      <c r="H1036" s="5">
        <v>42903</v>
      </c>
      <c r="I1036">
        <v>9373</v>
      </c>
      <c r="J1036" s="9">
        <v>9.33</v>
      </c>
      <c r="K1036" s="9">
        <v>6.92</v>
      </c>
      <c r="L1036" s="9">
        <v>87450.09</v>
      </c>
      <c r="M1036" s="9">
        <v>64861.16</v>
      </c>
      <c r="N1036" s="9">
        <v>22588.93</v>
      </c>
    </row>
    <row r="1037" spans="1:14" x14ac:dyDescent="0.2">
      <c r="A1037" t="s">
        <v>12</v>
      </c>
      <c r="B1037" t="s">
        <v>166</v>
      </c>
      <c r="C1037" t="s">
        <v>14</v>
      </c>
      <c r="D1037" t="s">
        <v>7</v>
      </c>
      <c r="E1037" t="s">
        <v>23</v>
      </c>
      <c r="F1037" s="5">
        <v>44353</v>
      </c>
      <c r="G1037">
        <v>980603873</v>
      </c>
      <c r="H1037" s="5">
        <v>44394</v>
      </c>
      <c r="I1037">
        <v>1332</v>
      </c>
      <c r="J1037" s="9">
        <v>205.7</v>
      </c>
      <c r="K1037" s="9">
        <v>117.11</v>
      </c>
      <c r="L1037" s="9">
        <v>273992.40000000002</v>
      </c>
      <c r="M1037" s="9">
        <v>155990.51999999999</v>
      </c>
      <c r="N1037" s="9">
        <v>118001.88</v>
      </c>
    </row>
    <row r="1038" spans="1:14" x14ac:dyDescent="0.2">
      <c r="A1038" t="s">
        <v>9</v>
      </c>
      <c r="B1038" t="s">
        <v>167</v>
      </c>
      <c r="C1038" t="s">
        <v>19</v>
      </c>
      <c r="D1038" t="s">
        <v>7</v>
      </c>
      <c r="E1038" t="s">
        <v>15</v>
      </c>
      <c r="F1038" s="5">
        <v>44149</v>
      </c>
      <c r="G1038">
        <v>306256616</v>
      </c>
      <c r="H1038" s="5">
        <v>44153</v>
      </c>
      <c r="I1038">
        <v>6993</v>
      </c>
      <c r="J1038" s="9">
        <v>81.73</v>
      </c>
      <c r="K1038" s="9">
        <v>56.67</v>
      </c>
      <c r="L1038" s="9">
        <v>571537.89</v>
      </c>
      <c r="M1038" s="9">
        <v>396293.31</v>
      </c>
      <c r="N1038" s="9">
        <v>175244.58</v>
      </c>
    </row>
    <row r="1039" spans="1:14" x14ac:dyDescent="0.2">
      <c r="A1039" t="s">
        <v>20</v>
      </c>
      <c r="B1039" t="s">
        <v>71</v>
      </c>
      <c r="C1039" t="s">
        <v>65</v>
      </c>
      <c r="D1039" t="s">
        <v>7</v>
      </c>
      <c r="E1039" t="s">
        <v>15</v>
      </c>
      <c r="F1039" s="5">
        <v>43762</v>
      </c>
      <c r="G1039">
        <v>950227534</v>
      </c>
      <c r="H1039" s="5">
        <v>43771</v>
      </c>
      <c r="I1039">
        <v>2298</v>
      </c>
      <c r="J1039" s="9">
        <v>668.27</v>
      </c>
      <c r="K1039" s="9">
        <v>502.54</v>
      </c>
      <c r="L1039" s="9">
        <v>1535684.46</v>
      </c>
      <c r="M1039" s="9">
        <v>1154836.92</v>
      </c>
      <c r="N1039" s="9">
        <v>380847.54</v>
      </c>
    </row>
    <row r="1040" spans="1:14" x14ac:dyDescent="0.2">
      <c r="A1040" t="s">
        <v>9</v>
      </c>
      <c r="B1040" t="s">
        <v>157</v>
      </c>
      <c r="C1040" t="s">
        <v>14</v>
      </c>
      <c r="D1040" t="s">
        <v>7</v>
      </c>
      <c r="E1040" t="s">
        <v>4</v>
      </c>
      <c r="F1040" s="5">
        <v>42008</v>
      </c>
      <c r="G1040">
        <v>392252957</v>
      </c>
      <c r="H1040" s="5">
        <v>42057</v>
      </c>
      <c r="I1040">
        <v>5222</v>
      </c>
      <c r="J1040" s="9">
        <v>205.7</v>
      </c>
      <c r="K1040" s="9">
        <v>117.11</v>
      </c>
      <c r="L1040" s="9">
        <v>1074165.3999999999</v>
      </c>
      <c r="M1040" s="9">
        <v>611548.42000000004</v>
      </c>
      <c r="N1040" s="9">
        <v>462616.98</v>
      </c>
    </row>
    <row r="1041" spans="1:14" x14ac:dyDescent="0.2">
      <c r="A1041" t="s">
        <v>12</v>
      </c>
      <c r="B1041" t="s">
        <v>62</v>
      </c>
      <c r="C1041" t="s">
        <v>19</v>
      </c>
      <c r="D1041" t="s">
        <v>3</v>
      </c>
      <c r="E1041" t="s">
        <v>4</v>
      </c>
      <c r="F1041" s="5">
        <v>43282</v>
      </c>
      <c r="G1041">
        <v>682381713</v>
      </c>
      <c r="H1041" s="5">
        <v>43289</v>
      </c>
      <c r="I1041">
        <v>768</v>
      </c>
      <c r="J1041" s="9">
        <v>81.73</v>
      </c>
      <c r="K1041" s="9">
        <v>56.67</v>
      </c>
      <c r="L1041" s="9">
        <v>62768.639999999999</v>
      </c>
      <c r="M1041" s="9">
        <v>43522.559999999998</v>
      </c>
      <c r="N1041" s="9">
        <v>19246.080000000002</v>
      </c>
    </row>
    <row r="1042" spans="1:14" x14ac:dyDescent="0.2">
      <c r="A1042" t="s">
        <v>9</v>
      </c>
      <c r="B1042" t="s">
        <v>58</v>
      </c>
      <c r="C1042" t="s">
        <v>22</v>
      </c>
      <c r="D1042" t="s">
        <v>3</v>
      </c>
      <c r="E1042" t="s">
        <v>23</v>
      </c>
      <c r="F1042" s="5">
        <v>44335</v>
      </c>
      <c r="G1042">
        <v>790975129</v>
      </c>
      <c r="H1042" s="5">
        <v>44367</v>
      </c>
      <c r="I1042">
        <v>5973</v>
      </c>
      <c r="J1042" s="9">
        <v>109.28</v>
      </c>
      <c r="K1042" s="9">
        <v>35.840000000000003</v>
      </c>
      <c r="L1042" s="9">
        <v>652729.43999999994</v>
      </c>
      <c r="M1042" s="9">
        <v>214072.32000000001</v>
      </c>
      <c r="N1042" s="9">
        <v>438657.12</v>
      </c>
    </row>
    <row r="1043" spans="1:14" x14ac:dyDescent="0.2">
      <c r="A1043" t="s">
        <v>9</v>
      </c>
      <c r="B1043" t="s">
        <v>139</v>
      </c>
      <c r="C1043" t="s">
        <v>31</v>
      </c>
      <c r="D1043" t="s">
        <v>7</v>
      </c>
      <c r="E1043" t="s">
        <v>15</v>
      </c>
      <c r="F1043" s="5">
        <v>42801</v>
      </c>
      <c r="G1043">
        <v>658707034</v>
      </c>
      <c r="H1043" s="5">
        <v>42807</v>
      </c>
      <c r="I1043">
        <v>4904</v>
      </c>
      <c r="J1043" s="9">
        <v>437.2</v>
      </c>
      <c r="K1043" s="9">
        <v>263.33</v>
      </c>
      <c r="L1043" s="9">
        <v>2144028.7999999998</v>
      </c>
      <c r="M1043" s="9">
        <v>1291370.32</v>
      </c>
      <c r="N1043" s="9">
        <v>852658.48</v>
      </c>
    </row>
    <row r="1044" spans="1:14" x14ac:dyDescent="0.2">
      <c r="A1044" t="s">
        <v>9</v>
      </c>
      <c r="B1044" t="s">
        <v>114</v>
      </c>
      <c r="C1044" t="s">
        <v>31</v>
      </c>
      <c r="D1044" t="s">
        <v>7</v>
      </c>
      <c r="E1044" t="s">
        <v>8</v>
      </c>
      <c r="F1044" s="5">
        <v>43173</v>
      </c>
      <c r="G1044">
        <v>746563756</v>
      </c>
      <c r="H1044" s="5">
        <v>43202</v>
      </c>
      <c r="I1044">
        <v>3661</v>
      </c>
      <c r="J1044" s="9">
        <v>437.2</v>
      </c>
      <c r="K1044" s="9">
        <v>263.33</v>
      </c>
      <c r="L1044" s="9">
        <v>1600589.2</v>
      </c>
      <c r="M1044" s="9">
        <v>964051.13</v>
      </c>
      <c r="N1044" s="9">
        <v>636538.06999999995</v>
      </c>
    </row>
    <row r="1045" spans="1:14" x14ac:dyDescent="0.2">
      <c r="A1045" t="s">
        <v>0</v>
      </c>
      <c r="B1045" t="s">
        <v>48</v>
      </c>
      <c r="C1045" t="s">
        <v>45</v>
      </c>
      <c r="D1045" t="s">
        <v>7</v>
      </c>
      <c r="E1045" t="s">
        <v>4</v>
      </c>
      <c r="F1045" s="5">
        <v>43942</v>
      </c>
      <c r="G1045">
        <v>685844123</v>
      </c>
      <c r="H1045" s="5">
        <v>43979</v>
      </c>
      <c r="I1045">
        <v>5372</v>
      </c>
      <c r="J1045" s="9">
        <v>9.33</v>
      </c>
      <c r="K1045" s="9">
        <v>6.92</v>
      </c>
      <c r="L1045" s="9">
        <v>50120.76</v>
      </c>
      <c r="M1045" s="9">
        <v>37174.239999999998</v>
      </c>
      <c r="N1045" s="9">
        <v>12946.52</v>
      </c>
    </row>
    <row r="1046" spans="1:14" x14ac:dyDescent="0.2">
      <c r="A1046" t="s">
        <v>0</v>
      </c>
      <c r="B1046" t="s">
        <v>34</v>
      </c>
      <c r="C1046" t="s">
        <v>22</v>
      </c>
      <c r="D1046" t="s">
        <v>7</v>
      </c>
      <c r="E1046" t="s">
        <v>4</v>
      </c>
      <c r="F1046" s="5">
        <v>43414</v>
      </c>
      <c r="G1046">
        <v>628159463</v>
      </c>
      <c r="H1046" s="5">
        <v>43443</v>
      </c>
      <c r="I1046">
        <v>5199</v>
      </c>
      <c r="J1046" s="9">
        <v>109.28</v>
      </c>
      <c r="K1046" s="9">
        <v>35.840000000000003</v>
      </c>
      <c r="L1046" s="9">
        <v>568146.72</v>
      </c>
      <c r="M1046" s="9">
        <v>186332.16</v>
      </c>
      <c r="N1046" s="9">
        <v>381814.56</v>
      </c>
    </row>
    <row r="1047" spans="1:14" x14ac:dyDescent="0.2">
      <c r="A1047" t="s">
        <v>0</v>
      </c>
      <c r="B1047" t="s">
        <v>101</v>
      </c>
      <c r="C1047" t="s">
        <v>6</v>
      </c>
      <c r="D1047" t="s">
        <v>3</v>
      </c>
      <c r="E1047" t="s">
        <v>15</v>
      </c>
      <c r="F1047" s="5">
        <v>43439</v>
      </c>
      <c r="G1047">
        <v>795433604</v>
      </c>
      <c r="H1047" s="5">
        <v>42023</v>
      </c>
      <c r="I1047">
        <v>5335</v>
      </c>
      <c r="J1047" s="9">
        <v>152.58000000000001</v>
      </c>
      <c r="K1047" s="9">
        <v>97.44</v>
      </c>
      <c r="L1047" s="9">
        <v>814014.3</v>
      </c>
      <c r="M1047" s="9">
        <v>519842.4</v>
      </c>
      <c r="N1047" s="9">
        <v>294171.90000000002</v>
      </c>
    </row>
    <row r="1048" spans="1:14" x14ac:dyDescent="0.2">
      <c r="A1048" t="s">
        <v>9</v>
      </c>
      <c r="B1048" t="s">
        <v>38</v>
      </c>
      <c r="C1048" t="s">
        <v>65</v>
      </c>
      <c r="D1048" t="s">
        <v>3</v>
      </c>
      <c r="E1048" t="s">
        <v>8</v>
      </c>
      <c r="F1048" s="5">
        <v>43180</v>
      </c>
      <c r="G1048">
        <v>129902875</v>
      </c>
      <c r="H1048" s="5">
        <v>43214</v>
      </c>
      <c r="I1048">
        <v>2</v>
      </c>
      <c r="J1048" s="9">
        <v>668.27</v>
      </c>
      <c r="K1048" s="9">
        <v>502.54</v>
      </c>
      <c r="L1048" s="9">
        <v>1336.54</v>
      </c>
      <c r="M1048" s="9">
        <v>1005.08</v>
      </c>
      <c r="N1048" s="9">
        <v>331.46</v>
      </c>
    </row>
    <row r="1049" spans="1:14" x14ac:dyDescent="0.2">
      <c r="A1049" t="s">
        <v>20</v>
      </c>
      <c r="B1049" t="s">
        <v>71</v>
      </c>
      <c r="C1049" t="s">
        <v>29</v>
      </c>
      <c r="D1049" t="s">
        <v>7</v>
      </c>
      <c r="E1049" t="s">
        <v>4</v>
      </c>
      <c r="F1049" s="5">
        <v>44456</v>
      </c>
      <c r="G1049">
        <v>344116103</v>
      </c>
      <c r="H1049" s="5">
        <v>44492</v>
      </c>
      <c r="I1049">
        <v>457</v>
      </c>
      <c r="J1049" s="9">
        <v>651.21</v>
      </c>
      <c r="K1049" s="9">
        <v>524.96</v>
      </c>
      <c r="L1049" s="9">
        <v>297602.96999999997</v>
      </c>
      <c r="M1049" s="9">
        <v>239906.72</v>
      </c>
      <c r="N1049" s="9">
        <v>57696.25</v>
      </c>
    </row>
    <row r="1050" spans="1:14" x14ac:dyDescent="0.2">
      <c r="A1050" t="s">
        <v>9</v>
      </c>
      <c r="B1050" t="s">
        <v>83</v>
      </c>
      <c r="C1050" t="s">
        <v>6</v>
      </c>
      <c r="D1050" t="s">
        <v>3</v>
      </c>
      <c r="E1050" t="s">
        <v>4</v>
      </c>
      <c r="F1050" s="5">
        <v>42014</v>
      </c>
      <c r="G1050">
        <v>970934617</v>
      </c>
      <c r="H1050" s="5">
        <v>42019</v>
      </c>
      <c r="I1050">
        <v>9984</v>
      </c>
      <c r="J1050" s="9">
        <v>152.58000000000001</v>
      </c>
      <c r="K1050" s="9">
        <v>97.44</v>
      </c>
      <c r="L1050" s="9">
        <v>1523358.72</v>
      </c>
      <c r="M1050" s="9">
        <v>972840.95999999996</v>
      </c>
      <c r="N1050" s="9">
        <v>550517.76000000001</v>
      </c>
    </row>
    <row r="1051" spans="1:14" x14ac:dyDescent="0.2">
      <c r="A1051" t="s">
        <v>12</v>
      </c>
      <c r="B1051" t="s">
        <v>129</v>
      </c>
      <c r="C1051" t="s">
        <v>14</v>
      </c>
      <c r="D1051" t="s">
        <v>3</v>
      </c>
      <c r="E1051" t="s">
        <v>15</v>
      </c>
      <c r="F1051" s="5">
        <v>43801</v>
      </c>
      <c r="G1051">
        <v>713532245</v>
      </c>
      <c r="H1051" s="5">
        <v>43468</v>
      </c>
      <c r="I1051">
        <v>8902</v>
      </c>
      <c r="J1051" s="9">
        <v>205.7</v>
      </c>
      <c r="K1051" s="9">
        <v>117.11</v>
      </c>
      <c r="L1051" s="9">
        <v>1831141.4</v>
      </c>
      <c r="M1051" s="9">
        <v>1042513.22</v>
      </c>
      <c r="N1051" s="9">
        <v>788628.18</v>
      </c>
    </row>
    <row r="1052" spans="1:14" x14ac:dyDescent="0.2">
      <c r="A1052" t="s">
        <v>9</v>
      </c>
      <c r="B1052" t="s">
        <v>69</v>
      </c>
      <c r="C1052" t="s">
        <v>11</v>
      </c>
      <c r="D1052" t="s">
        <v>7</v>
      </c>
      <c r="E1052" t="s">
        <v>4</v>
      </c>
      <c r="F1052" s="5">
        <v>43230</v>
      </c>
      <c r="G1052">
        <v>595395314</v>
      </c>
      <c r="H1052" s="5">
        <v>43250</v>
      </c>
      <c r="I1052">
        <v>9559</v>
      </c>
      <c r="J1052" s="9">
        <v>47.45</v>
      </c>
      <c r="K1052" s="9">
        <v>31.79</v>
      </c>
      <c r="L1052" s="9">
        <v>453574.55</v>
      </c>
      <c r="M1052" s="9">
        <v>303880.61</v>
      </c>
      <c r="N1052" s="9">
        <v>149693.94</v>
      </c>
    </row>
    <row r="1053" spans="1:14" x14ac:dyDescent="0.2">
      <c r="A1053" t="s">
        <v>0</v>
      </c>
      <c r="B1053" t="s">
        <v>41</v>
      </c>
      <c r="C1053" t="s">
        <v>14</v>
      </c>
      <c r="D1053" t="s">
        <v>7</v>
      </c>
      <c r="E1053" t="s">
        <v>15</v>
      </c>
      <c r="F1053" s="5">
        <v>43832</v>
      </c>
      <c r="G1053">
        <v>810322654</v>
      </c>
      <c r="H1053" s="5">
        <v>43845</v>
      </c>
      <c r="I1053">
        <v>1335</v>
      </c>
      <c r="J1053" s="9">
        <v>205.7</v>
      </c>
      <c r="K1053" s="9">
        <v>117.11</v>
      </c>
      <c r="L1053" s="9">
        <v>274609.5</v>
      </c>
      <c r="M1053" s="9">
        <v>156341.85</v>
      </c>
      <c r="N1053" s="9">
        <v>118267.65</v>
      </c>
    </row>
    <row r="1054" spans="1:14" x14ac:dyDescent="0.2">
      <c r="A1054" t="s">
        <v>9</v>
      </c>
      <c r="B1054" t="s">
        <v>124</v>
      </c>
      <c r="C1054" t="s">
        <v>45</v>
      </c>
      <c r="D1054" t="s">
        <v>3</v>
      </c>
      <c r="E1054" t="s">
        <v>15</v>
      </c>
      <c r="F1054" s="5">
        <v>44259</v>
      </c>
      <c r="G1054">
        <v>272425591</v>
      </c>
      <c r="H1054" s="5">
        <v>44276</v>
      </c>
      <c r="I1054">
        <v>5641</v>
      </c>
      <c r="J1054" s="9">
        <v>9.33</v>
      </c>
      <c r="K1054" s="9">
        <v>6.92</v>
      </c>
      <c r="L1054" s="9">
        <v>52630.53</v>
      </c>
      <c r="M1054" s="9">
        <v>39035.72</v>
      </c>
      <c r="N1054" s="9">
        <v>13594.81</v>
      </c>
    </row>
    <row r="1055" spans="1:14" x14ac:dyDescent="0.2">
      <c r="A1055" t="s">
        <v>0</v>
      </c>
      <c r="B1055" t="s">
        <v>159</v>
      </c>
      <c r="C1055" t="s">
        <v>14</v>
      </c>
      <c r="D1055" t="s">
        <v>7</v>
      </c>
      <c r="E1055" t="s">
        <v>15</v>
      </c>
      <c r="F1055" s="5">
        <v>43628</v>
      </c>
      <c r="G1055">
        <v>666127955</v>
      </c>
      <c r="H1055" s="5">
        <v>43654</v>
      </c>
      <c r="I1055">
        <v>920</v>
      </c>
      <c r="J1055" s="9">
        <v>205.7</v>
      </c>
      <c r="K1055" s="9">
        <v>117.11</v>
      </c>
      <c r="L1055" s="9">
        <v>189244</v>
      </c>
      <c r="M1055" s="9">
        <v>107741.2</v>
      </c>
      <c r="N1055" s="9">
        <v>81502.8</v>
      </c>
    </row>
    <row r="1056" spans="1:14" x14ac:dyDescent="0.2">
      <c r="A1056" t="s">
        <v>9</v>
      </c>
      <c r="B1056" t="s">
        <v>173</v>
      </c>
      <c r="C1056" t="s">
        <v>2</v>
      </c>
      <c r="D1056" t="s">
        <v>7</v>
      </c>
      <c r="E1056" t="s">
        <v>23</v>
      </c>
      <c r="F1056" s="5">
        <v>43796</v>
      </c>
      <c r="G1056">
        <v>596166074</v>
      </c>
      <c r="H1056" s="5">
        <v>43478</v>
      </c>
      <c r="I1056">
        <v>7644</v>
      </c>
      <c r="J1056" s="9">
        <v>255.28</v>
      </c>
      <c r="K1056" s="9">
        <v>159.41999999999999</v>
      </c>
      <c r="L1056" s="9">
        <v>1951360.32</v>
      </c>
      <c r="M1056" s="9">
        <v>1218606.48</v>
      </c>
      <c r="N1056" s="9">
        <v>732753.84</v>
      </c>
    </row>
    <row r="1057" spans="1:14" x14ac:dyDescent="0.2">
      <c r="A1057" t="s">
        <v>12</v>
      </c>
      <c r="B1057" t="s">
        <v>150</v>
      </c>
      <c r="C1057" t="s">
        <v>19</v>
      </c>
      <c r="D1057" t="s">
        <v>7</v>
      </c>
      <c r="E1057" t="s">
        <v>8</v>
      </c>
      <c r="F1057" s="5">
        <v>44005</v>
      </c>
      <c r="G1057">
        <v>537588775</v>
      </c>
      <c r="H1057" s="5">
        <v>44031</v>
      </c>
      <c r="I1057">
        <v>3320</v>
      </c>
      <c r="J1057" s="9">
        <v>81.73</v>
      </c>
      <c r="K1057" s="9">
        <v>56.67</v>
      </c>
      <c r="L1057" s="9">
        <v>271343.59999999998</v>
      </c>
      <c r="M1057" s="9">
        <v>188144.4</v>
      </c>
      <c r="N1057" s="9">
        <v>83199.199999999997</v>
      </c>
    </row>
    <row r="1058" spans="1:14" x14ac:dyDescent="0.2">
      <c r="A1058" t="s">
        <v>9</v>
      </c>
      <c r="B1058" t="s">
        <v>179</v>
      </c>
      <c r="C1058" t="s">
        <v>14</v>
      </c>
      <c r="D1058" t="s">
        <v>7</v>
      </c>
      <c r="E1058" t="s">
        <v>15</v>
      </c>
      <c r="F1058" s="5">
        <v>44620</v>
      </c>
      <c r="G1058">
        <v>585757386</v>
      </c>
      <c r="H1058" s="5">
        <v>44643</v>
      </c>
      <c r="I1058">
        <v>7482</v>
      </c>
      <c r="J1058" s="9">
        <v>205.7</v>
      </c>
      <c r="K1058" s="9">
        <v>117.11</v>
      </c>
      <c r="L1058" s="9">
        <v>1539047.4</v>
      </c>
      <c r="M1058" s="9">
        <v>876217.02</v>
      </c>
      <c r="N1058" s="9">
        <v>662830.38</v>
      </c>
    </row>
    <row r="1059" spans="1:14" x14ac:dyDescent="0.2">
      <c r="A1059" t="s">
        <v>9</v>
      </c>
      <c r="B1059" t="s">
        <v>80</v>
      </c>
      <c r="C1059" t="s">
        <v>11</v>
      </c>
      <c r="D1059" t="s">
        <v>7</v>
      </c>
      <c r="E1059" t="s">
        <v>8</v>
      </c>
      <c r="F1059" s="5">
        <v>44122</v>
      </c>
      <c r="G1059">
        <v>906345736</v>
      </c>
      <c r="H1059" s="5">
        <v>44156</v>
      </c>
      <c r="I1059">
        <v>6699</v>
      </c>
      <c r="J1059" s="9">
        <v>47.45</v>
      </c>
      <c r="K1059" s="9">
        <v>31.79</v>
      </c>
      <c r="L1059" s="9">
        <v>317867.55</v>
      </c>
      <c r="M1059" s="9">
        <v>212961.21</v>
      </c>
      <c r="N1059" s="9">
        <v>104906.34</v>
      </c>
    </row>
    <row r="1060" spans="1:14" x14ac:dyDescent="0.2">
      <c r="A1060" t="s">
        <v>9</v>
      </c>
      <c r="B1060" t="s">
        <v>173</v>
      </c>
      <c r="C1060" t="s">
        <v>31</v>
      </c>
      <c r="D1060" t="s">
        <v>7</v>
      </c>
      <c r="E1060" t="s">
        <v>4</v>
      </c>
      <c r="F1060" s="5">
        <v>43887</v>
      </c>
      <c r="G1060">
        <v>385340154</v>
      </c>
      <c r="H1060" s="5">
        <v>43908</v>
      </c>
      <c r="I1060">
        <v>9569</v>
      </c>
      <c r="J1060" s="9">
        <v>437.2</v>
      </c>
      <c r="K1060" s="9">
        <v>263.33</v>
      </c>
      <c r="L1060" s="9">
        <v>4183566.8</v>
      </c>
      <c r="M1060" s="9">
        <v>2519804.77</v>
      </c>
      <c r="N1060" s="9">
        <v>1663762.03</v>
      </c>
    </row>
    <row r="1061" spans="1:14" x14ac:dyDescent="0.2">
      <c r="A1061" t="s">
        <v>9</v>
      </c>
      <c r="B1061" t="s">
        <v>161</v>
      </c>
      <c r="C1061" t="s">
        <v>31</v>
      </c>
      <c r="D1061" t="s">
        <v>7</v>
      </c>
      <c r="E1061" t="s">
        <v>23</v>
      </c>
      <c r="F1061" s="5">
        <v>43985</v>
      </c>
      <c r="G1061">
        <v>679039466</v>
      </c>
      <c r="H1061" s="5">
        <v>44017</v>
      </c>
      <c r="I1061">
        <v>1723</v>
      </c>
      <c r="J1061" s="9">
        <v>437.2</v>
      </c>
      <c r="K1061" s="9">
        <v>263.33</v>
      </c>
      <c r="L1061" s="9">
        <v>753295.6</v>
      </c>
      <c r="M1061" s="9">
        <v>453717.59</v>
      </c>
      <c r="N1061" s="9">
        <v>299578.01</v>
      </c>
    </row>
    <row r="1062" spans="1:14" x14ac:dyDescent="0.2">
      <c r="A1062" t="s">
        <v>9</v>
      </c>
      <c r="B1062" t="s">
        <v>109</v>
      </c>
      <c r="C1062" t="s">
        <v>65</v>
      </c>
      <c r="D1062" t="s">
        <v>7</v>
      </c>
      <c r="E1062" t="s">
        <v>15</v>
      </c>
      <c r="F1062" s="5">
        <v>44299</v>
      </c>
      <c r="G1062">
        <v>364055001</v>
      </c>
      <c r="H1062" s="5">
        <v>44329</v>
      </c>
      <c r="I1062">
        <v>820</v>
      </c>
      <c r="J1062" s="9">
        <v>668.27</v>
      </c>
      <c r="K1062" s="9">
        <v>502.54</v>
      </c>
      <c r="L1062" s="9">
        <v>547981.4</v>
      </c>
      <c r="M1062" s="9">
        <v>412082.8</v>
      </c>
      <c r="N1062" s="9">
        <v>135898.6</v>
      </c>
    </row>
    <row r="1063" spans="1:14" x14ac:dyDescent="0.2">
      <c r="A1063" t="s">
        <v>12</v>
      </c>
      <c r="B1063" t="s">
        <v>169</v>
      </c>
      <c r="C1063" t="s">
        <v>2</v>
      </c>
      <c r="D1063" t="s">
        <v>3</v>
      </c>
      <c r="E1063" t="s">
        <v>23</v>
      </c>
      <c r="F1063" s="5">
        <v>44292</v>
      </c>
      <c r="G1063">
        <v>787310588</v>
      </c>
      <c r="H1063" s="5">
        <v>44307</v>
      </c>
      <c r="I1063">
        <v>1554</v>
      </c>
      <c r="J1063" s="9">
        <v>255.28</v>
      </c>
      <c r="K1063" s="9">
        <v>159.41999999999999</v>
      </c>
      <c r="L1063" s="9">
        <v>396705.12</v>
      </c>
      <c r="M1063" s="9">
        <v>247738.68</v>
      </c>
      <c r="N1063" s="9">
        <v>148966.44</v>
      </c>
    </row>
    <row r="1064" spans="1:14" x14ac:dyDescent="0.2">
      <c r="A1064" t="s">
        <v>9</v>
      </c>
      <c r="B1064" t="s">
        <v>123</v>
      </c>
      <c r="C1064" t="s">
        <v>22</v>
      </c>
      <c r="D1064" t="s">
        <v>3</v>
      </c>
      <c r="E1064" t="s">
        <v>23</v>
      </c>
      <c r="F1064" s="5">
        <v>42358</v>
      </c>
      <c r="G1064">
        <v>216042554</v>
      </c>
      <c r="H1064" s="5">
        <v>42358</v>
      </c>
      <c r="I1064">
        <v>647</v>
      </c>
      <c r="J1064" s="9">
        <v>109.28</v>
      </c>
      <c r="K1064" s="9">
        <v>35.840000000000003</v>
      </c>
      <c r="L1064" s="9">
        <v>70704.160000000003</v>
      </c>
      <c r="M1064" s="9">
        <v>23188.48</v>
      </c>
      <c r="N1064" s="9">
        <v>47515.68</v>
      </c>
    </row>
    <row r="1065" spans="1:14" x14ac:dyDescent="0.2">
      <c r="A1065" t="s">
        <v>9</v>
      </c>
      <c r="B1065" t="s">
        <v>69</v>
      </c>
      <c r="C1065" t="s">
        <v>2</v>
      </c>
      <c r="D1065" t="s">
        <v>7</v>
      </c>
      <c r="E1065" t="s">
        <v>15</v>
      </c>
      <c r="F1065" s="5">
        <v>44242</v>
      </c>
      <c r="G1065">
        <v>587799727</v>
      </c>
      <c r="H1065" s="5">
        <v>44282</v>
      </c>
      <c r="I1065">
        <v>1856</v>
      </c>
      <c r="J1065" s="9">
        <v>255.28</v>
      </c>
      <c r="K1065" s="9">
        <v>159.41999999999999</v>
      </c>
      <c r="L1065" s="9">
        <v>473799.67999999999</v>
      </c>
      <c r="M1065" s="9">
        <v>295883.52000000002</v>
      </c>
      <c r="N1065" s="9">
        <v>177916.16</v>
      </c>
    </row>
    <row r="1066" spans="1:14" x14ac:dyDescent="0.2">
      <c r="A1066" t="s">
        <v>17</v>
      </c>
      <c r="B1066" t="s">
        <v>53</v>
      </c>
      <c r="C1066" t="s">
        <v>45</v>
      </c>
      <c r="D1066" t="s">
        <v>3</v>
      </c>
      <c r="E1066" t="s">
        <v>15</v>
      </c>
      <c r="F1066" s="5">
        <v>43765</v>
      </c>
      <c r="G1066">
        <v>760443437</v>
      </c>
      <c r="H1066" s="5">
        <v>43812</v>
      </c>
      <c r="I1066">
        <v>966</v>
      </c>
      <c r="J1066" s="9">
        <v>9.33</v>
      </c>
      <c r="K1066" s="9">
        <v>6.92</v>
      </c>
      <c r="L1066" s="9">
        <v>9012.7800000000007</v>
      </c>
      <c r="M1066" s="9">
        <v>6684.72</v>
      </c>
      <c r="N1066" s="9">
        <v>2328.06</v>
      </c>
    </row>
    <row r="1067" spans="1:14" x14ac:dyDescent="0.2">
      <c r="A1067" t="s">
        <v>12</v>
      </c>
      <c r="B1067" t="s">
        <v>195</v>
      </c>
      <c r="C1067" t="s">
        <v>29</v>
      </c>
      <c r="D1067" t="s">
        <v>7</v>
      </c>
      <c r="E1067" t="s">
        <v>4</v>
      </c>
      <c r="F1067" s="5">
        <v>42262</v>
      </c>
      <c r="G1067">
        <v>562147510</v>
      </c>
      <c r="H1067" s="5">
        <v>42288</v>
      </c>
      <c r="I1067">
        <v>795</v>
      </c>
      <c r="J1067" s="9">
        <v>651.21</v>
      </c>
      <c r="K1067" s="9">
        <v>524.96</v>
      </c>
      <c r="L1067" s="9">
        <v>517711.95</v>
      </c>
      <c r="M1067" s="9">
        <v>417343.2</v>
      </c>
      <c r="N1067" s="9">
        <v>100368.75</v>
      </c>
    </row>
    <row r="1068" spans="1:14" x14ac:dyDescent="0.2">
      <c r="A1068" t="s">
        <v>9</v>
      </c>
      <c r="B1068" t="s">
        <v>204</v>
      </c>
      <c r="C1068" t="s">
        <v>6</v>
      </c>
      <c r="D1068" t="s">
        <v>7</v>
      </c>
      <c r="E1068" t="s">
        <v>15</v>
      </c>
      <c r="F1068" s="5">
        <v>42757</v>
      </c>
      <c r="G1068">
        <v>341398274</v>
      </c>
      <c r="H1068" s="5">
        <v>42801</v>
      </c>
      <c r="I1068">
        <v>6191</v>
      </c>
      <c r="J1068" s="9">
        <v>152.58000000000001</v>
      </c>
      <c r="K1068" s="9">
        <v>97.44</v>
      </c>
      <c r="L1068" s="9">
        <v>944622.78</v>
      </c>
      <c r="M1068" s="9">
        <v>603251.04</v>
      </c>
      <c r="N1068" s="9">
        <v>341371.74</v>
      </c>
    </row>
    <row r="1069" spans="1:14" x14ac:dyDescent="0.2">
      <c r="A1069" t="s">
        <v>9</v>
      </c>
      <c r="B1069" t="s">
        <v>165</v>
      </c>
      <c r="C1069" t="s">
        <v>45</v>
      </c>
      <c r="D1069" t="s">
        <v>7</v>
      </c>
      <c r="E1069" t="s">
        <v>23</v>
      </c>
      <c r="F1069" s="5">
        <v>42169</v>
      </c>
      <c r="G1069">
        <v>516994559</v>
      </c>
      <c r="H1069" s="5">
        <v>42175</v>
      </c>
      <c r="I1069">
        <v>9034</v>
      </c>
      <c r="J1069" s="9">
        <v>9.33</v>
      </c>
      <c r="K1069" s="9">
        <v>6.92</v>
      </c>
      <c r="L1069" s="9">
        <v>84287.22</v>
      </c>
      <c r="M1069" s="9">
        <v>62515.28</v>
      </c>
      <c r="N1069" s="9">
        <v>21771.94</v>
      </c>
    </row>
    <row r="1070" spans="1:14" x14ac:dyDescent="0.2">
      <c r="A1070" t="s">
        <v>20</v>
      </c>
      <c r="B1070" t="s">
        <v>185</v>
      </c>
      <c r="C1070" t="s">
        <v>11</v>
      </c>
      <c r="D1070" t="s">
        <v>7</v>
      </c>
      <c r="E1070" t="s">
        <v>8</v>
      </c>
      <c r="F1070" s="5">
        <v>42762</v>
      </c>
      <c r="G1070">
        <v>228047692</v>
      </c>
      <c r="H1070" s="5">
        <v>42793</v>
      </c>
      <c r="I1070">
        <v>3235</v>
      </c>
      <c r="J1070" s="9">
        <v>47.45</v>
      </c>
      <c r="K1070" s="9">
        <v>31.79</v>
      </c>
      <c r="L1070" s="9">
        <v>153500.75</v>
      </c>
      <c r="M1070" s="9">
        <v>102840.65</v>
      </c>
      <c r="N1070" s="9">
        <v>50660.1</v>
      </c>
    </row>
    <row r="1071" spans="1:14" x14ac:dyDescent="0.2">
      <c r="A1071" t="s">
        <v>9</v>
      </c>
      <c r="B1071" t="s">
        <v>105</v>
      </c>
      <c r="C1071" t="s">
        <v>29</v>
      </c>
      <c r="D1071" t="s">
        <v>3</v>
      </c>
      <c r="E1071" t="s">
        <v>23</v>
      </c>
      <c r="F1071" s="5">
        <v>44660</v>
      </c>
      <c r="G1071">
        <v>483981502</v>
      </c>
      <c r="H1071" s="5">
        <v>44685</v>
      </c>
      <c r="I1071">
        <v>9736</v>
      </c>
      <c r="J1071" s="9">
        <v>651.21</v>
      </c>
      <c r="K1071" s="9">
        <v>524.96</v>
      </c>
      <c r="L1071" s="9">
        <v>6340180.5599999996</v>
      </c>
      <c r="M1071" s="9">
        <v>5111010.5599999996</v>
      </c>
      <c r="N1071" s="9">
        <v>1229170</v>
      </c>
    </row>
    <row r="1072" spans="1:14" x14ac:dyDescent="0.2">
      <c r="A1072" t="s">
        <v>17</v>
      </c>
      <c r="B1072" t="s">
        <v>85</v>
      </c>
      <c r="C1072" t="s">
        <v>22</v>
      </c>
      <c r="D1072" t="s">
        <v>7</v>
      </c>
      <c r="E1072" t="s">
        <v>4</v>
      </c>
      <c r="F1072" s="5">
        <v>43365</v>
      </c>
      <c r="G1072">
        <v>114532315</v>
      </c>
      <c r="H1072" s="5">
        <v>43373</v>
      </c>
      <c r="I1072">
        <v>1512</v>
      </c>
      <c r="J1072" s="9">
        <v>109.28</v>
      </c>
      <c r="K1072" s="9">
        <v>35.840000000000003</v>
      </c>
      <c r="L1072" s="9">
        <v>165231.35999999999</v>
      </c>
      <c r="M1072" s="9">
        <v>54190.080000000002</v>
      </c>
      <c r="N1072" s="9">
        <v>111041.28</v>
      </c>
    </row>
    <row r="1073" spans="1:14" x14ac:dyDescent="0.2">
      <c r="A1073" t="s">
        <v>0</v>
      </c>
      <c r="B1073" t="s">
        <v>97</v>
      </c>
      <c r="C1073" t="s">
        <v>45</v>
      </c>
      <c r="D1073" t="s">
        <v>7</v>
      </c>
      <c r="E1073" t="s">
        <v>23</v>
      </c>
      <c r="F1073" s="5">
        <v>42777</v>
      </c>
      <c r="G1073">
        <v>719748961</v>
      </c>
      <c r="H1073" s="5">
        <v>42817</v>
      </c>
      <c r="I1073">
        <v>8567</v>
      </c>
      <c r="J1073" s="9">
        <v>9.33</v>
      </c>
      <c r="K1073" s="9">
        <v>6.92</v>
      </c>
      <c r="L1073" s="9">
        <v>79930.11</v>
      </c>
      <c r="M1073" s="9">
        <v>59283.64</v>
      </c>
      <c r="N1073" s="9">
        <v>20646.47</v>
      </c>
    </row>
    <row r="1074" spans="1:14" x14ac:dyDescent="0.2">
      <c r="A1074" t="s">
        <v>17</v>
      </c>
      <c r="B1074" t="s">
        <v>30</v>
      </c>
      <c r="C1074" t="s">
        <v>14</v>
      </c>
      <c r="D1074" t="s">
        <v>3</v>
      </c>
      <c r="E1074" t="s">
        <v>23</v>
      </c>
      <c r="F1074" s="5">
        <v>44107</v>
      </c>
      <c r="G1074">
        <v>819992768</v>
      </c>
      <c r="H1074" s="5">
        <v>44148</v>
      </c>
      <c r="I1074">
        <v>2937</v>
      </c>
      <c r="J1074" s="9">
        <v>205.7</v>
      </c>
      <c r="K1074" s="9">
        <v>117.11</v>
      </c>
      <c r="L1074" s="9">
        <v>604140.9</v>
      </c>
      <c r="M1074" s="9">
        <v>343952.07</v>
      </c>
      <c r="N1074" s="9">
        <v>260188.83</v>
      </c>
    </row>
    <row r="1075" spans="1:14" x14ac:dyDescent="0.2">
      <c r="A1075" t="s">
        <v>12</v>
      </c>
      <c r="B1075" t="s">
        <v>107</v>
      </c>
      <c r="C1075" t="s">
        <v>31</v>
      </c>
      <c r="D1075" t="s">
        <v>7</v>
      </c>
      <c r="E1075" t="s">
        <v>8</v>
      </c>
      <c r="F1075" s="5">
        <v>42722</v>
      </c>
      <c r="G1075">
        <v>805937564</v>
      </c>
      <c r="H1075" s="5">
        <v>42742</v>
      </c>
      <c r="I1075">
        <v>3690</v>
      </c>
      <c r="J1075" s="9">
        <v>437.2</v>
      </c>
      <c r="K1075" s="9">
        <v>263.33</v>
      </c>
      <c r="L1075" s="9">
        <v>1613268</v>
      </c>
      <c r="M1075" s="9">
        <v>971687.7</v>
      </c>
      <c r="N1075" s="9">
        <v>641580.30000000005</v>
      </c>
    </row>
    <row r="1076" spans="1:14" x14ac:dyDescent="0.2">
      <c r="A1076" t="s">
        <v>9</v>
      </c>
      <c r="B1076" t="s">
        <v>139</v>
      </c>
      <c r="C1076" t="s">
        <v>19</v>
      </c>
      <c r="D1076" t="s">
        <v>3</v>
      </c>
      <c r="E1076" t="s">
        <v>8</v>
      </c>
      <c r="F1076" s="5">
        <v>42304</v>
      </c>
      <c r="G1076">
        <v>688569676</v>
      </c>
      <c r="H1076" s="5">
        <v>42306</v>
      </c>
      <c r="I1076">
        <v>1924</v>
      </c>
      <c r="J1076" s="9">
        <v>81.73</v>
      </c>
      <c r="K1076" s="9">
        <v>56.67</v>
      </c>
      <c r="L1076" s="9">
        <v>157248.51999999999</v>
      </c>
      <c r="M1076" s="9">
        <v>109033.08</v>
      </c>
      <c r="N1076" s="9">
        <v>48215.44</v>
      </c>
    </row>
    <row r="1077" spans="1:14" x14ac:dyDescent="0.2">
      <c r="A1077" t="s">
        <v>9</v>
      </c>
      <c r="B1077" t="s">
        <v>184</v>
      </c>
      <c r="C1077" t="s">
        <v>31</v>
      </c>
      <c r="D1077" t="s">
        <v>3</v>
      </c>
      <c r="E1077" t="s">
        <v>23</v>
      </c>
      <c r="F1077" s="5">
        <v>42154</v>
      </c>
      <c r="G1077">
        <v>549187934</v>
      </c>
      <c r="H1077" s="5">
        <v>42202</v>
      </c>
      <c r="I1077">
        <v>5769</v>
      </c>
      <c r="J1077" s="9">
        <v>437.2</v>
      </c>
      <c r="K1077" s="9">
        <v>263.33</v>
      </c>
      <c r="L1077" s="9">
        <v>2522206.7999999998</v>
      </c>
      <c r="M1077" s="9">
        <v>1519150.77</v>
      </c>
      <c r="N1077" s="9">
        <v>1003056.03</v>
      </c>
    </row>
    <row r="1078" spans="1:14" x14ac:dyDescent="0.2">
      <c r="A1078" t="s">
        <v>9</v>
      </c>
      <c r="B1078" t="s">
        <v>164</v>
      </c>
      <c r="C1078" t="s">
        <v>22</v>
      </c>
      <c r="D1078" t="s">
        <v>3</v>
      </c>
      <c r="E1078" t="s">
        <v>4</v>
      </c>
      <c r="F1078" s="5">
        <v>42116</v>
      </c>
      <c r="G1078">
        <v>989403665</v>
      </c>
      <c r="H1078" s="5">
        <v>42149</v>
      </c>
      <c r="I1078">
        <v>5386</v>
      </c>
      <c r="J1078" s="9">
        <v>109.28</v>
      </c>
      <c r="K1078" s="9">
        <v>35.840000000000003</v>
      </c>
      <c r="L1078" s="9">
        <v>588582.07999999996</v>
      </c>
      <c r="M1078" s="9">
        <v>193034.23999999999</v>
      </c>
      <c r="N1078" s="9">
        <v>395547.84</v>
      </c>
    </row>
    <row r="1079" spans="1:14" x14ac:dyDescent="0.2">
      <c r="A1079" t="s">
        <v>20</v>
      </c>
      <c r="B1079" t="s">
        <v>21</v>
      </c>
      <c r="C1079" t="s">
        <v>2</v>
      </c>
      <c r="D1079" t="s">
        <v>3</v>
      </c>
      <c r="E1079" t="s">
        <v>8</v>
      </c>
      <c r="F1079" s="5">
        <v>43962</v>
      </c>
      <c r="G1079">
        <v>881140697</v>
      </c>
      <c r="H1079" s="5">
        <v>43980</v>
      </c>
      <c r="I1079">
        <v>7968</v>
      </c>
      <c r="J1079" s="9">
        <v>255.28</v>
      </c>
      <c r="K1079" s="9">
        <v>159.41999999999999</v>
      </c>
      <c r="L1079" s="9">
        <v>2034071.04</v>
      </c>
      <c r="M1079" s="9">
        <v>1270258.56</v>
      </c>
      <c r="N1079" s="9">
        <v>763812.48</v>
      </c>
    </row>
    <row r="1080" spans="1:14" x14ac:dyDescent="0.2">
      <c r="A1080" t="s">
        <v>9</v>
      </c>
      <c r="B1080" t="s">
        <v>141</v>
      </c>
      <c r="C1080" t="s">
        <v>65</v>
      </c>
      <c r="D1080" t="s">
        <v>3</v>
      </c>
      <c r="E1080" t="s">
        <v>23</v>
      </c>
      <c r="F1080" s="5">
        <v>43855</v>
      </c>
      <c r="G1080">
        <v>516635358</v>
      </c>
      <c r="H1080" s="5">
        <v>43887</v>
      </c>
      <c r="I1080">
        <v>2738</v>
      </c>
      <c r="J1080" s="9">
        <v>668.27</v>
      </c>
      <c r="K1080" s="9">
        <v>502.54</v>
      </c>
      <c r="L1080" s="9">
        <v>1829723.26</v>
      </c>
      <c r="M1080" s="9">
        <v>1375954.52</v>
      </c>
      <c r="N1080" s="9">
        <v>453768.74</v>
      </c>
    </row>
    <row r="1081" spans="1:14" x14ac:dyDescent="0.2">
      <c r="A1081" t="s">
        <v>39</v>
      </c>
      <c r="B1081" t="s">
        <v>128</v>
      </c>
      <c r="C1081" t="s">
        <v>45</v>
      </c>
      <c r="D1081" t="s">
        <v>3</v>
      </c>
      <c r="E1081" t="s">
        <v>4</v>
      </c>
      <c r="F1081" s="5">
        <v>42806</v>
      </c>
      <c r="G1081">
        <v>258436477</v>
      </c>
      <c r="H1081" s="5">
        <v>42845</v>
      </c>
      <c r="I1081">
        <v>5951</v>
      </c>
      <c r="J1081" s="9">
        <v>9.33</v>
      </c>
      <c r="K1081" s="9">
        <v>6.92</v>
      </c>
      <c r="L1081" s="9">
        <v>55522.83</v>
      </c>
      <c r="M1081" s="9">
        <v>41180.92</v>
      </c>
      <c r="N1081" s="9">
        <v>14341.91</v>
      </c>
    </row>
    <row r="1082" spans="1:14" x14ac:dyDescent="0.2">
      <c r="A1082" t="s">
        <v>20</v>
      </c>
      <c r="B1082" t="s">
        <v>71</v>
      </c>
      <c r="C1082" t="s">
        <v>45</v>
      </c>
      <c r="D1082" t="s">
        <v>7</v>
      </c>
      <c r="E1082" t="s">
        <v>8</v>
      </c>
      <c r="F1082" s="5">
        <v>42528</v>
      </c>
      <c r="G1082">
        <v>989405381</v>
      </c>
      <c r="H1082" s="5">
        <v>42543</v>
      </c>
      <c r="I1082">
        <v>5894</v>
      </c>
      <c r="J1082" s="9">
        <v>9.33</v>
      </c>
      <c r="K1082" s="9">
        <v>6.92</v>
      </c>
      <c r="L1082" s="9">
        <v>54991.02</v>
      </c>
      <c r="M1082" s="9">
        <v>40786.480000000003</v>
      </c>
      <c r="N1082" s="9">
        <v>14204.54</v>
      </c>
    </row>
    <row r="1083" spans="1:14" x14ac:dyDescent="0.2">
      <c r="A1083" t="s">
        <v>9</v>
      </c>
      <c r="B1083" t="s">
        <v>152</v>
      </c>
      <c r="C1083" t="s">
        <v>31</v>
      </c>
      <c r="D1083" t="s">
        <v>7</v>
      </c>
      <c r="E1083" t="s">
        <v>4</v>
      </c>
      <c r="F1083" s="5">
        <v>44888</v>
      </c>
      <c r="G1083">
        <v>962715899</v>
      </c>
      <c r="H1083" s="5">
        <v>44916</v>
      </c>
      <c r="I1083">
        <v>7883</v>
      </c>
      <c r="J1083" s="9">
        <v>437.2</v>
      </c>
      <c r="K1083" s="9">
        <v>263.33</v>
      </c>
      <c r="L1083" s="9">
        <v>3446447.6</v>
      </c>
      <c r="M1083" s="9">
        <v>2075830.39</v>
      </c>
      <c r="N1083" s="9">
        <v>1370617.21</v>
      </c>
    </row>
    <row r="1084" spans="1:14" x14ac:dyDescent="0.2">
      <c r="A1084" t="s">
        <v>9</v>
      </c>
      <c r="B1084" t="s">
        <v>170</v>
      </c>
      <c r="C1084" t="s">
        <v>31</v>
      </c>
      <c r="D1084" t="s">
        <v>7</v>
      </c>
      <c r="E1084" t="s">
        <v>8</v>
      </c>
      <c r="F1084" s="5">
        <v>44681</v>
      </c>
      <c r="G1084">
        <v>751854360</v>
      </c>
      <c r="H1084" s="5">
        <v>44688</v>
      </c>
      <c r="I1084">
        <v>9268</v>
      </c>
      <c r="J1084" s="9">
        <v>437.2</v>
      </c>
      <c r="K1084" s="9">
        <v>263.33</v>
      </c>
      <c r="L1084" s="9">
        <v>4051969.6</v>
      </c>
      <c r="M1084" s="9">
        <v>2440542.44</v>
      </c>
      <c r="N1084" s="9">
        <v>1611427.16</v>
      </c>
    </row>
    <row r="1085" spans="1:14" x14ac:dyDescent="0.2">
      <c r="A1085" t="s">
        <v>12</v>
      </c>
      <c r="B1085" t="s">
        <v>73</v>
      </c>
      <c r="C1085" t="s">
        <v>65</v>
      </c>
      <c r="D1085" t="s">
        <v>3</v>
      </c>
      <c r="E1085" t="s">
        <v>23</v>
      </c>
      <c r="F1085" s="5">
        <v>43170</v>
      </c>
      <c r="G1085">
        <v>100619590</v>
      </c>
      <c r="H1085" s="5">
        <v>43190</v>
      </c>
      <c r="I1085">
        <v>4427</v>
      </c>
      <c r="J1085" s="9">
        <v>668.27</v>
      </c>
      <c r="K1085" s="9">
        <v>502.54</v>
      </c>
      <c r="L1085" s="9">
        <v>2958431.29</v>
      </c>
      <c r="M1085" s="9">
        <v>2224744.58</v>
      </c>
      <c r="N1085" s="9">
        <v>733686.71</v>
      </c>
    </row>
    <row r="1086" spans="1:14" x14ac:dyDescent="0.2">
      <c r="A1086" t="s">
        <v>9</v>
      </c>
      <c r="B1086" t="s">
        <v>193</v>
      </c>
      <c r="C1086" t="s">
        <v>22</v>
      </c>
      <c r="D1086" t="s">
        <v>7</v>
      </c>
      <c r="E1086" t="s">
        <v>4</v>
      </c>
      <c r="F1086" s="5">
        <v>42163</v>
      </c>
      <c r="G1086">
        <v>173122918</v>
      </c>
      <c r="H1086" s="5">
        <v>42210</v>
      </c>
      <c r="I1086">
        <v>9773</v>
      </c>
      <c r="J1086" s="9">
        <v>109.28</v>
      </c>
      <c r="K1086" s="9">
        <v>35.840000000000003</v>
      </c>
      <c r="L1086" s="9">
        <v>1067993.44</v>
      </c>
      <c r="M1086" s="9">
        <v>350264.32000000001</v>
      </c>
      <c r="N1086" s="9">
        <v>717729.12</v>
      </c>
    </row>
    <row r="1087" spans="1:14" x14ac:dyDescent="0.2">
      <c r="A1087" t="s">
        <v>9</v>
      </c>
      <c r="B1087" t="s">
        <v>156</v>
      </c>
      <c r="C1087" t="s">
        <v>65</v>
      </c>
      <c r="D1087" t="s">
        <v>7</v>
      </c>
      <c r="E1087" t="s">
        <v>8</v>
      </c>
      <c r="F1087" s="5">
        <v>44509</v>
      </c>
      <c r="G1087">
        <v>403788173</v>
      </c>
      <c r="H1087" s="5">
        <v>44516</v>
      </c>
      <c r="I1087">
        <v>8748</v>
      </c>
      <c r="J1087" s="9">
        <v>668.27</v>
      </c>
      <c r="K1087" s="9">
        <v>502.54</v>
      </c>
      <c r="L1087" s="9">
        <v>5846025.96</v>
      </c>
      <c r="M1087" s="9">
        <v>4396219.92</v>
      </c>
      <c r="N1087" s="9">
        <v>1449806.04</v>
      </c>
    </row>
    <row r="1088" spans="1:14" x14ac:dyDescent="0.2">
      <c r="A1088" t="s">
        <v>9</v>
      </c>
      <c r="B1088" t="s">
        <v>174</v>
      </c>
      <c r="C1088" t="s">
        <v>45</v>
      </c>
      <c r="D1088" t="s">
        <v>3</v>
      </c>
      <c r="E1088" t="s">
        <v>4</v>
      </c>
      <c r="F1088" s="5">
        <v>42905</v>
      </c>
      <c r="G1088">
        <v>747351682</v>
      </c>
      <c r="H1088" s="5">
        <v>42940</v>
      </c>
      <c r="I1088">
        <v>6825</v>
      </c>
      <c r="J1088" s="9">
        <v>9.33</v>
      </c>
      <c r="K1088" s="9">
        <v>6.92</v>
      </c>
      <c r="L1088" s="9">
        <v>63677.25</v>
      </c>
      <c r="M1088" s="9">
        <v>47229</v>
      </c>
      <c r="N1088" s="9">
        <v>16448.25</v>
      </c>
    </row>
    <row r="1089" spans="1:14" x14ac:dyDescent="0.2">
      <c r="A1089" t="s">
        <v>9</v>
      </c>
      <c r="B1089" t="s">
        <v>58</v>
      </c>
      <c r="C1089" t="s">
        <v>65</v>
      </c>
      <c r="D1089" t="s">
        <v>3</v>
      </c>
      <c r="E1089" t="s">
        <v>23</v>
      </c>
      <c r="F1089" s="5">
        <v>43560</v>
      </c>
      <c r="G1089">
        <v>328862273</v>
      </c>
      <c r="H1089" s="5">
        <v>43609</v>
      </c>
      <c r="I1089">
        <v>6510</v>
      </c>
      <c r="J1089" s="9">
        <v>668.27</v>
      </c>
      <c r="K1089" s="9">
        <v>502.54</v>
      </c>
      <c r="L1089" s="9">
        <v>4350437.7</v>
      </c>
      <c r="M1089" s="9">
        <v>3271535.4</v>
      </c>
      <c r="N1089" s="9">
        <v>1078902.3</v>
      </c>
    </row>
    <row r="1090" spans="1:14" x14ac:dyDescent="0.2">
      <c r="A1090" t="s">
        <v>9</v>
      </c>
      <c r="B1090" t="s">
        <v>175</v>
      </c>
      <c r="C1090" t="s">
        <v>19</v>
      </c>
      <c r="D1090" t="s">
        <v>3</v>
      </c>
      <c r="E1090" t="s">
        <v>4</v>
      </c>
      <c r="F1090" s="5">
        <v>44415</v>
      </c>
      <c r="G1090">
        <v>593681275</v>
      </c>
      <c r="H1090" s="5">
        <v>44450</v>
      </c>
      <c r="I1090">
        <v>2337</v>
      </c>
      <c r="J1090" s="9">
        <v>81.73</v>
      </c>
      <c r="K1090" s="9">
        <v>56.67</v>
      </c>
      <c r="L1090" s="9">
        <v>191003.01</v>
      </c>
      <c r="M1090" s="9">
        <v>132437.79</v>
      </c>
      <c r="N1090" s="9">
        <v>58565.22</v>
      </c>
    </row>
    <row r="1091" spans="1:14" x14ac:dyDescent="0.2">
      <c r="A1091" t="s">
        <v>9</v>
      </c>
      <c r="B1091" t="s">
        <v>194</v>
      </c>
      <c r="C1091" t="s">
        <v>11</v>
      </c>
      <c r="D1091" t="s">
        <v>3</v>
      </c>
      <c r="E1091" t="s">
        <v>8</v>
      </c>
      <c r="F1091" s="5">
        <v>43295</v>
      </c>
      <c r="G1091">
        <v>357482516</v>
      </c>
      <c r="H1091" s="5">
        <v>43309</v>
      </c>
      <c r="I1091">
        <v>5875</v>
      </c>
      <c r="J1091" s="9">
        <v>47.45</v>
      </c>
      <c r="K1091" s="9">
        <v>31.79</v>
      </c>
      <c r="L1091" s="9">
        <v>278768.75</v>
      </c>
      <c r="M1091" s="9">
        <v>186766.25</v>
      </c>
      <c r="N1091" s="9">
        <v>92002.5</v>
      </c>
    </row>
    <row r="1092" spans="1:14" x14ac:dyDescent="0.2">
      <c r="A1092" t="s">
        <v>9</v>
      </c>
      <c r="B1092" t="s">
        <v>105</v>
      </c>
      <c r="C1092" t="s">
        <v>45</v>
      </c>
      <c r="D1092" t="s">
        <v>3</v>
      </c>
      <c r="E1092" t="s">
        <v>15</v>
      </c>
      <c r="F1092" s="5">
        <v>44579</v>
      </c>
      <c r="G1092">
        <v>756252324</v>
      </c>
      <c r="H1092" s="5">
        <v>44601</v>
      </c>
      <c r="I1092">
        <v>723</v>
      </c>
      <c r="J1092" s="9">
        <v>9.33</v>
      </c>
      <c r="K1092" s="9">
        <v>6.92</v>
      </c>
      <c r="L1092" s="9">
        <v>6745.59</v>
      </c>
      <c r="M1092" s="9">
        <v>5003.16</v>
      </c>
      <c r="N1092" s="9">
        <v>1742.43</v>
      </c>
    </row>
    <row r="1093" spans="1:14" x14ac:dyDescent="0.2">
      <c r="A1093" t="s">
        <v>39</v>
      </c>
      <c r="B1093" t="s">
        <v>128</v>
      </c>
      <c r="C1093" t="s">
        <v>29</v>
      </c>
      <c r="D1093" t="s">
        <v>3</v>
      </c>
      <c r="E1093" t="s">
        <v>4</v>
      </c>
      <c r="F1093" s="5">
        <v>43718</v>
      </c>
      <c r="G1093">
        <v>296289527</v>
      </c>
      <c r="H1093" s="5">
        <v>43752</v>
      </c>
      <c r="I1093">
        <v>7510</v>
      </c>
      <c r="J1093" s="9">
        <v>651.21</v>
      </c>
      <c r="K1093" s="9">
        <v>524.96</v>
      </c>
      <c r="L1093" s="9">
        <v>4890587.0999999996</v>
      </c>
      <c r="M1093" s="9">
        <v>3942449.6</v>
      </c>
      <c r="N1093" s="9">
        <v>948137.5</v>
      </c>
    </row>
    <row r="1094" spans="1:14" x14ac:dyDescent="0.2">
      <c r="A1094" t="s">
        <v>9</v>
      </c>
      <c r="B1094" t="s">
        <v>155</v>
      </c>
      <c r="C1094" t="s">
        <v>6</v>
      </c>
      <c r="D1094" t="s">
        <v>3</v>
      </c>
      <c r="E1094" t="s">
        <v>4</v>
      </c>
      <c r="F1094" s="5">
        <v>44483</v>
      </c>
      <c r="G1094">
        <v>704205453</v>
      </c>
      <c r="H1094" s="5">
        <v>44520</v>
      </c>
      <c r="I1094">
        <v>8897</v>
      </c>
      <c r="J1094" s="9">
        <v>152.58000000000001</v>
      </c>
      <c r="K1094" s="9">
        <v>97.44</v>
      </c>
      <c r="L1094" s="9">
        <v>1357504.26</v>
      </c>
      <c r="M1094" s="9">
        <v>866923.68</v>
      </c>
      <c r="N1094" s="9">
        <v>490580.58</v>
      </c>
    </row>
    <row r="1095" spans="1:14" x14ac:dyDescent="0.2">
      <c r="A1095" t="s">
        <v>12</v>
      </c>
      <c r="B1095" t="s">
        <v>90</v>
      </c>
      <c r="C1095" t="s">
        <v>14</v>
      </c>
      <c r="D1095" t="s">
        <v>7</v>
      </c>
      <c r="E1095" t="s">
        <v>4</v>
      </c>
      <c r="F1095" s="5">
        <v>44798</v>
      </c>
      <c r="G1095">
        <v>176923930</v>
      </c>
      <c r="H1095" s="5">
        <v>44803</v>
      </c>
      <c r="I1095">
        <v>4577</v>
      </c>
      <c r="J1095" s="9">
        <v>205.7</v>
      </c>
      <c r="K1095" s="9">
        <v>117.11</v>
      </c>
      <c r="L1095" s="9">
        <v>941488.9</v>
      </c>
      <c r="M1095" s="9">
        <v>536012.47</v>
      </c>
      <c r="N1095" s="9">
        <v>405476.43</v>
      </c>
    </row>
    <row r="1096" spans="1:14" x14ac:dyDescent="0.2">
      <c r="A1096" t="s">
        <v>9</v>
      </c>
      <c r="B1096" t="s">
        <v>78</v>
      </c>
      <c r="C1096" t="s">
        <v>57</v>
      </c>
      <c r="D1096" t="s">
        <v>3</v>
      </c>
      <c r="E1096" t="s">
        <v>4</v>
      </c>
      <c r="F1096" s="5">
        <v>44594</v>
      </c>
      <c r="G1096">
        <v>131681287</v>
      </c>
      <c r="H1096" s="5">
        <v>44622</v>
      </c>
      <c r="I1096">
        <v>6274</v>
      </c>
      <c r="J1096" s="9">
        <v>154.06</v>
      </c>
      <c r="K1096" s="9">
        <v>90.93</v>
      </c>
      <c r="L1096" s="9">
        <v>966572.44</v>
      </c>
      <c r="M1096" s="9">
        <v>570494.81999999995</v>
      </c>
      <c r="N1096" s="9">
        <v>396077.62</v>
      </c>
    </row>
    <row r="1097" spans="1:14" x14ac:dyDescent="0.2">
      <c r="A1097" t="s">
        <v>17</v>
      </c>
      <c r="B1097" t="s">
        <v>86</v>
      </c>
      <c r="C1097" t="s">
        <v>45</v>
      </c>
      <c r="D1097" t="s">
        <v>3</v>
      </c>
      <c r="E1097" t="s">
        <v>8</v>
      </c>
      <c r="F1097" s="5">
        <v>43384</v>
      </c>
      <c r="G1097">
        <v>256026351</v>
      </c>
      <c r="H1097" s="5">
        <v>43417</v>
      </c>
      <c r="I1097">
        <v>2742</v>
      </c>
      <c r="J1097" s="9">
        <v>9.33</v>
      </c>
      <c r="K1097" s="9">
        <v>6.92</v>
      </c>
      <c r="L1097" s="9">
        <v>25582.86</v>
      </c>
      <c r="M1097" s="9">
        <v>18974.64</v>
      </c>
      <c r="N1097" s="9">
        <v>6608.22</v>
      </c>
    </row>
    <row r="1098" spans="1:14" x14ac:dyDescent="0.2">
      <c r="A1098" t="s">
        <v>9</v>
      </c>
      <c r="B1098" t="s">
        <v>79</v>
      </c>
      <c r="C1098" t="s">
        <v>6</v>
      </c>
      <c r="D1098" t="s">
        <v>7</v>
      </c>
      <c r="E1098" t="s">
        <v>15</v>
      </c>
      <c r="F1098" s="5">
        <v>42110</v>
      </c>
      <c r="G1098">
        <v>757820451</v>
      </c>
      <c r="H1098" s="5">
        <v>42120</v>
      </c>
      <c r="I1098">
        <v>4767</v>
      </c>
      <c r="J1098" s="9">
        <v>152.58000000000001</v>
      </c>
      <c r="K1098" s="9">
        <v>97.44</v>
      </c>
      <c r="L1098" s="9">
        <v>727348.86</v>
      </c>
      <c r="M1098" s="9">
        <v>464496.48</v>
      </c>
      <c r="N1098" s="9">
        <v>262852.38</v>
      </c>
    </row>
    <row r="1099" spans="1:14" x14ac:dyDescent="0.2">
      <c r="A1099" t="s">
        <v>17</v>
      </c>
      <c r="B1099" t="s">
        <v>176</v>
      </c>
      <c r="C1099" t="s">
        <v>57</v>
      </c>
      <c r="D1099" t="s">
        <v>7</v>
      </c>
      <c r="E1099" t="s">
        <v>23</v>
      </c>
      <c r="F1099" s="5">
        <v>43331</v>
      </c>
      <c r="G1099">
        <v>115237414</v>
      </c>
      <c r="H1099" s="5">
        <v>43370</v>
      </c>
      <c r="I1099">
        <v>167</v>
      </c>
      <c r="J1099" s="9">
        <v>154.06</v>
      </c>
      <c r="K1099" s="9">
        <v>90.93</v>
      </c>
      <c r="L1099" s="9">
        <v>25728.02</v>
      </c>
      <c r="M1099" s="9">
        <v>15185.31</v>
      </c>
      <c r="N1099" s="9">
        <v>10542.71</v>
      </c>
    </row>
    <row r="1100" spans="1:14" x14ac:dyDescent="0.2">
      <c r="A1100" t="s">
        <v>9</v>
      </c>
      <c r="B1100" t="s">
        <v>111</v>
      </c>
      <c r="C1100" t="s">
        <v>22</v>
      </c>
      <c r="D1100" t="s">
        <v>7</v>
      </c>
      <c r="E1100" t="s">
        <v>23</v>
      </c>
      <c r="F1100" s="5">
        <v>42690</v>
      </c>
      <c r="G1100">
        <v>926763570</v>
      </c>
      <c r="H1100" s="5">
        <v>42699</v>
      </c>
      <c r="I1100">
        <v>8790</v>
      </c>
      <c r="J1100" s="9">
        <v>109.28</v>
      </c>
      <c r="K1100" s="9">
        <v>35.840000000000003</v>
      </c>
      <c r="L1100" s="9">
        <v>960571.2</v>
      </c>
      <c r="M1100" s="9">
        <v>315033.59999999998</v>
      </c>
      <c r="N1100" s="9">
        <v>645537.6</v>
      </c>
    </row>
    <row r="1101" spans="1:14" x14ac:dyDescent="0.2">
      <c r="A1101" t="s">
        <v>20</v>
      </c>
      <c r="B1101" t="s">
        <v>71</v>
      </c>
      <c r="C1101" t="s">
        <v>45</v>
      </c>
      <c r="D1101" t="s">
        <v>3</v>
      </c>
      <c r="E1101" t="s">
        <v>23</v>
      </c>
      <c r="F1101" s="5">
        <v>42298</v>
      </c>
      <c r="G1101">
        <v>461197745</v>
      </c>
      <c r="H1101" s="5">
        <v>42301</v>
      </c>
      <c r="I1101">
        <v>7517</v>
      </c>
      <c r="J1101" s="9">
        <v>9.33</v>
      </c>
      <c r="K1101" s="9">
        <v>6.92</v>
      </c>
      <c r="L1101" s="9">
        <v>70133.61</v>
      </c>
      <c r="M1101" s="9">
        <v>52017.64</v>
      </c>
      <c r="N1101" s="9">
        <v>18115.97</v>
      </c>
    </row>
    <row r="1102" spans="1:14" x14ac:dyDescent="0.2">
      <c r="A1102" t="s">
        <v>9</v>
      </c>
      <c r="B1102" t="s">
        <v>182</v>
      </c>
      <c r="C1102" t="s">
        <v>65</v>
      </c>
      <c r="D1102" t="s">
        <v>3</v>
      </c>
      <c r="E1102" t="s">
        <v>4</v>
      </c>
      <c r="F1102" s="5">
        <v>43766</v>
      </c>
      <c r="G1102">
        <v>107651269</v>
      </c>
      <c r="H1102" s="5">
        <v>43780</v>
      </c>
      <c r="I1102">
        <v>5258</v>
      </c>
      <c r="J1102" s="9">
        <v>668.27</v>
      </c>
      <c r="K1102" s="9">
        <v>502.54</v>
      </c>
      <c r="L1102" s="9">
        <v>3513763.66</v>
      </c>
      <c r="M1102" s="9">
        <v>2642355.3199999998</v>
      </c>
      <c r="N1102" s="9">
        <v>871408.34</v>
      </c>
    </row>
    <row r="1103" spans="1:14" x14ac:dyDescent="0.2">
      <c r="A1103" t="s">
        <v>9</v>
      </c>
      <c r="B1103" t="s">
        <v>177</v>
      </c>
      <c r="C1103" t="s">
        <v>11</v>
      </c>
      <c r="D1103" t="s">
        <v>3</v>
      </c>
      <c r="E1103" t="s">
        <v>23</v>
      </c>
      <c r="F1103" s="5">
        <v>44792</v>
      </c>
      <c r="G1103">
        <v>425547969</v>
      </c>
      <c r="H1103" s="5">
        <v>44815</v>
      </c>
      <c r="I1103">
        <v>7955</v>
      </c>
      <c r="J1103" s="9">
        <v>47.45</v>
      </c>
      <c r="K1103" s="9">
        <v>31.79</v>
      </c>
      <c r="L1103" s="9">
        <v>377464.75</v>
      </c>
      <c r="M1103" s="9">
        <v>252889.45</v>
      </c>
      <c r="N1103" s="9">
        <v>124575.3</v>
      </c>
    </row>
    <row r="1104" spans="1:14" x14ac:dyDescent="0.2">
      <c r="A1104" t="s">
        <v>0</v>
      </c>
      <c r="B1104" t="s">
        <v>48</v>
      </c>
      <c r="C1104" t="s">
        <v>65</v>
      </c>
      <c r="D1104" t="s">
        <v>7</v>
      </c>
      <c r="E1104" t="s">
        <v>8</v>
      </c>
      <c r="F1104" s="5">
        <v>43303</v>
      </c>
      <c r="G1104">
        <v>694624173</v>
      </c>
      <c r="H1104" s="5">
        <v>43328</v>
      </c>
      <c r="I1104">
        <v>3584</v>
      </c>
      <c r="J1104" s="9">
        <v>668.27</v>
      </c>
      <c r="K1104" s="9">
        <v>502.54</v>
      </c>
      <c r="L1104" s="9">
        <v>2395079.6800000002</v>
      </c>
      <c r="M1104" s="9">
        <v>1801103.3600000001</v>
      </c>
      <c r="N1104" s="9">
        <v>593976.31999999995</v>
      </c>
    </row>
    <row r="1105" spans="1:14" x14ac:dyDescent="0.2">
      <c r="A1105" t="s">
        <v>9</v>
      </c>
      <c r="B1105" t="s">
        <v>44</v>
      </c>
      <c r="C1105" t="s">
        <v>22</v>
      </c>
      <c r="D1105" t="s">
        <v>7</v>
      </c>
      <c r="E1105" t="s">
        <v>15</v>
      </c>
      <c r="F1105" s="5">
        <v>42393</v>
      </c>
      <c r="G1105">
        <v>264928710</v>
      </c>
      <c r="H1105" s="5">
        <v>42396</v>
      </c>
      <c r="I1105">
        <v>7147</v>
      </c>
      <c r="J1105" s="9">
        <v>109.28</v>
      </c>
      <c r="K1105" s="9">
        <v>35.840000000000003</v>
      </c>
      <c r="L1105" s="9">
        <v>781024.16</v>
      </c>
      <c r="M1105" s="9">
        <v>256148.48000000001</v>
      </c>
      <c r="N1105" s="9">
        <v>524875.68000000005</v>
      </c>
    </row>
    <row r="1106" spans="1:14" x14ac:dyDescent="0.2">
      <c r="A1106" t="s">
        <v>39</v>
      </c>
      <c r="B1106" t="s">
        <v>196</v>
      </c>
      <c r="C1106" t="s">
        <v>65</v>
      </c>
      <c r="D1106" t="s">
        <v>3</v>
      </c>
      <c r="E1106" t="s">
        <v>4</v>
      </c>
      <c r="F1106" s="5">
        <v>43193</v>
      </c>
      <c r="G1106">
        <v>806822907</v>
      </c>
      <c r="H1106" s="5">
        <v>43198</v>
      </c>
      <c r="I1106">
        <v>5683</v>
      </c>
      <c r="J1106" s="9">
        <v>668.27</v>
      </c>
      <c r="K1106" s="9">
        <v>502.54</v>
      </c>
      <c r="L1106" s="9">
        <v>3797778.41</v>
      </c>
      <c r="M1106" s="9">
        <v>2855934.82</v>
      </c>
      <c r="N1106" s="9">
        <v>941843.59</v>
      </c>
    </row>
    <row r="1107" spans="1:14" x14ac:dyDescent="0.2">
      <c r="A1107" t="s">
        <v>0</v>
      </c>
      <c r="B1107" t="s">
        <v>159</v>
      </c>
      <c r="C1107" t="s">
        <v>14</v>
      </c>
      <c r="D1107" t="s">
        <v>7</v>
      </c>
      <c r="E1107" t="s">
        <v>8</v>
      </c>
      <c r="F1107" s="5">
        <v>43494</v>
      </c>
      <c r="G1107">
        <v>460980594</v>
      </c>
      <c r="H1107" s="5">
        <v>43509</v>
      </c>
      <c r="I1107">
        <v>3257</v>
      </c>
      <c r="J1107" s="9">
        <v>205.7</v>
      </c>
      <c r="K1107" s="9">
        <v>117.11</v>
      </c>
      <c r="L1107" s="9">
        <v>669964.9</v>
      </c>
      <c r="M1107" s="9">
        <v>381427.27</v>
      </c>
      <c r="N1107" s="9">
        <v>288537.63</v>
      </c>
    </row>
    <row r="1108" spans="1:14" x14ac:dyDescent="0.2">
      <c r="A1108" t="s">
        <v>9</v>
      </c>
      <c r="B1108" t="s">
        <v>156</v>
      </c>
      <c r="C1108" t="s">
        <v>57</v>
      </c>
      <c r="D1108" t="s">
        <v>3</v>
      </c>
      <c r="E1108" t="s">
        <v>23</v>
      </c>
      <c r="F1108" s="5">
        <v>42940</v>
      </c>
      <c r="G1108">
        <v>588388097</v>
      </c>
      <c r="H1108" s="5">
        <v>42972</v>
      </c>
      <c r="I1108">
        <v>5968</v>
      </c>
      <c r="J1108" s="9">
        <v>154.06</v>
      </c>
      <c r="K1108" s="9">
        <v>90.93</v>
      </c>
      <c r="L1108" s="9">
        <v>919430.08</v>
      </c>
      <c r="M1108" s="9">
        <v>542670.24</v>
      </c>
      <c r="N1108" s="9">
        <v>376759.84</v>
      </c>
    </row>
    <row r="1109" spans="1:14" x14ac:dyDescent="0.2">
      <c r="A1109" t="s">
        <v>9</v>
      </c>
      <c r="B1109" t="s">
        <v>58</v>
      </c>
      <c r="C1109" t="s">
        <v>11</v>
      </c>
      <c r="D1109" t="s">
        <v>7</v>
      </c>
      <c r="E1109" t="s">
        <v>15</v>
      </c>
      <c r="F1109" s="5">
        <v>43409</v>
      </c>
      <c r="G1109">
        <v>820344245</v>
      </c>
      <c r="H1109" s="5">
        <v>43450</v>
      </c>
      <c r="I1109">
        <v>6947</v>
      </c>
      <c r="J1109" s="9">
        <v>47.45</v>
      </c>
      <c r="K1109" s="9">
        <v>31.79</v>
      </c>
      <c r="L1109" s="9">
        <v>329635.15000000002</v>
      </c>
      <c r="M1109" s="9">
        <v>220845.13</v>
      </c>
      <c r="N1109" s="9">
        <v>108790.02</v>
      </c>
    </row>
    <row r="1110" spans="1:14" x14ac:dyDescent="0.2">
      <c r="A1110" t="s">
        <v>20</v>
      </c>
      <c r="B1110" t="s">
        <v>168</v>
      </c>
      <c r="C1110" t="s">
        <v>2</v>
      </c>
      <c r="D1110" t="s">
        <v>3</v>
      </c>
      <c r="E1110" t="s">
        <v>15</v>
      </c>
      <c r="F1110" s="5">
        <v>42322</v>
      </c>
      <c r="G1110">
        <v>408460366</v>
      </c>
      <c r="H1110" s="5">
        <v>42365</v>
      </c>
      <c r="I1110">
        <v>1354</v>
      </c>
      <c r="J1110" s="9">
        <v>255.28</v>
      </c>
      <c r="K1110" s="9">
        <v>159.41999999999999</v>
      </c>
      <c r="L1110" s="9">
        <v>345649.12</v>
      </c>
      <c r="M1110" s="9">
        <v>215854.68</v>
      </c>
      <c r="N1110" s="9">
        <v>129794.44</v>
      </c>
    </row>
    <row r="1111" spans="1:14" x14ac:dyDescent="0.2">
      <c r="A1111" t="s">
        <v>39</v>
      </c>
      <c r="B1111" t="s">
        <v>128</v>
      </c>
      <c r="C1111" t="s">
        <v>2</v>
      </c>
      <c r="D1111" t="s">
        <v>7</v>
      </c>
      <c r="E1111" t="s">
        <v>23</v>
      </c>
      <c r="F1111" s="5">
        <v>43720</v>
      </c>
      <c r="G1111">
        <v>474660289</v>
      </c>
      <c r="H1111" s="5">
        <v>43744</v>
      </c>
      <c r="I1111">
        <v>1382</v>
      </c>
      <c r="J1111" s="9">
        <v>255.28</v>
      </c>
      <c r="K1111" s="9">
        <v>159.41999999999999</v>
      </c>
      <c r="L1111" s="9">
        <v>352796.96</v>
      </c>
      <c r="M1111" s="9">
        <v>220318.44</v>
      </c>
      <c r="N1111" s="9">
        <v>132478.51999999999</v>
      </c>
    </row>
    <row r="1112" spans="1:14" x14ac:dyDescent="0.2">
      <c r="A1112" t="s">
        <v>9</v>
      </c>
      <c r="B1112" t="s">
        <v>177</v>
      </c>
      <c r="C1112" t="s">
        <v>11</v>
      </c>
      <c r="D1112" t="s">
        <v>7</v>
      </c>
      <c r="E1112" t="s">
        <v>15</v>
      </c>
      <c r="F1112" s="5">
        <v>44574</v>
      </c>
      <c r="G1112">
        <v>861180341</v>
      </c>
      <c r="H1112" s="5">
        <v>44612</v>
      </c>
      <c r="I1112">
        <v>1255</v>
      </c>
      <c r="J1112" s="9">
        <v>47.45</v>
      </c>
      <c r="K1112" s="9">
        <v>31.79</v>
      </c>
      <c r="L1112" s="9">
        <v>59549.75</v>
      </c>
      <c r="M1112" s="9">
        <v>39896.449999999997</v>
      </c>
      <c r="N1112" s="9">
        <v>19653.3</v>
      </c>
    </row>
    <row r="1113" spans="1:14" x14ac:dyDescent="0.2">
      <c r="A1113" t="s">
        <v>9</v>
      </c>
      <c r="B1113" t="s">
        <v>194</v>
      </c>
      <c r="C1113" t="s">
        <v>11</v>
      </c>
      <c r="D1113" t="s">
        <v>7</v>
      </c>
      <c r="E1113" t="s">
        <v>4</v>
      </c>
      <c r="F1113" s="5">
        <v>44357</v>
      </c>
      <c r="G1113">
        <v>580569350</v>
      </c>
      <c r="H1113" s="5">
        <v>44380</v>
      </c>
      <c r="I1113">
        <v>2227</v>
      </c>
      <c r="J1113" s="9">
        <v>47.45</v>
      </c>
      <c r="K1113" s="9">
        <v>31.79</v>
      </c>
      <c r="L1113" s="9">
        <v>105671.15</v>
      </c>
      <c r="M1113" s="9">
        <v>70796.33</v>
      </c>
      <c r="N1113" s="9">
        <v>34874.82</v>
      </c>
    </row>
    <row r="1114" spans="1:14" x14ac:dyDescent="0.2">
      <c r="A1114" t="s">
        <v>20</v>
      </c>
      <c r="B1114" t="s">
        <v>120</v>
      </c>
      <c r="C1114" t="s">
        <v>11</v>
      </c>
      <c r="D1114" t="s">
        <v>7</v>
      </c>
      <c r="E1114" t="s">
        <v>4</v>
      </c>
      <c r="F1114" s="5">
        <v>44702</v>
      </c>
      <c r="G1114">
        <v>965688645</v>
      </c>
      <c r="H1114" s="5">
        <v>44735</v>
      </c>
      <c r="I1114">
        <v>7585</v>
      </c>
      <c r="J1114" s="9">
        <v>47.45</v>
      </c>
      <c r="K1114" s="9">
        <v>31.79</v>
      </c>
      <c r="L1114" s="9">
        <v>359908.25</v>
      </c>
      <c r="M1114" s="9">
        <v>241127.15</v>
      </c>
      <c r="N1114" s="9">
        <v>118781.1</v>
      </c>
    </row>
    <row r="1115" spans="1:14" x14ac:dyDescent="0.2">
      <c r="A1115" t="s">
        <v>0</v>
      </c>
      <c r="B1115" t="s">
        <v>94</v>
      </c>
      <c r="C1115" t="s">
        <v>11</v>
      </c>
      <c r="D1115" t="s">
        <v>7</v>
      </c>
      <c r="E1115" t="s">
        <v>8</v>
      </c>
      <c r="F1115" s="5">
        <v>44479</v>
      </c>
      <c r="G1115">
        <v>719712054</v>
      </c>
      <c r="H1115" s="5">
        <v>44486</v>
      </c>
      <c r="I1115">
        <v>7645</v>
      </c>
      <c r="J1115" s="9">
        <v>47.45</v>
      </c>
      <c r="K1115" s="9">
        <v>31.79</v>
      </c>
      <c r="L1115" s="9">
        <v>362755.25</v>
      </c>
      <c r="M1115" s="9">
        <v>243034.55</v>
      </c>
      <c r="N1115" s="9">
        <v>119720.7</v>
      </c>
    </row>
    <row r="1116" spans="1:14" x14ac:dyDescent="0.2">
      <c r="A1116" t="s">
        <v>0</v>
      </c>
      <c r="B1116" t="s">
        <v>5</v>
      </c>
      <c r="C1116" t="s">
        <v>65</v>
      </c>
      <c r="D1116" t="s">
        <v>3</v>
      </c>
      <c r="E1116" t="s">
        <v>15</v>
      </c>
      <c r="F1116" s="5">
        <v>43827</v>
      </c>
      <c r="G1116">
        <v>866125905</v>
      </c>
      <c r="H1116" s="5">
        <v>43828</v>
      </c>
      <c r="I1116">
        <v>4757</v>
      </c>
      <c r="J1116" s="9">
        <v>668.27</v>
      </c>
      <c r="K1116" s="9">
        <v>502.54</v>
      </c>
      <c r="L1116" s="9">
        <v>3178960.39</v>
      </c>
      <c r="M1116" s="9">
        <v>2390582.7799999998</v>
      </c>
      <c r="N1116" s="9">
        <v>788377.61</v>
      </c>
    </row>
    <row r="1117" spans="1:14" x14ac:dyDescent="0.2">
      <c r="A1117" t="s">
        <v>9</v>
      </c>
      <c r="B1117" t="s">
        <v>130</v>
      </c>
      <c r="C1117" t="s">
        <v>14</v>
      </c>
      <c r="D1117" t="s">
        <v>7</v>
      </c>
      <c r="E1117" t="s">
        <v>4</v>
      </c>
      <c r="F1117" s="5">
        <v>44091</v>
      </c>
      <c r="G1117">
        <v>698729026</v>
      </c>
      <c r="H1117" s="5">
        <v>44099</v>
      </c>
      <c r="I1117">
        <v>8301</v>
      </c>
      <c r="J1117" s="9">
        <v>205.7</v>
      </c>
      <c r="K1117" s="9">
        <v>117.11</v>
      </c>
      <c r="L1117" s="9">
        <v>1707515.7</v>
      </c>
      <c r="M1117" s="9">
        <v>972130.11</v>
      </c>
      <c r="N1117" s="9">
        <v>735385.59</v>
      </c>
    </row>
    <row r="1118" spans="1:14" x14ac:dyDescent="0.2">
      <c r="A1118" t="s">
        <v>12</v>
      </c>
      <c r="B1118" t="s">
        <v>127</v>
      </c>
      <c r="C1118" t="s">
        <v>65</v>
      </c>
      <c r="D1118" t="s">
        <v>3</v>
      </c>
      <c r="E1118" t="s">
        <v>15</v>
      </c>
      <c r="F1118" s="5">
        <v>43919</v>
      </c>
      <c r="G1118">
        <v>931632745</v>
      </c>
      <c r="H1118" s="5">
        <v>43953</v>
      </c>
      <c r="I1118">
        <v>9687</v>
      </c>
      <c r="J1118" s="9">
        <v>668.27</v>
      </c>
      <c r="K1118" s="9">
        <v>502.54</v>
      </c>
      <c r="L1118" s="9">
        <v>6473531.4900000002</v>
      </c>
      <c r="M1118" s="9">
        <v>4868104.9800000004</v>
      </c>
      <c r="N1118" s="9">
        <v>1605426.51</v>
      </c>
    </row>
    <row r="1119" spans="1:14" x14ac:dyDescent="0.2">
      <c r="A1119" t="s">
        <v>12</v>
      </c>
      <c r="B1119" t="s">
        <v>172</v>
      </c>
      <c r="C1119" t="s">
        <v>14</v>
      </c>
      <c r="D1119" t="s">
        <v>7</v>
      </c>
      <c r="E1119" t="s">
        <v>23</v>
      </c>
      <c r="F1119" s="5">
        <v>43162</v>
      </c>
      <c r="G1119">
        <v>549260890</v>
      </c>
      <c r="H1119" s="5">
        <v>43184</v>
      </c>
      <c r="I1119">
        <v>7358</v>
      </c>
      <c r="J1119" s="9">
        <v>205.7</v>
      </c>
      <c r="K1119" s="9">
        <v>117.11</v>
      </c>
      <c r="L1119" s="9">
        <v>1513540.6</v>
      </c>
      <c r="M1119" s="9">
        <v>861695.38</v>
      </c>
      <c r="N1119" s="9">
        <v>651845.22</v>
      </c>
    </row>
    <row r="1120" spans="1:14" x14ac:dyDescent="0.2">
      <c r="A1120" t="s">
        <v>17</v>
      </c>
      <c r="B1120" t="s">
        <v>42</v>
      </c>
      <c r="C1120" t="s">
        <v>11</v>
      </c>
      <c r="D1120" t="s">
        <v>3</v>
      </c>
      <c r="E1120" t="s">
        <v>8</v>
      </c>
      <c r="F1120" s="5">
        <v>43673</v>
      </c>
      <c r="G1120">
        <v>856349790</v>
      </c>
      <c r="H1120" s="5">
        <v>43703</v>
      </c>
      <c r="I1120">
        <v>1788</v>
      </c>
      <c r="J1120" s="9">
        <v>47.45</v>
      </c>
      <c r="K1120" s="9">
        <v>31.79</v>
      </c>
      <c r="L1120" s="9">
        <v>84840.6</v>
      </c>
      <c r="M1120" s="9">
        <v>56840.52</v>
      </c>
      <c r="N1120" s="9">
        <v>28000.080000000002</v>
      </c>
    </row>
    <row r="1121" spans="1:14" x14ac:dyDescent="0.2">
      <c r="A1121" t="s">
        <v>0</v>
      </c>
      <c r="B1121" t="s">
        <v>206</v>
      </c>
      <c r="C1121" t="s">
        <v>19</v>
      </c>
      <c r="D1121" t="s">
        <v>7</v>
      </c>
      <c r="E1121" t="s">
        <v>23</v>
      </c>
      <c r="F1121" s="5">
        <v>44698</v>
      </c>
      <c r="G1121">
        <v>527948272</v>
      </c>
      <c r="H1121" s="5">
        <v>44702</v>
      </c>
      <c r="I1121">
        <v>481</v>
      </c>
      <c r="J1121" s="9">
        <v>81.73</v>
      </c>
      <c r="K1121" s="9">
        <v>56.67</v>
      </c>
      <c r="L1121" s="9">
        <v>39312.129999999997</v>
      </c>
      <c r="M1121" s="9">
        <v>27258.27</v>
      </c>
      <c r="N1121" s="9">
        <v>12053.86</v>
      </c>
    </row>
    <row r="1122" spans="1:14" x14ac:dyDescent="0.2">
      <c r="A1122" t="s">
        <v>9</v>
      </c>
      <c r="B1122" t="s">
        <v>92</v>
      </c>
      <c r="C1122" t="s">
        <v>57</v>
      </c>
      <c r="D1122" t="s">
        <v>7</v>
      </c>
      <c r="E1122" t="s">
        <v>4</v>
      </c>
      <c r="F1122" s="5">
        <v>43521</v>
      </c>
      <c r="G1122">
        <v>559417665</v>
      </c>
      <c r="H1122" s="5">
        <v>43524</v>
      </c>
      <c r="I1122">
        <v>2973</v>
      </c>
      <c r="J1122" s="9">
        <v>154.06</v>
      </c>
      <c r="K1122" s="9">
        <v>90.93</v>
      </c>
      <c r="L1122" s="9">
        <v>458020.38</v>
      </c>
      <c r="M1122" s="9">
        <v>270334.89</v>
      </c>
      <c r="N1122" s="9">
        <v>187685.49</v>
      </c>
    </row>
    <row r="1123" spans="1:14" x14ac:dyDescent="0.2">
      <c r="A1123" t="s">
        <v>0</v>
      </c>
      <c r="B1123" t="s">
        <v>48</v>
      </c>
      <c r="C1123" t="s">
        <v>65</v>
      </c>
      <c r="D1123" t="s">
        <v>3</v>
      </c>
      <c r="E1123" t="s">
        <v>8</v>
      </c>
      <c r="F1123" s="5">
        <v>44051</v>
      </c>
      <c r="G1123">
        <v>216431796</v>
      </c>
      <c r="H1123" s="5">
        <v>44077</v>
      </c>
      <c r="I1123">
        <v>5833</v>
      </c>
      <c r="J1123" s="9">
        <v>668.27</v>
      </c>
      <c r="K1123" s="9">
        <v>502.54</v>
      </c>
      <c r="L1123" s="9">
        <v>3898018.91</v>
      </c>
      <c r="M1123" s="9">
        <v>2931315.82</v>
      </c>
      <c r="N1123" s="9">
        <v>966703.09</v>
      </c>
    </row>
    <row r="1124" spans="1:14" x14ac:dyDescent="0.2">
      <c r="A1124" t="s">
        <v>9</v>
      </c>
      <c r="B1124" t="s">
        <v>102</v>
      </c>
      <c r="C1124" t="s">
        <v>65</v>
      </c>
      <c r="D1124" t="s">
        <v>3</v>
      </c>
      <c r="E1124" t="s">
        <v>8</v>
      </c>
      <c r="F1124" s="5">
        <v>42237</v>
      </c>
      <c r="G1124">
        <v>184976994</v>
      </c>
      <c r="H1124" s="5">
        <v>42268</v>
      </c>
      <c r="I1124">
        <v>7658</v>
      </c>
      <c r="J1124" s="9">
        <v>668.27</v>
      </c>
      <c r="K1124" s="9">
        <v>502.54</v>
      </c>
      <c r="L1124" s="9">
        <v>5117611.66</v>
      </c>
      <c r="M1124" s="9">
        <v>3848451.32</v>
      </c>
      <c r="N1124" s="9">
        <v>1269160.3400000001</v>
      </c>
    </row>
    <row r="1125" spans="1:14" x14ac:dyDescent="0.2">
      <c r="A1125" t="s">
        <v>9</v>
      </c>
      <c r="B1125" t="s">
        <v>99</v>
      </c>
      <c r="C1125" t="s">
        <v>19</v>
      </c>
      <c r="D1125" t="s">
        <v>7</v>
      </c>
      <c r="E1125" t="s">
        <v>4</v>
      </c>
      <c r="F1125" s="5">
        <v>44304</v>
      </c>
      <c r="G1125">
        <v>321352088</v>
      </c>
      <c r="H1125" s="5">
        <v>44322</v>
      </c>
      <c r="I1125">
        <v>4079</v>
      </c>
      <c r="J1125" s="9">
        <v>81.73</v>
      </c>
      <c r="K1125" s="9">
        <v>56.67</v>
      </c>
      <c r="L1125" s="9">
        <v>333376.67</v>
      </c>
      <c r="M1125" s="9">
        <v>231156.93</v>
      </c>
      <c r="N1125" s="9">
        <v>102219.74</v>
      </c>
    </row>
    <row r="1126" spans="1:14" x14ac:dyDescent="0.2">
      <c r="A1126" t="s">
        <v>9</v>
      </c>
      <c r="B1126" t="s">
        <v>186</v>
      </c>
      <c r="C1126" t="s">
        <v>45</v>
      </c>
      <c r="D1126" t="s">
        <v>7</v>
      </c>
      <c r="E1126" t="s">
        <v>4</v>
      </c>
      <c r="F1126" s="5">
        <v>43980</v>
      </c>
      <c r="G1126">
        <v>102168405</v>
      </c>
      <c r="H1126" s="5">
        <v>43980</v>
      </c>
      <c r="I1126">
        <v>2756</v>
      </c>
      <c r="J1126" s="9">
        <v>9.33</v>
      </c>
      <c r="K1126" s="9">
        <v>6.92</v>
      </c>
      <c r="L1126" s="9">
        <v>25713.48</v>
      </c>
      <c r="M1126" s="9">
        <v>19071.52</v>
      </c>
      <c r="N1126" s="9">
        <v>6641.96</v>
      </c>
    </row>
    <row r="1127" spans="1:14" x14ac:dyDescent="0.2">
      <c r="A1127" t="s">
        <v>9</v>
      </c>
      <c r="B1127" t="s">
        <v>110</v>
      </c>
      <c r="C1127" t="s">
        <v>11</v>
      </c>
      <c r="D1127" t="s">
        <v>3</v>
      </c>
      <c r="E1127" t="s">
        <v>4</v>
      </c>
      <c r="F1127" s="5">
        <v>43807</v>
      </c>
      <c r="G1127">
        <v>874349772</v>
      </c>
      <c r="H1127" s="5">
        <v>43469</v>
      </c>
      <c r="I1127">
        <v>8383</v>
      </c>
      <c r="J1127" s="9">
        <v>47.45</v>
      </c>
      <c r="K1127" s="9">
        <v>31.79</v>
      </c>
      <c r="L1127" s="9">
        <v>397773.35</v>
      </c>
      <c r="M1127" s="9">
        <v>266495.57</v>
      </c>
      <c r="N1127" s="9">
        <v>131277.78</v>
      </c>
    </row>
    <row r="1128" spans="1:14" x14ac:dyDescent="0.2">
      <c r="A1128" t="s">
        <v>0</v>
      </c>
      <c r="B1128" t="s">
        <v>144</v>
      </c>
      <c r="C1128" t="s">
        <v>57</v>
      </c>
      <c r="D1128" t="s">
        <v>3</v>
      </c>
      <c r="E1128" t="s">
        <v>23</v>
      </c>
      <c r="F1128" s="5">
        <v>44527</v>
      </c>
      <c r="G1128">
        <v>905132520</v>
      </c>
      <c r="H1128" s="5">
        <v>44539</v>
      </c>
      <c r="I1128">
        <v>7681</v>
      </c>
      <c r="J1128" s="9">
        <v>154.06</v>
      </c>
      <c r="K1128" s="9">
        <v>90.93</v>
      </c>
      <c r="L1128" s="9">
        <v>1183334.8600000001</v>
      </c>
      <c r="M1128" s="9">
        <v>698433.33</v>
      </c>
      <c r="N1128" s="9">
        <v>484901.53</v>
      </c>
    </row>
    <row r="1129" spans="1:14" x14ac:dyDescent="0.2">
      <c r="A1129" t="s">
        <v>17</v>
      </c>
      <c r="B1129" t="s">
        <v>25</v>
      </c>
      <c r="C1129" t="s">
        <v>57</v>
      </c>
      <c r="D1129" t="s">
        <v>7</v>
      </c>
      <c r="E1129" t="s">
        <v>23</v>
      </c>
      <c r="F1129" s="5">
        <v>43378</v>
      </c>
      <c r="G1129">
        <v>332065474</v>
      </c>
      <c r="H1129" s="5">
        <v>43386</v>
      </c>
      <c r="I1129">
        <v>4408</v>
      </c>
      <c r="J1129" s="9">
        <v>154.06</v>
      </c>
      <c r="K1129" s="9">
        <v>90.93</v>
      </c>
      <c r="L1129" s="9">
        <v>679096.48</v>
      </c>
      <c r="M1129" s="9">
        <v>400819.44</v>
      </c>
      <c r="N1129" s="9">
        <v>278277.03999999998</v>
      </c>
    </row>
    <row r="1130" spans="1:14" x14ac:dyDescent="0.2">
      <c r="A1130" t="s">
        <v>9</v>
      </c>
      <c r="B1130" t="s">
        <v>177</v>
      </c>
      <c r="C1130" t="s">
        <v>65</v>
      </c>
      <c r="D1130" t="s">
        <v>3</v>
      </c>
      <c r="E1130" t="s">
        <v>23</v>
      </c>
      <c r="F1130" s="5">
        <v>42689</v>
      </c>
      <c r="G1130">
        <v>713009965</v>
      </c>
      <c r="H1130" s="5">
        <v>42720</v>
      </c>
      <c r="I1130">
        <v>4348</v>
      </c>
      <c r="J1130" s="9">
        <v>668.27</v>
      </c>
      <c r="K1130" s="9">
        <v>502.54</v>
      </c>
      <c r="L1130" s="9">
        <v>2905637.96</v>
      </c>
      <c r="M1130" s="9">
        <v>2185043.92</v>
      </c>
      <c r="N1130" s="9">
        <v>720594.04</v>
      </c>
    </row>
    <row r="1131" spans="1:14" x14ac:dyDescent="0.2">
      <c r="A1131" t="s">
        <v>9</v>
      </c>
      <c r="B1131" t="s">
        <v>186</v>
      </c>
      <c r="C1131" t="s">
        <v>2</v>
      </c>
      <c r="D1131" t="s">
        <v>7</v>
      </c>
      <c r="E1131" t="s">
        <v>4</v>
      </c>
      <c r="F1131" s="5">
        <v>42904</v>
      </c>
      <c r="G1131">
        <v>976139819</v>
      </c>
      <c r="H1131" s="5">
        <v>42938</v>
      </c>
      <c r="I1131">
        <v>319</v>
      </c>
      <c r="J1131" s="9">
        <v>255.28</v>
      </c>
      <c r="K1131" s="9">
        <v>159.41999999999999</v>
      </c>
      <c r="L1131" s="9">
        <v>81434.320000000007</v>
      </c>
      <c r="M1131" s="9">
        <v>50854.98</v>
      </c>
      <c r="N1131" s="9">
        <v>30579.34</v>
      </c>
    </row>
    <row r="1132" spans="1:14" x14ac:dyDescent="0.2">
      <c r="A1132" t="s">
        <v>9</v>
      </c>
      <c r="B1132" t="s">
        <v>177</v>
      </c>
      <c r="C1132" t="s">
        <v>2</v>
      </c>
      <c r="D1132" t="s">
        <v>3</v>
      </c>
      <c r="E1132" t="s">
        <v>4</v>
      </c>
      <c r="F1132" s="5">
        <v>42667</v>
      </c>
      <c r="G1132">
        <v>569941365</v>
      </c>
      <c r="H1132" s="5">
        <v>42700</v>
      </c>
      <c r="I1132">
        <v>7170</v>
      </c>
      <c r="J1132" s="9">
        <v>255.28</v>
      </c>
      <c r="K1132" s="9">
        <v>159.41999999999999</v>
      </c>
      <c r="L1132" s="9">
        <v>1830357.6</v>
      </c>
      <c r="M1132" s="9">
        <v>1143041.3999999999</v>
      </c>
      <c r="N1132" s="9">
        <v>687316.2</v>
      </c>
    </row>
    <row r="1133" spans="1:14" x14ac:dyDescent="0.2">
      <c r="A1133" t="s">
        <v>9</v>
      </c>
      <c r="B1133" t="s">
        <v>179</v>
      </c>
      <c r="C1133" t="s">
        <v>14</v>
      </c>
      <c r="D1133" t="s">
        <v>3</v>
      </c>
      <c r="E1133" t="s">
        <v>8</v>
      </c>
      <c r="F1133" s="5">
        <v>44009</v>
      </c>
      <c r="G1133">
        <v>813213431</v>
      </c>
      <c r="H1133" s="5">
        <v>44043</v>
      </c>
      <c r="I1133">
        <v>6781</v>
      </c>
      <c r="J1133" s="9">
        <v>205.7</v>
      </c>
      <c r="K1133" s="9">
        <v>117.11</v>
      </c>
      <c r="L1133" s="9">
        <v>1394851.7</v>
      </c>
      <c r="M1133" s="9">
        <v>794122.91</v>
      </c>
      <c r="N1133" s="9">
        <v>600728.79</v>
      </c>
    </row>
    <row r="1134" spans="1:14" x14ac:dyDescent="0.2">
      <c r="A1134" t="s">
        <v>9</v>
      </c>
      <c r="B1134" t="s">
        <v>106</v>
      </c>
      <c r="C1134" t="s">
        <v>65</v>
      </c>
      <c r="D1134" t="s">
        <v>3</v>
      </c>
      <c r="E1134" t="s">
        <v>23</v>
      </c>
      <c r="F1134" s="5">
        <v>44813</v>
      </c>
      <c r="G1134">
        <v>845067346</v>
      </c>
      <c r="H1134" s="5">
        <v>44817</v>
      </c>
      <c r="I1134">
        <v>3062</v>
      </c>
      <c r="J1134" s="9">
        <v>668.27</v>
      </c>
      <c r="K1134" s="9">
        <v>502.54</v>
      </c>
      <c r="L1134" s="9">
        <v>2046242.74</v>
      </c>
      <c r="M1134" s="9">
        <v>1538777.48</v>
      </c>
      <c r="N1134" s="9">
        <v>507465.26</v>
      </c>
    </row>
    <row r="1135" spans="1:14" x14ac:dyDescent="0.2">
      <c r="A1135" t="s">
        <v>9</v>
      </c>
      <c r="B1135" t="s">
        <v>10</v>
      </c>
      <c r="C1135" t="s">
        <v>45</v>
      </c>
      <c r="D1135" t="s">
        <v>7</v>
      </c>
      <c r="E1135" t="s">
        <v>4</v>
      </c>
      <c r="F1135" s="5">
        <v>43428</v>
      </c>
      <c r="G1135">
        <v>774926936</v>
      </c>
      <c r="H1135" s="5">
        <v>43431</v>
      </c>
      <c r="I1135">
        <v>6956</v>
      </c>
      <c r="J1135" s="9">
        <v>9.33</v>
      </c>
      <c r="K1135" s="9">
        <v>6.92</v>
      </c>
      <c r="L1135" s="9">
        <v>64899.48</v>
      </c>
      <c r="M1135" s="9">
        <v>48135.519999999997</v>
      </c>
      <c r="N1135" s="9">
        <v>16763.96</v>
      </c>
    </row>
    <row r="1136" spans="1:14" x14ac:dyDescent="0.2">
      <c r="A1136" t="s">
        <v>9</v>
      </c>
      <c r="B1136" t="s">
        <v>51</v>
      </c>
      <c r="C1136" t="s">
        <v>11</v>
      </c>
      <c r="D1136" t="s">
        <v>3</v>
      </c>
      <c r="E1136" t="s">
        <v>15</v>
      </c>
      <c r="F1136" s="5">
        <v>43285</v>
      </c>
      <c r="G1136">
        <v>332528531</v>
      </c>
      <c r="H1136" s="5">
        <v>43334</v>
      </c>
      <c r="I1136">
        <v>1437</v>
      </c>
      <c r="J1136" s="9">
        <v>47.45</v>
      </c>
      <c r="K1136" s="9">
        <v>31.79</v>
      </c>
      <c r="L1136" s="9">
        <v>68185.649999999994</v>
      </c>
      <c r="M1136" s="9">
        <v>45682.23</v>
      </c>
      <c r="N1136" s="9">
        <v>22503.42</v>
      </c>
    </row>
    <row r="1137" spans="1:14" x14ac:dyDescent="0.2">
      <c r="A1137" t="s">
        <v>9</v>
      </c>
      <c r="B1137" t="s">
        <v>134</v>
      </c>
      <c r="C1137" t="s">
        <v>2</v>
      </c>
      <c r="D1137" t="s">
        <v>3</v>
      </c>
      <c r="E1137" t="s">
        <v>23</v>
      </c>
      <c r="F1137" s="5">
        <v>44322</v>
      </c>
      <c r="G1137">
        <v>217920958</v>
      </c>
      <c r="H1137" s="5">
        <v>44372</v>
      </c>
      <c r="I1137">
        <v>6509</v>
      </c>
      <c r="J1137" s="9">
        <v>255.28</v>
      </c>
      <c r="K1137" s="9">
        <v>159.41999999999999</v>
      </c>
      <c r="L1137" s="9">
        <v>1661617.52</v>
      </c>
      <c r="M1137" s="9">
        <v>1037664.78</v>
      </c>
      <c r="N1137" s="9">
        <v>623952.74</v>
      </c>
    </row>
    <row r="1138" spans="1:14" x14ac:dyDescent="0.2">
      <c r="A1138" t="s">
        <v>0</v>
      </c>
      <c r="B1138" t="s">
        <v>160</v>
      </c>
      <c r="C1138" t="s">
        <v>19</v>
      </c>
      <c r="D1138" t="s">
        <v>7</v>
      </c>
      <c r="E1138" t="s">
        <v>23</v>
      </c>
      <c r="F1138" s="5">
        <v>42322</v>
      </c>
      <c r="G1138">
        <v>751465547</v>
      </c>
      <c r="H1138" s="5">
        <v>42350</v>
      </c>
      <c r="I1138">
        <v>4209</v>
      </c>
      <c r="J1138" s="9">
        <v>81.73</v>
      </c>
      <c r="K1138" s="9">
        <v>56.67</v>
      </c>
      <c r="L1138" s="9">
        <v>344001.57</v>
      </c>
      <c r="M1138" s="9">
        <v>238524.03</v>
      </c>
      <c r="N1138" s="9">
        <v>105477.54</v>
      </c>
    </row>
    <row r="1139" spans="1:14" x14ac:dyDescent="0.2">
      <c r="A1139" t="s">
        <v>9</v>
      </c>
      <c r="B1139" t="s">
        <v>141</v>
      </c>
      <c r="C1139" t="s">
        <v>22</v>
      </c>
      <c r="D1139" t="s">
        <v>3</v>
      </c>
      <c r="E1139" t="s">
        <v>8</v>
      </c>
      <c r="F1139" s="5">
        <v>43502</v>
      </c>
      <c r="G1139">
        <v>523836123</v>
      </c>
      <c r="H1139" s="5">
        <v>43546</v>
      </c>
      <c r="I1139">
        <v>3605</v>
      </c>
      <c r="J1139" s="9">
        <v>109.28</v>
      </c>
      <c r="K1139" s="9">
        <v>35.840000000000003</v>
      </c>
      <c r="L1139" s="9">
        <v>393954.4</v>
      </c>
      <c r="M1139" s="9">
        <v>129203.2</v>
      </c>
      <c r="N1139" s="9">
        <v>264751.2</v>
      </c>
    </row>
    <row r="1140" spans="1:14" x14ac:dyDescent="0.2">
      <c r="A1140" t="s">
        <v>9</v>
      </c>
      <c r="B1140" t="s">
        <v>89</v>
      </c>
      <c r="C1140" t="s">
        <v>57</v>
      </c>
      <c r="D1140" t="s">
        <v>3</v>
      </c>
      <c r="E1140" t="s">
        <v>8</v>
      </c>
      <c r="F1140" s="5">
        <v>44506</v>
      </c>
      <c r="G1140">
        <v>446019017</v>
      </c>
      <c r="H1140" s="5">
        <v>44525</v>
      </c>
      <c r="I1140">
        <v>5794</v>
      </c>
      <c r="J1140" s="9">
        <v>154.06</v>
      </c>
      <c r="K1140" s="9">
        <v>90.93</v>
      </c>
      <c r="L1140" s="9">
        <v>892623.64</v>
      </c>
      <c r="M1140" s="9">
        <v>526848.42000000004</v>
      </c>
      <c r="N1140" s="9">
        <v>365775.22</v>
      </c>
    </row>
    <row r="1141" spans="1:14" x14ac:dyDescent="0.2">
      <c r="A1141" t="s">
        <v>12</v>
      </c>
      <c r="B1141" t="s">
        <v>16</v>
      </c>
      <c r="C1141" t="s">
        <v>29</v>
      </c>
      <c r="D1141" t="s">
        <v>7</v>
      </c>
      <c r="E1141" t="s">
        <v>23</v>
      </c>
      <c r="F1141" s="5">
        <v>44786</v>
      </c>
      <c r="G1141">
        <v>599313056</v>
      </c>
      <c r="H1141" s="5">
        <v>44802</v>
      </c>
      <c r="I1141">
        <v>8906</v>
      </c>
      <c r="J1141" s="9">
        <v>651.21</v>
      </c>
      <c r="K1141" s="9">
        <v>524.96</v>
      </c>
      <c r="L1141" s="9">
        <v>5799676.2599999998</v>
      </c>
      <c r="M1141" s="9">
        <v>4675293.76</v>
      </c>
      <c r="N1141" s="9">
        <v>1124382.5</v>
      </c>
    </row>
    <row r="1142" spans="1:14" x14ac:dyDescent="0.2">
      <c r="A1142" t="s">
        <v>17</v>
      </c>
      <c r="B1142" t="s">
        <v>53</v>
      </c>
      <c r="C1142" t="s">
        <v>19</v>
      </c>
      <c r="D1142" t="s">
        <v>3</v>
      </c>
      <c r="E1142" t="s">
        <v>4</v>
      </c>
      <c r="F1142" s="5">
        <v>42571</v>
      </c>
      <c r="G1142">
        <v>685329568</v>
      </c>
      <c r="H1142" s="5">
        <v>42580</v>
      </c>
      <c r="I1142">
        <v>3104</v>
      </c>
      <c r="J1142" s="9">
        <v>81.73</v>
      </c>
      <c r="K1142" s="9">
        <v>56.67</v>
      </c>
      <c r="L1142" s="9">
        <v>253689.92</v>
      </c>
      <c r="M1142" s="9">
        <v>175903.68</v>
      </c>
      <c r="N1142" s="9">
        <v>77786.240000000005</v>
      </c>
    </row>
    <row r="1143" spans="1:14" x14ac:dyDescent="0.2">
      <c r="A1143" t="s">
        <v>9</v>
      </c>
      <c r="B1143" t="s">
        <v>56</v>
      </c>
      <c r="C1143" t="s">
        <v>22</v>
      </c>
      <c r="D1143" t="s">
        <v>3</v>
      </c>
      <c r="E1143" t="s">
        <v>23</v>
      </c>
      <c r="F1143" s="5">
        <v>44330</v>
      </c>
      <c r="G1143">
        <v>475992381</v>
      </c>
      <c r="H1143" s="5">
        <v>44342</v>
      </c>
      <c r="I1143">
        <v>5578</v>
      </c>
      <c r="J1143" s="9">
        <v>109.28</v>
      </c>
      <c r="K1143" s="9">
        <v>35.840000000000003</v>
      </c>
      <c r="L1143" s="9">
        <v>609563.84</v>
      </c>
      <c r="M1143" s="9">
        <v>199915.51999999999</v>
      </c>
      <c r="N1143" s="9">
        <v>409648.32</v>
      </c>
    </row>
    <row r="1144" spans="1:14" x14ac:dyDescent="0.2">
      <c r="A1144" t="s">
        <v>9</v>
      </c>
      <c r="B1144" t="s">
        <v>103</v>
      </c>
      <c r="C1144" t="s">
        <v>36</v>
      </c>
      <c r="D1144" t="s">
        <v>7</v>
      </c>
      <c r="E1144" t="s">
        <v>4</v>
      </c>
      <c r="F1144" s="5">
        <v>42259</v>
      </c>
      <c r="G1144">
        <v>263537824</v>
      </c>
      <c r="H1144" s="5">
        <v>42260</v>
      </c>
      <c r="I1144">
        <v>5553</v>
      </c>
      <c r="J1144" s="9">
        <v>421.89</v>
      </c>
      <c r="K1144" s="9">
        <v>364.69</v>
      </c>
      <c r="L1144" s="9">
        <v>2342755.17</v>
      </c>
      <c r="M1144" s="9">
        <v>2025123.57</v>
      </c>
      <c r="N1144" s="9">
        <v>317631.59999999998</v>
      </c>
    </row>
    <row r="1145" spans="1:14" x14ac:dyDescent="0.2">
      <c r="A1145" t="s">
        <v>9</v>
      </c>
      <c r="B1145" t="s">
        <v>92</v>
      </c>
      <c r="C1145" t="s">
        <v>29</v>
      </c>
      <c r="D1145" t="s">
        <v>7</v>
      </c>
      <c r="E1145" t="s">
        <v>8</v>
      </c>
      <c r="F1145" s="5">
        <v>42795</v>
      </c>
      <c r="G1145">
        <v>410514724</v>
      </c>
      <c r="H1145" s="5">
        <v>42835</v>
      </c>
      <c r="I1145">
        <v>9284</v>
      </c>
      <c r="J1145" s="9">
        <v>651.21</v>
      </c>
      <c r="K1145" s="9">
        <v>524.96</v>
      </c>
      <c r="L1145" s="9">
        <v>6045833.6399999997</v>
      </c>
      <c r="M1145" s="9">
        <v>4873728.6399999997</v>
      </c>
      <c r="N1145" s="9">
        <v>1172105</v>
      </c>
    </row>
    <row r="1146" spans="1:14" x14ac:dyDescent="0.2">
      <c r="A1146" t="s">
        <v>9</v>
      </c>
      <c r="B1146" t="s">
        <v>117</v>
      </c>
      <c r="C1146" t="s">
        <v>11</v>
      </c>
      <c r="D1146" t="s">
        <v>7</v>
      </c>
      <c r="E1146" t="s">
        <v>4</v>
      </c>
      <c r="F1146" s="5">
        <v>43842</v>
      </c>
      <c r="G1146">
        <v>899784409</v>
      </c>
      <c r="H1146" s="5">
        <v>43848</v>
      </c>
      <c r="I1146">
        <v>5057</v>
      </c>
      <c r="J1146" s="9">
        <v>47.45</v>
      </c>
      <c r="K1146" s="9">
        <v>31.79</v>
      </c>
      <c r="L1146" s="9">
        <v>239954.65</v>
      </c>
      <c r="M1146" s="9">
        <v>160762.03</v>
      </c>
      <c r="N1146" s="9">
        <v>79192.62</v>
      </c>
    </row>
    <row r="1147" spans="1:14" x14ac:dyDescent="0.2">
      <c r="A1147" t="s">
        <v>9</v>
      </c>
      <c r="B1147" t="s">
        <v>27</v>
      </c>
      <c r="C1147" t="s">
        <v>19</v>
      </c>
      <c r="D1147" t="s">
        <v>3</v>
      </c>
      <c r="E1147" t="s">
        <v>23</v>
      </c>
      <c r="F1147" s="5">
        <v>42573</v>
      </c>
      <c r="G1147">
        <v>884520709</v>
      </c>
      <c r="H1147" s="5">
        <v>42591</v>
      </c>
      <c r="I1147">
        <v>8189</v>
      </c>
      <c r="J1147" s="9">
        <v>81.73</v>
      </c>
      <c r="K1147" s="9">
        <v>56.67</v>
      </c>
      <c r="L1147" s="9">
        <v>669286.97</v>
      </c>
      <c r="M1147" s="9">
        <v>464070.63</v>
      </c>
      <c r="N1147" s="9">
        <v>205216.34</v>
      </c>
    </row>
    <row r="1148" spans="1:14" x14ac:dyDescent="0.2">
      <c r="A1148" t="s">
        <v>9</v>
      </c>
      <c r="B1148" t="s">
        <v>173</v>
      </c>
      <c r="C1148" t="s">
        <v>19</v>
      </c>
      <c r="D1148" t="s">
        <v>7</v>
      </c>
      <c r="E1148" t="s">
        <v>8</v>
      </c>
      <c r="F1148" s="5">
        <v>44634</v>
      </c>
      <c r="G1148">
        <v>938209950</v>
      </c>
      <c r="H1148" s="5">
        <v>44636</v>
      </c>
      <c r="I1148">
        <v>6028</v>
      </c>
      <c r="J1148" s="9">
        <v>81.73</v>
      </c>
      <c r="K1148" s="9">
        <v>56.67</v>
      </c>
      <c r="L1148" s="9">
        <v>492668.44</v>
      </c>
      <c r="M1148" s="9">
        <v>341606.76</v>
      </c>
      <c r="N1148" s="9">
        <v>151061.68</v>
      </c>
    </row>
    <row r="1149" spans="1:14" x14ac:dyDescent="0.2">
      <c r="A1149" t="s">
        <v>9</v>
      </c>
      <c r="B1149" t="s">
        <v>123</v>
      </c>
      <c r="C1149" t="s">
        <v>45</v>
      </c>
      <c r="D1149" t="s">
        <v>3</v>
      </c>
      <c r="E1149" t="s">
        <v>4</v>
      </c>
      <c r="F1149" s="5">
        <v>42054</v>
      </c>
      <c r="G1149">
        <v>804650962</v>
      </c>
      <c r="H1149" s="5">
        <v>42083</v>
      </c>
      <c r="I1149">
        <v>2956</v>
      </c>
      <c r="J1149" s="9">
        <v>9.33</v>
      </c>
      <c r="K1149" s="9">
        <v>6.92</v>
      </c>
      <c r="L1149" s="9">
        <v>27579.48</v>
      </c>
      <c r="M1149" s="9">
        <v>20455.52</v>
      </c>
      <c r="N1149" s="9">
        <v>7123.96</v>
      </c>
    </row>
    <row r="1150" spans="1:14" x14ac:dyDescent="0.2">
      <c r="A1150" t="s">
        <v>9</v>
      </c>
      <c r="B1150" t="s">
        <v>89</v>
      </c>
      <c r="C1150" t="s">
        <v>22</v>
      </c>
      <c r="D1150" t="s">
        <v>7</v>
      </c>
      <c r="E1150" t="s">
        <v>23</v>
      </c>
      <c r="F1150" s="5">
        <v>42640</v>
      </c>
      <c r="G1150">
        <v>747955071</v>
      </c>
      <c r="H1150" s="5">
        <v>42668</v>
      </c>
      <c r="I1150">
        <v>5382</v>
      </c>
      <c r="J1150" s="9">
        <v>109.28</v>
      </c>
      <c r="K1150" s="9">
        <v>35.840000000000003</v>
      </c>
      <c r="L1150" s="9">
        <v>588144.96</v>
      </c>
      <c r="M1150" s="9">
        <v>192890.88</v>
      </c>
      <c r="N1150" s="9">
        <v>395254.08</v>
      </c>
    </row>
    <row r="1151" spans="1:14" x14ac:dyDescent="0.2">
      <c r="A1151" t="s">
        <v>9</v>
      </c>
      <c r="B1151" t="s">
        <v>136</v>
      </c>
      <c r="C1151" t="s">
        <v>57</v>
      </c>
      <c r="D1151" t="s">
        <v>7</v>
      </c>
      <c r="E1151" t="s">
        <v>8</v>
      </c>
      <c r="F1151" s="5">
        <v>44128</v>
      </c>
      <c r="G1151">
        <v>202546107</v>
      </c>
      <c r="H1151" s="5">
        <v>44145</v>
      </c>
      <c r="I1151">
        <v>6749</v>
      </c>
      <c r="J1151" s="9">
        <v>154.06</v>
      </c>
      <c r="K1151" s="9">
        <v>90.93</v>
      </c>
      <c r="L1151" s="9">
        <v>1039750.94</v>
      </c>
      <c r="M1151" s="9">
        <v>613686.56999999995</v>
      </c>
      <c r="N1151" s="9">
        <v>426064.37</v>
      </c>
    </row>
    <row r="1152" spans="1:14" x14ac:dyDescent="0.2">
      <c r="A1152" t="s">
        <v>9</v>
      </c>
      <c r="B1152" t="s">
        <v>177</v>
      </c>
      <c r="C1152" t="s">
        <v>22</v>
      </c>
      <c r="D1152" t="s">
        <v>7</v>
      </c>
      <c r="E1152" t="s">
        <v>15</v>
      </c>
      <c r="F1152" s="5">
        <v>42869</v>
      </c>
      <c r="G1152">
        <v>923160398</v>
      </c>
      <c r="H1152" s="5">
        <v>42901</v>
      </c>
      <c r="I1152">
        <v>2531</v>
      </c>
      <c r="J1152" s="9">
        <v>109.28</v>
      </c>
      <c r="K1152" s="9">
        <v>35.840000000000003</v>
      </c>
      <c r="L1152" s="9">
        <v>276587.68</v>
      </c>
      <c r="M1152" s="9">
        <v>90711.039999999994</v>
      </c>
      <c r="N1152" s="9">
        <v>185876.64</v>
      </c>
    </row>
    <row r="1153" spans="1:14" x14ac:dyDescent="0.2">
      <c r="A1153" t="s">
        <v>9</v>
      </c>
      <c r="B1153" t="s">
        <v>83</v>
      </c>
      <c r="C1153" t="s">
        <v>45</v>
      </c>
      <c r="D1153" t="s">
        <v>3</v>
      </c>
      <c r="E1153" t="s">
        <v>8</v>
      </c>
      <c r="F1153" s="5">
        <v>44341</v>
      </c>
      <c r="G1153">
        <v>234846770</v>
      </c>
      <c r="H1153" s="5">
        <v>44383</v>
      </c>
      <c r="I1153">
        <v>5233</v>
      </c>
      <c r="J1153" s="9">
        <v>9.33</v>
      </c>
      <c r="K1153" s="9">
        <v>6.92</v>
      </c>
      <c r="L1153" s="9">
        <v>48823.89</v>
      </c>
      <c r="M1153" s="9">
        <v>36212.36</v>
      </c>
      <c r="N1153" s="9">
        <v>12611.53</v>
      </c>
    </row>
    <row r="1154" spans="1:14" x14ac:dyDescent="0.2">
      <c r="A1154" t="s">
        <v>20</v>
      </c>
      <c r="B1154" t="s">
        <v>21</v>
      </c>
      <c r="C1154" t="s">
        <v>29</v>
      </c>
      <c r="D1154" t="s">
        <v>7</v>
      </c>
      <c r="E1154" t="s">
        <v>15</v>
      </c>
      <c r="F1154" s="5">
        <v>43402</v>
      </c>
      <c r="G1154">
        <v>482966554</v>
      </c>
      <c r="H1154" s="5">
        <v>43432</v>
      </c>
      <c r="I1154">
        <v>9391</v>
      </c>
      <c r="J1154" s="9">
        <v>651.21</v>
      </c>
      <c r="K1154" s="9">
        <v>524.96</v>
      </c>
      <c r="L1154" s="9">
        <v>6115513.1100000003</v>
      </c>
      <c r="M1154" s="9">
        <v>4929899.3600000003</v>
      </c>
      <c r="N1154" s="9">
        <v>1185613.75</v>
      </c>
    </row>
    <row r="1155" spans="1:14" x14ac:dyDescent="0.2">
      <c r="A1155" t="s">
        <v>12</v>
      </c>
      <c r="B1155" t="s">
        <v>137</v>
      </c>
      <c r="C1155" t="s">
        <v>45</v>
      </c>
      <c r="D1155" t="s">
        <v>3</v>
      </c>
      <c r="E1155" t="s">
        <v>15</v>
      </c>
      <c r="F1155" s="5">
        <v>43311</v>
      </c>
      <c r="G1155">
        <v>483193576</v>
      </c>
      <c r="H1155" s="5">
        <v>43330</v>
      </c>
      <c r="I1155">
        <v>6572</v>
      </c>
      <c r="J1155" s="9">
        <v>9.33</v>
      </c>
      <c r="K1155" s="9">
        <v>6.92</v>
      </c>
      <c r="L1155" s="9">
        <v>61316.76</v>
      </c>
      <c r="M1155" s="9">
        <v>45478.239999999998</v>
      </c>
      <c r="N1155" s="9">
        <v>15838.52</v>
      </c>
    </row>
    <row r="1156" spans="1:14" x14ac:dyDescent="0.2">
      <c r="A1156" t="s">
        <v>12</v>
      </c>
      <c r="B1156" t="s">
        <v>61</v>
      </c>
      <c r="C1156" t="s">
        <v>57</v>
      </c>
      <c r="D1156" t="s">
        <v>3</v>
      </c>
      <c r="E1156" t="s">
        <v>8</v>
      </c>
      <c r="F1156" s="5">
        <v>43745</v>
      </c>
      <c r="G1156">
        <v>471514165</v>
      </c>
      <c r="H1156" s="5">
        <v>43792</v>
      </c>
      <c r="I1156">
        <v>374</v>
      </c>
      <c r="J1156" s="9">
        <v>154.06</v>
      </c>
      <c r="K1156" s="9">
        <v>90.93</v>
      </c>
      <c r="L1156" s="9">
        <v>57618.44</v>
      </c>
      <c r="M1156" s="9">
        <v>34007.82</v>
      </c>
      <c r="N1156" s="9">
        <v>23610.62</v>
      </c>
    </row>
    <row r="1157" spans="1:14" x14ac:dyDescent="0.2">
      <c r="A1157" t="s">
        <v>9</v>
      </c>
      <c r="B1157" t="s">
        <v>111</v>
      </c>
      <c r="C1157" t="s">
        <v>29</v>
      </c>
      <c r="D1157" t="s">
        <v>3</v>
      </c>
      <c r="E1157" t="s">
        <v>23</v>
      </c>
      <c r="F1157" s="5">
        <v>44124</v>
      </c>
      <c r="G1157">
        <v>754227149</v>
      </c>
      <c r="H1157" s="5">
        <v>44159</v>
      </c>
      <c r="I1157">
        <v>1429</v>
      </c>
      <c r="J1157" s="9">
        <v>651.21</v>
      </c>
      <c r="K1157" s="9">
        <v>524.96</v>
      </c>
      <c r="L1157" s="9">
        <v>930579.09</v>
      </c>
      <c r="M1157" s="9">
        <v>750167.84</v>
      </c>
      <c r="N1157" s="9">
        <v>180411.25</v>
      </c>
    </row>
    <row r="1158" spans="1:14" x14ac:dyDescent="0.2">
      <c r="A1158" t="s">
        <v>9</v>
      </c>
      <c r="B1158" t="s">
        <v>114</v>
      </c>
      <c r="C1158" t="s">
        <v>2</v>
      </c>
      <c r="D1158" t="s">
        <v>7</v>
      </c>
      <c r="E1158" t="s">
        <v>15</v>
      </c>
      <c r="F1158" s="5">
        <v>43520</v>
      </c>
      <c r="G1158">
        <v>357943856</v>
      </c>
      <c r="H1158" s="5">
        <v>43541</v>
      </c>
      <c r="I1158">
        <v>2396</v>
      </c>
      <c r="J1158" s="9">
        <v>255.28</v>
      </c>
      <c r="K1158" s="9">
        <v>159.41999999999999</v>
      </c>
      <c r="L1158" s="9">
        <v>611650.88</v>
      </c>
      <c r="M1158" s="9">
        <v>381970.32</v>
      </c>
      <c r="N1158" s="9">
        <v>229680.56</v>
      </c>
    </row>
    <row r="1159" spans="1:14" x14ac:dyDescent="0.2">
      <c r="A1159" t="s">
        <v>9</v>
      </c>
      <c r="B1159" t="s">
        <v>87</v>
      </c>
      <c r="C1159" t="s">
        <v>19</v>
      </c>
      <c r="D1159" t="s">
        <v>7</v>
      </c>
      <c r="E1159" t="s">
        <v>23</v>
      </c>
      <c r="F1159" s="5">
        <v>43669</v>
      </c>
      <c r="G1159">
        <v>179588115</v>
      </c>
      <c r="H1159" s="5">
        <v>43700</v>
      </c>
      <c r="I1159">
        <v>2969</v>
      </c>
      <c r="J1159" s="9">
        <v>81.73</v>
      </c>
      <c r="K1159" s="9">
        <v>56.67</v>
      </c>
      <c r="L1159" s="9">
        <v>242656.37</v>
      </c>
      <c r="M1159" s="9">
        <v>168253.23</v>
      </c>
      <c r="N1159" s="9">
        <v>74403.14</v>
      </c>
    </row>
    <row r="1160" spans="1:14" x14ac:dyDescent="0.2">
      <c r="A1160" t="s">
        <v>12</v>
      </c>
      <c r="B1160" t="s">
        <v>73</v>
      </c>
      <c r="C1160" t="s">
        <v>36</v>
      </c>
      <c r="D1160" t="s">
        <v>7</v>
      </c>
      <c r="E1160" t="s">
        <v>23</v>
      </c>
      <c r="F1160" s="5">
        <v>43771</v>
      </c>
      <c r="G1160">
        <v>736396253</v>
      </c>
      <c r="H1160" s="5">
        <v>43774</v>
      </c>
      <c r="I1160">
        <v>4870</v>
      </c>
      <c r="J1160" s="9">
        <v>421.89</v>
      </c>
      <c r="K1160" s="9">
        <v>364.69</v>
      </c>
      <c r="L1160" s="9">
        <v>2054604.3</v>
      </c>
      <c r="M1160" s="9">
        <v>1776040.3</v>
      </c>
      <c r="N1160" s="9">
        <v>278564</v>
      </c>
    </row>
    <row r="1161" spans="1:14" x14ac:dyDescent="0.2">
      <c r="A1161" t="s">
        <v>9</v>
      </c>
      <c r="B1161" t="s">
        <v>194</v>
      </c>
      <c r="C1161" t="s">
        <v>31</v>
      </c>
      <c r="D1161" t="s">
        <v>3</v>
      </c>
      <c r="E1161" t="s">
        <v>4</v>
      </c>
      <c r="F1161" s="5">
        <v>44224</v>
      </c>
      <c r="G1161">
        <v>815917098</v>
      </c>
      <c r="H1161" s="5">
        <v>44240</v>
      </c>
      <c r="I1161">
        <v>6856</v>
      </c>
      <c r="J1161" s="9">
        <v>437.2</v>
      </c>
      <c r="K1161" s="9">
        <v>263.33</v>
      </c>
      <c r="L1161" s="9">
        <v>2997443.2</v>
      </c>
      <c r="M1161" s="9">
        <v>1805390.48</v>
      </c>
      <c r="N1161" s="9">
        <v>1192052.72</v>
      </c>
    </row>
    <row r="1162" spans="1:14" x14ac:dyDescent="0.2">
      <c r="A1162" t="s">
        <v>9</v>
      </c>
      <c r="B1162" t="s">
        <v>111</v>
      </c>
      <c r="C1162" t="s">
        <v>22</v>
      </c>
      <c r="D1162" t="s">
        <v>7</v>
      </c>
      <c r="E1162" t="s">
        <v>15</v>
      </c>
      <c r="F1162" s="5">
        <v>44198</v>
      </c>
      <c r="G1162">
        <v>626011979</v>
      </c>
      <c r="H1162" s="5">
        <v>44207</v>
      </c>
      <c r="I1162">
        <v>9711</v>
      </c>
      <c r="J1162" s="9">
        <v>109.28</v>
      </c>
      <c r="K1162" s="9">
        <v>35.840000000000003</v>
      </c>
      <c r="L1162" s="9">
        <v>1061218.08</v>
      </c>
      <c r="M1162" s="9">
        <v>348042.23999999999</v>
      </c>
      <c r="N1162" s="9">
        <v>713175.84</v>
      </c>
    </row>
    <row r="1163" spans="1:14" x14ac:dyDescent="0.2">
      <c r="A1163" t="s">
        <v>39</v>
      </c>
      <c r="B1163" t="s">
        <v>128</v>
      </c>
      <c r="C1163" t="s">
        <v>19</v>
      </c>
      <c r="D1163" t="s">
        <v>7</v>
      </c>
      <c r="E1163" t="s">
        <v>15</v>
      </c>
      <c r="F1163" s="5">
        <v>42598</v>
      </c>
      <c r="G1163">
        <v>444854724</v>
      </c>
      <c r="H1163" s="5">
        <v>42608</v>
      </c>
      <c r="I1163">
        <v>1253</v>
      </c>
      <c r="J1163" s="9">
        <v>81.73</v>
      </c>
      <c r="K1163" s="9">
        <v>56.67</v>
      </c>
      <c r="L1163" s="9">
        <v>102407.69</v>
      </c>
      <c r="M1163" s="9">
        <v>71007.509999999995</v>
      </c>
      <c r="N1163" s="9">
        <v>31400.18</v>
      </c>
    </row>
    <row r="1164" spans="1:14" x14ac:dyDescent="0.2">
      <c r="A1164" t="s">
        <v>9</v>
      </c>
      <c r="B1164" t="s">
        <v>123</v>
      </c>
      <c r="C1164" t="s">
        <v>36</v>
      </c>
      <c r="D1164" t="s">
        <v>7</v>
      </c>
      <c r="E1164" t="s">
        <v>15</v>
      </c>
      <c r="F1164" s="5">
        <v>42687</v>
      </c>
      <c r="G1164">
        <v>170931661</v>
      </c>
      <c r="H1164" s="5">
        <v>42699</v>
      </c>
      <c r="I1164">
        <v>1332</v>
      </c>
      <c r="J1164" s="9">
        <v>421.89</v>
      </c>
      <c r="K1164" s="9">
        <v>364.69</v>
      </c>
      <c r="L1164" s="9">
        <v>561957.48</v>
      </c>
      <c r="M1164" s="9">
        <v>485767.08</v>
      </c>
      <c r="N1164" s="9">
        <v>76190.399999999994</v>
      </c>
    </row>
    <row r="1165" spans="1:14" x14ac:dyDescent="0.2">
      <c r="A1165" t="s">
        <v>20</v>
      </c>
      <c r="B1165" t="s">
        <v>46</v>
      </c>
      <c r="C1165" t="s">
        <v>65</v>
      </c>
      <c r="D1165" t="s">
        <v>3</v>
      </c>
      <c r="E1165" t="s">
        <v>4</v>
      </c>
      <c r="F1165" s="5">
        <v>43494</v>
      </c>
      <c r="G1165">
        <v>673041617</v>
      </c>
      <c r="H1165" s="5">
        <v>43539</v>
      </c>
      <c r="I1165">
        <v>6826</v>
      </c>
      <c r="J1165" s="9">
        <v>668.27</v>
      </c>
      <c r="K1165" s="9">
        <v>502.54</v>
      </c>
      <c r="L1165" s="9">
        <v>4561611.0199999996</v>
      </c>
      <c r="M1165" s="9">
        <v>3430338.04</v>
      </c>
      <c r="N1165" s="9">
        <v>1131272.98</v>
      </c>
    </row>
    <row r="1166" spans="1:14" x14ac:dyDescent="0.2">
      <c r="A1166" t="s">
        <v>9</v>
      </c>
      <c r="B1166" t="s">
        <v>24</v>
      </c>
      <c r="C1166" t="s">
        <v>2</v>
      </c>
      <c r="D1166" t="s">
        <v>3</v>
      </c>
      <c r="E1166" t="s">
        <v>4</v>
      </c>
      <c r="F1166" s="5">
        <v>42095</v>
      </c>
      <c r="G1166">
        <v>640295922</v>
      </c>
      <c r="H1166" s="5">
        <v>42097</v>
      </c>
      <c r="I1166">
        <v>6647</v>
      </c>
      <c r="J1166" s="9">
        <v>255.28</v>
      </c>
      <c r="K1166" s="9">
        <v>159.41999999999999</v>
      </c>
      <c r="L1166" s="9">
        <v>1696846.16</v>
      </c>
      <c r="M1166" s="9">
        <v>1059664.74</v>
      </c>
      <c r="N1166" s="9">
        <v>637181.42000000004</v>
      </c>
    </row>
    <row r="1167" spans="1:14" x14ac:dyDescent="0.2">
      <c r="A1167" t="s">
        <v>0</v>
      </c>
      <c r="B1167" t="s">
        <v>143</v>
      </c>
      <c r="C1167" t="s">
        <v>57</v>
      </c>
      <c r="D1167" t="s">
        <v>7</v>
      </c>
      <c r="E1167" t="s">
        <v>23</v>
      </c>
      <c r="F1167" s="5">
        <v>42185</v>
      </c>
      <c r="G1167">
        <v>632118403</v>
      </c>
      <c r="H1167" s="5">
        <v>42200</v>
      </c>
      <c r="I1167">
        <v>6737</v>
      </c>
      <c r="J1167" s="9">
        <v>154.06</v>
      </c>
      <c r="K1167" s="9">
        <v>90.93</v>
      </c>
      <c r="L1167" s="9">
        <v>1037902.22</v>
      </c>
      <c r="M1167" s="9">
        <v>612595.41</v>
      </c>
      <c r="N1167" s="9">
        <v>425306.81</v>
      </c>
    </row>
    <row r="1168" spans="1:14" x14ac:dyDescent="0.2">
      <c r="A1168" t="s">
        <v>9</v>
      </c>
      <c r="B1168" t="s">
        <v>156</v>
      </c>
      <c r="C1168" t="s">
        <v>29</v>
      </c>
      <c r="D1168" t="s">
        <v>3</v>
      </c>
      <c r="E1168" t="s">
        <v>15</v>
      </c>
      <c r="F1168" s="5">
        <v>43310</v>
      </c>
      <c r="G1168">
        <v>828245389</v>
      </c>
      <c r="H1168" s="5">
        <v>43339</v>
      </c>
      <c r="I1168">
        <v>5071</v>
      </c>
      <c r="J1168" s="9">
        <v>651.21</v>
      </c>
      <c r="K1168" s="9">
        <v>524.96</v>
      </c>
      <c r="L1168" s="9">
        <v>3302285.91</v>
      </c>
      <c r="M1168" s="9">
        <v>2662072.16</v>
      </c>
      <c r="N1168" s="9">
        <v>640213.75</v>
      </c>
    </row>
    <row r="1169" spans="1:14" x14ac:dyDescent="0.2">
      <c r="A1169" t="s">
        <v>9</v>
      </c>
      <c r="B1169" t="s">
        <v>170</v>
      </c>
      <c r="C1169" t="s">
        <v>14</v>
      </c>
      <c r="D1169" t="s">
        <v>7</v>
      </c>
      <c r="E1169" t="s">
        <v>4</v>
      </c>
      <c r="F1169" s="5">
        <v>44754</v>
      </c>
      <c r="G1169">
        <v>578725707</v>
      </c>
      <c r="H1169" s="5">
        <v>44782</v>
      </c>
      <c r="I1169">
        <v>6652</v>
      </c>
      <c r="J1169" s="9">
        <v>205.7</v>
      </c>
      <c r="K1169" s="9">
        <v>117.11</v>
      </c>
      <c r="L1169" s="9">
        <v>1368316.4</v>
      </c>
      <c r="M1169" s="9">
        <v>779015.72</v>
      </c>
      <c r="N1169" s="9">
        <v>589300.68000000005</v>
      </c>
    </row>
    <row r="1170" spans="1:14" x14ac:dyDescent="0.2">
      <c r="A1170" t="s">
        <v>9</v>
      </c>
      <c r="B1170" t="s">
        <v>203</v>
      </c>
      <c r="C1170" t="s">
        <v>6</v>
      </c>
      <c r="D1170" t="s">
        <v>3</v>
      </c>
      <c r="E1170" t="s">
        <v>8</v>
      </c>
      <c r="F1170" s="5">
        <v>44572</v>
      </c>
      <c r="G1170">
        <v>653920686</v>
      </c>
      <c r="H1170" s="5">
        <v>44579</v>
      </c>
      <c r="I1170">
        <v>8517</v>
      </c>
      <c r="J1170" s="9">
        <v>152.58000000000001</v>
      </c>
      <c r="K1170" s="9">
        <v>97.44</v>
      </c>
      <c r="L1170" s="9">
        <v>1299523.8600000001</v>
      </c>
      <c r="M1170" s="9">
        <v>829896.48</v>
      </c>
      <c r="N1170" s="9">
        <v>469627.38</v>
      </c>
    </row>
    <row r="1171" spans="1:14" x14ac:dyDescent="0.2">
      <c r="A1171" t="s">
        <v>9</v>
      </c>
      <c r="B1171" t="s">
        <v>161</v>
      </c>
      <c r="C1171" t="s">
        <v>45</v>
      </c>
      <c r="D1171" t="s">
        <v>3</v>
      </c>
      <c r="E1171" t="s">
        <v>4</v>
      </c>
      <c r="F1171" s="5">
        <v>42745</v>
      </c>
      <c r="G1171">
        <v>994504153</v>
      </c>
      <c r="H1171" s="5">
        <v>42748</v>
      </c>
      <c r="I1171">
        <v>4734</v>
      </c>
      <c r="J1171" s="9">
        <v>9.33</v>
      </c>
      <c r="K1171" s="9">
        <v>6.92</v>
      </c>
      <c r="L1171" s="9">
        <v>44168.22</v>
      </c>
      <c r="M1171" s="9">
        <v>32759.279999999999</v>
      </c>
      <c r="N1171" s="9">
        <v>11408.94</v>
      </c>
    </row>
    <row r="1172" spans="1:14" x14ac:dyDescent="0.2">
      <c r="A1172" t="s">
        <v>12</v>
      </c>
      <c r="B1172" t="s">
        <v>61</v>
      </c>
      <c r="C1172" t="s">
        <v>65</v>
      </c>
      <c r="D1172" t="s">
        <v>3</v>
      </c>
      <c r="E1172" t="s">
        <v>8</v>
      </c>
      <c r="F1172" s="5">
        <v>43766</v>
      </c>
      <c r="G1172">
        <v>261462438</v>
      </c>
      <c r="H1172" s="5">
        <v>43779</v>
      </c>
      <c r="I1172">
        <v>1400</v>
      </c>
      <c r="J1172" s="9">
        <v>668.27</v>
      </c>
      <c r="K1172" s="9">
        <v>502.54</v>
      </c>
      <c r="L1172" s="9">
        <v>935578</v>
      </c>
      <c r="M1172" s="9">
        <v>703556</v>
      </c>
      <c r="N1172" s="9">
        <v>232022</v>
      </c>
    </row>
    <row r="1173" spans="1:14" x14ac:dyDescent="0.2">
      <c r="A1173" t="s">
        <v>9</v>
      </c>
      <c r="B1173" t="s">
        <v>87</v>
      </c>
      <c r="C1173" t="s">
        <v>65</v>
      </c>
      <c r="D1173" t="s">
        <v>3</v>
      </c>
      <c r="E1173" t="s">
        <v>4</v>
      </c>
      <c r="F1173" s="5">
        <v>44666</v>
      </c>
      <c r="G1173">
        <v>786094367</v>
      </c>
      <c r="H1173" s="5">
        <v>44689</v>
      </c>
      <c r="I1173">
        <v>1647</v>
      </c>
      <c r="J1173" s="9">
        <v>668.27</v>
      </c>
      <c r="K1173" s="9">
        <v>502.54</v>
      </c>
      <c r="L1173" s="9">
        <v>1100640.69</v>
      </c>
      <c r="M1173" s="9">
        <v>827683.38</v>
      </c>
      <c r="N1173" s="9">
        <v>272957.31</v>
      </c>
    </row>
    <row r="1174" spans="1:14" x14ac:dyDescent="0.2">
      <c r="A1174" t="s">
        <v>9</v>
      </c>
      <c r="B1174" t="s">
        <v>10</v>
      </c>
      <c r="C1174" t="s">
        <v>36</v>
      </c>
      <c r="D1174" t="s">
        <v>7</v>
      </c>
      <c r="E1174" t="s">
        <v>4</v>
      </c>
      <c r="F1174" s="5">
        <v>42864</v>
      </c>
      <c r="G1174">
        <v>920011270</v>
      </c>
      <c r="H1174" s="5">
        <v>42898</v>
      </c>
      <c r="I1174">
        <v>634</v>
      </c>
      <c r="J1174" s="9">
        <v>421.89</v>
      </c>
      <c r="K1174" s="9">
        <v>364.69</v>
      </c>
      <c r="L1174" s="9">
        <v>267478.26</v>
      </c>
      <c r="M1174" s="9">
        <v>231213.46</v>
      </c>
      <c r="N1174" s="9">
        <v>36264.800000000003</v>
      </c>
    </row>
    <row r="1175" spans="1:14" x14ac:dyDescent="0.2">
      <c r="A1175" t="s">
        <v>39</v>
      </c>
      <c r="B1175" t="s">
        <v>40</v>
      </c>
      <c r="C1175" t="s">
        <v>57</v>
      </c>
      <c r="D1175" t="s">
        <v>7</v>
      </c>
      <c r="E1175" t="s">
        <v>8</v>
      </c>
      <c r="F1175" s="5">
        <v>44174</v>
      </c>
      <c r="G1175">
        <v>885136973</v>
      </c>
      <c r="H1175" s="5">
        <v>43841</v>
      </c>
      <c r="I1175">
        <v>555</v>
      </c>
      <c r="J1175" s="9">
        <v>154.06</v>
      </c>
      <c r="K1175" s="9">
        <v>90.93</v>
      </c>
      <c r="L1175" s="9">
        <v>85503.3</v>
      </c>
      <c r="M1175" s="9">
        <v>50466.15</v>
      </c>
      <c r="N1175" s="9">
        <v>35037.15</v>
      </c>
    </row>
    <row r="1176" spans="1:14" x14ac:dyDescent="0.2">
      <c r="A1176" t="s">
        <v>9</v>
      </c>
      <c r="B1176" t="s">
        <v>24</v>
      </c>
      <c r="C1176" t="s">
        <v>57</v>
      </c>
      <c r="D1176" t="s">
        <v>3</v>
      </c>
      <c r="E1176" t="s">
        <v>4</v>
      </c>
      <c r="F1176" s="5">
        <v>43794</v>
      </c>
      <c r="G1176">
        <v>523707807</v>
      </c>
      <c r="H1176" s="5">
        <v>43815</v>
      </c>
      <c r="I1176">
        <v>5633</v>
      </c>
      <c r="J1176" s="9">
        <v>154.06</v>
      </c>
      <c r="K1176" s="9">
        <v>90.93</v>
      </c>
      <c r="L1176" s="9">
        <v>867819.98</v>
      </c>
      <c r="M1176" s="9">
        <v>512208.69</v>
      </c>
      <c r="N1176" s="9">
        <v>355611.29</v>
      </c>
    </row>
    <row r="1177" spans="1:14" x14ac:dyDescent="0.2">
      <c r="A1177" t="s">
        <v>9</v>
      </c>
      <c r="B1177" t="s">
        <v>179</v>
      </c>
      <c r="C1177" t="s">
        <v>65</v>
      </c>
      <c r="D1177" t="s">
        <v>7</v>
      </c>
      <c r="E1177" t="s">
        <v>4</v>
      </c>
      <c r="F1177" s="5">
        <v>44432</v>
      </c>
      <c r="G1177">
        <v>648272597</v>
      </c>
      <c r="H1177" s="5">
        <v>44471</v>
      </c>
      <c r="I1177">
        <v>7122</v>
      </c>
      <c r="J1177" s="9">
        <v>668.27</v>
      </c>
      <c r="K1177" s="9">
        <v>502.54</v>
      </c>
      <c r="L1177" s="9">
        <v>4759418.9400000004</v>
      </c>
      <c r="M1177" s="9">
        <v>3579089.88</v>
      </c>
      <c r="N1177" s="9">
        <v>1180329.06</v>
      </c>
    </row>
    <row r="1178" spans="1:14" x14ac:dyDescent="0.2">
      <c r="A1178" t="s">
        <v>9</v>
      </c>
      <c r="B1178" t="s">
        <v>68</v>
      </c>
      <c r="C1178" t="s">
        <v>45</v>
      </c>
      <c r="D1178" t="s">
        <v>3</v>
      </c>
      <c r="E1178" t="s">
        <v>15</v>
      </c>
      <c r="F1178" s="5">
        <v>43755</v>
      </c>
      <c r="G1178">
        <v>791692674</v>
      </c>
      <c r="H1178" s="5">
        <v>43793</v>
      </c>
      <c r="I1178">
        <v>8310</v>
      </c>
      <c r="J1178" s="9">
        <v>9.33</v>
      </c>
      <c r="K1178" s="9">
        <v>6.92</v>
      </c>
      <c r="L1178" s="9">
        <v>77532.3</v>
      </c>
      <c r="M1178" s="9">
        <v>57505.2</v>
      </c>
      <c r="N1178" s="9">
        <v>20027.099999999999</v>
      </c>
    </row>
    <row r="1179" spans="1:14" x14ac:dyDescent="0.2">
      <c r="A1179" t="s">
        <v>17</v>
      </c>
      <c r="B1179" t="s">
        <v>188</v>
      </c>
      <c r="C1179" t="s">
        <v>2</v>
      </c>
      <c r="D1179" t="s">
        <v>7</v>
      </c>
      <c r="E1179" t="s">
        <v>4</v>
      </c>
      <c r="F1179" s="5">
        <v>44597</v>
      </c>
      <c r="G1179">
        <v>557141864</v>
      </c>
      <c r="H1179" s="5">
        <v>44608</v>
      </c>
      <c r="I1179">
        <v>9513</v>
      </c>
      <c r="J1179" s="9">
        <v>255.28</v>
      </c>
      <c r="K1179" s="9">
        <v>159.41999999999999</v>
      </c>
      <c r="L1179" s="9">
        <v>2428478.64</v>
      </c>
      <c r="M1179" s="9">
        <v>1516562.46</v>
      </c>
      <c r="N1179" s="9">
        <v>911916.18</v>
      </c>
    </row>
    <row r="1180" spans="1:14" x14ac:dyDescent="0.2">
      <c r="A1180" t="s">
        <v>9</v>
      </c>
      <c r="B1180" t="s">
        <v>99</v>
      </c>
      <c r="C1180" t="s">
        <v>65</v>
      </c>
      <c r="D1180" t="s">
        <v>3</v>
      </c>
      <c r="E1180" t="s">
        <v>4</v>
      </c>
      <c r="F1180" s="5">
        <v>43137</v>
      </c>
      <c r="G1180">
        <v>968106496</v>
      </c>
      <c r="H1180" s="5">
        <v>43148</v>
      </c>
      <c r="I1180">
        <v>3080</v>
      </c>
      <c r="J1180" s="9">
        <v>668.27</v>
      </c>
      <c r="K1180" s="9">
        <v>502.54</v>
      </c>
      <c r="L1180" s="9">
        <v>2058271.6</v>
      </c>
      <c r="M1180" s="9">
        <v>1547823.2</v>
      </c>
      <c r="N1180" s="9">
        <v>510448.4</v>
      </c>
    </row>
    <row r="1181" spans="1:14" x14ac:dyDescent="0.2">
      <c r="A1181" t="s">
        <v>17</v>
      </c>
      <c r="B1181" t="s">
        <v>188</v>
      </c>
      <c r="C1181" t="s">
        <v>45</v>
      </c>
      <c r="D1181" t="s">
        <v>7</v>
      </c>
      <c r="E1181" t="s">
        <v>4</v>
      </c>
      <c r="F1181" s="5">
        <v>43791</v>
      </c>
      <c r="G1181">
        <v>418385398</v>
      </c>
      <c r="H1181" s="5">
        <v>43823</v>
      </c>
      <c r="I1181">
        <v>8392</v>
      </c>
      <c r="J1181" s="9">
        <v>9.33</v>
      </c>
      <c r="K1181" s="9">
        <v>6.92</v>
      </c>
      <c r="L1181" s="9">
        <v>78297.36</v>
      </c>
      <c r="M1181" s="9">
        <v>58072.639999999999</v>
      </c>
      <c r="N1181" s="9">
        <v>20224.72</v>
      </c>
    </row>
    <row r="1182" spans="1:14" x14ac:dyDescent="0.2">
      <c r="A1182" t="s">
        <v>9</v>
      </c>
      <c r="B1182" t="s">
        <v>175</v>
      </c>
      <c r="C1182" t="s">
        <v>45</v>
      </c>
      <c r="D1182" t="s">
        <v>3</v>
      </c>
      <c r="E1182" t="s">
        <v>8</v>
      </c>
      <c r="F1182" s="5">
        <v>43752</v>
      </c>
      <c r="G1182">
        <v>522089898</v>
      </c>
      <c r="H1182" s="5">
        <v>43780</v>
      </c>
      <c r="I1182">
        <v>6858</v>
      </c>
      <c r="J1182" s="9">
        <v>9.33</v>
      </c>
      <c r="K1182" s="9">
        <v>6.92</v>
      </c>
      <c r="L1182" s="9">
        <v>63985.14</v>
      </c>
      <c r="M1182" s="9">
        <v>47457.36</v>
      </c>
      <c r="N1182" s="9">
        <v>16527.78</v>
      </c>
    </row>
    <row r="1183" spans="1:14" x14ac:dyDescent="0.2">
      <c r="A1183" t="s">
        <v>9</v>
      </c>
      <c r="B1183" t="s">
        <v>191</v>
      </c>
      <c r="C1183" t="s">
        <v>57</v>
      </c>
      <c r="D1183" t="s">
        <v>3</v>
      </c>
      <c r="E1183" t="s">
        <v>15</v>
      </c>
      <c r="F1183" s="5">
        <v>42138</v>
      </c>
      <c r="G1183">
        <v>263643825</v>
      </c>
      <c r="H1183" s="5">
        <v>42184</v>
      </c>
      <c r="I1183">
        <v>6921</v>
      </c>
      <c r="J1183" s="9">
        <v>154.06</v>
      </c>
      <c r="K1183" s="9">
        <v>90.93</v>
      </c>
      <c r="L1183" s="9">
        <v>1066249.26</v>
      </c>
      <c r="M1183" s="9">
        <v>629326.53</v>
      </c>
      <c r="N1183" s="9">
        <v>436922.73</v>
      </c>
    </row>
    <row r="1184" spans="1:14" x14ac:dyDescent="0.2">
      <c r="A1184" t="s">
        <v>12</v>
      </c>
      <c r="B1184" t="s">
        <v>169</v>
      </c>
      <c r="C1184" t="s">
        <v>2</v>
      </c>
      <c r="D1184" t="s">
        <v>7</v>
      </c>
      <c r="E1184" t="s">
        <v>8</v>
      </c>
      <c r="F1184" s="5">
        <v>43724</v>
      </c>
      <c r="G1184">
        <v>947783505</v>
      </c>
      <c r="H1184" s="5">
        <v>43765</v>
      </c>
      <c r="I1184">
        <v>9056</v>
      </c>
      <c r="J1184" s="9">
        <v>255.28</v>
      </c>
      <c r="K1184" s="9">
        <v>159.41999999999999</v>
      </c>
      <c r="L1184" s="9">
        <v>2311815.6800000002</v>
      </c>
      <c r="M1184" s="9">
        <v>1443707.52</v>
      </c>
      <c r="N1184" s="9">
        <v>868108.16</v>
      </c>
    </row>
    <row r="1185" spans="1:14" x14ac:dyDescent="0.2">
      <c r="A1185" t="s">
        <v>17</v>
      </c>
      <c r="B1185" t="s">
        <v>149</v>
      </c>
      <c r="C1185" t="s">
        <v>65</v>
      </c>
      <c r="D1185" t="s">
        <v>7</v>
      </c>
      <c r="E1185" t="s">
        <v>15</v>
      </c>
      <c r="F1185" s="5">
        <v>42486</v>
      </c>
      <c r="G1185">
        <v>349557769</v>
      </c>
      <c r="H1185" s="5">
        <v>42496</v>
      </c>
      <c r="I1185">
        <v>767</v>
      </c>
      <c r="J1185" s="9">
        <v>668.27</v>
      </c>
      <c r="K1185" s="9">
        <v>502.54</v>
      </c>
      <c r="L1185" s="9">
        <v>512563.09</v>
      </c>
      <c r="M1185" s="9">
        <v>385448.18</v>
      </c>
      <c r="N1185" s="9">
        <v>127114.91</v>
      </c>
    </row>
    <row r="1186" spans="1:14" x14ac:dyDescent="0.2">
      <c r="A1186" t="s">
        <v>17</v>
      </c>
      <c r="B1186" t="s">
        <v>82</v>
      </c>
      <c r="C1186" t="s">
        <v>22</v>
      </c>
      <c r="D1186" t="s">
        <v>7</v>
      </c>
      <c r="E1186" t="s">
        <v>23</v>
      </c>
      <c r="F1186" s="5">
        <v>42596</v>
      </c>
      <c r="G1186">
        <v>364327943</v>
      </c>
      <c r="H1186" s="5">
        <v>42608</v>
      </c>
      <c r="I1186">
        <v>1589</v>
      </c>
      <c r="J1186" s="9">
        <v>109.28</v>
      </c>
      <c r="K1186" s="9">
        <v>35.840000000000003</v>
      </c>
      <c r="L1186" s="9">
        <v>173645.92</v>
      </c>
      <c r="M1186" s="9">
        <v>56949.760000000002</v>
      </c>
      <c r="N1186" s="9">
        <v>116696.16</v>
      </c>
    </row>
    <row r="1187" spans="1:14" x14ac:dyDescent="0.2">
      <c r="A1187" t="s">
        <v>9</v>
      </c>
      <c r="B1187" t="s">
        <v>175</v>
      </c>
      <c r="C1187" t="s">
        <v>19</v>
      </c>
      <c r="D1187" t="s">
        <v>3</v>
      </c>
      <c r="E1187" t="s">
        <v>4</v>
      </c>
      <c r="F1187" s="5">
        <v>44153</v>
      </c>
      <c r="G1187">
        <v>257767856</v>
      </c>
      <c r="H1187" s="5">
        <v>43833</v>
      </c>
      <c r="I1187">
        <v>8092</v>
      </c>
      <c r="J1187" s="9">
        <v>81.73</v>
      </c>
      <c r="K1187" s="9">
        <v>56.67</v>
      </c>
      <c r="L1187" s="9">
        <v>661359.16</v>
      </c>
      <c r="M1187" s="9">
        <v>458573.64</v>
      </c>
      <c r="N1187" s="9">
        <v>202785.52</v>
      </c>
    </row>
    <row r="1188" spans="1:14" x14ac:dyDescent="0.2">
      <c r="A1188" t="s">
        <v>9</v>
      </c>
      <c r="B1188" t="s">
        <v>161</v>
      </c>
      <c r="C1188" t="s">
        <v>57</v>
      </c>
      <c r="D1188" t="s">
        <v>3</v>
      </c>
      <c r="E1188" t="s">
        <v>8</v>
      </c>
      <c r="F1188" s="5">
        <v>43837</v>
      </c>
      <c r="G1188">
        <v>715863835</v>
      </c>
      <c r="H1188" s="5">
        <v>43856</v>
      </c>
      <c r="I1188">
        <v>8872</v>
      </c>
      <c r="J1188" s="9">
        <v>154.06</v>
      </c>
      <c r="K1188" s="9">
        <v>90.93</v>
      </c>
      <c r="L1188" s="9">
        <v>1366820.32</v>
      </c>
      <c r="M1188" s="9">
        <v>806730.96</v>
      </c>
      <c r="N1188" s="9">
        <v>560089.36</v>
      </c>
    </row>
    <row r="1189" spans="1:14" x14ac:dyDescent="0.2">
      <c r="A1189" t="s">
        <v>9</v>
      </c>
      <c r="B1189" t="s">
        <v>145</v>
      </c>
      <c r="C1189" t="s">
        <v>31</v>
      </c>
      <c r="D1189" t="s">
        <v>7</v>
      </c>
      <c r="E1189" t="s">
        <v>8</v>
      </c>
      <c r="F1189" s="5">
        <v>44796</v>
      </c>
      <c r="G1189">
        <v>694914710</v>
      </c>
      <c r="H1189" s="5">
        <v>44829</v>
      </c>
      <c r="I1189">
        <v>9560</v>
      </c>
      <c r="J1189" s="9">
        <v>437.2</v>
      </c>
      <c r="K1189" s="9">
        <v>263.33</v>
      </c>
      <c r="L1189" s="9">
        <v>4179632</v>
      </c>
      <c r="M1189" s="9">
        <v>2517434.7999999998</v>
      </c>
      <c r="N1189" s="9">
        <v>1662197.2</v>
      </c>
    </row>
    <row r="1190" spans="1:14" x14ac:dyDescent="0.2">
      <c r="A1190" t="s">
        <v>9</v>
      </c>
      <c r="B1190" t="s">
        <v>174</v>
      </c>
      <c r="C1190" t="s">
        <v>2</v>
      </c>
      <c r="D1190" t="s">
        <v>7</v>
      </c>
      <c r="E1190" t="s">
        <v>4</v>
      </c>
      <c r="F1190" s="5">
        <v>43104</v>
      </c>
      <c r="G1190">
        <v>571531808</v>
      </c>
      <c r="H1190" s="5">
        <v>43153</v>
      </c>
      <c r="I1190">
        <v>7818</v>
      </c>
      <c r="J1190" s="9">
        <v>255.28</v>
      </c>
      <c r="K1190" s="9">
        <v>159.41999999999999</v>
      </c>
      <c r="L1190" s="9">
        <v>1995779.04</v>
      </c>
      <c r="M1190" s="9">
        <v>1246345.56</v>
      </c>
      <c r="N1190" s="9">
        <v>749433.48</v>
      </c>
    </row>
    <row r="1191" spans="1:14" x14ac:dyDescent="0.2">
      <c r="A1191" t="s">
        <v>0</v>
      </c>
      <c r="B1191" t="s">
        <v>74</v>
      </c>
      <c r="C1191" t="s">
        <v>14</v>
      </c>
      <c r="D1191" t="s">
        <v>3</v>
      </c>
      <c r="E1191" t="s">
        <v>8</v>
      </c>
      <c r="F1191" s="5">
        <v>42766</v>
      </c>
      <c r="G1191">
        <v>792638957</v>
      </c>
      <c r="H1191" s="5">
        <v>42783</v>
      </c>
      <c r="I1191">
        <v>8336</v>
      </c>
      <c r="J1191" s="9">
        <v>205.7</v>
      </c>
      <c r="K1191" s="9">
        <v>117.11</v>
      </c>
      <c r="L1191" s="9">
        <v>1714715.2</v>
      </c>
      <c r="M1191" s="9">
        <v>976228.96</v>
      </c>
      <c r="N1191" s="9">
        <v>738486.24</v>
      </c>
    </row>
    <row r="1192" spans="1:14" x14ac:dyDescent="0.2">
      <c r="A1192" t="s">
        <v>9</v>
      </c>
      <c r="B1192" t="s">
        <v>164</v>
      </c>
      <c r="C1192" t="s">
        <v>2</v>
      </c>
      <c r="D1192" t="s">
        <v>3</v>
      </c>
      <c r="E1192" t="s">
        <v>4</v>
      </c>
      <c r="F1192" s="5">
        <v>42329</v>
      </c>
      <c r="G1192">
        <v>525472486</v>
      </c>
      <c r="H1192" s="5">
        <v>42331</v>
      </c>
      <c r="I1192">
        <v>7840</v>
      </c>
      <c r="J1192" s="9">
        <v>255.28</v>
      </c>
      <c r="K1192" s="9">
        <v>159.41999999999999</v>
      </c>
      <c r="L1192" s="9">
        <v>2001395.2</v>
      </c>
      <c r="M1192" s="9">
        <v>1249852.8</v>
      </c>
      <c r="N1192" s="9">
        <v>751542.4</v>
      </c>
    </row>
    <row r="1193" spans="1:14" x14ac:dyDescent="0.2">
      <c r="A1193" t="s">
        <v>9</v>
      </c>
      <c r="B1193" t="s">
        <v>79</v>
      </c>
      <c r="C1193" t="s">
        <v>6</v>
      </c>
      <c r="D1193" t="s">
        <v>7</v>
      </c>
      <c r="E1193" t="s">
        <v>23</v>
      </c>
      <c r="F1193" s="5">
        <v>44305</v>
      </c>
      <c r="G1193">
        <v>807581222</v>
      </c>
      <c r="H1193" s="5">
        <v>44311</v>
      </c>
      <c r="I1193">
        <v>85</v>
      </c>
      <c r="J1193" s="9">
        <v>152.58000000000001</v>
      </c>
      <c r="K1193" s="9">
        <v>97.44</v>
      </c>
      <c r="L1193" s="9">
        <v>12969.3</v>
      </c>
      <c r="M1193" s="9">
        <v>8282.4</v>
      </c>
      <c r="N1193" s="9">
        <v>4686.8999999999996</v>
      </c>
    </row>
    <row r="1194" spans="1:14" x14ac:dyDescent="0.2">
      <c r="A1194" t="s">
        <v>9</v>
      </c>
      <c r="B1194" t="s">
        <v>204</v>
      </c>
      <c r="C1194" t="s">
        <v>45</v>
      </c>
      <c r="D1194" t="s">
        <v>3</v>
      </c>
      <c r="E1194" t="s">
        <v>15</v>
      </c>
      <c r="F1194" s="5">
        <v>44132</v>
      </c>
      <c r="G1194">
        <v>496826493</v>
      </c>
      <c r="H1194" s="5">
        <v>44176</v>
      </c>
      <c r="I1194">
        <v>855</v>
      </c>
      <c r="J1194" s="9">
        <v>9.33</v>
      </c>
      <c r="K1194" s="9">
        <v>6.92</v>
      </c>
      <c r="L1194" s="9">
        <v>7977.15</v>
      </c>
      <c r="M1194" s="9">
        <v>5916.6</v>
      </c>
      <c r="N1194" s="9">
        <v>2060.5500000000002</v>
      </c>
    </row>
    <row r="1195" spans="1:14" x14ac:dyDescent="0.2">
      <c r="A1195" t="s">
        <v>0</v>
      </c>
      <c r="B1195" t="s">
        <v>197</v>
      </c>
      <c r="C1195" t="s">
        <v>6</v>
      </c>
      <c r="D1195" t="s">
        <v>3</v>
      </c>
      <c r="E1195" t="s">
        <v>8</v>
      </c>
      <c r="F1195" s="5">
        <v>43875</v>
      </c>
      <c r="G1195">
        <v>321382129</v>
      </c>
      <c r="H1195" s="5">
        <v>43894</v>
      </c>
      <c r="I1195">
        <v>2969</v>
      </c>
      <c r="J1195" s="9">
        <v>152.58000000000001</v>
      </c>
      <c r="K1195" s="9">
        <v>97.44</v>
      </c>
      <c r="L1195" s="9">
        <v>453010.02</v>
      </c>
      <c r="M1195" s="9">
        <v>289299.36</v>
      </c>
      <c r="N1195" s="9">
        <v>163710.66</v>
      </c>
    </row>
    <row r="1196" spans="1:14" x14ac:dyDescent="0.2">
      <c r="A1196" t="s">
        <v>17</v>
      </c>
      <c r="B1196" t="s">
        <v>53</v>
      </c>
      <c r="C1196" t="s">
        <v>45</v>
      </c>
      <c r="D1196" t="s">
        <v>3</v>
      </c>
      <c r="E1196" t="s">
        <v>4</v>
      </c>
      <c r="F1196" s="5">
        <v>42750</v>
      </c>
      <c r="G1196">
        <v>629734456</v>
      </c>
      <c r="H1196" s="5">
        <v>42800</v>
      </c>
      <c r="I1196">
        <v>1274</v>
      </c>
      <c r="J1196" s="9">
        <v>9.33</v>
      </c>
      <c r="K1196" s="9">
        <v>6.92</v>
      </c>
      <c r="L1196" s="9">
        <v>11886.42</v>
      </c>
      <c r="M1196" s="9">
        <v>8816.08</v>
      </c>
      <c r="N1196" s="9">
        <v>3070.34</v>
      </c>
    </row>
    <row r="1197" spans="1:14" x14ac:dyDescent="0.2">
      <c r="A1197" t="s">
        <v>9</v>
      </c>
      <c r="B1197" t="s">
        <v>102</v>
      </c>
      <c r="C1197" t="s">
        <v>14</v>
      </c>
      <c r="D1197" t="s">
        <v>3</v>
      </c>
      <c r="E1197" t="s">
        <v>15</v>
      </c>
      <c r="F1197" s="5">
        <v>44562</v>
      </c>
      <c r="G1197">
        <v>940682303</v>
      </c>
      <c r="H1197" s="5">
        <v>44601</v>
      </c>
      <c r="I1197">
        <v>7652</v>
      </c>
      <c r="J1197" s="9">
        <v>205.7</v>
      </c>
      <c r="K1197" s="9">
        <v>117.11</v>
      </c>
      <c r="L1197" s="9">
        <v>1574016.4</v>
      </c>
      <c r="M1197" s="9">
        <v>896125.72</v>
      </c>
      <c r="N1197" s="9">
        <v>677890.68</v>
      </c>
    </row>
    <row r="1198" spans="1:14" x14ac:dyDescent="0.2">
      <c r="A1198" t="s">
        <v>20</v>
      </c>
      <c r="B1198" t="s">
        <v>183</v>
      </c>
      <c r="C1198" t="s">
        <v>19</v>
      </c>
      <c r="D1198" t="s">
        <v>7</v>
      </c>
      <c r="E1198" t="s">
        <v>8</v>
      </c>
      <c r="F1198" s="5">
        <v>43959</v>
      </c>
      <c r="G1198">
        <v>393336999</v>
      </c>
      <c r="H1198" s="5">
        <v>43965</v>
      </c>
      <c r="I1198">
        <v>6014</v>
      </c>
      <c r="J1198" s="9">
        <v>81.73</v>
      </c>
      <c r="K1198" s="9">
        <v>56.67</v>
      </c>
      <c r="L1198" s="9">
        <v>491524.22</v>
      </c>
      <c r="M1198" s="9">
        <v>340813.38</v>
      </c>
      <c r="N1198" s="9">
        <v>150710.84</v>
      </c>
    </row>
    <row r="1199" spans="1:14" x14ac:dyDescent="0.2">
      <c r="A1199" t="s">
        <v>17</v>
      </c>
      <c r="B1199" t="s">
        <v>135</v>
      </c>
      <c r="C1199" t="s">
        <v>45</v>
      </c>
      <c r="D1199" t="s">
        <v>7</v>
      </c>
      <c r="E1199" t="s">
        <v>8</v>
      </c>
      <c r="F1199" s="5">
        <v>43986</v>
      </c>
      <c r="G1199">
        <v>897122371</v>
      </c>
      <c r="H1199" s="5">
        <v>43995</v>
      </c>
      <c r="I1199">
        <v>7300</v>
      </c>
      <c r="J1199" s="9">
        <v>9.33</v>
      </c>
      <c r="K1199" s="9">
        <v>6.92</v>
      </c>
      <c r="L1199" s="9">
        <v>68109</v>
      </c>
      <c r="M1199" s="9">
        <v>50516</v>
      </c>
      <c r="N1199" s="9">
        <v>17593</v>
      </c>
    </row>
    <row r="1200" spans="1:14" x14ac:dyDescent="0.2">
      <c r="A1200" t="s">
        <v>9</v>
      </c>
      <c r="B1200" t="s">
        <v>114</v>
      </c>
      <c r="C1200" t="s">
        <v>45</v>
      </c>
      <c r="D1200" t="s">
        <v>7</v>
      </c>
      <c r="E1200" t="s">
        <v>8</v>
      </c>
      <c r="F1200" s="5">
        <v>43379</v>
      </c>
      <c r="G1200">
        <v>381774747</v>
      </c>
      <c r="H1200" s="5">
        <v>43396</v>
      </c>
      <c r="I1200">
        <v>4486</v>
      </c>
      <c r="J1200" s="9">
        <v>9.33</v>
      </c>
      <c r="K1200" s="9">
        <v>6.92</v>
      </c>
      <c r="L1200" s="9">
        <v>41854.379999999997</v>
      </c>
      <c r="M1200" s="9">
        <v>31043.119999999999</v>
      </c>
      <c r="N1200" s="9">
        <v>10811.26</v>
      </c>
    </row>
    <row r="1201" spans="1:14" x14ac:dyDescent="0.2">
      <c r="A1201" t="s">
        <v>17</v>
      </c>
      <c r="B1201" t="s">
        <v>47</v>
      </c>
      <c r="C1201" t="s">
        <v>2</v>
      </c>
      <c r="D1201" t="s">
        <v>3</v>
      </c>
      <c r="E1201" t="s">
        <v>4</v>
      </c>
      <c r="F1201" s="5">
        <v>43691</v>
      </c>
      <c r="G1201">
        <v>447342956</v>
      </c>
      <c r="H1201" s="5">
        <v>43729</v>
      </c>
      <c r="I1201">
        <v>7576</v>
      </c>
      <c r="J1201" s="9">
        <v>255.28</v>
      </c>
      <c r="K1201" s="9">
        <v>159.41999999999999</v>
      </c>
      <c r="L1201" s="9">
        <v>1934001.28</v>
      </c>
      <c r="M1201" s="9">
        <v>1207765.92</v>
      </c>
      <c r="N1201" s="9">
        <v>726235.36</v>
      </c>
    </row>
    <row r="1202" spans="1:14" x14ac:dyDescent="0.2">
      <c r="A1202" t="s">
        <v>12</v>
      </c>
      <c r="B1202" t="s">
        <v>190</v>
      </c>
      <c r="C1202" t="s">
        <v>57</v>
      </c>
      <c r="D1202" t="s">
        <v>3</v>
      </c>
      <c r="E1202" t="s">
        <v>4</v>
      </c>
      <c r="F1202" s="5">
        <v>44518</v>
      </c>
      <c r="G1202">
        <v>514188325</v>
      </c>
      <c r="H1202" s="5">
        <v>44198</v>
      </c>
      <c r="I1202">
        <v>8607</v>
      </c>
      <c r="J1202" s="9">
        <v>154.06</v>
      </c>
      <c r="K1202" s="9">
        <v>90.93</v>
      </c>
      <c r="L1202" s="9">
        <v>1325994.42</v>
      </c>
      <c r="M1202" s="9">
        <v>782634.51</v>
      </c>
      <c r="N1202" s="9">
        <v>543359.91</v>
      </c>
    </row>
    <row r="1203" spans="1:14" x14ac:dyDescent="0.2">
      <c r="A1203" t="s">
        <v>9</v>
      </c>
      <c r="B1203" t="s">
        <v>199</v>
      </c>
      <c r="C1203" t="s">
        <v>36</v>
      </c>
      <c r="D1203" t="s">
        <v>3</v>
      </c>
      <c r="E1203" t="s">
        <v>23</v>
      </c>
      <c r="F1203" s="5">
        <v>42839</v>
      </c>
      <c r="G1203">
        <v>972984683</v>
      </c>
      <c r="H1203" s="5">
        <v>42885</v>
      </c>
      <c r="I1203">
        <v>6644</v>
      </c>
      <c r="J1203" s="9">
        <v>421.89</v>
      </c>
      <c r="K1203" s="9">
        <v>364.69</v>
      </c>
      <c r="L1203" s="9">
        <v>2803037.16</v>
      </c>
      <c r="M1203" s="9">
        <v>2423000.36</v>
      </c>
      <c r="N1203" s="9">
        <v>380036.8</v>
      </c>
    </row>
    <row r="1204" spans="1:14" x14ac:dyDescent="0.2">
      <c r="A1204" t="s">
        <v>9</v>
      </c>
      <c r="B1204" t="s">
        <v>194</v>
      </c>
      <c r="C1204" t="s">
        <v>57</v>
      </c>
      <c r="D1204" t="s">
        <v>3</v>
      </c>
      <c r="E1204" t="s">
        <v>23</v>
      </c>
      <c r="F1204" s="5">
        <v>42340</v>
      </c>
      <c r="G1204">
        <v>934718358</v>
      </c>
      <c r="H1204" s="5">
        <v>42354</v>
      </c>
      <c r="I1204">
        <v>2789</v>
      </c>
      <c r="J1204" s="9">
        <v>154.06</v>
      </c>
      <c r="K1204" s="9">
        <v>90.93</v>
      </c>
      <c r="L1204" s="9">
        <v>429673.34</v>
      </c>
      <c r="M1204" s="9">
        <v>253603.77</v>
      </c>
      <c r="N1204" s="9">
        <v>176069.57</v>
      </c>
    </row>
    <row r="1205" spans="1:14" x14ac:dyDescent="0.2">
      <c r="A1205" t="s">
        <v>9</v>
      </c>
      <c r="B1205" t="s">
        <v>126</v>
      </c>
      <c r="C1205" t="s">
        <v>6</v>
      </c>
      <c r="D1205" t="s">
        <v>7</v>
      </c>
      <c r="E1205" t="s">
        <v>4</v>
      </c>
      <c r="F1205" s="5">
        <v>43781</v>
      </c>
      <c r="G1205">
        <v>480688178</v>
      </c>
      <c r="H1205" s="5">
        <v>43793</v>
      </c>
      <c r="I1205">
        <v>5169</v>
      </c>
      <c r="J1205" s="9">
        <v>152.58000000000001</v>
      </c>
      <c r="K1205" s="9">
        <v>97.44</v>
      </c>
      <c r="L1205" s="9">
        <v>788686.02</v>
      </c>
      <c r="M1205" s="9">
        <v>503667.36</v>
      </c>
      <c r="N1205" s="9">
        <v>285018.65999999997</v>
      </c>
    </row>
    <row r="1206" spans="1:14" x14ac:dyDescent="0.2">
      <c r="A1206" t="s">
        <v>17</v>
      </c>
      <c r="B1206" t="s">
        <v>188</v>
      </c>
      <c r="C1206" t="s">
        <v>65</v>
      </c>
      <c r="D1206" t="s">
        <v>3</v>
      </c>
      <c r="E1206" t="s">
        <v>8</v>
      </c>
      <c r="F1206" s="5">
        <v>44817</v>
      </c>
      <c r="G1206">
        <v>212505471</v>
      </c>
      <c r="H1206" s="5">
        <v>44832</v>
      </c>
      <c r="I1206">
        <v>3946</v>
      </c>
      <c r="J1206" s="9">
        <v>668.27</v>
      </c>
      <c r="K1206" s="9">
        <v>502.54</v>
      </c>
      <c r="L1206" s="9">
        <v>2636993.42</v>
      </c>
      <c r="M1206" s="9">
        <v>1983022.84</v>
      </c>
      <c r="N1206" s="9">
        <v>653970.57999999996</v>
      </c>
    </row>
    <row r="1207" spans="1:14" x14ac:dyDescent="0.2">
      <c r="A1207" t="s">
        <v>20</v>
      </c>
      <c r="B1207" t="s">
        <v>183</v>
      </c>
      <c r="C1207" t="s">
        <v>22</v>
      </c>
      <c r="D1207" t="s">
        <v>3</v>
      </c>
      <c r="E1207" t="s">
        <v>4</v>
      </c>
      <c r="F1207" s="5">
        <v>44870</v>
      </c>
      <c r="G1207">
        <v>802094066</v>
      </c>
      <c r="H1207" s="5">
        <v>44905</v>
      </c>
      <c r="I1207">
        <v>6313</v>
      </c>
      <c r="J1207" s="9">
        <v>109.28</v>
      </c>
      <c r="K1207" s="9">
        <v>35.840000000000003</v>
      </c>
      <c r="L1207" s="9">
        <v>689884.64</v>
      </c>
      <c r="M1207" s="9">
        <v>226257.92000000001</v>
      </c>
      <c r="N1207" s="9">
        <v>463626.72</v>
      </c>
    </row>
    <row r="1208" spans="1:14" x14ac:dyDescent="0.2">
      <c r="A1208" t="s">
        <v>9</v>
      </c>
      <c r="B1208" t="s">
        <v>203</v>
      </c>
      <c r="C1208" t="s">
        <v>36</v>
      </c>
      <c r="D1208" t="s">
        <v>7</v>
      </c>
      <c r="E1208" t="s">
        <v>8</v>
      </c>
      <c r="F1208" s="5">
        <v>43913</v>
      </c>
      <c r="G1208">
        <v>741690289</v>
      </c>
      <c r="H1208" s="5">
        <v>43961</v>
      </c>
      <c r="I1208">
        <v>1494</v>
      </c>
      <c r="J1208" s="9">
        <v>421.89</v>
      </c>
      <c r="K1208" s="9">
        <v>364.69</v>
      </c>
      <c r="L1208" s="9">
        <v>630303.66</v>
      </c>
      <c r="M1208" s="9">
        <v>544846.86</v>
      </c>
      <c r="N1208" s="9">
        <v>85456.8</v>
      </c>
    </row>
    <row r="1209" spans="1:14" x14ac:dyDescent="0.2">
      <c r="A1209" t="s">
        <v>9</v>
      </c>
      <c r="B1209" t="s">
        <v>92</v>
      </c>
      <c r="C1209" t="s">
        <v>22</v>
      </c>
      <c r="D1209" t="s">
        <v>7</v>
      </c>
      <c r="E1209" t="s">
        <v>15</v>
      </c>
      <c r="F1209" s="5">
        <v>44573</v>
      </c>
      <c r="G1209">
        <v>393842971</v>
      </c>
      <c r="H1209" s="5">
        <v>44592</v>
      </c>
      <c r="I1209">
        <v>5742</v>
      </c>
      <c r="J1209" s="9">
        <v>109.28</v>
      </c>
      <c r="K1209" s="9">
        <v>35.840000000000003</v>
      </c>
      <c r="L1209" s="9">
        <v>627485.76</v>
      </c>
      <c r="M1209" s="9">
        <v>205793.28</v>
      </c>
      <c r="N1209" s="9">
        <v>421692.48</v>
      </c>
    </row>
    <row r="1210" spans="1:14" x14ac:dyDescent="0.2">
      <c r="A1210" t="s">
        <v>0</v>
      </c>
      <c r="B1210" t="s">
        <v>94</v>
      </c>
      <c r="C1210" t="s">
        <v>6</v>
      </c>
      <c r="D1210" t="s">
        <v>3</v>
      </c>
      <c r="E1210" t="s">
        <v>4</v>
      </c>
      <c r="F1210" s="5">
        <v>42251</v>
      </c>
      <c r="G1210">
        <v>641413438</v>
      </c>
      <c r="H1210" s="5">
        <v>42277</v>
      </c>
      <c r="I1210">
        <v>7345</v>
      </c>
      <c r="J1210" s="9">
        <v>152.58000000000001</v>
      </c>
      <c r="K1210" s="9">
        <v>97.44</v>
      </c>
      <c r="L1210" s="9">
        <v>1120700.1000000001</v>
      </c>
      <c r="M1210" s="9">
        <v>715696.8</v>
      </c>
      <c r="N1210" s="9">
        <v>405003.3</v>
      </c>
    </row>
    <row r="1211" spans="1:14" x14ac:dyDescent="0.2">
      <c r="A1211" t="s">
        <v>9</v>
      </c>
      <c r="B1211" t="s">
        <v>155</v>
      </c>
      <c r="C1211" t="s">
        <v>31</v>
      </c>
      <c r="D1211" t="s">
        <v>7</v>
      </c>
      <c r="E1211" t="s">
        <v>4</v>
      </c>
      <c r="F1211" s="5">
        <v>42048</v>
      </c>
      <c r="G1211">
        <v>637575519</v>
      </c>
      <c r="H1211" s="5">
        <v>42084</v>
      </c>
      <c r="I1211">
        <v>1619</v>
      </c>
      <c r="J1211" s="9">
        <v>437.2</v>
      </c>
      <c r="K1211" s="9">
        <v>263.33</v>
      </c>
      <c r="L1211" s="9">
        <v>707826.8</v>
      </c>
      <c r="M1211" s="9">
        <v>426331.27</v>
      </c>
      <c r="N1211" s="9">
        <v>281495.53000000003</v>
      </c>
    </row>
    <row r="1212" spans="1:14" x14ac:dyDescent="0.2">
      <c r="A1212" t="s">
        <v>12</v>
      </c>
      <c r="B1212" t="s">
        <v>67</v>
      </c>
      <c r="C1212" t="s">
        <v>31</v>
      </c>
      <c r="D1212" t="s">
        <v>7</v>
      </c>
      <c r="E1212" t="s">
        <v>4</v>
      </c>
      <c r="F1212" s="5">
        <v>44760</v>
      </c>
      <c r="G1212">
        <v>955815541</v>
      </c>
      <c r="H1212" s="5">
        <v>44786</v>
      </c>
      <c r="I1212">
        <v>5914</v>
      </c>
      <c r="J1212" s="9">
        <v>437.2</v>
      </c>
      <c r="K1212" s="9">
        <v>263.33</v>
      </c>
      <c r="L1212" s="9">
        <v>2585600.7999999998</v>
      </c>
      <c r="M1212" s="9">
        <v>1557333.62</v>
      </c>
      <c r="N1212" s="9">
        <v>1028267.18</v>
      </c>
    </row>
    <row r="1213" spans="1:14" x14ac:dyDescent="0.2">
      <c r="A1213" t="s">
        <v>9</v>
      </c>
      <c r="B1213" t="s">
        <v>139</v>
      </c>
      <c r="C1213" t="s">
        <v>14</v>
      </c>
      <c r="D1213" t="s">
        <v>3</v>
      </c>
      <c r="E1213" t="s">
        <v>23</v>
      </c>
      <c r="F1213" s="5">
        <v>42572</v>
      </c>
      <c r="G1213">
        <v>439932334</v>
      </c>
      <c r="H1213" s="5">
        <v>42588</v>
      </c>
      <c r="I1213">
        <v>4609</v>
      </c>
      <c r="J1213" s="9">
        <v>205.7</v>
      </c>
      <c r="K1213" s="9">
        <v>117.11</v>
      </c>
      <c r="L1213" s="9">
        <v>948071.3</v>
      </c>
      <c r="M1213" s="9">
        <v>539759.99</v>
      </c>
      <c r="N1213" s="9">
        <v>408311.31</v>
      </c>
    </row>
    <row r="1214" spans="1:14" x14ac:dyDescent="0.2">
      <c r="A1214" t="s">
        <v>9</v>
      </c>
      <c r="B1214" t="s">
        <v>55</v>
      </c>
      <c r="C1214" t="s">
        <v>2</v>
      </c>
      <c r="D1214" t="s">
        <v>7</v>
      </c>
      <c r="E1214" t="s">
        <v>23</v>
      </c>
      <c r="F1214" s="5">
        <v>44907</v>
      </c>
      <c r="G1214">
        <v>254037225</v>
      </c>
      <c r="H1214" s="5">
        <v>44579</v>
      </c>
      <c r="I1214">
        <v>4115</v>
      </c>
      <c r="J1214" s="9">
        <v>255.28</v>
      </c>
      <c r="K1214" s="9">
        <v>159.41999999999999</v>
      </c>
      <c r="L1214" s="9">
        <v>1050477.2</v>
      </c>
      <c r="M1214" s="9">
        <v>656013.30000000005</v>
      </c>
      <c r="N1214" s="9">
        <v>394463.9</v>
      </c>
    </row>
    <row r="1215" spans="1:14" x14ac:dyDescent="0.2">
      <c r="A1215" t="s">
        <v>20</v>
      </c>
      <c r="B1215" t="s">
        <v>120</v>
      </c>
      <c r="C1215" t="s">
        <v>31</v>
      </c>
      <c r="D1215" t="s">
        <v>3</v>
      </c>
      <c r="E1215" t="s">
        <v>4</v>
      </c>
      <c r="F1215" s="5">
        <v>43190</v>
      </c>
      <c r="G1215">
        <v>732554042</v>
      </c>
      <c r="H1215" s="5">
        <v>43195</v>
      </c>
      <c r="I1215">
        <v>7875</v>
      </c>
      <c r="J1215" s="9">
        <v>437.2</v>
      </c>
      <c r="K1215" s="9">
        <v>263.33</v>
      </c>
      <c r="L1215" s="9">
        <v>3442950</v>
      </c>
      <c r="M1215" s="9">
        <v>2073723.75</v>
      </c>
      <c r="N1215" s="9">
        <v>1369226.25</v>
      </c>
    </row>
    <row r="1216" spans="1:14" x14ac:dyDescent="0.2">
      <c r="A1216" t="s">
        <v>9</v>
      </c>
      <c r="B1216" t="s">
        <v>151</v>
      </c>
      <c r="C1216" t="s">
        <v>29</v>
      </c>
      <c r="D1216" t="s">
        <v>3</v>
      </c>
      <c r="E1216" t="s">
        <v>4</v>
      </c>
      <c r="F1216" s="5">
        <v>44623</v>
      </c>
      <c r="G1216">
        <v>930219113</v>
      </c>
      <c r="H1216" s="5">
        <v>44630</v>
      </c>
      <c r="I1216">
        <v>1362</v>
      </c>
      <c r="J1216" s="9">
        <v>651.21</v>
      </c>
      <c r="K1216" s="9">
        <v>524.96</v>
      </c>
      <c r="L1216" s="9">
        <v>886948.02</v>
      </c>
      <c r="M1216" s="9">
        <v>714995.52</v>
      </c>
      <c r="N1216" s="9">
        <v>171952.5</v>
      </c>
    </row>
    <row r="1217" spans="1:14" x14ac:dyDescent="0.2">
      <c r="A1217" t="s">
        <v>9</v>
      </c>
      <c r="B1217" t="s">
        <v>199</v>
      </c>
      <c r="C1217" t="s">
        <v>11</v>
      </c>
      <c r="D1217" t="s">
        <v>3</v>
      </c>
      <c r="E1217" t="s">
        <v>23</v>
      </c>
      <c r="F1217" s="5">
        <v>44562</v>
      </c>
      <c r="G1217">
        <v>872081267</v>
      </c>
      <c r="H1217" s="5">
        <v>44573</v>
      </c>
      <c r="I1217">
        <v>7081</v>
      </c>
      <c r="J1217" s="9">
        <v>47.45</v>
      </c>
      <c r="K1217" s="9">
        <v>31.79</v>
      </c>
      <c r="L1217" s="9">
        <v>335993.45</v>
      </c>
      <c r="M1217" s="9">
        <v>225104.99</v>
      </c>
      <c r="N1217" s="9">
        <v>110888.46</v>
      </c>
    </row>
    <row r="1218" spans="1:14" x14ac:dyDescent="0.2">
      <c r="A1218" t="s">
        <v>17</v>
      </c>
      <c r="B1218" t="s">
        <v>82</v>
      </c>
      <c r="C1218" t="s">
        <v>29</v>
      </c>
      <c r="D1218" t="s">
        <v>7</v>
      </c>
      <c r="E1218" t="s">
        <v>23</v>
      </c>
      <c r="F1218" s="5">
        <v>44911</v>
      </c>
      <c r="G1218">
        <v>203501832</v>
      </c>
      <c r="H1218" s="5">
        <v>44913</v>
      </c>
      <c r="I1218">
        <v>9569</v>
      </c>
      <c r="J1218" s="9">
        <v>651.21</v>
      </c>
      <c r="K1218" s="9">
        <v>524.96</v>
      </c>
      <c r="L1218" s="9">
        <v>6231428.4900000002</v>
      </c>
      <c r="M1218" s="9">
        <v>5023342.24</v>
      </c>
      <c r="N1218" s="9">
        <v>1208086.25</v>
      </c>
    </row>
    <row r="1219" spans="1:14" x14ac:dyDescent="0.2">
      <c r="A1219" t="s">
        <v>9</v>
      </c>
      <c r="B1219" t="s">
        <v>191</v>
      </c>
      <c r="C1219" t="s">
        <v>22</v>
      </c>
      <c r="D1219" t="s">
        <v>3</v>
      </c>
      <c r="E1219" t="s">
        <v>15</v>
      </c>
      <c r="F1219" s="5">
        <v>42038</v>
      </c>
      <c r="G1219">
        <v>440154635</v>
      </c>
      <c r="H1219" s="5">
        <v>42041</v>
      </c>
      <c r="I1219">
        <v>393</v>
      </c>
      <c r="J1219" s="9">
        <v>109.28</v>
      </c>
      <c r="K1219" s="9">
        <v>35.840000000000003</v>
      </c>
      <c r="L1219" s="9">
        <v>42947.040000000001</v>
      </c>
      <c r="M1219" s="9">
        <v>14085.12</v>
      </c>
      <c r="N1219" s="9">
        <v>28861.919999999998</v>
      </c>
    </row>
    <row r="1220" spans="1:14" x14ac:dyDescent="0.2">
      <c r="A1220" t="s">
        <v>9</v>
      </c>
      <c r="B1220" t="s">
        <v>139</v>
      </c>
      <c r="C1220" t="s">
        <v>19</v>
      </c>
      <c r="D1220" t="s">
        <v>3</v>
      </c>
      <c r="E1220" t="s">
        <v>4</v>
      </c>
      <c r="F1220" s="5">
        <v>44702</v>
      </c>
      <c r="G1220">
        <v>918026006</v>
      </c>
      <c r="H1220" s="5">
        <v>44751</v>
      </c>
      <c r="I1220">
        <v>3151</v>
      </c>
      <c r="J1220" s="9">
        <v>81.73</v>
      </c>
      <c r="K1220" s="9">
        <v>56.67</v>
      </c>
      <c r="L1220" s="9">
        <v>257531.23</v>
      </c>
      <c r="M1220" s="9">
        <v>178567.17</v>
      </c>
      <c r="N1220" s="9">
        <v>78964.06</v>
      </c>
    </row>
    <row r="1221" spans="1:14" x14ac:dyDescent="0.2">
      <c r="A1221" t="s">
        <v>9</v>
      </c>
      <c r="B1221" t="s">
        <v>194</v>
      </c>
      <c r="C1221" t="s">
        <v>65</v>
      </c>
      <c r="D1221" t="s">
        <v>7</v>
      </c>
      <c r="E1221" t="s">
        <v>23</v>
      </c>
      <c r="F1221" s="5">
        <v>43972</v>
      </c>
      <c r="G1221">
        <v>143414771</v>
      </c>
      <c r="H1221" s="5">
        <v>43985</v>
      </c>
      <c r="I1221">
        <v>8473</v>
      </c>
      <c r="J1221" s="9">
        <v>668.27</v>
      </c>
      <c r="K1221" s="9">
        <v>502.54</v>
      </c>
      <c r="L1221" s="9">
        <v>5662251.71</v>
      </c>
      <c r="M1221" s="9">
        <v>4258021.42</v>
      </c>
      <c r="N1221" s="9">
        <v>1404230.29</v>
      </c>
    </row>
    <row r="1222" spans="1:14" x14ac:dyDescent="0.2">
      <c r="A1222" t="s">
        <v>12</v>
      </c>
      <c r="B1222" t="s">
        <v>67</v>
      </c>
      <c r="C1222" t="s">
        <v>57</v>
      </c>
      <c r="D1222" t="s">
        <v>7</v>
      </c>
      <c r="E1222" t="s">
        <v>4</v>
      </c>
      <c r="F1222" s="5">
        <v>43462</v>
      </c>
      <c r="G1222">
        <v>742932260</v>
      </c>
      <c r="H1222" s="5">
        <v>42034</v>
      </c>
      <c r="I1222">
        <v>9020</v>
      </c>
      <c r="J1222" s="9">
        <v>154.06</v>
      </c>
      <c r="K1222" s="9">
        <v>90.93</v>
      </c>
      <c r="L1222" s="9">
        <v>1389621.2</v>
      </c>
      <c r="M1222" s="9">
        <v>820188.6</v>
      </c>
      <c r="N1222" s="9">
        <v>569432.6</v>
      </c>
    </row>
    <row r="1223" spans="1:14" x14ac:dyDescent="0.2">
      <c r="A1223" t="s">
        <v>0</v>
      </c>
      <c r="B1223" t="s">
        <v>101</v>
      </c>
      <c r="C1223" t="s">
        <v>57</v>
      </c>
      <c r="D1223" t="s">
        <v>7</v>
      </c>
      <c r="E1223" t="s">
        <v>15</v>
      </c>
      <c r="F1223" s="5">
        <v>42714</v>
      </c>
      <c r="G1223">
        <v>913502299</v>
      </c>
      <c r="H1223" s="5">
        <v>42749</v>
      </c>
      <c r="I1223">
        <v>4485</v>
      </c>
      <c r="J1223" s="9">
        <v>154.06</v>
      </c>
      <c r="K1223" s="9">
        <v>90.93</v>
      </c>
      <c r="L1223" s="9">
        <v>690959.1</v>
      </c>
      <c r="M1223" s="9">
        <v>407821.05</v>
      </c>
      <c r="N1223" s="9">
        <v>283138.05</v>
      </c>
    </row>
    <row r="1224" spans="1:14" x14ac:dyDescent="0.2">
      <c r="A1224" t="s">
        <v>9</v>
      </c>
      <c r="B1224" t="s">
        <v>96</v>
      </c>
      <c r="C1224" t="s">
        <v>6</v>
      </c>
      <c r="D1224" t="s">
        <v>7</v>
      </c>
      <c r="E1224" t="s">
        <v>8</v>
      </c>
      <c r="F1224" s="5">
        <v>44738</v>
      </c>
      <c r="G1224">
        <v>272361218</v>
      </c>
      <c r="H1224" s="5">
        <v>44745</v>
      </c>
      <c r="I1224">
        <v>6592</v>
      </c>
      <c r="J1224" s="9">
        <v>152.58000000000001</v>
      </c>
      <c r="K1224" s="9">
        <v>97.44</v>
      </c>
      <c r="L1224" s="9">
        <v>1005807.36</v>
      </c>
      <c r="M1224" s="9">
        <v>642324.47999999998</v>
      </c>
      <c r="N1224" s="9">
        <v>363482.88</v>
      </c>
    </row>
    <row r="1225" spans="1:14" x14ac:dyDescent="0.2">
      <c r="A1225" t="s">
        <v>0</v>
      </c>
      <c r="B1225" t="s">
        <v>33</v>
      </c>
      <c r="C1225" t="s">
        <v>57</v>
      </c>
      <c r="D1225" t="s">
        <v>7</v>
      </c>
      <c r="E1225" t="s">
        <v>8</v>
      </c>
      <c r="F1225" s="5">
        <v>42159</v>
      </c>
      <c r="G1225">
        <v>307057845</v>
      </c>
      <c r="H1225" s="5">
        <v>42187</v>
      </c>
      <c r="I1225">
        <v>4095</v>
      </c>
      <c r="J1225" s="9">
        <v>154.06</v>
      </c>
      <c r="K1225" s="9">
        <v>90.93</v>
      </c>
      <c r="L1225" s="9">
        <v>630875.69999999995</v>
      </c>
      <c r="M1225" s="9">
        <v>372358.35</v>
      </c>
      <c r="N1225" s="9">
        <v>258517.35</v>
      </c>
    </row>
    <row r="1226" spans="1:14" x14ac:dyDescent="0.2">
      <c r="A1226" t="s">
        <v>12</v>
      </c>
      <c r="B1226" t="s">
        <v>146</v>
      </c>
      <c r="C1226" t="s">
        <v>11</v>
      </c>
      <c r="D1226" t="s">
        <v>3</v>
      </c>
      <c r="E1226" t="s">
        <v>8</v>
      </c>
      <c r="F1226" s="5">
        <v>43380</v>
      </c>
      <c r="G1226">
        <v>325453507</v>
      </c>
      <c r="H1226" s="5">
        <v>43416</v>
      </c>
      <c r="I1226">
        <v>7780</v>
      </c>
      <c r="J1226" s="9">
        <v>47.45</v>
      </c>
      <c r="K1226" s="9">
        <v>31.79</v>
      </c>
      <c r="L1226" s="9">
        <v>369161</v>
      </c>
      <c r="M1226" s="9">
        <v>247326.2</v>
      </c>
      <c r="N1226" s="9">
        <v>121834.8</v>
      </c>
    </row>
    <row r="1227" spans="1:14" x14ac:dyDescent="0.2">
      <c r="A1227" t="s">
        <v>9</v>
      </c>
      <c r="B1227" t="s">
        <v>103</v>
      </c>
      <c r="C1227" t="s">
        <v>2</v>
      </c>
      <c r="D1227" t="s">
        <v>3</v>
      </c>
      <c r="E1227" t="s">
        <v>15</v>
      </c>
      <c r="F1227" s="5">
        <v>44387</v>
      </c>
      <c r="G1227">
        <v>605722033</v>
      </c>
      <c r="H1227" s="5">
        <v>44397</v>
      </c>
      <c r="I1227">
        <v>5465</v>
      </c>
      <c r="J1227" s="9">
        <v>255.28</v>
      </c>
      <c r="K1227" s="9">
        <v>159.41999999999999</v>
      </c>
      <c r="L1227" s="9">
        <v>1395105.2</v>
      </c>
      <c r="M1227" s="9">
        <v>871230.3</v>
      </c>
      <c r="N1227" s="9">
        <v>523874.9</v>
      </c>
    </row>
    <row r="1228" spans="1:14" x14ac:dyDescent="0.2">
      <c r="A1228" t="s">
        <v>9</v>
      </c>
      <c r="B1228" t="s">
        <v>141</v>
      </c>
      <c r="C1228" t="s">
        <v>57</v>
      </c>
      <c r="D1228" t="s">
        <v>3</v>
      </c>
      <c r="E1228" t="s">
        <v>4</v>
      </c>
      <c r="F1228" s="5">
        <v>42856</v>
      </c>
      <c r="G1228">
        <v>146349751</v>
      </c>
      <c r="H1228" s="5">
        <v>42899</v>
      </c>
      <c r="I1228">
        <v>6999</v>
      </c>
      <c r="J1228" s="9">
        <v>154.06</v>
      </c>
      <c r="K1228" s="9">
        <v>90.93</v>
      </c>
      <c r="L1228" s="9">
        <v>1078265.94</v>
      </c>
      <c r="M1228" s="9">
        <v>636419.06999999995</v>
      </c>
      <c r="N1228" s="9">
        <v>441846.87</v>
      </c>
    </row>
    <row r="1229" spans="1:14" x14ac:dyDescent="0.2">
      <c r="A1229" t="s">
        <v>12</v>
      </c>
      <c r="B1229" t="s">
        <v>32</v>
      </c>
      <c r="C1229" t="s">
        <v>45</v>
      </c>
      <c r="D1229" t="s">
        <v>3</v>
      </c>
      <c r="E1229" t="s">
        <v>8</v>
      </c>
      <c r="F1229" s="5">
        <v>44864</v>
      </c>
      <c r="G1229">
        <v>716135489</v>
      </c>
      <c r="H1229" s="5">
        <v>44878</v>
      </c>
      <c r="I1229">
        <v>9260</v>
      </c>
      <c r="J1229" s="9">
        <v>9.33</v>
      </c>
      <c r="K1229" s="9">
        <v>6.92</v>
      </c>
      <c r="L1229" s="9">
        <v>86395.8</v>
      </c>
      <c r="M1229" s="9">
        <v>64079.199999999997</v>
      </c>
      <c r="N1229" s="9">
        <v>22316.6</v>
      </c>
    </row>
    <row r="1230" spans="1:14" x14ac:dyDescent="0.2">
      <c r="A1230" t="s">
        <v>9</v>
      </c>
      <c r="B1230" t="s">
        <v>204</v>
      </c>
      <c r="C1230" t="s">
        <v>36</v>
      </c>
      <c r="D1230" t="s">
        <v>7</v>
      </c>
      <c r="E1230" t="s">
        <v>8</v>
      </c>
      <c r="F1230" s="5">
        <v>42788</v>
      </c>
      <c r="G1230">
        <v>104190576</v>
      </c>
      <c r="H1230" s="5">
        <v>42806</v>
      </c>
      <c r="I1230">
        <v>1162</v>
      </c>
      <c r="J1230" s="9">
        <v>421.89</v>
      </c>
      <c r="K1230" s="9">
        <v>364.69</v>
      </c>
      <c r="L1230" s="9">
        <v>490236.18</v>
      </c>
      <c r="M1230" s="9">
        <v>423769.78</v>
      </c>
      <c r="N1230" s="9">
        <v>66466.399999999994</v>
      </c>
    </row>
    <row r="1231" spans="1:14" x14ac:dyDescent="0.2">
      <c r="A1231" t="s">
        <v>12</v>
      </c>
      <c r="B1231" t="s">
        <v>61</v>
      </c>
      <c r="C1231" t="s">
        <v>2</v>
      </c>
      <c r="D1231" t="s">
        <v>7</v>
      </c>
      <c r="E1231" t="s">
        <v>4</v>
      </c>
      <c r="F1231" s="5">
        <v>43559</v>
      </c>
      <c r="G1231">
        <v>669938838</v>
      </c>
      <c r="H1231" s="5">
        <v>43595</v>
      </c>
      <c r="I1231">
        <v>8645</v>
      </c>
      <c r="J1231" s="9">
        <v>255.28</v>
      </c>
      <c r="K1231" s="9">
        <v>159.41999999999999</v>
      </c>
      <c r="L1231" s="9">
        <v>2206895.6</v>
      </c>
      <c r="M1231" s="9">
        <v>1378185.9</v>
      </c>
      <c r="N1231" s="9">
        <v>828709.7</v>
      </c>
    </row>
    <row r="1232" spans="1:14" x14ac:dyDescent="0.2">
      <c r="A1232" t="s">
        <v>20</v>
      </c>
      <c r="B1232" t="s">
        <v>70</v>
      </c>
      <c r="C1232" t="s">
        <v>29</v>
      </c>
      <c r="D1232" t="s">
        <v>7</v>
      </c>
      <c r="E1232" t="s">
        <v>15</v>
      </c>
      <c r="F1232" s="5">
        <v>42030</v>
      </c>
      <c r="G1232">
        <v>793116605</v>
      </c>
      <c r="H1232" s="5">
        <v>42042</v>
      </c>
      <c r="I1232">
        <v>9683</v>
      </c>
      <c r="J1232" s="9">
        <v>651.21</v>
      </c>
      <c r="K1232" s="9">
        <v>524.96</v>
      </c>
      <c r="L1232" s="9">
        <v>6305666.4299999997</v>
      </c>
      <c r="M1232" s="9">
        <v>5083187.68</v>
      </c>
      <c r="N1232" s="9">
        <v>1222478.75</v>
      </c>
    </row>
    <row r="1233" spans="1:14" x14ac:dyDescent="0.2">
      <c r="A1233" t="s">
        <v>12</v>
      </c>
      <c r="B1233" t="s">
        <v>61</v>
      </c>
      <c r="C1233" t="s">
        <v>65</v>
      </c>
      <c r="D1233" t="s">
        <v>7</v>
      </c>
      <c r="E1233" t="s">
        <v>4</v>
      </c>
      <c r="F1233" s="5">
        <v>43480</v>
      </c>
      <c r="G1233">
        <v>723772704</v>
      </c>
      <c r="H1233" s="5">
        <v>43511</v>
      </c>
      <c r="I1233">
        <v>9282</v>
      </c>
      <c r="J1233" s="9">
        <v>668.27</v>
      </c>
      <c r="K1233" s="9">
        <v>502.54</v>
      </c>
      <c r="L1233" s="9">
        <v>6202882.1399999997</v>
      </c>
      <c r="M1233" s="9">
        <v>4664576.28</v>
      </c>
      <c r="N1233" s="9">
        <v>1538305.86</v>
      </c>
    </row>
    <row r="1234" spans="1:14" x14ac:dyDescent="0.2">
      <c r="A1234" t="s">
        <v>9</v>
      </c>
      <c r="B1234" t="s">
        <v>98</v>
      </c>
      <c r="C1234" t="s">
        <v>14</v>
      </c>
      <c r="D1234" t="s">
        <v>3</v>
      </c>
      <c r="E1234" t="s">
        <v>8</v>
      </c>
      <c r="F1234" s="5">
        <v>43775</v>
      </c>
      <c r="G1234">
        <v>332268464</v>
      </c>
      <c r="H1234" s="5">
        <v>43813</v>
      </c>
      <c r="I1234">
        <v>4477</v>
      </c>
      <c r="J1234" s="9">
        <v>205.7</v>
      </c>
      <c r="K1234" s="9">
        <v>117.11</v>
      </c>
      <c r="L1234" s="9">
        <v>920918.9</v>
      </c>
      <c r="M1234" s="9">
        <v>524301.47</v>
      </c>
      <c r="N1234" s="9">
        <v>396617.43</v>
      </c>
    </row>
    <row r="1235" spans="1:14" x14ac:dyDescent="0.2">
      <c r="A1235" t="s">
        <v>9</v>
      </c>
      <c r="B1235" t="s">
        <v>157</v>
      </c>
      <c r="C1235" t="s">
        <v>36</v>
      </c>
      <c r="D1235" t="s">
        <v>3</v>
      </c>
      <c r="E1235" t="s">
        <v>4</v>
      </c>
      <c r="F1235" s="5">
        <v>43784</v>
      </c>
      <c r="G1235">
        <v>459277713</v>
      </c>
      <c r="H1235" s="5">
        <v>43803</v>
      </c>
      <c r="I1235">
        <v>9336</v>
      </c>
      <c r="J1235" s="9">
        <v>421.89</v>
      </c>
      <c r="K1235" s="9">
        <v>364.69</v>
      </c>
      <c r="L1235" s="9">
        <v>3938765.04</v>
      </c>
      <c r="M1235" s="9">
        <v>3404745.84</v>
      </c>
      <c r="N1235" s="9">
        <v>534019.19999999995</v>
      </c>
    </row>
    <row r="1236" spans="1:14" x14ac:dyDescent="0.2">
      <c r="A1236" t="s">
        <v>9</v>
      </c>
      <c r="B1236" t="s">
        <v>203</v>
      </c>
      <c r="C1236" t="s">
        <v>45</v>
      </c>
      <c r="D1236" t="s">
        <v>7</v>
      </c>
      <c r="E1236" t="s">
        <v>15</v>
      </c>
      <c r="F1236" s="5">
        <v>44766</v>
      </c>
      <c r="G1236">
        <v>665786778</v>
      </c>
      <c r="H1236" s="5">
        <v>44788</v>
      </c>
      <c r="I1236">
        <v>9958</v>
      </c>
      <c r="J1236" s="9">
        <v>9.33</v>
      </c>
      <c r="K1236" s="9">
        <v>6.92</v>
      </c>
      <c r="L1236" s="9">
        <v>92908.14</v>
      </c>
      <c r="M1236" s="9">
        <v>68909.36</v>
      </c>
      <c r="N1236" s="9">
        <v>23998.78</v>
      </c>
    </row>
    <row r="1237" spans="1:14" x14ac:dyDescent="0.2">
      <c r="A1237" t="s">
        <v>12</v>
      </c>
      <c r="B1237" t="s">
        <v>162</v>
      </c>
      <c r="C1237" t="s">
        <v>65</v>
      </c>
      <c r="D1237" t="s">
        <v>3</v>
      </c>
      <c r="E1237" t="s">
        <v>4</v>
      </c>
      <c r="F1237" s="5">
        <v>43748</v>
      </c>
      <c r="G1237">
        <v>583094489</v>
      </c>
      <c r="H1237" s="5">
        <v>43782</v>
      </c>
      <c r="I1237">
        <v>9472</v>
      </c>
      <c r="J1237" s="9">
        <v>668.27</v>
      </c>
      <c r="K1237" s="9">
        <v>502.54</v>
      </c>
      <c r="L1237" s="9">
        <v>6329853.4400000004</v>
      </c>
      <c r="M1237" s="9">
        <v>4760058.88</v>
      </c>
      <c r="N1237" s="9">
        <v>1569794.56</v>
      </c>
    </row>
    <row r="1238" spans="1:14" x14ac:dyDescent="0.2">
      <c r="A1238" t="s">
        <v>9</v>
      </c>
      <c r="B1238" t="s">
        <v>186</v>
      </c>
      <c r="C1238" t="s">
        <v>14</v>
      </c>
      <c r="D1238" t="s">
        <v>7</v>
      </c>
      <c r="E1238" t="s">
        <v>4</v>
      </c>
      <c r="F1238" s="5">
        <v>44466</v>
      </c>
      <c r="G1238">
        <v>362812173</v>
      </c>
      <c r="H1238" s="5">
        <v>44469</v>
      </c>
      <c r="I1238">
        <v>3039</v>
      </c>
      <c r="J1238" s="9">
        <v>205.7</v>
      </c>
      <c r="K1238" s="9">
        <v>117.11</v>
      </c>
      <c r="L1238" s="9">
        <v>625122.30000000005</v>
      </c>
      <c r="M1238" s="9">
        <v>355897.29</v>
      </c>
      <c r="N1238" s="9">
        <v>269225.01</v>
      </c>
    </row>
    <row r="1239" spans="1:14" x14ac:dyDescent="0.2">
      <c r="A1239" t="s">
        <v>0</v>
      </c>
      <c r="B1239" t="s">
        <v>94</v>
      </c>
      <c r="C1239" t="s">
        <v>6</v>
      </c>
      <c r="D1239" t="s">
        <v>3</v>
      </c>
      <c r="E1239" t="s">
        <v>8</v>
      </c>
      <c r="F1239" s="5">
        <v>44071</v>
      </c>
      <c r="G1239">
        <v>226863658</v>
      </c>
      <c r="H1239" s="5">
        <v>44090</v>
      </c>
      <c r="I1239">
        <v>2853</v>
      </c>
      <c r="J1239" s="9">
        <v>152.58000000000001</v>
      </c>
      <c r="K1239" s="9">
        <v>97.44</v>
      </c>
      <c r="L1239" s="9">
        <v>435310.74</v>
      </c>
      <c r="M1239" s="9">
        <v>277996.32</v>
      </c>
      <c r="N1239" s="9">
        <v>157314.42000000001</v>
      </c>
    </row>
    <row r="1240" spans="1:14" x14ac:dyDescent="0.2">
      <c r="A1240" t="s">
        <v>9</v>
      </c>
      <c r="B1240" t="s">
        <v>91</v>
      </c>
      <c r="C1240" t="s">
        <v>2</v>
      </c>
      <c r="D1240" t="s">
        <v>3</v>
      </c>
      <c r="E1240" t="s">
        <v>15</v>
      </c>
      <c r="F1240" s="5">
        <v>44805</v>
      </c>
      <c r="G1240">
        <v>917485272</v>
      </c>
      <c r="H1240" s="5">
        <v>44837</v>
      </c>
      <c r="I1240">
        <v>3136</v>
      </c>
      <c r="J1240" s="9">
        <v>255.28</v>
      </c>
      <c r="K1240" s="9">
        <v>159.41999999999999</v>
      </c>
      <c r="L1240" s="9">
        <v>800558.07999999996</v>
      </c>
      <c r="M1240" s="9">
        <v>499941.12</v>
      </c>
      <c r="N1240" s="9">
        <v>300616.96000000002</v>
      </c>
    </row>
    <row r="1241" spans="1:14" x14ac:dyDescent="0.2">
      <c r="A1241" t="s">
        <v>9</v>
      </c>
      <c r="B1241" t="s">
        <v>194</v>
      </c>
      <c r="C1241" t="s">
        <v>19</v>
      </c>
      <c r="D1241" t="s">
        <v>7</v>
      </c>
      <c r="E1241" t="s">
        <v>15</v>
      </c>
      <c r="F1241" s="5">
        <v>43949</v>
      </c>
      <c r="G1241">
        <v>547225844</v>
      </c>
      <c r="H1241" s="5">
        <v>43981</v>
      </c>
      <c r="I1241">
        <v>5143</v>
      </c>
      <c r="J1241" s="9">
        <v>81.73</v>
      </c>
      <c r="K1241" s="9">
        <v>56.67</v>
      </c>
      <c r="L1241" s="9">
        <v>420337.39</v>
      </c>
      <c r="M1241" s="9">
        <v>291453.81</v>
      </c>
      <c r="N1241" s="9">
        <v>128883.58</v>
      </c>
    </row>
    <row r="1242" spans="1:14" x14ac:dyDescent="0.2">
      <c r="A1242" t="s">
        <v>9</v>
      </c>
      <c r="B1242" t="s">
        <v>170</v>
      </c>
      <c r="C1242" t="s">
        <v>65</v>
      </c>
      <c r="D1242" t="s">
        <v>7</v>
      </c>
      <c r="E1242" t="s">
        <v>4</v>
      </c>
      <c r="F1242" s="5">
        <v>44598</v>
      </c>
      <c r="G1242">
        <v>448946702</v>
      </c>
      <c r="H1242" s="5">
        <v>44620</v>
      </c>
      <c r="I1242">
        <v>2161</v>
      </c>
      <c r="J1242" s="9">
        <v>668.27</v>
      </c>
      <c r="K1242" s="9">
        <v>502.54</v>
      </c>
      <c r="L1242" s="9">
        <v>1444131.47</v>
      </c>
      <c r="M1242" s="9">
        <v>1085988.94</v>
      </c>
      <c r="N1242" s="9">
        <v>358142.53</v>
      </c>
    </row>
    <row r="1243" spans="1:14" x14ac:dyDescent="0.2">
      <c r="A1243" t="s">
        <v>9</v>
      </c>
      <c r="B1243" t="s">
        <v>142</v>
      </c>
      <c r="C1243" t="s">
        <v>31</v>
      </c>
      <c r="D1243" t="s">
        <v>3</v>
      </c>
      <c r="E1243" t="s">
        <v>23</v>
      </c>
      <c r="F1243" s="5">
        <v>42542</v>
      </c>
      <c r="G1243">
        <v>225821673</v>
      </c>
      <c r="H1243" s="5">
        <v>42585</v>
      </c>
      <c r="I1243">
        <v>4506</v>
      </c>
      <c r="J1243" s="9">
        <v>437.2</v>
      </c>
      <c r="K1243" s="9">
        <v>263.33</v>
      </c>
      <c r="L1243" s="9">
        <v>1970023.2</v>
      </c>
      <c r="M1243" s="9">
        <v>1186564.98</v>
      </c>
      <c r="N1243" s="9">
        <v>783458.22</v>
      </c>
    </row>
    <row r="1244" spans="1:14" x14ac:dyDescent="0.2">
      <c r="A1244" t="s">
        <v>12</v>
      </c>
      <c r="B1244" t="s">
        <v>73</v>
      </c>
      <c r="C1244" t="s">
        <v>11</v>
      </c>
      <c r="D1244" t="s">
        <v>3</v>
      </c>
      <c r="E1244" t="s">
        <v>15</v>
      </c>
      <c r="F1244" s="5">
        <v>43349</v>
      </c>
      <c r="G1244">
        <v>901337087</v>
      </c>
      <c r="H1244" s="5">
        <v>43398</v>
      </c>
      <c r="I1244">
        <v>4529</v>
      </c>
      <c r="J1244" s="9">
        <v>47.45</v>
      </c>
      <c r="K1244" s="9">
        <v>31.79</v>
      </c>
      <c r="L1244" s="9">
        <v>214901.05</v>
      </c>
      <c r="M1244" s="9">
        <v>143976.91</v>
      </c>
      <c r="N1244" s="9">
        <v>70924.14</v>
      </c>
    </row>
    <row r="1245" spans="1:14" x14ac:dyDescent="0.2">
      <c r="A1245" t="s">
        <v>9</v>
      </c>
      <c r="B1245" t="s">
        <v>60</v>
      </c>
      <c r="C1245" t="s">
        <v>65</v>
      </c>
      <c r="D1245" t="s">
        <v>7</v>
      </c>
      <c r="E1245" t="s">
        <v>15</v>
      </c>
      <c r="F1245" s="5">
        <v>42204</v>
      </c>
      <c r="G1245">
        <v>869291770</v>
      </c>
      <c r="H1245" s="5">
        <v>42237</v>
      </c>
      <c r="I1245">
        <v>1607</v>
      </c>
      <c r="J1245" s="9">
        <v>668.27</v>
      </c>
      <c r="K1245" s="9">
        <v>502.54</v>
      </c>
      <c r="L1245" s="9">
        <v>1073909.8899999999</v>
      </c>
      <c r="M1245" s="9">
        <v>807581.78</v>
      </c>
      <c r="N1245" s="9">
        <v>266328.11</v>
      </c>
    </row>
    <row r="1246" spans="1:14" x14ac:dyDescent="0.2">
      <c r="A1246" t="s">
        <v>0</v>
      </c>
      <c r="B1246" t="s">
        <v>197</v>
      </c>
      <c r="C1246" t="s">
        <v>2</v>
      </c>
      <c r="D1246" t="s">
        <v>7</v>
      </c>
      <c r="E1246" t="s">
        <v>15</v>
      </c>
      <c r="F1246" s="5">
        <v>42297</v>
      </c>
      <c r="G1246">
        <v>843797051</v>
      </c>
      <c r="H1246" s="5">
        <v>42298</v>
      </c>
      <c r="I1246">
        <v>7153</v>
      </c>
      <c r="J1246" s="9">
        <v>255.28</v>
      </c>
      <c r="K1246" s="9">
        <v>159.41999999999999</v>
      </c>
      <c r="L1246" s="9">
        <v>1826017.84</v>
      </c>
      <c r="M1246" s="9">
        <v>1140331.26</v>
      </c>
      <c r="N1246" s="9">
        <v>685686.58</v>
      </c>
    </row>
    <row r="1247" spans="1:14" x14ac:dyDescent="0.2">
      <c r="A1247" t="s">
        <v>9</v>
      </c>
      <c r="B1247" t="s">
        <v>203</v>
      </c>
      <c r="C1247" t="s">
        <v>22</v>
      </c>
      <c r="D1247" t="s">
        <v>7</v>
      </c>
      <c r="E1247" t="s">
        <v>15</v>
      </c>
      <c r="F1247" s="5">
        <v>42747</v>
      </c>
      <c r="G1247">
        <v>709276759</v>
      </c>
      <c r="H1247" s="5">
        <v>42795</v>
      </c>
      <c r="I1247">
        <v>9610</v>
      </c>
      <c r="J1247" s="9">
        <v>109.28</v>
      </c>
      <c r="K1247" s="9">
        <v>35.840000000000003</v>
      </c>
      <c r="L1247" s="9">
        <v>1050180.8</v>
      </c>
      <c r="M1247" s="9">
        <v>344422.40000000002</v>
      </c>
      <c r="N1247" s="9">
        <v>705758.4</v>
      </c>
    </row>
    <row r="1248" spans="1:14" x14ac:dyDescent="0.2">
      <c r="A1248" t="s">
        <v>12</v>
      </c>
      <c r="B1248" t="s">
        <v>189</v>
      </c>
      <c r="C1248" t="s">
        <v>45</v>
      </c>
      <c r="D1248" t="s">
        <v>3</v>
      </c>
      <c r="E1248" t="s">
        <v>4</v>
      </c>
      <c r="F1248" s="5">
        <v>43217</v>
      </c>
      <c r="G1248">
        <v>870467221</v>
      </c>
      <c r="H1248" s="5">
        <v>43248</v>
      </c>
      <c r="I1248">
        <v>9449</v>
      </c>
      <c r="J1248" s="9">
        <v>9.33</v>
      </c>
      <c r="K1248" s="9">
        <v>6.92</v>
      </c>
      <c r="L1248" s="9">
        <v>88159.17</v>
      </c>
      <c r="M1248" s="9">
        <v>65387.08</v>
      </c>
      <c r="N1248" s="9">
        <v>22772.09</v>
      </c>
    </row>
    <row r="1249" spans="1:14" x14ac:dyDescent="0.2">
      <c r="A1249" t="s">
        <v>9</v>
      </c>
      <c r="B1249" t="s">
        <v>187</v>
      </c>
      <c r="C1249" t="s">
        <v>2</v>
      </c>
      <c r="D1249" t="s">
        <v>3</v>
      </c>
      <c r="E1249" t="s">
        <v>4</v>
      </c>
      <c r="F1249" s="5">
        <v>42064</v>
      </c>
      <c r="G1249">
        <v>902417266</v>
      </c>
      <c r="H1249" s="5">
        <v>42109</v>
      </c>
      <c r="I1249">
        <v>4178</v>
      </c>
      <c r="J1249" s="9">
        <v>255.28</v>
      </c>
      <c r="K1249" s="9">
        <v>159.41999999999999</v>
      </c>
      <c r="L1249" s="9">
        <v>1066559.8400000001</v>
      </c>
      <c r="M1249" s="9">
        <v>666056.76</v>
      </c>
      <c r="N1249" s="9">
        <v>400503.08</v>
      </c>
    </row>
    <row r="1250" spans="1:14" x14ac:dyDescent="0.2">
      <c r="A1250" t="s">
        <v>20</v>
      </c>
      <c r="B1250" t="s">
        <v>70</v>
      </c>
      <c r="C1250" t="s">
        <v>29</v>
      </c>
      <c r="D1250" t="s">
        <v>7</v>
      </c>
      <c r="E1250" t="s">
        <v>4</v>
      </c>
      <c r="F1250" s="5">
        <v>44191</v>
      </c>
      <c r="G1250">
        <v>900488221</v>
      </c>
      <c r="H1250" s="5">
        <v>43875</v>
      </c>
      <c r="I1250">
        <v>3330</v>
      </c>
      <c r="J1250" s="9">
        <v>651.21</v>
      </c>
      <c r="K1250" s="9">
        <v>524.96</v>
      </c>
      <c r="L1250" s="9">
        <v>2168529.2999999998</v>
      </c>
      <c r="M1250" s="9">
        <v>1748116.8</v>
      </c>
      <c r="N1250" s="9">
        <v>420412.5</v>
      </c>
    </row>
    <row r="1251" spans="1:14" x14ac:dyDescent="0.2">
      <c r="A1251" t="s">
        <v>12</v>
      </c>
      <c r="B1251" t="s">
        <v>162</v>
      </c>
      <c r="C1251" t="s">
        <v>22</v>
      </c>
      <c r="D1251" t="s">
        <v>3</v>
      </c>
      <c r="E1251" t="s">
        <v>23</v>
      </c>
      <c r="F1251" s="5">
        <v>43696</v>
      </c>
      <c r="G1251">
        <v>130353915</v>
      </c>
      <c r="H1251" s="5">
        <v>43739</v>
      </c>
      <c r="I1251">
        <v>3475</v>
      </c>
      <c r="J1251" s="9">
        <v>109.28</v>
      </c>
      <c r="K1251" s="9">
        <v>35.840000000000003</v>
      </c>
      <c r="L1251" s="9">
        <v>379748</v>
      </c>
      <c r="M1251" s="9">
        <v>124544</v>
      </c>
      <c r="N1251" s="9">
        <v>255204</v>
      </c>
    </row>
    <row r="1252" spans="1:14" x14ac:dyDescent="0.2">
      <c r="A1252" t="s">
        <v>9</v>
      </c>
      <c r="B1252" t="s">
        <v>170</v>
      </c>
      <c r="C1252" t="s">
        <v>31</v>
      </c>
      <c r="D1252" t="s">
        <v>7</v>
      </c>
      <c r="E1252" t="s">
        <v>23</v>
      </c>
      <c r="F1252" s="5">
        <v>42532</v>
      </c>
      <c r="G1252">
        <v>178000676</v>
      </c>
      <c r="H1252" s="5">
        <v>42567</v>
      </c>
      <c r="I1252">
        <v>3210</v>
      </c>
      <c r="J1252" s="9">
        <v>437.2</v>
      </c>
      <c r="K1252" s="9">
        <v>263.33</v>
      </c>
      <c r="L1252" s="9">
        <v>1403412</v>
      </c>
      <c r="M1252" s="9">
        <v>845289.3</v>
      </c>
      <c r="N1252" s="9">
        <v>558122.69999999995</v>
      </c>
    </row>
    <row r="1253" spans="1:14" x14ac:dyDescent="0.2">
      <c r="A1253" t="s">
        <v>9</v>
      </c>
      <c r="B1253" t="s">
        <v>112</v>
      </c>
      <c r="C1253" t="s">
        <v>11</v>
      </c>
      <c r="D1253" t="s">
        <v>3</v>
      </c>
      <c r="E1253" t="s">
        <v>15</v>
      </c>
      <c r="F1253" s="5">
        <v>44730</v>
      </c>
      <c r="G1253">
        <v>899727332</v>
      </c>
      <c r="H1253" s="5">
        <v>44755</v>
      </c>
      <c r="I1253">
        <v>8166</v>
      </c>
      <c r="J1253" s="9">
        <v>47.45</v>
      </c>
      <c r="K1253" s="9">
        <v>31.79</v>
      </c>
      <c r="L1253" s="9">
        <v>387476.7</v>
      </c>
      <c r="M1253" s="9">
        <v>259597.14</v>
      </c>
      <c r="N1253" s="9">
        <v>127879.56</v>
      </c>
    </row>
    <row r="1254" spans="1:14" x14ac:dyDescent="0.2">
      <c r="A1254" t="s">
        <v>12</v>
      </c>
      <c r="B1254" t="s">
        <v>129</v>
      </c>
      <c r="C1254" t="s">
        <v>2</v>
      </c>
      <c r="D1254" t="s">
        <v>7</v>
      </c>
      <c r="E1254" t="s">
        <v>8</v>
      </c>
      <c r="F1254" s="5">
        <v>42401</v>
      </c>
      <c r="G1254">
        <v>872145211</v>
      </c>
      <c r="H1254" s="5">
        <v>42426</v>
      </c>
      <c r="I1254">
        <v>6004</v>
      </c>
      <c r="J1254" s="9">
        <v>255.28</v>
      </c>
      <c r="K1254" s="9">
        <v>159.41999999999999</v>
      </c>
      <c r="L1254" s="9">
        <v>1532701.12</v>
      </c>
      <c r="M1254" s="9">
        <v>957157.68</v>
      </c>
      <c r="N1254" s="9">
        <v>575543.43999999994</v>
      </c>
    </row>
    <row r="1255" spans="1:14" x14ac:dyDescent="0.2">
      <c r="A1255" t="s">
        <v>9</v>
      </c>
      <c r="B1255" t="s">
        <v>103</v>
      </c>
      <c r="C1255" t="s">
        <v>29</v>
      </c>
      <c r="D1255" t="s">
        <v>3</v>
      </c>
      <c r="E1255" t="s">
        <v>8</v>
      </c>
      <c r="F1255" s="5">
        <v>43514</v>
      </c>
      <c r="G1255">
        <v>542178142</v>
      </c>
      <c r="H1255" s="5">
        <v>43550</v>
      </c>
      <c r="I1255">
        <v>1415</v>
      </c>
      <c r="J1255" s="9">
        <v>651.21</v>
      </c>
      <c r="K1255" s="9">
        <v>524.96</v>
      </c>
      <c r="L1255" s="9">
        <v>921462.15</v>
      </c>
      <c r="M1255" s="9">
        <v>742818.4</v>
      </c>
      <c r="N1255" s="9">
        <v>178643.75</v>
      </c>
    </row>
    <row r="1256" spans="1:14" x14ac:dyDescent="0.2">
      <c r="A1256" t="s">
        <v>9</v>
      </c>
      <c r="B1256" t="s">
        <v>145</v>
      </c>
      <c r="C1256" t="s">
        <v>11</v>
      </c>
      <c r="D1256" t="s">
        <v>3</v>
      </c>
      <c r="E1256" t="s">
        <v>8</v>
      </c>
      <c r="F1256" s="5">
        <v>44113</v>
      </c>
      <c r="G1256">
        <v>877062451</v>
      </c>
      <c r="H1256" s="5">
        <v>44133</v>
      </c>
      <c r="I1256">
        <v>1124</v>
      </c>
      <c r="J1256" s="9">
        <v>47.45</v>
      </c>
      <c r="K1256" s="9">
        <v>31.79</v>
      </c>
      <c r="L1256" s="9">
        <v>53333.8</v>
      </c>
      <c r="M1256" s="9">
        <v>35731.96</v>
      </c>
      <c r="N1256" s="9">
        <v>17601.84</v>
      </c>
    </row>
    <row r="1257" spans="1:14" x14ac:dyDescent="0.2">
      <c r="A1257" t="s">
        <v>9</v>
      </c>
      <c r="B1257" t="s">
        <v>208</v>
      </c>
      <c r="C1257" t="s">
        <v>19</v>
      </c>
      <c r="D1257" t="s">
        <v>7</v>
      </c>
      <c r="E1257" t="s">
        <v>4</v>
      </c>
      <c r="F1257" s="5">
        <v>42326</v>
      </c>
      <c r="G1257">
        <v>214346969</v>
      </c>
      <c r="H1257" s="5">
        <v>42358</v>
      </c>
      <c r="I1257">
        <v>8886</v>
      </c>
      <c r="J1257" s="9">
        <v>81.73</v>
      </c>
      <c r="K1257" s="9">
        <v>56.67</v>
      </c>
      <c r="L1257" s="9">
        <v>726252.78</v>
      </c>
      <c r="M1257" s="9">
        <v>503569.62</v>
      </c>
      <c r="N1257" s="9">
        <v>222683.16</v>
      </c>
    </row>
    <row r="1258" spans="1:14" x14ac:dyDescent="0.2">
      <c r="A1258" t="s">
        <v>9</v>
      </c>
      <c r="B1258" t="s">
        <v>105</v>
      </c>
      <c r="C1258" t="s">
        <v>2</v>
      </c>
      <c r="D1258" t="s">
        <v>3</v>
      </c>
      <c r="E1258" t="s">
        <v>15</v>
      </c>
      <c r="F1258" s="5">
        <v>42671</v>
      </c>
      <c r="G1258">
        <v>111893022</v>
      </c>
      <c r="H1258" s="5">
        <v>42706</v>
      </c>
      <c r="I1258">
        <v>486</v>
      </c>
      <c r="J1258" s="9">
        <v>255.28</v>
      </c>
      <c r="K1258" s="9">
        <v>159.41999999999999</v>
      </c>
      <c r="L1258" s="9">
        <v>124066.08</v>
      </c>
      <c r="M1258" s="9">
        <v>77478.12</v>
      </c>
      <c r="N1258" s="9">
        <v>46587.96</v>
      </c>
    </row>
    <row r="1259" spans="1:14" x14ac:dyDescent="0.2">
      <c r="A1259" t="s">
        <v>9</v>
      </c>
      <c r="B1259" t="s">
        <v>184</v>
      </c>
      <c r="C1259" t="s">
        <v>11</v>
      </c>
      <c r="D1259" t="s">
        <v>3</v>
      </c>
      <c r="E1259" t="s">
        <v>4</v>
      </c>
      <c r="F1259" s="5">
        <v>43402</v>
      </c>
      <c r="G1259">
        <v>397874438</v>
      </c>
      <c r="H1259" s="5">
        <v>43435</v>
      </c>
      <c r="I1259">
        <v>8743</v>
      </c>
      <c r="J1259" s="9">
        <v>47.45</v>
      </c>
      <c r="K1259" s="9">
        <v>31.79</v>
      </c>
      <c r="L1259" s="9">
        <v>414855.35</v>
      </c>
      <c r="M1259" s="9">
        <v>277939.96999999997</v>
      </c>
      <c r="N1259" s="9">
        <v>136915.38</v>
      </c>
    </row>
    <row r="1260" spans="1:14" x14ac:dyDescent="0.2">
      <c r="A1260" t="s">
        <v>9</v>
      </c>
      <c r="B1260" t="s">
        <v>38</v>
      </c>
      <c r="C1260" t="s">
        <v>22</v>
      </c>
      <c r="D1260" t="s">
        <v>7</v>
      </c>
      <c r="E1260" t="s">
        <v>8</v>
      </c>
      <c r="F1260" s="5">
        <v>44622</v>
      </c>
      <c r="G1260">
        <v>520777547</v>
      </c>
      <c r="H1260" s="5">
        <v>44666</v>
      </c>
      <c r="I1260">
        <v>8504</v>
      </c>
      <c r="J1260" s="9">
        <v>109.28</v>
      </c>
      <c r="K1260" s="9">
        <v>35.840000000000003</v>
      </c>
      <c r="L1260" s="9">
        <v>929317.12</v>
      </c>
      <c r="M1260" s="9">
        <v>304783.35999999999</v>
      </c>
      <c r="N1260" s="9">
        <v>624533.76000000001</v>
      </c>
    </row>
    <row r="1261" spans="1:14" x14ac:dyDescent="0.2">
      <c r="A1261" t="s">
        <v>12</v>
      </c>
      <c r="B1261" t="s">
        <v>180</v>
      </c>
      <c r="C1261" t="s">
        <v>45</v>
      </c>
      <c r="D1261" t="s">
        <v>7</v>
      </c>
      <c r="E1261" t="s">
        <v>8</v>
      </c>
      <c r="F1261" s="5">
        <v>42209</v>
      </c>
      <c r="G1261">
        <v>899401175</v>
      </c>
      <c r="H1261" s="5">
        <v>42231</v>
      </c>
      <c r="I1261">
        <v>1649</v>
      </c>
      <c r="J1261" s="9">
        <v>9.33</v>
      </c>
      <c r="K1261" s="9">
        <v>6.92</v>
      </c>
      <c r="L1261" s="9">
        <v>15385.17</v>
      </c>
      <c r="M1261" s="9">
        <v>11411.08</v>
      </c>
      <c r="N1261" s="9">
        <v>3974.09</v>
      </c>
    </row>
    <row r="1262" spans="1:14" x14ac:dyDescent="0.2">
      <c r="A1262" t="s">
        <v>9</v>
      </c>
      <c r="B1262" t="s">
        <v>192</v>
      </c>
      <c r="C1262" t="s">
        <v>65</v>
      </c>
      <c r="D1262" t="s">
        <v>3</v>
      </c>
      <c r="E1262" t="s">
        <v>8</v>
      </c>
      <c r="F1262" s="5">
        <v>43278</v>
      </c>
      <c r="G1262">
        <v>672856652</v>
      </c>
      <c r="H1262" s="5">
        <v>43315</v>
      </c>
      <c r="I1262">
        <v>2091</v>
      </c>
      <c r="J1262" s="9">
        <v>668.27</v>
      </c>
      <c r="K1262" s="9">
        <v>502.54</v>
      </c>
      <c r="L1262" s="9">
        <v>1397352.57</v>
      </c>
      <c r="M1262" s="9">
        <v>1050811.1399999999</v>
      </c>
      <c r="N1262" s="9">
        <v>346541.43</v>
      </c>
    </row>
    <row r="1263" spans="1:14" x14ac:dyDescent="0.2">
      <c r="A1263" t="s">
        <v>17</v>
      </c>
      <c r="B1263" t="s">
        <v>86</v>
      </c>
      <c r="C1263" t="s">
        <v>36</v>
      </c>
      <c r="D1263" t="s">
        <v>7</v>
      </c>
      <c r="E1263" t="s">
        <v>15</v>
      </c>
      <c r="F1263" s="5">
        <v>44716</v>
      </c>
      <c r="G1263">
        <v>850567805</v>
      </c>
      <c r="H1263" s="5">
        <v>44760</v>
      </c>
      <c r="I1263">
        <v>770</v>
      </c>
      <c r="J1263" s="9">
        <v>421.89</v>
      </c>
      <c r="K1263" s="9">
        <v>364.69</v>
      </c>
      <c r="L1263" s="9">
        <v>324855.3</v>
      </c>
      <c r="M1263" s="9">
        <v>280811.3</v>
      </c>
      <c r="N1263" s="9">
        <v>44044</v>
      </c>
    </row>
    <row r="1264" spans="1:14" x14ac:dyDescent="0.2">
      <c r="A1264" t="s">
        <v>17</v>
      </c>
      <c r="B1264" t="s">
        <v>119</v>
      </c>
      <c r="C1264" t="s">
        <v>6</v>
      </c>
      <c r="D1264" t="s">
        <v>3</v>
      </c>
      <c r="E1264" t="s">
        <v>15</v>
      </c>
      <c r="F1264" s="5">
        <v>42184</v>
      </c>
      <c r="G1264">
        <v>262270963</v>
      </c>
      <c r="H1264" s="5">
        <v>42197</v>
      </c>
      <c r="I1264">
        <v>661</v>
      </c>
      <c r="J1264" s="9">
        <v>152.58000000000001</v>
      </c>
      <c r="K1264" s="9">
        <v>97.44</v>
      </c>
      <c r="L1264" s="9">
        <v>100855.38</v>
      </c>
      <c r="M1264" s="9">
        <v>64407.839999999997</v>
      </c>
      <c r="N1264" s="9">
        <v>36447.54</v>
      </c>
    </row>
    <row r="1265" spans="1:14" x14ac:dyDescent="0.2">
      <c r="A1265" t="s">
        <v>17</v>
      </c>
      <c r="B1265" t="s">
        <v>188</v>
      </c>
      <c r="C1265" t="s">
        <v>14</v>
      </c>
      <c r="D1265" t="s">
        <v>7</v>
      </c>
      <c r="E1265" t="s">
        <v>23</v>
      </c>
      <c r="F1265" s="5">
        <v>42504</v>
      </c>
      <c r="G1265">
        <v>508014953</v>
      </c>
      <c r="H1265" s="5">
        <v>42508</v>
      </c>
      <c r="I1265">
        <v>1769</v>
      </c>
      <c r="J1265" s="9">
        <v>205.7</v>
      </c>
      <c r="K1265" s="9">
        <v>117.11</v>
      </c>
      <c r="L1265" s="9">
        <v>363883.3</v>
      </c>
      <c r="M1265" s="9">
        <v>207167.59</v>
      </c>
      <c r="N1265" s="9">
        <v>156715.71</v>
      </c>
    </row>
    <row r="1266" spans="1:14" x14ac:dyDescent="0.2">
      <c r="A1266" t="s">
        <v>0</v>
      </c>
      <c r="B1266" t="s">
        <v>94</v>
      </c>
      <c r="C1266" t="s">
        <v>45</v>
      </c>
      <c r="D1266" t="s">
        <v>7</v>
      </c>
      <c r="E1266" t="s">
        <v>8</v>
      </c>
      <c r="F1266" s="5">
        <v>42347</v>
      </c>
      <c r="G1266">
        <v>108161103</v>
      </c>
      <c r="H1266" s="5">
        <v>42386</v>
      </c>
      <c r="I1266">
        <v>6129</v>
      </c>
      <c r="J1266" s="9">
        <v>9.33</v>
      </c>
      <c r="K1266" s="9">
        <v>6.92</v>
      </c>
      <c r="L1266" s="9">
        <v>57183.57</v>
      </c>
      <c r="M1266" s="9">
        <v>42412.68</v>
      </c>
      <c r="N1266" s="9">
        <v>14770.89</v>
      </c>
    </row>
    <row r="1267" spans="1:14" x14ac:dyDescent="0.2">
      <c r="A1267" t="s">
        <v>9</v>
      </c>
      <c r="B1267" t="s">
        <v>133</v>
      </c>
      <c r="C1267" t="s">
        <v>29</v>
      </c>
      <c r="D1267" t="s">
        <v>3</v>
      </c>
      <c r="E1267" t="s">
        <v>15</v>
      </c>
      <c r="F1267" s="5">
        <v>43235</v>
      </c>
      <c r="G1267">
        <v>353383243</v>
      </c>
      <c r="H1267" s="5">
        <v>43260</v>
      </c>
      <c r="I1267">
        <v>2809</v>
      </c>
      <c r="J1267" s="9">
        <v>651.21</v>
      </c>
      <c r="K1267" s="9">
        <v>524.96</v>
      </c>
      <c r="L1267" s="9">
        <v>1829248.89</v>
      </c>
      <c r="M1267" s="9">
        <v>1474612.64</v>
      </c>
      <c r="N1267" s="9">
        <v>354636.25</v>
      </c>
    </row>
    <row r="1268" spans="1:14" x14ac:dyDescent="0.2">
      <c r="A1268" t="s">
        <v>9</v>
      </c>
      <c r="B1268" t="s">
        <v>182</v>
      </c>
      <c r="C1268" t="s">
        <v>29</v>
      </c>
      <c r="D1268" t="s">
        <v>7</v>
      </c>
      <c r="E1268" t="s">
        <v>15</v>
      </c>
      <c r="F1268" s="5">
        <v>44156</v>
      </c>
      <c r="G1268">
        <v>354667699</v>
      </c>
      <c r="H1268" s="5">
        <v>44194</v>
      </c>
      <c r="I1268">
        <v>2908</v>
      </c>
      <c r="J1268" s="9">
        <v>651.21</v>
      </c>
      <c r="K1268" s="9">
        <v>524.96</v>
      </c>
      <c r="L1268" s="9">
        <v>1893718.68</v>
      </c>
      <c r="M1268" s="9">
        <v>1526583.68</v>
      </c>
      <c r="N1268" s="9">
        <v>367135</v>
      </c>
    </row>
    <row r="1269" spans="1:14" x14ac:dyDescent="0.2">
      <c r="A1269" t="s">
        <v>39</v>
      </c>
      <c r="B1269" t="s">
        <v>196</v>
      </c>
      <c r="C1269" t="s">
        <v>57</v>
      </c>
      <c r="D1269" t="s">
        <v>7</v>
      </c>
      <c r="E1269" t="s">
        <v>8</v>
      </c>
      <c r="F1269" s="5">
        <v>44568</v>
      </c>
      <c r="G1269">
        <v>193313300</v>
      </c>
      <c r="H1269" s="5">
        <v>44605</v>
      </c>
      <c r="I1269">
        <v>4556</v>
      </c>
      <c r="J1269" s="9">
        <v>154.06</v>
      </c>
      <c r="K1269" s="9">
        <v>90.93</v>
      </c>
      <c r="L1269" s="9">
        <v>701897.36</v>
      </c>
      <c r="M1269" s="9">
        <v>414277.08</v>
      </c>
      <c r="N1269" s="9">
        <v>287620.28000000003</v>
      </c>
    </row>
    <row r="1270" spans="1:14" x14ac:dyDescent="0.2">
      <c r="A1270" t="s">
        <v>12</v>
      </c>
      <c r="B1270" t="s">
        <v>115</v>
      </c>
      <c r="C1270" t="s">
        <v>11</v>
      </c>
      <c r="D1270" t="s">
        <v>3</v>
      </c>
      <c r="E1270" t="s">
        <v>4</v>
      </c>
      <c r="F1270" s="5">
        <v>44157</v>
      </c>
      <c r="G1270">
        <v>470931375</v>
      </c>
      <c r="H1270" s="5">
        <v>43840</v>
      </c>
      <c r="I1270">
        <v>7914</v>
      </c>
      <c r="J1270" s="9">
        <v>47.45</v>
      </c>
      <c r="K1270" s="9">
        <v>31.79</v>
      </c>
      <c r="L1270" s="9">
        <v>375519.3</v>
      </c>
      <c r="M1270" s="9">
        <v>251586.06</v>
      </c>
      <c r="N1270" s="9">
        <v>123933.24</v>
      </c>
    </row>
    <row r="1271" spans="1:14" x14ac:dyDescent="0.2">
      <c r="A1271" t="s">
        <v>39</v>
      </c>
      <c r="B1271" t="s">
        <v>205</v>
      </c>
      <c r="C1271" t="s">
        <v>6</v>
      </c>
      <c r="D1271" t="s">
        <v>7</v>
      </c>
      <c r="E1271" t="s">
        <v>4</v>
      </c>
      <c r="F1271" s="5">
        <v>44853</v>
      </c>
      <c r="G1271">
        <v>959445750</v>
      </c>
      <c r="H1271" s="5">
        <v>44888</v>
      </c>
      <c r="I1271">
        <v>173</v>
      </c>
      <c r="J1271" s="9">
        <v>152.58000000000001</v>
      </c>
      <c r="K1271" s="9">
        <v>97.44</v>
      </c>
      <c r="L1271" s="9">
        <v>26396.34</v>
      </c>
      <c r="M1271" s="9">
        <v>16857.12</v>
      </c>
      <c r="N1271" s="9">
        <v>9539.2199999999993</v>
      </c>
    </row>
    <row r="1272" spans="1:14" x14ac:dyDescent="0.2">
      <c r="A1272" t="s">
        <v>12</v>
      </c>
      <c r="B1272" t="s">
        <v>189</v>
      </c>
      <c r="C1272" t="s">
        <v>22</v>
      </c>
      <c r="D1272" t="s">
        <v>3</v>
      </c>
      <c r="E1272" t="s">
        <v>8</v>
      </c>
      <c r="F1272" s="5">
        <v>42662</v>
      </c>
      <c r="G1272">
        <v>151092755</v>
      </c>
      <c r="H1272" s="5">
        <v>42685</v>
      </c>
      <c r="I1272">
        <v>559</v>
      </c>
      <c r="J1272" s="9">
        <v>109.28</v>
      </c>
      <c r="K1272" s="9">
        <v>35.840000000000003</v>
      </c>
      <c r="L1272" s="9">
        <v>61087.519999999997</v>
      </c>
      <c r="M1272" s="9">
        <v>20034.560000000001</v>
      </c>
      <c r="N1272" s="9">
        <v>41052.959999999999</v>
      </c>
    </row>
    <row r="1273" spans="1:14" x14ac:dyDescent="0.2">
      <c r="A1273" t="s">
        <v>39</v>
      </c>
      <c r="B1273" t="s">
        <v>40</v>
      </c>
      <c r="C1273" t="s">
        <v>45</v>
      </c>
      <c r="D1273" t="s">
        <v>3</v>
      </c>
      <c r="E1273" t="s">
        <v>15</v>
      </c>
      <c r="F1273" s="5">
        <v>44907</v>
      </c>
      <c r="G1273">
        <v>208421218</v>
      </c>
      <c r="H1273" s="5">
        <v>44569</v>
      </c>
      <c r="I1273">
        <v>5325</v>
      </c>
      <c r="J1273" s="9">
        <v>9.33</v>
      </c>
      <c r="K1273" s="9">
        <v>6.92</v>
      </c>
      <c r="L1273" s="9">
        <v>49682.25</v>
      </c>
      <c r="M1273" s="9">
        <v>36849</v>
      </c>
      <c r="N1273" s="9">
        <v>12833.25</v>
      </c>
    </row>
    <row r="1274" spans="1:14" x14ac:dyDescent="0.2">
      <c r="A1274" t="s">
        <v>9</v>
      </c>
      <c r="B1274" t="s">
        <v>60</v>
      </c>
      <c r="C1274" t="s">
        <v>6</v>
      </c>
      <c r="D1274" t="s">
        <v>3</v>
      </c>
      <c r="E1274" t="s">
        <v>15</v>
      </c>
      <c r="F1274" s="5">
        <v>43910</v>
      </c>
      <c r="G1274">
        <v>214292466</v>
      </c>
      <c r="H1274" s="5">
        <v>43934</v>
      </c>
      <c r="I1274">
        <v>2758</v>
      </c>
      <c r="J1274" s="9">
        <v>152.58000000000001</v>
      </c>
      <c r="K1274" s="9">
        <v>97.44</v>
      </c>
      <c r="L1274" s="9">
        <v>420815.64</v>
      </c>
      <c r="M1274" s="9">
        <v>268739.52</v>
      </c>
      <c r="N1274" s="9">
        <v>152076.12</v>
      </c>
    </row>
    <row r="1275" spans="1:14" x14ac:dyDescent="0.2">
      <c r="A1275" t="s">
        <v>12</v>
      </c>
      <c r="B1275" t="s">
        <v>195</v>
      </c>
      <c r="C1275" t="s">
        <v>2</v>
      </c>
      <c r="D1275" t="s">
        <v>3</v>
      </c>
      <c r="E1275" t="s">
        <v>15</v>
      </c>
      <c r="F1275" s="5">
        <v>43157</v>
      </c>
      <c r="G1275">
        <v>221880328</v>
      </c>
      <c r="H1275" s="5">
        <v>43189</v>
      </c>
      <c r="I1275">
        <v>8175</v>
      </c>
      <c r="J1275" s="9">
        <v>255.28</v>
      </c>
      <c r="K1275" s="9">
        <v>159.41999999999999</v>
      </c>
      <c r="L1275" s="9">
        <v>2086914</v>
      </c>
      <c r="M1275" s="9">
        <v>1303258.5</v>
      </c>
      <c r="N1275" s="9">
        <v>783655.5</v>
      </c>
    </row>
    <row r="1276" spans="1:14" x14ac:dyDescent="0.2">
      <c r="A1276" t="s">
        <v>20</v>
      </c>
      <c r="B1276" t="s">
        <v>140</v>
      </c>
      <c r="C1276" t="s">
        <v>11</v>
      </c>
      <c r="D1276" t="s">
        <v>3</v>
      </c>
      <c r="E1276" t="s">
        <v>23</v>
      </c>
      <c r="F1276" s="5">
        <v>44329</v>
      </c>
      <c r="G1276">
        <v>804671132</v>
      </c>
      <c r="H1276" s="5">
        <v>44357</v>
      </c>
      <c r="I1276">
        <v>8924</v>
      </c>
      <c r="J1276" s="9">
        <v>47.45</v>
      </c>
      <c r="K1276" s="9">
        <v>31.79</v>
      </c>
      <c r="L1276" s="9">
        <v>423443.8</v>
      </c>
      <c r="M1276" s="9">
        <v>283693.96000000002</v>
      </c>
      <c r="N1276" s="9">
        <v>139749.84</v>
      </c>
    </row>
    <row r="1277" spans="1:14" x14ac:dyDescent="0.2">
      <c r="A1277" t="s">
        <v>0</v>
      </c>
      <c r="B1277" t="s">
        <v>48</v>
      </c>
      <c r="C1277" t="s">
        <v>14</v>
      </c>
      <c r="D1277" t="s">
        <v>3</v>
      </c>
      <c r="E1277" t="s">
        <v>23</v>
      </c>
      <c r="F1277" s="5">
        <v>44879</v>
      </c>
      <c r="G1277">
        <v>806463706</v>
      </c>
      <c r="H1277" s="5">
        <v>44911</v>
      </c>
      <c r="I1277">
        <v>9387</v>
      </c>
      <c r="J1277" s="9">
        <v>205.7</v>
      </c>
      <c r="K1277" s="9">
        <v>117.11</v>
      </c>
      <c r="L1277" s="9">
        <v>1930905.9</v>
      </c>
      <c r="M1277" s="9">
        <v>1099311.57</v>
      </c>
      <c r="N1277" s="9">
        <v>831594.33</v>
      </c>
    </row>
    <row r="1278" spans="1:14" x14ac:dyDescent="0.2">
      <c r="A1278" t="s">
        <v>17</v>
      </c>
      <c r="B1278" t="s">
        <v>43</v>
      </c>
      <c r="C1278" t="s">
        <v>57</v>
      </c>
      <c r="D1278" t="s">
        <v>7</v>
      </c>
      <c r="E1278" t="s">
        <v>4</v>
      </c>
      <c r="F1278" s="5">
        <v>43538</v>
      </c>
      <c r="G1278">
        <v>491369378</v>
      </c>
      <c r="H1278" s="5">
        <v>43561</v>
      </c>
      <c r="I1278">
        <v>5973</v>
      </c>
      <c r="J1278" s="9">
        <v>154.06</v>
      </c>
      <c r="K1278" s="9">
        <v>90.93</v>
      </c>
      <c r="L1278" s="9">
        <v>920200.38</v>
      </c>
      <c r="M1278" s="9">
        <v>543124.89</v>
      </c>
      <c r="N1278" s="9">
        <v>377075.49</v>
      </c>
    </row>
    <row r="1279" spans="1:14" x14ac:dyDescent="0.2">
      <c r="A1279" t="s">
        <v>17</v>
      </c>
      <c r="B1279" t="s">
        <v>18</v>
      </c>
      <c r="C1279" t="s">
        <v>31</v>
      </c>
      <c r="D1279" t="s">
        <v>3</v>
      </c>
      <c r="E1279" t="s">
        <v>8</v>
      </c>
      <c r="F1279" s="5">
        <v>42425</v>
      </c>
      <c r="G1279">
        <v>193811976</v>
      </c>
      <c r="H1279" s="5">
        <v>42447</v>
      </c>
      <c r="I1279">
        <v>2126</v>
      </c>
      <c r="J1279" s="9">
        <v>437.2</v>
      </c>
      <c r="K1279" s="9">
        <v>263.33</v>
      </c>
      <c r="L1279" s="9">
        <v>929487.2</v>
      </c>
      <c r="M1279" s="9">
        <v>559839.57999999996</v>
      </c>
      <c r="N1279" s="9">
        <v>369647.62</v>
      </c>
    </row>
    <row r="1280" spans="1:14" x14ac:dyDescent="0.2">
      <c r="A1280" t="s">
        <v>17</v>
      </c>
      <c r="B1280" t="s">
        <v>75</v>
      </c>
      <c r="C1280" t="s">
        <v>57</v>
      </c>
      <c r="D1280" t="s">
        <v>7</v>
      </c>
      <c r="E1280" t="s">
        <v>15</v>
      </c>
      <c r="F1280" s="5">
        <v>44202</v>
      </c>
      <c r="G1280">
        <v>768527829</v>
      </c>
      <c r="H1280" s="5">
        <v>44213</v>
      </c>
      <c r="I1280">
        <v>3318</v>
      </c>
      <c r="J1280" s="9">
        <v>154.06</v>
      </c>
      <c r="K1280" s="9">
        <v>90.93</v>
      </c>
      <c r="L1280" s="9">
        <v>511171.08</v>
      </c>
      <c r="M1280" s="9">
        <v>301705.74</v>
      </c>
      <c r="N1280" s="9">
        <v>209465.34</v>
      </c>
    </row>
    <row r="1281" spans="1:14" x14ac:dyDescent="0.2">
      <c r="A1281" t="s">
        <v>12</v>
      </c>
      <c r="B1281" t="s">
        <v>62</v>
      </c>
      <c r="C1281" t="s">
        <v>11</v>
      </c>
      <c r="D1281" t="s">
        <v>3</v>
      </c>
      <c r="E1281" t="s">
        <v>4</v>
      </c>
      <c r="F1281" s="5">
        <v>42609</v>
      </c>
      <c r="G1281">
        <v>440565764</v>
      </c>
      <c r="H1281" s="5">
        <v>42619</v>
      </c>
      <c r="I1281">
        <v>2055</v>
      </c>
      <c r="J1281" s="9">
        <v>47.45</v>
      </c>
      <c r="K1281" s="9">
        <v>31.79</v>
      </c>
      <c r="L1281" s="9">
        <v>97509.75</v>
      </c>
      <c r="M1281" s="9">
        <v>65328.45</v>
      </c>
      <c r="N1281" s="9">
        <v>32181.3</v>
      </c>
    </row>
    <row r="1282" spans="1:14" x14ac:dyDescent="0.2">
      <c r="A1282" t="s">
        <v>9</v>
      </c>
      <c r="B1282" t="s">
        <v>96</v>
      </c>
      <c r="C1282" t="s">
        <v>65</v>
      </c>
      <c r="D1282" t="s">
        <v>7</v>
      </c>
      <c r="E1282" t="s">
        <v>23</v>
      </c>
      <c r="F1282" s="5">
        <v>42053</v>
      </c>
      <c r="G1282">
        <v>655287110</v>
      </c>
      <c r="H1282" s="5">
        <v>42057</v>
      </c>
      <c r="I1282">
        <v>2873</v>
      </c>
      <c r="J1282" s="9">
        <v>668.27</v>
      </c>
      <c r="K1282" s="9">
        <v>502.54</v>
      </c>
      <c r="L1282" s="9">
        <v>1919939.71</v>
      </c>
      <c r="M1282" s="9">
        <v>1443797.42</v>
      </c>
      <c r="N1282" s="9">
        <v>476142.29</v>
      </c>
    </row>
    <row r="1283" spans="1:14" x14ac:dyDescent="0.2">
      <c r="A1283" t="s">
        <v>0</v>
      </c>
      <c r="B1283" t="s">
        <v>97</v>
      </c>
      <c r="C1283" t="s">
        <v>36</v>
      </c>
      <c r="D1283" t="s">
        <v>3</v>
      </c>
      <c r="E1283" t="s">
        <v>23</v>
      </c>
      <c r="F1283" s="5">
        <v>42399</v>
      </c>
      <c r="G1283">
        <v>228365695</v>
      </c>
      <c r="H1283" s="5">
        <v>42414</v>
      </c>
      <c r="I1283">
        <v>7339</v>
      </c>
      <c r="J1283" s="9">
        <v>421.89</v>
      </c>
      <c r="K1283" s="9">
        <v>364.69</v>
      </c>
      <c r="L1283" s="9">
        <v>3096250.71</v>
      </c>
      <c r="M1283" s="9">
        <v>2676459.91</v>
      </c>
      <c r="N1283" s="9">
        <v>419790.8</v>
      </c>
    </row>
    <row r="1284" spans="1:14" x14ac:dyDescent="0.2">
      <c r="A1284" t="s">
        <v>9</v>
      </c>
      <c r="B1284" t="s">
        <v>102</v>
      </c>
      <c r="C1284" t="s">
        <v>2</v>
      </c>
      <c r="D1284" t="s">
        <v>3</v>
      </c>
      <c r="E1284" t="s">
        <v>23</v>
      </c>
      <c r="F1284" s="5">
        <v>42022</v>
      </c>
      <c r="G1284">
        <v>295787847</v>
      </c>
      <c r="H1284" s="5">
        <v>42051</v>
      </c>
      <c r="I1284">
        <v>9052</v>
      </c>
      <c r="J1284" s="9">
        <v>255.28</v>
      </c>
      <c r="K1284" s="9">
        <v>159.41999999999999</v>
      </c>
      <c r="L1284" s="9">
        <v>2310794.56</v>
      </c>
      <c r="M1284" s="9">
        <v>1443069.84</v>
      </c>
      <c r="N1284" s="9">
        <v>867724.72</v>
      </c>
    </row>
    <row r="1285" spans="1:14" x14ac:dyDescent="0.2">
      <c r="A1285" t="s">
        <v>9</v>
      </c>
      <c r="B1285" t="s">
        <v>133</v>
      </c>
      <c r="C1285" t="s">
        <v>2</v>
      </c>
      <c r="D1285" t="s">
        <v>7</v>
      </c>
      <c r="E1285" t="s">
        <v>15</v>
      </c>
      <c r="F1285" s="5">
        <v>43992</v>
      </c>
      <c r="G1285">
        <v>263852393</v>
      </c>
      <c r="H1285" s="5">
        <v>44011</v>
      </c>
      <c r="I1285">
        <v>8641</v>
      </c>
      <c r="J1285" s="9">
        <v>255.28</v>
      </c>
      <c r="K1285" s="9">
        <v>159.41999999999999</v>
      </c>
      <c r="L1285" s="9">
        <v>2205874.48</v>
      </c>
      <c r="M1285" s="9">
        <v>1377548.22</v>
      </c>
      <c r="N1285" s="9">
        <v>828326.26</v>
      </c>
    </row>
    <row r="1286" spans="1:14" x14ac:dyDescent="0.2">
      <c r="A1286" t="s">
        <v>9</v>
      </c>
      <c r="B1286" t="s">
        <v>155</v>
      </c>
      <c r="C1286" t="s">
        <v>11</v>
      </c>
      <c r="D1286" t="s">
        <v>7</v>
      </c>
      <c r="E1286" t="s">
        <v>4</v>
      </c>
      <c r="F1286" s="5">
        <v>42845</v>
      </c>
      <c r="G1286">
        <v>959170663</v>
      </c>
      <c r="H1286" s="5">
        <v>42869</v>
      </c>
      <c r="I1286">
        <v>8769</v>
      </c>
      <c r="J1286" s="9">
        <v>47.45</v>
      </c>
      <c r="K1286" s="9">
        <v>31.79</v>
      </c>
      <c r="L1286" s="9">
        <v>416089.05</v>
      </c>
      <c r="M1286" s="9">
        <v>278766.51</v>
      </c>
      <c r="N1286" s="9">
        <v>137322.54</v>
      </c>
    </row>
    <row r="1287" spans="1:14" x14ac:dyDescent="0.2">
      <c r="A1287" t="s">
        <v>9</v>
      </c>
      <c r="B1287" t="s">
        <v>84</v>
      </c>
      <c r="C1287" t="s">
        <v>45</v>
      </c>
      <c r="D1287" t="s">
        <v>7</v>
      </c>
      <c r="E1287" t="s">
        <v>23</v>
      </c>
      <c r="F1287" s="5">
        <v>43548</v>
      </c>
      <c r="G1287">
        <v>578666484</v>
      </c>
      <c r="H1287" s="5">
        <v>43566</v>
      </c>
      <c r="I1287">
        <v>9127</v>
      </c>
      <c r="J1287" s="9">
        <v>9.33</v>
      </c>
      <c r="K1287" s="9">
        <v>6.92</v>
      </c>
      <c r="L1287" s="9">
        <v>85154.91</v>
      </c>
      <c r="M1287" s="9">
        <v>63158.84</v>
      </c>
      <c r="N1287" s="9">
        <v>21996.07</v>
      </c>
    </row>
    <row r="1288" spans="1:14" x14ac:dyDescent="0.2">
      <c r="A1288" t="s">
        <v>9</v>
      </c>
      <c r="B1288" t="s">
        <v>179</v>
      </c>
      <c r="C1288" t="s">
        <v>57</v>
      </c>
      <c r="D1288" t="s">
        <v>3</v>
      </c>
      <c r="E1288" t="s">
        <v>23</v>
      </c>
      <c r="F1288" s="5">
        <v>42070</v>
      </c>
      <c r="G1288">
        <v>539576184</v>
      </c>
      <c r="H1288" s="5">
        <v>42110</v>
      </c>
      <c r="I1288">
        <v>1438</v>
      </c>
      <c r="J1288" s="9">
        <v>154.06</v>
      </c>
      <c r="K1288" s="9">
        <v>90.93</v>
      </c>
      <c r="L1288" s="9">
        <v>221538.28</v>
      </c>
      <c r="M1288" s="9">
        <v>130757.34</v>
      </c>
      <c r="N1288" s="9">
        <v>90780.94</v>
      </c>
    </row>
    <row r="1289" spans="1:14" x14ac:dyDescent="0.2">
      <c r="A1289" t="s">
        <v>20</v>
      </c>
      <c r="B1289" t="s">
        <v>71</v>
      </c>
      <c r="C1289" t="s">
        <v>65</v>
      </c>
      <c r="D1289" t="s">
        <v>7</v>
      </c>
      <c r="E1289" t="s">
        <v>15</v>
      </c>
      <c r="F1289" s="5">
        <v>44075</v>
      </c>
      <c r="G1289">
        <v>529448592</v>
      </c>
      <c r="H1289" s="5">
        <v>44092</v>
      </c>
      <c r="I1289">
        <v>4459</v>
      </c>
      <c r="J1289" s="9">
        <v>668.27</v>
      </c>
      <c r="K1289" s="9">
        <v>502.54</v>
      </c>
      <c r="L1289" s="9">
        <v>2979815.93</v>
      </c>
      <c r="M1289" s="9">
        <v>2240825.86</v>
      </c>
      <c r="N1289" s="9">
        <v>738990.07</v>
      </c>
    </row>
    <row r="1290" spans="1:14" x14ac:dyDescent="0.2">
      <c r="A1290" t="s">
        <v>9</v>
      </c>
      <c r="B1290" t="s">
        <v>152</v>
      </c>
      <c r="C1290" t="s">
        <v>57</v>
      </c>
      <c r="D1290" t="s">
        <v>3</v>
      </c>
      <c r="E1290" t="s">
        <v>15</v>
      </c>
      <c r="F1290" s="5">
        <v>44353</v>
      </c>
      <c r="G1290">
        <v>756145036</v>
      </c>
      <c r="H1290" s="5">
        <v>44394</v>
      </c>
      <c r="I1290">
        <v>8974</v>
      </c>
      <c r="J1290" s="9">
        <v>154.06</v>
      </c>
      <c r="K1290" s="9">
        <v>90.93</v>
      </c>
      <c r="L1290" s="9">
        <v>1382534.44</v>
      </c>
      <c r="M1290" s="9">
        <v>816005.82</v>
      </c>
      <c r="N1290" s="9">
        <v>566528.62</v>
      </c>
    </row>
    <row r="1291" spans="1:14" x14ac:dyDescent="0.2">
      <c r="A1291" t="s">
        <v>9</v>
      </c>
      <c r="B1291" t="s">
        <v>124</v>
      </c>
      <c r="C1291" t="s">
        <v>19</v>
      </c>
      <c r="D1291" t="s">
        <v>7</v>
      </c>
      <c r="E1291" t="s">
        <v>8</v>
      </c>
      <c r="F1291" s="5">
        <v>43269</v>
      </c>
      <c r="G1291">
        <v>597839343</v>
      </c>
      <c r="H1291" s="5">
        <v>43307</v>
      </c>
      <c r="I1291">
        <v>2802</v>
      </c>
      <c r="J1291" s="9">
        <v>81.73</v>
      </c>
      <c r="K1291" s="9">
        <v>56.67</v>
      </c>
      <c r="L1291" s="9">
        <v>229007.46</v>
      </c>
      <c r="M1291" s="9">
        <v>158789.34</v>
      </c>
      <c r="N1291" s="9">
        <v>70218.12</v>
      </c>
    </row>
    <row r="1292" spans="1:14" x14ac:dyDescent="0.2">
      <c r="A1292" t="s">
        <v>20</v>
      </c>
      <c r="B1292" t="s">
        <v>120</v>
      </c>
      <c r="C1292" t="s">
        <v>29</v>
      </c>
      <c r="D1292" t="s">
        <v>7</v>
      </c>
      <c r="E1292" t="s">
        <v>4</v>
      </c>
      <c r="F1292" s="5">
        <v>44815</v>
      </c>
      <c r="G1292">
        <v>853017842</v>
      </c>
      <c r="H1292" s="5">
        <v>44816</v>
      </c>
      <c r="I1292">
        <v>5790</v>
      </c>
      <c r="J1292" s="9">
        <v>651.21</v>
      </c>
      <c r="K1292" s="9">
        <v>524.96</v>
      </c>
      <c r="L1292" s="9">
        <v>3770505.9</v>
      </c>
      <c r="M1292" s="9">
        <v>3039518.4</v>
      </c>
      <c r="N1292" s="9">
        <v>730987.5</v>
      </c>
    </row>
    <row r="1293" spans="1:14" x14ac:dyDescent="0.2">
      <c r="A1293" t="s">
        <v>17</v>
      </c>
      <c r="B1293" t="s">
        <v>30</v>
      </c>
      <c r="C1293" t="s">
        <v>2</v>
      </c>
      <c r="D1293" t="s">
        <v>7</v>
      </c>
      <c r="E1293" t="s">
        <v>15</v>
      </c>
      <c r="F1293" s="5">
        <v>42598</v>
      </c>
      <c r="G1293">
        <v>590479362</v>
      </c>
      <c r="H1293" s="5">
        <v>42610</v>
      </c>
      <c r="I1293">
        <v>4820</v>
      </c>
      <c r="J1293" s="9">
        <v>255.28</v>
      </c>
      <c r="K1293" s="9">
        <v>159.41999999999999</v>
      </c>
      <c r="L1293" s="9">
        <v>1230449.6000000001</v>
      </c>
      <c r="M1293" s="9">
        <v>768404.4</v>
      </c>
      <c r="N1293" s="9">
        <v>462045.2</v>
      </c>
    </row>
    <row r="1294" spans="1:14" x14ac:dyDescent="0.2">
      <c r="A1294" t="s">
        <v>9</v>
      </c>
      <c r="B1294" t="s">
        <v>203</v>
      </c>
      <c r="C1294" t="s">
        <v>31</v>
      </c>
      <c r="D1294" t="s">
        <v>7</v>
      </c>
      <c r="E1294" t="s">
        <v>4</v>
      </c>
      <c r="F1294" s="5">
        <v>44542</v>
      </c>
      <c r="G1294">
        <v>299335229</v>
      </c>
      <c r="H1294" s="5">
        <v>44554</v>
      </c>
      <c r="I1294">
        <v>8801</v>
      </c>
      <c r="J1294" s="9">
        <v>437.2</v>
      </c>
      <c r="K1294" s="9">
        <v>263.33</v>
      </c>
      <c r="L1294" s="9">
        <v>3847797.2</v>
      </c>
      <c r="M1294" s="9">
        <v>2317567.33</v>
      </c>
      <c r="N1294" s="9">
        <v>1530229.87</v>
      </c>
    </row>
    <row r="1295" spans="1:14" x14ac:dyDescent="0.2">
      <c r="A1295" t="s">
        <v>0</v>
      </c>
      <c r="B1295" t="s">
        <v>147</v>
      </c>
      <c r="C1295" t="s">
        <v>22</v>
      </c>
      <c r="D1295" t="s">
        <v>3</v>
      </c>
      <c r="E1295" t="s">
        <v>8</v>
      </c>
      <c r="F1295" s="5">
        <v>44378</v>
      </c>
      <c r="G1295">
        <v>539009273</v>
      </c>
      <c r="H1295" s="5">
        <v>44412</v>
      </c>
      <c r="I1295">
        <v>3677</v>
      </c>
      <c r="J1295" s="9">
        <v>109.28</v>
      </c>
      <c r="K1295" s="9">
        <v>35.840000000000003</v>
      </c>
      <c r="L1295" s="9">
        <v>401822.56</v>
      </c>
      <c r="M1295" s="9">
        <v>131783.67999999999</v>
      </c>
      <c r="N1295" s="9">
        <v>270038.88</v>
      </c>
    </row>
    <row r="1296" spans="1:14" x14ac:dyDescent="0.2">
      <c r="A1296" t="s">
        <v>17</v>
      </c>
      <c r="B1296" t="s">
        <v>42</v>
      </c>
      <c r="C1296" t="s">
        <v>19</v>
      </c>
      <c r="D1296" t="s">
        <v>3</v>
      </c>
      <c r="E1296" t="s">
        <v>23</v>
      </c>
      <c r="F1296" s="5">
        <v>42382</v>
      </c>
      <c r="G1296">
        <v>589237821</v>
      </c>
      <c r="H1296" s="5">
        <v>42404</v>
      </c>
      <c r="I1296">
        <v>7420</v>
      </c>
      <c r="J1296" s="9">
        <v>81.73</v>
      </c>
      <c r="K1296" s="9">
        <v>56.67</v>
      </c>
      <c r="L1296" s="9">
        <v>606436.6</v>
      </c>
      <c r="M1296" s="9">
        <v>420491.4</v>
      </c>
      <c r="N1296" s="9">
        <v>185945.2</v>
      </c>
    </row>
    <row r="1297" spans="1:14" x14ac:dyDescent="0.2">
      <c r="A1297" t="s">
        <v>9</v>
      </c>
      <c r="B1297" t="s">
        <v>192</v>
      </c>
      <c r="C1297" t="s">
        <v>57</v>
      </c>
      <c r="D1297" t="s">
        <v>7</v>
      </c>
      <c r="E1297" t="s">
        <v>15</v>
      </c>
      <c r="F1297" s="5">
        <v>42379</v>
      </c>
      <c r="G1297">
        <v>700069701</v>
      </c>
      <c r="H1297" s="5">
        <v>42390</v>
      </c>
      <c r="I1297">
        <v>5037</v>
      </c>
      <c r="J1297" s="9">
        <v>154.06</v>
      </c>
      <c r="K1297" s="9">
        <v>90.93</v>
      </c>
      <c r="L1297" s="9">
        <v>776000.22</v>
      </c>
      <c r="M1297" s="9">
        <v>458014.41</v>
      </c>
      <c r="N1297" s="9">
        <v>317985.81</v>
      </c>
    </row>
    <row r="1298" spans="1:14" x14ac:dyDescent="0.2">
      <c r="A1298" t="s">
        <v>9</v>
      </c>
      <c r="B1298" t="s">
        <v>89</v>
      </c>
      <c r="C1298" t="s">
        <v>65</v>
      </c>
      <c r="D1298" t="s">
        <v>3</v>
      </c>
      <c r="E1298" t="s">
        <v>23</v>
      </c>
      <c r="F1298" s="5">
        <v>44770</v>
      </c>
      <c r="G1298">
        <v>741866242</v>
      </c>
      <c r="H1298" s="5">
        <v>44817</v>
      </c>
      <c r="I1298">
        <v>3562</v>
      </c>
      <c r="J1298" s="9">
        <v>668.27</v>
      </c>
      <c r="K1298" s="9">
        <v>502.54</v>
      </c>
      <c r="L1298" s="9">
        <v>2380377.7400000002</v>
      </c>
      <c r="M1298" s="9">
        <v>1790047.48</v>
      </c>
      <c r="N1298" s="9">
        <v>590330.26</v>
      </c>
    </row>
    <row r="1299" spans="1:14" x14ac:dyDescent="0.2">
      <c r="A1299" t="s">
        <v>0</v>
      </c>
      <c r="B1299" t="s">
        <v>1</v>
      </c>
      <c r="C1299" t="s">
        <v>14</v>
      </c>
      <c r="D1299" t="s">
        <v>7</v>
      </c>
      <c r="E1299" t="s">
        <v>15</v>
      </c>
      <c r="F1299" s="5">
        <v>44267</v>
      </c>
      <c r="G1299">
        <v>655301272</v>
      </c>
      <c r="H1299" s="5">
        <v>44280</v>
      </c>
      <c r="I1299">
        <v>7064</v>
      </c>
      <c r="J1299" s="9">
        <v>205.7</v>
      </c>
      <c r="K1299" s="9">
        <v>117.11</v>
      </c>
      <c r="L1299" s="9">
        <v>1453064.8</v>
      </c>
      <c r="M1299" s="9">
        <v>827265.04</v>
      </c>
      <c r="N1299" s="9">
        <v>625799.76</v>
      </c>
    </row>
    <row r="1300" spans="1:14" x14ac:dyDescent="0.2">
      <c r="A1300" t="s">
        <v>20</v>
      </c>
      <c r="B1300" t="s">
        <v>201</v>
      </c>
      <c r="C1300" t="s">
        <v>11</v>
      </c>
      <c r="D1300" t="s">
        <v>3</v>
      </c>
      <c r="E1300" t="s">
        <v>8</v>
      </c>
      <c r="F1300" s="5">
        <v>42129</v>
      </c>
      <c r="G1300">
        <v>901361119</v>
      </c>
      <c r="H1300" s="5">
        <v>42138</v>
      </c>
      <c r="I1300">
        <v>1640</v>
      </c>
      <c r="J1300" s="9">
        <v>47.45</v>
      </c>
      <c r="K1300" s="9">
        <v>31.79</v>
      </c>
      <c r="L1300" s="9">
        <v>77818</v>
      </c>
      <c r="M1300" s="9">
        <v>52135.6</v>
      </c>
      <c r="N1300" s="9">
        <v>25682.400000000001</v>
      </c>
    </row>
    <row r="1301" spans="1:14" x14ac:dyDescent="0.2">
      <c r="A1301" t="s">
        <v>9</v>
      </c>
      <c r="B1301" t="s">
        <v>38</v>
      </c>
      <c r="C1301" t="s">
        <v>6</v>
      </c>
      <c r="D1301" t="s">
        <v>7</v>
      </c>
      <c r="E1301" t="s">
        <v>15</v>
      </c>
      <c r="F1301" s="5">
        <v>44621</v>
      </c>
      <c r="G1301">
        <v>211344611</v>
      </c>
      <c r="H1301" s="5">
        <v>44643</v>
      </c>
      <c r="I1301">
        <v>422</v>
      </c>
      <c r="J1301" s="9">
        <v>152.58000000000001</v>
      </c>
      <c r="K1301" s="9">
        <v>97.44</v>
      </c>
      <c r="L1301" s="9">
        <v>64388.76</v>
      </c>
      <c r="M1301" s="9">
        <v>41119.68</v>
      </c>
      <c r="N1301" s="9">
        <v>23269.08</v>
      </c>
    </row>
    <row r="1302" spans="1:14" x14ac:dyDescent="0.2">
      <c r="A1302" t="s">
        <v>17</v>
      </c>
      <c r="B1302" t="s">
        <v>28</v>
      </c>
      <c r="C1302" t="s">
        <v>11</v>
      </c>
      <c r="D1302" t="s">
        <v>3</v>
      </c>
      <c r="E1302" t="s">
        <v>15</v>
      </c>
      <c r="F1302" s="5">
        <v>43161</v>
      </c>
      <c r="G1302">
        <v>536863076</v>
      </c>
      <c r="H1302" s="5">
        <v>43161</v>
      </c>
      <c r="I1302">
        <v>8569</v>
      </c>
      <c r="J1302" s="9">
        <v>47.45</v>
      </c>
      <c r="K1302" s="9">
        <v>31.79</v>
      </c>
      <c r="L1302" s="9">
        <v>406599.05</v>
      </c>
      <c r="M1302" s="9">
        <v>272408.51</v>
      </c>
      <c r="N1302" s="9">
        <v>134190.54</v>
      </c>
    </row>
    <row r="1303" spans="1:14" x14ac:dyDescent="0.2">
      <c r="A1303" t="s">
        <v>9</v>
      </c>
      <c r="B1303" t="s">
        <v>156</v>
      </c>
      <c r="C1303" t="s">
        <v>19</v>
      </c>
      <c r="D1303" t="s">
        <v>3</v>
      </c>
      <c r="E1303" t="s">
        <v>4</v>
      </c>
      <c r="F1303" s="5">
        <v>44140</v>
      </c>
      <c r="G1303">
        <v>299840342</v>
      </c>
      <c r="H1303" s="5">
        <v>44173</v>
      </c>
      <c r="I1303">
        <v>8275</v>
      </c>
      <c r="J1303" s="9">
        <v>81.73</v>
      </c>
      <c r="K1303" s="9">
        <v>56.67</v>
      </c>
      <c r="L1303" s="9">
        <v>676315.75</v>
      </c>
      <c r="M1303" s="9">
        <v>468944.25</v>
      </c>
      <c r="N1303" s="9">
        <v>207371.5</v>
      </c>
    </row>
    <row r="1304" spans="1:14" x14ac:dyDescent="0.2">
      <c r="A1304" t="s">
        <v>0</v>
      </c>
      <c r="B1304" t="s">
        <v>1</v>
      </c>
      <c r="C1304" t="s">
        <v>22</v>
      </c>
      <c r="D1304" t="s">
        <v>7</v>
      </c>
      <c r="E1304" t="s">
        <v>23</v>
      </c>
      <c r="F1304" s="5">
        <v>42179</v>
      </c>
      <c r="G1304">
        <v>242512738</v>
      </c>
      <c r="H1304" s="5">
        <v>42200</v>
      </c>
      <c r="I1304">
        <v>3763</v>
      </c>
      <c r="J1304" s="9">
        <v>109.28</v>
      </c>
      <c r="K1304" s="9">
        <v>35.840000000000003</v>
      </c>
      <c r="L1304" s="9">
        <v>411220.64</v>
      </c>
      <c r="M1304" s="9">
        <v>134865.92000000001</v>
      </c>
      <c r="N1304" s="9">
        <v>276354.71999999997</v>
      </c>
    </row>
    <row r="1305" spans="1:14" x14ac:dyDescent="0.2">
      <c r="A1305" t="s">
        <v>20</v>
      </c>
      <c r="B1305" t="s">
        <v>71</v>
      </c>
      <c r="C1305" t="s">
        <v>22</v>
      </c>
      <c r="D1305" t="s">
        <v>3</v>
      </c>
      <c r="E1305" t="s">
        <v>4</v>
      </c>
      <c r="F1305" s="5">
        <v>43638</v>
      </c>
      <c r="G1305">
        <v>277429091</v>
      </c>
      <c r="H1305" s="5">
        <v>43641</v>
      </c>
      <c r="I1305">
        <v>6288</v>
      </c>
      <c r="J1305" s="9">
        <v>109.28</v>
      </c>
      <c r="K1305" s="9">
        <v>35.840000000000003</v>
      </c>
      <c r="L1305" s="9">
        <v>687152.64000000001</v>
      </c>
      <c r="M1305" s="9">
        <v>225361.92000000001</v>
      </c>
      <c r="N1305" s="9">
        <v>461790.71999999997</v>
      </c>
    </row>
    <row r="1306" spans="1:14" x14ac:dyDescent="0.2">
      <c r="A1306" t="s">
        <v>12</v>
      </c>
      <c r="B1306" t="s">
        <v>16</v>
      </c>
      <c r="C1306" t="s">
        <v>57</v>
      </c>
      <c r="D1306" t="s">
        <v>7</v>
      </c>
      <c r="E1306" t="s">
        <v>23</v>
      </c>
      <c r="F1306" s="5">
        <v>43266</v>
      </c>
      <c r="G1306">
        <v>837450730</v>
      </c>
      <c r="H1306" s="5">
        <v>43300</v>
      </c>
      <c r="I1306">
        <v>9136</v>
      </c>
      <c r="J1306" s="9">
        <v>154.06</v>
      </c>
      <c r="K1306" s="9">
        <v>90.93</v>
      </c>
      <c r="L1306" s="9">
        <v>1407492.16</v>
      </c>
      <c r="M1306" s="9">
        <v>830736.48</v>
      </c>
      <c r="N1306" s="9">
        <v>576755.68000000005</v>
      </c>
    </row>
    <row r="1307" spans="1:14" x14ac:dyDescent="0.2">
      <c r="A1307" t="s">
        <v>9</v>
      </c>
      <c r="B1307" t="s">
        <v>69</v>
      </c>
      <c r="C1307" t="s">
        <v>19</v>
      </c>
      <c r="D1307" t="s">
        <v>7</v>
      </c>
      <c r="E1307" t="s">
        <v>23</v>
      </c>
      <c r="F1307" s="5">
        <v>42276</v>
      </c>
      <c r="G1307">
        <v>625751483</v>
      </c>
      <c r="H1307" s="5">
        <v>42278</v>
      </c>
      <c r="I1307">
        <v>2624</v>
      </c>
      <c r="J1307" s="9">
        <v>81.73</v>
      </c>
      <c r="K1307" s="9">
        <v>56.67</v>
      </c>
      <c r="L1307" s="9">
        <v>214459.51999999999</v>
      </c>
      <c r="M1307" s="9">
        <v>148702.07999999999</v>
      </c>
      <c r="N1307" s="9">
        <v>65757.440000000002</v>
      </c>
    </row>
    <row r="1308" spans="1:14" x14ac:dyDescent="0.2">
      <c r="A1308" t="s">
        <v>9</v>
      </c>
      <c r="B1308" t="s">
        <v>92</v>
      </c>
      <c r="C1308" t="s">
        <v>45</v>
      </c>
      <c r="D1308" t="s">
        <v>3</v>
      </c>
      <c r="E1308" t="s">
        <v>8</v>
      </c>
      <c r="F1308" s="5">
        <v>42273</v>
      </c>
      <c r="G1308">
        <v>665817677</v>
      </c>
      <c r="H1308" s="5">
        <v>42287</v>
      </c>
      <c r="I1308">
        <v>9102</v>
      </c>
      <c r="J1308" s="9">
        <v>9.33</v>
      </c>
      <c r="K1308" s="9">
        <v>6.92</v>
      </c>
      <c r="L1308" s="9">
        <v>84921.66</v>
      </c>
      <c r="M1308" s="9">
        <v>62985.84</v>
      </c>
      <c r="N1308" s="9">
        <v>21935.82</v>
      </c>
    </row>
    <row r="1309" spans="1:14" x14ac:dyDescent="0.2">
      <c r="A1309" t="s">
        <v>20</v>
      </c>
      <c r="B1309" t="s">
        <v>54</v>
      </c>
      <c r="C1309" t="s">
        <v>45</v>
      </c>
      <c r="D1309" t="s">
        <v>3</v>
      </c>
      <c r="E1309" t="s">
        <v>4</v>
      </c>
      <c r="F1309" s="5">
        <v>44598</v>
      </c>
      <c r="G1309">
        <v>251448142</v>
      </c>
      <c r="H1309" s="5">
        <v>44610</v>
      </c>
      <c r="I1309">
        <v>7948</v>
      </c>
      <c r="J1309" s="9">
        <v>9.33</v>
      </c>
      <c r="K1309" s="9">
        <v>6.92</v>
      </c>
      <c r="L1309" s="9">
        <v>74154.84</v>
      </c>
      <c r="M1309" s="9">
        <v>55000.160000000003</v>
      </c>
      <c r="N1309" s="9">
        <v>19154.68</v>
      </c>
    </row>
    <row r="1310" spans="1:14" x14ac:dyDescent="0.2">
      <c r="A1310" t="s">
        <v>9</v>
      </c>
      <c r="B1310" t="s">
        <v>84</v>
      </c>
      <c r="C1310" t="s">
        <v>2</v>
      </c>
      <c r="D1310" t="s">
        <v>7</v>
      </c>
      <c r="E1310" t="s">
        <v>15</v>
      </c>
      <c r="F1310" s="5">
        <v>44824</v>
      </c>
      <c r="G1310">
        <v>996754205</v>
      </c>
      <c r="H1310" s="5">
        <v>44826</v>
      </c>
      <c r="I1310">
        <v>574</v>
      </c>
      <c r="J1310" s="9">
        <v>255.28</v>
      </c>
      <c r="K1310" s="9">
        <v>159.41999999999999</v>
      </c>
      <c r="L1310" s="9">
        <v>146530.72</v>
      </c>
      <c r="M1310" s="9">
        <v>91507.08</v>
      </c>
      <c r="N1310" s="9">
        <v>55023.64</v>
      </c>
    </row>
    <row r="1311" spans="1:14" x14ac:dyDescent="0.2">
      <c r="A1311" t="s">
        <v>17</v>
      </c>
      <c r="B1311" t="s">
        <v>135</v>
      </c>
      <c r="C1311" t="s">
        <v>57</v>
      </c>
      <c r="D1311" t="s">
        <v>7</v>
      </c>
      <c r="E1311" t="s">
        <v>23</v>
      </c>
      <c r="F1311" s="5">
        <v>44416</v>
      </c>
      <c r="G1311">
        <v>986159694</v>
      </c>
      <c r="H1311" s="5">
        <v>44445</v>
      </c>
      <c r="I1311">
        <v>5423</v>
      </c>
      <c r="J1311" s="9">
        <v>154.06</v>
      </c>
      <c r="K1311" s="9">
        <v>90.93</v>
      </c>
      <c r="L1311" s="9">
        <v>835467.38</v>
      </c>
      <c r="M1311" s="9">
        <v>493113.39</v>
      </c>
      <c r="N1311" s="9">
        <v>342353.99</v>
      </c>
    </row>
    <row r="1312" spans="1:14" x14ac:dyDescent="0.2">
      <c r="A1312" t="s">
        <v>12</v>
      </c>
      <c r="B1312" t="s">
        <v>132</v>
      </c>
      <c r="C1312" t="s">
        <v>65</v>
      </c>
      <c r="D1312" t="s">
        <v>7</v>
      </c>
      <c r="E1312" t="s">
        <v>23</v>
      </c>
      <c r="F1312" s="5">
        <v>42152</v>
      </c>
      <c r="G1312">
        <v>624400937</v>
      </c>
      <c r="H1312" s="5">
        <v>42201</v>
      </c>
      <c r="I1312">
        <v>2968</v>
      </c>
      <c r="J1312" s="9">
        <v>668.27</v>
      </c>
      <c r="K1312" s="9">
        <v>502.54</v>
      </c>
      <c r="L1312" s="9">
        <v>1983425.36</v>
      </c>
      <c r="M1312" s="9">
        <v>1491538.72</v>
      </c>
      <c r="N1312" s="9">
        <v>491886.64</v>
      </c>
    </row>
    <row r="1313" spans="1:14" x14ac:dyDescent="0.2">
      <c r="A1313" t="s">
        <v>0</v>
      </c>
      <c r="B1313" t="s">
        <v>147</v>
      </c>
      <c r="C1313" t="s">
        <v>19</v>
      </c>
      <c r="D1313" t="s">
        <v>7</v>
      </c>
      <c r="E1313" t="s">
        <v>4</v>
      </c>
      <c r="F1313" s="5">
        <v>43275</v>
      </c>
      <c r="G1313">
        <v>386526763</v>
      </c>
      <c r="H1313" s="5">
        <v>43282</v>
      </c>
      <c r="I1313">
        <v>713</v>
      </c>
      <c r="J1313" s="9">
        <v>81.73</v>
      </c>
      <c r="K1313" s="9">
        <v>56.67</v>
      </c>
      <c r="L1313" s="9">
        <v>58273.49</v>
      </c>
      <c r="M1313" s="9">
        <v>40405.71</v>
      </c>
      <c r="N1313" s="9">
        <v>17867.78</v>
      </c>
    </row>
    <row r="1314" spans="1:14" x14ac:dyDescent="0.2">
      <c r="A1314" t="s">
        <v>9</v>
      </c>
      <c r="B1314" t="s">
        <v>112</v>
      </c>
      <c r="C1314" t="s">
        <v>31</v>
      </c>
      <c r="D1314" t="s">
        <v>3</v>
      </c>
      <c r="E1314" t="s">
        <v>23</v>
      </c>
      <c r="F1314" s="5">
        <v>42880</v>
      </c>
      <c r="G1314">
        <v>367898499</v>
      </c>
      <c r="H1314" s="5">
        <v>42895</v>
      </c>
      <c r="I1314">
        <v>8196</v>
      </c>
      <c r="J1314" s="9">
        <v>437.2</v>
      </c>
      <c r="K1314" s="9">
        <v>263.33</v>
      </c>
      <c r="L1314" s="9">
        <v>3583291.2</v>
      </c>
      <c r="M1314" s="9">
        <v>2158252.6800000002</v>
      </c>
      <c r="N1314" s="9">
        <v>1425038.52</v>
      </c>
    </row>
    <row r="1315" spans="1:14" x14ac:dyDescent="0.2">
      <c r="A1315" t="s">
        <v>9</v>
      </c>
      <c r="B1315" t="s">
        <v>173</v>
      </c>
      <c r="C1315" t="s">
        <v>14</v>
      </c>
      <c r="D1315" t="s">
        <v>3</v>
      </c>
      <c r="E1315" t="s">
        <v>23</v>
      </c>
      <c r="F1315" s="5">
        <v>43414</v>
      </c>
      <c r="G1315">
        <v>734189975</v>
      </c>
      <c r="H1315" s="5">
        <v>43433</v>
      </c>
      <c r="I1315">
        <v>1984</v>
      </c>
      <c r="J1315" s="9">
        <v>205.7</v>
      </c>
      <c r="K1315" s="9">
        <v>117.11</v>
      </c>
      <c r="L1315" s="9">
        <v>408108.79999999999</v>
      </c>
      <c r="M1315" s="9">
        <v>232346.23999999999</v>
      </c>
      <c r="N1315" s="9">
        <v>175762.56</v>
      </c>
    </row>
    <row r="1316" spans="1:14" x14ac:dyDescent="0.2">
      <c r="A1316" t="s">
        <v>9</v>
      </c>
      <c r="B1316" t="s">
        <v>174</v>
      </c>
      <c r="C1316" t="s">
        <v>31</v>
      </c>
      <c r="D1316" t="s">
        <v>7</v>
      </c>
      <c r="E1316" t="s">
        <v>15</v>
      </c>
      <c r="F1316" s="5">
        <v>43747</v>
      </c>
      <c r="G1316">
        <v>371387517</v>
      </c>
      <c r="H1316" s="5">
        <v>43777</v>
      </c>
      <c r="I1316">
        <v>674</v>
      </c>
      <c r="J1316" s="9">
        <v>437.2</v>
      </c>
      <c r="K1316" s="9">
        <v>263.33</v>
      </c>
      <c r="L1316" s="9">
        <v>294672.8</v>
      </c>
      <c r="M1316" s="9">
        <v>177484.42</v>
      </c>
      <c r="N1316" s="9">
        <v>117188.38</v>
      </c>
    </row>
    <row r="1317" spans="1:14" x14ac:dyDescent="0.2">
      <c r="A1317" t="s">
        <v>9</v>
      </c>
      <c r="B1317" t="s">
        <v>193</v>
      </c>
      <c r="C1317" t="s">
        <v>11</v>
      </c>
      <c r="D1317" t="s">
        <v>3</v>
      </c>
      <c r="E1317" t="s">
        <v>15</v>
      </c>
      <c r="F1317" s="5">
        <v>44837</v>
      </c>
      <c r="G1317">
        <v>935789954</v>
      </c>
      <c r="H1317" s="5">
        <v>44883</v>
      </c>
      <c r="I1317">
        <v>9898</v>
      </c>
      <c r="J1317" s="9">
        <v>47.45</v>
      </c>
      <c r="K1317" s="9">
        <v>31.79</v>
      </c>
      <c r="L1317" s="9">
        <v>469660.1</v>
      </c>
      <c r="M1317" s="9">
        <v>314657.42</v>
      </c>
      <c r="N1317" s="9">
        <v>155002.68</v>
      </c>
    </row>
    <row r="1318" spans="1:14" x14ac:dyDescent="0.2">
      <c r="A1318" t="s">
        <v>9</v>
      </c>
      <c r="B1318" t="s">
        <v>173</v>
      </c>
      <c r="C1318" t="s">
        <v>14</v>
      </c>
      <c r="D1318" t="s">
        <v>3</v>
      </c>
      <c r="E1318" t="s">
        <v>4</v>
      </c>
      <c r="F1318" s="5">
        <v>44219</v>
      </c>
      <c r="G1318">
        <v>104008615</v>
      </c>
      <c r="H1318" s="5">
        <v>44249</v>
      </c>
      <c r="I1318">
        <v>7315</v>
      </c>
      <c r="J1318" s="9">
        <v>205.7</v>
      </c>
      <c r="K1318" s="9">
        <v>117.11</v>
      </c>
      <c r="L1318" s="9">
        <v>1504695.5</v>
      </c>
      <c r="M1318" s="9">
        <v>856659.65</v>
      </c>
      <c r="N1318" s="9">
        <v>648035.85</v>
      </c>
    </row>
    <row r="1319" spans="1:14" x14ac:dyDescent="0.2">
      <c r="A1319" t="s">
        <v>9</v>
      </c>
      <c r="B1319" t="s">
        <v>193</v>
      </c>
      <c r="C1319" t="s">
        <v>11</v>
      </c>
      <c r="D1319" t="s">
        <v>3</v>
      </c>
      <c r="E1319" t="s">
        <v>23</v>
      </c>
      <c r="F1319" s="5">
        <v>42818</v>
      </c>
      <c r="G1319">
        <v>122967326</v>
      </c>
      <c r="H1319" s="5">
        <v>42850</v>
      </c>
      <c r="I1319">
        <v>7619</v>
      </c>
      <c r="J1319" s="9">
        <v>47.45</v>
      </c>
      <c r="K1319" s="9">
        <v>31.79</v>
      </c>
      <c r="L1319" s="9">
        <v>361521.55</v>
      </c>
      <c r="M1319" s="9">
        <v>242208.01</v>
      </c>
      <c r="N1319" s="9">
        <v>119313.54</v>
      </c>
    </row>
    <row r="1320" spans="1:14" x14ac:dyDescent="0.2">
      <c r="A1320" t="s">
        <v>17</v>
      </c>
      <c r="B1320" t="s">
        <v>131</v>
      </c>
      <c r="C1320" t="s">
        <v>2</v>
      </c>
      <c r="D1320" t="s">
        <v>3</v>
      </c>
      <c r="E1320" t="s">
        <v>8</v>
      </c>
      <c r="F1320" s="5">
        <v>44609</v>
      </c>
      <c r="G1320">
        <v>159902417</v>
      </c>
      <c r="H1320" s="5">
        <v>44625</v>
      </c>
      <c r="I1320">
        <v>7533</v>
      </c>
      <c r="J1320" s="9">
        <v>255.28</v>
      </c>
      <c r="K1320" s="9">
        <v>159.41999999999999</v>
      </c>
      <c r="L1320" s="9">
        <v>1923024.24</v>
      </c>
      <c r="M1320" s="9">
        <v>1200910.8600000001</v>
      </c>
      <c r="N1320" s="9">
        <v>722113.38</v>
      </c>
    </row>
    <row r="1321" spans="1:14" x14ac:dyDescent="0.2">
      <c r="A1321" t="s">
        <v>39</v>
      </c>
      <c r="B1321" t="s">
        <v>196</v>
      </c>
      <c r="C1321" t="s">
        <v>36</v>
      </c>
      <c r="D1321" t="s">
        <v>7</v>
      </c>
      <c r="E1321" t="s">
        <v>8</v>
      </c>
      <c r="F1321" s="5">
        <v>43597</v>
      </c>
      <c r="G1321">
        <v>352362716</v>
      </c>
      <c r="H1321" s="5">
        <v>43632</v>
      </c>
      <c r="I1321">
        <v>813</v>
      </c>
      <c r="J1321" s="9">
        <v>421.89</v>
      </c>
      <c r="K1321" s="9">
        <v>364.69</v>
      </c>
      <c r="L1321" s="9">
        <v>342996.57</v>
      </c>
      <c r="M1321" s="9">
        <v>296492.96999999997</v>
      </c>
      <c r="N1321" s="9">
        <v>46503.6</v>
      </c>
    </row>
    <row r="1322" spans="1:14" x14ac:dyDescent="0.2">
      <c r="A1322" t="s">
        <v>9</v>
      </c>
      <c r="B1322" t="s">
        <v>72</v>
      </c>
      <c r="C1322" t="s">
        <v>11</v>
      </c>
      <c r="D1322" t="s">
        <v>3</v>
      </c>
      <c r="E1322" t="s">
        <v>8</v>
      </c>
      <c r="F1322" s="5">
        <v>43729</v>
      </c>
      <c r="G1322">
        <v>458209550</v>
      </c>
      <c r="H1322" s="5">
        <v>43732</v>
      </c>
      <c r="I1322">
        <v>3243</v>
      </c>
      <c r="J1322" s="9">
        <v>47.45</v>
      </c>
      <c r="K1322" s="9">
        <v>31.79</v>
      </c>
      <c r="L1322" s="9">
        <v>153880.35</v>
      </c>
      <c r="M1322" s="9">
        <v>103094.97</v>
      </c>
      <c r="N1322" s="9">
        <v>50785.38</v>
      </c>
    </row>
    <row r="1323" spans="1:14" x14ac:dyDescent="0.2">
      <c r="A1323" t="s">
        <v>9</v>
      </c>
      <c r="B1323" t="s">
        <v>49</v>
      </c>
      <c r="C1323" t="s">
        <v>14</v>
      </c>
      <c r="D1323" t="s">
        <v>7</v>
      </c>
      <c r="E1323" t="s">
        <v>4</v>
      </c>
      <c r="F1323" s="5">
        <v>44718</v>
      </c>
      <c r="G1323">
        <v>305616748</v>
      </c>
      <c r="H1323" s="5">
        <v>44743</v>
      </c>
      <c r="I1323">
        <v>7642</v>
      </c>
      <c r="J1323" s="9">
        <v>205.7</v>
      </c>
      <c r="K1323" s="9">
        <v>117.11</v>
      </c>
      <c r="L1323" s="9">
        <v>1571959.4</v>
      </c>
      <c r="M1323" s="9">
        <v>894954.62</v>
      </c>
      <c r="N1323" s="9">
        <v>677004.78</v>
      </c>
    </row>
    <row r="1324" spans="1:14" x14ac:dyDescent="0.2">
      <c r="A1324" t="s">
        <v>9</v>
      </c>
      <c r="B1324" t="s">
        <v>106</v>
      </c>
      <c r="C1324" t="s">
        <v>29</v>
      </c>
      <c r="D1324" t="s">
        <v>7</v>
      </c>
      <c r="E1324" t="s">
        <v>4</v>
      </c>
      <c r="F1324" s="5">
        <v>44321</v>
      </c>
      <c r="G1324">
        <v>243070638</v>
      </c>
      <c r="H1324" s="5">
        <v>44338</v>
      </c>
      <c r="I1324">
        <v>8858</v>
      </c>
      <c r="J1324" s="9">
        <v>651.21</v>
      </c>
      <c r="K1324" s="9">
        <v>524.96</v>
      </c>
      <c r="L1324" s="9">
        <v>5768418.1799999997</v>
      </c>
      <c r="M1324" s="9">
        <v>4650095.68</v>
      </c>
      <c r="N1324" s="9">
        <v>1118322.5</v>
      </c>
    </row>
    <row r="1325" spans="1:14" x14ac:dyDescent="0.2">
      <c r="A1325" t="s">
        <v>9</v>
      </c>
      <c r="B1325" t="s">
        <v>109</v>
      </c>
      <c r="C1325" t="s">
        <v>19</v>
      </c>
      <c r="D1325" t="s">
        <v>7</v>
      </c>
      <c r="E1325" t="s">
        <v>4</v>
      </c>
      <c r="F1325" s="5">
        <v>43107</v>
      </c>
      <c r="G1325">
        <v>689370048</v>
      </c>
      <c r="H1325" s="5">
        <v>43141</v>
      </c>
      <c r="I1325">
        <v>8771</v>
      </c>
      <c r="J1325" s="9">
        <v>81.73</v>
      </c>
      <c r="K1325" s="9">
        <v>56.67</v>
      </c>
      <c r="L1325" s="9">
        <v>716853.83</v>
      </c>
      <c r="M1325" s="9">
        <v>497052.57</v>
      </c>
      <c r="N1325" s="9">
        <v>219801.26</v>
      </c>
    </row>
    <row r="1326" spans="1:14" x14ac:dyDescent="0.2">
      <c r="A1326" t="s">
        <v>17</v>
      </c>
      <c r="B1326" t="s">
        <v>149</v>
      </c>
      <c r="C1326" t="s">
        <v>11</v>
      </c>
      <c r="D1326" t="s">
        <v>7</v>
      </c>
      <c r="E1326" t="s">
        <v>23</v>
      </c>
      <c r="F1326" s="5">
        <v>42769</v>
      </c>
      <c r="G1326">
        <v>783626306</v>
      </c>
      <c r="H1326" s="5">
        <v>42814</v>
      </c>
      <c r="I1326">
        <v>1293</v>
      </c>
      <c r="J1326" s="9">
        <v>47.45</v>
      </c>
      <c r="K1326" s="9">
        <v>31.79</v>
      </c>
      <c r="L1326" s="9">
        <v>61352.85</v>
      </c>
      <c r="M1326" s="9">
        <v>41104.47</v>
      </c>
      <c r="N1326" s="9">
        <v>20248.38</v>
      </c>
    </row>
    <row r="1327" spans="1:14" x14ac:dyDescent="0.2">
      <c r="A1327" t="s">
        <v>17</v>
      </c>
      <c r="B1327" t="s">
        <v>35</v>
      </c>
      <c r="C1327" t="s">
        <v>11</v>
      </c>
      <c r="D1327" t="s">
        <v>7</v>
      </c>
      <c r="E1327" t="s">
        <v>8</v>
      </c>
      <c r="F1327" s="5">
        <v>42542</v>
      </c>
      <c r="G1327">
        <v>635263240</v>
      </c>
      <c r="H1327" s="5">
        <v>42548</v>
      </c>
      <c r="I1327">
        <v>7364</v>
      </c>
      <c r="J1327" s="9">
        <v>47.45</v>
      </c>
      <c r="K1327" s="9">
        <v>31.79</v>
      </c>
      <c r="L1327" s="9">
        <v>349421.8</v>
      </c>
      <c r="M1327" s="9">
        <v>234101.56</v>
      </c>
      <c r="N1327" s="9">
        <v>115320.24</v>
      </c>
    </row>
    <row r="1328" spans="1:14" x14ac:dyDescent="0.2">
      <c r="A1328" t="s">
        <v>20</v>
      </c>
      <c r="B1328" t="s">
        <v>46</v>
      </c>
      <c r="C1328" t="s">
        <v>19</v>
      </c>
      <c r="D1328" t="s">
        <v>7</v>
      </c>
      <c r="E1328" t="s">
        <v>15</v>
      </c>
      <c r="F1328" s="5">
        <v>42624</v>
      </c>
      <c r="G1328">
        <v>874017179</v>
      </c>
      <c r="H1328" s="5">
        <v>42662</v>
      </c>
      <c r="I1328">
        <v>9961</v>
      </c>
      <c r="J1328" s="9">
        <v>81.73</v>
      </c>
      <c r="K1328" s="9">
        <v>56.67</v>
      </c>
      <c r="L1328" s="9">
        <v>814112.53</v>
      </c>
      <c r="M1328" s="9">
        <v>564489.87</v>
      </c>
      <c r="N1328" s="9">
        <v>249622.66</v>
      </c>
    </row>
    <row r="1329" spans="1:14" x14ac:dyDescent="0.2">
      <c r="A1329" t="s">
        <v>17</v>
      </c>
      <c r="B1329" t="s">
        <v>85</v>
      </c>
      <c r="C1329" t="s">
        <v>29</v>
      </c>
      <c r="D1329" t="s">
        <v>3</v>
      </c>
      <c r="E1329" t="s">
        <v>23</v>
      </c>
      <c r="F1329" s="5">
        <v>43837</v>
      </c>
      <c r="G1329">
        <v>399936950</v>
      </c>
      <c r="H1329" s="5">
        <v>43887</v>
      </c>
      <c r="I1329">
        <v>9086</v>
      </c>
      <c r="J1329" s="9">
        <v>651.21</v>
      </c>
      <c r="K1329" s="9">
        <v>524.96</v>
      </c>
      <c r="L1329" s="9">
        <v>5916894.0599999996</v>
      </c>
      <c r="M1329" s="9">
        <v>4769786.5599999996</v>
      </c>
      <c r="N1329" s="9">
        <v>1147107.5</v>
      </c>
    </row>
    <row r="1330" spans="1:14" x14ac:dyDescent="0.2">
      <c r="A1330" t="s">
        <v>17</v>
      </c>
      <c r="B1330" t="s">
        <v>119</v>
      </c>
      <c r="C1330" t="s">
        <v>57</v>
      </c>
      <c r="D1330" t="s">
        <v>3</v>
      </c>
      <c r="E1330" t="s">
        <v>8</v>
      </c>
      <c r="F1330" s="5">
        <v>44158</v>
      </c>
      <c r="G1330">
        <v>433383882</v>
      </c>
      <c r="H1330" s="5">
        <v>44169</v>
      </c>
      <c r="I1330">
        <v>6776</v>
      </c>
      <c r="J1330" s="9">
        <v>154.06</v>
      </c>
      <c r="K1330" s="9">
        <v>90.93</v>
      </c>
      <c r="L1330" s="9">
        <v>1043910.56</v>
      </c>
      <c r="M1330" s="9">
        <v>616141.68000000005</v>
      </c>
      <c r="N1330" s="9">
        <v>427768.88</v>
      </c>
    </row>
    <row r="1331" spans="1:14" x14ac:dyDescent="0.2">
      <c r="A1331" t="s">
        <v>20</v>
      </c>
      <c r="B1331" t="s">
        <v>81</v>
      </c>
      <c r="C1331" t="s">
        <v>36</v>
      </c>
      <c r="D1331" t="s">
        <v>7</v>
      </c>
      <c r="E1331" t="s">
        <v>4</v>
      </c>
      <c r="F1331" s="5">
        <v>44534</v>
      </c>
      <c r="G1331">
        <v>465031802</v>
      </c>
      <c r="H1331" s="5">
        <v>44202</v>
      </c>
      <c r="I1331">
        <v>2099</v>
      </c>
      <c r="J1331" s="9">
        <v>421.89</v>
      </c>
      <c r="K1331" s="9">
        <v>364.69</v>
      </c>
      <c r="L1331" s="9">
        <v>885547.11</v>
      </c>
      <c r="M1331" s="9">
        <v>765484.31</v>
      </c>
      <c r="N1331" s="9">
        <v>120062.8</v>
      </c>
    </row>
    <row r="1332" spans="1:14" x14ac:dyDescent="0.2">
      <c r="A1332" t="s">
        <v>9</v>
      </c>
      <c r="B1332" t="s">
        <v>38</v>
      </c>
      <c r="C1332" t="s">
        <v>22</v>
      </c>
      <c r="D1332" t="s">
        <v>7</v>
      </c>
      <c r="E1332" t="s">
        <v>15</v>
      </c>
      <c r="F1332" s="5">
        <v>44685</v>
      </c>
      <c r="G1332">
        <v>505867040</v>
      </c>
      <c r="H1332" s="5">
        <v>44724</v>
      </c>
      <c r="I1332">
        <v>6153</v>
      </c>
      <c r="J1332" s="9">
        <v>109.28</v>
      </c>
      <c r="K1332" s="9">
        <v>35.840000000000003</v>
      </c>
      <c r="L1332" s="9">
        <v>672399.84</v>
      </c>
      <c r="M1332" s="9">
        <v>220523.51999999999</v>
      </c>
      <c r="N1332" s="9">
        <v>451876.32</v>
      </c>
    </row>
    <row r="1333" spans="1:14" x14ac:dyDescent="0.2">
      <c r="A1333" t="s">
        <v>9</v>
      </c>
      <c r="B1333" t="s">
        <v>154</v>
      </c>
      <c r="C1333" t="s">
        <v>31</v>
      </c>
      <c r="D1333" t="s">
        <v>3</v>
      </c>
      <c r="E1333" t="s">
        <v>8</v>
      </c>
      <c r="F1333" s="5">
        <v>43179</v>
      </c>
      <c r="G1333">
        <v>637188422</v>
      </c>
      <c r="H1333" s="5">
        <v>43219</v>
      </c>
      <c r="I1333">
        <v>7069</v>
      </c>
      <c r="J1333" s="9">
        <v>437.2</v>
      </c>
      <c r="K1333" s="9">
        <v>263.33</v>
      </c>
      <c r="L1333" s="9">
        <v>3090566.8</v>
      </c>
      <c r="M1333" s="9">
        <v>1861479.77</v>
      </c>
      <c r="N1333" s="9">
        <v>1229087.03</v>
      </c>
    </row>
    <row r="1334" spans="1:14" x14ac:dyDescent="0.2">
      <c r="A1334" t="s">
        <v>17</v>
      </c>
      <c r="B1334" t="s">
        <v>43</v>
      </c>
      <c r="C1334" t="s">
        <v>57</v>
      </c>
      <c r="D1334" t="s">
        <v>3</v>
      </c>
      <c r="E1334" t="s">
        <v>4</v>
      </c>
      <c r="F1334" s="5">
        <v>42209</v>
      </c>
      <c r="G1334">
        <v>560607278</v>
      </c>
      <c r="H1334" s="5">
        <v>42219</v>
      </c>
      <c r="I1334">
        <v>5006</v>
      </c>
      <c r="J1334" s="9">
        <v>154.06</v>
      </c>
      <c r="K1334" s="9">
        <v>90.93</v>
      </c>
      <c r="L1334" s="9">
        <v>771224.36</v>
      </c>
      <c r="M1334" s="9">
        <v>455195.58</v>
      </c>
      <c r="N1334" s="9">
        <v>316028.78000000003</v>
      </c>
    </row>
    <row r="1335" spans="1:14" x14ac:dyDescent="0.2">
      <c r="A1335" t="s">
        <v>17</v>
      </c>
      <c r="B1335" t="s">
        <v>158</v>
      </c>
      <c r="C1335" t="s">
        <v>31</v>
      </c>
      <c r="D1335" t="s">
        <v>7</v>
      </c>
      <c r="E1335" t="s">
        <v>4</v>
      </c>
      <c r="F1335" s="5">
        <v>44279</v>
      </c>
      <c r="G1335">
        <v>948047435</v>
      </c>
      <c r="H1335" s="5">
        <v>44292</v>
      </c>
      <c r="I1335">
        <v>7159</v>
      </c>
      <c r="J1335" s="9">
        <v>437.2</v>
      </c>
      <c r="K1335" s="9">
        <v>263.33</v>
      </c>
      <c r="L1335" s="9">
        <v>3129914.8</v>
      </c>
      <c r="M1335" s="9">
        <v>1885179.47</v>
      </c>
      <c r="N1335" s="9">
        <v>1244735.33</v>
      </c>
    </row>
    <row r="1336" spans="1:14" x14ac:dyDescent="0.2">
      <c r="A1336" t="s">
        <v>9</v>
      </c>
      <c r="B1336" t="s">
        <v>191</v>
      </c>
      <c r="C1336" t="s">
        <v>31</v>
      </c>
      <c r="D1336" t="s">
        <v>7</v>
      </c>
      <c r="E1336" t="s">
        <v>8</v>
      </c>
      <c r="F1336" s="5">
        <v>43201</v>
      </c>
      <c r="G1336">
        <v>291745221</v>
      </c>
      <c r="H1336" s="5">
        <v>43227</v>
      </c>
      <c r="I1336">
        <v>2749</v>
      </c>
      <c r="J1336" s="9">
        <v>437.2</v>
      </c>
      <c r="K1336" s="9">
        <v>263.33</v>
      </c>
      <c r="L1336" s="9">
        <v>1201862.8</v>
      </c>
      <c r="M1336" s="9">
        <v>723894.17</v>
      </c>
      <c r="N1336" s="9">
        <v>477968.63</v>
      </c>
    </row>
    <row r="1337" spans="1:14" x14ac:dyDescent="0.2">
      <c r="A1337" t="s">
        <v>9</v>
      </c>
      <c r="B1337" t="s">
        <v>58</v>
      </c>
      <c r="C1337" t="s">
        <v>2</v>
      </c>
      <c r="D1337" t="s">
        <v>3</v>
      </c>
      <c r="E1337" t="s">
        <v>23</v>
      </c>
      <c r="F1337" s="5">
        <v>43953</v>
      </c>
      <c r="G1337">
        <v>754249465</v>
      </c>
      <c r="H1337" s="5">
        <v>43965</v>
      </c>
      <c r="I1337">
        <v>8033</v>
      </c>
      <c r="J1337" s="9">
        <v>255.28</v>
      </c>
      <c r="K1337" s="9">
        <v>159.41999999999999</v>
      </c>
      <c r="L1337" s="9">
        <v>2050664.24</v>
      </c>
      <c r="M1337" s="9">
        <v>1280620.8600000001</v>
      </c>
      <c r="N1337" s="9">
        <v>770043.38</v>
      </c>
    </row>
    <row r="1338" spans="1:14" x14ac:dyDescent="0.2">
      <c r="A1338" t="s">
        <v>9</v>
      </c>
      <c r="B1338" t="s">
        <v>69</v>
      </c>
      <c r="C1338" t="s">
        <v>14</v>
      </c>
      <c r="D1338" t="s">
        <v>3</v>
      </c>
      <c r="E1338" t="s">
        <v>23</v>
      </c>
      <c r="F1338" s="5">
        <v>42665</v>
      </c>
      <c r="G1338">
        <v>518421494</v>
      </c>
      <c r="H1338" s="5">
        <v>42665</v>
      </c>
      <c r="I1338">
        <v>1296</v>
      </c>
      <c r="J1338" s="9">
        <v>205.7</v>
      </c>
      <c r="K1338" s="9">
        <v>117.11</v>
      </c>
      <c r="L1338" s="9">
        <v>266587.2</v>
      </c>
      <c r="M1338" s="9">
        <v>151774.56</v>
      </c>
      <c r="N1338" s="9">
        <v>114812.64</v>
      </c>
    </row>
    <row r="1339" spans="1:14" x14ac:dyDescent="0.2">
      <c r="A1339" t="s">
        <v>17</v>
      </c>
      <c r="B1339" t="s">
        <v>135</v>
      </c>
      <c r="C1339" t="s">
        <v>2</v>
      </c>
      <c r="D1339" t="s">
        <v>3</v>
      </c>
      <c r="E1339" t="s">
        <v>15</v>
      </c>
      <c r="F1339" s="5">
        <v>43708</v>
      </c>
      <c r="G1339">
        <v>537435138</v>
      </c>
      <c r="H1339" s="5">
        <v>43713</v>
      </c>
      <c r="I1339">
        <v>7855</v>
      </c>
      <c r="J1339" s="9">
        <v>255.28</v>
      </c>
      <c r="K1339" s="9">
        <v>159.41999999999999</v>
      </c>
      <c r="L1339" s="9">
        <v>2005224.4</v>
      </c>
      <c r="M1339" s="9">
        <v>1252244.1000000001</v>
      </c>
      <c r="N1339" s="9">
        <v>752980.3</v>
      </c>
    </row>
    <row r="1340" spans="1:14" x14ac:dyDescent="0.2">
      <c r="A1340" t="s">
        <v>9</v>
      </c>
      <c r="B1340" t="s">
        <v>121</v>
      </c>
      <c r="C1340" t="s">
        <v>11</v>
      </c>
      <c r="D1340" t="s">
        <v>3</v>
      </c>
      <c r="E1340" t="s">
        <v>23</v>
      </c>
      <c r="F1340" s="5">
        <v>44070</v>
      </c>
      <c r="G1340">
        <v>484776723</v>
      </c>
      <c r="H1340" s="5">
        <v>44078</v>
      </c>
      <c r="I1340">
        <v>5060</v>
      </c>
      <c r="J1340" s="9">
        <v>47.45</v>
      </c>
      <c r="K1340" s="9">
        <v>31.79</v>
      </c>
      <c r="L1340" s="9">
        <v>240097</v>
      </c>
      <c r="M1340" s="9">
        <v>160857.4</v>
      </c>
      <c r="N1340" s="9">
        <v>79239.600000000006</v>
      </c>
    </row>
    <row r="1341" spans="1:14" x14ac:dyDescent="0.2">
      <c r="A1341" t="s">
        <v>9</v>
      </c>
      <c r="B1341" t="s">
        <v>104</v>
      </c>
      <c r="C1341" t="s">
        <v>45</v>
      </c>
      <c r="D1341" t="s">
        <v>7</v>
      </c>
      <c r="E1341" t="s">
        <v>4</v>
      </c>
      <c r="F1341" s="5">
        <v>43551</v>
      </c>
      <c r="G1341">
        <v>104245078</v>
      </c>
      <c r="H1341" s="5">
        <v>43576</v>
      </c>
      <c r="I1341">
        <v>7290</v>
      </c>
      <c r="J1341" s="9">
        <v>9.33</v>
      </c>
      <c r="K1341" s="9">
        <v>6.92</v>
      </c>
      <c r="L1341" s="9">
        <v>68015.7</v>
      </c>
      <c r="M1341" s="9">
        <v>50446.8</v>
      </c>
      <c r="N1341" s="9">
        <v>17568.900000000001</v>
      </c>
    </row>
    <row r="1342" spans="1:14" x14ac:dyDescent="0.2">
      <c r="A1342" t="s">
        <v>0</v>
      </c>
      <c r="B1342" t="s">
        <v>147</v>
      </c>
      <c r="C1342" t="s">
        <v>11</v>
      </c>
      <c r="D1342" t="s">
        <v>7</v>
      </c>
      <c r="E1342" t="s">
        <v>23</v>
      </c>
      <c r="F1342" s="5">
        <v>42343</v>
      </c>
      <c r="G1342">
        <v>559951531</v>
      </c>
      <c r="H1342" s="5">
        <v>42382</v>
      </c>
      <c r="I1342">
        <v>956</v>
      </c>
      <c r="J1342" s="9">
        <v>47.45</v>
      </c>
      <c r="K1342" s="9">
        <v>31.79</v>
      </c>
      <c r="L1342" s="9">
        <v>45362.2</v>
      </c>
      <c r="M1342" s="9">
        <v>30391.24</v>
      </c>
      <c r="N1342" s="9">
        <v>14970.96</v>
      </c>
    </row>
    <row r="1343" spans="1:14" x14ac:dyDescent="0.2">
      <c r="A1343" t="s">
        <v>9</v>
      </c>
      <c r="B1343" t="s">
        <v>157</v>
      </c>
      <c r="C1343" t="s">
        <v>57</v>
      </c>
      <c r="D1343" t="s">
        <v>3</v>
      </c>
      <c r="E1343" t="s">
        <v>8</v>
      </c>
      <c r="F1343" s="5">
        <v>44911</v>
      </c>
      <c r="G1343">
        <v>386319911</v>
      </c>
      <c r="H1343" s="5">
        <v>44563</v>
      </c>
      <c r="I1343">
        <v>9501</v>
      </c>
      <c r="J1343" s="9">
        <v>154.06</v>
      </c>
      <c r="K1343" s="9">
        <v>90.93</v>
      </c>
      <c r="L1343" s="9">
        <v>1463724.06</v>
      </c>
      <c r="M1343" s="9">
        <v>863925.93</v>
      </c>
      <c r="N1343" s="9">
        <v>599798.13</v>
      </c>
    </row>
    <row r="1344" spans="1:14" x14ac:dyDescent="0.2">
      <c r="A1344" t="s">
        <v>9</v>
      </c>
      <c r="B1344" t="s">
        <v>126</v>
      </c>
      <c r="C1344" t="s">
        <v>57</v>
      </c>
      <c r="D1344" t="s">
        <v>7</v>
      </c>
      <c r="E1344" t="s">
        <v>8</v>
      </c>
      <c r="F1344" s="5">
        <v>43954</v>
      </c>
      <c r="G1344">
        <v>438086545</v>
      </c>
      <c r="H1344" s="5">
        <v>43997</v>
      </c>
      <c r="I1344">
        <v>8399</v>
      </c>
      <c r="J1344" s="9">
        <v>154.06</v>
      </c>
      <c r="K1344" s="9">
        <v>90.93</v>
      </c>
      <c r="L1344" s="9">
        <v>1293949.94</v>
      </c>
      <c r="M1344" s="9">
        <v>763721.07</v>
      </c>
      <c r="N1344" s="9">
        <v>530228.87</v>
      </c>
    </row>
    <row r="1345" spans="1:14" x14ac:dyDescent="0.2">
      <c r="A1345" t="s">
        <v>9</v>
      </c>
      <c r="B1345" t="s">
        <v>110</v>
      </c>
      <c r="C1345" t="s">
        <v>2</v>
      </c>
      <c r="D1345" t="s">
        <v>3</v>
      </c>
      <c r="E1345" t="s">
        <v>4</v>
      </c>
      <c r="F1345" s="5">
        <v>42446</v>
      </c>
      <c r="G1345">
        <v>740300261</v>
      </c>
      <c r="H1345" s="5">
        <v>42483</v>
      </c>
      <c r="I1345">
        <v>153</v>
      </c>
      <c r="J1345" s="9">
        <v>255.28</v>
      </c>
      <c r="K1345" s="9">
        <v>159.41999999999999</v>
      </c>
      <c r="L1345" s="9">
        <v>39057.839999999997</v>
      </c>
      <c r="M1345" s="9">
        <v>24391.26</v>
      </c>
      <c r="N1345" s="9">
        <v>14666.58</v>
      </c>
    </row>
    <row r="1346" spans="1:14" x14ac:dyDescent="0.2">
      <c r="A1346" t="s">
        <v>9</v>
      </c>
      <c r="B1346" t="s">
        <v>64</v>
      </c>
      <c r="C1346" t="s">
        <v>2</v>
      </c>
      <c r="D1346" t="s">
        <v>7</v>
      </c>
      <c r="E1346" t="s">
        <v>4</v>
      </c>
      <c r="F1346" s="5">
        <v>43907</v>
      </c>
      <c r="G1346">
        <v>938322389</v>
      </c>
      <c r="H1346" s="5">
        <v>43941</v>
      </c>
      <c r="I1346">
        <v>9301</v>
      </c>
      <c r="J1346" s="9">
        <v>255.28</v>
      </c>
      <c r="K1346" s="9">
        <v>159.41999999999999</v>
      </c>
      <c r="L1346" s="9">
        <v>2374359.2799999998</v>
      </c>
      <c r="M1346" s="9">
        <v>1482765.42</v>
      </c>
      <c r="N1346" s="9">
        <v>891593.86</v>
      </c>
    </row>
    <row r="1347" spans="1:14" x14ac:dyDescent="0.2">
      <c r="A1347" t="s">
        <v>9</v>
      </c>
      <c r="B1347" t="s">
        <v>164</v>
      </c>
      <c r="C1347" t="s">
        <v>29</v>
      </c>
      <c r="D1347" t="s">
        <v>7</v>
      </c>
      <c r="E1347" t="s">
        <v>8</v>
      </c>
      <c r="F1347" s="5">
        <v>42933</v>
      </c>
      <c r="G1347">
        <v>747826755</v>
      </c>
      <c r="H1347" s="5">
        <v>42938</v>
      </c>
      <c r="I1347">
        <v>7410</v>
      </c>
      <c r="J1347" s="9">
        <v>651.21</v>
      </c>
      <c r="K1347" s="9">
        <v>524.96</v>
      </c>
      <c r="L1347" s="9">
        <v>4825466.0999999996</v>
      </c>
      <c r="M1347" s="9">
        <v>3889953.6</v>
      </c>
      <c r="N1347" s="9">
        <v>935512.5</v>
      </c>
    </row>
    <row r="1348" spans="1:14" x14ac:dyDescent="0.2">
      <c r="A1348" t="s">
        <v>17</v>
      </c>
      <c r="B1348" t="s">
        <v>85</v>
      </c>
      <c r="C1348" t="s">
        <v>65</v>
      </c>
      <c r="D1348" t="s">
        <v>3</v>
      </c>
      <c r="E1348" t="s">
        <v>4</v>
      </c>
      <c r="F1348" s="5">
        <v>44055</v>
      </c>
      <c r="G1348">
        <v>404799687</v>
      </c>
      <c r="H1348" s="5">
        <v>44092</v>
      </c>
      <c r="I1348">
        <v>8078</v>
      </c>
      <c r="J1348" s="9">
        <v>668.27</v>
      </c>
      <c r="K1348" s="9">
        <v>502.54</v>
      </c>
      <c r="L1348" s="9">
        <v>5398285.0599999996</v>
      </c>
      <c r="M1348" s="9">
        <v>4059518.12</v>
      </c>
      <c r="N1348" s="9">
        <v>1338766.94</v>
      </c>
    </row>
    <row r="1349" spans="1:14" x14ac:dyDescent="0.2">
      <c r="A1349" t="s">
        <v>9</v>
      </c>
      <c r="B1349" t="s">
        <v>203</v>
      </c>
      <c r="C1349" t="s">
        <v>19</v>
      </c>
      <c r="D1349" t="s">
        <v>7</v>
      </c>
      <c r="E1349" t="s">
        <v>4</v>
      </c>
      <c r="F1349" s="5">
        <v>44186</v>
      </c>
      <c r="G1349">
        <v>215540015</v>
      </c>
      <c r="H1349" s="5">
        <v>44189</v>
      </c>
      <c r="I1349">
        <v>1935</v>
      </c>
      <c r="J1349" s="9">
        <v>81.73</v>
      </c>
      <c r="K1349" s="9">
        <v>56.67</v>
      </c>
      <c r="L1349" s="9">
        <v>158147.54999999999</v>
      </c>
      <c r="M1349" s="9">
        <v>109656.45</v>
      </c>
      <c r="N1349" s="9">
        <v>48491.1</v>
      </c>
    </row>
    <row r="1350" spans="1:14" x14ac:dyDescent="0.2">
      <c r="A1350" t="s">
        <v>0</v>
      </c>
      <c r="B1350" t="s">
        <v>143</v>
      </c>
      <c r="C1350" t="s">
        <v>19</v>
      </c>
      <c r="D1350" t="s">
        <v>7</v>
      </c>
      <c r="E1350" t="s">
        <v>15</v>
      </c>
      <c r="F1350" s="5">
        <v>44019</v>
      </c>
      <c r="G1350">
        <v>106659066</v>
      </c>
      <c r="H1350" s="5">
        <v>44062</v>
      </c>
      <c r="I1350">
        <v>1643</v>
      </c>
      <c r="J1350" s="9">
        <v>81.73</v>
      </c>
      <c r="K1350" s="9">
        <v>56.67</v>
      </c>
      <c r="L1350" s="9">
        <v>134282.39000000001</v>
      </c>
      <c r="M1350" s="9">
        <v>93108.81</v>
      </c>
      <c r="N1350" s="9">
        <v>41173.58</v>
      </c>
    </row>
    <row r="1351" spans="1:14" x14ac:dyDescent="0.2">
      <c r="A1351" t="s">
        <v>9</v>
      </c>
      <c r="B1351" t="s">
        <v>133</v>
      </c>
      <c r="C1351" t="s">
        <v>57</v>
      </c>
      <c r="D1351" t="s">
        <v>7</v>
      </c>
      <c r="E1351" t="s">
        <v>8</v>
      </c>
      <c r="F1351" s="5">
        <v>42939</v>
      </c>
      <c r="G1351">
        <v>975080668</v>
      </c>
      <c r="H1351" s="5">
        <v>42967</v>
      </c>
      <c r="I1351">
        <v>6893</v>
      </c>
      <c r="J1351" s="9">
        <v>154.06</v>
      </c>
      <c r="K1351" s="9">
        <v>90.93</v>
      </c>
      <c r="L1351" s="9">
        <v>1061935.58</v>
      </c>
      <c r="M1351" s="9">
        <v>626780.49</v>
      </c>
      <c r="N1351" s="9">
        <v>435155.09</v>
      </c>
    </row>
    <row r="1352" spans="1:14" x14ac:dyDescent="0.2">
      <c r="A1352" t="s">
        <v>9</v>
      </c>
      <c r="B1352" t="s">
        <v>24</v>
      </c>
      <c r="C1352" t="s">
        <v>2</v>
      </c>
      <c r="D1352" t="s">
        <v>3</v>
      </c>
      <c r="E1352" t="s">
        <v>15</v>
      </c>
      <c r="F1352" s="5">
        <v>44113</v>
      </c>
      <c r="G1352">
        <v>638041150</v>
      </c>
      <c r="H1352" s="5">
        <v>44163</v>
      </c>
      <c r="I1352">
        <v>9410</v>
      </c>
      <c r="J1352" s="9">
        <v>255.28</v>
      </c>
      <c r="K1352" s="9">
        <v>159.41999999999999</v>
      </c>
      <c r="L1352" s="9">
        <v>2402184.7999999998</v>
      </c>
      <c r="M1352" s="9">
        <v>1500142.2</v>
      </c>
      <c r="N1352" s="9">
        <v>902042.6</v>
      </c>
    </row>
    <row r="1353" spans="1:14" x14ac:dyDescent="0.2">
      <c r="A1353" t="s">
        <v>9</v>
      </c>
      <c r="B1353" t="s">
        <v>165</v>
      </c>
      <c r="C1353" t="s">
        <v>31</v>
      </c>
      <c r="D1353" t="s">
        <v>3</v>
      </c>
      <c r="E1353" t="s">
        <v>8</v>
      </c>
      <c r="F1353" s="5">
        <v>44703</v>
      </c>
      <c r="G1353">
        <v>583089339</v>
      </c>
      <c r="H1353" s="5">
        <v>44738</v>
      </c>
      <c r="I1353">
        <v>7948</v>
      </c>
      <c r="J1353" s="9">
        <v>437.2</v>
      </c>
      <c r="K1353" s="9">
        <v>263.33</v>
      </c>
      <c r="L1353" s="9">
        <v>3474865.6</v>
      </c>
      <c r="M1353" s="9">
        <v>2092946.84</v>
      </c>
      <c r="N1353" s="9">
        <v>1381918.76</v>
      </c>
    </row>
    <row r="1354" spans="1:14" x14ac:dyDescent="0.2">
      <c r="A1354" t="s">
        <v>9</v>
      </c>
      <c r="B1354" t="s">
        <v>114</v>
      </c>
      <c r="C1354" t="s">
        <v>6</v>
      </c>
      <c r="D1354" t="s">
        <v>3</v>
      </c>
      <c r="E1354" t="s">
        <v>4</v>
      </c>
      <c r="F1354" s="5">
        <v>42419</v>
      </c>
      <c r="G1354">
        <v>118086564</v>
      </c>
      <c r="H1354" s="5">
        <v>42442</v>
      </c>
      <c r="I1354">
        <v>3293</v>
      </c>
      <c r="J1354" s="9">
        <v>152.58000000000001</v>
      </c>
      <c r="K1354" s="9">
        <v>97.44</v>
      </c>
      <c r="L1354" s="9">
        <v>502445.94</v>
      </c>
      <c r="M1354" s="9">
        <v>320869.92</v>
      </c>
      <c r="N1354" s="9">
        <v>181576.02</v>
      </c>
    </row>
    <row r="1355" spans="1:14" x14ac:dyDescent="0.2">
      <c r="A1355" t="s">
        <v>9</v>
      </c>
      <c r="B1355" t="s">
        <v>87</v>
      </c>
      <c r="C1355" t="s">
        <v>29</v>
      </c>
      <c r="D1355" t="s">
        <v>3</v>
      </c>
      <c r="E1355" t="s">
        <v>15</v>
      </c>
      <c r="F1355" s="5">
        <v>44672</v>
      </c>
      <c r="G1355">
        <v>421206653</v>
      </c>
      <c r="H1355" s="5">
        <v>44716</v>
      </c>
      <c r="I1355">
        <v>3264</v>
      </c>
      <c r="J1355" s="9">
        <v>651.21</v>
      </c>
      <c r="K1355" s="9">
        <v>524.96</v>
      </c>
      <c r="L1355" s="9">
        <v>2125549.44</v>
      </c>
      <c r="M1355" s="9">
        <v>1713469.4399999999</v>
      </c>
      <c r="N1355" s="9">
        <v>412080</v>
      </c>
    </row>
    <row r="1356" spans="1:14" x14ac:dyDescent="0.2">
      <c r="A1356" t="s">
        <v>0</v>
      </c>
      <c r="B1356" t="s">
        <v>138</v>
      </c>
      <c r="C1356" t="s">
        <v>22</v>
      </c>
      <c r="D1356" t="s">
        <v>7</v>
      </c>
      <c r="E1356" t="s">
        <v>8</v>
      </c>
      <c r="F1356" s="5">
        <v>43869</v>
      </c>
      <c r="G1356">
        <v>490935933</v>
      </c>
      <c r="H1356" s="5">
        <v>43908</v>
      </c>
      <c r="I1356">
        <v>7707</v>
      </c>
      <c r="J1356" s="9">
        <v>109.28</v>
      </c>
      <c r="K1356" s="9">
        <v>35.840000000000003</v>
      </c>
      <c r="L1356" s="9">
        <v>842220.96</v>
      </c>
      <c r="M1356" s="9">
        <v>276218.88</v>
      </c>
      <c r="N1356" s="9">
        <v>566002.07999999996</v>
      </c>
    </row>
    <row r="1357" spans="1:14" x14ac:dyDescent="0.2">
      <c r="A1357" t="s">
        <v>9</v>
      </c>
      <c r="B1357" t="s">
        <v>106</v>
      </c>
      <c r="C1357" t="s">
        <v>2</v>
      </c>
      <c r="D1357" t="s">
        <v>7</v>
      </c>
      <c r="E1357" t="s">
        <v>8</v>
      </c>
      <c r="F1357" s="5">
        <v>42121</v>
      </c>
      <c r="G1357">
        <v>296073234</v>
      </c>
      <c r="H1357" s="5">
        <v>42159</v>
      </c>
      <c r="I1357">
        <v>3504</v>
      </c>
      <c r="J1357" s="9">
        <v>255.28</v>
      </c>
      <c r="K1357" s="9">
        <v>159.41999999999999</v>
      </c>
      <c r="L1357" s="9">
        <v>894501.12</v>
      </c>
      <c r="M1357" s="9">
        <v>558607.68000000005</v>
      </c>
      <c r="N1357" s="9">
        <v>335893.44</v>
      </c>
    </row>
    <row r="1358" spans="1:14" x14ac:dyDescent="0.2">
      <c r="A1358" t="s">
        <v>0</v>
      </c>
      <c r="B1358" t="s">
        <v>33</v>
      </c>
      <c r="C1358" t="s">
        <v>2</v>
      </c>
      <c r="D1358" t="s">
        <v>3</v>
      </c>
      <c r="E1358" t="s">
        <v>4</v>
      </c>
      <c r="F1358" s="5">
        <v>43389</v>
      </c>
      <c r="G1358">
        <v>325729882</v>
      </c>
      <c r="H1358" s="5">
        <v>43423</v>
      </c>
      <c r="I1358">
        <v>9565</v>
      </c>
      <c r="J1358" s="9">
        <v>255.28</v>
      </c>
      <c r="K1358" s="9">
        <v>159.41999999999999</v>
      </c>
      <c r="L1358" s="9">
        <v>2441753.2000000002</v>
      </c>
      <c r="M1358" s="9">
        <v>1524852.3</v>
      </c>
      <c r="N1358" s="9">
        <v>916900.9</v>
      </c>
    </row>
    <row r="1359" spans="1:14" x14ac:dyDescent="0.2">
      <c r="A1359" t="s">
        <v>12</v>
      </c>
      <c r="B1359" t="s">
        <v>16</v>
      </c>
      <c r="C1359" t="s">
        <v>22</v>
      </c>
      <c r="D1359" t="s">
        <v>3</v>
      </c>
      <c r="E1359" t="s">
        <v>15</v>
      </c>
      <c r="F1359" s="5">
        <v>44637</v>
      </c>
      <c r="G1359">
        <v>239329707</v>
      </c>
      <c r="H1359" s="5">
        <v>44647</v>
      </c>
      <c r="I1359">
        <v>1834</v>
      </c>
      <c r="J1359" s="9">
        <v>109.28</v>
      </c>
      <c r="K1359" s="9">
        <v>35.840000000000003</v>
      </c>
      <c r="L1359" s="9">
        <v>200419.52</v>
      </c>
      <c r="M1359" s="9">
        <v>65730.559999999998</v>
      </c>
      <c r="N1359" s="9">
        <v>134688.95999999999</v>
      </c>
    </row>
    <row r="1360" spans="1:14" x14ac:dyDescent="0.2">
      <c r="A1360" t="s">
        <v>39</v>
      </c>
      <c r="B1360" t="s">
        <v>40</v>
      </c>
      <c r="C1360" t="s">
        <v>11</v>
      </c>
      <c r="D1360" t="s">
        <v>7</v>
      </c>
      <c r="E1360" t="s">
        <v>15</v>
      </c>
      <c r="F1360" s="5">
        <v>42908</v>
      </c>
      <c r="G1360">
        <v>216609036</v>
      </c>
      <c r="H1360" s="5">
        <v>42919</v>
      </c>
      <c r="I1360">
        <v>8282</v>
      </c>
      <c r="J1360" s="9">
        <v>47.45</v>
      </c>
      <c r="K1360" s="9">
        <v>31.79</v>
      </c>
      <c r="L1360" s="9">
        <v>392980.9</v>
      </c>
      <c r="M1360" s="9">
        <v>263284.78000000003</v>
      </c>
      <c r="N1360" s="9">
        <v>129696.12</v>
      </c>
    </row>
    <row r="1361" spans="1:14" x14ac:dyDescent="0.2">
      <c r="A1361" t="s">
        <v>12</v>
      </c>
      <c r="B1361" t="s">
        <v>13</v>
      </c>
      <c r="C1361" t="s">
        <v>45</v>
      </c>
      <c r="D1361" t="s">
        <v>7</v>
      </c>
      <c r="E1361" t="s">
        <v>23</v>
      </c>
      <c r="F1361" s="5">
        <v>44529</v>
      </c>
      <c r="G1361">
        <v>507616698</v>
      </c>
      <c r="H1361" s="5">
        <v>44548</v>
      </c>
      <c r="I1361">
        <v>3916</v>
      </c>
      <c r="J1361" s="9">
        <v>9.33</v>
      </c>
      <c r="K1361" s="9">
        <v>6.92</v>
      </c>
      <c r="L1361" s="9">
        <v>36536.28</v>
      </c>
      <c r="M1361" s="9">
        <v>27098.720000000001</v>
      </c>
      <c r="N1361" s="9">
        <v>9437.56</v>
      </c>
    </row>
    <row r="1362" spans="1:14" x14ac:dyDescent="0.2">
      <c r="A1362" t="s">
        <v>0</v>
      </c>
      <c r="B1362" t="s">
        <v>138</v>
      </c>
      <c r="C1362" t="s">
        <v>57</v>
      </c>
      <c r="D1362" t="s">
        <v>3</v>
      </c>
      <c r="E1362" t="s">
        <v>15</v>
      </c>
      <c r="F1362" s="5">
        <v>42128</v>
      </c>
      <c r="G1362">
        <v>982714021</v>
      </c>
      <c r="H1362" s="5">
        <v>42161</v>
      </c>
      <c r="I1362">
        <v>5772</v>
      </c>
      <c r="J1362" s="9">
        <v>154.06</v>
      </c>
      <c r="K1362" s="9">
        <v>90.93</v>
      </c>
      <c r="L1362" s="9">
        <v>889234.32</v>
      </c>
      <c r="M1362" s="9">
        <v>524847.96</v>
      </c>
      <c r="N1362" s="9">
        <v>364386.36</v>
      </c>
    </row>
    <row r="1363" spans="1:14" x14ac:dyDescent="0.2">
      <c r="A1363" t="s">
        <v>9</v>
      </c>
      <c r="B1363" t="s">
        <v>170</v>
      </c>
      <c r="C1363" t="s">
        <v>22</v>
      </c>
      <c r="D1363" t="s">
        <v>7</v>
      </c>
      <c r="E1363" t="s">
        <v>23</v>
      </c>
      <c r="F1363" s="5">
        <v>42575</v>
      </c>
      <c r="G1363">
        <v>682574832</v>
      </c>
      <c r="H1363" s="5">
        <v>42610</v>
      </c>
      <c r="I1363">
        <v>7916</v>
      </c>
      <c r="J1363" s="9">
        <v>109.28</v>
      </c>
      <c r="K1363" s="9">
        <v>35.840000000000003</v>
      </c>
      <c r="L1363" s="9">
        <v>865060.48</v>
      </c>
      <c r="M1363" s="9">
        <v>283709.44</v>
      </c>
      <c r="N1363" s="9">
        <v>581351.04</v>
      </c>
    </row>
    <row r="1364" spans="1:14" x14ac:dyDescent="0.2">
      <c r="A1364" t="s">
        <v>9</v>
      </c>
      <c r="B1364" t="s">
        <v>98</v>
      </c>
      <c r="C1364" t="s">
        <v>6</v>
      </c>
      <c r="D1364" t="s">
        <v>3</v>
      </c>
      <c r="E1364" t="s">
        <v>4</v>
      </c>
      <c r="F1364" s="5">
        <v>43474</v>
      </c>
      <c r="G1364">
        <v>968185460</v>
      </c>
      <c r="H1364" s="5">
        <v>43499</v>
      </c>
      <c r="I1364">
        <v>6448</v>
      </c>
      <c r="J1364" s="9">
        <v>152.58000000000001</v>
      </c>
      <c r="K1364" s="9">
        <v>97.44</v>
      </c>
      <c r="L1364" s="9">
        <v>983835.84</v>
      </c>
      <c r="M1364" s="9">
        <v>628293.12</v>
      </c>
      <c r="N1364" s="9">
        <v>355542.72</v>
      </c>
    </row>
    <row r="1365" spans="1:14" x14ac:dyDescent="0.2">
      <c r="A1365" t="s">
        <v>0</v>
      </c>
      <c r="B1365" t="s">
        <v>34</v>
      </c>
      <c r="C1365" t="s">
        <v>45</v>
      </c>
      <c r="D1365" t="s">
        <v>7</v>
      </c>
      <c r="E1365" t="s">
        <v>23</v>
      </c>
      <c r="F1365" s="5">
        <v>43319</v>
      </c>
      <c r="G1365">
        <v>570844733</v>
      </c>
      <c r="H1365" s="5">
        <v>43358</v>
      </c>
      <c r="I1365">
        <v>4497</v>
      </c>
      <c r="J1365" s="9">
        <v>9.33</v>
      </c>
      <c r="K1365" s="9">
        <v>6.92</v>
      </c>
      <c r="L1365" s="9">
        <v>41957.01</v>
      </c>
      <c r="M1365" s="9">
        <v>31119.24</v>
      </c>
      <c r="N1365" s="9">
        <v>10837.77</v>
      </c>
    </row>
    <row r="1366" spans="1:14" x14ac:dyDescent="0.2">
      <c r="A1366" t="s">
        <v>9</v>
      </c>
      <c r="B1366" t="s">
        <v>87</v>
      </c>
      <c r="C1366" t="s">
        <v>2</v>
      </c>
      <c r="D1366" t="s">
        <v>3</v>
      </c>
      <c r="E1366" t="s">
        <v>4</v>
      </c>
      <c r="F1366" s="5">
        <v>42761</v>
      </c>
      <c r="G1366">
        <v>542163980</v>
      </c>
      <c r="H1366" s="5">
        <v>42787</v>
      </c>
      <c r="I1366">
        <v>7224</v>
      </c>
      <c r="J1366" s="9">
        <v>255.28</v>
      </c>
      <c r="K1366" s="9">
        <v>159.41999999999999</v>
      </c>
      <c r="L1366" s="9">
        <v>1844142.72</v>
      </c>
      <c r="M1366" s="9">
        <v>1151650.08</v>
      </c>
      <c r="N1366" s="9">
        <v>692492.64</v>
      </c>
    </row>
    <row r="1367" spans="1:14" x14ac:dyDescent="0.2">
      <c r="A1367" t="s">
        <v>9</v>
      </c>
      <c r="B1367" t="s">
        <v>103</v>
      </c>
      <c r="C1367" t="s">
        <v>36</v>
      </c>
      <c r="D1367" t="s">
        <v>3</v>
      </c>
      <c r="E1367" t="s">
        <v>23</v>
      </c>
      <c r="F1367" s="5">
        <v>43651</v>
      </c>
      <c r="G1367">
        <v>204067027</v>
      </c>
      <c r="H1367" s="5">
        <v>43677</v>
      </c>
      <c r="I1367">
        <v>6823</v>
      </c>
      <c r="J1367" s="9">
        <v>421.89</v>
      </c>
      <c r="K1367" s="9">
        <v>364.69</v>
      </c>
      <c r="L1367" s="9">
        <v>2878555.47</v>
      </c>
      <c r="M1367" s="9">
        <v>2488279.87</v>
      </c>
      <c r="N1367" s="9">
        <v>390275.6</v>
      </c>
    </row>
    <row r="1368" spans="1:14" x14ac:dyDescent="0.2">
      <c r="A1368" t="s">
        <v>9</v>
      </c>
      <c r="B1368" t="s">
        <v>51</v>
      </c>
      <c r="C1368" t="s">
        <v>22</v>
      </c>
      <c r="D1368" t="s">
        <v>7</v>
      </c>
      <c r="E1368" t="s">
        <v>23</v>
      </c>
      <c r="F1368" s="5">
        <v>43535</v>
      </c>
      <c r="G1368">
        <v>298790204</v>
      </c>
      <c r="H1368" s="5">
        <v>43573</v>
      </c>
      <c r="I1368">
        <v>7516</v>
      </c>
      <c r="J1368" s="9">
        <v>109.28</v>
      </c>
      <c r="K1368" s="9">
        <v>35.840000000000003</v>
      </c>
      <c r="L1368" s="9">
        <v>821348.48</v>
      </c>
      <c r="M1368" s="9">
        <v>269373.44</v>
      </c>
      <c r="N1368" s="9">
        <v>551975.04</v>
      </c>
    </row>
    <row r="1369" spans="1:14" x14ac:dyDescent="0.2">
      <c r="A1369" t="s">
        <v>0</v>
      </c>
      <c r="B1369" t="s">
        <v>138</v>
      </c>
      <c r="C1369" t="s">
        <v>14</v>
      </c>
      <c r="D1369" t="s">
        <v>3</v>
      </c>
      <c r="E1369" t="s">
        <v>4</v>
      </c>
      <c r="F1369" s="5">
        <v>42041</v>
      </c>
      <c r="G1369">
        <v>738882339</v>
      </c>
      <c r="H1369" s="5">
        <v>42044</v>
      </c>
      <c r="I1369">
        <v>558</v>
      </c>
      <c r="J1369" s="9">
        <v>205.7</v>
      </c>
      <c r="K1369" s="9">
        <v>117.11</v>
      </c>
      <c r="L1369" s="9">
        <v>114780.6</v>
      </c>
      <c r="M1369" s="9">
        <v>65347.38</v>
      </c>
      <c r="N1369" s="9">
        <v>49433.22</v>
      </c>
    </row>
    <row r="1370" spans="1:14" x14ac:dyDescent="0.2">
      <c r="A1370" t="s">
        <v>0</v>
      </c>
      <c r="B1370" t="s">
        <v>101</v>
      </c>
      <c r="C1370" t="s">
        <v>31</v>
      </c>
      <c r="D1370" t="s">
        <v>3</v>
      </c>
      <c r="E1370" t="s">
        <v>4</v>
      </c>
      <c r="F1370" s="5">
        <v>44455</v>
      </c>
      <c r="G1370">
        <v>157204759</v>
      </c>
      <c r="H1370" s="5">
        <v>44478</v>
      </c>
      <c r="I1370">
        <v>9236</v>
      </c>
      <c r="J1370" s="9">
        <v>437.2</v>
      </c>
      <c r="K1370" s="9">
        <v>263.33</v>
      </c>
      <c r="L1370" s="9">
        <v>4037979.2</v>
      </c>
      <c r="M1370" s="9">
        <v>2432115.88</v>
      </c>
      <c r="N1370" s="9">
        <v>1605863.32</v>
      </c>
    </row>
    <row r="1371" spans="1:14" x14ac:dyDescent="0.2">
      <c r="A1371" t="s">
        <v>17</v>
      </c>
      <c r="B1371" t="s">
        <v>75</v>
      </c>
      <c r="C1371" t="s">
        <v>45</v>
      </c>
      <c r="D1371" t="s">
        <v>7</v>
      </c>
      <c r="E1371" t="s">
        <v>15</v>
      </c>
      <c r="F1371" s="5">
        <v>42183</v>
      </c>
      <c r="G1371">
        <v>856931293</v>
      </c>
      <c r="H1371" s="5">
        <v>42224</v>
      </c>
      <c r="I1371">
        <v>3867</v>
      </c>
      <c r="J1371" s="9">
        <v>9.33</v>
      </c>
      <c r="K1371" s="9">
        <v>6.92</v>
      </c>
      <c r="L1371" s="9">
        <v>36079.11</v>
      </c>
      <c r="M1371" s="9">
        <v>26759.64</v>
      </c>
      <c r="N1371" s="9">
        <v>9319.4699999999993</v>
      </c>
    </row>
    <row r="1372" spans="1:14" x14ac:dyDescent="0.2">
      <c r="A1372" t="s">
        <v>9</v>
      </c>
      <c r="B1372" t="s">
        <v>122</v>
      </c>
      <c r="C1372" t="s">
        <v>6</v>
      </c>
      <c r="D1372" t="s">
        <v>7</v>
      </c>
      <c r="E1372" t="s">
        <v>15</v>
      </c>
      <c r="F1372" s="5">
        <v>42832</v>
      </c>
      <c r="G1372">
        <v>261548268</v>
      </c>
      <c r="H1372" s="5">
        <v>42840</v>
      </c>
      <c r="I1372">
        <v>6800</v>
      </c>
      <c r="J1372" s="9">
        <v>152.58000000000001</v>
      </c>
      <c r="K1372" s="9">
        <v>97.44</v>
      </c>
      <c r="L1372" s="9">
        <v>1037544</v>
      </c>
      <c r="M1372" s="9">
        <v>662592</v>
      </c>
      <c r="N1372" s="9">
        <v>374952</v>
      </c>
    </row>
    <row r="1373" spans="1:14" x14ac:dyDescent="0.2">
      <c r="A1373" t="s">
        <v>9</v>
      </c>
      <c r="B1373" t="s">
        <v>133</v>
      </c>
      <c r="C1373" t="s">
        <v>2</v>
      </c>
      <c r="D1373" t="s">
        <v>7</v>
      </c>
      <c r="E1373" t="s">
        <v>4</v>
      </c>
      <c r="F1373" s="5">
        <v>44087</v>
      </c>
      <c r="G1373">
        <v>364854514</v>
      </c>
      <c r="H1373" s="5">
        <v>44107</v>
      </c>
      <c r="I1373">
        <v>7413</v>
      </c>
      <c r="J1373" s="9">
        <v>255.28</v>
      </c>
      <c r="K1373" s="9">
        <v>159.41999999999999</v>
      </c>
      <c r="L1373" s="9">
        <v>1892390.64</v>
      </c>
      <c r="M1373" s="9">
        <v>1181780.46</v>
      </c>
      <c r="N1373" s="9">
        <v>710610.18</v>
      </c>
    </row>
    <row r="1374" spans="1:14" x14ac:dyDescent="0.2">
      <c r="A1374" t="s">
        <v>9</v>
      </c>
      <c r="B1374" t="s">
        <v>56</v>
      </c>
      <c r="C1374" t="s">
        <v>31</v>
      </c>
      <c r="D1374" t="s">
        <v>3</v>
      </c>
      <c r="E1374" t="s">
        <v>8</v>
      </c>
      <c r="F1374" s="5">
        <v>43714</v>
      </c>
      <c r="G1374">
        <v>980961358</v>
      </c>
      <c r="H1374" s="5">
        <v>43746</v>
      </c>
      <c r="I1374">
        <v>7120</v>
      </c>
      <c r="J1374" s="9">
        <v>437.2</v>
      </c>
      <c r="K1374" s="9">
        <v>263.33</v>
      </c>
      <c r="L1374" s="9">
        <v>3112864</v>
      </c>
      <c r="M1374" s="9">
        <v>1874909.6</v>
      </c>
      <c r="N1374" s="9">
        <v>1237954.3999999999</v>
      </c>
    </row>
    <row r="1375" spans="1:14" x14ac:dyDescent="0.2">
      <c r="A1375" t="s">
        <v>12</v>
      </c>
      <c r="B1375" t="s">
        <v>146</v>
      </c>
      <c r="C1375" t="s">
        <v>31</v>
      </c>
      <c r="D1375" t="s">
        <v>7</v>
      </c>
      <c r="E1375" t="s">
        <v>15</v>
      </c>
      <c r="F1375" s="5">
        <v>43180</v>
      </c>
      <c r="G1375">
        <v>194292628</v>
      </c>
      <c r="H1375" s="5">
        <v>43217</v>
      </c>
      <c r="I1375">
        <v>4361</v>
      </c>
      <c r="J1375" s="9">
        <v>437.2</v>
      </c>
      <c r="K1375" s="9">
        <v>263.33</v>
      </c>
      <c r="L1375" s="9">
        <v>1906629.2</v>
      </c>
      <c r="M1375" s="9">
        <v>1148382.1299999999</v>
      </c>
      <c r="N1375" s="9">
        <v>758247.07</v>
      </c>
    </row>
    <row r="1376" spans="1:14" x14ac:dyDescent="0.2">
      <c r="A1376" t="s">
        <v>17</v>
      </c>
      <c r="B1376" t="s">
        <v>75</v>
      </c>
      <c r="C1376" t="s">
        <v>57</v>
      </c>
      <c r="D1376" t="s">
        <v>7</v>
      </c>
      <c r="E1376" t="s">
        <v>23</v>
      </c>
      <c r="F1376" s="5">
        <v>42721</v>
      </c>
      <c r="G1376">
        <v>209584653</v>
      </c>
      <c r="H1376" s="5">
        <v>42765</v>
      </c>
      <c r="I1376">
        <v>9611</v>
      </c>
      <c r="J1376" s="9">
        <v>154.06</v>
      </c>
      <c r="K1376" s="9">
        <v>90.93</v>
      </c>
      <c r="L1376" s="9">
        <v>1480670.66</v>
      </c>
      <c r="M1376" s="9">
        <v>873928.23</v>
      </c>
      <c r="N1376" s="9">
        <v>606742.43000000005</v>
      </c>
    </row>
    <row r="1377" spans="1:14" x14ac:dyDescent="0.2">
      <c r="A1377" t="s">
        <v>9</v>
      </c>
      <c r="B1377" t="s">
        <v>154</v>
      </c>
      <c r="C1377" t="s">
        <v>45</v>
      </c>
      <c r="D1377" t="s">
        <v>7</v>
      </c>
      <c r="E1377" t="s">
        <v>8</v>
      </c>
      <c r="F1377" s="5">
        <v>43199</v>
      </c>
      <c r="G1377">
        <v>601886260</v>
      </c>
      <c r="H1377" s="5">
        <v>43247</v>
      </c>
      <c r="I1377">
        <v>374</v>
      </c>
      <c r="J1377" s="9">
        <v>9.33</v>
      </c>
      <c r="K1377" s="9">
        <v>6.92</v>
      </c>
      <c r="L1377" s="9">
        <v>3489.42</v>
      </c>
      <c r="M1377" s="9">
        <v>2588.08</v>
      </c>
      <c r="N1377" s="9">
        <v>901.34</v>
      </c>
    </row>
    <row r="1378" spans="1:14" x14ac:dyDescent="0.2">
      <c r="A1378" t="s">
        <v>0</v>
      </c>
      <c r="B1378" t="s">
        <v>143</v>
      </c>
      <c r="C1378" t="s">
        <v>31</v>
      </c>
      <c r="D1378" t="s">
        <v>3</v>
      </c>
      <c r="E1378" t="s">
        <v>8</v>
      </c>
      <c r="F1378" s="5">
        <v>43360</v>
      </c>
      <c r="G1378">
        <v>566558778</v>
      </c>
      <c r="H1378" s="5">
        <v>43368</v>
      </c>
      <c r="I1378">
        <v>6187</v>
      </c>
      <c r="J1378" s="9">
        <v>437.2</v>
      </c>
      <c r="K1378" s="9">
        <v>263.33</v>
      </c>
      <c r="L1378" s="9">
        <v>2704956.4</v>
      </c>
      <c r="M1378" s="9">
        <v>1629222.71</v>
      </c>
      <c r="N1378" s="9">
        <v>1075733.69</v>
      </c>
    </row>
    <row r="1379" spans="1:14" x14ac:dyDescent="0.2">
      <c r="A1379" t="s">
        <v>9</v>
      </c>
      <c r="B1379" t="s">
        <v>88</v>
      </c>
      <c r="C1379" t="s">
        <v>19</v>
      </c>
      <c r="D1379" t="s">
        <v>7</v>
      </c>
      <c r="E1379" t="s">
        <v>4</v>
      </c>
      <c r="F1379" s="5">
        <v>42573</v>
      </c>
      <c r="G1379">
        <v>269276034</v>
      </c>
      <c r="H1379" s="5">
        <v>42596</v>
      </c>
      <c r="I1379">
        <v>3617</v>
      </c>
      <c r="J1379" s="9">
        <v>81.73</v>
      </c>
      <c r="K1379" s="9">
        <v>56.67</v>
      </c>
      <c r="L1379" s="9">
        <v>295617.40999999997</v>
      </c>
      <c r="M1379" s="9">
        <v>204975.39</v>
      </c>
      <c r="N1379" s="9">
        <v>90642.02</v>
      </c>
    </row>
    <row r="1380" spans="1:14" x14ac:dyDescent="0.2">
      <c r="A1380" t="s">
        <v>17</v>
      </c>
      <c r="B1380" t="s">
        <v>119</v>
      </c>
      <c r="C1380" t="s">
        <v>29</v>
      </c>
      <c r="D1380" t="s">
        <v>7</v>
      </c>
      <c r="E1380" t="s">
        <v>15</v>
      </c>
      <c r="F1380" s="5">
        <v>44406</v>
      </c>
      <c r="G1380">
        <v>396024358</v>
      </c>
      <c r="H1380" s="5">
        <v>44407</v>
      </c>
      <c r="I1380">
        <v>1263</v>
      </c>
      <c r="J1380" s="9">
        <v>651.21</v>
      </c>
      <c r="K1380" s="9">
        <v>524.96</v>
      </c>
      <c r="L1380" s="9">
        <v>822478.23</v>
      </c>
      <c r="M1380" s="9">
        <v>663024.48</v>
      </c>
      <c r="N1380" s="9">
        <v>159453.75</v>
      </c>
    </row>
    <row r="1381" spans="1:14" x14ac:dyDescent="0.2">
      <c r="A1381" t="s">
        <v>9</v>
      </c>
      <c r="B1381" t="s">
        <v>174</v>
      </c>
      <c r="C1381" t="s">
        <v>14</v>
      </c>
      <c r="D1381" t="s">
        <v>7</v>
      </c>
      <c r="E1381" t="s">
        <v>8</v>
      </c>
      <c r="F1381" s="5">
        <v>44387</v>
      </c>
      <c r="G1381">
        <v>803102576</v>
      </c>
      <c r="H1381" s="5">
        <v>44432</v>
      </c>
      <c r="I1381">
        <v>4754</v>
      </c>
      <c r="J1381" s="9">
        <v>205.7</v>
      </c>
      <c r="K1381" s="9">
        <v>117.11</v>
      </c>
      <c r="L1381" s="9">
        <v>977897.8</v>
      </c>
      <c r="M1381" s="9">
        <v>556740.93999999994</v>
      </c>
      <c r="N1381" s="9">
        <v>421156.86</v>
      </c>
    </row>
    <row r="1382" spans="1:14" x14ac:dyDescent="0.2">
      <c r="A1382" t="s">
        <v>9</v>
      </c>
      <c r="B1382" t="s">
        <v>100</v>
      </c>
      <c r="C1382" t="s">
        <v>29</v>
      </c>
      <c r="D1382" t="s">
        <v>3</v>
      </c>
      <c r="E1382" t="s">
        <v>4</v>
      </c>
      <c r="F1382" s="5">
        <v>43131</v>
      </c>
      <c r="G1382">
        <v>967122018</v>
      </c>
      <c r="H1382" s="5">
        <v>43143</v>
      </c>
      <c r="I1382">
        <v>1752</v>
      </c>
      <c r="J1382" s="9">
        <v>651.21</v>
      </c>
      <c r="K1382" s="9">
        <v>524.96</v>
      </c>
      <c r="L1382" s="9">
        <v>1140919.92</v>
      </c>
      <c r="M1382" s="9">
        <v>919729.92</v>
      </c>
      <c r="N1382" s="9">
        <v>221190</v>
      </c>
    </row>
    <row r="1383" spans="1:14" x14ac:dyDescent="0.2">
      <c r="A1383" t="s">
        <v>9</v>
      </c>
      <c r="B1383" t="s">
        <v>27</v>
      </c>
      <c r="C1383" t="s">
        <v>19</v>
      </c>
      <c r="D1383" t="s">
        <v>3</v>
      </c>
      <c r="E1383" t="s">
        <v>15</v>
      </c>
      <c r="F1383" s="5">
        <v>43182</v>
      </c>
      <c r="G1383">
        <v>435006511</v>
      </c>
      <c r="H1383" s="5">
        <v>43188</v>
      </c>
      <c r="I1383">
        <v>6948</v>
      </c>
      <c r="J1383" s="9">
        <v>81.73</v>
      </c>
      <c r="K1383" s="9">
        <v>56.67</v>
      </c>
      <c r="L1383" s="9">
        <v>567860.04</v>
      </c>
      <c r="M1383" s="9">
        <v>393743.16</v>
      </c>
      <c r="N1383" s="9">
        <v>174116.88</v>
      </c>
    </row>
    <row r="1384" spans="1:14" x14ac:dyDescent="0.2">
      <c r="A1384" t="s">
        <v>17</v>
      </c>
      <c r="B1384" t="s">
        <v>82</v>
      </c>
      <c r="C1384" t="s">
        <v>57</v>
      </c>
      <c r="D1384" t="s">
        <v>3</v>
      </c>
      <c r="E1384" t="s">
        <v>8</v>
      </c>
      <c r="F1384" s="5">
        <v>42199</v>
      </c>
      <c r="G1384">
        <v>173992383</v>
      </c>
      <c r="H1384" s="5">
        <v>42240</v>
      </c>
      <c r="I1384">
        <v>7067</v>
      </c>
      <c r="J1384" s="9">
        <v>154.06</v>
      </c>
      <c r="K1384" s="9">
        <v>90.93</v>
      </c>
      <c r="L1384" s="9">
        <v>1088742.02</v>
      </c>
      <c r="M1384" s="9">
        <v>642602.31000000006</v>
      </c>
      <c r="N1384" s="9">
        <v>446139.71</v>
      </c>
    </row>
    <row r="1385" spans="1:14" x14ac:dyDescent="0.2">
      <c r="A1385" t="s">
        <v>9</v>
      </c>
      <c r="B1385" t="s">
        <v>98</v>
      </c>
      <c r="C1385" t="s">
        <v>65</v>
      </c>
      <c r="D1385" t="s">
        <v>3</v>
      </c>
      <c r="E1385" t="s">
        <v>15</v>
      </c>
      <c r="F1385" s="5">
        <v>44313</v>
      </c>
      <c r="G1385">
        <v>321628463</v>
      </c>
      <c r="H1385" s="5">
        <v>44330</v>
      </c>
      <c r="I1385">
        <v>5864</v>
      </c>
      <c r="J1385" s="9">
        <v>668.27</v>
      </c>
      <c r="K1385" s="9">
        <v>502.54</v>
      </c>
      <c r="L1385" s="9">
        <v>3918735.28</v>
      </c>
      <c r="M1385" s="9">
        <v>2946894.56</v>
      </c>
      <c r="N1385" s="9">
        <v>971840.72</v>
      </c>
    </row>
    <row r="1386" spans="1:14" x14ac:dyDescent="0.2">
      <c r="A1386" t="s">
        <v>20</v>
      </c>
      <c r="B1386" t="s">
        <v>198</v>
      </c>
      <c r="C1386" t="s">
        <v>14</v>
      </c>
      <c r="D1386" t="s">
        <v>7</v>
      </c>
      <c r="E1386" t="s">
        <v>4</v>
      </c>
      <c r="F1386" s="5">
        <v>44231</v>
      </c>
      <c r="G1386">
        <v>635776078</v>
      </c>
      <c r="H1386" s="5">
        <v>44231</v>
      </c>
      <c r="I1386">
        <v>9125</v>
      </c>
      <c r="J1386" s="9">
        <v>205.7</v>
      </c>
      <c r="K1386" s="9">
        <v>117.11</v>
      </c>
      <c r="L1386" s="9">
        <v>1877012.5</v>
      </c>
      <c r="M1386" s="9">
        <v>1068628.75</v>
      </c>
      <c r="N1386" s="9">
        <v>808383.75</v>
      </c>
    </row>
    <row r="1387" spans="1:14" x14ac:dyDescent="0.2">
      <c r="A1387" t="s">
        <v>9</v>
      </c>
      <c r="B1387" t="s">
        <v>96</v>
      </c>
      <c r="C1387" t="s">
        <v>36</v>
      </c>
      <c r="D1387" t="s">
        <v>3</v>
      </c>
      <c r="E1387" t="s">
        <v>15</v>
      </c>
      <c r="F1387" s="5">
        <v>43130</v>
      </c>
      <c r="G1387">
        <v>944609057</v>
      </c>
      <c r="H1387" s="5">
        <v>43175</v>
      </c>
      <c r="I1387">
        <v>9666</v>
      </c>
      <c r="J1387" s="9">
        <v>421.89</v>
      </c>
      <c r="K1387" s="9">
        <v>364.69</v>
      </c>
      <c r="L1387" s="9">
        <v>4077988.74</v>
      </c>
      <c r="M1387" s="9">
        <v>3525093.54</v>
      </c>
      <c r="N1387" s="9">
        <v>552895.19999999995</v>
      </c>
    </row>
    <row r="1388" spans="1:14" x14ac:dyDescent="0.2">
      <c r="A1388" t="s">
        <v>0</v>
      </c>
      <c r="B1388" t="s">
        <v>197</v>
      </c>
      <c r="C1388" t="s">
        <v>57</v>
      </c>
      <c r="D1388" t="s">
        <v>3</v>
      </c>
      <c r="E1388" t="s">
        <v>4</v>
      </c>
      <c r="F1388" s="5">
        <v>44191</v>
      </c>
      <c r="G1388">
        <v>696613729</v>
      </c>
      <c r="H1388" s="5">
        <v>43843</v>
      </c>
      <c r="I1388">
        <v>2337</v>
      </c>
      <c r="J1388" s="9">
        <v>154.06</v>
      </c>
      <c r="K1388" s="9">
        <v>90.93</v>
      </c>
      <c r="L1388" s="9">
        <v>360038.22</v>
      </c>
      <c r="M1388" s="9">
        <v>212503.41</v>
      </c>
      <c r="N1388" s="9">
        <v>147534.81</v>
      </c>
    </row>
    <row r="1389" spans="1:14" x14ac:dyDescent="0.2">
      <c r="A1389" t="s">
        <v>9</v>
      </c>
      <c r="B1389" t="s">
        <v>106</v>
      </c>
      <c r="C1389" t="s">
        <v>31</v>
      </c>
      <c r="D1389" t="s">
        <v>7</v>
      </c>
      <c r="E1389" t="s">
        <v>23</v>
      </c>
      <c r="F1389" s="5">
        <v>44179</v>
      </c>
      <c r="G1389">
        <v>310588920</v>
      </c>
      <c r="H1389" s="5">
        <v>43836</v>
      </c>
      <c r="I1389">
        <v>9018</v>
      </c>
      <c r="J1389" s="9">
        <v>437.2</v>
      </c>
      <c r="K1389" s="9">
        <v>263.33</v>
      </c>
      <c r="L1389" s="9">
        <v>3942669.6</v>
      </c>
      <c r="M1389" s="9">
        <v>2374709.94</v>
      </c>
      <c r="N1389" s="9">
        <v>1567959.66</v>
      </c>
    </row>
    <row r="1390" spans="1:14" x14ac:dyDescent="0.2">
      <c r="A1390" t="s">
        <v>9</v>
      </c>
      <c r="B1390" t="s">
        <v>130</v>
      </c>
      <c r="C1390" t="s">
        <v>29</v>
      </c>
      <c r="D1390" t="s">
        <v>3</v>
      </c>
      <c r="E1390" t="s">
        <v>8</v>
      </c>
      <c r="F1390" s="5">
        <v>44051</v>
      </c>
      <c r="G1390">
        <v>725645959</v>
      </c>
      <c r="H1390" s="5">
        <v>44082</v>
      </c>
      <c r="I1390">
        <v>3620</v>
      </c>
      <c r="J1390" s="9">
        <v>651.21</v>
      </c>
      <c r="K1390" s="9">
        <v>524.96</v>
      </c>
      <c r="L1390" s="9">
        <v>2357380.2000000002</v>
      </c>
      <c r="M1390" s="9">
        <v>1900355.2</v>
      </c>
      <c r="N1390" s="9">
        <v>457025</v>
      </c>
    </row>
    <row r="1391" spans="1:14" x14ac:dyDescent="0.2">
      <c r="A1391" t="s">
        <v>9</v>
      </c>
      <c r="B1391" t="s">
        <v>118</v>
      </c>
      <c r="C1391" t="s">
        <v>36</v>
      </c>
      <c r="D1391" t="s">
        <v>7</v>
      </c>
      <c r="E1391" t="s">
        <v>4</v>
      </c>
      <c r="F1391" s="5">
        <v>42157</v>
      </c>
      <c r="G1391">
        <v>251208674</v>
      </c>
      <c r="H1391" s="5">
        <v>42204</v>
      </c>
      <c r="I1391">
        <v>7084</v>
      </c>
      <c r="J1391" s="9">
        <v>421.89</v>
      </c>
      <c r="K1391" s="9">
        <v>364.69</v>
      </c>
      <c r="L1391" s="9">
        <v>2988668.76</v>
      </c>
      <c r="M1391" s="9">
        <v>2583463.96</v>
      </c>
      <c r="N1391" s="9">
        <v>405204.8</v>
      </c>
    </row>
    <row r="1392" spans="1:14" x14ac:dyDescent="0.2">
      <c r="A1392" t="s">
        <v>9</v>
      </c>
      <c r="B1392" t="s">
        <v>99</v>
      </c>
      <c r="C1392" t="s">
        <v>19</v>
      </c>
      <c r="D1392" t="s">
        <v>3</v>
      </c>
      <c r="E1392" t="s">
        <v>23</v>
      </c>
      <c r="F1392" s="5">
        <v>44853</v>
      </c>
      <c r="G1392">
        <v>417013394</v>
      </c>
      <c r="H1392" s="5">
        <v>44894</v>
      </c>
      <c r="I1392">
        <v>2385</v>
      </c>
      <c r="J1392" s="9">
        <v>81.73</v>
      </c>
      <c r="K1392" s="9">
        <v>56.67</v>
      </c>
      <c r="L1392" s="9">
        <v>194926.05</v>
      </c>
      <c r="M1392" s="9">
        <v>135157.95000000001</v>
      </c>
      <c r="N1392" s="9">
        <v>59768.1</v>
      </c>
    </row>
    <row r="1393" spans="1:14" x14ac:dyDescent="0.2">
      <c r="A1393" t="s">
        <v>17</v>
      </c>
      <c r="B1393" t="s">
        <v>18</v>
      </c>
      <c r="C1393" t="s">
        <v>11</v>
      </c>
      <c r="D1393" t="s">
        <v>3</v>
      </c>
      <c r="E1393" t="s">
        <v>4</v>
      </c>
      <c r="F1393" s="5">
        <v>42264</v>
      </c>
      <c r="G1393">
        <v>123108947</v>
      </c>
      <c r="H1393" s="5">
        <v>42286</v>
      </c>
      <c r="I1393">
        <v>9528</v>
      </c>
      <c r="J1393" s="9">
        <v>47.45</v>
      </c>
      <c r="K1393" s="9">
        <v>31.79</v>
      </c>
      <c r="L1393" s="9">
        <v>452103.6</v>
      </c>
      <c r="M1393" s="9">
        <v>302895.12</v>
      </c>
      <c r="N1393" s="9">
        <v>149208.48000000001</v>
      </c>
    </row>
    <row r="1394" spans="1:14" x14ac:dyDescent="0.2">
      <c r="A1394" t="s">
        <v>9</v>
      </c>
      <c r="B1394" t="s">
        <v>77</v>
      </c>
      <c r="C1394" t="s">
        <v>19</v>
      </c>
      <c r="D1394" t="s">
        <v>3</v>
      </c>
      <c r="E1394" t="s">
        <v>8</v>
      </c>
      <c r="F1394" s="5">
        <v>44680</v>
      </c>
      <c r="G1394">
        <v>589856660</v>
      </c>
      <c r="H1394" s="5">
        <v>44691</v>
      </c>
      <c r="I1394">
        <v>548</v>
      </c>
      <c r="J1394" s="9">
        <v>81.73</v>
      </c>
      <c r="K1394" s="9">
        <v>56.67</v>
      </c>
      <c r="L1394" s="9">
        <v>44788.04</v>
      </c>
      <c r="M1394" s="9">
        <v>31055.16</v>
      </c>
      <c r="N1394" s="9">
        <v>13732.88</v>
      </c>
    </row>
    <row r="1395" spans="1:14" x14ac:dyDescent="0.2">
      <c r="A1395" t="s">
        <v>0</v>
      </c>
      <c r="B1395" t="s">
        <v>138</v>
      </c>
      <c r="C1395" t="s">
        <v>22</v>
      </c>
      <c r="D1395" t="s">
        <v>3</v>
      </c>
      <c r="E1395" t="s">
        <v>15</v>
      </c>
      <c r="F1395" s="5">
        <v>42928</v>
      </c>
      <c r="G1395">
        <v>407930362</v>
      </c>
      <c r="H1395" s="5">
        <v>42947</v>
      </c>
      <c r="I1395">
        <v>4514</v>
      </c>
      <c r="J1395" s="9">
        <v>109.28</v>
      </c>
      <c r="K1395" s="9">
        <v>35.840000000000003</v>
      </c>
      <c r="L1395" s="9">
        <v>493289.92</v>
      </c>
      <c r="M1395" s="9">
        <v>161781.76000000001</v>
      </c>
      <c r="N1395" s="9">
        <v>331508.15999999997</v>
      </c>
    </row>
    <row r="1396" spans="1:14" x14ac:dyDescent="0.2">
      <c r="A1396" t="s">
        <v>9</v>
      </c>
      <c r="B1396" t="s">
        <v>165</v>
      </c>
      <c r="C1396" t="s">
        <v>45</v>
      </c>
      <c r="D1396" t="s">
        <v>3</v>
      </c>
      <c r="E1396" t="s">
        <v>15</v>
      </c>
      <c r="F1396" s="5">
        <v>42308</v>
      </c>
      <c r="G1396">
        <v>488316380</v>
      </c>
      <c r="H1396" s="5">
        <v>42326</v>
      </c>
      <c r="I1396">
        <v>2523</v>
      </c>
      <c r="J1396" s="9">
        <v>9.33</v>
      </c>
      <c r="K1396" s="9">
        <v>6.92</v>
      </c>
      <c r="L1396" s="9">
        <v>23539.59</v>
      </c>
      <c r="M1396" s="9">
        <v>17459.16</v>
      </c>
      <c r="N1396" s="9">
        <v>6080.43</v>
      </c>
    </row>
    <row r="1397" spans="1:14" x14ac:dyDescent="0.2">
      <c r="A1397" t="s">
        <v>17</v>
      </c>
      <c r="B1397" t="s">
        <v>30</v>
      </c>
      <c r="C1397" t="s">
        <v>14</v>
      </c>
      <c r="D1397" t="s">
        <v>7</v>
      </c>
      <c r="E1397" t="s">
        <v>23</v>
      </c>
      <c r="F1397" s="5">
        <v>44311</v>
      </c>
      <c r="G1397">
        <v>912313544</v>
      </c>
      <c r="H1397" s="5">
        <v>44331</v>
      </c>
      <c r="I1397">
        <v>2706</v>
      </c>
      <c r="J1397" s="9">
        <v>205.7</v>
      </c>
      <c r="K1397" s="9">
        <v>117.11</v>
      </c>
      <c r="L1397" s="9">
        <v>556624.19999999995</v>
      </c>
      <c r="M1397" s="9">
        <v>316899.65999999997</v>
      </c>
      <c r="N1397" s="9">
        <v>239724.54</v>
      </c>
    </row>
    <row r="1398" spans="1:14" x14ac:dyDescent="0.2">
      <c r="A1398" t="s">
        <v>17</v>
      </c>
      <c r="B1398" t="s">
        <v>209</v>
      </c>
      <c r="C1398" t="s">
        <v>11</v>
      </c>
      <c r="D1398" t="s">
        <v>3</v>
      </c>
      <c r="E1398" t="s">
        <v>15</v>
      </c>
      <c r="F1398" s="5">
        <v>44243</v>
      </c>
      <c r="G1398">
        <v>481533181</v>
      </c>
      <c r="H1398" s="5">
        <v>44293</v>
      </c>
      <c r="I1398">
        <v>5224</v>
      </c>
      <c r="J1398" s="9">
        <v>47.45</v>
      </c>
      <c r="K1398" s="9">
        <v>31.79</v>
      </c>
      <c r="L1398" s="9">
        <v>247878.8</v>
      </c>
      <c r="M1398" s="9">
        <v>166070.96</v>
      </c>
      <c r="N1398" s="9">
        <v>81807.839999999997</v>
      </c>
    </row>
    <row r="1399" spans="1:14" x14ac:dyDescent="0.2">
      <c r="A1399" t="s">
        <v>9</v>
      </c>
      <c r="B1399" t="s">
        <v>174</v>
      </c>
      <c r="C1399" t="s">
        <v>19</v>
      </c>
      <c r="D1399" t="s">
        <v>3</v>
      </c>
      <c r="E1399" t="s">
        <v>15</v>
      </c>
      <c r="F1399" s="5">
        <v>43877</v>
      </c>
      <c r="G1399">
        <v>767899119</v>
      </c>
      <c r="H1399" s="5">
        <v>43897</v>
      </c>
      <c r="I1399">
        <v>7269</v>
      </c>
      <c r="J1399" s="9">
        <v>81.73</v>
      </c>
      <c r="K1399" s="9">
        <v>56.67</v>
      </c>
      <c r="L1399" s="9">
        <v>594095.37</v>
      </c>
      <c r="M1399" s="9">
        <v>411934.23</v>
      </c>
      <c r="N1399" s="9">
        <v>182161.14</v>
      </c>
    </row>
    <row r="1400" spans="1:14" x14ac:dyDescent="0.2">
      <c r="A1400" t="s">
        <v>9</v>
      </c>
      <c r="B1400" t="s">
        <v>192</v>
      </c>
      <c r="C1400" t="s">
        <v>22</v>
      </c>
      <c r="D1400" t="s">
        <v>3</v>
      </c>
      <c r="E1400" t="s">
        <v>4</v>
      </c>
      <c r="F1400" s="5">
        <v>43913</v>
      </c>
      <c r="G1400">
        <v>263647687</v>
      </c>
      <c r="H1400" s="5">
        <v>43920</v>
      </c>
      <c r="I1400">
        <v>8064</v>
      </c>
      <c r="J1400" s="9">
        <v>109.28</v>
      </c>
      <c r="K1400" s="9">
        <v>35.840000000000003</v>
      </c>
      <c r="L1400" s="9">
        <v>881233.92000000004</v>
      </c>
      <c r="M1400" s="9">
        <v>289013.76000000001</v>
      </c>
      <c r="N1400" s="9">
        <v>592220.16000000003</v>
      </c>
    </row>
    <row r="1401" spans="1:14" x14ac:dyDescent="0.2">
      <c r="A1401" t="s">
        <v>9</v>
      </c>
      <c r="B1401" t="s">
        <v>99</v>
      </c>
      <c r="C1401" t="s">
        <v>11</v>
      </c>
      <c r="D1401" t="s">
        <v>3</v>
      </c>
      <c r="E1401" t="s">
        <v>15</v>
      </c>
      <c r="F1401" s="5">
        <v>43172</v>
      </c>
      <c r="G1401">
        <v>231327712</v>
      </c>
      <c r="H1401" s="5">
        <v>43198</v>
      </c>
      <c r="I1401">
        <v>3865</v>
      </c>
      <c r="J1401" s="9">
        <v>47.45</v>
      </c>
      <c r="K1401" s="9">
        <v>31.79</v>
      </c>
      <c r="L1401" s="9">
        <v>183394.25</v>
      </c>
      <c r="M1401" s="9">
        <v>122868.35</v>
      </c>
      <c r="N1401" s="9">
        <v>60525.9</v>
      </c>
    </row>
    <row r="1402" spans="1:14" x14ac:dyDescent="0.2">
      <c r="A1402" t="s">
        <v>9</v>
      </c>
      <c r="B1402" t="s">
        <v>60</v>
      </c>
      <c r="C1402" t="s">
        <v>19</v>
      </c>
      <c r="D1402" t="s">
        <v>7</v>
      </c>
      <c r="E1402" t="s">
        <v>23</v>
      </c>
      <c r="F1402" s="5">
        <v>43209</v>
      </c>
      <c r="G1402">
        <v>653800523</v>
      </c>
      <c r="H1402" s="5">
        <v>43213</v>
      </c>
      <c r="I1402">
        <v>2958</v>
      </c>
      <c r="J1402" s="9">
        <v>81.73</v>
      </c>
      <c r="K1402" s="9">
        <v>56.67</v>
      </c>
      <c r="L1402" s="9">
        <v>241757.34</v>
      </c>
      <c r="M1402" s="9">
        <v>167629.85999999999</v>
      </c>
      <c r="N1402" s="9">
        <v>74127.48</v>
      </c>
    </row>
    <row r="1403" spans="1:14" x14ac:dyDescent="0.2">
      <c r="A1403" t="s">
        <v>9</v>
      </c>
      <c r="B1403" t="s">
        <v>161</v>
      </c>
      <c r="C1403" t="s">
        <v>31</v>
      </c>
      <c r="D1403" t="s">
        <v>3</v>
      </c>
      <c r="E1403" t="s">
        <v>15</v>
      </c>
      <c r="F1403" s="5">
        <v>43701</v>
      </c>
      <c r="G1403">
        <v>684239947</v>
      </c>
      <c r="H1403" s="5">
        <v>43708</v>
      </c>
      <c r="I1403">
        <v>661</v>
      </c>
      <c r="J1403" s="9">
        <v>437.2</v>
      </c>
      <c r="K1403" s="9">
        <v>263.33</v>
      </c>
      <c r="L1403" s="9">
        <v>288989.2</v>
      </c>
      <c r="M1403" s="9">
        <v>174061.13</v>
      </c>
      <c r="N1403" s="9">
        <v>114928.07</v>
      </c>
    </row>
    <row r="1404" spans="1:14" x14ac:dyDescent="0.2">
      <c r="A1404" t="s">
        <v>9</v>
      </c>
      <c r="B1404" t="s">
        <v>88</v>
      </c>
      <c r="C1404" t="s">
        <v>14</v>
      </c>
      <c r="D1404" t="s">
        <v>7</v>
      </c>
      <c r="E1404" t="s">
        <v>4</v>
      </c>
      <c r="F1404" s="5">
        <v>43254</v>
      </c>
      <c r="G1404">
        <v>896132314</v>
      </c>
      <c r="H1404" s="5">
        <v>43270</v>
      </c>
      <c r="I1404">
        <v>4321</v>
      </c>
      <c r="J1404" s="9">
        <v>205.7</v>
      </c>
      <c r="K1404" s="9">
        <v>117.11</v>
      </c>
      <c r="L1404" s="9">
        <v>888829.7</v>
      </c>
      <c r="M1404" s="9">
        <v>506032.31</v>
      </c>
      <c r="N1404" s="9">
        <v>382797.39</v>
      </c>
    </row>
    <row r="1405" spans="1:14" x14ac:dyDescent="0.2">
      <c r="A1405" t="s">
        <v>9</v>
      </c>
      <c r="B1405" t="s">
        <v>192</v>
      </c>
      <c r="C1405" t="s">
        <v>19</v>
      </c>
      <c r="D1405" t="s">
        <v>3</v>
      </c>
      <c r="E1405" t="s">
        <v>23</v>
      </c>
      <c r="F1405" s="5">
        <v>42396</v>
      </c>
      <c r="G1405">
        <v>133276450</v>
      </c>
      <c r="H1405" s="5">
        <v>42444</v>
      </c>
      <c r="I1405">
        <v>8318</v>
      </c>
      <c r="J1405" s="9">
        <v>81.73</v>
      </c>
      <c r="K1405" s="9">
        <v>56.67</v>
      </c>
      <c r="L1405" s="9">
        <v>679830.14</v>
      </c>
      <c r="M1405" s="9">
        <v>471381.06</v>
      </c>
      <c r="N1405" s="9">
        <v>208449.08</v>
      </c>
    </row>
    <row r="1406" spans="1:14" x14ac:dyDescent="0.2">
      <c r="A1406" t="s">
        <v>12</v>
      </c>
      <c r="B1406" t="s">
        <v>162</v>
      </c>
      <c r="C1406" t="s">
        <v>22</v>
      </c>
      <c r="D1406" t="s">
        <v>7</v>
      </c>
      <c r="E1406" t="s">
        <v>23</v>
      </c>
      <c r="F1406" s="5">
        <v>44399</v>
      </c>
      <c r="G1406">
        <v>459783685</v>
      </c>
      <c r="H1406" s="5">
        <v>44431</v>
      </c>
      <c r="I1406">
        <v>9065</v>
      </c>
      <c r="J1406" s="9">
        <v>109.28</v>
      </c>
      <c r="K1406" s="9">
        <v>35.840000000000003</v>
      </c>
      <c r="L1406" s="9">
        <v>990623.2</v>
      </c>
      <c r="M1406" s="9">
        <v>324889.59999999998</v>
      </c>
      <c r="N1406" s="9">
        <v>665733.6</v>
      </c>
    </row>
    <row r="1407" spans="1:14" x14ac:dyDescent="0.2">
      <c r="A1407" t="s">
        <v>9</v>
      </c>
      <c r="B1407" t="s">
        <v>155</v>
      </c>
      <c r="C1407" t="s">
        <v>22</v>
      </c>
      <c r="D1407" t="s">
        <v>3</v>
      </c>
      <c r="E1407" t="s">
        <v>4</v>
      </c>
      <c r="F1407" s="5">
        <v>43761</v>
      </c>
      <c r="G1407">
        <v>410077846</v>
      </c>
      <c r="H1407" s="5">
        <v>43801</v>
      </c>
      <c r="I1407">
        <v>2</v>
      </c>
      <c r="J1407" s="9">
        <v>109.28</v>
      </c>
      <c r="K1407" s="9">
        <v>35.840000000000003</v>
      </c>
      <c r="L1407" s="9">
        <v>218.56</v>
      </c>
      <c r="M1407" s="9">
        <v>71.680000000000007</v>
      </c>
      <c r="N1407" s="9">
        <v>146.88</v>
      </c>
    </row>
    <row r="1408" spans="1:14" x14ac:dyDescent="0.2">
      <c r="A1408" t="s">
        <v>9</v>
      </c>
      <c r="B1408" t="s">
        <v>148</v>
      </c>
      <c r="C1408" t="s">
        <v>19</v>
      </c>
      <c r="D1408" t="s">
        <v>7</v>
      </c>
      <c r="E1408" t="s">
        <v>15</v>
      </c>
      <c r="F1408" s="5">
        <v>43148</v>
      </c>
      <c r="G1408">
        <v>838895261</v>
      </c>
      <c r="H1408" s="5">
        <v>43150</v>
      </c>
      <c r="I1408">
        <v>6605</v>
      </c>
      <c r="J1408" s="9">
        <v>81.73</v>
      </c>
      <c r="K1408" s="9">
        <v>56.67</v>
      </c>
      <c r="L1408" s="9">
        <v>539826.65</v>
      </c>
      <c r="M1408" s="9">
        <v>374305.35</v>
      </c>
      <c r="N1408" s="9">
        <v>165521.29999999999</v>
      </c>
    </row>
    <row r="1409" spans="1:14" x14ac:dyDescent="0.2">
      <c r="A1409" t="s">
        <v>0</v>
      </c>
      <c r="B1409" t="s">
        <v>143</v>
      </c>
      <c r="C1409" t="s">
        <v>57</v>
      </c>
      <c r="D1409" t="s">
        <v>3</v>
      </c>
      <c r="E1409" t="s">
        <v>4</v>
      </c>
      <c r="F1409" s="5">
        <v>42456</v>
      </c>
      <c r="G1409">
        <v>871284759</v>
      </c>
      <c r="H1409" s="5">
        <v>42498</v>
      </c>
      <c r="I1409">
        <v>1377</v>
      </c>
      <c r="J1409" s="9">
        <v>154.06</v>
      </c>
      <c r="K1409" s="9">
        <v>90.93</v>
      </c>
      <c r="L1409" s="9">
        <v>212140.62</v>
      </c>
      <c r="M1409" s="9">
        <v>125210.61</v>
      </c>
      <c r="N1409" s="9">
        <v>86930.01</v>
      </c>
    </row>
    <row r="1410" spans="1:14" x14ac:dyDescent="0.2">
      <c r="A1410" t="s">
        <v>17</v>
      </c>
      <c r="B1410" t="s">
        <v>75</v>
      </c>
      <c r="C1410" t="s">
        <v>65</v>
      </c>
      <c r="D1410" t="s">
        <v>7</v>
      </c>
      <c r="E1410" t="s">
        <v>8</v>
      </c>
      <c r="F1410" s="5">
        <v>42856</v>
      </c>
      <c r="G1410">
        <v>152607667</v>
      </c>
      <c r="H1410" s="5">
        <v>42897</v>
      </c>
      <c r="I1410">
        <v>8855</v>
      </c>
      <c r="J1410" s="9">
        <v>668.27</v>
      </c>
      <c r="K1410" s="9">
        <v>502.54</v>
      </c>
      <c r="L1410" s="9">
        <v>5917530.8499999996</v>
      </c>
      <c r="M1410" s="9">
        <v>4449991.7</v>
      </c>
      <c r="N1410" s="9">
        <v>1467539.15</v>
      </c>
    </row>
    <row r="1411" spans="1:14" x14ac:dyDescent="0.2">
      <c r="A1411" t="s">
        <v>9</v>
      </c>
      <c r="B1411" t="s">
        <v>124</v>
      </c>
      <c r="C1411" t="s">
        <v>36</v>
      </c>
      <c r="D1411" t="s">
        <v>3</v>
      </c>
      <c r="E1411" t="s">
        <v>8</v>
      </c>
      <c r="F1411" s="5">
        <v>44526</v>
      </c>
      <c r="G1411">
        <v>198537814</v>
      </c>
      <c r="H1411" s="5">
        <v>44549</v>
      </c>
      <c r="I1411">
        <v>606</v>
      </c>
      <c r="J1411" s="9">
        <v>421.89</v>
      </c>
      <c r="K1411" s="9">
        <v>364.69</v>
      </c>
      <c r="L1411" s="9">
        <v>255665.34</v>
      </c>
      <c r="M1411" s="9">
        <v>221002.14</v>
      </c>
      <c r="N1411" s="9">
        <v>34663.199999999997</v>
      </c>
    </row>
    <row r="1412" spans="1:14" x14ac:dyDescent="0.2">
      <c r="A1412" t="s">
        <v>20</v>
      </c>
      <c r="B1412" t="s">
        <v>120</v>
      </c>
      <c r="C1412" t="s">
        <v>36</v>
      </c>
      <c r="D1412" t="s">
        <v>7</v>
      </c>
      <c r="E1412" t="s">
        <v>8</v>
      </c>
      <c r="F1412" s="5">
        <v>44799</v>
      </c>
      <c r="G1412">
        <v>345061528</v>
      </c>
      <c r="H1412" s="5">
        <v>44823</v>
      </c>
      <c r="I1412">
        <v>229</v>
      </c>
      <c r="J1412" s="9">
        <v>421.89</v>
      </c>
      <c r="K1412" s="9">
        <v>364.69</v>
      </c>
      <c r="L1412" s="9">
        <v>96612.81</v>
      </c>
      <c r="M1412" s="9">
        <v>83514.009999999995</v>
      </c>
      <c r="N1412" s="9">
        <v>13098.8</v>
      </c>
    </row>
    <row r="1413" spans="1:14" x14ac:dyDescent="0.2">
      <c r="A1413" t="s">
        <v>0</v>
      </c>
      <c r="B1413" t="s">
        <v>94</v>
      </c>
      <c r="C1413" t="s">
        <v>57</v>
      </c>
      <c r="D1413" t="s">
        <v>7</v>
      </c>
      <c r="E1413" t="s">
        <v>4</v>
      </c>
      <c r="F1413" s="5">
        <v>43821</v>
      </c>
      <c r="G1413">
        <v>898477637</v>
      </c>
      <c r="H1413" s="5">
        <v>43472</v>
      </c>
      <c r="I1413">
        <v>8354</v>
      </c>
      <c r="J1413" s="9">
        <v>154.06</v>
      </c>
      <c r="K1413" s="9">
        <v>90.93</v>
      </c>
      <c r="L1413" s="9">
        <v>1287017.24</v>
      </c>
      <c r="M1413" s="9">
        <v>759629.22</v>
      </c>
      <c r="N1413" s="9">
        <v>527388.02</v>
      </c>
    </row>
    <row r="1414" spans="1:14" x14ac:dyDescent="0.2">
      <c r="A1414" t="s">
        <v>9</v>
      </c>
      <c r="B1414" t="s">
        <v>105</v>
      </c>
      <c r="C1414" t="s">
        <v>36</v>
      </c>
      <c r="D1414" t="s">
        <v>3</v>
      </c>
      <c r="E1414" t="s">
        <v>4</v>
      </c>
      <c r="F1414" s="5">
        <v>42287</v>
      </c>
      <c r="G1414">
        <v>885397469</v>
      </c>
      <c r="H1414" s="5">
        <v>42326</v>
      </c>
      <c r="I1414">
        <v>7642</v>
      </c>
      <c r="J1414" s="9">
        <v>421.89</v>
      </c>
      <c r="K1414" s="9">
        <v>364.69</v>
      </c>
      <c r="L1414" s="9">
        <v>3224083.38</v>
      </c>
      <c r="M1414" s="9">
        <v>2786960.98</v>
      </c>
      <c r="N1414" s="9">
        <v>437122.4</v>
      </c>
    </row>
    <row r="1415" spans="1:14" x14ac:dyDescent="0.2">
      <c r="A1415" t="s">
        <v>9</v>
      </c>
      <c r="B1415" t="s">
        <v>134</v>
      </c>
      <c r="C1415" t="s">
        <v>19</v>
      </c>
      <c r="D1415" t="s">
        <v>7</v>
      </c>
      <c r="E1415" t="s">
        <v>23</v>
      </c>
      <c r="F1415" s="5">
        <v>43389</v>
      </c>
      <c r="G1415">
        <v>302744853</v>
      </c>
      <c r="H1415" s="5">
        <v>43406</v>
      </c>
      <c r="I1415">
        <v>7785</v>
      </c>
      <c r="J1415" s="9">
        <v>81.73</v>
      </c>
      <c r="K1415" s="9">
        <v>56.67</v>
      </c>
      <c r="L1415" s="9">
        <v>636268.05000000005</v>
      </c>
      <c r="M1415" s="9">
        <v>441175.95</v>
      </c>
      <c r="N1415" s="9">
        <v>195092.1</v>
      </c>
    </row>
    <row r="1416" spans="1:14" x14ac:dyDescent="0.2">
      <c r="A1416" t="s">
        <v>9</v>
      </c>
      <c r="B1416" t="s">
        <v>87</v>
      </c>
      <c r="C1416" t="s">
        <v>11</v>
      </c>
      <c r="D1416" t="s">
        <v>3</v>
      </c>
      <c r="E1416" t="s">
        <v>15</v>
      </c>
      <c r="F1416" s="5">
        <v>44868</v>
      </c>
      <c r="G1416">
        <v>567756116</v>
      </c>
      <c r="H1416" s="5">
        <v>44907</v>
      </c>
      <c r="I1416">
        <v>506</v>
      </c>
      <c r="J1416" s="9">
        <v>47.45</v>
      </c>
      <c r="K1416" s="9">
        <v>31.79</v>
      </c>
      <c r="L1416" s="9">
        <v>24009.7</v>
      </c>
      <c r="M1416" s="9">
        <v>16085.74</v>
      </c>
      <c r="N1416" s="9">
        <v>7923.96</v>
      </c>
    </row>
    <row r="1417" spans="1:14" x14ac:dyDescent="0.2">
      <c r="A1417" t="s">
        <v>9</v>
      </c>
      <c r="B1417" t="s">
        <v>87</v>
      </c>
      <c r="C1417" t="s">
        <v>11</v>
      </c>
      <c r="D1417" t="s">
        <v>3</v>
      </c>
      <c r="E1417" t="s">
        <v>4</v>
      </c>
      <c r="F1417" s="5">
        <v>42426</v>
      </c>
      <c r="G1417">
        <v>467980086</v>
      </c>
      <c r="H1417" s="5">
        <v>42457</v>
      </c>
      <c r="I1417">
        <v>4562</v>
      </c>
      <c r="J1417" s="9">
        <v>47.45</v>
      </c>
      <c r="K1417" s="9">
        <v>31.79</v>
      </c>
      <c r="L1417" s="9">
        <v>216466.9</v>
      </c>
      <c r="M1417" s="9">
        <v>145025.98000000001</v>
      </c>
      <c r="N1417" s="9">
        <v>71440.92</v>
      </c>
    </row>
    <row r="1418" spans="1:14" x14ac:dyDescent="0.2">
      <c r="A1418" t="s">
        <v>17</v>
      </c>
      <c r="B1418" t="s">
        <v>209</v>
      </c>
      <c r="C1418" t="s">
        <v>19</v>
      </c>
      <c r="D1418" t="s">
        <v>3</v>
      </c>
      <c r="E1418" t="s">
        <v>15</v>
      </c>
      <c r="F1418" s="5">
        <v>43737</v>
      </c>
      <c r="G1418">
        <v>211278092</v>
      </c>
      <c r="H1418" s="5">
        <v>43772</v>
      </c>
      <c r="I1418">
        <v>737</v>
      </c>
      <c r="J1418" s="9">
        <v>81.73</v>
      </c>
      <c r="K1418" s="9">
        <v>56.67</v>
      </c>
      <c r="L1418" s="9">
        <v>60235.01</v>
      </c>
      <c r="M1418" s="9">
        <v>41765.79</v>
      </c>
      <c r="N1418" s="9">
        <v>18469.22</v>
      </c>
    </row>
    <row r="1419" spans="1:14" x14ac:dyDescent="0.2">
      <c r="A1419" t="s">
        <v>9</v>
      </c>
      <c r="B1419" t="s">
        <v>165</v>
      </c>
      <c r="C1419" t="s">
        <v>29</v>
      </c>
      <c r="D1419" t="s">
        <v>3</v>
      </c>
      <c r="E1419" t="s">
        <v>15</v>
      </c>
      <c r="F1419" s="5">
        <v>43170</v>
      </c>
      <c r="G1419">
        <v>975823962</v>
      </c>
      <c r="H1419" s="5">
        <v>43198</v>
      </c>
      <c r="I1419">
        <v>6850</v>
      </c>
      <c r="J1419" s="9">
        <v>651.21</v>
      </c>
      <c r="K1419" s="9">
        <v>524.96</v>
      </c>
      <c r="L1419" s="9">
        <v>4460788.5</v>
      </c>
      <c r="M1419" s="9">
        <v>3595976</v>
      </c>
      <c r="N1419" s="9">
        <v>864812.5</v>
      </c>
    </row>
    <row r="1420" spans="1:14" x14ac:dyDescent="0.2">
      <c r="A1420" t="s">
        <v>9</v>
      </c>
      <c r="B1420" t="s">
        <v>124</v>
      </c>
      <c r="C1420" t="s">
        <v>31</v>
      </c>
      <c r="D1420" t="s">
        <v>7</v>
      </c>
      <c r="E1420" t="s">
        <v>4</v>
      </c>
      <c r="F1420" s="5">
        <v>43826</v>
      </c>
      <c r="G1420">
        <v>860104024</v>
      </c>
      <c r="H1420" s="5">
        <v>43829</v>
      </c>
      <c r="I1420">
        <v>2749</v>
      </c>
      <c r="J1420" s="9">
        <v>437.2</v>
      </c>
      <c r="K1420" s="9">
        <v>263.33</v>
      </c>
      <c r="L1420" s="9">
        <v>1201862.8</v>
      </c>
      <c r="M1420" s="9">
        <v>723894.17</v>
      </c>
      <c r="N1420" s="9">
        <v>477968.63</v>
      </c>
    </row>
    <row r="1421" spans="1:14" x14ac:dyDescent="0.2">
      <c r="A1421" t="s">
        <v>9</v>
      </c>
      <c r="B1421" t="s">
        <v>207</v>
      </c>
      <c r="C1421" t="s">
        <v>31</v>
      </c>
      <c r="D1421" t="s">
        <v>3</v>
      </c>
      <c r="E1421" t="s">
        <v>4</v>
      </c>
      <c r="F1421" s="5">
        <v>43279</v>
      </c>
      <c r="G1421">
        <v>732917106</v>
      </c>
      <c r="H1421" s="5">
        <v>43321</v>
      </c>
      <c r="I1421">
        <v>5313</v>
      </c>
      <c r="J1421" s="9">
        <v>437.2</v>
      </c>
      <c r="K1421" s="9">
        <v>263.33</v>
      </c>
      <c r="L1421" s="9">
        <v>2322843.6</v>
      </c>
      <c r="M1421" s="9">
        <v>1399072.29</v>
      </c>
      <c r="N1421" s="9">
        <v>923771.31</v>
      </c>
    </row>
    <row r="1422" spans="1:14" x14ac:dyDescent="0.2">
      <c r="A1422" t="s">
        <v>9</v>
      </c>
      <c r="B1422" t="s">
        <v>79</v>
      </c>
      <c r="C1422" t="s">
        <v>14</v>
      </c>
      <c r="D1422" t="s">
        <v>3</v>
      </c>
      <c r="E1422" t="s">
        <v>15</v>
      </c>
      <c r="F1422" s="5">
        <v>44756</v>
      </c>
      <c r="G1422">
        <v>183374536</v>
      </c>
      <c r="H1422" s="5">
        <v>44791</v>
      </c>
      <c r="I1422">
        <v>3455</v>
      </c>
      <c r="J1422" s="9">
        <v>205.7</v>
      </c>
      <c r="K1422" s="9">
        <v>117.11</v>
      </c>
      <c r="L1422" s="9">
        <v>710693.5</v>
      </c>
      <c r="M1422" s="9">
        <v>404615.05</v>
      </c>
      <c r="N1422" s="9">
        <v>306078.45</v>
      </c>
    </row>
    <row r="1423" spans="1:14" x14ac:dyDescent="0.2">
      <c r="A1423" t="s">
        <v>9</v>
      </c>
      <c r="B1423" t="s">
        <v>156</v>
      </c>
      <c r="C1423" t="s">
        <v>2</v>
      </c>
      <c r="D1423" t="s">
        <v>7</v>
      </c>
      <c r="E1423" t="s">
        <v>8</v>
      </c>
      <c r="F1423" s="5">
        <v>42722</v>
      </c>
      <c r="G1423">
        <v>670900142</v>
      </c>
      <c r="H1423" s="5">
        <v>42737</v>
      </c>
      <c r="I1423">
        <v>3116</v>
      </c>
      <c r="J1423" s="9">
        <v>255.28</v>
      </c>
      <c r="K1423" s="9">
        <v>159.41999999999999</v>
      </c>
      <c r="L1423" s="9">
        <v>795452.48</v>
      </c>
      <c r="M1423" s="9">
        <v>496752.72</v>
      </c>
      <c r="N1423" s="9">
        <v>298699.76</v>
      </c>
    </row>
    <row r="1424" spans="1:14" x14ac:dyDescent="0.2">
      <c r="A1424" t="s">
        <v>20</v>
      </c>
      <c r="B1424" t="s">
        <v>70</v>
      </c>
      <c r="C1424" t="s">
        <v>36</v>
      </c>
      <c r="D1424" t="s">
        <v>3</v>
      </c>
      <c r="E1424" t="s">
        <v>15</v>
      </c>
      <c r="F1424" s="5">
        <v>44494</v>
      </c>
      <c r="G1424">
        <v>575230252</v>
      </c>
      <c r="H1424" s="5">
        <v>44522</v>
      </c>
      <c r="I1424">
        <v>2269</v>
      </c>
      <c r="J1424" s="9">
        <v>421.89</v>
      </c>
      <c r="K1424" s="9">
        <v>364.69</v>
      </c>
      <c r="L1424" s="9">
        <v>957268.41</v>
      </c>
      <c r="M1424" s="9">
        <v>827481.61</v>
      </c>
      <c r="N1424" s="9">
        <v>129786.8</v>
      </c>
    </row>
    <row r="1425" spans="1:14" x14ac:dyDescent="0.2">
      <c r="A1425" t="s">
        <v>0</v>
      </c>
      <c r="B1425" t="s">
        <v>5</v>
      </c>
      <c r="C1425" t="s">
        <v>29</v>
      </c>
      <c r="D1425" t="s">
        <v>7</v>
      </c>
      <c r="E1425" t="s">
        <v>23</v>
      </c>
      <c r="F1425" s="5">
        <v>42313</v>
      </c>
      <c r="G1425">
        <v>146413695</v>
      </c>
      <c r="H1425" s="5">
        <v>42319</v>
      </c>
      <c r="I1425">
        <v>5921</v>
      </c>
      <c r="J1425" s="9">
        <v>651.21</v>
      </c>
      <c r="K1425" s="9">
        <v>524.96</v>
      </c>
      <c r="L1425" s="9">
        <v>3855814.41</v>
      </c>
      <c r="M1425" s="9">
        <v>3108288.16</v>
      </c>
      <c r="N1425" s="9">
        <v>747526.25</v>
      </c>
    </row>
    <row r="1426" spans="1:14" x14ac:dyDescent="0.2">
      <c r="A1426" t="s">
        <v>9</v>
      </c>
      <c r="B1426" t="s">
        <v>121</v>
      </c>
      <c r="C1426" t="s">
        <v>45</v>
      </c>
      <c r="D1426" t="s">
        <v>7</v>
      </c>
      <c r="E1426" t="s">
        <v>15</v>
      </c>
      <c r="F1426" s="5">
        <v>43467</v>
      </c>
      <c r="G1426">
        <v>154811799</v>
      </c>
      <c r="H1426" s="5">
        <v>43515</v>
      </c>
      <c r="I1426">
        <v>1106</v>
      </c>
      <c r="J1426" s="9">
        <v>9.33</v>
      </c>
      <c r="K1426" s="9">
        <v>6.92</v>
      </c>
      <c r="L1426" s="9">
        <v>10318.98</v>
      </c>
      <c r="M1426" s="9">
        <v>7653.52</v>
      </c>
      <c r="N1426" s="9">
        <v>2665.46</v>
      </c>
    </row>
    <row r="1427" spans="1:14" x14ac:dyDescent="0.2">
      <c r="A1427" t="s">
        <v>9</v>
      </c>
      <c r="B1427" t="s">
        <v>179</v>
      </c>
      <c r="C1427" t="s">
        <v>65</v>
      </c>
      <c r="D1427" t="s">
        <v>3</v>
      </c>
      <c r="E1427" t="s">
        <v>8</v>
      </c>
      <c r="F1427" s="5">
        <v>43403</v>
      </c>
      <c r="G1427">
        <v>541098392</v>
      </c>
      <c r="H1427" s="5">
        <v>43438</v>
      </c>
      <c r="I1427">
        <v>1893</v>
      </c>
      <c r="J1427" s="9">
        <v>668.27</v>
      </c>
      <c r="K1427" s="9">
        <v>502.54</v>
      </c>
      <c r="L1427" s="9">
        <v>1265035.1100000001</v>
      </c>
      <c r="M1427" s="9">
        <v>951308.22</v>
      </c>
      <c r="N1427" s="9">
        <v>313726.89</v>
      </c>
    </row>
    <row r="1428" spans="1:14" x14ac:dyDescent="0.2">
      <c r="A1428" t="s">
        <v>12</v>
      </c>
      <c r="B1428" t="s">
        <v>137</v>
      </c>
      <c r="C1428" t="s">
        <v>2</v>
      </c>
      <c r="D1428" t="s">
        <v>3</v>
      </c>
      <c r="E1428" t="s">
        <v>4</v>
      </c>
      <c r="F1428" s="5">
        <v>44262</v>
      </c>
      <c r="G1428">
        <v>866259801</v>
      </c>
      <c r="H1428" s="5">
        <v>44280</v>
      </c>
      <c r="I1428">
        <v>4380</v>
      </c>
      <c r="J1428" s="9">
        <v>255.28</v>
      </c>
      <c r="K1428" s="9">
        <v>159.41999999999999</v>
      </c>
      <c r="L1428" s="9">
        <v>1118126.3999999999</v>
      </c>
      <c r="M1428" s="9">
        <v>698259.6</v>
      </c>
      <c r="N1428" s="9">
        <v>419866.8</v>
      </c>
    </row>
    <row r="1429" spans="1:14" x14ac:dyDescent="0.2">
      <c r="A1429" t="s">
        <v>12</v>
      </c>
      <c r="B1429" t="s">
        <v>13</v>
      </c>
      <c r="C1429" t="s">
        <v>22</v>
      </c>
      <c r="D1429" t="s">
        <v>7</v>
      </c>
      <c r="E1429" t="s">
        <v>8</v>
      </c>
      <c r="F1429" s="5">
        <v>44538</v>
      </c>
      <c r="G1429">
        <v>761594855</v>
      </c>
      <c r="H1429" s="5">
        <v>44207</v>
      </c>
      <c r="I1429">
        <v>1697</v>
      </c>
      <c r="J1429" s="9">
        <v>109.28</v>
      </c>
      <c r="K1429" s="9">
        <v>35.840000000000003</v>
      </c>
      <c r="L1429" s="9">
        <v>185448.16</v>
      </c>
      <c r="M1429" s="9">
        <v>60820.480000000003</v>
      </c>
      <c r="N1429" s="9">
        <v>124627.68</v>
      </c>
    </row>
    <row r="1430" spans="1:14" x14ac:dyDescent="0.2">
      <c r="A1430" t="s">
        <v>9</v>
      </c>
      <c r="B1430" t="s">
        <v>49</v>
      </c>
      <c r="C1430" t="s">
        <v>31</v>
      </c>
      <c r="D1430" t="s">
        <v>7</v>
      </c>
      <c r="E1430" t="s">
        <v>4</v>
      </c>
      <c r="F1430" s="5">
        <v>44151</v>
      </c>
      <c r="G1430">
        <v>378714883</v>
      </c>
      <c r="H1430" s="5">
        <v>44181</v>
      </c>
      <c r="I1430">
        <v>9005</v>
      </c>
      <c r="J1430" s="9">
        <v>437.2</v>
      </c>
      <c r="K1430" s="9">
        <v>263.33</v>
      </c>
      <c r="L1430" s="9">
        <v>3936986</v>
      </c>
      <c r="M1430" s="9">
        <v>2371286.65</v>
      </c>
      <c r="N1430" s="9">
        <v>1565699.35</v>
      </c>
    </row>
    <row r="1431" spans="1:14" x14ac:dyDescent="0.2">
      <c r="A1431" t="s">
        <v>17</v>
      </c>
      <c r="B1431" t="s">
        <v>85</v>
      </c>
      <c r="C1431" t="s">
        <v>19</v>
      </c>
      <c r="D1431" t="s">
        <v>3</v>
      </c>
      <c r="E1431" t="s">
        <v>23</v>
      </c>
      <c r="F1431" s="5">
        <v>43336</v>
      </c>
      <c r="G1431">
        <v>839543712</v>
      </c>
      <c r="H1431" s="5">
        <v>43383</v>
      </c>
      <c r="I1431">
        <v>8496</v>
      </c>
      <c r="J1431" s="9">
        <v>81.73</v>
      </c>
      <c r="K1431" s="9">
        <v>56.67</v>
      </c>
      <c r="L1431" s="9">
        <v>694378.08</v>
      </c>
      <c r="M1431" s="9">
        <v>481468.32</v>
      </c>
      <c r="N1431" s="9">
        <v>212909.76</v>
      </c>
    </row>
    <row r="1432" spans="1:14" x14ac:dyDescent="0.2">
      <c r="A1432" t="s">
        <v>12</v>
      </c>
      <c r="B1432" t="s">
        <v>13</v>
      </c>
      <c r="C1432" t="s">
        <v>11</v>
      </c>
      <c r="D1432" t="s">
        <v>3</v>
      </c>
      <c r="E1432" t="s">
        <v>4</v>
      </c>
      <c r="F1432" s="5">
        <v>44334</v>
      </c>
      <c r="G1432">
        <v>186317670</v>
      </c>
      <c r="H1432" s="5">
        <v>44368</v>
      </c>
      <c r="I1432">
        <v>4394</v>
      </c>
      <c r="J1432" s="9">
        <v>47.45</v>
      </c>
      <c r="K1432" s="9">
        <v>31.79</v>
      </c>
      <c r="L1432" s="9">
        <v>208495.3</v>
      </c>
      <c r="M1432" s="9">
        <v>139685.26</v>
      </c>
      <c r="N1432" s="9">
        <v>68810.039999999994</v>
      </c>
    </row>
    <row r="1433" spans="1:14" x14ac:dyDescent="0.2">
      <c r="A1433" t="s">
        <v>9</v>
      </c>
      <c r="B1433" t="s">
        <v>154</v>
      </c>
      <c r="C1433" t="s">
        <v>19</v>
      </c>
      <c r="D1433" t="s">
        <v>7</v>
      </c>
      <c r="E1433" t="s">
        <v>8</v>
      </c>
      <c r="F1433" s="5">
        <v>42807</v>
      </c>
      <c r="G1433">
        <v>131585586</v>
      </c>
      <c r="H1433" s="5">
        <v>42838</v>
      </c>
      <c r="I1433">
        <v>7954</v>
      </c>
      <c r="J1433" s="9">
        <v>81.73</v>
      </c>
      <c r="K1433" s="9">
        <v>56.67</v>
      </c>
      <c r="L1433" s="9">
        <v>650080.42000000004</v>
      </c>
      <c r="M1433" s="9">
        <v>450753.18</v>
      </c>
      <c r="N1433" s="9">
        <v>199327.24</v>
      </c>
    </row>
    <row r="1434" spans="1:14" x14ac:dyDescent="0.2">
      <c r="A1434" t="s">
        <v>17</v>
      </c>
      <c r="B1434" t="s">
        <v>82</v>
      </c>
      <c r="C1434" t="s">
        <v>45</v>
      </c>
      <c r="D1434" t="s">
        <v>7</v>
      </c>
      <c r="E1434" t="s">
        <v>8</v>
      </c>
      <c r="F1434" s="5">
        <v>42738</v>
      </c>
      <c r="G1434">
        <v>208208787</v>
      </c>
      <c r="H1434" s="5">
        <v>42780</v>
      </c>
      <c r="I1434">
        <v>2462</v>
      </c>
      <c r="J1434" s="9">
        <v>9.33</v>
      </c>
      <c r="K1434" s="9">
        <v>6.92</v>
      </c>
      <c r="L1434" s="9">
        <v>22970.46</v>
      </c>
      <c r="M1434" s="9">
        <v>17037.04</v>
      </c>
      <c r="N1434" s="9">
        <v>5933.42</v>
      </c>
    </row>
    <row r="1435" spans="1:14" x14ac:dyDescent="0.2">
      <c r="A1435" t="s">
        <v>12</v>
      </c>
      <c r="B1435" t="s">
        <v>137</v>
      </c>
      <c r="C1435" t="s">
        <v>2</v>
      </c>
      <c r="D1435" t="s">
        <v>7</v>
      </c>
      <c r="E1435" t="s">
        <v>4</v>
      </c>
      <c r="F1435" s="5">
        <v>42264</v>
      </c>
      <c r="G1435">
        <v>919361102</v>
      </c>
      <c r="H1435" s="5">
        <v>42270</v>
      </c>
      <c r="I1435">
        <v>8235</v>
      </c>
      <c r="J1435" s="9">
        <v>255.28</v>
      </c>
      <c r="K1435" s="9">
        <v>159.41999999999999</v>
      </c>
      <c r="L1435" s="9">
        <v>2102230.7999999998</v>
      </c>
      <c r="M1435" s="9">
        <v>1312823.7</v>
      </c>
      <c r="N1435" s="9">
        <v>789407.1</v>
      </c>
    </row>
    <row r="1436" spans="1:14" x14ac:dyDescent="0.2">
      <c r="A1436" t="s">
        <v>9</v>
      </c>
      <c r="B1436" t="s">
        <v>165</v>
      </c>
      <c r="C1436" t="s">
        <v>19</v>
      </c>
      <c r="D1436" t="s">
        <v>3</v>
      </c>
      <c r="E1436" t="s">
        <v>15</v>
      </c>
      <c r="F1436" s="5">
        <v>44450</v>
      </c>
      <c r="G1436">
        <v>588528859</v>
      </c>
      <c r="H1436" s="5">
        <v>44481</v>
      </c>
      <c r="I1436">
        <v>7623</v>
      </c>
      <c r="J1436" s="9">
        <v>81.73</v>
      </c>
      <c r="K1436" s="9">
        <v>56.67</v>
      </c>
      <c r="L1436" s="9">
        <v>623027.79</v>
      </c>
      <c r="M1436" s="9">
        <v>431995.41</v>
      </c>
      <c r="N1436" s="9">
        <v>191032.38</v>
      </c>
    </row>
    <row r="1437" spans="1:14" x14ac:dyDescent="0.2">
      <c r="A1437" t="s">
        <v>20</v>
      </c>
      <c r="B1437" t="s">
        <v>140</v>
      </c>
      <c r="C1437" t="s">
        <v>11</v>
      </c>
      <c r="D1437" t="s">
        <v>7</v>
      </c>
      <c r="E1437" t="s">
        <v>15</v>
      </c>
      <c r="F1437" s="5">
        <v>42288</v>
      </c>
      <c r="G1437">
        <v>309510886</v>
      </c>
      <c r="H1437" s="5">
        <v>42294</v>
      </c>
      <c r="I1437">
        <v>4</v>
      </c>
      <c r="J1437" s="9">
        <v>47.45</v>
      </c>
      <c r="K1437" s="9">
        <v>31.79</v>
      </c>
      <c r="L1437" s="9">
        <v>189.8</v>
      </c>
      <c r="M1437" s="9">
        <v>127.16</v>
      </c>
      <c r="N1437" s="9">
        <v>62.64</v>
      </c>
    </row>
    <row r="1438" spans="1:14" x14ac:dyDescent="0.2">
      <c r="A1438" t="s">
        <v>9</v>
      </c>
      <c r="B1438" t="s">
        <v>164</v>
      </c>
      <c r="C1438" t="s">
        <v>36</v>
      </c>
      <c r="D1438" t="s">
        <v>3</v>
      </c>
      <c r="E1438" t="s">
        <v>15</v>
      </c>
      <c r="F1438" s="5">
        <v>42778</v>
      </c>
      <c r="G1438">
        <v>796418511</v>
      </c>
      <c r="H1438" s="5">
        <v>42817</v>
      </c>
      <c r="I1438">
        <v>6791</v>
      </c>
      <c r="J1438" s="9">
        <v>421.89</v>
      </c>
      <c r="K1438" s="9">
        <v>364.69</v>
      </c>
      <c r="L1438" s="9">
        <v>2865054.99</v>
      </c>
      <c r="M1438" s="9">
        <v>2476609.79</v>
      </c>
      <c r="N1438" s="9">
        <v>388445.2</v>
      </c>
    </row>
    <row r="1439" spans="1:14" x14ac:dyDescent="0.2">
      <c r="A1439" t="s">
        <v>20</v>
      </c>
      <c r="B1439" t="s">
        <v>54</v>
      </c>
      <c r="C1439" t="s">
        <v>31</v>
      </c>
      <c r="D1439" t="s">
        <v>7</v>
      </c>
      <c r="E1439" t="s">
        <v>15</v>
      </c>
      <c r="F1439" s="5">
        <v>42847</v>
      </c>
      <c r="G1439">
        <v>133675563</v>
      </c>
      <c r="H1439" s="5">
        <v>42871</v>
      </c>
      <c r="I1439">
        <v>6424</v>
      </c>
      <c r="J1439" s="9">
        <v>437.2</v>
      </c>
      <c r="K1439" s="9">
        <v>263.33</v>
      </c>
      <c r="L1439" s="9">
        <v>2808572.8</v>
      </c>
      <c r="M1439" s="9">
        <v>1691631.92</v>
      </c>
      <c r="N1439" s="9">
        <v>1116940.8799999999</v>
      </c>
    </row>
    <row r="1440" spans="1:14" x14ac:dyDescent="0.2">
      <c r="A1440" t="s">
        <v>9</v>
      </c>
      <c r="B1440" t="s">
        <v>133</v>
      </c>
      <c r="C1440" t="s">
        <v>31</v>
      </c>
      <c r="D1440" t="s">
        <v>3</v>
      </c>
      <c r="E1440" t="s">
        <v>4</v>
      </c>
      <c r="F1440" s="5">
        <v>44350</v>
      </c>
      <c r="G1440">
        <v>526018369</v>
      </c>
      <c r="H1440" s="5">
        <v>44368</v>
      </c>
      <c r="I1440">
        <v>9379</v>
      </c>
      <c r="J1440" s="9">
        <v>437.2</v>
      </c>
      <c r="K1440" s="9">
        <v>263.33</v>
      </c>
      <c r="L1440" s="9">
        <v>4100498.8</v>
      </c>
      <c r="M1440" s="9">
        <v>2469772.0699999998</v>
      </c>
      <c r="N1440" s="9">
        <v>1630726.73</v>
      </c>
    </row>
    <row r="1441" spans="1:14" x14ac:dyDescent="0.2">
      <c r="A1441" t="s">
        <v>17</v>
      </c>
      <c r="B1441" t="s">
        <v>131</v>
      </c>
      <c r="C1441" t="s">
        <v>31</v>
      </c>
      <c r="D1441" t="s">
        <v>3</v>
      </c>
      <c r="E1441" t="s">
        <v>15</v>
      </c>
      <c r="F1441" s="5">
        <v>43295</v>
      </c>
      <c r="G1441">
        <v>648495757</v>
      </c>
      <c r="H1441" s="5">
        <v>43312</v>
      </c>
      <c r="I1441">
        <v>3160</v>
      </c>
      <c r="J1441" s="9">
        <v>437.2</v>
      </c>
      <c r="K1441" s="9">
        <v>263.33</v>
      </c>
      <c r="L1441" s="9">
        <v>1381552</v>
      </c>
      <c r="M1441" s="9">
        <v>832122.8</v>
      </c>
      <c r="N1441" s="9">
        <v>549429.19999999995</v>
      </c>
    </row>
    <row r="1442" spans="1:14" x14ac:dyDescent="0.2">
      <c r="A1442" t="s">
        <v>0</v>
      </c>
      <c r="B1442" t="s">
        <v>74</v>
      </c>
      <c r="C1442" t="s">
        <v>57</v>
      </c>
      <c r="D1442" t="s">
        <v>7</v>
      </c>
      <c r="E1442" t="s">
        <v>23</v>
      </c>
      <c r="F1442" s="5">
        <v>44012</v>
      </c>
      <c r="G1442">
        <v>596469056</v>
      </c>
      <c r="H1442" s="5">
        <v>44042</v>
      </c>
      <c r="I1442">
        <v>7303</v>
      </c>
      <c r="J1442" s="9">
        <v>154.06</v>
      </c>
      <c r="K1442" s="9">
        <v>90.93</v>
      </c>
      <c r="L1442" s="9">
        <v>1125100.18</v>
      </c>
      <c r="M1442" s="9">
        <v>664061.79</v>
      </c>
      <c r="N1442" s="9">
        <v>461038.39</v>
      </c>
    </row>
    <row r="1443" spans="1:14" x14ac:dyDescent="0.2">
      <c r="A1443" t="s">
        <v>17</v>
      </c>
      <c r="B1443" t="s">
        <v>119</v>
      </c>
      <c r="C1443" t="s">
        <v>45</v>
      </c>
      <c r="D1443" t="s">
        <v>3</v>
      </c>
      <c r="E1443" t="s">
        <v>23</v>
      </c>
      <c r="F1443" s="5">
        <v>44253</v>
      </c>
      <c r="G1443">
        <v>535612094</v>
      </c>
      <c r="H1443" s="5">
        <v>44258</v>
      </c>
      <c r="I1443">
        <v>8376</v>
      </c>
      <c r="J1443" s="9">
        <v>9.33</v>
      </c>
      <c r="K1443" s="9">
        <v>6.92</v>
      </c>
      <c r="L1443" s="9">
        <v>78148.08</v>
      </c>
      <c r="M1443" s="9">
        <v>57961.919999999998</v>
      </c>
      <c r="N1443" s="9">
        <v>20186.16</v>
      </c>
    </row>
    <row r="1444" spans="1:14" x14ac:dyDescent="0.2">
      <c r="A1444" t="s">
        <v>39</v>
      </c>
      <c r="B1444" t="s">
        <v>40</v>
      </c>
      <c r="C1444" t="s">
        <v>6</v>
      </c>
      <c r="D1444" t="s">
        <v>7</v>
      </c>
      <c r="E1444" t="s">
        <v>15</v>
      </c>
      <c r="F1444" s="5">
        <v>42888</v>
      </c>
      <c r="G1444">
        <v>251911199</v>
      </c>
      <c r="H1444" s="5">
        <v>42890</v>
      </c>
      <c r="I1444">
        <v>4977</v>
      </c>
      <c r="J1444" s="9">
        <v>152.58000000000001</v>
      </c>
      <c r="K1444" s="9">
        <v>97.44</v>
      </c>
      <c r="L1444" s="9">
        <v>759390.66</v>
      </c>
      <c r="M1444" s="9">
        <v>484958.88</v>
      </c>
      <c r="N1444" s="9">
        <v>274431.78000000003</v>
      </c>
    </row>
    <row r="1445" spans="1:14" x14ac:dyDescent="0.2">
      <c r="A1445" t="s">
        <v>0</v>
      </c>
      <c r="B1445" t="s">
        <v>206</v>
      </c>
      <c r="C1445" t="s">
        <v>29</v>
      </c>
      <c r="D1445" t="s">
        <v>7</v>
      </c>
      <c r="E1445" t="s">
        <v>15</v>
      </c>
      <c r="F1445" s="5">
        <v>44109</v>
      </c>
      <c r="G1445">
        <v>501665198</v>
      </c>
      <c r="H1445" s="5">
        <v>44130</v>
      </c>
      <c r="I1445">
        <v>2735</v>
      </c>
      <c r="J1445" s="9">
        <v>651.21</v>
      </c>
      <c r="K1445" s="9">
        <v>524.96</v>
      </c>
      <c r="L1445" s="9">
        <v>1781059.35</v>
      </c>
      <c r="M1445" s="9">
        <v>1435765.6</v>
      </c>
      <c r="N1445" s="9">
        <v>345293.75</v>
      </c>
    </row>
    <row r="1446" spans="1:14" x14ac:dyDescent="0.2">
      <c r="A1446" t="s">
        <v>12</v>
      </c>
      <c r="B1446" t="s">
        <v>32</v>
      </c>
      <c r="C1446" t="s">
        <v>11</v>
      </c>
      <c r="D1446" t="s">
        <v>7</v>
      </c>
      <c r="E1446" t="s">
        <v>15</v>
      </c>
      <c r="F1446" s="5">
        <v>44564</v>
      </c>
      <c r="G1446">
        <v>761485421</v>
      </c>
      <c r="H1446" s="5">
        <v>44587</v>
      </c>
      <c r="I1446">
        <v>9313</v>
      </c>
      <c r="J1446" s="9">
        <v>47.45</v>
      </c>
      <c r="K1446" s="9">
        <v>31.79</v>
      </c>
      <c r="L1446" s="9">
        <v>441901.85</v>
      </c>
      <c r="M1446" s="9">
        <v>296060.27</v>
      </c>
      <c r="N1446" s="9">
        <v>145841.57999999999</v>
      </c>
    </row>
    <row r="1447" spans="1:14" x14ac:dyDescent="0.2">
      <c r="A1447" t="s">
        <v>17</v>
      </c>
      <c r="B1447" t="s">
        <v>53</v>
      </c>
      <c r="C1447" t="s">
        <v>36</v>
      </c>
      <c r="D1447" t="s">
        <v>7</v>
      </c>
      <c r="E1447" t="s">
        <v>15</v>
      </c>
      <c r="F1447" s="5">
        <v>44449</v>
      </c>
      <c r="G1447">
        <v>578295695</v>
      </c>
      <c r="H1447" s="5">
        <v>44458</v>
      </c>
      <c r="I1447">
        <v>9402</v>
      </c>
      <c r="J1447" s="9">
        <v>421.89</v>
      </c>
      <c r="K1447" s="9">
        <v>364.69</v>
      </c>
      <c r="L1447" s="9">
        <v>3966609.78</v>
      </c>
      <c r="M1447" s="9">
        <v>3428815.38</v>
      </c>
      <c r="N1447" s="9">
        <v>537794.4</v>
      </c>
    </row>
    <row r="1448" spans="1:14" x14ac:dyDescent="0.2">
      <c r="A1448" t="s">
        <v>17</v>
      </c>
      <c r="B1448" t="s">
        <v>135</v>
      </c>
      <c r="C1448" t="s">
        <v>6</v>
      </c>
      <c r="D1448" t="s">
        <v>7</v>
      </c>
      <c r="E1448" t="s">
        <v>4</v>
      </c>
      <c r="F1448" s="5">
        <v>43771</v>
      </c>
      <c r="G1448">
        <v>919332349</v>
      </c>
      <c r="H1448" s="5">
        <v>43814</v>
      </c>
      <c r="I1448">
        <v>9726</v>
      </c>
      <c r="J1448" s="9">
        <v>152.58000000000001</v>
      </c>
      <c r="K1448" s="9">
        <v>97.44</v>
      </c>
      <c r="L1448" s="9">
        <v>1483993.08</v>
      </c>
      <c r="M1448" s="9">
        <v>947701.44</v>
      </c>
      <c r="N1448" s="9">
        <v>536291.64</v>
      </c>
    </row>
    <row r="1449" spans="1:14" x14ac:dyDescent="0.2">
      <c r="A1449" t="s">
        <v>9</v>
      </c>
      <c r="B1449" t="s">
        <v>49</v>
      </c>
      <c r="C1449" t="s">
        <v>11</v>
      </c>
      <c r="D1449" t="s">
        <v>7</v>
      </c>
      <c r="E1449" t="s">
        <v>8</v>
      </c>
      <c r="F1449" s="5">
        <v>42852</v>
      </c>
      <c r="G1449">
        <v>122144210</v>
      </c>
      <c r="H1449" s="5">
        <v>42879</v>
      </c>
      <c r="I1449">
        <v>4041</v>
      </c>
      <c r="J1449" s="9">
        <v>47.45</v>
      </c>
      <c r="K1449" s="9">
        <v>31.79</v>
      </c>
      <c r="L1449" s="9">
        <v>191745.45</v>
      </c>
      <c r="M1449" s="9">
        <v>128463.39</v>
      </c>
      <c r="N1449" s="9">
        <v>63282.06</v>
      </c>
    </row>
    <row r="1450" spans="1:14" x14ac:dyDescent="0.2">
      <c r="A1450" t="s">
        <v>9</v>
      </c>
      <c r="B1450" t="s">
        <v>193</v>
      </c>
      <c r="C1450" t="s">
        <v>29</v>
      </c>
      <c r="D1450" t="s">
        <v>7</v>
      </c>
      <c r="E1450" t="s">
        <v>23</v>
      </c>
      <c r="F1450" s="5">
        <v>42557</v>
      </c>
      <c r="G1450">
        <v>644592607</v>
      </c>
      <c r="H1450" s="5">
        <v>42582</v>
      </c>
      <c r="I1450">
        <v>8131</v>
      </c>
      <c r="J1450" s="9">
        <v>651.21</v>
      </c>
      <c r="K1450" s="9">
        <v>524.96</v>
      </c>
      <c r="L1450" s="9">
        <v>5294988.51</v>
      </c>
      <c r="M1450" s="9">
        <v>4268449.76</v>
      </c>
      <c r="N1450" s="9">
        <v>1026538.75</v>
      </c>
    </row>
    <row r="1451" spans="1:14" x14ac:dyDescent="0.2">
      <c r="A1451" t="s">
        <v>39</v>
      </c>
      <c r="B1451" t="s">
        <v>196</v>
      </c>
      <c r="C1451" t="s">
        <v>14</v>
      </c>
      <c r="D1451" t="s">
        <v>7</v>
      </c>
      <c r="E1451" t="s">
        <v>23</v>
      </c>
      <c r="F1451" s="5">
        <v>44792</v>
      </c>
      <c r="G1451">
        <v>514851367</v>
      </c>
      <c r="H1451" s="5">
        <v>44836</v>
      </c>
      <c r="I1451">
        <v>4815</v>
      </c>
      <c r="J1451" s="9">
        <v>205.7</v>
      </c>
      <c r="K1451" s="9">
        <v>117.11</v>
      </c>
      <c r="L1451" s="9">
        <v>990445.5</v>
      </c>
      <c r="M1451" s="9">
        <v>563884.65</v>
      </c>
      <c r="N1451" s="9">
        <v>426560.85</v>
      </c>
    </row>
    <row r="1452" spans="1:14" x14ac:dyDescent="0.2">
      <c r="A1452" t="s">
        <v>9</v>
      </c>
      <c r="B1452" t="s">
        <v>187</v>
      </c>
      <c r="C1452" t="s">
        <v>57</v>
      </c>
      <c r="D1452" t="s">
        <v>7</v>
      </c>
      <c r="E1452" t="s">
        <v>8</v>
      </c>
      <c r="F1452" s="5">
        <v>42044</v>
      </c>
      <c r="G1452">
        <v>981406819</v>
      </c>
      <c r="H1452" s="5">
        <v>42091</v>
      </c>
      <c r="I1452">
        <v>8942</v>
      </c>
      <c r="J1452" s="9">
        <v>154.06</v>
      </c>
      <c r="K1452" s="9">
        <v>90.93</v>
      </c>
      <c r="L1452" s="9">
        <v>1377604.52</v>
      </c>
      <c r="M1452" s="9">
        <v>813096.06</v>
      </c>
      <c r="N1452" s="9">
        <v>564508.46</v>
      </c>
    </row>
    <row r="1453" spans="1:14" x14ac:dyDescent="0.2">
      <c r="A1453" t="s">
        <v>17</v>
      </c>
      <c r="B1453" t="s">
        <v>135</v>
      </c>
      <c r="C1453" t="s">
        <v>11</v>
      </c>
      <c r="D1453" t="s">
        <v>7</v>
      </c>
      <c r="E1453" t="s">
        <v>4</v>
      </c>
      <c r="F1453" s="5">
        <v>43962</v>
      </c>
      <c r="G1453">
        <v>663057792</v>
      </c>
      <c r="H1453" s="5">
        <v>44004</v>
      </c>
      <c r="I1453">
        <v>2390</v>
      </c>
      <c r="J1453" s="9">
        <v>47.45</v>
      </c>
      <c r="K1453" s="9">
        <v>31.79</v>
      </c>
      <c r="L1453" s="9">
        <v>113405.5</v>
      </c>
      <c r="M1453" s="9">
        <v>75978.100000000006</v>
      </c>
      <c r="N1453" s="9">
        <v>37427.4</v>
      </c>
    </row>
    <row r="1454" spans="1:14" x14ac:dyDescent="0.2">
      <c r="A1454" t="s">
        <v>0</v>
      </c>
      <c r="B1454" t="s">
        <v>34</v>
      </c>
      <c r="C1454" t="s">
        <v>14</v>
      </c>
      <c r="D1454" t="s">
        <v>3</v>
      </c>
      <c r="E1454" t="s">
        <v>8</v>
      </c>
      <c r="F1454" s="5">
        <v>42427</v>
      </c>
      <c r="G1454">
        <v>498915612</v>
      </c>
      <c r="H1454" s="5">
        <v>42473</v>
      </c>
      <c r="I1454">
        <v>9072</v>
      </c>
      <c r="J1454" s="9">
        <v>205.7</v>
      </c>
      <c r="K1454" s="9">
        <v>117.11</v>
      </c>
      <c r="L1454" s="9">
        <v>1866110.4</v>
      </c>
      <c r="M1454" s="9">
        <v>1062421.92</v>
      </c>
      <c r="N1454" s="9">
        <v>803688.48</v>
      </c>
    </row>
    <row r="1455" spans="1:14" x14ac:dyDescent="0.2">
      <c r="A1455" t="s">
        <v>9</v>
      </c>
      <c r="B1455" t="s">
        <v>148</v>
      </c>
      <c r="C1455" t="s">
        <v>45</v>
      </c>
      <c r="D1455" t="s">
        <v>3</v>
      </c>
      <c r="E1455" t="s">
        <v>23</v>
      </c>
      <c r="F1455" s="5">
        <v>43407</v>
      </c>
      <c r="G1455">
        <v>598404109</v>
      </c>
      <c r="H1455" s="5">
        <v>43422</v>
      </c>
      <c r="I1455">
        <v>9929</v>
      </c>
      <c r="J1455" s="9">
        <v>9.33</v>
      </c>
      <c r="K1455" s="9">
        <v>6.92</v>
      </c>
      <c r="L1455" s="9">
        <v>92637.57</v>
      </c>
      <c r="M1455" s="9">
        <v>68708.679999999993</v>
      </c>
      <c r="N1455" s="9">
        <v>23928.89</v>
      </c>
    </row>
    <row r="1456" spans="1:14" x14ac:dyDescent="0.2">
      <c r="A1456" t="s">
        <v>9</v>
      </c>
      <c r="B1456" t="s">
        <v>200</v>
      </c>
      <c r="C1456" t="s">
        <v>65</v>
      </c>
      <c r="D1456" t="s">
        <v>7</v>
      </c>
      <c r="E1456" t="s">
        <v>15</v>
      </c>
      <c r="F1456" s="5">
        <v>44177</v>
      </c>
      <c r="G1456">
        <v>691259610</v>
      </c>
      <c r="H1456" s="5">
        <v>43833</v>
      </c>
      <c r="I1456">
        <v>7935</v>
      </c>
      <c r="J1456" s="9">
        <v>668.27</v>
      </c>
      <c r="K1456" s="9">
        <v>502.54</v>
      </c>
      <c r="L1456" s="9">
        <v>5302722.45</v>
      </c>
      <c r="M1456" s="9">
        <v>3987654.9</v>
      </c>
      <c r="N1456" s="9">
        <v>1315067.55</v>
      </c>
    </row>
    <row r="1457" spans="1:14" x14ac:dyDescent="0.2">
      <c r="A1457" t="s">
        <v>9</v>
      </c>
      <c r="B1457" t="s">
        <v>10</v>
      </c>
      <c r="C1457" t="s">
        <v>19</v>
      </c>
      <c r="D1457" t="s">
        <v>3</v>
      </c>
      <c r="E1457" t="s">
        <v>8</v>
      </c>
      <c r="F1457" s="5">
        <v>43943</v>
      </c>
      <c r="G1457">
        <v>577530944</v>
      </c>
      <c r="H1457" s="5">
        <v>43966</v>
      </c>
      <c r="I1457">
        <v>3095</v>
      </c>
      <c r="J1457" s="9">
        <v>81.73</v>
      </c>
      <c r="K1457" s="9">
        <v>56.67</v>
      </c>
      <c r="L1457" s="9">
        <v>252954.35</v>
      </c>
      <c r="M1457" s="9">
        <v>175393.65</v>
      </c>
      <c r="N1457" s="9">
        <v>77560.7</v>
      </c>
    </row>
    <row r="1458" spans="1:14" x14ac:dyDescent="0.2">
      <c r="A1458" t="s">
        <v>39</v>
      </c>
      <c r="B1458" t="s">
        <v>128</v>
      </c>
      <c r="C1458" t="s">
        <v>14</v>
      </c>
      <c r="D1458" t="s">
        <v>7</v>
      </c>
      <c r="E1458" t="s">
        <v>4</v>
      </c>
      <c r="F1458" s="5">
        <v>42298</v>
      </c>
      <c r="G1458">
        <v>577579438</v>
      </c>
      <c r="H1458" s="5">
        <v>42338</v>
      </c>
      <c r="I1458">
        <v>7446</v>
      </c>
      <c r="J1458" s="9">
        <v>205.7</v>
      </c>
      <c r="K1458" s="9">
        <v>117.11</v>
      </c>
      <c r="L1458" s="9">
        <v>1531642.2</v>
      </c>
      <c r="M1458" s="9">
        <v>872001.06</v>
      </c>
      <c r="N1458" s="9">
        <v>659641.14</v>
      </c>
    </row>
    <row r="1459" spans="1:14" x14ac:dyDescent="0.2">
      <c r="A1459" t="s">
        <v>9</v>
      </c>
      <c r="B1459" t="s">
        <v>66</v>
      </c>
      <c r="C1459" t="s">
        <v>45</v>
      </c>
      <c r="D1459" t="s">
        <v>7</v>
      </c>
      <c r="E1459" t="s">
        <v>23</v>
      </c>
      <c r="F1459" s="5">
        <v>42381</v>
      </c>
      <c r="G1459">
        <v>182078921</v>
      </c>
      <c r="H1459" s="5">
        <v>42414</v>
      </c>
      <c r="I1459">
        <v>54</v>
      </c>
      <c r="J1459" s="9">
        <v>9.33</v>
      </c>
      <c r="K1459" s="9">
        <v>6.92</v>
      </c>
      <c r="L1459" s="9">
        <v>503.82</v>
      </c>
      <c r="M1459" s="9">
        <v>373.68</v>
      </c>
      <c r="N1459" s="9">
        <v>130.13999999999999</v>
      </c>
    </row>
    <row r="1460" spans="1:14" x14ac:dyDescent="0.2">
      <c r="A1460" t="s">
        <v>9</v>
      </c>
      <c r="B1460" t="s">
        <v>92</v>
      </c>
      <c r="C1460" t="s">
        <v>2</v>
      </c>
      <c r="D1460" t="s">
        <v>3</v>
      </c>
      <c r="E1460" t="s">
        <v>23</v>
      </c>
      <c r="F1460" s="5">
        <v>43181</v>
      </c>
      <c r="G1460">
        <v>302015721</v>
      </c>
      <c r="H1460" s="5">
        <v>43207</v>
      </c>
      <c r="I1460">
        <v>2018</v>
      </c>
      <c r="J1460" s="9">
        <v>255.28</v>
      </c>
      <c r="K1460" s="9">
        <v>159.41999999999999</v>
      </c>
      <c r="L1460" s="9">
        <v>515155.04</v>
      </c>
      <c r="M1460" s="9">
        <v>321709.56</v>
      </c>
      <c r="N1460" s="9">
        <v>193445.48</v>
      </c>
    </row>
    <row r="1461" spans="1:14" x14ac:dyDescent="0.2">
      <c r="A1461" t="s">
        <v>17</v>
      </c>
      <c r="B1461" t="s">
        <v>25</v>
      </c>
      <c r="C1461" t="s">
        <v>45</v>
      </c>
      <c r="D1461" t="s">
        <v>3</v>
      </c>
      <c r="E1461" t="s">
        <v>15</v>
      </c>
      <c r="F1461" s="5">
        <v>42537</v>
      </c>
      <c r="G1461">
        <v>118688666</v>
      </c>
      <c r="H1461" s="5">
        <v>42566</v>
      </c>
      <c r="I1461">
        <v>1469</v>
      </c>
      <c r="J1461" s="9">
        <v>9.33</v>
      </c>
      <c r="K1461" s="9">
        <v>6.92</v>
      </c>
      <c r="L1461" s="9">
        <v>13705.77</v>
      </c>
      <c r="M1461" s="9">
        <v>10165.48</v>
      </c>
      <c r="N1461" s="9">
        <v>3540.29</v>
      </c>
    </row>
    <row r="1462" spans="1:14" x14ac:dyDescent="0.2">
      <c r="A1462" t="s">
        <v>9</v>
      </c>
      <c r="B1462" t="s">
        <v>91</v>
      </c>
      <c r="C1462" t="s">
        <v>22</v>
      </c>
      <c r="D1462" t="s">
        <v>7</v>
      </c>
      <c r="E1462" t="s">
        <v>4</v>
      </c>
      <c r="F1462" s="5">
        <v>43371</v>
      </c>
      <c r="G1462">
        <v>233709084</v>
      </c>
      <c r="H1462" s="5">
        <v>43389</v>
      </c>
      <c r="I1462">
        <v>8566</v>
      </c>
      <c r="J1462" s="9">
        <v>109.28</v>
      </c>
      <c r="K1462" s="9">
        <v>35.840000000000003</v>
      </c>
      <c r="L1462" s="9">
        <v>936092.48</v>
      </c>
      <c r="M1462" s="9">
        <v>307005.44</v>
      </c>
      <c r="N1462" s="9">
        <v>629087.04</v>
      </c>
    </row>
    <row r="1463" spans="1:14" x14ac:dyDescent="0.2">
      <c r="A1463" t="s">
        <v>9</v>
      </c>
      <c r="B1463" t="s">
        <v>208</v>
      </c>
      <c r="C1463" t="s">
        <v>57</v>
      </c>
      <c r="D1463" t="s">
        <v>3</v>
      </c>
      <c r="E1463" t="s">
        <v>4</v>
      </c>
      <c r="F1463" s="5">
        <v>43647</v>
      </c>
      <c r="G1463">
        <v>419000804</v>
      </c>
      <c r="H1463" s="5">
        <v>43651</v>
      </c>
      <c r="I1463">
        <v>504</v>
      </c>
      <c r="J1463" s="9">
        <v>154.06</v>
      </c>
      <c r="K1463" s="9">
        <v>90.93</v>
      </c>
      <c r="L1463" s="9">
        <v>77646.240000000005</v>
      </c>
      <c r="M1463" s="9">
        <v>45828.72</v>
      </c>
      <c r="N1463" s="9">
        <v>31817.52</v>
      </c>
    </row>
    <row r="1464" spans="1:14" x14ac:dyDescent="0.2">
      <c r="A1464" t="s">
        <v>9</v>
      </c>
      <c r="B1464" t="s">
        <v>44</v>
      </c>
      <c r="C1464" t="s">
        <v>36</v>
      </c>
      <c r="D1464" t="s">
        <v>7</v>
      </c>
      <c r="E1464" t="s">
        <v>4</v>
      </c>
      <c r="F1464" s="5">
        <v>44798</v>
      </c>
      <c r="G1464">
        <v>966800153</v>
      </c>
      <c r="H1464" s="5">
        <v>44814</v>
      </c>
      <c r="I1464">
        <v>6505</v>
      </c>
      <c r="J1464" s="9">
        <v>421.89</v>
      </c>
      <c r="K1464" s="9">
        <v>364.69</v>
      </c>
      <c r="L1464" s="9">
        <v>2744394.45</v>
      </c>
      <c r="M1464" s="9">
        <v>2372308.4500000002</v>
      </c>
      <c r="N1464" s="9">
        <v>372086</v>
      </c>
    </row>
    <row r="1465" spans="1:14" x14ac:dyDescent="0.2">
      <c r="A1465" t="s">
        <v>12</v>
      </c>
      <c r="B1465" t="s">
        <v>108</v>
      </c>
      <c r="C1465" t="s">
        <v>2</v>
      </c>
      <c r="D1465" t="s">
        <v>3</v>
      </c>
      <c r="E1465" t="s">
        <v>15</v>
      </c>
      <c r="F1465" s="5">
        <v>42563</v>
      </c>
      <c r="G1465">
        <v>439655959</v>
      </c>
      <c r="H1465" s="5">
        <v>42581</v>
      </c>
      <c r="I1465">
        <v>2823</v>
      </c>
      <c r="J1465" s="9">
        <v>255.28</v>
      </c>
      <c r="K1465" s="9">
        <v>159.41999999999999</v>
      </c>
      <c r="L1465" s="9">
        <v>720655.44</v>
      </c>
      <c r="M1465" s="9">
        <v>450042.66</v>
      </c>
      <c r="N1465" s="9">
        <v>270612.78000000003</v>
      </c>
    </row>
    <row r="1466" spans="1:14" x14ac:dyDescent="0.2">
      <c r="A1466" t="s">
        <v>0</v>
      </c>
      <c r="B1466" t="s">
        <v>94</v>
      </c>
      <c r="C1466" t="s">
        <v>31</v>
      </c>
      <c r="D1466" t="s">
        <v>7</v>
      </c>
      <c r="E1466" t="s">
        <v>23</v>
      </c>
      <c r="F1466" s="5">
        <v>43926</v>
      </c>
      <c r="G1466">
        <v>620429551</v>
      </c>
      <c r="H1466" s="5">
        <v>43962</v>
      </c>
      <c r="I1466">
        <v>7746</v>
      </c>
      <c r="J1466" s="9">
        <v>437.2</v>
      </c>
      <c r="K1466" s="9">
        <v>263.33</v>
      </c>
      <c r="L1466" s="9">
        <v>3386551.2</v>
      </c>
      <c r="M1466" s="9">
        <v>2039754.18</v>
      </c>
      <c r="N1466" s="9">
        <v>1346797.02</v>
      </c>
    </row>
    <row r="1467" spans="1:14" x14ac:dyDescent="0.2">
      <c r="A1467" t="s">
        <v>9</v>
      </c>
      <c r="B1467" t="s">
        <v>179</v>
      </c>
      <c r="C1467" t="s">
        <v>19</v>
      </c>
      <c r="D1467" t="s">
        <v>3</v>
      </c>
      <c r="E1467" t="s">
        <v>23</v>
      </c>
      <c r="F1467" s="5">
        <v>43138</v>
      </c>
      <c r="G1467">
        <v>662294757</v>
      </c>
      <c r="H1467" s="5">
        <v>43176</v>
      </c>
      <c r="I1467">
        <v>6591</v>
      </c>
      <c r="J1467" s="9">
        <v>81.73</v>
      </c>
      <c r="K1467" s="9">
        <v>56.67</v>
      </c>
      <c r="L1467" s="9">
        <v>538682.43000000005</v>
      </c>
      <c r="M1467" s="9">
        <v>373511.97</v>
      </c>
      <c r="N1467" s="9">
        <v>165170.46</v>
      </c>
    </row>
    <row r="1468" spans="1:14" x14ac:dyDescent="0.2">
      <c r="A1468" t="s">
        <v>9</v>
      </c>
      <c r="B1468" t="s">
        <v>27</v>
      </c>
      <c r="C1468" t="s">
        <v>29</v>
      </c>
      <c r="D1468" t="s">
        <v>7</v>
      </c>
      <c r="E1468" t="s">
        <v>23</v>
      </c>
      <c r="F1468" s="5">
        <v>42610</v>
      </c>
      <c r="G1468">
        <v>238737905</v>
      </c>
      <c r="H1468" s="5">
        <v>42612</v>
      </c>
      <c r="I1468">
        <v>6706</v>
      </c>
      <c r="J1468" s="9">
        <v>651.21</v>
      </c>
      <c r="K1468" s="9">
        <v>524.96</v>
      </c>
      <c r="L1468" s="9">
        <v>4367014.26</v>
      </c>
      <c r="M1468" s="9">
        <v>3520381.76</v>
      </c>
      <c r="N1468" s="9">
        <v>846632.5</v>
      </c>
    </row>
    <row r="1469" spans="1:14" x14ac:dyDescent="0.2">
      <c r="A1469" t="s">
        <v>0</v>
      </c>
      <c r="B1469" t="s">
        <v>171</v>
      </c>
      <c r="C1469" t="s">
        <v>14</v>
      </c>
      <c r="D1469" t="s">
        <v>7</v>
      </c>
      <c r="E1469" t="s">
        <v>23</v>
      </c>
      <c r="F1469" s="5">
        <v>44492</v>
      </c>
      <c r="G1469">
        <v>893557822</v>
      </c>
      <c r="H1469" s="5">
        <v>44539</v>
      </c>
      <c r="I1469">
        <v>2471</v>
      </c>
      <c r="J1469" s="9">
        <v>205.7</v>
      </c>
      <c r="K1469" s="9">
        <v>117.11</v>
      </c>
      <c r="L1469" s="9">
        <v>508284.7</v>
      </c>
      <c r="M1469" s="9">
        <v>289378.81</v>
      </c>
      <c r="N1469" s="9">
        <v>218905.89</v>
      </c>
    </row>
    <row r="1470" spans="1:14" x14ac:dyDescent="0.2">
      <c r="A1470" t="s">
        <v>0</v>
      </c>
      <c r="B1470" t="s">
        <v>206</v>
      </c>
      <c r="C1470" t="s">
        <v>65</v>
      </c>
      <c r="D1470" t="s">
        <v>7</v>
      </c>
      <c r="E1470" t="s">
        <v>4</v>
      </c>
      <c r="F1470" s="5">
        <v>42087</v>
      </c>
      <c r="G1470">
        <v>190865838</v>
      </c>
      <c r="H1470" s="5">
        <v>42090</v>
      </c>
      <c r="I1470">
        <v>298</v>
      </c>
      <c r="J1470" s="9">
        <v>668.27</v>
      </c>
      <c r="K1470" s="9">
        <v>502.54</v>
      </c>
      <c r="L1470" s="9">
        <v>199144.46</v>
      </c>
      <c r="M1470" s="9">
        <v>149756.92000000001</v>
      </c>
      <c r="N1470" s="9">
        <v>49387.54</v>
      </c>
    </row>
    <row r="1471" spans="1:14" x14ac:dyDescent="0.2">
      <c r="A1471" t="s">
        <v>17</v>
      </c>
      <c r="B1471" t="s">
        <v>28</v>
      </c>
      <c r="C1471" t="s">
        <v>57</v>
      </c>
      <c r="D1471" t="s">
        <v>3</v>
      </c>
      <c r="E1471" t="s">
        <v>8</v>
      </c>
      <c r="F1471" s="5">
        <v>42784</v>
      </c>
      <c r="G1471">
        <v>265085780</v>
      </c>
      <c r="H1471" s="5">
        <v>42824</v>
      </c>
      <c r="I1471">
        <v>3628</v>
      </c>
      <c r="J1471" s="9">
        <v>154.06</v>
      </c>
      <c r="K1471" s="9">
        <v>90.93</v>
      </c>
      <c r="L1471" s="9">
        <v>558929.68000000005</v>
      </c>
      <c r="M1471" s="9">
        <v>329894.03999999998</v>
      </c>
      <c r="N1471" s="9">
        <v>229035.64</v>
      </c>
    </row>
    <row r="1472" spans="1:14" x14ac:dyDescent="0.2">
      <c r="A1472" t="s">
        <v>12</v>
      </c>
      <c r="B1472" t="s">
        <v>169</v>
      </c>
      <c r="C1472" t="s">
        <v>2</v>
      </c>
      <c r="D1472" t="s">
        <v>7</v>
      </c>
      <c r="E1472" t="s">
        <v>15</v>
      </c>
      <c r="F1472" s="5">
        <v>42516</v>
      </c>
      <c r="G1472">
        <v>170953977</v>
      </c>
      <c r="H1472" s="5">
        <v>42556</v>
      </c>
      <c r="I1472">
        <v>7936</v>
      </c>
      <c r="J1472" s="9">
        <v>255.28</v>
      </c>
      <c r="K1472" s="9">
        <v>159.41999999999999</v>
      </c>
      <c r="L1472" s="9">
        <v>2025902.0800000001</v>
      </c>
      <c r="M1472" s="9">
        <v>1265157.1200000001</v>
      </c>
      <c r="N1472" s="9">
        <v>760744.95999999996</v>
      </c>
    </row>
    <row r="1473" spans="1:14" x14ac:dyDescent="0.2">
      <c r="A1473" t="s">
        <v>12</v>
      </c>
      <c r="B1473" t="s">
        <v>127</v>
      </c>
      <c r="C1473" t="s">
        <v>22</v>
      </c>
      <c r="D1473" t="s">
        <v>7</v>
      </c>
      <c r="E1473" t="s">
        <v>8</v>
      </c>
      <c r="F1473" s="5">
        <v>42639</v>
      </c>
      <c r="G1473">
        <v>833519256</v>
      </c>
      <c r="H1473" s="5">
        <v>42663</v>
      </c>
      <c r="I1473">
        <v>5725</v>
      </c>
      <c r="J1473" s="9">
        <v>109.28</v>
      </c>
      <c r="K1473" s="9">
        <v>35.840000000000003</v>
      </c>
      <c r="L1473" s="9">
        <v>625628</v>
      </c>
      <c r="M1473" s="9">
        <v>205184</v>
      </c>
      <c r="N1473" s="9">
        <v>420444</v>
      </c>
    </row>
    <row r="1474" spans="1:14" x14ac:dyDescent="0.2">
      <c r="A1474" t="s">
        <v>9</v>
      </c>
      <c r="B1474" t="s">
        <v>139</v>
      </c>
      <c r="C1474" t="s">
        <v>29</v>
      </c>
      <c r="D1474" t="s">
        <v>7</v>
      </c>
      <c r="E1474" t="s">
        <v>15</v>
      </c>
      <c r="F1474" s="5">
        <v>42134</v>
      </c>
      <c r="G1474">
        <v>998142945</v>
      </c>
      <c r="H1474" s="5">
        <v>42161</v>
      </c>
      <c r="I1474">
        <v>1533</v>
      </c>
      <c r="J1474" s="9">
        <v>651.21</v>
      </c>
      <c r="K1474" s="9">
        <v>524.96</v>
      </c>
      <c r="L1474" s="9">
        <v>998304.93</v>
      </c>
      <c r="M1474" s="9">
        <v>804763.68</v>
      </c>
      <c r="N1474" s="9">
        <v>193541.25</v>
      </c>
    </row>
    <row r="1475" spans="1:14" x14ac:dyDescent="0.2">
      <c r="A1475" t="s">
        <v>9</v>
      </c>
      <c r="B1475" t="s">
        <v>38</v>
      </c>
      <c r="C1475" t="s">
        <v>22</v>
      </c>
      <c r="D1475" t="s">
        <v>3</v>
      </c>
      <c r="E1475" t="s">
        <v>23</v>
      </c>
      <c r="F1475" s="5">
        <v>43214</v>
      </c>
      <c r="G1475">
        <v>380498874</v>
      </c>
      <c r="H1475" s="5">
        <v>43233</v>
      </c>
      <c r="I1475">
        <v>6927</v>
      </c>
      <c r="J1475" s="9">
        <v>109.28</v>
      </c>
      <c r="K1475" s="9">
        <v>35.840000000000003</v>
      </c>
      <c r="L1475" s="9">
        <v>756982.56</v>
      </c>
      <c r="M1475" s="9">
        <v>248263.67999999999</v>
      </c>
      <c r="N1475" s="9">
        <v>508718.88</v>
      </c>
    </row>
    <row r="1476" spans="1:14" x14ac:dyDescent="0.2">
      <c r="A1476" t="s">
        <v>9</v>
      </c>
      <c r="B1476" t="s">
        <v>199</v>
      </c>
      <c r="C1476" t="s">
        <v>36</v>
      </c>
      <c r="D1476" t="s">
        <v>7</v>
      </c>
      <c r="E1476" t="s">
        <v>8</v>
      </c>
      <c r="F1476" s="5">
        <v>42638</v>
      </c>
      <c r="G1476">
        <v>116573369</v>
      </c>
      <c r="H1476" s="5">
        <v>42677</v>
      </c>
      <c r="I1476">
        <v>5505</v>
      </c>
      <c r="J1476" s="9">
        <v>421.89</v>
      </c>
      <c r="K1476" s="9">
        <v>364.69</v>
      </c>
      <c r="L1476" s="9">
        <v>2322504.4500000002</v>
      </c>
      <c r="M1476" s="9">
        <v>2007618.45</v>
      </c>
      <c r="N1476" s="9">
        <v>314886</v>
      </c>
    </row>
    <row r="1477" spans="1:14" x14ac:dyDescent="0.2">
      <c r="A1477" t="s">
        <v>9</v>
      </c>
      <c r="B1477" t="s">
        <v>55</v>
      </c>
      <c r="C1477" t="s">
        <v>45</v>
      </c>
      <c r="D1477" t="s">
        <v>7</v>
      </c>
      <c r="E1477" t="s">
        <v>8</v>
      </c>
      <c r="F1477" s="5">
        <v>42170</v>
      </c>
      <c r="G1477">
        <v>512665259</v>
      </c>
      <c r="H1477" s="5">
        <v>42177</v>
      </c>
      <c r="I1477">
        <v>7898</v>
      </c>
      <c r="J1477" s="9">
        <v>9.33</v>
      </c>
      <c r="K1477" s="9">
        <v>6.92</v>
      </c>
      <c r="L1477" s="9">
        <v>73688.34</v>
      </c>
      <c r="M1477" s="9">
        <v>54654.16</v>
      </c>
      <c r="N1477" s="9">
        <v>19034.18</v>
      </c>
    </row>
    <row r="1478" spans="1:14" x14ac:dyDescent="0.2">
      <c r="A1478" t="s">
        <v>9</v>
      </c>
      <c r="B1478" t="s">
        <v>56</v>
      </c>
      <c r="C1478" t="s">
        <v>19</v>
      </c>
      <c r="D1478" t="s">
        <v>7</v>
      </c>
      <c r="E1478" t="s">
        <v>4</v>
      </c>
      <c r="F1478" s="5">
        <v>44537</v>
      </c>
      <c r="G1478">
        <v>595385873</v>
      </c>
      <c r="H1478" s="5">
        <v>44551</v>
      </c>
      <c r="I1478">
        <v>6765</v>
      </c>
      <c r="J1478" s="9">
        <v>81.73</v>
      </c>
      <c r="K1478" s="9">
        <v>56.67</v>
      </c>
      <c r="L1478" s="9">
        <v>552903.44999999995</v>
      </c>
      <c r="M1478" s="9">
        <v>383372.55</v>
      </c>
      <c r="N1478" s="9">
        <v>169530.9</v>
      </c>
    </row>
    <row r="1479" spans="1:14" x14ac:dyDescent="0.2">
      <c r="A1479" t="s">
        <v>9</v>
      </c>
      <c r="B1479" t="s">
        <v>56</v>
      </c>
      <c r="C1479" t="s">
        <v>14</v>
      </c>
      <c r="D1479" t="s">
        <v>3</v>
      </c>
      <c r="E1479" t="s">
        <v>15</v>
      </c>
      <c r="F1479" s="5">
        <v>44012</v>
      </c>
      <c r="G1479">
        <v>361659038</v>
      </c>
      <c r="H1479" s="5">
        <v>44046</v>
      </c>
      <c r="I1479">
        <v>1801</v>
      </c>
      <c r="J1479" s="9">
        <v>205.7</v>
      </c>
      <c r="K1479" s="9">
        <v>117.11</v>
      </c>
      <c r="L1479" s="9">
        <v>370465.7</v>
      </c>
      <c r="M1479" s="9">
        <v>210915.11</v>
      </c>
      <c r="N1479" s="9">
        <v>159550.59</v>
      </c>
    </row>
    <row r="1480" spans="1:14" x14ac:dyDescent="0.2">
      <c r="A1480" t="s">
        <v>9</v>
      </c>
      <c r="B1480" t="s">
        <v>133</v>
      </c>
      <c r="C1480" t="s">
        <v>2</v>
      </c>
      <c r="D1480" t="s">
        <v>3</v>
      </c>
      <c r="E1480" t="s">
        <v>15</v>
      </c>
      <c r="F1480" s="5">
        <v>42718</v>
      </c>
      <c r="G1480">
        <v>328721082</v>
      </c>
      <c r="H1480" s="5">
        <v>42722</v>
      </c>
      <c r="I1480">
        <v>4728</v>
      </c>
      <c r="J1480" s="9">
        <v>255.28</v>
      </c>
      <c r="K1480" s="9">
        <v>159.41999999999999</v>
      </c>
      <c r="L1480" s="9">
        <v>1206963.8400000001</v>
      </c>
      <c r="M1480" s="9">
        <v>753737.76</v>
      </c>
      <c r="N1480" s="9">
        <v>453226.08</v>
      </c>
    </row>
    <row r="1481" spans="1:14" x14ac:dyDescent="0.2">
      <c r="A1481" t="s">
        <v>9</v>
      </c>
      <c r="B1481" t="s">
        <v>124</v>
      </c>
      <c r="C1481" t="s">
        <v>22</v>
      </c>
      <c r="D1481" t="s">
        <v>7</v>
      </c>
      <c r="E1481" t="s">
        <v>23</v>
      </c>
      <c r="F1481" s="5">
        <v>43400</v>
      </c>
      <c r="G1481">
        <v>184120833</v>
      </c>
      <c r="H1481" s="5">
        <v>43404</v>
      </c>
      <c r="I1481">
        <v>4301</v>
      </c>
      <c r="J1481" s="9">
        <v>109.28</v>
      </c>
      <c r="K1481" s="9">
        <v>35.840000000000003</v>
      </c>
      <c r="L1481" s="9">
        <v>470013.28</v>
      </c>
      <c r="M1481" s="9">
        <v>154147.84</v>
      </c>
      <c r="N1481" s="9">
        <v>315865.44</v>
      </c>
    </row>
    <row r="1482" spans="1:14" x14ac:dyDescent="0.2">
      <c r="A1482" t="s">
        <v>12</v>
      </c>
      <c r="B1482" t="s">
        <v>108</v>
      </c>
      <c r="C1482" t="s">
        <v>36</v>
      </c>
      <c r="D1482" t="s">
        <v>3</v>
      </c>
      <c r="E1482" t="s">
        <v>23</v>
      </c>
      <c r="F1482" s="5">
        <v>44498</v>
      </c>
      <c r="G1482">
        <v>135719621</v>
      </c>
      <c r="H1482" s="5">
        <v>44522</v>
      </c>
      <c r="I1482">
        <v>1307</v>
      </c>
      <c r="J1482" s="9">
        <v>421.89</v>
      </c>
      <c r="K1482" s="9">
        <v>364.69</v>
      </c>
      <c r="L1482" s="9">
        <v>551410.23</v>
      </c>
      <c r="M1482" s="9">
        <v>476649.83</v>
      </c>
      <c r="N1482" s="9">
        <v>74760.399999999994</v>
      </c>
    </row>
    <row r="1483" spans="1:14" x14ac:dyDescent="0.2">
      <c r="A1483" t="s">
        <v>20</v>
      </c>
      <c r="B1483" t="s">
        <v>71</v>
      </c>
      <c r="C1483" t="s">
        <v>19</v>
      </c>
      <c r="D1483" t="s">
        <v>7</v>
      </c>
      <c r="E1483" t="s">
        <v>8</v>
      </c>
      <c r="F1483" s="5">
        <v>44918</v>
      </c>
      <c r="G1483">
        <v>461691272</v>
      </c>
      <c r="H1483" s="5">
        <v>44594</v>
      </c>
      <c r="I1483">
        <v>3562</v>
      </c>
      <c r="J1483" s="9">
        <v>81.73</v>
      </c>
      <c r="K1483" s="9">
        <v>56.67</v>
      </c>
      <c r="L1483" s="9">
        <v>291122.26</v>
      </c>
      <c r="M1483" s="9">
        <v>201858.54</v>
      </c>
      <c r="N1483" s="9">
        <v>89263.72</v>
      </c>
    </row>
    <row r="1484" spans="1:14" x14ac:dyDescent="0.2">
      <c r="A1484" t="s">
        <v>12</v>
      </c>
      <c r="B1484" t="s">
        <v>129</v>
      </c>
      <c r="C1484" t="s">
        <v>6</v>
      </c>
      <c r="D1484" t="s">
        <v>7</v>
      </c>
      <c r="E1484" t="s">
        <v>4</v>
      </c>
      <c r="F1484" s="5">
        <v>42496</v>
      </c>
      <c r="G1484">
        <v>160522115</v>
      </c>
      <c r="H1484" s="5">
        <v>42543</v>
      </c>
      <c r="I1484">
        <v>916</v>
      </c>
      <c r="J1484" s="9">
        <v>152.58000000000001</v>
      </c>
      <c r="K1484" s="9">
        <v>97.44</v>
      </c>
      <c r="L1484" s="9">
        <v>139763.28</v>
      </c>
      <c r="M1484" s="9">
        <v>89255.039999999994</v>
      </c>
      <c r="N1484" s="9">
        <v>50508.24</v>
      </c>
    </row>
    <row r="1485" spans="1:14" x14ac:dyDescent="0.2">
      <c r="A1485" t="s">
        <v>12</v>
      </c>
      <c r="B1485" t="s">
        <v>127</v>
      </c>
      <c r="C1485" t="s">
        <v>36</v>
      </c>
      <c r="D1485" t="s">
        <v>3</v>
      </c>
      <c r="E1485" t="s">
        <v>23</v>
      </c>
      <c r="F1485" s="5">
        <v>43148</v>
      </c>
      <c r="G1485">
        <v>101010978</v>
      </c>
      <c r="H1485" s="5">
        <v>43171</v>
      </c>
      <c r="I1485">
        <v>248</v>
      </c>
      <c r="J1485" s="9">
        <v>421.89</v>
      </c>
      <c r="K1485" s="9">
        <v>364.69</v>
      </c>
      <c r="L1485" s="9">
        <v>104628.72</v>
      </c>
      <c r="M1485" s="9">
        <v>90443.12</v>
      </c>
      <c r="N1485" s="9">
        <v>14185.6</v>
      </c>
    </row>
    <row r="1486" spans="1:14" x14ac:dyDescent="0.2">
      <c r="A1486" t="s">
        <v>17</v>
      </c>
      <c r="B1486" t="s">
        <v>86</v>
      </c>
      <c r="C1486" t="s">
        <v>57</v>
      </c>
      <c r="D1486" t="s">
        <v>3</v>
      </c>
      <c r="E1486" t="s">
        <v>4</v>
      </c>
      <c r="F1486" s="5">
        <v>43219</v>
      </c>
      <c r="G1486">
        <v>772269189</v>
      </c>
      <c r="H1486" s="5">
        <v>43232</v>
      </c>
      <c r="I1486">
        <v>469</v>
      </c>
      <c r="J1486" s="9">
        <v>154.06</v>
      </c>
      <c r="K1486" s="9">
        <v>90.93</v>
      </c>
      <c r="L1486" s="9">
        <v>72254.14</v>
      </c>
      <c r="M1486" s="9">
        <v>42646.17</v>
      </c>
      <c r="N1486" s="9">
        <v>29607.97</v>
      </c>
    </row>
    <row r="1487" spans="1:14" x14ac:dyDescent="0.2">
      <c r="A1487" t="s">
        <v>9</v>
      </c>
      <c r="B1487" t="s">
        <v>102</v>
      </c>
      <c r="C1487" t="s">
        <v>57</v>
      </c>
      <c r="D1487" t="s">
        <v>7</v>
      </c>
      <c r="E1487" t="s">
        <v>23</v>
      </c>
      <c r="F1487" s="5">
        <v>42596</v>
      </c>
      <c r="G1487">
        <v>933720576</v>
      </c>
      <c r="H1487" s="5">
        <v>42644</v>
      </c>
      <c r="I1487">
        <v>7523</v>
      </c>
      <c r="J1487" s="9">
        <v>154.06</v>
      </c>
      <c r="K1487" s="9">
        <v>90.93</v>
      </c>
      <c r="L1487" s="9">
        <v>1158993.3799999999</v>
      </c>
      <c r="M1487" s="9">
        <v>684066.39</v>
      </c>
      <c r="N1487" s="9">
        <v>474926.99</v>
      </c>
    </row>
    <row r="1488" spans="1:14" x14ac:dyDescent="0.2">
      <c r="A1488" t="s">
        <v>9</v>
      </c>
      <c r="B1488" t="s">
        <v>91</v>
      </c>
      <c r="C1488" t="s">
        <v>31</v>
      </c>
      <c r="D1488" t="s">
        <v>3</v>
      </c>
      <c r="E1488" t="s">
        <v>23</v>
      </c>
      <c r="F1488" s="5">
        <v>43173</v>
      </c>
      <c r="G1488">
        <v>765101468</v>
      </c>
      <c r="H1488" s="5">
        <v>43196</v>
      </c>
      <c r="I1488">
        <v>9382</v>
      </c>
      <c r="J1488" s="9">
        <v>437.2</v>
      </c>
      <c r="K1488" s="9">
        <v>263.33</v>
      </c>
      <c r="L1488" s="9">
        <v>4101810.4</v>
      </c>
      <c r="M1488" s="9">
        <v>2470562.06</v>
      </c>
      <c r="N1488" s="9">
        <v>1631248.34</v>
      </c>
    </row>
    <row r="1489" spans="1:14" x14ac:dyDescent="0.2">
      <c r="A1489" t="s">
        <v>9</v>
      </c>
      <c r="B1489" t="s">
        <v>118</v>
      </c>
      <c r="C1489" t="s">
        <v>65</v>
      </c>
      <c r="D1489" t="s">
        <v>7</v>
      </c>
      <c r="E1489" t="s">
        <v>4</v>
      </c>
      <c r="F1489" s="5">
        <v>44077</v>
      </c>
      <c r="G1489">
        <v>516460692</v>
      </c>
      <c r="H1489" s="5">
        <v>44098</v>
      </c>
      <c r="I1489">
        <v>1051</v>
      </c>
      <c r="J1489" s="9">
        <v>668.27</v>
      </c>
      <c r="K1489" s="9">
        <v>502.54</v>
      </c>
      <c r="L1489" s="9">
        <v>702351.77</v>
      </c>
      <c r="M1489" s="9">
        <v>528169.54</v>
      </c>
      <c r="N1489" s="9">
        <v>174182.23</v>
      </c>
    </row>
    <row r="1490" spans="1:14" x14ac:dyDescent="0.2">
      <c r="A1490" t="s">
        <v>12</v>
      </c>
      <c r="B1490" t="s">
        <v>13</v>
      </c>
      <c r="C1490" t="s">
        <v>45</v>
      </c>
      <c r="D1490" t="s">
        <v>3</v>
      </c>
      <c r="E1490" t="s">
        <v>15</v>
      </c>
      <c r="F1490" s="5">
        <v>44250</v>
      </c>
      <c r="G1490">
        <v>958159577</v>
      </c>
      <c r="H1490" s="5">
        <v>44290</v>
      </c>
      <c r="I1490">
        <v>9566</v>
      </c>
      <c r="J1490" s="9">
        <v>9.33</v>
      </c>
      <c r="K1490" s="9">
        <v>6.92</v>
      </c>
      <c r="L1490" s="9">
        <v>89250.78</v>
      </c>
      <c r="M1490" s="9">
        <v>66196.72</v>
      </c>
      <c r="N1490" s="9">
        <v>23054.06</v>
      </c>
    </row>
    <row r="1491" spans="1:14" x14ac:dyDescent="0.2">
      <c r="A1491" t="s">
        <v>12</v>
      </c>
      <c r="B1491" t="s">
        <v>189</v>
      </c>
      <c r="C1491" t="s">
        <v>65</v>
      </c>
      <c r="D1491" t="s">
        <v>7</v>
      </c>
      <c r="E1491" t="s">
        <v>23</v>
      </c>
      <c r="F1491" s="5">
        <v>43672</v>
      </c>
      <c r="G1491">
        <v>230871951</v>
      </c>
      <c r="H1491" s="5">
        <v>43685</v>
      </c>
      <c r="I1491">
        <v>8996</v>
      </c>
      <c r="J1491" s="9">
        <v>668.27</v>
      </c>
      <c r="K1491" s="9">
        <v>502.54</v>
      </c>
      <c r="L1491" s="9">
        <v>6011756.9199999999</v>
      </c>
      <c r="M1491" s="9">
        <v>4520849.84</v>
      </c>
      <c r="N1491" s="9">
        <v>1490907.08</v>
      </c>
    </row>
    <row r="1492" spans="1:14" x14ac:dyDescent="0.2">
      <c r="A1492" t="s">
        <v>9</v>
      </c>
      <c r="B1492" t="s">
        <v>207</v>
      </c>
      <c r="C1492" t="s">
        <v>45</v>
      </c>
      <c r="D1492" t="s">
        <v>3</v>
      </c>
      <c r="E1492" t="s">
        <v>4</v>
      </c>
      <c r="F1492" s="5">
        <v>42875</v>
      </c>
      <c r="G1492">
        <v>595584142</v>
      </c>
      <c r="H1492" s="5">
        <v>42915</v>
      </c>
      <c r="I1492">
        <v>5438</v>
      </c>
      <c r="J1492" s="9">
        <v>9.33</v>
      </c>
      <c r="K1492" s="9">
        <v>6.92</v>
      </c>
      <c r="L1492" s="9">
        <v>50736.54</v>
      </c>
      <c r="M1492" s="9">
        <v>37630.959999999999</v>
      </c>
      <c r="N1492" s="9">
        <v>13105.58</v>
      </c>
    </row>
    <row r="1493" spans="1:14" x14ac:dyDescent="0.2">
      <c r="A1493" t="s">
        <v>9</v>
      </c>
      <c r="B1493" t="s">
        <v>89</v>
      </c>
      <c r="C1493" t="s">
        <v>36</v>
      </c>
      <c r="D1493" t="s">
        <v>7</v>
      </c>
      <c r="E1493" t="s">
        <v>23</v>
      </c>
      <c r="F1493" s="5">
        <v>42850</v>
      </c>
      <c r="G1493">
        <v>783594977</v>
      </c>
      <c r="H1493" s="5">
        <v>42856</v>
      </c>
      <c r="I1493">
        <v>2022</v>
      </c>
      <c r="J1493" s="9">
        <v>421.89</v>
      </c>
      <c r="K1493" s="9">
        <v>364.69</v>
      </c>
      <c r="L1493" s="9">
        <v>853061.58</v>
      </c>
      <c r="M1493" s="9">
        <v>737403.18</v>
      </c>
      <c r="N1493" s="9">
        <v>115658.4</v>
      </c>
    </row>
    <row r="1494" spans="1:14" x14ac:dyDescent="0.2">
      <c r="A1494" t="s">
        <v>12</v>
      </c>
      <c r="B1494" t="s">
        <v>169</v>
      </c>
      <c r="C1494" t="s">
        <v>19</v>
      </c>
      <c r="D1494" t="s">
        <v>3</v>
      </c>
      <c r="E1494" t="s">
        <v>15</v>
      </c>
      <c r="F1494" s="5">
        <v>42635</v>
      </c>
      <c r="G1494">
        <v>946515786</v>
      </c>
      <c r="H1494" s="5">
        <v>42647</v>
      </c>
      <c r="I1494">
        <v>3910</v>
      </c>
      <c r="J1494" s="9">
        <v>81.73</v>
      </c>
      <c r="K1494" s="9">
        <v>56.67</v>
      </c>
      <c r="L1494" s="9">
        <v>319564.3</v>
      </c>
      <c r="M1494" s="9">
        <v>221579.7</v>
      </c>
      <c r="N1494" s="9">
        <v>97984.6</v>
      </c>
    </row>
    <row r="1495" spans="1:14" x14ac:dyDescent="0.2">
      <c r="A1495" t="s">
        <v>9</v>
      </c>
      <c r="B1495" t="s">
        <v>203</v>
      </c>
      <c r="C1495" t="s">
        <v>6</v>
      </c>
      <c r="D1495" t="s">
        <v>3</v>
      </c>
      <c r="E1495" t="s">
        <v>15</v>
      </c>
      <c r="F1495" s="5">
        <v>42463</v>
      </c>
      <c r="G1495">
        <v>406270396</v>
      </c>
      <c r="H1495" s="5">
        <v>42509</v>
      </c>
      <c r="I1495">
        <v>3293</v>
      </c>
      <c r="J1495" s="9">
        <v>152.58000000000001</v>
      </c>
      <c r="K1495" s="9">
        <v>97.44</v>
      </c>
      <c r="L1495" s="9">
        <v>502445.94</v>
      </c>
      <c r="M1495" s="9">
        <v>320869.92</v>
      </c>
      <c r="N1495" s="9">
        <v>181576.02</v>
      </c>
    </row>
    <row r="1496" spans="1:14" x14ac:dyDescent="0.2">
      <c r="A1496" t="s">
        <v>9</v>
      </c>
      <c r="B1496" t="s">
        <v>133</v>
      </c>
      <c r="C1496" t="s">
        <v>57</v>
      </c>
      <c r="D1496" t="s">
        <v>3</v>
      </c>
      <c r="E1496" t="s">
        <v>15</v>
      </c>
      <c r="F1496" s="5">
        <v>44574</v>
      </c>
      <c r="G1496">
        <v>805095136</v>
      </c>
      <c r="H1496" s="5">
        <v>44581</v>
      </c>
      <c r="I1496">
        <v>4396</v>
      </c>
      <c r="J1496" s="9">
        <v>154.06</v>
      </c>
      <c r="K1496" s="9">
        <v>90.93</v>
      </c>
      <c r="L1496" s="9">
        <v>677247.76</v>
      </c>
      <c r="M1496" s="9">
        <v>399728.28</v>
      </c>
      <c r="N1496" s="9">
        <v>277519.48</v>
      </c>
    </row>
    <row r="1497" spans="1:14" x14ac:dyDescent="0.2">
      <c r="A1497" t="s">
        <v>12</v>
      </c>
      <c r="B1497" t="s">
        <v>115</v>
      </c>
      <c r="C1497" t="s">
        <v>45</v>
      </c>
      <c r="D1497" t="s">
        <v>7</v>
      </c>
      <c r="E1497" t="s">
        <v>4</v>
      </c>
      <c r="F1497" s="5">
        <v>43902</v>
      </c>
      <c r="G1497">
        <v>255538833</v>
      </c>
      <c r="H1497" s="5">
        <v>43939</v>
      </c>
      <c r="I1497">
        <v>8474</v>
      </c>
      <c r="J1497" s="9">
        <v>9.33</v>
      </c>
      <c r="K1497" s="9">
        <v>6.92</v>
      </c>
      <c r="L1497" s="9">
        <v>79062.42</v>
      </c>
      <c r="M1497" s="9">
        <v>58640.08</v>
      </c>
      <c r="N1497" s="9">
        <v>20422.34</v>
      </c>
    </row>
    <row r="1498" spans="1:14" x14ac:dyDescent="0.2">
      <c r="A1498" t="s">
        <v>9</v>
      </c>
      <c r="B1498" t="s">
        <v>126</v>
      </c>
      <c r="C1498" t="s">
        <v>29</v>
      </c>
      <c r="D1498" t="s">
        <v>3</v>
      </c>
      <c r="E1498" t="s">
        <v>8</v>
      </c>
      <c r="F1498" s="5">
        <v>42080</v>
      </c>
      <c r="G1498">
        <v>990462815</v>
      </c>
      <c r="H1498" s="5">
        <v>42118</v>
      </c>
      <c r="I1498">
        <v>8812</v>
      </c>
      <c r="J1498" s="9">
        <v>651.21</v>
      </c>
      <c r="K1498" s="9">
        <v>524.96</v>
      </c>
      <c r="L1498" s="9">
        <v>5738462.5199999996</v>
      </c>
      <c r="M1498" s="9">
        <v>4625947.5199999996</v>
      </c>
      <c r="N1498" s="9">
        <v>1112515</v>
      </c>
    </row>
    <row r="1499" spans="1:14" x14ac:dyDescent="0.2">
      <c r="A1499" t="s">
        <v>20</v>
      </c>
      <c r="B1499" t="s">
        <v>54</v>
      </c>
      <c r="C1499" t="s">
        <v>2</v>
      </c>
      <c r="D1499" t="s">
        <v>7</v>
      </c>
      <c r="E1499" t="s">
        <v>4</v>
      </c>
      <c r="F1499" s="5">
        <v>42516</v>
      </c>
      <c r="G1499">
        <v>813040912</v>
      </c>
      <c r="H1499" s="5">
        <v>42516</v>
      </c>
      <c r="I1499">
        <v>5728</v>
      </c>
      <c r="J1499" s="9">
        <v>255.28</v>
      </c>
      <c r="K1499" s="9">
        <v>159.41999999999999</v>
      </c>
      <c r="L1499" s="9">
        <v>1462243.84</v>
      </c>
      <c r="M1499" s="9">
        <v>913157.76</v>
      </c>
      <c r="N1499" s="9">
        <v>549086.07999999996</v>
      </c>
    </row>
    <row r="1500" spans="1:14" x14ac:dyDescent="0.2">
      <c r="A1500" t="s">
        <v>9</v>
      </c>
      <c r="B1500" t="s">
        <v>122</v>
      </c>
      <c r="C1500" t="s">
        <v>19</v>
      </c>
      <c r="D1500" t="s">
        <v>3</v>
      </c>
      <c r="E1500" t="s">
        <v>8</v>
      </c>
      <c r="F1500" s="5">
        <v>43162</v>
      </c>
      <c r="G1500">
        <v>746759450</v>
      </c>
      <c r="H1500" s="5">
        <v>43193</v>
      </c>
      <c r="I1500">
        <v>1571</v>
      </c>
      <c r="J1500" s="9">
        <v>81.73</v>
      </c>
      <c r="K1500" s="9">
        <v>56.67</v>
      </c>
      <c r="L1500" s="9">
        <v>128397.83</v>
      </c>
      <c r="M1500" s="9">
        <v>89028.57</v>
      </c>
      <c r="N1500" s="9">
        <v>39369.26</v>
      </c>
    </row>
    <row r="1501" spans="1:14" x14ac:dyDescent="0.2">
      <c r="A1501" t="s">
        <v>9</v>
      </c>
      <c r="B1501" t="s">
        <v>104</v>
      </c>
      <c r="C1501" t="s">
        <v>14</v>
      </c>
      <c r="D1501" t="s">
        <v>3</v>
      </c>
      <c r="E1501" t="s">
        <v>4</v>
      </c>
      <c r="F1501" s="5">
        <v>44470</v>
      </c>
      <c r="G1501">
        <v>985417258</v>
      </c>
      <c r="H1501" s="5">
        <v>44490</v>
      </c>
      <c r="I1501">
        <v>5720</v>
      </c>
      <c r="J1501" s="9">
        <v>205.7</v>
      </c>
      <c r="K1501" s="9">
        <v>117.11</v>
      </c>
      <c r="L1501" s="9">
        <v>1176604</v>
      </c>
      <c r="M1501" s="9">
        <v>669869.19999999995</v>
      </c>
      <c r="N1501" s="9">
        <v>506734.8</v>
      </c>
    </row>
    <row r="1502" spans="1:14" x14ac:dyDescent="0.2">
      <c r="A1502" t="s">
        <v>9</v>
      </c>
      <c r="B1502" t="s">
        <v>92</v>
      </c>
      <c r="C1502" t="s">
        <v>14</v>
      </c>
      <c r="D1502" t="s">
        <v>7</v>
      </c>
      <c r="E1502" t="s">
        <v>4</v>
      </c>
      <c r="F1502" s="5">
        <v>43631</v>
      </c>
      <c r="G1502">
        <v>443125665</v>
      </c>
      <c r="H1502" s="5">
        <v>43655</v>
      </c>
      <c r="I1502">
        <v>9586</v>
      </c>
      <c r="J1502" s="9">
        <v>205.7</v>
      </c>
      <c r="K1502" s="9">
        <v>117.11</v>
      </c>
      <c r="L1502" s="9">
        <v>1971840.2</v>
      </c>
      <c r="M1502" s="9">
        <v>1122616.46</v>
      </c>
      <c r="N1502" s="9">
        <v>849223.74</v>
      </c>
    </row>
    <row r="1503" spans="1:14" x14ac:dyDescent="0.2">
      <c r="A1503" t="s">
        <v>9</v>
      </c>
      <c r="B1503" t="s">
        <v>125</v>
      </c>
      <c r="C1503" t="s">
        <v>57</v>
      </c>
      <c r="D1503" t="s">
        <v>7</v>
      </c>
      <c r="E1503" t="s">
        <v>8</v>
      </c>
      <c r="F1503" s="5">
        <v>43573</v>
      </c>
      <c r="G1503">
        <v>804308497</v>
      </c>
      <c r="H1503" s="5">
        <v>43612</v>
      </c>
      <c r="I1503">
        <v>1613</v>
      </c>
      <c r="J1503" s="9">
        <v>154.06</v>
      </c>
      <c r="K1503" s="9">
        <v>90.93</v>
      </c>
      <c r="L1503" s="9">
        <v>248498.78</v>
      </c>
      <c r="M1503" s="9">
        <v>146670.09</v>
      </c>
      <c r="N1503" s="9">
        <v>101828.69</v>
      </c>
    </row>
    <row r="1504" spans="1:14" x14ac:dyDescent="0.2">
      <c r="A1504" t="s">
        <v>0</v>
      </c>
      <c r="B1504" t="s">
        <v>160</v>
      </c>
      <c r="C1504" t="s">
        <v>31</v>
      </c>
      <c r="D1504" t="s">
        <v>3</v>
      </c>
      <c r="E1504" t="s">
        <v>23</v>
      </c>
      <c r="F1504" s="5">
        <v>43803</v>
      </c>
      <c r="G1504">
        <v>673702085</v>
      </c>
      <c r="H1504" s="5">
        <v>43823</v>
      </c>
      <c r="I1504">
        <v>2273</v>
      </c>
      <c r="J1504" s="9">
        <v>437.2</v>
      </c>
      <c r="K1504" s="9">
        <v>263.33</v>
      </c>
      <c r="L1504" s="9">
        <v>993755.6</v>
      </c>
      <c r="M1504" s="9">
        <v>598549.09</v>
      </c>
      <c r="N1504" s="9">
        <v>395206.51</v>
      </c>
    </row>
    <row r="1505" spans="1:14" x14ac:dyDescent="0.2">
      <c r="A1505" t="s">
        <v>12</v>
      </c>
      <c r="B1505" t="s">
        <v>16</v>
      </c>
      <c r="C1505" t="s">
        <v>45</v>
      </c>
      <c r="D1505" t="s">
        <v>7</v>
      </c>
      <c r="E1505" t="s">
        <v>15</v>
      </c>
      <c r="F1505" s="5">
        <v>42103</v>
      </c>
      <c r="G1505">
        <v>526355254</v>
      </c>
      <c r="H1505" s="5">
        <v>42116</v>
      </c>
      <c r="I1505">
        <v>9071</v>
      </c>
      <c r="J1505" s="9">
        <v>9.33</v>
      </c>
      <c r="K1505" s="9">
        <v>6.92</v>
      </c>
      <c r="L1505" s="9">
        <v>84632.43</v>
      </c>
      <c r="M1505" s="9">
        <v>62771.32</v>
      </c>
      <c r="N1505" s="9">
        <v>21861.11</v>
      </c>
    </row>
    <row r="1506" spans="1:14" x14ac:dyDescent="0.2">
      <c r="A1506" t="s">
        <v>0</v>
      </c>
      <c r="B1506" t="s">
        <v>171</v>
      </c>
      <c r="C1506" t="s">
        <v>22</v>
      </c>
      <c r="D1506" t="s">
        <v>7</v>
      </c>
      <c r="E1506" t="s">
        <v>15</v>
      </c>
      <c r="F1506" s="5">
        <v>44837</v>
      </c>
      <c r="G1506">
        <v>457629334</v>
      </c>
      <c r="H1506" s="5">
        <v>44867</v>
      </c>
      <c r="I1506">
        <v>1544</v>
      </c>
      <c r="J1506" s="9">
        <v>109.28</v>
      </c>
      <c r="K1506" s="9">
        <v>35.840000000000003</v>
      </c>
      <c r="L1506" s="9">
        <v>168728.32000000001</v>
      </c>
      <c r="M1506" s="9">
        <v>55336.959999999999</v>
      </c>
      <c r="N1506" s="9">
        <v>113391.36</v>
      </c>
    </row>
    <row r="1507" spans="1:14" x14ac:dyDescent="0.2">
      <c r="A1507" t="s">
        <v>9</v>
      </c>
      <c r="B1507" t="s">
        <v>72</v>
      </c>
      <c r="C1507" t="s">
        <v>14</v>
      </c>
      <c r="D1507" t="s">
        <v>7</v>
      </c>
      <c r="E1507" t="s">
        <v>23</v>
      </c>
      <c r="F1507" s="5">
        <v>43757</v>
      </c>
      <c r="G1507">
        <v>633198153</v>
      </c>
      <c r="H1507" s="5">
        <v>43772</v>
      </c>
      <c r="I1507">
        <v>6260</v>
      </c>
      <c r="J1507" s="9">
        <v>205.7</v>
      </c>
      <c r="K1507" s="9">
        <v>117.11</v>
      </c>
      <c r="L1507" s="9">
        <v>1287682</v>
      </c>
      <c r="M1507" s="9">
        <v>733108.6</v>
      </c>
      <c r="N1507" s="9">
        <v>554573.4</v>
      </c>
    </row>
    <row r="1508" spans="1:14" x14ac:dyDescent="0.2">
      <c r="A1508" t="s">
        <v>20</v>
      </c>
      <c r="B1508" t="s">
        <v>168</v>
      </c>
      <c r="C1508" t="s">
        <v>29</v>
      </c>
      <c r="D1508" t="s">
        <v>7</v>
      </c>
      <c r="E1508" t="s">
        <v>23</v>
      </c>
      <c r="F1508" s="5">
        <v>42431</v>
      </c>
      <c r="G1508">
        <v>839048039</v>
      </c>
      <c r="H1508" s="5">
        <v>42462</v>
      </c>
      <c r="I1508">
        <v>1815</v>
      </c>
      <c r="J1508" s="9">
        <v>651.21</v>
      </c>
      <c r="K1508" s="9">
        <v>524.96</v>
      </c>
      <c r="L1508" s="9">
        <v>1181946.1499999999</v>
      </c>
      <c r="M1508" s="9">
        <v>952802.4</v>
      </c>
      <c r="N1508" s="9">
        <v>229143.75</v>
      </c>
    </row>
    <row r="1509" spans="1:14" x14ac:dyDescent="0.2">
      <c r="A1509" t="s">
        <v>9</v>
      </c>
      <c r="B1509" t="s">
        <v>68</v>
      </c>
      <c r="C1509" t="s">
        <v>11</v>
      </c>
      <c r="D1509" t="s">
        <v>3</v>
      </c>
      <c r="E1509" t="s">
        <v>15</v>
      </c>
      <c r="F1509" s="5">
        <v>43274</v>
      </c>
      <c r="G1509">
        <v>931477820</v>
      </c>
      <c r="H1509" s="5">
        <v>43300</v>
      </c>
      <c r="I1509">
        <v>3841</v>
      </c>
      <c r="J1509" s="9">
        <v>47.45</v>
      </c>
      <c r="K1509" s="9">
        <v>31.79</v>
      </c>
      <c r="L1509" s="9">
        <v>182255.45</v>
      </c>
      <c r="M1509" s="9">
        <v>122105.39</v>
      </c>
      <c r="N1509" s="9">
        <v>60150.06</v>
      </c>
    </row>
    <row r="1510" spans="1:14" x14ac:dyDescent="0.2">
      <c r="A1510" t="s">
        <v>9</v>
      </c>
      <c r="B1510" t="s">
        <v>104</v>
      </c>
      <c r="C1510" t="s">
        <v>19</v>
      </c>
      <c r="D1510" t="s">
        <v>7</v>
      </c>
      <c r="E1510" t="s">
        <v>23</v>
      </c>
      <c r="F1510" s="5">
        <v>43822</v>
      </c>
      <c r="G1510">
        <v>387098824</v>
      </c>
      <c r="H1510" s="5">
        <v>43469</v>
      </c>
      <c r="I1510">
        <v>9999</v>
      </c>
      <c r="J1510" s="9">
        <v>81.73</v>
      </c>
      <c r="K1510" s="9">
        <v>56.67</v>
      </c>
      <c r="L1510" s="9">
        <v>817218.27</v>
      </c>
      <c r="M1510" s="9">
        <v>566643.32999999996</v>
      </c>
      <c r="N1510" s="9">
        <v>250574.94</v>
      </c>
    </row>
    <row r="1511" spans="1:14" x14ac:dyDescent="0.2">
      <c r="A1511" t="s">
        <v>9</v>
      </c>
      <c r="B1511" t="s">
        <v>187</v>
      </c>
      <c r="C1511" t="s">
        <v>36</v>
      </c>
      <c r="D1511" t="s">
        <v>3</v>
      </c>
      <c r="E1511" t="s">
        <v>15</v>
      </c>
      <c r="F1511" s="5">
        <v>42810</v>
      </c>
      <c r="G1511">
        <v>552834880</v>
      </c>
      <c r="H1511" s="5">
        <v>42850</v>
      </c>
      <c r="I1511">
        <v>4981</v>
      </c>
      <c r="J1511" s="9">
        <v>421.89</v>
      </c>
      <c r="K1511" s="9">
        <v>364.69</v>
      </c>
      <c r="L1511" s="9">
        <v>2101434.09</v>
      </c>
      <c r="M1511" s="9">
        <v>1816520.89</v>
      </c>
      <c r="N1511" s="9">
        <v>284913.2</v>
      </c>
    </row>
    <row r="1512" spans="1:14" x14ac:dyDescent="0.2">
      <c r="A1512" t="s">
        <v>9</v>
      </c>
      <c r="B1512" t="s">
        <v>124</v>
      </c>
      <c r="C1512" t="s">
        <v>36</v>
      </c>
      <c r="D1512" t="s">
        <v>7</v>
      </c>
      <c r="E1512" t="s">
        <v>4</v>
      </c>
      <c r="F1512" s="5">
        <v>44055</v>
      </c>
      <c r="G1512">
        <v>595922315</v>
      </c>
      <c r="H1512" s="5">
        <v>44078</v>
      </c>
      <c r="I1512">
        <v>5510</v>
      </c>
      <c r="J1512" s="9">
        <v>421.89</v>
      </c>
      <c r="K1512" s="9">
        <v>364.69</v>
      </c>
      <c r="L1512" s="9">
        <v>2324613.9</v>
      </c>
      <c r="M1512" s="9">
        <v>2009441.9</v>
      </c>
      <c r="N1512" s="9">
        <v>315172</v>
      </c>
    </row>
    <row r="1513" spans="1:14" x14ac:dyDescent="0.2">
      <c r="A1513" t="s">
        <v>9</v>
      </c>
      <c r="B1513" t="s">
        <v>184</v>
      </c>
      <c r="C1513" t="s">
        <v>29</v>
      </c>
      <c r="D1513" t="s">
        <v>3</v>
      </c>
      <c r="E1513" t="s">
        <v>4</v>
      </c>
      <c r="F1513" s="5">
        <v>42452</v>
      </c>
      <c r="G1513">
        <v>653909957</v>
      </c>
      <c r="H1513" s="5">
        <v>42466</v>
      </c>
      <c r="I1513">
        <v>5342</v>
      </c>
      <c r="J1513" s="9">
        <v>651.21</v>
      </c>
      <c r="K1513" s="9">
        <v>524.96</v>
      </c>
      <c r="L1513" s="9">
        <v>3478763.82</v>
      </c>
      <c r="M1513" s="9">
        <v>2804336.32</v>
      </c>
      <c r="N1513" s="9">
        <v>674427.5</v>
      </c>
    </row>
    <row r="1514" spans="1:14" x14ac:dyDescent="0.2">
      <c r="A1514" t="s">
        <v>9</v>
      </c>
      <c r="B1514" t="s">
        <v>100</v>
      </c>
      <c r="C1514" t="s">
        <v>11</v>
      </c>
      <c r="D1514" t="s">
        <v>3</v>
      </c>
      <c r="E1514" t="s">
        <v>4</v>
      </c>
      <c r="F1514" s="5">
        <v>43404</v>
      </c>
      <c r="G1514">
        <v>484659135</v>
      </c>
      <c r="H1514" s="5">
        <v>43433</v>
      </c>
      <c r="I1514">
        <v>263</v>
      </c>
      <c r="J1514" s="9">
        <v>47.45</v>
      </c>
      <c r="K1514" s="9">
        <v>31.79</v>
      </c>
      <c r="L1514" s="9">
        <v>12479.35</v>
      </c>
      <c r="M1514" s="9">
        <v>8360.77</v>
      </c>
      <c r="N1514" s="9">
        <v>4118.58</v>
      </c>
    </row>
    <row r="1515" spans="1:14" x14ac:dyDescent="0.2">
      <c r="A1515" t="s">
        <v>9</v>
      </c>
      <c r="B1515" t="s">
        <v>208</v>
      </c>
      <c r="C1515" t="s">
        <v>6</v>
      </c>
      <c r="D1515" t="s">
        <v>3</v>
      </c>
      <c r="E1515" t="s">
        <v>23</v>
      </c>
      <c r="F1515" s="5">
        <v>42088</v>
      </c>
      <c r="G1515">
        <v>816343677</v>
      </c>
      <c r="H1515" s="5">
        <v>42107</v>
      </c>
      <c r="I1515">
        <v>3090</v>
      </c>
      <c r="J1515" s="9">
        <v>152.58000000000001</v>
      </c>
      <c r="K1515" s="9">
        <v>97.44</v>
      </c>
      <c r="L1515" s="9">
        <v>471472.2</v>
      </c>
      <c r="M1515" s="9">
        <v>301089.59999999998</v>
      </c>
      <c r="N1515" s="9">
        <v>170382.6</v>
      </c>
    </row>
    <row r="1516" spans="1:14" x14ac:dyDescent="0.2">
      <c r="A1516" t="s">
        <v>12</v>
      </c>
      <c r="B1516" t="s">
        <v>132</v>
      </c>
      <c r="C1516" t="s">
        <v>19</v>
      </c>
      <c r="D1516" t="s">
        <v>3</v>
      </c>
      <c r="E1516" t="s">
        <v>4</v>
      </c>
      <c r="F1516" s="5">
        <v>44608</v>
      </c>
      <c r="G1516">
        <v>197449910</v>
      </c>
      <c r="H1516" s="5">
        <v>44612</v>
      </c>
      <c r="I1516">
        <v>8671</v>
      </c>
      <c r="J1516" s="9">
        <v>81.73</v>
      </c>
      <c r="K1516" s="9">
        <v>56.67</v>
      </c>
      <c r="L1516" s="9">
        <v>708680.83</v>
      </c>
      <c r="M1516" s="9">
        <v>491385.57</v>
      </c>
      <c r="N1516" s="9">
        <v>217295.26</v>
      </c>
    </row>
    <row r="1517" spans="1:14" x14ac:dyDescent="0.2">
      <c r="A1517" t="s">
        <v>12</v>
      </c>
      <c r="B1517" t="s">
        <v>90</v>
      </c>
      <c r="C1517" t="s">
        <v>6</v>
      </c>
      <c r="D1517" t="s">
        <v>7</v>
      </c>
      <c r="E1517" t="s">
        <v>15</v>
      </c>
      <c r="F1517" s="5">
        <v>43917</v>
      </c>
      <c r="G1517">
        <v>846776664</v>
      </c>
      <c r="H1517" s="5">
        <v>43954</v>
      </c>
      <c r="I1517">
        <v>8887</v>
      </c>
      <c r="J1517" s="9">
        <v>152.58000000000001</v>
      </c>
      <c r="K1517" s="9">
        <v>97.44</v>
      </c>
      <c r="L1517" s="9">
        <v>1355978.46</v>
      </c>
      <c r="M1517" s="9">
        <v>865949.28</v>
      </c>
      <c r="N1517" s="9">
        <v>490029.18</v>
      </c>
    </row>
    <row r="1518" spans="1:14" x14ac:dyDescent="0.2">
      <c r="A1518" t="s">
        <v>9</v>
      </c>
      <c r="B1518" t="s">
        <v>92</v>
      </c>
      <c r="C1518" t="s">
        <v>11</v>
      </c>
      <c r="D1518" t="s">
        <v>7</v>
      </c>
      <c r="E1518" t="s">
        <v>23</v>
      </c>
      <c r="F1518" s="5">
        <v>44054</v>
      </c>
      <c r="G1518">
        <v>103435266</v>
      </c>
      <c r="H1518" s="5">
        <v>44092</v>
      </c>
      <c r="I1518">
        <v>7648</v>
      </c>
      <c r="J1518" s="9">
        <v>47.45</v>
      </c>
      <c r="K1518" s="9">
        <v>31.79</v>
      </c>
      <c r="L1518" s="9">
        <v>362897.6</v>
      </c>
      <c r="M1518" s="9">
        <v>243129.92</v>
      </c>
      <c r="N1518" s="9">
        <v>119767.67999999999</v>
      </c>
    </row>
    <row r="1519" spans="1:14" x14ac:dyDescent="0.2">
      <c r="A1519" t="s">
        <v>0</v>
      </c>
      <c r="B1519" t="s">
        <v>143</v>
      </c>
      <c r="C1519" t="s">
        <v>45</v>
      </c>
      <c r="D1519" t="s">
        <v>3</v>
      </c>
      <c r="E1519" t="s">
        <v>23</v>
      </c>
      <c r="F1519" s="5">
        <v>43368</v>
      </c>
      <c r="G1519">
        <v>776849544</v>
      </c>
      <c r="H1519" s="5">
        <v>43380</v>
      </c>
      <c r="I1519">
        <v>5898</v>
      </c>
      <c r="J1519" s="9">
        <v>9.33</v>
      </c>
      <c r="K1519" s="9">
        <v>6.92</v>
      </c>
      <c r="L1519" s="9">
        <v>55028.34</v>
      </c>
      <c r="M1519" s="9">
        <v>40814.160000000003</v>
      </c>
      <c r="N1519" s="9">
        <v>14214.18</v>
      </c>
    </row>
    <row r="1520" spans="1:14" x14ac:dyDescent="0.2">
      <c r="A1520" t="s">
        <v>9</v>
      </c>
      <c r="B1520" t="s">
        <v>191</v>
      </c>
      <c r="C1520" t="s">
        <v>2</v>
      </c>
      <c r="D1520" t="s">
        <v>7</v>
      </c>
      <c r="E1520" t="s">
        <v>15</v>
      </c>
      <c r="F1520" s="5">
        <v>42213</v>
      </c>
      <c r="G1520">
        <v>796755826</v>
      </c>
      <c r="H1520" s="5">
        <v>42244</v>
      </c>
      <c r="I1520">
        <v>6609</v>
      </c>
      <c r="J1520" s="9">
        <v>255.28</v>
      </c>
      <c r="K1520" s="9">
        <v>159.41999999999999</v>
      </c>
      <c r="L1520" s="9">
        <v>1687145.52</v>
      </c>
      <c r="M1520" s="9">
        <v>1053606.78</v>
      </c>
      <c r="N1520" s="9">
        <v>633538.74</v>
      </c>
    </row>
    <row r="1521" spans="1:14" x14ac:dyDescent="0.2">
      <c r="A1521" t="s">
        <v>9</v>
      </c>
      <c r="B1521" t="s">
        <v>161</v>
      </c>
      <c r="C1521" t="s">
        <v>36</v>
      </c>
      <c r="D1521" t="s">
        <v>7</v>
      </c>
      <c r="E1521" t="s">
        <v>15</v>
      </c>
      <c r="F1521" s="5">
        <v>42716</v>
      </c>
      <c r="G1521">
        <v>863202941</v>
      </c>
      <c r="H1521" s="5">
        <v>42717</v>
      </c>
      <c r="I1521">
        <v>9787</v>
      </c>
      <c r="J1521" s="9">
        <v>421.89</v>
      </c>
      <c r="K1521" s="9">
        <v>364.69</v>
      </c>
      <c r="L1521" s="9">
        <v>4129037.43</v>
      </c>
      <c r="M1521" s="9">
        <v>3569221.03</v>
      </c>
      <c r="N1521" s="9">
        <v>559816.4</v>
      </c>
    </row>
    <row r="1522" spans="1:14" x14ac:dyDescent="0.2">
      <c r="A1522" t="s">
        <v>9</v>
      </c>
      <c r="B1522" t="s">
        <v>110</v>
      </c>
      <c r="C1522" t="s">
        <v>22</v>
      </c>
      <c r="D1522" t="s">
        <v>7</v>
      </c>
      <c r="E1522" t="s">
        <v>4</v>
      </c>
      <c r="F1522" s="5">
        <v>43167</v>
      </c>
      <c r="G1522">
        <v>396552217</v>
      </c>
      <c r="H1522" s="5">
        <v>43214</v>
      </c>
      <c r="I1522">
        <v>7468</v>
      </c>
      <c r="J1522" s="9">
        <v>109.28</v>
      </c>
      <c r="K1522" s="9">
        <v>35.840000000000003</v>
      </c>
      <c r="L1522" s="9">
        <v>816103.04</v>
      </c>
      <c r="M1522" s="9">
        <v>267653.12</v>
      </c>
      <c r="N1522" s="9">
        <v>548449.92000000004</v>
      </c>
    </row>
    <row r="1523" spans="1:14" x14ac:dyDescent="0.2">
      <c r="A1523" t="s">
        <v>12</v>
      </c>
      <c r="B1523" t="s">
        <v>67</v>
      </c>
      <c r="C1523" t="s">
        <v>11</v>
      </c>
      <c r="D1523" t="s">
        <v>7</v>
      </c>
      <c r="E1523" t="s">
        <v>8</v>
      </c>
      <c r="F1523" s="5">
        <v>42008</v>
      </c>
      <c r="G1523">
        <v>687477481</v>
      </c>
      <c r="H1523" s="5">
        <v>42034</v>
      </c>
      <c r="I1523">
        <v>8719</v>
      </c>
      <c r="J1523" s="9">
        <v>47.45</v>
      </c>
      <c r="K1523" s="9">
        <v>31.79</v>
      </c>
      <c r="L1523" s="9">
        <v>413716.55</v>
      </c>
      <c r="M1523" s="9">
        <v>277177.01</v>
      </c>
      <c r="N1523" s="9">
        <v>136539.54</v>
      </c>
    </row>
    <row r="1524" spans="1:14" x14ac:dyDescent="0.2">
      <c r="A1524" t="s">
        <v>9</v>
      </c>
      <c r="B1524" t="s">
        <v>58</v>
      </c>
      <c r="C1524" t="s">
        <v>6</v>
      </c>
      <c r="D1524" t="s">
        <v>3</v>
      </c>
      <c r="E1524" t="s">
        <v>23</v>
      </c>
      <c r="F1524" s="5">
        <v>43497</v>
      </c>
      <c r="G1524">
        <v>846965062</v>
      </c>
      <c r="H1524" s="5">
        <v>43508</v>
      </c>
      <c r="I1524">
        <v>4638</v>
      </c>
      <c r="J1524" s="9">
        <v>152.58000000000001</v>
      </c>
      <c r="K1524" s="9">
        <v>97.44</v>
      </c>
      <c r="L1524" s="9">
        <v>707666.04</v>
      </c>
      <c r="M1524" s="9">
        <v>451926.72</v>
      </c>
      <c r="N1524" s="9">
        <v>255739.32</v>
      </c>
    </row>
    <row r="1525" spans="1:14" x14ac:dyDescent="0.2">
      <c r="A1525" t="s">
        <v>17</v>
      </c>
      <c r="B1525" t="s">
        <v>25</v>
      </c>
      <c r="C1525" t="s">
        <v>19</v>
      </c>
      <c r="D1525" t="s">
        <v>3</v>
      </c>
      <c r="E1525" t="s">
        <v>4</v>
      </c>
      <c r="F1525" s="5">
        <v>43284</v>
      </c>
      <c r="G1525">
        <v>956313788</v>
      </c>
      <c r="H1525" s="5">
        <v>43300</v>
      </c>
      <c r="I1525">
        <v>3356</v>
      </c>
      <c r="J1525" s="9">
        <v>81.73</v>
      </c>
      <c r="K1525" s="9">
        <v>56.67</v>
      </c>
      <c r="L1525" s="9">
        <v>274285.88</v>
      </c>
      <c r="M1525" s="9">
        <v>190184.52</v>
      </c>
      <c r="N1525" s="9">
        <v>84101.36</v>
      </c>
    </row>
    <row r="1526" spans="1:14" x14ac:dyDescent="0.2">
      <c r="A1526" t="s">
        <v>0</v>
      </c>
      <c r="B1526" t="s">
        <v>101</v>
      </c>
      <c r="C1526" t="s">
        <v>22</v>
      </c>
      <c r="D1526" t="s">
        <v>7</v>
      </c>
      <c r="E1526" t="s">
        <v>23</v>
      </c>
      <c r="F1526" s="5">
        <v>44290</v>
      </c>
      <c r="G1526">
        <v>717134988</v>
      </c>
      <c r="H1526" s="5">
        <v>44303</v>
      </c>
      <c r="I1526">
        <v>5034</v>
      </c>
      <c r="J1526" s="9">
        <v>109.28</v>
      </c>
      <c r="K1526" s="9">
        <v>35.840000000000003</v>
      </c>
      <c r="L1526" s="9">
        <v>550115.52</v>
      </c>
      <c r="M1526" s="9">
        <v>180418.56</v>
      </c>
      <c r="N1526" s="9">
        <v>369696.96</v>
      </c>
    </row>
    <row r="1527" spans="1:14" x14ac:dyDescent="0.2">
      <c r="A1527" t="s">
        <v>9</v>
      </c>
      <c r="B1527" t="s">
        <v>104</v>
      </c>
      <c r="C1527" t="s">
        <v>31</v>
      </c>
      <c r="D1527" t="s">
        <v>7</v>
      </c>
      <c r="E1527" t="s">
        <v>4</v>
      </c>
      <c r="F1527" s="5">
        <v>42130</v>
      </c>
      <c r="G1527">
        <v>801352488</v>
      </c>
      <c r="H1527" s="5">
        <v>42147</v>
      </c>
      <c r="I1527">
        <v>6864</v>
      </c>
      <c r="J1527" s="9">
        <v>437.2</v>
      </c>
      <c r="K1527" s="9">
        <v>263.33</v>
      </c>
      <c r="L1527" s="9">
        <v>3000940.8</v>
      </c>
      <c r="M1527" s="9">
        <v>1807497.12</v>
      </c>
      <c r="N1527" s="9">
        <v>1193443.68</v>
      </c>
    </row>
    <row r="1528" spans="1:14" x14ac:dyDescent="0.2">
      <c r="A1528" t="s">
        <v>17</v>
      </c>
      <c r="B1528" t="s">
        <v>42</v>
      </c>
      <c r="C1528" t="s">
        <v>29</v>
      </c>
      <c r="D1528" t="s">
        <v>7</v>
      </c>
      <c r="E1528" t="s">
        <v>4</v>
      </c>
      <c r="F1528" s="5">
        <v>42777</v>
      </c>
      <c r="G1528">
        <v>601202619</v>
      </c>
      <c r="H1528" s="5">
        <v>42781</v>
      </c>
      <c r="I1528">
        <v>8070</v>
      </c>
      <c r="J1528" s="9">
        <v>651.21</v>
      </c>
      <c r="K1528" s="9">
        <v>524.96</v>
      </c>
      <c r="L1528" s="9">
        <v>5255264.7</v>
      </c>
      <c r="M1528" s="9">
        <v>4236427.2</v>
      </c>
      <c r="N1528" s="9">
        <v>1018837.5</v>
      </c>
    </row>
    <row r="1529" spans="1:14" x14ac:dyDescent="0.2">
      <c r="A1529" t="s">
        <v>9</v>
      </c>
      <c r="B1529" t="s">
        <v>56</v>
      </c>
      <c r="C1529" t="s">
        <v>45</v>
      </c>
      <c r="D1529" t="s">
        <v>3</v>
      </c>
      <c r="E1529" t="s">
        <v>23</v>
      </c>
      <c r="F1529" s="5">
        <v>44476</v>
      </c>
      <c r="G1529">
        <v>479234206</v>
      </c>
      <c r="H1529" s="5">
        <v>44514</v>
      </c>
      <c r="I1529">
        <v>4906</v>
      </c>
      <c r="J1529" s="9">
        <v>9.33</v>
      </c>
      <c r="K1529" s="9">
        <v>6.92</v>
      </c>
      <c r="L1529" s="9">
        <v>45772.98</v>
      </c>
      <c r="M1529" s="9">
        <v>33949.519999999997</v>
      </c>
      <c r="N1529" s="9">
        <v>11823.46</v>
      </c>
    </row>
    <row r="1530" spans="1:14" x14ac:dyDescent="0.2">
      <c r="A1530" t="s">
        <v>9</v>
      </c>
      <c r="B1530" t="s">
        <v>117</v>
      </c>
      <c r="C1530" t="s">
        <v>2</v>
      </c>
      <c r="D1530" t="s">
        <v>7</v>
      </c>
      <c r="E1530" t="s">
        <v>15</v>
      </c>
      <c r="F1530" s="5">
        <v>44817</v>
      </c>
      <c r="G1530">
        <v>418308579</v>
      </c>
      <c r="H1530" s="5">
        <v>44864</v>
      </c>
      <c r="I1530">
        <v>5659</v>
      </c>
      <c r="J1530" s="9">
        <v>255.28</v>
      </c>
      <c r="K1530" s="9">
        <v>159.41999999999999</v>
      </c>
      <c r="L1530" s="9">
        <v>1444629.52</v>
      </c>
      <c r="M1530" s="9">
        <v>902157.78</v>
      </c>
      <c r="N1530" s="9">
        <v>542471.74</v>
      </c>
    </row>
    <row r="1531" spans="1:14" x14ac:dyDescent="0.2">
      <c r="A1531" t="s">
        <v>17</v>
      </c>
      <c r="B1531" t="s">
        <v>28</v>
      </c>
      <c r="C1531" t="s">
        <v>31</v>
      </c>
      <c r="D1531" t="s">
        <v>7</v>
      </c>
      <c r="E1531" t="s">
        <v>15</v>
      </c>
      <c r="F1531" s="5">
        <v>42016</v>
      </c>
      <c r="G1531">
        <v>471599566</v>
      </c>
      <c r="H1531" s="5">
        <v>42063</v>
      </c>
      <c r="I1531">
        <v>5647</v>
      </c>
      <c r="J1531" s="9">
        <v>437.2</v>
      </c>
      <c r="K1531" s="9">
        <v>263.33</v>
      </c>
      <c r="L1531" s="9">
        <v>2468868.4</v>
      </c>
      <c r="M1531" s="9">
        <v>1487024.51</v>
      </c>
      <c r="N1531" s="9">
        <v>981843.89</v>
      </c>
    </row>
    <row r="1532" spans="1:14" x14ac:dyDescent="0.2">
      <c r="A1532" t="s">
        <v>9</v>
      </c>
      <c r="B1532" t="s">
        <v>64</v>
      </c>
      <c r="C1532" t="s">
        <v>2</v>
      </c>
      <c r="D1532" t="s">
        <v>3</v>
      </c>
      <c r="E1532" t="s">
        <v>23</v>
      </c>
      <c r="F1532" s="5">
        <v>44487</v>
      </c>
      <c r="G1532">
        <v>312593495</v>
      </c>
      <c r="H1532" s="5">
        <v>44503</v>
      </c>
      <c r="I1532">
        <v>2217</v>
      </c>
      <c r="J1532" s="9">
        <v>255.28</v>
      </c>
      <c r="K1532" s="9">
        <v>159.41999999999999</v>
      </c>
      <c r="L1532" s="9">
        <v>565955.76</v>
      </c>
      <c r="M1532" s="9">
        <v>353434.14</v>
      </c>
      <c r="N1532" s="9">
        <v>212521.62</v>
      </c>
    </row>
    <row r="1533" spans="1:14" x14ac:dyDescent="0.2">
      <c r="A1533" t="s">
        <v>9</v>
      </c>
      <c r="B1533" t="s">
        <v>151</v>
      </c>
      <c r="C1533" t="s">
        <v>6</v>
      </c>
      <c r="D1533" t="s">
        <v>7</v>
      </c>
      <c r="E1533" t="s">
        <v>4</v>
      </c>
      <c r="F1533" s="5">
        <v>42221</v>
      </c>
      <c r="G1533">
        <v>585089194</v>
      </c>
      <c r="H1533" s="5">
        <v>42246</v>
      </c>
      <c r="I1533">
        <v>9749</v>
      </c>
      <c r="J1533" s="9">
        <v>152.58000000000001</v>
      </c>
      <c r="K1533" s="9">
        <v>97.44</v>
      </c>
      <c r="L1533" s="9">
        <v>1487502.42</v>
      </c>
      <c r="M1533" s="9">
        <v>949942.56</v>
      </c>
      <c r="N1533" s="9">
        <v>537559.86</v>
      </c>
    </row>
    <row r="1534" spans="1:14" x14ac:dyDescent="0.2">
      <c r="A1534" t="s">
        <v>17</v>
      </c>
      <c r="B1534" t="s">
        <v>149</v>
      </c>
      <c r="C1534" t="s">
        <v>6</v>
      </c>
      <c r="D1534" t="s">
        <v>3</v>
      </c>
      <c r="E1534" t="s">
        <v>8</v>
      </c>
      <c r="F1534" s="5">
        <v>44489</v>
      </c>
      <c r="G1534">
        <v>653197991</v>
      </c>
      <c r="H1534" s="5">
        <v>44491</v>
      </c>
      <c r="I1534">
        <v>4656</v>
      </c>
      <c r="J1534" s="9">
        <v>152.58000000000001</v>
      </c>
      <c r="K1534" s="9">
        <v>97.44</v>
      </c>
      <c r="L1534" s="9">
        <v>710412.48</v>
      </c>
      <c r="M1534" s="9">
        <v>453680.64000000001</v>
      </c>
      <c r="N1534" s="9">
        <v>256731.84</v>
      </c>
    </row>
    <row r="1535" spans="1:14" x14ac:dyDescent="0.2">
      <c r="A1535" t="s">
        <v>9</v>
      </c>
      <c r="B1535" t="s">
        <v>113</v>
      </c>
      <c r="C1535" t="s">
        <v>14</v>
      </c>
      <c r="D1535" t="s">
        <v>3</v>
      </c>
      <c r="E1535" t="s">
        <v>8</v>
      </c>
      <c r="F1535" s="5">
        <v>43597</v>
      </c>
      <c r="G1535">
        <v>851343715</v>
      </c>
      <c r="H1535" s="5">
        <v>43616</v>
      </c>
      <c r="I1535">
        <v>379</v>
      </c>
      <c r="J1535" s="9">
        <v>205.7</v>
      </c>
      <c r="K1535" s="9">
        <v>117.11</v>
      </c>
      <c r="L1535" s="9">
        <v>77960.3</v>
      </c>
      <c r="M1535" s="9">
        <v>44384.69</v>
      </c>
      <c r="N1535" s="9">
        <v>33575.61</v>
      </c>
    </row>
    <row r="1536" spans="1:14" x14ac:dyDescent="0.2">
      <c r="A1536" t="s">
        <v>9</v>
      </c>
      <c r="B1536" t="s">
        <v>130</v>
      </c>
      <c r="C1536" t="s">
        <v>65</v>
      </c>
      <c r="D1536" t="s">
        <v>7</v>
      </c>
      <c r="E1536" t="s">
        <v>8</v>
      </c>
      <c r="F1536" s="5">
        <v>44404</v>
      </c>
      <c r="G1536">
        <v>234262692</v>
      </c>
      <c r="H1536" s="5">
        <v>44410</v>
      </c>
      <c r="I1536">
        <v>2391</v>
      </c>
      <c r="J1536" s="9">
        <v>668.27</v>
      </c>
      <c r="K1536" s="9">
        <v>502.54</v>
      </c>
      <c r="L1536" s="9">
        <v>1597833.57</v>
      </c>
      <c r="M1536" s="9">
        <v>1201573.1399999999</v>
      </c>
      <c r="N1536" s="9">
        <v>396260.43</v>
      </c>
    </row>
    <row r="1537" spans="1:14" x14ac:dyDescent="0.2">
      <c r="A1537" t="s">
        <v>9</v>
      </c>
      <c r="B1537" t="s">
        <v>203</v>
      </c>
      <c r="C1537" t="s">
        <v>36</v>
      </c>
      <c r="D1537" t="s">
        <v>7</v>
      </c>
      <c r="E1537" t="s">
        <v>4</v>
      </c>
      <c r="F1537" s="5">
        <v>44611</v>
      </c>
      <c r="G1537">
        <v>627003753</v>
      </c>
      <c r="H1537" s="5">
        <v>44646</v>
      </c>
      <c r="I1537">
        <v>3199</v>
      </c>
      <c r="J1537" s="9">
        <v>421.89</v>
      </c>
      <c r="K1537" s="9">
        <v>364.69</v>
      </c>
      <c r="L1537" s="9">
        <v>1349626.11</v>
      </c>
      <c r="M1537" s="9">
        <v>1166643.31</v>
      </c>
      <c r="N1537" s="9">
        <v>182982.8</v>
      </c>
    </row>
    <row r="1538" spans="1:14" x14ac:dyDescent="0.2">
      <c r="A1538" t="s">
        <v>17</v>
      </c>
      <c r="B1538" t="s">
        <v>209</v>
      </c>
      <c r="C1538" t="s">
        <v>57</v>
      </c>
      <c r="D1538" t="s">
        <v>7</v>
      </c>
      <c r="E1538" t="s">
        <v>8</v>
      </c>
      <c r="F1538" s="5">
        <v>43775</v>
      </c>
      <c r="G1538">
        <v>774928224</v>
      </c>
      <c r="H1538" s="5">
        <v>43816</v>
      </c>
      <c r="I1538">
        <v>7337</v>
      </c>
      <c r="J1538" s="9">
        <v>154.06</v>
      </c>
      <c r="K1538" s="9">
        <v>90.93</v>
      </c>
      <c r="L1538" s="9">
        <v>1130338.22</v>
      </c>
      <c r="M1538" s="9">
        <v>667153.41</v>
      </c>
      <c r="N1538" s="9">
        <v>463184.81</v>
      </c>
    </row>
    <row r="1539" spans="1:14" x14ac:dyDescent="0.2">
      <c r="A1539" t="s">
        <v>9</v>
      </c>
      <c r="B1539" t="s">
        <v>154</v>
      </c>
      <c r="C1539" t="s">
        <v>45</v>
      </c>
      <c r="D1539" t="s">
        <v>7</v>
      </c>
      <c r="E1539" t="s">
        <v>8</v>
      </c>
      <c r="F1539" s="5">
        <v>42806</v>
      </c>
      <c r="G1539">
        <v>393709933</v>
      </c>
      <c r="H1539" s="5">
        <v>42850</v>
      </c>
      <c r="I1539">
        <v>6373</v>
      </c>
      <c r="J1539" s="9">
        <v>9.33</v>
      </c>
      <c r="K1539" s="9">
        <v>6.92</v>
      </c>
      <c r="L1539" s="9">
        <v>59460.09</v>
      </c>
      <c r="M1539" s="9">
        <v>44101.16</v>
      </c>
      <c r="N1539" s="9">
        <v>15358.93</v>
      </c>
    </row>
    <row r="1540" spans="1:14" x14ac:dyDescent="0.2">
      <c r="A1540" t="s">
        <v>9</v>
      </c>
      <c r="B1540" t="s">
        <v>87</v>
      </c>
      <c r="C1540" t="s">
        <v>65</v>
      </c>
      <c r="D1540" t="s">
        <v>3</v>
      </c>
      <c r="E1540" t="s">
        <v>8</v>
      </c>
      <c r="F1540" s="5">
        <v>42267</v>
      </c>
      <c r="G1540">
        <v>619335210</v>
      </c>
      <c r="H1540" s="5">
        <v>42298</v>
      </c>
      <c r="I1540">
        <v>3906</v>
      </c>
      <c r="J1540" s="9">
        <v>668.27</v>
      </c>
      <c r="K1540" s="9">
        <v>502.54</v>
      </c>
      <c r="L1540" s="9">
        <v>2610262.62</v>
      </c>
      <c r="M1540" s="9">
        <v>1962921.24</v>
      </c>
      <c r="N1540" s="9">
        <v>647341.38</v>
      </c>
    </row>
    <row r="1541" spans="1:14" x14ac:dyDescent="0.2">
      <c r="A1541" t="s">
        <v>12</v>
      </c>
      <c r="B1541" t="s">
        <v>62</v>
      </c>
      <c r="C1541" t="s">
        <v>29</v>
      </c>
      <c r="D1541" t="s">
        <v>3</v>
      </c>
      <c r="E1541" t="s">
        <v>4</v>
      </c>
      <c r="F1541" s="5">
        <v>42882</v>
      </c>
      <c r="G1541">
        <v>858102881</v>
      </c>
      <c r="H1541" s="5">
        <v>42909</v>
      </c>
      <c r="I1541">
        <v>566</v>
      </c>
      <c r="J1541" s="9">
        <v>651.21</v>
      </c>
      <c r="K1541" s="9">
        <v>524.96</v>
      </c>
      <c r="L1541" s="9">
        <v>368584.86</v>
      </c>
      <c r="M1541" s="9">
        <v>297127.36</v>
      </c>
      <c r="N1541" s="9">
        <v>71457.5</v>
      </c>
    </row>
    <row r="1542" spans="1:14" x14ac:dyDescent="0.2">
      <c r="A1542" t="s">
        <v>9</v>
      </c>
      <c r="B1542" t="s">
        <v>91</v>
      </c>
      <c r="C1542" t="s">
        <v>11</v>
      </c>
      <c r="D1542" t="s">
        <v>7</v>
      </c>
      <c r="E1542" t="s">
        <v>15</v>
      </c>
      <c r="F1542" s="5">
        <v>42420</v>
      </c>
      <c r="G1542">
        <v>136624276</v>
      </c>
      <c r="H1542" s="5">
        <v>42437</v>
      </c>
      <c r="I1542">
        <v>9014</v>
      </c>
      <c r="J1542" s="9">
        <v>47.45</v>
      </c>
      <c r="K1542" s="9">
        <v>31.79</v>
      </c>
      <c r="L1542" s="9">
        <v>427714.3</v>
      </c>
      <c r="M1542" s="9">
        <v>286555.06</v>
      </c>
      <c r="N1542" s="9">
        <v>141159.24</v>
      </c>
    </row>
    <row r="1543" spans="1:14" x14ac:dyDescent="0.2">
      <c r="A1543" t="s">
        <v>9</v>
      </c>
      <c r="B1543" t="s">
        <v>104</v>
      </c>
      <c r="C1543" t="s">
        <v>22</v>
      </c>
      <c r="D1543" t="s">
        <v>3</v>
      </c>
      <c r="E1543" t="s">
        <v>15</v>
      </c>
      <c r="F1543" s="5">
        <v>44807</v>
      </c>
      <c r="G1543">
        <v>251823222</v>
      </c>
      <c r="H1543" s="5">
        <v>44835</v>
      </c>
      <c r="I1543">
        <v>8942</v>
      </c>
      <c r="J1543" s="9">
        <v>109.28</v>
      </c>
      <c r="K1543" s="9">
        <v>35.840000000000003</v>
      </c>
      <c r="L1543" s="9">
        <v>977181.76</v>
      </c>
      <c r="M1543" s="9">
        <v>320481.28000000003</v>
      </c>
      <c r="N1543" s="9">
        <v>656700.48</v>
      </c>
    </row>
    <row r="1544" spans="1:14" x14ac:dyDescent="0.2">
      <c r="A1544" t="s">
        <v>12</v>
      </c>
      <c r="B1544" t="s">
        <v>150</v>
      </c>
      <c r="C1544" t="s">
        <v>45</v>
      </c>
      <c r="D1544" t="s">
        <v>3</v>
      </c>
      <c r="E1544" t="s">
        <v>23</v>
      </c>
      <c r="F1544" s="5">
        <v>42358</v>
      </c>
      <c r="G1544">
        <v>820936048</v>
      </c>
      <c r="H1544" s="5">
        <v>42408</v>
      </c>
      <c r="I1544">
        <v>2074</v>
      </c>
      <c r="J1544" s="9">
        <v>9.33</v>
      </c>
      <c r="K1544" s="9">
        <v>6.92</v>
      </c>
      <c r="L1544" s="9">
        <v>19350.419999999998</v>
      </c>
      <c r="M1544" s="9">
        <v>14352.08</v>
      </c>
      <c r="N1544" s="9">
        <v>4998.34</v>
      </c>
    </row>
    <row r="1545" spans="1:14" x14ac:dyDescent="0.2">
      <c r="A1545" t="s">
        <v>9</v>
      </c>
      <c r="B1545" t="s">
        <v>103</v>
      </c>
      <c r="C1545" t="s">
        <v>6</v>
      </c>
      <c r="D1545" t="s">
        <v>3</v>
      </c>
      <c r="E1545" t="s">
        <v>4</v>
      </c>
      <c r="F1545" s="5">
        <v>43816</v>
      </c>
      <c r="G1545">
        <v>631511580</v>
      </c>
      <c r="H1545" s="5">
        <v>43822</v>
      </c>
      <c r="I1545">
        <v>7165</v>
      </c>
      <c r="J1545" s="9">
        <v>152.58000000000001</v>
      </c>
      <c r="K1545" s="9">
        <v>97.44</v>
      </c>
      <c r="L1545" s="9">
        <v>1093235.7</v>
      </c>
      <c r="M1545" s="9">
        <v>698157.6</v>
      </c>
      <c r="N1545" s="9">
        <v>395078.1</v>
      </c>
    </row>
    <row r="1546" spans="1:14" x14ac:dyDescent="0.2">
      <c r="A1546" t="s">
        <v>12</v>
      </c>
      <c r="B1546" t="s">
        <v>150</v>
      </c>
      <c r="C1546" t="s">
        <v>65</v>
      </c>
      <c r="D1546" t="s">
        <v>3</v>
      </c>
      <c r="E1546" t="s">
        <v>8</v>
      </c>
      <c r="F1546" s="5">
        <v>44701</v>
      </c>
      <c r="G1546">
        <v>791411149</v>
      </c>
      <c r="H1546" s="5">
        <v>44742</v>
      </c>
      <c r="I1546">
        <v>5001</v>
      </c>
      <c r="J1546" s="9">
        <v>668.27</v>
      </c>
      <c r="K1546" s="9">
        <v>502.54</v>
      </c>
      <c r="L1546" s="9">
        <v>3342018.27</v>
      </c>
      <c r="M1546" s="9">
        <v>2513202.54</v>
      </c>
      <c r="N1546" s="9">
        <v>828815.73</v>
      </c>
    </row>
    <row r="1547" spans="1:14" x14ac:dyDescent="0.2">
      <c r="A1547" t="s">
        <v>0</v>
      </c>
      <c r="B1547" t="s">
        <v>34</v>
      </c>
      <c r="C1547" t="s">
        <v>11</v>
      </c>
      <c r="D1547" t="s">
        <v>3</v>
      </c>
      <c r="E1547" t="s">
        <v>4</v>
      </c>
      <c r="F1547" s="5">
        <v>42301</v>
      </c>
      <c r="G1547">
        <v>678808581</v>
      </c>
      <c r="H1547" s="5">
        <v>42332</v>
      </c>
      <c r="I1547">
        <v>3399</v>
      </c>
      <c r="J1547" s="9">
        <v>47.45</v>
      </c>
      <c r="K1547" s="9">
        <v>31.79</v>
      </c>
      <c r="L1547" s="9">
        <v>161282.54999999999</v>
      </c>
      <c r="M1547" s="9">
        <v>108054.21</v>
      </c>
      <c r="N1547" s="9">
        <v>53228.34</v>
      </c>
    </row>
    <row r="1548" spans="1:14" x14ac:dyDescent="0.2">
      <c r="A1548" t="s">
        <v>20</v>
      </c>
      <c r="B1548" t="s">
        <v>201</v>
      </c>
      <c r="C1548" t="s">
        <v>65</v>
      </c>
      <c r="D1548" t="s">
        <v>3</v>
      </c>
      <c r="E1548" t="s">
        <v>8</v>
      </c>
      <c r="F1548" s="5">
        <v>44416</v>
      </c>
      <c r="G1548">
        <v>192190206</v>
      </c>
      <c r="H1548" s="5">
        <v>44434</v>
      </c>
      <c r="I1548">
        <v>2208</v>
      </c>
      <c r="J1548" s="9">
        <v>668.27</v>
      </c>
      <c r="K1548" s="9">
        <v>502.54</v>
      </c>
      <c r="L1548" s="9">
        <v>1475540.16</v>
      </c>
      <c r="M1548" s="9">
        <v>1109608.32</v>
      </c>
      <c r="N1548" s="9">
        <v>365931.84</v>
      </c>
    </row>
    <row r="1549" spans="1:14" x14ac:dyDescent="0.2">
      <c r="A1549" t="s">
        <v>9</v>
      </c>
      <c r="B1549" t="s">
        <v>164</v>
      </c>
      <c r="C1549" t="s">
        <v>2</v>
      </c>
      <c r="D1549" t="s">
        <v>7</v>
      </c>
      <c r="E1549" t="s">
        <v>23</v>
      </c>
      <c r="F1549" s="5">
        <v>43191</v>
      </c>
      <c r="G1549">
        <v>200354850</v>
      </c>
      <c r="H1549" s="5">
        <v>43224</v>
      </c>
      <c r="I1549">
        <v>8307</v>
      </c>
      <c r="J1549" s="9">
        <v>255.28</v>
      </c>
      <c r="K1549" s="9">
        <v>159.41999999999999</v>
      </c>
      <c r="L1549" s="9">
        <v>2120610.96</v>
      </c>
      <c r="M1549" s="9">
        <v>1324301.94</v>
      </c>
      <c r="N1549" s="9">
        <v>796309.02</v>
      </c>
    </row>
    <row r="1550" spans="1:14" x14ac:dyDescent="0.2">
      <c r="A1550" t="s">
        <v>39</v>
      </c>
      <c r="B1550" t="s">
        <v>128</v>
      </c>
      <c r="C1550" t="s">
        <v>22</v>
      </c>
      <c r="D1550" t="s">
        <v>7</v>
      </c>
      <c r="E1550" t="s">
        <v>23</v>
      </c>
      <c r="F1550" s="5">
        <v>44203</v>
      </c>
      <c r="G1550">
        <v>292413842</v>
      </c>
      <c r="H1550" s="5">
        <v>44222</v>
      </c>
      <c r="I1550">
        <v>609</v>
      </c>
      <c r="J1550" s="9">
        <v>109.28</v>
      </c>
      <c r="K1550" s="9">
        <v>35.840000000000003</v>
      </c>
      <c r="L1550" s="9">
        <v>66551.520000000004</v>
      </c>
      <c r="M1550" s="9">
        <v>21826.560000000001</v>
      </c>
      <c r="N1550" s="9">
        <v>44724.959999999999</v>
      </c>
    </row>
    <row r="1551" spans="1:14" x14ac:dyDescent="0.2">
      <c r="A1551" t="s">
        <v>12</v>
      </c>
      <c r="B1551" t="s">
        <v>172</v>
      </c>
      <c r="C1551" t="s">
        <v>11</v>
      </c>
      <c r="D1551" t="s">
        <v>7</v>
      </c>
      <c r="E1551" t="s">
        <v>8</v>
      </c>
      <c r="F1551" s="5">
        <v>42644</v>
      </c>
      <c r="G1551">
        <v>127791011</v>
      </c>
      <c r="H1551" s="5">
        <v>42652</v>
      </c>
      <c r="I1551">
        <v>5055</v>
      </c>
      <c r="J1551" s="9">
        <v>47.45</v>
      </c>
      <c r="K1551" s="9">
        <v>31.79</v>
      </c>
      <c r="L1551" s="9">
        <v>239859.75</v>
      </c>
      <c r="M1551" s="9">
        <v>160698.45000000001</v>
      </c>
      <c r="N1551" s="9">
        <v>79161.3</v>
      </c>
    </row>
    <row r="1552" spans="1:14" x14ac:dyDescent="0.2">
      <c r="A1552" t="s">
        <v>20</v>
      </c>
      <c r="B1552" t="s">
        <v>54</v>
      </c>
      <c r="C1552" t="s">
        <v>14</v>
      </c>
      <c r="D1552" t="s">
        <v>3</v>
      </c>
      <c r="E1552" t="s">
        <v>15</v>
      </c>
      <c r="F1552" s="5">
        <v>42757</v>
      </c>
      <c r="G1552">
        <v>786222684</v>
      </c>
      <c r="H1552" s="5">
        <v>42803</v>
      </c>
      <c r="I1552">
        <v>9619</v>
      </c>
      <c r="J1552" s="9">
        <v>205.7</v>
      </c>
      <c r="K1552" s="9">
        <v>117.11</v>
      </c>
      <c r="L1552" s="9">
        <v>1978628.3</v>
      </c>
      <c r="M1552" s="9">
        <v>1126481.0900000001</v>
      </c>
      <c r="N1552" s="9">
        <v>852147.21</v>
      </c>
    </row>
    <row r="1553" spans="1:14" x14ac:dyDescent="0.2">
      <c r="A1553" t="s">
        <v>20</v>
      </c>
      <c r="B1553" t="s">
        <v>46</v>
      </c>
      <c r="C1553" t="s">
        <v>31</v>
      </c>
      <c r="D1553" t="s">
        <v>3</v>
      </c>
      <c r="E1553" t="s">
        <v>8</v>
      </c>
      <c r="F1553" s="5">
        <v>42937</v>
      </c>
      <c r="G1553">
        <v>717757689</v>
      </c>
      <c r="H1553" s="5">
        <v>42951</v>
      </c>
      <c r="I1553">
        <v>9305</v>
      </c>
      <c r="J1553" s="9">
        <v>437.2</v>
      </c>
      <c r="K1553" s="9">
        <v>263.33</v>
      </c>
      <c r="L1553" s="9">
        <v>4068146</v>
      </c>
      <c r="M1553" s="9">
        <v>2450285.65</v>
      </c>
      <c r="N1553" s="9">
        <v>1617860.35</v>
      </c>
    </row>
    <row r="1554" spans="1:14" x14ac:dyDescent="0.2">
      <c r="A1554" t="s">
        <v>9</v>
      </c>
      <c r="B1554" t="s">
        <v>173</v>
      </c>
      <c r="C1554" t="s">
        <v>36</v>
      </c>
      <c r="D1554" t="s">
        <v>7</v>
      </c>
      <c r="E1554" t="s">
        <v>23</v>
      </c>
      <c r="F1554" s="5">
        <v>42857</v>
      </c>
      <c r="G1554">
        <v>692757356</v>
      </c>
      <c r="H1554" s="5">
        <v>42867</v>
      </c>
      <c r="I1554">
        <v>1151</v>
      </c>
      <c r="J1554" s="9">
        <v>421.89</v>
      </c>
      <c r="K1554" s="9">
        <v>364.69</v>
      </c>
      <c r="L1554" s="9">
        <v>485595.39</v>
      </c>
      <c r="M1554" s="9">
        <v>419758.19</v>
      </c>
      <c r="N1554" s="9">
        <v>65837.2</v>
      </c>
    </row>
    <row r="1555" spans="1:14" x14ac:dyDescent="0.2">
      <c r="A1555" t="s">
        <v>9</v>
      </c>
      <c r="B1555" t="s">
        <v>102</v>
      </c>
      <c r="C1555" t="s">
        <v>2</v>
      </c>
      <c r="D1555" t="s">
        <v>7</v>
      </c>
      <c r="E1555" t="s">
        <v>15</v>
      </c>
      <c r="F1555" s="5">
        <v>44116</v>
      </c>
      <c r="G1555">
        <v>651895511</v>
      </c>
      <c r="H1555" s="5">
        <v>44136</v>
      </c>
      <c r="I1555">
        <v>9223</v>
      </c>
      <c r="J1555" s="9">
        <v>255.28</v>
      </c>
      <c r="K1555" s="9">
        <v>159.41999999999999</v>
      </c>
      <c r="L1555" s="9">
        <v>2354447.44</v>
      </c>
      <c r="M1555" s="9">
        <v>1470330.66</v>
      </c>
      <c r="N1555" s="9">
        <v>884116.78</v>
      </c>
    </row>
    <row r="1556" spans="1:14" x14ac:dyDescent="0.2">
      <c r="A1556" t="s">
        <v>9</v>
      </c>
      <c r="B1556" t="s">
        <v>141</v>
      </c>
      <c r="C1556" t="s">
        <v>22</v>
      </c>
      <c r="D1556" t="s">
        <v>7</v>
      </c>
      <c r="E1556" t="s">
        <v>8</v>
      </c>
      <c r="F1556" s="5">
        <v>42547</v>
      </c>
      <c r="G1556">
        <v>156158483</v>
      </c>
      <c r="H1556" s="5">
        <v>42587</v>
      </c>
      <c r="I1556">
        <v>9620</v>
      </c>
      <c r="J1556" s="9">
        <v>109.28</v>
      </c>
      <c r="K1556" s="9">
        <v>35.840000000000003</v>
      </c>
      <c r="L1556" s="9">
        <v>1051273.6000000001</v>
      </c>
      <c r="M1556" s="9">
        <v>344780.79999999999</v>
      </c>
      <c r="N1556" s="9">
        <v>706492.8</v>
      </c>
    </row>
    <row r="1557" spans="1:14" x14ac:dyDescent="0.2">
      <c r="A1557" t="s">
        <v>12</v>
      </c>
      <c r="B1557" t="s">
        <v>146</v>
      </c>
      <c r="C1557" t="s">
        <v>29</v>
      </c>
      <c r="D1557" t="s">
        <v>7</v>
      </c>
      <c r="E1557" t="s">
        <v>15</v>
      </c>
      <c r="F1557" s="5">
        <v>42222</v>
      </c>
      <c r="G1557">
        <v>636845099</v>
      </c>
      <c r="H1557" s="5">
        <v>42229</v>
      </c>
      <c r="I1557">
        <v>5472</v>
      </c>
      <c r="J1557" s="9">
        <v>651.21</v>
      </c>
      <c r="K1557" s="9">
        <v>524.96</v>
      </c>
      <c r="L1557" s="9">
        <v>3563421.12</v>
      </c>
      <c r="M1557" s="9">
        <v>2872581.12</v>
      </c>
      <c r="N1557" s="9">
        <v>690840</v>
      </c>
    </row>
    <row r="1558" spans="1:14" x14ac:dyDescent="0.2">
      <c r="A1558" t="s">
        <v>9</v>
      </c>
      <c r="B1558" t="s">
        <v>199</v>
      </c>
      <c r="C1558" t="s">
        <v>31</v>
      </c>
      <c r="D1558" t="s">
        <v>7</v>
      </c>
      <c r="E1558" t="s">
        <v>23</v>
      </c>
      <c r="F1558" s="5">
        <v>43639</v>
      </c>
      <c r="G1558">
        <v>445566689</v>
      </c>
      <c r="H1558" s="5">
        <v>43661</v>
      </c>
      <c r="I1558">
        <v>1940</v>
      </c>
      <c r="J1558" s="9">
        <v>437.2</v>
      </c>
      <c r="K1558" s="9">
        <v>263.33</v>
      </c>
      <c r="L1558" s="9">
        <v>848168</v>
      </c>
      <c r="M1558" s="9">
        <v>510860.2</v>
      </c>
      <c r="N1558" s="9">
        <v>337307.8</v>
      </c>
    </row>
    <row r="1559" spans="1:14" x14ac:dyDescent="0.2">
      <c r="A1559" t="s">
        <v>9</v>
      </c>
      <c r="B1559" t="s">
        <v>77</v>
      </c>
      <c r="C1559" t="s">
        <v>57</v>
      </c>
      <c r="D1559" t="s">
        <v>7</v>
      </c>
      <c r="E1559" t="s">
        <v>23</v>
      </c>
      <c r="F1559" s="5">
        <v>44841</v>
      </c>
      <c r="G1559">
        <v>704247081</v>
      </c>
      <c r="H1559" s="5">
        <v>44863</v>
      </c>
      <c r="I1559">
        <v>1216</v>
      </c>
      <c r="J1559" s="9">
        <v>154.06</v>
      </c>
      <c r="K1559" s="9">
        <v>90.93</v>
      </c>
      <c r="L1559" s="9">
        <v>187336.95999999999</v>
      </c>
      <c r="M1559" s="9">
        <v>110570.88</v>
      </c>
      <c r="N1559" s="9">
        <v>76766.080000000002</v>
      </c>
    </row>
    <row r="1560" spans="1:14" x14ac:dyDescent="0.2">
      <c r="A1560" t="s">
        <v>9</v>
      </c>
      <c r="B1560" t="s">
        <v>126</v>
      </c>
      <c r="C1560" t="s">
        <v>11</v>
      </c>
      <c r="D1560" t="s">
        <v>3</v>
      </c>
      <c r="E1560" t="s">
        <v>15</v>
      </c>
      <c r="F1560" s="5">
        <v>42640</v>
      </c>
      <c r="G1560">
        <v>355122601</v>
      </c>
      <c r="H1560" s="5">
        <v>42648</v>
      </c>
      <c r="I1560">
        <v>7524</v>
      </c>
      <c r="J1560" s="9">
        <v>47.45</v>
      </c>
      <c r="K1560" s="9">
        <v>31.79</v>
      </c>
      <c r="L1560" s="9">
        <v>357013.8</v>
      </c>
      <c r="M1560" s="9">
        <v>239187.96</v>
      </c>
      <c r="N1560" s="9">
        <v>117825.84</v>
      </c>
    </row>
    <row r="1561" spans="1:14" x14ac:dyDescent="0.2">
      <c r="A1561" t="s">
        <v>20</v>
      </c>
      <c r="B1561" t="s">
        <v>185</v>
      </c>
      <c r="C1561" t="s">
        <v>14</v>
      </c>
      <c r="D1561" t="s">
        <v>3</v>
      </c>
      <c r="E1561" t="s">
        <v>4</v>
      </c>
      <c r="F1561" s="5">
        <v>42092</v>
      </c>
      <c r="G1561">
        <v>210742080</v>
      </c>
      <c r="H1561" s="5">
        <v>42113</v>
      </c>
      <c r="I1561">
        <v>2119</v>
      </c>
      <c r="J1561" s="9">
        <v>205.7</v>
      </c>
      <c r="K1561" s="9">
        <v>117.11</v>
      </c>
      <c r="L1561" s="9">
        <v>435878.3</v>
      </c>
      <c r="M1561" s="9">
        <v>248156.09</v>
      </c>
      <c r="N1561" s="9">
        <v>187722.21</v>
      </c>
    </row>
    <row r="1562" spans="1:14" x14ac:dyDescent="0.2">
      <c r="A1562" t="s">
        <v>9</v>
      </c>
      <c r="B1562" t="s">
        <v>92</v>
      </c>
      <c r="C1562" t="s">
        <v>6</v>
      </c>
      <c r="D1562" t="s">
        <v>7</v>
      </c>
      <c r="E1562" t="s">
        <v>8</v>
      </c>
      <c r="F1562" s="5">
        <v>43787</v>
      </c>
      <c r="G1562">
        <v>703966844</v>
      </c>
      <c r="H1562" s="5">
        <v>43799</v>
      </c>
      <c r="I1562">
        <v>8288</v>
      </c>
      <c r="J1562" s="9">
        <v>152.58000000000001</v>
      </c>
      <c r="K1562" s="9">
        <v>97.44</v>
      </c>
      <c r="L1562" s="9">
        <v>1264583.04</v>
      </c>
      <c r="M1562" s="9">
        <v>807582.71999999997</v>
      </c>
      <c r="N1562" s="9">
        <v>457000.32</v>
      </c>
    </row>
    <row r="1563" spans="1:14" x14ac:dyDescent="0.2">
      <c r="A1563" t="s">
        <v>9</v>
      </c>
      <c r="B1563" t="s">
        <v>99</v>
      </c>
      <c r="C1563" t="s">
        <v>31</v>
      </c>
      <c r="D1563" t="s">
        <v>3</v>
      </c>
      <c r="E1563" t="s">
        <v>8</v>
      </c>
      <c r="F1563" s="5">
        <v>42942</v>
      </c>
      <c r="G1563">
        <v>537970721</v>
      </c>
      <c r="H1563" s="5">
        <v>42965</v>
      </c>
      <c r="I1563">
        <v>6346</v>
      </c>
      <c r="J1563" s="9">
        <v>437.2</v>
      </c>
      <c r="K1563" s="9">
        <v>263.33</v>
      </c>
      <c r="L1563" s="9">
        <v>2774471.2</v>
      </c>
      <c r="M1563" s="9">
        <v>1671092.18</v>
      </c>
      <c r="N1563" s="9">
        <v>1103379.02</v>
      </c>
    </row>
    <row r="1564" spans="1:14" x14ac:dyDescent="0.2">
      <c r="A1564" t="s">
        <v>9</v>
      </c>
      <c r="B1564" t="s">
        <v>105</v>
      </c>
      <c r="C1564" t="s">
        <v>65</v>
      </c>
      <c r="D1564" t="s">
        <v>7</v>
      </c>
      <c r="E1564" t="s">
        <v>15</v>
      </c>
      <c r="F1564" s="5">
        <v>42777</v>
      </c>
      <c r="G1564">
        <v>736240041</v>
      </c>
      <c r="H1564" s="5">
        <v>42786</v>
      </c>
      <c r="I1564">
        <v>8644</v>
      </c>
      <c r="J1564" s="9">
        <v>668.27</v>
      </c>
      <c r="K1564" s="9">
        <v>502.54</v>
      </c>
      <c r="L1564" s="9">
        <v>5776525.8799999999</v>
      </c>
      <c r="M1564" s="9">
        <v>4343955.76</v>
      </c>
      <c r="N1564" s="9">
        <v>1432570.12</v>
      </c>
    </row>
    <row r="1565" spans="1:14" x14ac:dyDescent="0.2">
      <c r="A1565" t="s">
        <v>17</v>
      </c>
      <c r="B1565" t="s">
        <v>86</v>
      </c>
      <c r="C1565" t="s">
        <v>29</v>
      </c>
      <c r="D1565" t="s">
        <v>3</v>
      </c>
      <c r="E1565" t="s">
        <v>23</v>
      </c>
      <c r="F1565" s="5">
        <v>42286</v>
      </c>
      <c r="G1565">
        <v>592573630</v>
      </c>
      <c r="H1565" s="5">
        <v>42298</v>
      </c>
      <c r="I1565">
        <v>4560</v>
      </c>
      <c r="J1565" s="9">
        <v>651.21</v>
      </c>
      <c r="K1565" s="9">
        <v>524.96</v>
      </c>
      <c r="L1565" s="9">
        <v>2969517.6</v>
      </c>
      <c r="M1565" s="9">
        <v>2393817.6</v>
      </c>
      <c r="N1565" s="9">
        <v>575700</v>
      </c>
    </row>
    <row r="1566" spans="1:14" x14ac:dyDescent="0.2">
      <c r="A1566" t="s">
        <v>0</v>
      </c>
      <c r="B1566" t="s">
        <v>101</v>
      </c>
      <c r="C1566" t="s">
        <v>6</v>
      </c>
      <c r="D1566" t="s">
        <v>3</v>
      </c>
      <c r="E1566" t="s">
        <v>15</v>
      </c>
      <c r="F1566" s="5">
        <v>44658</v>
      </c>
      <c r="G1566">
        <v>821082818</v>
      </c>
      <c r="H1566" s="5">
        <v>44696</v>
      </c>
      <c r="I1566">
        <v>5507</v>
      </c>
      <c r="J1566" s="9">
        <v>152.58000000000001</v>
      </c>
      <c r="K1566" s="9">
        <v>97.44</v>
      </c>
      <c r="L1566" s="9">
        <v>840258.06</v>
      </c>
      <c r="M1566" s="9">
        <v>536602.07999999996</v>
      </c>
      <c r="N1566" s="9">
        <v>303655.98</v>
      </c>
    </row>
    <row r="1567" spans="1:14" x14ac:dyDescent="0.2">
      <c r="A1567" t="s">
        <v>9</v>
      </c>
      <c r="B1567" t="s">
        <v>199</v>
      </c>
      <c r="C1567" t="s">
        <v>65</v>
      </c>
      <c r="D1567" t="s">
        <v>7</v>
      </c>
      <c r="E1567" t="s">
        <v>15</v>
      </c>
      <c r="F1567" s="5">
        <v>42856</v>
      </c>
      <c r="G1567">
        <v>406191432</v>
      </c>
      <c r="H1567" s="5">
        <v>42887</v>
      </c>
      <c r="I1567">
        <v>9926</v>
      </c>
      <c r="J1567" s="9">
        <v>668.27</v>
      </c>
      <c r="K1567" s="9">
        <v>502.54</v>
      </c>
      <c r="L1567" s="9">
        <v>6633248.0199999996</v>
      </c>
      <c r="M1567" s="9">
        <v>4988212.04</v>
      </c>
      <c r="N1567" s="9">
        <v>1645035.98</v>
      </c>
    </row>
    <row r="1568" spans="1:14" x14ac:dyDescent="0.2">
      <c r="A1568" t="s">
        <v>9</v>
      </c>
      <c r="B1568" t="s">
        <v>116</v>
      </c>
      <c r="C1568" t="s">
        <v>29</v>
      </c>
      <c r="D1568" t="s">
        <v>3</v>
      </c>
      <c r="E1568" t="s">
        <v>23</v>
      </c>
      <c r="F1568" s="5">
        <v>42699</v>
      </c>
      <c r="G1568">
        <v>652635800</v>
      </c>
      <c r="H1568" s="5">
        <v>42749</v>
      </c>
      <c r="I1568">
        <v>8291</v>
      </c>
      <c r="J1568" s="9">
        <v>651.21</v>
      </c>
      <c r="K1568" s="9">
        <v>524.96</v>
      </c>
      <c r="L1568" s="9">
        <v>5399182.1100000003</v>
      </c>
      <c r="M1568" s="9">
        <v>4352443.3600000003</v>
      </c>
      <c r="N1568" s="9">
        <v>1046738.75</v>
      </c>
    </row>
    <row r="1569" spans="1:14" x14ac:dyDescent="0.2">
      <c r="A1569" t="s">
        <v>12</v>
      </c>
      <c r="B1569" t="s">
        <v>90</v>
      </c>
      <c r="C1569" t="s">
        <v>36</v>
      </c>
      <c r="D1569" t="s">
        <v>7</v>
      </c>
      <c r="E1569" t="s">
        <v>23</v>
      </c>
      <c r="F1569" s="5">
        <v>42545</v>
      </c>
      <c r="G1569">
        <v>235464751</v>
      </c>
      <c r="H1569" s="5">
        <v>42584</v>
      </c>
      <c r="I1569">
        <v>8107</v>
      </c>
      <c r="J1569" s="9">
        <v>421.89</v>
      </c>
      <c r="K1569" s="9">
        <v>364.69</v>
      </c>
      <c r="L1569" s="9">
        <v>3420262.23</v>
      </c>
      <c r="M1569" s="9">
        <v>2956541.83</v>
      </c>
      <c r="N1569" s="9">
        <v>463720.4</v>
      </c>
    </row>
    <row r="1570" spans="1:14" x14ac:dyDescent="0.2">
      <c r="A1570" t="s">
        <v>9</v>
      </c>
      <c r="B1570" t="s">
        <v>63</v>
      </c>
      <c r="C1570" t="s">
        <v>45</v>
      </c>
      <c r="D1570" t="s">
        <v>7</v>
      </c>
      <c r="E1570" t="s">
        <v>4</v>
      </c>
      <c r="F1570" s="5">
        <v>42758</v>
      </c>
      <c r="G1570">
        <v>150039613</v>
      </c>
      <c r="H1570" s="5">
        <v>42765</v>
      </c>
      <c r="I1570">
        <v>8910</v>
      </c>
      <c r="J1570" s="9">
        <v>9.33</v>
      </c>
      <c r="K1570" s="9">
        <v>6.92</v>
      </c>
      <c r="L1570" s="9">
        <v>83130.3</v>
      </c>
      <c r="M1570" s="9">
        <v>61657.2</v>
      </c>
      <c r="N1570" s="9">
        <v>21473.1</v>
      </c>
    </row>
    <row r="1571" spans="1:14" x14ac:dyDescent="0.2">
      <c r="A1571" t="s">
        <v>17</v>
      </c>
      <c r="B1571" t="s">
        <v>163</v>
      </c>
      <c r="C1571" t="s">
        <v>31</v>
      </c>
      <c r="D1571" t="s">
        <v>7</v>
      </c>
      <c r="E1571" t="s">
        <v>4</v>
      </c>
      <c r="F1571" s="5">
        <v>42705</v>
      </c>
      <c r="G1571">
        <v>562034213</v>
      </c>
      <c r="H1571" s="5">
        <v>42708</v>
      </c>
      <c r="I1571">
        <v>7268</v>
      </c>
      <c r="J1571" s="9">
        <v>437.2</v>
      </c>
      <c r="K1571" s="9">
        <v>263.33</v>
      </c>
      <c r="L1571" s="9">
        <v>3177569.6</v>
      </c>
      <c r="M1571" s="9">
        <v>1913882.44</v>
      </c>
      <c r="N1571" s="9">
        <v>1263687.1599999999</v>
      </c>
    </row>
    <row r="1572" spans="1:14" x14ac:dyDescent="0.2">
      <c r="A1572" t="s">
        <v>9</v>
      </c>
      <c r="B1572" t="s">
        <v>49</v>
      </c>
      <c r="C1572" t="s">
        <v>31</v>
      </c>
      <c r="D1572" t="s">
        <v>3</v>
      </c>
      <c r="E1572" t="s">
        <v>8</v>
      </c>
      <c r="F1572" s="5">
        <v>42146</v>
      </c>
      <c r="G1572">
        <v>357434880</v>
      </c>
      <c r="H1572" s="5">
        <v>42184</v>
      </c>
      <c r="I1572">
        <v>1779</v>
      </c>
      <c r="J1572" s="9">
        <v>437.2</v>
      </c>
      <c r="K1572" s="9">
        <v>263.33</v>
      </c>
      <c r="L1572" s="9">
        <v>777778.8</v>
      </c>
      <c r="M1572" s="9">
        <v>468464.07</v>
      </c>
      <c r="N1572" s="9">
        <v>309314.73</v>
      </c>
    </row>
    <row r="1573" spans="1:14" x14ac:dyDescent="0.2">
      <c r="A1573" t="s">
        <v>12</v>
      </c>
      <c r="B1573" t="s">
        <v>90</v>
      </c>
      <c r="C1573" t="s">
        <v>65</v>
      </c>
      <c r="D1573" t="s">
        <v>7</v>
      </c>
      <c r="E1573" t="s">
        <v>23</v>
      </c>
      <c r="F1573" s="5">
        <v>42611</v>
      </c>
      <c r="G1573">
        <v>292540442</v>
      </c>
      <c r="H1573" s="5">
        <v>42620</v>
      </c>
      <c r="I1573">
        <v>8073</v>
      </c>
      <c r="J1573" s="9">
        <v>668.27</v>
      </c>
      <c r="K1573" s="9">
        <v>502.54</v>
      </c>
      <c r="L1573" s="9">
        <v>5394943.71</v>
      </c>
      <c r="M1573" s="9">
        <v>4057005.42</v>
      </c>
      <c r="N1573" s="9">
        <v>1337938.29</v>
      </c>
    </row>
    <row r="1574" spans="1:14" x14ac:dyDescent="0.2">
      <c r="A1574" t="s">
        <v>12</v>
      </c>
      <c r="B1574" t="s">
        <v>162</v>
      </c>
      <c r="C1574" t="s">
        <v>36</v>
      </c>
      <c r="D1574" t="s">
        <v>3</v>
      </c>
      <c r="E1574" t="s">
        <v>23</v>
      </c>
      <c r="F1574" s="5">
        <v>44870</v>
      </c>
      <c r="G1574">
        <v>743962228</v>
      </c>
      <c r="H1574" s="5">
        <v>44899</v>
      </c>
      <c r="I1574">
        <v>3811</v>
      </c>
      <c r="J1574" s="9">
        <v>421.89</v>
      </c>
      <c r="K1574" s="9">
        <v>364.69</v>
      </c>
      <c r="L1574" s="9">
        <v>1607822.79</v>
      </c>
      <c r="M1574" s="9">
        <v>1389833.59</v>
      </c>
      <c r="N1574" s="9">
        <v>217989.2</v>
      </c>
    </row>
    <row r="1575" spans="1:14" x14ac:dyDescent="0.2">
      <c r="A1575" t="s">
        <v>9</v>
      </c>
      <c r="B1575" t="s">
        <v>84</v>
      </c>
      <c r="C1575" t="s">
        <v>22</v>
      </c>
      <c r="D1575" t="s">
        <v>7</v>
      </c>
      <c r="E1575" t="s">
        <v>23</v>
      </c>
      <c r="F1575" s="5">
        <v>42231</v>
      </c>
      <c r="G1575">
        <v>358624064</v>
      </c>
      <c r="H1575" s="5">
        <v>42280</v>
      </c>
      <c r="I1575">
        <v>3685</v>
      </c>
      <c r="J1575" s="9">
        <v>109.28</v>
      </c>
      <c r="K1575" s="9">
        <v>35.840000000000003</v>
      </c>
      <c r="L1575" s="9">
        <v>402696.8</v>
      </c>
      <c r="M1575" s="9">
        <v>132070.39999999999</v>
      </c>
      <c r="N1575" s="9">
        <v>270626.40000000002</v>
      </c>
    </row>
    <row r="1576" spans="1:14" x14ac:dyDescent="0.2">
      <c r="A1576" t="s">
        <v>9</v>
      </c>
      <c r="B1576" t="s">
        <v>157</v>
      </c>
      <c r="C1576" t="s">
        <v>57</v>
      </c>
      <c r="D1576" t="s">
        <v>3</v>
      </c>
      <c r="E1576" t="s">
        <v>4</v>
      </c>
      <c r="F1576" s="5">
        <v>44512</v>
      </c>
      <c r="G1576">
        <v>103762280</v>
      </c>
      <c r="H1576" s="5">
        <v>44544</v>
      </c>
      <c r="I1576">
        <v>4419</v>
      </c>
      <c r="J1576" s="9">
        <v>154.06</v>
      </c>
      <c r="K1576" s="9">
        <v>90.93</v>
      </c>
      <c r="L1576" s="9">
        <v>680791.14</v>
      </c>
      <c r="M1576" s="9">
        <v>401819.67</v>
      </c>
      <c r="N1576" s="9">
        <v>278971.46999999997</v>
      </c>
    </row>
    <row r="1577" spans="1:14" x14ac:dyDescent="0.2">
      <c r="A1577" t="s">
        <v>0</v>
      </c>
      <c r="B1577" t="s">
        <v>197</v>
      </c>
      <c r="C1577" t="s">
        <v>14</v>
      </c>
      <c r="D1577" t="s">
        <v>3</v>
      </c>
      <c r="E1577" t="s">
        <v>23</v>
      </c>
      <c r="F1577" s="5">
        <v>42224</v>
      </c>
      <c r="G1577">
        <v>116925704</v>
      </c>
      <c r="H1577" s="5">
        <v>42255</v>
      </c>
      <c r="I1577">
        <v>9769</v>
      </c>
      <c r="J1577" s="9">
        <v>205.7</v>
      </c>
      <c r="K1577" s="9">
        <v>117.11</v>
      </c>
      <c r="L1577" s="9">
        <v>2009483.3</v>
      </c>
      <c r="M1577" s="9">
        <v>1144047.5900000001</v>
      </c>
      <c r="N1577" s="9">
        <v>865435.71</v>
      </c>
    </row>
    <row r="1578" spans="1:14" x14ac:dyDescent="0.2">
      <c r="A1578" t="s">
        <v>12</v>
      </c>
      <c r="B1578" t="s">
        <v>73</v>
      </c>
      <c r="C1578" t="s">
        <v>65</v>
      </c>
      <c r="D1578" t="s">
        <v>3</v>
      </c>
      <c r="E1578" t="s">
        <v>8</v>
      </c>
      <c r="F1578" s="5">
        <v>43693</v>
      </c>
      <c r="G1578">
        <v>155975663</v>
      </c>
      <c r="H1578" s="5">
        <v>43703</v>
      </c>
      <c r="I1578">
        <v>5520</v>
      </c>
      <c r="J1578" s="9">
        <v>668.27</v>
      </c>
      <c r="K1578" s="9">
        <v>502.54</v>
      </c>
      <c r="L1578" s="9">
        <v>3688850.4</v>
      </c>
      <c r="M1578" s="9">
        <v>2774020.8</v>
      </c>
      <c r="N1578" s="9">
        <v>914829.6</v>
      </c>
    </row>
    <row r="1579" spans="1:14" x14ac:dyDescent="0.2">
      <c r="A1579" t="s">
        <v>9</v>
      </c>
      <c r="B1579" t="s">
        <v>79</v>
      </c>
      <c r="C1579" t="s">
        <v>22</v>
      </c>
      <c r="D1579" t="s">
        <v>3</v>
      </c>
      <c r="E1579" t="s">
        <v>4</v>
      </c>
      <c r="F1579" s="5">
        <v>44096</v>
      </c>
      <c r="G1579">
        <v>949085986</v>
      </c>
      <c r="H1579" s="5">
        <v>44120</v>
      </c>
      <c r="I1579">
        <v>4489</v>
      </c>
      <c r="J1579" s="9">
        <v>109.28</v>
      </c>
      <c r="K1579" s="9">
        <v>35.840000000000003</v>
      </c>
      <c r="L1579" s="9">
        <v>490557.92</v>
      </c>
      <c r="M1579" s="9">
        <v>160885.76000000001</v>
      </c>
      <c r="N1579" s="9">
        <v>329672.15999999997</v>
      </c>
    </row>
    <row r="1580" spans="1:14" x14ac:dyDescent="0.2">
      <c r="A1580" t="s">
        <v>9</v>
      </c>
      <c r="B1580" t="s">
        <v>105</v>
      </c>
      <c r="C1580" t="s">
        <v>2</v>
      </c>
      <c r="D1580" t="s">
        <v>7</v>
      </c>
      <c r="E1580" t="s">
        <v>4</v>
      </c>
      <c r="F1580" s="5">
        <v>43536</v>
      </c>
      <c r="G1580">
        <v>144743001</v>
      </c>
      <c r="H1580" s="5">
        <v>43576</v>
      </c>
      <c r="I1580">
        <v>1525</v>
      </c>
      <c r="J1580" s="9">
        <v>255.28</v>
      </c>
      <c r="K1580" s="9">
        <v>159.41999999999999</v>
      </c>
      <c r="L1580" s="9">
        <v>389302</v>
      </c>
      <c r="M1580" s="9">
        <v>243115.5</v>
      </c>
      <c r="N1580" s="9">
        <v>146186.5</v>
      </c>
    </row>
    <row r="1581" spans="1:14" x14ac:dyDescent="0.2">
      <c r="A1581" t="s">
        <v>12</v>
      </c>
      <c r="B1581" t="s">
        <v>180</v>
      </c>
      <c r="C1581" t="s">
        <v>2</v>
      </c>
      <c r="D1581" t="s">
        <v>3</v>
      </c>
      <c r="E1581" t="s">
        <v>4</v>
      </c>
      <c r="F1581" s="5">
        <v>44046</v>
      </c>
      <c r="G1581">
        <v>861745536</v>
      </c>
      <c r="H1581" s="5">
        <v>44057</v>
      </c>
      <c r="I1581">
        <v>8509</v>
      </c>
      <c r="J1581" s="9">
        <v>255.28</v>
      </c>
      <c r="K1581" s="9">
        <v>159.41999999999999</v>
      </c>
      <c r="L1581" s="9">
        <v>2172177.52</v>
      </c>
      <c r="M1581" s="9">
        <v>1356504.78</v>
      </c>
      <c r="N1581" s="9">
        <v>815672.74</v>
      </c>
    </row>
    <row r="1582" spans="1:14" x14ac:dyDescent="0.2">
      <c r="A1582" t="s">
        <v>9</v>
      </c>
      <c r="B1582" t="s">
        <v>178</v>
      </c>
      <c r="C1582" t="s">
        <v>11</v>
      </c>
      <c r="D1582" t="s">
        <v>3</v>
      </c>
      <c r="E1582" t="s">
        <v>15</v>
      </c>
      <c r="F1582" s="5">
        <v>42777</v>
      </c>
      <c r="G1582">
        <v>439204919</v>
      </c>
      <c r="H1582" s="5">
        <v>42785</v>
      </c>
      <c r="I1582">
        <v>9350</v>
      </c>
      <c r="J1582" s="9">
        <v>47.45</v>
      </c>
      <c r="K1582" s="9">
        <v>31.79</v>
      </c>
      <c r="L1582" s="9">
        <v>443657.5</v>
      </c>
      <c r="M1582" s="9">
        <v>297236.5</v>
      </c>
      <c r="N1582" s="9">
        <v>146421</v>
      </c>
    </row>
    <row r="1583" spans="1:14" x14ac:dyDescent="0.2">
      <c r="A1583" t="s">
        <v>9</v>
      </c>
      <c r="B1583" t="s">
        <v>103</v>
      </c>
      <c r="C1583" t="s">
        <v>29</v>
      </c>
      <c r="D1583" t="s">
        <v>7</v>
      </c>
      <c r="E1583" t="s">
        <v>15</v>
      </c>
      <c r="F1583" s="5">
        <v>42041</v>
      </c>
      <c r="G1583">
        <v>786544978</v>
      </c>
      <c r="H1583" s="5">
        <v>42078</v>
      </c>
      <c r="I1583">
        <v>4993</v>
      </c>
      <c r="J1583" s="9">
        <v>651.21</v>
      </c>
      <c r="K1583" s="9">
        <v>524.96</v>
      </c>
      <c r="L1583" s="9">
        <v>3251491.53</v>
      </c>
      <c r="M1583" s="9">
        <v>2621125.2799999998</v>
      </c>
      <c r="N1583" s="9">
        <v>630366.25</v>
      </c>
    </row>
    <row r="1584" spans="1:14" x14ac:dyDescent="0.2">
      <c r="A1584" t="s">
        <v>9</v>
      </c>
      <c r="B1584" t="s">
        <v>95</v>
      </c>
      <c r="C1584" t="s">
        <v>36</v>
      </c>
      <c r="D1584" t="s">
        <v>3</v>
      </c>
      <c r="E1584" t="s">
        <v>8</v>
      </c>
      <c r="F1584" s="5">
        <v>44231</v>
      </c>
      <c r="G1584">
        <v>733502042</v>
      </c>
      <c r="H1584" s="5">
        <v>44249</v>
      </c>
      <c r="I1584">
        <v>8409</v>
      </c>
      <c r="J1584" s="9">
        <v>421.89</v>
      </c>
      <c r="K1584" s="9">
        <v>364.69</v>
      </c>
      <c r="L1584" s="9">
        <v>3547673.01</v>
      </c>
      <c r="M1584" s="9">
        <v>3066678.21</v>
      </c>
      <c r="N1584" s="9">
        <v>480994.8</v>
      </c>
    </row>
    <row r="1585" spans="1:14" x14ac:dyDescent="0.2">
      <c r="A1585" t="s">
        <v>9</v>
      </c>
      <c r="B1585" t="s">
        <v>27</v>
      </c>
      <c r="C1585" t="s">
        <v>19</v>
      </c>
      <c r="D1585" t="s">
        <v>3</v>
      </c>
      <c r="E1585" t="s">
        <v>8</v>
      </c>
      <c r="F1585" s="5">
        <v>43280</v>
      </c>
      <c r="G1585">
        <v>980124938</v>
      </c>
      <c r="H1585" s="5">
        <v>43288</v>
      </c>
      <c r="I1585">
        <v>9605</v>
      </c>
      <c r="J1585" s="9">
        <v>81.73</v>
      </c>
      <c r="K1585" s="9">
        <v>56.67</v>
      </c>
      <c r="L1585" s="9">
        <v>785016.65</v>
      </c>
      <c r="M1585" s="9">
        <v>544315.35</v>
      </c>
      <c r="N1585" s="9">
        <v>240701.3</v>
      </c>
    </row>
    <row r="1586" spans="1:14" x14ac:dyDescent="0.2">
      <c r="A1586" t="s">
        <v>17</v>
      </c>
      <c r="B1586" t="s">
        <v>85</v>
      </c>
      <c r="C1586" t="s">
        <v>19</v>
      </c>
      <c r="D1586" t="s">
        <v>3</v>
      </c>
      <c r="E1586" t="s">
        <v>4</v>
      </c>
      <c r="F1586" s="5">
        <v>43477</v>
      </c>
      <c r="G1586">
        <v>946774995</v>
      </c>
      <c r="H1586" s="5">
        <v>43509</v>
      </c>
      <c r="I1586">
        <v>615</v>
      </c>
      <c r="J1586" s="9">
        <v>81.73</v>
      </c>
      <c r="K1586" s="9">
        <v>56.67</v>
      </c>
      <c r="L1586" s="9">
        <v>50263.95</v>
      </c>
      <c r="M1586" s="9">
        <v>34852.050000000003</v>
      </c>
      <c r="N1586" s="9">
        <v>15411.9</v>
      </c>
    </row>
    <row r="1587" spans="1:14" x14ac:dyDescent="0.2">
      <c r="A1587" t="s">
        <v>20</v>
      </c>
      <c r="B1587" t="s">
        <v>181</v>
      </c>
      <c r="C1587" t="s">
        <v>22</v>
      </c>
      <c r="D1587" t="s">
        <v>7</v>
      </c>
      <c r="E1587" t="s">
        <v>23</v>
      </c>
      <c r="F1587" s="5">
        <v>43268</v>
      </c>
      <c r="G1587">
        <v>124126040</v>
      </c>
      <c r="H1587" s="5">
        <v>43314</v>
      </c>
      <c r="I1587">
        <v>509</v>
      </c>
      <c r="J1587" s="9">
        <v>109.28</v>
      </c>
      <c r="K1587" s="9">
        <v>35.840000000000003</v>
      </c>
      <c r="L1587" s="9">
        <v>55623.519999999997</v>
      </c>
      <c r="M1587" s="9">
        <v>18242.560000000001</v>
      </c>
      <c r="N1587" s="9">
        <v>37380.959999999999</v>
      </c>
    </row>
    <row r="1588" spans="1:14" x14ac:dyDescent="0.2">
      <c r="A1588" t="s">
        <v>9</v>
      </c>
      <c r="B1588" t="s">
        <v>103</v>
      </c>
      <c r="C1588" t="s">
        <v>11</v>
      </c>
      <c r="D1588" t="s">
        <v>3</v>
      </c>
      <c r="E1588" t="s">
        <v>23</v>
      </c>
      <c r="F1588" s="5">
        <v>43987</v>
      </c>
      <c r="G1588">
        <v>323164403</v>
      </c>
      <c r="H1588" s="5">
        <v>44012</v>
      </c>
      <c r="I1588">
        <v>383</v>
      </c>
      <c r="J1588" s="9">
        <v>47.45</v>
      </c>
      <c r="K1588" s="9">
        <v>31.79</v>
      </c>
      <c r="L1588" s="9">
        <v>18173.349999999999</v>
      </c>
      <c r="M1588" s="9">
        <v>12175.57</v>
      </c>
      <c r="N1588" s="9">
        <v>5997.78</v>
      </c>
    </row>
    <row r="1589" spans="1:14" x14ac:dyDescent="0.2">
      <c r="A1589" t="s">
        <v>17</v>
      </c>
      <c r="B1589" t="s">
        <v>35</v>
      </c>
      <c r="C1589" t="s">
        <v>14</v>
      </c>
      <c r="D1589" t="s">
        <v>3</v>
      </c>
      <c r="E1589" t="s">
        <v>15</v>
      </c>
      <c r="F1589" s="5">
        <v>43473</v>
      </c>
      <c r="G1589">
        <v>725188910</v>
      </c>
      <c r="H1589" s="5">
        <v>43504</v>
      </c>
      <c r="I1589">
        <v>8369</v>
      </c>
      <c r="J1589" s="9">
        <v>205.7</v>
      </c>
      <c r="K1589" s="9">
        <v>117.11</v>
      </c>
      <c r="L1589" s="9">
        <v>1721503.3</v>
      </c>
      <c r="M1589" s="9">
        <v>980093.59</v>
      </c>
      <c r="N1589" s="9">
        <v>741409.71</v>
      </c>
    </row>
    <row r="1590" spans="1:14" x14ac:dyDescent="0.2">
      <c r="A1590" t="s">
        <v>9</v>
      </c>
      <c r="B1590" t="s">
        <v>123</v>
      </c>
      <c r="C1590" t="s">
        <v>11</v>
      </c>
      <c r="D1590" t="s">
        <v>3</v>
      </c>
      <c r="E1590" t="s">
        <v>4</v>
      </c>
      <c r="F1590" s="5">
        <v>42303</v>
      </c>
      <c r="G1590">
        <v>131810891</v>
      </c>
      <c r="H1590" s="5">
        <v>42341</v>
      </c>
      <c r="I1590">
        <v>4627</v>
      </c>
      <c r="J1590" s="9">
        <v>47.45</v>
      </c>
      <c r="K1590" s="9">
        <v>31.79</v>
      </c>
      <c r="L1590" s="9">
        <v>219551.15</v>
      </c>
      <c r="M1590" s="9">
        <v>147092.32999999999</v>
      </c>
      <c r="N1590" s="9">
        <v>72458.820000000007</v>
      </c>
    </row>
    <row r="1591" spans="1:14" x14ac:dyDescent="0.2">
      <c r="A1591" t="s">
        <v>9</v>
      </c>
      <c r="B1591" t="s">
        <v>106</v>
      </c>
      <c r="C1591" t="s">
        <v>45</v>
      </c>
      <c r="D1591" t="s">
        <v>7</v>
      </c>
      <c r="E1591" t="s">
        <v>8</v>
      </c>
      <c r="F1591" s="5">
        <v>44595</v>
      </c>
      <c r="G1591">
        <v>114954173</v>
      </c>
      <c r="H1591" s="5">
        <v>44603</v>
      </c>
      <c r="I1591">
        <v>6349</v>
      </c>
      <c r="J1591" s="9">
        <v>9.33</v>
      </c>
      <c r="K1591" s="9">
        <v>6.92</v>
      </c>
      <c r="L1591" s="9">
        <v>59236.17</v>
      </c>
      <c r="M1591" s="9">
        <v>43935.08</v>
      </c>
      <c r="N1591" s="9">
        <v>15301.09</v>
      </c>
    </row>
    <row r="1592" spans="1:14" x14ac:dyDescent="0.2">
      <c r="A1592" t="s">
        <v>17</v>
      </c>
      <c r="B1592" t="s">
        <v>25</v>
      </c>
      <c r="C1592" t="s">
        <v>19</v>
      </c>
      <c r="D1592" t="s">
        <v>3</v>
      </c>
      <c r="E1592" t="s">
        <v>8</v>
      </c>
      <c r="F1592" s="5">
        <v>42547</v>
      </c>
      <c r="G1592">
        <v>966855084</v>
      </c>
      <c r="H1592" s="5">
        <v>42567</v>
      </c>
      <c r="I1592">
        <v>2760</v>
      </c>
      <c r="J1592" s="9">
        <v>81.73</v>
      </c>
      <c r="K1592" s="9">
        <v>56.67</v>
      </c>
      <c r="L1592" s="9">
        <v>225574.8</v>
      </c>
      <c r="M1592" s="9">
        <v>156409.20000000001</v>
      </c>
      <c r="N1592" s="9">
        <v>69165.600000000006</v>
      </c>
    </row>
    <row r="1593" spans="1:14" x14ac:dyDescent="0.2">
      <c r="A1593" t="s">
        <v>9</v>
      </c>
      <c r="B1593" t="s">
        <v>142</v>
      </c>
      <c r="C1593" t="s">
        <v>22</v>
      </c>
      <c r="D1593" t="s">
        <v>7</v>
      </c>
      <c r="E1593" t="s">
        <v>15</v>
      </c>
      <c r="F1593" s="5">
        <v>42021</v>
      </c>
      <c r="G1593">
        <v>350062453</v>
      </c>
      <c r="H1593" s="5">
        <v>42057</v>
      </c>
      <c r="I1593">
        <v>114</v>
      </c>
      <c r="J1593" s="9">
        <v>109.28</v>
      </c>
      <c r="K1593" s="9">
        <v>35.840000000000003</v>
      </c>
      <c r="L1593" s="9">
        <v>12457.92</v>
      </c>
      <c r="M1593" s="9">
        <v>4085.76</v>
      </c>
      <c r="N1593" s="9">
        <v>8372.16</v>
      </c>
    </row>
    <row r="1594" spans="1:14" x14ac:dyDescent="0.2">
      <c r="A1594" t="s">
        <v>20</v>
      </c>
      <c r="B1594" t="s">
        <v>81</v>
      </c>
      <c r="C1594" t="s">
        <v>2</v>
      </c>
      <c r="D1594" t="s">
        <v>3</v>
      </c>
      <c r="E1594" t="s">
        <v>15</v>
      </c>
      <c r="F1594" s="5">
        <v>42802</v>
      </c>
      <c r="G1594">
        <v>947437608</v>
      </c>
      <c r="H1594" s="5">
        <v>42837</v>
      </c>
      <c r="I1594">
        <v>6697</v>
      </c>
      <c r="J1594" s="9">
        <v>255.28</v>
      </c>
      <c r="K1594" s="9">
        <v>159.41999999999999</v>
      </c>
      <c r="L1594" s="9">
        <v>1709610.16</v>
      </c>
      <c r="M1594" s="9">
        <v>1067635.74</v>
      </c>
      <c r="N1594" s="9">
        <v>641974.42000000004</v>
      </c>
    </row>
    <row r="1595" spans="1:14" x14ac:dyDescent="0.2">
      <c r="A1595" t="s">
        <v>9</v>
      </c>
      <c r="B1595" t="s">
        <v>156</v>
      </c>
      <c r="C1595" t="s">
        <v>11</v>
      </c>
      <c r="D1595" t="s">
        <v>3</v>
      </c>
      <c r="E1595" t="s">
        <v>8</v>
      </c>
      <c r="F1595" s="5">
        <v>42529</v>
      </c>
      <c r="G1595">
        <v>112154376</v>
      </c>
      <c r="H1595" s="5">
        <v>42562</v>
      </c>
      <c r="I1595">
        <v>7827</v>
      </c>
      <c r="J1595" s="9">
        <v>47.45</v>
      </c>
      <c r="K1595" s="9">
        <v>31.79</v>
      </c>
      <c r="L1595" s="9">
        <v>371391.15</v>
      </c>
      <c r="M1595" s="9">
        <v>248820.33</v>
      </c>
      <c r="N1595" s="9">
        <v>122570.82</v>
      </c>
    </row>
    <row r="1596" spans="1:14" x14ac:dyDescent="0.2">
      <c r="A1596" t="s">
        <v>20</v>
      </c>
      <c r="B1596" t="s">
        <v>70</v>
      </c>
      <c r="C1596" t="s">
        <v>65</v>
      </c>
      <c r="D1596" t="s">
        <v>7</v>
      </c>
      <c r="E1596" t="s">
        <v>4</v>
      </c>
      <c r="F1596" s="5">
        <v>43459</v>
      </c>
      <c r="G1596">
        <v>217699086</v>
      </c>
      <c r="H1596" s="5">
        <v>42006</v>
      </c>
      <c r="I1596">
        <v>852</v>
      </c>
      <c r="J1596" s="9">
        <v>668.27</v>
      </c>
      <c r="K1596" s="9">
        <v>502.54</v>
      </c>
      <c r="L1596" s="9">
        <v>569366.04</v>
      </c>
      <c r="M1596" s="9">
        <v>428164.08</v>
      </c>
      <c r="N1596" s="9">
        <v>141201.96</v>
      </c>
    </row>
    <row r="1597" spans="1:14" x14ac:dyDescent="0.2">
      <c r="A1597" t="s">
        <v>9</v>
      </c>
      <c r="B1597" t="s">
        <v>103</v>
      </c>
      <c r="C1597" t="s">
        <v>22</v>
      </c>
      <c r="D1597" t="s">
        <v>7</v>
      </c>
      <c r="E1597" t="s">
        <v>8</v>
      </c>
      <c r="F1597" s="5">
        <v>43932</v>
      </c>
      <c r="G1597">
        <v>107870566</v>
      </c>
      <c r="H1597" s="5">
        <v>43963</v>
      </c>
      <c r="I1597">
        <v>153</v>
      </c>
      <c r="J1597" s="9">
        <v>109.28</v>
      </c>
      <c r="K1597" s="9">
        <v>35.840000000000003</v>
      </c>
      <c r="L1597" s="9">
        <v>16719.84</v>
      </c>
      <c r="M1597" s="9">
        <v>5483.52</v>
      </c>
      <c r="N1597" s="9">
        <v>11236.32</v>
      </c>
    </row>
    <row r="1598" spans="1:14" x14ac:dyDescent="0.2">
      <c r="A1598" t="s">
        <v>9</v>
      </c>
      <c r="B1598" t="s">
        <v>95</v>
      </c>
      <c r="C1598" t="s">
        <v>14</v>
      </c>
      <c r="D1598" t="s">
        <v>3</v>
      </c>
      <c r="E1598" t="s">
        <v>8</v>
      </c>
      <c r="F1598" s="5">
        <v>42523</v>
      </c>
      <c r="G1598">
        <v>946780145</v>
      </c>
      <c r="H1598" s="5">
        <v>42553</v>
      </c>
      <c r="I1598">
        <v>2139</v>
      </c>
      <c r="J1598" s="9">
        <v>205.7</v>
      </c>
      <c r="K1598" s="9">
        <v>117.11</v>
      </c>
      <c r="L1598" s="9">
        <v>439992.3</v>
      </c>
      <c r="M1598" s="9">
        <v>250498.29</v>
      </c>
      <c r="N1598" s="9">
        <v>189494.01</v>
      </c>
    </row>
    <row r="1599" spans="1:14" x14ac:dyDescent="0.2">
      <c r="A1599" t="s">
        <v>17</v>
      </c>
      <c r="B1599" t="s">
        <v>163</v>
      </c>
      <c r="C1599" t="s">
        <v>14</v>
      </c>
      <c r="D1599" t="s">
        <v>3</v>
      </c>
      <c r="E1599" t="s">
        <v>23</v>
      </c>
      <c r="F1599" s="5">
        <v>44583</v>
      </c>
      <c r="G1599">
        <v>368851649</v>
      </c>
      <c r="H1599" s="5">
        <v>44609</v>
      </c>
      <c r="I1599">
        <v>255</v>
      </c>
      <c r="J1599" s="9">
        <v>205.7</v>
      </c>
      <c r="K1599" s="9">
        <v>117.11</v>
      </c>
      <c r="L1599" s="9">
        <v>52453.5</v>
      </c>
      <c r="M1599" s="9">
        <v>29863.05</v>
      </c>
      <c r="N1599" s="9">
        <v>22590.45</v>
      </c>
    </row>
    <row r="1600" spans="1:14" x14ac:dyDescent="0.2">
      <c r="A1600" t="s">
        <v>9</v>
      </c>
      <c r="B1600" t="s">
        <v>207</v>
      </c>
      <c r="C1600" t="s">
        <v>29</v>
      </c>
      <c r="D1600" t="s">
        <v>3</v>
      </c>
      <c r="E1600" t="s">
        <v>15</v>
      </c>
      <c r="F1600" s="5">
        <v>43386</v>
      </c>
      <c r="G1600">
        <v>128821408</v>
      </c>
      <c r="H1600" s="5">
        <v>43386</v>
      </c>
      <c r="I1600">
        <v>9972</v>
      </c>
      <c r="J1600" s="9">
        <v>651.21</v>
      </c>
      <c r="K1600" s="9">
        <v>524.96</v>
      </c>
      <c r="L1600" s="9">
        <v>6493866.1200000001</v>
      </c>
      <c r="M1600" s="9">
        <v>5234901.12</v>
      </c>
      <c r="N1600" s="9">
        <v>1258965</v>
      </c>
    </row>
    <row r="1601" spans="1:14" x14ac:dyDescent="0.2">
      <c r="A1601" t="s">
        <v>20</v>
      </c>
      <c r="B1601" t="s">
        <v>71</v>
      </c>
      <c r="C1601" t="s">
        <v>57</v>
      </c>
      <c r="D1601" t="s">
        <v>7</v>
      </c>
      <c r="E1601" t="s">
        <v>15</v>
      </c>
      <c r="F1601" s="5">
        <v>44410</v>
      </c>
      <c r="G1601">
        <v>251738250</v>
      </c>
      <c r="H1601" s="5">
        <v>44434</v>
      </c>
      <c r="I1601">
        <v>3797</v>
      </c>
      <c r="J1601" s="9">
        <v>154.06</v>
      </c>
      <c r="K1601" s="9">
        <v>90.93</v>
      </c>
      <c r="L1601" s="9">
        <v>584965.81999999995</v>
      </c>
      <c r="M1601" s="9">
        <v>345261.21</v>
      </c>
      <c r="N1601" s="9">
        <v>239704.61</v>
      </c>
    </row>
    <row r="1602" spans="1:14" x14ac:dyDescent="0.2">
      <c r="A1602" t="s">
        <v>9</v>
      </c>
      <c r="B1602" t="s">
        <v>155</v>
      </c>
      <c r="C1602" t="s">
        <v>36</v>
      </c>
      <c r="D1602" t="s">
        <v>3</v>
      </c>
      <c r="E1602" t="s">
        <v>4</v>
      </c>
      <c r="F1602" s="5">
        <v>44130</v>
      </c>
      <c r="G1602">
        <v>382963502</v>
      </c>
      <c r="H1602" s="5">
        <v>44162</v>
      </c>
      <c r="I1602">
        <v>6265</v>
      </c>
      <c r="J1602" s="9">
        <v>421.89</v>
      </c>
      <c r="K1602" s="9">
        <v>364.69</v>
      </c>
      <c r="L1602" s="9">
        <v>2643140.85</v>
      </c>
      <c r="M1602" s="9">
        <v>2284782.85</v>
      </c>
      <c r="N1602" s="9">
        <v>358358</v>
      </c>
    </row>
    <row r="1603" spans="1:14" x14ac:dyDescent="0.2">
      <c r="A1603" t="s">
        <v>9</v>
      </c>
      <c r="B1603" t="s">
        <v>114</v>
      </c>
      <c r="C1603" t="s">
        <v>11</v>
      </c>
      <c r="D1603" t="s">
        <v>7</v>
      </c>
      <c r="E1603" t="s">
        <v>15</v>
      </c>
      <c r="F1603" s="5">
        <v>44187</v>
      </c>
      <c r="G1603">
        <v>238170993</v>
      </c>
      <c r="H1603" s="5">
        <v>43868</v>
      </c>
      <c r="I1603">
        <v>8944</v>
      </c>
      <c r="J1603" s="9">
        <v>47.45</v>
      </c>
      <c r="K1603" s="9">
        <v>31.79</v>
      </c>
      <c r="L1603" s="9">
        <v>424392.8</v>
      </c>
      <c r="M1603" s="9">
        <v>284329.76</v>
      </c>
      <c r="N1603" s="9">
        <v>140063.04000000001</v>
      </c>
    </row>
    <row r="1604" spans="1:14" x14ac:dyDescent="0.2">
      <c r="A1604" t="s">
        <v>9</v>
      </c>
      <c r="B1604" t="s">
        <v>136</v>
      </c>
      <c r="C1604" t="s">
        <v>2</v>
      </c>
      <c r="D1604" t="s">
        <v>7</v>
      </c>
      <c r="E1604" t="s">
        <v>4</v>
      </c>
      <c r="F1604" s="5">
        <v>42069</v>
      </c>
      <c r="G1604">
        <v>953347051</v>
      </c>
      <c r="H1604" s="5">
        <v>42071</v>
      </c>
      <c r="I1604">
        <v>5433</v>
      </c>
      <c r="J1604" s="9">
        <v>255.28</v>
      </c>
      <c r="K1604" s="9">
        <v>159.41999999999999</v>
      </c>
      <c r="L1604" s="9">
        <v>1386936.24</v>
      </c>
      <c r="M1604" s="9">
        <v>866128.86</v>
      </c>
      <c r="N1604" s="9">
        <v>520807.38</v>
      </c>
    </row>
    <row r="1605" spans="1:14" x14ac:dyDescent="0.2">
      <c r="A1605" t="s">
        <v>9</v>
      </c>
      <c r="B1605" t="s">
        <v>167</v>
      </c>
      <c r="C1605" t="s">
        <v>22</v>
      </c>
      <c r="D1605" t="s">
        <v>3</v>
      </c>
      <c r="E1605" t="s">
        <v>4</v>
      </c>
      <c r="F1605" s="5">
        <v>43923</v>
      </c>
      <c r="G1605">
        <v>134790503</v>
      </c>
      <c r="H1605" s="5">
        <v>43947</v>
      </c>
      <c r="I1605">
        <v>6360</v>
      </c>
      <c r="J1605" s="9">
        <v>109.28</v>
      </c>
      <c r="K1605" s="9">
        <v>35.840000000000003</v>
      </c>
      <c r="L1605" s="9">
        <v>695020.8</v>
      </c>
      <c r="M1605" s="9">
        <v>227942.39999999999</v>
      </c>
      <c r="N1605" s="9">
        <v>467078.40000000002</v>
      </c>
    </row>
    <row r="1606" spans="1:14" x14ac:dyDescent="0.2">
      <c r="A1606" t="s">
        <v>9</v>
      </c>
      <c r="B1606" t="s">
        <v>49</v>
      </c>
      <c r="C1606" t="s">
        <v>57</v>
      </c>
      <c r="D1606" t="s">
        <v>3</v>
      </c>
      <c r="E1606" t="s">
        <v>23</v>
      </c>
      <c r="F1606" s="5">
        <v>43554</v>
      </c>
      <c r="G1606">
        <v>409112679</v>
      </c>
      <c r="H1606" s="5">
        <v>43603</v>
      </c>
      <c r="I1606">
        <v>4388</v>
      </c>
      <c r="J1606" s="9">
        <v>154.06</v>
      </c>
      <c r="K1606" s="9">
        <v>90.93</v>
      </c>
      <c r="L1606" s="9">
        <v>676015.28</v>
      </c>
      <c r="M1606" s="9">
        <v>399000.84</v>
      </c>
      <c r="N1606" s="9">
        <v>277014.44</v>
      </c>
    </row>
    <row r="1607" spans="1:14" x14ac:dyDescent="0.2">
      <c r="A1607" t="s">
        <v>9</v>
      </c>
      <c r="B1607" t="s">
        <v>109</v>
      </c>
      <c r="C1607" t="s">
        <v>19</v>
      </c>
      <c r="D1607" t="s">
        <v>7</v>
      </c>
      <c r="E1607" t="s">
        <v>15</v>
      </c>
      <c r="F1607" s="5">
        <v>42698</v>
      </c>
      <c r="G1607">
        <v>873237407</v>
      </c>
      <c r="H1607" s="5">
        <v>42699</v>
      </c>
      <c r="I1607">
        <v>9209</v>
      </c>
      <c r="J1607" s="9">
        <v>81.73</v>
      </c>
      <c r="K1607" s="9">
        <v>56.67</v>
      </c>
      <c r="L1607" s="9">
        <v>752651.57</v>
      </c>
      <c r="M1607" s="9">
        <v>521874.03</v>
      </c>
      <c r="N1607" s="9">
        <v>230777.54</v>
      </c>
    </row>
    <row r="1608" spans="1:14" x14ac:dyDescent="0.2">
      <c r="A1608" t="s">
        <v>9</v>
      </c>
      <c r="B1608" t="s">
        <v>113</v>
      </c>
      <c r="C1608" t="s">
        <v>65</v>
      </c>
      <c r="D1608" t="s">
        <v>7</v>
      </c>
      <c r="E1608" t="s">
        <v>8</v>
      </c>
      <c r="F1608" s="5">
        <v>42170</v>
      </c>
      <c r="G1608">
        <v>244401013</v>
      </c>
      <c r="H1608" s="5">
        <v>42192</v>
      </c>
      <c r="I1608">
        <v>2546</v>
      </c>
      <c r="J1608" s="9">
        <v>668.27</v>
      </c>
      <c r="K1608" s="9">
        <v>502.54</v>
      </c>
      <c r="L1608" s="9">
        <v>1701415.42</v>
      </c>
      <c r="M1608" s="9">
        <v>1279466.8400000001</v>
      </c>
      <c r="N1608" s="9">
        <v>421948.58</v>
      </c>
    </row>
    <row r="1609" spans="1:14" x14ac:dyDescent="0.2">
      <c r="A1609" t="s">
        <v>39</v>
      </c>
      <c r="B1609" t="s">
        <v>128</v>
      </c>
      <c r="C1609" t="s">
        <v>14</v>
      </c>
      <c r="D1609" t="s">
        <v>3</v>
      </c>
      <c r="E1609" t="s">
        <v>8</v>
      </c>
      <c r="F1609" s="5">
        <v>43674</v>
      </c>
      <c r="G1609">
        <v>910152328</v>
      </c>
      <c r="H1609" s="5">
        <v>43711</v>
      </c>
      <c r="I1609">
        <v>3154</v>
      </c>
      <c r="J1609" s="9">
        <v>205.7</v>
      </c>
      <c r="K1609" s="9">
        <v>117.11</v>
      </c>
      <c r="L1609" s="9">
        <v>648777.80000000005</v>
      </c>
      <c r="M1609" s="9">
        <v>369364.94</v>
      </c>
      <c r="N1609" s="9">
        <v>279412.86</v>
      </c>
    </row>
    <row r="1610" spans="1:14" x14ac:dyDescent="0.2">
      <c r="A1610" t="s">
        <v>12</v>
      </c>
      <c r="B1610" t="s">
        <v>180</v>
      </c>
      <c r="C1610" t="s">
        <v>11</v>
      </c>
      <c r="D1610" t="s">
        <v>3</v>
      </c>
      <c r="E1610" t="s">
        <v>23</v>
      </c>
      <c r="F1610" s="5">
        <v>42729</v>
      </c>
      <c r="G1610">
        <v>378352677</v>
      </c>
      <c r="H1610" s="5">
        <v>42765</v>
      </c>
      <c r="I1610">
        <v>1820</v>
      </c>
      <c r="J1610" s="9">
        <v>47.45</v>
      </c>
      <c r="K1610" s="9">
        <v>31.79</v>
      </c>
      <c r="L1610" s="9">
        <v>86359</v>
      </c>
      <c r="M1610" s="9">
        <v>57857.8</v>
      </c>
      <c r="N1610" s="9">
        <v>28501.200000000001</v>
      </c>
    </row>
    <row r="1611" spans="1:14" x14ac:dyDescent="0.2">
      <c r="A1611" t="s">
        <v>9</v>
      </c>
      <c r="B1611" t="s">
        <v>167</v>
      </c>
      <c r="C1611" t="s">
        <v>36</v>
      </c>
      <c r="D1611" t="s">
        <v>7</v>
      </c>
      <c r="E1611" t="s">
        <v>23</v>
      </c>
      <c r="F1611" s="5">
        <v>43665</v>
      </c>
      <c r="G1611">
        <v>727175891</v>
      </c>
      <c r="H1611" s="5">
        <v>43715</v>
      </c>
      <c r="I1611">
        <v>6360</v>
      </c>
      <c r="J1611" s="9">
        <v>421.89</v>
      </c>
      <c r="K1611" s="9">
        <v>364.69</v>
      </c>
      <c r="L1611" s="9">
        <v>2683220.4</v>
      </c>
      <c r="M1611" s="9">
        <v>2319428.4</v>
      </c>
      <c r="N1611" s="9">
        <v>363792</v>
      </c>
    </row>
    <row r="1612" spans="1:14" x14ac:dyDescent="0.2">
      <c r="A1612" t="s">
        <v>9</v>
      </c>
      <c r="B1612" t="s">
        <v>136</v>
      </c>
      <c r="C1612" t="s">
        <v>65</v>
      </c>
      <c r="D1612" t="s">
        <v>7</v>
      </c>
      <c r="E1612" t="s">
        <v>4</v>
      </c>
      <c r="F1612" s="5">
        <v>43431</v>
      </c>
      <c r="G1612">
        <v>955108296</v>
      </c>
      <c r="H1612" s="5">
        <v>43448</v>
      </c>
      <c r="I1612">
        <v>6624</v>
      </c>
      <c r="J1612" s="9">
        <v>668.27</v>
      </c>
      <c r="K1612" s="9">
        <v>502.54</v>
      </c>
      <c r="L1612" s="9">
        <v>4426620.4800000004</v>
      </c>
      <c r="M1612" s="9">
        <v>3328824.96</v>
      </c>
      <c r="N1612" s="9">
        <v>1097795.52</v>
      </c>
    </row>
    <row r="1613" spans="1:14" x14ac:dyDescent="0.2">
      <c r="A1613" t="s">
        <v>9</v>
      </c>
      <c r="B1613" t="s">
        <v>78</v>
      </c>
      <c r="C1613" t="s">
        <v>22</v>
      </c>
      <c r="D1613" t="s">
        <v>7</v>
      </c>
      <c r="E1613" t="s">
        <v>15</v>
      </c>
      <c r="F1613" s="5">
        <v>43406</v>
      </c>
      <c r="G1613">
        <v>130948722</v>
      </c>
      <c r="H1613" s="5">
        <v>43427</v>
      </c>
      <c r="I1613">
        <v>9492</v>
      </c>
      <c r="J1613" s="9">
        <v>109.28</v>
      </c>
      <c r="K1613" s="9">
        <v>35.840000000000003</v>
      </c>
      <c r="L1613" s="9">
        <v>1037285.76</v>
      </c>
      <c r="M1613" s="9">
        <v>340193.28000000003</v>
      </c>
      <c r="N1613" s="9">
        <v>697092.48</v>
      </c>
    </row>
    <row r="1614" spans="1:14" x14ac:dyDescent="0.2">
      <c r="A1614" t="s">
        <v>20</v>
      </c>
      <c r="B1614" t="s">
        <v>185</v>
      </c>
      <c r="C1614" t="s">
        <v>29</v>
      </c>
      <c r="D1614" t="s">
        <v>3</v>
      </c>
      <c r="E1614" t="s">
        <v>4</v>
      </c>
      <c r="F1614" s="5">
        <v>42280</v>
      </c>
      <c r="G1614">
        <v>543808495</v>
      </c>
      <c r="H1614" s="5">
        <v>42284</v>
      </c>
      <c r="I1614">
        <v>3873</v>
      </c>
      <c r="J1614" s="9">
        <v>651.21</v>
      </c>
      <c r="K1614" s="9">
        <v>524.96</v>
      </c>
      <c r="L1614" s="9">
        <v>2522136.33</v>
      </c>
      <c r="M1614" s="9">
        <v>2033170.08</v>
      </c>
      <c r="N1614" s="9">
        <v>488966.25</v>
      </c>
    </row>
    <row r="1615" spans="1:14" x14ac:dyDescent="0.2">
      <c r="A1615" t="s">
        <v>20</v>
      </c>
      <c r="B1615" t="s">
        <v>183</v>
      </c>
      <c r="C1615" t="s">
        <v>65</v>
      </c>
      <c r="D1615" t="s">
        <v>7</v>
      </c>
      <c r="E1615" t="s">
        <v>23</v>
      </c>
      <c r="F1615" s="5">
        <v>42865</v>
      </c>
      <c r="G1615">
        <v>953111445</v>
      </c>
      <c r="H1615" s="5">
        <v>42913</v>
      </c>
      <c r="I1615">
        <v>5712</v>
      </c>
      <c r="J1615" s="9">
        <v>668.27</v>
      </c>
      <c r="K1615" s="9">
        <v>502.54</v>
      </c>
      <c r="L1615" s="9">
        <v>3817158.24</v>
      </c>
      <c r="M1615" s="9">
        <v>2870508.48</v>
      </c>
      <c r="N1615" s="9">
        <v>946649.76</v>
      </c>
    </row>
    <row r="1616" spans="1:14" x14ac:dyDescent="0.2">
      <c r="A1616" t="s">
        <v>9</v>
      </c>
      <c r="B1616" t="s">
        <v>161</v>
      </c>
      <c r="C1616" t="s">
        <v>31</v>
      </c>
      <c r="D1616" t="s">
        <v>3</v>
      </c>
      <c r="E1616" t="s">
        <v>15</v>
      </c>
      <c r="F1616" s="5">
        <v>44130</v>
      </c>
      <c r="G1616">
        <v>638593900</v>
      </c>
      <c r="H1616" s="5">
        <v>44177</v>
      </c>
      <c r="I1616">
        <v>2981</v>
      </c>
      <c r="J1616" s="9">
        <v>437.2</v>
      </c>
      <c r="K1616" s="9">
        <v>263.33</v>
      </c>
      <c r="L1616" s="9">
        <v>1303293.2</v>
      </c>
      <c r="M1616" s="9">
        <v>784986.73</v>
      </c>
      <c r="N1616" s="9">
        <v>518306.47</v>
      </c>
    </row>
    <row r="1617" spans="1:14" x14ac:dyDescent="0.2">
      <c r="A1617" t="s">
        <v>9</v>
      </c>
      <c r="B1617" t="s">
        <v>186</v>
      </c>
      <c r="C1617" t="s">
        <v>6</v>
      </c>
      <c r="D1617" t="s">
        <v>3</v>
      </c>
      <c r="E1617" t="s">
        <v>8</v>
      </c>
      <c r="F1617" s="5">
        <v>42126</v>
      </c>
      <c r="G1617">
        <v>750304687</v>
      </c>
      <c r="H1617" s="5">
        <v>42162</v>
      </c>
      <c r="I1617">
        <v>685</v>
      </c>
      <c r="J1617" s="9">
        <v>152.58000000000001</v>
      </c>
      <c r="K1617" s="9">
        <v>97.44</v>
      </c>
      <c r="L1617" s="9">
        <v>104517.3</v>
      </c>
      <c r="M1617" s="9">
        <v>66746.399999999994</v>
      </c>
      <c r="N1617" s="9">
        <v>37770.9</v>
      </c>
    </row>
    <row r="1618" spans="1:14" x14ac:dyDescent="0.2">
      <c r="A1618" t="s">
        <v>9</v>
      </c>
      <c r="B1618" t="s">
        <v>156</v>
      </c>
      <c r="C1618" t="s">
        <v>2</v>
      </c>
      <c r="D1618" t="s">
        <v>3</v>
      </c>
      <c r="E1618" t="s">
        <v>23</v>
      </c>
      <c r="F1618" s="5">
        <v>42524</v>
      </c>
      <c r="G1618">
        <v>258605134</v>
      </c>
      <c r="H1618" s="5">
        <v>42533</v>
      </c>
      <c r="I1618">
        <v>5861</v>
      </c>
      <c r="J1618" s="9">
        <v>255.28</v>
      </c>
      <c r="K1618" s="9">
        <v>159.41999999999999</v>
      </c>
      <c r="L1618" s="9">
        <v>1496196.08</v>
      </c>
      <c r="M1618" s="9">
        <v>934360.62</v>
      </c>
      <c r="N1618" s="9">
        <v>561835.46</v>
      </c>
    </row>
    <row r="1619" spans="1:14" x14ac:dyDescent="0.2">
      <c r="A1619" t="s">
        <v>9</v>
      </c>
      <c r="B1619" t="s">
        <v>51</v>
      </c>
      <c r="C1619" t="s">
        <v>29</v>
      </c>
      <c r="D1619" t="s">
        <v>7</v>
      </c>
      <c r="E1619" t="s">
        <v>4</v>
      </c>
      <c r="F1619" s="5">
        <v>44002</v>
      </c>
      <c r="G1619">
        <v>904169070</v>
      </c>
      <c r="H1619" s="5">
        <v>44006</v>
      </c>
      <c r="I1619">
        <v>2575</v>
      </c>
      <c r="J1619" s="9">
        <v>651.21</v>
      </c>
      <c r="K1619" s="9">
        <v>524.96</v>
      </c>
      <c r="L1619" s="9">
        <v>1676865.75</v>
      </c>
      <c r="M1619" s="9">
        <v>1351772</v>
      </c>
      <c r="N1619" s="9">
        <v>325093.75</v>
      </c>
    </row>
    <row r="1620" spans="1:14" x14ac:dyDescent="0.2">
      <c r="A1620" t="s">
        <v>17</v>
      </c>
      <c r="B1620" t="s">
        <v>86</v>
      </c>
      <c r="C1620" t="s">
        <v>29</v>
      </c>
      <c r="D1620" t="s">
        <v>7</v>
      </c>
      <c r="E1620" t="s">
        <v>15</v>
      </c>
      <c r="F1620" s="5">
        <v>42392</v>
      </c>
      <c r="G1620">
        <v>447982823</v>
      </c>
      <c r="H1620" s="5">
        <v>42410</v>
      </c>
      <c r="I1620">
        <v>6927</v>
      </c>
      <c r="J1620" s="9">
        <v>651.21</v>
      </c>
      <c r="K1620" s="9">
        <v>524.96</v>
      </c>
      <c r="L1620" s="9">
        <v>4510931.67</v>
      </c>
      <c r="M1620" s="9">
        <v>3636397.92</v>
      </c>
      <c r="N1620" s="9">
        <v>874533.75</v>
      </c>
    </row>
    <row r="1621" spans="1:14" x14ac:dyDescent="0.2">
      <c r="A1621" t="s">
        <v>0</v>
      </c>
      <c r="B1621" t="s">
        <v>138</v>
      </c>
      <c r="C1621" t="s">
        <v>36</v>
      </c>
      <c r="D1621" t="s">
        <v>7</v>
      </c>
      <c r="E1621" t="s">
        <v>4</v>
      </c>
      <c r="F1621" s="5">
        <v>43229</v>
      </c>
      <c r="G1621">
        <v>321345221</v>
      </c>
      <c r="H1621" s="5">
        <v>43266</v>
      </c>
      <c r="I1621">
        <v>2047</v>
      </c>
      <c r="J1621" s="9">
        <v>421.89</v>
      </c>
      <c r="K1621" s="9">
        <v>364.69</v>
      </c>
      <c r="L1621" s="9">
        <v>863608.83</v>
      </c>
      <c r="M1621" s="9">
        <v>746520.43</v>
      </c>
      <c r="N1621" s="9">
        <v>117088.4</v>
      </c>
    </row>
    <row r="1622" spans="1:14" x14ac:dyDescent="0.2">
      <c r="A1622" t="s">
        <v>9</v>
      </c>
      <c r="B1622" t="s">
        <v>208</v>
      </c>
      <c r="C1622" t="s">
        <v>11</v>
      </c>
      <c r="D1622" t="s">
        <v>3</v>
      </c>
      <c r="E1622" t="s">
        <v>23</v>
      </c>
      <c r="F1622" s="5">
        <v>44817</v>
      </c>
      <c r="G1622">
        <v>675867593</v>
      </c>
      <c r="H1622" s="5">
        <v>44827</v>
      </c>
      <c r="I1622">
        <v>3095</v>
      </c>
      <c r="J1622" s="9">
        <v>47.45</v>
      </c>
      <c r="K1622" s="9">
        <v>31.79</v>
      </c>
      <c r="L1622" s="9">
        <v>146857.75</v>
      </c>
      <c r="M1622" s="9">
        <v>98390.05</v>
      </c>
      <c r="N1622" s="9">
        <v>48467.7</v>
      </c>
    </row>
    <row r="1623" spans="1:14" x14ac:dyDescent="0.2">
      <c r="A1623" t="s">
        <v>9</v>
      </c>
      <c r="B1623" t="s">
        <v>145</v>
      </c>
      <c r="C1623" t="s">
        <v>11</v>
      </c>
      <c r="D1623" t="s">
        <v>7</v>
      </c>
      <c r="E1623" t="s">
        <v>23</v>
      </c>
      <c r="F1623" s="5">
        <v>43583</v>
      </c>
      <c r="G1623">
        <v>833473765</v>
      </c>
      <c r="H1623" s="5">
        <v>43610</v>
      </c>
      <c r="I1623">
        <v>2264</v>
      </c>
      <c r="J1623" s="9">
        <v>47.45</v>
      </c>
      <c r="K1623" s="9">
        <v>31.79</v>
      </c>
      <c r="L1623" s="9">
        <v>107426.8</v>
      </c>
      <c r="M1623" s="9">
        <v>71972.56</v>
      </c>
      <c r="N1623" s="9">
        <v>35454.239999999998</v>
      </c>
    </row>
    <row r="1624" spans="1:14" x14ac:dyDescent="0.2">
      <c r="A1624" t="s">
        <v>17</v>
      </c>
      <c r="B1624" t="s">
        <v>53</v>
      </c>
      <c r="C1624" t="s">
        <v>65</v>
      </c>
      <c r="D1624" t="s">
        <v>3</v>
      </c>
      <c r="E1624" t="s">
        <v>15</v>
      </c>
      <c r="F1624" s="5">
        <v>42496</v>
      </c>
      <c r="G1624">
        <v>636400067</v>
      </c>
      <c r="H1624" s="5">
        <v>42534</v>
      </c>
      <c r="I1624">
        <v>3777</v>
      </c>
      <c r="J1624" s="9">
        <v>668.27</v>
      </c>
      <c r="K1624" s="9">
        <v>502.54</v>
      </c>
      <c r="L1624" s="9">
        <v>2524055.79</v>
      </c>
      <c r="M1624" s="9">
        <v>1898093.58</v>
      </c>
      <c r="N1624" s="9">
        <v>625962.21</v>
      </c>
    </row>
    <row r="1625" spans="1:14" x14ac:dyDescent="0.2">
      <c r="A1625" t="s">
        <v>9</v>
      </c>
      <c r="B1625" t="s">
        <v>78</v>
      </c>
      <c r="C1625" t="s">
        <v>31</v>
      </c>
      <c r="D1625" t="s">
        <v>7</v>
      </c>
      <c r="E1625" t="s">
        <v>15</v>
      </c>
      <c r="F1625" s="5">
        <v>44264</v>
      </c>
      <c r="G1625">
        <v>897195327</v>
      </c>
      <c r="H1625" s="5">
        <v>44297</v>
      </c>
      <c r="I1625">
        <v>8890</v>
      </c>
      <c r="J1625" s="9">
        <v>437.2</v>
      </c>
      <c r="K1625" s="9">
        <v>263.33</v>
      </c>
      <c r="L1625" s="9">
        <v>3886708</v>
      </c>
      <c r="M1625" s="9">
        <v>2341003.7000000002</v>
      </c>
      <c r="N1625" s="9">
        <v>1545704.3</v>
      </c>
    </row>
    <row r="1626" spans="1:14" x14ac:dyDescent="0.2">
      <c r="A1626" t="s">
        <v>17</v>
      </c>
      <c r="B1626" t="s">
        <v>47</v>
      </c>
      <c r="C1626" t="s">
        <v>29</v>
      </c>
      <c r="D1626" t="s">
        <v>3</v>
      </c>
      <c r="E1626" t="s">
        <v>4</v>
      </c>
      <c r="F1626" s="5">
        <v>43475</v>
      </c>
      <c r="G1626">
        <v>248720872</v>
      </c>
      <c r="H1626" s="5">
        <v>43489</v>
      </c>
      <c r="I1626">
        <v>888</v>
      </c>
      <c r="J1626" s="9">
        <v>651.21</v>
      </c>
      <c r="K1626" s="9">
        <v>524.96</v>
      </c>
      <c r="L1626" s="9">
        <v>578274.48</v>
      </c>
      <c r="M1626" s="9">
        <v>466164.47999999998</v>
      </c>
      <c r="N1626" s="9">
        <v>112110</v>
      </c>
    </row>
    <row r="1627" spans="1:14" x14ac:dyDescent="0.2">
      <c r="A1627" t="s">
        <v>9</v>
      </c>
      <c r="B1627" t="s">
        <v>125</v>
      </c>
      <c r="C1627" t="s">
        <v>36</v>
      </c>
      <c r="D1627" t="s">
        <v>3</v>
      </c>
      <c r="E1627" t="s">
        <v>15</v>
      </c>
      <c r="F1627" s="5">
        <v>44428</v>
      </c>
      <c r="G1627">
        <v>994150531</v>
      </c>
      <c r="H1627" s="5">
        <v>44452</v>
      </c>
      <c r="I1627">
        <v>89</v>
      </c>
      <c r="J1627" s="9">
        <v>421.89</v>
      </c>
      <c r="K1627" s="9">
        <v>364.69</v>
      </c>
      <c r="L1627" s="9">
        <v>37548.21</v>
      </c>
      <c r="M1627" s="9">
        <v>32457.41</v>
      </c>
      <c r="N1627" s="9">
        <v>5090.8</v>
      </c>
    </row>
    <row r="1628" spans="1:14" x14ac:dyDescent="0.2">
      <c r="A1628" t="s">
        <v>17</v>
      </c>
      <c r="B1628" t="s">
        <v>25</v>
      </c>
      <c r="C1628" t="s">
        <v>2</v>
      </c>
      <c r="D1628" t="s">
        <v>7</v>
      </c>
      <c r="E1628" t="s">
        <v>15</v>
      </c>
      <c r="F1628" s="5">
        <v>44183</v>
      </c>
      <c r="G1628">
        <v>556970632</v>
      </c>
      <c r="H1628" s="5">
        <v>43832</v>
      </c>
      <c r="I1628">
        <v>8842</v>
      </c>
      <c r="J1628" s="9">
        <v>255.28</v>
      </c>
      <c r="K1628" s="9">
        <v>159.41999999999999</v>
      </c>
      <c r="L1628" s="9">
        <v>2257185.7599999998</v>
      </c>
      <c r="M1628" s="9">
        <v>1409591.64</v>
      </c>
      <c r="N1628" s="9">
        <v>847594.12</v>
      </c>
    </row>
    <row r="1629" spans="1:14" x14ac:dyDescent="0.2">
      <c r="A1629" t="s">
        <v>9</v>
      </c>
      <c r="B1629" t="s">
        <v>116</v>
      </c>
      <c r="C1629" t="s">
        <v>11</v>
      </c>
      <c r="D1629" t="s">
        <v>7</v>
      </c>
      <c r="E1629" t="s">
        <v>4</v>
      </c>
      <c r="F1629" s="5">
        <v>44083</v>
      </c>
      <c r="G1629">
        <v>930980002</v>
      </c>
      <c r="H1629" s="5">
        <v>44115</v>
      </c>
      <c r="I1629">
        <v>6526</v>
      </c>
      <c r="J1629" s="9">
        <v>47.45</v>
      </c>
      <c r="K1629" s="9">
        <v>31.79</v>
      </c>
      <c r="L1629" s="9">
        <v>309658.7</v>
      </c>
      <c r="M1629" s="9">
        <v>207461.54</v>
      </c>
      <c r="N1629" s="9">
        <v>102197.16</v>
      </c>
    </row>
    <row r="1630" spans="1:14" x14ac:dyDescent="0.2">
      <c r="A1630" t="s">
        <v>9</v>
      </c>
      <c r="B1630" t="s">
        <v>121</v>
      </c>
      <c r="C1630" t="s">
        <v>22</v>
      </c>
      <c r="D1630" t="s">
        <v>3</v>
      </c>
      <c r="E1630" t="s">
        <v>4</v>
      </c>
      <c r="F1630" s="5">
        <v>42049</v>
      </c>
      <c r="G1630">
        <v>130289971</v>
      </c>
      <c r="H1630" s="5">
        <v>42079</v>
      </c>
      <c r="I1630">
        <v>4553</v>
      </c>
      <c r="J1630" s="9">
        <v>109.28</v>
      </c>
      <c r="K1630" s="9">
        <v>35.840000000000003</v>
      </c>
      <c r="L1630" s="9">
        <v>497551.84</v>
      </c>
      <c r="M1630" s="9">
        <v>163179.51999999999</v>
      </c>
      <c r="N1630" s="9">
        <v>334372.32</v>
      </c>
    </row>
    <row r="1631" spans="1:14" x14ac:dyDescent="0.2">
      <c r="A1631" t="s">
        <v>20</v>
      </c>
      <c r="B1631" t="s">
        <v>201</v>
      </c>
      <c r="C1631" t="s">
        <v>45</v>
      </c>
      <c r="D1631" t="s">
        <v>3</v>
      </c>
      <c r="E1631" t="s">
        <v>4</v>
      </c>
      <c r="F1631" s="5">
        <v>43198</v>
      </c>
      <c r="G1631">
        <v>739324367</v>
      </c>
      <c r="H1631" s="5">
        <v>43200</v>
      </c>
      <c r="I1631">
        <v>1364</v>
      </c>
      <c r="J1631" s="9">
        <v>9.33</v>
      </c>
      <c r="K1631" s="9">
        <v>6.92</v>
      </c>
      <c r="L1631" s="9">
        <v>12726.12</v>
      </c>
      <c r="M1631" s="9">
        <v>9438.8799999999992</v>
      </c>
      <c r="N1631" s="9">
        <v>3287.24</v>
      </c>
    </row>
    <row r="1632" spans="1:14" x14ac:dyDescent="0.2">
      <c r="A1632" t="s">
        <v>17</v>
      </c>
      <c r="B1632" t="s">
        <v>28</v>
      </c>
      <c r="C1632" t="s">
        <v>22</v>
      </c>
      <c r="D1632" t="s">
        <v>3</v>
      </c>
      <c r="E1632" t="s">
        <v>4</v>
      </c>
      <c r="F1632" s="5">
        <v>44116</v>
      </c>
      <c r="G1632">
        <v>462819516</v>
      </c>
      <c r="H1632" s="5">
        <v>44124</v>
      </c>
      <c r="I1632">
        <v>7435</v>
      </c>
      <c r="J1632" s="9">
        <v>109.28</v>
      </c>
      <c r="K1632" s="9">
        <v>35.840000000000003</v>
      </c>
      <c r="L1632" s="9">
        <v>812496.8</v>
      </c>
      <c r="M1632" s="9">
        <v>266470.40000000002</v>
      </c>
      <c r="N1632" s="9">
        <v>546026.4</v>
      </c>
    </row>
    <row r="1633" spans="1:14" x14ac:dyDescent="0.2">
      <c r="A1633" t="s">
        <v>12</v>
      </c>
      <c r="B1633" t="s">
        <v>115</v>
      </c>
      <c r="C1633" t="s">
        <v>2</v>
      </c>
      <c r="D1633" t="s">
        <v>3</v>
      </c>
      <c r="E1633" t="s">
        <v>8</v>
      </c>
      <c r="F1633" s="5">
        <v>44777</v>
      </c>
      <c r="G1633">
        <v>675824248</v>
      </c>
      <c r="H1633" s="5">
        <v>44819</v>
      </c>
      <c r="I1633">
        <v>268</v>
      </c>
      <c r="J1633" s="9">
        <v>255.28</v>
      </c>
      <c r="K1633" s="9">
        <v>159.41999999999999</v>
      </c>
      <c r="L1633" s="9">
        <v>68415.039999999994</v>
      </c>
      <c r="M1633" s="9">
        <v>42724.56</v>
      </c>
      <c r="N1633" s="9">
        <v>25690.48</v>
      </c>
    </row>
    <row r="1634" spans="1:14" x14ac:dyDescent="0.2">
      <c r="A1634" t="s">
        <v>9</v>
      </c>
      <c r="B1634" t="s">
        <v>126</v>
      </c>
      <c r="C1634" t="s">
        <v>2</v>
      </c>
      <c r="D1634" t="s">
        <v>7</v>
      </c>
      <c r="E1634" t="s">
        <v>15</v>
      </c>
      <c r="F1634" s="5">
        <v>42468</v>
      </c>
      <c r="G1634">
        <v>573699891</v>
      </c>
      <c r="H1634" s="5">
        <v>42481</v>
      </c>
      <c r="I1634">
        <v>9402</v>
      </c>
      <c r="J1634" s="9">
        <v>255.28</v>
      </c>
      <c r="K1634" s="9">
        <v>159.41999999999999</v>
      </c>
      <c r="L1634" s="9">
        <v>2400142.56</v>
      </c>
      <c r="M1634" s="9">
        <v>1498866.84</v>
      </c>
      <c r="N1634" s="9">
        <v>901275.72</v>
      </c>
    </row>
    <row r="1635" spans="1:14" x14ac:dyDescent="0.2">
      <c r="A1635" t="s">
        <v>9</v>
      </c>
      <c r="B1635" t="s">
        <v>116</v>
      </c>
      <c r="C1635" t="s">
        <v>29</v>
      </c>
      <c r="D1635" t="s">
        <v>7</v>
      </c>
      <c r="E1635" t="s">
        <v>8</v>
      </c>
      <c r="F1635" s="5">
        <v>44173</v>
      </c>
      <c r="G1635">
        <v>322120273</v>
      </c>
      <c r="H1635" s="5">
        <v>44193</v>
      </c>
      <c r="I1635">
        <v>1402</v>
      </c>
      <c r="J1635" s="9">
        <v>651.21</v>
      </c>
      <c r="K1635" s="9">
        <v>524.96</v>
      </c>
      <c r="L1635" s="9">
        <v>912996.42</v>
      </c>
      <c r="M1635" s="9">
        <v>735993.92</v>
      </c>
      <c r="N1635" s="9">
        <v>177002.5</v>
      </c>
    </row>
    <row r="1636" spans="1:14" x14ac:dyDescent="0.2">
      <c r="A1636" t="s">
        <v>20</v>
      </c>
      <c r="B1636" t="s">
        <v>81</v>
      </c>
      <c r="C1636" t="s">
        <v>31</v>
      </c>
      <c r="D1636" t="s">
        <v>3</v>
      </c>
      <c r="E1636" t="s">
        <v>23</v>
      </c>
      <c r="F1636" s="5">
        <v>42035</v>
      </c>
      <c r="G1636">
        <v>607071721</v>
      </c>
      <c r="H1636" s="5">
        <v>42058</v>
      </c>
      <c r="I1636">
        <v>4868</v>
      </c>
      <c r="J1636" s="9">
        <v>437.2</v>
      </c>
      <c r="K1636" s="9">
        <v>263.33</v>
      </c>
      <c r="L1636" s="9">
        <v>2128289.6</v>
      </c>
      <c r="M1636" s="9">
        <v>1281890.44</v>
      </c>
      <c r="N1636" s="9">
        <v>846399.16</v>
      </c>
    </row>
    <row r="1637" spans="1:14" x14ac:dyDescent="0.2">
      <c r="A1637" t="s">
        <v>20</v>
      </c>
      <c r="B1637" t="s">
        <v>183</v>
      </c>
      <c r="C1637" t="s">
        <v>19</v>
      </c>
      <c r="D1637" t="s">
        <v>3</v>
      </c>
      <c r="E1637" t="s">
        <v>15</v>
      </c>
      <c r="F1637" s="5">
        <v>44470</v>
      </c>
      <c r="G1637">
        <v>384853065</v>
      </c>
      <c r="H1637" s="5">
        <v>44490</v>
      </c>
      <c r="I1637">
        <v>5429</v>
      </c>
      <c r="J1637" s="9">
        <v>81.73</v>
      </c>
      <c r="K1637" s="9">
        <v>56.67</v>
      </c>
      <c r="L1637" s="9">
        <v>443712.17</v>
      </c>
      <c r="M1637" s="9">
        <v>307661.43</v>
      </c>
      <c r="N1637" s="9">
        <v>136050.74</v>
      </c>
    </row>
    <row r="1638" spans="1:14" x14ac:dyDescent="0.2">
      <c r="A1638" t="s">
        <v>0</v>
      </c>
      <c r="B1638" t="s">
        <v>50</v>
      </c>
      <c r="C1638" t="s">
        <v>19</v>
      </c>
      <c r="D1638" t="s">
        <v>7</v>
      </c>
      <c r="E1638" t="s">
        <v>4</v>
      </c>
      <c r="F1638" s="5">
        <v>42282</v>
      </c>
      <c r="G1638">
        <v>932075631</v>
      </c>
      <c r="H1638" s="5">
        <v>42306</v>
      </c>
      <c r="I1638">
        <v>747</v>
      </c>
      <c r="J1638" s="9">
        <v>81.73</v>
      </c>
      <c r="K1638" s="9">
        <v>56.67</v>
      </c>
      <c r="L1638" s="9">
        <v>61052.31</v>
      </c>
      <c r="M1638" s="9">
        <v>42332.49</v>
      </c>
      <c r="N1638" s="9">
        <v>18719.82</v>
      </c>
    </row>
    <row r="1639" spans="1:14" x14ac:dyDescent="0.2">
      <c r="A1639" t="s">
        <v>17</v>
      </c>
      <c r="B1639" t="s">
        <v>82</v>
      </c>
      <c r="C1639" t="s">
        <v>45</v>
      </c>
      <c r="D1639" t="s">
        <v>3</v>
      </c>
      <c r="E1639" t="s">
        <v>23</v>
      </c>
      <c r="F1639" s="5">
        <v>43286</v>
      </c>
      <c r="G1639">
        <v>895663249</v>
      </c>
      <c r="H1639" s="5">
        <v>43322</v>
      </c>
      <c r="I1639">
        <v>5514</v>
      </c>
      <c r="J1639" s="9">
        <v>9.33</v>
      </c>
      <c r="K1639" s="9">
        <v>6.92</v>
      </c>
      <c r="L1639" s="9">
        <v>51445.62</v>
      </c>
      <c r="M1639" s="9">
        <v>38156.879999999997</v>
      </c>
      <c r="N1639" s="9">
        <v>13288.74</v>
      </c>
    </row>
    <row r="1640" spans="1:14" x14ac:dyDescent="0.2">
      <c r="A1640" t="s">
        <v>9</v>
      </c>
      <c r="B1640" t="s">
        <v>113</v>
      </c>
      <c r="C1640" t="s">
        <v>57</v>
      </c>
      <c r="D1640" t="s">
        <v>7</v>
      </c>
      <c r="E1640" t="s">
        <v>8</v>
      </c>
      <c r="F1640" s="5">
        <v>44411</v>
      </c>
      <c r="G1640">
        <v>342852246</v>
      </c>
      <c r="H1640" s="5">
        <v>44430</v>
      </c>
      <c r="I1640">
        <v>6453</v>
      </c>
      <c r="J1640" s="9">
        <v>154.06</v>
      </c>
      <c r="K1640" s="9">
        <v>90.93</v>
      </c>
      <c r="L1640" s="9">
        <v>994149.18</v>
      </c>
      <c r="M1640" s="9">
        <v>586771.29</v>
      </c>
      <c r="N1640" s="9">
        <v>407377.89</v>
      </c>
    </row>
    <row r="1641" spans="1:14" x14ac:dyDescent="0.2">
      <c r="A1641" t="s">
        <v>9</v>
      </c>
      <c r="B1641" t="s">
        <v>51</v>
      </c>
      <c r="C1641" t="s">
        <v>11</v>
      </c>
      <c r="D1641" t="s">
        <v>3</v>
      </c>
      <c r="E1641" t="s">
        <v>4</v>
      </c>
      <c r="F1641" s="5">
        <v>42169</v>
      </c>
      <c r="G1641">
        <v>311191451</v>
      </c>
      <c r="H1641" s="5">
        <v>42194</v>
      </c>
      <c r="I1641">
        <v>7321</v>
      </c>
      <c r="J1641" s="9">
        <v>47.45</v>
      </c>
      <c r="K1641" s="9">
        <v>31.79</v>
      </c>
      <c r="L1641" s="9">
        <v>347381.45</v>
      </c>
      <c r="M1641" s="9">
        <v>232734.59</v>
      </c>
      <c r="N1641" s="9">
        <v>114646.86</v>
      </c>
    </row>
    <row r="1642" spans="1:14" x14ac:dyDescent="0.2">
      <c r="A1642" t="s">
        <v>0</v>
      </c>
      <c r="B1642" t="s">
        <v>34</v>
      </c>
      <c r="C1642" t="s">
        <v>36</v>
      </c>
      <c r="D1642" t="s">
        <v>3</v>
      </c>
      <c r="E1642" t="s">
        <v>15</v>
      </c>
      <c r="F1642" s="5">
        <v>44155</v>
      </c>
      <c r="G1642">
        <v>558542191</v>
      </c>
      <c r="H1642" s="5">
        <v>44174</v>
      </c>
      <c r="I1642">
        <v>3901</v>
      </c>
      <c r="J1642" s="9">
        <v>421.89</v>
      </c>
      <c r="K1642" s="9">
        <v>364.69</v>
      </c>
      <c r="L1642" s="9">
        <v>1645792.89</v>
      </c>
      <c r="M1642" s="9">
        <v>1422655.69</v>
      </c>
      <c r="N1642" s="9">
        <v>223137.2</v>
      </c>
    </row>
    <row r="1643" spans="1:14" x14ac:dyDescent="0.2">
      <c r="A1643" t="s">
        <v>17</v>
      </c>
      <c r="B1643" t="s">
        <v>43</v>
      </c>
      <c r="C1643" t="s">
        <v>11</v>
      </c>
      <c r="D1643" t="s">
        <v>7</v>
      </c>
      <c r="E1643" t="s">
        <v>8</v>
      </c>
      <c r="F1643" s="5">
        <v>44816</v>
      </c>
      <c r="G1643">
        <v>913078296</v>
      </c>
      <c r="H1643" s="5">
        <v>44822</v>
      </c>
      <c r="I1643">
        <v>9013</v>
      </c>
      <c r="J1643" s="9">
        <v>47.45</v>
      </c>
      <c r="K1643" s="9">
        <v>31.79</v>
      </c>
      <c r="L1643" s="9">
        <v>427666.85</v>
      </c>
      <c r="M1643" s="9">
        <v>286523.27</v>
      </c>
      <c r="N1643" s="9">
        <v>141143.57999999999</v>
      </c>
    </row>
    <row r="1644" spans="1:14" x14ac:dyDescent="0.2">
      <c r="A1644" t="s">
        <v>20</v>
      </c>
      <c r="B1644" t="s">
        <v>54</v>
      </c>
      <c r="C1644" t="s">
        <v>65</v>
      </c>
      <c r="D1644" t="s">
        <v>3</v>
      </c>
      <c r="E1644" t="s">
        <v>15</v>
      </c>
      <c r="F1644" s="5">
        <v>42638</v>
      </c>
      <c r="G1644">
        <v>823286092</v>
      </c>
      <c r="H1644" s="5">
        <v>42640</v>
      </c>
      <c r="I1644">
        <v>7505</v>
      </c>
      <c r="J1644" s="9">
        <v>668.27</v>
      </c>
      <c r="K1644" s="9">
        <v>502.54</v>
      </c>
      <c r="L1644" s="9">
        <v>5015366.3499999996</v>
      </c>
      <c r="M1644" s="9">
        <v>3771562.7</v>
      </c>
      <c r="N1644" s="9">
        <v>1243803.6499999999</v>
      </c>
    </row>
    <row r="1645" spans="1:14" x14ac:dyDescent="0.2">
      <c r="A1645" t="s">
        <v>12</v>
      </c>
      <c r="B1645" t="s">
        <v>195</v>
      </c>
      <c r="C1645" t="s">
        <v>45</v>
      </c>
      <c r="D1645" t="s">
        <v>3</v>
      </c>
      <c r="E1645" t="s">
        <v>15</v>
      </c>
      <c r="F1645" s="5">
        <v>43617</v>
      </c>
      <c r="G1645">
        <v>707964408</v>
      </c>
      <c r="H1645" s="5">
        <v>43630</v>
      </c>
      <c r="I1645">
        <v>1256</v>
      </c>
      <c r="J1645" s="9">
        <v>9.33</v>
      </c>
      <c r="K1645" s="9">
        <v>6.92</v>
      </c>
      <c r="L1645" s="9">
        <v>11718.48</v>
      </c>
      <c r="M1645" s="9">
        <v>8691.52</v>
      </c>
      <c r="N1645" s="9">
        <v>3026.96</v>
      </c>
    </row>
    <row r="1646" spans="1:14" x14ac:dyDescent="0.2">
      <c r="A1646" t="s">
        <v>9</v>
      </c>
      <c r="B1646" t="s">
        <v>124</v>
      </c>
      <c r="C1646" t="s">
        <v>31</v>
      </c>
      <c r="D1646" t="s">
        <v>7</v>
      </c>
      <c r="E1646" t="s">
        <v>4</v>
      </c>
      <c r="F1646" s="5">
        <v>43289</v>
      </c>
      <c r="G1646">
        <v>606224572</v>
      </c>
      <c r="H1646" s="5">
        <v>43296</v>
      </c>
      <c r="I1646">
        <v>4177</v>
      </c>
      <c r="J1646" s="9">
        <v>437.2</v>
      </c>
      <c r="K1646" s="9">
        <v>263.33</v>
      </c>
      <c r="L1646" s="9">
        <v>1826184.4</v>
      </c>
      <c r="M1646" s="9">
        <v>1099929.4099999999</v>
      </c>
      <c r="N1646" s="9">
        <v>726254.99</v>
      </c>
    </row>
    <row r="1647" spans="1:14" x14ac:dyDescent="0.2">
      <c r="A1647" t="s">
        <v>17</v>
      </c>
      <c r="B1647" t="s">
        <v>59</v>
      </c>
      <c r="C1647" t="s">
        <v>22</v>
      </c>
      <c r="D1647" t="s">
        <v>7</v>
      </c>
      <c r="E1647" t="s">
        <v>4</v>
      </c>
      <c r="F1647" s="5">
        <v>42348</v>
      </c>
      <c r="G1647">
        <v>627490413</v>
      </c>
      <c r="H1647" s="5">
        <v>42388</v>
      </c>
      <c r="I1647">
        <v>7212</v>
      </c>
      <c r="J1647" s="9">
        <v>109.28</v>
      </c>
      <c r="K1647" s="9">
        <v>35.840000000000003</v>
      </c>
      <c r="L1647" s="9">
        <v>788127.36</v>
      </c>
      <c r="M1647" s="9">
        <v>258478.07999999999</v>
      </c>
      <c r="N1647" s="9">
        <v>529649.28</v>
      </c>
    </row>
    <row r="1648" spans="1:14" x14ac:dyDescent="0.2">
      <c r="A1648" t="s">
        <v>20</v>
      </c>
      <c r="B1648" t="s">
        <v>183</v>
      </c>
      <c r="C1648" t="s">
        <v>31</v>
      </c>
      <c r="D1648" t="s">
        <v>3</v>
      </c>
      <c r="E1648" t="s">
        <v>15</v>
      </c>
      <c r="F1648" s="5">
        <v>43343</v>
      </c>
      <c r="G1648">
        <v>501498258</v>
      </c>
      <c r="H1648" s="5">
        <v>43376</v>
      </c>
      <c r="I1648">
        <v>3334</v>
      </c>
      <c r="J1648" s="9">
        <v>437.2</v>
      </c>
      <c r="K1648" s="9">
        <v>263.33</v>
      </c>
      <c r="L1648" s="9">
        <v>1457624.8</v>
      </c>
      <c r="M1648" s="9">
        <v>877942.22</v>
      </c>
      <c r="N1648" s="9">
        <v>579682.57999999996</v>
      </c>
    </row>
    <row r="1649" spans="1:14" x14ac:dyDescent="0.2">
      <c r="A1649" t="s">
        <v>12</v>
      </c>
      <c r="B1649" t="s">
        <v>13</v>
      </c>
      <c r="C1649" t="s">
        <v>6</v>
      </c>
      <c r="D1649" t="s">
        <v>7</v>
      </c>
      <c r="E1649" t="s">
        <v>4</v>
      </c>
      <c r="F1649" s="5">
        <v>44016</v>
      </c>
      <c r="G1649">
        <v>928296935</v>
      </c>
      <c r="H1649" s="5">
        <v>44060</v>
      </c>
      <c r="I1649">
        <v>2547</v>
      </c>
      <c r="J1649" s="9">
        <v>152.58000000000001</v>
      </c>
      <c r="K1649" s="9">
        <v>97.44</v>
      </c>
      <c r="L1649" s="9">
        <v>388621.26</v>
      </c>
      <c r="M1649" s="9">
        <v>248179.68</v>
      </c>
      <c r="N1649" s="9">
        <v>140441.57999999999</v>
      </c>
    </row>
    <row r="1650" spans="1:14" x14ac:dyDescent="0.2">
      <c r="A1650" t="s">
        <v>12</v>
      </c>
      <c r="B1650" t="s">
        <v>76</v>
      </c>
      <c r="C1650" t="s">
        <v>65</v>
      </c>
      <c r="D1650" t="s">
        <v>3</v>
      </c>
      <c r="E1650" t="s">
        <v>8</v>
      </c>
      <c r="F1650" s="5">
        <v>43961</v>
      </c>
      <c r="G1650">
        <v>428247773</v>
      </c>
      <c r="H1650" s="5">
        <v>44006</v>
      </c>
      <c r="I1650">
        <v>6888</v>
      </c>
      <c r="J1650" s="9">
        <v>668.27</v>
      </c>
      <c r="K1650" s="9">
        <v>502.54</v>
      </c>
      <c r="L1650" s="9">
        <v>4603043.76</v>
      </c>
      <c r="M1650" s="9">
        <v>3461495.52</v>
      </c>
      <c r="N1650" s="9">
        <v>1141548.24</v>
      </c>
    </row>
    <row r="1651" spans="1:14" x14ac:dyDescent="0.2">
      <c r="A1651" t="s">
        <v>9</v>
      </c>
      <c r="B1651" t="s">
        <v>179</v>
      </c>
      <c r="C1651" t="s">
        <v>6</v>
      </c>
      <c r="D1651" t="s">
        <v>7</v>
      </c>
      <c r="E1651" t="s">
        <v>4</v>
      </c>
      <c r="F1651" s="5">
        <v>43240</v>
      </c>
      <c r="G1651">
        <v>292024600</v>
      </c>
      <c r="H1651" s="5">
        <v>43285</v>
      </c>
      <c r="I1651">
        <v>5423</v>
      </c>
      <c r="J1651" s="9">
        <v>152.58000000000001</v>
      </c>
      <c r="K1651" s="9">
        <v>97.44</v>
      </c>
      <c r="L1651" s="9">
        <v>827441.34</v>
      </c>
      <c r="M1651" s="9">
        <v>528417.12</v>
      </c>
      <c r="N1651" s="9">
        <v>299024.21999999997</v>
      </c>
    </row>
    <row r="1652" spans="1:14" x14ac:dyDescent="0.2">
      <c r="A1652" t="s">
        <v>17</v>
      </c>
      <c r="B1652" t="s">
        <v>30</v>
      </c>
      <c r="C1652" t="s">
        <v>45</v>
      </c>
      <c r="D1652" t="s">
        <v>3</v>
      </c>
      <c r="E1652" t="s">
        <v>15</v>
      </c>
      <c r="F1652" s="5">
        <v>43918</v>
      </c>
      <c r="G1652">
        <v>530613744</v>
      </c>
      <c r="H1652" s="5">
        <v>43935</v>
      </c>
      <c r="I1652">
        <v>9253</v>
      </c>
      <c r="J1652" s="9">
        <v>9.33</v>
      </c>
      <c r="K1652" s="9">
        <v>6.92</v>
      </c>
      <c r="L1652" s="9">
        <v>86330.49</v>
      </c>
      <c r="M1652" s="9">
        <v>64030.76</v>
      </c>
      <c r="N1652" s="9">
        <v>22299.73</v>
      </c>
    </row>
    <row r="1653" spans="1:14" x14ac:dyDescent="0.2">
      <c r="A1653" t="s">
        <v>9</v>
      </c>
      <c r="B1653" t="s">
        <v>110</v>
      </c>
      <c r="C1653" t="s">
        <v>22</v>
      </c>
      <c r="D1653" t="s">
        <v>3</v>
      </c>
      <c r="E1653" t="s">
        <v>23</v>
      </c>
      <c r="F1653" s="5">
        <v>43836</v>
      </c>
      <c r="G1653">
        <v>325314033</v>
      </c>
      <c r="H1653" s="5">
        <v>43860</v>
      </c>
      <c r="I1653">
        <v>6506</v>
      </c>
      <c r="J1653" s="9">
        <v>109.28</v>
      </c>
      <c r="K1653" s="9">
        <v>35.840000000000003</v>
      </c>
      <c r="L1653" s="9">
        <v>710975.68</v>
      </c>
      <c r="M1653" s="9">
        <v>233175.04000000001</v>
      </c>
      <c r="N1653" s="9">
        <v>477800.64</v>
      </c>
    </row>
    <row r="1654" spans="1:14" x14ac:dyDescent="0.2">
      <c r="A1654" t="s">
        <v>17</v>
      </c>
      <c r="B1654" t="s">
        <v>75</v>
      </c>
      <c r="C1654" t="s">
        <v>45</v>
      </c>
      <c r="D1654" t="s">
        <v>3</v>
      </c>
      <c r="E1654" t="s">
        <v>8</v>
      </c>
      <c r="F1654" s="5">
        <v>43566</v>
      </c>
      <c r="G1654">
        <v>277736794</v>
      </c>
      <c r="H1654" s="5">
        <v>43606</v>
      </c>
      <c r="I1654">
        <v>7344</v>
      </c>
      <c r="J1654" s="9">
        <v>9.33</v>
      </c>
      <c r="K1654" s="9">
        <v>6.92</v>
      </c>
      <c r="L1654" s="9">
        <v>68519.520000000004</v>
      </c>
      <c r="M1654" s="9">
        <v>50820.480000000003</v>
      </c>
      <c r="N1654" s="9">
        <v>17699.04</v>
      </c>
    </row>
    <row r="1655" spans="1:14" x14ac:dyDescent="0.2">
      <c r="A1655" t="s">
        <v>9</v>
      </c>
      <c r="B1655" t="s">
        <v>133</v>
      </c>
      <c r="C1655" t="s">
        <v>36</v>
      </c>
      <c r="D1655" t="s">
        <v>7</v>
      </c>
      <c r="E1655" t="s">
        <v>4</v>
      </c>
      <c r="F1655" s="5">
        <v>44154</v>
      </c>
      <c r="G1655">
        <v>159805858</v>
      </c>
      <c r="H1655" s="5">
        <v>44182</v>
      </c>
      <c r="I1655">
        <v>8959</v>
      </c>
      <c r="J1655" s="9">
        <v>421.89</v>
      </c>
      <c r="K1655" s="9">
        <v>364.69</v>
      </c>
      <c r="L1655" s="9">
        <v>3779712.51</v>
      </c>
      <c r="M1655" s="9">
        <v>3267257.71</v>
      </c>
      <c r="N1655" s="9">
        <v>512454.8</v>
      </c>
    </row>
    <row r="1656" spans="1:14" x14ac:dyDescent="0.2">
      <c r="A1656" t="s">
        <v>12</v>
      </c>
      <c r="B1656" t="s">
        <v>172</v>
      </c>
      <c r="C1656" t="s">
        <v>11</v>
      </c>
      <c r="D1656" t="s">
        <v>3</v>
      </c>
      <c r="E1656" t="s">
        <v>15</v>
      </c>
      <c r="F1656" s="5">
        <v>42489</v>
      </c>
      <c r="G1656">
        <v>263757550</v>
      </c>
      <c r="H1656" s="5">
        <v>42502</v>
      </c>
      <c r="I1656">
        <v>575</v>
      </c>
      <c r="J1656" s="9">
        <v>47.45</v>
      </c>
      <c r="K1656" s="9">
        <v>31.79</v>
      </c>
      <c r="L1656" s="9">
        <v>27283.75</v>
      </c>
      <c r="M1656" s="9">
        <v>18279.25</v>
      </c>
      <c r="N1656" s="9">
        <v>9004.5</v>
      </c>
    </row>
    <row r="1657" spans="1:14" x14ac:dyDescent="0.2">
      <c r="A1657" t="s">
        <v>17</v>
      </c>
      <c r="B1657" t="s">
        <v>135</v>
      </c>
      <c r="C1657" t="s">
        <v>29</v>
      </c>
      <c r="D1657" t="s">
        <v>7</v>
      </c>
      <c r="E1657" t="s">
        <v>15</v>
      </c>
      <c r="F1657" s="5">
        <v>44279</v>
      </c>
      <c r="G1657">
        <v>952140700</v>
      </c>
      <c r="H1657" s="5">
        <v>44291</v>
      </c>
      <c r="I1657">
        <v>8447</v>
      </c>
      <c r="J1657" s="9">
        <v>651.21</v>
      </c>
      <c r="K1657" s="9">
        <v>524.96</v>
      </c>
      <c r="L1657" s="9">
        <v>5500770.8700000001</v>
      </c>
      <c r="M1657" s="9">
        <v>4434337.12</v>
      </c>
      <c r="N1657" s="9">
        <v>1066433.75</v>
      </c>
    </row>
    <row r="1658" spans="1:14" x14ac:dyDescent="0.2">
      <c r="A1658" t="s">
        <v>17</v>
      </c>
      <c r="B1658" t="s">
        <v>53</v>
      </c>
      <c r="C1658" t="s">
        <v>31</v>
      </c>
      <c r="D1658" t="s">
        <v>7</v>
      </c>
      <c r="E1658" t="s">
        <v>15</v>
      </c>
      <c r="F1658" s="5">
        <v>42576</v>
      </c>
      <c r="G1658">
        <v>407816636</v>
      </c>
      <c r="H1658" s="5">
        <v>42577</v>
      </c>
      <c r="I1658">
        <v>860</v>
      </c>
      <c r="J1658" s="9">
        <v>437.2</v>
      </c>
      <c r="K1658" s="9">
        <v>263.33</v>
      </c>
      <c r="L1658" s="9">
        <v>375992</v>
      </c>
      <c r="M1658" s="9">
        <v>226463.8</v>
      </c>
      <c r="N1658" s="9">
        <v>149528.20000000001</v>
      </c>
    </row>
    <row r="1659" spans="1:14" x14ac:dyDescent="0.2">
      <c r="A1659" t="s">
        <v>17</v>
      </c>
      <c r="B1659" t="s">
        <v>28</v>
      </c>
      <c r="C1659" t="s">
        <v>6</v>
      </c>
      <c r="D1659" t="s">
        <v>3</v>
      </c>
      <c r="E1659" t="s">
        <v>23</v>
      </c>
      <c r="F1659" s="5">
        <v>44831</v>
      </c>
      <c r="G1659">
        <v>483959186</v>
      </c>
      <c r="H1659" s="5">
        <v>44879</v>
      </c>
      <c r="I1659">
        <v>3133</v>
      </c>
      <c r="J1659" s="9">
        <v>152.58000000000001</v>
      </c>
      <c r="K1659" s="9">
        <v>97.44</v>
      </c>
      <c r="L1659" s="9">
        <v>478033.14</v>
      </c>
      <c r="M1659" s="9">
        <v>305279.52</v>
      </c>
      <c r="N1659" s="9">
        <v>172753.62</v>
      </c>
    </row>
    <row r="1660" spans="1:14" x14ac:dyDescent="0.2">
      <c r="A1660" t="s">
        <v>12</v>
      </c>
      <c r="B1660" t="s">
        <v>115</v>
      </c>
      <c r="C1660" t="s">
        <v>19</v>
      </c>
      <c r="D1660" t="s">
        <v>3</v>
      </c>
      <c r="E1660" t="s">
        <v>8</v>
      </c>
      <c r="F1660" s="5">
        <v>44221</v>
      </c>
      <c r="G1660">
        <v>854054677</v>
      </c>
      <c r="H1660" s="5">
        <v>44250</v>
      </c>
      <c r="I1660">
        <v>2613</v>
      </c>
      <c r="J1660" s="9">
        <v>81.73</v>
      </c>
      <c r="K1660" s="9">
        <v>56.67</v>
      </c>
      <c r="L1660" s="9">
        <v>213560.49</v>
      </c>
      <c r="M1660" s="9">
        <v>148078.71</v>
      </c>
      <c r="N1660" s="9">
        <v>65481.78</v>
      </c>
    </row>
    <row r="1661" spans="1:14" x14ac:dyDescent="0.2">
      <c r="A1661" t="s">
        <v>17</v>
      </c>
      <c r="B1661" t="s">
        <v>188</v>
      </c>
      <c r="C1661" t="s">
        <v>6</v>
      </c>
      <c r="D1661" t="s">
        <v>3</v>
      </c>
      <c r="E1661" t="s">
        <v>8</v>
      </c>
      <c r="F1661" s="5">
        <v>42738</v>
      </c>
      <c r="G1661">
        <v>361901938</v>
      </c>
      <c r="H1661" s="5">
        <v>42753</v>
      </c>
      <c r="I1661">
        <v>3681</v>
      </c>
      <c r="J1661" s="9">
        <v>152.58000000000001</v>
      </c>
      <c r="K1661" s="9">
        <v>97.44</v>
      </c>
      <c r="L1661" s="9">
        <v>561646.98</v>
      </c>
      <c r="M1661" s="9">
        <v>358676.64</v>
      </c>
      <c r="N1661" s="9">
        <v>202970.34</v>
      </c>
    </row>
    <row r="1662" spans="1:14" x14ac:dyDescent="0.2">
      <c r="A1662" t="s">
        <v>39</v>
      </c>
      <c r="B1662" t="s">
        <v>128</v>
      </c>
      <c r="C1662" t="s">
        <v>65</v>
      </c>
      <c r="D1662" t="s">
        <v>7</v>
      </c>
      <c r="E1662" t="s">
        <v>23</v>
      </c>
      <c r="F1662" s="5">
        <v>43808</v>
      </c>
      <c r="G1662">
        <v>171612298</v>
      </c>
      <c r="H1662" s="5">
        <v>43479</v>
      </c>
      <c r="I1662">
        <v>2747</v>
      </c>
      <c r="J1662" s="9">
        <v>668.27</v>
      </c>
      <c r="K1662" s="9">
        <v>502.54</v>
      </c>
      <c r="L1662" s="9">
        <v>1835737.69</v>
      </c>
      <c r="M1662" s="9">
        <v>1380477.38</v>
      </c>
      <c r="N1662" s="9">
        <v>455260.31</v>
      </c>
    </row>
    <row r="1663" spans="1:14" x14ac:dyDescent="0.2">
      <c r="A1663" t="s">
        <v>9</v>
      </c>
      <c r="B1663" t="s">
        <v>199</v>
      </c>
      <c r="C1663" t="s">
        <v>31</v>
      </c>
      <c r="D1663" t="s">
        <v>7</v>
      </c>
      <c r="E1663" t="s">
        <v>15</v>
      </c>
      <c r="F1663" s="5">
        <v>43394</v>
      </c>
      <c r="G1663">
        <v>617609584</v>
      </c>
      <c r="H1663" s="5">
        <v>43405</v>
      </c>
      <c r="I1663">
        <v>3255</v>
      </c>
      <c r="J1663" s="9">
        <v>437.2</v>
      </c>
      <c r="K1663" s="9">
        <v>263.33</v>
      </c>
      <c r="L1663" s="9">
        <v>1423086</v>
      </c>
      <c r="M1663" s="9">
        <v>857139.15</v>
      </c>
      <c r="N1663" s="9">
        <v>565946.85</v>
      </c>
    </row>
    <row r="1664" spans="1:14" x14ac:dyDescent="0.2">
      <c r="A1664" t="s">
        <v>0</v>
      </c>
      <c r="B1664" t="s">
        <v>159</v>
      </c>
      <c r="C1664" t="s">
        <v>29</v>
      </c>
      <c r="D1664" t="s">
        <v>3</v>
      </c>
      <c r="E1664" t="s">
        <v>4</v>
      </c>
      <c r="F1664" s="5">
        <v>44889</v>
      </c>
      <c r="G1664">
        <v>754630124</v>
      </c>
      <c r="H1664" s="5">
        <v>44911</v>
      </c>
      <c r="I1664">
        <v>678</v>
      </c>
      <c r="J1664" s="9">
        <v>651.21</v>
      </c>
      <c r="K1664" s="9">
        <v>524.96</v>
      </c>
      <c r="L1664" s="9">
        <v>441520.38</v>
      </c>
      <c r="M1664" s="9">
        <v>355922.88</v>
      </c>
      <c r="N1664" s="9">
        <v>85597.5</v>
      </c>
    </row>
    <row r="1665" spans="1:14" x14ac:dyDescent="0.2">
      <c r="A1665" t="s">
        <v>39</v>
      </c>
      <c r="B1665" t="s">
        <v>40</v>
      </c>
      <c r="C1665" t="s">
        <v>29</v>
      </c>
      <c r="D1665" t="s">
        <v>7</v>
      </c>
      <c r="E1665" t="s">
        <v>8</v>
      </c>
      <c r="F1665" s="5">
        <v>43649</v>
      </c>
      <c r="G1665">
        <v>607722747</v>
      </c>
      <c r="H1665" s="5">
        <v>43691</v>
      </c>
      <c r="I1665">
        <v>7521</v>
      </c>
      <c r="J1665" s="9">
        <v>651.21</v>
      </c>
      <c r="K1665" s="9">
        <v>524.96</v>
      </c>
      <c r="L1665" s="9">
        <v>4897750.41</v>
      </c>
      <c r="M1665" s="9">
        <v>3948224.16</v>
      </c>
      <c r="N1665" s="9">
        <v>949526.25</v>
      </c>
    </row>
    <row r="1666" spans="1:14" x14ac:dyDescent="0.2">
      <c r="A1666" t="s">
        <v>9</v>
      </c>
      <c r="B1666" t="s">
        <v>60</v>
      </c>
      <c r="C1666" t="s">
        <v>6</v>
      </c>
      <c r="D1666" t="s">
        <v>3</v>
      </c>
      <c r="E1666" t="s">
        <v>23</v>
      </c>
      <c r="F1666" s="5">
        <v>43927</v>
      </c>
      <c r="G1666">
        <v>722248780</v>
      </c>
      <c r="H1666" s="5">
        <v>43929</v>
      </c>
      <c r="I1666">
        <v>8319</v>
      </c>
      <c r="J1666" s="9">
        <v>152.58000000000001</v>
      </c>
      <c r="K1666" s="9">
        <v>97.44</v>
      </c>
      <c r="L1666" s="9">
        <v>1269313.02</v>
      </c>
      <c r="M1666" s="9">
        <v>810603.36</v>
      </c>
      <c r="N1666" s="9">
        <v>458709.66</v>
      </c>
    </row>
    <row r="1667" spans="1:14" x14ac:dyDescent="0.2">
      <c r="A1667" t="s">
        <v>0</v>
      </c>
      <c r="B1667" t="s">
        <v>160</v>
      </c>
      <c r="C1667" t="s">
        <v>22</v>
      </c>
      <c r="D1667" t="s">
        <v>3</v>
      </c>
      <c r="E1667" t="s">
        <v>8</v>
      </c>
      <c r="F1667" s="5">
        <v>42663</v>
      </c>
      <c r="G1667">
        <v>813882052</v>
      </c>
      <c r="H1667" s="5">
        <v>42690</v>
      </c>
      <c r="I1667">
        <v>4640</v>
      </c>
      <c r="J1667" s="9">
        <v>109.28</v>
      </c>
      <c r="K1667" s="9">
        <v>35.840000000000003</v>
      </c>
      <c r="L1667" s="9">
        <v>507059.20000000001</v>
      </c>
      <c r="M1667" s="9">
        <v>166297.60000000001</v>
      </c>
      <c r="N1667" s="9">
        <v>340761.59999999998</v>
      </c>
    </row>
    <row r="1668" spans="1:14" x14ac:dyDescent="0.2">
      <c r="A1668" t="s">
        <v>9</v>
      </c>
      <c r="B1668" t="s">
        <v>174</v>
      </c>
      <c r="C1668" t="s">
        <v>19</v>
      </c>
      <c r="D1668" t="s">
        <v>3</v>
      </c>
      <c r="E1668" t="s">
        <v>23</v>
      </c>
      <c r="F1668" s="5">
        <v>42044</v>
      </c>
      <c r="G1668">
        <v>218608891</v>
      </c>
      <c r="H1668" s="5">
        <v>42045</v>
      </c>
      <c r="I1668">
        <v>84</v>
      </c>
      <c r="J1668" s="9">
        <v>81.73</v>
      </c>
      <c r="K1668" s="9">
        <v>56.67</v>
      </c>
      <c r="L1668" s="9">
        <v>6865.32</v>
      </c>
      <c r="M1668" s="9">
        <v>4760.28</v>
      </c>
      <c r="N1668" s="9">
        <v>2105.04</v>
      </c>
    </row>
    <row r="1669" spans="1:14" x14ac:dyDescent="0.2">
      <c r="A1669" t="s">
        <v>9</v>
      </c>
      <c r="B1669" t="s">
        <v>51</v>
      </c>
      <c r="C1669" t="s">
        <v>45</v>
      </c>
      <c r="D1669" t="s">
        <v>7</v>
      </c>
      <c r="E1669" t="s">
        <v>8</v>
      </c>
      <c r="F1669" s="5">
        <v>42059</v>
      </c>
      <c r="G1669">
        <v>142728126</v>
      </c>
      <c r="H1669" s="5">
        <v>42108</v>
      </c>
      <c r="I1669">
        <v>5279</v>
      </c>
      <c r="J1669" s="9">
        <v>9.33</v>
      </c>
      <c r="K1669" s="9">
        <v>6.92</v>
      </c>
      <c r="L1669" s="9">
        <v>49253.07</v>
      </c>
      <c r="M1669" s="9">
        <v>36530.68</v>
      </c>
      <c r="N1669" s="9">
        <v>12722.39</v>
      </c>
    </row>
    <row r="1670" spans="1:14" x14ac:dyDescent="0.2">
      <c r="A1670" t="s">
        <v>39</v>
      </c>
      <c r="B1670" t="s">
        <v>40</v>
      </c>
      <c r="C1670" t="s">
        <v>2</v>
      </c>
      <c r="D1670" t="s">
        <v>3</v>
      </c>
      <c r="E1670" t="s">
        <v>8</v>
      </c>
      <c r="F1670" s="5">
        <v>44862</v>
      </c>
      <c r="G1670">
        <v>512851083</v>
      </c>
      <c r="H1670" s="5">
        <v>44869</v>
      </c>
      <c r="I1670">
        <v>2887</v>
      </c>
      <c r="J1670" s="9">
        <v>255.28</v>
      </c>
      <c r="K1670" s="9">
        <v>159.41999999999999</v>
      </c>
      <c r="L1670" s="9">
        <v>736993.36</v>
      </c>
      <c r="M1670" s="9">
        <v>460245.54</v>
      </c>
      <c r="N1670" s="9">
        <v>276747.82</v>
      </c>
    </row>
    <row r="1671" spans="1:14" x14ac:dyDescent="0.2">
      <c r="A1671" t="s">
        <v>20</v>
      </c>
      <c r="B1671" t="s">
        <v>54</v>
      </c>
      <c r="C1671" t="s">
        <v>65</v>
      </c>
      <c r="D1671" t="s">
        <v>7</v>
      </c>
      <c r="E1671" t="s">
        <v>23</v>
      </c>
      <c r="F1671" s="5">
        <v>42378</v>
      </c>
      <c r="G1671">
        <v>425901591</v>
      </c>
      <c r="H1671" s="5">
        <v>42380</v>
      </c>
      <c r="I1671">
        <v>2600</v>
      </c>
      <c r="J1671" s="9">
        <v>668.27</v>
      </c>
      <c r="K1671" s="9">
        <v>502.54</v>
      </c>
      <c r="L1671" s="9">
        <v>1737502</v>
      </c>
      <c r="M1671" s="9">
        <v>1306604</v>
      </c>
      <c r="N1671" s="9">
        <v>430898</v>
      </c>
    </row>
    <row r="1672" spans="1:14" x14ac:dyDescent="0.2">
      <c r="A1672" t="s">
        <v>9</v>
      </c>
      <c r="B1672" t="s">
        <v>157</v>
      </c>
      <c r="C1672" t="s">
        <v>57</v>
      </c>
      <c r="D1672" t="s">
        <v>3</v>
      </c>
      <c r="E1672" t="s">
        <v>23</v>
      </c>
      <c r="F1672" s="5">
        <v>42156</v>
      </c>
      <c r="G1672">
        <v>399115979</v>
      </c>
      <c r="H1672" s="5">
        <v>42179</v>
      </c>
      <c r="I1672">
        <v>6142</v>
      </c>
      <c r="J1672" s="9">
        <v>154.06</v>
      </c>
      <c r="K1672" s="9">
        <v>90.93</v>
      </c>
      <c r="L1672" s="9">
        <v>946236.52</v>
      </c>
      <c r="M1672" s="9">
        <v>558492.06000000006</v>
      </c>
      <c r="N1672" s="9">
        <v>387744.46</v>
      </c>
    </row>
    <row r="1673" spans="1:14" x14ac:dyDescent="0.2">
      <c r="A1673" t="s">
        <v>17</v>
      </c>
      <c r="B1673" t="s">
        <v>176</v>
      </c>
      <c r="C1673" t="s">
        <v>19</v>
      </c>
      <c r="D1673" t="s">
        <v>3</v>
      </c>
      <c r="E1673" t="s">
        <v>15</v>
      </c>
      <c r="F1673" s="5">
        <v>43706</v>
      </c>
      <c r="G1673">
        <v>120043075</v>
      </c>
      <c r="H1673" s="5">
        <v>43751</v>
      </c>
      <c r="I1673">
        <v>2268</v>
      </c>
      <c r="J1673" s="9">
        <v>81.73</v>
      </c>
      <c r="K1673" s="9">
        <v>56.67</v>
      </c>
      <c r="L1673" s="9">
        <v>185363.64</v>
      </c>
      <c r="M1673" s="9">
        <v>128527.56</v>
      </c>
      <c r="N1673" s="9">
        <v>56836.08</v>
      </c>
    </row>
    <row r="1674" spans="1:14" x14ac:dyDescent="0.2">
      <c r="A1674" t="s">
        <v>12</v>
      </c>
      <c r="B1674" t="s">
        <v>76</v>
      </c>
      <c r="C1674" t="s">
        <v>29</v>
      </c>
      <c r="D1674" t="s">
        <v>7</v>
      </c>
      <c r="E1674" t="s">
        <v>15</v>
      </c>
      <c r="F1674" s="5">
        <v>42547</v>
      </c>
      <c r="G1674">
        <v>696544206</v>
      </c>
      <c r="H1674" s="5">
        <v>42556</v>
      </c>
      <c r="I1674">
        <v>1764</v>
      </c>
      <c r="J1674" s="9">
        <v>651.21</v>
      </c>
      <c r="K1674" s="9">
        <v>524.96</v>
      </c>
      <c r="L1674" s="9">
        <v>1148734.44</v>
      </c>
      <c r="M1674" s="9">
        <v>926029.44</v>
      </c>
      <c r="N1674" s="9">
        <v>222705</v>
      </c>
    </row>
    <row r="1675" spans="1:14" x14ac:dyDescent="0.2">
      <c r="A1675" t="s">
        <v>17</v>
      </c>
      <c r="B1675" t="s">
        <v>86</v>
      </c>
      <c r="C1675" t="s">
        <v>31</v>
      </c>
      <c r="D1675" t="s">
        <v>7</v>
      </c>
      <c r="E1675" t="s">
        <v>4</v>
      </c>
      <c r="F1675" s="5">
        <v>44472</v>
      </c>
      <c r="G1675">
        <v>606793200</v>
      </c>
      <c r="H1675" s="5">
        <v>44518</v>
      </c>
      <c r="I1675">
        <v>2447</v>
      </c>
      <c r="J1675" s="9">
        <v>437.2</v>
      </c>
      <c r="K1675" s="9">
        <v>263.33</v>
      </c>
      <c r="L1675" s="9">
        <v>1069828.3999999999</v>
      </c>
      <c r="M1675" s="9">
        <v>644368.51</v>
      </c>
      <c r="N1675" s="9">
        <v>425459.89</v>
      </c>
    </row>
    <row r="1676" spans="1:14" x14ac:dyDescent="0.2">
      <c r="A1676" t="s">
        <v>9</v>
      </c>
      <c r="B1676" t="s">
        <v>175</v>
      </c>
      <c r="C1676" t="s">
        <v>11</v>
      </c>
      <c r="D1676" t="s">
        <v>3</v>
      </c>
      <c r="E1676" t="s">
        <v>4</v>
      </c>
      <c r="F1676" s="5">
        <v>44236</v>
      </c>
      <c r="G1676">
        <v>649276387</v>
      </c>
      <c r="H1676" s="5">
        <v>44281</v>
      </c>
      <c r="I1676">
        <v>4166</v>
      </c>
      <c r="J1676" s="9">
        <v>47.45</v>
      </c>
      <c r="K1676" s="9">
        <v>31.79</v>
      </c>
      <c r="L1676" s="9">
        <v>197676.7</v>
      </c>
      <c r="M1676" s="9">
        <v>132437.14000000001</v>
      </c>
      <c r="N1676" s="9">
        <v>65239.56</v>
      </c>
    </row>
    <row r="1677" spans="1:14" x14ac:dyDescent="0.2">
      <c r="A1677" t="s">
        <v>9</v>
      </c>
      <c r="B1677" t="s">
        <v>133</v>
      </c>
      <c r="C1677" t="s">
        <v>65</v>
      </c>
      <c r="D1677" t="s">
        <v>7</v>
      </c>
      <c r="E1677" t="s">
        <v>4</v>
      </c>
      <c r="F1677" s="5">
        <v>42333</v>
      </c>
      <c r="G1677">
        <v>792792594</v>
      </c>
      <c r="H1677" s="5">
        <v>42371</v>
      </c>
      <c r="I1677">
        <v>3801</v>
      </c>
      <c r="J1677" s="9">
        <v>668.27</v>
      </c>
      <c r="K1677" s="9">
        <v>502.54</v>
      </c>
      <c r="L1677" s="9">
        <v>2540094.27</v>
      </c>
      <c r="M1677" s="9">
        <v>1910154.54</v>
      </c>
      <c r="N1677" s="9">
        <v>629939.73</v>
      </c>
    </row>
    <row r="1678" spans="1:14" x14ac:dyDescent="0.2">
      <c r="A1678" t="s">
        <v>9</v>
      </c>
      <c r="B1678" t="s">
        <v>96</v>
      </c>
      <c r="C1678" t="s">
        <v>31</v>
      </c>
      <c r="D1678" t="s">
        <v>7</v>
      </c>
      <c r="E1678" t="s">
        <v>8</v>
      </c>
      <c r="F1678" s="5">
        <v>43609</v>
      </c>
      <c r="G1678">
        <v>626453149</v>
      </c>
      <c r="H1678" s="5">
        <v>43626</v>
      </c>
      <c r="I1678">
        <v>263</v>
      </c>
      <c r="J1678" s="9">
        <v>437.2</v>
      </c>
      <c r="K1678" s="9">
        <v>263.33</v>
      </c>
      <c r="L1678" s="9">
        <v>114983.6</v>
      </c>
      <c r="M1678" s="9">
        <v>69255.789999999994</v>
      </c>
      <c r="N1678" s="9">
        <v>45727.81</v>
      </c>
    </row>
    <row r="1679" spans="1:14" x14ac:dyDescent="0.2">
      <c r="A1679" t="s">
        <v>9</v>
      </c>
      <c r="B1679" t="s">
        <v>121</v>
      </c>
      <c r="C1679" t="s">
        <v>19</v>
      </c>
      <c r="D1679" t="s">
        <v>7</v>
      </c>
      <c r="E1679" t="s">
        <v>4</v>
      </c>
      <c r="F1679" s="5">
        <v>44875</v>
      </c>
      <c r="G1679">
        <v>709681880</v>
      </c>
      <c r="H1679" s="5">
        <v>44890</v>
      </c>
      <c r="I1679">
        <v>9494</v>
      </c>
      <c r="J1679" s="9">
        <v>81.73</v>
      </c>
      <c r="K1679" s="9">
        <v>56.67</v>
      </c>
      <c r="L1679" s="9">
        <v>775944.62</v>
      </c>
      <c r="M1679" s="9">
        <v>538024.98</v>
      </c>
      <c r="N1679" s="9">
        <v>237919.64</v>
      </c>
    </row>
    <row r="1680" spans="1:14" x14ac:dyDescent="0.2">
      <c r="A1680" t="s">
        <v>17</v>
      </c>
      <c r="B1680" t="s">
        <v>43</v>
      </c>
      <c r="C1680" t="s">
        <v>36</v>
      </c>
      <c r="D1680" t="s">
        <v>3</v>
      </c>
      <c r="E1680" t="s">
        <v>8</v>
      </c>
      <c r="F1680" s="5">
        <v>42598</v>
      </c>
      <c r="G1680">
        <v>322215116</v>
      </c>
      <c r="H1680" s="5">
        <v>42624</v>
      </c>
      <c r="I1680">
        <v>9468</v>
      </c>
      <c r="J1680" s="9">
        <v>421.89</v>
      </c>
      <c r="K1680" s="9">
        <v>364.69</v>
      </c>
      <c r="L1680" s="9">
        <v>3994454.52</v>
      </c>
      <c r="M1680" s="9">
        <v>3452884.92</v>
      </c>
      <c r="N1680" s="9">
        <v>541569.6</v>
      </c>
    </row>
    <row r="1681" spans="1:14" x14ac:dyDescent="0.2">
      <c r="A1681" t="s">
        <v>0</v>
      </c>
      <c r="B1681" t="s">
        <v>94</v>
      </c>
      <c r="C1681" t="s">
        <v>65</v>
      </c>
      <c r="D1681" t="s">
        <v>7</v>
      </c>
      <c r="E1681" t="s">
        <v>8</v>
      </c>
      <c r="F1681" s="5">
        <v>43679</v>
      </c>
      <c r="G1681">
        <v>614101684</v>
      </c>
      <c r="H1681" s="5">
        <v>43714</v>
      </c>
      <c r="I1681">
        <v>5190</v>
      </c>
      <c r="J1681" s="9">
        <v>668.27</v>
      </c>
      <c r="K1681" s="9">
        <v>502.54</v>
      </c>
      <c r="L1681" s="9">
        <v>3468321.3</v>
      </c>
      <c r="M1681" s="9">
        <v>2608182.6</v>
      </c>
      <c r="N1681" s="9">
        <v>860138.7</v>
      </c>
    </row>
    <row r="1682" spans="1:14" x14ac:dyDescent="0.2">
      <c r="A1682" t="s">
        <v>17</v>
      </c>
      <c r="B1682" t="s">
        <v>43</v>
      </c>
      <c r="C1682" t="s">
        <v>19</v>
      </c>
      <c r="D1682" t="s">
        <v>3</v>
      </c>
      <c r="E1682" t="s">
        <v>23</v>
      </c>
      <c r="F1682" s="5">
        <v>42364</v>
      </c>
      <c r="G1682">
        <v>555702912</v>
      </c>
      <c r="H1682" s="5">
        <v>42401</v>
      </c>
      <c r="I1682">
        <v>3696</v>
      </c>
      <c r="J1682" s="9">
        <v>81.73</v>
      </c>
      <c r="K1682" s="9">
        <v>56.67</v>
      </c>
      <c r="L1682" s="9">
        <v>302074.08</v>
      </c>
      <c r="M1682" s="9">
        <v>209452.32</v>
      </c>
      <c r="N1682" s="9">
        <v>92621.759999999995</v>
      </c>
    </row>
    <row r="1683" spans="1:14" x14ac:dyDescent="0.2">
      <c r="A1683" t="s">
        <v>17</v>
      </c>
      <c r="B1683" t="s">
        <v>35</v>
      </c>
      <c r="C1683" t="s">
        <v>14</v>
      </c>
      <c r="D1683" t="s">
        <v>7</v>
      </c>
      <c r="E1683" t="s">
        <v>4</v>
      </c>
      <c r="F1683" s="5">
        <v>44060</v>
      </c>
      <c r="G1683">
        <v>987692630</v>
      </c>
      <c r="H1683" s="5">
        <v>44077</v>
      </c>
      <c r="I1683">
        <v>9053</v>
      </c>
      <c r="J1683" s="9">
        <v>205.7</v>
      </c>
      <c r="K1683" s="9">
        <v>117.11</v>
      </c>
      <c r="L1683" s="9">
        <v>1862202.1</v>
      </c>
      <c r="M1683" s="9">
        <v>1060196.83</v>
      </c>
      <c r="N1683" s="9">
        <v>802005.27</v>
      </c>
    </row>
    <row r="1684" spans="1:14" x14ac:dyDescent="0.2">
      <c r="A1684" t="s">
        <v>12</v>
      </c>
      <c r="B1684" t="s">
        <v>166</v>
      </c>
      <c r="C1684" t="s">
        <v>45</v>
      </c>
      <c r="D1684" t="s">
        <v>3</v>
      </c>
      <c r="E1684" t="s">
        <v>8</v>
      </c>
      <c r="F1684" s="5">
        <v>42410</v>
      </c>
      <c r="G1684">
        <v>571057164</v>
      </c>
      <c r="H1684" s="5">
        <v>42434</v>
      </c>
      <c r="I1684">
        <v>7360</v>
      </c>
      <c r="J1684" s="9">
        <v>9.33</v>
      </c>
      <c r="K1684" s="9">
        <v>6.92</v>
      </c>
      <c r="L1684" s="9">
        <v>68668.800000000003</v>
      </c>
      <c r="M1684" s="9">
        <v>50931.199999999997</v>
      </c>
      <c r="N1684" s="9">
        <v>17737.599999999999</v>
      </c>
    </row>
    <row r="1685" spans="1:14" x14ac:dyDescent="0.2">
      <c r="A1685" t="s">
        <v>9</v>
      </c>
      <c r="B1685" t="s">
        <v>118</v>
      </c>
      <c r="C1685" t="s">
        <v>6</v>
      </c>
      <c r="D1685" t="s">
        <v>7</v>
      </c>
      <c r="E1685" t="s">
        <v>15</v>
      </c>
      <c r="F1685" s="5">
        <v>43677</v>
      </c>
      <c r="G1685">
        <v>737095344</v>
      </c>
      <c r="H1685" s="5">
        <v>43721</v>
      </c>
      <c r="I1685">
        <v>1747</v>
      </c>
      <c r="J1685" s="9">
        <v>152.58000000000001</v>
      </c>
      <c r="K1685" s="9">
        <v>97.44</v>
      </c>
      <c r="L1685" s="9">
        <v>266557.26</v>
      </c>
      <c r="M1685" s="9">
        <v>170227.68</v>
      </c>
      <c r="N1685" s="9">
        <v>96329.58</v>
      </c>
    </row>
    <row r="1686" spans="1:14" x14ac:dyDescent="0.2">
      <c r="A1686" t="s">
        <v>39</v>
      </c>
      <c r="B1686" t="s">
        <v>128</v>
      </c>
      <c r="C1686" t="s">
        <v>11</v>
      </c>
      <c r="D1686" t="s">
        <v>3</v>
      </c>
      <c r="E1686" t="s">
        <v>23</v>
      </c>
      <c r="F1686" s="5">
        <v>42359</v>
      </c>
      <c r="G1686">
        <v>737418496</v>
      </c>
      <c r="H1686" s="5">
        <v>42386</v>
      </c>
      <c r="I1686">
        <v>7375</v>
      </c>
      <c r="J1686" s="9">
        <v>47.45</v>
      </c>
      <c r="K1686" s="9">
        <v>31.79</v>
      </c>
      <c r="L1686" s="9">
        <v>349943.75</v>
      </c>
      <c r="M1686" s="9">
        <v>234451.25</v>
      </c>
      <c r="N1686" s="9">
        <v>115492.5</v>
      </c>
    </row>
    <row r="1687" spans="1:14" x14ac:dyDescent="0.2">
      <c r="A1687" t="s">
        <v>9</v>
      </c>
      <c r="B1687" t="s">
        <v>51</v>
      </c>
      <c r="C1687" t="s">
        <v>22</v>
      </c>
      <c r="D1687" t="s">
        <v>3</v>
      </c>
      <c r="E1687" t="s">
        <v>4</v>
      </c>
      <c r="F1687" s="5">
        <v>42498</v>
      </c>
      <c r="G1687">
        <v>793950450</v>
      </c>
      <c r="H1687" s="5">
        <v>42508</v>
      </c>
      <c r="I1687">
        <v>6436</v>
      </c>
      <c r="J1687" s="9">
        <v>109.28</v>
      </c>
      <c r="K1687" s="9">
        <v>35.840000000000003</v>
      </c>
      <c r="L1687" s="9">
        <v>703326.08</v>
      </c>
      <c r="M1687" s="9">
        <v>230666.23999999999</v>
      </c>
      <c r="N1687" s="9">
        <v>472659.84</v>
      </c>
    </row>
    <row r="1688" spans="1:14" x14ac:dyDescent="0.2">
      <c r="A1688" t="s">
        <v>9</v>
      </c>
      <c r="B1688" t="s">
        <v>142</v>
      </c>
      <c r="C1688" t="s">
        <v>19</v>
      </c>
      <c r="D1688" t="s">
        <v>3</v>
      </c>
      <c r="E1688" t="s">
        <v>23</v>
      </c>
      <c r="F1688" s="5">
        <v>42525</v>
      </c>
      <c r="G1688">
        <v>748927533</v>
      </c>
      <c r="H1688" s="5">
        <v>42571</v>
      </c>
      <c r="I1688">
        <v>3155</v>
      </c>
      <c r="J1688" s="9">
        <v>81.73</v>
      </c>
      <c r="K1688" s="9">
        <v>56.67</v>
      </c>
      <c r="L1688" s="9">
        <v>257858.15</v>
      </c>
      <c r="M1688" s="9">
        <v>178793.85</v>
      </c>
      <c r="N1688" s="9">
        <v>79064.3</v>
      </c>
    </row>
    <row r="1689" spans="1:14" x14ac:dyDescent="0.2">
      <c r="A1689" t="s">
        <v>9</v>
      </c>
      <c r="B1689" t="s">
        <v>155</v>
      </c>
      <c r="C1689" t="s">
        <v>29</v>
      </c>
      <c r="D1689" t="s">
        <v>3</v>
      </c>
      <c r="E1689" t="s">
        <v>4</v>
      </c>
      <c r="F1689" s="5">
        <v>42068</v>
      </c>
      <c r="G1689">
        <v>514898574</v>
      </c>
      <c r="H1689" s="5">
        <v>42091</v>
      </c>
      <c r="I1689">
        <v>8785</v>
      </c>
      <c r="J1689" s="9">
        <v>651.21</v>
      </c>
      <c r="K1689" s="9">
        <v>524.96</v>
      </c>
      <c r="L1689" s="9">
        <v>5720879.8499999996</v>
      </c>
      <c r="M1689" s="9">
        <v>4611773.5999999996</v>
      </c>
      <c r="N1689" s="9">
        <v>1109106.25</v>
      </c>
    </row>
    <row r="1690" spans="1:14" x14ac:dyDescent="0.2">
      <c r="A1690" t="s">
        <v>12</v>
      </c>
      <c r="B1690" t="s">
        <v>13</v>
      </c>
      <c r="C1690" t="s">
        <v>45</v>
      </c>
      <c r="D1690" t="s">
        <v>7</v>
      </c>
      <c r="E1690" t="s">
        <v>23</v>
      </c>
      <c r="F1690" s="5">
        <v>44068</v>
      </c>
      <c r="G1690">
        <v>524724900</v>
      </c>
      <c r="H1690" s="5">
        <v>44113</v>
      </c>
      <c r="I1690">
        <v>6613</v>
      </c>
      <c r="J1690" s="9">
        <v>9.33</v>
      </c>
      <c r="K1690" s="9">
        <v>6.92</v>
      </c>
      <c r="L1690" s="9">
        <v>61699.29</v>
      </c>
      <c r="M1690" s="9">
        <v>45761.96</v>
      </c>
      <c r="N1690" s="9">
        <v>15937.33</v>
      </c>
    </row>
    <row r="1691" spans="1:14" x14ac:dyDescent="0.2">
      <c r="A1691" t="s">
        <v>20</v>
      </c>
      <c r="B1691" t="s">
        <v>54</v>
      </c>
      <c r="C1691" t="s">
        <v>2</v>
      </c>
      <c r="D1691" t="s">
        <v>3</v>
      </c>
      <c r="E1691" t="s">
        <v>15</v>
      </c>
      <c r="F1691" s="5">
        <v>43738</v>
      </c>
      <c r="G1691">
        <v>381580340</v>
      </c>
      <c r="H1691" s="5">
        <v>43740</v>
      </c>
      <c r="I1691">
        <v>6957</v>
      </c>
      <c r="J1691" s="9">
        <v>255.28</v>
      </c>
      <c r="K1691" s="9">
        <v>159.41999999999999</v>
      </c>
      <c r="L1691" s="9">
        <v>1775982.96</v>
      </c>
      <c r="M1691" s="9">
        <v>1109084.94</v>
      </c>
      <c r="N1691" s="9">
        <v>666898.02</v>
      </c>
    </row>
    <row r="1692" spans="1:14" x14ac:dyDescent="0.2">
      <c r="A1692" t="s">
        <v>9</v>
      </c>
      <c r="B1692" t="s">
        <v>78</v>
      </c>
      <c r="C1692" t="s">
        <v>36</v>
      </c>
      <c r="D1692" t="s">
        <v>3</v>
      </c>
      <c r="E1692" t="s">
        <v>8</v>
      </c>
      <c r="F1692" s="5">
        <v>42684</v>
      </c>
      <c r="G1692">
        <v>208951222</v>
      </c>
      <c r="H1692" s="5">
        <v>42684</v>
      </c>
      <c r="I1692">
        <v>2165</v>
      </c>
      <c r="J1692" s="9">
        <v>421.89</v>
      </c>
      <c r="K1692" s="9">
        <v>364.69</v>
      </c>
      <c r="L1692" s="9">
        <v>913391.85</v>
      </c>
      <c r="M1692" s="9">
        <v>789553.85</v>
      </c>
      <c r="N1692" s="9">
        <v>123838</v>
      </c>
    </row>
    <row r="1693" spans="1:14" x14ac:dyDescent="0.2">
      <c r="A1693" t="s">
        <v>9</v>
      </c>
      <c r="B1693" t="s">
        <v>109</v>
      </c>
      <c r="C1693" t="s">
        <v>19</v>
      </c>
      <c r="D1693" t="s">
        <v>7</v>
      </c>
      <c r="E1693" t="s">
        <v>8</v>
      </c>
      <c r="F1693" s="5">
        <v>44592</v>
      </c>
      <c r="G1693">
        <v>200636374</v>
      </c>
      <c r="H1693" s="5">
        <v>44623</v>
      </c>
      <c r="I1693">
        <v>1617</v>
      </c>
      <c r="J1693" s="9">
        <v>81.73</v>
      </c>
      <c r="K1693" s="9">
        <v>56.67</v>
      </c>
      <c r="L1693" s="9">
        <v>132157.41</v>
      </c>
      <c r="M1693" s="9">
        <v>91635.39</v>
      </c>
      <c r="N1693" s="9">
        <v>40522.019999999997</v>
      </c>
    </row>
    <row r="1694" spans="1:14" x14ac:dyDescent="0.2">
      <c r="A1694" t="s">
        <v>12</v>
      </c>
      <c r="B1694" t="s">
        <v>62</v>
      </c>
      <c r="C1694" t="s">
        <v>6</v>
      </c>
      <c r="D1694" t="s">
        <v>3</v>
      </c>
      <c r="E1694" t="s">
        <v>23</v>
      </c>
      <c r="F1694" s="5">
        <v>44151</v>
      </c>
      <c r="G1694">
        <v>170747125</v>
      </c>
      <c r="H1694" s="5">
        <v>43835</v>
      </c>
      <c r="I1694">
        <v>6723</v>
      </c>
      <c r="J1694" s="9">
        <v>152.58000000000001</v>
      </c>
      <c r="K1694" s="9">
        <v>97.44</v>
      </c>
      <c r="L1694" s="9">
        <v>1025795.34</v>
      </c>
      <c r="M1694" s="9">
        <v>655089.12</v>
      </c>
      <c r="N1694" s="9">
        <v>370706.22</v>
      </c>
    </row>
    <row r="1695" spans="1:14" x14ac:dyDescent="0.2">
      <c r="A1695" t="s">
        <v>12</v>
      </c>
      <c r="B1695" t="s">
        <v>62</v>
      </c>
      <c r="C1695" t="s">
        <v>11</v>
      </c>
      <c r="D1695" t="s">
        <v>7</v>
      </c>
      <c r="E1695" t="s">
        <v>15</v>
      </c>
      <c r="F1695" s="5">
        <v>44443</v>
      </c>
      <c r="G1695">
        <v>903707301</v>
      </c>
      <c r="H1695" s="5">
        <v>44444</v>
      </c>
      <c r="I1695">
        <v>5928</v>
      </c>
      <c r="J1695" s="9">
        <v>47.45</v>
      </c>
      <c r="K1695" s="9">
        <v>31.79</v>
      </c>
      <c r="L1695" s="9">
        <v>281283.59999999998</v>
      </c>
      <c r="M1695" s="9">
        <v>188451.12</v>
      </c>
      <c r="N1695" s="9">
        <v>92832.48</v>
      </c>
    </row>
    <row r="1696" spans="1:14" x14ac:dyDescent="0.2">
      <c r="A1696" t="s">
        <v>9</v>
      </c>
      <c r="B1696" t="s">
        <v>58</v>
      </c>
      <c r="C1696" t="s">
        <v>57</v>
      </c>
      <c r="D1696" t="s">
        <v>7</v>
      </c>
      <c r="E1696" t="s">
        <v>8</v>
      </c>
      <c r="F1696" s="5">
        <v>42627</v>
      </c>
      <c r="G1696">
        <v>104253232</v>
      </c>
      <c r="H1696" s="5">
        <v>42672</v>
      </c>
      <c r="I1696">
        <v>9703</v>
      </c>
      <c r="J1696" s="9">
        <v>154.06</v>
      </c>
      <c r="K1696" s="9">
        <v>90.93</v>
      </c>
      <c r="L1696" s="9">
        <v>1494844.18</v>
      </c>
      <c r="M1696" s="9">
        <v>882293.79</v>
      </c>
      <c r="N1696" s="9">
        <v>612550.39</v>
      </c>
    </row>
    <row r="1697" spans="1:14" x14ac:dyDescent="0.2">
      <c r="A1697" t="s">
        <v>17</v>
      </c>
      <c r="B1697" t="s">
        <v>135</v>
      </c>
      <c r="C1697" t="s">
        <v>19</v>
      </c>
      <c r="D1697" t="s">
        <v>7</v>
      </c>
      <c r="E1697" t="s">
        <v>8</v>
      </c>
      <c r="F1697" s="5">
        <v>44104</v>
      </c>
      <c r="G1697">
        <v>947433745</v>
      </c>
      <c r="H1697" s="5">
        <v>44127</v>
      </c>
      <c r="I1697">
        <v>5554</v>
      </c>
      <c r="J1697" s="9">
        <v>81.73</v>
      </c>
      <c r="K1697" s="9">
        <v>56.67</v>
      </c>
      <c r="L1697" s="9">
        <v>453928.42</v>
      </c>
      <c r="M1697" s="9">
        <v>314745.18</v>
      </c>
      <c r="N1697" s="9">
        <v>139183.24</v>
      </c>
    </row>
    <row r="1698" spans="1:14" x14ac:dyDescent="0.2">
      <c r="A1698" t="s">
        <v>20</v>
      </c>
      <c r="B1698" t="s">
        <v>46</v>
      </c>
      <c r="C1698" t="s">
        <v>2</v>
      </c>
      <c r="D1698" t="s">
        <v>7</v>
      </c>
      <c r="E1698" t="s">
        <v>8</v>
      </c>
      <c r="F1698" s="5">
        <v>42351</v>
      </c>
      <c r="G1698">
        <v>828610169</v>
      </c>
      <c r="H1698" s="5">
        <v>42399</v>
      </c>
      <c r="I1698">
        <v>3018</v>
      </c>
      <c r="J1698" s="9">
        <v>255.28</v>
      </c>
      <c r="K1698" s="9">
        <v>159.41999999999999</v>
      </c>
      <c r="L1698" s="9">
        <v>770435.04</v>
      </c>
      <c r="M1698" s="9">
        <v>481129.56</v>
      </c>
      <c r="N1698" s="9">
        <v>289305.48</v>
      </c>
    </row>
    <row r="1699" spans="1:14" x14ac:dyDescent="0.2">
      <c r="A1699" t="s">
        <v>0</v>
      </c>
      <c r="B1699" t="s">
        <v>94</v>
      </c>
      <c r="C1699" t="s">
        <v>6</v>
      </c>
      <c r="D1699" t="s">
        <v>7</v>
      </c>
      <c r="E1699" t="s">
        <v>8</v>
      </c>
      <c r="F1699" s="5">
        <v>42736</v>
      </c>
      <c r="G1699">
        <v>813456332</v>
      </c>
      <c r="H1699" s="5">
        <v>42751</v>
      </c>
      <c r="I1699">
        <v>8660</v>
      </c>
      <c r="J1699" s="9">
        <v>152.58000000000001</v>
      </c>
      <c r="K1699" s="9">
        <v>97.44</v>
      </c>
      <c r="L1699" s="9">
        <v>1321342.8</v>
      </c>
      <c r="M1699" s="9">
        <v>843830.4</v>
      </c>
      <c r="N1699" s="9">
        <v>477512.4</v>
      </c>
    </row>
    <row r="1700" spans="1:14" x14ac:dyDescent="0.2">
      <c r="A1700" t="s">
        <v>0</v>
      </c>
      <c r="B1700" t="s">
        <v>48</v>
      </c>
      <c r="C1700" t="s">
        <v>57</v>
      </c>
      <c r="D1700" t="s">
        <v>3</v>
      </c>
      <c r="E1700" t="s">
        <v>15</v>
      </c>
      <c r="F1700" s="5">
        <v>42096</v>
      </c>
      <c r="G1700">
        <v>687958562</v>
      </c>
      <c r="H1700" s="5">
        <v>42132</v>
      </c>
      <c r="I1700">
        <v>1081</v>
      </c>
      <c r="J1700" s="9">
        <v>154.06</v>
      </c>
      <c r="K1700" s="9">
        <v>90.93</v>
      </c>
      <c r="L1700" s="9">
        <v>166538.85999999999</v>
      </c>
      <c r="M1700" s="9">
        <v>98295.33</v>
      </c>
      <c r="N1700" s="9">
        <v>68243.53</v>
      </c>
    </row>
    <row r="1701" spans="1:14" x14ac:dyDescent="0.2">
      <c r="A1701" t="s">
        <v>9</v>
      </c>
      <c r="B1701" t="s">
        <v>125</v>
      </c>
      <c r="C1701" t="s">
        <v>65</v>
      </c>
      <c r="D1701" t="s">
        <v>7</v>
      </c>
      <c r="E1701" t="s">
        <v>15</v>
      </c>
      <c r="F1701" s="5">
        <v>43422</v>
      </c>
      <c r="G1701">
        <v>308415687</v>
      </c>
      <c r="H1701" s="5">
        <v>43431</v>
      </c>
      <c r="I1701">
        <v>5910</v>
      </c>
      <c r="J1701" s="9">
        <v>668.27</v>
      </c>
      <c r="K1701" s="9">
        <v>502.54</v>
      </c>
      <c r="L1701" s="9">
        <v>3949475.7</v>
      </c>
      <c r="M1701" s="9">
        <v>2970011.4</v>
      </c>
      <c r="N1701" s="9">
        <v>979464.3</v>
      </c>
    </row>
    <row r="1702" spans="1:14" x14ac:dyDescent="0.2">
      <c r="A1702" t="s">
        <v>17</v>
      </c>
      <c r="B1702" t="s">
        <v>209</v>
      </c>
      <c r="C1702" t="s">
        <v>6</v>
      </c>
      <c r="D1702" t="s">
        <v>7</v>
      </c>
      <c r="E1702" t="s">
        <v>8</v>
      </c>
      <c r="F1702" s="5">
        <v>43676</v>
      </c>
      <c r="G1702">
        <v>951439034</v>
      </c>
      <c r="H1702" s="5">
        <v>43724</v>
      </c>
      <c r="I1702">
        <v>808</v>
      </c>
      <c r="J1702" s="9">
        <v>152.58000000000001</v>
      </c>
      <c r="K1702" s="9">
        <v>97.44</v>
      </c>
      <c r="L1702" s="9">
        <v>123284.64</v>
      </c>
      <c r="M1702" s="9">
        <v>78731.520000000004</v>
      </c>
      <c r="N1702" s="9">
        <v>44553.120000000003</v>
      </c>
    </row>
    <row r="1703" spans="1:14" x14ac:dyDescent="0.2">
      <c r="A1703" t="s">
        <v>20</v>
      </c>
      <c r="B1703" t="s">
        <v>70</v>
      </c>
      <c r="C1703" t="s">
        <v>6</v>
      </c>
      <c r="D1703" t="s">
        <v>3</v>
      </c>
      <c r="E1703" t="s">
        <v>23</v>
      </c>
      <c r="F1703" s="5">
        <v>43783</v>
      </c>
      <c r="G1703">
        <v>363952434</v>
      </c>
      <c r="H1703" s="5">
        <v>43784</v>
      </c>
      <c r="I1703">
        <v>468</v>
      </c>
      <c r="J1703" s="9">
        <v>152.58000000000001</v>
      </c>
      <c r="K1703" s="9">
        <v>97.44</v>
      </c>
      <c r="L1703" s="9">
        <v>71407.44</v>
      </c>
      <c r="M1703" s="9">
        <v>45601.919999999998</v>
      </c>
      <c r="N1703" s="9">
        <v>25805.52</v>
      </c>
    </row>
    <row r="1704" spans="1:14" x14ac:dyDescent="0.2">
      <c r="A1704" t="s">
        <v>12</v>
      </c>
      <c r="B1704" t="s">
        <v>150</v>
      </c>
      <c r="C1704" t="s">
        <v>19</v>
      </c>
      <c r="D1704" t="s">
        <v>3</v>
      </c>
      <c r="E1704" t="s">
        <v>15</v>
      </c>
      <c r="F1704" s="5">
        <v>44483</v>
      </c>
      <c r="G1704">
        <v>413192212</v>
      </c>
      <c r="H1704" s="5">
        <v>44517</v>
      </c>
      <c r="I1704">
        <v>1612</v>
      </c>
      <c r="J1704" s="9">
        <v>81.73</v>
      </c>
      <c r="K1704" s="9">
        <v>56.67</v>
      </c>
      <c r="L1704" s="9">
        <v>131748.76</v>
      </c>
      <c r="M1704" s="9">
        <v>91352.04</v>
      </c>
      <c r="N1704" s="9">
        <v>40396.720000000001</v>
      </c>
    </row>
    <row r="1705" spans="1:14" x14ac:dyDescent="0.2">
      <c r="A1705" t="s">
        <v>12</v>
      </c>
      <c r="B1705" t="s">
        <v>195</v>
      </c>
      <c r="C1705" t="s">
        <v>2</v>
      </c>
      <c r="D1705" t="s">
        <v>3</v>
      </c>
      <c r="E1705" t="s">
        <v>15</v>
      </c>
      <c r="F1705" s="5">
        <v>42287</v>
      </c>
      <c r="G1705">
        <v>336707198</v>
      </c>
      <c r="H1705" s="5">
        <v>42335</v>
      </c>
      <c r="I1705">
        <v>7997</v>
      </c>
      <c r="J1705" s="9">
        <v>255.28</v>
      </c>
      <c r="K1705" s="9">
        <v>159.41999999999999</v>
      </c>
      <c r="L1705" s="9">
        <v>2041474.16</v>
      </c>
      <c r="M1705" s="9">
        <v>1274881.74</v>
      </c>
      <c r="N1705" s="9">
        <v>766592.42</v>
      </c>
    </row>
    <row r="1706" spans="1:14" x14ac:dyDescent="0.2">
      <c r="A1706" t="s">
        <v>17</v>
      </c>
      <c r="B1706" t="s">
        <v>75</v>
      </c>
      <c r="C1706" t="s">
        <v>19</v>
      </c>
      <c r="D1706" t="s">
        <v>3</v>
      </c>
      <c r="E1706" t="s">
        <v>15</v>
      </c>
      <c r="F1706" s="5">
        <v>44060</v>
      </c>
      <c r="G1706">
        <v>792358720</v>
      </c>
      <c r="H1706" s="5">
        <v>44067</v>
      </c>
      <c r="I1706">
        <v>5408</v>
      </c>
      <c r="J1706" s="9">
        <v>81.73</v>
      </c>
      <c r="K1706" s="9">
        <v>56.67</v>
      </c>
      <c r="L1706" s="9">
        <v>441995.84</v>
      </c>
      <c r="M1706" s="9">
        <v>306471.36</v>
      </c>
      <c r="N1706" s="9">
        <v>135524.48000000001</v>
      </c>
    </row>
    <row r="1707" spans="1:14" x14ac:dyDescent="0.2">
      <c r="A1707" t="s">
        <v>9</v>
      </c>
      <c r="B1707" t="s">
        <v>69</v>
      </c>
      <c r="C1707" t="s">
        <v>45</v>
      </c>
      <c r="D1707" t="s">
        <v>7</v>
      </c>
      <c r="E1707" t="s">
        <v>15</v>
      </c>
      <c r="F1707" s="5">
        <v>42631</v>
      </c>
      <c r="G1707">
        <v>708320605</v>
      </c>
      <c r="H1707" s="5">
        <v>42648</v>
      </c>
      <c r="I1707">
        <v>6662</v>
      </c>
      <c r="J1707" s="9">
        <v>9.33</v>
      </c>
      <c r="K1707" s="9">
        <v>6.92</v>
      </c>
      <c r="L1707" s="9">
        <v>62156.46</v>
      </c>
      <c r="M1707" s="9">
        <v>46101.04</v>
      </c>
      <c r="N1707" s="9">
        <v>16055.42</v>
      </c>
    </row>
    <row r="1708" spans="1:14" x14ac:dyDescent="0.2">
      <c r="A1708" t="s">
        <v>9</v>
      </c>
      <c r="B1708" t="s">
        <v>141</v>
      </c>
      <c r="C1708" t="s">
        <v>29</v>
      </c>
      <c r="D1708" t="s">
        <v>7</v>
      </c>
      <c r="E1708" t="s">
        <v>4</v>
      </c>
      <c r="F1708" s="5">
        <v>43529</v>
      </c>
      <c r="G1708">
        <v>433079183</v>
      </c>
      <c r="H1708" s="5">
        <v>43574</v>
      </c>
      <c r="I1708">
        <v>6609</v>
      </c>
      <c r="J1708" s="9">
        <v>651.21</v>
      </c>
      <c r="K1708" s="9">
        <v>524.96</v>
      </c>
      <c r="L1708" s="9">
        <v>4303846.8899999997</v>
      </c>
      <c r="M1708" s="9">
        <v>3469460.64</v>
      </c>
      <c r="N1708" s="9">
        <v>834386.25</v>
      </c>
    </row>
    <row r="1709" spans="1:14" x14ac:dyDescent="0.2">
      <c r="A1709" t="s">
        <v>12</v>
      </c>
      <c r="B1709" t="s">
        <v>13</v>
      </c>
      <c r="C1709" t="s">
        <v>22</v>
      </c>
      <c r="D1709" t="s">
        <v>7</v>
      </c>
      <c r="E1709" t="s">
        <v>8</v>
      </c>
      <c r="F1709" s="5">
        <v>43361</v>
      </c>
      <c r="G1709">
        <v>385433280</v>
      </c>
      <c r="H1709" s="5">
        <v>43405</v>
      </c>
      <c r="I1709">
        <v>7128</v>
      </c>
      <c r="J1709" s="9">
        <v>109.28</v>
      </c>
      <c r="K1709" s="9">
        <v>35.840000000000003</v>
      </c>
      <c r="L1709" s="9">
        <v>778947.84</v>
      </c>
      <c r="M1709" s="9">
        <v>255467.51999999999</v>
      </c>
      <c r="N1709" s="9">
        <v>523480.32000000001</v>
      </c>
    </row>
    <row r="1710" spans="1:14" x14ac:dyDescent="0.2">
      <c r="A1710" t="s">
        <v>9</v>
      </c>
      <c r="B1710" t="s">
        <v>204</v>
      </c>
      <c r="C1710" t="s">
        <v>19</v>
      </c>
      <c r="D1710" t="s">
        <v>7</v>
      </c>
      <c r="E1710" t="s">
        <v>15</v>
      </c>
      <c r="F1710" s="5">
        <v>43973</v>
      </c>
      <c r="G1710">
        <v>604494225</v>
      </c>
      <c r="H1710" s="5">
        <v>44007</v>
      </c>
      <c r="I1710">
        <v>2129</v>
      </c>
      <c r="J1710" s="9">
        <v>81.73</v>
      </c>
      <c r="K1710" s="9">
        <v>56.67</v>
      </c>
      <c r="L1710" s="9">
        <v>174003.17</v>
      </c>
      <c r="M1710" s="9">
        <v>120650.43</v>
      </c>
      <c r="N1710" s="9">
        <v>53352.74</v>
      </c>
    </row>
    <row r="1711" spans="1:14" x14ac:dyDescent="0.2">
      <c r="A1711" t="s">
        <v>0</v>
      </c>
      <c r="B1711" t="s">
        <v>143</v>
      </c>
      <c r="C1711" t="s">
        <v>45</v>
      </c>
      <c r="D1711" t="s">
        <v>3</v>
      </c>
      <c r="E1711" t="s">
        <v>4</v>
      </c>
      <c r="F1711" s="5">
        <v>42828</v>
      </c>
      <c r="G1711">
        <v>299685847</v>
      </c>
      <c r="H1711" s="5">
        <v>42849</v>
      </c>
      <c r="I1711">
        <v>2557</v>
      </c>
      <c r="J1711" s="9">
        <v>9.33</v>
      </c>
      <c r="K1711" s="9">
        <v>6.92</v>
      </c>
      <c r="L1711" s="9">
        <v>23856.81</v>
      </c>
      <c r="M1711" s="9">
        <v>17694.439999999999</v>
      </c>
      <c r="N1711" s="9">
        <v>6162.37</v>
      </c>
    </row>
    <row r="1712" spans="1:14" x14ac:dyDescent="0.2">
      <c r="A1712" t="s">
        <v>12</v>
      </c>
      <c r="B1712" t="s">
        <v>169</v>
      </c>
      <c r="C1712" t="s">
        <v>14</v>
      </c>
      <c r="D1712" t="s">
        <v>3</v>
      </c>
      <c r="E1712" t="s">
        <v>15</v>
      </c>
      <c r="F1712" s="5">
        <v>44245</v>
      </c>
      <c r="G1712">
        <v>100744473</v>
      </c>
      <c r="H1712" s="5">
        <v>44271</v>
      </c>
      <c r="I1712">
        <v>1383</v>
      </c>
      <c r="J1712" s="9">
        <v>205.7</v>
      </c>
      <c r="K1712" s="9">
        <v>117.11</v>
      </c>
      <c r="L1712" s="9">
        <v>284483.09999999998</v>
      </c>
      <c r="M1712" s="9">
        <v>161963.13</v>
      </c>
      <c r="N1712" s="9">
        <v>122519.97</v>
      </c>
    </row>
    <row r="1713" spans="1:14" x14ac:dyDescent="0.2">
      <c r="A1713" t="s">
        <v>9</v>
      </c>
      <c r="B1713" t="s">
        <v>164</v>
      </c>
      <c r="C1713" t="s">
        <v>45</v>
      </c>
      <c r="D1713" t="s">
        <v>3</v>
      </c>
      <c r="E1713" t="s">
        <v>4</v>
      </c>
      <c r="F1713" s="5">
        <v>44925</v>
      </c>
      <c r="G1713">
        <v>707718932</v>
      </c>
      <c r="H1713" s="5">
        <v>44567</v>
      </c>
      <c r="I1713">
        <v>8614</v>
      </c>
      <c r="J1713" s="9">
        <v>9.33</v>
      </c>
      <c r="K1713" s="9">
        <v>6.92</v>
      </c>
      <c r="L1713" s="9">
        <v>80368.62</v>
      </c>
      <c r="M1713" s="9">
        <v>59608.88</v>
      </c>
      <c r="N1713" s="9">
        <v>20759.740000000002</v>
      </c>
    </row>
    <row r="1714" spans="1:14" x14ac:dyDescent="0.2">
      <c r="A1714" t="s">
        <v>12</v>
      </c>
      <c r="B1714" t="s">
        <v>166</v>
      </c>
      <c r="C1714" t="s">
        <v>11</v>
      </c>
      <c r="D1714" t="s">
        <v>7</v>
      </c>
      <c r="E1714" t="s">
        <v>15</v>
      </c>
      <c r="F1714" s="5">
        <v>43887</v>
      </c>
      <c r="G1714">
        <v>640970551</v>
      </c>
      <c r="H1714" s="5">
        <v>43923</v>
      </c>
      <c r="I1714">
        <v>6285</v>
      </c>
      <c r="J1714" s="9">
        <v>47.45</v>
      </c>
      <c r="K1714" s="9">
        <v>31.79</v>
      </c>
      <c r="L1714" s="9">
        <v>298223.25</v>
      </c>
      <c r="M1714" s="9">
        <v>199800.15</v>
      </c>
      <c r="N1714" s="9">
        <v>98423.1</v>
      </c>
    </row>
    <row r="1715" spans="1:14" x14ac:dyDescent="0.2">
      <c r="A1715" t="s">
        <v>9</v>
      </c>
      <c r="B1715" t="s">
        <v>64</v>
      </c>
      <c r="C1715" t="s">
        <v>14</v>
      </c>
      <c r="D1715" t="s">
        <v>3</v>
      </c>
      <c r="E1715" t="s">
        <v>23</v>
      </c>
      <c r="F1715" s="5">
        <v>43385</v>
      </c>
      <c r="G1715">
        <v>291173160</v>
      </c>
      <c r="H1715" s="5">
        <v>43406</v>
      </c>
      <c r="I1715">
        <v>3463</v>
      </c>
      <c r="J1715" s="9">
        <v>205.7</v>
      </c>
      <c r="K1715" s="9">
        <v>117.11</v>
      </c>
      <c r="L1715" s="9">
        <v>712339.1</v>
      </c>
      <c r="M1715" s="9">
        <v>405551.93</v>
      </c>
      <c r="N1715" s="9">
        <v>306787.17</v>
      </c>
    </row>
    <row r="1716" spans="1:14" x14ac:dyDescent="0.2">
      <c r="A1716" t="s">
        <v>0</v>
      </c>
      <c r="B1716" t="s">
        <v>74</v>
      </c>
      <c r="C1716" t="s">
        <v>65</v>
      </c>
      <c r="D1716" t="s">
        <v>7</v>
      </c>
      <c r="E1716" t="s">
        <v>4</v>
      </c>
      <c r="F1716" s="5">
        <v>44023</v>
      </c>
      <c r="G1716">
        <v>569313085</v>
      </c>
      <c r="H1716" s="5">
        <v>44061</v>
      </c>
      <c r="I1716">
        <v>1248</v>
      </c>
      <c r="J1716" s="9">
        <v>668.27</v>
      </c>
      <c r="K1716" s="9">
        <v>502.54</v>
      </c>
      <c r="L1716" s="9">
        <v>834000.96</v>
      </c>
      <c r="M1716" s="9">
        <v>627169.92000000004</v>
      </c>
      <c r="N1716" s="9">
        <v>206831.04</v>
      </c>
    </row>
    <row r="1717" spans="1:14" x14ac:dyDescent="0.2">
      <c r="A1717" t="s">
        <v>9</v>
      </c>
      <c r="B1717" t="s">
        <v>161</v>
      </c>
      <c r="C1717" t="s">
        <v>65</v>
      </c>
      <c r="D1717" t="s">
        <v>7</v>
      </c>
      <c r="E1717" t="s">
        <v>8</v>
      </c>
      <c r="F1717" s="5">
        <v>44371</v>
      </c>
      <c r="G1717">
        <v>656689155</v>
      </c>
      <c r="H1717" s="5">
        <v>44417</v>
      </c>
      <c r="I1717">
        <v>7769</v>
      </c>
      <c r="J1717" s="9">
        <v>668.27</v>
      </c>
      <c r="K1717" s="9">
        <v>502.54</v>
      </c>
      <c r="L1717" s="9">
        <v>5191789.63</v>
      </c>
      <c r="M1717" s="9">
        <v>3904233.26</v>
      </c>
      <c r="N1717" s="9">
        <v>1287556.3700000001</v>
      </c>
    </row>
    <row r="1718" spans="1:14" x14ac:dyDescent="0.2">
      <c r="A1718" t="s">
        <v>0</v>
      </c>
      <c r="B1718" t="s">
        <v>5</v>
      </c>
      <c r="C1718" t="s">
        <v>6</v>
      </c>
      <c r="D1718" t="s">
        <v>3</v>
      </c>
      <c r="E1718" t="s">
        <v>8</v>
      </c>
      <c r="F1718" s="5">
        <v>44274</v>
      </c>
      <c r="G1718">
        <v>254912698</v>
      </c>
      <c r="H1718" s="5">
        <v>44294</v>
      </c>
      <c r="I1718">
        <v>3187</v>
      </c>
      <c r="J1718" s="9">
        <v>152.58000000000001</v>
      </c>
      <c r="K1718" s="9">
        <v>97.44</v>
      </c>
      <c r="L1718" s="9">
        <v>486272.46</v>
      </c>
      <c r="M1718" s="9">
        <v>310541.28000000003</v>
      </c>
      <c r="N1718" s="9">
        <v>175731.18</v>
      </c>
    </row>
    <row r="1719" spans="1:14" x14ac:dyDescent="0.2">
      <c r="A1719" t="s">
        <v>9</v>
      </c>
      <c r="B1719" t="s">
        <v>164</v>
      </c>
      <c r="C1719" t="s">
        <v>11</v>
      </c>
      <c r="D1719" t="s">
        <v>7</v>
      </c>
      <c r="E1719" t="s">
        <v>4</v>
      </c>
      <c r="F1719" s="5">
        <v>42425</v>
      </c>
      <c r="G1719">
        <v>935907542</v>
      </c>
      <c r="H1719" s="5">
        <v>42450</v>
      </c>
      <c r="I1719">
        <v>4695</v>
      </c>
      <c r="J1719" s="9">
        <v>47.45</v>
      </c>
      <c r="K1719" s="9">
        <v>31.79</v>
      </c>
      <c r="L1719" s="9">
        <v>222777.75</v>
      </c>
      <c r="M1719" s="9">
        <v>149254.04999999999</v>
      </c>
      <c r="N1719" s="9">
        <v>73523.7</v>
      </c>
    </row>
    <row r="1720" spans="1:14" x14ac:dyDescent="0.2">
      <c r="A1720" t="s">
        <v>17</v>
      </c>
      <c r="B1720" t="s">
        <v>35</v>
      </c>
      <c r="C1720" t="s">
        <v>36</v>
      </c>
      <c r="D1720" t="s">
        <v>7</v>
      </c>
      <c r="E1720" t="s">
        <v>8</v>
      </c>
      <c r="F1720" s="5">
        <v>42604</v>
      </c>
      <c r="G1720">
        <v>291910016</v>
      </c>
      <c r="H1720" s="5">
        <v>42640</v>
      </c>
      <c r="I1720">
        <v>1515</v>
      </c>
      <c r="J1720" s="9">
        <v>421.89</v>
      </c>
      <c r="K1720" s="9">
        <v>364.69</v>
      </c>
      <c r="L1720" s="9">
        <v>639163.35</v>
      </c>
      <c r="M1720" s="9">
        <v>552505.35</v>
      </c>
      <c r="N1720" s="9">
        <v>86658</v>
      </c>
    </row>
    <row r="1721" spans="1:14" x14ac:dyDescent="0.2">
      <c r="A1721" t="s">
        <v>9</v>
      </c>
      <c r="B1721" t="s">
        <v>156</v>
      </c>
      <c r="C1721" t="s">
        <v>45</v>
      </c>
      <c r="D1721" t="s">
        <v>3</v>
      </c>
      <c r="E1721" t="s">
        <v>8</v>
      </c>
      <c r="F1721" s="5">
        <v>42170</v>
      </c>
      <c r="G1721">
        <v>485468947</v>
      </c>
      <c r="H1721" s="5">
        <v>42186</v>
      </c>
      <c r="I1721">
        <v>9905</v>
      </c>
      <c r="J1721" s="9">
        <v>9.33</v>
      </c>
      <c r="K1721" s="9">
        <v>6.92</v>
      </c>
      <c r="L1721" s="9">
        <v>92413.65</v>
      </c>
      <c r="M1721" s="9">
        <v>68542.600000000006</v>
      </c>
      <c r="N1721" s="9">
        <v>23871.05</v>
      </c>
    </row>
    <row r="1722" spans="1:14" x14ac:dyDescent="0.2">
      <c r="A1722" t="s">
        <v>0</v>
      </c>
      <c r="B1722" t="s">
        <v>94</v>
      </c>
      <c r="C1722" t="s">
        <v>19</v>
      </c>
      <c r="D1722" t="s">
        <v>7</v>
      </c>
      <c r="E1722" t="s">
        <v>23</v>
      </c>
      <c r="F1722" s="5">
        <v>42524</v>
      </c>
      <c r="G1722">
        <v>599445664</v>
      </c>
      <c r="H1722" s="5">
        <v>42570</v>
      </c>
      <c r="I1722">
        <v>8148</v>
      </c>
      <c r="J1722" s="9">
        <v>81.73</v>
      </c>
      <c r="K1722" s="9">
        <v>56.67</v>
      </c>
      <c r="L1722" s="9">
        <v>665936.04</v>
      </c>
      <c r="M1722" s="9">
        <v>461747.16</v>
      </c>
      <c r="N1722" s="9">
        <v>204188.88</v>
      </c>
    </row>
    <row r="1723" spans="1:14" x14ac:dyDescent="0.2">
      <c r="A1723" t="s">
        <v>9</v>
      </c>
      <c r="B1723" t="s">
        <v>99</v>
      </c>
      <c r="C1723" t="s">
        <v>2</v>
      </c>
      <c r="D1723" t="s">
        <v>7</v>
      </c>
      <c r="E1723" t="s">
        <v>8</v>
      </c>
      <c r="F1723" s="5">
        <v>43497</v>
      </c>
      <c r="G1723">
        <v>687013995</v>
      </c>
      <c r="H1723" s="5">
        <v>43537</v>
      </c>
      <c r="I1723">
        <v>1563</v>
      </c>
      <c r="J1723" s="9">
        <v>255.28</v>
      </c>
      <c r="K1723" s="9">
        <v>159.41999999999999</v>
      </c>
      <c r="L1723" s="9">
        <v>399002.64</v>
      </c>
      <c r="M1723" s="9">
        <v>249173.46</v>
      </c>
      <c r="N1723" s="9">
        <v>149829.18</v>
      </c>
    </row>
    <row r="1724" spans="1:14" x14ac:dyDescent="0.2">
      <c r="A1724" t="s">
        <v>9</v>
      </c>
      <c r="B1724" t="s">
        <v>194</v>
      </c>
      <c r="C1724" t="s">
        <v>65</v>
      </c>
      <c r="D1724" t="s">
        <v>7</v>
      </c>
      <c r="E1724" t="s">
        <v>8</v>
      </c>
      <c r="F1724" s="5">
        <v>42077</v>
      </c>
      <c r="G1724">
        <v>421660268</v>
      </c>
      <c r="H1724" s="5">
        <v>42105</v>
      </c>
      <c r="I1724">
        <v>7498</v>
      </c>
      <c r="J1724" s="9">
        <v>668.27</v>
      </c>
      <c r="K1724" s="9">
        <v>502.54</v>
      </c>
      <c r="L1724" s="9">
        <v>5010688.46</v>
      </c>
      <c r="M1724" s="9">
        <v>3768044.92</v>
      </c>
      <c r="N1724" s="9">
        <v>1242643.54</v>
      </c>
    </row>
    <row r="1725" spans="1:14" x14ac:dyDescent="0.2">
      <c r="A1725" t="s">
        <v>9</v>
      </c>
      <c r="B1725" t="s">
        <v>69</v>
      </c>
      <c r="C1725" t="s">
        <v>31</v>
      </c>
      <c r="D1725" t="s">
        <v>7</v>
      </c>
      <c r="E1725" t="s">
        <v>8</v>
      </c>
      <c r="F1725" s="5">
        <v>43334</v>
      </c>
      <c r="G1725">
        <v>447183310</v>
      </c>
      <c r="H1725" s="5">
        <v>43362</v>
      </c>
      <c r="I1725">
        <v>334</v>
      </c>
      <c r="J1725" s="9">
        <v>437.2</v>
      </c>
      <c r="K1725" s="9">
        <v>263.33</v>
      </c>
      <c r="L1725" s="9">
        <v>146024.79999999999</v>
      </c>
      <c r="M1725" s="9">
        <v>87952.22</v>
      </c>
      <c r="N1725" s="9">
        <v>58072.58</v>
      </c>
    </row>
    <row r="1726" spans="1:14" x14ac:dyDescent="0.2">
      <c r="A1726" t="s">
        <v>9</v>
      </c>
      <c r="B1726" t="s">
        <v>44</v>
      </c>
      <c r="C1726" t="s">
        <v>57</v>
      </c>
      <c r="D1726" t="s">
        <v>7</v>
      </c>
      <c r="E1726" t="s">
        <v>15</v>
      </c>
      <c r="F1726" s="5">
        <v>44537</v>
      </c>
      <c r="G1726">
        <v>127694451</v>
      </c>
      <c r="H1726" s="5">
        <v>44557</v>
      </c>
      <c r="I1726">
        <v>6481</v>
      </c>
      <c r="J1726" s="9">
        <v>154.06</v>
      </c>
      <c r="K1726" s="9">
        <v>90.93</v>
      </c>
      <c r="L1726" s="9">
        <v>998462.86</v>
      </c>
      <c r="M1726" s="9">
        <v>589317.32999999996</v>
      </c>
      <c r="N1726" s="9">
        <v>409145.53</v>
      </c>
    </row>
    <row r="1727" spans="1:14" x14ac:dyDescent="0.2">
      <c r="A1727" t="s">
        <v>9</v>
      </c>
      <c r="B1727" t="s">
        <v>192</v>
      </c>
      <c r="C1727" t="s">
        <v>36</v>
      </c>
      <c r="D1727" t="s">
        <v>7</v>
      </c>
      <c r="E1727" t="s">
        <v>4</v>
      </c>
      <c r="F1727" s="5">
        <v>43995</v>
      </c>
      <c r="G1727">
        <v>697617518</v>
      </c>
      <c r="H1727" s="5">
        <v>44019</v>
      </c>
      <c r="I1727">
        <v>9381</v>
      </c>
      <c r="J1727" s="9">
        <v>421.89</v>
      </c>
      <c r="K1727" s="9">
        <v>364.69</v>
      </c>
      <c r="L1727" s="9">
        <v>3957750.09</v>
      </c>
      <c r="M1727" s="9">
        <v>3421156.89</v>
      </c>
      <c r="N1727" s="9">
        <v>536593.19999999995</v>
      </c>
    </row>
    <row r="1728" spans="1:14" x14ac:dyDescent="0.2">
      <c r="A1728" t="s">
        <v>9</v>
      </c>
      <c r="B1728" t="s">
        <v>104</v>
      </c>
      <c r="C1728" t="s">
        <v>19</v>
      </c>
      <c r="D1728" t="s">
        <v>7</v>
      </c>
      <c r="E1728" t="s">
        <v>15</v>
      </c>
      <c r="F1728" s="5">
        <v>42026</v>
      </c>
      <c r="G1728">
        <v>311688840</v>
      </c>
      <c r="H1728" s="5">
        <v>42049</v>
      </c>
      <c r="I1728">
        <v>4509</v>
      </c>
      <c r="J1728" s="9">
        <v>81.73</v>
      </c>
      <c r="K1728" s="9">
        <v>56.67</v>
      </c>
      <c r="L1728" s="9">
        <v>368520.57</v>
      </c>
      <c r="M1728" s="9">
        <v>255525.03</v>
      </c>
      <c r="N1728" s="9">
        <v>112995.54</v>
      </c>
    </row>
    <row r="1729" spans="1:14" x14ac:dyDescent="0.2">
      <c r="A1729" t="s">
        <v>17</v>
      </c>
      <c r="B1729" t="s">
        <v>82</v>
      </c>
      <c r="C1729" t="s">
        <v>65</v>
      </c>
      <c r="D1729" t="s">
        <v>7</v>
      </c>
      <c r="E1729" t="s">
        <v>4</v>
      </c>
      <c r="F1729" s="5">
        <v>42332</v>
      </c>
      <c r="G1729">
        <v>794957244</v>
      </c>
      <c r="H1729" s="5">
        <v>42369</v>
      </c>
      <c r="I1729">
        <v>4369</v>
      </c>
      <c r="J1729" s="9">
        <v>668.27</v>
      </c>
      <c r="K1729" s="9">
        <v>502.54</v>
      </c>
      <c r="L1729" s="9">
        <v>2919671.63</v>
      </c>
      <c r="M1729" s="9">
        <v>2195597.2599999998</v>
      </c>
      <c r="N1729" s="9">
        <v>724074.37</v>
      </c>
    </row>
    <row r="1730" spans="1:14" x14ac:dyDescent="0.2">
      <c r="A1730" t="s">
        <v>17</v>
      </c>
      <c r="B1730" t="s">
        <v>47</v>
      </c>
      <c r="C1730" t="s">
        <v>57</v>
      </c>
      <c r="D1730" t="s">
        <v>7</v>
      </c>
      <c r="E1730" t="s">
        <v>23</v>
      </c>
      <c r="F1730" s="5">
        <v>43896</v>
      </c>
      <c r="G1730">
        <v>892784059</v>
      </c>
      <c r="H1730" s="5">
        <v>43896</v>
      </c>
      <c r="I1730">
        <v>3497</v>
      </c>
      <c r="J1730" s="9">
        <v>154.06</v>
      </c>
      <c r="K1730" s="9">
        <v>90.93</v>
      </c>
      <c r="L1730" s="9">
        <v>538747.81999999995</v>
      </c>
      <c r="M1730" s="9">
        <v>317982.21000000002</v>
      </c>
      <c r="N1730" s="9">
        <v>220765.61</v>
      </c>
    </row>
    <row r="1731" spans="1:14" x14ac:dyDescent="0.2">
      <c r="A1731" t="s">
        <v>9</v>
      </c>
      <c r="B1731" t="s">
        <v>155</v>
      </c>
      <c r="C1731" t="s">
        <v>22</v>
      </c>
      <c r="D1731" t="s">
        <v>3</v>
      </c>
      <c r="E1731" t="s">
        <v>15</v>
      </c>
      <c r="F1731" s="5">
        <v>43659</v>
      </c>
      <c r="G1731">
        <v>320843112</v>
      </c>
      <c r="H1731" s="5">
        <v>43695</v>
      </c>
      <c r="I1731">
        <v>3462</v>
      </c>
      <c r="J1731" s="9">
        <v>109.28</v>
      </c>
      <c r="K1731" s="9">
        <v>35.840000000000003</v>
      </c>
      <c r="L1731" s="9">
        <v>378327.36</v>
      </c>
      <c r="M1731" s="9">
        <v>124078.08</v>
      </c>
      <c r="N1731" s="9">
        <v>254249.28</v>
      </c>
    </row>
    <row r="1732" spans="1:14" x14ac:dyDescent="0.2">
      <c r="A1732" t="s">
        <v>12</v>
      </c>
      <c r="B1732" t="s">
        <v>162</v>
      </c>
      <c r="C1732" t="s">
        <v>57</v>
      </c>
      <c r="D1732" t="s">
        <v>7</v>
      </c>
      <c r="E1732" t="s">
        <v>23</v>
      </c>
      <c r="F1732" s="5">
        <v>42191</v>
      </c>
      <c r="G1732">
        <v>215120732</v>
      </c>
      <c r="H1732" s="5">
        <v>42219</v>
      </c>
      <c r="I1732">
        <v>7860</v>
      </c>
      <c r="J1732" s="9">
        <v>154.06</v>
      </c>
      <c r="K1732" s="9">
        <v>90.93</v>
      </c>
      <c r="L1732" s="9">
        <v>1210911.6000000001</v>
      </c>
      <c r="M1732" s="9">
        <v>714709.8</v>
      </c>
      <c r="N1732" s="9">
        <v>496201.8</v>
      </c>
    </row>
    <row r="1733" spans="1:14" x14ac:dyDescent="0.2">
      <c r="A1733" t="s">
        <v>17</v>
      </c>
      <c r="B1733" t="s">
        <v>30</v>
      </c>
      <c r="C1733" t="s">
        <v>11</v>
      </c>
      <c r="D1733" t="s">
        <v>7</v>
      </c>
      <c r="E1733" t="s">
        <v>4</v>
      </c>
      <c r="F1733" s="5">
        <v>44907</v>
      </c>
      <c r="G1733">
        <v>881915748</v>
      </c>
      <c r="H1733" s="5">
        <v>44909</v>
      </c>
      <c r="I1733">
        <v>7323</v>
      </c>
      <c r="J1733" s="9">
        <v>47.45</v>
      </c>
      <c r="K1733" s="9">
        <v>31.79</v>
      </c>
      <c r="L1733" s="9">
        <v>347476.35</v>
      </c>
      <c r="M1733" s="9">
        <v>232798.17</v>
      </c>
      <c r="N1733" s="9">
        <v>114678.18</v>
      </c>
    </row>
    <row r="1734" spans="1:14" x14ac:dyDescent="0.2">
      <c r="A1734" t="s">
        <v>9</v>
      </c>
      <c r="B1734" t="s">
        <v>153</v>
      </c>
      <c r="C1734" t="s">
        <v>11</v>
      </c>
      <c r="D1734" t="s">
        <v>7</v>
      </c>
      <c r="E1734" t="s">
        <v>23</v>
      </c>
      <c r="F1734" s="5">
        <v>42534</v>
      </c>
      <c r="G1734">
        <v>447839486</v>
      </c>
      <c r="H1734" s="5">
        <v>42579</v>
      </c>
      <c r="I1734">
        <v>4511</v>
      </c>
      <c r="J1734" s="9">
        <v>47.45</v>
      </c>
      <c r="K1734" s="9">
        <v>31.79</v>
      </c>
      <c r="L1734" s="9">
        <v>214046.95</v>
      </c>
      <c r="M1734" s="9">
        <v>143404.69</v>
      </c>
      <c r="N1734" s="9">
        <v>70642.259999999995</v>
      </c>
    </row>
    <row r="1735" spans="1:14" x14ac:dyDescent="0.2">
      <c r="A1735" t="s">
        <v>17</v>
      </c>
      <c r="B1735" t="s">
        <v>30</v>
      </c>
      <c r="C1735" t="s">
        <v>11</v>
      </c>
      <c r="D1735" t="s">
        <v>7</v>
      </c>
      <c r="E1735" t="s">
        <v>8</v>
      </c>
      <c r="F1735" s="5">
        <v>42231</v>
      </c>
      <c r="G1735">
        <v>709815776</v>
      </c>
      <c r="H1735" s="5">
        <v>42263</v>
      </c>
      <c r="I1735">
        <v>9117</v>
      </c>
      <c r="J1735" s="9">
        <v>47.45</v>
      </c>
      <c r="K1735" s="9">
        <v>31.79</v>
      </c>
      <c r="L1735" s="9">
        <v>432601.65</v>
      </c>
      <c r="M1735" s="9">
        <v>289829.43</v>
      </c>
      <c r="N1735" s="9">
        <v>142772.22</v>
      </c>
    </row>
    <row r="1736" spans="1:14" x14ac:dyDescent="0.2">
      <c r="A1736" t="s">
        <v>9</v>
      </c>
      <c r="B1736" t="s">
        <v>110</v>
      </c>
      <c r="C1736" t="s">
        <v>31</v>
      </c>
      <c r="D1736" t="s">
        <v>7</v>
      </c>
      <c r="E1736" t="s">
        <v>4</v>
      </c>
      <c r="F1736" s="5">
        <v>42314</v>
      </c>
      <c r="G1736">
        <v>385080945</v>
      </c>
      <c r="H1736" s="5">
        <v>42315</v>
      </c>
      <c r="I1736">
        <v>2864</v>
      </c>
      <c r="J1736" s="9">
        <v>437.2</v>
      </c>
      <c r="K1736" s="9">
        <v>263.33</v>
      </c>
      <c r="L1736" s="9">
        <v>1252140.8</v>
      </c>
      <c r="M1736" s="9">
        <v>754177.12</v>
      </c>
      <c r="N1736" s="9">
        <v>497963.68</v>
      </c>
    </row>
    <row r="1737" spans="1:14" x14ac:dyDescent="0.2">
      <c r="A1737" t="s">
        <v>12</v>
      </c>
      <c r="B1737" t="s">
        <v>166</v>
      </c>
      <c r="C1737" t="s">
        <v>31</v>
      </c>
      <c r="D1737" t="s">
        <v>3</v>
      </c>
      <c r="E1737" t="s">
        <v>15</v>
      </c>
      <c r="F1737" s="5">
        <v>43180</v>
      </c>
      <c r="G1737">
        <v>961183822</v>
      </c>
      <c r="H1737" s="5">
        <v>43211</v>
      </c>
      <c r="I1737">
        <v>4507</v>
      </c>
      <c r="J1737" s="9">
        <v>437.2</v>
      </c>
      <c r="K1737" s="9">
        <v>263.33</v>
      </c>
      <c r="L1737" s="9">
        <v>1970460.4</v>
      </c>
      <c r="M1737" s="9">
        <v>1186828.31</v>
      </c>
      <c r="N1737" s="9">
        <v>783632.09</v>
      </c>
    </row>
    <row r="1738" spans="1:14" x14ac:dyDescent="0.2">
      <c r="A1738" t="s">
        <v>17</v>
      </c>
      <c r="B1738" t="s">
        <v>149</v>
      </c>
      <c r="C1738" t="s">
        <v>14</v>
      </c>
      <c r="D1738" t="s">
        <v>7</v>
      </c>
      <c r="E1738" t="s">
        <v>4</v>
      </c>
      <c r="F1738" s="5">
        <v>42538</v>
      </c>
      <c r="G1738">
        <v>845985734</v>
      </c>
      <c r="H1738" s="5">
        <v>42549</v>
      </c>
      <c r="I1738">
        <v>4833</v>
      </c>
      <c r="J1738" s="9">
        <v>205.7</v>
      </c>
      <c r="K1738" s="9">
        <v>117.11</v>
      </c>
      <c r="L1738" s="9">
        <v>994148.1</v>
      </c>
      <c r="M1738" s="9">
        <v>565992.63</v>
      </c>
      <c r="N1738" s="9">
        <v>428155.47</v>
      </c>
    </row>
    <row r="1739" spans="1:14" x14ac:dyDescent="0.2">
      <c r="A1739" t="s">
        <v>12</v>
      </c>
      <c r="B1739" t="s">
        <v>137</v>
      </c>
      <c r="C1739" t="s">
        <v>31</v>
      </c>
      <c r="D1739" t="s">
        <v>7</v>
      </c>
      <c r="E1739" t="s">
        <v>8</v>
      </c>
      <c r="F1739" s="5">
        <v>44720</v>
      </c>
      <c r="G1739">
        <v>317660510</v>
      </c>
      <c r="H1739" s="5">
        <v>44741</v>
      </c>
      <c r="I1739">
        <v>1659</v>
      </c>
      <c r="J1739" s="9">
        <v>437.2</v>
      </c>
      <c r="K1739" s="9">
        <v>263.33</v>
      </c>
      <c r="L1739" s="9">
        <v>725314.8</v>
      </c>
      <c r="M1739" s="9">
        <v>436864.47</v>
      </c>
      <c r="N1739" s="9">
        <v>288450.33</v>
      </c>
    </row>
    <row r="1740" spans="1:14" x14ac:dyDescent="0.2">
      <c r="A1740" t="s">
        <v>9</v>
      </c>
      <c r="B1740" t="s">
        <v>126</v>
      </c>
      <c r="C1740" t="s">
        <v>57</v>
      </c>
      <c r="D1740" t="s">
        <v>3</v>
      </c>
      <c r="E1740" t="s">
        <v>15</v>
      </c>
      <c r="F1740" s="5">
        <v>42135</v>
      </c>
      <c r="G1740">
        <v>174694478</v>
      </c>
      <c r="H1740" s="5">
        <v>42135</v>
      </c>
      <c r="I1740">
        <v>4833</v>
      </c>
      <c r="J1740" s="9">
        <v>154.06</v>
      </c>
      <c r="K1740" s="9">
        <v>90.93</v>
      </c>
      <c r="L1740" s="9">
        <v>744571.98</v>
      </c>
      <c r="M1740" s="9">
        <v>439464.69</v>
      </c>
      <c r="N1740" s="9">
        <v>305107.28999999998</v>
      </c>
    </row>
    <row r="1741" spans="1:14" x14ac:dyDescent="0.2">
      <c r="A1741" t="s">
        <v>20</v>
      </c>
      <c r="B1741" t="s">
        <v>71</v>
      </c>
      <c r="C1741" t="s">
        <v>22</v>
      </c>
      <c r="D1741" t="s">
        <v>7</v>
      </c>
      <c r="E1741" t="s">
        <v>4</v>
      </c>
      <c r="F1741" s="5">
        <v>42894</v>
      </c>
      <c r="G1741">
        <v>385886466</v>
      </c>
      <c r="H1741" s="5">
        <v>42926</v>
      </c>
      <c r="I1741">
        <v>1235</v>
      </c>
      <c r="J1741" s="9">
        <v>109.28</v>
      </c>
      <c r="K1741" s="9">
        <v>35.840000000000003</v>
      </c>
      <c r="L1741" s="9">
        <v>134960.79999999999</v>
      </c>
      <c r="M1741" s="9">
        <v>44262.400000000001</v>
      </c>
      <c r="N1741" s="9">
        <v>90698.4</v>
      </c>
    </row>
    <row r="1742" spans="1:14" x14ac:dyDescent="0.2">
      <c r="A1742" t="s">
        <v>12</v>
      </c>
      <c r="B1742" t="s">
        <v>180</v>
      </c>
      <c r="C1742" t="s">
        <v>31</v>
      </c>
      <c r="D1742" t="s">
        <v>7</v>
      </c>
      <c r="E1742" t="s">
        <v>8</v>
      </c>
      <c r="F1742" s="5">
        <v>44381</v>
      </c>
      <c r="G1742">
        <v>540347802</v>
      </c>
      <c r="H1742" s="5">
        <v>44388</v>
      </c>
      <c r="I1742">
        <v>9777</v>
      </c>
      <c r="J1742" s="9">
        <v>437.2</v>
      </c>
      <c r="K1742" s="9">
        <v>263.33</v>
      </c>
      <c r="L1742" s="9">
        <v>4274504.4000000004</v>
      </c>
      <c r="M1742" s="9">
        <v>2574577.41</v>
      </c>
      <c r="N1742" s="9">
        <v>1699926.99</v>
      </c>
    </row>
    <row r="1743" spans="1:14" x14ac:dyDescent="0.2">
      <c r="A1743" t="s">
        <v>9</v>
      </c>
      <c r="B1743" t="s">
        <v>113</v>
      </c>
      <c r="C1743" t="s">
        <v>22</v>
      </c>
      <c r="D1743" t="s">
        <v>3</v>
      </c>
      <c r="E1743" t="s">
        <v>23</v>
      </c>
      <c r="F1743" s="5">
        <v>43980</v>
      </c>
      <c r="G1743">
        <v>297502315</v>
      </c>
      <c r="H1743" s="5">
        <v>43990</v>
      </c>
      <c r="I1743">
        <v>6401</v>
      </c>
      <c r="J1743" s="9">
        <v>109.28</v>
      </c>
      <c r="K1743" s="9">
        <v>35.840000000000003</v>
      </c>
      <c r="L1743" s="9">
        <v>699501.28</v>
      </c>
      <c r="M1743" s="9">
        <v>229411.84</v>
      </c>
      <c r="N1743" s="9">
        <v>470089.44</v>
      </c>
    </row>
    <row r="1744" spans="1:14" x14ac:dyDescent="0.2">
      <c r="A1744" t="s">
        <v>9</v>
      </c>
      <c r="B1744" t="s">
        <v>125</v>
      </c>
      <c r="C1744" t="s">
        <v>11</v>
      </c>
      <c r="D1744" t="s">
        <v>7</v>
      </c>
      <c r="E1744" t="s">
        <v>4</v>
      </c>
      <c r="F1744" s="5">
        <v>43586</v>
      </c>
      <c r="G1744">
        <v>737086331</v>
      </c>
      <c r="H1744" s="5">
        <v>43620</v>
      </c>
      <c r="I1744">
        <v>9080</v>
      </c>
      <c r="J1744" s="9">
        <v>47.45</v>
      </c>
      <c r="K1744" s="9">
        <v>31.79</v>
      </c>
      <c r="L1744" s="9">
        <v>430846</v>
      </c>
      <c r="M1744" s="9">
        <v>288653.2</v>
      </c>
      <c r="N1744" s="9">
        <v>142192.79999999999</v>
      </c>
    </row>
    <row r="1745" spans="1:14" x14ac:dyDescent="0.2">
      <c r="A1745" t="s">
        <v>9</v>
      </c>
      <c r="B1745" t="s">
        <v>157</v>
      </c>
      <c r="C1745" t="s">
        <v>65</v>
      </c>
      <c r="D1745" t="s">
        <v>7</v>
      </c>
      <c r="E1745" t="s">
        <v>4</v>
      </c>
      <c r="F1745" s="5">
        <v>43944</v>
      </c>
      <c r="G1745">
        <v>309148681</v>
      </c>
      <c r="H1745" s="5">
        <v>43956</v>
      </c>
      <c r="I1745">
        <v>2819</v>
      </c>
      <c r="J1745" s="9">
        <v>668.27</v>
      </c>
      <c r="K1745" s="9">
        <v>502.54</v>
      </c>
      <c r="L1745" s="9">
        <v>1883853.13</v>
      </c>
      <c r="M1745" s="9">
        <v>1416660.26</v>
      </c>
      <c r="N1745" s="9">
        <v>467192.87</v>
      </c>
    </row>
    <row r="1746" spans="1:14" x14ac:dyDescent="0.2">
      <c r="A1746" t="s">
        <v>0</v>
      </c>
      <c r="B1746" t="s">
        <v>33</v>
      </c>
      <c r="C1746" t="s">
        <v>29</v>
      </c>
      <c r="D1746" t="s">
        <v>7</v>
      </c>
      <c r="E1746" t="s">
        <v>15</v>
      </c>
      <c r="F1746" s="5">
        <v>42376</v>
      </c>
      <c r="G1746">
        <v>684050691</v>
      </c>
      <c r="H1746" s="5">
        <v>42418</v>
      </c>
      <c r="I1746">
        <v>4655</v>
      </c>
      <c r="J1746" s="9">
        <v>651.21</v>
      </c>
      <c r="K1746" s="9">
        <v>524.96</v>
      </c>
      <c r="L1746" s="9">
        <v>3031382.55</v>
      </c>
      <c r="M1746" s="9">
        <v>2443688.7999999998</v>
      </c>
      <c r="N1746" s="9">
        <v>587693.75</v>
      </c>
    </row>
    <row r="1747" spans="1:14" x14ac:dyDescent="0.2">
      <c r="A1747" t="s">
        <v>9</v>
      </c>
      <c r="B1747" t="s">
        <v>207</v>
      </c>
      <c r="C1747" t="s">
        <v>6</v>
      </c>
      <c r="D1747" t="s">
        <v>3</v>
      </c>
      <c r="E1747" t="s">
        <v>8</v>
      </c>
      <c r="F1747" s="5">
        <v>43561</v>
      </c>
      <c r="G1747">
        <v>902466189</v>
      </c>
      <c r="H1747" s="5">
        <v>43568</v>
      </c>
      <c r="I1747">
        <v>8655</v>
      </c>
      <c r="J1747" s="9">
        <v>152.58000000000001</v>
      </c>
      <c r="K1747" s="9">
        <v>97.44</v>
      </c>
      <c r="L1747" s="9">
        <v>1320579.8999999999</v>
      </c>
      <c r="M1747" s="9">
        <v>843343.2</v>
      </c>
      <c r="N1747" s="9">
        <v>477236.7</v>
      </c>
    </row>
    <row r="1748" spans="1:14" x14ac:dyDescent="0.2">
      <c r="A1748" t="s">
        <v>20</v>
      </c>
      <c r="B1748" t="s">
        <v>54</v>
      </c>
      <c r="C1748" t="s">
        <v>57</v>
      </c>
      <c r="D1748" t="s">
        <v>7</v>
      </c>
      <c r="E1748" t="s">
        <v>23</v>
      </c>
      <c r="F1748" s="5">
        <v>42601</v>
      </c>
      <c r="G1748">
        <v>525381505</v>
      </c>
      <c r="H1748" s="5">
        <v>42609</v>
      </c>
      <c r="I1748">
        <v>917</v>
      </c>
      <c r="J1748" s="9">
        <v>154.06</v>
      </c>
      <c r="K1748" s="9">
        <v>90.93</v>
      </c>
      <c r="L1748" s="9">
        <v>141273.01999999999</v>
      </c>
      <c r="M1748" s="9">
        <v>83382.81</v>
      </c>
      <c r="N1748" s="9">
        <v>57890.21</v>
      </c>
    </row>
    <row r="1749" spans="1:14" x14ac:dyDescent="0.2">
      <c r="A1749" t="s">
        <v>20</v>
      </c>
      <c r="B1749" t="s">
        <v>52</v>
      </c>
      <c r="C1749" t="s">
        <v>57</v>
      </c>
      <c r="D1749" t="s">
        <v>3</v>
      </c>
      <c r="E1749" t="s">
        <v>23</v>
      </c>
      <c r="F1749" s="5">
        <v>43568</v>
      </c>
      <c r="G1749">
        <v>984095466</v>
      </c>
      <c r="H1749" s="5">
        <v>43597</v>
      </c>
      <c r="I1749">
        <v>4572</v>
      </c>
      <c r="J1749" s="9">
        <v>154.06</v>
      </c>
      <c r="K1749" s="9">
        <v>90.93</v>
      </c>
      <c r="L1749" s="9">
        <v>704362.32</v>
      </c>
      <c r="M1749" s="9">
        <v>415731.96</v>
      </c>
      <c r="N1749" s="9">
        <v>288630.36</v>
      </c>
    </row>
    <row r="1750" spans="1:14" x14ac:dyDescent="0.2">
      <c r="A1750" t="s">
        <v>9</v>
      </c>
      <c r="B1750" t="s">
        <v>92</v>
      </c>
      <c r="C1750" t="s">
        <v>2</v>
      </c>
      <c r="D1750" t="s">
        <v>7</v>
      </c>
      <c r="E1750" t="s">
        <v>15</v>
      </c>
      <c r="F1750" s="5">
        <v>43152</v>
      </c>
      <c r="G1750">
        <v>630219399</v>
      </c>
      <c r="H1750" s="5">
        <v>43173</v>
      </c>
      <c r="I1750">
        <v>4780</v>
      </c>
      <c r="J1750" s="9">
        <v>255.28</v>
      </c>
      <c r="K1750" s="9">
        <v>159.41999999999999</v>
      </c>
      <c r="L1750" s="9">
        <v>1220238.3999999999</v>
      </c>
      <c r="M1750" s="9">
        <v>762027.6</v>
      </c>
      <c r="N1750" s="9">
        <v>458210.8</v>
      </c>
    </row>
    <row r="1751" spans="1:14" x14ac:dyDescent="0.2">
      <c r="A1751" t="s">
        <v>9</v>
      </c>
      <c r="B1751" t="s">
        <v>124</v>
      </c>
      <c r="C1751" t="s">
        <v>6</v>
      </c>
      <c r="D1751" t="s">
        <v>3</v>
      </c>
      <c r="E1751" t="s">
        <v>23</v>
      </c>
      <c r="F1751" s="5">
        <v>43934</v>
      </c>
      <c r="G1751">
        <v>585677134</v>
      </c>
      <c r="H1751" s="5">
        <v>43955</v>
      </c>
      <c r="I1751">
        <v>3734</v>
      </c>
      <c r="J1751" s="9">
        <v>152.58000000000001</v>
      </c>
      <c r="K1751" s="9">
        <v>97.44</v>
      </c>
      <c r="L1751" s="9">
        <v>569733.72</v>
      </c>
      <c r="M1751" s="9">
        <v>363840.96</v>
      </c>
      <c r="N1751" s="9">
        <v>205892.76</v>
      </c>
    </row>
    <row r="1752" spans="1:14" x14ac:dyDescent="0.2">
      <c r="A1752" t="s">
        <v>9</v>
      </c>
      <c r="B1752" t="s">
        <v>167</v>
      </c>
      <c r="C1752" t="s">
        <v>65</v>
      </c>
      <c r="D1752" t="s">
        <v>3</v>
      </c>
      <c r="E1752" t="s">
        <v>8</v>
      </c>
      <c r="F1752" s="5">
        <v>42727</v>
      </c>
      <c r="G1752">
        <v>692704999</v>
      </c>
      <c r="H1752" s="5">
        <v>42759</v>
      </c>
      <c r="I1752">
        <v>5657</v>
      </c>
      <c r="J1752" s="9">
        <v>668.27</v>
      </c>
      <c r="K1752" s="9">
        <v>502.54</v>
      </c>
      <c r="L1752" s="9">
        <v>3780403.39</v>
      </c>
      <c r="M1752" s="9">
        <v>2842868.78</v>
      </c>
      <c r="N1752" s="9">
        <v>937534.61</v>
      </c>
    </row>
    <row r="1753" spans="1:14" x14ac:dyDescent="0.2">
      <c r="A1753" t="s">
        <v>9</v>
      </c>
      <c r="B1753" t="s">
        <v>78</v>
      </c>
      <c r="C1753" t="s">
        <v>6</v>
      </c>
      <c r="D1753" t="s">
        <v>7</v>
      </c>
      <c r="E1753" t="s">
        <v>23</v>
      </c>
      <c r="F1753" s="5">
        <v>43855</v>
      </c>
      <c r="G1753">
        <v>863851821</v>
      </c>
      <c r="H1753" s="5">
        <v>43897</v>
      </c>
      <c r="I1753">
        <v>1805</v>
      </c>
      <c r="J1753" s="9">
        <v>152.58000000000001</v>
      </c>
      <c r="K1753" s="9">
        <v>97.44</v>
      </c>
      <c r="L1753" s="9">
        <v>275406.90000000002</v>
      </c>
      <c r="M1753" s="9">
        <v>175879.2</v>
      </c>
      <c r="N1753" s="9">
        <v>99527.7</v>
      </c>
    </row>
    <row r="1754" spans="1:14" x14ac:dyDescent="0.2">
      <c r="A1754" t="s">
        <v>20</v>
      </c>
      <c r="B1754" t="s">
        <v>140</v>
      </c>
      <c r="C1754" t="s">
        <v>31</v>
      </c>
      <c r="D1754" t="s">
        <v>7</v>
      </c>
      <c r="E1754" t="s">
        <v>4</v>
      </c>
      <c r="F1754" s="5">
        <v>44102</v>
      </c>
      <c r="G1754">
        <v>631978929</v>
      </c>
      <c r="H1754" s="5">
        <v>44105</v>
      </c>
      <c r="I1754">
        <v>5464</v>
      </c>
      <c r="J1754" s="9">
        <v>437.2</v>
      </c>
      <c r="K1754" s="9">
        <v>263.33</v>
      </c>
      <c r="L1754" s="9">
        <v>2388860.7999999998</v>
      </c>
      <c r="M1754" s="9">
        <v>1438835.12</v>
      </c>
      <c r="N1754" s="9">
        <v>950025.68</v>
      </c>
    </row>
    <row r="1755" spans="1:14" x14ac:dyDescent="0.2">
      <c r="A1755" t="s">
        <v>12</v>
      </c>
      <c r="B1755" t="s">
        <v>13</v>
      </c>
      <c r="C1755" t="s">
        <v>22</v>
      </c>
      <c r="D1755" t="s">
        <v>3</v>
      </c>
      <c r="E1755" t="s">
        <v>8</v>
      </c>
      <c r="F1755" s="5">
        <v>42491</v>
      </c>
      <c r="G1755">
        <v>500260150</v>
      </c>
      <c r="H1755" s="5">
        <v>42500</v>
      </c>
      <c r="I1755">
        <v>6950</v>
      </c>
      <c r="J1755" s="9">
        <v>109.28</v>
      </c>
      <c r="K1755" s="9">
        <v>35.840000000000003</v>
      </c>
      <c r="L1755" s="9">
        <v>759496</v>
      </c>
      <c r="M1755" s="9">
        <v>249088</v>
      </c>
      <c r="N1755" s="9">
        <v>510408</v>
      </c>
    </row>
    <row r="1756" spans="1:14" x14ac:dyDescent="0.2">
      <c r="A1756" t="s">
        <v>0</v>
      </c>
      <c r="B1756" t="s">
        <v>41</v>
      </c>
      <c r="C1756" t="s">
        <v>31</v>
      </c>
      <c r="D1756" t="s">
        <v>3</v>
      </c>
      <c r="E1756" t="s">
        <v>4</v>
      </c>
      <c r="F1756" s="5">
        <v>43704</v>
      </c>
      <c r="G1756">
        <v>592181813</v>
      </c>
      <c r="H1756" s="5">
        <v>43717</v>
      </c>
      <c r="I1756">
        <v>8613</v>
      </c>
      <c r="J1756" s="9">
        <v>437.2</v>
      </c>
      <c r="K1756" s="9">
        <v>263.33</v>
      </c>
      <c r="L1756" s="9">
        <v>3765603.6</v>
      </c>
      <c r="M1756" s="9">
        <v>2268061.29</v>
      </c>
      <c r="N1756" s="9">
        <v>1497542.31</v>
      </c>
    </row>
    <row r="1757" spans="1:14" x14ac:dyDescent="0.2">
      <c r="A1757" t="s">
        <v>39</v>
      </c>
      <c r="B1757" t="s">
        <v>196</v>
      </c>
      <c r="C1757" t="s">
        <v>36</v>
      </c>
      <c r="D1757" t="s">
        <v>3</v>
      </c>
      <c r="E1757" t="s">
        <v>8</v>
      </c>
      <c r="F1757" s="5">
        <v>42197</v>
      </c>
      <c r="G1757">
        <v>201542747</v>
      </c>
      <c r="H1757" s="5">
        <v>42203</v>
      </c>
      <c r="I1757">
        <v>9832</v>
      </c>
      <c r="J1757" s="9">
        <v>421.89</v>
      </c>
      <c r="K1757" s="9">
        <v>364.69</v>
      </c>
      <c r="L1757" s="9">
        <v>4148022.48</v>
      </c>
      <c r="M1757" s="9">
        <v>3585632.08</v>
      </c>
      <c r="N1757" s="9">
        <v>562390.4</v>
      </c>
    </row>
    <row r="1758" spans="1:14" x14ac:dyDescent="0.2">
      <c r="A1758" t="s">
        <v>9</v>
      </c>
      <c r="B1758" t="s">
        <v>178</v>
      </c>
      <c r="C1758" t="s">
        <v>31</v>
      </c>
      <c r="D1758" t="s">
        <v>3</v>
      </c>
      <c r="E1758" t="s">
        <v>4</v>
      </c>
      <c r="F1758" s="5">
        <v>44236</v>
      </c>
      <c r="G1758">
        <v>942454278</v>
      </c>
      <c r="H1758" s="5">
        <v>44284</v>
      </c>
      <c r="I1758">
        <v>2019</v>
      </c>
      <c r="J1758" s="9">
        <v>437.2</v>
      </c>
      <c r="K1758" s="9">
        <v>263.33</v>
      </c>
      <c r="L1758" s="9">
        <v>882706.8</v>
      </c>
      <c r="M1758" s="9">
        <v>531663.27</v>
      </c>
      <c r="N1758" s="9">
        <v>351043.53</v>
      </c>
    </row>
    <row r="1759" spans="1:14" x14ac:dyDescent="0.2">
      <c r="A1759" t="s">
        <v>17</v>
      </c>
      <c r="B1759" t="s">
        <v>28</v>
      </c>
      <c r="C1759" t="s">
        <v>11</v>
      </c>
      <c r="D1759" t="s">
        <v>3</v>
      </c>
      <c r="E1759" t="s">
        <v>23</v>
      </c>
      <c r="F1759" s="5">
        <v>42783</v>
      </c>
      <c r="G1759">
        <v>899340236</v>
      </c>
      <c r="H1759" s="5">
        <v>42812</v>
      </c>
      <c r="I1759">
        <v>3616</v>
      </c>
      <c r="J1759" s="9">
        <v>47.45</v>
      </c>
      <c r="K1759" s="9">
        <v>31.79</v>
      </c>
      <c r="L1759" s="9">
        <v>171579.2</v>
      </c>
      <c r="M1759" s="9">
        <v>114952.64</v>
      </c>
      <c r="N1759" s="9">
        <v>56626.559999999998</v>
      </c>
    </row>
    <row r="1760" spans="1:14" x14ac:dyDescent="0.2">
      <c r="A1760" t="s">
        <v>12</v>
      </c>
      <c r="B1760" t="s">
        <v>172</v>
      </c>
      <c r="C1760" t="s">
        <v>14</v>
      </c>
      <c r="D1760" t="s">
        <v>3</v>
      </c>
      <c r="E1760" t="s">
        <v>8</v>
      </c>
      <c r="F1760" s="5">
        <v>43658</v>
      </c>
      <c r="G1760">
        <v>476936948</v>
      </c>
      <c r="H1760" s="5">
        <v>43666</v>
      </c>
      <c r="I1760">
        <v>5096</v>
      </c>
      <c r="J1760" s="9">
        <v>205.7</v>
      </c>
      <c r="K1760" s="9">
        <v>117.11</v>
      </c>
      <c r="L1760" s="9">
        <v>1048247.2</v>
      </c>
      <c r="M1760" s="9">
        <v>596792.56000000006</v>
      </c>
      <c r="N1760" s="9">
        <v>451454.64</v>
      </c>
    </row>
    <row r="1761" spans="1:14" x14ac:dyDescent="0.2">
      <c r="A1761" t="s">
        <v>9</v>
      </c>
      <c r="B1761" t="s">
        <v>133</v>
      </c>
      <c r="C1761" t="s">
        <v>29</v>
      </c>
      <c r="D1761" t="s">
        <v>7</v>
      </c>
      <c r="E1761" t="s">
        <v>23</v>
      </c>
      <c r="F1761" s="5">
        <v>42143</v>
      </c>
      <c r="G1761">
        <v>150293242</v>
      </c>
      <c r="H1761" s="5">
        <v>42176</v>
      </c>
      <c r="I1761">
        <v>3965</v>
      </c>
      <c r="J1761" s="9">
        <v>651.21</v>
      </c>
      <c r="K1761" s="9">
        <v>524.96</v>
      </c>
      <c r="L1761" s="9">
        <v>2582047.65</v>
      </c>
      <c r="M1761" s="9">
        <v>2081466.4</v>
      </c>
      <c r="N1761" s="9">
        <v>500581.25</v>
      </c>
    </row>
    <row r="1762" spans="1:14" x14ac:dyDescent="0.2">
      <c r="A1762" t="s">
        <v>17</v>
      </c>
      <c r="B1762" t="s">
        <v>176</v>
      </c>
      <c r="C1762" t="s">
        <v>14</v>
      </c>
      <c r="D1762" t="s">
        <v>3</v>
      </c>
      <c r="E1762" t="s">
        <v>15</v>
      </c>
      <c r="F1762" s="5">
        <v>42406</v>
      </c>
      <c r="G1762">
        <v>914770448</v>
      </c>
      <c r="H1762" s="5">
        <v>42416</v>
      </c>
      <c r="I1762">
        <v>9759</v>
      </c>
      <c r="J1762" s="9">
        <v>205.7</v>
      </c>
      <c r="K1762" s="9">
        <v>117.11</v>
      </c>
      <c r="L1762" s="9">
        <v>2007426.3</v>
      </c>
      <c r="M1762" s="9">
        <v>1142876.49</v>
      </c>
      <c r="N1762" s="9">
        <v>864549.81</v>
      </c>
    </row>
    <row r="1763" spans="1:14" x14ac:dyDescent="0.2">
      <c r="A1763" t="s">
        <v>9</v>
      </c>
      <c r="B1763" t="s">
        <v>173</v>
      </c>
      <c r="C1763" t="s">
        <v>29</v>
      </c>
      <c r="D1763" t="s">
        <v>7</v>
      </c>
      <c r="E1763" t="s">
        <v>23</v>
      </c>
      <c r="F1763" s="5">
        <v>43818</v>
      </c>
      <c r="G1763">
        <v>236042392</v>
      </c>
      <c r="H1763" s="5">
        <v>43491</v>
      </c>
      <c r="I1763">
        <v>9044</v>
      </c>
      <c r="J1763" s="9">
        <v>651.21</v>
      </c>
      <c r="K1763" s="9">
        <v>524.96</v>
      </c>
      <c r="L1763" s="9">
        <v>5889543.2400000002</v>
      </c>
      <c r="M1763" s="9">
        <v>4747738.24</v>
      </c>
      <c r="N1763" s="9">
        <v>1141805</v>
      </c>
    </row>
    <row r="1764" spans="1:14" x14ac:dyDescent="0.2">
      <c r="A1764" t="s">
        <v>17</v>
      </c>
      <c r="B1764" t="s">
        <v>176</v>
      </c>
      <c r="C1764" t="s">
        <v>65</v>
      </c>
      <c r="D1764" t="s">
        <v>7</v>
      </c>
      <c r="E1764" t="s">
        <v>23</v>
      </c>
      <c r="F1764" s="5">
        <v>42330</v>
      </c>
      <c r="G1764">
        <v>600095403</v>
      </c>
      <c r="H1764" s="5">
        <v>42357</v>
      </c>
      <c r="I1764">
        <v>420</v>
      </c>
      <c r="J1764" s="9">
        <v>668.27</v>
      </c>
      <c r="K1764" s="9">
        <v>502.54</v>
      </c>
      <c r="L1764" s="9">
        <v>280673.40000000002</v>
      </c>
      <c r="M1764" s="9">
        <v>211066.8</v>
      </c>
      <c r="N1764" s="9">
        <v>69606.600000000006</v>
      </c>
    </row>
    <row r="1765" spans="1:14" x14ac:dyDescent="0.2">
      <c r="A1765" t="s">
        <v>9</v>
      </c>
      <c r="B1765" t="s">
        <v>77</v>
      </c>
      <c r="C1765" t="s">
        <v>11</v>
      </c>
      <c r="D1765" t="s">
        <v>3</v>
      </c>
      <c r="E1765" t="s">
        <v>8</v>
      </c>
      <c r="F1765" s="5">
        <v>44895</v>
      </c>
      <c r="G1765">
        <v>963228309</v>
      </c>
      <c r="H1765" s="5">
        <v>44922</v>
      </c>
      <c r="I1765">
        <v>9516</v>
      </c>
      <c r="J1765" s="9">
        <v>47.45</v>
      </c>
      <c r="K1765" s="9">
        <v>31.79</v>
      </c>
      <c r="L1765" s="9">
        <v>451534.2</v>
      </c>
      <c r="M1765" s="9">
        <v>302513.64</v>
      </c>
      <c r="N1765" s="9">
        <v>149020.56</v>
      </c>
    </row>
    <row r="1766" spans="1:14" x14ac:dyDescent="0.2">
      <c r="A1766" t="s">
        <v>20</v>
      </c>
      <c r="B1766" t="s">
        <v>183</v>
      </c>
      <c r="C1766" t="s">
        <v>45</v>
      </c>
      <c r="D1766" t="s">
        <v>7</v>
      </c>
      <c r="E1766" t="s">
        <v>15</v>
      </c>
      <c r="F1766" s="5">
        <v>44513</v>
      </c>
      <c r="G1766">
        <v>802052438</v>
      </c>
      <c r="H1766" s="5">
        <v>44198</v>
      </c>
      <c r="I1766">
        <v>3995</v>
      </c>
      <c r="J1766" s="9">
        <v>9.33</v>
      </c>
      <c r="K1766" s="9">
        <v>6.92</v>
      </c>
      <c r="L1766" s="9">
        <v>37273.35</v>
      </c>
      <c r="M1766" s="9">
        <v>27645.4</v>
      </c>
      <c r="N1766" s="9">
        <v>9627.9500000000007</v>
      </c>
    </row>
    <row r="1767" spans="1:14" x14ac:dyDescent="0.2">
      <c r="A1767" t="s">
        <v>9</v>
      </c>
      <c r="B1767" t="s">
        <v>186</v>
      </c>
      <c r="C1767" t="s">
        <v>65</v>
      </c>
      <c r="D1767" t="s">
        <v>7</v>
      </c>
      <c r="E1767" t="s">
        <v>15</v>
      </c>
      <c r="F1767" s="5">
        <v>43722</v>
      </c>
      <c r="G1767">
        <v>563491618</v>
      </c>
      <c r="H1767" s="5">
        <v>43767</v>
      </c>
      <c r="I1767">
        <v>8547</v>
      </c>
      <c r="J1767" s="9">
        <v>668.27</v>
      </c>
      <c r="K1767" s="9">
        <v>502.54</v>
      </c>
      <c r="L1767" s="9">
        <v>5711703.6900000004</v>
      </c>
      <c r="M1767" s="9">
        <v>4295209.38</v>
      </c>
      <c r="N1767" s="9">
        <v>1416494.31</v>
      </c>
    </row>
    <row r="1768" spans="1:14" x14ac:dyDescent="0.2">
      <c r="A1768" t="s">
        <v>9</v>
      </c>
      <c r="B1768" t="s">
        <v>167</v>
      </c>
      <c r="C1768" t="s">
        <v>2</v>
      </c>
      <c r="D1768" t="s">
        <v>7</v>
      </c>
      <c r="E1768" t="s">
        <v>15</v>
      </c>
      <c r="F1768" s="5">
        <v>43997</v>
      </c>
      <c r="G1768">
        <v>314782178</v>
      </c>
      <c r="H1768" s="5">
        <v>44024</v>
      </c>
      <c r="I1768">
        <v>9896</v>
      </c>
      <c r="J1768" s="9">
        <v>255.28</v>
      </c>
      <c r="K1768" s="9">
        <v>159.41999999999999</v>
      </c>
      <c r="L1768" s="9">
        <v>2526250.88</v>
      </c>
      <c r="M1768" s="9">
        <v>1577620.32</v>
      </c>
      <c r="N1768" s="9">
        <v>948630.56</v>
      </c>
    </row>
    <row r="1769" spans="1:14" x14ac:dyDescent="0.2">
      <c r="A1769" t="s">
        <v>9</v>
      </c>
      <c r="B1769" t="s">
        <v>68</v>
      </c>
      <c r="C1769" t="s">
        <v>31</v>
      </c>
      <c r="D1769" t="s">
        <v>7</v>
      </c>
      <c r="E1769" t="s">
        <v>4</v>
      </c>
      <c r="F1769" s="5">
        <v>42578</v>
      </c>
      <c r="G1769">
        <v>193472945</v>
      </c>
      <c r="H1769" s="5">
        <v>42626</v>
      </c>
      <c r="I1769">
        <v>1799</v>
      </c>
      <c r="J1769" s="9">
        <v>437.2</v>
      </c>
      <c r="K1769" s="9">
        <v>263.33</v>
      </c>
      <c r="L1769" s="9">
        <v>786522.8</v>
      </c>
      <c r="M1769" s="9">
        <v>473730.67</v>
      </c>
      <c r="N1769" s="9">
        <v>312792.13</v>
      </c>
    </row>
    <row r="1770" spans="1:14" x14ac:dyDescent="0.2">
      <c r="A1770" t="s">
        <v>9</v>
      </c>
      <c r="B1770" t="s">
        <v>78</v>
      </c>
      <c r="C1770" t="s">
        <v>6</v>
      </c>
      <c r="D1770" t="s">
        <v>3</v>
      </c>
      <c r="E1770" t="s">
        <v>23</v>
      </c>
      <c r="F1770" s="5">
        <v>44137</v>
      </c>
      <c r="G1770">
        <v>857425248</v>
      </c>
      <c r="H1770" s="5">
        <v>44160</v>
      </c>
      <c r="I1770">
        <v>40</v>
      </c>
      <c r="J1770" s="9">
        <v>152.58000000000001</v>
      </c>
      <c r="K1770" s="9">
        <v>97.44</v>
      </c>
      <c r="L1770" s="9">
        <v>6103.2</v>
      </c>
      <c r="M1770" s="9">
        <v>3897.6</v>
      </c>
      <c r="N1770" s="9">
        <v>2205.6</v>
      </c>
    </row>
    <row r="1771" spans="1:14" x14ac:dyDescent="0.2">
      <c r="A1771" t="s">
        <v>9</v>
      </c>
      <c r="B1771" t="s">
        <v>78</v>
      </c>
      <c r="C1771" t="s">
        <v>22</v>
      </c>
      <c r="D1771" t="s">
        <v>3</v>
      </c>
      <c r="E1771" t="s">
        <v>8</v>
      </c>
      <c r="F1771" s="5">
        <v>42236</v>
      </c>
      <c r="G1771">
        <v>334812915</v>
      </c>
      <c r="H1771" s="5">
        <v>42242</v>
      </c>
      <c r="I1771">
        <v>7437</v>
      </c>
      <c r="J1771" s="9">
        <v>109.28</v>
      </c>
      <c r="K1771" s="9">
        <v>35.840000000000003</v>
      </c>
      <c r="L1771" s="9">
        <v>812715.36</v>
      </c>
      <c r="M1771" s="9">
        <v>266542.08000000002</v>
      </c>
      <c r="N1771" s="9">
        <v>546173.28</v>
      </c>
    </row>
    <row r="1772" spans="1:14" x14ac:dyDescent="0.2">
      <c r="A1772" t="s">
        <v>20</v>
      </c>
      <c r="B1772" t="s">
        <v>181</v>
      </c>
      <c r="C1772" t="s">
        <v>29</v>
      </c>
      <c r="D1772" t="s">
        <v>7</v>
      </c>
      <c r="E1772" t="s">
        <v>23</v>
      </c>
      <c r="F1772" s="5">
        <v>44593</v>
      </c>
      <c r="G1772">
        <v>774122273</v>
      </c>
      <c r="H1772" s="5">
        <v>44607</v>
      </c>
      <c r="I1772">
        <v>8838</v>
      </c>
      <c r="J1772" s="9">
        <v>651.21</v>
      </c>
      <c r="K1772" s="9">
        <v>524.96</v>
      </c>
      <c r="L1772" s="9">
        <v>5755393.9800000004</v>
      </c>
      <c r="M1772" s="9">
        <v>4639596.4800000004</v>
      </c>
      <c r="N1772" s="9">
        <v>1115797.5</v>
      </c>
    </row>
    <row r="1773" spans="1:14" x14ac:dyDescent="0.2">
      <c r="A1773" t="s">
        <v>17</v>
      </c>
      <c r="B1773" t="s">
        <v>188</v>
      </c>
      <c r="C1773" t="s">
        <v>29</v>
      </c>
      <c r="D1773" t="s">
        <v>7</v>
      </c>
      <c r="E1773" t="s">
        <v>15</v>
      </c>
      <c r="F1773" s="5">
        <v>42548</v>
      </c>
      <c r="G1773">
        <v>794152152</v>
      </c>
      <c r="H1773" s="5">
        <v>42550</v>
      </c>
      <c r="I1773">
        <v>6124</v>
      </c>
      <c r="J1773" s="9">
        <v>651.21</v>
      </c>
      <c r="K1773" s="9">
        <v>524.96</v>
      </c>
      <c r="L1773" s="9">
        <v>3988010.04</v>
      </c>
      <c r="M1773" s="9">
        <v>3214855.04</v>
      </c>
      <c r="N1773" s="9">
        <v>773155</v>
      </c>
    </row>
    <row r="1774" spans="1:14" x14ac:dyDescent="0.2">
      <c r="A1774" t="s">
        <v>9</v>
      </c>
      <c r="B1774" t="s">
        <v>111</v>
      </c>
      <c r="C1774" t="s">
        <v>31</v>
      </c>
      <c r="D1774" t="s">
        <v>7</v>
      </c>
      <c r="E1774" t="s">
        <v>23</v>
      </c>
      <c r="F1774" s="5">
        <v>44831</v>
      </c>
      <c r="G1774">
        <v>434013879</v>
      </c>
      <c r="H1774" s="5">
        <v>44870</v>
      </c>
      <c r="I1774">
        <v>3206</v>
      </c>
      <c r="J1774" s="9">
        <v>437.2</v>
      </c>
      <c r="K1774" s="9">
        <v>263.33</v>
      </c>
      <c r="L1774" s="9">
        <v>1401663.2</v>
      </c>
      <c r="M1774" s="9">
        <v>844235.98</v>
      </c>
      <c r="N1774" s="9">
        <v>557427.22</v>
      </c>
    </row>
    <row r="1775" spans="1:14" x14ac:dyDescent="0.2">
      <c r="A1775" t="s">
        <v>12</v>
      </c>
      <c r="B1775" t="s">
        <v>189</v>
      </c>
      <c r="C1775" t="s">
        <v>2</v>
      </c>
      <c r="D1775" t="s">
        <v>3</v>
      </c>
      <c r="E1775" t="s">
        <v>15</v>
      </c>
      <c r="F1775" s="5">
        <v>44368</v>
      </c>
      <c r="G1775">
        <v>703131282</v>
      </c>
      <c r="H1775" s="5">
        <v>44399</v>
      </c>
      <c r="I1775">
        <v>1026</v>
      </c>
      <c r="J1775" s="9">
        <v>255.28</v>
      </c>
      <c r="K1775" s="9">
        <v>159.41999999999999</v>
      </c>
      <c r="L1775" s="9">
        <v>261917.28</v>
      </c>
      <c r="M1775" s="9">
        <v>163564.92000000001</v>
      </c>
      <c r="N1775" s="9">
        <v>98352.36</v>
      </c>
    </row>
    <row r="1776" spans="1:14" x14ac:dyDescent="0.2">
      <c r="A1776" t="s">
        <v>9</v>
      </c>
      <c r="B1776" t="s">
        <v>165</v>
      </c>
      <c r="C1776" t="s">
        <v>14</v>
      </c>
      <c r="D1776" t="s">
        <v>3</v>
      </c>
      <c r="E1776" t="s">
        <v>15</v>
      </c>
      <c r="F1776" s="5">
        <v>42242</v>
      </c>
      <c r="G1776">
        <v>431240689</v>
      </c>
      <c r="H1776" s="5">
        <v>42290</v>
      </c>
      <c r="I1776">
        <v>2558</v>
      </c>
      <c r="J1776" s="9">
        <v>205.7</v>
      </c>
      <c r="K1776" s="9">
        <v>117.11</v>
      </c>
      <c r="L1776" s="9">
        <v>526180.6</v>
      </c>
      <c r="M1776" s="9">
        <v>299567.38</v>
      </c>
      <c r="N1776" s="9">
        <v>226613.22</v>
      </c>
    </row>
    <row r="1777" spans="1:14" x14ac:dyDescent="0.2">
      <c r="A1777" t="s">
        <v>9</v>
      </c>
      <c r="B1777" t="s">
        <v>155</v>
      </c>
      <c r="C1777" t="s">
        <v>11</v>
      </c>
      <c r="D1777" t="s">
        <v>3</v>
      </c>
      <c r="E1777" t="s">
        <v>4</v>
      </c>
      <c r="F1777" s="5">
        <v>42929</v>
      </c>
      <c r="G1777">
        <v>318390929</v>
      </c>
      <c r="H1777" s="5">
        <v>42978</v>
      </c>
      <c r="I1777">
        <v>7806</v>
      </c>
      <c r="J1777" s="9">
        <v>47.45</v>
      </c>
      <c r="K1777" s="9">
        <v>31.79</v>
      </c>
      <c r="L1777" s="9">
        <v>370394.7</v>
      </c>
      <c r="M1777" s="9">
        <v>248152.74</v>
      </c>
      <c r="N1777" s="9">
        <v>122241.96</v>
      </c>
    </row>
    <row r="1778" spans="1:14" x14ac:dyDescent="0.2">
      <c r="A1778" t="s">
        <v>12</v>
      </c>
      <c r="B1778" t="s">
        <v>146</v>
      </c>
      <c r="C1778" t="s">
        <v>57</v>
      </c>
      <c r="D1778" t="s">
        <v>3</v>
      </c>
      <c r="E1778" t="s">
        <v>8</v>
      </c>
      <c r="F1778" s="5">
        <v>43986</v>
      </c>
      <c r="G1778">
        <v>684943330</v>
      </c>
      <c r="H1778" s="5">
        <v>43990</v>
      </c>
      <c r="I1778">
        <v>8807</v>
      </c>
      <c r="J1778" s="9">
        <v>154.06</v>
      </c>
      <c r="K1778" s="9">
        <v>90.93</v>
      </c>
      <c r="L1778" s="9">
        <v>1356806.42</v>
      </c>
      <c r="M1778" s="9">
        <v>800820.51</v>
      </c>
      <c r="N1778" s="9">
        <v>555985.91</v>
      </c>
    </row>
    <row r="1779" spans="1:14" x14ac:dyDescent="0.2">
      <c r="A1779" t="s">
        <v>9</v>
      </c>
      <c r="B1779" t="s">
        <v>77</v>
      </c>
      <c r="C1779" t="s">
        <v>36</v>
      </c>
      <c r="D1779" t="s">
        <v>7</v>
      </c>
      <c r="E1779" t="s">
        <v>4</v>
      </c>
      <c r="F1779" s="5">
        <v>42242</v>
      </c>
      <c r="G1779">
        <v>121571719</v>
      </c>
      <c r="H1779" s="5">
        <v>42268</v>
      </c>
      <c r="I1779">
        <v>4628</v>
      </c>
      <c r="J1779" s="9">
        <v>421.89</v>
      </c>
      <c r="K1779" s="9">
        <v>364.69</v>
      </c>
      <c r="L1779" s="9">
        <v>1952506.92</v>
      </c>
      <c r="M1779" s="9">
        <v>1687785.32</v>
      </c>
      <c r="N1779" s="9">
        <v>264721.59999999998</v>
      </c>
    </row>
    <row r="1780" spans="1:14" x14ac:dyDescent="0.2">
      <c r="A1780" t="s">
        <v>12</v>
      </c>
      <c r="B1780" t="s">
        <v>166</v>
      </c>
      <c r="C1780" t="s">
        <v>57</v>
      </c>
      <c r="D1780" t="s">
        <v>7</v>
      </c>
      <c r="E1780" t="s">
        <v>4</v>
      </c>
      <c r="F1780" s="5">
        <v>43569</v>
      </c>
      <c r="G1780">
        <v>439262425</v>
      </c>
      <c r="H1780" s="5">
        <v>43605</v>
      </c>
      <c r="I1780">
        <v>6368</v>
      </c>
      <c r="J1780" s="9">
        <v>154.06</v>
      </c>
      <c r="K1780" s="9">
        <v>90.93</v>
      </c>
      <c r="L1780" s="9">
        <v>981054.08</v>
      </c>
      <c r="M1780" s="9">
        <v>579042.24</v>
      </c>
      <c r="N1780" s="9">
        <v>402011.84</v>
      </c>
    </row>
    <row r="1781" spans="1:14" x14ac:dyDescent="0.2">
      <c r="A1781" t="s">
        <v>9</v>
      </c>
      <c r="B1781" t="s">
        <v>112</v>
      </c>
      <c r="C1781" t="s">
        <v>22</v>
      </c>
      <c r="D1781" t="s">
        <v>3</v>
      </c>
      <c r="E1781" t="s">
        <v>23</v>
      </c>
      <c r="F1781" s="5">
        <v>44349</v>
      </c>
      <c r="G1781">
        <v>819314277</v>
      </c>
      <c r="H1781" s="5">
        <v>44394</v>
      </c>
      <c r="I1781">
        <v>2156</v>
      </c>
      <c r="J1781" s="9">
        <v>109.28</v>
      </c>
      <c r="K1781" s="9">
        <v>35.840000000000003</v>
      </c>
      <c r="L1781" s="9">
        <v>235607.67999999999</v>
      </c>
      <c r="M1781" s="9">
        <v>77271.039999999994</v>
      </c>
      <c r="N1781" s="9">
        <v>158336.64000000001</v>
      </c>
    </row>
    <row r="1782" spans="1:14" x14ac:dyDescent="0.2">
      <c r="A1782" t="s">
        <v>12</v>
      </c>
      <c r="B1782" t="s">
        <v>129</v>
      </c>
      <c r="C1782" t="s">
        <v>19</v>
      </c>
      <c r="D1782" t="s">
        <v>3</v>
      </c>
      <c r="E1782" t="s">
        <v>8</v>
      </c>
      <c r="F1782" s="5">
        <v>42805</v>
      </c>
      <c r="G1782">
        <v>963338601</v>
      </c>
      <c r="H1782" s="5">
        <v>42834</v>
      </c>
      <c r="I1782">
        <v>2154</v>
      </c>
      <c r="J1782" s="9">
        <v>81.73</v>
      </c>
      <c r="K1782" s="9">
        <v>56.67</v>
      </c>
      <c r="L1782" s="9">
        <v>176046.42</v>
      </c>
      <c r="M1782" s="9">
        <v>122067.18</v>
      </c>
      <c r="N1782" s="9">
        <v>53979.24</v>
      </c>
    </row>
    <row r="1783" spans="1:14" x14ac:dyDescent="0.2">
      <c r="A1783" t="s">
        <v>9</v>
      </c>
      <c r="B1783" t="s">
        <v>60</v>
      </c>
      <c r="C1783" t="s">
        <v>36</v>
      </c>
      <c r="D1783" t="s">
        <v>7</v>
      </c>
      <c r="E1783" t="s">
        <v>15</v>
      </c>
      <c r="F1783" s="5">
        <v>43947</v>
      </c>
      <c r="G1783">
        <v>643259227</v>
      </c>
      <c r="H1783" s="5">
        <v>43947</v>
      </c>
      <c r="I1783">
        <v>3555</v>
      </c>
      <c r="J1783" s="9">
        <v>421.89</v>
      </c>
      <c r="K1783" s="9">
        <v>364.69</v>
      </c>
      <c r="L1783" s="9">
        <v>1499818.95</v>
      </c>
      <c r="M1783" s="9">
        <v>1296472.95</v>
      </c>
      <c r="N1783" s="9">
        <v>203346</v>
      </c>
    </row>
    <row r="1784" spans="1:14" x14ac:dyDescent="0.2">
      <c r="A1784" t="s">
        <v>9</v>
      </c>
      <c r="B1784" t="s">
        <v>10</v>
      </c>
      <c r="C1784" t="s">
        <v>31</v>
      </c>
      <c r="D1784" t="s">
        <v>3</v>
      </c>
      <c r="E1784" t="s">
        <v>23</v>
      </c>
      <c r="F1784" s="5">
        <v>42892</v>
      </c>
      <c r="G1784">
        <v>151312482</v>
      </c>
      <c r="H1784" s="5">
        <v>42928</v>
      </c>
      <c r="I1784">
        <v>5581</v>
      </c>
      <c r="J1784" s="9">
        <v>437.2</v>
      </c>
      <c r="K1784" s="9">
        <v>263.33</v>
      </c>
      <c r="L1784" s="9">
        <v>2440013.2000000002</v>
      </c>
      <c r="M1784" s="9">
        <v>1469644.73</v>
      </c>
      <c r="N1784" s="9">
        <v>970368.47</v>
      </c>
    </row>
    <row r="1785" spans="1:14" x14ac:dyDescent="0.2">
      <c r="A1785" t="s">
        <v>9</v>
      </c>
      <c r="B1785" t="s">
        <v>37</v>
      </c>
      <c r="C1785" t="s">
        <v>45</v>
      </c>
      <c r="D1785" t="s">
        <v>3</v>
      </c>
      <c r="E1785" t="s">
        <v>4</v>
      </c>
      <c r="F1785" s="5">
        <v>44043</v>
      </c>
      <c r="G1785">
        <v>750047194</v>
      </c>
      <c r="H1785" s="5">
        <v>44092</v>
      </c>
      <c r="I1785">
        <v>4487</v>
      </c>
      <c r="J1785" s="9">
        <v>9.33</v>
      </c>
      <c r="K1785" s="9">
        <v>6.92</v>
      </c>
      <c r="L1785" s="9">
        <v>41863.71</v>
      </c>
      <c r="M1785" s="9">
        <v>31050.04</v>
      </c>
      <c r="N1785" s="9">
        <v>10813.67</v>
      </c>
    </row>
    <row r="1786" spans="1:14" x14ac:dyDescent="0.2">
      <c r="A1786" t="s">
        <v>12</v>
      </c>
      <c r="B1786" t="s">
        <v>107</v>
      </c>
      <c r="C1786" t="s">
        <v>14</v>
      </c>
      <c r="D1786" t="s">
        <v>3</v>
      </c>
      <c r="E1786" t="s">
        <v>8</v>
      </c>
      <c r="F1786" s="5">
        <v>42645</v>
      </c>
      <c r="G1786">
        <v>622324693</v>
      </c>
      <c r="H1786" s="5">
        <v>42664</v>
      </c>
      <c r="I1786">
        <v>8561</v>
      </c>
      <c r="J1786" s="9">
        <v>205.7</v>
      </c>
      <c r="K1786" s="9">
        <v>117.11</v>
      </c>
      <c r="L1786" s="9">
        <v>1760997.7</v>
      </c>
      <c r="M1786" s="9">
        <v>1002578.71</v>
      </c>
      <c r="N1786" s="9">
        <v>758418.99</v>
      </c>
    </row>
    <row r="1787" spans="1:14" x14ac:dyDescent="0.2">
      <c r="A1787" t="s">
        <v>9</v>
      </c>
      <c r="B1787" t="s">
        <v>60</v>
      </c>
      <c r="C1787" t="s">
        <v>45</v>
      </c>
      <c r="D1787" t="s">
        <v>7</v>
      </c>
      <c r="E1787" t="s">
        <v>15</v>
      </c>
      <c r="F1787" s="5">
        <v>42337</v>
      </c>
      <c r="G1787">
        <v>721318805</v>
      </c>
      <c r="H1787" s="5">
        <v>42347</v>
      </c>
      <c r="I1787">
        <v>3118</v>
      </c>
      <c r="J1787" s="9">
        <v>9.33</v>
      </c>
      <c r="K1787" s="9">
        <v>6.92</v>
      </c>
      <c r="L1787" s="9">
        <v>29090.94</v>
      </c>
      <c r="M1787" s="9">
        <v>21576.560000000001</v>
      </c>
      <c r="N1787" s="9">
        <v>7514.38</v>
      </c>
    </row>
    <row r="1788" spans="1:14" x14ac:dyDescent="0.2">
      <c r="A1788" t="s">
        <v>9</v>
      </c>
      <c r="B1788" t="s">
        <v>207</v>
      </c>
      <c r="C1788" t="s">
        <v>2</v>
      </c>
      <c r="D1788" t="s">
        <v>7</v>
      </c>
      <c r="E1788" t="s">
        <v>23</v>
      </c>
      <c r="F1788" s="5">
        <v>43915</v>
      </c>
      <c r="G1788">
        <v>720515859</v>
      </c>
      <c r="H1788" s="5">
        <v>43919</v>
      </c>
      <c r="I1788">
        <v>5509</v>
      </c>
      <c r="J1788" s="9">
        <v>255.28</v>
      </c>
      <c r="K1788" s="9">
        <v>159.41999999999999</v>
      </c>
      <c r="L1788" s="9">
        <v>1406337.52</v>
      </c>
      <c r="M1788" s="9">
        <v>878244.78</v>
      </c>
      <c r="N1788" s="9">
        <v>528092.74</v>
      </c>
    </row>
    <row r="1789" spans="1:14" x14ac:dyDescent="0.2">
      <c r="A1789" t="s">
        <v>9</v>
      </c>
      <c r="B1789" t="s">
        <v>99</v>
      </c>
      <c r="C1789" t="s">
        <v>19</v>
      </c>
      <c r="D1789" t="s">
        <v>3</v>
      </c>
      <c r="E1789" t="s">
        <v>4</v>
      </c>
      <c r="F1789" s="5">
        <v>44103</v>
      </c>
      <c r="G1789">
        <v>363714683</v>
      </c>
      <c r="H1789" s="5">
        <v>44121</v>
      </c>
      <c r="I1789">
        <v>112</v>
      </c>
      <c r="J1789" s="9">
        <v>81.73</v>
      </c>
      <c r="K1789" s="9">
        <v>56.67</v>
      </c>
      <c r="L1789" s="9">
        <v>9153.76</v>
      </c>
      <c r="M1789" s="9">
        <v>6347.04</v>
      </c>
      <c r="N1789" s="9">
        <v>2806.72</v>
      </c>
    </row>
    <row r="1790" spans="1:14" x14ac:dyDescent="0.2">
      <c r="A1790" t="s">
        <v>17</v>
      </c>
      <c r="B1790" t="s">
        <v>158</v>
      </c>
      <c r="C1790" t="s">
        <v>45</v>
      </c>
      <c r="D1790" t="s">
        <v>7</v>
      </c>
      <c r="E1790" t="s">
        <v>4</v>
      </c>
      <c r="F1790" s="5">
        <v>44707</v>
      </c>
      <c r="G1790">
        <v>815026605</v>
      </c>
      <c r="H1790" s="5">
        <v>44739</v>
      </c>
      <c r="I1790">
        <v>3339</v>
      </c>
      <c r="J1790" s="9">
        <v>9.33</v>
      </c>
      <c r="K1790" s="9">
        <v>6.92</v>
      </c>
      <c r="L1790" s="9">
        <v>31152.87</v>
      </c>
      <c r="M1790" s="9">
        <v>23105.88</v>
      </c>
      <c r="N1790" s="9">
        <v>8046.99</v>
      </c>
    </row>
    <row r="1791" spans="1:14" x14ac:dyDescent="0.2">
      <c r="A1791" t="s">
        <v>17</v>
      </c>
      <c r="B1791" t="s">
        <v>176</v>
      </c>
      <c r="C1791" t="s">
        <v>2</v>
      </c>
      <c r="D1791" t="s">
        <v>3</v>
      </c>
      <c r="E1791" t="s">
        <v>15</v>
      </c>
      <c r="F1791" s="5">
        <v>44769</v>
      </c>
      <c r="G1791">
        <v>608875453</v>
      </c>
      <c r="H1791" s="5">
        <v>44784</v>
      </c>
      <c r="I1791">
        <v>8632</v>
      </c>
      <c r="J1791" s="9">
        <v>255.28</v>
      </c>
      <c r="K1791" s="9">
        <v>159.41999999999999</v>
      </c>
      <c r="L1791" s="9">
        <v>2203576.96</v>
      </c>
      <c r="M1791" s="9">
        <v>1376113.44</v>
      </c>
      <c r="N1791" s="9">
        <v>827463.52</v>
      </c>
    </row>
    <row r="1792" spans="1:14" x14ac:dyDescent="0.2">
      <c r="A1792" t="s">
        <v>9</v>
      </c>
      <c r="B1792" t="s">
        <v>192</v>
      </c>
      <c r="C1792" t="s">
        <v>11</v>
      </c>
      <c r="D1792" t="s">
        <v>7</v>
      </c>
      <c r="E1792" t="s">
        <v>23</v>
      </c>
      <c r="F1792" s="5">
        <v>43874</v>
      </c>
      <c r="G1792">
        <v>599997556</v>
      </c>
      <c r="H1792" s="5">
        <v>43875</v>
      </c>
      <c r="I1792">
        <v>1465</v>
      </c>
      <c r="J1792" s="9">
        <v>47.45</v>
      </c>
      <c r="K1792" s="9">
        <v>31.79</v>
      </c>
      <c r="L1792" s="9">
        <v>69514.25</v>
      </c>
      <c r="M1792" s="9">
        <v>46572.35</v>
      </c>
      <c r="N1792" s="9">
        <v>22941.9</v>
      </c>
    </row>
    <row r="1793" spans="1:14" x14ac:dyDescent="0.2">
      <c r="A1793" t="s">
        <v>9</v>
      </c>
      <c r="B1793" t="s">
        <v>199</v>
      </c>
      <c r="C1793" t="s">
        <v>14</v>
      </c>
      <c r="D1793" t="s">
        <v>7</v>
      </c>
      <c r="E1793" t="s">
        <v>4</v>
      </c>
      <c r="F1793" s="5">
        <v>44267</v>
      </c>
      <c r="G1793">
        <v>813441741</v>
      </c>
      <c r="H1793" s="5">
        <v>44277</v>
      </c>
      <c r="I1793">
        <v>4342</v>
      </c>
      <c r="J1793" s="9">
        <v>205.7</v>
      </c>
      <c r="K1793" s="9">
        <v>117.11</v>
      </c>
      <c r="L1793" s="9">
        <v>893149.4</v>
      </c>
      <c r="M1793" s="9">
        <v>508491.62</v>
      </c>
      <c r="N1793" s="9">
        <v>384657.78</v>
      </c>
    </row>
    <row r="1794" spans="1:14" x14ac:dyDescent="0.2">
      <c r="A1794" t="s">
        <v>12</v>
      </c>
      <c r="B1794" t="s">
        <v>127</v>
      </c>
      <c r="C1794" t="s">
        <v>14</v>
      </c>
      <c r="D1794" t="s">
        <v>3</v>
      </c>
      <c r="E1794" t="s">
        <v>15</v>
      </c>
      <c r="F1794" s="5">
        <v>44038</v>
      </c>
      <c r="G1794">
        <v>894569337</v>
      </c>
      <c r="H1794" s="5">
        <v>44065</v>
      </c>
      <c r="I1794">
        <v>1801</v>
      </c>
      <c r="J1794" s="9">
        <v>205.7</v>
      </c>
      <c r="K1794" s="9">
        <v>117.11</v>
      </c>
      <c r="L1794" s="9">
        <v>370465.7</v>
      </c>
      <c r="M1794" s="9">
        <v>210915.11</v>
      </c>
      <c r="N1794" s="9">
        <v>159550.59</v>
      </c>
    </row>
    <row r="1795" spans="1:14" x14ac:dyDescent="0.2">
      <c r="A1795" t="s">
        <v>12</v>
      </c>
      <c r="B1795" t="s">
        <v>73</v>
      </c>
      <c r="C1795" t="s">
        <v>2</v>
      </c>
      <c r="D1795" t="s">
        <v>7</v>
      </c>
      <c r="E1795" t="s">
        <v>4</v>
      </c>
      <c r="F1795" s="5">
        <v>44829</v>
      </c>
      <c r="G1795">
        <v>559054172</v>
      </c>
      <c r="H1795" s="5">
        <v>44851</v>
      </c>
      <c r="I1795">
        <v>5408</v>
      </c>
      <c r="J1795" s="9">
        <v>255.28</v>
      </c>
      <c r="K1795" s="9">
        <v>159.41999999999999</v>
      </c>
      <c r="L1795" s="9">
        <v>1380554.24</v>
      </c>
      <c r="M1795" s="9">
        <v>862143.36</v>
      </c>
      <c r="N1795" s="9">
        <v>518410.88</v>
      </c>
    </row>
    <row r="1796" spans="1:14" x14ac:dyDescent="0.2">
      <c r="A1796" t="s">
        <v>17</v>
      </c>
      <c r="B1796" t="s">
        <v>75</v>
      </c>
      <c r="C1796" t="s">
        <v>45</v>
      </c>
      <c r="D1796" t="s">
        <v>3</v>
      </c>
      <c r="E1796" t="s">
        <v>15</v>
      </c>
      <c r="F1796" s="5">
        <v>42512</v>
      </c>
      <c r="G1796">
        <v>942882573</v>
      </c>
      <c r="H1796" s="5">
        <v>42546</v>
      </c>
      <c r="I1796">
        <v>8761</v>
      </c>
      <c r="J1796" s="9">
        <v>9.33</v>
      </c>
      <c r="K1796" s="9">
        <v>6.92</v>
      </c>
      <c r="L1796" s="9">
        <v>81740.13</v>
      </c>
      <c r="M1796" s="9">
        <v>60626.12</v>
      </c>
      <c r="N1796" s="9">
        <v>21114.01</v>
      </c>
    </row>
    <row r="1797" spans="1:14" x14ac:dyDescent="0.2">
      <c r="A1797" t="s">
        <v>9</v>
      </c>
      <c r="B1797" t="s">
        <v>156</v>
      </c>
      <c r="C1797" t="s">
        <v>22</v>
      </c>
      <c r="D1797" t="s">
        <v>3</v>
      </c>
      <c r="E1797" t="s">
        <v>4</v>
      </c>
      <c r="F1797" s="5">
        <v>43388</v>
      </c>
      <c r="G1797">
        <v>552353370</v>
      </c>
      <c r="H1797" s="5">
        <v>43422</v>
      </c>
      <c r="I1797">
        <v>2491</v>
      </c>
      <c r="J1797" s="9">
        <v>109.28</v>
      </c>
      <c r="K1797" s="9">
        <v>35.840000000000003</v>
      </c>
      <c r="L1797" s="9">
        <v>272216.48</v>
      </c>
      <c r="M1797" s="9">
        <v>89277.440000000002</v>
      </c>
      <c r="N1797" s="9">
        <v>182939.04</v>
      </c>
    </row>
    <row r="1798" spans="1:14" x14ac:dyDescent="0.2">
      <c r="A1798" t="s">
        <v>20</v>
      </c>
      <c r="B1798" t="s">
        <v>183</v>
      </c>
      <c r="C1798" t="s">
        <v>11</v>
      </c>
      <c r="D1798" t="s">
        <v>7</v>
      </c>
      <c r="E1798" t="s">
        <v>15</v>
      </c>
      <c r="F1798" s="5">
        <v>43456</v>
      </c>
      <c r="G1798">
        <v>214077889</v>
      </c>
      <c r="H1798" s="5">
        <v>42005</v>
      </c>
      <c r="I1798">
        <v>9260</v>
      </c>
      <c r="J1798" s="9">
        <v>47.45</v>
      </c>
      <c r="K1798" s="9">
        <v>31.79</v>
      </c>
      <c r="L1798" s="9">
        <v>439387</v>
      </c>
      <c r="M1798" s="9">
        <v>294375.40000000002</v>
      </c>
      <c r="N1798" s="9">
        <v>145011.6</v>
      </c>
    </row>
    <row r="1799" spans="1:14" x14ac:dyDescent="0.2">
      <c r="A1799" t="s">
        <v>0</v>
      </c>
      <c r="B1799" t="s">
        <v>159</v>
      </c>
      <c r="C1799" t="s">
        <v>45</v>
      </c>
      <c r="D1799" t="s">
        <v>7</v>
      </c>
      <c r="E1799" t="s">
        <v>23</v>
      </c>
      <c r="F1799" s="5">
        <v>42258</v>
      </c>
      <c r="G1799">
        <v>824979960</v>
      </c>
      <c r="H1799" s="5">
        <v>42297</v>
      </c>
      <c r="I1799">
        <v>8758</v>
      </c>
      <c r="J1799" s="9">
        <v>9.33</v>
      </c>
      <c r="K1799" s="9">
        <v>6.92</v>
      </c>
      <c r="L1799" s="9">
        <v>81712.14</v>
      </c>
      <c r="M1799" s="9">
        <v>60605.36</v>
      </c>
      <c r="N1799" s="9">
        <v>21106.78</v>
      </c>
    </row>
    <row r="1800" spans="1:14" x14ac:dyDescent="0.2">
      <c r="A1800" t="s">
        <v>17</v>
      </c>
      <c r="B1800" t="s">
        <v>18</v>
      </c>
      <c r="C1800" t="s">
        <v>31</v>
      </c>
      <c r="D1800" t="s">
        <v>3</v>
      </c>
      <c r="E1800" t="s">
        <v>23</v>
      </c>
      <c r="F1800" s="5">
        <v>42646</v>
      </c>
      <c r="G1800">
        <v>202295911</v>
      </c>
      <c r="H1800" s="5">
        <v>42654</v>
      </c>
      <c r="I1800">
        <v>2710</v>
      </c>
      <c r="J1800" s="9">
        <v>437.2</v>
      </c>
      <c r="K1800" s="9">
        <v>263.33</v>
      </c>
      <c r="L1800" s="9">
        <v>1184812</v>
      </c>
      <c r="M1800" s="9">
        <v>713624.3</v>
      </c>
      <c r="N1800" s="9">
        <v>471187.7</v>
      </c>
    </row>
    <row r="1801" spans="1:14" x14ac:dyDescent="0.2">
      <c r="A1801" t="s">
        <v>9</v>
      </c>
      <c r="B1801" t="s">
        <v>155</v>
      </c>
      <c r="C1801" t="s">
        <v>2</v>
      </c>
      <c r="D1801" t="s">
        <v>7</v>
      </c>
      <c r="E1801" t="s">
        <v>23</v>
      </c>
      <c r="F1801" s="5">
        <v>42096</v>
      </c>
      <c r="G1801">
        <v>733574569</v>
      </c>
      <c r="H1801" s="5">
        <v>42142</v>
      </c>
      <c r="I1801">
        <v>9871</v>
      </c>
      <c r="J1801" s="9">
        <v>255.28</v>
      </c>
      <c r="K1801" s="9">
        <v>159.41999999999999</v>
      </c>
      <c r="L1801" s="9">
        <v>2519868.88</v>
      </c>
      <c r="M1801" s="9">
        <v>1573634.82</v>
      </c>
      <c r="N1801" s="9">
        <v>946234.06</v>
      </c>
    </row>
    <row r="1802" spans="1:14" x14ac:dyDescent="0.2">
      <c r="A1802" t="s">
        <v>9</v>
      </c>
      <c r="B1802" t="s">
        <v>44</v>
      </c>
      <c r="C1802" t="s">
        <v>11</v>
      </c>
      <c r="D1802" t="s">
        <v>3</v>
      </c>
      <c r="E1802" t="s">
        <v>4</v>
      </c>
      <c r="F1802" s="5">
        <v>42702</v>
      </c>
      <c r="G1802">
        <v>826677262</v>
      </c>
      <c r="H1802" s="5">
        <v>42744</v>
      </c>
      <c r="I1802">
        <v>1027</v>
      </c>
      <c r="J1802" s="9">
        <v>47.45</v>
      </c>
      <c r="K1802" s="9">
        <v>31.79</v>
      </c>
      <c r="L1802" s="9">
        <v>48731.15</v>
      </c>
      <c r="M1802" s="9">
        <v>32648.33</v>
      </c>
      <c r="N1802" s="9">
        <v>16082.82</v>
      </c>
    </row>
    <row r="1803" spans="1:14" x14ac:dyDescent="0.2">
      <c r="A1803" t="s">
        <v>20</v>
      </c>
      <c r="B1803" t="s">
        <v>198</v>
      </c>
      <c r="C1803" t="s">
        <v>45</v>
      </c>
      <c r="D1803" t="s">
        <v>3</v>
      </c>
      <c r="E1803" t="s">
        <v>15</v>
      </c>
      <c r="F1803" s="5">
        <v>42794</v>
      </c>
      <c r="G1803">
        <v>759777820</v>
      </c>
      <c r="H1803" s="5">
        <v>42817</v>
      </c>
      <c r="I1803">
        <v>3996</v>
      </c>
      <c r="J1803" s="9">
        <v>9.33</v>
      </c>
      <c r="K1803" s="9">
        <v>6.92</v>
      </c>
      <c r="L1803" s="9">
        <v>37282.68</v>
      </c>
      <c r="M1803" s="9">
        <v>27652.32</v>
      </c>
      <c r="N1803" s="9">
        <v>9630.36</v>
      </c>
    </row>
    <row r="1804" spans="1:14" x14ac:dyDescent="0.2">
      <c r="A1804" t="s">
        <v>9</v>
      </c>
      <c r="B1804" t="s">
        <v>130</v>
      </c>
      <c r="C1804" t="s">
        <v>11</v>
      </c>
      <c r="D1804" t="s">
        <v>3</v>
      </c>
      <c r="E1804" t="s">
        <v>23</v>
      </c>
      <c r="F1804" s="5">
        <v>44017</v>
      </c>
      <c r="G1804">
        <v>431362569</v>
      </c>
      <c r="H1804" s="5">
        <v>44052</v>
      </c>
      <c r="I1804">
        <v>8625</v>
      </c>
      <c r="J1804" s="9">
        <v>47.45</v>
      </c>
      <c r="K1804" s="9">
        <v>31.79</v>
      </c>
      <c r="L1804" s="9">
        <v>409256.25</v>
      </c>
      <c r="M1804" s="9">
        <v>274188.75</v>
      </c>
      <c r="N1804" s="9">
        <v>135067.5</v>
      </c>
    </row>
    <row r="1805" spans="1:14" x14ac:dyDescent="0.2">
      <c r="A1805" t="s">
        <v>0</v>
      </c>
      <c r="B1805" t="s">
        <v>160</v>
      </c>
      <c r="C1805" t="s">
        <v>2</v>
      </c>
      <c r="D1805" t="s">
        <v>7</v>
      </c>
      <c r="E1805" t="s">
        <v>15</v>
      </c>
      <c r="F1805" s="5">
        <v>44515</v>
      </c>
      <c r="G1805">
        <v>710230338</v>
      </c>
      <c r="H1805" s="5">
        <v>44519</v>
      </c>
      <c r="I1805">
        <v>1795</v>
      </c>
      <c r="J1805" s="9">
        <v>255.28</v>
      </c>
      <c r="K1805" s="9">
        <v>159.41999999999999</v>
      </c>
      <c r="L1805" s="9">
        <v>458227.6</v>
      </c>
      <c r="M1805" s="9">
        <v>286158.90000000002</v>
      </c>
      <c r="N1805" s="9">
        <v>172068.7</v>
      </c>
    </row>
    <row r="1806" spans="1:14" x14ac:dyDescent="0.2">
      <c r="A1806" t="s">
        <v>0</v>
      </c>
      <c r="B1806" t="s">
        <v>144</v>
      </c>
      <c r="C1806" t="s">
        <v>29</v>
      </c>
      <c r="D1806" t="s">
        <v>7</v>
      </c>
      <c r="E1806" t="s">
        <v>8</v>
      </c>
      <c r="F1806" s="5">
        <v>44594</v>
      </c>
      <c r="G1806">
        <v>285492455</v>
      </c>
      <c r="H1806" s="5">
        <v>44621</v>
      </c>
      <c r="I1806">
        <v>2417</v>
      </c>
      <c r="J1806" s="9">
        <v>651.21</v>
      </c>
      <c r="K1806" s="9">
        <v>524.96</v>
      </c>
      <c r="L1806" s="9">
        <v>1573974.57</v>
      </c>
      <c r="M1806" s="9">
        <v>1268828.32</v>
      </c>
      <c r="N1806" s="9">
        <v>305146.25</v>
      </c>
    </row>
    <row r="1807" spans="1:14" x14ac:dyDescent="0.2">
      <c r="A1807" t="s">
        <v>9</v>
      </c>
      <c r="B1807" t="s">
        <v>151</v>
      </c>
      <c r="C1807" t="s">
        <v>2</v>
      </c>
      <c r="D1807" t="s">
        <v>3</v>
      </c>
      <c r="E1807" t="s">
        <v>23</v>
      </c>
      <c r="F1807" s="5">
        <v>43259</v>
      </c>
      <c r="G1807">
        <v>616572749</v>
      </c>
      <c r="H1807" s="5">
        <v>43293</v>
      </c>
      <c r="I1807">
        <v>6433</v>
      </c>
      <c r="J1807" s="9">
        <v>255.28</v>
      </c>
      <c r="K1807" s="9">
        <v>159.41999999999999</v>
      </c>
      <c r="L1807" s="9">
        <v>1642216.24</v>
      </c>
      <c r="M1807" s="9">
        <v>1025548.86</v>
      </c>
      <c r="N1807" s="9">
        <v>616667.38</v>
      </c>
    </row>
    <row r="1808" spans="1:14" x14ac:dyDescent="0.2">
      <c r="A1808" t="s">
        <v>0</v>
      </c>
      <c r="B1808" t="s">
        <v>5</v>
      </c>
      <c r="C1808" t="s">
        <v>19</v>
      </c>
      <c r="D1808" t="s">
        <v>7</v>
      </c>
      <c r="E1808" t="s">
        <v>4</v>
      </c>
      <c r="F1808" s="5">
        <v>44748</v>
      </c>
      <c r="G1808">
        <v>983207547</v>
      </c>
      <c r="H1808" s="5">
        <v>44767</v>
      </c>
      <c r="I1808">
        <v>1817</v>
      </c>
      <c r="J1808" s="9">
        <v>81.73</v>
      </c>
      <c r="K1808" s="9">
        <v>56.67</v>
      </c>
      <c r="L1808" s="9">
        <v>148503.41</v>
      </c>
      <c r="M1808" s="9">
        <v>102969.39</v>
      </c>
      <c r="N1808" s="9">
        <v>45534.02</v>
      </c>
    </row>
    <row r="1809" spans="1:14" x14ac:dyDescent="0.2">
      <c r="A1809" t="s">
        <v>9</v>
      </c>
      <c r="B1809" t="s">
        <v>98</v>
      </c>
      <c r="C1809" t="s">
        <v>11</v>
      </c>
      <c r="D1809" t="s">
        <v>7</v>
      </c>
      <c r="E1809" t="s">
        <v>23</v>
      </c>
      <c r="F1809" s="5">
        <v>44382</v>
      </c>
      <c r="G1809">
        <v>735445678</v>
      </c>
      <c r="H1809" s="5">
        <v>44399</v>
      </c>
      <c r="I1809">
        <v>3574</v>
      </c>
      <c r="J1809" s="9">
        <v>47.45</v>
      </c>
      <c r="K1809" s="9">
        <v>31.79</v>
      </c>
      <c r="L1809" s="9">
        <v>169586.3</v>
      </c>
      <c r="M1809" s="9">
        <v>113617.46</v>
      </c>
      <c r="N1809" s="9">
        <v>55968.84</v>
      </c>
    </row>
    <row r="1810" spans="1:14" x14ac:dyDescent="0.2">
      <c r="A1810" t="s">
        <v>17</v>
      </c>
      <c r="B1810" t="s">
        <v>35</v>
      </c>
      <c r="C1810" t="s">
        <v>29</v>
      </c>
      <c r="D1810" t="s">
        <v>7</v>
      </c>
      <c r="E1810" t="s">
        <v>4</v>
      </c>
      <c r="F1810" s="5">
        <v>42562</v>
      </c>
      <c r="G1810">
        <v>643648469</v>
      </c>
      <c r="H1810" s="5">
        <v>42587</v>
      </c>
      <c r="I1810">
        <v>8740</v>
      </c>
      <c r="J1810" s="9">
        <v>651.21</v>
      </c>
      <c r="K1810" s="9">
        <v>524.96</v>
      </c>
      <c r="L1810" s="9">
        <v>5691575.4000000004</v>
      </c>
      <c r="M1810" s="9">
        <v>4588150.4000000004</v>
      </c>
      <c r="N1810" s="9">
        <v>1103425</v>
      </c>
    </row>
    <row r="1811" spans="1:14" x14ac:dyDescent="0.2">
      <c r="A1811" t="s">
        <v>17</v>
      </c>
      <c r="B1811" t="s">
        <v>176</v>
      </c>
      <c r="C1811" t="s">
        <v>11</v>
      </c>
      <c r="D1811" t="s">
        <v>3</v>
      </c>
      <c r="E1811" t="s">
        <v>15</v>
      </c>
      <c r="F1811" s="5">
        <v>43235</v>
      </c>
      <c r="G1811">
        <v>648489749</v>
      </c>
      <c r="H1811" s="5">
        <v>43262</v>
      </c>
      <c r="I1811">
        <v>1382</v>
      </c>
      <c r="J1811" s="9">
        <v>47.45</v>
      </c>
      <c r="K1811" s="9">
        <v>31.79</v>
      </c>
      <c r="L1811" s="9">
        <v>65575.899999999994</v>
      </c>
      <c r="M1811" s="9">
        <v>43933.78</v>
      </c>
      <c r="N1811" s="9">
        <v>21642.12</v>
      </c>
    </row>
    <row r="1812" spans="1:14" x14ac:dyDescent="0.2">
      <c r="A1812" t="s">
        <v>9</v>
      </c>
      <c r="B1812" t="s">
        <v>79</v>
      </c>
      <c r="C1812" t="s">
        <v>19</v>
      </c>
      <c r="D1812" t="s">
        <v>3</v>
      </c>
      <c r="E1812" t="s">
        <v>8</v>
      </c>
      <c r="F1812" s="5">
        <v>44582</v>
      </c>
      <c r="G1812">
        <v>310955846</v>
      </c>
      <c r="H1812" s="5">
        <v>44602</v>
      </c>
      <c r="I1812">
        <v>7600</v>
      </c>
      <c r="J1812" s="9">
        <v>81.73</v>
      </c>
      <c r="K1812" s="9">
        <v>56.67</v>
      </c>
      <c r="L1812" s="9">
        <v>621148</v>
      </c>
      <c r="M1812" s="9">
        <v>430692</v>
      </c>
      <c r="N1812" s="9">
        <v>190456</v>
      </c>
    </row>
    <row r="1813" spans="1:14" x14ac:dyDescent="0.2">
      <c r="A1813" t="s">
        <v>9</v>
      </c>
      <c r="B1813" t="s">
        <v>191</v>
      </c>
      <c r="C1813" t="s">
        <v>2</v>
      </c>
      <c r="D1813" t="s">
        <v>3</v>
      </c>
      <c r="E1813" t="s">
        <v>8</v>
      </c>
      <c r="F1813" s="5">
        <v>43632</v>
      </c>
      <c r="G1813">
        <v>162345588</v>
      </c>
      <c r="H1813" s="5">
        <v>43675</v>
      </c>
      <c r="I1813">
        <v>522</v>
      </c>
      <c r="J1813" s="9">
        <v>255.28</v>
      </c>
      <c r="K1813" s="9">
        <v>159.41999999999999</v>
      </c>
      <c r="L1813" s="9">
        <v>133256.16</v>
      </c>
      <c r="M1813" s="9">
        <v>83217.240000000005</v>
      </c>
      <c r="N1813" s="9">
        <v>50038.92</v>
      </c>
    </row>
    <row r="1814" spans="1:14" x14ac:dyDescent="0.2">
      <c r="A1814" t="s">
        <v>9</v>
      </c>
      <c r="B1814" t="s">
        <v>69</v>
      </c>
      <c r="C1814" t="s">
        <v>57</v>
      </c>
      <c r="D1814" t="s">
        <v>7</v>
      </c>
      <c r="E1814" t="s">
        <v>15</v>
      </c>
      <c r="F1814" s="5">
        <v>44118</v>
      </c>
      <c r="G1814">
        <v>354270303</v>
      </c>
      <c r="H1814" s="5">
        <v>44162</v>
      </c>
      <c r="I1814">
        <v>5310</v>
      </c>
      <c r="J1814" s="9">
        <v>154.06</v>
      </c>
      <c r="K1814" s="9">
        <v>90.93</v>
      </c>
      <c r="L1814" s="9">
        <v>818058.6</v>
      </c>
      <c r="M1814" s="9">
        <v>482838.3</v>
      </c>
      <c r="N1814" s="9">
        <v>335220.3</v>
      </c>
    </row>
    <row r="1815" spans="1:14" x14ac:dyDescent="0.2">
      <c r="A1815" t="s">
        <v>20</v>
      </c>
      <c r="B1815" t="s">
        <v>181</v>
      </c>
      <c r="C1815" t="s">
        <v>2</v>
      </c>
      <c r="D1815" t="s">
        <v>7</v>
      </c>
      <c r="E1815" t="s">
        <v>8</v>
      </c>
      <c r="F1815" s="5">
        <v>42464</v>
      </c>
      <c r="G1815">
        <v>208653819</v>
      </c>
      <c r="H1815" s="5">
        <v>42475</v>
      </c>
      <c r="I1815">
        <v>4157</v>
      </c>
      <c r="J1815" s="9">
        <v>255.28</v>
      </c>
      <c r="K1815" s="9">
        <v>159.41999999999999</v>
      </c>
      <c r="L1815" s="9">
        <v>1061198.96</v>
      </c>
      <c r="M1815" s="9">
        <v>662708.93999999994</v>
      </c>
      <c r="N1815" s="9">
        <v>398490.02</v>
      </c>
    </row>
    <row r="1816" spans="1:14" x14ac:dyDescent="0.2">
      <c r="A1816" t="s">
        <v>12</v>
      </c>
      <c r="B1816" t="s">
        <v>146</v>
      </c>
      <c r="C1816" t="s">
        <v>2</v>
      </c>
      <c r="D1816" t="s">
        <v>3</v>
      </c>
      <c r="E1816" t="s">
        <v>8</v>
      </c>
      <c r="F1816" s="5">
        <v>44718</v>
      </c>
      <c r="G1816">
        <v>467732465</v>
      </c>
      <c r="H1816" s="5">
        <v>44764</v>
      </c>
      <c r="I1816">
        <v>1285</v>
      </c>
      <c r="J1816" s="9">
        <v>255.28</v>
      </c>
      <c r="K1816" s="9">
        <v>159.41999999999999</v>
      </c>
      <c r="L1816" s="9">
        <v>328034.8</v>
      </c>
      <c r="M1816" s="9">
        <v>204854.7</v>
      </c>
      <c r="N1816" s="9">
        <v>123180.1</v>
      </c>
    </row>
    <row r="1817" spans="1:14" x14ac:dyDescent="0.2">
      <c r="A1817" t="s">
        <v>20</v>
      </c>
      <c r="B1817" t="s">
        <v>198</v>
      </c>
      <c r="C1817" t="s">
        <v>36</v>
      </c>
      <c r="D1817" t="s">
        <v>7</v>
      </c>
      <c r="E1817" t="s">
        <v>4</v>
      </c>
      <c r="F1817" s="5">
        <v>42736</v>
      </c>
      <c r="G1817">
        <v>144055068</v>
      </c>
      <c r="H1817" s="5">
        <v>42774</v>
      </c>
      <c r="I1817">
        <v>7951</v>
      </c>
      <c r="J1817" s="9">
        <v>421.89</v>
      </c>
      <c r="K1817" s="9">
        <v>364.69</v>
      </c>
      <c r="L1817" s="9">
        <v>3354447.39</v>
      </c>
      <c r="M1817" s="9">
        <v>2899650.19</v>
      </c>
      <c r="N1817" s="9">
        <v>454797.2</v>
      </c>
    </row>
    <row r="1818" spans="1:14" x14ac:dyDescent="0.2">
      <c r="A1818" t="s">
        <v>9</v>
      </c>
      <c r="B1818" t="s">
        <v>125</v>
      </c>
      <c r="C1818" t="s">
        <v>57</v>
      </c>
      <c r="D1818" t="s">
        <v>3</v>
      </c>
      <c r="E1818" t="s">
        <v>15</v>
      </c>
      <c r="F1818" s="5">
        <v>43578</v>
      </c>
      <c r="G1818">
        <v>570482957</v>
      </c>
      <c r="H1818" s="5">
        <v>43619</v>
      </c>
      <c r="I1818">
        <v>7439</v>
      </c>
      <c r="J1818" s="9">
        <v>154.06</v>
      </c>
      <c r="K1818" s="9">
        <v>90.93</v>
      </c>
      <c r="L1818" s="9">
        <v>1146052.3400000001</v>
      </c>
      <c r="M1818" s="9">
        <v>676428.27</v>
      </c>
      <c r="N1818" s="9">
        <v>469624.07</v>
      </c>
    </row>
    <row r="1819" spans="1:14" x14ac:dyDescent="0.2">
      <c r="A1819" t="s">
        <v>17</v>
      </c>
      <c r="B1819" t="s">
        <v>59</v>
      </c>
      <c r="C1819" t="s">
        <v>65</v>
      </c>
      <c r="D1819" t="s">
        <v>3</v>
      </c>
      <c r="E1819" t="s">
        <v>4</v>
      </c>
      <c r="F1819" s="5">
        <v>44496</v>
      </c>
      <c r="G1819">
        <v>450189960</v>
      </c>
      <c r="H1819" s="5">
        <v>44541</v>
      </c>
      <c r="I1819">
        <v>68</v>
      </c>
      <c r="J1819" s="9">
        <v>668.27</v>
      </c>
      <c r="K1819" s="9">
        <v>502.54</v>
      </c>
      <c r="L1819" s="9">
        <v>45442.36</v>
      </c>
      <c r="M1819" s="9">
        <v>34172.720000000001</v>
      </c>
      <c r="N1819" s="9">
        <v>11269.64</v>
      </c>
    </row>
    <row r="1820" spans="1:14" x14ac:dyDescent="0.2">
      <c r="A1820" t="s">
        <v>9</v>
      </c>
      <c r="B1820" t="s">
        <v>157</v>
      </c>
      <c r="C1820" t="s">
        <v>14</v>
      </c>
      <c r="D1820" t="s">
        <v>7</v>
      </c>
      <c r="E1820" t="s">
        <v>23</v>
      </c>
      <c r="F1820" s="5">
        <v>44899</v>
      </c>
      <c r="G1820">
        <v>806662404</v>
      </c>
      <c r="H1820" s="5">
        <v>44902</v>
      </c>
      <c r="I1820">
        <v>8186</v>
      </c>
      <c r="J1820" s="9">
        <v>205.7</v>
      </c>
      <c r="K1820" s="9">
        <v>117.11</v>
      </c>
      <c r="L1820" s="9">
        <v>1683860.2</v>
      </c>
      <c r="M1820" s="9">
        <v>958662.46</v>
      </c>
      <c r="N1820" s="9">
        <v>725197.74</v>
      </c>
    </row>
    <row r="1821" spans="1:14" x14ac:dyDescent="0.2">
      <c r="A1821" t="s">
        <v>9</v>
      </c>
      <c r="B1821" t="s">
        <v>80</v>
      </c>
      <c r="C1821" t="s">
        <v>19</v>
      </c>
      <c r="D1821" t="s">
        <v>7</v>
      </c>
      <c r="E1821" t="s">
        <v>8</v>
      </c>
      <c r="F1821" s="5">
        <v>43782</v>
      </c>
      <c r="G1821">
        <v>933699119</v>
      </c>
      <c r="H1821" s="5">
        <v>43793</v>
      </c>
      <c r="I1821">
        <v>1173</v>
      </c>
      <c r="J1821" s="9">
        <v>81.73</v>
      </c>
      <c r="K1821" s="9">
        <v>56.67</v>
      </c>
      <c r="L1821" s="9">
        <v>95869.29</v>
      </c>
      <c r="M1821" s="9">
        <v>66473.91</v>
      </c>
      <c r="N1821" s="9">
        <v>29395.38</v>
      </c>
    </row>
    <row r="1822" spans="1:14" x14ac:dyDescent="0.2">
      <c r="A1822" t="s">
        <v>9</v>
      </c>
      <c r="B1822" t="s">
        <v>112</v>
      </c>
      <c r="C1822" t="s">
        <v>19</v>
      </c>
      <c r="D1822" t="s">
        <v>7</v>
      </c>
      <c r="E1822" t="s">
        <v>8</v>
      </c>
      <c r="F1822" s="5">
        <v>42875</v>
      </c>
      <c r="G1822">
        <v>645411431</v>
      </c>
      <c r="H1822" s="5">
        <v>42898</v>
      </c>
      <c r="I1822">
        <v>440</v>
      </c>
      <c r="J1822" s="9">
        <v>81.73</v>
      </c>
      <c r="K1822" s="9">
        <v>56.67</v>
      </c>
      <c r="L1822" s="9">
        <v>35961.199999999997</v>
      </c>
      <c r="M1822" s="9">
        <v>24934.799999999999</v>
      </c>
      <c r="N1822" s="9">
        <v>11026.4</v>
      </c>
    </row>
    <row r="1823" spans="1:14" x14ac:dyDescent="0.2">
      <c r="A1823" t="s">
        <v>9</v>
      </c>
      <c r="B1823" t="s">
        <v>60</v>
      </c>
      <c r="C1823" t="s">
        <v>2</v>
      </c>
      <c r="D1823" t="s">
        <v>7</v>
      </c>
      <c r="E1823" t="s">
        <v>8</v>
      </c>
      <c r="F1823" s="5">
        <v>42182</v>
      </c>
      <c r="G1823">
        <v>726223170</v>
      </c>
      <c r="H1823" s="5">
        <v>42216</v>
      </c>
      <c r="I1823">
        <v>4429</v>
      </c>
      <c r="J1823" s="9">
        <v>255.28</v>
      </c>
      <c r="K1823" s="9">
        <v>159.41999999999999</v>
      </c>
      <c r="L1823" s="9">
        <v>1130635.1200000001</v>
      </c>
      <c r="M1823" s="9">
        <v>706071.18</v>
      </c>
      <c r="N1823" s="9">
        <v>424563.94</v>
      </c>
    </row>
    <row r="1824" spans="1:14" x14ac:dyDescent="0.2">
      <c r="A1824" t="s">
        <v>9</v>
      </c>
      <c r="B1824" t="s">
        <v>208</v>
      </c>
      <c r="C1824" t="s">
        <v>14</v>
      </c>
      <c r="D1824" t="s">
        <v>3</v>
      </c>
      <c r="E1824" t="s">
        <v>23</v>
      </c>
      <c r="F1824" s="5">
        <v>44864</v>
      </c>
      <c r="G1824">
        <v>680870664</v>
      </c>
      <c r="H1824" s="5">
        <v>44865</v>
      </c>
      <c r="I1824">
        <v>3615</v>
      </c>
      <c r="J1824" s="9">
        <v>205.7</v>
      </c>
      <c r="K1824" s="9">
        <v>117.11</v>
      </c>
      <c r="L1824" s="9">
        <v>743605.5</v>
      </c>
      <c r="M1824" s="9">
        <v>423352.65</v>
      </c>
      <c r="N1824" s="9">
        <v>320252.84999999998</v>
      </c>
    </row>
    <row r="1825" spans="1:14" x14ac:dyDescent="0.2">
      <c r="A1825" t="s">
        <v>0</v>
      </c>
      <c r="B1825" t="s">
        <v>101</v>
      </c>
      <c r="C1825" t="s">
        <v>36</v>
      </c>
      <c r="D1825" t="s">
        <v>7</v>
      </c>
      <c r="E1825" t="s">
        <v>15</v>
      </c>
      <c r="F1825" s="5">
        <v>44893</v>
      </c>
      <c r="G1825">
        <v>984402740</v>
      </c>
      <c r="H1825" s="5">
        <v>44913</v>
      </c>
      <c r="I1825">
        <v>5501</v>
      </c>
      <c r="J1825" s="9">
        <v>421.89</v>
      </c>
      <c r="K1825" s="9">
        <v>364.69</v>
      </c>
      <c r="L1825" s="9">
        <v>2320816.89</v>
      </c>
      <c r="M1825" s="9">
        <v>2006159.69</v>
      </c>
      <c r="N1825" s="9">
        <v>314657.2</v>
      </c>
    </row>
    <row r="1826" spans="1:14" x14ac:dyDescent="0.2">
      <c r="A1826" t="s">
        <v>0</v>
      </c>
      <c r="B1826" t="s">
        <v>206</v>
      </c>
      <c r="C1826" t="s">
        <v>29</v>
      </c>
      <c r="D1826" t="s">
        <v>3</v>
      </c>
      <c r="E1826" t="s">
        <v>8</v>
      </c>
      <c r="F1826" s="5">
        <v>42635</v>
      </c>
      <c r="G1826">
        <v>832180726</v>
      </c>
      <c r="H1826" s="5">
        <v>42635</v>
      </c>
      <c r="I1826">
        <v>9625</v>
      </c>
      <c r="J1826" s="9">
        <v>651.21</v>
      </c>
      <c r="K1826" s="9">
        <v>524.96</v>
      </c>
      <c r="L1826" s="9">
        <v>6267896.25</v>
      </c>
      <c r="M1826" s="9">
        <v>5052740</v>
      </c>
      <c r="N1826" s="9">
        <v>1215156.25</v>
      </c>
    </row>
    <row r="1827" spans="1:14" x14ac:dyDescent="0.2">
      <c r="A1827" t="s">
        <v>17</v>
      </c>
      <c r="B1827" t="s">
        <v>86</v>
      </c>
      <c r="C1827" t="s">
        <v>45</v>
      </c>
      <c r="D1827" t="s">
        <v>3</v>
      </c>
      <c r="E1827" t="s">
        <v>15</v>
      </c>
      <c r="F1827" s="5">
        <v>44345</v>
      </c>
      <c r="G1827">
        <v>389878451</v>
      </c>
      <c r="H1827" s="5">
        <v>44384</v>
      </c>
      <c r="I1827">
        <v>2553</v>
      </c>
      <c r="J1827" s="9">
        <v>9.33</v>
      </c>
      <c r="K1827" s="9">
        <v>6.92</v>
      </c>
      <c r="L1827" s="9">
        <v>23819.49</v>
      </c>
      <c r="M1827" s="9">
        <v>17666.759999999998</v>
      </c>
      <c r="N1827" s="9">
        <v>6152.73</v>
      </c>
    </row>
    <row r="1828" spans="1:14" x14ac:dyDescent="0.2">
      <c r="A1828" t="s">
        <v>20</v>
      </c>
      <c r="B1828" t="s">
        <v>81</v>
      </c>
      <c r="C1828" t="s">
        <v>31</v>
      </c>
      <c r="D1828" t="s">
        <v>3</v>
      </c>
      <c r="E1828" t="s">
        <v>4</v>
      </c>
      <c r="F1828" s="5">
        <v>42737</v>
      </c>
      <c r="G1828">
        <v>343482244</v>
      </c>
      <c r="H1828" s="5">
        <v>42784</v>
      </c>
      <c r="I1828">
        <v>2884</v>
      </c>
      <c r="J1828" s="9">
        <v>437.2</v>
      </c>
      <c r="K1828" s="9">
        <v>263.33</v>
      </c>
      <c r="L1828" s="9">
        <v>1260884.8</v>
      </c>
      <c r="M1828" s="9">
        <v>759443.72</v>
      </c>
      <c r="N1828" s="9">
        <v>501441.08</v>
      </c>
    </row>
    <row r="1829" spans="1:14" x14ac:dyDescent="0.2">
      <c r="A1829" t="s">
        <v>9</v>
      </c>
      <c r="B1829" t="s">
        <v>79</v>
      </c>
      <c r="C1829" t="s">
        <v>29</v>
      </c>
      <c r="D1829" t="s">
        <v>7</v>
      </c>
      <c r="E1829" t="s">
        <v>4</v>
      </c>
      <c r="F1829" s="5">
        <v>43463</v>
      </c>
      <c r="G1829">
        <v>549290931</v>
      </c>
      <c r="H1829" s="5">
        <v>42024</v>
      </c>
      <c r="I1829">
        <v>6248</v>
      </c>
      <c r="J1829" s="9">
        <v>651.21</v>
      </c>
      <c r="K1829" s="9">
        <v>524.96</v>
      </c>
      <c r="L1829" s="9">
        <v>4068760.08</v>
      </c>
      <c r="M1829" s="9">
        <v>3279950.08</v>
      </c>
      <c r="N1829" s="9">
        <v>788810</v>
      </c>
    </row>
    <row r="1830" spans="1:14" x14ac:dyDescent="0.2">
      <c r="A1830" t="s">
        <v>9</v>
      </c>
      <c r="B1830" t="s">
        <v>139</v>
      </c>
      <c r="C1830" t="s">
        <v>11</v>
      </c>
      <c r="D1830" t="s">
        <v>7</v>
      </c>
      <c r="E1830" t="s">
        <v>8</v>
      </c>
      <c r="F1830" s="5">
        <v>44791</v>
      </c>
      <c r="G1830">
        <v>483915841</v>
      </c>
      <c r="H1830" s="5">
        <v>44820</v>
      </c>
      <c r="I1830">
        <v>306</v>
      </c>
      <c r="J1830" s="9">
        <v>47.45</v>
      </c>
      <c r="K1830" s="9">
        <v>31.79</v>
      </c>
      <c r="L1830" s="9">
        <v>14519.7</v>
      </c>
      <c r="M1830" s="9">
        <v>9727.74</v>
      </c>
      <c r="N1830" s="9">
        <v>4791.96</v>
      </c>
    </row>
    <row r="1831" spans="1:14" x14ac:dyDescent="0.2">
      <c r="A1831" t="s">
        <v>0</v>
      </c>
      <c r="B1831" t="s">
        <v>34</v>
      </c>
      <c r="C1831" t="s">
        <v>65</v>
      </c>
      <c r="D1831" t="s">
        <v>7</v>
      </c>
      <c r="E1831" t="s">
        <v>4</v>
      </c>
      <c r="F1831" s="5">
        <v>43105</v>
      </c>
      <c r="G1831">
        <v>594280803</v>
      </c>
      <c r="H1831" s="5">
        <v>43121</v>
      </c>
      <c r="I1831">
        <v>9751</v>
      </c>
      <c r="J1831" s="9">
        <v>668.27</v>
      </c>
      <c r="K1831" s="9">
        <v>502.54</v>
      </c>
      <c r="L1831" s="9">
        <v>6516300.7699999996</v>
      </c>
      <c r="M1831" s="9">
        <v>4900267.54</v>
      </c>
      <c r="N1831" s="9">
        <v>1616033.23</v>
      </c>
    </row>
    <row r="1832" spans="1:14" x14ac:dyDescent="0.2">
      <c r="A1832" t="s">
        <v>9</v>
      </c>
      <c r="B1832" t="s">
        <v>121</v>
      </c>
      <c r="C1832" t="s">
        <v>19</v>
      </c>
      <c r="D1832" t="s">
        <v>3</v>
      </c>
      <c r="E1832" t="s">
        <v>23</v>
      </c>
      <c r="F1832" s="5">
        <v>43684</v>
      </c>
      <c r="G1832">
        <v>947622144</v>
      </c>
      <c r="H1832" s="5">
        <v>43732</v>
      </c>
      <c r="I1832">
        <v>1305</v>
      </c>
      <c r="J1832" s="9">
        <v>81.73</v>
      </c>
      <c r="K1832" s="9">
        <v>56.67</v>
      </c>
      <c r="L1832" s="9">
        <v>106657.65</v>
      </c>
      <c r="M1832" s="9">
        <v>73954.350000000006</v>
      </c>
      <c r="N1832" s="9">
        <v>32703.3</v>
      </c>
    </row>
    <row r="1833" spans="1:14" x14ac:dyDescent="0.2">
      <c r="A1833" t="s">
        <v>0</v>
      </c>
      <c r="B1833" t="s">
        <v>41</v>
      </c>
      <c r="C1833" t="s">
        <v>65</v>
      </c>
      <c r="D1833" t="s">
        <v>3</v>
      </c>
      <c r="E1833" t="s">
        <v>4</v>
      </c>
      <c r="F1833" s="5">
        <v>44658</v>
      </c>
      <c r="G1833">
        <v>781488692</v>
      </c>
      <c r="H1833" s="5">
        <v>44684</v>
      </c>
      <c r="I1833">
        <v>8725</v>
      </c>
      <c r="J1833" s="9">
        <v>668.27</v>
      </c>
      <c r="K1833" s="9">
        <v>502.54</v>
      </c>
      <c r="L1833" s="9">
        <v>5830655.75</v>
      </c>
      <c r="M1833" s="9">
        <v>4384661.5</v>
      </c>
      <c r="N1833" s="9">
        <v>1445994.25</v>
      </c>
    </row>
    <row r="1834" spans="1:14" x14ac:dyDescent="0.2">
      <c r="A1834" t="s">
        <v>0</v>
      </c>
      <c r="B1834" t="s">
        <v>159</v>
      </c>
      <c r="C1834" t="s">
        <v>57</v>
      </c>
      <c r="D1834" t="s">
        <v>7</v>
      </c>
      <c r="E1834" t="s">
        <v>8</v>
      </c>
      <c r="F1834" s="5">
        <v>43657</v>
      </c>
      <c r="G1834">
        <v>753741776</v>
      </c>
      <c r="H1834" s="5">
        <v>43674</v>
      </c>
      <c r="I1834">
        <v>7796</v>
      </c>
      <c r="J1834" s="9">
        <v>154.06</v>
      </c>
      <c r="K1834" s="9">
        <v>90.93</v>
      </c>
      <c r="L1834" s="9">
        <v>1201051.76</v>
      </c>
      <c r="M1834" s="9">
        <v>708890.28</v>
      </c>
      <c r="N1834" s="9">
        <v>492161.48</v>
      </c>
    </row>
    <row r="1835" spans="1:14" x14ac:dyDescent="0.2">
      <c r="A1835" t="s">
        <v>9</v>
      </c>
      <c r="B1835" t="s">
        <v>10</v>
      </c>
      <c r="C1835" t="s">
        <v>36</v>
      </c>
      <c r="D1835" t="s">
        <v>3</v>
      </c>
      <c r="E1835" t="s">
        <v>4</v>
      </c>
      <c r="F1835" s="5">
        <v>42013</v>
      </c>
      <c r="G1835">
        <v>692555224</v>
      </c>
      <c r="H1835" s="5">
        <v>42036</v>
      </c>
      <c r="I1835">
        <v>1336</v>
      </c>
      <c r="J1835" s="9">
        <v>421.89</v>
      </c>
      <c r="K1835" s="9">
        <v>364.69</v>
      </c>
      <c r="L1835" s="9">
        <v>563645.04</v>
      </c>
      <c r="M1835" s="9">
        <v>487225.84</v>
      </c>
      <c r="N1835" s="9">
        <v>76419.199999999997</v>
      </c>
    </row>
    <row r="1836" spans="1:14" x14ac:dyDescent="0.2">
      <c r="A1836" t="s">
        <v>0</v>
      </c>
      <c r="B1836" t="s">
        <v>97</v>
      </c>
      <c r="C1836" t="s">
        <v>19</v>
      </c>
      <c r="D1836" t="s">
        <v>3</v>
      </c>
      <c r="E1836" t="s">
        <v>4</v>
      </c>
      <c r="F1836" s="5">
        <v>42022</v>
      </c>
      <c r="G1836">
        <v>946415364</v>
      </c>
      <c r="H1836" s="5">
        <v>42034</v>
      </c>
      <c r="I1836">
        <v>4193</v>
      </c>
      <c r="J1836" s="9">
        <v>81.73</v>
      </c>
      <c r="K1836" s="9">
        <v>56.67</v>
      </c>
      <c r="L1836" s="9">
        <v>342693.89</v>
      </c>
      <c r="M1836" s="9">
        <v>237617.31</v>
      </c>
      <c r="N1836" s="9">
        <v>105076.58</v>
      </c>
    </row>
    <row r="1837" spans="1:14" x14ac:dyDescent="0.2">
      <c r="A1837" t="s">
        <v>9</v>
      </c>
      <c r="B1837" t="s">
        <v>44</v>
      </c>
      <c r="C1837" t="s">
        <v>57</v>
      </c>
      <c r="D1837" t="s">
        <v>3</v>
      </c>
      <c r="E1837" t="s">
        <v>15</v>
      </c>
      <c r="F1837" s="5">
        <v>44255</v>
      </c>
      <c r="G1837">
        <v>134121024</v>
      </c>
      <c r="H1837" s="5">
        <v>44294</v>
      </c>
      <c r="I1837">
        <v>8246</v>
      </c>
      <c r="J1837" s="9">
        <v>154.06</v>
      </c>
      <c r="K1837" s="9">
        <v>90.93</v>
      </c>
      <c r="L1837" s="9">
        <v>1270378.76</v>
      </c>
      <c r="M1837" s="9">
        <v>749808.78</v>
      </c>
      <c r="N1837" s="9">
        <v>520569.98</v>
      </c>
    </row>
    <row r="1838" spans="1:14" x14ac:dyDescent="0.2">
      <c r="A1838" t="s">
        <v>0</v>
      </c>
      <c r="B1838" t="s">
        <v>48</v>
      </c>
      <c r="C1838" t="s">
        <v>11</v>
      </c>
      <c r="D1838" t="s">
        <v>3</v>
      </c>
      <c r="E1838" t="s">
        <v>8</v>
      </c>
      <c r="F1838" s="5">
        <v>42784</v>
      </c>
      <c r="G1838">
        <v>994783532</v>
      </c>
      <c r="H1838" s="5">
        <v>42806</v>
      </c>
      <c r="I1838">
        <v>7408</v>
      </c>
      <c r="J1838" s="9">
        <v>47.45</v>
      </c>
      <c r="K1838" s="9">
        <v>31.79</v>
      </c>
      <c r="L1838" s="9">
        <v>351509.6</v>
      </c>
      <c r="M1838" s="9">
        <v>235500.32</v>
      </c>
      <c r="N1838" s="9">
        <v>116009.28</v>
      </c>
    </row>
    <row r="1839" spans="1:14" x14ac:dyDescent="0.2">
      <c r="A1839" t="s">
        <v>0</v>
      </c>
      <c r="B1839" t="s">
        <v>160</v>
      </c>
      <c r="C1839" t="s">
        <v>11</v>
      </c>
      <c r="D1839" t="s">
        <v>3</v>
      </c>
      <c r="E1839" t="s">
        <v>4</v>
      </c>
      <c r="F1839" s="5">
        <v>43731</v>
      </c>
      <c r="G1839">
        <v>937826716</v>
      </c>
      <c r="H1839" s="5">
        <v>43749</v>
      </c>
      <c r="I1839">
        <v>2621</v>
      </c>
      <c r="J1839" s="9">
        <v>47.45</v>
      </c>
      <c r="K1839" s="9">
        <v>31.79</v>
      </c>
      <c r="L1839" s="9">
        <v>124366.45</v>
      </c>
      <c r="M1839" s="9">
        <v>83321.59</v>
      </c>
      <c r="N1839" s="9">
        <v>41044.86</v>
      </c>
    </row>
    <row r="1840" spans="1:14" x14ac:dyDescent="0.2">
      <c r="A1840" t="s">
        <v>9</v>
      </c>
      <c r="B1840" t="s">
        <v>58</v>
      </c>
      <c r="C1840" t="s">
        <v>29</v>
      </c>
      <c r="D1840" t="s">
        <v>3</v>
      </c>
      <c r="E1840" t="s">
        <v>4</v>
      </c>
      <c r="F1840" s="5">
        <v>43489</v>
      </c>
      <c r="G1840">
        <v>592986905</v>
      </c>
      <c r="H1840" s="5">
        <v>43537</v>
      </c>
      <c r="I1840">
        <v>6858</v>
      </c>
      <c r="J1840" s="9">
        <v>651.21</v>
      </c>
      <c r="K1840" s="9">
        <v>524.96</v>
      </c>
      <c r="L1840" s="9">
        <v>4465998.18</v>
      </c>
      <c r="M1840" s="9">
        <v>3600175.68</v>
      </c>
      <c r="N1840" s="9">
        <v>865822.5</v>
      </c>
    </row>
    <row r="1841" spans="1:14" x14ac:dyDescent="0.2">
      <c r="A1841" t="s">
        <v>9</v>
      </c>
      <c r="B1841" t="s">
        <v>44</v>
      </c>
      <c r="C1841" t="s">
        <v>22</v>
      </c>
      <c r="D1841" t="s">
        <v>7</v>
      </c>
      <c r="E1841" t="s">
        <v>8</v>
      </c>
      <c r="F1841" s="5">
        <v>42722</v>
      </c>
      <c r="G1841">
        <v>660312926</v>
      </c>
      <c r="H1841" s="5">
        <v>42740</v>
      </c>
      <c r="I1841">
        <v>123</v>
      </c>
      <c r="J1841" s="9">
        <v>109.28</v>
      </c>
      <c r="K1841" s="9">
        <v>35.840000000000003</v>
      </c>
      <c r="L1841" s="9">
        <v>13441.44</v>
      </c>
      <c r="M1841" s="9">
        <v>4408.32</v>
      </c>
      <c r="N1841" s="9">
        <v>9033.1200000000008</v>
      </c>
    </row>
    <row r="1842" spans="1:14" x14ac:dyDescent="0.2">
      <c r="A1842" t="s">
        <v>12</v>
      </c>
      <c r="B1842" t="s">
        <v>115</v>
      </c>
      <c r="C1842" t="s">
        <v>11</v>
      </c>
      <c r="D1842" t="s">
        <v>3</v>
      </c>
      <c r="E1842" t="s">
        <v>23</v>
      </c>
      <c r="F1842" s="5">
        <v>43527</v>
      </c>
      <c r="G1842">
        <v>560166108</v>
      </c>
      <c r="H1842" s="5">
        <v>43529</v>
      </c>
      <c r="I1842">
        <v>4454</v>
      </c>
      <c r="J1842" s="9">
        <v>47.45</v>
      </c>
      <c r="K1842" s="9">
        <v>31.79</v>
      </c>
      <c r="L1842" s="9">
        <v>211342.3</v>
      </c>
      <c r="M1842" s="9">
        <v>141592.66</v>
      </c>
      <c r="N1842" s="9">
        <v>69749.64</v>
      </c>
    </row>
    <row r="1843" spans="1:14" x14ac:dyDescent="0.2">
      <c r="A1843" t="s">
        <v>20</v>
      </c>
      <c r="B1843" t="s">
        <v>140</v>
      </c>
      <c r="C1843" t="s">
        <v>14</v>
      </c>
      <c r="D1843" t="s">
        <v>7</v>
      </c>
      <c r="E1843" t="s">
        <v>15</v>
      </c>
      <c r="F1843" s="5">
        <v>42732</v>
      </c>
      <c r="G1843">
        <v>683220279</v>
      </c>
      <c r="H1843" s="5">
        <v>42741</v>
      </c>
      <c r="I1843">
        <v>8918</v>
      </c>
      <c r="J1843" s="9">
        <v>205.7</v>
      </c>
      <c r="K1843" s="9">
        <v>117.11</v>
      </c>
      <c r="L1843" s="9">
        <v>1834432.6</v>
      </c>
      <c r="M1843" s="9">
        <v>1044386.98</v>
      </c>
      <c r="N1843" s="9">
        <v>790045.62</v>
      </c>
    </row>
    <row r="1844" spans="1:14" x14ac:dyDescent="0.2">
      <c r="A1844" t="s">
        <v>9</v>
      </c>
      <c r="B1844" t="s">
        <v>89</v>
      </c>
      <c r="C1844" t="s">
        <v>31</v>
      </c>
      <c r="D1844" t="s">
        <v>3</v>
      </c>
      <c r="E1844" t="s">
        <v>8</v>
      </c>
      <c r="F1844" s="5">
        <v>43289</v>
      </c>
      <c r="G1844">
        <v>140461766</v>
      </c>
      <c r="H1844" s="5">
        <v>43301</v>
      </c>
      <c r="I1844">
        <v>4613</v>
      </c>
      <c r="J1844" s="9">
        <v>437.2</v>
      </c>
      <c r="K1844" s="9">
        <v>263.33</v>
      </c>
      <c r="L1844" s="9">
        <v>2016803.6</v>
      </c>
      <c r="M1844" s="9">
        <v>1214741.29</v>
      </c>
      <c r="N1844" s="9">
        <v>802062.31</v>
      </c>
    </row>
    <row r="1845" spans="1:14" x14ac:dyDescent="0.2">
      <c r="A1845" t="s">
        <v>12</v>
      </c>
      <c r="B1845" t="s">
        <v>62</v>
      </c>
      <c r="C1845" t="s">
        <v>2</v>
      </c>
      <c r="D1845" t="s">
        <v>3</v>
      </c>
      <c r="E1845" t="s">
        <v>4</v>
      </c>
      <c r="F1845" s="5">
        <v>44499</v>
      </c>
      <c r="G1845">
        <v>813189399</v>
      </c>
      <c r="H1845" s="5">
        <v>44522</v>
      </c>
      <c r="I1845">
        <v>9669</v>
      </c>
      <c r="J1845" s="9">
        <v>255.28</v>
      </c>
      <c r="K1845" s="9">
        <v>159.41999999999999</v>
      </c>
      <c r="L1845" s="9">
        <v>2468302.3199999998</v>
      </c>
      <c r="M1845" s="9">
        <v>1541431.98</v>
      </c>
      <c r="N1845" s="9">
        <v>926870.34</v>
      </c>
    </row>
    <row r="1846" spans="1:14" x14ac:dyDescent="0.2">
      <c r="A1846" t="s">
        <v>0</v>
      </c>
      <c r="B1846" t="s">
        <v>144</v>
      </c>
      <c r="C1846" t="s">
        <v>36</v>
      </c>
      <c r="D1846" t="s">
        <v>3</v>
      </c>
      <c r="E1846" t="s">
        <v>4</v>
      </c>
      <c r="F1846" s="5">
        <v>42396</v>
      </c>
      <c r="G1846">
        <v>603014504</v>
      </c>
      <c r="H1846" s="5">
        <v>42411</v>
      </c>
      <c r="I1846">
        <v>4247</v>
      </c>
      <c r="J1846" s="9">
        <v>421.89</v>
      </c>
      <c r="K1846" s="9">
        <v>364.69</v>
      </c>
      <c r="L1846" s="9">
        <v>1791766.83</v>
      </c>
      <c r="M1846" s="9">
        <v>1548838.43</v>
      </c>
      <c r="N1846" s="9">
        <v>242928.4</v>
      </c>
    </row>
    <row r="1847" spans="1:14" x14ac:dyDescent="0.2">
      <c r="A1847" t="s">
        <v>9</v>
      </c>
      <c r="B1847" t="s">
        <v>63</v>
      </c>
      <c r="C1847" t="s">
        <v>57</v>
      </c>
      <c r="D1847" t="s">
        <v>3</v>
      </c>
      <c r="E1847" t="s">
        <v>23</v>
      </c>
      <c r="F1847" s="5">
        <v>42563</v>
      </c>
      <c r="G1847">
        <v>181860911</v>
      </c>
      <c r="H1847" s="5">
        <v>42566</v>
      </c>
      <c r="I1847">
        <v>5540</v>
      </c>
      <c r="J1847" s="9">
        <v>154.06</v>
      </c>
      <c r="K1847" s="9">
        <v>90.93</v>
      </c>
      <c r="L1847" s="9">
        <v>853492.4</v>
      </c>
      <c r="M1847" s="9">
        <v>503752.2</v>
      </c>
      <c r="N1847" s="9">
        <v>349740.2</v>
      </c>
    </row>
    <row r="1848" spans="1:14" x14ac:dyDescent="0.2">
      <c r="A1848" t="s">
        <v>9</v>
      </c>
      <c r="B1848" t="s">
        <v>89</v>
      </c>
      <c r="C1848" t="s">
        <v>14</v>
      </c>
      <c r="D1848" t="s">
        <v>7</v>
      </c>
      <c r="E1848" t="s">
        <v>8</v>
      </c>
      <c r="F1848" s="5">
        <v>44240</v>
      </c>
      <c r="G1848">
        <v>741964948</v>
      </c>
      <c r="H1848" s="5">
        <v>44253</v>
      </c>
      <c r="I1848">
        <v>2771</v>
      </c>
      <c r="J1848" s="9">
        <v>205.7</v>
      </c>
      <c r="K1848" s="9">
        <v>117.11</v>
      </c>
      <c r="L1848" s="9">
        <v>569994.69999999995</v>
      </c>
      <c r="M1848" s="9">
        <v>324511.81</v>
      </c>
      <c r="N1848" s="9">
        <v>245482.89</v>
      </c>
    </row>
    <row r="1849" spans="1:14" x14ac:dyDescent="0.2">
      <c r="A1849" t="s">
        <v>9</v>
      </c>
      <c r="B1849" t="s">
        <v>103</v>
      </c>
      <c r="C1849" t="s">
        <v>36</v>
      </c>
      <c r="D1849" t="s">
        <v>3</v>
      </c>
      <c r="E1849" t="s">
        <v>23</v>
      </c>
      <c r="F1849" s="5">
        <v>44628</v>
      </c>
      <c r="G1849">
        <v>845875442</v>
      </c>
      <c r="H1849" s="5">
        <v>44637</v>
      </c>
      <c r="I1849">
        <v>2195</v>
      </c>
      <c r="J1849" s="9">
        <v>421.89</v>
      </c>
      <c r="K1849" s="9">
        <v>364.69</v>
      </c>
      <c r="L1849" s="9">
        <v>926048.55</v>
      </c>
      <c r="M1849" s="9">
        <v>800494.55</v>
      </c>
      <c r="N1849" s="9">
        <v>125554</v>
      </c>
    </row>
    <row r="1850" spans="1:14" x14ac:dyDescent="0.2">
      <c r="A1850" t="s">
        <v>9</v>
      </c>
      <c r="B1850" t="s">
        <v>69</v>
      </c>
      <c r="C1850" t="s">
        <v>6</v>
      </c>
      <c r="D1850" t="s">
        <v>7</v>
      </c>
      <c r="E1850" t="s">
        <v>8</v>
      </c>
      <c r="F1850" s="5">
        <v>42938</v>
      </c>
      <c r="G1850">
        <v>476453721</v>
      </c>
      <c r="H1850" s="5">
        <v>42957</v>
      </c>
      <c r="I1850">
        <v>2099</v>
      </c>
      <c r="J1850" s="9">
        <v>152.58000000000001</v>
      </c>
      <c r="K1850" s="9">
        <v>97.44</v>
      </c>
      <c r="L1850" s="9">
        <v>320265.42</v>
      </c>
      <c r="M1850" s="9">
        <v>204526.56</v>
      </c>
      <c r="N1850" s="9">
        <v>115738.86</v>
      </c>
    </row>
    <row r="1851" spans="1:14" x14ac:dyDescent="0.2">
      <c r="A1851" t="s">
        <v>17</v>
      </c>
      <c r="B1851" t="s">
        <v>75</v>
      </c>
      <c r="C1851" t="s">
        <v>6</v>
      </c>
      <c r="D1851" t="s">
        <v>3</v>
      </c>
      <c r="E1851" t="s">
        <v>23</v>
      </c>
      <c r="F1851" s="5">
        <v>44428</v>
      </c>
      <c r="G1851">
        <v>586873614</v>
      </c>
      <c r="H1851" s="5">
        <v>44437</v>
      </c>
      <c r="I1851">
        <v>7799</v>
      </c>
      <c r="J1851" s="9">
        <v>152.58000000000001</v>
      </c>
      <c r="K1851" s="9">
        <v>97.44</v>
      </c>
      <c r="L1851" s="9">
        <v>1189971.42</v>
      </c>
      <c r="M1851" s="9">
        <v>759934.56</v>
      </c>
      <c r="N1851" s="9">
        <v>430036.86</v>
      </c>
    </row>
    <row r="1852" spans="1:14" x14ac:dyDescent="0.2">
      <c r="A1852" t="s">
        <v>12</v>
      </c>
      <c r="B1852" t="s">
        <v>32</v>
      </c>
      <c r="C1852" t="s">
        <v>36</v>
      </c>
      <c r="D1852" t="s">
        <v>3</v>
      </c>
      <c r="E1852" t="s">
        <v>15</v>
      </c>
      <c r="F1852" s="5">
        <v>42848</v>
      </c>
      <c r="G1852">
        <v>850621449</v>
      </c>
      <c r="H1852" s="5">
        <v>42857</v>
      </c>
      <c r="I1852">
        <v>6644</v>
      </c>
      <c r="J1852" s="9">
        <v>421.89</v>
      </c>
      <c r="K1852" s="9">
        <v>364.69</v>
      </c>
      <c r="L1852" s="9">
        <v>2803037.16</v>
      </c>
      <c r="M1852" s="9">
        <v>2423000.36</v>
      </c>
      <c r="N1852" s="9">
        <v>380036.8</v>
      </c>
    </row>
    <row r="1853" spans="1:14" x14ac:dyDescent="0.2">
      <c r="A1853" t="s">
        <v>9</v>
      </c>
      <c r="B1853" t="s">
        <v>68</v>
      </c>
      <c r="C1853" t="s">
        <v>45</v>
      </c>
      <c r="D1853" t="s">
        <v>3</v>
      </c>
      <c r="E1853" t="s">
        <v>4</v>
      </c>
      <c r="F1853" s="5">
        <v>44314</v>
      </c>
      <c r="G1853">
        <v>111496055</v>
      </c>
      <c r="H1853" s="5">
        <v>44351</v>
      </c>
      <c r="I1853">
        <v>3015</v>
      </c>
      <c r="J1853" s="9">
        <v>9.33</v>
      </c>
      <c r="K1853" s="9">
        <v>6.92</v>
      </c>
      <c r="L1853" s="9">
        <v>28129.95</v>
      </c>
      <c r="M1853" s="9">
        <v>20863.8</v>
      </c>
      <c r="N1853" s="9">
        <v>7266.15</v>
      </c>
    </row>
    <row r="1854" spans="1:14" x14ac:dyDescent="0.2">
      <c r="A1854" t="s">
        <v>12</v>
      </c>
      <c r="B1854" t="s">
        <v>189</v>
      </c>
      <c r="C1854" t="s">
        <v>57</v>
      </c>
      <c r="D1854" t="s">
        <v>7</v>
      </c>
      <c r="E1854" t="s">
        <v>15</v>
      </c>
      <c r="F1854" s="5">
        <v>42703</v>
      </c>
      <c r="G1854">
        <v>433608758</v>
      </c>
      <c r="H1854" s="5">
        <v>42725</v>
      </c>
      <c r="I1854">
        <v>3322</v>
      </c>
      <c r="J1854" s="9">
        <v>154.06</v>
      </c>
      <c r="K1854" s="9">
        <v>90.93</v>
      </c>
      <c r="L1854" s="9">
        <v>511787.32</v>
      </c>
      <c r="M1854" s="9">
        <v>302069.46000000002</v>
      </c>
      <c r="N1854" s="9">
        <v>209717.86</v>
      </c>
    </row>
    <row r="1855" spans="1:14" x14ac:dyDescent="0.2">
      <c r="A1855" t="s">
        <v>12</v>
      </c>
      <c r="B1855" t="s">
        <v>146</v>
      </c>
      <c r="C1855" t="s">
        <v>22</v>
      </c>
      <c r="D1855" t="s">
        <v>3</v>
      </c>
      <c r="E1855" t="s">
        <v>23</v>
      </c>
      <c r="F1855" s="5">
        <v>42638</v>
      </c>
      <c r="G1855">
        <v>351383388</v>
      </c>
      <c r="H1855" s="5">
        <v>42673</v>
      </c>
      <c r="I1855">
        <v>1008</v>
      </c>
      <c r="J1855" s="9">
        <v>109.28</v>
      </c>
      <c r="K1855" s="9">
        <v>35.840000000000003</v>
      </c>
      <c r="L1855" s="9">
        <v>110154.24000000001</v>
      </c>
      <c r="M1855" s="9">
        <v>36126.720000000001</v>
      </c>
      <c r="N1855" s="9">
        <v>74027.520000000004</v>
      </c>
    </row>
    <row r="1856" spans="1:14" x14ac:dyDescent="0.2">
      <c r="A1856" t="s">
        <v>0</v>
      </c>
      <c r="B1856" t="s">
        <v>197</v>
      </c>
      <c r="C1856" t="s">
        <v>36</v>
      </c>
      <c r="D1856" t="s">
        <v>7</v>
      </c>
      <c r="E1856" t="s">
        <v>23</v>
      </c>
      <c r="F1856" s="5">
        <v>42818</v>
      </c>
      <c r="G1856">
        <v>719556272</v>
      </c>
      <c r="H1856" s="5">
        <v>42826</v>
      </c>
      <c r="I1856">
        <v>1546</v>
      </c>
      <c r="J1856" s="9">
        <v>421.89</v>
      </c>
      <c r="K1856" s="9">
        <v>364.69</v>
      </c>
      <c r="L1856" s="9">
        <v>652241.93999999994</v>
      </c>
      <c r="M1856" s="9">
        <v>563810.74</v>
      </c>
      <c r="N1856" s="9">
        <v>88431.2</v>
      </c>
    </row>
    <row r="1857" spans="1:14" x14ac:dyDescent="0.2">
      <c r="A1857" t="s">
        <v>0</v>
      </c>
      <c r="B1857" t="s">
        <v>144</v>
      </c>
      <c r="C1857" t="s">
        <v>65</v>
      </c>
      <c r="D1857" t="s">
        <v>7</v>
      </c>
      <c r="E1857" t="s">
        <v>15</v>
      </c>
      <c r="F1857" s="5">
        <v>43295</v>
      </c>
      <c r="G1857">
        <v>663176238</v>
      </c>
      <c r="H1857" s="5">
        <v>43307</v>
      </c>
      <c r="I1857">
        <v>7441</v>
      </c>
      <c r="J1857" s="9">
        <v>668.27</v>
      </c>
      <c r="K1857" s="9">
        <v>502.54</v>
      </c>
      <c r="L1857" s="9">
        <v>4972597.07</v>
      </c>
      <c r="M1857" s="9">
        <v>3739400.14</v>
      </c>
      <c r="N1857" s="9">
        <v>1233196.93</v>
      </c>
    </row>
    <row r="1858" spans="1:14" x14ac:dyDescent="0.2">
      <c r="A1858" t="s">
        <v>9</v>
      </c>
      <c r="B1858" t="s">
        <v>130</v>
      </c>
      <c r="C1858" t="s">
        <v>2</v>
      </c>
      <c r="D1858" t="s">
        <v>7</v>
      </c>
      <c r="E1858" t="s">
        <v>4</v>
      </c>
      <c r="F1858" s="5">
        <v>43622</v>
      </c>
      <c r="G1858">
        <v>727604615</v>
      </c>
      <c r="H1858" s="5">
        <v>43653</v>
      </c>
      <c r="I1858">
        <v>3229</v>
      </c>
      <c r="J1858" s="9">
        <v>255.28</v>
      </c>
      <c r="K1858" s="9">
        <v>159.41999999999999</v>
      </c>
      <c r="L1858" s="9">
        <v>824299.12</v>
      </c>
      <c r="M1858" s="9">
        <v>514767.18</v>
      </c>
      <c r="N1858" s="9">
        <v>309531.94</v>
      </c>
    </row>
    <row r="1859" spans="1:14" x14ac:dyDescent="0.2">
      <c r="A1859" t="s">
        <v>9</v>
      </c>
      <c r="B1859" t="s">
        <v>184</v>
      </c>
      <c r="C1859" t="s">
        <v>57</v>
      </c>
      <c r="D1859" t="s">
        <v>3</v>
      </c>
      <c r="E1859" t="s">
        <v>15</v>
      </c>
      <c r="F1859" s="5">
        <v>42363</v>
      </c>
      <c r="G1859">
        <v>628515231</v>
      </c>
      <c r="H1859" s="5">
        <v>42401</v>
      </c>
      <c r="I1859">
        <v>479</v>
      </c>
      <c r="J1859" s="9">
        <v>154.06</v>
      </c>
      <c r="K1859" s="9">
        <v>90.93</v>
      </c>
      <c r="L1859" s="9">
        <v>73794.740000000005</v>
      </c>
      <c r="M1859" s="9">
        <v>43555.47</v>
      </c>
      <c r="N1859" s="9">
        <v>30239.27</v>
      </c>
    </row>
    <row r="1860" spans="1:14" x14ac:dyDescent="0.2">
      <c r="A1860" t="s">
        <v>9</v>
      </c>
      <c r="B1860" t="s">
        <v>184</v>
      </c>
      <c r="C1860" t="s">
        <v>29</v>
      </c>
      <c r="D1860" t="s">
        <v>7</v>
      </c>
      <c r="E1860" t="s">
        <v>4</v>
      </c>
      <c r="F1860" s="5">
        <v>44622</v>
      </c>
      <c r="G1860">
        <v>601894414</v>
      </c>
      <c r="H1860" s="5">
        <v>44639</v>
      </c>
      <c r="I1860">
        <v>2787</v>
      </c>
      <c r="J1860" s="9">
        <v>651.21</v>
      </c>
      <c r="K1860" s="9">
        <v>524.96</v>
      </c>
      <c r="L1860" s="9">
        <v>1814922.27</v>
      </c>
      <c r="M1860" s="9">
        <v>1463063.52</v>
      </c>
      <c r="N1860" s="9">
        <v>351858.75</v>
      </c>
    </row>
    <row r="1861" spans="1:14" x14ac:dyDescent="0.2">
      <c r="A1861" t="s">
        <v>9</v>
      </c>
      <c r="B1861" t="s">
        <v>24</v>
      </c>
      <c r="C1861" t="s">
        <v>6</v>
      </c>
      <c r="D1861" t="s">
        <v>7</v>
      </c>
      <c r="E1861" t="s">
        <v>15</v>
      </c>
      <c r="F1861" s="5">
        <v>44391</v>
      </c>
      <c r="G1861">
        <v>954040992</v>
      </c>
      <c r="H1861" s="5">
        <v>44435</v>
      </c>
      <c r="I1861">
        <v>785</v>
      </c>
      <c r="J1861" s="9">
        <v>152.58000000000001</v>
      </c>
      <c r="K1861" s="9">
        <v>97.44</v>
      </c>
      <c r="L1861" s="9">
        <v>119775.3</v>
      </c>
      <c r="M1861" s="9">
        <v>76490.399999999994</v>
      </c>
      <c r="N1861" s="9">
        <v>43284.9</v>
      </c>
    </row>
    <row r="1862" spans="1:14" x14ac:dyDescent="0.2">
      <c r="A1862" t="s">
        <v>17</v>
      </c>
      <c r="B1862" t="s">
        <v>47</v>
      </c>
      <c r="C1862" t="s">
        <v>31</v>
      </c>
      <c r="D1862" t="s">
        <v>7</v>
      </c>
      <c r="E1862" t="s">
        <v>4</v>
      </c>
      <c r="F1862" s="5">
        <v>43821</v>
      </c>
      <c r="G1862">
        <v>711566293</v>
      </c>
      <c r="H1862" s="5">
        <v>43825</v>
      </c>
      <c r="I1862">
        <v>7133</v>
      </c>
      <c r="J1862" s="9">
        <v>437.2</v>
      </c>
      <c r="K1862" s="9">
        <v>263.33</v>
      </c>
      <c r="L1862" s="9">
        <v>3118547.6</v>
      </c>
      <c r="M1862" s="9">
        <v>1878332.89</v>
      </c>
      <c r="N1862" s="9">
        <v>1240214.71</v>
      </c>
    </row>
    <row r="1863" spans="1:14" x14ac:dyDescent="0.2">
      <c r="A1863" t="s">
        <v>20</v>
      </c>
      <c r="B1863" t="s">
        <v>46</v>
      </c>
      <c r="C1863" t="s">
        <v>11</v>
      </c>
      <c r="D1863" t="s">
        <v>7</v>
      </c>
      <c r="E1863" t="s">
        <v>4</v>
      </c>
      <c r="F1863" s="5">
        <v>42457</v>
      </c>
      <c r="G1863">
        <v>771394145</v>
      </c>
      <c r="H1863" s="5">
        <v>42482</v>
      </c>
      <c r="I1863">
        <v>1524</v>
      </c>
      <c r="J1863" s="9">
        <v>47.45</v>
      </c>
      <c r="K1863" s="9">
        <v>31.79</v>
      </c>
      <c r="L1863" s="9">
        <v>72313.8</v>
      </c>
      <c r="M1863" s="9">
        <v>48447.96</v>
      </c>
      <c r="N1863" s="9">
        <v>23865.84</v>
      </c>
    </row>
    <row r="1864" spans="1:14" x14ac:dyDescent="0.2">
      <c r="A1864" t="s">
        <v>17</v>
      </c>
      <c r="B1864" t="s">
        <v>188</v>
      </c>
      <c r="C1864" t="s">
        <v>57</v>
      </c>
      <c r="D1864" t="s">
        <v>7</v>
      </c>
      <c r="E1864" t="s">
        <v>4</v>
      </c>
      <c r="F1864" s="5">
        <v>44767</v>
      </c>
      <c r="G1864">
        <v>750760877</v>
      </c>
      <c r="H1864" s="5">
        <v>44811</v>
      </c>
      <c r="I1864">
        <v>5682</v>
      </c>
      <c r="J1864" s="9">
        <v>154.06</v>
      </c>
      <c r="K1864" s="9">
        <v>90.93</v>
      </c>
      <c r="L1864" s="9">
        <v>875368.92</v>
      </c>
      <c r="M1864" s="9">
        <v>516664.26</v>
      </c>
      <c r="N1864" s="9">
        <v>358704.66</v>
      </c>
    </row>
    <row r="1865" spans="1:14" x14ac:dyDescent="0.2">
      <c r="A1865" t="s">
        <v>9</v>
      </c>
      <c r="B1865" t="s">
        <v>113</v>
      </c>
      <c r="C1865" t="s">
        <v>2</v>
      </c>
      <c r="D1865" t="s">
        <v>7</v>
      </c>
      <c r="E1865" t="s">
        <v>15</v>
      </c>
      <c r="F1865" s="5">
        <v>42646</v>
      </c>
      <c r="G1865">
        <v>337215316</v>
      </c>
      <c r="H1865" s="5">
        <v>42685</v>
      </c>
      <c r="I1865">
        <v>8360</v>
      </c>
      <c r="J1865" s="9">
        <v>255.28</v>
      </c>
      <c r="K1865" s="9">
        <v>159.41999999999999</v>
      </c>
      <c r="L1865" s="9">
        <v>2134140.7999999998</v>
      </c>
      <c r="M1865" s="9">
        <v>1332751.2</v>
      </c>
      <c r="N1865" s="9">
        <v>801389.6</v>
      </c>
    </row>
    <row r="1866" spans="1:14" x14ac:dyDescent="0.2">
      <c r="A1866" t="s">
        <v>0</v>
      </c>
      <c r="B1866" t="s">
        <v>159</v>
      </c>
      <c r="C1866" t="s">
        <v>2</v>
      </c>
      <c r="D1866" t="s">
        <v>7</v>
      </c>
      <c r="E1866" t="s">
        <v>15</v>
      </c>
      <c r="F1866" s="5">
        <v>44656</v>
      </c>
      <c r="G1866">
        <v>638618791</v>
      </c>
      <c r="H1866" s="5">
        <v>44706</v>
      </c>
      <c r="I1866">
        <v>347</v>
      </c>
      <c r="J1866" s="9">
        <v>255.28</v>
      </c>
      <c r="K1866" s="9">
        <v>159.41999999999999</v>
      </c>
      <c r="L1866" s="9">
        <v>88582.16</v>
      </c>
      <c r="M1866" s="9">
        <v>55318.74</v>
      </c>
      <c r="N1866" s="9">
        <v>33263.42</v>
      </c>
    </row>
    <row r="1867" spans="1:14" x14ac:dyDescent="0.2">
      <c r="A1867" t="s">
        <v>20</v>
      </c>
      <c r="B1867" t="s">
        <v>181</v>
      </c>
      <c r="C1867" t="s">
        <v>36</v>
      </c>
      <c r="D1867" t="s">
        <v>3</v>
      </c>
      <c r="E1867" t="s">
        <v>15</v>
      </c>
      <c r="F1867" s="5">
        <v>42658</v>
      </c>
      <c r="G1867">
        <v>133145129</v>
      </c>
      <c r="H1867" s="5">
        <v>42662</v>
      </c>
      <c r="I1867">
        <v>9457</v>
      </c>
      <c r="J1867" s="9">
        <v>421.89</v>
      </c>
      <c r="K1867" s="9">
        <v>364.69</v>
      </c>
      <c r="L1867" s="9">
        <v>3989813.73</v>
      </c>
      <c r="M1867" s="9">
        <v>3448873.33</v>
      </c>
      <c r="N1867" s="9">
        <v>540940.4</v>
      </c>
    </row>
    <row r="1868" spans="1:14" x14ac:dyDescent="0.2">
      <c r="A1868" t="s">
        <v>12</v>
      </c>
      <c r="B1868" t="s">
        <v>166</v>
      </c>
      <c r="C1868" t="s">
        <v>65</v>
      </c>
      <c r="D1868" t="s">
        <v>7</v>
      </c>
      <c r="E1868" t="s">
        <v>8</v>
      </c>
      <c r="F1868" s="5">
        <v>44610</v>
      </c>
      <c r="G1868">
        <v>519280660</v>
      </c>
      <c r="H1868" s="5">
        <v>44657</v>
      </c>
      <c r="I1868">
        <v>5542</v>
      </c>
      <c r="J1868" s="9">
        <v>668.27</v>
      </c>
      <c r="K1868" s="9">
        <v>502.54</v>
      </c>
      <c r="L1868" s="9">
        <v>3703552.34</v>
      </c>
      <c r="M1868" s="9">
        <v>2785076.68</v>
      </c>
      <c r="N1868" s="9">
        <v>918475.66</v>
      </c>
    </row>
    <row r="1869" spans="1:14" x14ac:dyDescent="0.2">
      <c r="A1869" t="s">
        <v>9</v>
      </c>
      <c r="B1869" t="s">
        <v>10</v>
      </c>
      <c r="C1869" t="s">
        <v>29</v>
      </c>
      <c r="D1869" t="s">
        <v>3</v>
      </c>
      <c r="E1869" t="s">
        <v>4</v>
      </c>
      <c r="F1869" s="5">
        <v>43229</v>
      </c>
      <c r="G1869">
        <v>865824210</v>
      </c>
      <c r="H1869" s="5">
        <v>43234</v>
      </c>
      <c r="I1869">
        <v>5479</v>
      </c>
      <c r="J1869" s="9">
        <v>651.21</v>
      </c>
      <c r="K1869" s="9">
        <v>524.96</v>
      </c>
      <c r="L1869" s="9">
        <v>3567979.59</v>
      </c>
      <c r="M1869" s="9">
        <v>2876255.84</v>
      </c>
      <c r="N1869" s="9">
        <v>691723.75</v>
      </c>
    </row>
    <row r="1870" spans="1:14" x14ac:dyDescent="0.2">
      <c r="A1870" t="s">
        <v>9</v>
      </c>
      <c r="B1870" t="s">
        <v>68</v>
      </c>
      <c r="C1870" t="s">
        <v>22</v>
      </c>
      <c r="D1870" t="s">
        <v>7</v>
      </c>
      <c r="E1870" t="s">
        <v>4</v>
      </c>
      <c r="F1870" s="5">
        <v>42633</v>
      </c>
      <c r="G1870">
        <v>761887109</v>
      </c>
      <c r="H1870" s="5">
        <v>42657</v>
      </c>
      <c r="I1870">
        <v>8181</v>
      </c>
      <c r="J1870" s="9">
        <v>109.28</v>
      </c>
      <c r="K1870" s="9">
        <v>35.840000000000003</v>
      </c>
      <c r="L1870" s="9">
        <v>894019.68</v>
      </c>
      <c r="M1870" s="9">
        <v>293207.03999999998</v>
      </c>
      <c r="N1870" s="9">
        <v>600812.64</v>
      </c>
    </row>
    <row r="1871" spans="1:14" x14ac:dyDescent="0.2">
      <c r="A1871" t="s">
        <v>9</v>
      </c>
      <c r="B1871" t="s">
        <v>191</v>
      </c>
      <c r="C1871" t="s">
        <v>36</v>
      </c>
      <c r="D1871" t="s">
        <v>7</v>
      </c>
      <c r="E1871" t="s">
        <v>4</v>
      </c>
      <c r="F1871" s="5">
        <v>42710</v>
      </c>
      <c r="G1871">
        <v>766893184</v>
      </c>
      <c r="H1871" s="5">
        <v>42745</v>
      </c>
      <c r="I1871">
        <v>9590</v>
      </c>
      <c r="J1871" s="9">
        <v>421.89</v>
      </c>
      <c r="K1871" s="9">
        <v>364.69</v>
      </c>
      <c r="L1871" s="9">
        <v>4045925.1</v>
      </c>
      <c r="M1871" s="9">
        <v>3497377.1</v>
      </c>
      <c r="N1871" s="9">
        <v>548548</v>
      </c>
    </row>
    <row r="1872" spans="1:14" x14ac:dyDescent="0.2">
      <c r="A1872" t="s">
        <v>9</v>
      </c>
      <c r="B1872" t="s">
        <v>203</v>
      </c>
      <c r="C1872" t="s">
        <v>29</v>
      </c>
      <c r="D1872" t="s">
        <v>3</v>
      </c>
      <c r="E1872" t="s">
        <v>15</v>
      </c>
      <c r="F1872" s="5">
        <v>42274</v>
      </c>
      <c r="G1872">
        <v>160578763</v>
      </c>
      <c r="H1872" s="5">
        <v>42307</v>
      </c>
      <c r="I1872">
        <v>7679</v>
      </c>
      <c r="J1872" s="9">
        <v>651.21</v>
      </c>
      <c r="K1872" s="9">
        <v>524.96</v>
      </c>
      <c r="L1872" s="9">
        <v>5000641.59</v>
      </c>
      <c r="M1872" s="9">
        <v>4031167.84</v>
      </c>
      <c r="N1872" s="9">
        <v>969473.75</v>
      </c>
    </row>
    <row r="1873" spans="1:14" x14ac:dyDescent="0.2">
      <c r="A1873" t="s">
        <v>9</v>
      </c>
      <c r="B1873" t="s">
        <v>92</v>
      </c>
      <c r="C1873" t="s">
        <v>57</v>
      </c>
      <c r="D1873" t="s">
        <v>7</v>
      </c>
      <c r="E1873" t="s">
        <v>4</v>
      </c>
      <c r="F1873" s="5">
        <v>44263</v>
      </c>
      <c r="G1873">
        <v>992992675</v>
      </c>
      <c r="H1873" s="5">
        <v>44264</v>
      </c>
      <c r="I1873">
        <v>7454</v>
      </c>
      <c r="J1873" s="9">
        <v>154.06</v>
      </c>
      <c r="K1873" s="9">
        <v>90.93</v>
      </c>
      <c r="L1873" s="9">
        <v>1148363.24</v>
      </c>
      <c r="M1873" s="9">
        <v>677792.22</v>
      </c>
      <c r="N1873" s="9">
        <v>470571.02</v>
      </c>
    </row>
    <row r="1874" spans="1:14" x14ac:dyDescent="0.2">
      <c r="A1874" t="s">
        <v>9</v>
      </c>
      <c r="B1874" t="s">
        <v>87</v>
      </c>
      <c r="C1874" t="s">
        <v>65</v>
      </c>
      <c r="D1874" t="s">
        <v>3</v>
      </c>
      <c r="E1874" t="s">
        <v>4</v>
      </c>
      <c r="F1874" s="5">
        <v>42920</v>
      </c>
      <c r="G1874">
        <v>434496247</v>
      </c>
      <c r="H1874" s="5">
        <v>42957</v>
      </c>
      <c r="I1874">
        <v>5950</v>
      </c>
      <c r="J1874" s="9">
        <v>668.27</v>
      </c>
      <c r="K1874" s="9">
        <v>502.54</v>
      </c>
      <c r="L1874" s="9">
        <v>3976206.5</v>
      </c>
      <c r="M1874" s="9">
        <v>2990113</v>
      </c>
      <c r="N1874" s="9">
        <v>986093.5</v>
      </c>
    </row>
    <row r="1875" spans="1:14" x14ac:dyDescent="0.2">
      <c r="A1875" t="s">
        <v>9</v>
      </c>
      <c r="B1875" t="s">
        <v>199</v>
      </c>
      <c r="C1875" t="s">
        <v>14</v>
      </c>
      <c r="D1875" t="s">
        <v>3</v>
      </c>
      <c r="E1875" t="s">
        <v>15</v>
      </c>
      <c r="F1875" s="5">
        <v>42351</v>
      </c>
      <c r="G1875">
        <v>225763309</v>
      </c>
      <c r="H1875" s="5">
        <v>42375</v>
      </c>
      <c r="I1875">
        <v>7235</v>
      </c>
      <c r="J1875" s="9">
        <v>205.7</v>
      </c>
      <c r="K1875" s="9">
        <v>117.11</v>
      </c>
      <c r="L1875" s="9">
        <v>1488239.5</v>
      </c>
      <c r="M1875" s="9">
        <v>847290.85</v>
      </c>
      <c r="N1875" s="9">
        <v>640948.65</v>
      </c>
    </row>
    <row r="1876" spans="1:14" x14ac:dyDescent="0.2">
      <c r="A1876" t="s">
        <v>9</v>
      </c>
      <c r="B1876" t="s">
        <v>103</v>
      </c>
      <c r="C1876" t="s">
        <v>2</v>
      </c>
      <c r="D1876" t="s">
        <v>7</v>
      </c>
      <c r="E1876" t="s">
        <v>8</v>
      </c>
      <c r="F1876" s="5">
        <v>44388</v>
      </c>
      <c r="G1876">
        <v>827780187</v>
      </c>
      <c r="H1876" s="5">
        <v>44399</v>
      </c>
      <c r="I1876">
        <v>7407</v>
      </c>
      <c r="J1876" s="9">
        <v>255.28</v>
      </c>
      <c r="K1876" s="9">
        <v>159.41999999999999</v>
      </c>
      <c r="L1876" s="9">
        <v>1890858.96</v>
      </c>
      <c r="M1876" s="9">
        <v>1180823.94</v>
      </c>
      <c r="N1876" s="9">
        <v>710035.02</v>
      </c>
    </row>
    <row r="1877" spans="1:14" x14ac:dyDescent="0.2">
      <c r="A1877" t="s">
        <v>0</v>
      </c>
      <c r="B1877" t="s">
        <v>101</v>
      </c>
      <c r="C1877" t="s">
        <v>6</v>
      </c>
      <c r="D1877" t="s">
        <v>3</v>
      </c>
      <c r="E1877" t="s">
        <v>8</v>
      </c>
      <c r="F1877" s="5">
        <v>43139</v>
      </c>
      <c r="G1877">
        <v>971845710</v>
      </c>
      <c r="H1877" s="5">
        <v>43174</v>
      </c>
      <c r="I1877">
        <v>9597</v>
      </c>
      <c r="J1877" s="9">
        <v>152.58000000000001</v>
      </c>
      <c r="K1877" s="9">
        <v>97.44</v>
      </c>
      <c r="L1877" s="9">
        <v>1464310.26</v>
      </c>
      <c r="M1877" s="9">
        <v>935131.68</v>
      </c>
      <c r="N1877" s="9">
        <v>529178.57999999996</v>
      </c>
    </row>
    <row r="1878" spans="1:14" x14ac:dyDescent="0.2">
      <c r="A1878" t="s">
        <v>39</v>
      </c>
      <c r="B1878" t="s">
        <v>196</v>
      </c>
      <c r="C1878" t="s">
        <v>11</v>
      </c>
      <c r="D1878" t="s">
        <v>3</v>
      </c>
      <c r="E1878" t="s">
        <v>15</v>
      </c>
      <c r="F1878" s="5">
        <v>44527</v>
      </c>
      <c r="G1878">
        <v>809571206</v>
      </c>
      <c r="H1878" s="5">
        <v>44207</v>
      </c>
      <c r="I1878">
        <v>8965</v>
      </c>
      <c r="J1878" s="9">
        <v>47.45</v>
      </c>
      <c r="K1878" s="9">
        <v>31.79</v>
      </c>
      <c r="L1878" s="9">
        <v>425389.25</v>
      </c>
      <c r="M1878" s="9">
        <v>284997.34999999998</v>
      </c>
      <c r="N1878" s="9">
        <v>140391.9</v>
      </c>
    </row>
    <row r="1879" spans="1:14" x14ac:dyDescent="0.2">
      <c r="A1879" t="s">
        <v>0</v>
      </c>
      <c r="B1879" t="s">
        <v>143</v>
      </c>
      <c r="C1879" t="s">
        <v>29</v>
      </c>
      <c r="D1879" t="s">
        <v>3</v>
      </c>
      <c r="E1879" t="s">
        <v>23</v>
      </c>
      <c r="F1879" s="5">
        <v>43514</v>
      </c>
      <c r="G1879">
        <v>562880504</v>
      </c>
      <c r="H1879" s="5">
        <v>43543</v>
      </c>
      <c r="I1879">
        <v>7704</v>
      </c>
      <c r="J1879" s="9">
        <v>651.21</v>
      </c>
      <c r="K1879" s="9">
        <v>524.96</v>
      </c>
      <c r="L1879" s="9">
        <v>5016921.84</v>
      </c>
      <c r="M1879" s="9">
        <v>4044291.84</v>
      </c>
      <c r="N1879" s="9">
        <v>972630</v>
      </c>
    </row>
    <row r="1880" spans="1:14" x14ac:dyDescent="0.2">
      <c r="A1880" t="s">
        <v>9</v>
      </c>
      <c r="B1880" t="s">
        <v>112</v>
      </c>
      <c r="C1880" t="s">
        <v>36</v>
      </c>
      <c r="D1880" t="s">
        <v>7</v>
      </c>
      <c r="E1880" t="s">
        <v>23</v>
      </c>
      <c r="F1880" s="5">
        <v>44536</v>
      </c>
      <c r="G1880">
        <v>974009931</v>
      </c>
      <c r="H1880" s="5">
        <v>44209</v>
      </c>
      <c r="I1880">
        <v>38</v>
      </c>
      <c r="J1880" s="9">
        <v>421.89</v>
      </c>
      <c r="K1880" s="9">
        <v>364.69</v>
      </c>
      <c r="L1880" s="9">
        <v>16031.82</v>
      </c>
      <c r="M1880" s="9">
        <v>13858.22</v>
      </c>
      <c r="N1880" s="9">
        <v>2173.6</v>
      </c>
    </row>
    <row r="1881" spans="1:14" x14ac:dyDescent="0.2">
      <c r="A1881" t="s">
        <v>12</v>
      </c>
      <c r="B1881" t="s">
        <v>169</v>
      </c>
      <c r="C1881" t="s">
        <v>45</v>
      </c>
      <c r="D1881" t="s">
        <v>7</v>
      </c>
      <c r="E1881" t="s">
        <v>8</v>
      </c>
      <c r="F1881" s="5">
        <v>43408</v>
      </c>
      <c r="G1881">
        <v>155508315</v>
      </c>
      <c r="H1881" s="5">
        <v>43421</v>
      </c>
      <c r="I1881">
        <v>7221</v>
      </c>
      <c r="J1881" s="9">
        <v>9.33</v>
      </c>
      <c r="K1881" s="9">
        <v>6.92</v>
      </c>
      <c r="L1881" s="9">
        <v>67371.929999999993</v>
      </c>
      <c r="M1881" s="9">
        <v>49969.32</v>
      </c>
      <c r="N1881" s="9">
        <v>17402.61</v>
      </c>
    </row>
    <row r="1882" spans="1:14" x14ac:dyDescent="0.2">
      <c r="A1882" t="s">
        <v>9</v>
      </c>
      <c r="B1882" t="s">
        <v>125</v>
      </c>
      <c r="C1882" t="s">
        <v>65</v>
      </c>
      <c r="D1882" t="s">
        <v>3</v>
      </c>
      <c r="E1882" t="s">
        <v>4</v>
      </c>
      <c r="F1882" s="5">
        <v>43228</v>
      </c>
      <c r="G1882">
        <v>340236985</v>
      </c>
      <c r="H1882" s="5">
        <v>43233</v>
      </c>
      <c r="I1882">
        <v>2540</v>
      </c>
      <c r="J1882" s="9">
        <v>668.27</v>
      </c>
      <c r="K1882" s="9">
        <v>502.54</v>
      </c>
      <c r="L1882" s="9">
        <v>1697405.8</v>
      </c>
      <c r="M1882" s="9">
        <v>1276451.6000000001</v>
      </c>
      <c r="N1882" s="9">
        <v>420954.2</v>
      </c>
    </row>
    <row r="1883" spans="1:14" x14ac:dyDescent="0.2">
      <c r="A1883" t="s">
        <v>9</v>
      </c>
      <c r="B1883" t="s">
        <v>184</v>
      </c>
      <c r="C1883" t="s">
        <v>22</v>
      </c>
      <c r="D1883" t="s">
        <v>3</v>
      </c>
      <c r="E1883" t="s">
        <v>4</v>
      </c>
      <c r="F1883" s="5">
        <v>42133</v>
      </c>
      <c r="G1883">
        <v>231369769</v>
      </c>
      <c r="H1883" s="5">
        <v>42140</v>
      </c>
      <c r="I1883">
        <v>6311</v>
      </c>
      <c r="J1883" s="9">
        <v>109.28</v>
      </c>
      <c r="K1883" s="9">
        <v>35.840000000000003</v>
      </c>
      <c r="L1883" s="9">
        <v>689666.08</v>
      </c>
      <c r="M1883" s="9">
        <v>226186.23999999999</v>
      </c>
      <c r="N1883" s="9">
        <v>463479.84</v>
      </c>
    </row>
    <row r="1884" spans="1:14" x14ac:dyDescent="0.2">
      <c r="A1884" t="s">
        <v>9</v>
      </c>
      <c r="B1884" t="s">
        <v>141</v>
      </c>
      <c r="C1884" t="s">
        <v>31</v>
      </c>
      <c r="D1884" t="s">
        <v>3</v>
      </c>
      <c r="E1884" t="s">
        <v>4</v>
      </c>
      <c r="F1884" s="5">
        <v>42457</v>
      </c>
      <c r="G1884">
        <v>852392995</v>
      </c>
      <c r="H1884" s="5">
        <v>42479</v>
      </c>
      <c r="I1884">
        <v>884</v>
      </c>
      <c r="J1884" s="9">
        <v>437.2</v>
      </c>
      <c r="K1884" s="9">
        <v>263.33</v>
      </c>
      <c r="L1884" s="9">
        <v>386484.8</v>
      </c>
      <c r="M1884" s="9">
        <v>232783.72</v>
      </c>
      <c r="N1884" s="9">
        <v>153701.07999999999</v>
      </c>
    </row>
    <row r="1885" spans="1:14" x14ac:dyDescent="0.2">
      <c r="A1885" t="s">
        <v>9</v>
      </c>
      <c r="B1885" t="s">
        <v>164</v>
      </c>
      <c r="C1885" t="s">
        <v>6</v>
      </c>
      <c r="D1885" t="s">
        <v>7</v>
      </c>
      <c r="E1885" t="s">
        <v>4</v>
      </c>
      <c r="F1885" s="5">
        <v>44080</v>
      </c>
      <c r="G1885">
        <v>597105491</v>
      </c>
      <c r="H1885" s="5">
        <v>44124</v>
      </c>
      <c r="I1885">
        <v>5639</v>
      </c>
      <c r="J1885" s="9">
        <v>152.58000000000001</v>
      </c>
      <c r="K1885" s="9">
        <v>97.44</v>
      </c>
      <c r="L1885" s="9">
        <v>860398.62</v>
      </c>
      <c r="M1885" s="9">
        <v>549464.16</v>
      </c>
      <c r="N1885" s="9">
        <v>310934.46000000002</v>
      </c>
    </row>
    <row r="1886" spans="1:14" x14ac:dyDescent="0.2">
      <c r="A1886" t="s">
        <v>17</v>
      </c>
      <c r="B1886" t="s">
        <v>131</v>
      </c>
      <c r="C1886" t="s">
        <v>45</v>
      </c>
      <c r="D1886" t="s">
        <v>7</v>
      </c>
      <c r="E1886" t="s">
        <v>15</v>
      </c>
      <c r="F1886" s="5">
        <v>42574</v>
      </c>
      <c r="G1886">
        <v>179618585</v>
      </c>
      <c r="H1886" s="5">
        <v>42602</v>
      </c>
      <c r="I1886">
        <v>1986</v>
      </c>
      <c r="J1886" s="9">
        <v>9.33</v>
      </c>
      <c r="K1886" s="9">
        <v>6.92</v>
      </c>
      <c r="L1886" s="9">
        <v>18529.38</v>
      </c>
      <c r="M1886" s="9">
        <v>13743.12</v>
      </c>
      <c r="N1886" s="9">
        <v>4786.26</v>
      </c>
    </row>
    <row r="1887" spans="1:14" x14ac:dyDescent="0.2">
      <c r="A1887" t="s">
        <v>9</v>
      </c>
      <c r="B1887" t="s">
        <v>95</v>
      </c>
      <c r="C1887" t="s">
        <v>45</v>
      </c>
      <c r="D1887" t="s">
        <v>7</v>
      </c>
      <c r="E1887" t="s">
        <v>23</v>
      </c>
      <c r="F1887" s="5">
        <v>43216</v>
      </c>
      <c r="G1887">
        <v>384356105</v>
      </c>
      <c r="H1887" s="5">
        <v>43234</v>
      </c>
      <c r="I1887">
        <v>8368</v>
      </c>
      <c r="J1887" s="9">
        <v>9.33</v>
      </c>
      <c r="K1887" s="9">
        <v>6.92</v>
      </c>
      <c r="L1887" s="9">
        <v>78073.440000000002</v>
      </c>
      <c r="M1887" s="9">
        <v>57906.559999999998</v>
      </c>
      <c r="N1887" s="9">
        <v>20166.88</v>
      </c>
    </row>
    <row r="1888" spans="1:14" x14ac:dyDescent="0.2">
      <c r="A1888" t="s">
        <v>9</v>
      </c>
      <c r="B1888" t="s">
        <v>177</v>
      </c>
      <c r="C1888" t="s">
        <v>45</v>
      </c>
      <c r="D1888" t="s">
        <v>7</v>
      </c>
      <c r="E1888" t="s">
        <v>15</v>
      </c>
      <c r="F1888" s="5">
        <v>42433</v>
      </c>
      <c r="G1888">
        <v>716054379</v>
      </c>
      <c r="H1888" s="5">
        <v>42455</v>
      </c>
      <c r="I1888">
        <v>5258</v>
      </c>
      <c r="J1888" s="9">
        <v>9.33</v>
      </c>
      <c r="K1888" s="9">
        <v>6.92</v>
      </c>
      <c r="L1888" s="9">
        <v>49057.14</v>
      </c>
      <c r="M1888" s="9">
        <v>36385.360000000001</v>
      </c>
      <c r="N1888" s="9">
        <v>12671.78</v>
      </c>
    </row>
    <row r="1889" spans="1:14" x14ac:dyDescent="0.2">
      <c r="A1889" t="s">
        <v>9</v>
      </c>
      <c r="B1889" t="s">
        <v>116</v>
      </c>
      <c r="C1889" t="s">
        <v>65</v>
      </c>
      <c r="D1889" t="s">
        <v>3</v>
      </c>
      <c r="E1889" t="s">
        <v>15</v>
      </c>
      <c r="F1889" s="5">
        <v>43278</v>
      </c>
      <c r="G1889">
        <v>749762237</v>
      </c>
      <c r="H1889" s="5">
        <v>43314</v>
      </c>
      <c r="I1889">
        <v>162</v>
      </c>
      <c r="J1889" s="9">
        <v>668.27</v>
      </c>
      <c r="K1889" s="9">
        <v>502.54</v>
      </c>
      <c r="L1889" s="9">
        <v>108259.74</v>
      </c>
      <c r="M1889" s="9">
        <v>81411.48</v>
      </c>
      <c r="N1889" s="9">
        <v>26848.26</v>
      </c>
    </row>
    <row r="1890" spans="1:14" x14ac:dyDescent="0.2">
      <c r="A1890" t="s">
        <v>20</v>
      </c>
      <c r="B1890" t="s">
        <v>181</v>
      </c>
      <c r="C1890" t="s">
        <v>11</v>
      </c>
      <c r="D1890" t="s">
        <v>7</v>
      </c>
      <c r="E1890" t="s">
        <v>23</v>
      </c>
      <c r="F1890" s="5">
        <v>44654</v>
      </c>
      <c r="G1890">
        <v>580841004</v>
      </c>
      <c r="H1890" s="5">
        <v>44673</v>
      </c>
      <c r="I1890">
        <v>2616</v>
      </c>
      <c r="J1890" s="9">
        <v>47.45</v>
      </c>
      <c r="K1890" s="9">
        <v>31.79</v>
      </c>
      <c r="L1890" s="9">
        <v>124129.2</v>
      </c>
      <c r="M1890" s="9">
        <v>83162.64</v>
      </c>
      <c r="N1890" s="9">
        <v>40966.559999999998</v>
      </c>
    </row>
    <row r="1891" spans="1:14" x14ac:dyDescent="0.2">
      <c r="A1891" t="s">
        <v>12</v>
      </c>
      <c r="B1891" t="s">
        <v>62</v>
      </c>
      <c r="C1891" t="s">
        <v>45</v>
      </c>
      <c r="D1891" t="s">
        <v>3</v>
      </c>
      <c r="E1891" t="s">
        <v>4</v>
      </c>
      <c r="F1891" s="5">
        <v>42695</v>
      </c>
      <c r="G1891">
        <v>374964511</v>
      </c>
      <c r="H1891" s="5">
        <v>42713</v>
      </c>
      <c r="I1891">
        <v>9186</v>
      </c>
      <c r="J1891" s="9">
        <v>9.33</v>
      </c>
      <c r="K1891" s="9">
        <v>6.92</v>
      </c>
      <c r="L1891" s="9">
        <v>85705.38</v>
      </c>
      <c r="M1891" s="9">
        <v>63567.12</v>
      </c>
      <c r="N1891" s="9">
        <v>22138.26</v>
      </c>
    </row>
    <row r="1892" spans="1:14" x14ac:dyDescent="0.2">
      <c r="A1892" t="s">
        <v>9</v>
      </c>
      <c r="B1892" t="s">
        <v>51</v>
      </c>
      <c r="C1892" t="s">
        <v>11</v>
      </c>
      <c r="D1892" t="s">
        <v>3</v>
      </c>
      <c r="E1892" t="s">
        <v>15</v>
      </c>
      <c r="F1892" s="5">
        <v>44204</v>
      </c>
      <c r="G1892">
        <v>818119084</v>
      </c>
      <c r="H1892" s="5">
        <v>44248</v>
      </c>
      <c r="I1892">
        <v>8472</v>
      </c>
      <c r="J1892" s="9">
        <v>47.45</v>
      </c>
      <c r="K1892" s="9">
        <v>31.79</v>
      </c>
      <c r="L1892" s="9">
        <v>401996.4</v>
      </c>
      <c r="M1892" s="9">
        <v>269324.88</v>
      </c>
      <c r="N1892" s="9">
        <v>132671.51999999999</v>
      </c>
    </row>
    <row r="1893" spans="1:14" x14ac:dyDescent="0.2">
      <c r="A1893" t="s">
        <v>20</v>
      </c>
      <c r="B1893" t="s">
        <v>120</v>
      </c>
      <c r="C1893" t="s">
        <v>14</v>
      </c>
      <c r="D1893" t="s">
        <v>7</v>
      </c>
      <c r="E1893" t="s">
        <v>4</v>
      </c>
      <c r="F1893" s="5">
        <v>44552</v>
      </c>
      <c r="G1893">
        <v>866603553</v>
      </c>
      <c r="H1893" s="5">
        <v>44234</v>
      </c>
      <c r="I1893">
        <v>6104</v>
      </c>
      <c r="J1893" s="9">
        <v>205.7</v>
      </c>
      <c r="K1893" s="9">
        <v>117.11</v>
      </c>
      <c r="L1893" s="9">
        <v>1255592.8</v>
      </c>
      <c r="M1893" s="9">
        <v>714839.44</v>
      </c>
      <c r="N1893" s="9">
        <v>540753.36</v>
      </c>
    </row>
    <row r="1894" spans="1:14" x14ac:dyDescent="0.2">
      <c r="A1894" t="s">
        <v>39</v>
      </c>
      <c r="B1894" t="s">
        <v>205</v>
      </c>
      <c r="C1894" t="s">
        <v>65</v>
      </c>
      <c r="D1894" t="s">
        <v>3</v>
      </c>
      <c r="E1894" t="s">
        <v>4</v>
      </c>
      <c r="F1894" s="5">
        <v>42895</v>
      </c>
      <c r="G1894">
        <v>897029244</v>
      </c>
      <c r="H1894" s="5">
        <v>42932</v>
      </c>
      <c r="I1894">
        <v>9742</v>
      </c>
      <c r="J1894" s="9">
        <v>668.27</v>
      </c>
      <c r="K1894" s="9">
        <v>502.54</v>
      </c>
      <c r="L1894" s="9">
        <v>6510286.3399999999</v>
      </c>
      <c r="M1894" s="9">
        <v>4895744.68</v>
      </c>
      <c r="N1894" s="9">
        <v>1614541.66</v>
      </c>
    </row>
    <row r="1895" spans="1:14" x14ac:dyDescent="0.2">
      <c r="A1895" t="s">
        <v>0</v>
      </c>
      <c r="B1895" t="s">
        <v>94</v>
      </c>
      <c r="C1895" t="s">
        <v>11</v>
      </c>
      <c r="D1895" t="s">
        <v>3</v>
      </c>
      <c r="E1895" t="s">
        <v>4</v>
      </c>
      <c r="F1895" s="5">
        <v>43390</v>
      </c>
      <c r="G1895">
        <v>456319987</v>
      </c>
      <c r="H1895" s="5">
        <v>43405</v>
      </c>
      <c r="I1895">
        <v>4080</v>
      </c>
      <c r="J1895" s="9">
        <v>47.45</v>
      </c>
      <c r="K1895" s="9">
        <v>31.79</v>
      </c>
      <c r="L1895" s="9">
        <v>193596</v>
      </c>
      <c r="M1895" s="9">
        <v>129703.2</v>
      </c>
      <c r="N1895" s="9">
        <v>63892.800000000003</v>
      </c>
    </row>
    <row r="1896" spans="1:14" x14ac:dyDescent="0.2">
      <c r="A1896" t="s">
        <v>9</v>
      </c>
      <c r="B1896" t="s">
        <v>37</v>
      </c>
      <c r="C1896" t="s">
        <v>29</v>
      </c>
      <c r="D1896" t="s">
        <v>7</v>
      </c>
      <c r="E1896" t="s">
        <v>8</v>
      </c>
      <c r="F1896" s="5">
        <v>42084</v>
      </c>
      <c r="G1896">
        <v>511712110</v>
      </c>
      <c r="H1896" s="5">
        <v>42131</v>
      </c>
      <c r="I1896">
        <v>5839</v>
      </c>
      <c r="J1896" s="9">
        <v>651.21</v>
      </c>
      <c r="K1896" s="9">
        <v>524.96</v>
      </c>
      <c r="L1896" s="9">
        <v>3802415.19</v>
      </c>
      <c r="M1896" s="9">
        <v>3065241.44</v>
      </c>
      <c r="N1896" s="9">
        <v>737173.75</v>
      </c>
    </row>
    <row r="1897" spans="1:14" x14ac:dyDescent="0.2">
      <c r="A1897" t="s">
        <v>12</v>
      </c>
      <c r="B1897" t="s">
        <v>190</v>
      </c>
      <c r="C1897" t="s">
        <v>45</v>
      </c>
      <c r="D1897" t="s">
        <v>3</v>
      </c>
      <c r="E1897" t="s">
        <v>8</v>
      </c>
      <c r="F1897" s="5">
        <v>43834</v>
      </c>
      <c r="G1897">
        <v>300754439</v>
      </c>
      <c r="H1897" s="5">
        <v>43867</v>
      </c>
      <c r="I1897">
        <v>8777</v>
      </c>
      <c r="J1897" s="9">
        <v>9.33</v>
      </c>
      <c r="K1897" s="9">
        <v>6.92</v>
      </c>
      <c r="L1897" s="9">
        <v>81889.41</v>
      </c>
      <c r="M1897" s="9">
        <v>60736.84</v>
      </c>
      <c r="N1897" s="9">
        <v>21152.57</v>
      </c>
    </row>
    <row r="1898" spans="1:14" x14ac:dyDescent="0.2">
      <c r="A1898" t="s">
        <v>9</v>
      </c>
      <c r="B1898" t="s">
        <v>66</v>
      </c>
      <c r="C1898" t="s">
        <v>2</v>
      </c>
      <c r="D1898" t="s">
        <v>7</v>
      </c>
      <c r="E1898" t="s">
        <v>8</v>
      </c>
      <c r="F1898" s="5">
        <v>43350</v>
      </c>
      <c r="G1898">
        <v>481308305</v>
      </c>
      <c r="H1898" s="5">
        <v>43389</v>
      </c>
      <c r="I1898">
        <v>8678</v>
      </c>
      <c r="J1898" s="9">
        <v>255.28</v>
      </c>
      <c r="K1898" s="9">
        <v>159.41999999999999</v>
      </c>
      <c r="L1898" s="9">
        <v>2215319.84</v>
      </c>
      <c r="M1898" s="9">
        <v>1383446.76</v>
      </c>
      <c r="N1898" s="9">
        <v>831873.08</v>
      </c>
    </row>
    <row r="1899" spans="1:14" x14ac:dyDescent="0.2">
      <c r="A1899" t="s">
        <v>9</v>
      </c>
      <c r="B1899" t="s">
        <v>155</v>
      </c>
      <c r="C1899" t="s">
        <v>29</v>
      </c>
      <c r="D1899" t="s">
        <v>3</v>
      </c>
      <c r="E1899" t="s">
        <v>23</v>
      </c>
      <c r="F1899" s="5">
        <v>43425</v>
      </c>
      <c r="G1899">
        <v>881547534</v>
      </c>
      <c r="H1899" s="5">
        <v>43443</v>
      </c>
      <c r="I1899">
        <v>8360</v>
      </c>
      <c r="J1899" s="9">
        <v>651.21</v>
      </c>
      <c r="K1899" s="9">
        <v>524.96</v>
      </c>
      <c r="L1899" s="9">
        <v>5444115.5999999996</v>
      </c>
      <c r="M1899" s="9">
        <v>4388665.5999999996</v>
      </c>
      <c r="N1899" s="9">
        <v>1055450</v>
      </c>
    </row>
    <row r="1900" spans="1:14" x14ac:dyDescent="0.2">
      <c r="A1900" t="s">
        <v>17</v>
      </c>
      <c r="B1900" t="s">
        <v>59</v>
      </c>
      <c r="C1900" t="s">
        <v>2</v>
      </c>
      <c r="D1900" t="s">
        <v>7</v>
      </c>
      <c r="E1900" t="s">
        <v>8</v>
      </c>
      <c r="F1900" s="5">
        <v>44162</v>
      </c>
      <c r="G1900">
        <v>949958455</v>
      </c>
      <c r="H1900" s="5">
        <v>43834</v>
      </c>
      <c r="I1900">
        <v>2672</v>
      </c>
      <c r="J1900" s="9">
        <v>255.28</v>
      </c>
      <c r="K1900" s="9">
        <v>159.41999999999999</v>
      </c>
      <c r="L1900" s="9">
        <v>682108.16</v>
      </c>
      <c r="M1900" s="9">
        <v>425970.24</v>
      </c>
      <c r="N1900" s="9">
        <v>256137.92</v>
      </c>
    </row>
    <row r="1901" spans="1:14" x14ac:dyDescent="0.2">
      <c r="A1901" t="s">
        <v>0</v>
      </c>
      <c r="B1901" t="s">
        <v>159</v>
      </c>
      <c r="C1901" t="s">
        <v>29</v>
      </c>
      <c r="D1901" t="s">
        <v>3</v>
      </c>
      <c r="E1901" t="s">
        <v>8</v>
      </c>
      <c r="F1901" s="5">
        <v>43786</v>
      </c>
      <c r="G1901">
        <v>205339896</v>
      </c>
      <c r="H1901" s="5">
        <v>43789</v>
      </c>
      <c r="I1901">
        <v>3493</v>
      </c>
      <c r="J1901" s="9">
        <v>651.21</v>
      </c>
      <c r="K1901" s="9">
        <v>524.96</v>
      </c>
      <c r="L1901" s="9">
        <v>2274676.5299999998</v>
      </c>
      <c r="M1901" s="9">
        <v>1833685.28</v>
      </c>
      <c r="N1901" s="9">
        <v>440991.25</v>
      </c>
    </row>
    <row r="1902" spans="1:14" x14ac:dyDescent="0.2">
      <c r="A1902" t="s">
        <v>9</v>
      </c>
      <c r="B1902" t="s">
        <v>200</v>
      </c>
      <c r="C1902" t="s">
        <v>11</v>
      </c>
      <c r="D1902" t="s">
        <v>3</v>
      </c>
      <c r="E1902" t="s">
        <v>23</v>
      </c>
      <c r="F1902" s="5">
        <v>42526</v>
      </c>
      <c r="G1902">
        <v>486803185</v>
      </c>
      <c r="H1902" s="5">
        <v>42559</v>
      </c>
      <c r="I1902">
        <v>4735</v>
      </c>
      <c r="J1902" s="9">
        <v>47.45</v>
      </c>
      <c r="K1902" s="9">
        <v>31.79</v>
      </c>
      <c r="L1902" s="9">
        <v>224675.75</v>
      </c>
      <c r="M1902" s="9">
        <v>150525.65</v>
      </c>
      <c r="N1902" s="9">
        <v>74150.100000000006</v>
      </c>
    </row>
    <row r="1903" spans="1:14" x14ac:dyDescent="0.2">
      <c r="A1903" t="s">
        <v>17</v>
      </c>
      <c r="B1903" t="s">
        <v>35</v>
      </c>
      <c r="C1903" t="s">
        <v>2</v>
      </c>
      <c r="D1903" t="s">
        <v>3</v>
      </c>
      <c r="E1903" t="s">
        <v>4</v>
      </c>
      <c r="F1903" s="5">
        <v>42539</v>
      </c>
      <c r="G1903">
        <v>103772151</v>
      </c>
      <c r="H1903" s="5">
        <v>42573</v>
      </c>
      <c r="I1903">
        <v>7340</v>
      </c>
      <c r="J1903" s="9">
        <v>255.28</v>
      </c>
      <c r="K1903" s="9">
        <v>159.41999999999999</v>
      </c>
      <c r="L1903" s="9">
        <v>1873755.2</v>
      </c>
      <c r="M1903" s="9">
        <v>1170142.8</v>
      </c>
      <c r="N1903" s="9">
        <v>703612.4</v>
      </c>
    </row>
    <row r="1904" spans="1:14" x14ac:dyDescent="0.2">
      <c r="A1904" t="s">
        <v>12</v>
      </c>
      <c r="B1904" t="s">
        <v>150</v>
      </c>
      <c r="C1904" t="s">
        <v>6</v>
      </c>
      <c r="D1904" t="s">
        <v>3</v>
      </c>
      <c r="E1904" t="s">
        <v>23</v>
      </c>
      <c r="F1904" s="5">
        <v>44910</v>
      </c>
      <c r="G1904">
        <v>585983121</v>
      </c>
      <c r="H1904" s="5">
        <v>44570</v>
      </c>
      <c r="I1904">
        <v>4282</v>
      </c>
      <c r="J1904" s="9">
        <v>152.58000000000001</v>
      </c>
      <c r="K1904" s="9">
        <v>97.44</v>
      </c>
      <c r="L1904" s="9">
        <v>653347.56000000006</v>
      </c>
      <c r="M1904" s="9">
        <v>417238.08</v>
      </c>
      <c r="N1904" s="9">
        <v>236109.48</v>
      </c>
    </row>
    <row r="1905" spans="1:14" x14ac:dyDescent="0.2">
      <c r="A1905" t="s">
        <v>9</v>
      </c>
      <c r="B1905" t="s">
        <v>123</v>
      </c>
      <c r="C1905" t="s">
        <v>22</v>
      </c>
      <c r="D1905" t="s">
        <v>7</v>
      </c>
      <c r="E1905" t="s">
        <v>15</v>
      </c>
      <c r="F1905" s="5">
        <v>42689</v>
      </c>
      <c r="G1905">
        <v>833484923</v>
      </c>
      <c r="H1905" s="5">
        <v>42705</v>
      </c>
      <c r="I1905">
        <v>5566</v>
      </c>
      <c r="J1905" s="9">
        <v>109.28</v>
      </c>
      <c r="K1905" s="9">
        <v>35.840000000000003</v>
      </c>
      <c r="L1905" s="9">
        <v>608252.48</v>
      </c>
      <c r="M1905" s="9">
        <v>199485.44</v>
      </c>
      <c r="N1905" s="9">
        <v>408767.04</v>
      </c>
    </row>
    <row r="1906" spans="1:14" x14ac:dyDescent="0.2">
      <c r="A1906" t="s">
        <v>9</v>
      </c>
      <c r="B1906" t="s">
        <v>177</v>
      </c>
      <c r="C1906" t="s">
        <v>65</v>
      </c>
      <c r="D1906" t="s">
        <v>3</v>
      </c>
      <c r="E1906" t="s">
        <v>8</v>
      </c>
      <c r="F1906" s="5">
        <v>43242</v>
      </c>
      <c r="G1906">
        <v>266638886</v>
      </c>
      <c r="H1906" s="5">
        <v>43270</v>
      </c>
      <c r="I1906">
        <v>3227</v>
      </c>
      <c r="J1906" s="9">
        <v>668.27</v>
      </c>
      <c r="K1906" s="9">
        <v>502.54</v>
      </c>
      <c r="L1906" s="9">
        <v>2156507.29</v>
      </c>
      <c r="M1906" s="9">
        <v>1621696.58</v>
      </c>
      <c r="N1906" s="9">
        <v>534810.71</v>
      </c>
    </row>
    <row r="1907" spans="1:14" x14ac:dyDescent="0.2">
      <c r="A1907" t="s">
        <v>12</v>
      </c>
      <c r="B1907" t="s">
        <v>190</v>
      </c>
      <c r="C1907" t="s">
        <v>11</v>
      </c>
      <c r="D1907" t="s">
        <v>7</v>
      </c>
      <c r="E1907" t="s">
        <v>4</v>
      </c>
      <c r="F1907" s="5">
        <v>44283</v>
      </c>
      <c r="G1907">
        <v>176118838</v>
      </c>
      <c r="H1907" s="5">
        <v>44303</v>
      </c>
      <c r="I1907">
        <v>6333</v>
      </c>
      <c r="J1907" s="9">
        <v>47.45</v>
      </c>
      <c r="K1907" s="9">
        <v>31.79</v>
      </c>
      <c r="L1907" s="9">
        <v>300500.84999999998</v>
      </c>
      <c r="M1907" s="9">
        <v>201326.07</v>
      </c>
      <c r="N1907" s="9">
        <v>99174.78</v>
      </c>
    </row>
    <row r="1908" spans="1:14" x14ac:dyDescent="0.2">
      <c r="A1908" t="s">
        <v>12</v>
      </c>
      <c r="B1908" t="s">
        <v>32</v>
      </c>
      <c r="C1908" t="s">
        <v>31</v>
      </c>
      <c r="D1908" t="s">
        <v>3</v>
      </c>
      <c r="E1908" t="s">
        <v>4</v>
      </c>
      <c r="F1908" s="5">
        <v>42451</v>
      </c>
      <c r="G1908">
        <v>572911107</v>
      </c>
      <c r="H1908" s="5">
        <v>42467</v>
      </c>
      <c r="I1908">
        <v>5983</v>
      </c>
      <c r="J1908" s="9">
        <v>437.2</v>
      </c>
      <c r="K1908" s="9">
        <v>263.33</v>
      </c>
      <c r="L1908" s="9">
        <v>2615767.6</v>
      </c>
      <c r="M1908" s="9">
        <v>1575503.39</v>
      </c>
      <c r="N1908" s="9">
        <v>1040264.21</v>
      </c>
    </row>
    <row r="1909" spans="1:14" x14ac:dyDescent="0.2">
      <c r="A1909" t="s">
        <v>9</v>
      </c>
      <c r="B1909" t="s">
        <v>148</v>
      </c>
      <c r="C1909" t="s">
        <v>36</v>
      </c>
      <c r="D1909" t="s">
        <v>3</v>
      </c>
      <c r="E1909" t="s">
        <v>23</v>
      </c>
      <c r="F1909" s="5">
        <v>44091</v>
      </c>
      <c r="G1909">
        <v>638314521</v>
      </c>
      <c r="H1909" s="5">
        <v>44119</v>
      </c>
      <c r="I1909">
        <v>306</v>
      </c>
      <c r="J1909" s="9">
        <v>421.89</v>
      </c>
      <c r="K1909" s="9">
        <v>364.69</v>
      </c>
      <c r="L1909" s="9">
        <v>129098.34</v>
      </c>
      <c r="M1909" s="9">
        <v>111595.14</v>
      </c>
      <c r="N1909" s="9">
        <v>17503.2</v>
      </c>
    </row>
    <row r="1910" spans="1:14" x14ac:dyDescent="0.2">
      <c r="A1910" t="s">
        <v>17</v>
      </c>
      <c r="B1910" t="s">
        <v>18</v>
      </c>
      <c r="C1910" t="s">
        <v>19</v>
      </c>
      <c r="D1910" t="s">
        <v>3</v>
      </c>
      <c r="E1910" t="s">
        <v>23</v>
      </c>
      <c r="F1910" s="5">
        <v>42160</v>
      </c>
      <c r="G1910">
        <v>973940408</v>
      </c>
      <c r="H1910" s="5">
        <v>42190</v>
      </c>
      <c r="I1910">
        <v>9465</v>
      </c>
      <c r="J1910" s="9">
        <v>81.73</v>
      </c>
      <c r="K1910" s="9">
        <v>56.67</v>
      </c>
      <c r="L1910" s="9">
        <v>773574.45</v>
      </c>
      <c r="M1910" s="9">
        <v>536381.55000000005</v>
      </c>
      <c r="N1910" s="9">
        <v>237192.9</v>
      </c>
    </row>
    <row r="1911" spans="1:14" x14ac:dyDescent="0.2">
      <c r="A1911" t="s">
        <v>9</v>
      </c>
      <c r="B1911" t="s">
        <v>130</v>
      </c>
      <c r="C1911" t="s">
        <v>57</v>
      </c>
      <c r="D1911" t="s">
        <v>3</v>
      </c>
      <c r="E1911" t="s">
        <v>23</v>
      </c>
      <c r="F1911" s="5">
        <v>43700</v>
      </c>
      <c r="G1911">
        <v>451712596</v>
      </c>
      <c r="H1911" s="5">
        <v>43736</v>
      </c>
      <c r="I1911">
        <v>650</v>
      </c>
      <c r="J1911" s="9">
        <v>154.06</v>
      </c>
      <c r="K1911" s="9">
        <v>90.93</v>
      </c>
      <c r="L1911" s="9">
        <v>100139</v>
      </c>
      <c r="M1911" s="9">
        <v>59104.5</v>
      </c>
      <c r="N1911" s="9">
        <v>41034.5</v>
      </c>
    </row>
    <row r="1912" spans="1:14" x14ac:dyDescent="0.2">
      <c r="A1912" t="s">
        <v>9</v>
      </c>
      <c r="B1912" t="s">
        <v>117</v>
      </c>
      <c r="C1912" t="s">
        <v>31</v>
      </c>
      <c r="D1912" t="s">
        <v>3</v>
      </c>
      <c r="E1912" t="s">
        <v>8</v>
      </c>
      <c r="F1912" s="5">
        <v>44143</v>
      </c>
      <c r="G1912">
        <v>263867413</v>
      </c>
      <c r="H1912" s="5">
        <v>44163</v>
      </c>
      <c r="I1912">
        <v>3086</v>
      </c>
      <c r="J1912" s="9">
        <v>437.2</v>
      </c>
      <c r="K1912" s="9">
        <v>263.33</v>
      </c>
      <c r="L1912" s="9">
        <v>1349199.2</v>
      </c>
      <c r="M1912" s="9">
        <v>812636.38</v>
      </c>
      <c r="N1912" s="9">
        <v>536562.81999999995</v>
      </c>
    </row>
    <row r="1913" spans="1:14" x14ac:dyDescent="0.2">
      <c r="A1913" t="s">
        <v>0</v>
      </c>
      <c r="B1913" t="s">
        <v>197</v>
      </c>
      <c r="C1913" t="s">
        <v>11</v>
      </c>
      <c r="D1913" t="s">
        <v>3</v>
      </c>
      <c r="E1913" t="s">
        <v>4</v>
      </c>
      <c r="F1913" s="5">
        <v>42308</v>
      </c>
      <c r="G1913">
        <v>772953689</v>
      </c>
      <c r="H1913" s="5">
        <v>42357</v>
      </c>
      <c r="I1913">
        <v>3028</v>
      </c>
      <c r="J1913" s="9">
        <v>47.45</v>
      </c>
      <c r="K1913" s="9">
        <v>31.79</v>
      </c>
      <c r="L1913" s="9">
        <v>143678.6</v>
      </c>
      <c r="M1913" s="9">
        <v>96260.12</v>
      </c>
      <c r="N1913" s="9">
        <v>47418.48</v>
      </c>
    </row>
    <row r="1914" spans="1:14" x14ac:dyDescent="0.2">
      <c r="A1914" t="s">
        <v>12</v>
      </c>
      <c r="B1914" t="s">
        <v>107</v>
      </c>
      <c r="C1914" t="s">
        <v>6</v>
      </c>
      <c r="D1914" t="s">
        <v>7</v>
      </c>
      <c r="E1914" t="s">
        <v>4</v>
      </c>
      <c r="F1914" s="5">
        <v>44292</v>
      </c>
      <c r="G1914">
        <v>161832749</v>
      </c>
      <c r="H1914" s="5">
        <v>44341</v>
      </c>
      <c r="I1914">
        <v>8762</v>
      </c>
      <c r="J1914" s="9">
        <v>152.58000000000001</v>
      </c>
      <c r="K1914" s="9">
        <v>97.44</v>
      </c>
      <c r="L1914" s="9">
        <v>1336905.96</v>
      </c>
      <c r="M1914" s="9">
        <v>853769.28</v>
      </c>
      <c r="N1914" s="9">
        <v>483136.68</v>
      </c>
    </row>
    <row r="1915" spans="1:14" x14ac:dyDescent="0.2">
      <c r="A1915" t="s">
        <v>12</v>
      </c>
      <c r="B1915" t="s">
        <v>180</v>
      </c>
      <c r="C1915" t="s">
        <v>36</v>
      </c>
      <c r="D1915" t="s">
        <v>3</v>
      </c>
      <c r="E1915" t="s">
        <v>15</v>
      </c>
      <c r="F1915" s="5">
        <v>42151</v>
      </c>
      <c r="G1915">
        <v>283678424</v>
      </c>
      <c r="H1915" s="5">
        <v>42188</v>
      </c>
      <c r="I1915">
        <v>5604</v>
      </c>
      <c r="J1915" s="9">
        <v>421.89</v>
      </c>
      <c r="K1915" s="9">
        <v>364.69</v>
      </c>
      <c r="L1915" s="9">
        <v>2364271.56</v>
      </c>
      <c r="M1915" s="9">
        <v>2043722.76</v>
      </c>
      <c r="N1915" s="9">
        <v>320548.8</v>
      </c>
    </row>
    <row r="1916" spans="1:14" x14ac:dyDescent="0.2">
      <c r="A1916" t="s">
        <v>9</v>
      </c>
      <c r="B1916" t="s">
        <v>60</v>
      </c>
      <c r="C1916" t="s">
        <v>31</v>
      </c>
      <c r="D1916" t="s">
        <v>3</v>
      </c>
      <c r="E1916" t="s">
        <v>4</v>
      </c>
      <c r="F1916" s="5">
        <v>42109</v>
      </c>
      <c r="G1916">
        <v>811977040</v>
      </c>
      <c r="H1916" s="5">
        <v>42152</v>
      </c>
      <c r="I1916">
        <v>905</v>
      </c>
      <c r="J1916" s="9">
        <v>437.2</v>
      </c>
      <c r="K1916" s="9">
        <v>263.33</v>
      </c>
      <c r="L1916" s="9">
        <v>395666</v>
      </c>
      <c r="M1916" s="9">
        <v>238313.65</v>
      </c>
      <c r="N1916" s="9">
        <v>157352.35</v>
      </c>
    </row>
    <row r="1917" spans="1:14" x14ac:dyDescent="0.2">
      <c r="A1917" t="s">
        <v>9</v>
      </c>
      <c r="B1917" t="s">
        <v>55</v>
      </c>
      <c r="C1917" t="s">
        <v>31</v>
      </c>
      <c r="D1917" t="s">
        <v>7</v>
      </c>
      <c r="E1917" t="s">
        <v>4</v>
      </c>
      <c r="F1917" s="5">
        <v>44697</v>
      </c>
      <c r="G1917">
        <v>590527427</v>
      </c>
      <c r="H1917" s="5">
        <v>44731</v>
      </c>
      <c r="I1917">
        <v>9043</v>
      </c>
      <c r="J1917" s="9">
        <v>437.2</v>
      </c>
      <c r="K1917" s="9">
        <v>263.33</v>
      </c>
      <c r="L1917" s="9">
        <v>3953599.6</v>
      </c>
      <c r="M1917" s="9">
        <v>2381293.19</v>
      </c>
      <c r="N1917" s="9">
        <v>1572306.41</v>
      </c>
    </row>
    <row r="1918" spans="1:14" x14ac:dyDescent="0.2">
      <c r="A1918" t="s">
        <v>12</v>
      </c>
      <c r="B1918" t="s">
        <v>61</v>
      </c>
      <c r="C1918" t="s">
        <v>19</v>
      </c>
      <c r="D1918" t="s">
        <v>7</v>
      </c>
      <c r="E1918" t="s">
        <v>8</v>
      </c>
      <c r="F1918" s="5">
        <v>42489</v>
      </c>
      <c r="G1918">
        <v>783440911</v>
      </c>
      <c r="H1918" s="5">
        <v>42530</v>
      </c>
      <c r="I1918">
        <v>6430</v>
      </c>
      <c r="J1918" s="9">
        <v>81.73</v>
      </c>
      <c r="K1918" s="9">
        <v>56.67</v>
      </c>
      <c r="L1918" s="9">
        <v>525523.9</v>
      </c>
      <c r="M1918" s="9">
        <v>364388.1</v>
      </c>
      <c r="N1918" s="9">
        <v>161135.79999999999</v>
      </c>
    </row>
    <row r="1919" spans="1:14" x14ac:dyDescent="0.2">
      <c r="A1919" t="s">
        <v>9</v>
      </c>
      <c r="B1919" t="s">
        <v>123</v>
      </c>
      <c r="C1919" t="s">
        <v>19</v>
      </c>
      <c r="D1919" t="s">
        <v>3</v>
      </c>
      <c r="E1919" t="s">
        <v>8</v>
      </c>
      <c r="F1919" s="5">
        <v>42297</v>
      </c>
      <c r="G1919">
        <v>825141322</v>
      </c>
      <c r="H1919" s="5">
        <v>42330</v>
      </c>
      <c r="I1919">
        <v>6509</v>
      </c>
      <c r="J1919" s="9">
        <v>81.73</v>
      </c>
      <c r="K1919" s="9">
        <v>56.67</v>
      </c>
      <c r="L1919" s="9">
        <v>531980.56999999995</v>
      </c>
      <c r="M1919" s="9">
        <v>368865.03</v>
      </c>
      <c r="N1919" s="9">
        <v>163115.54</v>
      </c>
    </row>
    <row r="1920" spans="1:14" x14ac:dyDescent="0.2">
      <c r="A1920" t="s">
        <v>9</v>
      </c>
      <c r="B1920" t="s">
        <v>156</v>
      </c>
      <c r="C1920" t="s">
        <v>45</v>
      </c>
      <c r="D1920" t="s">
        <v>7</v>
      </c>
      <c r="E1920" t="s">
        <v>4</v>
      </c>
      <c r="F1920" s="5">
        <v>42090</v>
      </c>
      <c r="G1920">
        <v>670364987</v>
      </c>
      <c r="H1920" s="5">
        <v>42133</v>
      </c>
      <c r="I1920">
        <v>4752</v>
      </c>
      <c r="J1920" s="9">
        <v>9.33</v>
      </c>
      <c r="K1920" s="9">
        <v>6.92</v>
      </c>
      <c r="L1920" s="9">
        <v>44336.160000000003</v>
      </c>
      <c r="M1920" s="9">
        <v>32883.839999999997</v>
      </c>
      <c r="N1920" s="9">
        <v>11452.32</v>
      </c>
    </row>
    <row r="1921" spans="1:14" x14ac:dyDescent="0.2">
      <c r="A1921" t="s">
        <v>9</v>
      </c>
      <c r="B1921" t="s">
        <v>80</v>
      </c>
      <c r="C1921" t="s">
        <v>36</v>
      </c>
      <c r="D1921" t="s">
        <v>3</v>
      </c>
      <c r="E1921" t="s">
        <v>4</v>
      </c>
      <c r="F1921" s="5">
        <v>44843</v>
      </c>
      <c r="G1921">
        <v>344160735</v>
      </c>
      <c r="H1921" s="5">
        <v>44885</v>
      </c>
      <c r="I1921">
        <v>3664</v>
      </c>
      <c r="J1921" s="9">
        <v>421.89</v>
      </c>
      <c r="K1921" s="9">
        <v>364.69</v>
      </c>
      <c r="L1921" s="9">
        <v>1545804.96</v>
      </c>
      <c r="M1921" s="9">
        <v>1336224.1599999999</v>
      </c>
      <c r="N1921" s="9">
        <v>209580.79999999999</v>
      </c>
    </row>
    <row r="1922" spans="1:14" x14ac:dyDescent="0.2">
      <c r="A1922" t="s">
        <v>9</v>
      </c>
      <c r="B1922" t="s">
        <v>142</v>
      </c>
      <c r="C1922" t="s">
        <v>14</v>
      </c>
      <c r="D1922" t="s">
        <v>3</v>
      </c>
      <c r="E1922" t="s">
        <v>4</v>
      </c>
      <c r="F1922" s="5">
        <v>43380</v>
      </c>
      <c r="G1922">
        <v>391889894</v>
      </c>
      <c r="H1922" s="5">
        <v>43393</v>
      </c>
      <c r="I1922">
        <v>7783</v>
      </c>
      <c r="J1922" s="9">
        <v>205.7</v>
      </c>
      <c r="K1922" s="9">
        <v>117.11</v>
      </c>
      <c r="L1922" s="9">
        <v>1600963.1</v>
      </c>
      <c r="M1922" s="9">
        <v>911467.13</v>
      </c>
      <c r="N1922" s="9">
        <v>689495.97</v>
      </c>
    </row>
    <row r="1923" spans="1:14" x14ac:dyDescent="0.2">
      <c r="A1923" t="s">
        <v>9</v>
      </c>
      <c r="B1923" t="s">
        <v>116</v>
      </c>
      <c r="C1923" t="s">
        <v>11</v>
      </c>
      <c r="D1923" t="s">
        <v>7</v>
      </c>
      <c r="E1923" t="s">
        <v>23</v>
      </c>
      <c r="F1923" s="5">
        <v>43148</v>
      </c>
      <c r="G1923">
        <v>529226291</v>
      </c>
      <c r="H1923" s="5">
        <v>43179</v>
      </c>
      <c r="I1923">
        <v>8675</v>
      </c>
      <c r="J1923" s="9">
        <v>47.45</v>
      </c>
      <c r="K1923" s="9">
        <v>31.79</v>
      </c>
      <c r="L1923" s="9">
        <v>411628.75</v>
      </c>
      <c r="M1923" s="9">
        <v>275778.25</v>
      </c>
      <c r="N1923" s="9">
        <v>135850.5</v>
      </c>
    </row>
    <row r="1924" spans="1:14" x14ac:dyDescent="0.2">
      <c r="A1924" t="s">
        <v>9</v>
      </c>
      <c r="B1924" t="s">
        <v>64</v>
      </c>
      <c r="C1924" t="s">
        <v>65</v>
      </c>
      <c r="D1924" t="s">
        <v>7</v>
      </c>
      <c r="E1924" t="s">
        <v>4</v>
      </c>
      <c r="F1924" s="5">
        <v>44558</v>
      </c>
      <c r="G1924">
        <v>992156255</v>
      </c>
      <c r="H1924" s="5">
        <v>44221</v>
      </c>
      <c r="I1924">
        <v>9939</v>
      </c>
      <c r="J1924" s="9">
        <v>668.27</v>
      </c>
      <c r="K1924" s="9">
        <v>502.54</v>
      </c>
      <c r="L1924" s="9">
        <v>6641935.5300000003</v>
      </c>
      <c r="M1924" s="9">
        <v>4994745.0599999996</v>
      </c>
      <c r="N1924" s="9">
        <v>1647190.47</v>
      </c>
    </row>
    <row r="1925" spans="1:14" x14ac:dyDescent="0.2">
      <c r="A1925" t="s">
        <v>20</v>
      </c>
      <c r="B1925" t="s">
        <v>70</v>
      </c>
      <c r="C1925" t="s">
        <v>14</v>
      </c>
      <c r="D1925" t="s">
        <v>3</v>
      </c>
      <c r="E1925" t="s">
        <v>23</v>
      </c>
      <c r="F1925" s="5">
        <v>42487</v>
      </c>
      <c r="G1925">
        <v>286978614</v>
      </c>
      <c r="H1925" s="5">
        <v>42518</v>
      </c>
      <c r="I1925">
        <v>2204</v>
      </c>
      <c r="J1925" s="9">
        <v>205.7</v>
      </c>
      <c r="K1925" s="9">
        <v>117.11</v>
      </c>
      <c r="L1925" s="9">
        <v>453362.8</v>
      </c>
      <c r="M1925" s="9">
        <v>258110.44</v>
      </c>
      <c r="N1925" s="9">
        <v>195252.36</v>
      </c>
    </row>
    <row r="1926" spans="1:14" x14ac:dyDescent="0.2">
      <c r="A1926" t="s">
        <v>0</v>
      </c>
      <c r="B1926" t="s">
        <v>171</v>
      </c>
      <c r="C1926" t="s">
        <v>19</v>
      </c>
      <c r="D1926" t="s">
        <v>7</v>
      </c>
      <c r="E1926" t="s">
        <v>15</v>
      </c>
      <c r="F1926" s="5">
        <v>43628</v>
      </c>
      <c r="G1926">
        <v>140304696</v>
      </c>
      <c r="H1926" s="5">
        <v>43654</v>
      </c>
      <c r="I1926">
        <v>8132</v>
      </c>
      <c r="J1926" s="9">
        <v>81.73</v>
      </c>
      <c r="K1926" s="9">
        <v>56.67</v>
      </c>
      <c r="L1926" s="9">
        <v>664628.36</v>
      </c>
      <c r="M1926" s="9">
        <v>460840.44</v>
      </c>
      <c r="N1926" s="9">
        <v>203787.92</v>
      </c>
    </row>
    <row r="1927" spans="1:14" x14ac:dyDescent="0.2">
      <c r="A1927" t="s">
        <v>9</v>
      </c>
      <c r="B1927" t="s">
        <v>84</v>
      </c>
      <c r="C1927" t="s">
        <v>65</v>
      </c>
      <c r="D1927" t="s">
        <v>3</v>
      </c>
      <c r="E1927" t="s">
        <v>23</v>
      </c>
      <c r="F1927" s="5">
        <v>42828</v>
      </c>
      <c r="G1927">
        <v>549058330</v>
      </c>
      <c r="H1927" s="5">
        <v>42866</v>
      </c>
      <c r="I1927">
        <v>7416</v>
      </c>
      <c r="J1927" s="9">
        <v>668.27</v>
      </c>
      <c r="K1927" s="9">
        <v>502.54</v>
      </c>
      <c r="L1927" s="9">
        <v>4955890.32</v>
      </c>
      <c r="M1927" s="9">
        <v>3726836.64</v>
      </c>
      <c r="N1927" s="9">
        <v>1229053.68</v>
      </c>
    </row>
    <row r="1928" spans="1:14" x14ac:dyDescent="0.2">
      <c r="A1928" t="s">
        <v>17</v>
      </c>
      <c r="B1928" t="s">
        <v>82</v>
      </c>
      <c r="C1928" t="s">
        <v>22</v>
      </c>
      <c r="D1928" t="s">
        <v>7</v>
      </c>
      <c r="E1928" t="s">
        <v>15</v>
      </c>
      <c r="F1928" s="5">
        <v>43983</v>
      </c>
      <c r="G1928">
        <v>230475842</v>
      </c>
      <c r="H1928" s="5">
        <v>43990</v>
      </c>
      <c r="I1928">
        <v>1778</v>
      </c>
      <c r="J1928" s="9">
        <v>109.28</v>
      </c>
      <c r="K1928" s="9">
        <v>35.840000000000003</v>
      </c>
      <c r="L1928" s="9">
        <v>194299.84</v>
      </c>
      <c r="M1928" s="9">
        <v>63723.519999999997</v>
      </c>
      <c r="N1928" s="9">
        <v>130576.32000000001</v>
      </c>
    </row>
    <row r="1929" spans="1:14" x14ac:dyDescent="0.2">
      <c r="A1929" t="s">
        <v>9</v>
      </c>
      <c r="B1929" t="s">
        <v>100</v>
      </c>
      <c r="C1929" t="s">
        <v>45</v>
      </c>
      <c r="D1929" t="s">
        <v>7</v>
      </c>
      <c r="E1929" t="s">
        <v>15</v>
      </c>
      <c r="F1929" s="5">
        <v>44256</v>
      </c>
      <c r="G1929">
        <v>672106063</v>
      </c>
      <c r="H1929" s="5">
        <v>44265</v>
      </c>
      <c r="I1929">
        <v>9975</v>
      </c>
      <c r="J1929" s="9">
        <v>9.33</v>
      </c>
      <c r="K1929" s="9">
        <v>6.92</v>
      </c>
      <c r="L1929" s="9">
        <v>93066.75</v>
      </c>
      <c r="M1929" s="9">
        <v>69027</v>
      </c>
      <c r="N1929" s="9">
        <v>24039.75</v>
      </c>
    </row>
    <row r="1930" spans="1:14" x14ac:dyDescent="0.2">
      <c r="A1930" t="s">
        <v>9</v>
      </c>
      <c r="B1930" t="s">
        <v>78</v>
      </c>
      <c r="C1930" t="s">
        <v>45</v>
      </c>
      <c r="D1930" t="s">
        <v>3</v>
      </c>
      <c r="E1930" t="s">
        <v>4</v>
      </c>
      <c r="F1930" s="5">
        <v>44435</v>
      </c>
      <c r="G1930">
        <v>281810319</v>
      </c>
      <c r="H1930" s="5">
        <v>44470</v>
      </c>
      <c r="I1930">
        <v>2791</v>
      </c>
      <c r="J1930" s="9">
        <v>9.33</v>
      </c>
      <c r="K1930" s="9">
        <v>6.92</v>
      </c>
      <c r="L1930" s="9">
        <v>26040.03</v>
      </c>
      <c r="M1930" s="9">
        <v>19313.72</v>
      </c>
      <c r="N1930" s="9">
        <v>6726.31</v>
      </c>
    </row>
    <row r="1931" spans="1:14" x14ac:dyDescent="0.2">
      <c r="A1931" t="s">
        <v>12</v>
      </c>
      <c r="B1931" t="s">
        <v>195</v>
      </c>
      <c r="C1931" t="s">
        <v>2</v>
      </c>
      <c r="D1931" t="s">
        <v>7</v>
      </c>
      <c r="E1931" t="s">
        <v>23</v>
      </c>
      <c r="F1931" s="5">
        <v>42695</v>
      </c>
      <c r="G1931">
        <v>237762439</v>
      </c>
      <c r="H1931" s="5">
        <v>42708</v>
      </c>
      <c r="I1931">
        <v>8044</v>
      </c>
      <c r="J1931" s="9">
        <v>255.28</v>
      </c>
      <c r="K1931" s="9">
        <v>159.41999999999999</v>
      </c>
      <c r="L1931" s="9">
        <v>2053472.32</v>
      </c>
      <c r="M1931" s="9">
        <v>1282374.48</v>
      </c>
      <c r="N1931" s="9">
        <v>771097.84</v>
      </c>
    </row>
    <row r="1932" spans="1:14" x14ac:dyDescent="0.2">
      <c r="A1932" t="s">
        <v>17</v>
      </c>
      <c r="B1932" t="s">
        <v>135</v>
      </c>
      <c r="C1932" t="s">
        <v>19</v>
      </c>
      <c r="D1932" t="s">
        <v>7</v>
      </c>
      <c r="E1932" t="s">
        <v>23</v>
      </c>
      <c r="F1932" s="5">
        <v>42297</v>
      </c>
      <c r="G1932">
        <v>438448750</v>
      </c>
      <c r="H1932" s="5">
        <v>42334</v>
      </c>
      <c r="I1932">
        <v>5583</v>
      </c>
      <c r="J1932" s="9">
        <v>81.73</v>
      </c>
      <c r="K1932" s="9">
        <v>56.67</v>
      </c>
      <c r="L1932" s="9">
        <v>456298.59</v>
      </c>
      <c r="M1932" s="9">
        <v>316388.61</v>
      </c>
      <c r="N1932" s="9">
        <v>139909.98000000001</v>
      </c>
    </row>
    <row r="1933" spans="1:14" x14ac:dyDescent="0.2">
      <c r="A1933" t="s">
        <v>12</v>
      </c>
      <c r="B1933" t="s">
        <v>189</v>
      </c>
      <c r="C1933" t="s">
        <v>14</v>
      </c>
      <c r="D1933" t="s">
        <v>3</v>
      </c>
      <c r="E1933" t="s">
        <v>4</v>
      </c>
      <c r="F1933" s="5">
        <v>42848</v>
      </c>
      <c r="G1933">
        <v>852668082</v>
      </c>
      <c r="H1933" s="5">
        <v>42882</v>
      </c>
      <c r="I1933">
        <v>2289</v>
      </c>
      <c r="J1933" s="9">
        <v>205.7</v>
      </c>
      <c r="K1933" s="9">
        <v>117.11</v>
      </c>
      <c r="L1933" s="9">
        <v>470847.3</v>
      </c>
      <c r="M1933" s="9">
        <v>268064.78999999998</v>
      </c>
      <c r="N1933" s="9">
        <v>202782.51</v>
      </c>
    </row>
    <row r="1934" spans="1:14" x14ac:dyDescent="0.2">
      <c r="A1934" t="s">
        <v>12</v>
      </c>
      <c r="B1934" t="s">
        <v>146</v>
      </c>
      <c r="C1934" t="s">
        <v>57</v>
      </c>
      <c r="D1934" t="s">
        <v>3</v>
      </c>
      <c r="E1934" t="s">
        <v>23</v>
      </c>
      <c r="F1934" s="5">
        <v>42462</v>
      </c>
      <c r="G1934">
        <v>169531762</v>
      </c>
      <c r="H1934" s="5">
        <v>42512</v>
      </c>
      <c r="I1934">
        <v>7071</v>
      </c>
      <c r="J1934" s="9">
        <v>154.06</v>
      </c>
      <c r="K1934" s="9">
        <v>90.93</v>
      </c>
      <c r="L1934" s="9">
        <v>1089358.26</v>
      </c>
      <c r="M1934" s="9">
        <v>642966.03</v>
      </c>
      <c r="N1934" s="9">
        <v>446392.23</v>
      </c>
    </row>
    <row r="1935" spans="1:14" x14ac:dyDescent="0.2">
      <c r="A1935" t="s">
        <v>9</v>
      </c>
      <c r="B1935" t="s">
        <v>123</v>
      </c>
      <c r="C1935" t="s">
        <v>45</v>
      </c>
      <c r="D1935" t="s">
        <v>7</v>
      </c>
      <c r="E1935" t="s">
        <v>23</v>
      </c>
      <c r="F1935" s="5">
        <v>43951</v>
      </c>
      <c r="G1935">
        <v>748463618</v>
      </c>
      <c r="H1935" s="5">
        <v>43965</v>
      </c>
      <c r="I1935">
        <v>5872</v>
      </c>
      <c r="J1935" s="9">
        <v>9.33</v>
      </c>
      <c r="K1935" s="9">
        <v>6.92</v>
      </c>
      <c r="L1935" s="9">
        <v>54785.760000000002</v>
      </c>
      <c r="M1935" s="9">
        <v>40634.239999999998</v>
      </c>
      <c r="N1935" s="9">
        <v>14151.52</v>
      </c>
    </row>
    <row r="1936" spans="1:14" x14ac:dyDescent="0.2">
      <c r="A1936" t="s">
        <v>9</v>
      </c>
      <c r="B1936" t="s">
        <v>165</v>
      </c>
      <c r="C1936" t="s">
        <v>36</v>
      </c>
      <c r="D1936" t="s">
        <v>3</v>
      </c>
      <c r="E1936" t="s">
        <v>23</v>
      </c>
      <c r="F1936" s="5">
        <v>43781</v>
      </c>
      <c r="G1936">
        <v>969199979</v>
      </c>
      <c r="H1936" s="5">
        <v>43806</v>
      </c>
      <c r="I1936">
        <v>6666</v>
      </c>
      <c r="J1936" s="9">
        <v>421.89</v>
      </c>
      <c r="K1936" s="9">
        <v>364.69</v>
      </c>
      <c r="L1936" s="9">
        <v>2812318.74</v>
      </c>
      <c r="M1936" s="9">
        <v>2431023.54</v>
      </c>
      <c r="N1936" s="9">
        <v>381295.2</v>
      </c>
    </row>
    <row r="1937" spans="1:14" x14ac:dyDescent="0.2">
      <c r="A1937" t="s">
        <v>0</v>
      </c>
      <c r="B1937" t="s">
        <v>97</v>
      </c>
      <c r="C1937" t="s">
        <v>11</v>
      </c>
      <c r="D1937" t="s">
        <v>7</v>
      </c>
      <c r="E1937" t="s">
        <v>8</v>
      </c>
      <c r="F1937" s="5">
        <v>44316</v>
      </c>
      <c r="G1937">
        <v>181789672</v>
      </c>
      <c r="H1937" s="5">
        <v>44329</v>
      </c>
      <c r="I1937">
        <v>4459</v>
      </c>
      <c r="J1937" s="9">
        <v>47.45</v>
      </c>
      <c r="K1937" s="9">
        <v>31.79</v>
      </c>
      <c r="L1937" s="9">
        <v>211579.55</v>
      </c>
      <c r="M1937" s="9">
        <v>141751.60999999999</v>
      </c>
      <c r="N1937" s="9">
        <v>69827.94</v>
      </c>
    </row>
    <row r="1938" spans="1:14" x14ac:dyDescent="0.2">
      <c r="A1938" t="s">
        <v>9</v>
      </c>
      <c r="B1938" t="s">
        <v>157</v>
      </c>
      <c r="C1938" t="s">
        <v>2</v>
      </c>
      <c r="D1938" t="s">
        <v>7</v>
      </c>
      <c r="E1938" t="s">
        <v>15</v>
      </c>
      <c r="F1938" s="5">
        <v>44338</v>
      </c>
      <c r="G1938">
        <v>956594026</v>
      </c>
      <c r="H1938" s="5">
        <v>44364</v>
      </c>
      <c r="I1938">
        <v>6285</v>
      </c>
      <c r="J1938" s="9">
        <v>255.28</v>
      </c>
      <c r="K1938" s="9">
        <v>159.41999999999999</v>
      </c>
      <c r="L1938" s="9">
        <v>1604434.8</v>
      </c>
      <c r="M1938" s="9">
        <v>1001954.7</v>
      </c>
      <c r="N1938" s="9">
        <v>602480.1</v>
      </c>
    </row>
    <row r="1939" spans="1:14" x14ac:dyDescent="0.2">
      <c r="A1939" t="s">
        <v>39</v>
      </c>
      <c r="B1939" t="s">
        <v>128</v>
      </c>
      <c r="C1939" t="s">
        <v>36</v>
      </c>
      <c r="D1939" t="s">
        <v>3</v>
      </c>
      <c r="E1939" t="s">
        <v>8</v>
      </c>
      <c r="F1939" s="5">
        <v>44718</v>
      </c>
      <c r="G1939">
        <v>534286868</v>
      </c>
      <c r="H1939" s="5">
        <v>44767</v>
      </c>
      <c r="I1939">
        <v>6212</v>
      </c>
      <c r="J1939" s="9">
        <v>421.89</v>
      </c>
      <c r="K1939" s="9">
        <v>364.69</v>
      </c>
      <c r="L1939" s="9">
        <v>2620780.6800000002</v>
      </c>
      <c r="M1939" s="9">
        <v>2265454.2799999998</v>
      </c>
      <c r="N1939" s="9">
        <v>355326.4</v>
      </c>
    </row>
    <row r="1940" spans="1:14" x14ac:dyDescent="0.2">
      <c r="A1940" t="s">
        <v>20</v>
      </c>
      <c r="B1940" t="s">
        <v>52</v>
      </c>
      <c r="C1940" t="s">
        <v>19</v>
      </c>
      <c r="D1940" t="s">
        <v>3</v>
      </c>
      <c r="E1940" t="s">
        <v>4</v>
      </c>
      <c r="F1940" s="5">
        <v>43636</v>
      </c>
      <c r="G1940">
        <v>275854527</v>
      </c>
      <c r="H1940" s="5">
        <v>43665</v>
      </c>
      <c r="I1940">
        <v>340</v>
      </c>
      <c r="J1940" s="9">
        <v>81.73</v>
      </c>
      <c r="K1940" s="9">
        <v>56.67</v>
      </c>
      <c r="L1940" s="9">
        <v>27788.2</v>
      </c>
      <c r="M1940" s="9">
        <v>19267.8</v>
      </c>
      <c r="N1940" s="9">
        <v>8520.4</v>
      </c>
    </row>
    <row r="1941" spans="1:14" x14ac:dyDescent="0.2">
      <c r="A1941" t="s">
        <v>9</v>
      </c>
      <c r="B1941" t="s">
        <v>89</v>
      </c>
      <c r="C1941" t="s">
        <v>11</v>
      </c>
      <c r="D1941" t="s">
        <v>3</v>
      </c>
      <c r="E1941" t="s">
        <v>23</v>
      </c>
      <c r="F1941" s="5">
        <v>42087</v>
      </c>
      <c r="G1941">
        <v>712595832</v>
      </c>
      <c r="H1941" s="5">
        <v>42091</v>
      </c>
      <c r="I1941">
        <v>1797</v>
      </c>
      <c r="J1941" s="9">
        <v>47.45</v>
      </c>
      <c r="K1941" s="9">
        <v>31.79</v>
      </c>
      <c r="L1941" s="9">
        <v>85267.65</v>
      </c>
      <c r="M1941" s="9">
        <v>57126.63</v>
      </c>
      <c r="N1941" s="9">
        <v>28141.02</v>
      </c>
    </row>
    <row r="1942" spans="1:14" x14ac:dyDescent="0.2">
      <c r="A1942" t="s">
        <v>0</v>
      </c>
      <c r="B1942" t="s">
        <v>41</v>
      </c>
      <c r="C1942" t="s">
        <v>19</v>
      </c>
      <c r="D1942" t="s">
        <v>3</v>
      </c>
      <c r="E1942" t="s">
        <v>23</v>
      </c>
      <c r="F1942" s="5">
        <v>44377</v>
      </c>
      <c r="G1942">
        <v>196122109</v>
      </c>
      <c r="H1942" s="5">
        <v>44400</v>
      </c>
      <c r="I1942">
        <v>5745</v>
      </c>
      <c r="J1942" s="9">
        <v>81.73</v>
      </c>
      <c r="K1942" s="9">
        <v>56.67</v>
      </c>
      <c r="L1942" s="9">
        <v>469538.85</v>
      </c>
      <c r="M1942" s="9">
        <v>325569.15000000002</v>
      </c>
      <c r="N1942" s="9">
        <v>143969.70000000001</v>
      </c>
    </row>
    <row r="1943" spans="1:14" x14ac:dyDescent="0.2">
      <c r="A1943" t="s">
        <v>9</v>
      </c>
      <c r="B1943" t="s">
        <v>167</v>
      </c>
      <c r="C1943" t="s">
        <v>2</v>
      </c>
      <c r="D1943" t="s">
        <v>7</v>
      </c>
      <c r="E1943" t="s">
        <v>8</v>
      </c>
      <c r="F1943" s="5">
        <v>44738</v>
      </c>
      <c r="G1943">
        <v>748357188</v>
      </c>
      <c r="H1943" s="5">
        <v>44762</v>
      </c>
      <c r="I1943">
        <v>4377</v>
      </c>
      <c r="J1943" s="9">
        <v>255.28</v>
      </c>
      <c r="K1943" s="9">
        <v>159.41999999999999</v>
      </c>
      <c r="L1943" s="9">
        <v>1117360.56</v>
      </c>
      <c r="M1943" s="9">
        <v>697781.34</v>
      </c>
      <c r="N1943" s="9">
        <v>419579.22</v>
      </c>
    </row>
    <row r="1944" spans="1:14" x14ac:dyDescent="0.2">
      <c r="A1944" t="s">
        <v>39</v>
      </c>
      <c r="B1944" t="s">
        <v>205</v>
      </c>
      <c r="C1944" t="s">
        <v>31</v>
      </c>
      <c r="D1944" t="s">
        <v>3</v>
      </c>
      <c r="E1944" t="s">
        <v>8</v>
      </c>
      <c r="F1944" s="5">
        <v>43794</v>
      </c>
      <c r="G1944">
        <v>411537396</v>
      </c>
      <c r="H1944" s="5">
        <v>43802</v>
      </c>
      <c r="I1944">
        <v>1916</v>
      </c>
      <c r="J1944" s="9">
        <v>437.2</v>
      </c>
      <c r="K1944" s="9">
        <v>263.33</v>
      </c>
      <c r="L1944" s="9">
        <v>837675.2</v>
      </c>
      <c r="M1944" s="9">
        <v>504540.28</v>
      </c>
      <c r="N1944" s="9">
        <v>333134.92</v>
      </c>
    </row>
    <row r="1945" spans="1:14" x14ac:dyDescent="0.2">
      <c r="A1945" t="s">
        <v>9</v>
      </c>
      <c r="B1945" t="s">
        <v>44</v>
      </c>
      <c r="C1945" t="s">
        <v>45</v>
      </c>
      <c r="D1945" t="s">
        <v>7</v>
      </c>
      <c r="E1945" t="s">
        <v>15</v>
      </c>
      <c r="F1945" s="5">
        <v>43521</v>
      </c>
      <c r="G1945">
        <v>898211562</v>
      </c>
      <c r="H1945" s="5">
        <v>43536</v>
      </c>
      <c r="I1945">
        <v>9616</v>
      </c>
      <c r="J1945" s="9">
        <v>9.33</v>
      </c>
      <c r="K1945" s="9">
        <v>6.92</v>
      </c>
      <c r="L1945" s="9">
        <v>89717.28</v>
      </c>
      <c r="M1945" s="9">
        <v>66542.720000000001</v>
      </c>
      <c r="N1945" s="9">
        <v>23174.560000000001</v>
      </c>
    </row>
    <row r="1946" spans="1:14" x14ac:dyDescent="0.2">
      <c r="A1946" t="s">
        <v>20</v>
      </c>
      <c r="B1946" t="s">
        <v>140</v>
      </c>
      <c r="C1946" t="s">
        <v>45</v>
      </c>
      <c r="D1946" t="s">
        <v>7</v>
      </c>
      <c r="E1946" t="s">
        <v>4</v>
      </c>
      <c r="F1946" s="5">
        <v>42320</v>
      </c>
      <c r="G1946">
        <v>841241014</v>
      </c>
      <c r="H1946" s="5">
        <v>42369</v>
      </c>
      <c r="I1946">
        <v>765</v>
      </c>
      <c r="J1946" s="9">
        <v>9.33</v>
      </c>
      <c r="K1946" s="9">
        <v>6.92</v>
      </c>
      <c r="L1946" s="9">
        <v>7137.45</v>
      </c>
      <c r="M1946" s="9">
        <v>5293.8</v>
      </c>
      <c r="N1946" s="9">
        <v>1843.65</v>
      </c>
    </row>
    <row r="1947" spans="1:14" x14ac:dyDescent="0.2">
      <c r="A1947" t="s">
        <v>9</v>
      </c>
      <c r="B1947" t="s">
        <v>55</v>
      </c>
      <c r="C1947" t="s">
        <v>2</v>
      </c>
      <c r="D1947" t="s">
        <v>3</v>
      </c>
      <c r="E1947" t="s">
        <v>15</v>
      </c>
      <c r="F1947" s="5">
        <v>44483</v>
      </c>
      <c r="G1947">
        <v>743799579</v>
      </c>
      <c r="H1947" s="5">
        <v>44532</v>
      </c>
      <c r="I1947">
        <v>5679</v>
      </c>
      <c r="J1947" s="9">
        <v>255.28</v>
      </c>
      <c r="K1947" s="9">
        <v>159.41999999999999</v>
      </c>
      <c r="L1947" s="9">
        <v>1449735.12</v>
      </c>
      <c r="M1947" s="9">
        <v>905346.18</v>
      </c>
      <c r="N1947" s="9">
        <v>544388.93999999994</v>
      </c>
    </row>
    <row r="1948" spans="1:14" x14ac:dyDescent="0.2">
      <c r="A1948" t="s">
        <v>9</v>
      </c>
      <c r="B1948" t="s">
        <v>194</v>
      </c>
      <c r="C1948" t="s">
        <v>29</v>
      </c>
      <c r="D1948" t="s">
        <v>7</v>
      </c>
      <c r="E1948" t="s">
        <v>8</v>
      </c>
      <c r="F1948" s="5">
        <v>43266</v>
      </c>
      <c r="G1948">
        <v>729373586</v>
      </c>
      <c r="H1948" s="5">
        <v>43286</v>
      </c>
      <c r="I1948">
        <v>6707</v>
      </c>
      <c r="J1948" s="9">
        <v>651.21</v>
      </c>
      <c r="K1948" s="9">
        <v>524.96</v>
      </c>
      <c r="L1948" s="9">
        <v>4367665.47</v>
      </c>
      <c r="M1948" s="9">
        <v>3520906.72</v>
      </c>
      <c r="N1948" s="9">
        <v>846758.75</v>
      </c>
    </row>
    <row r="1949" spans="1:14" x14ac:dyDescent="0.2">
      <c r="A1949" t="s">
        <v>9</v>
      </c>
      <c r="B1949" t="s">
        <v>114</v>
      </c>
      <c r="C1949" t="s">
        <v>45</v>
      </c>
      <c r="D1949" t="s">
        <v>7</v>
      </c>
      <c r="E1949" t="s">
        <v>4</v>
      </c>
      <c r="F1949" s="5">
        <v>44550</v>
      </c>
      <c r="G1949">
        <v>991761863</v>
      </c>
      <c r="H1949" s="5">
        <v>44554</v>
      </c>
      <c r="I1949">
        <v>3229</v>
      </c>
      <c r="J1949" s="9">
        <v>9.33</v>
      </c>
      <c r="K1949" s="9">
        <v>6.92</v>
      </c>
      <c r="L1949" s="9">
        <v>30126.57</v>
      </c>
      <c r="M1949" s="9">
        <v>22344.68</v>
      </c>
      <c r="N1949" s="9">
        <v>7781.89</v>
      </c>
    </row>
    <row r="1950" spans="1:14" x14ac:dyDescent="0.2">
      <c r="A1950" t="s">
        <v>9</v>
      </c>
      <c r="B1950" t="s">
        <v>72</v>
      </c>
      <c r="C1950" t="s">
        <v>31</v>
      </c>
      <c r="D1950" t="s">
        <v>3</v>
      </c>
      <c r="E1950" t="s">
        <v>15</v>
      </c>
      <c r="F1950" s="5">
        <v>42446</v>
      </c>
      <c r="G1950">
        <v>445075738</v>
      </c>
      <c r="H1950" s="5">
        <v>42456</v>
      </c>
      <c r="I1950">
        <v>6656</v>
      </c>
      <c r="J1950" s="9">
        <v>437.2</v>
      </c>
      <c r="K1950" s="9">
        <v>263.33</v>
      </c>
      <c r="L1950" s="9">
        <v>2910003.2000000002</v>
      </c>
      <c r="M1950" s="9">
        <v>1752724.48</v>
      </c>
      <c r="N1950" s="9">
        <v>1157278.72</v>
      </c>
    </row>
    <row r="1951" spans="1:14" x14ac:dyDescent="0.2">
      <c r="A1951" t="s">
        <v>17</v>
      </c>
      <c r="B1951" t="s">
        <v>42</v>
      </c>
      <c r="C1951" t="s">
        <v>22</v>
      </c>
      <c r="D1951" t="s">
        <v>3</v>
      </c>
      <c r="E1951" t="s">
        <v>15</v>
      </c>
      <c r="F1951" s="5">
        <v>43691</v>
      </c>
      <c r="G1951">
        <v>773739039</v>
      </c>
      <c r="H1951" s="5">
        <v>43721</v>
      </c>
      <c r="I1951">
        <v>5431</v>
      </c>
      <c r="J1951" s="9">
        <v>109.28</v>
      </c>
      <c r="K1951" s="9">
        <v>35.840000000000003</v>
      </c>
      <c r="L1951" s="9">
        <v>593499.68000000005</v>
      </c>
      <c r="M1951" s="9">
        <v>194647.04000000001</v>
      </c>
      <c r="N1951" s="9">
        <v>398852.64</v>
      </c>
    </row>
    <row r="1952" spans="1:14" x14ac:dyDescent="0.2">
      <c r="A1952" t="s">
        <v>20</v>
      </c>
      <c r="B1952" t="s">
        <v>183</v>
      </c>
      <c r="C1952" t="s">
        <v>19</v>
      </c>
      <c r="D1952" t="s">
        <v>7</v>
      </c>
      <c r="E1952" t="s">
        <v>4</v>
      </c>
      <c r="F1952" s="5">
        <v>43253</v>
      </c>
      <c r="G1952">
        <v>582488095</v>
      </c>
      <c r="H1952" s="5">
        <v>43274</v>
      </c>
      <c r="I1952">
        <v>26</v>
      </c>
      <c r="J1952" s="9">
        <v>81.73</v>
      </c>
      <c r="K1952" s="9">
        <v>56.67</v>
      </c>
      <c r="L1952" s="9">
        <v>2124.98</v>
      </c>
      <c r="M1952" s="9">
        <v>1473.42</v>
      </c>
      <c r="N1952" s="9">
        <v>651.55999999999995</v>
      </c>
    </row>
    <row r="1953" spans="1:14" x14ac:dyDescent="0.2">
      <c r="A1953" t="s">
        <v>17</v>
      </c>
      <c r="B1953" t="s">
        <v>28</v>
      </c>
      <c r="C1953" t="s">
        <v>14</v>
      </c>
      <c r="D1953" t="s">
        <v>3</v>
      </c>
      <c r="E1953" t="s">
        <v>8</v>
      </c>
      <c r="F1953" s="5">
        <v>44913</v>
      </c>
      <c r="G1953">
        <v>346371734</v>
      </c>
      <c r="H1953" s="5">
        <v>44578</v>
      </c>
      <c r="I1953">
        <v>7948</v>
      </c>
      <c r="J1953" s="9">
        <v>205.7</v>
      </c>
      <c r="K1953" s="9">
        <v>117.11</v>
      </c>
      <c r="L1953" s="9">
        <v>1634903.6</v>
      </c>
      <c r="M1953" s="9">
        <v>930790.28</v>
      </c>
      <c r="N1953" s="9">
        <v>704113.32</v>
      </c>
    </row>
    <row r="1954" spans="1:14" x14ac:dyDescent="0.2">
      <c r="A1954" t="s">
        <v>9</v>
      </c>
      <c r="B1954" t="s">
        <v>91</v>
      </c>
      <c r="C1954" t="s">
        <v>19</v>
      </c>
      <c r="D1954" t="s">
        <v>7</v>
      </c>
      <c r="E1954" t="s">
        <v>8</v>
      </c>
      <c r="F1954" s="5">
        <v>44498</v>
      </c>
      <c r="G1954">
        <v>160751283</v>
      </c>
      <c r="H1954" s="5">
        <v>44513</v>
      </c>
      <c r="I1954">
        <v>8732</v>
      </c>
      <c r="J1954" s="9">
        <v>81.73</v>
      </c>
      <c r="K1954" s="9">
        <v>56.67</v>
      </c>
      <c r="L1954" s="9">
        <v>713666.36</v>
      </c>
      <c r="M1954" s="9">
        <v>494842.44</v>
      </c>
      <c r="N1954" s="9">
        <v>218823.92</v>
      </c>
    </row>
    <row r="1955" spans="1:14" x14ac:dyDescent="0.2">
      <c r="A1955" t="s">
        <v>12</v>
      </c>
      <c r="B1955" t="s">
        <v>180</v>
      </c>
      <c r="C1955" t="s">
        <v>29</v>
      </c>
      <c r="D1955" t="s">
        <v>7</v>
      </c>
      <c r="E1955" t="s">
        <v>15</v>
      </c>
      <c r="F1955" s="5">
        <v>42105</v>
      </c>
      <c r="G1955">
        <v>191300570</v>
      </c>
      <c r="H1955" s="5">
        <v>42130</v>
      </c>
      <c r="I1955">
        <v>8945</v>
      </c>
      <c r="J1955" s="9">
        <v>651.21</v>
      </c>
      <c r="K1955" s="9">
        <v>524.96</v>
      </c>
      <c r="L1955" s="9">
        <v>5825073.4500000002</v>
      </c>
      <c r="M1955" s="9">
        <v>4695767.2</v>
      </c>
      <c r="N1955" s="9">
        <v>1129306.25</v>
      </c>
    </row>
    <row r="1956" spans="1:14" x14ac:dyDescent="0.2">
      <c r="A1956" t="s">
        <v>0</v>
      </c>
      <c r="B1956" t="s">
        <v>144</v>
      </c>
      <c r="C1956" t="s">
        <v>6</v>
      </c>
      <c r="D1956" t="s">
        <v>3</v>
      </c>
      <c r="E1956" t="s">
        <v>4</v>
      </c>
      <c r="F1956" s="5">
        <v>43494</v>
      </c>
      <c r="G1956">
        <v>224005925</v>
      </c>
      <c r="H1956" s="5">
        <v>43514</v>
      </c>
      <c r="I1956">
        <v>7186</v>
      </c>
      <c r="J1956" s="9">
        <v>152.58000000000001</v>
      </c>
      <c r="K1956" s="9">
        <v>97.44</v>
      </c>
      <c r="L1956" s="9">
        <v>1096439.8799999999</v>
      </c>
      <c r="M1956" s="9">
        <v>700203.84</v>
      </c>
      <c r="N1956" s="9">
        <v>396236.04</v>
      </c>
    </row>
    <row r="1957" spans="1:14" x14ac:dyDescent="0.2">
      <c r="A1957" t="s">
        <v>17</v>
      </c>
      <c r="B1957" t="s">
        <v>43</v>
      </c>
      <c r="C1957" t="s">
        <v>11</v>
      </c>
      <c r="D1957" t="s">
        <v>3</v>
      </c>
      <c r="E1957" t="s">
        <v>15</v>
      </c>
      <c r="F1957" s="5">
        <v>42735</v>
      </c>
      <c r="G1957">
        <v>115166175</v>
      </c>
      <c r="H1957" s="5">
        <v>42783</v>
      </c>
      <c r="I1957">
        <v>9085</v>
      </c>
      <c r="J1957" s="9">
        <v>47.45</v>
      </c>
      <c r="K1957" s="9">
        <v>31.79</v>
      </c>
      <c r="L1957" s="9">
        <v>431083.25</v>
      </c>
      <c r="M1957" s="9">
        <v>288812.15000000002</v>
      </c>
      <c r="N1957" s="9">
        <v>142271.1</v>
      </c>
    </row>
    <row r="1958" spans="1:14" x14ac:dyDescent="0.2">
      <c r="A1958" t="s">
        <v>9</v>
      </c>
      <c r="B1958" t="s">
        <v>164</v>
      </c>
      <c r="C1958" t="s">
        <v>65</v>
      </c>
      <c r="D1958" t="s">
        <v>3</v>
      </c>
      <c r="E1958" t="s">
        <v>23</v>
      </c>
      <c r="F1958" s="5">
        <v>42788</v>
      </c>
      <c r="G1958">
        <v>241392648</v>
      </c>
      <c r="H1958" s="5">
        <v>42810</v>
      </c>
      <c r="I1958">
        <v>2304</v>
      </c>
      <c r="J1958" s="9">
        <v>668.27</v>
      </c>
      <c r="K1958" s="9">
        <v>502.54</v>
      </c>
      <c r="L1958" s="9">
        <v>1539694.08</v>
      </c>
      <c r="M1958" s="9">
        <v>1157852.1599999999</v>
      </c>
      <c r="N1958" s="9">
        <v>381841.91999999998</v>
      </c>
    </row>
    <row r="1959" spans="1:14" x14ac:dyDescent="0.2">
      <c r="A1959" t="s">
        <v>0</v>
      </c>
      <c r="B1959" t="s">
        <v>101</v>
      </c>
      <c r="C1959" t="s">
        <v>45</v>
      </c>
      <c r="D1959" t="s">
        <v>3</v>
      </c>
      <c r="E1959" t="s">
        <v>8</v>
      </c>
      <c r="F1959" s="5">
        <v>42388</v>
      </c>
      <c r="G1959">
        <v>149609172</v>
      </c>
      <c r="H1959" s="5">
        <v>42431</v>
      </c>
      <c r="I1959">
        <v>1533</v>
      </c>
      <c r="J1959" s="9">
        <v>9.33</v>
      </c>
      <c r="K1959" s="9">
        <v>6.92</v>
      </c>
      <c r="L1959" s="9">
        <v>14302.89</v>
      </c>
      <c r="M1959" s="9">
        <v>10608.36</v>
      </c>
      <c r="N1959" s="9">
        <v>3694.53</v>
      </c>
    </row>
    <row r="1960" spans="1:14" x14ac:dyDescent="0.2">
      <c r="A1960" t="s">
        <v>9</v>
      </c>
      <c r="B1960" t="s">
        <v>187</v>
      </c>
      <c r="C1960" t="s">
        <v>29</v>
      </c>
      <c r="D1960" t="s">
        <v>7</v>
      </c>
      <c r="E1960" t="s">
        <v>8</v>
      </c>
      <c r="F1960" s="5">
        <v>42847</v>
      </c>
      <c r="G1960">
        <v>807052075</v>
      </c>
      <c r="H1960" s="5">
        <v>42871</v>
      </c>
      <c r="I1960">
        <v>3498</v>
      </c>
      <c r="J1960" s="9">
        <v>651.21</v>
      </c>
      <c r="K1960" s="9">
        <v>524.96</v>
      </c>
      <c r="L1960" s="9">
        <v>2277932.58</v>
      </c>
      <c r="M1960" s="9">
        <v>1836310.08</v>
      </c>
      <c r="N1960" s="9">
        <v>441622.5</v>
      </c>
    </row>
    <row r="1961" spans="1:14" x14ac:dyDescent="0.2">
      <c r="A1961" t="s">
        <v>0</v>
      </c>
      <c r="B1961" t="s">
        <v>147</v>
      </c>
      <c r="C1961" t="s">
        <v>2</v>
      </c>
      <c r="D1961" t="s">
        <v>3</v>
      </c>
      <c r="E1961" t="s">
        <v>4</v>
      </c>
      <c r="F1961" s="5">
        <v>43182</v>
      </c>
      <c r="G1961">
        <v>551270186</v>
      </c>
      <c r="H1961" s="5">
        <v>43199</v>
      </c>
      <c r="I1961">
        <v>1953</v>
      </c>
      <c r="J1961" s="9">
        <v>255.28</v>
      </c>
      <c r="K1961" s="9">
        <v>159.41999999999999</v>
      </c>
      <c r="L1961" s="9">
        <v>498561.84</v>
      </c>
      <c r="M1961" s="9">
        <v>311347.26</v>
      </c>
      <c r="N1961" s="9">
        <v>187214.58</v>
      </c>
    </row>
    <row r="1962" spans="1:14" x14ac:dyDescent="0.2">
      <c r="A1962" t="s">
        <v>17</v>
      </c>
      <c r="B1962" t="s">
        <v>149</v>
      </c>
      <c r="C1962" t="s">
        <v>22</v>
      </c>
      <c r="D1962" t="s">
        <v>3</v>
      </c>
      <c r="E1962" t="s">
        <v>4</v>
      </c>
      <c r="F1962" s="5">
        <v>42485</v>
      </c>
      <c r="G1962">
        <v>940124833</v>
      </c>
      <c r="H1962" s="5">
        <v>42524</v>
      </c>
      <c r="I1962">
        <v>2685</v>
      </c>
      <c r="J1962" s="9">
        <v>109.28</v>
      </c>
      <c r="K1962" s="9">
        <v>35.840000000000003</v>
      </c>
      <c r="L1962" s="9">
        <v>293416.8</v>
      </c>
      <c r="M1962" s="9">
        <v>96230.399999999994</v>
      </c>
      <c r="N1962" s="9">
        <v>197186.4</v>
      </c>
    </row>
    <row r="1963" spans="1:14" x14ac:dyDescent="0.2">
      <c r="A1963" t="s">
        <v>9</v>
      </c>
      <c r="B1963" t="s">
        <v>106</v>
      </c>
      <c r="C1963" t="s">
        <v>36</v>
      </c>
      <c r="D1963" t="s">
        <v>3</v>
      </c>
      <c r="E1963" t="s">
        <v>23</v>
      </c>
      <c r="F1963" s="5">
        <v>42087</v>
      </c>
      <c r="G1963">
        <v>901789844</v>
      </c>
      <c r="H1963" s="5">
        <v>42129</v>
      </c>
      <c r="I1963">
        <v>8509</v>
      </c>
      <c r="J1963" s="9">
        <v>421.89</v>
      </c>
      <c r="K1963" s="9">
        <v>364.69</v>
      </c>
      <c r="L1963" s="9">
        <v>3589862.01</v>
      </c>
      <c r="M1963" s="9">
        <v>3103147.21</v>
      </c>
      <c r="N1963" s="9">
        <v>486714.8</v>
      </c>
    </row>
    <row r="1964" spans="1:14" x14ac:dyDescent="0.2">
      <c r="A1964" t="s">
        <v>20</v>
      </c>
      <c r="B1964" t="s">
        <v>71</v>
      </c>
      <c r="C1964" t="s">
        <v>36</v>
      </c>
      <c r="D1964" t="s">
        <v>3</v>
      </c>
      <c r="E1964" t="s">
        <v>15</v>
      </c>
      <c r="F1964" s="5">
        <v>44285</v>
      </c>
      <c r="G1964">
        <v>784751546</v>
      </c>
      <c r="H1964" s="5">
        <v>44327</v>
      </c>
      <c r="I1964">
        <v>4276</v>
      </c>
      <c r="J1964" s="9">
        <v>421.89</v>
      </c>
      <c r="K1964" s="9">
        <v>364.69</v>
      </c>
      <c r="L1964" s="9">
        <v>1804001.64</v>
      </c>
      <c r="M1964" s="9">
        <v>1559414.44</v>
      </c>
      <c r="N1964" s="9">
        <v>244587.2</v>
      </c>
    </row>
    <row r="1965" spans="1:14" x14ac:dyDescent="0.2">
      <c r="A1965" t="s">
        <v>9</v>
      </c>
      <c r="B1965" t="s">
        <v>130</v>
      </c>
      <c r="C1965" t="s">
        <v>19</v>
      </c>
      <c r="D1965" t="s">
        <v>3</v>
      </c>
      <c r="E1965" t="s">
        <v>4</v>
      </c>
      <c r="F1965" s="5">
        <v>42761</v>
      </c>
      <c r="G1965">
        <v>107808768</v>
      </c>
      <c r="H1965" s="5">
        <v>42808</v>
      </c>
      <c r="I1965">
        <v>1865</v>
      </c>
      <c r="J1965" s="9">
        <v>81.73</v>
      </c>
      <c r="K1965" s="9">
        <v>56.67</v>
      </c>
      <c r="L1965" s="9">
        <v>152426.45000000001</v>
      </c>
      <c r="M1965" s="9">
        <v>105689.55</v>
      </c>
      <c r="N1965" s="9">
        <v>46736.9</v>
      </c>
    </row>
    <row r="1966" spans="1:14" x14ac:dyDescent="0.2">
      <c r="A1966" t="s">
        <v>12</v>
      </c>
      <c r="B1966" t="s">
        <v>76</v>
      </c>
      <c r="C1966" t="s">
        <v>2</v>
      </c>
      <c r="D1966" t="s">
        <v>7</v>
      </c>
      <c r="E1966" t="s">
        <v>15</v>
      </c>
      <c r="F1966" s="5">
        <v>42441</v>
      </c>
      <c r="G1966">
        <v>710072839</v>
      </c>
      <c r="H1966" s="5">
        <v>42463</v>
      </c>
      <c r="I1966">
        <v>5187</v>
      </c>
      <c r="J1966" s="9">
        <v>255.28</v>
      </c>
      <c r="K1966" s="9">
        <v>159.41999999999999</v>
      </c>
      <c r="L1966" s="9">
        <v>1324137.3600000001</v>
      </c>
      <c r="M1966" s="9">
        <v>826911.54</v>
      </c>
      <c r="N1966" s="9">
        <v>497225.82</v>
      </c>
    </row>
    <row r="1967" spans="1:14" x14ac:dyDescent="0.2">
      <c r="A1967" t="s">
        <v>9</v>
      </c>
      <c r="B1967" t="s">
        <v>155</v>
      </c>
      <c r="C1967" t="s">
        <v>45</v>
      </c>
      <c r="D1967" t="s">
        <v>3</v>
      </c>
      <c r="E1967" t="s">
        <v>15</v>
      </c>
      <c r="F1967" s="5">
        <v>43866</v>
      </c>
      <c r="G1967">
        <v>900967586</v>
      </c>
      <c r="H1967" s="5">
        <v>43893</v>
      </c>
      <c r="I1967">
        <v>5185</v>
      </c>
      <c r="J1967" s="9">
        <v>9.33</v>
      </c>
      <c r="K1967" s="9">
        <v>6.92</v>
      </c>
      <c r="L1967" s="9">
        <v>48376.05</v>
      </c>
      <c r="M1967" s="9">
        <v>35880.199999999997</v>
      </c>
      <c r="N1967" s="9">
        <v>12495.85</v>
      </c>
    </row>
    <row r="1968" spans="1:14" x14ac:dyDescent="0.2">
      <c r="A1968" t="s">
        <v>9</v>
      </c>
      <c r="B1968" t="s">
        <v>96</v>
      </c>
      <c r="C1968" t="s">
        <v>29</v>
      </c>
      <c r="D1968" t="s">
        <v>3</v>
      </c>
      <c r="E1968" t="s">
        <v>4</v>
      </c>
      <c r="F1968" s="5">
        <v>42695</v>
      </c>
      <c r="G1968">
        <v>410229337</v>
      </c>
      <c r="H1968" s="5">
        <v>42726</v>
      </c>
      <c r="I1968">
        <v>4832</v>
      </c>
      <c r="J1968" s="9">
        <v>651.21</v>
      </c>
      <c r="K1968" s="9">
        <v>524.96</v>
      </c>
      <c r="L1968" s="9">
        <v>3146646.72</v>
      </c>
      <c r="M1968" s="9">
        <v>2536606.7200000002</v>
      </c>
      <c r="N1968" s="9">
        <v>610040</v>
      </c>
    </row>
    <row r="1969" spans="1:14" x14ac:dyDescent="0.2">
      <c r="A1969" t="s">
        <v>9</v>
      </c>
      <c r="B1969" t="s">
        <v>60</v>
      </c>
      <c r="C1969" t="s">
        <v>11</v>
      </c>
      <c r="D1969" t="s">
        <v>3</v>
      </c>
      <c r="E1969" t="s">
        <v>15</v>
      </c>
      <c r="F1969" s="5">
        <v>42829</v>
      </c>
      <c r="G1969">
        <v>837906920</v>
      </c>
      <c r="H1969" s="5">
        <v>42871</v>
      </c>
      <c r="I1969">
        <v>4133</v>
      </c>
      <c r="J1969" s="9">
        <v>47.45</v>
      </c>
      <c r="K1969" s="9">
        <v>31.79</v>
      </c>
      <c r="L1969" s="9">
        <v>196110.85</v>
      </c>
      <c r="M1969" s="9">
        <v>131388.07</v>
      </c>
      <c r="N1969" s="9">
        <v>64722.78</v>
      </c>
    </row>
    <row r="1970" spans="1:14" x14ac:dyDescent="0.2">
      <c r="A1970" t="s">
        <v>9</v>
      </c>
      <c r="B1970" t="s">
        <v>184</v>
      </c>
      <c r="C1970" t="s">
        <v>65</v>
      </c>
      <c r="D1970" t="s">
        <v>3</v>
      </c>
      <c r="E1970" t="s">
        <v>8</v>
      </c>
      <c r="F1970" s="5">
        <v>42399</v>
      </c>
      <c r="G1970">
        <v>704361665</v>
      </c>
      <c r="H1970" s="5">
        <v>42430</v>
      </c>
      <c r="I1970">
        <v>5124</v>
      </c>
      <c r="J1970" s="9">
        <v>668.27</v>
      </c>
      <c r="K1970" s="9">
        <v>502.54</v>
      </c>
      <c r="L1970" s="9">
        <v>3424215.48</v>
      </c>
      <c r="M1970" s="9">
        <v>2575014.96</v>
      </c>
      <c r="N1970" s="9">
        <v>849200.52</v>
      </c>
    </row>
    <row r="1971" spans="1:14" x14ac:dyDescent="0.2">
      <c r="A1971" t="s">
        <v>9</v>
      </c>
      <c r="B1971" t="s">
        <v>37</v>
      </c>
      <c r="C1971" t="s">
        <v>6</v>
      </c>
      <c r="D1971" t="s">
        <v>7</v>
      </c>
      <c r="E1971" t="s">
        <v>4</v>
      </c>
      <c r="F1971" s="5">
        <v>43657</v>
      </c>
      <c r="G1971">
        <v>400267398</v>
      </c>
      <c r="H1971" s="5">
        <v>43666</v>
      </c>
      <c r="I1971">
        <v>6873</v>
      </c>
      <c r="J1971" s="9">
        <v>152.58000000000001</v>
      </c>
      <c r="K1971" s="9">
        <v>97.44</v>
      </c>
      <c r="L1971" s="9">
        <v>1048682.3400000001</v>
      </c>
      <c r="M1971" s="9">
        <v>669705.12</v>
      </c>
      <c r="N1971" s="9">
        <v>378977.22</v>
      </c>
    </row>
    <row r="1972" spans="1:14" x14ac:dyDescent="0.2">
      <c r="A1972" t="s">
        <v>9</v>
      </c>
      <c r="B1972" t="s">
        <v>109</v>
      </c>
      <c r="C1972" t="s">
        <v>57</v>
      </c>
      <c r="D1972" t="s">
        <v>7</v>
      </c>
      <c r="E1972" t="s">
        <v>4</v>
      </c>
      <c r="F1972" s="5">
        <v>44864</v>
      </c>
      <c r="G1972">
        <v>836610448</v>
      </c>
      <c r="H1972" s="5">
        <v>44914</v>
      </c>
      <c r="I1972">
        <v>478</v>
      </c>
      <c r="J1972" s="9">
        <v>154.06</v>
      </c>
      <c r="K1972" s="9">
        <v>90.93</v>
      </c>
      <c r="L1972" s="9">
        <v>73640.679999999993</v>
      </c>
      <c r="M1972" s="9">
        <v>43464.54</v>
      </c>
      <c r="N1972" s="9">
        <v>30176.14</v>
      </c>
    </row>
    <row r="1973" spans="1:14" x14ac:dyDescent="0.2">
      <c r="A1973" t="s">
        <v>9</v>
      </c>
      <c r="B1973" t="s">
        <v>125</v>
      </c>
      <c r="C1973" t="s">
        <v>14</v>
      </c>
      <c r="D1973" t="s">
        <v>3</v>
      </c>
      <c r="E1973" t="s">
        <v>23</v>
      </c>
      <c r="F1973" s="5">
        <v>43126</v>
      </c>
      <c r="G1973">
        <v>294689643</v>
      </c>
      <c r="H1973" s="5">
        <v>43138</v>
      </c>
      <c r="I1973">
        <v>4069</v>
      </c>
      <c r="J1973" s="9">
        <v>205.7</v>
      </c>
      <c r="K1973" s="9">
        <v>117.11</v>
      </c>
      <c r="L1973" s="9">
        <v>836993.3</v>
      </c>
      <c r="M1973" s="9">
        <v>476520.59</v>
      </c>
      <c r="N1973" s="9">
        <v>360472.71</v>
      </c>
    </row>
    <row r="1974" spans="1:14" x14ac:dyDescent="0.2">
      <c r="A1974" t="s">
        <v>9</v>
      </c>
      <c r="B1974" t="s">
        <v>199</v>
      </c>
      <c r="C1974" t="s">
        <v>11</v>
      </c>
      <c r="D1974" t="s">
        <v>3</v>
      </c>
      <c r="E1974" t="s">
        <v>4</v>
      </c>
      <c r="F1974" s="5">
        <v>42097</v>
      </c>
      <c r="G1974">
        <v>276116311</v>
      </c>
      <c r="H1974" s="5">
        <v>42120</v>
      </c>
      <c r="I1974">
        <v>7807</v>
      </c>
      <c r="J1974" s="9">
        <v>47.45</v>
      </c>
      <c r="K1974" s="9">
        <v>31.79</v>
      </c>
      <c r="L1974" s="9">
        <v>370442.15</v>
      </c>
      <c r="M1974" s="9">
        <v>248184.53</v>
      </c>
      <c r="N1974" s="9">
        <v>122257.62</v>
      </c>
    </row>
    <row r="1975" spans="1:14" x14ac:dyDescent="0.2">
      <c r="A1975" t="s">
        <v>17</v>
      </c>
      <c r="B1975" t="s">
        <v>85</v>
      </c>
      <c r="C1975" t="s">
        <v>36</v>
      </c>
      <c r="D1975" t="s">
        <v>7</v>
      </c>
      <c r="E1975" t="s">
        <v>4</v>
      </c>
      <c r="F1975" s="5">
        <v>44281</v>
      </c>
      <c r="G1975">
        <v>552814280</v>
      </c>
      <c r="H1975" s="5">
        <v>44326</v>
      </c>
      <c r="I1975">
        <v>8885</v>
      </c>
      <c r="J1975" s="9">
        <v>421.89</v>
      </c>
      <c r="K1975" s="9">
        <v>364.69</v>
      </c>
      <c r="L1975" s="9">
        <v>3748492.65</v>
      </c>
      <c r="M1975" s="9">
        <v>3240270.65</v>
      </c>
      <c r="N1975" s="9">
        <v>508222</v>
      </c>
    </row>
    <row r="1976" spans="1:14" x14ac:dyDescent="0.2">
      <c r="A1976" t="s">
        <v>12</v>
      </c>
      <c r="B1976" t="s">
        <v>32</v>
      </c>
      <c r="C1976" t="s">
        <v>29</v>
      </c>
      <c r="D1976" t="s">
        <v>7</v>
      </c>
      <c r="E1976" t="s">
        <v>23</v>
      </c>
      <c r="F1976" s="5">
        <v>42028</v>
      </c>
      <c r="G1976">
        <v>517019879</v>
      </c>
      <c r="H1976" s="5">
        <v>42032</v>
      </c>
      <c r="I1976">
        <v>6526</v>
      </c>
      <c r="J1976" s="9">
        <v>651.21</v>
      </c>
      <c r="K1976" s="9">
        <v>524.96</v>
      </c>
      <c r="L1976" s="9">
        <v>4249796.46</v>
      </c>
      <c r="M1976" s="9">
        <v>3425888.96</v>
      </c>
      <c r="N1976" s="9">
        <v>823907.5</v>
      </c>
    </row>
    <row r="1977" spans="1:14" x14ac:dyDescent="0.2">
      <c r="A1977" t="s">
        <v>9</v>
      </c>
      <c r="B1977" t="s">
        <v>154</v>
      </c>
      <c r="C1977" t="s">
        <v>36</v>
      </c>
      <c r="D1977" t="s">
        <v>3</v>
      </c>
      <c r="E1977" t="s">
        <v>8</v>
      </c>
      <c r="F1977" s="5">
        <v>43239</v>
      </c>
      <c r="G1977">
        <v>531281936</v>
      </c>
      <c r="H1977" s="5">
        <v>43254</v>
      </c>
      <c r="I1977">
        <v>6986</v>
      </c>
      <c r="J1977" s="9">
        <v>421.89</v>
      </c>
      <c r="K1977" s="9">
        <v>364.69</v>
      </c>
      <c r="L1977" s="9">
        <v>2947323.54</v>
      </c>
      <c r="M1977" s="9">
        <v>2547724.34</v>
      </c>
      <c r="N1977" s="9">
        <v>399599.2</v>
      </c>
    </row>
    <row r="1978" spans="1:14" x14ac:dyDescent="0.2">
      <c r="A1978" t="s">
        <v>0</v>
      </c>
      <c r="B1978" t="s">
        <v>94</v>
      </c>
      <c r="C1978" t="s">
        <v>11</v>
      </c>
      <c r="D1978" t="s">
        <v>3</v>
      </c>
      <c r="E1978" t="s">
        <v>8</v>
      </c>
      <c r="F1978" s="5">
        <v>43469</v>
      </c>
      <c r="G1978">
        <v>578461778</v>
      </c>
      <c r="H1978" s="5">
        <v>43474</v>
      </c>
      <c r="I1978">
        <v>8550</v>
      </c>
      <c r="J1978" s="9">
        <v>47.45</v>
      </c>
      <c r="K1978" s="9">
        <v>31.79</v>
      </c>
      <c r="L1978" s="9">
        <v>405697.5</v>
      </c>
      <c r="M1978" s="9">
        <v>271804.5</v>
      </c>
      <c r="N1978" s="9">
        <v>133893</v>
      </c>
    </row>
    <row r="1979" spans="1:14" x14ac:dyDescent="0.2">
      <c r="A1979" t="s">
        <v>9</v>
      </c>
      <c r="B1979" t="s">
        <v>99</v>
      </c>
      <c r="C1979" t="s">
        <v>57</v>
      </c>
      <c r="D1979" t="s">
        <v>7</v>
      </c>
      <c r="E1979" t="s">
        <v>15</v>
      </c>
      <c r="F1979" s="5">
        <v>43857</v>
      </c>
      <c r="G1979">
        <v>711733233</v>
      </c>
      <c r="H1979" s="5">
        <v>43899</v>
      </c>
      <c r="I1979">
        <v>6535</v>
      </c>
      <c r="J1979" s="9">
        <v>154.06</v>
      </c>
      <c r="K1979" s="9">
        <v>90.93</v>
      </c>
      <c r="L1979" s="9">
        <v>1006782.1</v>
      </c>
      <c r="M1979" s="9">
        <v>594227.55000000005</v>
      </c>
      <c r="N1979" s="9">
        <v>412554.55</v>
      </c>
    </row>
    <row r="1980" spans="1:14" x14ac:dyDescent="0.2">
      <c r="A1980" t="s">
        <v>12</v>
      </c>
      <c r="B1980" t="s">
        <v>180</v>
      </c>
      <c r="C1980" t="s">
        <v>2</v>
      </c>
      <c r="D1980" t="s">
        <v>7</v>
      </c>
      <c r="E1980" t="s">
        <v>15</v>
      </c>
      <c r="F1980" s="5">
        <v>43735</v>
      </c>
      <c r="G1980">
        <v>604582631</v>
      </c>
      <c r="H1980" s="5">
        <v>43738</v>
      </c>
      <c r="I1980">
        <v>8291</v>
      </c>
      <c r="J1980" s="9">
        <v>255.28</v>
      </c>
      <c r="K1980" s="9">
        <v>159.41999999999999</v>
      </c>
      <c r="L1980" s="9">
        <v>2116526.48</v>
      </c>
      <c r="M1980" s="9">
        <v>1321751.22</v>
      </c>
      <c r="N1980" s="9">
        <v>794775.26</v>
      </c>
    </row>
    <row r="1981" spans="1:14" x14ac:dyDescent="0.2">
      <c r="A1981" t="s">
        <v>9</v>
      </c>
      <c r="B1981" t="s">
        <v>165</v>
      </c>
      <c r="C1981" t="s">
        <v>31</v>
      </c>
      <c r="D1981" t="s">
        <v>3</v>
      </c>
      <c r="E1981" t="s">
        <v>8</v>
      </c>
      <c r="F1981" s="5">
        <v>42906</v>
      </c>
      <c r="G1981">
        <v>900808799</v>
      </c>
      <c r="H1981" s="5">
        <v>42914</v>
      </c>
      <c r="I1981">
        <v>8196</v>
      </c>
      <c r="J1981" s="9">
        <v>437.2</v>
      </c>
      <c r="K1981" s="9">
        <v>263.33</v>
      </c>
      <c r="L1981" s="9">
        <v>3583291.2</v>
      </c>
      <c r="M1981" s="9">
        <v>2158252.6800000002</v>
      </c>
      <c r="N1981" s="9">
        <v>1425038.52</v>
      </c>
    </row>
    <row r="1982" spans="1:14" x14ac:dyDescent="0.2">
      <c r="A1982" t="s">
        <v>12</v>
      </c>
      <c r="B1982" t="s">
        <v>108</v>
      </c>
      <c r="C1982" t="s">
        <v>2</v>
      </c>
      <c r="D1982" t="s">
        <v>3</v>
      </c>
      <c r="E1982" t="s">
        <v>15</v>
      </c>
      <c r="F1982" s="5">
        <v>42447</v>
      </c>
      <c r="G1982">
        <v>964523065</v>
      </c>
      <c r="H1982" s="5">
        <v>42484</v>
      </c>
      <c r="I1982">
        <v>2664</v>
      </c>
      <c r="J1982" s="9">
        <v>255.28</v>
      </c>
      <c r="K1982" s="9">
        <v>159.41999999999999</v>
      </c>
      <c r="L1982" s="9">
        <v>680065.92</v>
      </c>
      <c r="M1982" s="9">
        <v>424694.88</v>
      </c>
      <c r="N1982" s="9">
        <v>255371.04</v>
      </c>
    </row>
    <row r="1983" spans="1:14" x14ac:dyDescent="0.2">
      <c r="A1983" t="s">
        <v>9</v>
      </c>
      <c r="B1983" t="s">
        <v>126</v>
      </c>
      <c r="C1983" t="s">
        <v>65</v>
      </c>
      <c r="D1983" t="s">
        <v>3</v>
      </c>
      <c r="E1983" t="s">
        <v>23</v>
      </c>
      <c r="F1983" s="5">
        <v>42129</v>
      </c>
      <c r="G1983">
        <v>230149257</v>
      </c>
      <c r="H1983" s="5">
        <v>42137</v>
      </c>
      <c r="I1983">
        <v>5134</v>
      </c>
      <c r="J1983" s="9">
        <v>668.27</v>
      </c>
      <c r="K1983" s="9">
        <v>502.54</v>
      </c>
      <c r="L1983" s="9">
        <v>3430898.18</v>
      </c>
      <c r="M1983" s="9">
        <v>2580040.36</v>
      </c>
      <c r="N1983" s="9">
        <v>850857.82</v>
      </c>
    </row>
    <row r="1984" spans="1:14" x14ac:dyDescent="0.2">
      <c r="A1984" t="s">
        <v>20</v>
      </c>
      <c r="B1984" t="s">
        <v>54</v>
      </c>
      <c r="C1984" t="s">
        <v>31</v>
      </c>
      <c r="D1984" t="s">
        <v>7</v>
      </c>
      <c r="E1984" t="s">
        <v>8</v>
      </c>
      <c r="F1984" s="5">
        <v>43727</v>
      </c>
      <c r="G1984">
        <v>452423703</v>
      </c>
      <c r="H1984" s="5">
        <v>43732</v>
      </c>
      <c r="I1984">
        <v>1082</v>
      </c>
      <c r="J1984" s="9">
        <v>437.2</v>
      </c>
      <c r="K1984" s="9">
        <v>263.33</v>
      </c>
      <c r="L1984" s="9">
        <v>473050.4</v>
      </c>
      <c r="M1984" s="9">
        <v>284923.06</v>
      </c>
      <c r="N1984" s="9">
        <v>188127.34</v>
      </c>
    </row>
    <row r="1985" spans="1:14" x14ac:dyDescent="0.2">
      <c r="A1985" t="s">
        <v>9</v>
      </c>
      <c r="B1985" t="s">
        <v>10</v>
      </c>
      <c r="C1985" t="s">
        <v>36</v>
      </c>
      <c r="D1985" t="s">
        <v>3</v>
      </c>
      <c r="E1985" t="s">
        <v>23</v>
      </c>
      <c r="F1985" s="5">
        <v>42026</v>
      </c>
      <c r="G1985">
        <v>756395232</v>
      </c>
      <c r="H1985" s="5">
        <v>42076</v>
      </c>
      <c r="I1985">
        <v>3013</v>
      </c>
      <c r="J1985" s="9">
        <v>421.89</v>
      </c>
      <c r="K1985" s="9">
        <v>364.69</v>
      </c>
      <c r="L1985" s="9">
        <v>1271154.57</v>
      </c>
      <c r="M1985" s="9">
        <v>1098810.97</v>
      </c>
      <c r="N1985" s="9">
        <v>172343.6</v>
      </c>
    </row>
    <row r="1986" spans="1:14" x14ac:dyDescent="0.2">
      <c r="A1986" t="s">
        <v>9</v>
      </c>
      <c r="B1986" t="s">
        <v>51</v>
      </c>
      <c r="C1986" t="s">
        <v>57</v>
      </c>
      <c r="D1986" t="s">
        <v>3</v>
      </c>
      <c r="E1986" t="s">
        <v>15</v>
      </c>
      <c r="F1986" s="5">
        <v>42580</v>
      </c>
      <c r="G1986">
        <v>787425172</v>
      </c>
      <c r="H1986" s="5">
        <v>42604</v>
      </c>
      <c r="I1986">
        <v>5462</v>
      </c>
      <c r="J1986" s="9">
        <v>154.06</v>
      </c>
      <c r="K1986" s="9">
        <v>90.93</v>
      </c>
      <c r="L1986" s="9">
        <v>841475.72</v>
      </c>
      <c r="M1986" s="9">
        <v>496659.66</v>
      </c>
      <c r="N1986" s="9">
        <v>344816.06</v>
      </c>
    </row>
    <row r="1987" spans="1:14" x14ac:dyDescent="0.2">
      <c r="A1987" t="s">
        <v>9</v>
      </c>
      <c r="B1987" t="s">
        <v>194</v>
      </c>
      <c r="C1987" t="s">
        <v>22</v>
      </c>
      <c r="D1987" t="s">
        <v>3</v>
      </c>
      <c r="E1987" t="s">
        <v>8</v>
      </c>
      <c r="F1987" s="5">
        <v>44106</v>
      </c>
      <c r="G1987">
        <v>261187350</v>
      </c>
      <c r="H1987" s="5">
        <v>44107</v>
      </c>
      <c r="I1987">
        <v>9996</v>
      </c>
      <c r="J1987" s="9">
        <v>109.28</v>
      </c>
      <c r="K1987" s="9">
        <v>35.840000000000003</v>
      </c>
      <c r="L1987" s="9">
        <v>1092362.8799999999</v>
      </c>
      <c r="M1987" s="9">
        <v>358256.64000000001</v>
      </c>
      <c r="N1987" s="9">
        <v>734106.24</v>
      </c>
    </row>
    <row r="1988" spans="1:14" x14ac:dyDescent="0.2">
      <c r="A1988" t="s">
        <v>17</v>
      </c>
      <c r="B1988" t="s">
        <v>131</v>
      </c>
      <c r="C1988" t="s">
        <v>31</v>
      </c>
      <c r="D1988" t="s">
        <v>3</v>
      </c>
      <c r="E1988" t="s">
        <v>15</v>
      </c>
      <c r="F1988" s="5">
        <v>43206</v>
      </c>
      <c r="G1988">
        <v>313668096</v>
      </c>
      <c r="H1988" s="5">
        <v>43224</v>
      </c>
      <c r="I1988">
        <v>215</v>
      </c>
      <c r="J1988" s="9">
        <v>437.2</v>
      </c>
      <c r="K1988" s="9">
        <v>263.33</v>
      </c>
      <c r="L1988" s="9">
        <v>93998</v>
      </c>
      <c r="M1988" s="9">
        <v>56615.95</v>
      </c>
      <c r="N1988" s="9">
        <v>37382.050000000003</v>
      </c>
    </row>
    <row r="1989" spans="1:14" x14ac:dyDescent="0.2">
      <c r="A1989" t="s">
        <v>0</v>
      </c>
      <c r="B1989" t="s">
        <v>5</v>
      </c>
      <c r="C1989" t="s">
        <v>36</v>
      </c>
      <c r="D1989" t="s">
        <v>7</v>
      </c>
      <c r="E1989" t="s">
        <v>8</v>
      </c>
      <c r="F1989" s="5">
        <v>43105</v>
      </c>
      <c r="G1989">
        <v>351166236</v>
      </c>
      <c r="H1989" s="5">
        <v>43152</v>
      </c>
      <c r="I1989">
        <v>6748</v>
      </c>
      <c r="J1989" s="9">
        <v>421.89</v>
      </c>
      <c r="K1989" s="9">
        <v>364.69</v>
      </c>
      <c r="L1989" s="9">
        <v>2846913.72</v>
      </c>
      <c r="M1989" s="9">
        <v>2460928.12</v>
      </c>
      <c r="N1989" s="9">
        <v>385985.6</v>
      </c>
    </row>
    <row r="1990" spans="1:14" x14ac:dyDescent="0.2">
      <c r="A1990" t="s">
        <v>12</v>
      </c>
      <c r="B1990" t="s">
        <v>107</v>
      </c>
      <c r="C1990" t="s">
        <v>31</v>
      </c>
      <c r="D1990" t="s">
        <v>7</v>
      </c>
      <c r="E1990" t="s">
        <v>8</v>
      </c>
      <c r="F1990" s="5">
        <v>43608</v>
      </c>
      <c r="G1990">
        <v>300293099</v>
      </c>
      <c r="H1990" s="5">
        <v>43634</v>
      </c>
      <c r="I1990">
        <v>2256</v>
      </c>
      <c r="J1990" s="9">
        <v>437.2</v>
      </c>
      <c r="K1990" s="9">
        <v>263.33</v>
      </c>
      <c r="L1990" s="9">
        <v>986323.2</v>
      </c>
      <c r="M1990" s="9">
        <v>594072.48</v>
      </c>
      <c r="N1990" s="9">
        <v>392250.72</v>
      </c>
    </row>
    <row r="1991" spans="1:14" x14ac:dyDescent="0.2">
      <c r="A1991" t="s">
        <v>12</v>
      </c>
      <c r="B1991" t="s">
        <v>166</v>
      </c>
      <c r="C1991" t="s">
        <v>65</v>
      </c>
      <c r="D1991" t="s">
        <v>3</v>
      </c>
      <c r="E1991" t="s">
        <v>23</v>
      </c>
      <c r="F1991" s="5">
        <v>44260</v>
      </c>
      <c r="G1991">
        <v>157972514</v>
      </c>
      <c r="H1991" s="5">
        <v>44290</v>
      </c>
      <c r="I1991">
        <v>6432</v>
      </c>
      <c r="J1991" s="9">
        <v>668.27</v>
      </c>
      <c r="K1991" s="9">
        <v>502.54</v>
      </c>
      <c r="L1991" s="9">
        <v>4298312.6399999997</v>
      </c>
      <c r="M1991" s="9">
        <v>3232337.28</v>
      </c>
      <c r="N1991" s="9">
        <v>1065975.3600000001</v>
      </c>
    </row>
    <row r="1992" spans="1:14" x14ac:dyDescent="0.2">
      <c r="A1992" t="s">
        <v>17</v>
      </c>
      <c r="B1992" t="s">
        <v>176</v>
      </c>
      <c r="C1992" t="s">
        <v>57</v>
      </c>
      <c r="D1992" t="s">
        <v>7</v>
      </c>
      <c r="E1992" t="s">
        <v>4</v>
      </c>
      <c r="F1992" s="5">
        <v>43372</v>
      </c>
      <c r="G1992">
        <v>441440808</v>
      </c>
      <c r="H1992" s="5">
        <v>43421</v>
      </c>
      <c r="I1992">
        <v>1000</v>
      </c>
      <c r="J1992" s="9">
        <v>154.06</v>
      </c>
      <c r="K1992" s="9">
        <v>90.93</v>
      </c>
      <c r="L1992" s="9">
        <v>154060</v>
      </c>
      <c r="M1992" s="9">
        <v>90930</v>
      </c>
      <c r="N1992" s="9">
        <v>63130</v>
      </c>
    </row>
    <row r="1993" spans="1:14" x14ac:dyDescent="0.2">
      <c r="A1993" t="s">
        <v>9</v>
      </c>
      <c r="B1993" t="s">
        <v>72</v>
      </c>
      <c r="C1993" t="s">
        <v>19</v>
      </c>
      <c r="D1993" t="s">
        <v>7</v>
      </c>
      <c r="E1993" t="s">
        <v>23</v>
      </c>
      <c r="F1993" s="5">
        <v>43690</v>
      </c>
      <c r="G1993">
        <v>838246810</v>
      </c>
      <c r="H1993" s="5">
        <v>43698</v>
      </c>
      <c r="I1993">
        <v>4714</v>
      </c>
      <c r="J1993" s="9">
        <v>81.73</v>
      </c>
      <c r="K1993" s="9">
        <v>56.67</v>
      </c>
      <c r="L1993" s="9">
        <v>385275.22</v>
      </c>
      <c r="M1993" s="9">
        <v>267142.38</v>
      </c>
      <c r="N1993" s="9">
        <v>118132.84</v>
      </c>
    </row>
    <row r="1994" spans="1:14" x14ac:dyDescent="0.2">
      <c r="A1994" t="s">
        <v>17</v>
      </c>
      <c r="B1994" t="s">
        <v>75</v>
      </c>
      <c r="C1994" t="s">
        <v>65</v>
      </c>
      <c r="D1994" t="s">
        <v>7</v>
      </c>
      <c r="E1994" t="s">
        <v>4</v>
      </c>
      <c r="F1994" s="5">
        <v>43656</v>
      </c>
      <c r="G1994">
        <v>656251847</v>
      </c>
      <c r="H1994" s="5">
        <v>43706</v>
      </c>
      <c r="I1994">
        <v>8360</v>
      </c>
      <c r="J1994" s="9">
        <v>668.27</v>
      </c>
      <c r="K1994" s="9">
        <v>502.54</v>
      </c>
      <c r="L1994" s="9">
        <v>5586737.2000000002</v>
      </c>
      <c r="M1994" s="9">
        <v>4201234.4000000004</v>
      </c>
      <c r="N1994" s="9">
        <v>1385502.8</v>
      </c>
    </row>
    <row r="1995" spans="1:14" x14ac:dyDescent="0.2">
      <c r="A1995" t="s">
        <v>12</v>
      </c>
      <c r="B1995" t="s">
        <v>16</v>
      </c>
      <c r="C1995" t="s">
        <v>65</v>
      </c>
      <c r="D1995" t="s">
        <v>7</v>
      </c>
      <c r="E1995" t="s">
        <v>8</v>
      </c>
      <c r="F1995" s="5">
        <v>42905</v>
      </c>
      <c r="G1995">
        <v>173629748</v>
      </c>
      <c r="H1995" s="5">
        <v>42905</v>
      </c>
      <c r="I1995">
        <v>9756</v>
      </c>
      <c r="J1995" s="9">
        <v>668.27</v>
      </c>
      <c r="K1995" s="9">
        <v>502.54</v>
      </c>
      <c r="L1995" s="9">
        <v>6519642.1200000001</v>
      </c>
      <c r="M1995" s="9">
        <v>4902780.24</v>
      </c>
      <c r="N1995" s="9">
        <v>1616861.88</v>
      </c>
    </row>
    <row r="1996" spans="1:14" x14ac:dyDescent="0.2">
      <c r="A1996" t="s">
        <v>9</v>
      </c>
      <c r="B1996" t="s">
        <v>105</v>
      </c>
      <c r="C1996" t="s">
        <v>22</v>
      </c>
      <c r="D1996" t="s">
        <v>7</v>
      </c>
      <c r="E1996" t="s">
        <v>15</v>
      </c>
      <c r="F1996" s="5">
        <v>43236</v>
      </c>
      <c r="G1996">
        <v>188866841</v>
      </c>
      <c r="H1996" s="5">
        <v>43240</v>
      </c>
      <c r="I1996">
        <v>8750</v>
      </c>
      <c r="J1996" s="9">
        <v>109.28</v>
      </c>
      <c r="K1996" s="9">
        <v>35.840000000000003</v>
      </c>
      <c r="L1996" s="9">
        <v>956200</v>
      </c>
      <c r="M1996" s="9">
        <v>313600</v>
      </c>
      <c r="N1996" s="9">
        <v>642600</v>
      </c>
    </row>
    <row r="1997" spans="1:14" x14ac:dyDescent="0.2">
      <c r="A1997" t="s">
        <v>20</v>
      </c>
      <c r="B1997" t="s">
        <v>140</v>
      </c>
      <c r="C1997" t="s">
        <v>11</v>
      </c>
      <c r="D1997" t="s">
        <v>7</v>
      </c>
      <c r="E1997" t="s">
        <v>15</v>
      </c>
      <c r="F1997" s="5">
        <v>43525</v>
      </c>
      <c r="G1997">
        <v>670761954</v>
      </c>
      <c r="H1997" s="5">
        <v>43566</v>
      </c>
      <c r="I1997">
        <v>2223</v>
      </c>
      <c r="J1997" s="9">
        <v>47.45</v>
      </c>
      <c r="K1997" s="9">
        <v>31.79</v>
      </c>
      <c r="L1997" s="9">
        <v>105481.35</v>
      </c>
      <c r="M1997" s="9">
        <v>70669.17</v>
      </c>
      <c r="N1997" s="9">
        <v>34812.18</v>
      </c>
    </row>
    <row r="1998" spans="1:14" x14ac:dyDescent="0.2">
      <c r="A1998" t="s">
        <v>9</v>
      </c>
      <c r="B1998" t="s">
        <v>77</v>
      </c>
      <c r="C1998" t="s">
        <v>14</v>
      </c>
      <c r="D1998" t="s">
        <v>7</v>
      </c>
      <c r="E1998" t="s">
        <v>4</v>
      </c>
      <c r="F1998" s="5">
        <v>42464</v>
      </c>
      <c r="G1998">
        <v>308426415</v>
      </c>
      <c r="H1998" s="5">
        <v>42466</v>
      </c>
      <c r="I1998">
        <v>9085</v>
      </c>
      <c r="J1998" s="9">
        <v>205.7</v>
      </c>
      <c r="K1998" s="9">
        <v>117.11</v>
      </c>
      <c r="L1998" s="9">
        <v>1868784.5</v>
      </c>
      <c r="M1998" s="9">
        <v>1063944.3500000001</v>
      </c>
      <c r="N1998" s="9">
        <v>804840.15</v>
      </c>
    </row>
    <row r="1999" spans="1:14" x14ac:dyDescent="0.2">
      <c r="A1999" t="s">
        <v>12</v>
      </c>
      <c r="B1999" t="s">
        <v>61</v>
      </c>
      <c r="C1999" t="s">
        <v>14</v>
      </c>
      <c r="D1999" t="s">
        <v>3</v>
      </c>
      <c r="E1999" t="s">
        <v>8</v>
      </c>
      <c r="F1999" s="5">
        <v>42286</v>
      </c>
      <c r="G1999">
        <v>561284053</v>
      </c>
      <c r="H1999" s="5">
        <v>42308</v>
      </c>
      <c r="I1999">
        <v>5279</v>
      </c>
      <c r="J1999" s="9">
        <v>205.7</v>
      </c>
      <c r="K1999" s="9">
        <v>117.11</v>
      </c>
      <c r="L1999" s="9">
        <v>1085890.3</v>
      </c>
      <c r="M1999" s="9">
        <v>618223.68999999994</v>
      </c>
      <c r="N1999" s="9">
        <v>467666.61</v>
      </c>
    </row>
    <row r="2000" spans="1:14" x14ac:dyDescent="0.2">
      <c r="A2000" t="s">
        <v>9</v>
      </c>
      <c r="B2000" t="s">
        <v>110</v>
      </c>
      <c r="C2000" t="s">
        <v>65</v>
      </c>
      <c r="D2000" t="s">
        <v>3</v>
      </c>
      <c r="E2000" t="s">
        <v>8</v>
      </c>
      <c r="F2000" s="5">
        <v>44000</v>
      </c>
      <c r="G2000">
        <v>709071195</v>
      </c>
      <c r="H2000" s="5">
        <v>44045</v>
      </c>
      <c r="I2000">
        <v>8778</v>
      </c>
      <c r="J2000" s="9">
        <v>668.27</v>
      </c>
      <c r="K2000" s="9">
        <v>502.54</v>
      </c>
      <c r="L2000" s="9">
        <v>5866074.0599999996</v>
      </c>
      <c r="M2000" s="9">
        <v>4411296.12</v>
      </c>
      <c r="N2000" s="9">
        <v>1454777.94</v>
      </c>
    </row>
    <row r="2001" spans="1:14" x14ac:dyDescent="0.2">
      <c r="A2001" t="s">
        <v>9</v>
      </c>
      <c r="B2001" t="s">
        <v>152</v>
      </c>
      <c r="C2001" t="s">
        <v>65</v>
      </c>
      <c r="D2001" t="s">
        <v>3</v>
      </c>
      <c r="E2001" t="s">
        <v>4</v>
      </c>
      <c r="F2001" s="5">
        <v>44542</v>
      </c>
      <c r="G2001">
        <v>101836669</v>
      </c>
      <c r="H2001" s="5">
        <v>44544</v>
      </c>
      <c r="I2001">
        <v>4588</v>
      </c>
      <c r="J2001" s="9">
        <v>668.27</v>
      </c>
      <c r="K2001" s="9">
        <v>502.54</v>
      </c>
      <c r="L2001" s="9">
        <v>3066022.76</v>
      </c>
      <c r="M2001" s="9">
        <v>2305653.52</v>
      </c>
      <c r="N2001" s="9">
        <v>760369.24</v>
      </c>
    </row>
    <row r="2002" spans="1:14" x14ac:dyDescent="0.2">
      <c r="A2002" t="s">
        <v>17</v>
      </c>
      <c r="B2002" t="s">
        <v>59</v>
      </c>
      <c r="C2002" t="s">
        <v>19</v>
      </c>
      <c r="D2002" t="s">
        <v>3</v>
      </c>
      <c r="E2002" t="s">
        <v>4</v>
      </c>
      <c r="F2002" s="5">
        <v>43580</v>
      </c>
      <c r="G2002">
        <v>409941804</v>
      </c>
      <c r="H2002" s="5">
        <v>43624</v>
      </c>
      <c r="I2002">
        <v>9744</v>
      </c>
      <c r="J2002" s="9">
        <v>81.73</v>
      </c>
      <c r="K2002" s="9">
        <v>56.67</v>
      </c>
      <c r="L2002" s="9">
        <v>796377.12</v>
      </c>
      <c r="M2002" s="9">
        <v>552192.48</v>
      </c>
      <c r="N2002" s="9">
        <v>244184.64</v>
      </c>
    </row>
    <row r="2003" spans="1:14" x14ac:dyDescent="0.2">
      <c r="A2003" t="s">
        <v>9</v>
      </c>
      <c r="B2003" t="s">
        <v>193</v>
      </c>
      <c r="C2003" t="s">
        <v>14</v>
      </c>
      <c r="D2003" t="s">
        <v>3</v>
      </c>
      <c r="E2003" t="s">
        <v>15</v>
      </c>
      <c r="F2003" s="5">
        <v>44180</v>
      </c>
      <c r="G2003">
        <v>674060428</v>
      </c>
      <c r="H2003" s="5">
        <v>44182</v>
      </c>
      <c r="I2003">
        <v>8315</v>
      </c>
      <c r="J2003" s="9">
        <v>205.7</v>
      </c>
      <c r="K2003" s="9">
        <v>117.11</v>
      </c>
      <c r="L2003" s="9">
        <v>1710395.5</v>
      </c>
      <c r="M2003" s="9">
        <v>973769.65</v>
      </c>
      <c r="N2003" s="9">
        <v>736625.85</v>
      </c>
    </row>
    <row r="2004" spans="1:14" x14ac:dyDescent="0.2">
      <c r="A2004" t="s">
        <v>17</v>
      </c>
      <c r="B2004" t="s">
        <v>25</v>
      </c>
      <c r="C2004" t="s">
        <v>29</v>
      </c>
      <c r="D2004" t="s">
        <v>7</v>
      </c>
      <c r="E2004" t="s">
        <v>8</v>
      </c>
      <c r="F2004" s="5">
        <v>42327</v>
      </c>
      <c r="G2004">
        <v>455178868</v>
      </c>
      <c r="H2004" s="5">
        <v>42353</v>
      </c>
      <c r="I2004">
        <v>6397</v>
      </c>
      <c r="J2004" s="9">
        <v>651.21</v>
      </c>
      <c r="K2004" s="9">
        <v>524.96</v>
      </c>
      <c r="L2004" s="9">
        <v>4165790.37</v>
      </c>
      <c r="M2004" s="9">
        <v>3358169.12</v>
      </c>
      <c r="N2004" s="9">
        <v>807621.25</v>
      </c>
    </row>
    <row r="2005" spans="1:14" x14ac:dyDescent="0.2">
      <c r="A2005" t="s">
        <v>9</v>
      </c>
      <c r="B2005" t="s">
        <v>69</v>
      </c>
      <c r="C2005" t="s">
        <v>31</v>
      </c>
      <c r="D2005" t="s">
        <v>7</v>
      </c>
      <c r="E2005" t="s">
        <v>8</v>
      </c>
      <c r="F2005" s="5">
        <v>42670</v>
      </c>
      <c r="G2005">
        <v>284595954</v>
      </c>
      <c r="H2005" s="5">
        <v>42672</v>
      </c>
      <c r="I2005">
        <v>7122</v>
      </c>
      <c r="J2005" s="9">
        <v>437.2</v>
      </c>
      <c r="K2005" s="9">
        <v>263.33</v>
      </c>
      <c r="L2005" s="9">
        <v>3113738.4</v>
      </c>
      <c r="M2005" s="9">
        <v>1875436.26</v>
      </c>
      <c r="N2005" s="9">
        <v>1238302.1399999999</v>
      </c>
    </row>
    <row r="2006" spans="1:14" x14ac:dyDescent="0.2">
      <c r="A2006" t="s">
        <v>9</v>
      </c>
      <c r="B2006" t="s">
        <v>77</v>
      </c>
      <c r="C2006" t="s">
        <v>36</v>
      </c>
      <c r="D2006" t="s">
        <v>3</v>
      </c>
      <c r="E2006" t="s">
        <v>8</v>
      </c>
      <c r="F2006" s="5">
        <v>44401</v>
      </c>
      <c r="G2006">
        <v>313923013</v>
      </c>
      <c r="H2006" s="5">
        <v>44431</v>
      </c>
      <c r="I2006">
        <v>5650</v>
      </c>
      <c r="J2006" s="9">
        <v>421.89</v>
      </c>
      <c r="K2006" s="9">
        <v>364.69</v>
      </c>
      <c r="L2006" s="9">
        <v>2383678.5</v>
      </c>
      <c r="M2006" s="9">
        <v>2060498.5</v>
      </c>
      <c r="N2006" s="9">
        <v>323180</v>
      </c>
    </row>
    <row r="2007" spans="1:14" x14ac:dyDescent="0.2">
      <c r="A2007" t="s">
        <v>17</v>
      </c>
      <c r="B2007" t="s">
        <v>131</v>
      </c>
      <c r="C2007" t="s">
        <v>22</v>
      </c>
      <c r="D2007" t="s">
        <v>3</v>
      </c>
      <c r="E2007" t="s">
        <v>15</v>
      </c>
      <c r="F2007" s="5">
        <v>42326</v>
      </c>
      <c r="G2007">
        <v>765083873</v>
      </c>
      <c r="H2007" s="5">
        <v>42374</v>
      </c>
      <c r="I2007">
        <v>4175</v>
      </c>
      <c r="J2007" s="9">
        <v>109.28</v>
      </c>
      <c r="K2007" s="9">
        <v>35.840000000000003</v>
      </c>
      <c r="L2007" s="9">
        <v>456244</v>
      </c>
      <c r="M2007" s="9">
        <v>149632</v>
      </c>
      <c r="N2007" s="9">
        <v>306612</v>
      </c>
    </row>
    <row r="2008" spans="1:14" x14ac:dyDescent="0.2">
      <c r="A2008" t="s">
        <v>9</v>
      </c>
      <c r="B2008" t="s">
        <v>178</v>
      </c>
      <c r="C2008" t="s">
        <v>2</v>
      </c>
      <c r="D2008" t="s">
        <v>7</v>
      </c>
      <c r="E2008" t="s">
        <v>8</v>
      </c>
      <c r="F2008" s="5">
        <v>42496</v>
      </c>
      <c r="G2008">
        <v>580314862</v>
      </c>
      <c r="H2008" s="5">
        <v>42502</v>
      </c>
      <c r="I2008">
        <v>6918</v>
      </c>
      <c r="J2008" s="9">
        <v>255.28</v>
      </c>
      <c r="K2008" s="9">
        <v>159.41999999999999</v>
      </c>
      <c r="L2008" s="9">
        <v>1766027.04</v>
      </c>
      <c r="M2008" s="9">
        <v>1102867.56</v>
      </c>
      <c r="N2008" s="9">
        <v>663159.48</v>
      </c>
    </row>
    <row r="2009" spans="1:14" x14ac:dyDescent="0.2">
      <c r="A2009" t="s">
        <v>0</v>
      </c>
      <c r="B2009" t="s">
        <v>160</v>
      </c>
      <c r="C2009" t="s">
        <v>36</v>
      </c>
      <c r="D2009" t="s">
        <v>7</v>
      </c>
      <c r="E2009" t="s">
        <v>8</v>
      </c>
      <c r="F2009" s="5">
        <v>44539</v>
      </c>
      <c r="G2009">
        <v>572164809</v>
      </c>
      <c r="H2009" s="5">
        <v>44221</v>
      </c>
      <c r="I2009">
        <v>5137</v>
      </c>
      <c r="J2009" s="9">
        <v>421.89</v>
      </c>
      <c r="K2009" s="9">
        <v>364.69</v>
      </c>
      <c r="L2009" s="9">
        <v>2167248.9300000002</v>
      </c>
      <c r="M2009" s="9">
        <v>1873412.53</v>
      </c>
      <c r="N2009" s="9">
        <v>293836.40000000002</v>
      </c>
    </row>
    <row r="2010" spans="1:14" x14ac:dyDescent="0.2">
      <c r="A2010" t="s">
        <v>12</v>
      </c>
      <c r="B2010" t="s">
        <v>13</v>
      </c>
      <c r="C2010" t="s">
        <v>11</v>
      </c>
      <c r="D2010" t="s">
        <v>3</v>
      </c>
      <c r="E2010" t="s">
        <v>8</v>
      </c>
      <c r="F2010" s="5">
        <v>44662</v>
      </c>
      <c r="G2010">
        <v>273495042</v>
      </c>
      <c r="H2010" s="5">
        <v>44682</v>
      </c>
      <c r="I2010">
        <v>2115</v>
      </c>
      <c r="J2010" s="9">
        <v>47.45</v>
      </c>
      <c r="K2010" s="9">
        <v>31.79</v>
      </c>
      <c r="L2010" s="9">
        <v>100356.75</v>
      </c>
      <c r="M2010" s="9">
        <v>67235.850000000006</v>
      </c>
      <c r="N2010" s="9">
        <v>33120.9</v>
      </c>
    </row>
    <row r="2011" spans="1:14" x14ac:dyDescent="0.2">
      <c r="A2011" t="s">
        <v>17</v>
      </c>
      <c r="B2011" t="s">
        <v>86</v>
      </c>
      <c r="C2011" t="s">
        <v>36</v>
      </c>
      <c r="D2011" t="s">
        <v>7</v>
      </c>
      <c r="E2011" t="s">
        <v>23</v>
      </c>
      <c r="F2011" s="5">
        <v>42466</v>
      </c>
      <c r="G2011">
        <v>187479388</v>
      </c>
      <c r="H2011" s="5">
        <v>42484</v>
      </c>
      <c r="I2011">
        <v>8172</v>
      </c>
      <c r="J2011" s="9">
        <v>421.89</v>
      </c>
      <c r="K2011" s="9">
        <v>364.69</v>
      </c>
      <c r="L2011" s="9">
        <v>3447685.08</v>
      </c>
      <c r="M2011" s="9">
        <v>2980246.68</v>
      </c>
      <c r="N2011" s="9">
        <v>467438.4</v>
      </c>
    </row>
    <row r="2012" spans="1:14" x14ac:dyDescent="0.2">
      <c r="A2012" t="s">
        <v>9</v>
      </c>
      <c r="B2012" t="s">
        <v>56</v>
      </c>
      <c r="C2012" t="s">
        <v>6</v>
      </c>
      <c r="D2012" t="s">
        <v>3</v>
      </c>
      <c r="E2012" t="s">
        <v>15</v>
      </c>
      <c r="F2012" s="5">
        <v>43517</v>
      </c>
      <c r="G2012">
        <v>437604176</v>
      </c>
      <c r="H2012" s="5">
        <v>43562</v>
      </c>
      <c r="I2012">
        <v>5655</v>
      </c>
      <c r="J2012" s="9">
        <v>152.58000000000001</v>
      </c>
      <c r="K2012" s="9">
        <v>97.44</v>
      </c>
      <c r="L2012" s="9">
        <v>862839.9</v>
      </c>
      <c r="M2012" s="9">
        <v>551023.19999999995</v>
      </c>
      <c r="N2012" s="9">
        <v>311816.7</v>
      </c>
    </row>
    <row r="2013" spans="1:14" x14ac:dyDescent="0.2">
      <c r="A2013" t="s">
        <v>39</v>
      </c>
      <c r="B2013" t="s">
        <v>128</v>
      </c>
      <c r="C2013" t="s">
        <v>11</v>
      </c>
      <c r="D2013" t="s">
        <v>7</v>
      </c>
      <c r="E2013" t="s">
        <v>4</v>
      </c>
      <c r="F2013" s="5">
        <v>44463</v>
      </c>
      <c r="G2013">
        <v>317668235</v>
      </c>
      <c r="H2013" s="5">
        <v>44507</v>
      </c>
      <c r="I2013">
        <v>3945</v>
      </c>
      <c r="J2013" s="9">
        <v>47.45</v>
      </c>
      <c r="K2013" s="9">
        <v>31.79</v>
      </c>
      <c r="L2013" s="9">
        <v>187190.25</v>
      </c>
      <c r="M2013" s="9">
        <v>125411.55</v>
      </c>
      <c r="N2013" s="9">
        <v>61778.7</v>
      </c>
    </row>
    <row r="2014" spans="1:14" x14ac:dyDescent="0.2">
      <c r="A2014" t="s">
        <v>17</v>
      </c>
      <c r="B2014" t="s">
        <v>163</v>
      </c>
      <c r="C2014" t="s">
        <v>31</v>
      </c>
      <c r="D2014" t="s">
        <v>7</v>
      </c>
      <c r="E2014" t="s">
        <v>23</v>
      </c>
      <c r="F2014" s="5">
        <v>42491</v>
      </c>
      <c r="G2014">
        <v>541782891</v>
      </c>
      <c r="H2014" s="5">
        <v>42511</v>
      </c>
      <c r="I2014">
        <v>4452</v>
      </c>
      <c r="J2014" s="9">
        <v>437.2</v>
      </c>
      <c r="K2014" s="9">
        <v>263.33</v>
      </c>
      <c r="L2014" s="9">
        <v>1946414.4</v>
      </c>
      <c r="M2014" s="9">
        <v>1172345.1599999999</v>
      </c>
      <c r="N2014" s="9">
        <v>774069.24</v>
      </c>
    </row>
    <row r="2015" spans="1:14" x14ac:dyDescent="0.2">
      <c r="A2015" t="s">
        <v>0</v>
      </c>
      <c r="B2015" t="s">
        <v>34</v>
      </c>
      <c r="C2015" t="s">
        <v>29</v>
      </c>
      <c r="D2015" t="s">
        <v>3</v>
      </c>
      <c r="E2015" t="s">
        <v>4</v>
      </c>
      <c r="F2015" s="5">
        <v>43609</v>
      </c>
      <c r="G2015">
        <v>994371974</v>
      </c>
      <c r="H2015" s="5">
        <v>43628</v>
      </c>
      <c r="I2015">
        <v>5619</v>
      </c>
      <c r="J2015" s="9">
        <v>651.21</v>
      </c>
      <c r="K2015" s="9">
        <v>524.96</v>
      </c>
      <c r="L2015" s="9">
        <v>3659148.99</v>
      </c>
      <c r="M2015" s="9">
        <v>2949750.24</v>
      </c>
      <c r="N2015" s="9">
        <v>709398.75</v>
      </c>
    </row>
    <row r="2016" spans="1:14" x14ac:dyDescent="0.2">
      <c r="A2016" t="s">
        <v>9</v>
      </c>
      <c r="B2016" t="s">
        <v>58</v>
      </c>
      <c r="C2016" t="s">
        <v>14</v>
      </c>
      <c r="D2016" t="s">
        <v>3</v>
      </c>
      <c r="E2016" t="s">
        <v>15</v>
      </c>
      <c r="F2016" s="5">
        <v>43514</v>
      </c>
      <c r="G2016">
        <v>280171811</v>
      </c>
      <c r="H2016" s="5">
        <v>43562</v>
      </c>
      <c r="I2016">
        <v>7920</v>
      </c>
      <c r="J2016" s="9">
        <v>205.7</v>
      </c>
      <c r="K2016" s="9">
        <v>117.11</v>
      </c>
      <c r="L2016" s="9">
        <v>1629144</v>
      </c>
      <c r="M2016" s="9">
        <v>927511.2</v>
      </c>
      <c r="N2016" s="9">
        <v>701632.8</v>
      </c>
    </row>
    <row r="2017" spans="1:14" x14ac:dyDescent="0.2">
      <c r="A2017" t="s">
        <v>9</v>
      </c>
      <c r="B2017" t="s">
        <v>58</v>
      </c>
      <c r="C2017" t="s">
        <v>65</v>
      </c>
      <c r="D2017" t="s">
        <v>3</v>
      </c>
      <c r="E2017" t="s">
        <v>4</v>
      </c>
      <c r="F2017" s="5">
        <v>42182</v>
      </c>
      <c r="G2017">
        <v>674231231</v>
      </c>
      <c r="H2017" s="5">
        <v>42183</v>
      </c>
      <c r="I2017">
        <v>8859</v>
      </c>
      <c r="J2017" s="9">
        <v>668.27</v>
      </c>
      <c r="K2017" s="9">
        <v>502.54</v>
      </c>
      <c r="L2017" s="9">
        <v>5920203.9299999997</v>
      </c>
      <c r="M2017" s="9">
        <v>4452001.8600000003</v>
      </c>
      <c r="N2017" s="9">
        <v>1468202.07</v>
      </c>
    </row>
    <row r="2018" spans="1:14" x14ac:dyDescent="0.2">
      <c r="A2018" t="s">
        <v>9</v>
      </c>
      <c r="B2018" t="s">
        <v>116</v>
      </c>
      <c r="C2018" t="s">
        <v>29</v>
      </c>
      <c r="D2018" t="s">
        <v>3</v>
      </c>
      <c r="E2018" t="s">
        <v>8</v>
      </c>
      <c r="F2018" s="5">
        <v>43783</v>
      </c>
      <c r="G2018">
        <v>471911561</v>
      </c>
      <c r="H2018" s="5">
        <v>43823</v>
      </c>
      <c r="I2018">
        <v>7973</v>
      </c>
      <c r="J2018" s="9">
        <v>651.21</v>
      </c>
      <c r="K2018" s="9">
        <v>524.96</v>
      </c>
      <c r="L2018" s="9">
        <v>5192097.33</v>
      </c>
      <c r="M2018" s="9">
        <v>4185506.08</v>
      </c>
      <c r="N2018" s="9">
        <v>1006591.25</v>
      </c>
    </row>
    <row r="2019" spans="1:14" x14ac:dyDescent="0.2">
      <c r="A2019" t="s">
        <v>12</v>
      </c>
      <c r="B2019" t="s">
        <v>166</v>
      </c>
      <c r="C2019" t="s">
        <v>6</v>
      </c>
      <c r="D2019" t="s">
        <v>3</v>
      </c>
      <c r="E2019" t="s">
        <v>23</v>
      </c>
      <c r="F2019" s="5">
        <v>43149</v>
      </c>
      <c r="G2019">
        <v>738886630</v>
      </c>
      <c r="H2019" s="5">
        <v>43159</v>
      </c>
      <c r="I2019">
        <v>1828</v>
      </c>
      <c r="J2019" s="9">
        <v>152.58000000000001</v>
      </c>
      <c r="K2019" s="9">
        <v>97.44</v>
      </c>
      <c r="L2019" s="9">
        <v>278916.24</v>
      </c>
      <c r="M2019" s="9">
        <v>178120.32000000001</v>
      </c>
      <c r="N2019" s="9">
        <v>100795.92</v>
      </c>
    </row>
    <row r="2020" spans="1:14" x14ac:dyDescent="0.2">
      <c r="A2020" t="s">
        <v>39</v>
      </c>
      <c r="B2020" t="s">
        <v>196</v>
      </c>
      <c r="C2020" t="s">
        <v>11</v>
      </c>
      <c r="D2020" t="s">
        <v>3</v>
      </c>
      <c r="E2020" t="s">
        <v>4</v>
      </c>
      <c r="F2020" s="5">
        <v>42229</v>
      </c>
      <c r="G2020">
        <v>361142766</v>
      </c>
      <c r="H2020" s="5">
        <v>42252</v>
      </c>
      <c r="I2020">
        <v>9025</v>
      </c>
      <c r="J2020" s="9">
        <v>47.45</v>
      </c>
      <c r="K2020" s="9">
        <v>31.79</v>
      </c>
      <c r="L2020" s="9">
        <v>428236.25</v>
      </c>
      <c r="M2020" s="9">
        <v>286904.75</v>
      </c>
      <c r="N2020" s="9">
        <v>141331.5</v>
      </c>
    </row>
    <row r="2021" spans="1:14" x14ac:dyDescent="0.2">
      <c r="A2021" t="s">
        <v>9</v>
      </c>
      <c r="B2021" t="s">
        <v>167</v>
      </c>
      <c r="C2021" t="s">
        <v>11</v>
      </c>
      <c r="D2021" t="s">
        <v>7</v>
      </c>
      <c r="E2021" t="s">
        <v>23</v>
      </c>
      <c r="F2021" s="5">
        <v>43439</v>
      </c>
      <c r="G2021">
        <v>994978797</v>
      </c>
      <c r="H2021" s="5">
        <v>42006</v>
      </c>
      <c r="I2021">
        <v>5192</v>
      </c>
      <c r="J2021" s="9">
        <v>47.45</v>
      </c>
      <c r="K2021" s="9">
        <v>31.79</v>
      </c>
      <c r="L2021" s="9">
        <v>246360.4</v>
      </c>
      <c r="M2021" s="9">
        <v>165053.68</v>
      </c>
      <c r="N2021" s="9">
        <v>81306.720000000001</v>
      </c>
    </row>
    <row r="2022" spans="1:14" x14ac:dyDescent="0.2">
      <c r="A2022" t="s">
        <v>9</v>
      </c>
      <c r="B2022" t="s">
        <v>165</v>
      </c>
      <c r="C2022" t="s">
        <v>11</v>
      </c>
      <c r="D2022" t="s">
        <v>7</v>
      </c>
      <c r="E2022" t="s">
        <v>23</v>
      </c>
      <c r="F2022" s="5">
        <v>42855</v>
      </c>
      <c r="G2022">
        <v>317006051</v>
      </c>
      <c r="H2022" s="5">
        <v>42891</v>
      </c>
      <c r="I2022">
        <v>7990</v>
      </c>
      <c r="J2022" s="9">
        <v>47.45</v>
      </c>
      <c r="K2022" s="9">
        <v>31.79</v>
      </c>
      <c r="L2022" s="9">
        <v>379125.5</v>
      </c>
      <c r="M2022" s="9">
        <v>254002.1</v>
      </c>
      <c r="N2022" s="9">
        <v>125123.4</v>
      </c>
    </row>
    <row r="2023" spans="1:14" x14ac:dyDescent="0.2">
      <c r="A2023" t="s">
        <v>9</v>
      </c>
      <c r="B2023" t="s">
        <v>109</v>
      </c>
      <c r="C2023" t="s">
        <v>6</v>
      </c>
      <c r="D2023" t="s">
        <v>3</v>
      </c>
      <c r="E2023" t="s">
        <v>4</v>
      </c>
      <c r="F2023" s="5">
        <v>44636</v>
      </c>
      <c r="G2023">
        <v>574148356</v>
      </c>
      <c r="H2023" s="5">
        <v>44685</v>
      </c>
      <c r="I2023">
        <v>2112</v>
      </c>
      <c r="J2023" s="9">
        <v>152.58000000000001</v>
      </c>
      <c r="K2023" s="9">
        <v>97.44</v>
      </c>
      <c r="L2023" s="9">
        <v>322248.96000000002</v>
      </c>
      <c r="M2023" s="9">
        <v>205793.28</v>
      </c>
      <c r="N2023" s="9">
        <v>116455.67999999999</v>
      </c>
    </row>
    <row r="2024" spans="1:14" x14ac:dyDescent="0.2">
      <c r="A2024" t="s">
        <v>9</v>
      </c>
      <c r="B2024" t="s">
        <v>49</v>
      </c>
      <c r="C2024" t="s">
        <v>19</v>
      </c>
      <c r="D2024" t="s">
        <v>3</v>
      </c>
      <c r="E2024" t="s">
        <v>23</v>
      </c>
      <c r="F2024" s="5">
        <v>43940</v>
      </c>
      <c r="G2024">
        <v>933642041</v>
      </c>
      <c r="H2024" s="5">
        <v>43970</v>
      </c>
      <c r="I2024">
        <v>4282</v>
      </c>
      <c r="J2024" s="9">
        <v>81.73</v>
      </c>
      <c r="K2024" s="9">
        <v>56.67</v>
      </c>
      <c r="L2024" s="9">
        <v>349967.86</v>
      </c>
      <c r="M2024" s="9">
        <v>242660.94</v>
      </c>
      <c r="N2024" s="9">
        <v>107306.92</v>
      </c>
    </row>
    <row r="2025" spans="1:14" x14ac:dyDescent="0.2">
      <c r="A2025" t="s">
        <v>12</v>
      </c>
      <c r="B2025" t="s">
        <v>108</v>
      </c>
      <c r="C2025" t="s">
        <v>2</v>
      </c>
      <c r="D2025" t="s">
        <v>3</v>
      </c>
      <c r="E2025" t="s">
        <v>4</v>
      </c>
      <c r="F2025" s="5">
        <v>42704</v>
      </c>
      <c r="G2025">
        <v>633035933</v>
      </c>
      <c r="H2025" s="5">
        <v>42735</v>
      </c>
      <c r="I2025">
        <v>8255</v>
      </c>
      <c r="J2025" s="9">
        <v>255.28</v>
      </c>
      <c r="K2025" s="9">
        <v>159.41999999999999</v>
      </c>
      <c r="L2025" s="9">
        <v>2107336.4</v>
      </c>
      <c r="M2025" s="9">
        <v>1316012.1000000001</v>
      </c>
      <c r="N2025" s="9">
        <v>791324.3</v>
      </c>
    </row>
    <row r="2026" spans="1:14" x14ac:dyDescent="0.2">
      <c r="A2026" t="s">
        <v>12</v>
      </c>
      <c r="B2026" t="s">
        <v>62</v>
      </c>
      <c r="C2026" t="s">
        <v>6</v>
      </c>
      <c r="D2026" t="s">
        <v>3</v>
      </c>
      <c r="E2026" t="s">
        <v>8</v>
      </c>
      <c r="F2026" s="5">
        <v>44871</v>
      </c>
      <c r="G2026">
        <v>330191361</v>
      </c>
      <c r="H2026" s="5">
        <v>44888</v>
      </c>
      <c r="I2026">
        <v>9816</v>
      </c>
      <c r="J2026" s="9">
        <v>152.58000000000001</v>
      </c>
      <c r="K2026" s="9">
        <v>97.44</v>
      </c>
      <c r="L2026" s="9">
        <v>1497725.28</v>
      </c>
      <c r="M2026" s="9">
        <v>956471.04</v>
      </c>
      <c r="N2026" s="9">
        <v>541254.24</v>
      </c>
    </row>
    <row r="2027" spans="1:14" x14ac:dyDescent="0.2">
      <c r="A2027" t="s">
        <v>12</v>
      </c>
      <c r="B2027" t="s">
        <v>62</v>
      </c>
      <c r="C2027" t="s">
        <v>22</v>
      </c>
      <c r="D2027" t="s">
        <v>3</v>
      </c>
      <c r="E2027" t="s">
        <v>4</v>
      </c>
      <c r="F2027" s="5">
        <v>42383</v>
      </c>
      <c r="G2027">
        <v>753282153</v>
      </c>
      <c r="H2027" s="5">
        <v>42426</v>
      </c>
      <c r="I2027">
        <v>1784</v>
      </c>
      <c r="J2027" s="9">
        <v>109.28</v>
      </c>
      <c r="K2027" s="9">
        <v>35.840000000000003</v>
      </c>
      <c r="L2027" s="9">
        <v>194955.51999999999</v>
      </c>
      <c r="M2027" s="9">
        <v>63938.559999999998</v>
      </c>
      <c r="N2027" s="9">
        <v>131016.96000000001</v>
      </c>
    </row>
    <row r="2028" spans="1:14" x14ac:dyDescent="0.2">
      <c r="A2028" t="s">
        <v>9</v>
      </c>
      <c r="B2028" t="s">
        <v>191</v>
      </c>
      <c r="C2028" t="s">
        <v>45</v>
      </c>
      <c r="D2028" t="s">
        <v>7</v>
      </c>
      <c r="E2028" t="s">
        <v>8</v>
      </c>
      <c r="F2028" s="5">
        <v>44579</v>
      </c>
      <c r="G2028">
        <v>450794637</v>
      </c>
      <c r="H2028" s="5">
        <v>44603</v>
      </c>
      <c r="I2028">
        <v>9006</v>
      </c>
      <c r="J2028" s="9">
        <v>9.33</v>
      </c>
      <c r="K2028" s="9">
        <v>6.92</v>
      </c>
      <c r="L2028" s="9">
        <v>84025.98</v>
      </c>
      <c r="M2028" s="9">
        <v>62321.52</v>
      </c>
      <c r="N2028" s="9">
        <v>21704.46</v>
      </c>
    </row>
    <row r="2029" spans="1:14" x14ac:dyDescent="0.2">
      <c r="A2029" t="s">
        <v>17</v>
      </c>
      <c r="B2029" t="s">
        <v>59</v>
      </c>
      <c r="C2029" t="s">
        <v>14</v>
      </c>
      <c r="D2029" t="s">
        <v>7</v>
      </c>
      <c r="E2029" t="s">
        <v>4</v>
      </c>
      <c r="F2029" s="5">
        <v>43525</v>
      </c>
      <c r="G2029">
        <v>741527640</v>
      </c>
      <c r="H2029" s="5">
        <v>43542</v>
      </c>
      <c r="I2029">
        <v>3362</v>
      </c>
      <c r="J2029" s="9">
        <v>205.7</v>
      </c>
      <c r="K2029" s="9">
        <v>117.11</v>
      </c>
      <c r="L2029" s="9">
        <v>691563.4</v>
      </c>
      <c r="M2029" s="9">
        <v>393723.82</v>
      </c>
      <c r="N2029" s="9">
        <v>297839.58</v>
      </c>
    </row>
    <row r="2030" spans="1:14" x14ac:dyDescent="0.2">
      <c r="A2030" t="s">
        <v>9</v>
      </c>
      <c r="B2030" t="s">
        <v>167</v>
      </c>
      <c r="C2030" t="s">
        <v>29</v>
      </c>
      <c r="D2030" t="s">
        <v>7</v>
      </c>
      <c r="E2030" t="s">
        <v>4</v>
      </c>
      <c r="F2030" s="5">
        <v>42530</v>
      </c>
      <c r="G2030">
        <v>764592492</v>
      </c>
      <c r="H2030" s="5">
        <v>42570</v>
      </c>
      <c r="I2030">
        <v>8764</v>
      </c>
      <c r="J2030" s="9">
        <v>651.21</v>
      </c>
      <c r="K2030" s="9">
        <v>524.96</v>
      </c>
      <c r="L2030" s="9">
        <v>5707204.4400000004</v>
      </c>
      <c r="M2030" s="9">
        <v>4600749.4400000004</v>
      </c>
      <c r="N2030" s="9">
        <v>1106455</v>
      </c>
    </row>
    <row r="2031" spans="1:14" x14ac:dyDescent="0.2">
      <c r="A2031" t="s">
        <v>0</v>
      </c>
      <c r="B2031" t="s">
        <v>1</v>
      </c>
      <c r="C2031" t="s">
        <v>22</v>
      </c>
      <c r="D2031" t="s">
        <v>7</v>
      </c>
      <c r="E2031" t="s">
        <v>23</v>
      </c>
      <c r="F2031" s="5">
        <v>42289</v>
      </c>
      <c r="G2031">
        <v>629413020</v>
      </c>
      <c r="H2031" s="5">
        <v>42339</v>
      </c>
      <c r="I2031">
        <v>6154</v>
      </c>
      <c r="J2031" s="9">
        <v>109.28</v>
      </c>
      <c r="K2031" s="9">
        <v>35.840000000000003</v>
      </c>
      <c r="L2031" s="9">
        <v>672509.12</v>
      </c>
      <c r="M2031" s="9">
        <v>220559.35999999999</v>
      </c>
      <c r="N2031" s="9">
        <v>451949.76</v>
      </c>
    </row>
    <row r="2032" spans="1:14" x14ac:dyDescent="0.2">
      <c r="A2032" t="s">
        <v>20</v>
      </c>
      <c r="B2032" t="s">
        <v>21</v>
      </c>
      <c r="C2032" t="s">
        <v>45</v>
      </c>
      <c r="D2032" t="s">
        <v>7</v>
      </c>
      <c r="E2032" t="s">
        <v>8</v>
      </c>
      <c r="F2032" s="5">
        <v>42270</v>
      </c>
      <c r="G2032">
        <v>965725553</v>
      </c>
      <c r="H2032" s="5">
        <v>42285</v>
      </c>
      <c r="I2032">
        <v>8506</v>
      </c>
      <c r="J2032" s="9">
        <v>9.33</v>
      </c>
      <c r="K2032" s="9">
        <v>6.92</v>
      </c>
      <c r="L2032" s="9">
        <v>79360.98</v>
      </c>
      <c r="M2032" s="9">
        <v>58861.52</v>
      </c>
      <c r="N2032" s="9">
        <v>20499.46</v>
      </c>
    </row>
    <row r="2033" spans="1:14" x14ac:dyDescent="0.2">
      <c r="A2033" t="s">
        <v>17</v>
      </c>
      <c r="B2033" t="s">
        <v>158</v>
      </c>
      <c r="C2033" t="s">
        <v>57</v>
      </c>
      <c r="D2033" t="s">
        <v>3</v>
      </c>
      <c r="E2033" t="s">
        <v>23</v>
      </c>
      <c r="F2033" s="5">
        <v>44758</v>
      </c>
      <c r="G2033">
        <v>673578917</v>
      </c>
      <c r="H2033" s="5">
        <v>44804</v>
      </c>
      <c r="I2033">
        <v>5825</v>
      </c>
      <c r="J2033" s="9">
        <v>154.06</v>
      </c>
      <c r="K2033" s="9">
        <v>90.93</v>
      </c>
      <c r="L2033" s="9">
        <v>897399.5</v>
      </c>
      <c r="M2033" s="9">
        <v>529667.25</v>
      </c>
      <c r="N2033" s="9">
        <v>367732.25</v>
      </c>
    </row>
    <row r="2034" spans="1:14" x14ac:dyDescent="0.2">
      <c r="A2034" t="s">
        <v>9</v>
      </c>
      <c r="B2034" t="s">
        <v>117</v>
      </c>
      <c r="C2034" t="s">
        <v>6</v>
      </c>
      <c r="D2034" t="s">
        <v>7</v>
      </c>
      <c r="E2034" t="s">
        <v>23</v>
      </c>
      <c r="F2034" s="5">
        <v>44806</v>
      </c>
      <c r="G2034">
        <v>973334443</v>
      </c>
      <c r="H2034" s="5">
        <v>44819</v>
      </c>
      <c r="I2034">
        <v>146</v>
      </c>
      <c r="J2034" s="9">
        <v>152.58000000000001</v>
      </c>
      <c r="K2034" s="9">
        <v>97.44</v>
      </c>
      <c r="L2034" s="9">
        <v>22276.68</v>
      </c>
      <c r="M2034" s="9">
        <v>14226.24</v>
      </c>
      <c r="N2034" s="9">
        <v>8050.44</v>
      </c>
    </row>
    <row r="2035" spans="1:14" x14ac:dyDescent="0.2">
      <c r="A2035" t="s">
        <v>0</v>
      </c>
      <c r="B2035" t="s">
        <v>97</v>
      </c>
      <c r="C2035" t="s">
        <v>2</v>
      </c>
      <c r="D2035" t="s">
        <v>3</v>
      </c>
      <c r="E2035" t="s">
        <v>15</v>
      </c>
      <c r="F2035" s="5">
        <v>42476</v>
      </c>
      <c r="G2035">
        <v>455665957</v>
      </c>
      <c r="H2035" s="5">
        <v>42503</v>
      </c>
      <c r="I2035">
        <v>538</v>
      </c>
      <c r="J2035" s="9">
        <v>255.28</v>
      </c>
      <c r="K2035" s="9">
        <v>159.41999999999999</v>
      </c>
      <c r="L2035" s="9">
        <v>137340.64000000001</v>
      </c>
      <c r="M2035" s="9">
        <v>85767.96</v>
      </c>
      <c r="N2035" s="9">
        <v>51572.68</v>
      </c>
    </row>
    <row r="2036" spans="1:14" x14ac:dyDescent="0.2">
      <c r="A2036" t="s">
        <v>9</v>
      </c>
      <c r="B2036" t="s">
        <v>134</v>
      </c>
      <c r="C2036" t="s">
        <v>22</v>
      </c>
      <c r="D2036" t="s">
        <v>7</v>
      </c>
      <c r="E2036" t="s">
        <v>8</v>
      </c>
      <c r="F2036" s="5">
        <v>43641</v>
      </c>
      <c r="G2036">
        <v>931559789</v>
      </c>
      <c r="H2036" s="5">
        <v>43651</v>
      </c>
      <c r="I2036">
        <v>8098</v>
      </c>
      <c r="J2036" s="9">
        <v>109.28</v>
      </c>
      <c r="K2036" s="9">
        <v>35.840000000000003</v>
      </c>
      <c r="L2036" s="9">
        <v>884949.44</v>
      </c>
      <c r="M2036" s="9">
        <v>290232.32000000001</v>
      </c>
      <c r="N2036" s="9">
        <v>594717.12</v>
      </c>
    </row>
    <row r="2037" spans="1:14" x14ac:dyDescent="0.2">
      <c r="A2037" t="s">
        <v>9</v>
      </c>
      <c r="B2037" t="s">
        <v>173</v>
      </c>
      <c r="C2037" t="s">
        <v>11</v>
      </c>
      <c r="D2037" t="s">
        <v>7</v>
      </c>
      <c r="E2037" t="s">
        <v>15</v>
      </c>
      <c r="F2037" s="5">
        <v>42334</v>
      </c>
      <c r="G2037">
        <v>682314765</v>
      </c>
      <c r="H2037" s="5">
        <v>42358</v>
      </c>
      <c r="I2037">
        <v>956</v>
      </c>
      <c r="J2037" s="9">
        <v>47.45</v>
      </c>
      <c r="K2037" s="9">
        <v>31.79</v>
      </c>
      <c r="L2037" s="9">
        <v>45362.2</v>
      </c>
      <c r="M2037" s="9">
        <v>30391.24</v>
      </c>
      <c r="N2037" s="9">
        <v>14970.96</v>
      </c>
    </row>
    <row r="2038" spans="1:14" x14ac:dyDescent="0.2">
      <c r="A2038" t="s">
        <v>0</v>
      </c>
      <c r="B2038" t="s">
        <v>48</v>
      </c>
      <c r="C2038" t="s">
        <v>29</v>
      </c>
      <c r="D2038" t="s">
        <v>7</v>
      </c>
      <c r="E2038" t="s">
        <v>8</v>
      </c>
      <c r="F2038" s="5">
        <v>42207</v>
      </c>
      <c r="G2038">
        <v>309542214</v>
      </c>
      <c r="H2038" s="5">
        <v>42252</v>
      </c>
      <c r="I2038">
        <v>9275</v>
      </c>
      <c r="J2038" s="9">
        <v>651.21</v>
      </c>
      <c r="K2038" s="9">
        <v>524.96</v>
      </c>
      <c r="L2038" s="9">
        <v>6039972.75</v>
      </c>
      <c r="M2038" s="9">
        <v>4869004</v>
      </c>
      <c r="N2038" s="9">
        <v>1170968.75</v>
      </c>
    </row>
    <row r="2039" spans="1:14" x14ac:dyDescent="0.2">
      <c r="A2039" t="s">
        <v>9</v>
      </c>
      <c r="B2039" t="s">
        <v>157</v>
      </c>
      <c r="C2039" t="s">
        <v>6</v>
      </c>
      <c r="D2039" t="s">
        <v>3</v>
      </c>
      <c r="E2039" t="s">
        <v>8</v>
      </c>
      <c r="F2039" s="5">
        <v>42685</v>
      </c>
      <c r="G2039">
        <v>485165965</v>
      </c>
      <c r="H2039" s="5">
        <v>42718</v>
      </c>
      <c r="I2039">
        <v>245</v>
      </c>
      <c r="J2039" s="9">
        <v>152.58000000000001</v>
      </c>
      <c r="K2039" s="9">
        <v>97.44</v>
      </c>
      <c r="L2039" s="9">
        <v>37382.1</v>
      </c>
      <c r="M2039" s="9">
        <v>23872.799999999999</v>
      </c>
      <c r="N2039" s="9">
        <v>13509.3</v>
      </c>
    </row>
    <row r="2040" spans="1:14" x14ac:dyDescent="0.2">
      <c r="A2040" t="s">
        <v>9</v>
      </c>
      <c r="B2040" t="s">
        <v>80</v>
      </c>
      <c r="C2040" t="s">
        <v>11</v>
      </c>
      <c r="D2040" t="s">
        <v>3</v>
      </c>
      <c r="E2040" t="s">
        <v>8</v>
      </c>
      <c r="F2040" s="5">
        <v>44624</v>
      </c>
      <c r="G2040">
        <v>601422345</v>
      </c>
      <c r="H2040" s="5">
        <v>44640</v>
      </c>
      <c r="I2040">
        <v>3092</v>
      </c>
      <c r="J2040" s="9">
        <v>47.45</v>
      </c>
      <c r="K2040" s="9">
        <v>31.79</v>
      </c>
      <c r="L2040" s="9">
        <v>146715.4</v>
      </c>
      <c r="M2040" s="9">
        <v>98294.68</v>
      </c>
      <c r="N2040" s="9">
        <v>48420.72</v>
      </c>
    </row>
    <row r="2041" spans="1:14" x14ac:dyDescent="0.2">
      <c r="A2041" t="s">
        <v>17</v>
      </c>
      <c r="B2041" t="s">
        <v>85</v>
      </c>
      <c r="C2041" t="s">
        <v>45</v>
      </c>
      <c r="D2041" t="s">
        <v>3</v>
      </c>
      <c r="E2041" t="s">
        <v>15</v>
      </c>
      <c r="F2041" s="5">
        <v>43611</v>
      </c>
      <c r="G2041">
        <v>120860183</v>
      </c>
      <c r="H2041" s="5">
        <v>43621</v>
      </c>
      <c r="I2041">
        <v>4069</v>
      </c>
      <c r="J2041" s="9">
        <v>9.33</v>
      </c>
      <c r="K2041" s="9">
        <v>6.92</v>
      </c>
      <c r="L2041" s="9">
        <v>37963.769999999997</v>
      </c>
      <c r="M2041" s="9">
        <v>28157.48</v>
      </c>
      <c r="N2041" s="9">
        <v>9806.2900000000009</v>
      </c>
    </row>
    <row r="2042" spans="1:14" x14ac:dyDescent="0.2">
      <c r="A2042" t="s">
        <v>17</v>
      </c>
      <c r="B2042" t="s">
        <v>53</v>
      </c>
      <c r="C2042" t="s">
        <v>45</v>
      </c>
      <c r="D2042" t="s">
        <v>7</v>
      </c>
      <c r="E2042" t="s">
        <v>8</v>
      </c>
      <c r="F2042" s="5">
        <v>42090</v>
      </c>
      <c r="G2042">
        <v>826340806</v>
      </c>
      <c r="H2042" s="5">
        <v>42131</v>
      </c>
      <c r="I2042">
        <v>1462</v>
      </c>
      <c r="J2042" s="9">
        <v>9.33</v>
      </c>
      <c r="K2042" s="9">
        <v>6.92</v>
      </c>
      <c r="L2042" s="9">
        <v>13640.46</v>
      </c>
      <c r="M2042" s="9">
        <v>10117.040000000001</v>
      </c>
      <c r="N2042" s="9">
        <v>3523.42</v>
      </c>
    </row>
    <row r="2043" spans="1:14" x14ac:dyDescent="0.2">
      <c r="A2043" t="s">
        <v>9</v>
      </c>
      <c r="B2043" t="s">
        <v>186</v>
      </c>
      <c r="C2043" t="s">
        <v>29</v>
      </c>
      <c r="D2043" t="s">
        <v>3</v>
      </c>
      <c r="E2043" t="s">
        <v>15</v>
      </c>
      <c r="F2043" s="5">
        <v>42657</v>
      </c>
      <c r="G2043">
        <v>971038043</v>
      </c>
      <c r="H2043" s="5">
        <v>42682</v>
      </c>
      <c r="I2043">
        <v>590</v>
      </c>
      <c r="J2043" s="9">
        <v>651.21</v>
      </c>
      <c r="K2043" s="9">
        <v>524.96</v>
      </c>
      <c r="L2043" s="9">
        <v>384213.9</v>
      </c>
      <c r="M2043" s="9">
        <v>309726.40000000002</v>
      </c>
      <c r="N2043" s="9">
        <v>74487.5</v>
      </c>
    </row>
    <row r="2044" spans="1:14" x14ac:dyDescent="0.2">
      <c r="A2044" t="s">
        <v>0</v>
      </c>
      <c r="B2044" t="s">
        <v>48</v>
      </c>
      <c r="C2044" t="s">
        <v>2</v>
      </c>
      <c r="D2044" t="s">
        <v>7</v>
      </c>
      <c r="E2044" t="s">
        <v>23</v>
      </c>
      <c r="F2044" s="5">
        <v>44073</v>
      </c>
      <c r="G2044">
        <v>228438222</v>
      </c>
      <c r="H2044" s="5">
        <v>44116</v>
      </c>
      <c r="I2044">
        <v>8801</v>
      </c>
      <c r="J2044" s="9">
        <v>255.28</v>
      </c>
      <c r="K2044" s="9">
        <v>159.41999999999999</v>
      </c>
      <c r="L2044" s="9">
        <v>2246719.2799999998</v>
      </c>
      <c r="M2044" s="9">
        <v>1403055.42</v>
      </c>
      <c r="N2044" s="9">
        <v>843663.86</v>
      </c>
    </row>
    <row r="2045" spans="1:14" x14ac:dyDescent="0.2">
      <c r="A2045" t="s">
        <v>20</v>
      </c>
      <c r="B2045" t="s">
        <v>52</v>
      </c>
      <c r="C2045" t="s">
        <v>29</v>
      </c>
      <c r="D2045" t="s">
        <v>7</v>
      </c>
      <c r="E2045" t="s">
        <v>15</v>
      </c>
      <c r="F2045" s="5">
        <v>42906</v>
      </c>
      <c r="G2045">
        <v>142340171</v>
      </c>
      <c r="H2045" s="5">
        <v>42917</v>
      </c>
      <c r="I2045">
        <v>475</v>
      </c>
      <c r="J2045" s="9">
        <v>651.21</v>
      </c>
      <c r="K2045" s="9">
        <v>524.96</v>
      </c>
      <c r="L2045" s="9">
        <v>309324.75</v>
      </c>
      <c r="M2045" s="9">
        <v>249356</v>
      </c>
      <c r="N2045" s="9">
        <v>59968.75</v>
      </c>
    </row>
    <row r="2046" spans="1:14" x14ac:dyDescent="0.2">
      <c r="A2046" t="s">
        <v>17</v>
      </c>
      <c r="B2046" t="s">
        <v>35</v>
      </c>
      <c r="C2046" t="s">
        <v>65</v>
      </c>
      <c r="D2046" t="s">
        <v>7</v>
      </c>
      <c r="E2046" t="s">
        <v>8</v>
      </c>
      <c r="F2046" s="5">
        <v>42579</v>
      </c>
      <c r="G2046">
        <v>976855218</v>
      </c>
      <c r="H2046" s="5">
        <v>42590</v>
      </c>
      <c r="I2046">
        <v>2022</v>
      </c>
      <c r="J2046" s="9">
        <v>668.27</v>
      </c>
      <c r="K2046" s="9">
        <v>502.54</v>
      </c>
      <c r="L2046" s="9">
        <v>1351241.94</v>
      </c>
      <c r="M2046" s="9">
        <v>1016135.88</v>
      </c>
      <c r="N2046" s="9">
        <v>335106.06</v>
      </c>
    </row>
    <row r="2047" spans="1:14" x14ac:dyDescent="0.2">
      <c r="A2047" t="s">
        <v>9</v>
      </c>
      <c r="B2047" t="s">
        <v>51</v>
      </c>
      <c r="C2047" t="s">
        <v>2</v>
      </c>
      <c r="D2047" t="s">
        <v>3</v>
      </c>
      <c r="E2047" t="s">
        <v>4</v>
      </c>
      <c r="F2047" s="5">
        <v>42133</v>
      </c>
      <c r="G2047">
        <v>366407191</v>
      </c>
      <c r="H2047" s="5">
        <v>42145</v>
      </c>
      <c r="I2047">
        <v>6885</v>
      </c>
      <c r="J2047" s="9">
        <v>255.28</v>
      </c>
      <c r="K2047" s="9">
        <v>159.41999999999999</v>
      </c>
      <c r="L2047" s="9">
        <v>1757602.8</v>
      </c>
      <c r="M2047" s="9">
        <v>1097606.7</v>
      </c>
      <c r="N2047" s="9">
        <v>659996.1</v>
      </c>
    </row>
    <row r="2048" spans="1:14" x14ac:dyDescent="0.2">
      <c r="A2048" t="s">
        <v>17</v>
      </c>
      <c r="B2048" t="s">
        <v>82</v>
      </c>
      <c r="C2048" t="s">
        <v>45</v>
      </c>
      <c r="D2048" t="s">
        <v>7</v>
      </c>
      <c r="E2048" t="s">
        <v>15</v>
      </c>
      <c r="F2048" s="5">
        <v>44076</v>
      </c>
      <c r="G2048">
        <v>965732419</v>
      </c>
      <c r="H2048" s="5">
        <v>44123</v>
      </c>
      <c r="I2048">
        <v>538</v>
      </c>
      <c r="J2048" s="9">
        <v>9.33</v>
      </c>
      <c r="K2048" s="9">
        <v>6.92</v>
      </c>
      <c r="L2048" s="9">
        <v>5019.54</v>
      </c>
      <c r="M2048" s="9">
        <v>3722.96</v>
      </c>
      <c r="N2048" s="9">
        <v>1296.58</v>
      </c>
    </row>
    <row r="2049" spans="1:14" x14ac:dyDescent="0.2">
      <c r="A2049" t="s">
        <v>9</v>
      </c>
      <c r="B2049" t="s">
        <v>145</v>
      </c>
      <c r="C2049" t="s">
        <v>65</v>
      </c>
      <c r="D2049" t="s">
        <v>7</v>
      </c>
      <c r="E2049" t="s">
        <v>4</v>
      </c>
      <c r="F2049" s="5">
        <v>43921</v>
      </c>
      <c r="G2049">
        <v>999879729</v>
      </c>
      <c r="H2049" s="5">
        <v>43957</v>
      </c>
      <c r="I2049">
        <v>5486</v>
      </c>
      <c r="J2049" s="9">
        <v>668.27</v>
      </c>
      <c r="K2049" s="9">
        <v>502.54</v>
      </c>
      <c r="L2049" s="9">
        <v>3666129.22</v>
      </c>
      <c r="M2049" s="9">
        <v>2756934.44</v>
      </c>
      <c r="N2049" s="9">
        <v>909194.78</v>
      </c>
    </row>
    <row r="2050" spans="1:14" x14ac:dyDescent="0.2">
      <c r="A2050" t="s">
        <v>9</v>
      </c>
      <c r="B2050" t="s">
        <v>121</v>
      </c>
      <c r="C2050" t="s">
        <v>6</v>
      </c>
      <c r="D2050" t="s">
        <v>3</v>
      </c>
      <c r="E2050" t="s">
        <v>4</v>
      </c>
      <c r="F2050" s="5">
        <v>44301</v>
      </c>
      <c r="G2050">
        <v>114210450</v>
      </c>
      <c r="H2050" s="5">
        <v>44314</v>
      </c>
      <c r="I2050">
        <v>6265</v>
      </c>
      <c r="J2050" s="9">
        <v>152.58000000000001</v>
      </c>
      <c r="K2050" s="9">
        <v>97.44</v>
      </c>
      <c r="L2050" s="9">
        <v>955913.7</v>
      </c>
      <c r="M2050" s="9">
        <v>610461.6</v>
      </c>
      <c r="N2050" s="9">
        <v>345452.1</v>
      </c>
    </row>
    <row r="2051" spans="1:14" x14ac:dyDescent="0.2">
      <c r="A2051" t="s">
        <v>20</v>
      </c>
      <c r="B2051" t="s">
        <v>54</v>
      </c>
      <c r="C2051" t="s">
        <v>65</v>
      </c>
      <c r="D2051" t="s">
        <v>3</v>
      </c>
      <c r="E2051" t="s">
        <v>23</v>
      </c>
      <c r="F2051" s="5">
        <v>44506</v>
      </c>
      <c r="G2051">
        <v>724398410</v>
      </c>
      <c r="H2051" s="5">
        <v>44507</v>
      </c>
      <c r="I2051">
        <v>4442</v>
      </c>
      <c r="J2051" s="9">
        <v>668.27</v>
      </c>
      <c r="K2051" s="9">
        <v>502.54</v>
      </c>
      <c r="L2051" s="9">
        <v>2968455.34</v>
      </c>
      <c r="M2051" s="9">
        <v>2232282.6800000002</v>
      </c>
      <c r="N2051" s="9">
        <v>736172.66</v>
      </c>
    </row>
    <row r="2052" spans="1:14" x14ac:dyDescent="0.2">
      <c r="A2052" t="s">
        <v>0</v>
      </c>
      <c r="B2052" t="s">
        <v>33</v>
      </c>
      <c r="C2052" t="s">
        <v>11</v>
      </c>
      <c r="D2052" t="s">
        <v>3</v>
      </c>
      <c r="E2052" t="s">
        <v>4</v>
      </c>
      <c r="F2052" s="5">
        <v>42757</v>
      </c>
      <c r="G2052">
        <v>366429936</v>
      </c>
      <c r="H2052" s="5">
        <v>42793</v>
      </c>
      <c r="I2052">
        <v>3616</v>
      </c>
      <c r="J2052" s="9">
        <v>47.45</v>
      </c>
      <c r="K2052" s="9">
        <v>31.79</v>
      </c>
      <c r="L2052" s="9">
        <v>171579.2</v>
      </c>
      <c r="M2052" s="9">
        <v>114952.64</v>
      </c>
      <c r="N2052" s="9">
        <v>56626.559999999998</v>
      </c>
    </row>
    <row r="2053" spans="1:14" x14ac:dyDescent="0.2">
      <c r="A2053" t="s">
        <v>9</v>
      </c>
      <c r="B2053" t="s">
        <v>91</v>
      </c>
      <c r="C2053" t="s">
        <v>31</v>
      </c>
      <c r="D2053" t="s">
        <v>7</v>
      </c>
      <c r="E2053" t="s">
        <v>23</v>
      </c>
      <c r="F2053" s="5">
        <v>43895</v>
      </c>
      <c r="G2053">
        <v>246603858</v>
      </c>
      <c r="H2053" s="5">
        <v>43936</v>
      </c>
      <c r="I2053">
        <v>4417</v>
      </c>
      <c r="J2053" s="9">
        <v>437.2</v>
      </c>
      <c r="K2053" s="9">
        <v>263.33</v>
      </c>
      <c r="L2053" s="9">
        <v>1931112.4</v>
      </c>
      <c r="M2053" s="9">
        <v>1163128.6100000001</v>
      </c>
      <c r="N2053" s="9">
        <v>767983.79</v>
      </c>
    </row>
    <row r="2054" spans="1:14" x14ac:dyDescent="0.2">
      <c r="A2054" t="s">
        <v>9</v>
      </c>
      <c r="B2054" t="s">
        <v>184</v>
      </c>
      <c r="C2054" t="s">
        <v>11</v>
      </c>
      <c r="D2054" t="s">
        <v>3</v>
      </c>
      <c r="E2054" t="s">
        <v>15</v>
      </c>
      <c r="F2054" s="5">
        <v>43761</v>
      </c>
      <c r="G2054">
        <v>291531503</v>
      </c>
      <c r="H2054" s="5">
        <v>43764</v>
      </c>
      <c r="I2054">
        <v>9505</v>
      </c>
      <c r="J2054" s="9">
        <v>47.45</v>
      </c>
      <c r="K2054" s="9">
        <v>31.79</v>
      </c>
      <c r="L2054" s="9">
        <v>451012.25</v>
      </c>
      <c r="M2054" s="9">
        <v>302163.95</v>
      </c>
      <c r="N2054" s="9">
        <v>148848.29999999999</v>
      </c>
    </row>
    <row r="2055" spans="1:14" x14ac:dyDescent="0.2">
      <c r="A2055" t="s">
        <v>0</v>
      </c>
      <c r="B2055" t="s">
        <v>144</v>
      </c>
      <c r="C2055" t="s">
        <v>6</v>
      </c>
      <c r="D2055" t="s">
        <v>7</v>
      </c>
      <c r="E2055" t="s">
        <v>15</v>
      </c>
      <c r="F2055" s="5">
        <v>43516</v>
      </c>
      <c r="G2055">
        <v>498136699</v>
      </c>
      <c r="H2055" s="5">
        <v>43566</v>
      </c>
      <c r="I2055">
        <v>8574</v>
      </c>
      <c r="J2055" s="9">
        <v>152.58000000000001</v>
      </c>
      <c r="K2055" s="9">
        <v>97.44</v>
      </c>
      <c r="L2055" s="9">
        <v>1308220.92</v>
      </c>
      <c r="M2055" s="9">
        <v>835450.56</v>
      </c>
      <c r="N2055" s="9">
        <v>472770.36</v>
      </c>
    </row>
    <row r="2056" spans="1:14" x14ac:dyDescent="0.2">
      <c r="A2056" t="s">
        <v>9</v>
      </c>
      <c r="B2056" t="s">
        <v>133</v>
      </c>
      <c r="C2056" t="s">
        <v>14</v>
      </c>
      <c r="D2056" t="s">
        <v>7</v>
      </c>
      <c r="E2056" t="s">
        <v>23</v>
      </c>
      <c r="F2056" s="5">
        <v>42934</v>
      </c>
      <c r="G2056">
        <v>483655774</v>
      </c>
      <c r="H2056" s="5">
        <v>42952</v>
      </c>
      <c r="I2056">
        <v>3346</v>
      </c>
      <c r="J2056" s="9">
        <v>205.7</v>
      </c>
      <c r="K2056" s="9">
        <v>117.11</v>
      </c>
      <c r="L2056" s="9">
        <v>688272.2</v>
      </c>
      <c r="M2056" s="9">
        <v>391850.06</v>
      </c>
      <c r="N2056" s="9">
        <v>296422.14</v>
      </c>
    </row>
    <row r="2057" spans="1:14" x14ac:dyDescent="0.2">
      <c r="A2057" t="s">
        <v>9</v>
      </c>
      <c r="B2057" t="s">
        <v>191</v>
      </c>
      <c r="C2057" t="s">
        <v>31</v>
      </c>
      <c r="D2057" t="s">
        <v>7</v>
      </c>
      <c r="E2057" t="s">
        <v>15</v>
      </c>
      <c r="F2057" s="5">
        <v>42568</v>
      </c>
      <c r="G2057">
        <v>835637557</v>
      </c>
      <c r="H2057" s="5">
        <v>42603</v>
      </c>
      <c r="I2057">
        <v>2578</v>
      </c>
      <c r="J2057" s="9">
        <v>437.2</v>
      </c>
      <c r="K2057" s="9">
        <v>263.33</v>
      </c>
      <c r="L2057" s="9">
        <v>1127101.6000000001</v>
      </c>
      <c r="M2057" s="9">
        <v>678864.74</v>
      </c>
      <c r="N2057" s="9">
        <v>448236.86</v>
      </c>
    </row>
    <row r="2058" spans="1:14" x14ac:dyDescent="0.2">
      <c r="A2058" t="s">
        <v>0</v>
      </c>
      <c r="B2058" t="s">
        <v>34</v>
      </c>
      <c r="C2058" t="s">
        <v>45</v>
      </c>
      <c r="D2058" t="s">
        <v>7</v>
      </c>
      <c r="E2058" t="s">
        <v>8</v>
      </c>
      <c r="F2058" s="5">
        <v>42320</v>
      </c>
      <c r="G2058">
        <v>861943376</v>
      </c>
      <c r="H2058" s="5">
        <v>42362</v>
      </c>
      <c r="I2058">
        <v>7054</v>
      </c>
      <c r="J2058" s="9">
        <v>9.33</v>
      </c>
      <c r="K2058" s="9">
        <v>6.92</v>
      </c>
      <c r="L2058" s="9">
        <v>65813.820000000007</v>
      </c>
      <c r="M2058" s="9">
        <v>48813.68</v>
      </c>
      <c r="N2058" s="9">
        <v>17000.14</v>
      </c>
    </row>
    <row r="2059" spans="1:14" x14ac:dyDescent="0.2">
      <c r="A2059" t="s">
        <v>9</v>
      </c>
      <c r="B2059" t="s">
        <v>118</v>
      </c>
      <c r="C2059" t="s">
        <v>19</v>
      </c>
      <c r="D2059" t="s">
        <v>3</v>
      </c>
      <c r="E2059" t="s">
        <v>8</v>
      </c>
      <c r="F2059" s="5">
        <v>44905</v>
      </c>
      <c r="G2059">
        <v>840747058</v>
      </c>
      <c r="H2059" s="5">
        <v>44921</v>
      </c>
      <c r="I2059">
        <v>4593</v>
      </c>
      <c r="J2059" s="9">
        <v>81.73</v>
      </c>
      <c r="K2059" s="9">
        <v>56.67</v>
      </c>
      <c r="L2059" s="9">
        <v>375385.89</v>
      </c>
      <c r="M2059" s="9">
        <v>260285.31</v>
      </c>
      <c r="N2059" s="9">
        <v>115100.58</v>
      </c>
    </row>
    <row r="2060" spans="1:14" x14ac:dyDescent="0.2">
      <c r="A2060" t="s">
        <v>9</v>
      </c>
      <c r="B2060" t="s">
        <v>136</v>
      </c>
      <c r="C2060" t="s">
        <v>14</v>
      </c>
      <c r="D2060" t="s">
        <v>3</v>
      </c>
      <c r="E2060" t="s">
        <v>4</v>
      </c>
      <c r="F2060" s="5">
        <v>43617</v>
      </c>
      <c r="G2060">
        <v>670534932</v>
      </c>
      <c r="H2060" s="5">
        <v>43617</v>
      </c>
      <c r="I2060">
        <v>5042</v>
      </c>
      <c r="J2060" s="9">
        <v>205.7</v>
      </c>
      <c r="K2060" s="9">
        <v>117.11</v>
      </c>
      <c r="L2060" s="9">
        <v>1037139.4</v>
      </c>
      <c r="M2060" s="9">
        <v>590468.62</v>
      </c>
      <c r="N2060" s="9">
        <v>446670.78</v>
      </c>
    </row>
    <row r="2061" spans="1:14" x14ac:dyDescent="0.2">
      <c r="A2061" t="s">
        <v>9</v>
      </c>
      <c r="B2061" t="s">
        <v>87</v>
      </c>
      <c r="C2061" t="s">
        <v>2</v>
      </c>
      <c r="D2061" t="s">
        <v>7</v>
      </c>
      <c r="E2061" t="s">
        <v>23</v>
      </c>
      <c r="F2061" s="5">
        <v>42759</v>
      </c>
      <c r="G2061">
        <v>320105826</v>
      </c>
      <c r="H2061" s="5">
        <v>42785</v>
      </c>
      <c r="I2061">
        <v>5282</v>
      </c>
      <c r="J2061" s="9">
        <v>255.28</v>
      </c>
      <c r="K2061" s="9">
        <v>159.41999999999999</v>
      </c>
      <c r="L2061" s="9">
        <v>1348388.96</v>
      </c>
      <c r="M2061" s="9">
        <v>842056.44</v>
      </c>
      <c r="N2061" s="9">
        <v>506332.52</v>
      </c>
    </row>
    <row r="2062" spans="1:14" x14ac:dyDescent="0.2">
      <c r="A2062" t="s">
        <v>9</v>
      </c>
      <c r="B2062" t="s">
        <v>139</v>
      </c>
      <c r="C2062" t="s">
        <v>2</v>
      </c>
      <c r="D2062" t="s">
        <v>3</v>
      </c>
      <c r="E2062" t="s">
        <v>15</v>
      </c>
      <c r="F2062" s="5">
        <v>42639</v>
      </c>
      <c r="G2062">
        <v>278571069</v>
      </c>
      <c r="H2062" s="5">
        <v>42673</v>
      </c>
      <c r="I2062">
        <v>4225</v>
      </c>
      <c r="J2062" s="9">
        <v>255.28</v>
      </c>
      <c r="K2062" s="9">
        <v>159.41999999999999</v>
      </c>
      <c r="L2062" s="9">
        <v>1078558</v>
      </c>
      <c r="M2062" s="9">
        <v>673549.5</v>
      </c>
      <c r="N2062" s="9">
        <v>405008.5</v>
      </c>
    </row>
    <row r="2063" spans="1:14" x14ac:dyDescent="0.2">
      <c r="A2063" t="s">
        <v>9</v>
      </c>
      <c r="B2063" t="s">
        <v>24</v>
      </c>
      <c r="C2063" t="s">
        <v>31</v>
      </c>
      <c r="D2063" t="s">
        <v>7</v>
      </c>
      <c r="E2063" t="s">
        <v>23</v>
      </c>
      <c r="F2063" s="5">
        <v>43873</v>
      </c>
      <c r="G2063">
        <v>205354487</v>
      </c>
      <c r="H2063" s="5">
        <v>43881</v>
      </c>
      <c r="I2063">
        <v>7811</v>
      </c>
      <c r="J2063" s="9">
        <v>437.2</v>
      </c>
      <c r="K2063" s="9">
        <v>263.33</v>
      </c>
      <c r="L2063" s="9">
        <v>3414969.2</v>
      </c>
      <c r="M2063" s="9">
        <v>2056870.63</v>
      </c>
      <c r="N2063" s="9">
        <v>1358098.57</v>
      </c>
    </row>
    <row r="2064" spans="1:14" x14ac:dyDescent="0.2">
      <c r="A2064" t="s">
        <v>9</v>
      </c>
      <c r="B2064" t="s">
        <v>66</v>
      </c>
      <c r="C2064" t="s">
        <v>14</v>
      </c>
      <c r="D2064" t="s">
        <v>3</v>
      </c>
      <c r="E2064" t="s">
        <v>23</v>
      </c>
      <c r="F2064" s="5">
        <v>44393</v>
      </c>
      <c r="G2064">
        <v>280192410</v>
      </c>
      <c r="H2064" s="5">
        <v>44436</v>
      </c>
      <c r="I2064">
        <v>4016</v>
      </c>
      <c r="J2064" s="9">
        <v>205.7</v>
      </c>
      <c r="K2064" s="9">
        <v>117.11</v>
      </c>
      <c r="L2064" s="9">
        <v>826091.2</v>
      </c>
      <c r="M2064" s="9">
        <v>470313.76</v>
      </c>
      <c r="N2064" s="9">
        <v>355777.44</v>
      </c>
    </row>
    <row r="2065" spans="1:14" x14ac:dyDescent="0.2">
      <c r="A2065" t="s">
        <v>20</v>
      </c>
      <c r="B2065" t="s">
        <v>140</v>
      </c>
      <c r="C2065" t="s">
        <v>65</v>
      </c>
      <c r="D2065" t="s">
        <v>3</v>
      </c>
      <c r="E2065" t="s">
        <v>15</v>
      </c>
      <c r="F2065" s="5">
        <v>43479</v>
      </c>
      <c r="G2065">
        <v>753133666</v>
      </c>
      <c r="H2065" s="5">
        <v>43500</v>
      </c>
      <c r="I2065">
        <v>7843</v>
      </c>
      <c r="J2065" s="9">
        <v>668.27</v>
      </c>
      <c r="K2065" s="9">
        <v>502.54</v>
      </c>
      <c r="L2065" s="9">
        <v>5241241.6100000003</v>
      </c>
      <c r="M2065" s="9">
        <v>3941421.22</v>
      </c>
      <c r="N2065" s="9">
        <v>1299820.3899999999</v>
      </c>
    </row>
    <row r="2066" spans="1:14" x14ac:dyDescent="0.2">
      <c r="A2066" t="s">
        <v>12</v>
      </c>
      <c r="B2066" t="s">
        <v>137</v>
      </c>
      <c r="C2066" t="s">
        <v>57</v>
      </c>
      <c r="D2066" t="s">
        <v>7</v>
      </c>
      <c r="E2066" t="s">
        <v>4</v>
      </c>
      <c r="F2066" s="5">
        <v>42266</v>
      </c>
      <c r="G2066">
        <v>594539582</v>
      </c>
      <c r="H2066" s="5">
        <v>42306</v>
      </c>
      <c r="I2066">
        <v>6329</v>
      </c>
      <c r="J2066" s="9">
        <v>154.06</v>
      </c>
      <c r="K2066" s="9">
        <v>90.93</v>
      </c>
      <c r="L2066" s="9">
        <v>975045.74</v>
      </c>
      <c r="M2066" s="9">
        <v>575495.97</v>
      </c>
      <c r="N2066" s="9">
        <v>399549.77</v>
      </c>
    </row>
    <row r="2067" spans="1:14" x14ac:dyDescent="0.2">
      <c r="A2067" t="s">
        <v>12</v>
      </c>
      <c r="B2067" t="s">
        <v>129</v>
      </c>
      <c r="C2067" t="s">
        <v>6</v>
      </c>
      <c r="D2067" t="s">
        <v>3</v>
      </c>
      <c r="E2067" t="s">
        <v>15</v>
      </c>
      <c r="F2067" s="5">
        <v>42354</v>
      </c>
      <c r="G2067">
        <v>645083987</v>
      </c>
      <c r="H2067" s="5">
        <v>42388</v>
      </c>
      <c r="I2067">
        <v>3542</v>
      </c>
      <c r="J2067" s="9">
        <v>152.58000000000001</v>
      </c>
      <c r="K2067" s="9">
        <v>97.44</v>
      </c>
      <c r="L2067" s="9">
        <v>540438.36</v>
      </c>
      <c r="M2067" s="9">
        <v>345132.48</v>
      </c>
      <c r="N2067" s="9">
        <v>195305.88</v>
      </c>
    </row>
    <row r="2068" spans="1:14" x14ac:dyDescent="0.2">
      <c r="A2068" t="s">
        <v>9</v>
      </c>
      <c r="B2068" t="s">
        <v>173</v>
      </c>
      <c r="C2068" t="s">
        <v>57</v>
      </c>
      <c r="D2068" t="s">
        <v>7</v>
      </c>
      <c r="E2068" t="s">
        <v>8</v>
      </c>
      <c r="F2068" s="5">
        <v>44269</v>
      </c>
      <c r="G2068">
        <v>465753209</v>
      </c>
      <c r="H2068" s="5">
        <v>44269</v>
      </c>
      <c r="I2068">
        <v>5579</v>
      </c>
      <c r="J2068" s="9">
        <v>154.06</v>
      </c>
      <c r="K2068" s="9">
        <v>90.93</v>
      </c>
      <c r="L2068" s="9">
        <v>859500.74</v>
      </c>
      <c r="M2068" s="9">
        <v>507298.47</v>
      </c>
      <c r="N2068" s="9">
        <v>352202.27</v>
      </c>
    </row>
    <row r="2069" spans="1:14" x14ac:dyDescent="0.2">
      <c r="A2069" t="s">
        <v>9</v>
      </c>
      <c r="B2069" t="s">
        <v>161</v>
      </c>
      <c r="C2069" t="s">
        <v>19</v>
      </c>
      <c r="D2069" t="s">
        <v>3</v>
      </c>
      <c r="E2069" t="s">
        <v>8</v>
      </c>
      <c r="F2069" s="5">
        <v>44312</v>
      </c>
      <c r="G2069">
        <v>587846076</v>
      </c>
      <c r="H2069" s="5">
        <v>44340</v>
      </c>
      <c r="I2069">
        <v>5572</v>
      </c>
      <c r="J2069" s="9">
        <v>81.73</v>
      </c>
      <c r="K2069" s="9">
        <v>56.67</v>
      </c>
      <c r="L2069" s="9">
        <v>455399.56</v>
      </c>
      <c r="M2069" s="9">
        <v>315765.24</v>
      </c>
      <c r="N2069" s="9">
        <v>139634.32</v>
      </c>
    </row>
    <row r="2070" spans="1:14" x14ac:dyDescent="0.2">
      <c r="A2070" t="s">
        <v>12</v>
      </c>
      <c r="B2070" t="s">
        <v>90</v>
      </c>
      <c r="C2070" t="s">
        <v>19</v>
      </c>
      <c r="D2070" t="s">
        <v>3</v>
      </c>
      <c r="E2070" t="s">
        <v>8</v>
      </c>
      <c r="F2070" s="5">
        <v>43866</v>
      </c>
      <c r="G2070">
        <v>262973916</v>
      </c>
      <c r="H2070" s="5">
        <v>43881</v>
      </c>
      <c r="I2070">
        <v>8680</v>
      </c>
      <c r="J2070" s="9">
        <v>81.73</v>
      </c>
      <c r="K2070" s="9">
        <v>56.67</v>
      </c>
      <c r="L2070" s="9">
        <v>709416.4</v>
      </c>
      <c r="M2070" s="9">
        <v>491895.6</v>
      </c>
      <c r="N2070" s="9">
        <v>217520.8</v>
      </c>
    </row>
    <row r="2071" spans="1:14" x14ac:dyDescent="0.2">
      <c r="A2071" t="s">
        <v>12</v>
      </c>
      <c r="B2071" t="s">
        <v>61</v>
      </c>
      <c r="C2071" t="s">
        <v>22</v>
      </c>
      <c r="D2071" t="s">
        <v>3</v>
      </c>
      <c r="E2071" t="s">
        <v>8</v>
      </c>
      <c r="F2071" s="5">
        <v>43165</v>
      </c>
      <c r="G2071">
        <v>613060557</v>
      </c>
      <c r="H2071" s="5">
        <v>43215</v>
      </c>
      <c r="I2071">
        <v>7097</v>
      </c>
      <c r="J2071" s="9">
        <v>109.28</v>
      </c>
      <c r="K2071" s="9">
        <v>35.840000000000003</v>
      </c>
      <c r="L2071" s="9">
        <v>775560.16</v>
      </c>
      <c r="M2071" s="9">
        <v>254356.48000000001</v>
      </c>
      <c r="N2071" s="9">
        <v>521203.68</v>
      </c>
    </row>
    <row r="2072" spans="1:14" x14ac:dyDescent="0.2">
      <c r="A2072" t="s">
        <v>9</v>
      </c>
      <c r="B2072" t="s">
        <v>118</v>
      </c>
      <c r="C2072" t="s">
        <v>14</v>
      </c>
      <c r="D2072" t="s">
        <v>7</v>
      </c>
      <c r="E2072" t="s">
        <v>23</v>
      </c>
      <c r="F2072" s="5">
        <v>44449</v>
      </c>
      <c r="G2072">
        <v>580342328</v>
      </c>
      <c r="H2072" s="5">
        <v>44483</v>
      </c>
      <c r="I2072">
        <v>5046</v>
      </c>
      <c r="J2072" s="9">
        <v>205.7</v>
      </c>
      <c r="K2072" s="9">
        <v>117.11</v>
      </c>
      <c r="L2072" s="9">
        <v>1037962.2</v>
      </c>
      <c r="M2072" s="9">
        <v>590937.06000000006</v>
      </c>
      <c r="N2072" s="9">
        <v>447025.14</v>
      </c>
    </row>
    <row r="2073" spans="1:14" x14ac:dyDescent="0.2">
      <c r="A2073" t="s">
        <v>20</v>
      </c>
      <c r="B2073" t="s">
        <v>198</v>
      </c>
      <c r="C2073" t="s">
        <v>6</v>
      </c>
      <c r="D2073" t="s">
        <v>7</v>
      </c>
      <c r="E2073" t="s">
        <v>4</v>
      </c>
      <c r="F2073" s="5">
        <v>44268</v>
      </c>
      <c r="G2073">
        <v>977368056</v>
      </c>
      <c r="H2073" s="5">
        <v>44273</v>
      </c>
      <c r="I2073">
        <v>3782</v>
      </c>
      <c r="J2073" s="9">
        <v>152.58000000000001</v>
      </c>
      <c r="K2073" s="9">
        <v>97.44</v>
      </c>
      <c r="L2073" s="9">
        <v>577057.56000000006</v>
      </c>
      <c r="M2073" s="9">
        <v>368518.08</v>
      </c>
      <c r="N2073" s="9">
        <v>208539.48</v>
      </c>
    </row>
    <row r="2074" spans="1:14" x14ac:dyDescent="0.2">
      <c r="A2074" t="s">
        <v>17</v>
      </c>
      <c r="B2074" t="s">
        <v>47</v>
      </c>
      <c r="C2074" t="s">
        <v>6</v>
      </c>
      <c r="D2074" t="s">
        <v>7</v>
      </c>
      <c r="E2074" t="s">
        <v>4</v>
      </c>
      <c r="F2074" s="5">
        <v>44100</v>
      </c>
      <c r="G2074">
        <v>436999070</v>
      </c>
      <c r="H2074" s="5">
        <v>44119</v>
      </c>
      <c r="I2074">
        <v>6591</v>
      </c>
      <c r="J2074" s="9">
        <v>152.58000000000001</v>
      </c>
      <c r="K2074" s="9">
        <v>97.44</v>
      </c>
      <c r="L2074" s="9">
        <v>1005654.78</v>
      </c>
      <c r="M2074" s="9">
        <v>642227.04</v>
      </c>
      <c r="N2074" s="9">
        <v>363427.74</v>
      </c>
    </row>
    <row r="2075" spans="1:14" x14ac:dyDescent="0.2">
      <c r="A2075" t="s">
        <v>0</v>
      </c>
      <c r="B2075" t="s">
        <v>160</v>
      </c>
      <c r="C2075" t="s">
        <v>31</v>
      </c>
      <c r="D2075" t="s">
        <v>7</v>
      </c>
      <c r="E2075" t="s">
        <v>23</v>
      </c>
      <c r="F2075" s="5">
        <v>43700</v>
      </c>
      <c r="G2075">
        <v>362409198</v>
      </c>
      <c r="H2075" s="5">
        <v>43715</v>
      </c>
      <c r="I2075">
        <v>3790</v>
      </c>
      <c r="J2075" s="9">
        <v>437.2</v>
      </c>
      <c r="K2075" s="9">
        <v>263.33</v>
      </c>
      <c r="L2075" s="9">
        <v>1656988</v>
      </c>
      <c r="M2075" s="9">
        <v>998020.7</v>
      </c>
      <c r="N2075" s="9">
        <v>658967.30000000005</v>
      </c>
    </row>
    <row r="2076" spans="1:14" x14ac:dyDescent="0.2">
      <c r="A2076" t="s">
        <v>9</v>
      </c>
      <c r="B2076" t="s">
        <v>60</v>
      </c>
      <c r="C2076" t="s">
        <v>36</v>
      </c>
      <c r="D2076" t="s">
        <v>3</v>
      </c>
      <c r="E2076" t="s">
        <v>8</v>
      </c>
      <c r="F2076" s="5">
        <v>43942</v>
      </c>
      <c r="G2076">
        <v>877084767</v>
      </c>
      <c r="H2076" s="5">
        <v>43991</v>
      </c>
      <c r="I2076">
        <v>7728</v>
      </c>
      <c r="J2076" s="9">
        <v>421.89</v>
      </c>
      <c r="K2076" s="9">
        <v>364.69</v>
      </c>
      <c r="L2076" s="9">
        <v>3260365.92</v>
      </c>
      <c r="M2076" s="9">
        <v>2818324.32</v>
      </c>
      <c r="N2076" s="9">
        <v>442041.59999999998</v>
      </c>
    </row>
    <row r="2077" spans="1:14" x14ac:dyDescent="0.2">
      <c r="A2077" t="s">
        <v>9</v>
      </c>
      <c r="B2077" t="s">
        <v>139</v>
      </c>
      <c r="C2077" t="s">
        <v>22</v>
      </c>
      <c r="D2077" t="s">
        <v>3</v>
      </c>
      <c r="E2077" t="s">
        <v>8</v>
      </c>
      <c r="F2077" s="5">
        <v>44548</v>
      </c>
      <c r="G2077">
        <v>374824607</v>
      </c>
      <c r="H2077" s="5">
        <v>44558</v>
      </c>
      <c r="I2077">
        <v>7785</v>
      </c>
      <c r="J2077" s="9">
        <v>109.28</v>
      </c>
      <c r="K2077" s="9">
        <v>35.840000000000003</v>
      </c>
      <c r="L2077" s="9">
        <v>850744.8</v>
      </c>
      <c r="M2077" s="9">
        <v>279014.40000000002</v>
      </c>
      <c r="N2077" s="9">
        <v>571730.4</v>
      </c>
    </row>
    <row r="2078" spans="1:14" x14ac:dyDescent="0.2">
      <c r="A2078" t="s">
        <v>9</v>
      </c>
      <c r="B2078" t="s">
        <v>174</v>
      </c>
      <c r="C2078" t="s">
        <v>29</v>
      </c>
      <c r="D2078" t="s">
        <v>3</v>
      </c>
      <c r="E2078" t="s">
        <v>8</v>
      </c>
      <c r="F2078" s="5">
        <v>42709</v>
      </c>
      <c r="G2078">
        <v>469740045</v>
      </c>
      <c r="H2078" s="5">
        <v>42718</v>
      </c>
      <c r="I2078">
        <v>5373</v>
      </c>
      <c r="J2078" s="9">
        <v>651.21</v>
      </c>
      <c r="K2078" s="9">
        <v>524.96</v>
      </c>
      <c r="L2078" s="9">
        <v>3498951.33</v>
      </c>
      <c r="M2078" s="9">
        <v>2820610.08</v>
      </c>
      <c r="N2078" s="9">
        <v>678341.25</v>
      </c>
    </row>
    <row r="2079" spans="1:14" x14ac:dyDescent="0.2">
      <c r="A2079" t="s">
        <v>17</v>
      </c>
      <c r="B2079" t="s">
        <v>85</v>
      </c>
      <c r="C2079" t="s">
        <v>57</v>
      </c>
      <c r="D2079" t="s">
        <v>7</v>
      </c>
      <c r="E2079" t="s">
        <v>4</v>
      </c>
      <c r="F2079" s="5">
        <v>43700</v>
      </c>
      <c r="G2079">
        <v>146254909</v>
      </c>
      <c r="H2079" s="5">
        <v>43737</v>
      </c>
      <c r="I2079">
        <v>8932</v>
      </c>
      <c r="J2079" s="9">
        <v>154.06</v>
      </c>
      <c r="K2079" s="9">
        <v>90.93</v>
      </c>
      <c r="L2079" s="9">
        <v>1376063.92</v>
      </c>
      <c r="M2079" s="9">
        <v>812186.76</v>
      </c>
      <c r="N2079" s="9">
        <v>563877.16</v>
      </c>
    </row>
    <row r="2080" spans="1:14" x14ac:dyDescent="0.2">
      <c r="A2080" t="s">
        <v>9</v>
      </c>
      <c r="B2080" t="s">
        <v>114</v>
      </c>
      <c r="C2080" t="s">
        <v>22</v>
      </c>
      <c r="D2080" t="s">
        <v>3</v>
      </c>
      <c r="E2080" t="s">
        <v>8</v>
      </c>
      <c r="F2080" s="5">
        <v>43950</v>
      </c>
      <c r="G2080">
        <v>709105527</v>
      </c>
      <c r="H2080" s="5">
        <v>43952</v>
      </c>
      <c r="I2080">
        <v>8938</v>
      </c>
      <c r="J2080" s="9">
        <v>109.28</v>
      </c>
      <c r="K2080" s="9">
        <v>35.840000000000003</v>
      </c>
      <c r="L2080" s="9">
        <v>976744.64</v>
      </c>
      <c r="M2080" s="9">
        <v>320337.91999999998</v>
      </c>
      <c r="N2080" s="9">
        <v>656406.72</v>
      </c>
    </row>
    <row r="2081" spans="1:14" x14ac:dyDescent="0.2">
      <c r="A2081" t="s">
        <v>12</v>
      </c>
      <c r="B2081" t="s">
        <v>172</v>
      </c>
      <c r="C2081" t="s">
        <v>29</v>
      </c>
      <c r="D2081" t="s">
        <v>7</v>
      </c>
      <c r="E2081" t="s">
        <v>4</v>
      </c>
      <c r="F2081" s="5">
        <v>44163</v>
      </c>
      <c r="G2081">
        <v>833340728</v>
      </c>
      <c r="H2081" s="5">
        <v>44164</v>
      </c>
      <c r="I2081">
        <v>2895</v>
      </c>
      <c r="J2081" s="9">
        <v>651.21</v>
      </c>
      <c r="K2081" s="9">
        <v>524.96</v>
      </c>
      <c r="L2081" s="9">
        <v>1885252.95</v>
      </c>
      <c r="M2081" s="9">
        <v>1519759.2</v>
      </c>
      <c r="N2081" s="9">
        <v>365493.75</v>
      </c>
    </row>
    <row r="2082" spans="1:14" x14ac:dyDescent="0.2">
      <c r="A2082" t="s">
        <v>9</v>
      </c>
      <c r="B2082" t="s">
        <v>69</v>
      </c>
      <c r="C2082" t="s">
        <v>36</v>
      </c>
      <c r="D2082" t="s">
        <v>3</v>
      </c>
      <c r="E2082" t="s">
        <v>23</v>
      </c>
      <c r="F2082" s="5">
        <v>42513</v>
      </c>
      <c r="G2082">
        <v>614321839</v>
      </c>
      <c r="H2082" s="5">
        <v>42556</v>
      </c>
      <c r="I2082">
        <v>339</v>
      </c>
      <c r="J2082" s="9">
        <v>421.89</v>
      </c>
      <c r="K2082" s="9">
        <v>364.69</v>
      </c>
      <c r="L2082" s="9">
        <v>143020.71</v>
      </c>
      <c r="M2082" s="9">
        <v>123629.91</v>
      </c>
      <c r="N2082" s="9">
        <v>19390.8</v>
      </c>
    </row>
    <row r="2083" spans="1:14" x14ac:dyDescent="0.2">
      <c r="A2083" t="s">
        <v>12</v>
      </c>
      <c r="B2083" t="s">
        <v>90</v>
      </c>
      <c r="C2083" t="s">
        <v>57</v>
      </c>
      <c r="D2083" t="s">
        <v>7</v>
      </c>
      <c r="E2083" t="s">
        <v>8</v>
      </c>
      <c r="F2083" s="5">
        <v>43635</v>
      </c>
      <c r="G2083">
        <v>217722690</v>
      </c>
      <c r="H2083" s="5">
        <v>43659</v>
      </c>
      <c r="I2083">
        <v>7837</v>
      </c>
      <c r="J2083" s="9">
        <v>154.06</v>
      </c>
      <c r="K2083" s="9">
        <v>90.93</v>
      </c>
      <c r="L2083" s="9">
        <v>1207368.22</v>
      </c>
      <c r="M2083" s="9">
        <v>712618.41</v>
      </c>
      <c r="N2083" s="9">
        <v>494749.81</v>
      </c>
    </row>
    <row r="2084" spans="1:14" x14ac:dyDescent="0.2">
      <c r="A2084" t="s">
        <v>9</v>
      </c>
      <c r="B2084" t="s">
        <v>89</v>
      </c>
      <c r="C2084" t="s">
        <v>31</v>
      </c>
      <c r="D2084" t="s">
        <v>3</v>
      </c>
      <c r="E2084" t="s">
        <v>15</v>
      </c>
      <c r="F2084" s="5">
        <v>44214</v>
      </c>
      <c r="G2084">
        <v>329529607</v>
      </c>
      <c r="H2084" s="5">
        <v>44219</v>
      </c>
      <c r="I2084">
        <v>3988</v>
      </c>
      <c r="J2084" s="9">
        <v>437.2</v>
      </c>
      <c r="K2084" s="9">
        <v>263.33</v>
      </c>
      <c r="L2084" s="9">
        <v>1743553.6</v>
      </c>
      <c r="M2084" s="9">
        <v>1050160.04</v>
      </c>
      <c r="N2084" s="9">
        <v>693393.56</v>
      </c>
    </row>
    <row r="2085" spans="1:14" x14ac:dyDescent="0.2">
      <c r="A2085" t="s">
        <v>9</v>
      </c>
      <c r="B2085" t="s">
        <v>208</v>
      </c>
      <c r="C2085" t="s">
        <v>31</v>
      </c>
      <c r="D2085" t="s">
        <v>3</v>
      </c>
      <c r="E2085" t="s">
        <v>8</v>
      </c>
      <c r="F2085" s="5">
        <v>43585</v>
      </c>
      <c r="G2085">
        <v>806041419</v>
      </c>
      <c r="H2085" s="5">
        <v>43621</v>
      </c>
      <c r="I2085">
        <v>4423</v>
      </c>
      <c r="J2085" s="9">
        <v>437.2</v>
      </c>
      <c r="K2085" s="9">
        <v>263.33</v>
      </c>
      <c r="L2085" s="9">
        <v>1933735.6</v>
      </c>
      <c r="M2085" s="9">
        <v>1164708.5900000001</v>
      </c>
      <c r="N2085" s="9">
        <v>769027.01</v>
      </c>
    </row>
    <row r="2086" spans="1:14" x14ac:dyDescent="0.2">
      <c r="A2086" t="s">
        <v>9</v>
      </c>
      <c r="B2086" t="s">
        <v>194</v>
      </c>
      <c r="C2086" t="s">
        <v>45</v>
      </c>
      <c r="D2086" t="s">
        <v>3</v>
      </c>
      <c r="E2086" t="s">
        <v>15</v>
      </c>
      <c r="F2086" s="5">
        <v>44711</v>
      </c>
      <c r="G2086">
        <v>223869454</v>
      </c>
      <c r="H2086" s="5">
        <v>44739</v>
      </c>
      <c r="I2086">
        <v>6801</v>
      </c>
      <c r="J2086" s="9">
        <v>9.33</v>
      </c>
      <c r="K2086" s="9">
        <v>6.92</v>
      </c>
      <c r="L2086" s="9">
        <v>63453.33</v>
      </c>
      <c r="M2086" s="9">
        <v>47062.92</v>
      </c>
      <c r="N2086" s="9">
        <v>16390.41</v>
      </c>
    </row>
    <row r="2087" spans="1:14" x14ac:dyDescent="0.2">
      <c r="A2087" t="s">
        <v>9</v>
      </c>
      <c r="B2087" t="s">
        <v>136</v>
      </c>
      <c r="C2087" t="s">
        <v>19</v>
      </c>
      <c r="D2087" t="s">
        <v>7</v>
      </c>
      <c r="E2087" t="s">
        <v>4</v>
      </c>
      <c r="F2087" s="5">
        <v>43979</v>
      </c>
      <c r="G2087">
        <v>829937541</v>
      </c>
      <c r="H2087" s="5">
        <v>44012</v>
      </c>
      <c r="I2087">
        <v>5816</v>
      </c>
      <c r="J2087" s="9">
        <v>81.73</v>
      </c>
      <c r="K2087" s="9">
        <v>56.67</v>
      </c>
      <c r="L2087" s="9">
        <v>475341.68</v>
      </c>
      <c r="M2087" s="9">
        <v>329592.71999999997</v>
      </c>
      <c r="N2087" s="9">
        <v>145748.96</v>
      </c>
    </row>
    <row r="2088" spans="1:14" x14ac:dyDescent="0.2">
      <c r="A2088" t="s">
        <v>12</v>
      </c>
      <c r="B2088" t="s">
        <v>16</v>
      </c>
      <c r="C2088" t="s">
        <v>11</v>
      </c>
      <c r="D2088" t="s">
        <v>3</v>
      </c>
      <c r="E2088" t="s">
        <v>15</v>
      </c>
      <c r="F2088" s="5">
        <v>42127</v>
      </c>
      <c r="G2088">
        <v>891482007</v>
      </c>
      <c r="H2088" s="5">
        <v>42140</v>
      </c>
      <c r="I2088">
        <v>8191</v>
      </c>
      <c r="J2088" s="9">
        <v>47.45</v>
      </c>
      <c r="K2088" s="9">
        <v>31.79</v>
      </c>
      <c r="L2088" s="9">
        <v>388662.95</v>
      </c>
      <c r="M2088" s="9">
        <v>260391.89</v>
      </c>
      <c r="N2088" s="9">
        <v>128271.06</v>
      </c>
    </row>
    <row r="2089" spans="1:14" x14ac:dyDescent="0.2">
      <c r="A2089" t="s">
        <v>9</v>
      </c>
      <c r="B2089" t="s">
        <v>152</v>
      </c>
      <c r="C2089" t="s">
        <v>31</v>
      </c>
      <c r="D2089" t="s">
        <v>3</v>
      </c>
      <c r="E2089" t="s">
        <v>15</v>
      </c>
      <c r="F2089" s="5">
        <v>44015</v>
      </c>
      <c r="G2089">
        <v>546051681</v>
      </c>
      <c r="H2089" s="5">
        <v>44037</v>
      </c>
      <c r="I2089">
        <v>7682</v>
      </c>
      <c r="J2089" s="9">
        <v>437.2</v>
      </c>
      <c r="K2089" s="9">
        <v>263.33</v>
      </c>
      <c r="L2089" s="9">
        <v>3358570.4</v>
      </c>
      <c r="M2089" s="9">
        <v>2022901.06</v>
      </c>
      <c r="N2089" s="9">
        <v>1335669.3400000001</v>
      </c>
    </row>
    <row r="2090" spans="1:14" x14ac:dyDescent="0.2">
      <c r="A2090" t="s">
        <v>12</v>
      </c>
      <c r="B2090" t="s">
        <v>180</v>
      </c>
      <c r="C2090" t="s">
        <v>2</v>
      </c>
      <c r="D2090" t="s">
        <v>7</v>
      </c>
      <c r="E2090" t="s">
        <v>8</v>
      </c>
      <c r="F2090" s="5">
        <v>43621</v>
      </c>
      <c r="G2090">
        <v>451507890</v>
      </c>
      <c r="H2090" s="5">
        <v>43644</v>
      </c>
      <c r="I2090">
        <v>73</v>
      </c>
      <c r="J2090" s="9">
        <v>255.28</v>
      </c>
      <c r="K2090" s="9">
        <v>159.41999999999999</v>
      </c>
      <c r="L2090" s="9">
        <v>18635.439999999999</v>
      </c>
      <c r="M2090" s="9">
        <v>11637.66</v>
      </c>
      <c r="N2090" s="9">
        <v>6997.78</v>
      </c>
    </row>
    <row r="2091" spans="1:14" x14ac:dyDescent="0.2">
      <c r="A2091" t="s">
        <v>9</v>
      </c>
      <c r="B2091" t="s">
        <v>51</v>
      </c>
      <c r="C2091" t="s">
        <v>31</v>
      </c>
      <c r="D2091" t="s">
        <v>7</v>
      </c>
      <c r="E2091" t="s">
        <v>23</v>
      </c>
      <c r="F2091" s="5">
        <v>42852</v>
      </c>
      <c r="G2091">
        <v>436024463</v>
      </c>
      <c r="H2091" s="5">
        <v>42874</v>
      </c>
      <c r="I2091">
        <v>8183</v>
      </c>
      <c r="J2091" s="9">
        <v>437.2</v>
      </c>
      <c r="K2091" s="9">
        <v>263.33</v>
      </c>
      <c r="L2091" s="9">
        <v>3577607.6</v>
      </c>
      <c r="M2091" s="9">
        <v>2154829.39</v>
      </c>
      <c r="N2091" s="9">
        <v>1422778.21</v>
      </c>
    </row>
    <row r="2092" spans="1:14" x14ac:dyDescent="0.2">
      <c r="A2092" t="s">
        <v>0</v>
      </c>
      <c r="B2092" t="s">
        <v>5</v>
      </c>
      <c r="C2092" t="s">
        <v>31</v>
      </c>
      <c r="D2092" t="s">
        <v>3</v>
      </c>
      <c r="E2092" t="s">
        <v>4</v>
      </c>
      <c r="F2092" s="5">
        <v>42699</v>
      </c>
      <c r="G2092">
        <v>848087728</v>
      </c>
      <c r="H2092" s="5">
        <v>42734</v>
      </c>
      <c r="I2092">
        <v>6860</v>
      </c>
      <c r="J2092" s="9">
        <v>437.2</v>
      </c>
      <c r="K2092" s="9">
        <v>263.33</v>
      </c>
      <c r="L2092" s="9">
        <v>2999192</v>
      </c>
      <c r="M2092" s="9">
        <v>1806443.8</v>
      </c>
      <c r="N2092" s="9">
        <v>1192748.2</v>
      </c>
    </row>
    <row r="2093" spans="1:14" x14ac:dyDescent="0.2">
      <c r="A2093" t="s">
        <v>9</v>
      </c>
      <c r="B2093" t="s">
        <v>63</v>
      </c>
      <c r="C2093" t="s">
        <v>65</v>
      </c>
      <c r="D2093" t="s">
        <v>3</v>
      </c>
      <c r="E2093" t="s">
        <v>15</v>
      </c>
      <c r="F2093" s="5">
        <v>42845</v>
      </c>
      <c r="G2093">
        <v>306496512</v>
      </c>
      <c r="H2093" s="5">
        <v>42861</v>
      </c>
      <c r="I2093">
        <v>7984</v>
      </c>
      <c r="J2093" s="9">
        <v>668.27</v>
      </c>
      <c r="K2093" s="9">
        <v>502.54</v>
      </c>
      <c r="L2093" s="9">
        <v>5335467.68</v>
      </c>
      <c r="M2093" s="9">
        <v>4012279.36</v>
      </c>
      <c r="N2093" s="9">
        <v>1323188.32</v>
      </c>
    </row>
    <row r="2094" spans="1:14" x14ac:dyDescent="0.2">
      <c r="A2094" t="s">
        <v>9</v>
      </c>
      <c r="B2094" t="s">
        <v>175</v>
      </c>
      <c r="C2094" t="s">
        <v>11</v>
      </c>
      <c r="D2094" t="s">
        <v>3</v>
      </c>
      <c r="E2094" t="s">
        <v>4</v>
      </c>
      <c r="F2094" s="5">
        <v>42791</v>
      </c>
      <c r="G2094">
        <v>650362145</v>
      </c>
      <c r="H2094" s="5">
        <v>42827</v>
      </c>
      <c r="I2094">
        <v>5466</v>
      </c>
      <c r="J2094" s="9">
        <v>47.45</v>
      </c>
      <c r="K2094" s="9">
        <v>31.79</v>
      </c>
      <c r="L2094" s="9">
        <v>259361.7</v>
      </c>
      <c r="M2094" s="9">
        <v>173764.14</v>
      </c>
      <c r="N2094" s="9">
        <v>85597.56</v>
      </c>
    </row>
    <row r="2095" spans="1:14" x14ac:dyDescent="0.2">
      <c r="A2095" t="s">
        <v>9</v>
      </c>
      <c r="B2095" t="s">
        <v>10</v>
      </c>
      <c r="C2095" t="s">
        <v>29</v>
      </c>
      <c r="D2095" t="s">
        <v>7</v>
      </c>
      <c r="E2095" t="s">
        <v>23</v>
      </c>
      <c r="F2095" s="5">
        <v>43962</v>
      </c>
      <c r="G2095">
        <v>189108455</v>
      </c>
      <c r="H2095" s="5">
        <v>44012</v>
      </c>
      <c r="I2095">
        <v>249</v>
      </c>
      <c r="J2095" s="9">
        <v>651.21</v>
      </c>
      <c r="K2095" s="9">
        <v>524.96</v>
      </c>
      <c r="L2095" s="9">
        <v>162151.29</v>
      </c>
      <c r="M2095" s="9">
        <v>130715.04</v>
      </c>
      <c r="N2095" s="9">
        <v>31436.25</v>
      </c>
    </row>
    <row r="2096" spans="1:14" x14ac:dyDescent="0.2">
      <c r="A2096" t="s">
        <v>9</v>
      </c>
      <c r="B2096" t="s">
        <v>161</v>
      </c>
      <c r="C2096" t="s">
        <v>45</v>
      </c>
      <c r="D2096" t="s">
        <v>7</v>
      </c>
      <c r="E2096" t="s">
        <v>15</v>
      </c>
      <c r="F2096" s="5">
        <v>42018</v>
      </c>
      <c r="G2096">
        <v>452471768</v>
      </c>
      <c r="H2096" s="5">
        <v>42045</v>
      </c>
      <c r="I2096">
        <v>5306</v>
      </c>
      <c r="J2096" s="9">
        <v>9.33</v>
      </c>
      <c r="K2096" s="9">
        <v>6.92</v>
      </c>
      <c r="L2096" s="9">
        <v>49504.98</v>
      </c>
      <c r="M2096" s="9">
        <v>36717.519999999997</v>
      </c>
      <c r="N2096" s="9">
        <v>12787.46</v>
      </c>
    </row>
    <row r="2097" spans="1:14" x14ac:dyDescent="0.2">
      <c r="A2097" t="s">
        <v>20</v>
      </c>
      <c r="B2097" t="s">
        <v>140</v>
      </c>
      <c r="C2097" t="s">
        <v>6</v>
      </c>
      <c r="D2097" t="s">
        <v>3</v>
      </c>
      <c r="E2097" t="s">
        <v>8</v>
      </c>
      <c r="F2097" s="5">
        <v>44513</v>
      </c>
      <c r="G2097">
        <v>340500915</v>
      </c>
      <c r="H2097" s="5">
        <v>44541</v>
      </c>
      <c r="I2097">
        <v>642</v>
      </c>
      <c r="J2097" s="9">
        <v>152.58000000000001</v>
      </c>
      <c r="K2097" s="9">
        <v>97.44</v>
      </c>
      <c r="L2097" s="9">
        <v>97956.36</v>
      </c>
      <c r="M2097" s="9">
        <v>62556.480000000003</v>
      </c>
      <c r="N2097" s="9">
        <v>35399.879999999997</v>
      </c>
    </row>
    <row r="2098" spans="1:14" x14ac:dyDescent="0.2">
      <c r="A2098" t="s">
        <v>12</v>
      </c>
      <c r="B2098" t="s">
        <v>129</v>
      </c>
      <c r="C2098" t="s">
        <v>31</v>
      </c>
      <c r="D2098" t="s">
        <v>3</v>
      </c>
      <c r="E2098" t="s">
        <v>8</v>
      </c>
      <c r="F2098" s="5">
        <v>43578</v>
      </c>
      <c r="G2098">
        <v>173557221</v>
      </c>
      <c r="H2098" s="5">
        <v>43601</v>
      </c>
      <c r="I2098">
        <v>8293</v>
      </c>
      <c r="J2098" s="9">
        <v>437.2</v>
      </c>
      <c r="K2098" s="9">
        <v>263.33</v>
      </c>
      <c r="L2098" s="9">
        <v>3625699.6</v>
      </c>
      <c r="M2098" s="9">
        <v>2183795.69</v>
      </c>
      <c r="N2098" s="9">
        <v>1441903.91</v>
      </c>
    </row>
    <row r="2099" spans="1:14" x14ac:dyDescent="0.2">
      <c r="A2099" t="s">
        <v>9</v>
      </c>
      <c r="B2099" t="s">
        <v>174</v>
      </c>
      <c r="C2099" t="s">
        <v>29</v>
      </c>
      <c r="D2099" t="s">
        <v>7</v>
      </c>
      <c r="E2099" t="s">
        <v>23</v>
      </c>
      <c r="F2099" s="5">
        <v>44545</v>
      </c>
      <c r="G2099">
        <v>342314517</v>
      </c>
      <c r="H2099" s="5">
        <v>44202</v>
      </c>
      <c r="I2099">
        <v>7327</v>
      </c>
      <c r="J2099" s="9">
        <v>651.21</v>
      </c>
      <c r="K2099" s="9">
        <v>524.96</v>
      </c>
      <c r="L2099" s="9">
        <v>4771415.67</v>
      </c>
      <c r="M2099" s="9">
        <v>3846381.92</v>
      </c>
      <c r="N2099" s="9">
        <v>925033.75</v>
      </c>
    </row>
    <row r="2100" spans="1:14" x14ac:dyDescent="0.2">
      <c r="A2100" t="s">
        <v>12</v>
      </c>
      <c r="B2100" t="s">
        <v>67</v>
      </c>
      <c r="C2100" t="s">
        <v>57</v>
      </c>
      <c r="D2100" t="s">
        <v>7</v>
      </c>
      <c r="E2100" t="s">
        <v>4</v>
      </c>
      <c r="F2100" s="5">
        <v>42592</v>
      </c>
      <c r="G2100">
        <v>857759130</v>
      </c>
      <c r="H2100" s="5">
        <v>42641</v>
      </c>
      <c r="I2100">
        <v>8843</v>
      </c>
      <c r="J2100" s="9">
        <v>154.06</v>
      </c>
      <c r="K2100" s="9">
        <v>90.93</v>
      </c>
      <c r="L2100" s="9">
        <v>1362352.58</v>
      </c>
      <c r="M2100" s="9">
        <v>804093.99</v>
      </c>
      <c r="N2100" s="9">
        <v>558258.59</v>
      </c>
    </row>
    <row r="2101" spans="1:14" x14ac:dyDescent="0.2">
      <c r="A2101" t="s">
        <v>9</v>
      </c>
      <c r="B2101" t="s">
        <v>202</v>
      </c>
      <c r="C2101" t="s">
        <v>2</v>
      </c>
      <c r="D2101" t="s">
        <v>7</v>
      </c>
      <c r="E2101" t="s">
        <v>23</v>
      </c>
      <c r="F2101" s="5">
        <v>44793</v>
      </c>
      <c r="G2101">
        <v>901189887</v>
      </c>
      <c r="H2101" s="5">
        <v>44807</v>
      </c>
      <c r="I2101">
        <v>969</v>
      </c>
      <c r="J2101" s="9">
        <v>255.28</v>
      </c>
      <c r="K2101" s="9">
        <v>159.41999999999999</v>
      </c>
      <c r="L2101" s="9">
        <v>247366.32</v>
      </c>
      <c r="M2101" s="9">
        <v>154477.98000000001</v>
      </c>
      <c r="N2101" s="9">
        <v>92888.34</v>
      </c>
    </row>
    <row r="2102" spans="1:14" x14ac:dyDescent="0.2">
      <c r="A2102" t="s">
        <v>9</v>
      </c>
      <c r="B2102" t="s">
        <v>173</v>
      </c>
      <c r="C2102" t="s">
        <v>14</v>
      </c>
      <c r="D2102" t="s">
        <v>7</v>
      </c>
      <c r="E2102" t="s">
        <v>4</v>
      </c>
      <c r="F2102" s="5">
        <v>42490</v>
      </c>
      <c r="G2102">
        <v>174218118</v>
      </c>
      <c r="H2102" s="5">
        <v>42534</v>
      </c>
      <c r="I2102">
        <v>3867</v>
      </c>
      <c r="J2102" s="9">
        <v>205.7</v>
      </c>
      <c r="K2102" s="9">
        <v>117.11</v>
      </c>
      <c r="L2102" s="9">
        <v>795441.9</v>
      </c>
      <c r="M2102" s="9">
        <v>452864.37</v>
      </c>
      <c r="N2102" s="9">
        <v>342577.53</v>
      </c>
    </row>
    <row r="2103" spans="1:14" x14ac:dyDescent="0.2">
      <c r="A2103" t="s">
        <v>9</v>
      </c>
      <c r="B2103" t="s">
        <v>174</v>
      </c>
      <c r="C2103" t="s">
        <v>29</v>
      </c>
      <c r="D2103" t="s">
        <v>7</v>
      </c>
      <c r="E2103" t="s">
        <v>15</v>
      </c>
      <c r="F2103" s="5">
        <v>42149</v>
      </c>
      <c r="G2103">
        <v>248767650</v>
      </c>
      <c r="H2103" s="5">
        <v>42198</v>
      </c>
      <c r="I2103">
        <v>4731</v>
      </c>
      <c r="J2103" s="9">
        <v>651.21</v>
      </c>
      <c r="K2103" s="9">
        <v>524.96</v>
      </c>
      <c r="L2103" s="9">
        <v>3080874.51</v>
      </c>
      <c r="M2103" s="9">
        <v>2483585.7599999998</v>
      </c>
      <c r="N2103" s="9">
        <v>597288.75</v>
      </c>
    </row>
    <row r="2104" spans="1:14" x14ac:dyDescent="0.2">
      <c r="A2104" t="s">
        <v>9</v>
      </c>
      <c r="B2104" t="s">
        <v>79</v>
      </c>
      <c r="C2104" t="s">
        <v>19</v>
      </c>
      <c r="D2104" t="s">
        <v>3</v>
      </c>
      <c r="E2104" t="s">
        <v>8</v>
      </c>
      <c r="F2104" s="5">
        <v>43585</v>
      </c>
      <c r="G2104">
        <v>517074811</v>
      </c>
      <c r="H2104" s="5">
        <v>43592</v>
      </c>
      <c r="I2104">
        <v>2782</v>
      </c>
      <c r="J2104" s="9">
        <v>81.73</v>
      </c>
      <c r="K2104" s="9">
        <v>56.67</v>
      </c>
      <c r="L2104" s="9">
        <v>227372.86</v>
      </c>
      <c r="M2104" s="9">
        <v>157655.94</v>
      </c>
      <c r="N2104" s="9">
        <v>69716.92</v>
      </c>
    </row>
    <row r="2105" spans="1:14" x14ac:dyDescent="0.2">
      <c r="A2105" t="s">
        <v>12</v>
      </c>
      <c r="B2105" t="s">
        <v>162</v>
      </c>
      <c r="C2105" t="s">
        <v>45</v>
      </c>
      <c r="D2105" t="s">
        <v>3</v>
      </c>
      <c r="E2105" t="s">
        <v>8</v>
      </c>
      <c r="F2105" s="5">
        <v>44158</v>
      </c>
      <c r="G2105">
        <v>441688430</v>
      </c>
      <c r="H2105" s="5">
        <v>44191</v>
      </c>
      <c r="I2105">
        <v>4277</v>
      </c>
      <c r="J2105" s="9">
        <v>9.33</v>
      </c>
      <c r="K2105" s="9">
        <v>6.92</v>
      </c>
      <c r="L2105" s="9">
        <v>39904.410000000003</v>
      </c>
      <c r="M2105" s="9">
        <v>29596.84</v>
      </c>
      <c r="N2105" s="9">
        <v>10307.57</v>
      </c>
    </row>
    <row r="2106" spans="1:14" x14ac:dyDescent="0.2">
      <c r="A2106" t="s">
        <v>20</v>
      </c>
      <c r="B2106" t="s">
        <v>81</v>
      </c>
      <c r="C2106" t="s">
        <v>22</v>
      </c>
      <c r="D2106" t="s">
        <v>7</v>
      </c>
      <c r="E2106" t="s">
        <v>4</v>
      </c>
      <c r="F2106" s="5">
        <v>44692</v>
      </c>
      <c r="G2106">
        <v>905469834</v>
      </c>
      <c r="H2106" s="5">
        <v>44696</v>
      </c>
      <c r="I2106">
        <v>7500</v>
      </c>
      <c r="J2106" s="9">
        <v>109.28</v>
      </c>
      <c r="K2106" s="9">
        <v>35.840000000000003</v>
      </c>
      <c r="L2106" s="9">
        <v>819600</v>
      </c>
      <c r="M2106" s="9">
        <v>268800</v>
      </c>
      <c r="N2106" s="9">
        <v>550800</v>
      </c>
    </row>
    <row r="2107" spans="1:14" x14ac:dyDescent="0.2">
      <c r="A2107" t="s">
        <v>9</v>
      </c>
      <c r="B2107" t="s">
        <v>83</v>
      </c>
      <c r="C2107" t="s">
        <v>65</v>
      </c>
      <c r="D2107" t="s">
        <v>7</v>
      </c>
      <c r="E2107" t="s">
        <v>4</v>
      </c>
      <c r="F2107" s="5">
        <v>43247</v>
      </c>
      <c r="G2107">
        <v>161592853</v>
      </c>
      <c r="H2107" s="5">
        <v>43284</v>
      </c>
      <c r="I2107">
        <v>7771</v>
      </c>
      <c r="J2107" s="9">
        <v>668.27</v>
      </c>
      <c r="K2107" s="9">
        <v>502.54</v>
      </c>
      <c r="L2107" s="9">
        <v>5193126.17</v>
      </c>
      <c r="M2107" s="9">
        <v>3905238.34</v>
      </c>
      <c r="N2107" s="9">
        <v>1287887.83</v>
      </c>
    </row>
    <row r="2108" spans="1:14" x14ac:dyDescent="0.2">
      <c r="A2108" t="s">
        <v>17</v>
      </c>
      <c r="B2108" t="s">
        <v>42</v>
      </c>
      <c r="C2108" t="s">
        <v>45</v>
      </c>
      <c r="D2108" t="s">
        <v>3</v>
      </c>
      <c r="E2108" t="s">
        <v>8</v>
      </c>
      <c r="F2108" s="5">
        <v>43853</v>
      </c>
      <c r="G2108">
        <v>583543813</v>
      </c>
      <c r="H2108" s="5">
        <v>43863</v>
      </c>
      <c r="I2108">
        <v>2437</v>
      </c>
      <c r="J2108" s="9">
        <v>9.33</v>
      </c>
      <c r="K2108" s="9">
        <v>6.92</v>
      </c>
      <c r="L2108" s="9">
        <v>22737.21</v>
      </c>
      <c r="M2108" s="9">
        <v>16864.04</v>
      </c>
      <c r="N2108" s="9">
        <v>5873.17</v>
      </c>
    </row>
    <row r="2109" spans="1:14" x14ac:dyDescent="0.2">
      <c r="A2109" t="s">
        <v>9</v>
      </c>
      <c r="B2109" t="s">
        <v>100</v>
      </c>
      <c r="C2109" t="s">
        <v>6</v>
      </c>
      <c r="D2109" t="s">
        <v>3</v>
      </c>
      <c r="E2109" t="s">
        <v>15</v>
      </c>
      <c r="F2109" s="5">
        <v>44694</v>
      </c>
      <c r="G2109">
        <v>115121543</v>
      </c>
      <c r="H2109" s="5">
        <v>44737</v>
      </c>
      <c r="I2109">
        <v>5878</v>
      </c>
      <c r="J2109" s="9">
        <v>152.58000000000001</v>
      </c>
      <c r="K2109" s="9">
        <v>97.44</v>
      </c>
      <c r="L2109" s="9">
        <v>896865.24</v>
      </c>
      <c r="M2109" s="9">
        <v>572752.31999999995</v>
      </c>
      <c r="N2109" s="9">
        <v>324112.92</v>
      </c>
    </row>
    <row r="2110" spans="1:14" x14ac:dyDescent="0.2">
      <c r="A2110" t="s">
        <v>9</v>
      </c>
      <c r="B2110" t="s">
        <v>173</v>
      </c>
      <c r="C2110" t="s">
        <v>36</v>
      </c>
      <c r="D2110" t="s">
        <v>3</v>
      </c>
      <c r="E2110" t="s">
        <v>23</v>
      </c>
      <c r="F2110" s="5">
        <v>42883</v>
      </c>
      <c r="G2110">
        <v>820437371</v>
      </c>
      <c r="H2110" s="5">
        <v>42897</v>
      </c>
      <c r="I2110">
        <v>4505</v>
      </c>
      <c r="J2110" s="9">
        <v>421.89</v>
      </c>
      <c r="K2110" s="9">
        <v>364.69</v>
      </c>
      <c r="L2110" s="9">
        <v>1900614.45</v>
      </c>
      <c r="M2110" s="9">
        <v>1642928.45</v>
      </c>
      <c r="N2110" s="9">
        <v>257686</v>
      </c>
    </row>
    <row r="2111" spans="1:14" x14ac:dyDescent="0.2">
      <c r="A2111" t="s">
        <v>9</v>
      </c>
      <c r="B2111" t="s">
        <v>121</v>
      </c>
      <c r="C2111" t="s">
        <v>29</v>
      </c>
      <c r="D2111" t="s">
        <v>7</v>
      </c>
      <c r="E2111" t="s">
        <v>23</v>
      </c>
      <c r="F2111" s="5">
        <v>42310</v>
      </c>
      <c r="G2111">
        <v>333915126</v>
      </c>
      <c r="H2111" s="5">
        <v>42355</v>
      </c>
      <c r="I2111">
        <v>1761</v>
      </c>
      <c r="J2111" s="9">
        <v>651.21</v>
      </c>
      <c r="K2111" s="9">
        <v>524.96</v>
      </c>
      <c r="L2111" s="9">
        <v>1146780.81</v>
      </c>
      <c r="M2111" s="9">
        <v>924454.56</v>
      </c>
      <c r="N2111" s="9">
        <v>222326.25</v>
      </c>
    </row>
    <row r="2112" spans="1:14" x14ac:dyDescent="0.2">
      <c r="A2112" t="s">
        <v>9</v>
      </c>
      <c r="B2112" t="s">
        <v>105</v>
      </c>
      <c r="C2112" t="s">
        <v>19</v>
      </c>
      <c r="D2112" t="s">
        <v>7</v>
      </c>
      <c r="E2112" t="s">
        <v>15</v>
      </c>
      <c r="F2112" s="5">
        <v>43867</v>
      </c>
      <c r="G2112">
        <v>410291135</v>
      </c>
      <c r="H2112" s="5">
        <v>43883</v>
      </c>
      <c r="I2112">
        <v>3119</v>
      </c>
      <c r="J2112" s="9">
        <v>81.73</v>
      </c>
      <c r="K2112" s="9">
        <v>56.67</v>
      </c>
      <c r="L2112" s="9">
        <v>254915.87</v>
      </c>
      <c r="M2112" s="9">
        <v>176753.73</v>
      </c>
      <c r="N2112" s="9">
        <v>78162.14</v>
      </c>
    </row>
    <row r="2113" spans="1:14" x14ac:dyDescent="0.2">
      <c r="A2113" t="s">
        <v>9</v>
      </c>
      <c r="B2113" t="s">
        <v>177</v>
      </c>
      <c r="C2113" t="s">
        <v>2</v>
      </c>
      <c r="D2113" t="s">
        <v>7</v>
      </c>
      <c r="E2113" t="s">
        <v>8</v>
      </c>
      <c r="F2113" s="5">
        <v>42910</v>
      </c>
      <c r="G2113">
        <v>174614226</v>
      </c>
      <c r="H2113" s="5">
        <v>42960</v>
      </c>
      <c r="I2113">
        <v>1085</v>
      </c>
      <c r="J2113" s="9">
        <v>255.28</v>
      </c>
      <c r="K2113" s="9">
        <v>159.41999999999999</v>
      </c>
      <c r="L2113" s="9">
        <v>276978.8</v>
      </c>
      <c r="M2113" s="9">
        <v>172970.7</v>
      </c>
      <c r="N2113" s="9">
        <v>104008.1</v>
      </c>
    </row>
    <row r="2114" spans="1:14" x14ac:dyDescent="0.2">
      <c r="A2114" t="s">
        <v>9</v>
      </c>
      <c r="B2114" t="s">
        <v>103</v>
      </c>
      <c r="C2114" t="s">
        <v>29</v>
      </c>
      <c r="D2114" t="s">
        <v>3</v>
      </c>
      <c r="E2114" t="s">
        <v>4</v>
      </c>
      <c r="F2114" s="5">
        <v>43115</v>
      </c>
      <c r="G2114">
        <v>172245728</v>
      </c>
      <c r="H2114" s="5">
        <v>43145</v>
      </c>
      <c r="I2114">
        <v>194</v>
      </c>
      <c r="J2114" s="9">
        <v>651.21</v>
      </c>
      <c r="K2114" s="9">
        <v>524.96</v>
      </c>
      <c r="L2114" s="9">
        <v>126334.74</v>
      </c>
      <c r="M2114" s="9">
        <v>101842.24000000001</v>
      </c>
      <c r="N2114" s="9">
        <v>24492.5</v>
      </c>
    </row>
    <row r="2115" spans="1:14" x14ac:dyDescent="0.2">
      <c r="A2115" t="s">
        <v>9</v>
      </c>
      <c r="B2115" t="s">
        <v>192</v>
      </c>
      <c r="C2115" t="s">
        <v>6</v>
      </c>
      <c r="D2115" t="s">
        <v>7</v>
      </c>
      <c r="E2115" t="s">
        <v>15</v>
      </c>
      <c r="F2115" s="5">
        <v>44349</v>
      </c>
      <c r="G2115">
        <v>118859469</v>
      </c>
      <c r="H2115" s="5">
        <v>44378</v>
      </c>
      <c r="I2115">
        <v>2013</v>
      </c>
      <c r="J2115" s="9">
        <v>152.58000000000001</v>
      </c>
      <c r="K2115" s="9">
        <v>97.44</v>
      </c>
      <c r="L2115" s="9">
        <v>307143.53999999998</v>
      </c>
      <c r="M2115" s="9">
        <v>196146.72</v>
      </c>
      <c r="N2115" s="9">
        <v>110996.82</v>
      </c>
    </row>
    <row r="2116" spans="1:14" x14ac:dyDescent="0.2">
      <c r="A2116" t="s">
        <v>17</v>
      </c>
      <c r="B2116" t="s">
        <v>43</v>
      </c>
      <c r="C2116" t="s">
        <v>22</v>
      </c>
      <c r="D2116" t="s">
        <v>3</v>
      </c>
      <c r="E2116" t="s">
        <v>23</v>
      </c>
      <c r="F2116" s="5">
        <v>44097</v>
      </c>
      <c r="G2116">
        <v>250441777</v>
      </c>
      <c r="H2116" s="5">
        <v>44129</v>
      </c>
      <c r="I2116">
        <v>142</v>
      </c>
      <c r="J2116" s="9">
        <v>109.28</v>
      </c>
      <c r="K2116" s="9">
        <v>35.840000000000003</v>
      </c>
      <c r="L2116" s="9">
        <v>15517.76</v>
      </c>
      <c r="M2116" s="9">
        <v>5089.28</v>
      </c>
      <c r="N2116" s="9">
        <v>10428.48</v>
      </c>
    </row>
    <row r="2117" spans="1:14" x14ac:dyDescent="0.2">
      <c r="A2117" t="s">
        <v>17</v>
      </c>
      <c r="B2117" t="s">
        <v>135</v>
      </c>
      <c r="C2117" t="s">
        <v>2</v>
      </c>
      <c r="D2117" t="s">
        <v>3</v>
      </c>
      <c r="E2117" t="s">
        <v>15</v>
      </c>
      <c r="F2117" s="5">
        <v>44858</v>
      </c>
      <c r="G2117">
        <v>873291480</v>
      </c>
      <c r="H2117" s="5">
        <v>44871</v>
      </c>
      <c r="I2117">
        <v>5210</v>
      </c>
      <c r="J2117" s="9">
        <v>255.28</v>
      </c>
      <c r="K2117" s="9">
        <v>159.41999999999999</v>
      </c>
      <c r="L2117" s="9">
        <v>1330008.8</v>
      </c>
      <c r="M2117" s="9">
        <v>830578.2</v>
      </c>
      <c r="N2117" s="9">
        <v>499430.6</v>
      </c>
    </row>
    <row r="2118" spans="1:14" x14ac:dyDescent="0.2">
      <c r="A2118" t="s">
        <v>12</v>
      </c>
      <c r="B2118" t="s">
        <v>162</v>
      </c>
      <c r="C2118" t="s">
        <v>11</v>
      </c>
      <c r="D2118" t="s">
        <v>3</v>
      </c>
      <c r="E2118" t="s">
        <v>15</v>
      </c>
      <c r="F2118" s="5">
        <v>43357</v>
      </c>
      <c r="G2118">
        <v>114019906</v>
      </c>
      <c r="H2118" s="5">
        <v>43367</v>
      </c>
      <c r="I2118">
        <v>9879</v>
      </c>
      <c r="J2118" s="9">
        <v>47.45</v>
      </c>
      <c r="K2118" s="9">
        <v>31.79</v>
      </c>
      <c r="L2118" s="9">
        <v>468758.55</v>
      </c>
      <c r="M2118" s="9">
        <v>314053.40999999997</v>
      </c>
      <c r="N2118" s="9">
        <v>154705.14000000001</v>
      </c>
    </row>
    <row r="2119" spans="1:14" x14ac:dyDescent="0.2">
      <c r="A2119" t="s">
        <v>9</v>
      </c>
      <c r="B2119" t="s">
        <v>193</v>
      </c>
      <c r="C2119" t="s">
        <v>31</v>
      </c>
      <c r="D2119" t="s">
        <v>7</v>
      </c>
      <c r="E2119" t="s">
        <v>23</v>
      </c>
      <c r="F2119" s="5">
        <v>42215</v>
      </c>
      <c r="G2119">
        <v>669550883</v>
      </c>
      <c r="H2119" s="5">
        <v>42263</v>
      </c>
      <c r="I2119">
        <v>3840</v>
      </c>
      <c r="J2119" s="9">
        <v>437.2</v>
      </c>
      <c r="K2119" s="9">
        <v>263.33</v>
      </c>
      <c r="L2119" s="9">
        <v>1678848</v>
      </c>
      <c r="M2119" s="9">
        <v>1011187.2</v>
      </c>
      <c r="N2119" s="9">
        <v>667660.80000000005</v>
      </c>
    </row>
    <row r="2120" spans="1:14" x14ac:dyDescent="0.2">
      <c r="A2120" t="s">
        <v>0</v>
      </c>
      <c r="B2120" t="s">
        <v>171</v>
      </c>
      <c r="C2120" t="s">
        <v>2</v>
      </c>
      <c r="D2120" t="s">
        <v>7</v>
      </c>
      <c r="E2120" t="s">
        <v>15</v>
      </c>
      <c r="F2120" s="5">
        <v>43554</v>
      </c>
      <c r="G2120">
        <v>357120740</v>
      </c>
      <c r="H2120" s="5">
        <v>43569</v>
      </c>
      <c r="I2120">
        <v>8818</v>
      </c>
      <c r="J2120" s="9">
        <v>255.28</v>
      </c>
      <c r="K2120" s="9">
        <v>159.41999999999999</v>
      </c>
      <c r="L2120" s="9">
        <v>2251059.04</v>
      </c>
      <c r="M2120" s="9">
        <v>1405765.56</v>
      </c>
      <c r="N2120" s="9">
        <v>845293.48</v>
      </c>
    </row>
    <row r="2121" spans="1:14" x14ac:dyDescent="0.2">
      <c r="A2121" t="s">
        <v>9</v>
      </c>
      <c r="B2121" t="s">
        <v>202</v>
      </c>
      <c r="C2121" t="s">
        <v>11</v>
      </c>
      <c r="D2121" t="s">
        <v>7</v>
      </c>
      <c r="E2121" t="s">
        <v>15</v>
      </c>
      <c r="F2121" s="5">
        <v>43966</v>
      </c>
      <c r="G2121">
        <v>664278304</v>
      </c>
      <c r="H2121" s="5">
        <v>44006</v>
      </c>
      <c r="I2121">
        <v>3567</v>
      </c>
      <c r="J2121" s="9">
        <v>47.45</v>
      </c>
      <c r="K2121" s="9">
        <v>31.79</v>
      </c>
      <c r="L2121" s="9">
        <v>169254.15</v>
      </c>
      <c r="M2121" s="9">
        <v>113394.93</v>
      </c>
      <c r="N2121" s="9">
        <v>55859.22</v>
      </c>
    </row>
    <row r="2122" spans="1:14" x14ac:dyDescent="0.2">
      <c r="A2122" t="s">
        <v>12</v>
      </c>
      <c r="B2122" t="s">
        <v>73</v>
      </c>
      <c r="C2122" t="s">
        <v>14</v>
      </c>
      <c r="D2122" t="s">
        <v>7</v>
      </c>
      <c r="E2122" t="s">
        <v>4</v>
      </c>
      <c r="F2122" s="5">
        <v>44235</v>
      </c>
      <c r="G2122">
        <v>898884904</v>
      </c>
      <c r="H2122" s="5">
        <v>44247</v>
      </c>
      <c r="I2122">
        <v>8873</v>
      </c>
      <c r="J2122" s="9">
        <v>205.7</v>
      </c>
      <c r="K2122" s="9">
        <v>117.11</v>
      </c>
      <c r="L2122" s="9">
        <v>1825176.1</v>
      </c>
      <c r="M2122" s="9">
        <v>1039117.03</v>
      </c>
      <c r="N2122" s="9">
        <v>786059.07</v>
      </c>
    </row>
    <row r="2123" spans="1:14" x14ac:dyDescent="0.2">
      <c r="A2123" t="s">
        <v>9</v>
      </c>
      <c r="B2123" t="s">
        <v>104</v>
      </c>
      <c r="C2123" t="s">
        <v>19</v>
      </c>
      <c r="D2123" t="s">
        <v>3</v>
      </c>
      <c r="E2123" t="s">
        <v>4</v>
      </c>
      <c r="F2123" s="5">
        <v>43999</v>
      </c>
      <c r="G2123">
        <v>439114367</v>
      </c>
      <c r="H2123" s="5">
        <v>44008</v>
      </c>
      <c r="I2123">
        <v>2554</v>
      </c>
      <c r="J2123" s="9">
        <v>81.73</v>
      </c>
      <c r="K2123" s="9">
        <v>56.67</v>
      </c>
      <c r="L2123" s="9">
        <v>208738.42</v>
      </c>
      <c r="M2123" s="9">
        <v>144735.18</v>
      </c>
      <c r="N2123" s="9">
        <v>64003.24</v>
      </c>
    </row>
    <row r="2124" spans="1:14" x14ac:dyDescent="0.2">
      <c r="A2124" t="s">
        <v>17</v>
      </c>
      <c r="B2124" t="s">
        <v>30</v>
      </c>
      <c r="C2124" t="s">
        <v>19</v>
      </c>
      <c r="D2124" t="s">
        <v>7</v>
      </c>
      <c r="E2124" t="s">
        <v>15</v>
      </c>
      <c r="F2124" s="5">
        <v>44171</v>
      </c>
      <c r="G2124">
        <v>983453023</v>
      </c>
      <c r="H2124" s="5">
        <v>44196</v>
      </c>
      <c r="I2124">
        <v>4459</v>
      </c>
      <c r="J2124" s="9">
        <v>81.73</v>
      </c>
      <c r="K2124" s="9">
        <v>56.67</v>
      </c>
      <c r="L2124" s="9">
        <v>364434.07</v>
      </c>
      <c r="M2124" s="9">
        <v>252691.53</v>
      </c>
      <c r="N2124" s="9">
        <v>111742.54</v>
      </c>
    </row>
    <row r="2125" spans="1:14" x14ac:dyDescent="0.2">
      <c r="A2125" t="s">
        <v>9</v>
      </c>
      <c r="B2125" t="s">
        <v>191</v>
      </c>
      <c r="C2125" t="s">
        <v>31</v>
      </c>
      <c r="D2125" t="s">
        <v>3</v>
      </c>
      <c r="E2125" t="s">
        <v>23</v>
      </c>
      <c r="F2125" s="5">
        <v>43783</v>
      </c>
      <c r="G2125">
        <v>700699698</v>
      </c>
      <c r="H2125" s="5">
        <v>43822</v>
      </c>
      <c r="I2125">
        <v>1467</v>
      </c>
      <c r="J2125" s="9">
        <v>437.2</v>
      </c>
      <c r="K2125" s="9">
        <v>263.33</v>
      </c>
      <c r="L2125" s="9">
        <v>641372.4</v>
      </c>
      <c r="M2125" s="9">
        <v>386305.11</v>
      </c>
      <c r="N2125" s="9">
        <v>255067.29</v>
      </c>
    </row>
    <row r="2126" spans="1:14" x14ac:dyDescent="0.2">
      <c r="A2126" t="s">
        <v>0</v>
      </c>
      <c r="B2126" t="s">
        <v>138</v>
      </c>
      <c r="C2126" t="s">
        <v>14</v>
      </c>
      <c r="D2126" t="s">
        <v>7</v>
      </c>
      <c r="E2126" t="s">
        <v>4</v>
      </c>
      <c r="F2126" s="5">
        <v>44603</v>
      </c>
      <c r="G2126">
        <v>979965722</v>
      </c>
      <c r="H2126" s="5">
        <v>44647</v>
      </c>
      <c r="I2126">
        <v>2489</v>
      </c>
      <c r="J2126" s="9">
        <v>205.7</v>
      </c>
      <c r="K2126" s="9">
        <v>117.11</v>
      </c>
      <c r="L2126" s="9">
        <v>511987.3</v>
      </c>
      <c r="M2126" s="9">
        <v>291486.78999999998</v>
      </c>
      <c r="N2126" s="9">
        <v>220500.51</v>
      </c>
    </row>
    <row r="2127" spans="1:14" x14ac:dyDescent="0.2">
      <c r="A2127" t="s">
        <v>0</v>
      </c>
      <c r="B2127" t="s">
        <v>50</v>
      </c>
      <c r="C2127" t="s">
        <v>29</v>
      </c>
      <c r="D2127" t="s">
        <v>3</v>
      </c>
      <c r="E2127" t="s">
        <v>8</v>
      </c>
      <c r="F2127" s="5">
        <v>42555</v>
      </c>
      <c r="G2127">
        <v>580674922</v>
      </c>
      <c r="H2127" s="5">
        <v>42577</v>
      </c>
      <c r="I2127">
        <v>3468</v>
      </c>
      <c r="J2127" s="9">
        <v>651.21</v>
      </c>
      <c r="K2127" s="9">
        <v>524.96</v>
      </c>
      <c r="L2127" s="9">
        <v>2258396.2799999998</v>
      </c>
      <c r="M2127" s="9">
        <v>1820561.28</v>
      </c>
      <c r="N2127" s="9">
        <v>437835</v>
      </c>
    </row>
    <row r="2128" spans="1:14" x14ac:dyDescent="0.2">
      <c r="A2128" t="s">
        <v>9</v>
      </c>
      <c r="B2128" t="s">
        <v>148</v>
      </c>
      <c r="C2128" t="s">
        <v>65</v>
      </c>
      <c r="D2128" t="s">
        <v>3</v>
      </c>
      <c r="E2128" t="s">
        <v>4</v>
      </c>
      <c r="F2128" s="5">
        <v>44227</v>
      </c>
      <c r="G2128">
        <v>582563626</v>
      </c>
      <c r="H2128" s="5">
        <v>44246</v>
      </c>
      <c r="I2128">
        <v>2378</v>
      </c>
      <c r="J2128" s="9">
        <v>668.27</v>
      </c>
      <c r="K2128" s="9">
        <v>502.54</v>
      </c>
      <c r="L2128" s="9">
        <v>1589146.06</v>
      </c>
      <c r="M2128" s="9">
        <v>1195040.1200000001</v>
      </c>
      <c r="N2128" s="9">
        <v>394105.94</v>
      </c>
    </row>
    <row r="2129" spans="1:14" x14ac:dyDescent="0.2">
      <c r="A2129" t="s">
        <v>17</v>
      </c>
      <c r="B2129" t="s">
        <v>131</v>
      </c>
      <c r="C2129" t="s">
        <v>6</v>
      </c>
      <c r="D2129" t="s">
        <v>7</v>
      </c>
      <c r="E2129" t="s">
        <v>8</v>
      </c>
      <c r="F2129" s="5">
        <v>43320</v>
      </c>
      <c r="G2129">
        <v>335680663</v>
      </c>
      <c r="H2129" s="5">
        <v>43337</v>
      </c>
      <c r="I2129">
        <v>4223</v>
      </c>
      <c r="J2129" s="9">
        <v>152.58000000000001</v>
      </c>
      <c r="K2129" s="9">
        <v>97.44</v>
      </c>
      <c r="L2129" s="9">
        <v>644345.34</v>
      </c>
      <c r="M2129" s="9">
        <v>411489.12</v>
      </c>
      <c r="N2129" s="9">
        <v>232856.22</v>
      </c>
    </row>
    <row r="2130" spans="1:14" x14ac:dyDescent="0.2">
      <c r="A2130" t="s">
        <v>9</v>
      </c>
      <c r="B2130" t="s">
        <v>202</v>
      </c>
      <c r="C2130" t="s">
        <v>57</v>
      </c>
      <c r="D2130" t="s">
        <v>3</v>
      </c>
      <c r="E2130" t="s">
        <v>15</v>
      </c>
      <c r="F2130" s="5">
        <v>44203</v>
      </c>
      <c r="G2130">
        <v>610387361</v>
      </c>
      <c r="H2130" s="5">
        <v>44216</v>
      </c>
      <c r="I2130">
        <v>6039</v>
      </c>
      <c r="J2130" s="9">
        <v>154.06</v>
      </c>
      <c r="K2130" s="9">
        <v>90.93</v>
      </c>
      <c r="L2130" s="9">
        <v>930368.34</v>
      </c>
      <c r="M2130" s="9">
        <v>549126.27</v>
      </c>
      <c r="N2130" s="9">
        <v>381242.07</v>
      </c>
    </row>
    <row r="2131" spans="1:14" x14ac:dyDescent="0.2">
      <c r="A2131" t="s">
        <v>20</v>
      </c>
      <c r="B2131" t="s">
        <v>198</v>
      </c>
      <c r="C2131" t="s">
        <v>22</v>
      </c>
      <c r="D2131" t="s">
        <v>3</v>
      </c>
      <c r="E2131" t="s">
        <v>8</v>
      </c>
      <c r="F2131" s="5">
        <v>44509</v>
      </c>
      <c r="G2131">
        <v>447357547</v>
      </c>
      <c r="H2131" s="5">
        <v>44552</v>
      </c>
      <c r="I2131">
        <v>1894</v>
      </c>
      <c r="J2131" s="9">
        <v>109.28</v>
      </c>
      <c r="K2131" s="9">
        <v>35.840000000000003</v>
      </c>
      <c r="L2131" s="9">
        <v>206976.32</v>
      </c>
      <c r="M2131" s="9">
        <v>67880.960000000006</v>
      </c>
      <c r="N2131" s="9">
        <v>139095.35999999999</v>
      </c>
    </row>
    <row r="2132" spans="1:14" x14ac:dyDescent="0.2">
      <c r="A2132" t="s">
        <v>0</v>
      </c>
      <c r="B2132" t="s">
        <v>5</v>
      </c>
      <c r="C2132" t="s">
        <v>19</v>
      </c>
      <c r="D2132" t="s">
        <v>3</v>
      </c>
      <c r="E2132" t="s">
        <v>23</v>
      </c>
      <c r="F2132" s="5">
        <v>43305</v>
      </c>
      <c r="G2132">
        <v>307577550</v>
      </c>
      <c r="H2132" s="5">
        <v>43308</v>
      </c>
      <c r="I2132">
        <v>7887</v>
      </c>
      <c r="J2132" s="9">
        <v>81.73</v>
      </c>
      <c r="K2132" s="9">
        <v>56.67</v>
      </c>
      <c r="L2132" s="9">
        <v>644604.51</v>
      </c>
      <c r="M2132" s="9">
        <v>446956.29</v>
      </c>
      <c r="N2132" s="9">
        <v>197648.22</v>
      </c>
    </row>
    <row r="2133" spans="1:14" x14ac:dyDescent="0.2">
      <c r="A2133" t="s">
        <v>0</v>
      </c>
      <c r="B2133" t="s">
        <v>171</v>
      </c>
      <c r="C2133" t="s">
        <v>31</v>
      </c>
      <c r="D2133" t="s">
        <v>3</v>
      </c>
      <c r="E2133" t="s">
        <v>23</v>
      </c>
      <c r="F2133" s="5">
        <v>43778</v>
      </c>
      <c r="G2133">
        <v>722346198</v>
      </c>
      <c r="H2133" s="5">
        <v>43810</v>
      </c>
      <c r="I2133">
        <v>7147</v>
      </c>
      <c r="J2133" s="9">
        <v>437.2</v>
      </c>
      <c r="K2133" s="9">
        <v>263.33</v>
      </c>
      <c r="L2133" s="9">
        <v>3124668.4</v>
      </c>
      <c r="M2133" s="9">
        <v>1882019.51</v>
      </c>
      <c r="N2133" s="9">
        <v>1242648.8899999999</v>
      </c>
    </row>
    <row r="2134" spans="1:14" x14ac:dyDescent="0.2">
      <c r="A2134" t="s">
        <v>9</v>
      </c>
      <c r="B2134" t="s">
        <v>91</v>
      </c>
      <c r="C2134" t="s">
        <v>6</v>
      </c>
      <c r="D2134" t="s">
        <v>3</v>
      </c>
      <c r="E2134" t="s">
        <v>4</v>
      </c>
      <c r="F2134" s="5">
        <v>43504</v>
      </c>
      <c r="G2134">
        <v>943274819</v>
      </c>
      <c r="H2134" s="5">
        <v>43532</v>
      </c>
      <c r="I2134">
        <v>4836</v>
      </c>
      <c r="J2134" s="9">
        <v>152.58000000000001</v>
      </c>
      <c r="K2134" s="9">
        <v>97.44</v>
      </c>
      <c r="L2134" s="9">
        <v>737876.88</v>
      </c>
      <c r="M2134" s="9">
        <v>471219.84</v>
      </c>
      <c r="N2134" s="9">
        <v>266657.03999999998</v>
      </c>
    </row>
    <row r="2135" spans="1:14" x14ac:dyDescent="0.2">
      <c r="A2135" t="s">
        <v>12</v>
      </c>
      <c r="B2135" t="s">
        <v>195</v>
      </c>
      <c r="C2135" t="s">
        <v>11</v>
      </c>
      <c r="D2135" t="s">
        <v>7</v>
      </c>
      <c r="E2135" t="s">
        <v>4</v>
      </c>
      <c r="F2135" s="5">
        <v>44177</v>
      </c>
      <c r="G2135">
        <v>292287242</v>
      </c>
      <c r="H2135" s="5">
        <v>43841</v>
      </c>
      <c r="I2135">
        <v>3145</v>
      </c>
      <c r="J2135" s="9">
        <v>47.45</v>
      </c>
      <c r="K2135" s="9">
        <v>31.79</v>
      </c>
      <c r="L2135" s="9">
        <v>149230.25</v>
      </c>
      <c r="M2135" s="9">
        <v>99979.55</v>
      </c>
      <c r="N2135" s="9">
        <v>49250.7</v>
      </c>
    </row>
    <row r="2136" spans="1:14" x14ac:dyDescent="0.2">
      <c r="A2136" t="s">
        <v>17</v>
      </c>
      <c r="B2136" t="s">
        <v>209</v>
      </c>
      <c r="C2136" t="s">
        <v>57</v>
      </c>
      <c r="D2136" t="s">
        <v>7</v>
      </c>
      <c r="E2136" t="s">
        <v>8</v>
      </c>
      <c r="F2136" s="5">
        <v>42035</v>
      </c>
      <c r="G2136">
        <v>411619794</v>
      </c>
      <c r="H2136" s="5">
        <v>42073</v>
      </c>
      <c r="I2136">
        <v>6299</v>
      </c>
      <c r="J2136" s="9">
        <v>154.06</v>
      </c>
      <c r="K2136" s="9">
        <v>90.93</v>
      </c>
      <c r="L2136" s="9">
        <v>970423.94</v>
      </c>
      <c r="M2136" s="9">
        <v>572768.06999999995</v>
      </c>
      <c r="N2136" s="9">
        <v>397655.87</v>
      </c>
    </row>
    <row r="2137" spans="1:14" x14ac:dyDescent="0.2">
      <c r="A2137" t="s">
        <v>9</v>
      </c>
      <c r="B2137" t="s">
        <v>134</v>
      </c>
      <c r="C2137" t="s">
        <v>29</v>
      </c>
      <c r="D2137" t="s">
        <v>3</v>
      </c>
      <c r="E2137" t="s">
        <v>23</v>
      </c>
      <c r="F2137" s="5">
        <v>44900</v>
      </c>
      <c r="G2137">
        <v>313821303</v>
      </c>
      <c r="H2137" s="5">
        <v>44578</v>
      </c>
      <c r="I2137">
        <v>5552</v>
      </c>
      <c r="J2137" s="9">
        <v>651.21</v>
      </c>
      <c r="K2137" s="9">
        <v>524.96</v>
      </c>
      <c r="L2137" s="9">
        <v>3615517.92</v>
      </c>
      <c r="M2137" s="9">
        <v>2914577.92</v>
      </c>
      <c r="N2137" s="9">
        <v>700940</v>
      </c>
    </row>
    <row r="2138" spans="1:14" x14ac:dyDescent="0.2">
      <c r="A2138" t="s">
        <v>9</v>
      </c>
      <c r="B2138" t="s">
        <v>184</v>
      </c>
      <c r="C2138" t="s">
        <v>11</v>
      </c>
      <c r="D2138" t="s">
        <v>3</v>
      </c>
      <c r="E2138" t="s">
        <v>4</v>
      </c>
      <c r="F2138" s="5">
        <v>42249</v>
      </c>
      <c r="G2138">
        <v>431753098</v>
      </c>
      <c r="H2138" s="5">
        <v>42296</v>
      </c>
      <c r="I2138">
        <v>4191</v>
      </c>
      <c r="J2138" s="9">
        <v>47.45</v>
      </c>
      <c r="K2138" s="9">
        <v>31.79</v>
      </c>
      <c r="L2138" s="9">
        <v>198862.95</v>
      </c>
      <c r="M2138" s="9">
        <v>133231.89000000001</v>
      </c>
      <c r="N2138" s="9">
        <v>65631.06</v>
      </c>
    </row>
    <row r="2139" spans="1:14" x14ac:dyDescent="0.2">
      <c r="A2139" t="s">
        <v>12</v>
      </c>
      <c r="B2139" t="s">
        <v>169</v>
      </c>
      <c r="C2139" t="s">
        <v>2</v>
      </c>
      <c r="D2139" t="s">
        <v>3</v>
      </c>
      <c r="E2139" t="s">
        <v>4</v>
      </c>
      <c r="F2139" s="5">
        <v>44377</v>
      </c>
      <c r="G2139">
        <v>368589007</v>
      </c>
      <c r="H2139" s="5">
        <v>44418</v>
      </c>
      <c r="I2139">
        <v>2533</v>
      </c>
      <c r="J2139" s="9">
        <v>255.28</v>
      </c>
      <c r="K2139" s="9">
        <v>159.41999999999999</v>
      </c>
      <c r="L2139" s="9">
        <v>646624.24</v>
      </c>
      <c r="M2139" s="9">
        <v>403810.86</v>
      </c>
      <c r="N2139" s="9">
        <v>242813.38</v>
      </c>
    </row>
    <row r="2140" spans="1:14" x14ac:dyDescent="0.2">
      <c r="A2140" t="s">
        <v>9</v>
      </c>
      <c r="B2140" t="s">
        <v>58</v>
      </c>
      <c r="C2140" t="s">
        <v>57</v>
      </c>
      <c r="D2140" t="s">
        <v>7</v>
      </c>
      <c r="E2140" t="s">
        <v>4</v>
      </c>
      <c r="F2140" s="5">
        <v>44539</v>
      </c>
      <c r="G2140">
        <v>247815358</v>
      </c>
      <c r="H2140" s="5">
        <v>44204</v>
      </c>
      <c r="I2140">
        <v>2926</v>
      </c>
      <c r="J2140" s="9">
        <v>154.06</v>
      </c>
      <c r="K2140" s="9">
        <v>90.93</v>
      </c>
      <c r="L2140" s="9">
        <v>450779.56</v>
      </c>
      <c r="M2140" s="9">
        <v>266061.18</v>
      </c>
      <c r="N2140" s="9">
        <v>184718.38</v>
      </c>
    </row>
    <row r="2141" spans="1:14" x14ac:dyDescent="0.2">
      <c r="A2141" t="s">
        <v>20</v>
      </c>
      <c r="B2141" t="s">
        <v>140</v>
      </c>
      <c r="C2141" t="s">
        <v>22</v>
      </c>
      <c r="D2141" t="s">
        <v>3</v>
      </c>
      <c r="E2141" t="s">
        <v>15</v>
      </c>
      <c r="F2141" s="5">
        <v>44076</v>
      </c>
      <c r="G2141">
        <v>263230979</v>
      </c>
      <c r="H2141" s="5">
        <v>44082</v>
      </c>
      <c r="I2141">
        <v>4751</v>
      </c>
      <c r="J2141" s="9">
        <v>109.28</v>
      </c>
      <c r="K2141" s="9">
        <v>35.840000000000003</v>
      </c>
      <c r="L2141" s="9">
        <v>519189.28</v>
      </c>
      <c r="M2141" s="9">
        <v>170275.84</v>
      </c>
      <c r="N2141" s="9">
        <v>348913.44</v>
      </c>
    </row>
    <row r="2142" spans="1:14" x14ac:dyDescent="0.2">
      <c r="A2142" t="s">
        <v>0</v>
      </c>
      <c r="B2142" t="s">
        <v>171</v>
      </c>
      <c r="C2142" t="s">
        <v>6</v>
      </c>
      <c r="D2142" t="s">
        <v>7</v>
      </c>
      <c r="E2142" t="s">
        <v>8</v>
      </c>
      <c r="F2142" s="5">
        <v>44717</v>
      </c>
      <c r="G2142">
        <v>228947198</v>
      </c>
      <c r="H2142" s="5">
        <v>44743</v>
      </c>
      <c r="I2142">
        <v>9418</v>
      </c>
      <c r="J2142" s="9">
        <v>152.58000000000001</v>
      </c>
      <c r="K2142" s="9">
        <v>97.44</v>
      </c>
      <c r="L2142" s="9">
        <v>1436998.44</v>
      </c>
      <c r="M2142" s="9">
        <v>917689.92</v>
      </c>
      <c r="N2142" s="9">
        <v>519308.52</v>
      </c>
    </row>
    <row r="2143" spans="1:14" x14ac:dyDescent="0.2">
      <c r="A2143" t="s">
        <v>9</v>
      </c>
      <c r="B2143" t="s">
        <v>156</v>
      </c>
      <c r="C2143" t="s">
        <v>57</v>
      </c>
      <c r="D2143" t="s">
        <v>7</v>
      </c>
      <c r="E2143" t="s">
        <v>8</v>
      </c>
      <c r="F2143" s="5">
        <v>43233</v>
      </c>
      <c r="G2143">
        <v>929387843</v>
      </c>
      <c r="H2143" s="5">
        <v>43266</v>
      </c>
      <c r="I2143">
        <v>5371</v>
      </c>
      <c r="J2143" s="9">
        <v>154.06</v>
      </c>
      <c r="K2143" s="9">
        <v>90.93</v>
      </c>
      <c r="L2143" s="9">
        <v>827456.26</v>
      </c>
      <c r="M2143" s="9">
        <v>488385.03</v>
      </c>
      <c r="N2143" s="9">
        <v>339071.23</v>
      </c>
    </row>
    <row r="2144" spans="1:14" x14ac:dyDescent="0.2">
      <c r="A2144" t="s">
        <v>9</v>
      </c>
      <c r="B2144" t="s">
        <v>24</v>
      </c>
      <c r="C2144" t="s">
        <v>65</v>
      </c>
      <c r="D2144" t="s">
        <v>3</v>
      </c>
      <c r="E2144" t="s">
        <v>8</v>
      </c>
      <c r="F2144" s="5">
        <v>44558</v>
      </c>
      <c r="G2144">
        <v>969289243</v>
      </c>
      <c r="H2144" s="5">
        <v>44229</v>
      </c>
      <c r="I2144">
        <v>3082</v>
      </c>
      <c r="J2144" s="9">
        <v>668.27</v>
      </c>
      <c r="K2144" s="9">
        <v>502.54</v>
      </c>
      <c r="L2144" s="9">
        <v>2059608.14</v>
      </c>
      <c r="M2144" s="9">
        <v>1548828.28</v>
      </c>
      <c r="N2144" s="9">
        <v>510779.86</v>
      </c>
    </row>
    <row r="2145" spans="1:14" x14ac:dyDescent="0.2">
      <c r="A2145" t="s">
        <v>9</v>
      </c>
      <c r="B2145" t="s">
        <v>100</v>
      </c>
      <c r="C2145" t="s">
        <v>29</v>
      </c>
      <c r="D2145" t="s">
        <v>7</v>
      </c>
      <c r="E2145" t="s">
        <v>4</v>
      </c>
      <c r="F2145" s="5">
        <v>44856</v>
      </c>
      <c r="G2145">
        <v>823700225</v>
      </c>
      <c r="H2145" s="5">
        <v>44886</v>
      </c>
      <c r="I2145">
        <v>56</v>
      </c>
      <c r="J2145" s="9">
        <v>651.21</v>
      </c>
      <c r="K2145" s="9">
        <v>524.96</v>
      </c>
      <c r="L2145" s="9">
        <v>36467.760000000002</v>
      </c>
      <c r="M2145" s="9">
        <v>29397.759999999998</v>
      </c>
      <c r="N2145" s="9">
        <v>7070</v>
      </c>
    </row>
    <row r="2146" spans="1:14" x14ac:dyDescent="0.2">
      <c r="A2146" t="s">
        <v>12</v>
      </c>
      <c r="B2146" t="s">
        <v>16</v>
      </c>
      <c r="C2146" t="s">
        <v>22</v>
      </c>
      <c r="D2146" t="s">
        <v>3</v>
      </c>
      <c r="E2146" t="s">
        <v>8</v>
      </c>
      <c r="F2146" s="5">
        <v>44493</v>
      </c>
      <c r="G2146">
        <v>587982118</v>
      </c>
      <c r="H2146" s="5">
        <v>44517</v>
      </c>
      <c r="I2146">
        <v>5830</v>
      </c>
      <c r="J2146" s="9">
        <v>109.28</v>
      </c>
      <c r="K2146" s="9">
        <v>35.840000000000003</v>
      </c>
      <c r="L2146" s="9">
        <v>637102.4</v>
      </c>
      <c r="M2146" s="9">
        <v>208947.20000000001</v>
      </c>
      <c r="N2146" s="9">
        <v>428155.2</v>
      </c>
    </row>
    <row r="2147" spans="1:14" x14ac:dyDescent="0.2">
      <c r="A2147" t="s">
        <v>17</v>
      </c>
      <c r="B2147" t="s">
        <v>135</v>
      </c>
      <c r="C2147" t="s">
        <v>14</v>
      </c>
      <c r="D2147" t="s">
        <v>3</v>
      </c>
      <c r="E2147" t="s">
        <v>8</v>
      </c>
      <c r="F2147" s="5">
        <v>43564</v>
      </c>
      <c r="G2147">
        <v>427808749</v>
      </c>
      <c r="H2147" s="5">
        <v>43579</v>
      </c>
      <c r="I2147">
        <v>6971</v>
      </c>
      <c r="J2147" s="9">
        <v>205.7</v>
      </c>
      <c r="K2147" s="9">
        <v>117.11</v>
      </c>
      <c r="L2147" s="9">
        <v>1433934.7</v>
      </c>
      <c r="M2147" s="9">
        <v>816373.81</v>
      </c>
      <c r="N2147" s="9">
        <v>617560.89</v>
      </c>
    </row>
    <row r="2148" spans="1:14" x14ac:dyDescent="0.2">
      <c r="A2148" t="s">
        <v>0</v>
      </c>
      <c r="B2148" t="s">
        <v>147</v>
      </c>
      <c r="C2148" t="s">
        <v>65</v>
      </c>
      <c r="D2148" t="s">
        <v>7</v>
      </c>
      <c r="E2148" t="s">
        <v>23</v>
      </c>
      <c r="F2148" s="5">
        <v>43294</v>
      </c>
      <c r="G2148">
        <v>129166448</v>
      </c>
      <c r="H2148" s="5">
        <v>43309</v>
      </c>
      <c r="I2148">
        <v>2077</v>
      </c>
      <c r="J2148" s="9">
        <v>668.27</v>
      </c>
      <c r="K2148" s="9">
        <v>502.54</v>
      </c>
      <c r="L2148" s="9">
        <v>1387996.79</v>
      </c>
      <c r="M2148" s="9">
        <v>1043775.58</v>
      </c>
      <c r="N2148" s="9">
        <v>344221.21</v>
      </c>
    </row>
    <row r="2149" spans="1:14" x14ac:dyDescent="0.2">
      <c r="A2149" t="s">
        <v>12</v>
      </c>
      <c r="B2149" t="s">
        <v>150</v>
      </c>
      <c r="C2149" t="s">
        <v>19</v>
      </c>
      <c r="D2149" t="s">
        <v>7</v>
      </c>
      <c r="E2149" t="s">
        <v>23</v>
      </c>
      <c r="F2149" s="5">
        <v>43904</v>
      </c>
      <c r="G2149">
        <v>448354041</v>
      </c>
      <c r="H2149" s="5">
        <v>43926</v>
      </c>
      <c r="I2149">
        <v>6779</v>
      </c>
      <c r="J2149" s="9">
        <v>81.73</v>
      </c>
      <c r="K2149" s="9">
        <v>56.67</v>
      </c>
      <c r="L2149" s="9">
        <v>554047.67000000004</v>
      </c>
      <c r="M2149" s="9">
        <v>384165.93</v>
      </c>
      <c r="N2149" s="9">
        <v>169881.74</v>
      </c>
    </row>
    <row r="2150" spans="1:14" x14ac:dyDescent="0.2">
      <c r="A2150" t="s">
        <v>9</v>
      </c>
      <c r="B2150" t="s">
        <v>114</v>
      </c>
      <c r="C2150" t="s">
        <v>6</v>
      </c>
      <c r="D2150" t="s">
        <v>7</v>
      </c>
      <c r="E2150" t="s">
        <v>4</v>
      </c>
      <c r="F2150" s="5">
        <v>44394</v>
      </c>
      <c r="G2150">
        <v>861982858</v>
      </c>
      <c r="H2150" s="5">
        <v>44443</v>
      </c>
      <c r="I2150">
        <v>8738</v>
      </c>
      <c r="J2150" s="9">
        <v>152.58000000000001</v>
      </c>
      <c r="K2150" s="9">
        <v>97.44</v>
      </c>
      <c r="L2150" s="9">
        <v>1333244.04</v>
      </c>
      <c r="M2150" s="9">
        <v>851430.72</v>
      </c>
      <c r="N2150" s="9">
        <v>481813.32</v>
      </c>
    </row>
    <row r="2151" spans="1:14" x14ac:dyDescent="0.2">
      <c r="A2151" t="s">
        <v>12</v>
      </c>
      <c r="B2151" t="s">
        <v>127</v>
      </c>
      <c r="C2151" t="s">
        <v>36</v>
      </c>
      <c r="D2151" t="s">
        <v>3</v>
      </c>
      <c r="E2151" t="s">
        <v>8</v>
      </c>
      <c r="F2151" s="5">
        <v>42034</v>
      </c>
      <c r="G2151">
        <v>916976726</v>
      </c>
      <c r="H2151" s="5">
        <v>42079</v>
      </c>
      <c r="I2151">
        <v>2645</v>
      </c>
      <c r="J2151" s="9">
        <v>421.89</v>
      </c>
      <c r="K2151" s="9">
        <v>364.69</v>
      </c>
      <c r="L2151" s="9">
        <v>1115899.05</v>
      </c>
      <c r="M2151" s="9">
        <v>964605.05</v>
      </c>
      <c r="N2151" s="9">
        <v>151294</v>
      </c>
    </row>
    <row r="2152" spans="1:14" x14ac:dyDescent="0.2">
      <c r="A2152" t="s">
        <v>9</v>
      </c>
      <c r="B2152" t="s">
        <v>155</v>
      </c>
      <c r="C2152" t="s">
        <v>29</v>
      </c>
      <c r="D2152" t="s">
        <v>3</v>
      </c>
      <c r="E2152" t="s">
        <v>15</v>
      </c>
      <c r="F2152" s="5">
        <v>44296</v>
      </c>
      <c r="G2152">
        <v>680571973</v>
      </c>
      <c r="H2152" s="5">
        <v>44321</v>
      </c>
      <c r="I2152">
        <v>5225</v>
      </c>
      <c r="J2152" s="9">
        <v>651.21</v>
      </c>
      <c r="K2152" s="9">
        <v>524.96</v>
      </c>
      <c r="L2152" s="9">
        <v>3402572.25</v>
      </c>
      <c r="M2152" s="9">
        <v>2742916</v>
      </c>
      <c r="N2152" s="9">
        <v>659656.25</v>
      </c>
    </row>
    <row r="2153" spans="1:14" x14ac:dyDescent="0.2">
      <c r="A2153" t="s">
        <v>9</v>
      </c>
      <c r="B2153" t="s">
        <v>167</v>
      </c>
      <c r="C2153" t="s">
        <v>36</v>
      </c>
      <c r="D2153" t="s">
        <v>3</v>
      </c>
      <c r="E2153" t="s">
        <v>4</v>
      </c>
      <c r="F2153" s="5">
        <v>42421</v>
      </c>
      <c r="G2153">
        <v>290317428</v>
      </c>
      <c r="H2153" s="5">
        <v>42462</v>
      </c>
      <c r="I2153">
        <v>233</v>
      </c>
      <c r="J2153" s="9">
        <v>421.89</v>
      </c>
      <c r="K2153" s="9">
        <v>364.69</v>
      </c>
      <c r="L2153" s="9">
        <v>98300.37</v>
      </c>
      <c r="M2153" s="9">
        <v>84972.77</v>
      </c>
      <c r="N2153" s="9">
        <v>13327.6</v>
      </c>
    </row>
    <row r="2154" spans="1:14" x14ac:dyDescent="0.2">
      <c r="A2154" t="s">
        <v>12</v>
      </c>
      <c r="B2154" t="s">
        <v>150</v>
      </c>
      <c r="C2154" t="s">
        <v>29</v>
      </c>
      <c r="D2154" t="s">
        <v>3</v>
      </c>
      <c r="E2154" t="s">
        <v>23</v>
      </c>
      <c r="F2154" s="5">
        <v>42544</v>
      </c>
      <c r="G2154">
        <v>404074418</v>
      </c>
      <c r="H2154" s="5">
        <v>42551</v>
      </c>
      <c r="I2154">
        <v>3455</v>
      </c>
      <c r="J2154" s="9">
        <v>651.21</v>
      </c>
      <c r="K2154" s="9">
        <v>524.96</v>
      </c>
      <c r="L2154" s="9">
        <v>2249930.5499999998</v>
      </c>
      <c r="M2154" s="9">
        <v>1813736.8</v>
      </c>
      <c r="N2154" s="9">
        <v>436193.75</v>
      </c>
    </row>
    <row r="2155" spans="1:14" x14ac:dyDescent="0.2">
      <c r="A2155" t="s">
        <v>39</v>
      </c>
      <c r="B2155" t="s">
        <v>196</v>
      </c>
      <c r="C2155" t="s">
        <v>6</v>
      </c>
      <c r="D2155" t="s">
        <v>7</v>
      </c>
      <c r="E2155" t="s">
        <v>23</v>
      </c>
      <c r="F2155" s="5">
        <v>44381</v>
      </c>
      <c r="G2155">
        <v>850016772</v>
      </c>
      <c r="H2155" s="5">
        <v>44411</v>
      </c>
      <c r="I2155">
        <v>7707</v>
      </c>
      <c r="J2155" s="9">
        <v>152.58000000000001</v>
      </c>
      <c r="K2155" s="9">
        <v>97.44</v>
      </c>
      <c r="L2155" s="9">
        <v>1175934.06</v>
      </c>
      <c r="M2155" s="9">
        <v>750970.08</v>
      </c>
      <c r="N2155" s="9">
        <v>424963.98</v>
      </c>
    </row>
    <row r="2156" spans="1:14" x14ac:dyDescent="0.2">
      <c r="A2156" t="s">
        <v>0</v>
      </c>
      <c r="B2156" t="s">
        <v>147</v>
      </c>
      <c r="C2156" t="s">
        <v>57</v>
      </c>
      <c r="D2156" t="s">
        <v>7</v>
      </c>
      <c r="E2156" t="s">
        <v>23</v>
      </c>
      <c r="F2156" s="5">
        <v>42609</v>
      </c>
      <c r="G2156">
        <v>176630818</v>
      </c>
      <c r="H2156" s="5">
        <v>42632</v>
      </c>
      <c r="I2156">
        <v>7839</v>
      </c>
      <c r="J2156" s="9">
        <v>154.06</v>
      </c>
      <c r="K2156" s="9">
        <v>90.93</v>
      </c>
      <c r="L2156" s="9">
        <v>1207676.3400000001</v>
      </c>
      <c r="M2156" s="9">
        <v>712800.27</v>
      </c>
      <c r="N2156" s="9">
        <v>494876.07</v>
      </c>
    </row>
    <row r="2157" spans="1:14" x14ac:dyDescent="0.2">
      <c r="A2157" t="s">
        <v>17</v>
      </c>
      <c r="B2157" t="s">
        <v>25</v>
      </c>
      <c r="C2157" t="s">
        <v>36</v>
      </c>
      <c r="D2157" t="s">
        <v>7</v>
      </c>
      <c r="E2157" t="s">
        <v>23</v>
      </c>
      <c r="F2157" s="5">
        <v>43225</v>
      </c>
      <c r="G2157">
        <v>602715384</v>
      </c>
      <c r="H2157" s="5">
        <v>43269</v>
      </c>
      <c r="I2157">
        <v>5731</v>
      </c>
      <c r="J2157" s="9">
        <v>421.89</v>
      </c>
      <c r="K2157" s="9">
        <v>364.69</v>
      </c>
      <c r="L2157" s="9">
        <v>2417851.59</v>
      </c>
      <c r="M2157" s="9">
        <v>2090038.39</v>
      </c>
      <c r="N2157" s="9">
        <v>327813.2</v>
      </c>
    </row>
    <row r="2158" spans="1:14" x14ac:dyDescent="0.2">
      <c r="A2158" t="s">
        <v>17</v>
      </c>
      <c r="B2158" t="s">
        <v>59</v>
      </c>
      <c r="C2158" t="s">
        <v>19</v>
      </c>
      <c r="D2158" t="s">
        <v>3</v>
      </c>
      <c r="E2158" t="s">
        <v>15</v>
      </c>
      <c r="F2158" s="5">
        <v>44842</v>
      </c>
      <c r="G2158">
        <v>367381799</v>
      </c>
      <c r="H2158" s="5">
        <v>44851</v>
      </c>
      <c r="I2158">
        <v>5293</v>
      </c>
      <c r="J2158" s="9">
        <v>81.73</v>
      </c>
      <c r="K2158" s="9">
        <v>56.67</v>
      </c>
      <c r="L2158" s="9">
        <v>432596.89</v>
      </c>
      <c r="M2158" s="9">
        <v>299954.31</v>
      </c>
      <c r="N2158" s="9">
        <v>132642.57999999999</v>
      </c>
    </row>
    <row r="2159" spans="1:14" x14ac:dyDescent="0.2">
      <c r="A2159" t="s">
        <v>17</v>
      </c>
      <c r="B2159" t="s">
        <v>85</v>
      </c>
      <c r="C2159" t="s">
        <v>45</v>
      </c>
      <c r="D2159" t="s">
        <v>3</v>
      </c>
      <c r="E2159" t="s">
        <v>4</v>
      </c>
      <c r="F2159" s="5">
        <v>42730</v>
      </c>
      <c r="G2159">
        <v>480053889</v>
      </c>
      <c r="H2159" s="5">
        <v>42757</v>
      </c>
      <c r="I2159">
        <v>7469</v>
      </c>
      <c r="J2159" s="9">
        <v>9.33</v>
      </c>
      <c r="K2159" s="9">
        <v>6.92</v>
      </c>
      <c r="L2159" s="9">
        <v>69685.77</v>
      </c>
      <c r="M2159" s="9">
        <v>51685.48</v>
      </c>
      <c r="N2159" s="9">
        <v>18000.29</v>
      </c>
    </row>
    <row r="2160" spans="1:14" x14ac:dyDescent="0.2">
      <c r="A2160" t="s">
        <v>12</v>
      </c>
      <c r="B2160" t="s">
        <v>169</v>
      </c>
      <c r="C2160" t="s">
        <v>29</v>
      </c>
      <c r="D2160" t="s">
        <v>7</v>
      </c>
      <c r="E2160" t="s">
        <v>15</v>
      </c>
      <c r="F2160" s="5">
        <v>43400</v>
      </c>
      <c r="G2160">
        <v>670467984</v>
      </c>
      <c r="H2160" s="5">
        <v>43417</v>
      </c>
      <c r="I2160">
        <v>5231</v>
      </c>
      <c r="J2160" s="9">
        <v>651.21</v>
      </c>
      <c r="K2160" s="9">
        <v>524.96</v>
      </c>
      <c r="L2160" s="9">
        <v>3406479.51</v>
      </c>
      <c r="M2160" s="9">
        <v>2746065.76</v>
      </c>
      <c r="N2160" s="9">
        <v>660413.75</v>
      </c>
    </row>
    <row r="2161" spans="1:14" x14ac:dyDescent="0.2">
      <c r="A2161" t="s">
        <v>9</v>
      </c>
      <c r="B2161" t="s">
        <v>113</v>
      </c>
      <c r="C2161" t="s">
        <v>19</v>
      </c>
      <c r="D2161" t="s">
        <v>3</v>
      </c>
      <c r="E2161" t="s">
        <v>8</v>
      </c>
      <c r="F2161" s="5">
        <v>43710</v>
      </c>
      <c r="G2161">
        <v>738672912</v>
      </c>
      <c r="H2161" s="5">
        <v>43748</v>
      </c>
      <c r="I2161">
        <v>8584</v>
      </c>
      <c r="J2161" s="9">
        <v>81.73</v>
      </c>
      <c r="K2161" s="9">
        <v>56.67</v>
      </c>
      <c r="L2161" s="9">
        <v>701570.32</v>
      </c>
      <c r="M2161" s="9">
        <v>486455.28</v>
      </c>
      <c r="N2161" s="9">
        <v>215115.04</v>
      </c>
    </row>
    <row r="2162" spans="1:14" x14ac:dyDescent="0.2">
      <c r="A2162" t="s">
        <v>9</v>
      </c>
      <c r="B2162" t="s">
        <v>105</v>
      </c>
      <c r="C2162" t="s">
        <v>22</v>
      </c>
      <c r="D2162" t="s">
        <v>7</v>
      </c>
      <c r="E2162" t="s">
        <v>8</v>
      </c>
      <c r="F2162" s="5">
        <v>42523</v>
      </c>
      <c r="G2162">
        <v>105030000</v>
      </c>
      <c r="H2162" s="5">
        <v>42534</v>
      </c>
      <c r="I2162">
        <v>9566</v>
      </c>
      <c r="J2162" s="9">
        <v>109.28</v>
      </c>
      <c r="K2162" s="9">
        <v>35.840000000000003</v>
      </c>
      <c r="L2162" s="9">
        <v>1045372.48</v>
      </c>
      <c r="M2162" s="9">
        <v>342845.44</v>
      </c>
      <c r="N2162" s="9">
        <v>702527.04</v>
      </c>
    </row>
    <row r="2163" spans="1:14" x14ac:dyDescent="0.2">
      <c r="A2163" t="s">
        <v>9</v>
      </c>
      <c r="B2163" t="s">
        <v>68</v>
      </c>
      <c r="C2163" t="s">
        <v>11</v>
      </c>
      <c r="D2163" t="s">
        <v>3</v>
      </c>
      <c r="E2163" t="s">
        <v>23</v>
      </c>
      <c r="F2163" s="5">
        <v>42247</v>
      </c>
      <c r="G2163">
        <v>960213077</v>
      </c>
      <c r="H2163" s="5">
        <v>42293</v>
      </c>
      <c r="I2163">
        <v>7242</v>
      </c>
      <c r="J2163" s="9">
        <v>47.45</v>
      </c>
      <c r="K2163" s="9">
        <v>31.79</v>
      </c>
      <c r="L2163" s="9">
        <v>343632.9</v>
      </c>
      <c r="M2163" s="9">
        <v>230223.18</v>
      </c>
      <c r="N2163" s="9">
        <v>113409.72</v>
      </c>
    </row>
    <row r="2164" spans="1:14" x14ac:dyDescent="0.2">
      <c r="A2164" t="s">
        <v>20</v>
      </c>
      <c r="B2164" t="s">
        <v>54</v>
      </c>
      <c r="C2164" t="s">
        <v>14</v>
      </c>
      <c r="D2164" t="s">
        <v>3</v>
      </c>
      <c r="E2164" t="s">
        <v>4</v>
      </c>
      <c r="F2164" s="5">
        <v>44062</v>
      </c>
      <c r="G2164">
        <v>615208470</v>
      </c>
      <c r="H2164" s="5">
        <v>44078</v>
      </c>
      <c r="I2164">
        <v>2713</v>
      </c>
      <c r="J2164" s="9">
        <v>205.7</v>
      </c>
      <c r="K2164" s="9">
        <v>117.11</v>
      </c>
      <c r="L2164" s="9">
        <v>558064.1</v>
      </c>
      <c r="M2164" s="9">
        <v>317719.43</v>
      </c>
      <c r="N2164" s="9">
        <v>240344.67</v>
      </c>
    </row>
    <row r="2165" spans="1:14" x14ac:dyDescent="0.2">
      <c r="A2165" t="s">
        <v>39</v>
      </c>
      <c r="B2165" t="s">
        <v>196</v>
      </c>
      <c r="C2165" t="s">
        <v>31</v>
      </c>
      <c r="D2165" t="s">
        <v>7</v>
      </c>
      <c r="E2165" t="s">
        <v>23</v>
      </c>
      <c r="F2165" s="5">
        <v>43616</v>
      </c>
      <c r="G2165">
        <v>951315009</v>
      </c>
      <c r="H2165" s="5">
        <v>43649</v>
      </c>
      <c r="I2165">
        <v>4106</v>
      </c>
      <c r="J2165" s="9">
        <v>437.2</v>
      </c>
      <c r="K2165" s="9">
        <v>263.33</v>
      </c>
      <c r="L2165" s="9">
        <v>1795143.2</v>
      </c>
      <c r="M2165" s="9">
        <v>1081232.98</v>
      </c>
      <c r="N2165" s="9">
        <v>713910.22</v>
      </c>
    </row>
    <row r="2166" spans="1:14" x14ac:dyDescent="0.2">
      <c r="A2166" t="s">
        <v>17</v>
      </c>
      <c r="B2166" t="s">
        <v>35</v>
      </c>
      <c r="C2166" t="s">
        <v>11</v>
      </c>
      <c r="D2166" t="s">
        <v>7</v>
      </c>
      <c r="E2166" t="s">
        <v>15</v>
      </c>
      <c r="F2166" s="5">
        <v>44562</v>
      </c>
      <c r="G2166">
        <v>770144021</v>
      </c>
      <c r="H2166" s="5">
        <v>44582</v>
      </c>
      <c r="I2166">
        <v>1585</v>
      </c>
      <c r="J2166" s="9">
        <v>47.45</v>
      </c>
      <c r="K2166" s="9">
        <v>31.79</v>
      </c>
      <c r="L2166" s="9">
        <v>75208.25</v>
      </c>
      <c r="M2166" s="9">
        <v>50387.15</v>
      </c>
      <c r="N2166" s="9">
        <v>24821.1</v>
      </c>
    </row>
    <row r="2167" spans="1:14" x14ac:dyDescent="0.2">
      <c r="A2167" t="s">
        <v>9</v>
      </c>
      <c r="B2167" t="s">
        <v>134</v>
      </c>
      <c r="C2167" t="s">
        <v>31</v>
      </c>
      <c r="D2167" t="s">
        <v>7</v>
      </c>
      <c r="E2167" t="s">
        <v>15</v>
      </c>
      <c r="F2167" s="5">
        <v>43247</v>
      </c>
      <c r="G2167">
        <v>743619334</v>
      </c>
      <c r="H2167" s="5">
        <v>43290</v>
      </c>
      <c r="I2167">
        <v>2341</v>
      </c>
      <c r="J2167" s="9">
        <v>437.2</v>
      </c>
      <c r="K2167" s="9">
        <v>263.33</v>
      </c>
      <c r="L2167" s="9">
        <v>1023485.2</v>
      </c>
      <c r="M2167" s="9">
        <v>616455.53</v>
      </c>
      <c r="N2167" s="9">
        <v>407029.67</v>
      </c>
    </row>
    <row r="2168" spans="1:14" x14ac:dyDescent="0.2">
      <c r="A2168" t="s">
        <v>9</v>
      </c>
      <c r="B2168" t="s">
        <v>194</v>
      </c>
      <c r="C2168" t="s">
        <v>29</v>
      </c>
      <c r="D2168" t="s">
        <v>7</v>
      </c>
      <c r="E2168" t="s">
        <v>23</v>
      </c>
      <c r="F2168" s="5">
        <v>42719</v>
      </c>
      <c r="G2168">
        <v>263977277</v>
      </c>
      <c r="H2168" s="5">
        <v>42745</v>
      </c>
      <c r="I2168">
        <v>5597</v>
      </c>
      <c r="J2168" s="9">
        <v>651.21</v>
      </c>
      <c r="K2168" s="9">
        <v>524.96</v>
      </c>
      <c r="L2168" s="9">
        <v>3644822.37</v>
      </c>
      <c r="M2168" s="9">
        <v>2938201.12</v>
      </c>
      <c r="N2168" s="9">
        <v>706621.25</v>
      </c>
    </row>
    <row r="2169" spans="1:14" x14ac:dyDescent="0.2">
      <c r="A2169" t="s">
        <v>20</v>
      </c>
      <c r="B2169" t="s">
        <v>185</v>
      </c>
      <c r="C2169" t="s">
        <v>57</v>
      </c>
      <c r="D2169" t="s">
        <v>7</v>
      </c>
      <c r="E2169" t="s">
        <v>23</v>
      </c>
      <c r="F2169" s="5">
        <v>44146</v>
      </c>
      <c r="G2169">
        <v>593766677</v>
      </c>
      <c r="H2169" s="5">
        <v>44181</v>
      </c>
      <c r="I2169">
        <v>7609</v>
      </c>
      <c r="J2169" s="9">
        <v>154.06</v>
      </c>
      <c r="K2169" s="9">
        <v>90.93</v>
      </c>
      <c r="L2169" s="9">
        <v>1172242.54</v>
      </c>
      <c r="M2169" s="9">
        <v>691886.37</v>
      </c>
      <c r="N2169" s="9">
        <v>480356.17</v>
      </c>
    </row>
    <row r="2170" spans="1:14" x14ac:dyDescent="0.2">
      <c r="A2170" t="s">
        <v>9</v>
      </c>
      <c r="B2170" t="s">
        <v>117</v>
      </c>
      <c r="C2170" t="s">
        <v>29</v>
      </c>
      <c r="D2170" t="s">
        <v>7</v>
      </c>
      <c r="E2170" t="s">
        <v>8</v>
      </c>
      <c r="F2170" s="5">
        <v>43658</v>
      </c>
      <c r="G2170">
        <v>815848863</v>
      </c>
      <c r="H2170" s="5">
        <v>43704</v>
      </c>
      <c r="I2170">
        <v>6663</v>
      </c>
      <c r="J2170" s="9">
        <v>651.21</v>
      </c>
      <c r="K2170" s="9">
        <v>524.96</v>
      </c>
      <c r="L2170" s="9">
        <v>4339012.2300000004</v>
      </c>
      <c r="M2170" s="9">
        <v>3497808.48</v>
      </c>
      <c r="N2170" s="9">
        <v>841203.75</v>
      </c>
    </row>
    <row r="2171" spans="1:14" x14ac:dyDescent="0.2">
      <c r="A2171" t="s">
        <v>9</v>
      </c>
      <c r="B2171" t="s">
        <v>51</v>
      </c>
      <c r="C2171" t="s">
        <v>14</v>
      </c>
      <c r="D2171" t="s">
        <v>3</v>
      </c>
      <c r="E2171" t="s">
        <v>23</v>
      </c>
      <c r="F2171" s="5">
        <v>44011</v>
      </c>
      <c r="G2171">
        <v>983397662</v>
      </c>
      <c r="H2171" s="5">
        <v>44037</v>
      </c>
      <c r="I2171">
        <v>8076</v>
      </c>
      <c r="J2171" s="9">
        <v>205.7</v>
      </c>
      <c r="K2171" s="9">
        <v>117.11</v>
      </c>
      <c r="L2171" s="9">
        <v>1661233.2</v>
      </c>
      <c r="M2171" s="9">
        <v>945780.36</v>
      </c>
      <c r="N2171" s="9">
        <v>715452.84</v>
      </c>
    </row>
    <row r="2172" spans="1:14" x14ac:dyDescent="0.2">
      <c r="A2172" t="s">
        <v>9</v>
      </c>
      <c r="B2172" t="s">
        <v>122</v>
      </c>
      <c r="C2172" t="s">
        <v>65</v>
      </c>
      <c r="D2172" t="s">
        <v>7</v>
      </c>
      <c r="E2172" t="s">
        <v>23</v>
      </c>
      <c r="F2172" s="5">
        <v>44538</v>
      </c>
      <c r="G2172">
        <v>769899404</v>
      </c>
      <c r="H2172" s="5">
        <v>44543</v>
      </c>
      <c r="I2172">
        <v>9197</v>
      </c>
      <c r="J2172" s="9">
        <v>668.27</v>
      </c>
      <c r="K2172" s="9">
        <v>502.54</v>
      </c>
      <c r="L2172" s="9">
        <v>6146079.1900000004</v>
      </c>
      <c r="M2172" s="9">
        <v>4621860.38</v>
      </c>
      <c r="N2172" s="9">
        <v>1524218.81</v>
      </c>
    </row>
    <row r="2173" spans="1:14" x14ac:dyDescent="0.2">
      <c r="A2173" t="s">
        <v>9</v>
      </c>
      <c r="B2173" t="s">
        <v>49</v>
      </c>
      <c r="C2173" t="s">
        <v>29</v>
      </c>
      <c r="D2173" t="s">
        <v>7</v>
      </c>
      <c r="E2173" t="s">
        <v>23</v>
      </c>
      <c r="F2173" s="5">
        <v>44309</v>
      </c>
      <c r="G2173">
        <v>819152915</v>
      </c>
      <c r="H2173" s="5">
        <v>44310</v>
      </c>
      <c r="I2173">
        <v>4406</v>
      </c>
      <c r="J2173" s="9">
        <v>651.21</v>
      </c>
      <c r="K2173" s="9">
        <v>524.96</v>
      </c>
      <c r="L2173" s="9">
        <v>2869231.26</v>
      </c>
      <c r="M2173" s="9">
        <v>2312973.7599999998</v>
      </c>
      <c r="N2173" s="9">
        <v>556257.5</v>
      </c>
    </row>
    <row r="2174" spans="1:14" x14ac:dyDescent="0.2">
      <c r="A2174" t="s">
        <v>0</v>
      </c>
      <c r="B2174" t="s">
        <v>48</v>
      </c>
      <c r="C2174" t="s">
        <v>36</v>
      </c>
      <c r="D2174" t="s">
        <v>7</v>
      </c>
      <c r="E2174" t="s">
        <v>8</v>
      </c>
      <c r="F2174" s="5">
        <v>44247</v>
      </c>
      <c r="G2174">
        <v>495269525</v>
      </c>
      <c r="H2174" s="5">
        <v>44292</v>
      </c>
      <c r="I2174">
        <v>113</v>
      </c>
      <c r="J2174" s="9">
        <v>421.89</v>
      </c>
      <c r="K2174" s="9">
        <v>364.69</v>
      </c>
      <c r="L2174" s="9">
        <v>47673.57</v>
      </c>
      <c r="M2174" s="9">
        <v>41209.97</v>
      </c>
      <c r="N2174" s="9">
        <v>6463.6</v>
      </c>
    </row>
    <row r="2175" spans="1:14" x14ac:dyDescent="0.2">
      <c r="A2175" t="s">
        <v>9</v>
      </c>
      <c r="B2175" t="s">
        <v>116</v>
      </c>
      <c r="C2175" t="s">
        <v>14</v>
      </c>
      <c r="D2175" t="s">
        <v>7</v>
      </c>
      <c r="E2175" t="s">
        <v>4</v>
      </c>
      <c r="F2175" s="5">
        <v>42661</v>
      </c>
      <c r="G2175">
        <v>132673060</v>
      </c>
      <c r="H2175" s="5">
        <v>42665</v>
      </c>
      <c r="I2175">
        <v>9762</v>
      </c>
      <c r="J2175" s="9">
        <v>205.7</v>
      </c>
      <c r="K2175" s="9">
        <v>117.11</v>
      </c>
      <c r="L2175" s="9">
        <v>2008043.4</v>
      </c>
      <c r="M2175" s="9">
        <v>1143227.82</v>
      </c>
      <c r="N2175" s="9">
        <v>864815.58</v>
      </c>
    </row>
    <row r="2176" spans="1:14" x14ac:dyDescent="0.2">
      <c r="A2176" t="s">
        <v>9</v>
      </c>
      <c r="B2176" t="s">
        <v>130</v>
      </c>
      <c r="C2176" t="s">
        <v>14</v>
      </c>
      <c r="D2176" t="s">
        <v>3</v>
      </c>
      <c r="E2176" t="s">
        <v>23</v>
      </c>
      <c r="F2176" s="5">
        <v>43831</v>
      </c>
      <c r="G2176">
        <v>586099851</v>
      </c>
      <c r="H2176" s="5">
        <v>43844</v>
      </c>
      <c r="I2176">
        <v>8825</v>
      </c>
      <c r="J2176" s="9">
        <v>205.7</v>
      </c>
      <c r="K2176" s="9">
        <v>117.11</v>
      </c>
      <c r="L2176" s="9">
        <v>1815302.5</v>
      </c>
      <c r="M2176" s="9">
        <v>1033495.75</v>
      </c>
      <c r="N2176" s="9">
        <v>781806.75</v>
      </c>
    </row>
    <row r="2177" spans="1:14" x14ac:dyDescent="0.2">
      <c r="A2177" t="s">
        <v>9</v>
      </c>
      <c r="B2177" t="s">
        <v>154</v>
      </c>
      <c r="C2177" t="s">
        <v>19</v>
      </c>
      <c r="D2177" t="s">
        <v>7</v>
      </c>
      <c r="E2177" t="s">
        <v>8</v>
      </c>
      <c r="F2177" s="5">
        <v>42229</v>
      </c>
      <c r="G2177">
        <v>980598723</v>
      </c>
      <c r="H2177" s="5">
        <v>42271</v>
      </c>
      <c r="I2177">
        <v>9808</v>
      </c>
      <c r="J2177" s="9">
        <v>81.73</v>
      </c>
      <c r="K2177" s="9">
        <v>56.67</v>
      </c>
      <c r="L2177" s="9">
        <v>801607.84</v>
      </c>
      <c r="M2177" s="9">
        <v>555819.36</v>
      </c>
      <c r="N2177" s="9">
        <v>245788.48</v>
      </c>
    </row>
    <row r="2178" spans="1:14" x14ac:dyDescent="0.2">
      <c r="A2178" t="s">
        <v>12</v>
      </c>
      <c r="B2178" t="s">
        <v>32</v>
      </c>
      <c r="C2178" t="s">
        <v>45</v>
      </c>
      <c r="D2178" t="s">
        <v>7</v>
      </c>
      <c r="E2178" t="s">
        <v>15</v>
      </c>
      <c r="F2178" s="5">
        <v>42834</v>
      </c>
      <c r="G2178">
        <v>961531007</v>
      </c>
      <c r="H2178" s="5">
        <v>42859</v>
      </c>
      <c r="I2178">
        <v>7247</v>
      </c>
      <c r="J2178" s="9">
        <v>9.33</v>
      </c>
      <c r="K2178" s="9">
        <v>6.92</v>
      </c>
      <c r="L2178" s="9">
        <v>67614.509999999995</v>
      </c>
      <c r="M2178" s="9">
        <v>50149.24</v>
      </c>
      <c r="N2178" s="9">
        <v>17465.27</v>
      </c>
    </row>
    <row r="2179" spans="1:14" x14ac:dyDescent="0.2">
      <c r="A2179" t="s">
        <v>17</v>
      </c>
      <c r="B2179" t="s">
        <v>119</v>
      </c>
      <c r="C2179" t="s">
        <v>31</v>
      </c>
      <c r="D2179" t="s">
        <v>7</v>
      </c>
      <c r="E2179" t="s">
        <v>4</v>
      </c>
      <c r="F2179" s="5">
        <v>44364</v>
      </c>
      <c r="G2179">
        <v>244570529</v>
      </c>
      <c r="H2179" s="5">
        <v>44398</v>
      </c>
      <c r="I2179">
        <v>2709</v>
      </c>
      <c r="J2179" s="9">
        <v>437.2</v>
      </c>
      <c r="K2179" s="9">
        <v>263.33</v>
      </c>
      <c r="L2179" s="9">
        <v>1184374.8</v>
      </c>
      <c r="M2179" s="9">
        <v>713360.97</v>
      </c>
      <c r="N2179" s="9">
        <v>471013.83</v>
      </c>
    </row>
    <row r="2180" spans="1:14" x14ac:dyDescent="0.2">
      <c r="A2180" t="s">
        <v>9</v>
      </c>
      <c r="B2180" t="s">
        <v>156</v>
      </c>
      <c r="C2180" t="s">
        <v>6</v>
      </c>
      <c r="D2180" t="s">
        <v>3</v>
      </c>
      <c r="E2180" t="s">
        <v>4</v>
      </c>
      <c r="F2180" s="5">
        <v>42533</v>
      </c>
      <c r="G2180">
        <v>865703618</v>
      </c>
      <c r="H2180" s="5">
        <v>42538</v>
      </c>
      <c r="I2180">
        <v>9793</v>
      </c>
      <c r="J2180" s="9">
        <v>152.58000000000001</v>
      </c>
      <c r="K2180" s="9">
        <v>97.44</v>
      </c>
      <c r="L2180" s="9">
        <v>1494215.94</v>
      </c>
      <c r="M2180" s="9">
        <v>954229.92</v>
      </c>
      <c r="N2180" s="9">
        <v>539986.02</v>
      </c>
    </row>
    <row r="2181" spans="1:14" x14ac:dyDescent="0.2">
      <c r="A2181" t="s">
        <v>12</v>
      </c>
      <c r="B2181" t="s">
        <v>108</v>
      </c>
      <c r="C2181" t="s">
        <v>2</v>
      </c>
      <c r="D2181" t="s">
        <v>3</v>
      </c>
      <c r="E2181" t="s">
        <v>4</v>
      </c>
      <c r="F2181" s="5">
        <v>42916</v>
      </c>
      <c r="G2181">
        <v>431229102</v>
      </c>
      <c r="H2181" s="5">
        <v>42929</v>
      </c>
      <c r="I2181">
        <v>9129</v>
      </c>
      <c r="J2181" s="9">
        <v>255.28</v>
      </c>
      <c r="K2181" s="9">
        <v>159.41999999999999</v>
      </c>
      <c r="L2181" s="9">
        <v>2330451.12</v>
      </c>
      <c r="M2181" s="9">
        <v>1455345.18</v>
      </c>
      <c r="N2181" s="9">
        <v>875105.94</v>
      </c>
    </row>
    <row r="2182" spans="1:14" x14ac:dyDescent="0.2">
      <c r="A2182" t="s">
        <v>0</v>
      </c>
      <c r="B2182" t="s">
        <v>143</v>
      </c>
      <c r="C2182" t="s">
        <v>14</v>
      </c>
      <c r="D2182" t="s">
        <v>7</v>
      </c>
      <c r="E2182" t="s">
        <v>23</v>
      </c>
      <c r="F2182" s="5">
        <v>42395</v>
      </c>
      <c r="G2182">
        <v>667758309</v>
      </c>
      <c r="H2182" s="5">
        <v>42440</v>
      </c>
      <c r="I2182">
        <v>3378</v>
      </c>
      <c r="J2182" s="9">
        <v>205.7</v>
      </c>
      <c r="K2182" s="9">
        <v>117.11</v>
      </c>
      <c r="L2182" s="9">
        <v>694854.6</v>
      </c>
      <c r="M2182" s="9">
        <v>395597.58</v>
      </c>
      <c r="N2182" s="9">
        <v>299257.02</v>
      </c>
    </row>
    <row r="2183" spans="1:14" x14ac:dyDescent="0.2">
      <c r="A2183" t="s">
        <v>12</v>
      </c>
      <c r="B2183" t="s">
        <v>127</v>
      </c>
      <c r="C2183" t="s">
        <v>65</v>
      </c>
      <c r="D2183" t="s">
        <v>3</v>
      </c>
      <c r="E2183" t="s">
        <v>23</v>
      </c>
      <c r="F2183" s="5">
        <v>44895</v>
      </c>
      <c r="G2183">
        <v>672215068</v>
      </c>
      <c r="H2183" s="5">
        <v>44919</v>
      </c>
      <c r="I2183">
        <v>2232</v>
      </c>
      <c r="J2183" s="9">
        <v>668.27</v>
      </c>
      <c r="K2183" s="9">
        <v>502.54</v>
      </c>
      <c r="L2183" s="9">
        <v>1491578.64</v>
      </c>
      <c r="M2183" s="9">
        <v>1121669.28</v>
      </c>
      <c r="N2183" s="9">
        <v>369909.36</v>
      </c>
    </row>
    <row r="2184" spans="1:14" x14ac:dyDescent="0.2">
      <c r="A2184" t="s">
        <v>9</v>
      </c>
      <c r="B2184" t="s">
        <v>99</v>
      </c>
      <c r="C2184" t="s">
        <v>31</v>
      </c>
      <c r="D2184" t="s">
        <v>3</v>
      </c>
      <c r="E2184" t="s">
        <v>23</v>
      </c>
      <c r="F2184" s="5">
        <v>42732</v>
      </c>
      <c r="G2184">
        <v>961835706</v>
      </c>
      <c r="H2184" s="5">
        <v>42774</v>
      </c>
      <c r="I2184">
        <v>7414</v>
      </c>
      <c r="J2184" s="9">
        <v>437.2</v>
      </c>
      <c r="K2184" s="9">
        <v>263.33</v>
      </c>
      <c r="L2184" s="9">
        <v>3241400.8</v>
      </c>
      <c r="M2184" s="9">
        <v>1952328.62</v>
      </c>
      <c r="N2184" s="9">
        <v>1289072.18</v>
      </c>
    </row>
    <row r="2185" spans="1:14" x14ac:dyDescent="0.2">
      <c r="A2185" t="s">
        <v>12</v>
      </c>
      <c r="B2185" t="s">
        <v>169</v>
      </c>
      <c r="C2185" t="s">
        <v>11</v>
      </c>
      <c r="D2185" t="s">
        <v>7</v>
      </c>
      <c r="E2185" t="s">
        <v>8</v>
      </c>
      <c r="F2185" s="5">
        <v>42458</v>
      </c>
      <c r="G2185">
        <v>324169051</v>
      </c>
      <c r="H2185" s="5">
        <v>42481</v>
      </c>
      <c r="I2185">
        <v>7681</v>
      </c>
      <c r="J2185" s="9">
        <v>47.45</v>
      </c>
      <c r="K2185" s="9">
        <v>31.79</v>
      </c>
      <c r="L2185" s="9">
        <v>364463.45</v>
      </c>
      <c r="M2185" s="9">
        <v>244178.99</v>
      </c>
      <c r="N2185" s="9">
        <v>120284.46</v>
      </c>
    </row>
    <row r="2186" spans="1:14" x14ac:dyDescent="0.2">
      <c r="A2186" t="s">
        <v>9</v>
      </c>
      <c r="B2186" t="s">
        <v>100</v>
      </c>
      <c r="C2186" t="s">
        <v>2</v>
      </c>
      <c r="D2186" t="s">
        <v>7</v>
      </c>
      <c r="E2186" t="s">
        <v>4</v>
      </c>
      <c r="F2186" s="5">
        <v>43244</v>
      </c>
      <c r="G2186">
        <v>767076432</v>
      </c>
      <c r="H2186" s="5">
        <v>43254</v>
      </c>
      <c r="I2186">
        <v>3817</v>
      </c>
      <c r="J2186" s="9">
        <v>255.28</v>
      </c>
      <c r="K2186" s="9">
        <v>159.41999999999999</v>
      </c>
      <c r="L2186" s="9">
        <v>974403.76</v>
      </c>
      <c r="M2186" s="9">
        <v>608506.14</v>
      </c>
      <c r="N2186" s="9">
        <v>365897.62</v>
      </c>
    </row>
    <row r="2187" spans="1:14" x14ac:dyDescent="0.2">
      <c r="A2187" t="s">
        <v>9</v>
      </c>
      <c r="B2187" t="s">
        <v>87</v>
      </c>
      <c r="C2187" t="s">
        <v>6</v>
      </c>
      <c r="D2187" t="s">
        <v>3</v>
      </c>
      <c r="E2187" t="s">
        <v>8</v>
      </c>
      <c r="F2187" s="5">
        <v>43267</v>
      </c>
      <c r="G2187">
        <v>768731677</v>
      </c>
      <c r="H2187" s="5">
        <v>43299</v>
      </c>
      <c r="I2187">
        <v>3641</v>
      </c>
      <c r="J2187" s="9">
        <v>152.58000000000001</v>
      </c>
      <c r="K2187" s="9">
        <v>97.44</v>
      </c>
      <c r="L2187" s="9">
        <v>555543.78</v>
      </c>
      <c r="M2187" s="9">
        <v>354779.04</v>
      </c>
      <c r="N2187" s="9">
        <v>200764.74</v>
      </c>
    </row>
    <row r="2188" spans="1:14" x14ac:dyDescent="0.2">
      <c r="A2188" t="s">
        <v>9</v>
      </c>
      <c r="B2188" t="s">
        <v>170</v>
      </c>
      <c r="C2188" t="s">
        <v>57</v>
      </c>
      <c r="D2188" t="s">
        <v>7</v>
      </c>
      <c r="E2188" t="s">
        <v>8</v>
      </c>
      <c r="F2188" s="5">
        <v>44168</v>
      </c>
      <c r="G2188">
        <v>227621114</v>
      </c>
      <c r="H2188" s="5">
        <v>44196</v>
      </c>
      <c r="I2188">
        <v>7001</v>
      </c>
      <c r="J2188" s="9">
        <v>154.06</v>
      </c>
      <c r="K2188" s="9">
        <v>90.93</v>
      </c>
      <c r="L2188" s="9">
        <v>1078574.06</v>
      </c>
      <c r="M2188" s="9">
        <v>636600.93000000005</v>
      </c>
      <c r="N2188" s="9">
        <v>441973.13</v>
      </c>
    </row>
    <row r="2189" spans="1:14" x14ac:dyDescent="0.2">
      <c r="A2189" t="s">
        <v>9</v>
      </c>
      <c r="B2189" t="s">
        <v>142</v>
      </c>
      <c r="C2189" t="s">
        <v>19</v>
      </c>
      <c r="D2189" t="s">
        <v>7</v>
      </c>
      <c r="E2189" t="s">
        <v>23</v>
      </c>
      <c r="F2189" s="5">
        <v>44250</v>
      </c>
      <c r="G2189">
        <v>912543570</v>
      </c>
      <c r="H2189" s="5">
        <v>44280</v>
      </c>
      <c r="I2189">
        <v>776</v>
      </c>
      <c r="J2189" s="9">
        <v>81.73</v>
      </c>
      <c r="K2189" s="9">
        <v>56.67</v>
      </c>
      <c r="L2189" s="9">
        <v>63422.48</v>
      </c>
      <c r="M2189" s="9">
        <v>43975.92</v>
      </c>
      <c r="N2189" s="9">
        <v>19446.560000000001</v>
      </c>
    </row>
    <row r="2190" spans="1:14" x14ac:dyDescent="0.2">
      <c r="A2190" t="s">
        <v>0</v>
      </c>
      <c r="B2190" t="s">
        <v>160</v>
      </c>
      <c r="C2190" t="s">
        <v>29</v>
      </c>
      <c r="D2190" t="s">
        <v>7</v>
      </c>
      <c r="E2190" t="s">
        <v>4</v>
      </c>
      <c r="F2190" s="5">
        <v>44394</v>
      </c>
      <c r="G2190">
        <v>612610375</v>
      </c>
      <c r="H2190" s="5">
        <v>44426</v>
      </c>
      <c r="I2190">
        <v>3878</v>
      </c>
      <c r="J2190" s="9">
        <v>651.21</v>
      </c>
      <c r="K2190" s="9">
        <v>524.96</v>
      </c>
      <c r="L2190" s="9">
        <v>2525392.38</v>
      </c>
      <c r="M2190" s="9">
        <v>2035794.88</v>
      </c>
      <c r="N2190" s="9">
        <v>489597.5</v>
      </c>
    </row>
    <row r="2191" spans="1:14" x14ac:dyDescent="0.2">
      <c r="A2191" t="s">
        <v>20</v>
      </c>
      <c r="B2191" t="s">
        <v>185</v>
      </c>
      <c r="C2191" t="s">
        <v>6</v>
      </c>
      <c r="D2191" t="s">
        <v>7</v>
      </c>
      <c r="E2191" t="s">
        <v>15</v>
      </c>
      <c r="F2191" s="5">
        <v>43756</v>
      </c>
      <c r="G2191">
        <v>787245357</v>
      </c>
      <c r="H2191" s="5">
        <v>43770</v>
      </c>
      <c r="I2191">
        <v>2250</v>
      </c>
      <c r="J2191" s="9">
        <v>152.58000000000001</v>
      </c>
      <c r="K2191" s="9">
        <v>97.44</v>
      </c>
      <c r="L2191" s="9">
        <v>343305</v>
      </c>
      <c r="M2191" s="9">
        <v>219240</v>
      </c>
      <c r="N2191" s="9">
        <v>124065</v>
      </c>
    </row>
    <row r="2192" spans="1:14" x14ac:dyDescent="0.2">
      <c r="A2192" t="s">
        <v>0</v>
      </c>
      <c r="B2192" t="s">
        <v>159</v>
      </c>
      <c r="C2192" t="s">
        <v>36</v>
      </c>
      <c r="D2192" t="s">
        <v>7</v>
      </c>
      <c r="E2192" t="s">
        <v>23</v>
      </c>
      <c r="F2192" s="5">
        <v>44234</v>
      </c>
      <c r="G2192">
        <v>716184842</v>
      </c>
      <c r="H2192" s="5">
        <v>44257</v>
      </c>
      <c r="I2192">
        <v>3865</v>
      </c>
      <c r="J2192" s="9">
        <v>421.89</v>
      </c>
      <c r="K2192" s="9">
        <v>364.69</v>
      </c>
      <c r="L2192" s="9">
        <v>1630604.85</v>
      </c>
      <c r="M2192" s="9">
        <v>1409526.85</v>
      </c>
      <c r="N2192" s="9">
        <v>221078</v>
      </c>
    </row>
    <row r="2193" spans="1:14" x14ac:dyDescent="0.2">
      <c r="A2193" t="s">
        <v>39</v>
      </c>
      <c r="B2193" t="s">
        <v>205</v>
      </c>
      <c r="C2193" t="s">
        <v>31</v>
      </c>
      <c r="D2193" t="s">
        <v>7</v>
      </c>
      <c r="E2193" t="s">
        <v>15</v>
      </c>
      <c r="F2193" s="5">
        <v>42604</v>
      </c>
      <c r="G2193">
        <v>649477660</v>
      </c>
      <c r="H2193" s="5">
        <v>42646</v>
      </c>
      <c r="I2193">
        <v>3727</v>
      </c>
      <c r="J2193" s="9">
        <v>437.2</v>
      </c>
      <c r="K2193" s="9">
        <v>263.33</v>
      </c>
      <c r="L2193" s="9">
        <v>1629444.4</v>
      </c>
      <c r="M2193" s="9">
        <v>981430.91</v>
      </c>
      <c r="N2193" s="9">
        <v>648013.49</v>
      </c>
    </row>
    <row r="2194" spans="1:14" x14ac:dyDescent="0.2">
      <c r="A2194" t="s">
        <v>9</v>
      </c>
      <c r="B2194" t="s">
        <v>155</v>
      </c>
      <c r="C2194" t="s">
        <v>29</v>
      </c>
      <c r="D2194" t="s">
        <v>7</v>
      </c>
      <c r="E2194" t="s">
        <v>4</v>
      </c>
      <c r="F2194" s="5">
        <v>43234</v>
      </c>
      <c r="G2194">
        <v>457485139</v>
      </c>
      <c r="H2194" s="5">
        <v>43249</v>
      </c>
      <c r="I2194">
        <v>8874</v>
      </c>
      <c r="J2194" s="9">
        <v>651.21</v>
      </c>
      <c r="K2194" s="9">
        <v>524.96</v>
      </c>
      <c r="L2194" s="9">
        <v>5778837.54</v>
      </c>
      <c r="M2194" s="9">
        <v>4658495.04</v>
      </c>
      <c r="N2194" s="9">
        <v>1120342.5</v>
      </c>
    </row>
    <row r="2195" spans="1:14" x14ac:dyDescent="0.2">
      <c r="A2195" t="s">
        <v>9</v>
      </c>
      <c r="B2195" t="s">
        <v>174</v>
      </c>
      <c r="C2195" t="s">
        <v>11</v>
      </c>
      <c r="D2195" t="s">
        <v>7</v>
      </c>
      <c r="E2195" t="s">
        <v>4</v>
      </c>
      <c r="F2195" s="5">
        <v>42298</v>
      </c>
      <c r="G2195">
        <v>980881106</v>
      </c>
      <c r="H2195" s="5">
        <v>42329</v>
      </c>
      <c r="I2195">
        <v>3372</v>
      </c>
      <c r="J2195" s="9">
        <v>47.45</v>
      </c>
      <c r="K2195" s="9">
        <v>31.79</v>
      </c>
      <c r="L2195" s="9">
        <v>160001.4</v>
      </c>
      <c r="M2195" s="9">
        <v>107195.88</v>
      </c>
      <c r="N2195" s="9">
        <v>52805.52</v>
      </c>
    </row>
    <row r="2196" spans="1:14" x14ac:dyDescent="0.2">
      <c r="A2196" t="s">
        <v>20</v>
      </c>
      <c r="B2196" t="s">
        <v>71</v>
      </c>
      <c r="C2196" t="s">
        <v>11</v>
      </c>
      <c r="D2196" t="s">
        <v>7</v>
      </c>
      <c r="E2196" t="s">
        <v>8</v>
      </c>
      <c r="F2196" s="5">
        <v>44862</v>
      </c>
      <c r="G2196">
        <v>880651891</v>
      </c>
      <c r="H2196" s="5">
        <v>44897</v>
      </c>
      <c r="I2196">
        <v>3319</v>
      </c>
      <c r="J2196" s="9">
        <v>47.45</v>
      </c>
      <c r="K2196" s="9">
        <v>31.79</v>
      </c>
      <c r="L2196" s="9">
        <v>157486.54999999999</v>
      </c>
      <c r="M2196" s="9">
        <v>105511.01</v>
      </c>
      <c r="N2196" s="9">
        <v>51975.54</v>
      </c>
    </row>
    <row r="2197" spans="1:14" x14ac:dyDescent="0.2">
      <c r="A2197" t="s">
        <v>9</v>
      </c>
      <c r="B2197" t="s">
        <v>88</v>
      </c>
      <c r="C2197" t="s">
        <v>2</v>
      </c>
      <c r="D2197" t="s">
        <v>7</v>
      </c>
      <c r="E2197" t="s">
        <v>8</v>
      </c>
      <c r="F2197" s="5">
        <v>42689</v>
      </c>
      <c r="G2197">
        <v>688096320</v>
      </c>
      <c r="H2197" s="5">
        <v>42703</v>
      </c>
      <c r="I2197">
        <v>1847</v>
      </c>
      <c r="J2197" s="9">
        <v>255.28</v>
      </c>
      <c r="K2197" s="9">
        <v>159.41999999999999</v>
      </c>
      <c r="L2197" s="9">
        <v>471502.16</v>
      </c>
      <c r="M2197" s="9">
        <v>294448.74</v>
      </c>
      <c r="N2197" s="9">
        <v>177053.42</v>
      </c>
    </row>
    <row r="2198" spans="1:14" x14ac:dyDescent="0.2">
      <c r="A2198" t="s">
        <v>9</v>
      </c>
      <c r="B2198" t="s">
        <v>51</v>
      </c>
      <c r="C2198" t="s">
        <v>57</v>
      </c>
      <c r="D2198" t="s">
        <v>7</v>
      </c>
      <c r="E2198" t="s">
        <v>23</v>
      </c>
      <c r="F2198" s="5">
        <v>43316</v>
      </c>
      <c r="G2198">
        <v>554825723</v>
      </c>
      <c r="H2198" s="5">
        <v>43336</v>
      </c>
      <c r="I2198">
        <v>4116</v>
      </c>
      <c r="J2198" s="9">
        <v>154.06</v>
      </c>
      <c r="K2198" s="9">
        <v>90.93</v>
      </c>
      <c r="L2198" s="9">
        <v>634110.96</v>
      </c>
      <c r="M2198" s="9">
        <v>374267.88</v>
      </c>
      <c r="N2198" s="9">
        <v>259843.08</v>
      </c>
    </row>
    <row r="2199" spans="1:14" x14ac:dyDescent="0.2">
      <c r="A2199" t="s">
        <v>20</v>
      </c>
      <c r="B2199" t="s">
        <v>52</v>
      </c>
      <c r="C2199" t="s">
        <v>45</v>
      </c>
      <c r="D2199" t="s">
        <v>7</v>
      </c>
      <c r="E2199" t="s">
        <v>23</v>
      </c>
      <c r="F2199" s="5">
        <v>43900</v>
      </c>
      <c r="G2199">
        <v>702763926</v>
      </c>
      <c r="H2199" s="5">
        <v>43938</v>
      </c>
      <c r="I2199">
        <v>2318</v>
      </c>
      <c r="J2199" s="9">
        <v>9.33</v>
      </c>
      <c r="K2199" s="9">
        <v>6.92</v>
      </c>
      <c r="L2199" s="9">
        <v>21626.94</v>
      </c>
      <c r="M2199" s="9">
        <v>16040.56</v>
      </c>
      <c r="N2199" s="9">
        <v>5586.38</v>
      </c>
    </row>
    <row r="2200" spans="1:14" x14ac:dyDescent="0.2">
      <c r="A2200" t="s">
        <v>9</v>
      </c>
      <c r="B2200" t="s">
        <v>177</v>
      </c>
      <c r="C2200" t="s">
        <v>22</v>
      </c>
      <c r="D2200" t="s">
        <v>7</v>
      </c>
      <c r="E2200" t="s">
        <v>15</v>
      </c>
      <c r="F2200" s="5">
        <v>44334</v>
      </c>
      <c r="G2200">
        <v>974147260</v>
      </c>
      <c r="H2200" s="5">
        <v>44355</v>
      </c>
      <c r="I2200">
        <v>677</v>
      </c>
      <c r="J2200" s="9">
        <v>109.28</v>
      </c>
      <c r="K2200" s="9">
        <v>35.840000000000003</v>
      </c>
      <c r="L2200" s="9">
        <v>73982.559999999998</v>
      </c>
      <c r="M2200" s="9">
        <v>24263.68</v>
      </c>
      <c r="N2200" s="9">
        <v>49718.879999999997</v>
      </c>
    </row>
    <row r="2201" spans="1:14" x14ac:dyDescent="0.2">
      <c r="A2201" t="s">
        <v>9</v>
      </c>
      <c r="B2201" t="s">
        <v>187</v>
      </c>
      <c r="C2201" t="s">
        <v>31</v>
      </c>
      <c r="D2201" t="s">
        <v>7</v>
      </c>
      <c r="E2201" t="s">
        <v>23</v>
      </c>
      <c r="F2201" s="5">
        <v>44244</v>
      </c>
      <c r="G2201">
        <v>381524550</v>
      </c>
      <c r="H2201" s="5">
        <v>44252</v>
      </c>
      <c r="I2201">
        <v>448</v>
      </c>
      <c r="J2201" s="9">
        <v>437.2</v>
      </c>
      <c r="K2201" s="9">
        <v>263.33</v>
      </c>
      <c r="L2201" s="9">
        <v>195865.60000000001</v>
      </c>
      <c r="M2201" s="9">
        <v>117971.84</v>
      </c>
      <c r="N2201" s="9">
        <v>77893.759999999995</v>
      </c>
    </row>
    <row r="2202" spans="1:14" x14ac:dyDescent="0.2">
      <c r="A2202" t="s">
        <v>9</v>
      </c>
      <c r="B2202" t="s">
        <v>55</v>
      </c>
      <c r="C2202" t="s">
        <v>45</v>
      </c>
      <c r="D2202" t="s">
        <v>3</v>
      </c>
      <c r="E2202" t="s">
        <v>15</v>
      </c>
      <c r="F2202" s="5">
        <v>44381</v>
      </c>
      <c r="G2202">
        <v>257757127</v>
      </c>
      <c r="H2202" s="5">
        <v>44383</v>
      </c>
      <c r="I2202">
        <v>4917</v>
      </c>
      <c r="J2202" s="9">
        <v>9.33</v>
      </c>
      <c r="K2202" s="9">
        <v>6.92</v>
      </c>
      <c r="L2202" s="9">
        <v>45875.61</v>
      </c>
      <c r="M2202" s="9">
        <v>34025.64</v>
      </c>
      <c r="N2202" s="9">
        <v>11849.97</v>
      </c>
    </row>
    <row r="2203" spans="1:14" x14ac:dyDescent="0.2">
      <c r="A2203" t="s">
        <v>9</v>
      </c>
      <c r="B2203" t="s">
        <v>100</v>
      </c>
      <c r="C2203" t="s">
        <v>2</v>
      </c>
      <c r="D2203" t="s">
        <v>3</v>
      </c>
      <c r="E2203" t="s">
        <v>8</v>
      </c>
      <c r="F2203" s="5">
        <v>42879</v>
      </c>
      <c r="G2203">
        <v>206018817</v>
      </c>
      <c r="H2203" s="5">
        <v>42924</v>
      </c>
      <c r="I2203">
        <v>4401</v>
      </c>
      <c r="J2203" s="9">
        <v>255.28</v>
      </c>
      <c r="K2203" s="9">
        <v>159.41999999999999</v>
      </c>
      <c r="L2203" s="9">
        <v>1123487.28</v>
      </c>
      <c r="M2203" s="9">
        <v>701607.42</v>
      </c>
      <c r="N2203" s="9">
        <v>421879.86</v>
      </c>
    </row>
    <row r="2204" spans="1:14" x14ac:dyDescent="0.2">
      <c r="A2204" t="s">
        <v>9</v>
      </c>
      <c r="B2204" t="s">
        <v>123</v>
      </c>
      <c r="C2204" t="s">
        <v>57</v>
      </c>
      <c r="D2204" t="s">
        <v>7</v>
      </c>
      <c r="E2204" t="s">
        <v>23</v>
      </c>
      <c r="F2204" s="5">
        <v>43848</v>
      </c>
      <c r="G2204">
        <v>349795949</v>
      </c>
      <c r="H2204" s="5">
        <v>43887</v>
      </c>
      <c r="I2204">
        <v>1249</v>
      </c>
      <c r="J2204" s="9">
        <v>154.06</v>
      </c>
      <c r="K2204" s="9">
        <v>90.93</v>
      </c>
      <c r="L2204" s="9">
        <v>192420.94</v>
      </c>
      <c r="M2204" s="9">
        <v>113571.57</v>
      </c>
      <c r="N2204" s="9">
        <v>78849.37</v>
      </c>
    </row>
    <row r="2205" spans="1:14" x14ac:dyDescent="0.2">
      <c r="A2205" t="s">
        <v>17</v>
      </c>
      <c r="B2205" t="s">
        <v>18</v>
      </c>
      <c r="C2205" t="s">
        <v>11</v>
      </c>
      <c r="D2205" t="s">
        <v>7</v>
      </c>
      <c r="E2205" t="s">
        <v>15</v>
      </c>
      <c r="F2205" s="5">
        <v>43776</v>
      </c>
      <c r="G2205">
        <v>882887351</v>
      </c>
      <c r="H2205" s="5">
        <v>43805</v>
      </c>
      <c r="I2205">
        <v>4842</v>
      </c>
      <c r="J2205" s="9">
        <v>47.45</v>
      </c>
      <c r="K2205" s="9">
        <v>31.79</v>
      </c>
      <c r="L2205" s="9">
        <v>229752.9</v>
      </c>
      <c r="M2205" s="9">
        <v>153927.18</v>
      </c>
      <c r="N2205" s="9">
        <v>75825.72</v>
      </c>
    </row>
    <row r="2206" spans="1:14" x14ac:dyDescent="0.2">
      <c r="A2206" t="s">
        <v>9</v>
      </c>
      <c r="B2206" t="s">
        <v>66</v>
      </c>
      <c r="C2206" t="s">
        <v>29</v>
      </c>
      <c r="D2206" t="s">
        <v>3</v>
      </c>
      <c r="E2206" t="s">
        <v>23</v>
      </c>
      <c r="F2206" s="5">
        <v>44551</v>
      </c>
      <c r="G2206">
        <v>719404351</v>
      </c>
      <c r="H2206" s="5">
        <v>44206</v>
      </c>
      <c r="I2206">
        <v>6589</v>
      </c>
      <c r="J2206" s="9">
        <v>651.21</v>
      </c>
      <c r="K2206" s="9">
        <v>524.96</v>
      </c>
      <c r="L2206" s="9">
        <v>4290822.6900000004</v>
      </c>
      <c r="M2206" s="9">
        <v>3458961.44</v>
      </c>
      <c r="N2206" s="9">
        <v>831861.25</v>
      </c>
    </row>
    <row r="2207" spans="1:14" x14ac:dyDescent="0.2">
      <c r="A2207" t="s">
        <v>9</v>
      </c>
      <c r="B2207" t="s">
        <v>204</v>
      </c>
      <c r="C2207" t="s">
        <v>19</v>
      </c>
      <c r="D2207" t="s">
        <v>7</v>
      </c>
      <c r="E2207" t="s">
        <v>15</v>
      </c>
      <c r="F2207" s="5">
        <v>42209</v>
      </c>
      <c r="G2207">
        <v>643770778</v>
      </c>
      <c r="H2207" s="5">
        <v>42216</v>
      </c>
      <c r="I2207">
        <v>4934</v>
      </c>
      <c r="J2207" s="9">
        <v>81.73</v>
      </c>
      <c r="K2207" s="9">
        <v>56.67</v>
      </c>
      <c r="L2207" s="9">
        <v>403255.82</v>
      </c>
      <c r="M2207" s="9">
        <v>279609.78000000003</v>
      </c>
      <c r="N2207" s="9">
        <v>123646.04</v>
      </c>
    </row>
    <row r="2208" spans="1:14" x14ac:dyDescent="0.2">
      <c r="A2208" t="s">
        <v>17</v>
      </c>
      <c r="B2208" t="s">
        <v>18</v>
      </c>
      <c r="C2208" t="s">
        <v>22</v>
      </c>
      <c r="D2208" t="s">
        <v>3</v>
      </c>
      <c r="E2208" t="s">
        <v>8</v>
      </c>
      <c r="F2208" s="5">
        <v>43878</v>
      </c>
      <c r="G2208">
        <v>160722959</v>
      </c>
      <c r="H2208" s="5">
        <v>43926</v>
      </c>
      <c r="I2208">
        <v>350</v>
      </c>
      <c r="J2208" s="9">
        <v>109.28</v>
      </c>
      <c r="K2208" s="9">
        <v>35.840000000000003</v>
      </c>
      <c r="L2208" s="9">
        <v>38248</v>
      </c>
      <c r="M2208" s="9">
        <v>12544</v>
      </c>
      <c r="N2208" s="9">
        <v>25704</v>
      </c>
    </row>
    <row r="2209" spans="1:14" x14ac:dyDescent="0.2">
      <c r="A2209" t="s">
        <v>9</v>
      </c>
      <c r="B2209" t="s">
        <v>118</v>
      </c>
      <c r="C2209" t="s">
        <v>36</v>
      </c>
      <c r="D2209" t="s">
        <v>7</v>
      </c>
      <c r="E2209" t="s">
        <v>8</v>
      </c>
      <c r="F2209" s="5">
        <v>42644</v>
      </c>
      <c r="G2209">
        <v>645309722</v>
      </c>
      <c r="H2209" s="5">
        <v>42680</v>
      </c>
      <c r="I2209">
        <v>342</v>
      </c>
      <c r="J2209" s="9">
        <v>421.89</v>
      </c>
      <c r="K2209" s="9">
        <v>364.69</v>
      </c>
      <c r="L2209" s="9">
        <v>144286.38</v>
      </c>
      <c r="M2209" s="9">
        <v>124723.98</v>
      </c>
      <c r="N2209" s="9">
        <v>19562.400000000001</v>
      </c>
    </row>
    <row r="2210" spans="1:14" x14ac:dyDescent="0.2">
      <c r="A2210" t="s">
        <v>9</v>
      </c>
      <c r="B2210" t="s">
        <v>55</v>
      </c>
      <c r="C2210" t="s">
        <v>31</v>
      </c>
      <c r="D2210" t="s">
        <v>7</v>
      </c>
      <c r="E2210" t="s">
        <v>8</v>
      </c>
      <c r="F2210" s="5">
        <v>42105</v>
      </c>
      <c r="G2210">
        <v>392892396</v>
      </c>
      <c r="H2210" s="5">
        <v>42138</v>
      </c>
      <c r="I2210">
        <v>4446</v>
      </c>
      <c r="J2210" s="9">
        <v>437.2</v>
      </c>
      <c r="K2210" s="9">
        <v>263.33</v>
      </c>
      <c r="L2210" s="9">
        <v>1943791.2</v>
      </c>
      <c r="M2210" s="9">
        <v>1170765.18</v>
      </c>
      <c r="N2210" s="9">
        <v>773026.02</v>
      </c>
    </row>
    <row r="2211" spans="1:14" x14ac:dyDescent="0.2">
      <c r="A2211" t="s">
        <v>9</v>
      </c>
      <c r="B2211" t="s">
        <v>106</v>
      </c>
      <c r="C2211" t="s">
        <v>14</v>
      </c>
      <c r="D2211" t="s">
        <v>7</v>
      </c>
      <c r="E2211" t="s">
        <v>4</v>
      </c>
      <c r="F2211" s="5">
        <v>43666</v>
      </c>
      <c r="G2211">
        <v>469144809</v>
      </c>
      <c r="H2211" s="5">
        <v>43701</v>
      </c>
      <c r="I2211">
        <v>9229</v>
      </c>
      <c r="J2211" s="9">
        <v>205.7</v>
      </c>
      <c r="K2211" s="9">
        <v>117.11</v>
      </c>
      <c r="L2211" s="9">
        <v>1898405.3</v>
      </c>
      <c r="M2211" s="9">
        <v>1080808.19</v>
      </c>
      <c r="N2211" s="9">
        <v>817597.11</v>
      </c>
    </row>
    <row r="2212" spans="1:14" x14ac:dyDescent="0.2">
      <c r="A2212" t="s">
        <v>9</v>
      </c>
      <c r="B2212" t="s">
        <v>63</v>
      </c>
      <c r="C2212" t="s">
        <v>57</v>
      </c>
      <c r="D2212" t="s">
        <v>7</v>
      </c>
      <c r="E2212" t="s">
        <v>23</v>
      </c>
      <c r="F2212" s="5">
        <v>44894</v>
      </c>
      <c r="G2212">
        <v>660053288</v>
      </c>
      <c r="H2212" s="5">
        <v>44897</v>
      </c>
      <c r="I2212">
        <v>3291</v>
      </c>
      <c r="J2212" s="9">
        <v>154.06</v>
      </c>
      <c r="K2212" s="9">
        <v>90.93</v>
      </c>
      <c r="L2212" s="9">
        <v>507011.46</v>
      </c>
      <c r="M2212" s="9">
        <v>299250.63</v>
      </c>
      <c r="N2212" s="9">
        <v>207760.83</v>
      </c>
    </row>
    <row r="2213" spans="1:14" x14ac:dyDescent="0.2">
      <c r="A2213" t="s">
        <v>9</v>
      </c>
      <c r="B2213" t="s">
        <v>114</v>
      </c>
      <c r="C2213" t="s">
        <v>31</v>
      </c>
      <c r="D2213" t="s">
        <v>3</v>
      </c>
      <c r="E2213" t="s">
        <v>15</v>
      </c>
      <c r="F2213" s="5">
        <v>44397</v>
      </c>
      <c r="G2213">
        <v>821916663</v>
      </c>
      <c r="H2213" s="5">
        <v>44434</v>
      </c>
      <c r="I2213">
        <v>2260</v>
      </c>
      <c r="J2213" s="9">
        <v>437.2</v>
      </c>
      <c r="K2213" s="9">
        <v>263.33</v>
      </c>
      <c r="L2213" s="9">
        <v>988072</v>
      </c>
      <c r="M2213" s="9">
        <v>595125.80000000005</v>
      </c>
      <c r="N2213" s="9">
        <v>392946.2</v>
      </c>
    </row>
    <row r="2214" spans="1:14" x14ac:dyDescent="0.2">
      <c r="A2214" t="s">
        <v>0</v>
      </c>
      <c r="B2214" t="s">
        <v>171</v>
      </c>
      <c r="C2214" t="s">
        <v>19</v>
      </c>
      <c r="D2214" t="s">
        <v>3</v>
      </c>
      <c r="E2214" t="s">
        <v>4</v>
      </c>
      <c r="F2214" s="5">
        <v>43517</v>
      </c>
      <c r="G2214">
        <v>431346261</v>
      </c>
      <c r="H2214" s="5">
        <v>43564</v>
      </c>
      <c r="I2214">
        <v>3799</v>
      </c>
      <c r="J2214" s="9">
        <v>81.73</v>
      </c>
      <c r="K2214" s="9">
        <v>56.67</v>
      </c>
      <c r="L2214" s="9">
        <v>310492.27</v>
      </c>
      <c r="M2214" s="9">
        <v>215289.33</v>
      </c>
      <c r="N2214" s="9">
        <v>95202.94</v>
      </c>
    </row>
    <row r="2215" spans="1:14" x14ac:dyDescent="0.2">
      <c r="A2215" t="s">
        <v>9</v>
      </c>
      <c r="B2215" t="s">
        <v>37</v>
      </c>
      <c r="C2215" t="s">
        <v>65</v>
      </c>
      <c r="D2215" t="s">
        <v>7</v>
      </c>
      <c r="E2215" t="s">
        <v>4</v>
      </c>
      <c r="F2215" s="5">
        <v>44800</v>
      </c>
      <c r="G2215">
        <v>835265910</v>
      </c>
      <c r="H2215" s="5">
        <v>44835</v>
      </c>
      <c r="I2215">
        <v>2599</v>
      </c>
      <c r="J2215" s="9">
        <v>668.27</v>
      </c>
      <c r="K2215" s="9">
        <v>502.54</v>
      </c>
      <c r="L2215" s="9">
        <v>1736833.73</v>
      </c>
      <c r="M2215" s="9">
        <v>1306101.46</v>
      </c>
      <c r="N2215" s="9">
        <v>430732.27</v>
      </c>
    </row>
    <row r="2216" spans="1:14" x14ac:dyDescent="0.2">
      <c r="A2216" t="s">
        <v>0</v>
      </c>
      <c r="B2216" t="s">
        <v>143</v>
      </c>
      <c r="C2216" t="s">
        <v>31</v>
      </c>
      <c r="D2216" t="s">
        <v>3</v>
      </c>
      <c r="E2216" t="s">
        <v>8</v>
      </c>
      <c r="F2216" s="5">
        <v>42098</v>
      </c>
      <c r="G2216">
        <v>300911939</v>
      </c>
      <c r="H2216" s="5">
        <v>42113</v>
      </c>
      <c r="I2216">
        <v>5384</v>
      </c>
      <c r="J2216" s="9">
        <v>437.2</v>
      </c>
      <c r="K2216" s="9">
        <v>263.33</v>
      </c>
      <c r="L2216" s="9">
        <v>2353884.7999999998</v>
      </c>
      <c r="M2216" s="9">
        <v>1417768.72</v>
      </c>
      <c r="N2216" s="9">
        <v>936116.08</v>
      </c>
    </row>
    <row r="2217" spans="1:14" x14ac:dyDescent="0.2">
      <c r="A2217" t="s">
        <v>12</v>
      </c>
      <c r="B2217" t="s">
        <v>169</v>
      </c>
      <c r="C2217" t="s">
        <v>14</v>
      </c>
      <c r="D2217" t="s">
        <v>7</v>
      </c>
      <c r="E2217" t="s">
        <v>23</v>
      </c>
      <c r="F2217" s="5">
        <v>44078</v>
      </c>
      <c r="G2217">
        <v>765833175</v>
      </c>
      <c r="H2217" s="5">
        <v>44116</v>
      </c>
      <c r="I2217">
        <v>5910</v>
      </c>
      <c r="J2217" s="9">
        <v>205.7</v>
      </c>
      <c r="K2217" s="9">
        <v>117.11</v>
      </c>
      <c r="L2217" s="9">
        <v>1215687</v>
      </c>
      <c r="M2217" s="9">
        <v>692120.1</v>
      </c>
      <c r="N2217" s="9">
        <v>523566.9</v>
      </c>
    </row>
    <row r="2218" spans="1:14" x14ac:dyDescent="0.2">
      <c r="A2218" t="s">
        <v>12</v>
      </c>
      <c r="B2218" t="s">
        <v>108</v>
      </c>
      <c r="C2218" t="s">
        <v>2</v>
      </c>
      <c r="D2218" t="s">
        <v>7</v>
      </c>
      <c r="E2218" t="s">
        <v>8</v>
      </c>
      <c r="F2218" s="5">
        <v>43988</v>
      </c>
      <c r="G2218">
        <v>187890946</v>
      </c>
      <c r="H2218" s="5">
        <v>44008</v>
      </c>
      <c r="I2218">
        <v>9961</v>
      </c>
      <c r="J2218" s="9">
        <v>255.28</v>
      </c>
      <c r="K2218" s="9">
        <v>159.41999999999999</v>
      </c>
      <c r="L2218" s="9">
        <v>2542844.08</v>
      </c>
      <c r="M2218" s="9">
        <v>1587982.62</v>
      </c>
      <c r="N2218" s="9">
        <v>954861.46</v>
      </c>
    </row>
    <row r="2219" spans="1:14" x14ac:dyDescent="0.2">
      <c r="A2219" t="s">
        <v>9</v>
      </c>
      <c r="B2219" t="s">
        <v>165</v>
      </c>
      <c r="C2219" t="s">
        <v>65</v>
      </c>
      <c r="D2219" t="s">
        <v>3</v>
      </c>
      <c r="E2219" t="s">
        <v>15</v>
      </c>
      <c r="F2219" s="5">
        <v>43734</v>
      </c>
      <c r="G2219">
        <v>195259082</v>
      </c>
      <c r="H2219" s="5">
        <v>43749</v>
      </c>
      <c r="I2219">
        <v>356</v>
      </c>
      <c r="J2219" s="9">
        <v>668.27</v>
      </c>
      <c r="K2219" s="9">
        <v>502.54</v>
      </c>
      <c r="L2219" s="9">
        <v>237904.12</v>
      </c>
      <c r="M2219" s="9">
        <v>178904.24</v>
      </c>
      <c r="N2219" s="9">
        <v>58999.88</v>
      </c>
    </row>
    <row r="2220" spans="1:14" x14ac:dyDescent="0.2">
      <c r="A2220" t="s">
        <v>39</v>
      </c>
      <c r="B2220" t="s">
        <v>128</v>
      </c>
      <c r="C2220" t="s">
        <v>19</v>
      </c>
      <c r="D2220" t="s">
        <v>7</v>
      </c>
      <c r="E2220" t="s">
        <v>23</v>
      </c>
      <c r="F2220" s="5">
        <v>42692</v>
      </c>
      <c r="G2220">
        <v>236423909</v>
      </c>
      <c r="H2220" s="5">
        <v>42732</v>
      </c>
      <c r="I2220">
        <v>1943</v>
      </c>
      <c r="J2220" s="9">
        <v>81.73</v>
      </c>
      <c r="K2220" s="9">
        <v>56.67</v>
      </c>
      <c r="L2220" s="9">
        <v>158801.39000000001</v>
      </c>
      <c r="M2220" s="9">
        <v>110109.81</v>
      </c>
      <c r="N2220" s="9">
        <v>48691.58</v>
      </c>
    </row>
    <row r="2221" spans="1:14" x14ac:dyDescent="0.2">
      <c r="A2221" t="s">
        <v>9</v>
      </c>
      <c r="B2221" t="s">
        <v>72</v>
      </c>
      <c r="C2221" t="s">
        <v>36</v>
      </c>
      <c r="D2221" t="s">
        <v>7</v>
      </c>
      <c r="E2221" t="s">
        <v>23</v>
      </c>
      <c r="F2221" s="5">
        <v>44509</v>
      </c>
      <c r="G2221">
        <v>730184257</v>
      </c>
      <c r="H2221" s="5">
        <v>44558</v>
      </c>
      <c r="I2221">
        <v>6603</v>
      </c>
      <c r="J2221" s="9">
        <v>421.89</v>
      </c>
      <c r="K2221" s="9">
        <v>364.69</v>
      </c>
      <c r="L2221" s="9">
        <v>2785739.67</v>
      </c>
      <c r="M2221" s="9">
        <v>2408048.0699999998</v>
      </c>
      <c r="N2221" s="9">
        <v>377691.6</v>
      </c>
    </row>
    <row r="2222" spans="1:14" x14ac:dyDescent="0.2">
      <c r="A2222" t="s">
        <v>9</v>
      </c>
      <c r="B2222" t="s">
        <v>117</v>
      </c>
      <c r="C2222" t="s">
        <v>36</v>
      </c>
      <c r="D2222" t="s">
        <v>3</v>
      </c>
      <c r="E2222" t="s">
        <v>4</v>
      </c>
      <c r="F2222" s="5">
        <v>43988</v>
      </c>
      <c r="G2222">
        <v>815651452</v>
      </c>
      <c r="H2222" s="5">
        <v>43999</v>
      </c>
      <c r="I2222">
        <v>8245</v>
      </c>
      <c r="J2222" s="9">
        <v>421.89</v>
      </c>
      <c r="K2222" s="9">
        <v>364.69</v>
      </c>
      <c r="L2222" s="9">
        <v>3478483.05</v>
      </c>
      <c r="M2222" s="9">
        <v>3006869.05</v>
      </c>
      <c r="N2222" s="9">
        <v>471614</v>
      </c>
    </row>
    <row r="2223" spans="1:14" x14ac:dyDescent="0.2">
      <c r="A2223" t="s">
        <v>12</v>
      </c>
      <c r="B2223" t="s">
        <v>13</v>
      </c>
      <c r="C2223" t="s">
        <v>45</v>
      </c>
      <c r="D2223" t="s">
        <v>3</v>
      </c>
      <c r="E2223" t="s">
        <v>8</v>
      </c>
      <c r="F2223" s="5">
        <v>43288</v>
      </c>
      <c r="G2223">
        <v>602249324</v>
      </c>
      <c r="H2223" s="5">
        <v>43322</v>
      </c>
      <c r="I2223">
        <v>7813</v>
      </c>
      <c r="J2223" s="9">
        <v>9.33</v>
      </c>
      <c r="K2223" s="9">
        <v>6.92</v>
      </c>
      <c r="L2223" s="9">
        <v>72895.289999999994</v>
      </c>
      <c r="M2223" s="9">
        <v>54065.96</v>
      </c>
      <c r="N2223" s="9">
        <v>18829.330000000002</v>
      </c>
    </row>
    <row r="2224" spans="1:14" x14ac:dyDescent="0.2">
      <c r="A2224" t="s">
        <v>9</v>
      </c>
      <c r="B2224" t="s">
        <v>126</v>
      </c>
      <c r="C2224" t="s">
        <v>6</v>
      </c>
      <c r="D2224" t="s">
        <v>7</v>
      </c>
      <c r="E2224" t="s">
        <v>23</v>
      </c>
      <c r="F2224" s="5">
        <v>42033</v>
      </c>
      <c r="G2224">
        <v>719714200</v>
      </c>
      <c r="H2224" s="5">
        <v>42069</v>
      </c>
      <c r="I2224">
        <v>8280</v>
      </c>
      <c r="J2224" s="9">
        <v>152.58000000000001</v>
      </c>
      <c r="K2224" s="9">
        <v>97.44</v>
      </c>
      <c r="L2224" s="9">
        <v>1263362.3999999999</v>
      </c>
      <c r="M2224" s="9">
        <v>806803.2</v>
      </c>
      <c r="N2224" s="9">
        <v>456559.2</v>
      </c>
    </row>
    <row r="2225" spans="1:14" x14ac:dyDescent="0.2">
      <c r="A2225" t="s">
        <v>0</v>
      </c>
      <c r="B2225" t="s">
        <v>197</v>
      </c>
      <c r="C2225" t="s">
        <v>19</v>
      </c>
      <c r="D2225" t="s">
        <v>3</v>
      </c>
      <c r="E2225" t="s">
        <v>23</v>
      </c>
      <c r="F2225" s="5">
        <v>42350</v>
      </c>
      <c r="G2225">
        <v>968094909</v>
      </c>
      <c r="H2225" s="5">
        <v>42376</v>
      </c>
      <c r="I2225">
        <v>9652</v>
      </c>
      <c r="J2225" s="9">
        <v>81.73</v>
      </c>
      <c r="K2225" s="9">
        <v>56.67</v>
      </c>
      <c r="L2225" s="9">
        <v>788857.96</v>
      </c>
      <c r="M2225" s="9">
        <v>546978.84</v>
      </c>
      <c r="N2225" s="9">
        <v>241879.12</v>
      </c>
    </row>
    <row r="2226" spans="1:14" x14ac:dyDescent="0.2">
      <c r="A2226" t="s">
        <v>20</v>
      </c>
      <c r="B2226" t="s">
        <v>168</v>
      </c>
      <c r="C2226" t="s">
        <v>29</v>
      </c>
      <c r="D2226" t="s">
        <v>7</v>
      </c>
      <c r="E2226" t="s">
        <v>23</v>
      </c>
      <c r="F2226" s="5">
        <v>43988</v>
      </c>
      <c r="G2226">
        <v>767752778</v>
      </c>
      <c r="H2226" s="5">
        <v>44015</v>
      </c>
      <c r="I2226">
        <v>3963</v>
      </c>
      <c r="J2226" s="9">
        <v>651.21</v>
      </c>
      <c r="K2226" s="9">
        <v>524.96</v>
      </c>
      <c r="L2226" s="9">
        <v>2580745.23</v>
      </c>
      <c r="M2226" s="9">
        <v>2080416.48</v>
      </c>
      <c r="N2226" s="9">
        <v>500328.75</v>
      </c>
    </row>
    <row r="2227" spans="1:14" x14ac:dyDescent="0.2">
      <c r="A2227" t="s">
        <v>9</v>
      </c>
      <c r="B2227" t="s">
        <v>117</v>
      </c>
      <c r="C2227" t="s">
        <v>65</v>
      </c>
      <c r="D2227" t="s">
        <v>3</v>
      </c>
      <c r="E2227" t="s">
        <v>4</v>
      </c>
      <c r="F2227" s="5">
        <v>43931</v>
      </c>
      <c r="G2227">
        <v>509361636</v>
      </c>
      <c r="H2227" s="5">
        <v>43979</v>
      </c>
      <c r="I2227">
        <v>282</v>
      </c>
      <c r="J2227" s="9">
        <v>668.27</v>
      </c>
      <c r="K2227" s="9">
        <v>502.54</v>
      </c>
      <c r="L2227" s="9">
        <v>188452.14</v>
      </c>
      <c r="M2227" s="9">
        <v>141716.28</v>
      </c>
      <c r="N2227" s="9">
        <v>46735.86</v>
      </c>
    </row>
    <row r="2228" spans="1:14" x14ac:dyDescent="0.2">
      <c r="A2228" t="s">
        <v>9</v>
      </c>
      <c r="B2228" t="s">
        <v>142</v>
      </c>
      <c r="C2228" t="s">
        <v>2</v>
      </c>
      <c r="D2228" t="s">
        <v>7</v>
      </c>
      <c r="E2228" t="s">
        <v>15</v>
      </c>
      <c r="F2228" s="5">
        <v>42628</v>
      </c>
      <c r="G2228">
        <v>203907811</v>
      </c>
      <c r="H2228" s="5">
        <v>42639</v>
      </c>
      <c r="I2228">
        <v>9707</v>
      </c>
      <c r="J2228" s="9">
        <v>255.28</v>
      </c>
      <c r="K2228" s="9">
        <v>159.41999999999999</v>
      </c>
      <c r="L2228" s="9">
        <v>2478002.96</v>
      </c>
      <c r="M2228" s="9">
        <v>1547489.94</v>
      </c>
      <c r="N2228" s="9">
        <v>930513.02</v>
      </c>
    </row>
    <row r="2229" spans="1:14" x14ac:dyDescent="0.2">
      <c r="A2229" t="s">
        <v>17</v>
      </c>
      <c r="B2229" t="s">
        <v>30</v>
      </c>
      <c r="C2229" t="s">
        <v>19</v>
      </c>
      <c r="D2229" t="s">
        <v>7</v>
      </c>
      <c r="E2229" t="s">
        <v>4</v>
      </c>
      <c r="F2229" s="5">
        <v>42613</v>
      </c>
      <c r="G2229">
        <v>832690131</v>
      </c>
      <c r="H2229" s="5">
        <v>42642</v>
      </c>
      <c r="I2229">
        <v>369</v>
      </c>
      <c r="J2229" s="9">
        <v>81.73</v>
      </c>
      <c r="K2229" s="9">
        <v>56.67</v>
      </c>
      <c r="L2229" s="9">
        <v>30158.37</v>
      </c>
      <c r="M2229" s="9">
        <v>20911.23</v>
      </c>
      <c r="N2229" s="9">
        <v>9247.14</v>
      </c>
    </row>
    <row r="2230" spans="1:14" x14ac:dyDescent="0.2">
      <c r="A2230" t="s">
        <v>12</v>
      </c>
      <c r="B2230" t="s">
        <v>108</v>
      </c>
      <c r="C2230" t="s">
        <v>2</v>
      </c>
      <c r="D2230" t="s">
        <v>7</v>
      </c>
      <c r="E2230" t="s">
        <v>8</v>
      </c>
      <c r="F2230" s="5">
        <v>44461</v>
      </c>
      <c r="G2230">
        <v>297319924</v>
      </c>
      <c r="H2230" s="5">
        <v>44487</v>
      </c>
      <c r="I2230">
        <v>2428</v>
      </c>
      <c r="J2230" s="9">
        <v>255.28</v>
      </c>
      <c r="K2230" s="9">
        <v>159.41999999999999</v>
      </c>
      <c r="L2230" s="9">
        <v>619819.84</v>
      </c>
      <c r="M2230" s="9">
        <v>387071.76</v>
      </c>
      <c r="N2230" s="9">
        <v>232748.08</v>
      </c>
    </row>
    <row r="2231" spans="1:14" x14ac:dyDescent="0.2">
      <c r="A2231" t="s">
        <v>9</v>
      </c>
      <c r="B2231" t="s">
        <v>122</v>
      </c>
      <c r="C2231" t="s">
        <v>14</v>
      </c>
      <c r="D2231" t="s">
        <v>7</v>
      </c>
      <c r="E2231" t="s">
        <v>23</v>
      </c>
      <c r="F2231" s="5">
        <v>43787</v>
      </c>
      <c r="G2231">
        <v>169721019</v>
      </c>
      <c r="H2231" s="5">
        <v>43802</v>
      </c>
      <c r="I2231">
        <v>3076</v>
      </c>
      <c r="J2231" s="9">
        <v>205.7</v>
      </c>
      <c r="K2231" s="9">
        <v>117.11</v>
      </c>
      <c r="L2231" s="9">
        <v>632733.19999999995</v>
      </c>
      <c r="M2231" s="9">
        <v>360230.36</v>
      </c>
      <c r="N2231" s="9">
        <v>272502.84000000003</v>
      </c>
    </row>
    <row r="2232" spans="1:14" x14ac:dyDescent="0.2">
      <c r="A2232" t="s">
        <v>20</v>
      </c>
      <c r="B2232" t="s">
        <v>183</v>
      </c>
      <c r="C2232" t="s">
        <v>29</v>
      </c>
      <c r="D2232" t="s">
        <v>7</v>
      </c>
      <c r="E2232" t="s">
        <v>15</v>
      </c>
      <c r="F2232" s="5">
        <v>43642</v>
      </c>
      <c r="G2232">
        <v>742129743</v>
      </c>
      <c r="H2232" s="5">
        <v>43665</v>
      </c>
      <c r="I2232">
        <v>1537</v>
      </c>
      <c r="J2232" s="9">
        <v>651.21</v>
      </c>
      <c r="K2232" s="9">
        <v>524.96</v>
      </c>
      <c r="L2232" s="9">
        <v>1000909.77</v>
      </c>
      <c r="M2232" s="9">
        <v>806863.52</v>
      </c>
      <c r="N2232" s="9">
        <v>194046.25</v>
      </c>
    </row>
    <row r="2233" spans="1:14" x14ac:dyDescent="0.2">
      <c r="A2233" t="s">
        <v>20</v>
      </c>
      <c r="B2233" t="s">
        <v>185</v>
      </c>
      <c r="C2233" t="s">
        <v>22</v>
      </c>
      <c r="D2233" t="s">
        <v>7</v>
      </c>
      <c r="E2233" t="s">
        <v>8</v>
      </c>
      <c r="F2233" s="5">
        <v>43576</v>
      </c>
      <c r="G2233">
        <v>577094924</v>
      </c>
      <c r="H2233" s="5">
        <v>43589</v>
      </c>
      <c r="I2233">
        <v>4067</v>
      </c>
      <c r="J2233" s="9">
        <v>109.28</v>
      </c>
      <c r="K2233" s="9">
        <v>35.840000000000003</v>
      </c>
      <c r="L2233" s="9">
        <v>444441.76</v>
      </c>
      <c r="M2233" s="9">
        <v>145761.28</v>
      </c>
      <c r="N2233" s="9">
        <v>298680.48</v>
      </c>
    </row>
    <row r="2234" spans="1:14" x14ac:dyDescent="0.2">
      <c r="A2234" t="s">
        <v>0</v>
      </c>
      <c r="B2234" t="s">
        <v>94</v>
      </c>
      <c r="C2234" t="s">
        <v>57</v>
      </c>
      <c r="D2234" t="s">
        <v>3</v>
      </c>
      <c r="E2234" t="s">
        <v>8</v>
      </c>
      <c r="F2234" s="5">
        <v>42798</v>
      </c>
      <c r="G2234">
        <v>557477891</v>
      </c>
      <c r="H2234" s="5">
        <v>42813</v>
      </c>
      <c r="I2234">
        <v>8951</v>
      </c>
      <c r="J2234" s="9">
        <v>154.06</v>
      </c>
      <c r="K2234" s="9">
        <v>90.93</v>
      </c>
      <c r="L2234" s="9">
        <v>1378991.06</v>
      </c>
      <c r="M2234" s="9">
        <v>813914.43</v>
      </c>
      <c r="N2234" s="9">
        <v>565076.63</v>
      </c>
    </row>
    <row r="2235" spans="1:14" x14ac:dyDescent="0.2">
      <c r="A2235" t="s">
        <v>9</v>
      </c>
      <c r="B2235" t="s">
        <v>125</v>
      </c>
      <c r="C2235" t="s">
        <v>22</v>
      </c>
      <c r="D2235" t="s">
        <v>3</v>
      </c>
      <c r="E2235" t="s">
        <v>4</v>
      </c>
      <c r="F2235" s="5">
        <v>44217</v>
      </c>
      <c r="G2235">
        <v>736452472</v>
      </c>
      <c r="H2235" s="5">
        <v>44262</v>
      </c>
      <c r="I2235">
        <v>1507</v>
      </c>
      <c r="J2235" s="9">
        <v>109.28</v>
      </c>
      <c r="K2235" s="9">
        <v>35.840000000000003</v>
      </c>
      <c r="L2235" s="9">
        <v>164684.96</v>
      </c>
      <c r="M2235" s="9">
        <v>54010.879999999997</v>
      </c>
      <c r="N2235" s="9">
        <v>110674.08</v>
      </c>
    </row>
    <row r="2236" spans="1:14" x14ac:dyDescent="0.2">
      <c r="A2236" t="s">
        <v>0</v>
      </c>
      <c r="B2236" t="s">
        <v>33</v>
      </c>
      <c r="C2236" t="s">
        <v>45</v>
      </c>
      <c r="D2236" t="s">
        <v>7</v>
      </c>
      <c r="E2236" t="s">
        <v>4</v>
      </c>
      <c r="F2236" s="5">
        <v>43933</v>
      </c>
      <c r="G2236">
        <v>787504994</v>
      </c>
      <c r="H2236" s="5">
        <v>43963</v>
      </c>
      <c r="I2236">
        <v>9083</v>
      </c>
      <c r="J2236" s="9">
        <v>9.33</v>
      </c>
      <c r="K2236" s="9">
        <v>6.92</v>
      </c>
      <c r="L2236" s="9">
        <v>84744.39</v>
      </c>
      <c r="M2236" s="9">
        <v>62854.36</v>
      </c>
      <c r="N2236" s="9">
        <v>21890.03</v>
      </c>
    </row>
    <row r="2237" spans="1:14" x14ac:dyDescent="0.2">
      <c r="A2237" t="s">
        <v>17</v>
      </c>
      <c r="B2237" t="s">
        <v>28</v>
      </c>
      <c r="C2237" t="s">
        <v>45</v>
      </c>
      <c r="D2237" t="s">
        <v>3</v>
      </c>
      <c r="E2237" t="s">
        <v>8</v>
      </c>
      <c r="F2237" s="5">
        <v>44096</v>
      </c>
      <c r="G2237">
        <v>454434287</v>
      </c>
      <c r="H2237" s="5">
        <v>44135</v>
      </c>
      <c r="I2237">
        <v>6059</v>
      </c>
      <c r="J2237" s="9">
        <v>9.33</v>
      </c>
      <c r="K2237" s="9">
        <v>6.92</v>
      </c>
      <c r="L2237" s="9">
        <v>56530.47</v>
      </c>
      <c r="M2237" s="9">
        <v>41928.28</v>
      </c>
      <c r="N2237" s="9">
        <v>14602.19</v>
      </c>
    </row>
    <row r="2238" spans="1:14" x14ac:dyDescent="0.2">
      <c r="A2238" t="s">
        <v>9</v>
      </c>
      <c r="B2238" t="s">
        <v>199</v>
      </c>
      <c r="C2238" t="s">
        <v>65</v>
      </c>
      <c r="D2238" t="s">
        <v>3</v>
      </c>
      <c r="E2238" t="s">
        <v>8</v>
      </c>
      <c r="F2238" s="5">
        <v>44166</v>
      </c>
      <c r="G2238">
        <v>901351678</v>
      </c>
      <c r="H2238" s="5">
        <v>44169</v>
      </c>
      <c r="I2238">
        <v>8846</v>
      </c>
      <c r="J2238" s="9">
        <v>668.27</v>
      </c>
      <c r="K2238" s="9">
        <v>502.54</v>
      </c>
      <c r="L2238" s="9">
        <v>5911516.4199999999</v>
      </c>
      <c r="M2238" s="9">
        <v>4445468.84</v>
      </c>
      <c r="N2238" s="9">
        <v>1466047.58</v>
      </c>
    </row>
    <row r="2239" spans="1:14" x14ac:dyDescent="0.2">
      <c r="A2239" t="s">
        <v>12</v>
      </c>
      <c r="B2239" t="s">
        <v>61</v>
      </c>
      <c r="C2239" t="s">
        <v>11</v>
      </c>
      <c r="D2239" t="s">
        <v>3</v>
      </c>
      <c r="E2239" t="s">
        <v>15</v>
      </c>
      <c r="F2239" s="5">
        <v>44801</v>
      </c>
      <c r="G2239">
        <v>662680995</v>
      </c>
      <c r="H2239" s="5">
        <v>44844</v>
      </c>
      <c r="I2239">
        <v>888</v>
      </c>
      <c r="J2239" s="9">
        <v>47.45</v>
      </c>
      <c r="K2239" s="9">
        <v>31.79</v>
      </c>
      <c r="L2239" s="9">
        <v>42135.6</v>
      </c>
      <c r="M2239" s="9">
        <v>28229.52</v>
      </c>
      <c r="N2239" s="9">
        <v>13906.08</v>
      </c>
    </row>
    <row r="2240" spans="1:14" x14ac:dyDescent="0.2">
      <c r="A2240" t="s">
        <v>9</v>
      </c>
      <c r="B2240" t="s">
        <v>110</v>
      </c>
      <c r="C2240" t="s">
        <v>22</v>
      </c>
      <c r="D2240" t="s">
        <v>3</v>
      </c>
      <c r="E2240" t="s">
        <v>8</v>
      </c>
      <c r="F2240" s="5">
        <v>43968</v>
      </c>
      <c r="G2240">
        <v>593158566</v>
      </c>
      <c r="H2240" s="5">
        <v>44007</v>
      </c>
      <c r="I2240">
        <v>7656</v>
      </c>
      <c r="J2240" s="9">
        <v>109.28</v>
      </c>
      <c r="K2240" s="9">
        <v>35.840000000000003</v>
      </c>
      <c r="L2240" s="9">
        <v>836647.68</v>
      </c>
      <c r="M2240" s="9">
        <v>274391.03999999998</v>
      </c>
      <c r="N2240" s="9">
        <v>562256.64000000001</v>
      </c>
    </row>
    <row r="2241" spans="1:14" x14ac:dyDescent="0.2">
      <c r="A2241" t="s">
        <v>9</v>
      </c>
      <c r="B2241" t="s">
        <v>92</v>
      </c>
      <c r="C2241" t="s">
        <v>57</v>
      </c>
      <c r="D2241" t="s">
        <v>7</v>
      </c>
      <c r="E2241" t="s">
        <v>8</v>
      </c>
      <c r="F2241" s="5">
        <v>43181</v>
      </c>
      <c r="G2241">
        <v>717833220</v>
      </c>
      <c r="H2241" s="5">
        <v>43193</v>
      </c>
      <c r="I2241">
        <v>1657</v>
      </c>
      <c r="J2241" s="9">
        <v>154.06</v>
      </c>
      <c r="K2241" s="9">
        <v>90.93</v>
      </c>
      <c r="L2241" s="9">
        <v>255277.42</v>
      </c>
      <c r="M2241" s="9">
        <v>150671.01</v>
      </c>
      <c r="N2241" s="9">
        <v>104606.41</v>
      </c>
    </row>
    <row r="2242" spans="1:14" x14ac:dyDescent="0.2">
      <c r="A2242" t="s">
        <v>9</v>
      </c>
      <c r="B2242" t="s">
        <v>68</v>
      </c>
      <c r="C2242" t="s">
        <v>57</v>
      </c>
      <c r="D2242" t="s">
        <v>3</v>
      </c>
      <c r="E2242" t="s">
        <v>23</v>
      </c>
      <c r="F2242" s="5">
        <v>43611</v>
      </c>
      <c r="G2242">
        <v>682066285</v>
      </c>
      <c r="H2242" s="5">
        <v>43659</v>
      </c>
      <c r="I2242">
        <v>7426</v>
      </c>
      <c r="J2242" s="9">
        <v>154.06</v>
      </c>
      <c r="K2242" s="9">
        <v>90.93</v>
      </c>
      <c r="L2242" s="9">
        <v>1144049.56</v>
      </c>
      <c r="M2242" s="9">
        <v>675246.18</v>
      </c>
      <c r="N2242" s="9">
        <v>468803.38</v>
      </c>
    </row>
    <row r="2243" spans="1:14" x14ac:dyDescent="0.2">
      <c r="A2243" t="s">
        <v>9</v>
      </c>
      <c r="B2243" t="s">
        <v>202</v>
      </c>
      <c r="C2243" t="s">
        <v>22</v>
      </c>
      <c r="D2243" t="s">
        <v>3</v>
      </c>
      <c r="E2243" t="s">
        <v>4</v>
      </c>
      <c r="F2243" s="5">
        <v>44552</v>
      </c>
      <c r="G2243">
        <v>201531589</v>
      </c>
      <c r="H2243" s="5">
        <v>44205</v>
      </c>
      <c r="I2243">
        <v>6530</v>
      </c>
      <c r="J2243" s="9">
        <v>109.28</v>
      </c>
      <c r="K2243" s="9">
        <v>35.840000000000003</v>
      </c>
      <c r="L2243" s="9">
        <v>713598.4</v>
      </c>
      <c r="M2243" s="9">
        <v>234035.20000000001</v>
      </c>
      <c r="N2243" s="9">
        <v>479563.2</v>
      </c>
    </row>
    <row r="2244" spans="1:14" x14ac:dyDescent="0.2">
      <c r="A2244" t="s">
        <v>9</v>
      </c>
      <c r="B2244" t="s">
        <v>165</v>
      </c>
      <c r="C2244" t="s">
        <v>14</v>
      </c>
      <c r="D2244" t="s">
        <v>3</v>
      </c>
      <c r="E2244" t="s">
        <v>23</v>
      </c>
      <c r="F2244" s="5">
        <v>43489</v>
      </c>
      <c r="G2244">
        <v>412215459</v>
      </c>
      <c r="H2244" s="5">
        <v>43496</v>
      </c>
      <c r="I2244">
        <v>2569</v>
      </c>
      <c r="J2244" s="9">
        <v>205.7</v>
      </c>
      <c r="K2244" s="9">
        <v>117.11</v>
      </c>
      <c r="L2244" s="9">
        <v>528443.30000000005</v>
      </c>
      <c r="M2244" s="9">
        <v>300855.59000000003</v>
      </c>
      <c r="N2244" s="9">
        <v>227587.71</v>
      </c>
    </row>
    <row r="2245" spans="1:14" x14ac:dyDescent="0.2">
      <c r="A2245" t="s">
        <v>12</v>
      </c>
      <c r="B2245" t="s">
        <v>76</v>
      </c>
      <c r="C2245" t="s">
        <v>31</v>
      </c>
      <c r="D2245" t="s">
        <v>7</v>
      </c>
      <c r="E2245" t="s">
        <v>15</v>
      </c>
      <c r="F2245" s="5">
        <v>42764</v>
      </c>
      <c r="G2245">
        <v>720416724</v>
      </c>
      <c r="H2245" s="5">
        <v>42806</v>
      </c>
      <c r="I2245">
        <v>6173</v>
      </c>
      <c r="J2245" s="9">
        <v>437.2</v>
      </c>
      <c r="K2245" s="9">
        <v>263.33</v>
      </c>
      <c r="L2245" s="9">
        <v>2698835.6</v>
      </c>
      <c r="M2245" s="9">
        <v>1625536.09</v>
      </c>
      <c r="N2245" s="9">
        <v>1073299.51</v>
      </c>
    </row>
    <row r="2246" spans="1:14" x14ac:dyDescent="0.2">
      <c r="A2246" t="s">
        <v>9</v>
      </c>
      <c r="B2246" t="s">
        <v>24</v>
      </c>
      <c r="C2246" t="s">
        <v>29</v>
      </c>
      <c r="D2246" t="s">
        <v>7</v>
      </c>
      <c r="E2246" t="s">
        <v>8</v>
      </c>
      <c r="F2246" s="5">
        <v>44683</v>
      </c>
      <c r="G2246">
        <v>152746713</v>
      </c>
      <c r="H2246" s="5">
        <v>44689</v>
      </c>
      <c r="I2246">
        <v>2</v>
      </c>
      <c r="J2246" s="9">
        <v>651.21</v>
      </c>
      <c r="K2246" s="9">
        <v>524.96</v>
      </c>
      <c r="L2246" s="9">
        <v>1302.42</v>
      </c>
      <c r="M2246" s="9">
        <v>1049.92</v>
      </c>
      <c r="N2246" s="9">
        <v>252.5</v>
      </c>
    </row>
    <row r="2247" spans="1:14" x14ac:dyDescent="0.2">
      <c r="A2247" t="s">
        <v>9</v>
      </c>
      <c r="B2247" t="s">
        <v>87</v>
      </c>
      <c r="C2247" t="s">
        <v>29</v>
      </c>
      <c r="D2247" t="s">
        <v>7</v>
      </c>
      <c r="E2247" t="s">
        <v>4</v>
      </c>
      <c r="F2247" s="5">
        <v>43210</v>
      </c>
      <c r="G2247">
        <v>506129252</v>
      </c>
      <c r="H2247" s="5">
        <v>43238</v>
      </c>
      <c r="I2247">
        <v>3748</v>
      </c>
      <c r="J2247" s="9">
        <v>651.21</v>
      </c>
      <c r="K2247" s="9">
        <v>524.96</v>
      </c>
      <c r="L2247" s="9">
        <v>2440735.08</v>
      </c>
      <c r="M2247" s="9">
        <v>1967550.08</v>
      </c>
      <c r="N2247" s="9">
        <v>473185</v>
      </c>
    </row>
    <row r="2248" spans="1:14" x14ac:dyDescent="0.2">
      <c r="A2248" t="s">
        <v>17</v>
      </c>
      <c r="B2248" t="s">
        <v>158</v>
      </c>
      <c r="C2248" t="s">
        <v>36</v>
      </c>
      <c r="D2248" t="s">
        <v>3</v>
      </c>
      <c r="E2248" t="s">
        <v>23</v>
      </c>
      <c r="F2248" s="5">
        <v>43698</v>
      </c>
      <c r="G2248">
        <v>497800672</v>
      </c>
      <c r="H2248" s="5">
        <v>43744</v>
      </c>
      <c r="I2248">
        <v>9136</v>
      </c>
      <c r="J2248" s="9">
        <v>421.89</v>
      </c>
      <c r="K2248" s="9">
        <v>364.69</v>
      </c>
      <c r="L2248" s="9">
        <v>3854387.04</v>
      </c>
      <c r="M2248" s="9">
        <v>3331807.84</v>
      </c>
      <c r="N2248" s="9">
        <v>522579.20000000001</v>
      </c>
    </row>
    <row r="2249" spans="1:14" x14ac:dyDescent="0.2">
      <c r="A2249" t="s">
        <v>9</v>
      </c>
      <c r="B2249" t="s">
        <v>167</v>
      </c>
      <c r="C2249" t="s">
        <v>14</v>
      </c>
      <c r="D2249" t="s">
        <v>3</v>
      </c>
      <c r="E2249" t="s">
        <v>4</v>
      </c>
      <c r="F2249" s="5">
        <v>43471</v>
      </c>
      <c r="G2249">
        <v>715309798</v>
      </c>
      <c r="H2249" s="5">
        <v>43506</v>
      </c>
      <c r="I2249">
        <v>4920</v>
      </c>
      <c r="J2249" s="9">
        <v>205.7</v>
      </c>
      <c r="K2249" s="9">
        <v>117.11</v>
      </c>
      <c r="L2249" s="9">
        <v>1012044</v>
      </c>
      <c r="M2249" s="9">
        <v>576181.19999999995</v>
      </c>
      <c r="N2249" s="9">
        <v>435862.8</v>
      </c>
    </row>
    <row r="2250" spans="1:14" x14ac:dyDescent="0.2">
      <c r="A2250" t="s">
        <v>9</v>
      </c>
      <c r="B2250" t="s">
        <v>193</v>
      </c>
      <c r="C2250" t="s">
        <v>45</v>
      </c>
      <c r="D2250" t="s">
        <v>3</v>
      </c>
      <c r="E2250" t="s">
        <v>15</v>
      </c>
      <c r="F2250" s="5">
        <v>44774</v>
      </c>
      <c r="G2250">
        <v>466517961</v>
      </c>
      <c r="H2250" s="5">
        <v>44811</v>
      </c>
      <c r="I2250">
        <v>1886</v>
      </c>
      <c r="J2250" s="9">
        <v>9.33</v>
      </c>
      <c r="K2250" s="9">
        <v>6.92</v>
      </c>
      <c r="L2250" s="9">
        <v>17596.38</v>
      </c>
      <c r="M2250" s="9">
        <v>13051.12</v>
      </c>
      <c r="N2250" s="9">
        <v>4545.26</v>
      </c>
    </row>
    <row r="2251" spans="1:14" x14ac:dyDescent="0.2">
      <c r="A2251" t="s">
        <v>17</v>
      </c>
      <c r="B2251" t="s">
        <v>82</v>
      </c>
      <c r="C2251" t="s">
        <v>45</v>
      </c>
      <c r="D2251" t="s">
        <v>3</v>
      </c>
      <c r="E2251" t="s">
        <v>8</v>
      </c>
      <c r="F2251" s="5">
        <v>42707</v>
      </c>
      <c r="G2251">
        <v>929598987</v>
      </c>
      <c r="H2251" s="5">
        <v>42738</v>
      </c>
      <c r="I2251">
        <v>7853</v>
      </c>
      <c r="J2251" s="9">
        <v>9.33</v>
      </c>
      <c r="K2251" s="9">
        <v>6.92</v>
      </c>
      <c r="L2251" s="9">
        <v>73268.490000000005</v>
      </c>
      <c r="M2251" s="9">
        <v>54342.76</v>
      </c>
      <c r="N2251" s="9">
        <v>18925.73</v>
      </c>
    </row>
    <row r="2252" spans="1:14" x14ac:dyDescent="0.2">
      <c r="A2252" t="s">
        <v>17</v>
      </c>
      <c r="B2252" t="s">
        <v>119</v>
      </c>
      <c r="C2252" t="s">
        <v>45</v>
      </c>
      <c r="D2252" t="s">
        <v>3</v>
      </c>
      <c r="E2252" t="s">
        <v>15</v>
      </c>
      <c r="F2252" s="5">
        <v>43606</v>
      </c>
      <c r="G2252">
        <v>203039205</v>
      </c>
      <c r="H2252" s="5">
        <v>43614</v>
      </c>
      <c r="I2252">
        <v>2667</v>
      </c>
      <c r="J2252" s="9">
        <v>9.33</v>
      </c>
      <c r="K2252" s="9">
        <v>6.92</v>
      </c>
      <c r="L2252" s="9">
        <v>24883.11</v>
      </c>
      <c r="M2252" s="9">
        <v>18455.64</v>
      </c>
      <c r="N2252" s="9">
        <v>6427.47</v>
      </c>
    </row>
    <row r="2253" spans="1:14" x14ac:dyDescent="0.2">
      <c r="A2253" t="s">
        <v>9</v>
      </c>
      <c r="B2253" t="s">
        <v>78</v>
      </c>
      <c r="C2253" t="s">
        <v>31</v>
      </c>
      <c r="D2253" t="s">
        <v>3</v>
      </c>
      <c r="E2253" t="s">
        <v>8</v>
      </c>
      <c r="F2253" s="5">
        <v>42541</v>
      </c>
      <c r="G2253">
        <v>955637443</v>
      </c>
      <c r="H2253" s="5">
        <v>42591</v>
      </c>
      <c r="I2253">
        <v>3210</v>
      </c>
      <c r="J2253" s="9">
        <v>437.2</v>
      </c>
      <c r="K2253" s="9">
        <v>263.33</v>
      </c>
      <c r="L2253" s="9">
        <v>1403412</v>
      </c>
      <c r="M2253" s="9">
        <v>845289.3</v>
      </c>
      <c r="N2253" s="9">
        <v>558122.69999999995</v>
      </c>
    </row>
    <row r="2254" spans="1:14" x14ac:dyDescent="0.2">
      <c r="A2254" t="s">
        <v>9</v>
      </c>
      <c r="B2254" t="s">
        <v>58</v>
      </c>
      <c r="C2254" t="s">
        <v>11</v>
      </c>
      <c r="D2254" t="s">
        <v>3</v>
      </c>
      <c r="E2254" t="s">
        <v>15</v>
      </c>
      <c r="F2254" s="5">
        <v>43625</v>
      </c>
      <c r="G2254">
        <v>976505029</v>
      </c>
      <c r="H2254" s="5">
        <v>43673</v>
      </c>
      <c r="I2254">
        <v>8393</v>
      </c>
      <c r="J2254" s="9">
        <v>47.45</v>
      </c>
      <c r="K2254" s="9">
        <v>31.79</v>
      </c>
      <c r="L2254" s="9">
        <v>398247.85</v>
      </c>
      <c r="M2254" s="9">
        <v>266813.46999999997</v>
      </c>
      <c r="N2254" s="9">
        <v>131434.38</v>
      </c>
    </row>
    <row r="2255" spans="1:14" x14ac:dyDescent="0.2">
      <c r="A2255" t="s">
        <v>9</v>
      </c>
      <c r="B2255" t="s">
        <v>91</v>
      </c>
      <c r="C2255" t="s">
        <v>36</v>
      </c>
      <c r="D2255" t="s">
        <v>7</v>
      </c>
      <c r="E2255" t="s">
        <v>8</v>
      </c>
      <c r="F2255" s="5">
        <v>44401</v>
      </c>
      <c r="G2255">
        <v>825065791</v>
      </c>
      <c r="H2255" s="5">
        <v>44436</v>
      </c>
      <c r="I2255">
        <v>4157</v>
      </c>
      <c r="J2255" s="9">
        <v>421.89</v>
      </c>
      <c r="K2255" s="9">
        <v>364.69</v>
      </c>
      <c r="L2255" s="9">
        <v>1753796.73</v>
      </c>
      <c r="M2255" s="9">
        <v>1516016.33</v>
      </c>
      <c r="N2255" s="9">
        <v>237780.4</v>
      </c>
    </row>
    <row r="2256" spans="1:14" x14ac:dyDescent="0.2">
      <c r="A2256" t="s">
        <v>9</v>
      </c>
      <c r="B2256" t="s">
        <v>200</v>
      </c>
      <c r="C2256" t="s">
        <v>36</v>
      </c>
      <c r="D2256" t="s">
        <v>7</v>
      </c>
      <c r="E2256" t="s">
        <v>4</v>
      </c>
      <c r="F2256" s="5">
        <v>44414</v>
      </c>
      <c r="G2256">
        <v>681056058</v>
      </c>
      <c r="H2256" s="5">
        <v>44419</v>
      </c>
      <c r="I2256">
        <v>8477</v>
      </c>
      <c r="J2256" s="9">
        <v>421.89</v>
      </c>
      <c r="K2256" s="9">
        <v>364.69</v>
      </c>
      <c r="L2256" s="9">
        <v>3576361.53</v>
      </c>
      <c r="M2256" s="9">
        <v>3091477.13</v>
      </c>
      <c r="N2256" s="9">
        <v>484884.4</v>
      </c>
    </row>
    <row r="2257" spans="1:14" x14ac:dyDescent="0.2">
      <c r="A2257" t="s">
        <v>20</v>
      </c>
      <c r="B2257" t="s">
        <v>201</v>
      </c>
      <c r="C2257" t="s">
        <v>22</v>
      </c>
      <c r="D2257" t="s">
        <v>3</v>
      </c>
      <c r="E2257" t="s">
        <v>15</v>
      </c>
      <c r="F2257" s="5">
        <v>44408</v>
      </c>
      <c r="G2257">
        <v>794524657</v>
      </c>
      <c r="H2257" s="5">
        <v>44452</v>
      </c>
      <c r="I2257">
        <v>6357</v>
      </c>
      <c r="J2257" s="9">
        <v>109.28</v>
      </c>
      <c r="K2257" s="9">
        <v>35.840000000000003</v>
      </c>
      <c r="L2257" s="9">
        <v>694692.96</v>
      </c>
      <c r="M2257" s="9">
        <v>227834.88</v>
      </c>
      <c r="N2257" s="9">
        <v>466858.08</v>
      </c>
    </row>
    <row r="2258" spans="1:14" x14ac:dyDescent="0.2">
      <c r="A2258" t="s">
        <v>9</v>
      </c>
      <c r="B2258" t="s">
        <v>187</v>
      </c>
      <c r="C2258" t="s">
        <v>22</v>
      </c>
      <c r="D2258" t="s">
        <v>7</v>
      </c>
      <c r="E2258" t="s">
        <v>23</v>
      </c>
      <c r="F2258" s="5">
        <v>44785</v>
      </c>
      <c r="G2258">
        <v>135832917</v>
      </c>
      <c r="H2258" s="5">
        <v>44831</v>
      </c>
      <c r="I2258">
        <v>4834</v>
      </c>
      <c r="J2258" s="9">
        <v>109.28</v>
      </c>
      <c r="K2258" s="9">
        <v>35.840000000000003</v>
      </c>
      <c r="L2258" s="9">
        <v>528259.52</v>
      </c>
      <c r="M2258" s="9">
        <v>173250.56</v>
      </c>
      <c r="N2258" s="9">
        <v>355008.96</v>
      </c>
    </row>
    <row r="2259" spans="1:14" x14ac:dyDescent="0.2">
      <c r="A2259" t="s">
        <v>9</v>
      </c>
      <c r="B2259" t="s">
        <v>123</v>
      </c>
      <c r="C2259" t="s">
        <v>45</v>
      </c>
      <c r="D2259" t="s">
        <v>7</v>
      </c>
      <c r="E2259" t="s">
        <v>4</v>
      </c>
      <c r="F2259" s="5">
        <v>44068</v>
      </c>
      <c r="G2259">
        <v>445654666</v>
      </c>
      <c r="H2259" s="5">
        <v>44115</v>
      </c>
      <c r="I2259">
        <v>7974</v>
      </c>
      <c r="J2259" s="9">
        <v>9.33</v>
      </c>
      <c r="K2259" s="9">
        <v>6.92</v>
      </c>
      <c r="L2259" s="9">
        <v>74397.42</v>
      </c>
      <c r="M2259" s="9">
        <v>55180.08</v>
      </c>
      <c r="N2259" s="9">
        <v>19217.34</v>
      </c>
    </row>
    <row r="2260" spans="1:14" x14ac:dyDescent="0.2">
      <c r="A2260" t="s">
        <v>9</v>
      </c>
      <c r="B2260" t="s">
        <v>178</v>
      </c>
      <c r="C2260" t="s">
        <v>29</v>
      </c>
      <c r="D2260" t="s">
        <v>3</v>
      </c>
      <c r="E2260" t="s">
        <v>15</v>
      </c>
      <c r="F2260" s="5">
        <v>42053</v>
      </c>
      <c r="G2260">
        <v>384976232</v>
      </c>
      <c r="H2260" s="5">
        <v>42097</v>
      </c>
      <c r="I2260">
        <v>1877</v>
      </c>
      <c r="J2260" s="9">
        <v>651.21</v>
      </c>
      <c r="K2260" s="9">
        <v>524.96</v>
      </c>
      <c r="L2260" s="9">
        <v>1222321.17</v>
      </c>
      <c r="M2260" s="9">
        <v>985349.92</v>
      </c>
      <c r="N2260" s="9">
        <v>236971.25</v>
      </c>
    </row>
    <row r="2261" spans="1:14" x14ac:dyDescent="0.2">
      <c r="A2261" t="s">
        <v>20</v>
      </c>
      <c r="B2261" t="s">
        <v>168</v>
      </c>
      <c r="C2261" t="s">
        <v>2</v>
      </c>
      <c r="D2261" t="s">
        <v>7</v>
      </c>
      <c r="E2261" t="s">
        <v>8</v>
      </c>
      <c r="F2261" s="5">
        <v>44119</v>
      </c>
      <c r="G2261">
        <v>485096442</v>
      </c>
      <c r="H2261" s="5">
        <v>44144</v>
      </c>
      <c r="I2261">
        <v>9672</v>
      </c>
      <c r="J2261" s="9">
        <v>255.28</v>
      </c>
      <c r="K2261" s="9">
        <v>159.41999999999999</v>
      </c>
      <c r="L2261" s="9">
        <v>2469068.16</v>
      </c>
      <c r="M2261" s="9">
        <v>1541910.24</v>
      </c>
      <c r="N2261" s="9">
        <v>927157.92</v>
      </c>
    </row>
    <row r="2262" spans="1:14" x14ac:dyDescent="0.2">
      <c r="A2262" t="s">
        <v>17</v>
      </c>
      <c r="B2262" t="s">
        <v>35</v>
      </c>
      <c r="C2262" t="s">
        <v>11</v>
      </c>
      <c r="D2262" t="s">
        <v>7</v>
      </c>
      <c r="E2262" t="s">
        <v>23</v>
      </c>
      <c r="F2262" s="5">
        <v>42570</v>
      </c>
      <c r="G2262">
        <v>897626626</v>
      </c>
      <c r="H2262" s="5">
        <v>42609</v>
      </c>
      <c r="I2262">
        <v>6521</v>
      </c>
      <c r="J2262" s="9">
        <v>47.45</v>
      </c>
      <c r="K2262" s="9">
        <v>31.79</v>
      </c>
      <c r="L2262" s="9">
        <v>309421.45</v>
      </c>
      <c r="M2262" s="9">
        <v>207302.59</v>
      </c>
      <c r="N2262" s="9">
        <v>102118.86</v>
      </c>
    </row>
    <row r="2263" spans="1:14" x14ac:dyDescent="0.2">
      <c r="A2263" t="s">
        <v>12</v>
      </c>
      <c r="B2263" t="s">
        <v>76</v>
      </c>
      <c r="C2263" t="s">
        <v>22</v>
      </c>
      <c r="D2263" t="s">
        <v>3</v>
      </c>
      <c r="E2263" t="s">
        <v>23</v>
      </c>
      <c r="F2263" s="5">
        <v>44528</v>
      </c>
      <c r="G2263">
        <v>944490611</v>
      </c>
      <c r="H2263" s="5">
        <v>44552</v>
      </c>
      <c r="I2263">
        <v>4615</v>
      </c>
      <c r="J2263" s="9">
        <v>109.28</v>
      </c>
      <c r="K2263" s="9">
        <v>35.840000000000003</v>
      </c>
      <c r="L2263" s="9">
        <v>504327.2</v>
      </c>
      <c r="M2263" s="9">
        <v>165401.60000000001</v>
      </c>
      <c r="N2263" s="9">
        <v>338925.6</v>
      </c>
    </row>
    <row r="2264" spans="1:14" x14ac:dyDescent="0.2">
      <c r="A2264" t="s">
        <v>9</v>
      </c>
      <c r="B2264" t="s">
        <v>134</v>
      </c>
      <c r="C2264" t="s">
        <v>29</v>
      </c>
      <c r="D2264" t="s">
        <v>7</v>
      </c>
      <c r="E2264" t="s">
        <v>8</v>
      </c>
      <c r="F2264" s="5">
        <v>42265</v>
      </c>
      <c r="G2264">
        <v>467924726</v>
      </c>
      <c r="H2264" s="5">
        <v>42297</v>
      </c>
      <c r="I2264">
        <v>8179</v>
      </c>
      <c r="J2264" s="9">
        <v>651.21</v>
      </c>
      <c r="K2264" s="9">
        <v>524.96</v>
      </c>
      <c r="L2264" s="9">
        <v>5326246.59</v>
      </c>
      <c r="M2264" s="9">
        <v>4293647.84</v>
      </c>
      <c r="N2264" s="9">
        <v>1032598.75</v>
      </c>
    </row>
    <row r="2265" spans="1:14" x14ac:dyDescent="0.2">
      <c r="A2265" t="s">
        <v>9</v>
      </c>
      <c r="B2265" t="s">
        <v>165</v>
      </c>
      <c r="C2265" t="s">
        <v>14</v>
      </c>
      <c r="D2265" t="s">
        <v>7</v>
      </c>
      <c r="E2265" t="s">
        <v>15</v>
      </c>
      <c r="F2265" s="5">
        <v>44492</v>
      </c>
      <c r="G2265">
        <v>280477797</v>
      </c>
      <c r="H2265" s="5">
        <v>44493</v>
      </c>
      <c r="I2265">
        <v>8468</v>
      </c>
      <c r="J2265" s="9">
        <v>205.7</v>
      </c>
      <c r="K2265" s="9">
        <v>117.11</v>
      </c>
      <c r="L2265" s="9">
        <v>1741867.6</v>
      </c>
      <c r="M2265" s="9">
        <v>991687.48</v>
      </c>
      <c r="N2265" s="9">
        <v>750180.12</v>
      </c>
    </row>
    <row r="2266" spans="1:14" x14ac:dyDescent="0.2">
      <c r="A2266" t="s">
        <v>17</v>
      </c>
      <c r="B2266" t="s">
        <v>82</v>
      </c>
      <c r="C2266" t="s">
        <v>65</v>
      </c>
      <c r="D2266" t="s">
        <v>3</v>
      </c>
      <c r="E2266" t="s">
        <v>4</v>
      </c>
      <c r="F2266" s="5">
        <v>42145</v>
      </c>
      <c r="G2266">
        <v>815011155</v>
      </c>
      <c r="H2266" s="5">
        <v>42181</v>
      </c>
      <c r="I2266">
        <v>8767</v>
      </c>
      <c r="J2266" s="9">
        <v>668.27</v>
      </c>
      <c r="K2266" s="9">
        <v>502.54</v>
      </c>
      <c r="L2266" s="9">
        <v>5858723.0899999999</v>
      </c>
      <c r="M2266" s="9">
        <v>4405768.18</v>
      </c>
      <c r="N2266" s="9">
        <v>1452954.91</v>
      </c>
    </row>
    <row r="2267" spans="1:14" x14ac:dyDescent="0.2">
      <c r="A2267" t="s">
        <v>9</v>
      </c>
      <c r="B2267" t="s">
        <v>38</v>
      </c>
      <c r="C2267" t="s">
        <v>45</v>
      </c>
      <c r="D2267" t="s">
        <v>3</v>
      </c>
      <c r="E2267" t="s">
        <v>15</v>
      </c>
      <c r="F2267" s="5">
        <v>42441</v>
      </c>
      <c r="G2267">
        <v>774698626</v>
      </c>
      <c r="H2267" s="5">
        <v>42467</v>
      </c>
      <c r="I2267">
        <v>9394</v>
      </c>
      <c r="J2267" s="9">
        <v>9.33</v>
      </c>
      <c r="K2267" s="9">
        <v>6.92</v>
      </c>
      <c r="L2267" s="9">
        <v>87646.02</v>
      </c>
      <c r="M2267" s="9">
        <v>65006.48</v>
      </c>
      <c r="N2267" s="9">
        <v>22639.54</v>
      </c>
    </row>
    <row r="2268" spans="1:14" x14ac:dyDescent="0.2">
      <c r="A2268" t="s">
        <v>17</v>
      </c>
      <c r="B2268" t="s">
        <v>149</v>
      </c>
      <c r="C2268" t="s">
        <v>36</v>
      </c>
      <c r="D2268" t="s">
        <v>3</v>
      </c>
      <c r="E2268" t="s">
        <v>23</v>
      </c>
      <c r="F2268" s="5">
        <v>44060</v>
      </c>
      <c r="G2268">
        <v>283026540</v>
      </c>
      <c r="H2268" s="5">
        <v>44087</v>
      </c>
      <c r="I2268">
        <v>2697</v>
      </c>
      <c r="J2268" s="9">
        <v>421.89</v>
      </c>
      <c r="K2268" s="9">
        <v>364.69</v>
      </c>
      <c r="L2268" s="9">
        <v>1137837.33</v>
      </c>
      <c r="M2268" s="9">
        <v>983568.93</v>
      </c>
      <c r="N2268" s="9">
        <v>154268.4</v>
      </c>
    </row>
    <row r="2269" spans="1:14" x14ac:dyDescent="0.2">
      <c r="A2269" t="s">
        <v>0</v>
      </c>
      <c r="B2269" t="s">
        <v>147</v>
      </c>
      <c r="C2269" t="s">
        <v>57</v>
      </c>
      <c r="D2269" t="s">
        <v>3</v>
      </c>
      <c r="E2269" t="s">
        <v>8</v>
      </c>
      <c r="F2269" s="5">
        <v>42189</v>
      </c>
      <c r="G2269">
        <v>433793723</v>
      </c>
      <c r="H2269" s="5">
        <v>42220</v>
      </c>
      <c r="I2269">
        <v>8057</v>
      </c>
      <c r="J2269" s="9">
        <v>154.06</v>
      </c>
      <c r="K2269" s="9">
        <v>90.93</v>
      </c>
      <c r="L2269" s="9">
        <v>1241261.42</v>
      </c>
      <c r="M2269" s="9">
        <v>732623.01</v>
      </c>
      <c r="N2269" s="9">
        <v>508638.41</v>
      </c>
    </row>
    <row r="2270" spans="1:14" x14ac:dyDescent="0.2">
      <c r="A2270" t="s">
        <v>17</v>
      </c>
      <c r="B2270" t="s">
        <v>85</v>
      </c>
      <c r="C2270" t="s">
        <v>45</v>
      </c>
      <c r="D2270" t="s">
        <v>7</v>
      </c>
      <c r="E2270" t="s">
        <v>8</v>
      </c>
      <c r="F2270" s="5">
        <v>43825</v>
      </c>
      <c r="G2270">
        <v>141111505</v>
      </c>
      <c r="H2270" s="5">
        <v>43504</v>
      </c>
      <c r="I2270">
        <v>6885</v>
      </c>
      <c r="J2270" s="9">
        <v>9.33</v>
      </c>
      <c r="K2270" s="9">
        <v>6.92</v>
      </c>
      <c r="L2270" s="9">
        <v>64237.05</v>
      </c>
      <c r="M2270" s="9">
        <v>47644.2</v>
      </c>
      <c r="N2270" s="9">
        <v>16592.849999999999</v>
      </c>
    </row>
    <row r="2271" spans="1:14" x14ac:dyDescent="0.2">
      <c r="A2271" t="s">
        <v>12</v>
      </c>
      <c r="B2271" t="s">
        <v>137</v>
      </c>
      <c r="C2271" t="s">
        <v>2</v>
      </c>
      <c r="D2271" t="s">
        <v>7</v>
      </c>
      <c r="E2271" t="s">
        <v>15</v>
      </c>
      <c r="F2271" s="5">
        <v>42819</v>
      </c>
      <c r="G2271">
        <v>189403712</v>
      </c>
      <c r="H2271" s="5">
        <v>42828</v>
      </c>
      <c r="I2271">
        <v>7622</v>
      </c>
      <c r="J2271" s="9">
        <v>255.28</v>
      </c>
      <c r="K2271" s="9">
        <v>159.41999999999999</v>
      </c>
      <c r="L2271" s="9">
        <v>1945744.16</v>
      </c>
      <c r="M2271" s="9">
        <v>1215099.24</v>
      </c>
      <c r="N2271" s="9">
        <v>730644.92</v>
      </c>
    </row>
    <row r="2272" spans="1:14" x14ac:dyDescent="0.2">
      <c r="A2272" t="s">
        <v>17</v>
      </c>
      <c r="B2272" t="s">
        <v>119</v>
      </c>
      <c r="C2272" t="s">
        <v>2</v>
      </c>
      <c r="D2272" t="s">
        <v>3</v>
      </c>
      <c r="E2272" t="s">
        <v>4</v>
      </c>
      <c r="F2272" s="5">
        <v>44101</v>
      </c>
      <c r="G2272">
        <v>983406674</v>
      </c>
      <c r="H2272" s="5">
        <v>44138</v>
      </c>
      <c r="I2272">
        <v>743</v>
      </c>
      <c r="J2272" s="9">
        <v>255.28</v>
      </c>
      <c r="K2272" s="9">
        <v>159.41999999999999</v>
      </c>
      <c r="L2272" s="9">
        <v>189673.04</v>
      </c>
      <c r="M2272" s="9">
        <v>118449.06</v>
      </c>
      <c r="N2272" s="9">
        <v>71223.98</v>
      </c>
    </row>
    <row r="2273" spans="1:14" x14ac:dyDescent="0.2">
      <c r="A2273" t="s">
        <v>20</v>
      </c>
      <c r="B2273" t="s">
        <v>183</v>
      </c>
      <c r="C2273" t="s">
        <v>6</v>
      </c>
      <c r="D2273" t="s">
        <v>3</v>
      </c>
      <c r="E2273" t="s">
        <v>8</v>
      </c>
      <c r="F2273" s="5">
        <v>42222</v>
      </c>
      <c r="G2273">
        <v>298169219</v>
      </c>
      <c r="H2273" s="5">
        <v>42242</v>
      </c>
      <c r="I2273">
        <v>3753</v>
      </c>
      <c r="J2273" s="9">
        <v>152.58000000000001</v>
      </c>
      <c r="K2273" s="9">
        <v>97.44</v>
      </c>
      <c r="L2273" s="9">
        <v>572632.74</v>
      </c>
      <c r="M2273" s="9">
        <v>365692.32</v>
      </c>
      <c r="N2273" s="9">
        <v>206940.42</v>
      </c>
    </row>
    <row r="2274" spans="1:14" x14ac:dyDescent="0.2">
      <c r="A2274" t="s">
        <v>0</v>
      </c>
      <c r="B2274" t="s">
        <v>97</v>
      </c>
      <c r="C2274" t="s">
        <v>22</v>
      </c>
      <c r="D2274" t="s">
        <v>3</v>
      </c>
      <c r="E2274" t="s">
        <v>23</v>
      </c>
      <c r="F2274" s="5">
        <v>44431</v>
      </c>
      <c r="G2274">
        <v>929052674</v>
      </c>
      <c r="H2274" s="5">
        <v>44451</v>
      </c>
      <c r="I2274">
        <v>6187</v>
      </c>
      <c r="J2274" s="9">
        <v>109.28</v>
      </c>
      <c r="K2274" s="9">
        <v>35.840000000000003</v>
      </c>
      <c r="L2274" s="9">
        <v>676115.36</v>
      </c>
      <c r="M2274" s="9">
        <v>221742.07999999999</v>
      </c>
      <c r="N2274" s="9">
        <v>454373.28</v>
      </c>
    </row>
    <row r="2275" spans="1:14" x14ac:dyDescent="0.2">
      <c r="A2275" t="s">
        <v>9</v>
      </c>
      <c r="B2275" t="s">
        <v>208</v>
      </c>
      <c r="C2275" t="s">
        <v>31</v>
      </c>
      <c r="D2275" t="s">
        <v>3</v>
      </c>
      <c r="E2275" t="s">
        <v>23</v>
      </c>
      <c r="F2275" s="5">
        <v>43211</v>
      </c>
      <c r="G2275">
        <v>341730868</v>
      </c>
      <c r="H2275" s="5">
        <v>43244</v>
      </c>
      <c r="I2275">
        <v>4613</v>
      </c>
      <c r="J2275" s="9">
        <v>437.2</v>
      </c>
      <c r="K2275" s="9">
        <v>263.33</v>
      </c>
      <c r="L2275" s="9">
        <v>2016803.6</v>
      </c>
      <c r="M2275" s="9">
        <v>1214741.29</v>
      </c>
      <c r="N2275" s="9">
        <v>802062.31</v>
      </c>
    </row>
    <row r="2276" spans="1:14" x14ac:dyDescent="0.2">
      <c r="A2276" t="s">
        <v>9</v>
      </c>
      <c r="B2276" t="s">
        <v>95</v>
      </c>
      <c r="C2276" t="s">
        <v>31</v>
      </c>
      <c r="D2276" t="s">
        <v>3</v>
      </c>
      <c r="E2276" t="s">
        <v>4</v>
      </c>
      <c r="F2276" s="5">
        <v>42128</v>
      </c>
      <c r="G2276">
        <v>122190129</v>
      </c>
      <c r="H2276" s="5">
        <v>42147</v>
      </c>
      <c r="I2276">
        <v>7629</v>
      </c>
      <c r="J2276" s="9">
        <v>437.2</v>
      </c>
      <c r="K2276" s="9">
        <v>263.33</v>
      </c>
      <c r="L2276" s="9">
        <v>3335398.8</v>
      </c>
      <c r="M2276" s="9">
        <v>2008944.57</v>
      </c>
      <c r="N2276" s="9">
        <v>1326454.23</v>
      </c>
    </row>
    <row r="2277" spans="1:14" x14ac:dyDescent="0.2">
      <c r="A2277" t="s">
        <v>20</v>
      </c>
      <c r="B2277" t="s">
        <v>140</v>
      </c>
      <c r="C2277" t="s">
        <v>11</v>
      </c>
      <c r="D2277" t="s">
        <v>7</v>
      </c>
      <c r="E2277" t="s">
        <v>4</v>
      </c>
      <c r="F2277" s="5">
        <v>44331</v>
      </c>
      <c r="G2277">
        <v>126729285</v>
      </c>
      <c r="H2277" s="5">
        <v>44360</v>
      </c>
      <c r="I2277">
        <v>867</v>
      </c>
      <c r="J2277" s="9">
        <v>47.45</v>
      </c>
      <c r="K2277" s="9">
        <v>31.79</v>
      </c>
      <c r="L2277" s="9">
        <v>41139.15</v>
      </c>
      <c r="M2277" s="9">
        <v>27561.93</v>
      </c>
      <c r="N2277" s="9">
        <v>13577.22</v>
      </c>
    </row>
    <row r="2278" spans="1:14" x14ac:dyDescent="0.2">
      <c r="A2278" t="s">
        <v>9</v>
      </c>
      <c r="B2278" t="s">
        <v>142</v>
      </c>
      <c r="C2278" t="s">
        <v>36</v>
      </c>
      <c r="D2278" t="s">
        <v>7</v>
      </c>
      <c r="E2278" t="s">
        <v>15</v>
      </c>
      <c r="F2278" s="5">
        <v>42084</v>
      </c>
      <c r="G2278">
        <v>731959664</v>
      </c>
      <c r="H2278" s="5">
        <v>42107</v>
      </c>
      <c r="I2278">
        <v>1985</v>
      </c>
      <c r="J2278" s="9">
        <v>421.89</v>
      </c>
      <c r="K2278" s="9">
        <v>364.69</v>
      </c>
      <c r="L2278" s="9">
        <v>837451.65</v>
      </c>
      <c r="M2278" s="9">
        <v>723909.65</v>
      </c>
      <c r="N2278" s="9">
        <v>113542</v>
      </c>
    </row>
    <row r="2279" spans="1:14" x14ac:dyDescent="0.2">
      <c r="A2279" t="s">
        <v>0</v>
      </c>
      <c r="B2279" t="s">
        <v>101</v>
      </c>
      <c r="C2279" t="s">
        <v>2</v>
      </c>
      <c r="D2279" t="s">
        <v>7</v>
      </c>
      <c r="E2279" t="s">
        <v>4</v>
      </c>
      <c r="F2279" s="5">
        <v>43201</v>
      </c>
      <c r="G2279">
        <v>584805095</v>
      </c>
      <c r="H2279" s="5">
        <v>43204</v>
      </c>
      <c r="I2279">
        <v>5678</v>
      </c>
      <c r="J2279" s="9">
        <v>255.28</v>
      </c>
      <c r="K2279" s="9">
        <v>159.41999999999999</v>
      </c>
      <c r="L2279" s="9">
        <v>1449479.84</v>
      </c>
      <c r="M2279" s="9">
        <v>905186.76</v>
      </c>
      <c r="N2279" s="9">
        <v>544293.07999999996</v>
      </c>
    </row>
    <row r="2280" spans="1:14" x14ac:dyDescent="0.2">
      <c r="A2280" t="s">
        <v>9</v>
      </c>
      <c r="B2280" t="s">
        <v>105</v>
      </c>
      <c r="C2280" t="s">
        <v>14</v>
      </c>
      <c r="D2280" t="s">
        <v>3</v>
      </c>
      <c r="E2280" t="s">
        <v>4</v>
      </c>
      <c r="F2280" s="5">
        <v>43882</v>
      </c>
      <c r="G2280">
        <v>652501904</v>
      </c>
      <c r="H2280" s="5">
        <v>43915</v>
      </c>
      <c r="I2280">
        <v>8668</v>
      </c>
      <c r="J2280" s="9">
        <v>205.7</v>
      </c>
      <c r="K2280" s="9">
        <v>117.11</v>
      </c>
      <c r="L2280" s="9">
        <v>1783007.6</v>
      </c>
      <c r="M2280" s="9">
        <v>1015109.48</v>
      </c>
      <c r="N2280" s="9">
        <v>767898.12</v>
      </c>
    </row>
    <row r="2281" spans="1:14" x14ac:dyDescent="0.2">
      <c r="A2281" t="s">
        <v>9</v>
      </c>
      <c r="B2281" t="s">
        <v>202</v>
      </c>
      <c r="C2281" t="s">
        <v>6</v>
      </c>
      <c r="D2281" t="s">
        <v>3</v>
      </c>
      <c r="E2281" t="s">
        <v>4</v>
      </c>
      <c r="F2281" s="5">
        <v>42830</v>
      </c>
      <c r="G2281">
        <v>172598922</v>
      </c>
      <c r="H2281" s="5">
        <v>42843</v>
      </c>
      <c r="I2281">
        <v>4711</v>
      </c>
      <c r="J2281" s="9">
        <v>152.58000000000001</v>
      </c>
      <c r="K2281" s="9">
        <v>97.44</v>
      </c>
      <c r="L2281" s="9">
        <v>718804.38</v>
      </c>
      <c r="M2281" s="9">
        <v>459039.84</v>
      </c>
      <c r="N2281" s="9">
        <v>259764.54</v>
      </c>
    </row>
    <row r="2282" spans="1:14" x14ac:dyDescent="0.2">
      <c r="A2282" t="s">
        <v>17</v>
      </c>
      <c r="B2282" t="s">
        <v>209</v>
      </c>
      <c r="C2282" t="s">
        <v>22</v>
      </c>
      <c r="D2282" t="s">
        <v>3</v>
      </c>
      <c r="E2282" t="s">
        <v>15</v>
      </c>
      <c r="F2282" s="5">
        <v>42526</v>
      </c>
      <c r="G2282">
        <v>702957475</v>
      </c>
      <c r="H2282" s="5">
        <v>42537</v>
      </c>
      <c r="I2282">
        <v>9593</v>
      </c>
      <c r="J2282" s="9">
        <v>109.28</v>
      </c>
      <c r="K2282" s="9">
        <v>35.840000000000003</v>
      </c>
      <c r="L2282" s="9">
        <v>1048323.04</v>
      </c>
      <c r="M2282" s="9">
        <v>343813.12</v>
      </c>
      <c r="N2282" s="9">
        <v>704509.92</v>
      </c>
    </row>
    <row r="2283" spans="1:14" x14ac:dyDescent="0.2">
      <c r="A2283" t="s">
        <v>17</v>
      </c>
      <c r="B2283" t="s">
        <v>28</v>
      </c>
      <c r="C2283" t="s">
        <v>65</v>
      </c>
      <c r="D2283" t="s">
        <v>3</v>
      </c>
      <c r="E2283" t="s">
        <v>23</v>
      </c>
      <c r="F2283" s="5">
        <v>42531</v>
      </c>
      <c r="G2283">
        <v>271751391</v>
      </c>
      <c r="H2283" s="5">
        <v>42560</v>
      </c>
      <c r="I2283">
        <v>6130</v>
      </c>
      <c r="J2283" s="9">
        <v>668.27</v>
      </c>
      <c r="K2283" s="9">
        <v>502.54</v>
      </c>
      <c r="L2283" s="9">
        <v>4096495.1</v>
      </c>
      <c r="M2283" s="9">
        <v>3080570.2</v>
      </c>
      <c r="N2283" s="9">
        <v>1015924.9</v>
      </c>
    </row>
    <row r="2284" spans="1:14" x14ac:dyDescent="0.2">
      <c r="A2284" t="s">
        <v>0</v>
      </c>
      <c r="B2284" t="s">
        <v>197</v>
      </c>
      <c r="C2284" t="s">
        <v>14</v>
      </c>
      <c r="D2284" t="s">
        <v>3</v>
      </c>
      <c r="E2284" t="s">
        <v>15</v>
      </c>
      <c r="F2284" s="5">
        <v>44564</v>
      </c>
      <c r="G2284">
        <v>127467000</v>
      </c>
      <c r="H2284" s="5">
        <v>44599</v>
      </c>
      <c r="I2284">
        <v>9173</v>
      </c>
      <c r="J2284" s="9">
        <v>205.7</v>
      </c>
      <c r="K2284" s="9">
        <v>117.11</v>
      </c>
      <c r="L2284" s="9">
        <v>1886886.1</v>
      </c>
      <c r="M2284" s="9">
        <v>1074250.03</v>
      </c>
      <c r="N2284" s="9">
        <v>812636.07</v>
      </c>
    </row>
    <row r="2285" spans="1:14" x14ac:dyDescent="0.2">
      <c r="A2285" t="s">
        <v>9</v>
      </c>
      <c r="B2285" t="s">
        <v>38</v>
      </c>
      <c r="C2285" t="s">
        <v>65</v>
      </c>
      <c r="D2285" t="s">
        <v>3</v>
      </c>
      <c r="E2285" t="s">
        <v>4</v>
      </c>
      <c r="F2285" s="5">
        <v>42886</v>
      </c>
      <c r="G2285">
        <v>688903129</v>
      </c>
      <c r="H2285" s="5">
        <v>42918</v>
      </c>
      <c r="I2285">
        <v>600</v>
      </c>
      <c r="J2285" s="9">
        <v>668.27</v>
      </c>
      <c r="K2285" s="9">
        <v>502.54</v>
      </c>
      <c r="L2285" s="9">
        <v>400962</v>
      </c>
      <c r="M2285" s="9">
        <v>301524</v>
      </c>
      <c r="N2285" s="9">
        <v>99438</v>
      </c>
    </row>
    <row r="2286" spans="1:14" x14ac:dyDescent="0.2">
      <c r="A2286" t="s">
        <v>9</v>
      </c>
      <c r="B2286" t="s">
        <v>66</v>
      </c>
      <c r="C2286" t="s">
        <v>19</v>
      </c>
      <c r="D2286" t="s">
        <v>3</v>
      </c>
      <c r="E2286" t="s">
        <v>4</v>
      </c>
      <c r="F2286" s="5">
        <v>43306</v>
      </c>
      <c r="G2286">
        <v>195171105</v>
      </c>
      <c r="H2286" s="5">
        <v>43347</v>
      </c>
      <c r="I2286">
        <v>4322</v>
      </c>
      <c r="J2286" s="9">
        <v>81.73</v>
      </c>
      <c r="K2286" s="9">
        <v>56.67</v>
      </c>
      <c r="L2286" s="9">
        <v>353237.06</v>
      </c>
      <c r="M2286" s="9">
        <v>244927.74</v>
      </c>
      <c r="N2286" s="9">
        <v>108309.32</v>
      </c>
    </row>
    <row r="2287" spans="1:14" x14ac:dyDescent="0.2">
      <c r="A2287" t="s">
        <v>12</v>
      </c>
      <c r="B2287" t="s">
        <v>180</v>
      </c>
      <c r="C2287" t="s">
        <v>36</v>
      </c>
      <c r="D2287" t="s">
        <v>3</v>
      </c>
      <c r="E2287" t="s">
        <v>15</v>
      </c>
      <c r="F2287" s="5">
        <v>44018</v>
      </c>
      <c r="G2287">
        <v>555694758</v>
      </c>
      <c r="H2287" s="5">
        <v>44036</v>
      </c>
      <c r="I2287">
        <v>1283</v>
      </c>
      <c r="J2287" s="9">
        <v>421.89</v>
      </c>
      <c r="K2287" s="9">
        <v>364.69</v>
      </c>
      <c r="L2287" s="9">
        <v>541284.87</v>
      </c>
      <c r="M2287" s="9">
        <v>467897.27</v>
      </c>
      <c r="N2287" s="9">
        <v>73387.600000000006</v>
      </c>
    </row>
    <row r="2288" spans="1:14" x14ac:dyDescent="0.2">
      <c r="A2288" t="s">
        <v>39</v>
      </c>
      <c r="B2288" t="s">
        <v>196</v>
      </c>
      <c r="C2288" t="s">
        <v>29</v>
      </c>
      <c r="D2288" t="s">
        <v>3</v>
      </c>
      <c r="E2288" t="s">
        <v>8</v>
      </c>
      <c r="F2288" s="5">
        <v>42299</v>
      </c>
      <c r="G2288">
        <v>600210416</v>
      </c>
      <c r="H2288" s="5">
        <v>42331</v>
      </c>
      <c r="I2288">
        <v>4455</v>
      </c>
      <c r="J2288" s="9">
        <v>651.21</v>
      </c>
      <c r="K2288" s="9">
        <v>524.96</v>
      </c>
      <c r="L2288" s="9">
        <v>2901140.55</v>
      </c>
      <c r="M2288" s="9">
        <v>2338696.7999999998</v>
      </c>
      <c r="N2288" s="9">
        <v>562443.75</v>
      </c>
    </row>
    <row r="2289" spans="1:14" x14ac:dyDescent="0.2">
      <c r="A2289" t="s">
        <v>9</v>
      </c>
      <c r="B2289" t="s">
        <v>192</v>
      </c>
      <c r="C2289" t="s">
        <v>65</v>
      </c>
      <c r="D2289" t="s">
        <v>7</v>
      </c>
      <c r="E2289" t="s">
        <v>8</v>
      </c>
      <c r="F2289" s="5">
        <v>44240</v>
      </c>
      <c r="G2289">
        <v>128766906</v>
      </c>
      <c r="H2289" s="5">
        <v>44283</v>
      </c>
      <c r="I2289">
        <v>3844</v>
      </c>
      <c r="J2289" s="9">
        <v>668.27</v>
      </c>
      <c r="K2289" s="9">
        <v>502.54</v>
      </c>
      <c r="L2289" s="9">
        <v>2568829.88</v>
      </c>
      <c r="M2289" s="9">
        <v>1931763.76</v>
      </c>
      <c r="N2289" s="9">
        <v>637066.12</v>
      </c>
    </row>
    <row r="2290" spans="1:14" x14ac:dyDescent="0.2">
      <c r="A2290" t="s">
        <v>9</v>
      </c>
      <c r="B2290" t="s">
        <v>69</v>
      </c>
      <c r="C2290" t="s">
        <v>57</v>
      </c>
      <c r="D2290" t="s">
        <v>7</v>
      </c>
      <c r="E2290" t="s">
        <v>15</v>
      </c>
      <c r="F2290" s="5">
        <v>42548</v>
      </c>
      <c r="G2290">
        <v>361725556</v>
      </c>
      <c r="H2290" s="5">
        <v>42569</v>
      </c>
      <c r="I2290">
        <v>1485</v>
      </c>
      <c r="J2290" s="9">
        <v>154.06</v>
      </c>
      <c r="K2290" s="9">
        <v>90.93</v>
      </c>
      <c r="L2290" s="9">
        <v>228779.1</v>
      </c>
      <c r="M2290" s="9">
        <v>135031.04999999999</v>
      </c>
      <c r="N2290" s="9">
        <v>93748.05</v>
      </c>
    </row>
    <row r="2291" spans="1:14" x14ac:dyDescent="0.2">
      <c r="A2291" t="s">
        <v>9</v>
      </c>
      <c r="B2291" t="s">
        <v>118</v>
      </c>
      <c r="C2291" t="s">
        <v>19</v>
      </c>
      <c r="D2291" t="s">
        <v>3</v>
      </c>
      <c r="E2291" t="s">
        <v>8</v>
      </c>
      <c r="F2291" s="5">
        <v>42710</v>
      </c>
      <c r="G2291">
        <v>789760196</v>
      </c>
      <c r="H2291" s="5">
        <v>42737</v>
      </c>
      <c r="I2291">
        <v>6447</v>
      </c>
      <c r="J2291" s="9">
        <v>81.73</v>
      </c>
      <c r="K2291" s="9">
        <v>56.67</v>
      </c>
      <c r="L2291" s="9">
        <v>526913.31000000006</v>
      </c>
      <c r="M2291" s="9">
        <v>365351.49</v>
      </c>
      <c r="N2291" s="9">
        <v>161561.82</v>
      </c>
    </row>
    <row r="2292" spans="1:14" x14ac:dyDescent="0.2">
      <c r="A2292" t="s">
        <v>9</v>
      </c>
      <c r="B2292" t="s">
        <v>151</v>
      </c>
      <c r="C2292" t="s">
        <v>31</v>
      </c>
      <c r="D2292" t="s">
        <v>3</v>
      </c>
      <c r="E2292" t="s">
        <v>23</v>
      </c>
      <c r="F2292" s="5">
        <v>43713</v>
      </c>
      <c r="G2292">
        <v>523857152</v>
      </c>
      <c r="H2292" s="5">
        <v>43747</v>
      </c>
      <c r="I2292">
        <v>9827</v>
      </c>
      <c r="J2292" s="9">
        <v>437.2</v>
      </c>
      <c r="K2292" s="9">
        <v>263.33</v>
      </c>
      <c r="L2292" s="9">
        <v>4296364.4000000004</v>
      </c>
      <c r="M2292" s="9">
        <v>2587743.91</v>
      </c>
      <c r="N2292" s="9">
        <v>1708620.49</v>
      </c>
    </row>
    <row r="2293" spans="1:14" x14ac:dyDescent="0.2">
      <c r="A2293" t="s">
        <v>20</v>
      </c>
      <c r="B2293" t="s">
        <v>198</v>
      </c>
      <c r="C2293" t="s">
        <v>31</v>
      </c>
      <c r="D2293" t="s">
        <v>7</v>
      </c>
      <c r="E2293" t="s">
        <v>23</v>
      </c>
      <c r="F2293" s="5">
        <v>44129</v>
      </c>
      <c r="G2293">
        <v>545315253</v>
      </c>
      <c r="H2293" s="5">
        <v>44132</v>
      </c>
      <c r="I2293">
        <v>9756</v>
      </c>
      <c r="J2293" s="9">
        <v>437.2</v>
      </c>
      <c r="K2293" s="9">
        <v>263.33</v>
      </c>
      <c r="L2293" s="9">
        <v>4265323.2</v>
      </c>
      <c r="M2293" s="9">
        <v>2569047.48</v>
      </c>
      <c r="N2293" s="9">
        <v>1696275.72</v>
      </c>
    </row>
    <row r="2294" spans="1:14" x14ac:dyDescent="0.2">
      <c r="A2294" t="s">
        <v>12</v>
      </c>
      <c r="B2294" t="s">
        <v>61</v>
      </c>
      <c r="C2294" t="s">
        <v>31</v>
      </c>
      <c r="D2294" t="s">
        <v>7</v>
      </c>
      <c r="E2294" t="s">
        <v>15</v>
      </c>
      <c r="F2294" s="5">
        <v>43800</v>
      </c>
      <c r="G2294">
        <v>555745828</v>
      </c>
      <c r="H2294" s="5">
        <v>43809</v>
      </c>
      <c r="I2294">
        <v>6395</v>
      </c>
      <c r="J2294" s="9">
        <v>437.2</v>
      </c>
      <c r="K2294" s="9">
        <v>263.33</v>
      </c>
      <c r="L2294" s="9">
        <v>2795894</v>
      </c>
      <c r="M2294" s="9">
        <v>1683995.35</v>
      </c>
      <c r="N2294" s="9">
        <v>1111898.6499999999</v>
      </c>
    </row>
    <row r="2295" spans="1:14" x14ac:dyDescent="0.2">
      <c r="A2295" t="s">
        <v>9</v>
      </c>
      <c r="B2295" t="s">
        <v>184</v>
      </c>
      <c r="C2295" t="s">
        <v>31</v>
      </c>
      <c r="D2295" t="s">
        <v>3</v>
      </c>
      <c r="E2295" t="s">
        <v>8</v>
      </c>
      <c r="F2295" s="5">
        <v>43770</v>
      </c>
      <c r="G2295">
        <v>327072703</v>
      </c>
      <c r="H2295" s="5">
        <v>43785</v>
      </c>
      <c r="I2295">
        <v>6936</v>
      </c>
      <c r="J2295" s="9">
        <v>437.2</v>
      </c>
      <c r="K2295" s="9">
        <v>263.33</v>
      </c>
      <c r="L2295" s="9">
        <v>3032419.2</v>
      </c>
      <c r="M2295" s="9">
        <v>1826456.88</v>
      </c>
      <c r="N2295" s="9">
        <v>1205962.32</v>
      </c>
    </row>
    <row r="2296" spans="1:14" x14ac:dyDescent="0.2">
      <c r="A2296" t="s">
        <v>0</v>
      </c>
      <c r="B2296" t="s">
        <v>97</v>
      </c>
      <c r="C2296" t="s">
        <v>65</v>
      </c>
      <c r="D2296" t="s">
        <v>7</v>
      </c>
      <c r="E2296" t="s">
        <v>15</v>
      </c>
      <c r="F2296" s="5">
        <v>44740</v>
      </c>
      <c r="G2296">
        <v>151532208</v>
      </c>
      <c r="H2296" s="5">
        <v>44788</v>
      </c>
      <c r="I2296">
        <v>603</v>
      </c>
      <c r="J2296" s="9">
        <v>668.27</v>
      </c>
      <c r="K2296" s="9">
        <v>502.54</v>
      </c>
      <c r="L2296" s="9">
        <v>402966.81</v>
      </c>
      <c r="M2296" s="9">
        <v>303031.62</v>
      </c>
      <c r="N2296" s="9">
        <v>99935.19</v>
      </c>
    </row>
    <row r="2297" spans="1:14" x14ac:dyDescent="0.2">
      <c r="A2297" t="s">
        <v>12</v>
      </c>
      <c r="B2297" t="s">
        <v>150</v>
      </c>
      <c r="C2297" t="s">
        <v>45</v>
      </c>
      <c r="D2297" t="s">
        <v>7</v>
      </c>
      <c r="E2297" t="s">
        <v>23</v>
      </c>
      <c r="F2297" s="5">
        <v>43180</v>
      </c>
      <c r="G2297">
        <v>391673171</v>
      </c>
      <c r="H2297" s="5">
        <v>43201</v>
      </c>
      <c r="I2297">
        <v>3650</v>
      </c>
      <c r="J2297" s="9">
        <v>9.33</v>
      </c>
      <c r="K2297" s="9">
        <v>6.92</v>
      </c>
      <c r="L2297" s="9">
        <v>34054.5</v>
      </c>
      <c r="M2297" s="9">
        <v>25258</v>
      </c>
      <c r="N2297" s="9">
        <v>8796.5</v>
      </c>
    </row>
    <row r="2298" spans="1:14" x14ac:dyDescent="0.2">
      <c r="A2298" t="s">
        <v>9</v>
      </c>
      <c r="B2298" t="s">
        <v>60</v>
      </c>
      <c r="C2298" t="s">
        <v>57</v>
      </c>
      <c r="D2298" t="s">
        <v>3</v>
      </c>
      <c r="E2298" t="s">
        <v>23</v>
      </c>
      <c r="F2298" s="5">
        <v>43726</v>
      </c>
      <c r="G2298">
        <v>130356919</v>
      </c>
      <c r="H2298" s="5">
        <v>43739</v>
      </c>
      <c r="I2298">
        <v>4364</v>
      </c>
      <c r="J2298" s="9">
        <v>154.06</v>
      </c>
      <c r="K2298" s="9">
        <v>90.93</v>
      </c>
      <c r="L2298" s="9">
        <v>672317.84</v>
      </c>
      <c r="M2298" s="9">
        <v>396818.52</v>
      </c>
      <c r="N2298" s="9">
        <v>275499.32</v>
      </c>
    </row>
    <row r="2299" spans="1:14" x14ac:dyDescent="0.2">
      <c r="A2299" t="s">
        <v>12</v>
      </c>
      <c r="B2299" t="s">
        <v>166</v>
      </c>
      <c r="C2299" t="s">
        <v>19</v>
      </c>
      <c r="D2299" t="s">
        <v>7</v>
      </c>
      <c r="E2299" t="s">
        <v>15</v>
      </c>
      <c r="F2299" s="5">
        <v>44595</v>
      </c>
      <c r="G2299">
        <v>320757281</v>
      </c>
      <c r="H2299" s="5">
        <v>44635</v>
      </c>
      <c r="I2299">
        <v>8062</v>
      </c>
      <c r="J2299" s="9">
        <v>81.73</v>
      </c>
      <c r="K2299" s="9">
        <v>56.67</v>
      </c>
      <c r="L2299" s="9">
        <v>658907.26</v>
      </c>
      <c r="M2299" s="9">
        <v>456873.54</v>
      </c>
      <c r="N2299" s="9">
        <v>202033.72</v>
      </c>
    </row>
    <row r="2300" spans="1:14" x14ac:dyDescent="0.2">
      <c r="A2300" t="s">
        <v>9</v>
      </c>
      <c r="B2300" t="s">
        <v>96</v>
      </c>
      <c r="C2300" t="s">
        <v>14</v>
      </c>
      <c r="D2300" t="s">
        <v>7</v>
      </c>
      <c r="E2300" t="s">
        <v>23</v>
      </c>
      <c r="F2300" s="5">
        <v>43501</v>
      </c>
      <c r="G2300">
        <v>636360585</v>
      </c>
      <c r="H2300" s="5">
        <v>43532</v>
      </c>
      <c r="I2300">
        <v>2093</v>
      </c>
      <c r="J2300" s="9">
        <v>205.7</v>
      </c>
      <c r="K2300" s="9">
        <v>117.11</v>
      </c>
      <c r="L2300" s="9">
        <v>430530.1</v>
      </c>
      <c r="M2300" s="9">
        <v>245111.23</v>
      </c>
      <c r="N2300" s="9">
        <v>185418.87</v>
      </c>
    </row>
    <row r="2301" spans="1:14" x14ac:dyDescent="0.2">
      <c r="A2301" t="s">
        <v>12</v>
      </c>
      <c r="B2301" t="s">
        <v>132</v>
      </c>
      <c r="C2301" t="s">
        <v>31</v>
      </c>
      <c r="D2301" t="s">
        <v>3</v>
      </c>
      <c r="E2301" t="s">
        <v>8</v>
      </c>
      <c r="F2301" s="5">
        <v>43326</v>
      </c>
      <c r="G2301">
        <v>820965659</v>
      </c>
      <c r="H2301" s="5">
        <v>43330</v>
      </c>
      <c r="I2301">
        <v>837</v>
      </c>
      <c r="J2301" s="9">
        <v>437.2</v>
      </c>
      <c r="K2301" s="9">
        <v>263.33</v>
      </c>
      <c r="L2301" s="9">
        <v>365936.4</v>
      </c>
      <c r="M2301" s="9">
        <v>220407.21</v>
      </c>
      <c r="N2301" s="9">
        <v>145529.19</v>
      </c>
    </row>
    <row r="2302" spans="1:14" x14ac:dyDescent="0.2">
      <c r="A2302" t="s">
        <v>17</v>
      </c>
      <c r="B2302" t="s">
        <v>30</v>
      </c>
      <c r="C2302" t="s">
        <v>14</v>
      </c>
      <c r="D2302" t="s">
        <v>3</v>
      </c>
      <c r="E2302" t="s">
        <v>23</v>
      </c>
      <c r="F2302" s="5">
        <v>42067</v>
      </c>
      <c r="G2302">
        <v>238683831</v>
      </c>
      <c r="H2302" s="5">
        <v>42108</v>
      </c>
      <c r="I2302">
        <v>705</v>
      </c>
      <c r="J2302" s="9">
        <v>205.7</v>
      </c>
      <c r="K2302" s="9">
        <v>117.11</v>
      </c>
      <c r="L2302" s="9">
        <v>145018.5</v>
      </c>
      <c r="M2302" s="9">
        <v>82562.55</v>
      </c>
      <c r="N2302" s="9">
        <v>62455.95</v>
      </c>
    </row>
    <row r="2303" spans="1:14" x14ac:dyDescent="0.2">
      <c r="A2303" t="s">
        <v>9</v>
      </c>
      <c r="B2303" t="s">
        <v>193</v>
      </c>
      <c r="C2303" t="s">
        <v>11</v>
      </c>
      <c r="D2303" t="s">
        <v>3</v>
      </c>
      <c r="E2303" t="s">
        <v>4</v>
      </c>
      <c r="F2303" s="5">
        <v>44036</v>
      </c>
      <c r="G2303">
        <v>123938930</v>
      </c>
      <c r="H2303" s="5">
        <v>44045</v>
      </c>
      <c r="I2303">
        <v>5138</v>
      </c>
      <c r="J2303" s="9">
        <v>47.45</v>
      </c>
      <c r="K2303" s="9">
        <v>31.79</v>
      </c>
      <c r="L2303" s="9">
        <v>243798.1</v>
      </c>
      <c r="M2303" s="9">
        <v>163337.01999999999</v>
      </c>
      <c r="N2303" s="9">
        <v>80461.08</v>
      </c>
    </row>
    <row r="2304" spans="1:14" x14ac:dyDescent="0.2">
      <c r="A2304" t="s">
        <v>9</v>
      </c>
      <c r="B2304" t="s">
        <v>136</v>
      </c>
      <c r="C2304" t="s">
        <v>19</v>
      </c>
      <c r="D2304" t="s">
        <v>3</v>
      </c>
      <c r="E2304" t="s">
        <v>8</v>
      </c>
      <c r="F2304" s="5">
        <v>43547</v>
      </c>
      <c r="G2304">
        <v>431467282</v>
      </c>
      <c r="H2304" s="5">
        <v>43589</v>
      </c>
      <c r="I2304">
        <v>9612</v>
      </c>
      <c r="J2304" s="9">
        <v>81.73</v>
      </c>
      <c r="K2304" s="9">
        <v>56.67</v>
      </c>
      <c r="L2304" s="9">
        <v>785588.76</v>
      </c>
      <c r="M2304" s="9">
        <v>544712.04</v>
      </c>
      <c r="N2304" s="9">
        <v>240876.72</v>
      </c>
    </row>
    <row r="2305" spans="1:14" x14ac:dyDescent="0.2">
      <c r="A2305" t="s">
        <v>9</v>
      </c>
      <c r="B2305" t="s">
        <v>170</v>
      </c>
      <c r="C2305" t="s">
        <v>45</v>
      </c>
      <c r="D2305" t="s">
        <v>7</v>
      </c>
      <c r="E2305" t="s">
        <v>4</v>
      </c>
      <c r="F2305" s="5">
        <v>43575</v>
      </c>
      <c r="G2305">
        <v>286317718</v>
      </c>
      <c r="H2305" s="5">
        <v>43585</v>
      </c>
      <c r="I2305">
        <v>6630</v>
      </c>
      <c r="J2305" s="9">
        <v>9.33</v>
      </c>
      <c r="K2305" s="9">
        <v>6.92</v>
      </c>
      <c r="L2305" s="9">
        <v>61857.9</v>
      </c>
      <c r="M2305" s="9">
        <v>45879.6</v>
      </c>
      <c r="N2305" s="9">
        <v>15978.3</v>
      </c>
    </row>
    <row r="2306" spans="1:14" x14ac:dyDescent="0.2">
      <c r="A2306" t="s">
        <v>0</v>
      </c>
      <c r="B2306" t="s">
        <v>171</v>
      </c>
      <c r="C2306" t="s">
        <v>36</v>
      </c>
      <c r="D2306" t="s">
        <v>7</v>
      </c>
      <c r="E2306" t="s">
        <v>23</v>
      </c>
      <c r="F2306" s="5">
        <v>44563</v>
      </c>
      <c r="G2306">
        <v>233851563</v>
      </c>
      <c r="H2306" s="5">
        <v>44613</v>
      </c>
      <c r="I2306">
        <v>729</v>
      </c>
      <c r="J2306" s="9">
        <v>421.89</v>
      </c>
      <c r="K2306" s="9">
        <v>364.69</v>
      </c>
      <c r="L2306" s="9">
        <v>307557.81</v>
      </c>
      <c r="M2306" s="9">
        <v>265859.01</v>
      </c>
      <c r="N2306" s="9">
        <v>41698.800000000003</v>
      </c>
    </row>
    <row r="2307" spans="1:14" x14ac:dyDescent="0.2">
      <c r="A2307" t="s">
        <v>9</v>
      </c>
      <c r="B2307" t="s">
        <v>153</v>
      </c>
      <c r="C2307" t="s">
        <v>29</v>
      </c>
      <c r="D2307" t="s">
        <v>7</v>
      </c>
      <c r="E2307" t="s">
        <v>15</v>
      </c>
      <c r="F2307" s="5">
        <v>44182</v>
      </c>
      <c r="G2307">
        <v>889742648</v>
      </c>
      <c r="H2307" s="5">
        <v>43846</v>
      </c>
      <c r="I2307">
        <v>3476</v>
      </c>
      <c r="J2307" s="9">
        <v>651.21</v>
      </c>
      <c r="K2307" s="9">
        <v>524.96</v>
      </c>
      <c r="L2307" s="9">
        <v>2263605.96</v>
      </c>
      <c r="M2307" s="9">
        <v>1824760.96</v>
      </c>
      <c r="N2307" s="9">
        <v>438845</v>
      </c>
    </row>
    <row r="2308" spans="1:14" x14ac:dyDescent="0.2">
      <c r="A2308" t="s">
        <v>12</v>
      </c>
      <c r="B2308" t="s">
        <v>62</v>
      </c>
      <c r="C2308" t="s">
        <v>36</v>
      </c>
      <c r="D2308" t="s">
        <v>3</v>
      </c>
      <c r="E2308" t="s">
        <v>8</v>
      </c>
      <c r="F2308" s="5">
        <v>44618</v>
      </c>
      <c r="G2308">
        <v>689977300</v>
      </c>
      <c r="H2308" s="5">
        <v>44656</v>
      </c>
      <c r="I2308">
        <v>8471</v>
      </c>
      <c r="J2308" s="9">
        <v>421.89</v>
      </c>
      <c r="K2308" s="9">
        <v>364.69</v>
      </c>
      <c r="L2308" s="9">
        <v>3573830.19</v>
      </c>
      <c r="M2308" s="9">
        <v>3089288.99</v>
      </c>
      <c r="N2308" s="9">
        <v>484541.2</v>
      </c>
    </row>
    <row r="2309" spans="1:14" x14ac:dyDescent="0.2">
      <c r="A2309" t="s">
        <v>12</v>
      </c>
      <c r="B2309" t="s">
        <v>61</v>
      </c>
      <c r="C2309" t="s">
        <v>36</v>
      </c>
      <c r="D2309" t="s">
        <v>3</v>
      </c>
      <c r="E2309" t="s">
        <v>8</v>
      </c>
      <c r="F2309" s="5">
        <v>42784</v>
      </c>
      <c r="G2309">
        <v>840854346</v>
      </c>
      <c r="H2309" s="5">
        <v>42833</v>
      </c>
      <c r="I2309">
        <v>6342</v>
      </c>
      <c r="J2309" s="9">
        <v>421.89</v>
      </c>
      <c r="K2309" s="9">
        <v>364.69</v>
      </c>
      <c r="L2309" s="9">
        <v>2675626.38</v>
      </c>
      <c r="M2309" s="9">
        <v>2312863.98</v>
      </c>
      <c r="N2309" s="9">
        <v>362762.4</v>
      </c>
    </row>
    <row r="2310" spans="1:14" x14ac:dyDescent="0.2">
      <c r="A2310" t="s">
        <v>12</v>
      </c>
      <c r="B2310" t="s">
        <v>146</v>
      </c>
      <c r="C2310" t="s">
        <v>11</v>
      </c>
      <c r="D2310" t="s">
        <v>3</v>
      </c>
      <c r="E2310" t="s">
        <v>8</v>
      </c>
      <c r="F2310" s="5">
        <v>44067</v>
      </c>
      <c r="G2310">
        <v>368985116</v>
      </c>
      <c r="H2310" s="5">
        <v>44115</v>
      </c>
      <c r="I2310">
        <v>9750</v>
      </c>
      <c r="J2310" s="9">
        <v>47.45</v>
      </c>
      <c r="K2310" s="9">
        <v>31.79</v>
      </c>
      <c r="L2310" s="9">
        <v>462637.5</v>
      </c>
      <c r="M2310" s="9">
        <v>309952.5</v>
      </c>
      <c r="N2310" s="9">
        <v>152685</v>
      </c>
    </row>
    <row r="2311" spans="1:14" x14ac:dyDescent="0.2">
      <c r="A2311" t="s">
        <v>9</v>
      </c>
      <c r="B2311" t="s">
        <v>208</v>
      </c>
      <c r="C2311" t="s">
        <v>57</v>
      </c>
      <c r="D2311" t="s">
        <v>3</v>
      </c>
      <c r="E2311" t="s">
        <v>23</v>
      </c>
      <c r="F2311" s="5">
        <v>44775</v>
      </c>
      <c r="G2311">
        <v>171293437</v>
      </c>
      <c r="H2311" s="5">
        <v>44785</v>
      </c>
      <c r="I2311">
        <v>8389</v>
      </c>
      <c r="J2311" s="9">
        <v>154.06</v>
      </c>
      <c r="K2311" s="9">
        <v>90.93</v>
      </c>
      <c r="L2311" s="9">
        <v>1292409.3400000001</v>
      </c>
      <c r="M2311" s="9">
        <v>762811.77</v>
      </c>
      <c r="N2311" s="9">
        <v>529597.56999999995</v>
      </c>
    </row>
    <row r="2312" spans="1:14" x14ac:dyDescent="0.2">
      <c r="A2312" t="s">
        <v>0</v>
      </c>
      <c r="B2312" t="s">
        <v>159</v>
      </c>
      <c r="C2312" t="s">
        <v>2</v>
      </c>
      <c r="D2312" t="s">
        <v>7</v>
      </c>
      <c r="E2312" t="s">
        <v>23</v>
      </c>
      <c r="F2312" s="5">
        <v>44839</v>
      </c>
      <c r="G2312">
        <v>765015637</v>
      </c>
      <c r="H2312" s="5">
        <v>44866</v>
      </c>
      <c r="I2312">
        <v>3982</v>
      </c>
      <c r="J2312" s="9">
        <v>255.28</v>
      </c>
      <c r="K2312" s="9">
        <v>159.41999999999999</v>
      </c>
      <c r="L2312" s="9">
        <v>1016524.96</v>
      </c>
      <c r="M2312" s="9">
        <v>634810.43999999994</v>
      </c>
      <c r="N2312" s="9">
        <v>381714.52</v>
      </c>
    </row>
    <row r="2313" spans="1:14" x14ac:dyDescent="0.2">
      <c r="A2313" t="s">
        <v>9</v>
      </c>
      <c r="B2313" t="s">
        <v>153</v>
      </c>
      <c r="C2313" t="s">
        <v>57</v>
      </c>
      <c r="D2313" t="s">
        <v>3</v>
      </c>
      <c r="E2313" t="s">
        <v>4</v>
      </c>
      <c r="F2313" s="5">
        <v>44657</v>
      </c>
      <c r="G2313">
        <v>937700545</v>
      </c>
      <c r="H2313" s="5">
        <v>44681</v>
      </c>
      <c r="I2313">
        <v>5284</v>
      </c>
      <c r="J2313" s="9">
        <v>154.06</v>
      </c>
      <c r="K2313" s="9">
        <v>90.93</v>
      </c>
      <c r="L2313" s="9">
        <v>814053.04</v>
      </c>
      <c r="M2313" s="9">
        <v>480474.12</v>
      </c>
      <c r="N2313" s="9">
        <v>333578.92</v>
      </c>
    </row>
    <row r="2314" spans="1:14" x14ac:dyDescent="0.2">
      <c r="A2314" t="s">
        <v>20</v>
      </c>
      <c r="B2314" t="s">
        <v>198</v>
      </c>
      <c r="C2314" t="s">
        <v>19</v>
      </c>
      <c r="D2314" t="s">
        <v>7</v>
      </c>
      <c r="E2314" t="s">
        <v>23</v>
      </c>
      <c r="F2314" s="5">
        <v>43399</v>
      </c>
      <c r="G2314">
        <v>897209489</v>
      </c>
      <c r="H2314" s="5">
        <v>43441</v>
      </c>
      <c r="I2314">
        <v>3081</v>
      </c>
      <c r="J2314" s="9">
        <v>81.73</v>
      </c>
      <c r="K2314" s="9">
        <v>56.67</v>
      </c>
      <c r="L2314" s="9">
        <v>251810.13</v>
      </c>
      <c r="M2314" s="9">
        <v>174600.27</v>
      </c>
      <c r="N2314" s="9">
        <v>77209.86</v>
      </c>
    </row>
    <row r="2315" spans="1:14" x14ac:dyDescent="0.2">
      <c r="A2315" t="s">
        <v>0</v>
      </c>
      <c r="B2315" t="s">
        <v>94</v>
      </c>
      <c r="C2315" t="s">
        <v>11</v>
      </c>
      <c r="D2315" t="s">
        <v>3</v>
      </c>
      <c r="E2315" t="s">
        <v>23</v>
      </c>
      <c r="F2315" s="5">
        <v>43937</v>
      </c>
      <c r="G2315">
        <v>921716296</v>
      </c>
      <c r="H2315" s="5">
        <v>43946</v>
      </c>
      <c r="I2315">
        <v>5189</v>
      </c>
      <c r="J2315" s="9">
        <v>47.45</v>
      </c>
      <c r="K2315" s="9">
        <v>31.79</v>
      </c>
      <c r="L2315" s="9">
        <v>246218.05</v>
      </c>
      <c r="M2315" s="9">
        <v>164958.31</v>
      </c>
      <c r="N2315" s="9">
        <v>81259.740000000005</v>
      </c>
    </row>
    <row r="2316" spans="1:14" x14ac:dyDescent="0.2">
      <c r="A2316" t="s">
        <v>9</v>
      </c>
      <c r="B2316" t="s">
        <v>51</v>
      </c>
      <c r="C2316" t="s">
        <v>57</v>
      </c>
      <c r="D2316" t="s">
        <v>7</v>
      </c>
      <c r="E2316" t="s">
        <v>8</v>
      </c>
      <c r="F2316" s="5">
        <v>43218</v>
      </c>
      <c r="G2316">
        <v>909707295</v>
      </c>
      <c r="H2316" s="5">
        <v>43235</v>
      </c>
      <c r="I2316">
        <v>1459</v>
      </c>
      <c r="J2316" s="9">
        <v>154.06</v>
      </c>
      <c r="K2316" s="9">
        <v>90.93</v>
      </c>
      <c r="L2316" s="9">
        <v>224773.54</v>
      </c>
      <c r="M2316" s="9">
        <v>132666.87</v>
      </c>
      <c r="N2316" s="9">
        <v>92106.67</v>
      </c>
    </row>
    <row r="2317" spans="1:14" x14ac:dyDescent="0.2">
      <c r="A2317" t="s">
        <v>12</v>
      </c>
      <c r="B2317" t="s">
        <v>166</v>
      </c>
      <c r="C2317" t="s">
        <v>11</v>
      </c>
      <c r="D2317" t="s">
        <v>7</v>
      </c>
      <c r="E2317" t="s">
        <v>15</v>
      </c>
      <c r="F2317" s="5">
        <v>43352</v>
      </c>
      <c r="G2317">
        <v>829981315</v>
      </c>
      <c r="H2317" s="5">
        <v>43399</v>
      </c>
      <c r="I2317">
        <v>8770</v>
      </c>
      <c r="J2317" s="9">
        <v>47.45</v>
      </c>
      <c r="K2317" s="9">
        <v>31.79</v>
      </c>
      <c r="L2317" s="9">
        <v>416136.5</v>
      </c>
      <c r="M2317" s="9">
        <v>278798.3</v>
      </c>
      <c r="N2317" s="9">
        <v>137338.20000000001</v>
      </c>
    </row>
    <row r="2318" spans="1:14" x14ac:dyDescent="0.2">
      <c r="A2318" t="s">
        <v>9</v>
      </c>
      <c r="B2318" t="s">
        <v>175</v>
      </c>
      <c r="C2318" t="s">
        <v>19</v>
      </c>
      <c r="D2318" t="s">
        <v>3</v>
      </c>
      <c r="E2318" t="s">
        <v>4</v>
      </c>
      <c r="F2318" s="5">
        <v>42300</v>
      </c>
      <c r="G2318">
        <v>271649682</v>
      </c>
      <c r="H2318" s="5">
        <v>42342</v>
      </c>
      <c r="I2318">
        <v>6032</v>
      </c>
      <c r="J2318" s="9">
        <v>81.73</v>
      </c>
      <c r="K2318" s="9">
        <v>56.67</v>
      </c>
      <c r="L2318" s="9">
        <v>492995.36</v>
      </c>
      <c r="M2318" s="9">
        <v>341833.44</v>
      </c>
      <c r="N2318" s="9">
        <v>151161.92000000001</v>
      </c>
    </row>
    <row r="2319" spans="1:14" x14ac:dyDescent="0.2">
      <c r="A2319" t="s">
        <v>9</v>
      </c>
      <c r="B2319" t="s">
        <v>123</v>
      </c>
      <c r="C2319" t="s">
        <v>45</v>
      </c>
      <c r="D2319" t="s">
        <v>3</v>
      </c>
      <c r="E2319" t="s">
        <v>4</v>
      </c>
      <c r="F2319" s="5">
        <v>42871</v>
      </c>
      <c r="G2319">
        <v>694136226</v>
      </c>
      <c r="H2319" s="5">
        <v>42904</v>
      </c>
      <c r="I2319">
        <v>9189</v>
      </c>
      <c r="J2319" s="9">
        <v>9.33</v>
      </c>
      <c r="K2319" s="9">
        <v>6.92</v>
      </c>
      <c r="L2319" s="9">
        <v>85733.37</v>
      </c>
      <c r="M2319" s="9">
        <v>63587.88</v>
      </c>
      <c r="N2319" s="9">
        <v>22145.49</v>
      </c>
    </row>
    <row r="2320" spans="1:14" x14ac:dyDescent="0.2">
      <c r="A2320" t="s">
        <v>12</v>
      </c>
      <c r="B2320" t="s">
        <v>76</v>
      </c>
      <c r="C2320" t="s">
        <v>19</v>
      </c>
      <c r="D2320" t="s">
        <v>3</v>
      </c>
      <c r="E2320" t="s">
        <v>15</v>
      </c>
      <c r="F2320" s="5">
        <v>44036</v>
      </c>
      <c r="G2320">
        <v>477177274</v>
      </c>
      <c r="H2320" s="5">
        <v>44052</v>
      </c>
      <c r="I2320">
        <v>6214</v>
      </c>
      <c r="J2320" s="9">
        <v>81.73</v>
      </c>
      <c r="K2320" s="9">
        <v>56.67</v>
      </c>
      <c r="L2320" s="9">
        <v>507870.22</v>
      </c>
      <c r="M2320" s="9">
        <v>352147.38</v>
      </c>
      <c r="N2320" s="9">
        <v>155722.84</v>
      </c>
    </row>
    <row r="2321" spans="1:14" x14ac:dyDescent="0.2">
      <c r="A2321" t="s">
        <v>9</v>
      </c>
      <c r="B2321" t="s">
        <v>133</v>
      </c>
      <c r="C2321" t="s">
        <v>29</v>
      </c>
      <c r="D2321" t="s">
        <v>7</v>
      </c>
      <c r="E2321" t="s">
        <v>8</v>
      </c>
      <c r="F2321" s="5">
        <v>43307</v>
      </c>
      <c r="G2321">
        <v>770821654</v>
      </c>
      <c r="H2321" s="5">
        <v>43331</v>
      </c>
      <c r="I2321">
        <v>2112</v>
      </c>
      <c r="J2321" s="9">
        <v>651.21</v>
      </c>
      <c r="K2321" s="9">
        <v>524.96</v>
      </c>
      <c r="L2321" s="9">
        <v>1375355.52</v>
      </c>
      <c r="M2321" s="9">
        <v>1108715.52</v>
      </c>
      <c r="N2321" s="9">
        <v>266640</v>
      </c>
    </row>
    <row r="2322" spans="1:14" x14ac:dyDescent="0.2">
      <c r="A2322" t="s">
        <v>9</v>
      </c>
      <c r="B2322" t="s">
        <v>123</v>
      </c>
      <c r="C2322" t="s">
        <v>45</v>
      </c>
      <c r="D2322" t="s">
        <v>3</v>
      </c>
      <c r="E2322" t="s">
        <v>4</v>
      </c>
      <c r="F2322" s="5">
        <v>43432</v>
      </c>
      <c r="G2322">
        <v>545430696</v>
      </c>
      <c r="H2322" s="5">
        <v>43436</v>
      </c>
      <c r="I2322">
        <v>3918</v>
      </c>
      <c r="J2322" s="9">
        <v>9.33</v>
      </c>
      <c r="K2322" s="9">
        <v>6.92</v>
      </c>
      <c r="L2322" s="9">
        <v>36554.94</v>
      </c>
      <c r="M2322" s="9">
        <v>27112.560000000001</v>
      </c>
      <c r="N2322" s="9">
        <v>9442.3799999999992</v>
      </c>
    </row>
    <row r="2323" spans="1:14" x14ac:dyDescent="0.2">
      <c r="A2323" t="s">
        <v>20</v>
      </c>
      <c r="B2323" t="s">
        <v>21</v>
      </c>
      <c r="C2323" t="s">
        <v>22</v>
      </c>
      <c r="D2323" t="s">
        <v>3</v>
      </c>
      <c r="E2323" t="s">
        <v>4</v>
      </c>
      <c r="F2323" s="5">
        <v>42933</v>
      </c>
      <c r="G2323">
        <v>641678225</v>
      </c>
      <c r="H2323" s="5">
        <v>42974</v>
      </c>
      <c r="I2323">
        <v>5701</v>
      </c>
      <c r="J2323" s="9">
        <v>109.28</v>
      </c>
      <c r="K2323" s="9">
        <v>35.840000000000003</v>
      </c>
      <c r="L2323" s="9">
        <v>623005.28</v>
      </c>
      <c r="M2323" s="9">
        <v>204323.84</v>
      </c>
      <c r="N2323" s="9">
        <v>418681.44</v>
      </c>
    </row>
    <row r="2324" spans="1:14" x14ac:dyDescent="0.2">
      <c r="A2324" t="s">
        <v>9</v>
      </c>
      <c r="B2324" t="s">
        <v>77</v>
      </c>
      <c r="C2324" t="s">
        <v>31</v>
      </c>
      <c r="D2324" t="s">
        <v>3</v>
      </c>
      <c r="E2324" t="s">
        <v>8</v>
      </c>
      <c r="F2324" s="5">
        <v>43956</v>
      </c>
      <c r="G2324">
        <v>620550572</v>
      </c>
      <c r="H2324" s="5">
        <v>43987</v>
      </c>
      <c r="I2324">
        <v>3559</v>
      </c>
      <c r="J2324" s="9">
        <v>437.2</v>
      </c>
      <c r="K2324" s="9">
        <v>263.33</v>
      </c>
      <c r="L2324" s="9">
        <v>1555994.8</v>
      </c>
      <c r="M2324" s="9">
        <v>937191.47</v>
      </c>
      <c r="N2324" s="9">
        <v>618803.32999999996</v>
      </c>
    </row>
    <row r="2325" spans="1:14" x14ac:dyDescent="0.2">
      <c r="A2325" t="s">
        <v>17</v>
      </c>
      <c r="B2325" t="s">
        <v>47</v>
      </c>
      <c r="C2325" t="s">
        <v>31</v>
      </c>
      <c r="D2325" t="s">
        <v>3</v>
      </c>
      <c r="E2325" t="s">
        <v>23</v>
      </c>
      <c r="F2325" s="5">
        <v>42644</v>
      </c>
      <c r="G2325">
        <v>113346564</v>
      </c>
      <c r="H2325" s="5">
        <v>42657</v>
      </c>
      <c r="I2325">
        <v>622</v>
      </c>
      <c r="J2325" s="9">
        <v>437.2</v>
      </c>
      <c r="K2325" s="9">
        <v>263.33</v>
      </c>
      <c r="L2325" s="9">
        <v>271938.40000000002</v>
      </c>
      <c r="M2325" s="9">
        <v>163791.26</v>
      </c>
      <c r="N2325" s="9">
        <v>108147.14</v>
      </c>
    </row>
    <row r="2326" spans="1:14" x14ac:dyDescent="0.2">
      <c r="A2326" t="s">
        <v>9</v>
      </c>
      <c r="B2326" t="s">
        <v>72</v>
      </c>
      <c r="C2326" t="s">
        <v>22</v>
      </c>
      <c r="D2326" t="s">
        <v>3</v>
      </c>
      <c r="E2326" t="s">
        <v>4</v>
      </c>
      <c r="F2326" s="5">
        <v>44345</v>
      </c>
      <c r="G2326">
        <v>171677529</v>
      </c>
      <c r="H2326" s="5">
        <v>44382</v>
      </c>
      <c r="I2326">
        <v>2051</v>
      </c>
      <c r="J2326" s="9">
        <v>109.28</v>
      </c>
      <c r="K2326" s="9">
        <v>35.840000000000003</v>
      </c>
      <c r="L2326" s="9">
        <v>224133.28</v>
      </c>
      <c r="M2326" s="9">
        <v>73507.839999999997</v>
      </c>
      <c r="N2326" s="9">
        <v>150625.44</v>
      </c>
    </row>
    <row r="2327" spans="1:14" x14ac:dyDescent="0.2">
      <c r="A2327" t="s">
        <v>17</v>
      </c>
      <c r="B2327" t="s">
        <v>86</v>
      </c>
      <c r="C2327" t="s">
        <v>29</v>
      </c>
      <c r="D2327" t="s">
        <v>3</v>
      </c>
      <c r="E2327" t="s">
        <v>15</v>
      </c>
      <c r="F2327" s="5">
        <v>43866</v>
      </c>
      <c r="G2327">
        <v>117467296</v>
      </c>
      <c r="H2327" s="5">
        <v>43905</v>
      </c>
      <c r="I2327">
        <v>38</v>
      </c>
      <c r="J2327" s="9">
        <v>651.21</v>
      </c>
      <c r="K2327" s="9">
        <v>524.96</v>
      </c>
      <c r="L2327" s="9">
        <v>24745.98</v>
      </c>
      <c r="M2327" s="9">
        <v>19948.48</v>
      </c>
      <c r="N2327" s="9">
        <v>4797.5</v>
      </c>
    </row>
    <row r="2328" spans="1:14" x14ac:dyDescent="0.2">
      <c r="A2328" t="s">
        <v>9</v>
      </c>
      <c r="B2328" t="s">
        <v>104</v>
      </c>
      <c r="C2328" t="s">
        <v>31</v>
      </c>
      <c r="D2328" t="s">
        <v>3</v>
      </c>
      <c r="E2328" t="s">
        <v>4</v>
      </c>
      <c r="F2328" s="5">
        <v>44179</v>
      </c>
      <c r="G2328">
        <v>692952191</v>
      </c>
      <c r="H2328" s="5">
        <v>43834</v>
      </c>
      <c r="I2328">
        <v>8807</v>
      </c>
      <c r="J2328" s="9">
        <v>437.2</v>
      </c>
      <c r="K2328" s="9">
        <v>263.33</v>
      </c>
      <c r="L2328" s="9">
        <v>3850420.4</v>
      </c>
      <c r="M2328" s="9">
        <v>2319147.31</v>
      </c>
      <c r="N2328" s="9">
        <v>1531273.09</v>
      </c>
    </row>
    <row r="2329" spans="1:14" x14ac:dyDescent="0.2">
      <c r="A2329" t="s">
        <v>20</v>
      </c>
      <c r="B2329" t="s">
        <v>168</v>
      </c>
      <c r="C2329" t="s">
        <v>31</v>
      </c>
      <c r="D2329" t="s">
        <v>7</v>
      </c>
      <c r="E2329" t="s">
        <v>4</v>
      </c>
      <c r="F2329" s="5">
        <v>44181</v>
      </c>
      <c r="G2329">
        <v>910681045</v>
      </c>
      <c r="H2329" s="5">
        <v>43838</v>
      </c>
      <c r="I2329">
        <v>9613</v>
      </c>
      <c r="J2329" s="9">
        <v>437.2</v>
      </c>
      <c r="K2329" s="9">
        <v>263.33</v>
      </c>
      <c r="L2329" s="9">
        <v>4202803.5999999996</v>
      </c>
      <c r="M2329" s="9">
        <v>2531391.29</v>
      </c>
      <c r="N2329" s="9">
        <v>1671412.31</v>
      </c>
    </row>
    <row r="2330" spans="1:14" x14ac:dyDescent="0.2">
      <c r="A2330" t="s">
        <v>0</v>
      </c>
      <c r="B2330" t="s">
        <v>101</v>
      </c>
      <c r="C2330" t="s">
        <v>57</v>
      </c>
      <c r="D2330" t="s">
        <v>3</v>
      </c>
      <c r="E2330" t="s">
        <v>23</v>
      </c>
      <c r="F2330" s="5">
        <v>43891</v>
      </c>
      <c r="G2330">
        <v>303515183</v>
      </c>
      <c r="H2330" s="5">
        <v>43939</v>
      </c>
      <c r="I2330">
        <v>5742</v>
      </c>
      <c r="J2330" s="9">
        <v>154.06</v>
      </c>
      <c r="K2330" s="9">
        <v>90.93</v>
      </c>
      <c r="L2330" s="9">
        <v>884612.52</v>
      </c>
      <c r="M2330" s="9">
        <v>522120.06</v>
      </c>
      <c r="N2330" s="9">
        <v>362492.46</v>
      </c>
    </row>
    <row r="2331" spans="1:14" x14ac:dyDescent="0.2">
      <c r="A2331" t="s">
        <v>20</v>
      </c>
      <c r="B2331" t="s">
        <v>52</v>
      </c>
      <c r="C2331" t="s">
        <v>65</v>
      </c>
      <c r="D2331" t="s">
        <v>3</v>
      </c>
      <c r="E2331" t="s">
        <v>15</v>
      </c>
      <c r="F2331" s="5">
        <v>42175</v>
      </c>
      <c r="G2331">
        <v>274628436</v>
      </c>
      <c r="H2331" s="5">
        <v>42211</v>
      </c>
      <c r="I2331">
        <v>7512</v>
      </c>
      <c r="J2331" s="9">
        <v>668.27</v>
      </c>
      <c r="K2331" s="9">
        <v>502.54</v>
      </c>
      <c r="L2331" s="9">
        <v>5020044.24</v>
      </c>
      <c r="M2331" s="9">
        <v>3775080.48</v>
      </c>
      <c r="N2331" s="9">
        <v>1244963.76</v>
      </c>
    </row>
    <row r="2332" spans="1:14" x14ac:dyDescent="0.2">
      <c r="A2332" t="s">
        <v>9</v>
      </c>
      <c r="B2332" t="s">
        <v>89</v>
      </c>
      <c r="C2332" t="s">
        <v>11</v>
      </c>
      <c r="D2332" t="s">
        <v>7</v>
      </c>
      <c r="E2332" t="s">
        <v>15</v>
      </c>
      <c r="F2332" s="5">
        <v>43715</v>
      </c>
      <c r="G2332">
        <v>947507131</v>
      </c>
      <c r="H2332" s="5">
        <v>43758</v>
      </c>
      <c r="I2332">
        <v>7271</v>
      </c>
      <c r="J2332" s="9">
        <v>47.45</v>
      </c>
      <c r="K2332" s="9">
        <v>31.79</v>
      </c>
      <c r="L2332" s="9">
        <v>345008.95</v>
      </c>
      <c r="M2332" s="9">
        <v>231145.09</v>
      </c>
      <c r="N2332" s="9">
        <v>113863.86</v>
      </c>
    </row>
    <row r="2333" spans="1:14" x14ac:dyDescent="0.2">
      <c r="A2333" t="s">
        <v>20</v>
      </c>
      <c r="B2333" t="s">
        <v>185</v>
      </c>
      <c r="C2333" t="s">
        <v>11</v>
      </c>
      <c r="D2333" t="s">
        <v>7</v>
      </c>
      <c r="E2333" t="s">
        <v>15</v>
      </c>
      <c r="F2333" s="5">
        <v>44583</v>
      </c>
      <c r="G2333">
        <v>715950095</v>
      </c>
      <c r="H2333" s="5">
        <v>44593</v>
      </c>
      <c r="I2333">
        <v>4398</v>
      </c>
      <c r="J2333" s="9">
        <v>47.45</v>
      </c>
      <c r="K2333" s="9">
        <v>31.79</v>
      </c>
      <c r="L2333" s="9">
        <v>208685.1</v>
      </c>
      <c r="M2333" s="9">
        <v>139812.42000000001</v>
      </c>
      <c r="N2333" s="9">
        <v>68872.679999999993</v>
      </c>
    </row>
    <row r="2334" spans="1:14" x14ac:dyDescent="0.2">
      <c r="A2334" t="s">
        <v>12</v>
      </c>
      <c r="B2334" t="s">
        <v>146</v>
      </c>
      <c r="C2334" t="s">
        <v>45</v>
      </c>
      <c r="D2334" t="s">
        <v>7</v>
      </c>
      <c r="E2334" t="s">
        <v>8</v>
      </c>
      <c r="F2334" s="5">
        <v>42543</v>
      </c>
      <c r="G2334">
        <v>294068658</v>
      </c>
      <c r="H2334" s="5">
        <v>42588</v>
      </c>
      <c r="I2334">
        <v>306</v>
      </c>
      <c r="J2334" s="9">
        <v>9.33</v>
      </c>
      <c r="K2334" s="9">
        <v>6.92</v>
      </c>
      <c r="L2334" s="9">
        <v>2854.98</v>
      </c>
      <c r="M2334" s="9">
        <v>2117.52</v>
      </c>
      <c r="N2334" s="9">
        <v>737.46</v>
      </c>
    </row>
    <row r="2335" spans="1:14" x14ac:dyDescent="0.2">
      <c r="A2335" t="s">
        <v>9</v>
      </c>
      <c r="B2335" t="s">
        <v>55</v>
      </c>
      <c r="C2335" t="s">
        <v>19</v>
      </c>
      <c r="D2335" t="s">
        <v>7</v>
      </c>
      <c r="E2335" t="s">
        <v>8</v>
      </c>
      <c r="F2335" s="5">
        <v>44488</v>
      </c>
      <c r="G2335">
        <v>466286647</v>
      </c>
      <c r="H2335" s="5">
        <v>44528</v>
      </c>
      <c r="I2335">
        <v>3436</v>
      </c>
      <c r="J2335" s="9">
        <v>81.73</v>
      </c>
      <c r="K2335" s="9">
        <v>56.67</v>
      </c>
      <c r="L2335" s="9">
        <v>280824.28000000003</v>
      </c>
      <c r="M2335" s="9">
        <v>194718.12</v>
      </c>
      <c r="N2335" s="9">
        <v>86106.16</v>
      </c>
    </row>
    <row r="2336" spans="1:14" x14ac:dyDescent="0.2">
      <c r="A2336" t="s">
        <v>17</v>
      </c>
      <c r="B2336" t="s">
        <v>75</v>
      </c>
      <c r="C2336" t="s">
        <v>36</v>
      </c>
      <c r="D2336" t="s">
        <v>7</v>
      </c>
      <c r="E2336" t="s">
        <v>8</v>
      </c>
      <c r="F2336" s="5">
        <v>43766</v>
      </c>
      <c r="G2336">
        <v>737340390</v>
      </c>
      <c r="H2336" s="5">
        <v>43770</v>
      </c>
      <c r="I2336">
        <v>4262</v>
      </c>
      <c r="J2336" s="9">
        <v>421.89</v>
      </c>
      <c r="K2336" s="9">
        <v>364.69</v>
      </c>
      <c r="L2336" s="9">
        <v>1798095.18</v>
      </c>
      <c r="M2336" s="9">
        <v>1554308.78</v>
      </c>
      <c r="N2336" s="9">
        <v>243786.4</v>
      </c>
    </row>
    <row r="2337" spans="1:14" x14ac:dyDescent="0.2">
      <c r="A2337" t="s">
        <v>9</v>
      </c>
      <c r="B2337" t="s">
        <v>170</v>
      </c>
      <c r="C2337" t="s">
        <v>29</v>
      </c>
      <c r="D2337" t="s">
        <v>7</v>
      </c>
      <c r="E2337" t="s">
        <v>8</v>
      </c>
      <c r="F2337" s="5">
        <v>43433</v>
      </c>
      <c r="G2337">
        <v>682278716</v>
      </c>
      <c r="H2337" s="5">
        <v>42005</v>
      </c>
      <c r="I2337">
        <v>289</v>
      </c>
      <c r="J2337" s="9">
        <v>651.21</v>
      </c>
      <c r="K2337" s="9">
        <v>524.96</v>
      </c>
      <c r="L2337" s="9">
        <v>188199.69</v>
      </c>
      <c r="M2337" s="9">
        <v>151713.44</v>
      </c>
      <c r="N2337" s="9">
        <v>36486.25</v>
      </c>
    </row>
    <row r="2338" spans="1:14" x14ac:dyDescent="0.2">
      <c r="A2338" t="s">
        <v>9</v>
      </c>
      <c r="B2338" t="s">
        <v>194</v>
      </c>
      <c r="C2338" t="s">
        <v>19</v>
      </c>
      <c r="D2338" t="s">
        <v>7</v>
      </c>
      <c r="E2338" t="s">
        <v>15</v>
      </c>
      <c r="F2338" s="5">
        <v>42390</v>
      </c>
      <c r="G2338">
        <v>396462953</v>
      </c>
      <c r="H2338" s="5">
        <v>42426</v>
      </c>
      <c r="I2338">
        <v>1053</v>
      </c>
      <c r="J2338" s="9">
        <v>81.73</v>
      </c>
      <c r="K2338" s="9">
        <v>56.67</v>
      </c>
      <c r="L2338" s="9">
        <v>86061.69</v>
      </c>
      <c r="M2338" s="9">
        <v>59673.51</v>
      </c>
      <c r="N2338" s="9">
        <v>26388.18</v>
      </c>
    </row>
    <row r="2339" spans="1:14" x14ac:dyDescent="0.2">
      <c r="A2339" t="s">
        <v>12</v>
      </c>
      <c r="B2339" t="s">
        <v>195</v>
      </c>
      <c r="C2339" t="s">
        <v>36</v>
      </c>
      <c r="D2339" t="s">
        <v>3</v>
      </c>
      <c r="E2339" t="s">
        <v>23</v>
      </c>
      <c r="F2339" s="5">
        <v>42197</v>
      </c>
      <c r="G2339">
        <v>945566928</v>
      </c>
      <c r="H2339" s="5">
        <v>42205</v>
      </c>
      <c r="I2339">
        <v>3121</v>
      </c>
      <c r="J2339" s="9">
        <v>421.89</v>
      </c>
      <c r="K2339" s="9">
        <v>364.69</v>
      </c>
      <c r="L2339" s="9">
        <v>1316718.69</v>
      </c>
      <c r="M2339" s="9">
        <v>1138197.49</v>
      </c>
      <c r="N2339" s="9">
        <v>178521.2</v>
      </c>
    </row>
    <row r="2340" spans="1:14" x14ac:dyDescent="0.2">
      <c r="A2340" t="s">
        <v>12</v>
      </c>
      <c r="B2340" t="s">
        <v>76</v>
      </c>
      <c r="C2340" t="s">
        <v>31</v>
      </c>
      <c r="D2340" t="s">
        <v>3</v>
      </c>
      <c r="E2340" t="s">
        <v>8</v>
      </c>
      <c r="F2340" s="5">
        <v>44074</v>
      </c>
      <c r="G2340">
        <v>315576970</v>
      </c>
      <c r="H2340" s="5">
        <v>44088</v>
      </c>
      <c r="I2340">
        <v>5093</v>
      </c>
      <c r="J2340" s="9">
        <v>437.2</v>
      </c>
      <c r="K2340" s="9">
        <v>263.33</v>
      </c>
      <c r="L2340" s="9">
        <v>2226659.6</v>
      </c>
      <c r="M2340" s="9">
        <v>1341139.69</v>
      </c>
      <c r="N2340" s="9">
        <v>885519.91</v>
      </c>
    </row>
    <row r="2341" spans="1:14" x14ac:dyDescent="0.2">
      <c r="A2341" t="s">
        <v>9</v>
      </c>
      <c r="B2341" t="s">
        <v>84</v>
      </c>
      <c r="C2341" t="s">
        <v>11</v>
      </c>
      <c r="D2341" t="s">
        <v>7</v>
      </c>
      <c r="E2341" t="s">
        <v>4</v>
      </c>
      <c r="F2341" s="5">
        <v>44438</v>
      </c>
      <c r="G2341">
        <v>162791907</v>
      </c>
      <c r="H2341" s="5">
        <v>44488</v>
      </c>
      <c r="I2341">
        <v>2598</v>
      </c>
      <c r="J2341" s="9">
        <v>47.45</v>
      </c>
      <c r="K2341" s="9">
        <v>31.79</v>
      </c>
      <c r="L2341" s="9">
        <v>123275.1</v>
      </c>
      <c r="M2341" s="9">
        <v>82590.42</v>
      </c>
      <c r="N2341" s="9">
        <v>40684.68</v>
      </c>
    </row>
    <row r="2342" spans="1:14" x14ac:dyDescent="0.2">
      <c r="A2342" t="s">
        <v>12</v>
      </c>
      <c r="B2342" t="s">
        <v>13</v>
      </c>
      <c r="C2342" t="s">
        <v>65</v>
      </c>
      <c r="D2342" t="s">
        <v>3</v>
      </c>
      <c r="E2342" t="s">
        <v>4</v>
      </c>
      <c r="F2342" s="5">
        <v>44632</v>
      </c>
      <c r="G2342">
        <v>863823068</v>
      </c>
      <c r="H2342" s="5">
        <v>44660</v>
      </c>
      <c r="I2342">
        <v>3297</v>
      </c>
      <c r="J2342" s="9">
        <v>668.27</v>
      </c>
      <c r="K2342" s="9">
        <v>502.54</v>
      </c>
      <c r="L2342" s="9">
        <v>2203286.19</v>
      </c>
      <c r="M2342" s="9">
        <v>1656874.38</v>
      </c>
      <c r="N2342" s="9">
        <v>546411.81000000006</v>
      </c>
    </row>
    <row r="2343" spans="1:14" x14ac:dyDescent="0.2">
      <c r="A2343" t="s">
        <v>12</v>
      </c>
      <c r="B2343" t="s">
        <v>195</v>
      </c>
      <c r="C2343" t="s">
        <v>36</v>
      </c>
      <c r="D2343" t="s">
        <v>3</v>
      </c>
      <c r="E2343" t="s">
        <v>15</v>
      </c>
      <c r="F2343" s="5">
        <v>44853</v>
      </c>
      <c r="G2343">
        <v>165594279</v>
      </c>
      <c r="H2343" s="5">
        <v>44903</v>
      </c>
      <c r="I2343">
        <v>1882</v>
      </c>
      <c r="J2343" s="9">
        <v>421.89</v>
      </c>
      <c r="K2343" s="9">
        <v>364.69</v>
      </c>
      <c r="L2343" s="9">
        <v>793996.98</v>
      </c>
      <c r="M2343" s="9">
        <v>686346.58</v>
      </c>
      <c r="N2343" s="9">
        <v>107650.4</v>
      </c>
    </row>
    <row r="2344" spans="1:14" x14ac:dyDescent="0.2">
      <c r="A2344" t="s">
        <v>9</v>
      </c>
      <c r="B2344" t="s">
        <v>56</v>
      </c>
      <c r="C2344" t="s">
        <v>31</v>
      </c>
      <c r="D2344" t="s">
        <v>3</v>
      </c>
      <c r="E2344" t="s">
        <v>4</v>
      </c>
      <c r="F2344" s="5">
        <v>42761</v>
      </c>
      <c r="G2344">
        <v>835341870</v>
      </c>
      <c r="H2344" s="5">
        <v>42790</v>
      </c>
      <c r="I2344">
        <v>5077</v>
      </c>
      <c r="J2344" s="9">
        <v>437.2</v>
      </c>
      <c r="K2344" s="9">
        <v>263.33</v>
      </c>
      <c r="L2344" s="9">
        <v>2219664.4</v>
      </c>
      <c r="M2344" s="9">
        <v>1336926.4099999999</v>
      </c>
      <c r="N2344" s="9">
        <v>882737.99</v>
      </c>
    </row>
    <row r="2345" spans="1:14" x14ac:dyDescent="0.2">
      <c r="A2345" t="s">
        <v>9</v>
      </c>
      <c r="B2345" t="s">
        <v>191</v>
      </c>
      <c r="C2345" t="s">
        <v>22</v>
      </c>
      <c r="D2345" t="s">
        <v>7</v>
      </c>
      <c r="E2345" t="s">
        <v>8</v>
      </c>
      <c r="F2345" s="5">
        <v>43371</v>
      </c>
      <c r="G2345">
        <v>310614669</v>
      </c>
      <c r="H2345" s="5">
        <v>43388</v>
      </c>
      <c r="I2345">
        <v>6638</v>
      </c>
      <c r="J2345" s="9">
        <v>109.28</v>
      </c>
      <c r="K2345" s="9">
        <v>35.840000000000003</v>
      </c>
      <c r="L2345" s="9">
        <v>725400.64</v>
      </c>
      <c r="M2345" s="9">
        <v>237905.92000000001</v>
      </c>
      <c r="N2345" s="9">
        <v>487494.72</v>
      </c>
    </row>
    <row r="2346" spans="1:14" x14ac:dyDescent="0.2">
      <c r="A2346" t="s">
        <v>9</v>
      </c>
      <c r="B2346" t="s">
        <v>114</v>
      </c>
      <c r="C2346" t="s">
        <v>65</v>
      </c>
      <c r="D2346" t="s">
        <v>7</v>
      </c>
      <c r="E2346" t="s">
        <v>8</v>
      </c>
      <c r="F2346" s="5">
        <v>43584</v>
      </c>
      <c r="G2346">
        <v>149274003</v>
      </c>
      <c r="H2346" s="5">
        <v>43614</v>
      </c>
      <c r="I2346">
        <v>2350</v>
      </c>
      <c r="J2346" s="9">
        <v>668.27</v>
      </c>
      <c r="K2346" s="9">
        <v>502.54</v>
      </c>
      <c r="L2346" s="9">
        <v>1570434.5</v>
      </c>
      <c r="M2346" s="9">
        <v>1180969</v>
      </c>
      <c r="N2346" s="9">
        <v>389465.5</v>
      </c>
    </row>
    <row r="2347" spans="1:14" x14ac:dyDescent="0.2">
      <c r="A2347" t="s">
        <v>17</v>
      </c>
      <c r="B2347" t="s">
        <v>42</v>
      </c>
      <c r="C2347" t="s">
        <v>11</v>
      </c>
      <c r="D2347" t="s">
        <v>7</v>
      </c>
      <c r="E2347" t="s">
        <v>23</v>
      </c>
      <c r="F2347" s="5">
        <v>43847</v>
      </c>
      <c r="G2347">
        <v>179493701</v>
      </c>
      <c r="H2347" s="5">
        <v>43868</v>
      </c>
      <c r="I2347">
        <v>5030</v>
      </c>
      <c r="J2347" s="9">
        <v>47.45</v>
      </c>
      <c r="K2347" s="9">
        <v>31.79</v>
      </c>
      <c r="L2347" s="9">
        <v>238673.5</v>
      </c>
      <c r="M2347" s="9">
        <v>159903.70000000001</v>
      </c>
      <c r="N2347" s="9">
        <v>78769.8</v>
      </c>
    </row>
    <row r="2348" spans="1:14" x14ac:dyDescent="0.2">
      <c r="A2348" t="s">
        <v>9</v>
      </c>
      <c r="B2348" t="s">
        <v>139</v>
      </c>
      <c r="C2348" t="s">
        <v>22</v>
      </c>
      <c r="D2348" t="s">
        <v>3</v>
      </c>
      <c r="E2348" t="s">
        <v>4</v>
      </c>
      <c r="F2348" s="5">
        <v>44263</v>
      </c>
      <c r="G2348">
        <v>749760091</v>
      </c>
      <c r="H2348" s="5">
        <v>44270</v>
      </c>
      <c r="I2348">
        <v>9527</v>
      </c>
      <c r="J2348" s="9">
        <v>109.28</v>
      </c>
      <c r="K2348" s="9">
        <v>35.840000000000003</v>
      </c>
      <c r="L2348" s="9">
        <v>1041110.56</v>
      </c>
      <c r="M2348" s="9">
        <v>341447.67999999999</v>
      </c>
      <c r="N2348" s="9">
        <v>699662.88</v>
      </c>
    </row>
    <row r="2349" spans="1:14" x14ac:dyDescent="0.2">
      <c r="A2349" t="s">
        <v>20</v>
      </c>
      <c r="B2349" t="s">
        <v>120</v>
      </c>
      <c r="C2349" t="s">
        <v>2</v>
      </c>
      <c r="D2349" t="s">
        <v>7</v>
      </c>
      <c r="E2349" t="s">
        <v>8</v>
      </c>
      <c r="F2349" s="5">
        <v>42323</v>
      </c>
      <c r="G2349">
        <v>478872001</v>
      </c>
      <c r="H2349" s="5">
        <v>42367</v>
      </c>
      <c r="I2349">
        <v>7721</v>
      </c>
      <c r="J2349" s="9">
        <v>255.28</v>
      </c>
      <c r="K2349" s="9">
        <v>159.41999999999999</v>
      </c>
      <c r="L2349" s="9">
        <v>1971016.88</v>
      </c>
      <c r="M2349" s="9">
        <v>1230881.82</v>
      </c>
      <c r="N2349" s="9">
        <v>740135.06</v>
      </c>
    </row>
    <row r="2350" spans="1:14" x14ac:dyDescent="0.2">
      <c r="A2350" t="s">
        <v>20</v>
      </c>
      <c r="B2350" t="s">
        <v>120</v>
      </c>
      <c r="C2350" t="s">
        <v>11</v>
      </c>
      <c r="D2350" t="s">
        <v>3</v>
      </c>
      <c r="E2350" t="s">
        <v>15</v>
      </c>
      <c r="F2350" s="5">
        <v>42798</v>
      </c>
      <c r="G2350">
        <v>305940759</v>
      </c>
      <c r="H2350" s="5">
        <v>42848</v>
      </c>
      <c r="I2350">
        <v>3524</v>
      </c>
      <c r="J2350" s="9">
        <v>47.45</v>
      </c>
      <c r="K2350" s="9">
        <v>31.79</v>
      </c>
      <c r="L2350" s="9">
        <v>167213.79999999999</v>
      </c>
      <c r="M2350" s="9">
        <v>112027.96</v>
      </c>
      <c r="N2350" s="9">
        <v>55185.84</v>
      </c>
    </row>
    <row r="2351" spans="1:14" x14ac:dyDescent="0.2">
      <c r="A2351" t="s">
        <v>12</v>
      </c>
      <c r="B2351" t="s">
        <v>150</v>
      </c>
      <c r="C2351" t="s">
        <v>11</v>
      </c>
      <c r="D2351" t="s">
        <v>3</v>
      </c>
      <c r="E2351" t="s">
        <v>8</v>
      </c>
      <c r="F2351" s="5">
        <v>44922</v>
      </c>
      <c r="G2351">
        <v>340390193</v>
      </c>
      <c r="H2351" s="5">
        <v>44587</v>
      </c>
      <c r="I2351">
        <v>7877</v>
      </c>
      <c r="J2351" s="9">
        <v>47.45</v>
      </c>
      <c r="K2351" s="9">
        <v>31.79</v>
      </c>
      <c r="L2351" s="9">
        <v>373763.65</v>
      </c>
      <c r="M2351" s="9">
        <v>250409.83</v>
      </c>
      <c r="N2351" s="9">
        <v>123353.82</v>
      </c>
    </row>
    <row r="2352" spans="1:14" x14ac:dyDescent="0.2">
      <c r="A2352" t="s">
        <v>9</v>
      </c>
      <c r="B2352" t="s">
        <v>44</v>
      </c>
      <c r="C2352" t="s">
        <v>31</v>
      </c>
      <c r="D2352" t="s">
        <v>7</v>
      </c>
      <c r="E2352" t="s">
        <v>8</v>
      </c>
      <c r="F2352" s="5">
        <v>42739</v>
      </c>
      <c r="G2352">
        <v>311956632</v>
      </c>
      <c r="H2352" s="5">
        <v>42745</v>
      </c>
      <c r="I2352">
        <v>3755</v>
      </c>
      <c r="J2352" s="9">
        <v>437.2</v>
      </c>
      <c r="K2352" s="9">
        <v>263.33</v>
      </c>
      <c r="L2352" s="9">
        <v>1641686</v>
      </c>
      <c r="M2352" s="9">
        <v>988804.15</v>
      </c>
      <c r="N2352" s="9">
        <v>652881.85</v>
      </c>
    </row>
    <row r="2353" spans="1:14" x14ac:dyDescent="0.2">
      <c r="A2353" t="s">
        <v>9</v>
      </c>
      <c r="B2353" t="s">
        <v>89</v>
      </c>
      <c r="C2353" t="s">
        <v>2</v>
      </c>
      <c r="D2353" t="s">
        <v>7</v>
      </c>
      <c r="E2353" t="s">
        <v>15</v>
      </c>
      <c r="F2353" s="5">
        <v>43225</v>
      </c>
      <c r="G2353">
        <v>920688903</v>
      </c>
      <c r="H2353" s="5">
        <v>43263</v>
      </c>
      <c r="I2353">
        <v>1161</v>
      </c>
      <c r="J2353" s="9">
        <v>255.28</v>
      </c>
      <c r="K2353" s="9">
        <v>159.41999999999999</v>
      </c>
      <c r="L2353" s="9">
        <v>296380.08</v>
      </c>
      <c r="M2353" s="9">
        <v>185086.62</v>
      </c>
      <c r="N2353" s="9">
        <v>111293.46</v>
      </c>
    </row>
    <row r="2354" spans="1:14" x14ac:dyDescent="0.2">
      <c r="A2354" t="s">
        <v>12</v>
      </c>
      <c r="B2354" t="s">
        <v>61</v>
      </c>
      <c r="C2354" t="s">
        <v>36</v>
      </c>
      <c r="D2354" t="s">
        <v>3</v>
      </c>
      <c r="E2354" t="s">
        <v>15</v>
      </c>
      <c r="F2354" s="5">
        <v>43628</v>
      </c>
      <c r="G2354">
        <v>686948335</v>
      </c>
      <c r="H2354" s="5">
        <v>43672</v>
      </c>
      <c r="I2354">
        <v>2133</v>
      </c>
      <c r="J2354" s="9">
        <v>421.89</v>
      </c>
      <c r="K2354" s="9">
        <v>364.69</v>
      </c>
      <c r="L2354" s="9">
        <v>899891.37</v>
      </c>
      <c r="M2354" s="9">
        <v>777883.77</v>
      </c>
      <c r="N2354" s="9">
        <v>122007.6</v>
      </c>
    </row>
    <row r="2355" spans="1:14" x14ac:dyDescent="0.2">
      <c r="A2355" t="s">
        <v>9</v>
      </c>
      <c r="B2355" t="s">
        <v>78</v>
      </c>
      <c r="C2355" t="s">
        <v>65</v>
      </c>
      <c r="D2355" t="s">
        <v>7</v>
      </c>
      <c r="E2355" t="s">
        <v>8</v>
      </c>
      <c r="F2355" s="5">
        <v>43278</v>
      </c>
      <c r="G2355">
        <v>901408755</v>
      </c>
      <c r="H2355" s="5">
        <v>43313</v>
      </c>
      <c r="I2355">
        <v>5737</v>
      </c>
      <c r="J2355" s="9">
        <v>668.27</v>
      </c>
      <c r="K2355" s="9">
        <v>502.54</v>
      </c>
      <c r="L2355" s="9">
        <v>3833864.99</v>
      </c>
      <c r="M2355" s="9">
        <v>2883071.98</v>
      </c>
      <c r="N2355" s="9">
        <v>950793.01</v>
      </c>
    </row>
    <row r="2356" spans="1:14" x14ac:dyDescent="0.2">
      <c r="A2356" t="s">
        <v>9</v>
      </c>
      <c r="B2356" t="s">
        <v>152</v>
      </c>
      <c r="C2356" t="s">
        <v>36</v>
      </c>
      <c r="D2356" t="s">
        <v>3</v>
      </c>
      <c r="E2356" t="s">
        <v>8</v>
      </c>
      <c r="F2356" s="5">
        <v>44242</v>
      </c>
      <c r="G2356">
        <v>675056493</v>
      </c>
      <c r="H2356" s="5">
        <v>44278</v>
      </c>
      <c r="I2356">
        <v>3072</v>
      </c>
      <c r="J2356" s="9">
        <v>421.89</v>
      </c>
      <c r="K2356" s="9">
        <v>364.69</v>
      </c>
      <c r="L2356" s="9">
        <v>1296046.0800000001</v>
      </c>
      <c r="M2356" s="9">
        <v>1120327.6799999999</v>
      </c>
      <c r="N2356" s="9">
        <v>175718.39999999999</v>
      </c>
    </row>
    <row r="2357" spans="1:14" x14ac:dyDescent="0.2">
      <c r="A2357" t="s">
        <v>9</v>
      </c>
      <c r="B2357" t="s">
        <v>51</v>
      </c>
      <c r="C2357" t="s">
        <v>11</v>
      </c>
      <c r="D2357" t="s">
        <v>7</v>
      </c>
      <c r="E2357" t="s">
        <v>8</v>
      </c>
      <c r="F2357" s="5">
        <v>42740</v>
      </c>
      <c r="G2357">
        <v>989190375</v>
      </c>
      <c r="H2357" s="5">
        <v>42745</v>
      </c>
      <c r="I2357">
        <v>2269</v>
      </c>
      <c r="J2357" s="9">
        <v>47.45</v>
      </c>
      <c r="K2357" s="9">
        <v>31.79</v>
      </c>
      <c r="L2357" s="9">
        <v>107664.05</v>
      </c>
      <c r="M2357" s="9">
        <v>72131.509999999995</v>
      </c>
      <c r="N2357" s="9">
        <v>35532.54</v>
      </c>
    </row>
    <row r="2358" spans="1:14" x14ac:dyDescent="0.2">
      <c r="A2358" t="s">
        <v>12</v>
      </c>
      <c r="B2358" t="s">
        <v>189</v>
      </c>
      <c r="C2358" t="s">
        <v>65</v>
      </c>
      <c r="D2358" t="s">
        <v>7</v>
      </c>
      <c r="E2358" t="s">
        <v>15</v>
      </c>
      <c r="F2358" s="5">
        <v>42583</v>
      </c>
      <c r="G2358">
        <v>645421731</v>
      </c>
      <c r="H2358" s="5">
        <v>42604</v>
      </c>
      <c r="I2358">
        <v>3488</v>
      </c>
      <c r="J2358" s="9">
        <v>668.27</v>
      </c>
      <c r="K2358" s="9">
        <v>502.54</v>
      </c>
      <c r="L2358" s="9">
        <v>2330925.7599999998</v>
      </c>
      <c r="M2358" s="9">
        <v>1752859.52</v>
      </c>
      <c r="N2358" s="9">
        <v>578066.24</v>
      </c>
    </row>
    <row r="2359" spans="1:14" x14ac:dyDescent="0.2">
      <c r="A2359" t="s">
        <v>12</v>
      </c>
      <c r="B2359" t="s">
        <v>172</v>
      </c>
      <c r="C2359" t="s">
        <v>36</v>
      </c>
      <c r="D2359" t="s">
        <v>3</v>
      </c>
      <c r="E2359" t="s">
        <v>23</v>
      </c>
      <c r="F2359" s="5">
        <v>43196</v>
      </c>
      <c r="G2359">
        <v>315674388</v>
      </c>
      <c r="H2359" s="5">
        <v>43240</v>
      </c>
      <c r="I2359">
        <v>3921</v>
      </c>
      <c r="J2359" s="9">
        <v>421.89</v>
      </c>
      <c r="K2359" s="9">
        <v>364.69</v>
      </c>
      <c r="L2359" s="9">
        <v>1654230.69</v>
      </c>
      <c r="M2359" s="9">
        <v>1429949.49</v>
      </c>
      <c r="N2359" s="9">
        <v>224281.2</v>
      </c>
    </row>
    <row r="2360" spans="1:14" x14ac:dyDescent="0.2">
      <c r="A2360" t="s">
        <v>17</v>
      </c>
      <c r="B2360" t="s">
        <v>176</v>
      </c>
      <c r="C2360" t="s">
        <v>14</v>
      </c>
      <c r="D2360" t="s">
        <v>7</v>
      </c>
      <c r="E2360" t="s">
        <v>8</v>
      </c>
      <c r="F2360" s="5">
        <v>42201</v>
      </c>
      <c r="G2360">
        <v>292184674</v>
      </c>
      <c r="H2360" s="5">
        <v>42201</v>
      </c>
      <c r="I2360">
        <v>2793</v>
      </c>
      <c r="J2360" s="9">
        <v>205.7</v>
      </c>
      <c r="K2360" s="9">
        <v>117.11</v>
      </c>
      <c r="L2360" s="9">
        <v>574520.1</v>
      </c>
      <c r="M2360" s="9">
        <v>327088.23</v>
      </c>
      <c r="N2360" s="9">
        <v>247431.87</v>
      </c>
    </row>
    <row r="2361" spans="1:14" x14ac:dyDescent="0.2">
      <c r="A2361" t="s">
        <v>17</v>
      </c>
      <c r="B2361" t="s">
        <v>43</v>
      </c>
      <c r="C2361" t="s">
        <v>2</v>
      </c>
      <c r="D2361" t="s">
        <v>7</v>
      </c>
      <c r="E2361" t="s">
        <v>4</v>
      </c>
      <c r="F2361" s="5">
        <v>42226</v>
      </c>
      <c r="G2361">
        <v>937501418</v>
      </c>
      <c r="H2361" s="5">
        <v>42232</v>
      </c>
      <c r="I2361">
        <v>6358</v>
      </c>
      <c r="J2361" s="9">
        <v>255.28</v>
      </c>
      <c r="K2361" s="9">
        <v>159.41999999999999</v>
      </c>
      <c r="L2361" s="9">
        <v>1623070.24</v>
      </c>
      <c r="M2361" s="9">
        <v>1013592.36</v>
      </c>
      <c r="N2361" s="9">
        <v>609477.88</v>
      </c>
    </row>
    <row r="2362" spans="1:14" x14ac:dyDescent="0.2">
      <c r="A2362" t="s">
        <v>9</v>
      </c>
      <c r="B2362" t="s">
        <v>69</v>
      </c>
      <c r="C2362" t="s">
        <v>19</v>
      </c>
      <c r="D2362" t="s">
        <v>3</v>
      </c>
      <c r="E2362" t="s">
        <v>15</v>
      </c>
      <c r="F2362" s="5">
        <v>44829</v>
      </c>
      <c r="G2362">
        <v>434485948</v>
      </c>
      <c r="H2362" s="5">
        <v>44868</v>
      </c>
      <c r="I2362">
        <v>2902</v>
      </c>
      <c r="J2362" s="9">
        <v>81.73</v>
      </c>
      <c r="K2362" s="9">
        <v>56.67</v>
      </c>
      <c r="L2362" s="9">
        <v>237180.46</v>
      </c>
      <c r="M2362" s="9">
        <v>164456.34</v>
      </c>
      <c r="N2362" s="9">
        <v>72724.12</v>
      </c>
    </row>
    <row r="2363" spans="1:14" x14ac:dyDescent="0.2">
      <c r="A2363" t="s">
        <v>17</v>
      </c>
      <c r="B2363" t="s">
        <v>59</v>
      </c>
      <c r="C2363" t="s">
        <v>19</v>
      </c>
      <c r="D2363" t="s">
        <v>7</v>
      </c>
      <c r="E2363" t="s">
        <v>15</v>
      </c>
      <c r="F2363" s="5">
        <v>42798</v>
      </c>
      <c r="G2363">
        <v>636312091</v>
      </c>
      <c r="H2363" s="5">
        <v>42812</v>
      </c>
      <c r="I2363">
        <v>7743</v>
      </c>
      <c r="J2363" s="9">
        <v>81.73</v>
      </c>
      <c r="K2363" s="9">
        <v>56.67</v>
      </c>
      <c r="L2363" s="9">
        <v>632835.39</v>
      </c>
      <c r="M2363" s="9">
        <v>438795.81</v>
      </c>
      <c r="N2363" s="9">
        <v>194039.58</v>
      </c>
    </row>
    <row r="2364" spans="1:14" x14ac:dyDescent="0.2">
      <c r="A2364" t="s">
        <v>9</v>
      </c>
      <c r="B2364" t="s">
        <v>44</v>
      </c>
      <c r="C2364" t="s">
        <v>2</v>
      </c>
      <c r="D2364" t="s">
        <v>7</v>
      </c>
      <c r="E2364" t="s">
        <v>23</v>
      </c>
      <c r="F2364" s="5">
        <v>43242</v>
      </c>
      <c r="G2364">
        <v>316466176</v>
      </c>
      <c r="H2364" s="5">
        <v>43253</v>
      </c>
      <c r="I2364">
        <v>8229</v>
      </c>
      <c r="J2364" s="9">
        <v>255.28</v>
      </c>
      <c r="K2364" s="9">
        <v>159.41999999999999</v>
      </c>
      <c r="L2364" s="9">
        <v>2100699.12</v>
      </c>
      <c r="M2364" s="9">
        <v>1311867.18</v>
      </c>
      <c r="N2364" s="9">
        <v>788831.94</v>
      </c>
    </row>
    <row r="2365" spans="1:14" x14ac:dyDescent="0.2">
      <c r="A2365" t="s">
        <v>12</v>
      </c>
      <c r="B2365" t="s">
        <v>32</v>
      </c>
      <c r="C2365" t="s">
        <v>57</v>
      </c>
      <c r="D2365" t="s">
        <v>7</v>
      </c>
      <c r="E2365" t="s">
        <v>23</v>
      </c>
      <c r="F2365" s="5">
        <v>42728</v>
      </c>
      <c r="G2365">
        <v>118747031</v>
      </c>
      <c r="H2365" s="5">
        <v>42776</v>
      </c>
      <c r="I2365">
        <v>8740</v>
      </c>
      <c r="J2365" s="9">
        <v>154.06</v>
      </c>
      <c r="K2365" s="9">
        <v>90.93</v>
      </c>
      <c r="L2365" s="9">
        <v>1346484.4</v>
      </c>
      <c r="M2365" s="9">
        <v>794728.2</v>
      </c>
      <c r="N2365" s="9">
        <v>551756.19999999995</v>
      </c>
    </row>
    <row r="2366" spans="1:14" x14ac:dyDescent="0.2">
      <c r="A2366" t="s">
        <v>0</v>
      </c>
      <c r="B2366" t="s">
        <v>138</v>
      </c>
      <c r="C2366" t="s">
        <v>65</v>
      </c>
      <c r="D2366" t="s">
        <v>3</v>
      </c>
      <c r="E2366" t="s">
        <v>8</v>
      </c>
      <c r="F2366" s="5">
        <v>44680</v>
      </c>
      <c r="G2366">
        <v>307265985</v>
      </c>
      <c r="H2366" s="5">
        <v>44685</v>
      </c>
      <c r="I2366">
        <v>5688</v>
      </c>
      <c r="J2366" s="9">
        <v>668.27</v>
      </c>
      <c r="K2366" s="9">
        <v>502.54</v>
      </c>
      <c r="L2366" s="9">
        <v>3801119.76</v>
      </c>
      <c r="M2366" s="9">
        <v>2858447.52</v>
      </c>
      <c r="N2366" s="9">
        <v>942672.24</v>
      </c>
    </row>
    <row r="2367" spans="1:14" x14ac:dyDescent="0.2">
      <c r="A2367" t="s">
        <v>0</v>
      </c>
      <c r="B2367" t="s">
        <v>48</v>
      </c>
      <c r="C2367" t="s">
        <v>14</v>
      </c>
      <c r="D2367" t="s">
        <v>7</v>
      </c>
      <c r="E2367" t="s">
        <v>4</v>
      </c>
      <c r="F2367" s="5">
        <v>43444</v>
      </c>
      <c r="G2367">
        <v>316446864</v>
      </c>
      <c r="H2367" s="5">
        <v>43447</v>
      </c>
      <c r="I2367">
        <v>2514</v>
      </c>
      <c r="J2367" s="9">
        <v>205.7</v>
      </c>
      <c r="K2367" s="9">
        <v>117.11</v>
      </c>
      <c r="L2367" s="9">
        <v>517129.8</v>
      </c>
      <c r="M2367" s="9">
        <v>294414.53999999998</v>
      </c>
      <c r="N2367" s="9">
        <v>222715.26</v>
      </c>
    </row>
    <row r="2368" spans="1:14" x14ac:dyDescent="0.2">
      <c r="A2368" t="s">
        <v>9</v>
      </c>
      <c r="B2368" t="s">
        <v>133</v>
      </c>
      <c r="C2368" t="s">
        <v>65</v>
      </c>
      <c r="D2368" t="s">
        <v>3</v>
      </c>
      <c r="E2368" t="s">
        <v>4</v>
      </c>
      <c r="F2368" s="5">
        <v>43299</v>
      </c>
      <c r="G2368">
        <v>101025998</v>
      </c>
      <c r="H2368" s="5">
        <v>43323</v>
      </c>
      <c r="I2368">
        <v>4693</v>
      </c>
      <c r="J2368" s="9">
        <v>668.27</v>
      </c>
      <c r="K2368" s="9">
        <v>502.54</v>
      </c>
      <c r="L2368" s="9">
        <v>3136191.11</v>
      </c>
      <c r="M2368" s="9">
        <v>2358420.2200000002</v>
      </c>
      <c r="N2368" s="9">
        <v>777770.89</v>
      </c>
    </row>
    <row r="2369" spans="1:14" x14ac:dyDescent="0.2">
      <c r="A2369" t="s">
        <v>20</v>
      </c>
      <c r="B2369" t="s">
        <v>201</v>
      </c>
      <c r="C2369" t="s">
        <v>57</v>
      </c>
      <c r="D2369" t="s">
        <v>7</v>
      </c>
      <c r="E2369" t="s">
        <v>23</v>
      </c>
      <c r="F2369" s="5">
        <v>44143</v>
      </c>
      <c r="G2369">
        <v>586052215</v>
      </c>
      <c r="H2369" s="5">
        <v>44181</v>
      </c>
      <c r="I2369">
        <v>4729</v>
      </c>
      <c r="J2369" s="9">
        <v>154.06</v>
      </c>
      <c r="K2369" s="9">
        <v>90.93</v>
      </c>
      <c r="L2369" s="9">
        <v>728549.74</v>
      </c>
      <c r="M2369" s="9">
        <v>430007.97</v>
      </c>
      <c r="N2369" s="9">
        <v>298541.77</v>
      </c>
    </row>
    <row r="2370" spans="1:14" x14ac:dyDescent="0.2">
      <c r="A2370" t="s">
        <v>20</v>
      </c>
      <c r="B2370" t="s">
        <v>183</v>
      </c>
      <c r="C2370" t="s">
        <v>11</v>
      </c>
      <c r="D2370" t="s">
        <v>7</v>
      </c>
      <c r="E2370" t="s">
        <v>4</v>
      </c>
      <c r="F2370" s="5">
        <v>43339</v>
      </c>
      <c r="G2370">
        <v>516886842</v>
      </c>
      <c r="H2370" s="5">
        <v>43368</v>
      </c>
      <c r="I2370">
        <v>7158</v>
      </c>
      <c r="J2370" s="9">
        <v>47.45</v>
      </c>
      <c r="K2370" s="9">
        <v>31.79</v>
      </c>
      <c r="L2370" s="9">
        <v>339647.1</v>
      </c>
      <c r="M2370" s="9">
        <v>227552.82</v>
      </c>
      <c r="N2370" s="9">
        <v>112094.28</v>
      </c>
    </row>
    <row r="2371" spans="1:14" x14ac:dyDescent="0.2">
      <c r="A2371" t="s">
        <v>0</v>
      </c>
      <c r="B2371" t="s">
        <v>147</v>
      </c>
      <c r="C2371" t="s">
        <v>57</v>
      </c>
      <c r="D2371" t="s">
        <v>3</v>
      </c>
      <c r="E2371" t="s">
        <v>4</v>
      </c>
      <c r="F2371" s="5">
        <v>43255</v>
      </c>
      <c r="G2371">
        <v>509203708</v>
      </c>
      <c r="H2371" s="5">
        <v>43275</v>
      </c>
      <c r="I2371">
        <v>3548</v>
      </c>
      <c r="J2371" s="9">
        <v>154.06</v>
      </c>
      <c r="K2371" s="9">
        <v>90.93</v>
      </c>
      <c r="L2371" s="9">
        <v>546604.88</v>
      </c>
      <c r="M2371" s="9">
        <v>322619.64</v>
      </c>
      <c r="N2371" s="9">
        <v>223985.24</v>
      </c>
    </row>
    <row r="2372" spans="1:14" x14ac:dyDescent="0.2">
      <c r="A2372" t="s">
        <v>9</v>
      </c>
      <c r="B2372" t="s">
        <v>87</v>
      </c>
      <c r="C2372" t="s">
        <v>31</v>
      </c>
      <c r="D2372" t="s">
        <v>3</v>
      </c>
      <c r="E2372" t="s">
        <v>23</v>
      </c>
      <c r="F2372" s="5">
        <v>42112</v>
      </c>
      <c r="G2372">
        <v>798989140</v>
      </c>
      <c r="H2372" s="5">
        <v>42159</v>
      </c>
      <c r="I2372">
        <v>7497</v>
      </c>
      <c r="J2372" s="9">
        <v>437.2</v>
      </c>
      <c r="K2372" s="9">
        <v>263.33</v>
      </c>
      <c r="L2372" s="9">
        <v>3277688.4</v>
      </c>
      <c r="M2372" s="9">
        <v>1974185.01</v>
      </c>
      <c r="N2372" s="9">
        <v>1303503.3899999999</v>
      </c>
    </row>
    <row r="2373" spans="1:14" x14ac:dyDescent="0.2">
      <c r="A2373" t="s">
        <v>12</v>
      </c>
      <c r="B2373" t="s">
        <v>73</v>
      </c>
      <c r="C2373" t="s">
        <v>14</v>
      </c>
      <c r="D2373" t="s">
        <v>7</v>
      </c>
      <c r="E2373" t="s">
        <v>15</v>
      </c>
      <c r="F2373" s="5">
        <v>44595</v>
      </c>
      <c r="G2373">
        <v>792541968</v>
      </c>
      <c r="H2373" s="5">
        <v>44628</v>
      </c>
      <c r="I2373">
        <v>9635</v>
      </c>
      <c r="J2373" s="9">
        <v>205.7</v>
      </c>
      <c r="K2373" s="9">
        <v>117.11</v>
      </c>
      <c r="L2373" s="9">
        <v>1981919.5</v>
      </c>
      <c r="M2373" s="9">
        <v>1128354.8500000001</v>
      </c>
      <c r="N2373" s="9">
        <v>853564.65</v>
      </c>
    </row>
    <row r="2374" spans="1:14" x14ac:dyDescent="0.2">
      <c r="A2374" t="s">
        <v>9</v>
      </c>
      <c r="B2374" t="s">
        <v>95</v>
      </c>
      <c r="C2374" t="s">
        <v>65</v>
      </c>
      <c r="D2374" t="s">
        <v>3</v>
      </c>
      <c r="E2374" t="s">
        <v>23</v>
      </c>
      <c r="F2374" s="5">
        <v>42162</v>
      </c>
      <c r="G2374">
        <v>416473519</v>
      </c>
      <c r="H2374" s="5">
        <v>42178</v>
      </c>
      <c r="I2374">
        <v>2624</v>
      </c>
      <c r="J2374" s="9">
        <v>668.27</v>
      </c>
      <c r="K2374" s="9">
        <v>502.54</v>
      </c>
      <c r="L2374" s="9">
        <v>1753540.48</v>
      </c>
      <c r="M2374" s="9">
        <v>1318664.96</v>
      </c>
      <c r="N2374" s="9">
        <v>434875.52</v>
      </c>
    </row>
    <row r="2375" spans="1:14" x14ac:dyDescent="0.2">
      <c r="A2375" t="s">
        <v>0</v>
      </c>
      <c r="B2375" t="s">
        <v>197</v>
      </c>
      <c r="C2375" t="s">
        <v>29</v>
      </c>
      <c r="D2375" t="s">
        <v>7</v>
      </c>
      <c r="E2375" t="s">
        <v>8</v>
      </c>
      <c r="F2375" s="5">
        <v>43435</v>
      </c>
      <c r="G2375">
        <v>567707622</v>
      </c>
      <c r="H2375" s="5">
        <v>43456</v>
      </c>
      <c r="I2375">
        <v>6156</v>
      </c>
      <c r="J2375" s="9">
        <v>651.21</v>
      </c>
      <c r="K2375" s="9">
        <v>524.96</v>
      </c>
      <c r="L2375" s="9">
        <v>4008848.76</v>
      </c>
      <c r="M2375" s="9">
        <v>3231653.76</v>
      </c>
      <c r="N2375" s="9">
        <v>777195</v>
      </c>
    </row>
    <row r="2376" spans="1:14" x14ac:dyDescent="0.2">
      <c r="A2376" t="s">
        <v>12</v>
      </c>
      <c r="B2376" t="s">
        <v>127</v>
      </c>
      <c r="C2376" t="s">
        <v>65</v>
      </c>
      <c r="D2376" t="s">
        <v>7</v>
      </c>
      <c r="E2376" t="s">
        <v>8</v>
      </c>
      <c r="F2376" s="5">
        <v>42343</v>
      </c>
      <c r="G2376">
        <v>863480603</v>
      </c>
      <c r="H2376" s="5">
        <v>42381</v>
      </c>
      <c r="I2376">
        <v>1954</v>
      </c>
      <c r="J2376" s="9">
        <v>668.27</v>
      </c>
      <c r="K2376" s="9">
        <v>502.54</v>
      </c>
      <c r="L2376" s="9">
        <v>1305799.58</v>
      </c>
      <c r="M2376" s="9">
        <v>981963.16</v>
      </c>
      <c r="N2376" s="9">
        <v>323836.42</v>
      </c>
    </row>
    <row r="2377" spans="1:14" x14ac:dyDescent="0.2">
      <c r="A2377" t="s">
        <v>12</v>
      </c>
      <c r="B2377" t="s">
        <v>129</v>
      </c>
      <c r="C2377" t="s">
        <v>11</v>
      </c>
      <c r="D2377" t="s">
        <v>7</v>
      </c>
      <c r="E2377" t="s">
        <v>15</v>
      </c>
      <c r="F2377" s="5">
        <v>42207</v>
      </c>
      <c r="G2377">
        <v>991341292</v>
      </c>
      <c r="H2377" s="5">
        <v>42249</v>
      </c>
      <c r="I2377">
        <v>8773</v>
      </c>
      <c r="J2377" s="9">
        <v>47.45</v>
      </c>
      <c r="K2377" s="9">
        <v>31.79</v>
      </c>
      <c r="L2377" s="9">
        <v>416278.85</v>
      </c>
      <c r="M2377" s="9">
        <v>278893.67</v>
      </c>
      <c r="N2377" s="9">
        <v>137385.18</v>
      </c>
    </row>
    <row r="2378" spans="1:14" x14ac:dyDescent="0.2">
      <c r="A2378" t="s">
        <v>9</v>
      </c>
      <c r="B2378" t="s">
        <v>72</v>
      </c>
      <c r="C2378" t="s">
        <v>14</v>
      </c>
      <c r="D2378" t="s">
        <v>3</v>
      </c>
      <c r="E2378" t="s">
        <v>23</v>
      </c>
      <c r="F2378" s="5">
        <v>44545</v>
      </c>
      <c r="G2378">
        <v>259151017</v>
      </c>
      <c r="H2378" s="5">
        <v>44205</v>
      </c>
      <c r="I2378">
        <v>7400</v>
      </c>
      <c r="J2378" s="9">
        <v>205.7</v>
      </c>
      <c r="K2378" s="9">
        <v>117.11</v>
      </c>
      <c r="L2378" s="9">
        <v>1522180</v>
      </c>
      <c r="M2378" s="9">
        <v>866614</v>
      </c>
      <c r="N2378" s="9">
        <v>655566</v>
      </c>
    </row>
    <row r="2379" spans="1:14" x14ac:dyDescent="0.2">
      <c r="A2379" t="s">
        <v>12</v>
      </c>
      <c r="B2379" t="s">
        <v>93</v>
      </c>
      <c r="C2379" t="s">
        <v>65</v>
      </c>
      <c r="D2379" t="s">
        <v>7</v>
      </c>
      <c r="E2379" t="s">
        <v>8</v>
      </c>
      <c r="F2379" s="5">
        <v>42262</v>
      </c>
      <c r="G2379">
        <v>745083606</v>
      </c>
      <c r="H2379" s="5">
        <v>42277</v>
      </c>
      <c r="I2379">
        <v>5651</v>
      </c>
      <c r="J2379" s="9">
        <v>668.27</v>
      </c>
      <c r="K2379" s="9">
        <v>502.54</v>
      </c>
      <c r="L2379" s="9">
        <v>3776393.77</v>
      </c>
      <c r="M2379" s="9">
        <v>2839853.54</v>
      </c>
      <c r="N2379" s="9">
        <v>936540.23</v>
      </c>
    </row>
    <row r="2380" spans="1:14" x14ac:dyDescent="0.2">
      <c r="A2380" t="s">
        <v>9</v>
      </c>
      <c r="B2380" t="s">
        <v>56</v>
      </c>
      <c r="C2380" t="s">
        <v>19</v>
      </c>
      <c r="D2380" t="s">
        <v>7</v>
      </c>
      <c r="E2380" t="s">
        <v>23</v>
      </c>
      <c r="F2380" s="5">
        <v>42272</v>
      </c>
      <c r="G2380">
        <v>547625386</v>
      </c>
      <c r="H2380" s="5">
        <v>42276</v>
      </c>
      <c r="I2380">
        <v>3376</v>
      </c>
      <c r="J2380" s="9">
        <v>81.73</v>
      </c>
      <c r="K2380" s="9">
        <v>56.67</v>
      </c>
      <c r="L2380" s="9">
        <v>275920.48</v>
      </c>
      <c r="M2380" s="9">
        <v>191317.92</v>
      </c>
      <c r="N2380" s="9">
        <v>84602.559999999998</v>
      </c>
    </row>
    <row r="2381" spans="1:14" x14ac:dyDescent="0.2">
      <c r="A2381" t="s">
        <v>17</v>
      </c>
      <c r="B2381" t="s">
        <v>135</v>
      </c>
      <c r="C2381" t="s">
        <v>11</v>
      </c>
      <c r="D2381" t="s">
        <v>7</v>
      </c>
      <c r="E2381" t="s">
        <v>8</v>
      </c>
      <c r="F2381" s="5">
        <v>43606</v>
      </c>
      <c r="G2381">
        <v>535575187</v>
      </c>
      <c r="H2381" s="5">
        <v>43629</v>
      </c>
      <c r="I2381">
        <v>7454</v>
      </c>
      <c r="J2381" s="9">
        <v>47.45</v>
      </c>
      <c r="K2381" s="9">
        <v>31.79</v>
      </c>
      <c r="L2381" s="9">
        <v>353692.3</v>
      </c>
      <c r="M2381" s="9">
        <v>236962.66</v>
      </c>
      <c r="N2381" s="9">
        <v>116729.64</v>
      </c>
    </row>
    <row r="2382" spans="1:14" x14ac:dyDescent="0.2">
      <c r="A2382" t="s">
        <v>20</v>
      </c>
      <c r="B2382" t="s">
        <v>168</v>
      </c>
      <c r="C2382" t="s">
        <v>36</v>
      </c>
      <c r="D2382" t="s">
        <v>3</v>
      </c>
      <c r="E2382" t="s">
        <v>4</v>
      </c>
      <c r="F2382" s="5">
        <v>44226</v>
      </c>
      <c r="G2382">
        <v>298044335</v>
      </c>
      <c r="H2382" s="5">
        <v>44240</v>
      </c>
      <c r="I2382">
        <v>6797</v>
      </c>
      <c r="J2382" s="9">
        <v>421.89</v>
      </c>
      <c r="K2382" s="9">
        <v>364.69</v>
      </c>
      <c r="L2382" s="9">
        <v>2867586.33</v>
      </c>
      <c r="M2382" s="9">
        <v>2478797.9300000002</v>
      </c>
      <c r="N2382" s="9">
        <v>388788.4</v>
      </c>
    </row>
    <row r="2383" spans="1:14" x14ac:dyDescent="0.2">
      <c r="A2383" t="s">
        <v>9</v>
      </c>
      <c r="B2383" t="s">
        <v>49</v>
      </c>
      <c r="C2383" t="s">
        <v>45</v>
      </c>
      <c r="D2383" t="s">
        <v>3</v>
      </c>
      <c r="E2383" t="s">
        <v>23</v>
      </c>
      <c r="F2383" s="5">
        <v>42400</v>
      </c>
      <c r="G2383">
        <v>394456660</v>
      </c>
      <c r="H2383" s="5">
        <v>42409</v>
      </c>
      <c r="I2383">
        <v>7346</v>
      </c>
      <c r="J2383" s="9">
        <v>9.33</v>
      </c>
      <c r="K2383" s="9">
        <v>6.92</v>
      </c>
      <c r="L2383" s="9">
        <v>68538.179999999993</v>
      </c>
      <c r="M2383" s="9">
        <v>50834.32</v>
      </c>
      <c r="N2383" s="9">
        <v>17703.86</v>
      </c>
    </row>
    <row r="2384" spans="1:14" x14ac:dyDescent="0.2">
      <c r="A2384" t="s">
        <v>9</v>
      </c>
      <c r="B2384" t="s">
        <v>133</v>
      </c>
      <c r="C2384" t="s">
        <v>2</v>
      </c>
      <c r="D2384" t="s">
        <v>3</v>
      </c>
      <c r="E2384" t="s">
        <v>4</v>
      </c>
      <c r="F2384" s="5">
        <v>43101</v>
      </c>
      <c r="G2384">
        <v>104548490</v>
      </c>
      <c r="H2384" s="5">
        <v>43105</v>
      </c>
      <c r="I2384">
        <v>7076</v>
      </c>
      <c r="J2384" s="9">
        <v>255.28</v>
      </c>
      <c r="K2384" s="9">
        <v>159.41999999999999</v>
      </c>
      <c r="L2384" s="9">
        <v>1806361.28</v>
      </c>
      <c r="M2384" s="9">
        <v>1128055.92</v>
      </c>
      <c r="N2384" s="9">
        <v>678305.36</v>
      </c>
    </row>
    <row r="2385" spans="1:14" x14ac:dyDescent="0.2">
      <c r="A2385" t="s">
        <v>9</v>
      </c>
      <c r="B2385" t="s">
        <v>103</v>
      </c>
      <c r="C2385" t="s">
        <v>57</v>
      </c>
      <c r="D2385" t="s">
        <v>3</v>
      </c>
      <c r="E2385" t="s">
        <v>4</v>
      </c>
      <c r="F2385" s="5">
        <v>44726</v>
      </c>
      <c r="G2385">
        <v>578368651</v>
      </c>
      <c r="H2385" s="5">
        <v>44759</v>
      </c>
      <c r="I2385">
        <v>991</v>
      </c>
      <c r="J2385" s="9">
        <v>154.06</v>
      </c>
      <c r="K2385" s="9">
        <v>90.93</v>
      </c>
      <c r="L2385" s="9">
        <v>152673.46</v>
      </c>
      <c r="M2385" s="9">
        <v>90111.63</v>
      </c>
      <c r="N2385" s="9">
        <v>62561.83</v>
      </c>
    </row>
    <row r="2386" spans="1:14" x14ac:dyDescent="0.2">
      <c r="A2386" t="s">
        <v>12</v>
      </c>
      <c r="B2386" t="s">
        <v>107</v>
      </c>
      <c r="C2386" t="s">
        <v>11</v>
      </c>
      <c r="D2386" t="s">
        <v>7</v>
      </c>
      <c r="E2386" t="s">
        <v>23</v>
      </c>
      <c r="F2386" s="5">
        <v>43868</v>
      </c>
      <c r="G2386">
        <v>786278474</v>
      </c>
      <c r="H2386" s="5">
        <v>43909</v>
      </c>
      <c r="I2386">
        <v>6128</v>
      </c>
      <c r="J2386" s="9">
        <v>47.45</v>
      </c>
      <c r="K2386" s="9">
        <v>31.79</v>
      </c>
      <c r="L2386" s="9">
        <v>290773.59999999998</v>
      </c>
      <c r="M2386" s="9">
        <v>194809.12</v>
      </c>
      <c r="N2386" s="9">
        <v>95964.479999999996</v>
      </c>
    </row>
    <row r="2387" spans="1:14" x14ac:dyDescent="0.2">
      <c r="A2387" t="s">
        <v>12</v>
      </c>
      <c r="B2387" t="s">
        <v>61</v>
      </c>
      <c r="C2387" t="s">
        <v>29</v>
      </c>
      <c r="D2387" t="s">
        <v>3</v>
      </c>
      <c r="E2387" t="s">
        <v>23</v>
      </c>
      <c r="F2387" s="5">
        <v>42127</v>
      </c>
      <c r="G2387">
        <v>668951785</v>
      </c>
      <c r="H2387" s="5">
        <v>42139</v>
      </c>
      <c r="I2387">
        <v>6554</v>
      </c>
      <c r="J2387" s="9">
        <v>651.21</v>
      </c>
      <c r="K2387" s="9">
        <v>524.96</v>
      </c>
      <c r="L2387" s="9">
        <v>4268030.34</v>
      </c>
      <c r="M2387" s="9">
        <v>3440587.84</v>
      </c>
      <c r="N2387" s="9">
        <v>827442.5</v>
      </c>
    </row>
    <row r="2388" spans="1:14" x14ac:dyDescent="0.2">
      <c r="A2388" t="s">
        <v>9</v>
      </c>
      <c r="B2388" t="s">
        <v>165</v>
      </c>
      <c r="C2388" t="s">
        <v>14</v>
      </c>
      <c r="D2388" t="s">
        <v>3</v>
      </c>
      <c r="E2388" t="s">
        <v>4</v>
      </c>
      <c r="F2388" s="5">
        <v>44571</v>
      </c>
      <c r="G2388">
        <v>687374913</v>
      </c>
      <c r="H2388" s="5">
        <v>44618</v>
      </c>
      <c r="I2388">
        <v>8367</v>
      </c>
      <c r="J2388" s="9">
        <v>205.7</v>
      </c>
      <c r="K2388" s="9">
        <v>117.11</v>
      </c>
      <c r="L2388" s="9">
        <v>1721091.9</v>
      </c>
      <c r="M2388" s="9">
        <v>979859.37</v>
      </c>
      <c r="N2388" s="9">
        <v>741232.53</v>
      </c>
    </row>
    <row r="2389" spans="1:14" x14ac:dyDescent="0.2">
      <c r="A2389" t="s">
        <v>0</v>
      </c>
      <c r="B2389" t="s">
        <v>159</v>
      </c>
      <c r="C2389" t="s">
        <v>36</v>
      </c>
      <c r="D2389" t="s">
        <v>3</v>
      </c>
      <c r="E2389" t="s">
        <v>15</v>
      </c>
      <c r="F2389" s="5">
        <v>43688</v>
      </c>
      <c r="G2389">
        <v>472846686</v>
      </c>
      <c r="H2389" s="5">
        <v>43718</v>
      </c>
      <c r="I2389">
        <v>4697</v>
      </c>
      <c r="J2389" s="9">
        <v>421.89</v>
      </c>
      <c r="K2389" s="9">
        <v>364.69</v>
      </c>
      <c r="L2389" s="9">
        <v>1981617.33</v>
      </c>
      <c r="M2389" s="9">
        <v>1712948.93</v>
      </c>
      <c r="N2389" s="9">
        <v>268668.40000000002</v>
      </c>
    </row>
    <row r="2390" spans="1:14" x14ac:dyDescent="0.2">
      <c r="A2390" t="s">
        <v>17</v>
      </c>
      <c r="B2390" t="s">
        <v>28</v>
      </c>
      <c r="C2390" t="s">
        <v>22</v>
      </c>
      <c r="D2390" t="s">
        <v>3</v>
      </c>
      <c r="E2390" t="s">
        <v>8</v>
      </c>
      <c r="F2390" s="5">
        <v>43213</v>
      </c>
      <c r="G2390">
        <v>176978433</v>
      </c>
      <c r="H2390" s="5">
        <v>43225</v>
      </c>
      <c r="I2390">
        <v>706</v>
      </c>
      <c r="J2390" s="9">
        <v>109.28</v>
      </c>
      <c r="K2390" s="9">
        <v>35.840000000000003</v>
      </c>
      <c r="L2390" s="9">
        <v>77151.679999999993</v>
      </c>
      <c r="M2390" s="9">
        <v>25303.040000000001</v>
      </c>
      <c r="N2390" s="9">
        <v>51848.639999999999</v>
      </c>
    </row>
    <row r="2391" spans="1:14" x14ac:dyDescent="0.2">
      <c r="A2391" t="s">
        <v>9</v>
      </c>
      <c r="B2391" t="s">
        <v>165</v>
      </c>
      <c r="C2391" t="s">
        <v>57</v>
      </c>
      <c r="D2391" t="s">
        <v>3</v>
      </c>
      <c r="E2391" t="s">
        <v>4</v>
      </c>
      <c r="F2391" s="5">
        <v>44108</v>
      </c>
      <c r="G2391">
        <v>921693980</v>
      </c>
      <c r="H2391" s="5">
        <v>44139</v>
      </c>
      <c r="I2391">
        <v>8586</v>
      </c>
      <c r="J2391" s="9">
        <v>154.06</v>
      </c>
      <c r="K2391" s="9">
        <v>90.93</v>
      </c>
      <c r="L2391" s="9">
        <v>1322759.1599999999</v>
      </c>
      <c r="M2391" s="9">
        <v>780724.98</v>
      </c>
      <c r="N2391" s="9">
        <v>542034.18000000005</v>
      </c>
    </row>
    <row r="2392" spans="1:14" x14ac:dyDescent="0.2">
      <c r="A2392" t="s">
        <v>9</v>
      </c>
      <c r="B2392" t="s">
        <v>88</v>
      </c>
      <c r="C2392" t="s">
        <v>31</v>
      </c>
      <c r="D2392" t="s">
        <v>3</v>
      </c>
      <c r="E2392" t="s">
        <v>4</v>
      </c>
      <c r="F2392" s="5">
        <v>44804</v>
      </c>
      <c r="G2392">
        <v>749229657</v>
      </c>
      <c r="H2392" s="5">
        <v>44842</v>
      </c>
      <c r="I2392">
        <v>2560</v>
      </c>
      <c r="J2392" s="9">
        <v>437.2</v>
      </c>
      <c r="K2392" s="9">
        <v>263.33</v>
      </c>
      <c r="L2392" s="9">
        <v>1119232</v>
      </c>
      <c r="M2392" s="9">
        <v>674124.80000000005</v>
      </c>
      <c r="N2392" s="9">
        <v>445107.20000000001</v>
      </c>
    </row>
    <row r="2393" spans="1:14" x14ac:dyDescent="0.2">
      <c r="A2393" t="s">
        <v>0</v>
      </c>
      <c r="B2393" t="s">
        <v>101</v>
      </c>
      <c r="C2393" t="s">
        <v>36</v>
      </c>
      <c r="D2393" t="s">
        <v>7</v>
      </c>
      <c r="E2393" t="s">
        <v>4</v>
      </c>
      <c r="F2393" s="5">
        <v>43314</v>
      </c>
      <c r="G2393">
        <v>472134292</v>
      </c>
      <c r="H2393" s="5">
        <v>43337</v>
      </c>
      <c r="I2393">
        <v>3884</v>
      </c>
      <c r="J2393" s="9">
        <v>421.89</v>
      </c>
      <c r="K2393" s="9">
        <v>364.69</v>
      </c>
      <c r="L2393" s="9">
        <v>1638620.76</v>
      </c>
      <c r="M2393" s="9">
        <v>1416455.96</v>
      </c>
      <c r="N2393" s="9">
        <v>222164.8</v>
      </c>
    </row>
    <row r="2394" spans="1:14" x14ac:dyDescent="0.2">
      <c r="A2394" t="s">
        <v>12</v>
      </c>
      <c r="B2394" t="s">
        <v>16</v>
      </c>
      <c r="C2394" t="s">
        <v>31</v>
      </c>
      <c r="D2394" t="s">
        <v>3</v>
      </c>
      <c r="E2394" t="s">
        <v>4</v>
      </c>
      <c r="F2394" s="5">
        <v>42732</v>
      </c>
      <c r="G2394">
        <v>523269212</v>
      </c>
      <c r="H2394" s="5">
        <v>42770</v>
      </c>
      <c r="I2394">
        <v>5843</v>
      </c>
      <c r="J2394" s="9">
        <v>437.2</v>
      </c>
      <c r="K2394" s="9">
        <v>263.33</v>
      </c>
      <c r="L2394" s="9">
        <v>2554559.6</v>
      </c>
      <c r="M2394" s="9">
        <v>1538637.19</v>
      </c>
      <c r="N2394" s="9">
        <v>1015922.41</v>
      </c>
    </row>
    <row r="2395" spans="1:14" x14ac:dyDescent="0.2">
      <c r="A2395" t="s">
        <v>9</v>
      </c>
      <c r="B2395" t="s">
        <v>27</v>
      </c>
      <c r="C2395" t="s">
        <v>45</v>
      </c>
      <c r="D2395" t="s">
        <v>3</v>
      </c>
      <c r="E2395" t="s">
        <v>23</v>
      </c>
      <c r="F2395" s="5">
        <v>42082</v>
      </c>
      <c r="G2395">
        <v>505808246</v>
      </c>
      <c r="H2395" s="5">
        <v>42106</v>
      </c>
      <c r="I2395">
        <v>8755</v>
      </c>
      <c r="J2395" s="9">
        <v>9.33</v>
      </c>
      <c r="K2395" s="9">
        <v>6.92</v>
      </c>
      <c r="L2395" s="9">
        <v>81684.149999999994</v>
      </c>
      <c r="M2395" s="9">
        <v>60584.6</v>
      </c>
      <c r="N2395" s="9">
        <v>21099.55</v>
      </c>
    </row>
    <row r="2396" spans="1:14" x14ac:dyDescent="0.2">
      <c r="A2396" t="s">
        <v>20</v>
      </c>
      <c r="B2396" t="s">
        <v>140</v>
      </c>
      <c r="C2396" t="s">
        <v>29</v>
      </c>
      <c r="D2396" t="s">
        <v>3</v>
      </c>
      <c r="E2396" t="s">
        <v>23</v>
      </c>
      <c r="F2396" s="5">
        <v>42082</v>
      </c>
      <c r="G2396">
        <v>543237721</v>
      </c>
      <c r="H2396" s="5">
        <v>42119</v>
      </c>
      <c r="I2396">
        <v>4969</v>
      </c>
      <c r="J2396" s="9">
        <v>651.21</v>
      </c>
      <c r="K2396" s="9">
        <v>524.96</v>
      </c>
      <c r="L2396" s="9">
        <v>3235862.49</v>
      </c>
      <c r="M2396" s="9">
        <v>2608526.2400000002</v>
      </c>
      <c r="N2396" s="9">
        <v>627336.25</v>
      </c>
    </row>
    <row r="2397" spans="1:14" x14ac:dyDescent="0.2">
      <c r="A2397" t="s">
        <v>9</v>
      </c>
      <c r="B2397" t="s">
        <v>49</v>
      </c>
      <c r="C2397" t="s">
        <v>65</v>
      </c>
      <c r="D2397" t="s">
        <v>3</v>
      </c>
      <c r="E2397" t="s">
        <v>15</v>
      </c>
      <c r="F2397" s="5">
        <v>44072</v>
      </c>
      <c r="G2397">
        <v>829356467</v>
      </c>
      <c r="H2397" s="5">
        <v>44090</v>
      </c>
      <c r="I2397">
        <v>3864</v>
      </c>
      <c r="J2397" s="9">
        <v>668.27</v>
      </c>
      <c r="K2397" s="9">
        <v>502.54</v>
      </c>
      <c r="L2397" s="9">
        <v>2582195.2799999998</v>
      </c>
      <c r="M2397" s="9">
        <v>1941814.56</v>
      </c>
      <c r="N2397" s="9">
        <v>640380.72</v>
      </c>
    </row>
    <row r="2398" spans="1:14" x14ac:dyDescent="0.2">
      <c r="A2398" t="s">
        <v>20</v>
      </c>
      <c r="B2398" t="s">
        <v>81</v>
      </c>
      <c r="C2398" t="s">
        <v>29</v>
      </c>
      <c r="D2398" t="s">
        <v>3</v>
      </c>
      <c r="E2398" t="s">
        <v>23</v>
      </c>
      <c r="F2398" s="5">
        <v>44513</v>
      </c>
      <c r="G2398">
        <v>278275811</v>
      </c>
      <c r="H2398" s="5">
        <v>44537</v>
      </c>
      <c r="I2398">
        <v>6851</v>
      </c>
      <c r="J2398" s="9">
        <v>651.21</v>
      </c>
      <c r="K2398" s="9">
        <v>524.96</v>
      </c>
      <c r="L2398" s="9">
        <v>4461439.71</v>
      </c>
      <c r="M2398" s="9">
        <v>3596500.96</v>
      </c>
      <c r="N2398" s="9">
        <v>864938.75</v>
      </c>
    </row>
    <row r="2399" spans="1:14" x14ac:dyDescent="0.2">
      <c r="A2399" t="s">
        <v>0</v>
      </c>
      <c r="B2399" t="s">
        <v>160</v>
      </c>
      <c r="C2399" t="s">
        <v>29</v>
      </c>
      <c r="D2399" t="s">
        <v>3</v>
      </c>
      <c r="E2399" t="s">
        <v>15</v>
      </c>
      <c r="F2399" s="5">
        <v>43251</v>
      </c>
      <c r="G2399">
        <v>574419581</v>
      </c>
      <c r="H2399" s="5">
        <v>43300</v>
      </c>
      <c r="I2399">
        <v>2374</v>
      </c>
      <c r="J2399" s="9">
        <v>651.21</v>
      </c>
      <c r="K2399" s="9">
        <v>524.96</v>
      </c>
      <c r="L2399" s="9">
        <v>1545972.54</v>
      </c>
      <c r="M2399" s="9">
        <v>1246255.04</v>
      </c>
      <c r="N2399" s="9">
        <v>299717.5</v>
      </c>
    </row>
    <row r="2400" spans="1:14" x14ac:dyDescent="0.2">
      <c r="A2400" t="s">
        <v>9</v>
      </c>
      <c r="B2400" t="s">
        <v>10</v>
      </c>
      <c r="C2400" t="s">
        <v>14</v>
      </c>
      <c r="D2400" t="s">
        <v>7</v>
      </c>
      <c r="E2400" t="s">
        <v>8</v>
      </c>
      <c r="F2400" s="5">
        <v>42144</v>
      </c>
      <c r="G2400">
        <v>322524106</v>
      </c>
      <c r="H2400" s="5">
        <v>42144</v>
      </c>
      <c r="I2400">
        <v>905</v>
      </c>
      <c r="J2400" s="9">
        <v>205.7</v>
      </c>
      <c r="K2400" s="9">
        <v>117.11</v>
      </c>
      <c r="L2400" s="9">
        <v>186158.5</v>
      </c>
      <c r="M2400" s="9">
        <v>105984.55</v>
      </c>
      <c r="N2400" s="9">
        <v>80173.95</v>
      </c>
    </row>
    <row r="2401" spans="1:14" x14ac:dyDescent="0.2">
      <c r="A2401" t="s">
        <v>9</v>
      </c>
      <c r="B2401" t="s">
        <v>96</v>
      </c>
      <c r="C2401" t="s">
        <v>14</v>
      </c>
      <c r="D2401" t="s">
        <v>7</v>
      </c>
      <c r="E2401" t="s">
        <v>4</v>
      </c>
      <c r="F2401" s="5">
        <v>43357</v>
      </c>
      <c r="G2401">
        <v>897638213</v>
      </c>
      <c r="H2401" s="5">
        <v>43381</v>
      </c>
      <c r="I2401">
        <v>9950</v>
      </c>
      <c r="J2401" s="9">
        <v>205.7</v>
      </c>
      <c r="K2401" s="9">
        <v>117.11</v>
      </c>
      <c r="L2401" s="9">
        <v>2046715</v>
      </c>
      <c r="M2401" s="9">
        <v>1165244.5</v>
      </c>
      <c r="N2401" s="9">
        <v>881470.5</v>
      </c>
    </row>
    <row r="2402" spans="1:14" x14ac:dyDescent="0.2">
      <c r="A2402" t="s">
        <v>17</v>
      </c>
      <c r="B2402" t="s">
        <v>163</v>
      </c>
      <c r="C2402" t="s">
        <v>19</v>
      </c>
      <c r="D2402" t="s">
        <v>7</v>
      </c>
      <c r="E2402" t="s">
        <v>4</v>
      </c>
      <c r="F2402" s="5">
        <v>43600</v>
      </c>
      <c r="G2402">
        <v>595123231</v>
      </c>
      <c r="H2402" s="5">
        <v>43629</v>
      </c>
      <c r="I2402">
        <v>9044</v>
      </c>
      <c r="J2402" s="9">
        <v>81.73</v>
      </c>
      <c r="K2402" s="9">
        <v>56.67</v>
      </c>
      <c r="L2402" s="9">
        <v>739166.12</v>
      </c>
      <c r="M2402" s="9">
        <v>512523.48</v>
      </c>
      <c r="N2402" s="9">
        <v>226642.64</v>
      </c>
    </row>
    <row r="2403" spans="1:14" x14ac:dyDescent="0.2">
      <c r="A2403" t="s">
        <v>9</v>
      </c>
      <c r="B2403" t="s">
        <v>167</v>
      </c>
      <c r="C2403" t="s">
        <v>2</v>
      </c>
      <c r="D2403" t="s">
        <v>7</v>
      </c>
      <c r="E2403" t="s">
        <v>15</v>
      </c>
      <c r="F2403" s="5">
        <v>42817</v>
      </c>
      <c r="G2403">
        <v>480652987</v>
      </c>
      <c r="H2403" s="5">
        <v>42830</v>
      </c>
      <c r="I2403">
        <v>4755</v>
      </c>
      <c r="J2403" s="9">
        <v>255.28</v>
      </c>
      <c r="K2403" s="9">
        <v>159.41999999999999</v>
      </c>
      <c r="L2403" s="9">
        <v>1213856.3999999999</v>
      </c>
      <c r="M2403" s="9">
        <v>758042.1</v>
      </c>
      <c r="N2403" s="9">
        <v>455814.3</v>
      </c>
    </row>
    <row r="2404" spans="1:14" x14ac:dyDescent="0.2">
      <c r="A2404" t="s">
        <v>9</v>
      </c>
      <c r="B2404" t="s">
        <v>154</v>
      </c>
      <c r="C2404" t="s">
        <v>29</v>
      </c>
      <c r="D2404" t="s">
        <v>3</v>
      </c>
      <c r="E2404" t="s">
        <v>8</v>
      </c>
      <c r="F2404" s="5">
        <v>44732</v>
      </c>
      <c r="G2404">
        <v>340213811</v>
      </c>
      <c r="H2404" s="5">
        <v>44768</v>
      </c>
      <c r="I2404">
        <v>5682</v>
      </c>
      <c r="J2404" s="9">
        <v>651.21</v>
      </c>
      <c r="K2404" s="9">
        <v>524.96</v>
      </c>
      <c r="L2404" s="9">
        <v>3700175.22</v>
      </c>
      <c r="M2404" s="9">
        <v>2982822.72</v>
      </c>
      <c r="N2404" s="9">
        <v>717352.5</v>
      </c>
    </row>
    <row r="2405" spans="1:14" x14ac:dyDescent="0.2">
      <c r="A2405" t="s">
        <v>12</v>
      </c>
      <c r="B2405" t="s">
        <v>32</v>
      </c>
      <c r="C2405" t="s">
        <v>14</v>
      </c>
      <c r="D2405" t="s">
        <v>3</v>
      </c>
      <c r="E2405" t="s">
        <v>8</v>
      </c>
      <c r="F2405" s="5">
        <v>43987</v>
      </c>
      <c r="G2405">
        <v>930104529</v>
      </c>
      <c r="H2405" s="5">
        <v>44036</v>
      </c>
      <c r="I2405">
        <v>7454</v>
      </c>
      <c r="J2405" s="9">
        <v>205.7</v>
      </c>
      <c r="K2405" s="9">
        <v>117.11</v>
      </c>
      <c r="L2405" s="9">
        <v>1533287.8</v>
      </c>
      <c r="M2405" s="9">
        <v>872937.94</v>
      </c>
      <c r="N2405" s="9">
        <v>660349.86</v>
      </c>
    </row>
    <row r="2406" spans="1:14" x14ac:dyDescent="0.2">
      <c r="A2406" t="s">
        <v>9</v>
      </c>
      <c r="B2406" t="s">
        <v>178</v>
      </c>
      <c r="C2406" t="s">
        <v>2</v>
      </c>
      <c r="D2406" t="s">
        <v>3</v>
      </c>
      <c r="E2406" t="s">
        <v>23</v>
      </c>
      <c r="F2406" s="5">
        <v>43544</v>
      </c>
      <c r="G2406">
        <v>826936471</v>
      </c>
      <c r="H2406" s="5">
        <v>43554</v>
      </c>
      <c r="I2406">
        <v>7733</v>
      </c>
      <c r="J2406" s="9">
        <v>255.28</v>
      </c>
      <c r="K2406" s="9">
        <v>159.41999999999999</v>
      </c>
      <c r="L2406" s="9">
        <v>1974080.24</v>
      </c>
      <c r="M2406" s="9">
        <v>1232794.8600000001</v>
      </c>
      <c r="N2406" s="9">
        <v>741285.38</v>
      </c>
    </row>
    <row r="2407" spans="1:14" x14ac:dyDescent="0.2">
      <c r="A2407" t="s">
        <v>9</v>
      </c>
      <c r="B2407" t="s">
        <v>114</v>
      </c>
      <c r="C2407" t="s">
        <v>31</v>
      </c>
      <c r="D2407" t="s">
        <v>3</v>
      </c>
      <c r="E2407" t="s">
        <v>23</v>
      </c>
      <c r="F2407" s="5">
        <v>42138</v>
      </c>
      <c r="G2407">
        <v>477633464</v>
      </c>
      <c r="H2407" s="5">
        <v>42162</v>
      </c>
      <c r="I2407">
        <v>1211</v>
      </c>
      <c r="J2407" s="9">
        <v>437.2</v>
      </c>
      <c r="K2407" s="9">
        <v>263.33</v>
      </c>
      <c r="L2407" s="9">
        <v>529449.19999999995</v>
      </c>
      <c r="M2407" s="9">
        <v>318892.63</v>
      </c>
      <c r="N2407" s="9">
        <v>210556.57</v>
      </c>
    </row>
    <row r="2408" spans="1:14" x14ac:dyDescent="0.2">
      <c r="A2408" t="s">
        <v>9</v>
      </c>
      <c r="B2408" t="s">
        <v>91</v>
      </c>
      <c r="C2408" t="s">
        <v>36</v>
      </c>
      <c r="D2408" t="s">
        <v>3</v>
      </c>
      <c r="E2408" t="s">
        <v>15</v>
      </c>
      <c r="F2408" s="5">
        <v>43429</v>
      </c>
      <c r="G2408">
        <v>849431836</v>
      </c>
      <c r="H2408" s="5">
        <v>43432</v>
      </c>
      <c r="I2408">
        <v>4611</v>
      </c>
      <c r="J2408" s="9">
        <v>421.89</v>
      </c>
      <c r="K2408" s="9">
        <v>364.69</v>
      </c>
      <c r="L2408" s="9">
        <v>1945334.79</v>
      </c>
      <c r="M2408" s="9">
        <v>1681585.59</v>
      </c>
      <c r="N2408" s="9">
        <v>263749.2</v>
      </c>
    </row>
    <row r="2409" spans="1:14" x14ac:dyDescent="0.2">
      <c r="A2409" t="s">
        <v>9</v>
      </c>
      <c r="B2409" t="s">
        <v>207</v>
      </c>
      <c r="C2409" t="s">
        <v>6</v>
      </c>
      <c r="D2409" t="s">
        <v>3</v>
      </c>
      <c r="E2409" t="s">
        <v>8</v>
      </c>
      <c r="F2409" s="5">
        <v>44086</v>
      </c>
      <c r="G2409">
        <v>279880416</v>
      </c>
      <c r="H2409" s="5">
        <v>44135</v>
      </c>
      <c r="I2409">
        <v>1689</v>
      </c>
      <c r="J2409" s="9">
        <v>152.58000000000001</v>
      </c>
      <c r="K2409" s="9">
        <v>97.44</v>
      </c>
      <c r="L2409" s="9">
        <v>257707.62</v>
      </c>
      <c r="M2409" s="9">
        <v>164576.16</v>
      </c>
      <c r="N2409" s="9">
        <v>93131.46</v>
      </c>
    </row>
    <row r="2410" spans="1:14" x14ac:dyDescent="0.2">
      <c r="A2410" t="s">
        <v>9</v>
      </c>
      <c r="B2410" t="s">
        <v>152</v>
      </c>
      <c r="C2410" t="s">
        <v>6</v>
      </c>
      <c r="D2410" t="s">
        <v>3</v>
      </c>
      <c r="E2410" t="s">
        <v>15</v>
      </c>
      <c r="F2410" s="5">
        <v>44817</v>
      </c>
      <c r="G2410">
        <v>326840531</v>
      </c>
      <c r="H2410" s="5">
        <v>44844</v>
      </c>
      <c r="I2410">
        <v>8231</v>
      </c>
      <c r="J2410" s="9">
        <v>152.58000000000001</v>
      </c>
      <c r="K2410" s="9">
        <v>97.44</v>
      </c>
      <c r="L2410" s="9">
        <v>1255885.98</v>
      </c>
      <c r="M2410" s="9">
        <v>802028.64</v>
      </c>
      <c r="N2410" s="9">
        <v>453857.34</v>
      </c>
    </row>
    <row r="2411" spans="1:14" x14ac:dyDescent="0.2">
      <c r="A2411" t="s">
        <v>17</v>
      </c>
      <c r="B2411" t="s">
        <v>75</v>
      </c>
      <c r="C2411" t="s">
        <v>45</v>
      </c>
      <c r="D2411" t="s">
        <v>3</v>
      </c>
      <c r="E2411" t="s">
        <v>4</v>
      </c>
      <c r="F2411" s="5">
        <v>42259</v>
      </c>
      <c r="G2411">
        <v>818486011</v>
      </c>
      <c r="H2411" s="5">
        <v>42300</v>
      </c>
      <c r="I2411">
        <v>7054</v>
      </c>
      <c r="J2411" s="9">
        <v>9.33</v>
      </c>
      <c r="K2411" s="9">
        <v>6.92</v>
      </c>
      <c r="L2411" s="9">
        <v>65813.820000000007</v>
      </c>
      <c r="M2411" s="9">
        <v>48813.68</v>
      </c>
      <c r="N2411" s="9">
        <v>17000.14</v>
      </c>
    </row>
    <row r="2412" spans="1:14" x14ac:dyDescent="0.2">
      <c r="A2412" t="s">
        <v>9</v>
      </c>
      <c r="B2412" t="s">
        <v>79</v>
      </c>
      <c r="C2412" t="s">
        <v>65</v>
      </c>
      <c r="D2412" t="s">
        <v>7</v>
      </c>
      <c r="E2412" t="s">
        <v>4</v>
      </c>
      <c r="F2412" s="5">
        <v>44133</v>
      </c>
      <c r="G2412">
        <v>303303182</v>
      </c>
      <c r="H2412" s="5">
        <v>44141</v>
      </c>
      <c r="I2412">
        <v>3006</v>
      </c>
      <c r="J2412" s="9">
        <v>668.27</v>
      </c>
      <c r="K2412" s="9">
        <v>502.54</v>
      </c>
      <c r="L2412" s="9">
        <v>2008819.62</v>
      </c>
      <c r="M2412" s="9">
        <v>1510635.24</v>
      </c>
      <c r="N2412" s="9">
        <v>498184.38</v>
      </c>
    </row>
    <row r="2413" spans="1:14" x14ac:dyDescent="0.2">
      <c r="A2413" t="s">
        <v>9</v>
      </c>
      <c r="B2413" t="s">
        <v>156</v>
      </c>
      <c r="C2413" t="s">
        <v>19</v>
      </c>
      <c r="D2413" t="s">
        <v>3</v>
      </c>
      <c r="E2413" t="s">
        <v>15</v>
      </c>
      <c r="F2413" s="5">
        <v>43394</v>
      </c>
      <c r="G2413">
        <v>100090873</v>
      </c>
      <c r="H2413" s="5">
        <v>43428</v>
      </c>
      <c r="I2413">
        <v>7968</v>
      </c>
      <c r="J2413" s="9">
        <v>81.73</v>
      </c>
      <c r="K2413" s="9">
        <v>56.67</v>
      </c>
      <c r="L2413" s="9">
        <v>651224.64</v>
      </c>
      <c r="M2413" s="9">
        <v>451546.56</v>
      </c>
      <c r="N2413" s="9">
        <v>199678.07999999999</v>
      </c>
    </row>
    <row r="2414" spans="1:14" x14ac:dyDescent="0.2">
      <c r="A2414" t="s">
        <v>9</v>
      </c>
      <c r="B2414" t="s">
        <v>207</v>
      </c>
      <c r="C2414" t="s">
        <v>57</v>
      </c>
      <c r="D2414" t="s">
        <v>7</v>
      </c>
      <c r="E2414" t="s">
        <v>4</v>
      </c>
      <c r="F2414" s="5">
        <v>44079</v>
      </c>
      <c r="G2414">
        <v>247960412</v>
      </c>
      <c r="H2414" s="5">
        <v>44115</v>
      </c>
      <c r="I2414">
        <v>5851</v>
      </c>
      <c r="J2414" s="9">
        <v>154.06</v>
      </c>
      <c r="K2414" s="9">
        <v>90.93</v>
      </c>
      <c r="L2414" s="9">
        <v>901405.06</v>
      </c>
      <c r="M2414" s="9">
        <v>532031.43000000005</v>
      </c>
      <c r="N2414" s="9">
        <v>369373.63</v>
      </c>
    </row>
    <row r="2415" spans="1:14" x14ac:dyDescent="0.2">
      <c r="A2415" t="s">
        <v>12</v>
      </c>
      <c r="B2415" t="s">
        <v>67</v>
      </c>
      <c r="C2415" t="s">
        <v>36</v>
      </c>
      <c r="D2415" t="s">
        <v>3</v>
      </c>
      <c r="E2415" t="s">
        <v>4</v>
      </c>
      <c r="F2415" s="5">
        <v>42921</v>
      </c>
      <c r="G2415">
        <v>856335628</v>
      </c>
      <c r="H2415" s="5">
        <v>42942</v>
      </c>
      <c r="I2415">
        <v>7597</v>
      </c>
      <c r="J2415" s="9">
        <v>421.89</v>
      </c>
      <c r="K2415" s="9">
        <v>364.69</v>
      </c>
      <c r="L2415" s="9">
        <v>3205098.33</v>
      </c>
      <c r="M2415" s="9">
        <v>2770549.93</v>
      </c>
      <c r="N2415" s="9">
        <v>434548.4</v>
      </c>
    </row>
    <row r="2416" spans="1:14" x14ac:dyDescent="0.2">
      <c r="A2416" t="s">
        <v>17</v>
      </c>
      <c r="B2416" t="s">
        <v>42</v>
      </c>
      <c r="C2416" t="s">
        <v>14</v>
      </c>
      <c r="D2416" t="s">
        <v>7</v>
      </c>
      <c r="E2416" t="s">
        <v>23</v>
      </c>
      <c r="F2416" s="5">
        <v>44238</v>
      </c>
      <c r="G2416">
        <v>754952847</v>
      </c>
      <c r="H2416" s="5">
        <v>44247</v>
      </c>
      <c r="I2416">
        <v>6179</v>
      </c>
      <c r="J2416" s="9">
        <v>205.7</v>
      </c>
      <c r="K2416" s="9">
        <v>117.11</v>
      </c>
      <c r="L2416" s="9">
        <v>1271020.3</v>
      </c>
      <c r="M2416" s="9">
        <v>723622.69</v>
      </c>
      <c r="N2416" s="9">
        <v>547397.61</v>
      </c>
    </row>
    <row r="2417" spans="1:14" x14ac:dyDescent="0.2">
      <c r="A2417" t="s">
        <v>0</v>
      </c>
      <c r="B2417" t="s">
        <v>206</v>
      </c>
      <c r="C2417" t="s">
        <v>36</v>
      </c>
      <c r="D2417" t="s">
        <v>3</v>
      </c>
      <c r="E2417" t="s">
        <v>8</v>
      </c>
      <c r="F2417" s="5">
        <v>44731</v>
      </c>
      <c r="G2417">
        <v>643860900</v>
      </c>
      <c r="H2417" s="5">
        <v>44741</v>
      </c>
      <c r="I2417">
        <v>1603</v>
      </c>
      <c r="J2417" s="9">
        <v>421.89</v>
      </c>
      <c r="K2417" s="9">
        <v>364.69</v>
      </c>
      <c r="L2417" s="9">
        <v>676289.67</v>
      </c>
      <c r="M2417" s="9">
        <v>584598.06999999995</v>
      </c>
      <c r="N2417" s="9">
        <v>91691.6</v>
      </c>
    </row>
    <row r="2418" spans="1:14" x14ac:dyDescent="0.2">
      <c r="A2418" t="s">
        <v>9</v>
      </c>
      <c r="B2418" t="s">
        <v>152</v>
      </c>
      <c r="C2418" t="s">
        <v>22</v>
      </c>
      <c r="D2418" t="s">
        <v>7</v>
      </c>
      <c r="E2418" t="s">
        <v>8</v>
      </c>
      <c r="F2418" s="5">
        <v>44882</v>
      </c>
      <c r="G2418">
        <v>843421113</v>
      </c>
      <c r="H2418" s="5">
        <v>44926</v>
      </c>
      <c r="I2418">
        <v>5905</v>
      </c>
      <c r="J2418" s="9">
        <v>109.28</v>
      </c>
      <c r="K2418" s="9">
        <v>35.840000000000003</v>
      </c>
      <c r="L2418" s="9">
        <v>645298.4</v>
      </c>
      <c r="M2418" s="9">
        <v>211635.20000000001</v>
      </c>
      <c r="N2418" s="9">
        <v>433663.2</v>
      </c>
    </row>
    <row r="2419" spans="1:14" x14ac:dyDescent="0.2">
      <c r="A2419" t="s">
        <v>9</v>
      </c>
      <c r="B2419" t="s">
        <v>104</v>
      </c>
      <c r="C2419" t="s">
        <v>2</v>
      </c>
      <c r="D2419" t="s">
        <v>3</v>
      </c>
      <c r="E2419" t="s">
        <v>23</v>
      </c>
      <c r="F2419" s="5">
        <v>44020</v>
      </c>
      <c r="G2419">
        <v>844307315</v>
      </c>
      <c r="H2419" s="5">
        <v>44041</v>
      </c>
      <c r="I2419">
        <v>8152</v>
      </c>
      <c r="J2419" s="9">
        <v>255.28</v>
      </c>
      <c r="K2419" s="9">
        <v>159.41999999999999</v>
      </c>
      <c r="L2419" s="9">
        <v>2081042.56</v>
      </c>
      <c r="M2419" s="9">
        <v>1299591.8400000001</v>
      </c>
      <c r="N2419" s="9">
        <v>781450.72</v>
      </c>
    </row>
    <row r="2420" spans="1:14" x14ac:dyDescent="0.2">
      <c r="A2420" t="s">
        <v>9</v>
      </c>
      <c r="B2420" t="s">
        <v>191</v>
      </c>
      <c r="C2420" t="s">
        <v>2</v>
      </c>
      <c r="D2420" t="s">
        <v>7</v>
      </c>
      <c r="E2420" t="s">
        <v>23</v>
      </c>
      <c r="F2420" s="5">
        <v>42595</v>
      </c>
      <c r="G2420">
        <v>657505834</v>
      </c>
      <c r="H2420" s="5">
        <v>42610</v>
      </c>
      <c r="I2420">
        <v>9442</v>
      </c>
      <c r="J2420" s="9">
        <v>255.28</v>
      </c>
      <c r="K2420" s="9">
        <v>159.41999999999999</v>
      </c>
      <c r="L2420" s="9">
        <v>2410353.7599999998</v>
      </c>
      <c r="M2420" s="9">
        <v>1505243.64</v>
      </c>
      <c r="N2420" s="9">
        <v>905110.12</v>
      </c>
    </row>
    <row r="2421" spans="1:14" x14ac:dyDescent="0.2">
      <c r="A2421" t="s">
        <v>0</v>
      </c>
      <c r="B2421" t="s">
        <v>143</v>
      </c>
      <c r="C2421" t="s">
        <v>6</v>
      </c>
      <c r="D2421" t="s">
        <v>7</v>
      </c>
      <c r="E2421" t="s">
        <v>23</v>
      </c>
      <c r="F2421" s="5">
        <v>43142</v>
      </c>
      <c r="G2421">
        <v>364315497</v>
      </c>
      <c r="H2421" s="5">
        <v>43179</v>
      </c>
      <c r="I2421">
        <v>7906</v>
      </c>
      <c r="J2421" s="9">
        <v>152.58000000000001</v>
      </c>
      <c r="K2421" s="9">
        <v>97.44</v>
      </c>
      <c r="L2421" s="9">
        <v>1206297.48</v>
      </c>
      <c r="M2421" s="9">
        <v>770360.64</v>
      </c>
      <c r="N2421" s="9">
        <v>435936.84</v>
      </c>
    </row>
    <row r="2422" spans="1:14" x14ac:dyDescent="0.2">
      <c r="A2422" t="s">
        <v>17</v>
      </c>
      <c r="B2422" t="s">
        <v>158</v>
      </c>
      <c r="C2422" t="s">
        <v>45</v>
      </c>
      <c r="D2422" t="s">
        <v>7</v>
      </c>
      <c r="E2422" t="s">
        <v>8</v>
      </c>
      <c r="F2422" s="5">
        <v>43886</v>
      </c>
      <c r="G2422">
        <v>566347634</v>
      </c>
      <c r="H2422" s="5">
        <v>43896</v>
      </c>
      <c r="I2422">
        <v>3705</v>
      </c>
      <c r="J2422" s="9">
        <v>9.33</v>
      </c>
      <c r="K2422" s="9">
        <v>6.92</v>
      </c>
      <c r="L2422" s="9">
        <v>34567.65</v>
      </c>
      <c r="M2422" s="9">
        <v>25638.6</v>
      </c>
      <c r="N2422" s="9">
        <v>8929.0499999999993</v>
      </c>
    </row>
    <row r="2423" spans="1:14" x14ac:dyDescent="0.2">
      <c r="A2423" t="s">
        <v>9</v>
      </c>
      <c r="B2423" t="s">
        <v>99</v>
      </c>
      <c r="C2423" t="s">
        <v>2</v>
      </c>
      <c r="D2423" t="s">
        <v>7</v>
      </c>
      <c r="E2423" t="s">
        <v>4</v>
      </c>
      <c r="F2423" s="5">
        <v>42063</v>
      </c>
      <c r="G2423">
        <v>135526072</v>
      </c>
      <c r="H2423" s="5">
        <v>42063</v>
      </c>
      <c r="I2423">
        <v>4031</v>
      </c>
      <c r="J2423" s="9">
        <v>255.28</v>
      </c>
      <c r="K2423" s="9">
        <v>159.41999999999999</v>
      </c>
      <c r="L2423" s="9">
        <v>1029033.68</v>
      </c>
      <c r="M2423" s="9">
        <v>642622.02</v>
      </c>
      <c r="N2423" s="9">
        <v>386411.66</v>
      </c>
    </row>
    <row r="2424" spans="1:14" x14ac:dyDescent="0.2">
      <c r="A2424" t="s">
        <v>20</v>
      </c>
      <c r="B2424" t="s">
        <v>52</v>
      </c>
      <c r="C2424" t="s">
        <v>65</v>
      </c>
      <c r="D2424" t="s">
        <v>7</v>
      </c>
      <c r="E2424" t="s">
        <v>4</v>
      </c>
      <c r="F2424" s="5">
        <v>43642</v>
      </c>
      <c r="G2424">
        <v>264087140</v>
      </c>
      <c r="H2424" s="5">
        <v>43674</v>
      </c>
      <c r="I2424">
        <v>8108</v>
      </c>
      <c r="J2424" s="9">
        <v>668.27</v>
      </c>
      <c r="K2424" s="9">
        <v>502.54</v>
      </c>
      <c r="L2424" s="9">
        <v>5418333.1600000001</v>
      </c>
      <c r="M2424" s="9">
        <v>4074594.32</v>
      </c>
      <c r="N2424" s="9">
        <v>1343738.84</v>
      </c>
    </row>
    <row r="2425" spans="1:14" x14ac:dyDescent="0.2">
      <c r="A2425" t="s">
        <v>9</v>
      </c>
      <c r="B2425" t="s">
        <v>66</v>
      </c>
      <c r="C2425" t="s">
        <v>6</v>
      </c>
      <c r="D2425" t="s">
        <v>3</v>
      </c>
      <c r="E2425" t="s">
        <v>23</v>
      </c>
      <c r="F2425" s="5">
        <v>42906</v>
      </c>
      <c r="G2425">
        <v>414579665</v>
      </c>
      <c r="H2425" s="5">
        <v>42926</v>
      </c>
      <c r="I2425">
        <v>2191</v>
      </c>
      <c r="J2425" s="9">
        <v>152.58000000000001</v>
      </c>
      <c r="K2425" s="9">
        <v>97.44</v>
      </c>
      <c r="L2425" s="9">
        <v>334302.78000000003</v>
      </c>
      <c r="M2425" s="9">
        <v>213491.04</v>
      </c>
      <c r="N2425" s="9">
        <v>120811.74</v>
      </c>
    </row>
    <row r="2426" spans="1:14" x14ac:dyDescent="0.2">
      <c r="A2426" t="s">
        <v>9</v>
      </c>
      <c r="B2426" t="s">
        <v>60</v>
      </c>
      <c r="C2426" t="s">
        <v>14</v>
      </c>
      <c r="D2426" t="s">
        <v>7</v>
      </c>
      <c r="E2426" t="s">
        <v>4</v>
      </c>
      <c r="F2426" s="5">
        <v>42295</v>
      </c>
      <c r="G2426">
        <v>569864976</v>
      </c>
      <c r="H2426" s="5">
        <v>42338</v>
      </c>
      <c r="I2426">
        <v>4565</v>
      </c>
      <c r="J2426" s="9">
        <v>205.7</v>
      </c>
      <c r="K2426" s="9">
        <v>117.11</v>
      </c>
      <c r="L2426" s="9">
        <v>939020.5</v>
      </c>
      <c r="M2426" s="9">
        <v>534607.15</v>
      </c>
      <c r="N2426" s="9">
        <v>404413.35</v>
      </c>
    </row>
    <row r="2427" spans="1:14" x14ac:dyDescent="0.2">
      <c r="A2427" t="s">
        <v>9</v>
      </c>
      <c r="B2427" t="s">
        <v>104</v>
      </c>
      <c r="C2427" t="s">
        <v>22</v>
      </c>
      <c r="D2427" t="s">
        <v>3</v>
      </c>
      <c r="E2427" t="s">
        <v>15</v>
      </c>
      <c r="F2427" s="5">
        <v>42792</v>
      </c>
      <c r="G2427">
        <v>783116900</v>
      </c>
      <c r="H2427" s="5">
        <v>42808</v>
      </c>
      <c r="I2427">
        <v>548</v>
      </c>
      <c r="J2427" s="9">
        <v>109.28</v>
      </c>
      <c r="K2427" s="9">
        <v>35.840000000000003</v>
      </c>
      <c r="L2427" s="9">
        <v>59885.440000000002</v>
      </c>
      <c r="M2427" s="9">
        <v>19640.32</v>
      </c>
      <c r="N2427" s="9">
        <v>40245.120000000003</v>
      </c>
    </row>
    <row r="2428" spans="1:14" x14ac:dyDescent="0.2">
      <c r="A2428" t="s">
        <v>9</v>
      </c>
      <c r="B2428" t="s">
        <v>177</v>
      </c>
      <c r="C2428" t="s">
        <v>31</v>
      </c>
      <c r="D2428" t="s">
        <v>3</v>
      </c>
      <c r="E2428" t="s">
        <v>15</v>
      </c>
      <c r="F2428" s="5">
        <v>42426</v>
      </c>
      <c r="G2428">
        <v>727821767</v>
      </c>
      <c r="H2428" s="5">
        <v>42445</v>
      </c>
      <c r="I2428">
        <v>7489</v>
      </c>
      <c r="J2428" s="9">
        <v>437.2</v>
      </c>
      <c r="K2428" s="9">
        <v>263.33</v>
      </c>
      <c r="L2428" s="9">
        <v>3274190.8</v>
      </c>
      <c r="M2428" s="9">
        <v>1972078.37</v>
      </c>
      <c r="N2428" s="9">
        <v>1302112.43</v>
      </c>
    </row>
    <row r="2429" spans="1:14" x14ac:dyDescent="0.2">
      <c r="A2429" t="s">
        <v>12</v>
      </c>
      <c r="B2429" t="s">
        <v>190</v>
      </c>
      <c r="C2429" t="s">
        <v>22</v>
      </c>
      <c r="D2429" t="s">
        <v>7</v>
      </c>
      <c r="E2429" t="s">
        <v>8</v>
      </c>
      <c r="F2429" s="5">
        <v>43920</v>
      </c>
      <c r="G2429">
        <v>147778403</v>
      </c>
      <c r="H2429" s="5">
        <v>43940</v>
      </c>
      <c r="I2429">
        <v>9768</v>
      </c>
      <c r="J2429" s="9">
        <v>109.28</v>
      </c>
      <c r="K2429" s="9">
        <v>35.840000000000003</v>
      </c>
      <c r="L2429" s="9">
        <v>1067447.04</v>
      </c>
      <c r="M2429" s="9">
        <v>350085.12</v>
      </c>
      <c r="N2429" s="9">
        <v>717361.92</v>
      </c>
    </row>
    <row r="2430" spans="1:14" x14ac:dyDescent="0.2">
      <c r="A2430" t="s">
        <v>12</v>
      </c>
      <c r="B2430" t="s">
        <v>129</v>
      </c>
      <c r="C2430" t="s">
        <v>29</v>
      </c>
      <c r="D2430" t="s">
        <v>3</v>
      </c>
      <c r="E2430" t="s">
        <v>8</v>
      </c>
      <c r="F2430" s="5">
        <v>43657</v>
      </c>
      <c r="G2430">
        <v>207098138</v>
      </c>
      <c r="H2430" s="5">
        <v>43706</v>
      </c>
      <c r="I2430">
        <v>3796</v>
      </c>
      <c r="J2430" s="9">
        <v>651.21</v>
      </c>
      <c r="K2430" s="9">
        <v>524.96</v>
      </c>
      <c r="L2430" s="9">
        <v>2471993.16</v>
      </c>
      <c r="M2430" s="9">
        <v>1992748.16</v>
      </c>
      <c r="N2430" s="9">
        <v>479245</v>
      </c>
    </row>
    <row r="2431" spans="1:14" x14ac:dyDescent="0.2">
      <c r="A2431" t="s">
        <v>20</v>
      </c>
      <c r="B2431" t="s">
        <v>140</v>
      </c>
      <c r="C2431" t="s">
        <v>36</v>
      </c>
      <c r="D2431" t="s">
        <v>3</v>
      </c>
      <c r="E2431" t="s">
        <v>15</v>
      </c>
      <c r="F2431" s="5">
        <v>44641</v>
      </c>
      <c r="G2431">
        <v>340204799</v>
      </c>
      <c r="H2431" s="5">
        <v>44667</v>
      </c>
      <c r="I2431">
        <v>3015</v>
      </c>
      <c r="J2431" s="9">
        <v>421.89</v>
      </c>
      <c r="K2431" s="9">
        <v>364.69</v>
      </c>
      <c r="L2431" s="9">
        <v>1271998.3500000001</v>
      </c>
      <c r="M2431" s="9">
        <v>1099540.3500000001</v>
      </c>
      <c r="N2431" s="9">
        <v>172458</v>
      </c>
    </row>
    <row r="2432" spans="1:14" x14ac:dyDescent="0.2">
      <c r="A2432" t="s">
        <v>12</v>
      </c>
      <c r="B2432" t="s">
        <v>127</v>
      </c>
      <c r="C2432" t="s">
        <v>11</v>
      </c>
      <c r="D2432" t="s">
        <v>7</v>
      </c>
      <c r="E2432" t="s">
        <v>8</v>
      </c>
      <c r="F2432" s="5">
        <v>42494</v>
      </c>
      <c r="G2432">
        <v>501834714</v>
      </c>
      <c r="H2432" s="5">
        <v>42528</v>
      </c>
      <c r="I2432">
        <v>2899</v>
      </c>
      <c r="J2432" s="9">
        <v>47.45</v>
      </c>
      <c r="K2432" s="9">
        <v>31.79</v>
      </c>
      <c r="L2432" s="9">
        <v>137557.54999999999</v>
      </c>
      <c r="M2432" s="9">
        <v>92159.21</v>
      </c>
      <c r="N2432" s="9">
        <v>45398.34</v>
      </c>
    </row>
    <row r="2433" spans="1:14" x14ac:dyDescent="0.2">
      <c r="A2433" t="s">
        <v>17</v>
      </c>
      <c r="B2433" t="s">
        <v>176</v>
      </c>
      <c r="C2433" t="s">
        <v>65</v>
      </c>
      <c r="D2433" t="s">
        <v>7</v>
      </c>
      <c r="E2433" t="s">
        <v>4</v>
      </c>
      <c r="F2433" s="5">
        <v>44153</v>
      </c>
      <c r="G2433">
        <v>717036712</v>
      </c>
      <c r="H2433" s="5">
        <v>44195</v>
      </c>
      <c r="I2433">
        <v>5952</v>
      </c>
      <c r="J2433" s="9">
        <v>668.27</v>
      </c>
      <c r="K2433" s="9">
        <v>502.54</v>
      </c>
      <c r="L2433" s="9">
        <v>3977543.04</v>
      </c>
      <c r="M2433" s="9">
        <v>2991118.08</v>
      </c>
      <c r="N2433" s="9">
        <v>986424.96</v>
      </c>
    </row>
    <row r="2434" spans="1:14" x14ac:dyDescent="0.2">
      <c r="A2434" t="s">
        <v>9</v>
      </c>
      <c r="B2434" t="s">
        <v>204</v>
      </c>
      <c r="C2434" t="s">
        <v>36</v>
      </c>
      <c r="D2434" t="s">
        <v>7</v>
      </c>
      <c r="E2434" t="s">
        <v>8</v>
      </c>
      <c r="F2434" s="5">
        <v>43905</v>
      </c>
      <c r="G2434">
        <v>631172120</v>
      </c>
      <c r="H2434" s="5">
        <v>43941</v>
      </c>
      <c r="I2434">
        <v>6711</v>
      </c>
      <c r="J2434" s="9">
        <v>421.89</v>
      </c>
      <c r="K2434" s="9">
        <v>364.69</v>
      </c>
      <c r="L2434" s="9">
        <v>2831303.79</v>
      </c>
      <c r="M2434" s="9">
        <v>2447434.59</v>
      </c>
      <c r="N2434" s="9">
        <v>383869.2</v>
      </c>
    </row>
    <row r="2435" spans="1:14" x14ac:dyDescent="0.2">
      <c r="A2435" t="s">
        <v>9</v>
      </c>
      <c r="B2435" t="s">
        <v>69</v>
      </c>
      <c r="C2435" t="s">
        <v>29</v>
      </c>
      <c r="D2435" t="s">
        <v>7</v>
      </c>
      <c r="E2435" t="s">
        <v>4</v>
      </c>
      <c r="F2435" s="5">
        <v>42501</v>
      </c>
      <c r="G2435">
        <v>859914767</v>
      </c>
      <c r="H2435" s="5">
        <v>42539</v>
      </c>
      <c r="I2435">
        <v>6744</v>
      </c>
      <c r="J2435" s="9">
        <v>651.21</v>
      </c>
      <c r="K2435" s="9">
        <v>524.96</v>
      </c>
      <c r="L2435" s="9">
        <v>4391760.24</v>
      </c>
      <c r="M2435" s="9">
        <v>3540330.24</v>
      </c>
      <c r="N2435" s="9">
        <v>851430</v>
      </c>
    </row>
    <row r="2436" spans="1:14" x14ac:dyDescent="0.2">
      <c r="A2436" t="s">
        <v>0</v>
      </c>
      <c r="B2436" t="s">
        <v>143</v>
      </c>
      <c r="C2436" t="s">
        <v>11</v>
      </c>
      <c r="D2436" t="s">
        <v>7</v>
      </c>
      <c r="E2436" t="s">
        <v>15</v>
      </c>
      <c r="F2436" s="5">
        <v>43586</v>
      </c>
      <c r="G2436">
        <v>739250981</v>
      </c>
      <c r="H2436" s="5">
        <v>43619</v>
      </c>
      <c r="I2436">
        <v>9648</v>
      </c>
      <c r="J2436" s="9">
        <v>47.45</v>
      </c>
      <c r="K2436" s="9">
        <v>31.79</v>
      </c>
      <c r="L2436" s="9">
        <v>457797.6</v>
      </c>
      <c r="M2436" s="9">
        <v>306709.92</v>
      </c>
      <c r="N2436" s="9">
        <v>151087.67999999999</v>
      </c>
    </row>
    <row r="2437" spans="1:14" x14ac:dyDescent="0.2">
      <c r="A2437" t="s">
        <v>9</v>
      </c>
      <c r="B2437" t="s">
        <v>177</v>
      </c>
      <c r="C2437" t="s">
        <v>6</v>
      </c>
      <c r="D2437" t="s">
        <v>3</v>
      </c>
      <c r="E2437" t="s">
        <v>15</v>
      </c>
      <c r="F2437" s="5">
        <v>44231</v>
      </c>
      <c r="G2437">
        <v>575479590</v>
      </c>
      <c r="H2437" s="5">
        <v>44277</v>
      </c>
      <c r="I2437">
        <v>6054</v>
      </c>
      <c r="J2437" s="9">
        <v>152.58000000000001</v>
      </c>
      <c r="K2437" s="9">
        <v>97.44</v>
      </c>
      <c r="L2437" s="9">
        <v>923719.32</v>
      </c>
      <c r="M2437" s="9">
        <v>589901.76</v>
      </c>
      <c r="N2437" s="9">
        <v>333817.56</v>
      </c>
    </row>
    <row r="2438" spans="1:14" x14ac:dyDescent="0.2">
      <c r="A2438" t="s">
        <v>9</v>
      </c>
      <c r="B2438" t="s">
        <v>109</v>
      </c>
      <c r="C2438" t="s">
        <v>19</v>
      </c>
      <c r="D2438" t="s">
        <v>3</v>
      </c>
      <c r="E2438" t="s">
        <v>15</v>
      </c>
      <c r="F2438" s="5">
        <v>44240</v>
      </c>
      <c r="G2438">
        <v>295211923</v>
      </c>
      <c r="H2438" s="5">
        <v>44252</v>
      </c>
      <c r="I2438">
        <v>8623</v>
      </c>
      <c r="J2438" s="9">
        <v>81.73</v>
      </c>
      <c r="K2438" s="9">
        <v>56.67</v>
      </c>
      <c r="L2438" s="9">
        <v>704757.79</v>
      </c>
      <c r="M2438" s="9">
        <v>488665.41</v>
      </c>
      <c r="N2438" s="9">
        <v>216092.38</v>
      </c>
    </row>
    <row r="2439" spans="1:14" x14ac:dyDescent="0.2">
      <c r="A2439" t="s">
        <v>0</v>
      </c>
      <c r="B2439" t="s">
        <v>159</v>
      </c>
      <c r="C2439" t="s">
        <v>22</v>
      </c>
      <c r="D2439" t="s">
        <v>7</v>
      </c>
      <c r="E2439" t="s">
        <v>23</v>
      </c>
      <c r="F2439" s="5">
        <v>43885</v>
      </c>
      <c r="G2439">
        <v>795371806</v>
      </c>
      <c r="H2439" s="5">
        <v>43894</v>
      </c>
      <c r="I2439">
        <v>7047</v>
      </c>
      <c r="J2439" s="9">
        <v>109.28</v>
      </c>
      <c r="K2439" s="9">
        <v>35.840000000000003</v>
      </c>
      <c r="L2439" s="9">
        <v>770096.16</v>
      </c>
      <c r="M2439" s="9">
        <v>252564.48000000001</v>
      </c>
      <c r="N2439" s="9">
        <v>517531.68</v>
      </c>
    </row>
    <row r="2440" spans="1:14" x14ac:dyDescent="0.2">
      <c r="A2440" t="s">
        <v>39</v>
      </c>
      <c r="B2440" t="s">
        <v>196</v>
      </c>
      <c r="C2440" t="s">
        <v>19</v>
      </c>
      <c r="D2440" t="s">
        <v>7</v>
      </c>
      <c r="E2440" t="s">
        <v>15</v>
      </c>
      <c r="F2440" s="5">
        <v>43828</v>
      </c>
      <c r="G2440">
        <v>793195569</v>
      </c>
      <c r="H2440" s="5">
        <v>43489</v>
      </c>
      <c r="I2440">
        <v>3050</v>
      </c>
      <c r="J2440" s="9">
        <v>81.73</v>
      </c>
      <c r="K2440" s="9">
        <v>56.67</v>
      </c>
      <c r="L2440" s="9">
        <v>249276.5</v>
      </c>
      <c r="M2440" s="9">
        <v>172843.5</v>
      </c>
      <c r="N2440" s="9">
        <v>76433</v>
      </c>
    </row>
    <row r="2441" spans="1:14" x14ac:dyDescent="0.2">
      <c r="A2441" t="s">
        <v>0</v>
      </c>
      <c r="B2441" t="s">
        <v>1</v>
      </c>
      <c r="C2441" t="s">
        <v>19</v>
      </c>
      <c r="D2441" t="s">
        <v>7</v>
      </c>
      <c r="E2441" t="s">
        <v>23</v>
      </c>
      <c r="F2441" s="5">
        <v>43738</v>
      </c>
      <c r="G2441">
        <v>876232039</v>
      </c>
      <c r="H2441" s="5">
        <v>43776</v>
      </c>
      <c r="I2441">
        <v>5387</v>
      </c>
      <c r="J2441" s="9">
        <v>81.73</v>
      </c>
      <c r="K2441" s="9">
        <v>56.67</v>
      </c>
      <c r="L2441" s="9">
        <v>440279.51</v>
      </c>
      <c r="M2441" s="9">
        <v>305281.28999999998</v>
      </c>
      <c r="N2441" s="9">
        <v>134998.22</v>
      </c>
    </row>
    <row r="2442" spans="1:14" x14ac:dyDescent="0.2">
      <c r="A2442" t="s">
        <v>9</v>
      </c>
      <c r="B2442" t="s">
        <v>157</v>
      </c>
      <c r="C2442" t="s">
        <v>6</v>
      </c>
      <c r="D2442" t="s">
        <v>7</v>
      </c>
      <c r="E2442" t="s">
        <v>4</v>
      </c>
      <c r="F2442" s="5">
        <v>42785</v>
      </c>
      <c r="G2442">
        <v>352342545</v>
      </c>
      <c r="H2442" s="5">
        <v>42821</v>
      </c>
      <c r="I2442">
        <v>4844</v>
      </c>
      <c r="J2442" s="9">
        <v>152.58000000000001</v>
      </c>
      <c r="K2442" s="9">
        <v>97.44</v>
      </c>
      <c r="L2442" s="9">
        <v>739097.52</v>
      </c>
      <c r="M2442" s="9">
        <v>471999.36</v>
      </c>
      <c r="N2442" s="9">
        <v>267098.15999999997</v>
      </c>
    </row>
    <row r="2443" spans="1:14" x14ac:dyDescent="0.2">
      <c r="A2443" t="s">
        <v>0</v>
      </c>
      <c r="B2443" t="s">
        <v>5</v>
      </c>
      <c r="C2443" t="s">
        <v>65</v>
      </c>
      <c r="D2443" t="s">
        <v>7</v>
      </c>
      <c r="E2443" t="s">
        <v>8</v>
      </c>
      <c r="F2443" s="5">
        <v>43838</v>
      </c>
      <c r="G2443">
        <v>399700915</v>
      </c>
      <c r="H2443" s="5">
        <v>43888</v>
      </c>
      <c r="I2443">
        <v>9238</v>
      </c>
      <c r="J2443" s="9">
        <v>668.27</v>
      </c>
      <c r="K2443" s="9">
        <v>502.54</v>
      </c>
      <c r="L2443" s="9">
        <v>6173478.2599999998</v>
      </c>
      <c r="M2443" s="9">
        <v>4642464.5199999996</v>
      </c>
      <c r="N2443" s="9">
        <v>1531013.74</v>
      </c>
    </row>
    <row r="2444" spans="1:14" x14ac:dyDescent="0.2">
      <c r="A2444" t="s">
        <v>12</v>
      </c>
      <c r="B2444" t="s">
        <v>67</v>
      </c>
      <c r="C2444" t="s">
        <v>2</v>
      </c>
      <c r="D2444" t="s">
        <v>3</v>
      </c>
      <c r="E2444" t="s">
        <v>8</v>
      </c>
      <c r="F2444" s="5">
        <v>44577</v>
      </c>
      <c r="G2444">
        <v>916793477</v>
      </c>
      <c r="H2444" s="5">
        <v>44596</v>
      </c>
      <c r="I2444">
        <v>8418</v>
      </c>
      <c r="J2444" s="9">
        <v>255.28</v>
      </c>
      <c r="K2444" s="9">
        <v>159.41999999999999</v>
      </c>
      <c r="L2444" s="9">
        <v>2148947.04</v>
      </c>
      <c r="M2444" s="9">
        <v>1341997.56</v>
      </c>
      <c r="N2444" s="9">
        <v>806949.48</v>
      </c>
    </row>
    <row r="2445" spans="1:14" x14ac:dyDescent="0.2">
      <c r="A2445" t="s">
        <v>9</v>
      </c>
      <c r="B2445" t="s">
        <v>105</v>
      </c>
      <c r="C2445" t="s">
        <v>14</v>
      </c>
      <c r="D2445" t="s">
        <v>3</v>
      </c>
      <c r="E2445" t="s">
        <v>23</v>
      </c>
      <c r="F2445" s="5">
        <v>44034</v>
      </c>
      <c r="G2445">
        <v>972419059</v>
      </c>
      <c r="H2445" s="5">
        <v>44060</v>
      </c>
      <c r="I2445">
        <v>9264</v>
      </c>
      <c r="J2445" s="9">
        <v>205.7</v>
      </c>
      <c r="K2445" s="9">
        <v>117.11</v>
      </c>
      <c r="L2445" s="9">
        <v>1905604.8</v>
      </c>
      <c r="M2445" s="9">
        <v>1084907.04</v>
      </c>
      <c r="N2445" s="9">
        <v>820697.76</v>
      </c>
    </row>
    <row r="2446" spans="1:14" x14ac:dyDescent="0.2">
      <c r="A2446" t="s">
        <v>17</v>
      </c>
      <c r="B2446" t="s">
        <v>131</v>
      </c>
      <c r="C2446" t="s">
        <v>36</v>
      </c>
      <c r="D2446" t="s">
        <v>3</v>
      </c>
      <c r="E2446" t="s">
        <v>15</v>
      </c>
      <c r="F2446" s="5">
        <v>43246</v>
      </c>
      <c r="G2446">
        <v>155688989</v>
      </c>
      <c r="H2446" s="5">
        <v>43260</v>
      </c>
      <c r="I2446">
        <v>686</v>
      </c>
      <c r="J2446" s="9">
        <v>421.89</v>
      </c>
      <c r="K2446" s="9">
        <v>364.69</v>
      </c>
      <c r="L2446" s="9">
        <v>289416.53999999998</v>
      </c>
      <c r="M2446" s="9">
        <v>250177.34</v>
      </c>
      <c r="N2446" s="9">
        <v>39239.199999999997</v>
      </c>
    </row>
    <row r="2447" spans="1:14" x14ac:dyDescent="0.2">
      <c r="A2447" t="s">
        <v>12</v>
      </c>
      <c r="B2447" t="s">
        <v>76</v>
      </c>
      <c r="C2447" t="s">
        <v>36</v>
      </c>
      <c r="D2447" t="s">
        <v>7</v>
      </c>
      <c r="E2447" t="s">
        <v>4</v>
      </c>
      <c r="F2447" s="5">
        <v>42102</v>
      </c>
      <c r="G2447">
        <v>826027095</v>
      </c>
      <c r="H2447" s="5">
        <v>42116</v>
      </c>
      <c r="I2447">
        <v>8628</v>
      </c>
      <c r="J2447" s="9">
        <v>421.89</v>
      </c>
      <c r="K2447" s="9">
        <v>364.69</v>
      </c>
      <c r="L2447" s="9">
        <v>3640066.92</v>
      </c>
      <c r="M2447" s="9">
        <v>3146545.32</v>
      </c>
      <c r="N2447" s="9">
        <v>493521.6</v>
      </c>
    </row>
    <row r="2448" spans="1:14" x14ac:dyDescent="0.2">
      <c r="A2448" t="s">
        <v>9</v>
      </c>
      <c r="B2448" t="s">
        <v>200</v>
      </c>
      <c r="C2448" t="s">
        <v>36</v>
      </c>
      <c r="D2448" t="s">
        <v>7</v>
      </c>
      <c r="E2448" t="s">
        <v>4</v>
      </c>
      <c r="F2448" s="5">
        <v>42339</v>
      </c>
      <c r="G2448">
        <v>463169705</v>
      </c>
      <c r="H2448" s="5">
        <v>42360</v>
      </c>
      <c r="I2448">
        <v>1063</v>
      </c>
      <c r="J2448" s="9">
        <v>421.89</v>
      </c>
      <c r="K2448" s="9">
        <v>364.69</v>
      </c>
      <c r="L2448" s="9">
        <v>448469.07</v>
      </c>
      <c r="M2448" s="9">
        <v>387665.47</v>
      </c>
      <c r="N2448" s="9">
        <v>60803.6</v>
      </c>
    </row>
    <row r="2449" spans="1:14" x14ac:dyDescent="0.2">
      <c r="A2449" t="s">
        <v>9</v>
      </c>
      <c r="B2449" t="s">
        <v>157</v>
      </c>
      <c r="C2449" t="s">
        <v>36</v>
      </c>
      <c r="D2449" t="s">
        <v>7</v>
      </c>
      <c r="E2449" t="s">
        <v>4</v>
      </c>
      <c r="F2449" s="5">
        <v>43240</v>
      </c>
      <c r="G2449">
        <v>217165648</v>
      </c>
      <c r="H2449" s="5">
        <v>43259</v>
      </c>
      <c r="I2449">
        <v>2996</v>
      </c>
      <c r="J2449" s="9">
        <v>421.89</v>
      </c>
      <c r="K2449" s="9">
        <v>364.69</v>
      </c>
      <c r="L2449" s="9">
        <v>1263982.44</v>
      </c>
      <c r="M2449" s="9">
        <v>1092611.24</v>
      </c>
      <c r="N2449" s="9">
        <v>171371.2</v>
      </c>
    </row>
    <row r="2450" spans="1:14" x14ac:dyDescent="0.2">
      <c r="A2450" t="s">
        <v>17</v>
      </c>
      <c r="B2450" t="s">
        <v>158</v>
      </c>
      <c r="C2450" t="s">
        <v>6</v>
      </c>
      <c r="D2450" t="s">
        <v>3</v>
      </c>
      <c r="E2450" t="s">
        <v>8</v>
      </c>
      <c r="F2450" s="5">
        <v>42860</v>
      </c>
      <c r="G2450">
        <v>858376252</v>
      </c>
      <c r="H2450" s="5">
        <v>42864</v>
      </c>
      <c r="I2450">
        <v>1463</v>
      </c>
      <c r="J2450" s="9">
        <v>152.58000000000001</v>
      </c>
      <c r="K2450" s="9">
        <v>97.44</v>
      </c>
      <c r="L2450" s="9">
        <v>223224.54</v>
      </c>
      <c r="M2450" s="9">
        <v>142554.72</v>
      </c>
      <c r="N2450" s="9">
        <v>80669.820000000007</v>
      </c>
    </row>
    <row r="2451" spans="1:14" x14ac:dyDescent="0.2">
      <c r="A2451" t="s">
        <v>17</v>
      </c>
      <c r="B2451" t="s">
        <v>209</v>
      </c>
      <c r="C2451" t="s">
        <v>57</v>
      </c>
      <c r="D2451" t="s">
        <v>3</v>
      </c>
      <c r="E2451" t="s">
        <v>8</v>
      </c>
      <c r="F2451" s="5">
        <v>43685</v>
      </c>
      <c r="G2451">
        <v>527475345</v>
      </c>
      <c r="H2451" s="5">
        <v>43697</v>
      </c>
      <c r="I2451">
        <v>531</v>
      </c>
      <c r="J2451" s="9">
        <v>154.06</v>
      </c>
      <c r="K2451" s="9">
        <v>90.93</v>
      </c>
      <c r="L2451" s="9">
        <v>81805.86</v>
      </c>
      <c r="M2451" s="9">
        <v>48283.83</v>
      </c>
      <c r="N2451" s="9">
        <v>33522.03</v>
      </c>
    </row>
    <row r="2452" spans="1:14" x14ac:dyDescent="0.2">
      <c r="A2452" t="s">
        <v>20</v>
      </c>
      <c r="B2452" t="s">
        <v>181</v>
      </c>
      <c r="C2452" t="s">
        <v>31</v>
      </c>
      <c r="D2452" t="s">
        <v>7</v>
      </c>
      <c r="E2452" t="s">
        <v>4</v>
      </c>
      <c r="F2452" s="5">
        <v>42280</v>
      </c>
      <c r="G2452">
        <v>585449254</v>
      </c>
      <c r="H2452" s="5">
        <v>42321</v>
      </c>
      <c r="I2452">
        <v>6299</v>
      </c>
      <c r="J2452" s="9">
        <v>437.2</v>
      </c>
      <c r="K2452" s="9">
        <v>263.33</v>
      </c>
      <c r="L2452" s="9">
        <v>2753922.8</v>
      </c>
      <c r="M2452" s="9">
        <v>1658715.67</v>
      </c>
      <c r="N2452" s="9">
        <v>1095207.1299999999</v>
      </c>
    </row>
    <row r="2453" spans="1:14" x14ac:dyDescent="0.2">
      <c r="A2453" t="s">
        <v>20</v>
      </c>
      <c r="B2453" t="s">
        <v>71</v>
      </c>
      <c r="C2453" t="s">
        <v>2</v>
      </c>
      <c r="D2453" t="s">
        <v>7</v>
      </c>
      <c r="E2453" t="s">
        <v>15</v>
      </c>
      <c r="F2453" s="5">
        <v>44907</v>
      </c>
      <c r="G2453">
        <v>663596808</v>
      </c>
      <c r="H2453" s="5">
        <v>44567</v>
      </c>
      <c r="I2453">
        <v>1897</v>
      </c>
      <c r="J2453" s="9">
        <v>255.28</v>
      </c>
      <c r="K2453" s="9">
        <v>159.41999999999999</v>
      </c>
      <c r="L2453" s="9">
        <v>484266.16</v>
      </c>
      <c r="M2453" s="9">
        <v>302419.74</v>
      </c>
      <c r="N2453" s="9">
        <v>181846.42</v>
      </c>
    </row>
    <row r="2454" spans="1:14" x14ac:dyDescent="0.2">
      <c r="A2454" t="s">
        <v>9</v>
      </c>
      <c r="B2454" t="s">
        <v>130</v>
      </c>
      <c r="C2454" t="s">
        <v>2</v>
      </c>
      <c r="D2454" t="s">
        <v>7</v>
      </c>
      <c r="E2454" t="s">
        <v>8</v>
      </c>
      <c r="F2454" s="5">
        <v>44603</v>
      </c>
      <c r="G2454">
        <v>913529336</v>
      </c>
      <c r="H2454" s="5">
        <v>44619</v>
      </c>
      <c r="I2454">
        <v>2486</v>
      </c>
      <c r="J2454" s="9">
        <v>255.28</v>
      </c>
      <c r="K2454" s="9">
        <v>159.41999999999999</v>
      </c>
      <c r="L2454" s="9">
        <v>634626.07999999996</v>
      </c>
      <c r="M2454" s="9">
        <v>396318.12</v>
      </c>
      <c r="N2454" s="9">
        <v>238307.96</v>
      </c>
    </row>
    <row r="2455" spans="1:14" x14ac:dyDescent="0.2">
      <c r="A2455" t="s">
        <v>0</v>
      </c>
      <c r="B2455" t="s">
        <v>101</v>
      </c>
      <c r="C2455" t="s">
        <v>29</v>
      </c>
      <c r="D2455" t="s">
        <v>3</v>
      </c>
      <c r="E2455" t="s">
        <v>4</v>
      </c>
      <c r="F2455" s="5">
        <v>43792</v>
      </c>
      <c r="G2455">
        <v>657170665</v>
      </c>
      <c r="H2455" s="5">
        <v>43793</v>
      </c>
      <c r="I2455">
        <v>258</v>
      </c>
      <c r="J2455" s="9">
        <v>651.21</v>
      </c>
      <c r="K2455" s="9">
        <v>524.96</v>
      </c>
      <c r="L2455" s="9">
        <v>168012.18</v>
      </c>
      <c r="M2455" s="9">
        <v>135439.67999999999</v>
      </c>
      <c r="N2455" s="9">
        <v>32572.5</v>
      </c>
    </row>
    <row r="2456" spans="1:14" x14ac:dyDescent="0.2">
      <c r="A2456" t="s">
        <v>12</v>
      </c>
      <c r="B2456" t="s">
        <v>166</v>
      </c>
      <c r="C2456" t="s">
        <v>57</v>
      </c>
      <c r="D2456" t="s">
        <v>7</v>
      </c>
      <c r="E2456" t="s">
        <v>15</v>
      </c>
      <c r="F2456" s="5">
        <v>42525</v>
      </c>
      <c r="G2456">
        <v>636757123</v>
      </c>
      <c r="H2456" s="5">
        <v>42559</v>
      </c>
      <c r="I2456">
        <v>9438</v>
      </c>
      <c r="J2456" s="9">
        <v>154.06</v>
      </c>
      <c r="K2456" s="9">
        <v>90.93</v>
      </c>
      <c r="L2456" s="9">
        <v>1454018.28</v>
      </c>
      <c r="M2456" s="9">
        <v>858197.34</v>
      </c>
      <c r="N2456" s="9">
        <v>595820.93999999994</v>
      </c>
    </row>
    <row r="2457" spans="1:14" x14ac:dyDescent="0.2">
      <c r="A2457" t="s">
        <v>9</v>
      </c>
      <c r="B2457" t="s">
        <v>124</v>
      </c>
      <c r="C2457" t="s">
        <v>2</v>
      </c>
      <c r="D2457" t="s">
        <v>3</v>
      </c>
      <c r="E2457" t="s">
        <v>15</v>
      </c>
      <c r="F2457" s="5">
        <v>42619</v>
      </c>
      <c r="G2457">
        <v>764837539</v>
      </c>
      <c r="H2457" s="5">
        <v>42619</v>
      </c>
      <c r="I2457">
        <v>1279</v>
      </c>
      <c r="J2457" s="9">
        <v>255.28</v>
      </c>
      <c r="K2457" s="9">
        <v>159.41999999999999</v>
      </c>
      <c r="L2457" s="9">
        <v>326503.12</v>
      </c>
      <c r="M2457" s="9">
        <v>203898.18</v>
      </c>
      <c r="N2457" s="9">
        <v>122604.94</v>
      </c>
    </row>
    <row r="2458" spans="1:14" x14ac:dyDescent="0.2">
      <c r="A2458" t="s">
        <v>9</v>
      </c>
      <c r="B2458" t="s">
        <v>208</v>
      </c>
      <c r="C2458" t="s">
        <v>45</v>
      </c>
      <c r="D2458" t="s">
        <v>3</v>
      </c>
      <c r="E2458" t="s">
        <v>8</v>
      </c>
      <c r="F2458" s="5">
        <v>43363</v>
      </c>
      <c r="G2458">
        <v>574273240</v>
      </c>
      <c r="H2458" s="5">
        <v>43368</v>
      </c>
      <c r="I2458">
        <v>9068</v>
      </c>
      <c r="J2458" s="9">
        <v>9.33</v>
      </c>
      <c r="K2458" s="9">
        <v>6.92</v>
      </c>
      <c r="L2458" s="9">
        <v>84604.44</v>
      </c>
      <c r="M2458" s="9">
        <v>62750.559999999998</v>
      </c>
      <c r="N2458" s="9">
        <v>21853.88</v>
      </c>
    </row>
    <row r="2459" spans="1:14" x14ac:dyDescent="0.2">
      <c r="A2459" t="s">
        <v>0</v>
      </c>
      <c r="B2459" t="s">
        <v>97</v>
      </c>
      <c r="C2459" t="s">
        <v>14</v>
      </c>
      <c r="D2459" t="s">
        <v>7</v>
      </c>
      <c r="E2459" t="s">
        <v>8</v>
      </c>
      <c r="F2459" s="5">
        <v>42162</v>
      </c>
      <c r="G2459">
        <v>568238055</v>
      </c>
      <c r="H2459" s="5">
        <v>42202</v>
      </c>
      <c r="I2459">
        <v>3123</v>
      </c>
      <c r="J2459" s="9">
        <v>205.7</v>
      </c>
      <c r="K2459" s="9">
        <v>117.11</v>
      </c>
      <c r="L2459" s="9">
        <v>642401.1</v>
      </c>
      <c r="M2459" s="9">
        <v>365734.53</v>
      </c>
      <c r="N2459" s="9">
        <v>276666.57</v>
      </c>
    </row>
    <row r="2460" spans="1:14" x14ac:dyDescent="0.2">
      <c r="A2460" t="s">
        <v>9</v>
      </c>
      <c r="B2460" t="s">
        <v>91</v>
      </c>
      <c r="C2460" t="s">
        <v>45</v>
      </c>
      <c r="D2460" t="s">
        <v>7</v>
      </c>
      <c r="E2460" t="s">
        <v>23</v>
      </c>
      <c r="F2460" s="5">
        <v>42813</v>
      </c>
      <c r="G2460">
        <v>870218312</v>
      </c>
      <c r="H2460" s="5">
        <v>42821</v>
      </c>
      <c r="I2460">
        <v>5792</v>
      </c>
      <c r="J2460" s="9">
        <v>9.33</v>
      </c>
      <c r="K2460" s="9">
        <v>6.92</v>
      </c>
      <c r="L2460" s="9">
        <v>54039.360000000001</v>
      </c>
      <c r="M2460" s="9">
        <v>40080.639999999999</v>
      </c>
      <c r="N2460" s="9">
        <v>13958.72</v>
      </c>
    </row>
    <row r="2461" spans="1:14" x14ac:dyDescent="0.2">
      <c r="A2461" t="s">
        <v>20</v>
      </c>
      <c r="B2461" t="s">
        <v>71</v>
      </c>
      <c r="C2461" t="s">
        <v>19</v>
      </c>
      <c r="D2461" t="s">
        <v>3</v>
      </c>
      <c r="E2461" t="s">
        <v>8</v>
      </c>
      <c r="F2461" s="5">
        <v>42273</v>
      </c>
      <c r="G2461">
        <v>774012839</v>
      </c>
      <c r="H2461" s="5">
        <v>42276</v>
      </c>
      <c r="I2461">
        <v>6454</v>
      </c>
      <c r="J2461" s="9">
        <v>81.73</v>
      </c>
      <c r="K2461" s="9">
        <v>56.67</v>
      </c>
      <c r="L2461" s="9">
        <v>527485.42000000004</v>
      </c>
      <c r="M2461" s="9">
        <v>365748.18</v>
      </c>
      <c r="N2461" s="9">
        <v>161737.24</v>
      </c>
    </row>
    <row r="2462" spans="1:14" x14ac:dyDescent="0.2">
      <c r="A2462" t="s">
        <v>20</v>
      </c>
      <c r="B2462" t="s">
        <v>120</v>
      </c>
      <c r="C2462" t="s">
        <v>22</v>
      </c>
      <c r="D2462" t="s">
        <v>3</v>
      </c>
      <c r="E2462" t="s">
        <v>8</v>
      </c>
      <c r="F2462" s="5">
        <v>42115</v>
      </c>
      <c r="G2462">
        <v>993732964</v>
      </c>
      <c r="H2462" s="5">
        <v>42146</v>
      </c>
      <c r="I2462">
        <v>6522</v>
      </c>
      <c r="J2462" s="9">
        <v>109.28</v>
      </c>
      <c r="K2462" s="9">
        <v>35.840000000000003</v>
      </c>
      <c r="L2462" s="9">
        <v>712724.16</v>
      </c>
      <c r="M2462" s="9">
        <v>233748.48000000001</v>
      </c>
      <c r="N2462" s="9">
        <v>478975.68</v>
      </c>
    </row>
    <row r="2463" spans="1:14" x14ac:dyDescent="0.2">
      <c r="A2463" t="s">
        <v>9</v>
      </c>
      <c r="B2463" t="s">
        <v>157</v>
      </c>
      <c r="C2463" t="s">
        <v>29</v>
      </c>
      <c r="D2463" t="s">
        <v>3</v>
      </c>
      <c r="E2463" t="s">
        <v>15</v>
      </c>
      <c r="F2463" s="5">
        <v>42918</v>
      </c>
      <c r="G2463">
        <v>513802516</v>
      </c>
      <c r="H2463" s="5">
        <v>42954</v>
      </c>
      <c r="I2463">
        <v>4437</v>
      </c>
      <c r="J2463" s="9">
        <v>651.21</v>
      </c>
      <c r="K2463" s="9">
        <v>524.96</v>
      </c>
      <c r="L2463" s="9">
        <v>2889418.77</v>
      </c>
      <c r="M2463" s="9">
        <v>2329247.52</v>
      </c>
      <c r="N2463" s="9">
        <v>560171.25</v>
      </c>
    </row>
    <row r="2464" spans="1:14" x14ac:dyDescent="0.2">
      <c r="A2464" t="s">
        <v>9</v>
      </c>
      <c r="B2464" t="s">
        <v>184</v>
      </c>
      <c r="C2464" t="s">
        <v>11</v>
      </c>
      <c r="D2464" t="s">
        <v>3</v>
      </c>
      <c r="E2464" t="s">
        <v>4</v>
      </c>
      <c r="F2464" s="5">
        <v>42886</v>
      </c>
      <c r="G2464">
        <v>638957822</v>
      </c>
      <c r="H2464" s="5">
        <v>42910</v>
      </c>
      <c r="I2464">
        <v>673</v>
      </c>
      <c r="J2464" s="9">
        <v>47.45</v>
      </c>
      <c r="K2464" s="9">
        <v>31.79</v>
      </c>
      <c r="L2464" s="9">
        <v>31933.85</v>
      </c>
      <c r="M2464" s="9">
        <v>21394.67</v>
      </c>
      <c r="N2464" s="9">
        <v>10539.18</v>
      </c>
    </row>
    <row r="2465" spans="1:14" x14ac:dyDescent="0.2">
      <c r="A2465" t="s">
        <v>9</v>
      </c>
      <c r="B2465" t="s">
        <v>38</v>
      </c>
      <c r="C2465" t="s">
        <v>2</v>
      </c>
      <c r="D2465" t="s">
        <v>3</v>
      </c>
      <c r="E2465" t="s">
        <v>23</v>
      </c>
      <c r="F2465" s="5">
        <v>43453</v>
      </c>
      <c r="G2465">
        <v>944247710</v>
      </c>
      <c r="H2465" s="5">
        <v>42035</v>
      </c>
      <c r="I2465">
        <v>2736</v>
      </c>
      <c r="J2465" s="9">
        <v>255.28</v>
      </c>
      <c r="K2465" s="9">
        <v>159.41999999999999</v>
      </c>
      <c r="L2465" s="9">
        <v>698446.08</v>
      </c>
      <c r="M2465" s="9">
        <v>436173.12</v>
      </c>
      <c r="N2465" s="9">
        <v>262272.96000000002</v>
      </c>
    </row>
    <row r="2466" spans="1:14" x14ac:dyDescent="0.2">
      <c r="A2466" t="s">
        <v>17</v>
      </c>
      <c r="B2466" t="s">
        <v>18</v>
      </c>
      <c r="C2466" t="s">
        <v>22</v>
      </c>
      <c r="D2466" t="s">
        <v>3</v>
      </c>
      <c r="E2466" t="s">
        <v>15</v>
      </c>
      <c r="F2466" s="5">
        <v>44253</v>
      </c>
      <c r="G2466">
        <v>625033509</v>
      </c>
      <c r="H2466" s="5">
        <v>44253</v>
      </c>
      <c r="I2466">
        <v>160</v>
      </c>
      <c r="J2466" s="9">
        <v>109.28</v>
      </c>
      <c r="K2466" s="9">
        <v>35.840000000000003</v>
      </c>
      <c r="L2466" s="9">
        <v>17484.8</v>
      </c>
      <c r="M2466" s="9">
        <v>5734.4</v>
      </c>
      <c r="N2466" s="9">
        <v>11750.4</v>
      </c>
    </row>
    <row r="2467" spans="1:14" x14ac:dyDescent="0.2">
      <c r="A2467" t="s">
        <v>9</v>
      </c>
      <c r="B2467" t="s">
        <v>187</v>
      </c>
      <c r="C2467" t="s">
        <v>65</v>
      </c>
      <c r="D2467" t="s">
        <v>7</v>
      </c>
      <c r="E2467" t="s">
        <v>23</v>
      </c>
      <c r="F2467" s="5">
        <v>44498</v>
      </c>
      <c r="G2467">
        <v>746989047</v>
      </c>
      <c r="H2467" s="5">
        <v>44543</v>
      </c>
      <c r="I2467">
        <v>9514</v>
      </c>
      <c r="J2467" s="9">
        <v>668.27</v>
      </c>
      <c r="K2467" s="9">
        <v>502.54</v>
      </c>
      <c r="L2467" s="9">
        <v>6357920.7800000003</v>
      </c>
      <c r="M2467" s="9">
        <v>4781165.5599999996</v>
      </c>
      <c r="N2467" s="9">
        <v>1576755.22</v>
      </c>
    </row>
    <row r="2468" spans="1:14" x14ac:dyDescent="0.2">
      <c r="A2468" t="s">
        <v>9</v>
      </c>
      <c r="B2468" t="s">
        <v>72</v>
      </c>
      <c r="C2468" t="s">
        <v>6</v>
      </c>
      <c r="D2468" t="s">
        <v>3</v>
      </c>
      <c r="E2468" t="s">
        <v>8</v>
      </c>
      <c r="F2468" s="5">
        <v>42484</v>
      </c>
      <c r="G2468">
        <v>196100652</v>
      </c>
      <c r="H2468" s="5">
        <v>42521</v>
      </c>
      <c r="I2468">
        <v>9395</v>
      </c>
      <c r="J2468" s="9">
        <v>152.58000000000001</v>
      </c>
      <c r="K2468" s="9">
        <v>97.44</v>
      </c>
      <c r="L2468" s="9">
        <v>1433489.1</v>
      </c>
      <c r="M2468" s="9">
        <v>915448.8</v>
      </c>
      <c r="N2468" s="9">
        <v>518040.3</v>
      </c>
    </row>
    <row r="2469" spans="1:14" x14ac:dyDescent="0.2">
      <c r="A2469" t="s">
        <v>9</v>
      </c>
      <c r="B2469" t="s">
        <v>88</v>
      </c>
      <c r="C2469" t="s">
        <v>29</v>
      </c>
      <c r="D2469" t="s">
        <v>3</v>
      </c>
      <c r="E2469" t="s">
        <v>4</v>
      </c>
      <c r="F2469" s="5">
        <v>43709</v>
      </c>
      <c r="G2469">
        <v>628667151</v>
      </c>
      <c r="H2469" s="5">
        <v>43734</v>
      </c>
      <c r="I2469">
        <v>5435</v>
      </c>
      <c r="J2469" s="9">
        <v>651.21</v>
      </c>
      <c r="K2469" s="9">
        <v>524.96</v>
      </c>
      <c r="L2469" s="9">
        <v>3539326.35</v>
      </c>
      <c r="M2469" s="9">
        <v>2853157.6</v>
      </c>
      <c r="N2469" s="9">
        <v>686168.75</v>
      </c>
    </row>
    <row r="2470" spans="1:14" x14ac:dyDescent="0.2">
      <c r="A2470" t="s">
        <v>9</v>
      </c>
      <c r="B2470" t="s">
        <v>186</v>
      </c>
      <c r="C2470" t="s">
        <v>36</v>
      </c>
      <c r="D2470" t="s">
        <v>7</v>
      </c>
      <c r="E2470" t="s">
        <v>15</v>
      </c>
      <c r="F2470" s="5">
        <v>42630</v>
      </c>
      <c r="G2470">
        <v>621299874</v>
      </c>
      <c r="H2470" s="5">
        <v>42651</v>
      </c>
      <c r="I2470">
        <v>5294</v>
      </c>
      <c r="J2470" s="9">
        <v>421.89</v>
      </c>
      <c r="K2470" s="9">
        <v>364.69</v>
      </c>
      <c r="L2470" s="9">
        <v>2233485.66</v>
      </c>
      <c r="M2470" s="9">
        <v>1930668.86</v>
      </c>
      <c r="N2470" s="9">
        <v>302816.8</v>
      </c>
    </row>
    <row r="2471" spans="1:14" x14ac:dyDescent="0.2">
      <c r="A2471" t="s">
        <v>20</v>
      </c>
      <c r="B2471" t="s">
        <v>198</v>
      </c>
      <c r="C2471" t="s">
        <v>14</v>
      </c>
      <c r="D2471" t="s">
        <v>3</v>
      </c>
      <c r="E2471" t="s">
        <v>23</v>
      </c>
      <c r="F2471" s="5">
        <v>44135</v>
      </c>
      <c r="G2471">
        <v>620922648</v>
      </c>
      <c r="H2471" s="5">
        <v>44162</v>
      </c>
      <c r="I2471">
        <v>3665</v>
      </c>
      <c r="J2471" s="9">
        <v>205.7</v>
      </c>
      <c r="K2471" s="9">
        <v>117.11</v>
      </c>
      <c r="L2471" s="9">
        <v>753890.5</v>
      </c>
      <c r="M2471" s="9">
        <v>429208.15</v>
      </c>
      <c r="N2471" s="9">
        <v>324682.34999999998</v>
      </c>
    </row>
    <row r="2472" spans="1:14" x14ac:dyDescent="0.2">
      <c r="A2472" t="s">
        <v>9</v>
      </c>
      <c r="B2472" t="s">
        <v>80</v>
      </c>
      <c r="C2472" t="s">
        <v>2</v>
      </c>
      <c r="D2472" t="s">
        <v>7</v>
      </c>
      <c r="E2472" t="s">
        <v>23</v>
      </c>
      <c r="F2472" s="5">
        <v>43540</v>
      </c>
      <c r="G2472">
        <v>694771802</v>
      </c>
      <c r="H2472" s="5">
        <v>43545</v>
      </c>
      <c r="I2472">
        <v>7270</v>
      </c>
      <c r="J2472" s="9">
        <v>255.28</v>
      </c>
      <c r="K2472" s="9">
        <v>159.41999999999999</v>
      </c>
      <c r="L2472" s="9">
        <v>1855885.6</v>
      </c>
      <c r="M2472" s="9">
        <v>1158983.3999999999</v>
      </c>
      <c r="N2472" s="9">
        <v>696902.2</v>
      </c>
    </row>
    <row r="2473" spans="1:14" x14ac:dyDescent="0.2">
      <c r="A2473" t="s">
        <v>9</v>
      </c>
      <c r="B2473" t="s">
        <v>208</v>
      </c>
      <c r="C2473" t="s">
        <v>31</v>
      </c>
      <c r="D2473" t="s">
        <v>3</v>
      </c>
      <c r="E2473" t="s">
        <v>23</v>
      </c>
      <c r="F2473" s="5">
        <v>44243</v>
      </c>
      <c r="G2473">
        <v>980396163</v>
      </c>
      <c r="H2473" s="5">
        <v>44251</v>
      </c>
      <c r="I2473">
        <v>9866</v>
      </c>
      <c r="J2473" s="9">
        <v>437.2</v>
      </c>
      <c r="K2473" s="9">
        <v>263.33</v>
      </c>
      <c r="L2473" s="9">
        <v>4313415.2</v>
      </c>
      <c r="M2473" s="9">
        <v>2598013.7799999998</v>
      </c>
      <c r="N2473" s="9">
        <v>1715401.42</v>
      </c>
    </row>
    <row r="2474" spans="1:14" x14ac:dyDescent="0.2">
      <c r="A2474" t="s">
        <v>12</v>
      </c>
      <c r="B2474" t="s">
        <v>137</v>
      </c>
      <c r="C2474" t="s">
        <v>31</v>
      </c>
      <c r="D2474" t="s">
        <v>3</v>
      </c>
      <c r="E2474" t="s">
        <v>4</v>
      </c>
      <c r="F2474" s="5">
        <v>42413</v>
      </c>
      <c r="G2474">
        <v>335657060</v>
      </c>
      <c r="H2474" s="5">
        <v>42415</v>
      </c>
      <c r="I2474">
        <v>7238</v>
      </c>
      <c r="J2474" s="9">
        <v>437.2</v>
      </c>
      <c r="K2474" s="9">
        <v>263.33</v>
      </c>
      <c r="L2474" s="9">
        <v>3164453.6</v>
      </c>
      <c r="M2474" s="9">
        <v>1905982.54</v>
      </c>
      <c r="N2474" s="9">
        <v>1258471.06</v>
      </c>
    </row>
    <row r="2475" spans="1:14" x14ac:dyDescent="0.2">
      <c r="A2475" t="s">
        <v>9</v>
      </c>
      <c r="B2475" t="s">
        <v>24</v>
      </c>
      <c r="C2475" t="s">
        <v>6</v>
      </c>
      <c r="D2475" t="s">
        <v>7</v>
      </c>
      <c r="E2475" t="s">
        <v>8</v>
      </c>
      <c r="F2475" s="5">
        <v>43921</v>
      </c>
      <c r="G2475">
        <v>388728320</v>
      </c>
      <c r="H2475" s="5">
        <v>43961</v>
      </c>
      <c r="I2475">
        <v>2203</v>
      </c>
      <c r="J2475" s="9">
        <v>152.58000000000001</v>
      </c>
      <c r="K2475" s="9">
        <v>97.44</v>
      </c>
      <c r="L2475" s="9">
        <v>336133.74</v>
      </c>
      <c r="M2475" s="9">
        <v>214660.32</v>
      </c>
      <c r="N2475" s="9">
        <v>121473.42</v>
      </c>
    </row>
    <row r="2476" spans="1:14" x14ac:dyDescent="0.2">
      <c r="A2476" t="s">
        <v>12</v>
      </c>
      <c r="B2476" t="s">
        <v>67</v>
      </c>
      <c r="C2476" t="s">
        <v>22</v>
      </c>
      <c r="D2476" t="s">
        <v>3</v>
      </c>
      <c r="E2476" t="s">
        <v>15</v>
      </c>
      <c r="F2476" s="5">
        <v>43447</v>
      </c>
      <c r="G2476">
        <v>588096272</v>
      </c>
      <c r="H2476" s="5">
        <v>42024</v>
      </c>
      <c r="I2476">
        <v>9611</v>
      </c>
      <c r="J2476" s="9">
        <v>109.28</v>
      </c>
      <c r="K2476" s="9">
        <v>35.840000000000003</v>
      </c>
      <c r="L2476" s="9">
        <v>1050290.08</v>
      </c>
      <c r="M2476" s="9">
        <v>344458.23999999999</v>
      </c>
      <c r="N2476" s="9">
        <v>705831.84</v>
      </c>
    </row>
    <row r="2477" spans="1:14" x14ac:dyDescent="0.2">
      <c r="A2477" t="s">
        <v>9</v>
      </c>
      <c r="B2477" t="s">
        <v>192</v>
      </c>
      <c r="C2477" t="s">
        <v>57</v>
      </c>
      <c r="D2477" t="s">
        <v>7</v>
      </c>
      <c r="E2477" t="s">
        <v>15</v>
      </c>
      <c r="F2477" s="5">
        <v>43177</v>
      </c>
      <c r="G2477">
        <v>452559745</v>
      </c>
      <c r="H2477" s="5">
        <v>43178</v>
      </c>
      <c r="I2477">
        <v>1340</v>
      </c>
      <c r="J2477" s="9">
        <v>154.06</v>
      </c>
      <c r="K2477" s="9">
        <v>90.93</v>
      </c>
      <c r="L2477" s="9">
        <v>206440.4</v>
      </c>
      <c r="M2477" s="9">
        <v>121846.2</v>
      </c>
      <c r="N2477" s="9">
        <v>84594.2</v>
      </c>
    </row>
    <row r="2478" spans="1:14" x14ac:dyDescent="0.2">
      <c r="A2478" t="s">
        <v>9</v>
      </c>
      <c r="B2478" t="s">
        <v>96</v>
      </c>
      <c r="C2478" t="s">
        <v>2</v>
      </c>
      <c r="D2478" t="s">
        <v>7</v>
      </c>
      <c r="E2478" t="s">
        <v>4</v>
      </c>
      <c r="F2478" s="5">
        <v>42456</v>
      </c>
      <c r="G2478">
        <v>921230065</v>
      </c>
      <c r="H2478" s="5">
        <v>42506</v>
      </c>
      <c r="I2478">
        <v>1303</v>
      </c>
      <c r="J2478" s="9">
        <v>255.28</v>
      </c>
      <c r="K2478" s="9">
        <v>159.41999999999999</v>
      </c>
      <c r="L2478" s="9">
        <v>332629.84000000003</v>
      </c>
      <c r="M2478" s="9">
        <v>207724.26</v>
      </c>
      <c r="N2478" s="9">
        <v>124905.58</v>
      </c>
    </row>
    <row r="2479" spans="1:14" x14ac:dyDescent="0.2">
      <c r="A2479" t="s">
        <v>17</v>
      </c>
      <c r="B2479" t="s">
        <v>53</v>
      </c>
      <c r="C2479" t="s">
        <v>45</v>
      </c>
      <c r="D2479" t="s">
        <v>7</v>
      </c>
      <c r="E2479" t="s">
        <v>23</v>
      </c>
      <c r="F2479" s="5">
        <v>42709</v>
      </c>
      <c r="G2479">
        <v>303531062</v>
      </c>
      <c r="H2479" s="5">
        <v>42749</v>
      </c>
      <c r="I2479">
        <v>441</v>
      </c>
      <c r="J2479" s="9">
        <v>9.33</v>
      </c>
      <c r="K2479" s="9">
        <v>6.92</v>
      </c>
      <c r="L2479" s="9">
        <v>4114.53</v>
      </c>
      <c r="M2479" s="9">
        <v>3051.72</v>
      </c>
      <c r="N2479" s="9">
        <v>1062.81</v>
      </c>
    </row>
    <row r="2480" spans="1:14" x14ac:dyDescent="0.2">
      <c r="A2480" t="s">
        <v>12</v>
      </c>
      <c r="B2480" t="s">
        <v>132</v>
      </c>
      <c r="C2480" t="s">
        <v>45</v>
      </c>
      <c r="D2480" t="s">
        <v>7</v>
      </c>
      <c r="E2480" t="s">
        <v>8</v>
      </c>
      <c r="F2480" s="5">
        <v>43561</v>
      </c>
      <c r="G2480">
        <v>129199063</v>
      </c>
      <c r="H2480" s="5">
        <v>43602</v>
      </c>
      <c r="I2480">
        <v>1729</v>
      </c>
      <c r="J2480" s="9">
        <v>9.33</v>
      </c>
      <c r="K2480" s="9">
        <v>6.92</v>
      </c>
      <c r="L2480" s="9">
        <v>16131.57</v>
      </c>
      <c r="M2480" s="9">
        <v>11964.68</v>
      </c>
      <c r="N2480" s="9">
        <v>4166.8900000000003</v>
      </c>
    </row>
    <row r="2481" spans="1:14" x14ac:dyDescent="0.2">
      <c r="A2481" t="s">
        <v>9</v>
      </c>
      <c r="B2481" t="s">
        <v>109</v>
      </c>
      <c r="C2481" t="s">
        <v>31</v>
      </c>
      <c r="D2481" t="s">
        <v>3</v>
      </c>
      <c r="E2481" t="s">
        <v>15</v>
      </c>
      <c r="F2481" s="5">
        <v>43331</v>
      </c>
      <c r="G2481">
        <v>198282897</v>
      </c>
      <c r="H2481" s="5">
        <v>43342</v>
      </c>
      <c r="I2481">
        <v>5170</v>
      </c>
      <c r="J2481" s="9">
        <v>437.2</v>
      </c>
      <c r="K2481" s="9">
        <v>263.33</v>
      </c>
      <c r="L2481" s="9">
        <v>2260324</v>
      </c>
      <c r="M2481" s="9">
        <v>1361416.1</v>
      </c>
      <c r="N2481" s="9">
        <v>898907.9</v>
      </c>
    </row>
    <row r="2482" spans="1:14" x14ac:dyDescent="0.2">
      <c r="A2482" t="s">
        <v>9</v>
      </c>
      <c r="B2482" t="s">
        <v>106</v>
      </c>
      <c r="C2482" t="s">
        <v>45</v>
      </c>
      <c r="D2482" t="s">
        <v>3</v>
      </c>
      <c r="E2482" t="s">
        <v>4</v>
      </c>
      <c r="F2482" s="5">
        <v>42499</v>
      </c>
      <c r="G2482">
        <v>831143891</v>
      </c>
      <c r="H2482" s="5">
        <v>42522</v>
      </c>
      <c r="I2482">
        <v>2802</v>
      </c>
      <c r="J2482" s="9">
        <v>9.33</v>
      </c>
      <c r="K2482" s="9">
        <v>6.92</v>
      </c>
      <c r="L2482" s="9">
        <v>26142.66</v>
      </c>
      <c r="M2482" s="9">
        <v>19389.84</v>
      </c>
      <c r="N2482" s="9">
        <v>6752.82</v>
      </c>
    </row>
    <row r="2483" spans="1:14" x14ac:dyDescent="0.2">
      <c r="A2483" t="s">
        <v>17</v>
      </c>
      <c r="B2483" t="s">
        <v>47</v>
      </c>
      <c r="C2483" t="s">
        <v>29</v>
      </c>
      <c r="D2483" t="s">
        <v>7</v>
      </c>
      <c r="E2483" t="s">
        <v>15</v>
      </c>
      <c r="F2483" s="5">
        <v>44204</v>
      </c>
      <c r="G2483">
        <v>618455874</v>
      </c>
      <c r="H2483" s="5">
        <v>44240</v>
      </c>
      <c r="I2483">
        <v>3692</v>
      </c>
      <c r="J2483" s="9">
        <v>651.21</v>
      </c>
      <c r="K2483" s="9">
        <v>524.96</v>
      </c>
      <c r="L2483" s="9">
        <v>2404267.3199999998</v>
      </c>
      <c r="M2483" s="9">
        <v>1938152.32</v>
      </c>
      <c r="N2483" s="9">
        <v>466115</v>
      </c>
    </row>
    <row r="2484" spans="1:14" x14ac:dyDescent="0.2">
      <c r="A2484" t="s">
        <v>9</v>
      </c>
      <c r="B2484" t="s">
        <v>122</v>
      </c>
      <c r="C2484" t="s">
        <v>65</v>
      </c>
      <c r="D2484" t="s">
        <v>3</v>
      </c>
      <c r="E2484" t="s">
        <v>15</v>
      </c>
      <c r="F2484" s="5">
        <v>42008</v>
      </c>
      <c r="G2484">
        <v>471205174</v>
      </c>
      <c r="H2484" s="5">
        <v>42031</v>
      </c>
      <c r="I2484">
        <v>8937</v>
      </c>
      <c r="J2484" s="9">
        <v>668.27</v>
      </c>
      <c r="K2484" s="9">
        <v>502.54</v>
      </c>
      <c r="L2484" s="9">
        <v>5972328.9900000002</v>
      </c>
      <c r="M2484" s="9">
        <v>4491199.9800000004</v>
      </c>
      <c r="N2484" s="9">
        <v>1481129.01</v>
      </c>
    </row>
    <row r="2485" spans="1:14" x14ac:dyDescent="0.2">
      <c r="A2485" t="s">
        <v>0</v>
      </c>
      <c r="B2485" t="s">
        <v>159</v>
      </c>
      <c r="C2485" t="s">
        <v>2</v>
      </c>
      <c r="D2485" t="s">
        <v>3</v>
      </c>
      <c r="E2485" t="s">
        <v>15</v>
      </c>
      <c r="F2485" s="5">
        <v>44447</v>
      </c>
      <c r="G2485">
        <v>470690619</v>
      </c>
      <c r="H2485" s="5">
        <v>44493</v>
      </c>
      <c r="I2485">
        <v>6669</v>
      </c>
      <c r="J2485" s="9">
        <v>255.28</v>
      </c>
      <c r="K2485" s="9">
        <v>159.41999999999999</v>
      </c>
      <c r="L2485" s="9">
        <v>1702462.32</v>
      </c>
      <c r="M2485" s="9">
        <v>1063171.98</v>
      </c>
      <c r="N2485" s="9">
        <v>639290.34</v>
      </c>
    </row>
    <row r="2486" spans="1:14" x14ac:dyDescent="0.2">
      <c r="A2486" t="s">
        <v>9</v>
      </c>
      <c r="B2486" t="s">
        <v>44</v>
      </c>
      <c r="C2486" t="s">
        <v>14</v>
      </c>
      <c r="D2486" t="s">
        <v>3</v>
      </c>
      <c r="E2486" t="s">
        <v>4</v>
      </c>
      <c r="F2486" s="5">
        <v>42284</v>
      </c>
      <c r="G2486">
        <v>318523538</v>
      </c>
      <c r="H2486" s="5">
        <v>42313</v>
      </c>
      <c r="I2486">
        <v>7048</v>
      </c>
      <c r="J2486" s="9">
        <v>205.7</v>
      </c>
      <c r="K2486" s="9">
        <v>117.11</v>
      </c>
      <c r="L2486" s="9">
        <v>1449773.6</v>
      </c>
      <c r="M2486" s="9">
        <v>825391.28</v>
      </c>
      <c r="N2486" s="9">
        <v>624382.31999999995</v>
      </c>
    </row>
    <row r="2487" spans="1:14" x14ac:dyDescent="0.2">
      <c r="A2487" t="s">
        <v>0</v>
      </c>
      <c r="B2487" t="s">
        <v>5</v>
      </c>
      <c r="C2487" t="s">
        <v>65</v>
      </c>
      <c r="D2487" t="s">
        <v>7</v>
      </c>
      <c r="E2487" t="s">
        <v>23</v>
      </c>
      <c r="F2487" s="5">
        <v>42565</v>
      </c>
      <c r="G2487">
        <v>686627757</v>
      </c>
      <c r="H2487" s="5">
        <v>42600</v>
      </c>
      <c r="I2487">
        <v>7267</v>
      </c>
      <c r="J2487" s="9">
        <v>668.27</v>
      </c>
      <c r="K2487" s="9">
        <v>502.54</v>
      </c>
      <c r="L2487" s="9">
        <v>4856318.09</v>
      </c>
      <c r="M2487" s="9">
        <v>3651958.18</v>
      </c>
      <c r="N2487" s="9">
        <v>1204359.9099999999</v>
      </c>
    </row>
    <row r="2488" spans="1:14" x14ac:dyDescent="0.2">
      <c r="A2488" t="s">
        <v>9</v>
      </c>
      <c r="B2488" t="s">
        <v>121</v>
      </c>
      <c r="C2488" t="s">
        <v>29</v>
      </c>
      <c r="D2488" t="s">
        <v>3</v>
      </c>
      <c r="E2488" t="s">
        <v>23</v>
      </c>
      <c r="F2488" s="5">
        <v>44528</v>
      </c>
      <c r="G2488">
        <v>967239606</v>
      </c>
      <c r="H2488" s="5">
        <v>44205</v>
      </c>
      <c r="I2488">
        <v>6548</v>
      </c>
      <c r="J2488" s="9">
        <v>651.21</v>
      </c>
      <c r="K2488" s="9">
        <v>524.96</v>
      </c>
      <c r="L2488" s="9">
        <v>4264123.08</v>
      </c>
      <c r="M2488" s="9">
        <v>3437438.08</v>
      </c>
      <c r="N2488" s="9">
        <v>826685</v>
      </c>
    </row>
    <row r="2489" spans="1:14" x14ac:dyDescent="0.2">
      <c r="A2489" t="s">
        <v>0</v>
      </c>
      <c r="B2489" t="s">
        <v>171</v>
      </c>
      <c r="C2489" t="s">
        <v>11</v>
      </c>
      <c r="D2489" t="s">
        <v>7</v>
      </c>
      <c r="E2489" t="s">
        <v>23</v>
      </c>
      <c r="F2489" s="5">
        <v>43914</v>
      </c>
      <c r="G2489">
        <v>622907912</v>
      </c>
      <c r="H2489" s="5">
        <v>43926</v>
      </c>
      <c r="I2489">
        <v>1148</v>
      </c>
      <c r="J2489" s="9">
        <v>47.45</v>
      </c>
      <c r="K2489" s="9">
        <v>31.79</v>
      </c>
      <c r="L2489" s="9">
        <v>54472.6</v>
      </c>
      <c r="M2489" s="9">
        <v>36494.92</v>
      </c>
      <c r="N2489" s="9">
        <v>17977.68</v>
      </c>
    </row>
    <row r="2490" spans="1:14" x14ac:dyDescent="0.2">
      <c r="A2490" t="s">
        <v>0</v>
      </c>
      <c r="B2490" t="s">
        <v>50</v>
      </c>
      <c r="C2490" t="s">
        <v>65</v>
      </c>
      <c r="D2490" t="s">
        <v>7</v>
      </c>
      <c r="E2490" t="s">
        <v>15</v>
      </c>
      <c r="F2490" s="5">
        <v>43742</v>
      </c>
      <c r="G2490">
        <v>536494004</v>
      </c>
      <c r="H2490" s="5">
        <v>43767</v>
      </c>
      <c r="I2490">
        <v>9353</v>
      </c>
      <c r="J2490" s="9">
        <v>668.27</v>
      </c>
      <c r="K2490" s="9">
        <v>502.54</v>
      </c>
      <c r="L2490" s="9">
        <v>6250329.3099999996</v>
      </c>
      <c r="M2490" s="9">
        <v>4700256.62</v>
      </c>
      <c r="N2490" s="9">
        <v>1550072.69</v>
      </c>
    </row>
    <row r="2491" spans="1:14" x14ac:dyDescent="0.2">
      <c r="A2491" t="s">
        <v>9</v>
      </c>
      <c r="B2491" t="s">
        <v>199</v>
      </c>
      <c r="C2491" t="s">
        <v>31</v>
      </c>
      <c r="D2491" t="s">
        <v>3</v>
      </c>
      <c r="E2491" t="s">
        <v>23</v>
      </c>
      <c r="F2491" s="5">
        <v>44576</v>
      </c>
      <c r="G2491">
        <v>761171710</v>
      </c>
      <c r="H2491" s="5">
        <v>44623</v>
      </c>
      <c r="I2491">
        <v>6479</v>
      </c>
      <c r="J2491" s="9">
        <v>437.2</v>
      </c>
      <c r="K2491" s="9">
        <v>263.33</v>
      </c>
      <c r="L2491" s="9">
        <v>2832618.8</v>
      </c>
      <c r="M2491" s="9">
        <v>1706115.07</v>
      </c>
      <c r="N2491" s="9">
        <v>1126503.73</v>
      </c>
    </row>
    <row r="2492" spans="1:14" x14ac:dyDescent="0.2">
      <c r="A2492" t="s">
        <v>9</v>
      </c>
      <c r="B2492" t="s">
        <v>118</v>
      </c>
      <c r="C2492" t="s">
        <v>36</v>
      </c>
      <c r="D2492" t="s">
        <v>7</v>
      </c>
      <c r="E2492" t="s">
        <v>23</v>
      </c>
      <c r="F2492" s="5">
        <v>44860</v>
      </c>
      <c r="G2492">
        <v>970427358</v>
      </c>
      <c r="H2492" s="5">
        <v>44865</v>
      </c>
      <c r="I2492">
        <v>9875</v>
      </c>
      <c r="J2492" s="9">
        <v>421.89</v>
      </c>
      <c r="K2492" s="9">
        <v>364.69</v>
      </c>
      <c r="L2492" s="9">
        <v>4166163.75</v>
      </c>
      <c r="M2492" s="9">
        <v>3601313.75</v>
      </c>
      <c r="N2492" s="9">
        <v>564850</v>
      </c>
    </row>
    <row r="2493" spans="1:14" x14ac:dyDescent="0.2">
      <c r="A2493" t="s">
        <v>12</v>
      </c>
      <c r="B2493" t="s">
        <v>172</v>
      </c>
      <c r="C2493" t="s">
        <v>45</v>
      </c>
      <c r="D2493" t="s">
        <v>7</v>
      </c>
      <c r="E2493" t="s">
        <v>15</v>
      </c>
      <c r="F2493" s="5">
        <v>42208</v>
      </c>
      <c r="G2493">
        <v>908059775</v>
      </c>
      <c r="H2493" s="5">
        <v>42227</v>
      </c>
      <c r="I2493">
        <v>3921</v>
      </c>
      <c r="J2493" s="9">
        <v>9.33</v>
      </c>
      <c r="K2493" s="9">
        <v>6.92</v>
      </c>
      <c r="L2493" s="9">
        <v>36582.93</v>
      </c>
      <c r="M2493" s="9">
        <v>27133.32</v>
      </c>
      <c r="N2493" s="9">
        <v>9449.61</v>
      </c>
    </row>
    <row r="2494" spans="1:14" x14ac:dyDescent="0.2">
      <c r="A2494" t="s">
        <v>0</v>
      </c>
      <c r="B2494" t="s">
        <v>5</v>
      </c>
      <c r="C2494" t="s">
        <v>57</v>
      </c>
      <c r="D2494" t="s">
        <v>3</v>
      </c>
      <c r="E2494" t="s">
        <v>23</v>
      </c>
      <c r="F2494" s="5">
        <v>42807</v>
      </c>
      <c r="G2494">
        <v>838180291</v>
      </c>
      <c r="H2494" s="5">
        <v>42827</v>
      </c>
      <c r="I2494">
        <v>5029</v>
      </c>
      <c r="J2494" s="9">
        <v>154.06</v>
      </c>
      <c r="K2494" s="9">
        <v>90.93</v>
      </c>
      <c r="L2494" s="9">
        <v>774767.74</v>
      </c>
      <c r="M2494" s="9">
        <v>457286.97</v>
      </c>
      <c r="N2494" s="9">
        <v>317480.77</v>
      </c>
    </row>
    <row r="2495" spans="1:14" x14ac:dyDescent="0.2">
      <c r="A2495" t="s">
        <v>9</v>
      </c>
      <c r="B2495" t="s">
        <v>44</v>
      </c>
      <c r="C2495" t="s">
        <v>14</v>
      </c>
      <c r="D2495" t="s">
        <v>7</v>
      </c>
      <c r="E2495" t="s">
        <v>23</v>
      </c>
      <c r="F2495" s="5">
        <v>43664</v>
      </c>
      <c r="G2495">
        <v>195212733</v>
      </c>
      <c r="H2495" s="5">
        <v>43691</v>
      </c>
      <c r="I2495">
        <v>6641</v>
      </c>
      <c r="J2495" s="9">
        <v>205.7</v>
      </c>
      <c r="K2495" s="9">
        <v>117.11</v>
      </c>
      <c r="L2495" s="9">
        <v>1366053.7</v>
      </c>
      <c r="M2495" s="9">
        <v>777727.51</v>
      </c>
      <c r="N2495" s="9">
        <v>588326.18999999994</v>
      </c>
    </row>
    <row r="2496" spans="1:14" x14ac:dyDescent="0.2">
      <c r="A2496" t="s">
        <v>9</v>
      </c>
      <c r="B2496" t="s">
        <v>152</v>
      </c>
      <c r="C2496" t="s">
        <v>57</v>
      </c>
      <c r="D2496" t="s">
        <v>3</v>
      </c>
      <c r="E2496" t="s">
        <v>8</v>
      </c>
      <c r="F2496" s="5">
        <v>44209</v>
      </c>
      <c r="G2496">
        <v>733893430</v>
      </c>
      <c r="H2496" s="5">
        <v>44230</v>
      </c>
      <c r="I2496">
        <v>4229</v>
      </c>
      <c r="J2496" s="9">
        <v>154.06</v>
      </c>
      <c r="K2496" s="9">
        <v>90.93</v>
      </c>
      <c r="L2496" s="9">
        <v>651519.74</v>
      </c>
      <c r="M2496" s="9">
        <v>384542.97</v>
      </c>
      <c r="N2496" s="9">
        <v>266976.77</v>
      </c>
    </row>
    <row r="2497" spans="1:14" x14ac:dyDescent="0.2">
      <c r="A2497" t="s">
        <v>0</v>
      </c>
      <c r="B2497" t="s">
        <v>5</v>
      </c>
      <c r="C2497" t="s">
        <v>31</v>
      </c>
      <c r="D2497" t="s">
        <v>3</v>
      </c>
      <c r="E2497" t="s">
        <v>15</v>
      </c>
      <c r="F2497" s="5">
        <v>43605</v>
      </c>
      <c r="G2497">
        <v>679271209</v>
      </c>
      <c r="H2497" s="5">
        <v>43630</v>
      </c>
      <c r="I2497">
        <v>300</v>
      </c>
      <c r="J2497" s="9">
        <v>437.2</v>
      </c>
      <c r="K2497" s="9">
        <v>263.33</v>
      </c>
      <c r="L2497" s="9">
        <v>131160</v>
      </c>
      <c r="M2497" s="9">
        <v>78999</v>
      </c>
      <c r="N2497" s="9">
        <v>52161</v>
      </c>
    </row>
    <row r="2498" spans="1:14" x14ac:dyDescent="0.2">
      <c r="A2498" t="s">
        <v>9</v>
      </c>
      <c r="B2498" t="s">
        <v>187</v>
      </c>
      <c r="C2498" t="s">
        <v>45</v>
      </c>
      <c r="D2498" t="s">
        <v>3</v>
      </c>
      <c r="E2498" t="s">
        <v>15</v>
      </c>
      <c r="F2498" s="5">
        <v>44643</v>
      </c>
      <c r="G2498">
        <v>576707398</v>
      </c>
      <c r="H2498" s="5">
        <v>44665</v>
      </c>
      <c r="I2498">
        <v>9390</v>
      </c>
      <c r="J2498" s="9">
        <v>9.33</v>
      </c>
      <c r="K2498" s="9">
        <v>6.92</v>
      </c>
      <c r="L2498" s="9">
        <v>87608.7</v>
      </c>
      <c r="M2498" s="9">
        <v>64978.8</v>
      </c>
      <c r="N2498" s="9">
        <v>22629.9</v>
      </c>
    </row>
    <row r="2499" spans="1:14" x14ac:dyDescent="0.2">
      <c r="A2499" t="s">
        <v>9</v>
      </c>
      <c r="B2499" t="s">
        <v>98</v>
      </c>
      <c r="C2499" t="s">
        <v>65</v>
      </c>
      <c r="D2499" t="s">
        <v>3</v>
      </c>
      <c r="E2499" t="s">
        <v>8</v>
      </c>
      <c r="F2499" s="5">
        <v>44268</v>
      </c>
      <c r="G2499">
        <v>141875827</v>
      </c>
      <c r="H2499" s="5">
        <v>44302</v>
      </c>
      <c r="I2499">
        <v>3065</v>
      </c>
      <c r="J2499" s="9">
        <v>668.27</v>
      </c>
      <c r="K2499" s="9">
        <v>502.54</v>
      </c>
      <c r="L2499" s="9">
        <v>2048247.55</v>
      </c>
      <c r="M2499" s="9">
        <v>1540285.1</v>
      </c>
      <c r="N2499" s="9">
        <v>507962.45</v>
      </c>
    </row>
    <row r="2500" spans="1:14" x14ac:dyDescent="0.2">
      <c r="A2500" t="s">
        <v>9</v>
      </c>
      <c r="B2500" t="s">
        <v>192</v>
      </c>
      <c r="C2500" t="s">
        <v>11</v>
      </c>
      <c r="D2500" t="s">
        <v>7</v>
      </c>
      <c r="E2500" t="s">
        <v>15</v>
      </c>
      <c r="F2500" s="5">
        <v>44504</v>
      </c>
      <c r="G2500">
        <v>510762822</v>
      </c>
      <c r="H2500" s="5">
        <v>44552</v>
      </c>
      <c r="I2500">
        <v>4924</v>
      </c>
      <c r="J2500" s="9">
        <v>47.45</v>
      </c>
      <c r="K2500" s="9">
        <v>31.79</v>
      </c>
      <c r="L2500" s="9">
        <v>233643.8</v>
      </c>
      <c r="M2500" s="9">
        <v>156533.96</v>
      </c>
      <c r="N2500" s="9">
        <v>77109.84</v>
      </c>
    </row>
    <row r="2501" spans="1:14" x14ac:dyDescent="0.2">
      <c r="A2501" t="s">
        <v>9</v>
      </c>
      <c r="B2501" t="s">
        <v>84</v>
      </c>
      <c r="C2501" t="s">
        <v>6</v>
      </c>
      <c r="D2501" t="s">
        <v>7</v>
      </c>
      <c r="E2501" t="s">
        <v>23</v>
      </c>
      <c r="F2501" s="5">
        <v>44040</v>
      </c>
      <c r="G2501">
        <v>189667212</v>
      </c>
      <c r="H2501" s="5">
        <v>44077</v>
      </c>
      <c r="I2501">
        <v>5598</v>
      </c>
      <c r="J2501" s="9">
        <v>152.58000000000001</v>
      </c>
      <c r="K2501" s="9">
        <v>97.44</v>
      </c>
      <c r="L2501" s="9">
        <v>854142.84</v>
      </c>
      <c r="M2501" s="9">
        <v>545469.12</v>
      </c>
      <c r="N2501" s="9">
        <v>308673.71999999997</v>
      </c>
    </row>
    <row r="2502" spans="1:14" x14ac:dyDescent="0.2">
      <c r="A2502" t="s">
        <v>0</v>
      </c>
      <c r="B2502" t="s">
        <v>94</v>
      </c>
      <c r="C2502" t="s">
        <v>65</v>
      </c>
      <c r="D2502" t="s">
        <v>7</v>
      </c>
      <c r="E2502" t="s">
        <v>15</v>
      </c>
      <c r="F2502" s="5">
        <v>43411</v>
      </c>
      <c r="G2502">
        <v>905200326</v>
      </c>
      <c r="H2502" s="5">
        <v>43449</v>
      </c>
      <c r="I2502">
        <v>7747</v>
      </c>
      <c r="J2502" s="9">
        <v>668.27</v>
      </c>
      <c r="K2502" s="9">
        <v>502.54</v>
      </c>
      <c r="L2502" s="9">
        <v>5177087.6900000004</v>
      </c>
      <c r="M2502" s="9">
        <v>3893177.38</v>
      </c>
      <c r="N2502" s="9">
        <v>1283910.31</v>
      </c>
    </row>
    <row r="2503" spans="1:14" x14ac:dyDescent="0.2">
      <c r="A2503" t="s">
        <v>0</v>
      </c>
      <c r="B2503" t="s">
        <v>160</v>
      </c>
      <c r="C2503" t="s">
        <v>45</v>
      </c>
      <c r="D2503" t="s">
        <v>3</v>
      </c>
      <c r="E2503" t="s">
        <v>15</v>
      </c>
      <c r="F2503" s="5">
        <v>42890</v>
      </c>
      <c r="G2503">
        <v>854285991</v>
      </c>
      <c r="H2503" s="5">
        <v>42916</v>
      </c>
      <c r="I2503">
        <v>1064</v>
      </c>
      <c r="J2503" s="9">
        <v>9.33</v>
      </c>
      <c r="K2503" s="9">
        <v>6.92</v>
      </c>
      <c r="L2503" s="9">
        <v>9927.1200000000008</v>
      </c>
      <c r="M2503" s="9">
        <v>7362.88</v>
      </c>
      <c r="N2503" s="9">
        <v>2564.2399999999998</v>
      </c>
    </row>
    <row r="2504" spans="1:14" x14ac:dyDescent="0.2">
      <c r="A2504" t="s">
        <v>12</v>
      </c>
      <c r="B2504" t="s">
        <v>67</v>
      </c>
      <c r="C2504" t="s">
        <v>65</v>
      </c>
      <c r="D2504" t="s">
        <v>7</v>
      </c>
      <c r="E2504" t="s">
        <v>8</v>
      </c>
      <c r="F2504" s="5">
        <v>44026</v>
      </c>
      <c r="G2504">
        <v>554160535</v>
      </c>
      <c r="H2504" s="5">
        <v>44068</v>
      </c>
      <c r="I2504">
        <v>7272</v>
      </c>
      <c r="J2504" s="9">
        <v>668.27</v>
      </c>
      <c r="K2504" s="9">
        <v>502.54</v>
      </c>
      <c r="L2504" s="9">
        <v>4859659.4400000004</v>
      </c>
      <c r="M2504" s="9">
        <v>3654470.88</v>
      </c>
      <c r="N2504" s="9">
        <v>1205188.56</v>
      </c>
    </row>
    <row r="2505" spans="1:14" x14ac:dyDescent="0.2">
      <c r="A2505" t="s">
        <v>12</v>
      </c>
      <c r="B2505" t="s">
        <v>61</v>
      </c>
      <c r="C2505" t="s">
        <v>36</v>
      </c>
      <c r="D2505" t="s">
        <v>7</v>
      </c>
      <c r="E2505" t="s">
        <v>8</v>
      </c>
      <c r="F2505" s="5">
        <v>43982</v>
      </c>
      <c r="G2505">
        <v>592372786</v>
      </c>
      <c r="H2505" s="5">
        <v>43993</v>
      </c>
      <c r="I2505">
        <v>5126</v>
      </c>
      <c r="J2505" s="9">
        <v>421.89</v>
      </c>
      <c r="K2505" s="9">
        <v>364.69</v>
      </c>
      <c r="L2505" s="9">
        <v>2162608.14</v>
      </c>
      <c r="M2505" s="9">
        <v>1869400.94</v>
      </c>
      <c r="N2505" s="9">
        <v>293207.2</v>
      </c>
    </row>
    <row r="2506" spans="1:14" x14ac:dyDescent="0.2">
      <c r="A2506" t="s">
        <v>9</v>
      </c>
      <c r="B2506" t="s">
        <v>173</v>
      </c>
      <c r="C2506" t="s">
        <v>22</v>
      </c>
      <c r="D2506" t="s">
        <v>3</v>
      </c>
      <c r="E2506" t="s">
        <v>8</v>
      </c>
      <c r="F2506" s="5">
        <v>42084</v>
      </c>
      <c r="G2506">
        <v>276784074</v>
      </c>
      <c r="H2506" s="5">
        <v>42109</v>
      </c>
      <c r="I2506">
        <v>5413</v>
      </c>
      <c r="J2506" s="9">
        <v>109.28</v>
      </c>
      <c r="K2506" s="9">
        <v>35.840000000000003</v>
      </c>
      <c r="L2506" s="9">
        <v>591532.64</v>
      </c>
      <c r="M2506" s="9">
        <v>194001.92000000001</v>
      </c>
      <c r="N2506" s="9">
        <v>397530.72</v>
      </c>
    </row>
    <row r="2507" spans="1:14" x14ac:dyDescent="0.2">
      <c r="A2507" t="s">
        <v>17</v>
      </c>
      <c r="B2507" t="s">
        <v>209</v>
      </c>
      <c r="C2507" t="s">
        <v>6</v>
      </c>
      <c r="D2507" t="s">
        <v>3</v>
      </c>
      <c r="E2507" t="s">
        <v>23</v>
      </c>
      <c r="F2507" s="5">
        <v>42509</v>
      </c>
      <c r="G2507">
        <v>785568225</v>
      </c>
      <c r="H2507" s="5">
        <v>42520</v>
      </c>
      <c r="I2507">
        <v>5950</v>
      </c>
      <c r="J2507" s="9">
        <v>152.58000000000001</v>
      </c>
      <c r="K2507" s="9">
        <v>97.44</v>
      </c>
      <c r="L2507" s="9">
        <v>907851</v>
      </c>
      <c r="M2507" s="9">
        <v>579768</v>
      </c>
      <c r="N2507" s="9">
        <v>328083</v>
      </c>
    </row>
    <row r="2508" spans="1:14" x14ac:dyDescent="0.2">
      <c r="A2508" t="s">
        <v>9</v>
      </c>
      <c r="B2508" t="s">
        <v>79</v>
      </c>
      <c r="C2508" t="s">
        <v>65</v>
      </c>
      <c r="D2508" t="s">
        <v>7</v>
      </c>
      <c r="E2508" t="s">
        <v>8</v>
      </c>
      <c r="F2508" s="5">
        <v>43977</v>
      </c>
      <c r="G2508">
        <v>217211568</v>
      </c>
      <c r="H2508" s="5">
        <v>43989</v>
      </c>
      <c r="I2508">
        <v>6585</v>
      </c>
      <c r="J2508" s="9">
        <v>668.27</v>
      </c>
      <c r="K2508" s="9">
        <v>502.54</v>
      </c>
      <c r="L2508" s="9">
        <v>4400557.95</v>
      </c>
      <c r="M2508" s="9">
        <v>3309225.9</v>
      </c>
      <c r="N2508" s="9">
        <v>1091332.05</v>
      </c>
    </row>
    <row r="2509" spans="1:14" x14ac:dyDescent="0.2">
      <c r="A2509" t="s">
        <v>9</v>
      </c>
      <c r="B2509" t="s">
        <v>136</v>
      </c>
      <c r="C2509" t="s">
        <v>29</v>
      </c>
      <c r="D2509" t="s">
        <v>3</v>
      </c>
      <c r="E2509" t="s">
        <v>8</v>
      </c>
      <c r="F2509" s="5">
        <v>43903</v>
      </c>
      <c r="G2509">
        <v>340512931</v>
      </c>
      <c r="H2509" s="5">
        <v>43911</v>
      </c>
      <c r="I2509">
        <v>4198</v>
      </c>
      <c r="J2509" s="9">
        <v>651.21</v>
      </c>
      <c r="K2509" s="9">
        <v>524.96</v>
      </c>
      <c r="L2509" s="9">
        <v>2733779.58</v>
      </c>
      <c r="M2509" s="9">
        <v>2203782.08</v>
      </c>
      <c r="N2509" s="9">
        <v>529997.5</v>
      </c>
    </row>
    <row r="2510" spans="1:14" x14ac:dyDescent="0.2">
      <c r="A2510" t="s">
        <v>9</v>
      </c>
      <c r="B2510" t="s">
        <v>157</v>
      </c>
      <c r="C2510" t="s">
        <v>22</v>
      </c>
      <c r="D2510" t="s">
        <v>3</v>
      </c>
      <c r="E2510" t="s">
        <v>23</v>
      </c>
      <c r="F2510" s="5">
        <v>44787</v>
      </c>
      <c r="G2510">
        <v>744583642</v>
      </c>
      <c r="H2510" s="5">
        <v>44830</v>
      </c>
      <c r="I2510">
        <v>7701</v>
      </c>
      <c r="J2510" s="9">
        <v>109.28</v>
      </c>
      <c r="K2510" s="9">
        <v>35.840000000000003</v>
      </c>
      <c r="L2510" s="9">
        <v>841565.28</v>
      </c>
      <c r="M2510" s="9">
        <v>276003.84000000003</v>
      </c>
      <c r="N2510" s="9">
        <v>565561.43999999994</v>
      </c>
    </row>
    <row r="2511" spans="1:14" x14ac:dyDescent="0.2">
      <c r="A2511" t="s">
        <v>9</v>
      </c>
      <c r="B2511" t="s">
        <v>113</v>
      </c>
      <c r="C2511" t="s">
        <v>6</v>
      </c>
      <c r="D2511" t="s">
        <v>7</v>
      </c>
      <c r="E2511" t="s">
        <v>8</v>
      </c>
      <c r="F2511" s="5">
        <v>43437</v>
      </c>
      <c r="G2511">
        <v>188847529</v>
      </c>
      <c r="H2511" s="5">
        <v>42023</v>
      </c>
      <c r="I2511">
        <v>3035</v>
      </c>
      <c r="J2511" s="9">
        <v>152.58000000000001</v>
      </c>
      <c r="K2511" s="9">
        <v>97.44</v>
      </c>
      <c r="L2511" s="9">
        <v>463080.3</v>
      </c>
      <c r="M2511" s="9">
        <v>295730.40000000002</v>
      </c>
      <c r="N2511" s="9">
        <v>167349.9</v>
      </c>
    </row>
    <row r="2512" spans="1:14" x14ac:dyDescent="0.2">
      <c r="A2512" t="s">
        <v>17</v>
      </c>
      <c r="B2512" t="s">
        <v>209</v>
      </c>
      <c r="C2512" t="s">
        <v>45</v>
      </c>
      <c r="D2512" t="s">
        <v>7</v>
      </c>
      <c r="E2512" t="s">
        <v>15</v>
      </c>
      <c r="F2512" s="5">
        <v>44827</v>
      </c>
      <c r="G2512">
        <v>653040921</v>
      </c>
      <c r="H2512" s="5">
        <v>44843</v>
      </c>
      <c r="I2512">
        <v>8175</v>
      </c>
      <c r="J2512" s="9">
        <v>9.33</v>
      </c>
      <c r="K2512" s="9">
        <v>6.92</v>
      </c>
      <c r="L2512" s="9">
        <v>76272.75</v>
      </c>
      <c r="M2512" s="9">
        <v>56571</v>
      </c>
      <c r="N2512" s="9">
        <v>19701.75</v>
      </c>
    </row>
    <row r="2513" spans="1:14" x14ac:dyDescent="0.2">
      <c r="A2513" t="s">
        <v>12</v>
      </c>
      <c r="B2513" t="s">
        <v>172</v>
      </c>
      <c r="C2513" t="s">
        <v>22</v>
      </c>
      <c r="D2513" t="s">
        <v>7</v>
      </c>
      <c r="E2513" t="s">
        <v>15</v>
      </c>
      <c r="F2513" s="5">
        <v>44275</v>
      </c>
      <c r="G2513">
        <v>587212646</v>
      </c>
      <c r="H2513" s="5">
        <v>44310</v>
      </c>
      <c r="I2513">
        <v>8126</v>
      </c>
      <c r="J2513" s="9">
        <v>109.28</v>
      </c>
      <c r="K2513" s="9">
        <v>35.840000000000003</v>
      </c>
      <c r="L2513" s="9">
        <v>888009.28</v>
      </c>
      <c r="M2513" s="9">
        <v>291235.84000000003</v>
      </c>
      <c r="N2513" s="9">
        <v>596773.43999999994</v>
      </c>
    </row>
    <row r="2514" spans="1:14" x14ac:dyDescent="0.2">
      <c r="A2514" t="s">
        <v>9</v>
      </c>
      <c r="B2514" t="s">
        <v>148</v>
      </c>
      <c r="C2514" t="s">
        <v>11</v>
      </c>
      <c r="D2514" t="s">
        <v>3</v>
      </c>
      <c r="E2514" t="s">
        <v>23</v>
      </c>
      <c r="F2514" s="5">
        <v>42181</v>
      </c>
      <c r="G2514">
        <v>761724030</v>
      </c>
      <c r="H2514" s="5">
        <v>42229</v>
      </c>
      <c r="I2514">
        <v>9923</v>
      </c>
      <c r="J2514" s="9">
        <v>47.45</v>
      </c>
      <c r="K2514" s="9">
        <v>31.79</v>
      </c>
      <c r="L2514" s="9">
        <v>470846.35</v>
      </c>
      <c r="M2514" s="9">
        <v>315452.17</v>
      </c>
      <c r="N2514" s="9">
        <v>155394.18</v>
      </c>
    </row>
    <row r="2515" spans="1:14" x14ac:dyDescent="0.2">
      <c r="A2515" t="s">
        <v>9</v>
      </c>
      <c r="B2515" t="s">
        <v>184</v>
      </c>
      <c r="C2515" t="s">
        <v>29</v>
      </c>
      <c r="D2515" t="s">
        <v>3</v>
      </c>
      <c r="E2515" t="s">
        <v>8</v>
      </c>
      <c r="F2515" s="5">
        <v>43956</v>
      </c>
      <c r="G2515">
        <v>217248904</v>
      </c>
      <c r="H2515" s="5">
        <v>43997</v>
      </c>
      <c r="I2515">
        <v>7633</v>
      </c>
      <c r="J2515" s="9">
        <v>651.21</v>
      </c>
      <c r="K2515" s="9">
        <v>524.96</v>
      </c>
      <c r="L2515" s="9">
        <v>4970685.93</v>
      </c>
      <c r="M2515" s="9">
        <v>4007019.68</v>
      </c>
      <c r="N2515" s="9">
        <v>963666.25</v>
      </c>
    </row>
    <row r="2516" spans="1:14" x14ac:dyDescent="0.2">
      <c r="A2516" t="s">
        <v>0</v>
      </c>
      <c r="B2516" t="s">
        <v>94</v>
      </c>
      <c r="C2516" t="s">
        <v>36</v>
      </c>
      <c r="D2516" t="s">
        <v>3</v>
      </c>
      <c r="E2516" t="s">
        <v>4</v>
      </c>
      <c r="F2516" s="5">
        <v>43240</v>
      </c>
      <c r="G2516">
        <v>314773595</v>
      </c>
      <c r="H2516" s="5">
        <v>43252</v>
      </c>
      <c r="I2516">
        <v>7357</v>
      </c>
      <c r="J2516" s="9">
        <v>421.89</v>
      </c>
      <c r="K2516" s="9">
        <v>364.69</v>
      </c>
      <c r="L2516" s="9">
        <v>3103844.73</v>
      </c>
      <c r="M2516" s="9">
        <v>2683024.33</v>
      </c>
      <c r="N2516" s="9">
        <v>420820.4</v>
      </c>
    </row>
    <row r="2517" spans="1:14" x14ac:dyDescent="0.2">
      <c r="A2517" t="s">
        <v>9</v>
      </c>
      <c r="B2517" t="s">
        <v>49</v>
      </c>
      <c r="C2517" t="s">
        <v>22</v>
      </c>
      <c r="D2517" t="s">
        <v>3</v>
      </c>
      <c r="E2517" t="s">
        <v>15</v>
      </c>
      <c r="F2517" s="5">
        <v>42489</v>
      </c>
      <c r="G2517">
        <v>685596930</v>
      </c>
      <c r="H2517" s="5">
        <v>42537</v>
      </c>
      <c r="I2517">
        <v>2222</v>
      </c>
      <c r="J2517" s="9">
        <v>109.28</v>
      </c>
      <c r="K2517" s="9">
        <v>35.840000000000003</v>
      </c>
      <c r="L2517" s="9">
        <v>242820.16</v>
      </c>
      <c r="M2517" s="9">
        <v>79636.479999999996</v>
      </c>
      <c r="N2517" s="9">
        <v>163183.67999999999</v>
      </c>
    </row>
    <row r="2518" spans="1:14" x14ac:dyDescent="0.2">
      <c r="A2518" t="s">
        <v>0</v>
      </c>
      <c r="B2518" t="s">
        <v>97</v>
      </c>
      <c r="C2518" t="s">
        <v>29</v>
      </c>
      <c r="D2518" t="s">
        <v>3</v>
      </c>
      <c r="E2518" t="s">
        <v>23</v>
      </c>
      <c r="F2518" s="5">
        <v>43817</v>
      </c>
      <c r="G2518">
        <v>581330239</v>
      </c>
      <c r="H2518" s="5">
        <v>43501</v>
      </c>
      <c r="I2518">
        <v>7391</v>
      </c>
      <c r="J2518" s="9">
        <v>651.21</v>
      </c>
      <c r="K2518" s="9">
        <v>524.96</v>
      </c>
      <c r="L2518" s="9">
        <v>4813093.1100000003</v>
      </c>
      <c r="M2518" s="9">
        <v>3879979.36</v>
      </c>
      <c r="N2518" s="9">
        <v>933113.75</v>
      </c>
    </row>
    <row r="2519" spans="1:14" x14ac:dyDescent="0.2">
      <c r="A2519" t="s">
        <v>20</v>
      </c>
      <c r="B2519" t="s">
        <v>54</v>
      </c>
      <c r="C2519" t="s">
        <v>65</v>
      </c>
      <c r="D2519" t="s">
        <v>3</v>
      </c>
      <c r="E2519" t="s">
        <v>15</v>
      </c>
      <c r="F2519" s="5">
        <v>42189</v>
      </c>
      <c r="G2519">
        <v>223897349</v>
      </c>
      <c r="H2519" s="5">
        <v>42189</v>
      </c>
      <c r="I2519">
        <v>5056</v>
      </c>
      <c r="J2519" s="9">
        <v>668.27</v>
      </c>
      <c r="K2519" s="9">
        <v>502.54</v>
      </c>
      <c r="L2519" s="9">
        <v>3378773.12</v>
      </c>
      <c r="M2519" s="9">
        <v>2540842.2400000002</v>
      </c>
      <c r="N2519" s="9">
        <v>837930.88</v>
      </c>
    </row>
    <row r="2520" spans="1:14" x14ac:dyDescent="0.2">
      <c r="A2520" t="s">
        <v>9</v>
      </c>
      <c r="B2520" t="s">
        <v>165</v>
      </c>
      <c r="C2520" t="s">
        <v>22</v>
      </c>
      <c r="D2520" t="s">
        <v>3</v>
      </c>
      <c r="E2520" t="s">
        <v>23</v>
      </c>
      <c r="F2520" s="5">
        <v>42035</v>
      </c>
      <c r="G2520">
        <v>355534589</v>
      </c>
      <c r="H2520" s="5">
        <v>42041</v>
      </c>
      <c r="I2520">
        <v>9440</v>
      </c>
      <c r="J2520" s="9">
        <v>109.28</v>
      </c>
      <c r="K2520" s="9">
        <v>35.840000000000003</v>
      </c>
      <c r="L2520" s="9">
        <v>1031603.2</v>
      </c>
      <c r="M2520" s="9">
        <v>338329.59999999998</v>
      </c>
      <c r="N2520" s="9">
        <v>693273.59999999998</v>
      </c>
    </row>
    <row r="2521" spans="1:14" x14ac:dyDescent="0.2">
      <c r="A2521" t="s">
        <v>12</v>
      </c>
      <c r="B2521" t="s">
        <v>67</v>
      </c>
      <c r="C2521" t="s">
        <v>65</v>
      </c>
      <c r="D2521" t="s">
        <v>7</v>
      </c>
      <c r="E2521" t="s">
        <v>4</v>
      </c>
      <c r="F2521" s="5">
        <v>44445</v>
      </c>
      <c r="G2521">
        <v>888790786</v>
      </c>
      <c r="H2521" s="5">
        <v>44451</v>
      </c>
      <c r="I2521">
        <v>1799</v>
      </c>
      <c r="J2521" s="9">
        <v>668.27</v>
      </c>
      <c r="K2521" s="9">
        <v>502.54</v>
      </c>
      <c r="L2521" s="9">
        <v>1202217.73</v>
      </c>
      <c r="M2521" s="9">
        <v>904069.46</v>
      </c>
      <c r="N2521" s="9">
        <v>298148.27</v>
      </c>
    </row>
    <row r="2522" spans="1:14" x14ac:dyDescent="0.2">
      <c r="A2522" t="s">
        <v>9</v>
      </c>
      <c r="B2522" t="s">
        <v>68</v>
      </c>
      <c r="C2522" t="s">
        <v>29</v>
      </c>
      <c r="D2522" t="s">
        <v>7</v>
      </c>
      <c r="E2522" t="s">
        <v>15</v>
      </c>
      <c r="F2522" s="5">
        <v>44166</v>
      </c>
      <c r="G2522">
        <v>456527268</v>
      </c>
      <c r="H2522" s="5">
        <v>44167</v>
      </c>
      <c r="I2522">
        <v>5419</v>
      </c>
      <c r="J2522" s="9">
        <v>651.21</v>
      </c>
      <c r="K2522" s="9">
        <v>524.96</v>
      </c>
      <c r="L2522" s="9">
        <v>3528906.99</v>
      </c>
      <c r="M2522" s="9">
        <v>2844758.24</v>
      </c>
      <c r="N2522" s="9">
        <v>684148.75</v>
      </c>
    </row>
    <row r="2523" spans="1:14" x14ac:dyDescent="0.2">
      <c r="A2523" t="s">
        <v>9</v>
      </c>
      <c r="B2523" t="s">
        <v>49</v>
      </c>
      <c r="C2523" t="s">
        <v>2</v>
      </c>
      <c r="D2523" t="s">
        <v>7</v>
      </c>
      <c r="E2523" t="s">
        <v>8</v>
      </c>
      <c r="F2523" s="5">
        <v>42415</v>
      </c>
      <c r="G2523">
        <v>461917865</v>
      </c>
      <c r="H2523" s="5">
        <v>42450</v>
      </c>
      <c r="I2523">
        <v>616</v>
      </c>
      <c r="J2523" s="9">
        <v>255.28</v>
      </c>
      <c r="K2523" s="9">
        <v>159.41999999999999</v>
      </c>
      <c r="L2523" s="9">
        <v>157252.48000000001</v>
      </c>
      <c r="M2523" s="9">
        <v>98202.72</v>
      </c>
      <c r="N2523" s="9">
        <v>59049.760000000002</v>
      </c>
    </row>
    <row r="2524" spans="1:14" x14ac:dyDescent="0.2">
      <c r="A2524" t="s">
        <v>20</v>
      </c>
      <c r="B2524" t="s">
        <v>201</v>
      </c>
      <c r="C2524" t="s">
        <v>31</v>
      </c>
      <c r="D2524" t="s">
        <v>3</v>
      </c>
      <c r="E2524" t="s">
        <v>15</v>
      </c>
      <c r="F2524" s="5">
        <v>43873</v>
      </c>
      <c r="G2524">
        <v>128448903</v>
      </c>
      <c r="H2524" s="5">
        <v>43882</v>
      </c>
      <c r="I2524">
        <v>9740</v>
      </c>
      <c r="J2524" s="9">
        <v>437.2</v>
      </c>
      <c r="K2524" s="9">
        <v>263.33</v>
      </c>
      <c r="L2524" s="9">
        <v>4258328</v>
      </c>
      <c r="M2524" s="9">
        <v>2564834.2000000002</v>
      </c>
      <c r="N2524" s="9">
        <v>1693493.8</v>
      </c>
    </row>
    <row r="2525" spans="1:14" x14ac:dyDescent="0.2">
      <c r="A2525" t="s">
        <v>0</v>
      </c>
      <c r="B2525" t="s">
        <v>206</v>
      </c>
      <c r="C2525" t="s">
        <v>22</v>
      </c>
      <c r="D2525" t="s">
        <v>7</v>
      </c>
      <c r="E2525" t="s">
        <v>4</v>
      </c>
      <c r="F2525" s="5">
        <v>44455</v>
      </c>
      <c r="G2525">
        <v>549919211</v>
      </c>
      <c r="H2525" s="5">
        <v>44472</v>
      </c>
      <c r="I2525">
        <v>2170</v>
      </c>
      <c r="J2525" s="9">
        <v>109.28</v>
      </c>
      <c r="K2525" s="9">
        <v>35.840000000000003</v>
      </c>
      <c r="L2525" s="9">
        <v>237137.6</v>
      </c>
      <c r="M2525" s="9">
        <v>77772.800000000003</v>
      </c>
      <c r="N2525" s="9">
        <v>159364.79999999999</v>
      </c>
    </row>
    <row r="2526" spans="1:14" x14ac:dyDescent="0.2">
      <c r="A2526" t="s">
        <v>12</v>
      </c>
      <c r="B2526" t="s">
        <v>13</v>
      </c>
      <c r="C2526" t="s">
        <v>45</v>
      </c>
      <c r="D2526" t="s">
        <v>3</v>
      </c>
      <c r="E2526" t="s">
        <v>15</v>
      </c>
      <c r="F2526" s="5">
        <v>44430</v>
      </c>
      <c r="G2526">
        <v>640440118</v>
      </c>
      <c r="H2526" s="5">
        <v>44446</v>
      </c>
      <c r="I2526">
        <v>9318</v>
      </c>
      <c r="J2526" s="9">
        <v>9.33</v>
      </c>
      <c r="K2526" s="9">
        <v>6.92</v>
      </c>
      <c r="L2526" s="9">
        <v>86936.94</v>
      </c>
      <c r="M2526" s="9">
        <v>64480.56</v>
      </c>
      <c r="N2526" s="9">
        <v>22456.38</v>
      </c>
    </row>
    <row r="2527" spans="1:14" x14ac:dyDescent="0.2">
      <c r="A2527" t="s">
        <v>9</v>
      </c>
      <c r="B2527" t="s">
        <v>49</v>
      </c>
      <c r="C2527" t="s">
        <v>19</v>
      </c>
      <c r="D2527" t="s">
        <v>7</v>
      </c>
      <c r="E2527" t="s">
        <v>8</v>
      </c>
      <c r="F2527" s="5">
        <v>43645</v>
      </c>
      <c r="G2527">
        <v>284435451</v>
      </c>
      <c r="H2527" s="5">
        <v>43645</v>
      </c>
      <c r="I2527">
        <v>9625</v>
      </c>
      <c r="J2527" s="9">
        <v>81.73</v>
      </c>
      <c r="K2527" s="9">
        <v>56.67</v>
      </c>
      <c r="L2527" s="9">
        <v>786651.25</v>
      </c>
      <c r="M2527" s="9">
        <v>545448.75</v>
      </c>
      <c r="N2527" s="9">
        <v>241202.5</v>
      </c>
    </row>
    <row r="2528" spans="1:14" x14ac:dyDescent="0.2">
      <c r="A2528" t="s">
        <v>9</v>
      </c>
      <c r="B2528" t="s">
        <v>152</v>
      </c>
      <c r="C2528" t="s">
        <v>2</v>
      </c>
      <c r="D2528" t="s">
        <v>3</v>
      </c>
      <c r="E2528" t="s">
        <v>8</v>
      </c>
      <c r="F2528" s="5">
        <v>43957</v>
      </c>
      <c r="G2528">
        <v>786641538</v>
      </c>
      <c r="H2528" s="5">
        <v>43983</v>
      </c>
      <c r="I2528">
        <v>3567</v>
      </c>
      <c r="J2528" s="9">
        <v>255.28</v>
      </c>
      <c r="K2528" s="9">
        <v>159.41999999999999</v>
      </c>
      <c r="L2528" s="9">
        <v>910583.76</v>
      </c>
      <c r="M2528" s="9">
        <v>568651.14</v>
      </c>
      <c r="N2528" s="9">
        <v>341932.62</v>
      </c>
    </row>
    <row r="2529" spans="1:14" x14ac:dyDescent="0.2">
      <c r="A2529" t="s">
        <v>17</v>
      </c>
      <c r="B2529" t="s">
        <v>135</v>
      </c>
      <c r="C2529" t="s">
        <v>14</v>
      </c>
      <c r="D2529" t="s">
        <v>7</v>
      </c>
      <c r="E2529" t="s">
        <v>23</v>
      </c>
      <c r="F2529" s="5">
        <v>42261</v>
      </c>
      <c r="G2529">
        <v>822107207</v>
      </c>
      <c r="H2529" s="5">
        <v>42301</v>
      </c>
      <c r="I2529">
        <v>8647</v>
      </c>
      <c r="J2529" s="9">
        <v>205.7</v>
      </c>
      <c r="K2529" s="9">
        <v>117.11</v>
      </c>
      <c r="L2529" s="9">
        <v>1778687.9</v>
      </c>
      <c r="M2529" s="9">
        <v>1012650.17</v>
      </c>
      <c r="N2529" s="9">
        <v>766037.73</v>
      </c>
    </row>
    <row r="2530" spans="1:14" x14ac:dyDescent="0.2">
      <c r="A2530" t="s">
        <v>17</v>
      </c>
      <c r="B2530" t="s">
        <v>30</v>
      </c>
      <c r="C2530" t="s">
        <v>14</v>
      </c>
      <c r="D2530" t="s">
        <v>7</v>
      </c>
      <c r="E2530" t="s">
        <v>23</v>
      </c>
      <c r="F2530" s="5">
        <v>42730</v>
      </c>
      <c r="G2530">
        <v>486193788</v>
      </c>
      <c r="H2530" s="5">
        <v>42730</v>
      </c>
      <c r="I2530">
        <v>4401</v>
      </c>
      <c r="J2530" s="9">
        <v>205.7</v>
      </c>
      <c r="K2530" s="9">
        <v>117.11</v>
      </c>
      <c r="L2530" s="9">
        <v>905285.7</v>
      </c>
      <c r="M2530" s="9">
        <v>515401.11</v>
      </c>
      <c r="N2530" s="9">
        <v>389884.59</v>
      </c>
    </row>
    <row r="2531" spans="1:14" x14ac:dyDescent="0.2">
      <c r="A2531" t="s">
        <v>9</v>
      </c>
      <c r="B2531" t="s">
        <v>66</v>
      </c>
      <c r="C2531" t="s">
        <v>36</v>
      </c>
      <c r="D2531" t="s">
        <v>3</v>
      </c>
      <c r="E2531" t="s">
        <v>23</v>
      </c>
      <c r="F2531" s="5">
        <v>43272</v>
      </c>
      <c r="G2531">
        <v>844575107</v>
      </c>
      <c r="H2531" s="5">
        <v>43277</v>
      </c>
      <c r="I2531">
        <v>7397</v>
      </c>
      <c r="J2531" s="9">
        <v>421.89</v>
      </c>
      <c r="K2531" s="9">
        <v>364.69</v>
      </c>
      <c r="L2531" s="9">
        <v>3120720.33</v>
      </c>
      <c r="M2531" s="9">
        <v>2697611.93</v>
      </c>
      <c r="N2531" s="9">
        <v>423108.4</v>
      </c>
    </row>
    <row r="2532" spans="1:14" x14ac:dyDescent="0.2">
      <c r="A2532" t="s">
        <v>12</v>
      </c>
      <c r="B2532" t="s">
        <v>67</v>
      </c>
      <c r="C2532" t="s">
        <v>29</v>
      </c>
      <c r="D2532" t="s">
        <v>3</v>
      </c>
      <c r="E2532" t="s">
        <v>4</v>
      </c>
      <c r="F2532" s="5">
        <v>42027</v>
      </c>
      <c r="G2532">
        <v>783237493</v>
      </c>
      <c r="H2532" s="5">
        <v>42042</v>
      </c>
      <c r="I2532">
        <v>6234</v>
      </c>
      <c r="J2532" s="9">
        <v>651.21</v>
      </c>
      <c r="K2532" s="9">
        <v>524.96</v>
      </c>
      <c r="L2532" s="9">
        <v>4059643.14</v>
      </c>
      <c r="M2532" s="9">
        <v>3272600.64</v>
      </c>
      <c r="N2532" s="9">
        <v>787042.5</v>
      </c>
    </row>
    <row r="2533" spans="1:14" x14ac:dyDescent="0.2">
      <c r="A2533" t="s">
        <v>9</v>
      </c>
      <c r="B2533" t="s">
        <v>84</v>
      </c>
      <c r="C2533" t="s">
        <v>2</v>
      </c>
      <c r="D2533" t="s">
        <v>7</v>
      </c>
      <c r="E2533" t="s">
        <v>15</v>
      </c>
      <c r="F2533" s="5">
        <v>42143</v>
      </c>
      <c r="G2533">
        <v>158479773</v>
      </c>
      <c r="H2533" s="5">
        <v>42173</v>
      </c>
      <c r="I2533">
        <v>6542</v>
      </c>
      <c r="J2533" s="9">
        <v>255.28</v>
      </c>
      <c r="K2533" s="9">
        <v>159.41999999999999</v>
      </c>
      <c r="L2533" s="9">
        <v>1670041.76</v>
      </c>
      <c r="M2533" s="9">
        <v>1042925.64</v>
      </c>
      <c r="N2533" s="9">
        <v>627116.12</v>
      </c>
    </row>
    <row r="2534" spans="1:14" x14ac:dyDescent="0.2">
      <c r="A2534" t="s">
        <v>17</v>
      </c>
      <c r="B2534" t="s">
        <v>18</v>
      </c>
      <c r="C2534" t="s">
        <v>31</v>
      </c>
      <c r="D2534" t="s">
        <v>3</v>
      </c>
      <c r="E2534" t="s">
        <v>23</v>
      </c>
      <c r="F2534" s="5">
        <v>43504</v>
      </c>
      <c r="G2534">
        <v>246913278</v>
      </c>
      <c r="H2534" s="5">
        <v>43514</v>
      </c>
      <c r="I2534">
        <v>5981</v>
      </c>
      <c r="J2534" s="9">
        <v>437.2</v>
      </c>
      <c r="K2534" s="9">
        <v>263.33</v>
      </c>
      <c r="L2534" s="9">
        <v>2614893.2000000002</v>
      </c>
      <c r="M2534" s="9">
        <v>1574976.73</v>
      </c>
      <c r="N2534" s="9">
        <v>1039916.47</v>
      </c>
    </row>
    <row r="2535" spans="1:14" x14ac:dyDescent="0.2">
      <c r="A2535" t="s">
        <v>39</v>
      </c>
      <c r="B2535" t="s">
        <v>40</v>
      </c>
      <c r="C2535" t="s">
        <v>31</v>
      </c>
      <c r="D2535" t="s">
        <v>3</v>
      </c>
      <c r="E2535" t="s">
        <v>23</v>
      </c>
      <c r="F2535" s="5">
        <v>44844</v>
      </c>
      <c r="G2535">
        <v>595461833</v>
      </c>
      <c r="H2535" s="5">
        <v>44851</v>
      </c>
      <c r="I2535">
        <v>9244</v>
      </c>
      <c r="J2535" s="9">
        <v>437.2</v>
      </c>
      <c r="K2535" s="9">
        <v>263.33</v>
      </c>
      <c r="L2535" s="9">
        <v>4041476.8</v>
      </c>
      <c r="M2535" s="9">
        <v>2434222.52</v>
      </c>
      <c r="N2535" s="9">
        <v>1607254.28</v>
      </c>
    </row>
    <row r="2536" spans="1:14" x14ac:dyDescent="0.2">
      <c r="A2536" t="s">
        <v>39</v>
      </c>
      <c r="B2536" t="s">
        <v>128</v>
      </c>
      <c r="C2536" t="s">
        <v>65</v>
      </c>
      <c r="D2536" t="s">
        <v>7</v>
      </c>
      <c r="E2536" t="s">
        <v>8</v>
      </c>
      <c r="F2536" s="5">
        <v>44555</v>
      </c>
      <c r="G2536">
        <v>371361768</v>
      </c>
      <c r="H2536" s="5">
        <v>44226</v>
      </c>
      <c r="I2536">
        <v>3054</v>
      </c>
      <c r="J2536" s="9">
        <v>668.27</v>
      </c>
      <c r="K2536" s="9">
        <v>502.54</v>
      </c>
      <c r="L2536" s="9">
        <v>2040896.58</v>
      </c>
      <c r="M2536" s="9">
        <v>1534757.16</v>
      </c>
      <c r="N2536" s="9">
        <v>506139.42</v>
      </c>
    </row>
    <row r="2537" spans="1:14" x14ac:dyDescent="0.2">
      <c r="A2537" t="s">
        <v>9</v>
      </c>
      <c r="B2537" t="s">
        <v>156</v>
      </c>
      <c r="C2537" t="s">
        <v>19</v>
      </c>
      <c r="D2537" t="s">
        <v>7</v>
      </c>
      <c r="E2537" t="s">
        <v>4</v>
      </c>
      <c r="F2537" s="5">
        <v>44572</v>
      </c>
      <c r="G2537">
        <v>612161910</v>
      </c>
      <c r="H2537" s="5">
        <v>44619</v>
      </c>
      <c r="I2537">
        <v>1168</v>
      </c>
      <c r="J2537" s="9">
        <v>81.73</v>
      </c>
      <c r="K2537" s="9">
        <v>56.67</v>
      </c>
      <c r="L2537" s="9">
        <v>95460.64</v>
      </c>
      <c r="M2537" s="9">
        <v>66190.559999999998</v>
      </c>
      <c r="N2537" s="9">
        <v>29270.080000000002</v>
      </c>
    </row>
    <row r="2538" spans="1:14" x14ac:dyDescent="0.2">
      <c r="A2538" t="s">
        <v>9</v>
      </c>
      <c r="B2538" t="s">
        <v>111</v>
      </c>
      <c r="C2538" t="s">
        <v>65</v>
      </c>
      <c r="D2538" t="s">
        <v>3</v>
      </c>
      <c r="E2538" t="s">
        <v>15</v>
      </c>
      <c r="F2538" s="5">
        <v>43260</v>
      </c>
      <c r="G2538">
        <v>175723588</v>
      </c>
      <c r="H2538" s="5">
        <v>43265</v>
      </c>
      <c r="I2538">
        <v>9370</v>
      </c>
      <c r="J2538" s="9">
        <v>668.27</v>
      </c>
      <c r="K2538" s="9">
        <v>502.54</v>
      </c>
      <c r="L2538" s="9">
        <v>6261689.9000000004</v>
      </c>
      <c r="M2538" s="9">
        <v>4708799.8</v>
      </c>
      <c r="N2538" s="9">
        <v>1552890.1</v>
      </c>
    </row>
    <row r="2539" spans="1:14" x14ac:dyDescent="0.2">
      <c r="A2539" t="s">
        <v>9</v>
      </c>
      <c r="B2539" t="s">
        <v>80</v>
      </c>
      <c r="C2539" t="s">
        <v>65</v>
      </c>
      <c r="D2539" t="s">
        <v>3</v>
      </c>
      <c r="E2539" t="s">
        <v>8</v>
      </c>
      <c r="F2539" s="5">
        <v>42678</v>
      </c>
      <c r="G2539">
        <v>690220630</v>
      </c>
      <c r="H2539" s="5">
        <v>42693</v>
      </c>
      <c r="I2539">
        <v>477</v>
      </c>
      <c r="J2539" s="9">
        <v>668.27</v>
      </c>
      <c r="K2539" s="9">
        <v>502.54</v>
      </c>
      <c r="L2539" s="9">
        <v>318764.78999999998</v>
      </c>
      <c r="M2539" s="9">
        <v>239711.58</v>
      </c>
      <c r="N2539" s="9">
        <v>79053.210000000006</v>
      </c>
    </row>
    <row r="2540" spans="1:14" x14ac:dyDescent="0.2">
      <c r="A2540" t="s">
        <v>9</v>
      </c>
      <c r="B2540" t="s">
        <v>164</v>
      </c>
      <c r="C2540" t="s">
        <v>11</v>
      </c>
      <c r="D2540" t="s">
        <v>7</v>
      </c>
      <c r="E2540" t="s">
        <v>4</v>
      </c>
      <c r="F2540" s="5">
        <v>42933</v>
      </c>
      <c r="G2540">
        <v>704139363</v>
      </c>
      <c r="H2540" s="5">
        <v>42978</v>
      </c>
      <c r="I2540">
        <v>9340</v>
      </c>
      <c r="J2540" s="9">
        <v>47.45</v>
      </c>
      <c r="K2540" s="9">
        <v>31.79</v>
      </c>
      <c r="L2540" s="9">
        <v>443183</v>
      </c>
      <c r="M2540" s="9">
        <v>296918.59999999998</v>
      </c>
      <c r="N2540" s="9">
        <v>146264.4</v>
      </c>
    </row>
    <row r="2541" spans="1:14" x14ac:dyDescent="0.2">
      <c r="A2541" t="s">
        <v>9</v>
      </c>
      <c r="B2541" t="s">
        <v>167</v>
      </c>
      <c r="C2541" t="s">
        <v>45</v>
      </c>
      <c r="D2541" t="s">
        <v>3</v>
      </c>
      <c r="E2541" t="s">
        <v>23</v>
      </c>
      <c r="F2541" s="5">
        <v>43133</v>
      </c>
      <c r="G2541">
        <v>636278617</v>
      </c>
      <c r="H2541" s="5">
        <v>43181</v>
      </c>
      <c r="I2541">
        <v>7837</v>
      </c>
      <c r="J2541" s="9">
        <v>9.33</v>
      </c>
      <c r="K2541" s="9">
        <v>6.92</v>
      </c>
      <c r="L2541" s="9">
        <v>73119.210000000006</v>
      </c>
      <c r="M2541" s="9">
        <v>54232.04</v>
      </c>
      <c r="N2541" s="9">
        <v>18887.169999999998</v>
      </c>
    </row>
    <row r="2542" spans="1:14" x14ac:dyDescent="0.2">
      <c r="A2542" t="s">
        <v>9</v>
      </c>
      <c r="B2542" t="s">
        <v>193</v>
      </c>
      <c r="C2542" t="s">
        <v>6</v>
      </c>
      <c r="D2542" t="s">
        <v>3</v>
      </c>
      <c r="E2542" t="s">
        <v>15</v>
      </c>
      <c r="F2542" s="5">
        <v>44083</v>
      </c>
      <c r="G2542">
        <v>525749719</v>
      </c>
      <c r="H2542" s="5">
        <v>44126</v>
      </c>
      <c r="I2542">
        <v>9880</v>
      </c>
      <c r="J2542" s="9">
        <v>152.58000000000001</v>
      </c>
      <c r="K2542" s="9">
        <v>97.44</v>
      </c>
      <c r="L2542" s="9">
        <v>1507490.4</v>
      </c>
      <c r="M2542" s="9">
        <v>962707.2</v>
      </c>
      <c r="N2542" s="9">
        <v>544783.19999999995</v>
      </c>
    </row>
    <row r="2543" spans="1:14" x14ac:dyDescent="0.2">
      <c r="A2543" t="s">
        <v>9</v>
      </c>
      <c r="B2543" t="s">
        <v>203</v>
      </c>
      <c r="C2543" t="s">
        <v>45</v>
      </c>
      <c r="D2543" t="s">
        <v>3</v>
      </c>
      <c r="E2543" t="s">
        <v>23</v>
      </c>
      <c r="F2543" s="5">
        <v>42670</v>
      </c>
      <c r="G2543">
        <v>481976497</v>
      </c>
      <c r="H2543" s="5">
        <v>42707</v>
      </c>
      <c r="I2543">
        <v>6411</v>
      </c>
      <c r="J2543" s="9">
        <v>9.33</v>
      </c>
      <c r="K2543" s="9">
        <v>6.92</v>
      </c>
      <c r="L2543" s="9">
        <v>59814.63</v>
      </c>
      <c r="M2543" s="9">
        <v>44364.12</v>
      </c>
      <c r="N2543" s="9">
        <v>15450.51</v>
      </c>
    </row>
    <row r="2544" spans="1:14" x14ac:dyDescent="0.2">
      <c r="A2544" t="s">
        <v>12</v>
      </c>
      <c r="B2544" t="s">
        <v>169</v>
      </c>
      <c r="C2544" t="s">
        <v>36</v>
      </c>
      <c r="D2544" t="s">
        <v>7</v>
      </c>
      <c r="E2544" t="s">
        <v>8</v>
      </c>
      <c r="F2544" s="5">
        <v>42328</v>
      </c>
      <c r="G2544">
        <v>234695279</v>
      </c>
      <c r="H2544" s="5">
        <v>42378</v>
      </c>
      <c r="I2544">
        <v>403</v>
      </c>
      <c r="J2544" s="9">
        <v>421.89</v>
      </c>
      <c r="K2544" s="9">
        <v>364.69</v>
      </c>
      <c r="L2544" s="9">
        <v>170021.67</v>
      </c>
      <c r="M2544" s="9">
        <v>146970.07</v>
      </c>
      <c r="N2544" s="9">
        <v>23051.599999999999</v>
      </c>
    </row>
    <row r="2545" spans="1:14" x14ac:dyDescent="0.2">
      <c r="A2545" t="s">
        <v>9</v>
      </c>
      <c r="B2545" t="s">
        <v>199</v>
      </c>
      <c r="C2545" t="s">
        <v>14</v>
      </c>
      <c r="D2545" t="s">
        <v>3</v>
      </c>
      <c r="E2545" t="s">
        <v>4</v>
      </c>
      <c r="F2545" s="5">
        <v>44453</v>
      </c>
      <c r="G2545">
        <v>483954894</v>
      </c>
      <c r="H2545" s="5">
        <v>44493</v>
      </c>
      <c r="I2545">
        <v>1863</v>
      </c>
      <c r="J2545" s="9">
        <v>205.7</v>
      </c>
      <c r="K2545" s="9">
        <v>117.11</v>
      </c>
      <c r="L2545" s="9">
        <v>383219.1</v>
      </c>
      <c r="M2545" s="9">
        <v>218175.93</v>
      </c>
      <c r="N2545" s="9">
        <v>165043.17000000001</v>
      </c>
    </row>
    <row r="2546" spans="1:14" x14ac:dyDescent="0.2">
      <c r="A2546" t="s">
        <v>17</v>
      </c>
      <c r="B2546" t="s">
        <v>35</v>
      </c>
      <c r="C2546" t="s">
        <v>11</v>
      </c>
      <c r="D2546" t="s">
        <v>3</v>
      </c>
      <c r="E2546" t="s">
        <v>23</v>
      </c>
      <c r="F2546" s="5">
        <v>43368</v>
      </c>
      <c r="G2546">
        <v>650116670</v>
      </c>
      <c r="H2546" s="5">
        <v>43398</v>
      </c>
      <c r="I2546">
        <v>2824</v>
      </c>
      <c r="J2546" s="9">
        <v>47.45</v>
      </c>
      <c r="K2546" s="9">
        <v>31.79</v>
      </c>
      <c r="L2546" s="9">
        <v>133998.79999999999</v>
      </c>
      <c r="M2546" s="9">
        <v>89774.96</v>
      </c>
      <c r="N2546" s="9">
        <v>44223.839999999997</v>
      </c>
    </row>
    <row r="2547" spans="1:14" x14ac:dyDescent="0.2">
      <c r="A2547" t="s">
        <v>12</v>
      </c>
      <c r="B2547" t="s">
        <v>107</v>
      </c>
      <c r="C2547" t="s">
        <v>14</v>
      </c>
      <c r="D2547" t="s">
        <v>7</v>
      </c>
      <c r="E2547" t="s">
        <v>4</v>
      </c>
      <c r="F2547" s="5">
        <v>42944</v>
      </c>
      <c r="G2547">
        <v>223854434</v>
      </c>
      <c r="H2547" s="5">
        <v>42972</v>
      </c>
      <c r="I2547">
        <v>2356</v>
      </c>
      <c r="J2547" s="9">
        <v>205.7</v>
      </c>
      <c r="K2547" s="9">
        <v>117.11</v>
      </c>
      <c r="L2547" s="9">
        <v>484629.2</v>
      </c>
      <c r="M2547" s="9">
        <v>275911.15999999997</v>
      </c>
      <c r="N2547" s="9">
        <v>208718.04</v>
      </c>
    </row>
    <row r="2548" spans="1:14" x14ac:dyDescent="0.2">
      <c r="A2548" t="s">
        <v>12</v>
      </c>
      <c r="B2548" t="s">
        <v>190</v>
      </c>
      <c r="C2548" t="s">
        <v>19</v>
      </c>
      <c r="D2548" t="s">
        <v>7</v>
      </c>
      <c r="E2548" t="s">
        <v>4</v>
      </c>
      <c r="F2548" s="5">
        <v>43785</v>
      </c>
      <c r="G2548">
        <v>116154515</v>
      </c>
      <c r="H2548" s="5">
        <v>43793</v>
      </c>
      <c r="I2548">
        <v>1557</v>
      </c>
      <c r="J2548" s="9">
        <v>81.73</v>
      </c>
      <c r="K2548" s="9">
        <v>56.67</v>
      </c>
      <c r="L2548" s="9">
        <v>127253.61</v>
      </c>
      <c r="M2548" s="9">
        <v>88235.19</v>
      </c>
      <c r="N2548" s="9">
        <v>39018.42</v>
      </c>
    </row>
    <row r="2549" spans="1:14" x14ac:dyDescent="0.2">
      <c r="A2549" t="s">
        <v>0</v>
      </c>
      <c r="B2549" t="s">
        <v>206</v>
      </c>
      <c r="C2549" t="s">
        <v>57</v>
      </c>
      <c r="D2549" t="s">
        <v>3</v>
      </c>
      <c r="E2549" t="s">
        <v>15</v>
      </c>
      <c r="F2549" s="5">
        <v>42846</v>
      </c>
      <c r="G2549">
        <v>408315742</v>
      </c>
      <c r="H2549" s="5">
        <v>42878</v>
      </c>
      <c r="I2549">
        <v>8556</v>
      </c>
      <c r="J2549" s="9">
        <v>154.06</v>
      </c>
      <c r="K2549" s="9">
        <v>90.93</v>
      </c>
      <c r="L2549" s="9">
        <v>1318137.3600000001</v>
      </c>
      <c r="M2549" s="9">
        <v>777997.08</v>
      </c>
      <c r="N2549" s="9">
        <v>540140.28</v>
      </c>
    </row>
    <row r="2550" spans="1:14" x14ac:dyDescent="0.2">
      <c r="A2550" t="s">
        <v>0</v>
      </c>
      <c r="B2550" t="s">
        <v>1</v>
      </c>
      <c r="C2550" t="s">
        <v>2</v>
      </c>
      <c r="D2550" t="s">
        <v>3</v>
      </c>
      <c r="E2550" t="s">
        <v>4</v>
      </c>
      <c r="F2550" s="5">
        <v>43933</v>
      </c>
      <c r="G2550">
        <v>801949441</v>
      </c>
      <c r="H2550" s="5">
        <v>43958</v>
      </c>
      <c r="I2550">
        <v>3516</v>
      </c>
      <c r="J2550" s="9">
        <v>255.28</v>
      </c>
      <c r="K2550" s="9">
        <v>159.41999999999999</v>
      </c>
      <c r="L2550" s="9">
        <v>897564.48</v>
      </c>
      <c r="M2550" s="9">
        <v>560520.72</v>
      </c>
      <c r="N2550" s="9">
        <v>337043.76</v>
      </c>
    </row>
    <row r="2551" spans="1:14" x14ac:dyDescent="0.2">
      <c r="A2551" t="s">
        <v>9</v>
      </c>
      <c r="B2551" t="s">
        <v>69</v>
      </c>
      <c r="C2551" t="s">
        <v>36</v>
      </c>
      <c r="D2551" t="s">
        <v>3</v>
      </c>
      <c r="E2551" t="s">
        <v>23</v>
      </c>
      <c r="F2551" s="5">
        <v>44856</v>
      </c>
      <c r="G2551">
        <v>168979442</v>
      </c>
      <c r="H2551" s="5">
        <v>44905</v>
      </c>
      <c r="I2551">
        <v>3627</v>
      </c>
      <c r="J2551" s="9">
        <v>421.89</v>
      </c>
      <c r="K2551" s="9">
        <v>364.69</v>
      </c>
      <c r="L2551" s="9">
        <v>1530195.03</v>
      </c>
      <c r="M2551" s="9">
        <v>1322730.6299999999</v>
      </c>
      <c r="N2551" s="9">
        <v>207464.4</v>
      </c>
    </row>
    <row r="2552" spans="1:14" x14ac:dyDescent="0.2">
      <c r="A2552" t="s">
        <v>9</v>
      </c>
      <c r="B2552" t="s">
        <v>100</v>
      </c>
      <c r="C2552" t="s">
        <v>57</v>
      </c>
      <c r="D2552" t="s">
        <v>7</v>
      </c>
      <c r="E2552" t="s">
        <v>23</v>
      </c>
      <c r="F2552" s="5">
        <v>44855</v>
      </c>
      <c r="G2552">
        <v>601642072</v>
      </c>
      <c r="H2552" s="5">
        <v>44884</v>
      </c>
      <c r="I2552">
        <v>8114</v>
      </c>
      <c r="J2552" s="9">
        <v>154.06</v>
      </c>
      <c r="K2552" s="9">
        <v>90.93</v>
      </c>
      <c r="L2552" s="9">
        <v>1250042.8400000001</v>
      </c>
      <c r="M2552" s="9">
        <v>737806.02</v>
      </c>
      <c r="N2552" s="9">
        <v>512236.82</v>
      </c>
    </row>
    <row r="2553" spans="1:14" x14ac:dyDescent="0.2">
      <c r="A2553" t="s">
        <v>9</v>
      </c>
      <c r="B2553" t="s">
        <v>174</v>
      </c>
      <c r="C2553" t="s">
        <v>45</v>
      </c>
      <c r="D2553" t="s">
        <v>7</v>
      </c>
      <c r="E2553" t="s">
        <v>4</v>
      </c>
      <c r="F2553" s="5">
        <v>42018</v>
      </c>
      <c r="G2553">
        <v>662486159</v>
      </c>
      <c r="H2553" s="5">
        <v>42050</v>
      </c>
      <c r="I2553">
        <v>3231</v>
      </c>
      <c r="J2553" s="9">
        <v>9.33</v>
      </c>
      <c r="K2553" s="9">
        <v>6.92</v>
      </c>
      <c r="L2553" s="9">
        <v>30145.23</v>
      </c>
      <c r="M2553" s="9">
        <v>22358.52</v>
      </c>
      <c r="N2553" s="9">
        <v>7786.71</v>
      </c>
    </row>
    <row r="2554" spans="1:14" x14ac:dyDescent="0.2">
      <c r="A2554" t="s">
        <v>9</v>
      </c>
      <c r="B2554" t="s">
        <v>186</v>
      </c>
      <c r="C2554" t="s">
        <v>36</v>
      </c>
      <c r="D2554" t="s">
        <v>3</v>
      </c>
      <c r="E2554" t="s">
        <v>23</v>
      </c>
      <c r="F2554" s="5">
        <v>43903</v>
      </c>
      <c r="G2554">
        <v>334373033</v>
      </c>
      <c r="H2554" s="5">
        <v>43939</v>
      </c>
      <c r="I2554">
        <v>7266</v>
      </c>
      <c r="J2554" s="9">
        <v>421.89</v>
      </c>
      <c r="K2554" s="9">
        <v>364.69</v>
      </c>
      <c r="L2554" s="9">
        <v>3065452.74</v>
      </c>
      <c r="M2554" s="9">
        <v>2649837.54</v>
      </c>
      <c r="N2554" s="9">
        <v>415615.2</v>
      </c>
    </row>
    <row r="2555" spans="1:14" x14ac:dyDescent="0.2">
      <c r="A2555" t="s">
        <v>9</v>
      </c>
      <c r="B2555" t="s">
        <v>145</v>
      </c>
      <c r="C2555" t="s">
        <v>65</v>
      </c>
      <c r="D2555" t="s">
        <v>3</v>
      </c>
      <c r="E2555" t="s">
        <v>15</v>
      </c>
      <c r="F2555" s="5">
        <v>44915</v>
      </c>
      <c r="G2555">
        <v>570476520</v>
      </c>
      <c r="H2555" s="5">
        <v>44919</v>
      </c>
      <c r="I2555">
        <v>5534</v>
      </c>
      <c r="J2555" s="9">
        <v>668.27</v>
      </c>
      <c r="K2555" s="9">
        <v>502.54</v>
      </c>
      <c r="L2555" s="9">
        <v>3698206.18</v>
      </c>
      <c r="M2555" s="9">
        <v>2781056.36</v>
      </c>
      <c r="N2555" s="9">
        <v>917149.82</v>
      </c>
    </row>
    <row r="2556" spans="1:14" x14ac:dyDescent="0.2">
      <c r="A2556" t="s">
        <v>9</v>
      </c>
      <c r="B2556" t="s">
        <v>66</v>
      </c>
      <c r="C2556" t="s">
        <v>14</v>
      </c>
      <c r="D2556" t="s">
        <v>3</v>
      </c>
      <c r="E2556" t="s">
        <v>23</v>
      </c>
      <c r="F2556" s="5">
        <v>43659</v>
      </c>
      <c r="G2556">
        <v>144282948</v>
      </c>
      <c r="H2556" s="5">
        <v>43678</v>
      </c>
      <c r="I2556">
        <v>5386</v>
      </c>
      <c r="J2556" s="9">
        <v>205.7</v>
      </c>
      <c r="K2556" s="9">
        <v>117.11</v>
      </c>
      <c r="L2556" s="9">
        <v>1107900.2</v>
      </c>
      <c r="M2556" s="9">
        <v>630754.46</v>
      </c>
      <c r="N2556" s="9">
        <v>477145.74</v>
      </c>
    </row>
    <row r="2557" spans="1:14" x14ac:dyDescent="0.2">
      <c r="A2557" t="s">
        <v>17</v>
      </c>
      <c r="B2557" t="s">
        <v>163</v>
      </c>
      <c r="C2557" t="s">
        <v>2</v>
      </c>
      <c r="D2557" t="s">
        <v>7</v>
      </c>
      <c r="E2557" t="s">
        <v>8</v>
      </c>
      <c r="F2557" s="5">
        <v>44477</v>
      </c>
      <c r="G2557">
        <v>599591147</v>
      </c>
      <c r="H2557" s="5">
        <v>44525</v>
      </c>
      <c r="I2557">
        <v>1200</v>
      </c>
      <c r="J2557" s="9">
        <v>255.28</v>
      </c>
      <c r="K2557" s="9">
        <v>159.41999999999999</v>
      </c>
      <c r="L2557" s="9">
        <v>306336</v>
      </c>
      <c r="M2557" s="9">
        <v>191304</v>
      </c>
      <c r="N2557" s="9">
        <v>115032</v>
      </c>
    </row>
    <row r="2558" spans="1:14" x14ac:dyDescent="0.2">
      <c r="A2558" t="s">
        <v>17</v>
      </c>
      <c r="B2558" t="s">
        <v>47</v>
      </c>
      <c r="C2558" t="s">
        <v>36</v>
      </c>
      <c r="D2558" t="s">
        <v>7</v>
      </c>
      <c r="E2558" t="s">
        <v>15</v>
      </c>
      <c r="F2558" s="5">
        <v>43747</v>
      </c>
      <c r="G2558">
        <v>400512444</v>
      </c>
      <c r="H2558" s="5">
        <v>43767</v>
      </c>
      <c r="I2558">
        <v>9387</v>
      </c>
      <c r="J2558" s="9">
        <v>421.89</v>
      </c>
      <c r="K2558" s="9">
        <v>364.69</v>
      </c>
      <c r="L2558" s="9">
        <v>3960281.43</v>
      </c>
      <c r="M2558" s="9">
        <v>3423345.03</v>
      </c>
      <c r="N2558" s="9">
        <v>536936.4</v>
      </c>
    </row>
    <row r="2559" spans="1:14" x14ac:dyDescent="0.2">
      <c r="A2559" t="s">
        <v>9</v>
      </c>
      <c r="B2559" t="s">
        <v>64</v>
      </c>
      <c r="C2559" t="s">
        <v>6</v>
      </c>
      <c r="D2559" t="s">
        <v>3</v>
      </c>
      <c r="E2559" t="s">
        <v>23</v>
      </c>
      <c r="F2559" s="5">
        <v>42860</v>
      </c>
      <c r="G2559">
        <v>781470668</v>
      </c>
      <c r="H2559" s="5">
        <v>42865</v>
      </c>
      <c r="I2559">
        <v>3391</v>
      </c>
      <c r="J2559" s="9">
        <v>152.58000000000001</v>
      </c>
      <c r="K2559" s="9">
        <v>97.44</v>
      </c>
      <c r="L2559" s="9">
        <v>517398.78</v>
      </c>
      <c r="M2559" s="9">
        <v>330419.03999999998</v>
      </c>
      <c r="N2559" s="9">
        <v>186979.74</v>
      </c>
    </row>
    <row r="2560" spans="1:14" x14ac:dyDescent="0.2">
      <c r="A2560" t="s">
        <v>9</v>
      </c>
      <c r="B2560" t="s">
        <v>84</v>
      </c>
      <c r="C2560" t="s">
        <v>11</v>
      </c>
      <c r="D2560" t="s">
        <v>3</v>
      </c>
      <c r="E2560" t="s">
        <v>4</v>
      </c>
      <c r="F2560" s="5">
        <v>43748</v>
      </c>
      <c r="G2560">
        <v>797202146</v>
      </c>
      <c r="H2560" s="5">
        <v>43786</v>
      </c>
      <c r="I2560">
        <v>8685</v>
      </c>
      <c r="J2560" s="9">
        <v>47.45</v>
      </c>
      <c r="K2560" s="9">
        <v>31.79</v>
      </c>
      <c r="L2560" s="9">
        <v>412103.25</v>
      </c>
      <c r="M2560" s="9">
        <v>276096.15000000002</v>
      </c>
      <c r="N2560" s="9">
        <v>136007.1</v>
      </c>
    </row>
    <row r="2561" spans="1:14" x14ac:dyDescent="0.2">
      <c r="A2561" t="s">
        <v>12</v>
      </c>
      <c r="B2561" t="s">
        <v>190</v>
      </c>
      <c r="C2561" t="s">
        <v>6</v>
      </c>
      <c r="D2561" t="s">
        <v>3</v>
      </c>
      <c r="E2561" t="s">
        <v>4</v>
      </c>
      <c r="F2561" s="5">
        <v>43230</v>
      </c>
      <c r="G2561">
        <v>472755706</v>
      </c>
      <c r="H2561" s="5">
        <v>43266</v>
      </c>
      <c r="I2561">
        <v>7774</v>
      </c>
      <c r="J2561" s="9">
        <v>152.58000000000001</v>
      </c>
      <c r="K2561" s="9">
        <v>97.44</v>
      </c>
      <c r="L2561" s="9">
        <v>1186156.92</v>
      </c>
      <c r="M2561" s="9">
        <v>757498.56</v>
      </c>
      <c r="N2561" s="9">
        <v>428658.36</v>
      </c>
    </row>
    <row r="2562" spans="1:14" x14ac:dyDescent="0.2">
      <c r="A2562" t="s">
        <v>9</v>
      </c>
      <c r="B2562" t="s">
        <v>134</v>
      </c>
      <c r="C2562" t="s">
        <v>45</v>
      </c>
      <c r="D2562" t="s">
        <v>7</v>
      </c>
      <c r="E2562" t="s">
        <v>8</v>
      </c>
      <c r="F2562" s="5">
        <v>42477</v>
      </c>
      <c r="G2562">
        <v>353492677</v>
      </c>
      <c r="H2562" s="5">
        <v>42513</v>
      </c>
      <c r="I2562">
        <v>5193</v>
      </c>
      <c r="J2562" s="9">
        <v>9.33</v>
      </c>
      <c r="K2562" s="9">
        <v>6.92</v>
      </c>
      <c r="L2562" s="9">
        <v>48450.69</v>
      </c>
      <c r="M2562" s="9">
        <v>35935.56</v>
      </c>
      <c r="N2562" s="9">
        <v>12515.13</v>
      </c>
    </row>
    <row r="2563" spans="1:14" x14ac:dyDescent="0.2">
      <c r="A2563" t="s">
        <v>9</v>
      </c>
      <c r="B2563" t="s">
        <v>105</v>
      </c>
      <c r="C2563" t="s">
        <v>31</v>
      </c>
      <c r="D2563" t="s">
        <v>7</v>
      </c>
      <c r="E2563" t="s">
        <v>4</v>
      </c>
      <c r="F2563" s="5">
        <v>43128</v>
      </c>
      <c r="G2563">
        <v>155086886</v>
      </c>
      <c r="H2563" s="5">
        <v>43136</v>
      </c>
      <c r="I2563">
        <v>2511</v>
      </c>
      <c r="J2563" s="9">
        <v>437.2</v>
      </c>
      <c r="K2563" s="9">
        <v>263.33</v>
      </c>
      <c r="L2563" s="9">
        <v>1097809.2</v>
      </c>
      <c r="M2563" s="9">
        <v>661221.63</v>
      </c>
      <c r="N2563" s="9">
        <v>436587.57</v>
      </c>
    </row>
    <row r="2564" spans="1:14" x14ac:dyDescent="0.2">
      <c r="A2564" t="s">
        <v>9</v>
      </c>
      <c r="B2564" t="s">
        <v>84</v>
      </c>
      <c r="C2564" t="s">
        <v>31</v>
      </c>
      <c r="D2564" t="s">
        <v>3</v>
      </c>
      <c r="E2564" t="s">
        <v>15</v>
      </c>
      <c r="F2564" s="5">
        <v>44863</v>
      </c>
      <c r="G2564">
        <v>113524663</v>
      </c>
      <c r="H2564" s="5">
        <v>44904</v>
      </c>
      <c r="I2564">
        <v>3325</v>
      </c>
      <c r="J2564" s="9">
        <v>437.2</v>
      </c>
      <c r="K2564" s="9">
        <v>263.33</v>
      </c>
      <c r="L2564" s="9">
        <v>1453690</v>
      </c>
      <c r="M2564" s="9">
        <v>875572.25</v>
      </c>
      <c r="N2564" s="9">
        <v>578117.75</v>
      </c>
    </row>
    <row r="2565" spans="1:14" x14ac:dyDescent="0.2">
      <c r="A2565" t="s">
        <v>9</v>
      </c>
      <c r="B2565" t="s">
        <v>83</v>
      </c>
      <c r="C2565" t="s">
        <v>11</v>
      </c>
      <c r="D2565" t="s">
        <v>3</v>
      </c>
      <c r="E2565" t="s">
        <v>8</v>
      </c>
      <c r="F2565" s="5">
        <v>43291</v>
      </c>
      <c r="G2565">
        <v>535104835</v>
      </c>
      <c r="H2565" s="5">
        <v>43296</v>
      </c>
      <c r="I2565">
        <v>8267</v>
      </c>
      <c r="J2565" s="9">
        <v>47.45</v>
      </c>
      <c r="K2565" s="9">
        <v>31.79</v>
      </c>
      <c r="L2565" s="9">
        <v>392269.15</v>
      </c>
      <c r="M2565" s="9">
        <v>262807.93</v>
      </c>
      <c r="N2565" s="9">
        <v>129461.22</v>
      </c>
    </row>
    <row r="2566" spans="1:14" x14ac:dyDescent="0.2">
      <c r="A2566" t="s">
        <v>0</v>
      </c>
      <c r="B2566" t="s">
        <v>74</v>
      </c>
      <c r="C2566" t="s">
        <v>2</v>
      </c>
      <c r="D2566" t="s">
        <v>3</v>
      </c>
      <c r="E2566" t="s">
        <v>8</v>
      </c>
      <c r="F2566" s="5">
        <v>44373</v>
      </c>
      <c r="G2566">
        <v>446438729</v>
      </c>
      <c r="H2566" s="5">
        <v>44414</v>
      </c>
      <c r="I2566">
        <v>9996</v>
      </c>
      <c r="J2566" s="9">
        <v>255.28</v>
      </c>
      <c r="K2566" s="9">
        <v>159.41999999999999</v>
      </c>
      <c r="L2566" s="9">
        <v>2551778.88</v>
      </c>
      <c r="M2566" s="9">
        <v>1593562.32</v>
      </c>
      <c r="N2566" s="9">
        <v>958216.56</v>
      </c>
    </row>
    <row r="2567" spans="1:14" x14ac:dyDescent="0.2">
      <c r="A2567" t="s">
        <v>9</v>
      </c>
      <c r="B2567" t="s">
        <v>156</v>
      </c>
      <c r="C2567" t="s">
        <v>11</v>
      </c>
      <c r="D2567" t="s">
        <v>3</v>
      </c>
      <c r="E2567" t="s">
        <v>15</v>
      </c>
      <c r="F2567" s="5">
        <v>42225</v>
      </c>
      <c r="G2567">
        <v>744450175</v>
      </c>
      <c r="H2567" s="5">
        <v>42246</v>
      </c>
      <c r="I2567">
        <v>8205</v>
      </c>
      <c r="J2567" s="9">
        <v>47.45</v>
      </c>
      <c r="K2567" s="9">
        <v>31.79</v>
      </c>
      <c r="L2567" s="9">
        <v>389327.25</v>
      </c>
      <c r="M2567" s="9">
        <v>260836.95</v>
      </c>
      <c r="N2567" s="9">
        <v>128490.3</v>
      </c>
    </row>
    <row r="2568" spans="1:14" x14ac:dyDescent="0.2">
      <c r="A2568" t="s">
        <v>9</v>
      </c>
      <c r="B2568" t="s">
        <v>112</v>
      </c>
      <c r="C2568" t="s">
        <v>11</v>
      </c>
      <c r="D2568" t="s">
        <v>7</v>
      </c>
      <c r="E2568" t="s">
        <v>23</v>
      </c>
      <c r="F2568" s="5">
        <v>44397</v>
      </c>
      <c r="G2568">
        <v>146375501</v>
      </c>
      <c r="H2568" s="5">
        <v>44434</v>
      </c>
      <c r="I2568">
        <v>4618</v>
      </c>
      <c r="J2568" s="9">
        <v>47.45</v>
      </c>
      <c r="K2568" s="9">
        <v>31.79</v>
      </c>
      <c r="L2568" s="9">
        <v>219124.1</v>
      </c>
      <c r="M2568" s="9">
        <v>146806.22</v>
      </c>
      <c r="N2568" s="9">
        <v>72317.88</v>
      </c>
    </row>
    <row r="2569" spans="1:14" x14ac:dyDescent="0.2">
      <c r="A2569" t="s">
        <v>0</v>
      </c>
      <c r="B2569" t="s">
        <v>33</v>
      </c>
      <c r="C2569" t="s">
        <v>19</v>
      </c>
      <c r="D2569" t="s">
        <v>7</v>
      </c>
      <c r="E2569" t="s">
        <v>8</v>
      </c>
      <c r="F2569" s="5">
        <v>44398</v>
      </c>
      <c r="G2569">
        <v>139763534</v>
      </c>
      <c r="H2569" s="5">
        <v>44411</v>
      </c>
      <c r="I2569">
        <v>7990</v>
      </c>
      <c r="J2569" s="9">
        <v>81.73</v>
      </c>
      <c r="K2569" s="9">
        <v>56.67</v>
      </c>
      <c r="L2569" s="9">
        <v>653022.69999999995</v>
      </c>
      <c r="M2569" s="9">
        <v>452793.3</v>
      </c>
      <c r="N2569" s="9">
        <v>200229.4</v>
      </c>
    </row>
    <row r="2570" spans="1:14" x14ac:dyDescent="0.2">
      <c r="A2570" t="s">
        <v>9</v>
      </c>
      <c r="B2570" t="s">
        <v>177</v>
      </c>
      <c r="C2570" t="s">
        <v>11</v>
      </c>
      <c r="D2570" t="s">
        <v>7</v>
      </c>
      <c r="E2570" t="s">
        <v>15</v>
      </c>
      <c r="F2570" s="5">
        <v>43747</v>
      </c>
      <c r="G2570">
        <v>932475602</v>
      </c>
      <c r="H2570" s="5">
        <v>43790</v>
      </c>
      <c r="I2570">
        <v>9107</v>
      </c>
      <c r="J2570" s="9">
        <v>47.45</v>
      </c>
      <c r="K2570" s="9">
        <v>31.79</v>
      </c>
      <c r="L2570" s="9">
        <v>432127.15</v>
      </c>
      <c r="M2570" s="9">
        <v>289511.53000000003</v>
      </c>
      <c r="N2570" s="9">
        <v>142615.62</v>
      </c>
    </row>
    <row r="2571" spans="1:14" x14ac:dyDescent="0.2">
      <c r="A2571" t="s">
        <v>9</v>
      </c>
      <c r="B2571" t="s">
        <v>202</v>
      </c>
      <c r="C2571" t="s">
        <v>45</v>
      </c>
      <c r="D2571" t="s">
        <v>3</v>
      </c>
      <c r="E2571" t="s">
        <v>15</v>
      </c>
      <c r="F2571" s="5">
        <v>43699</v>
      </c>
      <c r="G2571">
        <v>102685534</v>
      </c>
      <c r="H2571" s="5">
        <v>43700</v>
      </c>
      <c r="I2571">
        <v>5786</v>
      </c>
      <c r="J2571" s="9">
        <v>9.33</v>
      </c>
      <c r="K2571" s="9">
        <v>6.92</v>
      </c>
      <c r="L2571" s="9">
        <v>53983.38</v>
      </c>
      <c r="M2571" s="9">
        <v>40039.120000000003</v>
      </c>
      <c r="N2571" s="9">
        <v>13944.26</v>
      </c>
    </row>
    <row r="2572" spans="1:14" x14ac:dyDescent="0.2">
      <c r="A2572" t="s">
        <v>9</v>
      </c>
      <c r="B2572" t="s">
        <v>152</v>
      </c>
      <c r="C2572" t="s">
        <v>36</v>
      </c>
      <c r="D2572" t="s">
        <v>7</v>
      </c>
      <c r="E2572" t="s">
        <v>23</v>
      </c>
      <c r="F2572" s="5">
        <v>42088</v>
      </c>
      <c r="G2572">
        <v>248879659</v>
      </c>
      <c r="H2572" s="5">
        <v>42122</v>
      </c>
      <c r="I2572">
        <v>7877</v>
      </c>
      <c r="J2572" s="9">
        <v>421.89</v>
      </c>
      <c r="K2572" s="9">
        <v>364.69</v>
      </c>
      <c r="L2572" s="9">
        <v>3323227.53</v>
      </c>
      <c r="M2572" s="9">
        <v>2872663.13</v>
      </c>
      <c r="N2572" s="9">
        <v>450564.4</v>
      </c>
    </row>
    <row r="2573" spans="1:14" x14ac:dyDescent="0.2">
      <c r="A2573" t="s">
        <v>17</v>
      </c>
      <c r="B2573" t="s">
        <v>30</v>
      </c>
      <c r="C2573" t="s">
        <v>11</v>
      </c>
      <c r="D2573" t="s">
        <v>7</v>
      </c>
      <c r="E2573" t="s">
        <v>23</v>
      </c>
      <c r="F2573" s="5">
        <v>43945</v>
      </c>
      <c r="G2573">
        <v>439856803</v>
      </c>
      <c r="H2573" s="5">
        <v>43963</v>
      </c>
      <c r="I2573">
        <v>2257</v>
      </c>
      <c r="J2573" s="9">
        <v>47.45</v>
      </c>
      <c r="K2573" s="9">
        <v>31.79</v>
      </c>
      <c r="L2573" s="9">
        <v>107094.65</v>
      </c>
      <c r="M2573" s="9">
        <v>71750.03</v>
      </c>
      <c r="N2573" s="9">
        <v>35344.620000000003</v>
      </c>
    </row>
    <row r="2574" spans="1:14" x14ac:dyDescent="0.2">
      <c r="A2574" t="s">
        <v>9</v>
      </c>
      <c r="B2574" t="s">
        <v>125</v>
      </c>
      <c r="C2574" t="s">
        <v>45</v>
      </c>
      <c r="D2574" t="s">
        <v>3</v>
      </c>
      <c r="E2574" t="s">
        <v>23</v>
      </c>
      <c r="F2574" s="5">
        <v>43422</v>
      </c>
      <c r="G2574">
        <v>264728295</v>
      </c>
      <c r="H2574" s="5">
        <v>42011</v>
      </c>
      <c r="I2574">
        <v>7840</v>
      </c>
      <c r="J2574" s="9">
        <v>9.33</v>
      </c>
      <c r="K2574" s="9">
        <v>6.92</v>
      </c>
      <c r="L2574" s="9">
        <v>73147.199999999997</v>
      </c>
      <c r="M2574" s="9">
        <v>54252.800000000003</v>
      </c>
      <c r="N2574" s="9">
        <v>18894.400000000001</v>
      </c>
    </row>
    <row r="2575" spans="1:14" x14ac:dyDescent="0.2">
      <c r="A2575" t="s">
        <v>9</v>
      </c>
      <c r="B2575" t="s">
        <v>84</v>
      </c>
      <c r="C2575" t="s">
        <v>29</v>
      </c>
      <c r="D2575" t="s">
        <v>7</v>
      </c>
      <c r="E2575" t="s">
        <v>15</v>
      </c>
      <c r="F2575" s="5">
        <v>42024</v>
      </c>
      <c r="G2575">
        <v>282917964</v>
      </c>
      <c r="H2575" s="5">
        <v>42031</v>
      </c>
      <c r="I2575">
        <v>567</v>
      </c>
      <c r="J2575" s="9">
        <v>651.21</v>
      </c>
      <c r="K2575" s="9">
        <v>524.96</v>
      </c>
      <c r="L2575" s="9">
        <v>369236.07</v>
      </c>
      <c r="M2575" s="9">
        <v>297652.32</v>
      </c>
      <c r="N2575" s="9">
        <v>71583.75</v>
      </c>
    </row>
    <row r="2576" spans="1:14" x14ac:dyDescent="0.2">
      <c r="A2576" t="s">
        <v>9</v>
      </c>
      <c r="B2576" t="s">
        <v>186</v>
      </c>
      <c r="C2576" t="s">
        <v>31</v>
      </c>
      <c r="D2576" t="s">
        <v>7</v>
      </c>
      <c r="E2576" t="s">
        <v>4</v>
      </c>
      <c r="F2576" s="5">
        <v>43680</v>
      </c>
      <c r="G2576">
        <v>674162137</v>
      </c>
      <c r="H2576" s="5">
        <v>43720</v>
      </c>
      <c r="I2576">
        <v>8413</v>
      </c>
      <c r="J2576" s="9">
        <v>437.2</v>
      </c>
      <c r="K2576" s="9">
        <v>263.33</v>
      </c>
      <c r="L2576" s="9">
        <v>3678163.6</v>
      </c>
      <c r="M2576" s="9">
        <v>2215395.29</v>
      </c>
      <c r="N2576" s="9">
        <v>1462768.31</v>
      </c>
    </row>
    <row r="2577" spans="1:14" x14ac:dyDescent="0.2">
      <c r="A2577" t="s">
        <v>9</v>
      </c>
      <c r="B2577" t="s">
        <v>99</v>
      </c>
      <c r="C2577" t="s">
        <v>45</v>
      </c>
      <c r="D2577" t="s">
        <v>3</v>
      </c>
      <c r="E2577" t="s">
        <v>23</v>
      </c>
      <c r="F2577" s="5">
        <v>42404</v>
      </c>
      <c r="G2577">
        <v>788509643</v>
      </c>
      <c r="H2577" s="5">
        <v>42432</v>
      </c>
      <c r="I2577">
        <v>6381</v>
      </c>
      <c r="J2577" s="9">
        <v>9.33</v>
      </c>
      <c r="K2577" s="9">
        <v>6.92</v>
      </c>
      <c r="L2577" s="9">
        <v>59534.73</v>
      </c>
      <c r="M2577" s="9">
        <v>44156.52</v>
      </c>
      <c r="N2577" s="9">
        <v>15378.21</v>
      </c>
    </row>
    <row r="2578" spans="1:14" x14ac:dyDescent="0.2">
      <c r="A2578" t="s">
        <v>9</v>
      </c>
      <c r="B2578" t="s">
        <v>83</v>
      </c>
      <c r="C2578" t="s">
        <v>31</v>
      </c>
      <c r="D2578" t="s">
        <v>3</v>
      </c>
      <c r="E2578" t="s">
        <v>15</v>
      </c>
      <c r="F2578" s="5">
        <v>43136</v>
      </c>
      <c r="G2578">
        <v>496321809</v>
      </c>
      <c r="H2578" s="5">
        <v>43154</v>
      </c>
      <c r="I2578">
        <v>1507</v>
      </c>
      <c r="J2578" s="9">
        <v>437.2</v>
      </c>
      <c r="K2578" s="9">
        <v>263.33</v>
      </c>
      <c r="L2578" s="9">
        <v>658860.4</v>
      </c>
      <c r="M2578" s="9">
        <v>396838.31</v>
      </c>
      <c r="N2578" s="9">
        <v>262022.09</v>
      </c>
    </row>
    <row r="2579" spans="1:14" x14ac:dyDescent="0.2">
      <c r="A2579" t="s">
        <v>9</v>
      </c>
      <c r="B2579" t="s">
        <v>126</v>
      </c>
      <c r="C2579" t="s">
        <v>65</v>
      </c>
      <c r="D2579" t="s">
        <v>3</v>
      </c>
      <c r="E2579" t="s">
        <v>4</v>
      </c>
      <c r="F2579" s="5">
        <v>44400</v>
      </c>
      <c r="G2579">
        <v>638272464</v>
      </c>
      <c r="H2579" s="5">
        <v>44448</v>
      </c>
      <c r="I2579">
        <v>7861</v>
      </c>
      <c r="J2579" s="9">
        <v>668.27</v>
      </c>
      <c r="K2579" s="9">
        <v>502.54</v>
      </c>
      <c r="L2579" s="9">
        <v>5253270.47</v>
      </c>
      <c r="M2579" s="9">
        <v>3950466.94</v>
      </c>
      <c r="N2579" s="9">
        <v>1302803.53</v>
      </c>
    </row>
    <row r="2580" spans="1:14" x14ac:dyDescent="0.2">
      <c r="A2580" t="s">
        <v>9</v>
      </c>
      <c r="B2580" t="s">
        <v>182</v>
      </c>
      <c r="C2580" t="s">
        <v>2</v>
      </c>
      <c r="D2580" t="s">
        <v>7</v>
      </c>
      <c r="E2580" t="s">
        <v>8</v>
      </c>
      <c r="F2580" s="5">
        <v>43643</v>
      </c>
      <c r="G2580">
        <v>775347936</v>
      </c>
      <c r="H2580" s="5">
        <v>43654</v>
      </c>
      <c r="I2580">
        <v>1539</v>
      </c>
      <c r="J2580" s="9">
        <v>255.28</v>
      </c>
      <c r="K2580" s="9">
        <v>159.41999999999999</v>
      </c>
      <c r="L2580" s="9">
        <v>392875.92</v>
      </c>
      <c r="M2580" s="9">
        <v>245347.38</v>
      </c>
      <c r="N2580" s="9">
        <v>147528.54</v>
      </c>
    </row>
    <row r="2581" spans="1:14" x14ac:dyDescent="0.2">
      <c r="A2581" t="s">
        <v>20</v>
      </c>
      <c r="B2581" t="s">
        <v>198</v>
      </c>
      <c r="C2581" t="s">
        <v>65</v>
      </c>
      <c r="D2581" t="s">
        <v>7</v>
      </c>
      <c r="E2581" t="s">
        <v>23</v>
      </c>
      <c r="F2581" s="5">
        <v>43323</v>
      </c>
      <c r="G2581">
        <v>538847053</v>
      </c>
      <c r="H2581" s="5">
        <v>43372</v>
      </c>
      <c r="I2581">
        <v>5672</v>
      </c>
      <c r="J2581" s="9">
        <v>668.27</v>
      </c>
      <c r="K2581" s="9">
        <v>502.54</v>
      </c>
      <c r="L2581" s="9">
        <v>3790427.44</v>
      </c>
      <c r="M2581" s="9">
        <v>2850406.88</v>
      </c>
      <c r="N2581" s="9">
        <v>940020.56</v>
      </c>
    </row>
    <row r="2582" spans="1:14" x14ac:dyDescent="0.2">
      <c r="A2582" t="s">
        <v>9</v>
      </c>
      <c r="B2582" t="s">
        <v>38</v>
      </c>
      <c r="C2582" t="s">
        <v>2</v>
      </c>
      <c r="D2582" t="s">
        <v>7</v>
      </c>
      <c r="E2582" t="s">
        <v>8</v>
      </c>
      <c r="F2582" s="5">
        <v>44822</v>
      </c>
      <c r="G2582">
        <v>980381143</v>
      </c>
      <c r="H2582" s="5">
        <v>44830</v>
      </c>
      <c r="I2582">
        <v>5421</v>
      </c>
      <c r="J2582" s="9">
        <v>255.28</v>
      </c>
      <c r="K2582" s="9">
        <v>159.41999999999999</v>
      </c>
      <c r="L2582" s="9">
        <v>1383872.88</v>
      </c>
      <c r="M2582" s="9">
        <v>864215.82</v>
      </c>
      <c r="N2582" s="9">
        <v>519657.06</v>
      </c>
    </row>
    <row r="2583" spans="1:14" x14ac:dyDescent="0.2">
      <c r="A2583" t="s">
        <v>9</v>
      </c>
      <c r="B2583" t="s">
        <v>193</v>
      </c>
      <c r="C2583" t="s">
        <v>31</v>
      </c>
      <c r="D2583" t="s">
        <v>7</v>
      </c>
      <c r="E2583" t="s">
        <v>4</v>
      </c>
      <c r="F2583" s="5">
        <v>44567</v>
      </c>
      <c r="G2583">
        <v>521874034</v>
      </c>
      <c r="H2583" s="5">
        <v>44595</v>
      </c>
      <c r="I2583">
        <v>2979</v>
      </c>
      <c r="J2583" s="9">
        <v>437.2</v>
      </c>
      <c r="K2583" s="9">
        <v>263.33</v>
      </c>
      <c r="L2583" s="9">
        <v>1302418.8</v>
      </c>
      <c r="M2583" s="9">
        <v>784460.07</v>
      </c>
      <c r="N2583" s="9">
        <v>517958.73</v>
      </c>
    </row>
    <row r="2584" spans="1:14" x14ac:dyDescent="0.2">
      <c r="A2584" t="s">
        <v>9</v>
      </c>
      <c r="B2584" t="s">
        <v>186</v>
      </c>
      <c r="C2584" t="s">
        <v>57</v>
      </c>
      <c r="D2584" t="s">
        <v>7</v>
      </c>
      <c r="E2584" t="s">
        <v>8</v>
      </c>
      <c r="F2584" s="5">
        <v>43179</v>
      </c>
      <c r="G2584">
        <v>805562055</v>
      </c>
      <c r="H2584" s="5">
        <v>43187</v>
      </c>
      <c r="I2584">
        <v>2568</v>
      </c>
      <c r="J2584" s="9">
        <v>154.06</v>
      </c>
      <c r="K2584" s="9">
        <v>90.93</v>
      </c>
      <c r="L2584" s="9">
        <v>395626.08</v>
      </c>
      <c r="M2584" s="9">
        <v>233508.24</v>
      </c>
      <c r="N2584" s="9">
        <v>162117.84</v>
      </c>
    </row>
    <row r="2585" spans="1:14" x14ac:dyDescent="0.2">
      <c r="A2585" t="s">
        <v>20</v>
      </c>
      <c r="B2585" t="s">
        <v>181</v>
      </c>
      <c r="C2585" t="s">
        <v>19</v>
      </c>
      <c r="D2585" t="s">
        <v>3</v>
      </c>
      <c r="E2585" t="s">
        <v>4</v>
      </c>
      <c r="F2585" s="5">
        <v>43365</v>
      </c>
      <c r="G2585">
        <v>843994033</v>
      </c>
      <c r="H2585" s="5">
        <v>43406</v>
      </c>
      <c r="I2585">
        <v>5445</v>
      </c>
      <c r="J2585" s="9">
        <v>81.73</v>
      </c>
      <c r="K2585" s="9">
        <v>56.67</v>
      </c>
      <c r="L2585" s="9">
        <v>445019.85</v>
      </c>
      <c r="M2585" s="9">
        <v>308568.15000000002</v>
      </c>
      <c r="N2585" s="9">
        <v>136451.70000000001</v>
      </c>
    </row>
    <row r="2586" spans="1:14" x14ac:dyDescent="0.2">
      <c r="A2586" t="s">
        <v>20</v>
      </c>
      <c r="B2586" t="s">
        <v>120</v>
      </c>
      <c r="C2586" t="s">
        <v>6</v>
      </c>
      <c r="D2586" t="s">
        <v>3</v>
      </c>
      <c r="E2586" t="s">
        <v>8</v>
      </c>
      <c r="F2586" s="5">
        <v>44413</v>
      </c>
      <c r="G2586">
        <v>170031297</v>
      </c>
      <c r="H2586" s="5">
        <v>44439</v>
      </c>
      <c r="I2586">
        <v>4894</v>
      </c>
      <c r="J2586" s="9">
        <v>152.58000000000001</v>
      </c>
      <c r="K2586" s="9">
        <v>97.44</v>
      </c>
      <c r="L2586" s="9">
        <v>746726.52</v>
      </c>
      <c r="M2586" s="9">
        <v>476871.36</v>
      </c>
      <c r="N2586" s="9">
        <v>269855.15999999997</v>
      </c>
    </row>
    <row r="2587" spans="1:14" x14ac:dyDescent="0.2">
      <c r="A2587" t="s">
        <v>9</v>
      </c>
      <c r="B2587" t="s">
        <v>178</v>
      </c>
      <c r="C2587" t="s">
        <v>31</v>
      </c>
      <c r="D2587" t="s">
        <v>3</v>
      </c>
      <c r="E2587" t="s">
        <v>4</v>
      </c>
      <c r="F2587" s="5">
        <v>42841</v>
      </c>
      <c r="G2587">
        <v>186847674</v>
      </c>
      <c r="H2587" s="5">
        <v>42848</v>
      </c>
      <c r="I2587">
        <v>1234</v>
      </c>
      <c r="J2587" s="9">
        <v>437.2</v>
      </c>
      <c r="K2587" s="9">
        <v>263.33</v>
      </c>
      <c r="L2587" s="9">
        <v>539504.80000000005</v>
      </c>
      <c r="M2587" s="9">
        <v>324949.21999999997</v>
      </c>
      <c r="N2587" s="9">
        <v>214555.58</v>
      </c>
    </row>
    <row r="2588" spans="1:14" x14ac:dyDescent="0.2">
      <c r="A2588" t="s">
        <v>9</v>
      </c>
      <c r="B2588" t="s">
        <v>192</v>
      </c>
      <c r="C2588" t="s">
        <v>45</v>
      </c>
      <c r="D2588" t="s">
        <v>7</v>
      </c>
      <c r="E2588" t="s">
        <v>23</v>
      </c>
      <c r="F2588" s="5">
        <v>42028</v>
      </c>
      <c r="G2588">
        <v>117929494</v>
      </c>
      <c r="H2588" s="5">
        <v>42065</v>
      </c>
      <c r="I2588">
        <v>6813</v>
      </c>
      <c r="J2588" s="9">
        <v>9.33</v>
      </c>
      <c r="K2588" s="9">
        <v>6.92</v>
      </c>
      <c r="L2588" s="9">
        <v>63565.29</v>
      </c>
      <c r="M2588" s="9">
        <v>47145.96</v>
      </c>
      <c r="N2588" s="9">
        <v>16419.330000000002</v>
      </c>
    </row>
    <row r="2589" spans="1:14" x14ac:dyDescent="0.2">
      <c r="A2589" t="s">
        <v>17</v>
      </c>
      <c r="B2589" t="s">
        <v>75</v>
      </c>
      <c r="C2589" t="s">
        <v>2</v>
      </c>
      <c r="D2589" t="s">
        <v>7</v>
      </c>
      <c r="E2589" t="s">
        <v>4</v>
      </c>
      <c r="F2589" s="5">
        <v>42271</v>
      </c>
      <c r="G2589">
        <v>157075583</v>
      </c>
      <c r="H2589" s="5">
        <v>42280</v>
      </c>
      <c r="I2589">
        <v>1011</v>
      </c>
      <c r="J2589" s="9">
        <v>255.28</v>
      </c>
      <c r="K2589" s="9">
        <v>159.41999999999999</v>
      </c>
      <c r="L2589" s="9">
        <v>258088.08</v>
      </c>
      <c r="M2589" s="9">
        <v>161173.62</v>
      </c>
      <c r="N2589" s="9">
        <v>96914.46</v>
      </c>
    </row>
    <row r="2590" spans="1:14" x14ac:dyDescent="0.2">
      <c r="A2590" t="s">
        <v>17</v>
      </c>
      <c r="B2590" t="s">
        <v>86</v>
      </c>
      <c r="C2590" t="s">
        <v>2</v>
      </c>
      <c r="D2590" t="s">
        <v>3</v>
      </c>
      <c r="E2590" t="s">
        <v>8</v>
      </c>
      <c r="F2590" s="5">
        <v>42378</v>
      </c>
      <c r="G2590">
        <v>118397271</v>
      </c>
      <c r="H2590" s="5">
        <v>42408</v>
      </c>
      <c r="I2590">
        <v>5238</v>
      </c>
      <c r="J2590" s="9">
        <v>255.28</v>
      </c>
      <c r="K2590" s="9">
        <v>159.41999999999999</v>
      </c>
      <c r="L2590" s="9">
        <v>1337156.6399999999</v>
      </c>
      <c r="M2590" s="9">
        <v>835041.96</v>
      </c>
      <c r="N2590" s="9">
        <v>502114.68</v>
      </c>
    </row>
    <row r="2591" spans="1:14" x14ac:dyDescent="0.2">
      <c r="A2591" t="s">
        <v>9</v>
      </c>
      <c r="B2591" t="s">
        <v>80</v>
      </c>
      <c r="C2591" t="s">
        <v>11</v>
      </c>
      <c r="D2591" t="s">
        <v>7</v>
      </c>
      <c r="E2591" t="s">
        <v>4</v>
      </c>
      <c r="F2591" s="5">
        <v>42927</v>
      </c>
      <c r="G2591">
        <v>786318385</v>
      </c>
      <c r="H2591" s="5">
        <v>42970</v>
      </c>
      <c r="I2591">
        <v>7939</v>
      </c>
      <c r="J2591" s="9">
        <v>47.45</v>
      </c>
      <c r="K2591" s="9">
        <v>31.79</v>
      </c>
      <c r="L2591" s="9">
        <v>376705.55</v>
      </c>
      <c r="M2591" s="9">
        <v>252380.81</v>
      </c>
      <c r="N2591" s="9">
        <v>124324.74</v>
      </c>
    </row>
    <row r="2592" spans="1:14" x14ac:dyDescent="0.2">
      <c r="A2592" t="s">
        <v>12</v>
      </c>
      <c r="B2592" t="s">
        <v>195</v>
      </c>
      <c r="C2592" t="s">
        <v>31</v>
      </c>
      <c r="D2592" t="s">
        <v>7</v>
      </c>
      <c r="E2592" t="s">
        <v>8</v>
      </c>
      <c r="F2592" s="5">
        <v>42123</v>
      </c>
      <c r="G2592">
        <v>765575253</v>
      </c>
      <c r="H2592" s="5">
        <v>42128</v>
      </c>
      <c r="I2592">
        <v>9585</v>
      </c>
      <c r="J2592" s="9">
        <v>437.2</v>
      </c>
      <c r="K2592" s="9">
        <v>263.33</v>
      </c>
      <c r="L2592" s="9">
        <v>4190562</v>
      </c>
      <c r="M2592" s="9">
        <v>2524018.0499999998</v>
      </c>
      <c r="N2592" s="9">
        <v>1666543.95</v>
      </c>
    </row>
    <row r="2593" spans="1:14" x14ac:dyDescent="0.2">
      <c r="A2593" t="s">
        <v>17</v>
      </c>
      <c r="B2593" t="s">
        <v>131</v>
      </c>
      <c r="C2593" t="s">
        <v>57</v>
      </c>
      <c r="D2593" t="s">
        <v>7</v>
      </c>
      <c r="E2593" t="s">
        <v>15</v>
      </c>
      <c r="F2593" s="5">
        <v>42703</v>
      </c>
      <c r="G2593">
        <v>531216704</v>
      </c>
      <c r="H2593" s="5">
        <v>42717</v>
      </c>
      <c r="I2593">
        <v>7682</v>
      </c>
      <c r="J2593" s="9">
        <v>154.06</v>
      </c>
      <c r="K2593" s="9">
        <v>90.93</v>
      </c>
      <c r="L2593" s="9">
        <v>1183488.92</v>
      </c>
      <c r="M2593" s="9">
        <v>698524.26</v>
      </c>
      <c r="N2593" s="9">
        <v>484964.66</v>
      </c>
    </row>
    <row r="2594" spans="1:14" x14ac:dyDescent="0.2">
      <c r="A2594" t="s">
        <v>9</v>
      </c>
      <c r="B2594" t="s">
        <v>37</v>
      </c>
      <c r="C2594" t="s">
        <v>65</v>
      </c>
      <c r="D2594" t="s">
        <v>3</v>
      </c>
      <c r="E2594" t="s">
        <v>8</v>
      </c>
      <c r="F2594" s="5">
        <v>42267</v>
      </c>
      <c r="G2594">
        <v>178604066</v>
      </c>
      <c r="H2594" s="5">
        <v>42295</v>
      </c>
      <c r="I2594">
        <v>1767</v>
      </c>
      <c r="J2594" s="9">
        <v>668.27</v>
      </c>
      <c r="K2594" s="9">
        <v>502.54</v>
      </c>
      <c r="L2594" s="9">
        <v>1180833.0900000001</v>
      </c>
      <c r="M2594" s="9">
        <v>887988.18</v>
      </c>
      <c r="N2594" s="9">
        <v>292844.90999999997</v>
      </c>
    </row>
    <row r="2595" spans="1:14" x14ac:dyDescent="0.2">
      <c r="A2595" t="s">
        <v>9</v>
      </c>
      <c r="B2595" t="s">
        <v>103</v>
      </c>
      <c r="C2595" t="s">
        <v>19</v>
      </c>
      <c r="D2595" t="s">
        <v>7</v>
      </c>
      <c r="E2595" t="s">
        <v>4</v>
      </c>
      <c r="F2595" s="5">
        <v>44567</v>
      </c>
      <c r="G2595">
        <v>773411166</v>
      </c>
      <c r="H2595" s="5">
        <v>44611</v>
      </c>
      <c r="I2595">
        <v>8406</v>
      </c>
      <c r="J2595" s="9">
        <v>81.73</v>
      </c>
      <c r="K2595" s="9">
        <v>56.67</v>
      </c>
      <c r="L2595" s="9">
        <v>687022.38</v>
      </c>
      <c r="M2595" s="9">
        <v>476368.02</v>
      </c>
      <c r="N2595" s="9">
        <v>210654.36</v>
      </c>
    </row>
    <row r="2596" spans="1:14" x14ac:dyDescent="0.2">
      <c r="A2596" t="s">
        <v>0</v>
      </c>
      <c r="B2596" t="s">
        <v>197</v>
      </c>
      <c r="C2596" t="s">
        <v>31</v>
      </c>
      <c r="D2596" t="s">
        <v>3</v>
      </c>
      <c r="E2596" t="s">
        <v>23</v>
      </c>
      <c r="F2596" s="5">
        <v>43203</v>
      </c>
      <c r="G2596">
        <v>301624333</v>
      </c>
      <c r="H2596" s="5">
        <v>43225</v>
      </c>
      <c r="I2596">
        <v>6198</v>
      </c>
      <c r="J2596" s="9">
        <v>437.2</v>
      </c>
      <c r="K2596" s="9">
        <v>263.33</v>
      </c>
      <c r="L2596" s="9">
        <v>2709765.6</v>
      </c>
      <c r="M2596" s="9">
        <v>1632119.34</v>
      </c>
      <c r="N2596" s="9">
        <v>1077646.26</v>
      </c>
    </row>
    <row r="2597" spans="1:14" x14ac:dyDescent="0.2">
      <c r="A2597" t="s">
        <v>17</v>
      </c>
      <c r="B2597" t="s">
        <v>53</v>
      </c>
      <c r="C2597" t="s">
        <v>65</v>
      </c>
      <c r="D2597" t="s">
        <v>3</v>
      </c>
      <c r="E2597" t="s">
        <v>8</v>
      </c>
      <c r="F2597" s="5">
        <v>42942</v>
      </c>
      <c r="G2597">
        <v>419542396</v>
      </c>
      <c r="H2597" s="5">
        <v>42955</v>
      </c>
      <c r="I2597">
        <v>773</v>
      </c>
      <c r="J2597" s="9">
        <v>668.27</v>
      </c>
      <c r="K2597" s="9">
        <v>502.54</v>
      </c>
      <c r="L2597" s="9">
        <v>516572.71</v>
      </c>
      <c r="M2597" s="9">
        <v>388463.42</v>
      </c>
      <c r="N2597" s="9">
        <v>128109.29</v>
      </c>
    </row>
    <row r="2598" spans="1:14" x14ac:dyDescent="0.2">
      <c r="A2598" t="s">
        <v>9</v>
      </c>
      <c r="B2598" t="s">
        <v>156</v>
      </c>
      <c r="C2598" t="s">
        <v>14</v>
      </c>
      <c r="D2598" t="s">
        <v>7</v>
      </c>
      <c r="E2598" t="s">
        <v>8</v>
      </c>
      <c r="F2598" s="5">
        <v>42936</v>
      </c>
      <c r="G2598">
        <v>603776681</v>
      </c>
      <c r="H2598" s="5">
        <v>42964</v>
      </c>
      <c r="I2598">
        <v>9792</v>
      </c>
      <c r="J2598" s="9">
        <v>205.7</v>
      </c>
      <c r="K2598" s="9">
        <v>117.11</v>
      </c>
      <c r="L2598" s="9">
        <v>2014214.4</v>
      </c>
      <c r="M2598" s="9">
        <v>1146741.1200000001</v>
      </c>
      <c r="N2598" s="9">
        <v>867473.28</v>
      </c>
    </row>
    <row r="2599" spans="1:14" x14ac:dyDescent="0.2">
      <c r="A2599" t="s">
        <v>17</v>
      </c>
      <c r="B2599" t="s">
        <v>86</v>
      </c>
      <c r="C2599" t="s">
        <v>29</v>
      </c>
      <c r="D2599" t="s">
        <v>3</v>
      </c>
      <c r="E2599" t="s">
        <v>15</v>
      </c>
      <c r="F2599" s="5">
        <v>42648</v>
      </c>
      <c r="G2599">
        <v>401251018</v>
      </c>
      <c r="H2599" s="5">
        <v>42665</v>
      </c>
      <c r="I2599">
        <v>7948</v>
      </c>
      <c r="J2599" s="9">
        <v>651.21</v>
      </c>
      <c r="K2599" s="9">
        <v>524.96</v>
      </c>
      <c r="L2599" s="9">
        <v>5175817.08</v>
      </c>
      <c r="M2599" s="9">
        <v>4172382.08</v>
      </c>
      <c r="N2599" s="9">
        <v>1003435</v>
      </c>
    </row>
    <row r="2600" spans="1:14" x14ac:dyDescent="0.2">
      <c r="A2600" t="s">
        <v>9</v>
      </c>
      <c r="B2600" t="s">
        <v>151</v>
      </c>
      <c r="C2600" t="s">
        <v>36</v>
      </c>
      <c r="D2600" t="s">
        <v>3</v>
      </c>
      <c r="E2600" t="s">
        <v>8</v>
      </c>
      <c r="F2600" s="5">
        <v>44281</v>
      </c>
      <c r="G2600">
        <v>779201734</v>
      </c>
      <c r="H2600" s="5">
        <v>44326</v>
      </c>
      <c r="I2600">
        <v>1963</v>
      </c>
      <c r="J2600" s="9">
        <v>421.89</v>
      </c>
      <c r="K2600" s="9">
        <v>364.69</v>
      </c>
      <c r="L2600" s="9">
        <v>828170.07</v>
      </c>
      <c r="M2600" s="9">
        <v>715886.47</v>
      </c>
      <c r="N2600" s="9">
        <v>112283.6</v>
      </c>
    </row>
    <row r="2601" spans="1:14" x14ac:dyDescent="0.2">
      <c r="A2601" t="s">
        <v>9</v>
      </c>
      <c r="B2601" t="s">
        <v>187</v>
      </c>
      <c r="C2601" t="s">
        <v>45</v>
      </c>
      <c r="D2601" t="s">
        <v>7</v>
      </c>
      <c r="E2601" t="s">
        <v>4</v>
      </c>
      <c r="F2601" s="5">
        <v>42728</v>
      </c>
      <c r="G2601">
        <v>975177657</v>
      </c>
      <c r="H2601" s="5">
        <v>42740</v>
      </c>
      <c r="I2601">
        <v>5594</v>
      </c>
      <c r="J2601" s="9">
        <v>9.33</v>
      </c>
      <c r="K2601" s="9">
        <v>6.92</v>
      </c>
      <c r="L2601" s="9">
        <v>52192.02</v>
      </c>
      <c r="M2601" s="9">
        <v>38710.480000000003</v>
      </c>
      <c r="N2601" s="9">
        <v>13481.54</v>
      </c>
    </row>
    <row r="2602" spans="1:14" x14ac:dyDescent="0.2">
      <c r="A2602" t="s">
        <v>9</v>
      </c>
      <c r="B2602" t="s">
        <v>123</v>
      </c>
      <c r="C2602" t="s">
        <v>29</v>
      </c>
      <c r="D2602" t="s">
        <v>3</v>
      </c>
      <c r="E2602" t="s">
        <v>23</v>
      </c>
      <c r="F2602" s="5">
        <v>43548</v>
      </c>
      <c r="G2602">
        <v>747040116</v>
      </c>
      <c r="H2602" s="5">
        <v>43585</v>
      </c>
      <c r="I2602">
        <v>4626</v>
      </c>
      <c r="J2602" s="9">
        <v>651.21</v>
      </c>
      <c r="K2602" s="9">
        <v>524.96</v>
      </c>
      <c r="L2602" s="9">
        <v>3012497.46</v>
      </c>
      <c r="M2602" s="9">
        <v>2428464.96</v>
      </c>
      <c r="N2602" s="9">
        <v>584032.5</v>
      </c>
    </row>
    <row r="2603" spans="1:14" x14ac:dyDescent="0.2">
      <c r="A2603" t="s">
        <v>0</v>
      </c>
      <c r="B2603" t="s">
        <v>34</v>
      </c>
      <c r="C2603" t="s">
        <v>19</v>
      </c>
      <c r="D2603" t="s">
        <v>3</v>
      </c>
      <c r="E2603" t="s">
        <v>23</v>
      </c>
      <c r="F2603" s="5">
        <v>43225</v>
      </c>
      <c r="G2603">
        <v>822962939</v>
      </c>
      <c r="H2603" s="5">
        <v>43245</v>
      </c>
      <c r="I2603">
        <v>1877</v>
      </c>
      <c r="J2603" s="9">
        <v>81.73</v>
      </c>
      <c r="K2603" s="9">
        <v>56.67</v>
      </c>
      <c r="L2603" s="9">
        <v>153407.21</v>
      </c>
      <c r="M2603" s="9">
        <v>106369.59</v>
      </c>
      <c r="N2603" s="9">
        <v>47037.62</v>
      </c>
    </row>
    <row r="2604" spans="1:14" x14ac:dyDescent="0.2">
      <c r="A2604" t="s">
        <v>9</v>
      </c>
      <c r="B2604" t="s">
        <v>175</v>
      </c>
      <c r="C2604" t="s">
        <v>29</v>
      </c>
      <c r="D2604" t="s">
        <v>3</v>
      </c>
      <c r="E2604" t="s">
        <v>4</v>
      </c>
      <c r="F2604" s="5">
        <v>43478</v>
      </c>
      <c r="G2604">
        <v>651432454</v>
      </c>
      <c r="H2604" s="5">
        <v>43508</v>
      </c>
      <c r="I2604">
        <v>2194</v>
      </c>
      <c r="J2604" s="9">
        <v>651.21</v>
      </c>
      <c r="K2604" s="9">
        <v>524.96</v>
      </c>
      <c r="L2604" s="9">
        <v>1428754.74</v>
      </c>
      <c r="M2604" s="9">
        <v>1151762.24</v>
      </c>
      <c r="N2604" s="9">
        <v>276992.5</v>
      </c>
    </row>
    <row r="2605" spans="1:14" x14ac:dyDescent="0.2">
      <c r="A2605" t="s">
        <v>9</v>
      </c>
      <c r="B2605" t="s">
        <v>38</v>
      </c>
      <c r="C2605" t="s">
        <v>57</v>
      </c>
      <c r="D2605" t="s">
        <v>7</v>
      </c>
      <c r="E2605" t="s">
        <v>8</v>
      </c>
      <c r="F2605" s="5">
        <v>43262</v>
      </c>
      <c r="G2605">
        <v>651247489</v>
      </c>
      <c r="H2605" s="5">
        <v>43283</v>
      </c>
      <c r="I2605">
        <v>7459</v>
      </c>
      <c r="J2605" s="9">
        <v>154.06</v>
      </c>
      <c r="K2605" s="9">
        <v>90.93</v>
      </c>
      <c r="L2605" s="9">
        <v>1149133.54</v>
      </c>
      <c r="M2605" s="9">
        <v>678246.87</v>
      </c>
      <c r="N2605" s="9">
        <v>470886.67</v>
      </c>
    </row>
    <row r="2606" spans="1:14" x14ac:dyDescent="0.2">
      <c r="A2606" t="s">
        <v>17</v>
      </c>
      <c r="B2606" t="s">
        <v>119</v>
      </c>
      <c r="C2606" t="s">
        <v>11</v>
      </c>
      <c r="D2606" t="s">
        <v>3</v>
      </c>
      <c r="E2606" t="s">
        <v>23</v>
      </c>
      <c r="F2606" s="5">
        <v>42805</v>
      </c>
      <c r="G2606">
        <v>861519372</v>
      </c>
      <c r="H2606" s="5">
        <v>42818</v>
      </c>
      <c r="I2606">
        <v>1582</v>
      </c>
      <c r="J2606" s="9">
        <v>47.45</v>
      </c>
      <c r="K2606" s="9">
        <v>31.79</v>
      </c>
      <c r="L2606" s="9">
        <v>75065.899999999994</v>
      </c>
      <c r="M2606" s="9">
        <v>50291.78</v>
      </c>
      <c r="N2606" s="9">
        <v>24774.12</v>
      </c>
    </row>
    <row r="2607" spans="1:14" x14ac:dyDescent="0.2">
      <c r="A2607" t="s">
        <v>9</v>
      </c>
      <c r="B2607" t="s">
        <v>83</v>
      </c>
      <c r="C2607" t="s">
        <v>29</v>
      </c>
      <c r="D2607" t="s">
        <v>7</v>
      </c>
      <c r="E2607" t="s">
        <v>15</v>
      </c>
      <c r="F2607" s="5">
        <v>42804</v>
      </c>
      <c r="G2607">
        <v>491671931</v>
      </c>
      <c r="H2607" s="5">
        <v>42815</v>
      </c>
      <c r="I2607">
        <v>5505</v>
      </c>
      <c r="J2607" s="9">
        <v>651.21</v>
      </c>
      <c r="K2607" s="9">
        <v>524.96</v>
      </c>
      <c r="L2607" s="9">
        <v>3584911.05</v>
      </c>
      <c r="M2607" s="9">
        <v>2889904.8</v>
      </c>
      <c r="N2607" s="9">
        <v>695006.25</v>
      </c>
    </row>
    <row r="2608" spans="1:14" x14ac:dyDescent="0.2">
      <c r="A2608" t="s">
        <v>17</v>
      </c>
      <c r="B2608" t="s">
        <v>82</v>
      </c>
      <c r="C2608" t="s">
        <v>2</v>
      </c>
      <c r="D2608" t="s">
        <v>3</v>
      </c>
      <c r="E2608" t="s">
        <v>23</v>
      </c>
      <c r="F2608" s="5">
        <v>44346</v>
      </c>
      <c r="G2608">
        <v>171441495</v>
      </c>
      <c r="H2608" s="5">
        <v>44383</v>
      </c>
      <c r="I2608">
        <v>2203</v>
      </c>
      <c r="J2608" s="9">
        <v>255.28</v>
      </c>
      <c r="K2608" s="9">
        <v>159.41999999999999</v>
      </c>
      <c r="L2608" s="9">
        <v>562381.84</v>
      </c>
      <c r="M2608" s="9">
        <v>351202.26</v>
      </c>
      <c r="N2608" s="9">
        <v>211179.58</v>
      </c>
    </row>
    <row r="2609" spans="1:14" x14ac:dyDescent="0.2">
      <c r="A2609" t="s">
        <v>12</v>
      </c>
      <c r="B2609" t="s">
        <v>16</v>
      </c>
      <c r="C2609" t="s">
        <v>31</v>
      </c>
      <c r="D2609" t="s">
        <v>3</v>
      </c>
      <c r="E2609" t="s">
        <v>15</v>
      </c>
      <c r="F2609" s="5">
        <v>42668</v>
      </c>
      <c r="G2609">
        <v>600876891</v>
      </c>
      <c r="H2609" s="5">
        <v>42715</v>
      </c>
      <c r="I2609">
        <v>1680</v>
      </c>
      <c r="J2609" s="9">
        <v>437.2</v>
      </c>
      <c r="K2609" s="9">
        <v>263.33</v>
      </c>
      <c r="L2609" s="9">
        <v>734496</v>
      </c>
      <c r="M2609" s="9">
        <v>442394.4</v>
      </c>
      <c r="N2609" s="9">
        <v>292101.59999999998</v>
      </c>
    </row>
    <row r="2610" spans="1:14" x14ac:dyDescent="0.2">
      <c r="A2610" t="s">
        <v>12</v>
      </c>
      <c r="B2610" t="s">
        <v>162</v>
      </c>
      <c r="C2610" t="s">
        <v>22</v>
      </c>
      <c r="D2610" t="s">
        <v>3</v>
      </c>
      <c r="E2610" t="s">
        <v>4</v>
      </c>
      <c r="F2610" s="5">
        <v>43678</v>
      </c>
      <c r="G2610">
        <v>300339448</v>
      </c>
      <c r="H2610" s="5">
        <v>43692</v>
      </c>
      <c r="I2610">
        <v>5972</v>
      </c>
      <c r="J2610" s="9">
        <v>109.28</v>
      </c>
      <c r="K2610" s="9">
        <v>35.840000000000003</v>
      </c>
      <c r="L2610" s="9">
        <v>652620.16</v>
      </c>
      <c r="M2610" s="9">
        <v>214036.48000000001</v>
      </c>
      <c r="N2610" s="9">
        <v>438583.68</v>
      </c>
    </row>
    <row r="2611" spans="1:14" x14ac:dyDescent="0.2">
      <c r="A2611" t="s">
        <v>9</v>
      </c>
      <c r="B2611" t="s">
        <v>155</v>
      </c>
      <c r="C2611" t="s">
        <v>2</v>
      </c>
      <c r="D2611" t="s">
        <v>7</v>
      </c>
      <c r="E2611" t="s">
        <v>4</v>
      </c>
      <c r="F2611" s="5">
        <v>42743</v>
      </c>
      <c r="G2611">
        <v>560502994</v>
      </c>
      <c r="H2611" s="5">
        <v>42792</v>
      </c>
      <c r="I2611">
        <v>4146</v>
      </c>
      <c r="J2611" s="9">
        <v>255.28</v>
      </c>
      <c r="K2611" s="9">
        <v>159.41999999999999</v>
      </c>
      <c r="L2611" s="9">
        <v>1058390.8799999999</v>
      </c>
      <c r="M2611" s="9">
        <v>660955.31999999995</v>
      </c>
      <c r="N2611" s="9">
        <v>397435.56</v>
      </c>
    </row>
    <row r="2612" spans="1:14" x14ac:dyDescent="0.2">
      <c r="A2612" t="s">
        <v>9</v>
      </c>
      <c r="B2612" t="s">
        <v>110</v>
      </c>
      <c r="C2612" t="s">
        <v>65</v>
      </c>
      <c r="D2612" t="s">
        <v>3</v>
      </c>
      <c r="E2612" t="s">
        <v>15</v>
      </c>
      <c r="F2612" s="5">
        <v>43544</v>
      </c>
      <c r="G2612">
        <v>492353856</v>
      </c>
      <c r="H2612" s="5">
        <v>43566</v>
      </c>
      <c r="I2612">
        <v>7302</v>
      </c>
      <c r="J2612" s="9">
        <v>668.27</v>
      </c>
      <c r="K2612" s="9">
        <v>502.54</v>
      </c>
      <c r="L2612" s="9">
        <v>4879707.54</v>
      </c>
      <c r="M2612" s="9">
        <v>3669547.08</v>
      </c>
      <c r="N2612" s="9">
        <v>1210160.46</v>
      </c>
    </row>
    <row r="2613" spans="1:14" x14ac:dyDescent="0.2">
      <c r="A2613" t="s">
        <v>0</v>
      </c>
      <c r="B2613" t="s">
        <v>138</v>
      </c>
      <c r="C2613" t="s">
        <v>6</v>
      </c>
      <c r="D2613" t="s">
        <v>7</v>
      </c>
      <c r="E2613" t="s">
        <v>15</v>
      </c>
      <c r="F2613" s="5">
        <v>42304</v>
      </c>
      <c r="G2613">
        <v>177190864</v>
      </c>
      <c r="H2613" s="5">
        <v>42352</v>
      </c>
      <c r="I2613">
        <v>3569</v>
      </c>
      <c r="J2613" s="9">
        <v>152.58000000000001</v>
      </c>
      <c r="K2613" s="9">
        <v>97.44</v>
      </c>
      <c r="L2613" s="9">
        <v>544558.02</v>
      </c>
      <c r="M2613" s="9">
        <v>347763.36</v>
      </c>
      <c r="N2613" s="9">
        <v>196794.66</v>
      </c>
    </row>
    <row r="2614" spans="1:14" x14ac:dyDescent="0.2">
      <c r="A2614" t="s">
        <v>9</v>
      </c>
      <c r="B2614" t="s">
        <v>95</v>
      </c>
      <c r="C2614" t="s">
        <v>45</v>
      </c>
      <c r="D2614" t="s">
        <v>7</v>
      </c>
      <c r="E2614" t="s">
        <v>15</v>
      </c>
      <c r="F2614" s="5">
        <v>42677</v>
      </c>
      <c r="G2614">
        <v>216625344</v>
      </c>
      <c r="H2614" s="5">
        <v>42726</v>
      </c>
      <c r="I2614">
        <v>3108</v>
      </c>
      <c r="J2614" s="9">
        <v>9.33</v>
      </c>
      <c r="K2614" s="9">
        <v>6.92</v>
      </c>
      <c r="L2614" s="9">
        <v>28997.64</v>
      </c>
      <c r="M2614" s="9">
        <v>21507.360000000001</v>
      </c>
      <c r="N2614" s="9">
        <v>7490.28</v>
      </c>
    </row>
    <row r="2615" spans="1:14" x14ac:dyDescent="0.2">
      <c r="A2615" t="s">
        <v>9</v>
      </c>
      <c r="B2615" t="s">
        <v>194</v>
      </c>
      <c r="C2615" t="s">
        <v>19</v>
      </c>
      <c r="D2615" t="s">
        <v>7</v>
      </c>
      <c r="E2615" t="s">
        <v>4</v>
      </c>
      <c r="F2615" s="5">
        <v>43512</v>
      </c>
      <c r="G2615">
        <v>382581126</v>
      </c>
      <c r="H2615" s="5">
        <v>43551</v>
      </c>
      <c r="I2615">
        <v>3112</v>
      </c>
      <c r="J2615" s="9">
        <v>81.73</v>
      </c>
      <c r="K2615" s="9">
        <v>56.67</v>
      </c>
      <c r="L2615" s="9">
        <v>254343.76</v>
      </c>
      <c r="M2615" s="9">
        <v>176357.04</v>
      </c>
      <c r="N2615" s="9">
        <v>77986.720000000001</v>
      </c>
    </row>
    <row r="2616" spans="1:14" x14ac:dyDescent="0.2">
      <c r="A2616" t="s">
        <v>0</v>
      </c>
      <c r="B2616" t="s">
        <v>160</v>
      </c>
      <c r="C2616" t="s">
        <v>36</v>
      </c>
      <c r="D2616" t="s">
        <v>3</v>
      </c>
      <c r="E2616" t="s">
        <v>15</v>
      </c>
      <c r="F2616" s="5">
        <v>44624</v>
      </c>
      <c r="G2616">
        <v>967294538</v>
      </c>
      <c r="H2616" s="5">
        <v>44669</v>
      </c>
      <c r="I2616">
        <v>2804</v>
      </c>
      <c r="J2616" s="9">
        <v>421.89</v>
      </c>
      <c r="K2616" s="9">
        <v>364.69</v>
      </c>
      <c r="L2616" s="9">
        <v>1182979.56</v>
      </c>
      <c r="M2616" s="9">
        <v>1022590.76</v>
      </c>
      <c r="N2616" s="9">
        <v>160388.79999999999</v>
      </c>
    </row>
    <row r="2617" spans="1:14" x14ac:dyDescent="0.2">
      <c r="A2617" t="s">
        <v>9</v>
      </c>
      <c r="B2617" t="s">
        <v>177</v>
      </c>
      <c r="C2617" t="s">
        <v>65</v>
      </c>
      <c r="D2617" t="s">
        <v>3</v>
      </c>
      <c r="E2617" t="s">
        <v>8</v>
      </c>
      <c r="F2617" s="5">
        <v>44833</v>
      </c>
      <c r="G2617">
        <v>533314406</v>
      </c>
      <c r="H2617" s="5">
        <v>44863</v>
      </c>
      <c r="I2617">
        <v>8439</v>
      </c>
      <c r="J2617" s="9">
        <v>668.27</v>
      </c>
      <c r="K2617" s="9">
        <v>502.54</v>
      </c>
      <c r="L2617" s="9">
        <v>5639530.5300000003</v>
      </c>
      <c r="M2617" s="9">
        <v>4240935.0599999996</v>
      </c>
      <c r="N2617" s="9">
        <v>1398595.47</v>
      </c>
    </row>
    <row r="2618" spans="1:14" x14ac:dyDescent="0.2">
      <c r="A2618" t="s">
        <v>20</v>
      </c>
      <c r="B2618" t="s">
        <v>81</v>
      </c>
      <c r="C2618" t="s">
        <v>36</v>
      </c>
      <c r="D2618" t="s">
        <v>3</v>
      </c>
      <c r="E2618" t="s">
        <v>8</v>
      </c>
      <c r="F2618" s="5">
        <v>44236</v>
      </c>
      <c r="G2618">
        <v>863502061</v>
      </c>
      <c r="H2618" s="5">
        <v>44260</v>
      </c>
      <c r="I2618">
        <v>8304</v>
      </c>
      <c r="J2618" s="9">
        <v>421.89</v>
      </c>
      <c r="K2618" s="9">
        <v>364.69</v>
      </c>
      <c r="L2618" s="9">
        <v>3503374.56</v>
      </c>
      <c r="M2618" s="9">
        <v>3028385.76</v>
      </c>
      <c r="N2618" s="9">
        <v>474988.79999999999</v>
      </c>
    </row>
    <row r="2619" spans="1:14" x14ac:dyDescent="0.2">
      <c r="A2619" t="s">
        <v>9</v>
      </c>
      <c r="B2619" t="s">
        <v>88</v>
      </c>
      <c r="C2619" t="s">
        <v>29</v>
      </c>
      <c r="D2619" t="s">
        <v>3</v>
      </c>
      <c r="E2619" t="s">
        <v>8</v>
      </c>
      <c r="F2619" s="5">
        <v>43966</v>
      </c>
      <c r="G2619">
        <v>211031329</v>
      </c>
      <c r="H2619" s="5">
        <v>44007</v>
      </c>
      <c r="I2619">
        <v>7715</v>
      </c>
      <c r="J2619" s="9">
        <v>651.21</v>
      </c>
      <c r="K2619" s="9">
        <v>524.96</v>
      </c>
      <c r="L2619" s="9">
        <v>5024085.1500000004</v>
      </c>
      <c r="M2619" s="9">
        <v>4050066.4</v>
      </c>
      <c r="N2619" s="9">
        <v>974018.75</v>
      </c>
    </row>
    <row r="2620" spans="1:14" x14ac:dyDescent="0.2">
      <c r="A2620" t="s">
        <v>9</v>
      </c>
      <c r="B2620" t="s">
        <v>84</v>
      </c>
      <c r="C2620" t="s">
        <v>6</v>
      </c>
      <c r="D2620" t="s">
        <v>3</v>
      </c>
      <c r="E2620" t="s">
        <v>4</v>
      </c>
      <c r="F2620" s="5">
        <v>42631</v>
      </c>
      <c r="G2620">
        <v>949388539</v>
      </c>
      <c r="H2620" s="5">
        <v>42643</v>
      </c>
      <c r="I2620">
        <v>4021</v>
      </c>
      <c r="J2620" s="9">
        <v>152.58000000000001</v>
      </c>
      <c r="K2620" s="9">
        <v>97.44</v>
      </c>
      <c r="L2620" s="9">
        <v>613524.18000000005</v>
      </c>
      <c r="M2620" s="9">
        <v>391806.24</v>
      </c>
      <c r="N2620" s="9">
        <v>221717.94</v>
      </c>
    </row>
    <row r="2621" spans="1:14" x14ac:dyDescent="0.2">
      <c r="A2621" t="s">
        <v>9</v>
      </c>
      <c r="B2621" t="s">
        <v>96</v>
      </c>
      <c r="C2621" t="s">
        <v>11</v>
      </c>
      <c r="D2621" t="s">
        <v>7</v>
      </c>
      <c r="E2621" t="s">
        <v>15</v>
      </c>
      <c r="F2621" s="5">
        <v>42379</v>
      </c>
      <c r="G2621">
        <v>122372519</v>
      </c>
      <c r="H2621" s="5">
        <v>42382</v>
      </c>
      <c r="I2621">
        <v>1603</v>
      </c>
      <c r="J2621" s="9">
        <v>47.45</v>
      </c>
      <c r="K2621" s="9">
        <v>31.79</v>
      </c>
      <c r="L2621" s="9">
        <v>76062.350000000006</v>
      </c>
      <c r="M2621" s="9">
        <v>50959.37</v>
      </c>
      <c r="N2621" s="9">
        <v>25102.98</v>
      </c>
    </row>
    <row r="2622" spans="1:14" x14ac:dyDescent="0.2">
      <c r="A2622" t="s">
        <v>9</v>
      </c>
      <c r="B2622" t="s">
        <v>122</v>
      </c>
      <c r="C2622" t="s">
        <v>6</v>
      </c>
      <c r="D2622" t="s">
        <v>7</v>
      </c>
      <c r="E2622" t="s">
        <v>15</v>
      </c>
      <c r="F2622" s="5">
        <v>44860</v>
      </c>
      <c r="G2622">
        <v>694094598</v>
      </c>
      <c r="H2622" s="5">
        <v>44908</v>
      </c>
      <c r="I2622">
        <v>6871</v>
      </c>
      <c r="J2622" s="9">
        <v>152.58000000000001</v>
      </c>
      <c r="K2622" s="9">
        <v>97.44</v>
      </c>
      <c r="L2622" s="9">
        <v>1048377.18</v>
      </c>
      <c r="M2622" s="9">
        <v>669510.24</v>
      </c>
      <c r="N2622" s="9">
        <v>378866.94</v>
      </c>
    </row>
    <row r="2623" spans="1:14" x14ac:dyDescent="0.2">
      <c r="A2623" t="s">
        <v>9</v>
      </c>
      <c r="B2623" t="s">
        <v>154</v>
      </c>
      <c r="C2623" t="s">
        <v>22</v>
      </c>
      <c r="D2623" t="s">
        <v>7</v>
      </c>
      <c r="E2623" t="s">
        <v>4</v>
      </c>
      <c r="F2623" s="5">
        <v>43116</v>
      </c>
      <c r="G2623">
        <v>298978602</v>
      </c>
      <c r="H2623" s="5">
        <v>43128</v>
      </c>
      <c r="I2623">
        <v>3267</v>
      </c>
      <c r="J2623" s="9">
        <v>109.28</v>
      </c>
      <c r="K2623" s="9">
        <v>35.840000000000003</v>
      </c>
      <c r="L2623" s="9">
        <v>357017.76</v>
      </c>
      <c r="M2623" s="9">
        <v>117089.28</v>
      </c>
      <c r="N2623" s="9">
        <v>239928.48</v>
      </c>
    </row>
    <row r="2624" spans="1:14" x14ac:dyDescent="0.2">
      <c r="A2624" t="s">
        <v>9</v>
      </c>
      <c r="B2624" t="s">
        <v>193</v>
      </c>
      <c r="C2624" t="s">
        <v>22</v>
      </c>
      <c r="D2624" t="s">
        <v>7</v>
      </c>
      <c r="E2624" t="s">
        <v>8</v>
      </c>
      <c r="F2624" s="5">
        <v>42731</v>
      </c>
      <c r="G2624">
        <v>691760861</v>
      </c>
      <c r="H2624" s="5">
        <v>42763</v>
      </c>
      <c r="I2624">
        <v>6266</v>
      </c>
      <c r="J2624" s="9">
        <v>109.28</v>
      </c>
      <c r="K2624" s="9">
        <v>35.840000000000003</v>
      </c>
      <c r="L2624" s="9">
        <v>684748.48</v>
      </c>
      <c r="M2624" s="9">
        <v>224573.44</v>
      </c>
      <c r="N2624" s="9">
        <v>460175.04</v>
      </c>
    </row>
    <row r="2625" spans="1:14" x14ac:dyDescent="0.2">
      <c r="A2625" t="s">
        <v>0</v>
      </c>
      <c r="B2625" t="s">
        <v>74</v>
      </c>
      <c r="C2625" t="s">
        <v>65</v>
      </c>
      <c r="D2625" t="s">
        <v>3</v>
      </c>
      <c r="E2625" t="s">
        <v>4</v>
      </c>
      <c r="F2625" s="5">
        <v>42298</v>
      </c>
      <c r="G2625">
        <v>997490203</v>
      </c>
      <c r="H2625" s="5">
        <v>42323</v>
      </c>
      <c r="I2625">
        <v>8372</v>
      </c>
      <c r="J2625" s="9">
        <v>668.27</v>
      </c>
      <c r="K2625" s="9">
        <v>502.54</v>
      </c>
      <c r="L2625" s="9">
        <v>5594756.4400000004</v>
      </c>
      <c r="M2625" s="9">
        <v>4207264.88</v>
      </c>
      <c r="N2625" s="9">
        <v>1387491.56</v>
      </c>
    </row>
    <row r="2626" spans="1:14" x14ac:dyDescent="0.2">
      <c r="A2626" t="s">
        <v>20</v>
      </c>
      <c r="B2626" t="s">
        <v>71</v>
      </c>
      <c r="C2626" t="s">
        <v>29</v>
      </c>
      <c r="D2626" t="s">
        <v>3</v>
      </c>
      <c r="E2626" t="s">
        <v>4</v>
      </c>
      <c r="F2626" s="5">
        <v>42101</v>
      </c>
      <c r="G2626">
        <v>861527955</v>
      </c>
      <c r="H2626" s="5">
        <v>42128</v>
      </c>
      <c r="I2626">
        <v>4122</v>
      </c>
      <c r="J2626" s="9">
        <v>651.21</v>
      </c>
      <c r="K2626" s="9">
        <v>524.96</v>
      </c>
      <c r="L2626" s="9">
        <v>2684287.62</v>
      </c>
      <c r="M2626" s="9">
        <v>2163885.12</v>
      </c>
      <c r="N2626" s="9">
        <v>520402.5</v>
      </c>
    </row>
    <row r="2627" spans="1:14" x14ac:dyDescent="0.2">
      <c r="A2627" t="s">
        <v>0</v>
      </c>
      <c r="B2627" t="s">
        <v>197</v>
      </c>
      <c r="C2627" t="s">
        <v>6</v>
      </c>
      <c r="D2627" t="s">
        <v>7</v>
      </c>
      <c r="E2627" t="s">
        <v>4</v>
      </c>
      <c r="F2627" s="5">
        <v>42892</v>
      </c>
      <c r="G2627">
        <v>899547946</v>
      </c>
      <c r="H2627" s="5">
        <v>42903</v>
      </c>
      <c r="I2627">
        <v>5082</v>
      </c>
      <c r="J2627" s="9">
        <v>152.58000000000001</v>
      </c>
      <c r="K2627" s="9">
        <v>97.44</v>
      </c>
      <c r="L2627" s="9">
        <v>775411.56</v>
      </c>
      <c r="M2627" s="9">
        <v>495190.08</v>
      </c>
      <c r="N2627" s="9">
        <v>280221.48</v>
      </c>
    </row>
    <row r="2628" spans="1:14" x14ac:dyDescent="0.2">
      <c r="A2628" t="s">
        <v>9</v>
      </c>
      <c r="B2628" t="s">
        <v>92</v>
      </c>
      <c r="C2628" t="s">
        <v>36</v>
      </c>
      <c r="D2628" t="s">
        <v>7</v>
      </c>
      <c r="E2628" t="s">
        <v>23</v>
      </c>
      <c r="F2628" s="5">
        <v>44665</v>
      </c>
      <c r="G2628">
        <v>447536504</v>
      </c>
      <c r="H2628" s="5">
        <v>44676</v>
      </c>
      <c r="I2628">
        <v>4852</v>
      </c>
      <c r="J2628" s="9">
        <v>421.89</v>
      </c>
      <c r="K2628" s="9">
        <v>364.69</v>
      </c>
      <c r="L2628" s="9">
        <v>2047010.28</v>
      </c>
      <c r="M2628" s="9">
        <v>1769475.88</v>
      </c>
      <c r="N2628" s="9">
        <v>277534.40000000002</v>
      </c>
    </row>
    <row r="2629" spans="1:14" x14ac:dyDescent="0.2">
      <c r="A2629" t="s">
        <v>12</v>
      </c>
      <c r="B2629" t="s">
        <v>76</v>
      </c>
      <c r="C2629" t="s">
        <v>45</v>
      </c>
      <c r="D2629" t="s">
        <v>3</v>
      </c>
      <c r="E2629" t="s">
        <v>8</v>
      </c>
      <c r="F2629" s="5">
        <v>42715</v>
      </c>
      <c r="G2629">
        <v>711792457</v>
      </c>
      <c r="H2629" s="5">
        <v>42717</v>
      </c>
      <c r="I2629">
        <v>4060</v>
      </c>
      <c r="J2629" s="9">
        <v>9.33</v>
      </c>
      <c r="K2629" s="9">
        <v>6.92</v>
      </c>
      <c r="L2629" s="9">
        <v>37879.800000000003</v>
      </c>
      <c r="M2629" s="9">
        <v>28095.200000000001</v>
      </c>
      <c r="N2629" s="9">
        <v>9784.6</v>
      </c>
    </row>
    <row r="2630" spans="1:14" x14ac:dyDescent="0.2">
      <c r="A2630" t="s">
        <v>0</v>
      </c>
      <c r="B2630" t="s">
        <v>138</v>
      </c>
      <c r="C2630" t="s">
        <v>29</v>
      </c>
      <c r="D2630" t="s">
        <v>7</v>
      </c>
      <c r="E2630" t="s">
        <v>4</v>
      </c>
      <c r="F2630" s="5">
        <v>42429</v>
      </c>
      <c r="G2630">
        <v>718927133</v>
      </c>
      <c r="H2630" s="5">
        <v>42451</v>
      </c>
      <c r="I2630">
        <v>5370</v>
      </c>
      <c r="J2630" s="9">
        <v>651.21</v>
      </c>
      <c r="K2630" s="9">
        <v>524.96</v>
      </c>
      <c r="L2630" s="9">
        <v>3496997.7</v>
      </c>
      <c r="M2630" s="9">
        <v>2819035.2</v>
      </c>
      <c r="N2630" s="9">
        <v>677962.5</v>
      </c>
    </row>
    <row r="2631" spans="1:14" x14ac:dyDescent="0.2">
      <c r="A2631" t="s">
        <v>9</v>
      </c>
      <c r="B2631" t="s">
        <v>122</v>
      </c>
      <c r="C2631" t="s">
        <v>22</v>
      </c>
      <c r="D2631" t="s">
        <v>7</v>
      </c>
      <c r="E2631" t="s">
        <v>15</v>
      </c>
      <c r="F2631" s="5">
        <v>43193</v>
      </c>
      <c r="G2631">
        <v>465864360</v>
      </c>
      <c r="H2631" s="5">
        <v>43238</v>
      </c>
      <c r="I2631">
        <v>8471</v>
      </c>
      <c r="J2631" s="9">
        <v>109.28</v>
      </c>
      <c r="K2631" s="9">
        <v>35.840000000000003</v>
      </c>
      <c r="L2631" s="9">
        <v>925710.88</v>
      </c>
      <c r="M2631" s="9">
        <v>303600.64000000001</v>
      </c>
      <c r="N2631" s="9">
        <v>622110.24</v>
      </c>
    </row>
    <row r="2632" spans="1:14" x14ac:dyDescent="0.2">
      <c r="A2632" t="s">
        <v>9</v>
      </c>
      <c r="B2632" t="s">
        <v>98</v>
      </c>
      <c r="C2632" t="s">
        <v>57</v>
      </c>
      <c r="D2632" t="s">
        <v>7</v>
      </c>
      <c r="E2632" t="s">
        <v>23</v>
      </c>
      <c r="F2632" s="5">
        <v>44209</v>
      </c>
      <c r="G2632">
        <v>469840466</v>
      </c>
      <c r="H2632" s="5">
        <v>44218</v>
      </c>
      <c r="I2632">
        <v>5090</v>
      </c>
      <c r="J2632" s="9">
        <v>154.06</v>
      </c>
      <c r="K2632" s="9">
        <v>90.93</v>
      </c>
      <c r="L2632" s="9">
        <v>784165.4</v>
      </c>
      <c r="M2632" s="9">
        <v>462833.7</v>
      </c>
      <c r="N2632" s="9">
        <v>321331.7</v>
      </c>
    </row>
    <row r="2633" spans="1:14" x14ac:dyDescent="0.2">
      <c r="A2633" t="s">
        <v>9</v>
      </c>
      <c r="B2633" t="s">
        <v>118</v>
      </c>
      <c r="C2633" t="s">
        <v>6</v>
      </c>
      <c r="D2633" t="s">
        <v>7</v>
      </c>
      <c r="E2633" t="s">
        <v>4</v>
      </c>
      <c r="F2633" s="5">
        <v>44257</v>
      </c>
      <c r="G2633">
        <v>418404281</v>
      </c>
      <c r="H2633" s="5">
        <v>44301</v>
      </c>
      <c r="I2633">
        <v>3979</v>
      </c>
      <c r="J2633" s="9">
        <v>152.58000000000001</v>
      </c>
      <c r="K2633" s="9">
        <v>97.44</v>
      </c>
      <c r="L2633" s="9">
        <v>607115.81999999995</v>
      </c>
      <c r="M2633" s="9">
        <v>387713.76</v>
      </c>
      <c r="N2633" s="9">
        <v>219402.06</v>
      </c>
    </row>
    <row r="2634" spans="1:14" x14ac:dyDescent="0.2">
      <c r="A2634" t="s">
        <v>17</v>
      </c>
      <c r="B2634" t="s">
        <v>53</v>
      </c>
      <c r="C2634" t="s">
        <v>31</v>
      </c>
      <c r="D2634" t="s">
        <v>7</v>
      </c>
      <c r="E2634" t="s">
        <v>8</v>
      </c>
      <c r="F2634" s="5">
        <v>44124</v>
      </c>
      <c r="G2634">
        <v>519417130</v>
      </c>
      <c r="H2634" s="5">
        <v>44162</v>
      </c>
      <c r="I2634">
        <v>5926</v>
      </c>
      <c r="J2634" s="9">
        <v>437.2</v>
      </c>
      <c r="K2634" s="9">
        <v>263.33</v>
      </c>
      <c r="L2634" s="9">
        <v>2590847.2000000002</v>
      </c>
      <c r="M2634" s="9">
        <v>1560493.58</v>
      </c>
      <c r="N2634" s="9">
        <v>1030353.62</v>
      </c>
    </row>
    <row r="2635" spans="1:14" x14ac:dyDescent="0.2">
      <c r="A2635" t="s">
        <v>0</v>
      </c>
      <c r="B2635" t="s">
        <v>34</v>
      </c>
      <c r="C2635" t="s">
        <v>22</v>
      </c>
      <c r="D2635" t="s">
        <v>3</v>
      </c>
      <c r="E2635" t="s">
        <v>4</v>
      </c>
      <c r="F2635" s="5">
        <v>44334</v>
      </c>
      <c r="G2635">
        <v>151052844</v>
      </c>
      <c r="H2635" s="5">
        <v>44354</v>
      </c>
      <c r="I2635">
        <v>8748</v>
      </c>
      <c r="J2635" s="9">
        <v>109.28</v>
      </c>
      <c r="K2635" s="9">
        <v>35.840000000000003</v>
      </c>
      <c r="L2635" s="9">
        <v>955981.44</v>
      </c>
      <c r="M2635" s="9">
        <v>313528.32000000001</v>
      </c>
      <c r="N2635" s="9">
        <v>642453.12</v>
      </c>
    </row>
    <row r="2636" spans="1:14" x14ac:dyDescent="0.2">
      <c r="A2636" t="s">
        <v>0</v>
      </c>
      <c r="B2636" t="s">
        <v>50</v>
      </c>
      <c r="C2636" t="s">
        <v>36</v>
      </c>
      <c r="D2636" t="s">
        <v>7</v>
      </c>
      <c r="E2636" t="s">
        <v>15</v>
      </c>
      <c r="F2636" s="5">
        <v>44912</v>
      </c>
      <c r="G2636">
        <v>111797749</v>
      </c>
      <c r="H2636" s="5">
        <v>44580</v>
      </c>
      <c r="I2636">
        <v>2293</v>
      </c>
      <c r="J2636" s="9">
        <v>421.89</v>
      </c>
      <c r="K2636" s="9">
        <v>364.69</v>
      </c>
      <c r="L2636" s="9">
        <v>967393.77</v>
      </c>
      <c r="M2636" s="9">
        <v>836234.17</v>
      </c>
      <c r="N2636" s="9">
        <v>131159.6</v>
      </c>
    </row>
    <row r="2637" spans="1:14" x14ac:dyDescent="0.2">
      <c r="A2637" t="s">
        <v>9</v>
      </c>
      <c r="B2637" t="s">
        <v>170</v>
      </c>
      <c r="C2637" t="s">
        <v>19</v>
      </c>
      <c r="D2637" t="s">
        <v>3</v>
      </c>
      <c r="E2637" t="s">
        <v>4</v>
      </c>
      <c r="F2637" s="5">
        <v>44160</v>
      </c>
      <c r="G2637">
        <v>370450675</v>
      </c>
      <c r="H2637" s="5">
        <v>44166</v>
      </c>
      <c r="I2637">
        <v>3442</v>
      </c>
      <c r="J2637" s="9">
        <v>81.73</v>
      </c>
      <c r="K2637" s="9">
        <v>56.67</v>
      </c>
      <c r="L2637" s="9">
        <v>281314.65999999997</v>
      </c>
      <c r="M2637" s="9">
        <v>195058.14</v>
      </c>
      <c r="N2637" s="9">
        <v>86256.52</v>
      </c>
    </row>
    <row r="2638" spans="1:14" x14ac:dyDescent="0.2">
      <c r="A2638" t="s">
        <v>9</v>
      </c>
      <c r="B2638" t="s">
        <v>37</v>
      </c>
      <c r="C2638" t="s">
        <v>6</v>
      </c>
      <c r="D2638" t="s">
        <v>3</v>
      </c>
      <c r="E2638" t="s">
        <v>4</v>
      </c>
      <c r="F2638" s="5">
        <v>43848</v>
      </c>
      <c r="G2638">
        <v>516122949</v>
      </c>
      <c r="H2638" s="5">
        <v>43882</v>
      </c>
      <c r="I2638">
        <v>1105</v>
      </c>
      <c r="J2638" s="9">
        <v>152.58000000000001</v>
      </c>
      <c r="K2638" s="9">
        <v>97.44</v>
      </c>
      <c r="L2638" s="9">
        <v>168600.9</v>
      </c>
      <c r="M2638" s="9">
        <v>107671.2</v>
      </c>
      <c r="N2638" s="9">
        <v>60929.7</v>
      </c>
    </row>
    <row r="2639" spans="1:14" x14ac:dyDescent="0.2">
      <c r="A2639" t="s">
        <v>9</v>
      </c>
      <c r="B2639" t="s">
        <v>145</v>
      </c>
      <c r="C2639" t="s">
        <v>31</v>
      </c>
      <c r="D2639" t="s">
        <v>7</v>
      </c>
      <c r="E2639" t="s">
        <v>15</v>
      </c>
      <c r="F2639" s="5">
        <v>42245</v>
      </c>
      <c r="G2639">
        <v>208238399</v>
      </c>
      <c r="H2639" s="5">
        <v>42292</v>
      </c>
      <c r="I2639">
        <v>1224</v>
      </c>
      <c r="J2639" s="9">
        <v>437.2</v>
      </c>
      <c r="K2639" s="9">
        <v>263.33</v>
      </c>
      <c r="L2639" s="9">
        <v>535132.80000000005</v>
      </c>
      <c r="M2639" s="9">
        <v>322315.92</v>
      </c>
      <c r="N2639" s="9">
        <v>212816.88</v>
      </c>
    </row>
    <row r="2640" spans="1:14" x14ac:dyDescent="0.2">
      <c r="A2640" t="s">
        <v>9</v>
      </c>
      <c r="B2640" t="s">
        <v>204</v>
      </c>
      <c r="C2640" t="s">
        <v>45</v>
      </c>
      <c r="D2640" t="s">
        <v>3</v>
      </c>
      <c r="E2640" t="s">
        <v>4</v>
      </c>
      <c r="F2640" s="5">
        <v>42706</v>
      </c>
      <c r="G2640">
        <v>526533353</v>
      </c>
      <c r="H2640" s="5">
        <v>42747</v>
      </c>
      <c r="I2640">
        <v>1775</v>
      </c>
      <c r="J2640" s="9">
        <v>9.33</v>
      </c>
      <c r="K2640" s="9">
        <v>6.92</v>
      </c>
      <c r="L2640" s="9">
        <v>16560.75</v>
      </c>
      <c r="M2640" s="9">
        <v>12283</v>
      </c>
      <c r="N2640" s="9">
        <v>4277.75</v>
      </c>
    </row>
    <row r="2641" spans="1:14" x14ac:dyDescent="0.2">
      <c r="A2641" t="s">
        <v>0</v>
      </c>
      <c r="B2641" t="s">
        <v>138</v>
      </c>
      <c r="C2641" t="s">
        <v>11</v>
      </c>
      <c r="D2641" t="s">
        <v>3</v>
      </c>
      <c r="E2641" t="s">
        <v>23</v>
      </c>
      <c r="F2641" s="5">
        <v>43784</v>
      </c>
      <c r="G2641">
        <v>821056640</v>
      </c>
      <c r="H2641" s="5">
        <v>43468</v>
      </c>
      <c r="I2641">
        <v>7760</v>
      </c>
      <c r="J2641" s="9">
        <v>47.45</v>
      </c>
      <c r="K2641" s="9">
        <v>31.79</v>
      </c>
      <c r="L2641" s="9">
        <v>368212</v>
      </c>
      <c r="M2641" s="9">
        <v>246690.4</v>
      </c>
      <c r="N2641" s="9">
        <v>121521.60000000001</v>
      </c>
    </row>
    <row r="2642" spans="1:14" x14ac:dyDescent="0.2">
      <c r="A2642" t="s">
        <v>12</v>
      </c>
      <c r="B2642" t="s">
        <v>108</v>
      </c>
      <c r="C2642" t="s">
        <v>19</v>
      </c>
      <c r="D2642" t="s">
        <v>7</v>
      </c>
      <c r="E2642" t="s">
        <v>4</v>
      </c>
      <c r="F2642" s="5">
        <v>43533</v>
      </c>
      <c r="G2642">
        <v>962169587</v>
      </c>
      <c r="H2642" s="5">
        <v>43550</v>
      </c>
      <c r="I2642">
        <v>6217</v>
      </c>
      <c r="J2642" s="9">
        <v>81.73</v>
      </c>
      <c r="K2642" s="9">
        <v>56.67</v>
      </c>
      <c r="L2642" s="9">
        <v>508115.41</v>
      </c>
      <c r="M2642" s="9">
        <v>352317.39</v>
      </c>
      <c r="N2642" s="9">
        <v>155798.01999999999</v>
      </c>
    </row>
    <row r="2643" spans="1:14" x14ac:dyDescent="0.2">
      <c r="A2643" t="s">
        <v>17</v>
      </c>
      <c r="B2643" t="s">
        <v>188</v>
      </c>
      <c r="C2643" t="s">
        <v>14</v>
      </c>
      <c r="D2643" t="s">
        <v>3</v>
      </c>
      <c r="E2643" t="s">
        <v>23</v>
      </c>
      <c r="F2643" s="5">
        <v>44286</v>
      </c>
      <c r="G2643">
        <v>890546023</v>
      </c>
      <c r="H2643" s="5">
        <v>44318</v>
      </c>
      <c r="I2643">
        <v>1213</v>
      </c>
      <c r="J2643" s="9">
        <v>205.7</v>
      </c>
      <c r="K2643" s="9">
        <v>117.11</v>
      </c>
      <c r="L2643" s="9">
        <v>249514.1</v>
      </c>
      <c r="M2643" s="9">
        <v>142054.43</v>
      </c>
      <c r="N2643" s="9">
        <v>107459.67</v>
      </c>
    </row>
    <row r="2644" spans="1:14" x14ac:dyDescent="0.2">
      <c r="A2644" t="s">
        <v>12</v>
      </c>
      <c r="B2644" t="s">
        <v>90</v>
      </c>
      <c r="C2644" t="s">
        <v>65</v>
      </c>
      <c r="D2644" t="s">
        <v>7</v>
      </c>
      <c r="E2644" t="s">
        <v>15</v>
      </c>
      <c r="F2644" s="5">
        <v>43488</v>
      </c>
      <c r="G2644">
        <v>167172276</v>
      </c>
      <c r="H2644" s="5">
        <v>43528</v>
      </c>
      <c r="I2644">
        <v>8846</v>
      </c>
      <c r="J2644" s="9">
        <v>668.27</v>
      </c>
      <c r="K2644" s="9">
        <v>502.54</v>
      </c>
      <c r="L2644" s="9">
        <v>5911516.4199999999</v>
      </c>
      <c r="M2644" s="9">
        <v>4445468.84</v>
      </c>
      <c r="N2644" s="9">
        <v>1466047.58</v>
      </c>
    </row>
    <row r="2645" spans="1:14" x14ac:dyDescent="0.2">
      <c r="A2645" t="s">
        <v>0</v>
      </c>
      <c r="B2645" t="s">
        <v>1</v>
      </c>
      <c r="C2645" t="s">
        <v>6</v>
      </c>
      <c r="D2645" t="s">
        <v>3</v>
      </c>
      <c r="E2645" t="s">
        <v>23</v>
      </c>
      <c r="F2645" s="5">
        <v>43598</v>
      </c>
      <c r="G2645">
        <v>223347175</v>
      </c>
      <c r="H2645" s="5">
        <v>43626</v>
      </c>
      <c r="I2645">
        <v>2247</v>
      </c>
      <c r="J2645" s="9">
        <v>152.58000000000001</v>
      </c>
      <c r="K2645" s="9">
        <v>97.44</v>
      </c>
      <c r="L2645" s="9">
        <v>342847.26</v>
      </c>
      <c r="M2645" s="9">
        <v>218947.68</v>
      </c>
      <c r="N2645" s="9">
        <v>123899.58</v>
      </c>
    </row>
    <row r="2646" spans="1:14" x14ac:dyDescent="0.2">
      <c r="A2646" t="s">
        <v>12</v>
      </c>
      <c r="B2646" t="s">
        <v>67</v>
      </c>
      <c r="C2646" t="s">
        <v>22</v>
      </c>
      <c r="D2646" t="s">
        <v>3</v>
      </c>
      <c r="E2646" t="s">
        <v>15</v>
      </c>
      <c r="F2646" s="5">
        <v>42192</v>
      </c>
      <c r="G2646">
        <v>310682046</v>
      </c>
      <c r="H2646" s="5">
        <v>42239</v>
      </c>
      <c r="I2646">
        <v>6576</v>
      </c>
      <c r="J2646" s="9">
        <v>109.28</v>
      </c>
      <c r="K2646" s="9">
        <v>35.840000000000003</v>
      </c>
      <c r="L2646" s="9">
        <v>718625.28000000003</v>
      </c>
      <c r="M2646" s="9">
        <v>235683.84</v>
      </c>
      <c r="N2646" s="9">
        <v>482941.44</v>
      </c>
    </row>
    <row r="2647" spans="1:14" x14ac:dyDescent="0.2">
      <c r="A2647" t="s">
        <v>9</v>
      </c>
      <c r="B2647" t="s">
        <v>113</v>
      </c>
      <c r="C2647" t="s">
        <v>6</v>
      </c>
      <c r="D2647" t="s">
        <v>7</v>
      </c>
      <c r="E2647" t="s">
        <v>4</v>
      </c>
      <c r="F2647" s="5">
        <v>44040</v>
      </c>
      <c r="G2647">
        <v>651100718</v>
      </c>
      <c r="H2647" s="5">
        <v>44073</v>
      </c>
      <c r="I2647">
        <v>4026</v>
      </c>
      <c r="J2647" s="9">
        <v>152.58000000000001</v>
      </c>
      <c r="K2647" s="9">
        <v>97.44</v>
      </c>
      <c r="L2647" s="9">
        <v>614287.07999999996</v>
      </c>
      <c r="M2647" s="9">
        <v>392293.44</v>
      </c>
      <c r="N2647" s="9">
        <v>221993.64</v>
      </c>
    </row>
    <row r="2648" spans="1:14" x14ac:dyDescent="0.2">
      <c r="A2648" t="s">
        <v>17</v>
      </c>
      <c r="B2648" t="s">
        <v>47</v>
      </c>
      <c r="C2648" t="s">
        <v>2</v>
      </c>
      <c r="D2648" t="s">
        <v>3</v>
      </c>
      <c r="E2648" t="s">
        <v>8</v>
      </c>
      <c r="F2648" s="5">
        <v>43765</v>
      </c>
      <c r="G2648">
        <v>186839520</v>
      </c>
      <c r="H2648" s="5">
        <v>43803</v>
      </c>
      <c r="I2648">
        <v>8821</v>
      </c>
      <c r="J2648" s="9">
        <v>255.28</v>
      </c>
      <c r="K2648" s="9">
        <v>159.41999999999999</v>
      </c>
      <c r="L2648" s="9">
        <v>2251824.88</v>
      </c>
      <c r="M2648" s="9">
        <v>1406243.82</v>
      </c>
      <c r="N2648" s="9">
        <v>845581.06</v>
      </c>
    </row>
    <row r="2649" spans="1:14" x14ac:dyDescent="0.2">
      <c r="A2649" t="s">
        <v>9</v>
      </c>
      <c r="B2649" t="s">
        <v>125</v>
      </c>
      <c r="C2649" t="s">
        <v>65</v>
      </c>
      <c r="D2649" t="s">
        <v>3</v>
      </c>
      <c r="E2649" t="s">
        <v>15</v>
      </c>
      <c r="F2649" s="5">
        <v>44806</v>
      </c>
      <c r="G2649">
        <v>630447280</v>
      </c>
      <c r="H2649" s="5">
        <v>44808</v>
      </c>
      <c r="I2649">
        <v>2215</v>
      </c>
      <c r="J2649" s="9">
        <v>668.27</v>
      </c>
      <c r="K2649" s="9">
        <v>502.54</v>
      </c>
      <c r="L2649" s="9">
        <v>1480218.05</v>
      </c>
      <c r="M2649" s="9">
        <v>1113126.1000000001</v>
      </c>
      <c r="N2649" s="9">
        <v>367091.95</v>
      </c>
    </row>
    <row r="2650" spans="1:14" x14ac:dyDescent="0.2">
      <c r="A2650" t="s">
        <v>9</v>
      </c>
      <c r="B2650" t="s">
        <v>83</v>
      </c>
      <c r="C2650" t="s">
        <v>29</v>
      </c>
      <c r="D2650" t="s">
        <v>7</v>
      </c>
      <c r="E2650" t="s">
        <v>4</v>
      </c>
      <c r="F2650" s="5">
        <v>44831</v>
      </c>
      <c r="G2650">
        <v>614785325</v>
      </c>
      <c r="H2650" s="5">
        <v>44860</v>
      </c>
      <c r="I2650">
        <v>7494</v>
      </c>
      <c r="J2650" s="9">
        <v>651.21</v>
      </c>
      <c r="K2650" s="9">
        <v>524.96</v>
      </c>
      <c r="L2650" s="9">
        <v>4880167.74</v>
      </c>
      <c r="M2650" s="9">
        <v>3934050.24</v>
      </c>
      <c r="N2650" s="9">
        <v>946117.5</v>
      </c>
    </row>
    <row r="2651" spans="1:14" x14ac:dyDescent="0.2">
      <c r="A2651" t="s">
        <v>9</v>
      </c>
      <c r="B2651" t="s">
        <v>178</v>
      </c>
      <c r="C2651" t="s">
        <v>36</v>
      </c>
      <c r="D2651" t="s">
        <v>3</v>
      </c>
      <c r="E2651" t="s">
        <v>23</v>
      </c>
      <c r="F2651" s="5">
        <v>44327</v>
      </c>
      <c r="G2651">
        <v>643027484</v>
      </c>
      <c r="H2651" s="5">
        <v>44334</v>
      </c>
      <c r="I2651">
        <v>4977</v>
      </c>
      <c r="J2651" s="9">
        <v>421.89</v>
      </c>
      <c r="K2651" s="9">
        <v>364.69</v>
      </c>
      <c r="L2651" s="9">
        <v>2099746.5299999998</v>
      </c>
      <c r="M2651" s="9">
        <v>1815062.13</v>
      </c>
      <c r="N2651" s="9">
        <v>284684.40000000002</v>
      </c>
    </row>
    <row r="2652" spans="1:14" x14ac:dyDescent="0.2">
      <c r="A2652" t="s">
        <v>17</v>
      </c>
      <c r="B2652" t="s">
        <v>158</v>
      </c>
      <c r="C2652" t="s">
        <v>19</v>
      </c>
      <c r="D2652" t="s">
        <v>7</v>
      </c>
      <c r="E2652" t="s">
        <v>23</v>
      </c>
      <c r="F2652" s="5">
        <v>44895</v>
      </c>
      <c r="G2652">
        <v>838660085</v>
      </c>
      <c r="H2652" s="5">
        <v>44574</v>
      </c>
      <c r="I2652">
        <v>7011</v>
      </c>
      <c r="J2652" s="9">
        <v>81.73</v>
      </c>
      <c r="K2652" s="9">
        <v>56.67</v>
      </c>
      <c r="L2652" s="9">
        <v>573009.03</v>
      </c>
      <c r="M2652" s="9">
        <v>397313.37</v>
      </c>
      <c r="N2652" s="9">
        <v>175695.66</v>
      </c>
    </row>
    <row r="2653" spans="1:14" x14ac:dyDescent="0.2">
      <c r="A2653" t="s">
        <v>20</v>
      </c>
      <c r="B2653" t="s">
        <v>181</v>
      </c>
      <c r="C2653" t="s">
        <v>19</v>
      </c>
      <c r="D2653" t="s">
        <v>3</v>
      </c>
      <c r="E2653" t="s">
        <v>15</v>
      </c>
      <c r="F2653" s="5">
        <v>44068</v>
      </c>
      <c r="G2653">
        <v>495481956</v>
      </c>
      <c r="H2653" s="5">
        <v>44098</v>
      </c>
      <c r="I2653">
        <v>2976</v>
      </c>
      <c r="J2653" s="9">
        <v>81.73</v>
      </c>
      <c r="K2653" s="9">
        <v>56.67</v>
      </c>
      <c r="L2653" s="9">
        <v>243228.48</v>
      </c>
      <c r="M2653" s="9">
        <v>168649.92</v>
      </c>
      <c r="N2653" s="9">
        <v>74578.559999999998</v>
      </c>
    </row>
    <row r="2654" spans="1:14" x14ac:dyDescent="0.2">
      <c r="A2654" t="s">
        <v>9</v>
      </c>
      <c r="B2654" t="s">
        <v>134</v>
      </c>
      <c r="C2654" t="s">
        <v>11</v>
      </c>
      <c r="D2654" t="s">
        <v>3</v>
      </c>
      <c r="E2654" t="s">
        <v>15</v>
      </c>
      <c r="F2654" s="5">
        <v>43576</v>
      </c>
      <c r="G2654">
        <v>327604424</v>
      </c>
      <c r="H2654" s="5">
        <v>43598</v>
      </c>
      <c r="I2654">
        <v>4284</v>
      </c>
      <c r="J2654" s="9">
        <v>47.45</v>
      </c>
      <c r="K2654" s="9">
        <v>31.79</v>
      </c>
      <c r="L2654" s="9">
        <v>203275.8</v>
      </c>
      <c r="M2654" s="9">
        <v>136188.35999999999</v>
      </c>
      <c r="N2654" s="9">
        <v>67087.44</v>
      </c>
    </row>
    <row r="2655" spans="1:14" x14ac:dyDescent="0.2">
      <c r="A2655" t="s">
        <v>9</v>
      </c>
      <c r="B2655" t="s">
        <v>89</v>
      </c>
      <c r="C2655" t="s">
        <v>36</v>
      </c>
      <c r="D2655" t="s">
        <v>7</v>
      </c>
      <c r="E2655" t="s">
        <v>4</v>
      </c>
      <c r="F2655" s="5">
        <v>43269</v>
      </c>
      <c r="G2655">
        <v>219451320</v>
      </c>
      <c r="H2655" s="5">
        <v>43283</v>
      </c>
      <c r="I2655">
        <v>9377</v>
      </c>
      <c r="J2655" s="9">
        <v>421.89</v>
      </c>
      <c r="K2655" s="9">
        <v>364.69</v>
      </c>
      <c r="L2655" s="9">
        <v>3956062.53</v>
      </c>
      <c r="M2655" s="9">
        <v>3419698.13</v>
      </c>
      <c r="N2655" s="9">
        <v>536364.4</v>
      </c>
    </row>
    <row r="2656" spans="1:14" x14ac:dyDescent="0.2">
      <c r="A2656" t="s">
        <v>9</v>
      </c>
      <c r="B2656" t="s">
        <v>154</v>
      </c>
      <c r="C2656" t="s">
        <v>19</v>
      </c>
      <c r="D2656" t="s">
        <v>3</v>
      </c>
      <c r="E2656" t="s">
        <v>23</v>
      </c>
      <c r="F2656" s="5">
        <v>44270</v>
      </c>
      <c r="G2656">
        <v>575758969</v>
      </c>
      <c r="H2656" s="5">
        <v>44284</v>
      </c>
      <c r="I2656">
        <v>8729</v>
      </c>
      <c r="J2656" s="9">
        <v>81.73</v>
      </c>
      <c r="K2656" s="9">
        <v>56.67</v>
      </c>
      <c r="L2656" s="9">
        <v>713421.17</v>
      </c>
      <c r="M2656" s="9">
        <v>494672.43</v>
      </c>
      <c r="N2656" s="9">
        <v>218748.74</v>
      </c>
    </row>
    <row r="2657" spans="1:14" x14ac:dyDescent="0.2">
      <c r="A2657" t="s">
        <v>17</v>
      </c>
      <c r="B2657" t="s">
        <v>47</v>
      </c>
      <c r="C2657" t="s">
        <v>6</v>
      </c>
      <c r="D2657" t="s">
        <v>3</v>
      </c>
      <c r="E2657" t="s">
        <v>23</v>
      </c>
      <c r="F2657" s="5">
        <v>44205</v>
      </c>
      <c r="G2657">
        <v>971576201</v>
      </c>
      <c r="H2657" s="5">
        <v>44222</v>
      </c>
      <c r="I2657">
        <v>9843</v>
      </c>
      <c r="J2657" s="9">
        <v>152.58000000000001</v>
      </c>
      <c r="K2657" s="9">
        <v>97.44</v>
      </c>
      <c r="L2657" s="9">
        <v>1501844.94</v>
      </c>
      <c r="M2657" s="9">
        <v>959101.92</v>
      </c>
      <c r="N2657" s="9">
        <v>542743.02</v>
      </c>
    </row>
    <row r="2658" spans="1:14" x14ac:dyDescent="0.2">
      <c r="A2658" t="s">
        <v>9</v>
      </c>
      <c r="B2658" t="s">
        <v>106</v>
      </c>
      <c r="C2658" t="s">
        <v>29</v>
      </c>
      <c r="D2658" t="s">
        <v>7</v>
      </c>
      <c r="E2658" t="s">
        <v>23</v>
      </c>
      <c r="F2658" s="5">
        <v>43438</v>
      </c>
      <c r="G2658">
        <v>602264344</v>
      </c>
      <c r="H2658" s="5">
        <v>42011</v>
      </c>
      <c r="I2658">
        <v>2258</v>
      </c>
      <c r="J2658" s="9">
        <v>651.21</v>
      </c>
      <c r="K2658" s="9">
        <v>524.96</v>
      </c>
      <c r="L2658" s="9">
        <v>1470432.18</v>
      </c>
      <c r="M2658" s="9">
        <v>1185359.68</v>
      </c>
      <c r="N2658" s="9">
        <v>285072.5</v>
      </c>
    </row>
    <row r="2659" spans="1:14" x14ac:dyDescent="0.2">
      <c r="A2659" t="s">
        <v>39</v>
      </c>
      <c r="B2659" t="s">
        <v>128</v>
      </c>
      <c r="C2659" t="s">
        <v>6</v>
      </c>
      <c r="D2659" t="s">
        <v>3</v>
      </c>
      <c r="E2659" t="s">
        <v>23</v>
      </c>
      <c r="F2659" s="5">
        <v>43686</v>
      </c>
      <c r="G2659">
        <v>533497226</v>
      </c>
      <c r="H2659" s="5">
        <v>43696</v>
      </c>
      <c r="I2659">
        <v>2539</v>
      </c>
      <c r="J2659" s="9">
        <v>152.58000000000001</v>
      </c>
      <c r="K2659" s="9">
        <v>97.44</v>
      </c>
      <c r="L2659" s="9">
        <v>387400.62</v>
      </c>
      <c r="M2659" s="9">
        <v>247400.16</v>
      </c>
      <c r="N2659" s="9">
        <v>140000.46</v>
      </c>
    </row>
    <row r="2660" spans="1:14" x14ac:dyDescent="0.2">
      <c r="A2660" t="s">
        <v>12</v>
      </c>
      <c r="B2660" t="s">
        <v>73</v>
      </c>
      <c r="C2660" t="s">
        <v>31</v>
      </c>
      <c r="D2660" t="s">
        <v>3</v>
      </c>
      <c r="E2660" t="s">
        <v>4</v>
      </c>
      <c r="F2660" s="5">
        <v>43822</v>
      </c>
      <c r="G2660">
        <v>551261174</v>
      </c>
      <c r="H2660" s="5">
        <v>43829</v>
      </c>
      <c r="I2660">
        <v>9287</v>
      </c>
      <c r="J2660" s="9">
        <v>437.2</v>
      </c>
      <c r="K2660" s="9">
        <v>263.33</v>
      </c>
      <c r="L2660" s="9">
        <v>4060276.4</v>
      </c>
      <c r="M2660" s="9">
        <v>2445545.71</v>
      </c>
      <c r="N2660" s="9">
        <v>1614730.69</v>
      </c>
    </row>
    <row r="2661" spans="1:14" x14ac:dyDescent="0.2">
      <c r="A2661" t="s">
        <v>12</v>
      </c>
      <c r="B2661" t="s">
        <v>169</v>
      </c>
      <c r="C2661" t="s">
        <v>19</v>
      </c>
      <c r="D2661" t="s">
        <v>7</v>
      </c>
      <c r="E2661" t="s">
        <v>4</v>
      </c>
      <c r="F2661" s="5">
        <v>44070</v>
      </c>
      <c r="G2661">
        <v>511855018</v>
      </c>
      <c r="H2661" s="5">
        <v>44094</v>
      </c>
      <c r="I2661">
        <v>8129</v>
      </c>
      <c r="J2661" s="9">
        <v>81.73</v>
      </c>
      <c r="K2661" s="9">
        <v>56.67</v>
      </c>
      <c r="L2661" s="9">
        <v>664383.17000000004</v>
      </c>
      <c r="M2661" s="9">
        <v>460670.43</v>
      </c>
      <c r="N2661" s="9">
        <v>203712.74</v>
      </c>
    </row>
    <row r="2662" spans="1:14" x14ac:dyDescent="0.2">
      <c r="A2662" t="s">
        <v>9</v>
      </c>
      <c r="B2662" t="s">
        <v>68</v>
      </c>
      <c r="C2662" t="s">
        <v>14</v>
      </c>
      <c r="D2662" t="s">
        <v>7</v>
      </c>
      <c r="E2662" t="s">
        <v>23</v>
      </c>
      <c r="F2662" s="5">
        <v>43426</v>
      </c>
      <c r="G2662">
        <v>791890084</v>
      </c>
      <c r="H2662" s="5">
        <v>43449</v>
      </c>
      <c r="I2662">
        <v>6728</v>
      </c>
      <c r="J2662" s="9">
        <v>205.7</v>
      </c>
      <c r="K2662" s="9">
        <v>117.11</v>
      </c>
      <c r="L2662" s="9">
        <v>1383949.6</v>
      </c>
      <c r="M2662" s="9">
        <v>787916.08</v>
      </c>
      <c r="N2662" s="9">
        <v>596033.52</v>
      </c>
    </row>
    <row r="2663" spans="1:14" x14ac:dyDescent="0.2">
      <c r="A2663" t="s">
        <v>9</v>
      </c>
      <c r="B2663" t="s">
        <v>130</v>
      </c>
      <c r="C2663" t="s">
        <v>6</v>
      </c>
      <c r="D2663" t="s">
        <v>7</v>
      </c>
      <c r="E2663" t="s">
        <v>15</v>
      </c>
      <c r="F2663" s="5">
        <v>42242</v>
      </c>
      <c r="G2663">
        <v>938290202</v>
      </c>
      <c r="H2663" s="5">
        <v>42245</v>
      </c>
      <c r="I2663">
        <v>9777</v>
      </c>
      <c r="J2663" s="9">
        <v>152.58000000000001</v>
      </c>
      <c r="K2663" s="9">
        <v>97.44</v>
      </c>
      <c r="L2663" s="9">
        <v>1491774.66</v>
      </c>
      <c r="M2663" s="9">
        <v>952670.88</v>
      </c>
      <c r="N2663" s="9">
        <v>539103.78</v>
      </c>
    </row>
    <row r="2664" spans="1:14" x14ac:dyDescent="0.2">
      <c r="A2664" t="s">
        <v>20</v>
      </c>
      <c r="B2664" t="s">
        <v>181</v>
      </c>
      <c r="C2664" t="s">
        <v>36</v>
      </c>
      <c r="D2664" t="s">
        <v>7</v>
      </c>
      <c r="E2664" t="s">
        <v>4</v>
      </c>
      <c r="F2664" s="5">
        <v>44910</v>
      </c>
      <c r="G2664">
        <v>118291699</v>
      </c>
      <c r="H2664" s="5">
        <v>44576</v>
      </c>
      <c r="I2664">
        <v>3997</v>
      </c>
      <c r="J2664" s="9">
        <v>421.89</v>
      </c>
      <c r="K2664" s="9">
        <v>364.69</v>
      </c>
      <c r="L2664" s="9">
        <v>1686294.33</v>
      </c>
      <c r="M2664" s="9">
        <v>1457665.93</v>
      </c>
      <c r="N2664" s="9">
        <v>228628.4</v>
      </c>
    </row>
    <row r="2665" spans="1:14" x14ac:dyDescent="0.2">
      <c r="A2665" t="s">
        <v>12</v>
      </c>
      <c r="B2665" t="s">
        <v>195</v>
      </c>
      <c r="C2665" t="s">
        <v>31</v>
      </c>
      <c r="D2665" t="s">
        <v>3</v>
      </c>
      <c r="E2665" t="s">
        <v>4</v>
      </c>
      <c r="F2665" s="5">
        <v>42673</v>
      </c>
      <c r="G2665">
        <v>269443404</v>
      </c>
      <c r="H2665" s="5">
        <v>42679</v>
      </c>
      <c r="I2665">
        <v>3146</v>
      </c>
      <c r="J2665" s="9">
        <v>437.2</v>
      </c>
      <c r="K2665" s="9">
        <v>263.33</v>
      </c>
      <c r="L2665" s="9">
        <v>1375431.2</v>
      </c>
      <c r="M2665" s="9">
        <v>828436.18</v>
      </c>
      <c r="N2665" s="9">
        <v>546995.02</v>
      </c>
    </row>
    <row r="2666" spans="1:14" x14ac:dyDescent="0.2">
      <c r="A2666" t="s">
        <v>9</v>
      </c>
      <c r="B2666" t="s">
        <v>102</v>
      </c>
      <c r="C2666" t="s">
        <v>45</v>
      </c>
      <c r="D2666" t="s">
        <v>7</v>
      </c>
      <c r="E2666" t="s">
        <v>8</v>
      </c>
      <c r="F2666" s="5">
        <v>44011</v>
      </c>
      <c r="G2666">
        <v>249606645</v>
      </c>
      <c r="H2666" s="5">
        <v>44057</v>
      </c>
      <c r="I2666">
        <v>3008</v>
      </c>
      <c r="J2666" s="9">
        <v>9.33</v>
      </c>
      <c r="K2666" s="9">
        <v>6.92</v>
      </c>
      <c r="L2666" s="9">
        <v>28064.639999999999</v>
      </c>
      <c r="M2666" s="9">
        <v>20815.36</v>
      </c>
      <c r="N2666" s="9">
        <v>7249.28</v>
      </c>
    </row>
    <row r="2667" spans="1:14" x14ac:dyDescent="0.2">
      <c r="A2667" t="s">
        <v>20</v>
      </c>
      <c r="B2667" t="s">
        <v>54</v>
      </c>
      <c r="C2667" t="s">
        <v>22</v>
      </c>
      <c r="D2667" t="s">
        <v>7</v>
      </c>
      <c r="E2667" t="s">
        <v>15</v>
      </c>
      <c r="F2667" s="5">
        <v>43945</v>
      </c>
      <c r="G2667">
        <v>786955249</v>
      </c>
      <c r="H2667" s="5">
        <v>43947</v>
      </c>
      <c r="I2667">
        <v>6401</v>
      </c>
      <c r="J2667" s="9">
        <v>109.28</v>
      </c>
      <c r="K2667" s="9">
        <v>35.840000000000003</v>
      </c>
      <c r="L2667" s="9">
        <v>699501.28</v>
      </c>
      <c r="M2667" s="9">
        <v>229411.84</v>
      </c>
      <c r="N2667" s="9">
        <v>470089.44</v>
      </c>
    </row>
    <row r="2668" spans="1:14" x14ac:dyDescent="0.2">
      <c r="A2668" t="s">
        <v>17</v>
      </c>
      <c r="B2668" t="s">
        <v>35</v>
      </c>
      <c r="C2668" t="s">
        <v>2</v>
      </c>
      <c r="D2668" t="s">
        <v>3</v>
      </c>
      <c r="E2668" t="s">
        <v>15</v>
      </c>
      <c r="F2668" s="5">
        <v>42580</v>
      </c>
      <c r="G2668">
        <v>429975545</v>
      </c>
      <c r="H2668" s="5">
        <v>42624</v>
      </c>
      <c r="I2668">
        <v>8174</v>
      </c>
      <c r="J2668" s="9">
        <v>255.28</v>
      </c>
      <c r="K2668" s="9">
        <v>159.41999999999999</v>
      </c>
      <c r="L2668" s="9">
        <v>2086658.72</v>
      </c>
      <c r="M2668" s="9">
        <v>1303099.08</v>
      </c>
      <c r="N2668" s="9">
        <v>783559.64</v>
      </c>
    </row>
    <row r="2669" spans="1:14" x14ac:dyDescent="0.2">
      <c r="A2669" t="s">
        <v>9</v>
      </c>
      <c r="B2669" t="s">
        <v>68</v>
      </c>
      <c r="C2669" t="s">
        <v>65</v>
      </c>
      <c r="D2669" t="s">
        <v>7</v>
      </c>
      <c r="E2669" t="s">
        <v>8</v>
      </c>
      <c r="F2669" s="5">
        <v>42102</v>
      </c>
      <c r="G2669">
        <v>497466361</v>
      </c>
      <c r="H2669" s="5">
        <v>42125</v>
      </c>
      <c r="I2669">
        <v>206</v>
      </c>
      <c r="J2669" s="9">
        <v>668.27</v>
      </c>
      <c r="K2669" s="9">
        <v>502.54</v>
      </c>
      <c r="L2669" s="9">
        <v>137663.62</v>
      </c>
      <c r="M2669" s="9">
        <v>103523.24</v>
      </c>
      <c r="N2669" s="9">
        <v>34140.379999999997</v>
      </c>
    </row>
    <row r="2670" spans="1:14" x14ac:dyDescent="0.2">
      <c r="A2670" t="s">
        <v>17</v>
      </c>
      <c r="B2670" t="s">
        <v>25</v>
      </c>
      <c r="C2670" t="s">
        <v>14</v>
      </c>
      <c r="D2670" t="s">
        <v>3</v>
      </c>
      <c r="E2670" t="s">
        <v>8</v>
      </c>
      <c r="F2670" s="5">
        <v>43317</v>
      </c>
      <c r="G2670">
        <v>128539025</v>
      </c>
      <c r="H2670" s="5">
        <v>43328</v>
      </c>
      <c r="I2670">
        <v>6409</v>
      </c>
      <c r="J2670" s="9">
        <v>205.7</v>
      </c>
      <c r="K2670" s="9">
        <v>117.11</v>
      </c>
      <c r="L2670" s="9">
        <v>1318331.3</v>
      </c>
      <c r="M2670" s="9">
        <v>750557.99</v>
      </c>
      <c r="N2670" s="9">
        <v>567773.31000000006</v>
      </c>
    </row>
    <row r="2671" spans="1:14" x14ac:dyDescent="0.2">
      <c r="A2671" t="s">
        <v>12</v>
      </c>
      <c r="B2671" t="s">
        <v>32</v>
      </c>
      <c r="C2671" t="s">
        <v>22</v>
      </c>
      <c r="D2671" t="s">
        <v>3</v>
      </c>
      <c r="E2671" t="s">
        <v>4</v>
      </c>
      <c r="F2671" s="5">
        <v>44728</v>
      </c>
      <c r="G2671">
        <v>332617366</v>
      </c>
      <c r="H2671" s="5">
        <v>44742</v>
      </c>
      <c r="I2671">
        <v>7725</v>
      </c>
      <c r="J2671" s="9">
        <v>109.28</v>
      </c>
      <c r="K2671" s="9">
        <v>35.840000000000003</v>
      </c>
      <c r="L2671" s="9">
        <v>844188</v>
      </c>
      <c r="M2671" s="9">
        <v>276864</v>
      </c>
      <c r="N2671" s="9">
        <v>567324</v>
      </c>
    </row>
    <row r="2672" spans="1:14" x14ac:dyDescent="0.2">
      <c r="A2672" t="s">
        <v>9</v>
      </c>
      <c r="B2672" t="s">
        <v>193</v>
      </c>
      <c r="C2672" t="s">
        <v>22</v>
      </c>
      <c r="D2672" t="s">
        <v>7</v>
      </c>
      <c r="E2672" t="s">
        <v>15</v>
      </c>
      <c r="F2672" s="5">
        <v>43457</v>
      </c>
      <c r="G2672">
        <v>839437711</v>
      </c>
      <c r="H2672" s="5">
        <v>43458</v>
      </c>
      <c r="I2672">
        <v>7128</v>
      </c>
      <c r="J2672" s="9">
        <v>109.28</v>
      </c>
      <c r="K2672" s="9">
        <v>35.840000000000003</v>
      </c>
      <c r="L2672" s="9">
        <v>778947.84</v>
      </c>
      <c r="M2672" s="9">
        <v>255467.51999999999</v>
      </c>
      <c r="N2672" s="9">
        <v>523480.32000000001</v>
      </c>
    </row>
    <row r="2673" spans="1:14" x14ac:dyDescent="0.2">
      <c r="A2673" t="s">
        <v>9</v>
      </c>
      <c r="B2673" t="s">
        <v>56</v>
      </c>
      <c r="C2673" t="s">
        <v>29</v>
      </c>
      <c r="D2673" t="s">
        <v>3</v>
      </c>
      <c r="E2673" t="s">
        <v>23</v>
      </c>
      <c r="F2673" s="5">
        <v>43404</v>
      </c>
      <c r="G2673">
        <v>549048888</v>
      </c>
      <c r="H2673" s="5">
        <v>43436</v>
      </c>
      <c r="I2673">
        <v>4622</v>
      </c>
      <c r="J2673" s="9">
        <v>651.21</v>
      </c>
      <c r="K2673" s="9">
        <v>524.96</v>
      </c>
      <c r="L2673" s="9">
        <v>3009892.62</v>
      </c>
      <c r="M2673" s="9">
        <v>2426365.12</v>
      </c>
      <c r="N2673" s="9">
        <v>583527.5</v>
      </c>
    </row>
    <row r="2674" spans="1:14" x14ac:dyDescent="0.2">
      <c r="A2674" t="s">
        <v>20</v>
      </c>
      <c r="B2674" t="s">
        <v>201</v>
      </c>
      <c r="C2674" t="s">
        <v>22</v>
      </c>
      <c r="D2674" t="s">
        <v>3</v>
      </c>
      <c r="E2674" t="s">
        <v>15</v>
      </c>
      <c r="F2674" s="5">
        <v>44162</v>
      </c>
      <c r="G2674">
        <v>681812226</v>
      </c>
      <c r="H2674" s="5">
        <v>44189</v>
      </c>
      <c r="I2674">
        <v>2244</v>
      </c>
      <c r="J2674" s="9">
        <v>109.28</v>
      </c>
      <c r="K2674" s="9">
        <v>35.840000000000003</v>
      </c>
      <c r="L2674" s="9">
        <v>245224.32000000001</v>
      </c>
      <c r="M2674" s="9">
        <v>80424.960000000006</v>
      </c>
      <c r="N2674" s="9">
        <v>164799.35999999999</v>
      </c>
    </row>
    <row r="2675" spans="1:14" x14ac:dyDescent="0.2">
      <c r="A2675" t="s">
        <v>9</v>
      </c>
      <c r="B2675" t="s">
        <v>27</v>
      </c>
      <c r="C2675" t="s">
        <v>2</v>
      </c>
      <c r="D2675" t="s">
        <v>7</v>
      </c>
      <c r="E2675" t="s">
        <v>8</v>
      </c>
      <c r="F2675" s="5">
        <v>42715</v>
      </c>
      <c r="G2675">
        <v>728401553</v>
      </c>
      <c r="H2675" s="5">
        <v>42762</v>
      </c>
      <c r="I2675">
        <v>9061</v>
      </c>
      <c r="J2675" s="9">
        <v>255.28</v>
      </c>
      <c r="K2675" s="9">
        <v>159.41999999999999</v>
      </c>
      <c r="L2675" s="9">
        <v>2313092.08</v>
      </c>
      <c r="M2675" s="9">
        <v>1444504.62</v>
      </c>
      <c r="N2675" s="9">
        <v>868587.46</v>
      </c>
    </row>
    <row r="2676" spans="1:14" x14ac:dyDescent="0.2">
      <c r="A2676" t="s">
        <v>0</v>
      </c>
      <c r="B2676" t="s">
        <v>138</v>
      </c>
      <c r="C2676" t="s">
        <v>11</v>
      </c>
      <c r="D2676" t="s">
        <v>7</v>
      </c>
      <c r="E2676" t="s">
        <v>23</v>
      </c>
      <c r="F2676" s="5">
        <v>43475</v>
      </c>
      <c r="G2676">
        <v>699803197</v>
      </c>
      <c r="H2676" s="5">
        <v>43489</v>
      </c>
      <c r="I2676">
        <v>6172</v>
      </c>
      <c r="J2676" s="9">
        <v>47.45</v>
      </c>
      <c r="K2676" s="9">
        <v>31.79</v>
      </c>
      <c r="L2676" s="9">
        <v>292861.40000000002</v>
      </c>
      <c r="M2676" s="9">
        <v>196207.88</v>
      </c>
      <c r="N2676" s="9">
        <v>96653.52</v>
      </c>
    </row>
    <row r="2677" spans="1:14" x14ac:dyDescent="0.2">
      <c r="A2677" t="s">
        <v>9</v>
      </c>
      <c r="B2677" t="s">
        <v>27</v>
      </c>
      <c r="C2677" t="s">
        <v>19</v>
      </c>
      <c r="D2677" t="s">
        <v>3</v>
      </c>
      <c r="E2677" t="s">
        <v>23</v>
      </c>
      <c r="F2677" s="5">
        <v>43397</v>
      </c>
      <c r="G2677">
        <v>677315986</v>
      </c>
      <c r="H2677" s="5">
        <v>43438</v>
      </c>
      <c r="I2677">
        <v>1706</v>
      </c>
      <c r="J2677" s="9">
        <v>81.73</v>
      </c>
      <c r="K2677" s="9">
        <v>56.67</v>
      </c>
      <c r="L2677" s="9">
        <v>139431.38</v>
      </c>
      <c r="M2677" s="9">
        <v>96679.02</v>
      </c>
      <c r="N2677" s="9">
        <v>42752.36</v>
      </c>
    </row>
    <row r="2678" spans="1:14" x14ac:dyDescent="0.2">
      <c r="A2678" t="s">
        <v>17</v>
      </c>
      <c r="B2678" t="s">
        <v>149</v>
      </c>
      <c r="C2678" t="s">
        <v>19</v>
      </c>
      <c r="D2678" t="s">
        <v>7</v>
      </c>
      <c r="E2678" t="s">
        <v>23</v>
      </c>
      <c r="F2678" s="5">
        <v>43210</v>
      </c>
      <c r="G2678">
        <v>362551248</v>
      </c>
      <c r="H2678" s="5">
        <v>43210</v>
      </c>
      <c r="I2678">
        <v>5826</v>
      </c>
      <c r="J2678" s="9">
        <v>81.73</v>
      </c>
      <c r="K2678" s="9">
        <v>56.67</v>
      </c>
      <c r="L2678" s="9">
        <v>476158.98</v>
      </c>
      <c r="M2678" s="9">
        <v>330159.42</v>
      </c>
      <c r="N2678" s="9">
        <v>145999.56</v>
      </c>
    </row>
    <row r="2679" spans="1:14" x14ac:dyDescent="0.2">
      <c r="A2679" t="s">
        <v>9</v>
      </c>
      <c r="B2679" t="s">
        <v>66</v>
      </c>
      <c r="C2679" t="s">
        <v>6</v>
      </c>
      <c r="D2679" t="s">
        <v>3</v>
      </c>
      <c r="E2679" t="s">
        <v>23</v>
      </c>
      <c r="F2679" s="5">
        <v>42341</v>
      </c>
      <c r="G2679">
        <v>427432811</v>
      </c>
      <c r="H2679" s="5">
        <v>42349</v>
      </c>
      <c r="I2679">
        <v>5722</v>
      </c>
      <c r="J2679" s="9">
        <v>152.58000000000001</v>
      </c>
      <c r="K2679" s="9">
        <v>97.44</v>
      </c>
      <c r="L2679" s="9">
        <v>873062.76</v>
      </c>
      <c r="M2679" s="9">
        <v>557551.68000000005</v>
      </c>
      <c r="N2679" s="9">
        <v>315511.08</v>
      </c>
    </row>
    <row r="2680" spans="1:14" x14ac:dyDescent="0.2">
      <c r="A2680" t="s">
        <v>0</v>
      </c>
      <c r="B2680" t="s">
        <v>101</v>
      </c>
      <c r="C2680" t="s">
        <v>6</v>
      </c>
      <c r="D2680" t="s">
        <v>3</v>
      </c>
      <c r="E2680" t="s">
        <v>4</v>
      </c>
      <c r="F2680" s="5">
        <v>44567</v>
      </c>
      <c r="G2680">
        <v>264197003</v>
      </c>
      <c r="H2680" s="5">
        <v>44606</v>
      </c>
      <c r="I2680">
        <v>619</v>
      </c>
      <c r="J2680" s="9">
        <v>152.58000000000001</v>
      </c>
      <c r="K2680" s="9">
        <v>97.44</v>
      </c>
      <c r="L2680" s="9">
        <v>94447.02</v>
      </c>
      <c r="M2680" s="9">
        <v>60315.360000000001</v>
      </c>
      <c r="N2680" s="9">
        <v>34131.660000000003</v>
      </c>
    </row>
    <row r="2681" spans="1:14" x14ac:dyDescent="0.2">
      <c r="A2681" t="s">
        <v>9</v>
      </c>
      <c r="B2681" t="s">
        <v>153</v>
      </c>
      <c r="C2681" t="s">
        <v>57</v>
      </c>
      <c r="D2681" t="s">
        <v>3</v>
      </c>
      <c r="E2681" t="s">
        <v>8</v>
      </c>
      <c r="F2681" s="5">
        <v>43283</v>
      </c>
      <c r="G2681">
        <v>235392653</v>
      </c>
      <c r="H2681" s="5">
        <v>43289</v>
      </c>
      <c r="I2681">
        <v>6772</v>
      </c>
      <c r="J2681" s="9">
        <v>154.06</v>
      </c>
      <c r="K2681" s="9">
        <v>90.93</v>
      </c>
      <c r="L2681" s="9">
        <v>1043294.32</v>
      </c>
      <c r="M2681" s="9">
        <v>615777.96</v>
      </c>
      <c r="N2681" s="9">
        <v>427516.36</v>
      </c>
    </row>
    <row r="2682" spans="1:14" x14ac:dyDescent="0.2">
      <c r="A2682" t="s">
        <v>17</v>
      </c>
      <c r="B2682" t="s">
        <v>53</v>
      </c>
      <c r="C2682" t="s">
        <v>65</v>
      </c>
      <c r="D2682" t="s">
        <v>7</v>
      </c>
      <c r="E2682" t="s">
        <v>23</v>
      </c>
      <c r="F2682" s="5">
        <v>44740</v>
      </c>
      <c r="G2682">
        <v>323881089</v>
      </c>
      <c r="H2682" s="5">
        <v>44781</v>
      </c>
      <c r="I2682">
        <v>2467</v>
      </c>
      <c r="J2682" s="9">
        <v>668.27</v>
      </c>
      <c r="K2682" s="9">
        <v>502.54</v>
      </c>
      <c r="L2682" s="9">
        <v>1648622.09</v>
      </c>
      <c r="M2682" s="9">
        <v>1239766.18</v>
      </c>
      <c r="N2682" s="9">
        <v>408855.91</v>
      </c>
    </row>
    <row r="2683" spans="1:14" x14ac:dyDescent="0.2">
      <c r="A2683" t="s">
        <v>9</v>
      </c>
      <c r="B2683" t="s">
        <v>177</v>
      </c>
      <c r="C2683" t="s">
        <v>29</v>
      </c>
      <c r="D2683" t="s">
        <v>3</v>
      </c>
      <c r="E2683" t="s">
        <v>23</v>
      </c>
      <c r="F2683" s="5">
        <v>43190</v>
      </c>
      <c r="G2683">
        <v>582836139</v>
      </c>
      <c r="H2683" s="5">
        <v>43195</v>
      </c>
      <c r="I2683">
        <v>3020</v>
      </c>
      <c r="J2683" s="9">
        <v>651.21</v>
      </c>
      <c r="K2683" s="9">
        <v>524.96</v>
      </c>
      <c r="L2683" s="9">
        <v>1966654.2</v>
      </c>
      <c r="M2683" s="9">
        <v>1585379.2</v>
      </c>
      <c r="N2683" s="9">
        <v>381275</v>
      </c>
    </row>
    <row r="2684" spans="1:14" x14ac:dyDescent="0.2">
      <c r="A2684" t="s">
        <v>9</v>
      </c>
      <c r="B2684" t="s">
        <v>63</v>
      </c>
      <c r="C2684" t="s">
        <v>65</v>
      </c>
      <c r="D2684" t="s">
        <v>3</v>
      </c>
      <c r="E2684" t="s">
        <v>23</v>
      </c>
      <c r="F2684" s="5">
        <v>44123</v>
      </c>
      <c r="G2684">
        <v>685744130</v>
      </c>
      <c r="H2684" s="5">
        <v>44155</v>
      </c>
      <c r="I2684">
        <v>5782</v>
      </c>
      <c r="J2684" s="9">
        <v>668.27</v>
      </c>
      <c r="K2684" s="9">
        <v>502.54</v>
      </c>
      <c r="L2684" s="9">
        <v>3863937.14</v>
      </c>
      <c r="M2684" s="9">
        <v>2905686.28</v>
      </c>
      <c r="N2684" s="9">
        <v>958250.86</v>
      </c>
    </row>
    <row r="2685" spans="1:14" x14ac:dyDescent="0.2">
      <c r="A2685" t="s">
        <v>9</v>
      </c>
      <c r="B2685" t="s">
        <v>153</v>
      </c>
      <c r="C2685" t="s">
        <v>2</v>
      </c>
      <c r="D2685" t="s">
        <v>7</v>
      </c>
      <c r="E2685" t="s">
        <v>4</v>
      </c>
      <c r="F2685" s="5">
        <v>43531</v>
      </c>
      <c r="G2685">
        <v>376403892</v>
      </c>
      <c r="H2685" s="5">
        <v>43569</v>
      </c>
      <c r="I2685">
        <v>5131</v>
      </c>
      <c r="J2685" s="9">
        <v>255.28</v>
      </c>
      <c r="K2685" s="9">
        <v>159.41999999999999</v>
      </c>
      <c r="L2685" s="9">
        <v>1309841.68</v>
      </c>
      <c r="M2685" s="9">
        <v>817984.02</v>
      </c>
      <c r="N2685" s="9">
        <v>491857.66</v>
      </c>
    </row>
    <row r="2686" spans="1:14" x14ac:dyDescent="0.2">
      <c r="A2686" t="s">
        <v>0</v>
      </c>
      <c r="B2686" t="s">
        <v>101</v>
      </c>
      <c r="C2686" t="s">
        <v>57</v>
      </c>
      <c r="D2686" t="s">
        <v>3</v>
      </c>
      <c r="E2686" t="s">
        <v>8</v>
      </c>
      <c r="F2686" s="5">
        <v>42337</v>
      </c>
      <c r="G2686">
        <v>818926751</v>
      </c>
      <c r="H2686" s="5">
        <v>42340</v>
      </c>
      <c r="I2686">
        <v>7479</v>
      </c>
      <c r="J2686" s="9">
        <v>154.06</v>
      </c>
      <c r="K2686" s="9">
        <v>90.93</v>
      </c>
      <c r="L2686" s="9">
        <v>1152214.74</v>
      </c>
      <c r="M2686" s="9">
        <v>680065.47</v>
      </c>
      <c r="N2686" s="9">
        <v>472149.27</v>
      </c>
    </row>
    <row r="2687" spans="1:14" x14ac:dyDescent="0.2">
      <c r="A2687" t="s">
        <v>20</v>
      </c>
      <c r="B2687" t="s">
        <v>21</v>
      </c>
      <c r="C2687" t="s">
        <v>11</v>
      </c>
      <c r="D2687" t="s">
        <v>3</v>
      </c>
      <c r="E2687" t="s">
        <v>8</v>
      </c>
      <c r="F2687" s="5">
        <v>44275</v>
      </c>
      <c r="G2687">
        <v>547736537</v>
      </c>
      <c r="H2687" s="5">
        <v>44323</v>
      </c>
      <c r="I2687">
        <v>6268</v>
      </c>
      <c r="J2687" s="9">
        <v>47.45</v>
      </c>
      <c r="K2687" s="9">
        <v>31.79</v>
      </c>
      <c r="L2687" s="9">
        <v>297416.59999999998</v>
      </c>
      <c r="M2687" s="9">
        <v>199259.72</v>
      </c>
      <c r="N2687" s="9">
        <v>98156.88</v>
      </c>
    </row>
    <row r="2688" spans="1:14" x14ac:dyDescent="0.2">
      <c r="A2688" t="s">
        <v>17</v>
      </c>
      <c r="B2688" t="s">
        <v>82</v>
      </c>
      <c r="C2688" t="s">
        <v>65</v>
      </c>
      <c r="D2688" t="s">
        <v>7</v>
      </c>
      <c r="E2688" t="s">
        <v>8</v>
      </c>
      <c r="F2688" s="5">
        <v>43503</v>
      </c>
      <c r="G2688">
        <v>417569577</v>
      </c>
      <c r="H2688" s="5">
        <v>43506</v>
      </c>
      <c r="I2688">
        <v>6972</v>
      </c>
      <c r="J2688" s="9">
        <v>668.27</v>
      </c>
      <c r="K2688" s="9">
        <v>502.54</v>
      </c>
      <c r="L2688" s="9">
        <v>4659178.4400000004</v>
      </c>
      <c r="M2688" s="9">
        <v>3503708.88</v>
      </c>
      <c r="N2688" s="9">
        <v>1155469.56</v>
      </c>
    </row>
    <row r="2689" spans="1:14" x14ac:dyDescent="0.2">
      <c r="A2689" t="s">
        <v>17</v>
      </c>
      <c r="B2689" t="s">
        <v>43</v>
      </c>
      <c r="C2689" t="s">
        <v>22</v>
      </c>
      <c r="D2689" t="s">
        <v>3</v>
      </c>
      <c r="E2689" t="s">
        <v>8</v>
      </c>
      <c r="F2689" s="5">
        <v>44616</v>
      </c>
      <c r="G2689">
        <v>453474700</v>
      </c>
      <c r="H2689" s="5">
        <v>44659</v>
      </c>
      <c r="I2689">
        <v>2096</v>
      </c>
      <c r="J2689" s="9">
        <v>109.28</v>
      </c>
      <c r="K2689" s="9">
        <v>35.840000000000003</v>
      </c>
      <c r="L2689" s="9">
        <v>229050.88</v>
      </c>
      <c r="M2689" s="9">
        <v>75120.639999999999</v>
      </c>
      <c r="N2689" s="9">
        <v>153930.23999999999</v>
      </c>
    </row>
    <row r="2690" spans="1:14" x14ac:dyDescent="0.2">
      <c r="A2690" t="s">
        <v>0</v>
      </c>
      <c r="B2690" t="s">
        <v>143</v>
      </c>
      <c r="C2690" t="s">
        <v>22</v>
      </c>
      <c r="D2690" t="s">
        <v>7</v>
      </c>
      <c r="E2690" t="s">
        <v>23</v>
      </c>
      <c r="F2690" s="5">
        <v>43358</v>
      </c>
      <c r="G2690">
        <v>300813233</v>
      </c>
      <c r="H2690" s="5">
        <v>43406</v>
      </c>
      <c r="I2690">
        <v>6175</v>
      </c>
      <c r="J2690" s="9">
        <v>109.28</v>
      </c>
      <c r="K2690" s="9">
        <v>35.840000000000003</v>
      </c>
      <c r="L2690" s="9">
        <v>674804</v>
      </c>
      <c r="M2690" s="9">
        <v>221312</v>
      </c>
      <c r="N2690" s="9">
        <v>453492</v>
      </c>
    </row>
    <row r="2691" spans="1:14" x14ac:dyDescent="0.2">
      <c r="A2691" t="s">
        <v>9</v>
      </c>
      <c r="B2691" t="s">
        <v>186</v>
      </c>
      <c r="C2691" t="s">
        <v>65</v>
      </c>
      <c r="D2691" t="s">
        <v>3</v>
      </c>
      <c r="E2691" t="s">
        <v>15</v>
      </c>
      <c r="F2691" s="5">
        <v>43716</v>
      </c>
      <c r="G2691">
        <v>575259006</v>
      </c>
      <c r="H2691" s="5">
        <v>43758</v>
      </c>
      <c r="I2691">
        <v>778</v>
      </c>
      <c r="J2691" s="9">
        <v>668.27</v>
      </c>
      <c r="K2691" s="9">
        <v>502.54</v>
      </c>
      <c r="L2691" s="9">
        <v>519914.06</v>
      </c>
      <c r="M2691" s="9">
        <v>390976.12</v>
      </c>
      <c r="N2691" s="9">
        <v>128937.94</v>
      </c>
    </row>
    <row r="2692" spans="1:14" x14ac:dyDescent="0.2">
      <c r="A2692" t="s">
        <v>0</v>
      </c>
      <c r="B2692" t="s">
        <v>147</v>
      </c>
      <c r="C2692" t="s">
        <v>14</v>
      </c>
      <c r="D2692" t="s">
        <v>3</v>
      </c>
      <c r="E2692" t="s">
        <v>8</v>
      </c>
      <c r="F2692" s="5">
        <v>44640</v>
      </c>
      <c r="G2692">
        <v>612798345</v>
      </c>
      <c r="H2692" s="5">
        <v>44650</v>
      </c>
      <c r="I2692">
        <v>9503</v>
      </c>
      <c r="J2692" s="9">
        <v>205.7</v>
      </c>
      <c r="K2692" s="9">
        <v>117.11</v>
      </c>
      <c r="L2692" s="9">
        <v>1954767.1</v>
      </c>
      <c r="M2692" s="9">
        <v>1112896.33</v>
      </c>
      <c r="N2692" s="9">
        <v>841870.77</v>
      </c>
    </row>
    <row r="2693" spans="1:14" x14ac:dyDescent="0.2">
      <c r="A2693" t="s">
        <v>9</v>
      </c>
      <c r="B2693" t="s">
        <v>80</v>
      </c>
      <c r="C2693" t="s">
        <v>22</v>
      </c>
      <c r="D2693" t="s">
        <v>7</v>
      </c>
      <c r="E2693" t="s">
        <v>23</v>
      </c>
      <c r="F2693" s="5">
        <v>43929</v>
      </c>
      <c r="G2693">
        <v>719730079</v>
      </c>
      <c r="H2693" s="5">
        <v>43957</v>
      </c>
      <c r="I2693">
        <v>2979</v>
      </c>
      <c r="J2693" s="9">
        <v>109.28</v>
      </c>
      <c r="K2693" s="9">
        <v>35.840000000000003</v>
      </c>
      <c r="L2693" s="9">
        <v>325545.12</v>
      </c>
      <c r="M2693" s="9">
        <v>106767.36</v>
      </c>
      <c r="N2693" s="9">
        <v>218777.76</v>
      </c>
    </row>
    <row r="2694" spans="1:14" x14ac:dyDescent="0.2">
      <c r="A2694" t="s">
        <v>9</v>
      </c>
      <c r="B2694" t="s">
        <v>113</v>
      </c>
      <c r="C2694" t="s">
        <v>14</v>
      </c>
      <c r="D2694" t="s">
        <v>7</v>
      </c>
      <c r="E2694" t="s">
        <v>4</v>
      </c>
      <c r="F2694" s="5">
        <v>43736</v>
      </c>
      <c r="G2694">
        <v>822665536</v>
      </c>
      <c r="H2694" s="5">
        <v>43767</v>
      </c>
      <c r="I2694">
        <v>3868</v>
      </c>
      <c r="J2694" s="9">
        <v>205.7</v>
      </c>
      <c r="K2694" s="9">
        <v>117.11</v>
      </c>
      <c r="L2694" s="9">
        <v>795647.6</v>
      </c>
      <c r="M2694" s="9">
        <v>452981.48</v>
      </c>
      <c r="N2694" s="9">
        <v>342666.12</v>
      </c>
    </row>
    <row r="2695" spans="1:14" x14ac:dyDescent="0.2">
      <c r="A2695" t="s">
        <v>12</v>
      </c>
      <c r="B2695" t="s">
        <v>115</v>
      </c>
      <c r="C2695" t="s">
        <v>22</v>
      </c>
      <c r="D2695" t="s">
        <v>7</v>
      </c>
      <c r="E2695" t="s">
        <v>23</v>
      </c>
      <c r="F2695" s="5">
        <v>43604</v>
      </c>
      <c r="G2695">
        <v>918528544</v>
      </c>
      <c r="H2695" s="5">
        <v>43650</v>
      </c>
      <c r="I2695">
        <v>1863</v>
      </c>
      <c r="J2695" s="9">
        <v>109.28</v>
      </c>
      <c r="K2695" s="9">
        <v>35.840000000000003</v>
      </c>
      <c r="L2695" s="9">
        <v>203588.64</v>
      </c>
      <c r="M2695" s="9">
        <v>66769.919999999998</v>
      </c>
      <c r="N2695" s="9">
        <v>136818.72</v>
      </c>
    </row>
    <row r="2696" spans="1:14" x14ac:dyDescent="0.2">
      <c r="A2696" t="s">
        <v>17</v>
      </c>
      <c r="B2696" t="s">
        <v>30</v>
      </c>
      <c r="C2696" t="s">
        <v>2</v>
      </c>
      <c r="D2696" t="s">
        <v>7</v>
      </c>
      <c r="E2696" t="s">
        <v>23</v>
      </c>
      <c r="F2696" s="5">
        <v>44925</v>
      </c>
      <c r="G2696">
        <v>624555432</v>
      </c>
      <c r="H2696" s="5">
        <v>44570</v>
      </c>
      <c r="I2696">
        <v>8686</v>
      </c>
      <c r="J2696" s="9">
        <v>255.28</v>
      </c>
      <c r="K2696" s="9">
        <v>159.41999999999999</v>
      </c>
      <c r="L2696" s="9">
        <v>2217362.08</v>
      </c>
      <c r="M2696" s="9">
        <v>1384722.12</v>
      </c>
      <c r="N2696" s="9">
        <v>832639.96</v>
      </c>
    </row>
    <row r="2697" spans="1:14" x14ac:dyDescent="0.2">
      <c r="A2697" t="s">
        <v>20</v>
      </c>
      <c r="B2697" t="s">
        <v>120</v>
      </c>
      <c r="C2697" t="s">
        <v>45</v>
      </c>
      <c r="D2697" t="s">
        <v>3</v>
      </c>
      <c r="E2697" t="s">
        <v>23</v>
      </c>
      <c r="F2697" s="5">
        <v>44289</v>
      </c>
      <c r="G2697">
        <v>528295028</v>
      </c>
      <c r="H2697" s="5">
        <v>44290</v>
      </c>
      <c r="I2697">
        <v>3093</v>
      </c>
      <c r="J2697" s="9">
        <v>9.33</v>
      </c>
      <c r="K2697" s="9">
        <v>6.92</v>
      </c>
      <c r="L2697" s="9">
        <v>28857.69</v>
      </c>
      <c r="M2697" s="9">
        <v>21403.56</v>
      </c>
      <c r="N2697" s="9">
        <v>7454.13</v>
      </c>
    </row>
    <row r="2698" spans="1:14" x14ac:dyDescent="0.2">
      <c r="A2698" t="s">
        <v>9</v>
      </c>
      <c r="B2698" t="s">
        <v>38</v>
      </c>
      <c r="C2698" t="s">
        <v>65</v>
      </c>
      <c r="D2698" t="s">
        <v>3</v>
      </c>
      <c r="E2698" t="s">
        <v>23</v>
      </c>
      <c r="F2698" s="5">
        <v>43942</v>
      </c>
      <c r="G2698">
        <v>837608659</v>
      </c>
      <c r="H2698" s="5">
        <v>43953</v>
      </c>
      <c r="I2698">
        <v>5871</v>
      </c>
      <c r="J2698" s="9">
        <v>668.27</v>
      </c>
      <c r="K2698" s="9">
        <v>502.54</v>
      </c>
      <c r="L2698" s="9">
        <v>3923413.17</v>
      </c>
      <c r="M2698" s="9">
        <v>2950412.34</v>
      </c>
      <c r="N2698" s="9">
        <v>973000.83</v>
      </c>
    </row>
    <row r="2699" spans="1:14" x14ac:dyDescent="0.2">
      <c r="A2699" t="s">
        <v>9</v>
      </c>
      <c r="B2699" t="s">
        <v>114</v>
      </c>
      <c r="C2699" t="s">
        <v>36</v>
      </c>
      <c r="D2699" t="s">
        <v>3</v>
      </c>
      <c r="E2699" t="s">
        <v>15</v>
      </c>
      <c r="F2699" s="5">
        <v>42792</v>
      </c>
      <c r="G2699">
        <v>930670154</v>
      </c>
      <c r="H2699" s="5">
        <v>42809</v>
      </c>
      <c r="I2699">
        <v>4835</v>
      </c>
      <c r="J2699" s="9">
        <v>421.89</v>
      </c>
      <c r="K2699" s="9">
        <v>364.69</v>
      </c>
      <c r="L2699" s="9">
        <v>2039838.15</v>
      </c>
      <c r="M2699" s="9">
        <v>1763276.15</v>
      </c>
      <c r="N2699" s="9">
        <v>276562</v>
      </c>
    </row>
    <row r="2700" spans="1:14" x14ac:dyDescent="0.2">
      <c r="A2700" t="s">
        <v>0</v>
      </c>
      <c r="B2700" t="s">
        <v>97</v>
      </c>
      <c r="C2700" t="s">
        <v>22</v>
      </c>
      <c r="D2700" t="s">
        <v>3</v>
      </c>
      <c r="E2700" t="s">
        <v>15</v>
      </c>
      <c r="F2700" s="5">
        <v>43369</v>
      </c>
      <c r="G2700">
        <v>705965840</v>
      </c>
      <c r="H2700" s="5">
        <v>43379</v>
      </c>
      <c r="I2700">
        <v>9835</v>
      </c>
      <c r="J2700" s="9">
        <v>109.28</v>
      </c>
      <c r="K2700" s="9">
        <v>35.840000000000003</v>
      </c>
      <c r="L2700" s="9">
        <v>1074768.8</v>
      </c>
      <c r="M2700" s="9">
        <v>352486.40000000002</v>
      </c>
      <c r="N2700" s="9">
        <v>722282.4</v>
      </c>
    </row>
    <row r="2701" spans="1:14" x14ac:dyDescent="0.2">
      <c r="A2701" t="s">
        <v>17</v>
      </c>
      <c r="B2701" t="s">
        <v>119</v>
      </c>
      <c r="C2701" t="s">
        <v>36</v>
      </c>
      <c r="D2701" t="s">
        <v>7</v>
      </c>
      <c r="E2701" t="s">
        <v>23</v>
      </c>
      <c r="F2701" s="5">
        <v>43817</v>
      </c>
      <c r="G2701">
        <v>132294547</v>
      </c>
      <c r="H2701" s="5">
        <v>43475</v>
      </c>
      <c r="I2701">
        <v>7751</v>
      </c>
      <c r="J2701" s="9">
        <v>421.89</v>
      </c>
      <c r="K2701" s="9">
        <v>364.69</v>
      </c>
      <c r="L2701" s="9">
        <v>3270069.39</v>
      </c>
      <c r="M2701" s="9">
        <v>2826712.19</v>
      </c>
      <c r="N2701" s="9">
        <v>443357.2</v>
      </c>
    </row>
    <row r="2702" spans="1:14" x14ac:dyDescent="0.2">
      <c r="A2702" t="s">
        <v>9</v>
      </c>
      <c r="B2702" t="s">
        <v>191</v>
      </c>
      <c r="C2702" t="s">
        <v>65</v>
      </c>
      <c r="D2702" t="s">
        <v>7</v>
      </c>
      <c r="E2702" t="s">
        <v>8</v>
      </c>
      <c r="F2702" s="5">
        <v>42829</v>
      </c>
      <c r="G2702">
        <v>598767602</v>
      </c>
      <c r="H2702" s="5">
        <v>42876</v>
      </c>
      <c r="I2702">
        <v>7494</v>
      </c>
      <c r="J2702" s="9">
        <v>668.27</v>
      </c>
      <c r="K2702" s="9">
        <v>502.54</v>
      </c>
      <c r="L2702" s="9">
        <v>5008015.38</v>
      </c>
      <c r="M2702" s="9">
        <v>3766034.76</v>
      </c>
      <c r="N2702" s="9">
        <v>1241980.6200000001</v>
      </c>
    </row>
    <row r="2703" spans="1:14" x14ac:dyDescent="0.2">
      <c r="A2703" t="s">
        <v>12</v>
      </c>
      <c r="B2703" t="s">
        <v>73</v>
      </c>
      <c r="C2703" t="s">
        <v>14</v>
      </c>
      <c r="D2703" t="s">
        <v>7</v>
      </c>
      <c r="E2703" t="s">
        <v>8</v>
      </c>
      <c r="F2703" s="5">
        <v>42638</v>
      </c>
      <c r="G2703">
        <v>864808833</v>
      </c>
      <c r="H2703" s="5">
        <v>42652</v>
      </c>
      <c r="I2703">
        <v>5007</v>
      </c>
      <c r="J2703" s="9">
        <v>205.7</v>
      </c>
      <c r="K2703" s="9">
        <v>117.11</v>
      </c>
      <c r="L2703" s="9">
        <v>1029939.9</v>
      </c>
      <c r="M2703" s="9">
        <v>586369.77</v>
      </c>
      <c r="N2703" s="9">
        <v>443570.13</v>
      </c>
    </row>
    <row r="2704" spans="1:14" x14ac:dyDescent="0.2">
      <c r="A2704" t="s">
        <v>20</v>
      </c>
      <c r="B2704" t="s">
        <v>52</v>
      </c>
      <c r="C2704" t="s">
        <v>36</v>
      </c>
      <c r="D2704" t="s">
        <v>7</v>
      </c>
      <c r="E2704" t="s">
        <v>15</v>
      </c>
      <c r="F2704" s="5">
        <v>43521</v>
      </c>
      <c r="G2704">
        <v>210154569</v>
      </c>
      <c r="H2704" s="5">
        <v>43541</v>
      </c>
      <c r="I2704">
        <v>8262</v>
      </c>
      <c r="J2704" s="9">
        <v>421.89</v>
      </c>
      <c r="K2704" s="9">
        <v>364.69</v>
      </c>
      <c r="L2704" s="9">
        <v>3485655.18</v>
      </c>
      <c r="M2704" s="9">
        <v>3013068.78</v>
      </c>
      <c r="N2704" s="9">
        <v>472586.4</v>
      </c>
    </row>
    <row r="2705" spans="1:14" x14ac:dyDescent="0.2">
      <c r="A2705" t="s">
        <v>9</v>
      </c>
      <c r="B2705" t="s">
        <v>96</v>
      </c>
      <c r="C2705" t="s">
        <v>22</v>
      </c>
      <c r="D2705" t="s">
        <v>7</v>
      </c>
      <c r="E2705" t="s">
        <v>23</v>
      </c>
      <c r="F2705" s="5">
        <v>43876</v>
      </c>
      <c r="G2705">
        <v>684853637</v>
      </c>
      <c r="H2705" s="5">
        <v>43924</v>
      </c>
      <c r="I2705">
        <v>2265</v>
      </c>
      <c r="J2705" s="9">
        <v>109.28</v>
      </c>
      <c r="K2705" s="9">
        <v>35.840000000000003</v>
      </c>
      <c r="L2705" s="9">
        <v>247519.2</v>
      </c>
      <c r="M2705" s="9">
        <v>81177.600000000006</v>
      </c>
      <c r="N2705" s="9">
        <v>166341.6</v>
      </c>
    </row>
    <row r="2706" spans="1:14" x14ac:dyDescent="0.2">
      <c r="A2706" t="s">
        <v>39</v>
      </c>
      <c r="B2706" t="s">
        <v>205</v>
      </c>
      <c r="C2706" t="s">
        <v>45</v>
      </c>
      <c r="D2706" t="s">
        <v>7</v>
      </c>
      <c r="E2706" t="s">
        <v>4</v>
      </c>
      <c r="F2706" s="5">
        <v>44104</v>
      </c>
      <c r="G2706">
        <v>359267365</v>
      </c>
      <c r="H2706" s="5">
        <v>44149</v>
      </c>
      <c r="I2706">
        <v>4052</v>
      </c>
      <c r="J2706" s="9">
        <v>9.33</v>
      </c>
      <c r="K2706" s="9">
        <v>6.92</v>
      </c>
      <c r="L2706" s="9">
        <v>37805.160000000003</v>
      </c>
      <c r="M2706" s="9">
        <v>28039.84</v>
      </c>
      <c r="N2706" s="9">
        <v>9765.32</v>
      </c>
    </row>
    <row r="2707" spans="1:14" x14ac:dyDescent="0.2">
      <c r="A2707" t="s">
        <v>0</v>
      </c>
      <c r="B2707" t="s">
        <v>171</v>
      </c>
      <c r="C2707" t="s">
        <v>22</v>
      </c>
      <c r="D2707" t="s">
        <v>3</v>
      </c>
      <c r="E2707" t="s">
        <v>4</v>
      </c>
      <c r="F2707" s="5">
        <v>44344</v>
      </c>
      <c r="G2707">
        <v>974069583</v>
      </c>
      <c r="H2707" s="5">
        <v>44389</v>
      </c>
      <c r="I2707">
        <v>7690</v>
      </c>
      <c r="J2707" s="9">
        <v>109.28</v>
      </c>
      <c r="K2707" s="9">
        <v>35.840000000000003</v>
      </c>
      <c r="L2707" s="9">
        <v>840363.2</v>
      </c>
      <c r="M2707" s="9">
        <v>275609.59999999998</v>
      </c>
      <c r="N2707" s="9">
        <v>564753.6</v>
      </c>
    </row>
    <row r="2708" spans="1:14" x14ac:dyDescent="0.2">
      <c r="A2708" t="s">
        <v>20</v>
      </c>
      <c r="B2708" t="s">
        <v>140</v>
      </c>
      <c r="C2708" t="s">
        <v>36</v>
      </c>
      <c r="D2708" t="s">
        <v>7</v>
      </c>
      <c r="E2708" t="s">
        <v>8</v>
      </c>
      <c r="F2708" s="5">
        <v>43506</v>
      </c>
      <c r="G2708">
        <v>290246617</v>
      </c>
      <c r="H2708" s="5">
        <v>43552</v>
      </c>
      <c r="I2708">
        <v>9279</v>
      </c>
      <c r="J2708" s="9">
        <v>421.89</v>
      </c>
      <c r="K2708" s="9">
        <v>364.69</v>
      </c>
      <c r="L2708" s="9">
        <v>3914717.31</v>
      </c>
      <c r="M2708" s="9">
        <v>3383958.51</v>
      </c>
      <c r="N2708" s="9">
        <v>530758.80000000005</v>
      </c>
    </row>
    <row r="2709" spans="1:14" x14ac:dyDescent="0.2">
      <c r="A2709" t="s">
        <v>17</v>
      </c>
      <c r="B2709" t="s">
        <v>42</v>
      </c>
      <c r="C2709" t="s">
        <v>14</v>
      </c>
      <c r="D2709" t="s">
        <v>3</v>
      </c>
      <c r="E2709" t="s">
        <v>23</v>
      </c>
      <c r="F2709" s="5">
        <v>44047</v>
      </c>
      <c r="G2709">
        <v>639097297</v>
      </c>
      <c r="H2709" s="5">
        <v>44082</v>
      </c>
      <c r="I2709">
        <v>1947</v>
      </c>
      <c r="J2709" s="9">
        <v>205.7</v>
      </c>
      <c r="K2709" s="9">
        <v>117.11</v>
      </c>
      <c r="L2709" s="9">
        <v>400497.9</v>
      </c>
      <c r="M2709" s="9">
        <v>228013.17</v>
      </c>
      <c r="N2709" s="9">
        <v>172484.73</v>
      </c>
    </row>
    <row r="2710" spans="1:14" x14ac:dyDescent="0.2">
      <c r="A2710" t="s">
        <v>20</v>
      </c>
      <c r="B2710" t="s">
        <v>46</v>
      </c>
      <c r="C2710" t="s">
        <v>65</v>
      </c>
      <c r="D2710" t="s">
        <v>3</v>
      </c>
      <c r="E2710" t="s">
        <v>8</v>
      </c>
      <c r="F2710" s="5">
        <v>43542</v>
      </c>
      <c r="G2710">
        <v>372232949</v>
      </c>
      <c r="H2710" s="5">
        <v>43554</v>
      </c>
      <c r="I2710">
        <v>856</v>
      </c>
      <c r="J2710" s="9">
        <v>668.27</v>
      </c>
      <c r="K2710" s="9">
        <v>502.54</v>
      </c>
      <c r="L2710" s="9">
        <v>572039.12</v>
      </c>
      <c r="M2710" s="9">
        <v>430174.24</v>
      </c>
      <c r="N2710" s="9">
        <v>141864.88</v>
      </c>
    </row>
    <row r="2711" spans="1:14" x14ac:dyDescent="0.2">
      <c r="A2711" t="s">
        <v>17</v>
      </c>
      <c r="B2711" t="s">
        <v>75</v>
      </c>
      <c r="C2711" t="s">
        <v>65</v>
      </c>
      <c r="D2711" t="s">
        <v>3</v>
      </c>
      <c r="E2711" t="s">
        <v>15</v>
      </c>
      <c r="F2711" s="5">
        <v>42224</v>
      </c>
      <c r="G2711">
        <v>611577403</v>
      </c>
      <c r="H2711" s="5">
        <v>42239</v>
      </c>
      <c r="I2711">
        <v>8199</v>
      </c>
      <c r="J2711" s="9">
        <v>668.27</v>
      </c>
      <c r="K2711" s="9">
        <v>502.54</v>
      </c>
      <c r="L2711" s="9">
        <v>5479145.7300000004</v>
      </c>
      <c r="M2711" s="9">
        <v>4120325.46</v>
      </c>
      <c r="N2711" s="9">
        <v>1358820.27</v>
      </c>
    </row>
    <row r="2712" spans="1:14" x14ac:dyDescent="0.2">
      <c r="A2712" t="s">
        <v>9</v>
      </c>
      <c r="B2712" t="s">
        <v>186</v>
      </c>
      <c r="C2712" t="s">
        <v>2</v>
      </c>
      <c r="D2712" t="s">
        <v>7</v>
      </c>
      <c r="E2712" t="s">
        <v>4</v>
      </c>
      <c r="F2712" s="5">
        <v>43794</v>
      </c>
      <c r="G2712">
        <v>299366986</v>
      </c>
      <c r="H2712" s="5">
        <v>43475</v>
      </c>
      <c r="I2712">
        <v>8199</v>
      </c>
      <c r="J2712" s="9">
        <v>255.28</v>
      </c>
      <c r="K2712" s="9">
        <v>159.41999999999999</v>
      </c>
      <c r="L2712" s="9">
        <v>2093040.72</v>
      </c>
      <c r="M2712" s="9">
        <v>1307084.58</v>
      </c>
      <c r="N2712" s="9">
        <v>785956.14</v>
      </c>
    </row>
    <row r="2713" spans="1:14" x14ac:dyDescent="0.2">
      <c r="A2713" t="s">
        <v>9</v>
      </c>
      <c r="B2713" t="s">
        <v>95</v>
      </c>
      <c r="C2713" t="s">
        <v>6</v>
      </c>
      <c r="D2713" t="s">
        <v>3</v>
      </c>
      <c r="E2713" t="s">
        <v>23</v>
      </c>
      <c r="F2713" s="5">
        <v>43342</v>
      </c>
      <c r="G2713">
        <v>248150527</v>
      </c>
      <c r="H2713" s="5">
        <v>43385</v>
      </c>
      <c r="I2713">
        <v>2110</v>
      </c>
      <c r="J2713" s="9">
        <v>152.58000000000001</v>
      </c>
      <c r="K2713" s="9">
        <v>97.44</v>
      </c>
      <c r="L2713" s="9">
        <v>321943.8</v>
      </c>
      <c r="M2713" s="9">
        <v>205598.4</v>
      </c>
      <c r="N2713" s="9">
        <v>116345.4</v>
      </c>
    </row>
    <row r="2714" spans="1:14" x14ac:dyDescent="0.2">
      <c r="A2714" t="s">
        <v>0</v>
      </c>
      <c r="B2714" t="s">
        <v>1</v>
      </c>
      <c r="C2714" t="s">
        <v>45</v>
      </c>
      <c r="D2714" t="s">
        <v>3</v>
      </c>
      <c r="E2714" t="s">
        <v>23</v>
      </c>
      <c r="F2714" s="5">
        <v>44693</v>
      </c>
      <c r="G2714">
        <v>890789353</v>
      </c>
      <c r="H2714" s="5">
        <v>44702</v>
      </c>
      <c r="I2714">
        <v>3220</v>
      </c>
      <c r="J2714" s="9">
        <v>9.33</v>
      </c>
      <c r="K2714" s="9">
        <v>6.92</v>
      </c>
      <c r="L2714" s="9">
        <v>30042.6</v>
      </c>
      <c r="M2714" s="9">
        <v>22282.400000000001</v>
      </c>
      <c r="N2714" s="9">
        <v>7760.2</v>
      </c>
    </row>
    <row r="2715" spans="1:14" x14ac:dyDescent="0.2">
      <c r="A2715" t="s">
        <v>9</v>
      </c>
      <c r="B2715" t="s">
        <v>49</v>
      </c>
      <c r="C2715" t="s">
        <v>14</v>
      </c>
      <c r="D2715" t="s">
        <v>7</v>
      </c>
      <c r="E2715" t="s">
        <v>23</v>
      </c>
      <c r="F2715" s="5">
        <v>43636</v>
      </c>
      <c r="G2715">
        <v>930457293</v>
      </c>
      <c r="H2715" s="5">
        <v>43672</v>
      </c>
      <c r="I2715">
        <v>1845</v>
      </c>
      <c r="J2715" s="9">
        <v>205.7</v>
      </c>
      <c r="K2715" s="9">
        <v>117.11</v>
      </c>
      <c r="L2715" s="9">
        <v>379516.5</v>
      </c>
      <c r="M2715" s="9">
        <v>216067.95</v>
      </c>
      <c r="N2715" s="9">
        <v>163448.54999999999</v>
      </c>
    </row>
    <row r="2716" spans="1:14" x14ac:dyDescent="0.2">
      <c r="A2716" t="s">
        <v>9</v>
      </c>
      <c r="B2716" t="s">
        <v>116</v>
      </c>
      <c r="C2716" t="s">
        <v>14</v>
      </c>
      <c r="D2716" t="s">
        <v>3</v>
      </c>
      <c r="E2716" t="s">
        <v>4</v>
      </c>
      <c r="F2716" s="5">
        <v>43395</v>
      </c>
      <c r="G2716">
        <v>490640676</v>
      </c>
      <c r="H2716" s="5">
        <v>43423</v>
      </c>
      <c r="I2716">
        <v>334</v>
      </c>
      <c r="J2716" s="9">
        <v>205.7</v>
      </c>
      <c r="K2716" s="9">
        <v>117.11</v>
      </c>
      <c r="L2716" s="9">
        <v>68703.8</v>
      </c>
      <c r="M2716" s="9">
        <v>39114.74</v>
      </c>
      <c r="N2716" s="9">
        <v>29589.06</v>
      </c>
    </row>
    <row r="2717" spans="1:14" x14ac:dyDescent="0.2">
      <c r="A2717" t="s">
        <v>9</v>
      </c>
      <c r="B2717" t="s">
        <v>83</v>
      </c>
      <c r="C2717" t="s">
        <v>45</v>
      </c>
      <c r="D2717" t="s">
        <v>3</v>
      </c>
      <c r="E2717" t="s">
        <v>23</v>
      </c>
      <c r="F2717" s="5">
        <v>44578</v>
      </c>
      <c r="G2717">
        <v>665138328</v>
      </c>
      <c r="H2717" s="5">
        <v>44606</v>
      </c>
      <c r="I2717">
        <v>8067</v>
      </c>
      <c r="J2717" s="9">
        <v>9.33</v>
      </c>
      <c r="K2717" s="9">
        <v>6.92</v>
      </c>
      <c r="L2717" s="9">
        <v>75265.11</v>
      </c>
      <c r="M2717" s="9">
        <v>55823.64</v>
      </c>
      <c r="N2717" s="9">
        <v>19441.47</v>
      </c>
    </row>
    <row r="2718" spans="1:14" x14ac:dyDescent="0.2">
      <c r="A2718" t="s">
        <v>0</v>
      </c>
      <c r="B2718" t="s">
        <v>144</v>
      </c>
      <c r="C2718" t="s">
        <v>2</v>
      </c>
      <c r="D2718" t="s">
        <v>3</v>
      </c>
      <c r="E2718" t="s">
        <v>4</v>
      </c>
      <c r="F2718" s="5">
        <v>44219</v>
      </c>
      <c r="G2718">
        <v>368061578</v>
      </c>
      <c r="H2718" s="5">
        <v>44261</v>
      </c>
      <c r="I2718">
        <v>6455</v>
      </c>
      <c r="J2718" s="9">
        <v>255.28</v>
      </c>
      <c r="K2718" s="9">
        <v>159.41999999999999</v>
      </c>
      <c r="L2718" s="9">
        <v>1647832.4</v>
      </c>
      <c r="M2718" s="9">
        <v>1029056.1</v>
      </c>
      <c r="N2718" s="9">
        <v>618776.30000000005</v>
      </c>
    </row>
    <row r="2719" spans="1:14" x14ac:dyDescent="0.2">
      <c r="A2719" t="s">
        <v>0</v>
      </c>
      <c r="B2719" t="s">
        <v>33</v>
      </c>
      <c r="C2719" t="s">
        <v>31</v>
      </c>
      <c r="D2719" t="s">
        <v>7</v>
      </c>
      <c r="E2719" t="s">
        <v>4</v>
      </c>
      <c r="F2719" s="5">
        <v>44515</v>
      </c>
      <c r="G2719">
        <v>383834254</v>
      </c>
      <c r="H2719" s="5">
        <v>44528</v>
      </c>
      <c r="I2719">
        <v>3940</v>
      </c>
      <c r="J2719" s="9">
        <v>437.2</v>
      </c>
      <c r="K2719" s="9">
        <v>263.33</v>
      </c>
      <c r="L2719" s="9">
        <v>1722568</v>
      </c>
      <c r="M2719" s="9">
        <v>1037520.2</v>
      </c>
      <c r="N2719" s="9">
        <v>685047.8</v>
      </c>
    </row>
    <row r="2720" spans="1:14" x14ac:dyDescent="0.2">
      <c r="A2720" t="s">
        <v>9</v>
      </c>
      <c r="B2720" t="s">
        <v>186</v>
      </c>
      <c r="C2720" t="s">
        <v>31</v>
      </c>
      <c r="D2720" t="s">
        <v>7</v>
      </c>
      <c r="E2720" t="s">
        <v>8</v>
      </c>
      <c r="F2720" s="5">
        <v>42050</v>
      </c>
      <c r="G2720">
        <v>217192685</v>
      </c>
      <c r="H2720" s="5">
        <v>42050</v>
      </c>
      <c r="I2720">
        <v>997</v>
      </c>
      <c r="J2720" s="9">
        <v>437.2</v>
      </c>
      <c r="K2720" s="9">
        <v>263.33</v>
      </c>
      <c r="L2720" s="9">
        <v>435888.4</v>
      </c>
      <c r="M2720" s="9">
        <v>262540.01</v>
      </c>
      <c r="N2720" s="9">
        <v>173348.39</v>
      </c>
    </row>
    <row r="2721" spans="1:14" x14ac:dyDescent="0.2">
      <c r="A2721" t="s">
        <v>9</v>
      </c>
      <c r="B2721" t="s">
        <v>44</v>
      </c>
      <c r="C2721" t="s">
        <v>29</v>
      </c>
      <c r="D2721" t="s">
        <v>7</v>
      </c>
      <c r="E2721" t="s">
        <v>23</v>
      </c>
      <c r="F2721" s="5">
        <v>43531</v>
      </c>
      <c r="G2721">
        <v>343185698</v>
      </c>
      <c r="H2721" s="5">
        <v>43580</v>
      </c>
      <c r="I2721">
        <v>5129</v>
      </c>
      <c r="J2721" s="9">
        <v>651.21</v>
      </c>
      <c r="K2721" s="9">
        <v>524.96</v>
      </c>
      <c r="L2721" s="9">
        <v>3340056.09</v>
      </c>
      <c r="M2721" s="9">
        <v>2692519.84</v>
      </c>
      <c r="N2721" s="9">
        <v>647536.25</v>
      </c>
    </row>
    <row r="2722" spans="1:14" x14ac:dyDescent="0.2">
      <c r="A2722" t="s">
        <v>0</v>
      </c>
      <c r="B2722" t="s">
        <v>160</v>
      </c>
      <c r="C2722" t="s">
        <v>57</v>
      </c>
      <c r="D2722" t="s">
        <v>3</v>
      </c>
      <c r="E2722" t="s">
        <v>15</v>
      </c>
      <c r="F2722" s="5">
        <v>43321</v>
      </c>
      <c r="G2722">
        <v>857174623</v>
      </c>
      <c r="H2722" s="5">
        <v>43339</v>
      </c>
      <c r="I2722">
        <v>5874</v>
      </c>
      <c r="J2722" s="9">
        <v>154.06</v>
      </c>
      <c r="K2722" s="9">
        <v>90.93</v>
      </c>
      <c r="L2722" s="9">
        <v>904948.44</v>
      </c>
      <c r="M2722" s="9">
        <v>534122.81999999995</v>
      </c>
      <c r="N2722" s="9">
        <v>370825.62</v>
      </c>
    </row>
    <row r="2723" spans="1:14" x14ac:dyDescent="0.2">
      <c r="A2723" t="s">
        <v>17</v>
      </c>
      <c r="B2723" t="s">
        <v>209</v>
      </c>
      <c r="C2723" t="s">
        <v>45</v>
      </c>
      <c r="D2723" t="s">
        <v>7</v>
      </c>
      <c r="E2723" t="s">
        <v>8</v>
      </c>
      <c r="F2723" s="5">
        <v>44597</v>
      </c>
      <c r="G2723">
        <v>124833285</v>
      </c>
      <c r="H2723" s="5">
        <v>44602</v>
      </c>
      <c r="I2723">
        <v>9798</v>
      </c>
      <c r="J2723" s="9">
        <v>9.33</v>
      </c>
      <c r="K2723" s="9">
        <v>6.92</v>
      </c>
      <c r="L2723" s="9">
        <v>91415.34</v>
      </c>
      <c r="M2723" s="9">
        <v>67802.16</v>
      </c>
      <c r="N2723" s="9">
        <v>23613.18</v>
      </c>
    </row>
    <row r="2724" spans="1:14" x14ac:dyDescent="0.2">
      <c r="A2724" t="s">
        <v>9</v>
      </c>
      <c r="B2724" t="s">
        <v>88</v>
      </c>
      <c r="C2724" t="s">
        <v>45</v>
      </c>
      <c r="D2724" t="s">
        <v>7</v>
      </c>
      <c r="E2724" t="s">
        <v>15</v>
      </c>
      <c r="F2724" s="5">
        <v>43153</v>
      </c>
      <c r="G2724">
        <v>632148015</v>
      </c>
      <c r="H2724" s="5">
        <v>43173</v>
      </c>
      <c r="I2724">
        <v>5500</v>
      </c>
      <c r="J2724" s="9">
        <v>9.33</v>
      </c>
      <c r="K2724" s="9">
        <v>6.92</v>
      </c>
      <c r="L2724" s="9">
        <v>51315</v>
      </c>
      <c r="M2724" s="9">
        <v>38060</v>
      </c>
      <c r="N2724" s="9">
        <v>13255</v>
      </c>
    </row>
    <row r="2725" spans="1:14" x14ac:dyDescent="0.2">
      <c r="A2725" t="s">
        <v>12</v>
      </c>
      <c r="B2725" t="s">
        <v>162</v>
      </c>
      <c r="C2725" t="s">
        <v>65</v>
      </c>
      <c r="D2725" t="s">
        <v>3</v>
      </c>
      <c r="E2725" t="s">
        <v>4</v>
      </c>
      <c r="F2725" s="5">
        <v>42292</v>
      </c>
      <c r="G2725">
        <v>435417640</v>
      </c>
      <c r="H2725" s="5">
        <v>42305</v>
      </c>
      <c r="I2725">
        <v>8610</v>
      </c>
      <c r="J2725" s="9">
        <v>668.27</v>
      </c>
      <c r="K2725" s="9">
        <v>502.54</v>
      </c>
      <c r="L2725" s="9">
        <v>5753804.7000000002</v>
      </c>
      <c r="M2725" s="9">
        <v>4326869.4000000004</v>
      </c>
      <c r="N2725" s="9">
        <v>1426935.3</v>
      </c>
    </row>
    <row r="2726" spans="1:14" x14ac:dyDescent="0.2">
      <c r="A2726" t="s">
        <v>20</v>
      </c>
      <c r="B2726" t="s">
        <v>70</v>
      </c>
      <c r="C2726" t="s">
        <v>29</v>
      </c>
      <c r="D2726" t="s">
        <v>7</v>
      </c>
      <c r="E2726" t="s">
        <v>15</v>
      </c>
      <c r="F2726" s="5">
        <v>44089</v>
      </c>
      <c r="G2726">
        <v>811253488</v>
      </c>
      <c r="H2726" s="5">
        <v>44135</v>
      </c>
      <c r="I2726">
        <v>6790</v>
      </c>
      <c r="J2726" s="9">
        <v>651.21</v>
      </c>
      <c r="K2726" s="9">
        <v>524.96</v>
      </c>
      <c r="L2726" s="9">
        <v>4421715.9000000004</v>
      </c>
      <c r="M2726" s="9">
        <v>3564478.4</v>
      </c>
      <c r="N2726" s="9">
        <v>857237.5</v>
      </c>
    </row>
    <row r="2727" spans="1:14" x14ac:dyDescent="0.2">
      <c r="A2727" t="s">
        <v>0</v>
      </c>
      <c r="B2727" t="s">
        <v>143</v>
      </c>
      <c r="C2727" t="s">
        <v>36</v>
      </c>
      <c r="D2727" t="s">
        <v>3</v>
      </c>
      <c r="E2727" t="s">
        <v>15</v>
      </c>
      <c r="F2727" s="5">
        <v>42009</v>
      </c>
      <c r="G2727">
        <v>406579387</v>
      </c>
      <c r="H2727" s="5">
        <v>42028</v>
      </c>
      <c r="I2727">
        <v>4730</v>
      </c>
      <c r="J2727" s="9">
        <v>421.89</v>
      </c>
      <c r="K2727" s="9">
        <v>364.69</v>
      </c>
      <c r="L2727" s="9">
        <v>1995539.7</v>
      </c>
      <c r="M2727" s="9">
        <v>1724983.7</v>
      </c>
      <c r="N2727" s="9">
        <v>270556</v>
      </c>
    </row>
    <row r="2728" spans="1:14" x14ac:dyDescent="0.2">
      <c r="A2728" t="s">
        <v>17</v>
      </c>
      <c r="B2728" t="s">
        <v>176</v>
      </c>
      <c r="C2728" t="s">
        <v>22</v>
      </c>
      <c r="D2728" t="s">
        <v>3</v>
      </c>
      <c r="E2728" t="s">
        <v>23</v>
      </c>
      <c r="F2728" s="5">
        <v>44253</v>
      </c>
      <c r="G2728">
        <v>188631665</v>
      </c>
      <c r="H2728" s="5">
        <v>44299</v>
      </c>
      <c r="I2728">
        <v>9156</v>
      </c>
      <c r="J2728" s="9">
        <v>109.28</v>
      </c>
      <c r="K2728" s="9">
        <v>35.840000000000003</v>
      </c>
      <c r="L2728" s="9">
        <v>1000567.68</v>
      </c>
      <c r="M2728" s="9">
        <v>328151.03999999998</v>
      </c>
      <c r="N2728" s="9">
        <v>672416.64</v>
      </c>
    </row>
    <row r="2729" spans="1:14" x14ac:dyDescent="0.2">
      <c r="A2729" t="s">
        <v>17</v>
      </c>
      <c r="B2729" t="s">
        <v>59</v>
      </c>
      <c r="C2729" t="s">
        <v>31</v>
      </c>
      <c r="D2729" t="s">
        <v>3</v>
      </c>
      <c r="E2729" t="s">
        <v>8</v>
      </c>
      <c r="F2729" s="5">
        <v>42791</v>
      </c>
      <c r="G2729">
        <v>294959151</v>
      </c>
      <c r="H2729" s="5">
        <v>42820</v>
      </c>
      <c r="I2729">
        <v>3822</v>
      </c>
      <c r="J2729" s="9">
        <v>437.2</v>
      </c>
      <c r="K2729" s="9">
        <v>263.33</v>
      </c>
      <c r="L2729" s="9">
        <v>1670978.4</v>
      </c>
      <c r="M2729" s="9">
        <v>1006447.26</v>
      </c>
      <c r="N2729" s="9">
        <v>664531.14</v>
      </c>
    </row>
    <row r="2730" spans="1:14" x14ac:dyDescent="0.2">
      <c r="A2730" t="s">
        <v>20</v>
      </c>
      <c r="B2730" t="s">
        <v>81</v>
      </c>
      <c r="C2730" t="s">
        <v>57</v>
      </c>
      <c r="D2730" t="s">
        <v>3</v>
      </c>
      <c r="E2730" t="s">
        <v>8</v>
      </c>
      <c r="F2730" s="5">
        <v>43916</v>
      </c>
      <c r="G2730">
        <v>483423173</v>
      </c>
      <c r="H2730" s="5">
        <v>43950</v>
      </c>
      <c r="I2730">
        <v>4514</v>
      </c>
      <c r="J2730" s="9">
        <v>154.06</v>
      </c>
      <c r="K2730" s="9">
        <v>90.93</v>
      </c>
      <c r="L2730" s="9">
        <v>695426.84</v>
      </c>
      <c r="M2730" s="9">
        <v>410458.02</v>
      </c>
      <c r="N2730" s="9">
        <v>284968.82</v>
      </c>
    </row>
    <row r="2731" spans="1:14" x14ac:dyDescent="0.2">
      <c r="A2731" t="s">
        <v>17</v>
      </c>
      <c r="B2731" t="s">
        <v>176</v>
      </c>
      <c r="C2731" t="s">
        <v>14</v>
      </c>
      <c r="D2731" t="s">
        <v>7</v>
      </c>
      <c r="E2731" t="s">
        <v>4</v>
      </c>
      <c r="F2731" s="5">
        <v>44838</v>
      </c>
      <c r="G2731">
        <v>582197558</v>
      </c>
      <c r="H2731" s="5">
        <v>44851</v>
      </c>
      <c r="I2731">
        <v>4050</v>
      </c>
      <c r="J2731" s="9">
        <v>205.7</v>
      </c>
      <c r="K2731" s="9">
        <v>117.11</v>
      </c>
      <c r="L2731" s="9">
        <v>833085</v>
      </c>
      <c r="M2731" s="9">
        <v>474295.5</v>
      </c>
      <c r="N2731" s="9">
        <v>358789.5</v>
      </c>
    </row>
    <row r="2732" spans="1:14" x14ac:dyDescent="0.2">
      <c r="A2732" t="s">
        <v>9</v>
      </c>
      <c r="B2732" t="s">
        <v>109</v>
      </c>
      <c r="C2732" t="s">
        <v>6</v>
      </c>
      <c r="D2732" t="s">
        <v>3</v>
      </c>
      <c r="E2732" t="s">
        <v>23</v>
      </c>
      <c r="F2732" s="5">
        <v>43471</v>
      </c>
      <c r="G2732">
        <v>939768636</v>
      </c>
      <c r="H2732" s="5">
        <v>43506</v>
      </c>
      <c r="I2732">
        <v>7278</v>
      </c>
      <c r="J2732" s="9">
        <v>152.58000000000001</v>
      </c>
      <c r="K2732" s="9">
        <v>97.44</v>
      </c>
      <c r="L2732" s="9">
        <v>1110477.24</v>
      </c>
      <c r="M2732" s="9">
        <v>709168.32</v>
      </c>
      <c r="N2732" s="9">
        <v>401308.92</v>
      </c>
    </row>
    <row r="2733" spans="1:14" x14ac:dyDescent="0.2">
      <c r="A2733" t="s">
        <v>9</v>
      </c>
      <c r="B2733" t="s">
        <v>154</v>
      </c>
      <c r="C2733" t="s">
        <v>31</v>
      </c>
      <c r="D2733" t="s">
        <v>3</v>
      </c>
      <c r="E2733" t="s">
        <v>4</v>
      </c>
      <c r="F2733" s="5">
        <v>42577</v>
      </c>
      <c r="G2733">
        <v>174935233</v>
      </c>
      <c r="H2733" s="5">
        <v>42580</v>
      </c>
      <c r="I2733">
        <v>6078</v>
      </c>
      <c r="J2733" s="9">
        <v>437.2</v>
      </c>
      <c r="K2733" s="9">
        <v>263.33</v>
      </c>
      <c r="L2733" s="9">
        <v>2657301.6</v>
      </c>
      <c r="M2733" s="9">
        <v>1600519.74</v>
      </c>
      <c r="N2733" s="9">
        <v>1056781.8600000001</v>
      </c>
    </row>
    <row r="2734" spans="1:14" x14ac:dyDescent="0.2">
      <c r="A2734" t="s">
        <v>17</v>
      </c>
      <c r="B2734" t="s">
        <v>149</v>
      </c>
      <c r="C2734" t="s">
        <v>36</v>
      </c>
      <c r="D2734" t="s">
        <v>3</v>
      </c>
      <c r="E2734" t="s">
        <v>23</v>
      </c>
      <c r="F2734" s="5">
        <v>44002</v>
      </c>
      <c r="G2734">
        <v>126808679</v>
      </c>
      <c r="H2734" s="5">
        <v>44041</v>
      </c>
      <c r="I2734">
        <v>4361</v>
      </c>
      <c r="J2734" s="9">
        <v>421.89</v>
      </c>
      <c r="K2734" s="9">
        <v>364.69</v>
      </c>
      <c r="L2734" s="9">
        <v>1839862.29</v>
      </c>
      <c r="M2734" s="9">
        <v>1590413.09</v>
      </c>
      <c r="N2734" s="9">
        <v>249449.2</v>
      </c>
    </row>
    <row r="2735" spans="1:14" x14ac:dyDescent="0.2">
      <c r="A2735" t="s">
        <v>9</v>
      </c>
      <c r="B2735" t="s">
        <v>203</v>
      </c>
      <c r="C2735" t="s">
        <v>45</v>
      </c>
      <c r="D2735" t="s">
        <v>7</v>
      </c>
      <c r="E2735" t="s">
        <v>4</v>
      </c>
      <c r="F2735" s="5">
        <v>44478</v>
      </c>
      <c r="G2735">
        <v>904812800</v>
      </c>
      <c r="H2735" s="5">
        <v>44524</v>
      </c>
      <c r="I2735">
        <v>3069</v>
      </c>
      <c r="J2735" s="9">
        <v>9.33</v>
      </c>
      <c r="K2735" s="9">
        <v>6.92</v>
      </c>
      <c r="L2735" s="9">
        <v>28633.77</v>
      </c>
      <c r="M2735" s="9">
        <v>21237.48</v>
      </c>
      <c r="N2735" s="9">
        <v>7396.29</v>
      </c>
    </row>
    <row r="2736" spans="1:14" x14ac:dyDescent="0.2">
      <c r="A2736" t="s">
        <v>9</v>
      </c>
      <c r="B2736" t="s">
        <v>203</v>
      </c>
      <c r="C2736" t="s">
        <v>19</v>
      </c>
      <c r="D2736" t="s">
        <v>3</v>
      </c>
      <c r="E2736" t="s">
        <v>15</v>
      </c>
      <c r="F2736" s="5">
        <v>44360</v>
      </c>
      <c r="G2736">
        <v>438683927</v>
      </c>
      <c r="H2736" s="5">
        <v>44406</v>
      </c>
      <c r="I2736">
        <v>5177</v>
      </c>
      <c r="J2736" s="9">
        <v>81.73</v>
      </c>
      <c r="K2736" s="9">
        <v>56.67</v>
      </c>
      <c r="L2736" s="9">
        <v>423116.21</v>
      </c>
      <c r="M2736" s="9">
        <v>293380.59000000003</v>
      </c>
      <c r="N2736" s="9">
        <v>129735.62</v>
      </c>
    </row>
    <row r="2737" spans="1:14" x14ac:dyDescent="0.2">
      <c r="A2737" t="s">
        <v>9</v>
      </c>
      <c r="B2737" t="s">
        <v>175</v>
      </c>
      <c r="C2737" t="s">
        <v>6</v>
      </c>
      <c r="D2737" t="s">
        <v>3</v>
      </c>
      <c r="E2737" t="s">
        <v>23</v>
      </c>
      <c r="F2737" s="5">
        <v>43582</v>
      </c>
      <c r="G2737">
        <v>328470885</v>
      </c>
      <c r="H2737" s="5">
        <v>43628</v>
      </c>
      <c r="I2737">
        <v>689</v>
      </c>
      <c r="J2737" s="9">
        <v>152.58000000000001</v>
      </c>
      <c r="K2737" s="9">
        <v>97.44</v>
      </c>
      <c r="L2737" s="9">
        <v>105127.62</v>
      </c>
      <c r="M2737" s="9">
        <v>67136.160000000003</v>
      </c>
      <c r="N2737" s="9">
        <v>37991.46</v>
      </c>
    </row>
    <row r="2738" spans="1:14" x14ac:dyDescent="0.2">
      <c r="A2738" t="s">
        <v>9</v>
      </c>
      <c r="B2738" t="s">
        <v>122</v>
      </c>
      <c r="C2738" t="s">
        <v>2</v>
      </c>
      <c r="D2738" t="s">
        <v>7</v>
      </c>
      <c r="E2738" t="s">
        <v>4</v>
      </c>
      <c r="F2738" s="5">
        <v>44089</v>
      </c>
      <c r="G2738">
        <v>894535005</v>
      </c>
      <c r="H2738" s="5">
        <v>44107</v>
      </c>
      <c r="I2738">
        <v>1641</v>
      </c>
      <c r="J2738" s="9">
        <v>255.28</v>
      </c>
      <c r="K2738" s="9">
        <v>159.41999999999999</v>
      </c>
      <c r="L2738" s="9">
        <v>418914.48</v>
      </c>
      <c r="M2738" s="9">
        <v>261608.22</v>
      </c>
      <c r="N2738" s="9">
        <v>157306.26</v>
      </c>
    </row>
    <row r="2739" spans="1:14" x14ac:dyDescent="0.2">
      <c r="A2739" t="s">
        <v>9</v>
      </c>
      <c r="B2739" t="s">
        <v>153</v>
      </c>
      <c r="C2739" t="s">
        <v>45</v>
      </c>
      <c r="D2739" t="s">
        <v>3</v>
      </c>
      <c r="E2739" t="s">
        <v>15</v>
      </c>
      <c r="F2739" s="5">
        <v>42860</v>
      </c>
      <c r="G2739">
        <v>727550113</v>
      </c>
      <c r="H2739" s="5">
        <v>42884</v>
      </c>
      <c r="I2739">
        <v>7101</v>
      </c>
      <c r="J2739" s="9">
        <v>9.33</v>
      </c>
      <c r="K2739" s="9">
        <v>6.92</v>
      </c>
      <c r="L2739" s="9">
        <v>66252.33</v>
      </c>
      <c r="M2739" s="9">
        <v>49138.92</v>
      </c>
      <c r="N2739" s="9">
        <v>17113.41</v>
      </c>
    </row>
    <row r="2740" spans="1:14" x14ac:dyDescent="0.2">
      <c r="A2740" t="s">
        <v>20</v>
      </c>
      <c r="B2740" t="s">
        <v>52</v>
      </c>
      <c r="C2740" t="s">
        <v>29</v>
      </c>
      <c r="D2740" t="s">
        <v>3</v>
      </c>
      <c r="E2740" t="s">
        <v>8</v>
      </c>
      <c r="F2740" s="5">
        <v>43580</v>
      </c>
      <c r="G2740">
        <v>738502538</v>
      </c>
      <c r="H2740" s="5">
        <v>43614</v>
      </c>
      <c r="I2740">
        <v>8167</v>
      </c>
      <c r="J2740" s="9">
        <v>651.21</v>
      </c>
      <c r="K2740" s="9">
        <v>524.96</v>
      </c>
      <c r="L2740" s="9">
        <v>5318432.07</v>
      </c>
      <c r="M2740" s="9">
        <v>4287348.32</v>
      </c>
      <c r="N2740" s="9">
        <v>1031083.75</v>
      </c>
    </row>
    <row r="2741" spans="1:14" x14ac:dyDescent="0.2">
      <c r="A2741" t="s">
        <v>20</v>
      </c>
      <c r="B2741" t="s">
        <v>201</v>
      </c>
      <c r="C2741" t="s">
        <v>29</v>
      </c>
      <c r="D2741" t="s">
        <v>7</v>
      </c>
      <c r="E2741" t="s">
        <v>8</v>
      </c>
      <c r="F2741" s="5">
        <v>43202</v>
      </c>
      <c r="G2741">
        <v>108691108</v>
      </c>
      <c r="H2741" s="5">
        <v>43214</v>
      </c>
      <c r="I2741">
        <v>2969</v>
      </c>
      <c r="J2741" s="9">
        <v>651.21</v>
      </c>
      <c r="K2741" s="9">
        <v>524.96</v>
      </c>
      <c r="L2741" s="9">
        <v>1933442.49</v>
      </c>
      <c r="M2741" s="9">
        <v>1558606.24</v>
      </c>
      <c r="N2741" s="9">
        <v>374836.25</v>
      </c>
    </row>
    <row r="2742" spans="1:14" x14ac:dyDescent="0.2">
      <c r="A2742" t="s">
        <v>0</v>
      </c>
      <c r="B2742" t="s">
        <v>159</v>
      </c>
      <c r="C2742" t="s">
        <v>31</v>
      </c>
      <c r="D2742" t="s">
        <v>3</v>
      </c>
      <c r="E2742" t="s">
        <v>8</v>
      </c>
      <c r="F2742" s="5">
        <v>43917</v>
      </c>
      <c r="G2742">
        <v>339727151</v>
      </c>
      <c r="H2742" s="5">
        <v>43948</v>
      </c>
      <c r="I2742">
        <v>1668</v>
      </c>
      <c r="J2742" s="9">
        <v>437.2</v>
      </c>
      <c r="K2742" s="9">
        <v>263.33</v>
      </c>
      <c r="L2742" s="9">
        <v>729249.6</v>
      </c>
      <c r="M2742" s="9">
        <v>439234.44</v>
      </c>
      <c r="N2742" s="9">
        <v>290015.15999999997</v>
      </c>
    </row>
    <row r="2743" spans="1:14" x14ac:dyDescent="0.2">
      <c r="A2743" t="s">
        <v>9</v>
      </c>
      <c r="B2743" t="s">
        <v>178</v>
      </c>
      <c r="C2743" t="s">
        <v>45</v>
      </c>
      <c r="D2743" t="s">
        <v>7</v>
      </c>
      <c r="E2743" t="s">
        <v>23</v>
      </c>
      <c r="F2743" s="5">
        <v>44421</v>
      </c>
      <c r="G2743">
        <v>303534495</v>
      </c>
      <c r="H2743" s="5">
        <v>44426</v>
      </c>
      <c r="I2743">
        <v>1457</v>
      </c>
      <c r="J2743" s="9">
        <v>9.33</v>
      </c>
      <c r="K2743" s="9">
        <v>6.92</v>
      </c>
      <c r="L2743" s="9">
        <v>13593.81</v>
      </c>
      <c r="M2743" s="9">
        <v>10082.44</v>
      </c>
      <c r="N2743" s="9">
        <v>3511.37</v>
      </c>
    </row>
    <row r="2744" spans="1:14" x14ac:dyDescent="0.2">
      <c r="A2744" t="s">
        <v>9</v>
      </c>
      <c r="B2744" t="s">
        <v>208</v>
      </c>
      <c r="C2744" t="s">
        <v>29</v>
      </c>
      <c r="D2744" t="s">
        <v>3</v>
      </c>
      <c r="E2744" t="s">
        <v>15</v>
      </c>
      <c r="F2744" s="5">
        <v>44682</v>
      </c>
      <c r="G2744">
        <v>292349469</v>
      </c>
      <c r="H2744" s="5">
        <v>44692</v>
      </c>
      <c r="I2744">
        <v>1559</v>
      </c>
      <c r="J2744" s="9">
        <v>651.21</v>
      </c>
      <c r="K2744" s="9">
        <v>524.96</v>
      </c>
      <c r="L2744" s="9">
        <v>1015236.39</v>
      </c>
      <c r="M2744" s="9">
        <v>818412.64</v>
      </c>
      <c r="N2744" s="9">
        <v>196823.75</v>
      </c>
    </row>
    <row r="2745" spans="1:14" x14ac:dyDescent="0.2">
      <c r="A2745" t="s">
        <v>17</v>
      </c>
      <c r="B2745" t="s">
        <v>18</v>
      </c>
      <c r="C2745" t="s">
        <v>31</v>
      </c>
      <c r="D2745" t="s">
        <v>7</v>
      </c>
      <c r="E2745" t="s">
        <v>23</v>
      </c>
      <c r="F2745" s="5">
        <v>44253</v>
      </c>
      <c r="G2745">
        <v>668720901</v>
      </c>
      <c r="H2745" s="5">
        <v>44264</v>
      </c>
      <c r="I2745">
        <v>8230</v>
      </c>
      <c r="J2745" s="9">
        <v>437.2</v>
      </c>
      <c r="K2745" s="9">
        <v>263.33</v>
      </c>
      <c r="L2745" s="9">
        <v>3598156</v>
      </c>
      <c r="M2745" s="9">
        <v>2167205.9</v>
      </c>
      <c r="N2745" s="9">
        <v>1430950.1</v>
      </c>
    </row>
    <row r="2746" spans="1:14" x14ac:dyDescent="0.2">
      <c r="A2746" t="s">
        <v>0</v>
      </c>
      <c r="B2746" t="s">
        <v>50</v>
      </c>
      <c r="C2746" t="s">
        <v>14</v>
      </c>
      <c r="D2746" t="s">
        <v>7</v>
      </c>
      <c r="E2746" t="s">
        <v>15</v>
      </c>
      <c r="F2746" s="5">
        <v>44688</v>
      </c>
      <c r="G2746">
        <v>515510118</v>
      </c>
      <c r="H2746" s="5">
        <v>44723</v>
      </c>
      <c r="I2746">
        <v>9754</v>
      </c>
      <c r="J2746" s="9">
        <v>205.7</v>
      </c>
      <c r="K2746" s="9">
        <v>117.11</v>
      </c>
      <c r="L2746" s="9">
        <v>2006397.8</v>
      </c>
      <c r="M2746" s="9">
        <v>1142290.94</v>
      </c>
      <c r="N2746" s="9">
        <v>864106.86</v>
      </c>
    </row>
    <row r="2747" spans="1:14" x14ac:dyDescent="0.2">
      <c r="A2747" t="s">
        <v>9</v>
      </c>
      <c r="B2747" t="s">
        <v>78</v>
      </c>
      <c r="C2747" t="s">
        <v>36</v>
      </c>
      <c r="D2747" t="s">
        <v>7</v>
      </c>
      <c r="E2747" t="s">
        <v>8</v>
      </c>
      <c r="F2747" s="5">
        <v>42588</v>
      </c>
      <c r="G2747">
        <v>785890948</v>
      </c>
      <c r="H2747" s="5">
        <v>42637</v>
      </c>
      <c r="I2747">
        <v>1451</v>
      </c>
      <c r="J2747" s="9">
        <v>421.89</v>
      </c>
      <c r="K2747" s="9">
        <v>364.69</v>
      </c>
      <c r="L2747" s="9">
        <v>612162.39</v>
      </c>
      <c r="M2747" s="9">
        <v>529165.18999999994</v>
      </c>
      <c r="N2747" s="9">
        <v>82997.2</v>
      </c>
    </row>
    <row r="2748" spans="1:14" x14ac:dyDescent="0.2">
      <c r="A2748" t="s">
        <v>9</v>
      </c>
      <c r="B2748" t="s">
        <v>202</v>
      </c>
      <c r="C2748" t="s">
        <v>6</v>
      </c>
      <c r="D2748" t="s">
        <v>3</v>
      </c>
      <c r="E2748" t="s">
        <v>8</v>
      </c>
      <c r="F2748" s="5">
        <v>42710</v>
      </c>
      <c r="G2748">
        <v>253349721</v>
      </c>
      <c r="H2748" s="5">
        <v>42741</v>
      </c>
      <c r="I2748">
        <v>667</v>
      </c>
      <c r="J2748" s="9">
        <v>152.58000000000001</v>
      </c>
      <c r="K2748" s="9">
        <v>97.44</v>
      </c>
      <c r="L2748" s="9">
        <v>101770.86</v>
      </c>
      <c r="M2748" s="9">
        <v>64992.480000000003</v>
      </c>
      <c r="N2748" s="9">
        <v>36778.379999999997</v>
      </c>
    </row>
    <row r="2749" spans="1:14" x14ac:dyDescent="0.2">
      <c r="A2749" t="s">
        <v>12</v>
      </c>
      <c r="B2749" t="s">
        <v>150</v>
      </c>
      <c r="C2749" t="s">
        <v>45</v>
      </c>
      <c r="D2749" t="s">
        <v>7</v>
      </c>
      <c r="E2749" t="s">
        <v>15</v>
      </c>
      <c r="F2749" s="5">
        <v>44858</v>
      </c>
      <c r="G2749">
        <v>461685264</v>
      </c>
      <c r="H2749" s="5">
        <v>44858</v>
      </c>
      <c r="I2749">
        <v>1784</v>
      </c>
      <c r="J2749" s="9">
        <v>9.33</v>
      </c>
      <c r="K2749" s="9">
        <v>6.92</v>
      </c>
      <c r="L2749" s="9">
        <v>16644.72</v>
      </c>
      <c r="M2749" s="9">
        <v>12345.28</v>
      </c>
      <c r="N2749" s="9">
        <v>4299.4399999999996</v>
      </c>
    </row>
    <row r="2750" spans="1:14" x14ac:dyDescent="0.2">
      <c r="A2750" t="s">
        <v>9</v>
      </c>
      <c r="B2750" t="s">
        <v>102</v>
      </c>
      <c r="C2750" t="s">
        <v>2</v>
      </c>
      <c r="D2750" t="s">
        <v>3</v>
      </c>
      <c r="E2750" t="s">
        <v>4</v>
      </c>
      <c r="F2750" s="5">
        <v>43795</v>
      </c>
      <c r="G2750">
        <v>775008904</v>
      </c>
      <c r="H2750" s="5">
        <v>43467</v>
      </c>
      <c r="I2750">
        <v>1212</v>
      </c>
      <c r="J2750" s="9">
        <v>255.28</v>
      </c>
      <c r="K2750" s="9">
        <v>159.41999999999999</v>
      </c>
      <c r="L2750" s="9">
        <v>309399.36</v>
      </c>
      <c r="M2750" s="9">
        <v>193217.04</v>
      </c>
      <c r="N2750" s="9">
        <v>116182.32</v>
      </c>
    </row>
    <row r="2751" spans="1:14" x14ac:dyDescent="0.2">
      <c r="A2751" t="s">
        <v>0</v>
      </c>
      <c r="B2751" t="s">
        <v>50</v>
      </c>
      <c r="C2751" t="s">
        <v>45</v>
      </c>
      <c r="D2751" t="s">
        <v>3</v>
      </c>
      <c r="E2751" t="s">
        <v>8</v>
      </c>
      <c r="F2751" s="5">
        <v>42528</v>
      </c>
      <c r="G2751">
        <v>627744472</v>
      </c>
      <c r="H2751" s="5">
        <v>42539</v>
      </c>
      <c r="I2751">
        <v>2394</v>
      </c>
      <c r="J2751" s="9">
        <v>9.33</v>
      </c>
      <c r="K2751" s="9">
        <v>6.92</v>
      </c>
      <c r="L2751" s="9">
        <v>22336.02</v>
      </c>
      <c r="M2751" s="9">
        <v>16566.48</v>
      </c>
      <c r="N2751" s="9">
        <v>5769.54</v>
      </c>
    </row>
    <row r="2752" spans="1:14" x14ac:dyDescent="0.2">
      <c r="A2752" t="s">
        <v>12</v>
      </c>
      <c r="B2752" t="s">
        <v>67</v>
      </c>
      <c r="C2752" t="s">
        <v>11</v>
      </c>
      <c r="D2752" t="s">
        <v>3</v>
      </c>
      <c r="E2752" t="s">
        <v>23</v>
      </c>
      <c r="F2752" s="5">
        <v>42832</v>
      </c>
      <c r="G2752">
        <v>874628293</v>
      </c>
      <c r="H2752" s="5">
        <v>42836</v>
      </c>
      <c r="I2752">
        <v>803</v>
      </c>
      <c r="J2752" s="9">
        <v>47.45</v>
      </c>
      <c r="K2752" s="9">
        <v>31.79</v>
      </c>
      <c r="L2752" s="9">
        <v>38102.35</v>
      </c>
      <c r="M2752" s="9">
        <v>25527.37</v>
      </c>
      <c r="N2752" s="9">
        <v>12574.98</v>
      </c>
    </row>
    <row r="2753" spans="1:14" x14ac:dyDescent="0.2">
      <c r="A2753" t="s">
        <v>9</v>
      </c>
      <c r="B2753" t="s">
        <v>200</v>
      </c>
      <c r="C2753" t="s">
        <v>2</v>
      </c>
      <c r="D2753" t="s">
        <v>3</v>
      </c>
      <c r="E2753" t="s">
        <v>4</v>
      </c>
      <c r="F2753" s="5">
        <v>44029</v>
      </c>
      <c r="G2753">
        <v>640709197</v>
      </c>
      <c r="H2753" s="5">
        <v>44067</v>
      </c>
      <c r="I2753">
        <v>8944</v>
      </c>
      <c r="J2753" s="9">
        <v>255.28</v>
      </c>
      <c r="K2753" s="9">
        <v>159.41999999999999</v>
      </c>
      <c r="L2753" s="9">
        <v>2283224.3199999998</v>
      </c>
      <c r="M2753" s="9">
        <v>1425852.48</v>
      </c>
      <c r="N2753" s="9">
        <v>857371.84</v>
      </c>
    </row>
    <row r="2754" spans="1:14" x14ac:dyDescent="0.2">
      <c r="A2754" t="s">
        <v>9</v>
      </c>
      <c r="B2754" t="s">
        <v>165</v>
      </c>
      <c r="C2754" t="s">
        <v>45</v>
      </c>
      <c r="D2754" t="s">
        <v>3</v>
      </c>
      <c r="E2754" t="s">
        <v>4</v>
      </c>
      <c r="F2754" s="5">
        <v>43328</v>
      </c>
      <c r="G2754">
        <v>471348512</v>
      </c>
      <c r="H2754" s="5">
        <v>43374</v>
      </c>
      <c r="I2754">
        <v>1354</v>
      </c>
      <c r="J2754" s="9">
        <v>9.33</v>
      </c>
      <c r="K2754" s="9">
        <v>6.92</v>
      </c>
      <c r="L2754" s="9">
        <v>12632.82</v>
      </c>
      <c r="M2754" s="9">
        <v>9369.68</v>
      </c>
      <c r="N2754" s="9">
        <v>3263.14</v>
      </c>
    </row>
    <row r="2755" spans="1:14" x14ac:dyDescent="0.2">
      <c r="A2755" t="s">
        <v>20</v>
      </c>
      <c r="B2755" t="s">
        <v>46</v>
      </c>
      <c r="C2755" t="s">
        <v>65</v>
      </c>
      <c r="D2755" t="s">
        <v>7</v>
      </c>
      <c r="E2755" t="s">
        <v>23</v>
      </c>
      <c r="F2755" s="5">
        <v>44713</v>
      </c>
      <c r="G2755">
        <v>982220065</v>
      </c>
      <c r="H2755" s="5">
        <v>44713</v>
      </c>
      <c r="I2755">
        <v>9599</v>
      </c>
      <c r="J2755" s="9">
        <v>668.27</v>
      </c>
      <c r="K2755" s="9">
        <v>502.54</v>
      </c>
      <c r="L2755" s="9">
        <v>6414723.7300000004</v>
      </c>
      <c r="M2755" s="9">
        <v>4823881.46</v>
      </c>
      <c r="N2755" s="9">
        <v>1590842.27</v>
      </c>
    </row>
    <row r="2756" spans="1:14" x14ac:dyDescent="0.2">
      <c r="A2756" t="s">
        <v>9</v>
      </c>
      <c r="B2756" t="s">
        <v>207</v>
      </c>
      <c r="C2756" t="s">
        <v>6</v>
      </c>
      <c r="D2756" t="s">
        <v>7</v>
      </c>
      <c r="E2756" t="s">
        <v>8</v>
      </c>
      <c r="F2756" s="5">
        <v>44787</v>
      </c>
      <c r="G2756">
        <v>609310185</v>
      </c>
      <c r="H2756" s="5">
        <v>44825</v>
      </c>
      <c r="I2756">
        <v>7279</v>
      </c>
      <c r="J2756" s="9">
        <v>152.58000000000001</v>
      </c>
      <c r="K2756" s="9">
        <v>97.44</v>
      </c>
      <c r="L2756" s="9">
        <v>1110629.82</v>
      </c>
      <c r="M2756" s="9">
        <v>709265.76</v>
      </c>
      <c r="N2756" s="9">
        <v>401364.06</v>
      </c>
    </row>
    <row r="2757" spans="1:14" x14ac:dyDescent="0.2">
      <c r="A2757" t="s">
        <v>9</v>
      </c>
      <c r="B2757" t="s">
        <v>122</v>
      </c>
      <c r="C2757" t="s">
        <v>29</v>
      </c>
      <c r="D2757" t="s">
        <v>7</v>
      </c>
      <c r="E2757" t="s">
        <v>15</v>
      </c>
      <c r="F2757" s="5">
        <v>42237</v>
      </c>
      <c r="G2757">
        <v>558917701</v>
      </c>
      <c r="H2757" s="5">
        <v>42268</v>
      </c>
      <c r="I2757">
        <v>5023</v>
      </c>
      <c r="J2757" s="9">
        <v>651.21</v>
      </c>
      <c r="K2757" s="9">
        <v>524.96</v>
      </c>
      <c r="L2757" s="9">
        <v>3271027.83</v>
      </c>
      <c r="M2757" s="9">
        <v>2636874.08</v>
      </c>
      <c r="N2757" s="9">
        <v>634153.75</v>
      </c>
    </row>
    <row r="2758" spans="1:14" x14ac:dyDescent="0.2">
      <c r="A2758" t="s">
        <v>9</v>
      </c>
      <c r="B2758" t="s">
        <v>174</v>
      </c>
      <c r="C2758" t="s">
        <v>11</v>
      </c>
      <c r="D2758" t="s">
        <v>3</v>
      </c>
      <c r="E2758" t="s">
        <v>4</v>
      </c>
      <c r="F2758" s="5">
        <v>44486</v>
      </c>
      <c r="G2758">
        <v>757653939</v>
      </c>
      <c r="H2758" s="5">
        <v>44504</v>
      </c>
      <c r="I2758">
        <v>5492</v>
      </c>
      <c r="J2758" s="9">
        <v>47.45</v>
      </c>
      <c r="K2758" s="9">
        <v>31.79</v>
      </c>
      <c r="L2758" s="9">
        <v>260595.4</v>
      </c>
      <c r="M2758" s="9">
        <v>174590.68</v>
      </c>
      <c r="N2758" s="9">
        <v>86004.72</v>
      </c>
    </row>
    <row r="2759" spans="1:14" x14ac:dyDescent="0.2">
      <c r="A2759" t="s">
        <v>9</v>
      </c>
      <c r="B2759" t="s">
        <v>106</v>
      </c>
      <c r="C2759" t="s">
        <v>2</v>
      </c>
      <c r="D2759" t="s">
        <v>7</v>
      </c>
      <c r="E2759" t="s">
        <v>8</v>
      </c>
      <c r="F2759" s="5">
        <v>44188</v>
      </c>
      <c r="G2759">
        <v>302442729</v>
      </c>
      <c r="H2759" s="5">
        <v>43847</v>
      </c>
      <c r="I2759">
        <v>8379</v>
      </c>
      <c r="J2759" s="9">
        <v>255.28</v>
      </c>
      <c r="K2759" s="9">
        <v>159.41999999999999</v>
      </c>
      <c r="L2759" s="9">
        <v>2138991.12</v>
      </c>
      <c r="M2759" s="9">
        <v>1335780.18</v>
      </c>
      <c r="N2759" s="9">
        <v>803210.94</v>
      </c>
    </row>
    <row r="2760" spans="1:14" x14ac:dyDescent="0.2">
      <c r="A2760" t="s">
        <v>12</v>
      </c>
      <c r="B2760" t="s">
        <v>137</v>
      </c>
      <c r="C2760" t="s">
        <v>6</v>
      </c>
      <c r="D2760" t="s">
        <v>3</v>
      </c>
      <c r="E2760" t="s">
        <v>15</v>
      </c>
      <c r="F2760" s="5">
        <v>44353</v>
      </c>
      <c r="G2760">
        <v>610520398</v>
      </c>
      <c r="H2760" s="5">
        <v>44392</v>
      </c>
      <c r="I2760">
        <v>5408</v>
      </c>
      <c r="J2760" s="9">
        <v>152.58000000000001</v>
      </c>
      <c r="K2760" s="9">
        <v>97.44</v>
      </c>
      <c r="L2760" s="9">
        <v>825152.64</v>
      </c>
      <c r="M2760" s="9">
        <v>526955.52000000002</v>
      </c>
      <c r="N2760" s="9">
        <v>298197.12</v>
      </c>
    </row>
    <row r="2761" spans="1:14" x14ac:dyDescent="0.2">
      <c r="A2761" t="s">
        <v>9</v>
      </c>
      <c r="B2761" t="s">
        <v>112</v>
      </c>
      <c r="C2761" t="s">
        <v>11</v>
      </c>
      <c r="D2761" t="s">
        <v>3</v>
      </c>
      <c r="E2761" t="s">
        <v>23</v>
      </c>
      <c r="F2761" s="5">
        <v>44493</v>
      </c>
      <c r="G2761">
        <v>469435775</v>
      </c>
      <c r="H2761" s="5">
        <v>44532</v>
      </c>
      <c r="I2761">
        <v>5333</v>
      </c>
      <c r="J2761" s="9">
        <v>47.45</v>
      </c>
      <c r="K2761" s="9">
        <v>31.79</v>
      </c>
      <c r="L2761" s="9">
        <v>253050.85</v>
      </c>
      <c r="M2761" s="9">
        <v>169536.07</v>
      </c>
      <c r="N2761" s="9">
        <v>83514.78</v>
      </c>
    </row>
    <row r="2762" spans="1:14" x14ac:dyDescent="0.2">
      <c r="A2762" t="s">
        <v>9</v>
      </c>
      <c r="B2762" t="s">
        <v>164</v>
      </c>
      <c r="C2762" t="s">
        <v>57</v>
      </c>
      <c r="D2762" t="s">
        <v>3</v>
      </c>
      <c r="E2762" t="s">
        <v>8</v>
      </c>
      <c r="F2762" s="5">
        <v>43933</v>
      </c>
      <c r="G2762">
        <v>987050187</v>
      </c>
      <c r="H2762" s="5">
        <v>43946</v>
      </c>
      <c r="I2762">
        <v>8940</v>
      </c>
      <c r="J2762" s="9">
        <v>154.06</v>
      </c>
      <c r="K2762" s="9">
        <v>90.93</v>
      </c>
      <c r="L2762" s="9">
        <v>1377296.4</v>
      </c>
      <c r="M2762" s="9">
        <v>812914.2</v>
      </c>
      <c r="N2762" s="9">
        <v>564382.19999999995</v>
      </c>
    </row>
    <row r="2763" spans="1:14" x14ac:dyDescent="0.2">
      <c r="A2763" t="s">
        <v>9</v>
      </c>
      <c r="B2763" t="s">
        <v>38</v>
      </c>
      <c r="C2763" t="s">
        <v>29</v>
      </c>
      <c r="D2763" t="s">
        <v>3</v>
      </c>
      <c r="E2763" t="s">
        <v>23</v>
      </c>
      <c r="F2763" s="5">
        <v>42310</v>
      </c>
      <c r="G2763">
        <v>641537463</v>
      </c>
      <c r="H2763" s="5">
        <v>42352</v>
      </c>
      <c r="I2763">
        <v>4047</v>
      </c>
      <c r="J2763" s="9">
        <v>651.21</v>
      </c>
      <c r="K2763" s="9">
        <v>524.96</v>
      </c>
      <c r="L2763" s="9">
        <v>2635446.87</v>
      </c>
      <c r="M2763" s="9">
        <v>2124513.12</v>
      </c>
      <c r="N2763" s="9">
        <v>510933.75</v>
      </c>
    </row>
    <row r="2764" spans="1:14" x14ac:dyDescent="0.2">
      <c r="A2764" t="s">
        <v>0</v>
      </c>
      <c r="B2764" t="s">
        <v>48</v>
      </c>
      <c r="C2764" t="s">
        <v>31</v>
      </c>
      <c r="D2764" t="s">
        <v>7</v>
      </c>
      <c r="E2764" t="s">
        <v>8</v>
      </c>
      <c r="F2764" s="5">
        <v>44347</v>
      </c>
      <c r="G2764">
        <v>231383931</v>
      </c>
      <c r="H2764" s="5">
        <v>44363</v>
      </c>
      <c r="I2764">
        <v>502</v>
      </c>
      <c r="J2764" s="9">
        <v>437.2</v>
      </c>
      <c r="K2764" s="9">
        <v>263.33</v>
      </c>
      <c r="L2764" s="9">
        <v>219474.4</v>
      </c>
      <c r="M2764" s="9">
        <v>132191.66</v>
      </c>
      <c r="N2764" s="9">
        <v>87282.74</v>
      </c>
    </row>
    <row r="2765" spans="1:14" x14ac:dyDescent="0.2">
      <c r="A2765" t="s">
        <v>9</v>
      </c>
      <c r="B2765" t="s">
        <v>191</v>
      </c>
      <c r="C2765" t="s">
        <v>19</v>
      </c>
      <c r="D2765" t="s">
        <v>3</v>
      </c>
      <c r="E2765" t="s">
        <v>23</v>
      </c>
      <c r="F2765" s="5">
        <v>42187</v>
      </c>
      <c r="G2765">
        <v>625388419</v>
      </c>
      <c r="H2765" s="5">
        <v>42204</v>
      </c>
      <c r="I2765">
        <v>5186</v>
      </c>
      <c r="J2765" s="9">
        <v>81.73</v>
      </c>
      <c r="K2765" s="9">
        <v>56.67</v>
      </c>
      <c r="L2765" s="9">
        <v>423851.78</v>
      </c>
      <c r="M2765" s="9">
        <v>293890.62</v>
      </c>
      <c r="N2765" s="9">
        <v>129961.16</v>
      </c>
    </row>
    <row r="2766" spans="1:14" x14ac:dyDescent="0.2">
      <c r="A2766" t="s">
        <v>9</v>
      </c>
      <c r="B2766" t="s">
        <v>10</v>
      </c>
      <c r="C2766" t="s">
        <v>65</v>
      </c>
      <c r="D2766" t="s">
        <v>7</v>
      </c>
      <c r="E2766" t="s">
        <v>15</v>
      </c>
      <c r="F2766" s="5">
        <v>42139</v>
      </c>
      <c r="G2766">
        <v>512662255</v>
      </c>
      <c r="H2766" s="5">
        <v>42177</v>
      </c>
      <c r="I2766">
        <v>7009</v>
      </c>
      <c r="J2766" s="9">
        <v>668.27</v>
      </c>
      <c r="K2766" s="9">
        <v>502.54</v>
      </c>
      <c r="L2766" s="9">
        <v>4683904.43</v>
      </c>
      <c r="M2766" s="9">
        <v>3522302.86</v>
      </c>
      <c r="N2766" s="9">
        <v>1161601.57</v>
      </c>
    </row>
    <row r="2767" spans="1:14" x14ac:dyDescent="0.2">
      <c r="A2767" t="s">
        <v>12</v>
      </c>
      <c r="B2767" t="s">
        <v>61</v>
      </c>
      <c r="C2767" t="s">
        <v>45</v>
      </c>
      <c r="D2767" t="s">
        <v>3</v>
      </c>
      <c r="E2767" t="s">
        <v>15</v>
      </c>
      <c r="F2767" s="5">
        <v>44821</v>
      </c>
      <c r="G2767">
        <v>452629268</v>
      </c>
      <c r="H2767" s="5">
        <v>44830</v>
      </c>
      <c r="I2767">
        <v>1914</v>
      </c>
      <c r="J2767" s="9">
        <v>9.33</v>
      </c>
      <c r="K2767" s="9">
        <v>6.92</v>
      </c>
      <c r="L2767" s="9">
        <v>17857.62</v>
      </c>
      <c r="M2767" s="9">
        <v>13244.88</v>
      </c>
      <c r="N2767" s="9">
        <v>4612.74</v>
      </c>
    </row>
    <row r="2768" spans="1:14" x14ac:dyDescent="0.2">
      <c r="A2768" t="s">
        <v>9</v>
      </c>
      <c r="B2768" t="s">
        <v>139</v>
      </c>
      <c r="C2768" t="s">
        <v>2</v>
      </c>
      <c r="D2768" t="s">
        <v>3</v>
      </c>
      <c r="E2768" t="s">
        <v>23</v>
      </c>
      <c r="F2768" s="5">
        <v>42893</v>
      </c>
      <c r="G2768">
        <v>625025784</v>
      </c>
      <c r="H2768" s="5">
        <v>42920</v>
      </c>
      <c r="I2768">
        <v>7874</v>
      </c>
      <c r="J2768" s="9">
        <v>255.28</v>
      </c>
      <c r="K2768" s="9">
        <v>159.41999999999999</v>
      </c>
      <c r="L2768" s="9">
        <v>2010074.72</v>
      </c>
      <c r="M2768" s="9">
        <v>1255273.08</v>
      </c>
      <c r="N2768" s="9">
        <v>754801.64</v>
      </c>
    </row>
    <row r="2769" spans="1:14" x14ac:dyDescent="0.2">
      <c r="A2769" t="s">
        <v>9</v>
      </c>
      <c r="B2769" t="s">
        <v>173</v>
      </c>
      <c r="C2769" t="s">
        <v>22</v>
      </c>
      <c r="D2769" t="s">
        <v>7</v>
      </c>
      <c r="E2769" t="s">
        <v>15</v>
      </c>
      <c r="F2769" s="5">
        <v>44872</v>
      </c>
      <c r="G2769">
        <v>379900634</v>
      </c>
      <c r="H2769" s="5">
        <v>44897</v>
      </c>
      <c r="I2769">
        <v>9895</v>
      </c>
      <c r="J2769" s="9">
        <v>109.28</v>
      </c>
      <c r="K2769" s="9">
        <v>35.840000000000003</v>
      </c>
      <c r="L2769" s="9">
        <v>1081325.6000000001</v>
      </c>
      <c r="M2769" s="9">
        <v>354636.79999999999</v>
      </c>
      <c r="N2769" s="9">
        <v>726688.8</v>
      </c>
    </row>
    <row r="2770" spans="1:14" x14ac:dyDescent="0.2">
      <c r="A2770" t="s">
        <v>12</v>
      </c>
      <c r="B2770" t="s">
        <v>127</v>
      </c>
      <c r="C2770" t="s">
        <v>14</v>
      </c>
      <c r="D2770" t="s">
        <v>3</v>
      </c>
      <c r="E2770" t="s">
        <v>8</v>
      </c>
      <c r="F2770" s="5">
        <v>44116</v>
      </c>
      <c r="G2770">
        <v>487615144</v>
      </c>
      <c r="H2770" s="5">
        <v>44166</v>
      </c>
      <c r="I2770">
        <v>5012</v>
      </c>
      <c r="J2770" s="9">
        <v>205.7</v>
      </c>
      <c r="K2770" s="9">
        <v>117.11</v>
      </c>
      <c r="L2770" s="9">
        <v>1030968.4</v>
      </c>
      <c r="M2770" s="9">
        <v>586955.31999999995</v>
      </c>
      <c r="N2770" s="9">
        <v>444013.08</v>
      </c>
    </row>
    <row r="2771" spans="1:14" x14ac:dyDescent="0.2">
      <c r="A2771" t="s">
        <v>12</v>
      </c>
      <c r="B2771" t="s">
        <v>90</v>
      </c>
      <c r="C2771" t="s">
        <v>19</v>
      </c>
      <c r="D2771" t="s">
        <v>7</v>
      </c>
      <c r="E2771" t="s">
        <v>15</v>
      </c>
      <c r="F2771" s="5">
        <v>43845</v>
      </c>
      <c r="G2771">
        <v>888843142</v>
      </c>
      <c r="H2771" s="5">
        <v>43880</v>
      </c>
      <c r="I2771">
        <v>7293</v>
      </c>
      <c r="J2771" s="9">
        <v>81.73</v>
      </c>
      <c r="K2771" s="9">
        <v>56.67</v>
      </c>
      <c r="L2771" s="9">
        <v>596056.89</v>
      </c>
      <c r="M2771" s="9">
        <v>413294.31</v>
      </c>
      <c r="N2771" s="9">
        <v>182762.58</v>
      </c>
    </row>
    <row r="2772" spans="1:14" x14ac:dyDescent="0.2">
      <c r="A2772" t="s">
        <v>9</v>
      </c>
      <c r="B2772" t="s">
        <v>95</v>
      </c>
      <c r="C2772" t="s">
        <v>19</v>
      </c>
      <c r="D2772" t="s">
        <v>7</v>
      </c>
      <c r="E2772" t="s">
        <v>23</v>
      </c>
      <c r="F2772" s="5">
        <v>43697</v>
      </c>
      <c r="G2772">
        <v>244570958</v>
      </c>
      <c r="H2772" s="5">
        <v>43727</v>
      </c>
      <c r="I2772">
        <v>2836</v>
      </c>
      <c r="J2772" s="9">
        <v>81.73</v>
      </c>
      <c r="K2772" s="9">
        <v>56.67</v>
      </c>
      <c r="L2772" s="9">
        <v>231786.28</v>
      </c>
      <c r="M2772" s="9">
        <v>160716.12</v>
      </c>
      <c r="N2772" s="9">
        <v>71070.16</v>
      </c>
    </row>
    <row r="2773" spans="1:14" x14ac:dyDescent="0.2">
      <c r="A2773" t="s">
        <v>20</v>
      </c>
      <c r="B2773" t="s">
        <v>54</v>
      </c>
      <c r="C2773" t="s">
        <v>19</v>
      </c>
      <c r="D2773" t="s">
        <v>7</v>
      </c>
      <c r="E2773" t="s">
        <v>15</v>
      </c>
      <c r="F2773" s="5">
        <v>43938</v>
      </c>
      <c r="G2773">
        <v>886097419</v>
      </c>
      <c r="H2773" s="5">
        <v>43959</v>
      </c>
      <c r="I2773">
        <v>4772</v>
      </c>
      <c r="J2773" s="9">
        <v>81.73</v>
      </c>
      <c r="K2773" s="9">
        <v>56.67</v>
      </c>
      <c r="L2773" s="9">
        <v>390015.56</v>
      </c>
      <c r="M2773" s="9">
        <v>270429.24</v>
      </c>
      <c r="N2773" s="9">
        <v>119586.32</v>
      </c>
    </row>
    <row r="2774" spans="1:14" x14ac:dyDescent="0.2">
      <c r="A2774" t="s">
        <v>20</v>
      </c>
      <c r="B2774" t="s">
        <v>54</v>
      </c>
      <c r="C2774" t="s">
        <v>6</v>
      </c>
      <c r="D2774" t="s">
        <v>7</v>
      </c>
      <c r="E2774" t="s">
        <v>4</v>
      </c>
      <c r="F2774" s="5">
        <v>44335</v>
      </c>
      <c r="G2774">
        <v>265033853</v>
      </c>
      <c r="H2774" s="5">
        <v>44342</v>
      </c>
      <c r="I2774">
        <v>8261</v>
      </c>
      <c r="J2774" s="9">
        <v>152.58000000000001</v>
      </c>
      <c r="K2774" s="9">
        <v>97.44</v>
      </c>
      <c r="L2774" s="9">
        <v>1260463.3799999999</v>
      </c>
      <c r="M2774" s="9">
        <v>804951.84</v>
      </c>
      <c r="N2774" s="9">
        <v>455511.54</v>
      </c>
    </row>
    <row r="2775" spans="1:14" x14ac:dyDescent="0.2">
      <c r="A2775" t="s">
        <v>9</v>
      </c>
      <c r="B2775" t="s">
        <v>200</v>
      </c>
      <c r="C2775" t="s">
        <v>65</v>
      </c>
      <c r="D2775" t="s">
        <v>3</v>
      </c>
      <c r="E2775" t="s">
        <v>4</v>
      </c>
      <c r="F2775" s="5">
        <v>44390</v>
      </c>
      <c r="G2775">
        <v>403304088</v>
      </c>
      <c r="H2775" s="5">
        <v>44417</v>
      </c>
      <c r="I2775">
        <v>5497</v>
      </c>
      <c r="J2775" s="9">
        <v>668.27</v>
      </c>
      <c r="K2775" s="9">
        <v>502.54</v>
      </c>
      <c r="L2775" s="9">
        <v>3673480.19</v>
      </c>
      <c r="M2775" s="9">
        <v>2762462.38</v>
      </c>
      <c r="N2775" s="9">
        <v>911017.81</v>
      </c>
    </row>
    <row r="2776" spans="1:14" x14ac:dyDescent="0.2">
      <c r="A2776" t="s">
        <v>9</v>
      </c>
      <c r="B2776" t="s">
        <v>204</v>
      </c>
      <c r="C2776" t="s">
        <v>14</v>
      </c>
      <c r="D2776" t="s">
        <v>3</v>
      </c>
      <c r="E2776" t="s">
        <v>23</v>
      </c>
      <c r="F2776" s="5">
        <v>43265</v>
      </c>
      <c r="G2776">
        <v>243144452</v>
      </c>
      <c r="H2776" s="5">
        <v>43297</v>
      </c>
      <c r="I2776">
        <v>701</v>
      </c>
      <c r="J2776" s="9">
        <v>205.7</v>
      </c>
      <c r="K2776" s="9">
        <v>117.11</v>
      </c>
      <c r="L2776" s="9">
        <v>144195.70000000001</v>
      </c>
      <c r="M2776" s="9">
        <v>82094.11</v>
      </c>
      <c r="N2776" s="9">
        <v>62101.59</v>
      </c>
    </row>
    <row r="2777" spans="1:14" x14ac:dyDescent="0.2">
      <c r="A2777" t="s">
        <v>9</v>
      </c>
      <c r="B2777" t="s">
        <v>125</v>
      </c>
      <c r="C2777" t="s">
        <v>57</v>
      </c>
      <c r="D2777" t="s">
        <v>3</v>
      </c>
      <c r="E2777" t="s">
        <v>23</v>
      </c>
      <c r="F2777" s="5">
        <v>44398</v>
      </c>
      <c r="G2777">
        <v>597103774</v>
      </c>
      <c r="H2777" s="5">
        <v>44409</v>
      </c>
      <c r="I2777">
        <v>5131</v>
      </c>
      <c r="J2777" s="9">
        <v>154.06</v>
      </c>
      <c r="K2777" s="9">
        <v>90.93</v>
      </c>
      <c r="L2777" s="9">
        <v>790481.86</v>
      </c>
      <c r="M2777" s="9">
        <v>466561.83</v>
      </c>
      <c r="N2777" s="9">
        <v>323920.03000000003</v>
      </c>
    </row>
    <row r="2778" spans="1:14" x14ac:dyDescent="0.2">
      <c r="A2778" t="s">
        <v>9</v>
      </c>
      <c r="B2778" t="s">
        <v>106</v>
      </c>
      <c r="C2778" t="s">
        <v>31</v>
      </c>
      <c r="D2778" t="s">
        <v>3</v>
      </c>
      <c r="E2778" t="s">
        <v>23</v>
      </c>
      <c r="F2778" s="5">
        <v>44727</v>
      </c>
      <c r="G2778">
        <v>998043382</v>
      </c>
      <c r="H2778" s="5">
        <v>44745</v>
      </c>
      <c r="I2778">
        <v>2070</v>
      </c>
      <c r="J2778" s="9">
        <v>437.2</v>
      </c>
      <c r="K2778" s="9">
        <v>263.33</v>
      </c>
      <c r="L2778" s="9">
        <v>905004</v>
      </c>
      <c r="M2778" s="9">
        <v>545093.1</v>
      </c>
      <c r="N2778" s="9">
        <v>359910.9</v>
      </c>
    </row>
    <row r="2779" spans="1:14" x14ac:dyDescent="0.2">
      <c r="A2779" t="s">
        <v>0</v>
      </c>
      <c r="B2779" t="s">
        <v>206</v>
      </c>
      <c r="C2779" t="s">
        <v>22</v>
      </c>
      <c r="D2779" t="s">
        <v>7</v>
      </c>
      <c r="E2779" t="s">
        <v>4</v>
      </c>
      <c r="F2779" s="5">
        <v>42390</v>
      </c>
      <c r="G2779">
        <v>149137103</v>
      </c>
      <c r="H2779" s="5">
        <v>42433</v>
      </c>
      <c r="I2779">
        <v>1838</v>
      </c>
      <c r="J2779" s="9">
        <v>109.28</v>
      </c>
      <c r="K2779" s="9">
        <v>35.840000000000003</v>
      </c>
      <c r="L2779" s="9">
        <v>200856.64</v>
      </c>
      <c r="M2779" s="9">
        <v>65873.919999999998</v>
      </c>
      <c r="N2779" s="9">
        <v>134982.72</v>
      </c>
    </row>
    <row r="2780" spans="1:14" x14ac:dyDescent="0.2">
      <c r="A2780" t="s">
        <v>9</v>
      </c>
      <c r="B2780" t="s">
        <v>109</v>
      </c>
      <c r="C2780" t="s">
        <v>6</v>
      </c>
      <c r="D2780" t="s">
        <v>7</v>
      </c>
      <c r="E2780" t="s">
        <v>8</v>
      </c>
      <c r="F2780" s="5">
        <v>44417</v>
      </c>
      <c r="G2780">
        <v>873871266</v>
      </c>
      <c r="H2780" s="5">
        <v>44458</v>
      </c>
      <c r="I2780">
        <v>6782</v>
      </c>
      <c r="J2780" s="9">
        <v>152.58000000000001</v>
      </c>
      <c r="K2780" s="9">
        <v>97.44</v>
      </c>
      <c r="L2780" s="9">
        <v>1034797.56</v>
      </c>
      <c r="M2780" s="9">
        <v>660838.07999999996</v>
      </c>
      <c r="N2780" s="9">
        <v>373959.48</v>
      </c>
    </row>
    <row r="2781" spans="1:14" x14ac:dyDescent="0.2">
      <c r="A2781" t="s">
        <v>0</v>
      </c>
      <c r="B2781" t="s">
        <v>74</v>
      </c>
      <c r="C2781" t="s">
        <v>31</v>
      </c>
      <c r="D2781" t="s">
        <v>7</v>
      </c>
      <c r="E2781" t="s">
        <v>8</v>
      </c>
      <c r="F2781" s="5">
        <v>42182</v>
      </c>
      <c r="G2781">
        <v>666044700</v>
      </c>
      <c r="H2781" s="5">
        <v>42186</v>
      </c>
      <c r="I2781">
        <v>6282</v>
      </c>
      <c r="J2781" s="9">
        <v>437.2</v>
      </c>
      <c r="K2781" s="9">
        <v>263.33</v>
      </c>
      <c r="L2781" s="9">
        <v>2746490.4</v>
      </c>
      <c r="M2781" s="9">
        <v>1654239.06</v>
      </c>
      <c r="N2781" s="9">
        <v>1092251.3400000001</v>
      </c>
    </row>
    <row r="2782" spans="1:14" x14ac:dyDescent="0.2">
      <c r="A2782" t="s">
        <v>20</v>
      </c>
      <c r="B2782" t="s">
        <v>183</v>
      </c>
      <c r="C2782" t="s">
        <v>57</v>
      </c>
      <c r="D2782" t="s">
        <v>3</v>
      </c>
      <c r="E2782" t="s">
        <v>15</v>
      </c>
      <c r="F2782" s="5">
        <v>42686</v>
      </c>
      <c r="G2782">
        <v>239768731</v>
      </c>
      <c r="H2782" s="5">
        <v>42726</v>
      </c>
      <c r="I2782">
        <v>1751</v>
      </c>
      <c r="J2782" s="9">
        <v>154.06</v>
      </c>
      <c r="K2782" s="9">
        <v>90.93</v>
      </c>
      <c r="L2782" s="9">
        <v>269759.06</v>
      </c>
      <c r="M2782" s="9">
        <v>159218.43</v>
      </c>
      <c r="N2782" s="9">
        <v>110540.63</v>
      </c>
    </row>
    <row r="2783" spans="1:14" x14ac:dyDescent="0.2">
      <c r="A2783" t="s">
        <v>9</v>
      </c>
      <c r="B2783" t="s">
        <v>187</v>
      </c>
      <c r="C2783" t="s">
        <v>14</v>
      </c>
      <c r="D2783" t="s">
        <v>7</v>
      </c>
      <c r="E2783" t="s">
        <v>8</v>
      </c>
      <c r="F2783" s="5">
        <v>42854</v>
      </c>
      <c r="G2783">
        <v>379467189</v>
      </c>
      <c r="H2783" s="5">
        <v>42895</v>
      </c>
      <c r="I2783">
        <v>1629</v>
      </c>
      <c r="J2783" s="9">
        <v>205.7</v>
      </c>
      <c r="K2783" s="9">
        <v>117.11</v>
      </c>
      <c r="L2783" s="9">
        <v>335085.3</v>
      </c>
      <c r="M2783" s="9">
        <v>190772.19</v>
      </c>
      <c r="N2783" s="9">
        <v>144313.10999999999</v>
      </c>
    </row>
    <row r="2784" spans="1:14" x14ac:dyDescent="0.2">
      <c r="A2784" t="s">
        <v>17</v>
      </c>
      <c r="B2784" t="s">
        <v>59</v>
      </c>
      <c r="C2784" t="s">
        <v>11</v>
      </c>
      <c r="D2784" t="s">
        <v>3</v>
      </c>
      <c r="E2784" t="s">
        <v>15</v>
      </c>
      <c r="F2784" s="5">
        <v>44544</v>
      </c>
      <c r="G2784">
        <v>589876401</v>
      </c>
      <c r="H2784" s="5">
        <v>44559</v>
      </c>
      <c r="I2784">
        <v>6390</v>
      </c>
      <c r="J2784" s="9">
        <v>47.45</v>
      </c>
      <c r="K2784" s="9">
        <v>31.79</v>
      </c>
      <c r="L2784" s="9">
        <v>303205.5</v>
      </c>
      <c r="M2784" s="9">
        <v>203138.1</v>
      </c>
      <c r="N2784" s="9">
        <v>100067.4</v>
      </c>
    </row>
    <row r="2785" spans="1:14" x14ac:dyDescent="0.2">
      <c r="A2785" t="s">
        <v>9</v>
      </c>
      <c r="B2785" t="s">
        <v>157</v>
      </c>
      <c r="C2785" t="s">
        <v>45</v>
      </c>
      <c r="D2785" t="s">
        <v>7</v>
      </c>
      <c r="E2785" t="s">
        <v>15</v>
      </c>
      <c r="F2785" s="5">
        <v>42301</v>
      </c>
      <c r="G2785">
        <v>446045196</v>
      </c>
      <c r="H2785" s="5">
        <v>42309</v>
      </c>
      <c r="I2785">
        <v>3540</v>
      </c>
      <c r="J2785" s="9">
        <v>9.33</v>
      </c>
      <c r="K2785" s="9">
        <v>6.92</v>
      </c>
      <c r="L2785" s="9">
        <v>33028.199999999997</v>
      </c>
      <c r="M2785" s="9">
        <v>24496.799999999999</v>
      </c>
      <c r="N2785" s="9">
        <v>8531.4</v>
      </c>
    </row>
    <row r="2786" spans="1:14" x14ac:dyDescent="0.2">
      <c r="A2786" t="s">
        <v>9</v>
      </c>
      <c r="B2786" t="s">
        <v>130</v>
      </c>
      <c r="C2786" t="s">
        <v>36</v>
      </c>
      <c r="D2786" t="s">
        <v>7</v>
      </c>
      <c r="E2786" t="s">
        <v>4</v>
      </c>
      <c r="F2786" s="5">
        <v>43377</v>
      </c>
      <c r="G2786">
        <v>943334901</v>
      </c>
      <c r="H2786" s="5">
        <v>43407</v>
      </c>
      <c r="I2786">
        <v>2615</v>
      </c>
      <c r="J2786" s="9">
        <v>421.89</v>
      </c>
      <c r="K2786" s="9">
        <v>364.69</v>
      </c>
      <c r="L2786" s="9">
        <v>1103242.3500000001</v>
      </c>
      <c r="M2786" s="9">
        <v>953664.35</v>
      </c>
      <c r="N2786" s="9">
        <v>149578</v>
      </c>
    </row>
    <row r="2787" spans="1:14" x14ac:dyDescent="0.2">
      <c r="A2787" t="s">
        <v>12</v>
      </c>
      <c r="B2787" t="s">
        <v>195</v>
      </c>
      <c r="C2787" t="s">
        <v>11</v>
      </c>
      <c r="D2787" t="s">
        <v>7</v>
      </c>
      <c r="E2787" t="s">
        <v>23</v>
      </c>
      <c r="F2787" s="5">
        <v>43333</v>
      </c>
      <c r="G2787">
        <v>447419345</v>
      </c>
      <c r="H2787" s="5">
        <v>43361</v>
      </c>
      <c r="I2787">
        <v>182</v>
      </c>
      <c r="J2787" s="9">
        <v>47.45</v>
      </c>
      <c r="K2787" s="9">
        <v>31.79</v>
      </c>
      <c r="L2787" s="9">
        <v>8635.9</v>
      </c>
      <c r="M2787" s="9">
        <v>5785.78</v>
      </c>
      <c r="N2787" s="9">
        <v>2850.12</v>
      </c>
    </row>
    <row r="2788" spans="1:14" x14ac:dyDescent="0.2">
      <c r="A2788" t="s">
        <v>9</v>
      </c>
      <c r="B2788" t="s">
        <v>141</v>
      </c>
      <c r="C2788" t="s">
        <v>65</v>
      </c>
      <c r="D2788" t="s">
        <v>7</v>
      </c>
      <c r="E2788" t="s">
        <v>4</v>
      </c>
      <c r="F2788" s="5">
        <v>43387</v>
      </c>
      <c r="G2788">
        <v>544284856</v>
      </c>
      <c r="H2788" s="5">
        <v>43398</v>
      </c>
      <c r="I2788">
        <v>4839</v>
      </c>
      <c r="J2788" s="9">
        <v>668.27</v>
      </c>
      <c r="K2788" s="9">
        <v>502.54</v>
      </c>
      <c r="L2788" s="9">
        <v>3233758.53</v>
      </c>
      <c r="M2788" s="9">
        <v>2431791.06</v>
      </c>
      <c r="N2788" s="9">
        <v>801967.47</v>
      </c>
    </row>
    <row r="2789" spans="1:14" x14ac:dyDescent="0.2">
      <c r="A2789" t="s">
        <v>12</v>
      </c>
      <c r="B2789" t="s">
        <v>180</v>
      </c>
      <c r="C2789" t="s">
        <v>2</v>
      </c>
      <c r="D2789" t="s">
        <v>3</v>
      </c>
      <c r="E2789" t="s">
        <v>15</v>
      </c>
      <c r="F2789" s="5">
        <v>44496</v>
      </c>
      <c r="G2789">
        <v>190230262</v>
      </c>
      <c r="H2789" s="5">
        <v>44527</v>
      </c>
      <c r="I2789">
        <v>2217</v>
      </c>
      <c r="J2789" s="9">
        <v>255.28</v>
      </c>
      <c r="K2789" s="9">
        <v>159.41999999999999</v>
      </c>
      <c r="L2789" s="9">
        <v>565955.76</v>
      </c>
      <c r="M2789" s="9">
        <v>353434.14</v>
      </c>
      <c r="N2789" s="9">
        <v>212521.62</v>
      </c>
    </row>
    <row r="2790" spans="1:14" x14ac:dyDescent="0.2">
      <c r="A2790" t="s">
        <v>0</v>
      </c>
      <c r="B2790" t="s">
        <v>5</v>
      </c>
      <c r="C2790" t="s">
        <v>6</v>
      </c>
      <c r="D2790" t="s">
        <v>3</v>
      </c>
      <c r="E2790" t="s">
        <v>15</v>
      </c>
      <c r="F2790" s="5">
        <v>44925</v>
      </c>
      <c r="G2790">
        <v>661866891</v>
      </c>
      <c r="H2790" s="5">
        <v>44608</v>
      </c>
      <c r="I2790">
        <v>9976</v>
      </c>
      <c r="J2790" s="9">
        <v>152.58000000000001</v>
      </c>
      <c r="K2790" s="9">
        <v>97.44</v>
      </c>
      <c r="L2790" s="9">
        <v>1522138.08</v>
      </c>
      <c r="M2790" s="9">
        <v>972061.44</v>
      </c>
      <c r="N2790" s="9">
        <v>550076.64</v>
      </c>
    </row>
    <row r="2791" spans="1:14" x14ac:dyDescent="0.2">
      <c r="A2791" t="s">
        <v>9</v>
      </c>
      <c r="B2791" t="s">
        <v>203</v>
      </c>
      <c r="C2791" t="s">
        <v>57</v>
      </c>
      <c r="D2791" t="s">
        <v>7</v>
      </c>
      <c r="E2791" t="s">
        <v>23</v>
      </c>
      <c r="F2791" s="5">
        <v>43410</v>
      </c>
      <c r="G2791">
        <v>606118571</v>
      </c>
      <c r="H2791" s="5">
        <v>43422</v>
      </c>
      <c r="I2791">
        <v>2809</v>
      </c>
      <c r="J2791" s="9">
        <v>154.06</v>
      </c>
      <c r="K2791" s="9">
        <v>90.93</v>
      </c>
      <c r="L2791" s="9">
        <v>432754.54</v>
      </c>
      <c r="M2791" s="9">
        <v>255422.37</v>
      </c>
      <c r="N2791" s="9">
        <v>177332.17</v>
      </c>
    </row>
    <row r="2792" spans="1:14" x14ac:dyDescent="0.2">
      <c r="A2792" t="s">
        <v>0</v>
      </c>
      <c r="B2792" t="s">
        <v>50</v>
      </c>
      <c r="C2792" t="s">
        <v>31</v>
      </c>
      <c r="D2792" t="s">
        <v>7</v>
      </c>
      <c r="E2792" t="s">
        <v>23</v>
      </c>
      <c r="F2792" s="5">
        <v>44497</v>
      </c>
      <c r="G2792">
        <v>990221631</v>
      </c>
      <c r="H2792" s="5">
        <v>44536</v>
      </c>
      <c r="I2792">
        <v>7440</v>
      </c>
      <c r="J2792" s="9">
        <v>437.2</v>
      </c>
      <c r="K2792" s="9">
        <v>263.33</v>
      </c>
      <c r="L2792" s="9">
        <v>3252768</v>
      </c>
      <c r="M2792" s="9">
        <v>1959175.2</v>
      </c>
      <c r="N2792" s="9">
        <v>1293592.8</v>
      </c>
    </row>
    <row r="2793" spans="1:14" x14ac:dyDescent="0.2">
      <c r="A2793" t="s">
        <v>39</v>
      </c>
      <c r="B2793" t="s">
        <v>205</v>
      </c>
      <c r="C2793" t="s">
        <v>29</v>
      </c>
      <c r="D2793" t="s">
        <v>3</v>
      </c>
      <c r="E2793" t="s">
        <v>15</v>
      </c>
      <c r="F2793" s="5">
        <v>44698</v>
      </c>
      <c r="G2793">
        <v>151724898</v>
      </c>
      <c r="H2793" s="5">
        <v>44728</v>
      </c>
      <c r="I2793">
        <v>7624</v>
      </c>
      <c r="J2793" s="9">
        <v>651.21</v>
      </c>
      <c r="K2793" s="9">
        <v>524.96</v>
      </c>
      <c r="L2793" s="9">
        <v>4964825.04</v>
      </c>
      <c r="M2793" s="9">
        <v>4002295.04</v>
      </c>
      <c r="N2793" s="9">
        <v>962530</v>
      </c>
    </row>
    <row r="2794" spans="1:14" x14ac:dyDescent="0.2">
      <c r="A2794" t="s">
        <v>0</v>
      </c>
      <c r="B2794" t="s">
        <v>144</v>
      </c>
      <c r="C2794" t="s">
        <v>19</v>
      </c>
      <c r="D2794" t="s">
        <v>7</v>
      </c>
      <c r="E2794" t="s">
        <v>4</v>
      </c>
      <c r="F2794" s="5">
        <v>43993</v>
      </c>
      <c r="G2794">
        <v>548489701</v>
      </c>
      <c r="H2794" s="5">
        <v>44043</v>
      </c>
      <c r="I2794">
        <v>9146</v>
      </c>
      <c r="J2794" s="9">
        <v>81.73</v>
      </c>
      <c r="K2794" s="9">
        <v>56.67</v>
      </c>
      <c r="L2794" s="9">
        <v>747502.58</v>
      </c>
      <c r="M2794" s="9">
        <v>518303.82</v>
      </c>
      <c r="N2794" s="9">
        <v>229198.76</v>
      </c>
    </row>
    <row r="2795" spans="1:14" x14ac:dyDescent="0.2">
      <c r="A2795" t="s">
        <v>0</v>
      </c>
      <c r="B2795" t="s">
        <v>143</v>
      </c>
      <c r="C2795" t="s">
        <v>19</v>
      </c>
      <c r="D2795" t="s">
        <v>3</v>
      </c>
      <c r="E2795" t="s">
        <v>15</v>
      </c>
      <c r="F2795" s="5">
        <v>42826</v>
      </c>
      <c r="G2795">
        <v>208689868</v>
      </c>
      <c r="H2795" s="5">
        <v>42828</v>
      </c>
      <c r="I2795">
        <v>4824</v>
      </c>
      <c r="J2795" s="9">
        <v>81.73</v>
      </c>
      <c r="K2795" s="9">
        <v>56.67</v>
      </c>
      <c r="L2795" s="9">
        <v>394265.52</v>
      </c>
      <c r="M2795" s="9">
        <v>273376.08</v>
      </c>
      <c r="N2795" s="9">
        <v>120889.44</v>
      </c>
    </row>
    <row r="2796" spans="1:14" x14ac:dyDescent="0.2">
      <c r="A2796" t="s">
        <v>17</v>
      </c>
      <c r="B2796" t="s">
        <v>59</v>
      </c>
      <c r="C2796" t="s">
        <v>22</v>
      </c>
      <c r="D2796" t="s">
        <v>3</v>
      </c>
      <c r="E2796" t="s">
        <v>23</v>
      </c>
      <c r="F2796" s="5">
        <v>42918</v>
      </c>
      <c r="G2796">
        <v>380811727</v>
      </c>
      <c r="H2796" s="5">
        <v>42922</v>
      </c>
      <c r="I2796">
        <v>9507</v>
      </c>
      <c r="J2796" s="9">
        <v>109.28</v>
      </c>
      <c r="K2796" s="9">
        <v>35.840000000000003</v>
      </c>
      <c r="L2796" s="9">
        <v>1038924.96</v>
      </c>
      <c r="M2796" s="9">
        <v>340730.88</v>
      </c>
      <c r="N2796" s="9">
        <v>698194.08</v>
      </c>
    </row>
    <row r="2797" spans="1:14" x14ac:dyDescent="0.2">
      <c r="A2797" t="s">
        <v>9</v>
      </c>
      <c r="B2797" t="s">
        <v>96</v>
      </c>
      <c r="C2797" t="s">
        <v>6</v>
      </c>
      <c r="D2797" t="s">
        <v>3</v>
      </c>
      <c r="E2797" t="s">
        <v>8</v>
      </c>
      <c r="F2797" s="5">
        <v>44841</v>
      </c>
      <c r="G2797">
        <v>583654105</v>
      </c>
      <c r="H2797" s="5">
        <v>44853</v>
      </c>
      <c r="I2797">
        <v>5075</v>
      </c>
      <c r="J2797" s="9">
        <v>152.58000000000001</v>
      </c>
      <c r="K2797" s="9">
        <v>97.44</v>
      </c>
      <c r="L2797" s="9">
        <v>774343.5</v>
      </c>
      <c r="M2797" s="9">
        <v>494508</v>
      </c>
      <c r="N2797" s="9">
        <v>279835.5</v>
      </c>
    </row>
    <row r="2798" spans="1:14" x14ac:dyDescent="0.2">
      <c r="A2798" t="s">
        <v>17</v>
      </c>
      <c r="B2798" t="s">
        <v>176</v>
      </c>
      <c r="C2798" t="s">
        <v>14</v>
      </c>
      <c r="D2798" t="s">
        <v>3</v>
      </c>
      <c r="E2798" t="s">
        <v>15</v>
      </c>
      <c r="F2798" s="5">
        <v>44859</v>
      </c>
      <c r="G2798">
        <v>856328332</v>
      </c>
      <c r="H2798" s="5">
        <v>44903</v>
      </c>
      <c r="I2798">
        <v>5438</v>
      </c>
      <c r="J2798" s="9">
        <v>205.7</v>
      </c>
      <c r="K2798" s="9">
        <v>117.11</v>
      </c>
      <c r="L2798" s="9">
        <v>1118596.6000000001</v>
      </c>
      <c r="M2798" s="9">
        <v>636844.18000000005</v>
      </c>
      <c r="N2798" s="9">
        <v>481752.42</v>
      </c>
    </row>
    <row r="2799" spans="1:14" x14ac:dyDescent="0.2">
      <c r="A2799" t="s">
        <v>20</v>
      </c>
      <c r="B2799" t="s">
        <v>140</v>
      </c>
      <c r="C2799" t="s">
        <v>2</v>
      </c>
      <c r="D2799" t="s">
        <v>7</v>
      </c>
      <c r="E2799" t="s">
        <v>8</v>
      </c>
      <c r="F2799" s="5">
        <v>43669</v>
      </c>
      <c r="G2799">
        <v>408258235</v>
      </c>
      <c r="H2799" s="5">
        <v>43673</v>
      </c>
      <c r="I2799">
        <v>1539</v>
      </c>
      <c r="J2799" s="9">
        <v>255.28</v>
      </c>
      <c r="K2799" s="9">
        <v>159.41999999999999</v>
      </c>
      <c r="L2799" s="9">
        <v>392875.92</v>
      </c>
      <c r="M2799" s="9">
        <v>245347.38</v>
      </c>
      <c r="N2799" s="9">
        <v>147528.54</v>
      </c>
    </row>
    <row r="2800" spans="1:14" x14ac:dyDescent="0.2">
      <c r="A2800" t="s">
        <v>9</v>
      </c>
      <c r="B2800" t="s">
        <v>153</v>
      </c>
      <c r="C2800" t="s">
        <v>65</v>
      </c>
      <c r="D2800" t="s">
        <v>3</v>
      </c>
      <c r="E2800" t="s">
        <v>8</v>
      </c>
      <c r="F2800" s="5">
        <v>42357</v>
      </c>
      <c r="G2800">
        <v>769180142</v>
      </c>
      <c r="H2800" s="5">
        <v>42373</v>
      </c>
      <c r="I2800">
        <v>6352</v>
      </c>
      <c r="J2800" s="9">
        <v>668.27</v>
      </c>
      <c r="K2800" s="9">
        <v>502.54</v>
      </c>
      <c r="L2800" s="9">
        <v>4244851.04</v>
      </c>
      <c r="M2800" s="9">
        <v>3192134.08</v>
      </c>
      <c r="N2800" s="9">
        <v>1052716.96</v>
      </c>
    </row>
    <row r="2801" spans="1:14" x14ac:dyDescent="0.2">
      <c r="A2801" t="s">
        <v>17</v>
      </c>
      <c r="B2801" t="s">
        <v>42</v>
      </c>
      <c r="C2801" t="s">
        <v>36</v>
      </c>
      <c r="D2801" t="s">
        <v>3</v>
      </c>
      <c r="E2801" t="s">
        <v>23</v>
      </c>
      <c r="F2801" s="5">
        <v>43934</v>
      </c>
      <c r="G2801">
        <v>839142882</v>
      </c>
      <c r="H2801" s="5">
        <v>43971</v>
      </c>
      <c r="I2801">
        <v>9881</v>
      </c>
      <c r="J2801" s="9">
        <v>421.89</v>
      </c>
      <c r="K2801" s="9">
        <v>364.69</v>
      </c>
      <c r="L2801" s="9">
        <v>4168695.09</v>
      </c>
      <c r="M2801" s="9">
        <v>3603501.89</v>
      </c>
      <c r="N2801" s="9">
        <v>565193.19999999995</v>
      </c>
    </row>
    <row r="2802" spans="1:14" x14ac:dyDescent="0.2">
      <c r="A2802" t="s">
        <v>20</v>
      </c>
      <c r="B2802" t="s">
        <v>54</v>
      </c>
      <c r="C2802" t="s">
        <v>29</v>
      </c>
      <c r="D2802" t="s">
        <v>3</v>
      </c>
      <c r="E2802" t="s">
        <v>15</v>
      </c>
      <c r="F2802" s="5">
        <v>44188</v>
      </c>
      <c r="G2802">
        <v>938507783</v>
      </c>
      <c r="H2802" s="5">
        <v>43860</v>
      </c>
      <c r="I2802">
        <v>4164</v>
      </c>
      <c r="J2802" s="9">
        <v>651.21</v>
      </c>
      <c r="K2802" s="9">
        <v>524.96</v>
      </c>
      <c r="L2802" s="9">
        <v>2711638.44</v>
      </c>
      <c r="M2802" s="9">
        <v>2185933.44</v>
      </c>
      <c r="N2802" s="9">
        <v>525705</v>
      </c>
    </row>
    <row r="2803" spans="1:14" x14ac:dyDescent="0.2">
      <c r="A2803" t="s">
        <v>9</v>
      </c>
      <c r="B2803" t="s">
        <v>113</v>
      </c>
      <c r="C2803" t="s">
        <v>65</v>
      </c>
      <c r="D2803" t="s">
        <v>7</v>
      </c>
      <c r="E2803" t="s">
        <v>15</v>
      </c>
      <c r="F2803" s="5">
        <v>44795</v>
      </c>
      <c r="G2803">
        <v>557948672</v>
      </c>
      <c r="H2803" s="5">
        <v>44823</v>
      </c>
      <c r="I2803">
        <v>8266</v>
      </c>
      <c r="J2803" s="9">
        <v>668.27</v>
      </c>
      <c r="K2803" s="9">
        <v>502.54</v>
      </c>
      <c r="L2803" s="9">
        <v>5523919.8200000003</v>
      </c>
      <c r="M2803" s="9">
        <v>4153995.64</v>
      </c>
      <c r="N2803" s="9">
        <v>1369924.18</v>
      </c>
    </row>
    <row r="2804" spans="1:14" x14ac:dyDescent="0.2">
      <c r="A2804" t="s">
        <v>9</v>
      </c>
      <c r="B2804" t="s">
        <v>148</v>
      </c>
      <c r="C2804" t="s">
        <v>2</v>
      </c>
      <c r="D2804" t="s">
        <v>3</v>
      </c>
      <c r="E2804" t="s">
        <v>8</v>
      </c>
      <c r="F2804" s="5">
        <v>43127</v>
      </c>
      <c r="G2804">
        <v>608451879</v>
      </c>
      <c r="H2804" s="5">
        <v>43160</v>
      </c>
      <c r="I2804">
        <v>3287</v>
      </c>
      <c r="J2804" s="9">
        <v>255.28</v>
      </c>
      <c r="K2804" s="9">
        <v>159.41999999999999</v>
      </c>
      <c r="L2804" s="9">
        <v>839105.36</v>
      </c>
      <c r="M2804" s="9">
        <v>524013.54</v>
      </c>
      <c r="N2804" s="9">
        <v>315091.82</v>
      </c>
    </row>
    <row r="2805" spans="1:14" x14ac:dyDescent="0.2">
      <c r="A2805" t="s">
        <v>17</v>
      </c>
      <c r="B2805" t="s">
        <v>82</v>
      </c>
      <c r="C2805" t="s">
        <v>36</v>
      </c>
      <c r="D2805" t="s">
        <v>7</v>
      </c>
      <c r="E2805" t="s">
        <v>23</v>
      </c>
      <c r="F2805" s="5">
        <v>43179</v>
      </c>
      <c r="G2805">
        <v>271316230</v>
      </c>
      <c r="H2805" s="5">
        <v>43190</v>
      </c>
      <c r="I2805">
        <v>7356</v>
      </c>
      <c r="J2805" s="9">
        <v>421.89</v>
      </c>
      <c r="K2805" s="9">
        <v>364.69</v>
      </c>
      <c r="L2805" s="9">
        <v>3103422.84</v>
      </c>
      <c r="M2805" s="9">
        <v>2682659.64</v>
      </c>
      <c r="N2805" s="9">
        <v>420763.2</v>
      </c>
    </row>
    <row r="2806" spans="1:14" x14ac:dyDescent="0.2">
      <c r="A2806" t="s">
        <v>12</v>
      </c>
      <c r="B2806" t="s">
        <v>146</v>
      </c>
      <c r="C2806" t="s">
        <v>6</v>
      </c>
      <c r="D2806" t="s">
        <v>7</v>
      </c>
      <c r="E2806" t="s">
        <v>23</v>
      </c>
      <c r="F2806" s="5">
        <v>44796</v>
      </c>
      <c r="G2806">
        <v>148153054</v>
      </c>
      <c r="H2806" s="5">
        <v>44836</v>
      </c>
      <c r="I2806">
        <v>636</v>
      </c>
      <c r="J2806" s="9">
        <v>152.58000000000001</v>
      </c>
      <c r="K2806" s="9">
        <v>97.44</v>
      </c>
      <c r="L2806" s="9">
        <v>97040.88</v>
      </c>
      <c r="M2806" s="9">
        <v>61971.839999999997</v>
      </c>
      <c r="N2806" s="9">
        <v>35069.040000000001</v>
      </c>
    </row>
    <row r="2807" spans="1:14" x14ac:dyDescent="0.2">
      <c r="A2807" t="s">
        <v>9</v>
      </c>
      <c r="B2807" t="s">
        <v>203</v>
      </c>
      <c r="C2807" t="s">
        <v>11</v>
      </c>
      <c r="D2807" t="s">
        <v>3</v>
      </c>
      <c r="E2807" t="s">
        <v>4</v>
      </c>
      <c r="F2807" s="5">
        <v>42134</v>
      </c>
      <c r="G2807">
        <v>910886180</v>
      </c>
      <c r="H2807" s="5">
        <v>42165</v>
      </c>
      <c r="I2807">
        <v>317</v>
      </c>
      <c r="J2807" s="9">
        <v>47.45</v>
      </c>
      <c r="K2807" s="9">
        <v>31.79</v>
      </c>
      <c r="L2807" s="9">
        <v>15041.65</v>
      </c>
      <c r="M2807" s="9">
        <v>10077.43</v>
      </c>
      <c r="N2807" s="9">
        <v>4964.22</v>
      </c>
    </row>
    <row r="2808" spans="1:14" x14ac:dyDescent="0.2">
      <c r="A2808" t="s">
        <v>9</v>
      </c>
      <c r="B2808" t="s">
        <v>126</v>
      </c>
      <c r="C2808" t="s">
        <v>14</v>
      </c>
      <c r="D2808" t="s">
        <v>3</v>
      </c>
      <c r="E2808" t="s">
        <v>8</v>
      </c>
      <c r="F2808" s="5">
        <v>44240</v>
      </c>
      <c r="G2808">
        <v>151751935</v>
      </c>
      <c r="H2808" s="5">
        <v>44250</v>
      </c>
      <c r="I2808">
        <v>5625</v>
      </c>
      <c r="J2808" s="9">
        <v>205.7</v>
      </c>
      <c r="K2808" s="9">
        <v>117.11</v>
      </c>
      <c r="L2808" s="9">
        <v>1157062.5</v>
      </c>
      <c r="M2808" s="9">
        <v>658743.75</v>
      </c>
      <c r="N2808" s="9">
        <v>498318.75</v>
      </c>
    </row>
    <row r="2809" spans="1:14" x14ac:dyDescent="0.2">
      <c r="A2809" t="s">
        <v>9</v>
      </c>
      <c r="B2809" t="s">
        <v>191</v>
      </c>
      <c r="C2809" t="s">
        <v>45</v>
      </c>
      <c r="D2809" t="s">
        <v>7</v>
      </c>
      <c r="E2809" t="s">
        <v>15</v>
      </c>
      <c r="F2809" s="5">
        <v>42317</v>
      </c>
      <c r="G2809">
        <v>933299148</v>
      </c>
      <c r="H2809" s="5">
        <v>42361</v>
      </c>
      <c r="I2809">
        <v>2813</v>
      </c>
      <c r="J2809" s="9">
        <v>9.33</v>
      </c>
      <c r="K2809" s="9">
        <v>6.92</v>
      </c>
      <c r="L2809" s="9">
        <v>26245.29</v>
      </c>
      <c r="M2809" s="9">
        <v>19465.96</v>
      </c>
      <c r="N2809" s="9">
        <v>6779.33</v>
      </c>
    </row>
    <row r="2810" spans="1:14" x14ac:dyDescent="0.2">
      <c r="A2810" t="s">
        <v>12</v>
      </c>
      <c r="B2810" t="s">
        <v>180</v>
      </c>
      <c r="C2810" t="s">
        <v>19</v>
      </c>
      <c r="D2810" t="s">
        <v>7</v>
      </c>
      <c r="E2810" t="s">
        <v>4</v>
      </c>
      <c r="F2810" s="5">
        <v>44809</v>
      </c>
      <c r="G2810">
        <v>538389146</v>
      </c>
      <c r="H2810" s="5">
        <v>44816</v>
      </c>
      <c r="I2810">
        <v>167</v>
      </c>
      <c r="J2810" s="9">
        <v>81.73</v>
      </c>
      <c r="K2810" s="9">
        <v>56.67</v>
      </c>
      <c r="L2810" s="9">
        <v>13648.91</v>
      </c>
      <c r="M2810" s="9">
        <v>9463.89</v>
      </c>
      <c r="N2810" s="9">
        <v>4185.0200000000004</v>
      </c>
    </row>
    <row r="2811" spans="1:14" x14ac:dyDescent="0.2">
      <c r="A2811" t="s">
        <v>9</v>
      </c>
      <c r="B2811" t="s">
        <v>192</v>
      </c>
      <c r="C2811" t="s">
        <v>6</v>
      </c>
      <c r="D2811" t="s">
        <v>7</v>
      </c>
      <c r="E2811" t="s">
        <v>15</v>
      </c>
      <c r="F2811" s="5">
        <v>44505</v>
      </c>
      <c r="G2811">
        <v>820195758</v>
      </c>
      <c r="H2811" s="5">
        <v>44524</v>
      </c>
      <c r="I2811">
        <v>3006</v>
      </c>
      <c r="J2811" s="9">
        <v>152.58000000000001</v>
      </c>
      <c r="K2811" s="9">
        <v>97.44</v>
      </c>
      <c r="L2811" s="9">
        <v>458655.48</v>
      </c>
      <c r="M2811" s="9">
        <v>292904.64</v>
      </c>
      <c r="N2811" s="9">
        <v>165750.84</v>
      </c>
    </row>
    <row r="2812" spans="1:14" x14ac:dyDescent="0.2">
      <c r="A2812" t="s">
        <v>17</v>
      </c>
      <c r="B2812" t="s">
        <v>75</v>
      </c>
      <c r="C2812" t="s">
        <v>14</v>
      </c>
      <c r="D2812" t="s">
        <v>3</v>
      </c>
      <c r="E2812" t="s">
        <v>23</v>
      </c>
      <c r="F2812" s="5">
        <v>43817</v>
      </c>
      <c r="G2812">
        <v>552205312</v>
      </c>
      <c r="H2812" s="5">
        <v>43824</v>
      </c>
      <c r="I2812">
        <v>8678</v>
      </c>
      <c r="J2812" s="9">
        <v>205.7</v>
      </c>
      <c r="K2812" s="9">
        <v>117.11</v>
      </c>
      <c r="L2812" s="9">
        <v>1785064.6</v>
      </c>
      <c r="M2812" s="9">
        <v>1016280.58</v>
      </c>
      <c r="N2812" s="9">
        <v>768784.02</v>
      </c>
    </row>
    <row r="2813" spans="1:14" x14ac:dyDescent="0.2">
      <c r="A2813" t="s">
        <v>9</v>
      </c>
      <c r="B2813" t="s">
        <v>141</v>
      </c>
      <c r="C2813" t="s">
        <v>22</v>
      </c>
      <c r="D2813" t="s">
        <v>3</v>
      </c>
      <c r="E2813" t="s">
        <v>23</v>
      </c>
      <c r="F2813" s="5">
        <v>42549</v>
      </c>
      <c r="G2813">
        <v>378216636</v>
      </c>
      <c r="H2813" s="5">
        <v>42590</v>
      </c>
      <c r="I2813">
        <v>1562</v>
      </c>
      <c r="J2813" s="9">
        <v>109.28</v>
      </c>
      <c r="K2813" s="9">
        <v>35.840000000000003</v>
      </c>
      <c r="L2813" s="9">
        <v>170695.36</v>
      </c>
      <c r="M2813" s="9">
        <v>55982.080000000002</v>
      </c>
      <c r="N2813" s="9">
        <v>114713.28</v>
      </c>
    </row>
    <row r="2814" spans="1:14" x14ac:dyDescent="0.2">
      <c r="A2814" t="s">
        <v>17</v>
      </c>
      <c r="B2814" t="s">
        <v>176</v>
      </c>
      <c r="C2814" t="s">
        <v>11</v>
      </c>
      <c r="D2814" t="s">
        <v>3</v>
      </c>
      <c r="E2814" t="s">
        <v>23</v>
      </c>
      <c r="F2814" s="5">
        <v>43966</v>
      </c>
      <c r="G2814">
        <v>562341058</v>
      </c>
      <c r="H2814" s="5">
        <v>44016</v>
      </c>
      <c r="I2814">
        <v>8070</v>
      </c>
      <c r="J2814" s="9">
        <v>47.45</v>
      </c>
      <c r="K2814" s="9">
        <v>31.79</v>
      </c>
      <c r="L2814" s="9">
        <v>382921.5</v>
      </c>
      <c r="M2814" s="9">
        <v>256545.3</v>
      </c>
      <c r="N2814" s="9">
        <v>126376.2</v>
      </c>
    </row>
    <row r="2815" spans="1:14" x14ac:dyDescent="0.2">
      <c r="A2815" t="s">
        <v>9</v>
      </c>
      <c r="B2815" t="s">
        <v>124</v>
      </c>
      <c r="C2815" t="s">
        <v>22</v>
      </c>
      <c r="D2815" t="s">
        <v>3</v>
      </c>
      <c r="E2815" t="s">
        <v>8</v>
      </c>
      <c r="F2815" s="5">
        <v>43302</v>
      </c>
      <c r="G2815">
        <v>539002406</v>
      </c>
      <c r="H2815" s="5">
        <v>43304</v>
      </c>
      <c r="I2815">
        <v>1645</v>
      </c>
      <c r="J2815" s="9">
        <v>109.28</v>
      </c>
      <c r="K2815" s="9">
        <v>35.840000000000003</v>
      </c>
      <c r="L2815" s="9">
        <v>179765.6</v>
      </c>
      <c r="M2815" s="9">
        <v>58956.800000000003</v>
      </c>
      <c r="N2815" s="9">
        <v>120808.8</v>
      </c>
    </row>
    <row r="2816" spans="1:14" x14ac:dyDescent="0.2">
      <c r="A2816" t="s">
        <v>12</v>
      </c>
      <c r="B2816" t="s">
        <v>169</v>
      </c>
      <c r="C2816" t="s">
        <v>45</v>
      </c>
      <c r="D2816" t="s">
        <v>3</v>
      </c>
      <c r="E2816" t="s">
        <v>15</v>
      </c>
      <c r="F2816" s="5">
        <v>43220</v>
      </c>
      <c r="G2816">
        <v>262937009</v>
      </c>
      <c r="H2816" s="5">
        <v>43253</v>
      </c>
      <c r="I2816">
        <v>7759</v>
      </c>
      <c r="J2816" s="9">
        <v>9.33</v>
      </c>
      <c r="K2816" s="9">
        <v>6.92</v>
      </c>
      <c r="L2816" s="9">
        <v>72391.47</v>
      </c>
      <c r="M2816" s="9">
        <v>53692.28</v>
      </c>
      <c r="N2816" s="9">
        <v>18699.189999999999</v>
      </c>
    </row>
    <row r="2817" spans="1:14" x14ac:dyDescent="0.2">
      <c r="A2817" t="s">
        <v>9</v>
      </c>
      <c r="B2817" t="s">
        <v>92</v>
      </c>
      <c r="C2817" t="s">
        <v>29</v>
      </c>
      <c r="D2817" t="s">
        <v>3</v>
      </c>
      <c r="E2817" t="s">
        <v>4</v>
      </c>
      <c r="F2817" s="5">
        <v>42155</v>
      </c>
      <c r="G2817">
        <v>659193694</v>
      </c>
      <c r="H2817" s="5">
        <v>42166</v>
      </c>
      <c r="I2817">
        <v>8918</v>
      </c>
      <c r="J2817" s="9">
        <v>651.21</v>
      </c>
      <c r="K2817" s="9">
        <v>524.96</v>
      </c>
      <c r="L2817" s="9">
        <v>5807490.7800000003</v>
      </c>
      <c r="M2817" s="9">
        <v>4681593.28</v>
      </c>
      <c r="N2817" s="9">
        <v>1125897.5</v>
      </c>
    </row>
    <row r="2818" spans="1:14" x14ac:dyDescent="0.2">
      <c r="A2818" t="s">
        <v>17</v>
      </c>
      <c r="B2818" t="s">
        <v>43</v>
      </c>
      <c r="C2818" t="s">
        <v>2</v>
      </c>
      <c r="D2818" t="s">
        <v>3</v>
      </c>
      <c r="E2818" t="s">
        <v>15</v>
      </c>
      <c r="F2818" s="5">
        <v>42009</v>
      </c>
      <c r="G2818">
        <v>473133790</v>
      </c>
      <c r="H2818" s="5">
        <v>42031</v>
      </c>
      <c r="I2818">
        <v>9657</v>
      </c>
      <c r="J2818" s="9">
        <v>255.28</v>
      </c>
      <c r="K2818" s="9">
        <v>159.41999999999999</v>
      </c>
      <c r="L2818" s="9">
        <v>2465238.96</v>
      </c>
      <c r="M2818" s="9">
        <v>1539518.94</v>
      </c>
      <c r="N2818" s="9">
        <v>925720.02</v>
      </c>
    </row>
    <row r="2819" spans="1:14" x14ac:dyDescent="0.2">
      <c r="A2819" t="s">
        <v>9</v>
      </c>
      <c r="B2819" t="s">
        <v>177</v>
      </c>
      <c r="C2819" t="s">
        <v>11</v>
      </c>
      <c r="D2819" t="s">
        <v>3</v>
      </c>
      <c r="E2819" t="s">
        <v>23</v>
      </c>
      <c r="F2819" s="5">
        <v>42074</v>
      </c>
      <c r="G2819">
        <v>320431125</v>
      </c>
      <c r="H2819" s="5">
        <v>42111</v>
      </c>
      <c r="I2819">
        <v>1545</v>
      </c>
      <c r="J2819" s="9">
        <v>47.45</v>
      </c>
      <c r="K2819" s="9">
        <v>31.79</v>
      </c>
      <c r="L2819" s="9">
        <v>73310.25</v>
      </c>
      <c r="M2819" s="9">
        <v>49115.55</v>
      </c>
      <c r="N2819" s="9">
        <v>24194.7</v>
      </c>
    </row>
    <row r="2820" spans="1:14" x14ac:dyDescent="0.2">
      <c r="A2820" t="s">
        <v>9</v>
      </c>
      <c r="B2820" t="s">
        <v>123</v>
      </c>
      <c r="C2820" t="s">
        <v>22</v>
      </c>
      <c r="D2820" t="s">
        <v>3</v>
      </c>
      <c r="E2820" t="s">
        <v>4</v>
      </c>
      <c r="F2820" s="5">
        <v>44378</v>
      </c>
      <c r="G2820">
        <v>437072026</v>
      </c>
      <c r="H2820" s="5">
        <v>44421</v>
      </c>
      <c r="I2820">
        <v>8180</v>
      </c>
      <c r="J2820" s="9">
        <v>109.28</v>
      </c>
      <c r="K2820" s="9">
        <v>35.840000000000003</v>
      </c>
      <c r="L2820" s="9">
        <v>893910.4</v>
      </c>
      <c r="M2820" s="9">
        <v>293171.20000000001</v>
      </c>
      <c r="N2820" s="9">
        <v>600739.19999999995</v>
      </c>
    </row>
    <row r="2821" spans="1:14" x14ac:dyDescent="0.2">
      <c r="A2821" t="s">
        <v>9</v>
      </c>
      <c r="B2821" t="s">
        <v>102</v>
      </c>
      <c r="C2821" t="s">
        <v>57</v>
      </c>
      <c r="D2821" t="s">
        <v>7</v>
      </c>
      <c r="E2821" t="s">
        <v>15</v>
      </c>
      <c r="F2821" s="5">
        <v>44528</v>
      </c>
      <c r="G2821">
        <v>229355323</v>
      </c>
      <c r="H2821" s="5">
        <v>44540</v>
      </c>
      <c r="I2821">
        <v>192</v>
      </c>
      <c r="J2821" s="9">
        <v>154.06</v>
      </c>
      <c r="K2821" s="9">
        <v>90.93</v>
      </c>
      <c r="L2821" s="9">
        <v>29579.52</v>
      </c>
      <c r="M2821" s="9">
        <v>17458.560000000001</v>
      </c>
      <c r="N2821" s="9">
        <v>12120.96</v>
      </c>
    </row>
    <row r="2822" spans="1:14" x14ac:dyDescent="0.2">
      <c r="A2822" t="s">
        <v>12</v>
      </c>
      <c r="B2822" t="s">
        <v>132</v>
      </c>
      <c r="C2822" t="s">
        <v>2</v>
      </c>
      <c r="D2822" t="s">
        <v>7</v>
      </c>
      <c r="E2822" t="s">
        <v>8</v>
      </c>
      <c r="F2822" s="5">
        <v>44678</v>
      </c>
      <c r="G2822">
        <v>523892343</v>
      </c>
      <c r="H2822" s="5">
        <v>44712</v>
      </c>
      <c r="I2822">
        <v>241</v>
      </c>
      <c r="J2822" s="9">
        <v>255.28</v>
      </c>
      <c r="K2822" s="9">
        <v>159.41999999999999</v>
      </c>
      <c r="L2822" s="9">
        <v>61522.48</v>
      </c>
      <c r="M2822" s="9">
        <v>38420.22</v>
      </c>
      <c r="N2822" s="9">
        <v>23102.26</v>
      </c>
    </row>
    <row r="2823" spans="1:14" x14ac:dyDescent="0.2">
      <c r="A2823" t="s">
        <v>9</v>
      </c>
      <c r="B2823" t="s">
        <v>175</v>
      </c>
      <c r="C2823" t="s">
        <v>29</v>
      </c>
      <c r="D2823" t="s">
        <v>7</v>
      </c>
      <c r="E2823" t="s">
        <v>23</v>
      </c>
      <c r="F2823" s="5">
        <v>43483</v>
      </c>
      <c r="G2823">
        <v>417606914</v>
      </c>
      <c r="H2823" s="5">
        <v>43515</v>
      </c>
      <c r="I2823">
        <v>8021</v>
      </c>
      <c r="J2823" s="9">
        <v>651.21</v>
      </c>
      <c r="K2823" s="9">
        <v>524.96</v>
      </c>
      <c r="L2823" s="9">
        <v>5223355.41</v>
      </c>
      <c r="M2823" s="9">
        <v>4210704.16</v>
      </c>
      <c r="N2823" s="9">
        <v>1012651.25</v>
      </c>
    </row>
    <row r="2824" spans="1:14" x14ac:dyDescent="0.2">
      <c r="A2824" t="s">
        <v>20</v>
      </c>
      <c r="B2824" t="s">
        <v>201</v>
      </c>
      <c r="C2824" t="s">
        <v>6</v>
      </c>
      <c r="D2824" t="s">
        <v>3</v>
      </c>
      <c r="E2824" t="s">
        <v>23</v>
      </c>
      <c r="F2824" s="5">
        <v>43954</v>
      </c>
      <c r="G2824">
        <v>427735364</v>
      </c>
      <c r="H2824" s="5">
        <v>44000</v>
      </c>
      <c r="I2824">
        <v>5254</v>
      </c>
      <c r="J2824" s="9">
        <v>152.58000000000001</v>
      </c>
      <c r="K2824" s="9">
        <v>97.44</v>
      </c>
      <c r="L2824" s="9">
        <v>801655.32</v>
      </c>
      <c r="M2824" s="9">
        <v>511949.76</v>
      </c>
      <c r="N2824" s="9">
        <v>289705.56</v>
      </c>
    </row>
    <row r="2825" spans="1:14" x14ac:dyDescent="0.2">
      <c r="A2825" t="s">
        <v>0</v>
      </c>
      <c r="B2825" t="s">
        <v>48</v>
      </c>
      <c r="C2825" t="s">
        <v>22</v>
      </c>
      <c r="D2825" t="s">
        <v>7</v>
      </c>
      <c r="E2825" t="s">
        <v>15</v>
      </c>
      <c r="F2825" s="5">
        <v>44139</v>
      </c>
      <c r="G2825">
        <v>241826522</v>
      </c>
      <c r="H2825" s="5">
        <v>44141</v>
      </c>
      <c r="I2825">
        <v>697</v>
      </c>
      <c r="J2825" s="9">
        <v>109.28</v>
      </c>
      <c r="K2825" s="9">
        <v>35.840000000000003</v>
      </c>
      <c r="L2825" s="9">
        <v>76168.160000000003</v>
      </c>
      <c r="M2825" s="9">
        <v>24980.48</v>
      </c>
      <c r="N2825" s="9">
        <v>51187.68</v>
      </c>
    </row>
    <row r="2826" spans="1:14" x14ac:dyDescent="0.2">
      <c r="A2826" t="s">
        <v>0</v>
      </c>
      <c r="B2826" t="s">
        <v>171</v>
      </c>
      <c r="C2826" t="s">
        <v>31</v>
      </c>
      <c r="D2826" t="s">
        <v>7</v>
      </c>
      <c r="E2826" t="s">
        <v>23</v>
      </c>
      <c r="F2826" s="5">
        <v>44096</v>
      </c>
      <c r="G2826">
        <v>967741715</v>
      </c>
      <c r="H2826" s="5">
        <v>44139</v>
      </c>
      <c r="I2826">
        <v>5134</v>
      </c>
      <c r="J2826" s="9">
        <v>437.2</v>
      </c>
      <c r="K2826" s="9">
        <v>263.33</v>
      </c>
      <c r="L2826" s="9">
        <v>2244584.7999999998</v>
      </c>
      <c r="M2826" s="9">
        <v>1351936.22</v>
      </c>
      <c r="N2826" s="9">
        <v>892648.58</v>
      </c>
    </row>
    <row r="2827" spans="1:14" x14ac:dyDescent="0.2">
      <c r="A2827" t="s">
        <v>17</v>
      </c>
      <c r="B2827" t="s">
        <v>47</v>
      </c>
      <c r="C2827" t="s">
        <v>19</v>
      </c>
      <c r="D2827" t="s">
        <v>7</v>
      </c>
      <c r="E2827" t="s">
        <v>8</v>
      </c>
      <c r="F2827" s="5">
        <v>43463</v>
      </c>
      <c r="G2827">
        <v>183654773</v>
      </c>
      <c r="H2827" s="5">
        <v>42047</v>
      </c>
      <c r="I2827">
        <v>6383</v>
      </c>
      <c r="J2827" s="9">
        <v>81.73</v>
      </c>
      <c r="K2827" s="9">
        <v>56.67</v>
      </c>
      <c r="L2827" s="9">
        <v>521682.59</v>
      </c>
      <c r="M2827" s="9">
        <v>361724.61</v>
      </c>
      <c r="N2827" s="9">
        <v>159957.98000000001</v>
      </c>
    </row>
    <row r="2828" spans="1:14" x14ac:dyDescent="0.2">
      <c r="A2828" t="s">
        <v>9</v>
      </c>
      <c r="B2828" t="s">
        <v>63</v>
      </c>
      <c r="C2828" t="s">
        <v>22</v>
      </c>
      <c r="D2828" t="s">
        <v>3</v>
      </c>
      <c r="E2828" t="s">
        <v>4</v>
      </c>
      <c r="F2828" s="5">
        <v>42419</v>
      </c>
      <c r="G2828">
        <v>488052022</v>
      </c>
      <c r="H2828" s="5">
        <v>42419</v>
      </c>
      <c r="I2828">
        <v>4294</v>
      </c>
      <c r="J2828" s="9">
        <v>109.28</v>
      </c>
      <c r="K2828" s="9">
        <v>35.840000000000003</v>
      </c>
      <c r="L2828" s="9">
        <v>469248.32</v>
      </c>
      <c r="M2828" s="9">
        <v>153896.95999999999</v>
      </c>
      <c r="N2828" s="9">
        <v>315351.36</v>
      </c>
    </row>
    <row r="2829" spans="1:14" x14ac:dyDescent="0.2">
      <c r="A2829" t="s">
        <v>9</v>
      </c>
      <c r="B2829" t="s">
        <v>164</v>
      </c>
      <c r="C2829" t="s">
        <v>11</v>
      </c>
      <c r="D2829" t="s">
        <v>7</v>
      </c>
      <c r="E2829" t="s">
        <v>15</v>
      </c>
      <c r="F2829" s="5">
        <v>42921</v>
      </c>
      <c r="G2829">
        <v>949732291</v>
      </c>
      <c r="H2829" s="5">
        <v>42961</v>
      </c>
      <c r="I2829">
        <v>5745</v>
      </c>
      <c r="J2829" s="9">
        <v>47.45</v>
      </c>
      <c r="K2829" s="9">
        <v>31.79</v>
      </c>
      <c r="L2829" s="9">
        <v>272600.25</v>
      </c>
      <c r="M2829" s="9">
        <v>182633.55</v>
      </c>
      <c r="N2829" s="9">
        <v>89966.7</v>
      </c>
    </row>
    <row r="2830" spans="1:14" x14ac:dyDescent="0.2">
      <c r="A2830" t="s">
        <v>20</v>
      </c>
      <c r="B2830" t="s">
        <v>70</v>
      </c>
      <c r="C2830" t="s">
        <v>6</v>
      </c>
      <c r="D2830" t="s">
        <v>3</v>
      </c>
      <c r="E2830" t="s">
        <v>8</v>
      </c>
      <c r="F2830" s="5">
        <v>43814</v>
      </c>
      <c r="G2830">
        <v>257806909</v>
      </c>
      <c r="H2830" s="5">
        <v>43820</v>
      </c>
      <c r="I2830">
        <v>9648</v>
      </c>
      <c r="J2830" s="9">
        <v>152.58000000000001</v>
      </c>
      <c r="K2830" s="9">
        <v>97.44</v>
      </c>
      <c r="L2830" s="9">
        <v>1472091.84</v>
      </c>
      <c r="M2830" s="9">
        <v>940101.12</v>
      </c>
      <c r="N2830" s="9">
        <v>531990.72</v>
      </c>
    </row>
    <row r="2831" spans="1:14" x14ac:dyDescent="0.2">
      <c r="A2831" t="s">
        <v>12</v>
      </c>
      <c r="B2831" t="s">
        <v>76</v>
      </c>
      <c r="C2831" t="s">
        <v>36</v>
      </c>
      <c r="D2831" t="s">
        <v>3</v>
      </c>
      <c r="E2831" t="s">
        <v>15</v>
      </c>
      <c r="F2831" s="5">
        <v>44100</v>
      </c>
      <c r="G2831">
        <v>771699702</v>
      </c>
      <c r="H2831" s="5">
        <v>44133</v>
      </c>
      <c r="I2831">
        <v>1946</v>
      </c>
      <c r="J2831" s="9">
        <v>421.89</v>
      </c>
      <c r="K2831" s="9">
        <v>364.69</v>
      </c>
      <c r="L2831" s="9">
        <v>820997.94</v>
      </c>
      <c r="M2831" s="9">
        <v>709686.74</v>
      </c>
      <c r="N2831" s="9">
        <v>111311.2</v>
      </c>
    </row>
    <row r="2832" spans="1:14" x14ac:dyDescent="0.2">
      <c r="A2832" t="s">
        <v>9</v>
      </c>
      <c r="B2832" t="s">
        <v>69</v>
      </c>
      <c r="C2832" t="s">
        <v>65</v>
      </c>
      <c r="D2832" t="s">
        <v>3</v>
      </c>
      <c r="E2832" t="s">
        <v>8</v>
      </c>
      <c r="F2832" s="5">
        <v>43324</v>
      </c>
      <c r="G2832">
        <v>871147000</v>
      </c>
      <c r="H2832" s="5">
        <v>43337</v>
      </c>
      <c r="I2832">
        <v>611</v>
      </c>
      <c r="J2832" s="9">
        <v>668.27</v>
      </c>
      <c r="K2832" s="9">
        <v>502.54</v>
      </c>
      <c r="L2832" s="9">
        <v>408312.97</v>
      </c>
      <c r="M2832" s="9">
        <v>307051.94</v>
      </c>
      <c r="N2832" s="9">
        <v>101261.03</v>
      </c>
    </row>
    <row r="2833" spans="1:14" x14ac:dyDescent="0.2">
      <c r="A2833" t="s">
        <v>9</v>
      </c>
      <c r="B2833" t="s">
        <v>110</v>
      </c>
      <c r="C2833" t="s">
        <v>2</v>
      </c>
      <c r="D2833" t="s">
        <v>3</v>
      </c>
      <c r="E2833" t="s">
        <v>4</v>
      </c>
      <c r="F2833" s="5">
        <v>44579</v>
      </c>
      <c r="G2833">
        <v>806197631</v>
      </c>
      <c r="H2833" s="5">
        <v>44610</v>
      </c>
      <c r="I2833">
        <v>649</v>
      </c>
      <c r="J2833" s="9">
        <v>255.28</v>
      </c>
      <c r="K2833" s="9">
        <v>159.41999999999999</v>
      </c>
      <c r="L2833" s="9">
        <v>165676.72</v>
      </c>
      <c r="M2833" s="9">
        <v>103463.58</v>
      </c>
      <c r="N2833" s="9">
        <v>62213.14</v>
      </c>
    </row>
    <row r="2834" spans="1:14" x14ac:dyDescent="0.2">
      <c r="A2834" t="s">
        <v>0</v>
      </c>
      <c r="B2834" t="s">
        <v>48</v>
      </c>
      <c r="C2834" t="s">
        <v>14</v>
      </c>
      <c r="D2834" t="s">
        <v>3</v>
      </c>
      <c r="E2834" t="s">
        <v>15</v>
      </c>
      <c r="F2834" s="5">
        <v>43571</v>
      </c>
      <c r="G2834">
        <v>447212922</v>
      </c>
      <c r="H2834" s="5">
        <v>43604</v>
      </c>
      <c r="I2834">
        <v>9097</v>
      </c>
      <c r="J2834" s="9">
        <v>205.7</v>
      </c>
      <c r="K2834" s="9">
        <v>117.11</v>
      </c>
      <c r="L2834" s="9">
        <v>1871252.9</v>
      </c>
      <c r="M2834" s="9">
        <v>1065349.67</v>
      </c>
      <c r="N2834" s="9">
        <v>805903.23</v>
      </c>
    </row>
    <row r="2835" spans="1:14" x14ac:dyDescent="0.2">
      <c r="A2835" t="s">
        <v>0</v>
      </c>
      <c r="B2835" t="s">
        <v>33</v>
      </c>
      <c r="C2835" t="s">
        <v>19</v>
      </c>
      <c r="D2835" t="s">
        <v>7</v>
      </c>
      <c r="E2835" t="s">
        <v>4</v>
      </c>
      <c r="F2835" s="5">
        <v>43518</v>
      </c>
      <c r="G2835">
        <v>634866702</v>
      </c>
      <c r="H2835" s="5">
        <v>43521</v>
      </c>
      <c r="I2835">
        <v>20</v>
      </c>
      <c r="J2835" s="9">
        <v>81.73</v>
      </c>
      <c r="K2835" s="9">
        <v>56.67</v>
      </c>
      <c r="L2835" s="9">
        <v>1634.6</v>
      </c>
      <c r="M2835" s="9">
        <v>1133.4000000000001</v>
      </c>
      <c r="N2835" s="9">
        <v>501.2</v>
      </c>
    </row>
    <row r="2836" spans="1:14" x14ac:dyDescent="0.2">
      <c r="A2836" t="s">
        <v>9</v>
      </c>
      <c r="B2836" t="s">
        <v>142</v>
      </c>
      <c r="C2836" t="s">
        <v>22</v>
      </c>
      <c r="D2836" t="s">
        <v>3</v>
      </c>
      <c r="E2836" t="s">
        <v>8</v>
      </c>
      <c r="F2836" s="5">
        <v>43330</v>
      </c>
      <c r="G2836">
        <v>930145299</v>
      </c>
      <c r="H2836" s="5">
        <v>43373</v>
      </c>
      <c r="I2836">
        <v>9519</v>
      </c>
      <c r="J2836" s="9">
        <v>109.28</v>
      </c>
      <c r="K2836" s="9">
        <v>35.840000000000003</v>
      </c>
      <c r="L2836" s="9">
        <v>1040236.32</v>
      </c>
      <c r="M2836" s="9">
        <v>341160.96000000002</v>
      </c>
      <c r="N2836" s="9">
        <v>699075.36</v>
      </c>
    </row>
    <row r="2837" spans="1:14" x14ac:dyDescent="0.2">
      <c r="A2837" t="s">
        <v>9</v>
      </c>
      <c r="B2837" t="s">
        <v>72</v>
      </c>
      <c r="C2837" t="s">
        <v>45</v>
      </c>
      <c r="D2837" t="s">
        <v>7</v>
      </c>
      <c r="E2837" t="s">
        <v>4</v>
      </c>
      <c r="F2837" s="5">
        <v>44002</v>
      </c>
      <c r="G2837">
        <v>964347541</v>
      </c>
      <c r="H2837" s="5">
        <v>44036</v>
      </c>
      <c r="I2837">
        <v>722</v>
      </c>
      <c r="J2837" s="9">
        <v>9.33</v>
      </c>
      <c r="K2837" s="9">
        <v>6.92</v>
      </c>
      <c r="L2837" s="9">
        <v>6736.26</v>
      </c>
      <c r="M2837" s="9">
        <v>4996.24</v>
      </c>
      <c r="N2837" s="9">
        <v>1740.02</v>
      </c>
    </row>
    <row r="2838" spans="1:14" x14ac:dyDescent="0.2">
      <c r="A2838" t="s">
        <v>20</v>
      </c>
      <c r="B2838" t="s">
        <v>54</v>
      </c>
      <c r="C2838" t="s">
        <v>31</v>
      </c>
      <c r="D2838" t="s">
        <v>7</v>
      </c>
      <c r="E2838" t="s">
        <v>23</v>
      </c>
      <c r="F2838" s="5">
        <v>44570</v>
      </c>
      <c r="G2838">
        <v>889084756</v>
      </c>
      <c r="H2838" s="5">
        <v>44600</v>
      </c>
      <c r="I2838">
        <v>8792</v>
      </c>
      <c r="J2838" s="9">
        <v>437.2</v>
      </c>
      <c r="K2838" s="9">
        <v>263.33</v>
      </c>
      <c r="L2838" s="9">
        <v>3843862.4</v>
      </c>
      <c r="M2838" s="9">
        <v>2315197.36</v>
      </c>
      <c r="N2838" s="9">
        <v>1528665.04</v>
      </c>
    </row>
    <row r="2839" spans="1:14" x14ac:dyDescent="0.2">
      <c r="A2839" t="s">
        <v>9</v>
      </c>
      <c r="B2839" t="s">
        <v>141</v>
      </c>
      <c r="C2839" t="s">
        <v>11</v>
      </c>
      <c r="D2839" t="s">
        <v>7</v>
      </c>
      <c r="E2839" t="s">
        <v>23</v>
      </c>
      <c r="F2839" s="5">
        <v>42190</v>
      </c>
      <c r="G2839">
        <v>926280772</v>
      </c>
      <c r="H2839" s="5">
        <v>42206</v>
      </c>
      <c r="I2839">
        <v>5919</v>
      </c>
      <c r="J2839" s="9">
        <v>47.45</v>
      </c>
      <c r="K2839" s="9">
        <v>31.79</v>
      </c>
      <c r="L2839" s="9">
        <v>280856.55</v>
      </c>
      <c r="M2839" s="9">
        <v>188165.01</v>
      </c>
      <c r="N2839" s="9">
        <v>92691.54</v>
      </c>
    </row>
    <row r="2840" spans="1:14" x14ac:dyDescent="0.2">
      <c r="A2840" t="s">
        <v>12</v>
      </c>
      <c r="B2840" t="s">
        <v>107</v>
      </c>
      <c r="C2840" t="s">
        <v>29</v>
      </c>
      <c r="D2840" t="s">
        <v>3</v>
      </c>
      <c r="E2840" t="s">
        <v>23</v>
      </c>
      <c r="F2840" s="5">
        <v>42179</v>
      </c>
      <c r="G2840">
        <v>918171918</v>
      </c>
      <c r="H2840" s="5">
        <v>42225</v>
      </c>
      <c r="I2840">
        <v>6329</v>
      </c>
      <c r="J2840" s="9">
        <v>651.21</v>
      </c>
      <c r="K2840" s="9">
        <v>524.96</v>
      </c>
      <c r="L2840" s="9">
        <v>4121508.09</v>
      </c>
      <c r="M2840" s="9">
        <v>3322471.84</v>
      </c>
      <c r="N2840" s="9">
        <v>799036.25</v>
      </c>
    </row>
    <row r="2841" spans="1:14" x14ac:dyDescent="0.2">
      <c r="A2841" t="s">
        <v>20</v>
      </c>
      <c r="B2841" t="s">
        <v>181</v>
      </c>
      <c r="C2841" t="s">
        <v>11</v>
      </c>
      <c r="D2841" t="s">
        <v>3</v>
      </c>
      <c r="E2841" t="s">
        <v>23</v>
      </c>
      <c r="F2841" s="5">
        <v>42549</v>
      </c>
      <c r="G2841">
        <v>777307021</v>
      </c>
      <c r="H2841" s="5">
        <v>42556</v>
      </c>
      <c r="I2841">
        <v>1276</v>
      </c>
      <c r="J2841" s="9">
        <v>47.45</v>
      </c>
      <c r="K2841" s="9">
        <v>31.79</v>
      </c>
      <c r="L2841" s="9">
        <v>60546.2</v>
      </c>
      <c r="M2841" s="9">
        <v>40564.04</v>
      </c>
      <c r="N2841" s="9">
        <v>19982.16</v>
      </c>
    </row>
    <row r="2842" spans="1:14" x14ac:dyDescent="0.2">
      <c r="A2842" t="s">
        <v>9</v>
      </c>
      <c r="B2842" t="s">
        <v>165</v>
      </c>
      <c r="C2842" t="s">
        <v>57</v>
      </c>
      <c r="D2842" t="s">
        <v>7</v>
      </c>
      <c r="E2842" t="s">
        <v>15</v>
      </c>
      <c r="F2842" s="5">
        <v>44204</v>
      </c>
      <c r="G2842">
        <v>936547410</v>
      </c>
      <c r="H2842" s="5">
        <v>44208</v>
      </c>
      <c r="I2842">
        <v>4046</v>
      </c>
      <c r="J2842" s="9">
        <v>154.06</v>
      </c>
      <c r="K2842" s="9">
        <v>90.93</v>
      </c>
      <c r="L2842" s="9">
        <v>623326.76</v>
      </c>
      <c r="M2842" s="9">
        <v>367902.78</v>
      </c>
      <c r="N2842" s="9">
        <v>255423.98</v>
      </c>
    </row>
    <row r="2843" spans="1:14" x14ac:dyDescent="0.2">
      <c r="A2843" t="s">
        <v>9</v>
      </c>
      <c r="B2843" t="s">
        <v>112</v>
      </c>
      <c r="C2843" t="s">
        <v>65</v>
      </c>
      <c r="D2843" t="s">
        <v>7</v>
      </c>
      <c r="E2843" t="s">
        <v>8</v>
      </c>
      <c r="F2843" s="5">
        <v>44394</v>
      </c>
      <c r="G2843">
        <v>999066913</v>
      </c>
      <c r="H2843" s="5">
        <v>44422</v>
      </c>
      <c r="I2843">
        <v>4956</v>
      </c>
      <c r="J2843" s="9">
        <v>668.27</v>
      </c>
      <c r="K2843" s="9">
        <v>502.54</v>
      </c>
      <c r="L2843" s="9">
        <v>3311946.12</v>
      </c>
      <c r="M2843" s="9">
        <v>2490588.2400000002</v>
      </c>
      <c r="N2843" s="9">
        <v>821357.88</v>
      </c>
    </row>
    <row r="2844" spans="1:14" x14ac:dyDescent="0.2">
      <c r="A2844" t="s">
        <v>39</v>
      </c>
      <c r="B2844" t="s">
        <v>205</v>
      </c>
      <c r="C2844" t="s">
        <v>65</v>
      </c>
      <c r="D2844" t="s">
        <v>3</v>
      </c>
      <c r="E2844" t="s">
        <v>8</v>
      </c>
      <c r="F2844" s="5">
        <v>42532</v>
      </c>
      <c r="G2844">
        <v>188351857</v>
      </c>
      <c r="H2844" s="5">
        <v>42564</v>
      </c>
      <c r="I2844">
        <v>6355</v>
      </c>
      <c r="J2844" s="9">
        <v>668.27</v>
      </c>
      <c r="K2844" s="9">
        <v>502.54</v>
      </c>
      <c r="L2844" s="9">
        <v>4246855.8499999996</v>
      </c>
      <c r="M2844" s="9">
        <v>3193641.7</v>
      </c>
      <c r="N2844" s="9">
        <v>1053214.1499999999</v>
      </c>
    </row>
    <row r="2845" spans="1:14" x14ac:dyDescent="0.2">
      <c r="A2845" t="s">
        <v>9</v>
      </c>
      <c r="B2845" t="s">
        <v>105</v>
      </c>
      <c r="C2845" t="s">
        <v>31</v>
      </c>
      <c r="D2845" t="s">
        <v>3</v>
      </c>
      <c r="E2845" t="s">
        <v>23</v>
      </c>
      <c r="F2845" s="5">
        <v>43767</v>
      </c>
      <c r="G2845">
        <v>498201072</v>
      </c>
      <c r="H2845" s="5">
        <v>43776</v>
      </c>
      <c r="I2845">
        <v>7623</v>
      </c>
      <c r="J2845" s="9">
        <v>437.2</v>
      </c>
      <c r="K2845" s="9">
        <v>263.33</v>
      </c>
      <c r="L2845" s="9">
        <v>3332775.6</v>
      </c>
      <c r="M2845" s="9">
        <v>2007364.59</v>
      </c>
      <c r="N2845" s="9">
        <v>1325411.01</v>
      </c>
    </row>
    <row r="2846" spans="1:14" x14ac:dyDescent="0.2">
      <c r="A2846" t="s">
        <v>9</v>
      </c>
      <c r="B2846" t="s">
        <v>110</v>
      </c>
      <c r="C2846" t="s">
        <v>6</v>
      </c>
      <c r="D2846" t="s">
        <v>7</v>
      </c>
      <c r="E2846" t="s">
        <v>23</v>
      </c>
      <c r="F2846" s="5">
        <v>42212</v>
      </c>
      <c r="G2846">
        <v>842725884</v>
      </c>
      <c r="H2846" s="5">
        <v>42227</v>
      </c>
      <c r="I2846">
        <v>171</v>
      </c>
      <c r="J2846" s="9">
        <v>152.58000000000001</v>
      </c>
      <c r="K2846" s="9">
        <v>97.44</v>
      </c>
      <c r="L2846" s="9">
        <v>26091.18</v>
      </c>
      <c r="M2846" s="9">
        <v>16662.240000000002</v>
      </c>
      <c r="N2846" s="9">
        <v>9428.94</v>
      </c>
    </row>
    <row r="2847" spans="1:14" x14ac:dyDescent="0.2">
      <c r="A2847" t="s">
        <v>12</v>
      </c>
      <c r="B2847" t="s">
        <v>189</v>
      </c>
      <c r="C2847" t="s">
        <v>45</v>
      </c>
      <c r="D2847" t="s">
        <v>7</v>
      </c>
      <c r="E2847" t="s">
        <v>8</v>
      </c>
      <c r="F2847" s="5">
        <v>42254</v>
      </c>
      <c r="G2847">
        <v>206350123</v>
      </c>
      <c r="H2847" s="5">
        <v>42300</v>
      </c>
      <c r="I2847">
        <v>2442</v>
      </c>
      <c r="J2847" s="9">
        <v>9.33</v>
      </c>
      <c r="K2847" s="9">
        <v>6.92</v>
      </c>
      <c r="L2847" s="9">
        <v>22783.86</v>
      </c>
      <c r="M2847" s="9">
        <v>16898.64</v>
      </c>
      <c r="N2847" s="9">
        <v>5885.22</v>
      </c>
    </row>
    <row r="2848" spans="1:14" x14ac:dyDescent="0.2">
      <c r="A2848" t="s">
        <v>9</v>
      </c>
      <c r="B2848" t="s">
        <v>191</v>
      </c>
      <c r="C2848" t="s">
        <v>6</v>
      </c>
      <c r="D2848" t="s">
        <v>3</v>
      </c>
      <c r="E2848" t="s">
        <v>8</v>
      </c>
      <c r="F2848" s="5">
        <v>42670</v>
      </c>
      <c r="G2848">
        <v>793810117</v>
      </c>
      <c r="H2848" s="5">
        <v>42677</v>
      </c>
      <c r="I2848">
        <v>4909</v>
      </c>
      <c r="J2848" s="9">
        <v>152.58000000000001</v>
      </c>
      <c r="K2848" s="9">
        <v>97.44</v>
      </c>
      <c r="L2848" s="9">
        <v>749015.22</v>
      </c>
      <c r="M2848" s="9">
        <v>478332.96</v>
      </c>
      <c r="N2848" s="9">
        <v>270682.26</v>
      </c>
    </row>
    <row r="2849" spans="1:14" x14ac:dyDescent="0.2">
      <c r="A2849" t="s">
        <v>9</v>
      </c>
      <c r="B2849" t="s">
        <v>156</v>
      </c>
      <c r="C2849" t="s">
        <v>57</v>
      </c>
      <c r="D2849" t="s">
        <v>7</v>
      </c>
      <c r="E2849" t="s">
        <v>23</v>
      </c>
      <c r="F2849" s="5">
        <v>44321</v>
      </c>
      <c r="G2849">
        <v>380154693</v>
      </c>
      <c r="H2849" s="5">
        <v>44367</v>
      </c>
      <c r="I2849">
        <v>5076</v>
      </c>
      <c r="J2849" s="9">
        <v>154.06</v>
      </c>
      <c r="K2849" s="9">
        <v>90.93</v>
      </c>
      <c r="L2849" s="9">
        <v>782008.56</v>
      </c>
      <c r="M2849" s="9">
        <v>461560.68</v>
      </c>
      <c r="N2849" s="9">
        <v>320447.88</v>
      </c>
    </row>
    <row r="2850" spans="1:14" x14ac:dyDescent="0.2">
      <c r="A2850" t="s">
        <v>17</v>
      </c>
      <c r="B2850" t="s">
        <v>131</v>
      </c>
      <c r="C2850" t="s">
        <v>22</v>
      </c>
      <c r="D2850" t="s">
        <v>7</v>
      </c>
      <c r="E2850" t="s">
        <v>4</v>
      </c>
      <c r="F2850" s="5">
        <v>42145</v>
      </c>
      <c r="G2850">
        <v>860745179</v>
      </c>
      <c r="H2850" s="5">
        <v>42165</v>
      </c>
      <c r="I2850">
        <v>2481</v>
      </c>
      <c r="J2850" s="9">
        <v>109.28</v>
      </c>
      <c r="K2850" s="9">
        <v>35.840000000000003</v>
      </c>
      <c r="L2850" s="9">
        <v>271123.68</v>
      </c>
      <c r="M2850" s="9">
        <v>88919.039999999994</v>
      </c>
      <c r="N2850" s="9">
        <v>182204.64</v>
      </c>
    </row>
    <row r="2851" spans="1:14" x14ac:dyDescent="0.2">
      <c r="A2851" t="s">
        <v>9</v>
      </c>
      <c r="B2851" t="s">
        <v>136</v>
      </c>
      <c r="C2851" t="s">
        <v>65</v>
      </c>
      <c r="D2851" t="s">
        <v>3</v>
      </c>
      <c r="E2851" t="s">
        <v>15</v>
      </c>
      <c r="F2851" s="5">
        <v>43858</v>
      </c>
      <c r="G2851">
        <v>601255404</v>
      </c>
      <c r="H2851" s="5">
        <v>43887</v>
      </c>
      <c r="I2851">
        <v>3690</v>
      </c>
      <c r="J2851" s="9">
        <v>668.27</v>
      </c>
      <c r="K2851" s="9">
        <v>502.54</v>
      </c>
      <c r="L2851" s="9">
        <v>2465916.2999999998</v>
      </c>
      <c r="M2851" s="9">
        <v>1854372.6</v>
      </c>
      <c r="N2851" s="9">
        <v>611543.69999999995</v>
      </c>
    </row>
    <row r="2852" spans="1:14" x14ac:dyDescent="0.2">
      <c r="A2852" t="s">
        <v>12</v>
      </c>
      <c r="B2852" t="s">
        <v>73</v>
      </c>
      <c r="C2852" t="s">
        <v>31</v>
      </c>
      <c r="D2852" t="s">
        <v>7</v>
      </c>
      <c r="E2852" t="s">
        <v>15</v>
      </c>
      <c r="F2852" s="5">
        <v>42333</v>
      </c>
      <c r="G2852">
        <v>287671697</v>
      </c>
      <c r="H2852" s="5">
        <v>42364</v>
      </c>
      <c r="I2852">
        <v>7303</v>
      </c>
      <c r="J2852" s="9">
        <v>437.2</v>
      </c>
      <c r="K2852" s="9">
        <v>263.33</v>
      </c>
      <c r="L2852" s="9">
        <v>3192871.6</v>
      </c>
      <c r="M2852" s="9">
        <v>1923098.99</v>
      </c>
      <c r="N2852" s="9">
        <v>1269772.6100000001</v>
      </c>
    </row>
    <row r="2853" spans="1:14" x14ac:dyDescent="0.2">
      <c r="A2853" t="s">
        <v>12</v>
      </c>
      <c r="B2853" t="s">
        <v>76</v>
      </c>
      <c r="C2853" t="s">
        <v>29</v>
      </c>
      <c r="D2853" t="s">
        <v>3</v>
      </c>
      <c r="E2853" t="s">
        <v>4</v>
      </c>
      <c r="F2853" s="5">
        <v>42333</v>
      </c>
      <c r="G2853">
        <v>676292884</v>
      </c>
      <c r="H2853" s="5">
        <v>42359</v>
      </c>
      <c r="I2853">
        <v>8948</v>
      </c>
      <c r="J2853" s="9">
        <v>651.21</v>
      </c>
      <c r="K2853" s="9">
        <v>524.96</v>
      </c>
      <c r="L2853" s="9">
        <v>5827027.0800000001</v>
      </c>
      <c r="M2853" s="9">
        <v>4697342.08</v>
      </c>
      <c r="N2853" s="9">
        <v>1129685</v>
      </c>
    </row>
    <row r="2854" spans="1:14" x14ac:dyDescent="0.2">
      <c r="A2854" t="s">
        <v>9</v>
      </c>
      <c r="B2854" t="s">
        <v>91</v>
      </c>
      <c r="C2854" t="s">
        <v>29</v>
      </c>
      <c r="D2854" t="s">
        <v>3</v>
      </c>
      <c r="E2854" t="s">
        <v>15</v>
      </c>
      <c r="F2854" s="5">
        <v>42856</v>
      </c>
      <c r="G2854">
        <v>343730294</v>
      </c>
      <c r="H2854" s="5">
        <v>42883</v>
      </c>
      <c r="I2854">
        <v>6287</v>
      </c>
      <c r="J2854" s="9">
        <v>651.21</v>
      </c>
      <c r="K2854" s="9">
        <v>524.96</v>
      </c>
      <c r="L2854" s="9">
        <v>4094157.27</v>
      </c>
      <c r="M2854" s="9">
        <v>3300423.52</v>
      </c>
      <c r="N2854" s="9">
        <v>793733.75</v>
      </c>
    </row>
    <row r="2855" spans="1:14" x14ac:dyDescent="0.2">
      <c r="A2855" t="s">
        <v>9</v>
      </c>
      <c r="B2855" t="s">
        <v>204</v>
      </c>
      <c r="C2855" t="s">
        <v>57</v>
      </c>
      <c r="D2855" t="s">
        <v>3</v>
      </c>
      <c r="E2855" t="s">
        <v>8</v>
      </c>
      <c r="F2855" s="5">
        <v>42061</v>
      </c>
      <c r="G2855">
        <v>636907756</v>
      </c>
      <c r="H2855" s="5">
        <v>42095</v>
      </c>
      <c r="I2855">
        <v>4013</v>
      </c>
      <c r="J2855" s="9">
        <v>154.06</v>
      </c>
      <c r="K2855" s="9">
        <v>90.93</v>
      </c>
      <c r="L2855" s="9">
        <v>618242.78</v>
      </c>
      <c r="M2855" s="9">
        <v>364902.09</v>
      </c>
      <c r="N2855" s="9">
        <v>253340.69</v>
      </c>
    </row>
    <row r="2856" spans="1:14" x14ac:dyDescent="0.2">
      <c r="A2856" t="s">
        <v>12</v>
      </c>
      <c r="B2856" t="s">
        <v>127</v>
      </c>
      <c r="C2856" t="s">
        <v>22</v>
      </c>
      <c r="D2856" t="s">
        <v>3</v>
      </c>
      <c r="E2856" t="s">
        <v>15</v>
      </c>
      <c r="F2856" s="5">
        <v>44184</v>
      </c>
      <c r="G2856">
        <v>723061597</v>
      </c>
      <c r="H2856" s="5">
        <v>44194</v>
      </c>
      <c r="I2856">
        <v>8849</v>
      </c>
      <c r="J2856" s="9">
        <v>109.28</v>
      </c>
      <c r="K2856" s="9">
        <v>35.840000000000003</v>
      </c>
      <c r="L2856" s="9">
        <v>967018.72</v>
      </c>
      <c r="M2856" s="9">
        <v>317148.15999999997</v>
      </c>
      <c r="N2856" s="9">
        <v>649870.56000000006</v>
      </c>
    </row>
    <row r="2857" spans="1:14" x14ac:dyDescent="0.2">
      <c r="A2857" t="s">
        <v>9</v>
      </c>
      <c r="B2857" t="s">
        <v>122</v>
      </c>
      <c r="C2857" t="s">
        <v>6</v>
      </c>
      <c r="D2857" t="s">
        <v>3</v>
      </c>
      <c r="E2857" t="s">
        <v>15</v>
      </c>
      <c r="F2857" s="5">
        <v>44432</v>
      </c>
      <c r="G2857">
        <v>739740645</v>
      </c>
      <c r="H2857" s="5">
        <v>44440</v>
      </c>
      <c r="I2857">
        <v>4551</v>
      </c>
      <c r="J2857" s="9">
        <v>152.58000000000001</v>
      </c>
      <c r="K2857" s="9">
        <v>97.44</v>
      </c>
      <c r="L2857" s="9">
        <v>694391.58</v>
      </c>
      <c r="M2857" s="9">
        <v>443449.44</v>
      </c>
      <c r="N2857" s="9">
        <v>250942.14</v>
      </c>
    </row>
    <row r="2858" spans="1:14" x14ac:dyDescent="0.2">
      <c r="A2858" t="s">
        <v>9</v>
      </c>
      <c r="B2858" t="s">
        <v>10</v>
      </c>
      <c r="C2858" t="s">
        <v>14</v>
      </c>
      <c r="D2858" t="s">
        <v>3</v>
      </c>
      <c r="E2858" t="s">
        <v>23</v>
      </c>
      <c r="F2858" s="5">
        <v>43512</v>
      </c>
      <c r="G2858">
        <v>444806230</v>
      </c>
      <c r="H2858" s="5">
        <v>43556</v>
      </c>
      <c r="I2858">
        <v>6903</v>
      </c>
      <c r="J2858" s="9">
        <v>205.7</v>
      </c>
      <c r="K2858" s="9">
        <v>117.11</v>
      </c>
      <c r="L2858" s="9">
        <v>1419947.1</v>
      </c>
      <c r="M2858" s="9">
        <v>808410.33</v>
      </c>
      <c r="N2858" s="9">
        <v>611536.77</v>
      </c>
    </row>
    <row r="2859" spans="1:14" x14ac:dyDescent="0.2">
      <c r="A2859" t="s">
        <v>12</v>
      </c>
      <c r="B2859" t="s">
        <v>189</v>
      </c>
      <c r="C2859" t="s">
        <v>57</v>
      </c>
      <c r="D2859" t="s">
        <v>3</v>
      </c>
      <c r="E2859" t="s">
        <v>23</v>
      </c>
      <c r="F2859" s="5">
        <v>42603</v>
      </c>
      <c r="G2859">
        <v>566432178</v>
      </c>
      <c r="H2859" s="5">
        <v>42622</v>
      </c>
      <c r="I2859">
        <v>8724</v>
      </c>
      <c r="J2859" s="9">
        <v>154.06</v>
      </c>
      <c r="K2859" s="9">
        <v>90.93</v>
      </c>
      <c r="L2859" s="9">
        <v>1344019.44</v>
      </c>
      <c r="M2859" s="9">
        <v>793273.32</v>
      </c>
      <c r="N2859" s="9">
        <v>550746.12</v>
      </c>
    </row>
    <row r="2860" spans="1:14" x14ac:dyDescent="0.2">
      <c r="A2860" t="s">
        <v>9</v>
      </c>
      <c r="B2860" t="s">
        <v>179</v>
      </c>
      <c r="C2860" t="s">
        <v>2</v>
      </c>
      <c r="D2860" t="s">
        <v>3</v>
      </c>
      <c r="E2860" t="s">
        <v>23</v>
      </c>
      <c r="F2860" s="5">
        <v>43425</v>
      </c>
      <c r="G2860">
        <v>553104817</v>
      </c>
      <c r="H2860" s="5">
        <v>43427</v>
      </c>
      <c r="I2860">
        <v>4862</v>
      </c>
      <c r="J2860" s="9">
        <v>255.28</v>
      </c>
      <c r="K2860" s="9">
        <v>159.41999999999999</v>
      </c>
      <c r="L2860" s="9">
        <v>1241171.3600000001</v>
      </c>
      <c r="M2860" s="9">
        <v>775100.04</v>
      </c>
      <c r="N2860" s="9">
        <v>466071.32</v>
      </c>
    </row>
    <row r="2861" spans="1:14" x14ac:dyDescent="0.2">
      <c r="A2861" t="s">
        <v>0</v>
      </c>
      <c r="B2861" t="s">
        <v>143</v>
      </c>
      <c r="C2861" t="s">
        <v>22</v>
      </c>
      <c r="D2861" t="s">
        <v>7</v>
      </c>
      <c r="E2861" t="s">
        <v>8</v>
      </c>
      <c r="F2861" s="5">
        <v>43469</v>
      </c>
      <c r="G2861">
        <v>823622977</v>
      </c>
      <c r="H2861" s="5">
        <v>43518</v>
      </c>
      <c r="I2861">
        <v>7197</v>
      </c>
      <c r="J2861" s="9">
        <v>109.28</v>
      </c>
      <c r="K2861" s="9">
        <v>35.840000000000003</v>
      </c>
      <c r="L2861" s="9">
        <v>786488.16</v>
      </c>
      <c r="M2861" s="9">
        <v>257940.48000000001</v>
      </c>
      <c r="N2861" s="9">
        <v>528547.68000000005</v>
      </c>
    </row>
    <row r="2862" spans="1:14" x14ac:dyDescent="0.2">
      <c r="A2862" t="s">
        <v>9</v>
      </c>
      <c r="B2862" t="s">
        <v>91</v>
      </c>
      <c r="C2862" t="s">
        <v>6</v>
      </c>
      <c r="D2862" t="s">
        <v>3</v>
      </c>
      <c r="E2862" t="s">
        <v>4</v>
      </c>
      <c r="F2862" s="5">
        <v>42812</v>
      </c>
      <c r="G2862">
        <v>517097985</v>
      </c>
      <c r="H2862" s="5">
        <v>42839</v>
      </c>
      <c r="I2862">
        <v>9640</v>
      </c>
      <c r="J2862" s="9">
        <v>152.58000000000001</v>
      </c>
      <c r="K2862" s="9">
        <v>97.44</v>
      </c>
      <c r="L2862" s="9">
        <v>1470871.2</v>
      </c>
      <c r="M2862" s="9">
        <v>939321.6</v>
      </c>
      <c r="N2862" s="9">
        <v>531549.6</v>
      </c>
    </row>
    <row r="2863" spans="1:14" x14ac:dyDescent="0.2">
      <c r="A2863" t="s">
        <v>9</v>
      </c>
      <c r="B2863" t="s">
        <v>80</v>
      </c>
      <c r="C2863" t="s">
        <v>11</v>
      </c>
      <c r="D2863" t="s">
        <v>7</v>
      </c>
      <c r="E2863" t="s">
        <v>4</v>
      </c>
      <c r="F2863" s="5">
        <v>42304</v>
      </c>
      <c r="G2863">
        <v>642953670</v>
      </c>
      <c r="H2863" s="5">
        <v>42347</v>
      </c>
      <c r="I2863">
        <v>3134</v>
      </c>
      <c r="J2863" s="9">
        <v>47.45</v>
      </c>
      <c r="K2863" s="9">
        <v>31.79</v>
      </c>
      <c r="L2863" s="9">
        <v>148708.29999999999</v>
      </c>
      <c r="M2863" s="9">
        <v>99629.86</v>
      </c>
      <c r="N2863" s="9">
        <v>49078.44</v>
      </c>
    </row>
    <row r="2864" spans="1:14" x14ac:dyDescent="0.2">
      <c r="A2864" t="s">
        <v>12</v>
      </c>
      <c r="B2864" t="s">
        <v>180</v>
      </c>
      <c r="C2864" t="s">
        <v>11</v>
      </c>
      <c r="D2864" t="s">
        <v>3</v>
      </c>
      <c r="E2864" t="s">
        <v>4</v>
      </c>
      <c r="F2864" s="5">
        <v>43604</v>
      </c>
      <c r="G2864">
        <v>930926358</v>
      </c>
      <c r="H2864" s="5">
        <v>43620</v>
      </c>
      <c r="I2864">
        <v>651</v>
      </c>
      <c r="J2864" s="9">
        <v>47.45</v>
      </c>
      <c r="K2864" s="9">
        <v>31.79</v>
      </c>
      <c r="L2864" s="9">
        <v>30889.95</v>
      </c>
      <c r="M2864" s="9">
        <v>20695.29</v>
      </c>
      <c r="N2864" s="9">
        <v>10194.66</v>
      </c>
    </row>
    <row r="2865" spans="1:14" x14ac:dyDescent="0.2">
      <c r="A2865" t="s">
        <v>9</v>
      </c>
      <c r="B2865" t="s">
        <v>72</v>
      </c>
      <c r="C2865" t="s">
        <v>57</v>
      </c>
      <c r="D2865" t="s">
        <v>7</v>
      </c>
      <c r="E2865" t="s">
        <v>15</v>
      </c>
      <c r="F2865" s="5">
        <v>44459</v>
      </c>
      <c r="G2865">
        <v>281064879</v>
      </c>
      <c r="H2865" s="5">
        <v>44465</v>
      </c>
      <c r="I2865">
        <v>2199</v>
      </c>
      <c r="J2865" s="9">
        <v>154.06</v>
      </c>
      <c r="K2865" s="9">
        <v>90.93</v>
      </c>
      <c r="L2865" s="9">
        <v>338777.94</v>
      </c>
      <c r="M2865" s="9">
        <v>199955.07</v>
      </c>
      <c r="N2865" s="9">
        <v>138822.87</v>
      </c>
    </row>
    <row r="2866" spans="1:14" x14ac:dyDescent="0.2">
      <c r="A2866" t="s">
        <v>12</v>
      </c>
      <c r="B2866" t="s">
        <v>107</v>
      </c>
      <c r="C2866" t="s">
        <v>2</v>
      </c>
      <c r="D2866" t="s">
        <v>7</v>
      </c>
      <c r="E2866" t="s">
        <v>8</v>
      </c>
      <c r="F2866" s="5">
        <v>43729</v>
      </c>
      <c r="G2866">
        <v>813730561</v>
      </c>
      <c r="H2866" s="5">
        <v>43764</v>
      </c>
      <c r="I2866">
        <v>9811</v>
      </c>
      <c r="J2866" s="9">
        <v>255.28</v>
      </c>
      <c r="K2866" s="9">
        <v>159.41999999999999</v>
      </c>
      <c r="L2866" s="9">
        <v>2504552.08</v>
      </c>
      <c r="M2866" s="9">
        <v>1564069.62</v>
      </c>
      <c r="N2866" s="9">
        <v>940482.46</v>
      </c>
    </row>
    <row r="2867" spans="1:14" x14ac:dyDescent="0.2">
      <c r="A2867" t="s">
        <v>9</v>
      </c>
      <c r="B2867" t="s">
        <v>87</v>
      </c>
      <c r="C2867" t="s">
        <v>45</v>
      </c>
      <c r="D2867" t="s">
        <v>7</v>
      </c>
      <c r="E2867" t="s">
        <v>23</v>
      </c>
      <c r="F2867" s="5">
        <v>44555</v>
      </c>
      <c r="G2867">
        <v>219597232</v>
      </c>
      <c r="H2867" s="5">
        <v>44201</v>
      </c>
      <c r="I2867">
        <v>2556</v>
      </c>
      <c r="J2867" s="9">
        <v>9.33</v>
      </c>
      <c r="K2867" s="9">
        <v>6.92</v>
      </c>
      <c r="L2867" s="9">
        <v>23847.48</v>
      </c>
      <c r="M2867" s="9">
        <v>17687.52</v>
      </c>
      <c r="N2867" s="9">
        <v>6159.96</v>
      </c>
    </row>
    <row r="2868" spans="1:14" x14ac:dyDescent="0.2">
      <c r="A2868" t="s">
        <v>20</v>
      </c>
      <c r="B2868" t="s">
        <v>54</v>
      </c>
      <c r="C2868" t="s">
        <v>6</v>
      </c>
      <c r="D2868" t="s">
        <v>7</v>
      </c>
      <c r="E2868" t="s">
        <v>23</v>
      </c>
      <c r="F2868" s="5">
        <v>42116</v>
      </c>
      <c r="G2868">
        <v>309651219</v>
      </c>
      <c r="H2868" s="5">
        <v>42125</v>
      </c>
      <c r="I2868">
        <v>1532</v>
      </c>
      <c r="J2868" s="9">
        <v>152.58000000000001</v>
      </c>
      <c r="K2868" s="9">
        <v>97.44</v>
      </c>
      <c r="L2868" s="9">
        <v>233752.56</v>
      </c>
      <c r="M2868" s="9">
        <v>149278.07999999999</v>
      </c>
      <c r="N2868" s="9">
        <v>84474.48</v>
      </c>
    </row>
    <row r="2869" spans="1:14" x14ac:dyDescent="0.2">
      <c r="A2869" t="s">
        <v>9</v>
      </c>
      <c r="B2869" t="s">
        <v>92</v>
      </c>
      <c r="C2869" t="s">
        <v>6</v>
      </c>
      <c r="D2869" t="s">
        <v>7</v>
      </c>
      <c r="E2869" t="s">
        <v>4</v>
      </c>
      <c r="F2869" s="5">
        <v>43330</v>
      </c>
      <c r="G2869">
        <v>265191352</v>
      </c>
      <c r="H2869" s="5">
        <v>43369</v>
      </c>
      <c r="I2869">
        <v>4869</v>
      </c>
      <c r="J2869" s="9">
        <v>152.58000000000001</v>
      </c>
      <c r="K2869" s="9">
        <v>97.44</v>
      </c>
      <c r="L2869" s="9">
        <v>742912.02</v>
      </c>
      <c r="M2869" s="9">
        <v>474435.36</v>
      </c>
      <c r="N2869" s="9">
        <v>268476.65999999997</v>
      </c>
    </row>
    <row r="2870" spans="1:14" x14ac:dyDescent="0.2">
      <c r="A2870" t="s">
        <v>0</v>
      </c>
      <c r="B2870" t="s">
        <v>97</v>
      </c>
      <c r="C2870" t="s">
        <v>6</v>
      </c>
      <c r="D2870" t="s">
        <v>7</v>
      </c>
      <c r="E2870" t="s">
        <v>15</v>
      </c>
      <c r="F2870" s="5">
        <v>42770</v>
      </c>
      <c r="G2870">
        <v>687828958</v>
      </c>
      <c r="H2870" s="5">
        <v>42796</v>
      </c>
      <c r="I2870">
        <v>2728</v>
      </c>
      <c r="J2870" s="9">
        <v>152.58000000000001</v>
      </c>
      <c r="K2870" s="9">
        <v>97.44</v>
      </c>
      <c r="L2870" s="9">
        <v>416238.24</v>
      </c>
      <c r="M2870" s="9">
        <v>265816.32000000001</v>
      </c>
      <c r="N2870" s="9">
        <v>150421.92000000001</v>
      </c>
    </row>
    <row r="2871" spans="1:14" x14ac:dyDescent="0.2">
      <c r="A2871" t="s">
        <v>0</v>
      </c>
      <c r="B2871" t="s">
        <v>160</v>
      </c>
      <c r="C2871" t="s">
        <v>65</v>
      </c>
      <c r="D2871" t="s">
        <v>7</v>
      </c>
      <c r="E2871" t="s">
        <v>8</v>
      </c>
      <c r="F2871" s="5">
        <v>44559</v>
      </c>
      <c r="G2871">
        <v>449487864</v>
      </c>
      <c r="H2871" s="5">
        <v>44228</v>
      </c>
      <c r="I2871">
        <v>2303</v>
      </c>
      <c r="J2871" s="9">
        <v>668.27</v>
      </c>
      <c r="K2871" s="9">
        <v>502.54</v>
      </c>
      <c r="L2871" s="9">
        <v>1539025.81</v>
      </c>
      <c r="M2871" s="9">
        <v>1157349.6200000001</v>
      </c>
      <c r="N2871" s="9">
        <v>381676.19</v>
      </c>
    </row>
    <row r="2872" spans="1:14" x14ac:dyDescent="0.2">
      <c r="A2872" t="s">
        <v>20</v>
      </c>
      <c r="B2872" t="s">
        <v>120</v>
      </c>
      <c r="C2872" t="s">
        <v>2</v>
      </c>
      <c r="D2872" t="s">
        <v>3</v>
      </c>
      <c r="E2872" t="s">
        <v>15</v>
      </c>
      <c r="F2872" s="5">
        <v>43970</v>
      </c>
      <c r="G2872">
        <v>742404401</v>
      </c>
      <c r="H2872" s="5">
        <v>44009</v>
      </c>
      <c r="I2872">
        <v>2815</v>
      </c>
      <c r="J2872" s="9">
        <v>255.28</v>
      </c>
      <c r="K2872" s="9">
        <v>159.41999999999999</v>
      </c>
      <c r="L2872" s="9">
        <v>718613.2</v>
      </c>
      <c r="M2872" s="9">
        <v>448767.3</v>
      </c>
      <c r="N2872" s="9">
        <v>269845.90000000002</v>
      </c>
    </row>
    <row r="2873" spans="1:14" x14ac:dyDescent="0.2">
      <c r="A2873" t="s">
        <v>9</v>
      </c>
      <c r="B2873" t="s">
        <v>91</v>
      </c>
      <c r="C2873" t="s">
        <v>29</v>
      </c>
      <c r="D2873" t="s">
        <v>3</v>
      </c>
      <c r="E2873" t="s">
        <v>15</v>
      </c>
      <c r="F2873" s="5">
        <v>43632</v>
      </c>
      <c r="G2873">
        <v>129127395</v>
      </c>
      <c r="H2873" s="5">
        <v>43636</v>
      </c>
      <c r="I2873">
        <v>520</v>
      </c>
      <c r="J2873" s="9">
        <v>651.21</v>
      </c>
      <c r="K2873" s="9">
        <v>524.96</v>
      </c>
      <c r="L2873" s="9">
        <v>338629.2</v>
      </c>
      <c r="M2873" s="9">
        <v>272979.20000000001</v>
      </c>
      <c r="N2873" s="9">
        <v>65650</v>
      </c>
    </row>
    <row r="2874" spans="1:14" x14ac:dyDescent="0.2">
      <c r="A2874" t="s">
        <v>9</v>
      </c>
      <c r="B2874" t="s">
        <v>92</v>
      </c>
      <c r="C2874" t="s">
        <v>57</v>
      </c>
      <c r="D2874" t="s">
        <v>7</v>
      </c>
      <c r="E2874" t="s">
        <v>4</v>
      </c>
      <c r="F2874" s="5">
        <v>44372</v>
      </c>
      <c r="G2874">
        <v>392518174</v>
      </c>
      <c r="H2874" s="5">
        <v>44380</v>
      </c>
      <c r="I2874">
        <v>3705</v>
      </c>
      <c r="J2874" s="9">
        <v>154.06</v>
      </c>
      <c r="K2874" s="9">
        <v>90.93</v>
      </c>
      <c r="L2874" s="9">
        <v>570792.30000000005</v>
      </c>
      <c r="M2874" s="9">
        <v>336895.65</v>
      </c>
      <c r="N2874" s="9">
        <v>233896.65</v>
      </c>
    </row>
    <row r="2875" spans="1:14" x14ac:dyDescent="0.2">
      <c r="A2875" t="s">
        <v>17</v>
      </c>
      <c r="B2875" t="s">
        <v>176</v>
      </c>
      <c r="C2875" t="s">
        <v>57</v>
      </c>
      <c r="D2875" t="s">
        <v>3</v>
      </c>
      <c r="E2875" t="s">
        <v>23</v>
      </c>
      <c r="F2875" s="5">
        <v>42056</v>
      </c>
      <c r="G2875">
        <v>685750567</v>
      </c>
      <c r="H2875" s="5">
        <v>42074</v>
      </c>
      <c r="I2875">
        <v>7687</v>
      </c>
      <c r="J2875" s="9">
        <v>154.06</v>
      </c>
      <c r="K2875" s="9">
        <v>90.93</v>
      </c>
      <c r="L2875" s="9">
        <v>1184259.22</v>
      </c>
      <c r="M2875" s="9">
        <v>698978.91</v>
      </c>
      <c r="N2875" s="9">
        <v>485280.31</v>
      </c>
    </row>
    <row r="2876" spans="1:14" x14ac:dyDescent="0.2">
      <c r="A2876" t="s">
        <v>0</v>
      </c>
      <c r="B2876" t="s">
        <v>50</v>
      </c>
      <c r="C2876" t="s">
        <v>19</v>
      </c>
      <c r="D2876" t="s">
        <v>7</v>
      </c>
      <c r="E2876" t="s">
        <v>15</v>
      </c>
      <c r="F2876" s="5">
        <v>44368</v>
      </c>
      <c r="G2876">
        <v>682310903</v>
      </c>
      <c r="H2876" s="5">
        <v>44380</v>
      </c>
      <c r="I2876">
        <v>9813</v>
      </c>
      <c r="J2876" s="9">
        <v>81.73</v>
      </c>
      <c r="K2876" s="9">
        <v>56.67</v>
      </c>
      <c r="L2876" s="9">
        <v>802016.49</v>
      </c>
      <c r="M2876" s="9">
        <v>556102.71</v>
      </c>
      <c r="N2876" s="9">
        <v>245913.78</v>
      </c>
    </row>
    <row r="2877" spans="1:14" x14ac:dyDescent="0.2">
      <c r="A2877" t="s">
        <v>9</v>
      </c>
      <c r="B2877" t="s">
        <v>155</v>
      </c>
      <c r="C2877" t="s">
        <v>29</v>
      </c>
      <c r="D2877" t="s">
        <v>3</v>
      </c>
      <c r="E2877" t="s">
        <v>8</v>
      </c>
      <c r="F2877" s="5">
        <v>42029</v>
      </c>
      <c r="G2877">
        <v>125998008</v>
      </c>
      <c r="H2877" s="5">
        <v>42038</v>
      </c>
      <c r="I2877">
        <v>4465</v>
      </c>
      <c r="J2877" s="9">
        <v>651.21</v>
      </c>
      <c r="K2877" s="9">
        <v>524.96</v>
      </c>
      <c r="L2877" s="9">
        <v>2907652.65</v>
      </c>
      <c r="M2877" s="9">
        <v>2343946.4</v>
      </c>
      <c r="N2877" s="9">
        <v>563706.25</v>
      </c>
    </row>
    <row r="2878" spans="1:14" x14ac:dyDescent="0.2">
      <c r="A2878" t="s">
        <v>17</v>
      </c>
      <c r="B2878" t="s">
        <v>85</v>
      </c>
      <c r="C2878" t="s">
        <v>2</v>
      </c>
      <c r="D2878" t="s">
        <v>3</v>
      </c>
      <c r="E2878" t="s">
        <v>4</v>
      </c>
      <c r="F2878" s="5">
        <v>44310</v>
      </c>
      <c r="G2878">
        <v>180923211</v>
      </c>
      <c r="H2878" s="5">
        <v>44349</v>
      </c>
      <c r="I2878">
        <v>8054</v>
      </c>
      <c r="J2878" s="9">
        <v>255.28</v>
      </c>
      <c r="K2878" s="9">
        <v>159.41999999999999</v>
      </c>
      <c r="L2878" s="9">
        <v>2056025.12</v>
      </c>
      <c r="M2878" s="9">
        <v>1283968.68</v>
      </c>
      <c r="N2878" s="9">
        <v>772056.44</v>
      </c>
    </row>
    <row r="2879" spans="1:14" x14ac:dyDescent="0.2">
      <c r="A2879" t="s">
        <v>12</v>
      </c>
      <c r="B2879" t="s">
        <v>67</v>
      </c>
      <c r="C2879" t="s">
        <v>36</v>
      </c>
      <c r="D2879" t="s">
        <v>3</v>
      </c>
      <c r="E2879" t="s">
        <v>4</v>
      </c>
      <c r="F2879" s="5">
        <v>43518</v>
      </c>
      <c r="G2879">
        <v>281510341</v>
      </c>
      <c r="H2879" s="5">
        <v>43540</v>
      </c>
      <c r="I2879">
        <v>4020</v>
      </c>
      <c r="J2879" s="9">
        <v>421.89</v>
      </c>
      <c r="K2879" s="9">
        <v>364.69</v>
      </c>
      <c r="L2879" s="9">
        <v>1695997.8</v>
      </c>
      <c r="M2879" s="9">
        <v>1466053.8</v>
      </c>
      <c r="N2879" s="9">
        <v>229944</v>
      </c>
    </row>
    <row r="2880" spans="1:14" x14ac:dyDescent="0.2">
      <c r="A2880" t="s">
        <v>17</v>
      </c>
      <c r="B2880" t="s">
        <v>119</v>
      </c>
      <c r="C2880" t="s">
        <v>22</v>
      </c>
      <c r="D2880" t="s">
        <v>7</v>
      </c>
      <c r="E2880" t="s">
        <v>15</v>
      </c>
      <c r="F2880" s="5">
        <v>44511</v>
      </c>
      <c r="G2880">
        <v>382495725</v>
      </c>
      <c r="H2880" s="5">
        <v>44551</v>
      </c>
      <c r="I2880">
        <v>7840</v>
      </c>
      <c r="J2880" s="9">
        <v>109.28</v>
      </c>
      <c r="K2880" s="9">
        <v>35.840000000000003</v>
      </c>
      <c r="L2880" s="9">
        <v>856755.19999999995</v>
      </c>
      <c r="M2880" s="9">
        <v>280985.59999999998</v>
      </c>
      <c r="N2880" s="9">
        <v>575769.59999999998</v>
      </c>
    </row>
    <row r="2881" spans="1:14" x14ac:dyDescent="0.2">
      <c r="A2881" t="s">
        <v>17</v>
      </c>
      <c r="B2881" t="s">
        <v>59</v>
      </c>
      <c r="C2881" t="s">
        <v>2</v>
      </c>
      <c r="D2881" t="s">
        <v>3</v>
      </c>
      <c r="E2881" t="s">
        <v>15</v>
      </c>
      <c r="F2881" s="5">
        <v>44262</v>
      </c>
      <c r="G2881">
        <v>508928191</v>
      </c>
      <c r="H2881" s="5">
        <v>44274</v>
      </c>
      <c r="I2881">
        <v>2016</v>
      </c>
      <c r="J2881" s="9">
        <v>255.28</v>
      </c>
      <c r="K2881" s="9">
        <v>159.41999999999999</v>
      </c>
      <c r="L2881" s="9">
        <v>514644.47999999998</v>
      </c>
      <c r="M2881" s="9">
        <v>321390.71999999997</v>
      </c>
      <c r="N2881" s="9">
        <v>193253.76000000001</v>
      </c>
    </row>
    <row r="2882" spans="1:14" x14ac:dyDescent="0.2">
      <c r="A2882" t="s">
        <v>12</v>
      </c>
      <c r="B2882" t="s">
        <v>107</v>
      </c>
      <c r="C2882" t="s">
        <v>6</v>
      </c>
      <c r="D2882" t="s">
        <v>3</v>
      </c>
      <c r="E2882" t="s">
        <v>4</v>
      </c>
      <c r="F2882" s="5">
        <v>42324</v>
      </c>
      <c r="G2882">
        <v>306169068</v>
      </c>
      <c r="H2882" s="5">
        <v>42350</v>
      </c>
      <c r="I2882">
        <v>1086</v>
      </c>
      <c r="J2882" s="9">
        <v>152.58000000000001</v>
      </c>
      <c r="K2882" s="9">
        <v>97.44</v>
      </c>
      <c r="L2882" s="9">
        <v>165701.88</v>
      </c>
      <c r="M2882" s="9">
        <v>105819.84</v>
      </c>
      <c r="N2882" s="9">
        <v>59882.04</v>
      </c>
    </row>
    <row r="2883" spans="1:14" x14ac:dyDescent="0.2">
      <c r="A2883" t="s">
        <v>0</v>
      </c>
      <c r="B2883" t="s">
        <v>5</v>
      </c>
      <c r="C2883" t="s">
        <v>45</v>
      </c>
      <c r="D2883" t="s">
        <v>3</v>
      </c>
      <c r="E2883" t="s">
        <v>4</v>
      </c>
      <c r="F2883" s="5">
        <v>44147</v>
      </c>
      <c r="G2883">
        <v>389892184</v>
      </c>
      <c r="H2883" s="5">
        <v>44149</v>
      </c>
      <c r="I2883">
        <v>6616</v>
      </c>
      <c r="J2883" s="9">
        <v>9.33</v>
      </c>
      <c r="K2883" s="9">
        <v>6.92</v>
      </c>
      <c r="L2883" s="9">
        <v>61727.28</v>
      </c>
      <c r="M2883" s="9">
        <v>45782.720000000001</v>
      </c>
      <c r="N2883" s="9">
        <v>15944.56</v>
      </c>
    </row>
    <row r="2884" spans="1:14" x14ac:dyDescent="0.2">
      <c r="A2884" t="s">
        <v>17</v>
      </c>
      <c r="B2884" t="s">
        <v>25</v>
      </c>
      <c r="C2884" t="s">
        <v>6</v>
      </c>
      <c r="D2884" t="s">
        <v>7</v>
      </c>
      <c r="E2884" t="s">
        <v>23</v>
      </c>
      <c r="F2884" s="5">
        <v>44140</v>
      </c>
      <c r="G2884">
        <v>996083867</v>
      </c>
      <c r="H2884" s="5">
        <v>44166</v>
      </c>
      <c r="I2884">
        <v>2206</v>
      </c>
      <c r="J2884" s="9">
        <v>152.58000000000001</v>
      </c>
      <c r="K2884" s="9">
        <v>97.44</v>
      </c>
      <c r="L2884" s="9">
        <v>336591.48</v>
      </c>
      <c r="M2884" s="9">
        <v>214952.64</v>
      </c>
      <c r="N2884" s="9">
        <v>121638.84</v>
      </c>
    </row>
    <row r="2885" spans="1:14" x14ac:dyDescent="0.2">
      <c r="A2885" t="s">
        <v>20</v>
      </c>
      <c r="B2885" t="s">
        <v>71</v>
      </c>
      <c r="C2885" t="s">
        <v>57</v>
      </c>
      <c r="D2885" t="s">
        <v>7</v>
      </c>
      <c r="E2885" t="s">
        <v>8</v>
      </c>
      <c r="F2885" s="5">
        <v>42452</v>
      </c>
      <c r="G2885">
        <v>631042945</v>
      </c>
      <c r="H2885" s="5">
        <v>42474</v>
      </c>
      <c r="I2885">
        <v>8485</v>
      </c>
      <c r="J2885" s="9">
        <v>154.06</v>
      </c>
      <c r="K2885" s="9">
        <v>90.93</v>
      </c>
      <c r="L2885" s="9">
        <v>1307199.1000000001</v>
      </c>
      <c r="M2885" s="9">
        <v>771541.05</v>
      </c>
      <c r="N2885" s="9">
        <v>535658.05000000005</v>
      </c>
    </row>
    <row r="2886" spans="1:14" x14ac:dyDescent="0.2">
      <c r="A2886" t="s">
        <v>9</v>
      </c>
      <c r="B2886" t="s">
        <v>106</v>
      </c>
      <c r="C2886" t="s">
        <v>45</v>
      </c>
      <c r="D2886" t="s">
        <v>3</v>
      </c>
      <c r="E2886" t="s">
        <v>8</v>
      </c>
      <c r="F2886" s="5">
        <v>42695</v>
      </c>
      <c r="G2886">
        <v>121380746</v>
      </c>
      <c r="H2886" s="5">
        <v>42722</v>
      </c>
      <c r="I2886">
        <v>8115</v>
      </c>
      <c r="J2886" s="9">
        <v>9.33</v>
      </c>
      <c r="K2886" s="9">
        <v>6.92</v>
      </c>
      <c r="L2886" s="9">
        <v>75712.95</v>
      </c>
      <c r="M2886" s="9">
        <v>56155.8</v>
      </c>
      <c r="N2886" s="9">
        <v>19557.150000000001</v>
      </c>
    </row>
    <row r="2887" spans="1:14" x14ac:dyDescent="0.2">
      <c r="A2887" t="s">
        <v>17</v>
      </c>
      <c r="B2887" t="s">
        <v>131</v>
      </c>
      <c r="C2887" t="s">
        <v>2</v>
      </c>
      <c r="D2887" t="s">
        <v>7</v>
      </c>
      <c r="E2887" t="s">
        <v>4</v>
      </c>
      <c r="F2887" s="5">
        <v>43682</v>
      </c>
      <c r="G2887">
        <v>364021098</v>
      </c>
      <c r="H2887" s="5">
        <v>43699</v>
      </c>
      <c r="I2887">
        <v>787</v>
      </c>
      <c r="J2887" s="9">
        <v>255.28</v>
      </c>
      <c r="K2887" s="9">
        <v>159.41999999999999</v>
      </c>
      <c r="L2887" s="9">
        <v>200905.36</v>
      </c>
      <c r="M2887" s="9">
        <v>125463.54</v>
      </c>
      <c r="N2887" s="9">
        <v>75441.820000000007</v>
      </c>
    </row>
    <row r="2888" spans="1:14" x14ac:dyDescent="0.2">
      <c r="A2888" t="s">
        <v>9</v>
      </c>
      <c r="B2888" t="s">
        <v>79</v>
      </c>
      <c r="C2888" t="s">
        <v>2</v>
      </c>
      <c r="D2888" t="s">
        <v>3</v>
      </c>
      <c r="E2888" t="s">
        <v>4</v>
      </c>
      <c r="F2888" s="5">
        <v>43727</v>
      </c>
      <c r="G2888">
        <v>976200330</v>
      </c>
      <c r="H2888" s="5">
        <v>43758</v>
      </c>
      <c r="I2888">
        <v>8226</v>
      </c>
      <c r="J2888" s="9">
        <v>255.28</v>
      </c>
      <c r="K2888" s="9">
        <v>159.41999999999999</v>
      </c>
      <c r="L2888" s="9">
        <v>2099933.2799999998</v>
      </c>
      <c r="M2888" s="9">
        <v>1311388.92</v>
      </c>
      <c r="N2888" s="9">
        <v>788544.36</v>
      </c>
    </row>
    <row r="2889" spans="1:14" x14ac:dyDescent="0.2">
      <c r="A2889" t="s">
        <v>9</v>
      </c>
      <c r="B2889" t="s">
        <v>84</v>
      </c>
      <c r="C2889" t="s">
        <v>22</v>
      </c>
      <c r="D2889" t="s">
        <v>7</v>
      </c>
      <c r="E2889" t="s">
        <v>4</v>
      </c>
      <c r="F2889" s="5">
        <v>43228</v>
      </c>
      <c r="G2889">
        <v>745467269</v>
      </c>
      <c r="H2889" s="5">
        <v>43274</v>
      </c>
      <c r="I2889">
        <v>9186</v>
      </c>
      <c r="J2889" s="9">
        <v>109.28</v>
      </c>
      <c r="K2889" s="9">
        <v>35.840000000000003</v>
      </c>
      <c r="L2889" s="9">
        <v>1003846.08</v>
      </c>
      <c r="M2889" s="9">
        <v>329226.23999999999</v>
      </c>
      <c r="N2889" s="9">
        <v>674619.84</v>
      </c>
    </row>
    <row r="2890" spans="1:14" x14ac:dyDescent="0.2">
      <c r="A2890" t="s">
        <v>9</v>
      </c>
      <c r="B2890" t="s">
        <v>95</v>
      </c>
      <c r="C2890" t="s">
        <v>45</v>
      </c>
      <c r="D2890" t="s">
        <v>7</v>
      </c>
      <c r="E2890" t="s">
        <v>4</v>
      </c>
      <c r="F2890" s="5">
        <v>43702</v>
      </c>
      <c r="G2890">
        <v>779683244</v>
      </c>
      <c r="H2890" s="5">
        <v>43702</v>
      </c>
      <c r="I2890">
        <v>4453</v>
      </c>
      <c r="J2890" s="9">
        <v>9.33</v>
      </c>
      <c r="K2890" s="9">
        <v>6.92</v>
      </c>
      <c r="L2890" s="9">
        <v>41546.49</v>
      </c>
      <c r="M2890" s="9">
        <v>30814.76</v>
      </c>
      <c r="N2890" s="9">
        <v>10731.73</v>
      </c>
    </row>
    <row r="2891" spans="1:14" x14ac:dyDescent="0.2">
      <c r="A2891" t="s">
        <v>17</v>
      </c>
      <c r="B2891" t="s">
        <v>30</v>
      </c>
      <c r="C2891" t="s">
        <v>6</v>
      </c>
      <c r="D2891" t="s">
        <v>3</v>
      </c>
      <c r="E2891" t="s">
        <v>8</v>
      </c>
      <c r="F2891" s="5">
        <v>43327</v>
      </c>
      <c r="G2891">
        <v>457022082</v>
      </c>
      <c r="H2891" s="5">
        <v>43353</v>
      </c>
      <c r="I2891">
        <v>1845</v>
      </c>
      <c r="J2891" s="9">
        <v>152.58000000000001</v>
      </c>
      <c r="K2891" s="9">
        <v>97.44</v>
      </c>
      <c r="L2891" s="9">
        <v>281510.09999999998</v>
      </c>
      <c r="M2891" s="9">
        <v>179776.8</v>
      </c>
      <c r="N2891" s="9">
        <v>101733.3</v>
      </c>
    </row>
    <row r="2892" spans="1:14" x14ac:dyDescent="0.2">
      <c r="A2892" t="s">
        <v>9</v>
      </c>
      <c r="B2892" t="s">
        <v>55</v>
      </c>
      <c r="C2892" t="s">
        <v>36</v>
      </c>
      <c r="D2892" t="s">
        <v>7</v>
      </c>
      <c r="E2892" t="s">
        <v>4</v>
      </c>
      <c r="F2892" s="5">
        <v>43742</v>
      </c>
      <c r="G2892">
        <v>575970113</v>
      </c>
      <c r="H2892" s="5">
        <v>43754</v>
      </c>
      <c r="I2892">
        <v>1211</v>
      </c>
      <c r="J2892" s="9">
        <v>421.89</v>
      </c>
      <c r="K2892" s="9">
        <v>364.69</v>
      </c>
      <c r="L2892" s="9">
        <v>510908.79</v>
      </c>
      <c r="M2892" s="9">
        <v>441639.59</v>
      </c>
      <c r="N2892" s="9">
        <v>69269.2</v>
      </c>
    </row>
    <row r="2893" spans="1:14" x14ac:dyDescent="0.2">
      <c r="A2893" t="s">
        <v>12</v>
      </c>
      <c r="B2893" t="s">
        <v>169</v>
      </c>
      <c r="C2893" t="s">
        <v>57</v>
      </c>
      <c r="D2893" t="s">
        <v>3</v>
      </c>
      <c r="E2893" t="s">
        <v>23</v>
      </c>
      <c r="F2893" s="5">
        <v>43984</v>
      </c>
      <c r="G2893">
        <v>205326163</v>
      </c>
      <c r="H2893" s="5">
        <v>44024</v>
      </c>
      <c r="I2893">
        <v>9429</v>
      </c>
      <c r="J2893" s="9">
        <v>154.06</v>
      </c>
      <c r="K2893" s="9">
        <v>90.93</v>
      </c>
      <c r="L2893" s="9">
        <v>1452631.74</v>
      </c>
      <c r="M2893" s="9">
        <v>857378.97</v>
      </c>
      <c r="N2893" s="9">
        <v>595252.77</v>
      </c>
    </row>
    <row r="2894" spans="1:14" x14ac:dyDescent="0.2">
      <c r="A2894" t="s">
        <v>0</v>
      </c>
      <c r="B2894" t="s">
        <v>101</v>
      </c>
      <c r="C2894" t="s">
        <v>31</v>
      </c>
      <c r="D2894" t="s">
        <v>7</v>
      </c>
      <c r="E2894" t="s">
        <v>4</v>
      </c>
      <c r="F2894" s="5">
        <v>43470</v>
      </c>
      <c r="G2894">
        <v>734201562</v>
      </c>
      <c r="H2894" s="5">
        <v>43473</v>
      </c>
      <c r="I2894">
        <v>5413</v>
      </c>
      <c r="J2894" s="9">
        <v>437.2</v>
      </c>
      <c r="K2894" s="9">
        <v>263.33</v>
      </c>
      <c r="L2894" s="9">
        <v>2366563.6</v>
      </c>
      <c r="M2894" s="9">
        <v>1425405.29</v>
      </c>
      <c r="N2894" s="9">
        <v>941158.31</v>
      </c>
    </row>
    <row r="2895" spans="1:14" x14ac:dyDescent="0.2">
      <c r="A2895" t="s">
        <v>12</v>
      </c>
      <c r="B2895" t="s">
        <v>108</v>
      </c>
      <c r="C2895" t="s">
        <v>2</v>
      </c>
      <c r="D2895" t="s">
        <v>7</v>
      </c>
      <c r="E2895" t="s">
        <v>8</v>
      </c>
      <c r="F2895" s="5">
        <v>42090</v>
      </c>
      <c r="G2895">
        <v>922020137</v>
      </c>
      <c r="H2895" s="5">
        <v>42124</v>
      </c>
      <c r="I2895">
        <v>5103</v>
      </c>
      <c r="J2895" s="9">
        <v>255.28</v>
      </c>
      <c r="K2895" s="9">
        <v>159.41999999999999</v>
      </c>
      <c r="L2895" s="9">
        <v>1302693.8400000001</v>
      </c>
      <c r="M2895" s="9">
        <v>813520.26</v>
      </c>
      <c r="N2895" s="9">
        <v>489173.58</v>
      </c>
    </row>
    <row r="2896" spans="1:14" x14ac:dyDescent="0.2">
      <c r="A2896" t="s">
        <v>9</v>
      </c>
      <c r="B2896" t="s">
        <v>38</v>
      </c>
      <c r="C2896" t="s">
        <v>36</v>
      </c>
      <c r="D2896" t="s">
        <v>7</v>
      </c>
      <c r="E2896" t="s">
        <v>23</v>
      </c>
      <c r="F2896" s="5">
        <v>43928</v>
      </c>
      <c r="G2896">
        <v>948518216</v>
      </c>
      <c r="H2896" s="5">
        <v>43955</v>
      </c>
      <c r="I2896">
        <v>6473</v>
      </c>
      <c r="J2896" s="9">
        <v>421.89</v>
      </c>
      <c r="K2896" s="9">
        <v>364.69</v>
      </c>
      <c r="L2896" s="9">
        <v>2730893.97</v>
      </c>
      <c r="M2896" s="9">
        <v>2360638.37</v>
      </c>
      <c r="N2896" s="9">
        <v>370255.6</v>
      </c>
    </row>
    <row r="2897" spans="1:14" x14ac:dyDescent="0.2">
      <c r="A2897" t="s">
        <v>9</v>
      </c>
      <c r="B2897" t="s">
        <v>66</v>
      </c>
      <c r="C2897" t="s">
        <v>29</v>
      </c>
      <c r="D2897" t="s">
        <v>7</v>
      </c>
      <c r="E2897" t="s">
        <v>15</v>
      </c>
      <c r="F2897" s="5">
        <v>42842</v>
      </c>
      <c r="G2897">
        <v>163744628</v>
      </c>
      <c r="H2897" s="5">
        <v>42856</v>
      </c>
      <c r="I2897">
        <v>4529</v>
      </c>
      <c r="J2897" s="9">
        <v>651.21</v>
      </c>
      <c r="K2897" s="9">
        <v>524.96</v>
      </c>
      <c r="L2897" s="9">
        <v>2949330.09</v>
      </c>
      <c r="M2897" s="9">
        <v>2377543.84</v>
      </c>
      <c r="N2897" s="9">
        <v>571786.25</v>
      </c>
    </row>
    <row r="2898" spans="1:14" x14ac:dyDescent="0.2">
      <c r="A2898" t="s">
        <v>17</v>
      </c>
      <c r="B2898" t="s">
        <v>131</v>
      </c>
      <c r="C2898" t="s">
        <v>45</v>
      </c>
      <c r="D2898" t="s">
        <v>7</v>
      </c>
      <c r="E2898" t="s">
        <v>15</v>
      </c>
      <c r="F2898" s="5">
        <v>43199</v>
      </c>
      <c r="G2898">
        <v>238060700</v>
      </c>
      <c r="H2898" s="5">
        <v>43244</v>
      </c>
      <c r="I2898">
        <v>6306</v>
      </c>
      <c r="J2898" s="9">
        <v>9.33</v>
      </c>
      <c r="K2898" s="9">
        <v>6.92</v>
      </c>
      <c r="L2898" s="9">
        <v>58834.98</v>
      </c>
      <c r="M2898" s="9">
        <v>43637.52</v>
      </c>
      <c r="N2898" s="9">
        <v>15197.46</v>
      </c>
    </row>
    <row r="2899" spans="1:14" x14ac:dyDescent="0.2">
      <c r="A2899" t="s">
        <v>17</v>
      </c>
      <c r="B2899" t="s">
        <v>53</v>
      </c>
      <c r="C2899" t="s">
        <v>22</v>
      </c>
      <c r="D2899" t="s">
        <v>7</v>
      </c>
      <c r="E2899" t="s">
        <v>4</v>
      </c>
      <c r="F2899" s="5">
        <v>43365</v>
      </c>
      <c r="G2899">
        <v>212140262</v>
      </c>
      <c r="H2899" s="5">
        <v>43365</v>
      </c>
      <c r="I2899">
        <v>5872</v>
      </c>
      <c r="J2899" s="9">
        <v>109.28</v>
      </c>
      <c r="K2899" s="9">
        <v>35.840000000000003</v>
      </c>
      <c r="L2899" s="9">
        <v>641692.16000000003</v>
      </c>
      <c r="M2899" s="9">
        <v>210452.48000000001</v>
      </c>
      <c r="N2899" s="9">
        <v>431239.67999999999</v>
      </c>
    </row>
    <row r="2900" spans="1:14" x14ac:dyDescent="0.2">
      <c r="A2900" t="s">
        <v>9</v>
      </c>
      <c r="B2900" t="s">
        <v>87</v>
      </c>
      <c r="C2900" t="s">
        <v>45</v>
      </c>
      <c r="D2900" t="s">
        <v>7</v>
      </c>
      <c r="E2900" t="s">
        <v>8</v>
      </c>
      <c r="F2900" s="5">
        <v>42406</v>
      </c>
      <c r="G2900">
        <v>546969640</v>
      </c>
      <c r="H2900" s="5">
        <v>42439</v>
      </c>
      <c r="I2900">
        <v>9326</v>
      </c>
      <c r="J2900" s="9">
        <v>9.33</v>
      </c>
      <c r="K2900" s="9">
        <v>6.92</v>
      </c>
      <c r="L2900" s="9">
        <v>87011.58</v>
      </c>
      <c r="M2900" s="9">
        <v>64535.92</v>
      </c>
      <c r="N2900" s="9">
        <v>22475.66</v>
      </c>
    </row>
    <row r="2901" spans="1:14" x14ac:dyDescent="0.2">
      <c r="A2901" t="s">
        <v>39</v>
      </c>
      <c r="B2901" t="s">
        <v>196</v>
      </c>
      <c r="C2901" t="s">
        <v>31</v>
      </c>
      <c r="D2901" t="s">
        <v>3</v>
      </c>
      <c r="E2901" t="s">
        <v>4</v>
      </c>
      <c r="F2901" s="5">
        <v>43508</v>
      </c>
      <c r="G2901">
        <v>873847663</v>
      </c>
      <c r="H2901" s="5">
        <v>43534</v>
      </c>
      <c r="I2901">
        <v>9797</v>
      </c>
      <c r="J2901" s="9">
        <v>437.2</v>
      </c>
      <c r="K2901" s="9">
        <v>263.33</v>
      </c>
      <c r="L2901" s="9">
        <v>4283248.4000000004</v>
      </c>
      <c r="M2901" s="9">
        <v>2579844.0099999998</v>
      </c>
      <c r="N2901" s="9">
        <v>1703404.39</v>
      </c>
    </row>
    <row r="2902" spans="1:14" x14ac:dyDescent="0.2">
      <c r="A2902" t="s">
        <v>20</v>
      </c>
      <c r="B2902" t="s">
        <v>71</v>
      </c>
      <c r="C2902" t="s">
        <v>65</v>
      </c>
      <c r="D2902" t="s">
        <v>3</v>
      </c>
      <c r="E2902" t="s">
        <v>4</v>
      </c>
      <c r="F2902" s="5">
        <v>42631</v>
      </c>
      <c r="G2902">
        <v>444385659</v>
      </c>
      <c r="H2902" s="5">
        <v>42661</v>
      </c>
      <c r="I2902">
        <v>2447</v>
      </c>
      <c r="J2902" s="9">
        <v>668.27</v>
      </c>
      <c r="K2902" s="9">
        <v>502.54</v>
      </c>
      <c r="L2902" s="9">
        <v>1635256.69</v>
      </c>
      <c r="M2902" s="9">
        <v>1229715.3799999999</v>
      </c>
      <c r="N2902" s="9">
        <v>405541.31</v>
      </c>
    </row>
    <row r="2903" spans="1:14" x14ac:dyDescent="0.2">
      <c r="A2903" t="s">
        <v>12</v>
      </c>
      <c r="B2903" t="s">
        <v>189</v>
      </c>
      <c r="C2903" t="s">
        <v>45</v>
      </c>
      <c r="D2903" t="s">
        <v>3</v>
      </c>
      <c r="E2903" t="s">
        <v>4</v>
      </c>
      <c r="F2903" s="5">
        <v>43971</v>
      </c>
      <c r="G2903">
        <v>380507457</v>
      </c>
      <c r="H2903" s="5">
        <v>44005</v>
      </c>
      <c r="I2903">
        <v>9467</v>
      </c>
      <c r="J2903" s="9">
        <v>9.33</v>
      </c>
      <c r="K2903" s="9">
        <v>6.92</v>
      </c>
      <c r="L2903" s="9">
        <v>88327.11</v>
      </c>
      <c r="M2903" s="9">
        <v>65511.64</v>
      </c>
      <c r="N2903" s="9">
        <v>22815.47</v>
      </c>
    </row>
    <row r="2904" spans="1:14" x14ac:dyDescent="0.2">
      <c r="A2904" t="s">
        <v>9</v>
      </c>
      <c r="B2904" t="s">
        <v>156</v>
      </c>
      <c r="C2904" t="s">
        <v>11</v>
      </c>
      <c r="D2904" t="s">
        <v>7</v>
      </c>
      <c r="E2904" t="s">
        <v>4</v>
      </c>
      <c r="F2904" s="5">
        <v>42726</v>
      </c>
      <c r="G2904">
        <v>524449384</v>
      </c>
      <c r="H2904" s="5">
        <v>42764</v>
      </c>
      <c r="I2904">
        <v>5082</v>
      </c>
      <c r="J2904" s="9">
        <v>47.45</v>
      </c>
      <c r="K2904" s="9">
        <v>31.79</v>
      </c>
      <c r="L2904" s="9">
        <v>241140.9</v>
      </c>
      <c r="M2904" s="9">
        <v>161556.78</v>
      </c>
      <c r="N2904" s="9">
        <v>79584.12</v>
      </c>
    </row>
    <row r="2905" spans="1:14" x14ac:dyDescent="0.2">
      <c r="A2905" t="s">
        <v>12</v>
      </c>
      <c r="B2905" t="s">
        <v>16</v>
      </c>
      <c r="C2905" t="s">
        <v>22</v>
      </c>
      <c r="D2905" t="s">
        <v>7</v>
      </c>
      <c r="E2905" t="s">
        <v>15</v>
      </c>
      <c r="F2905" s="5">
        <v>43220</v>
      </c>
      <c r="G2905">
        <v>788760268</v>
      </c>
      <c r="H2905" s="5">
        <v>43252</v>
      </c>
      <c r="I2905">
        <v>546</v>
      </c>
      <c r="J2905" s="9">
        <v>109.28</v>
      </c>
      <c r="K2905" s="9">
        <v>35.840000000000003</v>
      </c>
      <c r="L2905" s="9">
        <v>59666.879999999997</v>
      </c>
      <c r="M2905" s="9">
        <v>19568.64</v>
      </c>
      <c r="N2905" s="9">
        <v>40098.239999999998</v>
      </c>
    </row>
    <row r="2906" spans="1:14" x14ac:dyDescent="0.2">
      <c r="A2906" t="s">
        <v>9</v>
      </c>
      <c r="B2906" t="s">
        <v>165</v>
      </c>
      <c r="C2906" t="s">
        <v>65</v>
      </c>
      <c r="D2906" t="s">
        <v>7</v>
      </c>
      <c r="E2906" t="s">
        <v>4</v>
      </c>
      <c r="F2906" s="5">
        <v>43853</v>
      </c>
      <c r="G2906">
        <v>706301438</v>
      </c>
      <c r="H2906" s="5">
        <v>43872</v>
      </c>
      <c r="I2906">
        <v>9146</v>
      </c>
      <c r="J2906" s="9">
        <v>668.27</v>
      </c>
      <c r="K2906" s="9">
        <v>502.54</v>
      </c>
      <c r="L2906" s="9">
        <v>6111997.4199999999</v>
      </c>
      <c r="M2906" s="9">
        <v>4596230.84</v>
      </c>
      <c r="N2906" s="9">
        <v>1515766.58</v>
      </c>
    </row>
    <row r="2907" spans="1:14" x14ac:dyDescent="0.2">
      <c r="A2907" t="s">
        <v>12</v>
      </c>
      <c r="B2907" t="s">
        <v>107</v>
      </c>
      <c r="C2907" t="s">
        <v>6</v>
      </c>
      <c r="D2907" t="s">
        <v>3</v>
      </c>
      <c r="E2907" t="s">
        <v>8</v>
      </c>
      <c r="F2907" s="5">
        <v>42031</v>
      </c>
      <c r="G2907">
        <v>780246722</v>
      </c>
      <c r="H2907" s="5">
        <v>42072</v>
      </c>
      <c r="I2907">
        <v>1199</v>
      </c>
      <c r="J2907" s="9">
        <v>152.58000000000001</v>
      </c>
      <c r="K2907" s="9">
        <v>97.44</v>
      </c>
      <c r="L2907" s="9">
        <v>182943.42</v>
      </c>
      <c r="M2907" s="9">
        <v>116830.56</v>
      </c>
      <c r="N2907" s="9">
        <v>66112.86</v>
      </c>
    </row>
    <row r="2908" spans="1:14" x14ac:dyDescent="0.2">
      <c r="A2908" t="s">
        <v>9</v>
      </c>
      <c r="B2908" t="s">
        <v>49</v>
      </c>
      <c r="C2908" t="s">
        <v>22</v>
      </c>
      <c r="D2908" t="s">
        <v>3</v>
      </c>
      <c r="E2908" t="s">
        <v>8</v>
      </c>
      <c r="F2908" s="5">
        <v>43168</v>
      </c>
      <c r="G2908">
        <v>234082448</v>
      </c>
      <c r="H2908" s="5">
        <v>43168</v>
      </c>
      <c r="I2908">
        <v>9053</v>
      </c>
      <c r="J2908" s="9">
        <v>109.28</v>
      </c>
      <c r="K2908" s="9">
        <v>35.840000000000003</v>
      </c>
      <c r="L2908" s="9">
        <v>989311.84</v>
      </c>
      <c r="M2908" s="9">
        <v>324459.52000000002</v>
      </c>
      <c r="N2908" s="9">
        <v>664852.31999999995</v>
      </c>
    </row>
    <row r="2909" spans="1:14" x14ac:dyDescent="0.2">
      <c r="A2909" t="s">
        <v>9</v>
      </c>
      <c r="B2909" t="s">
        <v>203</v>
      </c>
      <c r="C2909" t="s">
        <v>36</v>
      </c>
      <c r="D2909" t="s">
        <v>7</v>
      </c>
      <c r="E2909" t="s">
        <v>15</v>
      </c>
      <c r="F2909" s="5">
        <v>44065</v>
      </c>
      <c r="G2909">
        <v>161607444</v>
      </c>
      <c r="H2909" s="5">
        <v>44107</v>
      </c>
      <c r="I2909">
        <v>2089</v>
      </c>
      <c r="J2909" s="9">
        <v>421.89</v>
      </c>
      <c r="K2909" s="9">
        <v>364.69</v>
      </c>
      <c r="L2909" s="9">
        <v>881328.21</v>
      </c>
      <c r="M2909" s="9">
        <v>761837.41</v>
      </c>
      <c r="N2909" s="9">
        <v>119490.8</v>
      </c>
    </row>
    <row r="2910" spans="1:14" x14ac:dyDescent="0.2">
      <c r="A2910" t="s">
        <v>9</v>
      </c>
      <c r="B2910" t="s">
        <v>186</v>
      </c>
      <c r="C2910" t="s">
        <v>36</v>
      </c>
      <c r="D2910" t="s">
        <v>7</v>
      </c>
      <c r="E2910" t="s">
        <v>8</v>
      </c>
      <c r="F2910" s="5">
        <v>43372</v>
      </c>
      <c r="G2910">
        <v>376933038</v>
      </c>
      <c r="H2910" s="5">
        <v>43392</v>
      </c>
      <c r="I2910">
        <v>1717</v>
      </c>
      <c r="J2910" s="9">
        <v>421.89</v>
      </c>
      <c r="K2910" s="9">
        <v>364.69</v>
      </c>
      <c r="L2910" s="9">
        <v>724385.13</v>
      </c>
      <c r="M2910" s="9">
        <v>626172.73</v>
      </c>
      <c r="N2910" s="9">
        <v>98212.4</v>
      </c>
    </row>
    <row r="2911" spans="1:14" x14ac:dyDescent="0.2">
      <c r="A2911" t="s">
        <v>9</v>
      </c>
      <c r="B2911" t="s">
        <v>141</v>
      </c>
      <c r="C2911" t="s">
        <v>36</v>
      </c>
      <c r="D2911" t="s">
        <v>7</v>
      </c>
      <c r="E2911" t="s">
        <v>8</v>
      </c>
      <c r="F2911" s="5">
        <v>43287</v>
      </c>
      <c r="G2911">
        <v>764483058</v>
      </c>
      <c r="H2911" s="5">
        <v>43317</v>
      </c>
      <c r="I2911">
        <v>6380</v>
      </c>
      <c r="J2911" s="9">
        <v>421.89</v>
      </c>
      <c r="K2911" s="9">
        <v>364.69</v>
      </c>
      <c r="L2911" s="9">
        <v>2691658.2</v>
      </c>
      <c r="M2911" s="9">
        <v>2326722.2000000002</v>
      </c>
      <c r="N2911" s="9">
        <v>364936</v>
      </c>
    </row>
    <row r="2912" spans="1:14" x14ac:dyDescent="0.2">
      <c r="A2912" t="s">
        <v>9</v>
      </c>
      <c r="B2912" t="s">
        <v>178</v>
      </c>
      <c r="C2912" t="s">
        <v>2</v>
      </c>
      <c r="D2912" t="s">
        <v>7</v>
      </c>
      <c r="E2912" t="s">
        <v>4</v>
      </c>
      <c r="F2912" s="5">
        <v>43317</v>
      </c>
      <c r="G2912">
        <v>828993833</v>
      </c>
      <c r="H2912" s="5">
        <v>43345</v>
      </c>
      <c r="I2912">
        <v>6552</v>
      </c>
      <c r="J2912" s="9">
        <v>255.28</v>
      </c>
      <c r="K2912" s="9">
        <v>159.41999999999999</v>
      </c>
      <c r="L2912" s="9">
        <v>1672594.56</v>
      </c>
      <c r="M2912" s="9">
        <v>1044519.84</v>
      </c>
      <c r="N2912" s="9">
        <v>628074.72</v>
      </c>
    </row>
    <row r="2913" spans="1:14" x14ac:dyDescent="0.2">
      <c r="A2913" t="s">
        <v>12</v>
      </c>
      <c r="B2913" t="s">
        <v>180</v>
      </c>
      <c r="C2913" t="s">
        <v>36</v>
      </c>
      <c r="D2913" t="s">
        <v>3</v>
      </c>
      <c r="E2913" t="s">
        <v>23</v>
      </c>
      <c r="F2913" s="5">
        <v>43436</v>
      </c>
      <c r="G2913">
        <v>145514190</v>
      </c>
      <c r="H2913" s="5">
        <v>43447</v>
      </c>
      <c r="I2913">
        <v>9737</v>
      </c>
      <c r="J2913" s="9">
        <v>421.89</v>
      </c>
      <c r="K2913" s="9">
        <v>364.69</v>
      </c>
      <c r="L2913" s="9">
        <v>4107942.93</v>
      </c>
      <c r="M2913" s="9">
        <v>3550986.53</v>
      </c>
      <c r="N2913" s="9">
        <v>556956.4</v>
      </c>
    </row>
    <row r="2914" spans="1:14" x14ac:dyDescent="0.2">
      <c r="A2914" t="s">
        <v>0</v>
      </c>
      <c r="B2914" t="s">
        <v>48</v>
      </c>
      <c r="C2914" t="s">
        <v>45</v>
      </c>
      <c r="D2914" t="s">
        <v>3</v>
      </c>
      <c r="E2914" t="s">
        <v>15</v>
      </c>
      <c r="F2914" s="5">
        <v>42546</v>
      </c>
      <c r="G2914">
        <v>609405457</v>
      </c>
      <c r="H2914" s="5">
        <v>42585</v>
      </c>
      <c r="I2914">
        <v>5472</v>
      </c>
      <c r="J2914" s="9">
        <v>9.33</v>
      </c>
      <c r="K2914" s="9">
        <v>6.92</v>
      </c>
      <c r="L2914" s="9">
        <v>51053.760000000002</v>
      </c>
      <c r="M2914" s="9">
        <v>37866.239999999998</v>
      </c>
      <c r="N2914" s="9">
        <v>13187.52</v>
      </c>
    </row>
    <row r="2915" spans="1:14" x14ac:dyDescent="0.2">
      <c r="A2915" t="s">
        <v>9</v>
      </c>
      <c r="B2915" t="s">
        <v>139</v>
      </c>
      <c r="C2915" t="s">
        <v>65</v>
      </c>
      <c r="D2915" t="s">
        <v>3</v>
      </c>
      <c r="E2915" t="s">
        <v>15</v>
      </c>
      <c r="F2915" s="5">
        <v>42940</v>
      </c>
      <c r="G2915">
        <v>586341464</v>
      </c>
      <c r="H2915" s="5">
        <v>42947</v>
      </c>
      <c r="I2915">
        <v>324</v>
      </c>
      <c r="J2915" s="9">
        <v>668.27</v>
      </c>
      <c r="K2915" s="9">
        <v>502.54</v>
      </c>
      <c r="L2915" s="9">
        <v>216519.48</v>
      </c>
      <c r="M2915" s="9">
        <v>162822.96</v>
      </c>
      <c r="N2915" s="9">
        <v>53696.52</v>
      </c>
    </row>
    <row r="2916" spans="1:14" x14ac:dyDescent="0.2">
      <c r="A2916" t="s">
        <v>20</v>
      </c>
      <c r="B2916" t="s">
        <v>140</v>
      </c>
      <c r="C2916" t="s">
        <v>11</v>
      </c>
      <c r="D2916" t="s">
        <v>7</v>
      </c>
      <c r="E2916" t="s">
        <v>8</v>
      </c>
      <c r="F2916" s="5">
        <v>42913</v>
      </c>
      <c r="G2916">
        <v>762308537</v>
      </c>
      <c r="H2916" s="5">
        <v>42941</v>
      </c>
      <c r="I2916">
        <v>2891</v>
      </c>
      <c r="J2916" s="9">
        <v>47.45</v>
      </c>
      <c r="K2916" s="9">
        <v>31.79</v>
      </c>
      <c r="L2916" s="9">
        <v>137177.95000000001</v>
      </c>
      <c r="M2916" s="9">
        <v>91904.89</v>
      </c>
      <c r="N2916" s="9">
        <v>45273.06</v>
      </c>
    </row>
    <row r="2917" spans="1:14" x14ac:dyDescent="0.2">
      <c r="A2917" t="s">
        <v>17</v>
      </c>
      <c r="B2917" t="s">
        <v>188</v>
      </c>
      <c r="C2917" t="s">
        <v>14</v>
      </c>
      <c r="D2917" t="s">
        <v>3</v>
      </c>
      <c r="E2917" t="s">
        <v>23</v>
      </c>
      <c r="F2917" s="5">
        <v>44152</v>
      </c>
      <c r="G2917">
        <v>993605506</v>
      </c>
      <c r="H2917" s="5">
        <v>44152</v>
      </c>
      <c r="I2917">
        <v>8804</v>
      </c>
      <c r="J2917" s="9">
        <v>205.7</v>
      </c>
      <c r="K2917" s="9">
        <v>117.11</v>
      </c>
      <c r="L2917" s="9">
        <v>1810982.8</v>
      </c>
      <c r="M2917" s="9">
        <v>1031036.44</v>
      </c>
      <c r="N2917" s="9">
        <v>779946.36</v>
      </c>
    </row>
    <row r="2918" spans="1:14" x14ac:dyDescent="0.2">
      <c r="A2918" t="s">
        <v>17</v>
      </c>
      <c r="B2918" t="s">
        <v>30</v>
      </c>
      <c r="C2918" t="s">
        <v>45</v>
      </c>
      <c r="D2918" t="s">
        <v>3</v>
      </c>
      <c r="E2918" t="s">
        <v>23</v>
      </c>
      <c r="F2918" s="5">
        <v>42577</v>
      </c>
      <c r="G2918">
        <v>756843698</v>
      </c>
      <c r="H2918" s="5">
        <v>42612</v>
      </c>
      <c r="I2918">
        <v>5724</v>
      </c>
      <c r="J2918" s="9">
        <v>9.33</v>
      </c>
      <c r="K2918" s="9">
        <v>6.92</v>
      </c>
      <c r="L2918" s="9">
        <v>53404.92</v>
      </c>
      <c r="M2918" s="9">
        <v>39610.080000000002</v>
      </c>
      <c r="N2918" s="9">
        <v>13794.84</v>
      </c>
    </row>
    <row r="2919" spans="1:14" x14ac:dyDescent="0.2">
      <c r="A2919" t="s">
        <v>9</v>
      </c>
      <c r="B2919" t="s">
        <v>24</v>
      </c>
      <c r="C2919" t="s">
        <v>36</v>
      </c>
      <c r="D2919" t="s">
        <v>7</v>
      </c>
      <c r="E2919" t="s">
        <v>8</v>
      </c>
      <c r="F2919" s="5">
        <v>42347</v>
      </c>
      <c r="G2919">
        <v>498946940</v>
      </c>
      <c r="H2919" s="5">
        <v>42380</v>
      </c>
      <c r="I2919">
        <v>8342</v>
      </c>
      <c r="J2919" s="9">
        <v>421.89</v>
      </c>
      <c r="K2919" s="9">
        <v>364.69</v>
      </c>
      <c r="L2919" s="9">
        <v>3519406.38</v>
      </c>
      <c r="M2919" s="9">
        <v>3042243.98</v>
      </c>
      <c r="N2919" s="9">
        <v>477162.4</v>
      </c>
    </row>
    <row r="2920" spans="1:14" x14ac:dyDescent="0.2">
      <c r="A2920" t="s">
        <v>9</v>
      </c>
      <c r="B2920" t="s">
        <v>60</v>
      </c>
      <c r="C2920" t="s">
        <v>19</v>
      </c>
      <c r="D2920" t="s">
        <v>7</v>
      </c>
      <c r="E2920" t="s">
        <v>4</v>
      </c>
      <c r="F2920" s="5">
        <v>43314</v>
      </c>
      <c r="G2920">
        <v>287151563</v>
      </c>
      <c r="H2920" s="5">
        <v>43323</v>
      </c>
      <c r="I2920">
        <v>3383</v>
      </c>
      <c r="J2920" s="9">
        <v>81.73</v>
      </c>
      <c r="K2920" s="9">
        <v>56.67</v>
      </c>
      <c r="L2920" s="9">
        <v>276492.59000000003</v>
      </c>
      <c r="M2920" s="9">
        <v>191714.61</v>
      </c>
      <c r="N2920" s="9">
        <v>84777.98</v>
      </c>
    </row>
    <row r="2921" spans="1:14" x14ac:dyDescent="0.2">
      <c r="A2921" t="s">
        <v>9</v>
      </c>
      <c r="B2921" t="s">
        <v>182</v>
      </c>
      <c r="C2921" t="s">
        <v>29</v>
      </c>
      <c r="D2921" t="s">
        <v>3</v>
      </c>
      <c r="E2921" t="s">
        <v>8</v>
      </c>
      <c r="F2921" s="5">
        <v>43607</v>
      </c>
      <c r="G2921">
        <v>259006392</v>
      </c>
      <c r="H2921" s="5">
        <v>43622</v>
      </c>
      <c r="I2921">
        <v>4602</v>
      </c>
      <c r="J2921" s="9">
        <v>651.21</v>
      </c>
      <c r="K2921" s="9">
        <v>524.96</v>
      </c>
      <c r="L2921" s="9">
        <v>2996868.42</v>
      </c>
      <c r="M2921" s="9">
        <v>2415865.92</v>
      </c>
      <c r="N2921" s="9">
        <v>581002.5</v>
      </c>
    </row>
    <row r="2922" spans="1:14" x14ac:dyDescent="0.2">
      <c r="A2922" t="s">
        <v>12</v>
      </c>
      <c r="B2922" t="s">
        <v>189</v>
      </c>
      <c r="C2922" t="s">
        <v>22</v>
      </c>
      <c r="D2922" t="s">
        <v>3</v>
      </c>
      <c r="E2922" t="s">
        <v>23</v>
      </c>
      <c r="F2922" s="5">
        <v>43205</v>
      </c>
      <c r="G2922">
        <v>172372758</v>
      </c>
      <c r="H2922" s="5">
        <v>43220</v>
      </c>
      <c r="I2922">
        <v>7784</v>
      </c>
      <c r="J2922" s="9">
        <v>109.28</v>
      </c>
      <c r="K2922" s="9">
        <v>35.840000000000003</v>
      </c>
      <c r="L2922" s="9">
        <v>850635.52</v>
      </c>
      <c r="M2922" s="9">
        <v>278978.56</v>
      </c>
      <c r="N2922" s="9">
        <v>571656.95999999996</v>
      </c>
    </row>
    <row r="2923" spans="1:14" x14ac:dyDescent="0.2">
      <c r="A2923" t="s">
        <v>0</v>
      </c>
      <c r="B2923" t="s">
        <v>101</v>
      </c>
      <c r="C2923" t="s">
        <v>31</v>
      </c>
      <c r="D2923" t="s">
        <v>3</v>
      </c>
      <c r="E2923" t="s">
        <v>8</v>
      </c>
      <c r="F2923" s="5">
        <v>42554</v>
      </c>
      <c r="G2923">
        <v>755424487</v>
      </c>
      <c r="H2923" s="5">
        <v>42568</v>
      </c>
      <c r="I2923">
        <v>5748</v>
      </c>
      <c r="J2923" s="9">
        <v>437.2</v>
      </c>
      <c r="K2923" s="9">
        <v>263.33</v>
      </c>
      <c r="L2923" s="9">
        <v>2513025.6</v>
      </c>
      <c r="M2923" s="9">
        <v>1513620.84</v>
      </c>
      <c r="N2923" s="9">
        <v>999404.76</v>
      </c>
    </row>
    <row r="2924" spans="1:14" x14ac:dyDescent="0.2">
      <c r="A2924" t="s">
        <v>9</v>
      </c>
      <c r="B2924" t="s">
        <v>104</v>
      </c>
      <c r="C2924" t="s">
        <v>57</v>
      </c>
      <c r="D2924" t="s">
        <v>3</v>
      </c>
      <c r="E2924" t="s">
        <v>8</v>
      </c>
      <c r="F2924" s="5">
        <v>44104</v>
      </c>
      <c r="G2924">
        <v>556647908</v>
      </c>
      <c r="H2924" s="5">
        <v>44133</v>
      </c>
      <c r="I2924">
        <v>3341</v>
      </c>
      <c r="J2924" s="9">
        <v>154.06</v>
      </c>
      <c r="K2924" s="9">
        <v>90.93</v>
      </c>
      <c r="L2924" s="9">
        <v>514714.46</v>
      </c>
      <c r="M2924" s="9">
        <v>303797.13</v>
      </c>
      <c r="N2924" s="9">
        <v>210917.33</v>
      </c>
    </row>
    <row r="2925" spans="1:14" x14ac:dyDescent="0.2">
      <c r="A2925" t="s">
        <v>9</v>
      </c>
      <c r="B2925" t="s">
        <v>78</v>
      </c>
      <c r="C2925" t="s">
        <v>22</v>
      </c>
      <c r="D2925" t="s">
        <v>3</v>
      </c>
      <c r="E2925" t="s">
        <v>4</v>
      </c>
      <c r="F2925" s="5">
        <v>42272</v>
      </c>
      <c r="G2925">
        <v>894841849</v>
      </c>
      <c r="H2925" s="5">
        <v>42285</v>
      </c>
      <c r="I2925">
        <v>2443</v>
      </c>
      <c r="J2925" s="9">
        <v>109.28</v>
      </c>
      <c r="K2925" s="9">
        <v>35.840000000000003</v>
      </c>
      <c r="L2925" s="9">
        <v>266971.03999999998</v>
      </c>
      <c r="M2925" s="9">
        <v>87557.119999999995</v>
      </c>
      <c r="N2925" s="9">
        <v>179413.92</v>
      </c>
    </row>
    <row r="2926" spans="1:14" x14ac:dyDescent="0.2">
      <c r="A2926" t="s">
        <v>0</v>
      </c>
      <c r="B2926" t="s">
        <v>94</v>
      </c>
      <c r="C2926" t="s">
        <v>6</v>
      </c>
      <c r="D2926" t="s">
        <v>3</v>
      </c>
      <c r="E2926" t="s">
        <v>15</v>
      </c>
      <c r="F2926" s="5">
        <v>42554</v>
      </c>
      <c r="G2926">
        <v>909117639</v>
      </c>
      <c r="H2926" s="5">
        <v>42592</v>
      </c>
      <c r="I2926">
        <v>6967</v>
      </c>
      <c r="J2926" s="9">
        <v>152.58000000000001</v>
      </c>
      <c r="K2926" s="9">
        <v>97.44</v>
      </c>
      <c r="L2926" s="9">
        <v>1063024.8600000001</v>
      </c>
      <c r="M2926" s="9">
        <v>678864.48</v>
      </c>
      <c r="N2926" s="9">
        <v>384160.38</v>
      </c>
    </row>
    <row r="2927" spans="1:14" x14ac:dyDescent="0.2">
      <c r="A2927" t="s">
        <v>12</v>
      </c>
      <c r="B2927" t="s">
        <v>150</v>
      </c>
      <c r="C2927" t="s">
        <v>2</v>
      </c>
      <c r="D2927" t="s">
        <v>7</v>
      </c>
      <c r="E2927" t="s">
        <v>4</v>
      </c>
      <c r="F2927" s="5">
        <v>44919</v>
      </c>
      <c r="G2927">
        <v>708899104</v>
      </c>
      <c r="H2927" s="5">
        <v>44562</v>
      </c>
      <c r="I2927">
        <v>7853</v>
      </c>
      <c r="J2927" s="9">
        <v>255.28</v>
      </c>
      <c r="K2927" s="9">
        <v>159.41999999999999</v>
      </c>
      <c r="L2927" s="9">
        <v>2004713.84</v>
      </c>
      <c r="M2927" s="9">
        <v>1251925.26</v>
      </c>
      <c r="N2927" s="9">
        <v>752788.58</v>
      </c>
    </row>
    <row r="2928" spans="1:14" x14ac:dyDescent="0.2">
      <c r="A2928" t="s">
        <v>9</v>
      </c>
      <c r="B2928" t="s">
        <v>194</v>
      </c>
      <c r="C2928" t="s">
        <v>57</v>
      </c>
      <c r="D2928" t="s">
        <v>7</v>
      </c>
      <c r="E2928" t="s">
        <v>4</v>
      </c>
      <c r="F2928" s="5">
        <v>44295</v>
      </c>
      <c r="G2928">
        <v>923922574</v>
      </c>
      <c r="H2928" s="5">
        <v>44339</v>
      </c>
      <c r="I2928">
        <v>8076</v>
      </c>
      <c r="J2928" s="9">
        <v>154.06</v>
      </c>
      <c r="K2928" s="9">
        <v>90.93</v>
      </c>
      <c r="L2928" s="9">
        <v>1244188.56</v>
      </c>
      <c r="M2928" s="9">
        <v>734350.68</v>
      </c>
      <c r="N2928" s="9">
        <v>509837.88</v>
      </c>
    </row>
    <row r="2929" spans="1:14" x14ac:dyDescent="0.2">
      <c r="A2929" t="s">
        <v>17</v>
      </c>
      <c r="B2929" t="s">
        <v>176</v>
      </c>
      <c r="C2929" t="s">
        <v>57</v>
      </c>
      <c r="D2929" t="s">
        <v>7</v>
      </c>
      <c r="E2929" t="s">
        <v>4</v>
      </c>
      <c r="F2929" s="5">
        <v>44426</v>
      </c>
      <c r="G2929">
        <v>454236876</v>
      </c>
      <c r="H2929" s="5">
        <v>44430</v>
      </c>
      <c r="I2929">
        <v>7641</v>
      </c>
      <c r="J2929" s="9">
        <v>154.06</v>
      </c>
      <c r="K2929" s="9">
        <v>90.93</v>
      </c>
      <c r="L2929" s="9">
        <v>1177172.46</v>
      </c>
      <c r="M2929" s="9">
        <v>694796.13</v>
      </c>
      <c r="N2929" s="9">
        <v>482376.33</v>
      </c>
    </row>
    <row r="2930" spans="1:14" x14ac:dyDescent="0.2">
      <c r="A2930" t="s">
        <v>17</v>
      </c>
      <c r="B2930" t="s">
        <v>43</v>
      </c>
      <c r="C2930" t="s">
        <v>6</v>
      </c>
      <c r="D2930" t="s">
        <v>3</v>
      </c>
      <c r="E2930" t="s">
        <v>15</v>
      </c>
      <c r="F2930" s="5">
        <v>43443</v>
      </c>
      <c r="G2930">
        <v>520203340</v>
      </c>
      <c r="H2930" s="5">
        <v>43453</v>
      </c>
      <c r="I2930">
        <v>8583</v>
      </c>
      <c r="J2930" s="9">
        <v>152.58000000000001</v>
      </c>
      <c r="K2930" s="9">
        <v>97.44</v>
      </c>
      <c r="L2930" s="9">
        <v>1309594.1399999999</v>
      </c>
      <c r="M2930" s="9">
        <v>836327.52</v>
      </c>
      <c r="N2930" s="9">
        <v>473266.62</v>
      </c>
    </row>
    <row r="2931" spans="1:14" x14ac:dyDescent="0.2">
      <c r="A2931" t="s">
        <v>20</v>
      </c>
      <c r="B2931" t="s">
        <v>185</v>
      </c>
      <c r="C2931" t="s">
        <v>14</v>
      </c>
      <c r="D2931" t="s">
        <v>3</v>
      </c>
      <c r="E2931" t="s">
        <v>15</v>
      </c>
      <c r="F2931" s="5">
        <v>43757</v>
      </c>
      <c r="G2931">
        <v>612495791</v>
      </c>
      <c r="H2931" s="5">
        <v>43779</v>
      </c>
      <c r="I2931">
        <v>9971</v>
      </c>
      <c r="J2931" s="9">
        <v>205.7</v>
      </c>
      <c r="K2931" s="9">
        <v>117.11</v>
      </c>
      <c r="L2931" s="9">
        <v>2051034.7</v>
      </c>
      <c r="M2931" s="9">
        <v>1167703.81</v>
      </c>
      <c r="N2931" s="9">
        <v>883330.89</v>
      </c>
    </row>
    <row r="2932" spans="1:14" x14ac:dyDescent="0.2">
      <c r="A2932" t="s">
        <v>9</v>
      </c>
      <c r="B2932" t="s">
        <v>69</v>
      </c>
      <c r="C2932" t="s">
        <v>6</v>
      </c>
      <c r="D2932" t="s">
        <v>7</v>
      </c>
      <c r="E2932" t="s">
        <v>8</v>
      </c>
      <c r="F2932" s="5">
        <v>42739</v>
      </c>
      <c r="G2932">
        <v>742100560</v>
      </c>
      <c r="H2932" s="5">
        <v>42752</v>
      </c>
      <c r="I2932">
        <v>2902</v>
      </c>
      <c r="J2932" s="9">
        <v>152.58000000000001</v>
      </c>
      <c r="K2932" s="9">
        <v>97.44</v>
      </c>
      <c r="L2932" s="9">
        <v>442787.16</v>
      </c>
      <c r="M2932" s="9">
        <v>282770.88</v>
      </c>
      <c r="N2932" s="9">
        <v>160016.28</v>
      </c>
    </row>
    <row r="2933" spans="1:14" x14ac:dyDescent="0.2">
      <c r="A2933" t="s">
        <v>9</v>
      </c>
      <c r="B2933" t="s">
        <v>99</v>
      </c>
      <c r="C2933" t="s">
        <v>45</v>
      </c>
      <c r="D2933" t="s">
        <v>3</v>
      </c>
      <c r="E2933" t="s">
        <v>23</v>
      </c>
      <c r="F2933" s="5">
        <v>42192</v>
      </c>
      <c r="G2933">
        <v>990316474</v>
      </c>
      <c r="H2933" s="5">
        <v>42237</v>
      </c>
      <c r="I2933">
        <v>5507</v>
      </c>
      <c r="J2933" s="9">
        <v>9.33</v>
      </c>
      <c r="K2933" s="9">
        <v>6.92</v>
      </c>
      <c r="L2933" s="9">
        <v>51380.31</v>
      </c>
      <c r="M2933" s="9">
        <v>38108.44</v>
      </c>
      <c r="N2933" s="9">
        <v>13271.87</v>
      </c>
    </row>
    <row r="2934" spans="1:14" x14ac:dyDescent="0.2">
      <c r="A2934" t="s">
        <v>17</v>
      </c>
      <c r="B2934" t="s">
        <v>43</v>
      </c>
      <c r="C2934" t="s">
        <v>11</v>
      </c>
      <c r="D2934" t="s">
        <v>7</v>
      </c>
      <c r="E2934" t="s">
        <v>4</v>
      </c>
      <c r="F2934" s="5">
        <v>42534</v>
      </c>
      <c r="G2934">
        <v>158754861</v>
      </c>
      <c r="H2934" s="5">
        <v>42575</v>
      </c>
      <c r="I2934">
        <v>7946</v>
      </c>
      <c r="J2934" s="9">
        <v>47.45</v>
      </c>
      <c r="K2934" s="9">
        <v>31.79</v>
      </c>
      <c r="L2934" s="9">
        <v>377037.7</v>
      </c>
      <c r="M2934" s="9">
        <v>252603.34</v>
      </c>
      <c r="N2934" s="9">
        <v>124434.36</v>
      </c>
    </row>
    <row r="2935" spans="1:14" x14ac:dyDescent="0.2">
      <c r="A2935" t="s">
        <v>9</v>
      </c>
      <c r="B2935" t="s">
        <v>187</v>
      </c>
      <c r="C2935" t="s">
        <v>65</v>
      </c>
      <c r="D2935" t="s">
        <v>7</v>
      </c>
      <c r="E2935" t="s">
        <v>8</v>
      </c>
      <c r="F2935" s="5">
        <v>42618</v>
      </c>
      <c r="G2935">
        <v>719339549</v>
      </c>
      <c r="H2935" s="5">
        <v>42634</v>
      </c>
      <c r="I2935">
        <v>7413</v>
      </c>
      <c r="J2935" s="9">
        <v>668.27</v>
      </c>
      <c r="K2935" s="9">
        <v>502.54</v>
      </c>
      <c r="L2935" s="9">
        <v>4953885.51</v>
      </c>
      <c r="M2935" s="9">
        <v>3725329.02</v>
      </c>
      <c r="N2935" s="9">
        <v>1228556.49</v>
      </c>
    </row>
    <row r="2936" spans="1:14" x14ac:dyDescent="0.2">
      <c r="A2936" t="s">
        <v>17</v>
      </c>
      <c r="B2936" t="s">
        <v>47</v>
      </c>
      <c r="C2936" t="s">
        <v>14</v>
      </c>
      <c r="D2936" t="s">
        <v>3</v>
      </c>
      <c r="E2936" t="s">
        <v>15</v>
      </c>
      <c r="F2936" s="5">
        <v>43143</v>
      </c>
      <c r="G2936">
        <v>264306867</v>
      </c>
      <c r="H2936" s="5">
        <v>43188</v>
      </c>
      <c r="I2936">
        <v>3130</v>
      </c>
      <c r="J2936" s="9">
        <v>205.7</v>
      </c>
      <c r="K2936" s="9">
        <v>117.11</v>
      </c>
      <c r="L2936" s="9">
        <v>643841</v>
      </c>
      <c r="M2936" s="9">
        <v>366554.3</v>
      </c>
      <c r="N2936" s="9">
        <v>277286.7</v>
      </c>
    </row>
    <row r="2937" spans="1:14" x14ac:dyDescent="0.2">
      <c r="A2937" t="s">
        <v>12</v>
      </c>
      <c r="B2937" t="s">
        <v>93</v>
      </c>
      <c r="C2937" t="s">
        <v>6</v>
      </c>
      <c r="D2937" t="s">
        <v>7</v>
      </c>
      <c r="E2937" t="s">
        <v>8</v>
      </c>
      <c r="F2937" s="5">
        <v>44390</v>
      </c>
      <c r="G2937">
        <v>956205642</v>
      </c>
      <c r="H2937" s="5">
        <v>44433</v>
      </c>
      <c r="I2937">
        <v>1353</v>
      </c>
      <c r="J2937" s="9">
        <v>152.58000000000001</v>
      </c>
      <c r="K2937" s="9">
        <v>97.44</v>
      </c>
      <c r="L2937" s="9">
        <v>206440.74</v>
      </c>
      <c r="M2937" s="9">
        <v>131836.32</v>
      </c>
      <c r="N2937" s="9">
        <v>74604.42</v>
      </c>
    </row>
    <row r="2938" spans="1:14" x14ac:dyDescent="0.2">
      <c r="A2938" t="s">
        <v>12</v>
      </c>
      <c r="B2938" t="s">
        <v>180</v>
      </c>
      <c r="C2938" t="s">
        <v>57</v>
      </c>
      <c r="D2938" t="s">
        <v>7</v>
      </c>
      <c r="E2938" t="s">
        <v>15</v>
      </c>
      <c r="F2938" s="5">
        <v>44108</v>
      </c>
      <c r="G2938">
        <v>977897202</v>
      </c>
      <c r="H2938" s="5">
        <v>44146</v>
      </c>
      <c r="I2938">
        <v>368</v>
      </c>
      <c r="J2938" s="9">
        <v>154.06</v>
      </c>
      <c r="K2938" s="9">
        <v>90.93</v>
      </c>
      <c r="L2938" s="9">
        <v>56694.080000000002</v>
      </c>
      <c r="M2938" s="9">
        <v>33462.239999999998</v>
      </c>
      <c r="N2938" s="9">
        <v>23231.84</v>
      </c>
    </row>
    <row r="2939" spans="1:14" x14ac:dyDescent="0.2">
      <c r="A2939" t="s">
        <v>12</v>
      </c>
      <c r="B2939" t="s">
        <v>150</v>
      </c>
      <c r="C2939" t="s">
        <v>2</v>
      </c>
      <c r="D2939" t="s">
        <v>3</v>
      </c>
      <c r="E2939" t="s">
        <v>15</v>
      </c>
      <c r="F2939" s="5">
        <v>44320</v>
      </c>
      <c r="G2939">
        <v>382555377</v>
      </c>
      <c r="H2939" s="5">
        <v>44366</v>
      </c>
      <c r="I2939">
        <v>5492</v>
      </c>
      <c r="J2939" s="9">
        <v>255.28</v>
      </c>
      <c r="K2939" s="9">
        <v>159.41999999999999</v>
      </c>
      <c r="L2939" s="9">
        <v>1401997.76</v>
      </c>
      <c r="M2939" s="9">
        <v>875534.64</v>
      </c>
      <c r="N2939" s="9">
        <v>526463.12</v>
      </c>
    </row>
    <row r="2940" spans="1:14" x14ac:dyDescent="0.2">
      <c r="A2940" t="s">
        <v>12</v>
      </c>
      <c r="B2940" t="s">
        <v>137</v>
      </c>
      <c r="C2940" t="s">
        <v>45</v>
      </c>
      <c r="D2940" t="s">
        <v>7</v>
      </c>
      <c r="E2940" t="s">
        <v>15</v>
      </c>
      <c r="F2940" s="5">
        <v>42743</v>
      </c>
      <c r="G2940">
        <v>643666493</v>
      </c>
      <c r="H2940" s="5">
        <v>42789</v>
      </c>
      <c r="I2940">
        <v>4074</v>
      </c>
      <c r="J2940" s="9">
        <v>9.33</v>
      </c>
      <c r="K2940" s="9">
        <v>6.92</v>
      </c>
      <c r="L2940" s="9">
        <v>38010.42</v>
      </c>
      <c r="M2940" s="9">
        <v>28192.080000000002</v>
      </c>
      <c r="N2940" s="9">
        <v>9818.34</v>
      </c>
    </row>
    <row r="2941" spans="1:14" x14ac:dyDescent="0.2">
      <c r="A2941" t="s">
        <v>9</v>
      </c>
      <c r="B2941" t="s">
        <v>154</v>
      </c>
      <c r="C2941" t="s">
        <v>45</v>
      </c>
      <c r="D2941" t="s">
        <v>7</v>
      </c>
      <c r="E2941" t="s">
        <v>23</v>
      </c>
      <c r="F2941" s="5">
        <v>43143</v>
      </c>
      <c r="G2941">
        <v>605029380</v>
      </c>
      <c r="H2941" s="5">
        <v>43149</v>
      </c>
      <c r="I2941">
        <v>493</v>
      </c>
      <c r="J2941" s="9">
        <v>9.33</v>
      </c>
      <c r="K2941" s="9">
        <v>6.92</v>
      </c>
      <c r="L2941" s="9">
        <v>4599.6899999999996</v>
      </c>
      <c r="M2941" s="9">
        <v>3411.56</v>
      </c>
      <c r="N2941" s="9">
        <v>1188.1300000000001</v>
      </c>
    </row>
    <row r="2942" spans="1:14" x14ac:dyDescent="0.2">
      <c r="A2942" t="s">
        <v>12</v>
      </c>
      <c r="B2942" t="s">
        <v>132</v>
      </c>
      <c r="C2942" t="s">
        <v>45</v>
      </c>
      <c r="D2942" t="s">
        <v>3</v>
      </c>
      <c r="E2942" t="s">
        <v>15</v>
      </c>
      <c r="F2942" s="5">
        <v>44826</v>
      </c>
      <c r="G2942">
        <v>530755364</v>
      </c>
      <c r="H2942" s="5">
        <v>44833</v>
      </c>
      <c r="I2942">
        <v>1162</v>
      </c>
      <c r="J2942" s="9">
        <v>9.33</v>
      </c>
      <c r="K2942" s="9">
        <v>6.92</v>
      </c>
      <c r="L2942" s="9">
        <v>10841.46</v>
      </c>
      <c r="M2942" s="9">
        <v>8041.04</v>
      </c>
      <c r="N2942" s="9">
        <v>2800.42</v>
      </c>
    </row>
    <row r="2943" spans="1:14" x14ac:dyDescent="0.2">
      <c r="A2943" t="s">
        <v>20</v>
      </c>
      <c r="B2943" t="s">
        <v>198</v>
      </c>
      <c r="C2943" t="s">
        <v>57</v>
      </c>
      <c r="D2943" t="s">
        <v>7</v>
      </c>
      <c r="E2943" t="s">
        <v>4</v>
      </c>
      <c r="F2943" s="5">
        <v>43908</v>
      </c>
      <c r="G2943">
        <v>755268275</v>
      </c>
      <c r="H2943" s="5">
        <v>43927</v>
      </c>
      <c r="I2943">
        <v>9521</v>
      </c>
      <c r="J2943" s="9">
        <v>154.06</v>
      </c>
      <c r="K2943" s="9">
        <v>90.93</v>
      </c>
      <c r="L2943" s="9">
        <v>1466805.26</v>
      </c>
      <c r="M2943" s="9">
        <v>865744.53</v>
      </c>
      <c r="N2943" s="9">
        <v>601060.73</v>
      </c>
    </row>
    <row r="2944" spans="1:14" x14ac:dyDescent="0.2">
      <c r="A2944" t="s">
        <v>9</v>
      </c>
      <c r="B2944" t="s">
        <v>110</v>
      </c>
      <c r="C2944" t="s">
        <v>36</v>
      </c>
      <c r="D2944" t="s">
        <v>3</v>
      </c>
      <c r="E2944" t="s">
        <v>15</v>
      </c>
      <c r="F2944" s="5">
        <v>42897</v>
      </c>
      <c r="G2944">
        <v>333304440</v>
      </c>
      <c r="H2944" s="5">
        <v>42921</v>
      </c>
      <c r="I2944">
        <v>1046</v>
      </c>
      <c r="J2944" s="9">
        <v>421.89</v>
      </c>
      <c r="K2944" s="9">
        <v>364.69</v>
      </c>
      <c r="L2944" s="9">
        <v>441296.94</v>
      </c>
      <c r="M2944" s="9">
        <v>381465.74</v>
      </c>
      <c r="N2944" s="9">
        <v>59831.199999999997</v>
      </c>
    </row>
    <row r="2945" spans="1:14" x14ac:dyDescent="0.2">
      <c r="A2945" t="s">
        <v>12</v>
      </c>
      <c r="B2945" t="s">
        <v>76</v>
      </c>
      <c r="C2945" t="s">
        <v>6</v>
      </c>
      <c r="D2945" t="s">
        <v>7</v>
      </c>
      <c r="E2945" t="s">
        <v>4</v>
      </c>
      <c r="F2945" s="5">
        <v>43462</v>
      </c>
      <c r="G2945">
        <v>189912688</v>
      </c>
      <c r="H2945" s="5">
        <v>42044</v>
      </c>
      <c r="I2945">
        <v>8240</v>
      </c>
      <c r="J2945" s="9">
        <v>152.58000000000001</v>
      </c>
      <c r="K2945" s="9">
        <v>97.44</v>
      </c>
      <c r="L2945" s="9">
        <v>1257259.2</v>
      </c>
      <c r="M2945" s="9">
        <v>802905.59999999998</v>
      </c>
      <c r="N2945" s="9">
        <v>454353.6</v>
      </c>
    </row>
    <row r="2946" spans="1:14" x14ac:dyDescent="0.2">
      <c r="A2946" t="s">
        <v>20</v>
      </c>
      <c r="B2946" t="s">
        <v>54</v>
      </c>
      <c r="C2946" t="s">
        <v>11</v>
      </c>
      <c r="D2946" t="s">
        <v>3</v>
      </c>
      <c r="E2946" t="s">
        <v>4</v>
      </c>
      <c r="F2946" s="5">
        <v>42812</v>
      </c>
      <c r="G2946">
        <v>870454347</v>
      </c>
      <c r="H2946" s="5">
        <v>42820</v>
      </c>
      <c r="I2946">
        <v>5639</v>
      </c>
      <c r="J2946" s="9">
        <v>47.45</v>
      </c>
      <c r="K2946" s="9">
        <v>31.79</v>
      </c>
      <c r="L2946" s="9">
        <v>267570.55</v>
      </c>
      <c r="M2946" s="9">
        <v>179263.81</v>
      </c>
      <c r="N2946" s="9">
        <v>88306.74</v>
      </c>
    </row>
    <row r="2947" spans="1:14" x14ac:dyDescent="0.2">
      <c r="A2947" t="s">
        <v>12</v>
      </c>
      <c r="B2947" t="s">
        <v>137</v>
      </c>
      <c r="C2947" t="s">
        <v>11</v>
      </c>
      <c r="D2947" t="s">
        <v>3</v>
      </c>
      <c r="E2947" t="s">
        <v>8</v>
      </c>
      <c r="F2947" s="5">
        <v>44202</v>
      </c>
      <c r="G2947">
        <v>290603244</v>
      </c>
      <c r="H2947" s="5">
        <v>44248</v>
      </c>
      <c r="I2947">
        <v>4813</v>
      </c>
      <c r="J2947" s="9">
        <v>47.45</v>
      </c>
      <c r="K2947" s="9">
        <v>31.79</v>
      </c>
      <c r="L2947" s="9">
        <v>228376.85</v>
      </c>
      <c r="M2947" s="9">
        <v>153005.26999999999</v>
      </c>
      <c r="N2947" s="9">
        <v>75371.58</v>
      </c>
    </row>
    <row r="2948" spans="1:14" x14ac:dyDescent="0.2">
      <c r="A2948" t="s">
        <v>9</v>
      </c>
      <c r="B2948" t="s">
        <v>84</v>
      </c>
      <c r="C2948" t="s">
        <v>31</v>
      </c>
      <c r="D2948" t="s">
        <v>7</v>
      </c>
      <c r="E2948" t="s">
        <v>23</v>
      </c>
      <c r="F2948" s="5">
        <v>43346</v>
      </c>
      <c r="G2948">
        <v>486345708</v>
      </c>
      <c r="H2948" s="5">
        <v>43384</v>
      </c>
      <c r="I2948">
        <v>9357</v>
      </c>
      <c r="J2948" s="9">
        <v>437.2</v>
      </c>
      <c r="K2948" s="9">
        <v>263.33</v>
      </c>
      <c r="L2948" s="9">
        <v>4090880.4</v>
      </c>
      <c r="M2948" s="9">
        <v>2463978.81</v>
      </c>
      <c r="N2948" s="9">
        <v>1626901.59</v>
      </c>
    </row>
    <row r="2949" spans="1:14" x14ac:dyDescent="0.2">
      <c r="A2949" t="s">
        <v>0</v>
      </c>
      <c r="B2949" t="s">
        <v>101</v>
      </c>
      <c r="C2949" t="s">
        <v>19</v>
      </c>
      <c r="D2949" t="s">
        <v>7</v>
      </c>
      <c r="E2949" t="s">
        <v>4</v>
      </c>
      <c r="F2949" s="5">
        <v>43626</v>
      </c>
      <c r="G2949">
        <v>863980567</v>
      </c>
      <c r="H2949" s="5">
        <v>43636</v>
      </c>
      <c r="I2949">
        <v>9904</v>
      </c>
      <c r="J2949" s="9">
        <v>81.73</v>
      </c>
      <c r="K2949" s="9">
        <v>56.67</v>
      </c>
      <c r="L2949" s="9">
        <v>809453.92</v>
      </c>
      <c r="M2949" s="9">
        <v>561259.68000000005</v>
      </c>
      <c r="N2949" s="9">
        <v>248194.24</v>
      </c>
    </row>
    <row r="2950" spans="1:14" x14ac:dyDescent="0.2">
      <c r="A2950" t="s">
        <v>9</v>
      </c>
      <c r="B2950" t="s">
        <v>175</v>
      </c>
      <c r="C2950" t="s">
        <v>19</v>
      </c>
      <c r="D2950" t="s">
        <v>7</v>
      </c>
      <c r="E2950" t="s">
        <v>8</v>
      </c>
      <c r="F2950" s="5">
        <v>42502</v>
      </c>
      <c r="G2950">
        <v>450119149</v>
      </c>
      <c r="H2950" s="5">
        <v>42552</v>
      </c>
      <c r="I2950">
        <v>9114</v>
      </c>
      <c r="J2950" s="9">
        <v>81.73</v>
      </c>
      <c r="K2950" s="9">
        <v>56.67</v>
      </c>
      <c r="L2950" s="9">
        <v>744887.22</v>
      </c>
      <c r="M2950" s="9">
        <v>516490.38</v>
      </c>
      <c r="N2950" s="9">
        <v>228396.84</v>
      </c>
    </row>
    <row r="2951" spans="1:14" x14ac:dyDescent="0.2">
      <c r="A2951" t="s">
        <v>9</v>
      </c>
      <c r="B2951" t="s">
        <v>208</v>
      </c>
      <c r="C2951" t="s">
        <v>6</v>
      </c>
      <c r="D2951" t="s">
        <v>3</v>
      </c>
      <c r="E2951" t="s">
        <v>23</v>
      </c>
      <c r="F2951" s="5">
        <v>43324</v>
      </c>
      <c r="G2951">
        <v>141685283</v>
      </c>
      <c r="H2951" s="5">
        <v>43355</v>
      </c>
      <c r="I2951">
        <v>6679</v>
      </c>
      <c r="J2951" s="9">
        <v>152.58000000000001</v>
      </c>
      <c r="K2951" s="9">
        <v>97.44</v>
      </c>
      <c r="L2951" s="9">
        <v>1019081.82</v>
      </c>
      <c r="M2951" s="9">
        <v>650801.76</v>
      </c>
      <c r="N2951" s="9">
        <v>368280.06</v>
      </c>
    </row>
    <row r="2952" spans="1:14" x14ac:dyDescent="0.2">
      <c r="A2952" t="s">
        <v>9</v>
      </c>
      <c r="B2952" t="s">
        <v>174</v>
      </c>
      <c r="C2952" t="s">
        <v>29</v>
      </c>
      <c r="D2952" t="s">
        <v>3</v>
      </c>
      <c r="E2952" t="s">
        <v>15</v>
      </c>
      <c r="F2952" s="5">
        <v>42213</v>
      </c>
      <c r="G2952">
        <v>455915296</v>
      </c>
      <c r="H2952" s="5">
        <v>42258</v>
      </c>
      <c r="I2952">
        <v>4322</v>
      </c>
      <c r="J2952" s="9">
        <v>651.21</v>
      </c>
      <c r="K2952" s="9">
        <v>524.96</v>
      </c>
      <c r="L2952" s="9">
        <v>2814529.62</v>
      </c>
      <c r="M2952" s="9">
        <v>2268877.12</v>
      </c>
      <c r="N2952" s="9">
        <v>545652.5</v>
      </c>
    </row>
    <row r="2953" spans="1:14" x14ac:dyDescent="0.2">
      <c r="A2953" t="s">
        <v>9</v>
      </c>
      <c r="B2953" t="s">
        <v>106</v>
      </c>
      <c r="C2953" t="s">
        <v>11</v>
      </c>
      <c r="D2953" t="s">
        <v>3</v>
      </c>
      <c r="E2953" t="s">
        <v>4</v>
      </c>
      <c r="F2953" s="5">
        <v>42490</v>
      </c>
      <c r="G2953">
        <v>180358016</v>
      </c>
      <c r="H2953" s="5">
        <v>42506</v>
      </c>
      <c r="I2953">
        <v>800</v>
      </c>
      <c r="J2953" s="9">
        <v>47.45</v>
      </c>
      <c r="K2953" s="9">
        <v>31.79</v>
      </c>
      <c r="L2953" s="9">
        <v>37960</v>
      </c>
      <c r="M2953" s="9">
        <v>25432</v>
      </c>
      <c r="N2953" s="9">
        <v>12528</v>
      </c>
    </row>
    <row r="2954" spans="1:14" x14ac:dyDescent="0.2">
      <c r="A2954" t="s">
        <v>12</v>
      </c>
      <c r="B2954" t="s">
        <v>115</v>
      </c>
      <c r="C2954" t="s">
        <v>36</v>
      </c>
      <c r="D2954" t="s">
        <v>7</v>
      </c>
      <c r="E2954" t="s">
        <v>23</v>
      </c>
      <c r="F2954" s="5">
        <v>42021</v>
      </c>
      <c r="G2954">
        <v>422874772</v>
      </c>
      <c r="H2954" s="5">
        <v>42058</v>
      </c>
      <c r="I2954">
        <v>6897</v>
      </c>
      <c r="J2954" s="9">
        <v>421.89</v>
      </c>
      <c r="K2954" s="9">
        <v>364.69</v>
      </c>
      <c r="L2954" s="9">
        <v>2909775.33</v>
      </c>
      <c r="M2954" s="9">
        <v>2515266.9300000002</v>
      </c>
      <c r="N2954" s="9">
        <v>394508.4</v>
      </c>
    </row>
    <row r="2955" spans="1:14" x14ac:dyDescent="0.2">
      <c r="A2955" t="s">
        <v>17</v>
      </c>
      <c r="B2955" t="s">
        <v>163</v>
      </c>
      <c r="C2955" t="s">
        <v>57</v>
      </c>
      <c r="D2955" t="s">
        <v>7</v>
      </c>
      <c r="E2955" t="s">
        <v>4</v>
      </c>
      <c r="F2955" s="5">
        <v>43363</v>
      </c>
      <c r="G2955">
        <v>561639392</v>
      </c>
      <c r="H2955" s="5">
        <v>43398</v>
      </c>
      <c r="I2955">
        <v>432</v>
      </c>
      <c r="J2955" s="9">
        <v>154.06</v>
      </c>
      <c r="K2955" s="9">
        <v>90.93</v>
      </c>
      <c r="L2955" s="9">
        <v>66553.919999999998</v>
      </c>
      <c r="M2955" s="9">
        <v>39281.760000000002</v>
      </c>
      <c r="N2955" s="9">
        <v>27272.16</v>
      </c>
    </row>
    <row r="2956" spans="1:14" x14ac:dyDescent="0.2">
      <c r="A2956" t="s">
        <v>12</v>
      </c>
      <c r="B2956" t="s">
        <v>107</v>
      </c>
      <c r="C2956" t="s">
        <v>36</v>
      </c>
      <c r="D2956" t="s">
        <v>7</v>
      </c>
      <c r="E2956" t="s">
        <v>15</v>
      </c>
      <c r="F2956" s="5">
        <v>44509</v>
      </c>
      <c r="G2956">
        <v>495138204</v>
      </c>
      <c r="H2956" s="5">
        <v>44511</v>
      </c>
      <c r="I2956">
        <v>1252</v>
      </c>
      <c r="J2956" s="9">
        <v>421.89</v>
      </c>
      <c r="K2956" s="9">
        <v>364.69</v>
      </c>
      <c r="L2956" s="9">
        <v>528206.28</v>
      </c>
      <c r="M2956" s="9">
        <v>456591.88</v>
      </c>
      <c r="N2956" s="9">
        <v>71614.399999999994</v>
      </c>
    </row>
    <row r="2957" spans="1:14" x14ac:dyDescent="0.2">
      <c r="A2957" t="s">
        <v>9</v>
      </c>
      <c r="B2957" t="s">
        <v>122</v>
      </c>
      <c r="C2957" t="s">
        <v>2</v>
      </c>
      <c r="D2957" t="s">
        <v>3</v>
      </c>
      <c r="E2957" t="s">
        <v>23</v>
      </c>
      <c r="F2957" s="5">
        <v>42141</v>
      </c>
      <c r="G2957">
        <v>192170035</v>
      </c>
      <c r="H2957" s="5">
        <v>42160</v>
      </c>
      <c r="I2957">
        <v>6239</v>
      </c>
      <c r="J2957" s="9">
        <v>255.28</v>
      </c>
      <c r="K2957" s="9">
        <v>159.41999999999999</v>
      </c>
      <c r="L2957" s="9">
        <v>1592691.92</v>
      </c>
      <c r="M2957" s="9">
        <v>994621.38</v>
      </c>
      <c r="N2957" s="9">
        <v>598070.54</v>
      </c>
    </row>
    <row r="2958" spans="1:14" x14ac:dyDescent="0.2">
      <c r="A2958" t="s">
        <v>9</v>
      </c>
      <c r="B2958" t="s">
        <v>204</v>
      </c>
      <c r="C2958" t="s">
        <v>22</v>
      </c>
      <c r="D2958" t="s">
        <v>3</v>
      </c>
      <c r="E2958" t="s">
        <v>23</v>
      </c>
      <c r="F2958" s="5">
        <v>44030</v>
      </c>
      <c r="G2958">
        <v>141846215</v>
      </c>
      <c r="H2958" s="5">
        <v>44059</v>
      </c>
      <c r="I2958">
        <v>4302</v>
      </c>
      <c r="J2958" s="9">
        <v>109.28</v>
      </c>
      <c r="K2958" s="9">
        <v>35.840000000000003</v>
      </c>
      <c r="L2958" s="9">
        <v>470122.56</v>
      </c>
      <c r="M2958" s="9">
        <v>154183.67999999999</v>
      </c>
      <c r="N2958" s="9">
        <v>315938.88</v>
      </c>
    </row>
    <row r="2959" spans="1:14" x14ac:dyDescent="0.2">
      <c r="A2959" t="s">
        <v>17</v>
      </c>
      <c r="B2959" t="s">
        <v>30</v>
      </c>
      <c r="C2959" t="s">
        <v>22</v>
      </c>
      <c r="D2959" t="s">
        <v>7</v>
      </c>
      <c r="E2959" t="s">
        <v>15</v>
      </c>
      <c r="F2959" s="5">
        <v>44792</v>
      </c>
      <c r="G2959">
        <v>903590571</v>
      </c>
      <c r="H2959" s="5">
        <v>44805</v>
      </c>
      <c r="I2959">
        <v>1385</v>
      </c>
      <c r="J2959" s="9">
        <v>109.28</v>
      </c>
      <c r="K2959" s="9">
        <v>35.840000000000003</v>
      </c>
      <c r="L2959" s="9">
        <v>151352.79999999999</v>
      </c>
      <c r="M2959" s="9">
        <v>49638.400000000001</v>
      </c>
      <c r="N2959" s="9">
        <v>101714.4</v>
      </c>
    </row>
    <row r="2960" spans="1:14" x14ac:dyDescent="0.2">
      <c r="A2960" t="s">
        <v>17</v>
      </c>
      <c r="B2960" t="s">
        <v>42</v>
      </c>
      <c r="C2960" t="s">
        <v>36</v>
      </c>
      <c r="D2960" t="s">
        <v>3</v>
      </c>
      <c r="E2960" t="s">
        <v>15</v>
      </c>
      <c r="F2960" s="5">
        <v>44705</v>
      </c>
      <c r="G2960">
        <v>857139432</v>
      </c>
      <c r="H2960" s="5">
        <v>44723</v>
      </c>
      <c r="I2960">
        <v>5460</v>
      </c>
      <c r="J2960" s="9">
        <v>421.89</v>
      </c>
      <c r="K2960" s="9">
        <v>364.69</v>
      </c>
      <c r="L2960" s="9">
        <v>2303519.4</v>
      </c>
      <c r="M2960" s="9">
        <v>1991207.4</v>
      </c>
      <c r="N2960" s="9">
        <v>312312</v>
      </c>
    </row>
    <row r="2961" spans="1:14" x14ac:dyDescent="0.2">
      <c r="A2961" t="s">
        <v>9</v>
      </c>
      <c r="B2961" t="s">
        <v>148</v>
      </c>
      <c r="C2961" t="s">
        <v>2</v>
      </c>
      <c r="D2961" t="s">
        <v>7</v>
      </c>
      <c r="E2961" t="s">
        <v>8</v>
      </c>
      <c r="F2961" s="5">
        <v>42895</v>
      </c>
      <c r="G2961">
        <v>252541625</v>
      </c>
      <c r="H2961" s="5">
        <v>42921</v>
      </c>
      <c r="I2961">
        <v>1534</v>
      </c>
      <c r="J2961" s="9">
        <v>255.28</v>
      </c>
      <c r="K2961" s="9">
        <v>159.41999999999999</v>
      </c>
      <c r="L2961" s="9">
        <v>391599.52</v>
      </c>
      <c r="M2961" s="9">
        <v>244550.28</v>
      </c>
      <c r="N2961" s="9">
        <v>147049.24</v>
      </c>
    </row>
    <row r="2962" spans="1:14" x14ac:dyDescent="0.2">
      <c r="A2962" t="s">
        <v>9</v>
      </c>
      <c r="B2962" t="s">
        <v>130</v>
      </c>
      <c r="C2962" t="s">
        <v>65</v>
      </c>
      <c r="D2962" t="s">
        <v>7</v>
      </c>
      <c r="E2962" t="s">
        <v>23</v>
      </c>
      <c r="F2962" s="5">
        <v>42269</v>
      </c>
      <c r="G2962">
        <v>760158479</v>
      </c>
      <c r="H2962" s="5">
        <v>42303</v>
      </c>
      <c r="I2962">
        <v>6641</v>
      </c>
      <c r="J2962" s="9">
        <v>668.27</v>
      </c>
      <c r="K2962" s="9">
        <v>502.54</v>
      </c>
      <c r="L2962" s="9">
        <v>4437981.07</v>
      </c>
      <c r="M2962" s="9">
        <v>3337368.14</v>
      </c>
      <c r="N2962" s="9">
        <v>1100612.93</v>
      </c>
    </row>
    <row r="2963" spans="1:14" x14ac:dyDescent="0.2">
      <c r="A2963" t="s">
        <v>20</v>
      </c>
      <c r="B2963" t="s">
        <v>183</v>
      </c>
      <c r="C2963" t="s">
        <v>31</v>
      </c>
      <c r="D2963" t="s">
        <v>7</v>
      </c>
      <c r="E2963" t="s">
        <v>8</v>
      </c>
      <c r="F2963" s="5">
        <v>42654</v>
      </c>
      <c r="G2963">
        <v>520663821</v>
      </c>
      <c r="H2963" s="5">
        <v>42680</v>
      </c>
      <c r="I2963">
        <v>4850</v>
      </c>
      <c r="J2963" s="9">
        <v>437.2</v>
      </c>
      <c r="K2963" s="9">
        <v>263.33</v>
      </c>
      <c r="L2963" s="9">
        <v>2120420</v>
      </c>
      <c r="M2963" s="9">
        <v>1277150.5</v>
      </c>
      <c r="N2963" s="9">
        <v>843269.5</v>
      </c>
    </row>
    <row r="2964" spans="1:14" x14ac:dyDescent="0.2">
      <c r="A2964" t="s">
        <v>9</v>
      </c>
      <c r="B2964" t="s">
        <v>116</v>
      </c>
      <c r="C2964" t="s">
        <v>6</v>
      </c>
      <c r="D2964" t="s">
        <v>7</v>
      </c>
      <c r="E2964" t="s">
        <v>23</v>
      </c>
      <c r="F2964" s="5">
        <v>44732</v>
      </c>
      <c r="G2964">
        <v>895043981</v>
      </c>
      <c r="H2964" s="5">
        <v>44733</v>
      </c>
      <c r="I2964">
        <v>2259</v>
      </c>
      <c r="J2964" s="9">
        <v>152.58000000000001</v>
      </c>
      <c r="K2964" s="9">
        <v>97.44</v>
      </c>
      <c r="L2964" s="9">
        <v>344678.22</v>
      </c>
      <c r="M2964" s="9">
        <v>220116.96</v>
      </c>
      <c r="N2964" s="9">
        <v>124561.26</v>
      </c>
    </row>
    <row r="2965" spans="1:14" x14ac:dyDescent="0.2">
      <c r="A2965" t="s">
        <v>9</v>
      </c>
      <c r="B2965" t="s">
        <v>49</v>
      </c>
      <c r="C2965" t="s">
        <v>31</v>
      </c>
      <c r="D2965" t="s">
        <v>7</v>
      </c>
      <c r="E2965" t="s">
        <v>8</v>
      </c>
      <c r="F2965" s="5">
        <v>43188</v>
      </c>
      <c r="G2965">
        <v>614597785</v>
      </c>
      <c r="H2965" s="5">
        <v>43234</v>
      </c>
      <c r="I2965">
        <v>1997</v>
      </c>
      <c r="J2965" s="9">
        <v>437.2</v>
      </c>
      <c r="K2965" s="9">
        <v>263.33</v>
      </c>
      <c r="L2965" s="9">
        <v>873088.4</v>
      </c>
      <c r="M2965" s="9">
        <v>525870.01</v>
      </c>
      <c r="N2965" s="9">
        <v>347218.39</v>
      </c>
    </row>
    <row r="2966" spans="1:14" x14ac:dyDescent="0.2">
      <c r="A2966" t="s">
        <v>12</v>
      </c>
      <c r="B2966" t="s">
        <v>129</v>
      </c>
      <c r="C2966" t="s">
        <v>29</v>
      </c>
      <c r="D2966" t="s">
        <v>3</v>
      </c>
      <c r="E2966" t="s">
        <v>15</v>
      </c>
      <c r="F2966" s="5">
        <v>42481</v>
      </c>
      <c r="G2966">
        <v>730936563</v>
      </c>
      <c r="H2966" s="5">
        <v>42490</v>
      </c>
      <c r="I2966">
        <v>9227</v>
      </c>
      <c r="J2966" s="9">
        <v>651.21</v>
      </c>
      <c r="K2966" s="9">
        <v>524.96</v>
      </c>
      <c r="L2966" s="9">
        <v>6008714.6699999999</v>
      </c>
      <c r="M2966" s="9">
        <v>4843805.92</v>
      </c>
      <c r="N2966" s="9">
        <v>1164908.75</v>
      </c>
    </row>
    <row r="2967" spans="1:14" x14ac:dyDescent="0.2">
      <c r="A2967" t="s">
        <v>9</v>
      </c>
      <c r="B2967" t="s">
        <v>77</v>
      </c>
      <c r="C2967" t="s">
        <v>6</v>
      </c>
      <c r="D2967" t="s">
        <v>3</v>
      </c>
      <c r="E2967" t="s">
        <v>8</v>
      </c>
      <c r="F2967" s="5">
        <v>42847</v>
      </c>
      <c r="G2967">
        <v>565984141</v>
      </c>
      <c r="H2967" s="5">
        <v>42877</v>
      </c>
      <c r="I2967">
        <v>6140</v>
      </c>
      <c r="J2967" s="9">
        <v>152.58000000000001</v>
      </c>
      <c r="K2967" s="9">
        <v>97.44</v>
      </c>
      <c r="L2967" s="9">
        <v>936841.2</v>
      </c>
      <c r="M2967" s="9">
        <v>598281.6</v>
      </c>
      <c r="N2967" s="9">
        <v>338559.6</v>
      </c>
    </row>
    <row r="2968" spans="1:14" x14ac:dyDescent="0.2">
      <c r="A2968" t="s">
        <v>9</v>
      </c>
      <c r="B2968" t="s">
        <v>161</v>
      </c>
      <c r="C2968" t="s">
        <v>19</v>
      </c>
      <c r="D2968" t="s">
        <v>7</v>
      </c>
      <c r="E2968" t="s">
        <v>23</v>
      </c>
      <c r="F2968" s="5">
        <v>44333</v>
      </c>
      <c r="G2968">
        <v>861976850</v>
      </c>
      <c r="H2968" s="5">
        <v>44341</v>
      </c>
      <c r="I2968">
        <v>6960</v>
      </c>
      <c r="J2968" s="9">
        <v>81.73</v>
      </c>
      <c r="K2968" s="9">
        <v>56.67</v>
      </c>
      <c r="L2968" s="9">
        <v>568840.80000000005</v>
      </c>
      <c r="M2968" s="9">
        <v>394423.2</v>
      </c>
      <c r="N2968" s="9">
        <v>174417.6</v>
      </c>
    </row>
    <row r="2969" spans="1:14" x14ac:dyDescent="0.2">
      <c r="A2969" t="s">
        <v>9</v>
      </c>
      <c r="B2969" t="s">
        <v>10</v>
      </c>
      <c r="C2969" t="s">
        <v>22</v>
      </c>
      <c r="D2969" t="s">
        <v>7</v>
      </c>
      <c r="E2969" t="s">
        <v>15</v>
      </c>
      <c r="F2969" s="5">
        <v>44064</v>
      </c>
      <c r="G2969">
        <v>631463515</v>
      </c>
      <c r="H2969" s="5">
        <v>44099</v>
      </c>
      <c r="I2969">
        <v>2942</v>
      </c>
      <c r="J2969" s="9">
        <v>109.28</v>
      </c>
      <c r="K2969" s="9">
        <v>35.840000000000003</v>
      </c>
      <c r="L2969" s="9">
        <v>321501.76</v>
      </c>
      <c r="M2969" s="9">
        <v>105441.28</v>
      </c>
      <c r="N2969" s="9">
        <v>216060.48</v>
      </c>
    </row>
    <row r="2970" spans="1:14" x14ac:dyDescent="0.2">
      <c r="A2970" t="s">
        <v>9</v>
      </c>
      <c r="B2970" t="s">
        <v>148</v>
      </c>
      <c r="C2970" t="s">
        <v>45</v>
      </c>
      <c r="D2970" t="s">
        <v>3</v>
      </c>
      <c r="E2970" t="s">
        <v>4</v>
      </c>
      <c r="F2970" s="5">
        <v>43675</v>
      </c>
      <c r="G2970">
        <v>307305467</v>
      </c>
      <c r="H2970" s="5">
        <v>43687</v>
      </c>
      <c r="I2970">
        <v>7371</v>
      </c>
      <c r="J2970" s="9">
        <v>9.33</v>
      </c>
      <c r="K2970" s="9">
        <v>6.92</v>
      </c>
      <c r="L2970" s="9">
        <v>68771.429999999993</v>
      </c>
      <c r="M2970" s="9">
        <v>51007.32</v>
      </c>
      <c r="N2970" s="9">
        <v>17764.11</v>
      </c>
    </row>
    <row r="2971" spans="1:14" x14ac:dyDescent="0.2">
      <c r="A2971" t="s">
        <v>9</v>
      </c>
      <c r="B2971" t="s">
        <v>110</v>
      </c>
      <c r="C2971" t="s">
        <v>14</v>
      </c>
      <c r="D2971" t="s">
        <v>7</v>
      </c>
      <c r="E2971" t="s">
        <v>23</v>
      </c>
      <c r="F2971" s="5">
        <v>44382</v>
      </c>
      <c r="G2971">
        <v>392676532</v>
      </c>
      <c r="H2971" s="5">
        <v>44414</v>
      </c>
      <c r="I2971">
        <v>567</v>
      </c>
      <c r="J2971" s="9">
        <v>205.7</v>
      </c>
      <c r="K2971" s="9">
        <v>117.11</v>
      </c>
      <c r="L2971" s="9">
        <v>116631.9</v>
      </c>
      <c r="M2971" s="9">
        <v>66401.37</v>
      </c>
      <c r="N2971" s="9">
        <v>50230.53</v>
      </c>
    </row>
    <row r="2972" spans="1:14" x14ac:dyDescent="0.2">
      <c r="A2972" t="s">
        <v>9</v>
      </c>
      <c r="B2972" t="s">
        <v>56</v>
      </c>
      <c r="C2972" t="s">
        <v>2</v>
      </c>
      <c r="D2972" t="s">
        <v>3</v>
      </c>
      <c r="E2972" t="s">
        <v>15</v>
      </c>
      <c r="F2972" s="5">
        <v>43977</v>
      </c>
      <c r="G2972">
        <v>111063039</v>
      </c>
      <c r="H2972" s="5">
        <v>44025</v>
      </c>
      <c r="I2972">
        <v>4876</v>
      </c>
      <c r="J2972" s="9">
        <v>255.28</v>
      </c>
      <c r="K2972" s="9">
        <v>159.41999999999999</v>
      </c>
      <c r="L2972" s="9">
        <v>1244745.28</v>
      </c>
      <c r="M2972" s="9">
        <v>777331.92</v>
      </c>
      <c r="N2972" s="9">
        <v>467413.36</v>
      </c>
    </row>
    <row r="2973" spans="1:14" x14ac:dyDescent="0.2">
      <c r="A2973" t="s">
        <v>9</v>
      </c>
      <c r="B2973" t="s">
        <v>157</v>
      </c>
      <c r="C2973" t="s">
        <v>11</v>
      </c>
      <c r="D2973" t="s">
        <v>3</v>
      </c>
      <c r="E2973" t="s">
        <v>4</v>
      </c>
      <c r="F2973" s="5">
        <v>44535</v>
      </c>
      <c r="G2973">
        <v>556263816</v>
      </c>
      <c r="H2973" s="5">
        <v>44537</v>
      </c>
      <c r="I2973">
        <v>9679</v>
      </c>
      <c r="J2973" s="9">
        <v>47.45</v>
      </c>
      <c r="K2973" s="9">
        <v>31.79</v>
      </c>
      <c r="L2973" s="9">
        <v>459268.55</v>
      </c>
      <c r="M2973" s="9">
        <v>307695.40999999997</v>
      </c>
      <c r="N2973" s="9">
        <v>151573.14000000001</v>
      </c>
    </row>
    <row r="2974" spans="1:14" x14ac:dyDescent="0.2">
      <c r="A2974" t="s">
        <v>17</v>
      </c>
      <c r="B2974" t="s">
        <v>163</v>
      </c>
      <c r="C2974" t="s">
        <v>57</v>
      </c>
      <c r="D2974" t="s">
        <v>3</v>
      </c>
      <c r="E2974" t="s">
        <v>8</v>
      </c>
      <c r="F2974" s="5">
        <v>43244</v>
      </c>
      <c r="G2974">
        <v>642390191</v>
      </c>
      <c r="H2974" s="5">
        <v>43246</v>
      </c>
      <c r="I2974">
        <v>6388</v>
      </c>
      <c r="J2974" s="9">
        <v>154.06</v>
      </c>
      <c r="K2974" s="9">
        <v>90.93</v>
      </c>
      <c r="L2974" s="9">
        <v>984135.28</v>
      </c>
      <c r="M2974" s="9">
        <v>580860.84</v>
      </c>
      <c r="N2974" s="9">
        <v>403274.44</v>
      </c>
    </row>
    <row r="2975" spans="1:14" x14ac:dyDescent="0.2">
      <c r="A2975" t="s">
        <v>9</v>
      </c>
      <c r="B2975" t="s">
        <v>142</v>
      </c>
      <c r="C2975" t="s">
        <v>2</v>
      </c>
      <c r="D2975" t="s">
        <v>3</v>
      </c>
      <c r="E2975" t="s">
        <v>4</v>
      </c>
      <c r="F2975" s="5">
        <v>43762</v>
      </c>
      <c r="G2975">
        <v>253865993</v>
      </c>
      <c r="H2975" s="5">
        <v>43803</v>
      </c>
      <c r="I2975">
        <v>3444</v>
      </c>
      <c r="J2975" s="9">
        <v>255.28</v>
      </c>
      <c r="K2975" s="9">
        <v>159.41999999999999</v>
      </c>
      <c r="L2975" s="9">
        <v>879184.32</v>
      </c>
      <c r="M2975" s="9">
        <v>549042.48</v>
      </c>
      <c r="N2975" s="9">
        <v>330141.84000000003</v>
      </c>
    </row>
    <row r="2976" spans="1:14" x14ac:dyDescent="0.2">
      <c r="A2976" t="s">
        <v>12</v>
      </c>
      <c r="B2976" t="s">
        <v>162</v>
      </c>
      <c r="C2976" t="s">
        <v>57</v>
      </c>
      <c r="D2976" t="s">
        <v>7</v>
      </c>
      <c r="E2976" t="s">
        <v>4</v>
      </c>
      <c r="F2976" s="5">
        <v>44137</v>
      </c>
      <c r="G2976">
        <v>695427548</v>
      </c>
      <c r="H2976" s="5">
        <v>44164</v>
      </c>
      <c r="I2976">
        <v>1320</v>
      </c>
      <c r="J2976" s="9">
        <v>154.06</v>
      </c>
      <c r="K2976" s="9">
        <v>90.93</v>
      </c>
      <c r="L2976" s="9">
        <v>203359.2</v>
      </c>
      <c r="M2976" s="9">
        <v>120027.6</v>
      </c>
      <c r="N2976" s="9">
        <v>83331.600000000006</v>
      </c>
    </row>
    <row r="2977" spans="1:14" x14ac:dyDescent="0.2">
      <c r="A2977" t="s">
        <v>9</v>
      </c>
      <c r="B2977" t="s">
        <v>165</v>
      </c>
      <c r="C2977" t="s">
        <v>11</v>
      </c>
      <c r="D2977" t="s">
        <v>3</v>
      </c>
      <c r="E2977" t="s">
        <v>4</v>
      </c>
      <c r="F2977" s="5">
        <v>44341</v>
      </c>
      <c r="G2977">
        <v>642123687</v>
      </c>
      <c r="H2977" s="5">
        <v>44346</v>
      </c>
      <c r="I2977">
        <v>7523</v>
      </c>
      <c r="J2977" s="9">
        <v>47.45</v>
      </c>
      <c r="K2977" s="9">
        <v>31.79</v>
      </c>
      <c r="L2977" s="9">
        <v>356966.35</v>
      </c>
      <c r="M2977" s="9">
        <v>239156.17</v>
      </c>
      <c r="N2977" s="9">
        <v>117810.18</v>
      </c>
    </row>
    <row r="2978" spans="1:14" x14ac:dyDescent="0.2">
      <c r="A2978" t="s">
        <v>12</v>
      </c>
      <c r="B2978" t="s">
        <v>127</v>
      </c>
      <c r="C2978" t="s">
        <v>11</v>
      </c>
      <c r="D2978" t="s">
        <v>3</v>
      </c>
      <c r="E2978" t="s">
        <v>4</v>
      </c>
      <c r="F2978" s="5">
        <v>44738</v>
      </c>
      <c r="G2978">
        <v>189315736</v>
      </c>
      <c r="H2978" s="5">
        <v>44774</v>
      </c>
      <c r="I2978">
        <v>1588</v>
      </c>
      <c r="J2978" s="9">
        <v>47.45</v>
      </c>
      <c r="K2978" s="9">
        <v>31.79</v>
      </c>
      <c r="L2978" s="9">
        <v>75350.600000000006</v>
      </c>
      <c r="M2978" s="9">
        <v>50482.52</v>
      </c>
      <c r="N2978" s="9">
        <v>24868.080000000002</v>
      </c>
    </row>
    <row r="2979" spans="1:14" x14ac:dyDescent="0.2">
      <c r="A2979" t="s">
        <v>0</v>
      </c>
      <c r="B2979" t="s">
        <v>41</v>
      </c>
      <c r="C2979" t="s">
        <v>6</v>
      </c>
      <c r="D2979" t="s">
        <v>7</v>
      </c>
      <c r="E2979" t="s">
        <v>8</v>
      </c>
      <c r="F2979" s="5">
        <v>42350</v>
      </c>
      <c r="G2979">
        <v>402677524</v>
      </c>
      <c r="H2979" s="5">
        <v>42365</v>
      </c>
      <c r="I2979">
        <v>82</v>
      </c>
      <c r="J2979" s="9">
        <v>152.58000000000001</v>
      </c>
      <c r="K2979" s="9">
        <v>97.44</v>
      </c>
      <c r="L2979" s="9">
        <v>12511.56</v>
      </c>
      <c r="M2979" s="9">
        <v>7990.08</v>
      </c>
      <c r="N2979" s="9">
        <v>4521.4799999999996</v>
      </c>
    </row>
    <row r="2980" spans="1:14" x14ac:dyDescent="0.2">
      <c r="A2980" t="s">
        <v>9</v>
      </c>
      <c r="B2980" t="s">
        <v>175</v>
      </c>
      <c r="C2980" t="s">
        <v>22</v>
      </c>
      <c r="D2980" t="s">
        <v>7</v>
      </c>
      <c r="E2980" t="s">
        <v>15</v>
      </c>
      <c r="F2980" s="5">
        <v>44553</v>
      </c>
      <c r="G2980">
        <v>168195378</v>
      </c>
      <c r="H2980" s="5">
        <v>44557</v>
      </c>
      <c r="I2980">
        <v>1605</v>
      </c>
      <c r="J2980" s="9">
        <v>109.28</v>
      </c>
      <c r="K2980" s="9">
        <v>35.840000000000003</v>
      </c>
      <c r="L2980" s="9">
        <v>175394.4</v>
      </c>
      <c r="M2980" s="9">
        <v>57523.199999999997</v>
      </c>
      <c r="N2980" s="9">
        <v>117871.2</v>
      </c>
    </row>
    <row r="2981" spans="1:14" x14ac:dyDescent="0.2">
      <c r="A2981" t="s">
        <v>9</v>
      </c>
      <c r="B2981" t="s">
        <v>10</v>
      </c>
      <c r="C2981" t="s">
        <v>11</v>
      </c>
      <c r="D2981" t="s">
        <v>3</v>
      </c>
      <c r="E2981" t="s">
        <v>4</v>
      </c>
      <c r="F2981" s="5">
        <v>44683</v>
      </c>
      <c r="G2981">
        <v>242168128</v>
      </c>
      <c r="H2981" s="5">
        <v>44684</v>
      </c>
      <c r="I2981">
        <v>1785</v>
      </c>
      <c r="J2981" s="9">
        <v>47.45</v>
      </c>
      <c r="K2981" s="9">
        <v>31.79</v>
      </c>
      <c r="L2981" s="9">
        <v>84698.25</v>
      </c>
      <c r="M2981" s="9">
        <v>56745.15</v>
      </c>
      <c r="N2981" s="9">
        <v>27953.1</v>
      </c>
    </row>
    <row r="2982" spans="1:14" x14ac:dyDescent="0.2">
      <c r="A2982" t="s">
        <v>12</v>
      </c>
      <c r="B2982" t="s">
        <v>108</v>
      </c>
      <c r="C2982" t="s">
        <v>45</v>
      </c>
      <c r="D2982" t="s">
        <v>7</v>
      </c>
      <c r="E2982" t="s">
        <v>8</v>
      </c>
      <c r="F2982" s="5">
        <v>42471</v>
      </c>
      <c r="G2982">
        <v>101207101</v>
      </c>
      <c r="H2982" s="5">
        <v>42492</v>
      </c>
      <c r="I2982">
        <v>8285</v>
      </c>
      <c r="J2982" s="9">
        <v>9.33</v>
      </c>
      <c r="K2982" s="9">
        <v>6.92</v>
      </c>
      <c r="L2982" s="9">
        <v>77299.05</v>
      </c>
      <c r="M2982" s="9">
        <v>57332.2</v>
      </c>
      <c r="N2982" s="9">
        <v>19966.849999999999</v>
      </c>
    </row>
    <row r="2983" spans="1:14" x14ac:dyDescent="0.2">
      <c r="A2983" t="s">
        <v>9</v>
      </c>
      <c r="B2983" t="s">
        <v>182</v>
      </c>
      <c r="C2983" t="s">
        <v>11</v>
      </c>
      <c r="D2983" t="s">
        <v>7</v>
      </c>
      <c r="E2983" t="s">
        <v>23</v>
      </c>
      <c r="F2983" s="5">
        <v>42805</v>
      </c>
      <c r="G2983">
        <v>192236125</v>
      </c>
      <c r="H2983" s="5">
        <v>42816</v>
      </c>
      <c r="I2983">
        <v>5796</v>
      </c>
      <c r="J2983" s="9">
        <v>47.45</v>
      </c>
      <c r="K2983" s="9">
        <v>31.79</v>
      </c>
      <c r="L2983" s="9">
        <v>275020.2</v>
      </c>
      <c r="M2983" s="9">
        <v>184254.84</v>
      </c>
      <c r="N2983" s="9">
        <v>90765.36</v>
      </c>
    </row>
    <row r="2984" spans="1:14" x14ac:dyDescent="0.2">
      <c r="A2984" t="s">
        <v>12</v>
      </c>
      <c r="B2984" t="s">
        <v>76</v>
      </c>
      <c r="C2984" t="s">
        <v>19</v>
      </c>
      <c r="D2984" t="s">
        <v>7</v>
      </c>
      <c r="E2984" t="s">
        <v>4</v>
      </c>
      <c r="F2984" s="5">
        <v>42616</v>
      </c>
      <c r="G2984">
        <v>582491528</v>
      </c>
      <c r="H2984" s="5">
        <v>42653</v>
      </c>
      <c r="I2984">
        <v>1042</v>
      </c>
      <c r="J2984" s="9">
        <v>81.73</v>
      </c>
      <c r="K2984" s="9">
        <v>56.67</v>
      </c>
      <c r="L2984" s="9">
        <v>85162.66</v>
      </c>
      <c r="M2984" s="9">
        <v>59050.14</v>
      </c>
      <c r="N2984" s="9">
        <v>26112.52</v>
      </c>
    </row>
    <row r="2985" spans="1:14" x14ac:dyDescent="0.2">
      <c r="A2985" t="s">
        <v>9</v>
      </c>
      <c r="B2985" t="s">
        <v>126</v>
      </c>
      <c r="C2985" t="s">
        <v>45</v>
      </c>
      <c r="D2985" t="s">
        <v>7</v>
      </c>
      <c r="E2985" t="s">
        <v>15</v>
      </c>
      <c r="F2985" s="5">
        <v>42225</v>
      </c>
      <c r="G2985">
        <v>509522140</v>
      </c>
      <c r="H2985" s="5">
        <v>42275</v>
      </c>
      <c r="I2985">
        <v>7779</v>
      </c>
      <c r="J2985" s="9">
        <v>9.33</v>
      </c>
      <c r="K2985" s="9">
        <v>6.92</v>
      </c>
      <c r="L2985" s="9">
        <v>72578.070000000007</v>
      </c>
      <c r="M2985" s="9">
        <v>53830.68</v>
      </c>
      <c r="N2985" s="9">
        <v>18747.39</v>
      </c>
    </row>
    <row r="2986" spans="1:14" x14ac:dyDescent="0.2">
      <c r="A2986" t="s">
        <v>20</v>
      </c>
      <c r="B2986" t="s">
        <v>54</v>
      </c>
      <c r="C2986" t="s">
        <v>19</v>
      </c>
      <c r="D2986" t="s">
        <v>7</v>
      </c>
      <c r="E2986" t="s">
        <v>4</v>
      </c>
      <c r="F2986" s="5">
        <v>42340</v>
      </c>
      <c r="G2986">
        <v>631189286</v>
      </c>
      <c r="H2986" s="5">
        <v>42355</v>
      </c>
      <c r="I2986">
        <v>1791</v>
      </c>
      <c r="J2986" s="9">
        <v>81.73</v>
      </c>
      <c r="K2986" s="9">
        <v>56.67</v>
      </c>
      <c r="L2986" s="9">
        <v>146378.43</v>
      </c>
      <c r="M2986" s="9">
        <v>101495.97</v>
      </c>
      <c r="N2986" s="9">
        <v>44882.46</v>
      </c>
    </row>
    <row r="2987" spans="1:14" x14ac:dyDescent="0.2">
      <c r="A2987" t="s">
        <v>17</v>
      </c>
      <c r="B2987" t="s">
        <v>119</v>
      </c>
      <c r="C2987" t="s">
        <v>45</v>
      </c>
      <c r="D2987" t="s">
        <v>3</v>
      </c>
      <c r="E2987" t="s">
        <v>8</v>
      </c>
      <c r="F2987" s="5">
        <v>42677</v>
      </c>
      <c r="G2987">
        <v>775666797</v>
      </c>
      <c r="H2987" s="5">
        <v>42715</v>
      </c>
      <c r="I2987">
        <v>5897</v>
      </c>
      <c r="J2987" s="9">
        <v>9.33</v>
      </c>
      <c r="K2987" s="9">
        <v>6.92</v>
      </c>
      <c r="L2987" s="9">
        <v>55019.01</v>
      </c>
      <c r="M2987" s="9">
        <v>40807.24</v>
      </c>
      <c r="N2987" s="9">
        <v>14211.77</v>
      </c>
    </row>
    <row r="2988" spans="1:14" x14ac:dyDescent="0.2">
      <c r="A2988" t="s">
        <v>17</v>
      </c>
      <c r="B2988" t="s">
        <v>53</v>
      </c>
      <c r="C2988" t="s">
        <v>11</v>
      </c>
      <c r="D2988" t="s">
        <v>7</v>
      </c>
      <c r="E2988" t="s">
        <v>15</v>
      </c>
      <c r="F2988" s="5">
        <v>44227</v>
      </c>
      <c r="G2988">
        <v>391440999</v>
      </c>
      <c r="H2988" s="5">
        <v>44260</v>
      </c>
      <c r="I2988">
        <v>4945</v>
      </c>
      <c r="J2988" s="9">
        <v>47.45</v>
      </c>
      <c r="K2988" s="9">
        <v>31.79</v>
      </c>
      <c r="L2988" s="9">
        <v>234640.25</v>
      </c>
      <c r="M2988" s="9">
        <v>157201.54999999999</v>
      </c>
      <c r="N2988" s="9">
        <v>77438.7</v>
      </c>
    </row>
    <row r="2989" spans="1:14" x14ac:dyDescent="0.2">
      <c r="A2989" t="s">
        <v>17</v>
      </c>
      <c r="B2989" t="s">
        <v>82</v>
      </c>
      <c r="C2989" t="s">
        <v>2</v>
      </c>
      <c r="D2989" t="s">
        <v>7</v>
      </c>
      <c r="E2989" t="s">
        <v>8</v>
      </c>
      <c r="F2989" s="5">
        <v>44324</v>
      </c>
      <c r="G2989">
        <v>797310721</v>
      </c>
      <c r="H2989" s="5">
        <v>44330</v>
      </c>
      <c r="I2989">
        <v>815</v>
      </c>
      <c r="J2989" s="9">
        <v>255.28</v>
      </c>
      <c r="K2989" s="9">
        <v>159.41999999999999</v>
      </c>
      <c r="L2989" s="9">
        <v>208053.2</v>
      </c>
      <c r="M2989" s="9">
        <v>129927.3</v>
      </c>
      <c r="N2989" s="9">
        <v>78125.899999999994</v>
      </c>
    </row>
    <row r="2990" spans="1:14" x14ac:dyDescent="0.2">
      <c r="A2990" t="s">
        <v>9</v>
      </c>
      <c r="B2990" t="s">
        <v>78</v>
      </c>
      <c r="C2990" t="s">
        <v>2</v>
      </c>
      <c r="D2990" t="s">
        <v>7</v>
      </c>
      <c r="E2990" t="s">
        <v>23</v>
      </c>
      <c r="F2990" s="5">
        <v>42470</v>
      </c>
      <c r="G2990">
        <v>232387292</v>
      </c>
      <c r="H2990" s="5">
        <v>42497</v>
      </c>
      <c r="I2990">
        <v>7419</v>
      </c>
      <c r="J2990" s="9">
        <v>255.28</v>
      </c>
      <c r="K2990" s="9">
        <v>159.41999999999999</v>
      </c>
      <c r="L2990" s="9">
        <v>1893922.32</v>
      </c>
      <c r="M2990" s="9">
        <v>1182736.98</v>
      </c>
      <c r="N2990" s="9">
        <v>711185.34</v>
      </c>
    </row>
    <row r="2991" spans="1:14" x14ac:dyDescent="0.2">
      <c r="A2991" t="s">
        <v>9</v>
      </c>
      <c r="B2991" t="s">
        <v>208</v>
      </c>
      <c r="C2991" t="s">
        <v>45</v>
      </c>
      <c r="D2991" t="s">
        <v>7</v>
      </c>
      <c r="E2991" t="s">
        <v>15</v>
      </c>
      <c r="F2991" s="5">
        <v>43168</v>
      </c>
      <c r="G2991">
        <v>606094539</v>
      </c>
      <c r="H2991" s="5">
        <v>43169</v>
      </c>
      <c r="I2991">
        <v>5698</v>
      </c>
      <c r="J2991" s="9">
        <v>9.33</v>
      </c>
      <c r="K2991" s="9">
        <v>6.92</v>
      </c>
      <c r="L2991" s="9">
        <v>53162.34</v>
      </c>
      <c r="M2991" s="9">
        <v>39430.160000000003</v>
      </c>
      <c r="N2991" s="9">
        <v>13732.18</v>
      </c>
    </row>
    <row r="2992" spans="1:14" x14ac:dyDescent="0.2">
      <c r="A2992" t="s">
        <v>9</v>
      </c>
      <c r="B2992" t="s">
        <v>121</v>
      </c>
      <c r="C2992" t="s">
        <v>2</v>
      </c>
      <c r="D2992" t="s">
        <v>7</v>
      </c>
      <c r="E2992" t="s">
        <v>4</v>
      </c>
      <c r="F2992" s="5">
        <v>42810</v>
      </c>
      <c r="G2992">
        <v>748168790</v>
      </c>
      <c r="H2992" s="5">
        <v>42860</v>
      </c>
      <c r="I2992">
        <v>8626</v>
      </c>
      <c r="J2992" s="9">
        <v>255.28</v>
      </c>
      <c r="K2992" s="9">
        <v>159.41999999999999</v>
      </c>
      <c r="L2992" s="9">
        <v>2202045.2799999998</v>
      </c>
      <c r="M2992" s="9">
        <v>1375156.92</v>
      </c>
      <c r="N2992" s="9">
        <v>826888.36</v>
      </c>
    </row>
    <row r="2993" spans="1:14" x14ac:dyDescent="0.2">
      <c r="A2993" t="s">
        <v>9</v>
      </c>
      <c r="B2993" t="s">
        <v>199</v>
      </c>
      <c r="C2993" t="s">
        <v>36</v>
      </c>
      <c r="D2993" t="s">
        <v>7</v>
      </c>
      <c r="E2993" t="s">
        <v>4</v>
      </c>
      <c r="F2993" s="5">
        <v>43834</v>
      </c>
      <c r="G2993">
        <v>458658874</v>
      </c>
      <c r="H2993" s="5">
        <v>43864</v>
      </c>
      <c r="I2993">
        <v>6208</v>
      </c>
      <c r="J2993" s="9">
        <v>421.89</v>
      </c>
      <c r="K2993" s="9">
        <v>364.69</v>
      </c>
      <c r="L2993" s="9">
        <v>2619093.12</v>
      </c>
      <c r="M2993" s="9">
        <v>2263995.52</v>
      </c>
      <c r="N2993" s="9">
        <v>355097.59999999998</v>
      </c>
    </row>
    <row r="2994" spans="1:14" x14ac:dyDescent="0.2">
      <c r="A2994" t="s">
        <v>9</v>
      </c>
      <c r="B2994" t="s">
        <v>165</v>
      </c>
      <c r="C2994" t="s">
        <v>6</v>
      </c>
      <c r="D2994" t="s">
        <v>3</v>
      </c>
      <c r="E2994" t="s">
        <v>15</v>
      </c>
      <c r="F2994" s="5">
        <v>42600</v>
      </c>
      <c r="G2994">
        <v>957926118</v>
      </c>
      <c r="H2994" s="5">
        <v>42614</v>
      </c>
      <c r="I2994">
        <v>480</v>
      </c>
      <c r="J2994" s="9">
        <v>152.58000000000001</v>
      </c>
      <c r="K2994" s="9">
        <v>97.44</v>
      </c>
      <c r="L2994" s="9">
        <v>73238.399999999994</v>
      </c>
      <c r="M2994" s="9">
        <v>46771.199999999997</v>
      </c>
      <c r="N2994" s="9">
        <v>26467.200000000001</v>
      </c>
    </row>
    <row r="2995" spans="1:14" x14ac:dyDescent="0.2">
      <c r="A2995" t="s">
        <v>17</v>
      </c>
      <c r="B2995" t="s">
        <v>86</v>
      </c>
      <c r="C2995" t="s">
        <v>2</v>
      </c>
      <c r="D2995" t="s">
        <v>7</v>
      </c>
      <c r="E2995" t="s">
        <v>15</v>
      </c>
      <c r="F2995" s="5">
        <v>42402</v>
      </c>
      <c r="G2995">
        <v>836644351</v>
      </c>
      <c r="H2995" s="5">
        <v>42413</v>
      </c>
      <c r="I2995">
        <v>510</v>
      </c>
      <c r="J2995" s="9">
        <v>255.28</v>
      </c>
      <c r="K2995" s="9">
        <v>159.41999999999999</v>
      </c>
      <c r="L2995" s="9">
        <v>130192.8</v>
      </c>
      <c r="M2995" s="9">
        <v>81304.2</v>
      </c>
      <c r="N2995" s="9">
        <v>48888.6</v>
      </c>
    </row>
    <row r="2996" spans="1:14" x14ac:dyDescent="0.2">
      <c r="A2996" t="s">
        <v>12</v>
      </c>
      <c r="B2996" t="s">
        <v>129</v>
      </c>
      <c r="C2996" t="s">
        <v>14</v>
      </c>
      <c r="D2996" t="s">
        <v>3</v>
      </c>
      <c r="E2996" t="s">
        <v>8</v>
      </c>
      <c r="F2996" s="5">
        <v>44422</v>
      </c>
      <c r="G2996">
        <v>105799901</v>
      </c>
      <c r="H2996" s="5">
        <v>44468</v>
      </c>
      <c r="I2996">
        <v>7397</v>
      </c>
      <c r="J2996" s="9">
        <v>205.7</v>
      </c>
      <c r="K2996" s="9">
        <v>117.11</v>
      </c>
      <c r="L2996" s="9">
        <v>1521562.9</v>
      </c>
      <c r="M2996" s="9">
        <v>866262.67</v>
      </c>
      <c r="N2996" s="9">
        <v>655300.23</v>
      </c>
    </row>
    <row r="2997" spans="1:14" x14ac:dyDescent="0.2">
      <c r="A2997" t="s">
        <v>9</v>
      </c>
      <c r="B2997" t="s">
        <v>37</v>
      </c>
      <c r="C2997" t="s">
        <v>11</v>
      </c>
      <c r="D2997" t="s">
        <v>3</v>
      </c>
      <c r="E2997" t="s">
        <v>23</v>
      </c>
      <c r="F2997" s="5">
        <v>42688</v>
      </c>
      <c r="G2997">
        <v>646691596</v>
      </c>
      <c r="H2997" s="5">
        <v>42717</v>
      </c>
      <c r="I2997">
        <v>9269</v>
      </c>
      <c r="J2997" s="9">
        <v>47.45</v>
      </c>
      <c r="K2997" s="9">
        <v>31.79</v>
      </c>
      <c r="L2997" s="9">
        <v>439814.05</v>
      </c>
      <c r="M2997" s="9">
        <v>294661.51</v>
      </c>
      <c r="N2997" s="9">
        <v>145152.54</v>
      </c>
    </row>
    <row r="2998" spans="1:14" x14ac:dyDescent="0.2">
      <c r="A2998" t="s">
        <v>9</v>
      </c>
      <c r="B2998" t="s">
        <v>121</v>
      </c>
      <c r="C2998" t="s">
        <v>31</v>
      </c>
      <c r="D2998" t="s">
        <v>7</v>
      </c>
      <c r="E2998" t="s">
        <v>4</v>
      </c>
      <c r="F2998" s="5">
        <v>42471</v>
      </c>
      <c r="G2998">
        <v>360930764</v>
      </c>
      <c r="H2998" s="5">
        <v>42505</v>
      </c>
      <c r="I2998">
        <v>6289</v>
      </c>
      <c r="J2998" s="9">
        <v>437.2</v>
      </c>
      <c r="K2998" s="9">
        <v>263.33</v>
      </c>
      <c r="L2998" s="9">
        <v>2749550.8</v>
      </c>
      <c r="M2998" s="9">
        <v>1656082.37</v>
      </c>
      <c r="N2998" s="9">
        <v>1093468.43</v>
      </c>
    </row>
    <row r="2999" spans="1:14" x14ac:dyDescent="0.2">
      <c r="A2999" t="s">
        <v>12</v>
      </c>
      <c r="B2999" t="s">
        <v>16</v>
      </c>
      <c r="C2999" t="s">
        <v>6</v>
      </c>
      <c r="D2999" t="s">
        <v>3</v>
      </c>
      <c r="E2999" t="s">
        <v>8</v>
      </c>
      <c r="F2999" s="5">
        <v>43197</v>
      </c>
      <c r="G2999">
        <v>820441234</v>
      </c>
      <c r="H2999" s="5">
        <v>43222</v>
      </c>
      <c r="I2999">
        <v>5648</v>
      </c>
      <c r="J2999" s="9">
        <v>152.58000000000001</v>
      </c>
      <c r="K2999" s="9">
        <v>97.44</v>
      </c>
      <c r="L2999" s="9">
        <v>861771.84</v>
      </c>
      <c r="M2999" s="9">
        <v>550341.12</v>
      </c>
      <c r="N2999" s="9">
        <v>311430.71999999997</v>
      </c>
    </row>
    <row r="3000" spans="1:14" x14ac:dyDescent="0.2">
      <c r="A3000" t="s">
        <v>39</v>
      </c>
      <c r="B3000" t="s">
        <v>40</v>
      </c>
      <c r="C3000" t="s">
        <v>57</v>
      </c>
      <c r="D3000" t="s">
        <v>3</v>
      </c>
      <c r="E3000" t="s">
        <v>8</v>
      </c>
      <c r="F3000" s="5">
        <v>42488</v>
      </c>
      <c r="G3000">
        <v>517459332</v>
      </c>
      <c r="H3000" s="5">
        <v>42517</v>
      </c>
      <c r="I3000">
        <v>6570</v>
      </c>
      <c r="J3000" s="9">
        <v>154.06</v>
      </c>
      <c r="K3000" s="9">
        <v>90.93</v>
      </c>
      <c r="L3000" s="9">
        <v>1012174.2</v>
      </c>
      <c r="M3000" s="9">
        <v>597410.1</v>
      </c>
      <c r="N3000" s="9">
        <v>414764.1</v>
      </c>
    </row>
    <row r="3001" spans="1:14" x14ac:dyDescent="0.2">
      <c r="A3001" t="s">
        <v>9</v>
      </c>
      <c r="B3001" t="s">
        <v>187</v>
      </c>
      <c r="C3001" t="s">
        <v>29</v>
      </c>
      <c r="D3001" t="s">
        <v>3</v>
      </c>
      <c r="E3001" t="s">
        <v>23</v>
      </c>
      <c r="F3001" s="5">
        <v>44590</v>
      </c>
      <c r="G3001">
        <v>714533889</v>
      </c>
      <c r="H3001" s="5">
        <v>44599</v>
      </c>
      <c r="I3001">
        <v>5311</v>
      </c>
      <c r="J3001" s="9">
        <v>651.21</v>
      </c>
      <c r="K3001" s="9">
        <v>524.96</v>
      </c>
      <c r="L3001" s="9">
        <v>3458576.31</v>
      </c>
      <c r="M3001" s="9">
        <v>2788062.56</v>
      </c>
      <c r="N3001" s="9">
        <v>670513.75</v>
      </c>
    </row>
    <row r="3002" spans="1:14" x14ac:dyDescent="0.2">
      <c r="A3002" t="s">
        <v>0</v>
      </c>
      <c r="B3002" t="s">
        <v>50</v>
      </c>
      <c r="C3002" t="s">
        <v>29</v>
      </c>
      <c r="D3002" t="s">
        <v>3</v>
      </c>
      <c r="E3002" t="s">
        <v>4</v>
      </c>
      <c r="F3002" s="5">
        <v>43286</v>
      </c>
      <c r="G3002">
        <v>494526231</v>
      </c>
      <c r="H3002" s="5">
        <v>43331</v>
      </c>
      <c r="I3002">
        <v>156</v>
      </c>
      <c r="J3002" s="9">
        <v>651.21</v>
      </c>
      <c r="K3002" s="9">
        <v>524.96</v>
      </c>
      <c r="L3002" s="9">
        <v>101588.76</v>
      </c>
      <c r="M3002" s="9">
        <v>81893.759999999995</v>
      </c>
      <c r="N3002" s="9">
        <v>19695</v>
      </c>
    </row>
    <row r="3003" spans="1:14" x14ac:dyDescent="0.2">
      <c r="A3003" t="s">
        <v>9</v>
      </c>
      <c r="B3003" t="s">
        <v>130</v>
      </c>
      <c r="C3003" t="s">
        <v>11</v>
      </c>
      <c r="D3003" t="s">
        <v>7</v>
      </c>
      <c r="E3003" t="s">
        <v>15</v>
      </c>
      <c r="F3003" s="5">
        <v>42216</v>
      </c>
      <c r="G3003">
        <v>810610187</v>
      </c>
      <c r="H3003" s="5">
        <v>42216</v>
      </c>
      <c r="I3003">
        <v>6423</v>
      </c>
      <c r="J3003" s="9">
        <v>47.45</v>
      </c>
      <c r="K3003" s="9">
        <v>31.79</v>
      </c>
      <c r="L3003" s="9">
        <v>304771.34999999998</v>
      </c>
      <c r="M3003" s="9">
        <v>204187.17</v>
      </c>
      <c r="N3003" s="9">
        <v>100584.18</v>
      </c>
    </row>
    <row r="3004" spans="1:14" x14ac:dyDescent="0.2">
      <c r="A3004" t="s">
        <v>39</v>
      </c>
      <c r="B3004" t="s">
        <v>128</v>
      </c>
      <c r="C3004" t="s">
        <v>14</v>
      </c>
      <c r="D3004" t="s">
        <v>3</v>
      </c>
      <c r="E3004" t="s">
        <v>15</v>
      </c>
      <c r="F3004" s="5">
        <v>42177</v>
      </c>
      <c r="G3004">
        <v>436272084</v>
      </c>
      <c r="H3004" s="5">
        <v>42183</v>
      </c>
      <c r="I3004">
        <v>1460</v>
      </c>
      <c r="J3004" s="9">
        <v>205.7</v>
      </c>
      <c r="K3004" s="9">
        <v>117.11</v>
      </c>
      <c r="L3004" s="9">
        <v>300322</v>
      </c>
      <c r="M3004" s="9">
        <v>170980.6</v>
      </c>
      <c r="N3004" s="9">
        <v>129341.4</v>
      </c>
    </row>
    <row r="3005" spans="1:14" x14ac:dyDescent="0.2">
      <c r="A3005" t="s">
        <v>9</v>
      </c>
      <c r="B3005" t="s">
        <v>202</v>
      </c>
      <c r="C3005" t="s">
        <v>57</v>
      </c>
      <c r="D3005" t="s">
        <v>3</v>
      </c>
      <c r="E3005" t="s">
        <v>15</v>
      </c>
      <c r="F3005" s="5">
        <v>43700</v>
      </c>
      <c r="G3005">
        <v>915310752</v>
      </c>
      <c r="H3005" s="5">
        <v>43731</v>
      </c>
      <c r="I3005">
        <v>9647</v>
      </c>
      <c r="J3005" s="9">
        <v>154.06</v>
      </c>
      <c r="K3005" s="9">
        <v>90.93</v>
      </c>
      <c r="L3005" s="9">
        <v>1486216.82</v>
      </c>
      <c r="M3005" s="9">
        <v>877201.71</v>
      </c>
      <c r="N3005" s="9">
        <v>609015.11</v>
      </c>
    </row>
    <row r="3006" spans="1:14" x14ac:dyDescent="0.2">
      <c r="A3006" t="s">
        <v>17</v>
      </c>
      <c r="B3006" t="s">
        <v>149</v>
      </c>
      <c r="C3006" t="s">
        <v>65</v>
      </c>
      <c r="D3006" t="s">
        <v>7</v>
      </c>
      <c r="E3006" t="s">
        <v>4</v>
      </c>
      <c r="F3006" s="5">
        <v>44784</v>
      </c>
      <c r="G3006">
        <v>711837518</v>
      </c>
      <c r="H3006" s="5">
        <v>44787</v>
      </c>
      <c r="I3006">
        <v>7395</v>
      </c>
      <c r="J3006" s="9">
        <v>668.27</v>
      </c>
      <c r="K3006" s="9">
        <v>502.54</v>
      </c>
      <c r="L3006" s="9">
        <v>4941856.6500000004</v>
      </c>
      <c r="M3006" s="9">
        <v>3716283.3</v>
      </c>
      <c r="N3006" s="9">
        <v>1225573.3500000001</v>
      </c>
    </row>
    <row r="3007" spans="1:14" x14ac:dyDescent="0.2">
      <c r="A3007" t="s">
        <v>9</v>
      </c>
      <c r="B3007" t="s">
        <v>130</v>
      </c>
      <c r="C3007" t="s">
        <v>29</v>
      </c>
      <c r="D3007" t="s">
        <v>3</v>
      </c>
      <c r="E3007" t="s">
        <v>4</v>
      </c>
      <c r="F3007" s="5">
        <v>44470</v>
      </c>
      <c r="G3007">
        <v>160276210</v>
      </c>
      <c r="H3007" s="5">
        <v>44515</v>
      </c>
      <c r="I3007">
        <v>8147</v>
      </c>
      <c r="J3007" s="9">
        <v>651.21</v>
      </c>
      <c r="K3007" s="9">
        <v>524.96</v>
      </c>
      <c r="L3007" s="9">
        <v>5305407.87</v>
      </c>
      <c r="M3007" s="9">
        <v>4276849.12</v>
      </c>
      <c r="N3007" s="9">
        <v>1028558.75</v>
      </c>
    </row>
    <row r="3008" spans="1:14" x14ac:dyDescent="0.2">
      <c r="A3008" t="s">
        <v>9</v>
      </c>
      <c r="B3008" t="s">
        <v>89</v>
      </c>
      <c r="C3008" t="s">
        <v>29</v>
      </c>
      <c r="D3008" t="s">
        <v>7</v>
      </c>
      <c r="E3008" t="s">
        <v>23</v>
      </c>
      <c r="F3008" s="5">
        <v>42342</v>
      </c>
      <c r="G3008">
        <v>115363156</v>
      </c>
      <c r="H3008" s="5">
        <v>42379</v>
      </c>
      <c r="I3008">
        <v>7376</v>
      </c>
      <c r="J3008" s="9">
        <v>651.21</v>
      </c>
      <c r="K3008" s="9">
        <v>524.96</v>
      </c>
      <c r="L3008" s="9">
        <v>4803324.96</v>
      </c>
      <c r="M3008" s="9">
        <v>3872104.96</v>
      </c>
      <c r="N3008" s="9">
        <v>931220</v>
      </c>
    </row>
    <row r="3009" spans="1:14" x14ac:dyDescent="0.2">
      <c r="A3009" t="s">
        <v>20</v>
      </c>
      <c r="B3009" t="s">
        <v>70</v>
      </c>
      <c r="C3009" t="s">
        <v>6</v>
      </c>
      <c r="D3009" t="s">
        <v>7</v>
      </c>
      <c r="E3009" t="s">
        <v>23</v>
      </c>
      <c r="F3009" s="5">
        <v>44454</v>
      </c>
      <c r="G3009">
        <v>602147185</v>
      </c>
      <c r="H3009" s="5">
        <v>44454</v>
      </c>
      <c r="I3009">
        <v>7588</v>
      </c>
      <c r="J3009" s="9">
        <v>152.58000000000001</v>
      </c>
      <c r="K3009" s="9">
        <v>97.44</v>
      </c>
      <c r="L3009" s="9">
        <v>1157777.04</v>
      </c>
      <c r="M3009" s="9">
        <v>739374.72</v>
      </c>
      <c r="N3009" s="9">
        <v>418402.32</v>
      </c>
    </row>
    <row r="3010" spans="1:14" x14ac:dyDescent="0.2">
      <c r="A3010" t="s">
        <v>9</v>
      </c>
      <c r="B3010" t="s">
        <v>122</v>
      </c>
      <c r="C3010" t="s">
        <v>45</v>
      </c>
      <c r="D3010" t="s">
        <v>3</v>
      </c>
      <c r="E3010" t="s">
        <v>8</v>
      </c>
      <c r="F3010" s="5">
        <v>44360</v>
      </c>
      <c r="G3010">
        <v>365989625</v>
      </c>
      <c r="H3010" s="5">
        <v>44379</v>
      </c>
      <c r="I3010">
        <v>3318</v>
      </c>
      <c r="J3010" s="9">
        <v>9.33</v>
      </c>
      <c r="K3010" s="9">
        <v>6.92</v>
      </c>
      <c r="L3010" s="9">
        <v>30956.94</v>
      </c>
      <c r="M3010" s="9">
        <v>22960.560000000001</v>
      </c>
      <c r="N3010" s="9">
        <v>7996.38</v>
      </c>
    </row>
    <row r="3011" spans="1:14" x14ac:dyDescent="0.2">
      <c r="A3011" t="s">
        <v>9</v>
      </c>
      <c r="B3011" t="s">
        <v>192</v>
      </c>
      <c r="C3011" t="s">
        <v>65</v>
      </c>
      <c r="D3011" t="s">
        <v>7</v>
      </c>
      <c r="E3011" t="s">
        <v>15</v>
      </c>
      <c r="F3011" s="5">
        <v>42811</v>
      </c>
      <c r="G3011">
        <v>922564303</v>
      </c>
      <c r="H3011" s="5">
        <v>42827</v>
      </c>
      <c r="I3011">
        <v>6134</v>
      </c>
      <c r="J3011" s="9">
        <v>668.27</v>
      </c>
      <c r="K3011" s="9">
        <v>502.54</v>
      </c>
      <c r="L3011" s="9">
        <v>4099168.18</v>
      </c>
      <c r="M3011" s="9">
        <v>3082580.36</v>
      </c>
      <c r="N3011" s="9">
        <v>1016587.82</v>
      </c>
    </row>
    <row r="3012" spans="1:14" x14ac:dyDescent="0.2">
      <c r="A3012" t="s">
        <v>9</v>
      </c>
      <c r="B3012" t="s">
        <v>99</v>
      </c>
      <c r="C3012" t="s">
        <v>65</v>
      </c>
      <c r="D3012" t="s">
        <v>3</v>
      </c>
      <c r="E3012" t="s">
        <v>4</v>
      </c>
      <c r="F3012" s="5">
        <v>42724</v>
      </c>
      <c r="G3012">
        <v>707857549</v>
      </c>
      <c r="H3012" s="5">
        <v>42751</v>
      </c>
      <c r="I3012">
        <v>9634</v>
      </c>
      <c r="J3012" s="9">
        <v>668.27</v>
      </c>
      <c r="K3012" s="9">
        <v>502.54</v>
      </c>
      <c r="L3012" s="9">
        <v>6438113.1799999997</v>
      </c>
      <c r="M3012" s="9">
        <v>4841470.3600000003</v>
      </c>
      <c r="N3012" s="9">
        <v>1596642.82</v>
      </c>
    </row>
    <row r="3013" spans="1:14" x14ac:dyDescent="0.2">
      <c r="A3013" t="s">
        <v>9</v>
      </c>
      <c r="B3013" t="s">
        <v>38</v>
      </c>
      <c r="C3013" t="s">
        <v>14</v>
      </c>
      <c r="D3013" t="s">
        <v>7</v>
      </c>
      <c r="E3013" t="s">
        <v>23</v>
      </c>
      <c r="F3013" s="5">
        <v>44244</v>
      </c>
      <c r="G3013">
        <v>928168189</v>
      </c>
      <c r="H3013" s="5">
        <v>44270</v>
      </c>
      <c r="I3013">
        <v>4448</v>
      </c>
      <c r="J3013" s="9">
        <v>205.7</v>
      </c>
      <c r="K3013" s="9">
        <v>117.11</v>
      </c>
      <c r="L3013" s="9">
        <v>914953.6</v>
      </c>
      <c r="M3013" s="9">
        <v>520905.28</v>
      </c>
      <c r="N3013" s="9">
        <v>394048.32</v>
      </c>
    </row>
    <row r="3014" spans="1:14" x14ac:dyDescent="0.2">
      <c r="A3014" t="s">
        <v>17</v>
      </c>
      <c r="B3014" t="s">
        <v>131</v>
      </c>
      <c r="C3014" t="s">
        <v>45</v>
      </c>
      <c r="D3014" t="s">
        <v>3</v>
      </c>
      <c r="E3014" t="s">
        <v>4</v>
      </c>
      <c r="F3014" s="5">
        <v>42483</v>
      </c>
      <c r="G3014">
        <v>610107553</v>
      </c>
      <c r="H3014" s="5">
        <v>42533</v>
      </c>
      <c r="I3014">
        <v>3238</v>
      </c>
      <c r="J3014" s="9">
        <v>9.33</v>
      </c>
      <c r="K3014" s="9">
        <v>6.92</v>
      </c>
      <c r="L3014" s="9">
        <v>30210.54</v>
      </c>
      <c r="M3014" s="9">
        <v>22406.959999999999</v>
      </c>
      <c r="N3014" s="9">
        <v>7803.58</v>
      </c>
    </row>
    <row r="3015" spans="1:14" x14ac:dyDescent="0.2">
      <c r="A3015" t="s">
        <v>17</v>
      </c>
      <c r="B3015" t="s">
        <v>135</v>
      </c>
      <c r="C3015" t="s">
        <v>22</v>
      </c>
      <c r="D3015" t="s">
        <v>7</v>
      </c>
      <c r="E3015" t="s">
        <v>23</v>
      </c>
      <c r="F3015" s="5">
        <v>42407</v>
      </c>
      <c r="G3015">
        <v>650599467</v>
      </c>
      <c r="H3015" s="5">
        <v>42430</v>
      </c>
      <c r="I3015">
        <v>5695</v>
      </c>
      <c r="J3015" s="9">
        <v>109.28</v>
      </c>
      <c r="K3015" s="9">
        <v>35.840000000000003</v>
      </c>
      <c r="L3015" s="9">
        <v>622349.6</v>
      </c>
      <c r="M3015" s="9">
        <v>204108.79999999999</v>
      </c>
      <c r="N3015" s="9">
        <v>418240.8</v>
      </c>
    </row>
    <row r="3016" spans="1:14" x14ac:dyDescent="0.2">
      <c r="A3016" t="s">
        <v>20</v>
      </c>
      <c r="B3016" t="s">
        <v>71</v>
      </c>
      <c r="C3016" t="s">
        <v>2</v>
      </c>
      <c r="D3016" t="s">
        <v>3</v>
      </c>
      <c r="E3016" t="s">
        <v>4</v>
      </c>
      <c r="F3016" s="5">
        <v>44680</v>
      </c>
      <c r="G3016">
        <v>666880261</v>
      </c>
      <c r="H3016" s="5">
        <v>44716</v>
      </c>
      <c r="I3016">
        <v>3544</v>
      </c>
      <c r="J3016" s="9">
        <v>255.28</v>
      </c>
      <c r="K3016" s="9">
        <v>159.41999999999999</v>
      </c>
      <c r="L3016" s="9">
        <v>904712.32</v>
      </c>
      <c r="M3016" s="9">
        <v>564984.48</v>
      </c>
      <c r="N3016" s="9">
        <v>339727.84</v>
      </c>
    </row>
    <row r="3017" spans="1:14" x14ac:dyDescent="0.2">
      <c r="A3017" t="s">
        <v>9</v>
      </c>
      <c r="B3017" t="s">
        <v>111</v>
      </c>
      <c r="C3017" t="s">
        <v>57</v>
      </c>
      <c r="D3017" t="s">
        <v>3</v>
      </c>
      <c r="E3017" t="s">
        <v>15</v>
      </c>
      <c r="F3017" s="5">
        <v>44273</v>
      </c>
      <c r="G3017">
        <v>346498763</v>
      </c>
      <c r="H3017" s="5">
        <v>44288</v>
      </c>
      <c r="I3017">
        <v>5539</v>
      </c>
      <c r="J3017" s="9">
        <v>154.06</v>
      </c>
      <c r="K3017" s="9">
        <v>90.93</v>
      </c>
      <c r="L3017" s="9">
        <v>853338.34</v>
      </c>
      <c r="M3017" s="9">
        <v>503661.27</v>
      </c>
      <c r="N3017" s="9">
        <v>349677.07</v>
      </c>
    </row>
    <row r="3018" spans="1:14" x14ac:dyDescent="0.2">
      <c r="A3018" t="s">
        <v>9</v>
      </c>
      <c r="B3018" t="s">
        <v>92</v>
      </c>
      <c r="C3018" t="s">
        <v>11</v>
      </c>
      <c r="D3018" t="s">
        <v>7</v>
      </c>
      <c r="E3018" t="s">
        <v>23</v>
      </c>
      <c r="F3018" s="5">
        <v>42703</v>
      </c>
      <c r="G3018">
        <v>797316300</v>
      </c>
      <c r="H3018" s="5">
        <v>42703</v>
      </c>
      <c r="I3018">
        <v>2466</v>
      </c>
      <c r="J3018" s="9">
        <v>47.45</v>
      </c>
      <c r="K3018" s="9">
        <v>31.79</v>
      </c>
      <c r="L3018" s="9">
        <v>117011.7</v>
      </c>
      <c r="M3018" s="9">
        <v>78394.14</v>
      </c>
      <c r="N3018" s="9">
        <v>38617.56</v>
      </c>
    </row>
    <row r="3019" spans="1:14" x14ac:dyDescent="0.2">
      <c r="A3019" t="s">
        <v>9</v>
      </c>
      <c r="B3019" t="s">
        <v>194</v>
      </c>
      <c r="C3019" t="s">
        <v>2</v>
      </c>
      <c r="D3019" t="s">
        <v>3</v>
      </c>
      <c r="E3019" t="s">
        <v>23</v>
      </c>
      <c r="F3019" s="5">
        <v>42112</v>
      </c>
      <c r="G3019">
        <v>497506701</v>
      </c>
      <c r="H3019" s="5">
        <v>42134</v>
      </c>
      <c r="I3019">
        <v>2144</v>
      </c>
      <c r="J3019" s="9">
        <v>255.28</v>
      </c>
      <c r="K3019" s="9">
        <v>159.41999999999999</v>
      </c>
      <c r="L3019" s="9">
        <v>547320.31999999995</v>
      </c>
      <c r="M3019" s="9">
        <v>341796.48</v>
      </c>
      <c r="N3019" s="9">
        <v>205523.84</v>
      </c>
    </row>
    <row r="3020" spans="1:14" x14ac:dyDescent="0.2">
      <c r="A3020" t="s">
        <v>9</v>
      </c>
      <c r="B3020" t="s">
        <v>177</v>
      </c>
      <c r="C3020" t="s">
        <v>19</v>
      </c>
      <c r="D3020" t="s">
        <v>3</v>
      </c>
      <c r="E3020" t="s">
        <v>8</v>
      </c>
      <c r="F3020" s="5">
        <v>44717</v>
      </c>
      <c r="G3020">
        <v>245556294</v>
      </c>
      <c r="H3020" s="5">
        <v>44737</v>
      </c>
      <c r="I3020">
        <v>4419</v>
      </c>
      <c r="J3020" s="9">
        <v>81.73</v>
      </c>
      <c r="K3020" s="9">
        <v>56.67</v>
      </c>
      <c r="L3020" s="9">
        <v>361164.87</v>
      </c>
      <c r="M3020" s="9">
        <v>250424.73</v>
      </c>
      <c r="N3020" s="9">
        <v>110740.14</v>
      </c>
    </row>
    <row r="3021" spans="1:14" x14ac:dyDescent="0.2">
      <c r="A3021" t="s">
        <v>9</v>
      </c>
      <c r="B3021" t="s">
        <v>151</v>
      </c>
      <c r="C3021" t="s">
        <v>6</v>
      </c>
      <c r="D3021" t="s">
        <v>7</v>
      </c>
      <c r="E3021" t="s">
        <v>4</v>
      </c>
      <c r="F3021" s="5">
        <v>44281</v>
      </c>
      <c r="G3021">
        <v>910263907</v>
      </c>
      <c r="H3021" s="5">
        <v>44307</v>
      </c>
      <c r="I3021">
        <v>6173</v>
      </c>
      <c r="J3021" s="9">
        <v>152.58000000000001</v>
      </c>
      <c r="K3021" s="9">
        <v>97.44</v>
      </c>
      <c r="L3021" s="9">
        <v>941876.34</v>
      </c>
      <c r="M3021" s="9">
        <v>601497.12</v>
      </c>
      <c r="N3021" s="9">
        <v>340379.22</v>
      </c>
    </row>
    <row r="3022" spans="1:14" x14ac:dyDescent="0.2">
      <c r="A3022" t="s">
        <v>17</v>
      </c>
      <c r="B3022" t="s">
        <v>43</v>
      </c>
      <c r="C3022" t="s">
        <v>36</v>
      </c>
      <c r="D3022" t="s">
        <v>3</v>
      </c>
      <c r="E3022" t="s">
        <v>23</v>
      </c>
      <c r="F3022" s="5">
        <v>44031</v>
      </c>
      <c r="G3022">
        <v>280740869</v>
      </c>
      <c r="H3022" s="5">
        <v>44063</v>
      </c>
      <c r="I3022">
        <v>6317</v>
      </c>
      <c r="J3022" s="9">
        <v>421.89</v>
      </c>
      <c r="K3022" s="9">
        <v>364.69</v>
      </c>
      <c r="L3022" s="9">
        <v>2665079.13</v>
      </c>
      <c r="M3022" s="9">
        <v>2303746.73</v>
      </c>
      <c r="N3022" s="9">
        <v>361332.4</v>
      </c>
    </row>
    <row r="3023" spans="1:14" x14ac:dyDescent="0.2">
      <c r="A3023" t="s">
        <v>9</v>
      </c>
      <c r="B3023" t="s">
        <v>91</v>
      </c>
      <c r="C3023" t="s">
        <v>19</v>
      </c>
      <c r="D3023" t="s">
        <v>3</v>
      </c>
      <c r="E3023" t="s">
        <v>15</v>
      </c>
      <c r="F3023" s="5">
        <v>43127</v>
      </c>
      <c r="G3023">
        <v>716411006</v>
      </c>
      <c r="H3023" s="5">
        <v>43148</v>
      </c>
      <c r="I3023">
        <v>792</v>
      </c>
      <c r="J3023" s="9">
        <v>81.73</v>
      </c>
      <c r="K3023" s="9">
        <v>56.67</v>
      </c>
      <c r="L3023" s="9">
        <v>64730.16</v>
      </c>
      <c r="M3023" s="9">
        <v>44882.64</v>
      </c>
      <c r="N3023" s="9">
        <v>19847.52</v>
      </c>
    </row>
    <row r="3024" spans="1:14" x14ac:dyDescent="0.2">
      <c r="A3024" t="s">
        <v>17</v>
      </c>
      <c r="B3024" t="s">
        <v>149</v>
      </c>
      <c r="C3024" t="s">
        <v>22</v>
      </c>
      <c r="D3024" t="s">
        <v>7</v>
      </c>
      <c r="E3024" t="s">
        <v>15</v>
      </c>
      <c r="F3024" s="5">
        <v>42576</v>
      </c>
      <c r="G3024">
        <v>597010648</v>
      </c>
      <c r="H3024" s="5">
        <v>42615</v>
      </c>
      <c r="I3024">
        <v>7572</v>
      </c>
      <c r="J3024" s="9">
        <v>109.28</v>
      </c>
      <c r="K3024" s="9">
        <v>35.840000000000003</v>
      </c>
      <c r="L3024" s="9">
        <v>827468.16</v>
      </c>
      <c r="M3024" s="9">
        <v>271380.47999999998</v>
      </c>
      <c r="N3024" s="9">
        <v>556087.68000000005</v>
      </c>
    </row>
    <row r="3025" spans="1:14" x14ac:dyDescent="0.2">
      <c r="A3025" t="s">
        <v>0</v>
      </c>
      <c r="B3025" t="s">
        <v>159</v>
      </c>
      <c r="C3025" t="s">
        <v>22</v>
      </c>
      <c r="D3025" t="s">
        <v>7</v>
      </c>
      <c r="E3025" t="s">
        <v>15</v>
      </c>
      <c r="F3025" s="5">
        <v>44738</v>
      </c>
      <c r="G3025">
        <v>172588622</v>
      </c>
      <c r="H3025" s="5">
        <v>44754</v>
      </c>
      <c r="I3025">
        <v>1663</v>
      </c>
      <c r="J3025" s="9">
        <v>109.28</v>
      </c>
      <c r="K3025" s="9">
        <v>35.840000000000003</v>
      </c>
      <c r="L3025" s="9">
        <v>181732.64</v>
      </c>
      <c r="M3025" s="9">
        <v>59601.919999999998</v>
      </c>
      <c r="N3025" s="9">
        <v>122130.72</v>
      </c>
    </row>
    <row r="3026" spans="1:14" x14ac:dyDescent="0.2">
      <c r="A3026" t="s">
        <v>0</v>
      </c>
      <c r="B3026" t="s">
        <v>160</v>
      </c>
      <c r="C3026" t="s">
        <v>45</v>
      </c>
      <c r="D3026" t="s">
        <v>7</v>
      </c>
      <c r="E3026" t="s">
        <v>15</v>
      </c>
      <c r="F3026" s="5">
        <v>44591</v>
      </c>
      <c r="G3026">
        <v>213506257</v>
      </c>
      <c r="H3026" s="5">
        <v>44592</v>
      </c>
      <c r="I3026">
        <v>101</v>
      </c>
      <c r="J3026" s="9">
        <v>9.33</v>
      </c>
      <c r="K3026" s="9">
        <v>6.92</v>
      </c>
      <c r="L3026" s="9">
        <v>942.33</v>
      </c>
      <c r="M3026" s="9">
        <v>698.92</v>
      </c>
      <c r="N3026" s="9">
        <v>243.41</v>
      </c>
    </row>
    <row r="3027" spans="1:14" x14ac:dyDescent="0.2">
      <c r="A3027" t="s">
        <v>9</v>
      </c>
      <c r="B3027" t="s">
        <v>100</v>
      </c>
      <c r="C3027" t="s">
        <v>22</v>
      </c>
      <c r="D3027" t="s">
        <v>7</v>
      </c>
      <c r="E3027" t="s">
        <v>4</v>
      </c>
      <c r="F3027" s="5">
        <v>44464</v>
      </c>
      <c r="G3027">
        <v>660437381</v>
      </c>
      <c r="H3027" s="5">
        <v>44493</v>
      </c>
      <c r="I3027">
        <v>6952</v>
      </c>
      <c r="J3027" s="9">
        <v>109.28</v>
      </c>
      <c r="K3027" s="9">
        <v>35.840000000000003</v>
      </c>
      <c r="L3027" s="9">
        <v>759714.56</v>
      </c>
      <c r="M3027" s="9">
        <v>249159.67999999999</v>
      </c>
      <c r="N3027" s="9">
        <v>510554.88</v>
      </c>
    </row>
    <row r="3028" spans="1:14" x14ac:dyDescent="0.2">
      <c r="A3028" t="s">
        <v>12</v>
      </c>
      <c r="B3028" t="s">
        <v>76</v>
      </c>
      <c r="C3028" t="s">
        <v>19</v>
      </c>
      <c r="D3028" t="s">
        <v>3</v>
      </c>
      <c r="E3028" t="s">
        <v>8</v>
      </c>
      <c r="F3028" s="5">
        <v>44154</v>
      </c>
      <c r="G3028">
        <v>174368321</v>
      </c>
      <c r="H3028" s="5">
        <v>43836</v>
      </c>
      <c r="I3028">
        <v>8316</v>
      </c>
      <c r="J3028" s="9">
        <v>81.73</v>
      </c>
      <c r="K3028" s="9">
        <v>56.67</v>
      </c>
      <c r="L3028" s="9">
        <v>679666.68</v>
      </c>
      <c r="M3028" s="9">
        <v>471267.72</v>
      </c>
      <c r="N3028" s="9">
        <v>208398.96</v>
      </c>
    </row>
    <row r="3029" spans="1:14" x14ac:dyDescent="0.2">
      <c r="A3029" t="s">
        <v>9</v>
      </c>
      <c r="B3029" t="s">
        <v>102</v>
      </c>
      <c r="C3029" t="s">
        <v>29</v>
      </c>
      <c r="D3029" t="s">
        <v>3</v>
      </c>
      <c r="E3029" t="s">
        <v>4</v>
      </c>
      <c r="F3029" s="5">
        <v>42309</v>
      </c>
      <c r="G3029">
        <v>186597907</v>
      </c>
      <c r="H3029" s="5">
        <v>42353</v>
      </c>
      <c r="I3029">
        <v>7322</v>
      </c>
      <c r="J3029" s="9">
        <v>651.21</v>
      </c>
      <c r="K3029" s="9">
        <v>524.96</v>
      </c>
      <c r="L3029" s="9">
        <v>4768159.62</v>
      </c>
      <c r="M3029" s="9">
        <v>3843757.12</v>
      </c>
      <c r="N3029" s="9">
        <v>924402.5</v>
      </c>
    </row>
    <row r="3030" spans="1:14" x14ac:dyDescent="0.2">
      <c r="A3030" t="s">
        <v>9</v>
      </c>
      <c r="B3030" t="s">
        <v>118</v>
      </c>
      <c r="C3030" t="s">
        <v>57</v>
      </c>
      <c r="D3030" t="s">
        <v>3</v>
      </c>
      <c r="E3030" t="s">
        <v>15</v>
      </c>
      <c r="F3030" s="5">
        <v>42505</v>
      </c>
      <c r="G3030">
        <v>848737466</v>
      </c>
      <c r="H3030" s="5">
        <v>42521</v>
      </c>
      <c r="I3030">
        <v>9132</v>
      </c>
      <c r="J3030" s="9">
        <v>154.06</v>
      </c>
      <c r="K3030" s="9">
        <v>90.93</v>
      </c>
      <c r="L3030" s="9">
        <v>1406875.92</v>
      </c>
      <c r="M3030" s="9">
        <v>830372.76</v>
      </c>
      <c r="N3030" s="9">
        <v>576503.16</v>
      </c>
    </row>
    <row r="3031" spans="1:14" x14ac:dyDescent="0.2">
      <c r="A3031" t="s">
        <v>0</v>
      </c>
      <c r="B3031" t="s">
        <v>34</v>
      </c>
      <c r="C3031" t="s">
        <v>65</v>
      </c>
      <c r="D3031" t="s">
        <v>3</v>
      </c>
      <c r="E3031" t="s">
        <v>8</v>
      </c>
      <c r="F3031" s="5">
        <v>42052</v>
      </c>
      <c r="G3031">
        <v>582710826</v>
      </c>
      <c r="H3031" s="5">
        <v>42055</v>
      </c>
      <c r="I3031">
        <v>5937</v>
      </c>
      <c r="J3031" s="9">
        <v>668.27</v>
      </c>
      <c r="K3031" s="9">
        <v>502.54</v>
      </c>
      <c r="L3031" s="9">
        <v>3967518.99</v>
      </c>
      <c r="M3031" s="9">
        <v>2983579.98</v>
      </c>
      <c r="N3031" s="9">
        <v>983939.01</v>
      </c>
    </row>
    <row r="3032" spans="1:14" x14ac:dyDescent="0.2">
      <c r="A3032" t="s">
        <v>9</v>
      </c>
      <c r="B3032" t="s">
        <v>154</v>
      </c>
      <c r="C3032" t="s">
        <v>29</v>
      </c>
      <c r="D3032" t="s">
        <v>3</v>
      </c>
      <c r="E3032" t="s">
        <v>23</v>
      </c>
      <c r="F3032" s="5">
        <v>43765</v>
      </c>
      <c r="G3032">
        <v>130754315</v>
      </c>
      <c r="H3032" s="5">
        <v>43771</v>
      </c>
      <c r="I3032">
        <v>1962</v>
      </c>
      <c r="J3032" s="9">
        <v>651.21</v>
      </c>
      <c r="K3032" s="9">
        <v>524.96</v>
      </c>
      <c r="L3032" s="9">
        <v>1277674.02</v>
      </c>
      <c r="M3032" s="9">
        <v>1029971.52</v>
      </c>
      <c r="N3032" s="9">
        <v>247702.5</v>
      </c>
    </row>
    <row r="3033" spans="1:14" x14ac:dyDescent="0.2">
      <c r="A3033" t="s">
        <v>0</v>
      </c>
      <c r="B3033" t="s">
        <v>50</v>
      </c>
      <c r="C3033" t="s">
        <v>11</v>
      </c>
      <c r="D3033" t="s">
        <v>3</v>
      </c>
      <c r="E3033" t="s">
        <v>15</v>
      </c>
      <c r="F3033" s="5">
        <v>44351</v>
      </c>
      <c r="G3033">
        <v>305416762</v>
      </c>
      <c r="H3033" s="5">
        <v>44367</v>
      </c>
      <c r="I3033">
        <v>8462</v>
      </c>
      <c r="J3033" s="9">
        <v>47.45</v>
      </c>
      <c r="K3033" s="9">
        <v>31.79</v>
      </c>
      <c r="L3033" s="9">
        <v>401521.9</v>
      </c>
      <c r="M3033" s="9">
        <v>269006.98</v>
      </c>
      <c r="N3033" s="9">
        <v>132514.92000000001</v>
      </c>
    </row>
    <row r="3034" spans="1:14" x14ac:dyDescent="0.2">
      <c r="A3034" t="s">
        <v>0</v>
      </c>
      <c r="B3034" t="s">
        <v>1</v>
      </c>
      <c r="C3034" t="s">
        <v>11</v>
      </c>
      <c r="D3034" t="s">
        <v>7</v>
      </c>
      <c r="E3034" t="s">
        <v>15</v>
      </c>
      <c r="F3034" s="5">
        <v>42209</v>
      </c>
      <c r="G3034">
        <v>639559495</v>
      </c>
      <c r="H3034" s="5">
        <v>42243</v>
      </c>
      <c r="I3034">
        <v>8722</v>
      </c>
      <c r="J3034" s="9">
        <v>47.45</v>
      </c>
      <c r="K3034" s="9">
        <v>31.79</v>
      </c>
      <c r="L3034" s="9">
        <v>413858.9</v>
      </c>
      <c r="M3034" s="9">
        <v>277272.38</v>
      </c>
      <c r="N3034" s="9">
        <v>136586.51999999999</v>
      </c>
    </row>
    <row r="3035" spans="1:14" x14ac:dyDescent="0.2">
      <c r="A3035" t="s">
        <v>9</v>
      </c>
      <c r="B3035" t="s">
        <v>72</v>
      </c>
      <c r="C3035" t="s">
        <v>19</v>
      </c>
      <c r="D3035" t="s">
        <v>3</v>
      </c>
      <c r="E3035" t="s">
        <v>15</v>
      </c>
      <c r="F3035" s="5">
        <v>42365</v>
      </c>
      <c r="G3035">
        <v>736356341</v>
      </c>
      <c r="H3035" s="5">
        <v>42366</v>
      </c>
      <c r="I3035">
        <v>3060</v>
      </c>
      <c r="J3035" s="9">
        <v>81.73</v>
      </c>
      <c r="K3035" s="9">
        <v>56.67</v>
      </c>
      <c r="L3035" s="9">
        <v>250093.8</v>
      </c>
      <c r="M3035" s="9">
        <v>173410.2</v>
      </c>
      <c r="N3035" s="9">
        <v>76683.600000000006</v>
      </c>
    </row>
    <row r="3036" spans="1:14" x14ac:dyDescent="0.2">
      <c r="A3036" t="s">
        <v>9</v>
      </c>
      <c r="B3036" t="s">
        <v>80</v>
      </c>
      <c r="C3036" t="s">
        <v>29</v>
      </c>
      <c r="D3036" t="s">
        <v>7</v>
      </c>
      <c r="E3036" t="s">
        <v>4</v>
      </c>
      <c r="F3036" s="5">
        <v>44229</v>
      </c>
      <c r="G3036">
        <v>719293630</v>
      </c>
      <c r="H3036" s="5">
        <v>44252</v>
      </c>
      <c r="I3036">
        <v>3824</v>
      </c>
      <c r="J3036" s="9">
        <v>651.21</v>
      </c>
      <c r="K3036" s="9">
        <v>524.96</v>
      </c>
      <c r="L3036" s="9">
        <v>2490227.04</v>
      </c>
      <c r="M3036" s="9">
        <v>2007447.04</v>
      </c>
      <c r="N3036" s="9">
        <v>482780</v>
      </c>
    </row>
    <row r="3037" spans="1:14" x14ac:dyDescent="0.2">
      <c r="A3037" t="s">
        <v>0</v>
      </c>
      <c r="B3037" t="s">
        <v>197</v>
      </c>
      <c r="C3037" t="s">
        <v>19</v>
      </c>
      <c r="D3037" t="s">
        <v>3</v>
      </c>
      <c r="E3037" t="s">
        <v>15</v>
      </c>
      <c r="F3037" s="5">
        <v>44448</v>
      </c>
      <c r="G3037">
        <v>782170188</v>
      </c>
      <c r="H3037" s="5">
        <v>44490</v>
      </c>
      <c r="I3037">
        <v>395</v>
      </c>
      <c r="J3037" s="9">
        <v>81.73</v>
      </c>
      <c r="K3037" s="9">
        <v>56.67</v>
      </c>
      <c r="L3037" s="9">
        <v>32283.35</v>
      </c>
      <c r="M3037" s="9">
        <v>22384.65</v>
      </c>
      <c r="N3037" s="9">
        <v>9898.7000000000007</v>
      </c>
    </row>
    <row r="3038" spans="1:14" x14ac:dyDescent="0.2">
      <c r="A3038" t="s">
        <v>9</v>
      </c>
      <c r="B3038" t="s">
        <v>187</v>
      </c>
      <c r="C3038" t="s">
        <v>57</v>
      </c>
      <c r="D3038" t="s">
        <v>7</v>
      </c>
      <c r="E3038" t="s">
        <v>4</v>
      </c>
      <c r="F3038" s="5">
        <v>43289</v>
      </c>
      <c r="G3038">
        <v>739097344</v>
      </c>
      <c r="H3038" s="5">
        <v>43301</v>
      </c>
      <c r="I3038">
        <v>4183</v>
      </c>
      <c r="J3038" s="9">
        <v>154.06</v>
      </c>
      <c r="K3038" s="9">
        <v>90.93</v>
      </c>
      <c r="L3038" s="9">
        <v>644432.98</v>
      </c>
      <c r="M3038" s="9">
        <v>380360.19</v>
      </c>
      <c r="N3038" s="9">
        <v>264072.78999999998</v>
      </c>
    </row>
    <row r="3039" spans="1:14" x14ac:dyDescent="0.2">
      <c r="A3039" t="s">
        <v>17</v>
      </c>
      <c r="B3039" t="s">
        <v>47</v>
      </c>
      <c r="C3039" t="s">
        <v>65</v>
      </c>
      <c r="D3039" t="s">
        <v>3</v>
      </c>
      <c r="E3039" t="s">
        <v>23</v>
      </c>
      <c r="F3039" s="5">
        <v>43680</v>
      </c>
      <c r="G3039">
        <v>474498927</v>
      </c>
      <c r="H3039" s="5">
        <v>43711</v>
      </c>
      <c r="I3039">
        <v>3632</v>
      </c>
      <c r="J3039" s="9">
        <v>668.27</v>
      </c>
      <c r="K3039" s="9">
        <v>502.54</v>
      </c>
      <c r="L3039" s="9">
        <v>2427156.64</v>
      </c>
      <c r="M3039" s="9">
        <v>1825225.28</v>
      </c>
      <c r="N3039" s="9">
        <v>601931.36</v>
      </c>
    </row>
    <row r="3040" spans="1:14" x14ac:dyDescent="0.2">
      <c r="A3040" t="s">
        <v>9</v>
      </c>
      <c r="B3040" t="s">
        <v>117</v>
      </c>
      <c r="C3040" t="s">
        <v>6</v>
      </c>
      <c r="D3040" t="s">
        <v>3</v>
      </c>
      <c r="E3040" t="s">
        <v>4</v>
      </c>
      <c r="F3040" s="5">
        <v>44400</v>
      </c>
      <c r="G3040">
        <v>393111264</v>
      </c>
      <c r="H3040" s="5">
        <v>44403</v>
      </c>
      <c r="I3040">
        <v>9214</v>
      </c>
      <c r="J3040" s="9">
        <v>152.58000000000001</v>
      </c>
      <c r="K3040" s="9">
        <v>97.44</v>
      </c>
      <c r="L3040" s="9">
        <v>1405872.12</v>
      </c>
      <c r="M3040" s="9">
        <v>897812.16</v>
      </c>
      <c r="N3040" s="9">
        <v>508059.96</v>
      </c>
    </row>
    <row r="3041" spans="1:14" x14ac:dyDescent="0.2">
      <c r="A3041" t="s">
        <v>9</v>
      </c>
      <c r="B3041" t="s">
        <v>175</v>
      </c>
      <c r="C3041" t="s">
        <v>36</v>
      </c>
      <c r="D3041" t="s">
        <v>3</v>
      </c>
      <c r="E3041" t="s">
        <v>8</v>
      </c>
      <c r="F3041" s="5">
        <v>42340</v>
      </c>
      <c r="G3041">
        <v>969983184</v>
      </c>
      <c r="H3041" s="5">
        <v>42367</v>
      </c>
      <c r="I3041">
        <v>8434</v>
      </c>
      <c r="J3041" s="9">
        <v>421.89</v>
      </c>
      <c r="K3041" s="9">
        <v>364.69</v>
      </c>
      <c r="L3041" s="9">
        <v>3558220.26</v>
      </c>
      <c r="M3041" s="9">
        <v>3075795.46</v>
      </c>
      <c r="N3041" s="9">
        <v>482424.8</v>
      </c>
    </row>
    <row r="3042" spans="1:14" x14ac:dyDescent="0.2">
      <c r="A3042" t="s">
        <v>39</v>
      </c>
      <c r="B3042" t="s">
        <v>205</v>
      </c>
      <c r="C3042" t="s">
        <v>6</v>
      </c>
      <c r="D3042" t="s">
        <v>7</v>
      </c>
      <c r="E3042" t="s">
        <v>4</v>
      </c>
      <c r="F3042" s="5">
        <v>44024</v>
      </c>
      <c r="G3042">
        <v>500476014</v>
      </c>
      <c r="H3042" s="5">
        <v>44034</v>
      </c>
      <c r="I3042">
        <v>829</v>
      </c>
      <c r="J3042" s="9">
        <v>152.58000000000001</v>
      </c>
      <c r="K3042" s="9">
        <v>97.44</v>
      </c>
      <c r="L3042" s="9">
        <v>126488.82</v>
      </c>
      <c r="M3042" s="9">
        <v>80777.759999999995</v>
      </c>
      <c r="N3042" s="9">
        <v>45711.06</v>
      </c>
    </row>
    <row r="3043" spans="1:14" x14ac:dyDescent="0.2">
      <c r="A3043" t="s">
        <v>9</v>
      </c>
      <c r="B3043" t="s">
        <v>63</v>
      </c>
      <c r="C3043" t="s">
        <v>45</v>
      </c>
      <c r="D3043" t="s">
        <v>7</v>
      </c>
      <c r="E3043" t="s">
        <v>23</v>
      </c>
      <c r="F3043" s="5">
        <v>43394</v>
      </c>
      <c r="G3043">
        <v>950263583</v>
      </c>
      <c r="H3043" s="5">
        <v>43394</v>
      </c>
      <c r="I3043">
        <v>2966</v>
      </c>
      <c r="J3043" s="9">
        <v>9.33</v>
      </c>
      <c r="K3043" s="9">
        <v>6.92</v>
      </c>
      <c r="L3043" s="9">
        <v>27672.78</v>
      </c>
      <c r="M3043" s="9">
        <v>20524.72</v>
      </c>
      <c r="N3043" s="9">
        <v>7148.06</v>
      </c>
    </row>
    <row r="3044" spans="1:14" x14ac:dyDescent="0.2">
      <c r="A3044" t="s">
        <v>9</v>
      </c>
      <c r="B3044" t="s">
        <v>72</v>
      </c>
      <c r="C3044" t="s">
        <v>6</v>
      </c>
      <c r="D3044" t="s">
        <v>7</v>
      </c>
      <c r="E3044" t="s">
        <v>15</v>
      </c>
      <c r="F3044" s="5">
        <v>43286</v>
      </c>
      <c r="G3044">
        <v>305332219</v>
      </c>
      <c r="H3044" s="5">
        <v>43293</v>
      </c>
      <c r="I3044">
        <v>3444</v>
      </c>
      <c r="J3044" s="9">
        <v>152.58000000000001</v>
      </c>
      <c r="K3044" s="9">
        <v>97.44</v>
      </c>
      <c r="L3044" s="9">
        <v>525485.52</v>
      </c>
      <c r="M3044" s="9">
        <v>335583.36</v>
      </c>
      <c r="N3044" s="9">
        <v>189902.16</v>
      </c>
    </row>
    <row r="3045" spans="1:14" x14ac:dyDescent="0.2">
      <c r="A3045" t="s">
        <v>0</v>
      </c>
      <c r="B3045" t="s">
        <v>147</v>
      </c>
      <c r="C3045" t="s">
        <v>2</v>
      </c>
      <c r="D3045" t="s">
        <v>3</v>
      </c>
      <c r="E3045" t="s">
        <v>8</v>
      </c>
      <c r="F3045" s="5">
        <v>42309</v>
      </c>
      <c r="G3045">
        <v>221980750</v>
      </c>
      <c r="H3045" s="5">
        <v>42341</v>
      </c>
      <c r="I3045">
        <v>7892</v>
      </c>
      <c r="J3045" s="9">
        <v>255.28</v>
      </c>
      <c r="K3045" s="9">
        <v>159.41999999999999</v>
      </c>
      <c r="L3045" s="9">
        <v>2014669.76</v>
      </c>
      <c r="M3045" s="9">
        <v>1258142.6399999999</v>
      </c>
      <c r="N3045" s="9">
        <v>756527.12</v>
      </c>
    </row>
    <row r="3046" spans="1:14" x14ac:dyDescent="0.2">
      <c r="A3046" t="s">
        <v>12</v>
      </c>
      <c r="B3046" t="s">
        <v>76</v>
      </c>
      <c r="C3046" t="s">
        <v>36</v>
      </c>
      <c r="D3046" t="s">
        <v>3</v>
      </c>
      <c r="E3046" t="s">
        <v>23</v>
      </c>
      <c r="F3046" s="5">
        <v>42538</v>
      </c>
      <c r="G3046">
        <v>176820504</v>
      </c>
      <c r="H3046" s="5">
        <v>42573</v>
      </c>
      <c r="I3046">
        <v>3971</v>
      </c>
      <c r="J3046" s="9">
        <v>421.89</v>
      </c>
      <c r="K3046" s="9">
        <v>364.69</v>
      </c>
      <c r="L3046" s="9">
        <v>1675325.19</v>
      </c>
      <c r="M3046" s="9">
        <v>1448183.99</v>
      </c>
      <c r="N3046" s="9">
        <v>227141.2</v>
      </c>
    </row>
    <row r="3047" spans="1:14" x14ac:dyDescent="0.2">
      <c r="A3047" t="s">
        <v>9</v>
      </c>
      <c r="B3047" t="s">
        <v>133</v>
      </c>
      <c r="C3047" t="s">
        <v>29</v>
      </c>
      <c r="D3047" t="s">
        <v>7</v>
      </c>
      <c r="E3047" t="s">
        <v>8</v>
      </c>
      <c r="F3047" s="5">
        <v>44323</v>
      </c>
      <c r="G3047">
        <v>616775310</v>
      </c>
      <c r="H3047" s="5">
        <v>44340</v>
      </c>
      <c r="I3047">
        <v>6375</v>
      </c>
      <c r="J3047" s="9">
        <v>651.21</v>
      </c>
      <c r="K3047" s="9">
        <v>524.96</v>
      </c>
      <c r="L3047" s="9">
        <v>4151463.75</v>
      </c>
      <c r="M3047" s="9">
        <v>3346620</v>
      </c>
      <c r="N3047" s="9">
        <v>804843.75</v>
      </c>
    </row>
    <row r="3048" spans="1:14" x14ac:dyDescent="0.2">
      <c r="A3048" t="s">
        <v>9</v>
      </c>
      <c r="B3048" t="s">
        <v>63</v>
      </c>
      <c r="C3048" t="s">
        <v>22</v>
      </c>
      <c r="D3048" t="s">
        <v>3</v>
      </c>
      <c r="E3048" t="s">
        <v>15</v>
      </c>
      <c r="F3048" s="5">
        <v>44440</v>
      </c>
      <c r="G3048">
        <v>709081494</v>
      </c>
      <c r="H3048" s="5">
        <v>44482</v>
      </c>
      <c r="I3048">
        <v>1826</v>
      </c>
      <c r="J3048" s="9">
        <v>109.28</v>
      </c>
      <c r="K3048" s="9">
        <v>35.840000000000003</v>
      </c>
      <c r="L3048" s="9">
        <v>199545.28</v>
      </c>
      <c r="M3048" s="9">
        <v>65443.839999999997</v>
      </c>
      <c r="N3048" s="9">
        <v>134101.44</v>
      </c>
    </row>
    <row r="3049" spans="1:14" x14ac:dyDescent="0.2">
      <c r="A3049" t="s">
        <v>9</v>
      </c>
      <c r="B3049" t="s">
        <v>66</v>
      </c>
      <c r="C3049" t="s">
        <v>45</v>
      </c>
      <c r="D3049" t="s">
        <v>7</v>
      </c>
      <c r="E3049" t="s">
        <v>15</v>
      </c>
      <c r="F3049" s="5">
        <v>44824</v>
      </c>
      <c r="G3049">
        <v>591287887</v>
      </c>
      <c r="H3049" s="5">
        <v>44836</v>
      </c>
      <c r="I3049">
        <v>4080</v>
      </c>
      <c r="J3049" s="9">
        <v>9.33</v>
      </c>
      <c r="K3049" s="9">
        <v>6.92</v>
      </c>
      <c r="L3049" s="9">
        <v>38066.400000000001</v>
      </c>
      <c r="M3049" s="9">
        <v>28233.599999999999</v>
      </c>
      <c r="N3049" s="9">
        <v>9832.7999999999993</v>
      </c>
    </row>
    <row r="3050" spans="1:14" x14ac:dyDescent="0.2">
      <c r="A3050" t="s">
        <v>9</v>
      </c>
      <c r="B3050" t="s">
        <v>64</v>
      </c>
      <c r="C3050" t="s">
        <v>19</v>
      </c>
      <c r="D3050" t="s">
        <v>7</v>
      </c>
      <c r="E3050" t="s">
        <v>23</v>
      </c>
      <c r="F3050" s="5">
        <v>44726</v>
      </c>
      <c r="G3050">
        <v>921255815</v>
      </c>
      <c r="H3050" s="5">
        <v>44770</v>
      </c>
      <c r="I3050">
        <v>8923</v>
      </c>
      <c r="J3050" s="9">
        <v>81.73</v>
      </c>
      <c r="K3050" s="9">
        <v>56.67</v>
      </c>
      <c r="L3050" s="9">
        <v>729276.79</v>
      </c>
      <c r="M3050" s="9">
        <v>505666.41</v>
      </c>
      <c r="N3050" s="9">
        <v>223610.38</v>
      </c>
    </row>
    <row r="3051" spans="1:14" x14ac:dyDescent="0.2">
      <c r="A3051" t="s">
        <v>9</v>
      </c>
      <c r="B3051" t="s">
        <v>187</v>
      </c>
      <c r="C3051" t="s">
        <v>36</v>
      </c>
      <c r="D3051" t="s">
        <v>3</v>
      </c>
      <c r="E3051" t="s">
        <v>4</v>
      </c>
      <c r="F3051" s="5">
        <v>44590</v>
      </c>
      <c r="G3051">
        <v>627159106</v>
      </c>
      <c r="H3051" s="5">
        <v>44629</v>
      </c>
      <c r="I3051">
        <v>9171</v>
      </c>
      <c r="J3051" s="9">
        <v>421.89</v>
      </c>
      <c r="K3051" s="9">
        <v>364.69</v>
      </c>
      <c r="L3051" s="9">
        <v>3869153.19</v>
      </c>
      <c r="M3051" s="9">
        <v>3344571.99</v>
      </c>
      <c r="N3051" s="9">
        <v>524581.19999999995</v>
      </c>
    </row>
    <row r="3052" spans="1:14" x14ac:dyDescent="0.2">
      <c r="A3052" t="s">
        <v>12</v>
      </c>
      <c r="B3052" t="s">
        <v>76</v>
      </c>
      <c r="C3052" t="s">
        <v>65</v>
      </c>
      <c r="D3052" t="s">
        <v>3</v>
      </c>
      <c r="E3052" t="s">
        <v>15</v>
      </c>
      <c r="F3052" s="5">
        <v>42904</v>
      </c>
      <c r="G3052">
        <v>957484090</v>
      </c>
      <c r="H3052" s="5">
        <v>42919</v>
      </c>
      <c r="I3052">
        <v>9674</v>
      </c>
      <c r="J3052" s="9">
        <v>668.27</v>
      </c>
      <c r="K3052" s="9">
        <v>502.54</v>
      </c>
      <c r="L3052" s="9">
        <v>6464843.9800000004</v>
      </c>
      <c r="M3052" s="9">
        <v>4861571.96</v>
      </c>
      <c r="N3052" s="9">
        <v>1603272.02</v>
      </c>
    </row>
    <row r="3053" spans="1:14" x14ac:dyDescent="0.2">
      <c r="A3053" t="s">
        <v>39</v>
      </c>
      <c r="B3053" t="s">
        <v>196</v>
      </c>
      <c r="C3053" t="s">
        <v>29</v>
      </c>
      <c r="D3053" t="s">
        <v>3</v>
      </c>
      <c r="E3053" t="s">
        <v>8</v>
      </c>
      <c r="F3053" s="5">
        <v>42010</v>
      </c>
      <c r="G3053">
        <v>531029593</v>
      </c>
      <c r="H3053" s="5">
        <v>42037</v>
      </c>
      <c r="I3053">
        <v>2312</v>
      </c>
      <c r="J3053" s="9">
        <v>651.21</v>
      </c>
      <c r="K3053" s="9">
        <v>524.96</v>
      </c>
      <c r="L3053" s="9">
        <v>1505597.52</v>
      </c>
      <c r="M3053" s="9">
        <v>1213707.52</v>
      </c>
      <c r="N3053" s="9">
        <v>291890</v>
      </c>
    </row>
    <row r="3054" spans="1:14" x14ac:dyDescent="0.2">
      <c r="A3054" t="s">
        <v>17</v>
      </c>
      <c r="B3054" t="s">
        <v>35</v>
      </c>
      <c r="C3054" t="s">
        <v>57</v>
      </c>
      <c r="D3054" t="s">
        <v>7</v>
      </c>
      <c r="E3054" t="s">
        <v>8</v>
      </c>
      <c r="F3054" s="5">
        <v>42558</v>
      </c>
      <c r="G3054">
        <v>286906945</v>
      </c>
      <c r="H3054" s="5">
        <v>42603</v>
      </c>
      <c r="I3054">
        <v>996</v>
      </c>
      <c r="J3054" s="9">
        <v>154.06</v>
      </c>
      <c r="K3054" s="9">
        <v>90.93</v>
      </c>
      <c r="L3054" s="9">
        <v>153443.76</v>
      </c>
      <c r="M3054" s="9">
        <v>90566.28</v>
      </c>
      <c r="N3054" s="9">
        <v>62877.48</v>
      </c>
    </row>
    <row r="3055" spans="1:14" x14ac:dyDescent="0.2">
      <c r="A3055" t="s">
        <v>9</v>
      </c>
      <c r="B3055" t="s">
        <v>167</v>
      </c>
      <c r="C3055" t="s">
        <v>22</v>
      </c>
      <c r="D3055" t="s">
        <v>3</v>
      </c>
      <c r="E3055" t="s">
        <v>4</v>
      </c>
      <c r="F3055" s="5">
        <v>44669</v>
      </c>
      <c r="G3055">
        <v>334539973</v>
      </c>
      <c r="H3055" s="5">
        <v>44692</v>
      </c>
      <c r="I3055">
        <v>6667</v>
      </c>
      <c r="J3055" s="9">
        <v>109.28</v>
      </c>
      <c r="K3055" s="9">
        <v>35.840000000000003</v>
      </c>
      <c r="L3055" s="9">
        <v>728569.76</v>
      </c>
      <c r="M3055" s="9">
        <v>238945.28</v>
      </c>
      <c r="N3055" s="9">
        <v>489624.48</v>
      </c>
    </row>
    <row r="3056" spans="1:14" x14ac:dyDescent="0.2">
      <c r="A3056" t="s">
        <v>9</v>
      </c>
      <c r="B3056" t="s">
        <v>193</v>
      </c>
      <c r="C3056" t="s">
        <v>6</v>
      </c>
      <c r="D3056" t="s">
        <v>7</v>
      </c>
      <c r="E3056" t="s">
        <v>8</v>
      </c>
      <c r="F3056" s="5">
        <v>42385</v>
      </c>
      <c r="G3056">
        <v>403665006</v>
      </c>
      <c r="H3056" s="5">
        <v>42419</v>
      </c>
      <c r="I3056">
        <v>2300</v>
      </c>
      <c r="J3056" s="9">
        <v>152.58000000000001</v>
      </c>
      <c r="K3056" s="9">
        <v>97.44</v>
      </c>
      <c r="L3056" s="9">
        <v>350934</v>
      </c>
      <c r="M3056" s="9">
        <v>224112</v>
      </c>
      <c r="N3056" s="9">
        <v>126822</v>
      </c>
    </row>
    <row r="3057" spans="1:14" x14ac:dyDescent="0.2">
      <c r="A3057" t="s">
        <v>39</v>
      </c>
      <c r="B3057" t="s">
        <v>128</v>
      </c>
      <c r="C3057" t="s">
        <v>11</v>
      </c>
      <c r="D3057" t="s">
        <v>7</v>
      </c>
      <c r="E3057" t="s">
        <v>8</v>
      </c>
      <c r="F3057" s="5">
        <v>44147</v>
      </c>
      <c r="G3057">
        <v>294330871</v>
      </c>
      <c r="H3057" s="5">
        <v>44181</v>
      </c>
      <c r="I3057">
        <v>7900</v>
      </c>
      <c r="J3057" s="9">
        <v>47.45</v>
      </c>
      <c r="K3057" s="9">
        <v>31.79</v>
      </c>
      <c r="L3057" s="9">
        <v>374855</v>
      </c>
      <c r="M3057" s="9">
        <v>251141</v>
      </c>
      <c r="N3057" s="9">
        <v>123714</v>
      </c>
    </row>
    <row r="3058" spans="1:14" x14ac:dyDescent="0.2">
      <c r="A3058" t="s">
        <v>0</v>
      </c>
      <c r="B3058" t="s">
        <v>143</v>
      </c>
      <c r="C3058" t="s">
        <v>2</v>
      </c>
      <c r="D3058" t="s">
        <v>7</v>
      </c>
      <c r="E3058" t="s">
        <v>23</v>
      </c>
      <c r="F3058" s="5">
        <v>44277</v>
      </c>
      <c r="G3058">
        <v>326898896</v>
      </c>
      <c r="H3058" s="5">
        <v>44323</v>
      </c>
      <c r="I3058">
        <v>5503</v>
      </c>
      <c r="J3058" s="9">
        <v>255.28</v>
      </c>
      <c r="K3058" s="9">
        <v>159.41999999999999</v>
      </c>
      <c r="L3058" s="9">
        <v>1404805.84</v>
      </c>
      <c r="M3058" s="9">
        <v>877288.26</v>
      </c>
      <c r="N3058" s="9">
        <v>527517.57999999996</v>
      </c>
    </row>
    <row r="3059" spans="1:14" x14ac:dyDescent="0.2">
      <c r="A3059" t="s">
        <v>9</v>
      </c>
      <c r="B3059" t="s">
        <v>98</v>
      </c>
      <c r="C3059" t="s">
        <v>31</v>
      </c>
      <c r="D3059" t="s">
        <v>7</v>
      </c>
      <c r="E3059" t="s">
        <v>23</v>
      </c>
      <c r="F3059" s="5">
        <v>44299</v>
      </c>
      <c r="G3059">
        <v>892042911</v>
      </c>
      <c r="H3059" s="5">
        <v>44328</v>
      </c>
      <c r="I3059">
        <v>4175</v>
      </c>
      <c r="J3059" s="9">
        <v>437.2</v>
      </c>
      <c r="K3059" s="9">
        <v>263.33</v>
      </c>
      <c r="L3059" s="9">
        <v>1825310</v>
      </c>
      <c r="M3059" s="9">
        <v>1099402.75</v>
      </c>
      <c r="N3059" s="9">
        <v>725907.25</v>
      </c>
    </row>
    <row r="3060" spans="1:14" x14ac:dyDescent="0.2">
      <c r="A3060" t="s">
        <v>9</v>
      </c>
      <c r="B3060" t="s">
        <v>175</v>
      </c>
      <c r="C3060" t="s">
        <v>29</v>
      </c>
      <c r="D3060" t="s">
        <v>7</v>
      </c>
      <c r="E3060" t="s">
        <v>23</v>
      </c>
      <c r="F3060" s="5">
        <v>43199</v>
      </c>
      <c r="G3060">
        <v>200749242</v>
      </c>
      <c r="H3060" s="5">
        <v>43205</v>
      </c>
      <c r="I3060">
        <v>5017</v>
      </c>
      <c r="J3060" s="9">
        <v>651.21</v>
      </c>
      <c r="K3060" s="9">
        <v>524.96</v>
      </c>
      <c r="L3060" s="9">
        <v>3267120.57</v>
      </c>
      <c r="M3060" s="9">
        <v>2633724.3199999998</v>
      </c>
      <c r="N3060" s="9">
        <v>633396.25</v>
      </c>
    </row>
    <row r="3061" spans="1:14" x14ac:dyDescent="0.2">
      <c r="A3061" t="s">
        <v>9</v>
      </c>
      <c r="B3061" t="s">
        <v>175</v>
      </c>
      <c r="C3061" t="s">
        <v>22</v>
      </c>
      <c r="D3061" t="s">
        <v>7</v>
      </c>
      <c r="E3061" t="s">
        <v>15</v>
      </c>
      <c r="F3061" s="5">
        <v>44244</v>
      </c>
      <c r="G3061">
        <v>134316718</v>
      </c>
      <c r="H3061" s="5">
        <v>44285</v>
      </c>
      <c r="I3061">
        <v>6157</v>
      </c>
      <c r="J3061" s="9">
        <v>109.28</v>
      </c>
      <c r="K3061" s="9">
        <v>35.840000000000003</v>
      </c>
      <c r="L3061" s="9">
        <v>672836.96</v>
      </c>
      <c r="M3061" s="9">
        <v>220666.88</v>
      </c>
      <c r="N3061" s="9">
        <v>452170.08</v>
      </c>
    </row>
    <row r="3062" spans="1:14" x14ac:dyDescent="0.2">
      <c r="A3062" t="s">
        <v>9</v>
      </c>
      <c r="B3062" t="s">
        <v>104</v>
      </c>
      <c r="C3062" t="s">
        <v>65</v>
      </c>
      <c r="D3062" t="s">
        <v>3</v>
      </c>
      <c r="E3062" t="s">
        <v>8</v>
      </c>
      <c r="F3062" s="5">
        <v>42581</v>
      </c>
      <c r="G3062">
        <v>394356667</v>
      </c>
      <c r="H3062" s="5">
        <v>42586</v>
      </c>
      <c r="I3062">
        <v>7756</v>
      </c>
      <c r="J3062" s="9">
        <v>668.27</v>
      </c>
      <c r="K3062" s="9">
        <v>502.54</v>
      </c>
      <c r="L3062" s="9">
        <v>5183102.12</v>
      </c>
      <c r="M3062" s="9">
        <v>3897700.24</v>
      </c>
      <c r="N3062" s="9">
        <v>1285401.8799999999</v>
      </c>
    </row>
    <row r="3063" spans="1:14" x14ac:dyDescent="0.2">
      <c r="A3063" t="s">
        <v>9</v>
      </c>
      <c r="B3063" t="s">
        <v>114</v>
      </c>
      <c r="C3063" t="s">
        <v>45</v>
      </c>
      <c r="D3063" t="s">
        <v>7</v>
      </c>
      <c r="E3063" t="s">
        <v>4</v>
      </c>
      <c r="F3063" s="5">
        <v>43950</v>
      </c>
      <c r="G3063">
        <v>752792918</v>
      </c>
      <c r="H3063" s="5">
        <v>43963</v>
      </c>
      <c r="I3063">
        <v>7008</v>
      </c>
      <c r="J3063" s="9">
        <v>9.33</v>
      </c>
      <c r="K3063" s="9">
        <v>6.92</v>
      </c>
      <c r="L3063" s="9">
        <v>65384.639999999999</v>
      </c>
      <c r="M3063" s="9">
        <v>48495.360000000001</v>
      </c>
      <c r="N3063" s="9">
        <v>16889.28</v>
      </c>
    </row>
    <row r="3064" spans="1:14" x14ac:dyDescent="0.2">
      <c r="A3064" t="s">
        <v>9</v>
      </c>
      <c r="B3064" t="s">
        <v>202</v>
      </c>
      <c r="C3064" t="s">
        <v>6</v>
      </c>
      <c r="D3064" t="s">
        <v>7</v>
      </c>
      <c r="E3064" t="s">
        <v>15</v>
      </c>
      <c r="F3064" s="5">
        <v>44355</v>
      </c>
      <c r="G3064">
        <v>601861798</v>
      </c>
      <c r="H3064" s="5">
        <v>44397</v>
      </c>
      <c r="I3064">
        <v>3136</v>
      </c>
      <c r="J3064" s="9">
        <v>152.58000000000001</v>
      </c>
      <c r="K3064" s="9">
        <v>97.44</v>
      </c>
      <c r="L3064" s="9">
        <v>478490.88</v>
      </c>
      <c r="M3064" s="9">
        <v>305571.84000000003</v>
      </c>
      <c r="N3064" s="9">
        <v>172919.04000000001</v>
      </c>
    </row>
    <row r="3065" spans="1:14" x14ac:dyDescent="0.2">
      <c r="A3065" t="s">
        <v>0</v>
      </c>
      <c r="B3065" t="s">
        <v>33</v>
      </c>
      <c r="C3065" t="s">
        <v>45</v>
      </c>
      <c r="D3065" t="s">
        <v>7</v>
      </c>
      <c r="E3065" t="s">
        <v>23</v>
      </c>
      <c r="F3065" s="5">
        <v>42616</v>
      </c>
      <c r="G3065">
        <v>304112136</v>
      </c>
      <c r="H3065" s="5">
        <v>42620</v>
      </c>
      <c r="I3065">
        <v>2394</v>
      </c>
      <c r="J3065" s="9">
        <v>9.33</v>
      </c>
      <c r="K3065" s="9">
        <v>6.92</v>
      </c>
      <c r="L3065" s="9">
        <v>22336.02</v>
      </c>
      <c r="M3065" s="9">
        <v>16566.48</v>
      </c>
      <c r="N3065" s="9">
        <v>5769.54</v>
      </c>
    </row>
    <row r="3066" spans="1:14" x14ac:dyDescent="0.2">
      <c r="A3066" t="s">
        <v>17</v>
      </c>
      <c r="B3066" t="s">
        <v>53</v>
      </c>
      <c r="C3066" t="s">
        <v>22</v>
      </c>
      <c r="D3066" t="s">
        <v>3</v>
      </c>
      <c r="E3066" t="s">
        <v>4</v>
      </c>
      <c r="F3066" s="5">
        <v>42637</v>
      </c>
      <c r="G3066">
        <v>742405259</v>
      </c>
      <c r="H3066" s="5">
        <v>42667</v>
      </c>
      <c r="I3066">
        <v>3069</v>
      </c>
      <c r="J3066" s="9">
        <v>109.28</v>
      </c>
      <c r="K3066" s="9">
        <v>35.840000000000003</v>
      </c>
      <c r="L3066" s="9">
        <v>335380.32</v>
      </c>
      <c r="M3066" s="9">
        <v>109992.96000000001</v>
      </c>
      <c r="N3066" s="9">
        <v>225387.36</v>
      </c>
    </row>
    <row r="3067" spans="1:14" x14ac:dyDescent="0.2">
      <c r="A3067" t="s">
        <v>9</v>
      </c>
      <c r="B3067" t="s">
        <v>200</v>
      </c>
      <c r="C3067" t="s">
        <v>2</v>
      </c>
      <c r="D3067" t="s">
        <v>3</v>
      </c>
      <c r="E3067" t="s">
        <v>15</v>
      </c>
      <c r="F3067" s="5">
        <v>44095</v>
      </c>
      <c r="G3067">
        <v>169914996</v>
      </c>
      <c r="H3067" s="5">
        <v>44129</v>
      </c>
      <c r="I3067">
        <v>478</v>
      </c>
      <c r="J3067" s="9">
        <v>255.28</v>
      </c>
      <c r="K3067" s="9">
        <v>159.41999999999999</v>
      </c>
      <c r="L3067" s="9">
        <v>122023.84</v>
      </c>
      <c r="M3067" s="9">
        <v>76202.759999999995</v>
      </c>
      <c r="N3067" s="9">
        <v>45821.08</v>
      </c>
    </row>
    <row r="3068" spans="1:14" x14ac:dyDescent="0.2">
      <c r="A3068" t="s">
        <v>12</v>
      </c>
      <c r="B3068" t="s">
        <v>16</v>
      </c>
      <c r="C3068" t="s">
        <v>14</v>
      </c>
      <c r="D3068" t="s">
        <v>7</v>
      </c>
      <c r="E3068" t="s">
        <v>23</v>
      </c>
      <c r="F3068" s="5">
        <v>43246</v>
      </c>
      <c r="G3068">
        <v>960127675</v>
      </c>
      <c r="H3068" s="5">
        <v>43292</v>
      </c>
      <c r="I3068">
        <v>1970</v>
      </c>
      <c r="J3068" s="9">
        <v>205.7</v>
      </c>
      <c r="K3068" s="9">
        <v>117.11</v>
      </c>
      <c r="L3068" s="9">
        <v>405229</v>
      </c>
      <c r="M3068" s="9">
        <v>230706.7</v>
      </c>
      <c r="N3068" s="9">
        <v>174522.3</v>
      </c>
    </row>
    <row r="3069" spans="1:14" x14ac:dyDescent="0.2">
      <c r="A3069" t="s">
        <v>39</v>
      </c>
      <c r="B3069" t="s">
        <v>40</v>
      </c>
      <c r="C3069" t="s">
        <v>19</v>
      </c>
      <c r="D3069" t="s">
        <v>7</v>
      </c>
      <c r="E3069" t="s">
        <v>4</v>
      </c>
      <c r="F3069" s="5">
        <v>43699</v>
      </c>
      <c r="G3069">
        <v>156842124</v>
      </c>
      <c r="H3069" s="5">
        <v>43733</v>
      </c>
      <c r="I3069">
        <v>1925</v>
      </c>
      <c r="J3069" s="9">
        <v>81.73</v>
      </c>
      <c r="K3069" s="9">
        <v>56.67</v>
      </c>
      <c r="L3069" s="9">
        <v>157330.25</v>
      </c>
      <c r="M3069" s="9">
        <v>109089.75</v>
      </c>
      <c r="N3069" s="9">
        <v>48240.5</v>
      </c>
    </row>
    <row r="3070" spans="1:14" x14ac:dyDescent="0.2">
      <c r="A3070" t="s">
        <v>17</v>
      </c>
      <c r="B3070" t="s">
        <v>163</v>
      </c>
      <c r="C3070" t="s">
        <v>57</v>
      </c>
      <c r="D3070" t="s">
        <v>7</v>
      </c>
      <c r="E3070" t="s">
        <v>15</v>
      </c>
      <c r="F3070" s="5">
        <v>44916</v>
      </c>
      <c r="G3070">
        <v>724169671</v>
      </c>
      <c r="H3070" s="5">
        <v>44579</v>
      </c>
      <c r="I3070">
        <v>6753</v>
      </c>
      <c r="J3070" s="9">
        <v>154.06</v>
      </c>
      <c r="K3070" s="9">
        <v>90.93</v>
      </c>
      <c r="L3070" s="9">
        <v>1040367.18</v>
      </c>
      <c r="M3070" s="9">
        <v>614050.29</v>
      </c>
      <c r="N3070" s="9">
        <v>426316.89</v>
      </c>
    </row>
    <row r="3071" spans="1:14" x14ac:dyDescent="0.2">
      <c r="A3071" t="s">
        <v>9</v>
      </c>
      <c r="B3071" t="s">
        <v>179</v>
      </c>
      <c r="C3071" t="s">
        <v>22</v>
      </c>
      <c r="D3071" t="s">
        <v>7</v>
      </c>
      <c r="E3071" t="s">
        <v>8</v>
      </c>
      <c r="F3071" s="5">
        <v>44475</v>
      </c>
      <c r="G3071">
        <v>296534144</v>
      </c>
      <c r="H3071" s="5">
        <v>44524</v>
      </c>
      <c r="I3071">
        <v>9898</v>
      </c>
      <c r="J3071" s="9">
        <v>109.28</v>
      </c>
      <c r="K3071" s="9">
        <v>35.840000000000003</v>
      </c>
      <c r="L3071" s="9">
        <v>1081653.44</v>
      </c>
      <c r="M3071" s="9">
        <v>354744.32000000001</v>
      </c>
      <c r="N3071" s="9">
        <v>726909.12</v>
      </c>
    </row>
    <row r="3072" spans="1:14" x14ac:dyDescent="0.2">
      <c r="A3072" t="s">
        <v>9</v>
      </c>
      <c r="B3072" t="s">
        <v>51</v>
      </c>
      <c r="C3072" t="s">
        <v>19</v>
      </c>
      <c r="D3072" t="s">
        <v>3</v>
      </c>
      <c r="E3072" t="s">
        <v>8</v>
      </c>
      <c r="F3072" s="5">
        <v>43421</v>
      </c>
      <c r="G3072">
        <v>628671872</v>
      </c>
      <c r="H3072" s="5">
        <v>43449</v>
      </c>
      <c r="I3072">
        <v>6832</v>
      </c>
      <c r="J3072" s="9">
        <v>81.73</v>
      </c>
      <c r="K3072" s="9">
        <v>56.67</v>
      </c>
      <c r="L3072" s="9">
        <v>558379.36</v>
      </c>
      <c r="M3072" s="9">
        <v>387169.44</v>
      </c>
      <c r="N3072" s="9">
        <v>171209.92</v>
      </c>
    </row>
    <row r="3073" spans="1:14" x14ac:dyDescent="0.2">
      <c r="A3073" t="s">
        <v>9</v>
      </c>
      <c r="B3073" t="s">
        <v>79</v>
      </c>
      <c r="C3073" t="s">
        <v>2</v>
      </c>
      <c r="D3073" t="s">
        <v>3</v>
      </c>
      <c r="E3073" t="s">
        <v>4</v>
      </c>
      <c r="F3073" s="5">
        <v>42540</v>
      </c>
      <c r="G3073">
        <v>845631682</v>
      </c>
      <c r="H3073" s="5">
        <v>42577</v>
      </c>
      <c r="I3073">
        <v>61</v>
      </c>
      <c r="J3073" s="9">
        <v>255.28</v>
      </c>
      <c r="K3073" s="9">
        <v>159.41999999999999</v>
      </c>
      <c r="L3073" s="9">
        <v>15572.08</v>
      </c>
      <c r="M3073" s="9">
        <v>9724.6200000000008</v>
      </c>
      <c r="N3073" s="9">
        <v>5847.46</v>
      </c>
    </row>
    <row r="3074" spans="1:14" x14ac:dyDescent="0.2">
      <c r="A3074" t="s">
        <v>20</v>
      </c>
      <c r="B3074" t="s">
        <v>70</v>
      </c>
      <c r="C3074" t="s">
        <v>65</v>
      </c>
      <c r="D3074" t="s">
        <v>7</v>
      </c>
      <c r="E3074" t="s">
        <v>4</v>
      </c>
      <c r="F3074" s="5">
        <v>43732</v>
      </c>
      <c r="G3074">
        <v>592774903</v>
      </c>
      <c r="H3074" s="5">
        <v>43740</v>
      </c>
      <c r="I3074">
        <v>4122</v>
      </c>
      <c r="J3074" s="9">
        <v>668.27</v>
      </c>
      <c r="K3074" s="9">
        <v>502.54</v>
      </c>
      <c r="L3074" s="9">
        <v>2754608.94</v>
      </c>
      <c r="M3074" s="9">
        <v>2071469.88</v>
      </c>
      <c r="N3074" s="9">
        <v>683139.06</v>
      </c>
    </row>
    <row r="3075" spans="1:14" x14ac:dyDescent="0.2">
      <c r="A3075" t="s">
        <v>12</v>
      </c>
      <c r="B3075" t="s">
        <v>61</v>
      </c>
      <c r="C3075" t="s">
        <v>19</v>
      </c>
      <c r="D3075" t="s">
        <v>7</v>
      </c>
      <c r="E3075" t="s">
        <v>15</v>
      </c>
      <c r="F3075" s="5">
        <v>42481</v>
      </c>
      <c r="G3075">
        <v>485775363</v>
      </c>
      <c r="H3075" s="5">
        <v>42497</v>
      </c>
      <c r="I3075">
        <v>580</v>
      </c>
      <c r="J3075" s="9">
        <v>81.73</v>
      </c>
      <c r="K3075" s="9">
        <v>56.67</v>
      </c>
      <c r="L3075" s="9">
        <v>47403.4</v>
      </c>
      <c r="M3075" s="9">
        <v>32868.6</v>
      </c>
      <c r="N3075" s="9">
        <v>14534.8</v>
      </c>
    </row>
    <row r="3076" spans="1:14" x14ac:dyDescent="0.2">
      <c r="A3076" t="s">
        <v>9</v>
      </c>
      <c r="B3076" t="s">
        <v>24</v>
      </c>
      <c r="C3076" t="s">
        <v>57</v>
      </c>
      <c r="D3076" t="s">
        <v>3</v>
      </c>
      <c r="E3076" t="s">
        <v>8</v>
      </c>
      <c r="F3076" s="5">
        <v>43892</v>
      </c>
      <c r="G3076">
        <v>760619390</v>
      </c>
      <c r="H3076" s="5">
        <v>43937</v>
      </c>
      <c r="I3076">
        <v>3035</v>
      </c>
      <c r="J3076" s="9">
        <v>154.06</v>
      </c>
      <c r="K3076" s="9">
        <v>90.93</v>
      </c>
      <c r="L3076" s="9">
        <v>467572.1</v>
      </c>
      <c r="M3076" s="9">
        <v>275972.55</v>
      </c>
      <c r="N3076" s="9">
        <v>191599.55</v>
      </c>
    </row>
    <row r="3077" spans="1:14" x14ac:dyDescent="0.2">
      <c r="A3077" t="s">
        <v>12</v>
      </c>
      <c r="B3077" t="s">
        <v>32</v>
      </c>
      <c r="C3077" t="s">
        <v>65</v>
      </c>
      <c r="D3077" t="s">
        <v>7</v>
      </c>
      <c r="E3077" t="s">
        <v>4</v>
      </c>
      <c r="F3077" s="5">
        <v>42687</v>
      </c>
      <c r="G3077">
        <v>823605811</v>
      </c>
      <c r="H3077" s="5">
        <v>42707</v>
      </c>
      <c r="I3077">
        <v>2117</v>
      </c>
      <c r="J3077" s="9">
        <v>668.27</v>
      </c>
      <c r="K3077" s="9">
        <v>502.54</v>
      </c>
      <c r="L3077" s="9">
        <v>1414727.59</v>
      </c>
      <c r="M3077" s="9">
        <v>1063877.18</v>
      </c>
      <c r="N3077" s="9">
        <v>350850.41</v>
      </c>
    </row>
    <row r="3078" spans="1:14" x14ac:dyDescent="0.2">
      <c r="A3078" t="s">
        <v>9</v>
      </c>
      <c r="B3078" t="s">
        <v>208</v>
      </c>
      <c r="C3078" t="s">
        <v>2</v>
      </c>
      <c r="D3078" t="s">
        <v>7</v>
      </c>
      <c r="E3078" t="s">
        <v>23</v>
      </c>
      <c r="F3078" s="5">
        <v>42636</v>
      </c>
      <c r="G3078">
        <v>601345956</v>
      </c>
      <c r="H3078" s="5">
        <v>42663</v>
      </c>
      <c r="I3078">
        <v>486</v>
      </c>
      <c r="J3078" s="9">
        <v>255.28</v>
      </c>
      <c r="K3078" s="9">
        <v>159.41999999999999</v>
      </c>
      <c r="L3078" s="9">
        <v>124066.08</v>
      </c>
      <c r="M3078" s="9">
        <v>77478.12</v>
      </c>
      <c r="N3078" s="9">
        <v>46587.96</v>
      </c>
    </row>
    <row r="3079" spans="1:14" x14ac:dyDescent="0.2">
      <c r="A3079" t="s">
        <v>9</v>
      </c>
      <c r="B3079" t="s">
        <v>95</v>
      </c>
      <c r="C3079" t="s">
        <v>11</v>
      </c>
      <c r="D3079" t="s">
        <v>7</v>
      </c>
      <c r="E3079" t="s">
        <v>15</v>
      </c>
      <c r="F3079" s="5">
        <v>44742</v>
      </c>
      <c r="G3079">
        <v>990763652</v>
      </c>
      <c r="H3079" s="5">
        <v>44785</v>
      </c>
      <c r="I3079">
        <v>7836</v>
      </c>
      <c r="J3079" s="9">
        <v>47.45</v>
      </c>
      <c r="K3079" s="9">
        <v>31.79</v>
      </c>
      <c r="L3079" s="9">
        <v>371818.2</v>
      </c>
      <c r="M3079" s="9">
        <v>249106.44</v>
      </c>
      <c r="N3079" s="9">
        <v>122711.76</v>
      </c>
    </row>
    <row r="3080" spans="1:14" x14ac:dyDescent="0.2">
      <c r="A3080" t="s">
        <v>12</v>
      </c>
      <c r="B3080" t="s">
        <v>67</v>
      </c>
      <c r="C3080" t="s">
        <v>22</v>
      </c>
      <c r="D3080" t="s">
        <v>3</v>
      </c>
      <c r="E3080" t="s">
        <v>4</v>
      </c>
      <c r="F3080" s="5">
        <v>43511</v>
      </c>
      <c r="G3080">
        <v>709095227</v>
      </c>
      <c r="H3080" s="5">
        <v>43516</v>
      </c>
      <c r="I3080">
        <v>5890</v>
      </c>
      <c r="J3080" s="9">
        <v>109.28</v>
      </c>
      <c r="K3080" s="9">
        <v>35.840000000000003</v>
      </c>
      <c r="L3080" s="9">
        <v>643659.19999999995</v>
      </c>
      <c r="M3080" s="9">
        <v>211097.60000000001</v>
      </c>
      <c r="N3080" s="9">
        <v>432561.6</v>
      </c>
    </row>
    <row r="3081" spans="1:14" x14ac:dyDescent="0.2">
      <c r="A3081" t="s">
        <v>9</v>
      </c>
      <c r="B3081" t="s">
        <v>89</v>
      </c>
      <c r="C3081" t="s">
        <v>11</v>
      </c>
      <c r="D3081" t="s">
        <v>3</v>
      </c>
      <c r="E3081" t="s">
        <v>4</v>
      </c>
      <c r="F3081" s="5">
        <v>43150</v>
      </c>
      <c r="G3081">
        <v>343889510</v>
      </c>
      <c r="H3081" s="5">
        <v>43192</v>
      </c>
      <c r="I3081">
        <v>3403</v>
      </c>
      <c r="J3081" s="9">
        <v>47.45</v>
      </c>
      <c r="K3081" s="9">
        <v>31.79</v>
      </c>
      <c r="L3081" s="9">
        <v>161472.35</v>
      </c>
      <c r="M3081" s="9">
        <v>108181.37</v>
      </c>
      <c r="N3081" s="9">
        <v>53290.98</v>
      </c>
    </row>
    <row r="3082" spans="1:14" x14ac:dyDescent="0.2">
      <c r="A3082" t="s">
        <v>9</v>
      </c>
      <c r="B3082" t="s">
        <v>116</v>
      </c>
      <c r="C3082" t="s">
        <v>36</v>
      </c>
      <c r="D3082" t="s">
        <v>7</v>
      </c>
      <c r="E3082" t="s">
        <v>4</v>
      </c>
      <c r="F3082" s="5">
        <v>44446</v>
      </c>
      <c r="G3082">
        <v>103007829</v>
      </c>
      <c r="H3082" s="5">
        <v>44489</v>
      </c>
      <c r="I3082">
        <v>1160</v>
      </c>
      <c r="J3082" s="9">
        <v>421.89</v>
      </c>
      <c r="K3082" s="9">
        <v>364.69</v>
      </c>
      <c r="L3082" s="9">
        <v>489392.4</v>
      </c>
      <c r="M3082" s="9">
        <v>423040.4</v>
      </c>
      <c r="N3082" s="9">
        <v>66352</v>
      </c>
    </row>
    <row r="3083" spans="1:14" x14ac:dyDescent="0.2">
      <c r="A3083" t="s">
        <v>0</v>
      </c>
      <c r="B3083" t="s">
        <v>1</v>
      </c>
      <c r="C3083" t="s">
        <v>6</v>
      </c>
      <c r="D3083" t="s">
        <v>7</v>
      </c>
      <c r="E3083" t="s">
        <v>23</v>
      </c>
      <c r="F3083" s="5">
        <v>42495</v>
      </c>
      <c r="G3083">
        <v>264624011</v>
      </c>
      <c r="H3083" s="5">
        <v>42533</v>
      </c>
      <c r="I3083">
        <v>6980</v>
      </c>
      <c r="J3083" s="9">
        <v>152.58000000000001</v>
      </c>
      <c r="K3083" s="9">
        <v>97.44</v>
      </c>
      <c r="L3083" s="9">
        <v>1065008.3999999999</v>
      </c>
      <c r="M3083" s="9">
        <v>680131.2</v>
      </c>
      <c r="N3083" s="9">
        <v>384877.2</v>
      </c>
    </row>
    <row r="3084" spans="1:14" x14ac:dyDescent="0.2">
      <c r="A3084" t="s">
        <v>0</v>
      </c>
      <c r="B3084" t="s">
        <v>50</v>
      </c>
      <c r="C3084" t="s">
        <v>11</v>
      </c>
      <c r="D3084" t="s">
        <v>3</v>
      </c>
      <c r="E3084" t="s">
        <v>8</v>
      </c>
      <c r="F3084" s="5">
        <v>42751</v>
      </c>
      <c r="G3084">
        <v>727224385</v>
      </c>
      <c r="H3084" s="5">
        <v>42767</v>
      </c>
      <c r="I3084">
        <v>711</v>
      </c>
      <c r="J3084" s="9">
        <v>47.45</v>
      </c>
      <c r="K3084" s="9">
        <v>31.79</v>
      </c>
      <c r="L3084" s="9">
        <v>33736.949999999997</v>
      </c>
      <c r="M3084" s="9">
        <v>22602.69</v>
      </c>
      <c r="N3084" s="9">
        <v>11134.26</v>
      </c>
    </row>
    <row r="3085" spans="1:14" x14ac:dyDescent="0.2">
      <c r="A3085" t="s">
        <v>0</v>
      </c>
      <c r="B3085" t="s">
        <v>160</v>
      </c>
      <c r="C3085" t="s">
        <v>6</v>
      </c>
      <c r="D3085" t="s">
        <v>7</v>
      </c>
      <c r="E3085" t="s">
        <v>23</v>
      </c>
      <c r="F3085" s="5">
        <v>42053</v>
      </c>
      <c r="G3085">
        <v>559607779</v>
      </c>
      <c r="H3085" s="5">
        <v>42064</v>
      </c>
      <c r="I3085">
        <v>9233</v>
      </c>
      <c r="J3085" s="9">
        <v>152.58000000000001</v>
      </c>
      <c r="K3085" s="9">
        <v>97.44</v>
      </c>
      <c r="L3085" s="9">
        <v>1408771.14</v>
      </c>
      <c r="M3085" s="9">
        <v>899663.52</v>
      </c>
      <c r="N3085" s="9">
        <v>509107.62</v>
      </c>
    </row>
    <row r="3086" spans="1:14" x14ac:dyDescent="0.2">
      <c r="A3086" t="s">
        <v>12</v>
      </c>
      <c r="B3086" t="s">
        <v>166</v>
      </c>
      <c r="C3086" t="s">
        <v>29</v>
      </c>
      <c r="D3086" t="s">
        <v>3</v>
      </c>
      <c r="E3086" t="s">
        <v>15</v>
      </c>
      <c r="F3086" s="5">
        <v>43475</v>
      </c>
      <c r="G3086">
        <v>250885522</v>
      </c>
      <c r="H3086" s="5">
        <v>43489</v>
      </c>
      <c r="I3086">
        <v>1456</v>
      </c>
      <c r="J3086" s="9">
        <v>651.21</v>
      </c>
      <c r="K3086" s="9">
        <v>524.96</v>
      </c>
      <c r="L3086" s="9">
        <v>948161.76</v>
      </c>
      <c r="M3086" s="9">
        <v>764341.76000000001</v>
      </c>
      <c r="N3086" s="9">
        <v>183820</v>
      </c>
    </row>
    <row r="3087" spans="1:14" x14ac:dyDescent="0.2">
      <c r="A3087" t="s">
        <v>0</v>
      </c>
      <c r="B3087" t="s">
        <v>5</v>
      </c>
      <c r="C3087" t="s">
        <v>65</v>
      </c>
      <c r="D3087" t="s">
        <v>7</v>
      </c>
      <c r="E3087" t="s">
        <v>8</v>
      </c>
      <c r="F3087" s="5">
        <v>44714</v>
      </c>
      <c r="G3087">
        <v>360481441</v>
      </c>
      <c r="H3087" s="5">
        <v>44721</v>
      </c>
      <c r="I3087">
        <v>3324</v>
      </c>
      <c r="J3087" s="9">
        <v>668.27</v>
      </c>
      <c r="K3087" s="9">
        <v>502.54</v>
      </c>
      <c r="L3087" s="9">
        <v>2221329.48</v>
      </c>
      <c r="M3087" s="9">
        <v>1670442.96</v>
      </c>
      <c r="N3087" s="9">
        <v>550886.52</v>
      </c>
    </row>
    <row r="3088" spans="1:14" x14ac:dyDescent="0.2">
      <c r="A3088" t="s">
        <v>17</v>
      </c>
      <c r="B3088" t="s">
        <v>119</v>
      </c>
      <c r="C3088" t="s">
        <v>31</v>
      </c>
      <c r="D3088" t="s">
        <v>3</v>
      </c>
      <c r="E3088" t="s">
        <v>15</v>
      </c>
      <c r="F3088" s="5">
        <v>42238</v>
      </c>
      <c r="G3088">
        <v>168131864</v>
      </c>
      <c r="H3088" s="5">
        <v>42275</v>
      </c>
      <c r="I3088">
        <v>2810</v>
      </c>
      <c r="J3088" s="9">
        <v>437.2</v>
      </c>
      <c r="K3088" s="9">
        <v>263.33</v>
      </c>
      <c r="L3088" s="9">
        <v>1228532</v>
      </c>
      <c r="M3088" s="9">
        <v>739957.3</v>
      </c>
      <c r="N3088" s="9">
        <v>488574.7</v>
      </c>
    </row>
    <row r="3089" spans="1:14" x14ac:dyDescent="0.2">
      <c r="A3089" t="s">
        <v>9</v>
      </c>
      <c r="B3089" t="s">
        <v>200</v>
      </c>
      <c r="C3089" t="s">
        <v>22</v>
      </c>
      <c r="D3089" t="s">
        <v>7</v>
      </c>
      <c r="E3089" t="s">
        <v>8</v>
      </c>
      <c r="F3089" s="5">
        <v>44407</v>
      </c>
      <c r="G3089">
        <v>823885619</v>
      </c>
      <c r="H3089" s="5">
        <v>44441</v>
      </c>
      <c r="I3089">
        <v>4918</v>
      </c>
      <c r="J3089" s="9">
        <v>109.28</v>
      </c>
      <c r="K3089" s="9">
        <v>35.840000000000003</v>
      </c>
      <c r="L3089" s="9">
        <v>537439.04</v>
      </c>
      <c r="M3089" s="9">
        <v>176261.12</v>
      </c>
      <c r="N3089" s="9">
        <v>361177.92</v>
      </c>
    </row>
    <row r="3090" spans="1:14" x14ac:dyDescent="0.2">
      <c r="A3090" t="s">
        <v>9</v>
      </c>
      <c r="B3090" t="s">
        <v>106</v>
      </c>
      <c r="C3090" t="s">
        <v>2</v>
      </c>
      <c r="D3090" t="s">
        <v>7</v>
      </c>
      <c r="E3090" t="s">
        <v>15</v>
      </c>
      <c r="F3090" s="5">
        <v>44007</v>
      </c>
      <c r="G3090">
        <v>398104035</v>
      </c>
      <c r="H3090" s="5">
        <v>44055</v>
      </c>
      <c r="I3090">
        <v>6686</v>
      </c>
      <c r="J3090" s="9">
        <v>255.28</v>
      </c>
      <c r="K3090" s="9">
        <v>159.41999999999999</v>
      </c>
      <c r="L3090" s="9">
        <v>1706802.08</v>
      </c>
      <c r="M3090" s="9">
        <v>1065882.1200000001</v>
      </c>
      <c r="N3090" s="9">
        <v>640919.96</v>
      </c>
    </row>
    <row r="3091" spans="1:14" x14ac:dyDescent="0.2">
      <c r="A3091" t="s">
        <v>9</v>
      </c>
      <c r="B3091" t="s">
        <v>105</v>
      </c>
      <c r="C3091" t="s">
        <v>36</v>
      </c>
      <c r="D3091" t="s">
        <v>7</v>
      </c>
      <c r="E3091" t="s">
        <v>4</v>
      </c>
      <c r="F3091" s="5">
        <v>43368</v>
      </c>
      <c r="G3091">
        <v>631460940</v>
      </c>
      <c r="H3091" s="5">
        <v>43378</v>
      </c>
      <c r="I3091">
        <v>2180</v>
      </c>
      <c r="J3091" s="9">
        <v>421.89</v>
      </c>
      <c r="K3091" s="9">
        <v>364.69</v>
      </c>
      <c r="L3091" s="9">
        <v>919720.2</v>
      </c>
      <c r="M3091" s="9">
        <v>795024.2</v>
      </c>
      <c r="N3091" s="9">
        <v>124696</v>
      </c>
    </row>
    <row r="3092" spans="1:14" x14ac:dyDescent="0.2">
      <c r="A3092" t="s">
        <v>17</v>
      </c>
      <c r="B3092" t="s">
        <v>163</v>
      </c>
      <c r="C3092" t="s">
        <v>19</v>
      </c>
      <c r="D3092" t="s">
        <v>3</v>
      </c>
      <c r="E3092" t="s">
        <v>8</v>
      </c>
      <c r="F3092" s="5">
        <v>42287</v>
      </c>
      <c r="G3092">
        <v>184942662</v>
      </c>
      <c r="H3092" s="5">
        <v>42310</v>
      </c>
      <c r="I3092">
        <v>7498</v>
      </c>
      <c r="J3092" s="9">
        <v>81.73</v>
      </c>
      <c r="K3092" s="9">
        <v>56.67</v>
      </c>
      <c r="L3092" s="9">
        <v>612811.54</v>
      </c>
      <c r="M3092" s="9">
        <v>424911.66</v>
      </c>
      <c r="N3092" s="9">
        <v>187899.88</v>
      </c>
    </row>
    <row r="3093" spans="1:14" x14ac:dyDescent="0.2">
      <c r="A3093" t="s">
        <v>9</v>
      </c>
      <c r="B3093" t="s">
        <v>148</v>
      </c>
      <c r="C3093" t="s">
        <v>6</v>
      </c>
      <c r="D3093" t="s">
        <v>7</v>
      </c>
      <c r="E3093" t="s">
        <v>4</v>
      </c>
      <c r="F3093" s="5">
        <v>44682</v>
      </c>
      <c r="G3093">
        <v>489848029</v>
      </c>
      <c r="H3093" s="5">
        <v>44701</v>
      </c>
      <c r="I3093">
        <v>5772</v>
      </c>
      <c r="J3093" s="9">
        <v>152.58000000000001</v>
      </c>
      <c r="K3093" s="9">
        <v>97.44</v>
      </c>
      <c r="L3093" s="9">
        <v>880691.76</v>
      </c>
      <c r="M3093" s="9">
        <v>562423.68000000005</v>
      </c>
      <c r="N3093" s="9">
        <v>318268.08</v>
      </c>
    </row>
    <row r="3094" spans="1:14" x14ac:dyDescent="0.2">
      <c r="A3094" t="s">
        <v>9</v>
      </c>
      <c r="B3094" t="s">
        <v>192</v>
      </c>
      <c r="C3094" t="s">
        <v>29</v>
      </c>
      <c r="D3094" t="s">
        <v>3</v>
      </c>
      <c r="E3094" t="s">
        <v>15</v>
      </c>
      <c r="F3094" s="5">
        <v>42701</v>
      </c>
      <c r="G3094">
        <v>797788369</v>
      </c>
      <c r="H3094" s="5">
        <v>42702</v>
      </c>
      <c r="I3094">
        <v>2162</v>
      </c>
      <c r="J3094" s="9">
        <v>651.21</v>
      </c>
      <c r="K3094" s="9">
        <v>524.96</v>
      </c>
      <c r="L3094" s="9">
        <v>1407916.02</v>
      </c>
      <c r="M3094" s="9">
        <v>1134963.52</v>
      </c>
      <c r="N3094" s="9">
        <v>272952.5</v>
      </c>
    </row>
    <row r="3095" spans="1:14" x14ac:dyDescent="0.2">
      <c r="A3095" t="s">
        <v>9</v>
      </c>
      <c r="B3095" t="s">
        <v>104</v>
      </c>
      <c r="C3095" t="s">
        <v>19</v>
      </c>
      <c r="D3095" t="s">
        <v>3</v>
      </c>
      <c r="E3095" t="s">
        <v>8</v>
      </c>
      <c r="F3095" s="5">
        <v>43621</v>
      </c>
      <c r="G3095">
        <v>430687510</v>
      </c>
      <c r="H3095" s="5">
        <v>43626</v>
      </c>
      <c r="I3095">
        <v>8860</v>
      </c>
      <c r="J3095" s="9">
        <v>81.73</v>
      </c>
      <c r="K3095" s="9">
        <v>56.67</v>
      </c>
      <c r="L3095" s="9">
        <v>724127.8</v>
      </c>
      <c r="M3095" s="9">
        <v>502096.2</v>
      </c>
      <c r="N3095" s="9">
        <v>222031.6</v>
      </c>
    </row>
    <row r="3096" spans="1:14" x14ac:dyDescent="0.2">
      <c r="A3096" t="s">
        <v>17</v>
      </c>
      <c r="B3096" t="s">
        <v>176</v>
      </c>
      <c r="C3096" t="s">
        <v>36</v>
      </c>
      <c r="D3096" t="s">
        <v>7</v>
      </c>
      <c r="E3096" t="s">
        <v>4</v>
      </c>
      <c r="F3096" s="5">
        <v>42640</v>
      </c>
      <c r="G3096">
        <v>130781781</v>
      </c>
      <c r="H3096" s="5">
        <v>42674</v>
      </c>
      <c r="I3096">
        <v>90</v>
      </c>
      <c r="J3096" s="9">
        <v>421.89</v>
      </c>
      <c r="K3096" s="9">
        <v>364.69</v>
      </c>
      <c r="L3096" s="9">
        <v>37970.1</v>
      </c>
      <c r="M3096" s="9">
        <v>32822.1</v>
      </c>
      <c r="N3096" s="9">
        <v>5148</v>
      </c>
    </row>
    <row r="3097" spans="1:14" x14ac:dyDescent="0.2">
      <c r="A3097" t="s">
        <v>20</v>
      </c>
      <c r="B3097" t="s">
        <v>21</v>
      </c>
      <c r="C3097" t="s">
        <v>57</v>
      </c>
      <c r="D3097" t="s">
        <v>7</v>
      </c>
      <c r="E3097" t="s">
        <v>23</v>
      </c>
      <c r="F3097" s="5">
        <v>44810</v>
      </c>
      <c r="G3097">
        <v>710620009</v>
      </c>
      <c r="H3097" s="5">
        <v>44835</v>
      </c>
      <c r="I3097">
        <v>7107</v>
      </c>
      <c r="J3097" s="9">
        <v>154.06</v>
      </c>
      <c r="K3097" s="9">
        <v>90.93</v>
      </c>
      <c r="L3097" s="9">
        <v>1094904.42</v>
      </c>
      <c r="M3097" s="9">
        <v>646239.51</v>
      </c>
      <c r="N3097" s="9">
        <v>448664.91</v>
      </c>
    </row>
    <row r="3098" spans="1:14" x14ac:dyDescent="0.2">
      <c r="A3098" t="s">
        <v>9</v>
      </c>
      <c r="B3098" t="s">
        <v>83</v>
      </c>
      <c r="C3098" t="s">
        <v>6</v>
      </c>
      <c r="D3098" t="s">
        <v>3</v>
      </c>
      <c r="E3098" t="s">
        <v>4</v>
      </c>
      <c r="F3098" s="5">
        <v>44725</v>
      </c>
      <c r="G3098">
        <v>803063523</v>
      </c>
      <c r="H3098" s="5">
        <v>44758</v>
      </c>
      <c r="I3098">
        <v>3197</v>
      </c>
      <c r="J3098" s="9">
        <v>152.58000000000001</v>
      </c>
      <c r="K3098" s="9">
        <v>97.44</v>
      </c>
      <c r="L3098" s="9">
        <v>487798.26</v>
      </c>
      <c r="M3098" s="9">
        <v>311515.68</v>
      </c>
      <c r="N3098" s="9">
        <v>176282.58</v>
      </c>
    </row>
    <row r="3099" spans="1:14" x14ac:dyDescent="0.2">
      <c r="A3099" t="s">
        <v>12</v>
      </c>
      <c r="B3099" t="s">
        <v>73</v>
      </c>
      <c r="C3099" t="s">
        <v>45</v>
      </c>
      <c r="D3099" t="s">
        <v>3</v>
      </c>
      <c r="E3099" t="s">
        <v>15</v>
      </c>
      <c r="F3099" s="5">
        <v>43598</v>
      </c>
      <c r="G3099">
        <v>911286151</v>
      </c>
      <c r="H3099" s="5">
        <v>43647</v>
      </c>
      <c r="I3099">
        <v>8678</v>
      </c>
      <c r="J3099" s="9">
        <v>9.33</v>
      </c>
      <c r="K3099" s="9">
        <v>6.92</v>
      </c>
      <c r="L3099" s="9">
        <v>80965.740000000005</v>
      </c>
      <c r="M3099" s="9">
        <v>60051.76</v>
      </c>
      <c r="N3099" s="9">
        <v>20913.98</v>
      </c>
    </row>
    <row r="3100" spans="1:14" x14ac:dyDescent="0.2">
      <c r="A3100" t="s">
        <v>39</v>
      </c>
      <c r="B3100" t="s">
        <v>40</v>
      </c>
      <c r="C3100" t="s">
        <v>14</v>
      </c>
      <c r="D3100" t="s">
        <v>7</v>
      </c>
      <c r="E3100" t="s">
        <v>4</v>
      </c>
      <c r="F3100" s="5">
        <v>44653</v>
      </c>
      <c r="G3100">
        <v>258774220</v>
      </c>
      <c r="H3100" s="5">
        <v>44679</v>
      </c>
      <c r="I3100">
        <v>5897</v>
      </c>
      <c r="J3100" s="9">
        <v>205.7</v>
      </c>
      <c r="K3100" s="9">
        <v>117.11</v>
      </c>
      <c r="L3100" s="9">
        <v>1213012.8999999999</v>
      </c>
      <c r="M3100" s="9">
        <v>690597.67</v>
      </c>
      <c r="N3100" s="9">
        <v>522415.23</v>
      </c>
    </row>
    <row r="3101" spans="1:14" x14ac:dyDescent="0.2">
      <c r="A3101" t="s">
        <v>9</v>
      </c>
      <c r="B3101" t="s">
        <v>117</v>
      </c>
      <c r="C3101" t="s">
        <v>57</v>
      </c>
      <c r="D3101" t="s">
        <v>7</v>
      </c>
      <c r="E3101" t="s">
        <v>8</v>
      </c>
      <c r="F3101" s="5">
        <v>44534</v>
      </c>
      <c r="G3101">
        <v>839326560</v>
      </c>
      <c r="H3101" s="5">
        <v>44542</v>
      </c>
      <c r="I3101">
        <v>4236</v>
      </c>
      <c r="J3101" s="9">
        <v>154.06</v>
      </c>
      <c r="K3101" s="9">
        <v>90.93</v>
      </c>
      <c r="L3101" s="9">
        <v>652598.16</v>
      </c>
      <c r="M3101" s="9">
        <v>385179.48</v>
      </c>
      <c r="N3101" s="9">
        <v>267418.68</v>
      </c>
    </row>
    <row r="3102" spans="1:14" x14ac:dyDescent="0.2">
      <c r="A3102" t="s">
        <v>9</v>
      </c>
      <c r="B3102" t="s">
        <v>96</v>
      </c>
      <c r="C3102" t="s">
        <v>19</v>
      </c>
      <c r="D3102" t="s">
        <v>3</v>
      </c>
      <c r="E3102" t="s">
        <v>23</v>
      </c>
      <c r="F3102" s="5">
        <v>42046</v>
      </c>
      <c r="G3102">
        <v>667054498</v>
      </c>
      <c r="H3102" s="5">
        <v>42047</v>
      </c>
      <c r="I3102">
        <v>5104</v>
      </c>
      <c r="J3102" s="9">
        <v>81.73</v>
      </c>
      <c r="K3102" s="9">
        <v>56.67</v>
      </c>
      <c r="L3102" s="9">
        <v>417149.92</v>
      </c>
      <c r="M3102" s="9">
        <v>289243.68</v>
      </c>
      <c r="N3102" s="9">
        <v>127906.24000000001</v>
      </c>
    </row>
    <row r="3103" spans="1:14" x14ac:dyDescent="0.2">
      <c r="A3103" t="s">
        <v>9</v>
      </c>
      <c r="B3103" t="s">
        <v>83</v>
      </c>
      <c r="C3103" t="s">
        <v>36</v>
      </c>
      <c r="D3103" t="s">
        <v>7</v>
      </c>
      <c r="E3103" t="s">
        <v>4</v>
      </c>
      <c r="F3103" s="5">
        <v>43771</v>
      </c>
      <c r="G3103">
        <v>526381862</v>
      </c>
      <c r="H3103" s="5">
        <v>43820</v>
      </c>
      <c r="I3103">
        <v>6945</v>
      </c>
      <c r="J3103" s="9">
        <v>421.89</v>
      </c>
      <c r="K3103" s="9">
        <v>364.69</v>
      </c>
      <c r="L3103" s="9">
        <v>2930026.05</v>
      </c>
      <c r="M3103" s="9">
        <v>2532772.0499999998</v>
      </c>
      <c r="N3103" s="9">
        <v>397254</v>
      </c>
    </row>
    <row r="3104" spans="1:14" x14ac:dyDescent="0.2">
      <c r="A3104" t="s">
        <v>39</v>
      </c>
      <c r="B3104" t="s">
        <v>128</v>
      </c>
      <c r="C3104" t="s">
        <v>19</v>
      </c>
      <c r="D3104" t="s">
        <v>3</v>
      </c>
      <c r="E3104" t="s">
        <v>8</v>
      </c>
      <c r="F3104" s="5">
        <v>44834</v>
      </c>
      <c r="G3104">
        <v>822044980</v>
      </c>
      <c r="H3104" s="5">
        <v>44843</v>
      </c>
      <c r="I3104">
        <v>232</v>
      </c>
      <c r="J3104" s="9">
        <v>81.73</v>
      </c>
      <c r="K3104" s="9">
        <v>56.67</v>
      </c>
      <c r="L3104" s="9">
        <v>18961.36</v>
      </c>
      <c r="M3104" s="9">
        <v>13147.44</v>
      </c>
      <c r="N3104" s="9">
        <v>5813.92</v>
      </c>
    </row>
    <row r="3105" spans="1:14" x14ac:dyDescent="0.2">
      <c r="A3105" t="s">
        <v>17</v>
      </c>
      <c r="B3105" t="s">
        <v>28</v>
      </c>
      <c r="C3105" t="s">
        <v>45</v>
      </c>
      <c r="D3105" t="s">
        <v>7</v>
      </c>
      <c r="E3105" t="s">
        <v>8</v>
      </c>
      <c r="F3105" s="5">
        <v>43590</v>
      </c>
      <c r="G3105">
        <v>229092681</v>
      </c>
      <c r="H3105" s="5">
        <v>43617</v>
      </c>
      <c r="I3105">
        <v>2470</v>
      </c>
      <c r="J3105" s="9">
        <v>9.33</v>
      </c>
      <c r="K3105" s="9">
        <v>6.92</v>
      </c>
      <c r="L3105" s="9">
        <v>23045.1</v>
      </c>
      <c r="M3105" s="9">
        <v>17092.400000000001</v>
      </c>
      <c r="N3105" s="9">
        <v>5952.7</v>
      </c>
    </row>
    <row r="3106" spans="1:14" x14ac:dyDescent="0.2">
      <c r="A3106" t="s">
        <v>12</v>
      </c>
      <c r="B3106" t="s">
        <v>108</v>
      </c>
      <c r="C3106" t="s">
        <v>6</v>
      </c>
      <c r="D3106" t="s">
        <v>3</v>
      </c>
      <c r="E3106" t="s">
        <v>8</v>
      </c>
      <c r="F3106" s="5">
        <v>42022</v>
      </c>
      <c r="G3106">
        <v>642886292</v>
      </c>
      <c r="H3106" s="5">
        <v>42035</v>
      </c>
      <c r="I3106">
        <v>3195</v>
      </c>
      <c r="J3106" s="9">
        <v>152.58000000000001</v>
      </c>
      <c r="K3106" s="9">
        <v>97.44</v>
      </c>
      <c r="L3106" s="9">
        <v>487493.1</v>
      </c>
      <c r="M3106" s="9">
        <v>311320.8</v>
      </c>
      <c r="N3106" s="9">
        <v>176172.3</v>
      </c>
    </row>
    <row r="3107" spans="1:14" x14ac:dyDescent="0.2">
      <c r="A3107" t="s">
        <v>9</v>
      </c>
      <c r="B3107" t="s">
        <v>113</v>
      </c>
      <c r="C3107" t="s">
        <v>6</v>
      </c>
      <c r="D3107" t="s">
        <v>7</v>
      </c>
      <c r="E3107" t="s">
        <v>23</v>
      </c>
      <c r="F3107" s="5">
        <v>43150</v>
      </c>
      <c r="G3107">
        <v>429099643</v>
      </c>
      <c r="H3107" s="5">
        <v>43163</v>
      </c>
      <c r="I3107">
        <v>8975</v>
      </c>
      <c r="J3107" s="9">
        <v>152.58000000000001</v>
      </c>
      <c r="K3107" s="9">
        <v>97.44</v>
      </c>
      <c r="L3107" s="9">
        <v>1369405.5</v>
      </c>
      <c r="M3107" s="9">
        <v>874524</v>
      </c>
      <c r="N3107" s="9">
        <v>494881.5</v>
      </c>
    </row>
    <row r="3108" spans="1:14" x14ac:dyDescent="0.2">
      <c r="A3108" t="s">
        <v>9</v>
      </c>
      <c r="B3108" t="s">
        <v>208</v>
      </c>
      <c r="C3108" t="s">
        <v>31</v>
      </c>
      <c r="D3108" t="s">
        <v>7</v>
      </c>
      <c r="E3108" t="s">
        <v>8</v>
      </c>
      <c r="F3108" s="5">
        <v>42924</v>
      </c>
      <c r="G3108">
        <v>273719060</v>
      </c>
      <c r="H3108" s="5">
        <v>42964</v>
      </c>
      <c r="I3108">
        <v>8407</v>
      </c>
      <c r="J3108" s="9">
        <v>437.2</v>
      </c>
      <c r="K3108" s="9">
        <v>263.33</v>
      </c>
      <c r="L3108" s="9">
        <v>3675540.4</v>
      </c>
      <c r="M3108" s="9">
        <v>2213815.31</v>
      </c>
      <c r="N3108" s="9">
        <v>1461725.09</v>
      </c>
    </row>
    <row r="3109" spans="1:14" x14ac:dyDescent="0.2">
      <c r="A3109" t="s">
        <v>9</v>
      </c>
      <c r="B3109" t="s">
        <v>179</v>
      </c>
      <c r="C3109" t="s">
        <v>31</v>
      </c>
      <c r="D3109" t="s">
        <v>7</v>
      </c>
      <c r="E3109" t="s">
        <v>15</v>
      </c>
      <c r="F3109" s="5">
        <v>43186</v>
      </c>
      <c r="G3109">
        <v>933043372</v>
      </c>
      <c r="H3109" s="5">
        <v>43226</v>
      </c>
      <c r="I3109">
        <v>7123</v>
      </c>
      <c r="J3109" s="9">
        <v>437.2</v>
      </c>
      <c r="K3109" s="9">
        <v>263.33</v>
      </c>
      <c r="L3109" s="9">
        <v>3114175.6</v>
      </c>
      <c r="M3109" s="9">
        <v>1875699.59</v>
      </c>
      <c r="N3109" s="9">
        <v>1238476.01</v>
      </c>
    </row>
    <row r="3110" spans="1:14" x14ac:dyDescent="0.2">
      <c r="A3110" t="s">
        <v>12</v>
      </c>
      <c r="B3110" t="s">
        <v>61</v>
      </c>
      <c r="C3110" t="s">
        <v>6</v>
      </c>
      <c r="D3110" t="s">
        <v>3</v>
      </c>
      <c r="E3110" t="s">
        <v>4</v>
      </c>
      <c r="F3110" s="5">
        <v>42777</v>
      </c>
      <c r="G3110">
        <v>983683907</v>
      </c>
      <c r="H3110" s="5">
        <v>42804</v>
      </c>
      <c r="I3110">
        <v>2783</v>
      </c>
      <c r="J3110" s="9">
        <v>152.58000000000001</v>
      </c>
      <c r="K3110" s="9">
        <v>97.44</v>
      </c>
      <c r="L3110" s="9">
        <v>424630.14</v>
      </c>
      <c r="M3110" s="9">
        <v>271175.52</v>
      </c>
      <c r="N3110" s="9">
        <v>153454.62</v>
      </c>
    </row>
    <row r="3111" spans="1:14" x14ac:dyDescent="0.2">
      <c r="A3111" t="s">
        <v>39</v>
      </c>
      <c r="B3111" t="s">
        <v>205</v>
      </c>
      <c r="C3111" t="s">
        <v>45</v>
      </c>
      <c r="D3111" t="s">
        <v>7</v>
      </c>
      <c r="E3111" t="s">
        <v>8</v>
      </c>
      <c r="F3111" s="5">
        <v>43665</v>
      </c>
      <c r="G3111">
        <v>872564494</v>
      </c>
      <c r="H3111" s="5">
        <v>43665</v>
      </c>
      <c r="I3111">
        <v>79</v>
      </c>
      <c r="J3111" s="9">
        <v>9.33</v>
      </c>
      <c r="K3111" s="9">
        <v>6.92</v>
      </c>
      <c r="L3111" s="9">
        <v>737.07</v>
      </c>
      <c r="M3111" s="9">
        <v>546.67999999999995</v>
      </c>
      <c r="N3111" s="9">
        <v>190.39</v>
      </c>
    </row>
    <row r="3112" spans="1:14" x14ac:dyDescent="0.2">
      <c r="A3112" t="s">
        <v>9</v>
      </c>
      <c r="B3112" t="s">
        <v>124</v>
      </c>
      <c r="C3112" t="s">
        <v>14</v>
      </c>
      <c r="D3112" t="s">
        <v>3</v>
      </c>
      <c r="E3112" t="s">
        <v>23</v>
      </c>
      <c r="F3112" s="5">
        <v>43357</v>
      </c>
      <c r="G3112">
        <v>666921460</v>
      </c>
      <c r="H3112" s="5">
        <v>43383</v>
      </c>
      <c r="I3112">
        <v>5735</v>
      </c>
      <c r="J3112" s="9">
        <v>205.7</v>
      </c>
      <c r="K3112" s="9">
        <v>117.11</v>
      </c>
      <c r="L3112" s="9">
        <v>1179689.5</v>
      </c>
      <c r="M3112" s="9">
        <v>671625.85</v>
      </c>
      <c r="N3112" s="9">
        <v>508063.65</v>
      </c>
    </row>
    <row r="3113" spans="1:14" x14ac:dyDescent="0.2">
      <c r="A3113" t="s">
        <v>20</v>
      </c>
      <c r="B3113" t="s">
        <v>181</v>
      </c>
      <c r="C3113" t="s">
        <v>29</v>
      </c>
      <c r="D3113" t="s">
        <v>3</v>
      </c>
      <c r="E3113" t="s">
        <v>8</v>
      </c>
      <c r="F3113" s="5">
        <v>43788</v>
      </c>
      <c r="G3113">
        <v>504303634</v>
      </c>
      <c r="H3113" s="5">
        <v>43791</v>
      </c>
      <c r="I3113">
        <v>3507</v>
      </c>
      <c r="J3113" s="9">
        <v>651.21</v>
      </c>
      <c r="K3113" s="9">
        <v>524.96</v>
      </c>
      <c r="L3113" s="9">
        <v>2283793.4700000002</v>
      </c>
      <c r="M3113" s="9">
        <v>1841034.72</v>
      </c>
      <c r="N3113" s="9">
        <v>442758.75</v>
      </c>
    </row>
    <row r="3114" spans="1:14" x14ac:dyDescent="0.2">
      <c r="A3114" t="s">
        <v>9</v>
      </c>
      <c r="B3114" t="s">
        <v>186</v>
      </c>
      <c r="C3114" t="s">
        <v>22</v>
      </c>
      <c r="D3114" t="s">
        <v>7</v>
      </c>
      <c r="E3114" t="s">
        <v>23</v>
      </c>
      <c r="F3114" s="5">
        <v>43476</v>
      </c>
      <c r="G3114">
        <v>142572343</v>
      </c>
      <c r="H3114" s="5">
        <v>43526</v>
      </c>
      <c r="I3114">
        <v>9179</v>
      </c>
      <c r="J3114" s="9">
        <v>109.28</v>
      </c>
      <c r="K3114" s="9">
        <v>35.840000000000003</v>
      </c>
      <c r="L3114" s="9">
        <v>1003081.12</v>
      </c>
      <c r="M3114" s="9">
        <v>328975.35999999999</v>
      </c>
      <c r="N3114" s="9">
        <v>674105.76</v>
      </c>
    </row>
    <row r="3115" spans="1:14" x14ac:dyDescent="0.2">
      <c r="A3115" t="s">
        <v>39</v>
      </c>
      <c r="B3115" t="s">
        <v>196</v>
      </c>
      <c r="C3115" t="s">
        <v>2</v>
      </c>
      <c r="D3115" t="s">
        <v>7</v>
      </c>
      <c r="E3115" t="s">
        <v>8</v>
      </c>
      <c r="F3115" s="5">
        <v>44330</v>
      </c>
      <c r="G3115">
        <v>309901416</v>
      </c>
      <c r="H3115" s="5">
        <v>44348</v>
      </c>
      <c r="I3115">
        <v>5570</v>
      </c>
      <c r="J3115" s="9">
        <v>255.28</v>
      </c>
      <c r="K3115" s="9">
        <v>159.41999999999999</v>
      </c>
      <c r="L3115" s="9">
        <v>1421909.6</v>
      </c>
      <c r="M3115" s="9">
        <v>887969.4</v>
      </c>
      <c r="N3115" s="9">
        <v>533940.19999999995</v>
      </c>
    </row>
    <row r="3116" spans="1:14" x14ac:dyDescent="0.2">
      <c r="A3116" t="s">
        <v>20</v>
      </c>
      <c r="B3116" t="s">
        <v>54</v>
      </c>
      <c r="C3116" t="s">
        <v>19</v>
      </c>
      <c r="D3116" t="s">
        <v>7</v>
      </c>
      <c r="E3116" t="s">
        <v>23</v>
      </c>
      <c r="F3116" s="5">
        <v>42641</v>
      </c>
      <c r="G3116">
        <v>454777181</v>
      </c>
      <c r="H3116" s="5">
        <v>42666</v>
      </c>
      <c r="I3116">
        <v>7529</v>
      </c>
      <c r="J3116" s="9">
        <v>81.73</v>
      </c>
      <c r="K3116" s="9">
        <v>56.67</v>
      </c>
      <c r="L3116" s="9">
        <v>615345.17000000004</v>
      </c>
      <c r="M3116" s="9">
        <v>426668.43</v>
      </c>
      <c r="N3116" s="9">
        <v>188676.74</v>
      </c>
    </row>
    <row r="3117" spans="1:14" x14ac:dyDescent="0.2">
      <c r="A3117" t="s">
        <v>20</v>
      </c>
      <c r="B3117" t="s">
        <v>198</v>
      </c>
      <c r="C3117" t="s">
        <v>14</v>
      </c>
      <c r="D3117" t="s">
        <v>3</v>
      </c>
      <c r="E3117" t="s">
        <v>23</v>
      </c>
      <c r="F3117" s="5">
        <v>44409</v>
      </c>
      <c r="G3117">
        <v>995998466</v>
      </c>
      <c r="H3117" s="5">
        <v>44435</v>
      </c>
      <c r="I3117">
        <v>6934</v>
      </c>
      <c r="J3117" s="9">
        <v>205.7</v>
      </c>
      <c r="K3117" s="9">
        <v>117.11</v>
      </c>
      <c r="L3117" s="9">
        <v>1426323.8</v>
      </c>
      <c r="M3117" s="9">
        <v>812040.74</v>
      </c>
      <c r="N3117" s="9">
        <v>614283.06000000006</v>
      </c>
    </row>
    <row r="3118" spans="1:14" x14ac:dyDescent="0.2">
      <c r="A3118" t="s">
        <v>0</v>
      </c>
      <c r="B3118" t="s">
        <v>197</v>
      </c>
      <c r="C3118" t="s">
        <v>6</v>
      </c>
      <c r="D3118" t="s">
        <v>7</v>
      </c>
      <c r="E3118" t="s">
        <v>8</v>
      </c>
      <c r="F3118" s="5">
        <v>42819</v>
      </c>
      <c r="G3118">
        <v>172676599</v>
      </c>
      <c r="H3118" s="5">
        <v>42859</v>
      </c>
      <c r="I3118">
        <v>7698</v>
      </c>
      <c r="J3118" s="9">
        <v>152.58000000000001</v>
      </c>
      <c r="K3118" s="9">
        <v>97.44</v>
      </c>
      <c r="L3118" s="9">
        <v>1174560.8400000001</v>
      </c>
      <c r="M3118" s="9">
        <v>750093.12</v>
      </c>
      <c r="N3118" s="9">
        <v>424467.72</v>
      </c>
    </row>
    <row r="3119" spans="1:14" x14ac:dyDescent="0.2">
      <c r="A3119" t="s">
        <v>17</v>
      </c>
      <c r="B3119" t="s">
        <v>43</v>
      </c>
      <c r="C3119" t="s">
        <v>57</v>
      </c>
      <c r="D3119" t="s">
        <v>3</v>
      </c>
      <c r="E3119" t="s">
        <v>23</v>
      </c>
      <c r="F3119" s="5">
        <v>43264</v>
      </c>
      <c r="G3119">
        <v>794235408</v>
      </c>
      <c r="H3119" s="5">
        <v>43287</v>
      </c>
      <c r="I3119">
        <v>762</v>
      </c>
      <c r="J3119" s="9">
        <v>154.06</v>
      </c>
      <c r="K3119" s="9">
        <v>90.93</v>
      </c>
      <c r="L3119" s="9">
        <v>117393.72</v>
      </c>
      <c r="M3119" s="9">
        <v>69288.66</v>
      </c>
      <c r="N3119" s="9">
        <v>48105.06</v>
      </c>
    </row>
    <row r="3120" spans="1:14" x14ac:dyDescent="0.2">
      <c r="A3120" t="s">
        <v>9</v>
      </c>
      <c r="B3120" t="s">
        <v>179</v>
      </c>
      <c r="C3120" t="s">
        <v>6</v>
      </c>
      <c r="D3120" t="s">
        <v>3</v>
      </c>
      <c r="E3120" t="s">
        <v>15</v>
      </c>
      <c r="F3120" s="5">
        <v>42133</v>
      </c>
      <c r="G3120">
        <v>790411221</v>
      </c>
      <c r="H3120" s="5">
        <v>42179</v>
      </c>
      <c r="I3120">
        <v>9100</v>
      </c>
      <c r="J3120" s="9">
        <v>152.58000000000001</v>
      </c>
      <c r="K3120" s="9">
        <v>97.44</v>
      </c>
      <c r="L3120" s="9">
        <v>1388478</v>
      </c>
      <c r="M3120" s="9">
        <v>886704</v>
      </c>
      <c r="N3120" s="9">
        <v>501774</v>
      </c>
    </row>
    <row r="3121" spans="1:14" x14ac:dyDescent="0.2">
      <c r="A3121" t="s">
        <v>9</v>
      </c>
      <c r="B3121" t="s">
        <v>37</v>
      </c>
      <c r="C3121" t="s">
        <v>29</v>
      </c>
      <c r="D3121" t="s">
        <v>3</v>
      </c>
      <c r="E3121" t="s">
        <v>15</v>
      </c>
      <c r="F3121" s="5">
        <v>43171</v>
      </c>
      <c r="G3121">
        <v>861252868</v>
      </c>
      <c r="H3121" s="5">
        <v>43187</v>
      </c>
      <c r="I3121">
        <v>2717</v>
      </c>
      <c r="J3121" s="9">
        <v>651.21</v>
      </c>
      <c r="K3121" s="9">
        <v>524.96</v>
      </c>
      <c r="L3121" s="9">
        <v>1769337.57</v>
      </c>
      <c r="M3121" s="9">
        <v>1426316.32</v>
      </c>
      <c r="N3121" s="9">
        <v>343021.25</v>
      </c>
    </row>
    <row r="3122" spans="1:14" x14ac:dyDescent="0.2">
      <c r="A3122" t="s">
        <v>20</v>
      </c>
      <c r="B3122" t="s">
        <v>71</v>
      </c>
      <c r="C3122" t="s">
        <v>57</v>
      </c>
      <c r="D3122" t="s">
        <v>7</v>
      </c>
      <c r="E3122" t="s">
        <v>15</v>
      </c>
      <c r="F3122" s="5">
        <v>43779</v>
      </c>
      <c r="G3122">
        <v>427121675</v>
      </c>
      <c r="H3122" s="5">
        <v>43784</v>
      </c>
      <c r="I3122">
        <v>3650</v>
      </c>
      <c r="J3122" s="9">
        <v>154.06</v>
      </c>
      <c r="K3122" s="9">
        <v>90.93</v>
      </c>
      <c r="L3122" s="9">
        <v>562319</v>
      </c>
      <c r="M3122" s="9">
        <v>331894.5</v>
      </c>
      <c r="N3122" s="9">
        <v>230424.5</v>
      </c>
    </row>
    <row r="3123" spans="1:14" x14ac:dyDescent="0.2">
      <c r="A3123" t="s">
        <v>9</v>
      </c>
      <c r="B3123" t="s">
        <v>142</v>
      </c>
      <c r="C3123" t="s">
        <v>19</v>
      </c>
      <c r="D3123" t="s">
        <v>7</v>
      </c>
      <c r="E3123" t="s">
        <v>15</v>
      </c>
      <c r="F3123" s="5">
        <v>43289</v>
      </c>
      <c r="G3123">
        <v>778691470</v>
      </c>
      <c r="H3123" s="5">
        <v>43313</v>
      </c>
      <c r="I3123">
        <v>965</v>
      </c>
      <c r="J3123" s="9">
        <v>81.73</v>
      </c>
      <c r="K3123" s="9">
        <v>56.67</v>
      </c>
      <c r="L3123" s="9">
        <v>78869.45</v>
      </c>
      <c r="M3123" s="9">
        <v>54686.55</v>
      </c>
      <c r="N3123" s="9">
        <v>24182.9</v>
      </c>
    </row>
    <row r="3124" spans="1:14" x14ac:dyDescent="0.2">
      <c r="A3124" t="s">
        <v>9</v>
      </c>
      <c r="B3124" t="s">
        <v>192</v>
      </c>
      <c r="C3124" t="s">
        <v>2</v>
      </c>
      <c r="D3124" t="s">
        <v>3</v>
      </c>
      <c r="E3124" t="s">
        <v>8</v>
      </c>
      <c r="F3124" s="5">
        <v>42879</v>
      </c>
      <c r="G3124">
        <v>126948583</v>
      </c>
      <c r="H3124" s="5">
        <v>42925</v>
      </c>
      <c r="I3124">
        <v>5762</v>
      </c>
      <c r="J3124" s="9">
        <v>255.28</v>
      </c>
      <c r="K3124" s="9">
        <v>159.41999999999999</v>
      </c>
      <c r="L3124" s="9">
        <v>1470923.36</v>
      </c>
      <c r="M3124" s="9">
        <v>918578.04</v>
      </c>
      <c r="N3124" s="9">
        <v>552345.31999999995</v>
      </c>
    </row>
    <row r="3125" spans="1:14" x14ac:dyDescent="0.2">
      <c r="A3125" t="s">
        <v>9</v>
      </c>
      <c r="B3125" t="s">
        <v>44</v>
      </c>
      <c r="C3125" t="s">
        <v>22</v>
      </c>
      <c r="D3125" t="s">
        <v>7</v>
      </c>
      <c r="E3125" t="s">
        <v>23</v>
      </c>
      <c r="F3125" s="5">
        <v>43624</v>
      </c>
      <c r="G3125">
        <v>353191840</v>
      </c>
      <c r="H3125" s="5">
        <v>43655</v>
      </c>
      <c r="I3125">
        <v>6169</v>
      </c>
      <c r="J3125" s="9">
        <v>109.28</v>
      </c>
      <c r="K3125" s="9">
        <v>35.840000000000003</v>
      </c>
      <c r="L3125" s="9">
        <v>674148.32</v>
      </c>
      <c r="M3125" s="9">
        <v>221096.95999999999</v>
      </c>
      <c r="N3125" s="9">
        <v>453051.36</v>
      </c>
    </row>
    <row r="3126" spans="1:14" x14ac:dyDescent="0.2">
      <c r="A3126" t="s">
        <v>9</v>
      </c>
      <c r="B3126" t="s">
        <v>68</v>
      </c>
      <c r="C3126" t="s">
        <v>57</v>
      </c>
      <c r="D3126" t="s">
        <v>3</v>
      </c>
      <c r="E3126" t="s">
        <v>15</v>
      </c>
      <c r="F3126" s="5">
        <v>42864</v>
      </c>
      <c r="G3126">
        <v>259032571</v>
      </c>
      <c r="H3126" s="5">
        <v>42868</v>
      </c>
      <c r="I3126">
        <v>2349</v>
      </c>
      <c r="J3126" s="9">
        <v>154.06</v>
      </c>
      <c r="K3126" s="9">
        <v>90.93</v>
      </c>
      <c r="L3126" s="9">
        <v>361886.94</v>
      </c>
      <c r="M3126" s="9">
        <v>213594.57</v>
      </c>
      <c r="N3126" s="9">
        <v>148292.37</v>
      </c>
    </row>
    <row r="3127" spans="1:14" x14ac:dyDescent="0.2">
      <c r="A3127" t="s">
        <v>9</v>
      </c>
      <c r="B3127" t="s">
        <v>99</v>
      </c>
      <c r="C3127" t="s">
        <v>22</v>
      </c>
      <c r="D3127" t="s">
        <v>3</v>
      </c>
      <c r="E3127" t="s">
        <v>4</v>
      </c>
      <c r="F3127" s="5">
        <v>44875</v>
      </c>
      <c r="G3127">
        <v>516394603</v>
      </c>
      <c r="H3127" s="5">
        <v>44904</v>
      </c>
      <c r="I3127">
        <v>1493</v>
      </c>
      <c r="J3127" s="9">
        <v>109.28</v>
      </c>
      <c r="K3127" s="9">
        <v>35.840000000000003</v>
      </c>
      <c r="L3127" s="9">
        <v>163155.04</v>
      </c>
      <c r="M3127" s="9">
        <v>53509.120000000003</v>
      </c>
      <c r="N3127" s="9">
        <v>109645.92</v>
      </c>
    </row>
    <row r="3128" spans="1:14" x14ac:dyDescent="0.2">
      <c r="A3128" t="s">
        <v>9</v>
      </c>
      <c r="B3128" t="s">
        <v>204</v>
      </c>
      <c r="C3128" t="s">
        <v>36</v>
      </c>
      <c r="D3128" t="s">
        <v>7</v>
      </c>
      <c r="E3128" t="s">
        <v>15</v>
      </c>
      <c r="F3128" s="5">
        <v>43315</v>
      </c>
      <c r="G3128">
        <v>517514264</v>
      </c>
      <c r="H3128" s="5">
        <v>43347</v>
      </c>
      <c r="I3128">
        <v>2826</v>
      </c>
      <c r="J3128" s="9">
        <v>421.89</v>
      </c>
      <c r="K3128" s="9">
        <v>364.69</v>
      </c>
      <c r="L3128" s="9">
        <v>1192261.1399999999</v>
      </c>
      <c r="M3128" s="9">
        <v>1030613.94</v>
      </c>
      <c r="N3128" s="9">
        <v>161647.20000000001</v>
      </c>
    </row>
    <row r="3129" spans="1:14" x14ac:dyDescent="0.2">
      <c r="A3129" t="s">
        <v>9</v>
      </c>
      <c r="B3129" t="s">
        <v>104</v>
      </c>
      <c r="C3129" t="s">
        <v>31</v>
      </c>
      <c r="D3129" t="s">
        <v>7</v>
      </c>
      <c r="E3129" t="s">
        <v>23</v>
      </c>
      <c r="F3129" s="5">
        <v>42431</v>
      </c>
      <c r="G3129">
        <v>624940383</v>
      </c>
      <c r="H3129" s="5">
        <v>42459</v>
      </c>
      <c r="I3129">
        <v>2602</v>
      </c>
      <c r="J3129" s="9">
        <v>437.2</v>
      </c>
      <c r="K3129" s="9">
        <v>263.33</v>
      </c>
      <c r="L3129" s="9">
        <v>1137594.3999999999</v>
      </c>
      <c r="M3129" s="9">
        <v>685184.66</v>
      </c>
      <c r="N3129" s="9">
        <v>452409.74</v>
      </c>
    </row>
    <row r="3130" spans="1:14" x14ac:dyDescent="0.2">
      <c r="A3130" t="s">
        <v>20</v>
      </c>
      <c r="B3130" t="s">
        <v>81</v>
      </c>
      <c r="C3130" t="s">
        <v>45</v>
      </c>
      <c r="D3130" t="s">
        <v>7</v>
      </c>
      <c r="E3130" t="s">
        <v>15</v>
      </c>
      <c r="F3130" s="5">
        <v>44509</v>
      </c>
      <c r="G3130">
        <v>821534287</v>
      </c>
      <c r="H3130" s="5">
        <v>44553</v>
      </c>
      <c r="I3130">
        <v>9107</v>
      </c>
      <c r="J3130" s="9">
        <v>9.33</v>
      </c>
      <c r="K3130" s="9">
        <v>6.92</v>
      </c>
      <c r="L3130" s="9">
        <v>84968.31</v>
      </c>
      <c r="M3130" s="9">
        <v>63020.44</v>
      </c>
      <c r="N3130" s="9">
        <v>21947.87</v>
      </c>
    </row>
    <row r="3131" spans="1:14" x14ac:dyDescent="0.2">
      <c r="A3131" t="s">
        <v>9</v>
      </c>
      <c r="B3131" t="s">
        <v>112</v>
      </c>
      <c r="C3131" t="s">
        <v>45</v>
      </c>
      <c r="D3131" t="s">
        <v>3</v>
      </c>
      <c r="E3131" t="s">
        <v>4</v>
      </c>
      <c r="F3131" s="5">
        <v>44685</v>
      </c>
      <c r="G3131">
        <v>260469806</v>
      </c>
      <c r="H3131" s="5">
        <v>44731</v>
      </c>
      <c r="I3131">
        <v>7659</v>
      </c>
      <c r="J3131" s="9">
        <v>9.33</v>
      </c>
      <c r="K3131" s="9">
        <v>6.92</v>
      </c>
      <c r="L3131" s="9">
        <v>71458.47</v>
      </c>
      <c r="M3131" s="9">
        <v>53000.28</v>
      </c>
      <c r="N3131" s="9">
        <v>18458.189999999999</v>
      </c>
    </row>
    <row r="3132" spans="1:14" x14ac:dyDescent="0.2">
      <c r="A3132" t="s">
        <v>9</v>
      </c>
      <c r="B3132" t="s">
        <v>83</v>
      </c>
      <c r="C3132" t="s">
        <v>57</v>
      </c>
      <c r="D3132" t="s">
        <v>3</v>
      </c>
      <c r="E3132" t="s">
        <v>23</v>
      </c>
      <c r="F3132" s="5">
        <v>43756</v>
      </c>
      <c r="G3132">
        <v>415233266</v>
      </c>
      <c r="H3132" s="5">
        <v>43769</v>
      </c>
      <c r="I3132">
        <v>5606</v>
      </c>
      <c r="J3132" s="9">
        <v>154.06</v>
      </c>
      <c r="K3132" s="9">
        <v>90.93</v>
      </c>
      <c r="L3132" s="9">
        <v>863660.36</v>
      </c>
      <c r="M3132" s="9">
        <v>509753.58</v>
      </c>
      <c r="N3132" s="9">
        <v>353906.78</v>
      </c>
    </row>
    <row r="3133" spans="1:14" x14ac:dyDescent="0.2">
      <c r="A3133" t="s">
        <v>17</v>
      </c>
      <c r="B3133" t="s">
        <v>47</v>
      </c>
      <c r="C3133" t="s">
        <v>2</v>
      </c>
      <c r="D3133" t="s">
        <v>3</v>
      </c>
      <c r="E3133" t="s">
        <v>4</v>
      </c>
      <c r="F3133" s="5">
        <v>43141</v>
      </c>
      <c r="G3133">
        <v>129623496</v>
      </c>
      <c r="H3133" s="5">
        <v>43156</v>
      </c>
      <c r="I3133">
        <v>7328</v>
      </c>
      <c r="J3133" s="9">
        <v>255.28</v>
      </c>
      <c r="K3133" s="9">
        <v>159.41999999999999</v>
      </c>
      <c r="L3133" s="9">
        <v>1870691.84</v>
      </c>
      <c r="M3133" s="9">
        <v>1168229.76</v>
      </c>
      <c r="N3133" s="9">
        <v>702462.08</v>
      </c>
    </row>
    <row r="3134" spans="1:14" x14ac:dyDescent="0.2">
      <c r="A3134" t="s">
        <v>9</v>
      </c>
      <c r="B3134" t="s">
        <v>106</v>
      </c>
      <c r="C3134" t="s">
        <v>31</v>
      </c>
      <c r="D3134" t="s">
        <v>3</v>
      </c>
      <c r="E3134" t="s">
        <v>8</v>
      </c>
      <c r="F3134" s="5">
        <v>44490</v>
      </c>
      <c r="G3134">
        <v>567751824</v>
      </c>
      <c r="H3134" s="5">
        <v>44521</v>
      </c>
      <c r="I3134">
        <v>9236</v>
      </c>
      <c r="J3134" s="9">
        <v>437.2</v>
      </c>
      <c r="K3134" s="9">
        <v>263.33</v>
      </c>
      <c r="L3134" s="9">
        <v>4037979.2</v>
      </c>
      <c r="M3134" s="9">
        <v>2432115.88</v>
      </c>
      <c r="N3134" s="9">
        <v>1605863.32</v>
      </c>
    </row>
    <row r="3135" spans="1:14" x14ac:dyDescent="0.2">
      <c r="A3135" t="s">
        <v>9</v>
      </c>
      <c r="B3135" t="s">
        <v>123</v>
      </c>
      <c r="C3135" t="s">
        <v>31</v>
      </c>
      <c r="D3135" t="s">
        <v>3</v>
      </c>
      <c r="E3135" t="s">
        <v>15</v>
      </c>
      <c r="F3135" s="5">
        <v>43921</v>
      </c>
      <c r="G3135">
        <v>264042079</v>
      </c>
      <c r="H3135" s="5">
        <v>43952</v>
      </c>
      <c r="I3135">
        <v>4774</v>
      </c>
      <c r="J3135" s="9">
        <v>437.2</v>
      </c>
      <c r="K3135" s="9">
        <v>263.33</v>
      </c>
      <c r="L3135" s="9">
        <v>2087192.8</v>
      </c>
      <c r="M3135" s="9">
        <v>1257137.42</v>
      </c>
      <c r="N3135" s="9">
        <v>830055.38</v>
      </c>
    </row>
    <row r="3136" spans="1:14" x14ac:dyDescent="0.2">
      <c r="A3136" t="s">
        <v>12</v>
      </c>
      <c r="B3136" t="s">
        <v>90</v>
      </c>
      <c r="C3136" t="s">
        <v>6</v>
      </c>
      <c r="D3136" t="s">
        <v>3</v>
      </c>
      <c r="E3136" t="s">
        <v>23</v>
      </c>
      <c r="F3136" s="5">
        <v>43212</v>
      </c>
      <c r="G3136">
        <v>973230588</v>
      </c>
      <c r="H3136" s="5">
        <v>43259</v>
      </c>
      <c r="I3136">
        <v>9413</v>
      </c>
      <c r="J3136" s="9">
        <v>152.58000000000001</v>
      </c>
      <c r="K3136" s="9">
        <v>97.44</v>
      </c>
      <c r="L3136" s="9">
        <v>1436235.54</v>
      </c>
      <c r="M3136" s="9">
        <v>917202.72</v>
      </c>
      <c r="N3136" s="9">
        <v>519032.82</v>
      </c>
    </row>
    <row r="3137" spans="1:14" x14ac:dyDescent="0.2">
      <c r="A3137" t="s">
        <v>9</v>
      </c>
      <c r="B3137" t="s">
        <v>123</v>
      </c>
      <c r="C3137" t="s">
        <v>57</v>
      </c>
      <c r="D3137" t="s">
        <v>3</v>
      </c>
      <c r="E3137" t="s">
        <v>8</v>
      </c>
      <c r="F3137" s="5">
        <v>43146</v>
      </c>
      <c r="G3137">
        <v>920366179</v>
      </c>
      <c r="H3137" s="5">
        <v>43146</v>
      </c>
      <c r="I3137">
        <v>5660</v>
      </c>
      <c r="J3137" s="9">
        <v>154.06</v>
      </c>
      <c r="K3137" s="9">
        <v>90.93</v>
      </c>
      <c r="L3137" s="9">
        <v>871979.6</v>
      </c>
      <c r="M3137" s="9">
        <v>514663.8</v>
      </c>
      <c r="N3137" s="9">
        <v>357315.8</v>
      </c>
    </row>
    <row r="3138" spans="1:14" x14ac:dyDescent="0.2">
      <c r="A3138" t="s">
        <v>12</v>
      </c>
      <c r="B3138" t="s">
        <v>162</v>
      </c>
      <c r="C3138" t="s">
        <v>57</v>
      </c>
      <c r="D3138" t="s">
        <v>7</v>
      </c>
      <c r="E3138" t="s">
        <v>4</v>
      </c>
      <c r="F3138" s="5">
        <v>42547</v>
      </c>
      <c r="G3138">
        <v>650810182</v>
      </c>
      <c r="H3138" s="5">
        <v>42572</v>
      </c>
      <c r="I3138">
        <v>8050</v>
      </c>
      <c r="J3138" s="9">
        <v>154.06</v>
      </c>
      <c r="K3138" s="9">
        <v>90.93</v>
      </c>
      <c r="L3138" s="9">
        <v>1240183</v>
      </c>
      <c r="M3138" s="9">
        <v>731986.5</v>
      </c>
      <c r="N3138" s="9">
        <v>508196.5</v>
      </c>
    </row>
    <row r="3139" spans="1:14" x14ac:dyDescent="0.2">
      <c r="A3139" t="s">
        <v>9</v>
      </c>
      <c r="B3139" t="s">
        <v>58</v>
      </c>
      <c r="C3139" t="s">
        <v>22</v>
      </c>
      <c r="D3139" t="s">
        <v>7</v>
      </c>
      <c r="E3139" t="s">
        <v>23</v>
      </c>
      <c r="F3139" s="5">
        <v>42323</v>
      </c>
      <c r="G3139">
        <v>780236423</v>
      </c>
      <c r="H3139" s="5">
        <v>42367</v>
      </c>
      <c r="I3139">
        <v>8151</v>
      </c>
      <c r="J3139" s="9">
        <v>109.28</v>
      </c>
      <c r="K3139" s="9">
        <v>35.840000000000003</v>
      </c>
      <c r="L3139" s="9">
        <v>890741.28</v>
      </c>
      <c r="M3139" s="9">
        <v>292131.84000000003</v>
      </c>
      <c r="N3139" s="9">
        <v>598609.43999999994</v>
      </c>
    </row>
    <row r="3140" spans="1:14" x14ac:dyDescent="0.2">
      <c r="A3140" t="s">
        <v>9</v>
      </c>
      <c r="B3140" t="s">
        <v>64</v>
      </c>
      <c r="C3140" t="s">
        <v>45</v>
      </c>
      <c r="D3140" t="s">
        <v>7</v>
      </c>
      <c r="E3140" t="s">
        <v>8</v>
      </c>
      <c r="F3140" s="5">
        <v>42155</v>
      </c>
      <c r="G3140">
        <v>644631230</v>
      </c>
      <c r="H3140" s="5">
        <v>42196</v>
      </c>
      <c r="I3140">
        <v>9561</v>
      </c>
      <c r="J3140" s="9">
        <v>9.33</v>
      </c>
      <c r="K3140" s="9">
        <v>6.92</v>
      </c>
      <c r="L3140" s="9">
        <v>89204.13</v>
      </c>
      <c r="M3140" s="9">
        <v>66162.12</v>
      </c>
      <c r="N3140" s="9">
        <v>23042.01</v>
      </c>
    </row>
    <row r="3141" spans="1:14" x14ac:dyDescent="0.2">
      <c r="A3141" t="s">
        <v>9</v>
      </c>
      <c r="B3141" t="s">
        <v>122</v>
      </c>
      <c r="C3141" t="s">
        <v>36</v>
      </c>
      <c r="D3141" t="s">
        <v>3</v>
      </c>
      <c r="E3141" t="s">
        <v>8</v>
      </c>
      <c r="F3141" s="5">
        <v>42189</v>
      </c>
      <c r="G3141">
        <v>550293433</v>
      </c>
      <c r="H3141" s="5">
        <v>42231</v>
      </c>
      <c r="I3141">
        <v>2910</v>
      </c>
      <c r="J3141" s="9">
        <v>421.89</v>
      </c>
      <c r="K3141" s="9">
        <v>364.69</v>
      </c>
      <c r="L3141" s="9">
        <v>1227699.8999999999</v>
      </c>
      <c r="M3141" s="9">
        <v>1061247.8999999999</v>
      </c>
      <c r="N3141" s="9">
        <v>166452</v>
      </c>
    </row>
    <row r="3142" spans="1:14" x14ac:dyDescent="0.2">
      <c r="A3142" t="s">
        <v>17</v>
      </c>
      <c r="B3142" t="s">
        <v>135</v>
      </c>
      <c r="C3142" t="s">
        <v>2</v>
      </c>
      <c r="D3142" t="s">
        <v>7</v>
      </c>
      <c r="E3142" t="s">
        <v>23</v>
      </c>
      <c r="F3142" s="5">
        <v>44579</v>
      </c>
      <c r="G3142">
        <v>423834359</v>
      </c>
      <c r="H3142" s="5">
        <v>44612</v>
      </c>
      <c r="I3142">
        <v>860</v>
      </c>
      <c r="J3142" s="9">
        <v>255.28</v>
      </c>
      <c r="K3142" s="9">
        <v>159.41999999999999</v>
      </c>
      <c r="L3142" s="9">
        <v>219540.8</v>
      </c>
      <c r="M3142" s="9">
        <v>137101.20000000001</v>
      </c>
      <c r="N3142" s="9">
        <v>82439.600000000006</v>
      </c>
    </row>
    <row r="3143" spans="1:14" x14ac:dyDescent="0.2">
      <c r="A3143" t="s">
        <v>9</v>
      </c>
      <c r="B3143" t="s">
        <v>157</v>
      </c>
      <c r="C3143" t="s">
        <v>45</v>
      </c>
      <c r="D3143" t="s">
        <v>7</v>
      </c>
      <c r="E3143" t="s">
        <v>23</v>
      </c>
      <c r="F3143" s="5">
        <v>44171</v>
      </c>
      <c r="G3143">
        <v>262177836</v>
      </c>
      <c r="H3143" s="5">
        <v>43846</v>
      </c>
      <c r="I3143">
        <v>3103</v>
      </c>
      <c r="J3143" s="9">
        <v>9.33</v>
      </c>
      <c r="K3143" s="9">
        <v>6.92</v>
      </c>
      <c r="L3143" s="9">
        <v>28950.99</v>
      </c>
      <c r="M3143" s="9">
        <v>21472.76</v>
      </c>
      <c r="N3143" s="9">
        <v>7478.23</v>
      </c>
    </row>
    <row r="3144" spans="1:14" x14ac:dyDescent="0.2">
      <c r="A3144" t="s">
        <v>9</v>
      </c>
      <c r="B3144" t="s">
        <v>182</v>
      </c>
      <c r="C3144" t="s">
        <v>65</v>
      </c>
      <c r="D3144" t="s">
        <v>3</v>
      </c>
      <c r="E3144" t="s">
        <v>15</v>
      </c>
      <c r="F3144" s="5">
        <v>42515</v>
      </c>
      <c r="G3144">
        <v>582560193</v>
      </c>
      <c r="H3144" s="5">
        <v>42518</v>
      </c>
      <c r="I3144">
        <v>1362</v>
      </c>
      <c r="J3144" s="9">
        <v>668.27</v>
      </c>
      <c r="K3144" s="9">
        <v>502.54</v>
      </c>
      <c r="L3144" s="9">
        <v>910183.74</v>
      </c>
      <c r="M3144" s="9">
        <v>684459.48</v>
      </c>
      <c r="N3144" s="9">
        <v>225724.26</v>
      </c>
    </row>
    <row r="3145" spans="1:14" x14ac:dyDescent="0.2">
      <c r="A3145" t="s">
        <v>0</v>
      </c>
      <c r="B3145" t="s">
        <v>41</v>
      </c>
      <c r="C3145" t="s">
        <v>65</v>
      </c>
      <c r="D3145" t="s">
        <v>3</v>
      </c>
      <c r="E3145" t="s">
        <v>23</v>
      </c>
      <c r="F3145" s="5">
        <v>42930</v>
      </c>
      <c r="G3145">
        <v>172530257</v>
      </c>
      <c r="H3145" s="5">
        <v>42978</v>
      </c>
      <c r="I3145">
        <v>4392</v>
      </c>
      <c r="J3145" s="9">
        <v>668.27</v>
      </c>
      <c r="K3145" s="9">
        <v>502.54</v>
      </c>
      <c r="L3145" s="9">
        <v>2935041.84</v>
      </c>
      <c r="M3145" s="9">
        <v>2207155.6800000002</v>
      </c>
      <c r="N3145" s="9">
        <v>727886.16</v>
      </c>
    </row>
    <row r="3146" spans="1:14" x14ac:dyDescent="0.2">
      <c r="A3146" t="s">
        <v>9</v>
      </c>
      <c r="B3146" t="s">
        <v>133</v>
      </c>
      <c r="C3146" t="s">
        <v>57</v>
      </c>
      <c r="D3146" t="s">
        <v>3</v>
      </c>
      <c r="E3146" t="s">
        <v>23</v>
      </c>
      <c r="F3146" s="5">
        <v>43282</v>
      </c>
      <c r="G3146">
        <v>139949357</v>
      </c>
      <c r="H3146" s="5">
        <v>43295</v>
      </c>
      <c r="I3146">
        <v>2980</v>
      </c>
      <c r="J3146" s="9">
        <v>154.06</v>
      </c>
      <c r="K3146" s="9">
        <v>90.93</v>
      </c>
      <c r="L3146" s="9">
        <v>459098.8</v>
      </c>
      <c r="M3146" s="9">
        <v>270971.40000000002</v>
      </c>
      <c r="N3146" s="9">
        <v>188127.4</v>
      </c>
    </row>
    <row r="3147" spans="1:14" x14ac:dyDescent="0.2">
      <c r="A3147" t="s">
        <v>9</v>
      </c>
      <c r="B3147" t="s">
        <v>200</v>
      </c>
      <c r="C3147" t="s">
        <v>11</v>
      </c>
      <c r="D3147" t="s">
        <v>7</v>
      </c>
      <c r="E3147" t="s">
        <v>15</v>
      </c>
      <c r="F3147" s="5">
        <v>44667</v>
      </c>
      <c r="G3147">
        <v>762991321</v>
      </c>
      <c r="H3147" s="5">
        <v>44698</v>
      </c>
      <c r="I3147">
        <v>4942</v>
      </c>
      <c r="J3147" s="9">
        <v>47.45</v>
      </c>
      <c r="K3147" s="9">
        <v>31.79</v>
      </c>
      <c r="L3147" s="9">
        <v>234497.9</v>
      </c>
      <c r="M3147" s="9">
        <v>157106.18</v>
      </c>
      <c r="N3147" s="9">
        <v>77391.72</v>
      </c>
    </row>
    <row r="3148" spans="1:14" x14ac:dyDescent="0.2">
      <c r="A3148" t="s">
        <v>20</v>
      </c>
      <c r="B3148" t="s">
        <v>52</v>
      </c>
      <c r="C3148" t="s">
        <v>36</v>
      </c>
      <c r="D3148" t="s">
        <v>7</v>
      </c>
      <c r="E3148" t="s">
        <v>8</v>
      </c>
      <c r="F3148" s="5">
        <v>42574</v>
      </c>
      <c r="G3148">
        <v>140142476</v>
      </c>
      <c r="H3148" s="5">
        <v>42615</v>
      </c>
      <c r="I3148">
        <v>128</v>
      </c>
      <c r="J3148" s="9">
        <v>421.89</v>
      </c>
      <c r="K3148" s="9">
        <v>364.69</v>
      </c>
      <c r="L3148" s="9">
        <v>54001.919999999998</v>
      </c>
      <c r="M3148" s="9">
        <v>46680.32</v>
      </c>
      <c r="N3148" s="9">
        <v>7321.6</v>
      </c>
    </row>
    <row r="3149" spans="1:14" x14ac:dyDescent="0.2">
      <c r="A3149" t="s">
        <v>0</v>
      </c>
      <c r="B3149" t="s">
        <v>159</v>
      </c>
      <c r="C3149" t="s">
        <v>14</v>
      </c>
      <c r="D3149" t="s">
        <v>7</v>
      </c>
      <c r="E3149" t="s">
        <v>8</v>
      </c>
      <c r="F3149" s="5">
        <v>44538</v>
      </c>
      <c r="G3149">
        <v>940201652</v>
      </c>
      <c r="H3149" s="5">
        <v>44197</v>
      </c>
      <c r="I3149">
        <v>5417</v>
      </c>
      <c r="J3149" s="9">
        <v>205.7</v>
      </c>
      <c r="K3149" s="9">
        <v>117.11</v>
      </c>
      <c r="L3149" s="9">
        <v>1114276.8999999999</v>
      </c>
      <c r="M3149" s="9">
        <v>634384.87</v>
      </c>
      <c r="N3149" s="9">
        <v>479892.03</v>
      </c>
    </row>
    <row r="3150" spans="1:14" x14ac:dyDescent="0.2">
      <c r="A3150" t="s">
        <v>20</v>
      </c>
      <c r="B3150" t="s">
        <v>183</v>
      </c>
      <c r="C3150" t="s">
        <v>19</v>
      </c>
      <c r="D3150" t="s">
        <v>7</v>
      </c>
      <c r="E3150" t="s">
        <v>4</v>
      </c>
      <c r="F3150" s="5">
        <v>43822</v>
      </c>
      <c r="G3150">
        <v>952280175</v>
      </c>
      <c r="H3150" s="5">
        <v>43480</v>
      </c>
      <c r="I3150">
        <v>9720</v>
      </c>
      <c r="J3150" s="9">
        <v>81.73</v>
      </c>
      <c r="K3150" s="9">
        <v>56.67</v>
      </c>
      <c r="L3150" s="9">
        <v>794415.6</v>
      </c>
      <c r="M3150" s="9">
        <v>550832.4</v>
      </c>
      <c r="N3150" s="9">
        <v>243583.2</v>
      </c>
    </row>
    <row r="3151" spans="1:14" x14ac:dyDescent="0.2">
      <c r="A3151" t="s">
        <v>20</v>
      </c>
      <c r="B3151" t="s">
        <v>70</v>
      </c>
      <c r="C3151" t="s">
        <v>11</v>
      </c>
      <c r="D3151" t="s">
        <v>3</v>
      </c>
      <c r="E3151" t="s">
        <v>4</v>
      </c>
      <c r="F3151" s="5">
        <v>43396</v>
      </c>
      <c r="G3151">
        <v>735801875</v>
      </c>
      <c r="H3151" s="5">
        <v>43417</v>
      </c>
      <c r="I3151">
        <v>8981</v>
      </c>
      <c r="J3151" s="9">
        <v>47.45</v>
      </c>
      <c r="K3151" s="9">
        <v>31.79</v>
      </c>
      <c r="L3151" s="9">
        <v>426148.45</v>
      </c>
      <c r="M3151" s="9">
        <v>285505.99</v>
      </c>
      <c r="N3151" s="9">
        <v>140642.46</v>
      </c>
    </row>
    <row r="3152" spans="1:14" x14ac:dyDescent="0.2">
      <c r="A3152" t="s">
        <v>9</v>
      </c>
      <c r="B3152" t="s">
        <v>145</v>
      </c>
      <c r="C3152" t="s">
        <v>22</v>
      </c>
      <c r="D3152" t="s">
        <v>7</v>
      </c>
      <c r="E3152" t="s">
        <v>23</v>
      </c>
      <c r="F3152" s="5">
        <v>42072</v>
      </c>
      <c r="G3152">
        <v>470503079</v>
      </c>
      <c r="H3152" s="5">
        <v>42084</v>
      </c>
      <c r="I3152">
        <v>1172</v>
      </c>
      <c r="J3152" s="9">
        <v>109.28</v>
      </c>
      <c r="K3152" s="9">
        <v>35.840000000000003</v>
      </c>
      <c r="L3152" s="9">
        <v>128076.16</v>
      </c>
      <c r="M3152" s="9">
        <v>42004.480000000003</v>
      </c>
      <c r="N3152" s="9">
        <v>86071.679999999993</v>
      </c>
    </row>
    <row r="3153" spans="1:14" x14ac:dyDescent="0.2">
      <c r="A3153" t="s">
        <v>12</v>
      </c>
      <c r="B3153" t="s">
        <v>76</v>
      </c>
      <c r="C3153" t="s">
        <v>11</v>
      </c>
      <c r="D3153" t="s">
        <v>3</v>
      </c>
      <c r="E3153" t="s">
        <v>23</v>
      </c>
      <c r="F3153" s="5">
        <v>43517</v>
      </c>
      <c r="G3153">
        <v>406432616</v>
      </c>
      <c r="H3153" s="5">
        <v>43547</v>
      </c>
      <c r="I3153">
        <v>1298</v>
      </c>
      <c r="J3153" s="9">
        <v>47.45</v>
      </c>
      <c r="K3153" s="9">
        <v>31.79</v>
      </c>
      <c r="L3153" s="9">
        <v>61590.1</v>
      </c>
      <c r="M3153" s="9">
        <v>41263.42</v>
      </c>
      <c r="N3153" s="9">
        <v>20326.68</v>
      </c>
    </row>
    <row r="3154" spans="1:14" x14ac:dyDescent="0.2">
      <c r="A3154" t="s">
        <v>9</v>
      </c>
      <c r="B3154" t="s">
        <v>37</v>
      </c>
      <c r="C3154" t="s">
        <v>11</v>
      </c>
      <c r="D3154" t="s">
        <v>7</v>
      </c>
      <c r="E3154" t="s">
        <v>8</v>
      </c>
      <c r="F3154" s="5">
        <v>42134</v>
      </c>
      <c r="G3154">
        <v>413951814</v>
      </c>
      <c r="H3154" s="5">
        <v>42155</v>
      </c>
      <c r="I3154">
        <v>6395</v>
      </c>
      <c r="J3154" s="9">
        <v>47.45</v>
      </c>
      <c r="K3154" s="9">
        <v>31.79</v>
      </c>
      <c r="L3154" s="9">
        <v>303442.75</v>
      </c>
      <c r="M3154" s="9">
        <v>203297.05</v>
      </c>
      <c r="N3154" s="9">
        <v>100145.7</v>
      </c>
    </row>
    <row r="3155" spans="1:14" x14ac:dyDescent="0.2">
      <c r="A3155" t="s">
        <v>9</v>
      </c>
      <c r="B3155" t="s">
        <v>173</v>
      </c>
      <c r="C3155" t="s">
        <v>29</v>
      </c>
      <c r="D3155" t="s">
        <v>7</v>
      </c>
      <c r="E3155" t="s">
        <v>15</v>
      </c>
      <c r="F3155" s="5">
        <v>44792</v>
      </c>
      <c r="G3155">
        <v>433734500</v>
      </c>
      <c r="H3155" s="5">
        <v>44812</v>
      </c>
      <c r="I3155">
        <v>532</v>
      </c>
      <c r="J3155" s="9">
        <v>651.21</v>
      </c>
      <c r="K3155" s="9">
        <v>524.96</v>
      </c>
      <c r="L3155" s="9">
        <v>346443.72</v>
      </c>
      <c r="M3155" s="9">
        <v>279278.71999999997</v>
      </c>
      <c r="N3155" s="9">
        <v>67165</v>
      </c>
    </row>
    <row r="3156" spans="1:14" x14ac:dyDescent="0.2">
      <c r="A3156" t="s">
        <v>39</v>
      </c>
      <c r="B3156" t="s">
        <v>40</v>
      </c>
      <c r="C3156" t="s">
        <v>22</v>
      </c>
      <c r="D3156" t="s">
        <v>7</v>
      </c>
      <c r="E3156" t="s">
        <v>23</v>
      </c>
      <c r="F3156" s="5">
        <v>44402</v>
      </c>
      <c r="G3156">
        <v>926767003</v>
      </c>
      <c r="H3156" s="5">
        <v>44428</v>
      </c>
      <c r="I3156">
        <v>9806</v>
      </c>
      <c r="J3156" s="9">
        <v>109.28</v>
      </c>
      <c r="K3156" s="9">
        <v>35.840000000000003</v>
      </c>
      <c r="L3156" s="9">
        <v>1071599.68</v>
      </c>
      <c r="M3156" s="9">
        <v>351447.03999999998</v>
      </c>
      <c r="N3156" s="9">
        <v>720152.64</v>
      </c>
    </row>
    <row r="3157" spans="1:14" x14ac:dyDescent="0.2">
      <c r="A3157" t="s">
        <v>9</v>
      </c>
      <c r="B3157" t="s">
        <v>89</v>
      </c>
      <c r="C3157" t="s">
        <v>29</v>
      </c>
      <c r="D3157" t="s">
        <v>3</v>
      </c>
      <c r="E3157" t="s">
        <v>8</v>
      </c>
      <c r="F3157" s="5">
        <v>44149</v>
      </c>
      <c r="G3157">
        <v>624348151</v>
      </c>
      <c r="H3157" s="5">
        <v>44173</v>
      </c>
      <c r="I3157">
        <v>7347</v>
      </c>
      <c r="J3157" s="9">
        <v>651.21</v>
      </c>
      <c r="K3157" s="9">
        <v>524.96</v>
      </c>
      <c r="L3157" s="9">
        <v>4784439.87</v>
      </c>
      <c r="M3157" s="9">
        <v>3856881.12</v>
      </c>
      <c r="N3157" s="9">
        <v>927558.75</v>
      </c>
    </row>
    <row r="3158" spans="1:14" x14ac:dyDescent="0.2">
      <c r="A3158" t="s">
        <v>9</v>
      </c>
      <c r="B3158" t="s">
        <v>77</v>
      </c>
      <c r="C3158" t="s">
        <v>65</v>
      </c>
      <c r="D3158" t="s">
        <v>3</v>
      </c>
      <c r="E3158" t="s">
        <v>8</v>
      </c>
      <c r="F3158" s="5">
        <v>44687</v>
      </c>
      <c r="G3158">
        <v>578089272</v>
      </c>
      <c r="H3158" s="5">
        <v>44701</v>
      </c>
      <c r="I3158">
        <v>8317</v>
      </c>
      <c r="J3158" s="9">
        <v>668.27</v>
      </c>
      <c r="K3158" s="9">
        <v>502.54</v>
      </c>
      <c r="L3158" s="9">
        <v>5558001.5899999999</v>
      </c>
      <c r="M3158" s="9">
        <v>4179625.18</v>
      </c>
      <c r="N3158" s="9">
        <v>1378376.41</v>
      </c>
    </row>
    <row r="3159" spans="1:14" x14ac:dyDescent="0.2">
      <c r="A3159" t="s">
        <v>9</v>
      </c>
      <c r="B3159" t="s">
        <v>98</v>
      </c>
      <c r="C3159" t="s">
        <v>22</v>
      </c>
      <c r="D3159" t="s">
        <v>7</v>
      </c>
      <c r="E3159" t="s">
        <v>4</v>
      </c>
      <c r="F3159" s="5">
        <v>43902</v>
      </c>
      <c r="G3159">
        <v>109914195</v>
      </c>
      <c r="H3159" s="5">
        <v>43937</v>
      </c>
      <c r="I3159">
        <v>4908</v>
      </c>
      <c r="J3159" s="9">
        <v>109.28</v>
      </c>
      <c r="K3159" s="9">
        <v>35.840000000000003</v>
      </c>
      <c r="L3159" s="9">
        <v>536346.24</v>
      </c>
      <c r="M3159" s="9">
        <v>175902.72</v>
      </c>
      <c r="N3159" s="9">
        <v>360443.52</v>
      </c>
    </row>
    <row r="3160" spans="1:14" x14ac:dyDescent="0.2">
      <c r="A3160" t="s">
        <v>17</v>
      </c>
      <c r="B3160" t="s">
        <v>30</v>
      </c>
      <c r="C3160" t="s">
        <v>22</v>
      </c>
      <c r="D3160" t="s">
        <v>3</v>
      </c>
      <c r="E3160" t="s">
        <v>23</v>
      </c>
      <c r="F3160" s="5">
        <v>44035</v>
      </c>
      <c r="G3160">
        <v>862059247</v>
      </c>
      <c r="H3160" s="5">
        <v>44073</v>
      </c>
      <c r="I3160">
        <v>1343</v>
      </c>
      <c r="J3160" s="9">
        <v>109.28</v>
      </c>
      <c r="K3160" s="9">
        <v>35.840000000000003</v>
      </c>
      <c r="L3160" s="9">
        <v>146763.04</v>
      </c>
      <c r="M3160" s="9">
        <v>48133.120000000003</v>
      </c>
      <c r="N3160" s="9">
        <v>98629.92</v>
      </c>
    </row>
    <row r="3161" spans="1:14" x14ac:dyDescent="0.2">
      <c r="A3161" t="s">
        <v>9</v>
      </c>
      <c r="B3161" t="s">
        <v>204</v>
      </c>
      <c r="C3161" t="s">
        <v>6</v>
      </c>
      <c r="D3161" t="s">
        <v>3</v>
      </c>
      <c r="E3161" t="s">
        <v>8</v>
      </c>
      <c r="F3161" s="5">
        <v>44712</v>
      </c>
      <c r="G3161">
        <v>947073256</v>
      </c>
      <c r="H3161" s="5">
        <v>44724</v>
      </c>
      <c r="I3161">
        <v>8878</v>
      </c>
      <c r="J3161" s="9">
        <v>152.58000000000001</v>
      </c>
      <c r="K3161" s="9">
        <v>97.44</v>
      </c>
      <c r="L3161" s="9">
        <v>1354605.24</v>
      </c>
      <c r="M3161" s="9">
        <v>865072.32</v>
      </c>
      <c r="N3161" s="9">
        <v>489532.92</v>
      </c>
    </row>
    <row r="3162" spans="1:14" x14ac:dyDescent="0.2">
      <c r="A3162" t="s">
        <v>20</v>
      </c>
      <c r="B3162" t="s">
        <v>46</v>
      </c>
      <c r="C3162" t="s">
        <v>11</v>
      </c>
      <c r="D3162" t="s">
        <v>7</v>
      </c>
      <c r="E3162" t="s">
        <v>4</v>
      </c>
      <c r="F3162" s="5">
        <v>43604</v>
      </c>
      <c r="G3162">
        <v>797817552</v>
      </c>
      <c r="H3162" s="5">
        <v>43614</v>
      </c>
      <c r="I3162">
        <v>798</v>
      </c>
      <c r="J3162" s="9">
        <v>47.45</v>
      </c>
      <c r="K3162" s="9">
        <v>31.79</v>
      </c>
      <c r="L3162" s="9">
        <v>37865.1</v>
      </c>
      <c r="M3162" s="9">
        <v>25368.42</v>
      </c>
      <c r="N3162" s="9">
        <v>12496.68</v>
      </c>
    </row>
    <row r="3163" spans="1:14" x14ac:dyDescent="0.2">
      <c r="A3163" t="s">
        <v>0</v>
      </c>
      <c r="B3163" t="s">
        <v>5</v>
      </c>
      <c r="C3163" t="s">
        <v>14</v>
      </c>
      <c r="D3163" t="s">
        <v>7</v>
      </c>
      <c r="E3163" t="s">
        <v>8</v>
      </c>
      <c r="F3163" s="5">
        <v>44276</v>
      </c>
      <c r="G3163">
        <v>917465960</v>
      </c>
      <c r="H3163" s="5">
        <v>44300</v>
      </c>
      <c r="I3163">
        <v>7421</v>
      </c>
      <c r="J3163" s="9">
        <v>205.7</v>
      </c>
      <c r="K3163" s="9">
        <v>117.11</v>
      </c>
      <c r="L3163" s="9">
        <v>1526499.7</v>
      </c>
      <c r="M3163" s="9">
        <v>869073.31</v>
      </c>
      <c r="N3163" s="9">
        <v>657426.39</v>
      </c>
    </row>
    <row r="3164" spans="1:14" x14ac:dyDescent="0.2">
      <c r="A3164" t="s">
        <v>9</v>
      </c>
      <c r="B3164" t="s">
        <v>72</v>
      </c>
      <c r="C3164" t="s">
        <v>11</v>
      </c>
      <c r="D3164" t="s">
        <v>7</v>
      </c>
      <c r="E3164" t="s">
        <v>8</v>
      </c>
      <c r="F3164" s="5">
        <v>42903</v>
      </c>
      <c r="G3164">
        <v>529504811</v>
      </c>
      <c r="H3164" s="5">
        <v>42910</v>
      </c>
      <c r="I3164">
        <v>1095</v>
      </c>
      <c r="J3164" s="9">
        <v>47.45</v>
      </c>
      <c r="K3164" s="9">
        <v>31.79</v>
      </c>
      <c r="L3164" s="9">
        <v>51957.75</v>
      </c>
      <c r="M3164" s="9">
        <v>34810.050000000003</v>
      </c>
      <c r="N3164" s="9">
        <v>17147.7</v>
      </c>
    </row>
    <row r="3165" spans="1:14" x14ac:dyDescent="0.2">
      <c r="A3165" t="s">
        <v>20</v>
      </c>
      <c r="B3165" t="s">
        <v>81</v>
      </c>
      <c r="C3165" t="s">
        <v>57</v>
      </c>
      <c r="D3165" t="s">
        <v>7</v>
      </c>
      <c r="E3165" t="s">
        <v>15</v>
      </c>
      <c r="F3165" s="5">
        <v>44061</v>
      </c>
      <c r="G3165">
        <v>727732932</v>
      </c>
      <c r="H3165" s="5">
        <v>44064</v>
      </c>
      <c r="I3165">
        <v>1201</v>
      </c>
      <c r="J3165" s="9">
        <v>154.06</v>
      </c>
      <c r="K3165" s="9">
        <v>90.93</v>
      </c>
      <c r="L3165" s="9">
        <v>185026.06</v>
      </c>
      <c r="M3165" s="9">
        <v>109206.93</v>
      </c>
      <c r="N3165" s="9">
        <v>75819.13</v>
      </c>
    </row>
    <row r="3166" spans="1:14" x14ac:dyDescent="0.2">
      <c r="A3166" t="s">
        <v>17</v>
      </c>
      <c r="B3166" t="s">
        <v>43</v>
      </c>
      <c r="C3166" t="s">
        <v>2</v>
      </c>
      <c r="D3166" t="s">
        <v>7</v>
      </c>
      <c r="E3166" t="s">
        <v>23</v>
      </c>
      <c r="F3166" s="5">
        <v>42437</v>
      </c>
      <c r="G3166">
        <v>426261651</v>
      </c>
      <c r="H3166" s="5">
        <v>42455</v>
      </c>
      <c r="I3166">
        <v>9150</v>
      </c>
      <c r="J3166" s="9">
        <v>255.28</v>
      </c>
      <c r="K3166" s="9">
        <v>159.41999999999999</v>
      </c>
      <c r="L3166" s="9">
        <v>2335812</v>
      </c>
      <c r="M3166" s="9">
        <v>1458693</v>
      </c>
      <c r="N3166" s="9">
        <v>877119</v>
      </c>
    </row>
    <row r="3167" spans="1:14" x14ac:dyDescent="0.2">
      <c r="A3167" t="s">
        <v>9</v>
      </c>
      <c r="B3167" t="s">
        <v>24</v>
      </c>
      <c r="C3167" t="s">
        <v>19</v>
      </c>
      <c r="D3167" t="s">
        <v>3</v>
      </c>
      <c r="E3167" t="s">
        <v>15</v>
      </c>
      <c r="F3167" s="5">
        <v>43305</v>
      </c>
      <c r="G3167">
        <v>409514796</v>
      </c>
      <c r="H3167" s="5">
        <v>43350</v>
      </c>
      <c r="I3167">
        <v>3383</v>
      </c>
      <c r="J3167" s="9">
        <v>81.73</v>
      </c>
      <c r="K3167" s="9">
        <v>56.67</v>
      </c>
      <c r="L3167" s="9">
        <v>276492.59000000003</v>
      </c>
      <c r="M3167" s="9">
        <v>191714.61</v>
      </c>
      <c r="N3167" s="9">
        <v>84777.98</v>
      </c>
    </row>
    <row r="3168" spans="1:14" x14ac:dyDescent="0.2">
      <c r="A3168" t="s">
        <v>9</v>
      </c>
      <c r="B3168" t="s">
        <v>91</v>
      </c>
      <c r="C3168" t="s">
        <v>29</v>
      </c>
      <c r="D3168" t="s">
        <v>3</v>
      </c>
      <c r="E3168" t="s">
        <v>15</v>
      </c>
      <c r="F3168" s="5">
        <v>44712</v>
      </c>
      <c r="G3168">
        <v>182228696</v>
      </c>
      <c r="H3168" s="5">
        <v>44754</v>
      </c>
      <c r="I3168">
        <v>4375</v>
      </c>
      <c r="J3168" s="9">
        <v>651.21</v>
      </c>
      <c r="K3168" s="9">
        <v>524.96</v>
      </c>
      <c r="L3168" s="9">
        <v>2849043.75</v>
      </c>
      <c r="M3168" s="9">
        <v>2296700</v>
      </c>
      <c r="N3168" s="9">
        <v>552343.75</v>
      </c>
    </row>
    <row r="3169" spans="1:14" x14ac:dyDescent="0.2">
      <c r="A3169" t="s">
        <v>9</v>
      </c>
      <c r="B3169" t="s">
        <v>142</v>
      </c>
      <c r="C3169" t="s">
        <v>45</v>
      </c>
      <c r="D3169" t="s">
        <v>7</v>
      </c>
      <c r="E3169" t="s">
        <v>8</v>
      </c>
      <c r="F3169" s="5">
        <v>44284</v>
      </c>
      <c r="G3169">
        <v>219452178</v>
      </c>
      <c r="H3169" s="5">
        <v>44289</v>
      </c>
      <c r="I3169">
        <v>9631</v>
      </c>
      <c r="J3169" s="9">
        <v>9.33</v>
      </c>
      <c r="K3169" s="9">
        <v>6.92</v>
      </c>
      <c r="L3169" s="9">
        <v>89857.23</v>
      </c>
      <c r="M3169" s="9">
        <v>66646.52</v>
      </c>
      <c r="N3169" s="9">
        <v>23210.71</v>
      </c>
    </row>
    <row r="3170" spans="1:14" x14ac:dyDescent="0.2">
      <c r="A3170" t="s">
        <v>9</v>
      </c>
      <c r="B3170" t="s">
        <v>83</v>
      </c>
      <c r="C3170" t="s">
        <v>14</v>
      </c>
      <c r="D3170" t="s">
        <v>7</v>
      </c>
      <c r="E3170" t="s">
        <v>4</v>
      </c>
      <c r="F3170" s="5">
        <v>44732</v>
      </c>
      <c r="G3170">
        <v>616546571</v>
      </c>
      <c r="H3170" s="5">
        <v>44776</v>
      </c>
      <c r="I3170">
        <v>8686</v>
      </c>
      <c r="J3170" s="9">
        <v>205.7</v>
      </c>
      <c r="K3170" s="9">
        <v>117.11</v>
      </c>
      <c r="L3170" s="9">
        <v>1786710.2</v>
      </c>
      <c r="M3170" s="9">
        <v>1017217.46</v>
      </c>
      <c r="N3170" s="9">
        <v>769492.74</v>
      </c>
    </row>
    <row r="3171" spans="1:14" x14ac:dyDescent="0.2">
      <c r="A3171" t="s">
        <v>9</v>
      </c>
      <c r="B3171" t="s">
        <v>199</v>
      </c>
      <c r="C3171" t="s">
        <v>19</v>
      </c>
      <c r="D3171" t="s">
        <v>7</v>
      </c>
      <c r="E3171" t="s">
        <v>23</v>
      </c>
      <c r="F3171" s="5">
        <v>43809</v>
      </c>
      <c r="G3171">
        <v>639185702</v>
      </c>
      <c r="H3171" s="5">
        <v>43814</v>
      </c>
      <c r="I3171">
        <v>8108</v>
      </c>
      <c r="J3171" s="9">
        <v>81.73</v>
      </c>
      <c r="K3171" s="9">
        <v>56.67</v>
      </c>
      <c r="L3171" s="9">
        <v>662666.84</v>
      </c>
      <c r="M3171" s="9">
        <v>459480.36</v>
      </c>
      <c r="N3171" s="9">
        <v>203186.48</v>
      </c>
    </row>
    <row r="3172" spans="1:14" x14ac:dyDescent="0.2">
      <c r="A3172" t="s">
        <v>9</v>
      </c>
      <c r="B3172" t="s">
        <v>152</v>
      </c>
      <c r="C3172" t="s">
        <v>19</v>
      </c>
      <c r="D3172" t="s">
        <v>3</v>
      </c>
      <c r="E3172" t="s">
        <v>4</v>
      </c>
      <c r="F3172" s="5">
        <v>43620</v>
      </c>
      <c r="G3172">
        <v>973355901</v>
      </c>
      <c r="H3172" s="5">
        <v>43670</v>
      </c>
      <c r="I3172">
        <v>6496</v>
      </c>
      <c r="J3172" s="9">
        <v>81.73</v>
      </c>
      <c r="K3172" s="9">
        <v>56.67</v>
      </c>
      <c r="L3172" s="9">
        <v>530918.07999999996</v>
      </c>
      <c r="M3172" s="9">
        <v>368128.32</v>
      </c>
      <c r="N3172" s="9">
        <v>162789.76000000001</v>
      </c>
    </row>
    <row r="3173" spans="1:14" x14ac:dyDescent="0.2">
      <c r="A3173" t="s">
        <v>17</v>
      </c>
      <c r="B3173" t="s">
        <v>42</v>
      </c>
      <c r="C3173" t="s">
        <v>19</v>
      </c>
      <c r="D3173" t="s">
        <v>3</v>
      </c>
      <c r="E3173" t="s">
        <v>8</v>
      </c>
      <c r="F3173" s="5">
        <v>43504</v>
      </c>
      <c r="G3173">
        <v>575355994</v>
      </c>
      <c r="H3173" s="5">
        <v>43530</v>
      </c>
      <c r="I3173">
        <v>9479</v>
      </c>
      <c r="J3173" s="9">
        <v>81.73</v>
      </c>
      <c r="K3173" s="9">
        <v>56.67</v>
      </c>
      <c r="L3173" s="9">
        <v>774718.67</v>
      </c>
      <c r="M3173" s="9">
        <v>537174.93000000005</v>
      </c>
      <c r="N3173" s="9">
        <v>237543.74</v>
      </c>
    </row>
    <row r="3174" spans="1:14" x14ac:dyDescent="0.2">
      <c r="A3174" t="s">
        <v>12</v>
      </c>
      <c r="B3174" t="s">
        <v>172</v>
      </c>
      <c r="C3174" t="s">
        <v>29</v>
      </c>
      <c r="D3174" t="s">
        <v>3</v>
      </c>
      <c r="E3174" t="s">
        <v>23</v>
      </c>
      <c r="F3174" s="5">
        <v>44806</v>
      </c>
      <c r="G3174">
        <v>721797311</v>
      </c>
      <c r="H3174" s="5">
        <v>44853</v>
      </c>
      <c r="I3174">
        <v>4719</v>
      </c>
      <c r="J3174" s="9">
        <v>651.21</v>
      </c>
      <c r="K3174" s="9">
        <v>524.96</v>
      </c>
      <c r="L3174" s="9">
        <v>3073059.99</v>
      </c>
      <c r="M3174" s="9">
        <v>2477286.2400000002</v>
      </c>
      <c r="N3174" s="9">
        <v>595773.75</v>
      </c>
    </row>
    <row r="3175" spans="1:14" x14ac:dyDescent="0.2">
      <c r="A3175" t="s">
        <v>9</v>
      </c>
      <c r="B3175" t="s">
        <v>113</v>
      </c>
      <c r="C3175" t="s">
        <v>31</v>
      </c>
      <c r="D3175" t="s">
        <v>7</v>
      </c>
      <c r="E3175" t="s">
        <v>23</v>
      </c>
      <c r="F3175" s="5">
        <v>42451</v>
      </c>
      <c r="G3175">
        <v>959603679</v>
      </c>
      <c r="H3175" s="5">
        <v>42464</v>
      </c>
      <c r="I3175">
        <v>6908</v>
      </c>
      <c r="J3175" s="9">
        <v>437.2</v>
      </c>
      <c r="K3175" s="9">
        <v>263.33</v>
      </c>
      <c r="L3175" s="9">
        <v>3020177.6</v>
      </c>
      <c r="M3175" s="9">
        <v>1819083.64</v>
      </c>
      <c r="N3175" s="9">
        <v>1201093.96</v>
      </c>
    </row>
    <row r="3176" spans="1:14" x14ac:dyDescent="0.2">
      <c r="A3176" t="s">
        <v>12</v>
      </c>
      <c r="B3176" t="s">
        <v>62</v>
      </c>
      <c r="C3176" t="s">
        <v>19</v>
      </c>
      <c r="D3176" t="s">
        <v>3</v>
      </c>
      <c r="E3176" t="s">
        <v>23</v>
      </c>
      <c r="F3176" s="5">
        <v>44795</v>
      </c>
      <c r="G3176">
        <v>456011426</v>
      </c>
      <c r="H3176" s="5">
        <v>44833</v>
      </c>
      <c r="I3176">
        <v>2769</v>
      </c>
      <c r="J3176" s="9">
        <v>81.73</v>
      </c>
      <c r="K3176" s="9">
        <v>56.67</v>
      </c>
      <c r="L3176" s="9">
        <v>226310.37</v>
      </c>
      <c r="M3176" s="9">
        <v>156919.23000000001</v>
      </c>
      <c r="N3176" s="9">
        <v>69391.14</v>
      </c>
    </row>
    <row r="3177" spans="1:14" x14ac:dyDescent="0.2">
      <c r="A3177" t="s">
        <v>0</v>
      </c>
      <c r="B3177" t="s">
        <v>144</v>
      </c>
      <c r="C3177" t="s">
        <v>22</v>
      </c>
      <c r="D3177" t="s">
        <v>3</v>
      </c>
      <c r="E3177" t="s">
        <v>4</v>
      </c>
      <c r="F3177" s="5">
        <v>42925</v>
      </c>
      <c r="G3177">
        <v>248569381</v>
      </c>
      <c r="H3177" s="5">
        <v>42948</v>
      </c>
      <c r="I3177">
        <v>6058</v>
      </c>
      <c r="J3177" s="9">
        <v>109.28</v>
      </c>
      <c r="K3177" s="9">
        <v>35.840000000000003</v>
      </c>
      <c r="L3177" s="9">
        <v>662018.24</v>
      </c>
      <c r="M3177" s="9">
        <v>217118.72</v>
      </c>
      <c r="N3177" s="9">
        <v>444899.52</v>
      </c>
    </row>
    <row r="3178" spans="1:14" x14ac:dyDescent="0.2">
      <c r="A3178" t="s">
        <v>9</v>
      </c>
      <c r="B3178" t="s">
        <v>175</v>
      </c>
      <c r="C3178" t="s">
        <v>31</v>
      </c>
      <c r="D3178" t="s">
        <v>7</v>
      </c>
      <c r="E3178" t="s">
        <v>4</v>
      </c>
      <c r="F3178" s="5">
        <v>42400</v>
      </c>
      <c r="G3178">
        <v>995138871</v>
      </c>
      <c r="H3178" s="5">
        <v>42434</v>
      </c>
      <c r="I3178">
        <v>2561</v>
      </c>
      <c r="J3178" s="9">
        <v>437.2</v>
      </c>
      <c r="K3178" s="9">
        <v>263.33</v>
      </c>
      <c r="L3178" s="9">
        <v>1119669.2</v>
      </c>
      <c r="M3178" s="9">
        <v>674388.13</v>
      </c>
      <c r="N3178" s="9">
        <v>445281.07</v>
      </c>
    </row>
    <row r="3179" spans="1:14" x14ac:dyDescent="0.2">
      <c r="A3179" t="s">
        <v>9</v>
      </c>
      <c r="B3179" t="s">
        <v>24</v>
      </c>
      <c r="C3179" t="s">
        <v>65</v>
      </c>
      <c r="D3179" t="s">
        <v>3</v>
      </c>
      <c r="E3179" t="s">
        <v>8</v>
      </c>
      <c r="F3179" s="5">
        <v>43509</v>
      </c>
      <c r="G3179">
        <v>723893725</v>
      </c>
      <c r="H3179" s="5">
        <v>43535</v>
      </c>
      <c r="I3179">
        <v>5095</v>
      </c>
      <c r="J3179" s="9">
        <v>668.27</v>
      </c>
      <c r="K3179" s="9">
        <v>502.54</v>
      </c>
      <c r="L3179" s="9">
        <v>3404835.65</v>
      </c>
      <c r="M3179" s="9">
        <v>2560441.2999999998</v>
      </c>
      <c r="N3179" s="9">
        <v>844394.35</v>
      </c>
    </row>
    <row r="3180" spans="1:14" x14ac:dyDescent="0.2">
      <c r="A3180" t="s">
        <v>9</v>
      </c>
      <c r="B3180" t="s">
        <v>155</v>
      </c>
      <c r="C3180" t="s">
        <v>65</v>
      </c>
      <c r="D3180" t="s">
        <v>3</v>
      </c>
      <c r="E3180" t="s">
        <v>8</v>
      </c>
      <c r="F3180" s="5">
        <v>42551</v>
      </c>
      <c r="G3180">
        <v>683320271</v>
      </c>
      <c r="H3180" s="5">
        <v>42564</v>
      </c>
      <c r="I3180">
        <v>8508</v>
      </c>
      <c r="J3180" s="9">
        <v>668.27</v>
      </c>
      <c r="K3180" s="9">
        <v>502.54</v>
      </c>
      <c r="L3180" s="9">
        <v>5685641.1600000001</v>
      </c>
      <c r="M3180" s="9">
        <v>4275610.32</v>
      </c>
      <c r="N3180" s="9">
        <v>1410030.84</v>
      </c>
    </row>
    <row r="3181" spans="1:14" x14ac:dyDescent="0.2">
      <c r="A3181" t="s">
        <v>9</v>
      </c>
      <c r="B3181" t="s">
        <v>114</v>
      </c>
      <c r="C3181" t="s">
        <v>6</v>
      </c>
      <c r="D3181" t="s">
        <v>7</v>
      </c>
      <c r="E3181" t="s">
        <v>15</v>
      </c>
      <c r="F3181" s="5">
        <v>42441</v>
      </c>
      <c r="G3181">
        <v>392217338</v>
      </c>
      <c r="H3181" s="5">
        <v>42444</v>
      </c>
      <c r="I3181">
        <v>4681</v>
      </c>
      <c r="J3181" s="9">
        <v>152.58000000000001</v>
      </c>
      <c r="K3181" s="9">
        <v>97.44</v>
      </c>
      <c r="L3181" s="9">
        <v>714226.98</v>
      </c>
      <c r="M3181" s="9">
        <v>456116.64</v>
      </c>
      <c r="N3181" s="9">
        <v>258110.34</v>
      </c>
    </row>
    <row r="3182" spans="1:14" x14ac:dyDescent="0.2">
      <c r="A3182" t="s">
        <v>12</v>
      </c>
      <c r="B3182" t="s">
        <v>76</v>
      </c>
      <c r="C3182" t="s">
        <v>19</v>
      </c>
      <c r="D3182" t="s">
        <v>7</v>
      </c>
      <c r="E3182" t="s">
        <v>23</v>
      </c>
      <c r="F3182" s="5">
        <v>44870</v>
      </c>
      <c r="G3182">
        <v>789696252</v>
      </c>
      <c r="H3182" s="5">
        <v>44884</v>
      </c>
      <c r="I3182">
        <v>7525</v>
      </c>
      <c r="J3182" s="9">
        <v>81.73</v>
      </c>
      <c r="K3182" s="9">
        <v>56.67</v>
      </c>
      <c r="L3182" s="9">
        <v>615018.25</v>
      </c>
      <c r="M3182" s="9">
        <v>426441.75</v>
      </c>
      <c r="N3182" s="9">
        <v>188576.5</v>
      </c>
    </row>
    <row r="3183" spans="1:14" x14ac:dyDescent="0.2">
      <c r="A3183" t="s">
        <v>20</v>
      </c>
      <c r="B3183" t="s">
        <v>120</v>
      </c>
      <c r="C3183" t="s">
        <v>45</v>
      </c>
      <c r="D3183" t="s">
        <v>7</v>
      </c>
      <c r="E3183" t="s">
        <v>4</v>
      </c>
      <c r="F3183" s="5">
        <v>44380</v>
      </c>
      <c r="G3183">
        <v>185180842</v>
      </c>
      <c r="H3183" s="5">
        <v>44381</v>
      </c>
      <c r="I3183">
        <v>7981</v>
      </c>
      <c r="J3183" s="9">
        <v>9.33</v>
      </c>
      <c r="K3183" s="9">
        <v>6.92</v>
      </c>
      <c r="L3183" s="9">
        <v>74462.73</v>
      </c>
      <c r="M3183" s="9">
        <v>55228.52</v>
      </c>
      <c r="N3183" s="9">
        <v>19234.21</v>
      </c>
    </row>
    <row r="3184" spans="1:14" x14ac:dyDescent="0.2">
      <c r="A3184" t="s">
        <v>9</v>
      </c>
      <c r="B3184" t="s">
        <v>203</v>
      </c>
      <c r="C3184" t="s">
        <v>2</v>
      </c>
      <c r="D3184" t="s">
        <v>7</v>
      </c>
      <c r="E3184" t="s">
        <v>8</v>
      </c>
      <c r="F3184" s="5">
        <v>42054</v>
      </c>
      <c r="G3184">
        <v>108407437</v>
      </c>
      <c r="H3184" s="5">
        <v>42090</v>
      </c>
      <c r="I3184">
        <v>9025</v>
      </c>
      <c r="J3184" s="9">
        <v>255.28</v>
      </c>
      <c r="K3184" s="9">
        <v>159.41999999999999</v>
      </c>
      <c r="L3184" s="9">
        <v>2303902</v>
      </c>
      <c r="M3184" s="9">
        <v>1438765.5</v>
      </c>
      <c r="N3184" s="9">
        <v>865136.5</v>
      </c>
    </row>
    <row r="3185" spans="1:14" x14ac:dyDescent="0.2">
      <c r="A3185" t="s">
        <v>12</v>
      </c>
      <c r="B3185" t="s">
        <v>189</v>
      </c>
      <c r="C3185" t="s">
        <v>31</v>
      </c>
      <c r="D3185" t="s">
        <v>7</v>
      </c>
      <c r="E3185" t="s">
        <v>15</v>
      </c>
      <c r="F3185" s="5">
        <v>42368</v>
      </c>
      <c r="G3185">
        <v>359424865</v>
      </c>
      <c r="H3185" s="5">
        <v>42394</v>
      </c>
      <c r="I3185">
        <v>660</v>
      </c>
      <c r="J3185" s="9">
        <v>437.2</v>
      </c>
      <c r="K3185" s="9">
        <v>263.33</v>
      </c>
      <c r="L3185" s="9">
        <v>288552</v>
      </c>
      <c r="M3185" s="9">
        <v>173797.8</v>
      </c>
      <c r="N3185" s="9">
        <v>114754.2</v>
      </c>
    </row>
    <row r="3186" spans="1:14" x14ac:dyDescent="0.2">
      <c r="A3186" t="s">
        <v>9</v>
      </c>
      <c r="B3186" t="s">
        <v>178</v>
      </c>
      <c r="C3186" t="s">
        <v>6</v>
      </c>
      <c r="D3186" t="s">
        <v>7</v>
      </c>
      <c r="E3186" t="s">
        <v>15</v>
      </c>
      <c r="F3186" s="5">
        <v>42724</v>
      </c>
      <c r="G3186">
        <v>358594453</v>
      </c>
      <c r="H3186" s="5">
        <v>42768</v>
      </c>
      <c r="I3186">
        <v>4922</v>
      </c>
      <c r="J3186" s="9">
        <v>152.58000000000001</v>
      </c>
      <c r="K3186" s="9">
        <v>97.44</v>
      </c>
      <c r="L3186" s="9">
        <v>750998.76</v>
      </c>
      <c r="M3186" s="9">
        <v>479599.68</v>
      </c>
      <c r="N3186" s="9">
        <v>271399.08</v>
      </c>
    </row>
    <row r="3187" spans="1:14" x14ac:dyDescent="0.2">
      <c r="A3187" t="s">
        <v>17</v>
      </c>
      <c r="B3187" t="s">
        <v>119</v>
      </c>
      <c r="C3187" t="s">
        <v>14</v>
      </c>
      <c r="D3187" t="s">
        <v>3</v>
      </c>
      <c r="E3187" t="s">
        <v>15</v>
      </c>
      <c r="F3187" s="5">
        <v>44800</v>
      </c>
      <c r="G3187">
        <v>496590030</v>
      </c>
      <c r="H3187" s="5">
        <v>44848</v>
      </c>
      <c r="I3187">
        <v>880</v>
      </c>
      <c r="J3187" s="9">
        <v>205.7</v>
      </c>
      <c r="K3187" s="9">
        <v>117.11</v>
      </c>
      <c r="L3187" s="9">
        <v>181016</v>
      </c>
      <c r="M3187" s="9">
        <v>103056.8</v>
      </c>
      <c r="N3187" s="9">
        <v>77959.199999999997</v>
      </c>
    </row>
    <row r="3188" spans="1:14" x14ac:dyDescent="0.2">
      <c r="A3188" t="s">
        <v>9</v>
      </c>
      <c r="B3188" t="s">
        <v>124</v>
      </c>
      <c r="C3188" t="s">
        <v>6</v>
      </c>
      <c r="D3188" t="s">
        <v>7</v>
      </c>
      <c r="E3188" t="s">
        <v>8</v>
      </c>
      <c r="F3188" s="5">
        <v>43619</v>
      </c>
      <c r="G3188">
        <v>784397923</v>
      </c>
      <c r="H3188" s="5">
        <v>43631</v>
      </c>
      <c r="I3188">
        <v>9631</v>
      </c>
      <c r="J3188" s="9">
        <v>152.58000000000001</v>
      </c>
      <c r="K3188" s="9">
        <v>97.44</v>
      </c>
      <c r="L3188" s="9">
        <v>1469497.98</v>
      </c>
      <c r="M3188" s="9">
        <v>938444.64</v>
      </c>
      <c r="N3188" s="9">
        <v>531053.34</v>
      </c>
    </row>
    <row r="3189" spans="1:14" x14ac:dyDescent="0.2">
      <c r="A3189" t="s">
        <v>20</v>
      </c>
      <c r="B3189" t="s">
        <v>168</v>
      </c>
      <c r="C3189" t="s">
        <v>11</v>
      </c>
      <c r="D3189" t="s">
        <v>3</v>
      </c>
      <c r="E3189" t="s">
        <v>23</v>
      </c>
      <c r="F3189" s="5">
        <v>42447</v>
      </c>
      <c r="G3189">
        <v>403316962</v>
      </c>
      <c r="H3189" s="5">
        <v>42496</v>
      </c>
      <c r="I3189">
        <v>9307</v>
      </c>
      <c r="J3189" s="9">
        <v>47.45</v>
      </c>
      <c r="K3189" s="9">
        <v>31.79</v>
      </c>
      <c r="L3189" s="9">
        <v>441617.15</v>
      </c>
      <c r="M3189" s="9">
        <v>295869.53000000003</v>
      </c>
      <c r="N3189" s="9">
        <v>145747.62</v>
      </c>
    </row>
    <row r="3190" spans="1:14" x14ac:dyDescent="0.2">
      <c r="A3190" t="s">
        <v>12</v>
      </c>
      <c r="B3190" t="s">
        <v>172</v>
      </c>
      <c r="C3190" t="s">
        <v>45</v>
      </c>
      <c r="D3190" t="s">
        <v>3</v>
      </c>
      <c r="E3190" t="s">
        <v>15</v>
      </c>
      <c r="F3190" s="5">
        <v>44206</v>
      </c>
      <c r="G3190">
        <v>854958474</v>
      </c>
      <c r="H3190" s="5">
        <v>44237</v>
      </c>
      <c r="I3190">
        <v>66</v>
      </c>
      <c r="J3190" s="9">
        <v>9.33</v>
      </c>
      <c r="K3190" s="9">
        <v>6.92</v>
      </c>
      <c r="L3190" s="9">
        <v>615.78</v>
      </c>
      <c r="M3190" s="9">
        <v>456.72</v>
      </c>
      <c r="N3190" s="9">
        <v>159.06</v>
      </c>
    </row>
    <row r="3191" spans="1:14" x14ac:dyDescent="0.2">
      <c r="A3191" t="s">
        <v>9</v>
      </c>
      <c r="B3191" t="s">
        <v>110</v>
      </c>
      <c r="C3191" t="s">
        <v>36</v>
      </c>
      <c r="D3191" t="s">
        <v>7</v>
      </c>
      <c r="E3191" t="s">
        <v>4</v>
      </c>
      <c r="F3191" s="5">
        <v>42895</v>
      </c>
      <c r="G3191">
        <v>111246287</v>
      </c>
      <c r="H3191" s="5">
        <v>42918</v>
      </c>
      <c r="I3191">
        <v>9103</v>
      </c>
      <c r="J3191" s="9">
        <v>421.89</v>
      </c>
      <c r="K3191" s="9">
        <v>364.69</v>
      </c>
      <c r="L3191" s="9">
        <v>3840464.67</v>
      </c>
      <c r="M3191" s="9">
        <v>3319773.07</v>
      </c>
      <c r="N3191" s="9">
        <v>520691.6</v>
      </c>
    </row>
    <row r="3192" spans="1:14" x14ac:dyDescent="0.2">
      <c r="A3192" t="s">
        <v>9</v>
      </c>
      <c r="B3192" t="s">
        <v>179</v>
      </c>
      <c r="C3192" t="s">
        <v>57</v>
      </c>
      <c r="D3192" t="s">
        <v>3</v>
      </c>
      <c r="E3192" t="s">
        <v>8</v>
      </c>
      <c r="F3192" s="5">
        <v>44797</v>
      </c>
      <c r="G3192">
        <v>264416730</v>
      </c>
      <c r="H3192" s="5">
        <v>44797</v>
      </c>
      <c r="I3192">
        <v>5641</v>
      </c>
      <c r="J3192" s="9">
        <v>154.06</v>
      </c>
      <c r="K3192" s="9">
        <v>90.93</v>
      </c>
      <c r="L3192" s="9">
        <v>869052.46</v>
      </c>
      <c r="M3192" s="9">
        <v>512936.13</v>
      </c>
      <c r="N3192" s="9">
        <v>356116.33</v>
      </c>
    </row>
    <row r="3193" spans="1:14" x14ac:dyDescent="0.2">
      <c r="A3193" t="s">
        <v>9</v>
      </c>
      <c r="B3193" t="s">
        <v>98</v>
      </c>
      <c r="C3193" t="s">
        <v>57</v>
      </c>
      <c r="D3193" t="s">
        <v>3</v>
      </c>
      <c r="E3193" t="s">
        <v>15</v>
      </c>
      <c r="F3193" s="5">
        <v>42419</v>
      </c>
      <c r="G3193">
        <v>777018630</v>
      </c>
      <c r="H3193" s="5">
        <v>42448</v>
      </c>
      <c r="I3193">
        <v>5935</v>
      </c>
      <c r="J3193" s="9">
        <v>154.06</v>
      </c>
      <c r="K3193" s="9">
        <v>90.93</v>
      </c>
      <c r="L3193" s="9">
        <v>914346.1</v>
      </c>
      <c r="M3193" s="9">
        <v>539669.55000000005</v>
      </c>
      <c r="N3193" s="9">
        <v>374676.55</v>
      </c>
    </row>
    <row r="3194" spans="1:14" x14ac:dyDescent="0.2">
      <c r="A3194" t="s">
        <v>9</v>
      </c>
      <c r="B3194" t="s">
        <v>186</v>
      </c>
      <c r="C3194" t="s">
        <v>11</v>
      </c>
      <c r="D3194" t="s">
        <v>7</v>
      </c>
      <c r="E3194" t="s">
        <v>4</v>
      </c>
      <c r="F3194" s="5">
        <v>42014</v>
      </c>
      <c r="G3194">
        <v>731913316</v>
      </c>
      <c r="H3194" s="5">
        <v>42049</v>
      </c>
      <c r="I3194">
        <v>8270</v>
      </c>
      <c r="J3194" s="9">
        <v>47.45</v>
      </c>
      <c r="K3194" s="9">
        <v>31.79</v>
      </c>
      <c r="L3194" s="9">
        <v>392411.5</v>
      </c>
      <c r="M3194" s="9">
        <v>262903.3</v>
      </c>
      <c r="N3194" s="9">
        <v>129508.2</v>
      </c>
    </row>
    <row r="3195" spans="1:14" x14ac:dyDescent="0.2">
      <c r="A3195" t="s">
        <v>9</v>
      </c>
      <c r="B3195" t="s">
        <v>200</v>
      </c>
      <c r="C3195" t="s">
        <v>65</v>
      </c>
      <c r="D3195" t="s">
        <v>3</v>
      </c>
      <c r="E3195" t="s">
        <v>23</v>
      </c>
      <c r="F3195" s="5">
        <v>42370</v>
      </c>
      <c r="G3195">
        <v>182274615</v>
      </c>
      <c r="H3195" s="5">
        <v>42405</v>
      </c>
      <c r="I3195">
        <v>7964</v>
      </c>
      <c r="J3195" s="9">
        <v>668.27</v>
      </c>
      <c r="K3195" s="9">
        <v>502.54</v>
      </c>
      <c r="L3195" s="9">
        <v>5322102.28</v>
      </c>
      <c r="M3195" s="9">
        <v>4002228.56</v>
      </c>
      <c r="N3195" s="9">
        <v>1319873.72</v>
      </c>
    </row>
    <row r="3196" spans="1:14" x14ac:dyDescent="0.2">
      <c r="A3196" t="s">
        <v>9</v>
      </c>
      <c r="B3196" t="s">
        <v>148</v>
      </c>
      <c r="C3196" t="s">
        <v>22</v>
      </c>
      <c r="D3196" t="s">
        <v>7</v>
      </c>
      <c r="E3196" t="s">
        <v>23</v>
      </c>
      <c r="F3196" s="5">
        <v>43709</v>
      </c>
      <c r="G3196">
        <v>601588857</v>
      </c>
      <c r="H3196" s="5">
        <v>43718</v>
      </c>
      <c r="I3196">
        <v>2366</v>
      </c>
      <c r="J3196" s="9">
        <v>109.28</v>
      </c>
      <c r="K3196" s="9">
        <v>35.840000000000003</v>
      </c>
      <c r="L3196" s="9">
        <v>258556.48</v>
      </c>
      <c r="M3196" s="9">
        <v>84797.440000000002</v>
      </c>
      <c r="N3196" s="9">
        <v>173759.04</v>
      </c>
    </row>
    <row r="3197" spans="1:14" x14ac:dyDescent="0.2">
      <c r="A3197" t="s">
        <v>20</v>
      </c>
      <c r="B3197" t="s">
        <v>120</v>
      </c>
      <c r="C3197" t="s">
        <v>19</v>
      </c>
      <c r="D3197" t="s">
        <v>7</v>
      </c>
      <c r="E3197" t="s">
        <v>8</v>
      </c>
      <c r="F3197" s="5">
        <v>42024</v>
      </c>
      <c r="G3197">
        <v>833654868</v>
      </c>
      <c r="H3197" s="5">
        <v>42048</v>
      </c>
      <c r="I3197">
        <v>5856</v>
      </c>
      <c r="J3197" s="9">
        <v>81.73</v>
      </c>
      <c r="K3197" s="9">
        <v>56.67</v>
      </c>
      <c r="L3197" s="9">
        <v>478610.88</v>
      </c>
      <c r="M3197" s="9">
        <v>331859.52</v>
      </c>
      <c r="N3197" s="9">
        <v>146751.35999999999</v>
      </c>
    </row>
    <row r="3198" spans="1:14" x14ac:dyDescent="0.2">
      <c r="A3198" t="s">
        <v>0</v>
      </c>
      <c r="B3198" t="s">
        <v>33</v>
      </c>
      <c r="C3198" t="s">
        <v>31</v>
      </c>
      <c r="D3198" t="s">
        <v>3</v>
      </c>
      <c r="E3198" t="s">
        <v>15</v>
      </c>
      <c r="F3198" s="5">
        <v>43505</v>
      </c>
      <c r="G3198">
        <v>242583978</v>
      </c>
      <c r="H3198" s="5">
        <v>43516</v>
      </c>
      <c r="I3198">
        <v>4845</v>
      </c>
      <c r="J3198" s="9">
        <v>437.2</v>
      </c>
      <c r="K3198" s="9">
        <v>263.33</v>
      </c>
      <c r="L3198" s="9">
        <v>2118234</v>
      </c>
      <c r="M3198" s="9">
        <v>1275833.8500000001</v>
      </c>
      <c r="N3198" s="9">
        <v>842400.15</v>
      </c>
    </row>
    <row r="3199" spans="1:14" x14ac:dyDescent="0.2">
      <c r="A3199" t="s">
        <v>20</v>
      </c>
      <c r="B3199" t="s">
        <v>120</v>
      </c>
      <c r="C3199" t="s">
        <v>6</v>
      </c>
      <c r="D3199" t="s">
        <v>3</v>
      </c>
      <c r="E3199" t="s">
        <v>15</v>
      </c>
      <c r="F3199" s="5">
        <v>43540</v>
      </c>
      <c r="G3199">
        <v>962800014</v>
      </c>
      <c r="H3199" s="5">
        <v>43581</v>
      </c>
      <c r="I3199">
        <v>2774</v>
      </c>
      <c r="J3199" s="9">
        <v>152.58000000000001</v>
      </c>
      <c r="K3199" s="9">
        <v>97.44</v>
      </c>
      <c r="L3199" s="9">
        <v>423256.92</v>
      </c>
      <c r="M3199" s="9">
        <v>270298.56</v>
      </c>
      <c r="N3199" s="9">
        <v>152958.35999999999</v>
      </c>
    </row>
    <row r="3200" spans="1:14" x14ac:dyDescent="0.2">
      <c r="A3200" t="s">
        <v>9</v>
      </c>
      <c r="B3200" t="s">
        <v>84</v>
      </c>
      <c r="C3200" t="s">
        <v>57</v>
      </c>
      <c r="D3200" t="s">
        <v>7</v>
      </c>
      <c r="E3200" t="s">
        <v>15</v>
      </c>
      <c r="F3200" s="5">
        <v>43176</v>
      </c>
      <c r="G3200">
        <v>249039304</v>
      </c>
      <c r="H3200" s="5">
        <v>43221</v>
      </c>
      <c r="I3200">
        <v>5119</v>
      </c>
      <c r="J3200" s="9">
        <v>154.06</v>
      </c>
      <c r="K3200" s="9">
        <v>90.93</v>
      </c>
      <c r="L3200" s="9">
        <v>788633.14</v>
      </c>
      <c r="M3200" s="9">
        <v>465470.67</v>
      </c>
      <c r="N3200" s="9">
        <v>323162.46999999997</v>
      </c>
    </row>
    <row r="3201" spans="1:14" x14ac:dyDescent="0.2">
      <c r="A3201" t="s">
        <v>20</v>
      </c>
      <c r="B3201" t="s">
        <v>168</v>
      </c>
      <c r="C3201" t="s">
        <v>11</v>
      </c>
      <c r="D3201" t="s">
        <v>3</v>
      </c>
      <c r="E3201" t="s">
        <v>8</v>
      </c>
      <c r="F3201" s="5">
        <v>43926</v>
      </c>
      <c r="G3201">
        <v>826350677</v>
      </c>
      <c r="H3201" s="5">
        <v>43969</v>
      </c>
      <c r="I3201">
        <v>4383</v>
      </c>
      <c r="J3201" s="9">
        <v>47.45</v>
      </c>
      <c r="K3201" s="9">
        <v>31.79</v>
      </c>
      <c r="L3201" s="9">
        <v>207973.35</v>
      </c>
      <c r="M3201" s="9">
        <v>139335.57</v>
      </c>
      <c r="N3201" s="9">
        <v>68637.78</v>
      </c>
    </row>
    <row r="3202" spans="1:14" x14ac:dyDescent="0.2">
      <c r="A3202" t="s">
        <v>17</v>
      </c>
      <c r="B3202" t="s">
        <v>35</v>
      </c>
      <c r="C3202" t="s">
        <v>31</v>
      </c>
      <c r="D3202" t="s">
        <v>3</v>
      </c>
      <c r="E3202" t="s">
        <v>15</v>
      </c>
      <c r="F3202" s="5">
        <v>43883</v>
      </c>
      <c r="G3202">
        <v>540095460</v>
      </c>
      <c r="H3202" s="5">
        <v>43903</v>
      </c>
      <c r="I3202">
        <v>5104</v>
      </c>
      <c r="J3202" s="9">
        <v>437.2</v>
      </c>
      <c r="K3202" s="9">
        <v>263.33</v>
      </c>
      <c r="L3202" s="9">
        <v>2231468.7999999998</v>
      </c>
      <c r="M3202" s="9">
        <v>1344036.32</v>
      </c>
      <c r="N3202" s="9">
        <v>887432.48</v>
      </c>
    </row>
    <row r="3203" spans="1:14" x14ac:dyDescent="0.2">
      <c r="A3203" t="s">
        <v>9</v>
      </c>
      <c r="B3203" t="s">
        <v>124</v>
      </c>
      <c r="C3203" t="s">
        <v>14</v>
      </c>
      <c r="D3203" t="s">
        <v>3</v>
      </c>
      <c r="E3203" t="s">
        <v>8</v>
      </c>
      <c r="F3203" s="5">
        <v>42338</v>
      </c>
      <c r="G3203">
        <v>905947482</v>
      </c>
      <c r="H3203" s="5">
        <v>42387</v>
      </c>
      <c r="I3203">
        <v>8847</v>
      </c>
      <c r="J3203" s="9">
        <v>205.7</v>
      </c>
      <c r="K3203" s="9">
        <v>117.11</v>
      </c>
      <c r="L3203" s="9">
        <v>1819827.9</v>
      </c>
      <c r="M3203" s="9">
        <v>1036072.17</v>
      </c>
      <c r="N3203" s="9">
        <v>783755.73</v>
      </c>
    </row>
    <row r="3204" spans="1:14" x14ac:dyDescent="0.2">
      <c r="A3204" t="s">
        <v>9</v>
      </c>
      <c r="B3204" t="s">
        <v>167</v>
      </c>
      <c r="C3204" t="s">
        <v>57</v>
      </c>
      <c r="D3204" t="s">
        <v>3</v>
      </c>
      <c r="E3204" t="s">
        <v>23</v>
      </c>
      <c r="F3204" s="5">
        <v>44399</v>
      </c>
      <c r="G3204">
        <v>359893071</v>
      </c>
      <c r="H3204" s="5">
        <v>44414</v>
      </c>
      <c r="I3204">
        <v>9212</v>
      </c>
      <c r="J3204" s="9">
        <v>154.06</v>
      </c>
      <c r="K3204" s="9">
        <v>90.93</v>
      </c>
      <c r="L3204" s="9">
        <v>1419200.72</v>
      </c>
      <c r="M3204" s="9">
        <v>837647.16</v>
      </c>
      <c r="N3204" s="9">
        <v>581553.56000000006</v>
      </c>
    </row>
    <row r="3205" spans="1:14" x14ac:dyDescent="0.2">
      <c r="A3205" t="s">
        <v>9</v>
      </c>
      <c r="B3205" t="s">
        <v>175</v>
      </c>
      <c r="C3205" t="s">
        <v>36</v>
      </c>
      <c r="D3205" t="s">
        <v>3</v>
      </c>
      <c r="E3205" t="s">
        <v>15</v>
      </c>
      <c r="F3205" s="5">
        <v>43325</v>
      </c>
      <c r="G3205">
        <v>108231055</v>
      </c>
      <c r="H3205" s="5">
        <v>43367</v>
      </c>
      <c r="I3205">
        <v>6829</v>
      </c>
      <c r="J3205" s="9">
        <v>421.89</v>
      </c>
      <c r="K3205" s="9">
        <v>364.69</v>
      </c>
      <c r="L3205" s="9">
        <v>2881086.81</v>
      </c>
      <c r="M3205" s="9">
        <v>2490468.0099999998</v>
      </c>
      <c r="N3205" s="9">
        <v>390618.8</v>
      </c>
    </row>
    <row r="3206" spans="1:14" x14ac:dyDescent="0.2">
      <c r="A3206" t="s">
        <v>9</v>
      </c>
      <c r="B3206" t="s">
        <v>95</v>
      </c>
      <c r="C3206" t="s">
        <v>31</v>
      </c>
      <c r="D3206" t="s">
        <v>3</v>
      </c>
      <c r="E3206" t="s">
        <v>4</v>
      </c>
      <c r="F3206" s="5">
        <v>44347</v>
      </c>
      <c r="G3206">
        <v>977572762</v>
      </c>
      <c r="H3206" s="5">
        <v>44364</v>
      </c>
      <c r="I3206">
        <v>4359</v>
      </c>
      <c r="J3206" s="9">
        <v>437.2</v>
      </c>
      <c r="K3206" s="9">
        <v>263.33</v>
      </c>
      <c r="L3206" s="9">
        <v>1905754.8</v>
      </c>
      <c r="M3206" s="9">
        <v>1147855.47</v>
      </c>
      <c r="N3206" s="9">
        <v>757899.33</v>
      </c>
    </row>
    <row r="3207" spans="1:14" x14ac:dyDescent="0.2">
      <c r="A3207" t="s">
        <v>17</v>
      </c>
      <c r="B3207" t="s">
        <v>75</v>
      </c>
      <c r="C3207" t="s">
        <v>6</v>
      </c>
      <c r="D3207" t="s">
        <v>3</v>
      </c>
      <c r="E3207" t="s">
        <v>23</v>
      </c>
      <c r="F3207" s="5">
        <v>42313</v>
      </c>
      <c r="G3207">
        <v>264842021</v>
      </c>
      <c r="H3207" s="5">
        <v>42330</v>
      </c>
      <c r="I3207">
        <v>1494</v>
      </c>
      <c r="J3207" s="9">
        <v>152.58000000000001</v>
      </c>
      <c r="K3207" s="9">
        <v>97.44</v>
      </c>
      <c r="L3207" s="9">
        <v>227954.52</v>
      </c>
      <c r="M3207" s="9">
        <v>145575.35999999999</v>
      </c>
      <c r="N3207" s="9">
        <v>82379.16</v>
      </c>
    </row>
    <row r="3208" spans="1:14" x14ac:dyDescent="0.2">
      <c r="A3208" t="s">
        <v>0</v>
      </c>
      <c r="B3208" t="s">
        <v>48</v>
      </c>
      <c r="C3208" t="s">
        <v>6</v>
      </c>
      <c r="D3208" t="s">
        <v>7</v>
      </c>
      <c r="E3208" t="s">
        <v>23</v>
      </c>
      <c r="F3208" s="5">
        <v>44040</v>
      </c>
      <c r="G3208">
        <v>287275159</v>
      </c>
      <c r="H3208" s="5">
        <v>44069</v>
      </c>
      <c r="I3208">
        <v>9958</v>
      </c>
      <c r="J3208" s="9">
        <v>152.58000000000001</v>
      </c>
      <c r="K3208" s="9">
        <v>97.44</v>
      </c>
      <c r="L3208" s="9">
        <v>1519391.64</v>
      </c>
      <c r="M3208" s="9">
        <v>970307.52</v>
      </c>
      <c r="N3208" s="9">
        <v>549084.12</v>
      </c>
    </row>
    <row r="3209" spans="1:14" x14ac:dyDescent="0.2">
      <c r="A3209" t="s">
        <v>9</v>
      </c>
      <c r="B3209" t="s">
        <v>99</v>
      </c>
      <c r="C3209" t="s">
        <v>19</v>
      </c>
      <c r="D3209" t="s">
        <v>3</v>
      </c>
      <c r="E3209" t="s">
        <v>4</v>
      </c>
      <c r="F3209" s="5">
        <v>43770</v>
      </c>
      <c r="G3209">
        <v>732421004</v>
      </c>
      <c r="H3209" s="5">
        <v>43800</v>
      </c>
      <c r="I3209">
        <v>8506</v>
      </c>
      <c r="J3209" s="9">
        <v>81.73</v>
      </c>
      <c r="K3209" s="9">
        <v>56.67</v>
      </c>
      <c r="L3209" s="9">
        <v>695195.38</v>
      </c>
      <c r="M3209" s="9">
        <v>482035.02</v>
      </c>
      <c r="N3209" s="9">
        <v>213160.36</v>
      </c>
    </row>
    <row r="3210" spans="1:14" x14ac:dyDescent="0.2">
      <c r="A3210" t="s">
        <v>20</v>
      </c>
      <c r="B3210" t="s">
        <v>70</v>
      </c>
      <c r="C3210" t="s">
        <v>57</v>
      </c>
      <c r="D3210" t="s">
        <v>3</v>
      </c>
      <c r="E3210" t="s">
        <v>23</v>
      </c>
      <c r="F3210" s="5">
        <v>44639</v>
      </c>
      <c r="G3210">
        <v>908140885</v>
      </c>
      <c r="H3210" s="5">
        <v>44651</v>
      </c>
      <c r="I3210">
        <v>7924</v>
      </c>
      <c r="J3210" s="9">
        <v>154.06</v>
      </c>
      <c r="K3210" s="9">
        <v>90.93</v>
      </c>
      <c r="L3210" s="9">
        <v>1220771.44</v>
      </c>
      <c r="M3210" s="9">
        <v>720529.32</v>
      </c>
      <c r="N3210" s="9">
        <v>500242.12</v>
      </c>
    </row>
    <row r="3211" spans="1:14" x14ac:dyDescent="0.2">
      <c r="A3211" t="s">
        <v>12</v>
      </c>
      <c r="B3211" t="s">
        <v>93</v>
      </c>
      <c r="C3211" t="s">
        <v>31</v>
      </c>
      <c r="D3211" t="s">
        <v>7</v>
      </c>
      <c r="E3211" t="s">
        <v>23</v>
      </c>
      <c r="F3211" s="5">
        <v>43935</v>
      </c>
      <c r="G3211">
        <v>192608630</v>
      </c>
      <c r="H3211" s="5">
        <v>43937</v>
      </c>
      <c r="I3211">
        <v>6029</v>
      </c>
      <c r="J3211" s="9">
        <v>437.2</v>
      </c>
      <c r="K3211" s="9">
        <v>263.33</v>
      </c>
      <c r="L3211" s="9">
        <v>2635878.7999999998</v>
      </c>
      <c r="M3211" s="9">
        <v>1587616.57</v>
      </c>
      <c r="N3211" s="9">
        <v>1048262.23</v>
      </c>
    </row>
    <row r="3212" spans="1:14" x14ac:dyDescent="0.2">
      <c r="A3212" t="s">
        <v>9</v>
      </c>
      <c r="B3212" t="s">
        <v>98</v>
      </c>
      <c r="C3212" t="s">
        <v>31</v>
      </c>
      <c r="D3212" t="s">
        <v>7</v>
      </c>
      <c r="E3212" t="s">
        <v>4</v>
      </c>
      <c r="F3212" s="5">
        <v>42571</v>
      </c>
      <c r="G3212">
        <v>284310567</v>
      </c>
      <c r="H3212" s="5">
        <v>42615</v>
      </c>
      <c r="I3212">
        <v>2670</v>
      </c>
      <c r="J3212" s="9">
        <v>437.2</v>
      </c>
      <c r="K3212" s="9">
        <v>263.33</v>
      </c>
      <c r="L3212" s="9">
        <v>1167324</v>
      </c>
      <c r="M3212" s="9">
        <v>703091.1</v>
      </c>
      <c r="N3212" s="9">
        <v>464232.9</v>
      </c>
    </row>
    <row r="3213" spans="1:14" x14ac:dyDescent="0.2">
      <c r="A3213" t="s">
        <v>0</v>
      </c>
      <c r="B3213" t="s">
        <v>171</v>
      </c>
      <c r="C3213" t="s">
        <v>36</v>
      </c>
      <c r="D3213" t="s">
        <v>7</v>
      </c>
      <c r="E3213" t="s">
        <v>23</v>
      </c>
      <c r="F3213" s="5">
        <v>42656</v>
      </c>
      <c r="G3213">
        <v>252045524</v>
      </c>
      <c r="H3213" s="5">
        <v>42671</v>
      </c>
      <c r="I3213">
        <v>4726</v>
      </c>
      <c r="J3213" s="9">
        <v>421.89</v>
      </c>
      <c r="K3213" s="9">
        <v>364.69</v>
      </c>
      <c r="L3213" s="9">
        <v>1993852.14</v>
      </c>
      <c r="M3213" s="9">
        <v>1723524.94</v>
      </c>
      <c r="N3213" s="9">
        <v>270327.2</v>
      </c>
    </row>
    <row r="3214" spans="1:14" x14ac:dyDescent="0.2">
      <c r="A3214" t="s">
        <v>20</v>
      </c>
      <c r="B3214" t="s">
        <v>201</v>
      </c>
      <c r="C3214" t="s">
        <v>6</v>
      </c>
      <c r="D3214" t="s">
        <v>7</v>
      </c>
      <c r="E3214" t="s">
        <v>4</v>
      </c>
      <c r="F3214" s="5">
        <v>42152</v>
      </c>
      <c r="G3214">
        <v>584924829</v>
      </c>
      <c r="H3214" s="5">
        <v>42163</v>
      </c>
      <c r="I3214">
        <v>1110</v>
      </c>
      <c r="J3214" s="9">
        <v>152.58000000000001</v>
      </c>
      <c r="K3214" s="9">
        <v>97.44</v>
      </c>
      <c r="L3214" s="9">
        <v>169363.8</v>
      </c>
      <c r="M3214" s="9">
        <v>108158.39999999999</v>
      </c>
      <c r="N3214" s="9">
        <v>61205.4</v>
      </c>
    </row>
    <row r="3215" spans="1:14" x14ac:dyDescent="0.2">
      <c r="A3215" t="s">
        <v>9</v>
      </c>
      <c r="B3215" t="s">
        <v>24</v>
      </c>
      <c r="C3215" t="s">
        <v>57</v>
      </c>
      <c r="D3215" t="s">
        <v>7</v>
      </c>
      <c r="E3215" t="s">
        <v>4</v>
      </c>
      <c r="F3215" s="5">
        <v>43867</v>
      </c>
      <c r="G3215">
        <v>942372310</v>
      </c>
      <c r="H3215" s="5">
        <v>43880</v>
      </c>
      <c r="I3215">
        <v>7763</v>
      </c>
      <c r="J3215" s="9">
        <v>154.06</v>
      </c>
      <c r="K3215" s="9">
        <v>90.93</v>
      </c>
      <c r="L3215" s="9">
        <v>1195967.78</v>
      </c>
      <c r="M3215" s="9">
        <v>705889.59</v>
      </c>
      <c r="N3215" s="9">
        <v>490078.19</v>
      </c>
    </row>
    <row r="3216" spans="1:14" x14ac:dyDescent="0.2">
      <c r="A3216" t="s">
        <v>9</v>
      </c>
      <c r="B3216" t="s">
        <v>164</v>
      </c>
      <c r="C3216" t="s">
        <v>36</v>
      </c>
      <c r="D3216" t="s">
        <v>3</v>
      </c>
      <c r="E3216" t="s">
        <v>8</v>
      </c>
      <c r="F3216" s="5">
        <v>42079</v>
      </c>
      <c r="G3216">
        <v>604124295</v>
      </c>
      <c r="H3216" s="5">
        <v>42096</v>
      </c>
      <c r="I3216">
        <v>2659</v>
      </c>
      <c r="J3216" s="9">
        <v>421.89</v>
      </c>
      <c r="K3216" s="9">
        <v>364.69</v>
      </c>
      <c r="L3216" s="9">
        <v>1121805.51</v>
      </c>
      <c r="M3216" s="9">
        <v>969710.71</v>
      </c>
      <c r="N3216" s="9">
        <v>152094.79999999999</v>
      </c>
    </row>
    <row r="3217" spans="1:14" x14ac:dyDescent="0.2">
      <c r="A3217" t="s">
        <v>9</v>
      </c>
      <c r="B3217" t="s">
        <v>133</v>
      </c>
      <c r="C3217" t="s">
        <v>45</v>
      </c>
      <c r="D3217" t="s">
        <v>3</v>
      </c>
      <c r="E3217" t="s">
        <v>8</v>
      </c>
      <c r="F3217" s="5">
        <v>42070</v>
      </c>
      <c r="G3217">
        <v>720229613</v>
      </c>
      <c r="H3217" s="5">
        <v>42074</v>
      </c>
      <c r="I3217">
        <v>803</v>
      </c>
      <c r="J3217" s="9">
        <v>9.33</v>
      </c>
      <c r="K3217" s="9">
        <v>6.92</v>
      </c>
      <c r="L3217" s="9">
        <v>7491.99</v>
      </c>
      <c r="M3217" s="9">
        <v>5556.76</v>
      </c>
      <c r="N3217" s="9">
        <v>1935.23</v>
      </c>
    </row>
    <row r="3218" spans="1:14" x14ac:dyDescent="0.2">
      <c r="A3218" t="s">
        <v>17</v>
      </c>
      <c r="B3218" t="s">
        <v>30</v>
      </c>
      <c r="C3218" t="s">
        <v>14</v>
      </c>
      <c r="D3218" t="s">
        <v>3</v>
      </c>
      <c r="E3218" t="s">
        <v>15</v>
      </c>
      <c r="F3218" s="5">
        <v>44244</v>
      </c>
      <c r="G3218">
        <v>261049592</v>
      </c>
      <c r="H3218" s="5">
        <v>44267</v>
      </c>
      <c r="I3218">
        <v>9230</v>
      </c>
      <c r="J3218" s="9">
        <v>205.7</v>
      </c>
      <c r="K3218" s="9">
        <v>117.11</v>
      </c>
      <c r="L3218" s="9">
        <v>1898611</v>
      </c>
      <c r="M3218" s="9">
        <v>1080925.3</v>
      </c>
      <c r="N3218" s="9">
        <v>817685.7</v>
      </c>
    </row>
    <row r="3219" spans="1:14" x14ac:dyDescent="0.2">
      <c r="A3219" t="s">
        <v>9</v>
      </c>
      <c r="B3219" t="s">
        <v>37</v>
      </c>
      <c r="C3219" t="s">
        <v>19</v>
      </c>
      <c r="D3219" t="s">
        <v>3</v>
      </c>
      <c r="E3219" t="s">
        <v>4</v>
      </c>
      <c r="F3219" s="5">
        <v>43312</v>
      </c>
      <c r="G3219">
        <v>967258059</v>
      </c>
      <c r="H3219" s="5">
        <v>43320</v>
      </c>
      <c r="I3219">
        <v>2009</v>
      </c>
      <c r="J3219" s="9">
        <v>81.73</v>
      </c>
      <c r="K3219" s="9">
        <v>56.67</v>
      </c>
      <c r="L3219" s="9">
        <v>164195.57</v>
      </c>
      <c r="M3219" s="9">
        <v>113850.03</v>
      </c>
      <c r="N3219" s="9">
        <v>50345.54</v>
      </c>
    </row>
    <row r="3220" spans="1:14" x14ac:dyDescent="0.2">
      <c r="A3220" t="s">
        <v>9</v>
      </c>
      <c r="B3220" t="s">
        <v>79</v>
      </c>
      <c r="C3220" t="s">
        <v>31</v>
      </c>
      <c r="D3220" t="s">
        <v>7</v>
      </c>
      <c r="E3220" t="s">
        <v>15</v>
      </c>
      <c r="F3220" s="5">
        <v>42150</v>
      </c>
      <c r="G3220">
        <v>599841344</v>
      </c>
      <c r="H3220" s="5">
        <v>42156</v>
      </c>
      <c r="I3220">
        <v>5238</v>
      </c>
      <c r="J3220" s="9">
        <v>437.2</v>
      </c>
      <c r="K3220" s="9">
        <v>263.33</v>
      </c>
      <c r="L3220" s="9">
        <v>2290053.6</v>
      </c>
      <c r="M3220" s="9">
        <v>1379322.54</v>
      </c>
      <c r="N3220" s="9">
        <v>910731.06</v>
      </c>
    </row>
    <row r="3221" spans="1:14" x14ac:dyDescent="0.2">
      <c r="A3221" t="s">
        <v>9</v>
      </c>
      <c r="B3221" t="s">
        <v>58</v>
      </c>
      <c r="C3221" t="s">
        <v>45</v>
      </c>
      <c r="D3221" t="s">
        <v>7</v>
      </c>
      <c r="E3221" t="s">
        <v>4</v>
      </c>
      <c r="F3221" s="5">
        <v>42328</v>
      </c>
      <c r="G3221">
        <v>590098273</v>
      </c>
      <c r="H3221" s="5">
        <v>42334</v>
      </c>
      <c r="I3221">
        <v>2047</v>
      </c>
      <c r="J3221" s="9">
        <v>9.33</v>
      </c>
      <c r="K3221" s="9">
        <v>6.92</v>
      </c>
      <c r="L3221" s="9">
        <v>19098.509999999998</v>
      </c>
      <c r="M3221" s="9">
        <v>14165.24</v>
      </c>
      <c r="N3221" s="9">
        <v>4933.2700000000004</v>
      </c>
    </row>
    <row r="3222" spans="1:14" x14ac:dyDescent="0.2">
      <c r="A3222" t="s">
        <v>17</v>
      </c>
      <c r="B3222" t="s">
        <v>42</v>
      </c>
      <c r="C3222" t="s">
        <v>14</v>
      </c>
      <c r="D3222" t="s">
        <v>7</v>
      </c>
      <c r="E3222" t="s">
        <v>15</v>
      </c>
      <c r="F3222" s="5">
        <v>44499</v>
      </c>
      <c r="G3222">
        <v>189640176</v>
      </c>
      <c r="H3222" s="5">
        <v>44504</v>
      </c>
      <c r="I3222">
        <v>7597</v>
      </c>
      <c r="J3222" s="9">
        <v>205.7</v>
      </c>
      <c r="K3222" s="9">
        <v>117.11</v>
      </c>
      <c r="L3222" s="9">
        <v>1562702.9</v>
      </c>
      <c r="M3222" s="9">
        <v>889684.67</v>
      </c>
      <c r="N3222" s="9">
        <v>673018.23</v>
      </c>
    </row>
    <row r="3223" spans="1:14" x14ac:dyDescent="0.2">
      <c r="A3223" t="s">
        <v>9</v>
      </c>
      <c r="B3223" t="s">
        <v>98</v>
      </c>
      <c r="C3223" t="s">
        <v>14</v>
      </c>
      <c r="D3223" t="s">
        <v>7</v>
      </c>
      <c r="E3223" t="s">
        <v>4</v>
      </c>
      <c r="F3223" s="5">
        <v>44357</v>
      </c>
      <c r="G3223">
        <v>520390880</v>
      </c>
      <c r="H3223" s="5">
        <v>44401</v>
      </c>
      <c r="I3223">
        <v>4080</v>
      </c>
      <c r="J3223" s="9">
        <v>205.7</v>
      </c>
      <c r="K3223" s="9">
        <v>117.11</v>
      </c>
      <c r="L3223" s="9">
        <v>839256</v>
      </c>
      <c r="M3223" s="9">
        <v>477808.8</v>
      </c>
      <c r="N3223" s="9">
        <v>361447.2</v>
      </c>
    </row>
    <row r="3224" spans="1:14" x14ac:dyDescent="0.2">
      <c r="A3224" t="s">
        <v>17</v>
      </c>
      <c r="B3224" t="s">
        <v>176</v>
      </c>
      <c r="C3224" t="s">
        <v>31</v>
      </c>
      <c r="D3224" t="s">
        <v>7</v>
      </c>
      <c r="E3224" t="s">
        <v>8</v>
      </c>
      <c r="F3224" s="5">
        <v>42524</v>
      </c>
      <c r="G3224">
        <v>524586713</v>
      </c>
      <c r="H3224" s="5">
        <v>42545</v>
      </c>
      <c r="I3224">
        <v>5721</v>
      </c>
      <c r="J3224" s="9">
        <v>437.2</v>
      </c>
      <c r="K3224" s="9">
        <v>263.33</v>
      </c>
      <c r="L3224" s="9">
        <v>2501221.2000000002</v>
      </c>
      <c r="M3224" s="9">
        <v>1506510.93</v>
      </c>
      <c r="N3224" s="9">
        <v>994710.27</v>
      </c>
    </row>
    <row r="3225" spans="1:14" x14ac:dyDescent="0.2">
      <c r="A3225" t="s">
        <v>9</v>
      </c>
      <c r="B3225" t="s">
        <v>136</v>
      </c>
      <c r="C3225" t="s">
        <v>19</v>
      </c>
      <c r="D3225" t="s">
        <v>7</v>
      </c>
      <c r="E3225" t="s">
        <v>23</v>
      </c>
      <c r="F3225" s="5">
        <v>44787</v>
      </c>
      <c r="G3225">
        <v>114776504</v>
      </c>
      <c r="H3225" s="5">
        <v>44814</v>
      </c>
      <c r="I3225">
        <v>3773</v>
      </c>
      <c r="J3225" s="9">
        <v>81.73</v>
      </c>
      <c r="K3225" s="9">
        <v>56.67</v>
      </c>
      <c r="L3225" s="9">
        <v>308367.28999999998</v>
      </c>
      <c r="M3225" s="9">
        <v>213815.91</v>
      </c>
      <c r="N3225" s="9">
        <v>94551.38</v>
      </c>
    </row>
    <row r="3226" spans="1:14" x14ac:dyDescent="0.2">
      <c r="A3226" t="s">
        <v>9</v>
      </c>
      <c r="B3226" t="s">
        <v>24</v>
      </c>
      <c r="C3226" t="s">
        <v>45</v>
      </c>
      <c r="D3226" t="s">
        <v>7</v>
      </c>
      <c r="E3226" t="s">
        <v>15</v>
      </c>
      <c r="F3226" s="5">
        <v>42658</v>
      </c>
      <c r="G3226">
        <v>623821580</v>
      </c>
      <c r="H3226" s="5">
        <v>42674</v>
      </c>
      <c r="I3226">
        <v>1523</v>
      </c>
      <c r="J3226" s="9">
        <v>9.33</v>
      </c>
      <c r="K3226" s="9">
        <v>6.92</v>
      </c>
      <c r="L3226" s="9">
        <v>14209.59</v>
      </c>
      <c r="M3226" s="9">
        <v>10539.16</v>
      </c>
      <c r="N3226" s="9">
        <v>3670.43</v>
      </c>
    </row>
    <row r="3227" spans="1:14" x14ac:dyDescent="0.2">
      <c r="A3227" t="s">
        <v>17</v>
      </c>
      <c r="B3227" t="s">
        <v>35</v>
      </c>
      <c r="C3227" t="s">
        <v>14</v>
      </c>
      <c r="D3227" t="s">
        <v>3</v>
      </c>
      <c r="E3227" t="s">
        <v>4</v>
      </c>
      <c r="F3227" s="5">
        <v>42778</v>
      </c>
      <c r="G3227">
        <v>754895770</v>
      </c>
      <c r="H3227" s="5">
        <v>42806</v>
      </c>
      <c r="I3227">
        <v>9289</v>
      </c>
      <c r="J3227" s="9">
        <v>205.7</v>
      </c>
      <c r="K3227" s="9">
        <v>117.11</v>
      </c>
      <c r="L3227" s="9">
        <v>1910747.3</v>
      </c>
      <c r="M3227" s="9">
        <v>1087834.79</v>
      </c>
      <c r="N3227" s="9">
        <v>822912.51</v>
      </c>
    </row>
    <row r="3228" spans="1:14" x14ac:dyDescent="0.2">
      <c r="A3228" t="s">
        <v>20</v>
      </c>
      <c r="B3228" t="s">
        <v>54</v>
      </c>
      <c r="C3228" t="s">
        <v>11</v>
      </c>
      <c r="D3228" t="s">
        <v>3</v>
      </c>
      <c r="E3228" t="s">
        <v>15</v>
      </c>
      <c r="F3228" s="5">
        <v>42942</v>
      </c>
      <c r="G3228">
        <v>631485402</v>
      </c>
      <c r="H3228" s="5">
        <v>42959</v>
      </c>
      <c r="I3228">
        <v>9418</v>
      </c>
      <c r="J3228" s="9">
        <v>47.45</v>
      </c>
      <c r="K3228" s="9">
        <v>31.79</v>
      </c>
      <c r="L3228" s="9">
        <v>446884.1</v>
      </c>
      <c r="M3228" s="9">
        <v>299398.21999999997</v>
      </c>
      <c r="N3228" s="9">
        <v>147485.88</v>
      </c>
    </row>
    <row r="3229" spans="1:14" x14ac:dyDescent="0.2">
      <c r="A3229" t="s">
        <v>17</v>
      </c>
      <c r="B3229" t="s">
        <v>53</v>
      </c>
      <c r="C3229" t="s">
        <v>19</v>
      </c>
      <c r="D3229" t="s">
        <v>3</v>
      </c>
      <c r="E3229" t="s">
        <v>15</v>
      </c>
      <c r="F3229" s="5">
        <v>43761</v>
      </c>
      <c r="G3229">
        <v>447389304</v>
      </c>
      <c r="H3229" s="5">
        <v>43788</v>
      </c>
      <c r="I3229">
        <v>1292</v>
      </c>
      <c r="J3229" s="9">
        <v>81.73</v>
      </c>
      <c r="K3229" s="9">
        <v>56.67</v>
      </c>
      <c r="L3229" s="9">
        <v>105595.16</v>
      </c>
      <c r="M3229" s="9">
        <v>73217.64</v>
      </c>
      <c r="N3229" s="9">
        <v>32377.52</v>
      </c>
    </row>
    <row r="3230" spans="1:14" x14ac:dyDescent="0.2">
      <c r="A3230" t="s">
        <v>9</v>
      </c>
      <c r="B3230" t="s">
        <v>103</v>
      </c>
      <c r="C3230" t="s">
        <v>65</v>
      </c>
      <c r="D3230" t="s">
        <v>3</v>
      </c>
      <c r="E3230" t="s">
        <v>4</v>
      </c>
      <c r="F3230" s="5">
        <v>44617</v>
      </c>
      <c r="G3230">
        <v>916718804</v>
      </c>
      <c r="H3230" s="5">
        <v>44629</v>
      </c>
      <c r="I3230">
        <v>6321</v>
      </c>
      <c r="J3230" s="9">
        <v>668.27</v>
      </c>
      <c r="K3230" s="9">
        <v>502.54</v>
      </c>
      <c r="L3230" s="9">
        <v>4224134.67</v>
      </c>
      <c r="M3230" s="9">
        <v>3176555.34</v>
      </c>
      <c r="N3230" s="9">
        <v>1047579.33</v>
      </c>
    </row>
    <row r="3231" spans="1:14" x14ac:dyDescent="0.2">
      <c r="A3231" t="s">
        <v>20</v>
      </c>
      <c r="B3231" t="s">
        <v>70</v>
      </c>
      <c r="C3231" t="s">
        <v>6</v>
      </c>
      <c r="D3231" t="s">
        <v>7</v>
      </c>
      <c r="E3231" t="s">
        <v>4</v>
      </c>
      <c r="F3231" s="5">
        <v>42281</v>
      </c>
      <c r="G3231">
        <v>123897731</v>
      </c>
      <c r="H3231" s="5">
        <v>42300</v>
      </c>
      <c r="I3231">
        <v>2947</v>
      </c>
      <c r="J3231" s="9">
        <v>152.58000000000001</v>
      </c>
      <c r="K3231" s="9">
        <v>97.44</v>
      </c>
      <c r="L3231" s="9">
        <v>449653.26</v>
      </c>
      <c r="M3231" s="9">
        <v>287155.68</v>
      </c>
      <c r="N3231" s="9">
        <v>162497.57999999999</v>
      </c>
    </row>
    <row r="3232" spans="1:14" x14ac:dyDescent="0.2">
      <c r="A3232" t="s">
        <v>9</v>
      </c>
      <c r="B3232" t="s">
        <v>38</v>
      </c>
      <c r="C3232" t="s">
        <v>36</v>
      </c>
      <c r="D3232" t="s">
        <v>3</v>
      </c>
      <c r="E3232" t="s">
        <v>8</v>
      </c>
      <c r="F3232" s="5">
        <v>44762</v>
      </c>
      <c r="G3232">
        <v>273662412</v>
      </c>
      <c r="H3232" s="5">
        <v>44765</v>
      </c>
      <c r="I3232">
        <v>1644</v>
      </c>
      <c r="J3232" s="9">
        <v>421.89</v>
      </c>
      <c r="K3232" s="9">
        <v>364.69</v>
      </c>
      <c r="L3232" s="9">
        <v>693587.16</v>
      </c>
      <c r="M3232" s="9">
        <v>599550.36</v>
      </c>
      <c r="N3232" s="9">
        <v>94036.800000000003</v>
      </c>
    </row>
    <row r="3233" spans="1:14" x14ac:dyDescent="0.2">
      <c r="A3233" t="s">
        <v>9</v>
      </c>
      <c r="B3233" t="s">
        <v>133</v>
      </c>
      <c r="C3233" t="s">
        <v>57</v>
      </c>
      <c r="D3233" t="s">
        <v>7</v>
      </c>
      <c r="E3233" t="s">
        <v>4</v>
      </c>
      <c r="F3233" s="5">
        <v>42802</v>
      </c>
      <c r="G3233">
        <v>941061675</v>
      </c>
      <c r="H3233" s="5">
        <v>42814</v>
      </c>
      <c r="I3233">
        <v>9917</v>
      </c>
      <c r="J3233" s="9">
        <v>154.06</v>
      </c>
      <c r="K3233" s="9">
        <v>90.93</v>
      </c>
      <c r="L3233" s="9">
        <v>1527813.02</v>
      </c>
      <c r="M3233" s="9">
        <v>901752.81</v>
      </c>
      <c r="N3233" s="9">
        <v>626060.21</v>
      </c>
    </row>
    <row r="3234" spans="1:14" x14ac:dyDescent="0.2">
      <c r="A3234" t="s">
        <v>9</v>
      </c>
      <c r="B3234" t="s">
        <v>148</v>
      </c>
      <c r="C3234" t="s">
        <v>36</v>
      </c>
      <c r="D3234" t="s">
        <v>3</v>
      </c>
      <c r="E3234" t="s">
        <v>4</v>
      </c>
      <c r="F3234" s="5">
        <v>43806</v>
      </c>
      <c r="G3234">
        <v>421456849</v>
      </c>
      <c r="H3234" s="5">
        <v>43809</v>
      </c>
      <c r="I3234">
        <v>7302</v>
      </c>
      <c r="J3234" s="9">
        <v>421.89</v>
      </c>
      <c r="K3234" s="9">
        <v>364.69</v>
      </c>
      <c r="L3234" s="9">
        <v>3080640.78</v>
      </c>
      <c r="M3234" s="9">
        <v>2662966.38</v>
      </c>
      <c r="N3234" s="9">
        <v>417674.4</v>
      </c>
    </row>
    <row r="3235" spans="1:14" x14ac:dyDescent="0.2">
      <c r="A3235" t="s">
        <v>12</v>
      </c>
      <c r="B3235" t="s">
        <v>62</v>
      </c>
      <c r="C3235" t="s">
        <v>36</v>
      </c>
      <c r="D3235" t="s">
        <v>7</v>
      </c>
      <c r="E3235" t="s">
        <v>15</v>
      </c>
      <c r="F3235" s="5">
        <v>43180</v>
      </c>
      <c r="G3235">
        <v>680521762</v>
      </c>
      <c r="H3235" s="5">
        <v>43205</v>
      </c>
      <c r="I3235">
        <v>367</v>
      </c>
      <c r="J3235" s="9">
        <v>421.89</v>
      </c>
      <c r="K3235" s="9">
        <v>364.69</v>
      </c>
      <c r="L3235" s="9">
        <v>154833.63</v>
      </c>
      <c r="M3235" s="9">
        <v>133841.23000000001</v>
      </c>
      <c r="N3235" s="9">
        <v>20992.400000000001</v>
      </c>
    </row>
    <row r="3236" spans="1:14" x14ac:dyDescent="0.2">
      <c r="A3236" t="s">
        <v>9</v>
      </c>
      <c r="B3236" t="s">
        <v>136</v>
      </c>
      <c r="C3236" t="s">
        <v>45</v>
      </c>
      <c r="D3236" t="s">
        <v>3</v>
      </c>
      <c r="E3236" t="s">
        <v>4</v>
      </c>
      <c r="F3236" s="5">
        <v>42873</v>
      </c>
      <c r="G3236">
        <v>604242742</v>
      </c>
      <c r="H3236" s="5">
        <v>42911</v>
      </c>
      <c r="I3236">
        <v>7710</v>
      </c>
      <c r="J3236" s="9">
        <v>9.33</v>
      </c>
      <c r="K3236" s="9">
        <v>6.92</v>
      </c>
      <c r="L3236" s="9">
        <v>71934.3</v>
      </c>
      <c r="M3236" s="9">
        <v>53353.2</v>
      </c>
      <c r="N3236" s="9">
        <v>18581.099999999999</v>
      </c>
    </row>
    <row r="3237" spans="1:14" x14ac:dyDescent="0.2">
      <c r="A3237" t="s">
        <v>0</v>
      </c>
      <c r="B3237" t="s">
        <v>144</v>
      </c>
      <c r="C3237" t="s">
        <v>31</v>
      </c>
      <c r="D3237" t="s">
        <v>7</v>
      </c>
      <c r="E3237" t="s">
        <v>4</v>
      </c>
      <c r="F3237" s="5">
        <v>43996</v>
      </c>
      <c r="G3237">
        <v>948918616</v>
      </c>
      <c r="H3237" s="5">
        <v>44037</v>
      </c>
      <c r="I3237">
        <v>4960</v>
      </c>
      <c r="J3237" s="9">
        <v>437.2</v>
      </c>
      <c r="K3237" s="9">
        <v>263.33</v>
      </c>
      <c r="L3237" s="9">
        <v>2168512</v>
      </c>
      <c r="M3237" s="9">
        <v>1306116.8</v>
      </c>
      <c r="N3237" s="9">
        <v>862395.2</v>
      </c>
    </row>
    <row r="3238" spans="1:14" x14ac:dyDescent="0.2">
      <c r="A3238" t="s">
        <v>9</v>
      </c>
      <c r="B3238" t="s">
        <v>177</v>
      </c>
      <c r="C3238" t="s">
        <v>31</v>
      </c>
      <c r="D3238" t="s">
        <v>3</v>
      </c>
      <c r="E3238" t="s">
        <v>23</v>
      </c>
      <c r="F3238" s="5">
        <v>43931</v>
      </c>
      <c r="G3238">
        <v>291160714</v>
      </c>
      <c r="H3238" s="5">
        <v>43977</v>
      </c>
      <c r="I3238">
        <v>9780</v>
      </c>
      <c r="J3238" s="9">
        <v>437.2</v>
      </c>
      <c r="K3238" s="9">
        <v>263.33</v>
      </c>
      <c r="L3238" s="9">
        <v>4275816</v>
      </c>
      <c r="M3238" s="9">
        <v>2575367.4</v>
      </c>
      <c r="N3238" s="9">
        <v>1700448.6</v>
      </c>
    </row>
    <row r="3239" spans="1:14" x14ac:dyDescent="0.2">
      <c r="A3239" t="s">
        <v>20</v>
      </c>
      <c r="B3239" t="s">
        <v>52</v>
      </c>
      <c r="C3239" t="s">
        <v>45</v>
      </c>
      <c r="D3239" t="s">
        <v>3</v>
      </c>
      <c r="E3239" t="s">
        <v>8</v>
      </c>
      <c r="F3239" s="5">
        <v>44488</v>
      </c>
      <c r="G3239">
        <v>877892863</v>
      </c>
      <c r="H3239" s="5">
        <v>44490</v>
      </c>
      <c r="I3239">
        <v>6862</v>
      </c>
      <c r="J3239" s="9">
        <v>9.33</v>
      </c>
      <c r="K3239" s="9">
        <v>6.92</v>
      </c>
      <c r="L3239" s="9">
        <v>64022.46</v>
      </c>
      <c r="M3239" s="9">
        <v>47485.04</v>
      </c>
      <c r="N3239" s="9">
        <v>16537.419999999998</v>
      </c>
    </row>
    <row r="3240" spans="1:14" x14ac:dyDescent="0.2">
      <c r="A3240" t="s">
        <v>9</v>
      </c>
      <c r="B3240" t="s">
        <v>125</v>
      </c>
      <c r="C3240" t="s">
        <v>57</v>
      </c>
      <c r="D3240" t="s">
        <v>3</v>
      </c>
      <c r="E3240" t="s">
        <v>4</v>
      </c>
      <c r="F3240" s="5">
        <v>43328</v>
      </c>
      <c r="G3240">
        <v>976351392</v>
      </c>
      <c r="H3240" s="5">
        <v>43355</v>
      </c>
      <c r="I3240">
        <v>2928</v>
      </c>
      <c r="J3240" s="9">
        <v>154.06</v>
      </c>
      <c r="K3240" s="9">
        <v>90.93</v>
      </c>
      <c r="L3240" s="9">
        <v>451087.68</v>
      </c>
      <c r="M3240" s="9">
        <v>266243.03999999998</v>
      </c>
      <c r="N3240" s="9">
        <v>184844.64</v>
      </c>
    </row>
    <row r="3241" spans="1:14" x14ac:dyDescent="0.2">
      <c r="A3241" t="s">
        <v>9</v>
      </c>
      <c r="B3241" t="s">
        <v>204</v>
      </c>
      <c r="C3241" t="s">
        <v>45</v>
      </c>
      <c r="D3241" t="s">
        <v>7</v>
      </c>
      <c r="E3241" t="s">
        <v>4</v>
      </c>
      <c r="F3241" s="5">
        <v>43121</v>
      </c>
      <c r="G3241">
        <v>724085128</v>
      </c>
      <c r="H3241" s="5">
        <v>43141</v>
      </c>
      <c r="I3241">
        <v>1735</v>
      </c>
      <c r="J3241" s="9">
        <v>9.33</v>
      </c>
      <c r="K3241" s="9">
        <v>6.92</v>
      </c>
      <c r="L3241" s="9">
        <v>16187.55</v>
      </c>
      <c r="M3241" s="9">
        <v>12006.2</v>
      </c>
      <c r="N3241" s="9">
        <v>4181.3500000000004</v>
      </c>
    </row>
    <row r="3242" spans="1:14" x14ac:dyDescent="0.2">
      <c r="A3242" t="s">
        <v>9</v>
      </c>
      <c r="B3242" t="s">
        <v>125</v>
      </c>
      <c r="C3242" t="s">
        <v>22</v>
      </c>
      <c r="D3242" t="s">
        <v>7</v>
      </c>
      <c r="E3242" t="s">
        <v>23</v>
      </c>
      <c r="F3242" s="5">
        <v>43843</v>
      </c>
      <c r="G3242">
        <v>778955399</v>
      </c>
      <c r="H3242" s="5">
        <v>43890</v>
      </c>
      <c r="I3242">
        <v>9068</v>
      </c>
      <c r="J3242" s="9">
        <v>109.28</v>
      </c>
      <c r="K3242" s="9">
        <v>35.840000000000003</v>
      </c>
      <c r="L3242" s="9">
        <v>990951.04</v>
      </c>
      <c r="M3242" s="9">
        <v>324997.12</v>
      </c>
      <c r="N3242" s="9">
        <v>665953.92000000004</v>
      </c>
    </row>
    <row r="3243" spans="1:14" x14ac:dyDescent="0.2">
      <c r="A3243" t="s">
        <v>12</v>
      </c>
      <c r="B3243" t="s">
        <v>132</v>
      </c>
      <c r="C3243" t="s">
        <v>36</v>
      </c>
      <c r="D3243" t="s">
        <v>3</v>
      </c>
      <c r="E3243" t="s">
        <v>4</v>
      </c>
      <c r="F3243" s="5">
        <v>42133</v>
      </c>
      <c r="G3243">
        <v>969136035</v>
      </c>
      <c r="H3243" s="5">
        <v>42144</v>
      </c>
      <c r="I3243">
        <v>7744</v>
      </c>
      <c r="J3243" s="9">
        <v>421.89</v>
      </c>
      <c r="K3243" s="9">
        <v>364.69</v>
      </c>
      <c r="L3243" s="9">
        <v>3267116.16</v>
      </c>
      <c r="M3243" s="9">
        <v>2824159.36</v>
      </c>
      <c r="N3243" s="9">
        <v>442956.79999999999</v>
      </c>
    </row>
    <row r="3244" spans="1:14" x14ac:dyDescent="0.2">
      <c r="A3244" t="s">
        <v>9</v>
      </c>
      <c r="B3244" t="s">
        <v>95</v>
      </c>
      <c r="C3244" t="s">
        <v>2</v>
      </c>
      <c r="D3244" t="s">
        <v>3</v>
      </c>
      <c r="E3244" t="s">
        <v>23</v>
      </c>
      <c r="F3244" s="5">
        <v>42634</v>
      </c>
      <c r="G3244">
        <v>743113362</v>
      </c>
      <c r="H3244" s="5">
        <v>42664</v>
      </c>
      <c r="I3244">
        <v>2612</v>
      </c>
      <c r="J3244" s="9">
        <v>255.28</v>
      </c>
      <c r="K3244" s="9">
        <v>159.41999999999999</v>
      </c>
      <c r="L3244" s="9">
        <v>666791.36</v>
      </c>
      <c r="M3244" s="9">
        <v>416405.04</v>
      </c>
      <c r="N3244" s="9">
        <v>250386.32</v>
      </c>
    </row>
    <row r="3245" spans="1:14" x14ac:dyDescent="0.2">
      <c r="A3245" t="s">
        <v>12</v>
      </c>
      <c r="B3245" t="s">
        <v>195</v>
      </c>
      <c r="C3245" t="s">
        <v>6</v>
      </c>
      <c r="D3245" t="s">
        <v>7</v>
      </c>
      <c r="E3245" t="s">
        <v>15</v>
      </c>
      <c r="F3245" s="5">
        <v>43723</v>
      </c>
      <c r="G3245">
        <v>519686210</v>
      </c>
      <c r="H3245" s="5">
        <v>43732</v>
      </c>
      <c r="I3245">
        <v>5553</v>
      </c>
      <c r="J3245" s="9">
        <v>152.58000000000001</v>
      </c>
      <c r="K3245" s="9">
        <v>97.44</v>
      </c>
      <c r="L3245" s="9">
        <v>847276.74</v>
      </c>
      <c r="M3245" s="9">
        <v>541084.31999999995</v>
      </c>
      <c r="N3245" s="9">
        <v>306192.42</v>
      </c>
    </row>
    <row r="3246" spans="1:14" x14ac:dyDescent="0.2">
      <c r="A3246" t="s">
        <v>0</v>
      </c>
      <c r="B3246" t="s">
        <v>159</v>
      </c>
      <c r="C3246" t="s">
        <v>36</v>
      </c>
      <c r="D3246" t="s">
        <v>3</v>
      </c>
      <c r="E3246" t="s">
        <v>8</v>
      </c>
      <c r="F3246" s="5">
        <v>44016</v>
      </c>
      <c r="G3246">
        <v>337965905</v>
      </c>
      <c r="H3246" s="5">
        <v>44032</v>
      </c>
      <c r="I3246">
        <v>477</v>
      </c>
      <c r="J3246" s="9">
        <v>421.89</v>
      </c>
      <c r="K3246" s="9">
        <v>364.69</v>
      </c>
      <c r="L3246" s="9">
        <v>201241.53</v>
      </c>
      <c r="M3246" s="9">
        <v>173957.13</v>
      </c>
      <c r="N3246" s="9">
        <v>27284.400000000001</v>
      </c>
    </row>
    <row r="3247" spans="1:14" x14ac:dyDescent="0.2">
      <c r="A3247" t="s">
        <v>9</v>
      </c>
      <c r="B3247" t="s">
        <v>79</v>
      </c>
      <c r="C3247" t="s">
        <v>45</v>
      </c>
      <c r="D3247" t="s">
        <v>7</v>
      </c>
      <c r="E3247" t="s">
        <v>8</v>
      </c>
      <c r="F3247" s="5">
        <v>42590</v>
      </c>
      <c r="G3247">
        <v>307376277</v>
      </c>
      <c r="H3247" s="5">
        <v>42597</v>
      </c>
      <c r="I3247">
        <v>8326</v>
      </c>
      <c r="J3247" s="9">
        <v>9.33</v>
      </c>
      <c r="K3247" s="9">
        <v>6.92</v>
      </c>
      <c r="L3247" s="9">
        <v>77681.58</v>
      </c>
      <c r="M3247" s="9">
        <v>57615.92</v>
      </c>
      <c r="N3247" s="9">
        <v>20065.66</v>
      </c>
    </row>
    <row r="3248" spans="1:14" x14ac:dyDescent="0.2">
      <c r="A3248" t="s">
        <v>12</v>
      </c>
      <c r="B3248" t="s">
        <v>172</v>
      </c>
      <c r="C3248" t="s">
        <v>57</v>
      </c>
      <c r="D3248" t="s">
        <v>7</v>
      </c>
      <c r="E3248" t="s">
        <v>23</v>
      </c>
      <c r="F3248" s="5">
        <v>42147</v>
      </c>
      <c r="G3248">
        <v>157653653</v>
      </c>
      <c r="H3248" s="5">
        <v>42151</v>
      </c>
      <c r="I3248">
        <v>2074</v>
      </c>
      <c r="J3248" s="9">
        <v>154.06</v>
      </c>
      <c r="K3248" s="9">
        <v>90.93</v>
      </c>
      <c r="L3248" s="9">
        <v>319520.44</v>
      </c>
      <c r="M3248" s="9">
        <v>188588.82</v>
      </c>
      <c r="N3248" s="9">
        <v>130931.62</v>
      </c>
    </row>
    <row r="3249" spans="1:14" x14ac:dyDescent="0.2">
      <c r="A3249" t="s">
        <v>20</v>
      </c>
      <c r="B3249" t="s">
        <v>168</v>
      </c>
      <c r="C3249" t="s">
        <v>31</v>
      </c>
      <c r="D3249" t="s">
        <v>7</v>
      </c>
      <c r="E3249" t="s">
        <v>8</v>
      </c>
      <c r="F3249" s="5">
        <v>44816</v>
      </c>
      <c r="G3249">
        <v>588846862</v>
      </c>
      <c r="H3249" s="5">
        <v>44830</v>
      </c>
      <c r="I3249">
        <v>1727</v>
      </c>
      <c r="J3249" s="9">
        <v>437.2</v>
      </c>
      <c r="K3249" s="9">
        <v>263.33</v>
      </c>
      <c r="L3249" s="9">
        <v>755044.4</v>
      </c>
      <c r="M3249" s="9">
        <v>454770.91</v>
      </c>
      <c r="N3249" s="9">
        <v>300273.49</v>
      </c>
    </row>
    <row r="3250" spans="1:14" x14ac:dyDescent="0.2">
      <c r="A3250" t="s">
        <v>9</v>
      </c>
      <c r="B3250" t="s">
        <v>187</v>
      </c>
      <c r="C3250" t="s">
        <v>19</v>
      </c>
      <c r="D3250" t="s">
        <v>7</v>
      </c>
      <c r="E3250" t="s">
        <v>8</v>
      </c>
      <c r="F3250" s="5">
        <v>44189</v>
      </c>
      <c r="G3250">
        <v>121317231</v>
      </c>
      <c r="H3250" s="5">
        <v>43832</v>
      </c>
      <c r="I3250">
        <v>9319</v>
      </c>
      <c r="J3250" s="9">
        <v>81.73</v>
      </c>
      <c r="K3250" s="9">
        <v>56.67</v>
      </c>
      <c r="L3250" s="9">
        <v>761641.87</v>
      </c>
      <c r="M3250" s="9">
        <v>528107.73</v>
      </c>
      <c r="N3250" s="9">
        <v>233534.14</v>
      </c>
    </row>
    <row r="3251" spans="1:14" x14ac:dyDescent="0.2">
      <c r="A3251" t="s">
        <v>0</v>
      </c>
      <c r="B3251" t="s">
        <v>41</v>
      </c>
      <c r="C3251" t="s">
        <v>6</v>
      </c>
      <c r="D3251" t="s">
        <v>3</v>
      </c>
      <c r="E3251" t="s">
        <v>8</v>
      </c>
      <c r="F3251" s="5">
        <v>43406</v>
      </c>
      <c r="G3251">
        <v>945738589</v>
      </c>
      <c r="H3251" s="5">
        <v>43456</v>
      </c>
      <c r="I3251">
        <v>3920</v>
      </c>
      <c r="J3251" s="9">
        <v>152.58000000000001</v>
      </c>
      <c r="K3251" s="9">
        <v>97.44</v>
      </c>
      <c r="L3251" s="9">
        <v>598113.6</v>
      </c>
      <c r="M3251" s="9">
        <v>381964.79999999999</v>
      </c>
      <c r="N3251" s="9">
        <v>216148.8</v>
      </c>
    </row>
    <row r="3252" spans="1:14" x14ac:dyDescent="0.2">
      <c r="A3252" t="s">
        <v>17</v>
      </c>
      <c r="B3252" t="s">
        <v>35</v>
      </c>
      <c r="C3252" t="s">
        <v>22</v>
      </c>
      <c r="D3252" t="s">
        <v>7</v>
      </c>
      <c r="E3252" t="s">
        <v>23</v>
      </c>
      <c r="F3252" s="5">
        <v>42915</v>
      </c>
      <c r="G3252">
        <v>373097264</v>
      </c>
      <c r="H3252" s="5">
        <v>42922</v>
      </c>
      <c r="I3252">
        <v>6626</v>
      </c>
      <c r="J3252" s="9">
        <v>109.28</v>
      </c>
      <c r="K3252" s="9">
        <v>35.840000000000003</v>
      </c>
      <c r="L3252" s="9">
        <v>724089.28</v>
      </c>
      <c r="M3252" s="9">
        <v>237475.84</v>
      </c>
      <c r="N3252" s="9">
        <v>486613.44</v>
      </c>
    </row>
    <row r="3253" spans="1:14" x14ac:dyDescent="0.2">
      <c r="A3253" t="s">
        <v>0</v>
      </c>
      <c r="B3253" t="s">
        <v>33</v>
      </c>
      <c r="C3253" t="s">
        <v>57</v>
      </c>
      <c r="D3253" t="s">
        <v>7</v>
      </c>
      <c r="E3253" t="s">
        <v>4</v>
      </c>
      <c r="F3253" s="5">
        <v>44522</v>
      </c>
      <c r="G3253">
        <v>284692084</v>
      </c>
      <c r="H3253" s="5">
        <v>44203</v>
      </c>
      <c r="I3253">
        <v>5569</v>
      </c>
      <c r="J3253" s="9">
        <v>154.06</v>
      </c>
      <c r="K3253" s="9">
        <v>90.93</v>
      </c>
      <c r="L3253" s="9">
        <v>857960.14</v>
      </c>
      <c r="M3253" s="9">
        <v>506389.17</v>
      </c>
      <c r="N3253" s="9">
        <v>351570.97</v>
      </c>
    </row>
    <row r="3254" spans="1:14" x14ac:dyDescent="0.2">
      <c r="A3254" t="s">
        <v>12</v>
      </c>
      <c r="B3254" t="s">
        <v>137</v>
      </c>
      <c r="C3254" t="s">
        <v>45</v>
      </c>
      <c r="D3254" t="s">
        <v>3</v>
      </c>
      <c r="E3254" t="s">
        <v>8</v>
      </c>
      <c r="F3254" s="5">
        <v>44104</v>
      </c>
      <c r="G3254">
        <v>382134377</v>
      </c>
      <c r="H3254" s="5">
        <v>44141</v>
      </c>
      <c r="I3254">
        <v>909</v>
      </c>
      <c r="J3254" s="9">
        <v>9.33</v>
      </c>
      <c r="K3254" s="9">
        <v>6.92</v>
      </c>
      <c r="L3254" s="9">
        <v>8480.9699999999993</v>
      </c>
      <c r="M3254" s="9">
        <v>6290.28</v>
      </c>
      <c r="N3254" s="9">
        <v>2190.69</v>
      </c>
    </row>
    <row r="3255" spans="1:14" x14ac:dyDescent="0.2">
      <c r="A3255" t="s">
        <v>9</v>
      </c>
      <c r="B3255" t="s">
        <v>179</v>
      </c>
      <c r="C3255" t="s">
        <v>29</v>
      </c>
      <c r="D3255" t="s">
        <v>3</v>
      </c>
      <c r="E3255" t="s">
        <v>8</v>
      </c>
      <c r="F3255" s="5">
        <v>42705</v>
      </c>
      <c r="G3255">
        <v>437347972</v>
      </c>
      <c r="H3255" s="5">
        <v>42751</v>
      </c>
      <c r="I3255">
        <v>9839</v>
      </c>
      <c r="J3255" s="9">
        <v>651.21</v>
      </c>
      <c r="K3255" s="9">
        <v>524.96</v>
      </c>
      <c r="L3255" s="9">
        <v>6407255.1900000004</v>
      </c>
      <c r="M3255" s="9">
        <v>5165081.4400000004</v>
      </c>
      <c r="N3255" s="9">
        <v>1242173.75</v>
      </c>
    </row>
    <row r="3256" spans="1:14" x14ac:dyDescent="0.2">
      <c r="A3256" t="s">
        <v>9</v>
      </c>
      <c r="B3256" t="s">
        <v>56</v>
      </c>
      <c r="C3256" t="s">
        <v>57</v>
      </c>
      <c r="D3256" t="s">
        <v>3</v>
      </c>
      <c r="E3256" t="s">
        <v>4</v>
      </c>
      <c r="F3256" s="5">
        <v>43373</v>
      </c>
      <c r="G3256">
        <v>742569196</v>
      </c>
      <c r="H3256" s="5">
        <v>43421</v>
      </c>
      <c r="I3256">
        <v>1581</v>
      </c>
      <c r="J3256" s="9">
        <v>154.06</v>
      </c>
      <c r="K3256" s="9">
        <v>90.93</v>
      </c>
      <c r="L3256" s="9">
        <v>243568.86</v>
      </c>
      <c r="M3256" s="9">
        <v>143760.32999999999</v>
      </c>
      <c r="N3256" s="9">
        <v>99808.53</v>
      </c>
    </row>
    <row r="3257" spans="1:14" x14ac:dyDescent="0.2">
      <c r="A3257" t="s">
        <v>9</v>
      </c>
      <c r="B3257" t="s">
        <v>98</v>
      </c>
      <c r="C3257" t="s">
        <v>65</v>
      </c>
      <c r="D3257" t="s">
        <v>3</v>
      </c>
      <c r="E3257" t="s">
        <v>4</v>
      </c>
      <c r="F3257" s="5">
        <v>42580</v>
      </c>
      <c r="G3257">
        <v>760346877</v>
      </c>
      <c r="H3257" s="5">
        <v>42588</v>
      </c>
      <c r="I3257">
        <v>2392</v>
      </c>
      <c r="J3257" s="9">
        <v>668.27</v>
      </c>
      <c r="K3257" s="9">
        <v>502.54</v>
      </c>
      <c r="L3257" s="9">
        <v>1598501.84</v>
      </c>
      <c r="M3257" s="9">
        <v>1202075.68</v>
      </c>
      <c r="N3257" s="9">
        <v>396426.16</v>
      </c>
    </row>
    <row r="3258" spans="1:14" x14ac:dyDescent="0.2">
      <c r="A3258" t="s">
        <v>0</v>
      </c>
      <c r="B3258" t="s">
        <v>50</v>
      </c>
      <c r="C3258" t="s">
        <v>6</v>
      </c>
      <c r="D3258" t="s">
        <v>3</v>
      </c>
      <c r="E3258" t="s">
        <v>23</v>
      </c>
      <c r="F3258" s="5">
        <v>44232</v>
      </c>
      <c r="G3258">
        <v>473542344</v>
      </c>
      <c r="H3258" s="5">
        <v>44236</v>
      </c>
      <c r="I3258">
        <v>558</v>
      </c>
      <c r="J3258" s="9">
        <v>152.58000000000001</v>
      </c>
      <c r="K3258" s="9">
        <v>97.44</v>
      </c>
      <c r="L3258" s="9">
        <v>85139.64</v>
      </c>
      <c r="M3258" s="9">
        <v>54371.519999999997</v>
      </c>
      <c r="N3258" s="9">
        <v>30768.12</v>
      </c>
    </row>
    <row r="3259" spans="1:14" x14ac:dyDescent="0.2">
      <c r="A3259" t="s">
        <v>9</v>
      </c>
      <c r="B3259" t="s">
        <v>79</v>
      </c>
      <c r="C3259" t="s">
        <v>57</v>
      </c>
      <c r="D3259" t="s">
        <v>3</v>
      </c>
      <c r="E3259" t="s">
        <v>4</v>
      </c>
      <c r="F3259" s="5">
        <v>43306</v>
      </c>
      <c r="G3259">
        <v>835329425</v>
      </c>
      <c r="H3259" s="5">
        <v>43308</v>
      </c>
      <c r="I3259">
        <v>1395</v>
      </c>
      <c r="J3259" s="9">
        <v>154.06</v>
      </c>
      <c r="K3259" s="9">
        <v>90.93</v>
      </c>
      <c r="L3259" s="9">
        <v>214913.7</v>
      </c>
      <c r="M3259" s="9">
        <v>126847.35</v>
      </c>
      <c r="N3259" s="9">
        <v>88066.35</v>
      </c>
    </row>
    <row r="3260" spans="1:14" x14ac:dyDescent="0.2">
      <c r="A3260" t="s">
        <v>17</v>
      </c>
      <c r="B3260" t="s">
        <v>86</v>
      </c>
      <c r="C3260" t="s">
        <v>57</v>
      </c>
      <c r="D3260" t="s">
        <v>3</v>
      </c>
      <c r="E3260" t="s">
        <v>15</v>
      </c>
      <c r="F3260" s="5">
        <v>43105</v>
      </c>
      <c r="G3260">
        <v>619194447</v>
      </c>
      <c r="H3260" s="5">
        <v>43138</v>
      </c>
      <c r="I3260">
        <v>2252</v>
      </c>
      <c r="J3260" s="9">
        <v>154.06</v>
      </c>
      <c r="K3260" s="9">
        <v>90.93</v>
      </c>
      <c r="L3260" s="9">
        <v>346943.12</v>
      </c>
      <c r="M3260" s="9">
        <v>204774.36</v>
      </c>
      <c r="N3260" s="9">
        <v>142168.76</v>
      </c>
    </row>
    <row r="3261" spans="1:14" x14ac:dyDescent="0.2">
      <c r="A3261" t="s">
        <v>9</v>
      </c>
      <c r="B3261" t="s">
        <v>55</v>
      </c>
      <c r="C3261" t="s">
        <v>57</v>
      </c>
      <c r="D3261" t="s">
        <v>3</v>
      </c>
      <c r="E3261" t="s">
        <v>4</v>
      </c>
      <c r="F3261" s="5">
        <v>42542</v>
      </c>
      <c r="G3261">
        <v>468936240</v>
      </c>
      <c r="H3261" s="5">
        <v>42553</v>
      </c>
      <c r="I3261">
        <v>7509</v>
      </c>
      <c r="J3261" s="9">
        <v>154.06</v>
      </c>
      <c r="K3261" s="9">
        <v>90.93</v>
      </c>
      <c r="L3261" s="9">
        <v>1156836.54</v>
      </c>
      <c r="M3261" s="9">
        <v>682793.37</v>
      </c>
      <c r="N3261" s="9">
        <v>474043.17</v>
      </c>
    </row>
    <row r="3262" spans="1:14" x14ac:dyDescent="0.2">
      <c r="A3262" t="s">
        <v>20</v>
      </c>
      <c r="B3262" t="s">
        <v>201</v>
      </c>
      <c r="C3262" t="s">
        <v>29</v>
      </c>
      <c r="D3262" t="s">
        <v>7</v>
      </c>
      <c r="E3262" t="s">
        <v>15</v>
      </c>
      <c r="F3262" s="5">
        <v>43425</v>
      </c>
      <c r="G3262">
        <v>648666131</v>
      </c>
      <c r="H3262" s="5">
        <v>43446</v>
      </c>
      <c r="I3262">
        <v>3578</v>
      </c>
      <c r="J3262" s="9">
        <v>651.21</v>
      </c>
      <c r="K3262" s="9">
        <v>524.96</v>
      </c>
      <c r="L3262" s="9">
        <v>2330029.38</v>
      </c>
      <c r="M3262" s="9">
        <v>1878306.88</v>
      </c>
      <c r="N3262" s="9">
        <v>451722.5</v>
      </c>
    </row>
    <row r="3263" spans="1:14" x14ac:dyDescent="0.2">
      <c r="A3263" t="s">
        <v>17</v>
      </c>
      <c r="B3263" t="s">
        <v>25</v>
      </c>
      <c r="C3263" t="s">
        <v>65</v>
      </c>
      <c r="D3263" t="s">
        <v>7</v>
      </c>
      <c r="E3263" t="s">
        <v>8</v>
      </c>
      <c r="F3263" s="5">
        <v>43333</v>
      </c>
      <c r="G3263">
        <v>592807948</v>
      </c>
      <c r="H3263" s="5">
        <v>43362</v>
      </c>
      <c r="I3263">
        <v>3900</v>
      </c>
      <c r="J3263" s="9">
        <v>668.27</v>
      </c>
      <c r="K3263" s="9">
        <v>502.54</v>
      </c>
      <c r="L3263" s="9">
        <v>2606253</v>
      </c>
      <c r="M3263" s="9">
        <v>1959906</v>
      </c>
      <c r="N3263" s="9">
        <v>646347</v>
      </c>
    </row>
    <row r="3264" spans="1:14" x14ac:dyDescent="0.2">
      <c r="A3264" t="s">
        <v>9</v>
      </c>
      <c r="B3264" t="s">
        <v>202</v>
      </c>
      <c r="C3264" t="s">
        <v>2</v>
      </c>
      <c r="D3264" t="s">
        <v>7</v>
      </c>
      <c r="E3264" t="s">
        <v>4</v>
      </c>
      <c r="F3264" s="5">
        <v>43313</v>
      </c>
      <c r="G3264">
        <v>256098020</v>
      </c>
      <c r="H3264" s="5">
        <v>43333</v>
      </c>
      <c r="I3264">
        <v>3950</v>
      </c>
      <c r="J3264" s="9">
        <v>255.28</v>
      </c>
      <c r="K3264" s="9">
        <v>159.41999999999999</v>
      </c>
      <c r="L3264" s="9">
        <v>1008356</v>
      </c>
      <c r="M3264" s="9">
        <v>629709</v>
      </c>
      <c r="N3264" s="9">
        <v>378647</v>
      </c>
    </row>
    <row r="3265" spans="1:14" x14ac:dyDescent="0.2">
      <c r="A3265" t="s">
        <v>12</v>
      </c>
      <c r="B3265" t="s">
        <v>189</v>
      </c>
      <c r="C3265" t="s">
        <v>65</v>
      </c>
      <c r="D3265" t="s">
        <v>3</v>
      </c>
      <c r="E3265" t="s">
        <v>8</v>
      </c>
      <c r="F3265" s="5">
        <v>44878</v>
      </c>
      <c r="G3265">
        <v>563585174</v>
      </c>
      <c r="H3265" s="5">
        <v>44891</v>
      </c>
      <c r="I3265">
        <v>6232</v>
      </c>
      <c r="J3265" s="9">
        <v>668.27</v>
      </c>
      <c r="K3265" s="9">
        <v>502.54</v>
      </c>
      <c r="L3265" s="9">
        <v>4164658.64</v>
      </c>
      <c r="M3265" s="9">
        <v>3131829.28</v>
      </c>
      <c r="N3265" s="9">
        <v>1032829.36</v>
      </c>
    </row>
    <row r="3266" spans="1:14" x14ac:dyDescent="0.2">
      <c r="A3266" t="s">
        <v>9</v>
      </c>
      <c r="B3266" t="s">
        <v>148</v>
      </c>
      <c r="C3266" t="s">
        <v>31</v>
      </c>
      <c r="D3266" t="s">
        <v>3</v>
      </c>
      <c r="E3266" t="s">
        <v>4</v>
      </c>
      <c r="F3266" s="5">
        <v>42313</v>
      </c>
      <c r="G3266">
        <v>260630738</v>
      </c>
      <c r="H3266" s="5">
        <v>42357</v>
      </c>
      <c r="I3266">
        <v>5282</v>
      </c>
      <c r="J3266" s="9">
        <v>437.2</v>
      </c>
      <c r="K3266" s="9">
        <v>263.33</v>
      </c>
      <c r="L3266" s="9">
        <v>2309290.4</v>
      </c>
      <c r="M3266" s="9">
        <v>1390909.06</v>
      </c>
      <c r="N3266" s="9">
        <v>918381.34</v>
      </c>
    </row>
    <row r="3267" spans="1:14" x14ac:dyDescent="0.2">
      <c r="A3267" t="s">
        <v>12</v>
      </c>
      <c r="B3267" t="s">
        <v>62</v>
      </c>
      <c r="C3267" t="s">
        <v>65</v>
      </c>
      <c r="D3267" t="s">
        <v>7</v>
      </c>
      <c r="E3267" t="s">
        <v>23</v>
      </c>
      <c r="F3267" s="5">
        <v>42527</v>
      </c>
      <c r="G3267">
        <v>862908542</v>
      </c>
      <c r="H3267" s="5">
        <v>42560</v>
      </c>
      <c r="I3267">
        <v>2668</v>
      </c>
      <c r="J3267" s="9">
        <v>668.27</v>
      </c>
      <c r="K3267" s="9">
        <v>502.54</v>
      </c>
      <c r="L3267" s="9">
        <v>1782944.36</v>
      </c>
      <c r="M3267" s="9">
        <v>1340776.72</v>
      </c>
      <c r="N3267" s="9">
        <v>442167.64</v>
      </c>
    </row>
    <row r="3268" spans="1:14" x14ac:dyDescent="0.2">
      <c r="A3268" t="s">
        <v>12</v>
      </c>
      <c r="B3268" t="s">
        <v>127</v>
      </c>
      <c r="C3268" t="s">
        <v>19</v>
      </c>
      <c r="D3268" t="s">
        <v>7</v>
      </c>
      <c r="E3268" t="s">
        <v>8</v>
      </c>
      <c r="F3268" s="5">
        <v>42277</v>
      </c>
      <c r="G3268">
        <v>806404912</v>
      </c>
      <c r="H3268" s="5">
        <v>42294</v>
      </c>
      <c r="I3268">
        <v>1988</v>
      </c>
      <c r="J3268" s="9">
        <v>81.73</v>
      </c>
      <c r="K3268" s="9">
        <v>56.67</v>
      </c>
      <c r="L3268" s="9">
        <v>162479.24</v>
      </c>
      <c r="M3268" s="9">
        <v>112659.96</v>
      </c>
      <c r="N3268" s="9">
        <v>49819.28</v>
      </c>
    </row>
    <row r="3269" spans="1:14" x14ac:dyDescent="0.2">
      <c r="A3269" t="s">
        <v>9</v>
      </c>
      <c r="B3269" t="s">
        <v>113</v>
      </c>
      <c r="C3269" t="s">
        <v>65</v>
      </c>
      <c r="D3269" t="s">
        <v>7</v>
      </c>
      <c r="E3269" t="s">
        <v>8</v>
      </c>
      <c r="F3269" s="5">
        <v>43172</v>
      </c>
      <c r="G3269">
        <v>397418677</v>
      </c>
      <c r="H3269" s="5">
        <v>43192</v>
      </c>
      <c r="I3269">
        <v>3873</v>
      </c>
      <c r="J3269" s="9">
        <v>668.27</v>
      </c>
      <c r="K3269" s="9">
        <v>502.54</v>
      </c>
      <c r="L3269" s="9">
        <v>2588209.71</v>
      </c>
      <c r="M3269" s="9">
        <v>1946337.42</v>
      </c>
      <c r="N3269" s="9">
        <v>641872.29</v>
      </c>
    </row>
    <row r="3270" spans="1:14" x14ac:dyDescent="0.2">
      <c r="A3270" t="s">
        <v>9</v>
      </c>
      <c r="B3270" t="s">
        <v>157</v>
      </c>
      <c r="C3270" t="s">
        <v>36</v>
      </c>
      <c r="D3270" t="s">
        <v>3</v>
      </c>
      <c r="E3270" t="s">
        <v>23</v>
      </c>
      <c r="F3270" s="5">
        <v>43557</v>
      </c>
      <c r="G3270">
        <v>462561166</v>
      </c>
      <c r="H3270" s="5">
        <v>43587</v>
      </c>
      <c r="I3270">
        <v>983</v>
      </c>
      <c r="J3270" s="9">
        <v>421.89</v>
      </c>
      <c r="K3270" s="9">
        <v>364.69</v>
      </c>
      <c r="L3270" s="9">
        <v>414717.87</v>
      </c>
      <c r="M3270" s="9">
        <v>358490.27</v>
      </c>
      <c r="N3270" s="9">
        <v>56227.6</v>
      </c>
    </row>
    <row r="3271" spans="1:14" x14ac:dyDescent="0.2">
      <c r="A3271" t="s">
        <v>12</v>
      </c>
      <c r="B3271" t="s">
        <v>127</v>
      </c>
      <c r="C3271" t="s">
        <v>19</v>
      </c>
      <c r="D3271" t="s">
        <v>3</v>
      </c>
      <c r="E3271" t="s">
        <v>4</v>
      </c>
      <c r="F3271" s="5">
        <v>44436</v>
      </c>
      <c r="G3271">
        <v>998756206</v>
      </c>
      <c r="H3271" s="5">
        <v>44457</v>
      </c>
      <c r="I3271">
        <v>3011</v>
      </c>
      <c r="J3271" s="9">
        <v>81.73</v>
      </c>
      <c r="K3271" s="9">
        <v>56.67</v>
      </c>
      <c r="L3271" s="9">
        <v>246089.03</v>
      </c>
      <c r="M3271" s="9">
        <v>170633.37</v>
      </c>
      <c r="N3271" s="9">
        <v>75455.66</v>
      </c>
    </row>
    <row r="3272" spans="1:14" x14ac:dyDescent="0.2">
      <c r="A3272" t="s">
        <v>9</v>
      </c>
      <c r="B3272" t="s">
        <v>116</v>
      </c>
      <c r="C3272" t="s">
        <v>31</v>
      </c>
      <c r="D3272" t="s">
        <v>7</v>
      </c>
      <c r="E3272" t="s">
        <v>23</v>
      </c>
      <c r="F3272" s="5">
        <v>42659</v>
      </c>
      <c r="G3272">
        <v>723240125</v>
      </c>
      <c r="H3272" s="5">
        <v>42692</v>
      </c>
      <c r="I3272">
        <v>1680</v>
      </c>
      <c r="J3272" s="9">
        <v>437.2</v>
      </c>
      <c r="K3272" s="9">
        <v>263.33</v>
      </c>
      <c r="L3272" s="9">
        <v>734496</v>
      </c>
      <c r="M3272" s="9">
        <v>442394.4</v>
      </c>
      <c r="N3272" s="9">
        <v>292101.59999999998</v>
      </c>
    </row>
    <row r="3273" spans="1:14" x14ac:dyDescent="0.2">
      <c r="A3273" t="s">
        <v>12</v>
      </c>
      <c r="B3273" t="s">
        <v>169</v>
      </c>
      <c r="C3273" t="s">
        <v>22</v>
      </c>
      <c r="D3273" t="s">
        <v>7</v>
      </c>
      <c r="E3273" t="s">
        <v>23</v>
      </c>
      <c r="F3273" s="5">
        <v>44783</v>
      </c>
      <c r="G3273">
        <v>223561751</v>
      </c>
      <c r="H3273" s="5">
        <v>44825</v>
      </c>
      <c r="I3273">
        <v>5745</v>
      </c>
      <c r="J3273" s="9">
        <v>109.28</v>
      </c>
      <c r="K3273" s="9">
        <v>35.840000000000003</v>
      </c>
      <c r="L3273" s="9">
        <v>627813.6</v>
      </c>
      <c r="M3273" s="9">
        <v>205900.79999999999</v>
      </c>
      <c r="N3273" s="9">
        <v>421912.8</v>
      </c>
    </row>
    <row r="3274" spans="1:14" x14ac:dyDescent="0.2">
      <c r="A3274" t="s">
        <v>39</v>
      </c>
      <c r="B3274" t="s">
        <v>128</v>
      </c>
      <c r="C3274" t="s">
        <v>36</v>
      </c>
      <c r="D3274" t="s">
        <v>7</v>
      </c>
      <c r="E3274" t="s">
        <v>4</v>
      </c>
      <c r="F3274" s="5">
        <v>43821</v>
      </c>
      <c r="G3274">
        <v>607582414</v>
      </c>
      <c r="H3274" s="5">
        <v>43495</v>
      </c>
      <c r="I3274">
        <v>5993</v>
      </c>
      <c r="J3274" s="9">
        <v>421.89</v>
      </c>
      <c r="K3274" s="9">
        <v>364.69</v>
      </c>
      <c r="L3274" s="9">
        <v>2528386.77</v>
      </c>
      <c r="M3274" s="9">
        <v>2185587.17</v>
      </c>
      <c r="N3274" s="9">
        <v>342799.6</v>
      </c>
    </row>
    <row r="3275" spans="1:14" x14ac:dyDescent="0.2">
      <c r="A3275" t="s">
        <v>9</v>
      </c>
      <c r="B3275" t="s">
        <v>80</v>
      </c>
      <c r="C3275" t="s">
        <v>19</v>
      </c>
      <c r="D3275" t="s">
        <v>7</v>
      </c>
      <c r="E3275" t="s">
        <v>23</v>
      </c>
      <c r="F3275" s="5">
        <v>43375</v>
      </c>
      <c r="G3275">
        <v>353475940</v>
      </c>
      <c r="H3275" s="5">
        <v>43377</v>
      </c>
      <c r="I3275">
        <v>240</v>
      </c>
      <c r="J3275" s="9">
        <v>81.73</v>
      </c>
      <c r="K3275" s="9">
        <v>56.67</v>
      </c>
      <c r="L3275" s="9">
        <v>19615.2</v>
      </c>
      <c r="M3275" s="9">
        <v>13600.8</v>
      </c>
      <c r="N3275" s="9">
        <v>6014.4</v>
      </c>
    </row>
    <row r="3276" spans="1:14" x14ac:dyDescent="0.2">
      <c r="A3276" t="s">
        <v>20</v>
      </c>
      <c r="B3276" t="s">
        <v>185</v>
      </c>
      <c r="C3276" t="s">
        <v>14</v>
      </c>
      <c r="D3276" t="s">
        <v>7</v>
      </c>
      <c r="E3276" t="s">
        <v>23</v>
      </c>
      <c r="F3276" s="5">
        <v>42740</v>
      </c>
      <c r="G3276">
        <v>259728658</v>
      </c>
      <c r="H3276" s="5">
        <v>42764</v>
      </c>
      <c r="I3276">
        <v>8336</v>
      </c>
      <c r="J3276" s="9">
        <v>205.7</v>
      </c>
      <c r="K3276" s="9">
        <v>117.11</v>
      </c>
      <c r="L3276" s="9">
        <v>1714715.2</v>
      </c>
      <c r="M3276" s="9">
        <v>976228.96</v>
      </c>
      <c r="N3276" s="9">
        <v>738486.24</v>
      </c>
    </row>
    <row r="3277" spans="1:14" x14ac:dyDescent="0.2">
      <c r="A3277" t="s">
        <v>9</v>
      </c>
      <c r="B3277" t="s">
        <v>170</v>
      </c>
      <c r="C3277" t="s">
        <v>14</v>
      </c>
      <c r="D3277" t="s">
        <v>7</v>
      </c>
      <c r="E3277" t="s">
        <v>15</v>
      </c>
      <c r="F3277" s="5">
        <v>43295</v>
      </c>
      <c r="G3277">
        <v>295139396</v>
      </c>
      <c r="H3277" s="5">
        <v>43330</v>
      </c>
      <c r="I3277">
        <v>7161</v>
      </c>
      <c r="J3277" s="9">
        <v>205.7</v>
      </c>
      <c r="K3277" s="9">
        <v>117.11</v>
      </c>
      <c r="L3277" s="9">
        <v>1473017.7</v>
      </c>
      <c r="M3277" s="9">
        <v>838624.71</v>
      </c>
      <c r="N3277" s="9">
        <v>634392.99</v>
      </c>
    </row>
    <row r="3278" spans="1:14" x14ac:dyDescent="0.2">
      <c r="A3278" t="s">
        <v>20</v>
      </c>
      <c r="B3278" t="s">
        <v>81</v>
      </c>
      <c r="C3278" t="s">
        <v>57</v>
      </c>
      <c r="D3278" t="s">
        <v>3</v>
      </c>
      <c r="E3278" t="s">
        <v>15</v>
      </c>
      <c r="F3278" s="5">
        <v>42845</v>
      </c>
      <c r="G3278">
        <v>948819482</v>
      </c>
      <c r="H3278" s="5">
        <v>42872</v>
      </c>
      <c r="I3278">
        <v>5624</v>
      </c>
      <c r="J3278" s="9">
        <v>154.06</v>
      </c>
      <c r="K3278" s="9">
        <v>90.93</v>
      </c>
      <c r="L3278" s="9">
        <v>866433.44</v>
      </c>
      <c r="M3278" s="9">
        <v>511390.32</v>
      </c>
      <c r="N3278" s="9">
        <v>355043.12</v>
      </c>
    </row>
    <row r="3279" spans="1:14" x14ac:dyDescent="0.2">
      <c r="A3279" t="s">
        <v>9</v>
      </c>
      <c r="B3279" t="s">
        <v>113</v>
      </c>
      <c r="C3279" t="s">
        <v>2</v>
      </c>
      <c r="D3279" t="s">
        <v>7</v>
      </c>
      <c r="E3279" t="s">
        <v>4</v>
      </c>
      <c r="F3279" s="5">
        <v>42894</v>
      </c>
      <c r="G3279">
        <v>980192744</v>
      </c>
      <c r="H3279" s="5">
        <v>42928</v>
      </c>
      <c r="I3279">
        <v>9670</v>
      </c>
      <c r="J3279" s="9">
        <v>255.28</v>
      </c>
      <c r="K3279" s="9">
        <v>159.41999999999999</v>
      </c>
      <c r="L3279" s="9">
        <v>2468557.6</v>
      </c>
      <c r="M3279" s="9">
        <v>1541591.4</v>
      </c>
      <c r="N3279" s="9">
        <v>926966.2</v>
      </c>
    </row>
    <row r="3280" spans="1:14" x14ac:dyDescent="0.2">
      <c r="A3280" t="s">
        <v>0</v>
      </c>
      <c r="B3280" t="s">
        <v>138</v>
      </c>
      <c r="C3280" t="s">
        <v>36</v>
      </c>
      <c r="D3280" t="s">
        <v>3</v>
      </c>
      <c r="E3280" t="s">
        <v>8</v>
      </c>
      <c r="F3280" s="5">
        <v>42259</v>
      </c>
      <c r="G3280">
        <v>568995511</v>
      </c>
      <c r="H3280" s="5">
        <v>42309</v>
      </c>
      <c r="I3280">
        <v>7271</v>
      </c>
      <c r="J3280" s="9">
        <v>421.89</v>
      </c>
      <c r="K3280" s="9">
        <v>364.69</v>
      </c>
      <c r="L3280" s="9">
        <v>3067562.19</v>
      </c>
      <c r="M3280" s="9">
        <v>2651660.9900000002</v>
      </c>
      <c r="N3280" s="9">
        <v>415901.2</v>
      </c>
    </row>
    <row r="3281" spans="1:14" x14ac:dyDescent="0.2">
      <c r="A3281" t="s">
        <v>9</v>
      </c>
      <c r="B3281" t="s">
        <v>142</v>
      </c>
      <c r="C3281" t="s">
        <v>6</v>
      </c>
      <c r="D3281" t="s">
        <v>3</v>
      </c>
      <c r="E3281" t="s">
        <v>8</v>
      </c>
      <c r="F3281" s="5">
        <v>44605</v>
      </c>
      <c r="G3281">
        <v>865276610</v>
      </c>
      <c r="H3281" s="5">
        <v>44611</v>
      </c>
      <c r="I3281">
        <v>3432</v>
      </c>
      <c r="J3281" s="9">
        <v>152.58000000000001</v>
      </c>
      <c r="K3281" s="9">
        <v>97.44</v>
      </c>
      <c r="L3281" s="9">
        <v>523654.56</v>
      </c>
      <c r="M3281" s="9">
        <v>334414.08000000002</v>
      </c>
      <c r="N3281" s="9">
        <v>189240.48</v>
      </c>
    </row>
    <row r="3282" spans="1:14" x14ac:dyDescent="0.2">
      <c r="A3282" t="s">
        <v>17</v>
      </c>
      <c r="B3282" t="s">
        <v>18</v>
      </c>
      <c r="C3282" t="s">
        <v>29</v>
      </c>
      <c r="D3282" t="s">
        <v>3</v>
      </c>
      <c r="E3282" t="s">
        <v>15</v>
      </c>
      <c r="F3282" s="5">
        <v>43448</v>
      </c>
      <c r="G3282">
        <v>839397370</v>
      </c>
      <c r="H3282" s="5">
        <v>43451</v>
      </c>
      <c r="I3282">
        <v>5190</v>
      </c>
      <c r="J3282" s="9">
        <v>651.21</v>
      </c>
      <c r="K3282" s="9">
        <v>524.96</v>
      </c>
      <c r="L3282" s="9">
        <v>3379779.9</v>
      </c>
      <c r="M3282" s="9">
        <v>2724542.4</v>
      </c>
      <c r="N3282" s="9">
        <v>655237.5</v>
      </c>
    </row>
    <row r="3283" spans="1:14" x14ac:dyDescent="0.2">
      <c r="A3283" t="s">
        <v>9</v>
      </c>
      <c r="B3283" t="s">
        <v>118</v>
      </c>
      <c r="C3283" t="s">
        <v>11</v>
      </c>
      <c r="D3283" t="s">
        <v>3</v>
      </c>
      <c r="E3283" t="s">
        <v>23</v>
      </c>
      <c r="F3283" s="5">
        <v>44352</v>
      </c>
      <c r="G3283">
        <v>432031619</v>
      </c>
      <c r="H3283" s="5">
        <v>44376</v>
      </c>
      <c r="I3283">
        <v>6612</v>
      </c>
      <c r="J3283" s="9">
        <v>47.45</v>
      </c>
      <c r="K3283" s="9">
        <v>31.79</v>
      </c>
      <c r="L3283" s="9">
        <v>313739.40000000002</v>
      </c>
      <c r="M3283" s="9">
        <v>210195.48</v>
      </c>
      <c r="N3283" s="9">
        <v>103543.92</v>
      </c>
    </row>
    <row r="3284" spans="1:14" x14ac:dyDescent="0.2">
      <c r="A3284" t="s">
        <v>9</v>
      </c>
      <c r="B3284" t="s">
        <v>118</v>
      </c>
      <c r="C3284" t="s">
        <v>65</v>
      </c>
      <c r="D3284" t="s">
        <v>3</v>
      </c>
      <c r="E3284" t="s">
        <v>15</v>
      </c>
      <c r="F3284" s="5">
        <v>43880</v>
      </c>
      <c r="G3284">
        <v>104165685</v>
      </c>
      <c r="H3284" s="5">
        <v>43896</v>
      </c>
      <c r="I3284">
        <v>3796</v>
      </c>
      <c r="J3284" s="9">
        <v>668.27</v>
      </c>
      <c r="K3284" s="9">
        <v>502.54</v>
      </c>
      <c r="L3284" s="9">
        <v>2536752.92</v>
      </c>
      <c r="M3284" s="9">
        <v>1907641.84</v>
      </c>
      <c r="N3284" s="9">
        <v>629111.07999999996</v>
      </c>
    </row>
    <row r="3285" spans="1:14" x14ac:dyDescent="0.2">
      <c r="A3285" t="s">
        <v>9</v>
      </c>
      <c r="B3285" t="s">
        <v>79</v>
      </c>
      <c r="C3285" t="s">
        <v>45</v>
      </c>
      <c r="D3285" t="s">
        <v>7</v>
      </c>
      <c r="E3285" t="s">
        <v>4</v>
      </c>
      <c r="F3285" s="5">
        <v>44489</v>
      </c>
      <c r="G3285">
        <v>387098395</v>
      </c>
      <c r="H3285" s="5">
        <v>44505</v>
      </c>
      <c r="I3285">
        <v>9872</v>
      </c>
      <c r="J3285" s="9">
        <v>9.33</v>
      </c>
      <c r="K3285" s="9">
        <v>6.92</v>
      </c>
      <c r="L3285" s="9">
        <v>92105.76</v>
      </c>
      <c r="M3285" s="9">
        <v>68314.240000000005</v>
      </c>
      <c r="N3285" s="9">
        <v>23791.52</v>
      </c>
    </row>
    <row r="3286" spans="1:14" x14ac:dyDescent="0.2">
      <c r="A3286" t="s">
        <v>0</v>
      </c>
      <c r="B3286" t="s">
        <v>143</v>
      </c>
      <c r="C3286" t="s">
        <v>22</v>
      </c>
      <c r="D3286" t="s">
        <v>7</v>
      </c>
      <c r="E3286" t="s">
        <v>15</v>
      </c>
      <c r="F3286" s="5">
        <v>43752</v>
      </c>
      <c r="G3286">
        <v>532441079</v>
      </c>
      <c r="H3286" s="5">
        <v>43777</v>
      </c>
      <c r="I3286">
        <v>2</v>
      </c>
      <c r="J3286" s="9">
        <v>109.28</v>
      </c>
      <c r="K3286" s="9">
        <v>35.840000000000003</v>
      </c>
      <c r="L3286" s="9">
        <v>218.56</v>
      </c>
      <c r="M3286" s="9">
        <v>71.680000000000007</v>
      </c>
      <c r="N3286" s="9">
        <v>146.88</v>
      </c>
    </row>
    <row r="3287" spans="1:14" x14ac:dyDescent="0.2">
      <c r="A3287" t="s">
        <v>9</v>
      </c>
      <c r="B3287" t="s">
        <v>89</v>
      </c>
      <c r="C3287" t="s">
        <v>19</v>
      </c>
      <c r="D3287" t="s">
        <v>3</v>
      </c>
      <c r="E3287" t="s">
        <v>4</v>
      </c>
      <c r="F3287" s="5">
        <v>44253</v>
      </c>
      <c r="G3287">
        <v>762117564</v>
      </c>
      <c r="H3287" s="5">
        <v>44283</v>
      </c>
      <c r="I3287">
        <v>6378</v>
      </c>
      <c r="J3287" s="9">
        <v>81.73</v>
      </c>
      <c r="K3287" s="9">
        <v>56.67</v>
      </c>
      <c r="L3287" s="9">
        <v>521273.94</v>
      </c>
      <c r="M3287" s="9">
        <v>361441.26</v>
      </c>
      <c r="N3287" s="9">
        <v>159832.68</v>
      </c>
    </row>
    <row r="3288" spans="1:14" x14ac:dyDescent="0.2">
      <c r="A3288" t="s">
        <v>9</v>
      </c>
      <c r="B3288" t="s">
        <v>66</v>
      </c>
      <c r="C3288" t="s">
        <v>6</v>
      </c>
      <c r="D3288" t="s">
        <v>7</v>
      </c>
      <c r="E3288" t="s">
        <v>23</v>
      </c>
      <c r="F3288" s="5">
        <v>43534</v>
      </c>
      <c r="G3288">
        <v>918364179</v>
      </c>
      <c r="H3288" s="5">
        <v>43566</v>
      </c>
      <c r="I3288">
        <v>3223</v>
      </c>
      <c r="J3288" s="9">
        <v>152.58000000000001</v>
      </c>
      <c r="K3288" s="9">
        <v>97.44</v>
      </c>
      <c r="L3288" s="9">
        <v>491765.34</v>
      </c>
      <c r="M3288" s="9">
        <v>314049.12</v>
      </c>
      <c r="N3288" s="9">
        <v>177716.22</v>
      </c>
    </row>
    <row r="3289" spans="1:14" x14ac:dyDescent="0.2">
      <c r="A3289" t="s">
        <v>9</v>
      </c>
      <c r="B3289" t="s">
        <v>204</v>
      </c>
      <c r="C3289" t="s">
        <v>36</v>
      </c>
      <c r="D3289" t="s">
        <v>3</v>
      </c>
      <c r="E3289" t="s">
        <v>4</v>
      </c>
      <c r="F3289" s="5">
        <v>44304</v>
      </c>
      <c r="G3289">
        <v>913729751</v>
      </c>
      <c r="H3289" s="5">
        <v>44325</v>
      </c>
      <c r="I3289">
        <v>1793</v>
      </c>
      <c r="J3289" s="9">
        <v>421.89</v>
      </c>
      <c r="K3289" s="9">
        <v>364.69</v>
      </c>
      <c r="L3289" s="9">
        <v>756448.77</v>
      </c>
      <c r="M3289" s="9">
        <v>653889.17000000004</v>
      </c>
      <c r="N3289" s="9">
        <v>102559.6</v>
      </c>
    </row>
    <row r="3290" spans="1:14" x14ac:dyDescent="0.2">
      <c r="A3290" t="s">
        <v>9</v>
      </c>
      <c r="B3290" t="s">
        <v>208</v>
      </c>
      <c r="C3290" t="s">
        <v>65</v>
      </c>
      <c r="D3290" t="s">
        <v>7</v>
      </c>
      <c r="E3290" t="s">
        <v>23</v>
      </c>
      <c r="F3290" s="5">
        <v>43500</v>
      </c>
      <c r="G3290">
        <v>281075608</v>
      </c>
      <c r="H3290" s="5">
        <v>43550</v>
      </c>
      <c r="I3290">
        <v>5373</v>
      </c>
      <c r="J3290" s="9">
        <v>668.27</v>
      </c>
      <c r="K3290" s="9">
        <v>502.54</v>
      </c>
      <c r="L3290" s="9">
        <v>3590614.71</v>
      </c>
      <c r="M3290" s="9">
        <v>2700147.42</v>
      </c>
      <c r="N3290" s="9">
        <v>890467.29</v>
      </c>
    </row>
    <row r="3291" spans="1:14" x14ac:dyDescent="0.2">
      <c r="A3291" t="s">
        <v>9</v>
      </c>
      <c r="B3291" t="s">
        <v>95</v>
      </c>
      <c r="C3291" t="s">
        <v>57</v>
      </c>
      <c r="D3291" t="s">
        <v>7</v>
      </c>
      <c r="E3291" t="s">
        <v>23</v>
      </c>
      <c r="F3291" s="5">
        <v>42339</v>
      </c>
      <c r="G3291">
        <v>423575580</v>
      </c>
      <c r="H3291" s="5">
        <v>42348</v>
      </c>
      <c r="I3291">
        <v>4282</v>
      </c>
      <c r="J3291" s="9">
        <v>154.06</v>
      </c>
      <c r="K3291" s="9">
        <v>90.93</v>
      </c>
      <c r="L3291" s="9">
        <v>659684.92000000004</v>
      </c>
      <c r="M3291" s="9">
        <v>389362.26</v>
      </c>
      <c r="N3291" s="9">
        <v>270322.65999999997</v>
      </c>
    </row>
    <row r="3292" spans="1:14" x14ac:dyDescent="0.2">
      <c r="A3292" t="s">
        <v>17</v>
      </c>
      <c r="B3292" t="s">
        <v>42</v>
      </c>
      <c r="C3292" t="s">
        <v>14</v>
      </c>
      <c r="D3292" t="s">
        <v>7</v>
      </c>
      <c r="E3292" t="s">
        <v>15</v>
      </c>
      <c r="F3292" s="5">
        <v>44772</v>
      </c>
      <c r="G3292">
        <v>564715993</v>
      </c>
      <c r="H3292" s="5">
        <v>44776</v>
      </c>
      <c r="I3292">
        <v>866</v>
      </c>
      <c r="J3292" s="9">
        <v>205.7</v>
      </c>
      <c r="K3292" s="9">
        <v>117.11</v>
      </c>
      <c r="L3292" s="9">
        <v>178136.2</v>
      </c>
      <c r="M3292" s="9">
        <v>101417.26</v>
      </c>
      <c r="N3292" s="9">
        <v>76718.94</v>
      </c>
    </row>
    <row r="3293" spans="1:14" x14ac:dyDescent="0.2">
      <c r="A3293" t="s">
        <v>0</v>
      </c>
      <c r="B3293" t="s">
        <v>50</v>
      </c>
      <c r="C3293" t="s">
        <v>11</v>
      </c>
      <c r="D3293" t="s">
        <v>7</v>
      </c>
      <c r="E3293" t="s">
        <v>23</v>
      </c>
      <c r="F3293" s="5">
        <v>42174</v>
      </c>
      <c r="G3293">
        <v>898295676</v>
      </c>
      <c r="H3293" s="5">
        <v>42202</v>
      </c>
      <c r="I3293">
        <v>4508</v>
      </c>
      <c r="J3293" s="9">
        <v>47.45</v>
      </c>
      <c r="K3293" s="9">
        <v>31.79</v>
      </c>
      <c r="L3293" s="9">
        <v>213904.6</v>
      </c>
      <c r="M3293" s="9">
        <v>143309.32</v>
      </c>
      <c r="N3293" s="9">
        <v>70595.28</v>
      </c>
    </row>
    <row r="3294" spans="1:14" x14ac:dyDescent="0.2">
      <c r="A3294" t="s">
        <v>9</v>
      </c>
      <c r="B3294" t="s">
        <v>156</v>
      </c>
      <c r="C3294" t="s">
        <v>29</v>
      </c>
      <c r="D3294" t="s">
        <v>7</v>
      </c>
      <c r="E3294" t="s">
        <v>23</v>
      </c>
      <c r="F3294" s="5">
        <v>43893</v>
      </c>
      <c r="G3294">
        <v>338425958</v>
      </c>
      <c r="H3294" s="5">
        <v>43929</v>
      </c>
      <c r="I3294">
        <v>6616</v>
      </c>
      <c r="J3294" s="9">
        <v>651.21</v>
      </c>
      <c r="K3294" s="9">
        <v>524.96</v>
      </c>
      <c r="L3294" s="9">
        <v>4308405.3600000003</v>
      </c>
      <c r="M3294" s="9">
        <v>3473135.36</v>
      </c>
      <c r="N3294" s="9">
        <v>835270</v>
      </c>
    </row>
    <row r="3295" spans="1:14" x14ac:dyDescent="0.2">
      <c r="A3295" t="s">
        <v>0</v>
      </c>
      <c r="B3295" t="s">
        <v>138</v>
      </c>
      <c r="C3295" t="s">
        <v>45</v>
      </c>
      <c r="D3295" t="s">
        <v>3</v>
      </c>
      <c r="E3295" t="s">
        <v>4</v>
      </c>
      <c r="F3295" s="5">
        <v>42890</v>
      </c>
      <c r="G3295">
        <v>569530665</v>
      </c>
      <c r="H3295" s="5">
        <v>42911</v>
      </c>
      <c r="I3295">
        <v>5635</v>
      </c>
      <c r="J3295" s="9">
        <v>9.33</v>
      </c>
      <c r="K3295" s="9">
        <v>6.92</v>
      </c>
      <c r="L3295" s="9">
        <v>52574.55</v>
      </c>
      <c r="M3295" s="9">
        <v>38994.199999999997</v>
      </c>
      <c r="N3295" s="9">
        <v>13580.35</v>
      </c>
    </row>
    <row r="3296" spans="1:14" x14ac:dyDescent="0.2">
      <c r="A3296" t="s">
        <v>9</v>
      </c>
      <c r="B3296" t="s">
        <v>118</v>
      </c>
      <c r="C3296" t="s">
        <v>6</v>
      </c>
      <c r="D3296" t="s">
        <v>3</v>
      </c>
      <c r="E3296" t="s">
        <v>23</v>
      </c>
      <c r="F3296" s="5">
        <v>44255</v>
      </c>
      <c r="G3296">
        <v>196346127</v>
      </c>
      <c r="H3296" s="5">
        <v>44298</v>
      </c>
      <c r="I3296">
        <v>2037</v>
      </c>
      <c r="J3296" s="9">
        <v>152.58000000000001</v>
      </c>
      <c r="K3296" s="9">
        <v>97.44</v>
      </c>
      <c r="L3296" s="9">
        <v>310805.46000000002</v>
      </c>
      <c r="M3296" s="9">
        <v>198485.28</v>
      </c>
      <c r="N3296" s="9">
        <v>112320.18</v>
      </c>
    </row>
    <row r="3297" spans="1:14" x14ac:dyDescent="0.2">
      <c r="A3297" t="s">
        <v>12</v>
      </c>
      <c r="B3297" t="s">
        <v>76</v>
      </c>
      <c r="C3297" t="s">
        <v>65</v>
      </c>
      <c r="D3297" t="s">
        <v>3</v>
      </c>
      <c r="E3297" t="s">
        <v>4</v>
      </c>
      <c r="F3297" s="5">
        <v>42380</v>
      </c>
      <c r="G3297">
        <v>593921172</v>
      </c>
      <c r="H3297" s="5">
        <v>42427</v>
      </c>
      <c r="I3297">
        <v>3328</v>
      </c>
      <c r="J3297" s="9">
        <v>668.27</v>
      </c>
      <c r="K3297" s="9">
        <v>502.54</v>
      </c>
      <c r="L3297" s="9">
        <v>2224002.56</v>
      </c>
      <c r="M3297" s="9">
        <v>1672453.1200000001</v>
      </c>
      <c r="N3297" s="9">
        <v>551549.43999999994</v>
      </c>
    </row>
    <row r="3298" spans="1:14" x14ac:dyDescent="0.2">
      <c r="A3298" t="s">
        <v>17</v>
      </c>
      <c r="B3298" t="s">
        <v>119</v>
      </c>
      <c r="C3298" t="s">
        <v>31</v>
      </c>
      <c r="D3298" t="s">
        <v>3</v>
      </c>
      <c r="E3298" t="s">
        <v>15</v>
      </c>
      <c r="F3298" s="5">
        <v>44671</v>
      </c>
      <c r="G3298">
        <v>957617127</v>
      </c>
      <c r="H3298" s="5">
        <v>44712</v>
      </c>
      <c r="I3298">
        <v>9043</v>
      </c>
      <c r="J3298" s="9">
        <v>437.2</v>
      </c>
      <c r="K3298" s="9">
        <v>263.33</v>
      </c>
      <c r="L3298" s="9">
        <v>3953599.6</v>
      </c>
      <c r="M3298" s="9">
        <v>2381293.19</v>
      </c>
      <c r="N3298" s="9">
        <v>1572306.41</v>
      </c>
    </row>
    <row r="3299" spans="1:14" x14ac:dyDescent="0.2">
      <c r="A3299" t="s">
        <v>9</v>
      </c>
      <c r="B3299" t="s">
        <v>110</v>
      </c>
      <c r="C3299" t="s">
        <v>19</v>
      </c>
      <c r="D3299" t="s">
        <v>3</v>
      </c>
      <c r="E3299" t="s">
        <v>4</v>
      </c>
      <c r="F3299" s="5">
        <v>43455</v>
      </c>
      <c r="G3299">
        <v>553107821</v>
      </c>
      <c r="H3299" s="5">
        <v>42017</v>
      </c>
      <c r="I3299">
        <v>5751</v>
      </c>
      <c r="J3299" s="9">
        <v>81.73</v>
      </c>
      <c r="K3299" s="9">
        <v>56.67</v>
      </c>
      <c r="L3299" s="9">
        <v>470029.23</v>
      </c>
      <c r="M3299" s="9">
        <v>325909.17</v>
      </c>
      <c r="N3299" s="9">
        <v>144120.06</v>
      </c>
    </row>
    <row r="3300" spans="1:14" x14ac:dyDescent="0.2">
      <c r="A3300" t="s">
        <v>20</v>
      </c>
      <c r="B3300" t="s">
        <v>120</v>
      </c>
      <c r="C3300" t="s">
        <v>14</v>
      </c>
      <c r="D3300" t="s">
        <v>7</v>
      </c>
      <c r="E3300" t="s">
        <v>15</v>
      </c>
      <c r="F3300" s="5">
        <v>43185</v>
      </c>
      <c r="G3300">
        <v>966379582</v>
      </c>
      <c r="H3300" s="5">
        <v>43188</v>
      </c>
      <c r="I3300">
        <v>2048</v>
      </c>
      <c r="J3300" s="9">
        <v>205.7</v>
      </c>
      <c r="K3300" s="9">
        <v>117.11</v>
      </c>
      <c r="L3300" s="9">
        <v>421273.59999999998</v>
      </c>
      <c r="M3300" s="9">
        <v>239841.28</v>
      </c>
      <c r="N3300" s="9">
        <v>181432.32000000001</v>
      </c>
    </row>
    <row r="3301" spans="1:14" x14ac:dyDescent="0.2">
      <c r="A3301" t="s">
        <v>12</v>
      </c>
      <c r="B3301" t="s">
        <v>108</v>
      </c>
      <c r="C3301" t="s">
        <v>2</v>
      </c>
      <c r="D3301" t="s">
        <v>3</v>
      </c>
      <c r="E3301" t="s">
        <v>23</v>
      </c>
      <c r="F3301" s="5">
        <v>43931</v>
      </c>
      <c r="G3301">
        <v>253731238</v>
      </c>
      <c r="H3301" s="5">
        <v>43964</v>
      </c>
      <c r="I3301">
        <v>3567</v>
      </c>
      <c r="J3301" s="9">
        <v>255.28</v>
      </c>
      <c r="K3301" s="9">
        <v>159.41999999999999</v>
      </c>
      <c r="L3301" s="9">
        <v>910583.76</v>
      </c>
      <c r="M3301" s="9">
        <v>568651.14</v>
      </c>
      <c r="N3301" s="9">
        <v>341932.62</v>
      </c>
    </row>
    <row r="3302" spans="1:14" x14ac:dyDescent="0.2">
      <c r="A3302" t="s">
        <v>9</v>
      </c>
      <c r="B3302" t="s">
        <v>69</v>
      </c>
      <c r="C3302" t="s">
        <v>14</v>
      </c>
      <c r="D3302" t="s">
        <v>3</v>
      </c>
      <c r="E3302" t="s">
        <v>4</v>
      </c>
      <c r="F3302" s="5">
        <v>43228</v>
      </c>
      <c r="G3302">
        <v>591774117</v>
      </c>
      <c r="H3302" s="5">
        <v>43250</v>
      </c>
      <c r="I3302">
        <v>7967</v>
      </c>
      <c r="J3302" s="9">
        <v>205.7</v>
      </c>
      <c r="K3302" s="9">
        <v>117.11</v>
      </c>
      <c r="L3302" s="9">
        <v>1638811.9</v>
      </c>
      <c r="M3302" s="9">
        <v>933015.37</v>
      </c>
      <c r="N3302" s="9">
        <v>705796.53</v>
      </c>
    </row>
    <row r="3303" spans="1:14" x14ac:dyDescent="0.2">
      <c r="A3303" t="s">
        <v>9</v>
      </c>
      <c r="B3303" t="s">
        <v>110</v>
      </c>
      <c r="C3303" t="s">
        <v>19</v>
      </c>
      <c r="D3303" t="s">
        <v>3</v>
      </c>
      <c r="E3303" t="s">
        <v>8</v>
      </c>
      <c r="F3303" s="5">
        <v>42157</v>
      </c>
      <c r="G3303">
        <v>627432048</v>
      </c>
      <c r="H3303" s="5">
        <v>42178</v>
      </c>
      <c r="I3303">
        <v>9941</v>
      </c>
      <c r="J3303" s="9">
        <v>81.73</v>
      </c>
      <c r="K3303" s="9">
        <v>56.67</v>
      </c>
      <c r="L3303" s="9">
        <v>812477.93</v>
      </c>
      <c r="M3303" s="9">
        <v>563356.47</v>
      </c>
      <c r="N3303" s="9">
        <v>249121.46</v>
      </c>
    </row>
    <row r="3304" spans="1:14" x14ac:dyDescent="0.2">
      <c r="A3304" t="s">
        <v>9</v>
      </c>
      <c r="B3304" t="s">
        <v>152</v>
      </c>
      <c r="C3304" t="s">
        <v>45</v>
      </c>
      <c r="D3304" t="s">
        <v>3</v>
      </c>
      <c r="E3304" t="s">
        <v>8</v>
      </c>
      <c r="F3304" s="5">
        <v>44382</v>
      </c>
      <c r="G3304">
        <v>427941358</v>
      </c>
      <c r="H3304" s="5">
        <v>44428</v>
      </c>
      <c r="I3304">
        <v>6212</v>
      </c>
      <c r="J3304" s="9">
        <v>9.33</v>
      </c>
      <c r="K3304" s="9">
        <v>6.92</v>
      </c>
      <c r="L3304" s="9">
        <v>57957.96</v>
      </c>
      <c r="M3304" s="9">
        <v>42987.040000000001</v>
      </c>
      <c r="N3304" s="9">
        <v>14970.92</v>
      </c>
    </row>
    <row r="3305" spans="1:14" x14ac:dyDescent="0.2">
      <c r="A3305" t="s">
        <v>17</v>
      </c>
      <c r="B3305" t="s">
        <v>43</v>
      </c>
      <c r="C3305" t="s">
        <v>2</v>
      </c>
      <c r="D3305" t="s">
        <v>3</v>
      </c>
      <c r="E3305" t="s">
        <v>15</v>
      </c>
      <c r="F3305" s="5">
        <v>44220</v>
      </c>
      <c r="G3305">
        <v>130850875</v>
      </c>
      <c r="H3305" s="5">
        <v>44266</v>
      </c>
      <c r="I3305">
        <v>537</v>
      </c>
      <c r="J3305" s="9">
        <v>255.28</v>
      </c>
      <c r="K3305" s="9">
        <v>159.41999999999999</v>
      </c>
      <c r="L3305" s="9">
        <v>137085.35999999999</v>
      </c>
      <c r="M3305" s="9">
        <v>85608.54</v>
      </c>
      <c r="N3305" s="9">
        <v>51476.82</v>
      </c>
    </row>
    <row r="3306" spans="1:14" x14ac:dyDescent="0.2">
      <c r="A3306" t="s">
        <v>12</v>
      </c>
      <c r="B3306" t="s">
        <v>195</v>
      </c>
      <c r="C3306" t="s">
        <v>36</v>
      </c>
      <c r="D3306" t="s">
        <v>7</v>
      </c>
      <c r="E3306" t="s">
        <v>8</v>
      </c>
      <c r="F3306" s="5">
        <v>42382</v>
      </c>
      <c r="G3306">
        <v>394021928</v>
      </c>
      <c r="H3306" s="5">
        <v>42420</v>
      </c>
      <c r="I3306">
        <v>8699</v>
      </c>
      <c r="J3306" s="9">
        <v>421.89</v>
      </c>
      <c r="K3306" s="9">
        <v>364.69</v>
      </c>
      <c r="L3306" s="9">
        <v>3670021.11</v>
      </c>
      <c r="M3306" s="9">
        <v>3172438.31</v>
      </c>
      <c r="N3306" s="9">
        <v>497582.8</v>
      </c>
    </row>
    <row r="3307" spans="1:14" x14ac:dyDescent="0.2">
      <c r="A3307" t="s">
        <v>12</v>
      </c>
      <c r="B3307" t="s">
        <v>127</v>
      </c>
      <c r="C3307" t="s">
        <v>36</v>
      </c>
      <c r="D3307" t="s">
        <v>3</v>
      </c>
      <c r="E3307" t="s">
        <v>8</v>
      </c>
      <c r="F3307" s="5">
        <v>44738</v>
      </c>
      <c r="G3307">
        <v>145628345</v>
      </c>
      <c r="H3307" s="5">
        <v>44763</v>
      </c>
      <c r="I3307">
        <v>3518</v>
      </c>
      <c r="J3307" s="9">
        <v>421.89</v>
      </c>
      <c r="K3307" s="9">
        <v>364.69</v>
      </c>
      <c r="L3307" s="9">
        <v>1484209.02</v>
      </c>
      <c r="M3307" s="9">
        <v>1282979.42</v>
      </c>
      <c r="N3307" s="9">
        <v>201229.6</v>
      </c>
    </row>
    <row r="3308" spans="1:14" x14ac:dyDescent="0.2">
      <c r="A3308" t="s">
        <v>9</v>
      </c>
      <c r="B3308" t="s">
        <v>130</v>
      </c>
      <c r="C3308" t="s">
        <v>36</v>
      </c>
      <c r="D3308" t="s">
        <v>7</v>
      </c>
      <c r="E3308" t="s">
        <v>4</v>
      </c>
      <c r="F3308" s="5">
        <v>42889</v>
      </c>
      <c r="G3308">
        <v>634156453</v>
      </c>
      <c r="H3308" s="5">
        <v>42914</v>
      </c>
      <c r="I3308">
        <v>9842</v>
      </c>
      <c r="J3308" s="9">
        <v>421.89</v>
      </c>
      <c r="K3308" s="9">
        <v>364.69</v>
      </c>
      <c r="L3308" s="9">
        <v>4152241.38</v>
      </c>
      <c r="M3308" s="9">
        <v>3589278.98</v>
      </c>
      <c r="N3308" s="9">
        <v>562962.4</v>
      </c>
    </row>
    <row r="3309" spans="1:14" x14ac:dyDescent="0.2">
      <c r="A3309" t="s">
        <v>0</v>
      </c>
      <c r="B3309" t="s">
        <v>101</v>
      </c>
      <c r="C3309" t="s">
        <v>14</v>
      </c>
      <c r="D3309" t="s">
        <v>3</v>
      </c>
      <c r="E3309" t="s">
        <v>15</v>
      </c>
      <c r="F3309" s="5">
        <v>44450</v>
      </c>
      <c r="G3309">
        <v>478405082</v>
      </c>
      <c r="H3309" s="5">
        <v>44493</v>
      </c>
      <c r="I3309">
        <v>9550</v>
      </c>
      <c r="J3309" s="9">
        <v>205.7</v>
      </c>
      <c r="K3309" s="9">
        <v>117.11</v>
      </c>
      <c r="L3309" s="9">
        <v>1964435</v>
      </c>
      <c r="M3309" s="9">
        <v>1118400.5</v>
      </c>
      <c r="N3309" s="9">
        <v>846034.5</v>
      </c>
    </row>
    <row r="3310" spans="1:14" x14ac:dyDescent="0.2">
      <c r="A3310" t="s">
        <v>17</v>
      </c>
      <c r="B3310" t="s">
        <v>85</v>
      </c>
      <c r="C3310" t="s">
        <v>19</v>
      </c>
      <c r="D3310" t="s">
        <v>7</v>
      </c>
      <c r="E3310" t="s">
        <v>8</v>
      </c>
      <c r="F3310" s="5">
        <v>43335</v>
      </c>
      <c r="G3310">
        <v>617485558</v>
      </c>
      <c r="H3310" s="5">
        <v>43381</v>
      </c>
      <c r="I3310">
        <v>6554</v>
      </c>
      <c r="J3310" s="9">
        <v>81.73</v>
      </c>
      <c r="K3310" s="9">
        <v>56.67</v>
      </c>
      <c r="L3310" s="9">
        <v>535658.42000000004</v>
      </c>
      <c r="M3310" s="9">
        <v>371415.18</v>
      </c>
      <c r="N3310" s="9">
        <v>164243.24</v>
      </c>
    </row>
    <row r="3311" spans="1:14" x14ac:dyDescent="0.2">
      <c r="A3311" t="s">
        <v>9</v>
      </c>
      <c r="B3311" t="s">
        <v>77</v>
      </c>
      <c r="C3311" t="s">
        <v>36</v>
      </c>
      <c r="D3311" t="s">
        <v>7</v>
      </c>
      <c r="E3311" t="s">
        <v>8</v>
      </c>
      <c r="F3311" s="5">
        <v>43320</v>
      </c>
      <c r="G3311">
        <v>260821712</v>
      </c>
      <c r="H3311" s="5">
        <v>43362</v>
      </c>
      <c r="I3311">
        <v>1795</v>
      </c>
      <c r="J3311" s="9">
        <v>421.89</v>
      </c>
      <c r="K3311" s="9">
        <v>364.69</v>
      </c>
      <c r="L3311" s="9">
        <v>757292.55</v>
      </c>
      <c r="M3311" s="9">
        <v>654618.55000000005</v>
      </c>
      <c r="N3311" s="9">
        <v>102674</v>
      </c>
    </row>
    <row r="3312" spans="1:14" x14ac:dyDescent="0.2">
      <c r="A3312" t="s">
        <v>9</v>
      </c>
      <c r="B3312" t="s">
        <v>79</v>
      </c>
      <c r="C3312" t="s">
        <v>11</v>
      </c>
      <c r="D3312" t="s">
        <v>7</v>
      </c>
      <c r="E3312" t="s">
        <v>8</v>
      </c>
      <c r="F3312" s="5">
        <v>42414</v>
      </c>
      <c r="G3312">
        <v>938149869</v>
      </c>
      <c r="H3312" s="5">
        <v>42414</v>
      </c>
      <c r="I3312">
        <v>8249</v>
      </c>
      <c r="J3312" s="9">
        <v>47.45</v>
      </c>
      <c r="K3312" s="9">
        <v>31.79</v>
      </c>
      <c r="L3312" s="9">
        <v>391415.05</v>
      </c>
      <c r="M3312" s="9">
        <v>262235.71000000002</v>
      </c>
      <c r="N3312" s="9">
        <v>129179.34</v>
      </c>
    </row>
    <row r="3313" spans="1:14" x14ac:dyDescent="0.2">
      <c r="A3313" t="s">
        <v>9</v>
      </c>
      <c r="B3313" t="s">
        <v>123</v>
      </c>
      <c r="C3313" t="s">
        <v>45</v>
      </c>
      <c r="D3313" t="s">
        <v>3</v>
      </c>
      <c r="E3313" t="s">
        <v>15</v>
      </c>
      <c r="F3313" s="5">
        <v>43628</v>
      </c>
      <c r="G3313">
        <v>649518859</v>
      </c>
      <c r="H3313" s="5">
        <v>43659</v>
      </c>
      <c r="I3313">
        <v>5919</v>
      </c>
      <c r="J3313" s="9">
        <v>9.33</v>
      </c>
      <c r="K3313" s="9">
        <v>6.92</v>
      </c>
      <c r="L3313" s="9">
        <v>55224.27</v>
      </c>
      <c r="M3313" s="9">
        <v>40959.480000000003</v>
      </c>
      <c r="N3313" s="9">
        <v>14264.79</v>
      </c>
    </row>
    <row r="3314" spans="1:14" x14ac:dyDescent="0.2">
      <c r="A3314" t="s">
        <v>9</v>
      </c>
      <c r="B3314" t="s">
        <v>173</v>
      </c>
      <c r="C3314" t="s">
        <v>36</v>
      </c>
      <c r="D3314" t="s">
        <v>7</v>
      </c>
      <c r="E3314" t="s">
        <v>4</v>
      </c>
      <c r="F3314" s="5">
        <v>42749</v>
      </c>
      <c r="G3314">
        <v>615290009</v>
      </c>
      <c r="H3314" s="5">
        <v>42753</v>
      </c>
      <c r="I3314">
        <v>6842</v>
      </c>
      <c r="J3314" s="9">
        <v>421.89</v>
      </c>
      <c r="K3314" s="9">
        <v>364.69</v>
      </c>
      <c r="L3314" s="9">
        <v>2886571.38</v>
      </c>
      <c r="M3314" s="9">
        <v>2495208.98</v>
      </c>
      <c r="N3314" s="9">
        <v>391362.4</v>
      </c>
    </row>
    <row r="3315" spans="1:14" x14ac:dyDescent="0.2">
      <c r="A3315" t="s">
        <v>17</v>
      </c>
      <c r="B3315" t="s">
        <v>86</v>
      </c>
      <c r="C3315" t="s">
        <v>22</v>
      </c>
      <c r="D3315" t="s">
        <v>3</v>
      </c>
      <c r="E3315" t="s">
        <v>4</v>
      </c>
      <c r="F3315" s="5">
        <v>44533</v>
      </c>
      <c r="G3315">
        <v>326137149</v>
      </c>
      <c r="H3315" s="5">
        <v>44198</v>
      </c>
      <c r="I3315">
        <v>85</v>
      </c>
      <c r="J3315" s="9">
        <v>109.28</v>
      </c>
      <c r="K3315" s="9">
        <v>35.840000000000003</v>
      </c>
      <c r="L3315" s="9">
        <v>9288.7999999999993</v>
      </c>
      <c r="M3315" s="9">
        <v>3046.4</v>
      </c>
      <c r="N3315" s="9">
        <v>6242.4</v>
      </c>
    </row>
    <row r="3316" spans="1:14" x14ac:dyDescent="0.2">
      <c r="A3316" t="s">
        <v>12</v>
      </c>
      <c r="B3316" t="s">
        <v>132</v>
      </c>
      <c r="C3316" t="s">
        <v>11</v>
      </c>
      <c r="D3316" t="s">
        <v>3</v>
      </c>
      <c r="E3316" t="s">
        <v>15</v>
      </c>
      <c r="F3316" s="5">
        <v>43271</v>
      </c>
      <c r="G3316">
        <v>693046605</v>
      </c>
      <c r="H3316" s="5">
        <v>43302</v>
      </c>
      <c r="I3316">
        <v>6746</v>
      </c>
      <c r="J3316" s="9">
        <v>47.45</v>
      </c>
      <c r="K3316" s="9">
        <v>31.79</v>
      </c>
      <c r="L3316" s="9">
        <v>320097.7</v>
      </c>
      <c r="M3316" s="9">
        <v>214455.34</v>
      </c>
      <c r="N3316" s="9">
        <v>105642.36</v>
      </c>
    </row>
    <row r="3317" spans="1:14" x14ac:dyDescent="0.2">
      <c r="A3317" t="s">
        <v>9</v>
      </c>
      <c r="B3317" t="s">
        <v>167</v>
      </c>
      <c r="C3317" t="s">
        <v>11</v>
      </c>
      <c r="D3317" t="s">
        <v>3</v>
      </c>
      <c r="E3317" t="s">
        <v>23</v>
      </c>
      <c r="F3317" s="5">
        <v>42229</v>
      </c>
      <c r="G3317">
        <v>897317206</v>
      </c>
      <c r="H3317" s="5">
        <v>42248</v>
      </c>
      <c r="I3317">
        <v>4957</v>
      </c>
      <c r="J3317" s="9">
        <v>47.45</v>
      </c>
      <c r="K3317" s="9">
        <v>31.79</v>
      </c>
      <c r="L3317" s="9">
        <v>235209.65</v>
      </c>
      <c r="M3317" s="9">
        <v>157583.03</v>
      </c>
      <c r="N3317" s="9">
        <v>77626.62</v>
      </c>
    </row>
    <row r="3318" spans="1:14" x14ac:dyDescent="0.2">
      <c r="A3318" t="s">
        <v>12</v>
      </c>
      <c r="B3318" t="s">
        <v>107</v>
      </c>
      <c r="C3318" t="s">
        <v>36</v>
      </c>
      <c r="D3318" t="s">
        <v>7</v>
      </c>
      <c r="E3318" t="s">
        <v>15</v>
      </c>
      <c r="F3318" s="5">
        <v>43444</v>
      </c>
      <c r="G3318">
        <v>640560281</v>
      </c>
      <c r="H3318" s="5">
        <v>43464</v>
      </c>
      <c r="I3318">
        <v>4877</v>
      </c>
      <c r="J3318" s="9">
        <v>421.89</v>
      </c>
      <c r="K3318" s="9">
        <v>364.69</v>
      </c>
      <c r="L3318" s="9">
        <v>2057557.53</v>
      </c>
      <c r="M3318" s="9">
        <v>1778593.13</v>
      </c>
      <c r="N3318" s="9">
        <v>278964.40000000002</v>
      </c>
    </row>
    <row r="3319" spans="1:14" x14ac:dyDescent="0.2">
      <c r="A3319" t="s">
        <v>9</v>
      </c>
      <c r="B3319" t="s">
        <v>49</v>
      </c>
      <c r="C3319" t="s">
        <v>19</v>
      </c>
      <c r="D3319" t="s">
        <v>7</v>
      </c>
      <c r="E3319" t="s">
        <v>15</v>
      </c>
      <c r="F3319" s="5">
        <v>42688</v>
      </c>
      <c r="G3319">
        <v>594699656</v>
      </c>
      <c r="H3319" s="5">
        <v>42734</v>
      </c>
      <c r="I3319">
        <v>3699</v>
      </c>
      <c r="J3319" s="9">
        <v>81.73</v>
      </c>
      <c r="K3319" s="9">
        <v>56.67</v>
      </c>
      <c r="L3319" s="9">
        <v>302319.27</v>
      </c>
      <c r="M3319" s="9">
        <v>209622.33</v>
      </c>
      <c r="N3319" s="9">
        <v>92696.94</v>
      </c>
    </row>
    <row r="3320" spans="1:14" x14ac:dyDescent="0.2">
      <c r="A3320" t="s">
        <v>12</v>
      </c>
      <c r="B3320" t="s">
        <v>162</v>
      </c>
      <c r="C3320" t="s">
        <v>19</v>
      </c>
      <c r="D3320" t="s">
        <v>7</v>
      </c>
      <c r="E3320" t="s">
        <v>4</v>
      </c>
      <c r="F3320" s="5">
        <v>44470</v>
      </c>
      <c r="G3320">
        <v>151971662</v>
      </c>
      <c r="H3320" s="5">
        <v>44493</v>
      </c>
      <c r="I3320">
        <v>647</v>
      </c>
      <c r="J3320" s="9">
        <v>81.73</v>
      </c>
      <c r="K3320" s="9">
        <v>56.67</v>
      </c>
      <c r="L3320" s="9">
        <v>52879.31</v>
      </c>
      <c r="M3320" s="9">
        <v>36665.49</v>
      </c>
      <c r="N3320" s="9">
        <v>16213.82</v>
      </c>
    </row>
    <row r="3321" spans="1:14" x14ac:dyDescent="0.2">
      <c r="A3321" t="s">
        <v>9</v>
      </c>
      <c r="B3321" t="s">
        <v>89</v>
      </c>
      <c r="C3321" t="s">
        <v>31</v>
      </c>
      <c r="D3321" t="s">
        <v>7</v>
      </c>
      <c r="E3321" t="s">
        <v>4</v>
      </c>
      <c r="F3321" s="5">
        <v>42914</v>
      </c>
      <c r="G3321">
        <v>574925124</v>
      </c>
      <c r="H3321" s="5">
        <v>42929</v>
      </c>
      <c r="I3321">
        <v>1975</v>
      </c>
      <c r="J3321" s="9">
        <v>437.2</v>
      </c>
      <c r="K3321" s="9">
        <v>263.33</v>
      </c>
      <c r="L3321" s="9">
        <v>863470</v>
      </c>
      <c r="M3321" s="9">
        <v>520076.75</v>
      </c>
      <c r="N3321" s="9">
        <v>343393.25</v>
      </c>
    </row>
    <row r="3322" spans="1:14" x14ac:dyDescent="0.2">
      <c r="A3322" t="s">
        <v>9</v>
      </c>
      <c r="B3322" t="s">
        <v>89</v>
      </c>
      <c r="C3322" t="s">
        <v>11</v>
      </c>
      <c r="D3322" t="s">
        <v>7</v>
      </c>
      <c r="E3322" t="s">
        <v>4</v>
      </c>
      <c r="F3322" s="5">
        <v>42082</v>
      </c>
      <c r="G3322">
        <v>946421372</v>
      </c>
      <c r="H3322" s="5">
        <v>42084</v>
      </c>
      <c r="I3322">
        <v>5971</v>
      </c>
      <c r="J3322" s="9">
        <v>47.45</v>
      </c>
      <c r="K3322" s="9">
        <v>31.79</v>
      </c>
      <c r="L3322" s="9">
        <v>283323.95</v>
      </c>
      <c r="M3322" s="9">
        <v>189818.09</v>
      </c>
      <c r="N3322" s="9">
        <v>93505.86</v>
      </c>
    </row>
    <row r="3323" spans="1:14" x14ac:dyDescent="0.2">
      <c r="A3323" t="s">
        <v>12</v>
      </c>
      <c r="B3323" t="s">
        <v>146</v>
      </c>
      <c r="C3323" t="s">
        <v>14</v>
      </c>
      <c r="D3323" t="s">
        <v>7</v>
      </c>
      <c r="E3323" t="s">
        <v>15</v>
      </c>
      <c r="F3323" s="5">
        <v>43684</v>
      </c>
      <c r="G3323">
        <v>419634234</v>
      </c>
      <c r="H3323" s="5">
        <v>43733</v>
      </c>
      <c r="I3323">
        <v>7950</v>
      </c>
      <c r="J3323" s="9">
        <v>205.7</v>
      </c>
      <c r="K3323" s="9">
        <v>117.11</v>
      </c>
      <c r="L3323" s="9">
        <v>1635315</v>
      </c>
      <c r="M3323" s="9">
        <v>931024.5</v>
      </c>
      <c r="N3323" s="9">
        <v>704290.5</v>
      </c>
    </row>
    <row r="3324" spans="1:14" x14ac:dyDescent="0.2">
      <c r="A3324" t="s">
        <v>20</v>
      </c>
      <c r="B3324" t="s">
        <v>52</v>
      </c>
      <c r="C3324" t="s">
        <v>31</v>
      </c>
      <c r="D3324" t="s">
        <v>7</v>
      </c>
      <c r="E3324" t="s">
        <v>23</v>
      </c>
      <c r="F3324" s="5">
        <v>43404</v>
      </c>
      <c r="G3324">
        <v>468050038</v>
      </c>
      <c r="H3324" s="5">
        <v>43438</v>
      </c>
      <c r="I3324">
        <v>5262</v>
      </c>
      <c r="J3324" s="9">
        <v>437.2</v>
      </c>
      <c r="K3324" s="9">
        <v>263.33</v>
      </c>
      <c r="L3324" s="9">
        <v>2300546.4</v>
      </c>
      <c r="M3324" s="9">
        <v>1385642.46</v>
      </c>
      <c r="N3324" s="9">
        <v>914903.94</v>
      </c>
    </row>
    <row r="3325" spans="1:14" x14ac:dyDescent="0.2">
      <c r="A3325" t="s">
        <v>9</v>
      </c>
      <c r="B3325" t="s">
        <v>100</v>
      </c>
      <c r="C3325" t="s">
        <v>57</v>
      </c>
      <c r="D3325" t="s">
        <v>3</v>
      </c>
      <c r="E3325" t="s">
        <v>15</v>
      </c>
      <c r="F3325" s="5">
        <v>44850</v>
      </c>
      <c r="G3325">
        <v>835467612</v>
      </c>
      <c r="H3325" s="5">
        <v>44877</v>
      </c>
      <c r="I3325">
        <v>2287</v>
      </c>
      <c r="J3325" s="9">
        <v>154.06</v>
      </c>
      <c r="K3325" s="9">
        <v>90.93</v>
      </c>
      <c r="L3325" s="9">
        <v>352335.22</v>
      </c>
      <c r="M3325" s="9">
        <v>207956.91</v>
      </c>
      <c r="N3325" s="9">
        <v>144378.31</v>
      </c>
    </row>
    <row r="3326" spans="1:14" x14ac:dyDescent="0.2">
      <c r="A3326" t="s">
        <v>9</v>
      </c>
      <c r="B3326" t="s">
        <v>118</v>
      </c>
      <c r="C3326" t="s">
        <v>22</v>
      </c>
      <c r="D3326" t="s">
        <v>7</v>
      </c>
      <c r="E3326" t="s">
        <v>8</v>
      </c>
      <c r="F3326" s="5">
        <v>42787</v>
      </c>
      <c r="G3326">
        <v>885998284</v>
      </c>
      <c r="H3326" s="5">
        <v>42794</v>
      </c>
      <c r="I3326">
        <v>5436</v>
      </c>
      <c r="J3326" s="9">
        <v>109.28</v>
      </c>
      <c r="K3326" s="9">
        <v>35.840000000000003</v>
      </c>
      <c r="L3326" s="9">
        <v>594046.07999999996</v>
      </c>
      <c r="M3326" s="9">
        <v>194826.23999999999</v>
      </c>
      <c r="N3326" s="9">
        <v>399219.84</v>
      </c>
    </row>
    <row r="3327" spans="1:14" x14ac:dyDescent="0.2">
      <c r="A3327" t="s">
        <v>9</v>
      </c>
      <c r="B3327" t="s">
        <v>134</v>
      </c>
      <c r="C3327" t="s">
        <v>65</v>
      </c>
      <c r="D3327" t="s">
        <v>7</v>
      </c>
      <c r="E3327" t="s">
        <v>15</v>
      </c>
      <c r="F3327" s="5">
        <v>42568</v>
      </c>
      <c r="G3327">
        <v>954065883</v>
      </c>
      <c r="H3327" s="5">
        <v>42614</v>
      </c>
      <c r="I3327">
        <v>8151</v>
      </c>
      <c r="J3327" s="9">
        <v>668.27</v>
      </c>
      <c r="K3327" s="9">
        <v>502.54</v>
      </c>
      <c r="L3327" s="9">
        <v>5447068.7699999996</v>
      </c>
      <c r="M3327" s="9">
        <v>4096203.54</v>
      </c>
      <c r="N3327" s="9">
        <v>1350865.23</v>
      </c>
    </row>
    <row r="3328" spans="1:14" x14ac:dyDescent="0.2">
      <c r="A3328" t="s">
        <v>9</v>
      </c>
      <c r="B3328" t="s">
        <v>106</v>
      </c>
      <c r="C3328" t="s">
        <v>11</v>
      </c>
      <c r="D3328" t="s">
        <v>3</v>
      </c>
      <c r="E3328" t="s">
        <v>4</v>
      </c>
      <c r="F3328" s="5">
        <v>42162</v>
      </c>
      <c r="G3328">
        <v>994406735</v>
      </c>
      <c r="H3328" s="5">
        <v>42185</v>
      </c>
      <c r="I3328">
        <v>5906</v>
      </c>
      <c r="J3328" s="9">
        <v>47.45</v>
      </c>
      <c r="K3328" s="9">
        <v>31.79</v>
      </c>
      <c r="L3328" s="9">
        <v>280239.7</v>
      </c>
      <c r="M3328" s="9">
        <v>187751.74</v>
      </c>
      <c r="N3328" s="9">
        <v>92487.96</v>
      </c>
    </row>
    <row r="3329" spans="1:14" x14ac:dyDescent="0.2">
      <c r="A3329" t="s">
        <v>9</v>
      </c>
      <c r="B3329" t="s">
        <v>37</v>
      </c>
      <c r="C3329" t="s">
        <v>19</v>
      </c>
      <c r="D3329" t="s">
        <v>3</v>
      </c>
      <c r="E3329" t="s">
        <v>4</v>
      </c>
      <c r="F3329" s="5">
        <v>42925</v>
      </c>
      <c r="G3329">
        <v>132069671</v>
      </c>
      <c r="H3329" s="5">
        <v>42936</v>
      </c>
      <c r="I3329">
        <v>1205</v>
      </c>
      <c r="J3329" s="9">
        <v>81.73</v>
      </c>
      <c r="K3329" s="9">
        <v>56.67</v>
      </c>
      <c r="L3329" s="9">
        <v>98484.65</v>
      </c>
      <c r="M3329" s="9">
        <v>68287.350000000006</v>
      </c>
      <c r="N3329" s="9">
        <v>30197.3</v>
      </c>
    </row>
    <row r="3330" spans="1:14" x14ac:dyDescent="0.2">
      <c r="A3330" t="s">
        <v>9</v>
      </c>
      <c r="B3330" t="s">
        <v>152</v>
      </c>
      <c r="C3330" t="s">
        <v>29</v>
      </c>
      <c r="D3330" t="s">
        <v>7</v>
      </c>
      <c r="E3330" t="s">
        <v>23</v>
      </c>
      <c r="F3330" s="5">
        <v>43994</v>
      </c>
      <c r="G3330">
        <v>712416017</v>
      </c>
      <c r="H3330" s="5">
        <v>44039</v>
      </c>
      <c r="I3330">
        <v>8586</v>
      </c>
      <c r="J3330" s="9">
        <v>651.21</v>
      </c>
      <c r="K3330" s="9">
        <v>524.96</v>
      </c>
      <c r="L3330" s="9">
        <v>5591289.0599999996</v>
      </c>
      <c r="M3330" s="9">
        <v>4507306.5599999996</v>
      </c>
      <c r="N3330" s="9">
        <v>1083982.5</v>
      </c>
    </row>
    <row r="3331" spans="1:14" x14ac:dyDescent="0.2">
      <c r="A3331" t="s">
        <v>9</v>
      </c>
      <c r="B3331" t="s">
        <v>179</v>
      </c>
      <c r="C3331" t="s">
        <v>57</v>
      </c>
      <c r="D3331" t="s">
        <v>7</v>
      </c>
      <c r="E3331" t="s">
        <v>4</v>
      </c>
      <c r="F3331" s="5">
        <v>42888</v>
      </c>
      <c r="G3331">
        <v>651119601</v>
      </c>
      <c r="H3331" s="5">
        <v>42933</v>
      </c>
      <c r="I3331">
        <v>9614</v>
      </c>
      <c r="J3331" s="9">
        <v>154.06</v>
      </c>
      <c r="K3331" s="9">
        <v>90.93</v>
      </c>
      <c r="L3331" s="9">
        <v>1481132.84</v>
      </c>
      <c r="M3331" s="9">
        <v>874201.02</v>
      </c>
      <c r="N3331" s="9">
        <v>606931.81999999995</v>
      </c>
    </row>
    <row r="3332" spans="1:14" x14ac:dyDescent="0.2">
      <c r="A3332" t="s">
        <v>9</v>
      </c>
      <c r="B3332" t="s">
        <v>151</v>
      </c>
      <c r="C3332" t="s">
        <v>2</v>
      </c>
      <c r="D3332" t="s">
        <v>3</v>
      </c>
      <c r="E3332" t="s">
        <v>15</v>
      </c>
      <c r="F3332" s="5">
        <v>44137</v>
      </c>
      <c r="G3332">
        <v>184166753</v>
      </c>
      <c r="H3332" s="5">
        <v>44185</v>
      </c>
      <c r="I3332">
        <v>7890</v>
      </c>
      <c r="J3332" s="9">
        <v>255.28</v>
      </c>
      <c r="K3332" s="9">
        <v>159.41999999999999</v>
      </c>
      <c r="L3332" s="9">
        <v>2014159.2</v>
      </c>
      <c r="M3332" s="9">
        <v>1257823.8</v>
      </c>
      <c r="N3332" s="9">
        <v>756335.4</v>
      </c>
    </row>
    <row r="3333" spans="1:14" x14ac:dyDescent="0.2">
      <c r="A3333" t="s">
        <v>9</v>
      </c>
      <c r="B3333" t="s">
        <v>88</v>
      </c>
      <c r="C3333" t="s">
        <v>14</v>
      </c>
      <c r="D3333" t="s">
        <v>3</v>
      </c>
      <c r="E3333" t="s">
        <v>23</v>
      </c>
      <c r="F3333" s="5">
        <v>43193</v>
      </c>
      <c r="G3333">
        <v>517856299</v>
      </c>
      <c r="H3333" s="5">
        <v>43220</v>
      </c>
      <c r="I3333">
        <v>4042</v>
      </c>
      <c r="J3333" s="9">
        <v>205.7</v>
      </c>
      <c r="K3333" s="9">
        <v>117.11</v>
      </c>
      <c r="L3333" s="9">
        <v>831439.4</v>
      </c>
      <c r="M3333" s="9">
        <v>473358.62</v>
      </c>
      <c r="N3333" s="9">
        <v>358080.78</v>
      </c>
    </row>
    <row r="3334" spans="1:14" x14ac:dyDescent="0.2">
      <c r="A3334" t="s">
        <v>17</v>
      </c>
      <c r="B3334" t="s">
        <v>75</v>
      </c>
      <c r="C3334" t="s">
        <v>2</v>
      </c>
      <c r="D3334" t="s">
        <v>7</v>
      </c>
      <c r="E3334" t="s">
        <v>23</v>
      </c>
      <c r="F3334" s="5">
        <v>42211</v>
      </c>
      <c r="G3334">
        <v>678799569</v>
      </c>
      <c r="H3334" s="5">
        <v>42231</v>
      </c>
      <c r="I3334">
        <v>732</v>
      </c>
      <c r="J3334" s="9">
        <v>255.28</v>
      </c>
      <c r="K3334" s="9">
        <v>159.41999999999999</v>
      </c>
      <c r="L3334" s="9">
        <v>186864.96</v>
      </c>
      <c r="M3334" s="9">
        <v>116695.44</v>
      </c>
      <c r="N3334" s="9">
        <v>70169.52</v>
      </c>
    </row>
    <row r="3335" spans="1:14" x14ac:dyDescent="0.2">
      <c r="A3335" t="s">
        <v>9</v>
      </c>
      <c r="B3335" t="s">
        <v>79</v>
      </c>
      <c r="C3335" t="s">
        <v>36</v>
      </c>
      <c r="D3335" t="s">
        <v>3</v>
      </c>
      <c r="E3335" t="s">
        <v>8</v>
      </c>
      <c r="F3335" s="5">
        <v>42192</v>
      </c>
      <c r="G3335">
        <v>663920390</v>
      </c>
      <c r="H3335" s="5">
        <v>42195</v>
      </c>
      <c r="I3335">
        <v>7652</v>
      </c>
      <c r="J3335" s="9">
        <v>421.89</v>
      </c>
      <c r="K3335" s="9">
        <v>364.69</v>
      </c>
      <c r="L3335" s="9">
        <v>3228302.28</v>
      </c>
      <c r="M3335" s="9">
        <v>2790607.88</v>
      </c>
      <c r="N3335" s="9">
        <v>437694.4</v>
      </c>
    </row>
    <row r="3336" spans="1:14" x14ac:dyDescent="0.2">
      <c r="A3336" t="s">
        <v>9</v>
      </c>
      <c r="B3336" t="s">
        <v>193</v>
      </c>
      <c r="C3336" t="s">
        <v>65</v>
      </c>
      <c r="D3336" t="s">
        <v>3</v>
      </c>
      <c r="E3336" t="s">
        <v>4</v>
      </c>
      <c r="F3336" s="5">
        <v>43799</v>
      </c>
      <c r="G3336">
        <v>990455090</v>
      </c>
      <c r="H3336" s="5">
        <v>43813</v>
      </c>
      <c r="I3336">
        <v>6526</v>
      </c>
      <c r="J3336" s="9">
        <v>668.27</v>
      </c>
      <c r="K3336" s="9">
        <v>502.54</v>
      </c>
      <c r="L3336" s="9">
        <v>4361130.0199999996</v>
      </c>
      <c r="M3336" s="9">
        <v>3279576.04</v>
      </c>
      <c r="N3336" s="9">
        <v>1081553.98</v>
      </c>
    </row>
    <row r="3337" spans="1:14" x14ac:dyDescent="0.2">
      <c r="A3337" t="s">
        <v>9</v>
      </c>
      <c r="B3337" t="s">
        <v>114</v>
      </c>
      <c r="C3337" t="s">
        <v>14</v>
      </c>
      <c r="D3337" t="s">
        <v>7</v>
      </c>
      <c r="E3337" t="s">
        <v>8</v>
      </c>
      <c r="F3337" s="5">
        <v>42161</v>
      </c>
      <c r="G3337">
        <v>445952498</v>
      </c>
      <c r="H3337" s="5">
        <v>42192</v>
      </c>
      <c r="I3337">
        <v>6109</v>
      </c>
      <c r="J3337" s="9">
        <v>205.7</v>
      </c>
      <c r="K3337" s="9">
        <v>117.11</v>
      </c>
      <c r="L3337" s="9">
        <v>1256621.3</v>
      </c>
      <c r="M3337" s="9">
        <v>715424.99</v>
      </c>
      <c r="N3337" s="9">
        <v>541196.31000000006</v>
      </c>
    </row>
    <row r="3338" spans="1:14" x14ac:dyDescent="0.2">
      <c r="A3338" t="s">
        <v>17</v>
      </c>
      <c r="B3338" t="s">
        <v>30</v>
      </c>
      <c r="C3338" t="s">
        <v>6</v>
      </c>
      <c r="D3338" t="s">
        <v>7</v>
      </c>
      <c r="E3338" t="s">
        <v>8</v>
      </c>
      <c r="F3338" s="5">
        <v>44794</v>
      </c>
      <c r="G3338">
        <v>138273942</v>
      </c>
      <c r="H3338" s="5">
        <v>44838</v>
      </c>
      <c r="I3338">
        <v>7187</v>
      </c>
      <c r="J3338" s="9">
        <v>152.58000000000001</v>
      </c>
      <c r="K3338" s="9">
        <v>97.44</v>
      </c>
      <c r="L3338" s="9">
        <v>1096592.46</v>
      </c>
      <c r="M3338" s="9">
        <v>700301.28</v>
      </c>
      <c r="N3338" s="9">
        <v>396291.18</v>
      </c>
    </row>
    <row r="3339" spans="1:14" x14ac:dyDescent="0.2">
      <c r="A3339" t="s">
        <v>9</v>
      </c>
      <c r="B3339" t="s">
        <v>199</v>
      </c>
      <c r="C3339" t="s">
        <v>31</v>
      </c>
      <c r="D3339" t="s">
        <v>7</v>
      </c>
      <c r="E3339" t="s">
        <v>15</v>
      </c>
      <c r="F3339" s="5">
        <v>44605</v>
      </c>
      <c r="G3339">
        <v>345593249</v>
      </c>
      <c r="H3339" s="5">
        <v>44635</v>
      </c>
      <c r="I3339">
        <v>7577</v>
      </c>
      <c r="J3339" s="9">
        <v>437.2</v>
      </c>
      <c r="K3339" s="9">
        <v>263.33</v>
      </c>
      <c r="L3339" s="9">
        <v>3312664.4</v>
      </c>
      <c r="M3339" s="9">
        <v>1995251.41</v>
      </c>
      <c r="N3339" s="9">
        <v>1317412.99</v>
      </c>
    </row>
    <row r="3340" spans="1:14" x14ac:dyDescent="0.2">
      <c r="A3340" t="s">
        <v>0</v>
      </c>
      <c r="B3340" t="s">
        <v>1</v>
      </c>
      <c r="C3340" t="s">
        <v>31</v>
      </c>
      <c r="D3340" t="s">
        <v>7</v>
      </c>
      <c r="E3340" t="s">
        <v>23</v>
      </c>
      <c r="F3340" s="5">
        <v>44699</v>
      </c>
      <c r="G3340">
        <v>966396749</v>
      </c>
      <c r="H3340" s="5">
        <v>44732</v>
      </c>
      <c r="I3340">
        <v>7128</v>
      </c>
      <c r="J3340" s="9">
        <v>437.2</v>
      </c>
      <c r="K3340" s="9">
        <v>263.33</v>
      </c>
      <c r="L3340" s="9">
        <v>3116361.6</v>
      </c>
      <c r="M3340" s="9">
        <v>1877016.24</v>
      </c>
      <c r="N3340" s="9">
        <v>1239345.3600000001</v>
      </c>
    </row>
    <row r="3341" spans="1:14" x14ac:dyDescent="0.2">
      <c r="A3341" t="s">
        <v>9</v>
      </c>
      <c r="B3341" t="s">
        <v>87</v>
      </c>
      <c r="C3341" t="s">
        <v>6</v>
      </c>
      <c r="D3341" t="s">
        <v>3</v>
      </c>
      <c r="E3341" t="s">
        <v>15</v>
      </c>
      <c r="F3341" s="5">
        <v>44107</v>
      </c>
      <c r="G3341">
        <v>169483268</v>
      </c>
      <c r="H3341" s="5">
        <v>44139</v>
      </c>
      <c r="I3341">
        <v>2720</v>
      </c>
      <c r="J3341" s="9">
        <v>152.58000000000001</v>
      </c>
      <c r="K3341" s="9">
        <v>97.44</v>
      </c>
      <c r="L3341" s="9">
        <v>415017.6</v>
      </c>
      <c r="M3341" s="9">
        <v>265036.79999999999</v>
      </c>
      <c r="N3341" s="9">
        <v>149980.79999999999</v>
      </c>
    </row>
    <row r="3342" spans="1:14" x14ac:dyDescent="0.2">
      <c r="A3342" t="s">
        <v>12</v>
      </c>
      <c r="B3342" t="s">
        <v>189</v>
      </c>
      <c r="C3342" t="s">
        <v>14</v>
      </c>
      <c r="D3342" t="s">
        <v>3</v>
      </c>
      <c r="E3342" t="s">
        <v>4</v>
      </c>
      <c r="F3342" s="5">
        <v>43867</v>
      </c>
      <c r="G3342">
        <v>243964135</v>
      </c>
      <c r="H3342" s="5">
        <v>43888</v>
      </c>
      <c r="I3342">
        <v>3264</v>
      </c>
      <c r="J3342" s="9">
        <v>205.7</v>
      </c>
      <c r="K3342" s="9">
        <v>117.11</v>
      </c>
      <c r="L3342" s="9">
        <v>671404.8</v>
      </c>
      <c r="M3342" s="9">
        <v>382247.04</v>
      </c>
      <c r="N3342" s="9">
        <v>289157.76000000001</v>
      </c>
    </row>
    <row r="3343" spans="1:14" x14ac:dyDescent="0.2">
      <c r="A3343" t="s">
        <v>17</v>
      </c>
      <c r="B3343" t="s">
        <v>30</v>
      </c>
      <c r="C3343" t="s">
        <v>22</v>
      </c>
      <c r="D3343" t="s">
        <v>3</v>
      </c>
      <c r="E3343" t="s">
        <v>8</v>
      </c>
      <c r="F3343" s="5">
        <v>42251</v>
      </c>
      <c r="G3343">
        <v>849263179</v>
      </c>
      <c r="H3343" s="5">
        <v>42283</v>
      </c>
      <c r="I3343">
        <v>4702</v>
      </c>
      <c r="J3343" s="9">
        <v>109.28</v>
      </c>
      <c r="K3343" s="9">
        <v>35.840000000000003</v>
      </c>
      <c r="L3343" s="9">
        <v>513834.56</v>
      </c>
      <c r="M3343" s="9">
        <v>168519.67999999999</v>
      </c>
      <c r="N3343" s="9">
        <v>345314.88</v>
      </c>
    </row>
    <row r="3344" spans="1:14" x14ac:dyDescent="0.2">
      <c r="A3344" t="s">
        <v>9</v>
      </c>
      <c r="B3344" t="s">
        <v>174</v>
      </c>
      <c r="C3344" t="s">
        <v>65</v>
      </c>
      <c r="D3344" t="s">
        <v>7</v>
      </c>
      <c r="E3344" t="s">
        <v>4</v>
      </c>
      <c r="F3344" s="5">
        <v>42612</v>
      </c>
      <c r="G3344">
        <v>365116727</v>
      </c>
      <c r="H3344" s="5">
        <v>42621</v>
      </c>
      <c r="I3344">
        <v>5008</v>
      </c>
      <c r="J3344" s="9">
        <v>668.27</v>
      </c>
      <c r="K3344" s="9">
        <v>502.54</v>
      </c>
      <c r="L3344" s="9">
        <v>3346696.16</v>
      </c>
      <c r="M3344" s="9">
        <v>2516720.3199999998</v>
      </c>
      <c r="N3344" s="9">
        <v>829975.84</v>
      </c>
    </row>
    <row r="3345" spans="1:14" x14ac:dyDescent="0.2">
      <c r="A3345" t="s">
        <v>17</v>
      </c>
      <c r="B3345" t="s">
        <v>176</v>
      </c>
      <c r="C3345" t="s">
        <v>36</v>
      </c>
      <c r="D3345" t="s">
        <v>3</v>
      </c>
      <c r="E3345" t="s">
        <v>23</v>
      </c>
      <c r="F3345" s="5">
        <v>43503</v>
      </c>
      <c r="G3345">
        <v>841573607</v>
      </c>
      <c r="H3345" s="5">
        <v>43541</v>
      </c>
      <c r="I3345">
        <v>9187</v>
      </c>
      <c r="J3345" s="9">
        <v>421.89</v>
      </c>
      <c r="K3345" s="9">
        <v>364.69</v>
      </c>
      <c r="L3345" s="9">
        <v>3875903.43</v>
      </c>
      <c r="M3345" s="9">
        <v>3350407.03</v>
      </c>
      <c r="N3345" s="9">
        <v>525496.4</v>
      </c>
    </row>
    <row r="3346" spans="1:14" x14ac:dyDescent="0.2">
      <c r="A3346" t="s">
        <v>17</v>
      </c>
      <c r="B3346" t="s">
        <v>163</v>
      </c>
      <c r="C3346" t="s">
        <v>11</v>
      </c>
      <c r="D3346" t="s">
        <v>7</v>
      </c>
      <c r="E3346" t="s">
        <v>8</v>
      </c>
      <c r="F3346" s="5">
        <v>44442</v>
      </c>
      <c r="G3346">
        <v>348995149</v>
      </c>
      <c r="H3346" s="5">
        <v>44453</v>
      </c>
      <c r="I3346">
        <v>4275</v>
      </c>
      <c r="J3346" s="9">
        <v>47.45</v>
      </c>
      <c r="K3346" s="9">
        <v>31.79</v>
      </c>
      <c r="L3346" s="9">
        <v>202848.75</v>
      </c>
      <c r="M3346" s="9">
        <v>135902.25</v>
      </c>
      <c r="N3346" s="9">
        <v>66946.5</v>
      </c>
    </row>
    <row r="3347" spans="1:14" x14ac:dyDescent="0.2">
      <c r="A3347" t="s">
        <v>9</v>
      </c>
      <c r="B3347" t="s">
        <v>44</v>
      </c>
      <c r="C3347" t="s">
        <v>29</v>
      </c>
      <c r="D3347" t="s">
        <v>7</v>
      </c>
      <c r="E3347" t="s">
        <v>4</v>
      </c>
      <c r="F3347" s="5">
        <v>42486</v>
      </c>
      <c r="G3347">
        <v>628055179</v>
      </c>
      <c r="H3347" s="5">
        <v>42503</v>
      </c>
      <c r="I3347">
        <v>4339</v>
      </c>
      <c r="J3347" s="9">
        <v>651.21</v>
      </c>
      <c r="K3347" s="9">
        <v>524.96</v>
      </c>
      <c r="L3347" s="9">
        <v>2825600.19</v>
      </c>
      <c r="M3347" s="9">
        <v>2277801.44</v>
      </c>
      <c r="N3347" s="9">
        <v>547798.75</v>
      </c>
    </row>
    <row r="3348" spans="1:14" x14ac:dyDescent="0.2">
      <c r="A3348" t="s">
        <v>9</v>
      </c>
      <c r="B3348" t="s">
        <v>27</v>
      </c>
      <c r="C3348" t="s">
        <v>29</v>
      </c>
      <c r="D3348" t="s">
        <v>7</v>
      </c>
      <c r="E3348" t="s">
        <v>8</v>
      </c>
      <c r="F3348" s="5">
        <v>42705</v>
      </c>
      <c r="G3348">
        <v>339740025</v>
      </c>
      <c r="H3348" s="5">
        <v>42708</v>
      </c>
      <c r="I3348">
        <v>5478</v>
      </c>
      <c r="J3348" s="9">
        <v>651.21</v>
      </c>
      <c r="K3348" s="9">
        <v>524.96</v>
      </c>
      <c r="L3348" s="9">
        <v>3567328.38</v>
      </c>
      <c r="M3348" s="9">
        <v>2875730.88</v>
      </c>
      <c r="N3348" s="9">
        <v>691597.5</v>
      </c>
    </row>
    <row r="3349" spans="1:14" x14ac:dyDescent="0.2">
      <c r="A3349" t="s">
        <v>17</v>
      </c>
      <c r="B3349" t="s">
        <v>85</v>
      </c>
      <c r="C3349" t="s">
        <v>29</v>
      </c>
      <c r="D3349" t="s">
        <v>3</v>
      </c>
      <c r="E3349" t="s">
        <v>15</v>
      </c>
      <c r="F3349" s="5">
        <v>42283</v>
      </c>
      <c r="G3349">
        <v>915348517</v>
      </c>
      <c r="H3349" s="5">
        <v>42287</v>
      </c>
      <c r="I3349">
        <v>822</v>
      </c>
      <c r="J3349" s="9">
        <v>651.21</v>
      </c>
      <c r="K3349" s="9">
        <v>524.96</v>
      </c>
      <c r="L3349" s="9">
        <v>535294.62</v>
      </c>
      <c r="M3349" s="9">
        <v>431517.12</v>
      </c>
      <c r="N3349" s="9">
        <v>103777.5</v>
      </c>
    </row>
    <row r="3350" spans="1:14" x14ac:dyDescent="0.2">
      <c r="A3350" t="s">
        <v>12</v>
      </c>
      <c r="B3350" t="s">
        <v>73</v>
      </c>
      <c r="C3350" t="s">
        <v>19</v>
      </c>
      <c r="D3350" t="s">
        <v>3</v>
      </c>
      <c r="E3350" t="s">
        <v>8</v>
      </c>
      <c r="F3350" s="5">
        <v>42449</v>
      </c>
      <c r="G3350">
        <v>706491982</v>
      </c>
      <c r="H3350" s="5">
        <v>42471</v>
      </c>
      <c r="I3350">
        <v>5532</v>
      </c>
      <c r="J3350" s="9">
        <v>81.73</v>
      </c>
      <c r="K3350" s="9">
        <v>56.67</v>
      </c>
      <c r="L3350" s="9">
        <v>452130.36</v>
      </c>
      <c r="M3350" s="9">
        <v>313498.44</v>
      </c>
      <c r="N3350" s="9">
        <v>138631.92000000001</v>
      </c>
    </row>
    <row r="3351" spans="1:14" x14ac:dyDescent="0.2">
      <c r="A3351" t="s">
        <v>0</v>
      </c>
      <c r="B3351" t="s">
        <v>5</v>
      </c>
      <c r="C3351" t="s">
        <v>57</v>
      </c>
      <c r="D3351" t="s">
        <v>7</v>
      </c>
      <c r="E3351" t="s">
        <v>8</v>
      </c>
      <c r="F3351" s="5">
        <v>44323</v>
      </c>
      <c r="G3351">
        <v>835094249</v>
      </c>
      <c r="H3351" s="5">
        <v>44367</v>
      </c>
      <c r="I3351">
        <v>1801</v>
      </c>
      <c r="J3351" s="9">
        <v>154.06</v>
      </c>
      <c r="K3351" s="9">
        <v>90.93</v>
      </c>
      <c r="L3351" s="9">
        <v>277462.06</v>
      </c>
      <c r="M3351" s="9">
        <v>163764.93</v>
      </c>
      <c r="N3351" s="9">
        <v>113697.13</v>
      </c>
    </row>
    <row r="3352" spans="1:14" x14ac:dyDescent="0.2">
      <c r="A3352" t="s">
        <v>9</v>
      </c>
      <c r="B3352" t="s">
        <v>105</v>
      </c>
      <c r="C3352" t="s">
        <v>19</v>
      </c>
      <c r="D3352" t="s">
        <v>3</v>
      </c>
      <c r="E3352" t="s">
        <v>8</v>
      </c>
      <c r="F3352" s="5">
        <v>44718</v>
      </c>
      <c r="G3352">
        <v>243391644</v>
      </c>
      <c r="H3352" s="5">
        <v>44739</v>
      </c>
      <c r="I3352">
        <v>3851</v>
      </c>
      <c r="J3352" s="9">
        <v>81.73</v>
      </c>
      <c r="K3352" s="9">
        <v>56.67</v>
      </c>
      <c r="L3352" s="9">
        <v>314742.23</v>
      </c>
      <c r="M3352" s="9">
        <v>218236.17</v>
      </c>
      <c r="N3352" s="9">
        <v>96506.06</v>
      </c>
    </row>
    <row r="3353" spans="1:14" x14ac:dyDescent="0.2">
      <c r="A3353" t="s">
        <v>20</v>
      </c>
      <c r="B3353" t="s">
        <v>21</v>
      </c>
      <c r="C3353" t="s">
        <v>65</v>
      </c>
      <c r="D3353" t="s">
        <v>7</v>
      </c>
      <c r="E3353" t="s">
        <v>23</v>
      </c>
      <c r="F3353" s="5">
        <v>43994</v>
      </c>
      <c r="G3353">
        <v>643932998</v>
      </c>
      <c r="H3353" s="5">
        <v>44037</v>
      </c>
      <c r="I3353">
        <v>2938</v>
      </c>
      <c r="J3353" s="9">
        <v>668.27</v>
      </c>
      <c r="K3353" s="9">
        <v>502.54</v>
      </c>
      <c r="L3353" s="9">
        <v>1963377.26</v>
      </c>
      <c r="M3353" s="9">
        <v>1476462.52</v>
      </c>
      <c r="N3353" s="9">
        <v>486914.74</v>
      </c>
    </row>
    <row r="3354" spans="1:14" x14ac:dyDescent="0.2">
      <c r="A3354" t="s">
        <v>12</v>
      </c>
      <c r="B3354" t="s">
        <v>67</v>
      </c>
      <c r="C3354" t="s">
        <v>57</v>
      </c>
      <c r="D3354" t="s">
        <v>7</v>
      </c>
      <c r="E3354" t="s">
        <v>23</v>
      </c>
      <c r="F3354" s="5">
        <v>42899</v>
      </c>
      <c r="G3354">
        <v>669579637</v>
      </c>
      <c r="H3354" s="5">
        <v>42910</v>
      </c>
      <c r="I3354">
        <v>2349</v>
      </c>
      <c r="J3354" s="9">
        <v>154.06</v>
      </c>
      <c r="K3354" s="9">
        <v>90.93</v>
      </c>
      <c r="L3354" s="9">
        <v>361886.94</v>
      </c>
      <c r="M3354" s="9">
        <v>213594.57</v>
      </c>
      <c r="N3354" s="9">
        <v>148292.37</v>
      </c>
    </row>
    <row r="3355" spans="1:14" x14ac:dyDescent="0.2">
      <c r="A3355" t="s">
        <v>9</v>
      </c>
      <c r="B3355" t="s">
        <v>89</v>
      </c>
      <c r="C3355" t="s">
        <v>22</v>
      </c>
      <c r="D3355" t="s">
        <v>3</v>
      </c>
      <c r="E3355" t="s">
        <v>23</v>
      </c>
      <c r="F3355" s="5">
        <v>42074</v>
      </c>
      <c r="G3355">
        <v>823505389</v>
      </c>
      <c r="H3355" s="5">
        <v>42093</v>
      </c>
      <c r="I3355">
        <v>2400</v>
      </c>
      <c r="J3355" s="9">
        <v>109.28</v>
      </c>
      <c r="K3355" s="9">
        <v>35.840000000000003</v>
      </c>
      <c r="L3355" s="9">
        <v>262272</v>
      </c>
      <c r="M3355" s="9">
        <v>86016</v>
      </c>
      <c r="N3355" s="9">
        <v>176256</v>
      </c>
    </row>
    <row r="3356" spans="1:14" x14ac:dyDescent="0.2">
      <c r="A3356" t="s">
        <v>0</v>
      </c>
      <c r="B3356" t="s">
        <v>1</v>
      </c>
      <c r="C3356" t="s">
        <v>36</v>
      </c>
      <c r="D3356" t="s">
        <v>7</v>
      </c>
      <c r="E3356" t="s">
        <v>23</v>
      </c>
      <c r="F3356" s="5">
        <v>44427</v>
      </c>
      <c r="G3356">
        <v>329196584</v>
      </c>
      <c r="H3356" s="5">
        <v>44448</v>
      </c>
      <c r="I3356">
        <v>5439</v>
      </c>
      <c r="J3356" s="9">
        <v>421.89</v>
      </c>
      <c r="K3356" s="9">
        <v>364.69</v>
      </c>
      <c r="L3356" s="9">
        <v>2294659.71</v>
      </c>
      <c r="M3356" s="9">
        <v>1983548.91</v>
      </c>
      <c r="N3356" s="9">
        <v>311110.8</v>
      </c>
    </row>
    <row r="3357" spans="1:14" x14ac:dyDescent="0.2">
      <c r="A3357" t="s">
        <v>12</v>
      </c>
      <c r="B3357" t="s">
        <v>166</v>
      </c>
      <c r="C3357" t="s">
        <v>36</v>
      </c>
      <c r="D3357" t="s">
        <v>3</v>
      </c>
      <c r="E3357" t="s">
        <v>15</v>
      </c>
      <c r="F3357" s="5">
        <v>44568</v>
      </c>
      <c r="G3357">
        <v>280452048</v>
      </c>
      <c r="H3357" s="5">
        <v>44575</v>
      </c>
      <c r="I3357">
        <v>848</v>
      </c>
      <c r="J3357" s="9">
        <v>421.89</v>
      </c>
      <c r="K3357" s="9">
        <v>364.69</v>
      </c>
      <c r="L3357" s="9">
        <v>357762.72</v>
      </c>
      <c r="M3357" s="9">
        <v>309257.12</v>
      </c>
      <c r="N3357" s="9">
        <v>48505.599999999999</v>
      </c>
    </row>
    <row r="3358" spans="1:14" x14ac:dyDescent="0.2">
      <c r="A3358" t="s">
        <v>0</v>
      </c>
      <c r="B3358" t="s">
        <v>94</v>
      </c>
      <c r="C3358" t="s">
        <v>29</v>
      </c>
      <c r="D3358" t="s">
        <v>7</v>
      </c>
      <c r="E3358" t="s">
        <v>23</v>
      </c>
      <c r="F3358" s="5">
        <v>43341</v>
      </c>
      <c r="G3358">
        <v>491383111</v>
      </c>
      <c r="H3358" s="5">
        <v>43378</v>
      </c>
      <c r="I3358">
        <v>37</v>
      </c>
      <c r="J3358" s="9">
        <v>651.21</v>
      </c>
      <c r="K3358" s="9">
        <v>524.96</v>
      </c>
      <c r="L3358" s="9">
        <v>24094.77</v>
      </c>
      <c r="M3358" s="9">
        <v>19423.52</v>
      </c>
      <c r="N3358" s="9">
        <v>4671.25</v>
      </c>
    </row>
    <row r="3359" spans="1:14" x14ac:dyDescent="0.2">
      <c r="A3359" t="s">
        <v>9</v>
      </c>
      <c r="B3359" t="s">
        <v>194</v>
      </c>
      <c r="C3359" t="s">
        <v>6</v>
      </c>
      <c r="D3359" t="s">
        <v>3</v>
      </c>
      <c r="E3359" t="s">
        <v>15</v>
      </c>
      <c r="F3359" s="5">
        <v>44560</v>
      </c>
      <c r="G3359">
        <v>846413600</v>
      </c>
      <c r="H3359" s="5">
        <v>44561</v>
      </c>
      <c r="I3359">
        <v>1448</v>
      </c>
      <c r="J3359" s="9">
        <v>152.58000000000001</v>
      </c>
      <c r="K3359" s="9">
        <v>97.44</v>
      </c>
      <c r="L3359" s="9">
        <v>220935.84</v>
      </c>
      <c r="M3359" s="9">
        <v>141093.12</v>
      </c>
      <c r="N3359" s="9">
        <v>79842.720000000001</v>
      </c>
    </row>
    <row r="3360" spans="1:14" x14ac:dyDescent="0.2">
      <c r="A3360" t="s">
        <v>9</v>
      </c>
      <c r="B3360" t="s">
        <v>110</v>
      </c>
      <c r="C3360" t="s">
        <v>45</v>
      </c>
      <c r="D3360" t="s">
        <v>7</v>
      </c>
      <c r="E3360" t="s">
        <v>8</v>
      </c>
      <c r="F3360" s="5">
        <v>43921</v>
      </c>
      <c r="G3360">
        <v>850279843</v>
      </c>
      <c r="H3360" s="5">
        <v>43931</v>
      </c>
      <c r="I3360">
        <v>5556</v>
      </c>
      <c r="J3360" s="9">
        <v>9.33</v>
      </c>
      <c r="K3360" s="9">
        <v>6.92</v>
      </c>
      <c r="L3360" s="9">
        <v>51837.48</v>
      </c>
      <c r="M3360" s="9">
        <v>38447.519999999997</v>
      </c>
      <c r="N3360" s="9">
        <v>13389.96</v>
      </c>
    </row>
    <row r="3361" spans="1:14" x14ac:dyDescent="0.2">
      <c r="A3361" t="s">
        <v>9</v>
      </c>
      <c r="B3361" t="s">
        <v>175</v>
      </c>
      <c r="C3361" t="s">
        <v>45</v>
      </c>
      <c r="D3361" t="s">
        <v>7</v>
      </c>
      <c r="E3361" t="s">
        <v>4</v>
      </c>
      <c r="F3361" s="5">
        <v>42130</v>
      </c>
      <c r="G3361">
        <v>978030669</v>
      </c>
      <c r="H3361" s="5">
        <v>42138</v>
      </c>
      <c r="I3361">
        <v>9864</v>
      </c>
      <c r="J3361" s="9">
        <v>9.33</v>
      </c>
      <c r="K3361" s="9">
        <v>6.92</v>
      </c>
      <c r="L3361" s="9">
        <v>92031.12</v>
      </c>
      <c r="M3361" s="9">
        <v>68258.880000000005</v>
      </c>
      <c r="N3361" s="9">
        <v>23772.240000000002</v>
      </c>
    </row>
    <row r="3362" spans="1:14" x14ac:dyDescent="0.2">
      <c r="A3362" t="s">
        <v>12</v>
      </c>
      <c r="B3362" t="s">
        <v>107</v>
      </c>
      <c r="C3362" t="s">
        <v>11</v>
      </c>
      <c r="D3362" t="s">
        <v>7</v>
      </c>
      <c r="E3362" t="s">
        <v>23</v>
      </c>
      <c r="F3362" s="5">
        <v>43361</v>
      </c>
      <c r="G3362">
        <v>425027406</v>
      </c>
      <c r="H3362" s="5">
        <v>43366</v>
      </c>
      <c r="I3362">
        <v>3909</v>
      </c>
      <c r="J3362" s="9">
        <v>47.45</v>
      </c>
      <c r="K3362" s="9">
        <v>31.79</v>
      </c>
      <c r="L3362" s="9">
        <v>185482.05</v>
      </c>
      <c r="M3362" s="9">
        <v>124267.11</v>
      </c>
      <c r="N3362" s="9">
        <v>61214.94</v>
      </c>
    </row>
    <row r="3363" spans="1:14" x14ac:dyDescent="0.2">
      <c r="A3363" t="s">
        <v>0</v>
      </c>
      <c r="B3363" t="s">
        <v>33</v>
      </c>
      <c r="C3363" t="s">
        <v>11</v>
      </c>
      <c r="D3363" t="s">
        <v>3</v>
      </c>
      <c r="E3363" t="s">
        <v>4</v>
      </c>
      <c r="F3363" s="5">
        <v>42441</v>
      </c>
      <c r="G3363">
        <v>256943881</v>
      </c>
      <c r="H3363" s="5">
        <v>42490</v>
      </c>
      <c r="I3363">
        <v>4259</v>
      </c>
      <c r="J3363" s="9">
        <v>47.45</v>
      </c>
      <c r="K3363" s="9">
        <v>31.79</v>
      </c>
      <c r="L3363" s="9">
        <v>202089.55</v>
      </c>
      <c r="M3363" s="9">
        <v>135393.60999999999</v>
      </c>
      <c r="N3363" s="9">
        <v>66695.94</v>
      </c>
    </row>
    <row r="3364" spans="1:14" x14ac:dyDescent="0.2">
      <c r="A3364" t="s">
        <v>17</v>
      </c>
      <c r="B3364" t="s">
        <v>30</v>
      </c>
      <c r="C3364" t="s">
        <v>31</v>
      </c>
      <c r="D3364" t="s">
        <v>7</v>
      </c>
      <c r="E3364" t="s">
        <v>23</v>
      </c>
      <c r="F3364" s="5">
        <v>44401</v>
      </c>
      <c r="G3364">
        <v>259766423</v>
      </c>
      <c r="H3364" s="5">
        <v>44450</v>
      </c>
      <c r="I3364">
        <v>9512</v>
      </c>
      <c r="J3364" s="9">
        <v>437.2</v>
      </c>
      <c r="K3364" s="9">
        <v>263.33</v>
      </c>
      <c r="L3364" s="9">
        <v>4158646.4</v>
      </c>
      <c r="M3364" s="9">
        <v>2504794.96</v>
      </c>
      <c r="N3364" s="9">
        <v>1653851.44</v>
      </c>
    </row>
    <row r="3365" spans="1:14" x14ac:dyDescent="0.2">
      <c r="A3365" t="s">
        <v>0</v>
      </c>
      <c r="B3365" t="s">
        <v>33</v>
      </c>
      <c r="C3365" t="s">
        <v>11</v>
      </c>
      <c r="D3365" t="s">
        <v>3</v>
      </c>
      <c r="E3365" t="s">
        <v>23</v>
      </c>
      <c r="F3365" s="5">
        <v>44038</v>
      </c>
      <c r="G3365">
        <v>289793860</v>
      </c>
      <c r="H3365" s="5">
        <v>44041</v>
      </c>
      <c r="I3365">
        <v>5298</v>
      </c>
      <c r="J3365" s="9">
        <v>47.45</v>
      </c>
      <c r="K3365" s="9">
        <v>31.79</v>
      </c>
      <c r="L3365" s="9">
        <v>251390.1</v>
      </c>
      <c r="M3365" s="9">
        <v>168423.42</v>
      </c>
      <c r="N3365" s="9">
        <v>82966.679999999993</v>
      </c>
    </row>
    <row r="3366" spans="1:14" x14ac:dyDescent="0.2">
      <c r="A3366" t="s">
        <v>9</v>
      </c>
      <c r="B3366" t="s">
        <v>88</v>
      </c>
      <c r="C3366" t="s">
        <v>45</v>
      </c>
      <c r="D3366" t="s">
        <v>7</v>
      </c>
      <c r="E3366" t="s">
        <v>23</v>
      </c>
      <c r="F3366" s="5">
        <v>42698</v>
      </c>
      <c r="G3366">
        <v>723637521</v>
      </c>
      <c r="H3366" s="5">
        <v>42724</v>
      </c>
      <c r="I3366">
        <v>9278</v>
      </c>
      <c r="J3366" s="9">
        <v>9.33</v>
      </c>
      <c r="K3366" s="9">
        <v>6.92</v>
      </c>
      <c r="L3366" s="9">
        <v>86563.74</v>
      </c>
      <c r="M3366" s="9">
        <v>64203.76</v>
      </c>
      <c r="N3366" s="9">
        <v>22359.98</v>
      </c>
    </row>
    <row r="3367" spans="1:14" x14ac:dyDescent="0.2">
      <c r="A3367" t="s">
        <v>9</v>
      </c>
      <c r="B3367" t="s">
        <v>153</v>
      </c>
      <c r="C3367" t="s">
        <v>14</v>
      </c>
      <c r="D3367" t="s">
        <v>7</v>
      </c>
      <c r="E3367" t="s">
        <v>23</v>
      </c>
      <c r="F3367" s="5">
        <v>44540</v>
      </c>
      <c r="G3367">
        <v>208221232</v>
      </c>
      <c r="H3367" s="5">
        <v>44558</v>
      </c>
      <c r="I3367">
        <v>6145</v>
      </c>
      <c r="J3367" s="9">
        <v>205.7</v>
      </c>
      <c r="K3367" s="9">
        <v>117.11</v>
      </c>
      <c r="L3367" s="9">
        <v>1264026.5</v>
      </c>
      <c r="M3367" s="9">
        <v>719640.95</v>
      </c>
      <c r="N3367" s="9">
        <v>544385.55000000005</v>
      </c>
    </row>
    <row r="3368" spans="1:14" x14ac:dyDescent="0.2">
      <c r="A3368" t="s">
        <v>0</v>
      </c>
      <c r="B3368" t="s">
        <v>5</v>
      </c>
      <c r="C3368" t="s">
        <v>57</v>
      </c>
      <c r="D3368" t="s">
        <v>3</v>
      </c>
      <c r="E3368" t="s">
        <v>8</v>
      </c>
      <c r="F3368" s="5">
        <v>42530</v>
      </c>
      <c r="G3368">
        <v>610781323</v>
      </c>
      <c r="H3368" s="5">
        <v>42572</v>
      </c>
      <c r="I3368">
        <v>2621</v>
      </c>
      <c r="J3368" s="9">
        <v>154.06</v>
      </c>
      <c r="K3368" s="9">
        <v>90.93</v>
      </c>
      <c r="L3368" s="9">
        <v>403791.26</v>
      </c>
      <c r="M3368" s="9">
        <v>238327.53</v>
      </c>
      <c r="N3368" s="9">
        <v>165463.73000000001</v>
      </c>
    </row>
    <row r="3369" spans="1:14" x14ac:dyDescent="0.2">
      <c r="A3369" t="s">
        <v>12</v>
      </c>
      <c r="B3369" t="s">
        <v>180</v>
      </c>
      <c r="C3369" t="s">
        <v>11</v>
      </c>
      <c r="D3369" t="s">
        <v>7</v>
      </c>
      <c r="E3369" t="s">
        <v>23</v>
      </c>
      <c r="F3369" s="5">
        <v>42414</v>
      </c>
      <c r="G3369">
        <v>268866622</v>
      </c>
      <c r="H3369" s="5">
        <v>42464</v>
      </c>
      <c r="I3369">
        <v>2463</v>
      </c>
      <c r="J3369" s="9">
        <v>47.45</v>
      </c>
      <c r="K3369" s="9">
        <v>31.79</v>
      </c>
      <c r="L3369" s="9">
        <v>116869.35</v>
      </c>
      <c r="M3369" s="9">
        <v>78298.77</v>
      </c>
      <c r="N3369" s="9">
        <v>38570.58</v>
      </c>
    </row>
    <row r="3370" spans="1:14" x14ac:dyDescent="0.2">
      <c r="A3370" t="s">
        <v>17</v>
      </c>
      <c r="B3370" t="s">
        <v>35</v>
      </c>
      <c r="C3370" t="s">
        <v>29</v>
      </c>
      <c r="D3370" t="s">
        <v>7</v>
      </c>
      <c r="E3370" t="s">
        <v>23</v>
      </c>
      <c r="F3370" s="5">
        <v>44171</v>
      </c>
      <c r="G3370">
        <v>740338456</v>
      </c>
      <c r="H3370" s="5">
        <v>44177</v>
      </c>
      <c r="I3370">
        <v>1456</v>
      </c>
      <c r="J3370" s="9">
        <v>651.21</v>
      </c>
      <c r="K3370" s="9">
        <v>524.96</v>
      </c>
      <c r="L3370" s="9">
        <v>948161.76</v>
      </c>
      <c r="M3370" s="9">
        <v>764341.76000000001</v>
      </c>
      <c r="N3370" s="9">
        <v>183820</v>
      </c>
    </row>
    <row r="3371" spans="1:14" x14ac:dyDescent="0.2">
      <c r="A3371" t="s">
        <v>20</v>
      </c>
      <c r="B3371" t="s">
        <v>81</v>
      </c>
      <c r="C3371" t="s">
        <v>65</v>
      </c>
      <c r="D3371" t="s">
        <v>7</v>
      </c>
      <c r="E3371" t="s">
        <v>8</v>
      </c>
      <c r="F3371" s="5">
        <v>43707</v>
      </c>
      <c r="G3371">
        <v>953370654</v>
      </c>
      <c r="H3371" s="5">
        <v>43724</v>
      </c>
      <c r="I3371">
        <v>2417</v>
      </c>
      <c r="J3371" s="9">
        <v>668.27</v>
      </c>
      <c r="K3371" s="9">
        <v>502.54</v>
      </c>
      <c r="L3371" s="9">
        <v>1615208.59</v>
      </c>
      <c r="M3371" s="9">
        <v>1214639.18</v>
      </c>
      <c r="N3371" s="9">
        <v>400569.41</v>
      </c>
    </row>
    <row r="3372" spans="1:14" x14ac:dyDescent="0.2">
      <c r="A3372" t="s">
        <v>20</v>
      </c>
      <c r="B3372" t="s">
        <v>46</v>
      </c>
      <c r="C3372" t="s">
        <v>31</v>
      </c>
      <c r="D3372" t="s">
        <v>7</v>
      </c>
      <c r="E3372" t="s">
        <v>23</v>
      </c>
      <c r="F3372" s="5">
        <v>44205</v>
      </c>
      <c r="G3372">
        <v>356449544</v>
      </c>
      <c r="H3372" s="5">
        <v>44253</v>
      </c>
      <c r="I3372">
        <v>196</v>
      </c>
      <c r="J3372" s="9">
        <v>437.2</v>
      </c>
      <c r="K3372" s="9">
        <v>263.33</v>
      </c>
      <c r="L3372" s="9">
        <v>85691.199999999997</v>
      </c>
      <c r="M3372" s="9">
        <v>51612.68</v>
      </c>
      <c r="N3372" s="9">
        <v>34078.519999999997</v>
      </c>
    </row>
    <row r="3373" spans="1:14" x14ac:dyDescent="0.2">
      <c r="A3373" t="s">
        <v>9</v>
      </c>
      <c r="B3373" t="s">
        <v>37</v>
      </c>
      <c r="C3373" t="s">
        <v>29</v>
      </c>
      <c r="D3373" t="s">
        <v>3</v>
      </c>
      <c r="E3373" t="s">
        <v>23</v>
      </c>
      <c r="F3373" s="5">
        <v>44617</v>
      </c>
      <c r="G3373">
        <v>268373954</v>
      </c>
      <c r="H3373" s="5">
        <v>44620</v>
      </c>
      <c r="I3373">
        <v>6672</v>
      </c>
      <c r="J3373" s="9">
        <v>651.21</v>
      </c>
      <c r="K3373" s="9">
        <v>524.96</v>
      </c>
      <c r="L3373" s="9">
        <v>4344873.12</v>
      </c>
      <c r="M3373" s="9">
        <v>3502533.12</v>
      </c>
      <c r="N3373" s="9">
        <v>842340</v>
      </c>
    </row>
    <row r="3374" spans="1:14" x14ac:dyDescent="0.2">
      <c r="A3374" t="s">
        <v>9</v>
      </c>
      <c r="B3374" t="s">
        <v>55</v>
      </c>
      <c r="C3374" t="s">
        <v>6</v>
      </c>
      <c r="D3374" t="s">
        <v>7</v>
      </c>
      <c r="E3374" t="s">
        <v>23</v>
      </c>
      <c r="F3374" s="5">
        <v>42826</v>
      </c>
      <c r="G3374">
        <v>728255212</v>
      </c>
      <c r="H3374" s="5">
        <v>42829</v>
      </c>
      <c r="I3374">
        <v>5755</v>
      </c>
      <c r="J3374" s="9">
        <v>152.58000000000001</v>
      </c>
      <c r="K3374" s="9">
        <v>97.44</v>
      </c>
      <c r="L3374" s="9">
        <v>878097.9</v>
      </c>
      <c r="M3374" s="9">
        <v>560767.19999999995</v>
      </c>
      <c r="N3374" s="9">
        <v>317330.7</v>
      </c>
    </row>
    <row r="3375" spans="1:14" x14ac:dyDescent="0.2">
      <c r="A3375" t="s">
        <v>9</v>
      </c>
      <c r="B3375" t="s">
        <v>125</v>
      </c>
      <c r="C3375" t="s">
        <v>6</v>
      </c>
      <c r="D3375" t="s">
        <v>7</v>
      </c>
      <c r="E3375" t="s">
        <v>8</v>
      </c>
      <c r="F3375" s="5">
        <v>43493</v>
      </c>
      <c r="G3375">
        <v>945517146</v>
      </c>
      <c r="H3375" s="5">
        <v>43497</v>
      </c>
      <c r="I3375">
        <v>8390</v>
      </c>
      <c r="J3375" s="9">
        <v>152.58000000000001</v>
      </c>
      <c r="K3375" s="9">
        <v>97.44</v>
      </c>
      <c r="L3375" s="9">
        <v>1280146.2</v>
      </c>
      <c r="M3375" s="9">
        <v>817521.6</v>
      </c>
      <c r="N3375" s="9">
        <v>462624.6</v>
      </c>
    </row>
    <row r="3376" spans="1:14" x14ac:dyDescent="0.2">
      <c r="A3376" t="s">
        <v>9</v>
      </c>
      <c r="B3376" t="s">
        <v>100</v>
      </c>
      <c r="C3376" t="s">
        <v>65</v>
      </c>
      <c r="D3376" t="s">
        <v>7</v>
      </c>
      <c r="E3376" t="s">
        <v>23</v>
      </c>
      <c r="F3376" s="5">
        <v>42853</v>
      </c>
      <c r="G3376">
        <v>649896085</v>
      </c>
      <c r="H3376" s="5">
        <v>42879</v>
      </c>
      <c r="I3376">
        <v>7548</v>
      </c>
      <c r="J3376" s="9">
        <v>668.27</v>
      </c>
      <c r="K3376" s="9">
        <v>502.54</v>
      </c>
      <c r="L3376" s="9">
        <v>5044101.96</v>
      </c>
      <c r="M3376" s="9">
        <v>3793171.92</v>
      </c>
      <c r="N3376" s="9">
        <v>1250930.04</v>
      </c>
    </row>
    <row r="3377" spans="1:14" x14ac:dyDescent="0.2">
      <c r="A3377" t="s">
        <v>9</v>
      </c>
      <c r="B3377" t="s">
        <v>130</v>
      </c>
      <c r="C3377" t="s">
        <v>19</v>
      </c>
      <c r="D3377" t="s">
        <v>3</v>
      </c>
      <c r="E3377" t="s">
        <v>4</v>
      </c>
      <c r="F3377" s="5">
        <v>42614</v>
      </c>
      <c r="G3377">
        <v>541440856</v>
      </c>
      <c r="H3377" s="5">
        <v>42640</v>
      </c>
      <c r="I3377">
        <v>3236</v>
      </c>
      <c r="J3377" s="9">
        <v>81.73</v>
      </c>
      <c r="K3377" s="9">
        <v>56.67</v>
      </c>
      <c r="L3377" s="9">
        <v>264478.28000000003</v>
      </c>
      <c r="M3377" s="9">
        <v>183384.12</v>
      </c>
      <c r="N3377" s="9">
        <v>81094.16</v>
      </c>
    </row>
    <row r="3378" spans="1:14" x14ac:dyDescent="0.2">
      <c r="A3378" t="s">
        <v>20</v>
      </c>
      <c r="B3378" t="s">
        <v>183</v>
      </c>
      <c r="C3378" t="s">
        <v>19</v>
      </c>
      <c r="D3378" t="s">
        <v>7</v>
      </c>
      <c r="E3378" t="s">
        <v>4</v>
      </c>
      <c r="F3378" s="5">
        <v>43829</v>
      </c>
      <c r="G3378">
        <v>940512788</v>
      </c>
      <c r="H3378" s="5">
        <v>43490</v>
      </c>
      <c r="I3378">
        <v>7489</v>
      </c>
      <c r="J3378" s="9">
        <v>81.73</v>
      </c>
      <c r="K3378" s="9">
        <v>56.67</v>
      </c>
      <c r="L3378" s="9">
        <v>612075.97</v>
      </c>
      <c r="M3378" s="9">
        <v>424401.63</v>
      </c>
      <c r="N3378" s="9">
        <v>187674.34</v>
      </c>
    </row>
    <row r="3379" spans="1:14" x14ac:dyDescent="0.2">
      <c r="A3379" t="s">
        <v>9</v>
      </c>
      <c r="B3379" t="s">
        <v>186</v>
      </c>
      <c r="C3379" t="s">
        <v>6</v>
      </c>
      <c r="D3379" t="s">
        <v>7</v>
      </c>
      <c r="E3379" t="s">
        <v>23</v>
      </c>
      <c r="F3379" s="5">
        <v>42753</v>
      </c>
      <c r="G3379">
        <v>437785708</v>
      </c>
      <c r="H3379" s="5">
        <v>42791</v>
      </c>
      <c r="I3379">
        <v>9375</v>
      </c>
      <c r="J3379" s="9">
        <v>152.58000000000001</v>
      </c>
      <c r="K3379" s="9">
        <v>97.44</v>
      </c>
      <c r="L3379" s="9">
        <v>1430437.5</v>
      </c>
      <c r="M3379" s="9">
        <v>913500</v>
      </c>
      <c r="N3379" s="9">
        <v>516937.5</v>
      </c>
    </row>
    <row r="3380" spans="1:14" x14ac:dyDescent="0.2">
      <c r="A3380" t="s">
        <v>12</v>
      </c>
      <c r="B3380" t="s">
        <v>115</v>
      </c>
      <c r="C3380" t="s">
        <v>45</v>
      </c>
      <c r="D3380" t="s">
        <v>3</v>
      </c>
      <c r="E3380" t="s">
        <v>4</v>
      </c>
      <c r="F3380" s="5">
        <v>44530</v>
      </c>
      <c r="G3380">
        <v>844245946</v>
      </c>
      <c r="H3380" s="5">
        <v>44197</v>
      </c>
      <c r="I3380">
        <v>9991</v>
      </c>
      <c r="J3380" s="9">
        <v>9.33</v>
      </c>
      <c r="K3380" s="9">
        <v>6.92</v>
      </c>
      <c r="L3380" s="9">
        <v>93216.03</v>
      </c>
      <c r="M3380" s="9">
        <v>69137.72</v>
      </c>
      <c r="N3380" s="9">
        <v>24078.31</v>
      </c>
    </row>
    <row r="3381" spans="1:14" x14ac:dyDescent="0.2">
      <c r="A3381" t="s">
        <v>17</v>
      </c>
      <c r="B3381" t="s">
        <v>131</v>
      </c>
      <c r="C3381" t="s">
        <v>65</v>
      </c>
      <c r="D3381" t="s">
        <v>7</v>
      </c>
      <c r="E3381" t="s">
        <v>8</v>
      </c>
      <c r="F3381" s="5">
        <v>43919</v>
      </c>
      <c r="G3381">
        <v>441192328</v>
      </c>
      <c r="H3381" s="5">
        <v>43941</v>
      </c>
      <c r="I3381">
        <v>7469</v>
      </c>
      <c r="J3381" s="9">
        <v>668.27</v>
      </c>
      <c r="K3381" s="9">
        <v>502.54</v>
      </c>
      <c r="L3381" s="9">
        <v>4991308.63</v>
      </c>
      <c r="M3381" s="9">
        <v>3753471.26</v>
      </c>
      <c r="N3381" s="9">
        <v>1237837.3700000001</v>
      </c>
    </row>
    <row r="3382" spans="1:14" x14ac:dyDescent="0.2">
      <c r="A3382" t="s">
        <v>12</v>
      </c>
      <c r="B3382" t="s">
        <v>162</v>
      </c>
      <c r="C3382" t="s">
        <v>11</v>
      </c>
      <c r="D3382" t="s">
        <v>3</v>
      </c>
      <c r="E3382" t="s">
        <v>15</v>
      </c>
      <c r="F3382" s="5">
        <v>44574</v>
      </c>
      <c r="G3382">
        <v>730236184</v>
      </c>
      <c r="H3382" s="5">
        <v>44606</v>
      </c>
      <c r="I3382">
        <v>1969</v>
      </c>
      <c r="J3382" s="9">
        <v>47.45</v>
      </c>
      <c r="K3382" s="9">
        <v>31.79</v>
      </c>
      <c r="L3382" s="9">
        <v>93429.05</v>
      </c>
      <c r="M3382" s="9">
        <v>62594.51</v>
      </c>
      <c r="N3382" s="9">
        <v>30834.54</v>
      </c>
    </row>
    <row r="3383" spans="1:14" x14ac:dyDescent="0.2">
      <c r="A3383" t="s">
        <v>12</v>
      </c>
      <c r="B3383" t="s">
        <v>189</v>
      </c>
      <c r="C3383" t="s">
        <v>6</v>
      </c>
      <c r="D3383" t="s">
        <v>7</v>
      </c>
      <c r="E3383" t="s">
        <v>15</v>
      </c>
      <c r="F3383" s="5">
        <v>42844</v>
      </c>
      <c r="G3383">
        <v>583301341</v>
      </c>
      <c r="H3383" s="5">
        <v>42868</v>
      </c>
      <c r="I3383">
        <v>684</v>
      </c>
      <c r="J3383" s="9">
        <v>152.58000000000001</v>
      </c>
      <c r="K3383" s="9">
        <v>97.44</v>
      </c>
      <c r="L3383" s="9">
        <v>104364.72</v>
      </c>
      <c r="M3383" s="9">
        <v>66648.960000000006</v>
      </c>
      <c r="N3383" s="9">
        <v>37715.760000000002</v>
      </c>
    </row>
    <row r="3384" spans="1:14" x14ac:dyDescent="0.2">
      <c r="A3384" t="s">
        <v>9</v>
      </c>
      <c r="B3384" t="s">
        <v>151</v>
      </c>
      <c r="C3384" t="s">
        <v>11</v>
      </c>
      <c r="D3384" t="s">
        <v>3</v>
      </c>
      <c r="E3384" t="s">
        <v>15</v>
      </c>
      <c r="F3384" s="5">
        <v>42661</v>
      </c>
      <c r="G3384">
        <v>292624127</v>
      </c>
      <c r="H3384" s="5">
        <v>42687</v>
      </c>
      <c r="I3384">
        <v>2837</v>
      </c>
      <c r="J3384" s="9">
        <v>47.45</v>
      </c>
      <c r="K3384" s="9">
        <v>31.79</v>
      </c>
      <c r="L3384" s="9">
        <v>134615.65</v>
      </c>
      <c r="M3384" s="9">
        <v>90188.23</v>
      </c>
      <c r="N3384" s="9">
        <v>44427.42</v>
      </c>
    </row>
    <row r="3385" spans="1:14" x14ac:dyDescent="0.2">
      <c r="A3385" t="s">
        <v>0</v>
      </c>
      <c r="B3385" t="s">
        <v>143</v>
      </c>
      <c r="C3385" t="s">
        <v>11</v>
      </c>
      <c r="D3385" t="s">
        <v>3</v>
      </c>
      <c r="E3385" t="s">
        <v>8</v>
      </c>
      <c r="F3385" s="5">
        <v>44308</v>
      </c>
      <c r="G3385">
        <v>220753371</v>
      </c>
      <c r="H3385" s="5">
        <v>44309</v>
      </c>
      <c r="I3385">
        <v>4683</v>
      </c>
      <c r="J3385" s="9">
        <v>47.45</v>
      </c>
      <c r="K3385" s="9">
        <v>31.79</v>
      </c>
      <c r="L3385" s="9">
        <v>222208.35</v>
      </c>
      <c r="M3385" s="9">
        <v>148872.57</v>
      </c>
      <c r="N3385" s="9">
        <v>73335.78</v>
      </c>
    </row>
    <row r="3386" spans="1:14" x14ac:dyDescent="0.2">
      <c r="A3386" t="s">
        <v>9</v>
      </c>
      <c r="B3386" t="s">
        <v>92</v>
      </c>
      <c r="C3386" t="s">
        <v>31</v>
      </c>
      <c r="D3386" t="s">
        <v>3</v>
      </c>
      <c r="E3386" t="s">
        <v>23</v>
      </c>
      <c r="F3386" s="5">
        <v>43915</v>
      </c>
      <c r="G3386">
        <v>350550401</v>
      </c>
      <c r="H3386" s="5">
        <v>43943</v>
      </c>
      <c r="I3386">
        <v>4508</v>
      </c>
      <c r="J3386" s="9">
        <v>437.2</v>
      </c>
      <c r="K3386" s="9">
        <v>263.33</v>
      </c>
      <c r="L3386" s="9">
        <v>1970897.6</v>
      </c>
      <c r="M3386" s="9">
        <v>1187091.6399999999</v>
      </c>
      <c r="N3386" s="9">
        <v>783805.96</v>
      </c>
    </row>
    <row r="3387" spans="1:14" x14ac:dyDescent="0.2">
      <c r="A3387" t="s">
        <v>17</v>
      </c>
      <c r="B3387" t="s">
        <v>28</v>
      </c>
      <c r="C3387" t="s">
        <v>14</v>
      </c>
      <c r="D3387" t="s">
        <v>7</v>
      </c>
      <c r="E3387" t="s">
        <v>15</v>
      </c>
      <c r="F3387" s="5">
        <v>43505</v>
      </c>
      <c r="G3387">
        <v>735189044</v>
      </c>
      <c r="H3387" s="5">
        <v>43527</v>
      </c>
      <c r="I3387">
        <v>7631</v>
      </c>
      <c r="J3387" s="9">
        <v>205.7</v>
      </c>
      <c r="K3387" s="9">
        <v>117.11</v>
      </c>
      <c r="L3387" s="9">
        <v>1569696.7</v>
      </c>
      <c r="M3387" s="9">
        <v>893666.41</v>
      </c>
      <c r="N3387" s="9">
        <v>676030.29</v>
      </c>
    </row>
    <row r="3388" spans="1:14" x14ac:dyDescent="0.2">
      <c r="A3388" t="s">
        <v>9</v>
      </c>
      <c r="B3388" t="s">
        <v>78</v>
      </c>
      <c r="C3388" t="s">
        <v>14</v>
      </c>
      <c r="D3388" t="s">
        <v>7</v>
      </c>
      <c r="E3388" t="s">
        <v>4</v>
      </c>
      <c r="F3388" s="5">
        <v>42415</v>
      </c>
      <c r="G3388">
        <v>148155629</v>
      </c>
      <c r="H3388" s="5">
        <v>42429</v>
      </c>
      <c r="I3388">
        <v>1398</v>
      </c>
      <c r="J3388" s="9">
        <v>205.7</v>
      </c>
      <c r="K3388" s="9">
        <v>117.11</v>
      </c>
      <c r="L3388" s="9">
        <v>287568.59999999998</v>
      </c>
      <c r="M3388" s="9">
        <v>163719.78</v>
      </c>
      <c r="N3388" s="9">
        <v>123848.82</v>
      </c>
    </row>
    <row r="3389" spans="1:14" x14ac:dyDescent="0.2">
      <c r="A3389" t="s">
        <v>0</v>
      </c>
      <c r="B3389" t="s">
        <v>144</v>
      </c>
      <c r="C3389" t="s">
        <v>36</v>
      </c>
      <c r="D3389" t="s">
        <v>7</v>
      </c>
      <c r="E3389" t="s">
        <v>8</v>
      </c>
      <c r="F3389" s="5">
        <v>43521</v>
      </c>
      <c r="G3389">
        <v>133248984</v>
      </c>
      <c r="H3389" s="5">
        <v>43541</v>
      </c>
      <c r="I3389">
        <v>190</v>
      </c>
      <c r="J3389" s="9">
        <v>421.89</v>
      </c>
      <c r="K3389" s="9">
        <v>364.69</v>
      </c>
      <c r="L3389" s="9">
        <v>80159.100000000006</v>
      </c>
      <c r="M3389" s="9">
        <v>69291.100000000006</v>
      </c>
      <c r="N3389" s="9">
        <v>10868</v>
      </c>
    </row>
    <row r="3390" spans="1:14" x14ac:dyDescent="0.2">
      <c r="A3390" t="s">
        <v>9</v>
      </c>
      <c r="B3390" t="s">
        <v>207</v>
      </c>
      <c r="C3390" t="s">
        <v>57</v>
      </c>
      <c r="D3390" t="s">
        <v>7</v>
      </c>
      <c r="E3390" t="s">
        <v>15</v>
      </c>
      <c r="F3390" s="5">
        <v>43939</v>
      </c>
      <c r="G3390">
        <v>954580438</v>
      </c>
      <c r="H3390" s="5">
        <v>43962</v>
      </c>
      <c r="I3390">
        <v>419</v>
      </c>
      <c r="J3390" s="9">
        <v>154.06</v>
      </c>
      <c r="K3390" s="9">
        <v>90.93</v>
      </c>
      <c r="L3390" s="9">
        <v>64551.14</v>
      </c>
      <c r="M3390" s="9">
        <v>38099.67</v>
      </c>
      <c r="N3390" s="9">
        <v>26451.47</v>
      </c>
    </row>
    <row r="3391" spans="1:14" x14ac:dyDescent="0.2">
      <c r="A3391" t="s">
        <v>0</v>
      </c>
      <c r="B3391" t="s">
        <v>41</v>
      </c>
      <c r="C3391" t="s">
        <v>6</v>
      </c>
      <c r="D3391" t="s">
        <v>7</v>
      </c>
      <c r="E3391" t="s">
        <v>15</v>
      </c>
      <c r="F3391" s="5">
        <v>44324</v>
      </c>
      <c r="G3391">
        <v>246573817</v>
      </c>
      <c r="H3391" s="5">
        <v>44364</v>
      </c>
      <c r="I3391">
        <v>5527</v>
      </c>
      <c r="J3391" s="9">
        <v>152.58000000000001</v>
      </c>
      <c r="K3391" s="9">
        <v>97.44</v>
      </c>
      <c r="L3391" s="9">
        <v>843309.66</v>
      </c>
      <c r="M3391" s="9">
        <v>538550.88</v>
      </c>
      <c r="N3391" s="9">
        <v>304758.78000000003</v>
      </c>
    </row>
    <row r="3392" spans="1:14" x14ac:dyDescent="0.2">
      <c r="A3392" t="s">
        <v>20</v>
      </c>
      <c r="B3392" t="s">
        <v>46</v>
      </c>
      <c r="C3392" t="s">
        <v>11</v>
      </c>
      <c r="D3392" t="s">
        <v>7</v>
      </c>
      <c r="E3392" t="s">
        <v>15</v>
      </c>
      <c r="F3392" s="5">
        <v>42644</v>
      </c>
      <c r="G3392">
        <v>663965451</v>
      </c>
      <c r="H3392" s="5">
        <v>42648</v>
      </c>
      <c r="I3392">
        <v>987</v>
      </c>
      <c r="J3392" s="9">
        <v>47.45</v>
      </c>
      <c r="K3392" s="9">
        <v>31.79</v>
      </c>
      <c r="L3392" s="9">
        <v>46833.15</v>
      </c>
      <c r="M3392" s="9">
        <v>31376.73</v>
      </c>
      <c r="N3392" s="9">
        <v>15456.42</v>
      </c>
    </row>
    <row r="3393" spans="1:14" x14ac:dyDescent="0.2">
      <c r="A3393" t="s">
        <v>39</v>
      </c>
      <c r="B3393" t="s">
        <v>40</v>
      </c>
      <c r="C3393" t="s">
        <v>65</v>
      </c>
      <c r="D3393" t="s">
        <v>7</v>
      </c>
      <c r="E3393" t="s">
        <v>23</v>
      </c>
      <c r="F3393" s="5">
        <v>42762</v>
      </c>
      <c r="G3393">
        <v>431804168</v>
      </c>
      <c r="H3393" s="5">
        <v>42800</v>
      </c>
      <c r="I3393">
        <v>9304</v>
      </c>
      <c r="J3393" s="9">
        <v>668.27</v>
      </c>
      <c r="K3393" s="9">
        <v>502.54</v>
      </c>
      <c r="L3393" s="9">
        <v>6217584.0800000001</v>
      </c>
      <c r="M3393" s="9">
        <v>4675632.16</v>
      </c>
      <c r="N3393" s="9">
        <v>1541951.92</v>
      </c>
    </row>
    <row r="3394" spans="1:14" x14ac:dyDescent="0.2">
      <c r="A3394" t="s">
        <v>12</v>
      </c>
      <c r="B3394" t="s">
        <v>61</v>
      </c>
      <c r="C3394" t="s">
        <v>6</v>
      </c>
      <c r="D3394" t="s">
        <v>3</v>
      </c>
      <c r="E3394" t="s">
        <v>4</v>
      </c>
      <c r="F3394" s="5">
        <v>42770</v>
      </c>
      <c r="G3394">
        <v>995451295</v>
      </c>
      <c r="H3394" s="5">
        <v>42794</v>
      </c>
      <c r="I3394">
        <v>5014</v>
      </c>
      <c r="J3394" s="9">
        <v>152.58000000000001</v>
      </c>
      <c r="K3394" s="9">
        <v>97.44</v>
      </c>
      <c r="L3394" s="9">
        <v>765036.12</v>
      </c>
      <c r="M3394" s="9">
        <v>488564.16</v>
      </c>
      <c r="N3394" s="9">
        <v>276471.96000000002</v>
      </c>
    </row>
    <row r="3395" spans="1:14" x14ac:dyDescent="0.2">
      <c r="A3395" t="s">
        <v>9</v>
      </c>
      <c r="B3395" t="s">
        <v>139</v>
      </c>
      <c r="C3395" t="s">
        <v>45</v>
      </c>
      <c r="D3395" t="s">
        <v>7</v>
      </c>
      <c r="E3395" t="s">
        <v>23</v>
      </c>
      <c r="F3395" s="5">
        <v>44309</v>
      </c>
      <c r="G3395">
        <v>270580661</v>
      </c>
      <c r="H3395" s="5">
        <v>44344</v>
      </c>
      <c r="I3395">
        <v>9685</v>
      </c>
      <c r="J3395" s="9">
        <v>9.33</v>
      </c>
      <c r="K3395" s="9">
        <v>6.92</v>
      </c>
      <c r="L3395" s="9">
        <v>90361.05</v>
      </c>
      <c r="M3395" s="9">
        <v>67020.2</v>
      </c>
      <c r="N3395" s="9">
        <v>23340.85</v>
      </c>
    </row>
    <row r="3396" spans="1:14" x14ac:dyDescent="0.2">
      <c r="A3396" t="s">
        <v>9</v>
      </c>
      <c r="B3396" t="s">
        <v>69</v>
      </c>
      <c r="C3396" t="s">
        <v>19</v>
      </c>
      <c r="D3396" t="s">
        <v>3</v>
      </c>
      <c r="E3396" t="s">
        <v>8</v>
      </c>
      <c r="F3396" s="5">
        <v>44708</v>
      </c>
      <c r="G3396">
        <v>293178594</v>
      </c>
      <c r="H3396" s="5">
        <v>44713</v>
      </c>
      <c r="I3396">
        <v>6916</v>
      </c>
      <c r="J3396" s="9">
        <v>81.73</v>
      </c>
      <c r="K3396" s="9">
        <v>56.67</v>
      </c>
      <c r="L3396" s="9">
        <v>565244.68000000005</v>
      </c>
      <c r="M3396" s="9">
        <v>391929.72</v>
      </c>
      <c r="N3396" s="9">
        <v>173314.96</v>
      </c>
    </row>
    <row r="3397" spans="1:14" x14ac:dyDescent="0.2">
      <c r="A3397" t="s">
        <v>9</v>
      </c>
      <c r="B3397" t="s">
        <v>64</v>
      </c>
      <c r="C3397" t="s">
        <v>65</v>
      </c>
      <c r="D3397" t="s">
        <v>7</v>
      </c>
      <c r="E3397" t="s">
        <v>8</v>
      </c>
      <c r="F3397" s="5">
        <v>43387</v>
      </c>
      <c r="G3397">
        <v>469543921</v>
      </c>
      <c r="H3397" s="5">
        <v>43398</v>
      </c>
      <c r="I3397">
        <v>7336</v>
      </c>
      <c r="J3397" s="9">
        <v>668.27</v>
      </c>
      <c r="K3397" s="9">
        <v>502.54</v>
      </c>
      <c r="L3397" s="9">
        <v>4902428.72</v>
      </c>
      <c r="M3397" s="9">
        <v>3686633.44</v>
      </c>
      <c r="N3397" s="9">
        <v>1215795.28</v>
      </c>
    </row>
    <row r="3398" spans="1:14" x14ac:dyDescent="0.2">
      <c r="A3398" t="s">
        <v>12</v>
      </c>
      <c r="B3398" t="s">
        <v>166</v>
      </c>
      <c r="C3398" t="s">
        <v>22</v>
      </c>
      <c r="D3398" t="s">
        <v>3</v>
      </c>
      <c r="E3398" t="s">
        <v>4</v>
      </c>
      <c r="F3398" s="5">
        <v>44845</v>
      </c>
      <c r="G3398">
        <v>726287972</v>
      </c>
      <c r="H3398" s="5">
        <v>44884</v>
      </c>
      <c r="I3398">
        <v>3606</v>
      </c>
      <c r="J3398" s="9">
        <v>109.28</v>
      </c>
      <c r="K3398" s="9">
        <v>35.840000000000003</v>
      </c>
      <c r="L3398" s="9">
        <v>394063.68</v>
      </c>
      <c r="M3398" s="9">
        <v>129239.03999999999</v>
      </c>
      <c r="N3398" s="9">
        <v>264824.64</v>
      </c>
    </row>
    <row r="3399" spans="1:14" x14ac:dyDescent="0.2">
      <c r="A3399" t="s">
        <v>9</v>
      </c>
      <c r="B3399" t="s">
        <v>55</v>
      </c>
      <c r="C3399" t="s">
        <v>19</v>
      </c>
      <c r="D3399" t="s">
        <v>7</v>
      </c>
      <c r="E3399" t="s">
        <v>8</v>
      </c>
      <c r="F3399" s="5">
        <v>43930</v>
      </c>
      <c r="G3399">
        <v>160334575</v>
      </c>
      <c r="H3399" s="5">
        <v>43944</v>
      </c>
      <c r="I3399">
        <v>5418</v>
      </c>
      <c r="J3399" s="9">
        <v>81.73</v>
      </c>
      <c r="K3399" s="9">
        <v>56.67</v>
      </c>
      <c r="L3399" s="9">
        <v>442813.14</v>
      </c>
      <c r="M3399" s="9">
        <v>307038.06</v>
      </c>
      <c r="N3399" s="9">
        <v>135775.07999999999</v>
      </c>
    </row>
    <row r="3400" spans="1:14" x14ac:dyDescent="0.2">
      <c r="A3400" t="s">
        <v>9</v>
      </c>
      <c r="B3400" t="s">
        <v>88</v>
      </c>
      <c r="C3400" t="s">
        <v>57</v>
      </c>
      <c r="D3400" t="s">
        <v>3</v>
      </c>
      <c r="E3400" t="s">
        <v>8</v>
      </c>
      <c r="F3400" s="5">
        <v>44382</v>
      </c>
      <c r="G3400">
        <v>188920056</v>
      </c>
      <c r="H3400" s="5">
        <v>44407</v>
      </c>
      <c r="I3400">
        <v>4498</v>
      </c>
      <c r="J3400" s="9">
        <v>154.06</v>
      </c>
      <c r="K3400" s="9">
        <v>90.93</v>
      </c>
      <c r="L3400" s="9">
        <v>692961.88</v>
      </c>
      <c r="M3400" s="9">
        <v>409003.14</v>
      </c>
      <c r="N3400" s="9">
        <v>283958.74</v>
      </c>
    </row>
    <row r="3401" spans="1:14" x14ac:dyDescent="0.2">
      <c r="A3401" t="s">
        <v>9</v>
      </c>
      <c r="B3401" t="s">
        <v>77</v>
      </c>
      <c r="C3401" t="s">
        <v>19</v>
      </c>
      <c r="D3401" t="s">
        <v>3</v>
      </c>
      <c r="E3401" t="s">
        <v>23</v>
      </c>
      <c r="F3401" s="5">
        <v>43519</v>
      </c>
      <c r="G3401">
        <v>499593245</v>
      </c>
      <c r="H3401" s="5">
        <v>43568</v>
      </c>
      <c r="I3401">
        <v>9598</v>
      </c>
      <c r="J3401" s="9">
        <v>81.73</v>
      </c>
      <c r="K3401" s="9">
        <v>56.67</v>
      </c>
      <c r="L3401" s="9">
        <v>784444.54</v>
      </c>
      <c r="M3401" s="9">
        <v>543918.66</v>
      </c>
      <c r="N3401" s="9">
        <v>240525.88</v>
      </c>
    </row>
    <row r="3402" spans="1:14" x14ac:dyDescent="0.2">
      <c r="A3402" t="s">
        <v>20</v>
      </c>
      <c r="B3402" t="s">
        <v>181</v>
      </c>
      <c r="C3402" t="s">
        <v>29</v>
      </c>
      <c r="D3402" t="s">
        <v>7</v>
      </c>
      <c r="E3402" t="s">
        <v>8</v>
      </c>
      <c r="F3402" s="5">
        <v>42130</v>
      </c>
      <c r="G3402">
        <v>400215470</v>
      </c>
      <c r="H3402" s="5">
        <v>42156</v>
      </c>
      <c r="I3402">
        <v>1506</v>
      </c>
      <c r="J3402" s="9">
        <v>651.21</v>
      </c>
      <c r="K3402" s="9">
        <v>524.96</v>
      </c>
      <c r="L3402" s="9">
        <v>980722.26</v>
      </c>
      <c r="M3402" s="9">
        <v>790589.76</v>
      </c>
      <c r="N3402" s="9">
        <v>190132.5</v>
      </c>
    </row>
    <row r="3403" spans="1:14" x14ac:dyDescent="0.2">
      <c r="A3403" t="s">
        <v>9</v>
      </c>
      <c r="B3403" t="s">
        <v>204</v>
      </c>
      <c r="C3403" t="s">
        <v>2</v>
      </c>
      <c r="D3403" t="s">
        <v>3</v>
      </c>
      <c r="E3403" t="s">
        <v>23</v>
      </c>
      <c r="F3403" s="5">
        <v>43660</v>
      </c>
      <c r="G3403">
        <v>168960559</v>
      </c>
      <c r="H3403" s="5">
        <v>43696</v>
      </c>
      <c r="I3403">
        <v>8039</v>
      </c>
      <c r="J3403" s="9">
        <v>255.28</v>
      </c>
      <c r="K3403" s="9">
        <v>159.41999999999999</v>
      </c>
      <c r="L3403" s="9">
        <v>2052195.92</v>
      </c>
      <c r="M3403" s="9">
        <v>1281577.3799999999</v>
      </c>
      <c r="N3403" s="9">
        <v>770618.54</v>
      </c>
    </row>
    <row r="3404" spans="1:14" x14ac:dyDescent="0.2">
      <c r="A3404" t="s">
        <v>17</v>
      </c>
      <c r="B3404" t="s">
        <v>131</v>
      </c>
      <c r="C3404" t="s">
        <v>29</v>
      </c>
      <c r="D3404" t="s">
        <v>7</v>
      </c>
      <c r="E3404" t="s">
        <v>4</v>
      </c>
      <c r="F3404" s="5">
        <v>44484</v>
      </c>
      <c r="G3404">
        <v>604314839</v>
      </c>
      <c r="H3404" s="5">
        <v>44504</v>
      </c>
      <c r="I3404">
        <v>9045</v>
      </c>
      <c r="J3404" s="9">
        <v>651.21</v>
      </c>
      <c r="K3404" s="9">
        <v>524.96</v>
      </c>
      <c r="L3404" s="9">
        <v>5890194.4500000002</v>
      </c>
      <c r="M3404" s="9">
        <v>4748263.2</v>
      </c>
      <c r="N3404" s="9">
        <v>1141931.25</v>
      </c>
    </row>
    <row r="3405" spans="1:14" x14ac:dyDescent="0.2">
      <c r="A3405" t="s">
        <v>12</v>
      </c>
      <c r="B3405" t="s">
        <v>127</v>
      </c>
      <c r="C3405" t="s">
        <v>6</v>
      </c>
      <c r="D3405" t="s">
        <v>7</v>
      </c>
      <c r="E3405" t="s">
        <v>15</v>
      </c>
      <c r="F3405" s="5">
        <v>44362</v>
      </c>
      <c r="G3405">
        <v>775077140</v>
      </c>
      <c r="H3405" s="5">
        <v>44369</v>
      </c>
      <c r="I3405">
        <v>1404</v>
      </c>
      <c r="J3405" s="9">
        <v>152.58000000000001</v>
      </c>
      <c r="K3405" s="9">
        <v>97.44</v>
      </c>
      <c r="L3405" s="9">
        <v>214222.32</v>
      </c>
      <c r="M3405" s="9">
        <v>136805.76000000001</v>
      </c>
      <c r="N3405" s="9">
        <v>77416.56</v>
      </c>
    </row>
    <row r="3406" spans="1:14" x14ac:dyDescent="0.2">
      <c r="A3406" t="s">
        <v>9</v>
      </c>
      <c r="B3406" t="s">
        <v>145</v>
      </c>
      <c r="C3406" t="s">
        <v>11</v>
      </c>
      <c r="D3406" t="s">
        <v>7</v>
      </c>
      <c r="E3406" t="s">
        <v>4</v>
      </c>
      <c r="F3406" s="5">
        <v>43445</v>
      </c>
      <c r="G3406">
        <v>270358788</v>
      </c>
      <c r="H3406" s="5">
        <v>42028</v>
      </c>
      <c r="I3406">
        <v>4028</v>
      </c>
      <c r="J3406" s="9">
        <v>47.45</v>
      </c>
      <c r="K3406" s="9">
        <v>31.79</v>
      </c>
      <c r="L3406" s="9">
        <v>191128.6</v>
      </c>
      <c r="M3406" s="9">
        <v>128050.12</v>
      </c>
      <c r="N3406" s="9">
        <v>63078.48</v>
      </c>
    </row>
    <row r="3407" spans="1:14" x14ac:dyDescent="0.2">
      <c r="A3407" t="s">
        <v>9</v>
      </c>
      <c r="B3407" t="s">
        <v>51</v>
      </c>
      <c r="C3407" t="s">
        <v>22</v>
      </c>
      <c r="D3407" t="s">
        <v>3</v>
      </c>
      <c r="E3407" t="s">
        <v>8</v>
      </c>
      <c r="F3407" s="5">
        <v>43241</v>
      </c>
      <c r="G3407">
        <v>549583613</v>
      </c>
      <c r="H3407" s="5">
        <v>43249</v>
      </c>
      <c r="I3407">
        <v>2859</v>
      </c>
      <c r="J3407" s="9">
        <v>109.28</v>
      </c>
      <c r="K3407" s="9">
        <v>35.840000000000003</v>
      </c>
      <c r="L3407" s="9">
        <v>312431.52</v>
      </c>
      <c r="M3407" s="9">
        <v>102466.56</v>
      </c>
      <c r="N3407" s="9">
        <v>209964.96</v>
      </c>
    </row>
    <row r="3408" spans="1:14" x14ac:dyDescent="0.2">
      <c r="A3408" t="s">
        <v>17</v>
      </c>
      <c r="B3408" t="s">
        <v>47</v>
      </c>
      <c r="C3408" t="s">
        <v>2</v>
      </c>
      <c r="D3408" t="s">
        <v>7</v>
      </c>
      <c r="E3408" t="s">
        <v>23</v>
      </c>
      <c r="F3408" s="5">
        <v>44755</v>
      </c>
      <c r="G3408">
        <v>892487943</v>
      </c>
      <c r="H3408" s="5">
        <v>44804</v>
      </c>
      <c r="I3408">
        <v>5870</v>
      </c>
      <c r="J3408" s="9">
        <v>255.28</v>
      </c>
      <c r="K3408" s="9">
        <v>159.41999999999999</v>
      </c>
      <c r="L3408" s="9">
        <v>1498493.6</v>
      </c>
      <c r="M3408" s="9">
        <v>935795.4</v>
      </c>
      <c r="N3408" s="9">
        <v>562698.19999999995</v>
      </c>
    </row>
    <row r="3409" spans="1:14" x14ac:dyDescent="0.2">
      <c r="A3409" t="s">
        <v>9</v>
      </c>
      <c r="B3409" t="s">
        <v>191</v>
      </c>
      <c r="C3409" t="s">
        <v>29</v>
      </c>
      <c r="D3409" t="s">
        <v>3</v>
      </c>
      <c r="E3409" t="s">
        <v>15</v>
      </c>
      <c r="F3409" s="5">
        <v>42575</v>
      </c>
      <c r="G3409">
        <v>649120604</v>
      </c>
      <c r="H3409" s="5">
        <v>42621</v>
      </c>
      <c r="I3409">
        <v>8067</v>
      </c>
      <c r="J3409" s="9">
        <v>651.21</v>
      </c>
      <c r="K3409" s="9">
        <v>524.96</v>
      </c>
      <c r="L3409" s="9">
        <v>5253311.07</v>
      </c>
      <c r="M3409" s="9">
        <v>4234852.32</v>
      </c>
      <c r="N3409" s="9">
        <v>1018458.75</v>
      </c>
    </row>
    <row r="3410" spans="1:14" x14ac:dyDescent="0.2">
      <c r="A3410" t="s">
        <v>9</v>
      </c>
      <c r="B3410" t="s">
        <v>167</v>
      </c>
      <c r="C3410" t="s">
        <v>19</v>
      </c>
      <c r="D3410" t="s">
        <v>7</v>
      </c>
      <c r="E3410" t="s">
        <v>4</v>
      </c>
      <c r="F3410" s="5">
        <v>42530</v>
      </c>
      <c r="G3410">
        <v>589842927</v>
      </c>
      <c r="H3410" s="5">
        <v>42579</v>
      </c>
      <c r="I3410">
        <v>6485</v>
      </c>
      <c r="J3410" s="9">
        <v>81.73</v>
      </c>
      <c r="K3410" s="9">
        <v>56.67</v>
      </c>
      <c r="L3410" s="9">
        <v>530019.05000000005</v>
      </c>
      <c r="M3410" s="9">
        <v>367504.95</v>
      </c>
      <c r="N3410" s="9">
        <v>162514.1</v>
      </c>
    </row>
    <row r="3411" spans="1:14" x14ac:dyDescent="0.2">
      <c r="A3411" t="s">
        <v>9</v>
      </c>
      <c r="B3411" t="s">
        <v>98</v>
      </c>
      <c r="C3411" t="s">
        <v>14</v>
      </c>
      <c r="D3411" t="s">
        <v>7</v>
      </c>
      <c r="E3411" t="s">
        <v>8</v>
      </c>
      <c r="F3411" s="5">
        <v>43141</v>
      </c>
      <c r="G3411">
        <v>655328738</v>
      </c>
      <c r="H3411" s="5">
        <v>43181</v>
      </c>
      <c r="I3411">
        <v>5191</v>
      </c>
      <c r="J3411" s="9">
        <v>205.7</v>
      </c>
      <c r="K3411" s="9">
        <v>117.11</v>
      </c>
      <c r="L3411" s="9">
        <v>1067788.7</v>
      </c>
      <c r="M3411" s="9">
        <v>607918.01</v>
      </c>
      <c r="N3411" s="9">
        <v>459870.69</v>
      </c>
    </row>
    <row r="3412" spans="1:14" x14ac:dyDescent="0.2">
      <c r="A3412" t="s">
        <v>9</v>
      </c>
      <c r="B3412" t="s">
        <v>145</v>
      </c>
      <c r="C3412" t="s">
        <v>57</v>
      </c>
      <c r="D3412" t="s">
        <v>3</v>
      </c>
      <c r="E3412" t="s">
        <v>4</v>
      </c>
      <c r="F3412" s="5">
        <v>43319</v>
      </c>
      <c r="G3412">
        <v>406564366</v>
      </c>
      <c r="H3412" s="5">
        <v>43337</v>
      </c>
      <c r="I3412">
        <v>286</v>
      </c>
      <c r="J3412" s="9">
        <v>154.06</v>
      </c>
      <c r="K3412" s="9">
        <v>90.93</v>
      </c>
      <c r="L3412" s="9">
        <v>44061.16</v>
      </c>
      <c r="M3412" s="9">
        <v>26005.98</v>
      </c>
      <c r="N3412" s="9">
        <v>18055.18</v>
      </c>
    </row>
    <row r="3413" spans="1:14" x14ac:dyDescent="0.2">
      <c r="A3413" t="s">
        <v>9</v>
      </c>
      <c r="B3413" t="s">
        <v>157</v>
      </c>
      <c r="C3413" t="s">
        <v>22</v>
      </c>
      <c r="D3413" t="s">
        <v>3</v>
      </c>
      <c r="E3413" t="s">
        <v>23</v>
      </c>
      <c r="F3413" s="5">
        <v>44059</v>
      </c>
      <c r="G3413">
        <v>374848639</v>
      </c>
      <c r="H3413" s="5">
        <v>44080</v>
      </c>
      <c r="I3413">
        <v>4897</v>
      </c>
      <c r="J3413" s="9">
        <v>109.28</v>
      </c>
      <c r="K3413" s="9">
        <v>35.840000000000003</v>
      </c>
      <c r="L3413" s="9">
        <v>535144.16</v>
      </c>
      <c r="M3413" s="9">
        <v>175508.48000000001</v>
      </c>
      <c r="N3413" s="9">
        <v>359635.68</v>
      </c>
    </row>
    <row r="3414" spans="1:14" x14ac:dyDescent="0.2">
      <c r="A3414" t="s">
        <v>9</v>
      </c>
      <c r="B3414" t="s">
        <v>72</v>
      </c>
      <c r="C3414" t="s">
        <v>19</v>
      </c>
      <c r="D3414" t="s">
        <v>3</v>
      </c>
      <c r="E3414" t="s">
        <v>15</v>
      </c>
      <c r="F3414" s="5">
        <v>44396</v>
      </c>
      <c r="G3414">
        <v>711792886</v>
      </c>
      <c r="H3414" s="5">
        <v>44445</v>
      </c>
      <c r="I3414">
        <v>4187</v>
      </c>
      <c r="J3414" s="9">
        <v>81.73</v>
      </c>
      <c r="K3414" s="9">
        <v>56.67</v>
      </c>
      <c r="L3414" s="9">
        <v>342203.51</v>
      </c>
      <c r="M3414" s="9">
        <v>237277.29</v>
      </c>
      <c r="N3414" s="9">
        <v>104926.22</v>
      </c>
    </row>
    <row r="3415" spans="1:14" x14ac:dyDescent="0.2">
      <c r="A3415" t="s">
        <v>9</v>
      </c>
      <c r="B3415" t="s">
        <v>87</v>
      </c>
      <c r="C3415" t="s">
        <v>45</v>
      </c>
      <c r="D3415" t="s">
        <v>3</v>
      </c>
      <c r="E3415" t="s">
        <v>15</v>
      </c>
      <c r="F3415" s="5">
        <v>43834</v>
      </c>
      <c r="G3415">
        <v>739320933</v>
      </c>
      <c r="H3415" s="5">
        <v>43871</v>
      </c>
      <c r="I3415">
        <v>348</v>
      </c>
      <c r="J3415" s="9">
        <v>9.33</v>
      </c>
      <c r="K3415" s="9">
        <v>6.92</v>
      </c>
      <c r="L3415" s="9">
        <v>3246.84</v>
      </c>
      <c r="M3415" s="9">
        <v>2408.16</v>
      </c>
      <c r="N3415" s="9">
        <v>838.68</v>
      </c>
    </row>
    <row r="3416" spans="1:14" x14ac:dyDescent="0.2">
      <c r="A3416" t="s">
        <v>9</v>
      </c>
      <c r="B3416" t="s">
        <v>153</v>
      </c>
      <c r="C3416" t="s">
        <v>19</v>
      </c>
      <c r="D3416" t="s">
        <v>3</v>
      </c>
      <c r="E3416" t="s">
        <v>15</v>
      </c>
      <c r="F3416" s="5">
        <v>42265</v>
      </c>
      <c r="G3416">
        <v>299669110</v>
      </c>
      <c r="H3416" s="5">
        <v>42303</v>
      </c>
      <c r="I3416">
        <v>7604</v>
      </c>
      <c r="J3416" s="9">
        <v>81.73</v>
      </c>
      <c r="K3416" s="9">
        <v>56.67</v>
      </c>
      <c r="L3416" s="9">
        <v>621474.92000000004</v>
      </c>
      <c r="M3416" s="9">
        <v>430918.68</v>
      </c>
      <c r="N3416" s="9">
        <v>190556.24</v>
      </c>
    </row>
    <row r="3417" spans="1:14" x14ac:dyDescent="0.2">
      <c r="A3417" t="s">
        <v>0</v>
      </c>
      <c r="B3417" t="s">
        <v>94</v>
      </c>
      <c r="C3417" t="s">
        <v>2</v>
      </c>
      <c r="D3417" t="s">
        <v>7</v>
      </c>
      <c r="E3417" t="s">
        <v>23</v>
      </c>
      <c r="F3417" s="5">
        <v>43126</v>
      </c>
      <c r="G3417">
        <v>205386245</v>
      </c>
      <c r="H3417" s="5">
        <v>43168</v>
      </c>
      <c r="I3417">
        <v>7209</v>
      </c>
      <c r="J3417" s="9">
        <v>255.28</v>
      </c>
      <c r="K3417" s="9">
        <v>159.41999999999999</v>
      </c>
      <c r="L3417" s="9">
        <v>1840313.52</v>
      </c>
      <c r="M3417" s="9">
        <v>1149258.78</v>
      </c>
      <c r="N3417" s="9">
        <v>691054.74</v>
      </c>
    </row>
    <row r="3418" spans="1:14" x14ac:dyDescent="0.2">
      <c r="A3418" t="s">
        <v>0</v>
      </c>
      <c r="B3418" t="s">
        <v>101</v>
      </c>
      <c r="C3418" t="s">
        <v>31</v>
      </c>
      <c r="D3418" t="s">
        <v>7</v>
      </c>
      <c r="E3418" t="s">
        <v>4</v>
      </c>
      <c r="F3418" s="5">
        <v>43357</v>
      </c>
      <c r="G3418">
        <v>889333665</v>
      </c>
      <c r="H3418" s="5">
        <v>43358</v>
      </c>
      <c r="I3418">
        <v>2449</v>
      </c>
      <c r="J3418" s="9">
        <v>437.2</v>
      </c>
      <c r="K3418" s="9">
        <v>263.33</v>
      </c>
      <c r="L3418" s="9">
        <v>1070702.8</v>
      </c>
      <c r="M3418" s="9">
        <v>644895.17000000004</v>
      </c>
      <c r="N3418" s="9">
        <v>425807.63</v>
      </c>
    </row>
    <row r="3419" spans="1:14" x14ac:dyDescent="0.2">
      <c r="A3419" t="s">
        <v>17</v>
      </c>
      <c r="B3419" t="s">
        <v>163</v>
      </c>
      <c r="C3419" t="s">
        <v>57</v>
      </c>
      <c r="D3419" t="s">
        <v>7</v>
      </c>
      <c r="E3419" t="s">
        <v>15</v>
      </c>
      <c r="F3419" s="5">
        <v>43442</v>
      </c>
      <c r="G3419">
        <v>154685199</v>
      </c>
      <c r="H3419" s="5">
        <v>43449</v>
      </c>
      <c r="I3419">
        <v>3643</v>
      </c>
      <c r="J3419" s="9">
        <v>154.06</v>
      </c>
      <c r="K3419" s="9">
        <v>90.93</v>
      </c>
      <c r="L3419" s="9">
        <v>561240.57999999996</v>
      </c>
      <c r="M3419" s="9">
        <v>331257.99</v>
      </c>
      <c r="N3419" s="9">
        <v>229982.59</v>
      </c>
    </row>
    <row r="3420" spans="1:14" x14ac:dyDescent="0.2">
      <c r="A3420" t="s">
        <v>20</v>
      </c>
      <c r="B3420" t="s">
        <v>168</v>
      </c>
      <c r="C3420" t="s">
        <v>14</v>
      </c>
      <c r="D3420" t="s">
        <v>7</v>
      </c>
      <c r="E3420" t="s">
        <v>8</v>
      </c>
      <c r="F3420" s="5">
        <v>43523</v>
      </c>
      <c r="G3420">
        <v>824927175</v>
      </c>
      <c r="H3420" s="5">
        <v>43537</v>
      </c>
      <c r="I3420">
        <v>3138</v>
      </c>
      <c r="J3420" s="9">
        <v>205.7</v>
      </c>
      <c r="K3420" s="9">
        <v>117.11</v>
      </c>
      <c r="L3420" s="9">
        <v>645486.6</v>
      </c>
      <c r="M3420" s="9">
        <v>367491.18</v>
      </c>
      <c r="N3420" s="9">
        <v>277995.42</v>
      </c>
    </row>
    <row r="3421" spans="1:14" x14ac:dyDescent="0.2">
      <c r="A3421" t="s">
        <v>9</v>
      </c>
      <c r="B3421" t="s">
        <v>184</v>
      </c>
      <c r="C3421" t="s">
        <v>45</v>
      </c>
      <c r="D3421" t="s">
        <v>7</v>
      </c>
      <c r="E3421" t="s">
        <v>15</v>
      </c>
      <c r="F3421" s="5">
        <v>44057</v>
      </c>
      <c r="G3421">
        <v>393858420</v>
      </c>
      <c r="H3421" s="5">
        <v>44072</v>
      </c>
      <c r="I3421">
        <v>314</v>
      </c>
      <c r="J3421" s="9">
        <v>9.33</v>
      </c>
      <c r="K3421" s="9">
        <v>6.92</v>
      </c>
      <c r="L3421" s="9">
        <v>2929.62</v>
      </c>
      <c r="M3421" s="9">
        <v>2172.88</v>
      </c>
      <c r="N3421" s="9">
        <v>756.74</v>
      </c>
    </row>
    <row r="3422" spans="1:14" x14ac:dyDescent="0.2">
      <c r="A3422" t="s">
        <v>39</v>
      </c>
      <c r="B3422" t="s">
        <v>40</v>
      </c>
      <c r="C3422" t="s">
        <v>19</v>
      </c>
      <c r="D3422" t="s">
        <v>3</v>
      </c>
      <c r="E3422" t="s">
        <v>4</v>
      </c>
      <c r="F3422" s="5">
        <v>44580</v>
      </c>
      <c r="G3422">
        <v>475590264</v>
      </c>
      <c r="H3422" s="5">
        <v>44596</v>
      </c>
      <c r="I3422">
        <v>6583</v>
      </c>
      <c r="J3422" s="9">
        <v>81.73</v>
      </c>
      <c r="K3422" s="9">
        <v>56.67</v>
      </c>
      <c r="L3422" s="9">
        <v>538028.59</v>
      </c>
      <c r="M3422" s="9">
        <v>373058.61</v>
      </c>
      <c r="N3422" s="9">
        <v>164969.98000000001</v>
      </c>
    </row>
    <row r="3423" spans="1:14" x14ac:dyDescent="0.2">
      <c r="A3423" t="s">
        <v>17</v>
      </c>
      <c r="B3423" t="s">
        <v>35</v>
      </c>
      <c r="C3423" t="s">
        <v>65</v>
      </c>
      <c r="D3423" t="s">
        <v>3</v>
      </c>
      <c r="E3423" t="s">
        <v>4</v>
      </c>
      <c r="F3423" s="5">
        <v>43323</v>
      </c>
      <c r="G3423">
        <v>954546535</v>
      </c>
      <c r="H3423" s="5">
        <v>43333</v>
      </c>
      <c r="I3423">
        <v>387</v>
      </c>
      <c r="J3423" s="9">
        <v>668.27</v>
      </c>
      <c r="K3423" s="9">
        <v>502.54</v>
      </c>
      <c r="L3423" s="9">
        <v>258620.49</v>
      </c>
      <c r="M3423" s="9">
        <v>194482.98</v>
      </c>
      <c r="N3423" s="9">
        <v>64137.51</v>
      </c>
    </row>
    <row r="3424" spans="1:14" x14ac:dyDescent="0.2">
      <c r="A3424" t="s">
        <v>9</v>
      </c>
      <c r="B3424" t="s">
        <v>106</v>
      </c>
      <c r="C3424" t="s">
        <v>11</v>
      </c>
      <c r="D3424" t="s">
        <v>3</v>
      </c>
      <c r="E3424" t="s">
        <v>8</v>
      </c>
      <c r="F3424" s="5">
        <v>43759</v>
      </c>
      <c r="G3424">
        <v>435463559</v>
      </c>
      <c r="H3424" s="5">
        <v>43765</v>
      </c>
      <c r="I3424">
        <v>2199</v>
      </c>
      <c r="J3424" s="9">
        <v>47.45</v>
      </c>
      <c r="K3424" s="9">
        <v>31.79</v>
      </c>
      <c r="L3424" s="9">
        <v>104342.55</v>
      </c>
      <c r="M3424" s="9">
        <v>69906.210000000006</v>
      </c>
      <c r="N3424" s="9">
        <v>34436.339999999997</v>
      </c>
    </row>
    <row r="3425" spans="1:14" x14ac:dyDescent="0.2">
      <c r="A3425" t="s">
        <v>0</v>
      </c>
      <c r="B3425" t="s">
        <v>206</v>
      </c>
      <c r="C3425" t="s">
        <v>11</v>
      </c>
      <c r="D3425" t="s">
        <v>7</v>
      </c>
      <c r="E3425" t="s">
        <v>8</v>
      </c>
      <c r="F3425" s="5">
        <v>42054</v>
      </c>
      <c r="G3425">
        <v>293390166</v>
      </c>
      <c r="H3425" s="5">
        <v>42104</v>
      </c>
      <c r="I3425">
        <v>9525</v>
      </c>
      <c r="J3425" s="9">
        <v>47.45</v>
      </c>
      <c r="K3425" s="9">
        <v>31.79</v>
      </c>
      <c r="L3425" s="9">
        <v>451961.25</v>
      </c>
      <c r="M3425" s="9">
        <v>302799.75</v>
      </c>
      <c r="N3425" s="9">
        <v>149161.5</v>
      </c>
    </row>
    <row r="3426" spans="1:14" x14ac:dyDescent="0.2">
      <c r="A3426" t="s">
        <v>9</v>
      </c>
      <c r="B3426" t="s">
        <v>122</v>
      </c>
      <c r="C3426" t="s">
        <v>11</v>
      </c>
      <c r="D3426" t="s">
        <v>7</v>
      </c>
      <c r="E3426" t="s">
        <v>23</v>
      </c>
      <c r="F3426" s="5">
        <v>43840</v>
      </c>
      <c r="G3426">
        <v>623687684</v>
      </c>
      <c r="H3426" s="5">
        <v>43890</v>
      </c>
      <c r="I3426">
        <v>1900</v>
      </c>
      <c r="J3426" s="9">
        <v>47.45</v>
      </c>
      <c r="K3426" s="9">
        <v>31.79</v>
      </c>
      <c r="L3426" s="9">
        <v>90155</v>
      </c>
      <c r="M3426" s="9">
        <v>60401</v>
      </c>
      <c r="N3426" s="9">
        <v>29754</v>
      </c>
    </row>
    <row r="3427" spans="1:14" x14ac:dyDescent="0.2">
      <c r="A3427" t="s">
        <v>12</v>
      </c>
      <c r="B3427" t="s">
        <v>150</v>
      </c>
      <c r="C3427" t="s">
        <v>29</v>
      </c>
      <c r="D3427" t="s">
        <v>7</v>
      </c>
      <c r="E3427" t="s">
        <v>15</v>
      </c>
      <c r="F3427" s="5">
        <v>44679</v>
      </c>
      <c r="G3427">
        <v>692029941</v>
      </c>
      <c r="H3427" s="5">
        <v>44681</v>
      </c>
      <c r="I3427">
        <v>5893</v>
      </c>
      <c r="J3427" s="9">
        <v>651.21</v>
      </c>
      <c r="K3427" s="9">
        <v>524.96</v>
      </c>
      <c r="L3427" s="9">
        <v>3837580.53</v>
      </c>
      <c r="M3427" s="9">
        <v>3093589.28</v>
      </c>
      <c r="N3427" s="9">
        <v>743991.25</v>
      </c>
    </row>
    <row r="3428" spans="1:14" x14ac:dyDescent="0.2">
      <c r="A3428" t="s">
        <v>9</v>
      </c>
      <c r="B3428" t="s">
        <v>161</v>
      </c>
      <c r="C3428" t="s">
        <v>57</v>
      </c>
      <c r="D3428" t="s">
        <v>7</v>
      </c>
      <c r="E3428" t="s">
        <v>8</v>
      </c>
      <c r="F3428" s="5">
        <v>42711</v>
      </c>
      <c r="G3428">
        <v>284403264</v>
      </c>
      <c r="H3428" s="5">
        <v>42731</v>
      </c>
      <c r="I3428">
        <v>101</v>
      </c>
      <c r="J3428" s="9">
        <v>154.06</v>
      </c>
      <c r="K3428" s="9">
        <v>90.93</v>
      </c>
      <c r="L3428" s="9">
        <v>15560.06</v>
      </c>
      <c r="M3428" s="9">
        <v>9183.93</v>
      </c>
      <c r="N3428" s="9">
        <v>6376.13</v>
      </c>
    </row>
    <row r="3429" spans="1:14" x14ac:dyDescent="0.2">
      <c r="A3429" t="s">
        <v>17</v>
      </c>
      <c r="B3429" t="s">
        <v>176</v>
      </c>
      <c r="C3429" t="s">
        <v>14</v>
      </c>
      <c r="D3429" t="s">
        <v>7</v>
      </c>
      <c r="E3429" t="s">
        <v>15</v>
      </c>
      <c r="F3429" s="5">
        <v>43587</v>
      </c>
      <c r="G3429">
        <v>157106482</v>
      </c>
      <c r="H3429" s="5">
        <v>43588</v>
      </c>
      <c r="I3429">
        <v>154</v>
      </c>
      <c r="J3429" s="9">
        <v>205.7</v>
      </c>
      <c r="K3429" s="9">
        <v>117.11</v>
      </c>
      <c r="L3429" s="9">
        <v>31677.8</v>
      </c>
      <c r="M3429" s="9">
        <v>18034.939999999999</v>
      </c>
      <c r="N3429" s="9">
        <v>13642.86</v>
      </c>
    </row>
    <row r="3430" spans="1:14" x14ac:dyDescent="0.2">
      <c r="A3430" t="s">
        <v>12</v>
      </c>
      <c r="B3430" t="s">
        <v>61</v>
      </c>
      <c r="C3430" t="s">
        <v>19</v>
      </c>
      <c r="D3430" t="s">
        <v>7</v>
      </c>
      <c r="E3430" t="s">
        <v>23</v>
      </c>
      <c r="F3430" s="5">
        <v>43958</v>
      </c>
      <c r="G3430">
        <v>686750924</v>
      </c>
      <c r="H3430" s="5">
        <v>43967</v>
      </c>
      <c r="I3430">
        <v>3714</v>
      </c>
      <c r="J3430" s="9">
        <v>81.73</v>
      </c>
      <c r="K3430" s="9">
        <v>56.67</v>
      </c>
      <c r="L3430" s="9">
        <v>303545.21999999997</v>
      </c>
      <c r="M3430" s="9">
        <v>210472.38</v>
      </c>
      <c r="N3430" s="9">
        <v>93072.84</v>
      </c>
    </row>
    <row r="3431" spans="1:14" x14ac:dyDescent="0.2">
      <c r="A3431" t="s">
        <v>17</v>
      </c>
      <c r="B3431" t="s">
        <v>85</v>
      </c>
      <c r="C3431" t="s">
        <v>6</v>
      </c>
      <c r="D3431" t="s">
        <v>7</v>
      </c>
      <c r="E3431" t="s">
        <v>15</v>
      </c>
      <c r="F3431" s="5">
        <v>42555</v>
      </c>
      <c r="G3431">
        <v>520260417</v>
      </c>
      <c r="H3431" s="5">
        <v>42598</v>
      </c>
      <c r="I3431">
        <v>5474</v>
      </c>
      <c r="J3431" s="9">
        <v>152.58000000000001</v>
      </c>
      <c r="K3431" s="9">
        <v>97.44</v>
      </c>
      <c r="L3431" s="9">
        <v>835222.92</v>
      </c>
      <c r="M3431" s="9">
        <v>533386.56000000006</v>
      </c>
      <c r="N3431" s="9">
        <v>301836.36</v>
      </c>
    </row>
    <row r="3432" spans="1:14" x14ac:dyDescent="0.2">
      <c r="A3432" t="s">
        <v>0</v>
      </c>
      <c r="B3432" t="s">
        <v>160</v>
      </c>
      <c r="C3432" t="s">
        <v>65</v>
      </c>
      <c r="D3432" t="s">
        <v>3</v>
      </c>
      <c r="E3432" t="s">
        <v>23</v>
      </c>
      <c r="F3432" s="5">
        <v>43198</v>
      </c>
      <c r="G3432">
        <v>624871289</v>
      </c>
      <c r="H3432" s="5">
        <v>43213</v>
      </c>
      <c r="I3432">
        <v>2155</v>
      </c>
      <c r="J3432" s="9">
        <v>668.27</v>
      </c>
      <c r="K3432" s="9">
        <v>502.54</v>
      </c>
      <c r="L3432" s="9">
        <v>1440121.85</v>
      </c>
      <c r="M3432" s="9">
        <v>1082973.7</v>
      </c>
      <c r="N3432" s="9">
        <v>357148.15</v>
      </c>
    </row>
    <row r="3433" spans="1:14" x14ac:dyDescent="0.2">
      <c r="A3433" t="s">
        <v>20</v>
      </c>
      <c r="B3433" t="s">
        <v>201</v>
      </c>
      <c r="C3433" t="s">
        <v>14</v>
      </c>
      <c r="D3433" t="s">
        <v>3</v>
      </c>
      <c r="E3433" t="s">
        <v>8</v>
      </c>
      <c r="F3433" s="5">
        <v>43129</v>
      </c>
      <c r="G3433">
        <v>238132369</v>
      </c>
      <c r="H3433" s="5">
        <v>43160</v>
      </c>
      <c r="I3433">
        <v>7515</v>
      </c>
      <c r="J3433" s="9">
        <v>205.7</v>
      </c>
      <c r="K3433" s="9">
        <v>117.11</v>
      </c>
      <c r="L3433" s="9">
        <v>1545835.5</v>
      </c>
      <c r="M3433" s="9">
        <v>880081.65</v>
      </c>
      <c r="N3433" s="9">
        <v>665753.85</v>
      </c>
    </row>
    <row r="3434" spans="1:14" x14ac:dyDescent="0.2">
      <c r="A3434" t="s">
        <v>9</v>
      </c>
      <c r="B3434" t="s">
        <v>203</v>
      </c>
      <c r="C3434" t="s">
        <v>19</v>
      </c>
      <c r="D3434" t="s">
        <v>3</v>
      </c>
      <c r="E3434" t="s">
        <v>15</v>
      </c>
      <c r="F3434" s="5">
        <v>44672</v>
      </c>
      <c r="G3434">
        <v>917904984</v>
      </c>
      <c r="H3434" s="5">
        <v>44675</v>
      </c>
      <c r="I3434">
        <v>7338</v>
      </c>
      <c r="J3434" s="9">
        <v>81.73</v>
      </c>
      <c r="K3434" s="9">
        <v>56.67</v>
      </c>
      <c r="L3434" s="9">
        <v>599734.74</v>
      </c>
      <c r="M3434" s="9">
        <v>415844.46</v>
      </c>
      <c r="N3434" s="9">
        <v>183890.28</v>
      </c>
    </row>
    <row r="3435" spans="1:14" x14ac:dyDescent="0.2">
      <c r="A3435" t="s">
        <v>20</v>
      </c>
      <c r="B3435" t="s">
        <v>52</v>
      </c>
      <c r="C3435" t="s">
        <v>14</v>
      </c>
      <c r="D3435" t="s">
        <v>7</v>
      </c>
      <c r="E3435" t="s">
        <v>23</v>
      </c>
      <c r="F3435" s="5">
        <v>42849</v>
      </c>
      <c r="G3435">
        <v>692362964</v>
      </c>
      <c r="H3435" s="5">
        <v>42886</v>
      </c>
      <c r="I3435">
        <v>4442</v>
      </c>
      <c r="J3435" s="9">
        <v>205.7</v>
      </c>
      <c r="K3435" s="9">
        <v>117.11</v>
      </c>
      <c r="L3435" s="9">
        <v>913719.4</v>
      </c>
      <c r="M3435" s="9">
        <v>520202.62</v>
      </c>
      <c r="N3435" s="9">
        <v>393516.78</v>
      </c>
    </row>
    <row r="3436" spans="1:14" x14ac:dyDescent="0.2">
      <c r="A3436" t="s">
        <v>17</v>
      </c>
      <c r="B3436" t="s">
        <v>188</v>
      </c>
      <c r="C3436" t="s">
        <v>2</v>
      </c>
      <c r="D3436" t="s">
        <v>3</v>
      </c>
      <c r="E3436" t="s">
        <v>23</v>
      </c>
      <c r="F3436" s="5">
        <v>44075</v>
      </c>
      <c r="G3436">
        <v>809992635</v>
      </c>
      <c r="H3436" s="5">
        <v>44124</v>
      </c>
      <c r="I3436">
        <v>3675</v>
      </c>
      <c r="J3436" s="9">
        <v>255.28</v>
      </c>
      <c r="K3436" s="9">
        <v>159.41999999999999</v>
      </c>
      <c r="L3436" s="9">
        <v>938154</v>
      </c>
      <c r="M3436" s="9">
        <v>585868.5</v>
      </c>
      <c r="N3436" s="9">
        <v>352285.5</v>
      </c>
    </row>
    <row r="3437" spans="1:14" x14ac:dyDescent="0.2">
      <c r="A3437" t="s">
        <v>12</v>
      </c>
      <c r="B3437" t="s">
        <v>127</v>
      </c>
      <c r="C3437" t="s">
        <v>2</v>
      </c>
      <c r="D3437" t="s">
        <v>7</v>
      </c>
      <c r="E3437" t="s">
        <v>8</v>
      </c>
      <c r="F3437" s="5">
        <v>42610</v>
      </c>
      <c r="G3437">
        <v>789592826</v>
      </c>
      <c r="H3437" s="5">
        <v>42654</v>
      </c>
      <c r="I3437">
        <v>6919</v>
      </c>
      <c r="J3437" s="9">
        <v>255.28</v>
      </c>
      <c r="K3437" s="9">
        <v>159.41999999999999</v>
      </c>
      <c r="L3437" s="9">
        <v>1766282.32</v>
      </c>
      <c r="M3437" s="9">
        <v>1103026.98</v>
      </c>
      <c r="N3437" s="9">
        <v>663255.34</v>
      </c>
    </row>
    <row r="3438" spans="1:14" x14ac:dyDescent="0.2">
      <c r="A3438" t="s">
        <v>9</v>
      </c>
      <c r="B3438" t="s">
        <v>60</v>
      </c>
      <c r="C3438" t="s">
        <v>57</v>
      </c>
      <c r="D3438" t="s">
        <v>3</v>
      </c>
      <c r="E3438" t="s">
        <v>8</v>
      </c>
      <c r="F3438" s="5">
        <v>44108</v>
      </c>
      <c r="G3438">
        <v>670274865</v>
      </c>
      <c r="H3438" s="5">
        <v>44148</v>
      </c>
      <c r="I3438">
        <v>8082</v>
      </c>
      <c r="J3438" s="9">
        <v>154.06</v>
      </c>
      <c r="K3438" s="9">
        <v>90.93</v>
      </c>
      <c r="L3438" s="9">
        <v>1245112.92</v>
      </c>
      <c r="M3438" s="9">
        <v>734896.26</v>
      </c>
      <c r="N3438" s="9">
        <v>510216.66</v>
      </c>
    </row>
    <row r="3439" spans="1:14" x14ac:dyDescent="0.2">
      <c r="A3439" t="s">
        <v>20</v>
      </c>
      <c r="B3439" t="s">
        <v>21</v>
      </c>
      <c r="C3439" t="s">
        <v>36</v>
      </c>
      <c r="D3439" t="s">
        <v>7</v>
      </c>
      <c r="E3439" t="s">
        <v>4</v>
      </c>
      <c r="F3439" s="5">
        <v>43840</v>
      </c>
      <c r="G3439">
        <v>561462581</v>
      </c>
      <c r="H3439" s="5">
        <v>43885</v>
      </c>
      <c r="I3439">
        <v>8109</v>
      </c>
      <c r="J3439" s="9">
        <v>421.89</v>
      </c>
      <c r="K3439" s="9">
        <v>364.69</v>
      </c>
      <c r="L3439" s="9">
        <v>3421106.01</v>
      </c>
      <c r="M3439" s="9">
        <v>2957271.21</v>
      </c>
      <c r="N3439" s="9">
        <v>463834.8</v>
      </c>
    </row>
    <row r="3440" spans="1:14" x14ac:dyDescent="0.2">
      <c r="A3440" t="s">
        <v>0</v>
      </c>
      <c r="B3440" t="s">
        <v>1</v>
      </c>
      <c r="C3440" t="s">
        <v>19</v>
      </c>
      <c r="D3440" t="s">
        <v>7</v>
      </c>
      <c r="E3440" t="s">
        <v>4</v>
      </c>
      <c r="F3440" s="5">
        <v>44353</v>
      </c>
      <c r="G3440">
        <v>192892301</v>
      </c>
      <c r="H3440" s="5">
        <v>44381</v>
      </c>
      <c r="I3440">
        <v>9973</v>
      </c>
      <c r="J3440" s="9">
        <v>81.73</v>
      </c>
      <c r="K3440" s="9">
        <v>56.67</v>
      </c>
      <c r="L3440" s="9">
        <v>815093.29</v>
      </c>
      <c r="M3440" s="9">
        <v>565169.91</v>
      </c>
      <c r="N3440" s="9">
        <v>249923.38</v>
      </c>
    </row>
    <row r="3441" spans="1:14" x14ac:dyDescent="0.2">
      <c r="A3441" t="s">
        <v>20</v>
      </c>
      <c r="B3441" t="s">
        <v>201</v>
      </c>
      <c r="C3441" t="s">
        <v>14</v>
      </c>
      <c r="D3441" t="s">
        <v>7</v>
      </c>
      <c r="E3441" t="s">
        <v>15</v>
      </c>
      <c r="F3441" s="5">
        <v>44119</v>
      </c>
      <c r="G3441">
        <v>264612853</v>
      </c>
      <c r="H3441" s="5">
        <v>44168</v>
      </c>
      <c r="I3441">
        <v>3678</v>
      </c>
      <c r="J3441" s="9">
        <v>205.7</v>
      </c>
      <c r="K3441" s="9">
        <v>117.11</v>
      </c>
      <c r="L3441" s="9">
        <v>756564.6</v>
      </c>
      <c r="M3441" s="9">
        <v>430730.58</v>
      </c>
      <c r="N3441" s="9">
        <v>325834.02</v>
      </c>
    </row>
    <row r="3442" spans="1:14" x14ac:dyDescent="0.2">
      <c r="A3442" t="s">
        <v>0</v>
      </c>
      <c r="B3442" t="s">
        <v>171</v>
      </c>
      <c r="C3442" t="s">
        <v>11</v>
      </c>
      <c r="D3442" t="s">
        <v>7</v>
      </c>
      <c r="E3442" t="s">
        <v>15</v>
      </c>
      <c r="F3442" s="5">
        <v>44353</v>
      </c>
      <c r="G3442">
        <v>196985566</v>
      </c>
      <c r="H3442" s="5">
        <v>44380</v>
      </c>
      <c r="I3442">
        <v>1261</v>
      </c>
      <c r="J3442" s="9">
        <v>47.45</v>
      </c>
      <c r="K3442" s="9">
        <v>31.79</v>
      </c>
      <c r="L3442" s="9">
        <v>59834.45</v>
      </c>
      <c r="M3442" s="9">
        <v>40087.19</v>
      </c>
      <c r="N3442" s="9">
        <v>19747.259999999998</v>
      </c>
    </row>
    <row r="3443" spans="1:14" x14ac:dyDescent="0.2">
      <c r="A3443" t="s">
        <v>9</v>
      </c>
      <c r="B3443" t="s">
        <v>56</v>
      </c>
      <c r="C3443" t="s">
        <v>31</v>
      </c>
      <c r="D3443" t="s">
        <v>7</v>
      </c>
      <c r="E3443" t="s">
        <v>4</v>
      </c>
      <c r="F3443" s="5">
        <v>42034</v>
      </c>
      <c r="G3443">
        <v>380684268</v>
      </c>
      <c r="H3443" s="5">
        <v>42058</v>
      </c>
      <c r="I3443">
        <v>1789</v>
      </c>
      <c r="J3443" s="9">
        <v>437.2</v>
      </c>
      <c r="K3443" s="9">
        <v>263.33</v>
      </c>
      <c r="L3443" s="9">
        <v>782150.8</v>
      </c>
      <c r="M3443" s="9">
        <v>471097.37</v>
      </c>
      <c r="N3443" s="9">
        <v>311053.43</v>
      </c>
    </row>
    <row r="3444" spans="1:14" x14ac:dyDescent="0.2">
      <c r="A3444" t="s">
        <v>17</v>
      </c>
      <c r="B3444" t="s">
        <v>158</v>
      </c>
      <c r="C3444" t="s">
        <v>22</v>
      </c>
      <c r="D3444" t="s">
        <v>7</v>
      </c>
      <c r="E3444" t="s">
        <v>15</v>
      </c>
      <c r="F3444" s="5">
        <v>42883</v>
      </c>
      <c r="G3444">
        <v>826695287</v>
      </c>
      <c r="H3444" s="5">
        <v>42895</v>
      </c>
      <c r="I3444">
        <v>6361</v>
      </c>
      <c r="J3444" s="9">
        <v>109.28</v>
      </c>
      <c r="K3444" s="9">
        <v>35.840000000000003</v>
      </c>
      <c r="L3444" s="9">
        <v>695130.08</v>
      </c>
      <c r="M3444" s="9">
        <v>227978.23999999999</v>
      </c>
      <c r="N3444" s="9">
        <v>467151.84</v>
      </c>
    </row>
    <row r="3445" spans="1:14" x14ac:dyDescent="0.2">
      <c r="A3445" t="s">
        <v>12</v>
      </c>
      <c r="B3445" t="s">
        <v>61</v>
      </c>
      <c r="C3445" t="s">
        <v>65</v>
      </c>
      <c r="D3445" t="s">
        <v>7</v>
      </c>
      <c r="E3445" t="s">
        <v>23</v>
      </c>
      <c r="F3445" s="5">
        <v>42703</v>
      </c>
      <c r="G3445">
        <v>716317451</v>
      </c>
      <c r="H3445" s="5">
        <v>42705</v>
      </c>
      <c r="I3445">
        <v>3107</v>
      </c>
      <c r="J3445" s="9">
        <v>668.27</v>
      </c>
      <c r="K3445" s="9">
        <v>502.54</v>
      </c>
      <c r="L3445" s="9">
        <v>2076314.89</v>
      </c>
      <c r="M3445" s="9">
        <v>1561391.78</v>
      </c>
      <c r="N3445" s="9">
        <v>514923.11</v>
      </c>
    </row>
    <row r="3446" spans="1:14" x14ac:dyDescent="0.2">
      <c r="A3446" t="s">
        <v>12</v>
      </c>
      <c r="B3446" t="s">
        <v>115</v>
      </c>
      <c r="C3446" t="s">
        <v>19</v>
      </c>
      <c r="D3446" t="s">
        <v>3</v>
      </c>
      <c r="E3446" t="s">
        <v>8</v>
      </c>
      <c r="F3446" s="5">
        <v>43529</v>
      </c>
      <c r="G3446">
        <v>651162087</v>
      </c>
      <c r="H3446" s="5">
        <v>43550</v>
      </c>
      <c r="I3446">
        <v>2187</v>
      </c>
      <c r="J3446" s="9">
        <v>81.73</v>
      </c>
      <c r="K3446" s="9">
        <v>56.67</v>
      </c>
      <c r="L3446" s="9">
        <v>178743.51</v>
      </c>
      <c r="M3446" s="9">
        <v>123937.29</v>
      </c>
      <c r="N3446" s="9">
        <v>54806.22</v>
      </c>
    </row>
    <row r="3447" spans="1:14" x14ac:dyDescent="0.2">
      <c r="A3447" t="s">
        <v>9</v>
      </c>
      <c r="B3447" t="s">
        <v>64</v>
      </c>
      <c r="C3447" t="s">
        <v>57</v>
      </c>
      <c r="D3447" t="s">
        <v>3</v>
      </c>
      <c r="E3447" t="s">
        <v>23</v>
      </c>
      <c r="F3447" s="5">
        <v>44789</v>
      </c>
      <c r="G3447">
        <v>403153026</v>
      </c>
      <c r="H3447" s="5">
        <v>44820</v>
      </c>
      <c r="I3447">
        <v>794</v>
      </c>
      <c r="J3447" s="9">
        <v>154.06</v>
      </c>
      <c r="K3447" s="9">
        <v>90.93</v>
      </c>
      <c r="L3447" s="9">
        <v>122323.64</v>
      </c>
      <c r="M3447" s="9">
        <v>72198.42</v>
      </c>
      <c r="N3447" s="9">
        <v>50125.22</v>
      </c>
    </row>
    <row r="3448" spans="1:14" x14ac:dyDescent="0.2">
      <c r="A3448" t="s">
        <v>9</v>
      </c>
      <c r="B3448" t="s">
        <v>203</v>
      </c>
      <c r="C3448" t="s">
        <v>19</v>
      </c>
      <c r="D3448" t="s">
        <v>7</v>
      </c>
      <c r="E3448" t="s">
        <v>23</v>
      </c>
      <c r="F3448" s="5">
        <v>43373</v>
      </c>
      <c r="G3448">
        <v>264526593</v>
      </c>
      <c r="H3448" s="5">
        <v>43380</v>
      </c>
      <c r="I3448">
        <v>8152</v>
      </c>
      <c r="J3448" s="9">
        <v>81.73</v>
      </c>
      <c r="K3448" s="9">
        <v>56.67</v>
      </c>
      <c r="L3448" s="9">
        <v>666262.96</v>
      </c>
      <c r="M3448" s="9">
        <v>461973.84</v>
      </c>
      <c r="N3448" s="9">
        <v>204289.12</v>
      </c>
    </row>
    <row r="3449" spans="1:14" x14ac:dyDescent="0.2">
      <c r="A3449" t="s">
        <v>9</v>
      </c>
      <c r="B3449" t="s">
        <v>95</v>
      </c>
      <c r="C3449" t="s">
        <v>6</v>
      </c>
      <c r="D3449" t="s">
        <v>7</v>
      </c>
      <c r="E3449" t="s">
        <v>4</v>
      </c>
      <c r="F3449" s="5">
        <v>43526</v>
      </c>
      <c r="G3449">
        <v>597831618</v>
      </c>
      <c r="H3449" s="5">
        <v>43541</v>
      </c>
      <c r="I3449">
        <v>516</v>
      </c>
      <c r="J3449" s="9">
        <v>152.58000000000001</v>
      </c>
      <c r="K3449" s="9">
        <v>97.44</v>
      </c>
      <c r="L3449" s="9">
        <v>78731.28</v>
      </c>
      <c r="M3449" s="9">
        <v>50279.040000000001</v>
      </c>
      <c r="N3449" s="9">
        <v>28452.240000000002</v>
      </c>
    </row>
    <row r="3450" spans="1:14" x14ac:dyDescent="0.2">
      <c r="A3450" t="s">
        <v>9</v>
      </c>
      <c r="B3450" t="s">
        <v>89</v>
      </c>
      <c r="C3450" t="s">
        <v>19</v>
      </c>
      <c r="D3450" t="s">
        <v>7</v>
      </c>
      <c r="E3450" t="s">
        <v>8</v>
      </c>
      <c r="F3450" s="5">
        <v>42842</v>
      </c>
      <c r="G3450">
        <v>485929429</v>
      </c>
      <c r="H3450" s="5">
        <v>42874</v>
      </c>
      <c r="I3450">
        <v>6171</v>
      </c>
      <c r="J3450" s="9">
        <v>81.73</v>
      </c>
      <c r="K3450" s="9">
        <v>56.67</v>
      </c>
      <c r="L3450" s="9">
        <v>504355.83</v>
      </c>
      <c r="M3450" s="9">
        <v>349710.57</v>
      </c>
      <c r="N3450" s="9">
        <v>154645.26</v>
      </c>
    </row>
    <row r="3451" spans="1:14" x14ac:dyDescent="0.2">
      <c r="A3451" t="s">
        <v>39</v>
      </c>
      <c r="B3451" t="s">
        <v>40</v>
      </c>
      <c r="C3451" t="s">
        <v>57</v>
      </c>
      <c r="D3451" t="s">
        <v>3</v>
      </c>
      <c r="E3451" t="s">
        <v>15</v>
      </c>
      <c r="F3451" s="5">
        <v>43499</v>
      </c>
      <c r="G3451">
        <v>881993854</v>
      </c>
      <c r="H3451" s="5">
        <v>43524</v>
      </c>
      <c r="I3451">
        <v>436</v>
      </c>
      <c r="J3451" s="9">
        <v>154.06</v>
      </c>
      <c r="K3451" s="9">
        <v>90.93</v>
      </c>
      <c r="L3451" s="9">
        <v>67170.16</v>
      </c>
      <c r="M3451" s="9">
        <v>39645.480000000003</v>
      </c>
      <c r="N3451" s="9">
        <v>27524.68</v>
      </c>
    </row>
    <row r="3452" spans="1:14" x14ac:dyDescent="0.2">
      <c r="A3452" t="s">
        <v>9</v>
      </c>
      <c r="B3452" t="s">
        <v>64</v>
      </c>
      <c r="C3452" t="s">
        <v>45</v>
      </c>
      <c r="D3452" t="s">
        <v>3</v>
      </c>
      <c r="E3452" t="s">
        <v>15</v>
      </c>
      <c r="F3452" s="5">
        <v>44676</v>
      </c>
      <c r="G3452">
        <v>559511220</v>
      </c>
      <c r="H3452" s="5">
        <v>44698</v>
      </c>
      <c r="I3452">
        <v>658</v>
      </c>
      <c r="J3452" s="9">
        <v>9.33</v>
      </c>
      <c r="K3452" s="9">
        <v>6.92</v>
      </c>
      <c r="L3452" s="9">
        <v>6139.14</v>
      </c>
      <c r="M3452" s="9">
        <v>4553.3599999999997</v>
      </c>
      <c r="N3452" s="9">
        <v>1585.78</v>
      </c>
    </row>
    <row r="3453" spans="1:14" x14ac:dyDescent="0.2">
      <c r="A3453" t="s">
        <v>0</v>
      </c>
      <c r="B3453" t="s">
        <v>144</v>
      </c>
      <c r="C3453" t="s">
        <v>6</v>
      </c>
      <c r="D3453" t="s">
        <v>7</v>
      </c>
      <c r="E3453" t="s">
        <v>4</v>
      </c>
      <c r="F3453" s="5">
        <v>42367</v>
      </c>
      <c r="G3453">
        <v>162280356</v>
      </c>
      <c r="H3453" s="5">
        <v>42410</v>
      </c>
      <c r="I3453">
        <v>1219</v>
      </c>
      <c r="J3453" s="9">
        <v>152.58000000000001</v>
      </c>
      <c r="K3453" s="9">
        <v>97.44</v>
      </c>
      <c r="L3453" s="9">
        <v>185995.02</v>
      </c>
      <c r="M3453" s="9">
        <v>118779.36</v>
      </c>
      <c r="N3453" s="9">
        <v>67215.66</v>
      </c>
    </row>
    <row r="3454" spans="1:14" x14ac:dyDescent="0.2">
      <c r="A3454" t="s">
        <v>17</v>
      </c>
      <c r="B3454" t="s">
        <v>188</v>
      </c>
      <c r="C3454" t="s">
        <v>14</v>
      </c>
      <c r="D3454" t="s">
        <v>3</v>
      </c>
      <c r="E3454" t="s">
        <v>15</v>
      </c>
      <c r="F3454" s="5">
        <v>42186</v>
      </c>
      <c r="G3454">
        <v>854412591</v>
      </c>
      <c r="H3454" s="5">
        <v>42202</v>
      </c>
      <c r="I3454">
        <v>8527</v>
      </c>
      <c r="J3454" s="9">
        <v>205.7</v>
      </c>
      <c r="K3454" s="9">
        <v>117.11</v>
      </c>
      <c r="L3454" s="9">
        <v>1754003.9</v>
      </c>
      <c r="M3454" s="9">
        <v>998596.97</v>
      </c>
      <c r="N3454" s="9">
        <v>755406.93</v>
      </c>
    </row>
    <row r="3455" spans="1:14" x14ac:dyDescent="0.2">
      <c r="A3455" t="s">
        <v>12</v>
      </c>
      <c r="B3455" t="s">
        <v>107</v>
      </c>
      <c r="C3455" t="s">
        <v>45</v>
      </c>
      <c r="D3455" t="s">
        <v>7</v>
      </c>
      <c r="E3455" t="s">
        <v>8</v>
      </c>
      <c r="F3455" s="5">
        <v>43174</v>
      </c>
      <c r="G3455">
        <v>270331752</v>
      </c>
      <c r="H3455" s="5">
        <v>43186</v>
      </c>
      <c r="I3455">
        <v>6028</v>
      </c>
      <c r="J3455" s="9">
        <v>9.33</v>
      </c>
      <c r="K3455" s="9">
        <v>6.92</v>
      </c>
      <c r="L3455" s="9">
        <v>56241.24</v>
      </c>
      <c r="M3455" s="9">
        <v>41713.760000000002</v>
      </c>
      <c r="N3455" s="9">
        <v>14527.48</v>
      </c>
    </row>
    <row r="3456" spans="1:14" x14ac:dyDescent="0.2">
      <c r="A3456" t="s">
        <v>0</v>
      </c>
      <c r="B3456" t="s">
        <v>160</v>
      </c>
      <c r="C3456" t="s">
        <v>31</v>
      </c>
      <c r="D3456" t="s">
        <v>3</v>
      </c>
      <c r="E3456" t="s">
        <v>4</v>
      </c>
      <c r="F3456" s="5">
        <v>44917</v>
      </c>
      <c r="G3456">
        <v>164774167</v>
      </c>
      <c r="H3456" s="5">
        <v>44566</v>
      </c>
      <c r="I3456">
        <v>9193</v>
      </c>
      <c r="J3456" s="9">
        <v>437.2</v>
      </c>
      <c r="K3456" s="9">
        <v>263.33</v>
      </c>
      <c r="L3456" s="9">
        <v>4019179.6</v>
      </c>
      <c r="M3456" s="9">
        <v>2420792.69</v>
      </c>
      <c r="N3456" s="9">
        <v>1598386.91</v>
      </c>
    </row>
    <row r="3457" spans="1:14" x14ac:dyDescent="0.2">
      <c r="A3457" t="s">
        <v>9</v>
      </c>
      <c r="B3457" t="s">
        <v>125</v>
      </c>
      <c r="C3457" t="s">
        <v>2</v>
      </c>
      <c r="D3457" t="s">
        <v>3</v>
      </c>
      <c r="E3457" t="s">
        <v>4</v>
      </c>
      <c r="F3457" s="5">
        <v>42772</v>
      </c>
      <c r="G3457">
        <v>562788665</v>
      </c>
      <c r="H3457" s="5">
        <v>42815</v>
      </c>
      <c r="I3457">
        <v>527</v>
      </c>
      <c r="J3457" s="9">
        <v>255.28</v>
      </c>
      <c r="K3457" s="9">
        <v>159.41999999999999</v>
      </c>
      <c r="L3457" s="9">
        <v>134532.56</v>
      </c>
      <c r="M3457" s="9">
        <v>84014.34</v>
      </c>
      <c r="N3457" s="9">
        <v>50518.22</v>
      </c>
    </row>
    <row r="3458" spans="1:14" x14ac:dyDescent="0.2">
      <c r="A3458" t="s">
        <v>9</v>
      </c>
      <c r="B3458" t="s">
        <v>92</v>
      </c>
      <c r="C3458" t="s">
        <v>29</v>
      </c>
      <c r="D3458" t="s">
        <v>7</v>
      </c>
      <c r="E3458" t="s">
        <v>8</v>
      </c>
      <c r="F3458" s="5">
        <v>43336</v>
      </c>
      <c r="G3458">
        <v>209736573</v>
      </c>
      <c r="H3458" s="5">
        <v>43367</v>
      </c>
      <c r="I3458">
        <v>4568</v>
      </c>
      <c r="J3458" s="9">
        <v>651.21</v>
      </c>
      <c r="K3458" s="9">
        <v>524.96</v>
      </c>
      <c r="L3458" s="9">
        <v>2974727.28</v>
      </c>
      <c r="M3458" s="9">
        <v>2398017.2799999998</v>
      </c>
      <c r="N3458" s="9">
        <v>576710</v>
      </c>
    </row>
    <row r="3459" spans="1:14" x14ac:dyDescent="0.2">
      <c r="A3459" t="s">
        <v>0</v>
      </c>
      <c r="B3459" t="s">
        <v>160</v>
      </c>
      <c r="C3459" t="s">
        <v>57</v>
      </c>
      <c r="D3459" t="s">
        <v>7</v>
      </c>
      <c r="E3459" t="s">
        <v>23</v>
      </c>
      <c r="F3459" s="5">
        <v>43553</v>
      </c>
      <c r="G3459">
        <v>621291720</v>
      </c>
      <c r="H3459" s="5">
        <v>43555</v>
      </c>
      <c r="I3459">
        <v>2881</v>
      </c>
      <c r="J3459" s="9">
        <v>154.06</v>
      </c>
      <c r="K3459" s="9">
        <v>90.93</v>
      </c>
      <c r="L3459" s="9">
        <v>443846.86</v>
      </c>
      <c r="M3459" s="9">
        <v>261969.33</v>
      </c>
      <c r="N3459" s="9">
        <v>181877.53</v>
      </c>
    </row>
    <row r="3460" spans="1:14" x14ac:dyDescent="0.2">
      <c r="A3460" t="s">
        <v>9</v>
      </c>
      <c r="B3460" t="s">
        <v>68</v>
      </c>
      <c r="C3460" t="s">
        <v>29</v>
      </c>
      <c r="D3460" t="s">
        <v>7</v>
      </c>
      <c r="E3460" t="s">
        <v>4</v>
      </c>
      <c r="F3460" s="5">
        <v>42374</v>
      </c>
      <c r="G3460">
        <v>233440434</v>
      </c>
      <c r="H3460" s="5">
        <v>42417</v>
      </c>
      <c r="I3460">
        <v>9067</v>
      </c>
      <c r="J3460" s="9">
        <v>651.21</v>
      </c>
      <c r="K3460" s="9">
        <v>524.96</v>
      </c>
      <c r="L3460" s="9">
        <v>5904521.0700000003</v>
      </c>
      <c r="M3460" s="9">
        <v>4759812.32</v>
      </c>
      <c r="N3460" s="9">
        <v>1144708.75</v>
      </c>
    </row>
    <row r="3461" spans="1:14" x14ac:dyDescent="0.2">
      <c r="A3461" t="s">
        <v>20</v>
      </c>
      <c r="B3461" t="s">
        <v>21</v>
      </c>
      <c r="C3461" t="s">
        <v>29</v>
      </c>
      <c r="D3461" t="s">
        <v>3</v>
      </c>
      <c r="E3461" t="s">
        <v>23</v>
      </c>
      <c r="F3461" s="5">
        <v>42292</v>
      </c>
      <c r="G3461">
        <v>252481544</v>
      </c>
      <c r="H3461" s="5">
        <v>42316</v>
      </c>
      <c r="I3461">
        <v>3754</v>
      </c>
      <c r="J3461" s="9">
        <v>651.21</v>
      </c>
      <c r="K3461" s="9">
        <v>524.96</v>
      </c>
      <c r="L3461" s="9">
        <v>2444642.34</v>
      </c>
      <c r="M3461" s="9">
        <v>1970699.84</v>
      </c>
      <c r="N3461" s="9">
        <v>473942.5</v>
      </c>
    </row>
    <row r="3462" spans="1:14" x14ac:dyDescent="0.2">
      <c r="A3462" t="s">
        <v>9</v>
      </c>
      <c r="B3462" t="s">
        <v>130</v>
      </c>
      <c r="C3462" t="s">
        <v>65</v>
      </c>
      <c r="D3462" t="s">
        <v>7</v>
      </c>
      <c r="E3462" t="s">
        <v>23</v>
      </c>
      <c r="F3462" s="5">
        <v>43113</v>
      </c>
      <c r="G3462">
        <v>605026376</v>
      </c>
      <c r="H3462" s="5">
        <v>43149</v>
      </c>
      <c r="I3462">
        <v>9604</v>
      </c>
      <c r="J3462" s="9">
        <v>668.27</v>
      </c>
      <c r="K3462" s="9">
        <v>502.54</v>
      </c>
      <c r="L3462" s="9">
        <v>6418065.0800000001</v>
      </c>
      <c r="M3462" s="9">
        <v>4826394.16</v>
      </c>
      <c r="N3462" s="9">
        <v>1591670.92</v>
      </c>
    </row>
    <row r="3463" spans="1:14" x14ac:dyDescent="0.2">
      <c r="A3463" t="s">
        <v>9</v>
      </c>
      <c r="B3463" t="s">
        <v>175</v>
      </c>
      <c r="C3463" t="s">
        <v>6</v>
      </c>
      <c r="D3463" t="s">
        <v>3</v>
      </c>
      <c r="E3463" t="s">
        <v>23</v>
      </c>
      <c r="F3463" s="5">
        <v>42763</v>
      </c>
      <c r="G3463">
        <v>387998759</v>
      </c>
      <c r="H3463" s="5">
        <v>42765</v>
      </c>
      <c r="I3463">
        <v>6310</v>
      </c>
      <c r="J3463" s="9">
        <v>152.58000000000001</v>
      </c>
      <c r="K3463" s="9">
        <v>97.44</v>
      </c>
      <c r="L3463" s="9">
        <v>962779.8</v>
      </c>
      <c r="M3463" s="9">
        <v>614846.4</v>
      </c>
      <c r="N3463" s="9">
        <v>347933.4</v>
      </c>
    </row>
    <row r="3464" spans="1:14" x14ac:dyDescent="0.2">
      <c r="A3464" t="s">
        <v>17</v>
      </c>
      <c r="B3464" t="s">
        <v>53</v>
      </c>
      <c r="C3464" t="s">
        <v>45</v>
      </c>
      <c r="D3464" t="s">
        <v>3</v>
      </c>
      <c r="E3464" t="s">
        <v>15</v>
      </c>
      <c r="F3464" s="5">
        <v>42789</v>
      </c>
      <c r="G3464">
        <v>118635022</v>
      </c>
      <c r="H3464" s="5">
        <v>42802</v>
      </c>
      <c r="I3464">
        <v>5594</v>
      </c>
      <c r="J3464" s="9">
        <v>9.33</v>
      </c>
      <c r="K3464" s="9">
        <v>6.92</v>
      </c>
      <c r="L3464" s="9">
        <v>52192.02</v>
      </c>
      <c r="M3464" s="9">
        <v>38710.480000000003</v>
      </c>
      <c r="N3464" s="9">
        <v>13481.54</v>
      </c>
    </row>
    <row r="3465" spans="1:14" x14ac:dyDescent="0.2">
      <c r="A3465" t="s">
        <v>9</v>
      </c>
      <c r="B3465" t="s">
        <v>37</v>
      </c>
      <c r="C3465" t="s">
        <v>57</v>
      </c>
      <c r="D3465" t="s">
        <v>7</v>
      </c>
      <c r="E3465" t="s">
        <v>15</v>
      </c>
      <c r="F3465" s="5">
        <v>44321</v>
      </c>
      <c r="G3465">
        <v>384483993</v>
      </c>
      <c r="H3465" s="5">
        <v>44366</v>
      </c>
      <c r="I3465">
        <v>6212</v>
      </c>
      <c r="J3465" s="9">
        <v>154.06</v>
      </c>
      <c r="K3465" s="9">
        <v>90.93</v>
      </c>
      <c r="L3465" s="9">
        <v>957020.72</v>
      </c>
      <c r="M3465" s="9">
        <v>564857.16</v>
      </c>
      <c r="N3465" s="9">
        <v>392163.56</v>
      </c>
    </row>
    <row r="3466" spans="1:14" x14ac:dyDescent="0.2">
      <c r="A3466" t="s">
        <v>9</v>
      </c>
      <c r="B3466" t="s">
        <v>27</v>
      </c>
      <c r="C3466" t="s">
        <v>14</v>
      </c>
      <c r="D3466" t="s">
        <v>7</v>
      </c>
      <c r="E3466" t="s">
        <v>8</v>
      </c>
      <c r="F3466" s="5">
        <v>44179</v>
      </c>
      <c r="G3466">
        <v>493406999</v>
      </c>
      <c r="H3466" s="5">
        <v>43851</v>
      </c>
      <c r="I3466">
        <v>8950</v>
      </c>
      <c r="J3466" s="9">
        <v>205.7</v>
      </c>
      <c r="K3466" s="9">
        <v>117.11</v>
      </c>
      <c r="L3466" s="9">
        <v>1841015</v>
      </c>
      <c r="M3466" s="9">
        <v>1048134.5</v>
      </c>
      <c r="N3466" s="9">
        <v>792880.5</v>
      </c>
    </row>
    <row r="3467" spans="1:14" x14ac:dyDescent="0.2">
      <c r="A3467" t="s">
        <v>9</v>
      </c>
      <c r="B3467" t="s">
        <v>174</v>
      </c>
      <c r="C3467" t="s">
        <v>2</v>
      </c>
      <c r="D3467" t="s">
        <v>3</v>
      </c>
      <c r="E3467" t="s">
        <v>23</v>
      </c>
      <c r="F3467" s="5">
        <v>42889</v>
      </c>
      <c r="G3467">
        <v>723577868</v>
      </c>
      <c r="H3467" s="5">
        <v>42909</v>
      </c>
      <c r="I3467">
        <v>1626</v>
      </c>
      <c r="J3467" s="9">
        <v>255.28</v>
      </c>
      <c r="K3467" s="9">
        <v>159.41999999999999</v>
      </c>
      <c r="L3467" s="9">
        <v>415085.28</v>
      </c>
      <c r="M3467" s="9">
        <v>259216.92</v>
      </c>
      <c r="N3467" s="9">
        <v>155868.35999999999</v>
      </c>
    </row>
    <row r="3468" spans="1:14" x14ac:dyDescent="0.2">
      <c r="A3468" t="s">
        <v>9</v>
      </c>
      <c r="B3468" t="s">
        <v>174</v>
      </c>
      <c r="C3468" t="s">
        <v>11</v>
      </c>
      <c r="D3468" t="s">
        <v>3</v>
      </c>
      <c r="E3468" t="s">
        <v>23</v>
      </c>
      <c r="F3468" s="5">
        <v>43710</v>
      </c>
      <c r="G3468">
        <v>973482930</v>
      </c>
      <c r="H3468" s="5">
        <v>43745</v>
      </c>
      <c r="I3468">
        <v>4087</v>
      </c>
      <c r="J3468" s="9">
        <v>47.45</v>
      </c>
      <c r="K3468" s="9">
        <v>31.79</v>
      </c>
      <c r="L3468" s="9">
        <v>193928.15</v>
      </c>
      <c r="M3468" s="9">
        <v>129925.73</v>
      </c>
      <c r="N3468" s="9">
        <v>64002.42</v>
      </c>
    </row>
    <row r="3469" spans="1:14" x14ac:dyDescent="0.2">
      <c r="A3469" t="s">
        <v>9</v>
      </c>
      <c r="B3469" t="s">
        <v>193</v>
      </c>
      <c r="C3469" t="s">
        <v>11</v>
      </c>
      <c r="D3469" t="s">
        <v>3</v>
      </c>
      <c r="E3469" t="s">
        <v>23</v>
      </c>
      <c r="F3469" s="5">
        <v>44788</v>
      </c>
      <c r="G3469">
        <v>311921012</v>
      </c>
      <c r="H3469" s="5">
        <v>44799</v>
      </c>
      <c r="I3469">
        <v>3214</v>
      </c>
      <c r="J3469" s="9">
        <v>47.45</v>
      </c>
      <c r="K3469" s="9">
        <v>31.79</v>
      </c>
      <c r="L3469" s="9">
        <v>152504.29999999999</v>
      </c>
      <c r="M3469" s="9">
        <v>102173.06</v>
      </c>
      <c r="N3469" s="9">
        <v>50331.24</v>
      </c>
    </row>
    <row r="3470" spans="1:14" x14ac:dyDescent="0.2">
      <c r="A3470" t="s">
        <v>9</v>
      </c>
      <c r="B3470" t="s">
        <v>60</v>
      </c>
      <c r="C3470" t="s">
        <v>2</v>
      </c>
      <c r="D3470" t="s">
        <v>3</v>
      </c>
      <c r="E3470" t="s">
        <v>15</v>
      </c>
      <c r="F3470" s="5">
        <v>44813</v>
      </c>
      <c r="G3470">
        <v>128003442</v>
      </c>
      <c r="H3470" s="5">
        <v>44857</v>
      </c>
      <c r="I3470">
        <v>7918</v>
      </c>
      <c r="J3470" s="9">
        <v>255.28</v>
      </c>
      <c r="K3470" s="9">
        <v>159.41999999999999</v>
      </c>
      <c r="L3470" s="9">
        <v>2021307.04</v>
      </c>
      <c r="M3470" s="9">
        <v>1262287.56</v>
      </c>
      <c r="N3470" s="9">
        <v>759019.48</v>
      </c>
    </row>
    <row r="3471" spans="1:14" x14ac:dyDescent="0.2">
      <c r="A3471" t="s">
        <v>9</v>
      </c>
      <c r="B3471" t="s">
        <v>167</v>
      </c>
      <c r="C3471" t="s">
        <v>11</v>
      </c>
      <c r="D3471" t="s">
        <v>7</v>
      </c>
      <c r="E3471" t="s">
        <v>8</v>
      </c>
      <c r="F3471" s="5">
        <v>43673</v>
      </c>
      <c r="G3471">
        <v>981154048</v>
      </c>
      <c r="H3471" s="5">
        <v>43686</v>
      </c>
      <c r="I3471">
        <v>4141</v>
      </c>
      <c r="J3471" s="9">
        <v>47.45</v>
      </c>
      <c r="K3471" s="9">
        <v>31.79</v>
      </c>
      <c r="L3471" s="9">
        <v>196490.45</v>
      </c>
      <c r="M3471" s="9">
        <v>131642.39000000001</v>
      </c>
      <c r="N3471" s="9">
        <v>64848.06</v>
      </c>
    </row>
    <row r="3472" spans="1:14" x14ac:dyDescent="0.2">
      <c r="A3472" t="s">
        <v>0</v>
      </c>
      <c r="B3472" t="s">
        <v>5</v>
      </c>
      <c r="C3472" t="s">
        <v>36</v>
      </c>
      <c r="D3472" t="s">
        <v>3</v>
      </c>
      <c r="E3472" t="s">
        <v>23</v>
      </c>
      <c r="F3472" s="5">
        <v>43993</v>
      </c>
      <c r="G3472">
        <v>351109158</v>
      </c>
      <c r="H3472" s="5">
        <v>44008</v>
      </c>
      <c r="I3472">
        <v>9857</v>
      </c>
      <c r="J3472" s="9">
        <v>421.89</v>
      </c>
      <c r="K3472" s="9">
        <v>364.69</v>
      </c>
      <c r="L3472" s="9">
        <v>4158569.73</v>
      </c>
      <c r="M3472" s="9">
        <v>3594749.33</v>
      </c>
      <c r="N3472" s="9">
        <v>563820.4</v>
      </c>
    </row>
    <row r="3473" spans="1:14" x14ac:dyDescent="0.2">
      <c r="A3473" t="s">
        <v>9</v>
      </c>
      <c r="B3473" t="s">
        <v>173</v>
      </c>
      <c r="C3473" t="s">
        <v>19</v>
      </c>
      <c r="D3473" t="s">
        <v>3</v>
      </c>
      <c r="E3473" t="s">
        <v>15</v>
      </c>
      <c r="F3473" s="5">
        <v>44168</v>
      </c>
      <c r="G3473">
        <v>287917602</v>
      </c>
      <c r="H3473" s="5">
        <v>43835</v>
      </c>
      <c r="I3473">
        <v>71</v>
      </c>
      <c r="J3473" s="9">
        <v>81.73</v>
      </c>
      <c r="K3473" s="9">
        <v>56.67</v>
      </c>
      <c r="L3473" s="9">
        <v>5802.83</v>
      </c>
      <c r="M3473" s="9">
        <v>4023.57</v>
      </c>
      <c r="N3473" s="9">
        <v>1779.26</v>
      </c>
    </row>
    <row r="3474" spans="1:14" x14ac:dyDescent="0.2">
      <c r="A3474" t="s">
        <v>0</v>
      </c>
      <c r="B3474" t="s">
        <v>97</v>
      </c>
      <c r="C3474" t="s">
        <v>36</v>
      </c>
      <c r="D3474" t="s">
        <v>7</v>
      </c>
      <c r="E3474" t="s">
        <v>23</v>
      </c>
      <c r="F3474" s="5">
        <v>43140</v>
      </c>
      <c r="G3474">
        <v>661940705</v>
      </c>
      <c r="H3474" s="5">
        <v>43152</v>
      </c>
      <c r="I3474">
        <v>1819</v>
      </c>
      <c r="J3474" s="9">
        <v>421.89</v>
      </c>
      <c r="K3474" s="9">
        <v>364.69</v>
      </c>
      <c r="L3474" s="9">
        <v>767417.91</v>
      </c>
      <c r="M3474" s="9">
        <v>663371.11</v>
      </c>
      <c r="N3474" s="9">
        <v>104046.8</v>
      </c>
    </row>
    <row r="3475" spans="1:14" x14ac:dyDescent="0.2">
      <c r="A3475" t="s">
        <v>0</v>
      </c>
      <c r="B3475" t="s">
        <v>143</v>
      </c>
      <c r="C3475" t="s">
        <v>2</v>
      </c>
      <c r="D3475" t="s">
        <v>7</v>
      </c>
      <c r="E3475" t="s">
        <v>15</v>
      </c>
      <c r="F3475" s="5">
        <v>43969</v>
      </c>
      <c r="G3475">
        <v>513852298</v>
      </c>
      <c r="H3475" s="5">
        <v>44009</v>
      </c>
      <c r="I3475">
        <v>9169</v>
      </c>
      <c r="J3475" s="9">
        <v>255.28</v>
      </c>
      <c r="K3475" s="9">
        <v>159.41999999999999</v>
      </c>
      <c r="L3475" s="9">
        <v>2340662.3199999998</v>
      </c>
      <c r="M3475" s="9">
        <v>1461721.98</v>
      </c>
      <c r="N3475" s="9">
        <v>878940.34</v>
      </c>
    </row>
    <row r="3476" spans="1:14" x14ac:dyDescent="0.2">
      <c r="A3476" t="s">
        <v>9</v>
      </c>
      <c r="B3476" t="s">
        <v>125</v>
      </c>
      <c r="C3476" t="s">
        <v>29</v>
      </c>
      <c r="D3476" t="s">
        <v>7</v>
      </c>
      <c r="E3476" t="s">
        <v>23</v>
      </c>
      <c r="F3476" s="5">
        <v>44107</v>
      </c>
      <c r="G3476">
        <v>304638707</v>
      </c>
      <c r="H3476" s="5">
        <v>44119</v>
      </c>
      <c r="I3476">
        <v>8218</v>
      </c>
      <c r="J3476" s="9">
        <v>651.21</v>
      </c>
      <c r="K3476" s="9">
        <v>524.96</v>
      </c>
      <c r="L3476" s="9">
        <v>5351643.78</v>
      </c>
      <c r="M3476" s="9">
        <v>4314121.28</v>
      </c>
      <c r="N3476" s="9">
        <v>1037522.5</v>
      </c>
    </row>
    <row r="3477" spans="1:14" x14ac:dyDescent="0.2">
      <c r="A3477" t="s">
        <v>9</v>
      </c>
      <c r="B3477" t="s">
        <v>174</v>
      </c>
      <c r="C3477" t="s">
        <v>57</v>
      </c>
      <c r="D3477" t="s">
        <v>3</v>
      </c>
      <c r="E3477" t="s">
        <v>23</v>
      </c>
      <c r="F3477" s="5">
        <v>42929</v>
      </c>
      <c r="G3477">
        <v>565598762</v>
      </c>
      <c r="H3477" s="5">
        <v>42945</v>
      </c>
      <c r="I3477">
        <v>2097</v>
      </c>
      <c r="J3477" s="9">
        <v>154.06</v>
      </c>
      <c r="K3477" s="9">
        <v>90.93</v>
      </c>
      <c r="L3477" s="9">
        <v>323063.82</v>
      </c>
      <c r="M3477" s="9">
        <v>190680.21</v>
      </c>
      <c r="N3477" s="9">
        <v>132383.60999999999</v>
      </c>
    </row>
    <row r="3478" spans="1:14" x14ac:dyDescent="0.2">
      <c r="A3478" t="s">
        <v>9</v>
      </c>
      <c r="B3478" t="s">
        <v>110</v>
      </c>
      <c r="C3478" t="s">
        <v>6</v>
      </c>
      <c r="D3478" t="s">
        <v>7</v>
      </c>
      <c r="E3478" t="s">
        <v>15</v>
      </c>
      <c r="F3478" s="5">
        <v>43438</v>
      </c>
      <c r="G3478">
        <v>548343789</v>
      </c>
      <c r="H3478" s="5">
        <v>43440</v>
      </c>
      <c r="I3478">
        <v>5967</v>
      </c>
      <c r="J3478" s="9">
        <v>152.58000000000001</v>
      </c>
      <c r="K3478" s="9">
        <v>97.44</v>
      </c>
      <c r="L3478" s="9">
        <v>910444.86</v>
      </c>
      <c r="M3478" s="9">
        <v>581424.48</v>
      </c>
      <c r="N3478" s="9">
        <v>329020.38</v>
      </c>
    </row>
    <row r="3479" spans="1:14" x14ac:dyDescent="0.2">
      <c r="A3479" t="s">
        <v>12</v>
      </c>
      <c r="B3479" t="s">
        <v>61</v>
      </c>
      <c r="C3479" t="s">
        <v>57</v>
      </c>
      <c r="D3479" t="s">
        <v>7</v>
      </c>
      <c r="E3479" t="s">
        <v>15</v>
      </c>
      <c r="F3479" s="5">
        <v>43518</v>
      </c>
      <c r="G3479">
        <v>474797618</v>
      </c>
      <c r="H3479" s="5">
        <v>43525</v>
      </c>
      <c r="I3479">
        <v>2021</v>
      </c>
      <c r="J3479" s="9">
        <v>154.06</v>
      </c>
      <c r="K3479" s="9">
        <v>90.93</v>
      </c>
      <c r="L3479" s="9">
        <v>311355.26</v>
      </c>
      <c r="M3479" s="9">
        <v>183769.53</v>
      </c>
      <c r="N3479" s="9">
        <v>127585.73</v>
      </c>
    </row>
    <row r="3480" spans="1:14" x14ac:dyDescent="0.2">
      <c r="A3480" t="s">
        <v>20</v>
      </c>
      <c r="B3480" t="s">
        <v>46</v>
      </c>
      <c r="C3480" t="s">
        <v>22</v>
      </c>
      <c r="D3480" t="s">
        <v>7</v>
      </c>
      <c r="E3480" t="s">
        <v>8</v>
      </c>
      <c r="F3480" s="5">
        <v>43793</v>
      </c>
      <c r="G3480">
        <v>187196576</v>
      </c>
      <c r="H3480" s="5">
        <v>43826</v>
      </c>
      <c r="I3480">
        <v>4482</v>
      </c>
      <c r="J3480" s="9">
        <v>109.28</v>
      </c>
      <c r="K3480" s="9">
        <v>35.840000000000003</v>
      </c>
      <c r="L3480" s="9">
        <v>489792.96</v>
      </c>
      <c r="M3480" s="9">
        <v>160634.88</v>
      </c>
      <c r="N3480" s="9">
        <v>329158.08</v>
      </c>
    </row>
    <row r="3481" spans="1:14" x14ac:dyDescent="0.2">
      <c r="A3481" t="s">
        <v>9</v>
      </c>
      <c r="B3481" t="s">
        <v>110</v>
      </c>
      <c r="C3481" t="s">
        <v>36</v>
      </c>
      <c r="D3481" t="s">
        <v>3</v>
      </c>
      <c r="E3481" t="s">
        <v>15</v>
      </c>
      <c r="F3481" s="5">
        <v>42431</v>
      </c>
      <c r="G3481">
        <v>498089492</v>
      </c>
      <c r="H3481" s="5">
        <v>42451</v>
      </c>
      <c r="I3481">
        <v>4604</v>
      </c>
      <c r="J3481" s="9">
        <v>421.89</v>
      </c>
      <c r="K3481" s="9">
        <v>364.69</v>
      </c>
      <c r="L3481" s="9">
        <v>1942381.56</v>
      </c>
      <c r="M3481" s="9">
        <v>1679032.76</v>
      </c>
      <c r="N3481" s="9">
        <v>263348.8</v>
      </c>
    </row>
    <row r="3482" spans="1:14" x14ac:dyDescent="0.2">
      <c r="A3482" t="s">
        <v>17</v>
      </c>
      <c r="B3482" t="s">
        <v>86</v>
      </c>
      <c r="C3482" t="s">
        <v>45</v>
      </c>
      <c r="D3482" t="s">
        <v>7</v>
      </c>
      <c r="E3482" t="s">
        <v>8</v>
      </c>
      <c r="F3482" s="5">
        <v>43988</v>
      </c>
      <c r="G3482">
        <v>940337693</v>
      </c>
      <c r="H3482" s="5">
        <v>44007</v>
      </c>
      <c r="I3482">
        <v>5675</v>
      </c>
      <c r="J3482" s="9">
        <v>9.33</v>
      </c>
      <c r="K3482" s="9">
        <v>6.92</v>
      </c>
      <c r="L3482" s="9">
        <v>52947.75</v>
      </c>
      <c r="M3482" s="9">
        <v>39271</v>
      </c>
      <c r="N3482" s="9">
        <v>13676.75</v>
      </c>
    </row>
    <row r="3483" spans="1:14" x14ac:dyDescent="0.2">
      <c r="A3483" t="s">
        <v>12</v>
      </c>
      <c r="B3483" t="s">
        <v>190</v>
      </c>
      <c r="C3483" t="s">
        <v>14</v>
      </c>
      <c r="D3483" t="s">
        <v>3</v>
      </c>
      <c r="E3483" t="s">
        <v>4</v>
      </c>
      <c r="F3483" s="5">
        <v>42061</v>
      </c>
      <c r="G3483">
        <v>217115008</v>
      </c>
      <c r="H3483" s="5">
        <v>42085</v>
      </c>
      <c r="I3483">
        <v>8011</v>
      </c>
      <c r="J3483" s="9">
        <v>205.7</v>
      </c>
      <c r="K3483" s="9">
        <v>117.11</v>
      </c>
      <c r="L3483" s="9">
        <v>1647862.7</v>
      </c>
      <c r="M3483" s="9">
        <v>938168.21</v>
      </c>
      <c r="N3483" s="9">
        <v>709694.49</v>
      </c>
    </row>
    <row r="3484" spans="1:14" x14ac:dyDescent="0.2">
      <c r="A3484" t="s">
        <v>9</v>
      </c>
      <c r="B3484" t="s">
        <v>148</v>
      </c>
      <c r="C3484" t="s">
        <v>6</v>
      </c>
      <c r="D3484" t="s">
        <v>7</v>
      </c>
      <c r="E3484" t="s">
        <v>8</v>
      </c>
      <c r="F3484" s="5">
        <v>42064</v>
      </c>
      <c r="G3484">
        <v>251907765</v>
      </c>
      <c r="H3484" s="5">
        <v>42101</v>
      </c>
      <c r="I3484">
        <v>3961</v>
      </c>
      <c r="J3484" s="9">
        <v>152.58000000000001</v>
      </c>
      <c r="K3484" s="9">
        <v>97.44</v>
      </c>
      <c r="L3484" s="9">
        <v>604369.38</v>
      </c>
      <c r="M3484" s="9">
        <v>385959.84</v>
      </c>
      <c r="N3484" s="9">
        <v>218409.54</v>
      </c>
    </row>
    <row r="3485" spans="1:14" x14ac:dyDescent="0.2">
      <c r="A3485" t="s">
        <v>12</v>
      </c>
      <c r="B3485" t="s">
        <v>127</v>
      </c>
      <c r="C3485" t="s">
        <v>45</v>
      </c>
      <c r="D3485" t="s">
        <v>7</v>
      </c>
      <c r="E3485" t="s">
        <v>23</v>
      </c>
      <c r="F3485" s="5">
        <v>42258</v>
      </c>
      <c r="G3485">
        <v>338514792</v>
      </c>
      <c r="H3485" s="5">
        <v>42259</v>
      </c>
      <c r="I3485">
        <v>2904</v>
      </c>
      <c r="J3485" s="9">
        <v>9.33</v>
      </c>
      <c r="K3485" s="9">
        <v>6.92</v>
      </c>
      <c r="L3485" s="9">
        <v>27094.32</v>
      </c>
      <c r="M3485" s="9">
        <v>20095.68</v>
      </c>
      <c r="N3485" s="9">
        <v>6998.64</v>
      </c>
    </row>
    <row r="3486" spans="1:14" x14ac:dyDescent="0.2">
      <c r="A3486" t="s">
        <v>39</v>
      </c>
      <c r="B3486" t="s">
        <v>128</v>
      </c>
      <c r="C3486" t="s">
        <v>11</v>
      </c>
      <c r="D3486" t="s">
        <v>3</v>
      </c>
      <c r="E3486" t="s">
        <v>23</v>
      </c>
      <c r="F3486" s="5">
        <v>43643</v>
      </c>
      <c r="G3486">
        <v>291047418</v>
      </c>
      <c r="H3486" s="5">
        <v>43666</v>
      </c>
      <c r="I3486">
        <v>6253</v>
      </c>
      <c r="J3486" s="9">
        <v>47.45</v>
      </c>
      <c r="K3486" s="9">
        <v>31.79</v>
      </c>
      <c r="L3486" s="9">
        <v>296704.84999999998</v>
      </c>
      <c r="M3486" s="9">
        <v>198782.87</v>
      </c>
      <c r="N3486" s="9">
        <v>97921.98</v>
      </c>
    </row>
    <row r="3487" spans="1:14" x14ac:dyDescent="0.2">
      <c r="A3487" t="s">
        <v>12</v>
      </c>
      <c r="B3487" t="s">
        <v>190</v>
      </c>
      <c r="C3487" t="s">
        <v>65</v>
      </c>
      <c r="D3487" t="s">
        <v>3</v>
      </c>
      <c r="E3487" t="s">
        <v>4</v>
      </c>
      <c r="F3487" s="5">
        <v>44607</v>
      </c>
      <c r="G3487">
        <v>893929469</v>
      </c>
      <c r="H3487" s="5">
        <v>44654</v>
      </c>
      <c r="I3487">
        <v>2450</v>
      </c>
      <c r="J3487" s="9">
        <v>668.27</v>
      </c>
      <c r="K3487" s="9">
        <v>502.54</v>
      </c>
      <c r="L3487" s="9">
        <v>1637261.5</v>
      </c>
      <c r="M3487" s="9">
        <v>1231223</v>
      </c>
      <c r="N3487" s="9">
        <v>406038.5</v>
      </c>
    </row>
    <row r="3488" spans="1:14" x14ac:dyDescent="0.2">
      <c r="A3488" t="s">
        <v>0</v>
      </c>
      <c r="B3488" t="s">
        <v>74</v>
      </c>
      <c r="C3488" t="s">
        <v>22</v>
      </c>
      <c r="D3488" t="s">
        <v>3</v>
      </c>
      <c r="E3488" t="s">
        <v>23</v>
      </c>
      <c r="F3488" s="5">
        <v>42309</v>
      </c>
      <c r="G3488">
        <v>751897275</v>
      </c>
      <c r="H3488" s="5">
        <v>42339</v>
      </c>
      <c r="I3488">
        <v>1967</v>
      </c>
      <c r="J3488" s="9">
        <v>109.28</v>
      </c>
      <c r="K3488" s="9">
        <v>35.840000000000003</v>
      </c>
      <c r="L3488" s="9">
        <v>214953.76</v>
      </c>
      <c r="M3488" s="9">
        <v>70497.279999999999</v>
      </c>
      <c r="N3488" s="9">
        <v>144456.48000000001</v>
      </c>
    </row>
    <row r="3489" spans="1:14" x14ac:dyDescent="0.2">
      <c r="A3489" t="s">
        <v>9</v>
      </c>
      <c r="B3489" t="s">
        <v>106</v>
      </c>
      <c r="C3489" t="s">
        <v>6</v>
      </c>
      <c r="D3489" t="s">
        <v>3</v>
      </c>
      <c r="E3489" t="s">
        <v>15</v>
      </c>
      <c r="F3489" s="5">
        <v>42150</v>
      </c>
      <c r="G3489">
        <v>339999663</v>
      </c>
      <c r="H3489" s="5">
        <v>42168</v>
      </c>
      <c r="I3489">
        <v>2311</v>
      </c>
      <c r="J3489" s="9">
        <v>152.58000000000001</v>
      </c>
      <c r="K3489" s="9">
        <v>97.44</v>
      </c>
      <c r="L3489" s="9">
        <v>352612.38</v>
      </c>
      <c r="M3489" s="9">
        <v>225183.84</v>
      </c>
      <c r="N3489" s="9">
        <v>127428.54</v>
      </c>
    </row>
    <row r="3490" spans="1:14" x14ac:dyDescent="0.2">
      <c r="A3490" t="s">
        <v>9</v>
      </c>
      <c r="B3490" t="s">
        <v>77</v>
      </c>
      <c r="C3490" t="s">
        <v>31</v>
      </c>
      <c r="D3490" t="s">
        <v>3</v>
      </c>
      <c r="E3490" t="s">
        <v>23</v>
      </c>
      <c r="F3490" s="5">
        <v>42876</v>
      </c>
      <c r="G3490">
        <v>653597962</v>
      </c>
      <c r="H3490" s="5">
        <v>42897</v>
      </c>
      <c r="I3490">
        <v>3016</v>
      </c>
      <c r="J3490" s="9">
        <v>437.2</v>
      </c>
      <c r="K3490" s="9">
        <v>263.33</v>
      </c>
      <c r="L3490" s="9">
        <v>1318595.2</v>
      </c>
      <c r="M3490" s="9">
        <v>794203.28</v>
      </c>
      <c r="N3490" s="9">
        <v>524391.92000000004</v>
      </c>
    </row>
    <row r="3491" spans="1:14" x14ac:dyDescent="0.2">
      <c r="A3491" t="s">
        <v>9</v>
      </c>
      <c r="B3491" t="s">
        <v>84</v>
      </c>
      <c r="C3491" t="s">
        <v>14</v>
      </c>
      <c r="D3491" t="s">
        <v>7</v>
      </c>
      <c r="E3491" t="s">
        <v>4</v>
      </c>
      <c r="F3491" s="5">
        <v>44011</v>
      </c>
      <c r="G3491">
        <v>958366000</v>
      </c>
      <c r="H3491" s="5">
        <v>44046</v>
      </c>
      <c r="I3491">
        <v>651</v>
      </c>
      <c r="J3491" s="9">
        <v>205.7</v>
      </c>
      <c r="K3491" s="9">
        <v>117.11</v>
      </c>
      <c r="L3491" s="9">
        <v>133910.70000000001</v>
      </c>
      <c r="M3491" s="9">
        <v>76238.61</v>
      </c>
      <c r="N3491" s="9">
        <v>57672.09</v>
      </c>
    </row>
    <row r="3492" spans="1:14" x14ac:dyDescent="0.2">
      <c r="A3492" t="s">
        <v>9</v>
      </c>
      <c r="B3492" t="s">
        <v>125</v>
      </c>
      <c r="C3492" t="s">
        <v>22</v>
      </c>
      <c r="D3492" t="s">
        <v>7</v>
      </c>
      <c r="E3492" t="s">
        <v>23</v>
      </c>
      <c r="F3492" s="5">
        <v>42081</v>
      </c>
      <c r="G3492">
        <v>140290105</v>
      </c>
      <c r="H3492" s="5">
        <v>42102</v>
      </c>
      <c r="I3492">
        <v>3814</v>
      </c>
      <c r="J3492" s="9">
        <v>109.28</v>
      </c>
      <c r="K3492" s="9">
        <v>35.840000000000003</v>
      </c>
      <c r="L3492" s="9">
        <v>416793.92</v>
      </c>
      <c r="M3492" s="9">
        <v>136693.76000000001</v>
      </c>
      <c r="N3492" s="9">
        <v>280100.15999999997</v>
      </c>
    </row>
    <row r="3493" spans="1:14" x14ac:dyDescent="0.2">
      <c r="A3493" t="s">
        <v>9</v>
      </c>
      <c r="B3493" t="s">
        <v>202</v>
      </c>
      <c r="C3493" t="s">
        <v>29</v>
      </c>
      <c r="D3493" t="s">
        <v>7</v>
      </c>
      <c r="E3493" t="s">
        <v>4</v>
      </c>
      <c r="F3493" s="5">
        <v>43310</v>
      </c>
      <c r="G3493">
        <v>755669105</v>
      </c>
      <c r="H3493" s="5">
        <v>43339</v>
      </c>
      <c r="I3493">
        <v>8136</v>
      </c>
      <c r="J3493" s="9">
        <v>651.21</v>
      </c>
      <c r="K3493" s="9">
        <v>524.96</v>
      </c>
      <c r="L3493" s="9">
        <v>5298244.5599999996</v>
      </c>
      <c r="M3493" s="9">
        <v>4271074.5599999996</v>
      </c>
      <c r="N3493" s="9">
        <v>1027170</v>
      </c>
    </row>
    <row r="3494" spans="1:14" x14ac:dyDescent="0.2">
      <c r="A3494" t="s">
        <v>9</v>
      </c>
      <c r="B3494" t="s">
        <v>114</v>
      </c>
      <c r="C3494" t="s">
        <v>14</v>
      </c>
      <c r="D3494" t="s">
        <v>3</v>
      </c>
      <c r="E3494" t="s">
        <v>4</v>
      </c>
      <c r="F3494" s="5">
        <v>42312</v>
      </c>
      <c r="G3494">
        <v>481114327</v>
      </c>
      <c r="H3494" s="5">
        <v>42332</v>
      </c>
      <c r="I3494">
        <v>1276</v>
      </c>
      <c r="J3494" s="9">
        <v>205.7</v>
      </c>
      <c r="K3494" s="9">
        <v>117.11</v>
      </c>
      <c r="L3494" s="9">
        <v>262473.2</v>
      </c>
      <c r="M3494" s="9">
        <v>149432.35999999999</v>
      </c>
      <c r="N3494" s="9">
        <v>113040.84</v>
      </c>
    </row>
    <row r="3495" spans="1:14" x14ac:dyDescent="0.2">
      <c r="A3495" t="s">
        <v>9</v>
      </c>
      <c r="B3495" t="s">
        <v>170</v>
      </c>
      <c r="C3495" t="s">
        <v>65</v>
      </c>
      <c r="D3495" t="s">
        <v>3</v>
      </c>
      <c r="E3495" t="s">
        <v>4</v>
      </c>
      <c r="F3495" s="5">
        <v>43822</v>
      </c>
      <c r="G3495">
        <v>663549602</v>
      </c>
      <c r="H3495" s="5">
        <v>43502</v>
      </c>
      <c r="I3495">
        <v>7927</v>
      </c>
      <c r="J3495" s="9">
        <v>668.27</v>
      </c>
      <c r="K3495" s="9">
        <v>502.54</v>
      </c>
      <c r="L3495" s="9">
        <v>5297376.29</v>
      </c>
      <c r="M3495" s="9">
        <v>3983634.58</v>
      </c>
      <c r="N3495" s="9">
        <v>1313741.71</v>
      </c>
    </row>
    <row r="3496" spans="1:14" x14ac:dyDescent="0.2">
      <c r="A3496" t="s">
        <v>9</v>
      </c>
      <c r="B3496" t="s">
        <v>63</v>
      </c>
      <c r="C3496" t="s">
        <v>31</v>
      </c>
      <c r="D3496" t="s">
        <v>7</v>
      </c>
      <c r="E3496" t="s">
        <v>15</v>
      </c>
      <c r="F3496" s="5">
        <v>44040</v>
      </c>
      <c r="G3496">
        <v>470211255</v>
      </c>
      <c r="H3496" s="5">
        <v>44058</v>
      </c>
      <c r="I3496">
        <v>4814</v>
      </c>
      <c r="J3496" s="9">
        <v>437.2</v>
      </c>
      <c r="K3496" s="9">
        <v>263.33</v>
      </c>
      <c r="L3496" s="9">
        <v>2104680.7999999998</v>
      </c>
      <c r="M3496" s="9">
        <v>1267670.6200000001</v>
      </c>
      <c r="N3496" s="9">
        <v>837010.18</v>
      </c>
    </row>
    <row r="3497" spans="1:14" x14ac:dyDescent="0.2">
      <c r="A3497" t="s">
        <v>9</v>
      </c>
      <c r="B3497" t="s">
        <v>202</v>
      </c>
      <c r="C3497" t="s">
        <v>57</v>
      </c>
      <c r="D3497" t="s">
        <v>3</v>
      </c>
      <c r="E3497" t="s">
        <v>23</v>
      </c>
      <c r="F3497" s="5">
        <v>44016</v>
      </c>
      <c r="G3497">
        <v>938648116</v>
      </c>
      <c r="H3497" s="5">
        <v>44057</v>
      </c>
      <c r="I3497">
        <v>5691</v>
      </c>
      <c r="J3497" s="9">
        <v>154.06</v>
      </c>
      <c r="K3497" s="9">
        <v>90.93</v>
      </c>
      <c r="L3497" s="9">
        <v>876755.46</v>
      </c>
      <c r="M3497" s="9">
        <v>517482.63</v>
      </c>
      <c r="N3497" s="9">
        <v>359272.83</v>
      </c>
    </row>
    <row r="3498" spans="1:14" x14ac:dyDescent="0.2">
      <c r="A3498" t="s">
        <v>9</v>
      </c>
      <c r="B3498" t="s">
        <v>126</v>
      </c>
      <c r="C3498" t="s">
        <v>11</v>
      </c>
      <c r="D3498" t="s">
        <v>3</v>
      </c>
      <c r="E3498" t="s">
        <v>15</v>
      </c>
      <c r="F3498" s="5">
        <v>42268</v>
      </c>
      <c r="G3498">
        <v>926721513</v>
      </c>
      <c r="H3498" s="5">
        <v>42297</v>
      </c>
      <c r="I3498">
        <v>6344</v>
      </c>
      <c r="J3498" s="9">
        <v>47.45</v>
      </c>
      <c r="K3498" s="9">
        <v>31.79</v>
      </c>
      <c r="L3498" s="9">
        <v>301022.8</v>
      </c>
      <c r="M3498" s="9">
        <v>201675.76</v>
      </c>
      <c r="N3498" s="9">
        <v>99347.04</v>
      </c>
    </row>
    <row r="3499" spans="1:14" x14ac:dyDescent="0.2">
      <c r="A3499" t="s">
        <v>12</v>
      </c>
      <c r="B3499" t="s">
        <v>32</v>
      </c>
      <c r="C3499" t="s">
        <v>65</v>
      </c>
      <c r="D3499" t="s">
        <v>7</v>
      </c>
      <c r="E3499" t="s">
        <v>15</v>
      </c>
      <c r="F3499" s="5">
        <v>43780</v>
      </c>
      <c r="G3499">
        <v>262605273</v>
      </c>
      <c r="H3499" s="5">
        <v>43815</v>
      </c>
      <c r="I3499">
        <v>9591</v>
      </c>
      <c r="J3499" s="9">
        <v>668.27</v>
      </c>
      <c r="K3499" s="9">
        <v>502.54</v>
      </c>
      <c r="L3499" s="9">
        <v>6409377.5700000003</v>
      </c>
      <c r="M3499" s="9">
        <v>4819861.1399999997</v>
      </c>
      <c r="N3499" s="9">
        <v>1589516.43</v>
      </c>
    </row>
    <row r="3500" spans="1:14" x14ac:dyDescent="0.2">
      <c r="A3500" t="s">
        <v>9</v>
      </c>
      <c r="B3500" t="s">
        <v>102</v>
      </c>
      <c r="C3500" t="s">
        <v>14</v>
      </c>
      <c r="D3500" t="s">
        <v>7</v>
      </c>
      <c r="E3500" t="s">
        <v>15</v>
      </c>
      <c r="F3500" s="5">
        <v>43389</v>
      </c>
      <c r="G3500">
        <v>194785726</v>
      </c>
      <c r="H3500" s="5">
        <v>43417</v>
      </c>
      <c r="I3500">
        <v>280</v>
      </c>
      <c r="J3500" s="9">
        <v>205.7</v>
      </c>
      <c r="K3500" s="9">
        <v>117.11</v>
      </c>
      <c r="L3500" s="9">
        <v>57596</v>
      </c>
      <c r="M3500" s="9">
        <v>32790.800000000003</v>
      </c>
      <c r="N3500" s="9">
        <v>24805.200000000001</v>
      </c>
    </row>
    <row r="3501" spans="1:14" x14ac:dyDescent="0.2">
      <c r="A3501" t="s">
        <v>9</v>
      </c>
      <c r="B3501" t="s">
        <v>136</v>
      </c>
      <c r="C3501" t="s">
        <v>22</v>
      </c>
      <c r="D3501" t="s">
        <v>3</v>
      </c>
      <c r="E3501" t="s">
        <v>23</v>
      </c>
      <c r="F3501" s="5">
        <v>42393</v>
      </c>
      <c r="G3501">
        <v>242061698</v>
      </c>
      <c r="H3501" s="5">
        <v>42404</v>
      </c>
      <c r="I3501">
        <v>290</v>
      </c>
      <c r="J3501" s="9">
        <v>109.28</v>
      </c>
      <c r="K3501" s="9">
        <v>35.840000000000003</v>
      </c>
      <c r="L3501" s="9">
        <v>31691.200000000001</v>
      </c>
      <c r="M3501" s="9">
        <v>10393.6</v>
      </c>
      <c r="N3501" s="9">
        <v>21297.599999999999</v>
      </c>
    </row>
    <row r="3502" spans="1:14" x14ac:dyDescent="0.2">
      <c r="A3502" t="s">
        <v>9</v>
      </c>
      <c r="B3502" t="s">
        <v>177</v>
      </c>
      <c r="C3502" t="s">
        <v>11</v>
      </c>
      <c r="D3502" t="s">
        <v>3</v>
      </c>
      <c r="E3502" t="s">
        <v>8</v>
      </c>
      <c r="F3502" s="5">
        <v>42484</v>
      </c>
      <c r="G3502">
        <v>443544518</v>
      </c>
      <c r="H3502" s="5">
        <v>42488</v>
      </c>
      <c r="I3502">
        <v>3534</v>
      </c>
      <c r="J3502" s="9">
        <v>47.45</v>
      </c>
      <c r="K3502" s="9">
        <v>31.79</v>
      </c>
      <c r="L3502" s="9">
        <v>167688.29999999999</v>
      </c>
      <c r="M3502" s="9">
        <v>112345.86</v>
      </c>
      <c r="N3502" s="9">
        <v>55342.44</v>
      </c>
    </row>
    <row r="3503" spans="1:14" x14ac:dyDescent="0.2">
      <c r="A3503" t="s">
        <v>12</v>
      </c>
      <c r="B3503" t="s">
        <v>90</v>
      </c>
      <c r="C3503" t="s">
        <v>45</v>
      </c>
      <c r="D3503" t="s">
        <v>3</v>
      </c>
      <c r="E3503" t="s">
        <v>23</v>
      </c>
      <c r="F3503" s="5">
        <v>44359</v>
      </c>
      <c r="G3503">
        <v>908658015</v>
      </c>
      <c r="H3503" s="5">
        <v>44372</v>
      </c>
      <c r="I3503">
        <v>954</v>
      </c>
      <c r="J3503" s="9">
        <v>9.33</v>
      </c>
      <c r="K3503" s="9">
        <v>6.92</v>
      </c>
      <c r="L3503" s="9">
        <v>8900.82</v>
      </c>
      <c r="M3503" s="9">
        <v>6601.68</v>
      </c>
      <c r="N3503" s="9">
        <v>2299.14</v>
      </c>
    </row>
    <row r="3504" spans="1:14" x14ac:dyDescent="0.2">
      <c r="A3504" t="s">
        <v>9</v>
      </c>
      <c r="B3504" t="s">
        <v>69</v>
      </c>
      <c r="C3504" t="s">
        <v>22</v>
      </c>
      <c r="D3504" t="s">
        <v>3</v>
      </c>
      <c r="E3504" t="s">
        <v>23</v>
      </c>
      <c r="F3504" s="5">
        <v>43676</v>
      </c>
      <c r="G3504">
        <v>467138516</v>
      </c>
      <c r="H3504" s="5">
        <v>43685</v>
      </c>
      <c r="I3504">
        <v>5523</v>
      </c>
      <c r="J3504" s="9">
        <v>109.28</v>
      </c>
      <c r="K3504" s="9">
        <v>35.840000000000003</v>
      </c>
      <c r="L3504" s="9">
        <v>603553.43999999994</v>
      </c>
      <c r="M3504" s="9">
        <v>197944.32000000001</v>
      </c>
      <c r="N3504" s="9">
        <v>405609.12</v>
      </c>
    </row>
    <row r="3505" spans="1:14" x14ac:dyDescent="0.2">
      <c r="A3505" t="s">
        <v>12</v>
      </c>
      <c r="B3505" t="s">
        <v>13</v>
      </c>
      <c r="C3505" t="s">
        <v>22</v>
      </c>
      <c r="D3505" t="s">
        <v>7</v>
      </c>
      <c r="E3505" t="s">
        <v>4</v>
      </c>
      <c r="F3505" s="5">
        <v>42720</v>
      </c>
      <c r="G3505">
        <v>719034850</v>
      </c>
      <c r="H3505" s="5">
        <v>42770</v>
      </c>
      <c r="I3505">
        <v>7246</v>
      </c>
      <c r="J3505" s="9">
        <v>109.28</v>
      </c>
      <c r="K3505" s="9">
        <v>35.840000000000003</v>
      </c>
      <c r="L3505" s="9">
        <v>791842.88</v>
      </c>
      <c r="M3505" s="9">
        <v>259696.64000000001</v>
      </c>
      <c r="N3505" s="9">
        <v>532146.24</v>
      </c>
    </row>
    <row r="3506" spans="1:14" x14ac:dyDescent="0.2">
      <c r="A3506" t="s">
        <v>9</v>
      </c>
      <c r="B3506" t="s">
        <v>24</v>
      </c>
      <c r="C3506" t="s">
        <v>57</v>
      </c>
      <c r="D3506" t="s">
        <v>3</v>
      </c>
      <c r="E3506" t="s">
        <v>23</v>
      </c>
      <c r="F3506" s="5">
        <v>42701</v>
      </c>
      <c r="G3506">
        <v>184708344</v>
      </c>
      <c r="H3506" s="5">
        <v>42706</v>
      </c>
      <c r="I3506">
        <v>8159</v>
      </c>
      <c r="J3506" s="9">
        <v>154.06</v>
      </c>
      <c r="K3506" s="9">
        <v>90.93</v>
      </c>
      <c r="L3506" s="9">
        <v>1256975.54</v>
      </c>
      <c r="M3506" s="9">
        <v>741897.87</v>
      </c>
      <c r="N3506" s="9">
        <v>515077.67</v>
      </c>
    </row>
    <row r="3507" spans="1:14" x14ac:dyDescent="0.2">
      <c r="A3507" t="s">
        <v>12</v>
      </c>
      <c r="B3507" t="s">
        <v>115</v>
      </c>
      <c r="C3507" t="s">
        <v>65</v>
      </c>
      <c r="D3507" t="s">
        <v>7</v>
      </c>
      <c r="E3507" t="s">
        <v>8</v>
      </c>
      <c r="F3507" s="5">
        <v>43678</v>
      </c>
      <c r="G3507">
        <v>154832828</v>
      </c>
      <c r="H3507" s="5">
        <v>43716</v>
      </c>
      <c r="I3507">
        <v>7329</v>
      </c>
      <c r="J3507" s="9">
        <v>668.27</v>
      </c>
      <c r="K3507" s="9">
        <v>502.54</v>
      </c>
      <c r="L3507" s="9">
        <v>4897750.83</v>
      </c>
      <c r="M3507" s="9">
        <v>3683115.66</v>
      </c>
      <c r="N3507" s="9">
        <v>1214635.17</v>
      </c>
    </row>
    <row r="3508" spans="1:14" x14ac:dyDescent="0.2">
      <c r="A3508" t="s">
        <v>9</v>
      </c>
      <c r="B3508" t="s">
        <v>24</v>
      </c>
      <c r="C3508" t="s">
        <v>29</v>
      </c>
      <c r="D3508" t="s">
        <v>7</v>
      </c>
      <c r="E3508" t="s">
        <v>23</v>
      </c>
      <c r="F3508" s="5">
        <v>42296</v>
      </c>
      <c r="G3508">
        <v>640394628</v>
      </c>
      <c r="H3508" s="5">
        <v>42315</v>
      </c>
      <c r="I3508">
        <v>5856</v>
      </c>
      <c r="J3508" s="9">
        <v>651.21</v>
      </c>
      <c r="K3508" s="9">
        <v>524.96</v>
      </c>
      <c r="L3508" s="9">
        <v>3813485.76</v>
      </c>
      <c r="M3508" s="9">
        <v>3074165.76</v>
      </c>
      <c r="N3508" s="9">
        <v>739320</v>
      </c>
    </row>
    <row r="3509" spans="1:14" x14ac:dyDescent="0.2">
      <c r="A3509" t="s">
        <v>20</v>
      </c>
      <c r="B3509" t="s">
        <v>52</v>
      </c>
      <c r="C3509" t="s">
        <v>22</v>
      </c>
      <c r="D3509" t="s">
        <v>3</v>
      </c>
      <c r="E3509" t="s">
        <v>15</v>
      </c>
      <c r="F3509" s="5">
        <v>43277</v>
      </c>
      <c r="G3509">
        <v>822692573</v>
      </c>
      <c r="H3509" s="5">
        <v>43288</v>
      </c>
      <c r="I3509">
        <v>1869</v>
      </c>
      <c r="J3509" s="9">
        <v>109.28</v>
      </c>
      <c r="K3509" s="9">
        <v>35.840000000000003</v>
      </c>
      <c r="L3509" s="9">
        <v>204244.32</v>
      </c>
      <c r="M3509" s="9">
        <v>66984.960000000006</v>
      </c>
      <c r="N3509" s="9">
        <v>137259.35999999999</v>
      </c>
    </row>
    <row r="3510" spans="1:14" x14ac:dyDescent="0.2">
      <c r="A3510" t="s">
        <v>9</v>
      </c>
      <c r="B3510" t="s">
        <v>177</v>
      </c>
      <c r="C3510" t="s">
        <v>57</v>
      </c>
      <c r="D3510" t="s">
        <v>7</v>
      </c>
      <c r="E3510" t="s">
        <v>15</v>
      </c>
      <c r="F3510" s="5">
        <v>42658</v>
      </c>
      <c r="G3510">
        <v>403337991</v>
      </c>
      <c r="H3510" s="5">
        <v>42698</v>
      </c>
      <c r="I3510">
        <v>5529</v>
      </c>
      <c r="J3510" s="9">
        <v>154.06</v>
      </c>
      <c r="K3510" s="9">
        <v>90.93</v>
      </c>
      <c r="L3510" s="9">
        <v>851797.74</v>
      </c>
      <c r="M3510" s="9">
        <v>502751.97</v>
      </c>
      <c r="N3510" s="9">
        <v>349045.77</v>
      </c>
    </row>
    <row r="3511" spans="1:14" x14ac:dyDescent="0.2">
      <c r="A3511" t="s">
        <v>0</v>
      </c>
      <c r="B3511" t="s">
        <v>171</v>
      </c>
      <c r="C3511" t="s">
        <v>2</v>
      </c>
      <c r="D3511" t="s">
        <v>3</v>
      </c>
      <c r="E3511" t="s">
        <v>8</v>
      </c>
      <c r="F3511" s="5">
        <v>44561</v>
      </c>
      <c r="G3511">
        <v>954254710</v>
      </c>
      <c r="H3511" s="5">
        <v>44211</v>
      </c>
      <c r="I3511">
        <v>4029</v>
      </c>
      <c r="J3511" s="9">
        <v>255.28</v>
      </c>
      <c r="K3511" s="9">
        <v>159.41999999999999</v>
      </c>
      <c r="L3511" s="9">
        <v>1028523.12</v>
      </c>
      <c r="M3511" s="9">
        <v>642303.18000000005</v>
      </c>
      <c r="N3511" s="9">
        <v>386219.94</v>
      </c>
    </row>
    <row r="3512" spans="1:14" x14ac:dyDescent="0.2">
      <c r="A3512" t="s">
        <v>9</v>
      </c>
      <c r="B3512" t="s">
        <v>177</v>
      </c>
      <c r="C3512" t="s">
        <v>57</v>
      </c>
      <c r="D3512" t="s">
        <v>3</v>
      </c>
      <c r="E3512" t="s">
        <v>8</v>
      </c>
      <c r="F3512" s="5">
        <v>43527</v>
      </c>
      <c r="G3512">
        <v>967679059</v>
      </c>
      <c r="H3512" s="5">
        <v>43543</v>
      </c>
      <c r="I3512">
        <v>6592</v>
      </c>
      <c r="J3512" s="9">
        <v>154.06</v>
      </c>
      <c r="K3512" s="9">
        <v>90.93</v>
      </c>
      <c r="L3512" s="9">
        <v>1015563.52</v>
      </c>
      <c r="M3512" s="9">
        <v>599410.56000000006</v>
      </c>
      <c r="N3512" s="9">
        <v>416152.96</v>
      </c>
    </row>
    <row r="3513" spans="1:14" x14ac:dyDescent="0.2">
      <c r="A3513" t="s">
        <v>12</v>
      </c>
      <c r="B3513" t="s">
        <v>190</v>
      </c>
      <c r="C3513" t="s">
        <v>11</v>
      </c>
      <c r="D3513" t="s">
        <v>3</v>
      </c>
      <c r="E3513" t="s">
        <v>4</v>
      </c>
      <c r="F3513" s="5">
        <v>42188</v>
      </c>
      <c r="G3513">
        <v>806159865</v>
      </c>
      <c r="H3513" s="5">
        <v>42194</v>
      </c>
      <c r="I3513">
        <v>9474</v>
      </c>
      <c r="J3513" s="9">
        <v>47.45</v>
      </c>
      <c r="K3513" s="9">
        <v>31.79</v>
      </c>
      <c r="L3513" s="9">
        <v>449541.3</v>
      </c>
      <c r="M3513" s="9">
        <v>301178.46000000002</v>
      </c>
      <c r="N3513" s="9">
        <v>148362.84</v>
      </c>
    </row>
    <row r="3514" spans="1:14" x14ac:dyDescent="0.2">
      <c r="A3514" t="s">
        <v>0</v>
      </c>
      <c r="B3514" t="s">
        <v>50</v>
      </c>
      <c r="C3514" t="s">
        <v>31</v>
      </c>
      <c r="D3514" t="s">
        <v>7</v>
      </c>
      <c r="E3514" t="s">
        <v>23</v>
      </c>
      <c r="F3514" s="5">
        <v>42098</v>
      </c>
      <c r="G3514">
        <v>452558457</v>
      </c>
      <c r="H3514" s="5">
        <v>42112</v>
      </c>
      <c r="I3514">
        <v>959</v>
      </c>
      <c r="J3514" s="9">
        <v>437.2</v>
      </c>
      <c r="K3514" s="9">
        <v>263.33</v>
      </c>
      <c r="L3514" s="9">
        <v>419274.8</v>
      </c>
      <c r="M3514" s="9">
        <v>252533.47</v>
      </c>
      <c r="N3514" s="9">
        <v>166741.32999999999</v>
      </c>
    </row>
    <row r="3515" spans="1:14" x14ac:dyDescent="0.2">
      <c r="A3515" t="s">
        <v>9</v>
      </c>
      <c r="B3515" t="s">
        <v>79</v>
      </c>
      <c r="C3515" t="s">
        <v>65</v>
      </c>
      <c r="D3515" t="s">
        <v>7</v>
      </c>
      <c r="E3515" t="s">
        <v>23</v>
      </c>
      <c r="F3515" s="5">
        <v>43665</v>
      </c>
      <c r="G3515">
        <v>860048663</v>
      </c>
      <c r="H3515" s="5">
        <v>43669</v>
      </c>
      <c r="I3515">
        <v>6366</v>
      </c>
      <c r="J3515" s="9">
        <v>668.27</v>
      </c>
      <c r="K3515" s="9">
        <v>502.54</v>
      </c>
      <c r="L3515" s="9">
        <v>4254206.82</v>
      </c>
      <c r="M3515" s="9">
        <v>3199169.64</v>
      </c>
      <c r="N3515" s="9">
        <v>1055037.18</v>
      </c>
    </row>
    <row r="3516" spans="1:14" x14ac:dyDescent="0.2">
      <c r="A3516" t="s">
        <v>9</v>
      </c>
      <c r="B3516" t="s">
        <v>64</v>
      </c>
      <c r="C3516" t="s">
        <v>65</v>
      </c>
      <c r="D3516" t="s">
        <v>3</v>
      </c>
      <c r="E3516" t="s">
        <v>4</v>
      </c>
      <c r="F3516" s="5">
        <v>44033</v>
      </c>
      <c r="G3516">
        <v>802116811</v>
      </c>
      <c r="H3516" s="5">
        <v>44041</v>
      </c>
      <c r="I3516">
        <v>3044</v>
      </c>
      <c r="J3516" s="9">
        <v>668.27</v>
      </c>
      <c r="K3516" s="9">
        <v>502.54</v>
      </c>
      <c r="L3516" s="9">
        <v>2034213.88</v>
      </c>
      <c r="M3516" s="9">
        <v>1529731.76</v>
      </c>
      <c r="N3516" s="9">
        <v>504482.12</v>
      </c>
    </row>
    <row r="3517" spans="1:14" x14ac:dyDescent="0.2">
      <c r="A3517" t="s">
        <v>9</v>
      </c>
      <c r="B3517" t="s">
        <v>109</v>
      </c>
      <c r="C3517" t="s">
        <v>29</v>
      </c>
      <c r="D3517" t="s">
        <v>7</v>
      </c>
      <c r="E3517" t="s">
        <v>4</v>
      </c>
      <c r="F3517" s="5">
        <v>44463</v>
      </c>
      <c r="G3517">
        <v>922561728</v>
      </c>
      <c r="H3517" s="5">
        <v>44505</v>
      </c>
      <c r="I3517">
        <v>5372</v>
      </c>
      <c r="J3517" s="9">
        <v>651.21</v>
      </c>
      <c r="K3517" s="9">
        <v>524.96</v>
      </c>
      <c r="L3517" s="9">
        <v>3498300.12</v>
      </c>
      <c r="M3517" s="9">
        <v>2820085.12</v>
      </c>
      <c r="N3517" s="9">
        <v>678215</v>
      </c>
    </row>
    <row r="3518" spans="1:14" x14ac:dyDescent="0.2">
      <c r="A3518" t="s">
        <v>9</v>
      </c>
      <c r="B3518" t="s">
        <v>72</v>
      </c>
      <c r="C3518" t="s">
        <v>14</v>
      </c>
      <c r="D3518" t="s">
        <v>7</v>
      </c>
      <c r="E3518" t="s">
        <v>8</v>
      </c>
      <c r="F3518" s="5">
        <v>44414</v>
      </c>
      <c r="G3518">
        <v>585494744</v>
      </c>
      <c r="H3518" s="5">
        <v>44452</v>
      </c>
      <c r="I3518">
        <v>9761</v>
      </c>
      <c r="J3518" s="9">
        <v>205.7</v>
      </c>
      <c r="K3518" s="9">
        <v>117.11</v>
      </c>
      <c r="L3518" s="9">
        <v>2007837.7</v>
      </c>
      <c r="M3518" s="9">
        <v>1143110.71</v>
      </c>
      <c r="N3518" s="9">
        <v>864726.99</v>
      </c>
    </row>
    <row r="3519" spans="1:14" x14ac:dyDescent="0.2">
      <c r="A3519" t="s">
        <v>9</v>
      </c>
      <c r="B3519" t="s">
        <v>164</v>
      </c>
      <c r="C3519" t="s">
        <v>6</v>
      </c>
      <c r="D3519" t="s">
        <v>3</v>
      </c>
      <c r="E3519" t="s">
        <v>15</v>
      </c>
      <c r="F3519" s="5">
        <v>42927</v>
      </c>
      <c r="G3519">
        <v>125339686</v>
      </c>
      <c r="H3519" s="5">
        <v>42940</v>
      </c>
      <c r="I3519">
        <v>9653</v>
      </c>
      <c r="J3519" s="9">
        <v>152.58000000000001</v>
      </c>
      <c r="K3519" s="9">
        <v>97.44</v>
      </c>
      <c r="L3519" s="9">
        <v>1472854.74</v>
      </c>
      <c r="M3519" s="9">
        <v>940588.32</v>
      </c>
      <c r="N3519" s="9">
        <v>532266.42000000004</v>
      </c>
    </row>
    <row r="3520" spans="1:14" x14ac:dyDescent="0.2">
      <c r="A3520" t="s">
        <v>9</v>
      </c>
      <c r="B3520" t="s">
        <v>182</v>
      </c>
      <c r="C3520" t="s">
        <v>19</v>
      </c>
      <c r="D3520" t="s">
        <v>7</v>
      </c>
      <c r="E3520" t="s">
        <v>4</v>
      </c>
      <c r="F3520" s="5">
        <v>43553</v>
      </c>
      <c r="G3520">
        <v>396832883</v>
      </c>
      <c r="H3520" s="5">
        <v>43555</v>
      </c>
      <c r="I3520">
        <v>523</v>
      </c>
      <c r="J3520" s="9">
        <v>81.73</v>
      </c>
      <c r="K3520" s="9">
        <v>56.67</v>
      </c>
      <c r="L3520" s="9">
        <v>42744.79</v>
      </c>
      <c r="M3520" s="9">
        <v>29638.41</v>
      </c>
      <c r="N3520" s="9">
        <v>13106.38</v>
      </c>
    </row>
    <row r="3521" spans="1:14" x14ac:dyDescent="0.2">
      <c r="A3521" t="s">
        <v>17</v>
      </c>
      <c r="B3521" t="s">
        <v>209</v>
      </c>
      <c r="C3521" t="s">
        <v>36</v>
      </c>
      <c r="D3521" t="s">
        <v>7</v>
      </c>
      <c r="E3521" t="s">
        <v>15</v>
      </c>
      <c r="F3521" s="5">
        <v>44572</v>
      </c>
      <c r="G3521">
        <v>525023162</v>
      </c>
      <c r="H3521" s="5">
        <v>44598</v>
      </c>
      <c r="I3521">
        <v>4876</v>
      </c>
      <c r="J3521" s="9">
        <v>421.89</v>
      </c>
      <c r="K3521" s="9">
        <v>364.69</v>
      </c>
      <c r="L3521" s="9">
        <v>2057135.64</v>
      </c>
      <c r="M3521" s="9">
        <v>1778228.44</v>
      </c>
      <c r="N3521" s="9">
        <v>278907.2</v>
      </c>
    </row>
    <row r="3522" spans="1:14" x14ac:dyDescent="0.2">
      <c r="A3522" t="s">
        <v>20</v>
      </c>
      <c r="B3522" t="s">
        <v>168</v>
      </c>
      <c r="C3522" t="s">
        <v>31</v>
      </c>
      <c r="D3522" t="s">
        <v>3</v>
      </c>
      <c r="E3522" t="s">
        <v>8</v>
      </c>
      <c r="F3522" s="5">
        <v>44075</v>
      </c>
      <c r="G3522">
        <v>155271852</v>
      </c>
      <c r="H3522" s="5">
        <v>44092</v>
      </c>
      <c r="I3522">
        <v>7246</v>
      </c>
      <c r="J3522" s="9">
        <v>437.2</v>
      </c>
      <c r="K3522" s="9">
        <v>263.33</v>
      </c>
      <c r="L3522" s="9">
        <v>3167951.2</v>
      </c>
      <c r="M3522" s="9">
        <v>1908089.18</v>
      </c>
      <c r="N3522" s="9">
        <v>1259862.02</v>
      </c>
    </row>
    <row r="3523" spans="1:14" x14ac:dyDescent="0.2">
      <c r="A3523" t="s">
        <v>0</v>
      </c>
      <c r="B3523" t="s">
        <v>197</v>
      </c>
      <c r="C3523" t="s">
        <v>19</v>
      </c>
      <c r="D3523" t="s">
        <v>7</v>
      </c>
      <c r="E3523" t="s">
        <v>4</v>
      </c>
      <c r="F3523" s="5">
        <v>42242</v>
      </c>
      <c r="G3523">
        <v>803252780</v>
      </c>
      <c r="H3523" s="5">
        <v>42291</v>
      </c>
      <c r="I3523">
        <v>9202</v>
      </c>
      <c r="J3523" s="9">
        <v>81.73</v>
      </c>
      <c r="K3523" s="9">
        <v>56.67</v>
      </c>
      <c r="L3523" s="9">
        <v>752079.46</v>
      </c>
      <c r="M3523" s="9">
        <v>521477.34</v>
      </c>
      <c r="N3523" s="9">
        <v>230602.12</v>
      </c>
    </row>
    <row r="3524" spans="1:14" x14ac:dyDescent="0.2">
      <c r="A3524" t="s">
        <v>17</v>
      </c>
      <c r="B3524" t="s">
        <v>158</v>
      </c>
      <c r="C3524" t="s">
        <v>29</v>
      </c>
      <c r="D3524" t="s">
        <v>7</v>
      </c>
      <c r="E3524" t="s">
        <v>23</v>
      </c>
      <c r="F3524" s="5">
        <v>43291</v>
      </c>
      <c r="G3524">
        <v>904952275</v>
      </c>
      <c r="H3524" s="5">
        <v>43298</v>
      </c>
      <c r="I3524">
        <v>4343</v>
      </c>
      <c r="J3524" s="9">
        <v>651.21</v>
      </c>
      <c r="K3524" s="9">
        <v>524.96</v>
      </c>
      <c r="L3524" s="9">
        <v>2828205.03</v>
      </c>
      <c r="M3524" s="9">
        <v>2279901.2799999998</v>
      </c>
      <c r="N3524" s="9">
        <v>548303.75</v>
      </c>
    </row>
    <row r="3525" spans="1:14" x14ac:dyDescent="0.2">
      <c r="A3525" t="s">
        <v>17</v>
      </c>
      <c r="B3525" t="s">
        <v>25</v>
      </c>
      <c r="C3525" t="s">
        <v>57</v>
      </c>
      <c r="D3525" t="s">
        <v>7</v>
      </c>
      <c r="E3525" t="s">
        <v>4</v>
      </c>
      <c r="F3525" s="5">
        <v>42831</v>
      </c>
      <c r="G3525">
        <v>766669166</v>
      </c>
      <c r="H3525" s="5">
        <v>42846</v>
      </c>
      <c r="I3525">
        <v>3298</v>
      </c>
      <c r="J3525" s="9">
        <v>154.06</v>
      </c>
      <c r="K3525" s="9">
        <v>90.93</v>
      </c>
      <c r="L3525" s="9">
        <v>508089.88</v>
      </c>
      <c r="M3525" s="9">
        <v>299887.14</v>
      </c>
      <c r="N3525" s="9">
        <v>208202.74</v>
      </c>
    </row>
    <row r="3526" spans="1:14" x14ac:dyDescent="0.2">
      <c r="A3526" t="s">
        <v>9</v>
      </c>
      <c r="B3526" t="s">
        <v>126</v>
      </c>
      <c r="C3526" t="s">
        <v>22</v>
      </c>
      <c r="D3526" t="s">
        <v>3</v>
      </c>
      <c r="E3526" t="s">
        <v>23</v>
      </c>
      <c r="F3526" s="5">
        <v>44632</v>
      </c>
      <c r="G3526">
        <v>315014779</v>
      </c>
      <c r="H3526" s="5">
        <v>44643</v>
      </c>
      <c r="I3526">
        <v>8728</v>
      </c>
      <c r="J3526" s="9">
        <v>109.28</v>
      </c>
      <c r="K3526" s="9">
        <v>35.840000000000003</v>
      </c>
      <c r="L3526" s="9">
        <v>953795.84</v>
      </c>
      <c r="M3526" s="9">
        <v>312811.52000000002</v>
      </c>
      <c r="N3526" s="9">
        <v>640984.31999999995</v>
      </c>
    </row>
    <row r="3527" spans="1:14" x14ac:dyDescent="0.2">
      <c r="A3527" t="s">
        <v>9</v>
      </c>
      <c r="B3527" t="s">
        <v>136</v>
      </c>
      <c r="C3527" t="s">
        <v>57</v>
      </c>
      <c r="D3527" t="s">
        <v>7</v>
      </c>
      <c r="E3527" t="s">
        <v>15</v>
      </c>
      <c r="F3527" s="5">
        <v>43386</v>
      </c>
      <c r="G3527">
        <v>446912944</v>
      </c>
      <c r="H3527" s="5">
        <v>43405</v>
      </c>
      <c r="I3527">
        <v>326</v>
      </c>
      <c r="J3527" s="9">
        <v>154.06</v>
      </c>
      <c r="K3527" s="9">
        <v>90.93</v>
      </c>
      <c r="L3527" s="9">
        <v>50223.56</v>
      </c>
      <c r="M3527" s="9">
        <v>29643.18</v>
      </c>
      <c r="N3527" s="9">
        <v>20580.38</v>
      </c>
    </row>
    <row r="3528" spans="1:14" x14ac:dyDescent="0.2">
      <c r="A3528" t="s">
        <v>9</v>
      </c>
      <c r="B3528" t="s">
        <v>187</v>
      </c>
      <c r="C3528" t="s">
        <v>57</v>
      </c>
      <c r="D3528" t="s">
        <v>3</v>
      </c>
      <c r="E3528" t="s">
        <v>8</v>
      </c>
      <c r="F3528" s="5">
        <v>42256</v>
      </c>
      <c r="G3528">
        <v>779599988</v>
      </c>
      <c r="H3528" s="5">
        <v>42286</v>
      </c>
      <c r="I3528">
        <v>9816</v>
      </c>
      <c r="J3528" s="9">
        <v>154.06</v>
      </c>
      <c r="K3528" s="9">
        <v>90.93</v>
      </c>
      <c r="L3528" s="9">
        <v>1512252.96</v>
      </c>
      <c r="M3528" s="9">
        <v>892568.88</v>
      </c>
      <c r="N3528" s="9">
        <v>619684.07999999996</v>
      </c>
    </row>
    <row r="3529" spans="1:14" x14ac:dyDescent="0.2">
      <c r="A3529" t="s">
        <v>9</v>
      </c>
      <c r="B3529" t="s">
        <v>121</v>
      </c>
      <c r="C3529" t="s">
        <v>31</v>
      </c>
      <c r="D3529" t="s">
        <v>3</v>
      </c>
      <c r="E3529" t="s">
        <v>4</v>
      </c>
      <c r="F3529" s="5">
        <v>44563</v>
      </c>
      <c r="G3529">
        <v>100624740</v>
      </c>
      <c r="H3529" s="5">
        <v>44581</v>
      </c>
      <c r="I3529">
        <v>5951</v>
      </c>
      <c r="J3529" s="9">
        <v>437.2</v>
      </c>
      <c r="K3529" s="9">
        <v>263.33</v>
      </c>
      <c r="L3529" s="9">
        <v>2601777.2000000002</v>
      </c>
      <c r="M3529" s="9">
        <v>1567076.83</v>
      </c>
      <c r="N3529" s="9">
        <v>1034700.37</v>
      </c>
    </row>
    <row r="3530" spans="1:14" x14ac:dyDescent="0.2">
      <c r="A3530" t="s">
        <v>0</v>
      </c>
      <c r="B3530" t="s">
        <v>50</v>
      </c>
      <c r="C3530" t="s">
        <v>2</v>
      </c>
      <c r="D3530" t="s">
        <v>7</v>
      </c>
      <c r="E3530" t="s">
        <v>4</v>
      </c>
      <c r="F3530" s="5">
        <v>44209</v>
      </c>
      <c r="G3530">
        <v>417848527</v>
      </c>
      <c r="H3530" s="5">
        <v>44236</v>
      </c>
      <c r="I3530">
        <v>9519</v>
      </c>
      <c r="J3530" s="9">
        <v>255.28</v>
      </c>
      <c r="K3530" s="9">
        <v>159.41999999999999</v>
      </c>
      <c r="L3530" s="9">
        <v>2430010.3199999998</v>
      </c>
      <c r="M3530" s="9">
        <v>1517518.98</v>
      </c>
      <c r="N3530" s="9">
        <v>912491.34</v>
      </c>
    </row>
    <row r="3531" spans="1:14" x14ac:dyDescent="0.2">
      <c r="A3531" t="s">
        <v>9</v>
      </c>
      <c r="B3531" t="s">
        <v>60</v>
      </c>
      <c r="C3531" t="s">
        <v>31</v>
      </c>
      <c r="D3531" t="s">
        <v>7</v>
      </c>
      <c r="E3531" t="s">
        <v>4</v>
      </c>
      <c r="F3531" s="5">
        <v>43177</v>
      </c>
      <c r="G3531">
        <v>209445178</v>
      </c>
      <c r="H3531" s="5">
        <v>43210</v>
      </c>
      <c r="I3531">
        <v>8337</v>
      </c>
      <c r="J3531" s="9">
        <v>437.2</v>
      </c>
      <c r="K3531" s="9">
        <v>263.33</v>
      </c>
      <c r="L3531" s="9">
        <v>3644936.4</v>
      </c>
      <c r="M3531" s="9">
        <v>2195382.21</v>
      </c>
      <c r="N3531" s="9">
        <v>1449554.19</v>
      </c>
    </row>
    <row r="3532" spans="1:14" x14ac:dyDescent="0.2">
      <c r="A3532" t="s">
        <v>9</v>
      </c>
      <c r="B3532" t="s">
        <v>58</v>
      </c>
      <c r="C3532" t="s">
        <v>36</v>
      </c>
      <c r="D3532" t="s">
        <v>3</v>
      </c>
      <c r="E3532" t="s">
        <v>23</v>
      </c>
      <c r="F3532" s="5">
        <v>42380</v>
      </c>
      <c r="G3532">
        <v>273901021</v>
      </c>
      <c r="H3532" s="5">
        <v>42408</v>
      </c>
      <c r="I3532">
        <v>2254</v>
      </c>
      <c r="J3532" s="9">
        <v>421.89</v>
      </c>
      <c r="K3532" s="9">
        <v>364.69</v>
      </c>
      <c r="L3532" s="9">
        <v>950940.06</v>
      </c>
      <c r="M3532" s="9">
        <v>822011.26</v>
      </c>
      <c r="N3532" s="9">
        <v>128928.8</v>
      </c>
    </row>
    <row r="3533" spans="1:14" x14ac:dyDescent="0.2">
      <c r="A3533" t="s">
        <v>0</v>
      </c>
      <c r="B3533" t="s">
        <v>144</v>
      </c>
      <c r="C3533" t="s">
        <v>45</v>
      </c>
      <c r="D3533" t="s">
        <v>3</v>
      </c>
      <c r="E3533" t="s">
        <v>8</v>
      </c>
      <c r="F3533" s="5">
        <v>44658</v>
      </c>
      <c r="G3533">
        <v>580014884</v>
      </c>
      <c r="H3533" s="5">
        <v>44702</v>
      </c>
      <c r="I3533">
        <v>8148</v>
      </c>
      <c r="J3533" s="9">
        <v>9.33</v>
      </c>
      <c r="K3533" s="9">
        <v>6.92</v>
      </c>
      <c r="L3533" s="9">
        <v>76020.84</v>
      </c>
      <c r="M3533" s="9">
        <v>56384.160000000003</v>
      </c>
      <c r="N3533" s="9">
        <v>19636.68</v>
      </c>
    </row>
    <row r="3534" spans="1:14" x14ac:dyDescent="0.2">
      <c r="A3534" t="s">
        <v>9</v>
      </c>
      <c r="B3534" t="s">
        <v>64</v>
      </c>
      <c r="C3534" t="s">
        <v>45</v>
      </c>
      <c r="D3534" t="s">
        <v>7</v>
      </c>
      <c r="E3534" t="s">
        <v>23</v>
      </c>
      <c r="F3534" s="5">
        <v>43276</v>
      </c>
      <c r="G3534">
        <v>716898095</v>
      </c>
      <c r="H3534" s="5">
        <v>43298</v>
      </c>
      <c r="I3534">
        <v>4932</v>
      </c>
      <c r="J3534" s="9">
        <v>9.33</v>
      </c>
      <c r="K3534" s="9">
        <v>6.92</v>
      </c>
      <c r="L3534" s="9">
        <v>46015.56</v>
      </c>
      <c r="M3534" s="9">
        <v>34129.440000000002</v>
      </c>
      <c r="N3534" s="9">
        <v>11886.12</v>
      </c>
    </row>
    <row r="3535" spans="1:14" x14ac:dyDescent="0.2">
      <c r="A3535" t="s">
        <v>12</v>
      </c>
      <c r="B3535" t="s">
        <v>62</v>
      </c>
      <c r="C3535" t="s">
        <v>57</v>
      </c>
      <c r="D3535" t="s">
        <v>7</v>
      </c>
      <c r="E3535" t="s">
        <v>4</v>
      </c>
      <c r="F3535" s="5">
        <v>43548</v>
      </c>
      <c r="G3535">
        <v>343974483</v>
      </c>
      <c r="H3535" s="5">
        <v>43594</v>
      </c>
      <c r="I3535">
        <v>8548</v>
      </c>
      <c r="J3535" s="9">
        <v>154.06</v>
      </c>
      <c r="K3535" s="9">
        <v>90.93</v>
      </c>
      <c r="L3535" s="9">
        <v>1316904.8799999999</v>
      </c>
      <c r="M3535" s="9">
        <v>777269.64</v>
      </c>
      <c r="N3535" s="9">
        <v>539635.24</v>
      </c>
    </row>
    <row r="3536" spans="1:14" x14ac:dyDescent="0.2">
      <c r="A3536" t="s">
        <v>12</v>
      </c>
      <c r="B3536" t="s">
        <v>189</v>
      </c>
      <c r="C3536" t="s">
        <v>45</v>
      </c>
      <c r="D3536" t="s">
        <v>7</v>
      </c>
      <c r="E3536" t="s">
        <v>4</v>
      </c>
      <c r="F3536" s="5">
        <v>43403</v>
      </c>
      <c r="G3536">
        <v>540980374</v>
      </c>
      <c r="H3536" s="5">
        <v>43413</v>
      </c>
      <c r="I3536">
        <v>6969</v>
      </c>
      <c r="J3536" s="9">
        <v>9.33</v>
      </c>
      <c r="K3536" s="9">
        <v>6.92</v>
      </c>
      <c r="L3536" s="9">
        <v>65020.77</v>
      </c>
      <c r="M3536" s="9">
        <v>48225.48</v>
      </c>
      <c r="N3536" s="9">
        <v>16795.29</v>
      </c>
    </row>
    <row r="3537" spans="1:14" x14ac:dyDescent="0.2">
      <c r="A3537" t="s">
        <v>12</v>
      </c>
      <c r="B3537" t="s">
        <v>107</v>
      </c>
      <c r="C3537" t="s">
        <v>6</v>
      </c>
      <c r="D3537" t="s">
        <v>3</v>
      </c>
      <c r="E3537" t="s">
        <v>8</v>
      </c>
      <c r="F3537" s="5">
        <v>42855</v>
      </c>
      <c r="G3537">
        <v>657964599</v>
      </c>
      <c r="H3537" s="5">
        <v>42903</v>
      </c>
      <c r="I3537">
        <v>5201</v>
      </c>
      <c r="J3537" s="9">
        <v>152.58000000000001</v>
      </c>
      <c r="K3537" s="9">
        <v>97.44</v>
      </c>
      <c r="L3537" s="9">
        <v>793568.58</v>
      </c>
      <c r="M3537" s="9">
        <v>506785.44</v>
      </c>
      <c r="N3537" s="9">
        <v>286783.14</v>
      </c>
    </row>
    <row r="3538" spans="1:14" x14ac:dyDescent="0.2">
      <c r="A3538" t="s">
        <v>9</v>
      </c>
      <c r="B3538" t="s">
        <v>121</v>
      </c>
      <c r="C3538" t="s">
        <v>19</v>
      </c>
      <c r="D3538" t="s">
        <v>7</v>
      </c>
      <c r="E3538" t="s">
        <v>4</v>
      </c>
      <c r="F3538" s="5">
        <v>43922</v>
      </c>
      <c r="G3538">
        <v>565288484</v>
      </c>
      <c r="H3538" s="5">
        <v>43927</v>
      </c>
      <c r="I3538">
        <v>279</v>
      </c>
      <c r="J3538" s="9">
        <v>81.73</v>
      </c>
      <c r="K3538" s="9">
        <v>56.67</v>
      </c>
      <c r="L3538" s="9">
        <v>22802.67</v>
      </c>
      <c r="M3538" s="9">
        <v>15810.93</v>
      </c>
      <c r="N3538" s="9">
        <v>6991.74</v>
      </c>
    </row>
    <row r="3539" spans="1:14" x14ac:dyDescent="0.2">
      <c r="A3539" t="s">
        <v>9</v>
      </c>
      <c r="B3539" t="s">
        <v>79</v>
      </c>
      <c r="C3539" t="s">
        <v>14</v>
      </c>
      <c r="D3539" t="s">
        <v>7</v>
      </c>
      <c r="E3539" t="s">
        <v>8</v>
      </c>
      <c r="F3539" s="5">
        <v>44240</v>
      </c>
      <c r="G3539">
        <v>203625857</v>
      </c>
      <c r="H3539" s="5">
        <v>44258</v>
      </c>
      <c r="I3539">
        <v>6271</v>
      </c>
      <c r="J3539" s="9">
        <v>205.7</v>
      </c>
      <c r="K3539" s="9">
        <v>117.11</v>
      </c>
      <c r="L3539" s="9">
        <v>1289944.7</v>
      </c>
      <c r="M3539" s="9">
        <v>734396.81</v>
      </c>
      <c r="N3539" s="9">
        <v>555547.89</v>
      </c>
    </row>
    <row r="3540" spans="1:14" x14ac:dyDescent="0.2">
      <c r="A3540" t="s">
        <v>9</v>
      </c>
      <c r="B3540" t="s">
        <v>60</v>
      </c>
      <c r="C3540" t="s">
        <v>22</v>
      </c>
      <c r="D3540" t="s">
        <v>7</v>
      </c>
      <c r="E3540" t="s">
        <v>4</v>
      </c>
      <c r="F3540" s="5">
        <v>44337</v>
      </c>
      <c r="G3540">
        <v>933963048</v>
      </c>
      <c r="H3540" s="5">
        <v>44371</v>
      </c>
      <c r="I3540">
        <v>9275</v>
      </c>
      <c r="J3540" s="9">
        <v>109.28</v>
      </c>
      <c r="K3540" s="9">
        <v>35.840000000000003</v>
      </c>
      <c r="L3540" s="9">
        <v>1013572</v>
      </c>
      <c r="M3540" s="9">
        <v>332416</v>
      </c>
      <c r="N3540" s="9">
        <v>681156</v>
      </c>
    </row>
    <row r="3541" spans="1:14" x14ac:dyDescent="0.2">
      <c r="A3541" t="s">
        <v>9</v>
      </c>
      <c r="B3541" t="s">
        <v>165</v>
      </c>
      <c r="C3541" t="s">
        <v>14</v>
      </c>
      <c r="D3541" t="s">
        <v>3</v>
      </c>
      <c r="E3541" t="s">
        <v>23</v>
      </c>
      <c r="F3541" s="5">
        <v>42129</v>
      </c>
      <c r="G3541">
        <v>587598884</v>
      </c>
      <c r="H3541" s="5">
        <v>42168</v>
      </c>
      <c r="I3541">
        <v>2422</v>
      </c>
      <c r="J3541" s="9">
        <v>205.7</v>
      </c>
      <c r="K3541" s="9">
        <v>117.11</v>
      </c>
      <c r="L3541" s="9">
        <v>498205.4</v>
      </c>
      <c r="M3541" s="9">
        <v>283640.42</v>
      </c>
      <c r="N3541" s="9">
        <v>214564.98</v>
      </c>
    </row>
    <row r="3542" spans="1:14" x14ac:dyDescent="0.2">
      <c r="A3542" t="s">
        <v>12</v>
      </c>
      <c r="B3542" t="s">
        <v>195</v>
      </c>
      <c r="C3542" t="s">
        <v>45</v>
      </c>
      <c r="D3542" t="s">
        <v>3</v>
      </c>
      <c r="E3542" t="s">
        <v>8</v>
      </c>
      <c r="F3542" s="5">
        <v>44270</v>
      </c>
      <c r="G3542">
        <v>216144692</v>
      </c>
      <c r="H3542" s="5">
        <v>44304</v>
      </c>
      <c r="I3542">
        <v>873</v>
      </c>
      <c r="J3542" s="9">
        <v>9.33</v>
      </c>
      <c r="K3542" s="9">
        <v>6.92</v>
      </c>
      <c r="L3542" s="9">
        <v>8145.09</v>
      </c>
      <c r="M3542" s="9">
        <v>6041.16</v>
      </c>
      <c r="N3542" s="9">
        <v>2103.9299999999998</v>
      </c>
    </row>
    <row r="3543" spans="1:14" x14ac:dyDescent="0.2">
      <c r="A3543" t="s">
        <v>9</v>
      </c>
      <c r="B3543" t="s">
        <v>194</v>
      </c>
      <c r="C3543" t="s">
        <v>19</v>
      </c>
      <c r="D3543" t="s">
        <v>3</v>
      </c>
      <c r="E3543" t="s">
        <v>8</v>
      </c>
      <c r="F3543" s="5">
        <v>43376</v>
      </c>
      <c r="G3543">
        <v>941524302</v>
      </c>
      <c r="H3543" s="5">
        <v>43382</v>
      </c>
      <c r="I3543">
        <v>6819</v>
      </c>
      <c r="J3543" s="9">
        <v>81.73</v>
      </c>
      <c r="K3543" s="9">
        <v>56.67</v>
      </c>
      <c r="L3543" s="9">
        <v>557316.87</v>
      </c>
      <c r="M3543" s="9">
        <v>386432.73</v>
      </c>
      <c r="N3543" s="9">
        <v>170884.14</v>
      </c>
    </row>
    <row r="3544" spans="1:14" x14ac:dyDescent="0.2">
      <c r="A3544" t="s">
        <v>9</v>
      </c>
      <c r="B3544" t="s">
        <v>124</v>
      </c>
      <c r="C3544" t="s">
        <v>31</v>
      </c>
      <c r="D3544" t="s">
        <v>7</v>
      </c>
      <c r="E3544" t="s">
        <v>4</v>
      </c>
      <c r="F3544" s="5">
        <v>44034</v>
      </c>
      <c r="G3544">
        <v>805974042</v>
      </c>
      <c r="H3544" s="5">
        <v>44040</v>
      </c>
      <c r="I3544">
        <v>4484</v>
      </c>
      <c r="J3544" s="9">
        <v>437.2</v>
      </c>
      <c r="K3544" s="9">
        <v>263.33</v>
      </c>
      <c r="L3544" s="9">
        <v>1960404.8</v>
      </c>
      <c r="M3544" s="9">
        <v>1180771.72</v>
      </c>
      <c r="N3544" s="9">
        <v>779633.08</v>
      </c>
    </row>
    <row r="3545" spans="1:14" x14ac:dyDescent="0.2">
      <c r="A3545" t="s">
        <v>12</v>
      </c>
      <c r="B3545" t="s">
        <v>129</v>
      </c>
      <c r="C3545" t="s">
        <v>31</v>
      </c>
      <c r="D3545" t="s">
        <v>3</v>
      </c>
      <c r="E3545" t="s">
        <v>23</v>
      </c>
      <c r="F3545" s="5">
        <v>44257</v>
      </c>
      <c r="G3545">
        <v>622042739</v>
      </c>
      <c r="H3545" s="5">
        <v>44283</v>
      </c>
      <c r="I3545">
        <v>5124</v>
      </c>
      <c r="J3545" s="9">
        <v>437.2</v>
      </c>
      <c r="K3545" s="9">
        <v>263.33</v>
      </c>
      <c r="L3545" s="9">
        <v>2240212.7999999998</v>
      </c>
      <c r="M3545" s="9">
        <v>1349302.92</v>
      </c>
      <c r="N3545" s="9">
        <v>890909.88</v>
      </c>
    </row>
    <row r="3546" spans="1:14" x14ac:dyDescent="0.2">
      <c r="A3546" t="s">
        <v>9</v>
      </c>
      <c r="B3546" t="s">
        <v>55</v>
      </c>
      <c r="C3546" t="s">
        <v>29</v>
      </c>
      <c r="D3546" t="s">
        <v>3</v>
      </c>
      <c r="E3546" t="s">
        <v>15</v>
      </c>
      <c r="F3546" s="5">
        <v>44791</v>
      </c>
      <c r="G3546">
        <v>822591722</v>
      </c>
      <c r="H3546" s="5">
        <v>44807</v>
      </c>
      <c r="I3546">
        <v>2025</v>
      </c>
      <c r="J3546" s="9">
        <v>651.21</v>
      </c>
      <c r="K3546" s="9">
        <v>524.96</v>
      </c>
      <c r="L3546" s="9">
        <v>1318700.25</v>
      </c>
      <c r="M3546" s="9">
        <v>1063044</v>
      </c>
      <c r="N3546" s="9">
        <v>255656.25</v>
      </c>
    </row>
    <row r="3547" spans="1:14" x14ac:dyDescent="0.2">
      <c r="A3547" t="s">
        <v>20</v>
      </c>
      <c r="B3547" t="s">
        <v>181</v>
      </c>
      <c r="C3547" t="s">
        <v>14</v>
      </c>
      <c r="D3547" t="s">
        <v>3</v>
      </c>
      <c r="E3547" t="s">
        <v>4</v>
      </c>
      <c r="F3547" s="5">
        <v>42314</v>
      </c>
      <c r="G3547">
        <v>110794818</v>
      </c>
      <c r="H3547" s="5">
        <v>42332</v>
      </c>
      <c r="I3547">
        <v>5504</v>
      </c>
      <c r="J3547" s="9">
        <v>205.7</v>
      </c>
      <c r="K3547" s="9">
        <v>117.11</v>
      </c>
      <c r="L3547" s="9">
        <v>1132172.8</v>
      </c>
      <c r="M3547" s="9">
        <v>644573.43999999994</v>
      </c>
      <c r="N3547" s="9">
        <v>487599.35999999999</v>
      </c>
    </row>
    <row r="3548" spans="1:14" x14ac:dyDescent="0.2">
      <c r="A3548" t="s">
        <v>20</v>
      </c>
      <c r="B3548" t="s">
        <v>198</v>
      </c>
      <c r="C3548" t="s">
        <v>22</v>
      </c>
      <c r="D3548" t="s">
        <v>7</v>
      </c>
      <c r="E3548" t="s">
        <v>23</v>
      </c>
      <c r="F3548" s="5">
        <v>44585</v>
      </c>
      <c r="G3548">
        <v>410138356</v>
      </c>
      <c r="H3548" s="5">
        <v>44622</v>
      </c>
      <c r="I3548">
        <v>7909</v>
      </c>
      <c r="J3548" s="9">
        <v>109.28</v>
      </c>
      <c r="K3548" s="9">
        <v>35.840000000000003</v>
      </c>
      <c r="L3548" s="9">
        <v>864295.52</v>
      </c>
      <c r="M3548" s="9">
        <v>283458.56</v>
      </c>
      <c r="N3548" s="9">
        <v>580836.96</v>
      </c>
    </row>
    <row r="3549" spans="1:14" x14ac:dyDescent="0.2">
      <c r="A3549" t="s">
        <v>0</v>
      </c>
      <c r="B3549" t="s">
        <v>144</v>
      </c>
      <c r="C3549" t="s">
        <v>57</v>
      </c>
      <c r="D3549" t="s">
        <v>7</v>
      </c>
      <c r="E3549" t="s">
        <v>15</v>
      </c>
      <c r="F3549" s="5">
        <v>44441</v>
      </c>
      <c r="G3549">
        <v>114421164</v>
      </c>
      <c r="H3549" s="5">
        <v>44456</v>
      </c>
      <c r="I3549">
        <v>8620</v>
      </c>
      <c r="J3549" s="9">
        <v>154.06</v>
      </c>
      <c r="K3549" s="9">
        <v>90.93</v>
      </c>
      <c r="L3549" s="9">
        <v>1327997.2</v>
      </c>
      <c r="M3549" s="9">
        <v>783816.6</v>
      </c>
      <c r="N3549" s="9">
        <v>544180.6</v>
      </c>
    </row>
    <row r="3550" spans="1:14" x14ac:dyDescent="0.2">
      <c r="A3550" t="s">
        <v>0</v>
      </c>
      <c r="B3550" t="s">
        <v>160</v>
      </c>
      <c r="C3550" t="s">
        <v>36</v>
      </c>
      <c r="D3550" t="s">
        <v>3</v>
      </c>
      <c r="E3550" t="s">
        <v>8</v>
      </c>
      <c r="F3550" s="5">
        <v>42880</v>
      </c>
      <c r="G3550">
        <v>837754571</v>
      </c>
      <c r="H3550" s="5">
        <v>42888</v>
      </c>
      <c r="I3550">
        <v>9049</v>
      </c>
      <c r="J3550" s="9">
        <v>421.89</v>
      </c>
      <c r="K3550" s="9">
        <v>364.69</v>
      </c>
      <c r="L3550" s="9">
        <v>3817682.61</v>
      </c>
      <c r="M3550" s="9">
        <v>3300079.81</v>
      </c>
      <c r="N3550" s="9">
        <v>517602.8</v>
      </c>
    </row>
    <row r="3551" spans="1:14" x14ac:dyDescent="0.2">
      <c r="A3551" t="s">
        <v>12</v>
      </c>
      <c r="B3551" t="s">
        <v>127</v>
      </c>
      <c r="C3551" t="s">
        <v>6</v>
      </c>
      <c r="D3551" t="s">
        <v>7</v>
      </c>
      <c r="E3551" t="s">
        <v>15</v>
      </c>
      <c r="F3551" s="5">
        <v>43716</v>
      </c>
      <c r="G3551">
        <v>664562404</v>
      </c>
      <c r="H3551" s="5">
        <v>43727</v>
      </c>
      <c r="I3551">
        <v>7638</v>
      </c>
      <c r="J3551" s="9">
        <v>152.58000000000001</v>
      </c>
      <c r="K3551" s="9">
        <v>97.44</v>
      </c>
      <c r="L3551" s="9">
        <v>1165406.04</v>
      </c>
      <c r="M3551" s="9">
        <v>744246.72</v>
      </c>
      <c r="N3551" s="9">
        <v>421159.32</v>
      </c>
    </row>
    <row r="3552" spans="1:14" x14ac:dyDescent="0.2">
      <c r="A3552" t="s">
        <v>9</v>
      </c>
      <c r="B3552" t="s">
        <v>121</v>
      </c>
      <c r="C3552" t="s">
        <v>22</v>
      </c>
      <c r="D3552" t="s">
        <v>3</v>
      </c>
      <c r="E3552" t="s">
        <v>8</v>
      </c>
      <c r="F3552" s="5">
        <v>44841</v>
      </c>
      <c r="G3552">
        <v>899580991</v>
      </c>
      <c r="H3552" s="5">
        <v>44873</v>
      </c>
      <c r="I3552">
        <v>4861</v>
      </c>
      <c r="J3552" s="9">
        <v>109.28</v>
      </c>
      <c r="K3552" s="9">
        <v>35.840000000000003</v>
      </c>
      <c r="L3552" s="9">
        <v>531210.07999999996</v>
      </c>
      <c r="M3552" s="9">
        <v>174218.23999999999</v>
      </c>
      <c r="N3552" s="9">
        <v>356991.84</v>
      </c>
    </row>
    <row r="3553" spans="1:14" x14ac:dyDescent="0.2">
      <c r="A3553" t="s">
        <v>9</v>
      </c>
      <c r="B3553" t="s">
        <v>44</v>
      </c>
      <c r="C3553" t="s">
        <v>11</v>
      </c>
      <c r="D3553" t="s">
        <v>7</v>
      </c>
      <c r="E3553" t="s">
        <v>15</v>
      </c>
      <c r="F3553" s="5">
        <v>42419</v>
      </c>
      <c r="G3553">
        <v>217859160</v>
      </c>
      <c r="H3553" s="5">
        <v>42434</v>
      </c>
      <c r="I3553">
        <v>8222</v>
      </c>
      <c r="J3553" s="9">
        <v>47.45</v>
      </c>
      <c r="K3553" s="9">
        <v>31.79</v>
      </c>
      <c r="L3553" s="9">
        <v>390133.9</v>
      </c>
      <c r="M3553" s="9">
        <v>261377.38</v>
      </c>
      <c r="N3553" s="9">
        <v>128756.52</v>
      </c>
    </row>
    <row r="3554" spans="1:14" x14ac:dyDescent="0.2">
      <c r="A3554" t="s">
        <v>9</v>
      </c>
      <c r="B3554" t="s">
        <v>155</v>
      </c>
      <c r="C3554" t="s">
        <v>36</v>
      </c>
      <c r="D3554" t="s">
        <v>3</v>
      </c>
      <c r="E3554" t="s">
        <v>15</v>
      </c>
      <c r="F3554" s="5">
        <v>42240</v>
      </c>
      <c r="G3554">
        <v>514758241</v>
      </c>
      <c r="H3554" s="5">
        <v>42260</v>
      </c>
      <c r="I3554">
        <v>7257</v>
      </c>
      <c r="J3554" s="9">
        <v>421.89</v>
      </c>
      <c r="K3554" s="9">
        <v>364.69</v>
      </c>
      <c r="L3554" s="9">
        <v>3061655.73</v>
      </c>
      <c r="M3554" s="9">
        <v>2646555.33</v>
      </c>
      <c r="N3554" s="9">
        <v>415100.4</v>
      </c>
    </row>
    <row r="3555" spans="1:14" x14ac:dyDescent="0.2">
      <c r="A3555" t="s">
        <v>20</v>
      </c>
      <c r="B3555" t="s">
        <v>120</v>
      </c>
      <c r="C3555" t="s">
        <v>11</v>
      </c>
      <c r="D3555" t="s">
        <v>3</v>
      </c>
      <c r="E3555" t="s">
        <v>4</v>
      </c>
      <c r="F3555" s="5">
        <v>42055</v>
      </c>
      <c r="G3555">
        <v>155952060</v>
      </c>
      <c r="H3555" s="5">
        <v>42100</v>
      </c>
      <c r="I3555">
        <v>8535</v>
      </c>
      <c r="J3555" s="9">
        <v>47.45</v>
      </c>
      <c r="K3555" s="9">
        <v>31.79</v>
      </c>
      <c r="L3555" s="9">
        <v>404985.75</v>
      </c>
      <c r="M3555" s="9">
        <v>271327.65000000002</v>
      </c>
      <c r="N3555" s="9">
        <v>133658.1</v>
      </c>
    </row>
    <row r="3556" spans="1:14" x14ac:dyDescent="0.2">
      <c r="A3556" t="s">
        <v>9</v>
      </c>
      <c r="B3556" t="s">
        <v>177</v>
      </c>
      <c r="C3556" t="s">
        <v>57</v>
      </c>
      <c r="D3556" t="s">
        <v>7</v>
      </c>
      <c r="E3556" t="s">
        <v>15</v>
      </c>
      <c r="F3556" s="5">
        <v>43814</v>
      </c>
      <c r="G3556">
        <v>727426946</v>
      </c>
      <c r="H3556" s="5">
        <v>43499</v>
      </c>
      <c r="I3556">
        <v>653</v>
      </c>
      <c r="J3556" s="9">
        <v>154.06</v>
      </c>
      <c r="K3556" s="9">
        <v>90.93</v>
      </c>
      <c r="L3556" s="9">
        <v>100601.18</v>
      </c>
      <c r="M3556" s="9">
        <v>59377.29</v>
      </c>
      <c r="N3556" s="9">
        <v>41223.89</v>
      </c>
    </row>
    <row r="3557" spans="1:14" x14ac:dyDescent="0.2">
      <c r="A3557" t="s">
        <v>0</v>
      </c>
      <c r="B3557" t="s">
        <v>33</v>
      </c>
      <c r="C3557" t="s">
        <v>2</v>
      </c>
      <c r="D3557" t="s">
        <v>3</v>
      </c>
      <c r="E3557" t="s">
        <v>4</v>
      </c>
      <c r="F3557" s="5">
        <v>42474</v>
      </c>
      <c r="G3557">
        <v>285481727</v>
      </c>
      <c r="H3557" s="5">
        <v>42508</v>
      </c>
      <c r="I3557">
        <v>9242</v>
      </c>
      <c r="J3557" s="9">
        <v>255.28</v>
      </c>
      <c r="K3557" s="9">
        <v>159.41999999999999</v>
      </c>
      <c r="L3557" s="9">
        <v>2359297.7599999998</v>
      </c>
      <c r="M3557" s="9">
        <v>1473359.64</v>
      </c>
      <c r="N3557" s="9">
        <v>885938.12</v>
      </c>
    </row>
    <row r="3558" spans="1:14" x14ac:dyDescent="0.2">
      <c r="A3558" t="s">
        <v>9</v>
      </c>
      <c r="B3558" t="s">
        <v>174</v>
      </c>
      <c r="C3558" t="s">
        <v>22</v>
      </c>
      <c r="D3558" t="s">
        <v>3</v>
      </c>
      <c r="E3558" t="s">
        <v>8</v>
      </c>
      <c r="F3558" s="5">
        <v>43918</v>
      </c>
      <c r="G3558">
        <v>106727731</v>
      </c>
      <c r="H3558" s="5">
        <v>43926</v>
      </c>
      <c r="I3558">
        <v>1962</v>
      </c>
      <c r="J3558" s="9">
        <v>109.28</v>
      </c>
      <c r="K3558" s="9">
        <v>35.840000000000003</v>
      </c>
      <c r="L3558" s="9">
        <v>214407.36</v>
      </c>
      <c r="M3558" s="9">
        <v>70318.080000000002</v>
      </c>
      <c r="N3558" s="9">
        <v>144089.28</v>
      </c>
    </row>
    <row r="3559" spans="1:14" x14ac:dyDescent="0.2">
      <c r="A3559" t="s">
        <v>17</v>
      </c>
      <c r="B3559" t="s">
        <v>209</v>
      </c>
      <c r="C3559" t="s">
        <v>22</v>
      </c>
      <c r="D3559" t="s">
        <v>7</v>
      </c>
      <c r="E3559" t="s">
        <v>15</v>
      </c>
      <c r="F3559" s="5">
        <v>44532</v>
      </c>
      <c r="G3559">
        <v>638088786</v>
      </c>
      <c r="H3559" s="5">
        <v>44558</v>
      </c>
      <c r="I3559">
        <v>3506</v>
      </c>
      <c r="J3559" s="9">
        <v>109.28</v>
      </c>
      <c r="K3559" s="9">
        <v>35.840000000000003</v>
      </c>
      <c r="L3559" s="9">
        <v>383135.68</v>
      </c>
      <c r="M3559" s="9">
        <v>125655.03999999999</v>
      </c>
      <c r="N3559" s="9">
        <v>257480.64</v>
      </c>
    </row>
    <row r="3560" spans="1:14" x14ac:dyDescent="0.2">
      <c r="A3560" t="s">
        <v>9</v>
      </c>
      <c r="B3560" t="s">
        <v>51</v>
      </c>
      <c r="C3560" t="s">
        <v>6</v>
      </c>
      <c r="D3560" t="s">
        <v>7</v>
      </c>
      <c r="E3560" t="s">
        <v>4</v>
      </c>
      <c r="F3560" s="5">
        <v>44324</v>
      </c>
      <c r="G3560">
        <v>146801221</v>
      </c>
      <c r="H3560" s="5">
        <v>44373</v>
      </c>
      <c r="I3560">
        <v>598</v>
      </c>
      <c r="J3560" s="9">
        <v>152.58000000000001</v>
      </c>
      <c r="K3560" s="9">
        <v>97.44</v>
      </c>
      <c r="L3560" s="9">
        <v>91242.84</v>
      </c>
      <c r="M3560" s="9">
        <v>58269.120000000003</v>
      </c>
      <c r="N3560" s="9">
        <v>32973.72</v>
      </c>
    </row>
    <row r="3561" spans="1:14" x14ac:dyDescent="0.2">
      <c r="A3561" t="s">
        <v>20</v>
      </c>
      <c r="B3561" t="s">
        <v>168</v>
      </c>
      <c r="C3561" t="s">
        <v>6</v>
      </c>
      <c r="D3561" t="s">
        <v>7</v>
      </c>
      <c r="E3561" t="s">
        <v>15</v>
      </c>
      <c r="F3561" s="5">
        <v>44346</v>
      </c>
      <c r="G3561">
        <v>570413863</v>
      </c>
      <c r="H3561" s="5">
        <v>44375</v>
      </c>
      <c r="I3561">
        <v>6993</v>
      </c>
      <c r="J3561" s="9">
        <v>152.58000000000001</v>
      </c>
      <c r="K3561" s="9">
        <v>97.44</v>
      </c>
      <c r="L3561" s="9">
        <v>1066991.94</v>
      </c>
      <c r="M3561" s="9">
        <v>681397.92</v>
      </c>
      <c r="N3561" s="9">
        <v>385594.02</v>
      </c>
    </row>
    <row r="3562" spans="1:14" x14ac:dyDescent="0.2">
      <c r="A3562" t="s">
        <v>17</v>
      </c>
      <c r="B3562" t="s">
        <v>158</v>
      </c>
      <c r="C3562" t="s">
        <v>29</v>
      </c>
      <c r="D3562" t="s">
        <v>7</v>
      </c>
      <c r="E3562" t="s">
        <v>15</v>
      </c>
      <c r="F3562" s="5">
        <v>43115</v>
      </c>
      <c r="G3562">
        <v>766788041</v>
      </c>
      <c r="H3562" s="5">
        <v>43147</v>
      </c>
      <c r="I3562">
        <v>8476</v>
      </c>
      <c r="J3562" s="9">
        <v>651.21</v>
      </c>
      <c r="K3562" s="9">
        <v>524.96</v>
      </c>
      <c r="L3562" s="9">
        <v>5519655.96</v>
      </c>
      <c r="M3562" s="9">
        <v>4449560.96</v>
      </c>
      <c r="N3562" s="9">
        <v>1070095</v>
      </c>
    </row>
    <row r="3563" spans="1:14" x14ac:dyDescent="0.2">
      <c r="A3563" t="s">
        <v>17</v>
      </c>
      <c r="B3563" t="s">
        <v>30</v>
      </c>
      <c r="C3563" t="s">
        <v>29</v>
      </c>
      <c r="D3563" t="s">
        <v>3</v>
      </c>
      <c r="E3563" t="s">
        <v>15</v>
      </c>
      <c r="F3563" s="5">
        <v>44886</v>
      </c>
      <c r="G3563">
        <v>564097583</v>
      </c>
      <c r="H3563" s="5">
        <v>44897</v>
      </c>
      <c r="I3563">
        <v>7865</v>
      </c>
      <c r="J3563" s="9">
        <v>651.21</v>
      </c>
      <c r="K3563" s="9">
        <v>524.96</v>
      </c>
      <c r="L3563" s="9">
        <v>5121766.6500000004</v>
      </c>
      <c r="M3563" s="9">
        <v>4128810.4</v>
      </c>
      <c r="N3563" s="9">
        <v>992956.25</v>
      </c>
    </row>
    <row r="3564" spans="1:14" x14ac:dyDescent="0.2">
      <c r="A3564" t="s">
        <v>9</v>
      </c>
      <c r="B3564" t="s">
        <v>72</v>
      </c>
      <c r="C3564" t="s">
        <v>57</v>
      </c>
      <c r="D3564" t="s">
        <v>3</v>
      </c>
      <c r="E3564" t="s">
        <v>23</v>
      </c>
      <c r="F3564" s="5">
        <v>42875</v>
      </c>
      <c r="G3564">
        <v>310828816</v>
      </c>
      <c r="H3564" s="5">
        <v>42910</v>
      </c>
      <c r="I3564">
        <v>9</v>
      </c>
      <c r="J3564" s="9">
        <v>154.06</v>
      </c>
      <c r="K3564" s="9">
        <v>90.93</v>
      </c>
      <c r="L3564" s="9">
        <v>1386.54</v>
      </c>
      <c r="M3564" s="9">
        <v>818.37</v>
      </c>
      <c r="N3564" s="9">
        <v>568.16999999999996</v>
      </c>
    </row>
    <row r="3565" spans="1:14" x14ac:dyDescent="0.2">
      <c r="A3565" t="s">
        <v>9</v>
      </c>
      <c r="B3565" t="s">
        <v>109</v>
      </c>
      <c r="C3565" t="s">
        <v>65</v>
      </c>
      <c r="D3565" t="s">
        <v>3</v>
      </c>
      <c r="E3565" t="s">
        <v>15</v>
      </c>
      <c r="F3565" s="5">
        <v>42349</v>
      </c>
      <c r="G3565">
        <v>425780570</v>
      </c>
      <c r="H3565" s="5">
        <v>42356</v>
      </c>
      <c r="I3565">
        <v>6787</v>
      </c>
      <c r="J3565" s="9">
        <v>668.27</v>
      </c>
      <c r="K3565" s="9">
        <v>502.54</v>
      </c>
      <c r="L3565" s="9">
        <v>4535548.49</v>
      </c>
      <c r="M3565" s="9">
        <v>3410738.98</v>
      </c>
      <c r="N3565" s="9">
        <v>1124809.51</v>
      </c>
    </row>
    <row r="3566" spans="1:14" x14ac:dyDescent="0.2">
      <c r="A3566" t="s">
        <v>12</v>
      </c>
      <c r="B3566" t="s">
        <v>16</v>
      </c>
      <c r="C3566" t="s">
        <v>6</v>
      </c>
      <c r="D3566" t="s">
        <v>7</v>
      </c>
      <c r="E3566" t="s">
        <v>23</v>
      </c>
      <c r="F3566" s="5">
        <v>44111</v>
      </c>
      <c r="G3566">
        <v>948064172</v>
      </c>
      <c r="H3566" s="5">
        <v>44158</v>
      </c>
      <c r="I3566">
        <v>2111</v>
      </c>
      <c r="J3566" s="9">
        <v>152.58000000000001</v>
      </c>
      <c r="K3566" s="9">
        <v>97.44</v>
      </c>
      <c r="L3566" s="9">
        <v>322096.38</v>
      </c>
      <c r="M3566" s="9">
        <v>205695.84</v>
      </c>
      <c r="N3566" s="9">
        <v>116400.54</v>
      </c>
    </row>
    <row r="3567" spans="1:14" x14ac:dyDescent="0.2">
      <c r="A3567" t="s">
        <v>9</v>
      </c>
      <c r="B3567" t="s">
        <v>68</v>
      </c>
      <c r="C3567" t="s">
        <v>45</v>
      </c>
      <c r="D3567" t="s">
        <v>7</v>
      </c>
      <c r="E3567" t="s">
        <v>4</v>
      </c>
      <c r="F3567" s="5">
        <v>44320</v>
      </c>
      <c r="G3567">
        <v>187103450</v>
      </c>
      <c r="H3567" s="5">
        <v>44330</v>
      </c>
      <c r="I3567">
        <v>6924</v>
      </c>
      <c r="J3567" s="9">
        <v>9.33</v>
      </c>
      <c r="K3567" s="9">
        <v>6.92</v>
      </c>
      <c r="L3567" s="9">
        <v>64600.92</v>
      </c>
      <c r="M3567" s="9">
        <v>47914.080000000002</v>
      </c>
      <c r="N3567" s="9">
        <v>16686.84</v>
      </c>
    </row>
    <row r="3568" spans="1:14" x14ac:dyDescent="0.2">
      <c r="A3568" t="s">
        <v>9</v>
      </c>
      <c r="B3568" t="s">
        <v>203</v>
      </c>
      <c r="C3568" t="s">
        <v>14</v>
      </c>
      <c r="D3568" t="s">
        <v>3</v>
      </c>
      <c r="E3568" t="s">
        <v>23</v>
      </c>
      <c r="F3568" s="5">
        <v>42443</v>
      </c>
      <c r="G3568">
        <v>572634732</v>
      </c>
      <c r="H3568" s="5">
        <v>42461</v>
      </c>
      <c r="I3568">
        <v>4197</v>
      </c>
      <c r="J3568" s="9">
        <v>205.7</v>
      </c>
      <c r="K3568" s="9">
        <v>117.11</v>
      </c>
      <c r="L3568" s="9">
        <v>863322.9</v>
      </c>
      <c r="M3568" s="9">
        <v>491510.67</v>
      </c>
      <c r="N3568" s="9">
        <v>371812.23</v>
      </c>
    </row>
    <row r="3569" spans="1:14" x14ac:dyDescent="0.2">
      <c r="A3569" t="s">
        <v>17</v>
      </c>
      <c r="B3569" t="s">
        <v>75</v>
      </c>
      <c r="C3569" t="s">
        <v>65</v>
      </c>
      <c r="D3569" t="s">
        <v>3</v>
      </c>
      <c r="E3569" t="s">
        <v>23</v>
      </c>
      <c r="F3569" s="5">
        <v>43110</v>
      </c>
      <c r="G3569">
        <v>104706847</v>
      </c>
      <c r="H3569" s="5">
        <v>43138</v>
      </c>
      <c r="I3569">
        <v>3938</v>
      </c>
      <c r="J3569" s="9">
        <v>668.27</v>
      </c>
      <c r="K3569" s="9">
        <v>502.54</v>
      </c>
      <c r="L3569" s="9">
        <v>2631647.2599999998</v>
      </c>
      <c r="M3569" s="9">
        <v>1979002.52</v>
      </c>
      <c r="N3569" s="9">
        <v>652644.74</v>
      </c>
    </row>
    <row r="3570" spans="1:14" x14ac:dyDescent="0.2">
      <c r="A3570" t="s">
        <v>12</v>
      </c>
      <c r="B3570" t="s">
        <v>190</v>
      </c>
      <c r="C3570" t="s">
        <v>2</v>
      </c>
      <c r="D3570" t="s">
        <v>3</v>
      </c>
      <c r="E3570" t="s">
        <v>8</v>
      </c>
      <c r="F3570" s="5">
        <v>42108</v>
      </c>
      <c r="G3570">
        <v>903681123</v>
      </c>
      <c r="H3570" s="5">
        <v>42120</v>
      </c>
      <c r="I3570">
        <v>8181</v>
      </c>
      <c r="J3570" s="9">
        <v>255.28</v>
      </c>
      <c r="K3570" s="9">
        <v>159.41999999999999</v>
      </c>
      <c r="L3570" s="9">
        <v>2088445.68</v>
      </c>
      <c r="M3570" s="9">
        <v>1304215.02</v>
      </c>
      <c r="N3570" s="9">
        <v>784230.66</v>
      </c>
    </row>
    <row r="3571" spans="1:14" x14ac:dyDescent="0.2">
      <c r="A3571" t="s">
        <v>9</v>
      </c>
      <c r="B3571" t="s">
        <v>116</v>
      </c>
      <c r="C3571" t="s">
        <v>57</v>
      </c>
      <c r="D3571" t="s">
        <v>3</v>
      </c>
      <c r="E3571" t="s">
        <v>15</v>
      </c>
      <c r="F3571" s="5">
        <v>44036</v>
      </c>
      <c r="G3571">
        <v>660231387</v>
      </c>
      <c r="H3571" s="5">
        <v>44066</v>
      </c>
      <c r="I3571">
        <v>5994</v>
      </c>
      <c r="J3571" s="9">
        <v>154.06</v>
      </c>
      <c r="K3571" s="9">
        <v>90.93</v>
      </c>
      <c r="L3571" s="9">
        <v>923435.64</v>
      </c>
      <c r="M3571" s="9">
        <v>545034.42000000004</v>
      </c>
      <c r="N3571" s="9">
        <v>378401.22</v>
      </c>
    </row>
    <row r="3572" spans="1:14" x14ac:dyDescent="0.2">
      <c r="A3572" t="s">
        <v>9</v>
      </c>
      <c r="B3572" t="s">
        <v>92</v>
      </c>
      <c r="C3572" t="s">
        <v>57</v>
      </c>
      <c r="D3572" t="s">
        <v>3</v>
      </c>
      <c r="E3572" t="s">
        <v>8</v>
      </c>
      <c r="F3572" s="5">
        <v>43343</v>
      </c>
      <c r="G3572">
        <v>285343968</v>
      </c>
      <c r="H3572" s="5">
        <v>43348</v>
      </c>
      <c r="I3572">
        <v>8476</v>
      </c>
      <c r="J3572" s="9">
        <v>154.06</v>
      </c>
      <c r="K3572" s="9">
        <v>90.93</v>
      </c>
      <c r="L3572" s="9">
        <v>1305812.56</v>
      </c>
      <c r="M3572" s="9">
        <v>770722.68</v>
      </c>
      <c r="N3572" s="9">
        <v>535089.88</v>
      </c>
    </row>
    <row r="3573" spans="1:14" x14ac:dyDescent="0.2">
      <c r="A3573" t="s">
        <v>20</v>
      </c>
      <c r="B3573" t="s">
        <v>52</v>
      </c>
      <c r="C3573" t="s">
        <v>14</v>
      </c>
      <c r="D3573" t="s">
        <v>3</v>
      </c>
      <c r="E3573" t="s">
        <v>15</v>
      </c>
      <c r="F3573" s="5">
        <v>44024</v>
      </c>
      <c r="G3573">
        <v>760317695</v>
      </c>
      <c r="H3573" s="5">
        <v>44073</v>
      </c>
      <c r="I3573">
        <v>3757</v>
      </c>
      <c r="J3573" s="9">
        <v>205.7</v>
      </c>
      <c r="K3573" s="9">
        <v>117.11</v>
      </c>
      <c r="L3573" s="9">
        <v>772814.9</v>
      </c>
      <c r="M3573" s="9">
        <v>439982.27</v>
      </c>
      <c r="N3573" s="9">
        <v>332832.63</v>
      </c>
    </row>
    <row r="3574" spans="1:14" x14ac:dyDescent="0.2">
      <c r="A3574" t="s">
        <v>9</v>
      </c>
      <c r="B3574" t="s">
        <v>105</v>
      </c>
      <c r="C3574" t="s">
        <v>57</v>
      </c>
      <c r="D3574" t="s">
        <v>7</v>
      </c>
      <c r="E3574" t="s">
        <v>4</v>
      </c>
      <c r="F3574" s="5">
        <v>43576</v>
      </c>
      <c r="G3574">
        <v>886763894</v>
      </c>
      <c r="H3574" s="5">
        <v>43612</v>
      </c>
      <c r="I3574">
        <v>1997</v>
      </c>
      <c r="J3574" s="9">
        <v>154.06</v>
      </c>
      <c r="K3574" s="9">
        <v>90.93</v>
      </c>
      <c r="L3574" s="9">
        <v>307657.82</v>
      </c>
      <c r="M3574" s="9">
        <v>181587.21</v>
      </c>
      <c r="N3574" s="9">
        <v>126070.61</v>
      </c>
    </row>
    <row r="3575" spans="1:14" x14ac:dyDescent="0.2">
      <c r="A3575" t="s">
        <v>9</v>
      </c>
      <c r="B3575" t="s">
        <v>148</v>
      </c>
      <c r="C3575" t="s">
        <v>11</v>
      </c>
      <c r="D3575" t="s">
        <v>7</v>
      </c>
      <c r="E3575" t="s">
        <v>8</v>
      </c>
      <c r="F3575" s="5">
        <v>43773</v>
      </c>
      <c r="G3575">
        <v>436606395</v>
      </c>
      <c r="H3575" s="5">
        <v>43802</v>
      </c>
      <c r="I3575">
        <v>389</v>
      </c>
      <c r="J3575" s="9">
        <v>47.45</v>
      </c>
      <c r="K3575" s="9">
        <v>31.79</v>
      </c>
      <c r="L3575" s="9">
        <v>18458.05</v>
      </c>
      <c r="M3575" s="9">
        <v>12366.31</v>
      </c>
      <c r="N3575" s="9">
        <v>6091.74</v>
      </c>
    </row>
    <row r="3576" spans="1:14" x14ac:dyDescent="0.2">
      <c r="A3576" t="s">
        <v>17</v>
      </c>
      <c r="B3576" t="s">
        <v>43</v>
      </c>
      <c r="C3576" t="s">
        <v>45</v>
      </c>
      <c r="D3576" t="s">
        <v>3</v>
      </c>
      <c r="E3576" t="s">
        <v>23</v>
      </c>
      <c r="F3576" s="5">
        <v>43854</v>
      </c>
      <c r="G3576">
        <v>602081525</v>
      </c>
      <c r="H3576" s="5">
        <v>43858</v>
      </c>
      <c r="I3576">
        <v>8158</v>
      </c>
      <c r="J3576" s="9">
        <v>9.33</v>
      </c>
      <c r="K3576" s="9">
        <v>6.92</v>
      </c>
      <c r="L3576" s="9">
        <v>76114.14</v>
      </c>
      <c r="M3576" s="9">
        <v>56453.36</v>
      </c>
      <c r="N3576" s="9">
        <v>19660.78</v>
      </c>
    </row>
    <row r="3577" spans="1:14" x14ac:dyDescent="0.2">
      <c r="A3577" t="s">
        <v>9</v>
      </c>
      <c r="B3577" t="s">
        <v>133</v>
      </c>
      <c r="C3577" t="s">
        <v>31</v>
      </c>
      <c r="D3577" t="s">
        <v>3</v>
      </c>
      <c r="E3577" t="s">
        <v>15</v>
      </c>
      <c r="F3577" s="5">
        <v>44830</v>
      </c>
      <c r="G3577">
        <v>845738112</v>
      </c>
      <c r="H3577" s="5">
        <v>44857</v>
      </c>
      <c r="I3577">
        <v>1557</v>
      </c>
      <c r="J3577" s="9">
        <v>437.2</v>
      </c>
      <c r="K3577" s="9">
        <v>263.33</v>
      </c>
      <c r="L3577" s="9">
        <v>680720.4</v>
      </c>
      <c r="M3577" s="9">
        <v>410004.81</v>
      </c>
      <c r="N3577" s="9">
        <v>270715.59000000003</v>
      </c>
    </row>
    <row r="3578" spans="1:14" x14ac:dyDescent="0.2">
      <c r="A3578" t="s">
        <v>9</v>
      </c>
      <c r="B3578" t="s">
        <v>186</v>
      </c>
      <c r="C3578" t="s">
        <v>2</v>
      </c>
      <c r="D3578" t="s">
        <v>3</v>
      </c>
      <c r="E3578" t="s">
        <v>15</v>
      </c>
      <c r="F3578" s="5">
        <v>43719</v>
      </c>
      <c r="G3578">
        <v>250437486</v>
      </c>
      <c r="H3578" s="5">
        <v>43743</v>
      </c>
      <c r="I3578">
        <v>8872</v>
      </c>
      <c r="J3578" s="9">
        <v>255.28</v>
      </c>
      <c r="K3578" s="9">
        <v>159.41999999999999</v>
      </c>
      <c r="L3578" s="9">
        <v>2264844.16</v>
      </c>
      <c r="M3578" s="9">
        <v>1414374.24</v>
      </c>
      <c r="N3578" s="9">
        <v>850469.92</v>
      </c>
    </row>
    <row r="3579" spans="1:14" x14ac:dyDescent="0.2">
      <c r="A3579" t="s">
        <v>9</v>
      </c>
      <c r="B3579" t="s">
        <v>193</v>
      </c>
      <c r="C3579" t="s">
        <v>45</v>
      </c>
      <c r="D3579" t="s">
        <v>3</v>
      </c>
      <c r="E3579" t="s">
        <v>8</v>
      </c>
      <c r="F3579" s="5">
        <v>43275</v>
      </c>
      <c r="G3579">
        <v>669353473</v>
      </c>
      <c r="H3579" s="5">
        <v>43288</v>
      </c>
      <c r="I3579">
        <v>5422</v>
      </c>
      <c r="J3579" s="9">
        <v>9.33</v>
      </c>
      <c r="K3579" s="9">
        <v>6.92</v>
      </c>
      <c r="L3579" s="9">
        <v>50587.26</v>
      </c>
      <c r="M3579" s="9">
        <v>37520.239999999998</v>
      </c>
      <c r="N3579" s="9">
        <v>13067.02</v>
      </c>
    </row>
    <row r="3580" spans="1:14" x14ac:dyDescent="0.2">
      <c r="A3580" t="s">
        <v>9</v>
      </c>
      <c r="B3580" t="s">
        <v>130</v>
      </c>
      <c r="C3580" t="s">
        <v>31</v>
      </c>
      <c r="D3580" t="s">
        <v>7</v>
      </c>
      <c r="E3580" t="s">
        <v>4</v>
      </c>
      <c r="F3580" s="5">
        <v>42101</v>
      </c>
      <c r="G3580">
        <v>875972402</v>
      </c>
      <c r="H3580" s="5">
        <v>42123</v>
      </c>
      <c r="I3580">
        <v>8555</v>
      </c>
      <c r="J3580" s="9">
        <v>437.2</v>
      </c>
      <c r="K3580" s="9">
        <v>263.33</v>
      </c>
      <c r="L3580" s="9">
        <v>3740246</v>
      </c>
      <c r="M3580" s="9">
        <v>2252788.15</v>
      </c>
      <c r="N3580" s="9">
        <v>1487457.85</v>
      </c>
    </row>
    <row r="3581" spans="1:14" x14ac:dyDescent="0.2">
      <c r="A3581" t="s">
        <v>9</v>
      </c>
      <c r="B3581" t="s">
        <v>87</v>
      </c>
      <c r="C3581" t="s">
        <v>31</v>
      </c>
      <c r="D3581" t="s">
        <v>7</v>
      </c>
      <c r="E3581" t="s">
        <v>15</v>
      </c>
      <c r="F3581" s="5">
        <v>42192</v>
      </c>
      <c r="G3581">
        <v>614093101</v>
      </c>
      <c r="H3581" s="5">
        <v>42212</v>
      </c>
      <c r="I3581">
        <v>2650</v>
      </c>
      <c r="J3581" s="9">
        <v>437.2</v>
      </c>
      <c r="K3581" s="9">
        <v>263.33</v>
      </c>
      <c r="L3581" s="9">
        <v>1158580</v>
      </c>
      <c r="M3581" s="9">
        <v>697824.5</v>
      </c>
      <c r="N3581" s="9">
        <v>460755.5</v>
      </c>
    </row>
    <row r="3582" spans="1:14" x14ac:dyDescent="0.2">
      <c r="A3582" t="s">
        <v>9</v>
      </c>
      <c r="B3582" t="s">
        <v>68</v>
      </c>
      <c r="C3582" t="s">
        <v>31</v>
      </c>
      <c r="D3582" t="s">
        <v>3</v>
      </c>
      <c r="E3582" t="s">
        <v>4</v>
      </c>
      <c r="F3582" s="5">
        <v>42276</v>
      </c>
      <c r="G3582">
        <v>147826898</v>
      </c>
      <c r="H3582" s="5">
        <v>42313</v>
      </c>
      <c r="I3582">
        <v>4119</v>
      </c>
      <c r="J3582" s="9">
        <v>437.2</v>
      </c>
      <c r="K3582" s="9">
        <v>263.33</v>
      </c>
      <c r="L3582" s="9">
        <v>1800826.8</v>
      </c>
      <c r="M3582" s="9">
        <v>1084656.27</v>
      </c>
      <c r="N3582" s="9">
        <v>716170.53</v>
      </c>
    </row>
    <row r="3583" spans="1:14" x14ac:dyDescent="0.2">
      <c r="A3583" t="s">
        <v>9</v>
      </c>
      <c r="B3583" t="s">
        <v>122</v>
      </c>
      <c r="C3583" t="s">
        <v>19</v>
      </c>
      <c r="D3583" t="s">
        <v>7</v>
      </c>
      <c r="E3583" t="s">
        <v>4</v>
      </c>
      <c r="F3583" s="5">
        <v>43740</v>
      </c>
      <c r="G3583">
        <v>711597621</v>
      </c>
      <c r="H3583" s="5">
        <v>43783</v>
      </c>
      <c r="I3583">
        <v>6404</v>
      </c>
      <c r="J3583" s="9">
        <v>81.73</v>
      </c>
      <c r="K3583" s="9">
        <v>56.67</v>
      </c>
      <c r="L3583" s="9">
        <v>523398.92</v>
      </c>
      <c r="M3583" s="9">
        <v>362914.68</v>
      </c>
      <c r="N3583" s="9">
        <v>160484.24</v>
      </c>
    </row>
    <row r="3584" spans="1:14" x14ac:dyDescent="0.2">
      <c r="A3584" t="s">
        <v>12</v>
      </c>
      <c r="B3584" t="s">
        <v>32</v>
      </c>
      <c r="C3584" t="s">
        <v>31</v>
      </c>
      <c r="D3584" t="s">
        <v>3</v>
      </c>
      <c r="E3584" t="s">
        <v>15</v>
      </c>
      <c r="F3584" s="5">
        <v>42363</v>
      </c>
      <c r="G3584">
        <v>460141599</v>
      </c>
      <c r="H3584" s="5">
        <v>42381</v>
      </c>
      <c r="I3584">
        <v>4979</v>
      </c>
      <c r="J3584" s="9">
        <v>437.2</v>
      </c>
      <c r="K3584" s="9">
        <v>263.33</v>
      </c>
      <c r="L3584" s="9">
        <v>2176818.7999999998</v>
      </c>
      <c r="M3584" s="9">
        <v>1311120.07</v>
      </c>
      <c r="N3584" s="9">
        <v>865698.73</v>
      </c>
    </row>
    <row r="3585" spans="1:14" x14ac:dyDescent="0.2">
      <c r="A3585" t="s">
        <v>9</v>
      </c>
      <c r="B3585" t="s">
        <v>109</v>
      </c>
      <c r="C3585" t="s">
        <v>31</v>
      </c>
      <c r="D3585" t="s">
        <v>3</v>
      </c>
      <c r="E3585" t="s">
        <v>4</v>
      </c>
      <c r="F3585" s="5">
        <v>44197</v>
      </c>
      <c r="G3585">
        <v>318507659</v>
      </c>
      <c r="H3585" s="5">
        <v>44234</v>
      </c>
      <c r="I3585">
        <v>2349</v>
      </c>
      <c r="J3585" s="9">
        <v>437.2</v>
      </c>
      <c r="K3585" s="9">
        <v>263.33</v>
      </c>
      <c r="L3585" s="9">
        <v>1026982.8</v>
      </c>
      <c r="M3585" s="9">
        <v>618562.17000000004</v>
      </c>
      <c r="N3585" s="9">
        <v>408420.63</v>
      </c>
    </row>
    <row r="3586" spans="1:14" x14ac:dyDescent="0.2">
      <c r="A3586" t="s">
        <v>9</v>
      </c>
      <c r="B3586" t="s">
        <v>157</v>
      </c>
      <c r="C3586" t="s">
        <v>31</v>
      </c>
      <c r="D3586" t="s">
        <v>3</v>
      </c>
      <c r="E3586" t="s">
        <v>8</v>
      </c>
      <c r="F3586" s="5">
        <v>44257</v>
      </c>
      <c r="G3586">
        <v>832057130</v>
      </c>
      <c r="H3586" s="5">
        <v>44288</v>
      </c>
      <c r="I3586">
        <v>3050</v>
      </c>
      <c r="J3586" s="9">
        <v>437.2</v>
      </c>
      <c r="K3586" s="9">
        <v>263.33</v>
      </c>
      <c r="L3586" s="9">
        <v>1333460</v>
      </c>
      <c r="M3586" s="9">
        <v>803156.5</v>
      </c>
      <c r="N3586" s="9">
        <v>530303.5</v>
      </c>
    </row>
    <row r="3587" spans="1:14" x14ac:dyDescent="0.2">
      <c r="A3587" t="s">
        <v>0</v>
      </c>
      <c r="B3587" t="s">
        <v>5</v>
      </c>
      <c r="C3587" t="s">
        <v>14</v>
      </c>
      <c r="D3587" t="s">
        <v>3</v>
      </c>
      <c r="E3587" t="s">
        <v>23</v>
      </c>
      <c r="F3587" s="5">
        <v>44912</v>
      </c>
      <c r="G3587">
        <v>816463840</v>
      </c>
      <c r="H3587" s="5">
        <v>44570</v>
      </c>
      <c r="I3587">
        <v>8649</v>
      </c>
      <c r="J3587" s="9">
        <v>205.7</v>
      </c>
      <c r="K3587" s="9">
        <v>117.11</v>
      </c>
      <c r="L3587" s="9">
        <v>1779099.3</v>
      </c>
      <c r="M3587" s="9">
        <v>1012884.39</v>
      </c>
      <c r="N3587" s="9">
        <v>766214.91</v>
      </c>
    </row>
    <row r="3588" spans="1:14" x14ac:dyDescent="0.2">
      <c r="A3588" t="s">
        <v>12</v>
      </c>
      <c r="B3588" t="s">
        <v>132</v>
      </c>
      <c r="C3588" t="s">
        <v>19</v>
      </c>
      <c r="D3588" t="s">
        <v>3</v>
      </c>
      <c r="E3588" t="s">
        <v>4</v>
      </c>
      <c r="F3588" s="5">
        <v>43650</v>
      </c>
      <c r="G3588">
        <v>507714116</v>
      </c>
      <c r="H3588" s="5">
        <v>43700</v>
      </c>
      <c r="I3588">
        <v>2744</v>
      </c>
      <c r="J3588" s="9">
        <v>81.73</v>
      </c>
      <c r="K3588" s="9">
        <v>56.67</v>
      </c>
      <c r="L3588" s="9">
        <v>224267.12</v>
      </c>
      <c r="M3588" s="9">
        <v>155502.48000000001</v>
      </c>
      <c r="N3588" s="9">
        <v>68764.639999999999</v>
      </c>
    </row>
    <row r="3589" spans="1:14" x14ac:dyDescent="0.2">
      <c r="A3589" t="s">
        <v>9</v>
      </c>
      <c r="B3589" t="s">
        <v>141</v>
      </c>
      <c r="C3589" t="s">
        <v>29</v>
      </c>
      <c r="D3589" t="s">
        <v>3</v>
      </c>
      <c r="E3589" t="s">
        <v>23</v>
      </c>
      <c r="F3589" s="5">
        <v>44431</v>
      </c>
      <c r="G3589">
        <v>212106788</v>
      </c>
      <c r="H3589" s="5">
        <v>44465</v>
      </c>
      <c r="I3589">
        <v>5967</v>
      </c>
      <c r="J3589" s="9">
        <v>651.21</v>
      </c>
      <c r="K3589" s="9">
        <v>524.96</v>
      </c>
      <c r="L3589" s="9">
        <v>3885770.07</v>
      </c>
      <c r="M3589" s="9">
        <v>3132436.32</v>
      </c>
      <c r="N3589" s="9">
        <v>753333.75</v>
      </c>
    </row>
    <row r="3590" spans="1:14" x14ac:dyDescent="0.2">
      <c r="A3590" t="s">
        <v>9</v>
      </c>
      <c r="B3590" t="s">
        <v>191</v>
      </c>
      <c r="C3590" t="s">
        <v>2</v>
      </c>
      <c r="D3590" t="s">
        <v>3</v>
      </c>
      <c r="E3590" t="s">
        <v>23</v>
      </c>
      <c r="F3590" s="5">
        <v>43246</v>
      </c>
      <c r="G3590">
        <v>756253182</v>
      </c>
      <c r="H3590" s="5">
        <v>43260</v>
      </c>
      <c r="I3590">
        <v>977</v>
      </c>
      <c r="J3590" s="9">
        <v>255.28</v>
      </c>
      <c r="K3590" s="9">
        <v>159.41999999999999</v>
      </c>
      <c r="L3590" s="9">
        <v>249408.56</v>
      </c>
      <c r="M3590" s="9">
        <v>155753.34</v>
      </c>
      <c r="N3590" s="9">
        <v>93655.22</v>
      </c>
    </row>
    <row r="3591" spans="1:14" x14ac:dyDescent="0.2">
      <c r="A3591" t="s">
        <v>20</v>
      </c>
      <c r="B3591" t="s">
        <v>201</v>
      </c>
      <c r="C3591" t="s">
        <v>2</v>
      </c>
      <c r="D3591" t="s">
        <v>7</v>
      </c>
      <c r="E3591" t="s">
        <v>4</v>
      </c>
      <c r="F3591" s="5">
        <v>44181</v>
      </c>
      <c r="G3591">
        <v>337077128</v>
      </c>
      <c r="H3591" s="5">
        <v>44195</v>
      </c>
      <c r="I3591">
        <v>7468</v>
      </c>
      <c r="J3591" s="9">
        <v>255.28</v>
      </c>
      <c r="K3591" s="9">
        <v>159.41999999999999</v>
      </c>
      <c r="L3591" s="9">
        <v>1906431.04</v>
      </c>
      <c r="M3591" s="9">
        <v>1190548.56</v>
      </c>
      <c r="N3591" s="9">
        <v>715882.48</v>
      </c>
    </row>
    <row r="3592" spans="1:14" x14ac:dyDescent="0.2">
      <c r="A3592" t="s">
        <v>9</v>
      </c>
      <c r="B3592" t="s">
        <v>84</v>
      </c>
      <c r="C3592" t="s">
        <v>19</v>
      </c>
      <c r="D3592" t="s">
        <v>3</v>
      </c>
      <c r="E3592" t="s">
        <v>4</v>
      </c>
      <c r="F3592" s="5">
        <v>43357</v>
      </c>
      <c r="G3592">
        <v>371814954</v>
      </c>
      <c r="H3592" s="5">
        <v>43381</v>
      </c>
      <c r="I3592">
        <v>7162</v>
      </c>
      <c r="J3592" s="9">
        <v>81.73</v>
      </c>
      <c r="K3592" s="9">
        <v>56.67</v>
      </c>
      <c r="L3592" s="9">
        <v>585350.26</v>
      </c>
      <c r="M3592" s="9">
        <v>405870.54</v>
      </c>
      <c r="N3592" s="9">
        <v>179479.72</v>
      </c>
    </row>
    <row r="3593" spans="1:14" x14ac:dyDescent="0.2">
      <c r="A3593" t="s">
        <v>9</v>
      </c>
      <c r="B3593" t="s">
        <v>194</v>
      </c>
      <c r="C3593" t="s">
        <v>45</v>
      </c>
      <c r="D3593" t="s">
        <v>3</v>
      </c>
      <c r="E3593" t="s">
        <v>15</v>
      </c>
      <c r="F3593" s="5">
        <v>42632</v>
      </c>
      <c r="G3593">
        <v>548015487</v>
      </c>
      <c r="H3593" s="5">
        <v>42652</v>
      </c>
      <c r="I3593">
        <v>8815</v>
      </c>
      <c r="J3593" s="9">
        <v>9.33</v>
      </c>
      <c r="K3593" s="9">
        <v>6.92</v>
      </c>
      <c r="L3593" s="9">
        <v>82243.95</v>
      </c>
      <c r="M3593" s="9">
        <v>60999.8</v>
      </c>
      <c r="N3593" s="9">
        <v>21244.15</v>
      </c>
    </row>
    <row r="3594" spans="1:14" x14ac:dyDescent="0.2">
      <c r="A3594" t="s">
        <v>39</v>
      </c>
      <c r="B3594" t="s">
        <v>205</v>
      </c>
      <c r="C3594" t="s">
        <v>31</v>
      </c>
      <c r="D3594" t="s">
        <v>7</v>
      </c>
      <c r="E3594" t="s">
        <v>4</v>
      </c>
      <c r="F3594" s="5">
        <v>42795</v>
      </c>
      <c r="G3594">
        <v>173540055</v>
      </c>
      <c r="H3594" s="5">
        <v>42839</v>
      </c>
      <c r="I3594">
        <v>3214</v>
      </c>
      <c r="J3594" s="9">
        <v>437.2</v>
      </c>
      <c r="K3594" s="9">
        <v>263.33</v>
      </c>
      <c r="L3594" s="9">
        <v>1405160.8</v>
      </c>
      <c r="M3594" s="9">
        <v>846342.62</v>
      </c>
      <c r="N3594" s="9">
        <v>558818.18000000005</v>
      </c>
    </row>
    <row r="3595" spans="1:14" x14ac:dyDescent="0.2">
      <c r="A3595" t="s">
        <v>17</v>
      </c>
      <c r="B3595" t="s">
        <v>158</v>
      </c>
      <c r="C3595" t="s">
        <v>36</v>
      </c>
      <c r="D3595" t="s">
        <v>7</v>
      </c>
      <c r="E3595" t="s">
        <v>8</v>
      </c>
      <c r="F3595" s="5">
        <v>44368</v>
      </c>
      <c r="G3595">
        <v>426562488</v>
      </c>
      <c r="H3595" s="5">
        <v>44391</v>
      </c>
      <c r="I3595">
        <v>8174</v>
      </c>
      <c r="J3595" s="9">
        <v>421.89</v>
      </c>
      <c r="K3595" s="9">
        <v>364.69</v>
      </c>
      <c r="L3595" s="9">
        <v>3448528.86</v>
      </c>
      <c r="M3595" s="9">
        <v>2980976.06</v>
      </c>
      <c r="N3595" s="9">
        <v>467552.8</v>
      </c>
    </row>
    <row r="3596" spans="1:14" x14ac:dyDescent="0.2">
      <c r="A3596" t="s">
        <v>9</v>
      </c>
      <c r="B3596" t="s">
        <v>157</v>
      </c>
      <c r="C3596" t="s">
        <v>57</v>
      </c>
      <c r="D3596" t="s">
        <v>7</v>
      </c>
      <c r="E3596" t="s">
        <v>4</v>
      </c>
      <c r="F3596" s="5">
        <v>44300</v>
      </c>
      <c r="G3596">
        <v>305569112</v>
      </c>
      <c r="H3596" s="5">
        <v>44350</v>
      </c>
      <c r="I3596">
        <v>3545</v>
      </c>
      <c r="J3596" s="9">
        <v>154.06</v>
      </c>
      <c r="K3596" s="9">
        <v>90.93</v>
      </c>
      <c r="L3596" s="9">
        <v>546142.69999999995</v>
      </c>
      <c r="M3596" s="9">
        <v>322346.84999999998</v>
      </c>
      <c r="N3596" s="9">
        <v>223795.85</v>
      </c>
    </row>
    <row r="3597" spans="1:14" x14ac:dyDescent="0.2">
      <c r="A3597" t="s">
        <v>12</v>
      </c>
      <c r="B3597" t="s">
        <v>166</v>
      </c>
      <c r="C3597" t="s">
        <v>6</v>
      </c>
      <c r="D3597" t="s">
        <v>3</v>
      </c>
      <c r="E3597" t="s">
        <v>8</v>
      </c>
      <c r="F3597" s="5">
        <v>44700</v>
      </c>
      <c r="G3597">
        <v>679358756</v>
      </c>
      <c r="H3597" s="5">
        <v>44703</v>
      </c>
      <c r="I3597">
        <v>6208</v>
      </c>
      <c r="J3597" s="9">
        <v>152.58000000000001</v>
      </c>
      <c r="K3597" s="9">
        <v>97.44</v>
      </c>
      <c r="L3597" s="9">
        <v>947216.64</v>
      </c>
      <c r="M3597" s="9">
        <v>604907.52000000002</v>
      </c>
      <c r="N3597" s="9">
        <v>342309.12</v>
      </c>
    </row>
    <row r="3598" spans="1:14" x14ac:dyDescent="0.2">
      <c r="A3598" t="s">
        <v>17</v>
      </c>
      <c r="B3598" t="s">
        <v>82</v>
      </c>
      <c r="C3598" t="s">
        <v>65</v>
      </c>
      <c r="D3598" t="s">
        <v>3</v>
      </c>
      <c r="E3598" t="s">
        <v>23</v>
      </c>
      <c r="F3598" s="5">
        <v>44260</v>
      </c>
      <c r="G3598">
        <v>237042748</v>
      </c>
      <c r="H3598" s="5">
        <v>44289</v>
      </c>
      <c r="I3598">
        <v>5072</v>
      </c>
      <c r="J3598" s="9">
        <v>668.27</v>
      </c>
      <c r="K3598" s="9">
        <v>502.54</v>
      </c>
      <c r="L3598" s="9">
        <v>3389465.44</v>
      </c>
      <c r="M3598" s="9">
        <v>2548882.88</v>
      </c>
      <c r="N3598" s="9">
        <v>840582.56</v>
      </c>
    </row>
    <row r="3599" spans="1:14" x14ac:dyDescent="0.2">
      <c r="A3599" t="s">
        <v>9</v>
      </c>
      <c r="B3599" t="s">
        <v>55</v>
      </c>
      <c r="C3599" t="s">
        <v>11</v>
      </c>
      <c r="D3599" t="s">
        <v>7</v>
      </c>
      <c r="E3599" t="s">
        <v>23</v>
      </c>
      <c r="F3599" s="5">
        <v>43595</v>
      </c>
      <c r="G3599">
        <v>438044917</v>
      </c>
      <c r="H3599" s="5">
        <v>43602</v>
      </c>
      <c r="I3599">
        <v>6080</v>
      </c>
      <c r="J3599" s="9">
        <v>47.45</v>
      </c>
      <c r="K3599" s="9">
        <v>31.79</v>
      </c>
      <c r="L3599" s="9">
        <v>288496</v>
      </c>
      <c r="M3599" s="9">
        <v>193283.20000000001</v>
      </c>
      <c r="N3599" s="9">
        <v>95212.800000000003</v>
      </c>
    </row>
    <row r="3600" spans="1:14" x14ac:dyDescent="0.2">
      <c r="A3600" t="s">
        <v>0</v>
      </c>
      <c r="B3600" t="s">
        <v>101</v>
      </c>
      <c r="C3600" t="s">
        <v>31</v>
      </c>
      <c r="D3600" t="s">
        <v>3</v>
      </c>
      <c r="E3600" t="s">
        <v>8</v>
      </c>
      <c r="F3600" s="5">
        <v>44604</v>
      </c>
      <c r="G3600">
        <v>562101590</v>
      </c>
      <c r="H3600" s="5">
        <v>44637</v>
      </c>
      <c r="I3600">
        <v>7207</v>
      </c>
      <c r="J3600" s="9">
        <v>437.2</v>
      </c>
      <c r="K3600" s="9">
        <v>263.33</v>
      </c>
      <c r="L3600" s="9">
        <v>3150900.4</v>
      </c>
      <c r="M3600" s="9">
        <v>1897819.31</v>
      </c>
      <c r="N3600" s="9">
        <v>1253081.0900000001</v>
      </c>
    </row>
    <row r="3601" spans="1:14" x14ac:dyDescent="0.2">
      <c r="A3601" t="s">
        <v>9</v>
      </c>
      <c r="B3601" t="s">
        <v>152</v>
      </c>
      <c r="C3601" t="s">
        <v>57</v>
      </c>
      <c r="D3601" t="s">
        <v>7</v>
      </c>
      <c r="E3601" t="s">
        <v>4</v>
      </c>
      <c r="F3601" s="5">
        <v>43331</v>
      </c>
      <c r="G3601">
        <v>859261596</v>
      </c>
      <c r="H3601" s="5">
        <v>43372</v>
      </c>
      <c r="I3601">
        <v>3456</v>
      </c>
      <c r="J3601" s="9">
        <v>154.06</v>
      </c>
      <c r="K3601" s="9">
        <v>90.93</v>
      </c>
      <c r="L3601" s="9">
        <v>532431.35999999999</v>
      </c>
      <c r="M3601" s="9">
        <v>314254.08000000002</v>
      </c>
      <c r="N3601" s="9">
        <v>218177.28</v>
      </c>
    </row>
    <row r="3602" spans="1:14" x14ac:dyDescent="0.2">
      <c r="A3602" t="s">
        <v>12</v>
      </c>
      <c r="B3602" t="s">
        <v>16</v>
      </c>
      <c r="C3602" t="s">
        <v>6</v>
      </c>
      <c r="D3602" t="s">
        <v>7</v>
      </c>
      <c r="E3602" t="s">
        <v>8</v>
      </c>
      <c r="F3602" s="5">
        <v>44877</v>
      </c>
      <c r="G3602">
        <v>299886262</v>
      </c>
      <c r="H3602" s="5">
        <v>44903</v>
      </c>
      <c r="I3602">
        <v>1864</v>
      </c>
      <c r="J3602" s="9">
        <v>152.58000000000001</v>
      </c>
      <c r="K3602" s="9">
        <v>97.44</v>
      </c>
      <c r="L3602" s="9">
        <v>284409.12</v>
      </c>
      <c r="M3602" s="9">
        <v>181628.16</v>
      </c>
      <c r="N3602" s="9">
        <v>102780.96</v>
      </c>
    </row>
    <row r="3603" spans="1:14" x14ac:dyDescent="0.2">
      <c r="A3603" t="s">
        <v>17</v>
      </c>
      <c r="B3603" t="s">
        <v>158</v>
      </c>
      <c r="C3603" t="s">
        <v>57</v>
      </c>
      <c r="D3603" t="s">
        <v>7</v>
      </c>
      <c r="E3603" t="s">
        <v>4</v>
      </c>
      <c r="F3603" s="5">
        <v>44683</v>
      </c>
      <c r="G3603">
        <v>624649417</v>
      </c>
      <c r="H3603" s="5">
        <v>44707</v>
      </c>
      <c r="I3603">
        <v>6498</v>
      </c>
      <c r="J3603" s="9">
        <v>154.06</v>
      </c>
      <c r="K3603" s="9">
        <v>90.93</v>
      </c>
      <c r="L3603" s="9">
        <v>1001081.88</v>
      </c>
      <c r="M3603" s="9">
        <v>590863.14</v>
      </c>
      <c r="N3603" s="9">
        <v>410218.74</v>
      </c>
    </row>
    <row r="3604" spans="1:14" x14ac:dyDescent="0.2">
      <c r="A3604" t="s">
        <v>17</v>
      </c>
      <c r="B3604" t="s">
        <v>135</v>
      </c>
      <c r="C3604" t="s">
        <v>45</v>
      </c>
      <c r="D3604" t="s">
        <v>3</v>
      </c>
      <c r="E3604" t="s">
        <v>8</v>
      </c>
      <c r="F3604" s="5">
        <v>44739</v>
      </c>
      <c r="G3604">
        <v>494537389</v>
      </c>
      <c r="H3604" s="5">
        <v>44773</v>
      </c>
      <c r="I3604">
        <v>3458</v>
      </c>
      <c r="J3604" s="9">
        <v>9.33</v>
      </c>
      <c r="K3604" s="9">
        <v>6.92</v>
      </c>
      <c r="L3604" s="9">
        <v>32263.14</v>
      </c>
      <c r="M3604" s="9">
        <v>23929.360000000001</v>
      </c>
      <c r="N3604" s="9">
        <v>8333.7800000000007</v>
      </c>
    </row>
    <row r="3605" spans="1:14" x14ac:dyDescent="0.2">
      <c r="A3605" t="s">
        <v>9</v>
      </c>
      <c r="B3605" t="s">
        <v>123</v>
      </c>
      <c r="C3605" t="s">
        <v>2</v>
      </c>
      <c r="D3605" t="s">
        <v>3</v>
      </c>
      <c r="E3605" t="s">
        <v>15</v>
      </c>
      <c r="F3605" s="5">
        <v>43692</v>
      </c>
      <c r="G3605">
        <v>440849006</v>
      </c>
      <c r="H3605" s="5">
        <v>43732</v>
      </c>
      <c r="I3605">
        <v>5872</v>
      </c>
      <c r="J3605" s="9">
        <v>255.28</v>
      </c>
      <c r="K3605" s="9">
        <v>159.41999999999999</v>
      </c>
      <c r="L3605" s="9">
        <v>1499004.16</v>
      </c>
      <c r="M3605" s="9">
        <v>936114.24</v>
      </c>
      <c r="N3605" s="9">
        <v>562889.92000000004</v>
      </c>
    </row>
    <row r="3606" spans="1:14" x14ac:dyDescent="0.2">
      <c r="A3606" t="s">
        <v>9</v>
      </c>
      <c r="B3606" t="s">
        <v>27</v>
      </c>
      <c r="C3606" t="s">
        <v>6</v>
      </c>
      <c r="D3606" t="s">
        <v>7</v>
      </c>
      <c r="E3606" t="s">
        <v>4</v>
      </c>
      <c r="F3606" s="5">
        <v>42196</v>
      </c>
      <c r="G3606">
        <v>615195596</v>
      </c>
      <c r="H3606" s="5">
        <v>42240</v>
      </c>
      <c r="I3606">
        <v>8903</v>
      </c>
      <c r="J3606" s="9">
        <v>152.58000000000001</v>
      </c>
      <c r="K3606" s="9">
        <v>97.44</v>
      </c>
      <c r="L3606" s="9">
        <v>1358419.74</v>
      </c>
      <c r="M3606" s="9">
        <v>867508.32</v>
      </c>
      <c r="N3606" s="9">
        <v>490911.42</v>
      </c>
    </row>
    <row r="3607" spans="1:14" x14ac:dyDescent="0.2">
      <c r="A3607" t="s">
        <v>9</v>
      </c>
      <c r="B3607" t="s">
        <v>27</v>
      </c>
      <c r="C3607" t="s">
        <v>2</v>
      </c>
      <c r="D3607" t="s">
        <v>7</v>
      </c>
      <c r="E3607" t="s">
        <v>15</v>
      </c>
      <c r="F3607" s="5">
        <v>42676</v>
      </c>
      <c r="G3607">
        <v>339500987</v>
      </c>
      <c r="H3607" s="5">
        <v>42709</v>
      </c>
      <c r="I3607">
        <v>4741</v>
      </c>
      <c r="J3607" s="9">
        <v>255.28</v>
      </c>
      <c r="K3607" s="9">
        <v>159.41999999999999</v>
      </c>
      <c r="L3607" s="9">
        <v>1210282.48</v>
      </c>
      <c r="M3607" s="9">
        <v>755810.22</v>
      </c>
      <c r="N3607" s="9">
        <v>454472.26</v>
      </c>
    </row>
    <row r="3608" spans="1:14" x14ac:dyDescent="0.2">
      <c r="A3608" t="s">
        <v>9</v>
      </c>
      <c r="B3608" t="s">
        <v>83</v>
      </c>
      <c r="C3608" t="s">
        <v>22</v>
      </c>
      <c r="D3608" t="s">
        <v>3</v>
      </c>
      <c r="E3608" t="s">
        <v>23</v>
      </c>
      <c r="F3608" s="5">
        <v>44448</v>
      </c>
      <c r="G3608">
        <v>356001508</v>
      </c>
      <c r="H3608" s="5">
        <v>44456</v>
      </c>
      <c r="I3608">
        <v>7612</v>
      </c>
      <c r="J3608" s="9">
        <v>109.28</v>
      </c>
      <c r="K3608" s="9">
        <v>35.840000000000003</v>
      </c>
      <c r="L3608" s="9">
        <v>831839.36</v>
      </c>
      <c r="M3608" s="9">
        <v>272814.08000000002</v>
      </c>
      <c r="N3608" s="9">
        <v>559025.28</v>
      </c>
    </row>
    <row r="3609" spans="1:14" x14ac:dyDescent="0.2">
      <c r="A3609" t="s">
        <v>20</v>
      </c>
      <c r="B3609" t="s">
        <v>183</v>
      </c>
      <c r="C3609" t="s">
        <v>2</v>
      </c>
      <c r="D3609" t="s">
        <v>3</v>
      </c>
      <c r="E3609" t="s">
        <v>23</v>
      </c>
      <c r="F3609" s="5">
        <v>43177</v>
      </c>
      <c r="G3609">
        <v>577245986</v>
      </c>
      <c r="H3609" s="5">
        <v>43186</v>
      </c>
      <c r="I3609">
        <v>8770</v>
      </c>
      <c r="J3609" s="9">
        <v>255.28</v>
      </c>
      <c r="K3609" s="9">
        <v>159.41999999999999</v>
      </c>
      <c r="L3609" s="9">
        <v>2238805.6</v>
      </c>
      <c r="M3609" s="9">
        <v>1398113.4</v>
      </c>
      <c r="N3609" s="9">
        <v>840692.2</v>
      </c>
    </row>
    <row r="3610" spans="1:14" x14ac:dyDescent="0.2">
      <c r="A3610" t="s">
        <v>9</v>
      </c>
      <c r="B3610" t="s">
        <v>184</v>
      </c>
      <c r="C3610" t="s">
        <v>6</v>
      </c>
      <c r="D3610" t="s">
        <v>7</v>
      </c>
      <c r="E3610" t="s">
        <v>8</v>
      </c>
      <c r="F3610" s="5">
        <v>42690</v>
      </c>
      <c r="G3610">
        <v>536095750</v>
      </c>
      <c r="H3610" s="5">
        <v>42730</v>
      </c>
      <c r="I3610">
        <v>1500</v>
      </c>
      <c r="J3610" s="9">
        <v>152.58000000000001</v>
      </c>
      <c r="K3610" s="9">
        <v>97.44</v>
      </c>
      <c r="L3610" s="9">
        <v>228870</v>
      </c>
      <c r="M3610" s="9">
        <v>146160</v>
      </c>
      <c r="N3610" s="9">
        <v>82710</v>
      </c>
    </row>
    <row r="3611" spans="1:14" x14ac:dyDescent="0.2">
      <c r="A3611" t="s">
        <v>9</v>
      </c>
      <c r="B3611" t="s">
        <v>122</v>
      </c>
      <c r="C3611" t="s">
        <v>45</v>
      </c>
      <c r="D3611" t="s">
        <v>7</v>
      </c>
      <c r="E3611" t="s">
        <v>8</v>
      </c>
      <c r="F3611" s="5">
        <v>42740</v>
      </c>
      <c r="G3611">
        <v>735724627</v>
      </c>
      <c r="H3611" s="5">
        <v>42781</v>
      </c>
      <c r="I3611">
        <v>6122</v>
      </c>
      <c r="J3611" s="9">
        <v>9.33</v>
      </c>
      <c r="K3611" s="9">
        <v>6.92</v>
      </c>
      <c r="L3611" s="9">
        <v>57118.26</v>
      </c>
      <c r="M3611" s="9">
        <v>42364.24</v>
      </c>
      <c r="N3611" s="9">
        <v>14754.02</v>
      </c>
    </row>
    <row r="3612" spans="1:14" x14ac:dyDescent="0.2">
      <c r="A3612" t="s">
        <v>0</v>
      </c>
      <c r="B3612" t="s">
        <v>147</v>
      </c>
      <c r="C3612" t="s">
        <v>11</v>
      </c>
      <c r="D3612" t="s">
        <v>3</v>
      </c>
      <c r="E3612" t="s">
        <v>15</v>
      </c>
      <c r="F3612" s="5">
        <v>43469</v>
      </c>
      <c r="G3612">
        <v>399618947</v>
      </c>
      <c r="H3612" s="5">
        <v>43484</v>
      </c>
      <c r="I3612">
        <v>4982</v>
      </c>
      <c r="J3612" s="9">
        <v>47.45</v>
      </c>
      <c r="K3612" s="9">
        <v>31.79</v>
      </c>
      <c r="L3612" s="9">
        <v>236395.9</v>
      </c>
      <c r="M3612" s="9">
        <v>158377.78</v>
      </c>
      <c r="N3612" s="9">
        <v>78018.12</v>
      </c>
    </row>
    <row r="3613" spans="1:14" x14ac:dyDescent="0.2">
      <c r="A3613" t="s">
        <v>9</v>
      </c>
      <c r="B3613" t="s">
        <v>118</v>
      </c>
      <c r="C3613" t="s">
        <v>65</v>
      </c>
      <c r="D3613" t="s">
        <v>7</v>
      </c>
      <c r="E3613" t="s">
        <v>15</v>
      </c>
      <c r="F3613" s="5">
        <v>42256</v>
      </c>
      <c r="G3613">
        <v>621577537</v>
      </c>
      <c r="H3613" s="5">
        <v>42263</v>
      </c>
      <c r="I3613">
        <v>7461</v>
      </c>
      <c r="J3613" s="9">
        <v>668.27</v>
      </c>
      <c r="K3613" s="9">
        <v>502.54</v>
      </c>
      <c r="L3613" s="9">
        <v>4985962.47</v>
      </c>
      <c r="M3613" s="9">
        <v>3749450.94</v>
      </c>
      <c r="N3613" s="9">
        <v>1236511.53</v>
      </c>
    </row>
    <row r="3614" spans="1:14" x14ac:dyDescent="0.2">
      <c r="A3614" t="s">
        <v>9</v>
      </c>
      <c r="B3614" t="s">
        <v>88</v>
      </c>
      <c r="C3614" t="s">
        <v>31</v>
      </c>
      <c r="D3614" t="s">
        <v>3</v>
      </c>
      <c r="E3614" t="s">
        <v>23</v>
      </c>
      <c r="F3614" s="5">
        <v>43176</v>
      </c>
      <c r="G3614">
        <v>315711724</v>
      </c>
      <c r="H3614" s="5">
        <v>43198</v>
      </c>
      <c r="I3614">
        <v>4970</v>
      </c>
      <c r="J3614" s="9">
        <v>437.2</v>
      </c>
      <c r="K3614" s="9">
        <v>263.33</v>
      </c>
      <c r="L3614" s="9">
        <v>2172884</v>
      </c>
      <c r="M3614" s="9">
        <v>1308750.1000000001</v>
      </c>
      <c r="N3614" s="9">
        <v>864133.9</v>
      </c>
    </row>
    <row r="3615" spans="1:14" x14ac:dyDescent="0.2">
      <c r="A3615" t="s">
        <v>12</v>
      </c>
      <c r="B3615" t="s">
        <v>150</v>
      </c>
      <c r="C3615" t="s">
        <v>31</v>
      </c>
      <c r="D3615" t="s">
        <v>3</v>
      </c>
      <c r="E3615" t="s">
        <v>23</v>
      </c>
      <c r="F3615" s="5">
        <v>44616</v>
      </c>
      <c r="G3615">
        <v>266445338</v>
      </c>
      <c r="H3615" s="5">
        <v>44620</v>
      </c>
      <c r="I3615">
        <v>5951</v>
      </c>
      <c r="J3615" s="9">
        <v>437.2</v>
      </c>
      <c r="K3615" s="9">
        <v>263.33</v>
      </c>
      <c r="L3615" s="9">
        <v>2601777.2000000002</v>
      </c>
      <c r="M3615" s="9">
        <v>1567076.83</v>
      </c>
      <c r="N3615" s="9">
        <v>1034700.37</v>
      </c>
    </row>
    <row r="3616" spans="1:14" x14ac:dyDescent="0.2">
      <c r="A3616" t="s">
        <v>12</v>
      </c>
      <c r="B3616" t="s">
        <v>129</v>
      </c>
      <c r="C3616" t="s">
        <v>11</v>
      </c>
      <c r="D3616" t="s">
        <v>7</v>
      </c>
      <c r="E3616" t="s">
        <v>8</v>
      </c>
      <c r="F3616" s="5">
        <v>43737</v>
      </c>
      <c r="G3616">
        <v>878514707</v>
      </c>
      <c r="H3616" s="5">
        <v>43749</v>
      </c>
      <c r="I3616">
        <v>879</v>
      </c>
      <c r="J3616" s="9">
        <v>47.45</v>
      </c>
      <c r="K3616" s="9">
        <v>31.79</v>
      </c>
      <c r="L3616" s="9">
        <v>41708.550000000003</v>
      </c>
      <c r="M3616" s="9">
        <v>27943.41</v>
      </c>
      <c r="N3616" s="9">
        <v>13765.14</v>
      </c>
    </row>
    <row r="3617" spans="1:14" x14ac:dyDescent="0.2">
      <c r="A3617" t="s">
        <v>9</v>
      </c>
      <c r="B3617" t="s">
        <v>38</v>
      </c>
      <c r="C3617" t="s">
        <v>31</v>
      </c>
      <c r="D3617" t="s">
        <v>7</v>
      </c>
      <c r="E3617" t="s">
        <v>23</v>
      </c>
      <c r="F3617" s="5">
        <v>42861</v>
      </c>
      <c r="G3617">
        <v>826968657</v>
      </c>
      <c r="H3617" s="5">
        <v>42901</v>
      </c>
      <c r="I3617">
        <v>7258</v>
      </c>
      <c r="J3617" s="9">
        <v>437.2</v>
      </c>
      <c r="K3617" s="9">
        <v>263.33</v>
      </c>
      <c r="L3617" s="9">
        <v>3173197.6</v>
      </c>
      <c r="M3617" s="9">
        <v>1911249.14</v>
      </c>
      <c r="N3617" s="9">
        <v>1261948.46</v>
      </c>
    </row>
    <row r="3618" spans="1:14" x14ac:dyDescent="0.2">
      <c r="A3618" t="s">
        <v>9</v>
      </c>
      <c r="B3618" t="s">
        <v>202</v>
      </c>
      <c r="C3618" t="s">
        <v>14</v>
      </c>
      <c r="D3618" t="s">
        <v>7</v>
      </c>
      <c r="E3618" t="s">
        <v>15</v>
      </c>
      <c r="F3618" s="5">
        <v>43238</v>
      </c>
      <c r="G3618">
        <v>207168519</v>
      </c>
      <c r="H3618" s="5">
        <v>43287</v>
      </c>
      <c r="I3618">
        <v>4623</v>
      </c>
      <c r="J3618" s="9">
        <v>205.7</v>
      </c>
      <c r="K3618" s="9">
        <v>117.11</v>
      </c>
      <c r="L3618" s="9">
        <v>950951.1</v>
      </c>
      <c r="M3618" s="9">
        <v>541399.53</v>
      </c>
      <c r="N3618" s="9">
        <v>409551.57</v>
      </c>
    </row>
    <row r="3619" spans="1:14" x14ac:dyDescent="0.2">
      <c r="A3619" t="s">
        <v>0</v>
      </c>
      <c r="B3619" t="s">
        <v>1</v>
      </c>
      <c r="C3619" t="s">
        <v>2</v>
      </c>
      <c r="D3619" t="s">
        <v>3</v>
      </c>
      <c r="E3619" t="s">
        <v>15</v>
      </c>
      <c r="F3619" s="5">
        <v>44811</v>
      </c>
      <c r="G3619">
        <v>984788119</v>
      </c>
      <c r="H3619" s="5">
        <v>44845</v>
      </c>
      <c r="I3619">
        <v>9544</v>
      </c>
      <c r="J3619" s="9">
        <v>255.28</v>
      </c>
      <c r="K3619" s="9">
        <v>159.41999999999999</v>
      </c>
      <c r="L3619" s="9">
        <v>2436392.3199999998</v>
      </c>
      <c r="M3619" s="9">
        <v>1521504.48</v>
      </c>
      <c r="N3619" s="9">
        <v>914887.84</v>
      </c>
    </row>
    <row r="3620" spans="1:14" x14ac:dyDescent="0.2">
      <c r="A3620" t="s">
        <v>9</v>
      </c>
      <c r="B3620" t="s">
        <v>112</v>
      </c>
      <c r="C3620" t="s">
        <v>31</v>
      </c>
      <c r="D3620" t="s">
        <v>7</v>
      </c>
      <c r="E3620" t="s">
        <v>4</v>
      </c>
      <c r="F3620" s="5">
        <v>43530</v>
      </c>
      <c r="G3620">
        <v>245813786</v>
      </c>
      <c r="H3620" s="5">
        <v>43536</v>
      </c>
      <c r="I3620">
        <v>617</v>
      </c>
      <c r="J3620" s="9">
        <v>437.2</v>
      </c>
      <c r="K3620" s="9">
        <v>263.33</v>
      </c>
      <c r="L3620" s="9">
        <v>269752.40000000002</v>
      </c>
      <c r="M3620" s="9">
        <v>162474.60999999999</v>
      </c>
      <c r="N3620" s="9">
        <v>107277.79</v>
      </c>
    </row>
    <row r="3621" spans="1:14" x14ac:dyDescent="0.2">
      <c r="A3621" t="s">
        <v>9</v>
      </c>
      <c r="B3621" t="s">
        <v>49</v>
      </c>
      <c r="C3621" t="s">
        <v>65</v>
      </c>
      <c r="D3621" t="s">
        <v>7</v>
      </c>
      <c r="E3621" t="s">
        <v>15</v>
      </c>
      <c r="F3621" s="5">
        <v>44890</v>
      </c>
      <c r="G3621">
        <v>546544349</v>
      </c>
      <c r="H3621" s="5">
        <v>44907</v>
      </c>
      <c r="I3621">
        <v>3473</v>
      </c>
      <c r="J3621" s="9">
        <v>668.27</v>
      </c>
      <c r="K3621" s="9">
        <v>502.54</v>
      </c>
      <c r="L3621" s="9">
        <v>2320901.71</v>
      </c>
      <c r="M3621" s="9">
        <v>1745321.42</v>
      </c>
      <c r="N3621" s="9">
        <v>575580.29</v>
      </c>
    </row>
    <row r="3622" spans="1:14" x14ac:dyDescent="0.2">
      <c r="A3622" t="s">
        <v>9</v>
      </c>
      <c r="B3622" t="s">
        <v>56</v>
      </c>
      <c r="C3622" t="s">
        <v>65</v>
      </c>
      <c r="D3622" t="s">
        <v>7</v>
      </c>
      <c r="E3622" t="s">
        <v>8</v>
      </c>
      <c r="F3622" s="5">
        <v>42618</v>
      </c>
      <c r="G3622">
        <v>463591134</v>
      </c>
      <c r="H3622" s="5">
        <v>42644</v>
      </c>
      <c r="I3622">
        <v>5773</v>
      </c>
      <c r="J3622" s="9">
        <v>668.27</v>
      </c>
      <c r="K3622" s="9">
        <v>502.54</v>
      </c>
      <c r="L3622" s="9">
        <v>3857922.71</v>
      </c>
      <c r="M3622" s="9">
        <v>2901163.42</v>
      </c>
      <c r="N3622" s="9">
        <v>956759.29</v>
      </c>
    </row>
    <row r="3623" spans="1:14" x14ac:dyDescent="0.2">
      <c r="A3623" t="s">
        <v>9</v>
      </c>
      <c r="B3623" t="s">
        <v>79</v>
      </c>
      <c r="C3623" t="s">
        <v>2</v>
      </c>
      <c r="D3623" t="s">
        <v>7</v>
      </c>
      <c r="E3623" t="s">
        <v>23</v>
      </c>
      <c r="F3623" s="5">
        <v>44683</v>
      </c>
      <c r="G3623">
        <v>443877971</v>
      </c>
      <c r="H3623" s="5">
        <v>44718</v>
      </c>
      <c r="I3623">
        <v>2210</v>
      </c>
      <c r="J3623" s="9">
        <v>255.28</v>
      </c>
      <c r="K3623" s="9">
        <v>159.41999999999999</v>
      </c>
      <c r="L3623" s="9">
        <v>564168.80000000005</v>
      </c>
      <c r="M3623" s="9">
        <v>352318.2</v>
      </c>
      <c r="N3623" s="9">
        <v>211850.6</v>
      </c>
    </row>
    <row r="3624" spans="1:14" x14ac:dyDescent="0.2">
      <c r="A3624" t="s">
        <v>20</v>
      </c>
      <c r="B3624" t="s">
        <v>183</v>
      </c>
      <c r="C3624" t="s">
        <v>65</v>
      </c>
      <c r="D3624" t="s">
        <v>3</v>
      </c>
      <c r="E3624" t="s">
        <v>4</v>
      </c>
      <c r="F3624" s="5">
        <v>44780</v>
      </c>
      <c r="G3624">
        <v>554641187</v>
      </c>
      <c r="H3624" s="5">
        <v>44786</v>
      </c>
      <c r="I3624">
        <v>9507</v>
      </c>
      <c r="J3624" s="9">
        <v>668.27</v>
      </c>
      <c r="K3624" s="9">
        <v>502.54</v>
      </c>
      <c r="L3624" s="9">
        <v>6353242.8899999997</v>
      </c>
      <c r="M3624" s="9">
        <v>4777647.78</v>
      </c>
      <c r="N3624" s="9">
        <v>1575595.11</v>
      </c>
    </row>
    <row r="3625" spans="1:14" x14ac:dyDescent="0.2">
      <c r="A3625" t="s">
        <v>12</v>
      </c>
      <c r="B3625" t="s">
        <v>32</v>
      </c>
      <c r="C3625" t="s">
        <v>36</v>
      </c>
      <c r="D3625" t="s">
        <v>7</v>
      </c>
      <c r="E3625" t="s">
        <v>4</v>
      </c>
      <c r="F3625" s="5">
        <v>44848</v>
      </c>
      <c r="G3625">
        <v>933429610</v>
      </c>
      <c r="H3625" s="5">
        <v>44893</v>
      </c>
      <c r="I3625">
        <v>1419</v>
      </c>
      <c r="J3625" s="9">
        <v>421.89</v>
      </c>
      <c r="K3625" s="9">
        <v>364.69</v>
      </c>
      <c r="L3625" s="9">
        <v>598661.91</v>
      </c>
      <c r="M3625" s="9">
        <v>517495.11</v>
      </c>
      <c r="N3625" s="9">
        <v>81166.8</v>
      </c>
    </row>
    <row r="3626" spans="1:14" x14ac:dyDescent="0.2">
      <c r="A3626" t="s">
        <v>0</v>
      </c>
      <c r="B3626" t="s">
        <v>143</v>
      </c>
      <c r="C3626" t="s">
        <v>31</v>
      </c>
      <c r="D3626" t="s">
        <v>7</v>
      </c>
      <c r="E3626" t="s">
        <v>23</v>
      </c>
      <c r="F3626" s="5">
        <v>44135</v>
      </c>
      <c r="G3626">
        <v>438104569</v>
      </c>
      <c r="H3626" s="5">
        <v>44148</v>
      </c>
      <c r="I3626">
        <v>3733</v>
      </c>
      <c r="J3626" s="9">
        <v>437.2</v>
      </c>
      <c r="K3626" s="9">
        <v>263.33</v>
      </c>
      <c r="L3626" s="9">
        <v>1632067.6</v>
      </c>
      <c r="M3626" s="9">
        <v>983010.89</v>
      </c>
      <c r="N3626" s="9">
        <v>649056.71</v>
      </c>
    </row>
    <row r="3627" spans="1:14" x14ac:dyDescent="0.2">
      <c r="A3627" t="s">
        <v>9</v>
      </c>
      <c r="B3627" t="s">
        <v>164</v>
      </c>
      <c r="C3627" t="s">
        <v>29</v>
      </c>
      <c r="D3627" t="s">
        <v>7</v>
      </c>
      <c r="E3627" t="s">
        <v>8</v>
      </c>
      <c r="F3627" s="5">
        <v>42355</v>
      </c>
      <c r="G3627">
        <v>696839892</v>
      </c>
      <c r="H3627" s="5">
        <v>42371</v>
      </c>
      <c r="I3627">
        <v>9264</v>
      </c>
      <c r="J3627" s="9">
        <v>651.21</v>
      </c>
      <c r="K3627" s="9">
        <v>524.96</v>
      </c>
      <c r="L3627" s="9">
        <v>6032809.4400000004</v>
      </c>
      <c r="M3627" s="9">
        <v>4863229.4400000004</v>
      </c>
      <c r="N3627" s="9">
        <v>1169580</v>
      </c>
    </row>
    <row r="3628" spans="1:14" x14ac:dyDescent="0.2">
      <c r="A3628" t="s">
        <v>12</v>
      </c>
      <c r="B3628" t="s">
        <v>62</v>
      </c>
      <c r="C3628" t="s">
        <v>22</v>
      </c>
      <c r="D3628" t="s">
        <v>7</v>
      </c>
      <c r="E3628" t="s">
        <v>23</v>
      </c>
      <c r="F3628" s="5">
        <v>44151</v>
      </c>
      <c r="G3628">
        <v>258121907</v>
      </c>
      <c r="H3628" s="5">
        <v>44171</v>
      </c>
      <c r="I3628">
        <v>2863</v>
      </c>
      <c r="J3628" s="9">
        <v>109.28</v>
      </c>
      <c r="K3628" s="9">
        <v>35.840000000000003</v>
      </c>
      <c r="L3628" s="9">
        <v>312868.64</v>
      </c>
      <c r="M3628" s="9">
        <v>102609.92</v>
      </c>
      <c r="N3628" s="9">
        <v>210258.72</v>
      </c>
    </row>
    <row r="3629" spans="1:14" x14ac:dyDescent="0.2">
      <c r="A3629" t="s">
        <v>0</v>
      </c>
      <c r="B3629" t="s">
        <v>101</v>
      </c>
      <c r="C3629" t="s">
        <v>22</v>
      </c>
      <c r="D3629" t="s">
        <v>3</v>
      </c>
      <c r="E3629" t="s">
        <v>4</v>
      </c>
      <c r="F3629" s="5">
        <v>42477</v>
      </c>
      <c r="G3629">
        <v>440749442</v>
      </c>
      <c r="H3629" s="5">
        <v>42509</v>
      </c>
      <c r="I3629">
        <v>6409</v>
      </c>
      <c r="J3629" s="9">
        <v>109.28</v>
      </c>
      <c r="K3629" s="9">
        <v>35.840000000000003</v>
      </c>
      <c r="L3629" s="9">
        <v>700375.52</v>
      </c>
      <c r="M3629" s="9">
        <v>229698.56</v>
      </c>
      <c r="N3629" s="9">
        <v>470676.96</v>
      </c>
    </row>
    <row r="3630" spans="1:14" x14ac:dyDescent="0.2">
      <c r="A3630" t="s">
        <v>12</v>
      </c>
      <c r="B3630" t="s">
        <v>107</v>
      </c>
      <c r="C3630" t="s">
        <v>6</v>
      </c>
      <c r="D3630" t="s">
        <v>7</v>
      </c>
      <c r="E3630" t="s">
        <v>15</v>
      </c>
      <c r="F3630" s="5">
        <v>42833</v>
      </c>
      <c r="G3630">
        <v>383833825</v>
      </c>
      <c r="H3630" s="5">
        <v>42850</v>
      </c>
      <c r="I3630">
        <v>3813</v>
      </c>
      <c r="J3630" s="9">
        <v>152.58000000000001</v>
      </c>
      <c r="K3630" s="9">
        <v>97.44</v>
      </c>
      <c r="L3630" s="9">
        <v>581787.54</v>
      </c>
      <c r="M3630" s="9">
        <v>371538.72</v>
      </c>
      <c r="N3630" s="9">
        <v>210248.82</v>
      </c>
    </row>
    <row r="3631" spans="1:14" x14ac:dyDescent="0.2">
      <c r="A3631" t="s">
        <v>0</v>
      </c>
      <c r="B3631" t="s">
        <v>206</v>
      </c>
      <c r="C3631" t="s">
        <v>57</v>
      </c>
      <c r="D3631" t="s">
        <v>3</v>
      </c>
      <c r="E3631" t="s">
        <v>15</v>
      </c>
      <c r="F3631" s="5">
        <v>44454</v>
      </c>
      <c r="G3631">
        <v>196798884</v>
      </c>
      <c r="H3631" s="5">
        <v>44490</v>
      </c>
      <c r="I3631">
        <v>6018</v>
      </c>
      <c r="J3631" s="9">
        <v>154.06</v>
      </c>
      <c r="K3631" s="9">
        <v>90.93</v>
      </c>
      <c r="L3631" s="9">
        <v>927133.08</v>
      </c>
      <c r="M3631" s="9">
        <v>547216.74</v>
      </c>
      <c r="N3631" s="9">
        <v>379916.34</v>
      </c>
    </row>
    <row r="3632" spans="1:14" x14ac:dyDescent="0.2">
      <c r="A3632" t="s">
        <v>9</v>
      </c>
      <c r="B3632" t="s">
        <v>104</v>
      </c>
      <c r="C3632" t="s">
        <v>19</v>
      </c>
      <c r="D3632" t="s">
        <v>7</v>
      </c>
      <c r="E3632" t="s">
        <v>4</v>
      </c>
      <c r="F3632" s="5">
        <v>44461</v>
      </c>
      <c r="G3632">
        <v>509380948</v>
      </c>
      <c r="H3632" s="5">
        <v>44466</v>
      </c>
      <c r="I3632">
        <v>5997</v>
      </c>
      <c r="J3632" s="9">
        <v>81.73</v>
      </c>
      <c r="K3632" s="9">
        <v>56.67</v>
      </c>
      <c r="L3632" s="9">
        <v>490134.81</v>
      </c>
      <c r="M3632" s="9">
        <v>339849.99</v>
      </c>
      <c r="N3632" s="9">
        <v>150284.82</v>
      </c>
    </row>
    <row r="3633" spans="1:14" x14ac:dyDescent="0.2">
      <c r="A3633" t="s">
        <v>9</v>
      </c>
      <c r="B3633" t="s">
        <v>84</v>
      </c>
      <c r="C3633" t="s">
        <v>22</v>
      </c>
      <c r="D3633" t="s">
        <v>7</v>
      </c>
      <c r="E3633" t="s">
        <v>4</v>
      </c>
      <c r="F3633" s="5">
        <v>44405</v>
      </c>
      <c r="G3633">
        <v>221628844</v>
      </c>
      <c r="H3633" s="5">
        <v>44440</v>
      </c>
      <c r="I3633">
        <v>3755</v>
      </c>
      <c r="J3633" s="9">
        <v>109.28</v>
      </c>
      <c r="K3633" s="9">
        <v>35.840000000000003</v>
      </c>
      <c r="L3633" s="9">
        <v>410346.4</v>
      </c>
      <c r="M3633" s="9">
        <v>134579.20000000001</v>
      </c>
      <c r="N3633" s="9">
        <v>275767.2</v>
      </c>
    </row>
    <row r="3634" spans="1:14" x14ac:dyDescent="0.2">
      <c r="A3634" t="s">
        <v>9</v>
      </c>
      <c r="B3634" t="s">
        <v>202</v>
      </c>
      <c r="C3634" t="s">
        <v>11</v>
      </c>
      <c r="D3634" t="s">
        <v>7</v>
      </c>
      <c r="E3634" t="s">
        <v>23</v>
      </c>
      <c r="F3634" s="5">
        <v>43149</v>
      </c>
      <c r="G3634">
        <v>553903901</v>
      </c>
      <c r="H3634" s="5">
        <v>43196</v>
      </c>
      <c r="I3634">
        <v>1328</v>
      </c>
      <c r="J3634" s="9">
        <v>47.45</v>
      </c>
      <c r="K3634" s="9">
        <v>31.79</v>
      </c>
      <c r="L3634" s="9">
        <v>63013.599999999999</v>
      </c>
      <c r="M3634" s="9">
        <v>42217.120000000003</v>
      </c>
      <c r="N3634" s="9">
        <v>20796.48</v>
      </c>
    </row>
    <row r="3635" spans="1:14" x14ac:dyDescent="0.2">
      <c r="A3635" t="s">
        <v>9</v>
      </c>
      <c r="B3635" t="s">
        <v>83</v>
      </c>
      <c r="C3635" t="s">
        <v>31</v>
      </c>
      <c r="D3635" t="s">
        <v>7</v>
      </c>
      <c r="E3635" t="s">
        <v>8</v>
      </c>
      <c r="F3635" s="5">
        <v>43835</v>
      </c>
      <c r="G3635">
        <v>996879947</v>
      </c>
      <c r="H3635" s="5">
        <v>43835</v>
      </c>
      <c r="I3635">
        <v>7784</v>
      </c>
      <c r="J3635" s="9">
        <v>437.2</v>
      </c>
      <c r="K3635" s="9">
        <v>263.33</v>
      </c>
      <c r="L3635" s="9">
        <v>3403164.8</v>
      </c>
      <c r="M3635" s="9">
        <v>2049760.72</v>
      </c>
      <c r="N3635" s="9">
        <v>1353404.08</v>
      </c>
    </row>
    <row r="3636" spans="1:14" x14ac:dyDescent="0.2">
      <c r="A3636" t="s">
        <v>9</v>
      </c>
      <c r="B3636" t="s">
        <v>156</v>
      </c>
      <c r="C3636" t="s">
        <v>29</v>
      </c>
      <c r="D3636" t="s">
        <v>7</v>
      </c>
      <c r="E3636" t="s">
        <v>23</v>
      </c>
      <c r="F3636" s="5">
        <v>43101</v>
      </c>
      <c r="G3636">
        <v>661543309</v>
      </c>
      <c r="H3636" s="5">
        <v>43120</v>
      </c>
      <c r="I3636">
        <v>4221</v>
      </c>
      <c r="J3636" s="9">
        <v>651.21</v>
      </c>
      <c r="K3636" s="9">
        <v>524.96</v>
      </c>
      <c r="L3636" s="9">
        <v>2748757.41</v>
      </c>
      <c r="M3636" s="9">
        <v>2215856.16</v>
      </c>
      <c r="N3636" s="9">
        <v>532901.25</v>
      </c>
    </row>
    <row r="3637" spans="1:14" x14ac:dyDescent="0.2">
      <c r="A3637" t="s">
        <v>12</v>
      </c>
      <c r="B3637" t="s">
        <v>13</v>
      </c>
      <c r="C3637" t="s">
        <v>65</v>
      </c>
      <c r="D3637" t="s">
        <v>7</v>
      </c>
      <c r="E3637" t="s">
        <v>15</v>
      </c>
      <c r="F3637" s="5">
        <v>44214</v>
      </c>
      <c r="G3637">
        <v>529192817</v>
      </c>
      <c r="H3637" s="5">
        <v>44228</v>
      </c>
      <c r="I3637">
        <v>8769</v>
      </c>
      <c r="J3637" s="9">
        <v>668.27</v>
      </c>
      <c r="K3637" s="9">
        <v>502.54</v>
      </c>
      <c r="L3637" s="9">
        <v>5860059.6299999999</v>
      </c>
      <c r="M3637" s="9">
        <v>4406773.26</v>
      </c>
      <c r="N3637" s="9">
        <v>1453286.37</v>
      </c>
    </row>
    <row r="3638" spans="1:14" x14ac:dyDescent="0.2">
      <c r="A3638" t="s">
        <v>9</v>
      </c>
      <c r="B3638" t="s">
        <v>51</v>
      </c>
      <c r="C3638" t="s">
        <v>36</v>
      </c>
      <c r="D3638" t="s">
        <v>3</v>
      </c>
      <c r="E3638" t="s">
        <v>15</v>
      </c>
      <c r="F3638" s="5">
        <v>44668</v>
      </c>
      <c r="G3638">
        <v>301439797</v>
      </c>
      <c r="H3638" s="5">
        <v>44677</v>
      </c>
      <c r="I3638">
        <v>1590</v>
      </c>
      <c r="J3638" s="9">
        <v>421.89</v>
      </c>
      <c r="K3638" s="9">
        <v>364.69</v>
      </c>
      <c r="L3638" s="9">
        <v>670805.1</v>
      </c>
      <c r="M3638" s="9">
        <v>579857.1</v>
      </c>
      <c r="N3638" s="9">
        <v>90948</v>
      </c>
    </row>
    <row r="3639" spans="1:14" x14ac:dyDescent="0.2">
      <c r="A3639" t="s">
        <v>9</v>
      </c>
      <c r="B3639" t="s">
        <v>44</v>
      </c>
      <c r="C3639" t="s">
        <v>11</v>
      </c>
      <c r="D3639" t="s">
        <v>3</v>
      </c>
      <c r="E3639" t="s">
        <v>23</v>
      </c>
      <c r="F3639" s="5">
        <v>42429</v>
      </c>
      <c r="G3639">
        <v>650208079</v>
      </c>
      <c r="H3639" s="5">
        <v>42448</v>
      </c>
      <c r="I3639">
        <v>9875</v>
      </c>
      <c r="J3639" s="9">
        <v>47.45</v>
      </c>
      <c r="K3639" s="9">
        <v>31.79</v>
      </c>
      <c r="L3639" s="9">
        <v>468568.75</v>
      </c>
      <c r="M3639" s="9">
        <v>313926.25</v>
      </c>
      <c r="N3639" s="9">
        <v>154642.5</v>
      </c>
    </row>
    <row r="3640" spans="1:14" x14ac:dyDescent="0.2">
      <c r="A3640" t="s">
        <v>12</v>
      </c>
      <c r="B3640" t="s">
        <v>90</v>
      </c>
      <c r="C3640" t="s">
        <v>29</v>
      </c>
      <c r="D3640" t="s">
        <v>7</v>
      </c>
      <c r="E3640" t="s">
        <v>4</v>
      </c>
      <c r="F3640" s="5">
        <v>44355</v>
      </c>
      <c r="G3640">
        <v>967733991</v>
      </c>
      <c r="H3640" s="5">
        <v>44375</v>
      </c>
      <c r="I3640">
        <v>2848</v>
      </c>
      <c r="J3640" s="9">
        <v>651.21</v>
      </c>
      <c r="K3640" s="9">
        <v>524.96</v>
      </c>
      <c r="L3640" s="9">
        <v>1854646.08</v>
      </c>
      <c r="M3640" s="9">
        <v>1495086.0800000001</v>
      </c>
      <c r="N3640" s="9">
        <v>359560</v>
      </c>
    </row>
    <row r="3641" spans="1:14" x14ac:dyDescent="0.2">
      <c r="A3641" t="s">
        <v>9</v>
      </c>
      <c r="B3641" t="s">
        <v>186</v>
      </c>
      <c r="C3641" t="s">
        <v>65</v>
      </c>
      <c r="D3641" t="s">
        <v>3</v>
      </c>
      <c r="E3641" t="s">
        <v>4</v>
      </c>
      <c r="F3641" s="5">
        <v>43107</v>
      </c>
      <c r="G3641">
        <v>716566359</v>
      </c>
      <c r="H3641" s="5">
        <v>43132</v>
      </c>
      <c r="I3641">
        <v>6764</v>
      </c>
      <c r="J3641" s="9">
        <v>668.27</v>
      </c>
      <c r="K3641" s="9">
        <v>502.54</v>
      </c>
      <c r="L3641" s="9">
        <v>4520178.28</v>
      </c>
      <c r="M3641" s="9">
        <v>3399180.56</v>
      </c>
      <c r="N3641" s="9">
        <v>1120997.72</v>
      </c>
    </row>
    <row r="3642" spans="1:14" x14ac:dyDescent="0.2">
      <c r="A3642" t="s">
        <v>20</v>
      </c>
      <c r="B3642" t="s">
        <v>81</v>
      </c>
      <c r="C3642" t="s">
        <v>2</v>
      </c>
      <c r="D3642" t="s">
        <v>3</v>
      </c>
      <c r="E3642" t="s">
        <v>4</v>
      </c>
      <c r="F3642" s="5">
        <v>44052</v>
      </c>
      <c r="G3642">
        <v>779566514</v>
      </c>
      <c r="H3642" s="5">
        <v>44065</v>
      </c>
      <c r="I3642">
        <v>9910</v>
      </c>
      <c r="J3642" s="9">
        <v>255.28</v>
      </c>
      <c r="K3642" s="9">
        <v>159.41999999999999</v>
      </c>
      <c r="L3642" s="9">
        <v>2529824.7999999998</v>
      </c>
      <c r="M3642" s="9">
        <v>1579852.2</v>
      </c>
      <c r="N3642" s="9">
        <v>949972.6</v>
      </c>
    </row>
    <row r="3643" spans="1:14" x14ac:dyDescent="0.2">
      <c r="A3643" t="s">
        <v>9</v>
      </c>
      <c r="B3643" t="s">
        <v>186</v>
      </c>
      <c r="C3643" t="s">
        <v>2</v>
      </c>
      <c r="D3643" t="s">
        <v>7</v>
      </c>
      <c r="E3643" t="s">
        <v>8</v>
      </c>
      <c r="F3643" s="5">
        <v>42326</v>
      </c>
      <c r="G3643">
        <v>309908282</v>
      </c>
      <c r="H3643" s="5">
        <v>42376</v>
      </c>
      <c r="I3643">
        <v>7602</v>
      </c>
      <c r="J3643" s="9">
        <v>255.28</v>
      </c>
      <c r="K3643" s="9">
        <v>159.41999999999999</v>
      </c>
      <c r="L3643" s="9">
        <v>1940638.56</v>
      </c>
      <c r="M3643" s="9">
        <v>1211910.8400000001</v>
      </c>
      <c r="N3643" s="9">
        <v>728727.72</v>
      </c>
    </row>
    <row r="3644" spans="1:14" x14ac:dyDescent="0.2">
      <c r="A3644" t="s">
        <v>12</v>
      </c>
      <c r="B3644" t="s">
        <v>107</v>
      </c>
      <c r="C3644" t="s">
        <v>11</v>
      </c>
      <c r="D3644" t="s">
        <v>3</v>
      </c>
      <c r="E3644" t="s">
        <v>15</v>
      </c>
      <c r="F3644" s="5">
        <v>44882</v>
      </c>
      <c r="G3644">
        <v>781077992</v>
      </c>
      <c r="H3644" s="5">
        <v>44897</v>
      </c>
      <c r="I3644">
        <v>7190</v>
      </c>
      <c r="J3644" s="9">
        <v>47.45</v>
      </c>
      <c r="K3644" s="9">
        <v>31.79</v>
      </c>
      <c r="L3644" s="9">
        <v>341165.5</v>
      </c>
      <c r="M3644" s="9">
        <v>228570.1</v>
      </c>
      <c r="N3644" s="9">
        <v>112595.4</v>
      </c>
    </row>
    <row r="3645" spans="1:14" x14ac:dyDescent="0.2">
      <c r="A3645" t="s">
        <v>12</v>
      </c>
      <c r="B3645" t="s">
        <v>107</v>
      </c>
      <c r="C3645" t="s">
        <v>14</v>
      </c>
      <c r="D3645" t="s">
        <v>7</v>
      </c>
      <c r="E3645" t="s">
        <v>23</v>
      </c>
      <c r="F3645" s="5">
        <v>43903</v>
      </c>
      <c r="G3645">
        <v>136874473</v>
      </c>
      <c r="H3645" s="5">
        <v>43929</v>
      </c>
      <c r="I3645">
        <v>3053</v>
      </c>
      <c r="J3645" s="9">
        <v>205.7</v>
      </c>
      <c r="K3645" s="9">
        <v>117.11</v>
      </c>
      <c r="L3645" s="9">
        <v>628002.1</v>
      </c>
      <c r="M3645" s="9">
        <v>357536.83</v>
      </c>
      <c r="N3645" s="9">
        <v>270465.27</v>
      </c>
    </row>
    <row r="3646" spans="1:14" x14ac:dyDescent="0.2">
      <c r="A3646" t="s">
        <v>20</v>
      </c>
      <c r="B3646" t="s">
        <v>168</v>
      </c>
      <c r="C3646" t="s">
        <v>36</v>
      </c>
      <c r="D3646" t="s">
        <v>3</v>
      </c>
      <c r="E3646" t="s">
        <v>4</v>
      </c>
      <c r="F3646" s="5">
        <v>44119</v>
      </c>
      <c r="G3646">
        <v>441409051</v>
      </c>
      <c r="H3646" s="5">
        <v>44133</v>
      </c>
      <c r="I3646">
        <v>1602</v>
      </c>
      <c r="J3646" s="9">
        <v>421.89</v>
      </c>
      <c r="K3646" s="9">
        <v>364.69</v>
      </c>
      <c r="L3646" s="9">
        <v>675867.78</v>
      </c>
      <c r="M3646" s="9">
        <v>584233.38</v>
      </c>
      <c r="N3646" s="9">
        <v>91634.4</v>
      </c>
    </row>
    <row r="3647" spans="1:14" x14ac:dyDescent="0.2">
      <c r="A3647" t="s">
        <v>9</v>
      </c>
      <c r="B3647" t="s">
        <v>148</v>
      </c>
      <c r="C3647" t="s">
        <v>36</v>
      </c>
      <c r="D3647" t="s">
        <v>7</v>
      </c>
      <c r="E3647" t="s">
        <v>15</v>
      </c>
      <c r="F3647" s="5">
        <v>44726</v>
      </c>
      <c r="G3647">
        <v>229105556</v>
      </c>
      <c r="H3647" s="5">
        <v>44776</v>
      </c>
      <c r="I3647">
        <v>6280</v>
      </c>
      <c r="J3647" s="9">
        <v>421.89</v>
      </c>
      <c r="K3647" s="9">
        <v>364.69</v>
      </c>
      <c r="L3647" s="9">
        <v>2649469.2000000002</v>
      </c>
      <c r="M3647" s="9">
        <v>2290253.2000000002</v>
      </c>
      <c r="N3647" s="9">
        <v>359216</v>
      </c>
    </row>
    <row r="3648" spans="1:14" x14ac:dyDescent="0.2">
      <c r="A3648" t="s">
        <v>9</v>
      </c>
      <c r="B3648" t="s">
        <v>123</v>
      </c>
      <c r="C3648" t="s">
        <v>2</v>
      </c>
      <c r="D3648" t="s">
        <v>7</v>
      </c>
      <c r="E3648" t="s">
        <v>4</v>
      </c>
      <c r="F3648" s="5">
        <v>44425</v>
      </c>
      <c r="G3648">
        <v>354700314</v>
      </c>
      <c r="H3648" s="5">
        <v>44437</v>
      </c>
      <c r="I3648">
        <v>2560</v>
      </c>
      <c r="J3648" s="9">
        <v>255.28</v>
      </c>
      <c r="K3648" s="9">
        <v>159.41999999999999</v>
      </c>
      <c r="L3648" s="9">
        <v>653516.80000000005</v>
      </c>
      <c r="M3648" s="9">
        <v>408115.20000000001</v>
      </c>
      <c r="N3648" s="9">
        <v>245401.60000000001</v>
      </c>
    </row>
    <row r="3649" spans="1:14" x14ac:dyDescent="0.2">
      <c r="A3649" t="s">
        <v>17</v>
      </c>
      <c r="B3649" t="s">
        <v>131</v>
      </c>
      <c r="C3649" t="s">
        <v>2</v>
      </c>
      <c r="D3649" t="s">
        <v>7</v>
      </c>
      <c r="E3649" t="s">
        <v>4</v>
      </c>
      <c r="F3649" s="5">
        <v>43995</v>
      </c>
      <c r="G3649">
        <v>843242156</v>
      </c>
      <c r="H3649" s="5">
        <v>44021</v>
      </c>
      <c r="I3649">
        <v>2948</v>
      </c>
      <c r="J3649" s="9">
        <v>255.28</v>
      </c>
      <c r="K3649" s="9">
        <v>159.41999999999999</v>
      </c>
      <c r="L3649" s="9">
        <v>752565.44</v>
      </c>
      <c r="M3649" s="9">
        <v>469970.16</v>
      </c>
      <c r="N3649" s="9">
        <v>282595.28000000003</v>
      </c>
    </row>
    <row r="3650" spans="1:14" x14ac:dyDescent="0.2">
      <c r="A3650" t="s">
        <v>12</v>
      </c>
      <c r="B3650" t="s">
        <v>129</v>
      </c>
      <c r="C3650" t="s">
        <v>45</v>
      </c>
      <c r="D3650" t="s">
        <v>7</v>
      </c>
      <c r="E3650" t="s">
        <v>4</v>
      </c>
      <c r="F3650" s="5">
        <v>44611</v>
      </c>
      <c r="G3650">
        <v>440092408</v>
      </c>
      <c r="H3650" s="5">
        <v>44634</v>
      </c>
      <c r="I3650">
        <v>1978</v>
      </c>
      <c r="J3650" s="9">
        <v>9.33</v>
      </c>
      <c r="K3650" s="9">
        <v>6.92</v>
      </c>
      <c r="L3650" s="9">
        <v>18454.740000000002</v>
      </c>
      <c r="M3650" s="9">
        <v>13687.76</v>
      </c>
      <c r="N3650" s="9">
        <v>4766.9799999999996</v>
      </c>
    </row>
    <row r="3651" spans="1:14" x14ac:dyDescent="0.2">
      <c r="A3651" t="s">
        <v>9</v>
      </c>
      <c r="B3651" t="s">
        <v>83</v>
      </c>
      <c r="C3651" t="s">
        <v>22</v>
      </c>
      <c r="D3651" t="s">
        <v>3</v>
      </c>
      <c r="E3651" t="s">
        <v>8</v>
      </c>
      <c r="F3651" s="5">
        <v>43215</v>
      </c>
      <c r="G3651">
        <v>660924899</v>
      </c>
      <c r="H3651" s="5">
        <v>43241</v>
      </c>
      <c r="I3651">
        <v>1220</v>
      </c>
      <c r="J3651" s="9">
        <v>109.28</v>
      </c>
      <c r="K3651" s="9">
        <v>35.840000000000003</v>
      </c>
      <c r="L3651" s="9">
        <v>133321.60000000001</v>
      </c>
      <c r="M3651" s="9">
        <v>43724.800000000003</v>
      </c>
      <c r="N3651" s="9">
        <v>89596.800000000003</v>
      </c>
    </row>
    <row r="3652" spans="1:14" x14ac:dyDescent="0.2">
      <c r="A3652" t="s">
        <v>12</v>
      </c>
      <c r="B3652" t="s">
        <v>172</v>
      </c>
      <c r="C3652" t="s">
        <v>2</v>
      </c>
      <c r="D3652" t="s">
        <v>3</v>
      </c>
      <c r="E3652" t="s">
        <v>8</v>
      </c>
      <c r="F3652" s="5">
        <v>44183</v>
      </c>
      <c r="G3652">
        <v>841725957</v>
      </c>
      <c r="H3652" s="5">
        <v>43838</v>
      </c>
      <c r="I3652">
        <v>4271</v>
      </c>
      <c r="J3652" s="9">
        <v>255.28</v>
      </c>
      <c r="K3652" s="9">
        <v>159.41999999999999</v>
      </c>
      <c r="L3652" s="9">
        <v>1090300.8799999999</v>
      </c>
      <c r="M3652" s="9">
        <v>680882.82</v>
      </c>
      <c r="N3652" s="9">
        <v>409418.06</v>
      </c>
    </row>
    <row r="3653" spans="1:14" x14ac:dyDescent="0.2">
      <c r="A3653" t="s">
        <v>9</v>
      </c>
      <c r="B3653" t="s">
        <v>113</v>
      </c>
      <c r="C3653" t="s">
        <v>22</v>
      </c>
      <c r="D3653" t="s">
        <v>3</v>
      </c>
      <c r="E3653" t="s">
        <v>23</v>
      </c>
      <c r="F3653" s="5">
        <v>43124</v>
      </c>
      <c r="G3653">
        <v>388794410</v>
      </c>
      <c r="H3653" s="5">
        <v>43155</v>
      </c>
      <c r="I3653">
        <v>1761</v>
      </c>
      <c r="J3653" s="9">
        <v>109.28</v>
      </c>
      <c r="K3653" s="9">
        <v>35.840000000000003</v>
      </c>
      <c r="L3653" s="9">
        <v>192442.08</v>
      </c>
      <c r="M3653" s="9">
        <v>63114.239999999998</v>
      </c>
      <c r="N3653" s="9">
        <v>129327.84</v>
      </c>
    </row>
    <row r="3654" spans="1:14" x14ac:dyDescent="0.2">
      <c r="A3654" t="s">
        <v>9</v>
      </c>
      <c r="B3654" t="s">
        <v>87</v>
      </c>
      <c r="C3654" t="s">
        <v>36</v>
      </c>
      <c r="D3654" t="s">
        <v>7</v>
      </c>
      <c r="E3654" t="s">
        <v>8</v>
      </c>
      <c r="F3654" s="5">
        <v>44381</v>
      </c>
      <c r="G3654">
        <v>128741586</v>
      </c>
      <c r="H3654" s="5">
        <v>44426</v>
      </c>
      <c r="I3654">
        <v>6351</v>
      </c>
      <c r="J3654" s="9">
        <v>421.89</v>
      </c>
      <c r="K3654" s="9">
        <v>364.69</v>
      </c>
      <c r="L3654" s="9">
        <v>2679423.39</v>
      </c>
      <c r="M3654" s="9">
        <v>2316146.19</v>
      </c>
      <c r="N3654" s="9">
        <v>363277.2</v>
      </c>
    </row>
    <row r="3655" spans="1:14" x14ac:dyDescent="0.2">
      <c r="A3655" t="s">
        <v>12</v>
      </c>
      <c r="B3655" t="s">
        <v>129</v>
      </c>
      <c r="C3655" t="s">
        <v>6</v>
      </c>
      <c r="D3655" t="s">
        <v>7</v>
      </c>
      <c r="E3655" t="s">
        <v>15</v>
      </c>
      <c r="F3655" s="5">
        <v>44420</v>
      </c>
      <c r="G3655">
        <v>958491313</v>
      </c>
      <c r="H3655" s="5">
        <v>44457</v>
      </c>
      <c r="I3655">
        <v>7734</v>
      </c>
      <c r="J3655" s="9">
        <v>152.58000000000001</v>
      </c>
      <c r="K3655" s="9">
        <v>97.44</v>
      </c>
      <c r="L3655" s="9">
        <v>1180053.72</v>
      </c>
      <c r="M3655" s="9">
        <v>753600.96</v>
      </c>
      <c r="N3655" s="9">
        <v>426452.76</v>
      </c>
    </row>
    <row r="3656" spans="1:14" x14ac:dyDescent="0.2">
      <c r="A3656" t="s">
        <v>17</v>
      </c>
      <c r="B3656" t="s">
        <v>82</v>
      </c>
      <c r="C3656" t="s">
        <v>2</v>
      </c>
      <c r="D3656" t="s">
        <v>3</v>
      </c>
      <c r="E3656" t="s">
        <v>23</v>
      </c>
      <c r="F3656" s="5">
        <v>43169</v>
      </c>
      <c r="G3656">
        <v>695279920</v>
      </c>
      <c r="H3656" s="5">
        <v>43216</v>
      </c>
      <c r="I3656">
        <v>7634</v>
      </c>
      <c r="J3656" s="9">
        <v>255.28</v>
      </c>
      <c r="K3656" s="9">
        <v>159.41999999999999</v>
      </c>
      <c r="L3656" s="9">
        <v>1948807.52</v>
      </c>
      <c r="M3656" s="9">
        <v>1217012.28</v>
      </c>
      <c r="N3656" s="9">
        <v>731795.24</v>
      </c>
    </row>
    <row r="3657" spans="1:14" x14ac:dyDescent="0.2">
      <c r="A3657" t="s">
        <v>12</v>
      </c>
      <c r="B3657" t="s">
        <v>127</v>
      </c>
      <c r="C3657" t="s">
        <v>36</v>
      </c>
      <c r="D3657" t="s">
        <v>3</v>
      </c>
      <c r="E3657" t="s">
        <v>23</v>
      </c>
      <c r="F3657" s="5">
        <v>42491</v>
      </c>
      <c r="G3657">
        <v>826656234</v>
      </c>
      <c r="H3657" s="5">
        <v>42491</v>
      </c>
      <c r="I3657">
        <v>4805</v>
      </c>
      <c r="J3657" s="9">
        <v>421.89</v>
      </c>
      <c r="K3657" s="9">
        <v>364.69</v>
      </c>
      <c r="L3657" s="9">
        <v>2027181.45</v>
      </c>
      <c r="M3657" s="9">
        <v>1752335.45</v>
      </c>
      <c r="N3657" s="9">
        <v>274846</v>
      </c>
    </row>
    <row r="3658" spans="1:14" x14ac:dyDescent="0.2">
      <c r="A3658" t="s">
        <v>9</v>
      </c>
      <c r="B3658" t="s">
        <v>89</v>
      </c>
      <c r="C3658" t="s">
        <v>29</v>
      </c>
      <c r="D3658" t="s">
        <v>7</v>
      </c>
      <c r="E3658" t="s">
        <v>4</v>
      </c>
      <c r="F3658" s="5">
        <v>42440</v>
      </c>
      <c r="G3658">
        <v>660481584</v>
      </c>
      <c r="H3658" s="5">
        <v>42480</v>
      </c>
      <c r="I3658">
        <v>33</v>
      </c>
      <c r="J3658" s="9">
        <v>651.21</v>
      </c>
      <c r="K3658" s="9">
        <v>524.96</v>
      </c>
      <c r="L3658" s="9">
        <v>21489.93</v>
      </c>
      <c r="M3658" s="9">
        <v>17323.68</v>
      </c>
      <c r="N3658" s="9">
        <v>4166.25</v>
      </c>
    </row>
    <row r="3659" spans="1:14" x14ac:dyDescent="0.2">
      <c r="A3659" t="s">
        <v>20</v>
      </c>
      <c r="B3659" t="s">
        <v>54</v>
      </c>
      <c r="C3659" t="s">
        <v>14</v>
      </c>
      <c r="D3659" t="s">
        <v>7</v>
      </c>
      <c r="E3659" t="s">
        <v>15</v>
      </c>
      <c r="F3659" s="5">
        <v>42654</v>
      </c>
      <c r="G3659">
        <v>474929797</v>
      </c>
      <c r="H3659" s="5">
        <v>42696</v>
      </c>
      <c r="I3659">
        <v>1136</v>
      </c>
      <c r="J3659" s="9">
        <v>205.7</v>
      </c>
      <c r="K3659" s="9">
        <v>117.11</v>
      </c>
      <c r="L3659" s="9">
        <v>233675.2</v>
      </c>
      <c r="M3659" s="9">
        <v>133036.96</v>
      </c>
      <c r="N3659" s="9">
        <v>100638.24</v>
      </c>
    </row>
    <row r="3660" spans="1:14" x14ac:dyDescent="0.2">
      <c r="A3660" t="s">
        <v>9</v>
      </c>
      <c r="B3660" t="s">
        <v>133</v>
      </c>
      <c r="C3660" t="s">
        <v>29</v>
      </c>
      <c r="D3660" t="s">
        <v>7</v>
      </c>
      <c r="E3660" t="s">
        <v>23</v>
      </c>
      <c r="F3660" s="5">
        <v>43315</v>
      </c>
      <c r="G3660">
        <v>168487203</v>
      </c>
      <c r="H3660" s="5">
        <v>43364</v>
      </c>
      <c r="I3660">
        <v>7962</v>
      </c>
      <c r="J3660" s="9">
        <v>651.21</v>
      </c>
      <c r="K3660" s="9">
        <v>524.96</v>
      </c>
      <c r="L3660" s="9">
        <v>5184934.0199999996</v>
      </c>
      <c r="M3660" s="9">
        <v>4179731.52</v>
      </c>
      <c r="N3660" s="9">
        <v>1005202.5</v>
      </c>
    </row>
    <row r="3661" spans="1:14" x14ac:dyDescent="0.2">
      <c r="A3661" t="s">
        <v>9</v>
      </c>
      <c r="B3661" t="s">
        <v>84</v>
      </c>
      <c r="C3661" t="s">
        <v>36</v>
      </c>
      <c r="D3661" t="s">
        <v>3</v>
      </c>
      <c r="E3661" t="s">
        <v>4</v>
      </c>
      <c r="F3661" s="5">
        <v>44915</v>
      </c>
      <c r="G3661">
        <v>609952628</v>
      </c>
      <c r="H3661" s="5">
        <v>44592</v>
      </c>
      <c r="I3661">
        <v>7392</v>
      </c>
      <c r="J3661" s="9">
        <v>421.89</v>
      </c>
      <c r="K3661" s="9">
        <v>364.69</v>
      </c>
      <c r="L3661" s="9">
        <v>3118610.88</v>
      </c>
      <c r="M3661" s="9">
        <v>2695788.48</v>
      </c>
      <c r="N3661" s="9">
        <v>422822.40000000002</v>
      </c>
    </row>
    <row r="3662" spans="1:14" x14ac:dyDescent="0.2">
      <c r="A3662" t="s">
        <v>0</v>
      </c>
      <c r="B3662" t="s">
        <v>94</v>
      </c>
      <c r="C3662" t="s">
        <v>45</v>
      </c>
      <c r="D3662" t="s">
        <v>3</v>
      </c>
      <c r="E3662" t="s">
        <v>4</v>
      </c>
      <c r="F3662" s="5">
        <v>42337</v>
      </c>
      <c r="G3662">
        <v>488437402</v>
      </c>
      <c r="H3662" s="5">
        <v>42350</v>
      </c>
      <c r="I3662">
        <v>8336</v>
      </c>
      <c r="J3662" s="9">
        <v>9.33</v>
      </c>
      <c r="K3662" s="9">
        <v>6.92</v>
      </c>
      <c r="L3662" s="9">
        <v>77774.880000000005</v>
      </c>
      <c r="M3662" s="9">
        <v>57685.120000000003</v>
      </c>
      <c r="N3662" s="9">
        <v>20089.759999999998</v>
      </c>
    </row>
    <row r="3663" spans="1:14" x14ac:dyDescent="0.2">
      <c r="A3663" t="s">
        <v>0</v>
      </c>
      <c r="B3663" t="s">
        <v>94</v>
      </c>
      <c r="C3663" t="s">
        <v>65</v>
      </c>
      <c r="D3663" t="s">
        <v>7</v>
      </c>
      <c r="E3663" t="s">
        <v>23</v>
      </c>
      <c r="F3663" s="5">
        <v>43816</v>
      </c>
      <c r="G3663">
        <v>363365352</v>
      </c>
      <c r="H3663" s="5">
        <v>43497</v>
      </c>
      <c r="I3663">
        <v>6737</v>
      </c>
      <c r="J3663" s="9">
        <v>668.27</v>
      </c>
      <c r="K3663" s="9">
        <v>502.54</v>
      </c>
      <c r="L3663" s="9">
        <v>4502134.99</v>
      </c>
      <c r="M3663" s="9">
        <v>3385611.98</v>
      </c>
      <c r="N3663" s="9">
        <v>1116523.01</v>
      </c>
    </row>
    <row r="3664" spans="1:14" x14ac:dyDescent="0.2">
      <c r="A3664" t="s">
        <v>17</v>
      </c>
      <c r="B3664" t="s">
        <v>131</v>
      </c>
      <c r="C3664" t="s">
        <v>45</v>
      </c>
      <c r="D3664" t="s">
        <v>7</v>
      </c>
      <c r="E3664" t="s">
        <v>8</v>
      </c>
      <c r="F3664" s="5">
        <v>43629</v>
      </c>
      <c r="G3664">
        <v>414472806</v>
      </c>
      <c r="H3664" s="5">
        <v>43663</v>
      </c>
      <c r="I3664">
        <v>569</v>
      </c>
      <c r="J3664" s="9">
        <v>9.33</v>
      </c>
      <c r="K3664" s="9">
        <v>6.92</v>
      </c>
      <c r="L3664" s="9">
        <v>5308.77</v>
      </c>
      <c r="M3664" s="9">
        <v>3937.48</v>
      </c>
      <c r="N3664" s="9">
        <v>1371.29</v>
      </c>
    </row>
    <row r="3665" spans="1:14" x14ac:dyDescent="0.2">
      <c r="A3665" t="s">
        <v>9</v>
      </c>
      <c r="B3665" t="s">
        <v>184</v>
      </c>
      <c r="C3665" t="s">
        <v>2</v>
      </c>
      <c r="D3665" t="s">
        <v>7</v>
      </c>
      <c r="E3665" t="s">
        <v>23</v>
      </c>
      <c r="F3665" s="5">
        <v>43981</v>
      </c>
      <c r="G3665">
        <v>891808593</v>
      </c>
      <c r="H3665" s="5">
        <v>43993</v>
      </c>
      <c r="I3665">
        <v>4835</v>
      </c>
      <c r="J3665" s="9">
        <v>255.28</v>
      </c>
      <c r="K3665" s="9">
        <v>159.41999999999999</v>
      </c>
      <c r="L3665" s="9">
        <v>1234278.8</v>
      </c>
      <c r="M3665" s="9">
        <v>770795.7</v>
      </c>
      <c r="N3665" s="9">
        <v>463483.1</v>
      </c>
    </row>
    <row r="3666" spans="1:14" x14ac:dyDescent="0.2">
      <c r="A3666" t="s">
        <v>9</v>
      </c>
      <c r="B3666" t="s">
        <v>69</v>
      </c>
      <c r="C3666" t="s">
        <v>45</v>
      </c>
      <c r="D3666" t="s">
        <v>3</v>
      </c>
      <c r="E3666" t="s">
        <v>15</v>
      </c>
      <c r="F3666" s="5">
        <v>42926</v>
      </c>
      <c r="G3666">
        <v>765734040</v>
      </c>
      <c r="H3666" s="5">
        <v>42951</v>
      </c>
      <c r="I3666">
        <v>6574</v>
      </c>
      <c r="J3666" s="9">
        <v>9.33</v>
      </c>
      <c r="K3666" s="9">
        <v>6.92</v>
      </c>
      <c r="L3666" s="9">
        <v>61335.42</v>
      </c>
      <c r="M3666" s="9">
        <v>45492.08</v>
      </c>
      <c r="N3666" s="9">
        <v>15843.34</v>
      </c>
    </row>
    <row r="3667" spans="1:14" x14ac:dyDescent="0.2">
      <c r="A3667" t="s">
        <v>0</v>
      </c>
      <c r="B3667" t="s">
        <v>147</v>
      </c>
      <c r="C3667" t="s">
        <v>22</v>
      </c>
      <c r="D3667" t="s">
        <v>3</v>
      </c>
      <c r="E3667" t="s">
        <v>23</v>
      </c>
      <c r="F3667" s="5">
        <v>44569</v>
      </c>
      <c r="G3667">
        <v>876922976</v>
      </c>
      <c r="H3667" s="5">
        <v>44578</v>
      </c>
      <c r="I3667">
        <v>9851</v>
      </c>
      <c r="J3667" s="9">
        <v>109.28</v>
      </c>
      <c r="K3667" s="9">
        <v>35.840000000000003</v>
      </c>
      <c r="L3667" s="9">
        <v>1076517.28</v>
      </c>
      <c r="M3667" s="9">
        <v>353059.84000000003</v>
      </c>
      <c r="N3667" s="9">
        <v>723457.44</v>
      </c>
    </row>
    <row r="3668" spans="1:14" x14ac:dyDescent="0.2">
      <c r="A3668" t="s">
        <v>20</v>
      </c>
      <c r="B3668" t="s">
        <v>52</v>
      </c>
      <c r="C3668" t="s">
        <v>11</v>
      </c>
      <c r="D3668" t="s">
        <v>3</v>
      </c>
      <c r="E3668" t="s">
        <v>15</v>
      </c>
      <c r="F3668" s="5">
        <v>44584</v>
      </c>
      <c r="G3668">
        <v>786361730</v>
      </c>
      <c r="H3668" s="5">
        <v>44595</v>
      </c>
      <c r="I3668">
        <v>765</v>
      </c>
      <c r="J3668" s="9">
        <v>47.45</v>
      </c>
      <c r="K3668" s="9">
        <v>31.79</v>
      </c>
      <c r="L3668" s="9">
        <v>36299.25</v>
      </c>
      <c r="M3668" s="9">
        <v>24319.35</v>
      </c>
      <c r="N3668" s="9">
        <v>11979.9</v>
      </c>
    </row>
    <row r="3669" spans="1:14" x14ac:dyDescent="0.2">
      <c r="A3669" t="s">
        <v>9</v>
      </c>
      <c r="B3669" t="s">
        <v>69</v>
      </c>
      <c r="C3669" t="s">
        <v>14</v>
      </c>
      <c r="D3669" t="s">
        <v>7</v>
      </c>
      <c r="E3669" t="s">
        <v>15</v>
      </c>
      <c r="F3669" s="5">
        <v>43969</v>
      </c>
      <c r="G3669">
        <v>125349128</v>
      </c>
      <c r="H3669" s="5">
        <v>43988</v>
      </c>
      <c r="I3669">
        <v>2447</v>
      </c>
      <c r="J3669" s="9">
        <v>205.7</v>
      </c>
      <c r="K3669" s="9">
        <v>117.11</v>
      </c>
      <c r="L3669" s="9">
        <v>503347.9</v>
      </c>
      <c r="M3669" s="9">
        <v>286568.17</v>
      </c>
      <c r="N3669" s="9">
        <v>216779.73</v>
      </c>
    </row>
    <row r="3670" spans="1:14" x14ac:dyDescent="0.2">
      <c r="A3670" t="s">
        <v>0</v>
      </c>
      <c r="B3670" t="s">
        <v>147</v>
      </c>
      <c r="C3670" t="s">
        <v>19</v>
      </c>
      <c r="D3670" t="s">
        <v>3</v>
      </c>
      <c r="E3670" t="s">
        <v>4</v>
      </c>
      <c r="F3670" s="5">
        <v>44105</v>
      </c>
      <c r="G3670">
        <v>845496499</v>
      </c>
      <c r="H3670" s="5">
        <v>44137</v>
      </c>
      <c r="I3670">
        <v>58</v>
      </c>
      <c r="J3670" s="9">
        <v>81.73</v>
      </c>
      <c r="K3670" s="9">
        <v>56.67</v>
      </c>
      <c r="L3670" s="9">
        <v>4740.34</v>
      </c>
      <c r="M3670" s="9">
        <v>3286.86</v>
      </c>
      <c r="N3670" s="9">
        <v>1453.48</v>
      </c>
    </row>
    <row r="3671" spans="1:14" x14ac:dyDescent="0.2">
      <c r="A3671" t="s">
        <v>17</v>
      </c>
      <c r="B3671" t="s">
        <v>158</v>
      </c>
      <c r="C3671" t="s">
        <v>65</v>
      </c>
      <c r="D3671" t="s">
        <v>7</v>
      </c>
      <c r="E3671" t="s">
        <v>15</v>
      </c>
      <c r="F3671" s="5">
        <v>44496</v>
      </c>
      <c r="G3671">
        <v>468727672</v>
      </c>
      <c r="H3671" s="5">
        <v>44534</v>
      </c>
      <c r="I3671">
        <v>5789</v>
      </c>
      <c r="J3671" s="9">
        <v>668.27</v>
      </c>
      <c r="K3671" s="9">
        <v>502.54</v>
      </c>
      <c r="L3671" s="9">
        <v>3868615.03</v>
      </c>
      <c r="M3671" s="9">
        <v>2909204.06</v>
      </c>
      <c r="N3671" s="9">
        <v>959410.97</v>
      </c>
    </row>
    <row r="3672" spans="1:14" x14ac:dyDescent="0.2">
      <c r="A3672" t="s">
        <v>17</v>
      </c>
      <c r="B3672" t="s">
        <v>35</v>
      </c>
      <c r="C3672" t="s">
        <v>29</v>
      </c>
      <c r="D3672" t="s">
        <v>7</v>
      </c>
      <c r="E3672" t="s">
        <v>23</v>
      </c>
      <c r="F3672" s="5">
        <v>44304</v>
      </c>
      <c r="G3672">
        <v>637278974</v>
      </c>
      <c r="H3672" s="5">
        <v>44342</v>
      </c>
      <c r="I3672">
        <v>3865</v>
      </c>
      <c r="J3672" s="9">
        <v>651.21</v>
      </c>
      <c r="K3672" s="9">
        <v>524.96</v>
      </c>
      <c r="L3672" s="9">
        <v>2516926.65</v>
      </c>
      <c r="M3672" s="9">
        <v>2028970.4</v>
      </c>
      <c r="N3672" s="9">
        <v>487956.25</v>
      </c>
    </row>
    <row r="3673" spans="1:14" x14ac:dyDescent="0.2">
      <c r="A3673" t="s">
        <v>9</v>
      </c>
      <c r="B3673" t="s">
        <v>179</v>
      </c>
      <c r="C3673" t="s">
        <v>14</v>
      </c>
      <c r="D3673" t="s">
        <v>3</v>
      </c>
      <c r="E3673" t="s">
        <v>4</v>
      </c>
      <c r="F3673" s="5">
        <v>44618</v>
      </c>
      <c r="G3673">
        <v>363699233</v>
      </c>
      <c r="H3673" s="5">
        <v>44640</v>
      </c>
      <c r="I3673">
        <v>5540</v>
      </c>
      <c r="J3673" s="9">
        <v>205.7</v>
      </c>
      <c r="K3673" s="9">
        <v>117.11</v>
      </c>
      <c r="L3673" s="9">
        <v>1139578</v>
      </c>
      <c r="M3673" s="9">
        <v>648789.4</v>
      </c>
      <c r="N3673" s="9">
        <v>490788.6</v>
      </c>
    </row>
    <row r="3674" spans="1:14" x14ac:dyDescent="0.2">
      <c r="A3674" t="s">
        <v>17</v>
      </c>
      <c r="B3674" t="s">
        <v>59</v>
      </c>
      <c r="C3674" t="s">
        <v>29</v>
      </c>
      <c r="D3674" t="s">
        <v>3</v>
      </c>
      <c r="E3674" t="s">
        <v>4</v>
      </c>
      <c r="F3674" s="5">
        <v>42378</v>
      </c>
      <c r="G3674">
        <v>980849778</v>
      </c>
      <c r="H3674" s="5">
        <v>42421</v>
      </c>
      <c r="I3674">
        <v>4101</v>
      </c>
      <c r="J3674" s="9">
        <v>651.21</v>
      </c>
      <c r="K3674" s="9">
        <v>524.96</v>
      </c>
      <c r="L3674" s="9">
        <v>2670612.21</v>
      </c>
      <c r="M3674" s="9">
        <v>2152860.96</v>
      </c>
      <c r="N3674" s="9">
        <v>517751.25</v>
      </c>
    </row>
    <row r="3675" spans="1:14" x14ac:dyDescent="0.2">
      <c r="A3675" t="s">
        <v>9</v>
      </c>
      <c r="B3675" t="s">
        <v>122</v>
      </c>
      <c r="C3675" t="s">
        <v>19</v>
      </c>
      <c r="D3675" t="s">
        <v>7</v>
      </c>
      <c r="E3675" t="s">
        <v>15</v>
      </c>
      <c r="F3675" s="5">
        <v>44225</v>
      </c>
      <c r="G3675">
        <v>291904437</v>
      </c>
      <c r="H3675" s="5">
        <v>44266</v>
      </c>
      <c r="I3675">
        <v>9865</v>
      </c>
      <c r="J3675" s="9">
        <v>81.73</v>
      </c>
      <c r="K3675" s="9">
        <v>56.67</v>
      </c>
      <c r="L3675" s="9">
        <v>806266.45</v>
      </c>
      <c r="M3675" s="9">
        <v>559049.55000000005</v>
      </c>
      <c r="N3675" s="9">
        <v>247216.9</v>
      </c>
    </row>
    <row r="3676" spans="1:14" x14ac:dyDescent="0.2">
      <c r="A3676" t="s">
        <v>17</v>
      </c>
      <c r="B3676" t="s">
        <v>30</v>
      </c>
      <c r="C3676" t="s">
        <v>31</v>
      </c>
      <c r="D3676" t="s">
        <v>3</v>
      </c>
      <c r="E3676" t="s">
        <v>15</v>
      </c>
      <c r="F3676" s="5">
        <v>42528</v>
      </c>
      <c r="G3676">
        <v>220349538</v>
      </c>
      <c r="H3676" s="5">
        <v>42550</v>
      </c>
      <c r="I3676">
        <v>5180</v>
      </c>
      <c r="J3676" s="9">
        <v>437.2</v>
      </c>
      <c r="K3676" s="9">
        <v>263.33</v>
      </c>
      <c r="L3676" s="9">
        <v>2264696</v>
      </c>
      <c r="M3676" s="9">
        <v>1364049.4</v>
      </c>
      <c r="N3676" s="9">
        <v>900646.6</v>
      </c>
    </row>
    <row r="3677" spans="1:14" x14ac:dyDescent="0.2">
      <c r="A3677" t="s">
        <v>12</v>
      </c>
      <c r="B3677" t="s">
        <v>195</v>
      </c>
      <c r="C3677" t="s">
        <v>31</v>
      </c>
      <c r="D3677" t="s">
        <v>7</v>
      </c>
      <c r="E3677" t="s">
        <v>8</v>
      </c>
      <c r="F3677" s="5">
        <v>44054</v>
      </c>
      <c r="G3677">
        <v>959983909</v>
      </c>
      <c r="H3677" s="5">
        <v>44081</v>
      </c>
      <c r="I3677">
        <v>9426</v>
      </c>
      <c r="J3677" s="9">
        <v>437.2</v>
      </c>
      <c r="K3677" s="9">
        <v>263.33</v>
      </c>
      <c r="L3677" s="9">
        <v>4121047.2</v>
      </c>
      <c r="M3677" s="9">
        <v>2482148.58</v>
      </c>
      <c r="N3677" s="9">
        <v>1638898.62</v>
      </c>
    </row>
    <row r="3678" spans="1:14" x14ac:dyDescent="0.2">
      <c r="A3678" t="s">
        <v>20</v>
      </c>
      <c r="B3678" t="s">
        <v>70</v>
      </c>
      <c r="C3678" t="s">
        <v>14</v>
      </c>
      <c r="D3678" t="s">
        <v>3</v>
      </c>
      <c r="E3678" t="s">
        <v>8</v>
      </c>
      <c r="F3678" s="5">
        <v>44375</v>
      </c>
      <c r="G3678">
        <v>524918878</v>
      </c>
      <c r="H3678" s="5">
        <v>44389</v>
      </c>
      <c r="I3678">
        <v>4016</v>
      </c>
      <c r="J3678" s="9">
        <v>205.7</v>
      </c>
      <c r="K3678" s="9">
        <v>117.11</v>
      </c>
      <c r="L3678" s="9">
        <v>826091.2</v>
      </c>
      <c r="M3678" s="9">
        <v>470313.76</v>
      </c>
      <c r="N3678" s="9">
        <v>355777.44</v>
      </c>
    </row>
    <row r="3679" spans="1:14" x14ac:dyDescent="0.2">
      <c r="A3679" t="s">
        <v>12</v>
      </c>
      <c r="B3679" t="s">
        <v>189</v>
      </c>
      <c r="C3679" t="s">
        <v>65</v>
      </c>
      <c r="D3679" t="s">
        <v>7</v>
      </c>
      <c r="E3679" t="s">
        <v>23</v>
      </c>
      <c r="F3679" s="5">
        <v>43341</v>
      </c>
      <c r="G3679">
        <v>599578273</v>
      </c>
      <c r="H3679" s="5">
        <v>43367</v>
      </c>
      <c r="I3679">
        <v>7390</v>
      </c>
      <c r="J3679" s="9">
        <v>668.27</v>
      </c>
      <c r="K3679" s="9">
        <v>502.54</v>
      </c>
      <c r="L3679" s="9">
        <v>4938515.3</v>
      </c>
      <c r="M3679" s="9">
        <v>3713770.6</v>
      </c>
      <c r="N3679" s="9">
        <v>1224744.7</v>
      </c>
    </row>
    <row r="3680" spans="1:14" x14ac:dyDescent="0.2">
      <c r="A3680" t="s">
        <v>9</v>
      </c>
      <c r="B3680" t="s">
        <v>80</v>
      </c>
      <c r="C3680" t="s">
        <v>57</v>
      </c>
      <c r="D3680" t="s">
        <v>7</v>
      </c>
      <c r="E3680" t="s">
        <v>23</v>
      </c>
      <c r="F3680" s="5">
        <v>42806</v>
      </c>
      <c r="G3680">
        <v>688698422</v>
      </c>
      <c r="H3680" s="5">
        <v>42826</v>
      </c>
      <c r="I3680">
        <v>22</v>
      </c>
      <c r="J3680" s="9">
        <v>154.06</v>
      </c>
      <c r="K3680" s="9">
        <v>90.93</v>
      </c>
      <c r="L3680" s="9">
        <v>3389.32</v>
      </c>
      <c r="M3680" s="9">
        <v>2000.46</v>
      </c>
      <c r="N3680" s="9">
        <v>1388.86</v>
      </c>
    </row>
    <row r="3681" spans="1:14" x14ac:dyDescent="0.2">
      <c r="A3681" t="s">
        <v>9</v>
      </c>
      <c r="B3681" t="s">
        <v>154</v>
      </c>
      <c r="C3681" t="s">
        <v>65</v>
      </c>
      <c r="D3681" t="s">
        <v>3</v>
      </c>
      <c r="E3681" t="s">
        <v>15</v>
      </c>
      <c r="F3681" s="5">
        <v>44363</v>
      </c>
      <c r="G3681">
        <v>367328155</v>
      </c>
      <c r="H3681" s="5">
        <v>44407</v>
      </c>
      <c r="I3681">
        <v>9419</v>
      </c>
      <c r="J3681" s="9">
        <v>668.27</v>
      </c>
      <c r="K3681" s="9">
        <v>502.54</v>
      </c>
      <c r="L3681" s="9">
        <v>6294435.1299999999</v>
      </c>
      <c r="M3681" s="9">
        <v>4733424.26</v>
      </c>
      <c r="N3681" s="9">
        <v>1561010.87</v>
      </c>
    </row>
    <row r="3682" spans="1:14" x14ac:dyDescent="0.2">
      <c r="A3682" t="s">
        <v>12</v>
      </c>
      <c r="B3682" t="s">
        <v>13</v>
      </c>
      <c r="C3682" t="s">
        <v>6</v>
      </c>
      <c r="D3682" t="s">
        <v>3</v>
      </c>
      <c r="E3682" t="s">
        <v>15</v>
      </c>
      <c r="F3682" s="5">
        <v>43678</v>
      </c>
      <c r="G3682">
        <v>630828797</v>
      </c>
      <c r="H3682" s="5">
        <v>43682</v>
      </c>
      <c r="I3682">
        <v>5114</v>
      </c>
      <c r="J3682" s="9">
        <v>152.58000000000001</v>
      </c>
      <c r="K3682" s="9">
        <v>97.44</v>
      </c>
      <c r="L3682" s="9">
        <v>780294.12</v>
      </c>
      <c r="M3682" s="9">
        <v>498308.16</v>
      </c>
      <c r="N3682" s="9">
        <v>281985.96000000002</v>
      </c>
    </row>
    <row r="3683" spans="1:14" x14ac:dyDescent="0.2">
      <c r="A3683" t="s">
        <v>17</v>
      </c>
      <c r="B3683" t="s">
        <v>119</v>
      </c>
      <c r="C3683" t="s">
        <v>45</v>
      </c>
      <c r="D3683" t="s">
        <v>3</v>
      </c>
      <c r="E3683" t="s">
        <v>23</v>
      </c>
      <c r="F3683" s="5">
        <v>43201</v>
      </c>
      <c r="G3683">
        <v>744874179</v>
      </c>
      <c r="H3683" s="5">
        <v>43201</v>
      </c>
      <c r="I3683">
        <v>3677</v>
      </c>
      <c r="J3683" s="9">
        <v>9.33</v>
      </c>
      <c r="K3683" s="9">
        <v>6.92</v>
      </c>
      <c r="L3683" s="9">
        <v>34306.410000000003</v>
      </c>
      <c r="M3683" s="9">
        <v>25444.84</v>
      </c>
      <c r="N3683" s="9">
        <v>8861.57</v>
      </c>
    </row>
    <row r="3684" spans="1:14" x14ac:dyDescent="0.2">
      <c r="A3684" t="s">
        <v>9</v>
      </c>
      <c r="B3684" t="s">
        <v>68</v>
      </c>
      <c r="C3684" t="s">
        <v>14</v>
      </c>
      <c r="D3684" t="s">
        <v>7</v>
      </c>
      <c r="E3684" t="s">
        <v>15</v>
      </c>
      <c r="F3684" s="5">
        <v>44149</v>
      </c>
      <c r="G3684">
        <v>495450627</v>
      </c>
      <c r="H3684" s="5">
        <v>44191</v>
      </c>
      <c r="I3684">
        <v>3705</v>
      </c>
      <c r="J3684" s="9">
        <v>205.7</v>
      </c>
      <c r="K3684" s="9">
        <v>117.11</v>
      </c>
      <c r="L3684" s="9">
        <v>762118.5</v>
      </c>
      <c r="M3684" s="9">
        <v>433892.55</v>
      </c>
      <c r="N3684" s="9">
        <v>328225.95</v>
      </c>
    </row>
    <row r="3685" spans="1:14" x14ac:dyDescent="0.2">
      <c r="A3685" t="s">
        <v>9</v>
      </c>
      <c r="B3685" t="s">
        <v>193</v>
      </c>
      <c r="C3685" t="s">
        <v>19</v>
      </c>
      <c r="D3685" t="s">
        <v>3</v>
      </c>
      <c r="E3685" t="s">
        <v>4</v>
      </c>
      <c r="F3685" s="5">
        <v>43670</v>
      </c>
      <c r="G3685">
        <v>638856971</v>
      </c>
      <c r="H3685" s="5">
        <v>43698</v>
      </c>
      <c r="I3685">
        <v>829</v>
      </c>
      <c r="J3685" s="9">
        <v>81.73</v>
      </c>
      <c r="K3685" s="9">
        <v>56.67</v>
      </c>
      <c r="L3685" s="9">
        <v>67754.17</v>
      </c>
      <c r="M3685" s="9">
        <v>46979.43</v>
      </c>
      <c r="N3685" s="9">
        <v>20774.740000000002</v>
      </c>
    </row>
    <row r="3686" spans="1:14" x14ac:dyDescent="0.2">
      <c r="A3686" t="s">
        <v>20</v>
      </c>
      <c r="B3686" t="s">
        <v>120</v>
      </c>
      <c r="C3686" t="s">
        <v>65</v>
      </c>
      <c r="D3686" t="s">
        <v>3</v>
      </c>
      <c r="E3686" t="s">
        <v>23</v>
      </c>
      <c r="F3686" s="5">
        <v>43109</v>
      </c>
      <c r="G3686">
        <v>651704537</v>
      </c>
      <c r="H3686" s="5">
        <v>43130</v>
      </c>
      <c r="I3686">
        <v>2710</v>
      </c>
      <c r="J3686" s="9">
        <v>668.27</v>
      </c>
      <c r="K3686" s="9">
        <v>502.54</v>
      </c>
      <c r="L3686" s="9">
        <v>1811011.7</v>
      </c>
      <c r="M3686" s="9">
        <v>1361883.4</v>
      </c>
      <c r="N3686" s="9">
        <v>449128.3</v>
      </c>
    </row>
    <row r="3687" spans="1:14" x14ac:dyDescent="0.2">
      <c r="A3687" t="s">
        <v>0</v>
      </c>
      <c r="B3687" t="s">
        <v>74</v>
      </c>
      <c r="C3687" t="s">
        <v>36</v>
      </c>
      <c r="D3687" t="s">
        <v>7</v>
      </c>
      <c r="E3687" t="s">
        <v>8</v>
      </c>
      <c r="F3687" s="5">
        <v>42660</v>
      </c>
      <c r="G3687">
        <v>980917155</v>
      </c>
      <c r="H3687" s="5">
        <v>42682</v>
      </c>
      <c r="I3687">
        <v>4039</v>
      </c>
      <c r="J3687" s="9">
        <v>421.89</v>
      </c>
      <c r="K3687" s="9">
        <v>364.69</v>
      </c>
      <c r="L3687" s="9">
        <v>1704013.71</v>
      </c>
      <c r="M3687" s="9">
        <v>1472982.91</v>
      </c>
      <c r="N3687" s="9">
        <v>231030.8</v>
      </c>
    </row>
    <row r="3688" spans="1:14" x14ac:dyDescent="0.2">
      <c r="A3688" t="s">
        <v>17</v>
      </c>
      <c r="B3688" t="s">
        <v>82</v>
      </c>
      <c r="C3688" t="s">
        <v>65</v>
      </c>
      <c r="D3688" t="s">
        <v>7</v>
      </c>
      <c r="E3688" t="s">
        <v>8</v>
      </c>
      <c r="F3688" s="5">
        <v>44680</v>
      </c>
      <c r="G3688">
        <v>793731153</v>
      </c>
      <c r="H3688" s="5">
        <v>44724</v>
      </c>
      <c r="I3688">
        <v>1541</v>
      </c>
      <c r="J3688" s="9">
        <v>668.27</v>
      </c>
      <c r="K3688" s="9">
        <v>502.54</v>
      </c>
      <c r="L3688" s="9">
        <v>1029804.07</v>
      </c>
      <c r="M3688" s="9">
        <v>774414.14</v>
      </c>
      <c r="N3688" s="9">
        <v>255389.93</v>
      </c>
    </row>
    <row r="3689" spans="1:14" x14ac:dyDescent="0.2">
      <c r="A3689" t="s">
        <v>17</v>
      </c>
      <c r="B3689" t="s">
        <v>59</v>
      </c>
      <c r="C3689" t="s">
        <v>57</v>
      </c>
      <c r="D3689" t="s">
        <v>3</v>
      </c>
      <c r="E3689" t="s">
        <v>4</v>
      </c>
      <c r="F3689" s="5">
        <v>44793</v>
      </c>
      <c r="G3689">
        <v>227695357</v>
      </c>
      <c r="H3689" s="5">
        <v>44832</v>
      </c>
      <c r="I3689">
        <v>8971</v>
      </c>
      <c r="J3689" s="9">
        <v>154.06</v>
      </c>
      <c r="K3689" s="9">
        <v>90.93</v>
      </c>
      <c r="L3689" s="9">
        <v>1382072.26</v>
      </c>
      <c r="M3689" s="9">
        <v>815733.03</v>
      </c>
      <c r="N3689" s="9">
        <v>566339.23</v>
      </c>
    </row>
    <row r="3690" spans="1:14" x14ac:dyDescent="0.2">
      <c r="A3690" t="s">
        <v>17</v>
      </c>
      <c r="B3690" t="s">
        <v>85</v>
      </c>
      <c r="C3690" t="s">
        <v>2</v>
      </c>
      <c r="D3690" t="s">
        <v>7</v>
      </c>
      <c r="E3690" t="s">
        <v>8</v>
      </c>
      <c r="F3690" s="5">
        <v>43866</v>
      </c>
      <c r="G3690">
        <v>840671098</v>
      </c>
      <c r="H3690" s="5">
        <v>43888</v>
      </c>
      <c r="I3690">
        <v>2114</v>
      </c>
      <c r="J3690" s="9">
        <v>255.28</v>
      </c>
      <c r="K3690" s="9">
        <v>159.41999999999999</v>
      </c>
      <c r="L3690" s="9">
        <v>539661.92000000004</v>
      </c>
      <c r="M3690" s="9">
        <v>337013.88</v>
      </c>
      <c r="N3690" s="9">
        <v>202648.04</v>
      </c>
    </row>
    <row r="3691" spans="1:14" x14ac:dyDescent="0.2">
      <c r="A3691" t="s">
        <v>9</v>
      </c>
      <c r="B3691" t="s">
        <v>109</v>
      </c>
      <c r="C3691" t="s">
        <v>19</v>
      </c>
      <c r="D3691" t="s">
        <v>3</v>
      </c>
      <c r="E3691" t="s">
        <v>4</v>
      </c>
      <c r="F3691" s="5">
        <v>43805</v>
      </c>
      <c r="G3691">
        <v>660832202</v>
      </c>
      <c r="H3691" s="5">
        <v>43489</v>
      </c>
      <c r="I3691">
        <v>3789</v>
      </c>
      <c r="J3691" s="9">
        <v>81.73</v>
      </c>
      <c r="K3691" s="9">
        <v>56.67</v>
      </c>
      <c r="L3691" s="9">
        <v>309674.96999999997</v>
      </c>
      <c r="M3691" s="9">
        <v>214722.63</v>
      </c>
      <c r="N3691" s="9">
        <v>94952.34</v>
      </c>
    </row>
    <row r="3692" spans="1:14" x14ac:dyDescent="0.2">
      <c r="A3692" t="s">
        <v>9</v>
      </c>
      <c r="B3692" t="s">
        <v>184</v>
      </c>
      <c r="C3692" t="s">
        <v>57</v>
      </c>
      <c r="D3692" t="s">
        <v>7</v>
      </c>
      <c r="E3692" t="s">
        <v>4</v>
      </c>
      <c r="F3692" s="5">
        <v>42522</v>
      </c>
      <c r="G3692">
        <v>936664998</v>
      </c>
      <c r="H3692" s="5">
        <v>42556</v>
      </c>
      <c r="I3692">
        <v>8843</v>
      </c>
      <c r="J3692" s="9">
        <v>154.06</v>
      </c>
      <c r="K3692" s="9">
        <v>90.93</v>
      </c>
      <c r="L3692" s="9">
        <v>1362352.58</v>
      </c>
      <c r="M3692" s="9">
        <v>804093.99</v>
      </c>
      <c r="N3692" s="9">
        <v>558258.59</v>
      </c>
    </row>
    <row r="3693" spans="1:14" x14ac:dyDescent="0.2">
      <c r="A3693" t="s">
        <v>0</v>
      </c>
      <c r="B3693" t="s">
        <v>197</v>
      </c>
      <c r="C3693" t="s">
        <v>14</v>
      </c>
      <c r="D3693" t="s">
        <v>3</v>
      </c>
      <c r="E3693" t="s">
        <v>4</v>
      </c>
      <c r="F3693" s="5">
        <v>42779</v>
      </c>
      <c r="G3693">
        <v>286968314</v>
      </c>
      <c r="H3693" s="5">
        <v>42813</v>
      </c>
      <c r="I3693">
        <v>9156</v>
      </c>
      <c r="J3693" s="9">
        <v>205.7</v>
      </c>
      <c r="K3693" s="9">
        <v>117.11</v>
      </c>
      <c r="L3693" s="9">
        <v>1883389.2</v>
      </c>
      <c r="M3693" s="9">
        <v>1072259.1599999999</v>
      </c>
      <c r="N3693" s="9">
        <v>811130.04</v>
      </c>
    </row>
    <row r="3694" spans="1:14" x14ac:dyDescent="0.2">
      <c r="A3694" t="s">
        <v>20</v>
      </c>
      <c r="B3694" t="s">
        <v>198</v>
      </c>
      <c r="C3694" t="s">
        <v>2</v>
      </c>
      <c r="D3694" t="s">
        <v>3</v>
      </c>
      <c r="E3694" t="s">
        <v>4</v>
      </c>
      <c r="F3694" s="5">
        <v>43345</v>
      </c>
      <c r="G3694">
        <v>550853478</v>
      </c>
      <c r="H3694" s="5">
        <v>43361</v>
      </c>
      <c r="I3694">
        <v>8640</v>
      </c>
      <c r="J3694" s="9">
        <v>255.28</v>
      </c>
      <c r="K3694" s="9">
        <v>159.41999999999999</v>
      </c>
      <c r="L3694" s="9">
        <v>2205619.2000000002</v>
      </c>
      <c r="M3694" s="9">
        <v>1377388.8</v>
      </c>
      <c r="N3694" s="9">
        <v>828230.4</v>
      </c>
    </row>
    <row r="3695" spans="1:14" x14ac:dyDescent="0.2">
      <c r="A3695" t="s">
        <v>9</v>
      </c>
      <c r="B3695" t="s">
        <v>116</v>
      </c>
      <c r="C3695" t="s">
        <v>22</v>
      </c>
      <c r="D3695" t="s">
        <v>7</v>
      </c>
      <c r="E3695" t="s">
        <v>4</v>
      </c>
      <c r="F3695" s="5">
        <v>44030</v>
      </c>
      <c r="G3695">
        <v>937744319</v>
      </c>
      <c r="H3695" s="5">
        <v>44069</v>
      </c>
      <c r="I3695">
        <v>8238</v>
      </c>
      <c r="J3695" s="9">
        <v>109.28</v>
      </c>
      <c r="K3695" s="9">
        <v>35.840000000000003</v>
      </c>
      <c r="L3695" s="9">
        <v>900248.64</v>
      </c>
      <c r="M3695" s="9">
        <v>295249.91999999998</v>
      </c>
      <c r="N3695" s="9">
        <v>604998.72</v>
      </c>
    </row>
    <row r="3696" spans="1:14" x14ac:dyDescent="0.2">
      <c r="A3696" t="s">
        <v>0</v>
      </c>
      <c r="B3696" t="s">
        <v>143</v>
      </c>
      <c r="C3696" t="s">
        <v>45</v>
      </c>
      <c r="D3696" t="s">
        <v>7</v>
      </c>
      <c r="E3696" t="s">
        <v>8</v>
      </c>
      <c r="F3696" s="5">
        <v>42111</v>
      </c>
      <c r="G3696">
        <v>277377164</v>
      </c>
      <c r="H3696" s="5">
        <v>42131</v>
      </c>
      <c r="I3696">
        <v>922</v>
      </c>
      <c r="J3696" s="9">
        <v>9.33</v>
      </c>
      <c r="K3696" s="9">
        <v>6.92</v>
      </c>
      <c r="L3696" s="9">
        <v>8602.26</v>
      </c>
      <c r="M3696" s="9">
        <v>6380.24</v>
      </c>
      <c r="N3696" s="9">
        <v>2222.02</v>
      </c>
    </row>
    <row r="3697" spans="1:14" x14ac:dyDescent="0.2">
      <c r="A3697" t="s">
        <v>9</v>
      </c>
      <c r="B3697" t="s">
        <v>191</v>
      </c>
      <c r="C3697" t="s">
        <v>2</v>
      </c>
      <c r="D3697" t="s">
        <v>3</v>
      </c>
      <c r="E3697" t="s">
        <v>8</v>
      </c>
      <c r="F3697" s="5">
        <v>42793</v>
      </c>
      <c r="G3697">
        <v>169800841</v>
      </c>
      <c r="H3697" s="5">
        <v>42813</v>
      </c>
      <c r="I3697">
        <v>6697</v>
      </c>
      <c r="J3697" s="9">
        <v>255.28</v>
      </c>
      <c r="K3697" s="9">
        <v>159.41999999999999</v>
      </c>
      <c r="L3697" s="9">
        <v>1709610.16</v>
      </c>
      <c r="M3697" s="9">
        <v>1067635.74</v>
      </c>
      <c r="N3697" s="9">
        <v>641974.42000000004</v>
      </c>
    </row>
    <row r="3698" spans="1:14" x14ac:dyDescent="0.2">
      <c r="A3698" t="s">
        <v>9</v>
      </c>
      <c r="B3698" t="s">
        <v>64</v>
      </c>
      <c r="C3698" t="s">
        <v>11</v>
      </c>
      <c r="D3698" t="s">
        <v>3</v>
      </c>
      <c r="E3698" t="s">
        <v>15</v>
      </c>
      <c r="F3698" s="5">
        <v>43633</v>
      </c>
      <c r="G3698">
        <v>935376679</v>
      </c>
      <c r="H3698" s="5">
        <v>43643</v>
      </c>
      <c r="I3698">
        <v>7600</v>
      </c>
      <c r="J3698" s="9">
        <v>47.45</v>
      </c>
      <c r="K3698" s="9">
        <v>31.79</v>
      </c>
      <c r="L3698" s="9">
        <v>360620</v>
      </c>
      <c r="M3698" s="9">
        <v>241604</v>
      </c>
      <c r="N3698" s="9">
        <v>119016</v>
      </c>
    </row>
    <row r="3699" spans="1:14" x14ac:dyDescent="0.2">
      <c r="A3699" t="s">
        <v>0</v>
      </c>
      <c r="B3699" t="s">
        <v>143</v>
      </c>
      <c r="C3699" t="s">
        <v>31</v>
      </c>
      <c r="D3699" t="s">
        <v>7</v>
      </c>
      <c r="E3699" t="s">
        <v>23</v>
      </c>
      <c r="F3699" s="5">
        <v>44538</v>
      </c>
      <c r="G3699">
        <v>264778506</v>
      </c>
      <c r="H3699" s="5">
        <v>44223</v>
      </c>
      <c r="I3699">
        <v>2699</v>
      </c>
      <c r="J3699" s="9">
        <v>437.2</v>
      </c>
      <c r="K3699" s="9">
        <v>263.33</v>
      </c>
      <c r="L3699" s="9">
        <v>1180002.8</v>
      </c>
      <c r="M3699" s="9">
        <v>710727.67</v>
      </c>
      <c r="N3699" s="9">
        <v>469275.13</v>
      </c>
    </row>
    <row r="3700" spans="1:14" x14ac:dyDescent="0.2">
      <c r="A3700" t="s">
        <v>12</v>
      </c>
      <c r="B3700" t="s">
        <v>162</v>
      </c>
      <c r="C3700" t="s">
        <v>65</v>
      </c>
      <c r="D3700" t="s">
        <v>7</v>
      </c>
      <c r="E3700" t="s">
        <v>15</v>
      </c>
      <c r="F3700" s="5">
        <v>43763</v>
      </c>
      <c r="G3700">
        <v>868992650</v>
      </c>
      <c r="H3700" s="5">
        <v>43774</v>
      </c>
      <c r="I3700">
        <v>3091</v>
      </c>
      <c r="J3700" s="9">
        <v>668.27</v>
      </c>
      <c r="K3700" s="9">
        <v>502.54</v>
      </c>
      <c r="L3700" s="9">
        <v>2065622.57</v>
      </c>
      <c r="M3700" s="9">
        <v>1553351.14</v>
      </c>
      <c r="N3700" s="9">
        <v>512271.43</v>
      </c>
    </row>
    <row r="3701" spans="1:14" x14ac:dyDescent="0.2">
      <c r="A3701" t="s">
        <v>17</v>
      </c>
      <c r="B3701" t="s">
        <v>149</v>
      </c>
      <c r="C3701" t="s">
        <v>57</v>
      </c>
      <c r="D3701" t="s">
        <v>7</v>
      </c>
      <c r="E3701" t="s">
        <v>23</v>
      </c>
      <c r="F3701" s="5">
        <v>44576</v>
      </c>
      <c r="G3701">
        <v>129317939</v>
      </c>
      <c r="H3701" s="5">
        <v>44583</v>
      </c>
      <c r="I3701">
        <v>6907</v>
      </c>
      <c r="J3701" s="9">
        <v>154.06</v>
      </c>
      <c r="K3701" s="9">
        <v>90.93</v>
      </c>
      <c r="L3701" s="9">
        <v>1064092.42</v>
      </c>
      <c r="M3701" s="9">
        <v>628053.51</v>
      </c>
      <c r="N3701" s="9">
        <v>436038.91</v>
      </c>
    </row>
    <row r="3702" spans="1:14" x14ac:dyDescent="0.2">
      <c r="A3702" t="s">
        <v>12</v>
      </c>
      <c r="B3702" t="s">
        <v>16</v>
      </c>
      <c r="C3702" t="s">
        <v>11</v>
      </c>
      <c r="D3702" t="s">
        <v>3</v>
      </c>
      <c r="E3702" t="s">
        <v>23</v>
      </c>
      <c r="F3702" s="5">
        <v>42124</v>
      </c>
      <c r="G3702">
        <v>447365701</v>
      </c>
      <c r="H3702" s="5">
        <v>42136</v>
      </c>
      <c r="I3702">
        <v>4307</v>
      </c>
      <c r="J3702" s="9">
        <v>47.45</v>
      </c>
      <c r="K3702" s="9">
        <v>31.79</v>
      </c>
      <c r="L3702" s="9">
        <v>204367.15</v>
      </c>
      <c r="M3702" s="9">
        <v>136919.53</v>
      </c>
      <c r="N3702" s="9">
        <v>67447.62</v>
      </c>
    </row>
    <row r="3703" spans="1:14" x14ac:dyDescent="0.2">
      <c r="A3703" t="s">
        <v>9</v>
      </c>
      <c r="B3703" t="s">
        <v>68</v>
      </c>
      <c r="C3703" t="s">
        <v>31</v>
      </c>
      <c r="D3703" t="s">
        <v>7</v>
      </c>
      <c r="E3703" t="s">
        <v>8</v>
      </c>
      <c r="F3703" s="5">
        <v>44337</v>
      </c>
      <c r="G3703">
        <v>695059764</v>
      </c>
      <c r="H3703" s="5">
        <v>44376</v>
      </c>
      <c r="I3703">
        <v>2485</v>
      </c>
      <c r="J3703" s="9">
        <v>437.2</v>
      </c>
      <c r="K3703" s="9">
        <v>263.33</v>
      </c>
      <c r="L3703" s="9">
        <v>1086442</v>
      </c>
      <c r="M3703" s="9">
        <v>654375.05000000005</v>
      </c>
      <c r="N3703" s="9">
        <v>432066.95</v>
      </c>
    </row>
    <row r="3704" spans="1:14" x14ac:dyDescent="0.2">
      <c r="A3704" t="s">
        <v>12</v>
      </c>
      <c r="B3704" t="s">
        <v>90</v>
      </c>
      <c r="C3704" t="s">
        <v>22</v>
      </c>
      <c r="D3704" t="s">
        <v>7</v>
      </c>
      <c r="E3704" t="s">
        <v>23</v>
      </c>
      <c r="F3704" s="5">
        <v>44297</v>
      </c>
      <c r="G3704">
        <v>264636456</v>
      </c>
      <c r="H3704" s="5">
        <v>44310</v>
      </c>
      <c r="I3704">
        <v>663</v>
      </c>
      <c r="J3704" s="9">
        <v>109.28</v>
      </c>
      <c r="K3704" s="9">
        <v>35.840000000000003</v>
      </c>
      <c r="L3704" s="9">
        <v>72452.639999999999</v>
      </c>
      <c r="M3704" s="9">
        <v>23761.919999999998</v>
      </c>
      <c r="N3704" s="9">
        <v>48690.720000000001</v>
      </c>
    </row>
    <row r="3705" spans="1:14" x14ac:dyDescent="0.2">
      <c r="A3705" t="s">
        <v>17</v>
      </c>
      <c r="B3705" t="s">
        <v>35</v>
      </c>
      <c r="C3705" t="s">
        <v>57</v>
      </c>
      <c r="D3705" t="s">
        <v>3</v>
      </c>
      <c r="E3705" t="s">
        <v>4</v>
      </c>
      <c r="F3705" s="5">
        <v>44634</v>
      </c>
      <c r="G3705">
        <v>418644607</v>
      </c>
      <c r="H3705" s="5">
        <v>44635</v>
      </c>
      <c r="I3705">
        <v>5097</v>
      </c>
      <c r="J3705" s="9">
        <v>154.06</v>
      </c>
      <c r="K3705" s="9">
        <v>90.93</v>
      </c>
      <c r="L3705" s="9">
        <v>785243.82</v>
      </c>
      <c r="M3705" s="9">
        <v>463470.21</v>
      </c>
      <c r="N3705" s="9">
        <v>321773.61</v>
      </c>
    </row>
    <row r="3706" spans="1:14" x14ac:dyDescent="0.2">
      <c r="A3706" t="s">
        <v>17</v>
      </c>
      <c r="B3706" t="s">
        <v>163</v>
      </c>
      <c r="C3706" t="s">
        <v>31</v>
      </c>
      <c r="D3706" t="s">
        <v>7</v>
      </c>
      <c r="E3706" t="s">
        <v>15</v>
      </c>
      <c r="F3706" s="5">
        <v>44557</v>
      </c>
      <c r="G3706">
        <v>239945542</v>
      </c>
      <c r="H3706" s="5">
        <v>44221</v>
      </c>
      <c r="I3706">
        <v>4073</v>
      </c>
      <c r="J3706" s="9">
        <v>437.2</v>
      </c>
      <c r="K3706" s="9">
        <v>263.33</v>
      </c>
      <c r="L3706" s="9">
        <v>1780715.6</v>
      </c>
      <c r="M3706" s="9">
        <v>1072543.0900000001</v>
      </c>
      <c r="N3706" s="9">
        <v>708172.51</v>
      </c>
    </row>
    <row r="3707" spans="1:14" x14ac:dyDescent="0.2">
      <c r="A3707" t="s">
        <v>9</v>
      </c>
      <c r="B3707" t="s">
        <v>193</v>
      </c>
      <c r="C3707" t="s">
        <v>11</v>
      </c>
      <c r="D3707" t="s">
        <v>3</v>
      </c>
      <c r="E3707" t="s">
        <v>23</v>
      </c>
      <c r="F3707" s="5">
        <v>44628</v>
      </c>
      <c r="G3707">
        <v>681713092</v>
      </c>
      <c r="H3707" s="5">
        <v>44642</v>
      </c>
      <c r="I3707">
        <v>2908</v>
      </c>
      <c r="J3707" s="9">
        <v>47.45</v>
      </c>
      <c r="K3707" s="9">
        <v>31.79</v>
      </c>
      <c r="L3707" s="9">
        <v>137984.6</v>
      </c>
      <c r="M3707" s="9">
        <v>92445.32</v>
      </c>
      <c r="N3707" s="9">
        <v>45539.28</v>
      </c>
    </row>
    <row r="3708" spans="1:14" x14ac:dyDescent="0.2">
      <c r="A3708" t="s">
        <v>17</v>
      </c>
      <c r="B3708" t="s">
        <v>131</v>
      </c>
      <c r="C3708" t="s">
        <v>6</v>
      </c>
      <c r="D3708" t="s">
        <v>7</v>
      </c>
      <c r="E3708" t="s">
        <v>23</v>
      </c>
      <c r="F3708" s="5">
        <v>43296</v>
      </c>
      <c r="G3708">
        <v>517433583</v>
      </c>
      <c r="H3708" s="5">
        <v>43332</v>
      </c>
      <c r="I3708">
        <v>8951</v>
      </c>
      <c r="J3708" s="9">
        <v>152.58000000000001</v>
      </c>
      <c r="K3708" s="9">
        <v>97.44</v>
      </c>
      <c r="L3708" s="9">
        <v>1365743.58</v>
      </c>
      <c r="M3708" s="9">
        <v>872185.44</v>
      </c>
      <c r="N3708" s="9">
        <v>493558.14</v>
      </c>
    </row>
    <row r="3709" spans="1:14" x14ac:dyDescent="0.2">
      <c r="A3709" t="s">
        <v>17</v>
      </c>
      <c r="B3709" t="s">
        <v>53</v>
      </c>
      <c r="C3709" t="s">
        <v>31</v>
      </c>
      <c r="D3709" t="s">
        <v>7</v>
      </c>
      <c r="E3709" t="s">
        <v>23</v>
      </c>
      <c r="F3709" s="5">
        <v>42709</v>
      </c>
      <c r="G3709">
        <v>390905845</v>
      </c>
      <c r="H3709" s="5">
        <v>42719</v>
      </c>
      <c r="I3709">
        <v>6581</v>
      </c>
      <c r="J3709" s="9">
        <v>437.2</v>
      </c>
      <c r="K3709" s="9">
        <v>263.33</v>
      </c>
      <c r="L3709" s="9">
        <v>2877213.2</v>
      </c>
      <c r="M3709" s="9">
        <v>1732974.73</v>
      </c>
      <c r="N3709" s="9">
        <v>1144238.47</v>
      </c>
    </row>
    <row r="3710" spans="1:14" x14ac:dyDescent="0.2">
      <c r="A3710" t="s">
        <v>9</v>
      </c>
      <c r="B3710" t="s">
        <v>208</v>
      </c>
      <c r="C3710" t="s">
        <v>2</v>
      </c>
      <c r="D3710" t="s">
        <v>7</v>
      </c>
      <c r="E3710" t="s">
        <v>15</v>
      </c>
      <c r="F3710" s="5">
        <v>44674</v>
      </c>
      <c r="G3710">
        <v>566241204</v>
      </c>
      <c r="H3710" s="5">
        <v>44694</v>
      </c>
      <c r="I3710">
        <v>2210</v>
      </c>
      <c r="J3710" s="9">
        <v>255.28</v>
      </c>
      <c r="K3710" s="9">
        <v>159.41999999999999</v>
      </c>
      <c r="L3710" s="9">
        <v>564168.80000000005</v>
      </c>
      <c r="M3710" s="9">
        <v>352318.2</v>
      </c>
      <c r="N3710" s="9">
        <v>211850.6</v>
      </c>
    </row>
    <row r="3711" spans="1:14" x14ac:dyDescent="0.2">
      <c r="A3711" t="s">
        <v>12</v>
      </c>
      <c r="B3711" t="s">
        <v>150</v>
      </c>
      <c r="C3711" t="s">
        <v>65</v>
      </c>
      <c r="D3711" t="s">
        <v>3</v>
      </c>
      <c r="E3711" t="s">
        <v>4</v>
      </c>
      <c r="F3711" s="5">
        <v>42077</v>
      </c>
      <c r="G3711">
        <v>477863490</v>
      </c>
      <c r="H3711" s="5">
        <v>42111</v>
      </c>
      <c r="I3711">
        <v>9281</v>
      </c>
      <c r="J3711" s="9">
        <v>668.27</v>
      </c>
      <c r="K3711" s="9">
        <v>502.54</v>
      </c>
      <c r="L3711" s="9">
        <v>6202213.8700000001</v>
      </c>
      <c r="M3711" s="9">
        <v>4664073.74</v>
      </c>
      <c r="N3711" s="9">
        <v>1538140.13</v>
      </c>
    </row>
    <row r="3712" spans="1:14" x14ac:dyDescent="0.2">
      <c r="A3712" t="s">
        <v>9</v>
      </c>
      <c r="B3712" t="s">
        <v>51</v>
      </c>
      <c r="C3712" t="s">
        <v>2</v>
      </c>
      <c r="D3712" t="s">
        <v>7</v>
      </c>
      <c r="E3712" t="s">
        <v>4</v>
      </c>
      <c r="F3712" s="5">
        <v>42118</v>
      </c>
      <c r="G3712">
        <v>980509030</v>
      </c>
      <c r="H3712" s="5">
        <v>42153</v>
      </c>
      <c r="I3712">
        <v>3266</v>
      </c>
      <c r="J3712" s="9">
        <v>255.28</v>
      </c>
      <c r="K3712" s="9">
        <v>159.41999999999999</v>
      </c>
      <c r="L3712" s="9">
        <v>833744.48</v>
      </c>
      <c r="M3712" s="9">
        <v>520665.72</v>
      </c>
      <c r="N3712" s="9">
        <v>313078.76</v>
      </c>
    </row>
    <row r="3713" spans="1:14" x14ac:dyDescent="0.2">
      <c r="A3713" t="s">
        <v>9</v>
      </c>
      <c r="B3713" t="s">
        <v>186</v>
      </c>
      <c r="C3713" t="s">
        <v>14</v>
      </c>
      <c r="D3713" t="s">
        <v>7</v>
      </c>
      <c r="E3713" t="s">
        <v>8</v>
      </c>
      <c r="F3713" s="5">
        <v>43235</v>
      </c>
      <c r="G3713">
        <v>299226653</v>
      </c>
      <c r="H3713" s="5">
        <v>43278</v>
      </c>
      <c r="I3713">
        <v>6671</v>
      </c>
      <c r="J3713" s="9">
        <v>205.7</v>
      </c>
      <c r="K3713" s="9">
        <v>117.11</v>
      </c>
      <c r="L3713" s="9">
        <v>1372224.7</v>
      </c>
      <c r="M3713" s="9">
        <v>781240.81</v>
      </c>
      <c r="N3713" s="9">
        <v>590983.89</v>
      </c>
    </row>
    <row r="3714" spans="1:14" x14ac:dyDescent="0.2">
      <c r="A3714" t="s">
        <v>9</v>
      </c>
      <c r="B3714" t="s">
        <v>186</v>
      </c>
      <c r="C3714" t="s">
        <v>19</v>
      </c>
      <c r="D3714" t="s">
        <v>7</v>
      </c>
      <c r="E3714" t="s">
        <v>23</v>
      </c>
      <c r="F3714" s="5">
        <v>42790</v>
      </c>
      <c r="G3714">
        <v>779377686</v>
      </c>
      <c r="H3714" s="5">
        <v>42833</v>
      </c>
      <c r="I3714">
        <v>4032</v>
      </c>
      <c r="J3714" s="9">
        <v>81.73</v>
      </c>
      <c r="K3714" s="9">
        <v>56.67</v>
      </c>
      <c r="L3714" s="9">
        <v>329535.35999999999</v>
      </c>
      <c r="M3714" s="9">
        <v>228493.44</v>
      </c>
      <c r="N3714" s="9">
        <v>101041.92</v>
      </c>
    </row>
    <row r="3715" spans="1:14" x14ac:dyDescent="0.2">
      <c r="A3715" t="s">
        <v>9</v>
      </c>
      <c r="B3715" t="s">
        <v>116</v>
      </c>
      <c r="C3715" t="s">
        <v>19</v>
      </c>
      <c r="D3715" t="s">
        <v>7</v>
      </c>
      <c r="E3715" t="s">
        <v>23</v>
      </c>
      <c r="F3715" s="5">
        <v>44769</v>
      </c>
      <c r="G3715">
        <v>336635959</v>
      </c>
      <c r="H3715" s="5">
        <v>44775</v>
      </c>
      <c r="I3715">
        <v>6916</v>
      </c>
      <c r="J3715" s="9">
        <v>81.73</v>
      </c>
      <c r="K3715" s="9">
        <v>56.67</v>
      </c>
      <c r="L3715" s="9">
        <v>565244.68000000005</v>
      </c>
      <c r="M3715" s="9">
        <v>391929.72</v>
      </c>
      <c r="N3715" s="9">
        <v>173314.96</v>
      </c>
    </row>
    <row r="3716" spans="1:14" x14ac:dyDescent="0.2">
      <c r="A3716" t="s">
        <v>17</v>
      </c>
      <c r="B3716" t="s">
        <v>30</v>
      </c>
      <c r="C3716" t="s">
        <v>36</v>
      </c>
      <c r="D3716" t="s">
        <v>3</v>
      </c>
      <c r="E3716" t="s">
        <v>15</v>
      </c>
      <c r="F3716" s="5">
        <v>44158</v>
      </c>
      <c r="G3716">
        <v>106987798</v>
      </c>
      <c r="H3716" s="5">
        <v>44178</v>
      </c>
      <c r="I3716">
        <v>8922</v>
      </c>
      <c r="J3716" s="9">
        <v>421.89</v>
      </c>
      <c r="K3716" s="9">
        <v>364.69</v>
      </c>
      <c r="L3716" s="9">
        <v>3764102.58</v>
      </c>
      <c r="M3716" s="9">
        <v>3253764.18</v>
      </c>
      <c r="N3716" s="9">
        <v>510338.4</v>
      </c>
    </row>
    <row r="3717" spans="1:14" x14ac:dyDescent="0.2">
      <c r="A3717" t="s">
        <v>12</v>
      </c>
      <c r="B3717" t="s">
        <v>169</v>
      </c>
      <c r="C3717" t="s">
        <v>45</v>
      </c>
      <c r="D3717" t="s">
        <v>7</v>
      </c>
      <c r="E3717" t="s">
        <v>4</v>
      </c>
      <c r="F3717" s="5">
        <v>42721</v>
      </c>
      <c r="G3717">
        <v>396732032</v>
      </c>
      <c r="H3717" s="5">
        <v>42727</v>
      </c>
      <c r="I3717">
        <v>679</v>
      </c>
      <c r="J3717" s="9">
        <v>9.33</v>
      </c>
      <c r="K3717" s="9">
        <v>6.92</v>
      </c>
      <c r="L3717" s="9">
        <v>6335.07</v>
      </c>
      <c r="M3717" s="9">
        <v>4698.68</v>
      </c>
      <c r="N3717" s="9">
        <v>1636.39</v>
      </c>
    </row>
    <row r="3718" spans="1:14" x14ac:dyDescent="0.2">
      <c r="A3718" t="s">
        <v>20</v>
      </c>
      <c r="B3718" t="s">
        <v>54</v>
      </c>
      <c r="C3718" t="s">
        <v>31</v>
      </c>
      <c r="D3718" t="s">
        <v>7</v>
      </c>
      <c r="E3718" t="s">
        <v>15</v>
      </c>
      <c r="F3718" s="5">
        <v>42610</v>
      </c>
      <c r="G3718">
        <v>232479989</v>
      </c>
      <c r="H3718" s="5">
        <v>42614</v>
      </c>
      <c r="I3718">
        <v>4850</v>
      </c>
      <c r="J3718" s="9">
        <v>437.2</v>
      </c>
      <c r="K3718" s="9">
        <v>263.33</v>
      </c>
      <c r="L3718" s="9">
        <v>2120420</v>
      </c>
      <c r="M3718" s="9">
        <v>1277150.5</v>
      </c>
      <c r="N3718" s="9">
        <v>843269.5</v>
      </c>
    </row>
    <row r="3719" spans="1:14" x14ac:dyDescent="0.2">
      <c r="A3719" t="s">
        <v>9</v>
      </c>
      <c r="B3719" t="s">
        <v>124</v>
      </c>
      <c r="C3719" t="s">
        <v>11</v>
      </c>
      <c r="D3719" t="s">
        <v>7</v>
      </c>
      <c r="E3719" t="s">
        <v>23</v>
      </c>
      <c r="F3719" s="5">
        <v>44830</v>
      </c>
      <c r="G3719">
        <v>511155498</v>
      </c>
      <c r="H3719" s="5">
        <v>44869</v>
      </c>
      <c r="I3719">
        <v>1126</v>
      </c>
      <c r="J3719" s="9">
        <v>47.45</v>
      </c>
      <c r="K3719" s="9">
        <v>31.79</v>
      </c>
      <c r="L3719" s="9">
        <v>53428.7</v>
      </c>
      <c r="M3719" s="9">
        <v>35795.54</v>
      </c>
      <c r="N3719" s="9">
        <v>17633.16</v>
      </c>
    </row>
    <row r="3720" spans="1:14" x14ac:dyDescent="0.2">
      <c r="A3720" t="s">
        <v>20</v>
      </c>
      <c r="B3720" t="s">
        <v>70</v>
      </c>
      <c r="C3720" t="s">
        <v>65</v>
      </c>
      <c r="D3720" t="s">
        <v>3</v>
      </c>
      <c r="E3720" t="s">
        <v>23</v>
      </c>
      <c r="F3720" s="5">
        <v>43155</v>
      </c>
      <c r="G3720">
        <v>849994885</v>
      </c>
      <c r="H3720" s="5">
        <v>43203</v>
      </c>
      <c r="I3720">
        <v>1230</v>
      </c>
      <c r="J3720" s="9">
        <v>668.27</v>
      </c>
      <c r="K3720" s="9">
        <v>502.54</v>
      </c>
      <c r="L3720" s="9">
        <v>821972.1</v>
      </c>
      <c r="M3720" s="9">
        <v>618124.19999999995</v>
      </c>
      <c r="N3720" s="9">
        <v>203847.9</v>
      </c>
    </row>
    <row r="3721" spans="1:14" x14ac:dyDescent="0.2">
      <c r="A3721" t="s">
        <v>9</v>
      </c>
      <c r="B3721" t="s">
        <v>156</v>
      </c>
      <c r="C3721" t="s">
        <v>2</v>
      </c>
      <c r="D3721" t="s">
        <v>7</v>
      </c>
      <c r="E3721" t="s">
        <v>8</v>
      </c>
      <c r="F3721" s="5">
        <v>42522</v>
      </c>
      <c r="G3721">
        <v>936546981</v>
      </c>
      <c r="H3721" s="5">
        <v>42531</v>
      </c>
      <c r="I3721">
        <v>3919</v>
      </c>
      <c r="J3721" s="9">
        <v>255.28</v>
      </c>
      <c r="K3721" s="9">
        <v>159.41999999999999</v>
      </c>
      <c r="L3721" s="9">
        <v>1000442.32</v>
      </c>
      <c r="M3721" s="9">
        <v>624766.98</v>
      </c>
      <c r="N3721" s="9">
        <v>375675.34</v>
      </c>
    </row>
    <row r="3722" spans="1:14" x14ac:dyDescent="0.2">
      <c r="A3722" t="s">
        <v>0</v>
      </c>
      <c r="B3722" t="s">
        <v>97</v>
      </c>
      <c r="C3722" t="s">
        <v>11</v>
      </c>
      <c r="D3722" t="s">
        <v>3</v>
      </c>
      <c r="E3722" t="s">
        <v>8</v>
      </c>
      <c r="F3722" s="5">
        <v>42258</v>
      </c>
      <c r="G3722">
        <v>978673112</v>
      </c>
      <c r="H3722" s="5">
        <v>42271</v>
      </c>
      <c r="I3722">
        <v>9977</v>
      </c>
      <c r="J3722" s="9">
        <v>47.45</v>
      </c>
      <c r="K3722" s="9">
        <v>31.79</v>
      </c>
      <c r="L3722" s="9">
        <v>473408.65</v>
      </c>
      <c r="M3722" s="9">
        <v>317168.83</v>
      </c>
      <c r="N3722" s="9">
        <v>156239.82</v>
      </c>
    </row>
    <row r="3723" spans="1:14" x14ac:dyDescent="0.2">
      <c r="A3723" t="s">
        <v>9</v>
      </c>
      <c r="B3723" t="s">
        <v>151</v>
      </c>
      <c r="C3723" t="s">
        <v>6</v>
      </c>
      <c r="D3723" t="s">
        <v>7</v>
      </c>
      <c r="E3723" t="s">
        <v>8</v>
      </c>
      <c r="F3723" s="5">
        <v>43460</v>
      </c>
      <c r="G3723">
        <v>354547107</v>
      </c>
      <c r="H3723" s="5">
        <v>42037</v>
      </c>
      <c r="I3723">
        <v>7223</v>
      </c>
      <c r="J3723" s="9">
        <v>152.58000000000001</v>
      </c>
      <c r="K3723" s="9">
        <v>97.44</v>
      </c>
      <c r="L3723" s="9">
        <v>1102085.3400000001</v>
      </c>
      <c r="M3723" s="9">
        <v>703809.12</v>
      </c>
      <c r="N3723" s="9">
        <v>398276.22</v>
      </c>
    </row>
    <row r="3724" spans="1:14" x14ac:dyDescent="0.2">
      <c r="A3724" t="s">
        <v>9</v>
      </c>
      <c r="B3724" t="s">
        <v>154</v>
      </c>
      <c r="C3724" t="s">
        <v>19</v>
      </c>
      <c r="D3724" t="s">
        <v>3</v>
      </c>
      <c r="E3724" t="s">
        <v>23</v>
      </c>
      <c r="F3724" s="5">
        <v>44850</v>
      </c>
      <c r="G3724">
        <v>762655293</v>
      </c>
      <c r="H3724" s="5">
        <v>44876</v>
      </c>
      <c r="I3724">
        <v>5504</v>
      </c>
      <c r="J3724" s="9">
        <v>81.73</v>
      </c>
      <c r="K3724" s="9">
        <v>56.67</v>
      </c>
      <c r="L3724" s="9">
        <v>449841.91999999998</v>
      </c>
      <c r="M3724" s="9">
        <v>311911.67999999999</v>
      </c>
      <c r="N3724" s="9">
        <v>137930.23999999999</v>
      </c>
    </row>
    <row r="3725" spans="1:14" x14ac:dyDescent="0.2">
      <c r="A3725" t="s">
        <v>20</v>
      </c>
      <c r="B3725" t="s">
        <v>46</v>
      </c>
      <c r="C3725" t="s">
        <v>29</v>
      </c>
      <c r="D3725" t="s">
        <v>7</v>
      </c>
      <c r="E3725" t="s">
        <v>23</v>
      </c>
      <c r="F3725" s="5">
        <v>43842</v>
      </c>
      <c r="G3725">
        <v>371796500</v>
      </c>
      <c r="H3725" s="5">
        <v>43849</v>
      </c>
      <c r="I3725">
        <v>1701</v>
      </c>
      <c r="J3725" s="9">
        <v>651.21</v>
      </c>
      <c r="K3725" s="9">
        <v>524.96</v>
      </c>
      <c r="L3725" s="9">
        <v>1107708.21</v>
      </c>
      <c r="M3725" s="9">
        <v>892956.96</v>
      </c>
      <c r="N3725" s="9">
        <v>214751.25</v>
      </c>
    </row>
    <row r="3726" spans="1:14" x14ac:dyDescent="0.2">
      <c r="A3726" t="s">
        <v>12</v>
      </c>
      <c r="B3726" t="s">
        <v>90</v>
      </c>
      <c r="C3726" t="s">
        <v>14</v>
      </c>
      <c r="D3726" t="s">
        <v>7</v>
      </c>
      <c r="E3726" t="s">
        <v>8</v>
      </c>
      <c r="F3726" s="5">
        <v>43666</v>
      </c>
      <c r="G3726">
        <v>571082055</v>
      </c>
      <c r="H3726" s="5">
        <v>43692</v>
      </c>
      <c r="I3726">
        <v>4726</v>
      </c>
      <c r="J3726" s="9">
        <v>205.7</v>
      </c>
      <c r="K3726" s="9">
        <v>117.11</v>
      </c>
      <c r="L3726" s="9">
        <v>972138.2</v>
      </c>
      <c r="M3726" s="9">
        <v>553461.86</v>
      </c>
      <c r="N3726" s="9">
        <v>418676.34</v>
      </c>
    </row>
    <row r="3727" spans="1:14" x14ac:dyDescent="0.2">
      <c r="A3727" t="s">
        <v>9</v>
      </c>
      <c r="B3727" t="s">
        <v>203</v>
      </c>
      <c r="C3727" t="s">
        <v>19</v>
      </c>
      <c r="D3727" t="s">
        <v>7</v>
      </c>
      <c r="E3727" t="s">
        <v>15</v>
      </c>
      <c r="F3727" s="5">
        <v>42018</v>
      </c>
      <c r="G3727">
        <v>119935786</v>
      </c>
      <c r="H3727" s="5">
        <v>42031</v>
      </c>
      <c r="I3727">
        <v>519</v>
      </c>
      <c r="J3727" s="9">
        <v>81.73</v>
      </c>
      <c r="K3727" s="9">
        <v>56.67</v>
      </c>
      <c r="L3727" s="9">
        <v>42417.87</v>
      </c>
      <c r="M3727" s="9">
        <v>29411.73</v>
      </c>
      <c r="N3727" s="9">
        <v>13006.14</v>
      </c>
    </row>
    <row r="3728" spans="1:14" x14ac:dyDescent="0.2">
      <c r="A3728" t="s">
        <v>9</v>
      </c>
      <c r="B3728" t="s">
        <v>155</v>
      </c>
      <c r="C3728" t="s">
        <v>19</v>
      </c>
      <c r="D3728" t="s">
        <v>7</v>
      </c>
      <c r="E3728" t="s">
        <v>23</v>
      </c>
      <c r="F3728" s="5">
        <v>42828</v>
      </c>
      <c r="G3728">
        <v>998094022</v>
      </c>
      <c r="H3728" s="5">
        <v>42841</v>
      </c>
      <c r="I3728">
        <v>7056</v>
      </c>
      <c r="J3728" s="9">
        <v>81.73</v>
      </c>
      <c r="K3728" s="9">
        <v>56.67</v>
      </c>
      <c r="L3728" s="9">
        <v>576686.88</v>
      </c>
      <c r="M3728" s="9">
        <v>399863.52</v>
      </c>
      <c r="N3728" s="9">
        <v>176823.36</v>
      </c>
    </row>
    <row r="3729" spans="1:14" x14ac:dyDescent="0.2">
      <c r="A3729" t="s">
        <v>9</v>
      </c>
      <c r="B3729" t="s">
        <v>10</v>
      </c>
      <c r="C3729" t="s">
        <v>6</v>
      </c>
      <c r="D3729" t="s">
        <v>3</v>
      </c>
      <c r="E3729" t="s">
        <v>4</v>
      </c>
      <c r="F3729" s="5">
        <v>44804</v>
      </c>
      <c r="G3729">
        <v>755605590</v>
      </c>
      <c r="H3729" s="5">
        <v>44815</v>
      </c>
      <c r="I3729">
        <v>9340</v>
      </c>
      <c r="J3729" s="9">
        <v>152.58000000000001</v>
      </c>
      <c r="K3729" s="9">
        <v>97.44</v>
      </c>
      <c r="L3729" s="9">
        <v>1425097.2</v>
      </c>
      <c r="M3729" s="9">
        <v>910089.6</v>
      </c>
      <c r="N3729" s="9">
        <v>515007.6</v>
      </c>
    </row>
    <row r="3730" spans="1:14" x14ac:dyDescent="0.2">
      <c r="A3730" t="s">
        <v>9</v>
      </c>
      <c r="B3730" t="s">
        <v>103</v>
      </c>
      <c r="C3730" t="s">
        <v>11</v>
      </c>
      <c r="D3730" t="s">
        <v>7</v>
      </c>
      <c r="E3730" t="s">
        <v>8</v>
      </c>
      <c r="F3730" s="5">
        <v>42766</v>
      </c>
      <c r="G3730">
        <v>162831819</v>
      </c>
      <c r="H3730" s="5">
        <v>42768</v>
      </c>
      <c r="I3730">
        <v>4408</v>
      </c>
      <c r="J3730" s="9">
        <v>47.45</v>
      </c>
      <c r="K3730" s="9">
        <v>31.79</v>
      </c>
      <c r="L3730" s="9">
        <v>209159.6</v>
      </c>
      <c r="M3730" s="9">
        <v>140130.32</v>
      </c>
      <c r="N3730" s="9">
        <v>69029.279999999999</v>
      </c>
    </row>
    <row r="3731" spans="1:14" x14ac:dyDescent="0.2">
      <c r="A3731" t="s">
        <v>20</v>
      </c>
      <c r="B3731" t="s">
        <v>120</v>
      </c>
      <c r="C3731" t="s">
        <v>29</v>
      </c>
      <c r="D3731" t="s">
        <v>7</v>
      </c>
      <c r="E3731" t="s">
        <v>23</v>
      </c>
      <c r="F3731" s="5">
        <v>44627</v>
      </c>
      <c r="G3731">
        <v>960446536</v>
      </c>
      <c r="H3731" s="5">
        <v>44648</v>
      </c>
      <c r="I3731">
        <v>6328</v>
      </c>
      <c r="J3731" s="9">
        <v>651.21</v>
      </c>
      <c r="K3731" s="9">
        <v>524.96</v>
      </c>
      <c r="L3731" s="9">
        <v>4120856.88</v>
      </c>
      <c r="M3731" s="9">
        <v>3321946.88</v>
      </c>
      <c r="N3731" s="9">
        <v>798910</v>
      </c>
    </row>
    <row r="3732" spans="1:14" x14ac:dyDescent="0.2">
      <c r="A3732" t="s">
        <v>9</v>
      </c>
      <c r="B3732" t="s">
        <v>77</v>
      </c>
      <c r="C3732" t="s">
        <v>22</v>
      </c>
      <c r="D3732" t="s">
        <v>7</v>
      </c>
      <c r="E3732" t="s">
        <v>15</v>
      </c>
      <c r="F3732" s="5">
        <v>44602</v>
      </c>
      <c r="G3732">
        <v>909436070</v>
      </c>
      <c r="H3732" s="5">
        <v>44619</v>
      </c>
      <c r="I3732">
        <v>1198</v>
      </c>
      <c r="J3732" s="9">
        <v>109.28</v>
      </c>
      <c r="K3732" s="9">
        <v>35.840000000000003</v>
      </c>
      <c r="L3732" s="9">
        <v>130917.44</v>
      </c>
      <c r="M3732" s="9">
        <v>42936.32</v>
      </c>
      <c r="N3732" s="9">
        <v>87981.119999999995</v>
      </c>
    </row>
    <row r="3733" spans="1:14" x14ac:dyDescent="0.2">
      <c r="A3733" t="s">
        <v>12</v>
      </c>
      <c r="B3733" t="s">
        <v>132</v>
      </c>
      <c r="C3733" t="s">
        <v>29</v>
      </c>
      <c r="D3733" t="s">
        <v>3</v>
      </c>
      <c r="E3733" t="s">
        <v>15</v>
      </c>
      <c r="F3733" s="5">
        <v>44418</v>
      </c>
      <c r="G3733">
        <v>541099250</v>
      </c>
      <c r="H3733" s="5">
        <v>44445</v>
      </c>
      <c r="I3733">
        <v>2147</v>
      </c>
      <c r="J3733" s="9">
        <v>651.21</v>
      </c>
      <c r="K3733" s="9">
        <v>524.96</v>
      </c>
      <c r="L3733" s="9">
        <v>1398147.87</v>
      </c>
      <c r="M3733" s="9">
        <v>1127089.1200000001</v>
      </c>
      <c r="N3733" s="9">
        <v>271058.75</v>
      </c>
    </row>
    <row r="3734" spans="1:14" x14ac:dyDescent="0.2">
      <c r="A3734" t="s">
        <v>9</v>
      </c>
      <c r="B3734" t="s">
        <v>148</v>
      </c>
      <c r="C3734" t="s">
        <v>36</v>
      </c>
      <c r="D3734" t="s">
        <v>3</v>
      </c>
      <c r="E3734" t="s">
        <v>4</v>
      </c>
      <c r="F3734" s="5">
        <v>44725</v>
      </c>
      <c r="G3734">
        <v>907047402</v>
      </c>
      <c r="H3734" s="5">
        <v>44774</v>
      </c>
      <c r="I3734">
        <v>4338</v>
      </c>
      <c r="J3734" s="9">
        <v>421.89</v>
      </c>
      <c r="K3734" s="9">
        <v>364.69</v>
      </c>
      <c r="L3734" s="9">
        <v>1830158.82</v>
      </c>
      <c r="M3734" s="9">
        <v>1582025.22</v>
      </c>
      <c r="N3734" s="9">
        <v>248133.6</v>
      </c>
    </row>
    <row r="3735" spans="1:14" x14ac:dyDescent="0.2">
      <c r="A3735" t="s">
        <v>9</v>
      </c>
      <c r="B3735" t="s">
        <v>100</v>
      </c>
      <c r="C3735" t="s">
        <v>36</v>
      </c>
      <c r="D3735" t="s">
        <v>3</v>
      </c>
      <c r="E3735" t="s">
        <v>8</v>
      </c>
      <c r="F3735" s="5">
        <v>43411</v>
      </c>
      <c r="G3735">
        <v>429204356</v>
      </c>
      <c r="H3735" s="5">
        <v>43432</v>
      </c>
      <c r="I3735">
        <v>9962</v>
      </c>
      <c r="J3735" s="9">
        <v>421.89</v>
      </c>
      <c r="K3735" s="9">
        <v>364.69</v>
      </c>
      <c r="L3735" s="9">
        <v>4202868.18</v>
      </c>
      <c r="M3735" s="9">
        <v>3633041.78</v>
      </c>
      <c r="N3735" s="9">
        <v>569826.4</v>
      </c>
    </row>
    <row r="3736" spans="1:14" x14ac:dyDescent="0.2">
      <c r="A3736" t="s">
        <v>9</v>
      </c>
      <c r="B3736" t="s">
        <v>113</v>
      </c>
      <c r="C3736" t="s">
        <v>29</v>
      </c>
      <c r="D3736" t="s">
        <v>7</v>
      </c>
      <c r="E3736" t="s">
        <v>15</v>
      </c>
      <c r="F3736" s="5">
        <v>44333</v>
      </c>
      <c r="G3736">
        <v>749806439</v>
      </c>
      <c r="H3736" s="5">
        <v>44379</v>
      </c>
      <c r="I3736">
        <v>3243</v>
      </c>
      <c r="J3736" s="9">
        <v>651.21</v>
      </c>
      <c r="K3736" s="9">
        <v>524.96</v>
      </c>
      <c r="L3736" s="9">
        <v>2111874.0299999998</v>
      </c>
      <c r="M3736" s="9">
        <v>1702445.28</v>
      </c>
      <c r="N3736" s="9">
        <v>409428.75</v>
      </c>
    </row>
    <row r="3737" spans="1:14" x14ac:dyDescent="0.2">
      <c r="A3737" t="s">
        <v>9</v>
      </c>
      <c r="B3737" t="s">
        <v>87</v>
      </c>
      <c r="C3737" t="s">
        <v>57</v>
      </c>
      <c r="D3737" t="s">
        <v>3</v>
      </c>
      <c r="E3737" t="s">
        <v>8</v>
      </c>
      <c r="F3737" s="5">
        <v>43154</v>
      </c>
      <c r="G3737">
        <v>881402480</v>
      </c>
      <c r="H3737" s="5">
        <v>43166</v>
      </c>
      <c r="I3737">
        <v>5435</v>
      </c>
      <c r="J3737" s="9">
        <v>154.06</v>
      </c>
      <c r="K3737" s="9">
        <v>90.93</v>
      </c>
      <c r="L3737" s="9">
        <v>837316.1</v>
      </c>
      <c r="M3737" s="9">
        <v>494204.55</v>
      </c>
      <c r="N3737" s="9">
        <v>343111.55</v>
      </c>
    </row>
    <row r="3738" spans="1:14" x14ac:dyDescent="0.2">
      <c r="A3738" t="s">
        <v>12</v>
      </c>
      <c r="B3738" t="s">
        <v>76</v>
      </c>
      <c r="C3738" t="s">
        <v>45</v>
      </c>
      <c r="D3738" t="s">
        <v>7</v>
      </c>
      <c r="E3738" t="s">
        <v>23</v>
      </c>
      <c r="F3738" s="5">
        <v>42240</v>
      </c>
      <c r="G3738">
        <v>356853806</v>
      </c>
      <c r="H3738" s="5">
        <v>42263</v>
      </c>
      <c r="I3738">
        <v>9826</v>
      </c>
      <c r="J3738" s="9">
        <v>9.33</v>
      </c>
      <c r="K3738" s="9">
        <v>6.92</v>
      </c>
      <c r="L3738" s="9">
        <v>91676.58</v>
      </c>
      <c r="M3738" s="9">
        <v>67995.92</v>
      </c>
      <c r="N3738" s="9">
        <v>23680.66</v>
      </c>
    </row>
    <row r="3739" spans="1:14" x14ac:dyDescent="0.2">
      <c r="A3739" t="s">
        <v>20</v>
      </c>
      <c r="B3739" t="s">
        <v>168</v>
      </c>
      <c r="C3739" t="s">
        <v>14</v>
      </c>
      <c r="D3739" t="s">
        <v>3</v>
      </c>
      <c r="E3739" t="s">
        <v>15</v>
      </c>
      <c r="F3739" s="5">
        <v>43535</v>
      </c>
      <c r="G3739">
        <v>579334247</v>
      </c>
      <c r="H3739" s="5">
        <v>43554</v>
      </c>
      <c r="I3739">
        <v>6733</v>
      </c>
      <c r="J3739" s="9">
        <v>205.7</v>
      </c>
      <c r="K3739" s="9">
        <v>117.11</v>
      </c>
      <c r="L3739" s="9">
        <v>1384978.1</v>
      </c>
      <c r="M3739" s="9">
        <v>788501.63</v>
      </c>
      <c r="N3739" s="9">
        <v>596476.47</v>
      </c>
    </row>
    <row r="3740" spans="1:14" x14ac:dyDescent="0.2">
      <c r="A3740" t="s">
        <v>20</v>
      </c>
      <c r="B3740" t="s">
        <v>70</v>
      </c>
      <c r="C3740" t="s">
        <v>22</v>
      </c>
      <c r="D3740" t="s">
        <v>7</v>
      </c>
      <c r="E3740" t="s">
        <v>8</v>
      </c>
      <c r="F3740" s="5">
        <v>44107</v>
      </c>
      <c r="G3740">
        <v>772330129</v>
      </c>
      <c r="H3740" s="5">
        <v>44113</v>
      </c>
      <c r="I3740">
        <v>8503</v>
      </c>
      <c r="J3740" s="9">
        <v>109.28</v>
      </c>
      <c r="K3740" s="9">
        <v>35.840000000000003</v>
      </c>
      <c r="L3740" s="9">
        <v>929207.84</v>
      </c>
      <c r="M3740" s="9">
        <v>304747.52000000002</v>
      </c>
      <c r="N3740" s="9">
        <v>624460.31999999995</v>
      </c>
    </row>
    <row r="3741" spans="1:14" x14ac:dyDescent="0.2">
      <c r="A3741" t="s">
        <v>9</v>
      </c>
      <c r="B3741" t="s">
        <v>200</v>
      </c>
      <c r="C3741" t="s">
        <v>11</v>
      </c>
      <c r="D3741" t="s">
        <v>7</v>
      </c>
      <c r="E3741" t="s">
        <v>4</v>
      </c>
      <c r="F3741" s="5">
        <v>44563</v>
      </c>
      <c r="G3741">
        <v>229640281</v>
      </c>
      <c r="H3741" s="5">
        <v>44589</v>
      </c>
      <c r="I3741">
        <v>4517</v>
      </c>
      <c r="J3741" s="9">
        <v>47.45</v>
      </c>
      <c r="K3741" s="9">
        <v>31.79</v>
      </c>
      <c r="L3741" s="9">
        <v>214331.65</v>
      </c>
      <c r="M3741" s="9">
        <v>143595.43</v>
      </c>
      <c r="N3741" s="9">
        <v>70736.22</v>
      </c>
    </row>
    <row r="3742" spans="1:14" x14ac:dyDescent="0.2">
      <c r="A3742" t="s">
        <v>17</v>
      </c>
      <c r="B3742" t="s">
        <v>119</v>
      </c>
      <c r="C3742" t="s">
        <v>45</v>
      </c>
      <c r="D3742" t="s">
        <v>7</v>
      </c>
      <c r="E3742" t="s">
        <v>15</v>
      </c>
      <c r="F3742" s="5">
        <v>42669</v>
      </c>
      <c r="G3742">
        <v>565376031</v>
      </c>
      <c r="H3742" s="5">
        <v>42703</v>
      </c>
      <c r="I3742">
        <v>6186</v>
      </c>
      <c r="J3742" s="9">
        <v>9.33</v>
      </c>
      <c r="K3742" s="9">
        <v>6.92</v>
      </c>
      <c r="L3742" s="9">
        <v>57715.38</v>
      </c>
      <c r="M3742" s="9">
        <v>42807.12</v>
      </c>
      <c r="N3742" s="9">
        <v>14908.26</v>
      </c>
    </row>
    <row r="3743" spans="1:14" x14ac:dyDescent="0.2">
      <c r="A3743" t="s">
        <v>17</v>
      </c>
      <c r="B3743" t="s">
        <v>135</v>
      </c>
      <c r="C3743" t="s">
        <v>29</v>
      </c>
      <c r="D3743" t="s">
        <v>7</v>
      </c>
      <c r="E3743" t="s">
        <v>4</v>
      </c>
      <c r="F3743" s="5">
        <v>43855</v>
      </c>
      <c r="G3743">
        <v>763961207</v>
      </c>
      <c r="H3743" s="5">
        <v>43880</v>
      </c>
      <c r="I3743">
        <v>1953</v>
      </c>
      <c r="J3743" s="9">
        <v>651.21</v>
      </c>
      <c r="K3743" s="9">
        <v>524.96</v>
      </c>
      <c r="L3743" s="9">
        <v>1271813.1299999999</v>
      </c>
      <c r="M3743" s="9">
        <v>1025246.88</v>
      </c>
      <c r="N3743" s="9">
        <v>246566.25</v>
      </c>
    </row>
    <row r="3744" spans="1:14" x14ac:dyDescent="0.2">
      <c r="A3744" t="s">
        <v>9</v>
      </c>
      <c r="B3744" t="s">
        <v>125</v>
      </c>
      <c r="C3744" t="s">
        <v>11</v>
      </c>
      <c r="D3744" t="s">
        <v>7</v>
      </c>
      <c r="E3744" t="s">
        <v>15</v>
      </c>
      <c r="F3744" s="5">
        <v>43665</v>
      </c>
      <c r="G3744">
        <v>330132138</v>
      </c>
      <c r="H3744" s="5">
        <v>43671</v>
      </c>
      <c r="I3744">
        <v>2291</v>
      </c>
      <c r="J3744" s="9">
        <v>47.45</v>
      </c>
      <c r="K3744" s="9">
        <v>31.79</v>
      </c>
      <c r="L3744" s="9">
        <v>108707.95</v>
      </c>
      <c r="M3744" s="9">
        <v>72830.89</v>
      </c>
      <c r="N3744" s="9">
        <v>35877.06</v>
      </c>
    </row>
    <row r="3745" spans="1:14" x14ac:dyDescent="0.2">
      <c r="A3745" t="s">
        <v>9</v>
      </c>
      <c r="B3745" t="s">
        <v>114</v>
      </c>
      <c r="C3745" t="s">
        <v>45</v>
      </c>
      <c r="D3745" t="s">
        <v>7</v>
      </c>
      <c r="E3745" t="s">
        <v>15</v>
      </c>
      <c r="F3745" s="5">
        <v>43689</v>
      </c>
      <c r="G3745">
        <v>638937652</v>
      </c>
      <c r="H3745" s="5">
        <v>43714</v>
      </c>
      <c r="I3745">
        <v>4705</v>
      </c>
      <c r="J3745" s="9">
        <v>9.33</v>
      </c>
      <c r="K3745" s="9">
        <v>6.92</v>
      </c>
      <c r="L3745" s="9">
        <v>43897.65</v>
      </c>
      <c r="M3745" s="9">
        <v>32558.6</v>
      </c>
      <c r="N3745" s="9">
        <v>11339.05</v>
      </c>
    </row>
    <row r="3746" spans="1:14" x14ac:dyDescent="0.2">
      <c r="A3746" t="s">
        <v>17</v>
      </c>
      <c r="B3746" t="s">
        <v>209</v>
      </c>
      <c r="C3746" t="s">
        <v>22</v>
      </c>
      <c r="D3746" t="s">
        <v>3</v>
      </c>
      <c r="E3746" t="s">
        <v>23</v>
      </c>
      <c r="F3746" s="5">
        <v>43561</v>
      </c>
      <c r="G3746">
        <v>885739076</v>
      </c>
      <c r="H3746" s="5">
        <v>43599</v>
      </c>
      <c r="I3746">
        <v>8730</v>
      </c>
      <c r="J3746" s="9">
        <v>109.28</v>
      </c>
      <c r="K3746" s="9">
        <v>35.840000000000003</v>
      </c>
      <c r="L3746" s="9">
        <v>954014.4</v>
      </c>
      <c r="M3746" s="9">
        <v>312883.20000000001</v>
      </c>
      <c r="N3746" s="9">
        <v>641131.19999999995</v>
      </c>
    </row>
    <row r="3747" spans="1:14" x14ac:dyDescent="0.2">
      <c r="A3747" t="s">
        <v>9</v>
      </c>
      <c r="B3747" t="s">
        <v>79</v>
      </c>
      <c r="C3747" t="s">
        <v>65</v>
      </c>
      <c r="D3747" t="s">
        <v>7</v>
      </c>
      <c r="E3747" t="s">
        <v>23</v>
      </c>
      <c r="F3747" s="5">
        <v>44842</v>
      </c>
      <c r="G3747">
        <v>336210238</v>
      </c>
      <c r="H3747" s="5">
        <v>44887</v>
      </c>
      <c r="I3747">
        <v>936</v>
      </c>
      <c r="J3747" s="9">
        <v>668.27</v>
      </c>
      <c r="K3747" s="9">
        <v>502.54</v>
      </c>
      <c r="L3747" s="9">
        <v>625500.72</v>
      </c>
      <c r="M3747" s="9">
        <v>470377.44</v>
      </c>
      <c r="N3747" s="9">
        <v>155123.28</v>
      </c>
    </row>
    <row r="3748" spans="1:14" x14ac:dyDescent="0.2">
      <c r="A3748" t="s">
        <v>9</v>
      </c>
      <c r="B3748" t="s">
        <v>174</v>
      </c>
      <c r="C3748" t="s">
        <v>45</v>
      </c>
      <c r="D3748" t="s">
        <v>3</v>
      </c>
      <c r="E3748" t="s">
        <v>8</v>
      </c>
      <c r="F3748" s="5">
        <v>43479</v>
      </c>
      <c r="G3748">
        <v>576337468</v>
      </c>
      <c r="H3748" s="5">
        <v>43483</v>
      </c>
      <c r="I3748">
        <v>9919</v>
      </c>
      <c r="J3748" s="9">
        <v>9.33</v>
      </c>
      <c r="K3748" s="9">
        <v>6.92</v>
      </c>
      <c r="L3748" s="9">
        <v>92544.27</v>
      </c>
      <c r="M3748" s="9">
        <v>68639.48</v>
      </c>
      <c r="N3748" s="9">
        <v>23904.79</v>
      </c>
    </row>
    <row r="3749" spans="1:14" x14ac:dyDescent="0.2">
      <c r="A3749" t="s">
        <v>17</v>
      </c>
      <c r="B3749" t="s">
        <v>42</v>
      </c>
      <c r="C3749" t="s">
        <v>65</v>
      </c>
      <c r="D3749" t="s">
        <v>7</v>
      </c>
      <c r="E3749" t="s">
        <v>23</v>
      </c>
      <c r="F3749" s="5">
        <v>42623</v>
      </c>
      <c r="G3749">
        <v>562419593</v>
      </c>
      <c r="H3749" s="5">
        <v>42640</v>
      </c>
      <c r="I3749">
        <v>1311</v>
      </c>
      <c r="J3749" s="9">
        <v>668.27</v>
      </c>
      <c r="K3749" s="9">
        <v>502.54</v>
      </c>
      <c r="L3749" s="9">
        <v>876101.97</v>
      </c>
      <c r="M3749" s="9">
        <v>658829.93999999994</v>
      </c>
      <c r="N3749" s="9">
        <v>217272.03</v>
      </c>
    </row>
    <row r="3750" spans="1:14" x14ac:dyDescent="0.2">
      <c r="A3750" t="s">
        <v>0</v>
      </c>
      <c r="B3750" t="s">
        <v>144</v>
      </c>
      <c r="C3750" t="s">
        <v>11</v>
      </c>
      <c r="D3750" t="s">
        <v>7</v>
      </c>
      <c r="E3750" t="s">
        <v>15</v>
      </c>
      <c r="F3750" s="5">
        <v>44503</v>
      </c>
      <c r="G3750">
        <v>671067941</v>
      </c>
      <c r="H3750" s="5">
        <v>44548</v>
      </c>
      <c r="I3750">
        <v>2771</v>
      </c>
      <c r="J3750" s="9">
        <v>47.45</v>
      </c>
      <c r="K3750" s="9">
        <v>31.79</v>
      </c>
      <c r="L3750" s="9">
        <v>131483.95000000001</v>
      </c>
      <c r="M3750" s="9">
        <v>88090.09</v>
      </c>
      <c r="N3750" s="9">
        <v>43393.86</v>
      </c>
    </row>
    <row r="3751" spans="1:14" x14ac:dyDescent="0.2">
      <c r="A3751" t="s">
        <v>9</v>
      </c>
      <c r="B3751" t="s">
        <v>154</v>
      </c>
      <c r="C3751" t="s">
        <v>14</v>
      </c>
      <c r="D3751" t="s">
        <v>7</v>
      </c>
      <c r="E3751" t="s">
        <v>23</v>
      </c>
      <c r="F3751" s="5">
        <v>42426</v>
      </c>
      <c r="G3751">
        <v>449206340</v>
      </c>
      <c r="H3751" s="5">
        <v>42463</v>
      </c>
      <c r="I3751">
        <v>8993</v>
      </c>
      <c r="J3751" s="9">
        <v>205.7</v>
      </c>
      <c r="K3751" s="9">
        <v>117.11</v>
      </c>
      <c r="L3751" s="9">
        <v>1849860.1</v>
      </c>
      <c r="M3751" s="9">
        <v>1053170.23</v>
      </c>
      <c r="N3751" s="9">
        <v>796689.87</v>
      </c>
    </row>
    <row r="3752" spans="1:14" x14ac:dyDescent="0.2">
      <c r="A3752" t="s">
        <v>9</v>
      </c>
      <c r="B3752" t="s">
        <v>203</v>
      </c>
      <c r="C3752" t="s">
        <v>11</v>
      </c>
      <c r="D3752" t="s">
        <v>3</v>
      </c>
      <c r="E3752" t="s">
        <v>15</v>
      </c>
      <c r="F3752" s="5">
        <v>44752</v>
      </c>
      <c r="G3752">
        <v>864071118</v>
      </c>
      <c r="H3752" s="5">
        <v>44760</v>
      </c>
      <c r="I3752">
        <v>6700</v>
      </c>
      <c r="J3752" s="9">
        <v>47.45</v>
      </c>
      <c r="K3752" s="9">
        <v>31.79</v>
      </c>
      <c r="L3752" s="9">
        <v>317915</v>
      </c>
      <c r="M3752" s="9">
        <v>212993</v>
      </c>
      <c r="N3752" s="9">
        <v>104922</v>
      </c>
    </row>
    <row r="3753" spans="1:14" x14ac:dyDescent="0.2">
      <c r="A3753" t="s">
        <v>9</v>
      </c>
      <c r="B3753" t="s">
        <v>84</v>
      </c>
      <c r="C3753" t="s">
        <v>29</v>
      </c>
      <c r="D3753" t="s">
        <v>3</v>
      </c>
      <c r="E3753" t="s">
        <v>8</v>
      </c>
      <c r="F3753" s="5">
        <v>44911</v>
      </c>
      <c r="G3753">
        <v>253211104</v>
      </c>
      <c r="H3753" s="5">
        <v>44922</v>
      </c>
      <c r="I3753">
        <v>9648</v>
      </c>
      <c r="J3753" s="9">
        <v>651.21</v>
      </c>
      <c r="K3753" s="9">
        <v>524.96</v>
      </c>
      <c r="L3753" s="9">
        <v>6282874.0800000001</v>
      </c>
      <c r="M3753" s="9">
        <v>5064814.08</v>
      </c>
      <c r="N3753" s="9">
        <v>1218060</v>
      </c>
    </row>
    <row r="3754" spans="1:14" x14ac:dyDescent="0.2">
      <c r="A3754" t="s">
        <v>9</v>
      </c>
      <c r="B3754" t="s">
        <v>83</v>
      </c>
      <c r="C3754" t="s">
        <v>14</v>
      </c>
      <c r="D3754" t="s">
        <v>7</v>
      </c>
      <c r="E3754" t="s">
        <v>23</v>
      </c>
      <c r="F3754" s="5">
        <v>44502</v>
      </c>
      <c r="G3754">
        <v>174487626</v>
      </c>
      <c r="H3754" s="5">
        <v>44512</v>
      </c>
      <c r="I3754">
        <v>3621</v>
      </c>
      <c r="J3754" s="9">
        <v>205.7</v>
      </c>
      <c r="K3754" s="9">
        <v>117.11</v>
      </c>
      <c r="L3754" s="9">
        <v>744839.7</v>
      </c>
      <c r="M3754" s="9">
        <v>424055.31</v>
      </c>
      <c r="N3754" s="9">
        <v>320784.39</v>
      </c>
    </row>
    <row r="3755" spans="1:14" x14ac:dyDescent="0.2">
      <c r="A3755" t="s">
        <v>12</v>
      </c>
      <c r="B3755" t="s">
        <v>166</v>
      </c>
      <c r="C3755" t="s">
        <v>11</v>
      </c>
      <c r="D3755" t="s">
        <v>3</v>
      </c>
      <c r="E3755" t="s">
        <v>23</v>
      </c>
      <c r="F3755" s="5">
        <v>43967</v>
      </c>
      <c r="G3755">
        <v>456074512</v>
      </c>
      <c r="H3755" s="5">
        <v>43976</v>
      </c>
      <c r="I3755">
        <v>1438</v>
      </c>
      <c r="J3755" s="9">
        <v>47.45</v>
      </c>
      <c r="K3755" s="9">
        <v>31.79</v>
      </c>
      <c r="L3755" s="9">
        <v>68233.100000000006</v>
      </c>
      <c r="M3755" s="9">
        <v>45714.02</v>
      </c>
      <c r="N3755" s="9">
        <v>22519.08</v>
      </c>
    </row>
    <row r="3756" spans="1:14" x14ac:dyDescent="0.2">
      <c r="A3756" t="s">
        <v>20</v>
      </c>
      <c r="B3756" t="s">
        <v>71</v>
      </c>
      <c r="C3756" t="s">
        <v>31</v>
      </c>
      <c r="D3756" t="s">
        <v>3</v>
      </c>
      <c r="E3756" t="s">
        <v>8</v>
      </c>
      <c r="F3756" s="5">
        <v>44144</v>
      </c>
      <c r="G3756">
        <v>546458089</v>
      </c>
      <c r="H3756" s="5">
        <v>44169</v>
      </c>
      <c r="I3756">
        <v>7947</v>
      </c>
      <c r="J3756" s="9">
        <v>437.2</v>
      </c>
      <c r="K3756" s="9">
        <v>263.33</v>
      </c>
      <c r="L3756" s="9">
        <v>3474428.4</v>
      </c>
      <c r="M3756" s="9">
        <v>2092683.51</v>
      </c>
      <c r="N3756" s="9">
        <v>1381744.89</v>
      </c>
    </row>
    <row r="3757" spans="1:14" x14ac:dyDescent="0.2">
      <c r="A3757" t="s">
        <v>0</v>
      </c>
      <c r="B3757" t="s">
        <v>34</v>
      </c>
      <c r="C3757" t="s">
        <v>19</v>
      </c>
      <c r="D3757" t="s">
        <v>7</v>
      </c>
      <c r="E3757" t="s">
        <v>15</v>
      </c>
      <c r="F3757" s="5">
        <v>44870</v>
      </c>
      <c r="G3757">
        <v>864437186</v>
      </c>
      <c r="H3757" s="5">
        <v>44884</v>
      </c>
      <c r="I3757">
        <v>5028</v>
      </c>
      <c r="J3757" s="9">
        <v>81.73</v>
      </c>
      <c r="K3757" s="9">
        <v>56.67</v>
      </c>
      <c r="L3757" s="9">
        <v>410938.44</v>
      </c>
      <c r="M3757" s="9">
        <v>284936.76</v>
      </c>
      <c r="N3757" s="9">
        <v>126001.68</v>
      </c>
    </row>
    <row r="3758" spans="1:14" x14ac:dyDescent="0.2">
      <c r="A3758" t="s">
        <v>20</v>
      </c>
      <c r="B3758" t="s">
        <v>81</v>
      </c>
      <c r="C3758" t="s">
        <v>29</v>
      </c>
      <c r="D3758" t="s">
        <v>7</v>
      </c>
      <c r="E3758" t="s">
        <v>15</v>
      </c>
      <c r="F3758" s="5">
        <v>44030</v>
      </c>
      <c r="G3758">
        <v>549123132</v>
      </c>
      <c r="H3758" s="5">
        <v>44073</v>
      </c>
      <c r="I3758">
        <v>6592</v>
      </c>
      <c r="J3758" s="9">
        <v>651.21</v>
      </c>
      <c r="K3758" s="9">
        <v>524.96</v>
      </c>
      <c r="L3758" s="9">
        <v>4292776.32</v>
      </c>
      <c r="M3758" s="9">
        <v>3460536.3199999998</v>
      </c>
      <c r="N3758" s="9">
        <v>832240</v>
      </c>
    </row>
    <row r="3759" spans="1:14" x14ac:dyDescent="0.2">
      <c r="A3759" t="s">
        <v>9</v>
      </c>
      <c r="B3759" t="s">
        <v>68</v>
      </c>
      <c r="C3759" t="s">
        <v>45</v>
      </c>
      <c r="D3759" t="s">
        <v>3</v>
      </c>
      <c r="E3759" t="s">
        <v>4</v>
      </c>
      <c r="F3759" s="5">
        <v>43779</v>
      </c>
      <c r="G3759">
        <v>609939754</v>
      </c>
      <c r="H3759" s="5">
        <v>43799</v>
      </c>
      <c r="I3759">
        <v>3582</v>
      </c>
      <c r="J3759" s="9">
        <v>9.33</v>
      </c>
      <c r="K3759" s="9">
        <v>6.92</v>
      </c>
      <c r="L3759" s="9">
        <v>33420.06</v>
      </c>
      <c r="M3759" s="9">
        <v>24787.439999999999</v>
      </c>
      <c r="N3759" s="9">
        <v>8632.6200000000008</v>
      </c>
    </row>
    <row r="3760" spans="1:14" x14ac:dyDescent="0.2">
      <c r="A3760" t="s">
        <v>9</v>
      </c>
      <c r="B3760" t="s">
        <v>64</v>
      </c>
      <c r="C3760" t="s">
        <v>31</v>
      </c>
      <c r="D3760" t="s">
        <v>3</v>
      </c>
      <c r="E3760" t="s">
        <v>8</v>
      </c>
      <c r="F3760" s="5">
        <v>44475</v>
      </c>
      <c r="G3760">
        <v>776623380</v>
      </c>
      <c r="H3760" s="5">
        <v>44489</v>
      </c>
      <c r="I3760">
        <v>8971</v>
      </c>
      <c r="J3760" s="9">
        <v>437.2</v>
      </c>
      <c r="K3760" s="9">
        <v>263.33</v>
      </c>
      <c r="L3760" s="9">
        <v>3922121.2</v>
      </c>
      <c r="M3760" s="9">
        <v>2362333.4300000002</v>
      </c>
      <c r="N3760" s="9">
        <v>1559787.77</v>
      </c>
    </row>
    <row r="3761" spans="1:14" x14ac:dyDescent="0.2">
      <c r="A3761" t="s">
        <v>12</v>
      </c>
      <c r="B3761" t="s">
        <v>172</v>
      </c>
      <c r="C3761" t="s">
        <v>29</v>
      </c>
      <c r="D3761" t="s">
        <v>7</v>
      </c>
      <c r="E3761" t="s">
        <v>15</v>
      </c>
      <c r="F3761" s="5">
        <v>42241</v>
      </c>
      <c r="G3761">
        <v>849222838</v>
      </c>
      <c r="H3761" s="5">
        <v>42275</v>
      </c>
      <c r="I3761">
        <v>2764</v>
      </c>
      <c r="J3761" s="9">
        <v>651.21</v>
      </c>
      <c r="K3761" s="9">
        <v>524.96</v>
      </c>
      <c r="L3761" s="9">
        <v>1799944.44</v>
      </c>
      <c r="M3761" s="9">
        <v>1450989.44</v>
      </c>
      <c r="N3761" s="9">
        <v>348955</v>
      </c>
    </row>
    <row r="3762" spans="1:14" x14ac:dyDescent="0.2">
      <c r="A3762" t="s">
        <v>9</v>
      </c>
      <c r="B3762" t="s">
        <v>191</v>
      </c>
      <c r="C3762" t="s">
        <v>31</v>
      </c>
      <c r="D3762" t="s">
        <v>7</v>
      </c>
      <c r="E3762" t="s">
        <v>4</v>
      </c>
      <c r="F3762" s="5">
        <v>43559</v>
      </c>
      <c r="G3762">
        <v>248099458</v>
      </c>
      <c r="H3762" s="5">
        <v>43560</v>
      </c>
      <c r="I3762">
        <v>6998</v>
      </c>
      <c r="J3762" s="9">
        <v>437.2</v>
      </c>
      <c r="K3762" s="9">
        <v>263.33</v>
      </c>
      <c r="L3762" s="9">
        <v>3059525.6</v>
      </c>
      <c r="M3762" s="9">
        <v>1842783.34</v>
      </c>
      <c r="N3762" s="9">
        <v>1216742.26</v>
      </c>
    </row>
    <row r="3763" spans="1:14" x14ac:dyDescent="0.2">
      <c r="A3763" t="s">
        <v>0</v>
      </c>
      <c r="B3763" t="s">
        <v>94</v>
      </c>
      <c r="C3763" t="s">
        <v>29</v>
      </c>
      <c r="D3763" t="s">
        <v>7</v>
      </c>
      <c r="E3763" t="s">
        <v>8</v>
      </c>
      <c r="F3763" s="5">
        <v>43952</v>
      </c>
      <c r="G3763">
        <v>263927066</v>
      </c>
      <c r="H3763" s="5">
        <v>43978</v>
      </c>
      <c r="I3763">
        <v>739</v>
      </c>
      <c r="J3763" s="9">
        <v>651.21</v>
      </c>
      <c r="K3763" s="9">
        <v>524.96</v>
      </c>
      <c r="L3763" s="9">
        <v>481244.19</v>
      </c>
      <c r="M3763" s="9">
        <v>387945.44</v>
      </c>
      <c r="N3763" s="9">
        <v>93298.75</v>
      </c>
    </row>
    <row r="3764" spans="1:14" x14ac:dyDescent="0.2">
      <c r="A3764" t="s">
        <v>9</v>
      </c>
      <c r="B3764" t="s">
        <v>141</v>
      </c>
      <c r="C3764" t="s">
        <v>14</v>
      </c>
      <c r="D3764" t="s">
        <v>7</v>
      </c>
      <c r="E3764" t="s">
        <v>4</v>
      </c>
      <c r="F3764" s="5">
        <v>43137</v>
      </c>
      <c r="G3764">
        <v>907691991</v>
      </c>
      <c r="H3764" s="5">
        <v>43168</v>
      </c>
      <c r="I3764">
        <v>5086</v>
      </c>
      <c r="J3764" s="9">
        <v>205.7</v>
      </c>
      <c r="K3764" s="9">
        <v>117.11</v>
      </c>
      <c r="L3764" s="9">
        <v>1046190.2</v>
      </c>
      <c r="M3764" s="9">
        <v>595621.46</v>
      </c>
      <c r="N3764" s="9">
        <v>450568.74</v>
      </c>
    </row>
    <row r="3765" spans="1:14" x14ac:dyDescent="0.2">
      <c r="A3765" t="s">
        <v>9</v>
      </c>
      <c r="B3765" t="s">
        <v>204</v>
      </c>
      <c r="C3765" t="s">
        <v>45</v>
      </c>
      <c r="D3765" t="s">
        <v>7</v>
      </c>
      <c r="E3765" t="s">
        <v>8</v>
      </c>
      <c r="F3765" s="5">
        <v>42763</v>
      </c>
      <c r="G3765">
        <v>460693061</v>
      </c>
      <c r="H3765" s="5">
        <v>42791</v>
      </c>
      <c r="I3765">
        <v>8169</v>
      </c>
      <c r="J3765" s="9">
        <v>9.33</v>
      </c>
      <c r="K3765" s="9">
        <v>6.92</v>
      </c>
      <c r="L3765" s="9">
        <v>76216.77</v>
      </c>
      <c r="M3765" s="9">
        <v>56529.48</v>
      </c>
      <c r="N3765" s="9">
        <v>19687.29</v>
      </c>
    </row>
    <row r="3766" spans="1:14" x14ac:dyDescent="0.2">
      <c r="A3766" t="s">
        <v>9</v>
      </c>
      <c r="B3766" t="s">
        <v>60</v>
      </c>
      <c r="C3766" t="s">
        <v>29</v>
      </c>
      <c r="D3766" t="s">
        <v>7</v>
      </c>
      <c r="E3766" t="s">
        <v>23</v>
      </c>
      <c r="F3766" s="5">
        <v>43560</v>
      </c>
      <c r="G3766">
        <v>424541604</v>
      </c>
      <c r="H3766" s="5">
        <v>43602</v>
      </c>
      <c r="I3766">
        <v>150</v>
      </c>
      <c r="J3766" s="9">
        <v>651.21</v>
      </c>
      <c r="K3766" s="9">
        <v>524.96</v>
      </c>
      <c r="L3766" s="9">
        <v>97681.5</v>
      </c>
      <c r="M3766" s="9">
        <v>78744</v>
      </c>
      <c r="N3766" s="9">
        <v>18937.5</v>
      </c>
    </row>
    <row r="3767" spans="1:14" x14ac:dyDescent="0.2">
      <c r="A3767" t="s">
        <v>9</v>
      </c>
      <c r="B3767" t="s">
        <v>10</v>
      </c>
      <c r="C3767" t="s">
        <v>65</v>
      </c>
      <c r="D3767" t="s">
        <v>3</v>
      </c>
      <c r="E3767" t="s">
        <v>15</v>
      </c>
      <c r="F3767" s="5">
        <v>43337</v>
      </c>
      <c r="G3767">
        <v>571161448</v>
      </c>
      <c r="H3767" s="5">
        <v>43373</v>
      </c>
      <c r="I3767">
        <v>8220</v>
      </c>
      <c r="J3767" s="9">
        <v>668.27</v>
      </c>
      <c r="K3767" s="9">
        <v>502.54</v>
      </c>
      <c r="L3767" s="9">
        <v>5493179.4000000004</v>
      </c>
      <c r="M3767" s="9">
        <v>4130878.8</v>
      </c>
      <c r="N3767" s="9">
        <v>1362300.6</v>
      </c>
    </row>
    <row r="3768" spans="1:14" x14ac:dyDescent="0.2">
      <c r="A3768" t="s">
        <v>17</v>
      </c>
      <c r="B3768" t="s">
        <v>25</v>
      </c>
      <c r="C3768" t="s">
        <v>57</v>
      </c>
      <c r="D3768" t="s">
        <v>3</v>
      </c>
      <c r="E3768" t="s">
        <v>4</v>
      </c>
      <c r="F3768" s="5">
        <v>44412</v>
      </c>
      <c r="G3768">
        <v>292788922</v>
      </c>
      <c r="H3768" s="5">
        <v>44447</v>
      </c>
      <c r="I3768">
        <v>1603</v>
      </c>
      <c r="J3768" s="9">
        <v>154.06</v>
      </c>
      <c r="K3768" s="9">
        <v>90.93</v>
      </c>
      <c r="L3768" s="9">
        <v>246958.18</v>
      </c>
      <c r="M3768" s="9">
        <v>145760.79</v>
      </c>
      <c r="N3768" s="9">
        <v>101197.39</v>
      </c>
    </row>
    <row r="3769" spans="1:14" x14ac:dyDescent="0.2">
      <c r="A3769" t="s">
        <v>9</v>
      </c>
      <c r="B3769" t="s">
        <v>72</v>
      </c>
      <c r="C3769" t="s">
        <v>31</v>
      </c>
      <c r="D3769" t="s">
        <v>3</v>
      </c>
      <c r="E3769" t="s">
        <v>15</v>
      </c>
      <c r="F3769" s="5">
        <v>43256</v>
      </c>
      <c r="G3769">
        <v>851972854</v>
      </c>
      <c r="H3769" s="5">
        <v>43261</v>
      </c>
      <c r="I3769">
        <v>6555</v>
      </c>
      <c r="J3769" s="9">
        <v>437.2</v>
      </c>
      <c r="K3769" s="9">
        <v>263.33</v>
      </c>
      <c r="L3769" s="9">
        <v>2865846</v>
      </c>
      <c r="M3769" s="9">
        <v>1726128.15</v>
      </c>
      <c r="N3769" s="9">
        <v>1139717.8500000001</v>
      </c>
    </row>
    <row r="3770" spans="1:14" x14ac:dyDescent="0.2">
      <c r="A3770" t="s">
        <v>0</v>
      </c>
      <c r="B3770" t="s">
        <v>50</v>
      </c>
      <c r="C3770" t="s">
        <v>19</v>
      </c>
      <c r="D3770" t="s">
        <v>7</v>
      </c>
      <c r="E3770" t="s">
        <v>8</v>
      </c>
      <c r="F3770" s="5">
        <v>44505</v>
      </c>
      <c r="G3770">
        <v>431574571</v>
      </c>
      <c r="H3770" s="5">
        <v>44529</v>
      </c>
      <c r="I3770">
        <v>1361</v>
      </c>
      <c r="J3770" s="9">
        <v>81.73</v>
      </c>
      <c r="K3770" s="9">
        <v>56.67</v>
      </c>
      <c r="L3770" s="9">
        <v>111234.53</v>
      </c>
      <c r="M3770" s="9">
        <v>77127.87</v>
      </c>
      <c r="N3770" s="9">
        <v>34106.660000000003</v>
      </c>
    </row>
    <row r="3771" spans="1:14" x14ac:dyDescent="0.2">
      <c r="A3771" t="s">
        <v>9</v>
      </c>
      <c r="B3771" t="s">
        <v>123</v>
      </c>
      <c r="C3771" t="s">
        <v>14</v>
      </c>
      <c r="D3771" t="s">
        <v>7</v>
      </c>
      <c r="E3771" t="s">
        <v>8</v>
      </c>
      <c r="F3771" s="5">
        <v>44025</v>
      </c>
      <c r="G3771">
        <v>884767901</v>
      </c>
      <c r="H3771" s="5">
        <v>44032</v>
      </c>
      <c r="I3771">
        <v>1338</v>
      </c>
      <c r="J3771" s="9">
        <v>205.7</v>
      </c>
      <c r="K3771" s="9">
        <v>117.11</v>
      </c>
      <c r="L3771" s="9">
        <v>275226.59999999998</v>
      </c>
      <c r="M3771" s="9">
        <v>156693.18</v>
      </c>
      <c r="N3771" s="9">
        <v>118533.42</v>
      </c>
    </row>
    <row r="3772" spans="1:14" x14ac:dyDescent="0.2">
      <c r="A3772" t="s">
        <v>9</v>
      </c>
      <c r="B3772" t="s">
        <v>80</v>
      </c>
      <c r="C3772" t="s">
        <v>11</v>
      </c>
      <c r="D3772" t="s">
        <v>3</v>
      </c>
      <c r="E3772" t="s">
        <v>23</v>
      </c>
      <c r="F3772" s="5">
        <v>44231</v>
      </c>
      <c r="G3772">
        <v>985039174</v>
      </c>
      <c r="H3772" s="5">
        <v>44265</v>
      </c>
      <c r="I3772">
        <v>3836</v>
      </c>
      <c r="J3772" s="9">
        <v>47.45</v>
      </c>
      <c r="K3772" s="9">
        <v>31.79</v>
      </c>
      <c r="L3772" s="9">
        <v>182018.2</v>
      </c>
      <c r="M3772" s="9">
        <v>121946.44</v>
      </c>
      <c r="N3772" s="9">
        <v>60071.76</v>
      </c>
    </row>
    <row r="3773" spans="1:14" x14ac:dyDescent="0.2">
      <c r="A3773" t="s">
        <v>0</v>
      </c>
      <c r="B3773" t="s">
        <v>159</v>
      </c>
      <c r="C3773" t="s">
        <v>29</v>
      </c>
      <c r="D3773" t="s">
        <v>7</v>
      </c>
      <c r="E3773" t="s">
        <v>4</v>
      </c>
      <c r="F3773" s="5">
        <v>43304</v>
      </c>
      <c r="G3773">
        <v>476187217</v>
      </c>
      <c r="H3773" s="5">
        <v>43327</v>
      </c>
      <c r="I3773">
        <v>3234</v>
      </c>
      <c r="J3773" s="9">
        <v>651.21</v>
      </c>
      <c r="K3773" s="9">
        <v>524.96</v>
      </c>
      <c r="L3773" s="9">
        <v>2106013.14</v>
      </c>
      <c r="M3773" s="9">
        <v>1697720.64</v>
      </c>
      <c r="N3773" s="9">
        <v>408292.5</v>
      </c>
    </row>
    <row r="3774" spans="1:14" x14ac:dyDescent="0.2">
      <c r="A3774" t="s">
        <v>9</v>
      </c>
      <c r="B3774" t="s">
        <v>203</v>
      </c>
      <c r="C3774" t="s">
        <v>22</v>
      </c>
      <c r="D3774" t="s">
        <v>3</v>
      </c>
      <c r="E3774" t="s">
        <v>23</v>
      </c>
      <c r="F3774" s="5">
        <v>42324</v>
      </c>
      <c r="G3774">
        <v>522323358</v>
      </c>
      <c r="H3774" s="5">
        <v>42328</v>
      </c>
      <c r="I3774">
        <v>5944</v>
      </c>
      <c r="J3774" s="9">
        <v>109.28</v>
      </c>
      <c r="K3774" s="9">
        <v>35.840000000000003</v>
      </c>
      <c r="L3774" s="9">
        <v>649560.31999999995</v>
      </c>
      <c r="M3774" s="9">
        <v>213032.95999999999</v>
      </c>
      <c r="N3774" s="9">
        <v>436527.35999999999</v>
      </c>
    </row>
    <row r="3775" spans="1:14" x14ac:dyDescent="0.2">
      <c r="A3775" t="s">
        <v>9</v>
      </c>
      <c r="B3775" t="s">
        <v>109</v>
      </c>
      <c r="C3775" t="s">
        <v>2</v>
      </c>
      <c r="D3775" t="s">
        <v>3</v>
      </c>
      <c r="E3775" t="s">
        <v>23</v>
      </c>
      <c r="F3775" s="5">
        <v>44139</v>
      </c>
      <c r="G3775">
        <v>557871425</v>
      </c>
      <c r="H3775" s="5">
        <v>44187</v>
      </c>
      <c r="I3775">
        <v>5407</v>
      </c>
      <c r="J3775" s="9">
        <v>255.28</v>
      </c>
      <c r="K3775" s="9">
        <v>159.41999999999999</v>
      </c>
      <c r="L3775" s="9">
        <v>1380298.96</v>
      </c>
      <c r="M3775" s="9">
        <v>861983.94</v>
      </c>
      <c r="N3775" s="9">
        <v>518315.02</v>
      </c>
    </row>
    <row r="3776" spans="1:14" x14ac:dyDescent="0.2">
      <c r="A3776" t="s">
        <v>9</v>
      </c>
      <c r="B3776" t="s">
        <v>152</v>
      </c>
      <c r="C3776" t="s">
        <v>31</v>
      </c>
      <c r="D3776" t="s">
        <v>3</v>
      </c>
      <c r="E3776" t="s">
        <v>4</v>
      </c>
      <c r="F3776" s="5">
        <v>44525</v>
      </c>
      <c r="G3776">
        <v>537567746</v>
      </c>
      <c r="H3776" s="5">
        <v>44560</v>
      </c>
      <c r="I3776">
        <v>7097</v>
      </c>
      <c r="J3776" s="9">
        <v>437.2</v>
      </c>
      <c r="K3776" s="9">
        <v>263.33</v>
      </c>
      <c r="L3776" s="9">
        <v>3102808.4</v>
      </c>
      <c r="M3776" s="9">
        <v>1868853.01</v>
      </c>
      <c r="N3776" s="9">
        <v>1233955.3899999999</v>
      </c>
    </row>
    <row r="3777" spans="1:14" x14ac:dyDescent="0.2">
      <c r="A3777" t="s">
        <v>9</v>
      </c>
      <c r="B3777" t="s">
        <v>91</v>
      </c>
      <c r="C3777" t="s">
        <v>57</v>
      </c>
      <c r="D3777" t="s">
        <v>7</v>
      </c>
      <c r="E3777" t="s">
        <v>4</v>
      </c>
      <c r="F3777" s="5">
        <v>42648</v>
      </c>
      <c r="G3777">
        <v>486461150</v>
      </c>
      <c r="H3777" s="5">
        <v>42687</v>
      </c>
      <c r="I3777">
        <v>3519</v>
      </c>
      <c r="J3777" s="9">
        <v>154.06</v>
      </c>
      <c r="K3777" s="9">
        <v>90.93</v>
      </c>
      <c r="L3777" s="9">
        <v>542137.14</v>
      </c>
      <c r="M3777" s="9">
        <v>319982.67</v>
      </c>
      <c r="N3777" s="9">
        <v>222154.47</v>
      </c>
    </row>
    <row r="3778" spans="1:14" x14ac:dyDescent="0.2">
      <c r="A3778" t="s">
        <v>9</v>
      </c>
      <c r="B3778" t="s">
        <v>105</v>
      </c>
      <c r="C3778" t="s">
        <v>31</v>
      </c>
      <c r="D3778" t="s">
        <v>3</v>
      </c>
      <c r="E3778" t="s">
        <v>4</v>
      </c>
      <c r="F3778" s="5">
        <v>42759</v>
      </c>
      <c r="G3778">
        <v>949912965</v>
      </c>
      <c r="H3778" s="5">
        <v>42800</v>
      </c>
      <c r="I3778">
        <v>9210</v>
      </c>
      <c r="J3778" s="9">
        <v>437.2</v>
      </c>
      <c r="K3778" s="9">
        <v>263.33</v>
      </c>
      <c r="L3778" s="9">
        <v>4026612</v>
      </c>
      <c r="M3778" s="9">
        <v>2425269.2999999998</v>
      </c>
      <c r="N3778" s="9">
        <v>1601342.7</v>
      </c>
    </row>
    <row r="3779" spans="1:14" x14ac:dyDescent="0.2">
      <c r="A3779" t="s">
        <v>12</v>
      </c>
      <c r="B3779" t="s">
        <v>132</v>
      </c>
      <c r="C3779" t="s">
        <v>19</v>
      </c>
      <c r="D3779" t="s">
        <v>7</v>
      </c>
      <c r="E3779" t="s">
        <v>8</v>
      </c>
      <c r="F3779" s="5">
        <v>43418</v>
      </c>
      <c r="G3779">
        <v>743597018</v>
      </c>
      <c r="H3779" s="5">
        <v>43433</v>
      </c>
      <c r="I3779">
        <v>5737</v>
      </c>
      <c r="J3779" s="9">
        <v>81.73</v>
      </c>
      <c r="K3779" s="9">
        <v>56.67</v>
      </c>
      <c r="L3779" s="9">
        <v>468885.01</v>
      </c>
      <c r="M3779" s="9">
        <v>325115.78999999998</v>
      </c>
      <c r="N3779" s="9">
        <v>143769.22</v>
      </c>
    </row>
    <row r="3780" spans="1:14" x14ac:dyDescent="0.2">
      <c r="A3780" t="s">
        <v>9</v>
      </c>
      <c r="B3780" t="s">
        <v>154</v>
      </c>
      <c r="C3780" t="s">
        <v>45</v>
      </c>
      <c r="D3780" t="s">
        <v>3</v>
      </c>
      <c r="E3780" t="s">
        <v>15</v>
      </c>
      <c r="F3780" s="5">
        <v>43575</v>
      </c>
      <c r="G3780">
        <v>103499639</v>
      </c>
      <c r="H3780" s="5">
        <v>43622</v>
      </c>
      <c r="I3780">
        <v>6698</v>
      </c>
      <c r="J3780" s="9">
        <v>9.33</v>
      </c>
      <c r="K3780" s="9">
        <v>6.92</v>
      </c>
      <c r="L3780" s="9">
        <v>62492.34</v>
      </c>
      <c r="M3780" s="9">
        <v>46350.16</v>
      </c>
      <c r="N3780" s="9">
        <v>16142.18</v>
      </c>
    </row>
    <row r="3781" spans="1:14" x14ac:dyDescent="0.2">
      <c r="A3781" t="s">
        <v>0</v>
      </c>
      <c r="B3781" t="s">
        <v>97</v>
      </c>
      <c r="C3781" t="s">
        <v>11</v>
      </c>
      <c r="D3781" t="s">
        <v>7</v>
      </c>
      <c r="E3781" t="s">
        <v>8</v>
      </c>
      <c r="F3781" s="5">
        <v>44107</v>
      </c>
      <c r="G3781">
        <v>235919654</v>
      </c>
      <c r="H3781" s="5">
        <v>44117</v>
      </c>
      <c r="I3781">
        <v>2723</v>
      </c>
      <c r="J3781" s="9">
        <v>47.45</v>
      </c>
      <c r="K3781" s="9">
        <v>31.79</v>
      </c>
      <c r="L3781" s="9">
        <v>129206.35</v>
      </c>
      <c r="M3781" s="9">
        <v>86564.17</v>
      </c>
      <c r="N3781" s="9">
        <v>42642.18</v>
      </c>
    </row>
    <row r="3782" spans="1:14" x14ac:dyDescent="0.2">
      <c r="A3782" t="s">
        <v>12</v>
      </c>
      <c r="B3782" t="s">
        <v>189</v>
      </c>
      <c r="C3782" t="s">
        <v>2</v>
      </c>
      <c r="D3782" t="s">
        <v>3</v>
      </c>
      <c r="E3782" t="s">
        <v>8</v>
      </c>
      <c r="F3782" s="5">
        <v>43360</v>
      </c>
      <c r="G3782">
        <v>167468392</v>
      </c>
      <c r="H3782" s="5">
        <v>43402</v>
      </c>
      <c r="I3782">
        <v>6474</v>
      </c>
      <c r="J3782" s="9">
        <v>255.28</v>
      </c>
      <c r="K3782" s="9">
        <v>159.41999999999999</v>
      </c>
      <c r="L3782" s="9">
        <v>1652682.72</v>
      </c>
      <c r="M3782" s="9">
        <v>1032085.08</v>
      </c>
      <c r="N3782" s="9">
        <v>620597.64</v>
      </c>
    </row>
    <row r="3783" spans="1:14" x14ac:dyDescent="0.2">
      <c r="A3783" t="s">
        <v>0</v>
      </c>
      <c r="B3783" t="s">
        <v>138</v>
      </c>
      <c r="C3783" t="s">
        <v>14</v>
      </c>
      <c r="D3783" t="s">
        <v>3</v>
      </c>
      <c r="E3783" t="s">
        <v>8</v>
      </c>
      <c r="F3783" s="5">
        <v>44683</v>
      </c>
      <c r="G3783">
        <v>795069682</v>
      </c>
      <c r="H3783" s="5">
        <v>44700</v>
      </c>
      <c r="I3783">
        <v>7642</v>
      </c>
      <c r="J3783" s="9">
        <v>205.7</v>
      </c>
      <c r="K3783" s="9">
        <v>117.11</v>
      </c>
      <c r="L3783" s="9">
        <v>1571959.4</v>
      </c>
      <c r="M3783" s="9">
        <v>894954.62</v>
      </c>
      <c r="N3783" s="9">
        <v>677004.78</v>
      </c>
    </row>
    <row r="3784" spans="1:14" x14ac:dyDescent="0.2">
      <c r="A3784" t="s">
        <v>9</v>
      </c>
      <c r="B3784" t="s">
        <v>186</v>
      </c>
      <c r="C3784" t="s">
        <v>36</v>
      </c>
      <c r="D3784" t="s">
        <v>7</v>
      </c>
      <c r="E3784" t="s">
        <v>15</v>
      </c>
      <c r="F3784" s="5">
        <v>43313</v>
      </c>
      <c r="G3784">
        <v>835959851</v>
      </c>
      <c r="H3784" s="5">
        <v>43339</v>
      </c>
      <c r="I3784">
        <v>7952</v>
      </c>
      <c r="J3784" s="9">
        <v>421.89</v>
      </c>
      <c r="K3784" s="9">
        <v>364.69</v>
      </c>
      <c r="L3784" s="9">
        <v>3354869.28</v>
      </c>
      <c r="M3784" s="9">
        <v>2900014.88</v>
      </c>
      <c r="N3784" s="9">
        <v>454854.40000000002</v>
      </c>
    </row>
    <row r="3785" spans="1:14" x14ac:dyDescent="0.2">
      <c r="A3785" t="s">
        <v>9</v>
      </c>
      <c r="B3785" t="s">
        <v>184</v>
      </c>
      <c r="C3785" t="s">
        <v>19</v>
      </c>
      <c r="D3785" t="s">
        <v>7</v>
      </c>
      <c r="E3785" t="s">
        <v>8</v>
      </c>
      <c r="F3785" s="5">
        <v>42727</v>
      </c>
      <c r="G3785">
        <v>877687728</v>
      </c>
      <c r="H3785" s="5">
        <v>42773</v>
      </c>
      <c r="I3785">
        <v>6158</v>
      </c>
      <c r="J3785" s="9">
        <v>81.73</v>
      </c>
      <c r="K3785" s="9">
        <v>56.67</v>
      </c>
      <c r="L3785" s="9">
        <v>503293.34</v>
      </c>
      <c r="M3785" s="9">
        <v>348973.86</v>
      </c>
      <c r="N3785" s="9">
        <v>154319.48000000001</v>
      </c>
    </row>
    <row r="3786" spans="1:14" x14ac:dyDescent="0.2">
      <c r="A3786" t="s">
        <v>9</v>
      </c>
      <c r="B3786" t="s">
        <v>170</v>
      </c>
      <c r="C3786" t="s">
        <v>19</v>
      </c>
      <c r="D3786" t="s">
        <v>3</v>
      </c>
      <c r="E3786" t="s">
        <v>15</v>
      </c>
      <c r="F3786" s="5">
        <v>42249</v>
      </c>
      <c r="G3786">
        <v>228114640</v>
      </c>
      <c r="H3786" s="5">
        <v>42263</v>
      </c>
      <c r="I3786">
        <v>3046</v>
      </c>
      <c r="J3786" s="9">
        <v>81.73</v>
      </c>
      <c r="K3786" s="9">
        <v>56.67</v>
      </c>
      <c r="L3786" s="9">
        <v>248949.58</v>
      </c>
      <c r="M3786" s="9">
        <v>172616.82</v>
      </c>
      <c r="N3786" s="9">
        <v>76332.759999999995</v>
      </c>
    </row>
    <row r="3787" spans="1:14" x14ac:dyDescent="0.2">
      <c r="A3787" t="s">
        <v>0</v>
      </c>
      <c r="B3787" t="s">
        <v>48</v>
      </c>
      <c r="C3787" t="s">
        <v>22</v>
      </c>
      <c r="D3787" t="s">
        <v>7</v>
      </c>
      <c r="E3787" t="s">
        <v>4</v>
      </c>
      <c r="F3787" s="5">
        <v>43709</v>
      </c>
      <c r="G3787">
        <v>965414416</v>
      </c>
      <c r="H3787" s="5">
        <v>43721</v>
      </c>
      <c r="I3787">
        <v>6434</v>
      </c>
      <c r="J3787" s="9">
        <v>109.28</v>
      </c>
      <c r="K3787" s="9">
        <v>35.840000000000003</v>
      </c>
      <c r="L3787" s="9">
        <v>703107.52</v>
      </c>
      <c r="M3787" s="9">
        <v>230594.56</v>
      </c>
      <c r="N3787" s="9">
        <v>472512.96</v>
      </c>
    </row>
    <row r="3788" spans="1:14" x14ac:dyDescent="0.2">
      <c r="A3788" t="s">
        <v>9</v>
      </c>
      <c r="B3788" t="s">
        <v>165</v>
      </c>
      <c r="C3788" t="s">
        <v>2</v>
      </c>
      <c r="D3788" t="s">
        <v>7</v>
      </c>
      <c r="E3788" t="s">
        <v>23</v>
      </c>
      <c r="F3788" s="5">
        <v>42019</v>
      </c>
      <c r="G3788">
        <v>288073384</v>
      </c>
      <c r="H3788" s="5">
        <v>42051</v>
      </c>
      <c r="I3788">
        <v>6171</v>
      </c>
      <c r="J3788" s="9">
        <v>255.28</v>
      </c>
      <c r="K3788" s="9">
        <v>159.41999999999999</v>
      </c>
      <c r="L3788" s="9">
        <v>1575332.88</v>
      </c>
      <c r="M3788" s="9">
        <v>983780.82</v>
      </c>
      <c r="N3788" s="9">
        <v>591552.06000000006</v>
      </c>
    </row>
    <row r="3789" spans="1:14" x14ac:dyDescent="0.2">
      <c r="A3789" t="s">
        <v>0</v>
      </c>
      <c r="B3789" t="s">
        <v>159</v>
      </c>
      <c r="C3789" t="s">
        <v>36</v>
      </c>
      <c r="D3789" t="s">
        <v>3</v>
      </c>
      <c r="E3789" t="s">
        <v>23</v>
      </c>
      <c r="F3789" s="5">
        <v>43672</v>
      </c>
      <c r="G3789">
        <v>864890372</v>
      </c>
      <c r="H3789" s="5">
        <v>43674</v>
      </c>
      <c r="I3789">
        <v>9136</v>
      </c>
      <c r="J3789" s="9">
        <v>421.89</v>
      </c>
      <c r="K3789" s="9">
        <v>364.69</v>
      </c>
      <c r="L3789" s="9">
        <v>3854387.04</v>
      </c>
      <c r="M3789" s="9">
        <v>3331807.84</v>
      </c>
      <c r="N3789" s="9">
        <v>522579.20000000001</v>
      </c>
    </row>
    <row r="3790" spans="1:14" x14ac:dyDescent="0.2">
      <c r="A3790" t="s">
        <v>0</v>
      </c>
      <c r="B3790" t="s">
        <v>143</v>
      </c>
      <c r="C3790" t="s">
        <v>14</v>
      </c>
      <c r="D3790" t="s">
        <v>7</v>
      </c>
      <c r="E3790" t="s">
        <v>15</v>
      </c>
      <c r="F3790" s="5">
        <v>44438</v>
      </c>
      <c r="G3790">
        <v>484976708</v>
      </c>
      <c r="H3790" s="5">
        <v>44455</v>
      </c>
      <c r="I3790">
        <v>4240</v>
      </c>
      <c r="J3790" s="9">
        <v>205.7</v>
      </c>
      <c r="K3790" s="9">
        <v>117.11</v>
      </c>
      <c r="L3790" s="9">
        <v>872168</v>
      </c>
      <c r="M3790" s="9">
        <v>496546.4</v>
      </c>
      <c r="N3790" s="9">
        <v>375621.6</v>
      </c>
    </row>
    <row r="3791" spans="1:14" x14ac:dyDescent="0.2">
      <c r="A3791" t="s">
        <v>9</v>
      </c>
      <c r="B3791" t="s">
        <v>91</v>
      </c>
      <c r="C3791" t="s">
        <v>65</v>
      </c>
      <c r="D3791" t="s">
        <v>3</v>
      </c>
      <c r="E3791" t="s">
        <v>23</v>
      </c>
      <c r="F3791" s="5">
        <v>42585</v>
      </c>
      <c r="G3791">
        <v>607756221</v>
      </c>
      <c r="H3791" s="5">
        <v>42593</v>
      </c>
      <c r="I3791">
        <v>7426</v>
      </c>
      <c r="J3791" s="9">
        <v>668.27</v>
      </c>
      <c r="K3791" s="9">
        <v>502.54</v>
      </c>
      <c r="L3791" s="9">
        <v>4962573.0199999996</v>
      </c>
      <c r="M3791" s="9">
        <v>3731862.04</v>
      </c>
      <c r="N3791" s="9">
        <v>1230710.98</v>
      </c>
    </row>
    <row r="3792" spans="1:14" x14ac:dyDescent="0.2">
      <c r="A3792" t="s">
        <v>0</v>
      </c>
      <c r="B3792" t="s">
        <v>1</v>
      </c>
      <c r="C3792" t="s">
        <v>2</v>
      </c>
      <c r="D3792" t="s">
        <v>3</v>
      </c>
      <c r="E3792" t="s">
        <v>8</v>
      </c>
      <c r="F3792" s="5">
        <v>43816</v>
      </c>
      <c r="G3792">
        <v>512965238</v>
      </c>
      <c r="H3792" s="5">
        <v>43472</v>
      </c>
      <c r="I3792">
        <v>6668</v>
      </c>
      <c r="J3792" s="9">
        <v>255.28</v>
      </c>
      <c r="K3792" s="9">
        <v>159.41999999999999</v>
      </c>
      <c r="L3792" s="9">
        <v>1702207.04</v>
      </c>
      <c r="M3792" s="9">
        <v>1063012.56</v>
      </c>
      <c r="N3792" s="9">
        <v>639194.48</v>
      </c>
    </row>
    <row r="3793" spans="1:14" x14ac:dyDescent="0.2">
      <c r="A3793" t="s">
        <v>17</v>
      </c>
      <c r="B3793" t="s">
        <v>135</v>
      </c>
      <c r="C3793" t="s">
        <v>6</v>
      </c>
      <c r="D3793" t="s">
        <v>3</v>
      </c>
      <c r="E3793" t="s">
        <v>8</v>
      </c>
      <c r="F3793" s="5">
        <v>42721</v>
      </c>
      <c r="G3793">
        <v>450652587</v>
      </c>
      <c r="H3793" s="5">
        <v>42760</v>
      </c>
      <c r="I3793">
        <v>6970</v>
      </c>
      <c r="J3793" s="9">
        <v>152.58000000000001</v>
      </c>
      <c r="K3793" s="9">
        <v>97.44</v>
      </c>
      <c r="L3793" s="9">
        <v>1063482.6000000001</v>
      </c>
      <c r="M3793" s="9">
        <v>679156.8</v>
      </c>
      <c r="N3793" s="9">
        <v>384325.8</v>
      </c>
    </row>
    <row r="3794" spans="1:14" x14ac:dyDescent="0.2">
      <c r="A3794" t="s">
        <v>9</v>
      </c>
      <c r="B3794" t="s">
        <v>102</v>
      </c>
      <c r="C3794" t="s">
        <v>65</v>
      </c>
      <c r="D3794" t="s">
        <v>3</v>
      </c>
      <c r="E3794" t="s">
        <v>23</v>
      </c>
      <c r="F3794" s="5">
        <v>42779</v>
      </c>
      <c r="G3794">
        <v>291179597</v>
      </c>
      <c r="H3794" s="5">
        <v>42786</v>
      </c>
      <c r="I3794">
        <v>5368</v>
      </c>
      <c r="J3794" s="9">
        <v>668.27</v>
      </c>
      <c r="K3794" s="9">
        <v>502.54</v>
      </c>
      <c r="L3794" s="9">
        <v>3587273.36</v>
      </c>
      <c r="M3794" s="9">
        <v>2697634.72</v>
      </c>
      <c r="N3794" s="9">
        <v>889638.64</v>
      </c>
    </row>
    <row r="3795" spans="1:14" x14ac:dyDescent="0.2">
      <c r="A3795" t="s">
        <v>9</v>
      </c>
      <c r="B3795" t="s">
        <v>69</v>
      </c>
      <c r="C3795" t="s">
        <v>45</v>
      </c>
      <c r="D3795" t="s">
        <v>3</v>
      </c>
      <c r="E3795" t="s">
        <v>15</v>
      </c>
      <c r="F3795" s="5">
        <v>44859</v>
      </c>
      <c r="G3795">
        <v>875220096</v>
      </c>
      <c r="H3795" s="5">
        <v>44871</v>
      </c>
      <c r="I3795">
        <v>5930</v>
      </c>
      <c r="J3795" s="9">
        <v>9.33</v>
      </c>
      <c r="K3795" s="9">
        <v>6.92</v>
      </c>
      <c r="L3795" s="9">
        <v>55326.9</v>
      </c>
      <c r="M3795" s="9">
        <v>41035.599999999999</v>
      </c>
      <c r="N3795" s="9">
        <v>14291.3</v>
      </c>
    </row>
    <row r="3796" spans="1:14" x14ac:dyDescent="0.2">
      <c r="A3796" t="s">
        <v>9</v>
      </c>
      <c r="B3796" t="s">
        <v>83</v>
      </c>
      <c r="C3796" t="s">
        <v>22</v>
      </c>
      <c r="D3796" t="s">
        <v>7</v>
      </c>
      <c r="E3796" t="s">
        <v>23</v>
      </c>
      <c r="F3796" s="5">
        <v>44793</v>
      </c>
      <c r="G3796">
        <v>863760411</v>
      </c>
      <c r="H3796" s="5">
        <v>44794</v>
      </c>
      <c r="I3796">
        <v>4755</v>
      </c>
      <c r="J3796" s="9">
        <v>109.28</v>
      </c>
      <c r="K3796" s="9">
        <v>35.840000000000003</v>
      </c>
      <c r="L3796" s="9">
        <v>519626.4</v>
      </c>
      <c r="M3796" s="9">
        <v>170419.20000000001</v>
      </c>
      <c r="N3796" s="9">
        <v>349207.2</v>
      </c>
    </row>
    <row r="3797" spans="1:14" x14ac:dyDescent="0.2">
      <c r="A3797" t="s">
        <v>9</v>
      </c>
      <c r="B3797" t="s">
        <v>155</v>
      </c>
      <c r="C3797" t="s">
        <v>6</v>
      </c>
      <c r="D3797" t="s">
        <v>7</v>
      </c>
      <c r="E3797" t="s">
        <v>23</v>
      </c>
      <c r="F3797" s="5">
        <v>44309</v>
      </c>
      <c r="G3797">
        <v>788099372</v>
      </c>
      <c r="H3797" s="5">
        <v>44321</v>
      </c>
      <c r="I3797">
        <v>4972</v>
      </c>
      <c r="J3797" s="9">
        <v>152.58000000000001</v>
      </c>
      <c r="K3797" s="9">
        <v>97.44</v>
      </c>
      <c r="L3797" s="9">
        <v>758627.76</v>
      </c>
      <c r="M3797" s="9">
        <v>484471.68</v>
      </c>
      <c r="N3797" s="9">
        <v>274156.08</v>
      </c>
    </row>
    <row r="3798" spans="1:14" x14ac:dyDescent="0.2">
      <c r="A3798" t="s">
        <v>9</v>
      </c>
      <c r="B3798" t="s">
        <v>165</v>
      </c>
      <c r="C3798" t="s">
        <v>65</v>
      </c>
      <c r="D3798" t="s">
        <v>7</v>
      </c>
      <c r="E3798" t="s">
        <v>8</v>
      </c>
      <c r="F3798" s="5">
        <v>42440</v>
      </c>
      <c r="G3798">
        <v>799848306</v>
      </c>
      <c r="H3798" s="5">
        <v>42483</v>
      </c>
      <c r="I3798">
        <v>1743</v>
      </c>
      <c r="J3798" s="9">
        <v>668.27</v>
      </c>
      <c r="K3798" s="9">
        <v>502.54</v>
      </c>
      <c r="L3798" s="9">
        <v>1164794.6100000001</v>
      </c>
      <c r="M3798" s="9">
        <v>875927.22</v>
      </c>
      <c r="N3798" s="9">
        <v>288867.39</v>
      </c>
    </row>
    <row r="3799" spans="1:14" x14ac:dyDescent="0.2">
      <c r="A3799" t="s">
        <v>17</v>
      </c>
      <c r="B3799" t="s">
        <v>59</v>
      </c>
      <c r="C3799" t="s">
        <v>36</v>
      </c>
      <c r="D3799" t="s">
        <v>3</v>
      </c>
      <c r="E3799" t="s">
        <v>4</v>
      </c>
      <c r="F3799" s="5">
        <v>44846</v>
      </c>
      <c r="G3799">
        <v>220931041</v>
      </c>
      <c r="H3799" s="5">
        <v>44878</v>
      </c>
      <c r="I3799">
        <v>7259</v>
      </c>
      <c r="J3799" s="9">
        <v>421.89</v>
      </c>
      <c r="K3799" s="9">
        <v>364.69</v>
      </c>
      <c r="L3799" s="9">
        <v>3062499.51</v>
      </c>
      <c r="M3799" s="9">
        <v>2647284.71</v>
      </c>
      <c r="N3799" s="9">
        <v>415214.8</v>
      </c>
    </row>
    <row r="3800" spans="1:14" x14ac:dyDescent="0.2">
      <c r="A3800" t="s">
        <v>9</v>
      </c>
      <c r="B3800" t="s">
        <v>10</v>
      </c>
      <c r="C3800" t="s">
        <v>36</v>
      </c>
      <c r="D3800" t="s">
        <v>7</v>
      </c>
      <c r="E3800" t="s">
        <v>4</v>
      </c>
      <c r="F3800" s="5">
        <v>44535</v>
      </c>
      <c r="G3800">
        <v>693583905</v>
      </c>
      <c r="H3800" s="5">
        <v>44202</v>
      </c>
      <c r="I3800">
        <v>5745</v>
      </c>
      <c r="J3800" s="9">
        <v>421.89</v>
      </c>
      <c r="K3800" s="9">
        <v>364.69</v>
      </c>
      <c r="L3800" s="9">
        <v>2423758.0499999998</v>
      </c>
      <c r="M3800" s="9">
        <v>2095144.05</v>
      </c>
      <c r="N3800" s="9">
        <v>328614</v>
      </c>
    </row>
    <row r="3801" spans="1:14" x14ac:dyDescent="0.2">
      <c r="A3801" t="s">
        <v>9</v>
      </c>
      <c r="B3801" t="s">
        <v>155</v>
      </c>
      <c r="C3801" t="s">
        <v>22</v>
      </c>
      <c r="D3801" t="s">
        <v>3</v>
      </c>
      <c r="E3801" t="s">
        <v>8</v>
      </c>
      <c r="F3801" s="5">
        <v>44210</v>
      </c>
      <c r="G3801">
        <v>330355727</v>
      </c>
      <c r="H3801" s="5">
        <v>44241</v>
      </c>
      <c r="I3801">
        <v>8456</v>
      </c>
      <c r="J3801" s="9">
        <v>109.28</v>
      </c>
      <c r="K3801" s="9">
        <v>35.840000000000003</v>
      </c>
      <c r="L3801" s="9">
        <v>924071.68</v>
      </c>
      <c r="M3801" s="9">
        <v>303063.03999999998</v>
      </c>
      <c r="N3801" s="9">
        <v>621008.64000000001</v>
      </c>
    </row>
    <row r="3802" spans="1:14" x14ac:dyDescent="0.2">
      <c r="A3802" t="s">
        <v>20</v>
      </c>
      <c r="B3802" t="s">
        <v>140</v>
      </c>
      <c r="C3802" t="s">
        <v>31</v>
      </c>
      <c r="D3802" t="s">
        <v>7</v>
      </c>
      <c r="E3802" t="s">
        <v>23</v>
      </c>
      <c r="F3802" s="5">
        <v>42274</v>
      </c>
      <c r="G3802">
        <v>464107835</v>
      </c>
      <c r="H3802" s="5">
        <v>42306</v>
      </c>
      <c r="I3802">
        <v>8677</v>
      </c>
      <c r="J3802" s="9">
        <v>437.2</v>
      </c>
      <c r="K3802" s="9">
        <v>263.33</v>
      </c>
      <c r="L3802" s="9">
        <v>3793584.4</v>
      </c>
      <c r="M3802" s="9">
        <v>2284914.41</v>
      </c>
      <c r="N3802" s="9">
        <v>1508669.99</v>
      </c>
    </row>
    <row r="3803" spans="1:14" x14ac:dyDescent="0.2">
      <c r="A3803" t="s">
        <v>12</v>
      </c>
      <c r="B3803" t="s">
        <v>93</v>
      </c>
      <c r="C3803" t="s">
        <v>6</v>
      </c>
      <c r="D3803" t="s">
        <v>7</v>
      </c>
      <c r="E3803" t="s">
        <v>8</v>
      </c>
      <c r="F3803" s="5">
        <v>42289</v>
      </c>
      <c r="G3803">
        <v>698014056</v>
      </c>
      <c r="H3803" s="5">
        <v>42315</v>
      </c>
      <c r="I3803">
        <v>6726</v>
      </c>
      <c r="J3803" s="9">
        <v>152.58000000000001</v>
      </c>
      <c r="K3803" s="9">
        <v>97.44</v>
      </c>
      <c r="L3803" s="9">
        <v>1026253.08</v>
      </c>
      <c r="M3803" s="9">
        <v>655381.43999999994</v>
      </c>
      <c r="N3803" s="9">
        <v>370871.64</v>
      </c>
    </row>
    <row r="3804" spans="1:14" x14ac:dyDescent="0.2">
      <c r="A3804" t="s">
        <v>9</v>
      </c>
      <c r="B3804" t="s">
        <v>151</v>
      </c>
      <c r="C3804" t="s">
        <v>29</v>
      </c>
      <c r="D3804" t="s">
        <v>7</v>
      </c>
      <c r="E3804" t="s">
        <v>15</v>
      </c>
      <c r="F3804" s="5">
        <v>42780</v>
      </c>
      <c r="G3804">
        <v>255560719</v>
      </c>
      <c r="H3804" s="5">
        <v>42799</v>
      </c>
      <c r="I3804">
        <v>4951</v>
      </c>
      <c r="J3804" s="9">
        <v>651.21</v>
      </c>
      <c r="K3804" s="9">
        <v>524.96</v>
      </c>
      <c r="L3804" s="9">
        <v>3224140.71</v>
      </c>
      <c r="M3804" s="9">
        <v>2599076.96</v>
      </c>
      <c r="N3804" s="9">
        <v>625063.75</v>
      </c>
    </row>
    <row r="3805" spans="1:14" x14ac:dyDescent="0.2">
      <c r="A3805" t="s">
        <v>0</v>
      </c>
      <c r="B3805" t="s">
        <v>5</v>
      </c>
      <c r="C3805" t="s">
        <v>22</v>
      </c>
      <c r="D3805" t="s">
        <v>3</v>
      </c>
      <c r="E3805" t="s">
        <v>23</v>
      </c>
      <c r="F3805" s="5">
        <v>42167</v>
      </c>
      <c r="G3805">
        <v>230546653</v>
      </c>
      <c r="H3805" s="5">
        <v>42169</v>
      </c>
      <c r="I3805">
        <v>2733</v>
      </c>
      <c r="J3805" s="9">
        <v>109.28</v>
      </c>
      <c r="K3805" s="9">
        <v>35.840000000000003</v>
      </c>
      <c r="L3805" s="9">
        <v>298662.24</v>
      </c>
      <c r="M3805" s="9">
        <v>97950.720000000001</v>
      </c>
      <c r="N3805" s="9">
        <v>200711.52</v>
      </c>
    </row>
    <row r="3806" spans="1:14" x14ac:dyDescent="0.2">
      <c r="A3806" t="s">
        <v>9</v>
      </c>
      <c r="B3806" t="s">
        <v>161</v>
      </c>
      <c r="C3806" t="s">
        <v>36</v>
      </c>
      <c r="D3806" t="s">
        <v>3</v>
      </c>
      <c r="E3806" t="s">
        <v>8</v>
      </c>
      <c r="F3806" s="5">
        <v>42022</v>
      </c>
      <c r="G3806">
        <v>437083184</v>
      </c>
      <c r="H3806" s="5">
        <v>42054</v>
      </c>
      <c r="I3806">
        <v>1482</v>
      </c>
      <c r="J3806" s="9">
        <v>421.89</v>
      </c>
      <c r="K3806" s="9">
        <v>364.69</v>
      </c>
      <c r="L3806" s="9">
        <v>625240.98</v>
      </c>
      <c r="M3806" s="9">
        <v>540470.57999999996</v>
      </c>
      <c r="N3806" s="9">
        <v>84770.4</v>
      </c>
    </row>
    <row r="3807" spans="1:14" x14ac:dyDescent="0.2">
      <c r="A3807" t="s">
        <v>9</v>
      </c>
      <c r="B3807" t="s">
        <v>164</v>
      </c>
      <c r="C3807" t="s">
        <v>57</v>
      </c>
      <c r="D3807" t="s">
        <v>7</v>
      </c>
      <c r="E3807" t="s">
        <v>8</v>
      </c>
      <c r="F3807" s="5">
        <v>42926</v>
      </c>
      <c r="G3807">
        <v>759594142</v>
      </c>
      <c r="H3807" s="5">
        <v>42928</v>
      </c>
      <c r="I3807">
        <v>9641</v>
      </c>
      <c r="J3807" s="9">
        <v>154.06</v>
      </c>
      <c r="K3807" s="9">
        <v>90.93</v>
      </c>
      <c r="L3807" s="9">
        <v>1485292.46</v>
      </c>
      <c r="M3807" s="9">
        <v>876656.13</v>
      </c>
      <c r="N3807" s="9">
        <v>608636.32999999996</v>
      </c>
    </row>
    <row r="3808" spans="1:14" x14ac:dyDescent="0.2">
      <c r="A3808" t="s">
        <v>9</v>
      </c>
      <c r="B3808" t="s">
        <v>124</v>
      </c>
      <c r="C3808" t="s">
        <v>65</v>
      </c>
      <c r="D3808" t="s">
        <v>3</v>
      </c>
      <c r="E3808" t="s">
        <v>15</v>
      </c>
      <c r="F3808" s="5">
        <v>44697</v>
      </c>
      <c r="G3808">
        <v>702815854</v>
      </c>
      <c r="H3808" s="5">
        <v>44718</v>
      </c>
      <c r="I3808">
        <v>7684</v>
      </c>
      <c r="J3808" s="9">
        <v>668.27</v>
      </c>
      <c r="K3808" s="9">
        <v>502.54</v>
      </c>
      <c r="L3808" s="9">
        <v>5134986.68</v>
      </c>
      <c r="M3808" s="9">
        <v>3861517.36</v>
      </c>
      <c r="N3808" s="9">
        <v>1273469.32</v>
      </c>
    </row>
    <row r="3809" spans="1:14" x14ac:dyDescent="0.2">
      <c r="A3809" t="s">
        <v>0</v>
      </c>
      <c r="B3809" t="s">
        <v>101</v>
      </c>
      <c r="C3809" t="s">
        <v>14</v>
      </c>
      <c r="D3809" t="s">
        <v>7</v>
      </c>
      <c r="E3809" t="s">
        <v>23</v>
      </c>
      <c r="F3809" s="5">
        <v>42459</v>
      </c>
      <c r="G3809">
        <v>741797149</v>
      </c>
      <c r="H3809" s="5">
        <v>42493</v>
      </c>
      <c r="I3809">
        <v>3116</v>
      </c>
      <c r="J3809" s="9">
        <v>205.7</v>
      </c>
      <c r="K3809" s="9">
        <v>117.11</v>
      </c>
      <c r="L3809" s="9">
        <v>640961.19999999995</v>
      </c>
      <c r="M3809" s="9">
        <v>364914.76</v>
      </c>
      <c r="N3809" s="9">
        <v>276046.44</v>
      </c>
    </row>
    <row r="3810" spans="1:14" x14ac:dyDescent="0.2">
      <c r="A3810" t="s">
        <v>9</v>
      </c>
      <c r="B3810" t="s">
        <v>161</v>
      </c>
      <c r="C3810" t="s">
        <v>6</v>
      </c>
      <c r="D3810" t="s">
        <v>3</v>
      </c>
      <c r="E3810" t="s">
        <v>8</v>
      </c>
      <c r="F3810" s="5">
        <v>43617</v>
      </c>
      <c r="G3810">
        <v>971899354</v>
      </c>
      <c r="H3810" s="5">
        <v>43617</v>
      </c>
      <c r="I3810">
        <v>5471</v>
      </c>
      <c r="J3810" s="9">
        <v>152.58000000000001</v>
      </c>
      <c r="K3810" s="9">
        <v>97.44</v>
      </c>
      <c r="L3810" s="9">
        <v>834765.18</v>
      </c>
      <c r="M3810" s="9">
        <v>533094.24</v>
      </c>
      <c r="N3810" s="9">
        <v>301670.94</v>
      </c>
    </row>
    <row r="3811" spans="1:14" x14ac:dyDescent="0.2">
      <c r="A3811" t="s">
        <v>0</v>
      </c>
      <c r="B3811" t="s">
        <v>33</v>
      </c>
      <c r="C3811" t="s">
        <v>57</v>
      </c>
      <c r="D3811" t="s">
        <v>3</v>
      </c>
      <c r="E3811" t="s">
        <v>4</v>
      </c>
      <c r="F3811" s="5">
        <v>42116</v>
      </c>
      <c r="G3811">
        <v>658796298</v>
      </c>
      <c r="H3811" s="5">
        <v>42133</v>
      </c>
      <c r="I3811">
        <v>1319</v>
      </c>
      <c r="J3811" s="9">
        <v>154.06</v>
      </c>
      <c r="K3811" s="9">
        <v>90.93</v>
      </c>
      <c r="L3811" s="9">
        <v>203205.14</v>
      </c>
      <c r="M3811" s="9">
        <v>119936.67</v>
      </c>
      <c r="N3811" s="9">
        <v>83268.47</v>
      </c>
    </row>
    <row r="3812" spans="1:14" x14ac:dyDescent="0.2">
      <c r="A3812" t="s">
        <v>0</v>
      </c>
      <c r="B3812" t="s">
        <v>97</v>
      </c>
      <c r="C3812" t="s">
        <v>19</v>
      </c>
      <c r="D3812" t="s">
        <v>3</v>
      </c>
      <c r="E3812" t="s">
        <v>15</v>
      </c>
      <c r="F3812" s="5">
        <v>43713</v>
      </c>
      <c r="G3812">
        <v>488474309</v>
      </c>
      <c r="H3812" s="5">
        <v>43759</v>
      </c>
      <c r="I3812">
        <v>9258</v>
      </c>
      <c r="J3812" s="9">
        <v>81.73</v>
      </c>
      <c r="K3812" s="9">
        <v>56.67</v>
      </c>
      <c r="L3812" s="9">
        <v>756656.34</v>
      </c>
      <c r="M3812" s="9">
        <v>524650.86</v>
      </c>
      <c r="N3812" s="9">
        <v>232005.48</v>
      </c>
    </row>
    <row r="3813" spans="1:14" x14ac:dyDescent="0.2">
      <c r="A3813" t="s">
        <v>17</v>
      </c>
      <c r="B3813" t="s">
        <v>119</v>
      </c>
      <c r="C3813" t="s">
        <v>2</v>
      </c>
      <c r="D3813" t="s">
        <v>7</v>
      </c>
      <c r="E3813" t="s">
        <v>15</v>
      </c>
      <c r="F3813" s="5">
        <v>44096</v>
      </c>
      <c r="G3813">
        <v>317232215</v>
      </c>
      <c r="H3813" s="5">
        <v>44131</v>
      </c>
      <c r="I3813">
        <v>4917</v>
      </c>
      <c r="J3813" s="9">
        <v>255.28</v>
      </c>
      <c r="K3813" s="9">
        <v>159.41999999999999</v>
      </c>
      <c r="L3813" s="9">
        <v>1255211.76</v>
      </c>
      <c r="M3813" s="9">
        <v>783868.14</v>
      </c>
      <c r="N3813" s="9">
        <v>471343.62</v>
      </c>
    </row>
    <row r="3814" spans="1:14" x14ac:dyDescent="0.2">
      <c r="A3814" t="s">
        <v>9</v>
      </c>
      <c r="B3814" t="s">
        <v>10</v>
      </c>
      <c r="C3814" t="s">
        <v>29</v>
      </c>
      <c r="D3814" t="s">
        <v>3</v>
      </c>
      <c r="E3814" t="s">
        <v>4</v>
      </c>
      <c r="F3814" s="5">
        <v>44608</v>
      </c>
      <c r="G3814">
        <v>521681344</v>
      </c>
      <c r="H3814" s="5">
        <v>44654</v>
      </c>
      <c r="I3814">
        <v>5957</v>
      </c>
      <c r="J3814" s="9">
        <v>651.21</v>
      </c>
      <c r="K3814" s="9">
        <v>524.96</v>
      </c>
      <c r="L3814" s="9">
        <v>3879257.97</v>
      </c>
      <c r="M3814" s="9">
        <v>3127186.72</v>
      </c>
      <c r="N3814" s="9">
        <v>752071.25</v>
      </c>
    </row>
    <row r="3815" spans="1:14" x14ac:dyDescent="0.2">
      <c r="A3815" t="s">
        <v>17</v>
      </c>
      <c r="B3815" t="s">
        <v>82</v>
      </c>
      <c r="C3815" t="s">
        <v>11</v>
      </c>
      <c r="D3815" t="s">
        <v>3</v>
      </c>
      <c r="E3815" t="s">
        <v>15</v>
      </c>
      <c r="F3815" s="5">
        <v>42366</v>
      </c>
      <c r="G3815">
        <v>648745524</v>
      </c>
      <c r="H3815" s="5">
        <v>42396</v>
      </c>
      <c r="I3815">
        <v>7072</v>
      </c>
      <c r="J3815" s="9">
        <v>47.45</v>
      </c>
      <c r="K3815" s="9">
        <v>31.79</v>
      </c>
      <c r="L3815" s="9">
        <v>335566.4</v>
      </c>
      <c r="M3815" s="9">
        <v>224818.88</v>
      </c>
      <c r="N3815" s="9">
        <v>110747.52</v>
      </c>
    </row>
    <row r="3816" spans="1:14" x14ac:dyDescent="0.2">
      <c r="A3816" t="s">
        <v>9</v>
      </c>
      <c r="B3816" t="s">
        <v>95</v>
      </c>
      <c r="C3816" t="s">
        <v>57</v>
      </c>
      <c r="D3816" t="s">
        <v>7</v>
      </c>
      <c r="E3816" t="s">
        <v>8</v>
      </c>
      <c r="F3816" s="5">
        <v>44266</v>
      </c>
      <c r="G3816">
        <v>765661084</v>
      </c>
      <c r="H3816" s="5">
        <v>44267</v>
      </c>
      <c r="I3816">
        <v>4984</v>
      </c>
      <c r="J3816" s="9">
        <v>154.06</v>
      </c>
      <c r="K3816" s="9">
        <v>90.93</v>
      </c>
      <c r="L3816" s="9">
        <v>767835.04</v>
      </c>
      <c r="M3816" s="9">
        <v>453195.12</v>
      </c>
      <c r="N3816" s="9">
        <v>314639.92</v>
      </c>
    </row>
    <row r="3817" spans="1:14" x14ac:dyDescent="0.2">
      <c r="A3817" t="s">
        <v>9</v>
      </c>
      <c r="B3817" t="s">
        <v>51</v>
      </c>
      <c r="C3817" t="s">
        <v>65</v>
      </c>
      <c r="D3817" t="s">
        <v>3</v>
      </c>
      <c r="E3817" t="s">
        <v>15</v>
      </c>
      <c r="F3817" s="5">
        <v>44472</v>
      </c>
      <c r="G3817">
        <v>109976851</v>
      </c>
      <c r="H3817" s="5">
        <v>44483</v>
      </c>
      <c r="I3817">
        <v>3449</v>
      </c>
      <c r="J3817" s="9">
        <v>668.27</v>
      </c>
      <c r="K3817" s="9">
        <v>502.54</v>
      </c>
      <c r="L3817" s="9">
        <v>2304863.23</v>
      </c>
      <c r="M3817" s="9">
        <v>1733260.46</v>
      </c>
      <c r="N3817" s="9">
        <v>571602.77</v>
      </c>
    </row>
    <row r="3818" spans="1:14" x14ac:dyDescent="0.2">
      <c r="A3818" t="s">
        <v>9</v>
      </c>
      <c r="B3818" t="s">
        <v>178</v>
      </c>
      <c r="C3818" t="s">
        <v>29</v>
      </c>
      <c r="D3818" t="s">
        <v>7</v>
      </c>
      <c r="E3818" t="s">
        <v>15</v>
      </c>
      <c r="F3818" s="5">
        <v>43848</v>
      </c>
      <c r="G3818">
        <v>239554154</v>
      </c>
      <c r="H3818" s="5">
        <v>43874</v>
      </c>
      <c r="I3818">
        <v>8253</v>
      </c>
      <c r="J3818" s="9">
        <v>651.21</v>
      </c>
      <c r="K3818" s="9">
        <v>524.96</v>
      </c>
      <c r="L3818" s="9">
        <v>5374436.1299999999</v>
      </c>
      <c r="M3818" s="9">
        <v>4332494.88</v>
      </c>
      <c r="N3818" s="9">
        <v>1041941.25</v>
      </c>
    </row>
    <row r="3819" spans="1:14" x14ac:dyDescent="0.2">
      <c r="A3819" t="s">
        <v>9</v>
      </c>
      <c r="B3819" t="s">
        <v>141</v>
      </c>
      <c r="C3819" t="s">
        <v>29</v>
      </c>
      <c r="D3819" t="s">
        <v>3</v>
      </c>
      <c r="E3819" t="s">
        <v>4</v>
      </c>
      <c r="F3819" s="5">
        <v>44303</v>
      </c>
      <c r="G3819">
        <v>982566821</v>
      </c>
      <c r="H3819" s="5">
        <v>44352</v>
      </c>
      <c r="I3819">
        <v>2212</v>
      </c>
      <c r="J3819" s="9">
        <v>651.21</v>
      </c>
      <c r="K3819" s="9">
        <v>524.96</v>
      </c>
      <c r="L3819" s="9">
        <v>1440476.52</v>
      </c>
      <c r="M3819" s="9">
        <v>1161211.52</v>
      </c>
      <c r="N3819" s="9">
        <v>279265</v>
      </c>
    </row>
    <row r="3820" spans="1:14" x14ac:dyDescent="0.2">
      <c r="A3820" t="s">
        <v>9</v>
      </c>
      <c r="B3820" t="s">
        <v>104</v>
      </c>
      <c r="C3820" t="s">
        <v>31</v>
      </c>
      <c r="D3820" t="s">
        <v>3</v>
      </c>
      <c r="E3820" t="s">
        <v>8</v>
      </c>
      <c r="F3820" s="5">
        <v>42860</v>
      </c>
      <c r="G3820">
        <v>887501180</v>
      </c>
      <c r="H3820" s="5">
        <v>42906</v>
      </c>
      <c r="I3820">
        <v>176</v>
      </c>
      <c r="J3820" s="9">
        <v>437.2</v>
      </c>
      <c r="K3820" s="9">
        <v>263.33</v>
      </c>
      <c r="L3820" s="9">
        <v>76947.199999999997</v>
      </c>
      <c r="M3820" s="9">
        <v>46346.080000000002</v>
      </c>
      <c r="N3820" s="9">
        <v>30601.119999999999</v>
      </c>
    </row>
    <row r="3821" spans="1:14" x14ac:dyDescent="0.2">
      <c r="A3821" t="s">
        <v>9</v>
      </c>
      <c r="B3821" t="s">
        <v>186</v>
      </c>
      <c r="C3821" t="s">
        <v>45</v>
      </c>
      <c r="D3821" t="s">
        <v>3</v>
      </c>
      <c r="E3821" t="s">
        <v>4</v>
      </c>
      <c r="F3821" s="5">
        <v>44057</v>
      </c>
      <c r="G3821">
        <v>373156058</v>
      </c>
      <c r="H3821" s="5">
        <v>44079</v>
      </c>
      <c r="I3821">
        <v>4025</v>
      </c>
      <c r="J3821" s="9">
        <v>9.33</v>
      </c>
      <c r="K3821" s="9">
        <v>6.92</v>
      </c>
      <c r="L3821" s="9">
        <v>37553.25</v>
      </c>
      <c r="M3821" s="9">
        <v>27853</v>
      </c>
      <c r="N3821" s="9">
        <v>9700.25</v>
      </c>
    </row>
    <row r="3822" spans="1:14" x14ac:dyDescent="0.2">
      <c r="A3822" t="s">
        <v>12</v>
      </c>
      <c r="B3822" t="s">
        <v>61</v>
      </c>
      <c r="C3822" t="s">
        <v>2</v>
      </c>
      <c r="D3822" t="s">
        <v>3</v>
      </c>
      <c r="E3822" t="s">
        <v>23</v>
      </c>
      <c r="F3822" s="5">
        <v>44888</v>
      </c>
      <c r="G3822">
        <v>378642785</v>
      </c>
      <c r="H3822" s="5">
        <v>44571</v>
      </c>
      <c r="I3822">
        <v>7669</v>
      </c>
      <c r="J3822" s="9">
        <v>255.28</v>
      </c>
      <c r="K3822" s="9">
        <v>159.41999999999999</v>
      </c>
      <c r="L3822" s="9">
        <v>1957742.32</v>
      </c>
      <c r="M3822" s="9">
        <v>1222591.98</v>
      </c>
      <c r="N3822" s="9">
        <v>735150.34</v>
      </c>
    </row>
    <row r="3823" spans="1:14" x14ac:dyDescent="0.2">
      <c r="A3823" t="s">
        <v>9</v>
      </c>
      <c r="B3823" t="s">
        <v>117</v>
      </c>
      <c r="C3823" t="s">
        <v>2</v>
      </c>
      <c r="D3823" t="s">
        <v>3</v>
      </c>
      <c r="E3823" t="s">
        <v>8</v>
      </c>
      <c r="F3823" s="5">
        <v>42241</v>
      </c>
      <c r="G3823">
        <v>113385188</v>
      </c>
      <c r="H3823" s="5">
        <v>42270</v>
      </c>
      <c r="I3823">
        <v>2052</v>
      </c>
      <c r="J3823" s="9">
        <v>255.28</v>
      </c>
      <c r="K3823" s="9">
        <v>159.41999999999999</v>
      </c>
      <c r="L3823" s="9">
        <v>523834.56</v>
      </c>
      <c r="M3823" s="9">
        <v>327129.84000000003</v>
      </c>
      <c r="N3823" s="9">
        <v>196704.72</v>
      </c>
    </row>
    <row r="3824" spans="1:14" x14ac:dyDescent="0.2">
      <c r="A3824" t="s">
        <v>12</v>
      </c>
      <c r="B3824" t="s">
        <v>76</v>
      </c>
      <c r="C3824" t="s">
        <v>31</v>
      </c>
      <c r="D3824" t="s">
        <v>7</v>
      </c>
      <c r="E3824" t="s">
        <v>23</v>
      </c>
      <c r="F3824" s="5">
        <v>42471</v>
      </c>
      <c r="G3824">
        <v>207119596</v>
      </c>
      <c r="H3824" s="5">
        <v>42506</v>
      </c>
      <c r="I3824">
        <v>146</v>
      </c>
      <c r="J3824" s="9">
        <v>437.2</v>
      </c>
      <c r="K3824" s="9">
        <v>263.33</v>
      </c>
      <c r="L3824" s="9">
        <v>63831.199999999997</v>
      </c>
      <c r="M3824" s="9">
        <v>38446.18</v>
      </c>
      <c r="N3824" s="9">
        <v>25385.02</v>
      </c>
    </row>
    <row r="3825" spans="1:14" x14ac:dyDescent="0.2">
      <c r="A3825" t="s">
        <v>0</v>
      </c>
      <c r="B3825" t="s">
        <v>206</v>
      </c>
      <c r="C3825" t="s">
        <v>14</v>
      </c>
      <c r="D3825" t="s">
        <v>7</v>
      </c>
      <c r="E3825" t="s">
        <v>8</v>
      </c>
      <c r="F3825" s="5">
        <v>43323</v>
      </c>
      <c r="G3825">
        <v>459894835</v>
      </c>
      <c r="H3825" s="5">
        <v>43348</v>
      </c>
      <c r="I3825">
        <v>1957</v>
      </c>
      <c r="J3825" s="9">
        <v>205.7</v>
      </c>
      <c r="K3825" s="9">
        <v>117.11</v>
      </c>
      <c r="L3825" s="9">
        <v>402554.9</v>
      </c>
      <c r="M3825" s="9">
        <v>229184.27</v>
      </c>
      <c r="N3825" s="9">
        <v>173370.63</v>
      </c>
    </row>
    <row r="3826" spans="1:14" x14ac:dyDescent="0.2">
      <c r="A3826" t="s">
        <v>9</v>
      </c>
      <c r="B3826" t="s">
        <v>126</v>
      </c>
      <c r="C3826" t="s">
        <v>19</v>
      </c>
      <c r="D3826" t="s">
        <v>3</v>
      </c>
      <c r="E3826" t="s">
        <v>4</v>
      </c>
      <c r="F3826" s="5">
        <v>43658</v>
      </c>
      <c r="G3826">
        <v>292072236</v>
      </c>
      <c r="H3826" s="5">
        <v>43678</v>
      </c>
      <c r="I3826">
        <v>9520</v>
      </c>
      <c r="J3826" s="9">
        <v>81.73</v>
      </c>
      <c r="K3826" s="9">
        <v>56.67</v>
      </c>
      <c r="L3826" s="9">
        <v>778069.6</v>
      </c>
      <c r="M3826" s="9">
        <v>539498.4</v>
      </c>
      <c r="N3826" s="9">
        <v>238571.2</v>
      </c>
    </row>
    <row r="3827" spans="1:14" x14ac:dyDescent="0.2">
      <c r="A3827" t="s">
        <v>0</v>
      </c>
      <c r="B3827" t="s">
        <v>144</v>
      </c>
      <c r="C3827" t="s">
        <v>6</v>
      </c>
      <c r="D3827" t="s">
        <v>7</v>
      </c>
      <c r="E3827" t="s">
        <v>23</v>
      </c>
      <c r="F3827" s="5">
        <v>43539</v>
      </c>
      <c r="G3827">
        <v>994325625</v>
      </c>
      <c r="H3827" s="5">
        <v>43570</v>
      </c>
      <c r="I3827">
        <v>1904</v>
      </c>
      <c r="J3827" s="9">
        <v>152.58000000000001</v>
      </c>
      <c r="K3827" s="9">
        <v>97.44</v>
      </c>
      <c r="L3827" s="9">
        <v>290512.32</v>
      </c>
      <c r="M3827" s="9">
        <v>185525.76000000001</v>
      </c>
      <c r="N3827" s="9">
        <v>104986.56</v>
      </c>
    </row>
    <row r="3828" spans="1:14" x14ac:dyDescent="0.2">
      <c r="A3828" t="s">
        <v>9</v>
      </c>
      <c r="B3828" t="s">
        <v>187</v>
      </c>
      <c r="C3828" t="s">
        <v>22</v>
      </c>
      <c r="D3828" t="s">
        <v>7</v>
      </c>
      <c r="E3828" t="s">
        <v>4</v>
      </c>
      <c r="F3828" s="5">
        <v>43415</v>
      </c>
      <c r="G3828">
        <v>777641332</v>
      </c>
      <c r="H3828" s="5">
        <v>43444</v>
      </c>
      <c r="I3828">
        <v>206</v>
      </c>
      <c r="J3828" s="9">
        <v>109.28</v>
      </c>
      <c r="K3828" s="9">
        <v>35.840000000000003</v>
      </c>
      <c r="L3828" s="9">
        <v>22511.68</v>
      </c>
      <c r="M3828" s="9">
        <v>7383.04</v>
      </c>
      <c r="N3828" s="9">
        <v>15128.64</v>
      </c>
    </row>
    <row r="3829" spans="1:14" x14ac:dyDescent="0.2">
      <c r="A3829" t="s">
        <v>0</v>
      </c>
      <c r="B3829" t="s">
        <v>94</v>
      </c>
      <c r="C3829" t="s">
        <v>57</v>
      </c>
      <c r="D3829" t="s">
        <v>7</v>
      </c>
      <c r="E3829" t="s">
        <v>23</v>
      </c>
      <c r="F3829" s="5">
        <v>42741</v>
      </c>
      <c r="G3829">
        <v>623318183</v>
      </c>
      <c r="H3829" s="5">
        <v>42769</v>
      </c>
      <c r="I3829">
        <v>2557</v>
      </c>
      <c r="J3829" s="9">
        <v>154.06</v>
      </c>
      <c r="K3829" s="9">
        <v>90.93</v>
      </c>
      <c r="L3829" s="9">
        <v>393931.42</v>
      </c>
      <c r="M3829" s="9">
        <v>232508.01</v>
      </c>
      <c r="N3829" s="9">
        <v>161423.41</v>
      </c>
    </row>
    <row r="3830" spans="1:14" x14ac:dyDescent="0.2">
      <c r="A3830" t="s">
        <v>20</v>
      </c>
      <c r="B3830" t="s">
        <v>71</v>
      </c>
      <c r="C3830" t="s">
        <v>31</v>
      </c>
      <c r="D3830" t="s">
        <v>3</v>
      </c>
      <c r="E3830" t="s">
        <v>23</v>
      </c>
      <c r="F3830" s="5">
        <v>44440</v>
      </c>
      <c r="G3830">
        <v>232967507</v>
      </c>
      <c r="H3830" s="5">
        <v>44440</v>
      </c>
      <c r="I3830">
        <v>9117</v>
      </c>
      <c r="J3830" s="9">
        <v>437.2</v>
      </c>
      <c r="K3830" s="9">
        <v>263.33</v>
      </c>
      <c r="L3830" s="9">
        <v>3985952.4</v>
      </c>
      <c r="M3830" s="9">
        <v>2400779.61</v>
      </c>
      <c r="N3830" s="9">
        <v>1585172.79</v>
      </c>
    </row>
    <row r="3831" spans="1:14" x14ac:dyDescent="0.2">
      <c r="A3831" t="s">
        <v>9</v>
      </c>
      <c r="B3831" t="s">
        <v>164</v>
      </c>
      <c r="C3831" t="s">
        <v>45</v>
      </c>
      <c r="D3831" t="s">
        <v>3</v>
      </c>
      <c r="E3831" t="s">
        <v>23</v>
      </c>
      <c r="F3831" s="5">
        <v>44859</v>
      </c>
      <c r="G3831">
        <v>278513133</v>
      </c>
      <c r="H3831" s="5">
        <v>44870</v>
      </c>
      <c r="I3831">
        <v>7080</v>
      </c>
      <c r="J3831" s="9">
        <v>9.33</v>
      </c>
      <c r="K3831" s="9">
        <v>6.92</v>
      </c>
      <c r="L3831" s="9">
        <v>66056.399999999994</v>
      </c>
      <c r="M3831" s="9">
        <v>48993.599999999999</v>
      </c>
      <c r="N3831" s="9">
        <v>17062.8</v>
      </c>
    </row>
    <row r="3832" spans="1:14" x14ac:dyDescent="0.2">
      <c r="A3832" t="s">
        <v>9</v>
      </c>
      <c r="B3832" t="s">
        <v>145</v>
      </c>
      <c r="C3832" t="s">
        <v>2</v>
      </c>
      <c r="D3832" t="s">
        <v>7</v>
      </c>
      <c r="E3832" t="s">
        <v>15</v>
      </c>
      <c r="F3832" s="5">
        <v>43969</v>
      </c>
      <c r="G3832">
        <v>152191388</v>
      </c>
      <c r="H3832" s="5">
        <v>44004</v>
      </c>
      <c r="I3832">
        <v>5669</v>
      </c>
      <c r="J3832" s="9">
        <v>255.28</v>
      </c>
      <c r="K3832" s="9">
        <v>159.41999999999999</v>
      </c>
      <c r="L3832" s="9">
        <v>1447182.32</v>
      </c>
      <c r="M3832" s="9">
        <v>903751.98</v>
      </c>
      <c r="N3832" s="9">
        <v>543430.34</v>
      </c>
    </row>
    <row r="3833" spans="1:14" x14ac:dyDescent="0.2">
      <c r="A3833" t="s">
        <v>17</v>
      </c>
      <c r="B3833" t="s">
        <v>53</v>
      </c>
      <c r="C3833" t="s">
        <v>31</v>
      </c>
      <c r="D3833" t="s">
        <v>3</v>
      </c>
      <c r="E3833" t="s">
        <v>23</v>
      </c>
      <c r="F3833" s="5">
        <v>44399</v>
      </c>
      <c r="G3833">
        <v>216551101</v>
      </c>
      <c r="H3833" s="5">
        <v>44437</v>
      </c>
      <c r="I3833">
        <v>1138</v>
      </c>
      <c r="J3833" s="9">
        <v>437.2</v>
      </c>
      <c r="K3833" s="9">
        <v>263.33</v>
      </c>
      <c r="L3833" s="9">
        <v>497533.6</v>
      </c>
      <c r="M3833" s="9">
        <v>299669.53999999998</v>
      </c>
      <c r="N3833" s="9">
        <v>197864.06</v>
      </c>
    </row>
    <row r="3834" spans="1:14" x14ac:dyDescent="0.2">
      <c r="A3834" t="s">
        <v>12</v>
      </c>
      <c r="B3834" t="s">
        <v>180</v>
      </c>
      <c r="C3834" t="s">
        <v>31</v>
      </c>
      <c r="D3834" t="s">
        <v>7</v>
      </c>
      <c r="E3834" t="s">
        <v>15</v>
      </c>
      <c r="F3834" s="5">
        <v>43895</v>
      </c>
      <c r="G3834">
        <v>454453599</v>
      </c>
      <c r="H3834" s="5">
        <v>43942</v>
      </c>
      <c r="I3834">
        <v>1774</v>
      </c>
      <c r="J3834" s="9">
        <v>437.2</v>
      </c>
      <c r="K3834" s="9">
        <v>263.33</v>
      </c>
      <c r="L3834" s="9">
        <v>775592.8</v>
      </c>
      <c r="M3834" s="9">
        <v>467147.42</v>
      </c>
      <c r="N3834" s="9">
        <v>308445.38</v>
      </c>
    </row>
    <row r="3835" spans="1:14" x14ac:dyDescent="0.2">
      <c r="A3835" t="s">
        <v>39</v>
      </c>
      <c r="B3835" t="s">
        <v>128</v>
      </c>
      <c r="C3835" t="s">
        <v>29</v>
      </c>
      <c r="D3835" t="s">
        <v>7</v>
      </c>
      <c r="E3835" t="s">
        <v>8</v>
      </c>
      <c r="F3835" s="5">
        <v>42134</v>
      </c>
      <c r="G3835">
        <v>919072711</v>
      </c>
      <c r="H3835" s="5">
        <v>42162</v>
      </c>
      <c r="I3835">
        <v>2894</v>
      </c>
      <c r="J3835" s="9">
        <v>651.21</v>
      </c>
      <c r="K3835" s="9">
        <v>524.96</v>
      </c>
      <c r="L3835" s="9">
        <v>1884601.74</v>
      </c>
      <c r="M3835" s="9">
        <v>1519234.24</v>
      </c>
      <c r="N3835" s="9">
        <v>365367.5</v>
      </c>
    </row>
    <row r="3836" spans="1:14" x14ac:dyDescent="0.2">
      <c r="A3836" t="s">
        <v>9</v>
      </c>
      <c r="B3836" t="s">
        <v>186</v>
      </c>
      <c r="C3836" t="s">
        <v>31</v>
      </c>
      <c r="D3836" t="s">
        <v>3</v>
      </c>
      <c r="E3836" t="s">
        <v>4</v>
      </c>
      <c r="F3836" s="5">
        <v>42260</v>
      </c>
      <c r="G3836">
        <v>383894765</v>
      </c>
      <c r="H3836" s="5">
        <v>42270</v>
      </c>
      <c r="I3836">
        <v>1847</v>
      </c>
      <c r="J3836" s="9">
        <v>437.2</v>
      </c>
      <c r="K3836" s="9">
        <v>263.33</v>
      </c>
      <c r="L3836" s="9">
        <v>807508.4</v>
      </c>
      <c r="M3836" s="9">
        <v>486370.51</v>
      </c>
      <c r="N3836" s="9">
        <v>321137.89</v>
      </c>
    </row>
    <row r="3837" spans="1:14" x14ac:dyDescent="0.2">
      <c r="A3837" t="s">
        <v>20</v>
      </c>
      <c r="B3837" t="s">
        <v>181</v>
      </c>
      <c r="C3837" t="s">
        <v>11</v>
      </c>
      <c r="D3837" t="s">
        <v>3</v>
      </c>
      <c r="E3837" t="s">
        <v>8</v>
      </c>
      <c r="F3837" s="5">
        <v>44073</v>
      </c>
      <c r="G3837">
        <v>392718589</v>
      </c>
      <c r="H3837" s="5">
        <v>44086</v>
      </c>
      <c r="I3837">
        <v>3012</v>
      </c>
      <c r="J3837" s="9">
        <v>47.45</v>
      </c>
      <c r="K3837" s="9">
        <v>31.79</v>
      </c>
      <c r="L3837" s="9">
        <v>142919.4</v>
      </c>
      <c r="M3837" s="9">
        <v>95751.48</v>
      </c>
      <c r="N3837" s="9">
        <v>47167.92</v>
      </c>
    </row>
    <row r="3838" spans="1:14" x14ac:dyDescent="0.2">
      <c r="A3838" t="s">
        <v>9</v>
      </c>
      <c r="B3838" t="s">
        <v>182</v>
      </c>
      <c r="C3838" t="s">
        <v>19</v>
      </c>
      <c r="D3838" t="s">
        <v>7</v>
      </c>
      <c r="E3838" t="s">
        <v>8</v>
      </c>
      <c r="F3838" s="5">
        <v>43225</v>
      </c>
      <c r="G3838">
        <v>309655511</v>
      </c>
      <c r="H3838" s="5">
        <v>43241</v>
      </c>
      <c r="I3838">
        <v>2802</v>
      </c>
      <c r="J3838" s="9">
        <v>81.73</v>
      </c>
      <c r="K3838" s="9">
        <v>56.67</v>
      </c>
      <c r="L3838" s="9">
        <v>229007.46</v>
      </c>
      <c r="M3838" s="9">
        <v>158789.34</v>
      </c>
      <c r="N3838" s="9">
        <v>70218.12</v>
      </c>
    </row>
    <row r="3839" spans="1:14" x14ac:dyDescent="0.2">
      <c r="A3839" t="s">
        <v>9</v>
      </c>
      <c r="B3839" t="s">
        <v>56</v>
      </c>
      <c r="C3839" t="s">
        <v>36</v>
      </c>
      <c r="D3839" t="s">
        <v>7</v>
      </c>
      <c r="E3839" t="s">
        <v>4</v>
      </c>
      <c r="F3839" s="5">
        <v>44913</v>
      </c>
      <c r="G3839">
        <v>469129359</v>
      </c>
      <c r="H3839" s="5">
        <v>44587</v>
      </c>
      <c r="I3839">
        <v>4657</v>
      </c>
      <c r="J3839" s="9">
        <v>421.89</v>
      </c>
      <c r="K3839" s="9">
        <v>364.69</v>
      </c>
      <c r="L3839" s="9">
        <v>1964741.73</v>
      </c>
      <c r="M3839" s="9">
        <v>1698361.33</v>
      </c>
      <c r="N3839" s="9">
        <v>266380.40000000002</v>
      </c>
    </row>
    <row r="3840" spans="1:14" x14ac:dyDescent="0.2">
      <c r="A3840" t="s">
        <v>9</v>
      </c>
      <c r="B3840" t="s">
        <v>151</v>
      </c>
      <c r="C3840" t="s">
        <v>36</v>
      </c>
      <c r="D3840" t="s">
        <v>7</v>
      </c>
      <c r="E3840" t="s">
        <v>23</v>
      </c>
      <c r="F3840" s="5">
        <v>42565</v>
      </c>
      <c r="G3840">
        <v>825876462</v>
      </c>
      <c r="H3840" s="5">
        <v>42579</v>
      </c>
      <c r="I3840">
        <v>4053</v>
      </c>
      <c r="J3840" s="9">
        <v>421.89</v>
      </c>
      <c r="K3840" s="9">
        <v>364.69</v>
      </c>
      <c r="L3840" s="9">
        <v>1709920.17</v>
      </c>
      <c r="M3840" s="9">
        <v>1478088.57</v>
      </c>
      <c r="N3840" s="9">
        <v>231831.6</v>
      </c>
    </row>
    <row r="3841" spans="1:14" x14ac:dyDescent="0.2">
      <c r="A3841" t="s">
        <v>12</v>
      </c>
      <c r="B3841" t="s">
        <v>189</v>
      </c>
      <c r="C3841" t="s">
        <v>22</v>
      </c>
      <c r="D3841" t="s">
        <v>7</v>
      </c>
      <c r="E3841" t="s">
        <v>4</v>
      </c>
      <c r="F3841" s="5">
        <v>43852</v>
      </c>
      <c r="G3841">
        <v>504945647</v>
      </c>
      <c r="H3841" s="5">
        <v>43864</v>
      </c>
      <c r="I3841">
        <v>3493</v>
      </c>
      <c r="J3841" s="9">
        <v>109.28</v>
      </c>
      <c r="K3841" s="9">
        <v>35.840000000000003</v>
      </c>
      <c r="L3841" s="9">
        <v>381715.04</v>
      </c>
      <c r="M3841" s="9">
        <v>125189.12</v>
      </c>
      <c r="N3841" s="9">
        <v>256525.92</v>
      </c>
    </row>
    <row r="3842" spans="1:14" x14ac:dyDescent="0.2">
      <c r="A3842" t="s">
        <v>9</v>
      </c>
      <c r="B3842" t="s">
        <v>118</v>
      </c>
      <c r="C3842" t="s">
        <v>6</v>
      </c>
      <c r="D3842" t="s">
        <v>3</v>
      </c>
      <c r="E3842" t="s">
        <v>15</v>
      </c>
      <c r="F3842" s="5">
        <v>42902</v>
      </c>
      <c r="G3842">
        <v>951698243</v>
      </c>
      <c r="H3842" s="5">
        <v>42919</v>
      </c>
      <c r="I3842">
        <v>7514</v>
      </c>
      <c r="J3842" s="9">
        <v>152.58000000000001</v>
      </c>
      <c r="K3842" s="9">
        <v>97.44</v>
      </c>
      <c r="L3842" s="9">
        <v>1146486.1200000001</v>
      </c>
      <c r="M3842" s="9">
        <v>732164.16</v>
      </c>
      <c r="N3842" s="9">
        <v>414321.96</v>
      </c>
    </row>
    <row r="3843" spans="1:14" x14ac:dyDescent="0.2">
      <c r="A3843" t="s">
        <v>9</v>
      </c>
      <c r="B3843" t="s">
        <v>106</v>
      </c>
      <c r="C3843" t="s">
        <v>6</v>
      </c>
      <c r="D3843" t="s">
        <v>3</v>
      </c>
      <c r="E3843" t="s">
        <v>15</v>
      </c>
      <c r="F3843" s="5">
        <v>43857</v>
      </c>
      <c r="G3843">
        <v>981808078</v>
      </c>
      <c r="H3843" s="5">
        <v>43858</v>
      </c>
      <c r="I3843">
        <v>7683</v>
      </c>
      <c r="J3843" s="9">
        <v>152.58000000000001</v>
      </c>
      <c r="K3843" s="9">
        <v>97.44</v>
      </c>
      <c r="L3843" s="9">
        <v>1172272.1399999999</v>
      </c>
      <c r="M3843" s="9">
        <v>748631.52</v>
      </c>
      <c r="N3843" s="9">
        <v>423640.62</v>
      </c>
    </row>
    <row r="3844" spans="1:14" x14ac:dyDescent="0.2">
      <c r="A3844" t="s">
        <v>39</v>
      </c>
      <c r="B3844" t="s">
        <v>128</v>
      </c>
      <c r="C3844" t="s">
        <v>45</v>
      </c>
      <c r="D3844" t="s">
        <v>3</v>
      </c>
      <c r="E3844" t="s">
        <v>23</v>
      </c>
      <c r="F3844" s="5">
        <v>43165</v>
      </c>
      <c r="G3844">
        <v>831261479</v>
      </c>
      <c r="H3844" s="5">
        <v>43167</v>
      </c>
      <c r="I3844">
        <v>7599</v>
      </c>
      <c r="J3844" s="9">
        <v>9.33</v>
      </c>
      <c r="K3844" s="9">
        <v>6.92</v>
      </c>
      <c r="L3844" s="9">
        <v>70898.67</v>
      </c>
      <c r="M3844" s="9">
        <v>52585.08</v>
      </c>
      <c r="N3844" s="9">
        <v>18313.59</v>
      </c>
    </row>
    <row r="3845" spans="1:14" x14ac:dyDescent="0.2">
      <c r="A3845" t="s">
        <v>12</v>
      </c>
      <c r="B3845" t="s">
        <v>190</v>
      </c>
      <c r="C3845" t="s">
        <v>6</v>
      </c>
      <c r="D3845" t="s">
        <v>7</v>
      </c>
      <c r="E3845" t="s">
        <v>8</v>
      </c>
      <c r="F3845" s="5">
        <v>42589</v>
      </c>
      <c r="G3845">
        <v>806357276</v>
      </c>
      <c r="H3845" s="5">
        <v>42631</v>
      </c>
      <c r="I3845">
        <v>7892</v>
      </c>
      <c r="J3845" s="9">
        <v>152.58000000000001</v>
      </c>
      <c r="K3845" s="9">
        <v>97.44</v>
      </c>
      <c r="L3845" s="9">
        <v>1204161.3600000001</v>
      </c>
      <c r="M3845" s="9">
        <v>768996.48</v>
      </c>
      <c r="N3845" s="9">
        <v>435164.88</v>
      </c>
    </row>
    <row r="3846" spans="1:14" x14ac:dyDescent="0.2">
      <c r="A3846" t="s">
        <v>9</v>
      </c>
      <c r="B3846" t="s">
        <v>110</v>
      </c>
      <c r="C3846" t="s">
        <v>14</v>
      </c>
      <c r="D3846" t="s">
        <v>3</v>
      </c>
      <c r="E3846" t="s">
        <v>4</v>
      </c>
      <c r="F3846" s="5">
        <v>43551</v>
      </c>
      <c r="G3846">
        <v>833706796</v>
      </c>
      <c r="H3846" s="5">
        <v>43558</v>
      </c>
      <c r="I3846">
        <v>1223</v>
      </c>
      <c r="J3846" s="9">
        <v>205.7</v>
      </c>
      <c r="K3846" s="9">
        <v>117.11</v>
      </c>
      <c r="L3846" s="9">
        <v>251571.1</v>
      </c>
      <c r="M3846" s="9">
        <v>143225.53</v>
      </c>
      <c r="N3846" s="9">
        <v>108345.57</v>
      </c>
    </row>
    <row r="3847" spans="1:14" x14ac:dyDescent="0.2">
      <c r="A3847" t="s">
        <v>20</v>
      </c>
      <c r="B3847" t="s">
        <v>120</v>
      </c>
      <c r="C3847" t="s">
        <v>36</v>
      </c>
      <c r="D3847" t="s">
        <v>7</v>
      </c>
      <c r="E3847" t="s">
        <v>8</v>
      </c>
      <c r="F3847" s="5">
        <v>44709</v>
      </c>
      <c r="G3847">
        <v>910233867</v>
      </c>
      <c r="H3847" s="5">
        <v>44734</v>
      </c>
      <c r="I3847">
        <v>7283</v>
      </c>
      <c r="J3847" s="9">
        <v>421.89</v>
      </c>
      <c r="K3847" s="9">
        <v>364.69</v>
      </c>
      <c r="L3847" s="9">
        <v>3072624.87</v>
      </c>
      <c r="M3847" s="9">
        <v>2656037.27</v>
      </c>
      <c r="N3847" s="9">
        <v>416587.6</v>
      </c>
    </row>
    <row r="3848" spans="1:14" x14ac:dyDescent="0.2">
      <c r="A3848" t="s">
        <v>0</v>
      </c>
      <c r="B3848" t="s">
        <v>41</v>
      </c>
      <c r="C3848" t="s">
        <v>36</v>
      </c>
      <c r="D3848" t="s">
        <v>7</v>
      </c>
      <c r="E3848" t="s">
        <v>4</v>
      </c>
      <c r="F3848" s="5">
        <v>42184</v>
      </c>
      <c r="G3848">
        <v>653174817</v>
      </c>
      <c r="H3848" s="5">
        <v>42218</v>
      </c>
      <c r="I3848">
        <v>7798</v>
      </c>
      <c r="J3848" s="9">
        <v>421.89</v>
      </c>
      <c r="K3848" s="9">
        <v>364.69</v>
      </c>
      <c r="L3848" s="9">
        <v>3289898.22</v>
      </c>
      <c r="M3848" s="9">
        <v>2843852.62</v>
      </c>
      <c r="N3848" s="9">
        <v>446045.6</v>
      </c>
    </row>
    <row r="3849" spans="1:14" x14ac:dyDescent="0.2">
      <c r="A3849" t="s">
        <v>9</v>
      </c>
      <c r="B3849" t="s">
        <v>182</v>
      </c>
      <c r="C3849" t="s">
        <v>29</v>
      </c>
      <c r="D3849" t="s">
        <v>3</v>
      </c>
      <c r="E3849" t="s">
        <v>23</v>
      </c>
      <c r="F3849" s="5">
        <v>44721</v>
      </c>
      <c r="G3849">
        <v>650078475</v>
      </c>
      <c r="H3849" s="5">
        <v>44730</v>
      </c>
      <c r="I3849">
        <v>1522</v>
      </c>
      <c r="J3849" s="9">
        <v>651.21</v>
      </c>
      <c r="K3849" s="9">
        <v>524.96</v>
      </c>
      <c r="L3849" s="9">
        <v>991141.62</v>
      </c>
      <c r="M3849" s="9">
        <v>798989.12</v>
      </c>
      <c r="N3849" s="9">
        <v>192152.5</v>
      </c>
    </row>
    <row r="3850" spans="1:14" x14ac:dyDescent="0.2">
      <c r="A3850" t="s">
        <v>9</v>
      </c>
      <c r="B3850" t="s">
        <v>155</v>
      </c>
      <c r="C3850" t="s">
        <v>29</v>
      </c>
      <c r="D3850" t="s">
        <v>3</v>
      </c>
      <c r="E3850" t="s">
        <v>15</v>
      </c>
      <c r="F3850" s="5">
        <v>42413</v>
      </c>
      <c r="G3850">
        <v>208806169</v>
      </c>
      <c r="H3850" s="5">
        <v>42458</v>
      </c>
      <c r="I3850">
        <v>9240</v>
      </c>
      <c r="J3850" s="9">
        <v>651.21</v>
      </c>
      <c r="K3850" s="9">
        <v>524.96</v>
      </c>
      <c r="L3850" s="9">
        <v>6017180.4000000004</v>
      </c>
      <c r="M3850" s="9">
        <v>4850630.4000000004</v>
      </c>
      <c r="N3850" s="9">
        <v>1166550</v>
      </c>
    </row>
    <row r="3851" spans="1:14" x14ac:dyDescent="0.2">
      <c r="A3851" t="s">
        <v>9</v>
      </c>
      <c r="B3851" t="s">
        <v>161</v>
      </c>
      <c r="C3851" t="s">
        <v>6</v>
      </c>
      <c r="D3851" t="s">
        <v>7</v>
      </c>
      <c r="E3851" t="s">
        <v>23</v>
      </c>
      <c r="F3851" s="5">
        <v>44131</v>
      </c>
      <c r="G3851">
        <v>507531726</v>
      </c>
      <c r="H3851" s="5">
        <v>44146</v>
      </c>
      <c r="I3851">
        <v>8771</v>
      </c>
      <c r="J3851" s="9">
        <v>152.58000000000001</v>
      </c>
      <c r="K3851" s="9">
        <v>97.44</v>
      </c>
      <c r="L3851" s="9">
        <v>1338279.18</v>
      </c>
      <c r="M3851" s="9">
        <v>854646.24</v>
      </c>
      <c r="N3851" s="9">
        <v>483632.94</v>
      </c>
    </row>
    <row r="3852" spans="1:14" x14ac:dyDescent="0.2">
      <c r="A3852" t="s">
        <v>9</v>
      </c>
      <c r="B3852" t="s">
        <v>80</v>
      </c>
      <c r="C3852" t="s">
        <v>19</v>
      </c>
      <c r="D3852" t="s">
        <v>3</v>
      </c>
      <c r="E3852" t="s">
        <v>8</v>
      </c>
      <c r="F3852" s="5">
        <v>43900</v>
      </c>
      <c r="G3852">
        <v>544741475</v>
      </c>
      <c r="H3852" s="5">
        <v>43915</v>
      </c>
      <c r="I3852">
        <v>9963</v>
      </c>
      <c r="J3852" s="9">
        <v>81.73</v>
      </c>
      <c r="K3852" s="9">
        <v>56.67</v>
      </c>
      <c r="L3852" s="9">
        <v>814275.99</v>
      </c>
      <c r="M3852" s="9">
        <v>564603.21</v>
      </c>
      <c r="N3852" s="9">
        <v>249672.78</v>
      </c>
    </row>
    <row r="3853" spans="1:14" x14ac:dyDescent="0.2">
      <c r="A3853" t="s">
        <v>17</v>
      </c>
      <c r="B3853" t="s">
        <v>30</v>
      </c>
      <c r="C3853" t="s">
        <v>22</v>
      </c>
      <c r="D3853" t="s">
        <v>3</v>
      </c>
      <c r="E3853" t="s">
        <v>4</v>
      </c>
      <c r="F3853" s="5">
        <v>42215</v>
      </c>
      <c r="G3853">
        <v>289234244</v>
      </c>
      <c r="H3853" s="5">
        <v>42240</v>
      </c>
      <c r="I3853">
        <v>9695</v>
      </c>
      <c r="J3853" s="9">
        <v>109.28</v>
      </c>
      <c r="K3853" s="9">
        <v>35.840000000000003</v>
      </c>
      <c r="L3853" s="9">
        <v>1059469.6000000001</v>
      </c>
      <c r="M3853" s="9">
        <v>347468.79999999999</v>
      </c>
      <c r="N3853" s="9">
        <v>712000.8</v>
      </c>
    </row>
    <row r="3854" spans="1:14" x14ac:dyDescent="0.2">
      <c r="A3854" t="s">
        <v>17</v>
      </c>
      <c r="B3854" t="s">
        <v>28</v>
      </c>
      <c r="C3854" t="s">
        <v>45</v>
      </c>
      <c r="D3854" t="s">
        <v>3</v>
      </c>
      <c r="E3854" t="s">
        <v>8</v>
      </c>
      <c r="F3854" s="5">
        <v>44651</v>
      </c>
      <c r="G3854">
        <v>230121362</v>
      </c>
      <c r="H3854" s="5">
        <v>44687</v>
      </c>
      <c r="I3854">
        <v>6880</v>
      </c>
      <c r="J3854" s="9">
        <v>9.33</v>
      </c>
      <c r="K3854" s="9">
        <v>6.92</v>
      </c>
      <c r="L3854" s="9">
        <v>64190.400000000001</v>
      </c>
      <c r="M3854" s="9">
        <v>47609.599999999999</v>
      </c>
      <c r="N3854" s="9">
        <v>16580.8</v>
      </c>
    </row>
    <row r="3855" spans="1:14" x14ac:dyDescent="0.2">
      <c r="A3855" t="s">
        <v>9</v>
      </c>
      <c r="B3855" t="s">
        <v>167</v>
      </c>
      <c r="C3855" t="s">
        <v>2</v>
      </c>
      <c r="D3855" t="s">
        <v>3</v>
      </c>
      <c r="E3855" t="s">
        <v>23</v>
      </c>
      <c r="F3855" s="5">
        <v>44211</v>
      </c>
      <c r="G3855">
        <v>926826655</v>
      </c>
      <c r="H3855" s="5">
        <v>44243</v>
      </c>
      <c r="I3855">
        <v>7458</v>
      </c>
      <c r="J3855" s="9">
        <v>255.28</v>
      </c>
      <c r="K3855" s="9">
        <v>159.41999999999999</v>
      </c>
      <c r="L3855" s="9">
        <v>1903878.24</v>
      </c>
      <c r="M3855" s="9">
        <v>1188954.3600000001</v>
      </c>
      <c r="N3855" s="9">
        <v>714923.88</v>
      </c>
    </row>
    <row r="3856" spans="1:14" x14ac:dyDescent="0.2">
      <c r="A3856" t="s">
        <v>9</v>
      </c>
      <c r="B3856" t="s">
        <v>10</v>
      </c>
      <c r="C3856" t="s">
        <v>65</v>
      </c>
      <c r="D3856" t="s">
        <v>3</v>
      </c>
      <c r="E3856" t="s">
        <v>15</v>
      </c>
      <c r="F3856" s="5">
        <v>44248</v>
      </c>
      <c r="G3856">
        <v>759086453</v>
      </c>
      <c r="H3856" s="5">
        <v>44254</v>
      </c>
      <c r="I3856">
        <v>9405</v>
      </c>
      <c r="J3856" s="9">
        <v>668.27</v>
      </c>
      <c r="K3856" s="9">
        <v>502.54</v>
      </c>
      <c r="L3856" s="9">
        <v>6285079.3499999996</v>
      </c>
      <c r="M3856" s="9">
        <v>4726388.7</v>
      </c>
      <c r="N3856" s="9">
        <v>1558690.65</v>
      </c>
    </row>
    <row r="3857" spans="1:14" x14ac:dyDescent="0.2">
      <c r="A3857" t="s">
        <v>17</v>
      </c>
      <c r="B3857" t="s">
        <v>86</v>
      </c>
      <c r="C3857" t="s">
        <v>14</v>
      </c>
      <c r="D3857" t="s">
        <v>3</v>
      </c>
      <c r="E3857" t="s">
        <v>15</v>
      </c>
      <c r="F3857" s="5">
        <v>42429</v>
      </c>
      <c r="G3857">
        <v>876949584</v>
      </c>
      <c r="H3857" s="5">
        <v>42473</v>
      </c>
      <c r="I3857">
        <v>7725</v>
      </c>
      <c r="J3857" s="9">
        <v>205.7</v>
      </c>
      <c r="K3857" s="9">
        <v>117.11</v>
      </c>
      <c r="L3857" s="9">
        <v>1589032.5</v>
      </c>
      <c r="M3857" s="9">
        <v>904674.75</v>
      </c>
      <c r="N3857" s="9">
        <v>684357.75</v>
      </c>
    </row>
    <row r="3858" spans="1:14" x14ac:dyDescent="0.2">
      <c r="A3858" t="s">
        <v>20</v>
      </c>
      <c r="B3858" t="s">
        <v>168</v>
      </c>
      <c r="C3858" t="s">
        <v>22</v>
      </c>
      <c r="D3858" t="s">
        <v>7</v>
      </c>
      <c r="E3858" t="s">
        <v>8</v>
      </c>
      <c r="F3858" s="5">
        <v>44581</v>
      </c>
      <c r="G3858">
        <v>250777375</v>
      </c>
      <c r="H3858" s="5">
        <v>44622</v>
      </c>
      <c r="I3858">
        <v>9453</v>
      </c>
      <c r="J3858" s="9">
        <v>109.28</v>
      </c>
      <c r="K3858" s="9">
        <v>35.840000000000003</v>
      </c>
      <c r="L3858" s="9">
        <v>1033023.84</v>
      </c>
      <c r="M3858" s="9">
        <v>338795.52000000002</v>
      </c>
      <c r="N3858" s="9">
        <v>694228.32</v>
      </c>
    </row>
    <row r="3859" spans="1:14" x14ac:dyDescent="0.2">
      <c r="A3859" t="s">
        <v>12</v>
      </c>
      <c r="B3859" t="s">
        <v>162</v>
      </c>
      <c r="C3859" t="s">
        <v>45</v>
      </c>
      <c r="D3859" t="s">
        <v>7</v>
      </c>
      <c r="E3859" t="s">
        <v>4</v>
      </c>
      <c r="F3859" s="5">
        <v>44533</v>
      </c>
      <c r="G3859">
        <v>621243655</v>
      </c>
      <c r="H3859" s="5">
        <v>44199</v>
      </c>
      <c r="I3859">
        <v>8658</v>
      </c>
      <c r="J3859" s="9">
        <v>9.33</v>
      </c>
      <c r="K3859" s="9">
        <v>6.92</v>
      </c>
      <c r="L3859" s="9">
        <v>80779.14</v>
      </c>
      <c r="M3859" s="9">
        <v>59913.36</v>
      </c>
      <c r="N3859" s="9">
        <v>20865.78</v>
      </c>
    </row>
    <row r="3860" spans="1:14" x14ac:dyDescent="0.2">
      <c r="A3860" t="s">
        <v>9</v>
      </c>
      <c r="B3860" t="s">
        <v>72</v>
      </c>
      <c r="C3860" t="s">
        <v>2</v>
      </c>
      <c r="D3860" t="s">
        <v>7</v>
      </c>
      <c r="E3860" t="s">
        <v>8</v>
      </c>
      <c r="F3860" s="5">
        <v>44427</v>
      </c>
      <c r="G3860">
        <v>649334752</v>
      </c>
      <c r="H3860" s="5">
        <v>44441</v>
      </c>
      <c r="I3860">
        <v>1438</v>
      </c>
      <c r="J3860" s="9">
        <v>255.28</v>
      </c>
      <c r="K3860" s="9">
        <v>159.41999999999999</v>
      </c>
      <c r="L3860" s="9">
        <v>367092.64</v>
      </c>
      <c r="M3860" s="9">
        <v>229245.96</v>
      </c>
      <c r="N3860" s="9">
        <v>137846.68</v>
      </c>
    </row>
    <row r="3861" spans="1:14" x14ac:dyDescent="0.2">
      <c r="A3861" t="s">
        <v>0</v>
      </c>
      <c r="B3861" t="s">
        <v>144</v>
      </c>
      <c r="C3861" t="s">
        <v>36</v>
      </c>
      <c r="D3861" t="s">
        <v>3</v>
      </c>
      <c r="E3861" t="s">
        <v>8</v>
      </c>
      <c r="F3861" s="5">
        <v>44373</v>
      </c>
      <c r="G3861">
        <v>866349494</v>
      </c>
      <c r="H3861" s="5">
        <v>44399</v>
      </c>
      <c r="I3861">
        <v>922</v>
      </c>
      <c r="J3861" s="9">
        <v>421.89</v>
      </c>
      <c r="K3861" s="9">
        <v>364.69</v>
      </c>
      <c r="L3861" s="9">
        <v>388982.58</v>
      </c>
      <c r="M3861" s="9">
        <v>336244.18</v>
      </c>
      <c r="N3861" s="9">
        <v>52738.400000000001</v>
      </c>
    </row>
    <row r="3862" spans="1:14" x14ac:dyDescent="0.2">
      <c r="A3862" t="s">
        <v>9</v>
      </c>
      <c r="B3862" t="s">
        <v>173</v>
      </c>
      <c r="C3862" t="s">
        <v>2</v>
      </c>
      <c r="D3862" t="s">
        <v>7</v>
      </c>
      <c r="E3862" t="s">
        <v>8</v>
      </c>
      <c r="F3862" s="5">
        <v>43405</v>
      </c>
      <c r="G3862">
        <v>523899209</v>
      </c>
      <c r="H3862" s="5">
        <v>43420</v>
      </c>
      <c r="I3862">
        <v>2273</v>
      </c>
      <c r="J3862" s="9">
        <v>255.28</v>
      </c>
      <c r="K3862" s="9">
        <v>159.41999999999999</v>
      </c>
      <c r="L3862" s="9">
        <v>580251.43999999994</v>
      </c>
      <c r="M3862" s="9">
        <v>362361.66</v>
      </c>
      <c r="N3862" s="9">
        <v>217889.78</v>
      </c>
    </row>
    <row r="3863" spans="1:14" x14ac:dyDescent="0.2">
      <c r="A3863" t="s">
        <v>9</v>
      </c>
      <c r="B3863" t="s">
        <v>125</v>
      </c>
      <c r="C3863" t="s">
        <v>22</v>
      </c>
      <c r="D3863" t="s">
        <v>3</v>
      </c>
      <c r="E3863" t="s">
        <v>4</v>
      </c>
      <c r="F3863" s="5">
        <v>43377</v>
      </c>
      <c r="G3863">
        <v>743907725</v>
      </c>
      <c r="H3863" s="5">
        <v>43399</v>
      </c>
      <c r="I3863">
        <v>7682</v>
      </c>
      <c r="J3863" s="9">
        <v>109.28</v>
      </c>
      <c r="K3863" s="9">
        <v>35.840000000000003</v>
      </c>
      <c r="L3863" s="9">
        <v>839488.96</v>
      </c>
      <c r="M3863" s="9">
        <v>275322.88</v>
      </c>
      <c r="N3863" s="9">
        <v>564166.07999999996</v>
      </c>
    </row>
    <row r="3864" spans="1:14" x14ac:dyDescent="0.2">
      <c r="A3864" t="s">
        <v>20</v>
      </c>
      <c r="B3864" t="s">
        <v>81</v>
      </c>
      <c r="C3864" t="s">
        <v>6</v>
      </c>
      <c r="D3864" t="s">
        <v>7</v>
      </c>
      <c r="E3864" t="s">
        <v>4</v>
      </c>
      <c r="F3864" s="5">
        <v>44178</v>
      </c>
      <c r="G3864">
        <v>468611371</v>
      </c>
      <c r="H3864" s="5">
        <v>43858</v>
      </c>
      <c r="I3864">
        <v>1373</v>
      </c>
      <c r="J3864" s="9">
        <v>152.58000000000001</v>
      </c>
      <c r="K3864" s="9">
        <v>97.44</v>
      </c>
      <c r="L3864" s="9">
        <v>209492.34</v>
      </c>
      <c r="M3864" s="9">
        <v>133785.12</v>
      </c>
      <c r="N3864" s="9">
        <v>75707.22</v>
      </c>
    </row>
    <row r="3865" spans="1:14" x14ac:dyDescent="0.2">
      <c r="A3865" t="s">
        <v>20</v>
      </c>
      <c r="B3865" t="s">
        <v>70</v>
      </c>
      <c r="C3865" t="s">
        <v>29</v>
      </c>
      <c r="D3865" t="s">
        <v>3</v>
      </c>
      <c r="E3865" t="s">
        <v>23</v>
      </c>
      <c r="F3865" s="5">
        <v>42361</v>
      </c>
      <c r="G3865">
        <v>510558974</v>
      </c>
      <c r="H3865" s="5">
        <v>42388</v>
      </c>
      <c r="I3865">
        <v>4601</v>
      </c>
      <c r="J3865" s="9">
        <v>651.21</v>
      </c>
      <c r="K3865" s="9">
        <v>524.96</v>
      </c>
      <c r="L3865" s="9">
        <v>2996217.21</v>
      </c>
      <c r="M3865" s="9">
        <v>2415340.96</v>
      </c>
      <c r="N3865" s="9">
        <v>580876.25</v>
      </c>
    </row>
    <row r="3866" spans="1:14" x14ac:dyDescent="0.2">
      <c r="A3866" t="s">
        <v>9</v>
      </c>
      <c r="B3866" t="s">
        <v>199</v>
      </c>
      <c r="C3866" t="s">
        <v>57</v>
      </c>
      <c r="D3866" t="s">
        <v>3</v>
      </c>
      <c r="E3866" t="s">
        <v>15</v>
      </c>
      <c r="F3866" s="5">
        <v>42481</v>
      </c>
      <c r="G3866">
        <v>402611863</v>
      </c>
      <c r="H3866" s="5">
        <v>42499</v>
      </c>
      <c r="I3866">
        <v>652</v>
      </c>
      <c r="J3866" s="9">
        <v>154.06</v>
      </c>
      <c r="K3866" s="9">
        <v>90.93</v>
      </c>
      <c r="L3866" s="9">
        <v>100447.12</v>
      </c>
      <c r="M3866" s="9">
        <v>59286.36</v>
      </c>
      <c r="N3866" s="9">
        <v>41160.76</v>
      </c>
    </row>
    <row r="3867" spans="1:14" x14ac:dyDescent="0.2">
      <c r="A3867" t="s">
        <v>9</v>
      </c>
      <c r="B3867" t="s">
        <v>145</v>
      </c>
      <c r="C3867" t="s">
        <v>22</v>
      </c>
      <c r="D3867" t="s">
        <v>3</v>
      </c>
      <c r="E3867" t="s">
        <v>4</v>
      </c>
      <c r="F3867" s="5">
        <v>44293</v>
      </c>
      <c r="G3867">
        <v>647943866</v>
      </c>
      <c r="H3867" s="5">
        <v>44304</v>
      </c>
      <c r="I3867">
        <v>9843</v>
      </c>
      <c r="J3867" s="9">
        <v>109.28</v>
      </c>
      <c r="K3867" s="9">
        <v>35.840000000000003</v>
      </c>
      <c r="L3867" s="9">
        <v>1075643.04</v>
      </c>
      <c r="M3867" s="9">
        <v>352773.12</v>
      </c>
      <c r="N3867" s="9">
        <v>722869.92</v>
      </c>
    </row>
    <row r="3868" spans="1:14" x14ac:dyDescent="0.2">
      <c r="A3868" t="s">
        <v>0</v>
      </c>
      <c r="B3868" t="s">
        <v>206</v>
      </c>
      <c r="C3868" t="s">
        <v>45</v>
      </c>
      <c r="D3868" t="s">
        <v>3</v>
      </c>
      <c r="E3868" t="s">
        <v>4</v>
      </c>
      <c r="F3868" s="5">
        <v>43243</v>
      </c>
      <c r="G3868">
        <v>470041310</v>
      </c>
      <c r="H3868" s="5">
        <v>43252</v>
      </c>
      <c r="I3868">
        <v>4524</v>
      </c>
      <c r="J3868" s="9">
        <v>9.33</v>
      </c>
      <c r="K3868" s="9">
        <v>6.92</v>
      </c>
      <c r="L3868" s="9">
        <v>42208.92</v>
      </c>
      <c r="M3868" s="9">
        <v>31306.080000000002</v>
      </c>
      <c r="N3868" s="9">
        <v>10902.84</v>
      </c>
    </row>
    <row r="3869" spans="1:14" x14ac:dyDescent="0.2">
      <c r="A3869" t="s">
        <v>39</v>
      </c>
      <c r="B3869" t="s">
        <v>40</v>
      </c>
      <c r="C3869" t="s">
        <v>6</v>
      </c>
      <c r="D3869" t="s">
        <v>7</v>
      </c>
      <c r="E3869" t="s">
        <v>4</v>
      </c>
      <c r="F3869" s="5">
        <v>43752</v>
      </c>
      <c r="G3869">
        <v>962703025</v>
      </c>
      <c r="H3869" s="5">
        <v>43758</v>
      </c>
      <c r="I3869">
        <v>4073</v>
      </c>
      <c r="J3869" s="9">
        <v>152.58000000000001</v>
      </c>
      <c r="K3869" s="9">
        <v>97.44</v>
      </c>
      <c r="L3869" s="9">
        <v>621458.34</v>
      </c>
      <c r="M3869" s="9">
        <v>396873.12</v>
      </c>
      <c r="N3869" s="9">
        <v>224585.22</v>
      </c>
    </row>
    <row r="3870" spans="1:14" x14ac:dyDescent="0.2">
      <c r="A3870" t="s">
        <v>9</v>
      </c>
      <c r="B3870" t="s">
        <v>123</v>
      </c>
      <c r="C3870" t="s">
        <v>2</v>
      </c>
      <c r="D3870" t="s">
        <v>7</v>
      </c>
      <c r="E3870" t="s">
        <v>4</v>
      </c>
      <c r="F3870" s="5">
        <v>43740</v>
      </c>
      <c r="G3870">
        <v>140040338</v>
      </c>
      <c r="H3870" s="5">
        <v>43747</v>
      </c>
      <c r="I3870">
        <v>9903</v>
      </c>
      <c r="J3870" s="9">
        <v>255.28</v>
      </c>
      <c r="K3870" s="9">
        <v>159.41999999999999</v>
      </c>
      <c r="L3870" s="9">
        <v>2528037.84</v>
      </c>
      <c r="M3870" s="9">
        <v>1578736.26</v>
      </c>
      <c r="N3870" s="9">
        <v>949301.58</v>
      </c>
    </row>
    <row r="3871" spans="1:14" x14ac:dyDescent="0.2">
      <c r="A3871" t="s">
        <v>9</v>
      </c>
      <c r="B3871" t="s">
        <v>170</v>
      </c>
      <c r="C3871" t="s">
        <v>36</v>
      </c>
      <c r="D3871" t="s">
        <v>3</v>
      </c>
      <c r="E3871" t="s">
        <v>15</v>
      </c>
      <c r="F3871" s="5">
        <v>42325</v>
      </c>
      <c r="G3871">
        <v>586477077</v>
      </c>
      <c r="H3871" s="5">
        <v>42332</v>
      </c>
      <c r="I3871">
        <v>455</v>
      </c>
      <c r="J3871" s="9">
        <v>421.89</v>
      </c>
      <c r="K3871" s="9">
        <v>364.69</v>
      </c>
      <c r="L3871" s="9">
        <v>191959.95</v>
      </c>
      <c r="M3871" s="9">
        <v>165933.95000000001</v>
      </c>
      <c r="N3871" s="9">
        <v>26026</v>
      </c>
    </row>
    <row r="3872" spans="1:14" x14ac:dyDescent="0.2">
      <c r="A3872" t="s">
        <v>9</v>
      </c>
      <c r="B3872" t="s">
        <v>78</v>
      </c>
      <c r="C3872" t="s">
        <v>65</v>
      </c>
      <c r="D3872" t="s">
        <v>7</v>
      </c>
      <c r="E3872" t="s">
        <v>8</v>
      </c>
      <c r="F3872" s="5">
        <v>42093</v>
      </c>
      <c r="G3872">
        <v>906749570</v>
      </c>
      <c r="H3872" s="5">
        <v>42106</v>
      </c>
      <c r="I3872">
        <v>6203</v>
      </c>
      <c r="J3872" s="9">
        <v>668.27</v>
      </c>
      <c r="K3872" s="9">
        <v>502.54</v>
      </c>
      <c r="L3872" s="9">
        <v>4145278.81</v>
      </c>
      <c r="M3872" s="9">
        <v>3117255.62</v>
      </c>
      <c r="N3872" s="9">
        <v>1028023.19</v>
      </c>
    </row>
    <row r="3873" spans="1:14" x14ac:dyDescent="0.2">
      <c r="A3873" t="s">
        <v>9</v>
      </c>
      <c r="B3873" t="s">
        <v>77</v>
      </c>
      <c r="C3873" t="s">
        <v>31</v>
      </c>
      <c r="D3873" t="s">
        <v>7</v>
      </c>
      <c r="E3873" t="s">
        <v>15</v>
      </c>
      <c r="F3873" s="5">
        <v>44479</v>
      </c>
      <c r="G3873">
        <v>675906646</v>
      </c>
      <c r="H3873" s="5">
        <v>44501</v>
      </c>
      <c r="I3873">
        <v>4651</v>
      </c>
      <c r="J3873" s="9">
        <v>437.2</v>
      </c>
      <c r="K3873" s="9">
        <v>263.33</v>
      </c>
      <c r="L3873" s="9">
        <v>2033417.2</v>
      </c>
      <c r="M3873" s="9">
        <v>1224747.83</v>
      </c>
      <c r="N3873" s="9">
        <v>808669.37</v>
      </c>
    </row>
    <row r="3874" spans="1:14" x14ac:dyDescent="0.2">
      <c r="A3874" t="s">
        <v>9</v>
      </c>
      <c r="B3874" t="s">
        <v>136</v>
      </c>
      <c r="C3874" t="s">
        <v>31</v>
      </c>
      <c r="D3874" t="s">
        <v>3</v>
      </c>
      <c r="E3874" t="s">
        <v>8</v>
      </c>
      <c r="F3874" s="5">
        <v>43116</v>
      </c>
      <c r="G3874">
        <v>889309632</v>
      </c>
      <c r="H3874" s="5">
        <v>43157</v>
      </c>
      <c r="I3874">
        <v>5337</v>
      </c>
      <c r="J3874" s="9">
        <v>437.2</v>
      </c>
      <c r="K3874" s="9">
        <v>263.33</v>
      </c>
      <c r="L3874" s="9">
        <v>2333336.4</v>
      </c>
      <c r="M3874" s="9">
        <v>1405392.21</v>
      </c>
      <c r="N3874" s="9">
        <v>927944.19</v>
      </c>
    </row>
    <row r="3875" spans="1:14" x14ac:dyDescent="0.2">
      <c r="A3875" t="s">
        <v>9</v>
      </c>
      <c r="B3875" t="s">
        <v>203</v>
      </c>
      <c r="C3875" t="s">
        <v>14</v>
      </c>
      <c r="D3875" t="s">
        <v>7</v>
      </c>
      <c r="E3875" t="s">
        <v>8</v>
      </c>
      <c r="F3875" s="5">
        <v>44103</v>
      </c>
      <c r="G3875">
        <v>812632358</v>
      </c>
      <c r="H3875" s="5">
        <v>44121</v>
      </c>
      <c r="I3875">
        <v>4828</v>
      </c>
      <c r="J3875" s="9">
        <v>205.7</v>
      </c>
      <c r="K3875" s="9">
        <v>117.11</v>
      </c>
      <c r="L3875" s="9">
        <v>993119.6</v>
      </c>
      <c r="M3875" s="9">
        <v>565407.07999999996</v>
      </c>
      <c r="N3875" s="9">
        <v>427712.52</v>
      </c>
    </row>
    <row r="3876" spans="1:14" x14ac:dyDescent="0.2">
      <c r="A3876" t="s">
        <v>9</v>
      </c>
      <c r="B3876" t="s">
        <v>193</v>
      </c>
      <c r="C3876" t="s">
        <v>31</v>
      </c>
      <c r="D3876" t="s">
        <v>3</v>
      </c>
      <c r="E3876" t="s">
        <v>15</v>
      </c>
      <c r="F3876" s="5">
        <v>43390</v>
      </c>
      <c r="G3876">
        <v>231861150</v>
      </c>
      <c r="H3876" s="5">
        <v>43405</v>
      </c>
      <c r="I3876">
        <v>1722</v>
      </c>
      <c r="J3876" s="9">
        <v>437.2</v>
      </c>
      <c r="K3876" s="9">
        <v>263.33</v>
      </c>
      <c r="L3876" s="9">
        <v>752858.4</v>
      </c>
      <c r="M3876" s="9">
        <v>453454.26</v>
      </c>
      <c r="N3876" s="9">
        <v>299404.14</v>
      </c>
    </row>
    <row r="3877" spans="1:14" x14ac:dyDescent="0.2">
      <c r="A3877" t="s">
        <v>17</v>
      </c>
      <c r="B3877" t="s">
        <v>75</v>
      </c>
      <c r="C3877" t="s">
        <v>29</v>
      </c>
      <c r="D3877" t="s">
        <v>3</v>
      </c>
      <c r="E3877" t="s">
        <v>23</v>
      </c>
      <c r="F3877" s="5">
        <v>42664</v>
      </c>
      <c r="G3877">
        <v>803294837</v>
      </c>
      <c r="H3877" s="5">
        <v>42694</v>
      </c>
      <c r="I3877">
        <v>1648</v>
      </c>
      <c r="J3877" s="9">
        <v>651.21</v>
      </c>
      <c r="K3877" s="9">
        <v>524.96</v>
      </c>
      <c r="L3877" s="9">
        <v>1073194.08</v>
      </c>
      <c r="M3877" s="9">
        <v>865134.07999999996</v>
      </c>
      <c r="N3877" s="9">
        <v>208060</v>
      </c>
    </row>
    <row r="3878" spans="1:14" x14ac:dyDescent="0.2">
      <c r="A3878" t="s">
        <v>12</v>
      </c>
      <c r="B3878" t="s">
        <v>90</v>
      </c>
      <c r="C3878" t="s">
        <v>2</v>
      </c>
      <c r="D3878" t="s">
        <v>3</v>
      </c>
      <c r="E3878" t="s">
        <v>15</v>
      </c>
      <c r="F3878" s="5">
        <v>42539</v>
      </c>
      <c r="G3878">
        <v>203544747</v>
      </c>
      <c r="H3878" s="5">
        <v>42564</v>
      </c>
      <c r="I3878">
        <v>2269</v>
      </c>
      <c r="J3878" s="9">
        <v>255.28</v>
      </c>
      <c r="K3878" s="9">
        <v>159.41999999999999</v>
      </c>
      <c r="L3878" s="9">
        <v>579230.31999999995</v>
      </c>
      <c r="M3878" s="9">
        <v>361723.98</v>
      </c>
      <c r="N3878" s="9">
        <v>217506.34</v>
      </c>
    </row>
    <row r="3879" spans="1:14" x14ac:dyDescent="0.2">
      <c r="A3879" t="s">
        <v>12</v>
      </c>
      <c r="B3879" t="s">
        <v>62</v>
      </c>
      <c r="C3879" t="s">
        <v>11</v>
      </c>
      <c r="D3879" t="s">
        <v>3</v>
      </c>
      <c r="E3879" t="s">
        <v>4</v>
      </c>
      <c r="F3879" s="5">
        <v>42479</v>
      </c>
      <c r="G3879">
        <v>679534709</v>
      </c>
      <c r="H3879" s="5">
        <v>42480</v>
      </c>
      <c r="I3879">
        <v>8276</v>
      </c>
      <c r="J3879" s="9">
        <v>47.45</v>
      </c>
      <c r="K3879" s="9">
        <v>31.79</v>
      </c>
      <c r="L3879" s="9">
        <v>392696.2</v>
      </c>
      <c r="M3879" s="9">
        <v>263094.03999999998</v>
      </c>
      <c r="N3879" s="9">
        <v>129602.16</v>
      </c>
    </row>
    <row r="3880" spans="1:14" x14ac:dyDescent="0.2">
      <c r="A3880" t="s">
        <v>17</v>
      </c>
      <c r="B3880" t="s">
        <v>209</v>
      </c>
      <c r="C3880" t="s">
        <v>11</v>
      </c>
      <c r="D3880" t="s">
        <v>3</v>
      </c>
      <c r="E3880" t="s">
        <v>23</v>
      </c>
      <c r="F3880" s="5">
        <v>43953</v>
      </c>
      <c r="G3880">
        <v>498501050</v>
      </c>
      <c r="H3880" s="5">
        <v>43975</v>
      </c>
      <c r="I3880">
        <v>6393</v>
      </c>
      <c r="J3880" s="9">
        <v>47.45</v>
      </c>
      <c r="K3880" s="9">
        <v>31.79</v>
      </c>
      <c r="L3880" s="9">
        <v>303347.84999999998</v>
      </c>
      <c r="M3880" s="9">
        <v>203233.47</v>
      </c>
      <c r="N3880" s="9">
        <v>100114.38</v>
      </c>
    </row>
    <row r="3881" spans="1:14" x14ac:dyDescent="0.2">
      <c r="A3881" t="s">
        <v>12</v>
      </c>
      <c r="B3881" t="s">
        <v>115</v>
      </c>
      <c r="C3881" t="s">
        <v>14</v>
      </c>
      <c r="D3881" t="s">
        <v>3</v>
      </c>
      <c r="E3881" t="s">
        <v>15</v>
      </c>
      <c r="F3881" s="5">
        <v>43474</v>
      </c>
      <c r="G3881">
        <v>697992599</v>
      </c>
      <c r="H3881" s="5">
        <v>43514</v>
      </c>
      <c r="I3881">
        <v>376</v>
      </c>
      <c r="J3881" s="9">
        <v>205.7</v>
      </c>
      <c r="K3881" s="9">
        <v>117.11</v>
      </c>
      <c r="L3881" s="9">
        <v>77343.199999999997</v>
      </c>
      <c r="M3881" s="9">
        <v>44033.36</v>
      </c>
      <c r="N3881" s="9">
        <v>33309.839999999997</v>
      </c>
    </row>
    <row r="3882" spans="1:14" x14ac:dyDescent="0.2">
      <c r="A3882" t="s">
        <v>12</v>
      </c>
      <c r="B3882" t="s">
        <v>190</v>
      </c>
      <c r="C3882" t="s">
        <v>6</v>
      </c>
      <c r="D3882" t="s">
        <v>3</v>
      </c>
      <c r="E3882" t="s">
        <v>23</v>
      </c>
      <c r="F3882" s="5">
        <v>44099</v>
      </c>
      <c r="G3882">
        <v>135870683</v>
      </c>
      <c r="H3882" s="5">
        <v>44119</v>
      </c>
      <c r="I3882">
        <v>6009</v>
      </c>
      <c r="J3882" s="9">
        <v>152.58000000000001</v>
      </c>
      <c r="K3882" s="9">
        <v>97.44</v>
      </c>
      <c r="L3882" s="9">
        <v>916853.22</v>
      </c>
      <c r="M3882" s="9">
        <v>585516.96</v>
      </c>
      <c r="N3882" s="9">
        <v>331336.26</v>
      </c>
    </row>
    <row r="3883" spans="1:14" x14ac:dyDescent="0.2">
      <c r="A3883" t="s">
        <v>9</v>
      </c>
      <c r="B3883" t="s">
        <v>125</v>
      </c>
      <c r="C3883" t="s">
        <v>14</v>
      </c>
      <c r="D3883" t="s">
        <v>3</v>
      </c>
      <c r="E3883" t="s">
        <v>8</v>
      </c>
      <c r="F3883" s="5">
        <v>44811</v>
      </c>
      <c r="G3883">
        <v>440309131</v>
      </c>
      <c r="H3883" s="5">
        <v>44826</v>
      </c>
      <c r="I3883">
        <v>6111</v>
      </c>
      <c r="J3883" s="9">
        <v>205.7</v>
      </c>
      <c r="K3883" s="9">
        <v>117.11</v>
      </c>
      <c r="L3883" s="9">
        <v>1257032.7</v>
      </c>
      <c r="M3883" s="9">
        <v>715659.21</v>
      </c>
      <c r="N3883" s="9">
        <v>541373.49</v>
      </c>
    </row>
    <row r="3884" spans="1:14" x14ac:dyDescent="0.2">
      <c r="A3884" t="s">
        <v>12</v>
      </c>
      <c r="B3884" t="s">
        <v>132</v>
      </c>
      <c r="C3884" t="s">
        <v>57</v>
      </c>
      <c r="D3884" t="s">
        <v>7</v>
      </c>
      <c r="E3884" t="s">
        <v>23</v>
      </c>
      <c r="F3884" s="5">
        <v>43367</v>
      </c>
      <c r="G3884">
        <v>159794270</v>
      </c>
      <c r="H3884" s="5">
        <v>43410</v>
      </c>
      <c r="I3884">
        <v>5530</v>
      </c>
      <c r="J3884" s="9">
        <v>154.06</v>
      </c>
      <c r="K3884" s="9">
        <v>90.93</v>
      </c>
      <c r="L3884" s="9">
        <v>851951.8</v>
      </c>
      <c r="M3884" s="9">
        <v>502842.9</v>
      </c>
      <c r="N3884" s="9">
        <v>349108.9</v>
      </c>
    </row>
    <row r="3885" spans="1:14" x14ac:dyDescent="0.2">
      <c r="A3885" t="s">
        <v>20</v>
      </c>
      <c r="B3885" t="s">
        <v>70</v>
      </c>
      <c r="C3885" t="s">
        <v>14</v>
      </c>
      <c r="D3885" t="s">
        <v>7</v>
      </c>
      <c r="E3885" t="s">
        <v>4</v>
      </c>
      <c r="F3885" s="5">
        <v>43416</v>
      </c>
      <c r="G3885">
        <v>613124930</v>
      </c>
      <c r="H3885" s="5">
        <v>43425</v>
      </c>
      <c r="I3885">
        <v>6147</v>
      </c>
      <c r="J3885" s="9">
        <v>205.7</v>
      </c>
      <c r="K3885" s="9">
        <v>117.11</v>
      </c>
      <c r="L3885" s="9">
        <v>1264437.8999999999</v>
      </c>
      <c r="M3885" s="9">
        <v>719875.17</v>
      </c>
      <c r="N3885" s="9">
        <v>544562.73</v>
      </c>
    </row>
    <row r="3886" spans="1:14" x14ac:dyDescent="0.2">
      <c r="A3886" t="s">
        <v>17</v>
      </c>
      <c r="B3886" t="s">
        <v>42</v>
      </c>
      <c r="C3886" t="s">
        <v>6</v>
      </c>
      <c r="D3886" t="s">
        <v>7</v>
      </c>
      <c r="E3886" t="s">
        <v>8</v>
      </c>
      <c r="F3886" s="5">
        <v>42840</v>
      </c>
      <c r="G3886">
        <v>939412438</v>
      </c>
      <c r="H3886" s="5">
        <v>42871</v>
      </c>
      <c r="I3886">
        <v>1871</v>
      </c>
      <c r="J3886" s="9">
        <v>152.58000000000001</v>
      </c>
      <c r="K3886" s="9">
        <v>97.44</v>
      </c>
      <c r="L3886" s="9">
        <v>285477.18</v>
      </c>
      <c r="M3886" s="9">
        <v>182310.24</v>
      </c>
      <c r="N3886" s="9">
        <v>103166.94</v>
      </c>
    </row>
    <row r="3887" spans="1:14" x14ac:dyDescent="0.2">
      <c r="A3887" t="s">
        <v>9</v>
      </c>
      <c r="B3887" t="s">
        <v>177</v>
      </c>
      <c r="C3887" t="s">
        <v>6</v>
      </c>
      <c r="D3887" t="s">
        <v>3</v>
      </c>
      <c r="E3887" t="s">
        <v>4</v>
      </c>
      <c r="F3887" s="5">
        <v>44684</v>
      </c>
      <c r="G3887">
        <v>348080623</v>
      </c>
      <c r="H3887" s="5">
        <v>44700</v>
      </c>
      <c r="I3887">
        <v>3646</v>
      </c>
      <c r="J3887" s="9">
        <v>152.58000000000001</v>
      </c>
      <c r="K3887" s="9">
        <v>97.44</v>
      </c>
      <c r="L3887" s="9">
        <v>556306.68000000005</v>
      </c>
      <c r="M3887" s="9">
        <v>355266.24</v>
      </c>
      <c r="N3887" s="9">
        <v>201040.44</v>
      </c>
    </row>
    <row r="3888" spans="1:14" x14ac:dyDescent="0.2">
      <c r="A3888" t="s">
        <v>9</v>
      </c>
      <c r="B3888" t="s">
        <v>173</v>
      </c>
      <c r="C3888" t="s">
        <v>29</v>
      </c>
      <c r="D3888" t="s">
        <v>3</v>
      </c>
      <c r="E3888" t="s">
        <v>15</v>
      </c>
      <c r="F3888" s="5">
        <v>43719</v>
      </c>
      <c r="G3888">
        <v>368865811</v>
      </c>
      <c r="H3888" s="5">
        <v>43754</v>
      </c>
      <c r="I3888">
        <v>4445</v>
      </c>
      <c r="J3888" s="9">
        <v>651.21</v>
      </c>
      <c r="K3888" s="9">
        <v>524.96</v>
      </c>
      <c r="L3888" s="9">
        <v>2894628.45</v>
      </c>
      <c r="M3888" s="9">
        <v>2333447.2000000002</v>
      </c>
      <c r="N3888" s="9">
        <v>561181.25</v>
      </c>
    </row>
    <row r="3889" spans="1:14" x14ac:dyDescent="0.2">
      <c r="A3889" t="s">
        <v>12</v>
      </c>
      <c r="B3889" t="s">
        <v>62</v>
      </c>
      <c r="C3889" t="s">
        <v>11</v>
      </c>
      <c r="D3889" t="s">
        <v>3</v>
      </c>
      <c r="E3889" t="s">
        <v>4</v>
      </c>
      <c r="F3889" s="5">
        <v>43117</v>
      </c>
      <c r="G3889">
        <v>801816833</v>
      </c>
      <c r="H3889" s="5">
        <v>43162</v>
      </c>
      <c r="I3889">
        <v>4274</v>
      </c>
      <c r="J3889" s="9">
        <v>47.45</v>
      </c>
      <c r="K3889" s="9">
        <v>31.79</v>
      </c>
      <c r="L3889" s="9">
        <v>202801.3</v>
      </c>
      <c r="M3889" s="9">
        <v>135870.46</v>
      </c>
      <c r="N3889" s="9">
        <v>66930.84</v>
      </c>
    </row>
    <row r="3890" spans="1:14" x14ac:dyDescent="0.2">
      <c r="A3890" t="s">
        <v>9</v>
      </c>
      <c r="B3890" t="s">
        <v>79</v>
      </c>
      <c r="C3890" t="s">
        <v>31</v>
      </c>
      <c r="D3890" t="s">
        <v>7</v>
      </c>
      <c r="E3890" t="s">
        <v>8</v>
      </c>
      <c r="F3890" s="5">
        <v>43200</v>
      </c>
      <c r="G3890">
        <v>167295014</v>
      </c>
      <c r="H3890" s="5">
        <v>43218</v>
      </c>
      <c r="I3890">
        <v>5167</v>
      </c>
      <c r="J3890" s="9">
        <v>437.2</v>
      </c>
      <c r="K3890" s="9">
        <v>263.33</v>
      </c>
      <c r="L3890" s="9">
        <v>2259012.4</v>
      </c>
      <c r="M3890" s="9">
        <v>1360626.11</v>
      </c>
      <c r="N3890" s="9">
        <v>898386.29</v>
      </c>
    </row>
    <row r="3891" spans="1:14" x14ac:dyDescent="0.2">
      <c r="A3891" t="s">
        <v>9</v>
      </c>
      <c r="B3891" t="s">
        <v>153</v>
      </c>
      <c r="C3891" t="s">
        <v>29</v>
      </c>
      <c r="D3891" t="s">
        <v>7</v>
      </c>
      <c r="E3891" t="s">
        <v>4</v>
      </c>
      <c r="F3891" s="5">
        <v>43299</v>
      </c>
      <c r="G3891">
        <v>655974185</v>
      </c>
      <c r="H3891" s="5">
        <v>43312</v>
      </c>
      <c r="I3891">
        <v>6193</v>
      </c>
      <c r="J3891" s="9">
        <v>651.21</v>
      </c>
      <c r="K3891" s="9">
        <v>524.96</v>
      </c>
      <c r="L3891" s="9">
        <v>4032943.53</v>
      </c>
      <c r="M3891" s="9">
        <v>3251077.28</v>
      </c>
      <c r="N3891" s="9">
        <v>781866.25</v>
      </c>
    </row>
    <row r="3892" spans="1:14" x14ac:dyDescent="0.2">
      <c r="A3892" t="s">
        <v>9</v>
      </c>
      <c r="B3892" t="s">
        <v>124</v>
      </c>
      <c r="C3892" t="s">
        <v>19</v>
      </c>
      <c r="D3892" t="s">
        <v>3</v>
      </c>
      <c r="E3892" t="s">
        <v>15</v>
      </c>
      <c r="F3892" s="5">
        <v>42404</v>
      </c>
      <c r="G3892">
        <v>478840672</v>
      </c>
      <c r="H3892" s="5">
        <v>42409</v>
      </c>
      <c r="I3892">
        <v>8451</v>
      </c>
      <c r="J3892" s="9">
        <v>81.73</v>
      </c>
      <c r="K3892" s="9">
        <v>56.67</v>
      </c>
      <c r="L3892" s="9">
        <v>690700.23</v>
      </c>
      <c r="M3892" s="9">
        <v>478918.17</v>
      </c>
      <c r="N3892" s="9">
        <v>211782.06</v>
      </c>
    </row>
    <row r="3893" spans="1:14" x14ac:dyDescent="0.2">
      <c r="A3893" t="s">
        <v>9</v>
      </c>
      <c r="B3893" t="s">
        <v>103</v>
      </c>
      <c r="C3893" t="s">
        <v>19</v>
      </c>
      <c r="D3893" t="s">
        <v>7</v>
      </c>
      <c r="E3893" t="s">
        <v>4</v>
      </c>
      <c r="F3893" s="5">
        <v>42891</v>
      </c>
      <c r="G3893">
        <v>617193305</v>
      </c>
      <c r="H3893" s="5">
        <v>42896</v>
      </c>
      <c r="I3893">
        <v>69</v>
      </c>
      <c r="J3893" s="9">
        <v>81.73</v>
      </c>
      <c r="K3893" s="9">
        <v>56.67</v>
      </c>
      <c r="L3893" s="9">
        <v>5639.37</v>
      </c>
      <c r="M3893" s="9">
        <v>3910.23</v>
      </c>
      <c r="N3893" s="9">
        <v>1729.14</v>
      </c>
    </row>
    <row r="3894" spans="1:14" x14ac:dyDescent="0.2">
      <c r="A3894" t="s">
        <v>9</v>
      </c>
      <c r="B3894" t="s">
        <v>161</v>
      </c>
      <c r="C3894" t="s">
        <v>14</v>
      </c>
      <c r="D3894" t="s">
        <v>3</v>
      </c>
      <c r="E3894" t="s">
        <v>15</v>
      </c>
      <c r="F3894" s="5">
        <v>44761</v>
      </c>
      <c r="G3894">
        <v>772643411</v>
      </c>
      <c r="H3894" s="5">
        <v>44798</v>
      </c>
      <c r="I3894">
        <v>1210</v>
      </c>
      <c r="J3894" s="9">
        <v>205.7</v>
      </c>
      <c r="K3894" s="9">
        <v>117.11</v>
      </c>
      <c r="L3894" s="9">
        <v>248897</v>
      </c>
      <c r="M3894" s="9">
        <v>141703.1</v>
      </c>
      <c r="N3894" s="9">
        <v>107193.9</v>
      </c>
    </row>
    <row r="3895" spans="1:14" x14ac:dyDescent="0.2">
      <c r="A3895" t="s">
        <v>0</v>
      </c>
      <c r="B3895" t="s">
        <v>159</v>
      </c>
      <c r="C3895" t="s">
        <v>14</v>
      </c>
      <c r="D3895" t="s">
        <v>7</v>
      </c>
      <c r="E3895" t="s">
        <v>15</v>
      </c>
      <c r="F3895" s="5">
        <v>42015</v>
      </c>
      <c r="G3895">
        <v>717114818</v>
      </c>
      <c r="H3895" s="5">
        <v>42029</v>
      </c>
      <c r="I3895">
        <v>9065</v>
      </c>
      <c r="J3895" s="9">
        <v>205.7</v>
      </c>
      <c r="K3895" s="9">
        <v>117.11</v>
      </c>
      <c r="L3895" s="9">
        <v>1864670.5</v>
      </c>
      <c r="M3895" s="9">
        <v>1061602.1499999999</v>
      </c>
      <c r="N3895" s="9">
        <v>803068.35</v>
      </c>
    </row>
    <row r="3896" spans="1:14" x14ac:dyDescent="0.2">
      <c r="A3896" t="s">
        <v>9</v>
      </c>
      <c r="B3896" t="s">
        <v>98</v>
      </c>
      <c r="C3896" t="s">
        <v>11</v>
      </c>
      <c r="D3896" t="s">
        <v>3</v>
      </c>
      <c r="E3896" t="s">
        <v>4</v>
      </c>
      <c r="F3896" s="5">
        <v>43699</v>
      </c>
      <c r="G3896">
        <v>742843854</v>
      </c>
      <c r="H3896" s="5">
        <v>43712</v>
      </c>
      <c r="I3896">
        <v>2859</v>
      </c>
      <c r="J3896" s="9">
        <v>47.45</v>
      </c>
      <c r="K3896" s="9">
        <v>31.79</v>
      </c>
      <c r="L3896" s="9">
        <v>135659.54999999999</v>
      </c>
      <c r="M3896" s="9">
        <v>90887.61</v>
      </c>
      <c r="N3896" s="9">
        <v>44771.94</v>
      </c>
    </row>
    <row r="3897" spans="1:14" x14ac:dyDescent="0.2">
      <c r="A3897" t="s">
        <v>9</v>
      </c>
      <c r="B3897" t="s">
        <v>79</v>
      </c>
      <c r="C3897" t="s">
        <v>29</v>
      </c>
      <c r="D3897" t="s">
        <v>7</v>
      </c>
      <c r="E3897" t="s">
        <v>8</v>
      </c>
      <c r="F3897" s="5">
        <v>42636</v>
      </c>
      <c r="G3897">
        <v>312379348</v>
      </c>
      <c r="H3897" s="5">
        <v>42685</v>
      </c>
      <c r="I3897">
        <v>8846</v>
      </c>
      <c r="J3897" s="9">
        <v>651.21</v>
      </c>
      <c r="K3897" s="9">
        <v>524.96</v>
      </c>
      <c r="L3897" s="9">
        <v>5760603.6600000001</v>
      </c>
      <c r="M3897" s="9">
        <v>4643796.16</v>
      </c>
      <c r="N3897" s="9">
        <v>1116807.5</v>
      </c>
    </row>
    <row r="3898" spans="1:14" x14ac:dyDescent="0.2">
      <c r="A3898" t="s">
        <v>9</v>
      </c>
      <c r="B3898" t="s">
        <v>92</v>
      </c>
      <c r="C3898" t="s">
        <v>11</v>
      </c>
      <c r="D3898" t="s">
        <v>7</v>
      </c>
      <c r="E3898" t="s">
        <v>8</v>
      </c>
      <c r="F3898" s="5">
        <v>44188</v>
      </c>
      <c r="G3898">
        <v>308582627</v>
      </c>
      <c r="H3898" s="5">
        <v>43870</v>
      </c>
      <c r="I3898">
        <v>5312</v>
      </c>
      <c r="J3898" s="9">
        <v>47.45</v>
      </c>
      <c r="K3898" s="9">
        <v>31.79</v>
      </c>
      <c r="L3898" s="9">
        <v>252054.39999999999</v>
      </c>
      <c r="M3898" s="9">
        <v>168868.48000000001</v>
      </c>
      <c r="N3898" s="9">
        <v>83185.919999999998</v>
      </c>
    </row>
    <row r="3899" spans="1:14" x14ac:dyDescent="0.2">
      <c r="A3899" t="s">
        <v>17</v>
      </c>
      <c r="B3899" t="s">
        <v>163</v>
      </c>
      <c r="C3899" t="s">
        <v>11</v>
      </c>
      <c r="D3899" t="s">
        <v>3</v>
      </c>
      <c r="E3899" t="s">
        <v>23</v>
      </c>
      <c r="F3899" s="5">
        <v>44225</v>
      </c>
      <c r="G3899">
        <v>784627521</v>
      </c>
      <c r="H3899" s="5">
        <v>44252</v>
      </c>
      <c r="I3899">
        <v>7574</v>
      </c>
      <c r="J3899" s="9">
        <v>47.45</v>
      </c>
      <c r="K3899" s="9">
        <v>31.79</v>
      </c>
      <c r="L3899" s="9">
        <v>359386.3</v>
      </c>
      <c r="M3899" s="9">
        <v>240777.46</v>
      </c>
      <c r="N3899" s="9">
        <v>118608.84</v>
      </c>
    </row>
    <row r="3900" spans="1:14" x14ac:dyDescent="0.2">
      <c r="A3900" t="s">
        <v>12</v>
      </c>
      <c r="B3900" t="s">
        <v>73</v>
      </c>
      <c r="C3900" t="s">
        <v>65</v>
      </c>
      <c r="D3900" t="s">
        <v>7</v>
      </c>
      <c r="E3900" t="s">
        <v>8</v>
      </c>
      <c r="F3900" s="5">
        <v>43539</v>
      </c>
      <c r="G3900">
        <v>514000356</v>
      </c>
      <c r="H3900" s="5">
        <v>43554</v>
      </c>
      <c r="I3900">
        <v>2982</v>
      </c>
      <c r="J3900" s="9">
        <v>668.27</v>
      </c>
      <c r="K3900" s="9">
        <v>502.54</v>
      </c>
      <c r="L3900" s="9">
        <v>1992781.14</v>
      </c>
      <c r="M3900" s="9">
        <v>1498574.28</v>
      </c>
      <c r="N3900" s="9">
        <v>494206.86</v>
      </c>
    </row>
    <row r="3901" spans="1:14" x14ac:dyDescent="0.2">
      <c r="A3901" t="s">
        <v>9</v>
      </c>
      <c r="B3901" t="s">
        <v>91</v>
      </c>
      <c r="C3901" t="s">
        <v>19</v>
      </c>
      <c r="D3901" t="s">
        <v>3</v>
      </c>
      <c r="E3901" t="s">
        <v>15</v>
      </c>
      <c r="F3901" s="5">
        <v>44284</v>
      </c>
      <c r="G3901">
        <v>140499961</v>
      </c>
      <c r="H3901" s="5">
        <v>44316</v>
      </c>
      <c r="I3901">
        <v>5915</v>
      </c>
      <c r="J3901" s="9">
        <v>81.73</v>
      </c>
      <c r="K3901" s="9">
        <v>56.67</v>
      </c>
      <c r="L3901" s="9">
        <v>483432.95</v>
      </c>
      <c r="M3901" s="9">
        <v>335203.05</v>
      </c>
      <c r="N3901" s="9">
        <v>148229.9</v>
      </c>
    </row>
    <row r="3902" spans="1:14" x14ac:dyDescent="0.2">
      <c r="A3902" t="s">
        <v>17</v>
      </c>
      <c r="B3902" t="s">
        <v>135</v>
      </c>
      <c r="C3902" t="s">
        <v>65</v>
      </c>
      <c r="D3902" t="s">
        <v>7</v>
      </c>
      <c r="E3902" t="s">
        <v>23</v>
      </c>
      <c r="F3902" s="5">
        <v>43568</v>
      </c>
      <c r="G3902">
        <v>828237664</v>
      </c>
      <c r="H3902" s="5">
        <v>43574</v>
      </c>
      <c r="I3902">
        <v>2785</v>
      </c>
      <c r="J3902" s="9">
        <v>668.27</v>
      </c>
      <c r="K3902" s="9">
        <v>502.54</v>
      </c>
      <c r="L3902" s="9">
        <v>1861131.95</v>
      </c>
      <c r="M3902" s="9">
        <v>1399573.9</v>
      </c>
      <c r="N3902" s="9">
        <v>461558.05</v>
      </c>
    </row>
    <row r="3903" spans="1:14" x14ac:dyDescent="0.2">
      <c r="A3903" t="s">
        <v>17</v>
      </c>
      <c r="B3903" t="s">
        <v>131</v>
      </c>
      <c r="C3903" t="s">
        <v>45</v>
      </c>
      <c r="D3903" t="s">
        <v>7</v>
      </c>
      <c r="E3903" t="s">
        <v>8</v>
      </c>
      <c r="F3903" s="5">
        <v>42781</v>
      </c>
      <c r="G3903">
        <v>211637294</v>
      </c>
      <c r="H3903" s="5">
        <v>42789</v>
      </c>
      <c r="I3903">
        <v>7033</v>
      </c>
      <c r="J3903" s="9">
        <v>9.33</v>
      </c>
      <c r="K3903" s="9">
        <v>6.92</v>
      </c>
      <c r="L3903" s="9">
        <v>65617.89</v>
      </c>
      <c r="M3903" s="9">
        <v>48668.36</v>
      </c>
      <c r="N3903" s="9">
        <v>16949.53</v>
      </c>
    </row>
    <row r="3904" spans="1:14" x14ac:dyDescent="0.2">
      <c r="A3904" t="s">
        <v>9</v>
      </c>
      <c r="B3904" t="s">
        <v>200</v>
      </c>
      <c r="C3904" t="s">
        <v>14</v>
      </c>
      <c r="D3904" t="s">
        <v>3</v>
      </c>
      <c r="E3904" t="s">
        <v>8</v>
      </c>
      <c r="F3904" s="5">
        <v>43126</v>
      </c>
      <c r="G3904">
        <v>945435178</v>
      </c>
      <c r="H3904" s="5">
        <v>43146</v>
      </c>
      <c r="I3904">
        <v>4134</v>
      </c>
      <c r="J3904" s="9">
        <v>205.7</v>
      </c>
      <c r="K3904" s="9">
        <v>117.11</v>
      </c>
      <c r="L3904" s="9">
        <v>850363.8</v>
      </c>
      <c r="M3904" s="9">
        <v>484132.74</v>
      </c>
      <c r="N3904" s="9">
        <v>366231.06</v>
      </c>
    </row>
    <row r="3905" spans="1:14" x14ac:dyDescent="0.2">
      <c r="A3905" t="s">
        <v>9</v>
      </c>
      <c r="B3905" t="s">
        <v>179</v>
      </c>
      <c r="C3905" t="s">
        <v>57</v>
      </c>
      <c r="D3905" t="s">
        <v>7</v>
      </c>
      <c r="E3905" t="s">
        <v>15</v>
      </c>
      <c r="F3905" s="5">
        <v>42150</v>
      </c>
      <c r="G3905">
        <v>354680144</v>
      </c>
      <c r="H3905" s="5">
        <v>42163</v>
      </c>
      <c r="I3905">
        <v>6591</v>
      </c>
      <c r="J3905" s="9">
        <v>154.06</v>
      </c>
      <c r="K3905" s="9">
        <v>90.93</v>
      </c>
      <c r="L3905" s="9">
        <v>1015409.46</v>
      </c>
      <c r="M3905" s="9">
        <v>599319.63</v>
      </c>
      <c r="N3905" s="9">
        <v>416089.83</v>
      </c>
    </row>
    <row r="3906" spans="1:14" x14ac:dyDescent="0.2">
      <c r="A3906" t="s">
        <v>12</v>
      </c>
      <c r="B3906" t="s">
        <v>132</v>
      </c>
      <c r="C3906" t="s">
        <v>22</v>
      </c>
      <c r="D3906" t="s">
        <v>3</v>
      </c>
      <c r="E3906" t="s">
        <v>4</v>
      </c>
      <c r="F3906" s="5">
        <v>44834</v>
      </c>
      <c r="G3906">
        <v>784733521</v>
      </c>
      <c r="H3906" s="5">
        <v>44855</v>
      </c>
      <c r="I3906">
        <v>8942</v>
      </c>
      <c r="J3906" s="9">
        <v>109.28</v>
      </c>
      <c r="K3906" s="9">
        <v>35.840000000000003</v>
      </c>
      <c r="L3906" s="9">
        <v>977181.76</v>
      </c>
      <c r="M3906" s="9">
        <v>320481.28000000003</v>
      </c>
      <c r="N3906" s="9">
        <v>656700.48</v>
      </c>
    </row>
    <row r="3907" spans="1:14" x14ac:dyDescent="0.2">
      <c r="A3907" t="s">
        <v>9</v>
      </c>
      <c r="B3907" t="s">
        <v>191</v>
      </c>
      <c r="C3907" t="s">
        <v>45</v>
      </c>
      <c r="D3907" t="s">
        <v>7</v>
      </c>
      <c r="E3907" t="s">
        <v>8</v>
      </c>
      <c r="F3907" s="5">
        <v>42852</v>
      </c>
      <c r="G3907">
        <v>151269137</v>
      </c>
      <c r="H3907" s="5">
        <v>42869</v>
      </c>
      <c r="I3907">
        <v>2754</v>
      </c>
      <c r="J3907" s="9">
        <v>9.33</v>
      </c>
      <c r="K3907" s="9">
        <v>6.92</v>
      </c>
      <c r="L3907" s="9">
        <v>25694.82</v>
      </c>
      <c r="M3907" s="9">
        <v>19057.68</v>
      </c>
      <c r="N3907" s="9">
        <v>6637.14</v>
      </c>
    </row>
    <row r="3908" spans="1:14" x14ac:dyDescent="0.2">
      <c r="A3908" t="s">
        <v>9</v>
      </c>
      <c r="B3908" t="s">
        <v>121</v>
      </c>
      <c r="C3908" t="s">
        <v>57</v>
      </c>
      <c r="D3908" t="s">
        <v>7</v>
      </c>
      <c r="E3908" t="s">
        <v>15</v>
      </c>
      <c r="F3908" s="5">
        <v>42198</v>
      </c>
      <c r="G3908">
        <v>490273320</v>
      </c>
      <c r="H3908" s="5">
        <v>42234</v>
      </c>
      <c r="I3908">
        <v>1625</v>
      </c>
      <c r="J3908" s="9">
        <v>154.06</v>
      </c>
      <c r="K3908" s="9">
        <v>90.93</v>
      </c>
      <c r="L3908" s="9">
        <v>250347.5</v>
      </c>
      <c r="M3908" s="9">
        <v>147761.25</v>
      </c>
      <c r="N3908" s="9">
        <v>102586.25</v>
      </c>
    </row>
    <row r="3909" spans="1:14" x14ac:dyDescent="0.2">
      <c r="A3909" t="s">
        <v>0</v>
      </c>
      <c r="B3909" t="s">
        <v>34</v>
      </c>
      <c r="C3909" t="s">
        <v>11</v>
      </c>
      <c r="D3909" t="s">
        <v>7</v>
      </c>
      <c r="E3909" t="s">
        <v>23</v>
      </c>
      <c r="F3909" s="5">
        <v>43591</v>
      </c>
      <c r="G3909">
        <v>308044898</v>
      </c>
      <c r="H3909" s="5">
        <v>43592</v>
      </c>
      <c r="I3909">
        <v>6186</v>
      </c>
      <c r="J3909" s="9">
        <v>47.45</v>
      </c>
      <c r="K3909" s="9">
        <v>31.79</v>
      </c>
      <c r="L3909" s="9">
        <v>293525.7</v>
      </c>
      <c r="M3909" s="9">
        <v>196652.94</v>
      </c>
      <c r="N3909" s="9">
        <v>96872.76</v>
      </c>
    </row>
    <row r="3910" spans="1:14" x14ac:dyDescent="0.2">
      <c r="A3910" t="s">
        <v>0</v>
      </c>
      <c r="B3910" t="s">
        <v>101</v>
      </c>
      <c r="C3910" t="s">
        <v>45</v>
      </c>
      <c r="D3910" t="s">
        <v>3</v>
      </c>
      <c r="E3910" t="s">
        <v>23</v>
      </c>
      <c r="F3910" s="5">
        <v>43917</v>
      </c>
      <c r="G3910">
        <v>431195199</v>
      </c>
      <c r="H3910" s="5">
        <v>43917</v>
      </c>
      <c r="I3910">
        <v>9096</v>
      </c>
      <c r="J3910" s="9">
        <v>9.33</v>
      </c>
      <c r="K3910" s="9">
        <v>6.92</v>
      </c>
      <c r="L3910" s="9">
        <v>84865.68</v>
      </c>
      <c r="M3910" s="9">
        <v>62944.32</v>
      </c>
      <c r="N3910" s="9">
        <v>21921.360000000001</v>
      </c>
    </row>
    <row r="3911" spans="1:14" x14ac:dyDescent="0.2">
      <c r="A3911" t="s">
        <v>9</v>
      </c>
      <c r="B3911" t="s">
        <v>102</v>
      </c>
      <c r="C3911" t="s">
        <v>14</v>
      </c>
      <c r="D3911" t="s">
        <v>3</v>
      </c>
      <c r="E3911" t="s">
        <v>4</v>
      </c>
      <c r="F3911" s="5">
        <v>44908</v>
      </c>
      <c r="G3911">
        <v>856648051</v>
      </c>
      <c r="H3911" s="5">
        <v>44918</v>
      </c>
      <c r="I3911">
        <v>50</v>
      </c>
      <c r="J3911" s="9">
        <v>205.7</v>
      </c>
      <c r="K3911" s="9">
        <v>117.11</v>
      </c>
      <c r="L3911" s="9">
        <v>10285</v>
      </c>
      <c r="M3911" s="9">
        <v>5855.5</v>
      </c>
      <c r="N3911" s="9">
        <v>4429.5</v>
      </c>
    </row>
    <row r="3912" spans="1:14" x14ac:dyDescent="0.2">
      <c r="A3912" t="s">
        <v>0</v>
      </c>
      <c r="B3912" t="s">
        <v>50</v>
      </c>
      <c r="C3912" t="s">
        <v>65</v>
      </c>
      <c r="D3912" t="s">
        <v>7</v>
      </c>
      <c r="E3912" t="s">
        <v>4</v>
      </c>
      <c r="F3912" s="5">
        <v>42688</v>
      </c>
      <c r="G3912">
        <v>301639783</v>
      </c>
      <c r="H3912" s="5">
        <v>42706</v>
      </c>
      <c r="I3912">
        <v>770</v>
      </c>
      <c r="J3912" s="9">
        <v>668.27</v>
      </c>
      <c r="K3912" s="9">
        <v>502.54</v>
      </c>
      <c r="L3912" s="9">
        <v>514567.9</v>
      </c>
      <c r="M3912" s="9">
        <v>386955.8</v>
      </c>
      <c r="N3912" s="9">
        <v>127612.1</v>
      </c>
    </row>
    <row r="3913" spans="1:14" x14ac:dyDescent="0.2">
      <c r="A3913" t="s">
        <v>17</v>
      </c>
      <c r="B3913" t="s">
        <v>42</v>
      </c>
      <c r="C3913" t="s">
        <v>29</v>
      </c>
      <c r="D3913" t="s">
        <v>3</v>
      </c>
      <c r="E3913" t="s">
        <v>8</v>
      </c>
      <c r="F3913" s="5">
        <v>44541</v>
      </c>
      <c r="G3913">
        <v>253719222</v>
      </c>
      <c r="H3913" s="5">
        <v>44543</v>
      </c>
      <c r="I3913">
        <v>11</v>
      </c>
      <c r="J3913" s="9">
        <v>651.21</v>
      </c>
      <c r="K3913" s="9">
        <v>524.96</v>
      </c>
      <c r="L3913" s="9">
        <v>7163.31</v>
      </c>
      <c r="M3913" s="9">
        <v>5774.56</v>
      </c>
      <c r="N3913" s="9">
        <v>1388.75</v>
      </c>
    </row>
    <row r="3914" spans="1:14" x14ac:dyDescent="0.2">
      <c r="A3914" t="s">
        <v>12</v>
      </c>
      <c r="B3914" t="s">
        <v>190</v>
      </c>
      <c r="C3914" t="s">
        <v>36</v>
      </c>
      <c r="D3914" t="s">
        <v>3</v>
      </c>
      <c r="E3914" t="s">
        <v>23</v>
      </c>
      <c r="F3914" s="5">
        <v>42750</v>
      </c>
      <c r="G3914">
        <v>920747697</v>
      </c>
      <c r="H3914" s="5">
        <v>42752</v>
      </c>
      <c r="I3914">
        <v>8559</v>
      </c>
      <c r="J3914" s="9">
        <v>421.89</v>
      </c>
      <c r="K3914" s="9">
        <v>364.69</v>
      </c>
      <c r="L3914" s="9">
        <v>3610956.51</v>
      </c>
      <c r="M3914" s="9">
        <v>3121381.71</v>
      </c>
      <c r="N3914" s="9">
        <v>489574.8</v>
      </c>
    </row>
    <row r="3915" spans="1:14" x14ac:dyDescent="0.2">
      <c r="A3915" t="s">
        <v>9</v>
      </c>
      <c r="B3915" t="s">
        <v>184</v>
      </c>
      <c r="C3915" t="s">
        <v>31</v>
      </c>
      <c r="D3915" t="s">
        <v>7</v>
      </c>
      <c r="E3915" t="s">
        <v>23</v>
      </c>
      <c r="F3915" s="5">
        <v>43995</v>
      </c>
      <c r="G3915">
        <v>780899035</v>
      </c>
      <c r="H3915" s="5">
        <v>44042</v>
      </c>
      <c r="I3915">
        <v>4233</v>
      </c>
      <c r="J3915" s="9">
        <v>437.2</v>
      </c>
      <c r="K3915" s="9">
        <v>263.33</v>
      </c>
      <c r="L3915" s="9">
        <v>1850667.6</v>
      </c>
      <c r="M3915" s="9">
        <v>1114675.8899999999</v>
      </c>
      <c r="N3915" s="9">
        <v>735991.71</v>
      </c>
    </row>
    <row r="3916" spans="1:14" x14ac:dyDescent="0.2">
      <c r="A3916" t="s">
        <v>0</v>
      </c>
      <c r="B3916" t="s">
        <v>74</v>
      </c>
      <c r="C3916" t="s">
        <v>57</v>
      </c>
      <c r="D3916" t="s">
        <v>7</v>
      </c>
      <c r="E3916" t="s">
        <v>15</v>
      </c>
      <c r="F3916" s="5">
        <v>42876</v>
      </c>
      <c r="G3916">
        <v>632659566</v>
      </c>
      <c r="H3916" s="5">
        <v>42904</v>
      </c>
      <c r="I3916">
        <v>6880</v>
      </c>
      <c r="J3916" s="9">
        <v>154.06</v>
      </c>
      <c r="K3916" s="9">
        <v>90.93</v>
      </c>
      <c r="L3916" s="9">
        <v>1059932.8</v>
      </c>
      <c r="M3916" s="9">
        <v>625598.4</v>
      </c>
      <c r="N3916" s="9">
        <v>434334.4</v>
      </c>
    </row>
    <row r="3917" spans="1:14" x14ac:dyDescent="0.2">
      <c r="A3917" t="s">
        <v>20</v>
      </c>
      <c r="B3917" t="s">
        <v>54</v>
      </c>
      <c r="C3917" t="s">
        <v>45</v>
      </c>
      <c r="D3917" t="s">
        <v>7</v>
      </c>
      <c r="E3917" t="s">
        <v>23</v>
      </c>
      <c r="F3917" s="5">
        <v>44738</v>
      </c>
      <c r="G3917">
        <v>444828116</v>
      </c>
      <c r="H3917" s="5">
        <v>44763</v>
      </c>
      <c r="I3917">
        <v>3380</v>
      </c>
      <c r="J3917" s="9">
        <v>9.33</v>
      </c>
      <c r="K3917" s="9">
        <v>6.92</v>
      </c>
      <c r="L3917" s="9">
        <v>31535.4</v>
      </c>
      <c r="M3917" s="9">
        <v>23389.599999999999</v>
      </c>
      <c r="N3917" s="9">
        <v>8145.8</v>
      </c>
    </row>
    <row r="3918" spans="1:14" x14ac:dyDescent="0.2">
      <c r="A3918" t="s">
        <v>20</v>
      </c>
      <c r="B3918" t="s">
        <v>201</v>
      </c>
      <c r="C3918" t="s">
        <v>65</v>
      </c>
      <c r="D3918" t="s">
        <v>3</v>
      </c>
      <c r="E3918" t="s">
        <v>4</v>
      </c>
      <c r="F3918" s="5">
        <v>42690</v>
      </c>
      <c r="G3918">
        <v>706516015</v>
      </c>
      <c r="H3918" s="5">
        <v>42723</v>
      </c>
      <c r="I3918">
        <v>2644</v>
      </c>
      <c r="J3918" s="9">
        <v>668.27</v>
      </c>
      <c r="K3918" s="9">
        <v>502.54</v>
      </c>
      <c r="L3918" s="9">
        <v>1766905.88</v>
      </c>
      <c r="M3918" s="9">
        <v>1328715.76</v>
      </c>
      <c r="N3918" s="9">
        <v>438190.12</v>
      </c>
    </row>
    <row r="3919" spans="1:14" x14ac:dyDescent="0.2">
      <c r="A3919" t="s">
        <v>9</v>
      </c>
      <c r="B3919" t="s">
        <v>111</v>
      </c>
      <c r="C3919" t="s">
        <v>36</v>
      </c>
      <c r="D3919" t="s">
        <v>7</v>
      </c>
      <c r="E3919" t="s">
        <v>15</v>
      </c>
      <c r="F3919" s="5">
        <v>43661</v>
      </c>
      <c r="G3919">
        <v>177147090</v>
      </c>
      <c r="H3919" s="5">
        <v>43694</v>
      </c>
      <c r="I3919">
        <v>615</v>
      </c>
      <c r="J3919" s="9">
        <v>421.89</v>
      </c>
      <c r="K3919" s="9">
        <v>364.69</v>
      </c>
      <c r="L3919" s="9">
        <v>259462.35</v>
      </c>
      <c r="M3919" s="9">
        <v>224284.35</v>
      </c>
      <c r="N3919" s="9">
        <v>35178</v>
      </c>
    </row>
    <row r="3920" spans="1:14" x14ac:dyDescent="0.2">
      <c r="A3920" t="s">
        <v>17</v>
      </c>
      <c r="B3920" t="s">
        <v>85</v>
      </c>
      <c r="C3920" t="s">
        <v>36</v>
      </c>
      <c r="D3920" t="s">
        <v>7</v>
      </c>
      <c r="E3920" t="s">
        <v>8</v>
      </c>
      <c r="F3920" s="5">
        <v>42504</v>
      </c>
      <c r="G3920">
        <v>836457669</v>
      </c>
      <c r="H3920" s="5">
        <v>42524</v>
      </c>
      <c r="I3920">
        <v>5267</v>
      </c>
      <c r="J3920" s="9">
        <v>421.89</v>
      </c>
      <c r="K3920" s="9">
        <v>364.69</v>
      </c>
      <c r="L3920" s="9">
        <v>2222094.63</v>
      </c>
      <c r="M3920" s="9">
        <v>1920822.23</v>
      </c>
      <c r="N3920" s="9">
        <v>301272.40000000002</v>
      </c>
    </row>
    <row r="3921" spans="1:14" x14ac:dyDescent="0.2">
      <c r="A3921" t="s">
        <v>17</v>
      </c>
      <c r="B3921" t="s">
        <v>42</v>
      </c>
      <c r="C3921" t="s">
        <v>36</v>
      </c>
      <c r="D3921" t="s">
        <v>3</v>
      </c>
      <c r="E3921" t="s">
        <v>8</v>
      </c>
      <c r="F3921" s="5">
        <v>42309</v>
      </c>
      <c r="G3921">
        <v>234496581</v>
      </c>
      <c r="H3921" s="5">
        <v>42337</v>
      </c>
      <c r="I3921">
        <v>1604</v>
      </c>
      <c r="J3921" s="9">
        <v>421.89</v>
      </c>
      <c r="K3921" s="9">
        <v>364.69</v>
      </c>
      <c r="L3921" s="9">
        <v>676711.56</v>
      </c>
      <c r="M3921" s="9">
        <v>584962.76</v>
      </c>
      <c r="N3921" s="9">
        <v>91748.800000000003</v>
      </c>
    </row>
    <row r="3922" spans="1:14" x14ac:dyDescent="0.2">
      <c r="A3922" t="s">
        <v>0</v>
      </c>
      <c r="B3922" t="s">
        <v>159</v>
      </c>
      <c r="C3922" t="s">
        <v>11</v>
      </c>
      <c r="D3922" t="s">
        <v>3</v>
      </c>
      <c r="E3922" t="s">
        <v>8</v>
      </c>
      <c r="F3922" s="5">
        <v>44210</v>
      </c>
      <c r="G3922">
        <v>941625154</v>
      </c>
      <c r="H3922" s="5">
        <v>44211</v>
      </c>
      <c r="I3922">
        <v>6663</v>
      </c>
      <c r="J3922" s="9">
        <v>47.45</v>
      </c>
      <c r="K3922" s="9">
        <v>31.79</v>
      </c>
      <c r="L3922" s="9">
        <v>316159.34999999998</v>
      </c>
      <c r="M3922" s="9">
        <v>211816.77</v>
      </c>
      <c r="N3922" s="9">
        <v>104342.58</v>
      </c>
    </row>
    <row r="3923" spans="1:14" x14ac:dyDescent="0.2">
      <c r="A3923" t="s">
        <v>0</v>
      </c>
      <c r="B3923" t="s">
        <v>41</v>
      </c>
      <c r="C3923" t="s">
        <v>29</v>
      </c>
      <c r="D3923" t="s">
        <v>3</v>
      </c>
      <c r="E3923" t="s">
        <v>4</v>
      </c>
      <c r="F3923" s="5">
        <v>43648</v>
      </c>
      <c r="G3923">
        <v>198517215</v>
      </c>
      <c r="H3923" s="5">
        <v>43676</v>
      </c>
      <c r="I3923">
        <v>4510</v>
      </c>
      <c r="J3923" s="9">
        <v>651.21</v>
      </c>
      <c r="K3923" s="9">
        <v>524.96</v>
      </c>
      <c r="L3923" s="9">
        <v>2936957.1</v>
      </c>
      <c r="M3923" s="9">
        <v>2367569.6</v>
      </c>
      <c r="N3923" s="9">
        <v>569387.5</v>
      </c>
    </row>
    <row r="3924" spans="1:14" x14ac:dyDescent="0.2">
      <c r="A3924" t="s">
        <v>9</v>
      </c>
      <c r="B3924" t="s">
        <v>156</v>
      </c>
      <c r="C3924" t="s">
        <v>29</v>
      </c>
      <c r="D3924" t="s">
        <v>7</v>
      </c>
      <c r="E3924" t="s">
        <v>8</v>
      </c>
      <c r="F3924" s="5">
        <v>43502</v>
      </c>
      <c r="G3924">
        <v>266159093</v>
      </c>
      <c r="H3924" s="5">
        <v>43506</v>
      </c>
      <c r="I3924">
        <v>1245</v>
      </c>
      <c r="J3924" s="9">
        <v>651.21</v>
      </c>
      <c r="K3924" s="9">
        <v>524.96</v>
      </c>
      <c r="L3924" s="9">
        <v>810756.45</v>
      </c>
      <c r="M3924" s="9">
        <v>653575.19999999995</v>
      </c>
      <c r="N3924" s="9">
        <v>157181.25</v>
      </c>
    </row>
    <row r="3925" spans="1:14" x14ac:dyDescent="0.2">
      <c r="A3925" t="s">
        <v>9</v>
      </c>
      <c r="B3925" t="s">
        <v>96</v>
      </c>
      <c r="C3925" t="s">
        <v>29</v>
      </c>
      <c r="D3925" t="s">
        <v>7</v>
      </c>
      <c r="E3925" t="s">
        <v>8</v>
      </c>
      <c r="F3925" s="5">
        <v>43878</v>
      </c>
      <c r="G3925">
        <v>775849616</v>
      </c>
      <c r="H3925" s="5">
        <v>43895</v>
      </c>
      <c r="I3925">
        <v>9997</v>
      </c>
      <c r="J3925" s="9">
        <v>651.21</v>
      </c>
      <c r="K3925" s="9">
        <v>524.96</v>
      </c>
      <c r="L3925" s="9">
        <v>6510146.3700000001</v>
      </c>
      <c r="M3925" s="9">
        <v>5248025.12</v>
      </c>
      <c r="N3925" s="9">
        <v>1262121.25</v>
      </c>
    </row>
    <row r="3926" spans="1:14" x14ac:dyDescent="0.2">
      <c r="A3926" t="s">
        <v>9</v>
      </c>
      <c r="B3926" t="s">
        <v>164</v>
      </c>
      <c r="C3926" t="s">
        <v>36</v>
      </c>
      <c r="D3926" t="s">
        <v>3</v>
      </c>
      <c r="E3926" t="s">
        <v>8</v>
      </c>
      <c r="F3926" s="5">
        <v>43813</v>
      </c>
      <c r="G3926">
        <v>979200112</v>
      </c>
      <c r="H3926" s="5">
        <v>43829</v>
      </c>
      <c r="I3926">
        <v>5928</v>
      </c>
      <c r="J3926" s="9">
        <v>421.89</v>
      </c>
      <c r="K3926" s="9">
        <v>364.69</v>
      </c>
      <c r="L3926" s="9">
        <v>2500963.92</v>
      </c>
      <c r="M3926" s="9">
        <v>2161882.3199999998</v>
      </c>
      <c r="N3926" s="9">
        <v>339081.6</v>
      </c>
    </row>
    <row r="3927" spans="1:14" x14ac:dyDescent="0.2">
      <c r="A3927" t="s">
        <v>39</v>
      </c>
      <c r="B3927" t="s">
        <v>128</v>
      </c>
      <c r="C3927" t="s">
        <v>31</v>
      </c>
      <c r="D3927" t="s">
        <v>3</v>
      </c>
      <c r="E3927" t="s">
        <v>15</v>
      </c>
      <c r="F3927" s="5">
        <v>44428</v>
      </c>
      <c r="G3927">
        <v>198134410</v>
      </c>
      <c r="H3927" s="5">
        <v>44468</v>
      </c>
      <c r="I3927">
        <v>1230</v>
      </c>
      <c r="J3927" s="9">
        <v>437.2</v>
      </c>
      <c r="K3927" s="9">
        <v>263.33</v>
      </c>
      <c r="L3927" s="9">
        <v>537756</v>
      </c>
      <c r="M3927" s="9">
        <v>323895.90000000002</v>
      </c>
      <c r="N3927" s="9">
        <v>213860.1</v>
      </c>
    </row>
    <row r="3928" spans="1:14" x14ac:dyDescent="0.2">
      <c r="A3928" t="s">
        <v>9</v>
      </c>
      <c r="B3928" t="s">
        <v>72</v>
      </c>
      <c r="C3928" t="s">
        <v>57</v>
      </c>
      <c r="D3928" t="s">
        <v>3</v>
      </c>
      <c r="E3928" t="s">
        <v>8</v>
      </c>
      <c r="F3928" s="5">
        <v>43265</v>
      </c>
      <c r="G3928">
        <v>974888837</v>
      </c>
      <c r="H3928" s="5">
        <v>43303</v>
      </c>
      <c r="I3928">
        <v>126</v>
      </c>
      <c r="J3928" s="9">
        <v>154.06</v>
      </c>
      <c r="K3928" s="9">
        <v>90.93</v>
      </c>
      <c r="L3928" s="9">
        <v>19411.560000000001</v>
      </c>
      <c r="M3928" s="9">
        <v>11457.18</v>
      </c>
      <c r="N3928" s="9">
        <v>7954.38</v>
      </c>
    </row>
    <row r="3929" spans="1:14" x14ac:dyDescent="0.2">
      <c r="A3929" t="s">
        <v>12</v>
      </c>
      <c r="B3929" t="s">
        <v>189</v>
      </c>
      <c r="C3929" t="s">
        <v>31</v>
      </c>
      <c r="D3929" t="s">
        <v>7</v>
      </c>
      <c r="E3929" t="s">
        <v>15</v>
      </c>
      <c r="F3929" s="5">
        <v>43762</v>
      </c>
      <c r="G3929">
        <v>522012221</v>
      </c>
      <c r="H3929" s="5">
        <v>43763</v>
      </c>
      <c r="I3929">
        <v>3871</v>
      </c>
      <c r="J3929" s="9">
        <v>437.2</v>
      </c>
      <c r="K3929" s="9">
        <v>263.33</v>
      </c>
      <c r="L3929" s="9">
        <v>1692401.2</v>
      </c>
      <c r="M3929" s="9">
        <v>1019350.43</v>
      </c>
      <c r="N3929" s="9">
        <v>673050.77</v>
      </c>
    </row>
    <row r="3930" spans="1:14" x14ac:dyDescent="0.2">
      <c r="A3930" t="s">
        <v>9</v>
      </c>
      <c r="B3930" t="s">
        <v>199</v>
      </c>
      <c r="C3930" t="s">
        <v>65</v>
      </c>
      <c r="D3930" t="s">
        <v>3</v>
      </c>
      <c r="E3930" t="s">
        <v>4</v>
      </c>
      <c r="F3930" s="5">
        <v>42861</v>
      </c>
      <c r="G3930">
        <v>172365891</v>
      </c>
      <c r="H3930" s="5">
        <v>42895</v>
      </c>
      <c r="I3930">
        <v>5752</v>
      </c>
      <c r="J3930" s="9">
        <v>668.27</v>
      </c>
      <c r="K3930" s="9">
        <v>502.54</v>
      </c>
      <c r="L3930" s="9">
        <v>3843889.04</v>
      </c>
      <c r="M3930" s="9">
        <v>2890610.08</v>
      </c>
      <c r="N3930" s="9">
        <v>953278.96</v>
      </c>
    </row>
    <row r="3931" spans="1:14" x14ac:dyDescent="0.2">
      <c r="A3931" t="s">
        <v>9</v>
      </c>
      <c r="B3931" t="s">
        <v>192</v>
      </c>
      <c r="C3931" t="s">
        <v>6</v>
      </c>
      <c r="D3931" t="s">
        <v>7</v>
      </c>
      <c r="E3931" t="s">
        <v>4</v>
      </c>
      <c r="F3931" s="5">
        <v>43391</v>
      </c>
      <c r="G3931">
        <v>429123675</v>
      </c>
      <c r="H3931" s="5">
        <v>43415</v>
      </c>
      <c r="I3931">
        <v>6086</v>
      </c>
      <c r="J3931" s="9">
        <v>152.58000000000001</v>
      </c>
      <c r="K3931" s="9">
        <v>97.44</v>
      </c>
      <c r="L3931" s="9">
        <v>928601.88</v>
      </c>
      <c r="M3931" s="9">
        <v>593019.84</v>
      </c>
      <c r="N3931" s="9">
        <v>335582.04</v>
      </c>
    </row>
    <row r="3932" spans="1:14" x14ac:dyDescent="0.2">
      <c r="A3932" t="s">
        <v>9</v>
      </c>
      <c r="B3932" t="s">
        <v>69</v>
      </c>
      <c r="C3932" t="s">
        <v>57</v>
      </c>
      <c r="D3932" t="s">
        <v>7</v>
      </c>
      <c r="E3932" t="s">
        <v>15</v>
      </c>
      <c r="F3932" s="5">
        <v>43880</v>
      </c>
      <c r="G3932">
        <v>515771901</v>
      </c>
      <c r="H3932" s="5">
        <v>43909</v>
      </c>
      <c r="I3932">
        <v>7222</v>
      </c>
      <c r="J3932" s="9">
        <v>154.06</v>
      </c>
      <c r="K3932" s="9">
        <v>90.93</v>
      </c>
      <c r="L3932" s="9">
        <v>1112621.32</v>
      </c>
      <c r="M3932" s="9">
        <v>656696.46</v>
      </c>
      <c r="N3932" s="9">
        <v>455924.86</v>
      </c>
    </row>
    <row r="3933" spans="1:14" x14ac:dyDescent="0.2">
      <c r="A3933" t="s">
        <v>9</v>
      </c>
      <c r="B3933" t="s">
        <v>89</v>
      </c>
      <c r="C3933" t="s">
        <v>14</v>
      </c>
      <c r="D3933" t="s">
        <v>3</v>
      </c>
      <c r="E3933" t="s">
        <v>8</v>
      </c>
      <c r="F3933" s="5">
        <v>44050</v>
      </c>
      <c r="G3933">
        <v>626109397</v>
      </c>
      <c r="H3933" s="5">
        <v>44089</v>
      </c>
      <c r="I3933">
        <v>8539</v>
      </c>
      <c r="J3933" s="9">
        <v>205.7</v>
      </c>
      <c r="K3933" s="9">
        <v>117.11</v>
      </c>
      <c r="L3933" s="9">
        <v>1756472.3</v>
      </c>
      <c r="M3933" s="9">
        <v>1000002.29</v>
      </c>
      <c r="N3933" s="9">
        <v>756470.01</v>
      </c>
    </row>
    <row r="3934" spans="1:14" x14ac:dyDescent="0.2">
      <c r="A3934" t="s">
        <v>9</v>
      </c>
      <c r="B3934" t="s">
        <v>10</v>
      </c>
      <c r="C3934" t="s">
        <v>65</v>
      </c>
      <c r="D3934" t="s">
        <v>7</v>
      </c>
      <c r="E3934" t="s">
        <v>23</v>
      </c>
      <c r="F3934" s="5">
        <v>44170</v>
      </c>
      <c r="G3934">
        <v>574247491</v>
      </c>
      <c r="H3934" s="5">
        <v>44182</v>
      </c>
      <c r="I3934">
        <v>1448</v>
      </c>
      <c r="J3934" s="9">
        <v>668.27</v>
      </c>
      <c r="K3934" s="9">
        <v>502.54</v>
      </c>
      <c r="L3934" s="9">
        <v>967654.96</v>
      </c>
      <c r="M3934" s="9">
        <v>727677.92</v>
      </c>
      <c r="N3934" s="9">
        <v>239977.04</v>
      </c>
    </row>
    <row r="3935" spans="1:14" x14ac:dyDescent="0.2">
      <c r="A3935" t="s">
        <v>20</v>
      </c>
      <c r="B3935" t="s">
        <v>46</v>
      </c>
      <c r="C3935" t="s">
        <v>22</v>
      </c>
      <c r="D3935" t="s">
        <v>3</v>
      </c>
      <c r="E3935" t="s">
        <v>8</v>
      </c>
      <c r="F3935" s="5">
        <v>43359</v>
      </c>
      <c r="G3935">
        <v>244610011</v>
      </c>
      <c r="H3935" s="5">
        <v>43400</v>
      </c>
      <c r="I3935">
        <v>4393</v>
      </c>
      <c r="J3935" s="9">
        <v>109.28</v>
      </c>
      <c r="K3935" s="9">
        <v>35.840000000000003</v>
      </c>
      <c r="L3935" s="9">
        <v>480067.04</v>
      </c>
      <c r="M3935" s="9">
        <v>157445.12</v>
      </c>
      <c r="N3935" s="9">
        <v>322621.92</v>
      </c>
    </row>
    <row r="3936" spans="1:14" x14ac:dyDescent="0.2">
      <c r="A3936" t="s">
        <v>9</v>
      </c>
      <c r="B3936" t="s">
        <v>84</v>
      </c>
      <c r="C3936" t="s">
        <v>6</v>
      </c>
      <c r="D3936" t="s">
        <v>3</v>
      </c>
      <c r="E3936" t="s">
        <v>4</v>
      </c>
      <c r="F3936" s="5">
        <v>43470</v>
      </c>
      <c r="G3936">
        <v>941933286</v>
      </c>
      <c r="H3936" s="5">
        <v>43504</v>
      </c>
      <c r="I3936">
        <v>7846</v>
      </c>
      <c r="J3936" s="9">
        <v>152.58000000000001</v>
      </c>
      <c r="K3936" s="9">
        <v>97.44</v>
      </c>
      <c r="L3936" s="9">
        <v>1197142.68</v>
      </c>
      <c r="M3936" s="9">
        <v>764514.24</v>
      </c>
      <c r="N3936" s="9">
        <v>432628.44</v>
      </c>
    </row>
    <row r="3937" spans="1:14" x14ac:dyDescent="0.2">
      <c r="A3937" t="s">
        <v>12</v>
      </c>
      <c r="B3937" t="s">
        <v>115</v>
      </c>
      <c r="C3937" t="s">
        <v>57</v>
      </c>
      <c r="D3937" t="s">
        <v>3</v>
      </c>
      <c r="E3937" t="s">
        <v>15</v>
      </c>
      <c r="F3937" s="5">
        <v>42133</v>
      </c>
      <c r="G3937">
        <v>441266143</v>
      </c>
      <c r="H3937" s="5">
        <v>42171</v>
      </c>
      <c r="I3937">
        <v>9312</v>
      </c>
      <c r="J3937" s="9">
        <v>154.06</v>
      </c>
      <c r="K3937" s="9">
        <v>90.93</v>
      </c>
      <c r="L3937" s="9">
        <v>1434606.72</v>
      </c>
      <c r="M3937" s="9">
        <v>846740.16</v>
      </c>
      <c r="N3937" s="9">
        <v>587866.56000000006</v>
      </c>
    </row>
    <row r="3938" spans="1:14" x14ac:dyDescent="0.2">
      <c r="A3938" t="s">
        <v>17</v>
      </c>
      <c r="B3938" t="s">
        <v>42</v>
      </c>
      <c r="C3938" t="s">
        <v>65</v>
      </c>
      <c r="D3938" t="s">
        <v>7</v>
      </c>
      <c r="E3938" t="s">
        <v>4</v>
      </c>
      <c r="F3938" s="5">
        <v>42056</v>
      </c>
      <c r="G3938">
        <v>637969911</v>
      </c>
      <c r="H3938" s="5">
        <v>42065</v>
      </c>
      <c r="I3938">
        <v>8329</v>
      </c>
      <c r="J3938" s="9">
        <v>668.27</v>
      </c>
      <c r="K3938" s="9">
        <v>502.54</v>
      </c>
      <c r="L3938" s="9">
        <v>5566020.8300000001</v>
      </c>
      <c r="M3938" s="9">
        <v>4185655.66</v>
      </c>
      <c r="N3938" s="9">
        <v>1380365.17</v>
      </c>
    </row>
    <row r="3939" spans="1:14" x14ac:dyDescent="0.2">
      <c r="A3939" t="s">
        <v>9</v>
      </c>
      <c r="B3939" t="s">
        <v>154</v>
      </c>
      <c r="C3939" t="s">
        <v>14</v>
      </c>
      <c r="D3939" t="s">
        <v>7</v>
      </c>
      <c r="E3939" t="s">
        <v>15</v>
      </c>
      <c r="F3939" s="5">
        <v>44801</v>
      </c>
      <c r="G3939">
        <v>797718417</v>
      </c>
      <c r="H3939" s="5">
        <v>44849</v>
      </c>
      <c r="I3939">
        <v>1462</v>
      </c>
      <c r="J3939" s="9">
        <v>205.7</v>
      </c>
      <c r="K3939" s="9">
        <v>117.11</v>
      </c>
      <c r="L3939" s="9">
        <v>300733.40000000002</v>
      </c>
      <c r="M3939" s="9">
        <v>171214.82</v>
      </c>
      <c r="N3939" s="9">
        <v>129518.58</v>
      </c>
    </row>
    <row r="3940" spans="1:14" x14ac:dyDescent="0.2">
      <c r="A3940" t="s">
        <v>12</v>
      </c>
      <c r="B3940" t="s">
        <v>90</v>
      </c>
      <c r="C3940" t="s">
        <v>6</v>
      </c>
      <c r="D3940" t="s">
        <v>3</v>
      </c>
      <c r="E3940" t="s">
        <v>23</v>
      </c>
      <c r="F3940" s="5">
        <v>42509</v>
      </c>
      <c r="G3940">
        <v>706497991</v>
      </c>
      <c r="H3940" s="5">
        <v>42521</v>
      </c>
      <c r="I3940">
        <v>7310</v>
      </c>
      <c r="J3940" s="9">
        <v>152.58000000000001</v>
      </c>
      <c r="K3940" s="9">
        <v>97.44</v>
      </c>
      <c r="L3940" s="9">
        <v>1115359.8</v>
      </c>
      <c r="M3940" s="9">
        <v>712286.4</v>
      </c>
      <c r="N3940" s="9">
        <v>403073.4</v>
      </c>
    </row>
    <row r="3941" spans="1:14" x14ac:dyDescent="0.2">
      <c r="A3941" t="s">
        <v>9</v>
      </c>
      <c r="B3941" t="s">
        <v>44</v>
      </c>
      <c r="C3941" t="s">
        <v>14</v>
      </c>
      <c r="D3941" t="s">
        <v>3</v>
      </c>
      <c r="E3941" t="s">
        <v>8</v>
      </c>
      <c r="F3941" s="5">
        <v>43752</v>
      </c>
      <c r="G3941">
        <v>220607459</v>
      </c>
      <c r="H3941" s="5">
        <v>43755</v>
      </c>
      <c r="I3941">
        <v>1504</v>
      </c>
      <c r="J3941" s="9">
        <v>205.7</v>
      </c>
      <c r="K3941" s="9">
        <v>117.11</v>
      </c>
      <c r="L3941" s="9">
        <v>309372.79999999999</v>
      </c>
      <c r="M3941" s="9">
        <v>176133.44</v>
      </c>
      <c r="N3941" s="9">
        <v>133239.35999999999</v>
      </c>
    </row>
    <row r="3942" spans="1:14" x14ac:dyDescent="0.2">
      <c r="A3942" t="s">
        <v>9</v>
      </c>
      <c r="B3942" t="s">
        <v>103</v>
      </c>
      <c r="C3942" t="s">
        <v>6</v>
      </c>
      <c r="D3942" t="s">
        <v>7</v>
      </c>
      <c r="E3942" t="s">
        <v>23</v>
      </c>
      <c r="F3942" s="5">
        <v>42260</v>
      </c>
      <c r="G3942">
        <v>616658151</v>
      </c>
      <c r="H3942" s="5">
        <v>42293</v>
      </c>
      <c r="I3942">
        <v>1705</v>
      </c>
      <c r="J3942" s="9">
        <v>152.58000000000001</v>
      </c>
      <c r="K3942" s="9">
        <v>97.44</v>
      </c>
      <c r="L3942" s="9">
        <v>260148.9</v>
      </c>
      <c r="M3942" s="9">
        <v>166135.20000000001</v>
      </c>
      <c r="N3942" s="9">
        <v>94013.7</v>
      </c>
    </row>
    <row r="3943" spans="1:14" x14ac:dyDescent="0.2">
      <c r="A3943" t="s">
        <v>12</v>
      </c>
      <c r="B3943" t="s">
        <v>180</v>
      </c>
      <c r="C3943" t="s">
        <v>14</v>
      </c>
      <c r="D3943" t="s">
        <v>7</v>
      </c>
      <c r="E3943" t="s">
        <v>4</v>
      </c>
      <c r="F3943" s="5">
        <v>42764</v>
      </c>
      <c r="G3943">
        <v>541573894</v>
      </c>
      <c r="H3943" s="5">
        <v>42765</v>
      </c>
      <c r="I3943">
        <v>2605</v>
      </c>
      <c r="J3943" s="9">
        <v>205.7</v>
      </c>
      <c r="K3943" s="9">
        <v>117.11</v>
      </c>
      <c r="L3943" s="9">
        <v>535848.5</v>
      </c>
      <c r="M3943" s="9">
        <v>305071.55</v>
      </c>
      <c r="N3943" s="9">
        <v>230776.95</v>
      </c>
    </row>
    <row r="3944" spans="1:14" x14ac:dyDescent="0.2">
      <c r="A3944" t="s">
        <v>9</v>
      </c>
      <c r="B3944" t="s">
        <v>113</v>
      </c>
      <c r="C3944" t="s">
        <v>22</v>
      </c>
      <c r="D3944" t="s">
        <v>7</v>
      </c>
      <c r="E3944" t="s">
        <v>8</v>
      </c>
      <c r="F3944" s="5">
        <v>43813</v>
      </c>
      <c r="G3944">
        <v>962591016</v>
      </c>
      <c r="H3944" s="5">
        <v>43470</v>
      </c>
      <c r="I3944">
        <v>927</v>
      </c>
      <c r="J3944" s="9">
        <v>109.28</v>
      </c>
      <c r="K3944" s="9">
        <v>35.840000000000003</v>
      </c>
      <c r="L3944" s="9">
        <v>101302.56</v>
      </c>
      <c r="M3944" s="9">
        <v>33223.68</v>
      </c>
      <c r="N3944" s="9">
        <v>68078.880000000005</v>
      </c>
    </row>
    <row r="3945" spans="1:14" x14ac:dyDescent="0.2">
      <c r="A3945" t="s">
        <v>39</v>
      </c>
      <c r="B3945" t="s">
        <v>128</v>
      </c>
      <c r="C3945" t="s">
        <v>65</v>
      </c>
      <c r="D3945" t="s">
        <v>3</v>
      </c>
      <c r="E3945" t="s">
        <v>23</v>
      </c>
      <c r="F3945" s="5">
        <v>43380</v>
      </c>
      <c r="G3945">
        <v>217258346</v>
      </c>
      <c r="H3945" s="5">
        <v>43427</v>
      </c>
      <c r="I3945">
        <v>427</v>
      </c>
      <c r="J3945" s="9">
        <v>668.27</v>
      </c>
      <c r="K3945" s="9">
        <v>502.54</v>
      </c>
      <c r="L3945" s="9">
        <v>285351.28999999998</v>
      </c>
      <c r="M3945" s="9">
        <v>214584.58</v>
      </c>
      <c r="N3945" s="9">
        <v>70766.710000000006</v>
      </c>
    </row>
    <row r="3946" spans="1:14" x14ac:dyDescent="0.2">
      <c r="A3946" t="s">
        <v>9</v>
      </c>
      <c r="B3946" t="s">
        <v>155</v>
      </c>
      <c r="C3946" t="s">
        <v>36</v>
      </c>
      <c r="D3946" t="s">
        <v>3</v>
      </c>
      <c r="E3946" t="s">
        <v>4</v>
      </c>
      <c r="F3946" s="5">
        <v>43791</v>
      </c>
      <c r="G3946">
        <v>763437211</v>
      </c>
      <c r="H3946" s="5">
        <v>43468</v>
      </c>
      <c r="I3946">
        <v>6891</v>
      </c>
      <c r="J3946" s="9">
        <v>421.89</v>
      </c>
      <c r="K3946" s="9">
        <v>364.69</v>
      </c>
      <c r="L3946" s="9">
        <v>2907243.99</v>
      </c>
      <c r="M3946" s="9">
        <v>2513078.79</v>
      </c>
      <c r="N3946" s="9">
        <v>394165.2</v>
      </c>
    </row>
    <row r="3947" spans="1:14" x14ac:dyDescent="0.2">
      <c r="A3947" t="s">
        <v>9</v>
      </c>
      <c r="B3947" t="s">
        <v>194</v>
      </c>
      <c r="C3947" t="s">
        <v>2</v>
      </c>
      <c r="D3947" t="s">
        <v>7</v>
      </c>
      <c r="E3947" t="s">
        <v>15</v>
      </c>
      <c r="F3947" s="5">
        <v>44761</v>
      </c>
      <c r="G3947">
        <v>629301440</v>
      </c>
      <c r="H3947" s="5">
        <v>44771</v>
      </c>
      <c r="I3947">
        <v>3135</v>
      </c>
      <c r="J3947" s="9">
        <v>255.28</v>
      </c>
      <c r="K3947" s="9">
        <v>159.41999999999999</v>
      </c>
      <c r="L3947" s="9">
        <v>800302.8</v>
      </c>
      <c r="M3947" s="9">
        <v>499781.7</v>
      </c>
      <c r="N3947" s="9">
        <v>300521.09999999998</v>
      </c>
    </row>
    <row r="3948" spans="1:14" x14ac:dyDescent="0.2">
      <c r="A3948" t="s">
        <v>9</v>
      </c>
      <c r="B3948" t="s">
        <v>121</v>
      </c>
      <c r="C3948" t="s">
        <v>65</v>
      </c>
      <c r="D3948" t="s">
        <v>7</v>
      </c>
      <c r="E3948" t="s">
        <v>15</v>
      </c>
      <c r="F3948" s="5">
        <v>44046</v>
      </c>
      <c r="G3948">
        <v>163337361</v>
      </c>
      <c r="H3948" s="5">
        <v>44065</v>
      </c>
      <c r="I3948">
        <v>4010</v>
      </c>
      <c r="J3948" s="9">
        <v>668.27</v>
      </c>
      <c r="K3948" s="9">
        <v>502.54</v>
      </c>
      <c r="L3948" s="9">
        <v>2679762.7000000002</v>
      </c>
      <c r="M3948" s="9">
        <v>2015185.4</v>
      </c>
      <c r="N3948" s="9">
        <v>664577.30000000005</v>
      </c>
    </row>
    <row r="3949" spans="1:14" x14ac:dyDescent="0.2">
      <c r="A3949" t="s">
        <v>17</v>
      </c>
      <c r="B3949" t="s">
        <v>82</v>
      </c>
      <c r="C3949" t="s">
        <v>31</v>
      </c>
      <c r="D3949" t="s">
        <v>7</v>
      </c>
      <c r="E3949" t="s">
        <v>15</v>
      </c>
      <c r="F3949" s="5">
        <v>44565</v>
      </c>
      <c r="G3949">
        <v>684343802</v>
      </c>
      <c r="H3949" s="5">
        <v>44589</v>
      </c>
      <c r="I3949">
        <v>1394</v>
      </c>
      <c r="J3949" s="9">
        <v>437.2</v>
      </c>
      <c r="K3949" s="9">
        <v>263.33</v>
      </c>
      <c r="L3949" s="9">
        <v>609456.80000000005</v>
      </c>
      <c r="M3949" s="9">
        <v>367082.02</v>
      </c>
      <c r="N3949" s="9">
        <v>242374.78</v>
      </c>
    </row>
    <row r="3950" spans="1:14" x14ac:dyDescent="0.2">
      <c r="A3950" t="s">
        <v>9</v>
      </c>
      <c r="B3950" t="s">
        <v>164</v>
      </c>
      <c r="C3950" t="s">
        <v>22</v>
      </c>
      <c r="D3950" t="s">
        <v>7</v>
      </c>
      <c r="E3950" t="s">
        <v>23</v>
      </c>
      <c r="F3950" s="5">
        <v>42583</v>
      </c>
      <c r="G3950">
        <v>431432092</v>
      </c>
      <c r="H3950" s="5">
        <v>42626</v>
      </c>
      <c r="I3950">
        <v>9198</v>
      </c>
      <c r="J3950" s="9">
        <v>109.28</v>
      </c>
      <c r="K3950" s="9">
        <v>35.840000000000003</v>
      </c>
      <c r="L3950" s="9">
        <v>1005157.44</v>
      </c>
      <c r="M3950" s="9">
        <v>329656.32000000001</v>
      </c>
      <c r="N3950" s="9">
        <v>675501.12</v>
      </c>
    </row>
    <row r="3951" spans="1:14" x14ac:dyDescent="0.2">
      <c r="A3951" t="s">
        <v>9</v>
      </c>
      <c r="B3951" t="s">
        <v>125</v>
      </c>
      <c r="C3951" t="s">
        <v>2</v>
      </c>
      <c r="D3951" t="s">
        <v>3</v>
      </c>
      <c r="E3951" t="s">
        <v>4</v>
      </c>
      <c r="F3951" s="5">
        <v>43490</v>
      </c>
      <c r="G3951">
        <v>414026057</v>
      </c>
      <c r="H3951" s="5">
        <v>43522</v>
      </c>
      <c r="I3951">
        <v>8366</v>
      </c>
      <c r="J3951" s="9">
        <v>255.28</v>
      </c>
      <c r="K3951" s="9">
        <v>159.41999999999999</v>
      </c>
      <c r="L3951" s="9">
        <v>2135672.48</v>
      </c>
      <c r="M3951" s="9">
        <v>1333707.72</v>
      </c>
      <c r="N3951" s="9">
        <v>801964.76</v>
      </c>
    </row>
    <row r="3952" spans="1:14" x14ac:dyDescent="0.2">
      <c r="A3952" t="s">
        <v>9</v>
      </c>
      <c r="B3952" t="s">
        <v>156</v>
      </c>
      <c r="C3952" t="s">
        <v>11</v>
      </c>
      <c r="D3952" t="s">
        <v>7</v>
      </c>
      <c r="E3952" t="s">
        <v>4</v>
      </c>
      <c r="F3952" s="5">
        <v>44410</v>
      </c>
      <c r="G3952">
        <v>361862027</v>
      </c>
      <c r="H3952" s="5">
        <v>44422</v>
      </c>
      <c r="I3952">
        <v>1870</v>
      </c>
      <c r="J3952" s="9">
        <v>47.45</v>
      </c>
      <c r="K3952" s="9">
        <v>31.79</v>
      </c>
      <c r="L3952" s="9">
        <v>88731.5</v>
      </c>
      <c r="M3952" s="9">
        <v>59447.3</v>
      </c>
      <c r="N3952" s="9">
        <v>29284.2</v>
      </c>
    </row>
    <row r="3953" spans="1:14" x14ac:dyDescent="0.2">
      <c r="A3953" t="s">
        <v>0</v>
      </c>
      <c r="B3953" t="s">
        <v>101</v>
      </c>
      <c r="C3953" t="s">
        <v>11</v>
      </c>
      <c r="D3953" t="s">
        <v>3</v>
      </c>
      <c r="E3953" t="s">
        <v>23</v>
      </c>
      <c r="F3953" s="5">
        <v>43813</v>
      </c>
      <c r="G3953">
        <v>974988830</v>
      </c>
      <c r="H3953" s="5">
        <v>43491</v>
      </c>
      <c r="I3953">
        <v>9716</v>
      </c>
      <c r="J3953" s="9">
        <v>47.45</v>
      </c>
      <c r="K3953" s="9">
        <v>31.79</v>
      </c>
      <c r="L3953" s="9">
        <v>461024.2</v>
      </c>
      <c r="M3953" s="9">
        <v>308871.64</v>
      </c>
      <c r="N3953" s="9">
        <v>152152.56</v>
      </c>
    </row>
    <row r="3954" spans="1:14" x14ac:dyDescent="0.2">
      <c r="A3954" t="s">
        <v>12</v>
      </c>
      <c r="B3954" t="s">
        <v>150</v>
      </c>
      <c r="C3954" t="s">
        <v>11</v>
      </c>
      <c r="D3954" t="s">
        <v>3</v>
      </c>
      <c r="E3954" t="s">
        <v>4</v>
      </c>
      <c r="F3954" s="5">
        <v>42184</v>
      </c>
      <c r="G3954">
        <v>773767793</v>
      </c>
      <c r="H3954" s="5">
        <v>42228</v>
      </c>
      <c r="I3954">
        <v>3940</v>
      </c>
      <c r="J3954" s="9">
        <v>47.45</v>
      </c>
      <c r="K3954" s="9">
        <v>31.79</v>
      </c>
      <c r="L3954" s="9">
        <v>186953</v>
      </c>
      <c r="M3954" s="9">
        <v>125252.6</v>
      </c>
      <c r="N3954" s="9">
        <v>61700.4</v>
      </c>
    </row>
    <row r="3955" spans="1:14" x14ac:dyDescent="0.2">
      <c r="A3955" t="s">
        <v>9</v>
      </c>
      <c r="B3955" t="s">
        <v>125</v>
      </c>
      <c r="C3955" t="s">
        <v>45</v>
      </c>
      <c r="D3955" t="s">
        <v>3</v>
      </c>
      <c r="E3955" t="s">
        <v>23</v>
      </c>
      <c r="F3955" s="5">
        <v>42502</v>
      </c>
      <c r="G3955">
        <v>148872745</v>
      </c>
      <c r="H3955" s="5">
        <v>42527</v>
      </c>
      <c r="I3955">
        <v>3608</v>
      </c>
      <c r="J3955" s="9">
        <v>9.33</v>
      </c>
      <c r="K3955" s="9">
        <v>6.92</v>
      </c>
      <c r="L3955" s="9">
        <v>33662.639999999999</v>
      </c>
      <c r="M3955" s="9">
        <v>24967.360000000001</v>
      </c>
      <c r="N3955" s="9">
        <v>8695.2800000000007</v>
      </c>
    </row>
    <row r="3956" spans="1:14" x14ac:dyDescent="0.2">
      <c r="A3956" t="s">
        <v>9</v>
      </c>
      <c r="B3956" t="s">
        <v>123</v>
      </c>
      <c r="C3956" t="s">
        <v>19</v>
      </c>
      <c r="D3956" t="s">
        <v>3</v>
      </c>
      <c r="E3956" t="s">
        <v>4</v>
      </c>
      <c r="F3956" s="5">
        <v>44644</v>
      </c>
      <c r="G3956">
        <v>911290013</v>
      </c>
      <c r="H3956" s="5">
        <v>44654</v>
      </c>
      <c r="I3956">
        <v>9821</v>
      </c>
      <c r="J3956" s="9">
        <v>81.73</v>
      </c>
      <c r="K3956" s="9">
        <v>56.67</v>
      </c>
      <c r="L3956" s="9">
        <v>802670.33</v>
      </c>
      <c r="M3956" s="9">
        <v>556556.06999999995</v>
      </c>
      <c r="N3956" s="9">
        <v>246114.26</v>
      </c>
    </row>
    <row r="3957" spans="1:14" x14ac:dyDescent="0.2">
      <c r="A3957" t="s">
        <v>9</v>
      </c>
      <c r="B3957" t="s">
        <v>177</v>
      </c>
      <c r="C3957" t="s">
        <v>2</v>
      </c>
      <c r="D3957" t="s">
        <v>3</v>
      </c>
      <c r="E3957" t="s">
        <v>23</v>
      </c>
      <c r="F3957" s="5">
        <v>44831</v>
      </c>
      <c r="G3957">
        <v>442318427</v>
      </c>
      <c r="H3957" s="5">
        <v>44842</v>
      </c>
      <c r="I3957">
        <v>707</v>
      </c>
      <c r="J3957" s="9">
        <v>255.28</v>
      </c>
      <c r="K3957" s="9">
        <v>159.41999999999999</v>
      </c>
      <c r="L3957" s="9">
        <v>180482.96</v>
      </c>
      <c r="M3957" s="9">
        <v>112709.94</v>
      </c>
      <c r="N3957" s="9">
        <v>67773.02</v>
      </c>
    </row>
    <row r="3958" spans="1:14" x14ac:dyDescent="0.2">
      <c r="A3958" t="s">
        <v>12</v>
      </c>
      <c r="B3958" t="s">
        <v>189</v>
      </c>
      <c r="C3958" t="s">
        <v>45</v>
      </c>
      <c r="D3958" t="s">
        <v>3</v>
      </c>
      <c r="E3958" t="s">
        <v>4</v>
      </c>
      <c r="F3958" s="5">
        <v>42909</v>
      </c>
      <c r="G3958">
        <v>243569314</v>
      </c>
      <c r="H3958" s="5">
        <v>42911</v>
      </c>
      <c r="I3958">
        <v>6428</v>
      </c>
      <c r="J3958" s="9">
        <v>9.33</v>
      </c>
      <c r="K3958" s="9">
        <v>6.92</v>
      </c>
      <c r="L3958" s="9">
        <v>59973.24</v>
      </c>
      <c r="M3958" s="9">
        <v>44481.760000000002</v>
      </c>
      <c r="N3958" s="9">
        <v>15491.48</v>
      </c>
    </row>
    <row r="3959" spans="1:14" x14ac:dyDescent="0.2">
      <c r="A3959" t="s">
        <v>9</v>
      </c>
      <c r="B3959" t="s">
        <v>142</v>
      </c>
      <c r="C3959" t="s">
        <v>2</v>
      </c>
      <c r="D3959" t="s">
        <v>7</v>
      </c>
      <c r="E3959" t="s">
        <v>4</v>
      </c>
      <c r="F3959" s="5">
        <v>43883</v>
      </c>
      <c r="G3959">
        <v>986966502</v>
      </c>
      <c r="H3959" s="5">
        <v>43930</v>
      </c>
      <c r="I3959">
        <v>4175</v>
      </c>
      <c r="J3959" s="9">
        <v>255.28</v>
      </c>
      <c r="K3959" s="9">
        <v>159.41999999999999</v>
      </c>
      <c r="L3959" s="9">
        <v>1065794</v>
      </c>
      <c r="M3959" s="9">
        <v>665578.5</v>
      </c>
      <c r="N3959" s="9">
        <v>400215.5</v>
      </c>
    </row>
    <row r="3960" spans="1:14" x14ac:dyDescent="0.2">
      <c r="A3960" t="s">
        <v>9</v>
      </c>
      <c r="B3960" t="s">
        <v>139</v>
      </c>
      <c r="C3960" t="s">
        <v>2</v>
      </c>
      <c r="D3960" t="s">
        <v>7</v>
      </c>
      <c r="E3960" t="s">
        <v>4</v>
      </c>
      <c r="F3960" s="5">
        <v>42142</v>
      </c>
      <c r="G3960">
        <v>264746320</v>
      </c>
      <c r="H3960" s="5">
        <v>42161</v>
      </c>
      <c r="I3960">
        <v>3174</v>
      </c>
      <c r="J3960" s="9">
        <v>255.28</v>
      </c>
      <c r="K3960" s="9">
        <v>159.41999999999999</v>
      </c>
      <c r="L3960" s="9">
        <v>810258.72</v>
      </c>
      <c r="M3960" s="9">
        <v>505999.08</v>
      </c>
      <c r="N3960" s="9">
        <v>304259.64</v>
      </c>
    </row>
    <row r="3961" spans="1:14" x14ac:dyDescent="0.2">
      <c r="A3961" t="s">
        <v>0</v>
      </c>
      <c r="B3961" t="s">
        <v>206</v>
      </c>
      <c r="C3961" t="s">
        <v>6</v>
      </c>
      <c r="D3961" t="s">
        <v>3</v>
      </c>
      <c r="E3961" t="s">
        <v>23</v>
      </c>
      <c r="F3961" s="5">
        <v>43394</v>
      </c>
      <c r="G3961">
        <v>239457595</v>
      </c>
      <c r="H3961" s="5">
        <v>43431</v>
      </c>
      <c r="I3961">
        <v>9678</v>
      </c>
      <c r="J3961" s="9">
        <v>152.58000000000001</v>
      </c>
      <c r="K3961" s="9">
        <v>97.44</v>
      </c>
      <c r="L3961" s="9">
        <v>1476669.24</v>
      </c>
      <c r="M3961" s="9">
        <v>943024.32</v>
      </c>
      <c r="N3961" s="9">
        <v>533644.92000000004</v>
      </c>
    </row>
    <row r="3962" spans="1:14" x14ac:dyDescent="0.2">
      <c r="A3962" t="s">
        <v>12</v>
      </c>
      <c r="B3962" t="s">
        <v>180</v>
      </c>
      <c r="C3962" t="s">
        <v>6</v>
      </c>
      <c r="D3962" t="s">
        <v>7</v>
      </c>
      <c r="E3962" t="s">
        <v>23</v>
      </c>
      <c r="F3962" s="5">
        <v>43194</v>
      </c>
      <c r="G3962">
        <v>893961656</v>
      </c>
      <c r="H3962" s="5">
        <v>43221</v>
      </c>
      <c r="I3962">
        <v>1975</v>
      </c>
      <c r="J3962" s="9">
        <v>152.58000000000001</v>
      </c>
      <c r="K3962" s="9">
        <v>97.44</v>
      </c>
      <c r="L3962" s="9">
        <v>301345.5</v>
      </c>
      <c r="M3962" s="9">
        <v>192444</v>
      </c>
      <c r="N3962" s="9">
        <v>108901.5</v>
      </c>
    </row>
    <row r="3963" spans="1:14" x14ac:dyDescent="0.2">
      <c r="A3963" t="s">
        <v>12</v>
      </c>
      <c r="B3963" t="s">
        <v>13</v>
      </c>
      <c r="C3963" t="s">
        <v>19</v>
      </c>
      <c r="D3963" t="s">
        <v>3</v>
      </c>
      <c r="E3963" t="s">
        <v>15</v>
      </c>
      <c r="F3963" s="5">
        <v>43410</v>
      </c>
      <c r="G3963">
        <v>481432330</v>
      </c>
      <c r="H3963" s="5">
        <v>43413</v>
      </c>
      <c r="I3963">
        <v>5380</v>
      </c>
      <c r="J3963" s="9">
        <v>81.73</v>
      </c>
      <c r="K3963" s="9">
        <v>56.67</v>
      </c>
      <c r="L3963" s="9">
        <v>439707.4</v>
      </c>
      <c r="M3963" s="9">
        <v>304884.59999999998</v>
      </c>
      <c r="N3963" s="9">
        <v>134822.79999999999</v>
      </c>
    </row>
    <row r="3964" spans="1:14" x14ac:dyDescent="0.2">
      <c r="A3964" t="s">
        <v>0</v>
      </c>
      <c r="B3964" t="s">
        <v>48</v>
      </c>
      <c r="C3964" t="s">
        <v>57</v>
      </c>
      <c r="D3964" t="s">
        <v>7</v>
      </c>
      <c r="E3964" t="s">
        <v>15</v>
      </c>
      <c r="F3964" s="5">
        <v>44263</v>
      </c>
      <c r="G3964">
        <v>475355947</v>
      </c>
      <c r="H3964" s="5">
        <v>44312</v>
      </c>
      <c r="I3964">
        <v>7243</v>
      </c>
      <c r="J3964" s="9">
        <v>154.06</v>
      </c>
      <c r="K3964" s="9">
        <v>90.93</v>
      </c>
      <c r="L3964" s="9">
        <v>1115856.58</v>
      </c>
      <c r="M3964" s="9">
        <v>658605.99</v>
      </c>
      <c r="N3964" s="9">
        <v>457250.59</v>
      </c>
    </row>
    <row r="3965" spans="1:14" x14ac:dyDescent="0.2">
      <c r="A3965" t="s">
        <v>9</v>
      </c>
      <c r="B3965" t="s">
        <v>174</v>
      </c>
      <c r="C3965" t="s">
        <v>29</v>
      </c>
      <c r="D3965" t="s">
        <v>7</v>
      </c>
      <c r="E3965" t="s">
        <v>8</v>
      </c>
      <c r="F3965" s="5">
        <v>44668</v>
      </c>
      <c r="G3965">
        <v>619531333</v>
      </c>
      <c r="H3965" s="5">
        <v>44697</v>
      </c>
      <c r="I3965">
        <v>1944</v>
      </c>
      <c r="J3965" s="9">
        <v>651.21</v>
      </c>
      <c r="K3965" s="9">
        <v>524.96</v>
      </c>
      <c r="L3965" s="9">
        <v>1265952.24</v>
      </c>
      <c r="M3965" s="9">
        <v>1020522.24</v>
      </c>
      <c r="N3965" s="9">
        <v>245430</v>
      </c>
    </row>
    <row r="3966" spans="1:14" x14ac:dyDescent="0.2">
      <c r="A3966" t="s">
        <v>17</v>
      </c>
      <c r="B3966" t="s">
        <v>131</v>
      </c>
      <c r="C3966" t="s">
        <v>11</v>
      </c>
      <c r="D3966" t="s">
        <v>7</v>
      </c>
      <c r="E3966" t="s">
        <v>4</v>
      </c>
      <c r="F3966" s="5">
        <v>44084</v>
      </c>
      <c r="G3966">
        <v>278069818</v>
      </c>
      <c r="H3966" s="5">
        <v>44109</v>
      </c>
      <c r="I3966">
        <v>5893</v>
      </c>
      <c r="J3966" s="9">
        <v>47.45</v>
      </c>
      <c r="K3966" s="9">
        <v>31.79</v>
      </c>
      <c r="L3966" s="9">
        <v>279622.84999999998</v>
      </c>
      <c r="M3966" s="9">
        <v>187338.47</v>
      </c>
      <c r="N3966" s="9">
        <v>92284.38</v>
      </c>
    </row>
    <row r="3967" spans="1:14" x14ac:dyDescent="0.2">
      <c r="A3967" t="s">
        <v>12</v>
      </c>
      <c r="B3967" t="s">
        <v>137</v>
      </c>
      <c r="C3967" t="s">
        <v>14</v>
      </c>
      <c r="D3967" t="s">
        <v>7</v>
      </c>
      <c r="E3967" t="s">
        <v>15</v>
      </c>
      <c r="F3967" s="5">
        <v>42440</v>
      </c>
      <c r="G3967">
        <v>685395228</v>
      </c>
      <c r="H3967" s="5">
        <v>42446</v>
      </c>
      <c r="I3967">
        <v>2534</v>
      </c>
      <c r="J3967" s="9">
        <v>205.7</v>
      </c>
      <c r="K3967" s="9">
        <v>117.11</v>
      </c>
      <c r="L3967" s="9">
        <v>521243.8</v>
      </c>
      <c r="M3967" s="9">
        <v>296756.74</v>
      </c>
      <c r="N3967" s="9">
        <v>224487.06</v>
      </c>
    </row>
    <row r="3968" spans="1:14" x14ac:dyDescent="0.2">
      <c r="A3968" t="s">
        <v>20</v>
      </c>
      <c r="B3968" t="s">
        <v>54</v>
      </c>
      <c r="C3968" t="s">
        <v>6</v>
      </c>
      <c r="D3968" t="s">
        <v>3</v>
      </c>
      <c r="E3968" t="s">
        <v>23</v>
      </c>
      <c r="F3968" s="5">
        <v>43859</v>
      </c>
      <c r="G3968">
        <v>896243894</v>
      </c>
      <c r="H3968" s="5">
        <v>43864</v>
      </c>
      <c r="I3968">
        <v>7340</v>
      </c>
      <c r="J3968" s="9">
        <v>152.58000000000001</v>
      </c>
      <c r="K3968" s="9">
        <v>97.44</v>
      </c>
      <c r="L3968" s="9">
        <v>1119937.2</v>
      </c>
      <c r="M3968" s="9">
        <v>715209.6</v>
      </c>
      <c r="N3968" s="9">
        <v>404727.6</v>
      </c>
    </row>
    <row r="3969" spans="1:14" x14ac:dyDescent="0.2">
      <c r="A3969" t="s">
        <v>9</v>
      </c>
      <c r="B3969" t="s">
        <v>58</v>
      </c>
      <c r="C3969" t="s">
        <v>31</v>
      </c>
      <c r="D3969" t="s">
        <v>3</v>
      </c>
      <c r="E3969" t="s">
        <v>4</v>
      </c>
      <c r="F3969" s="5">
        <v>44429</v>
      </c>
      <c r="G3969">
        <v>935664641</v>
      </c>
      <c r="H3969" s="5">
        <v>44473</v>
      </c>
      <c r="I3969">
        <v>2815</v>
      </c>
      <c r="J3969" s="9">
        <v>437.2</v>
      </c>
      <c r="K3969" s="9">
        <v>263.33</v>
      </c>
      <c r="L3969" s="9">
        <v>1230718</v>
      </c>
      <c r="M3969" s="9">
        <v>741273.95</v>
      </c>
      <c r="N3969" s="9">
        <v>489444.05</v>
      </c>
    </row>
    <row r="3970" spans="1:14" x14ac:dyDescent="0.2">
      <c r="A3970" t="s">
        <v>12</v>
      </c>
      <c r="B3970" t="s">
        <v>137</v>
      </c>
      <c r="C3970" t="s">
        <v>6</v>
      </c>
      <c r="D3970" t="s">
        <v>3</v>
      </c>
      <c r="E3970" t="s">
        <v>4</v>
      </c>
      <c r="F3970" s="5">
        <v>43861</v>
      </c>
      <c r="G3970">
        <v>449018800</v>
      </c>
      <c r="H3970" s="5">
        <v>43865</v>
      </c>
      <c r="I3970">
        <v>3496</v>
      </c>
      <c r="J3970" s="9">
        <v>152.58000000000001</v>
      </c>
      <c r="K3970" s="9">
        <v>97.44</v>
      </c>
      <c r="L3970" s="9">
        <v>533419.68000000005</v>
      </c>
      <c r="M3970" s="9">
        <v>340650.23999999999</v>
      </c>
      <c r="N3970" s="9">
        <v>192769.44</v>
      </c>
    </row>
    <row r="3971" spans="1:14" x14ac:dyDescent="0.2">
      <c r="A3971" t="s">
        <v>17</v>
      </c>
      <c r="B3971" t="s">
        <v>119</v>
      </c>
      <c r="C3971" t="s">
        <v>6</v>
      </c>
      <c r="D3971" t="s">
        <v>7</v>
      </c>
      <c r="E3971" t="s">
        <v>4</v>
      </c>
      <c r="F3971" s="5">
        <v>42176</v>
      </c>
      <c r="G3971">
        <v>951980197</v>
      </c>
      <c r="H3971" s="5">
        <v>42186</v>
      </c>
      <c r="I3971">
        <v>950</v>
      </c>
      <c r="J3971" s="9">
        <v>152.58000000000001</v>
      </c>
      <c r="K3971" s="9">
        <v>97.44</v>
      </c>
      <c r="L3971" s="9">
        <v>144951</v>
      </c>
      <c r="M3971" s="9">
        <v>92568</v>
      </c>
      <c r="N3971" s="9">
        <v>52383</v>
      </c>
    </row>
    <row r="3972" spans="1:14" x14ac:dyDescent="0.2">
      <c r="A3972" t="s">
        <v>12</v>
      </c>
      <c r="B3972" t="s">
        <v>132</v>
      </c>
      <c r="C3972" t="s">
        <v>65</v>
      </c>
      <c r="D3972" t="s">
        <v>7</v>
      </c>
      <c r="E3972" t="s">
        <v>8</v>
      </c>
      <c r="F3972" s="5">
        <v>42864</v>
      </c>
      <c r="G3972">
        <v>880535161</v>
      </c>
      <c r="H3972" s="5">
        <v>42911</v>
      </c>
      <c r="I3972">
        <v>8776</v>
      </c>
      <c r="J3972" s="9">
        <v>668.27</v>
      </c>
      <c r="K3972" s="9">
        <v>502.54</v>
      </c>
      <c r="L3972" s="9">
        <v>5864737.5199999996</v>
      </c>
      <c r="M3972" s="9">
        <v>4410291.04</v>
      </c>
      <c r="N3972" s="9">
        <v>1454446.48</v>
      </c>
    </row>
    <row r="3973" spans="1:14" x14ac:dyDescent="0.2">
      <c r="A3973" t="s">
        <v>9</v>
      </c>
      <c r="B3973" t="s">
        <v>37</v>
      </c>
      <c r="C3973" t="s">
        <v>31</v>
      </c>
      <c r="D3973" t="s">
        <v>7</v>
      </c>
      <c r="E3973" t="s">
        <v>15</v>
      </c>
      <c r="F3973" s="5">
        <v>44766</v>
      </c>
      <c r="G3973">
        <v>540982520</v>
      </c>
      <c r="H3973" s="5">
        <v>44805</v>
      </c>
      <c r="I3973">
        <v>7604</v>
      </c>
      <c r="J3973" s="9">
        <v>437.2</v>
      </c>
      <c r="K3973" s="9">
        <v>263.33</v>
      </c>
      <c r="L3973" s="9">
        <v>3324468.8</v>
      </c>
      <c r="M3973" s="9">
        <v>2002361.32</v>
      </c>
      <c r="N3973" s="9">
        <v>1322107.48</v>
      </c>
    </row>
    <row r="3974" spans="1:14" x14ac:dyDescent="0.2">
      <c r="A3974" t="s">
        <v>20</v>
      </c>
      <c r="B3974" t="s">
        <v>185</v>
      </c>
      <c r="C3974" t="s">
        <v>65</v>
      </c>
      <c r="D3974" t="s">
        <v>3</v>
      </c>
      <c r="E3974" t="s">
        <v>4</v>
      </c>
      <c r="F3974" s="5">
        <v>44455</v>
      </c>
      <c r="G3974">
        <v>759933602</v>
      </c>
      <c r="H3974" s="5">
        <v>44478</v>
      </c>
      <c r="I3974">
        <v>95</v>
      </c>
      <c r="J3974" s="9">
        <v>668.27</v>
      </c>
      <c r="K3974" s="9">
        <v>502.54</v>
      </c>
      <c r="L3974" s="9">
        <v>63485.65</v>
      </c>
      <c r="M3974" s="9">
        <v>47741.3</v>
      </c>
      <c r="N3974" s="9">
        <v>15744.35</v>
      </c>
    </row>
    <row r="3975" spans="1:14" x14ac:dyDescent="0.2">
      <c r="A3975" t="s">
        <v>9</v>
      </c>
      <c r="B3975" t="s">
        <v>79</v>
      </c>
      <c r="C3975" t="s">
        <v>11</v>
      </c>
      <c r="D3975" t="s">
        <v>7</v>
      </c>
      <c r="E3975" t="s">
        <v>23</v>
      </c>
      <c r="F3975" s="5">
        <v>44550</v>
      </c>
      <c r="G3975">
        <v>634312236</v>
      </c>
      <c r="H3975" s="5">
        <v>44209</v>
      </c>
      <c r="I3975">
        <v>5941</v>
      </c>
      <c r="J3975" s="9">
        <v>47.45</v>
      </c>
      <c r="K3975" s="9">
        <v>31.79</v>
      </c>
      <c r="L3975" s="9">
        <v>281900.45</v>
      </c>
      <c r="M3975" s="9">
        <v>188864.39</v>
      </c>
      <c r="N3975" s="9">
        <v>93036.06</v>
      </c>
    </row>
    <row r="3976" spans="1:14" x14ac:dyDescent="0.2">
      <c r="A3976" t="s">
        <v>0</v>
      </c>
      <c r="B3976" t="s">
        <v>160</v>
      </c>
      <c r="C3976" t="s">
        <v>14</v>
      </c>
      <c r="D3976" t="s">
        <v>7</v>
      </c>
      <c r="E3976" t="s">
        <v>15</v>
      </c>
      <c r="F3976" s="5">
        <v>44252</v>
      </c>
      <c r="G3976">
        <v>681354749</v>
      </c>
      <c r="H3976" s="5">
        <v>44284</v>
      </c>
      <c r="I3976">
        <v>6866</v>
      </c>
      <c r="J3976" s="9">
        <v>205.7</v>
      </c>
      <c r="K3976" s="9">
        <v>117.11</v>
      </c>
      <c r="L3976" s="9">
        <v>1412336.2</v>
      </c>
      <c r="M3976" s="9">
        <v>804077.26</v>
      </c>
      <c r="N3976" s="9">
        <v>608258.93999999994</v>
      </c>
    </row>
    <row r="3977" spans="1:14" x14ac:dyDescent="0.2">
      <c r="A3977" t="s">
        <v>17</v>
      </c>
      <c r="B3977" t="s">
        <v>85</v>
      </c>
      <c r="C3977" t="s">
        <v>65</v>
      </c>
      <c r="D3977" t="s">
        <v>7</v>
      </c>
      <c r="E3977" t="s">
        <v>8</v>
      </c>
      <c r="F3977" s="5">
        <v>43802</v>
      </c>
      <c r="G3977">
        <v>588609969</v>
      </c>
      <c r="H3977" s="5">
        <v>43825</v>
      </c>
      <c r="I3977">
        <v>1625</v>
      </c>
      <c r="J3977" s="9">
        <v>668.27</v>
      </c>
      <c r="K3977" s="9">
        <v>502.54</v>
      </c>
      <c r="L3977" s="9">
        <v>1085938.75</v>
      </c>
      <c r="M3977" s="9">
        <v>816627.5</v>
      </c>
      <c r="N3977" s="9">
        <v>269311.25</v>
      </c>
    </row>
    <row r="3978" spans="1:14" x14ac:dyDescent="0.2">
      <c r="A3978" t="s">
        <v>9</v>
      </c>
      <c r="B3978" t="s">
        <v>178</v>
      </c>
      <c r="C3978" t="s">
        <v>22</v>
      </c>
      <c r="D3978" t="s">
        <v>7</v>
      </c>
      <c r="E3978" t="s">
        <v>8</v>
      </c>
      <c r="F3978" s="5">
        <v>44876</v>
      </c>
      <c r="G3978">
        <v>563939225</v>
      </c>
      <c r="H3978" s="5">
        <v>44914</v>
      </c>
      <c r="I3978">
        <v>1004</v>
      </c>
      <c r="J3978" s="9">
        <v>109.28</v>
      </c>
      <c r="K3978" s="9">
        <v>35.840000000000003</v>
      </c>
      <c r="L3978" s="9">
        <v>109717.12</v>
      </c>
      <c r="M3978" s="9">
        <v>35983.360000000001</v>
      </c>
      <c r="N3978" s="9">
        <v>73733.759999999995</v>
      </c>
    </row>
    <row r="3979" spans="1:14" x14ac:dyDescent="0.2">
      <c r="A3979" t="s">
        <v>39</v>
      </c>
      <c r="B3979" t="s">
        <v>196</v>
      </c>
      <c r="C3979" t="s">
        <v>65</v>
      </c>
      <c r="D3979" t="s">
        <v>3</v>
      </c>
      <c r="E3979" t="s">
        <v>15</v>
      </c>
      <c r="F3979" s="5">
        <v>44032</v>
      </c>
      <c r="G3979">
        <v>885516345</v>
      </c>
      <c r="H3979" s="5">
        <v>44037</v>
      </c>
      <c r="I3979">
        <v>2819</v>
      </c>
      <c r="J3979" s="9">
        <v>668.27</v>
      </c>
      <c r="K3979" s="9">
        <v>502.54</v>
      </c>
      <c r="L3979" s="9">
        <v>1883853.13</v>
      </c>
      <c r="M3979" s="9">
        <v>1416660.26</v>
      </c>
      <c r="N3979" s="9">
        <v>467192.87</v>
      </c>
    </row>
    <row r="3980" spans="1:14" x14ac:dyDescent="0.2">
      <c r="A3980" t="s">
        <v>9</v>
      </c>
      <c r="B3980" t="s">
        <v>142</v>
      </c>
      <c r="C3980" t="s">
        <v>57</v>
      </c>
      <c r="D3980" t="s">
        <v>7</v>
      </c>
      <c r="E3980" t="s">
        <v>8</v>
      </c>
      <c r="F3980" s="5">
        <v>42181</v>
      </c>
      <c r="G3980">
        <v>551827657</v>
      </c>
      <c r="H3980" s="5">
        <v>42198</v>
      </c>
      <c r="I3980">
        <v>6921</v>
      </c>
      <c r="J3980" s="9">
        <v>154.06</v>
      </c>
      <c r="K3980" s="9">
        <v>90.93</v>
      </c>
      <c r="L3980" s="9">
        <v>1066249.26</v>
      </c>
      <c r="M3980" s="9">
        <v>629326.53</v>
      </c>
      <c r="N3980" s="9">
        <v>436922.73</v>
      </c>
    </row>
    <row r="3981" spans="1:14" x14ac:dyDescent="0.2">
      <c r="A3981" t="s">
        <v>9</v>
      </c>
      <c r="B3981" t="s">
        <v>109</v>
      </c>
      <c r="C3981" t="s">
        <v>11</v>
      </c>
      <c r="D3981" t="s">
        <v>7</v>
      </c>
      <c r="E3981" t="s">
        <v>23</v>
      </c>
      <c r="F3981" s="5">
        <v>43626</v>
      </c>
      <c r="G3981">
        <v>431671988</v>
      </c>
      <c r="H3981" s="5">
        <v>43630</v>
      </c>
      <c r="I3981">
        <v>189</v>
      </c>
      <c r="J3981" s="9">
        <v>47.45</v>
      </c>
      <c r="K3981" s="9">
        <v>31.79</v>
      </c>
      <c r="L3981" s="9">
        <v>8968.0499999999993</v>
      </c>
      <c r="M3981" s="9">
        <v>6008.31</v>
      </c>
      <c r="N3981" s="9">
        <v>2959.74</v>
      </c>
    </row>
    <row r="3982" spans="1:14" x14ac:dyDescent="0.2">
      <c r="A3982" t="s">
        <v>9</v>
      </c>
      <c r="B3982" t="s">
        <v>58</v>
      </c>
      <c r="C3982" t="s">
        <v>31</v>
      </c>
      <c r="D3982" t="s">
        <v>3</v>
      </c>
      <c r="E3982" t="s">
        <v>23</v>
      </c>
      <c r="F3982" s="5">
        <v>42519</v>
      </c>
      <c r="G3982">
        <v>114160668</v>
      </c>
      <c r="H3982" s="5">
        <v>42527</v>
      </c>
      <c r="I3982">
        <v>1534</v>
      </c>
      <c r="J3982" s="9">
        <v>437.2</v>
      </c>
      <c r="K3982" s="9">
        <v>263.33</v>
      </c>
      <c r="L3982" s="9">
        <v>670664.80000000005</v>
      </c>
      <c r="M3982" s="9">
        <v>403948.22</v>
      </c>
      <c r="N3982" s="9">
        <v>266716.58</v>
      </c>
    </row>
    <row r="3983" spans="1:14" x14ac:dyDescent="0.2">
      <c r="A3983" t="s">
        <v>39</v>
      </c>
      <c r="B3983" t="s">
        <v>128</v>
      </c>
      <c r="C3983" t="s">
        <v>31</v>
      </c>
      <c r="D3983" t="s">
        <v>7</v>
      </c>
      <c r="E3983" t="s">
        <v>23</v>
      </c>
      <c r="F3983" s="5">
        <v>42555</v>
      </c>
      <c r="G3983">
        <v>158717525</v>
      </c>
      <c r="H3983" s="5">
        <v>42568</v>
      </c>
      <c r="I3983">
        <v>6897</v>
      </c>
      <c r="J3983" s="9">
        <v>437.2</v>
      </c>
      <c r="K3983" s="9">
        <v>263.33</v>
      </c>
      <c r="L3983" s="9">
        <v>3015368.4</v>
      </c>
      <c r="M3983" s="9">
        <v>1816187.01</v>
      </c>
      <c r="N3983" s="9">
        <v>1199181.3899999999</v>
      </c>
    </row>
    <row r="3984" spans="1:14" x14ac:dyDescent="0.2">
      <c r="A3984" t="s">
        <v>12</v>
      </c>
      <c r="B3984" t="s">
        <v>76</v>
      </c>
      <c r="C3984" t="s">
        <v>19</v>
      </c>
      <c r="D3984" t="s">
        <v>7</v>
      </c>
      <c r="E3984" t="s">
        <v>4</v>
      </c>
      <c r="F3984" s="5">
        <v>43280</v>
      </c>
      <c r="G3984">
        <v>745078885</v>
      </c>
      <c r="H3984" s="5">
        <v>43292</v>
      </c>
      <c r="I3984">
        <v>4254</v>
      </c>
      <c r="J3984" s="9">
        <v>81.73</v>
      </c>
      <c r="K3984" s="9">
        <v>56.67</v>
      </c>
      <c r="L3984" s="9">
        <v>347679.42</v>
      </c>
      <c r="M3984" s="9">
        <v>241074.18</v>
      </c>
      <c r="N3984" s="9">
        <v>106605.24</v>
      </c>
    </row>
    <row r="3985" spans="1:14" x14ac:dyDescent="0.2">
      <c r="A3985" t="s">
        <v>9</v>
      </c>
      <c r="B3985" t="s">
        <v>37</v>
      </c>
      <c r="C3985" t="s">
        <v>14</v>
      </c>
      <c r="D3985" t="s">
        <v>3</v>
      </c>
      <c r="E3985" t="s">
        <v>23</v>
      </c>
      <c r="F3985" s="5">
        <v>42362</v>
      </c>
      <c r="G3985">
        <v>323293578</v>
      </c>
      <c r="H3985" s="5">
        <v>42402</v>
      </c>
      <c r="I3985">
        <v>8609</v>
      </c>
      <c r="J3985" s="9">
        <v>205.7</v>
      </c>
      <c r="K3985" s="9">
        <v>117.11</v>
      </c>
      <c r="L3985" s="9">
        <v>1770871.3</v>
      </c>
      <c r="M3985" s="9">
        <v>1008199.99</v>
      </c>
      <c r="N3985" s="9">
        <v>762671.31</v>
      </c>
    </row>
    <row r="3986" spans="1:14" x14ac:dyDescent="0.2">
      <c r="A3986" t="s">
        <v>17</v>
      </c>
      <c r="B3986" t="s">
        <v>28</v>
      </c>
      <c r="C3986" t="s">
        <v>45</v>
      </c>
      <c r="D3986" t="s">
        <v>3</v>
      </c>
      <c r="E3986" t="s">
        <v>4</v>
      </c>
      <c r="F3986" s="5">
        <v>44010</v>
      </c>
      <c r="G3986">
        <v>563722932</v>
      </c>
      <c r="H3986" s="5">
        <v>44052</v>
      </c>
      <c r="I3986">
        <v>6998</v>
      </c>
      <c r="J3986" s="9">
        <v>9.33</v>
      </c>
      <c r="K3986" s="9">
        <v>6.92</v>
      </c>
      <c r="L3986" s="9">
        <v>65291.34</v>
      </c>
      <c r="M3986" s="9">
        <v>48426.16</v>
      </c>
      <c r="N3986" s="9">
        <v>16865.18</v>
      </c>
    </row>
    <row r="3987" spans="1:14" x14ac:dyDescent="0.2">
      <c r="A3987" t="s">
        <v>9</v>
      </c>
      <c r="B3987" t="s">
        <v>44</v>
      </c>
      <c r="C3987" t="s">
        <v>6</v>
      </c>
      <c r="D3987" t="s">
        <v>3</v>
      </c>
      <c r="E3987" t="s">
        <v>15</v>
      </c>
      <c r="F3987" s="5">
        <v>42207</v>
      </c>
      <c r="G3987">
        <v>507040774</v>
      </c>
      <c r="H3987" s="5">
        <v>42210</v>
      </c>
      <c r="I3987">
        <v>3488</v>
      </c>
      <c r="J3987" s="9">
        <v>152.58000000000001</v>
      </c>
      <c r="K3987" s="9">
        <v>97.44</v>
      </c>
      <c r="L3987" s="9">
        <v>532199.04</v>
      </c>
      <c r="M3987" s="9">
        <v>339870.71999999997</v>
      </c>
      <c r="N3987" s="9">
        <v>192328.32000000001</v>
      </c>
    </row>
    <row r="3988" spans="1:14" x14ac:dyDescent="0.2">
      <c r="A3988" t="s">
        <v>9</v>
      </c>
      <c r="B3988" t="s">
        <v>64</v>
      </c>
      <c r="C3988" t="s">
        <v>14</v>
      </c>
      <c r="D3988" t="s">
        <v>7</v>
      </c>
      <c r="E3988" t="s">
        <v>23</v>
      </c>
      <c r="F3988" s="5">
        <v>42020</v>
      </c>
      <c r="G3988">
        <v>614233434</v>
      </c>
      <c r="H3988" s="5">
        <v>42043</v>
      </c>
      <c r="I3988">
        <v>4178</v>
      </c>
      <c r="J3988" s="9">
        <v>205.7</v>
      </c>
      <c r="K3988" s="9">
        <v>117.11</v>
      </c>
      <c r="L3988" s="9">
        <v>859414.6</v>
      </c>
      <c r="M3988" s="9">
        <v>489285.58</v>
      </c>
      <c r="N3988" s="9">
        <v>370129.02</v>
      </c>
    </row>
    <row r="3989" spans="1:14" x14ac:dyDescent="0.2">
      <c r="A3989" t="s">
        <v>9</v>
      </c>
      <c r="B3989" t="s">
        <v>165</v>
      </c>
      <c r="C3989" t="s">
        <v>29</v>
      </c>
      <c r="D3989" t="s">
        <v>7</v>
      </c>
      <c r="E3989" t="s">
        <v>4</v>
      </c>
      <c r="F3989" s="5">
        <v>43557</v>
      </c>
      <c r="G3989">
        <v>516599738</v>
      </c>
      <c r="H3989" s="5">
        <v>43594</v>
      </c>
      <c r="I3989">
        <v>2197</v>
      </c>
      <c r="J3989" s="9">
        <v>651.21</v>
      </c>
      <c r="K3989" s="9">
        <v>524.96</v>
      </c>
      <c r="L3989" s="9">
        <v>1430708.37</v>
      </c>
      <c r="M3989" s="9">
        <v>1153337.1200000001</v>
      </c>
      <c r="N3989" s="9">
        <v>277371.25</v>
      </c>
    </row>
    <row r="3990" spans="1:14" x14ac:dyDescent="0.2">
      <c r="A3990" t="s">
        <v>39</v>
      </c>
      <c r="B3990" t="s">
        <v>196</v>
      </c>
      <c r="C3990" t="s">
        <v>45</v>
      </c>
      <c r="D3990" t="s">
        <v>3</v>
      </c>
      <c r="E3990" t="s">
        <v>4</v>
      </c>
      <c r="F3990" s="5">
        <v>43663</v>
      </c>
      <c r="G3990">
        <v>365751016</v>
      </c>
      <c r="H3990" s="5">
        <v>43708</v>
      </c>
      <c r="I3990">
        <v>2708</v>
      </c>
      <c r="J3990" s="9">
        <v>9.33</v>
      </c>
      <c r="K3990" s="9">
        <v>6.92</v>
      </c>
      <c r="L3990" s="9">
        <v>25265.64</v>
      </c>
      <c r="M3990" s="9">
        <v>18739.36</v>
      </c>
      <c r="N3990" s="9">
        <v>6526.28</v>
      </c>
    </row>
    <row r="3991" spans="1:14" x14ac:dyDescent="0.2">
      <c r="A3991" t="s">
        <v>9</v>
      </c>
      <c r="B3991" t="s">
        <v>193</v>
      </c>
      <c r="C3991" t="s">
        <v>22</v>
      </c>
      <c r="D3991" t="s">
        <v>3</v>
      </c>
      <c r="E3991" t="s">
        <v>23</v>
      </c>
      <c r="F3991" s="5">
        <v>42573</v>
      </c>
      <c r="G3991">
        <v>383611094</v>
      </c>
      <c r="H3991" s="5">
        <v>42608</v>
      </c>
      <c r="I3991">
        <v>7902</v>
      </c>
      <c r="J3991" s="9">
        <v>109.28</v>
      </c>
      <c r="K3991" s="9">
        <v>35.840000000000003</v>
      </c>
      <c r="L3991" s="9">
        <v>863530.56</v>
      </c>
      <c r="M3991" s="9">
        <v>283207.67999999999</v>
      </c>
      <c r="N3991" s="9">
        <v>580322.88</v>
      </c>
    </row>
    <row r="3992" spans="1:14" x14ac:dyDescent="0.2">
      <c r="A3992" t="s">
        <v>9</v>
      </c>
      <c r="B3992" t="s">
        <v>69</v>
      </c>
      <c r="C3992" t="s">
        <v>2</v>
      </c>
      <c r="D3992" t="s">
        <v>7</v>
      </c>
      <c r="E3992" t="s">
        <v>4</v>
      </c>
      <c r="F3992" s="5">
        <v>42524</v>
      </c>
      <c r="G3992">
        <v>412416303</v>
      </c>
      <c r="H3992" s="5">
        <v>42532</v>
      </c>
      <c r="I3992">
        <v>2004</v>
      </c>
      <c r="J3992" s="9">
        <v>255.28</v>
      </c>
      <c r="K3992" s="9">
        <v>159.41999999999999</v>
      </c>
      <c r="L3992" s="9">
        <v>511581.12</v>
      </c>
      <c r="M3992" s="9">
        <v>319477.68</v>
      </c>
      <c r="N3992" s="9">
        <v>192103.44</v>
      </c>
    </row>
    <row r="3993" spans="1:14" x14ac:dyDescent="0.2">
      <c r="A3993" t="s">
        <v>9</v>
      </c>
      <c r="B3993" t="s">
        <v>182</v>
      </c>
      <c r="C3993" t="s">
        <v>31</v>
      </c>
      <c r="D3993" t="s">
        <v>7</v>
      </c>
      <c r="E3993" t="s">
        <v>4</v>
      </c>
      <c r="F3993" s="5">
        <v>43876</v>
      </c>
      <c r="G3993">
        <v>364715468</v>
      </c>
      <c r="H3993" s="5">
        <v>43880</v>
      </c>
      <c r="I3993">
        <v>6267</v>
      </c>
      <c r="J3993" s="9">
        <v>437.2</v>
      </c>
      <c r="K3993" s="9">
        <v>263.33</v>
      </c>
      <c r="L3993" s="9">
        <v>2739932.4</v>
      </c>
      <c r="M3993" s="9">
        <v>1650289.11</v>
      </c>
      <c r="N3993" s="9">
        <v>1089643.29</v>
      </c>
    </row>
    <row r="3994" spans="1:14" x14ac:dyDescent="0.2">
      <c r="A3994" t="s">
        <v>20</v>
      </c>
      <c r="B3994" t="s">
        <v>140</v>
      </c>
      <c r="C3994" t="s">
        <v>45</v>
      </c>
      <c r="D3994" t="s">
        <v>7</v>
      </c>
      <c r="E3994" t="s">
        <v>4</v>
      </c>
      <c r="F3994" s="5">
        <v>44301</v>
      </c>
      <c r="G3994">
        <v>673369920</v>
      </c>
      <c r="H3994" s="5">
        <v>44328</v>
      </c>
      <c r="I3994">
        <v>3978</v>
      </c>
      <c r="J3994" s="9">
        <v>9.33</v>
      </c>
      <c r="K3994" s="9">
        <v>6.92</v>
      </c>
      <c r="L3994" s="9">
        <v>37114.74</v>
      </c>
      <c r="M3994" s="9">
        <v>27527.759999999998</v>
      </c>
      <c r="N3994" s="9">
        <v>9586.98</v>
      </c>
    </row>
    <row r="3995" spans="1:14" x14ac:dyDescent="0.2">
      <c r="A3995" t="s">
        <v>9</v>
      </c>
      <c r="B3995" t="s">
        <v>77</v>
      </c>
      <c r="C3995" t="s">
        <v>31</v>
      </c>
      <c r="D3995" t="s">
        <v>7</v>
      </c>
      <c r="E3995" t="s">
        <v>15</v>
      </c>
      <c r="F3995" s="5">
        <v>44280</v>
      </c>
      <c r="G3995">
        <v>941553485</v>
      </c>
      <c r="H3995" s="5">
        <v>44295</v>
      </c>
      <c r="I3995">
        <v>5454</v>
      </c>
      <c r="J3995" s="9">
        <v>437.2</v>
      </c>
      <c r="K3995" s="9">
        <v>263.33</v>
      </c>
      <c r="L3995" s="9">
        <v>2384488.7999999998</v>
      </c>
      <c r="M3995" s="9">
        <v>1436201.82</v>
      </c>
      <c r="N3995" s="9">
        <v>948286.98</v>
      </c>
    </row>
    <row r="3996" spans="1:14" x14ac:dyDescent="0.2">
      <c r="A3996" t="s">
        <v>9</v>
      </c>
      <c r="B3996" t="s">
        <v>80</v>
      </c>
      <c r="C3996" t="s">
        <v>19</v>
      </c>
      <c r="D3996" t="s">
        <v>7</v>
      </c>
      <c r="E3996" t="s">
        <v>23</v>
      </c>
      <c r="F3996" s="5">
        <v>44689</v>
      </c>
      <c r="G3996">
        <v>392752492</v>
      </c>
      <c r="H3996" s="5">
        <v>44715</v>
      </c>
      <c r="I3996">
        <v>3045</v>
      </c>
      <c r="J3996" s="9">
        <v>81.73</v>
      </c>
      <c r="K3996" s="9">
        <v>56.67</v>
      </c>
      <c r="L3996" s="9">
        <v>248867.85</v>
      </c>
      <c r="M3996" s="9">
        <v>172560.15</v>
      </c>
      <c r="N3996" s="9">
        <v>76307.7</v>
      </c>
    </row>
    <row r="3997" spans="1:14" x14ac:dyDescent="0.2">
      <c r="A3997" t="s">
        <v>39</v>
      </c>
      <c r="B3997" t="s">
        <v>128</v>
      </c>
      <c r="C3997" t="s">
        <v>19</v>
      </c>
      <c r="D3997" t="s">
        <v>7</v>
      </c>
      <c r="E3997" t="s">
        <v>15</v>
      </c>
      <c r="F3997" s="5">
        <v>44521</v>
      </c>
      <c r="G3997">
        <v>120765769</v>
      </c>
      <c r="H3997" s="5">
        <v>44206</v>
      </c>
      <c r="I3997">
        <v>6130</v>
      </c>
      <c r="J3997" s="9">
        <v>81.73</v>
      </c>
      <c r="K3997" s="9">
        <v>56.67</v>
      </c>
      <c r="L3997" s="9">
        <v>501004.9</v>
      </c>
      <c r="M3997" s="9">
        <v>347387.1</v>
      </c>
      <c r="N3997" s="9">
        <v>153617.79999999999</v>
      </c>
    </row>
    <row r="3998" spans="1:14" x14ac:dyDescent="0.2">
      <c r="A3998" t="s">
        <v>9</v>
      </c>
      <c r="B3998" t="s">
        <v>95</v>
      </c>
      <c r="C3998" t="s">
        <v>36</v>
      </c>
      <c r="D3998" t="s">
        <v>7</v>
      </c>
      <c r="E3998" t="s">
        <v>23</v>
      </c>
      <c r="F3998" s="5">
        <v>44042</v>
      </c>
      <c r="G3998">
        <v>839704644</v>
      </c>
      <c r="H3998" s="5">
        <v>44087</v>
      </c>
      <c r="I3998">
        <v>6119</v>
      </c>
      <c r="J3998" s="9">
        <v>421.89</v>
      </c>
      <c r="K3998" s="9">
        <v>364.69</v>
      </c>
      <c r="L3998" s="9">
        <v>2581544.91</v>
      </c>
      <c r="M3998" s="9">
        <v>2231538.11</v>
      </c>
      <c r="N3998" s="9">
        <v>350006.8</v>
      </c>
    </row>
    <row r="3999" spans="1:14" x14ac:dyDescent="0.2">
      <c r="A3999" t="s">
        <v>9</v>
      </c>
      <c r="B3999" t="s">
        <v>134</v>
      </c>
      <c r="C3999" t="s">
        <v>45</v>
      </c>
      <c r="D3999" t="s">
        <v>7</v>
      </c>
      <c r="E3999" t="s">
        <v>23</v>
      </c>
      <c r="F3999" s="5">
        <v>43104</v>
      </c>
      <c r="G3999">
        <v>633992946</v>
      </c>
      <c r="H3999" s="5">
        <v>43106</v>
      </c>
      <c r="I3999">
        <v>1456</v>
      </c>
      <c r="J3999" s="9">
        <v>9.33</v>
      </c>
      <c r="K3999" s="9">
        <v>6.92</v>
      </c>
      <c r="L3999" s="9">
        <v>13584.48</v>
      </c>
      <c r="M3999" s="9">
        <v>10075.52</v>
      </c>
      <c r="N3999" s="9">
        <v>3508.96</v>
      </c>
    </row>
    <row r="4000" spans="1:14" x14ac:dyDescent="0.2">
      <c r="A4000" t="s">
        <v>12</v>
      </c>
      <c r="B4000" t="s">
        <v>132</v>
      </c>
      <c r="C4000" t="s">
        <v>31</v>
      </c>
      <c r="D4000" t="s">
        <v>3</v>
      </c>
      <c r="E4000" t="s">
        <v>23</v>
      </c>
      <c r="F4000" s="5">
        <v>44291</v>
      </c>
      <c r="G4000">
        <v>808367002</v>
      </c>
      <c r="H4000" s="5">
        <v>44324</v>
      </c>
      <c r="I4000">
        <v>2614</v>
      </c>
      <c r="J4000" s="9">
        <v>437.2</v>
      </c>
      <c r="K4000" s="9">
        <v>263.33</v>
      </c>
      <c r="L4000" s="9">
        <v>1142840.8</v>
      </c>
      <c r="M4000" s="9">
        <v>688344.62</v>
      </c>
      <c r="N4000" s="9">
        <v>454496.18</v>
      </c>
    </row>
    <row r="4001" spans="1:14" x14ac:dyDescent="0.2">
      <c r="A4001" t="s">
        <v>9</v>
      </c>
      <c r="B4001" t="s">
        <v>69</v>
      </c>
      <c r="C4001" t="s">
        <v>22</v>
      </c>
      <c r="D4001" t="s">
        <v>3</v>
      </c>
      <c r="E4001" t="s">
        <v>8</v>
      </c>
      <c r="F4001" s="5">
        <v>44499</v>
      </c>
      <c r="G4001">
        <v>937875640</v>
      </c>
      <c r="H4001" s="5">
        <v>44530</v>
      </c>
      <c r="I4001">
        <v>7098</v>
      </c>
      <c r="J4001" s="9">
        <v>109.28</v>
      </c>
      <c r="K4001" s="9">
        <v>35.840000000000003</v>
      </c>
      <c r="L4001" s="9">
        <v>775669.44</v>
      </c>
      <c r="M4001" s="9">
        <v>254392.32000000001</v>
      </c>
      <c r="N4001" s="9">
        <v>521277.12</v>
      </c>
    </row>
    <row r="4002" spans="1:14" x14ac:dyDescent="0.2">
      <c r="A4002" t="s">
        <v>0</v>
      </c>
      <c r="B4002" t="s">
        <v>34</v>
      </c>
      <c r="C4002" t="s">
        <v>57</v>
      </c>
      <c r="D4002" t="s">
        <v>7</v>
      </c>
      <c r="E4002" t="s">
        <v>8</v>
      </c>
      <c r="F4002" s="5">
        <v>42631</v>
      </c>
      <c r="G4002">
        <v>217880189</v>
      </c>
      <c r="H4002" s="5">
        <v>42636</v>
      </c>
      <c r="I4002">
        <v>4445</v>
      </c>
      <c r="J4002" s="9">
        <v>154.06</v>
      </c>
      <c r="K4002" s="9">
        <v>90.93</v>
      </c>
      <c r="L4002" s="9">
        <v>684796.7</v>
      </c>
      <c r="M4002" s="9">
        <v>404183.85</v>
      </c>
      <c r="N4002" s="9">
        <v>280612.84999999998</v>
      </c>
    </row>
    <row r="4003" spans="1:14" x14ac:dyDescent="0.2">
      <c r="A4003" t="s">
        <v>9</v>
      </c>
      <c r="B4003" t="s">
        <v>193</v>
      </c>
      <c r="C4003" t="s">
        <v>57</v>
      </c>
      <c r="D4003" t="s">
        <v>3</v>
      </c>
      <c r="E4003" t="s">
        <v>8</v>
      </c>
      <c r="F4003" s="5">
        <v>42594</v>
      </c>
      <c r="G4003">
        <v>614054477</v>
      </c>
      <c r="H4003" s="5">
        <v>42598</v>
      </c>
      <c r="I4003">
        <v>1220</v>
      </c>
      <c r="J4003" s="9">
        <v>154.06</v>
      </c>
      <c r="K4003" s="9">
        <v>90.93</v>
      </c>
      <c r="L4003" s="9">
        <v>187953.2</v>
      </c>
      <c r="M4003" s="9">
        <v>110934.6</v>
      </c>
      <c r="N4003" s="9">
        <v>77018.600000000006</v>
      </c>
    </row>
    <row r="4004" spans="1:14" x14ac:dyDescent="0.2">
      <c r="A4004" t="s">
        <v>20</v>
      </c>
      <c r="B4004" t="s">
        <v>183</v>
      </c>
      <c r="C4004" t="s">
        <v>22</v>
      </c>
      <c r="D4004" t="s">
        <v>7</v>
      </c>
      <c r="E4004" t="s">
        <v>15</v>
      </c>
      <c r="F4004" s="5">
        <v>44879</v>
      </c>
      <c r="G4004">
        <v>112384831</v>
      </c>
      <c r="H4004" s="5">
        <v>44918</v>
      </c>
      <c r="I4004">
        <v>6024</v>
      </c>
      <c r="J4004" s="9">
        <v>109.28</v>
      </c>
      <c r="K4004" s="9">
        <v>35.840000000000003</v>
      </c>
      <c r="L4004" s="9">
        <v>658302.71999999997</v>
      </c>
      <c r="M4004" s="9">
        <v>215900.16</v>
      </c>
      <c r="N4004" s="9">
        <v>442402.56</v>
      </c>
    </row>
    <row r="4005" spans="1:14" x14ac:dyDescent="0.2">
      <c r="A4005" t="s">
        <v>9</v>
      </c>
      <c r="B4005" t="s">
        <v>161</v>
      </c>
      <c r="C4005" t="s">
        <v>2</v>
      </c>
      <c r="D4005" t="s">
        <v>7</v>
      </c>
      <c r="E4005" t="s">
        <v>23</v>
      </c>
      <c r="F4005" s="5">
        <v>44284</v>
      </c>
      <c r="G4005">
        <v>369170081</v>
      </c>
      <c r="H4005" s="5">
        <v>44289</v>
      </c>
      <c r="I4005">
        <v>4486</v>
      </c>
      <c r="J4005" s="9">
        <v>255.28</v>
      </c>
      <c r="K4005" s="9">
        <v>159.41999999999999</v>
      </c>
      <c r="L4005" s="9">
        <v>1145186.08</v>
      </c>
      <c r="M4005" s="9">
        <v>715158.12</v>
      </c>
      <c r="N4005" s="9">
        <v>430027.96</v>
      </c>
    </row>
    <row r="4006" spans="1:14" x14ac:dyDescent="0.2">
      <c r="A4006" t="s">
        <v>9</v>
      </c>
      <c r="B4006" t="s">
        <v>126</v>
      </c>
      <c r="C4006" t="s">
        <v>6</v>
      </c>
      <c r="D4006" t="s">
        <v>7</v>
      </c>
      <c r="E4006" t="s">
        <v>8</v>
      </c>
      <c r="F4006" s="5">
        <v>42154</v>
      </c>
      <c r="G4006">
        <v>861021554</v>
      </c>
      <c r="H4006" s="5">
        <v>42173</v>
      </c>
      <c r="I4006">
        <v>4266</v>
      </c>
      <c r="J4006" s="9">
        <v>152.58000000000001</v>
      </c>
      <c r="K4006" s="9">
        <v>97.44</v>
      </c>
      <c r="L4006" s="9">
        <v>650906.28</v>
      </c>
      <c r="M4006" s="9">
        <v>415679.04</v>
      </c>
      <c r="N4006" s="9">
        <v>235227.24</v>
      </c>
    </row>
    <row r="4007" spans="1:14" x14ac:dyDescent="0.2">
      <c r="A4007" t="s">
        <v>12</v>
      </c>
      <c r="B4007" t="s">
        <v>127</v>
      </c>
      <c r="C4007" t="s">
        <v>36</v>
      </c>
      <c r="D4007" t="s">
        <v>3</v>
      </c>
      <c r="E4007" t="s">
        <v>15</v>
      </c>
      <c r="F4007" s="5">
        <v>44839</v>
      </c>
      <c r="G4007">
        <v>234863078</v>
      </c>
      <c r="H4007" s="5">
        <v>44868</v>
      </c>
      <c r="I4007">
        <v>59</v>
      </c>
      <c r="J4007" s="9">
        <v>421.89</v>
      </c>
      <c r="K4007" s="9">
        <v>364.69</v>
      </c>
      <c r="L4007" s="9">
        <v>24891.51</v>
      </c>
      <c r="M4007" s="9">
        <v>21516.71</v>
      </c>
      <c r="N4007" s="9">
        <v>3374.8</v>
      </c>
    </row>
    <row r="4008" spans="1:14" x14ac:dyDescent="0.2">
      <c r="A4008" t="s">
        <v>9</v>
      </c>
      <c r="B4008" t="s">
        <v>145</v>
      </c>
      <c r="C4008" t="s">
        <v>22</v>
      </c>
      <c r="D4008" t="s">
        <v>7</v>
      </c>
      <c r="E4008" t="s">
        <v>8</v>
      </c>
      <c r="F4008" s="5">
        <v>42385</v>
      </c>
      <c r="G4008">
        <v>357930982</v>
      </c>
      <c r="H4008" s="5">
        <v>42434</v>
      </c>
      <c r="I4008">
        <v>8586</v>
      </c>
      <c r="J4008" s="9">
        <v>109.28</v>
      </c>
      <c r="K4008" s="9">
        <v>35.840000000000003</v>
      </c>
      <c r="L4008" s="9">
        <v>938278.08</v>
      </c>
      <c r="M4008" s="9">
        <v>307722.23999999999</v>
      </c>
      <c r="N4008" s="9">
        <v>630555.84</v>
      </c>
    </row>
    <row r="4009" spans="1:14" x14ac:dyDescent="0.2">
      <c r="A4009" t="s">
        <v>12</v>
      </c>
      <c r="B4009" t="s">
        <v>162</v>
      </c>
      <c r="C4009" t="s">
        <v>29</v>
      </c>
      <c r="D4009" t="s">
        <v>7</v>
      </c>
      <c r="E4009" t="s">
        <v>15</v>
      </c>
      <c r="F4009" s="5">
        <v>42729</v>
      </c>
      <c r="G4009">
        <v>467774093</v>
      </c>
      <c r="H4009" s="5">
        <v>42761</v>
      </c>
      <c r="I4009">
        <v>3604</v>
      </c>
      <c r="J4009" s="9">
        <v>651.21</v>
      </c>
      <c r="K4009" s="9">
        <v>524.96</v>
      </c>
      <c r="L4009" s="9">
        <v>2346960.84</v>
      </c>
      <c r="M4009" s="9">
        <v>1891955.84</v>
      </c>
      <c r="N4009" s="9">
        <v>455005</v>
      </c>
    </row>
    <row r="4010" spans="1:14" x14ac:dyDescent="0.2">
      <c r="A4010" t="s">
        <v>9</v>
      </c>
      <c r="B4010" t="s">
        <v>170</v>
      </c>
      <c r="C4010" t="s">
        <v>57</v>
      </c>
      <c r="D4010" t="s">
        <v>7</v>
      </c>
      <c r="E4010" t="s">
        <v>15</v>
      </c>
      <c r="F4010" s="5">
        <v>42196</v>
      </c>
      <c r="G4010">
        <v>322253739</v>
      </c>
      <c r="H4010" s="5">
        <v>42238</v>
      </c>
      <c r="I4010">
        <v>898</v>
      </c>
      <c r="J4010" s="9">
        <v>154.06</v>
      </c>
      <c r="K4010" s="9">
        <v>90.93</v>
      </c>
      <c r="L4010" s="9">
        <v>138345.88</v>
      </c>
      <c r="M4010" s="9">
        <v>81655.14</v>
      </c>
      <c r="N4010" s="9">
        <v>56690.74</v>
      </c>
    </row>
    <row r="4011" spans="1:14" x14ac:dyDescent="0.2">
      <c r="A4011" t="s">
        <v>20</v>
      </c>
      <c r="B4011" t="s">
        <v>168</v>
      </c>
      <c r="C4011" t="s">
        <v>14</v>
      </c>
      <c r="D4011" t="s">
        <v>3</v>
      </c>
      <c r="E4011" t="s">
        <v>15</v>
      </c>
      <c r="F4011" s="5">
        <v>44884</v>
      </c>
      <c r="G4011">
        <v>649543750</v>
      </c>
      <c r="H4011" s="5">
        <v>44917</v>
      </c>
      <c r="I4011">
        <v>3285</v>
      </c>
      <c r="J4011" s="9">
        <v>205.7</v>
      </c>
      <c r="K4011" s="9">
        <v>117.11</v>
      </c>
      <c r="L4011" s="9">
        <v>675724.5</v>
      </c>
      <c r="M4011" s="9">
        <v>384706.35</v>
      </c>
      <c r="N4011" s="9">
        <v>291018.15000000002</v>
      </c>
    </row>
    <row r="4012" spans="1:14" x14ac:dyDescent="0.2">
      <c r="A4012" t="s">
        <v>39</v>
      </c>
      <c r="B4012" t="s">
        <v>40</v>
      </c>
      <c r="C4012" t="s">
        <v>45</v>
      </c>
      <c r="D4012" t="s">
        <v>3</v>
      </c>
      <c r="E4012" t="s">
        <v>4</v>
      </c>
      <c r="F4012" s="5">
        <v>44899</v>
      </c>
      <c r="G4012">
        <v>898130452</v>
      </c>
      <c r="H4012" s="5">
        <v>44922</v>
      </c>
      <c r="I4012">
        <v>5614</v>
      </c>
      <c r="J4012" s="9">
        <v>9.33</v>
      </c>
      <c r="K4012" s="9">
        <v>6.92</v>
      </c>
      <c r="L4012" s="9">
        <v>52378.62</v>
      </c>
      <c r="M4012" s="9">
        <v>38848.879999999997</v>
      </c>
      <c r="N4012" s="9">
        <v>13529.74</v>
      </c>
    </row>
    <row r="4013" spans="1:14" x14ac:dyDescent="0.2">
      <c r="A4013" t="s">
        <v>9</v>
      </c>
      <c r="B4013" t="s">
        <v>84</v>
      </c>
      <c r="C4013" t="s">
        <v>29</v>
      </c>
      <c r="D4013" t="s">
        <v>7</v>
      </c>
      <c r="E4013" t="s">
        <v>4</v>
      </c>
      <c r="F4013" s="5">
        <v>43539</v>
      </c>
      <c r="G4013">
        <v>586812674</v>
      </c>
      <c r="H4013" s="5">
        <v>43555</v>
      </c>
      <c r="I4013">
        <v>9766</v>
      </c>
      <c r="J4013" s="9">
        <v>651.21</v>
      </c>
      <c r="K4013" s="9">
        <v>524.96</v>
      </c>
      <c r="L4013" s="9">
        <v>6359716.8600000003</v>
      </c>
      <c r="M4013" s="9">
        <v>5126759.3600000003</v>
      </c>
      <c r="N4013" s="9">
        <v>1232957.5</v>
      </c>
    </row>
    <row r="4014" spans="1:14" x14ac:dyDescent="0.2">
      <c r="A4014" t="s">
        <v>9</v>
      </c>
      <c r="B4014" t="s">
        <v>109</v>
      </c>
      <c r="C4014" t="s">
        <v>11</v>
      </c>
      <c r="D4014" t="s">
        <v>3</v>
      </c>
      <c r="E4014" t="s">
        <v>15</v>
      </c>
      <c r="F4014" s="5">
        <v>42498</v>
      </c>
      <c r="G4014">
        <v>654701745</v>
      </c>
      <c r="H4014" s="5">
        <v>42530</v>
      </c>
      <c r="I4014">
        <v>9650</v>
      </c>
      <c r="J4014" s="9">
        <v>47.45</v>
      </c>
      <c r="K4014" s="9">
        <v>31.79</v>
      </c>
      <c r="L4014" s="9">
        <v>457892.5</v>
      </c>
      <c r="M4014" s="9">
        <v>306773.5</v>
      </c>
      <c r="N4014" s="9">
        <v>151119</v>
      </c>
    </row>
    <row r="4015" spans="1:14" x14ac:dyDescent="0.2">
      <c r="A4015" t="s">
        <v>9</v>
      </c>
      <c r="B4015" t="s">
        <v>161</v>
      </c>
      <c r="C4015" t="s">
        <v>45</v>
      </c>
      <c r="D4015" t="s">
        <v>3</v>
      </c>
      <c r="E4015" t="s">
        <v>15</v>
      </c>
      <c r="F4015" s="5">
        <v>42471</v>
      </c>
      <c r="G4015">
        <v>311221492</v>
      </c>
      <c r="H4015" s="5">
        <v>42497</v>
      </c>
      <c r="I4015">
        <v>6210</v>
      </c>
      <c r="J4015" s="9">
        <v>9.33</v>
      </c>
      <c r="K4015" s="9">
        <v>6.92</v>
      </c>
      <c r="L4015" s="9">
        <v>57939.3</v>
      </c>
      <c r="M4015" s="9">
        <v>42973.2</v>
      </c>
      <c r="N4015" s="9">
        <v>14966.1</v>
      </c>
    </row>
    <row r="4016" spans="1:14" x14ac:dyDescent="0.2">
      <c r="A4016" t="s">
        <v>17</v>
      </c>
      <c r="B4016" t="s">
        <v>43</v>
      </c>
      <c r="C4016" t="s">
        <v>36</v>
      </c>
      <c r="D4016" t="s">
        <v>7</v>
      </c>
      <c r="E4016" t="s">
        <v>15</v>
      </c>
      <c r="F4016" s="5">
        <v>42925</v>
      </c>
      <c r="G4016">
        <v>186108243</v>
      </c>
      <c r="H4016" s="5">
        <v>42943</v>
      </c>
      <c r="I4016">
        <v>2420</v>
      </c>
      <c r="J4016" s="9">
        <v>421.89</v>
      </c>
      <c r="K4016" s="9">
        <v>364.69</v>
      </c>
      <c r="L4016" s="9">
        <v>1020973.8</v>
      </c>
      <c r="M4016" s="9">
        <v>882549.8</v>
      </c>
      <c r="N4016" s="9">
        <v>138424</v>
      </c>
    </row>
    <row r="4017" spans="1:14" x14ac:dyDescent="0.2">
      <c r="A4017" t="s">
        <v>17</v>
      </c>
      <c r="B4017" t="s">
        <v>75</v>
      </c>
      <c r="C4017" t="s">
        <v>14</v>
      </c>
      <c r="D4017" t="s">
        <v>7</v>
      </c>
      <c r="E4017" t="s">
        <v>23</v>
      </c>
      <c r="F4017" s="5">
        <v>43223</v>
      </c>
      <c r="G4017">
        <v>979410827</v>
      </c>
      <c r="H4017" s="5">
        <v>43241</v>
      </c>
      <c r="I4017">
        <v>8283</v>
      </c>
      <c r="J4017" s="9">
        <v>205.7</v>
      </c>
      <c r="K4017" s="9">
        <v>117.11</v>
      </c>
      <c r="L4017" s="9">
        <v>1703813.1</v>
      </c>
      <c r="M4017" s="9">
        <v>970022.13</v>
      </c>
      <c r="N4017" s="9">
        <v>733790.97</v>
      </c>
    </row>
    <row r="4018" spans="1:14" x14ac:dyDescent="0.2">
      <c r="A4018" t="s">
        <v>17</v>
      </c>
      <c r="B4018" t="s">
        <v>59</v>
      </c>
      <c r="C4018" t="s">
        <v>11</v>
      </c>
      <c r="D4018" t="s">
        <v>3</v>
      </c>
      <c r="E4018" t="s">
        <v>15</v>
      </c>
      <c r="F4018" s="5">
        <v>42801</v>
      </c>
      <c r="G4018">
        <v>311490571</v>
      </c>
      <c r="H4018" s="5">
        <v>42848</v>
      </c>
      <c r="I4018">
        <v>5837</v>
      </c>
      <c r="J4018" s="9">
        <v>47.45</v>
      </c>
      <c r="K4018" s="9">
        <v>31.79</v>
      </c>
      <c r="L4018" s="9">
        <v>276965.65000000002</v>
      </c>
      <c r="M4018" s="9">
        <v>185558.23</v>
      </c>
      <c r="N4018" s="9">
        <v>91407.42</v>
      </c>
    </row>
    <row r="4019" spans="1:14" x14ac:dyDescent="0.2">
      <c r="A4019" t="s">
        <v>12</v>
      </c>
      <c r="B4019" t="s">
        <v>32</v>
      </c>
      <c r="C4019" t="s">
        <v>45</v>
      </c>
      <c r="D4019" t="s">
        <v>3</v>
      </c>
      <c r="E4019" t="s">
        <v>23</v>
      </c>
      <c r="F4019" s="5">
        <v>44225</v>
      </c>
      <c r="G4019">
        <v>373021304</v>
      </c>
      <c r="H4019" s="5">
        <v>44239</v>
      </c>
      <c r="I4019">
        <v>4148</v>
      </c>
      <c r="J4019" s="9">
        <v>9.33</v>
      </c>
      <c r="K4019" s="9">
        <v>6.92</v>
      </c>
      <c r="L4019" s="9">
        <v>38700.839999999997</v>
      </c>
      <c r="M4019" s="9">
        <v>28704.16</v>
      </c>
      <c r="N4019" s="9">
        <v>9996.68</v>
      </c>
    </row>
    <row r="4020" spans="1:14" x14ac:dyDescent="0.2">
      <c r="A4020" t="s">
        <v>9</v>
      </c>
      <c r="B4020" t="s">
        <v>161</v>
      </c>
      <c r="C4020" t="s">
        <v>6</v>
      </c>
      <c r="D4020" t="s">
        <v>3</v>
      </c>
      <c r="E4020" t="s">
        <v>4</v>
      </c>
      <c r="F4020" s="5">
        <v>43979</v>
      </c>
      <c r="G4020">
        <v>274989354</v>
      </c>
      <c r="H4020" s="5">
        <v>44022</v>
      </c>
      <c r="I4020">
        <v>4316</v>
      </c>
      <c r="J4020" s="9">
        <v>152.58000000000001</v>
      </c>
      <c r="K4020" s="9">
        <v>97.44</v>
      </c>
      <c r="L4020" s="9">
        <v>658535.28</v>
      </c>
      <c r="M4020" s="9">
        <v>420551.04</v>
      </c>
      <c r="N4020" s="9">
        <v>237984.24</v>
      </c>
    </row>
    <row r="4021" spans="1:14" x14ac:dyDescent="0.2">
      <c r="A4021" t="s">
        <v>9</v>
      </c>
      <c r="B4021" t="s">
        <v>153</v>
      </c>
      <c r="C4021" t="s">
        <v>65</v>
      </c>
      <c r="D4021" t="s">
        <v>7</v>
      </c>
      <c r="E4021" t="s">
        <v>4</v>
      </c>
      <c r="F4021" s="5">
        <v>43866</v>
      </c>
      <c r="G4021">
        <v>998693549</v>
      </c>
      <c r="H4021" s="5">
        <v>43911</v>
      </c>
      <c r="I4021">
        <v>4469</v>
      </c>
      <c r="J4021" s="9">
        <v>668.27</v>
      </c>
      <c r="K4021" s="9">
        <v>502.54</v>
      </c>
      <c r="L4021" s="9">
        <v>2986498.63</v>
      </c>
      <c r="M4021" s="9">
        <v>2245851.2599999998</v>
      </c>
      <c r="N4021" s="9">
        <v>740647.37</v>
      </c>
    </row>
    <row r="4022" spans="1:14" x14ac:dyDescent="0.2">
      <c r="A4022" t="s">
        <v>9</v>
      </c>
      <c r="B4022" t="s">
        <v>27</v>
      </c>
      <c r="C4022" t="s">
        <v>36</v>
      </c>
      <c r="D4022" t="s">
        <v>3</v>
      </c>
      <c r="E4022" t="s">
        <v>15</v>
      </c>
      <c r="F4022" s="5">
        <v>42845</v>
      </c>
      <c r="G4022">
        <v>445745217</v>
      </c>
      <c r="H4022" s="5">
        <v>42890</v>
      </c>
      <c r="I4022">
        <v>4770</v>
      </c>
      <c r="J4022" s="9">
        <v>421.89</v>
      </c>
      <c r="K4022" s="9">
        <v>364.69</v>
      </c>
      <c r="L4022" s="9">
        <v>2012415.3</v>
      </c>
      <c r="M4022" s="9">
        <v>1739571.3</v>
      </c>
      <c r="N4022" s="9">
        <v>272844</v>
      </c>
    </row>
    <row r="4023" spans="1:14" x14ac:dyDescent="0.2">
      <c r="A4023" t="s">
        <v>12</v>
      </c>
      <c r="B4023" t="s">
        <v>61</v>
      </c>
      <c r="C4023" t="s">
        <v>45</v>
      </c>
      <c r="D4023" t="s">
        <v>3</v>
      </c>
      <c r="E4023" t="s">
        <v>15</v>
      </c>
      <c r="F4023" s="5">
        <v>42845</v>
      </c>
      <c r="G4023">
        <v>188068187</v>
      </c>
      <c r="H4023" s="5">
        <v>42850</v>
      </c>
      <c r="I4023">
        <v>2411</v>
      </c>
      <c r="J4023" s="9">
        <v>9.33</v>
      </c>
      <c r="K4023" s="9">
        <v>6.92</v>
      </c>
      <c r="L4023" s="9">
        <v>22494.63</v>
      </c>
      <c r="M4023" s="9">
        <v>16684.12</v>
      </c>
      <c r="N4023" s="9">
        <v>5810.51</v>
      </c>
    </row>
    <row r="4024" spans="1:14" x14ac:dyDescent="0.2">
      <c r="A4024" t="s">
        <v>12</v>
      </c>
      <c r="B4024" t="s">
        <v>180</v>
      </c>
      <c r="C4024" t="s">
        <v>45</v>
      </c>
      <c r="D4024" t="s">
        <v>3</v>
      </c>
      <c r="E4024" t="s">
        <v>8</v>
      </c>
      <c r="F4024" s="5">
        <v>44566</v>
      </c>
      <c r="G4024">
        <v>517898786</v>
      </c>
      <c r="H4024" s="5">
        <v>44570</v>
      </c>
      <c r="I4024">
        <v>6614</v>
      </c>
      <c r="J4024" s="9">
        <v>9.33</v>
      </c>
      <c r="K4024" s="9">
        <v>6.92</v>
      </c>
      <c r="L4024" s="9">
        <v>61708.62</v>
      </c>
      <c r="M4024" s="9">
        <v>45768.88</v>
      </c>
      <c r="N4024" s="9">
        <v>15939.74</v>
      </c>
    </row>
    <row r="4025" spans="1:14" x14ac:dyDescent="0.2">
      <c r="A4025" t="s">
        <v>9</v>
      </c>
      <c r="B4025" t="s">
        <v>110</v>
      </c>
      <c r="C4025" t="s">
        <v>29</v>
      </c>
      <c r="D4025" t="s">
        <v>7</v>
      </c>
      <c r="E4025" t="s">
        <v>15</v>
      </c>
      <c r="F4025" s="5">
        <v>43593</v>
      </c>
      <c r="G4025">
        <v>897785842</v>
      </c>
      <c r="H4025" s="5">
        <v>43597</v>
      </c>
      <c r="I4025">
        <v>3636</v>
      </c>
      <c r="J4025" s="9">
        <v>651.21</v>
      </c>
      <c r="K4025" s="9">
        <v>524.96</v>
      </c>
      <c r="L4025" s="9">
        <v>2367799.56</v>
      </c>
      <c r="M4025" s="9">
        <v>1908754.56</v>
      </c>
      <c r="N4025" s="9">
        <v>459045</v>
      </c>
    </row>
    <row r="4026" spans="1:14" x14ac:dyDescent="0.2">
      <c r="A4026" t="s">
        <v>0</v>
      </c>
      <c r="B4026" t="s">
        <v>50</v>
      </c>
      <c r="C4026" t="s">
        <v>11</v>
      </c>
      <c r="D4026" t="s">
        <v>3</v>
      </c>
      <c r="E4026" t="s">
        <v>8</v>
      </c>
      <c r="F4026" s="5">
        <v>42372</v>
      </c>
      <c r="G4026">
        <v>410590684</v>
      </c>
      <c r="H4026" s="5">
        <v>42406</v>
      </c>
      <c r="I4026">
        <v>1762</v>
      </c>
      <c r="J4026" s="9">
        <v>47.45</v>
      </c>
      <c r="K4026" s="9">
        <v>31.79</v>
      </c>
      <c r="L4026" s="9">
        <v>83606.899999999994</v>
      </c>
      <c r="M4026" s="9">
        <v>56013.98</v>
      </c>
      <c r="N4026" s="9">
        <v>27592.92</v>
      </c>
    </row>
    <row r="4027" spans="1:14" x14ac:dyDescent="0.2">
      <c r="A4027" t="s">
        <v>9</v>
      </c>
      <c r="B4027" t="s">
        <v>122</v>
      </c>
      <c r="C4027" t="s">
        <v>36</v>
      </c>
      <c r="D4027" t="s">
        <v>3</v>
      </c>
      <c r="E4027" t="s">
        <v>15</v>
      </c>
      <c r="F4027" s="5">
        <v>44385</v>
      </c>
      <c r="G4027">
        <v>909487140</v>
      </c>
      <c r="H4027" s="5">
        <v>44394</v>
      </c>
      <c r="I4027">
        <v>6310</v>
      </c>
      <c r="J4027" s="9">
        <v>421.89</v>
      </c>
      <c r="K4027" s="9">
        <v>364.69</v>
      </c>
      <c r="L4027" s="9">
        <v>2662125.9</v>
      </c>
      <c r="M4027" s="9">
        <v>2301193.9</v>
      </c>
      <c r="N4027" s="9">
        <v>360932</v>
      </c>
    </row>
    <row r="4028" spans="1:14" x14ac:dyDescent="0.2">
      <c r="A4028" t="s">
        <v>12</v>
      </c>
      <c r="B4028" t="s">
        <v>93</v>
      </c>
      <c r="C4028" t="s">
        <v>31</v>
      </c>
      <c r="D4028" t="s">
        <v>3</v>
      </c>
      <c r="E4028" t="s">
        <v>8</v>
      </c>
      <c r="F4028" s="5">
        <v>42811</v>
      </c>
      <c r="G4028">
        <v>267961537</v>
      </c>
      <c r="H4028" s="5">
        <v>42820</v>
      </c>
      <c r="I4028">
        <v>4628</v>
      </c>
      <c r="J4028" s="9">
        <v>437.2</v>
      </c>
      <c r="K4028" s="9">
        <v>263.33</v>
      </c>
      <c r="L4028" s="9">
        <v>2023361.6</v>
      </c>
      <c r="M4028" s="9">
        <v>1218691.24</v>
      </c>
      <c r="N4028" s="9">
        <v>804670.36</v>
      </c>
    </row>
    <row r="4029" spans="1:14" x14ac:dyDescent="0.2">
      <c r="A4029" t="s">
        <v>9</v>
      </c>
      <c r="B4029" t="s">
        <v>203</v>
      </c>
      <c r="C4029" t="s">
        <v>36</v>
      </c>
      <c r="D4029" t="s">
        <v>3</v>
      </c>
      <c r="E4029" t="s">
        <v>23</v>
      </c>
      <c r="F4029" s="5">
        <v>42877</v>
      </c>
      <c r="G4029">
        <v>929812705</v>
      </c>
      <c r="H4029" s="5">
        <v>42880</v>
      </c>
      <c r="I4029">
        <v>1097</v>
      </c>
      <c r="J4029" s="9">
        <v>421.89</v>
      </c>
      <c r="K4029" s="9">
        <v>364.69</v>
      </c>
      <c r="L4029" s="9">
        <v>462813.33</v>
      </c>
      <c r="M4029" s="9">
        <v>400064.93</v>
      </c>
      <c r="N4029" s="9">
        <v>62748.4</v>
      </c>
    </row>
    <row r="4030" spans="1:14" x14ac:dyDescent="0.2">
      <c r="A4030" t="s">
        <v>17</v>
      </c>
      <c r="B4030" t="s">
        <v>47</v>
      </c>
      <c r="C4030" t="s">
        <v>29</v>
      </c>
      <c r="D4030" t="s">
        <v>3</v>
      </c>
      <c r="E4030" t="s">
        <v>23</v>
      </c>
      <c r="F4030" s="5">
        <v>44043</v>
      </c>
      <c r="G4030">
        <v>459151971</v>
      </c>
      <c r="H4030" s="5">
        <v>44064</v>
      </c>
      <c r="I4030">
        <v>2126</v>
      </c>
      <c r="J4030" s="9">
        <v>651.21</v>
      </c>
      <c r="K4030" s="9">
        <v>524.96</v>
      </c>
      <c r="L4030" s="9">
        <v>1384472.46</v>
      </c>
      <c r="M4030" s="9">
        <v>1116064.96</v>
      </c>
      <c r="N4030" s="9">
        <v>268407.5</v>
      </c>
    </row>
    <row r="4031" spans="1:14" x14ac:dyDescent="0.2">
      <c r="A4031" t="s">
        <v>20</v>
      </c>
      <c r="B4031" t="s">
        <v>168</v>
      </c>
      <c r="C4031" t="s">
        <v>31</v>
      </c>
      <c r="D4031" t="s">
        <v>7</v>
      </c>
      <c r="E4031" t="s">
        <v>15</v>
      </c>
      <c r="F4031" s="5">
        <v>42272</v>
      </c>
      <c r="G4031">
        <v>990403163</v>
      </c>
      <c r="H4031" s="5">
        <v>42304</v>
      </c>
      <c r="I4031">
        <v>1160</v>
      </c>
      <c r="J4031" s="9">
        <v>437.2</v>
      </c>
      <c r="K4031" s="9">
        <v>263.33</v>
      </c>
      <c r="L4031" s="9">
        <v>507152</v>
      </c>
      <c r="M4031" s="9">
        <v>305462.8</v>
      </c>
      <c r="N4031" s="9">
        <v>201689.2</v>
      </c>
    </row>
    <row r="4032" spans="1:14" x14ac:dyDescent="0.2">
      <c r="A4032" t="s">
        <v>12</v>
      </c>
      <c r="B4032" t="s">
        <v>16</v>
      </c>
      <c r="C4032" t="s">
        <v>22</v>
      </c>
      <c r="D4032" t="s">
        <v>3</v>
      </c>
      <c r="E4032" t="s">
        <v>15</v>
      </c>
      <c r="F4032" s="5">
        <v>44765</v>
      </c>
      <c r="G4032">
        <v>678302609</v>
      </c>
      <c r="H4032" s="5">
        <v>44783</v>
      </c>
      <c r="I4032">
        <v>3670</v>
      </c>
      <c r="J4032" s="9">
        <v>109.28</v>
      </c>
      <c r="K4032" s="9">
        <v>35.840000000000003</v>
      </c>
      <c r="L4032" s="9">
        <v>401057.6</v>
      </c>
      <c r="M4032" s="9">
        <v>131532.79999999999</v>
      </c>
      <c r="N4032" s="9">
        <v>269524.8</v>
      </c>
    </row>
    <row r="4033" spans="1:14" x14ac:dyDescent="0.2">
      <c r="A4033" t="s">
        <v>0</v>
      </c>
      <c r="B4033" t="s">
        <v>1</v>
      </c>
      <c r="C4033" t="s">
        <v>31</v>
      </c>
      <c r="D4033" t="s">
        <v>3</v>
      </c>
      <c r="E4033" t="s">
        <v>23</v>
      </c>
      <c r="F4033" s="5">
        <v>42342</v>
      </c>
      <c r="G4033">
        <v>447899138</v>
      </c>
      <c r="H4033" s="5">
        <v>42343</v>
      </c>
      <c r="I4033">
        <v>2163</v>
      </c>
      <c r="J4033" s="9">
        <v>437.2</v>
      </c>
      <c r="K4033" s="9">
        <v>263.33</v>
      </c>
      <c r="L4033" s="9">
        <v>945663.6</v>
      </c>
      <c r="M4033" s="9">
        <v>569582.79</v>
      </c>
      <c r="N4033" s="9">
        <v>376080.81</v>
      </c>
    </row>
    <row r="4034" spans="1:14" x14ac:dyDescent="0.2">
      <c r="A4034" t="s">
        <v>12</v>
      </c>
      <c r="B4034" t="s">
        <v>127</v>
      </c>
      <c r="C4034" t="s">
        <v>14</v>
      </c>
      <c r="D4034" t="s">
        <v>3</v>
      </c>
      <c r="E4034" t="s">
        <v>8</v>
      </c>
      <c r="F4034" s="5">
        <v>43791</v>
      </c>
      <c r="G4034">
        <v>844554078</v>
      </c>
      <c r="H4034" s="5">
        <v>43805</v>
      </c>
      <c r="I4034">
        <v>1174</v>
      </c>
      <c r="J4034" s="9">
        <v>205.7</v>
      </c>
      <c r="K4034" s="9">
        <v>117.11</v>
      </c>
      <c r="L4034" s="9">
        <v>241491.8</v>
      </c>
      <c r="M4034" s="9">
        <v>137487.14000000001</v>
      </c>
      <c r="N4034" s="9">
        <v>104004.66</v>
      </c>
    </row>
    <row r="4035" spans="1:14" x14ac:dyDescent="0.2">
      <c r="A4035" t="s">
        <v>9</v>
      </c>
      <c r="B4035" t="s">
        <v>58</v>
      </c>
      <c r="C4035" t="s">
        <v>19</v>
      </c>
      <c r="D4035" t="s">
        <v>7</v>
      </c>
      <c r="E4035" t="s">
        <v>23</v>
      </c>
      <c r="F4035" s="5">
        <v>43134</v>
      </c>
      <c r="G4035">
        <v>683941256</v>
      </c>
      <c r="H4035" s="5">
        <v>43165</v>
      </c>
      <c r="I4035">
        <v>2271</v>
      </c>
      <c r="J4035" s="9">
        <v>81.73</v>
      </c>
      <c r="K4035" s="9">
        <v>56.67</v>
      </c>
      <c r="L4035" s="9">
        <v>185608.83</v>
      </c>
      <c r="M4035" s="9">
        <v>128697.57</v>
      </c>
      <c r="N4035" s="9">
        <v>56911.26</v>
      </c>
    </row>
    <row r="4036" spans="1:14" x14ac:dyDescent="0.2">
      <c r="A4036" t="s">
        <v>9</v>
      </c>
      <c r="B4036" t="s">
        <v>89</v>
      </c>
      <c r="C4036" t="s">
        <v>31</v>
      </c>
      <c r="D4036" t="s">
        <v>3</v>
      </c>
      <c r="E4036" t="s">
        <v>23</v>
      </c>
      <c r="F4036" s="5">
        <v>43859</v>
      </c>
      <c r="G4036">
        <v>202047002</v>
      </c>
      <c r="H4036" s="5">
        <v>43896</v>
      </c>
      <c r="I4036">
        <v>9053</v>
      </c>
      <c r="J4036" s="9">
        <v>437.2</v>
      </c>
      <c r="K4036" s="9">
        <v>263.33</v>
      </c>
      <c r="L4036" s="9">
        <v>3957971.6</v>
      </c>
      <c r="M4036" s="9">
        <v>2383926.4900000002</v>
      </c>
      <c r="N4036" s="9">
        <v>1574045.11</v>
      </c>
    </row>
    <row r="4037" spans="1:14" x14ac:dyDescent="0.2">
      <c r="A4037" t="s">
        <v>20</v>
      </c>
      <c r="B4037" t="s">
        <v>120</v>
      </c>
      <c r="C4037" t="s">
        <v>19</v>
      </c>
      <c r="D4037" t="s">
        <v>7</v>
      </c>
      <c r="E4037" t="s">
        <v>15</v>
      </c>
      <c r="F4037" s="5">
        <v>42305</v>
      </c>
      <c r="G4037">
        <v>605170142</v>
      </c>
      <c r="H4037" s="5">
        <v>42309</v>
      </c>
      <c r="I4037">
        <v>2148</v>
      </c>
      <c r="J4037" s="9">
        <v>81.73</v>
      </c>
      <c r="K4037" s="9">
        <v>56.67</v>
      </c>
      <c r="L4037" s="9">
        <v>175556.04</v>
      </c>
      <c r="M4037" s="9">
        <v>121727.16</v>
      </c>
      <c r="N4037" s="9">
        <v>53828.88</v>
      </c>
    </row>
    <row r="4038" spans="1:14" x14ac:dyDescent="0.2">
      <c r="A4038" t="s">
        <v>9</v>
      </c>
      <c r="B4038" t="s">
        <v>133</v>
      </c>
      <c r="C4038" t="s">
        <v>45</v>
      </c>
      <c r="D4038" t="s">
        <v>3</v>
      </c>
      <c r="E4038" t="s">
        <v>15</v>
      </c>
      <c r="F4038" s="5">
        <v>44435</v>
      </c>
      <c r="G4038">
        <v>919922006</v>
      </c>
      <c r="H4038" s="5">
        <v>44457</v>
      </c>
      <c r="I4038">
        <v>4219</v>
      </c>
      <c r="J4038" s="9">
        <v>9.33</v>
      </c>
      <c r="K4038" s="9">
        <v>6.92</v>
      </c>
      <c r="L4038" s="9">
        <v>39363.269999999997</v>
      </c>
      <c r="M4038" s="9">
        <v>29195.48</v>
      </c>
      <c r="N4038" s="9">
        <v>10167.790000000001</v>
      </c>
    </row>
    <row r="4039" spans="1:14" x14ac:dyDescent="0.2">
      <c r="A4039" t="s">
        <v>9</v>
      </c>
      <c r="B4039" t="s">
        <v>148</v>
      </c>
      <c r="C4039" t="s">
        <v>11</v>
      </c>
      <c r="D4039" t="s">
        <v>7</v>
      </c>
      <c r="E4039" t="s">
        <v>23</v>
      </c>
      <c r="F4039" s="5">
        <v>43633</v>
      </c>
      <c r="G4039">
        <v>243226420</v>
      </c>
      <c r="H4039" s="5">
        <v>43649</v>
      </c>
      <c r="I4039">
        <v>4958</v>
      </c>
      <c r="J4039" s="9">
        <v>47.45</v>
      </c>
      <c r="K4039" s="9">
        <v>31.79</v>
      </c>
      <c r="L4039" s="9">
        <v>235257.1</v>
      </c>
      <c r="M4039" s="9">
        <v>157614.82</v>
      </c>
      <c r="N4039" s="9">
        <v>77642.28</v>
      </c>
    </row>
    <row r="4040" spans="1:14" x14ac:dyDescent="0.2">
      <c r="A4040" t="s">
        <v>9</v>
      </c>
      <c r="B4040" t="s">
        <v>207</v>
      </c>
      <c r="C4040" t="s">
        <v>65</v>
      </c>
      <c r="D4040" t="s">
        <v>7</v>
      </c>
      <c r="E4040" t="s">
        <v>4</v>
      </c>
      <c r="F4040" s="5">
        <v>43640</v>
      </c>
      <c r="G4040">
        <v>892319715</v>
      </c>
      <c r="H4040" s="5">
        <v>43663</v>
      </c>
      <c r="I4040">
        <v>6088</v>
      </c>
      <c r="J4040" s="9">
        <v>668.27</v>
      </c>
      <c r="K4040" s="9">
        <v>502.54</v>
      </c>
      <c r="L4040" s="9">
        <v>4068427.76</v>
      </c>
      <c r="M4040" s="9">
        <v>3059463.52</v>
      </c>
      <c r="N4040" s="9">
        <v>1008964.24</v>
      </c>
    </row>
    <row r="4041" spans="1:14" x14ac:dyDescent="0.2">
      <c r="A4041" t="s">
        <v>17</v>
      </c>
      <c r="B4041" t="s">
        <v>82</v>
      </c>
      <c r="C4041" t="s">
        <v>2</v>
      </c>
      <c r="D4041" t="s">
        <v>3</v>
      </c>
      <c r="E4041" t="s">
        <v>23</v>
      </c>
      <c r="F4041" s="5">
        <v>42507</v>
      </c>
      <c r="G4041">
        <v>754750716</v>
      </c>
      <c r="H4041" s="5">
        <v>42529</v>
      </c>
      <c r="I4041">
        <v>6364</v>
      </c>
      <c r="J4041" s="9">
        <v>255.28</v>
      </c>
      <c r="K4041" s="9">
        <v>159.41999999999999</v>
      </c>
      <c r="L4041" s="9">
        <v>1624601.92</v>
      </c>
      <c r="M4041" s="9">
        <v>1014548.88</v>
      </c>
      <c r="N4041" s="9">
        <v>610053.04</v>
      </c>
    </row>
    <row r="4042" spans="1:14" x14ac:dyDescent="0.2">
      <c r="A4042" t="s">
        <v>9</v>
      </c>
      <c r="B4042" t="s">
        <v>83</v>
      </c>
      <c r="C4042" t="s">
        <v>31</v>
      </c>
      <c r="D4042" t="s">
        <v>3</v>
      </c>
      <c r="E4042" t="s">
        <v>8</v>
      </c>
      <c r="F4042" s="5">
        <v>44098</v>
      </c>
      <c r="G4042">
        <v>938380753</v>
      </c>
      <c r="H4042" s="5">
        <v>44100</v>
      </c>
      <c r="I4042">
        <v>6573</v>
      </c>
      <c r="J4042" s="9">
        <v>437.2</v>
      </c>
      <c r="K4042" s="9">
        <v>263.33</v>
      </c>
      <c r="L4042" s="9">
        <v>2873715.6</v>
      </c>
      <c r="M4042" s="9">
        <v>1730868.09</v>
      </c>
      <c r="N4042" s="9">
        <v>1142847.51</v>
      </c>
    </row>
    <row r="4043" spans="1:14" x14ac:dyDescent="0.2">
      <c r="A4043" t="s">
        <v>0</v>
      </c>
      <c r="B4043" t="s">
        <v>33</v>
      </c>
      <c r="C4043" t="s">
        <v>57</v>
      </c>
      <c r="D4043" t="s">
        <v>3</v>
      </c>
      <c r="E4043" t="s">
        <v>4</v>
      </c>
      <c r="F4043" s="5">
        <v>43510</v>
      </c>
      <c r="G4043">
        <v>821383655</v>
      </c>
      <c r="H4043" s="5">
        <v>43553</v>
      </c>
      <c r="I4043">
        <v>4531</v>
      </c>
      <c r="J4043" s="9">
        <v>154.06</v>
      </c>
      <c r="K4043" s="9">
        <v>90.93</v>
      </c>
      <c r="L4043" s="9">
        <v>698045.86</v>
      </c>
      <c r="M4043" s="9">
        <v>412003.83</v>
      </c>
      <c r="N4043" s="9">
        <v>286042.03000000003</v>
      </c>
    </row>
    <row r="4044" spans="1:14" x14ac:dyDescent="0.2">
      <c r="A4044" t="s">
        <v>12</v>
      </c>
      <c r="B4044" t="s">
        <v>62</v>
      </c>
      <c r="C4044" t="s">
        <v>29</v>
      </c>
      <c r="D4044" t="s">
        <v>3</v>
      </c>
      <c r="E4044" t="s">
        <v>4</v>
      </c>
      <c r="F4044" s="5">
        <v>43120</v>
      </c>
      <c r="G4044">
        <v>302245748</v>
      </c>
      <c r="H4044" s="5">
        <v>43156</v>
      </c>
      <c r="I4044">
        <v>88</v>
      </c>
      <c r="J4044" s="9">
        <v>651.21</v>
      </c>
      <c r="K4044" s="9">
        <v>524.96</v>
      </c>
      <c r="L4044" s="9">
        <v>57306.48</v>
      </c>
      <c r="M4044" s="9">
        <v>46196.480000000003</v>
      </c>
      <c r="N4044" s="9">
        <v>11110</v>
      </c>
    </row>
    <row r="4045" spans="1:14" x14ac:dyDescent="0.2">
      <c r="A4045" t="s">
        <v>9</v>
      </c>
      <c r="B4045" t="s">
        <v>104</v>
      </c>
      <c r="C4045" t="s">
        <v>22</v>
      </c>
      <c r="D4045" t="s">
        <v>3</v>
      </c>
      <c r="E4045" t="s">
        <v>4</v>
      </c>
      <c r="F4045" s="5">
        <v>42687</v>
      </c>
      <c r="G4045">
        <v>249765861</v>
      </c>
      <c r="H4045" s="5">
        <v>42698</v>
      </c>
      <c r="I4045">
        <v>123</v>
      </c>
      <c r="J4045" s="9">
        <v>109.28</v>
      </c>
      <c r="K4045" s="9">
        <v>35.840000000000003</v>
      </c>
      <c r="L4045" s="9">
        <v>13441.44</v>
      </c>
      <c r="M4045" s="9">
        <v>4408.32</v>
      </c>
      <c r="N4045" s="9">
        <v>9033.1200000000008</v>
      </c>
    </row>
    <row r="4046" spans="1:14" x14ac:dyDescent="0.2">
      <c r="A4046" t="s">
        <v>9</v>
      </c>
      <c r="B4046" t="s">
        <v>203</v>
      </c>
      <c r="C4046" t="s">
        <v>11</v>
      </c>
      <c r="D4046" t="s">
        <v>3</v>
      </c>
      <c r="E4046" t="s">
        <v>23</v>
      </c>
      <c r="F4046" s="5">
        <v>42521</v>
      </c>
      <c r="G4046">
        <v>253055322</v>
      </c>
      <c r="H4046" s="5">
        <v>42533</v>
      </c>
      <c r="I4046">
        <v>3548</v>
      </c>
      <c r="J4046" s="9">
        <v>47.45</v>
      </c>
      <c r="K4046" s="9">
        <v>31.79</v>
      </c>
      <c r="L4046" s="9">
        <v>168352.6</v>
      </c>
      <c r="M4046" s="9">
        <v>112790.92</v>
      </c>
      <c r="N4046" s="9">
        <v>55561.68</v>
      </c>
    </row>
    <row r="4047" spans="1:14" x14ac:dyDescent="0.2">
      <c r="A4047" t="s">
        <v>9</v>
      </c>
      <c r="B4047" t="s">
        <v>156</v>
      </c>
      <c r="C4047" t="s">
        <v>14</v>
      </c>
      <c r="D4047" t="s">
        <v>3</v>
      </c>
      <c r="E4047" t="s">
        <v>23</v>
      </c>
      <c r="F4047" s="5">
        <v>43969</v>
      </c>
      <c r="G4047">
        <v>871537959</v>
      </c>
      <c r="H4047" s="5">
        <v>43990</v>
      </c>
      <c r="I4047">
        <v>6304</v>
      </c>
      <c r="J4047" s="9">
        <v>205.7</v>
      </c>
      <c r="K4047" s="9">
        <v>117.11</v>
      </c>
      <c r="L4047" s="9">
        <v>1296732.8</v>
      </c>
      <c r="M4047" s="9">
        <v>738261.44</v>
      </c>
      <c r="N4047" s="9">
        <v>558471.36</v>
      </c>
    </row>
    <row r="4048" spans="1:14" x14ac:dyDescent="0.2">
      <c r="A4048" t="s">
        <v>12</v>
      </c>
      <c r="B4048" t="s">
        <v>180</v>
      </c>
      <c r="C4048" t="s">
        <v>22</v>
      </c>
      <c r="D4048" t="s">
        <v>3</v>
      </c>
      <c r="E4048" t="s">
        <v>23</v>
      </c>
      <c r="F4048" s="5">
        <v>43499</v>
      </c>
      <c r="G4048">
        <v>484950101</v>
      </c>
      <c r="H4048" s="5">
        <v>43531</v>
      </c>
      <c r="I4048">
        <v>6366</v>
      </c>
      <c r="J4048" s="9">
        <v>109.28</v>
      </c>
      <c r="K4048" s="9">
        <v>35.840000000000003</v>
      </c>
      <c r="L4048" s="9">
        <v>695676.48</v>
      </c>
      <c r="M4048" s="9">
        <v>228157.44</v>
      </c>
      <c r="N4048" s="9">
        <v>467519.04</v>
      </c>
    </row>
    <row r="4049" spans="1:14" x14ac:dyDescent="0.2">
      <c r="A4049" t="s">
        <v>9</v>
      </c>
      <c r="B4049" t="s">
        <v>49</v>
      </c>
      <c r="C4049" t="s">
        <v>11</v>
      </c>
      <c r="D4049" t="s">
        <v>7</v>
      </c>
      <c r="E4049" t="s">
        <v>8</v>
      </c>
      <c r="F4049" s="5">
        <v>42588</v>
      </c>
      <c r="G4049">
        <v>243340575</v>
      </c>
      <c r="H4049" s="5">
        <v>42617</v>
      </c>
      <c r="I4049">
        <v>8739</v>
      </c>
      <c r="J4049" s="9">
        <v>47.45</v>
      </c>
      <c r="K4049" s="9">
        <v>31.79</v>
      </c>
      <c r="L4049" s="9">
        <v>414665.55</v>
      </c>
      <c r="M4049" s="9">
        <v>277812.81</v>
      </c>
      <c r="N4049" s="9">
        <v>136852.74</v>
      </c>
    </row>
    <row r="4050" spans="1:14" x14ac:dyDescent="0.2">
      <c r="A4050" t="s">
        <v>20</v>
      </c>
      <c r="B4050" t="s">
        <v>52</v>
      </c>
      <c r="C4050" t="s">
        <v>6</v>
      </c>
      <c r="D4050" t="s">
        <v>3</v>
      </c>
      <c r="E4050" t="s">
        <v>23</v>
      </c>
      <c r="F4050" s="5">
        <v>43253</v>
      </c>
      <c r="G4050">
        <v>917070710</v>
      </c>
      <c r="H4050" s="5">
        <v>43262</v>
      </c>
      <c r="I4050">
        <v>457</v>
      </c>
      <c r="J4050" s="9">
        <v>152.58000000000001</v>
      </c>
      <c r="K4050" s="9">
        <v>97.44</v>
      </c>
      <c r="L4050" s="9">
        <v>69729.06</v>
      </c>
      <c r="M4050" s="9">
        <v>44530.080000000002</v>
      </c>
      <c r="N4050" s="9">
        <v>25198.98</v>
      </c>
    </row>
    <row r="4051" spans="1:14" x14ac:dyDescent="0.2">
      <c r="A4051" t="s">
        <v>12</v>
      </c>
      <c r="B4051" t="s">
        <v>190</v>
      </c>
      <c r="C4051" t="s">
        <v>29</v>
      </c>
      <c r="D4051" t="s">
        <v>3</v>
      </c>
      <c r="E4051" t="s">
        <v>4</v>
      </c>
      <c r="F4051" s="5">
        <v>44747</v>
      </c>
      <c r="G4051">
        <v>646814334</v>
      </c>
      <c r="H4051" s="5">
        <v>44753</v>
      </c>
      <c r="I4051">
        <v>5590</v>
      </c>
      <c r="J4051" s="9">
        <v>651.21</v>
      </c>
      <c r="K4051" s="9">
        <v>524.96</v>
      </c>
      <c r="L4051" s="9">
        <v>3640263.9</v>
      </c>
      <c r="M4051" s="9">
        <v>2934526.4</v>
      </c>
      <c r="N4051" s="9">
        <v>705737.5</v>
      </c>
    </row>
    <row r="4052" spans="1:14" x14ac:dyDescent="0.2">
      <c r="A4052" t="s">
        <v>20</v>
      </c>
      <c r="B4052" t="s">
        <v>198</v>
      </c>
      <c r="C4052" t="s">
        <v>6</v>
      </c>
      <c r="D4052" t="s">
        <v>3</v>
      </c>
      <c r="E4052" t="s">
        <v>8</v>
      </c>
      <c r="F4052" s="5">
        <v>42902</v>
      </c>
      <c r="G4052">
        <v>793557775</v>
      </c>
      <c r="H4052" s="5">
        <v>42922</v>
      </c>
      <c r="I4052">
        <v>235</v>
      </c>
      <c r="J4052" s="9">
        <v>152.58000000000001</v>
      </c>
      <c r="K4052" s="9">
        <v>97.44</v>
      </c>
      <c r="L4052" s="9">
        <v>35856.300000000003</v>
      </c>
      <c r="M4052" s="9">
        <v>22898.400000000001</v>
      </c>
      <c r="N4052" s="9">
        <v>12957.9</v>
      </c>
    </row>
    <row r="4053" spans="1:14" x14ac:dyDescent="0.2">
      <c r="A4053" t="s">
        <v>9</v>
      </c>
      <c r="B4053" t="s">
        <v>10</v>
      </c>
      <c r="C4053" t="s">
        <v>65</v>
      </c>
      <c r="D4053" t="s">
        <v>7</v>
      </c>
      <c r="E4053" t="s">
        <v>23</v>
      </c>
      <c r="F4053" s="5">
        <v>43410</v>
      </c>
      <c r="G4053">
        <v>988599860</v>
      </c>
      <c r="H4053" s="5">
        <v>43445</v>
      </c>
      <c r="I4053">
        <v>7522</v>
      </c>
      <c r="J4053" s="9">
        <v>668.27</v>
      </c>
      <c r="K4053" s="9">
        <v>502.54</v>
      </c>
      <c r="L4053" s="9">
        <v>5026726.9400000004</v>
      </c>
      <c r="M4053" s="9">
        <v>3780105.88</v>
      </c>
      <c r="N4053" s="9">
        <v>1246621.06</v>
      </c>
    </row>
    <row r="4054" spans="1:14" x14ac:dyDescent="0.2">
      <c r="A4054" t="s">
        <v>9</v>
      </c>
      <c r="B4054" t="s">
        <v>151</v>
      </c>
      <c r="C4054" t="s">
        <v>14</v>
      </c>
      <c r="D4054" t="s">
        <v>3</v>
      </c>
      <c r="E4054" t="s">
        <v>23</v>
      </c>
      <c r="F4054" s="5">
        <v>43687</v>
      </c>
      <c r="G4054">
        <v>483551919</v>
      </c>
      <c r="H4054" s="5">
        <v>43688</v>
      </c>
      <c r="I4054">
        <v>2613</v>
      </c>
      <c r="J4054" s="9">
        <v>205.7</v>
      </c>
      <c r="K4054" s="9">
        <v>117.11</v>
      </c>
      <c r="L4054" s="9">
        <v>537494.1</v>
      </c>
      <c r="M4054" s="9">
        <v>306008.43</v>
      </c>
      <c r="N4054" s="9">
        <v>231485.67</v>
      </c>
    </row>
    <row r="4055" spans="1:14" x14ac:dyDescent="0.2">
      <c r="A4055" t="s">
        <v>12</v>
      </c>
      <c r="B4055" t="s">
        <v>108</v>
      </c>
      <c r="C4055" t="s">
        <v>36</v>
      </c>
      <c r="D4055" t="s">
        <v>3</v>
      </c>
      <c r="E4055" t="s">
        <v>23</v>
      </c>
      <c r="F4055" s="5">
        <v>43239</v>
      </c>
      <c r="G4055">
        <v>400337779</v>
      </c>
      <c r="H4055" s="5">
        <v>43247</v>
      </c>
      <c r="I4055">
        <v>7700</v>
      </c>
      <c r="J4055" s="9">
        <v>421.89</v>
      </c>
      <c r="K4055" s="9">
        <v>364.69</v>
      </c>
      <c r="L4055" s="9">
        <v>3248553</v>
      </c>
      <c r="M4055" s="9">
        <v>2808113</v>
      </c>
      <c r="N4055" s="9">
        <v>440440</v>
      </c>
    </row>
    <row r="4056" spans="1:14" x14ac:dyDescent="0.2">
      <c r="A4056" t="s">
        <v>9</v>
      </c>
      <c r="B4056" t="s">
        <v>110</v>
      </c>
      <c r="C4056" t="s">
        <v>6</v>
      </c>
      <c r="D4056" t="s">
        <v>3</v>
      </c>
      <c r="E4056" t="s">
        <v>4</v>
      </c>
      <c r="F4056" s="5">
        <v>44304</v>
      </c>
      <c r="G4056">
        <v>581193768</v>
      </c>
      <c r="H4056" s="5">
        <v>44310</v>
      </c>
      <c r="I4056">
        <v>7006</v>
      </c>
      <c r="J4056" s="9">
        <v>152.58000000000001</v>
      </c>
      <c r="K4056" s="9">
        <v>97.44</v>
      </c>
      <c r="L4056" s="9">
        <v>1068975.48</v>
      </c>
      <c r="M4056" s="9">
        <v>682664.64</v>
      </c>
      <c r="N4056" s="9">
        <v>386310.84</v>
      </c>
    </row>
    <row r="4057" spans="1:14" x14ac:dyDescent="0.2">
      <c r="A4057" t="s">
        <v>0</v>
      </c>
      <c r="B4057" t="s">
        <v>171</v>
      </c>
      <c r="C4057" t="s">
        <v>29</v>
      </c>
      <c r="D4057" t="s">
        <v>3</v>
      </c>
      <c r="E4057" t="s">
        <v>15</v>
      </c>
      <c r="F4057" s="5">
        <v>44893</v>
      </c>
      <c r="G4057">
        <v>938668715</v>
      </c>
      <c r="H4057" s="5">
        <v>44564</v>
      </c>
      <c r="I4057">
        <v>1787</v>
      </c>
      <c r="J4057" s="9">
        <v>651.21</v>
      </c>
      <c r="K4057" s="9">
        <v>524.96</v>
      </c>
      <c r="L4057" s="9">
        <v>1163712.27</v>
      </c>
      <c r="M4057" s="9">
        <v>938103.52</v>
      </c>
      <c r="N4057" s="9">
        <v>225608.75</v>
      </c>
    </row>
    <row r="4058" spans="1:14" x14ac:dyDescent="0.2">
      <c r="A4058" t="s">
        <v>12</v>
      </c>
      <c r="B4058" t="s">
        <v>76</v>
      </c>
      <c r="C4058" t="s">
        <v>11</v>
      </c>
      <c r="D4058" t="s">
        <v>3</v>
      </c>
      <c r="E4058" t="s">
        <v>15</v>
      </c>
      <c r="F4058" s="5">
        <v>43564</v>
      </c>
      <c r="G4058">
        <v>105623948</v>
      </c>
      <c r="H4058" s="5">
        <v>43612</v>
      </c>
      <c r="I4058">
        <v>5328</v>
      </c>
      <c r="J4058" s="9">
        <v>47.45</v>
      </c>
      <c r="K4058" s="9">
        <v>31.79</v>
      </c>
      <c r="L4058" s="9">
        <v>252813.6</v>
      </c>
      <c r="M4058" s="9">
        <v>169377.12</v>
      </c>
      <c r="N4058" s="9">
        <v>83436.479999999996</v>
      </c>
    </row>
    <row r="4059" spans="1:14" x14ac:dyDescent="0.2">
      <c r="A4059" t="s">
        <v>17</v>
      </c>
      <c r="B4059" t="s">
        <v>18</v>
      </c>
      <c r="C4059" t="s">
        <v>19</v>
      </c>
      <c r="D4059" t="s">
        <v>3</v>
      </c>
      <c r="E4059" t="s">
        <v>23</v>
      </c>
      <c r="F4059" s="5">
        <v>42263</v>
      </c>
      <c r="G4059">
        <v>385233294</v>
      </c>
      <c r="H4059" s="5">
        <v>42298</v>
      </c>
      <c r="I4059">
        <v>7947</v>
      </c>
      <c r="J4059" s="9">
        <v>81.73</v>
      </c>
      <c r="K4059" s="9">
        <v>56.67</v>
      </c>
      <c r="L4059" s="9">
        <v>649508.31000000006</v>
      </c>
      <c r="M4059" s="9">
        <v>450356.49</v>
      </c>
      <c r="N4059" s="9">
        <v>199151.82</v>
      </c>
    </row>
    <row r="4060" spans="1:14" x14ac:dyDescent="0.2">
      <c r="A4060" t="s">
        <v>9</v>
      </c>
      <c r="B4060" t="s">
        <v>92</v>
      </c>
      <c r="C4060" t="s">
        <v>14</v>
      </c>
      <c r="D4060" t="s">
        <v>7</v>
      </c>
      <c r="E4060" t="s">
        <v>8</v>
      </c>
      <c r="F4060" s="5">
        <v>42593</v>
      </c>
      <c r="G4060">
        <v>100983083</v>
      </c>
      <c r="H4060" s="5">
        <v>42593</v>
      </c>
      <c r="I4060">
        <v>1993</v>
      </c>
      <c r="J4060" s="9">
        <v>205.7</v>
      </c>
      <c r="K4060" s="9">
        <v>117.11</v>
      </c>
      <c r="L4060" s="9">
        <v>409960.1</v>
      </c>
      <c r="M4060" s="9">
        <v>233400.23</v>
      </c>
      <c r="N4060" s="9">
        <v>176559.87</v>
      </c>
    </row>
    <row r="4061" spans="1:14" x14ac:dyDescent="0.2">
      <c r="A4061" t="s">
        <v>0</v>
      </c>
      <c r="B4061" t="s">
        <v>33</v>
      </c>
      <c r="C4061" t="s">
        <v>31</v>
      </c>
      <c r="D4061" t="s">
        <v>7</v>
      </c>
      <c r="E4061" t="s">
        <v>15</v>
      </c>
      <c r="F4061" s="5">
        <v>44433</v>
      </c>
      <c r="G4061">
        <v>346672141</v>
      </c>
      <c r="H4061" s="5">
        <v>44472</v>
      </c>
      <c r="I4061">
        <v>6845</v>
      </c>
      <c r="J4061" s="9">
        <v>437.2</v>
      </c>
      <c r="K4061" s="9">
        <v>263.33</v>
      </c>
      <c r="L4061" s="9">
        <v>2992634</v>
      </c>
      <c r="M4061" s="9">
        <v>1802493.85</v>
      </c>
      <c r="N4061" s="9">
        <v>1190140.1499999999</v>
      </c>
    </row>
    <row r="4062" spans="1:14" x14ac:dyDescent="0.2">
      <c r="A4062" t="s">
        <v>9</v>
      </c>
      <c r="B4062" t="s">
        <v>91</v>
      </c>
      <c r="C4062" t="s">
        <v>19</v>
      </c>
      <c r="D4062" t="s">
        <v>7</v>
      </c>
      <c r="E4062" t="s">
        <v>15</v>
      </c>
      <c r="F4062" s="5">
        <v>44087</v>
      </c>
      <c r="G4062">
        <v>936411798</v>
      </c>
      <c r="H4062" s="5">
        <v>44091</v>
      </c>
      <c r="I4062">
        <v>3915</v>
      </c>
      <c r="J4062" s="9">
        <v>81.73</v>
      </c>
      <c r="K4062" s="9">
        <v>56.67</v>
      </c>
      <c r="L4062" s="9">
        <v>319972.95</v>
      </c>
      <c r="M4062" s="9">
        <v>221863.05</v>
      </c>
      <c r="N4062" s="9">
        <v>98109.9</v>
      </c>
    </row>
    <row r="4063" spans="1:14" x14ac:dyDescent="0.2">
      <c r="A4063" t="s">
        <v>9</v>
      </c>
      <c r="B4063" t="s">
        <v>64</v>
      </c>
      <c r="C4063" t="s">
        <v>11</v>
      </c>
      <c r="D4063" t="s">
        <v>7</v>
      </c>
      <c r="E4063" t="s">
        <v>23</v>
      </c>
      <c r="F4063" s="5">
        <v>43752</v>
      </c>
      <c r="G4063">
        <v>854625880</v>
      </c>
      <c r="H4063" s="5">
        <v>43795</v>
      </c>
      <c r="I4063">
        <v>1644</v>
      </c>
      <c r="J4063" s="9">
        <v>47.45</v>
      </c>
      <c r="K4063" s="9">
        <v>31.79</v>
      </c>
      <c r="L4063" s="9">
        <v>78007.8</v>
      </c>
      <c r="M4063" s="9">
        <v>52262.76</v>
      </c>
      <c r="N4063" s="9">
        <v>25745.040000000001</v>
      </c>
    </row>
    <row r="4064" spans="1:14" x14ac:dyDescent="0.2">
      <c r="A4064" t="s">
        <v>9</v>
      </c>
      <c r="B4064" t="s">
        <v>99</v>
      </c>
      <c r="C4064" t="s">
        <v>65</v>
      </c>
      <c r="D4064" t="s">
        <v>3</v>
      </c>
      <c r="E4064" t="s">
        <v>4</v>
      </c>
      <c r="F4064" s="5">
        <v>42936</v>
      </c>
      <c r="G4064">
        <v>506050717</v>
      </c>
      <c r="H4064" s="5">
        <v>42946</v>
      </c>
      <c r="I4064">
        <v>508</v>
      </c>
      <c r="J4064" s="9">
        <v>668.27</v>
      </c>
      <c r="K4064" s="9">
        <v>502.54</v>
      </c>
      <c r="L4064" s="9">
        <v>339481.16</v>
      </c>
      <c r="M4064" s="9">
        <v>255290.32</v>
      </c>
      <c r="N4064" s="9">
        <v>84190.84</v>
      </c>
    </row>
    <row r="4065" spans="1:14" x14ac:dyDescent="0.2">
      <c r="A4065" t="s">
        <v>9</v>
      </c>
      <c r="B4065" t="s">
        <v>123</v>
      </c>
      <c r="C4065" t="s">
        <v>57</v>
      </c>
      <c r="D4065" t="s">
        <v>3</v>
      </c>
      <c r="E4065" t="s">
        <v>4</v>
      </c>
      <c r="F4065" s="5">
        <v>42498</v>
      </c>
      <c r="G4065">
        <v>365735137</v>
      </c>
      <c r="H4065" s="5">
        <v>42501</v>
      </c>
      <c r="I4065">
        <v>8009</v>
      </c>
      <c r="J4065" s="9">
        <v>154.06</v>
      </c>
      <c r="K4065" s="9">
        <v>90.93</v>
      </c>
      <c r="L4065" s="9">
        <v>1233866.54</v>
      </c>
      <c r="M4065" s="9">
        <v>728258.37</v>
      </c>
      <c r="N4065" s="9">
        <v>505608.17</v>
      </c>
    </row>
    <row r="4066" spans="1:14" x14ac:dyDescent="0.2">
      <c r="A4066" t="s">
        <v>17</v>
      </c>
      <c r="B4066" t="s">
        <v>85</v>
      </c>
      <c r="C4066" t="s">
        <v>31</v>
      </c>
      <c r="D4066" t="s">
        <v>7</v>
      </c>
      <c r="E4066" t="s">
        <v>23</v>
      </c>
      <c r="F4066" s="5">
        <v>44265</v>
      </c>
      <c r="G4066">
        <v>529040467</v>
      </c>
      <c r="H4066" s="5">
        <v>44296</v>
      </c>
      <c r="I4066">
        <v>3686</v>
      </c>
      <c r="J4066" s="9">
        <v>437.2</v>
      </c>
      <c r="K4066" s="9">
        <v>263.33</v>
      </c>
      <c r="L4066" s="9">
        <v>1611519.2</v>
      </c>
      <c r="M4066" s="9">
        <v>970634.38</v>
      </c>
      <c r="N4066" s="9">
        <v>640884.81999999995</v>
      </c>
    </row>
    <row r="4067" spans="1:14" x14ac:dyDescent="0.2">
      <c r="A4067" t="s">
        <v>9</v>
      </c>
      <c r="B4067" t="s">
        <v>24</v>
      </c>
      <c r="C4067" t="s">
        <v>65</v>
      </c>
      <c r="D4067" t="s">
        <v>7</v>
      </c>
      <c r="E4067" t="s">
        <v>4</v>
      </c>
      <c r="F4067" s="5">
        <v>42177</v>
      </c>
      <c r="G4067">
        <v>261640536</v>
      </c>
      <c r="H4067" s="5">
        <v>42217</v>
      </c>
      <c r="I4067">
        <v>4104</v>
      </c>
      <c r="J4067" s="9">
        <v>668.27</v>
      </c>
      <c r="K4067" s="9">
        <v>502.54</v>
      </c>
      <c r="L4067" s="9">
        <v>2742580.08</v>
      </c>
      <c r="M4067" s="9">
        <v>2062424.16</v>
      </c>
      <c r="N4067" s="9">
        <v>680155.92</v>
      </c>
    </row>
    <row r="4068" spans="1:14" x14ac:dyDescent="0.2">
      <c r="A4068" t="s">
        <v>9</v>
      </c>
      <c r="B4068" t="s">
        <v>99</v>
      </c>
      <c r="C4068" t="s">
        <v>6</v>
      </c>
      <c r="D4068" t="s">
        <v>3</v>
      </c>
      <c r="E4068" t="s">
        <v>15</v>
      </c>
      <c r="F4068" s="5">
        <v>43612</v>
      </c>
      <c r="G4068">
        <v>249521672</v>
      </c>
      <c r="H4068" s="5">
        <v>43654</v>
      </c>
      <c r="I4068">
        <v>7863</v>
      </c>
      <c r="J4068" s="9">
        <v>152.58000000000001</v>
      </c>
      <c r="K4068" s="9">
        <v>97.44</v>
      </c>
      <c r="L4068" s="9">
        <v>1199736.54</v>
      </c>
      <c r="M4068" s="9">
        <v>766170.72</v>
      </c>
      <c r="N4068" s="9">
        <v>433565.82</v>
      </c>
    </row>
    <row r="4069" spans="1:14" x14ac:dyDescent="0.2">
      <c r="A4069" t="s">
        <v>9</v>
      </c>
      <c r="B4069" t="s">
        <v>113</v>
      </c>
      <c r="C4069" t="s">
        <v>2</v>
      </c>
      <c r="D4069" t="s">
        <v>7</v>
      </c>
      <c r="E4069" t="s">
        <v>15</v>
      </c>
      <c r="F4069" s="5">
        <v>42640</v>
      </c>
      <c r="G4069">
        <v>348982703</v>
      </c>
      <c r="H4069" s="5">
        <v>42676</v>
      </c>
      <c r="I4069">
        <v>592</v>
      </c>
      <c r="J4069" s="9">
        <v>255.28</v>
      </c>
      <c r="K4069" s="9">
        <v>159.41999999999999</v>
      </c>
      <c r="L4069" s="9">
        <v>151125.76000000001</v>
      </c>
      <c r="M4069" s="9">
        <v>94376.639999999999</v>
      </c>
      <c r="N4069" s="9">
        <v>56749.120000000003</v>
      </c>
    </row>
    <row r="4070" spans="1:14" x14ac:dyDescent="0.2">
      <c r="A4070" t="s">
        <v>9</v>
      </c>
      <c r="B4070" t="s">
        <v>27</v>
      </c>
      <c r="C4070" t="s">
        <v>2</v>
      </c>
      <c r="D4070" t="s">
        <v>3</v>
      </c>
      <c r="E4070" t="s">
        <v>8</v>
      </c>
      <c r="F4070" s="5">
        <v>42220</v>
      </c>
      <c r="G4070">
        <v>936634957</v>
      </c>
      <c r="H4070" s="5">
        <v>42253</v>
      </c>
      <c r="I4070">
        <v>9953</v>
      </c>
      <c r="J4070" s="9">
        <v>255.28</v>
      </c>
      <c r="K4070" s="9">
        <v>159.41999999999999</v>
      </c>
      <c r="L4070" s="9">
        <v>2540801.84</v>
      </c>
      <c r="M4070" s="9">
        <v>1586707.26</v>
      </c>
      <c r="N4070" s="9">
        <v>954094.58</v>
      </c>
    </row>
    <row r="4071" spans="1:14" x14ac:dyDescent="0.2">
      <c r="A4071" t="s">
        <v>12</v>
      </c>
      <c r="B4071" t="s">
        <v>129</v>
      </c>
      <c r="C4071" t="s">
        <v>14</v>
      </c>
      <c r="D4071" t="s">
        <v>7</v>
      </c>
      <c r="E4071" t="s">
        <v>4</v>
      </c>
      <c r="F4071" s="5">
        <v>44009</v>
      </c>
      <c r="G4071">
        <v>659402263</v>
      </c>
      <c r="H4071" s="5">
        <v>44044</v>
      </c>
      <c r="I4071">
        <v>638</v>
      </c>
      <c r="J4071" s="9">
        <v>205.7</v>
      </c>
      <c r="K4071" s="9">
        <v>117.11</v>
      </c>
      <c r="L4071" s="9">
        <v>131236.6</v>
      </c>
      <c r="M4071" s="9">
        <v>74716.179999999993</v>
      </c>
      <c r="N4071" s="9">
        <v>56520.42</v>
      </c>
    </row>
    <row r="4072" spans="1:14" x14ac:dyDescent="0.2">
      <c r="A4072" t="s">
        <v>9</v>
      </c>
      <c r="B4072" t="s">
        <v>79</v>
      </c>
      <c r="C4072" t="s">
        <v>11</v>
      </c>
      <c r="D4072" t="s">
        <v>3</v>
      </c>
      <c r="E4072" t="s">
        <v>23</v>
      </c>
      <c r="F4072" s="5">
        <v>44209</v>
      </c>
      <c r="G4072">
        <v>484520947</v>
      </c>
      <c r="H4072" s="5">
        <v>44213</v>
      </c>
      <c r="I4072">
        <v>9370</v>
      </c>
      <c r="J4072" s="9">
        <v>47.45</v>
      </c>
      <c r="K4072" s="9">
        <v>31.79</v>
      </c>
      <c r="L4072" s="9">
        <v>444606.5</v>
      </c>
      <c r="M4072" s="9">
        <v>297872.3</v>
      </c>
      <c r="N4072" s="9">
        <v>146734.20000000001</v>
      </c>
    </row>
    <row r="4073" spans="1:14" x14ac:dyDescent="0.2">
      <c r="A4073" t="s">
        <v>0</v>
      </c>
      <c r="B4073" t="s">
        <v>48</v>
      </c>
      <c r="C4073" t="s">
        <v>29</v>
      </c>
      <c r="D4073" t="s">
        <v>7</v>
      </c>
      <c r="E4073" t="s">
        <v>15</v>
      </c>
      <c r="F4073" s="5">
        <v>43867</v>
      </c>
      <c r="G4073">
        <v>549539840</v>
      </c>
      <c r="H4073" s="5">
        <v>43912</v>
      </c>
      <c r="I4073">
        <v>9905</v>
      </c>
      <c r="J4073" s="9">
        <v>651.21</v>
      </c>
      <c r="K4073" s="9">
        <v>524.96</v>
      </c>
      <c r="L4073" s="9">
        <v>6450235.0499999998</v>
      </c>
      <c r="M4073" s="9">
        <v>5199728.8</v>
      </c>
      <c r="N4073" s="9">
        <v>1250506.25</v>
      </c>
    </row>
    <row r="4074" spans="1:14" x14ac:dyDescent="0.2">
      <c r="A4074" t="s">
        <v>0</v>
      </c>
      <c r="B4074" t="s">
        <v>97</v>
      </c>
      <c r="C4074" t="s">
        <v>57</v>
      </c>
      <c r="D4074" t="s">
        <v>7</v>
      </c>
      <c r="E4074" t="s">
        <v>4</v>
      </c>
      <c r="F4074" s="5">
        <v>44582</v>
      </c>
      <c r="G4074">
        <v>612320268</v>
      </c>
      <c r="H4074" s="5">
        <v>44602</v>
      </c>
      <c r="I4074">
        <v>8029</v>
      </c>
      <c r="J4074" s="9">
        <v>154.06</v>
      </c>
      <c r="K4074" s="9">
        <v>90.93</v>
      </c>
      <c r="L4074" s="9">
        <v>1236947.74</v>
      </c>
      <c r="M4074" s="9">
        <v>730076.97</v>
      </c>
      <c r="N4074" s="9">
        <v>506870.77</v>
      </c>
    </row>
    <row r="4075" spans="1:14" x14ac:dyDescent="0.2">
      <c r="A4075" t="s">
        <v>0</v>
      </c>
      <c r="B4075" t="s">
        <v>94</v>
      </c>
      <c r="C4075" t="s">
        <v>57</v>
      </c>
      <c r="D4075" t="s">
        <v>3</v>
      </c>
      <c r="E4075" t="s">
        <v>23</v>
      </c>
      <c r="F4075" s="5">
        <v>44451</v>
      </c>
      <c r="G4075">
        <v>501036059</v>
      </c>
      <c r="H4075" s="5">
        <v>44486</v>
      </c>
      <c r="I4075">
        <v>6559</v>
      </c>
      <c r="J4075" s="9">
        <v>154.06</v>
      </c>
      <c r="K4075" s="9">
        <v>90.93</v>
      </c>
      <c r="L4075" s="9">
        <v>1010479.54</v>
      </c>
      <c r="M4075" s="9">
        <v>596409.87</v>
      </c>
      <c r="N4075" s="9">
        <v>414069.67</v>
      </c>
    </row>
    <row r="4076" spans="1:14" x14ac:dyDescent="0.2">
      <c r="A4076" t="s">
        <v>9</v>
      </c>
      <c r="B4076" t="s">
        <v>66</v>
      </c>
      <c r="C4076" t="s">
        <v>2</v>
      </c>
      <c r="D4076" t="s">
        <v>7</v>
      </c>
      <c r="E4076" t="s">
        <v>15</v>
      </c>
      <c r="F4076" s="5">
        <v>42846</v>
      </c>
      <c r="G4076">
        <v>564173543</v>
      </c>
      <c r="H4076" s="5">
        <v>42851</v>
      </c>
      <c r="I4076">
        <v>343</v>
      </c>
      <c r="J4076" s="9">
        <v>255.28</v>
      </c>
      <c r="K4076" s="9">
        <v>159.41999999999999</v>
      </c>
      <c r="L4076" s="9">
        <v>87561.04</v>
      </c>
      <c r="M4076" s="9">
        <v>54681.06</v>
      </c>
      <c r="N4076" s="9">
        <v>32879.980000000003</v>
      </c>
    </row>
    <row r="4077" spans="1:14" x14ac:dyDescent="0.2">
      <c r="A4077" t="s">
        <v>9</v>
      </c>
      <c r="B4077" t="s">
        <v>187</v>
      </c>
      <c r="C4077" t="s">
        <v>6</v>
      </c>
      <c r="D4077" t="s">
        <v>7</v>
      </c>
      <c r="E4077" t="s">
        <v>4</v>
      </c>
      <c r="F4077" s="5">
        <v>42687</v>
      </c>
      <c r="G4077">
        <v>320531547</v>
      </c>
      <c r="H4077" s="5">
        <v>42725</v>
      </c>
      <c r="I4077">
        <v>1262</v>
      </c>
      <c r="J4077" s="9">
        <v>152.58000000000001</v>
      </c>
      <c r="K4077" s="9">
        <v>97.44</v>
      </c>
      <c r="L4077" s="9">
        <v>192555.96</v>
      </c>
      <c r="M4077" s="9">
        <v>122969.28</v>
      </c>
      <c r="N4077" s="9">
        <v>69586.679999999993</v>
      </c>
    </row>
    <row r="4078" spans="1:14" x14ac:dyDescent="0.2">
      <c r="A4078" t="s">
        <v>12</v>
      </c>
      <c r="B4078" t="s">
        <v>166</v>
      </c>
      <c r="C4078" t="s">
        <v>45</v>
      </c>
      <c r="D4078" t="s">
        <v>3</v>
      </c>
      <c r="E4078" t="s">
        <v>4</v>
      </c>
      <c r="F4078" s="5">
        <v>42586</v>
      </c>
      <c r="G4078">
        <v>709221398</v>
      </c>
      <c r="H4078" s="5">
        <v>42636</v>
      </c>
      <c r="I4078">
        <v>3227</v>
      </c>
      <c r="J4078" s="9">
        <v>9.33</v>
      </c>
      <c r="K4078" s="9">
        <v>6.92</v>
      </c>
      <c r="L4078" s="9">
        <v>30107.91</v>
      </c>
      <c r="M4078" s="9">
        <v>22330.84</v>
      </c>
      <c r="N4078" s="9">
        <v>7777.07</v>
      </c>
    </row>
    <row r="4079" spans="1:14" x14ac:dyDescent="0.2">
      <c r="A4079" t="s">
        <v>17</v>
      </c>
      <c r="B4079" t="s">
        <v>18</v>
      </c>
      <c r="C4079" t="s">
        <v>22</v>
      </c>
      <c r="D4079" t="s">
        <v>7</v>
      </c>
      <c r="E4079" t="s">
        <v>4</v>
      </c>
      <c r="F4079" s="5">
        <v>43971</v>
      </c>
      <c r="G4079">
        <v>939666926</v>
      </c>
      <c r="H4079" s="5">
        <v>44019</v>
      </c>
      <c r="I4079">
        <v>7180</v>
      </c>
      <c r="J4079" s="9">
        <v>109.28</v>
      </c>
      <c r="K4079" s="9">
        <v>35.840000000000003</v>
      </c>
      <c r="L4079" s="9">
        <v>784630.4</v>
      </c>
      <c r="M4079" s="9">
        <v>257331.20000000001</v>
      </c>
      <c r="N4079" s="9">
        <v>527299.19999999995</v>
      </c>
    </row>
    <row r="4080" spans="1:14" x14ac:dyDescent="0.2">
      <c r="A4080" t="s">
        <v>0</v>
      </c>
      <c r="B4080" t="s">
        <v>143</v>
      </c>
      <c r="C4080" t="s">
        <v>57</v>
      </c>
      <c r="D4080" t="s">
        <v>3</v>
      </c>
      <c r="E4080" t="s">
        <v>23</v>
      </c>
      <c r="F4080" s="5">
        <v>42500</v>
      </c>
      <c r="G4080">
        <v>741604459</v>
      </c>
      <c r="H4080" s="5">
        <v>42502</v>
      </c>
      <c r="I4080">
        <v>6094</v>
      </c>
      <c r="J4080" s="9">
        <v>154.06</v>
      </c>
      <c r="K4080" s="9">
        <v>90.93</v>
      </c>
      <c r="L4080" s="9">
        <v>938841.64</v>
      </c>
      <c r="M4080" s="9">
        <v>554127.42000000004</v>
      </c>
      <c r="N4080" s="9">
        <v>384714.22</v>
      </c>
    </row>
    <row r="4081" spans="1:14" x14ac:dyDescent="0.2">
      <c r="A4081" t="s">
        <v>9</v>
      </c>
      <c r="B4081" t="s">
        <v>103</v>
      </c>
      <c r="C4081" t="s">
        <v>36</v>
      </c>
      <c r="D4081" t="s">
        <v>7</v>
      </c>
      <c r="E4081" t="s">
        <v>15</v>
      </c>
      <c r="F4081" s="5">
        <v>42074</v>
      </c>
      <c r="G4081">
        <v>815082824</v>
      </c>
      <c r="H4081" s="5">
        <v>42096</v>
      </c>
      <c r="I4081">
        <v>9975</v>
      </c>
      <c r="J4081" s="9">
        <v>421.89</v>
      </c>
      <c r="K4081" s="9">
        <v>364.69</v>
      </c>
      <c r="L4081" s="9">
        <v>4208352.75</v>
      </c>
      <c r="M4081" s="9">
        <v>3637782.75</v>
      </c>
      <c r="N4081" s="9">
        <v>570570</v>
      </c>
    </row>
    <row r="4082" spans="1:14" x14ac:dyDescent="0.2">
      <c r="A4082" t="s">
        <v>9</v>
      </c>
      <c r="B4082" t="s">
        <v>89</v>
      </c>
      <c r="C4082" t="s">
        <v>14</v>
      </c>
      <c r="D4082" t="s">
        <v>7</v>
      </c>
      <c r="E4082" t="s">
        <v>8</v>
      </c>
      <c r="F4082" s="5">
        <v>44479</v>
      </c>
      <c r="G4082">
        <v>580463349</v>
      </c>
      <c r="H4082" s="5">
        <v>44508</v>
      </c>
      <c r="I4082">
        <v>859</v>
      </c>
      <c r="J4082" s="9">
        <v>205.7</v>
      </c>
      <c r="K4082" s="9">
        <v>117.11</v>
      </c>
      <c r="L4082" s="9">
        <v>176696.3</v>
      </c>
      <c r="M4082" s="9">
        <v>100597.49</v>
      </c>
      <c r="N4082" s="9">
        <v>76098.81</v>
      </c>
    </row>
    <row r="4083" spans="1:14" x14ac:dyDescent="0.2">
      <c r="A4083" t="s">
        <v>9</v>
      </c>
      <c r="B4083" t="s">
        <v>154</v>
      </c>
      <c r="C4083" t="s">
        <v>29</v>
      </c>
      <c r="D4083" t="s">
        <v>7</v>
      </c>
      <c r="E4083" t="s">
        <v>4</v>
      </c>
      <c r="F4083" s="5">
        <v>43773</v>
      </c>
      <c r="G4083">
        <v>428419864</v>
      </c>
      <c r="H4083" s="5">
        <v>43804</v>
      </c>
      <c r="I4083">
        <v>7813</v>
      </c>
      <c r="J4083" s="9">
        <v>651.21</v>
      </c>
      <c r="K4083" s="9">
        <v>524.96</v>
      </c>
      <c r="L4083" s="9">
        <v>5087903.7300000004</v>
      </c>
      <c r="M4083" s="9">
        <v>4101512.48</v>
      </c>
      <c r="N4083" s="9">
        <v>986391.25</v>
      </c>
    </row>
    <row r="4084" spans="1:14" x14ac:dyDescent="0.2">
      <c r="A4084" t="s">
        <v>17</v>
      </c>
      <c r="B4084" t="s">
        <v>119</v>
      </c>
      <c r="C4084" t="s">
        <v>31</v>
      </c>
      <c r="D4084" t="s">
        <v>3</v>
      </c>
      <c r="E4084" t="s">
        <v>15</v>
      </c>
      <c r="F4084" s="5">
        <v>42025</v>
      </c>
      <c r="G4084">
        <v>369938695</v>
      </c>
      <c r="H4084" s="5">
        <v>42028</v>
      </c>
      <c r="I4084">
        <v>1936</v>
      </c>
      <c r="J4084" s="9">
        <v>437.2</v>
      </c>
      <c r="K4084" s="9">
        <v>263.33</v>
      </c>
      <c r="L4084" s="9">
        <v>846419.2</v>
      </c>
      <c r="M4084" s="9">
        <v>509806.88</v>
      </c>
      <c r="N4084" s="9">
        <v>336612.32</v>
      </c>
    </row>
    <row r="4085" spans="1:14" x14ac:dyDescent="0.2">
      <c r="A4085" t="s">
        <v>17</v>
      </c>
      <c r="B4085" t="s">
        <v>42</v>
      </c>
      <c r="C4085" t="s">
        <v>36</v>
      </c>
      <c r="D4085" t="s">
        <v>7</v>
      </c>
      <c r="E4085" t="s">
        <v>15</v>
      </c>
      <c r="F4085" s="5">
        <v>43804</v>
      </c>
      <c r="G4085">
        <v>486318671</v>
      </c>
      <c r="H4085" s="5">
        <v>43810</v>
      </c>
      <c r="I4085">
        <v>1357</v>
      </c>
      <c r="J4085" s="9">
        <v>421.89</v>
      </c>
      <c r="K4085" s="9">
        <v>364.69</v>
      </c>
      <c r="L4085" s="9">
        <v>572504.73</v>
      </c>
      <c r="M4085" s="9">
        <v>494884.33</v>
      </c>
      <c r="N4085" s="9">
        <v>77620.399999999994</v>
      </c>
    </row>
    <row r="4086" spans="1:14" x14ac:dyDescent="0.2">
      <c r="A4086" t="s">
        <v>9</v>
      </c>
      <c r="B4086" t="s">
        <v>96</v>
      </c>
      <c r="C4086" t="s">
        <v>2</v>
      </c>
      <c r="D4086" t="s">
        <v>7</v>
      </c>
      <c r="E4086" t="s">
        <v>8</v>
      </c>
      <c r="F4086" s="5">
        <v>44572</v>
      </c>
      <c r="G4086">
        <v>479171121</v>
      </c>
      <c r="H4086" s="5">
        <v>44588</v>
      </c>
      <c r="I4086">
        <v>6238</v>
      </c>
      <c r="J4086" s="9">
        <v>255.28</v>
      </c>
      <c r="K4086" s="9">
        <v>159.41999999999999</v>
      </c>
      <c r="L4086" s="9">
        <v>1592436.64</v>
      </c>
      <c r="M4086" s="9">
        <v>994461.96</v>
      </c>
      <c r="N4086" s="9">
        <v>597974.68000000005</v>
      </c>
    </row>
    <row r="4087" spans="1:14" x14ac:dyDescent="0.2">
      <c r="A4087" t="s">
        <v>9</v>
      </c>
      <c r="B4087" t="s">
        <v>141</v>
      </c>
      <c r="C4087" t="s">
        <v>19</v>
      </c>
      <c r="D4087" t="s">
        <v>3</v>
      </c>
      <c r="E4087" t="s">
        <v>23</v>
      </c>
      <c r="F4087" s="5">
        <v>42137</v>
      </c>
      <c r="G4087">
        <v>120419871</v>
      </c>
      <c r="H4087" s="5">
        <v>42181</v>
      </c>
      <c r="I4087">
        <v>3771</v>
      </c>
      <c r="J4087" s="9">
        <v>81.73</v>
      </c>
      <c r="K4087" s="9">
        <v>56.67</v>
      </c>
      <c r="L4087" s="9">
        <v>308203.83</v>
      </c>
      <c r="M4087" s="9">
        <v>213702.57</v>
      </c>
      <c r="N4087" s="9">
        <v>94501.26</v>
      </c>
    </row>
    <row r="4088" spans="1:14" x14ac:dyDescent="0.2">
      <c r="A4088" t="s">
        <v>9</v>
      </c>
      <c r="B4088" t="s">
        <v>167</v>
      </c>
      <c r="C4088" t="s">
        <v>22</v>
      </c>
      <c r="D4088" t="s">
        <v>7</v>
      </c>
      <c r="E4088" t="s">
        <v>4</v>
      </c>
      <c r="F4088" s="5">
        <v>44085</v>
      </c>
      <c r="G4088">
        <v>602301251</v>
      </c>
      <c r="H4088" s="5">
        <v>44101</v>
      </c>
      <c r="I4088">
        <v>3180</v>
      </c>
      <c r="J4088" s="9">
        <v>109.28</v>
      </c>
      <c r="K4088" s="9">
        <v>35.840000000000003</v>
      </c>
      <c r="L4088" s="9">
        <v>347510.4</v>
      </c>
      <c r="M4088" s="9">
        <v>113971.2</v>
      </c>
      <c r="N4088" s="9">
        <v>233539.20000000001</v>
      </c>
    </row>
    <row r="4089" spans="1:14" x14ac:dyDescent="0.2">
      <c r="A4089" t="s">
        <v>12</v>
      </c>
      <c r="B4089" t="s">
        <v>132</v>
      </c>
      <c r="C4089" t="s">
        <v>31</v>
      </c>
      <c r="D4089" t="s">
        <v>3</v>
      </c>
      <c r="E4089" t="s">
        <v>4</v>
      </c>
      <c r="F4089" s="5">
        <v>43967</v>
      </c>
      <c r="G4089">
        <v>487364089</v>
      </c>
      <c r="H4089" s="5">
        <v>44016</v>
      </c>
      <c r="I4089">
        <v>719</v>
      </c>
      <c r="J4089" s="9">
        <v>437.2</v>
      </c>
      <c r="K4089" s="9">
        <v>263.33</v>
      </c>
      <c r="L4089" s="9">
        <v>314346.8</v>
      </c>
      <c r="M4089" s="9">
        <v>189334.27</v>
      </c>
      <c r="N4089" s="9">
        <v>125012.53</v>
      </c>
    </row>
    <row r="4090" spans="1:14" x14ac:dyDescent="0.2">
      <c r="A4090" t="s">
        <v>17</v>
      </c>
      <c r="B4090" t="s">
        <v>163</v>
      </c>
      <c r="C4090" t="s">
        <v>45</v>
      </c>
      <c r="D4090" t="s">
        <v>3</v>
      </c>
      <c r="E4090" t="s">
        <v>8</v>
      </c>
      <c r="F4090" s="5">
        <v>44801</v>
      </c>
      <c r="G4090">
        <v>658469712</v>
      </c>
      <c r="H4090" s="5">
        <v>44820</v>
      </c>
      <c r="I4090">
        <v>4675</v>
      </c>
      <c r="J4090" s="9">
        <v>9.33</v>
      </c>
      <c r="K4090" s="9">
        <v>6.92</v>
      </c>
      <c r="L4090" s="9">
        <v>43617.75</v>
      </c>
      <c r="M4090" s="9">
        <v>32351</v>
      </c>
      <c r="N4090" s="9">
        <v>11266.75</v>
      </c>
    </row>
    <row r="4091" spans="1:14" x14ac:dyDescent="0.2">
      <c r="A4091" t="s">
        <v>9</v>
      </c>
      <c r="B4091" t="s">
        <v>55</v>
      </c>
      <c r="C4091" t="s">
        <v>36</v>
      </c>
      <c r="D4091" t="s">
        <v>3</v>
      </c>
      <c r="E4091" t="s">
        <v>8</v>
      </c>
      <c r="F4091" s="5">
        <v>42455</v>
      </c>
      <c r="G4091">
        <v>268791949</v>
      </c>
      <c r="H4091" s="5">
        <v>42498</v>
      </c>
      <c r="I4091">
        <v>366</v>
      </c>
      <c r="J4091" s="9">
        <v>421.89</v>
      </c>
      <c r="K4091" s="9">
        <v>364.69</v>
      </c>
      <c r="L4091" s="9">
        <v>154411.74</v>
      </c>
      <c r="M4091" s="9">
        <v>133476.54</v>
      </c>
      <c r="N4091" s="9">
        <v>20935.2</v>
      </c>
    </row>
    <row r="4092" spans="1:14" x14ac:dyDescent="0.2">
      <c r="A4092" t="s">
        <v>0</v>
      </c>
      <c r="B4092" t="s">
        <v>33</v>
      </c>
      <c r="C4092" t="s">
        <v>45</v>
      </c>
      <c r="D4092" t="s">
        <v>3</v>
      </c>
      <c r="E4092" t="s">
        <v>4</v>
      </c>
      <c r="F4092" s="5">
        <v>42418</v>
      </c>
      <c r="G4092">
        <v>791817128</v>
      </c>
      <c r="H4092" s="5">
        <v>42468</v>
      </c>
      <c r="I4092">
        <v>5139</v>
      </c>
      <c r="J4092" s="9">
        <v>9.33</v>
      </c>
      <c r="K4092" s="9">
        <v>6.92</v>
      </c>
      <c r="L4092" s="9">
        <v>47946.87</v>
      </c>
      <c r="M4092" s="9">
        <v>35561.879999999997</v>
      </c>
      <c r="N4092" s="9">
        <v>12384.99</v>
      </c>
    </row>
    <row r="4093" spans="1:14" x14ac:dyDescent="0.2">
      <c r="A4093" t="s">
        <v>12</v>
      </c>
      <c r="B4093" t="s">
        <v>189</v>
      </c>
      <c r="C4093" t="s">
        <v>65</v>
      </c>
      <c r="D4093" t="s">
        <v>7</v>
      </c>
      <c r="E4093" t="s">
        <v>23</v>
      </c>
      <c r="F4093" s="5">
        <v>42876</v>
      </c>
      <c r="G4093">
        <v>171344077</v>
      </c>
      <c r="H4093" s="5">
        <v>42882</v>
      </c>
      <c r="I4093">
        <v>3375</v>
      </c>
      <c r="J4093" s="9">
        <v>668.27</v>
      </c>
      <c r="K4093" s="9">
        <v>502.54</v>
      </c>
      <c r="L4093" s="9">
        <v>2255411.25</v>
      </c>
      <c r="M4093" s="9">
        <v>1696072.5</v>
      </c>
      <c r="N4093" s="9">
        <v>559338.75</v>
      </c>
    </row>
    <row r="4094" spans="1:14" x14ac:dyDescent="0.2">
      <c r="A4094" t="s">
        <v>9</v>
      </c>
      <c r="B4094" t="s">
        <v>124</v>
      </c>
      <c r="C4094" t="s">
        <v>2</v>
      </c>
      <c r="D4094" t="s">
        <v>3</v>
      </c>
      <c r="E4094" t="s">
        <v>4</v>
      </c>
      <c r="F4094" s="5">
        <v>44174</v>
      </c>
      <c r="G4094">
        <v>471484124</v>
      </c>
      <c r="H4094" s="5">
        <v>43854</v>
      </c>
      <c r="I4094">
        <v>1485</v>
      </c>
      <c r="J4094" s="9">
        <v>255.28</v>
      </c>
      <c r="K4094" s="9">
        <v>159.41999999999999</v>
      </c>
      <c r="L4094" s="9">
        <v>379090.8</v>
      </c>
      <c r="M4094" s="9">
        <v>236738.7</v>
      </c>
      <c r="N4094" s="9">
        <v>142352.1</v>
      </c>
    </row>
    <row r="4095" spans="1:14" x14ac:dyDescent="0.2">
      <c r="A4095" t="s">
        <v>20</v>
      </c>
      <c r="B4095" t="s">
        <v>201</v>
      </c>
      <c r="C4095" t="s">
        <v>29</v>
      </c>
      <c r="D4095" t="s">
        <v>7</v>
      </c>
      <c r="E4095" t="s">
        <v>23</v>
      </c>
      <c r="F4095" s="5">
        <v>42276</v>
      </c>
      <c r="G4095">
        <v>226661098</v>
      </c>
      <c r="H4095" s="5">
        <v>42312</v>
      </c>
      <c r="I4095">
        <v>2911</v>
      </c>
      <c r="J4095" s="9">
        <v>651.21</v>
      </c>
      <c r="K4095" s="9">
        <v>524.96</v>
      </c>
      <c r="L4095" s="9">
        <v>1895672.31</v>
      </c>
      <c r="M4095" s="9">
        <v>1528158.56</v>
      </c>
      <c r="N4095" s="9">
        <v>367513.75</v>
      </c>
    </row>
    <row r="4096" spans="1:14" x14ac:dyDescent="0.2">
      <c r="A4096" t="s">
        <v>9</v>
      </c>
      <c r="B4096" t="s">
        <v>134</v>
      </c>
      <c r="C4096" t="s">
        <v>6</v>
      </c>
      <c r="D4096" t="s">
        <v>7</v>
      </c>
      <c r="E4096" t="s">
        <v>4</v>
      </c>
      <c r="F4096" s="5">
        <v>42767</v>
      </c>
      <c r="G4096">
        <v>291611325</v>
      </c>
      <c r="H4096" s="5">
        <v>42776</v>
      </c>
      <c r="I4096">
        <v>3126</v>
      </c>
      <c r="J4096" s="9">
        <v>152.58000000000001</v>
      </c>
      <c r="K4096" s="9">
        <v>97.44</v>
      </c>
      <c r="L4096" s="9">
        <v>476965.08</v>
      </c>
      <c r="M4096" s="9">
        <v>304597.44</v>
      </c>
      <c r="N4096" s="9">
        <v>172367.64</v>
      </c>
    </row>
    <row r="4097" spans="1:14" x14ac:dyDescent="0.2">
      <c r="A4097" t="s">
        <v>9</v>
      </c>
      <c r="B4097" t="s">
        <v>105</v>
      </c>
      <c r="C4097" t="s">
        <v>57</v>
      </c>
      <c r="D4097" t="s">
        <v>7</v>
      </c>
      <c r="E4097" t="s">
        <v>4</v>
      </c>
      <c r="F4097" s="5">
        <v>43506</v>
      </c>
      <c r="G4097">
        <v>691383635</v>
      </c>
      <c r="H4097" s="5">
        <v>43543</v>
      </c>
      <c r="I4097">
        <v>4637</v>
      </c>
      <c r="J4097" s="9">
        <v>154.06</v>
      </c>
      <c r="K4097" s="9">
        <v>90.93</v>
      </c>
      <c r="L4097" s="9">
        <v>714376.22</v>
      </c>
      <c r="M4097" s="9">
        <v>421642.41</v>
      </c>
      <c r="N4097" s="9">
        <v>292733.81</v>
      </c>
    </row>
    <row r="4098" spans="1:14" x14ac:dyDescent="0.2">
      <c r="A4098" t="s">
        <v>12</v>
      </c>
      <c r="B4098" t="s">
        <v>62</v>
      </c>
      <c r="C4098" t="s">
        <v>19</v>
      </c>
      <c r="D4098" t="s">
        <v>7</v>
      </c>
      <c r="E4098" t="s">
        <v>4</v>
      </c>
      <c r="F4098" s="5">
        <v>42433</v>
      </c>
      <c r="G4098">
        <v>171339356</v>
      </c>
      <c r="H4098" s="5">
        <v>42436</v>
      </c>
      <c r="I4098">
        <v>1978</v>
      </c>
      <c r="J4098" s="9">
        <v>81.73</v>
      </c>
      <c r="K4098" s="9">
        <v>56.67</v>
      </c>
      <c r="L4098" s="9">
        <v>161661.94</v>
      </c>
      <c r="M4098" s="9">
        <v>112093.26</v>
      </c>
      <c r="N4098" s="9">
        <v>49568.68</v>
      </c>
    </row>
    <row r="4099" spans="1:14" x14ac:dyDescent="0.2">
      <c r="A4099" t="s">
        <v>17</v>
      </c>
      <c r="B4099" t="s">
        <v>42</v>
      </c>
      <c r="C4099" t="s">
        <v>19</v>
      </c>
      <c r="D4099" t="s">
        <v>7</v>
      </c>
      <c r="E4099" t="s">
        <v>4</v>
      </c>
      <c r="F4099" s="5">
        <v>43533</v>
      </c>
      <c r="G4099">
        <v>247152316</v>
      </c>
      <c r="H4099" s="5">
        <v>43564</v>
      </c>
      <c r="I4099">
        <v>6717</v>
      </c>
      <c r="J4099" s="9">
        <v>81.73</v>
      </c>
      <c r="K4099" s="9">
        <v>56.67</v>
      </c>
      <c r="L4099" s="9">
        <v>548980.41</v>
      </c>
      <c r="M4099" s="9">
        <v>380652.39</v>
      </c>
      <c r="N4099" s="9">
        <v>168328.02</v>
      </c>
    </row>
    <row r="4100" spans="1:14" x14ac:dyDescent="0.2">
      <c r="A4100" t="s">
        <v>20</v>
      </c>
      <c r="B4100" t="s">
        <v>198</v>
      </c>
      <c r="C4100" t="s">
        <v>6</v>
      </c>
      <c r="D4100" t="s">
        <v>3</v>
      </c>
      <c r="E4100" t="s">
        <v>15</v>
      </c>
      <c r="F4100" s="5">
        <v>43410</v>
      </c>
      <c r="G4100">
        <v>254808843</v>
      </c>
      <c r="H4100" s="5">
        <v>43414</v>
      </c>
      <c r="I4100">
        <v>2454</v>
      </c>
      <c r="J4100" s="9">
        <v>152.58000000000001</v>
      </c>
      <c r="K4100" s="9">
        <v>97.44</v>
      </c>
      <c r="L4100" s="9">
        <v>374431.32</v>
      </c>
      <c r="M4100" s="9">
        <v>239117.76</v>
      </c>
      <c r="N4100" s="9">
        <v>135313.56</v>
      </c>
    </row>
    <row r="4101" spans="1:14" x14ac:dyDescent="0.2">
      <c r="A4101" t="s">
        <v>9</v>
      </c>
      <c r="B4101" t="s">
        <v>27</v>
      </c>
      <c r="C4101" t="s">
        <v>31</v>
      </c>
      <c r="D4101" t="s">
        <v>7</v>
      </c>
      <c r="E4101" t="s">
        <v>15</v>
      </c>
      <c r="F4101" s="5">
        <v>43826</v>
      </c>
      <c r="G4101">
        <v>500607764</v>
      </c>
      <c r="H4101" s="5">
        <v>43510</v>
      </c>
      <c r="I4101">
        <v>9817</v>
      </c>
      <c r="J4101" s="9">
        <v>437.2</v>
      </c>
      <c r="K4101" s="9">
        <v>263.33</v>
      </c>
      <c r="L4101" s="9">
        <v>4291992.4000000004</v>
      </c>
      <c r="M4101" s="9">
        <v>2585110.61</v>
      </c>
      <c r="N4101" s="9">
        <v>1706881.79</v>
      </c>
    </row>
    <row r="4102" spans="1:14" x14ac:dyDescent="0.2">
      <c r="A4102" t="s">
        <v>9</v>
      </c>
      <c r="B4102" t="s">
        <v>78</v>
      </c>
      <c r="C4102" t="s">
        <v>14</v>
      </c>
      <c r="D4102" t="s">
        <v>3</v>
      </c>
      <c r="E4102" t="s">
        <v>4</v>
      </c>
      <c r="F4102" s="5">
        <v>43857</v>
      </c>
      <c r="G4102">
        <v>911160409</v>
      </c>
      <c r="H4102" s="5">
        <v>43857</v>
      </c>
      <c r="I4102">
        <v>1468</v>
      </c>
      <c r="J4102" s="9">
        <v>205.7</v>
      </c>
      <c r="K4102" s="9">
        <v>117.11</v>
      </c>
      <c r="L4102" s="9">
        <v>301967.59999999998</v>
      </c>
      <c r="M4102" s="9">
        <v>171917.48</v>
      </c>
      <c r="N4102" s="9">
        <v>130050.12</v>
      </c>
    </row>
    <row r="4103" spans="1:14" x14ac:dyDescent="0.2">
      <c r="A4103" t="s">
        <v>12</v>
      </c>
      <c r="B4103" t="s">
        <v>162</v>
      </c>
      <c r="C4103" t="s">
        <v>14</v>
      </c>
      <c r="D4103" t="s">
        <v>3</v>
      </c>
      <c r="E4103" t="s">
        <v>4</v>
      </c>
      <c r="F4103" s="5">
        <v>42159</v>
      </c>
      <c r="G4103">
        <v>583390605</v>
      </c>
      <c r="H4103" s="5">
        <v>42195</v>
      </c>
      <c r="I4103">
        <v>7099</v>
      </c>
      <c r="J4103" s="9">
        <v>205.7</v>
      </c>
      <c r="K4103" s="9">
        <v>117.11</v>
      </c>
      <c r="L4103" s="9">
        <v>1460264.3</v>
      </c>
      <c r="M4103" s="9">
        <v>831363.89</v>
      </c>
      <c r="N4103" s="9">
        <v>628900.41</v>
      </c>
    </row>
    <row r="4104" spans="1:14" x14ac:dyDescent="0.2">
      <c r="A4104" t="s">
        <v>9</v>
      </c>
      <c r="B4104" t="s">
        <v>187</v>
      </c>
      <c r="C4104" t="s">
        <v>29</v>
      </c>
      <c r="D4104" t="s">
        <v>7</v>
      </c>
      <c r="E4104" t="s">
        <v>4</v>
      </c>
      <c r="F4104" s="5">
        <v>42472</v>
      </c>
      <c r="G4104">
        <v>934534680</v>
      </c>
      <c r="H4104" s="5">
        <v>42515</v>
      </c>
      <c r="I4104">
        <v>8434</v>
      </c>
      <c r="J4104" s="9">
        <v>651.21</v>
      </c>
      <c r="K4104" s="9">
        <v>524.96</v>
      </c>
      <c r="L4104" s="9">
        <v>5492305.1399999997</v>
      </c>
      <c r="M4104" s="9">
        <v>4427512.6399999997</v>
      </c>
      <c r="N4104" s="9">
        <v>1064792.5</v>
      </c>
    </row>
    <row r="4105" spans="1:14" x14ac:dyDescent="0.2">
      <c r="A4105" t="s">
        <v>17</v>
      </c>
      <c r="B4105" t="s">
        <v>176</v>
      </c>
      <c r="C4105" t="s">
        <v>19</v>
      </c>
      <c r="D4105" t="s">
        <v>7</v>
      </c>
      <c r="E4105" t="s">
        <v>8</v>
      </c>
      <c r="F4105" s="5">
        <v>44463</v>
      </c>
      <c r="G4105">
        <v>752141463</v>
      </c>
      <c r="H4105" s="5">
        <v>44512</v>
      </c>
      <c r="I4105">
        <v>4228</v>
      </c>
      <c r="J4105" s="9">
        <v>81.73</v>
      </c>
      <c r="K4105" s="9">
        <v>56.67</v>
      </c>
      <c r="L4105" s="9">
        <v>345554.44</v>
      </c>
      <c r="M4105" s="9">
        <v>239600.76</v>
      </c>
      <c r="N4105" s="9">
        <v>105953.68</v>
      </c>
    </row>
    <row r="4106" spans="1:14" x14ac:dyDescent="0.2">
      <c r="A4106" t="s">
        <v>17</v>
      </c>
      <c r="B4106" t="s">
        <v>85</v>
      </c>
      <c r="C4106" t="s">
        <v>22</v>
      </c>
      <c r="D4106" t="s">
        <v>3</v>
      </c>
      <c r="E4106" t="s">
        <v>23</v>
      </c>
      <c r="F4106" s="5">
        <v>42031</v>
      </c>
      <c r="G4106">
        <v>244072282</v>
      </c>
      <c r="H4106" s="5">
        <v>42076</v>
      </c>
      <c r="I4106">
        <v>5267</v>
      </c>
      <c r="J4106" s="9">
        <v>109.28</v>
      </c>
      <c r="K4106" s="9">
        <v>35.840000000000003</v>
      </c>
      <c r="L4106" s="9">
        <v>575577.76</v>
      </c>
      <c r="M4106" s="9">
        <v>188769.28</v>
      </c>
      <c r="N4106" s="9">
        <v>386808.48</v>
      </c>
    </row>
    <row r="4107" spans="1:14" x14ac:dyDescent="0.2">
      <c r="A4107" t="s">
        <v>9</v>
      </c>
      <c r="B4107" t="s">
        <v>87</v>
      </c>
      <c r="C4107" t="s">
        <v>31</v>
      </c>
      <c r="D4107" t="s">
        <v>3</v>
      </c>
      <c r="E4107" t="s">
        <v>4</v>
      </c>
      <c r="F4107" s="5">
        <v>43163</v>
      </c>
      <c r="G4107">
        <v>588500964</v>
      </c>
      <c r="H4107" s="5">
        <v>43171</v>
      </c>
      <c r="I4107">
        <v>9368</v>
      </c>
      <c r="J4107" s="9">
        <v>437.2</v>
      </c>
      <c r="K4107" s="9">
        <v>263.33</v>
      </c>
      <c r="L4107" s="9">
        <v>4095689.6</v>
      </c>
      <c r="M4107" s="9">
        <v>2466875.44</v>
      </c>
      <c r="N4107" s="9">
        <v>1628814.16</v>
      </c>
    </row>
    <row r="4108" spans="1:14" x14ac:dyDescent="0.2">
      <c r="A4108" t="s">
        <v>9</v>
      </c>
      <c r="B4108" t="s">
        <v>133</v>
      </c>
      <c r="C4108" t="s">
        <v>6</v>
      </c>
      <c r="D4108" t="s">
        <v>3</v>
      </c>
      <c r="E4108" t="s">
        <v>23</v>
      </c>
      <c r="F4108" s="5">
        <v>43501</v>
      </c>
      <c r="G4108">
        <v>783913838</v>
      </c>
      <c r="H4108" s="5">
        <v>43533</v>
      </c>
      <c r="I4108">
        <v>6380</v>
      </c>
      <c r="J4108" s="9">
        <v>152.58000000000001</v>
      </c>
      <c r="K4108" s="9">
        <v>97.44</v>
      </c>
      <c r="L4108" s="9">
        <v>973460.4</v>
      </c>
      <c r="M4108" s="9">
        <v>621667.19999999995</v>
      </c>
      <c r="N4108" s="9">
        <v>351793.2</v>
      </c>
    </row>
    <row r="4109" spans="1:14" x14ac:dyDescent="0.2">
      <c r="A4109" t="s">
        <v>9</v>
      </c>
      <c r="B4109" t="s">
        <v>164</v>
      </c>
      <c r="C4109" t="s">
        <v>22</v>
      </c>
      <c r="D4109" t="s">
        <v>3</v>
      </c>
      <c r="E4109" t="s">
        <v>8</v>
      </c>
      <c r="F4109" s="5">
        <v>43538</v>
      </c>
      <c r="G4109">
        <v>799109733</v>
      </c>
      <c r="H4109" s="5">
        <v>43584</v>
      </c>
      <c r="I4109">
        <v>3183</v>
      </c>
      <c r="J4109" s="9">
        <v>109.28</v>
      </c>
      <c r="K4109" s="9">
        <v>35.840000000000003</v>
      </c>
      <c r="L4109" s="9">
        <v>347838.24</v>
      </c>
      <c r="M4109" s="9">
        <v>114078.72</v>
      </c>
      <c r="N4109" s="9">
        <v>233759.52</v>
      </c>
    </row>
    <row r="4110" spans="1:14" x14ac:dyDescent="0.2">
      <c r="A4110" t="s">
        <v>9</v>
      </c>
      <c r="B4110" t="s">
        <v>124</v>
      </c>
      <c r="C4110" t="s">
        <v>11</v>
      </c>
      <c r="D4110" t="s">
        <v>3</v>
      </c>
      <c r="E4110" t="s">
        <v>15</v>
      </c>
      <c r="F4110" s="5">
        <v>42695</v>
      </c>
      <c r="G4110">
        <v>223199975</v>
      </c>
      <c r="H4110" s="5">
        <v>42739</v>
      </c>
      <c r="I4110">
        <v>8687</v>
      </c>
      <c r="J4110" s="9">
        <v>47.45</v>
      </c>
      <c r="K4110" s="9">
        <v>31.79</v>
      </c>
      <c r="L4110" s="9">
        <v>412198.15</v>
      </c>
      <c r="M4110" s="9">
        <v>276159.73</v>
      </c>
      <c r="N4110" s="9">
        <v>136038.42000000001</v>
      </c>
    </row>
    <row r="4111" spans="1:14" x14ac:dyDescent="0.2">
      <c r="A4111" t="s">
        <v>20</v>
      </c>
      <c r="B4111" t="s">
        <v>185</v>
      </c>
      <c r="C4111" t="s">
        <v>31</v>
      </c>
      <c r="D4111" t="s">
        <v>7</v>
      </c>
      <c r="E4111" t="s">
        <v>4</v>
      </c>
      <c r="F4111" s="5">
        <v>42477</v>
      </c>
      <c r="G4111">
        <v>515608394</v>
      </c>
      <c r="H4111" s="5">
        <v>42483</v>
      </c>
      <c r="I4111">
        <v>8836</v>
      </c>
      <c r="J4111" s="9">
        <v>437.2</v>
      </c>
      <c r="K4111" s="9">
        <v>263.33</v>
      </c>
      <c r="L4111" s="9">
        <v>3863099.2</v>
      </c>
      <c r="M4111" s="9">
        <v>2326783.88</v>
      </c>
      <c r="N4111" s="9">
        <v>1536315.32</v>
      </c>
    </row>
    <row r="4112" spans="1:14" x14ac:dyDescent="0.2">
      <c r="A4112" t="s">
        <v>12</v>
      </c>
      <c r="B4112" t="s">
        <v>162</v>
      </c>
      <c r="C4112" t="s">
        <v>31</v>
      </c>
      <c r="D4112" t="s">
        <v>7</v>
      </c>
      <c r="E4112" t="s">
        <v>4</v>
      </c>
      <c r="F4112" s="5">
        <v>43891</v>
      </c>
      <c r="G4112">
        <v>956071317</v>
      </c>
      <c r="H4112" s="5">
        <v>43921</v>
      </c>
      <c r="I4112">
        <v>1603</v>
      </c>
      <c r="J4112" s="9">
        <v>437.2</v>
      </c>
      <c r="K4112" s="9">
        <v>263.33</v>
      </c>
      <c r="L4112" s="9">
        <v>700831.6</v>
      </c>
      <c r="M4112" s="9">
        <v>422117.99</v>
      </c>
      <c r="N4112" s="9">
        <v>278713.61</v>
      </c>
    </row>
    <row r="4113" spans="1:14" x14ac:dyDescent="0.2">
      <c r="A4113" t="s">
        <v>0</v>
      </c>
      <c r="B4113" t="s">
        <v>33</v>
      </c>
      <c r="C4113" t="s">
        <v>6</v>
      </c>
      <c r="D4113" t="s">
        <v>7</v>
      </c>
      <c r="E4113" t="s">
        <v>8</v>
      </c>
      <c r="F4113" s="5">
        <v>44604</v>
      </c>
      <c r="G4113">
        <v>894637572</v>
      </c>
      <c r="H4113" s="5">
        <v>44652</v>
      </c>
      <c r="I4113">
        <v>1993</v>
      </c>
      <c r="J4113" s="9">
        <v>152.58000000000001</v>
      </c>
      <c r="K4113" s="9">
        <v>97.44</v>
      </c>
      <c r="L4113" s="9">
        <v>304091.94</v>
      </c>
      <c r="M4113" s="9">
        <v>194197.92</v>
      </c>
      <c r="N4113" s="9">
        <v>109894.02</v>
      </c>
    </row>
    <row r="4114" spans="1:14" x14ac:dyDescent="0.2">
      <c r="A4114" t="s">
        <v>9</v>
      </c>
      <c r="B4114" t="s">
        <v>55</v>
      </c>
      <c r="C4114" t="s">
        <v>19</v>
      </c>
      <c r="D4114" t="s">
        <v>3</v>
      </c>
      <c r="E4114" t="s">
        <v>8</v>
      </c>
      <c r="F4114" s="5">
        <v>42669</v>
      </c>
      <c r="G4114">
        <v>201668488</v>
      </c>
      <c r="H4114" s="5">
        <v>42674</v>
      </c>
      <c r="I4114">
        <v>7042</v>
      </c>
      <c r="J4114" s="9">
        <v>81.73</v>
      </c>
      <c r="K4114" s="9">
        <v>56.67</v>
      </c>
      <c r="L4114" s="9">
        <v>575542.66</v>
      </c>
      <c r="M4114" s="9">
        <v>399070.14</v>
      </c>
      <c r="N4114" s="9">
        <v>176472.52</v>
      </c>
    </row>
    <row r="4115" spans="1:14" x14ac:dyDescent="0.2">
      <c r="A4115" t="s">
        <v>9</v>
      </c>
      <c r="B4115" t="s">
        <v>79</v>
      </c>
      <c r="C4115" t="s">
        <v>31</v>
      </c>
      <c r="D4115" t="s">
        <v>3</v>
      </c>
      <c r="E4115" t="s">
        <v>4</v>
      </c>
      <c r="F4115" s="5">
        <v>43651</v>
      </c>
      <c r="G4115">
        <v>617837893</v>
      </c>
      <c r="H4115" s="5">
        <v>43689</v>
      </c>
      <c r="I4115">
        <v>817</v>
      </c>
      <c r="J4115" s="9">
        <v>437.2</v>
      </c>
      <c r="K4115" s="9">
        <v>263.33</v>
      </c>
      <c r="L4115" s="9">
        <v>357192.4</v>
      </c>
      <c r="M4115" s="9">
        <v>215140.61</v>
      </c>
      <c r="N4115" s="9">
        <v>142051.79</v>
      </c>
    </row>
    <row r="4116" spans="1:14" x14ac:dyDescent="0.2">
      <c r="A4116" t="s">
        <v>17</v>
      </c>
      <c r="B4116" t="s">
        <v>86</v>
      </c>
      <c r="C4116" t="s">
        <v>6</v>
      </c>
      <c r="D4116" t="s">
        <v>3</v>
      </c>
      <c r="E4116" t="s">
        <v>8</v>
      </c>
      <c r="F4116" s="5">
        <v>44114</v>
      </c>
      <c r="G4116">
        <v>804132115</v>
      </c>
      <c r="H4116" s="5">
        <v>44159</v>
      </c>
      <c r="I4116">
        <v>9417</v>
      </c>
      <c r="J4116" s="9">
        <v>152.58000000000001</v>
      </c>
      <c r="K4116" s="9">
        <v>97.44</v>
      </c>
      <c r="L4116" s="9">
        <v>1436845.86</v>
      </c>
      <c r="M4116" s="9">
        <v>917592.48</v>
      </c>
      <c r="N4116" s="9">
        <v>519253.38</v>
      </c>
    </row>
    <row r="4117" spans="1:14" x14ac:dyDescent="0.2">
      <c r="A4117" t="s">
        <v>9</v>
      </c>
      <c r="B4117" t="s">
        <v>204</v>
      </c>
      <c r="C4117" t="s">
        <v>14</v>
      </c>
      <c r="D4117" t="s">
        <v>7</v>
      </c>
      <c r="E4117" t="s">
        <v>23</v>
      </c>
      <c r="F4117" s="5">
        <v>42704</v>
      </c>
      <c r="G4117">
        <v>391849982</v>
      </c>
      <c r="H4117" s="5">
        <v>42715</v>
      </c>
      <c r="I4117">
        <v>5972</v>
      </c>
      <c r="J4117" s="9">
        <v>205.7</v>
      </c>
      <c r="K4117" s="9">
        <v>117.11</v>
      </c>
      <c r="L4117" s="9">
        <v>1228440.3999999999</v>
      </c>
      <c r="M4117" s="9">
        <v>699380.92</v>
      </c>
      <c r="N4117" s="9">
        <v>529059.48</v>
      </c>
    </row>
    <row r="4118" spans="1:14" x14ac:dyDescent="0.2">
      <c r="A4118" t="s">
        <v>20</v>
      </c>
      <c r="B4118" t="s">
        <v>185</v>
      </c>
      <c r="C4118" t="s">
        <v>31</v>
      </c>
      <c r="D4118" t="s">
        <v>3</v>
      </c>
      <c r="E4118" t="s">
        <v>23</v>
      </c>
      <c r="F4118" s="5">
        <v>43153</v>
      </c>
      <c r="G4118">
        <v>432602822</v>
      </c>
      <c r="H4118" s="5">
        <v>43190</v>
      </c>
      <c r="I4118">
        <v>5643</v>
      </c>
      <c r="J4118" s="9">
        <v>437.2</v>
      </c>
      <c r="K4118" s="9">
        <v>263.33</v>
      </c>
      <c r="L4118" s="9">
        <v>2467119.6</v>
      </c>
      <c r="M4118" s="9">
        <v>1485971.19</v>
      </c>
      <c r="N4118" s="9">
        <v>981148.41</v>
      </c>
    </row>
    <row r="4119" spans="1:14" x14ac:dyDescent="0.2">
      <c r="A4119" t="s">
        <v>20</v>
      </c>
      <c r="B4119" t="s">
        <v>81</v>
      </c>
      <c r="C4119" t="s">
        <v>36</v>
      </c>
      <c r="D4119" t="s">
        <v>3</v>
      </c>
      <c r="E4119" t="s">
        <v>23</v>
      </c>
      <c r="F4119" s="5">
        <v>44078</v>
      </c>
      <c r="G4119">
        <v>248314464</v>
      </c>
      <c r="H4119" s="5">
        <v>44088</v>
      </c>
      <c r="I4119">
        <v>623</v>
      </c>
      <c r="J4119" s="9">
        <v>421.89</v>
      </c>
      <c r="K4119" s="9">
        <v>364.69</v>
      </c>
      <c r="L4119" s="9">
        <v>262837.46999999997</v>
      </c>
      <c r="M4119" s="9">
        <v>227201.87</v>
      </c>
      <c r="N4119" s="9">
        <v>35635.599999999999</v>
      </c>
    </row>
    <row r="4120" spans="1:14" x14ac:dyDescent="0.2">
      <c r="A4120" t="s">
        <v>17</v>
      </c>
      <c r="B4120" t="s">
        <v>135</v>
      </c>
      <c r="C4120" t="s">
        <v>11</v>
      </c>
      <c r="D4120" t="s">
        <v>3</v>
      </c>
      <c r="E4120" t="s">
        <v>15</v>
      </c>
      <c r="F4120" s="5">
        <v>43178</v>
      </c>
      <c r="G4120">
        <v>581221234</v>
      </c>
      <c r="H4120" s="5">
        <v>43211</v>
      </c>
      <c r="I4120">
        <v>5134</v>
      </c>
      <c r="J4120" s="9">
        <v>47.45</v>
      </c>
      <c r="K4120" s="9">
        <v>31.79</v>
      </c>
      <c r="L4120" s="9">
        <v>243608.3</v>
      </c>
      <c r="M4120" s="9">
        <v>163209.85999999999</v>
      </c>
      <c r="N4120" s="9">
        <v>80398.44</v>
      </c>
    </row>
    <row r="4121" spans="1:14" x14ac:dyDescent="0.2">
      <c r="A4121" t="s">
        <v>20</v>
      </c>
      <c r="B4121" t="s">
        <v>70</v>
      </c>
      <c r="C4121" t="s">
        <v>22</v>
      </c>
      <c r="D4121" t="s">
        <v>3</v>
      </c>
      <c r="E4121" t="s">
        <v>23</v>
      </c>
      <c r="F4121" s="5">
        <v>44622</v>
      </c>
      <c r="G4121">
        <v>443871963</v>
      </c>
      <c r="H4121" s="5">
        <v>44667</v>
      </c>
      <c r="I4121">
        <v>432</v>
      </c>
      <c r="J4121" s="9">
        <v>109.28</v>
      </c>
      <c r="K4121" s="9">
        <v>35.840000000000003</v>
      </c>
      <c r="L4121" s="9">
        <v>47208.959999999999</v>
      </c>
      <c r="M4121" s="9">
        <v>15482.88</v>
      </c>
      <c r="N4121" s="9">
        <v>31726.080000000002</v>
      </c>
    </row>
    <row r="4122" spans="1:14" x14ac:dyDescent="0.2">
      <c r="A4122" t="s">
        <v>17</v>
      </c>
      <c r="B4122" t="s">
        <v>59</v>
      </c>
      <c r="C4122" t="s">
        <v>6</v>
      </c>
      <c r="D4122" t="s">
        <v>7</v>
      </c>
      <c r="E4122" t="s">
        <v>4</v>
      </c>
      <c r="F4122" s="5">
        <v>42272</v>
      </c>
      <c r="G4122">
        <v>269127976</v>
      </c>
      <c r="H4122" s="5">
        <v>42319</v>
      </c>
      <c r="I4122">
        <v>9804</v>
      </c>
      <c r="J4122" s="9">
        <v>152.58000000000001</v>
      </c>
      <c r="K4122" s="9">
        <v>97.44</v>
      </c>
      <c r="L4122" s="9">
        <v>1495894.32</v>
      </c>
      <c r="M4122" s="9">
        <v>955301.76</v>
      </c>
      <c r="N4122" s="9">
        <v>540592.56000000006</v>
      </c>
    </row>
    <row r="4123" spans="1:14" x14ac:dyDescent="0.2">
      <c r="A4123" t="s">
        <v>0</v>
      </c>
      <c r="B4123" t="s">
        <v>41</v>
      </c>
      <c r="C4123" t="s">
        <v>45</v>
      </c>
      <c r="D4123" t="s">
        <v>3</v>
      </c>
      <c r="E4123" t="s">
        <v>23</v>
      </c>
      <c r="F4123" s="5">
        <v>43497</v>
      </c>
      <c r="G4123">
        <v>560163104</v>
      </c>
      <c r="H4123" s="5">
        <v>43529</v>
      </c>
      <c r="I4123">
        <v>3565</v>
      </c>
      <c r="J4123" s="9">
        <v>9.33</v>
      </c>
      <c r="K4123" s="9">
        <v>6.92</v>
      </c>
      <c r="L4123" s="9">
        <v>33261.449999999997</v>
      </c>
      <c r="M4123" s="9">
        <v>24669.8</v>
      </c>
      <c r="N4123" s="9">
        <v>8591.65</v>
      </c>
    </row>
    <row r="4124" spans="1:14" x14ac:dyDescent="0.2">
      <c r="A4124" t="s">
        <v>0</v>
      </c>
      <c r="B4124" t="s">
        <v>159</v>
      </c>
      <c r="C4124" t="s">
        <v>65</v>
      </c>
      <c r="D4124" t="s">
        <v>7</v>
      </c>
      <c r="E4124" t="s">
        <v>23</v>
      </c>
      <c r="F4124" s="5">
        <v>42287</v>
      </c>
      <c r="G4124">
        <v>540463674</v>
      </c>
      <c r="H4124" s="5">
        <v>42291</v>
      </c>
      <c r="I4124">
        <v>4066</v>
      </c>
      <c r="J4124" s="9">
        <v>668.27</v>
      </c>
      <c r="K4124" s="9">
        <v>502.54</v>
      </c>
      <c r="L4124" s="9">
        <v>2717185.82</v>
      </c>
      <c r="M4124" s="9">
        <v>2043327.64</v>
      </c>
      <c r="N4124" s="9">
        <v>673858.18</v>
      </c>
    </row>
    <row r="4125" spans="1:14" x14ac:dyDescent="0.2">
      <c r="A4125" t="s">
        <v>9</v>
      </c>
      <c r="B4125" t="s">
        <v>121</v>
      </c>
      <c r="C4125" t="s">
        <v>2</v>
      </c>
      <c r="D4125" t="s">
        <v>3</v>
      </c>
      <c r="E4125" t="s">
        <v>23</v>
      </c>
      <c r="F4125" s="5">
        <v>44519</v>
      </c>
      <c r="G4125">
        <v>403828513</v>
      </c>
      <c r="H4125" s="5">
        <v>44525</v>
      </c>
      <c r="I4125">
        <v>686</v>
      </c>
      <c r="J4125" s="9">
        <v>255.28</v>
      </c>
      <c r="K4125" s="9">
        <v>159.41999999999999</v>
      </c>
      <c r="L4125" s="9">
        <v>175122.08</v>
      </c>
      <c r="M4125" s="9">
        <v>109362.12</v>
      </c>
      <c r="N4125" s="9">
        <v>65759.960000000006</v>
      </c>
    </row>
    <row r="4126" spans="1:14" x14ac:dyDescent="0.2">
      <c r="A4126" t="s">
        <v>12</v>
      </c>
      <c r="B4126" t="s">
        <v>150</v>
      </c>
      <c r="C4126" t="s">
        <v>6</v>
      </c>
      <c r="D4126" t="s">
        <v>3</v>
      </c>
      <c r="E4126" t="s">
        <v>4</v>
      </c>
      <c r="F4126" s="5">
        <v>43574</v>
      </c>
      <c r="G4126">
        <v>864368951</v>
      </c>
      <c r="H4126" s="5">
        <v>43618</v>
      </c>
      <c r="I4126">
        <v>4836</v>
      </c>
      <c r="J4126" s="9">
        <v>152.58000000000001</v>
      </c>
      <c r="K4126" s="9">
        <v>97.44</v>
      </c>
      <c r="L4126" s="9">
        <v>737876.88</v>
      </c>
      <c r="M4126" s="9">
        <v>471219.84</v>
      </c>
      <c r="N4126" s="9">
        <v>266657.03999999998</v>
      </c>
    </row>
    <row r="4127" spans="1:14" x14ac:dyDescent="0.2">
      <c r="A4127" t="s">
        <v>9</v>
      </c>
      <c r="B4127" t="s">
        <v>182</v>
      </c>
      <c r="C4127" t="s">
        <v>22</v>
      </c>
      <c r="D4127" t="s">
        <v>3</v>
      </c>
      <c r="E4127" t="s">
        <v>23</v>
      </c>
      <c r="F4127" s="5">
        <v>43113</v>
      </c>
      <c r="G4127">
        <v>906508815</v>
      </c>
      <c r="H4127" s="5">
        <v>43123</v>
      </c>
      <c r="I4127">
        <v>4958</v>
      </c>
      <c r="J4127" s="9">
        <v>109.28</v>
      </c>
      <c r="K4127" s="9">
        <v>35.840000000000003</v>
      </c>
      <c r="L4127" s="9">
        <v>541810.24</v>
      </c>
      <c r="M4127" s="9">
        <v>177694.72</v>
      </c>
      <c r="N4127" s="9">
        <v>364115.52</v>
      </c>
    </row>
    <row r="4128" spans="1:14" x14ac:dyDescent="0.2">
      <c r="A4128" t="s">
        <v>0</v>
      </c>
      <c r="B4128" t="s">
        <v>33</v>
      </c>
      <c r="C4128" t="s">
        <v>57</v>
      </c>
      <c r="D4128" t="s">
        <v>3</v>
      </c>
      <c r="E4128" t="s">
        <v>8</v>
      </c>
      <c r="F4128" s="5">
        <v>42641</v>
      </c>
      <c r="G4128">
        <v>934984433</v>
      </c>
      <c r="H4128" s="5">
        <v>42656</v>
      </c>
      <c r="I4128">
        <v>1526</v>
      </c>
      <c r="J4128" s="9">
        <v>154.06</v>
      </c>
      <c r="K4128" s="9">
        <v>90.93</v>
      </c>
      <c r="L4128" s="9">
        <v>235095.56</v>
      </c>
      <c r="M4128" s="9">
        <v>138759.18</v>
      </c>
      <c r="N4128" s="9">
        <v>96336.38</v>
      </c>
    </row>
    <row r="4129" spans="1:14" x14ac:dyDescent="0.2">
      <c r="A4129" t="s">
        <v>9</v>
      </c>
      <c r="B4129" t="s">
        <v>165</v>
      </c>
      <c r="C4129" t="s">
        <v>14</v>
      </c>
      <c r="D4129" t="s">
        <v>7</v>
      </c>
      <c r="E4129" t="s">
        <v>4</v>
      </c>
      <c r="F4129" s="5">
        <v>43748</v>
      </c>
      <c r="G4129">
        <v>524844634</v>
      </c>
      <c r="H4129" s="5">
        <v>43751</v>
      </c>
      <c r="I4129">
        <v>2045</v>
      </c>
      <c r="J4129" s="9">
        <v>205.7</v>
      </c>
      <c r="K4129" s="9">
        <v>117.11</v>
      </c>
      <c r="L4129" s="9">
        <v>420656.5</v>
      </c>
      <c r="M4129" s="9">
        <v>239489.95</v>
      </c>
      <c r="N4129" s="9">
        <v>181166.55</v>
      </c>
    </row>
    <row r="4130" spans="1:14" x14ac:dyDescent="0.2">
      <c r="A4130" t="s">
        <v>9</v>
      </c>
      <c r="B4130" t="s">
        <v>113</v>
      </c>
      <c r="C4130" t="s">
        <v>45</v>
      </c>
      <c r="D4130" t="s">
        <v>7</v>
      </c>
      <c r="E4130" t="s">
        <v>4</v>
      </c>
      <c r="F4130" s="5">
        <v>43723</v>
      </c>
      <c r="G4130">
        <v>671450746</v>
      </c>
      <c r="H4130" s="5">
        <v>43756</v>
      </c>
      <c r="I4130">
        <v>6052</v>
      </c>
      <c r="J4130" s="9">
        <v>9.33</v>
      </c>
      <c r="K4130" s="9">
        <v>6.92</v>
      </c>
      <c r="L4130" s="9">
        <v>56465.16</v>
      </c>
      <c r="M4130" s="9">
        <v>41879.839999999997</v>
      </c>
      <c r="N4130" s="9">
        <v>14585.32</v>
      </c>
    </row>
    <row r="4131" spans="1:14" x14ac:dyDescent="0.2">
      <c r="A4131" t="s">
        <v>9</v>
      </c>
      <c r="B4131" t="s">
        <v>178</v>
      </c>
      <c r="C4131" t="s">
        <v>45</v>
      </c>
      <c r="D4131" t="s">
        <v>3</v>
      </c>
      <c r="E4131" t="s">
        <v>23</v>
      </c>
      <c r="F4131" s="5">
        <v>43394</v>
      </c>
      <c r="G4131">
        <v>640476596</v>
      </c>
      <c r="H4131" s="5">
        <v>43397</v>
      </c>
      <c r="I4131">
        <v>112</v>
      </c>
      <c r="J4131" s="9">
        <v>9.33</v>
      </c>
      <c r="K4131" s="9">
        <v>6.92</v>
      </c>
      <c r="L4131" s="9">
        <v>1044.96</v>
      </c>
      <c r="M4131" s="9">
        <v>775.04</v>
      </c>
      <c r="N4131" s="9">
        <v>269.92</v>
      </c>
    </row>
    <row r="4132" spans="1:14" x14ac:dyDescent="0.2">
      <c r="A4132" t="s">
        <v>9</v>
      </c>
      <c r="B4132" t="s">
        <v>187</v>
      </c>
      <c r="C4132" t="s">
        <v>31</v>
      </c>
      <c r="D4132" t="s">
        <v>3</v>
      </c>
      <c r="E4132" t="s">
        <v>23</v>
      </c>
      <c r="F4132" s="5">
        <v>42520</v>
      </c>
      <c r="G4132">
        <v>217908513</v>
      </c>
      <c r="H4132" s="5">
        <v>42544</v>
      </c>
      <c r="I4132">
        <v>2826</v>
      </c>
      <c r="J4132" s="9">
        <v>437.2</v>
      </c>
      <c r="K4132" s="9">
        <v>263.33</v>
      </c>
      <c r="L4132" s="9">
        <v>1235527.2</v>
      </c>
      <c r="M4132" s="9">
        <v>744170.58</v>
      </c>
      <c r="N4132" s="9">
        <v>491356.62</v>
      </c>
    </row>
    <row r="4133" spans="1:14" x14ac:dyDescent="0.2">
      <c r="A4133" t="s">
        <v>12</v>
      </c>
      <c r="B4133" t="s">
        <v>127</v>
      </c>
      <c r="C4133" t="s">
        <v>45</v>
      </c>
      <c r="D4133" t="s">
        <v>3</v>
      </c>
      <c r="E4133" t="s">
        <v>15</v>
      </c>
      <c r="F4133" s="5">
        <v>42055</v>
      </c>
      <c r="G4133">
        <v>160045325</v>
      </c>
      <c r="H4133" s="5">
        <v>42099</v>
      </c>
      <c r="I4133">
        <v>9823</v>
      </c>
      <c r="J4133" s="9">
        <v>9.33</v>
      </c>
      <c r="K4133" s="9">
        <v>6.92</v>
      </c>
      <c r="L4133" s="9">
        <v>91648.59</v>
      </c>
      <c r="M4133" s="9">
        <v>67975.16</v>
      </c>
      <c r="N4133" s="9">
        <v>23673.43</v>
      </c>
    </row>
    <row r="4134" spans="1:14" x14ac:dyDescent="0.2">
      <c r="A4134" t="s">
        <v>9</v>
      </c>
      <c r="B4134" t="s">
        <v>117</v>
      </c>
      <c r="C4134" t="s">
        <v>29</v>
      </c>
      <c r="D4134" t="s">
        <v>7</v>
      </c>
      <c r="E4134" t="s">
        <v>4</v>
      </c>
      <c r="F4134" s="5">
        <v>42460</v>
      </c>
      <c r="G4134">
        <v>843498361</v>
      </c>
      <c r="H4134" s="5">
        <v>42485</v>
      </c>
      <c r="I4134">
        <v>8764</v>
      </c>
      <c r="J4134" s="9">
        <v>651.21</v>
      </c>
      <c r="K4134" s="9">
        <v>524.96</v>
      </c>
      <c r="L4134" s="9">
        <v>5707204.4400000004</v>
      </c>
      <c r="M4134" s="9">
        <v>4600749.4400000004</v>
      </c>
      <c r="N4134" s="9">
        <v>1106455</v>
      </c>
    </row>
    <row r="4135" spans="1:14" x14ac:dyDescent="0.2">
      <c r="A4135" t="s">
        <v>17</v>
      </c>
      <c r="B4135" t="s">
        <v>47</v>
      </c>
      <c r="C4135" t="s">
        <v>6</v>
      </c>
      <c r="D4135" t="s">
        <v>3</v>
      </c>
      <c r="E4135" t="s">
        <v>4</v>
      </c>
      <c r="F4135" s="5">
        <v>43352</v>
      </c>
      <c r="G4135">
        <v>915191447</v>
      </c>
      <c r="H4135" s="5">
        <v>43370</v>
      </c>
      <c r="I4135">
        <v>4342</v>
      </c>
      <c r="J4135" s="9">
        <v>152.58000000000001</v>
      </c>
      <c r="K4135" s="9">
        <v>97.44</v>
      </c>
      <c r="L4135" s="9">
        <v>662502.36</v>
      </c>
      <c r="M4135" s="9">
        <v>423084.48</v>
      </c>
      <c r="N4135" s="9">
        <v>239417.88</v>
      </c>
    </row>
    <row r="4136" spans="1:14" x14ac:dyDescent="0.2">
      <c r="A4136" t="s">
        <v>0</v>
      </c>
      <c r="B4136" t="s">
        <v>1</v>
      </c>
      <c r="C4136" t="s">
        <v>45</v>
      </c>
      <c r="D4136" t="s">
        <v>3</v>
      </c>
      <c r="E4136" t="s">
        <v>8</v>
      </c>
      <c r="F4136" s="5">
        <v>43126</v>
      </c>
      <c r="G4136">
        <v>442360913</v>
      </c>
      <c r="H4136" s="5">
        <v>43164</v>
      </c>
      <c r="I4136">
        <v>3279</v>
      </c>
      <c r="J4136" s="9">
        <v>9.33</v>
      </c>
      <c r="K4136" s="9">
        <v>6.92</v>
      </c>
      <c r="L4136" s="9">
        <v>30593.07</v>
      </c>
      <c r="M4136" s="9">
        <v>22690.68</v>
      </c>
      <c r="N4136" s="9">
        <v>7902.39</v>
      </c>
    </row>
    <row r="4137" spans="1:14" x14ac:dyDescent="0.2">
      <c r="A4137" t="s">
        <v>17</v>
      </c>
      <c r="B4137" t="s">
        <v>158</v>
      </c>
      <c r="C4137" t="s">
        <v>19</v>
      </c>
      <c r="D4137" t="s">
        <v>3</v>
      </c>
      <c r="E4137" t="s">
        <v>8</v>
      </c>
      <c r="F4137" s="5">
        <v>42100</v>
      </c>
      <c r="G4137">
        <v>462555587</v>
      </c>
      <c r="H4137" s="5">
        <v>42136</v>
      </c>
      <c r="I4137">
        <v>9332</v>
      </c>
      <c r="J4137" s="9">
        <v>81.73</v>
      </c>
      <c r="K4137" s="9">
        <v>56.67</v>
      </c>
      <c r="L4137" s="9">
        <v>762704.36</v>
      </c>
      <c r="M4137" s="9">
        <v>528844.43999999994</v>
      </c>
      <c r="N4137" s="9">
        <v>233859.92</v>
      </c>
    </row>
    <row r="4138" spans="1:14" x14ac:dyDescent="0.2">
      <c r="A4138" t="s">
        <v>9</v>
      </c>
      <c r="B4138" t="s">
        <v>89</v>
      </c>
      <c r="C4138" t="s">
        <v>36</v>
      </c>
      <c r="D4138" t="s">
        <v>3</v>
      </c>
      <c r="E4138" t="s">
        <v>4</v>
      </c>
      <c r="F4138" s="5">
        <v>44063</v>
      </c>
      <c r="G4138">
        <v>733636796</v>
      </c>
      <c r="H4138" s="5">
        <v>44089</v>
      </c>
      <c r="I4138">
        <v>8286</v>
      </c>
      <c r="J4138" s="9">
        <v>421.89</v>
      </c>
      <c r="K4138" s="9">
        <v>364.69</v>
      </c>
      <c r="L4138" s="9">
        <v>3495780.54</v>
      </c>
      <c r="M4138" s="9">
        <v>3021821.34</v>
      </c>
      <c r="N4138" s="9">
        <v>473959.2</v>
      </c>
    </row>
    <row r="4139" spans="1:14" x14ac:dyDescent="0.2">
      <c r="A4139" t="s">
        <v>9</v>
      </c>
      <c r="B4139" t="s">
        <v>24</v>
      </c>
      <c r="C4139" t="s">
        <v>6</v>
      </c>
      <c r="D4139" t="s">
        <v>3</v>
      </c>
      <c r="E4139" t="s">
        <v>15</v>
      </c>
      <c r="F4139" s="5">
        <v>44189</v>
      </c>
      <c r="G4139">
        <v>183778369</v>
      </c>
      <c r="H4139" s="5">
        <v>43837</v>
      </c>
      <c r="I4139">
        <v>2958</v>
      </c>
      <c r="J4139" s="9">
        <v>152.58000000000001</v>
      </c>
      <c r="K4139" s="9">
        <v>97.44</v>
      </c>
      <c r="L4139" s="9">
        <v>451331.64</v>
      </c>
      <c r="M4139" s="9">
        <v>288227.52</v>
      </c>
      <c r="N4139" s="9">
        <v>163104.12</v>
      </c>
    </row>
    <row r="4140" spans="1:14" x14ac:dyDescent="0.2">
      <c r="A4140" t="s">
        <v>17</v>
      </c>
      <c r="B4140" t="s">
        <v>35</v>
      </c>
      <c r="C4140" t="s">
        <v>11</v>
      </c>
      <c r="D4140" t="s">
        <v>3</v>
      </c>
      <c r="E4140" t="s">
        <v>23</v>
      </c>
      <c r="F4140" s="5">
        <v>42583</v>
      </c>
      <c r="G4140">
        <v>961466634</v>
      </c>
      <c r="H4140" s="5">
        <v>42599</v>
      </c>
      <c r="I4140">
        <v>8198</v>
      </c>
      <c r="J4140" s="9">
        <v>47.45</v>
      </c>
      <c r="K4140" s="9">
        <v>31.79</v>
      </c>
      <c r="L4140" s="9">
        <v>388995.1</v>
      </c>
      <c r="M4140" s="9">
        <v>260614.42</v>
      </c>
      <c r="N4140" s="9">
        <v>128380.68</v>
      </c>
    </row>
    <row r="4141" spans="1:14" x14ac:dyDescent="0.2">
      <c r="A4141" t="s">
        <v>17</v>
      </c>
      <c r="B4141" t="s">
        <v>53</v>
      </c>
      <c r="C4141" t="s">
        <v>36</v>
      </c>
      <c r="D4141" t="s">
        <v>7</v>
      </c>
      <c r="E4141" t="s">
        <v>4</v>
      </c>
      <c r="F4141" s="5">
        <v>43624</v>
      </c>
      <c r="G4141">
        <v>785500419</v>
      </c>
      <c r="H4141" s="5">
        <v>43661</v>
      </c>
      <c r="I4141">
        <v>5884</v>
      </c>
      <c r="J4141" s="9">
        <v>421.89</v>
      </c>
      <c r="K4141" s="9">
        <v>364.69</v>
      </c>
      <c r="L4141" s="9">
        <v>2482400.7599999998</v>
      </c>
      <c r="M4141" s="9">
        <v>2145835.96</v>
      </c>
      <c r="N4141" s="9">
        <v>336564.8</v>
      </c>
    </row>
    <row r="4142" spans="1:14" x14ac:dyDescent="0.2">
      <c r="A4142" t="s">
        <v>9</v>
      </c>
      <c r="B4142" t="s">
        <v>56</v>
      </c>
      <c r="C4142" t="s">
        <v>6</v>
      </c>
      <c r="D4142" t="s">
        <v>7</v>
      </c>
      <c r="E4142" t="s">
        <v>4</v>
      </c>
      <c r="F4142" s="5">
        <v>42847</v>
      </c>
      <c r="G4142">
        <v>594991052</v>
      </c>
      <c r="H4142" s="5">
        <v>42892</v>
      </c>
      <c r="I4142">
        <v>9929</v>
      </c>
      <c r="J4142" s="9">
        <v>152.58000000000001</v>
      </c>
      <c r="K4142" s="9">
        <v>97.44</v>
      </c>
      <c r="L4142" s="9">
        <v>1514966.82</v>
      </c>
      <c r="M4142" s="9">
        <v>967481.76</v>
      </c>
      <c r="N4142" s="9">
        <v>547485.06000000006</v>
      </c>
    </row>
    <row r="4143" spans="1:14" x14ac:dyDescent="0.2">
      <c r="A4143" t="s">
        <v>20</v>
      </c>
      <c r="B4143" t="s">
        <v>120</v>
      </c>
      <c r="C4143" t="s">
        <v>57</v>
      </c>
      <c r="D4143" t="s">
        <v>7</v>
      </c>
      <c r="E4143" t="s">
        <v>4</v>
      </c>
      <c r="F4143" s="5">
        <v>42566</v>
      </c>
      <c r="G4143">
        <v>499362361</v>
      </c>
      <c r="H4143" s="5">
        <v>42614</v>
      </c>
      <c r="I4143">
        <v>1274</v>
      </c>
      <c r="J4143" s="9">
        <v>154.06</v>
      </c>
      <c r="K4143" s="9">
        <v>90.93</v>
      </c>
      <c r="L4143" s="9">
        <v>196272.44</v>
      </c>
      <c r="M4143" s="9">
        <v>115844.82</v>
      </c>
      <c r="N4143" s="9">
        <v>80427.62</v>
      </c>
    </row>
    <row r="4144" spans="1:14" x14ac:dyDescent="0.2">
      <c r="A4144" t="s">
        <v>17</v>
      </c>
      <c r="B4144" t="s">
        <v>131</v>
      </c>
      <c r="C4144" t="s">
        <v>57</v>
      </c>
      <c r="D4144" t="s">
        <v>3</v>
      </c>
      <c r="E4144" t="s">
        <v>8</v>
      </c>
      <c r="F4144" s="5">
        <v>42248</v>
      </c>
      <c r="G4144">
        <v>228350675</v>
      </c>
      <c r="H4144" s="5">
        <v>42262</v>
      </c>
      <c r="I4144">
        <v>2894</v>
      </c>
      <c r="J4144" s="9">
        <v>154.06</v>
      </c>
      <c r="K4144" s="9">
        <v>90.93</v>
      </c>
      <c r="L4144" s="9">
        <v>445849.64</v>
      </c>
      <c r="M4144" s="9">
        <v>263151.42</v>
      </c>
      <c r="N4144" s="9">
        <v>182698.22</v>
      </c>
    </row>
    <row r="4145" spans="1:14" x14ac:dyDescent="0.2">
      <c r="A4145" t="s">
        <v>0</v>
      </c>
      <c r="B4145" t="s">
        <v>34</v>
      </c>
      <c r="C4145" t="s">
        <v>2</v>
      </c>
      <c r="D4145" t="s">
        <v>7</v>
      </c>
      <c r="E4145" t="s">
        <v>4</v>
      </c>
      <c r="F4145" s="5">
        <v>42559</v>
      </c>
      <c r="G4145">
        <v>482004821</v>
      </c>
      <c r="H4145" s="5">
        <v>42563</v>
      </c>
      <c r="I4145">
        <v>4793</v>
      </c>
      <c r="J4145" s="9">
        <v>255.28</v>
      </c>
      <c r="K4145" s="9">
        <v>159.41999999999999</v>
      </c>
      <c r="L4145" s="9">
        <v>1223557.04</v>
      </c>
      <c r="M4145" s="9">
        <v>764100.06</v>
      </c>
      <c r="N4145" s="9">
        <v>459456.98</v>
      </c>
    </row>
    <row r="4146" spans="1:14" x14ac:dyDescent="0.2">
      <c r="A4146" t="s">
        <v>9</v>
      </c>
      <c r="B4146" t="s">
        <v>179</v>
      </c>
      <c r="C4146" t="s">
        <v>29</v>
      </c>
      <c r="D4146" t="s">
        <v>7</v>
      </c>
      <c r="E4146" t="s">
        <v>4</v>
      </c>
      <c r="F4146" s="5">
        <v>43250</v>
      </c>
      <c r="G4146">
        <v>680686128</v>
      </c>
      <c r="H4146" s="5">
        <v>43289</v>
      </c>
      <c r="I4146">
        <v>9006</v>
      </c>
      <c r="J4146" s="9">
        <v>651.21</v>
      </c>
      <c r="K4146" s="9">
        <v>524.96</v>
      </c>
      <c r="L4146" s="9">
        <v>5864797.2599999998</v>
      </c>
      <c r="M4146" s="9">
        <v>4727789.76</v>
      </c>
      <c r="N4146" s="9">
        <v>1137007.5</v>
      </c>
    </row>
    <row r="4147" spans="1:14" x14ac:dyDescent="0.2">
      <c r="A4147" t="s">
        <v>9</v>
      </c>
      <c r="B4147" t="s">
        <v>100</v>
      </c>
      <c r="C4147" t="s">
        <v>22</v>
      </c>
      <c r="D4147" t="s">
        <v>7</v>
      </c>
      <c r="E4147" t="s">
        <v>23</v>
      </c>
      <c r="F4147" s="5">
        <v>42764</v>
      </c>
      <c r="G4147">
        <v>315068423</v>
      </c>
      <c r="H4147" s="5">
        <v>42791</v>
      </c>
      <c r="I4147">
        <v>4603</v>
      </c>
      <c r="J4147" s="9">
        <v>109.28</v>
      </c>
      <c r="K4147" s="9">
        <v>35.840000000000003</v>
      </c>
      <c r="L4147" s="9">
        <v>503015.84</v>
      </c>
      <c r="M4147" s="9">
        <v>164971.51999999999</v>
      </c>
      <c r="N4147" s="9">
        <v>338044.32</v>
      </c>
    </row>
    <row r="4148" spans="1:14" x14ac:dyDescent="0.2">
      <c r="A4148" t="s">
        <v>20</v>
      </c>
      <c r="B4148" t="s">
        <v>201</v>
      </c>
      <c r="C4148" t="s">
        <v>22</v>
      </c>
      <c r="D4148" t="s">
        <v>3</v>
      </c>
      <c r="E4148" t="s">
        <v>4</v>
      </c>
      <c r="F4148" s="5">
        <v>44784</v>
      </c>
      <c r="G4148">
        <v>296138036</v>
      </c>
      <c r="H4148" s="5">
        <v>44827</v>
      </c>
      <c r="I4148">
        <v>2680</v>
      </c>
      <c r="J4148" s="9">
        <v>109.28</v>
      </c>
      <c r="K4148" s="9">
        <v>35.840000000000003</v>
      </c>
      <c r="L4148" s="9">
        <v>292870.40000000002</v>
      </c>
      <c r="M4148" s="9">
        <v>96051.199999999997</v>
      </c>
      <c r="N4148" s="9">
        <v>196819.20000000001</v>
      </c>
    </row>
    <row r="4149" spans="1:14" x14ac:dyDescent="0.2">
      <c r="A4149" t="s">
        <v>9</v>
      </c>
      <c r="B4149" t="s">
        <v>186</v>
      </c>
      <c r="C4149" t="s">
        <v>36</v>
      </c>
      <c r="D4149" t="s">
        <v>7</v>
      </c>
      <c r="E4149" t="s">
        <v>4</v>
      </c>
      <c r="F4149" s="5">
        <v>42455</v>
      </c>
      <c r="G4149">
        <v>705193793</v>
      </c>
      <c r="H4149" s="5">
        <v>42502</v>
      </c>
      <c r="I4149">
        <v>1369</v>
      </c>
      <c r="J4149" s="9">
        <v>421.89</v>
      </c>
      <c r="K4149" s="9">
        <v>364.69</v>
      </c>
      <c r="L4149" s="9">
        <v>577567.41</v>
      </c>
      <c r="M4149" s="9">
        <v>499260.61</v>
      </c>
      <c r="N4149" s="9">
        <v>78306.8</v>
      </c>
    </row>
    <row r="4150" spans="1:14" x14ac:dyDescent="0.2">
      <c r="A4150" t="s">
        <v>17</v>
      </c>
      <c r="B4150" t="s">
        <v>59</v>
      </c>
      <c r="C4150" t="s">
        <v>65</v>
      </c>
      <c r="D4150" t="s">
        <v>7</v>
      </c>
      <c r="E4150" t="s">
        <v>15</v>
      </c>
      <c r="F4150" s="5">
        <v>44855</v>
      </c>
      <c r="G4150">
        <v>343847024</v>
      </c>
      <c r="H4150" s="5">
        <v>44870</v>
      </c>
      <c r="I4150">
        <v>830</v>
      </c>
      <c r="J4150" s="9">
        <v>668.27</v>
      </c>
      <c r="K4150" s="9">
        <v>502.54</v>
      </c>
      <c r="L4150" s="9">
        <v>554664.1</v>
      </c>
      <c r="M4150" s="9">
        <v>417108.2</v>
      </c>
      <c r="N4150" s="9">
        <v>137555.9</v>
      </c>
    </row>
    <row r="4151" spans="1:14" x14ac:dyDescent="0.2">
      <c r="A4151" t="s">
        <v>9</v>
      </c>
      <c r="B4151" t="s">
        <v>64</v>
      </c>
      <c r="C4151" t="s">
        <v>31</v>
      </c>
      <c r="D4151" t="s">
        <v>7</v>
      </c>
      <c r="E4151" t="s">
        <v>23</v>
      </c>
      <c r="F4151" s="5">
        <v>43792</v>
      </c>
      <c r="G4151">
        <v>784021556</v>
      </c>
      <c r="H4151" s="5">
        <v>43801</v>
      </c>
      <c r="I4151">
        <v>8256</v>
      </c>
      <c r="J4151" s="9">
        <v>437.2</v>
      </c>
      <c r="K4151" s="9">
        <v>263.33</v>
      </c>
      <c r="L4151" s="9">
        <v>3609523.2</v>
      </c>
      <c r="M4151" s="9">
        <v>2174052.48</v>
      </c>
      <c r="N4151" s="9">
        <v>1435470.72</v>
      </c>
    </row>
    <row r="4152" spans="1:14" x14ac:dyDescent="0.2">
      <c r="A4152" t="s">
        <v>9</v>
      </c>
      <c r="B4152" t="s">
        <v>136</v>
      </c>
      <c r="C4152" t="s">
        <v>29</v>
      </c>
      <c r="D4152" t="s">
        <v>7</v>
      </c>
      <c r="E4152" t="s">
        <v>4</v>
      </c>
      <c r="F4152" s="5">
        <v>42315</v>
      </c>
      <c r="G4152">
        <v>517953717</v>
      </c>
      <c r="H4152" s="5">
        <v>42322</v>
      </c>
      <c r="I4152">
        <v>2870</v>
      </c>
      <c r="J4152" s="9">
        <v>651.21</v>
      </c>
      <c r="K4152" s="9">
        <v>524.96</v>
      </c>
      <c r="L4152" s="9">
        <v>1868972.7</v>
      </c>
      <c r="M4152" s="9">
        <v>1506635.2</v>
      </c>
      <c r="N4152" s="9">
        <v>362337.5</v>
      </c>
    </row>
    <row r="4153" spans="1:14" x14ac:dyDescent="0.2">
      <c r="A4153" t="s">
        <v>12</v>
      </c>
      <c r="B4153" t="s">
        <v>107</v>
      </c>
      <c r="C4153" t="s">
        <v>31</v>
      </c>
      <c r="D4153" t="s">
        <v>3</v>
      </c>
      <c r="E4153" t="s">
        <v>15</v>
      </c>
      <c r="F4153" s="5">
        <v>44513</v>
      </c>
      <c r="G4153">
        <v>808192336</v>
      </c>
      <c r="H4153" s="5">
        <v>44535</v>
      </c>
      <c r="I4153">
        <v>927</v>
      </c>
      <c r="J4153" s="9">
        <v>437.2</v>
      </c>
      <c r="K4153" s="9">
        <v>263.33</v>
      </c>
      <c r="L4153" s="9">
        <v>405284.4</v>
      </c>
      <c r="M4153" s="9">
        <v>244106.91</v>
      </c>
      <c r="N4153" s="9">
        <v>161177.49</v>
      </c>
    </row>
    <row r="4154" spans="1:14" x14ac:dyDescent="0.2">
      <c r="A4154" t="s">
        <v>20</v>
      </c>
      <c r="B4154" t="s">
        <v>120</v>
      </c>
      <c r="C4154" t="s">
        <v>22</v>
      </c>
      <c r="D4154" t="s">
        <v>7</v>
      </c>
      <c r="E4154" t="s">
        <v>23</v>
      </c>
      <c r="F4154" s="5">
        <v>43594</v>
      </c>
      <c r="G4154">
        <v>737598741</v>
      </c>
      <c r="H4154" s="5">
        <v>43626</v>
      </c>
      <c r="I4154">
        <v>713</v>
      </c>
      <c r="J4154" s="9">
        <v>109.28</v>
      </c>
      <c r="K4154" s="9">
        <v>35.840000000000003</v>
      </c>
      <c r="L4154" s="9">
        <v>77916.639999999999</v>
      </c>
      <c r="M4154" s="9">
        <v>25553.919999999998</v>
      </c>
      <c r="N4154" s="9">
        <v>52362.720000000001</v>
      </c>
    </row>
    <row r="4155" spans="1:14" x14ac:dyDescent="0.2">
      <c r="A4155" t="s">
        <v>9</v>
      </c>
      <c r="B4155" t="s">
        <v>51</v>
      </c>
      <c r="C4155" t="s">
        <v>22</v>
      </c>
      <c r="D4155" t="s">
        <v>3</v>
      </c>
      <c r="E4155" t="s">
        <v>4</v>
      </c>
      <c r="F4155" s="5">
        <v>43775</v>
      </c>
      <c r="G4155">
        <v>359346759</v>
      </c>
      <c r="H4155" s="5">
        <v>43778</v>
      </c>
      <c r="I4155">
        <v>7546</v>
      </c>
      <c r="J4155" s="9">
        <v>109.28</v>
      </c>
      <c r="K4155" s="9">
        <v>35.840000000000003</v>
      </c>
      <c r="L4155" s="9">
        <v>824626.88</v>
      </c>
      <c r="M4155" s="9">
        <v>270448.64000000001</v>
      </c>
      <c r="N4155" s="9">
        <v>554178.24</v>
      </c>
    </row>
    <row r="4156" spans="1:14" x14ac:dyDescent="0.2">
      <c r="A4156" t="s">
        <v>9</v>
      </c>
      <c r="B4156" t="s">
        <v>145</v>
      </c>
      <c r="C4156" t="s">
        <v>29</v>
      </c>
      <c r="D4156" t="s">
        <v>3</v>
      </c>
      <c r="E4156" t="s">
        <v>23</v>
      </c>
      <c r="F4156" s="5">
        <v>42198</v>
      </c>
      <c r="G4156">
        <v>246922719</v>
      </c>
      <c r="H4156" s="5">
        <v>42214</v>
      </c>
      <c r="I4156">
        <v>8775</v>
      </c>
      <c r="J4156" s="9">
        <v>651.21</v>
      </c>
      <c r="K4156" s="9">
        <v>524.96</v>
      </c>
      <c r="L4156" s="9">
        <v>5714367.75</v>
      </c>
      <c r="M4156" s="9">
        <v>4606524</v>
      </c>
      <c r="N4156" s="9">
        <v>1107843.75</v>
      </c>
    </row>
    <row r="4157" spans="1:14" x14ac:dyDescent="0.2">
      <c r="A4157" t="s">
        <v>9</v>
      </c>
      <c r="B4157" t="s">
        <v>200</v>
      </c>
      <c r="C4157" t="s">
        <v>14</v>
      </c>
      <c r="D4157" t="s">
        <v>3</v>
      </c>
      <c r="E4157" t="s">
        <v>23</v>
      </c>
      <c r="F4157" s="5">
        <v>44665</v>
      </c>
      <c r="G4157">
        <v>144125449</v>
      </c>
      <c r="H4157" s="5">
        <v>44703</v>
      </c>
      <c r="I4157">
        <v>8778</v>
      </c>
      <c r="J4157" s="9">
        <v>205.7</v>
      </c>
      <c r="K4157" s="9">
        <v>117.11</v>
      </c>
      <c r="L4157" s="9">
        <v>1805634.6</v>
      </c>
      <c r="M4157" s="9">
        <v>1027991.58</v>
      </c>
      <c r="N4157" s="9">
        <v>777643.02</v>
      </c>
    </row>
    <row r="4158" spans="1:14" x14ac:dyDescent="0.2">
      <c r="A4158" t="s">
        <v>9</v>
      </c>
      <c r="B4158" t="s">
        <v>184</v>
      </c>
      <c r="C4158" t="s">
        <v>6</v>
      </c>
      <c r="D4158" t="s">
        <v>7</v>
      </c>
      <c r="E4158" t="s">
        <v>15</v>
      </c>
      <c r="F4158" s="5">
        <v>43748</v>
      </c>
      <c r="G4158">
        <v>315066277</v>
      </c>
      <c r="H4158" s="5">
        <v>43797</v>
      </c>
      <c r="I4158">
        <v>3968</v>
      </c>
      <c r="J4158" s="9">
        <v>152.58000000000001</v>
      </c>
      <c r="K4158" s="9">
        <v>97.44</v>
      </c>
      <c r="L4158" s="9">
        <v>605437.43999999994</v>
      </c>
      <c r="M4158" s="9">
        <v>386641.91999999998</v>
      </c>
      <c r="N4158" s="9">
        <v>218795.51999999999</v>
      </c>
    </row>
    <row r="4159" spans="1:14" x14ac:dyDescent="0.2">
      <c r="A4159" t="s">
        <v>20</v>
      </c>
      <c r="B4159" t="s">
        <v>185</v>
      </c>
      <c r="C4159" t="s">
        <v>11</v>
      </c>
      <c r="D4159" t="s">
        <v>3</v>
      </c>
      <c r="E4159" t="s">
        <v>8</v>
      </c>
      <c r="F4159" s="5">
        <v>42454</v>
      </c>
      <c r="G4159">
        <v>194169032</v>
      </c>
      <c r="H4159" s="5">
        <v>42471</v>
      </c>
      <c r="I4159">
        <v>7786</v>
      </c>
      <c r="J4159" s="9">
        <v>47.45</v>
      </c>
      <c r="K4159" s="9">
        <v>31.79</v>
      </c>
      <c r="L4159" s="9">
        <v>369445.7</v>
      </c>
      <c r="M4159" s="9">
        <v>247516.94</v>
      </c>
      <c r="N4159" s="9">
        <v>121928.76</v>
      </c>
    </row>
    <row r="4160" spans="1:14" x14ac:dyDescent="0.2">
      <c r="A4160" t="s">
        <v>9</v>
      </c>
      <c r="B4160" t="s">
        <v>109</v>
      </c>
      <c r="C4160" t="s">
        <v>31</v>
      </c>
      <c r="D4160" t="s">
        <v>7</v>
      </c>
      <c r="E4160" t="s">
        <v>15</v>
      </c>
      <c r="F4160" s="5">
        <v>42558</v>
      </c>
      <c r="G4160">
        <v>636170041</v>
      </c>
      <c r="H4160" s="5">
        <v>42586</v>
      </c>
      <c r="I4160">
        <v>5707</v>
      </c>
      <c r="J4160" s="9">
        <v>437.2</v>
      </c>
      <c r="K4160" s="9">
        <v>263.33</v>
      </c>
      <c r="L4160" s="9">
        <v>2495100.4</v>
      </c>
      <c r="M4160" s="9">
        <v>1502824.31</v>
      </c>
      <c r="N4160" s="9">
        <v>992276.09</v>
      </c>
    </row>
    <row r="4161" spans="1:14" x14ac:dyDescent="0.2">
      <c r="A4161" t="s">
        <v>9</v>
      </c>
      <c r="B4161" t="s">
        <v>161</v>
      </c>
      <c r="C4161" t="s">
        <v>65</v>
      </c>
      <c r="D4161" t="s">
        <v>7</v>
      </c>
      <c r="E4161" t="s">
        <v>8</v>
      </c>
      <c r="F4161" s="5">
        <v>44843</v>
      </c>
      <c r="G4161">
        <v>766118133</v>
      </c>
      <c r="H4161" s="5">
        <v>44844</v>
      </c>
      <c r="I4161">
        <v>235</v>
      </c>
      <c r="J4161" s="9">
        <v>668.27</v>
      </c>
      <c r="K4161" s="9">
        <v>502.54</v>
      </c>
      <c r="L4161" s="9">
        <v>157043.45000000001</v>
      </c>
      <c r="M4161" s="9">
        <v>118096.9</v>
      </c>
      <c r="N4161" s="9">
        <v>38946.550000000003</v>
      </c>
    </row>
    <row r="4162" spans="1:14" x14ac:dyDescent="0.2">
      <c r="A4162" t="s">
        <v>17</v>
      </c>
      <c r="B4162" t="s">
        <v>188</v>
      </c>
      <c r="C4162" t="s">
        <v>45</v>
      </c>
      <c r="D4162" t="s">
        <v>7</v>
      </c>
      <c r="E4162" t="s">
        <v>4</v>
      </c>
      <c r="F4162" s="5">
        <v>44327</v>
      </c>
      <c r="G4162">
        <v>229374635</v>
      </c>
      <c r="H4162" s="5">
        <v>44347</v>
      </c>
      <c r="I4162">
        <v>5906</v>
      </c>
      <c r="J4162" s="9">
        <v>9.33</v>
      </c>
      <c r="K4162" s="9">
        <v>6.92</v>
      </c>
      <c r="L4162" s="9">
        <v>55102.98</v>
      </c>
      <c r="M4162" s="9">
        <v>40869.519999999997</v>
      </c>
      <c r="N4162" s="9">
        <v>14233.46</v>
      </c>
    </row>
    <row r="4163" spans="1:14" x14ac:dyDescent="0.2">
      <c r="A4163" t="s">
        <v>9</v>
      </c>
      <c r="B4163" t="s">
        <v>64</v>
      </c>
      <c r="C4163" t="s">
        <v>65</v>
      </c>
      <c r="D4163" t="s">
        <v>3</v>
      </c>
      <c r="E4163" t="s">
        <v>8</v>
      </c>
      <c r="F4163" s="5">
        <v>44107</v>
      </c>
      <c r="G4163">
        <v>541613376</v>
      </c>
      <c r="H4163" s="5">
        <v>44115</v>
      </c>
      <c r="I4163">
        <v>4289</v>
      </c>
      <c r="J4163" s="9">
        <v>668.27</v>
      </c>
      <c r="K4163" s="9">
        <v>502.54</v>
      </c>
      <c r="L4163" s="9">
        <v>2866210.03</v>
      </c>
      <c r="M4163" s="9">
        <v>2155394.06</v>
      </c>
      <c r="N4163" s="9">
        <v>710815.97</v>
      </c>
    </row>
    <row r="4164" spans="1:14" x14ac:dyDescent="0.2">
      <c r="A4164" t="s">
        <v>9</v>
      </c>
      <c r="B4164" t="s">
        <v>84</v>
      </c>
      <c r="C4164" t="s">
        <v>22</v>
      </c>
      <c r="D4164" t="s">
        <v>7</v>
      </c>
      <c r="E4164" t="s">
        <v>15</v>
      </c>
      <c r="F4164" s="5">
        <v>44751</v>
      </c>
      <c r="G4164">
        <v>138820683</v>
      </c>
      <c r="H4164" s="5">
        <v>44751</v>
      </c>
      <c r="I4164">
        <v>8980</v>
      </c>
      <c r="J4164" s="9">
        <v>109.28</v>
      </c>
      <c r="K4164" s="9">
        <v>35.840000000000003</v>
      </c>
      <c r="L4164" s="9">
        <v>981334.4</v>
      </c>
      <c r="M4164" s="9">
        <v>321843.20000000001</v>
      </c>
      <c r="N4164" s="9">
        <v>659491.19999999995</v>
      </c>
    </row>
    <row r="4165" spans="1:14" x14ac:dyDescent="0.2">
      <c r="A4165" t="s">
        <v>0</v>
      </c>
      <c r="B4165" t="s">
        <v>206</v>
      </c>
      <c r="C4165" t="s">
        <v>2</v>
      </c>
      <c r="D4165" t="s">
        <v>3</v>
      </c>
      <c r="E4165" t="s">
        <v>23</v>
      </c>
      <c r="F4165" s="5">
        <v>44059</v>
      </c>
      <c r="G4165">
        <v>227295386</v>
      </c>
      <c r="H4165" s="5">
        <v>44080</v>
      </c>
      <c r="I4165">
        <v>611</v>
      </c>
      <c r="J4165" s="9">
        <v>255.28</v>
      </c>
      <c r="K4165" s="9">
        <v>159.41999999999999</v>
      </c>
      <c r="L4165" s="9">
        <v>155976.07999999999</v>
      </c>
      <c r="M4165" s="9">
        <v>97405.62</v>
      </c>
      <c r="N4165" s="9">
        <v>58570.46</v>
      </c>
    </row>
    <row r="4166" spans="1:14" x14ac:dyDescent="0.2">
      <c r="A4166" t="s">
        <v>9</v>
      </c>
      <c r="B4166" t="s">
        <v>56</v>
      </c>
      <c r="C4166" t="s">
        <v>14</v>
      </c>
      <c r="D4166" t="s">
        <v>3</v>
      </c>
      <c r="E4166" t="s">
        <v>4</v>
      </c>
      <c r="F4166" s="5">
        <v>44183</v>
      </c>
      <c r="G4166">
        <v>733648812</v>
      </c>
      <c r="H4166" s="5">
        <v>44189</v>
      </c>
      <c r="I4166">
        <v>1842</v>
      </c>
      <c r="J4166" s="9">
        <v>205.7</v>
      </c>
      <c r="K4166" s="9">
        <v>117.11</v>
      </c>
      <c r="L4166" s="9">
        <v>378899.4</v>
      </c>
      <c r="M4166" s="9">
        <v>215716.62</v>
      </c>
      <c r="N4166" s="9">
        <v>163182.78</v>
      </c>
    </row>
    <row r="4167" spans="1:14" x14ac:dyDescent="0.2">
      <c r="A4167" t="s">
        <v>9</v>
      </c>
      <c r="B4167" t="s">
        <v>139</v>
      </c>
      <c r="C4167" t="s">
        <v>29</v>
      </c>
      <c r="D4167" t="s">
        <v>3</v>
      </c>
      <c r="E4167" t="s">
        <v>23</v>
      </c>
      <c r="F4167" s="5">
        <v>44667</v>
      </c>
      <c r="G4167">
        <v>754804790</v>
      </c>
      <c r="H4167" s="5">
        <v>44701</v>
      </c>
      <c r="I4167">
        <v>2366</v>
      </c>
      <c r="J4167" s="9">
        <v>651.21</v>
      </c>
      <c r="K4167" s="9">
        <v>524.96</v>
      </c>
      <c r="L4167" s="9">
        <v>1540762.86</v>
      </c>
      <c r="M4167" s="9">
        <v>1242055.3600000001</v>
      </c>
      <c r="N4167" s="9">
        <v>298707.5</v>
      </c>
    </row>
    <row r="4168" spans="1:14" x14ac:dyDescent="0.2">
      <c r="A4168" t="s">
        <v>12</v>
      </c>
      <c r="B4168" t="s">
        <v>162</v>
      </c>
      <c r="C4168" t="s">
        <v>57</v>
      </c>
      <c r="D4168" t="s">
        <v>7</v>
      </c>
      <c r="E4168" t="s">
        <v>15</v>
      </c>
      <c r="F4168" s="5">
        <v>44554</v>
      </c>
      <c r="G4168">
        <v>807999646</v>
      </c>
      <c r="H4168" s="5">
        <v>44230</v>
      </c>
      <c r="I4168">
        <v>3906</v>
      </c>
      <c r="J4168" s="9">
        <v>154.06</v>
      </c>
      <c r="K4168" s="9">
        <v>90.93</v>
      </c>
      <c r="L4168" s="9">
        <v>601758.36</v>
      </c>
      <c r="M4168" s="9">
        <v>355172.58</v>
      </c>
      <c r="N4168" s="9">
        <v>246585.78</v>
      </c>
    </row>
    <row r="4169" spans="1:14" x14ac:dyDescent="0.2">
      <c r="A4169" t="s">
        <v>9</v>
      </c>
      <c r="B4169" t="s">
        <v>133</v>
      </c>
      <c r="C4169" t="s">
        <v>29</v>
      </c>
      <c r="D4169" t="s">
        <v>3</v>
      </c>
      <c r="E4169" t="s">
        <v>8</v>
      </c>
      <c r="F4169" s="5">
        <v>42051</v>
      </c>
      <c r="G4169">
        <v>580782210</v>
      </c>
      <c r="H4169" s="5">
        <v>42055</v>
      </c>
      <c r="I4169">
        <v>5217</v>
      </c>
      <c r="J4169" s="9">
        <v>651.21</v>
      </c>
      <c r="K4169" s="9">
        <v>524.96</v>
      </c>
      <c r="L4169" s="9">
        <v>3397362.57</v>
      </c>
      <c r="M4169" s="9">
        <v>2738716.32</v>
      </c>
      <c r="N4169" s="9">
        <v>658646.25</v>
      </c>
    </row>
    <row r="4170" spans="1:14" x14ac:dyDescent="0.2">
      <c r="A4170" t="s">
        <v>0</v>
      </c>
      <c r="B4170" t="s">
        <v>143</v>
      </c>
      <c r="C4170" t="s">
        <v>19</v>
      </c>
      <c r="D4170" t="s">
        <v>7</v>
      </c>
      <c r="E4170" t="s">
        <v>8</v>
      </c>
      <c r="F4170" s="5">
        <v>44676</v>
      </c>
      <c r="G4170">
        <v>281013810</v>
      </c>
      <c r="H4170" s="5">
        <v>44691</v>
      </c>
      <c r="I4170">
        <v>7086</v>
      </c>
      <c r="J4170" s="9">
        <v>81.73</v>
      </c>
      <c r="K4170" s="9">
        <v>56.67</v>
      </c>
      <c r="L4170" s="9">
        <v>579138.78</v>
      </c>
      <c r="M4170" s="9">
        <v>401563.62</v>
      </c>
      <c r="N4170" s="9">
        <v>177575.16</v>
      </c>
    </row>
    <row r="4171" spans="1:14" x14ac:dyDescent="0.2">
      <c r="A4171" t="s">
        <v>12</v>
      </c>
      <c r="B4171" t="s">
        <v>76</v>
      </c>
      <c r="C4171" t="s">
        <v>45</v>
      </c>
      <c r="D4171" t="s">
        <v>3</v>
      </c>
      <c r="E4171" t="s">
        <v>8</v>
      </c>
      <c r="F4171" s="5">
        <v>42258</v>
      </c>
      <c r="G4171">
        <v>186868274</v>
      </c>
      <c r="H4171" s="5">
        <v>42259</v>
      </c>
      <c r="I4171">
        <v>7330</v>
      </c>
      <c r="J4171" s="9">
        <v>9.33</v>
      </c>
      <c r="K4171" s="9">
        <v>6.92</v>
      </c>
      <c r="L4171" s="9">
        <v>68388.899999999994</v>
      </c>
      <c r="M4171" s="9">
        <v>50723.6</v>
      </c>
      <c r="N4171" s="9">
        <v>17665.3</v>
      </c>
    </row>
    <row r="4172" spans="1:14" x14ac:dyDescent="0.2">
      <c r="A4172" t="s">
        <v>9</v>
      </c>
      <c r="B4172" t="s">
        <v>175</v>
      </c>
      <c r="C4172" t="s">
        <v>57</v>
      </c>
      <c r="D4172" t="s">
        <v>7</v>
      </c>
      <c r="E4172" t="s">
        <v>4</v>
      </c>
      <c r="F4172" s="5">
        <v>44055</v>
      </c>
      <c r="G4172">
        <v>196831929</v>
      </c>
      <c r="H4172" s="5">
        <v>44061</v>
      </c>
      <c r="I4172">
        <v>5797</v>
      </c>
      <c r="J4172" s="9">
        <v>154.06</v>
      </c>
      <c r="K4172" s="9">
        <v>90.93</v>
      </c>
      <c r="L4172" s="9">
        <v>893085.82</v>
      </c>
      <c r="M4172" s="9">
        <v>527121.21</v>
      </c>
      <c r="N4172" s="9">
        <v>365964.61</v>
      </c>
    </row>
    <row r="4173" spans="1:14" x14ac:dyDescent="0.2">
      <c r="A4173" t="s">
        <v>9</v>
      </c>
      <c r="B4173" t="s">
        <v>134</v>
      </c>
      <c r="C4173" t="s">
        <v>2</v>
      </c>
      <c r="D4173" t="s">
        <v>7</v>
      </c>
      <c r="E4173" t="s">
        <v>8</v>
      </c>
      <c r="F4173" s="5">
        <v>44562</v>
      </c>
      <c r="G4173">
        <v>279703605</v>
      </c>
      <c r="H4173" s="5">
        <v>44571</v>
      </c>
      <c r="I4173">
        <v>9367</v>
      </c>
      <c r="J4173" s="9">
        <v>255.28</v>
      </c>
      <c r="K4173" s="9">
        <v>159.41999999999999</v>
      </c>
      <c r="L4173" s="9">
        <v>2391207.7599999998</v>
      </c>
      <c r="M4173" s="9">
        <v>1493287.14</v>
      </c>
      <c r="N4173" s="9">
        <v>897920.62</v>
      </c>
    </row>
    <row r="4174" spans="1:14" x14ac:dyDescent="0.2">
      <c r="A4174" t="s">
        <v>17</v>
      </c>
      <c r="B4174" t="s">
        <v>28</v>
      </c>
      <c r="C4174" t="s">
        <v>2</v>
      </c>
      <c r="D4174" t="s">
        <v>7</v>
      </c>
      <c r="E4174" t="s">
        <v>4</v>
      </c>
      <c r="F4174" s="5">
        <v>44660</v>
      </c>
      <c r="G4174">
        <v>924594628</v>
      </c>
      <c r="H4174" s="5">
        <v>44663</v>
      </c>
      <c r="I4174">
        <v>6952</v>
      </c>
      <c r="J4174" s="9">
        <v>255.28</v>
      </c>
      <c r="K4174" s="9">
        <v>159.41999999999999</v>
      </c>
      <c r="L4174" s="9">
        <v>1774706.56</v>
      </c>
      <c r="M4174" s="9">
        <v>1108287.8400000001</v>
      </c>
      <c r="N4174" s="9">
        <v>666418.72</v>
      </c>
    </row>
    <row r="4175" spans="1:14" x14ac:dyDescent="0.2">
      <c r="A4175" t="s">
        <v>17</v>
      </c>
      <c r="B4175" t="s">
        <v>163</v>
      </c>
      <c r="C4175" t="s">
        <v>29</v>
      </c>
      <c r="D4175" t="s">
        <v>3</v>
      </c>
      <c r="E4175" t="s">
        <v>8</v>
      </c>
      <c r="F4175" s="5">
        <v>43506</v>
      </c>
      <c r="G4175">
        <v>890928828</v>
      </c>
      <c r="H4175" s="5">
        <v>43526</v>
      </c>
      <c r="I4175">
        <v>4494</v>
      </c>
      <c r="J4175" s="9">
        <v>651.21</v>
      </c>
      <c r="K4175" s="9">
        <v>524.96</v>
      </c>
      <c r="L4175" s="9">
        <v>2926537.74</v>
      </c>
      <c r="M4175" s="9">
        <v>2359170.2400000002</v>
      </c>
      <c r="N4175" s="9">
        <v>567367.5</v>
      </c>
    </row>
    <row r="4176" spans="1:14" x14ac:dyDescent="0.2">
      <c r="A4176" t="s">
        <v>12</v>
      </c>
      <c r="B4176" t="s">
        <v>169</v>
      </c>
      <c r="C4176" t="s">
        <v>22</v>
      </c>
      <c r="D4176" t="s">
        <v>3</v>
      </c>
      <c r="E4176" t="s">
        <v>8</v>
      </c>
      <c r="F4176" s="5">
        <v>44457</v>
      </c>
      <c r="G4176">
        <v>358442533</v>
      </c>
      <c r="H4176" s="5">
        <v>44463</v>
      </c>
      <c r="I4176">
        <v>9966</v>
      </c>
      <c r="J4176" s="9">
        <v>109.28</v>
      </c>
      <c r="K4176" s="9">
        <v>35.840000000000003</v>
      </c>
      <c r="L4176" s="9">
        <v>1089084.48</v>
      </c>
      <c r="M4176" s="9">
        <v>357181.44</v>
      </c>
      <c r="N4176" s="9">
        <v>731903.04</v>
      </c>
    </row>
    <row r="4177" spans="1:14" x14ac:dyDescent="0.2">
      <c r="A4177" t="s">
        <v>20</v>
      </c>
      <c r="B4177" t="s">
        <v>54</v>
      </c>
      <c r="C4177" t="s">
        <v>2</v>
      </c>
      <c r="D4177" t="s">
        <v>3</v>
      </c>
      <c r="E4177" t="s">
        <v>4</v>
      </c>
      <c r="F4177" s="5">
        <v>44445</v>
      </c>
      <c r="G4177">
        <v>477184569</v>
      </c>
      <c r="H4177" s="5">
        <v>44489</v>
      </c>
      <c r="I4177">
        <v>8373</v>
      </c>
      <c r="J4177" s="9">
        <v>255.28</v>
      </c>
      <c r="K4177" s="9">
        <v>159.41999999999999</v>
      </c>
      <c r="L4177" s="9">
        <v>2137459.44</v>
      </c>
      <c r="M4177" s="9">
        <v>1334823.6599999999</v>
      </c>
      <c r="N4177" s="9">
        <v>802635.78</v>
      </c>
    </row>
    <row r="4178" spans="1:14" x14ac:dyDescent="0.2">
      <c r="A4178" t="s">
        <v>9</v>
      </c>
      <c r="B4178" t="s">
        <v>58</v>
      </c>
      <c r="C4178" t="s">
        <v>19</v>
      </c>
      <c r="D4178" t="s">
        <v>3</v>
      </c>
      <c r="E4178" t="s">
        <v>4</v>
      </c>
      <c r="F4178" s="5">
        <v>43875</v>
      </c>
      <c r="G4178">
        <v>217516267</v>
      </c>
      <c r="H4178" s="5">
        <v>43904</v>
      </c>
      <c r="I4178">
        <v>6752</v>
      </c>
      <c r="J4178" s="9">
        <v>81.73</v>
      </c>
      <c r="K4178" s="9">
        <v>56.67</v>
      </c>
      <c r="L4178" s="9">
        <v>551840.96</v>
      </c>
      <c r="M4178" s="9">
        <v>382635.84</v>
      </c>
      <c r="N4178" s="9">
        <v>169205.12</v>
      </c>
    </row>
    <row r="4179" spans="1:14" x14ac:dyDescent="0.2">
      <c r="A4179" t="s">
        <v>9</v>
      </c>
      <c r="B4179" t="s">
        <v>112</v>
      </c>
      <c r="C4179" t="s">
        <v>14</v>
      </c>
      <c r="D4179" t="s">
        <v>3</v>
      </c>
      <c r="E4179" t="s">
        <v>15</v>
      </c>
      <c r="F4179" s="5">
        <v>42728</v>
      </c>
      <c r="G4179">
        <v>420111453</v>
      </c>
      <c r="H4179" s="5">
        <v>42776</v>
      </c>
      <c r="I4179">
        <v>9170</v>
      </c>
      <c r="J4179" s="9">
        <v>205.7</v>
      </c>
      <c r="K4179" s="9">
        <v>117.11</v>
      </c>
      <c r="L4179" s="9">
        <v>1886269</v>
      </c>
      <c r="M4179" s="9">
        <v>1073898.7</v>
      </c>
      <c r="N4179" s="9">
        <v>812370.3</v>
      </c>
    </row>
    <row r="4180" spans="1:14" x14ac:dyDescent="0.2">
      <c r="A4180" t="s">
        <v>9</v>
      </c>
      <c r="B4180" t="s">
        <v>98</v>
      </c>
      <c r="C4180" t="s">
        <v>2</v>
      </c>
      <c r="D4180" t="s">
        <v>7</v>
      </c>
      <c r="E4180" t="s">
        <v>23</v>
      </c>
      <c r="F4180" s="5">
        <v>42420</v>
      </c>
      <c r="G4180">
        <v>645956456</v>
      </c>
      <c r="H4180" s="5">
        <v>42468</v>
      </c>
      <c r="I4180">
        <v>1725</v>
      </c>
      <c r="J4180" s="9">
        <v>255.28</v>
      </c>
      <c r="K4180" s="9">
        <v>159.41999999999999</v>
      </c>
      <c r="L4180" s="9">
        <v>440358</v>
      </c>
      <c r="M4180" s="9">
        <v>274999.5</v>
      </c>
      <c r="N4180" s="9">
        <v>165358.5</v>
      </c>
    </row>
    <row r="4181" spans="1:14" x14ac:dyDescent="0.2">
      <c r="A4181" t="s">
        <v>9</v>
      </c>
      <c r="B4181" t="s">
        <v>49</v>
      </c>
      <c r="C4181" t="s">
        <v>22</v>
      </c>
      <c r="D4181" t="s">
        <v>7</v>
      </c>
      <c r="E4181" t="s">
        <v>4</v>
      </c>
      <c r="F4181" s="5">
        <v>44519</v>
      </c>
      <c r="G4181">
        <v>526350104</v>
      </c>
      <c r="H4181" s="5">
        <v>44534</v>
      </c>
      <c r="I4181">
        <v>7547</v>
      </c>
      <c r="J4181" s="9">
        <v>109.28</v>
      </c>
      <c r="K4181" s="9">
        <v>35.840000000000003</v>
      </c>
      <c r="L4181" s="9">
        <v>824736.16</v>
      </c>
      <c r="M4181" s="9">
        <v>270484.47999999998</v>
      </c>
      <c r="N4181" s="9">
        <v>554251.68000000005</v>
      </c>
    </row>
    <row r="4182" spans="1:14" x14ac:dyDescent="0.2">
      <c r="A4182" t="s">
        <v>9</v>
      </c>
      <c r="B4182" t="s">
        <v>177</v>
      </c>
      <c r="C4182" t="s">
        <v>36</v>
      </c>
      <c r="D4182" t="s">
        <v>3</v>
      </c>
      <c r="E4182" t="s">
        <v>15</v>
      </c>
      <c r="F4182" s="5">
        <v>42061</v>
      </c>
      <c r="G4182">
        <v>212903726</v>
      </c>
      <c r="H4182" s="5">
        <v>42061</v>
      </c>
      <c r="I4182">
        <v>1798</v>
      </c>
      <c r="J4182" s="9">
        <v>421.89</v>
      </c>
      <c r="K4182" s="9">
        <v>364.69</v>
      </c>
      <c r="L4182" s="9">
        <v>758558.22</v>
      </c>
      <c r="M4182" s="9">
        <v>655712.62</v>
      </c>
      <c r="N4182" s="9">
        <v>102845.6</v>
      </c>
    </row>
    <row r="4183" spans="1:14" x14ac:dyDescent="0.2">
      <c r="A4183" t="s">
        <v>9</v>
      </c>
      <c r="B4183" t="s">
        <v>103</v>
      </c>
      <c r="C4183" t="s">
        <v>19</v>
      </c>
      <c r="D4183" t="s">
        <v>7</v>
      </c>
      <c r="E4183" t="s">
        <v>15</v>
      </c>
      <c r="F4183" s="5">
        <v>44359</v>
      </c>
      <c r="G4183">
        <v>827541148</v>
      </c>
      <c r="H4183" s="5">
        <v>44400</v>
      </c>
      <c r="I4183">
        <v>6670</v>
      </c>
      <c r="J4183" s="9">
        <v>81.73</v>
      </c>
      <c r="K4183" s="9">
        <v>56.67</v>
      </c>
      <c r="L4183" s="9">
        <v>545139.1</v>
      </c>
      <c r="M4183" s="9">
        <v>377988.9</v>
      </c>
      <c r="N4183" s="9">
        <v>167150.20000000001</v>
      </c>
    </row>
    <row r="4184" spans="1:14" x14ac:dyDescent="0.2">
      <c r="A4184" t="s">
        <v>17</v>
      </c>
      <c r="B4184" t="s">
        <v>119</v>
      </c>
      <c r="C4184" t="s">
        <v>31</v>
      </c>
      <c r="D4184" t="s">
        <v>3</v>
      </c>
      <c r="E4184" t="s">
        <v>4</v>
      </c>
      <c r="F4184" s="5">
        <v>44573</v>
      </c>
      <c r="G4184">
        <v>412498700</v>
      </c>
      <c r="H4184" s="5">
        <v>44611</v>
      </c>
      <c r="I4184">
        <v>6387</v>
      </c>
      <c r="J4184" s="9">
        <v>437.2</v>
      </c>
      <c r="K4184" s="9">
        <v>263.33</v>
      </c>
      <c r="L4184" s="9">
        <v>2792396.4</v>
      </c>
      <c r="M4184" s="9">
        <v>1681888.71</v>
      </c>
      <c r="N4184" s="9">
        <v>1110507.69</v>
      </c>
    </row>
    <row r="4185" spans="1:14" x14ac:dyDescent="0.2">
      <c r="A4185" t="s">
        <v>9</v>
      </c>
      <c r="B4185" t="s">
        <v>66</v>
      </c>
      <c r="C4185" t="s">
        <v>57</v>
      </c>
      <c r="D4185" t="s">
        <v>3</v>
      </c>
      <c r="E4185" t="s">
        <v>8</v>
      </c>
      <c r="F4185" s="5">
        <v>42907</v>
      </c>
      <c r="G4185">
        <v>680325210</v>
      </c>
      <c r="H4185" s="5">
        <v>42939</v>
      </c>
      <c r="I4185">
        <v>2203</v>
      </c>
      <c r="J4185" s="9">
        <v>154.06</v>
      </c>
      <c r="K4185" s="9">
        <v>90.93</v>
      </c>
      <c r="L4185" s="9">
        <v>339394.18</v>
      </c>
      <c r="M4185" s="9">
        <v>200318.79</v>
      </c>
      <c r="N4185" s="9">
        <v>139075.39000000001</v>
      </c>
    </row>
    <row r="4186" spans="1:14" x14ac:dyDescent="0.2">
      <c r="A4186" t="s">
        <v>9</v>
      </c>
      <c r="B4186" t="s">
        <v>105</v>
      </c>
      <c r="C4186" t="s">
        <v>11</v>
      </c>
      <c r="D4186" t="s">
        <v>3</v>
      </c>
      <c r="E4186" t="s">
        <v>4</v>
      </c>
      <c r="F4186" s="5">
        <v>44230</v>
      </c>
      <c r="G4186">
        <v>263882005</v>
      </c>
      <c r="H4186" s="5">
        <v>44254</v>
      </c>
      <c r="I4186">
        <v>7404</v>
      </c>
      <c r="J4186" s="9">
        <v>47.45</v>
      </c>
      <c r="K4186" s="9">
        <v>31.79</v>
      </c>
      <c r="L4186" s="9">
        <v>351319.8</v>
      </c>
      <c r="M4186" s="9">
        <v>235373.16</v>
      </c>
      <c r="N4186" s="9">
        <v>115946.64</v>
      </c>
    </row>
    <row r="4187" spans="1:14" x14ac:dyDescent="0.2">
      <c r="A4187" t="s">
        <v>17</v>
      </c>
      <c r="B4187" t="s">
        <v>43</v>
      </c>
      <c r="C4187" t="s">
        <v>14</v>
      </c>
      <c r="D4187" t="s">
        <v>7</v>
      </c>
      <c r="E4187" t="s">
        <v>4</v>
      </c>
      <c r="F4187" s="5">
        <v>44905</v>
      </c>
      <c r="G4187">
        <v>566342914</v>
      </c>
      <c r="H4187" s="5">
        <v>44912</v>
      </c>
      <c r="I4187">
        <v>2308</v>
      </c>
      <c r="J4187" s="9">
        <v>205.7</v>
      </c>
      <c r="K4187" s="9">
        <v>117.11</v>
      </c>
      <c r="L4187" s="9">
        <v>474755.6</v>
      </c>
      <c r="M4187" s="9">
        <v>270289.88</v>
      </c>
      <c r="N4187" s="9">
        <v>204465.72</v>
      </c>
    </row>
    <row r="4188" spans="1:14" x14ac:dyDescent="0.2">
      <c r="A4188" t="s">
        <v>9</v>
      </c>
      <c r="B4188" t="s">
        <v>83</v>
      </c>
      <c r="C4188" t="s">
        <v>36</v>
      </c>
      <c r="D4188" t="s">
        <v>3</v>
      </c>
      <c r="E4188" t="s">
        <v>4</v>
      </c>
      <c r="F4188" s="5">
        <v>42153</v>
      </c>
      <c r="G4188">
        <v>811194264</v>
      </c>
      <c r="H4188" s="5">
        <v>42189</v>
      </c>
      <c r="I4188">
        <v>9264</v>
      </c>
      <c r="J4188" s="9">
        <v>421.89</v>
      </c>
      <c r="K4188" s="9">
        <v>364.69</v>
      </c>
      <c r="L4188" s="9">
        <v>3908388.96</v>
      </c>
      <c r="M4188" s="9">
        <v>3378488.16</v>
      </c>
      <c r="N4188" s="9">
        <v>529900.80000000005</v>
      </c>
    </row>
    <row r="4189" spans="1:14" x14ac:dyDescent="0.2">
      <c r="A4189" t="s">
        <v>12</v>
      </c>
      <c r="B4189" t="s">
        <v>150</v>
      </c>
      <c r="C4189" t="s">
        <v>2</v>
      </c>
      <c r="D4189" t="s">
        <v>3</v>
      </c>
      <c r="E4189" t="s">
        <v>8</v>
      </c>
      <c r="F4189" s="5">
        <v>44046</v>
      </c>
      <c r="G4189">
        <v>292234885</v>
      </c>
      <c r="H4189" s="5">
        <v>44047</v>
      </c>
      <c r="I4189">
        <v>7651</v>
      </c>
      <c r="J4189" s="9">
        <v>255.28</v>
      </c>
      <c r="K4189" s="9">
        <v>159.41999999999999</v>
      </c>
      <c r="L4189" s="9">
        <v>1953147.28</v>
      </c>
      <c r="M4189" s="9">
        <v>1219722.42</v>
      </c>
      <c r="N4189" s="9">
        <v>733424.86</v>
      </c>
    </row>
    <row r="4190" spans="1:14" x14ac:dyDescent="0.2">
      <c r="A4190" t="s">
        <v>9</v>
      </c>
      <c r="B4190" t="s">
        <v>151</v>
      </c>
      <c r="C4190" t="s">
        <v>45</v>
      </c>
      <c r="D4190" t="s">
        <v>7</v>
      </c>
      <c r="E4190" t="s">
        <v>4</v>
      </c>
      <c r="F4190" s="5">
        <v>43235</v>
      </c>
      <c r="G4190">
        <v>623576104</v>
      </c>
      <c r="H4190" s="5">
        <v>43245</v>
      </c>
      <c r="I4190">
        <v>8881</v>
      </c>
      <c r="J4190" s="9">
        <v>9.33</v>
      </c>
      <c r="K4190" s="9">
        <v>6.92</v>
      </c>
      <c r="L4190" s="9">
        <v>82859.73</v>
      </c>
      <c r="M4190" s="9">
        <v>61456.52</v>
      </c>
      <c r="N4190" s="9">
        <v>21403.21</v>
      </c>
    </row>
    <row r="4191" spans="1:14" x14ac:dyDescent="0.2">
      <c r="A4191" t="s">
        <v>9</v>
      </c>
      <c r="B4191" t="s">
        <v>79</v>
      </c>
      <c r="C4191" t="s">
        <v>6</v>
      </c>
      <c r="D4191" t="s">
        <v>3</v>
      </c>
      <c r="E4191" t="s">
        <v>4</v>
      </c>
      <c r="F4191" s="5">
        <v>43377</v>
      </c>
      <c r="G4191">
        <v>789641749</v>
      </c>
      <c r="H4191" s="5">
        <v>43383</v>
      </c>
      <c r="I4191">
        <v>1396</v>
      </c>
      <c r="J4191" s="9">
        <v>152.58000000000001</v>
      </c>
      <c r="K4191" s="9">
        <v>97.44</v>
      </c>
      <c r="L4191" s="9">
        <v>213001.68</v>
      </c>
      <c r="M4191" s="9">
        <v>136026.23999999999</v>
      </c>
      <c r="N4191" s="9">
        <v>76975.44</v>
      </c>
    </row>
    <row r="4192" spans="1:14" x14ac:dyDescent="0.2">
      <c r="A4192" t="s">
        <v>9</v>
      </c>
      <c r="B4192" t="s">
        <v>105</v>
      </c>
      <c r="C4192" t="s">
        <v>45</v>
      </c>
      <c r="D4192" t="s">
        <v>7</v>
      </c>
      <c r="E4192" t="s">
        <v>15</v>
      </c>
      <c r="F4192" s="5">
        <v>42518</v>
      </c>
      <c r="G4192">
        <v>295168149</v>
      </c>
      <c r="H4192" s="5">
        <v>42567</v>
      </c>
      <c r="I4192">
        <v>5669</v>
      </c>
      <c r="J4192" s="9">
        <v>9.33</v>
      </c>
      <c r="K4192" s="9">
        <v>6.92</v>
      </c>
      <c r="L4192" s="9">
        <v>52891.77</v>
      </c>
      <c r="M4192" s="9">
        <v>39229.480000000003</v>
      </c>
      <c r="N4192" s="9">
        <v>13662.29</v>
      </c>
    </row>
    <row r="4193" spans="1:14" x14ac:dyDescent="0.2">
      <c r="A4193" t="s">
        <v>9</v>
      </c>
      <c r="B4193" t="s">
        <v>116</v>
      </c>
      <c r="C4193" t="s">
        <v>14</v>
      </c>
      <c r="D4193" t="s">
        <v>7</v>
      </c>
      <c r="E4193" t="s">
        <v>4</v>
      </c>
      <c r="F4193" s="5">
        <v>44442</v>
      </c>
      <c r="G4193">
        <v>515204131</v>
      </c>
      <c r="H4193" s="5">
        <v>44473</v>
      </c>
      <c r="I4193">
        <v>9206</v>
      </c>
      <c r="J4193" s="9">
        <v>205.7</v>
      </c>
      <c r="K4193" s="9">
        <v>117.11</v>
      </c>
      <c r="L4193" s="9">
        <v>1893674.2</v>
      </c>
      <c r="M4193" s="9">
        <v>1078114.6599999999</v>
      </c>
      <c r="N4193" s="9">
        <v>815559.54</v>
      </c>
    </row>
    <row r="4194" spans="1:14" x14ac:dyDescent="0.2">
      <c r="A4194" t="s">
        <v>9</v>
      </c>
      <c r="B4194" t="s">
        <v>165</v>
      </c>
      <c r="C4194" t="s">
        <v>36</v>
      </c>
      <c r="D4194" t="s">
        <v>7</v>
      </c>
      <c r="E4194" t="s">
        <v>8</v>
      </c>
      <c r="F4194" s="5">
        <v>42625</v>
      </c>
      <c r="G4194">
        <v>645111024</v>
      </c>
      <c r="H4194" s="5">
        <v>42639</v>
      </c>
      <c r="I4194">
        <v>1543</v>
      </c>
      <c r="J4194" s="9">
        <v>421.89</v>
      </c>
      <c r="K4194" s="9">
        <v>364.69</v>
      </c>
      <c r="L4194" s="9">
        <v>650976.27</v>
      </c>
      <c r="M4194" s="9">
        <v>562716.67000000004</v>
      </c>
      <c r="N4194" s="9">
        <v>88259.6</v>
      </c>
    </row>
    <row r="4195" spans="1:14" x14ac:dyDescent="0.2">
      <c r="A4195" t="s">
        <v>9</v>
      </c>
      <c r="B4195" t="s">
        <v>60</v>
      </c>
      <c r="C4195" t="s">
        <v>2</v>
      </c>
      <c r="D4195" t="s">
        <v>7</v>
      </c>
      <c r="E4195" t="s">
        <v>4</v>
      </c>
      <c r="F4195" s="5">
        <v>43323</v>
      </c>
      <c r="G4195">
        <v>850562655</v>
      </c>
      <c r="H4195" s="5">
        <v>43368</v>
      </c>
      <c r="I4195">
        <v>9246</v>
      </c>
      <c r="J4195" s="9">
        <v>255.28</v>
      </c>
      <c r="K4195" s="9">
        <v>159.41999999999999</v>
      </c>
      <c r="L4195" s="9">
        <v>2360318.88</v>
      </c>
      <c r="M4195" s="9">
        <v>1473997.32</v>
      </c>
      <c r="N4195" s="9">
        <v>886321.56</v>
      </c>
    </row>
    <row r="4196" spans="1:14" x14ac:dyDescent="0.2">
      <c r="A4196" t="s">
        <v>9</v>
      </c>
      <c r="B4196" t="s">
        <v>130</v>
      </c>
      <c r="C4196" t="s">
        <v>19</v>
      </c>
      <c r="D4196" t="s">
        <v>7</v>
      </c>
      <c r="E4196" t="s">
        <v>15</v>
      </c>
      <c r="F4196" s="5">
        <v>43947</v>
      </c>
      <c r="G4196">
        <v>917545354</v>
      </c>
      <c r="H4196" s="5">
        <v>43981</v>
      </c>
      <c r="I4196">
        <v>915</v>
      </c>
      <c r="J4196" s="9">
        <v>81.73</v>
      </c>
      <c r="K4196" s="9">
        <v>56.67</v>
      </c>
      <c r="L4196" s="9">
        <v>74782.95</v>
      </c>
      <c r="M4196" s="9">
        <v>51853.05</v>
      </c>
      <c r="N4196" s="9">
        <v>22929.9</v>
      </c>
    </row>
    <row r="4197" spans="1:14" x14ac:dyDescent="0.2">
      <c r="A4197" t="s">
        <v>9</v>
      </c>
      <c r="B4197" t="s">
        <v>194</v>
      </c>
      <c r="C4197" t="s">
        <v>19</v>
      </c>
      <c r="D4197" t="s">
        <v>7</v>
      </c>
      <c r="E4197" t="s">
        <v>15</v>
      </c>
      <c r="F4197" s="5">
        <v>43105</v>
      </c>
      <c r="G4197">
        <v>702357947</v>
      </c>
      <c r="H4197" s="5">
        <v>43135</v>
      </c>
      <c r="I4197">
        <v>2179</v>
      </c>
      <c r="J4197" s="9">
        <v>81.73</v>
      </c>
      <c r="K4197" s="9">
        <v>56.67</v>
      </c>
      <c r="L4197" s="9">
        <v>178089.67</v>
      </c>
      <c r="M4197" s="9">
        <v>123483.93</v>
      </c>
      <c r="N4197" s="9">
        <v>54605.74</v>
      </c>
    </row>
    <row r="4198" spans="1:14" x14ac:dyDescent="0.2">
      <c r="A4198" t="s">
        <v>9</v>
      </c>
      <c r="B4198" t="s">
        <v>187</v>
      </c>
      <c r="C4198" t="s">
        <v>2</v>
      </c>
      <c r="D4198" t="s">
        <v>3</v>
      </c>
      <c r="E4198" t="s">
        <v>23</v>
      </c>
      <c r="F4198" s="5">
        <v>42872</v>
      </c>
      <c r="G4198">
        <v>581611764</v>
      </c>
      <c r="H4198" s="5">
        <v>42918</v>
      </c>
      <c r="I4198">
        <v>701</v>
      </c>
      <c r="J4198" s="9">
        <v>255.28</v>
      </c>
      <c r="K4198" s="9">
        <v>159.41999999999999</v>
      </c>
      <c r="L4198" s="9">
        <v>178951.28</v>
      </c>
      <c r="M4198" s="9">
        <v>111753.42</v>
      </c>
      <c r="N4198" s="9">
        <v>67197.86</v>
      </c>
    </row>
    <row r="4199" spans="1:14" x14ac:dyDescent="0.2">
      <c r="A4199" t="s">
        <v>9</v>
      </c>
      <c r="B4199" t="s">
        <v>49</v>
      </c>
      <c r="C4199" t="s">
        <v>22</v>
      </c>
      <c r="D4199" t="s">
        <v>3</v>
      </c>
      <c r="E4199" t="s">
        <v>15</v>
      </c>
      <c r="F4199" s="5">
        <v>42868</v>
      </c>
      <c r="G4199">
        <v>102230632</v>
      </c>
      <c r="H4199" s="5">
        <v>42899</v>
      </c>
      <c r="I4199">
        <v>1171</v>
      </c>
      <c r="J4199" s="9">
        <v>109.28</v>
      </c>
      <c r="K4199" s="9">
        <v>35.840000000000003</v>
      </c>
      <c r="L4199" s="9">
        <v>127966.88</v>
      </c>
      <c r="M4199" s="9">
        <v>41968.639999999999</v>
      </c>
      <c r="N4199" s="9">
        <v>85998.24</v>
      </c>
    </row>
    <row r="4200" spans="1:14" x14ac:dyDescent="0.2">
      <c r="A4200" t="s">
        <v>9</v>
      </c>
      <c r="B4200" t="s">
        <v>118</v>
      </c>
      <c r="C4200" t="s">
        <v>22</v>
      </c>
      <c r="D4200" t="s">
        <v>3</v>
      </c>
      <c r="E4200" t="s">
        <v>15</v>
      </c>
      <c r="F4200" s="5">
        <v>44564</v>
      </c>
      <c r="G4200">
        <v>231450879</v>
      </c>
      <c r="H4200" s="5">
        <v>44614</v>
      </c>
      <c r="I4200">
        <v>313</v>
      </c>
      <c r="J4200" s="9">
        <v>109.28</v>
      </c>
      <c r="K4200" s="9">
        <v>35.840000000000003</v>
      </c>
      <c r="L4200" s="9">
        <v>34204.639999999999</v>
      </c>
      <c r="M4200" s="9">
        <v>11217.92</v>
      </c>
      <c r="N4200" s="9">
        <v>22986.720000000001</v>
      </c>
    </row>
    <row r="4201" spans="1:14" x14ac:dyDescent="0.2">
      <c r="A4201" t="s">
        <v>9</v>
      </c>
      <c r="B4201" t="s">
        <v>125</v>
      </c>
      <c r="C4201" t="s">
        <v>11</v>
      </c>
      <c r="D4201" t="s">
        <v>3</v>
      </c>
      <c r="E4201" t="s">
        <v>15</v>
      </c>
      <c r="F4201" s="5">
        <v>44315</v>
      </c>
      <c r="G4201">
        <v>206821334</v>
      </c>
      <c r="H4201" s="5">
        <v>44319</v>
      </c>
      <c r="I4201">
        <v>1884</v>
      </c>
      <c r="J4201" s="9">
        <v>47.45</v>
      </c>
      <c r="K4201" s="9">
        <v>31.79</v>
      </c>
      <c r="L4201" s="9">
        <v>89395.8</v>
      </c>
      <c r="M4201" s="9">
        <v>59892.36</v>
      </c>
      <c r="N4201" s="9">
        <v>29503.439999999999</v>
      </c>
    </row>
    <row r="4202" spans="1:14" x14ac:dyDescent="0.2">
      <c r="A4202" t="s">
        <v>39</v>
      </c>
      <c r="B4202" t="s">
        <v>205</v>
      </c>
      <c r="C4202" t="s">
        <v>11</v>
      </c>
      <c r="D4202" t="s">
        <v>7</v>
      </c>
      <c r="E4202" t="s">
        <v>15</v>
      </c>
      <c r="F4202" s="5">
        <v>42255</v>
      </c>
      <c r="G4202">
        <v>686203324</v>
      </c>
      <c r="H4202" s="5">
        <v>42265</v>
      </c>
      <c r="I4202">
        <v>1667</v>
      </c>
      <c r="J4202" s="9">
        <v>47.45</v>
      </c>
      <c r="K4202" s="9">
        <v>31.79</v>
      </c>
      <c r="L4202" s="9">
        <v>79099.149999999994</v>
      </c>
      <c r="M4202" s="9">
        <v>52993.93</v>
      </c>
      <c r="N4202" s="9">
        <v>26105.22</v>
      </c>
    </row>
    <row r="4203" spans="1:14" x14ac:dyDescent="0.2">
      <c r="A4203" t="s">
        <v>12</v>
      </c>
      <c r="B4203" t="s">
        <v>32</v>
      </c>
      <c r="C4203" t="s">
        <v>29</v>
      </c>
      <c r="D4203" t="s">
        <v>3</v>
      </c>
      <c r="E4203" t="s">
        <v>15</v>
      </c>
      <c r="F4203" s="5">
        <v>43370</v>
      </c>
      <c r="G4203">
        <v>597770678</v>
      </c>
      <c r="H4203" s="5">
        <v>43392</v>
      </c>
      <c r="I4203">
        <v>2482</v>
      </c>
      <c r="J4203" s="9">
        <v>651.21</v>
      </c>
      <c r="K4203" s="9">
        <v>524.96</v>
      </c>
      <c r="L4203" s="9">
        <v>1616303.22</v>
      </c>
      <c r="M4203" s="9">
        <v>1302950.72</v>
      </c>
      <c r="N4203" s="9">
        <v>313352.5</v>
      </c>
    </row>
    <row r="4204" spans="1:14" x14ac:dyDescent="0.2">
      <c r="A4204" t="s">
        <v>12</v>
      </c>
      <c r="B4204" t="s">
        <v>115</v>
      </c>
      <c r="C4204" t="s">
        <v>2</v>
      </c>
      <c r="D4204" t="s">
        <v>7</v>
      </c>
      <c r="E4204" t="s">
        <v>8</v>
      </c>
      <c r="F4204" s="5">
        <v>42493</v>
      </c>
      <c r="G4204">
        <v>290009725</v>
      </c>
      <c r="H4204" s="5">
        <v>42497</v>
      </c>
      <c r="I4204">
        <v>9177</v>
      </c>
      <c r="J4204" s="9">
        <v>255.28</v>
      </c>
      <c r="K4204" s="9">
        <v>159.41999999999999</v>
      </c>
      <c r="L4204" s="9">
        <v>2342704.56</v>
      </c>
      <c r="M4204" s="9">
        <v>1462997.34</v>
      </c>
      <c r="N4204" s="9">
        <v>879707.22</v>
      </c>
    </row>
    <row r="4205" spans="1:14" x14ac:dyDescent="0.2">
      <c r="A4205" t="s">
        <v>9</v>
      </c>
      <c r="B4205" t="s">
        <v>27</v>
      </c>
      <c r="C4205" t="s">
        <v>45</v>
      </c>
      <c r="D4205" t="s">
        <v>3</v>
      </c>
      <c r="E4205" t="s">
        <v>23</v>
      </c>
      <c r="F4205" s="5">
        <v>44734</v>
      </c>
      <c r="G4205">
        <v>181719291</v>
      </c>
      <c r="H4205" s="5">
        <v>44747</v>
      </c>
      <c r="I4205">
        <v>3631</v>
      </c>
      <c r="J4205" s="9">
        <v>9.33</v>
      </c>
      <c r="K4205" s="9">
        <v>6.92</v>
      </c>
      <c r="L4205" s="9">
        <v>33877.230000000003</v>
      </c>
      <c r="M4205" s="9">
        <v>25126.52</v>
      </c>
      <c r="N4205" s="9">
        <v>8750.7099999999991</v>
      </c>
    </row>
    <row r="4206" spans="1:14" x14ac:dyDescent="0.2">
      <c r="A4206" t="s">
        <v>9</v>
      </c>
      <c r="B4206" t="s">
        <v>78</v>
      </c>
      <c r="C4206" t="s">
        <v>36</v>
      </c>
      <c r="D4206" t="s">
        <v>3</v>
      </c>
      <c r="E4206" t="s">
        <v>15</v>
      </c>
      <c r="F4206" s="5">
        <v>44898</v>
      </c>
      <c r="G4206">
        <v>312010705</v>
      </c>
      <c r="H4206" s="5">
        <v>44916</v>
      </c>
      <c r="I4206">
        <v>9756</v>
      </c>
      <c r="J4206" s="9">
        <v>421.89</v>
      </c>
      <c r="K4206" s="9">
        <v>364.69</v>
      </c>
      <c r="L4206" s="9">
        <v>4115958.84</v>
      </c>
      <c r="M4206" s="9">
        <v>3557915.64</v>
      </c>
      <c r="N4206" s="9">
        <v>558043.19999999995</v>
      </c>
    </row>
    <row r="4207" spans="1:14" x14ac:dyDescent="0.2">
      <c r="A4207" t="s">
        <v>9</v>
      </c>
      <c r="B4207" t="s">
        <v>87</v>
      </c>
      <c r="C4207" t="s">
        <v>45</v>
      </c>
      <c r="D4207" t="s">
        <v>3</v>
      </c>
      <c r="E4207" t="s">
        <v>4</v>
      </c>
      <c r="F4207" s="5">
        <v>43681</v>
      </c>
      <c r="G4207">
        <v>790307796</v>
      </c>
      <c r="H4207" s="5">
        <v>43707</v>
      </c>
      <c r="I4207">
        <v>8494</v>
      </c>
      <c r="J4207" s="9">
        <v>9.33</v>
      </c>
      <c r="K4207" s="9">
        <v>6.92</v>
      </c>
      <c r="L4207" s="9">
        <v>79249.02</v>
      </c>
      <c r="M4207" s="9">
        <v>58778.48</v>
      </c>
      <c r="N4207" s="9">
        <v>20470.54</v>
      </c>
    </row>
    <row r="4208" spans="1:14" x14ac:dyDescent="0.2">
      <c r="A4208" t="s">
        <v>9</v>
      </c>
      <c r="B4208" t="s">
        <v>64</v>
      </c>
      <c r="C4208" t="s">
        <v>36</v>
      </c>
      <c r="D4208" t="s">
        <v>7</v>
      </c>
      <c r="E4208" t="s">
        <v>8</v>
      </c>
      <c r="F4208" s="5">
        <v>42169</v>
      </c>
      <c r="G4208">
        <v>446346890</v>
      </c>
      <c r="H4208" s="5">
        <v>42173</v>
      </c>
      <c r="I4208">
        <v>2819</v>
      </c>
      <c r="J4208" s="9">
        <v>421.89</v>
      </c>
      <c r="K4208" s="9">
        <v>364.69</v>
      </c>
      <c r="L4208" s="9">
        <v>1189307.9099999999</v>
      </c>
      <c r="M4208" s="9">
        <v>1028061.11</v>
      </c>
      <c r="N4208" s="9">
        <v>161246.79999999999</v>
      </c>
    </row>
    <row r="4209" spans="1:14" x14ac:dyDescent="0.2">
      <c r="A4209" t="s">
        <v>9</v>
      </c>
      <c r="B4209" t="s">
        <v>98</v>
      </c>
      <c r="C4209" t="s">
        <v>22</v>
      </c>
      <c r="D4209" t="s">
        <v>3</v>
      </c>
      <c r="E4209" t="s">
        <v>4</v>
      </c>
      <c r="F4209" s="5">
        <v>44835</v>
      </c>
      <c r="G4209">
        <v>880176818</v>
      </c>
      <c r="H4209" s="5">
        <v>44849</v>
      </c>
      <c r="I4209">
        <v>2735</v>
      </c>
      <c r="J4209" s="9">
        <v>109.28</v>
      </c>
      <c r="K4209" s="9">
        <v>35.840000000000003</v>
      </c>
      <c r="L4209" s="9">
        <v>298880.8</v>
      </c>
      <c r="M4209" s="9">
        <v>98022.399999999994</v>
      </c>
      <c r="N4209" s="9">
        <v>200858.4</v>
      </c>
    </row>
    <row r="4210" spans="1:14" x14ac:dyDescent="0.2">
      <c r="A4210" t="s">
        <v>17</v>
      </c>
      <c r="B4210" t="s">
        <v>176</v>
      </c>
      <c r="C4210" t="s">
        <v>2</v>
      </c>
      <c r="D4210" t="s">
        <v>7</v>
      </c>
      <c r="E4210" t="s">
        <v>4</v>
      </c>
      <c r="F4210" s="5">
        <v>42925</v>
      </c>
      <c r="G4210">
        <v>612158906</v>
      </c>
      <c r="H4210" s="5">
        <v>42951</v>
      </c>
      <c r="I4210">
        <v>279</v>
      </c>
      <c r="J4210" s="9">
        <v>255.28</v>
      </c>
      <c r="K4210" s="9">
        <v>159.41999999999999</v>
      </c>
      <c r="L4210" s="9">
        <v>71223.12</v>
      </c>
      <c r="M4210" s="9">
        <v>44478.18</v>
      </c>
      <c r="N4210" s="9">
        <v>26744.94</v>
      </c>
    </row>
    <row r="4211" spans="1:14" x14ac:dyDescent="0.2">
      <c r="A4211" t="s">
        <v>12</v>
      </c>
      <c r="B4211" t="s">
        <v>93</v>
      </c>
      <c r="C4211" t="s">
        <v>45</v>
      </c>
      <c r="D4211" t="s">
        <v>3</v>
      </c>
      <c r="E4211" t="s">
        <v>8</v>
      </c>
      <c r="F4211" s="5">
        <v>43544</v>
      </c>
      <c r="G4211">
        <v>932966983</v>
      </c>
      <c r="H4211" s="5">
        <v>43544</v>
      </c>
      <c r="I4211">
        <v>4518</v>
      </c>
      <c r="J4211" s="9">
        <v>9.33</v>
      </c>
      <c r="K4211" s="9">
        <v>6.92</v>
      </c>
      <c r="L4211" s="9">
        <v>42152.94</v>
      </c>
      <c r="M4211" s="9">
        <v>31264.560000000001</v>
      </c>
      <c r="N4211" s="9">
        <v>10888.38</v>
      </c>
    </row>
    <row r="4212" spans="1:14" x14ac:dyDescent="0.2">
      <c r="A4212" t="s">
        <v>9</v>
      </c>
      <c r="B4212" t="s">
        <v>83</v>
      </c>
      <c r="C4212" t="s">
        <v>36</v>
      </c>
      <c r="D4212" t="s">
        <v>3</v>
      </c>
      <c r="E4212" t="s">
        <v>23</v>
      </c>
      <c r="F4212" s="5">
        <v>43177</v>
      </c>
      <c r="G4212">
        <v>953587377</v>
      </c>
      <c r="H4212" s="5">
        <v>43186</v>
      </c>
      <c r="I4212">
        <v>6550</v>
      </c>
      <c r="J4212" s="9">
        <v>421.89</v>
      </c>
      <c r="K4212" s="9">
        <v>364.69</v>
      </c>
      <c r="L4212" s="9">
        <v>2763379.5</v>
      </c>
      <c r="M4212" s="9">
        <v>2388719.5</v>
      </c>
      <c r="N4212" s="9">
        <v>374660</v>
      </c>
    </row>
    <row r="4213" spans="1:14" x14ac:dyDescent="0.2">
      <c r="A4213" t="s">
        <v>9</v>
      </c>
      <c r="B4213" t="s">
        <v>167</v>
      </c>
      <c r="C4213" t="s">
        <v>22</v>
      </c>
      <c r="D4213" t="s">
        <v>3</v>
      </c>
      <c r="E4213" t="s">
        <v>23</v>
      </c>
      <c r="F4213" s="5">
        <v>44357</v>
      </c>
      <c r="G4213">
        <v>755318915</v>
      </c>
      <c r="H4213" s="5">
        <v>44372</v>
      </c>
      <c r="I4213">
        <v>4507</v>
      </c>
      <c r="J4213" s="9">
        <v>109.28</v>
      </c>
      <c r="K4213" s="9">
        <v>35.840000000000003</v>
      </c>
      <c r="L4213" s="9">
        <v>492524.96</v>
      </c>
      <c r="M4213" s="9">
        <v>161530.88</v>
      </c>
      <c r="N4213" s="9">
        <v>330994.08</v>
      </c>
    </row>
    <row r="4214" spans="1:14" x14ac:dyDescent="0.2">
      <c r="A4214" t="s">
        <v>12</v>
      </c>
      <c r="B4214" t="s">
        <v>190</v>
      </c>
      <c r="C4214" t="s">
        <v>19</v>
      </c>
      <c r="D4214" t="s">
        <v>3</v>
      </c>
      <c r="E4214" t="s">
        <v>8</v>
      </c>
      <c r="F4214" s="5">
        <v>43850</v>
      </c>
      <c r="G4214">
        <v>939772927</v>
      </c>
      <c r="H4214" s="5">
        <v>43893</v>
      </c>
      <c r="I4214">
        <v>8548</v>
      </c>
      <c r="J4214" s="9">
        <v>81.73</v>
      </c>
      <c r="K4214" s="9">
        <v>56.67</v>
      </c>
      <c r="L4214" s="9">
        <v>698628.04</v>
      </c>
      <c r="M4214" s="9">
        <v>484415.16</v>
      </c>
      <c r="N4214" s="9">
        <v>214212.88</v>
      </c>
    </row>
    <row r="4215" spans="1:14" x14ac:dyDescent="0.2">
      <c r="A4215" t="s">
        <v>9</v>
      </c>
      <c r="B4215" t="s">
        <v>177</v>
      </c>
      <c r="C4215" t="s">
        <v>11</v>
      </c>
      <c r="D4215" t="s">
        <v>3</v>
      </c>
      <c r="E4215" t="s">
        <v>23</v>
      </c>
      <c r="F4215" s="5">
        <v>44160</v>
      </c>
      <c r="G4215">
        <v>378873240</v>
      </c>
      <c r="H4215" s="5">
        <v>44163</v>
      </c>
      <c r="I4215">
        <v>5866</v>
      </c>
      <c r="J4215" s="9">
        <v>47.45</v>
      </c>
      <c r="K4215" s="9">
        <v>31.79</v>
      </c>
      <c r="L4215" s="9">
        <v>278341.7</v>
      </c>
      <c r="M4215" s="9">
        <v>186480.14</v>
      </c>
      <c r="N4215" s="9">
        <v>91861.56</v>
      </c>
    </row>
    <row r="4216" spans="1:14" x14ac:dyDescent="0.2">
      <c r="A4216" t="s">
        <v>9</v>
      </c>
      <c r="B4216" t="s">
        <v>110</v>
      </c>
      <c r="C4216" t="s">
        <v>45</v>
      </c>
      <c r="D4216" t="s">
        <v>3</v>
      </c>
      <c r="E4216" t="s">
        <v>15</v>
      </c>
      <c r="F4216" s="5">
        <v>44527</v>
      </c>
      <c r="G4216">
        <v>264856183</v>
      </c>
      <c r="H4216" s="5">
        <v>44553</v>
      </c>
      <c r="I4216">
        <v>5685</v>
      </c>
      <c r="J4216" s="9">
        <v>9.33</v>
      </c>
      <c r="K4216" s="9">
        <v>6.92</v>
      </c>
      <c r="L4216" s="9">
        <v>53041.05</v>
      </c>
      <c r="M4216" s="9">
        <v>39340.199999999997</v>
      </c>
      <c r="N4216" s="9">
        <v>13700.85</v>
      </c>
    </row>
    <row r="4217" spans="1:14" x14ac:dyDescent="0.2">
      <c r="A4217" t="s">
        <v>20</v>
      </c>
      <c r="B4217" t="s">
        <v>183</v>
      </c>
      <c r="C4217" t="s">
        <v>57</v>
      </c>
      <c r="D4217" t="s">
        <v>7</v>
      </c>
      <c r="E4217" t="s">
        <v>8</v>
      </c>
      <c r="F4217" s="5">
        <v>44501</v>
      </c>
      <c r="G4217">
        <v>960270583</v>
      </c>
      <c r="H4217" s="5">
        <v>44524</v>
      </c>
      <c r="I4217">
        <v>4260</v>
      </c>
      <c r="J4217" s="9">
        <v>154.06</v>
      </c>
      <c r="K4217" s="9">
        <v>90.93</v>
      </c>
      <c r="L4217" s="9">
        <v>656295.6</v>
      </c>
      <c r="M4217" s="9">
        <v>387361.8</v>
      </c>
      <c r="N4217" s="9">
        <v>268933.8</v>
      </c>
    </row>
    <row r="4218" spans="1:14" x14ac:dyDescent="0.2">
      <c r="A4218" t="s">
        <v>9</v>
      </c>
      <c r="B4218" t="s">
        <v>186</v>
      </c>
      <c r="C4218" t="s">
        <v>29</v>
      </c>
      <c r="D4218" t="s">
        <v>7</v>
      </c>
      <c r="E4218" t="s">
        <v>15</v>
      </c>
      <c r="F4218" s="5">
        <v>42561</v>
      </c>
      <c r="G4218">
        <v>647977769</v>
      </c>
      <c r="H4218" s="5">
        <v>42585</v>
      </c>
      <c r="I4218">
        <v>9876</v>
      </c>
      <c r="J4218" s="9">
        <v>651.21</v>
      </c>
      <c r="K4218" s="9">
        <v>524.96</v>
      </c>
      <c r="L4218" s="9">
        <v>6431349.96</v>
      </c>
      <c r="M4218" s="9">
        <v>5184504.96</v>
      </c>
      <c r="N4218" s="9">
        <v>1246845</v>
      </c>
    </row>
    <row r="4219" spans="1:14" x14ac:dyDescent="0.2">
      <c r="A4219" t="s">
        <v>9</v>
      </c>
      <c r="B4219" t="s">
        <v>55</v>
      </c>
      <c r="C4219" t="s">
        <v>45</v>
      </c>
      <c r="D4219" t="s">
        <v>7</v>
      </c>
      <c r="E4219" t="s">
        <v>23</v>
      </c>
      <c r="F4219" s="5">
        <v>44539</v>
      </c>
      <c r="G4219">
        <v>281151568</v>
      </c>
      <c r="H4219" s="5">
        <v>44218</v>
      </c>
      <c r="I4219">
        <v>7852</v>
      </c>
      <c r="J4219" s="9">
        <v>9.33</v>
      </c>
      <c r="K4219" s="9">
        <v>6.92</v>
      </c>
      <c r="L4219" s="9">
        <v>73259.16</v>
      </c>
      <c r="M4219" s="9">
        <v>54335.839999999997</v>
      </c>
      <c r="N4219" s="9">
        <v>18923.32</v>
      </c>
    </row>
    <row r="4220" spans="1:14" x14ac:dyDescent="0.2">
      <c r="A4220" t="s">
        <v>20</v>
      </c>
      <c r="B4220" t="s">
        <v>198</v>
      </c>
      <c r="C4220" t="s">
        <v>6</v>
      </c>
      <c r="D4220" t="s">
        <v>3</v>
      </c>
      <c r="E4220" t="s">
        <v>23</v>
      </c>
      <c r="F4220" s="5">
        <v>42151</v>
      </c>
      <c r="G4220">
        <v>433278310</v>
      </c>
      <c r="H4220" s="5">
        <v>42163</v>
      </c>
      <c r="I4220">
        <v>5535</v>
      </c>
      <c r="J4220" s="9">
        <v>152.58000000000001</v>
      </c>
      <c r="K4220" s="9">
        <v>97.44</v>
      </c>
      <c r="L4220" s="9">
        <v>844530.3</v>
      </c>
      <c r="M4220" s="9">
        <v>539330.4</v>
      </c>
      <c r="N4220" s="9">
        <v>305199.90000000002</v>
      </c>
    </row>
    <row r="4221" spans="1:14" x14ac:dyDescent="0.2">
      <c r="A4221" t="s">
        <v>39</v>
      </c>
      <c r="B4221" t="s">
        <v>196</v>
      </c>
      <c r="C4221" t="s">
        <v>22</v>
      </c>
      <c r="D4221" t="s">
        <v>7</v>
      </c>
      <c r="E4221" t="s">
        <v>4</v>
      </c>
      <c r="F4221" s="5">
        <v>44280</v>
      </c>
      <c r="G4221">
        <v>848156821</v>
      </c>
      <c r="H4221" s="5">
        <v>44327</v>
      </c>
      <c r="I4221">
        <v>7306</v>
      </c>
      <c r="J4221" s="9">
        <v>109.28</v>
      </c>
      <c r="K4221" s="9">
        <v>35.840000000000003</v>
      </c>
      <c r="L4221" s="9">
        <v>798399.68</v>
      </c>
      <c r="M4221" s="9">
        <v>261847.04000000001</v>
      </c>
      <c r="N4221" s="9">
        <v>536552.64</v>
      </c>
    </row>
    <row r="4222" spans="1:14" x14ac:dyDescent="0.2">
      <c r="A4222" t="s">
        <v>9</v>
      </c>
      <c r="B4222" t="s">
        <v>152</v>
      </c>
      <c r="C4222" t="s">
        <v>6</v>
      </c>
      <c r="D4222" t="s">
        <v>7</v>
      </c>
      <c r="E4222" t="s">
        <v>4</v>
      </c>
      <c r="F4222" s="5">
        <v>42034</v>
      </c>
      <c r="G4222">
        <v>889898431</v>
      </c>
      <c r="H4222" s="5">
        <v>42063</v>
      </c>
      <c r="I4222">
        <v>9576</v>
      </c>
      <c r="J4222" s="9">
        <v>152.58000000000001</v>
      </c>
      <c r="K4222" s="9">
        <v>97.44</v>
      </c>
      <c r="L4222" s="9">
        <v>1461106.08</v>
      </c>
      <c r="M4222" s="9">
        <v>933085.44</v>
      </c>
      <c r="N4222" s="9">
        <v>528020.64</v>
      </c>
    </row>
    <row r="4223" spans="1:14" x14ac:dyDescent="0.2">
      <c r="A4223" t="s">
        <v>12</v>
      </c>
      <c r="B4223" t="s">
        <v>61</v>
      </c>
      <c r="C4223" t="s">
        <v>19</v>
      </c>
      <c r="D4223" t="s">
        <v>3</v>
      </c>
      <c r="E4223" t="s">
        <v>8</v>
      </c>
      <c r="F4223" s="5">
        <v>42804</v>
      </c>
      <c r="G4223">
        <v>892926967</v>
      </c>
      <c r="H4223" s="5">
        <v>42832</v>
      </c>
      <c r="I4223">
        <v>5787</v>
      </c>
      <c r="J4223" s="9">
        <v>81.73</v>
      </c>
      <c r="K4223" s="9">
        <v>56.67</v>
      </c>
      <c r="L4223" s="9">
        <v>472971.51</v>
      </c>
      <c r="M4223" s="9">
        <v>327949.28999999998</v>
      </c>
      <c r="N4223" s="9">
        <v>145022.22</v>
      </c>
    </row>
    <row r="4224" spans="1:14" x14ac:dyDescent="0.2">
      <c r="A4224" t="s">
        <v>12</v>
      </c>
      <c r="B4224" t="s">
        <v>61</v>
      </c>
      <c r="C4224" t="s">
        <v>65</v>
      </c>
      <c r="D4224" t="s">
        <v>3</v>
      </c>
      <c r="E4224" t="s">
        <v>8</v>
      </c>
      <c r="F4224" s="5">
        <v>42522</v>
      </c>
      <c r="G4224">
        <v>811978757</v>
      </c>
      <c r="H4224" s="5">
        <v>42547</v>
      </c>
      <c r="I4224">
        <v>1413</v>
      </c>
      <c r="J4224" s="9">
        <v>668.27</v>
      </c>
      <c r="K4224" s="9">
        <v>502.54</v>
      </c>
      <c r="L4224" s="9">
        <v>944265.51</v>
      </c>
      <c r="M4224" s="9">
        <v>710089.02</v>
      </c>
      <c r="N4224" s="9">
        <v>234176.49</v>
      </c>
    </row>
    <row r="4225" spans="1:14" x14ac:dyDescent="0.2">
      <c r="A4225" t="s">
        <v>0</v>
      </c>
      <c r="B4225" t="s">
        <v>206</v>
      </c>
      <c r="C4225" t="s">
        <v>45</v>
      </c>
      <c r="D4225" t="s">
        <v>7</v>
      </c>
      <c r="E4225" t="s">
        <v>8</v>
      </c>
      <c r="F4225" s="5">
        <v>42545</v>
      </c>
      <c r="G4225">
        <v>672102630</v>
      </c>
      <c r="H4225" s="5">
        <v>42589</v>
      </c>
      <c r="I4225">
        <v>8959</v>
      </c>
      <c r="J4225" s="9">
        <v>9.33</v>
      </c>
      <c r="K4225" s="9">
        <v>6.92</v>
      </c>
      <c r="L4225" s="9">
        <v>83587.47</v>
      </c>
      <c r="M4225" s="9">
        <v>61996.28</v>
      </c>
      <c r="N4225" s="9">
        <v>21591.19</v>
      </c>
    </row>
    <row r="4226" spans="1:14" x14ac:dyDescent="0.2">
      <c r="A4226" t="s">
        <v>9</v>
      </c>
      <c r="B4226" t="s">
        <v>10</v>
      </c>
      <c r="C4226" t="s">
        <v>14</v>
      </c>
      <c r="D4226" t="s">
        <v>3</v>
      </c>
      <c r="E4226" t="s">
        <v>8</v>
      </c>
      <c r="F4226" s="5">
        <v>43314</v>
      </c>
      <c r="G4226">
        <v>118659913</v>
      </c>
      <c r="H4226" s="5">
        <v>43329</v>
      </c>
      <c r="I4226">
        <v>2960</v>
      </c>
      <c r="J4226" s="9">
        <v>205.7</v>
      </c>
      <c r="K4226" s="9">
        <v>117.11</v>
      </c>
      <c r="L4226" s="9">
        <v>608872</v>
      </c>
      <c r="M4226" s="9">
        <v>346645.6</v>
      </c>
      <c r="N4226" s="9">
        <v>262226.40000000002</v>
      </c>
    </row>
    <row r="4227" spans="1:14" x14ac:dyDescent="0.2">
      <c r="A4227" t="s">
        <v>9</v>
      </c>
      <c r="B4227" t="s">
        <v>69</v>
      </c>
      <c r="C4227" t="s">
        <v>2</v>
      </c>
      <c r="D4227" t="s">
        <v>3</v>
      </c>
      <c r="E4227" t="s">
        <v>15</v>
      </c>
      <c r="F4227" s="5">
        <v>44122</v>
      </c>
      <c r="G4227">
        <v>667324435</v>
      </c>
      <c r="H4227" s="5">
        <v>44135</v>
      </c>
      <c r="I4227">
        <v>4985</v>
      </c>
      <c r="J4227" s="9">
        <v>255.28</v>
      </c>
      <c r="K4227" s="9">
        <v>159.41999999999999</v>
      </c>
      <c r="L4227" s="9">
        <v>1272570.8</v>
      </c>
      <c r="M4227" s="9">
        <v>794708.7</v>
      </c>
      <c r="N4227" s="9">
        <v>477862.1</v>
      </c>
    </row>
    <row r="4228" spans="1:14" x14ac:dyDescent="0.2">
      <c r="A4228" t="s">
        <v>12</v>
      </c>
      <c r="B4228" t="s">
        <v>137</v>
      </c>
      <c r="C4228" t="s">
        <v>22</v>
      </c>
      <c r="D4228" t="s">
        <v>3</v>
      </c>
      <c r="E4228" t="s">
        <v>8</v>
      </c>
      <c r="F4228" s="5">
        <v>43187</v>
      </c>
      <c r="G4228">
        <v>754082524</v>
      </c>
      <c r="H4228" s="5">
        <v>43211</v>
      </c>
      <c r="I4228">
        <v>8631</v>
      </c>
      <c r="J4228" s="9">
        <v>109.28</v>
      </c>
      <c r="K4228" s="9">
        <v>35.840000000000003</v>
      </c>
      <c r="L4228" s="9">
        <v>943195.68</v>
      </c>
      <c r="M4228" s="9">
        <v>309335.03999999998</v>
      </c>
      <c r="N4228" s="9">
        <v>633860.64</v>
      </c>
    </row>
    <row r="4229" spans="1:14" x14ac:dyDescent="0.2">
      <c r="A4229" t="s">
        <v>9</v>
      </c>
      <c r="B4229" t="s">
        <v>98</v>
      </c>
      <c r="C4229" t="s">
        <v>2</v>
      </c>
      <c r="D4229" t="s">
        <v>3</v>
      </c>
      <c r="E4229" t="s">
        <v>8</v>
      </c>
      <c r="F4229" s="5">
        <v>44465</v>
      </c>
      <c r="G4229">
        <v>685233008</v>
      </c>
      <c r="H4229" s="5">
        <v>44486</v>
      </c>
      <c r="I4229">
        <v>4529</v>
      </c>
      <c r="J4229" s="9">
        <v>255.28</v>
      </c>
      <c r="K4229" s="9">
        <v>159.41999999999999</v>
      </c>
      <c r="L4229" s="9">
        <v>1156163.1200000001</v>
      </c>
      <c r="M4229" s="9">
        <v>722013.18</v>
      </c>
      <c r="N4229" s="9">
        <v>434149.94</v>
      </c>
    </row>
    <row r="4230" spans="1:14" x14ac:dyDescent="0.2">
      <c r="A4230" t="s">
        <v>12</v>
      </c>
      <c r="B4230" t="s">
        <v>166</v>
      </c>
      <c r="C4230" t="s">
        <v>31</v>
      </c>
      <c r="D4230" t="s">
        <v>7</v>
      </c>
      <c r="E4230" t="s">
        <v>8</v>
      </c>
      <c r="F4230" s="5">
        <v>43221</v>
      </c>
      <c r="G4230">
        <v>387387216</v>
      </c>
      <c r="H4230" s="5">
        <v>43262</v>
      </c>
      <c r="I4230">
        <v>5341</v>
      </c>
      <c r="J4230" s="9">
        <v>437.2</v>
      </c>
      <c r="K4230" s="9">
        <v>263.33</v>
      </c>
      <c r="L4230" s="9">
        <v>2335085.2000000002</v>
      </c>
      <c r="M4230" s="9">
        <v>1406445.53</v>
      </c>
      <c r="N4230" s="9">
        <v>928639.67</v>
      </c>
    </row>
    <row r="4231" spans="1:14" x14ac:dyDescent="0.2">
      <c r="A4231" t="s">
        <v>9</v>
      </c>
      <c r="B4231" t="s">
        <v>111</v>
      </c>
      <c r="C4231" t="s">
        <v>11</v>
      </c>
      <c r="D4231" t="s">
        <v>3</v>
      </c>
      <c r="E4231" t="s">
        <v>23</v>
      </c>
      <c r="F4231" s="5">
        <v>43538</v>
      </c>
      <c r="G4231">
        <v>757468974</v>
      </c>
      <c r="H4231" s="5">
        <v>43547</v>
      </c>
      <c r="I4231">
        <v>757</v>
      </c>
      <c r="J4231" s="9">
        <v>47.45</v>
      </c>
      <c r="K4231" s="9">
        <v>31.79</v>
      </c>
      <c r="L4231" s="9">
        <v>35919.65</v>
      </c>
      <c r="M4231" s="9">
        <v>24065.03</v>
      </c>
      <c r="N4231" s="9">
        <v>11854.62</v>
      </c>
    </row>
    <row r="4232" spans="1:14" x14ac:dyDescent="0.2">
      <c r="A4232" t="s">
        <v>9</v>
      </c>
      <c r="B4232" t="s">
        <v>68</v>
      </c>
      <c r="C4232" t="s">
        <v>36</v>
      </c>
      <c r="D4232" t="s">
        <v>3</v>
      </c>
      <c r="E4232" t="s">
        <v>23</v>
      </c>
      <c r="F4232" s="5">
        <v>42270</v>
      </c>
      <c r="G4232">
        <v>512714612</v>
      </c>
      <c r="H4232" s="5">
        <v>42286</v>
      </c>
      <c r="I4232">
        <v>2502</v>
      </c>
      <c r="J4232" s="9">
        <v>421.89</v>
      </c>
      <c r="K4232" s="9">
        <v>364.69</v>
      </c>
      <c r="L4232" s="9">
        <v>1055568.78</v>
      </c>
      <c r="M4232" s="9">
        <v>912454.38</v>
      </c>
      <c r="N4232" s="9">
        <v>143114.4</v>
      </c>
    </row>
    <row r="4233" spans="1:14" x14ac:dyDescent="0.2">
      <c r="A4233" t="s">
        <v>0</v>
      </c>
      <c r="B4233" t="s">
        <v>171</v>
      </c>
      <c r="C4233" t="s">
        <v>57</v>
      </c>
      <c r="D4233" t="s">
        <v>3</v>
      </c>
      <c r="E4233" t="s">
        <v>23</v>
      </c>
      <c r="F4233" s="5">
        <v>44353</v>
      </c>
      <c r="G4233">
        <v>240672957</v>
      </c>
      <c r="H4233" s="5">
        <v>44391</v>
      </c>
      <c r="I4233">
        <v>9331</v>
      </c>
      <c r="J4233" s="9">
        <v>154.06</v>
      </c>
      <c r="K4233" s="9">
        <v>90.93</v>
      </c>
      <c r="L4233" s="9">
        <v>1437533.86</v>
      </c>
      <c r="M4233" s="9">
        <v>848467.83</v>
      </c>
      <c r="N4233" s="9">
        <v>589066.03</v>
      </c>
    </row>
    <row r="4234" spans="1:14" x14ac:dyDescent="0.2">
      <c r="A4234" t="s">
        <v>17</v>
      </c>
      <c r="B4234" t="s">
        <v>119</v>
      </c>
      <c r="C4234" t="s">
        <v>19</v>
      </c>
      <c r="D4234" t="s">
        <v>3</v>
      </c>
      <c r="E4234" t="s">
        <v>15</v>
      </c>
      <c r="F4234" s="5">
        <v>43685</v>
      </c>
      <c r="G4234">
        <v>149205338</v>
      </c>
      <c r="H4234" s="5">
        <v>43698</v>
      </c>
      <c r="I4234">
        <v>2030</v>
      </c>
      <c r="J4234" s="9">
        <v>81.73</v>
      </c>
      <c r="K4234" s="9">
        <v>56.67</v>
      </c>
      <c r="L4234" s="9">
        <v>165911.9</v>
      </c>
      <c r="M4234" s="9">
        <v>115040.1</v>
      </c>
      <c r="N4234" s="9">
        <v>50871.8</v>
      </c>
    </row>
    <row r="4235" spans="1:14" x14ac:dyDescent="0.2">
      <c r="A4235" t="s">
        <v>9</v>
      </c>
      <c r="B4235" t="s">
        <v>204</v>
      </c>
      <c r="C4235" t="s">
        <v>36</v>
      </c>
      <c r="D4235" t="s">
        <v>7</v>
      </c>
      <c r="E4235" t="s">
        <v>4</v>
      </c>
      <c r="F4235" s="5">
        <v>44603</v>
      </c>
      <c r="G4235">
        <v>516485583</v>
      </c>
      <c r="H4235" s="5">
        <v>44626</v>
      </c>
      <c r="I4235">
        <v>8416</v>
      </c>
      <c r="J4235" s="9">
        <v>421.89</v>
      </c>
      <c r="K4235" s="9">
        <v>364.69</v>
      </c>
      <c r="L4235" s="9">
        <v>3550626.24</v>
      </c>
      <c r="M4235" s="9">
        <v>3069231.04</v>
      </c>
      <c r="N4235" s="9">
        <v>481395.20000000001</v>
      </c>
    </row>
    <row r="4236" spans="1:14" x14ac:dyDescent="0.2">
      <c r="A4236" t="s">
        <v>17</v>
      </c>
      <c r="B4236" t="s">
        <v>59</v>
      </c>
      <c r="C4236" t="s">
        <v>2</v>
      </c>
      <c r="D4236" t="s">
        <v>7</v>
      </c>
      <c r="E4236" t="s">
        <v>15</v>
      </c>
      <c r="F4236" s="5">
        <v>44052</v>
      </c>
      <c r="G4236">
        <v>341000020</v>
      </c>
      <c r="H4236" s="5">
        <v>44061</v>
      </c>
      <c r="I4236">
        <v>8339</v>
      </c>
      <c r="J4236" s="9">
        <v>255.28</v>
      </c>
      <c r="K4236" s="9">
        <v>159.41999999999999</v>
      </c>
      <c r="L4236" s="9">
        <v>2128779.92</v>
      </c>
      <c r="M4236" s="9">
        <v>1329403.3799999999</v>
      </c>
      <c r="N4236" s="9">
        <v>799376.54</v>
      </c>
    </row>
    <row r="4237" spans="1:14" x14ac:dyDescent="0.2">
      <c r="A4237" t="s">
        <v>9</v>
      </c>
      <c r="B4237" t="s">
        <v>133</v>
      </c>
      <c r="C4237" t="s">
        <v>57</v>
      </c>
      <c r="D4237" t="s">
        <v>3</v>
      </c>
      <c r="E4237" t="s">
        <v>23</v>
      </c>
      <c r="F4237" s="5">
        <v>43411</v>
      </c>
      <c r="G4237">
        <v>491547477</v>
      </c>
      <c r="H4237" s="5">
        <v>43411</v>
      </c>
      <c r="I4237">
        <v>8676</v>
      </c>
      <c r="J4237" s="9">
        <v>154.06</v>
      </c>
      <c r="K4237" s="9">
        <v>90.93</v>
      </c>
      <c r="L4237" s="9">
        <v>1336624.56</v>
      </c>
      <c r="M4237" s="9">
        <v>788908.68</v>
      </c>
      <c r="N4237" s="9">
        <v>547715.88</v>
      </c>
    </row>
    <row r="4238" spans="1:14" x14ac:dyDescent="0.2">
      <c r="A4238" t="s">
        <v>17</v>
      </c>
      <c r="B4238" t="s">
        <v>209</v>
      </c>
      <c r="C4238" t="s">
        <v>57</v>
      </c>
      <c r="D4238" t="s">
        <v>7</v>
      </c>
      <c r="E4238" t="s">
        <v>4</v>
      </c>
      <c r="F4238" s="5">
        <v>44450</v>
      </c>
      <c r="G4238">
        <v>557239282</v>
      </c>
      <c r="H4238" s="5">
        <v>44491</v>
      </c>
      <c r="I4238">
        <v>8341</v>
      </c>
      <c r="J4238" s="9">
        <v>154.06</v>
      </c>
      <c r="K4238" s="9">
        <v>90.93</v>
      </c>
      <c r="L4238" s="9">
        <v>1285014.46</v>
      </c>
      <c r="M4238" s="9">
        <v>758447.13</v>
      </c>
      <c r="N4238" s="9">
        <v>526567.32999999996</v>
      </c>
    </row>
    <row r="4239" spans="1:14" x14ac:dyDescent="0.2">
      <c r="A4239" t="s">
        <v>0</v>
      </c>
      <c r="B4239" t="s">
        <v>5</v>
      </c>
      <c r="C4239" t="s">
        <v>6</v>
      </c>
      <c r="D4239" t="s">
        <v>7</v>
      </c>
      <c r="E4239" t="s">
        <v>8</v>
      </c>
      <c r="F4239" s="5">
        <v>44708</v>
      </c>
      <c r="G4239">
        <v>197499263</v>
      </c>
      <c r="H4239" s="5">
        <v>44720</v>
      </c>
      <c r="I4239">
        <v>3276</v>
      </c>
      <c r="J4239" s="9">
        <v>152.58000000000001</v>
      </c>
      <c r="K4239" s="9">
        <v>97.44</v>
      </c>
      <c r="L4239" s="9">
        <v>499852.08</v>
      </c>
      <c r="M4239" s="9">
        <v>319213.44</v>
      </c>
      <c r="N4239" s="9">
        <v>180638.64</v>
      </c>
    </row>
    <row r="4240" spans="1:14" x14ac:dyDescent="0.2">
      <c r="A4240" t="s">
        <v>17</v>
      </c>
      <c r="B4240" t="s">
        <v>163</v>
      </c>
      <c r="C4240" t="s">
        <v>19</v>
      </c>
      <c r="D4240" t="s">
        <v>7</v>
      </c>
      <c r="E4240" t="s">
        <v>15</v>
      </c>
      <c r="F4240" s="5">
        <v>44464</v>
      </c>
      <c r="G4240">
        <v>492063748</v>
      </c>
      <c r="H4240" s="5">
        <v>44474</v>
      </c>
      <c r="I4240">
        <v>1453</v>
      </c>
      <c r="J4240" s="9">
        <v>81.73</v>
      </c>
      <c r="K4240" s="9">
        <v>56.67</v>
      </c>
      <c r="L4240" s="9">
        <v>118753.69</v>
      </c>
      <c r="M4240" s="9">
        <v>82341.509999999995</v>
      </c>
      <c r="N4240" s="9">
        <v>36412.18</v>
      </c>
    </row>
    <row r="4241" spans="1:14" x14ac:dyDescent="0.2">
      <c r="A4241" t="s">
        <v>17</v>
      </c>
      <c r="B4241" t="s">
        <v>28</v>
      </c>
      <c r="C4241" t="s">
        <v>57</v>
      </c>
      <c r="D4241" t="s">
        <v>3</v>
      </c>
      <c r="E4241" t="s">
        <v>23</v>
      </c>
      <c r="F4241" s="5">
        <v>43728</v>
      </c>
      <c r="G4241">
        <v>790981566</v>
      </c>
      <c r="H4241" s="5">
        <v>43746</v>
      </c>
      <c r="I4241">
        <v>7878</v>
      </c>
      <c r="J4241" s="9">
        <v>154.06</v>
      </c>
      <c r="K4241" s="9">
        <v>90.93</v>
      </c>
      <c r="L4241" s="9">
        <v>1213684.68</v>
      </c>
      <c r="M4241" s="9">
        <v>716346.54</v>
      </c>
      <c r="N4241" s="9">
        <v>497338.14</v>
      </c>
    </row>
    <row r="4242" spans="1:14" x14ac:dyDescent="0.2">
      <c r="A4242" t="s">
        <v>0</v>
      </c>
      <c r="B4242" t="s">
        <v>197</v>
      </c>
      <c r="C4242" t="s">
        <v>65</v>
      </c>
      <c r="D4242" t="s">
        <v>7</v>
      </c>
      <c r="E4242" t="s">
        <v>8</v>
      </c>
      <c r="F4242" s="5">
        <v>42175</v>
      </c>
      <c r="G4242">
        <v>964614045</v>
      </c>
      <c r="H4242" s="5">
        <v>42206</v>
      </c>
      <c r="I4242">
        <v>9587</v>
      </c>
      <c r="J4242" s="9">
        <v>668.27</v>
      </c>
      <c r="K4242" s="9">
        <v>502.54</v>
      </c>
      <c r="L4242" s="9">
        <v>6406704.4900000002</v>
      </c>
      <c r="M4242" s="9">
        <v>4817850.9800000004</v>
      </c>
      <c r="N4242" s="9">
        <v>1588853.51</v>
      </c>
    </row>
    <row r="4243" spans="1:14" x14ac:dyDescent="0.2">
      <c r="A4243" t="s">
        <v>9</v>
      </c>
      <c r="B4243" t="s">
        <v>100</v>
      </c>
      <c r="C4243" t="s">
        <v>45</v>
      </c>
      <c r="D4243" t="s">
        <v>7</v>
      </c>
      <c r="E4243" t="s">
        <v>23</v>
      </c>
      <c r="F4243" s="5">
        <v>43595</v>
      </c>
      <c r="G4243">
        <v>953635013</v>
      </c>
      <c r="H4243" s="5">
        <v>43630</v>
      </c>
      <c r="I4243">
        <v>647</v>
      </c>
      <c r="J4243" s="9">
        <v>9.33</v>
      </c>
      <c r="K4243" s="9">
        <v>6.92</v>
      </c>
      <c r="L4243" s="9">
        <v>6036.51</v>
      </c>
      <c r="M4243" s="9">
        <v>4477.24</v>
      </c>
      <c r="N4243" s="9">
        <v>1559.27</v>
      </c>
    </row>
    <row r="4244" spans="1:14" x14ac:dyDescent="0.2">
      <c r="A4244" t="s">
        <v>9</v>
      </c>
      <c r="B4244" t="s">
        <v>142</v>
      </c>
      <c r="C4244" t="s">
        <v>57</v>
      </c>
      <c r="D4244" t="s">
        <v>7</v>
      </c>
      <c r="E4244" t="s">
        <v>15</v>
      </c>
      <c r="F4244" s="5">
        <v>43977</v>
      </c>
      <c r="G4244">
        <v>319030797</v>
      </c>
      <c r="H4244" s="5">
        <v>44005</v>
      </c>
      <c r="I4244">
        <v>7157</v>
      </c>
      <c r="J4244" s="9">
        <v>154.06</v>
      </c>
      <c r="K4244" s="9">
        <v>90.93</v>
      </c>
      <c r="L4244" s="9">
        <v>1102607.42</v>
      </c>
      <c r="M4244" s="9">
        <v>650786.01</v>
      </c>
      <c r="N4244" s="9">
        <v>451821.41</v>
      </c>
    </row>
    <row r="4245" spans="1:14" x14ac:dyDescent="0.2">
      <c r="A4245" t="s">
        <v>0</v>
      </c>
      <c r="B4245" t="s">
        <v>171</v>
      </c>
      <c r="C4245" t="s">
        <v>36</v>
      </c>
      <c r="D4245" t="s">
        <v>3</v>
      </c>
      <c r="E4245" t="s">
        <v>8</v>
      </c>
      <c r="F4245" s="5">
        <v>43428</v>
      </c>
      <c r="G4245">
        <v>492100226</v>
      </c>
      <c r="H4245" s="5">
        <v>42015</v>
      </c>
      <c r="I4245">
        <v>2247</v>
      </c>
      <c r="J4245" s="9">
        <v>421.89</v>
      </c>
      <c r="K4245" s="9">
        <v>364.69</v>
      </c>
      <c r="L4245" s="9">
        <v>947986.83</v>
      </c>
      <c r="M4245" s="9">
        <v>819458.43</v>
      </c>
      <c r="N4245" s="9">
        <v>128528.4</v>
      </c>
    </row>
    <row r="4246" spans="1:14" x14ac:dyDescent="0.2">
      <c r="A4246" t="s">
        <v>0</v>
      </c>
      <c r="B4246" t="s">
        <v>34</v>
      </c>
      <c r="C4246" t="s">
        <v>11</v>
      </c>
      <c r="D4246" t="s">
        <v>7</v>
      </c>
      <c r="E4246" t="s">
        <v>4</v>
      </c>
      <c r="F4246" s="5">
        <v>42603</v>
      </c>
      <c r="G4246">
        <v>724454629</v>
      </c>
      <c r="H4246" s="5">
        <v>42645</v>
      </c>
      <c r="I4246">
        <v>1079</v>
      </c>
      <c r="J4246" s="9">
        <v>47.45</v>
      </c>
      <c r="K4246" s="9">
        <v>31.79</v>
      </c>
      <c r="L4246" s="9">
        <v>51198.55</v>
      </c>
      <c r="M4246" s="9">
        <v>34301.410000000003</v>
      </c>
      <c r="N4246" s="9">
        <v>16897.14</v>
      </c>
    </row>
    <row r="4247" spans="1:14" x14ac:dyDescent="0.2">
      <c r="A4247" t="s">
        <v>9</v>
      </c>
      <c r="B4247" t="s">
        <v>103</v>
      </c>
      <c r="C4247" t="s">
        <v>11</v>
      </c>
      <c r="D4247" t="s">
        <v>7</v>
      </c>
      <c r="E4247" t="s">
        <v>4</v>
      </c>
      <c r="F4247" s="5">
        <v>44813</v>
      </c>
      <c r="G4247">
        <v>338017833</v>
      </c>
      <c r="H4247" s="5">
        <v>44862</v>
      </c>
      <c r="I4247">
        <v>5843</v>
      </c>
      <c r="J4247" s="9">
        <v>47.45</v>
      </c>
      <c r="K4247" s="9">
        <v>31.79</v>
      </c>
      <c r="L4247" s="9">
        <v>277250.34999999998</v>
      </c>
      <c r="M4247" s="9">
        <v>185748.97</v>
      </c>
      <c r="N4247" s="9">
        <v>91501.38</v>
      </c>
    </row>
    <row r="4248" spans="1:14" x14ac:dyDescent="0.2">
      <c r="A4248" t="s">
        <v>17</v>
      </c>
      <c r="B4248" t="s">
        <v>30</v>
      </c>
      <c r="C4248" t="s">
        <v>19</v>
      </c>
      <c r="D4248" t="s">
        <v>3</v>
      </c>
      <c r="E4248" t="s">
        <v>4</v>
      </c>
      <c r="F4248" s="5">
        <v>43793</v>
      </c>
      <c r="G4248">
        <v>975026166</v>
      </c>
      <c r="H4248" s="5">
        <v>43814</v>
      </c>
      <c r="I4248">
        <v>765</v>
      </c>
      <c r="J4248" s="9">
        <v>81.73</v>
      </c>
      <c r="K4248" s="9">
        <v>56.67</v>
      </c>
      <c r="L4248" s="9">
        <v>62523.45</v>
      </c>
      <c r="M4248" s="9">
        <v>43352.55</v>
      </c>
      <c r="N4248" s="9">
        <v>19170.900000000001</v>
      </c>
    </row>
    <row r="4249" spans="1:14" x14ac:dyDescent="0.2">
      <c r="A4249" t="s">
        <v>9</v>
      </c>
      <c r="B4249" t="s">
        <v>121</v>
      </c>
      <c r="C4249" t="s">
        <v>14</v>
      </c>
      <c r="D4249" t="s">
        <v>3</v>
      </c>
      <c r="E4249" t="s">
        <v>8</v>
      </c>
      <c r="F4249" s="5">
        <v>44599</v>
      </c>
      <c r="G4249">
        <v>748028457</v>
      </c>
      <c r="H4249" s="5">
        <v>44646</v>
      </c>
      <c r="I4249">
        <v>7098</v>
      </c>
      <c r="J4249" s="9">
        <v>205.7</v>
      </c>
      <c r="K4249" s="9">
        <v>117.11</v>
      </c>
      <c r="L4249" s="9">
        <v>1460058.6</v>
      </c>
      <c r="M4249" s="9">
        <v>831246.78</v>
      </c>
      <c r="N4249" s="9">
        <v>628811.81999999995</v>
      </c>
    </row>
    <row r="4250" spans="1:14" x14ac:dyDescent="0.2">
      <c r="A4250" t="s">
        <v>9</v>
      </c>
      <c r="B4250" t="s">
        <v>55</v>
      </c>
      <c r="C4250" t="s">
        <v>45</v>
      </c>
      <c r="D4250" t="s">
        <v>3</v>
      </c>
      <c r="E4250" t="s">
        <v>15</v>
      </c>
      <c r="F4250" s="5">
        <v>43283</v>
      </c>
      <c r="G4250">
        <v>989886033</v>
      </c>
      <c r="H4250" s="5">
        <v>43313</v>
      </c>
      <c r="I4250">
        <v>8129</v>
      </c>
      <c r="J4250" s="9">
        <v>9.33</v>
      </c>
      <c r="K4250" s="9">
        <v>6.92</v>
      </c>
      <c r="L4250" s="9">
        <v>75843.570000000007</v>
      </c>
      <c r="M4250" s="9">
        <v>56252.68</v>
      </c>
      <c r="N4250" s="9">
        <v>19590.89</v>
      </c>
    </row>
    <row r="4251" spans="1:14" x14ac:dyDescent="0.2">
      <c r="A4251" t="s">
        <v>9</v>
      </c>
      <c r="B4251" t="s">
        <v>151</v>
      </c>
      <c r="C4251" t="s">
        <v>31</v>
      </c>
      <c r="D4251" t="s">
        <v>7</v>
      </c>
      <c r="E4251" t="s">
        <v>8</v>
      </c>
      <c r="F4251" s="5">
        <v>42676</v>
      </c>
      <c r="G4251">
        <v>403772723</v>
      </c>
      <c r="H4251" s="5">
        <v>42687</v>
      </c>
      <c r="I4251">
        <v>4176</v>
      </c>
      <c r="J4251" s="9">
        <v>437.2</v>
      </c>
      <c r="K4251" s="9">
        <v>263.33</v>
      </c>
      <c r="L4251" s="9">
        <v>1825747.2</v>
      </c>
      <c r="M4251" s="9">
        <v>1099666.08</v>
      </c>
      <c r="N4251" s="9">
        <v>726081.12</v>
      </c>
    </row>
    <row r="4252" spans="1:14" x14ac:dyDescent="0.2">
      <c r="A4252" t="s">
        <v>20</v>
      </c>
      <c r="B4252" t="s">
        <v>181</v>
      </c>
      <c r="C4252" t="s">
        <v>36</v>
      </c>
      <c r="D4252" t="s">
        <v>3</v>
      </c>
      <c r="E4252" t="s">
        <v>23</v>
      </c>
      <c r="F4252" s="5">
        <v>42193</v>
      </c>
      <c r="G4252">
        <v>913174855</v>
      </c>
      <c r="H4252" s="5">
        <v>42239</v>
      </c>
      <c r="I4252">
        <v>7587</v>
      </c>
      <c r="J4252" s="9">
        <v>421.89</v>
      </c>
      <c r="K4252" s="9">
        <v>364.69</v>
      </c>
      <c r="L4252" s="9">
        <v>3200879.43</v>
      </c>
      <c r="M4252" s="9">
        <v>2766903.03</v>
      </c>
      <c r="N4252" s="9">
        <v>433976.4</v>
      </c>
    </row>
    <row r="4253" spans="1:14" x14ac:dyDescent="0.2">
      <c r="A4253" t="s">
        <v>9</v>
      </c>
      <c r="B4253" t="s">
        <v>38</v>
      </c>
      <c r="C4253" t="s">
        <v>45</v>
      </c>
      <c r="D4253" t="s">
        <v>7</v>
      </c>
      <c r="E4253" t="s">
        <v>8</v>
      </c>
      <c r="F4253" s="5">
        <v>43746</v>
      </c>
      <c r="G4253">
        <v>911891257</v>
      </c>
      <c r="H4253" s="5">
        <v>43770</v>
      </c>
      <c r="I4253">
        <v>7742</v>
      </c>
      <c r="J4253" s="9">
        <v>9.33</v>
      </c>
      <c r="K4253" s="9">
        <v>6.92</v>
      </c>
      <c r="L4253" s="9">
        <v>72232.86</v>
      </c>
      <c r="M4253" s="9">
        <v>53574.64</v>
      </c>
      <c r="N4253" s="9">
        <v>18658.22</v>
      </c>
    </row>
    <row r="4254" spans="1:14" x14ac:dyDescent="0.2">
      <c r="A4254" t="s">
        <v>9</v>
      </c>
      <c r="B4254" t="s">
        <v>84</v>
      </c>
      <c r="C4254" t="s">
        <v>6</v>
      </c>
      <c r="D4254" t="s">
        <v>7</v>
      </c>
      <c r="E4254" t="s">
        <v>15</v>
      </c>
      <c r="F4254" s="5">
        <v>42337</v>
      </c>
      <c r="G4254">
        <v>214033257</v>
      </c>
      <c r="H4254" s="5">
        <v>42341</v>
      </c>
      <c r="I4254">
        <v>6052</v>
      </c>
      <c r="J4254" s="9">
        <v>152.58000000000001</v>
      </c>
      <c r="K4254" s="9">
        <v>97.44</v>
      </c>
      <c r="L4254" s="9">
        <v>923414.16</v>
      </c>
      <c r="M4254" s="9">
        <v>589706.88</v>
      </c>
      <c r="N4254" s="9">
        <v>333707.28000000003</v>
      </c>
    </row>
    <row r="4255" spans="1:14" x14ac:dyDescent="0.2">
      <c r="A4255" t="s">
        <v>9</v>
      </c>
      <c r="B4255" t="s">
        <v>89</v>
      </c>
      <c r="C4255" t="s">
        <v>14</v>
      </c>
      <c r="D4255" t="s">
        <v>3</v>
      </c>
      <c r="E4255" t="s">
        <v>23</v>
      </c>
      <c r="F4255" s="5">
        <v>42352</v>
      </c>
      <c r="G4255">
        <v>504024684</v>
      </c>
      <c r="H4255" s="5">
        <v>42383</v>
      </c>
      <c r="I4255">
        <v>959</v>
      </c>
      <c r="J4255" s="9">
        <v>205.7</v>
      </c>
      <c r="K4255" s="9">
        <v>117.11</v>
      </c>
      <c r="L4255" s="9">
        <v>197266.3</v>
      </c>
      <c r="M4255" s="9">
        <v>112308.49</v>
      </c>
      <c r="N4255" s="9">
        <v>84957.81</v>
      </c>
    </row>
    <row r="4256" spans="1:14" x14ac:dyDescent="0.2">
      <c r="A4256" t="s">
        <v>9</v>
      </c>
      <c r="B4256" t="s">
        <v>141</v>
      </c>
      <c r="C4256" t="s">
        <v>57</v>
      </c>
      <c r="D4256" t="s">
        <v>3</v>
      </c>
      <c r="E4256" t="s">
        <v>15</v>
      </c>
      <c r="F4256" s="5">
        <v>42568</v>
      </c>
      <c r="G4256">
        <v>386601865</v>
      </c>
      <c r="H4256" s="5">
        <v>42577</v>
      </c>
      <c r="I4256">
        <v>2938</v>
      </c>
      <c r="J4256" s="9">
        <v>154.06</v>
      </c>
      <c r="K4256" s="9">
        <v>90.93</v>
      </c>
      <c r="L4256" s="9">
        <v>452628.28</v>
      </c>
      <c r="M4256" s="9">
        <v>267152.34000000003</v>
      </c>
      <c r="N4256" s="9">
        <v>185475.94</v>
      </c>
    </row>
    <row r="4257" spans="1:14" x14ac:dyDescent="0.2">
      <c r="A4257" t="s">
        <v>9</v>
      </c>
      <c r="B4257" t="s">
        <v>161</v>
      </c>
      <c r="C4257" t="s">
        <v>31</v>
      </c>
      <c r="D4257" t="s">
        <v>7</v>
      </c>
      <c r="E4257" t="s">
        <v>8</v>
      </c>
      <c r="F4257" s="5">
        <v>44577</v>
      </c>
      <c r="G4257">
        <v>336813628</v>
      </c>
      <c r="H4257" s="5">
        <v>44615</v>
      </c>
      <c r="I4257">
        <v>9492</v>
      </c>
      <c r="J4257" s="9">
        <v>437.2</v>
      </c>
      <c r="K4257" s="9">
        <v>263.33</v>
      </c>
      <c r="L4257" s="9">
        <v>4149902.4</v>
      </c>
      <c r="M4257" s="9">
        <v>2499528.36</v>
      </c>
      <c r="N4257" s="9">
        <v>1650374.04</v>
      </c>
    </row>
    <row r="4258" spans="1:14" x14ac:dyDescent="0.2">
      <c r="A4258" t="s">
        <v>12</v>
      </c>
      <c r="B4258" t="s">
        <v>62</v>
      </c>
      <c r="C4258" t="s">
        <v>11</v>
      </c>
      <c r="D4258" t="s">
        <v>7</v>
      </c>
      <c r="E4258" t="s">
        <v>8</v>
      </c>
      <c r="F4258" s="5">
        <v>44047</v>
      </c>
      <c r="G4258">
        <v>450021302</v>
      </c>
      <c r="H4258" s="5">
        <v>44070</v>
      </c>
      <c r="I4258">
        <v>159</v>
      </c>
      <c r="J4258" s="9">
        <v>47.45</v>
      </c>
      <c r="K4258" s="9">
        <v>31.79</v>
      </c>
      <c r="L4258" s="9">
        <v>7544.55</v>
      </c>
      <c r="M4258" s="9">
        <v>5054.6099999999997</v>
      </c>
      <c r="N4258" s="9">
        <v>2489.94</v>
      </c>
    </row>
    <row r="4259" spans="1:14" x14ac:dyDescent="0.2">
      <c r="A4259" t="s">
        <v>9</v>
      </c>
      <c r="B4259" t="s">
        <v>139</v>
      </c>
      <c r="C4259" t="s">
        <v>11</v>
      </c>
      <c r="D4259" t="s">
        <v>3</v>
      </c>
      <c r="E4259" t="s">
        <v>15</v>
      </c>
      <c r="F4259" s="5">
        <v>43425</v>
      </c>
      <c r="G4259">
        <v>891898715</v>
      </c>
      <c r="H4259" s="5">
        <v>43439</v>
      </c>
      <c r="I4259">
        <v>1505</v>
      </c>
      <c r="J4259" s="9">
        <v>47.45</v>
      </c>
      <c r="K4259" s="9">
        <v>31.79</v>
      </c>
      <c r="L4259" s="9">
        <v>71412.25</v>
      </c>
      <c r="M4259" s="9">
        <v>47843.95</v>
      </c>
      <c r="N4259" s="9">
        <v>23568.3</v>
      </c>
    </row>
    <row r="4260" spans="1:14" x14ac:dyDescent="0.2">
      <c r="A4260" t="s">
        <v>20</v>
      </c>
      <c r="B4260" t="s">
        <v>81</v>
      </c>
      <c r="C4260" t="s">
        <v>45</v>
      </c>
      <c r="D4260" t="s">
        <v>7</v>
      </c>
      <c r="E4260" t="s">
        <v>15</v>
      </c>
      <c r="F4260" s="5">
        <v>42469</v>
      </c>
      <c r="G4260">
        <v>548432195</v>
      </c>
      <c r="H4260" s="5">
        <v>42491</v>
      </c>
      <c r="I4260">
        <v>2129</v>
      </c>
      <c r="J4260" s="9">
        <v>9.33</v>
      </c>
      <c r="K4260" s="9">
        <v>6.92</v>
      </c>
      <c r="L4260" s="9">
        <v>19863.57</v>
      </c>
      <c r="M4260" s="9">
        <v>14732.68</v>
      </c>
      <c r="N4260" s="9">
        <v>5130.8900000000003</v>
      </c>
    </row>
    <row r="4261" spans="1:14" x14ac:dyDescent="0.2">
      <c r="A4261" t="s">
        <v>9</v>
      </c>
      <c r="B4261" t="s">
        <v>126</v>
      </c>
      <c r="C4261" t="s">
        <v>45</v>
      </c>
      <c r="D4261" t="s">
        <v>7</v>
      </c>
      <c r="E4261" t="s">
        <v>23</v>
      </c>
      <c r="F4261" s="5">
        <v>43596</v>
      </c>
      <c r="G4261">
        <v>175920569</v>
      </c>
      <c r="H4261" s="5">
        <v>43640</v>
      </c>
      <c r="I4261">
        <v>7661</v>
      </c>
      <c r="J4261" s="9">
        <v>9.33</v>
      </c>
      <c r="K4261" s="9">
        <v>6.92</v>
      </c>
      <c r="L4261" s="9">
        <v>71477.13</v>
      </c>
      <c r="M4261" s="9">
        <v>53014.12</v>
      </c>
      <c r="N4261" s="9">
        <v>18463.009999999998</v>
      </c>
    </row>
    <row r="4262" spans="1:14" x14ac:dyDescent="0.2">
      <c r="A4262" t="s">
        <v>20</v>
      </c>
      <c r="B4262" t="s">
        <v>185</v>
      </c>
      <c r="C4262" t="s">
        <v>22</v>
      </c>
      <c r="D4262" t="s">
        <v>7</v>
      </c>
      <c r="E4262" t="s">
        <v>23</v>
      </c>
      <c r="F4262" s="5">
        <v>44344</v>
      </c>
      <c r="G4262">
        <v>150975167</v>
      </c>
      <c r="H4262" s="5">
        <v>44388</v>
      </c>
      <c r="I4262">
        <v>5762</v>
      </c>
      <c r="J4262" s="9">
        <v>109.28</v>
      </c>
      <c r="K4262" s="9">
        <v>35.840000000000003</v>
      </c>
      <c r="L4262" s="9">
        <v>629671.36</v>
      </c>
      <c r="M4262" s="9">
        <v>206510.07999999999</v>
      </c>
      <c r="N4262" s="9">
        <v>423161.28</v>
      </c>
    </row>
    <row r="4263" spans="1:14" x14ac:dyDescent="0.2">
      <c r="A4263" t="s">
        <v>9</v>
      </c>
      <c r="B4263" t="s">
        <v>72</v>
      </c>
      <c r="C4263" t="s">
        <v>11</v>
      </c>
      <c r="D4263" t="s">
        <v>7</v>
      </c>
      <c r="E4263" t="s">
        <v>4</v>
      </c>
      <c r="F4263" s="5">
        <v>44174</v>
      </c>
      <c r="G4263">
        <v>920519816</v>
      </c>
      <c r="H4263" s="5">
        <v>44195</v>
      </c>
      <c r="I4263">
        <v>1125</v>
      </c>
      <c r="J4263" s="9">
        <v>47.45</v>
      </c>
      <c r="K4263" s="9">
        <v>31.79</v>
      </c>
      <c r="L4263" s="9">
        <v>53381.25</v>
      </c>
      <c r="M4263" s="9">
        <v>35763.75</v>
      </c>
      <c r="N4263" s="9">
        <v>17617.5</v>
      </c>
    </row>
    <row r="4264" spans="1:14" x14ac:dyDescent="0.2">
      <c r="A4264" t="s">
        <v>12</v>
      </c>
      <c r="B4264" t="s">
        <v>190</v>
      </c>
      <c r="C4264" t="s">
        <v>36</v>
      </c>
      <c r="D4264" t="s">
        <v>3</v>
      </c>
      <c r="E4264" t="s">
        <v>8</v>
      </c>
      <c r="F4264" s="5">
        <v>43827</v>
      </c>
      <c r="G4264">
        <v>751790845</v>
      </c>
      <c r="H4264" s="5">
        <v>43502</v>
      </c>
      <c r="I4264">
        <v>472</v>
      </c>
      <c r="J4264" s="9">
        <v>421.89</v>
      </c>
      <c r="K4264" s="9">
        <v>364.69</v>
      </c>
      <c r="L4264" s="9">
        <v>199132.08</v>
      </c>
      <c r="M4264" s="9">
        <v>172133.68</v>
      </c>
      <c r="N4264" s="9">
        <v>26998.400000000001</v>
      </c>
    </row>
    <row r="4265" spans="1:14" x14ac:dyDescent="0.2">
      <c r="A4265" t="s">
        <v>0</v>
      </c>
      <c r="B4265" t="s">
        <v>171</v>
      </c>
      <c r="C4265" t="s">
        <v>36</v>
      </c>
      <c r="D4265" t="s">
        <v>3</v>
      </c>
      <c r="E4265" t="s">
        <v>4</v>
      </c>
      <c r="F4265" s="5">
        <v>42163</v>
      </c>
      <c r="G4265">
        <v>682337081</v>
      </c>
      <c r="H4265" s="5">
        <v>42165</v>
      </c>
      <c r="I4265">
        <v>7560</v>
      </c>
      <c r="J4265" s="9">
        <v>421.89</v>
      </c>
      <c r="K4265" s="9">
        <v>364.69</v>
      </c>
      <c r="L4265" s="9">
        <v>3189488.4</v>
      </c>
      <c r="M4265" s="9">
        <v>2757056.4</v>
      </c>
      <c r="N4265" s="9">
        <v>432432</v>
      </c>
    </row>
    <row r="4266" spans="1:14" x14ac:dyDescent="0.2">
      <c r="A4266" t="s">
        <v>0</v>
      </c>
      <c r="B4266" t="s">
        <v>101</v>
      </c>
      <c r="C4266" t="s">
        <v>36</v>
      </c>
      <c r="D4266" t="s">
        <v>3</v>
      </c>
      <c r="E4266" t="s">
        <v>23</v>
      </c>
      <c r="F4266" s="5">
        <v>44430</v>
      </c>
      <c r="G4266">
        <v>470019853</v>
      </c>
      <c r="H4266" s="5">
        <v>44453</v>
      </c>
      <c r="I4266">
        <v>8174</v>
      </c>
      <c r="J4266" s="9">
        <v>421.89</v>
      </c>
      <c r="K4266" s="9">
        <v>364.69</v>
      </c>
      <c r="L4266" s="9">
        <v>3448528.86</v>
      </c>
      <c r="M4266" s="9">
        <v>2980976.06</v>
      </c>
      <c r="N4266" s="9">
        <v>467552.8</v>
      </c>
    </row>
    <row r="4267" spans="1:14" x14ac:dyDescent="0.2">
      <c r="A4267" t="s">
        <v>9</v>
      </c>
      <c r="B4267" t="s">
        <v>174</v>
      </c>
      <c r="C4267" t="s">
        <v>45</v>
      </c>
      <c r="D4267" t="s">
        <v>7</v>
      </c>
      <c r="E4267" t="s">
        <v>23</v>
      </c>
      <c r="F4267" s="5">
        <v>42723</v>
      </c>
      <c r="G4267">
        <v>843012988</v>
      </c>
      <c r="H4267" s="5">
        <v>42730</v>
      </c>
      <c r="I4267">
        <v>5132</v>
      </c>
      <c r="J4267" s="9">
        <v>9.33</v>
      </c>
      <c r="K4267" s="9">
        <v>6.92</v>
      </c>
      <c r="L4267" s="9">
        <v>47881.56</v>
      </c>
      <c r="M4267" s="9">
        <v>35513.440000000002</v>
      </c>
      <c r="N4267" s="9">
        <v>12368.12</v>
      </c>
    </row>
    <row r="4268" spans="1:14" x14ac:dyDescent="0.2">
      <c r="A4268" t="s">
        <v>12</v>
      </c>
      <c r="B4268" t="s">
        <v>67</v>
      </c>
      <c r="C4268" t="s">
        <v>57</v>
      </c>
      <c r="D4268" t="s">
        <v>7</v>
      </c>
      <c r="E4268" t="s">
        <v>8</v>
      </c>
      <c r="F4268" s="5">
        <v>42576</v>
      </c>
      <c r="G4268">
        <v>349802815</v>
      </c>
      <c r="H4268" s="5">
        <v>42597</v>
      </c>
      <c r="I4268">
        <v>3281</v>
      </c>
      <c r="J4268" s="9">
        <v>154.06</v>
      </c>
      <c r="K4268" s="9">
        <v>90.93</v>
      </c>
      <c r="L4268" s="9">
        <v>505470.86</v>
      </c>
      <c r="M4268" s="9">
        <v>298341.33</v>
      </c>
      <c r="N4268" s="9">
        <v>207129.53</v>
      </c>
    </row>
    <row r="4269" spans="1:14" x14ac:dyDescent="0.2">
      <c r="A4269" t="s">
        <v>9</v>
      </c>
      <c r="B4269" t="s">
        <v>68</v>
      </c>
      <c r="C4269" t="s">
        <v>45</v>
      </c>
      <c r="D4269" t="s">
        <v>3</v>
      </c>
      <c r="E4269" t="s">
        <v>8</v>
      </c>
      <c r="F4269" s="5">
        <v>42209</v>
      </c>
      <c r="G4269">
        <v>309188163</v>
      </c>
      <c r="H4269" s="5">
        <v>42228</v>
      </c>
      <c r="I4269">
        <v>4503</v>
      </c>
      <c r="J4269" s="9">
        <v>9.33</v>
      </c>
      <c r="K4269" s="9">
        <v>6.92</v>
      </c>
      <c r="L4269" s="9">
        <v>42012.99</v>
      </c>
      <c r="M4269" s="9">
        <v>31160.76</v>
      </c>
      <c r="N4269" s="9">
        <v>10852.23</v>
      </c>
    </row>
    <row r="4270" spans="1:14" x14ac:dyDescent="0.2">
      <c r="A4270" t="s">
        <v>9</v>
      </c>
      <c r="B4270" t="s">
        <v>133</v>
      </c>
      <c r="C4270" t="s">
        <v>29</v>
      </c>
      <c r="D4270" t="s">
        <v>7</v>
      </c>
      <c r="E4270" t="s">
        <v>4</v>
      </c>
      <c r="F4270" s="5">
        <v>44044</v>
      </c>
      <c r="G4270">
        <v>760280358</v>
      </c>
      <c r="H4270" s="5">
        <v>44064</v>
      </c>
      <c r="I4270">
        <v>2708</v>
      </c>
      <c r="J4270" s="9">
        <v>651.21</v>
      </c>
      <c r="K4270" s="9">
        <v>524.96</v>
      </c>
      <c r="L4270" s="9">
        <v>1763476.68</v>
      </c>
      <c r="M4270" s="9">
        <v>1421591.68</v>
      </c>
      <c r="N4270" s="9">
        <v>341885</v>
      </c>
    </row>
    <row r="4271" spans="1:14" x14ac:dyDescent="0.2">
      <c r="A4271" t="s">
        <v>9</v>
      </c>
      <c r="B4271" t="s">
        <v>152</v>
      </c>
      <c r="C4271" t="s">
        <v>45</v>
      </c>
      <c r="D4271" t="s">
        <v>3</v>
      </c>
      <c r="E4271" t="s">
        <v>23</v>
      </c>
      <c r="F4271" s="5">
        <v>44240</v>
      </c>
      <c r="G4271">
        <v>912503230</v>
      </c>
      <c r="H4271" s="5">
        <v>44272</v>
      </c>
      <c r="I4271">
        <v>8838</v>
      </c>
      <c r="J4271" s="9">
        <v>9.33</v>
      </c>
      <c r="K4271" s="9">
        <v>6.92</v>
      </c>
      <c r="L4271" s="9">
        <v>82458.539999999994</v>
      </c>
      <c r="M4271" s="9">
        <v>61158.96</v>
      </c>
      <c r="N4271" s="9">
        <v>21299.58</v>
      </c>
    </row>
    <row r="4272" spans="1:14" x14ac:dyDescent="0.2">
      <c r="A4272" t="s">
        <v>9</v>
      </c>
      <c r="B4272" t="s">
        <v>184</v>
      </c>
      <c r="C4272" t="s">
        <v>11</v>
      </c>
      <c r="D4272" t="s">
        <v>7</v>
      </c>
      <c r="E4272" t="s">
        <v>4</v>
      </c>
      <c r="F4272" s="5">
        <v>42262</v>
      </c>
      <c r="G4272">
        <v>495593106</v>
      </c>
      <c r="H4272" s="5">
        <v>42285</v>
      </c>
      <c r="I4272">
        <v>5868</v>
      </c>
      <c r="J4272" s="9">
        <v>47.45</v>
      </c>
      <c r="K4272" s="9">
        <v>31.79</v>
      </c>
      <c r="L4272" s="9">
        <v>278436.59999999998</v>
      </c>
      <c r="M4272" s="9">
        <v>186543.72</v>
      </c>
      <c r="N4272" s="9">
        <v>91892.88</v>
      </c>
    </row>
    <row r="4273" spans="1:14" x14ac:dyDescent="0.2">
      <c r="A4273" t="s">
        <v>9</v>
      </c>
      <c r="B4273" t="s">
        <v>110</v>
      </c>
      <c r="C4273" t="s">
        <v>22</v>
      </c>
      <c r="D4273" t="s">
        <v>7</v>
      </c>
      <c r="E4273" t="s">
        <v>15</v>
      </c>
      <c r="F4273" s="5">
        <v>43474</v>
      </c>
      <c r="G4273">
        <v>209598815</v>
      </c>
      <c r="H4273" s="5">
        <v>43476</v>
      </c>
      <c r="I4273">
        <v>3802</v>
      </c>
      <c r="J4273" s="9">
        <v>109.28</v>
      </c>
      <c r="K4273" s="9">
        <v>35.840000000000003</v>
      </c>
      <c r="L4273" s="9">
        <v>415482.56</v>
      </c>
      <c r="M4273" s="9">
        <v>136263.67999999999</v>
      </c>
      <c r="N4273" s="9">
        <v>279218.88</v>
      </c>
    </row>
    <row r="4274" spans="1:14" x14ac:dyDescent="0.2">
      <c r="A4274" t="s">
        <v>9</v>
      </c>
      <c r="B4274" t="s">
        <v>153</v>
      </c>
      <c r="C4274" t="s">
        <v>22</v>
      </c>
      <c r="D4274" t="s">
        <v>7</v>
      </c>
      <c r="E4274" t="s">
        <v>15</v>
      </c>
      <c r="F4274" s="5">
        <v>43659</v>
      </c>
      <c r="G4274">
        <v>374881684</v>
      </c>
      <c r="H4274" s="5">
        <v>43702</v>
      </c>
      <c r="I4274">
        <v>4676</v>
      </c>
      <c r="J4274" s="9">
        <v>109.28</v>
      </c>
      <c r="K4274" s="9">
        <v>35.840000000000003</v>
      </c>
      <c r="L4274" s="9">
        <v>510993.28</v>
      </c>
      <c r="M4274" s="9">
        <v>167587.84</v>
      </c>
      <c r="N4274" s="9">
        <v>343405.44</v>
      </c>
    </row>
    <row r="4275" spans="1:14" x14ac:dyDescent="0.2">
      <c r="A4275" t="s">
        <v>39</v>
      </c>
      <c r="B4275" t="s">
        <v>128</v>
      </c>
      <c r="C4275" t="s">
        <v>2</v>
      </c>
      <c r="D4275" t="s">
        <v>7</v>
      </c>
      <c r="E4275" t="s">
        <v>23</v>
      </c>
      <c r="F4275" s="5">
        <v>42881</v>
      </c>
      <c r="G4275">
        <v>482115542</v>
      </c>
      <c r="H4275" s="5">
        <v>42883</v>
      </c>
      <c r="I4275">
        <v>7558</v>
      </c>
      <c r="J4275" s="9">
        <v>255.28</v>
      </c>
      <c r="K4275" s="9">
        <v>159.41999999999999</v>
      </c>
      <c r="L4275" s="9">
        <v>1929406.24</v>
      </c>
      <c r="M4275" s="9">
        <v>1204896.3600000001</v>
      </c>
      <c r="N4275" s="9">
        <v>724509.88</v>
      </c>
    </row>
    <row r="4276" spans="1:14" x14ac:dyDescent="0.2">
      <c r="A4276" t="s">
        <v>0</v>
      </c>
      <c r="B4276" t="s">
        <v>50</v>
      </c>
      <c r="C4276" t="s">
        <v>36</v>
      </c>
      <c r="D4276" t="s">
        <v>3</v>
      </c>
      <c r="E4276" t="s">
        <v>4</v>
      </c>
      <c r="F4276" s="5">
        <v>44820</v>
      </c>
      <c r="G4276">
        <v>542286717</v>
      </c>
      <c r="H4276" s="5">
        <v>44824</v>
      </c>
      <c r="I4276">
        <v>3545</v>
      </c>
      <c r="J4276" s="9">
        <v>421.89</v>
      </c>
      <c r="K4276" s="9">
        <v>364.69</v>
      </c>
      <c r="L4276" s="9">
        <v>1495600.05</v>
      </c>
      <c r="M4276" s="9">
        <v>1292826.05</v>
      </c>
      <c r="N4276" s="9">
        <v>202774</v>
      </c>
    </row>
    <row r="4277" spans="1:14" x14ac:dyDescent="0.2">
      <c r="A4277" t="s">
        <v>12</v>
      </c>
      <c r="B4277" t="s">
        <v>61</v>
      </c>
      <c r="C4277" t="s">
        <v>14</v>
      </c>
      <c r="D4277" t="s">
        <v>3</v>
      </c>
      <c r="E4277" t="s">
        <v>15</v>
      </c>
      <c r="F4277" s="5">
        <v>43352</v>
      </c>
      <c r="G4277">
        <v>636694037</v>
      </c>
      <c r="H4277" s="5">
        <v>43363</v>
      </c>
      <c r="I4277">
        <v>769</v>
      </c>
      <c r="J4277" s="9">
        <v>205.7</v>
      </c>
      <c r="K4277" s="9">
        <v>117.11</v>
      </c>
      <c r="L4277" s="9">
        <v>158183.29999999999</v>
      </c>
      <c r="M4277" s="9">
        <v>90057.59</v>
      </c>
      <c r="N4277" s="9">
        <v>68125.710000000006</v>
      </c>
    </row>
    <row r="4278" spans="1:14" x14ac:dyDescent="0.2">
      <c r="A4278" t="s">
        <v>20</v>
      </c>
      <c r="B4278" t="s">
        <v>81</v>
      </c>
      <c r="C4278" t="s">
        <v>19</v>
      </c>
      <c r="D4278" t="s">
        <v>7</v>
      </c>
      <c r="E4278" t="s">
        <v>23</v>
      </c>
      <c r="F4278" s="5">
        <v>43747</v>
      </c>
      <c r="G4278">
        <v>466948831</v>
      </c>
      <c r="H4278" s="5">
        <v>43795</v>
      </c>
      <c r="I4278">
        <v>9390</v>
      </c>
      <c r="J4278" s="9">
        <v>81.73</v>
      </c>
      <c r="K4278" s="9">
        <v>56.67</v>
      </c>
      <c r="L4278" s="9">
        <v>767444.7</v>
      </c>
      <c r="M4278" s="9">
        <v>532131.30000000005</v>
      </c>
      <c r="N4278" s="9">
        <v>235313.4</v>
      </c>
    </row>
    <row r="4279" spans="1:14" x14ac:dyDescent="0.2">
      <c r="A4279" t="s">
        <v>9</v>
      </c>
      <c r="B4279" t="s">
        <v>121</v>
      </c>
      <c r="C4279" t="s">
        <v>6</v>
      </c>
      <c r="D4279" t="s">
        <v>7</v>
      </c>
      <c r="E4279" t="s">
        <v>15</v>
      </c>
      <c r="F4279" s="5">
        <v>43970</v>
      </c>
      <c r="G4279">
        <v>704974925</v>
      </c>
      <c r="H4279" s="5">
        <v>43996</v>
      </c>
      <c r="I4279">
        <v>6601</v>
      </c>
      <c r="J4279" s="9">
        <v>152.58000000000001</v>
      </c>
      <c r="K4279" s="9">
        <v>97.44</v>
      </c>
      <c r="L4279" s="9">
        <v>1007180.58</v>
      </c>
      <c r="M4279" s="9">
        <v>643201.43999999994</v>
      </c>
      <c r="N4279" s="9">
        <v>363979.14</v>
      </c>
    </row>
    <row r="4280" spans="1:14" x14ac:dyDescent="0.2">
      <c r="A4280" t="s">
        <v>9</v>
      </c>
      <c r="B4280" t="s">
        <v>79</v>
      </c>
      <c r="C4280" t="s">
        <v>45</v>
      </c>
      <c r="D4280" t="s">
        <v>3</v>
      </c>
      <c r="E4280" t="s">
        <v>23</v>
      </c>
      <c r="F4280" s="5">
        <v>42373</v>
      </c>
      <c r="G4280">
        <v>743008649</v>
      </c>
      <c r="H4280" s="5">
        <v>42396</v>
      </c>
      <c r="I4280">
        <v>1625</v>
      </c>
      <c r="J4280" s="9">
        <v>9.33</v>
      </c>
      <c r="K4280" s="9">
        <v>6.92</v>
      </c>
      <c r="L4280" s="9">
        <v>15161.25</v>
      </c>
      <c r="M4280" s="9">
        <v>11245</v>
      </c>
      <c r="N4280" s="9">
        <v>3916.25</v>
      </c>
    </row>
    <row r="4281" spans="1:14" x14ac:dyDescent="0.2">
      <c r="A4281" t="s">
        <v>20</v>
      </c>
      <c r="B4281" t="s">
        <v>183</v>
      </c>
      <c r="C4281" t="s">
        <v>65</v>
      </c>
      <c r="D4281" t="s">
        <v>7</v>
      </c>
      <c r="E4281" t="s">
        <v>15</v>
      </c>
      <c r="F4281" s="5">
        <v>43932</v>
      </c>
      <c r="G4281">
        <v>943598830</v>
      </c>
      <c r="H4281" s="5">
        <v>43934</v>
      </c>
      <c r="I4281">
        <v>718</v>
      </c>
      <c r="J4281" s="9">
        <v>668.27</v>
      </c>
      <c r="K4281" s="9">
        <v>502.54</v>
      </c>
      <c r="L4281" s="9">
        <v>479817.86</v>
      </c>
      <c r="M4281" s="9">
        <v>360823.72</v>
      </c>
      <c r="N4281" s="9">
        <v>118994.14</v>
      </c>
    </row>
    <row r="4282" spans="1:14" x14ac:dyDescent="0.2">
      <c r="A4282" t="s">
        <v>0</v>
      </c>
      <c r="B4282" t="s">
        <v>50</v>
      </c>
      <c r="C4282" t="s">
        <v>57</v>
      </c>
      <c r="D4282" t="s">
        <v>3</v>
      </c>
      <c r="E4282" t="s">
        <v>15</v>
      </c>
      <c r="F4282" s="5">
        <v>44048</v>
      </c>
      <c r="G4282">
        <v>389606797</v>
      </c>
      <c r="H4282" s="5">
        <v>44092</v>
      </c>
      <c r="I4282">
        <v>2164</v>
      </c>
      <c r="J4282" s="9">
        <v>154.06</v>
      </c>
      <c r="K4282" s="9">
        <v>90.93</v>
      </c>
      <c r="L4282" s="9">
        <v>333385.84000000003</v>
      </c>
      <c r="M4282" s="9">
        <v>196772.52</v>
      </c>
      <c r="N4282" s="9">
        <v>136613.32</v>
      </c>
    </row>
    <row r="4283" spans="1:14" x14ac:dyDescent="0.2">
      <c r="A4283" t="s">
        <v>9</v>
      </c>
      <c r="B4283" t="s">
        <v>174</v>
      </c>
      <c r="C4283" t="s">
        <v>6</v>
      </c>
      <c r="D4283" t="s">
        <v>3</v>
      </c>
      <c r="E4283" t="s">
        <v>4</v>
      </c>
      <c r="F4283" s="5">
        <v>44744</v>
      </c>
      <c r="G4283">
        <v>934206378</v>
      </c>
      <c r="H4283" s="5">
        <v>44755</v>
      </c>
      <c r="I4283">
        <v>1282</v>
      </c>
      <c r="J4283" s="9">
        <v>152.58000000000001</v>
      </c>
      <c r="K4283" s="9">
        <v>97.44</v>
      </c>
      <c r="L4283" s="9">
        <v>195607.56</v>
      </c>
      <c r="M4283" s="9">
        <v>124918.08</v>
      </c>
      <c r="N4283" s="9">
        <v>70689.48</v>
      </c>
    </row>
    <row r="4284" spans="1:14" x14ac:dyDescent="0.2">
      <c r="A4284" t="s">
        <v>9</v>
      </c>
      <c r="B4284" t="s">
        <v>152</v>
      </c>
      <c r="C4284" t="s">
        <v>36</v>
      </c>
      <c r="D4284" t="s">
        <v>3</v>
      </c>
      <c r="E4284" t="s">
        <v>15</v>
      </c>
      <c r="F4284" s="5">
        <v>42277</v>
      </c>
      <c r="G4284">
        <v>450883901</v>
      </c>
      <c r="H4284" s="5">
        <v>42313</v>
      </c>
      <c r="I4284">
        <v>5421</v>
      </c>
      <c r="J4284" s="9">
        <v>421.89</v>
      </c>
      <c r="K4284" s="9">
        <v>364.69</v>
      </c>
      <c r="L4284" s="9">
        <v>2287065.69</v>
      </c>
      <c r="M4284" s="9">
        <v>1976984.49</v>
      </c>
      <c r="N4284" s="9">
        <v>310081.2</v>
      </c>
    </row>
    <row r="4285" spans="1:14" x14ac:dyDescent="0.2">
      <c r="A4285" t="s">
        <v>9</v>
      </c>
      <c r="B4285" t="s">
        <v>204</v>
      </c>
      <c r="C4285" t="s">
        <v>36</v>
      </c>
      <c r="D4285" t="s">
        <v>3</v>
      </c>
      <c r="E4285" t="s">
        <v>23</v>
      </c>
      <c r="F4285" s="5">
        <v>44066</v>
      </c>
      <c r="G4285">
        <v>483438193</v>
      </c>
      <c r="H4285" s="5">
        <v>44100</v>
      </c>
      <c r="I4285">
        <v>8959</v>
      </c>
      <c r="J4285" s="9">
        <v>421.89</v>
      </c>
      <c r="K4285" s="9">
        <v>364.69</v>
      </c>
      <c r="L4285" s="9">
        <v>3779712.51</v>
      </c>
      <c r="M4285" s="9">
        <v>3267257.71</v>
      </c>
      <c r="N4285" s="9">
        <v>512454.8</v>
      </c>
    </row>
    <row r="4286" spans="1:14" x14ac:dyDescent="0.2">
      <c r="A4286" t="s">
        <v>20</v>
      </c>
      <c r="B4286" t="s">
        <v>52</v>
      </c>
      <c r="C4286" t="s">
        <v>14</v>
      </c>
      <c r="D4286" t="s">
        <v>3</v>
      </c>
      <c r="E4286" t="s">
        <v>4</v>
      </c>
      <c r="F4286" s="5">
        <v>42684</v>
      </c>
      <c r="G4286">
        <v>395980584</v>
      </c>
      <c r="H4286" s="5">
        <v>42722</v>
      </c>
      <c r="I4286">
        <v>8309</v>
      </c>
      <c r="J4286" s="9">
        <v>205.7</v>
      </c>
      <c r="K4286" s="9">
        <v>117.11</v>
      </c>
      <c r="L4286" s="9">
        <v>1709161.3</v>
      </c>
      <c r="M4286" s="9">
        <v>973066.99</v>
      </c>
      <c r="N4286" s="9">
        <v>736094.31</v>
      </c>
    </row>
    <row r="4287" spans="1:14" x14ac:dyDescent="0.2">
      <c r="A4287" t="s">
        <v>17</v>
      </c>
      <c r="B4287" t="s">
        <v>75</v>
      </c>
      <c r="C4287" t="s">
        <v>57</v>
      </c>
      <c r="D4287" t="s">
        <v>7</v>
      </c>
      <c r="E4287" t="s">
        <v>4</v>
      </c>
      <c r="F4287" s="5">
        <v>44214</v>
      </c>
      <c r="G4287">
        <v>522934901</v>
      </c>
      <c r="H4287" s="5">
        <v>44230</v>
      </c>
      <c r="I4287">
        <v>6913</v>
      </c>
      <c r="J4287" s="9">
        <v>154.06</v>
      </c>
      <c r="K4287" s="9">
        <v>90.93</v>
      </c>
      <c r="L4287" s="9">
        <v>1065016.78</v>
      </c>
      <c r="M4287" s="9">
        <v>628599.09</v>
      </c>
      <c r="N4287" s="9">
        <v>436417.69</v>
      </c>
    </row>
    <row r="4288" spans="1:14" x14ac:dyDescent="0.2">
      <c r="A4288" t="s">
        <v>9</v>
      </c>
      <c r="B4288" t="s">
        <v>60</v>
      </c>
      <c r="C4288" t="s">
        <v>57</v>
      </c>
      <c r="D4288" t="s">
        <v>3</v>
      </c>
      <c r="E4288" t="s">
        <v>15</v>
      </c>
      <c r="F4288" s="5">
        <v>42658</v>
      </c>
      <c r="G4288">
        <v>819037473</v>
      </c>
      <c r="H4288" s="5">
        <v>42658</v>
      </c>
      <c r="I4288">
        <v>244</v>
      </c>
      <c r="J4288" s="9">
        <v>154.06</v>
      </c>
      <c r="K4288" s="9">
        <v>90.93</v>
      </c>
      <c r="L4288" s="9">
        <v>37590.639999999999</v>
      </c>
      <c r="M4288" s="9">
        <v>22186.92</v>
      </c>
      <c r="N4288" s="9">
        <v>15403.72</v>
      </c>
    </row>
    <row r="4289" spans="1:14" x14ac:dyDescent="0.2">
      <c r="A4289" t="s">
        <v>9</v>
      </c>
      <c r="B4289" t="s">
        <v>139</v>
      </c>
      <c r="C4289" t="s">
        <v>2</v>
      </c>
      <c r="D4289" t="s">
        <v>7</v>
      </c>
      <c r="E4289" t="s">
        <v>8</v>
      </c>
      <c r="F4289" s="5">
        <v>42036</v>
      </c>
      <c r="G4289">
        <v>409337127</v>
      </c>
      <c r="H4289" s="5">
        <v>42049</v>
      </c>
      <c r="I4289">
        <v>807</v>
      </c>
      <c r="J4289" s="9">
        <v>255.28</v>
      </c>
      <c r="K4289" s="9">
        <v>159.41999999999999</v>
      </c>
      <c r="L4289" s="9">
        <v>206010.96</v>
      </c>
      <c r="M4289" s="9">
        <v>128651.94</v>
      </c>
      <c r="N4289" s="9">
        <v>77359.02</v>
      </c>
    </row>
    <row r="4290" spans="1:14" x14ac:dyDescent="0.2">
      <c r="A4290" t="s">
        <v>0</v>
      </c>
      <c r="B4290" t="s">
        <v>1</v>
      </c>
      <c r="C4290" t="s">
        <v>14</v>
      </c>
      <c r="D4290" t="s">
        <v>3</v>
      </c>
      <c r="E4290" t="s">
        <v>4</v>
      </c>
      <c r="F4290" s="5">
        <v>44823</v>
      </c>
      <c r="G4290">
        <v>739195191</v>
      </c>
      <c r="H4290" s="5">
        <v>44862</v>
      </c>
      <c r="I4290">
        <v>3139</v>
      </c>
      <c r="J4290" s="9">
        <v>205.7</v>
      </c>
      <c r="K4290" s="9">
        <v>117.11</v>
      </c>
      <c r="L4290" s="9">
        <v>645692.30000000005</v>
      </c>
      <c r="M4290" s="9">
        <v>367608.29</v>
      </c>
      <c r="N4290" s="9">
        <v>278084.01</v>
      </c>
    </row>
    <row r="4291" spans="1:14" x14ac:dyDescent="0.2">
      <c r="A4291" t="s">
        <v>17</v>
      </c>
      <c r="B4291" t="s">
        <v>35</v>
      </c>
      <c r="C4291" t="s">
        <v>19</v>
      </c>
      <c r="D4291" t="s">
        <v>7</v>
      </c>
      <c r="E4291" t="s">
        <v>15</v>
      </c>
      <c r="F4291" s="5">
        <v>43579</v>
      </c>
      <c r="G4291">
        <v>624285495</v>
      </c>
      <c r="H4291" s="5">
        <v>43627</v>
      </c>
      <c r="I4291">
        <v>8806</v>
      </c>
      <c r="J4291" s="9">
        <v>81.73</v>
      </c>
      <c r="K4291" s="9">
        <v>56.67</v>
      </c>
      <c r="L4291" s="9">
        <v>719714.38</v>
      </c>
      <c r="M4291" s="9">
        <v>499036.02</v>
      </c>
      <c r="N4291" s="9">
        <v>220678.36</v>
      </c>
    </row>
    <row r="4292" spans="1:14" x14ac:dyDescent="0.2">
      <c r="A4292" t="s">
        <v>9</v>
      </c>
      <c r="B4292" t="s">
        <v>208</v>
      </c>
      <c r="C4292" t="s">
        <v>2</v>
      </c>
      <c r="D4292" t="s">
        <v>7</v>
      </c>
      <c r="E4292" t="s">
        <v>15</v>
      </c>
      <c r="F4292" s="5">
        <v>44873</v>
      </c>
      <c r="G4292">
        <v>300594365</v>
      </c>
      <c r="H4292" s="5">
        <v>44899</v>
      </c>
      <c r="I4292">
        <v>1407</v>
      </c>
      <c r="J4292" s="9">
        <v>255.28</v>
      </c>
      <c r="K4292" s="9">
        <v>159.41999999999999</v>
      </c>
      <c r="L4292" s="9">
        <v>359178.96</v>
      </c>
      <c r="M4292" s="9">
        <v>224303.94</v>
      </c>
      <c r="N4292" s="9">
        <v>134875.01999999999</v>
      </c>
    </row>
    <row r="4293" spans="1:14" x14ac:dyDescent="0.2">
      <c r="A4293" t="s">
        <v>9</v>
      </c>
      <c r="B4293" t="s">
        <v>102</v>
      </c>
      <c r="C4293" t="s">
        <v>45</v>
      </c>
      <c r="D4293" t="s">
        <v>7</v>
      </c>
      <c r="E4293" t="s">
        <v>23</v>
      </c>
      <c r="F4293" s="5">
        <v>44312</v>
      </c>
      <c r="G4293">
        <v>974420630</v>
      </c>
      <c r="H4293" s="5">
        <v>44362</v>
      </c>
      <c r="I4293">
        <v>1573</v>
      </c>
      <c r="J4293" s="9">
        <v>9.33</v>
      </c>
      <c r="K4293" s="9">
        <v>6.92</v>
      </c>
      <c r="L4293" s="9">
        <v>14676.09</v>
      </c>
      <c r="M4293" s="9">
        <v>10885.16</v>
      </c>
      <c r="N4293" s="9">
        <v>3790.93</v>
      </c>
    </row>
    <row r="4294" spans="1:14" x14ac:dyDescent="0.2">
      <c r="A4294" t="s">
        <v>9</v>
      </c>
      <c r="B4294" t="s">
        <v>109</v>
      </c>
      <c r="C4294" t="s">
        <v>19</v>
      </c>
      <c r="D4294" t="s">
        <v>3</v>
      </c>
      <c r="E4294" t="s">
        <v>15</v>
      </c>
      <c r="F4294" s="5">
        <v>42432</v>
      </c>
      <c r="G4294">
        <v>772375619</v>
      </c>
      <c r="H4294" s="5">
        <v>42435</v>
      </c>
      <c r="I4294">
        <v>1964</v>
      </c>
      <c r="J4294" s="9">
        <v>81.73</v>
      </c>
      <c r="K4294" s="9">
        <v>56.67</v>
      </c>
      <c r="L4294" s="9">
        <v>160517.72</v>
      </c>
      <c r="M4294" s="9">
        <v>111299.88</v>
      </c>
      <c r="N4294" s="9">
        <v>49217.84</v>
      </c>
    </row>
    <row r="4295" spans="1:14" x14ac:dyDescent="0.2">
      <c r="A4295" t="s">
        <v>17</v>
      </c>
      <c r="B4295" t="s">
        <v>75</v>
      </c>
      <c r="C4295" t="s">
        <v>65</v>
      </c>
      <c r="D4295" t="s">
        <v>3</v>
      </c>
      <c r="E4295" t="s">
        <v>4</v>
      </c>
      <c r="F4295" s="5">
        <v>42583</v>
      </c>
      <c r="G4295">
        <v>591383159</v>
      </c>
      <c r="H4295" s="5">
        <v>42597</v>
      </c>
      <c r="I4295">
        <v>2273</v>
      </c>
      <c r="J4295" s="9">
        <v>668.27</v>
      </c>
      <c r="K4295" s="9">
        <v>502.54</v>
      </c>
      <c r="L4295" s="9">
        <v>1518977.71</v>
      </c>
      <c r="M4295" s="9">
        <v>1142273.42</v>
      </c>
      <c r="N4295" s="9">
        <v>376704.29</v>
      </c>
    </row>
    <row r="4296" spans="1:14" x14ac:dyDescent="0.2">
      <c r="A4296" t="s">
        <v>0</v>
      </c>
      <c r="B4296" t="s">
        <v>144</v>
      </c>
      <c r="C4296" t="s">
        <v>6</v>
      </c>
      <c r="D4296" t="s">
        <v>3</v>
      </c>
      <c r="E4296" t="s">
        <v>23</v>
      </c>
      <c r="F4296" s="5">
        <v>43967</v>
      </c>
      <c r="G4296">
        <v>948679578</v>
      </c>
      <c r="H4296" s="5">
        <v>43987</v>
      </c>
      <c r="I4296">
        <v>4224</v>
      </c>
      <c r="J4296" s="9">
        <v>152.58000000000001</v>
      </c>
      <c r="K4296" s="9">
        <v>97.44</v>
      </c>
      <c r="L4296" s="9">
        <v>644497.92000000004</v>
      </c>
      <c r="M4296" s="9">
        <v>411586.56</v>
      </c>
      <c r="N4296" s="9">
        <v>232911.35999999999</v>
      </c>
    </row>
    <row r="4297" spans="1:14" x14ac:dyDescent="0.2">
      <c r="A4297" t="s">
        <v>9</v>
      </c>
      <c r="B4297" t="s">
        <v>99</v>
      </c>
      <c r="C4297" t="s">
        <v>36</v>
      </c>
      <c r="D4297" t="s">
        <v>3</v>
      </c>
      <c r="E4297" t="s">
        <v>15</v>
      </c>
      <c r="F4297" s="5">
        <v>42287</v>
      </c>
      <c r="G4297">
        <v>631813704</v>
      </c>
      <c r="H4297" s="5">
        <v>42336</v>
      </c>
      <c r="I4297">
        <v>6570</v>
      </c>
      <c r="J4297" s="9">
        <v>421.89</v>
      </c>
      <c r="K4297" s="9">
        <v>364.69</v>
      </c>
      <c r="L4297" s="9">
        <v>2771817.3</v>
      </c>
      <c r="M4297" s="9">
        <v>2396013.2999999998</v>
      </c>
      <c r="N4297" s="9">
        <v>375804</v>
      </c>
    </row>
    <row r="4298" spans="1:14" x14ac:dyDescent="0.2">
      <c r="A4298" t="s">
        <v>9</v>
      </c>
      <c r="B4298" t="s">
        <v>126</v>
      </c>
      <c r="C4298" t="s">
        <v>22</v>
      </c>
      <c r="D4298" t="s">
        <v>3</v>
      </c>
      <c r="E4298" t="s">
        <v>8</v>
      </c>
      <c r="F4298" s="5">
        <v>42868</v>
      </c>
      <c r="G4298">
        <v>748646867</v>
      </c>
      <c r="H4298" s="5">
        <v>42908</v>
      </c>
      <c r="I4298">
        <v>99</v>
      </c>
      <c r="J4298" s="9">
        <v>109.28</v>
      </c>
      <c r="K4298" s="9">
        <v>35.840000000000003</v>
      </c>
      <c r="L4298" s="9">
        <v>10818.72</v>
      </c>
      <c r="M4298" s="9">
        <v>3548.16</v>
      </c>
      <c r="N4298" s="9">
        <v>7270.56</v>
      </c>
    </row>
    <row r="4299" spans="1:14" x14ac:dyDescent="0.2">
      <c r="A4299" t="s">
        <v>9</v>
      </c>
      <c r="B4299" t="s">
        <v>152</v>
      </c>
      <c r="C4299" t="s">
        <v>11</v>
      </c>
      <c r="D4299" t="s">
        <v>3</v>
      </c>
      <c r="E4299" t="s">
        <v>4</v>
      </c>
      <c r="F4299" s="5">
        <v>44043</v>
      </c>
      <c r="G4299">
        <v>677352893</v>
      </c>
      <c r="H4299" s="5">
        <v>44066</v>
      </c>
      <c r="I4299">
        <v>2628</v>
      </c>
      <c r="J4299" s="9">
        <v>47.45</v>
      </c>
      <c r="K4299" s="9">
        <v>31.79</v>
      </c>
      <c r="L4299" s="9">
        <v>124698.6</v>
      </c>
      <c r="M4299" s="9">
        <v>83544.12</v>
      </c>
      <c r="N4299" s="9">
        <v>41154.480000000003</v>
      </c>
    </row>
    <row r="4300" spans="1:14" x14ac:dyDescent="0.2">
      <c r="A4300" t="s">
        <v>9</v>
      </c>
      <c r="B4300" t="s">
        <v>112</v>
      </c>
      <c r="C4300" t="s">
        <v>11</v>
      </c>
      <c r="D4300" t="s">
        <v>7</v>
      </c>
      <c r="E4300" t="s">
        <v>4</v>
      </c>
      <c r="F4300" s="5">
        <v>43490</v>
      </c>
      <c r="G4300">
        <v>316418111</v>
      </c>
      <c r="H4300" s="5">
        <v>43530</v>
      </c>
      <c r="I4300">
        <v>4005</v>
      </c>
      <c r="J4300" s="9">
        <v>47.45</v>
      </c>
      <c r="K4300" s="9">
        <v>31.79</v>
      </c>
      <c r="L4300" s="9">
        <v>190037.25</v>
      </c>
      <c r="M4300" s="9">
        <v>127318.95</v>
      </c>
      <c r="N4300" s="9">
        <v>62718.3</v>
      </c>
    </row>
    <row r="4301" spans="1:14" x14ac:dyDescent="0.2">
      <c r="A4301" t="s">
        <v>9</v>
      </c>
      <c r="B4301" t="s">
        <v>84</v>
      </c>
      <c r="C4301" t="s">
        <v>11</v>
      </c>
      <c r="D4301" t="s">
        <v>7</v>
      </c>
      <c r="E4301" t="s">
        <v>15</v>
      </c>
      <c r="F4301" s="5">
        <v>44050</v>
      </c>
      <c r="G4301">
        <v>534641349</v>
      </c>
      <c r="H4301" s="5">
        <v>44070</v>
      </c>
      <c r="I4301">
        <v>1111</v>
      </c>
      <c r="J4301" s="9">
        <v>47.45</v>
      </c>
      <c r="K4301" s="9">
        <v>31.79</v>
      </c>
      <c r="L4301" s="9">
        <v>52716.95</v>
      </c>
      <c r="M4301" s="9">
        <v>35318.69</v>
      </c>
      <c r="N4301" s="9">
        <v>17398.259999999998</v>
      </c>
    </row>
    <row r="4302" spans="1:14" x14ac:dyDescent="0.2">
      <c r="A4302" t="s">
        <v>9</v>
      </c>
      <c r="B4302" t="s">
        <v>68</v>
      </c>
      <c r="C4302" t="s">
        <v>6</v>
      </c>
      <c r="D4302" t="s">
        <v>3</v>
      </c>
      <c r="E4302" t="s">
        <v>15</v>
      </c>
      <c r="F4302" s="5">
        <v>43682</v>
      </c>
      <c r="G4302">
        <v>921133935</v>
      </c>
      <c r="H4302" s="5">
        <v>43688</v>
      </c>
      <c r="I4302">
        <v>2856</v>
      </c>
      <c r="J4302" s="9">
        <v>152.58000000000001</v>
      </c>
      <c r="K4302" s="9">
        <v>97.44</v>
      </c>
      <c r="L4302" s="9">
        <v>435768.48</v>
      </c>
      <c r="M4302" s="9">
        <v>278288.64000000001</v>
      </c>
      <c r="N4302" s="9">
        <v>157479.84</v>
      </c>
    </row>
    <row r="4303" spans="1:14" x14ac:dyDescent="0.2">
      <c r="A4303" t="s">
        <v>12</v>
      </c>
      <c r="B4303" t="s">
        <v>62</v>
      </c>
      <c r="C4303" t="s">
        <v>29</v>
      </c>
      <c r="D4303" t="s">
        <v>7</v>
      </c>
      <c r="E4303" t="s">
        <v>23</v>
      </c>
      <c r="F4303" s="5">
        <v>42275</v>
      </c>
      <c r="G4303">
        <v>235319697</v>
      </c>
      <c r="H4303" s="5">
        <v>42308</v>
      </c>
      <c r="I4303">
        <v>5183</v>
      </c>
      <c r="J4303" s="9">
        <v>651.21</v>
      </c>
      <c r="K4303" s="9">
        <v>524.96</v>
      </c>
      <c r="L4303" s="9">
        <v>3375221.43</v>
      </c>
      <c r="M4303" s="9">
        <v>2720867.68</v>
      </c>
      <c r="N4303" s="9">
        <v>654353.75</v>
      </c>
    </row>
    <row r="4304" spans="1:14" x14ac:dyDescent="0.2">
      <c r="A4304" t="s">
        <v>9</v>
      </c>
      <c r="B4304" t="s">
        <v>69</v>
      </c>
      <c r="C4304" t="s">
        <v>36</v>
      </c>
      <c r="D4304" t="s">
        <v>7</v>
      </c>
      <c r="E4304" t="s">
        <v>15</v>
      </c>
      <c r="F4304" s="5">
        <v>43913</v>
      </c>
      <c r="G4304">
        <v>456934964</v>
      </c>
      <c r="H4304" s="5">
        <v>43956</v>
      </c>
      <c r="I4304">
        <v>6065</v>
      </c>
      <c r="J4304" s="9">
        <v>421.89</v>
      </c>
      <c r="K4304" s="9">
        <v>364.69</v>
      </c>
      <c r="L4304" s="9">
        <v>2558762.85</v>
      </c>
      <c r="M4304" s="9">
        <v>2211844.85</v>
      </c>
      <c r="N4304" s="9">
        <v>346918</v>
      </c>
    </row>
    <row r="4305" spans="1:14" x14ac:dyDescent="0.2">
      <c r="A4305" t="s">
        <v>0</v>
      </c>
      <c r="B4305" t="s">
        <v>34</v>
      </c>
      <c r="C4305" t="s">
        <v>11</v>
      </c>
      <c r="D4305" t="s">
        <v>7</v>
      </c>
      <c r="E4305" t="s">
        <v>23</v>
      </c>
      <c r="F4305" s="5">
        <v>42454</v>
      </c>
      <c r="G4305">
        <v>936028563</v>
      </c>
      <c r="H4305" s="5">
        <v>42474</v>
      </c>
      <c r="I4305">
        <v>507</v>
      </c>
      <c r="J4305" s="9">
        <v>47.45</v>
      </c>
      <c r="K4305" s="9">
        <v>31.79</v>
      </c>
      <c r="L4305" s="9">
        <v>24057.15</v>
      </c>
      <c r="M4305" s="9">
        <v>16117.53</v>
      </c>
      <c r="N4305" s="9">
        <v>7939.62</v>
      </c>
    </row>
    <row r="4306" spans="1:14" x14ac:dyDescent="0.2">
      <c r="A4306" t="s">
        <v>0</v>
      </c>
      <c r="B4306" t="s">
        <v>171</v>
      </c>
      <c r="C4306" t="s">
        <v>2</v>
      </c>
      <c r="D4306" t="s">
        <v>7</v>
      </c>
      <c r="E4306" t="s">
        <v>8</v>
      </c>
      <c r="F4306" s="5">
        <v>44458</v>
      </c>
      <c r="G4306">
        <v>642961823</v>
      </c>
      <c r="H4306" s="5">
        <v>44469</v>
      </c>
      <c r="I4306">
        <v>5546</v>
      </c>
      <c r="J4306" s="9">
        <v>255.28</v>
      </c>
      <c r="K4306" s="9">
        <v>159.41999999999999</v>
      </c>
      <c r="L4306" s="9">
        <v>1415782.88</v>
      </c>
      <c r="M4306" s="9">
        <v>884143.32</v>
      </c>
      <c r="N4306" s="9">
        <v>531639.56000000006</v>
      </c>
    </row>
    <row r="4307" spans="1:14" x14ac:dyDescent="0.2">
      <c r="A4307" t="s">
        <v>9</v>
      </c>
      <c r="B4307" t="s">
        <v>208</v>
      </c>
      <c r="C4307" t="s">
        <v>19</v>
      </c>
      <c r="D4307" t="s">
        <v>7</v>
      </c>
      <c r="E4307" t="s">
        <v>23</v>
      </c>
      <c r="F4307" s="5">
        <v>44635</v>
      </c>
      <c r="G4307">
        <v>418408572</v>
      </c>
      <c r="H4307" s="5">
        <v>44635</v>
      </c>
      <c r="I4307">
        <v>5249</v>
      </c>
      <c r="J4307" s="9">
        <v>81.73</v>
      </c>
      <c r="K4307" s="9">
        <v>56.67</v>
      </c>
      <c r="L4307" s="9">
        <v>429000.77</v>
      </c>
      <c r="M4307" s="9">
        <v>297460.83</v>
      </c>
      <c r="N4307" s="9">
        <v>131539.94</v>
      </c>
    </row>
    <row r="4308" spans="1:14" x14ac:dyDescent="0.2">
      <c r="A4308" t="s">
        <v>17</v>
      </c>
      <c r="B4308" t="s">
        <v>119</v>
      </c>
      <c r="C4308" t="s">
        <v>11</v>
      </c>
      <c r="D4308" t="s">
        <v>7</v>
      </c>
      <c r="E4308" t="s">
        <v>15</v>
      </c>
      <c r="F4308" s="5">
        <v>42629</v>
      </c>
      <c r="G4308">
        <v>723355138</v>
      </c>
      <c r="H4308" s="5">
        <v>42667</v>
      </c>
      <c r="I4308">
        <v>5715</v>
      </c>
      <c r="J4308" s="9">
        <v>47.45</v>
      </c>
      <c r="K4308" s="9">
        <v>31.79</v>
      </c>
      <c r="L4308" s="9">
        <v>271176.75</v>
      </c>
      <c r="M4308" s="9">
        <v>181679.85</v>
      </c>
      <c r="N4308" s="9">
        <v>89496.9</v>
      </c>
    </row>
    <row r="4309" spans="1:14" x14ac:dyDescent="0.2">
      <c r="A4309" t="s">
        <v>9</v>
      </c>
      <c r="B4309" t="s">
        <v>121</v>
      </c>
      <c r="C4309" t="s">
        <v>36</v>
      </c>
      <c r="D4309" t="s">
        <v>3</v>
      </c>
      <c r="E4309" t="s">
        <v>8</v>
      </c>
      <c r="F4309" s="5">
        <v>44858</v>
      </c>
      <c r="G4309">
        <v>289100348</v>
      </c>
      <c r="H4309" s="5">
        <v>44865</v>
      </c>
      <c r="I4309">
        <v>72</v>
      </c>
      <c r="J4309" s="9">
        <v>421.89</v>
      </c>
      <c r="K4309" s="9">
        <v>364.69</v>
      </c>
      <c r="L4309" s="9">
        <v>30376.080000000002</v>
      </c>
      <c r="M4309" s="9">
        <v>26257.68</v>
      </c>
      <c r="N4309" s="9">
        <v>4118.3999999999996</v>
      </c>
    </row>
    <row r="4310" spans="1:14" x14ac:dyDescent="0.2">
      <c r="A4310" t="s">
        <v>12</v>
      </c>
      <c r="B4310" t="s">
        <v>93</v>
      </c>
      <c r="C4310" t="s">
        <v>19</v>
      </c>
      <c r="D4310" t="s">
        <v>7</v>
      </c>
      <c r="E4310" t="s">
        <v>4</v>
      </c>
      <c r="F4310" s="5">
        <v>44205</v>
      </c>
      <c r="G4310">
        <v>167255532</v>
      </c>
      <c r="H4310" s="5">
        <v>44216</v>
      </c>
      <c r="I4310">
        <v>3484</v>
      </c>
      <c r="J4310" s="9">
        <v>81.73</v>
      </c>
      <c r="K4310" s="9">
        <v>56.67</v>
      </c>
      <c r="L4310" s="9">
        <v>284747.32</v>
      </c>
      <c r="M4310" s="9">
        <v>197438.28</v>
      </c>
      <c r="N4310" s="9">
        <v>87309.04</v>
      </c>
    </row>
    <row r="4311" spans="1:14" x14ac:dyDescent="0.2">
      <c r="A4311" t="s">
        <v>20</v>
      </c>
      <c r="B4311" t="s">
        <v>185</v>
      </c>
      <c r="C4311" t="s">
        <v>36</v>
      </c>
      <c r="D4311" t="s">
        <v>3</v>
      </c>
      <c r="E4311" t="s">
        <v>15</v>
      </c>
      <c r="F4311" s="5">
        <v>44709</v>
      </c>
      <c r="G4311">
        <v>579744517</v>
      </c>
      <c r="H4311" s="5">
        <v>44744</v>
      </c>
      <c r="I4311">
        <v>8141</v>
      </c>
      <c r="J4311" s="9">
        <v>421.89</v>
      </c>
      <c r="K4311" s="9">
        <v>364.69</v>
      </c>
      <c r="L4311" s="9">
        <v>3434606.49</v>
      </c>
      <c r="M4311" s="9">
        <v>2968941.29</v>
      </c>
      <c r="N4311" s="9">
        <v>465665.2</v>
      </c>
    </row>
    <row r="4312" spans="1:14" x14ac:dyDescent="0.2">
      <c r="A4312" t="s">
        <v>9</v>
      </c>
      <c r="B4312" t="s">
        <v>38</v>
      </c>
      <c r="C4312" t="s">
        <v>45</v>
      </c>
      <c r="D4312" t="s">
        <v>3</v>
      </c>
      <c r="E4312" t="s">
        <v>15</v>
      </c>
      <c r="F4312" s="5">
        <v>44804</v>
      </c>
      <c r="G4312">
        <v>468803632</v>
      </c>
      <c r="H4312" s="5">
        <v>44836</v>
      </c>
      <c r="I4312">
        <v>8267</v>
      </c>
      <c r="J4312" s="9">
        <v>9.33</v>
      </c>
      <c r="K4312" s="9">
        <v>6.92</v>
      </c>
      <c r="L4312" s="9">
        <v>77131.11</v>
      </c>
      <c r="M4312" s="9">
        <v>57207.64</v>
      </c>
      <c r="N4312" s="9">
        <v>19923.47</v>
      </c>
    </row>
    <row r="4313" spans="1:14" x14ac:dyDescent="0.2">
      <c r="A4313" t="s">
        <v>9</v>
      </c>
      <c r="B4313" t="s">
        <v>66</v>
      </c>
      <c r="C4313" t="s">
        <v>2</v>
      </c>
      <c r="D4313" t="s">
        <v>3</v>
      </c>
      <c r="E4313" t="s">
        <v>4</v>
      </c>
      <c r="F4313" s="5">
        <v>44847</v>
      </c>
      <c r="G4313">
        <v>646981704</v>
      </c>
      <c r="H4313" s="5">
        <v>44888</v>
      </c>
      <c r="I4313">
        <v>5118</v>
      </c>
      <c r="J4313" s="9">
        <v>255.28</v>
      </c>
      <c r="K4313" s="9">
        <v>159.41999999999999</v>
      </c>
      <c r="L4313" s="9">
        <v>1306523.04</v>
      </c>
      <c r="M4313" s="9">
        <v>815911.56</v>
      </c>
      <c r="N4313" s="9">
        <v>490611.48</v>
      </c>
    </row>
    <row r="4314" spans="1:14" x14ac:dyDescent="0.2">
      <c r="A4314" t="s">
        <v>17</v>
      </c>
      <c r="B4314" t="s">
        <v>86</v>
      </c>
      <c r="C4314" t="s">
        <v>65</v>
      </c>
      <c r="D4314" t="s">
        <v>3</v>
      </c>
      <c r="E4314" t="s">
        <v>23</v>
      </c>
      <c r="F4314" s="5">
        <v>44856</v>
      </c>
      <c r="G4314">
        <v>647140061</v>
      </c>
      <c r="H4314" s="5">
        <v>44870</v>
      </c>
      <c r="I4314">
        <v>1980</v>
      </c>
      <c r="J4314" s="9">
        <v>668.27</v>
      </c>
      <c r="K4314" s="9">
        <v>502.54</v>
      </c>
      <c r="L4314" s="9">
        <v>1323174.6000000001</v>
      </c>
      <c r="M4314" s="9">
        <v>995029.2</v>
      </c>
      <c r="N4314" s="9">
        <v>328145.40000000002</v>
      </c>
    </row>
    <row r="4315" spans="1:14" x14ac:dyDescent="0.2">
      <c r="A4315" t="s">
        <v>9</v>
      </c>
      <c r="B4315" t="s">
        <v>66</v>
      </c>
      <c r="C4315" t="s">
        <v>57</v>
      </c>
      <c r="D4315" t="s">
        <v>3</v>
      </c>
      <c r="E4315" t="s">
        <v>15</v>
      </c>
      <c r="F4315" s="5">
        <v>42238</v>
      </c>
      <c r="G4315">
        <v>972452533</v>
      </c>
      <c r="H4315" s="5">
        <v>42281</v>
      </c>
      <c r="I4315">
        <v>9169</v>
      </c>
      <c r="J4315" s="9">
        <v>154.06</v>
      </c>
      <c r="K4315" s="9">
        <v>90.93</v>
      </c>
      <c r="L4315" s="9">
        <v>1412576.14</v>
      </c>
      <c r="M4315" s="9">
        <v>833737.17</v>
      </c>
      <c r="N4315" s="9">
        <v>578838.97</v>
      </c>
    </row>
    <row r="4316" spans="1:14" x14ac:dyDescent="0.2">
      <c r="A4316" t="s">
        <v>17</v>
      </c>
      <c r="B4316" t="s">
        <v>59</v>
      </c>
      <c r="C4316" t="s">
        <v>65</v>
      </c>
      <c r="D4316" t="s">
        <v>7</v>
      </c>
      <c r="E4316" t="s">
        <v>4</v>
      </c>
      <c r="F4316" s="5">
        <v>42405</v>
      </c>
      <c r="G4316">
        <v>846405446</v>
      </c>
      <c r="H4316" s="5">
        <v>42438</v>
      </c>
      <c r="I4316">
        <v>9035</v>
      </c>
      <c r="J4316" s="9">
        <v>668.27</v>
      </c>
      <c r="K4316" s="9">
        <v>502.54</v>
      </c>
      <c r="L4316" s="9">
        <v>6037819.4500000002</v>
      </c>
      <c r="M4316" s="9">
        <v>4540448.9000000004</v>
      </c>
      <c r="N4316" s="9">
        <v>1497370.55</v>
      </c>
    </row>
    <row r="4317" spans="1:14" x14ac:dyDescent="0.2">
      <c r="A4317" t="s">
        <v>0</v>
      </c>
      <c r="B4317" t="s">
        <v>41</v>
      </c>
      <c r="C4317" t="s">
        <v>19</v>
      </c>
      <c r="D4317" t="s">
        <v>3</v>
      </c>
      <c r="E4317" t="s">
        <v>23</v>
      </c>
      <c r="F4317" s="5">
        <v>42159</v>
      </c>
      <c r="G4317">
        <v>462797629</v>
      </c>
      <c r="H4317" s="5">
        <v>42185</v>
      </c>
      <c r="I4317">
        <v>958</v>
      </c>
      <c r="J4317" s="9">
        <v>81.73</v>
      </c>
      <c r="K4317" s="9">
        <v>56.67</v>
      </c>
      <c r="L4317" s="9">
        <v>78297.34</v>
      </c>
      <c r="M4317" s="9">
        <v>54289.86</v>
      </c>
      <c r="N4317" s="9">
        <v>24007.48</v>
      </c>
    </row>
    <row r="4318" spans="1:14" x14ac:dyDescent="0.2">
      <c r="A4318" t="s">
        <v>9</v>
      </c>
      <c r="B4318" t="s">
        <v>37</v>
      </c>
      <c r="C4318" t="s">
        <v>19</v>
      </c>
      <c r="D4318" t="s">
        <v>7</v>
      </c>
      <c r="E4318" t="s">
        <v>4</v>
      </c>
      <c r="F4318" s="5">
        <v>44691</v>
      </c>
      <c r="G4318">
        <v>535740411</v>
      </c>
      <c r="H4318" s="5">
        <v>44719</v>
      </c>
      <c r="I4318">
        <v>6348</v>
      </c>
      <c r="J4318" s="9">
        <v>81.73</v>
      </c>
      <c r="K4318" s="9">
        <v>56.67</v>
      </c>
      <c r="L4318" s="9">
        <v>518822.04</v>
      </c>
      <c r="M4318" s="9">
        <v>359741.16</v>
      </c>
      <c r="N4318" s="9">
        <v>159080.88</v>
      </c>
    </row>
    <row r="4319" spans="1:14" x14ac:dyDescent="0.2">
      <c r="A4319" t="s">
        <v>17</v>
      </c>
      <c r="B4319" t="s">
        <v>42</v>
      </c>
      <c r="C4319" t="s">
        <v>36</v>
      </c>
      <c r="D4319" t="s">
        <v>3</v>
      </c>
      <c r="E4319" t="s">
        <v>23</v>
      </c>
      <c r="F4319" s="5">
        <v>44579</v>
      </c>
      <c r="G4319">
        <v>949657618</v>
      </c>
      <c r="H4319" s="5">
        <v>44612</v>
      </c>
      <c r="I4319">
        <v>3648</v>
      </c>
      <c r="J4319" s="9">
        <v>421.89</v>
      </c>
      <c r="K4319" s="9">
        <v>364.69</v>
      </c>
      <c r="L4319" s="9">
        <v>1539054.72</v>
      </c>
      <c r="M4319" s="9">
        <v>1330389.1200000001</v>
      </c>
      <c r="N4319" s="9">
        <v>208665.60000000001</v>
      </c>
    </row>
    <row r="4320" spans="1:14" x14ac:dyDescent="0.2">
      <c r="A4320" t="s">
        <v>9</v>
      </c>
      <c r="B4320" t="s">
        <v>194</v>
      </c>
      <c r="C4320" t="s">
        <v>19</v>
      </c>
      <c r="D4320" t="s">
        <v>7</v>
      </c>
      <c r="E4320" t="s">
        <v>23</v>
      </c>
      <c r="F4320" s="5">
        <v>42792</v>
      </c>
      <c r="G4320">
        <v>309285581</v>
      </c>
      <c r="H4320" s="5">
        <v>42842</v>
      </c>
      <c r="I4320">
        <v>3331</v>
      </c>
      <c r="J4320" s="9">
        <v>81.73</v>
      </c>
      <c r="K4320" s="9">
        <v>56.67</v>
      </c>
      <c r="L4320" s="9">
        <v>272242.63</v>
      </c>
      <c r="M4320" s="9">
        <v>188767.77</v>
      </c>
      <c r="N4320" s="9">
        <v>83474.86</v>
      </c>
    </row>
    <row r="4321" spans="1:14" x14ac:dyDescent="0.2">
      <c r="A4321" t="s">
        <v>17</v>
      </c>
      <c r="B4321" t="s">
        <v>149</v>
      </c>
      <c r="C4321" t="s">
        <v>36</v>
      </c>
      <c r="D4321" t="s">
        <v>3</v>
      </c>
      <c r="E4321" t="s">
        <v>8</v>
      </c>
      <c r="F4321" s="5">
        <v>42538</v>
      </c>
      <c r="G4321">
        <v>889673125</v>
      </c>
      <c r="H4321" s="5">
        <v>42560</v>
      </c>
      <c r="I4321">
        <v>2903</v>
      </c>
      <c r="J4321" s="9">
        <v>421.89</v>
      </c>
      <c r="K4321" s="9">
        <v>364.69</v>
      </c>
      <c r="L4321" s="9">
        <v>1224746.67</v>
      </c>
      <c r="M4321" s="9">
        <v>1058695.07</v>
      </c>
      <c r="N4321" s="9">
        <v>166051.6</v>
      </c>
    </row>
    <row r="4322" spans="1:14" x14ac:dyDescent="0.2">
      <c r="A4322" t="s">
        <v>9</v>
      </c>
      <c r="B4322" t="s">
        <v>87</v>
      </c>
      <c r="C4322" t="s">
        <v>36</v>
      </c>
      <c r="D4322" t="s">
        <v>7</v>
      </c>
      <c r="E4322" t="s">
        <v>23</v>
      </c>
      <c r="F4322" s="5">
        <v>42564</v>
      </c>
      <c r="G4322">
        <v>986181581</v>
      </c>
      <c r="H4322" s="5">
        <v>42574</v>
      </c>
      <c r="I4322">
        <v>1900</v>
      </c>
      <c r="J4322" s="9">
        <v>421.89</v>
      </c>
      <c r="K4322" s="9">
        <v>364.69</v>
      </c>
      <c r="L4322" s="9">
        <v>801591</v>
      </c>
      <c r="M4322" s="9">
        <v>692911</v>
      </c>
      <c r="N4322" s="9">
        <v>108680</v>
      </c>
    </row>
    <row r="4323" spans="1:14" x14ac:dyDescent="0.2">
      <c r="A4323" t="s">
        <v>20</v>
      </c>
      <c r="B4323" t="s">
        <v>198</v>
      </c>
      <c r="C4323" t="s">
        <v>2</v>
      </c>
      <c r="D4323" t="s">
        <v>7</v>
      </c>
      <c r="E4323" t="s">
        <v>4</v>
      </c>
      <c r="F4323" s="5">
        <v>42238</v>
      </c>
      <c r="G4323">
        <v>764484775</v>
      </c>
      <c r="H4323" s="5">
        <v>42250</v>
      </c>
      <c r="I4323">
        <v>6888</v>
      </c>
      <c r="J4323" s="9">
        <v>255.28</v>
      </c>
      <c r="K4323" s="9">
        <v>159.41999999999999</v>
      </c>
      <c r="L4323" s="9">
        <v>1758368.64</v>
      </c>
      <c r="M4323" s="9">
        <v>1098084.96</v>
      </c>
      <c r="N4323" s="9">
        <v>660283.68000000005</v>
      </c>
    </row>
    <row r="4324" spans="1:14" x14ac:dyDescent="0.2">
      <c r="A4324" t="s">
        <v>17</v>
      </c>
      <c r="B4324" t="s">
        <v>25</v>
      </c>
      <c r="C4324" t="s">
        <v>14</v>
      </c>
      <c r="D4324" t="s">
        <v>3</v>
      </c>
      <c r="E4324" t="s">
        <v>8</v>
      </c>
      <c r="F4324" s="5">
        <v>43511</v>
      </c>
      <c r="G4324">
        <v>910569036</v>
      </c>
      <c r="H4324" s="5">
        <v>43549</v>
      </c>
      <c r="I4324">
        <v>6467</v>
      </c>
      <c r="J4324" s="9">
        <v>205.7</v>
      </c>
      <c r="K4324" s="9">
        <v>117.11</v>
      </c>
      <c r="L4324" s="9">
        <v>1330261.8999999999</v>
      </c>
      <c r="M4324" s="9">
        <v>757350.37</v>
      </c>
      <c r="N4324" s="9">
        <v>572911.53</v>
      </c>
    </row>
    <row r="4325" spans="1:14" x14ac:dyDescent="0.2">
      <c r="A4325" t="s">
        <v>9</v>
      </c>
      <c r="B4325" t="s">
        <v>177</v>
      </c>
      <c r="C4325" t="s">
        <v>2</v>
      </c>
      <c r="D4325" t="s">
        <v>7</v>
      </c>
      <c r="E4325" t="s">
        <v>8</v>
      </c>
      <c r="F4325" s="5">
        <v>43531</v>
      </c>
      <c r="G4325">
        <v>380733191</v>
      </c>
      <c r="H4325" s="5">
        <v>43568</v>
      </c>
      <c r="I4325">
        <v>6267</v>
      </c>
      <c r="J4325" s="9">
        <v>255.28</v>
      </c>
      <c r="K4325" s="9">
        <v>159.41999999999999</v>
      </c>
      <c r="L4325" s="9">
        <v>1599839.76</v>
      </c>
      <c r="M4325" s="9">
        <v>999085.14</v>
      </c>
      <c r="N4325" s="9">
        <v>600754.62</v>
      </c>
    </row>
    <row r="4326" spans="1:14" x14ac:dyDescent="0.2">
      <c r="A4326" t="s">
        <v>17</v>
      </c>
      <c r="B4326" t="s">
        <v>149</v>
      </c>
      <c r="C4326" t="s">
        <v>65</v>
      </c>
      <c r="D4326" t="s">
        <v>3</v>
      </c>
      <c r="E4326" t="s">
        <v>4</v>
      </c>
      <c r="F4326" s="5">
        <v>43640</v>
      </c>
      <c r="G4326">
        <v>451588571</v>
      </c>
      <c r="H4326" s="5">
        <v>43660</v>
      </c>
      <c r="I4326">
        <v>3948</v>
      </c>
      <c r="J4326" s="9">
        <v>668.27</v>
      </c>
      <c r="K4326" s="9">
        <v>502.54</v>
      </c>
      <c r="L4326" s="9">
        <v>2638329.96</v>
      </c>
      <c r="M4326" s="9">
        <v>1984027.92</v>
      </c>
      <c r="N4326" s="9">
        <v>654302.04</v>
      </c>
    </row>
    <row r="4327" spans="1:14" x14ac:dyDescent="0.2">
      <c r="A4327" t="s">
        <v>12</v>
      </c>
      <c r="B4327" t="s">
        <v>127</v>
      </c>
      <c r="C4327" t="s">
        <v>45</v>
      </c>
      <c r="D4327" t="s">
        <v>3</v>
      </c>
      <c r="E4327" t="s">
        <v>23</v>
      </c>
      <c r="F4327" s="5">
        <v>42575</v>
      </c>
      <c r="G4327">
        <v>670059001</v>
      </c>
      <c r="H4327" s="5">
        <v>42614</v>
      </c>
      <c r="I4327">
        <v>4203</v>
      </c>
      <c r="J4327" s="9">
        <v>9.33</v>
      </c>
      <c r="K4327" s="9">
        <v>6.92</v>
      </c>
      <c r="L4327" s="9">
        <v>39213.99</v>
      </c>
      <c r="M4327" s="9">
        <v>29084.76</v>
      </c>
      <c r="N4327" s="9">
        <v>10129.23</v>
      </c>
    </row>
    <row r="4328" spans="1:14" x14ac:dyDescent="0.2">
      <c r="A4328" t="s">
        <v>20</v>
      </c>
      <c r="B4328" t="s">
        <v>70</v>
      </c>
      <c r="C4328" t="s">
        <v>29</v>
      </c>
      <c r="D4328" t="s">
        <v>3</v>
      </c>
      <c r="E4328" t="s">
        <v>15</v>
      </c>
      <c r="F4328" s="5">
        <v>44881</v>
      </c>
      <c r="G4328">
        <v>203380811</v>
      </c>
      <c r="H4328" s="5">
        <v>44888</v>
      </c>
      <c r="I4328">
        <v>3756</v>
      </c>
      <c r="J4328" s="9">
        <v>651.21</v>
      </c>
      <c r="K4328" s="9">
        <v>524.96</v>
      </c>
      <c r="L4328" s="9">
        <v>2445944.7599999998</v>
      </c>
      <c r="M4328" s="9">
        <v>1971749.76</v>
      </c>
      <c r="N4328" s="9">
        <v>474195</v>
      </c>
    </row>
    <row r="4329" spans="1:14" x14ac:dyDescent="0.2">
      <c r="A4329" t="s">
        <v>9</v>
      </c>
      <c r="B4329" t="s">
        <v>133</v>
      </c>
      <c r="C4329" t="s">
        <v>45</v>
      </c>
      <c r="D4329" t="s">
        <v>3</v>
      </c>
      <c r="E4329" t="s">
        <v>15</v>
      </c>
      <c r="F4329" s="5">
        <v>43993</v>
      </c>
      <c r="G4329">
        <v>989102828</v>
      </c>
      <c r="H4329" s="5">
        <v>44020</v>
      </c>
      <c r="I4329">
        <v>6362</v>
      </c>
      <c r="J4329" s="9">
        <v>9.33</v>
      </c>
      <c r="K4329" s="9">
        <v>6.92</v>
      </c>
      <c r="L4329" s="9">
        <v>59357.46</v>
      </c>
      <c r="M4329" s="9">
        <v>44025.04</v>
      </c>
      <c r="N4329" s="9">
        <v>15332.42</v>
      </c>
    </row>
    <row r="4330" spans="1:14" x14ac:dyDescent="0.2">
      <c r="A4330" t="s">
        <v>9</v>
      </c>
      <c r="B4330" t="s">
        <v>112</v>
      </c>
      <c r="C4330" t="s">
        <v>45</v>
      </c>
      <c r="D4330" t="s">
        <v>7</v>
      </c>
      <c r="E4330" t="s">
        <v>23</v>
      </c>
      <c r="F4330" s="5">
        <v>42237</v>
      </c>
      <c r="G4330">
        <v>985086381</v>
      </c>
      <c r="H4330" s="5">
        <v>42251</v>
      </c>
      <c r="I4330">
        <v>7806</v>
      </c>
      <c r="J4330" s="9">
        <v>9.33</v>
      </c>
      <c r="K4330" s="9">
        <v>6.92</v>
      </c>
      <c r="L4330" s="9">
        <v>72829.98</v>
      </c>
      <c r="M4330" s="9">
        <v>54017.52</v>
      </c>
      <c r="N4330" s="9">
        <v>18812.46</v>
      </c>
    </row>
    <row r="4331" spans="1:14" x14ac:dyDescent="0.2">
      <c r="A4331" t="s">
        <v>9</v>
      </c>
      <c r="B4331" t="s">
        <v>142</v>
      </c>
      <c r="C4331" t="s">
        <v>57</v>
      </c>
      <c r="D4331" t="s">
        <v>3</v>
      </c>
      <c r="E4331" t="s">
        <v>15</v>
      </c>
      <c r="F4331" s="5">
        <v>43867</v>
      </c>
      <c r="G4331">
        <v>919505298</v>
      </c>
      <c r="H4331" s="5">
        <v>43888</v>
      </c>
      <c r="I4331">
        <v>906</v>
      </c>
      <c r="J4331" s="9">
        <v>154.06</v>
      </c>
      <c r="K4331" s="9">
        <v>90.93</v>
      </c>
      <c r="L4331" s="9">
        <v>139578.35999999999</v>
      </c>
      <c r="M4331" s="9">
        <v>82382.58</v>
      </c>
      <c r="N4331" s="9">
        <v>57195.78</v>
      </c>
    </row>
    <row r="4332" spans="1:14" x14ac:dyDescent="0.2">
      <c r="A4332" t="s">
        <v>17</v>
      </c>
      <c r="B4332" t="s">
        <v>188</v>
      </c>
      <c r="C4332" t="s">
        <v>6</v>
      </c>
      <c r="D4332" t="s">
        <v>3</v>
      </c>
      <c r="E4332" t="s">
        <v>4</v>
      </c>
      <c r="F4332" s="5">
        <v>42831</v>
      </c>
      <c r="G4332">
        <v>240845906</v>
      </c>
      <c r="H4332" s="5">
        <v>42846</v>
      </c>
      <c r="I4332">
        <v>511</v>
      </c>
      <c r="J4332" s="9">
        <v>152.58000000000001</v>
      </c>
      <c r="K4332" s="9">
        <v>97.44</v>
      </c>
      <c r="L4332" s="9">
        <v>77968.38</v>
      </c>
      <c r="M4332" s="9">
        <v>49791.839999999997</v>
      </c>
      <c r="N4332" s="9">
        <v>28176.54</v>
      </c>
    </row>
    <row r="4333" spans="1:14" x14ac:dyDescent="0.2">
      <c r="A4333" t="s">
        <v>9</v>
      </c>
      <c r="B4333" t="s">
        <v>103</v>
      </c>
      <c r="C4333" t="s">
        <v>29</v>
      </c>
      <c r="D4333" t="s">
        <v>7</v>
      </c>
      <c r="E4333" t="s">
        <v>23</v>
      </c>
      <c r="F4333" s="5">
        <v>43664</v>
      </c>
      <c r="G4333">
        <v>267907035</v>
      </c>
      <c r="H4333" s="5">
        <v>43666</v>
      </c>
      <c r="I4333">
        <v>8500</v>
      </c>
      <c r="J4333" s="9">
        <v>651.21</v>
      </c>
      <c r="K4333" s="9">
        <v>524.96</v>
      </c>
      <c r="L4333" s="9">
        <v>5535285</v>
      </c>
      <c r="M4333" s="9">
        <v>4462160</v>
      </c>
      <c r="N4333" s="9">
        <v>1073125</v>
      </c>
    </row>
    <row r="4334" spans="1:14" x14ac:dyDescent="0.2">
      <c r="A4334" t="s">
        <v>20</v>
      </c>
      <c r="B4334" t="s">
        <v>185</v>
      </c>
      <c r="C4334" t="s">
        <v>36</v>
      </c>
      <c r="D4334" t="s">
        <v>3</v>
      </c>
      <c r="E4334" t="s">
        <v>4</v>
      </c>
      <c r="F4334" s="5">
        <v>43363</v>
      </c>
      <c r="G4334">
        <v>139800012</v>
      </c>
      <c r="H4334" s="5">
        <v>43363</v>
      </c>
      <c r="I4334">
        <v>8785</v>
      </c>
      <c r="J4334" s="9">
        <v>421.89</v>
      </c>
      <c r="K4334" s="9">
        <v>364.69</v>
      </c>
      <c r="L4334" s="9">
        <v>3706303.65</v>
      </c>
      <c r="M4334" s="9">
        <v>3203801.65</v>
      </c>
      <c r="N4334" s="9">
        <v>502502</v>
      </c>
    </row>
    <row r="4335" spans="1:14" x14ac:dyDescent="0.2">
      <c r="A4335" t="s">
        <v>9</v>
      </c>
      <c r="B4335" t="s">
        <v>170</v>
      </c>
      <c r="C4335" t="s">
        <v>36</v>
      </c>
      <c r="D4335" t="s">
        <v>3</v>
      </c>
      <c r="E4335" t="s">
        <v>8</v>
      </c>
      <c r="F4335" s="5">
        <v>42623</v>
      </c>
      <c r="G4335">
        <v>865948665</v>
      </c>
      <c r="H4335" s="5">
        <v>42639</v>
      </c>
      <c r="I4335">
        <v>2308</v>
      </c>
      <c r="J4335" s="9">
        <v>421.89</v>
      </c>
      <c r="K4335" s="9">
        <v>364.69</v>
      </c>
      <c r="L4335" s="9">
        <v>973722.12</v>
      </c>
      <c r="M4335" s="9">
        <v>841704.52</v>
      </c>
      <c r="N4335" s="9">
        <v>132017.60000000001</v>
      </c>
    </row>
    <row r="4336" spans="1:14" x14ac:dyDescent="0.2">
      <c r="A4336" t="s">
        <v>17</v>
      </c>
      <c r="B4336" t="s">
        <v>75</v>
      </c>
      <c r="C4336" t="s">
        <v>36</v>
      </c>
      <c r="D4336" t="s">
        <v>7</v>
      </c>
      <c r="E4336" t="s">
        <v>23</v>
      </c>
      <c r="F4336" s="5">
        <v>42529</v>
      </c>
      <c r="G4336">
        <v>376089322</v>
      </c>
      <c r="H4336" s="5">
        <v>42548</v>
      </c>
      <c r="I4336">
        <v>2043</v>
      </c>
      <c r="J4336" s="9">
        <v>421.89</v>
      </c>
      <c r="K4336" s="9">
        <v>364.69</v>
      </c>
      <c r="L4336" s="9">
        <v>861921.27</v>
      </c>
      <c r="M4336" s="9">
        <v>745061.67</v>
      </c>
      <c r="N4336" s="9">
        <v>116859.6</v>
      </c>
    </row>
    <row r="4337" spans="1:14" x14ac:dyDescent="0.2">
      <c r="A4337" t="s">
        <v>17</v>
      </c>
      <c r="B4337" t="s">
        <v>176</v>
      </c>
      <c r="C4337" t="s">
        <v>6</v>
      </c>
      <c r="D4337" t="s">
        <v>3</v>
      </c>
      <c r="E4337" t="s">
        <v>23</v>
      </c>
      <c r="F4337" s="5">
        <v>42286</v>
      </c>
      <c r="G4337">
        <v>270270812</v>
      </c>
      <c r="H4337" s="5">
        <v>42305</v>
      </c>
      <c r="I4337">
        <v>7994</v>
      </c>
      <c r="J4337" s="9">
        <v>152.58000000000001</v>
      </c>
      <c r="K4337" s="9">
        <v>97.44</v>
      </c>
      <c r="L4337" s="9">
        <v>1219724.52</v>
      </c>
      <c r="M4337" s="9">
        <v>778935.36</v>
      </c>
      <c r="N4337" s="9">
        <v>440789.16</v>
      </c>
    </row>
    <row r="4338" spans="1:14" x14ac:dyDescent="0.2">
      <c r="A4338" t="s">
        <v>17</v>
      </c>
      <c r="B4338" t="s">
        <v>47</v>
      </c>
      <c r="C4338" t="s">
        <v>19</v>
      </c>
      <c r="D4338" t="s">
        <v>7</v>
      </c>
      <c r="E4338" t="s">
        <v>4</v>
      </c>
      <c r="F4338" s="5">
        <v>44567</v>
      </c>
      <c r="G4338">
        <v>868854463</v>
      </c>
      <c r="H4338" s="5">
        <v>44604</v>
      </c>
      <c r="I4338">
        <v>2198</v>
      </c>
      <c r="J4338" s="9">
        <v>81.73</v>
      </c>
      <c r="K4338" s="9">
        <v>56.67</v>
      </c>
      <c r="L4338" s="9">
        <v>179642.54</v>
      </c>
      <c r="M4338" s="9">
        <v>124560.66</v>
      </c>
      <c r="N4338" s="9">
        <v>55081.88</v>
      </c>
    </row>
    <row r="4339" spans="1:14" x14ac:dyDescent="0.2">
      <c r="A4339" t="s">
        <v>12</v>
      </c>
      <c r="B4339" t="s">
        <v>32</v>
      </c>
      <c r="C4339" t="s">
        <v>11</v>
      </c>
      <c r="D4339" t="s">
        <v>3</v>
      </c>
      <c r="E4339" t="s">
        <v>15</v>
      </c>
      <c r="F4339" s="5">
        <v>43277</v>
      </c>
      <c r="G4339">
        <v>762514102</v>
      </c>
      <c r="H4339" s="5">
        <v>43309</v>
      </c>
      <c r="I4339">
        <v>3722</v>
      </c>
      <c r="J4339" s="9">
        <v>47.45</v>
      </c>
      <c r="K4339" s="9">
        <v>31.79</v>
      </c>
      <c r="L4339" s="9">
        <v>176608.9</v>
      </c>
      <c r="M4339" s="9">
        <v>118322.38</v>
      </c>
      <c r="N4339" s="9">
        <v>58286.52</v>
      </c>
    </row>
    <row r="4340" spans="1:14" x14ac:dyDescent="0.2">
      <c r="A4340" t="s">
        <v>39</v>
      </c>
      <c r="B4340" t="s">
        <v>40</v>
      </c>
      <c r="C4340" t="s">
        <v>19</v>
      </c>
      <c r="D4340" t="s">
        <v>7</v>
      </c>
      <c r="E4340" t="s">
        <v>23</v>
      </c>
      <c r="F4340" s="5">
        <v>42097</v>
      </c>
      <c r="G4340">
        <v>862236058</v>
      </c>
      <c r="H4340" s="5">
        <v>42125</v>
      </c>
      <c r="I4340">
        <v>3665</v>
      </c>
      <c r="J4340" s="9">
        <v>81.73</v>
      </c>
      <c r="K4340" s="9">
        <v>56.67</v>
      </c>
      <c r="L4340" s="9">
        <v>299540.45</v>
      </c>
      <c r="M4340" s="9">
        <v>207695.55</v>
      </c>
      <c r="N4340" s="9">
        <v>91844.9</v>
      </c>
    </row>
    <row r="4341" spans="1:14" x14ac:dyDescent="0.2">
      <c r="A4341" t="s">
        <v>9</v>
      </c>
      <c r="B4341" t="s">
        <v>64</v>
      </c>
      <c r="C4341" t="s">
        <v>65</v>
      </c>
      <c r="D4341" t="s">
        <v>3</v>
      </c>
      <c r="E4341" t="s">
        <v>23</v>
      </c>
      <c r="F4341" s="5">
        <v>44869</v>
      </c>
      <c r="G4341">
        <v>349319159</v>
      </c>
      <c r="H4341" s="5">
        <v>44905</v>
      </c>
      <c r="I4341">
        <v>157</v>
      </c>
      <c r="J4341" s="9">
        <v>668.27</v>
      </c>
      <c r="K4341" s="9">
        <v>502.54</v>
      </c>
      <c r="L4341" s="9">
        <v>104918.39</v>
      </c>
      <c r="M4341" s="9">
        <v>78898.78</v>
      </c>
      <c r="N4341" s="9">
        <v>26019.61</v>
      </c>
    </row>
    <row r="4342" spans="1:14" x14ac:dyDescent="0.2">
      <c r="A4342" t="s">
        <v>20</v>
      </c>
      <c r="B4342" t="s">
        <v>21</v>
      </c>
      <c r="C4342" t="s">
        <v>6</v>
      </c>
      <c r="D4342" t="s">
        <v>3</v>
      </c>
      <c r="E4342" t="s">
        <v>8</v>
      </c>
      <c r="F4342" s="5">
        <v>42357</v>
      </c>
      <c r="G4342">
        <v>725374734</v>
      </c>
      <c r="H4342" s="5">
        <v>42388</v>
      </c>
      <c r="I4342">
        <v>3358</v>
      </c>
      <c r="J4342" s="9">
        <v>152.58000000000001</v>
      </c>
      <c r="K4342" s="9">
        <v>97.44</v>
      </c>
      <c r="L4342" s="9">
        <v>512363.64</v>
      </c>
      <c r="M4342" s="9">
        <v>327203.52</v>
      </c>
      <c r="N4342" s="9">
        <v>185160.12</v>
      </c>
    </row>
    <row r="4343" spans="1:14" x14ac:dyDescent="0.2">
      <c r="A4343" t="s">
        <v>9</v>
      </c>
      <c r="B4343" t="s">
        <v>91</v>
      </c>
      <c r="C4343" t="s">
        <v>11</v>
      </c>
      <c r="D4343" t="s">
        <v>3</v>
      </c>
      <c r="E4343" t="s">
        <v>4</v>
      </c>
      <c r="F4343" s="5">
        <v>43953</v>
      </c>
      <c r="G4343">
        <v>862326610</v>
      </c>
      <c r="H4343" s="5">
        <v>43979</v>
      </c>
      <c r="I4343">
        <v>461</v>
      </c>
      <c r="J4343" s="9">
        <v>47.45</v>
      </c>
      <c r="K4343" s="9">
        <v>31.79</v>
      </c>
      <c r="L4343" s="9">
        <v>21874.45</v>
      </c>
      <c r="M4343" s="9">
        <v>14655.19</v>
      </c>
      <c r="N4343" s="9">
        <v>7219.26</v>
      </c>
    </row>
    <row r="4344" spans="1:14" x14ac:dyDescent="0.2">
      <c r="A4344" t="s">
        <v>9</v>
      </c>
      <c r="B4344" t="s">
        <v>161</v>
      </c>
      <c r="C4344" t="s">
        <v>36</v>
      </c>
      <c r="D4344" t="s">
        <v>3</v>
      </c>
      <c r="E4344" t="s">
        <v>23</v>
      </c>
      <c r="F4344" s="5">
        <v>43469</v>
      </c>
      <c r="G4344">
        <v>152411115</v>
      </c>
      <c r="H4344" s="5">
        <v>43517</v>
      </c>
      <c r="I4344">
        <v>691</v>
      </c>
      <c r="J4344" s="9">
        <v>421.89</v>
      </c>
      <c r="K4344" s="9">
        <v>364.69</v>
      </c>
      <c r="L4344" s="9">
        <v>291525.99</v>
      </c>
      <c r="M4344" s="9">
        <v>252000.79</v>
      </c>
      <c r="N4344" s="9">
        <v>39525.199999999997</v>
      </c>
    </row>
    <row r="4345" spans="1:14" x14ac:dyDescent="0.2">
      <c r="A4345" t="s">
        <v>12</v>
      </c>
      <c r="B4345" t="s">
        <v>195</v>
      </c>
      <c r="C4345" t="s">
        <v>31</v>
      </c>
      <c r="D4345" t="s">
        <v>3</v>
      </c>
      <c r="E4345" t="s">
        <v>15</v>
      </c>
      <c r="F4345" s="5">
        <v>43535</v>
      </c>
      <c r="G4345">
        <v>758177077</v>
      </c>
      <c r="H4345" s="5">
        <v>43545</v>
      </c>
      <c r="I4345">
        <v>300</v>
      </c>
      <c r="J4345" s="9">
        <v>437.2</v>
      </c>
      <c r="K4345" s="9">
        <v>263.33</v>
      </c>
      <c r="L4345" s="9">
        <v>131160</v>
      </c>
      <c r="M4345" s="9">
        <v>78999</v>
      </c>
      <c r="N4345" s="9">
        <v>52161</v>
      </c>
    </row>
    <row r="4346" spans="1:14" x14ac:dyDescent="0.2">
      <c r="A4346" t="s">
        <v>9</v>
      </c>
      <c r="B4346" t="s">
        <v>89</v>
      </c>
      <c r="C4346" t="s">
        <v>29</v>
      </c>
      <c r="D4346" t="s">
        <v>7</v>
      </c>
      <c r="E4346" t="s">
        <v>8</v>
      </c>
      <c r="F4346" s="5">
        <v>42629</v>
      </c>
      <c r="G4346">
        <v>862485826</v>
      </c>
      <c r="H4346" s="5">
        <v>42670</v>
      </c>
      <c r="I4346">
        <v>7577</v>
      </c>
      <c r="J4346" s="9">
        <v>651.21</v>
      </c>
      <c r="K4346" s="9">
        <v>524.96</v>
      </c>
      <c r="L4346" s="9">
        <v>4934218.17</v>
      </c>
      <c r="M4346" s="9">
        <v>3977621.92</v>
      </c>
      <c r="N4346" s="9">
        <v>956596.25</v>
      </c>
    </row>
    <row r="4347" spans="1:14" x14ac:dyDescent="0.2">
      <c r="A4347" t="s">
        <v>12</v>
      </c>
      <c r="B4347" t="s">
        <v>76</v>
      </c>
      <c r="C4347" t="s">
        <v>65</v>
      </c>
      <c r="D4347" t="s">
        <v>7</v>
      </c>
      <c r="E4347" t="s">
        <v>8</v>
      </c>
      <c r="F4347" s="5">
        <v>42775</v>
      </c>
      <c r="G4347">
        <v>518511188</v>
      </c>
      <c r="H4347" s="5">
        <v>42782</v>
      </c>
      <c r="I4347">
        <v>7838</v>
      </c>
      <c r="J4347" s="9">
        <v>668.27</v>
      </c>
      <c r="K4347" s="9">
        <v>502.54</v>
      </c>
      <c r="L4347" s="9">
        <v>5237900.26</v>
      </c>
      <c r="M4347" s="9">
        <v>3938908.52</v>
      </c>
      <c r="N4347" s="9">
        <v>1298991.74</v>
      </c>
    </row>
    <row r="4348" spans="1:14" x14ac:dyDescent="0.2">
      <c r="A4348" t="s">
        <v>9</v>
      </c>
      <c r="B4348" t="s">
        <v>192</v>
      </c>
      <c r="C4348" t="s">
        <v>45</v>
      </c>
      <c r="D4348" t="s">
        <v>7</v>
      </c>
      <c r="E4348" t="s">
        <v>4</v>
      </c>
      <c r="F4348" s="5">
        <v>42576</v>
      </c>
      <c r="G4348">
        <v>299739491</v>
      </c>
      <c r="H4348" s="5">
        <v>42614</v>
      </c>
      <c r="I4348">
        <v>8431</v>
      </c>
      <c r="J4348" s="9">
        <v>9.33</v>
      </c>
      <c r="K4348" s="9">
        <v>6.92</v>
      </c>
      <c r="L4348" s="9">
        <v>78661.23</v>
      </c>
      <c r="M4348" s="9">
        <v>58342.52</v>
      </c>
      <c r="N4348" s="9">
        <v>20318.71</v>
      </c>
    </row>
    <row r="4349" spans="1:14" x14ac:dyDescent="0.2">
      <c r="A4349" t="s">
        <v>17</v>
      </c>
      <c r="B4349" t="s">
        <v>75</v>
      </c>
      <c r="C4349" t="s">
        <v>36</v>
      </c>
      <c r="D4349" t="s">
        <v>3</v>
      </c>
      <c r="E4349" t="s">
        <v>23</v>
      </c>
      <c r="F4349" s="5">
        <v>43296</v>
      </c>
      <c r="G4349">
        <v>849969565</v>
      </c>
      <c r="H4349" s="5">
        <v>43346</v>
      </c>
      <c r="I4349">
        <v>3737</v>
      </c>
      <c r="J4349" s="9">
        <v>421.89</v>
      </c>
      <c r="K4349" s="9">
        <v>364.69</v>
      </c>
      <c r="L4349" s="9">
        <v>1576602.93</v>
      </c>
      <c r="M4349" s="9">
        <v>1362846.53</v>
      </c>
      <c r="N4349" s="9">
        <v>213756.4</v>
      </c>
    </row>
    <row r="4350" spans="1:14" x14ac:dyDescent="0.2">
      <c r="A4350" t="s">
        <v>9</v>
      </c>
      <c r="B4350" t="s">
        <v>154</v>
      </c>
      <c r="C4350" t="s">
        <v>36</v>
      </c>
      <c r="D4350" t="s">
        <v>7</v>
      </c>
      <c r="E4350" t="s">
        <v>15</v>
      </c>
      <c r="F4350" s="5">
        <v>44394</v>
      </c>
      <c r="G4350">
        <v>633312737</v>
      </c>
      <c r="H4350" s="5">
        <v>44419</v>
      </c>
      <c r="I4350">
        <v>167</v>
      </c>
      <c r="J4350" s="9">
        <v>421.89</v>
      </c>
      <c r="K4350" s="9">
        <v>364.69</v>
      </c>
      <c r="L4350" s="9">
        <v>70455.63</v>
      </c>
      <c r="M4350" s="9">
        <v>60903.23</v>
      </c>
      <c r="N4350" s="9">
        <v>9552.4</v>
      </c>
    </row>
    <row r="4351" spans="1:14" x14ac:dyDescent="0.2">
      <c r="A4351" t="s">
        <v>9</v>
      </c>
      <c r="B4351" t="s">
        <v>114</v>
      </c>
      <c r="C4351" t="s">
        <v>29</v>
      </c>
      <c r="D4351" t="s">
        <v>7</v>
      </c>
      <c r="E4351" t="s">
        <v>8</v>
      </c>
      <c r="F4351" s="5">
        <v>44179</v>
      </c>
      <c r="G4351">
        <v>884192836</v>
      </c>
      <c r="H4351" s="5">
        <v>43845</v>
      </c>
      <c r="I4351">
        <v>1164</v>
      </c>
      <c r="J4351" s="9">
        <v>651.21</v>
      </c>
      <c r="K4351" s="9">
        <v>524.96</v>
      </c>
      <c r="L4351" s="9">
        <v>758008.44</v>
      </c>
      <c r="M4351" s="9">
        <v>611053.43999999994</v>
      </c>
      <c r="N4351" s="9">
        <v>146955</v>
      </c>
    </row>
    <row r="4352" spans="1:14" x14ac:dyDescent="0.2">
      <c r="A4352" t="s">
        <v>12</v>
      </c>
      <c r="B4352" t="s">
        <v>166</v>
      </c>
      <c r="C4352" t="s">
        <v>31</v>
      </c>
      <c r="D4352" t="s">
        <v>7</v>
      </c>
      <c r="E4352" t="s">
        <v>8</v>
      </c>
      <c r="F4352" s="5">
        <v>44585</v>
      </c>
      <c r="G4352">
        <v>657346189</v>
      </c>
      <c r="H4352" s="5">
        <v>44589</v>
      </c>
      <c r="I4352">
        <v>2200</v>
      </c>
      <c r="J4352" s="9">
        <v>437.2</v>
      </c>
      <c r="K4352" s="9">
        <v>263.33</v>
      </c>
      <c r="L4352" s="9">
        <v>961840</v>
      </c>
      <c r="M4352" s="9">
        <v>579326</v>
      </c>
      <c r="N4352" s="9">
        <v>382514</v>
      </c>
    </row>
    <row r="4353" spans="1:14" x14ac:dyDescent="0.2">
      <c r="A4353" t="s">
        <v>9</v>
      </c>
      <c r="B4353" t="s">
        <v>174</v>
      </c>
      <c r="C4353" t="s">
        <v>11</v>
      </c>
      <c r="D4353" t="s">
        <v>7</v>
      </c>
      <c r="E4353" t="s">
        <v>4</v>
      </c>
      <c r="F4353" s="5">
        <v>43161</v>
      </c>
      <c r="G4353">
        <v>877821624</v>
      </c>
      <c r="H4353" s="5">
        <v>43173</v>
      </c>
      <c r="I4353">
        <v>5780</v>
      </c>
      <c r="J4353" s="9">
        <v>47.45</v>
      </c>
      <c r="K4353" s="9">
        <v>31.79</v>
      </c>
      <c r="L4353" s="9">
        <v>274261</v>
      </c>
      <c r="M4353" s="9">
        <v>183746.2</v>
      </c>
      <c r="N4353" s="9">
        <v>90514.8</v>
      </c>
    </row>
    <row r="4354" spans="1:14" x14ac:dyDescent="0.2">
      <c r="A4354" t="s">
        <v>9</v>
      </c>
      <c r="B4354" t="s">
        <v>155</v>
      </c>
      <c r="C4354" t="s">
        <v>45</v>
      </c>
      <c r="D4354" t="s">
        <v>3</v>
      </c>
      <c r="E4354" t="s">
        <v>4</v>
      </c>
      <c r="F4354" s="5">
        <v>43426</v>
      </c>
      <c r="G4354">
        <v>290980470</v>
      </c>
      <c r="H4354" s="5">
        <v>42005</v>
      </c>
      <c r="I4354">
        <v>6442</v>
      </c>
      <c r="J4354" s="9">
        <v>9.33</v>
      </c>
      <c r="K4354" s="9">
        <v>6.92</v>
      </c>
      <c r="L4354" s="9">
        <v>60103.86</v>
      </c>
      <c r="M4354" s="9">
        <v>44578.64</v>
      </c>
      <c r="N4354" s="9">
        <v>15525.22</v>
      </c>
    </row>
    <row r="4355" spans="1:14" x14ac:dyDescent="0.2">
      <c r="A4355" t="s">
        <v>20</v>
      </c>
      <c r="B4355" t="s">
        <v>52</v>
      </c>
      <c r="C4355" t="s">
        <v>45</v>
      </c>
      <c r="D4355" t="s">
        <v>3</v>
      </c>
      <c r="E4355" t="s">
        <v>23</v>
      </c>
      <c r="F4355" s="5">
        <v>43210</v>
      </c>
      <c r="G4355">
        <v>412496554</v>
      </c>
      <c r="H4355" s="5">
        <v>43219</v>
      </c>
      <c r="I4355">
        <v>5752</v>
      </c>
      <c r="J4355" s="9">
        <v>9.33</v>
      </c>
      <c r="K4355" s="9">
        <v>6.92</v>
      </c>
      <c r="L4355" s="9">
        <v>53666.16</v>
      </c>
      <c r="M4355" s="9">
        <v>39803.839999999997</v>
      </c>
      <c r="N4355" s="9">
        <v>13862.32</v>
      </c>
    </row>
    <row r="4356" spans="1:14" x14ac:dyDescent="0.2">
      <c r="A4356" t="s">
        <v>9</v>
      </c>
      <c r="B4356" t="s">
        <v>178</v>
      </c>
      <c r="C4356" t="s">
        <v>36</v>
      </c>
      <c r="D4356" t="s">
        <v>3</v>
      </c>
      <c r="E4356" t="s">
        <v>4</v>
      </c>
      <c r="F4356" s="5">
        <v>42194</v>
      </c>
      <c r="G4356">
        <v>578356206</v>
      </c>
      <c r="H4356" s="5">
        <v>42200</v>
      </c>
      <c r="I4356">
        <v>7309</v>
      </c>
      <c r="J4356" s="9">
        <v>421.89</v>
      </c>
      <c r="K4356" s="9">
        <v>364.69</v>
      </c>
      <c r="L4356" s="9">
        <v>3083594.01</v>
      </c>
      <c r="M4356" s="9">
        <v>2665519.21</v>
      </c>
      <c r="N4356" s="9">
        <v>418074.8</v>
      </c>
    </row>
    <row r="4357" spans="1:14" x14ac:dyDescent="0.2">
      <c r="A4357" t="s">
        <v>9</v>
      </c>
      <c r="B4357" t="s">
        <v>56</v>
      </c>
      <c r="C4357" t="s">
        <v>19</v>
      </c>
      <c r="D4357" t="s">
        <v>3</v>
      </c>
      <c r="E4357" t="s">
        <v>15</v>
      </c>
      <c r="F4357" s="5">
        <v>44333</v>
      </c>
      <c r="G4357">
        <v>194858253</v>
      </c>
      <c r="H4357" s="5">
        <v>44338</v>
      </c>
      <c r="I4357">
        <v>1742</v>
      </c>
      <c r="J4357" s="9">
        <v>81.73</v>
      </c>
      <c r="K4357" s="9">
        <v>56.67</v>
      </c>
      <c r="L4357" s="9">
        <v>142373.66</v>
      </c>
      <c r="M4357" s="9">
        <v>98719.14</v>
      </c>
      <c r="N4357" s="9">
        <v>43654.52</v>
      </c>
    </row>
    <row r="4358" spans="1:14" x14ac:dyDescent="0.2">
      <c r="A4358" t="s">
        <v>9</v>
      </c>
      <c r="B4358" t="s">
        <v>164</v>
      </c>
      <c r="C4358" t="s">
        <v>14</v>
      </c>
      <c r="D4358" t="s">
        <v>7</v>
      </c>
      <c r="E4358" t="s">
        <v>15</v>
      </c>
      <c r="F4358" s="5">
        <v>44893</v>
      </c>
      <c r="G4358">
        <v>988614022</v>
      </c>
      <c r="H4358" s="5">
        <v>44572</v>
      </c>
      <c r="I4358">
        <v>1713</v>
      </c>
      <c r="J4358" s="9">
        <v>205.7</v>
      </c>
      <c r="K4358" s="9">
        <v>117.11</v>
      </c>
      <c r="L4358" s="9">
        <v>352364.1</v>
      </c>
      <c r="M4358" s="9">
        <v>200609.43</v>
      </c>
      <c r="N4358" s="9">
        <v>151754.67000000001</v>
      </c>
    </row>
    <row r="4359" spans="1:14" x14ac:dyDescent="0.2">
      <c r="A4359" t="s">
        <v>12</v>
      </c>
      <c r="B4359" t="s">
        <v>90</v>
      </c>
      <c r="C4359" t="s">
        <v>19</v>
      </c>
      <c r="D4359" t="s">
        <v>3</v>
      </c>
      <c r="E4359" t="s">
        <v>8</v>
      </c>
      <c r="F4359" s="5">
        <v>44148</v>
      </c>
      <c r="G4359">
        <v>256547343</v>
      </c>
      <c r="H4359" s="5">
        <v>44195</v>
      </c>
      <c r="I4359">
        <v>6915</v>
      </c>
      <c r="J4359" s="9">
        <v>81.73</v>
      </c>
      <c r="K4359" s="9">
        <v>56.67</v>
      </c>
      <c r="L4359" s="9">
        <v>565162.94999999995</v>
      </c>
      <c r="M4359" s="9">
        <v>391873.05</v>
      </c>
      <c r="N4359" s="9">
        <v>173289.9</v>
      </c>
    </row>
    <row r="4360" spans="1:14" x14ac:dyDescent="0.2">
      <c r="A4360" t="s">
        <v>12</v>
      </c>
      <c r="B4360" t="s">
        <v>180</v>
      </c>
      <c r="C4360" t="s">
        <v>57</v>
      </c>
      <c r="D4360" t="s">
        <v>7</v>
      </c>
      <c r="E4360" t="s">
        <v>4</v>
      </c>
      <c r="F4360" s="5">
        <v>42760</v>
      </c>
      <c r="G4360">
        <v>315894544</v>
      </c>
      <c r="H4360" s="5">
        <v>42762</v>
      </c>
      <c r="I4360">
        <v>9070</v>
      </c>
      <c r="J4360" s="9">
        <v>154.06</v>
      </c>
      <c r="K4360" s="9">
        <v>90.93</v>
      </c>
      <c r="L4360" s="9">
        <v>1397324.2</v>
      </c>
      <c r="M4360" s="9">
        <v>824735.1</v>
      </c>
      <c r="N4360" s="9">
        <v>572589.1</v>
      </c>
    </row>
    <row r="4361" spans="1:14" x14ac:dyDescent="0.2">
      <c r="A4361" t="s">
        <v>17</v>
      </c>
      <c r="B4361" t="s">
        <v>158</v>
      </c>
      <c r="C4361" t="s">
        <v>6</v>
      </c>
      <c r="D4361" t="s">
        <v>3</v>
      </c>
      <c r="E4361" t="s">
        <v>15</v>
      </c>
      <c r="F4361" s="5">
        <v>43472</v>
      </c>
      <c r="G4361">
        <v>854204452</v>
      </c>
      <c r="H4361" s="5">
        <v>43510</v>
      </c>
      <c r="I4361">
        <v>6934</v>
      </c>
      <c r="J4361" s="9">
        <v>152.58000000000001</v>
      </c>
      <c r="K4361" s="9">
        <v>97.44</v>
      </c>
      <c r="L4361" s="9">
        <v>1057989.72</v>
      </c>
      <c r="M4361" s="9">
        <v>675648.96</v>
      </c>
      <c r="N4361" s="9">
        <v>382340.76</v>
      </c>
    </row>
    <row r="4362" spans="1:14" x14ac:dyDescent="0.2">
      <c r="A4362" t="s">
        <v>9</v>
      </c>
      <c r="B4362" t="s">
        <v>84</v>
      </c>
      <c r="C4362" t="s">
        <v>14</v>
      </c>
      <c r="D4362" t="s">
        <v>3</v>
      </c>
      <c r="E4362" t="s">
        <v>15</v>
      </c>
      <c r="F4362" s="5">
        <v>43110</v>
      </c>
      <c r="G4362">
        <v>279338395</v>
      </c>
      <c r="H4362" s="5">
        <v>43155</v>
      </c>
      <c r="I4362">
        <v>1293</v>
      </c>
      <c r="J4362" s="9">
        <v>205.7</v>
      </c>
      <c r="K4362" s="9">
        <v>117.11</v>
      </c>
      <c r="L4362" s="9">
        <v>265970.09999999998</v>
      </c>
      <c r="M4362" s="9">
        <v>151423.23000000001</v>
      </c>
      <c r="N4362" s="9">
        <v>114546.87</v>
      </c>
    </row>
    <row r="4363" spans="1:14" x14ac:dyDescent="0.2">
      <c r="A4363" t="s">
        <v>12</v>
      </c>
      <c r="B4363" t="s">
        <v>73</v>
      </c>
      <c r="C4363" t="s">
        <v>36</v>
      </c>
      <c r="D4363" t="s">
        <v>3</v>
      </c>
      <c r="E4363" t="s">
        <v>8</v>
      </c>
      <c r="F4363" s="5">
        <v>42195</v>
      </c>
      <c r="G4363">
        <v>669470202</v>
      </c>
      <c r="H4363" s="5">
        <v>42196</v>
      </c>
      <c r="I4363">
        <v>9965</v>
      </c>
      <c r="J4363" s="9">
        <v>421.89</v>
      </c>
      <c r="K4363" s="9">
        <v>364.69</v>
      </c>
      <c r="L4363" s="9">
        <v>4204133.8499999996</v>
      </c>
      <c r="M4363" s="9">
        <v>3634135.85</v>
      </c>
      <c r="N4363" s="9">
        <v>569998</v>
      </c>
    </row>
    <row r="4364" spans="1:14" x14ac:dyDescent="0.2">
      <c r="A4364" t="s">
        <v>9</v>
      </c>
      <c r="B4364" t="s">
        <v>44</v>
      </c>
      <c r="C4364" t="s">
        <v>2</v>
      </c>
      <c r="D4364" t="s">
        <v>7</v>
      </c>
      <c r="E4364" t="s">
        <v>4</v>
      </c>
      <c r="F4364" s="5">
        <v>43102</v>
      </c>
      <c r="G4364">
        <v>123086202</v>
      </c>
      <c r="H4364" s="5">
        <v>43151</v>
      </c>
      <c r="I4364">
        <v>2797</v>
      </c>
      <c r="J4364" s="9">
        <v>255.28</v>
      </c>
      <c r="K4364" s="9">
        <v>159.41999999999999</v>
      </c>
      <c r="L4364" s="9">
        <v>714018.16</v>
      </c>
      <c r="M4364" s="9">
        <v>445897.74</v>
      </c>
      <c r="N4364" s="9">
        <v>268120.42</v>
      </c>
    </row>
    <row r="4365" spans="1:14" x14ac:dyDescent="0.2">
      <c r="A4365" t="s">
        <v>0</v>
      </c>
      <c r="B4365" t="s">
        <v>160</v>
      </c>
      <c r="C4365" t="s">
        <v>22</v>
      </c>
      <c r="D4365" t="s">
        <v>3</v>
      </c>
      <c r="E4365" t="s">
        <v>4</v>
      </c>
      <c r="F4365" s="5">
        <v>44862</v>
      </c>
      <c r="G4365">
        <v>408985221</v>
      </c>
      <c r="H4365" s="5">
        <v>44879</v>
      </c>
      <c r="I4365">
        <v>6670</v>
      </c>
      <c r="J4365" s="9">
        <v>109.28</v>
      </c>
      <c r="K4365" s="9">
        <v>35.840000000000003</v>
      </c>
      <c r="L4365" s="9">
        <v>728897.6</v>
      </c>
      <c r="M4365" s="9">
        <v>239052.79999999999</v>
      </c>
      <c r="N4365" s="9">
        <v>489844.8</v>
      </c>
    </row>
    <row r="4366" spans="1:14" x14ac:dyDescent="0.2">
      <c r="A4366" t="s">
        <v>9</v>
      </c>
      <c r="B4366" t="s">
        <v>56</v>
      </c>
      <c r="C4366" t="s">
        <v>36</v>
      </c>
      <c r="D4366" t="s">
        <v>3</v>
      </c>
      <c r="E4366" t="s">
        <v>4</v>
      </c>
      <c r="F4366" s="5">
        <v>42357</v>
      </c>
      <c r="G4366">
        <v>216278588</v>
      </c>
      <c r="H4366" s="5">
        <v>42357</v>
      </c>
      <c r="I4366">
        <v>495</v>
      </c>
      <c r="J4366" s="9">
        <v>421.89</v>
      </c>
      <c r="K4366" s="9">
        <v>364.69</v>
      </c>
      <c r="L4366" s="9">
        <v>208835.55</v>
      </c>
      <c r="M4366" s="9">
        <v>180521.55</v>
      </c>
      <c r="N4366" s="9">
        <v>28314</v>
      </c>
    </row>
    <row r="4367" spans="1:14" x14ac:dyDescent="0.2">
      <c r="A4367" t="s">
        <v>39</v>
      </c>
      <c r="B4367" t="s">
        <v>128</v>
      </c>
      <c r="C4367" t="s">
        <v>45</v>
      </c>
      <c r="D4367" t="s">
        <v>3</v>
      </c>
      <c r="E4367" t="s">
        <v>15</v>
      </c>
      <c r="F4367" s="5">
        <v>43822</v>
      </c>
      <c r="G4367">
        <v>104390132</v>
      </c>
      <c r="H4367" s="5">
        <v>43488</v>
      </c>
      <c r="I4367">
        <v>215</v>
      </c>
      <c r="J4367" s="9">
        <v>9.33</v>
      </c>
      <c r="K4367" s="9">
        <v>6.92</v>
      </c>
      <c r="L4367" s="9">
        <v>2005.95</v>
      </c>
      <c r="M4367" s="9">
        <v>1487.8</v>
      </c>
      <c r="N4367" s="9">
        <v>518.15</v>
      </c>
    </row>
    <row r="4368" spans="1:14" x14ac:dyDescent="0.2">
      <c r="A4368" t="s">
        <v>9</v>
      </c>
      <c r="B4368" t="s">
        <v>27</v>
      </c>
      <c r="C4368" t="s">
        <v>65</v>
      </c>
      <c r="D4368" t="s">
        <v>3</v>
      </c>
      <c r="E4368" t="s">
        <v>8</v>
      </c>
      <c r="F4368" s="5">
        <v>43535</v>
      </c>
      <c r="G4368">
        <v>253056180</v>
      </c>
      <c r="H4368" s="5">
        <v>43538</v>
      </c>
      <c r="I4368">
        <v>3802</v>
      </c>
      <c r="J4368" s="9">
        <v>668.27</v>
      </c>
      <c r="K4368" s="9">
        <v>502.54</v>
      </c>
      <c r="L4368" s="9">
        <v>2540762.54</v>
      </c>
      <c r="M4368" s="9">
        <v>1910657.08</v>
      </c>
      <c r="N4368" s="9">
        <v>630105.46</v>
      </c>
    </row>
    <row r="4369" spans="1:14" x14ac:dyDescent="0.2">
      <c r="A4369" t="s">
        <v>12</v>
      </c>
      <c r="B4369" t="s">
        <v>67</v>
      </c>
      <c r="C4369" t="s">
        <v>19</v>
      </c>
      <c r="D4369" t="s">
        <v>3</v>
      </c>
      <c r="E4369" t="s">
        <v>4</v>
      </c>
      <c r="F4369" s="5">
        <v>44432</v>
      </c>
      <c r="G4369">
        <v>912325561</v>
      </c>
      <c r="H4369" s="5">
        <v>44432</v>
      </c>
      <c r="I4369">
        <v>6262</v>
      </c>
      <c r="J4369" s="9">
        <v>81.73</v>
      </c>
      <c r="K4369" s="9">
        <v>56.67</v>
      </c>
      <c r="L4369" s="9">
        <v>511793.26</v>
      </c>
      <c r="M4369" s="9">
        <v>354867.54</v>
      </c>
      <c r="N4369" s="9">
        <v>156925.72</v>
      </c>
    </row>
    <row r="4370" spans="1:14" x14ac:dyDescent="0.2">
      <c r="A4370" t="s">
        <v>0</v>
      </c>
      <c r="B4370" t="s">
        <v>33</v>
      </c>
      <c r="C4370" t="s">
        <v>36</v>
      </c>
      <c r="D4370" t="s">
        <v>3</v>
      </c>
      <c r="E4370" t="s">
        <v>23</v>
      </c>
      <c r="F4370" s="5">
        <v>42373</v>
      </c>
      <c r="G4370">
        <v>152559602</v>
      </c>
      <c r="H4370" s="5">
        <v>42392</v>
      </c>
      <c r="I4370">
        <v>4631</v>
      </c>
      <c r="J4370" s="9">
        <v>421.89</v>
      </c>
      <c r="K4370" s="9">
        <v>364.69</v>
      </c>
      <c r="L4370" s="9">
        <v>1953772.59</v>
      </c>
      <c r="M4370" s="9">
        <v>1688879.39</v>
      </c>
      <c r="N4370" s="9">
        <v>264893.2</v>
      </c>
    </row>
    <row r="4371" spans="1:14" x14ac:dyDescent="0.2">
      <c r="A4371" t="s">
        <v>9</v>
      </c>
      <c r="B4371" t="s">
        <v>113</v>
      </c>
      <c r="C4371" t="s">
        <v>14</v>
      </c>
      <c r="D4371" t="s">
        <v>3</v>
      </c>
      <c r="E4371" t="s">
        <v>4</v>
      </c>
      <c r="F4371" s="5">
        <v>42039</v>
      </c>
      <c r="G4371">
        <v>614432132</v>
      </c>
      <c r="H4371" s="5">
        <v>42084</v>
      </c>
      <c r="I4371">
        <v>2977</v>
      </c>
      <c r="J4371" s="9">
        <v>205.7</v>
      </c>
      <c r="K4371" s="9">
        <v>117.11</v>
      </c>
      <c r="L4371" s="9">
        <v>612368.9</v>
      </c>
      <c r="M4371" s="9">
        <v>348636.47</v>
      </c>
      <c r="N4371" s="9">
        <v>263732.43</v>
      </c>
    </row>
    <row r="4372" spans="1:14" x14ac:dyDescent="0.2">
      <c r="A4372" t="s">
        <v>0</v>
      </c>
      <c r="B4372" t="s">
        <v>41</v>
      </c>
      <c r="C4372" t="s">
        <v>65</v>
      </c>
      <c r="D4372" t="s">
        <v>7</v>
      </c>
      <c r="E4372" t="s">
        <v>8</v>
      </c>
      <c r="F4372" s="5">
        <v>43800</v>
      </c>
      <c r="G4372">
        <v>958929479</v>
      </c>
      <c r="H4372" s="5">
        <v>43825</v>
      </c>
      <c r="I4372">
        <v>7397</v>
      </c>
      <c r="J4372" s="9">
        <v>668.27</v>
      </c>
      <c r="K4372" s="9">
        <v>502.54</v>
      </c>
      <c r="L4372" s="9">
        <v>4943193.1900000004</v>
      </c>
      <c r="M4372" s="9">
        <v>3717288.38</v>
      </c>
      <c r="N4372" s="9">
        <v>1225904.81</v>
      </c>
    </row>
    <row r="4373" spans="1:14" x14ac:dyDescent="0.2">
      <c r="A4373" t="s">
        <v>12</v>
      </c>
      <c r="B4373" t="s">
        <v>93</v>
      </c>
      <c r="C4373" t="s">
        <v>65</v>
      </c>
      <c r="D4373" t="s">
        <v>7</v>
      </c>
      <c r="E4373" t="s">
        <v>23</v>
      </c>
      <c r="F4373" s="5">
        <v>43383</v>
      </c>
      <c r="G4373">
        <v>817350471</v>
      </c>
      <c r="H4373" s="5">
        <v>43430</v>
      </c>
      <c r="I4373">
        <v>1022</v>
      </c>
      <c r="J4373" s="9">
        <v>668.27</v>
      </c>
      <c r="K4373" s="9">
        <v>502.54</v>
      </c>
      <c r="L4373" s="9">
        <v>682971.94</v>
      </c>
      <c r="M4373" s="9">
        <v>513595.88</v>
      </c>
      <c r="N4373" s="9">
        <v>169376.06</v>
      </c>
    </row>
    <row r="4374" spans="1:14" x14ac:dyDescent="0.2">
      <c r="A4374" t="s">
        <v>0</v>
      </c>
      <c r="B4374" t="s">
        <v>48</v>
      </c>
      <c r="C4374" t="s">
        <v>29</v>
      </c>
      <c r="D4374" t="s">
        <v>3</v>
      </c>
      <c r="E4374" t="s">
        <v>15</v>
      </c>
      <c r="F4374" s="5">
        <v>43631</v>
      </c>
      <c r="G4374">
        <v>341306436</v>
      </c>
      <c r="H4374" s="5">
        <v>43639</v>
      </c>
      <c r="I4374">
        <v>9014</v>
      </c>
      <c r="J4374" s="9">
        <v>651.21</v>
      </c>
      <c r="K4374" s="9">
        <v>524.96</v>
      </c>
      <c r="L4374" s="9">
        <v>5870006.9400000004</v>
      </c>
      <c r="M4374" s="9">
        <v>4731989.4400000004</v>
      </c>
      <c r="N4374" s="9">
        <v>1138017.5</v>
      </c>
    </row>
    <row r="4375" spans="1:14" x14ac:dyDescent="0.2">
      <c r="A4375" t="s">
        <v>12</v>
      </c>
      <c r="B4375" t="s">
        <v>189</v>
      </c>
      <c r="C4375" t="s">
        <v>31</v>
      </c>
      <c r="D4375" t="s">
        <v>7</v>
      </c>
      <c r="E4375" t="s">
        <v>8</v>
      </c>
      <c r="F4375" s="5">
        <v>44779</v>
      </c>
      <c r="G4375">
        <v>652721202</v>
      </c>
      <c r="H4375" s="5">
        <v>44829</v>
      </c>
      <c r="I4375">
        <v>3563</v>
      </c>
      <c r="J4375" s="9">
        <v>437.2</v>
      </c>
      <c r="K4375" s="9">
        <v>263.33</v>
      </c>
      <c r="L4375" s="9">
        <v>1557743.6</v>
      </c>
      <c r="M4375" s="9">
        <v>938244.79</v>
      </c>
      <c r="N4375" s="9">
        <v>619498.81000000006</v>
      </c>
    </row>
    <row r="4376" spans="1:14" x14ac:dyDescent="0.2">
      <c r="A4376" t="s">
        <v>9</v>
      </c>
      <c r="B4376" t="s">
        <v>203</v>
      </c>
      <c r="C4376" t="s">
        <v>2</v>
      </c>
      <c r="D4376" t="s">
        <v>7</v>
      </c>
      <c r="E4376" t="s">
        <v>23</v>
      </c>
      <c r="F4376" s="5">
        <v>42178</v>
      </c>
      <c r="G4376">
        <v>693831098</v>
      </c>
      <c r="H4376" s="5">
        <v>42199</v>
      </c>
      <c r="I4376">
        <v>8895</v>
      </c>
      <c r="J4376" s="9">
        <v>255.28</v>
      </c>
      <c r="K4376" s="9">
        <v>159.41999999999999</v>
      </c>
      <c r="L4376" s="9">
        <v>2270715.6</v>
      </c>
      <c r="M4376" s="9">
        <v>1418040.9</v>
      </c>
      <c r="N4376" s="9">
        <v>852674.7</v>
      </c>
    </row>
    <row r="4377" spans="1:14" x14ac:dyDescent="0.2">
      <c r="A4377" t="s">
        <v>20</v>
      </c>
      <c r="B4377" t="s">
        <v>201</v>
      </c>
      <c r="C4377" t="s">
        <v>14</v>
      </c>
      <c r="D4377" t="s">
        <v>7</v>
      </c>
      <c r="E4377" t="s">
        <v>23</v>
      </c>
      <c r="F4377" s="5">
        <v>44537</v>
      </c>
      <c r="G4377">
        <v>377184951</v>
      </c>
      <c r="H4377" s="5">
        <v>44549</v>
      </c>
      <c r="I4377">
        <v>6264</v>
      </c>
      <c r="J4377" s="9">
        <v>205.7</v>
      </c>
      <c r="K4377" s="9">
        <v>117.11</v>
      </c>
      <c r="L4377" s="9">
        <v>1288504.8</v>
      </c>
      <c r="M4377" s="9">
        <v>733577.04</v>
      </c>
      <c r="N4377" s="9">
        <v>554927.76</v>
      </c>
    </row>
    <row r="4378" spans="1:14" x14ac:dyDescent="0.2">
      <c r="A4378" t="s">
        <v>0</v>
      </c>
      <c r="B4378" t="s">
        <v>160</v>
      </c>
      <c r="C4378" t="s">
        <v>57</v>
      </c>
      <c r="D4378" t="s">
        <v>3</v>
      </c>
      <c r="E4378" t="s">
        <v>23</v>
      </c>
      <c r="F4378" s="5">
        <v>42063</v>
      </c>
      <c r="G4378">
        <v>135644090</v>
      </c>
      <c r="H4378" s="5">
        <v>42089</v>
      </c>
      <c r="I4378">
        <v>8955</v>
      </c>
      <c r="J4378" s="9">
        <v>154.06</v>
      </c>
      <c r="K4378" s="9">
        <v>90.93</v>
      </c>
      <c r="L4378" s="9">
        <v>1379607.3</v>
      </c>
      <c r="M4378" s="9">
        <v>814278.15</v>
      </c>
      <c r="N4378" s="9">
        <v>565329.15</v>
      </c>
    </row>
    <row r="4379" spans="1:14" x14ac:dyDescent="0.2">
      <c r="A4379" t="s">
        <v>12</v>
      </c>
      <c r="B4379" t="s">
        <v>162</v>
      </c>
      <c r="C4379" t="s">
        <v>22</v>
      </c>
      <c r="D4379" t="s">
        <v>7</v>
      </c>
      <c r="E4379" t="s">
        <v>15</v>
      </c>
      <c r="F4379" s="5">
        <v>43433</v>
      </c>
      <c r="G4379">
        <v>472382342</v>
      </c>
      <c r="H4379" s="5">
        <v>43436</v>
      </c>
      <c r="I4379">
        <v>7287</v>
      </c>
      <c r="J4379" s="9">
        <v>109.28</v>
      </c>
      <c r="K4379" s="9">
        <v>35.840000000000003</v>
      </c>
      <c r="L4379" s="9">
        <v>796323.36</v>
      </c>
      <c r="M4379" s="9">
        <v>261166.07999999999</v>
      </c>
      <c r="N4379" s="9">
        <v>535157.28</v>
      </c>
    </row>
    <row r="4380" spans="1:14" x14ac:dyDescent="0.2">
      <c r="A4380" t="s">
        <v>0</v>
      </c>
      <c r="B4380" t="s">
        <v>74</v>
      </c>
      <c r="C4380" t="s">
        <v>14</v>
      </c>
      <c r="D4380" t="s">
        <v>3</v>
      </c>
      <c r="E4380" t="s">
        <v>15</v>
      </c>
      <c r="F4380" s="5">
        <v>42791</v>
      </c>
      <c r="G4380">
        <v>610886037</v>
      </c>
      <c r="H4380" s="5">
        <v>42840</v>
      </c>
      <c r="I4380">
        <v>3608</v>
      </c>
      <c r="J4380" s="9">
        <v>205.7</v>
      </c>
      <c r="K4380" s="9">
        <v>117.11</v>
      </c>
      <c r="L4380" s="9">
        <v>742165.6</v>
      </c>
      <c r="M4380" s="9">
        <v>422532.88</v>
      </c>
      <c r="N4380" s="9">
        <v>319632.71999999997</v>
      </c>
    </row>
    <row r="4381" spans="1:14" x14ac:dyDescent="0.2">
      <c r="A4381" t="s">
        <v>12</v>
      </c>
      <c r="B4381" t="s">
        <v>61</v>
      </c>
      <c r="C4381" t="s">
        <v>31</v>
      </c>
      <c r="D4381" t="s">
        <v>7</v>
      </c>
      <c r="E4381" t="s">
        <v>8</v>
      </c>
      <c r="F4381" s="5">
        <v>42936</v>
      </c>
      <c r="G4381">
        <v>744954001</v>
      </c>
      <c r="H4381" s="5">
        <v>42941</v>
      </c>
      <c r="I4381">
        <v>7298</v>
      </c>
      <c r="J4381" s="9">
        <v>437.2</v>
      </c>
      <c r="K4381" s="9">
        <v>263.33</v>
      </c>
      <c r="L4381" s="9">
        <v>3190685.6</v>
      </c>
      <c r="M4381" s="9">
        <v>1921782.34</v>
      </c>
      <c r="N4381" s="9">
        <v>1268903.26</v>
      </c>
    </row>
    <row r="4382" spans="1:14" x14ac:dyDescent="0.2">
      <c r="A4382" t="s">
        <v>17</v>
      </c>
      <c r="B4382" t="s">
        <v>149</v>
      </c>
      <c r="C4382" t="s">
        <v>19</v>
      </c>
      <c r="D4382" t="s">
        <v>7</v>
      </c>
      <c r="E4382" t="s">
        <v>4</v>
      </c>
      <c r="F4382" s="5">
        <v>44139</v>
      </c>
      <c r="G4382">
        <v>688697564</v>
      </c>
      <c r="H4382" s="5">
        <v>44168</v>
      </c>
      <c r="I4382">
        <v>9768</v>
      </c>
      <c r="J4382" s="9">
        <v>81.73</v>
      </c>
      <c r="K4382" s="9">
        <v>56.67</v>
      </c>
      <c r="L4382" s="9">
        <v>798338.64</v>
      </c>
      <c r="M4382" s="9">
        <v>553552.56000000006</v>
      </c>
      <c r="N4382" s="9">
        <v>244786.08</v>
      </c>
    </row>
    <row r="4383" spans="1:14" x14ac:dyDescent="0.2">
      <c r="A4383" t="s">
        <v>20</v>
      </c>
      <c r="B4383" t="s">
        <v>198</v>
      </c>
      <c r="C4383" t="s">
        <v>14</v>
      </c>
      <c r="D4383" t="s">
        <v>3</v>
      </c>
      <c r="E4383" t="s">
        <v>15</v>
      </c>
      <c r="F4383" s="5">
        <v>43900</v>
      </c>
      <c r="G4383">
        <v>326540553</v>
      </c>
      <c r="H4383" s="5">
        <v>43913</v>
      </c>
      <c r="I4383">
        <v>9461</v>
      </c>
      <c r="J4383" s="9">
        <v>205.7</v>
      </c>
      <c r="K4383" s="9">
        <v>117.11</v>
      </c>
      <c r="L4383" s="9">
        <v>1946127.7</v>
      </c>
      <c r="M4383" s="9">
        <v>1107977.71</v>
      </c>
      <c r="N4383" s="9">
        <v>838149.99</v>
      </c>
    </row>
    <row r="4384" spans="1:14" x14ac:dyDescent="0.2">
      <c r="A4384" t="s">
        <v>9</v>
      </c>
      <c r="B4384" t="s">
        <v>164</v>
      </c>
      <c r="C4384" t="s">
        <v>14</v>
      </c>
      <c r="D4384" t="s">
        <v>3</v>
      </c>
      <c r="E4384" t="s">
        <v>8</v>
      </c>
      <c r="F4384" s="5">
        <v>44805</v>
      </c>
      <c r="G4384">
        <v>963219296</v>
      </c>
      <c r="H4384" s="5">
        <v>44822</v>
      </c>
      <c r="I4384">
        <v>6850</v>
      </c>
      <c r="J4384" s="9">
        <v>205.7</v>
      </c>
      <c r="K4384" s="9">
        <v>117.11</v>
      </c>
      <c r="L4384" s="9">
        <v>1409045</v>
      </c>
      <c r="M4384" s="9">
        <v>802203.5</v>
      </c>
      <c r="N4384" s="9">
        <v>606841.5</v>
      </c>
    </row>
    <row r="4385" spans="1:14" x14ac:dyDescent="0.2">
      <c r="A4385" t="s">
        <v>9</v>
      </c>
      <c r="B4385" t="s">
        <v>122</v>
      </c>
      <c r="C4385" t="s">
        <v>14</v>
      </c>
      <c r="D4385" t="s">
        <v>7</v>
      </c>
      <c r="E4385" t="s">
        <v>8</v>
      </c>
      <c r="F4385" s="5">
        <v>42288</v>
      </c>
      <c r="G4385">
        <v>373782622</v>
      </c>
      <c r="H4385" s="5">
        <v>42323</v>
      </c>
      <c r="I4385">
        <v>9439</v>
      </c>
      <c r="J4385" s="9">
        <v>205.7</v>
      </c>
      <c r="K4385" s="9">
        <v>117.11</v>
      </c>
      <c r="L4385" s="9">
        <v>1941602.3</v>
      </c>
      <c r="M4385" s="9">
        <v>1105401.29</v>
      </c>
      <c r="N4385" s="9">
        <v>836201.01</v>
      </c>
    </row>
    <row r="4386" spans="1:14" x14ac:dyDescent="0.2">
      <c r="A4386" t="s">
        <v>0</v>
      </c>
      <c r="B4386" t="s">
        <v>143</v>
      </c>
      <c r="C4386" t="s">
        <v>57</v>
      </c>
      <c r="D4386" t="s">
        <v>3</v>
      </c>
      <c r="E4386" t="s">
        <v>15</v>
      </c>
      <c r="F4386" s="5">
        <v>43600</v>
      </c>
      <c r="G4386">
        <v>453591859</v>
      </c>
      <c r="H4386" s="5">
        <v>43626</v>
      </c>
      <c r="I4386">
        <v>6766</v>
      </c>
      <c r="J4386" s="9">
        <v>154.06</v>
      </c>
      <c r="K4386" s="9">
        <v>90.93</v>
      </c>
      <c r="L4386" s="9">
        <v>1042369.96</v>
      </c>
      <c r="M4386" s="9">
        <v>615232.38</v>
      </c>
      <c r="N4386" s="9">
        <v>427137.58</v>
      </c>
    </row>
    <row r="4387" spans="1:14" x14ac:dyDescent="0.2">
      <c r="A4387" t="s">
        <v>9</v>
      </c>
      <c r="B4387" t="s">
        <v>37</v>
      </c>
      <c r="C4387" t="s">
        <v>57</v>
      </c>
      <c r="D4387" t="s">
        <v>7</v>
      </c>
      <c r="E4387" t="s">
        <v>4</v>
      </c>
      <c r="F4387" s="5">
        <v>42686</v>
      </c>
      <c r="G4387">
        <v>468320834</v>
      </c>
      <c r="H4387" s="5">
        <v>42725</v>
      </c>
      <c r="I4387">
        <v>5397</v>
      </c>
      <c r="J4387" s="9">
        <v>154.06</v>
      </c>
      <c r="K4387" s="9">
        <v>90.93</v>
      </c>
      <c r="L4387" s="9">
        <v>831461.82</v>
      </c>
      <c r="M4387" s="9">
        <v>490749.21</v>
      </c>
      <c r="N4387" s="9">
        <v>340712.61</v>
      </c>
    </row>
    <row r="4388" spans="1:14" x14ac:dyDescent="0.2">
      <c r="A4388" t="s">
        <v>9</v>
      </c>
      <c r="B4388" t="s">
        <v>178</v>
      </c>
      <c r="C4388" t="s">
        <v>14</v>
      </c>
      <c r="D4388" t="s">
        <v>3</v>
      </c>
      <c r="E4388" t="s">
        <v>4</v>
      </c>
      <c r="F4388" s="5">
        <v>44727</v>
      </c>
      <c r="G4388">
        <v>203955876</v>
      </c>
      <c r="H4388" s="5">
        <v>44760</v>
      </c>
      <c r="I4388">
        <v>3931</v>
      </c>
      <c r="J4388" s="9">
        <v>205.7</v>
      </c>
      <c r="K4388" s="9">
        <v>117.11</v>
      </c>
      <c r="L4388" s="9">
        <v>808606.7</v>
      </c>
      <c r="M4388" s="9">
        <v>460359.41</v>
      </c>
      <c r="N4388" s="9">
        <v>348247.29</v>
      </c>
    </row>
    <row r="4389" spans="1:14" x14ac:dyDescent="0.2">
      <c r="A4389" t="s">
        <v>9</v>
      </c>
      <c r="B4389" t="s">
        <v>87</v>
      </c>
      <c r="C4389" t="s">
        <v>2</v>
      </c>
      <c r="D4389" t="s">
        <v>7</v>
      </c>
      <c r="E4389" t="s">
        <v>8</v>
      </c>
      <c r="F4389" s="5">
        <v>43638</v>
      </c>
      <c r="G4389">
        <v>416795814</v>
      </c>
      <c r="H4389" s="5">
        <v>43645</v>
      </c>
      <c r="I4389">
        <v>7998</v>
      </c>
      <c r="J4389" s="9">
        <v>255.28</v>
      </c>
      <c r="K4389" s="9">
        <v>159.41999999999999</v>
      </c>
      <c r="L4389" s="9">
        <v>2041729.44</v>
      </c>
      <c r="M4389" s="9">
        <v>1275041.1599999999</v>
      </c>
      <c r="N4389" s="9">
        <v>766688.28</v>
      </c>
    </row>
    <row r="4390" spans="1:14" x14ac:dyDescent="0.2">
      <c r="A4390" t="s">
        <v>9</v>
      </c>
      <c r="B4390" t="s">
        <v>148</v>
      </c>
      <c r="C4390" t="s">
        <v>6</v>
      </c>
      <c r="D4390" t="s">
        <v>7</v>
      </c>
      <c r="E4390" t="s">
        <v>23</v>
      </c>
      <c r="F4390" s="5">
        <v>42380</v>
      </c>
      <c r="G4390">
        <v>583451974</v>
      </c>
      <c r="H4390" s="5">
        <v>42405</v>
      </c>
      <c r="I4390">
        <v>5260</v>
      </c>
      <c r="J4390" s="9">
        <v>152.58000000000001</v>
      </c>
      <c r="K4390" s="9">
        <v>97.44</v>
      </c>
      <c r="L4390" s="9">
        <v>802570.8</v>
      </c>
      <c r="M4390" s="9">
        <v>512534.4</v>
      </c>
      <c r="N4390" s="9">
        <v>290036.40000000002</v>
      </c>
    </row>
    <row r="4391" spans="1:14" x14ac:dyDescent="0.2">
      <c r="A4391" t="s">
        <v>9</v>
      </c>
      <c r="B4391" t="s">
        <v>56</v>
      </c>
      <c r="C4391" t="s">
        <v>22</v>
      </c>
      <c r="D4391" t="s">
        <v>3</v>
      </c>
      <c r="E4391" t="s">
        <v>4</v>
      </c>
      <c r="F4391" s="5">
        <v>43495</v>
      </c>
      <c r="G4391">
        <v>250848186</v>
      </c>
      <c r="H4391" s="5">
        <v>43531</v>
      </c>
      <c r="I4391">
        <v>407</v>
      </c>
      <c r="J4391" s="9">
        <v>109.28</v>
      </c>
      <c r="K4391" s="9">
        <v>35.840000000000003</v>
      </c>
      <c r="L4391" s="9">
        <v>44476.959999999999</v>
      </c>
      <c r="M4391" s="9">
        <v>14586.88</v>
      </c>
      <c r="N4391" s="9">
        <v>29890.080000000002</v>
      </c>
    </row>
    <row r="4392" spans="1:14" x14ac:dyDescent="0.2">
      <c r="A4392" t="s">
        <v>9</v>
      </c>
      <c r="B4392" t="s">
        <v>99</v>
      </c>
      <c r="C4392" t="s">
        <v>36</v>
      </c>
      <c r="D4392" t="s">
        <v>3</v>
      </c>
      <c r="E4392" t="s">
        <v>4</v>
      </c>
      <c r="F4392" s="5">
        <v>42299</v>
      </c>
      <c r="G4392">
        <v>386220777</v>
      </c>
      <c r="H4392" s="5">
        <v>42302</v>
      </c>
      <c r="I4392">
        <v>165</v>
      </c>
      <c r="J4392" s="9">
        <v>421.89</v>
      </c>
      <c r="K4392" s="9">
        <v>364.69</v>
      </c>
      <c r="L4392" s="9">
        <v>69611.850000000006</v>
      </c>
      <c r="M4392" s="9">
        <v>60173.85</v>
      </c>
      <c r="N4392" s="9">
        <v>9438</v>
      </c>
    </row>
    <row r="4393" spans="1:14" x14ac:dyDescent="0.2">
      <c r="A4393" t="s">
        <v>17</v>
      </c>
      <c r="B4393" t="s">
        <v>209</v>
      </c>
      <c r="C4393" t="s">
        <v>31</v>
      </c>
      <c r="D4393" t="s">
        <v>3</v>
      </c>
      <c r="E4393" t="s">
        <v>23</v>
      </c>
      <c r="F4393" s="5">
        <v>42918</v>
      </c>
      <c r="G4393">
        <v>227118575</v>
      </c>
      <c r="H4393" s="5">
        <v>42949</v>
      </c>
      <c r="I4393">
        <v>8288</v>
      </c>
      <c r="J4393" s="9">
        <v>437.2</v>
      </c>
      <c r="K4393" s="9">
        <v>263.33</v>
      </c>
      <c r="L4393" s="9">
        <v>3623513.6</v>
      </c>
      <c r="M4393" s="9">
        <v>2182479.04</v>
      </c>
      <c r="N4393" s="9">
        <v>1441034.56</v>
      </c>
    </row>
    <row r="4394" spans="1:14" x14ac:dyDescent="0.2">
      <c r="A4394" t="s">
        <v>20</v>
      </c>
      <c r="B4394" t="s">
        <v>181</v>
      </c>
      <c r="C4394" t="s">
        <v>45</v>
      </c>
      <c r="D4394" t="s">
        <v>7</v>
      </c>
      <c r="E4394" t="s">
        <v>4</v>
      </c>
      <c r="F4394" s="5">
        <v>44026</v>
      </c>
      <c r="G4394">
        <v>431402909</v>
      </c>
      <c r="H4394" s="5">
        <v>44059</v>
      </c>
      <c r="I4394">
        <v>562</v>
      </c>
      <c r="J4394" s="9">
        <v>9.33</v>
      </c>
      <c r="K4394" s="9">
        <v>6.92</v>
      </c>
      <c r="L4394" s="9">
        <v>5243.46</v>
      </c>
      <c r="M4394" s="9">
        <v>3889.04</v>
      </c>
      <c r="N4394" s="9">
        <v>1354.42</v>
      </c>
    </row>
    <row r="4395" spans="1:14" x14ac:dyDescent="0.2">
      <c r="A4395" t="s">
        <v>9</v>
      </c>
      <c r="B4395" t="s">
        <v>27</v>
      </c>
      <c r="C4395" t="s">
        <v>36</v>
      </c>
      <c r="D4395" t="s">
        <v>7</v>
      </c>
      <c r="E4395" t="s">
        <v>15</v>
      </c>
      <c r="F4395" s="5">
        <v>42106</v>
      </c>
      <c r="G4395">
        <v>827247607</v>
      </c>
      <c r="H4395" s="5">
        <v>42119</v>
      </c>
      <c r="I4395">
        <v>9805</v>
      </c>
      <c r="J4395" s="9">
        <v>421.89</v>
      </c>
      <c r="K4395" s="9">
        <v>364.69</v>
      </c>
      <c r="L4395" s="9">
        <v>4136631.45</v>
      </c>
      <c r="M4395" s="9">
        <v>3575785.45</v>
      </c>
      <c r="N4395" s="9">
        <v>560846</v>
      </c>
    </row>
    <row r="4396" spans="1:14" x14ac:dyDescent="0.2">
      <c r="A4396" t="s">
        <v>9</v>
      </c>
      <c r="B4396" t="s">
        <v>145</v>
      </c>
      <c r="C4396" t="s">
        <v>36</v>
      </c>
      <c r="D4396" t="s">
        <v>3</v>
      </c>
      <c r="E4396" t="s">
        <v>8</v>
      </c>
      <c r="F4396" s="5">
        <v>44877</v>
      </c>
      <c r="G4396">
        <v>863138997</v>
      </c>
      <c r="H4396" s="5">
        <v>44916</v>
      </c>
      <c r="I4396">
        <v>865</v>
      </c>
      <c r="J4396" s="9">
        <v>421.89</v>
      </c>
      <c r="K4396" s="9">
        <v>364.69</v>
      </c>
      <c r="L4396" s="9">
        <v>364934.85</v>
      </c>
      <c r="M4396" s="9">
        <v>315456.84999999998</v>
      </c>
      <c r="N4396" s="9">
        <v>49478</v>
      </c>
    </row>
    <row r="4397" spans="1:14" x14ac:dyDescent="0.2">
      <c r="A4397" t="s">
        <v>0</v>
      </c>
      <c r="B4397" t="s">
        <v>74</v>
      </c>
      <c r="C4397" t="s">
        <v>6</v>
      </c>
      <c r="D4397" t="s">
        <v>7</v>
      </c>
      <c r="E4397" t="s">
        <v>15</v>
      </c>
      <c r="F4397" s="5">
        <v>43832</v>
      </c>
      <c r="G4397">
        <v>957875907</v>
      </c>
      <c r="H4397" s="5">
        <v>43846</v>
      </c>
      <c r="I4397">
        <v>5622</v>
      </c>
      <c r="J4397" s="9">
        <v>152.58000000000001</v>
      </c>
      <c r="K4397" s="9">
        <v>97.44</v>
      </c>
      <c r="L4397" s="9">
        <v>857804.76</v>
      </c>
      <c r="M4397" s="9">
        <v>547807.68000000005</v>
      </c>
      <c r="N4397" s="9">
        <v>309997.08</v>
      </c>
    </row>
    <row r="4398" spans="1:14" x14ac:dyDescent="0.2">
      <c r="A4398" t="s">
        <v>0</v>
      </c>
      <c r="B4398" t="s">
        <v>160</v>
      </c>
      <c r="C4398" t="s">
        <v>22</v>
      </c>
      <c r="D4398" t="s">
        <v>7</v>
      </c>
      <c r="E4398" t="s">
        <v>15</v>
      </c>
      <c r="F4398" s="5">
        <v>42855</v>
      </c>
      <c r="G4398">
        <v>250569665</v>
      </c>
      <c r="H4398" s="5">
        <v>42863</v>
      </c>
      <c r="I4398">
        <v>7987</v>
      </c>
      <c r="J4398" s="9">
        <v>109.28</v>
      </c>
      <c r="K4398" s="9">
        <v>35.840000000000003</v>
      </c>
      <c r="L4398" s="9">
        <v>872819.36</v>
      </c>
      <c r="M4398" s="9">
        <v>286254.08000000002</v>
      </c>
      <c r="N4398" s="9">
        <v>586565.28</v>
      </c>
    </row>
    <row r="4399" spans="1:14" x14ac:dyDescent="0.2">
      <c r="A4399" t="s">
        <v>9</v>
      </c>
      <c r="B4399" t="s">
        <v>207</v>
      </c>
      <c r="C4399" t="s">
        <v>6</v>
      </c>
      <c r="D4399" t="s">
        <v>3</v>
      </c>
      <c r="E4399" t="s">
        <v>23</v>
      </c>
      <c r="F4399" s="5">
        <v>42065</v>
      </c>
      <c r="G4399">
        <v>650644099</v>
      </c>
      <c r="H4399" s="5">
        <v>42094</v>
      </c>
      <c r="I4399">
        <v>8903</v>
      </c>
      <c r="J4399" s="9">
        <v>152.58000000000001</v>
      </c>
      <c r="K4399" s="9">
        <v>97.44</v>
      </c>
      <c r="L4399" s="9">
        <v>1358419.74</v>
      </c>
      <c r="M4399" s="9">
        <v>867508.32</v>
      </c>
      <c r="N4399" s="9">
        <v>490911.42</v>
      </c>
    </row>
    <row r="4400" spans="1:14" x14ac:dyDescent="0.2">
      <c r="A4400" t="s">
        <v>12</v>
      </c>
      <c r="B4400" t="s">
        <v>162</v>
      </c>
      <c r="C4400" t="s">
        <v>45</v>
      </c>
      <c r="D4400" t="s">
        <v>7</v>
      </c>
      <c r="E4400" t="s">
        <v>23</v>
      </c>
      <c r="F4400" s="5">
        <v>44585</v>
      </c>
      <c r="G4400">
        <v>987835538</v>
      </c>
      <c r="H4400" s="5">
        <v>44630</v>
      </c>
      <c r="I4400">
        <v>1342</v>
      </c>
      <c r="J4400" s="9">
        <v>9.33</v>
      </c>
      <c r="K4400" s="9">
        <v>6.92</v>
      </c>
      <c r="L4400" s="9">
        <v>12520.86</v>
      </c>
      <c r="M4400" s="9">
        <v>9286.64</v>
      </c>
      <c r="N4400" s="9">
        <v>3234.22</v>
      </c>
    </row>
    <row r="4401" spans="1:14" x14ac:dyDescent="0.2">
      <c r="A4401" t="s">
        <v>17</v>
      </c>
      <c r="B4401" t="s">
        <v>59</v>
      </c>
      <c r="C4401" t="s">
        <v>31</v>
      </c>
      <c r="D4401" t="s">
        <v>3</v>
      </c>
      <c r="E4401" t="s">
        <v>23</v>
      </c>
      <c r="F4401" s="5">
        <v>44350</v>
      </c>
      <c r="G4401">
        <v>162192809</v>
      </c>
      <c r="H4401" s="5">
        <v>44364</v>
      </c>
      <c r="I4401">
        <v>5311</v>
      </c>
      <c r="J4401" s="9">
        <v>437.2</v>
      </c>
      <c r="K4401" s="9">
        <v>263.33</v>
      </c>
      <c r="L4401" s="9">
        <v>2321969.2000000002</v>
      </c>
      <c r="M4401" s="9">
        <v>1398545.63</v>
      </c>
      <c r="N4401" s="9">
        <v>923423.57</v>
      </c>
    </row>
    <row r="4402" spans="1:14" x14ac:dyDescent="0.2">
      <c r="A4402" t="s">
        <v>9</v>
      </c>
      <c r="B4402" t="s">
        <v>136</v>
      </c>
      <c r="C4402" t="s">
        <v>22</v>
      </c>
      <c r="D4402" t="s">
        <v>7</v>
      </c>
      <c r="E4402" t="s">
        <v>23</v>
      </c>
      <c r="F4402" s="5">
        <v>43300</v>
      </c>
      <c r="G4402">
        <v>294077241</v>
      </c>
      <c r="H4402" s="5">
        <v>43309</v>
      </c>
      <c r="I4402">
        <v>2845</v>
      </c>
      <c r="J4402" s="9">
        <v>109.28</v>
      </c>
      <c r="K4402" s="9">
        <v>35.840000000000003</v>
      </c>
      <c r="L4402" s="9">
        <v>310901.59999999998</v>
      </c>
      <c r="M4402" s="9">
        <v>101964.8</v>
      </c>
      <c r="N4402" s="9">
        <v>208936.8</v>
      </c>
    </row>
    <row r="4403" spans="1:14" x14ac:dyDescent="0.2">
      <c r="A4403" t="s">
        <v>9</v>
      </c>
      <c r="B4403" t="s">
        <v>63</v>
      </c>
      <c r="C4403" t="s">
        <v>2</v>
      </c>
      <c r="D4403" t="s">
        <v>7</v>
      </c>
      <c r="E4403" t="s">
        <v>15</v>
      </c>
      <c r="F4403" s="5">
        <v>43845</v>
      </c>
      <c r="G4403">
        <v>874162662</v>
      </c>
      <c r="H4403" s="5">
        <v>43885</v>
      </c>
      <c r="I4403">
        <v>3012</v>
      </c>
      <c r="J4403" s="9">
        <v>255.28</v>
      </c>
      <c r="K4403" s="9">
        <v>159.41999999999999</v>
      </c>
      <c r="L4403" s="9">
        <v>768903.36</v>
      </c>
      <c r="M4403" s="9">
        <v>480173.04</v>
      </c>
      <c r="N4403" s="9">
        <v>288730.32</v>
      </c>
    </row>
    <row r="4404" spans="1:14" x14ac:dyDescent="0.2">
      <c r="A4404" t="s">
        <v>39</v>
      </c>
      <c r="B4404" t="s">
        <v>196</v>
      </c>
      <c r="C4404" t="s">
        <v>11</v>
      </c>
      <c r="D4404" t="s">
        <v>7</v>
      </c>
      <c r="E4404" t="s">
        <v>8</v>
      </c>
      <c r="F4404" s="5">
        <v>44087</v>
      </c>
      <c r="G4404">
        <v>113435399</v>
      </c>
      <c r="H4404" s="5">
        <v>44116</v>
      </c>
      <c r="I4404">
        <v>6910</v>
      </c>
      <c r="J4404" s="9">
        <v>47.45</v>
      </c>
      <c r="K4404" s="9">
        <v>31.79</v>
      </c>
      <c r="L4404" s="9">
        <v>327879.5</v>
      </c>
      <c r="M4404" s="9">
        <v>219668.9</v>
      </c>
      <c r="N4404" s="9">
        <v>108210.6</v>
      </c>
    </row>
    <row r="4405" spans="1:14" x14ac:dyDescent="0.2">
      <c r="A4405" t="s">
        <v>0</v>
      </c>
      <c r="B4405" t="s">
        <v>160</v>
      </c>
      <c r="C4405" t="s">
        <v>36</v>
      </c>
      <c r="D4405" t="s">
        <v>7</v>
      </c>
      <c r="E4405" t="s">
        <v>23</v>
      </c>
      <c r="F4405" s="5">
        <v>42019</v>
      </c>
      <c r="G4405">
        <v>793194282</v>
      </c>
      <c r="H4405" s="5">
        <v>42058</v>
      </c>
      <c r="I4405">
        <v>2669</v>
      </c>
      <c r="J4405" s="9">
        <v>421.89</v>
      </c>
      <c r="K4405" s="9">
        <v>364.69</v>
      </c>
      <c r="L4405" s="9">
        <v>1126024.4099999999</v>
      </c>
      <c r="M4405" s="9">
        <v>973357.61</v>
      </c>
      <c r="N4405" s="9">
        <v>152666.79999999999</v>
      </c>
    </row>
    <row r="4406" spans="1:14" x14ac:dyDescent="0.2">
      <c r="A4406" t="s">
        <v>20</v>
      </c>
      <c r="B4406" t="s">
        <v>71</v>
      </c>
      <c r="C4406" t="s">
        <v>45</v>
      </c>
      <c r="D4406" t="s">
        <v>7</v>
      </c>
      <c r="E4406" t="s">
        <v>8</v>
      </c>
      <c r="F4406" s="5">
        <v>44219</v>
      </c>
      <c r="G4406">
        <v>815050637</v>
      </c>
      <c r="H4406" s="5">
        <v>44262</v>
      </c>
      <c r="I4406">
        <v>451</v>
      </c>
      <c r="J4406" s="9">
        <v>9.33</v>
      </c>
      <c r="K4406" s="9">
        <v>6.92</v>
      </c>
      <c r="L4406" s="9">
        <v>4207.83</v>
      </c>
      <c r="M4406" s="9">
        <v>3120.92</v>
      </c>
      <c r="N4406" s="9">
        <v>1086.9100000000001</v>
      </c>
    </row>
    <row r="4407" spans="1:14" x14ac:dyDescent="0.2">
      <c r="A4407" t="s">
        <v>12</v>
      </c>
      <c r="B4407" t="s">
        <v>13</v>
      </c>
      <c r="C4407" t="s">
        <v>45</v>
      </c>
      <c r="D4407" t="s">
        <v>3</v>
      </c>
      <c r="E4407" t="s">
        <v>4</v>
      </c>
      <c r="F4407" s="5">
        <v>44109</v>
      </c>
      <c r="G4407">
        <v>850928294</v>
      </c>
      <c r="H4407" s="5">
        <v>44113</v>
      </c>
      <c r="I4407">
        <v>7447</v>
      </c>
      <c r="J4407" s="9">
        <v>9.33</v>
      </c>
      <c r="K4407" s="9">
        <v>6.92</v>
      </c>
      <c r="L4407" s="9">
        <v>69480.509999999995</v>
      </c>
      <c r="M4407" s="9">
        <v>51533.24</v>
      </c>
      <c r="N4407" s="9">
        <v>17947.27</v>
      </c>
    </row>
    <row r="4408" spans="1:14" x14ac:dyDescent="0.2">
      <c r="A4408" t="s">
        <v>17</v>
      </c>
      <c r="B4408" t="s">
        <v>119</v>
      </c>
      <c r="C4408" t="s">
        <v>6</v>
      </c>
      <c r="D4408" t="s">
        <v>3</v>
      </c>
      <c r="E4408" t="s">
        <v>4</v>
      </c>
      <c r="F4408" s="5">
        <v>44739</v>
      </c>
      <c r="G4408">
        <v>293063580</v>
      </c>
      <c r="H4408" s="5">
        <v>44739</v>
      </c>
      <c r="I4408">
        <v>2881</v>
      </c>
      <c r="J4408" s="9">
        <v>152.58000000000001</v>
      </c>
      <c r="K4408" s="9">
        <v>97.44</v>
      </c>
      <c r="L4408" s="9">
        <v>439582.98</v>
      </c>
      <c r="M4408" s="9">
        <v>280724.64</v>
      </c>
      <c r="N4408" s="9">
        <v>158858.34</v>
      </c>
    </row>
    <row r="4409" spans="1:14" x14ac:dyDescent="0.2">
      <c r="A4409" t="s">
        <v>12</v>
      </c>
      <c r="B4409" t="s">
        <v>115</v>
      </c>
      <c r="C4409" t="s">
        <v>11</v>
      </c>
      <c r="D4409" t="s">
        <v>3</v>
      </c>
      <c r="E4409" t="s">
        <v>23</v>
      </c>
      <c r="F4409" s="5">
        <v>43312</v>
      </c>
      <c r="G4409">
        <v>404005324</v>
      </c>
      <c r="H4409" s="5">
        <v>43358</v>
      </c>
      <c r="I4409">
        <v>3008</v>
      </c>
      <c r="J4409" s="9">
        <v>47.45</v>
      </c>
      <c r="K4409" s="9">
        <v>31.79</v>
      </c>
      <c r="L4409" s="9">
        <v>142729.60000000001</v>
      </c>
      <c r="M4409" s="9">
        <v>95624.320000000007</v>
      </c>
      <c r="N4409" s="9">
        <v>47105.279999999999</v>
      </c>
    </row>
    <row r="4410" spans="1:14" x14ac:dyDescent="0.2">
      <c r="A4410" t="s">
        <v>9</v>
      </c>
      <c r="B4410" t="s">
        <v>92</v>
      </c>
      <c r="C4410" t="s">
        <v>65</v>
      </c>
      <c r="D4410" t="s">
        <v>3</v>
      </c>
      <c r="E4410" t="s">
        <v>4</v>
      </c>
      <c r="F4410" s="5">
        <v>43731</v>
      </c>
      <c r="G4410">
        <v>266614854</v>
      </c>
      <c r="H4410" s="5">
        <v>43748</v>
      </c>
      <c r="I4410">
        <v>6115</v>
      </c>
      <c r="J4410" s="9">
        <v>668.27</v>
      </c>
      <c r="K4410" s="9">
        <v>502.54</v>
      </c>
      <c r="L4410" s="9">
        <v>4086471.05</v>
      </c>
      <c r="M4410" s="9">
        <v>3073032.1</v>
      </c>
      <c r="N4410" s="9">
        <v>1013438.95</v>
      </c>
    </row>
    <row r="4411" spans="1:14" x14ac:dyDescent="0.2">
      <c r="A4411" t="s">
        <v>9</v>
      </c>
      <c r="B4411" t="s">
        <v>177</v>
      </c>
      <c r="C4411" t="s">
        <v>65</v>
      </c>
      <c r="D4411" t="s">
        <v>7</v>
      </c>
      <c r="E4411" t="s">
        <v>15</v>
      </c>
      <c r="F4411" s="5">
        <v>42596</v>
      </c>
      <c r="G4411">
        <v>834065997</v>
      </c>
      <c r="H4411" s="5">
        <v>42627</v>
      </c>
      <c r="I4411">
        <v>7518</v>
      </c>
      <c r="J4411" s="9">
        <v>668.27</v>
      </c>
      <c r="K4411" s="9">
        <v>502.54</v>
      </c>
      <c r="L4411" s="9">
        <v>5024053.8600000003</v>
      </c>
      <c r="M4411" s="9">
        <v>3778095.72</v>
      </c>
      <c r="N4411" s="9">
        <v>1245958.1399999999</v>
      </c>
    </row>
    <row r="4412" spans="1:14" x14ac:dyDescent="0.2">
      <c r="A4412" t="s">
        <v>9</v>
      </c>
      <c r="B4412" t="s">
        <v>141</v>
      </c>
      <c r="C4412" t="s">
        <v>45</v>
      </c>
      <c r="D4412" t="s">
        <v>7</v>
      </c>
      <c r="E4412" t="s">
        <v>4</v>
      </c>
      <c r="F4412" s="5">
        <v>44665</v>
      </c>
      <c r="G4412">
        <v>879845082</v>
      </c>
      <c r="H4412" s="5">
        <v>44682</v>
      </c>
      <c r="I4412">
        <v>4567</v>
      </c>
      <c r="J4412" s="9">
        <v>9.33</v>
      </c>
      <c r="K4412" s="9">
        <v>6.92</v>
      </c>
      <c r="L4412" s="9">
        <v>42610.11</v>
      </c>
      <c r="M4412" s="9">
        <v>31603.64</v>
      </c>
      <c r="N4412" s="9">
        <v>11006.47</v>
      </c>
    </row>
    <row r="4413" spans="1:14" x14ac:dyDescent="0.2">
      <c r="A4413" t="s">
        <v>17</v>
      </c>
      <c r="B4413" t="s">
        <v>149</v>
      </c>
      <c r="C4413" t="s">
        <v>65</v>
      </c>
      <c r="D4413" t="s">
        <v>7</v>
      </c>
      <c r="E4413" t="s">
        <v>4</v>
      </c>
      <c r="F4413" s="5">
        <v>42698</v>
      </c>
      <c r="G4413">
        <v>147750937</v>
      </c>
      <c r="H4413" s="5">
        <v>42741</v>
      </c>
      <c r="I4413">
        <v>1641</v>
      </c>
      <c r="J4413" s="9">
        <v>668.27</v>
      </c>
      <c r="K4413" s="9">
        <v>502.54</v>
      </c>
      <c r="L4413" s="9">
        <v>1096631.07</v>
      </c>
      <c r="M4413" s="9">
        <v>824668.14</v>
      </c>
      <c r="N4413" s="9">
        <v>271962.93</v>
      </c>
    </row>
    <row r="4414" spans="1:14" x14ac:dyDescent="0.2">
      <c r="A4414" t="s">
        <v>9</v>
      </c>
      <c r="B4414" t="s">
        <v>117</v>
      </c>
      <c r="C4414" t="s">
        <v>2</v>
      </c>
      <c r="D4414" t="s">
        <v>3</v>
      </c>
      <c r="E4414" t="s">
        <v>4</v>
      </c>
      <c r="F4414" s="5">
        <v>43198</v>
      </c>
      <c r="G4414">
        <v>701894891</v>
      </c>
      <c r="H4414" s="5">
        <v>43238</v>
      </c>
      <c r="I4414">
        <v>5151</v>
      </c>
      <c r="J4414" s="9">
        <v>255.28</v>
      </c>
      <c r="K4414" s="9">
        <v>159.41999999999999</v>
      </c>
      <c r="L4414" s="9">
        <v>1314947.28</v>
      </c>
      <c r="M4414" s="9">
        <v>821172.42</v>
      </c>
      <c r="N4414" s="9">
        <v>493774.86</v>
      </c>
    </row>
    <row r="4415" spans="1:14" x14ac:dyDescent="0.2">
      <c r="A4415" t="s">
        <v>9</v>
      </c>
      <c r="B4415" t="s">
        <v>83</v>
      </c>
      <c r="C4415" t="s">
        <v>19</v>
      </c>
      <c r="D4415" t="s">
        <v>3</v>
      </c>
      <c r="E4415" t="s">
        <v>8</v>
      </c>
      <c r="F4415" s="5">
        <v>42126</v>
      </c>
      <c r="G4415">
        <v>176700770</v>
      </c>
      <c r="H4415" s="5">
        <v>42153</v>
      </c>
      <c r="I4415">
        <v>8539</v>
      </c>
      <c r="J4415" s="9">
        <v>81.73</v>
      </c>
      <c r="K4415" s="9">
        <v>56.67</v>
      </c>
      <c r="L4415" s="9">
        <v>697892.47</v>
      </c>
      <c r="M4415" s="9">
        <v>483905.13</v>
      </c>
      <c r="N4415" s="9">
        <v>213987.34</v>
      </c>
    </row>
    <row r="4416" spans="1:14" x14ac:dyDescent="0.2">
      <c r="A4416" t="s">
        <v>0</v>
      </c>
      <c r="B4416" t="s">
        <v>74</v>
      </c>
      <c r="C4416" t="s">
        <v>45</v>
      </c>
      <c r="D4416" t="s">
        <v>7</v>
      </c>
      <c r="E4416" t="s">
        <v>23</v>
      </c>
      <c r="F4416" s="5">
        <v>44338</v>
      </c>
      <c r="G4416">
        <v>326904904</v>
      </c>
      <c r="H4416" s="5">
        <v>44374</v>
      </c>
      <c r="I4416">
        <v>7281</v>
      </c>
      <c r="J4416" s="9">
        <v>9.33</v>
      </c>
      <c r="K4416" s="9">
        <v>6.92</v>
      </c>
      <c r="L4416" s="9">
        <v>67931.73</v>
      </c>
      <c r="M4416" s="9">
        <v>50384.52</v>
      </c>
      <c r="N4416" s="9">
        <v>17547.21</v>
      </c>
    </row>
    <row r="4417" spans="1:14" x14ac:dyDescent="0.2">
      <c r="A4417" t="s">
        <v>17</v>
      </c>
      <c r="B4417" t="s">
        <v>43</v>
      </c>
      <c r="C4417" t="s">
        <v>2</v>
      </c>
      <c r="D4417" t="s">
        <v>3</v>
      </c>
      <c r="E4417" t="s">
        <v>23</v>
      </c>
      <c r="F4417" s="5">
        <v>43728</v>
      </c>
      <c r="G4417">
        <v>277556121</v>
      </c>
      <c r="H4417" s="5">
        <v>43767</v>
      </c>
      <c r="I4417">
        <v>3879</v>
      </c>
      <c r="J4417" s="9">
        <v>255.28</v>
      </c>
      <c r="K4417" s="9">
        <v>159.41999999999999</v>
      </c>
      <c r="L4417" s="9">
        <v>990231.12</v>
      </c>
      <c r="M4417" s="9">
        <v>618390.18000000005</v>
      </c>
      <c r="N4417" s="9">
        <v>371840.94</v>
      </c>
    </row>
    <row r="4418" spans="1:14" x14ac:dyDescent="0.2">
      <c r="A4418" t="s">
        <v>17</v>
      </c>
      <c r="B4418" t="s">
        <v>131</v>
      </c>
      <c r="C4418" t="s">
        <v>65</v>
      </c>
      <c r="D4418" t="s">
        <v>3</v>
      </c>
      <c r="E4418" t="s">
        <v>4</v>
      </c>
      <c r="F4418" s="5">
        <v>44550</v>
      </c>
      <c r="G4418">
        <v>574015748</v>
      </c>
      <c r="H4418" s="5">
        <v>44204</v>
      </c>
      <c r="I4418">
        <v>2871</v>
      </c>
      <c r="J4418" s="9">
        <v>668.27</v>
      </c>
      <c r="K4418" s="9">
        <v>502.54</v>
      </c>
      <c r="L4418" s="9">
        <v>1918603.17</v>
      </c>
      <c r="M4418" s="9">
        <v>1442792.34</v>
      </c>
      <c r="N4418" s="9">
        <v>475810.83</v>
      </c>
    </row>
    <row r="4419" spans="1:14" x14ac:dyDescent="0.2">
      <c r="A4419" t="s">
        <v>9</v>
      </c>
      <c r="B4419" t="s">
        <v>155</v>
      </c>
      <c r="C4419" t="s">
        <v>31</v>
      </c>
      <c r="D4419" t="s">
        <v>7</v>
      </c>
      <c r="E4419" t="s">
        <v>15</v>
      </c>
      <c r="F4419" s="5">
        <v>42283</v>
      </c>
      <c r="G4419">
        <v>931957614</v>
      </c>
      <c r="H4419" s="5">
        <v>42333</v>
      </c>
      <c r="I4419">
        <v>5823</v>
      </c>
      <c r="J4419" s="9">
        <v>437.2</v>
      </c>
      <c r="K4419" s="9">
        <v>263.33</v>
      </c>
      <c r="L4419" s="9">
        <v>2545815.6</v>
      </c>
      <c r="M4419" s="9">
        <v>1533370.59</v>
      </c>
      <c r="N4419" s="9">
        <v>1012445.01</v>
      </c>
    </row>
    <row r="4420" spans="1:14" x14ac:dyDescent="0.2">
      <c r="A4420" t="s">
        <v>12</v>
      </c>
      <c r="B4420" t="s">
        <v>73</v>
      </c>
      <c r="C4420" t="s">
        <v>14</v>
      </c>
      <c r="D4420" t="s">
        <v>3</v>
      </c>
      <c r="E4420" t="s">
        <v>15</v>
      </c>
      <c r="F4420" s="5">
        <v>43495</v>
      </c>
      <c r="G4420">
        <v>687368047</v>
      </c>
      <c r="H4420" s="5">
        <v>43510</v>
      </c>
      <c r="I4420">
        <v>6335</v>
      </c>
      <c r="J4420" s="9">
        <v>205.7</v>
      </c>
      <c r="K4420" s="9">
        <v>117.11</v>
      </c>
      <c r="L4420" s="9">
        <v>1303109.5</v>
      </c>
      <c r="M4420" s="9">
        <v>741891.85</v>
      </c>
      <c r="N4420" s="9">
        <v>561217.65</v>
      </c>
    </row>
    <row r="4421" spans="1:14" x14ac:dyDescent="0.2">
      <c r="A4421" t="s">
        <v>9</v>
      </c>
      <c r="B4421" t="s">
        <v>184</v>
      </c>
      <c r="C4421" t="s">
        <v>31</v>
      </c>
      <c r="D4421" t="s">
        <v>7</v>
      </c>
      <c r="E4421" t="s">
        <v>4</v>
      </c>
      <c r="F4421" s="5">
        <v>44527</v>
      </c>
      <c r="G4421">
        <v>146545875</v>
      </c>
      <c r="H4421" s="5">
        <v>44203</v>
      </c>
      <c r="I4421">
        <v>5036</v>
      </c>
      <c r="J4421" s="9">
        <v>437.2</v>
      </c>
      <c r="K4421" s="9">
        <v>263.33</v>
      </c>
      <c r="L4421" s="9">
        <v>2201739.2000000002</v>
      </c>
      <c r="M4421" s="9">
        <v>1326129.8799999999</v>
      </c>
      <c r="N4421" s="9">
        <v>875609.32</v>
      </c>
    </row>
    <row r="4422" spans="1:14" x14ac:dyDescent="0.2">
      <c r="A4422" t="s">
        <v>17</v>
      </c>
      <c r="B4422" t="s">
        <v>18</v>
      </c>
      <c r="C4422" t="s">
        <v>6</v>
      </c>
      <c r="D4422" t="s">
        <v>7</v>
      </c>
      <c r="E4422" t="s">
        <v>8</v>
      </c>
      <c r="F4422" s="5">
        <v>43719</v>
      </c>
      <c r="G4422">
        <v>136102426</v>
      </c>
      <c r="H4422" s="5">
        <v>43731</v>
      </c>
      <c r="I4422">
        <v>4587</v>
      </c>
      <c r="J4422" s="9">
        <v>152.58000000000001</v>
      </c>
      <c r="K4422" s="9">
        <v>97.44</v>
      </c>
      <c r="L4422" s="9">
        <v>699884.46</v>
      </c>
      <c r="M4422" s="9">
        <v>446957.28</v>
      </c>
      <c r="N4422" s="9">
        <v>252927.18</v>
      </c>
    </row>
    <row r="4423" spans="1:14" x14ac:dyDescent="0.2">
      <c r="A4423" t="s">
        <v>12</v>
      </c>
      <c r="B4423" t="s">
        <v>107</v>
      </c>
      <c r="C4423" t="s">
        <v>65</v>
      </c>
      <c r="D4423" t="s">
        <v>3</v>
      </c>
      <c r="E4423" t="s">
        <v>8</v>
      </c>
      <c r="F4423" s="5">
        <v>42808</v>
      </c>
      <c r="G4423">
        <v>652961528</v>
      </c>
      <c r="H4423" s="5">
        <v>42814</v>
      </c>
      <c r="I4423">
        <v>4681</v>
      </c>
      <c r="J4423" s="9">
        <v>668.27</v>
      </c>
      <c r="K4423" s="9">
        <v>502.54</v>
      </c>
      <c r="L4423" s="9">
        <v>3128171.87</v>
      </c>
      <c r="M4423" s="9">
        <v>2352389.7400000002</v>
      </c>
      <c r="N4423" s="9">
        <v>775782.13</v>
      </c>
    </row>
    <row r="4424" spans="1:14" x14ac:dyDescent="0.2">
      <c r="A4424" t="s">
        <v>9</v>
      </c>
      <c r="B4424" t="s">
        <v>203</v>
      </c>
      <c r="C4424" t="s">
        <v>2</v>
      </c>
      <c r="D4424" t="s">
        <v>7</v>
      </c>
      <c r="E4424" t="s">
        <v>8</v>
      </c>
      <c r="F4424" s="5">
        <v>43342</v>
      </c>
      <c r="G4424">
        <v>414359509</v>
      </c>
      <c r="H4424" s="5">
        <v>43354</v>
      </c>
      <c r="I4424">
        <v>7042</v>
      </c>
      <c r="J4424" s="9">
        <v>255.28</v>
      </c>
      <c r="K4424" s="9">
        <v>159.41999999999999</v>
      </c>
      <c r="L4424" s="9">
        <v>1797681.76</v>
      </c>
      <c r="M4424" s="9">
        <v>1122635.6399999999</v>
      </c>
      <c r="N4424" s="9">
        <v>675046.12</v>
      </c>
    </row>
    <row r="4425" spans="1:14" x14ac:dyDescent="0.2">
      <c r="A4425" t="s">
        <v>0</v>
      </c>
      <c r="B4425" t="s">
        <v>159</v>
      </c>
      <c r="C4425" t="s">
        <v>57</v>
      </c>
      <c r="D4425" t="s">
        <v>3</v>
      </c>
      <c r="E4425" t="s">
        <v>15</v>
      </c>
      <c r="F4425" s="5">
        <v>44831</v>
      </c>
      <c r="G4425">
        <v>907845199</v>
      </c>
      <c r="H4425" s="5">
        <v>44836</v>
      </c>
      <c r="I4425">
        <v>423</v>
      </c>
      <c r="J4425" s="9">
        <v>154.06</v>
      </c>
      <c r="K4425" s="9">
        <v>90.93</v>
      </c>
      <c r="L4425" s="9">
        <v>65167.38</v>
      </c>
      <c r="M4425" s="9">
        <v>38463.39</v>
      </c>
      <c r="N4425" s="9">
        <v>26703.99</v>
      </c>
    </row>
    <row r="4426" spans="1:14" x14ac:dyDescent="0.2">
      <c r="A4426" t="s">
        <v>17</v>
      </c>
      <c r="B4426" t="s">
        <v>42</v>
      </c>
      <c r="C4426" t="s">
        <v>65</v>
      </c>
      <c r="D4426" t="s">
        <v>7</v>
      </c>
      <c r="E4426" t="s">
        <v>4</v>
      </c>
      <c r="F4426" s="5">
        <v>44256</v>
      </c>
      <c r="G4426">
        <v>541279923</v>
      </c>
      <c r="H4426" s="5">
        <v>44284</v>
      </c>
      <c r="I4426">
        <v>5613</v>
      </c>
      <c r="J4426" s="9">
        <v>668.27</v>
      </c>
      <c r="K4426" s="9">
        <v>502.54</v>
      </c>
      <c r="L4426" s="9">
        <v>3750999.51</v>
      </c>
      <c r="M4426" s="9">
        <v>2820757.02</v>
      </c>
      <c r="N4426" s="9">
        <v>930242.49</v>
      </c>
    </row>
    <row r="4427" spans="1:14" x14ac:dyDescent="0.2">
      <c r="A4427" t="s">
        <v>0</v>
      </c>
      <c r="B4427" t="s">
        <v>144</v>
      </c>
      <c r="C4427" t="s">
        <v>57</v>
      </c>
      <c r="D4427" t="s">
        <v>7</v>
      </c>
      <c r="E4427" t="s">
        <v>4</v>
      </c>
      <c r="F4427" s="5">
        <v>44329</v>
      </c>
      <c r="G4427">
        <v>492837512</v>
      </c>
      <c r="H4427" s="5">
        <v>44336</v>
      </c>
      <c r="I4427">
        <v>427</v>
      </c>
      <c r="J4427" s="9">
        <v>154.06</v>
      </c>
      <c r="K4427" s="9">
        <v>90.93</v>
      </c>
      <c r="L4427" s="9">
        <v>65783.62</v>
      </c>
      <c r="M4427" s="9">
        <v>38827.11</v>
      </c>
      <c r="N4427" s="9">
        <v>26956.51</v>
      </c>
    </row>
    <row r="4428" spans="1:14" x14ac:dyDescent="0.2">
      <c r="A4428" t="s">
        <v>20</v>
      </c>
      <c r="B4428" t="s">
        <v>81</v>
      </c>
      <c r="C4428" t="s">
        <v>45</v>
      </c>
      <c r="D4428" t="s">
        <v>7</v>
      </c>
      <c r="E4428" t="s">
        <v>8</v>
      </c>
      <c r="F4428" s="5">
        <v>42156</v>
      </c>
      <c r="G4428">
        <v>661004292</v>
      </c>
      <c r="H4428" s="5">
        <v>42192</v>
      </c>
      <c r="I4428">
        <v>4714</v>
      </c>
      <c r="J4428" s="9">
        <v>9.33</v>
      </c>
      <c r="K4428" s="9">
        <v>6.92</v>
      </c>
      <c r="L4428" s="9">
        <v>43981.62</v>
      </c>
      <c r="M4428" s="9">
        <v>32620.880000000001</v>
      </c>
      <c r="N4428" s="9">
        <v>11360.74</v>
      </c>
    </row>
    <row r="4429" spans="1:14" x14ac:dyDescent="0.2">
      <c r="A4429" t="s">
        <v>9</v>
      </c>
      <c r="B4429" t="s">
        <v>136</v>
      </c>
      <c r="C4429" t="s">
        <v>65</v>
      </c>
      <c r="D4429" t="s">
        <v>3</v>
      </c>
      <c r="E4429" t="s">
        <v>15</v>
      </c>
      <c r="F4429" s="5">
        <v>42768</v>
      </c>
      <c r="G4429">
        <v>114579093</v>
      </c>
      <c r="H4429" s="5">
        <v>42811</v>
      </c>
      <c r="I4429">
        <v>5355</v>
      </c>
      <c r="J4429" s="9">
        <v>668.27</v>
      </c>
      <c r="K4429" s="9">
        <v>502.54</v>
      </c>
      <c r="L4429" s="9">
        <v>3578585.85</v>
      </c>
      <c r="M4429" s="9">
        <v>2691101.7</v>
      </c>
      <c r="N4429" s="9">
        <v>887484.15</v>
      </c>
    </row>
    <row r="4430" spans="1:14" x14ac:dyDescent="0.2">
      <c r="A4430" t="s">
        <v>0</v>
      </c>
      <c r="B4430" t="s">
        <v>74</v>
      </c>
      <c r="C4430" t="s">
        <v>57</v>
      </c>
      <c r="D4430" t="s">
        <v>7</v>
      </c>
      <c r="E4430" t="s">
        <v>4</v>
      </c>
      <c r="F4430" s="5">
        <v>44283</v>
      </c>
      <c r="G4430">
        <v>242673242</v>
      </c>
      <c r="H4430" s="5">
        <v>44306</v>
      </c>
      <c r="I4430">
        <v>1260</v>
      </c>
      <c r="J4430" s="9">
        <v>154.06</v>
      </c>
      <c r="K4430" s="9">
        <v>90.93</v>
      </c>
      <c r="L4430" s="9">
        <v>194115.6</v>
      </c>
      <c r="M4430" s="9">
        <v>114571.8</v>
      </c>
      <c r="N4430" s="9">
        <v>79543.8</v>
      </c>
    </row>
    <row r="4431" spans="1:14" x14ac:dyDescent="0.2">
      <c r="A4431" t="s">
        <v>12</v>
      </c>
      <c r="B4431" t="s">
        <v>129</v>
      </c>
      <c r="C4431" t="s">
        <v>45</v>
      </c>
      <c r="D4431" t="s">
        <v>3</v>
      </c>
      <c r="E4431" t="s">
        <v>4</v>
      </c>
      <c r="F4431" s="5">
        <v>44082</v>
      </c>
      <c r="G4431">
        <v>704710566</v>
      </c>
      <c r="H4431" s="5">
        <v>44089</v>
      </c>
      <c r="I4431">
        <v>8372</v>
      </c>
      <c r="J4431" s="9">
        <v>9.33</v>
      </c>
      <c r="K4431" s="9">
        <v>6.92</v>
      </c>
      <c r="L4431" s="9">
        <v>78110.759999999995</v>
      </c>
      <c r="M4431" s="9">
        <v>57934.239999999998</v>
      </c>
      <c r="N4431" s="9">
        <v>20176.52</v>
      </c>
    </row>
    <row r="4432" spans="1:14" x14ac:dyDescent="0.2">
      <c r="A4432" t="s">
        <v>12</v>
      </c>
      <c r="B4432" t="s">
        <v>93</v>
      </c>
      <c r="C4432" t="s">
        <v>14</v>
      </c>
      <c r="D4432" t="s">
        <v>3</v>
      </c>
      <c r="E4432" t="s">
        <v>15</v>
      </c>
      <c r="F4432" s="5">
        <v>43331</v>
      </c>
      <c r="G4432">
        <v>780427396</v>
      </c>
      <c r="H4432" s="5">
        <v>43373</v>
      </c>
      <c r="I4432">
        <v>4664</v>
      </c>
      <c r="J4432" s="9">
        <v>205.7</v>
      </c>
      <c r="K4432" s="9">
        <v>117.11</v>
      </c>
      <c r="L4432" s="9">
        <v>959384.8</v>
      </c>
      <c r="M4432" s="9">
        <v>546201.04</v>
      </c>
      <c r="N4432" s="9">
        <v>413183.76</v>
      </c>
    </row>
    <row r="4433" spans="1:14" x14ac:dyDescent="0.2">
      <c r="A4433" t="s">
        <v>0</v>
      </c>
      <c r="B4433" t="s">
        <v>5</v>
      </c>
      <c r="C4433" t="s">
        <v>36</v>
      </c>
      <c r="D4433" t="s">
        <v>7</v>
      </c>
      <c r="E4433" t="s">
        <v>8</v>
      </c>
      <c r="F4433" s="5">
        <v>42042</v>
      </c>
      <c r="G4433">
        <v>719872558</v>
      </c>
      <c r="H4433" s="5">
        <v>42051</v>
      </c>
      <c r="I4433">
        <v>5142</v>
      </c>
      <c r="J4433" s="9">
        <v>421.89</v>
      </c>
      <c r="K4433" s="9">
        <v>364.69</v>
      </c>
      <c r="L4433" s="9">
        <v>2169358.38</v>
      </c>
      <c r="M4433" s="9">
        <v>1875235.98</v>
      </c>
      <c r="N4433" s="9">
        <v>294122.40000000002</v>
      </c>
    </row>
    <row r="4434" spans="1:14" x14ac:dyDescent="0.2">
      <c r="A4434" t="s">
        <v>9</v>
      </c>
      <c r="B4434" t="s">
        <v>186</v>
      </c>
      <c r="C4434" t="s">
        <v>45</v>
      </c>
      <c r="D4434" t="s">
        <v>3</v>
      </c>
      <c r="E4434" t="s">
        <v>15</v>
      </c>
      <c r="F4434" s="5">
        <v>43540</v>
      </c>
      <c r="G4434">
        <v>393407380</v>
      </c>
      <c r="H4434" s="5">
        <v>43545</v>
      </c>
      <c r="I4434">
        <v>6841</v>
      </c>
      <c r="J4434" s="9">
        <v>9.33</v>
      </c>
      <c r="K4434" s="9">
        <v>6.92</v>
      </c>
      <c r="L4434" s="9">
        <v>63826.53</v>
      </c>
      <c r="M4434" s="9">
        <v>47339.72</v>
      </c>
      <c r="N4434" s="9">
        <v>16486.810000000001</v>
      </c>
    </row>
    <row r="4435" spans="1:14" x14ac:dyDescent="0.2">
      <c r="A4435" t="s">
        <v>9</v>
      </c>
      <c r="B4435" t="s">
        <v>179</v>
      </c>
      <c r="C4435" t="s">
        <v>22</v>
      </c>
      <c r="D4435" t="s">
        <v>3</v>
      </c>
      <c r="E4435" t="s">
        <v>8</v>
      </c>
      <c r="F4435" s="5">
        <v>44155</v>
      </c>
      <c r="G4435">
        <v>641705691</v>
      </c>
      <c r="H4435" s="5">
        <v>44172</v>
      </c>
      <c r="I4435">
        <v>3829</v>
      </c>
      <c r="J4435" s="9">
        <v>109.28</v>
      </c>
      <c r="K4435" s="9">
        <v>35.840000000000003</v>
      </c>
      <c r="L4435" s="9">
        <v>418433.12</v>
      </c>
      <c r="M4435" s="9">
        <v>137231.35999999999</v>
      </c>
      <c r="N4435" s="9">
        <v>281201.76</v>
      </c>
    </row>
    <row r="4436" spans="1:14" x14ac:dyDescent="0.2">
      <c r="A4436" t="s">
        <v>17</v>
      </c>
      <c r="B4436" t="s">
        <v>86</v>
      </c>
      <c r="C4436" t="s">
        <v>19</v>
      </c>
      <c r="D4436" t="s">
        <v>7</v>
      </c>
      <c r="E4436" t="s">
        <v>4</v>
      </c>
      <c r="F4436" s="5">
        <v>44416</v>
      </c>
      <c r="G4436">
        <v>125753819</v>
      </c>
      <c r="H4436" s="5">
        <v>44457</v>
      </c>
      <c r="I4436">
        <v>2205</v>
      </c>
      <c r="J4436" s="9">
        <v>81.73</v>
      </c>
      <c r="K4436" s="9">
        <v>56.67</v>
      </c>
      <c r="L4436" s="9">
        <v>180214.65</v>
      </c>
      <c r="M4436" s="9">
        <v>124957.35</v>
      </c>
      <c r="N4436" s="9">
        <v>55257.3</v>
      </c>
    </row>
    <row r="4437" spans="1:14" x14ac:dyDescent="0.2">
      <c r="A4437" t="s">
        <v>9</v>
      </c>
      <c r="B4437" t="s">
        <v>106</v>
      </c>
      <c r="C4437" t="s">
        <v>2</v>
      </c>
      <c r="D4437" t="s">
        <v>7</v>
      </c>
      <c r="E4437" t="s">
        <v>15</v>
      </c>
      <c r="F4437" s="5">
        <v>44429</v>
      </c>
      <c r="G4437">
        <v>276850593</v>
      </c>
      <c r="H4437" s="5">
        <v>44442</v>
      </c>
      <c r="I4437">
        <v>5097</v>
      </c>
      <c r="J4437" s="9">
        <v>255.28</v>
      </c>
      <c r="K4437" s="9">
        <v>159.41999999999999</v>
      </c>
      <c r="L4437" s="9">
        <v>1301162.1599999999</v>
      </c>
      <c r="M4437" s="9">
        <v>812563.74</v>
      </c>
      <c r="N4437" s="9">
        <v>488598.42</v>
      </c>
    </row>
    <row r="4438" spans="1:14" x14ac:dyDescent="0.2">
      <c r="A4438" t="s">
        <v>12</v>
      </c>
      <c r="B4438" t="s">
        <v>73</v>
      </c>
      <c r="C4438" t="s">
        <v>29</v>
      </c>
      <c r="D4438" t="s">
        <v>3</v>
      </c>
      <c r="E4438" t="s">
        <v>23</v>
      </c>
      <c r="F4438" s="5">
        <v>42500</v>
      </c>
      <c r="G4438">
        <v>346607339</v>
      </c>
      <c r="H4438" s="5">
        <v>42534</v>
      </c>
      <c r="I4438">
        <v>7669</v>
      </c>
      <c r="J4438" s="9">
        <v>651.21</v>
      </c>
      <c r="K4438" s="9">
        <v>524.96</v>
      </c>
      <c r="L4438" s="9">
        <v>4994129.49</v>
      </c>
      <c r="M4438" s="9">
        <v>4025918.24</v>
      </c>
      <c r="N4438" s="9">
        <v>968211.25</v>
      </c>
    </row>
    <row r="4439" spans="1:14" x14ac:dyDescent="0.2">
      <c r="A4439" t="s">
        <v>9</v>
      </c>
      <c r="B4439" t="s">
        <v>177</v>
      </c>
      <c r="C4439" t="s">
        <v>14</v>
      </c>
      <c r="D4439" t="s">
        <v>3</v>
      </c>
      <c r="E4439" t="s">
        <v>15</v>
      </c>
      <c r="F4439" s="5">
        <v>44291</v>
      </c>
      <c r="G4439">
        <v>556947886</v>
      </c>
      <c r="H4439" s="5">
        <v>44333</v>
      </c>
      <c r="I4439">
        <v>2111</v>
      </c>
      <c r="J4439" s="9">
        <v>205.7</v>
      </c>
      <c r="K4439" s="9">
        <v>117.11</v>
      </c>
      <c r="L4439" s="9">
        <v>434232.7</v>
      </c>
      <c r="M4439" s="9">
        <v>247219.21</v>
      </c>
      <c r="N4439" s="9">
        <v>187013.49</v>
      </c>
    </row>
    <row r="4440" spans="1:14" x14ac:dyDescent="0.2">
      <c r="A4440" t="s">
        <v>9</v>
      </c>
      <c r="B4440" t="s">
        <v>100</v>
      </c>
      <c r="C4440" t="s">
        <v>2</v>
      </c>
      <c r="D4440" t="s">
        <v>7</v>
      </c>
      <c r="E4440" t="s">
        <v>8</v>
      </c>
      <c r="F4440" s="5">
        <v>43533</v>
      </c>
      <c r="G4440">
        <v>750108563</v>
      </c>
      <c r="H4440" s="5">
        <v>43571</v>
      </c>
      <c r="I4440">
        <v>2648</v>
      </c>
      <c r="J4440" s="9">
        <v>255.28</v>
      </c>
      <c r="K4440" s="9">
        <v>159.41999999999999</v>
      </c>
      <c r="L4440" s="9">
        <v>675981.44</v>
      </c>
      <c r="M4440" s="9">
        <v>422144.16</v>
      </c>
      <c r="N4440" s="9">
        <v>253837.28</v>
      </c>
    </row>
    <row r="4441" spans="1:14" x14ac:dyDescent="0.2">
      <c r="A4441" t="s">
        <v>0</v>
      </c>
      <c r="B4441" t="s">
        <v>74</v>
      </c>
      <c r="C4441" t="s">
        <v>29</v>
      </c>
      <c r="D4441" t="s">
        <v>7</v>
      </c>
      <c r="E4441" t="s">
        <v>23</v>
      </c>
      <c r="F4441" s="5">
        <v>43668</v>
      </c>
      <c r="G4441">
        <v>838638198</v>
      </c>
      <c r="H4441" s="5">
        <v>43679</v>
      </c>
      <c r="I4441">
        <v>534</v>
      </c>
      <c r="J4441" s="9">
        <v>651.21</v>
      </c>
      <c r="K4441" s="9">
        <v>524.96</v>
      </c>
      <c r="L4441" s="9">
        <v>347746.14</v>
      </c>
      <c r="M4441" s="9">
        <v>280328.64</v>
      </c>
      <c r="N4441" s="9">
        <v>67417.5</v>
      </c>
    </row>
    <row r="4442" spans="1:14" x14ac:dyDescent="0.2">
      <c r="A4442" t="s">
        <v>12</v>
      </c>
      <c r="B4442" t="s">
        <v>67</v>
      </c>
      <c r="C4442" t="s">
        <v>31</v>
      </c>
      <c r="D4442" t="s">
        <v>3</v>
      </c>
      <c r="E4442" t="s">
        <v>23</v>
      </c>
      <c r="F4442" s="5">
        <v>43982</v>
      </c>
      <c r="G4442">
        <v>355398118</v>
      </c>
      <c r="H4442" s="5">
        <v>43997</v>
      </c>
      <c r="I4442">
        <v>9056</v>
      </c>
      <c r="J4442" s="9">
        <v>437.2</v>
      </c>
      <c r="K4442" s="9">
        <v>263.33</v>
      </c>
      <c r="L4442" s="9">
        <v>3959283.2</v>
      </c>
      <c r="M4442" s="9">
        <v>2384716.48</v>
      </c>
      <c r="N4442" s="9">
        <v>1574566.72</v>
      </c>
    </row>
    <row r="4443" spans="1:14" x14ac:dyDescent="0.2">
      <c r="A4443" t="s">
        <v>9</v>
      </c>
      <c r="B4443" t="s">
        <v>200</v>
      </c>
      <c r="C4443" t="s">
        <v>57</v>
      </c>
      <c r="D4443" t="s">
        <v>7</v>
      </c>
      <c r="E4443" t="s">
        <v>23</v>
      </c>
      <c r="F4443" s="5">
        <v>43341</v>
      </c>
      <c r="G4443">
        <v>703562152</v>
      </c>
      <c r="H4443" s="5">
        <v>43382</v>
      </c>
      <c r="I4443">
        <v>8530</v>
      </c>
      <c r="J4443" s="9">
        <v>154.06</v>
      </c>
      <c r="K4443" s="9">
        <v>90.93</v>
      </c>
      <c r="L4443" s="9">
        <v>1314131.8</v>
      </c>
      <c r="M4443" s="9">
        <v>775632.9</v>
      </c>
      <c r="N4443" s="9">
        <v>538498.9</v>
      </c>
    </row>
    <row r="4444" spans="1:14" x14ac:dyDescent="0.2">
      <c r="A4444" t="s">
        <v>20</v>
      </c>
      <c r="B4444" t="s">
        <v>46</v>
      </c>
      <c r="C4444" t="s">
        <v>65</v>
      </c>
      <c r="D4444" t="s">
        <v>7</v>
      </c>
      <c r="E4444" t="s">
        <v>4</v>
      </c>
      <c r="F4444" s="5">
        <v>44236</v>
      </c>
      <c r="G4444">
        <v>206616628</v>
      </c>
      <c r="H4444" s="5">
        <v>44279</v>
      </c>
      <c r="I4444">
        <v>1306</v>
      </c>
      <c r="J4444" s="9">
        <v>668.27</v>
      </c>
      <c r="K4444" s="9">
        <v>502.54</v>
      </c>
      <c r="L4444" s="9">
        <v>872760.62</v>
      </c>
      <c r="M4444" s="9">
        <v>656317.24</v>
      </c>
      <c r="N4444" s="9">
        <v>216443.38</v>
      </c>
    </row>
    <row r="4445" spans="1:14" x14ac:dyDescent="0.2">
      <c r="A4445" t="s">
        <v>39</v>
      </c>
      <c r="B4445" t="s">
        <v>196</v>
      </c>
      <c r="C4445" t="s">
        <v>11</v>
      </c>
      <c r="D4445" t="s">
        <v>3</v>
      </c>
      <c r="E4445" t="s">
        <v>8</v>
      </c>
      <c r="F4445" s="5">
        <v>44042</v>
      </c>
      <c r="G4445">
        <v>858360373</v>
      </c>
      <c r="H4445" s="5">
        <v>44055</v>
      </c>
      <c r="I4445">
        <v>6764</v>
      </c>
      <c r="J4445" s="9">
        <v>47.45</v>
      </c>
      <c r="K4445" s="9">
        <v>31.79</v>
      </c>
      <c r="L4445" s="9">
        <v>320951.8</v>
      </c>
      <c r="M4445" s="9">
        <v>215027.56</v>
      </c>
      <c r="N4445" s="9">
        <v>105924.24</v>
      </c>
    </row>
    <row r="4446" spans="1:14" x14ac:dyDescent="0.2">
      <c r="A4446" t="s">
        <v>12</v>
      </c>
      <c r="B4446" t="s">
        <v>16</v>
      </c>
      <c r="C4446" t="s">
        <v>22</v>
      </c>
      <c r="D4446" t="s">
        <v>3</v>
      </c>
      <c r="E4446" t="s">
        <v>15</v>
      </c>
      <c r="F4446" s="5">
        <v>42299</v>
      </c>
      <c r="G4446">
        <v>672904717</v>
      </c>
      <c r="H4446" s="5">
        <v>42307</v>
      </c>
      <c r="I4446">
        <v>6314</v>
      </c>
      <c r="J4446" s="9">
        <v>109.28</v>
      </c>
      <c r="K4446" s="9">
        <v>35.840000000000003</v>
      </c>
      <c r="L4446" s="9">
        <v>689993.92</v>
      </c>
      <c r="M4446" s="9">
        <v>226293.76000000001</v>
      </c>
      <c r="N4446" s="9">
        <v>463700.16</v>
      </c>
    </row>
    <row r="4447" spans="1:14" x14ac:dyDescent="0.2">
      <c r="A4447" t="s">
        <v>9</v>
      </c>
      <c r="B4447" t="s">
        <v>175</v>
      </c>
      <c r="C4447" t="s">
        <v>11</v>
      </c>
      <c r="D4447" t="s">
        <v>7</v>
      </c>
      <c r="E4447" t="s">
        <v>23</v>
      </c>
      <c r="F4447" s="5">
        <v>43394</v>
      </c>
      <c r="G4447">
        <v>434673488</v>
      </c>
      <c r="H4447" s="5">
        <v>43416</v>
      </c>
      <c r="I4447">
        <v>8399</v>
      </c>
      <c r="J4447" s="9">
        <v>47.45</v>
      </c>
      <c r="K4447" s="9">
        <v>31.79</v>
      </c>
      <c r="L4447" s="9">
        <v>398532.55</v>
      </c>
      <c r="M4447" s="9">
        <v>267004.21000000002</v>
      </c>
      <c r="N4447" s="9">
        <v>131528.34</v>
      </c>
    </row>
    <row r="4448" spans="1:14" x14ac:dyDescent="0.2">
      <c r="A4448" t="s">
        <v>9</v>
      </c>
      <c r="B4448" t="s">
        <v>104</v>
      </c>
      <c r="C4448" t="s">
        <v>65</v>
      </c>
      <c r="D4448" t="s">
        <v>3</v>
      </c>
      <c r="E4448" t="s">
        <v>8</v>
      </c>
      <c r="F4448" s="5">
        <v>43913</v>
      </c>
      <c r="G4448">
        <v>548403012</v>
      </c>
      <c r="H4448" s="5">
        <v>43925</v>
      </c>
      <c r="I4448">
        <v>3493</v>
      </c>
      <c r="J4448" s="9">
        <v>668.27</v>
      </c>
      <c r="K4448" s="9">
        <v>502.54</v>
      </c>
      <c r="L4448" s="9">
        <v>2334267.11</v>
      </c>
      <c r="M4448" s="9">
        <v>1755372.22</v>
      </c>
      <c r="N4448" s="9">
        <v>578894.89</v>
      </c>
    </row>
    <row r="4449" spans="1:14" x14ac:dyDescent="0.2">
      <c r="A4449" t="s">
        <v>9</v>
      </c>
      <c r="B4449" t="s">
        <v>100</v>
      </c>
      <c r="C4449" t="s">
        <v>22</v>
      </c>
      <c r="D4449" t="s">
        <v>7</v>
      </c>
      <c r="E4449" t="s">
        <v>4</v>
      </c>
      <c r="F4449" s="5">
        <v>42212</v>
      </c>
      <c r="G4449">
        <v>589142119</v>
      </c>
      <c r="H4449" s="5">
        <v>42237</v>
      </c>
      <c r="I4449">
        <v>9100</v>
      </c>
      <c r="J4449" s="9">
        <v>109.28</v>
      </c>
      <c r="K4449" s="9">
        <v>35.840000000000003</v>
      </c>
      <c r="L4449" s="9">
        <v>994448</v>
      </c>
      <c r="M4449" s="9">
        <v>326144</v>
      </c>
      <c r="N4449" s="9">
        <v>668304</v>
      </c>
    </row>
    <row r="4450" spans="1:14" x14ac:dyDescent="0.2">
      <c r="A4450" t="s">
        <v>9</v>
      </c>
      <c r="B4450" t="s">
        <v>104</v>
      </c>
      <c r="C4450" t="s">
        <v>57</v>
      </c>
      <c r="D4450" t="s">
        <v>3</v>
      </c>
      <c r="E4450" t="s">
        <v>15</v>
      </c>
      <c r="F4450" s="5">
        <v>44811</v>
      </c>
      <c r="G4450">
        <v>652252137</v>
      </c>
      <c r="H4450" s="5">
        <v>44830</v>
      </c>
      <c r="I4450">
        <v>4757</v>
      </c>
      <c r="J4450" s="9">
        <v>154.06</v>
      </c>
      <c r="K4450" s="9">
        <v>90.93</v>
      </c>
      <c r="L4450" s="9">
        <v>732863.42</v>
      </c>
      <c r="M4450" s="9">
        <v>432554.01</v>
      </c>
      <c r="N4450" s="9">
        <v>300309.40999999997</v>
      </c>
    </row>
    <row r="4451" spans="1:14" x14ac:dyDescent="0.2">
      <c r="A4451" t="s">
        <v>9</v>
      </c>
      <c r="B4451" t="s">
        <v>170</v>
      </c>
      <c r="C4451" t="s">
        <v>6</v>
      </c>
      <c r="D4451" t="s">
        <v>3</v>
      </c>
      <c r="E4451" t="s">
        <v>8</v>
      </c>
      <c r="F4451" s="5">
        <v>44923</v>
      </c>
      <c r="G4451">
        <v>903406894</v>
      </c>
      <c r="H4451" s="5">
        <v>44601</v>
      </c>
      <c r="I4451">
        <v>7030</v>
      </c>
      <c r="J4451" s="9">
        <v>152.58000000000001</v>
      </c>
      <c r="K4451" s="9">
        <v>97.44</v>
      </c>
      <c r="L4451" s="9">
        <v>1072637.3999999999</v>
      </c>
      <c r="M4451" s="9">
        <v>685003.2</v>
      </c>
      <c r="N4451" s="9">
        <v>387634.2</v>
      </c>
    </row>
    <row r="4452" spans="1:14" x14ac:dyDescent="0.2">
      <c r="A4452" t="s">
        <v>9</v>
      </c>
      <c r="B4452" t="s">
        <v>58</v>
      </c>
      <c r="C4452" t="s">
        <v>57</v>
      </c>
      <c r="D4452" t="s">
        <v>7</v>
      </c>
      <c r="E4452" t="s">
        <v>23</v>
      </c>
      <c r="F4452" s="5">
        <v>42307</v>
      </c>
      <c r="G4452">
        <v>228592717</v>
      </c>
      <c r="H4452" s="5">
        <v>42311</v>
      </c>
      <c r="I4452">
        <v>4520</v>
      </c>
      <c r="J4452" s="9">
        <v>154.06</v>
      </c>
      <c r="K4452" s="9">
        <v>90.93</v>
      </c>
      <c r="L4452" s="9">
        <v>696351.2</v>
      </c>
      <c r="M4452" s="9">
        <v>411003.6</v>
      </c>
      <c r="N4452" s="9">
        <v>285347.59999999998</v>
      </c>
    </row>
    <row r="4453" spans="1:14" x14ac:dyDescent="0.2">
      <c r="A4453" t="s">
        <v>9</v>
      </c>
      <c r="B4453" t="s">
        <v>106</v>
      </c>
      <c r="C4453" t="s">
        <v>31</v>
      </c>
      <c r="D4453" t="s">
        <v>3</v>
      </c>
      <c r="E4453" t="s">
        <v>4</v>
      </c>
      <c r="F4453" s="5">
        <v>43188</v>
      </c>
      <c r="G4453">
        <v>284108436</v>
      </c>
      <c r="H4453" s="5">
        <v>43193</v>
      </c>
      <c r="I4453">
        <v>2854</v>
      </c>
      <c r="J4453" s="9">
        <v>437.2</v>
      </c>
      <c r="K4453" s="9">
        <v>263.33</v>
      </c>
      <c r="L4453" s="9">
        <v>1247768.8</v>
      </c>
      <c r="M4453" s="9">
        <v>751543.82</v>
      </c>
      <c r="N4453" s="9">
        <v>496224.98</v>
      </c>
    </row>
    <row r="4454" spans="1:14" x14ac:dyDescent="0.2">
      <c r="A4454" t="s">
        <v>9</v>
      </c>
      <c r="B4454" t="s">
        <v>112</v>
      </c>
      <c r="C4454" t="s">
        <v>14</v>
      </c>
      <c r="D4454" t="s">
        <v>7</v>
      </c>
      <c r="E4454" t="s">
        <v>8</v>
      </c>
      <c r="F4454" s="5">
        <v>44371</v>
      </c>
      <c r="G4454">
        <v>546565377</v>
      </c>
      <c r="H4454" s="5">
        <v>44378</v>
      </c>
      <c r="I4454">
        <v>9696</v>
      </c>
      <c r="J4454" s="9">
        <v>205.7</v>
      </c>
      <c r="K4454" s="9">
        <v>117.11</v>
      </c>
      <c r="L4454" s="9">
        <v>1994467.2</v>
      </c>
      <c r="M4454" s="9">
        <v>1135498.56</v>
      </c>
      <c r="N4454" s="9">
        <v>858968.64</v>
      </c>
    </row>
    <row r="4455" spans="1:14" x14ac:dyDescent="0.2">
      <c r="A4455" t="s">
        <v>9</v>
      </c>
      <c r="B4455" t="s">
        <v>125</v>
      </c>
      <c r="C4455" t="s">
        <v>29</v>
      </c>
      <c r="D4455" t="s">
        <v>3</v>
      </c>
      <c r="E4455" t="s">
        <v>23</v>
      </c>
      <c r="F4455" s="5">
        <v>44590</v>
      </c>
      <c r="G4455">
        <v>562887370</v>
      </c>
      <c r="H4455" s="5">
        <v>44600</v>
      </c>
      <c r="I4455">
        <v>9736</v>
      </c>
      <c r="J4455" s="9">
        <v>651.21</v>
      </c>
      <c r="K4455" s="9">
        <v>524.96</v>
      </c>
      <c r="L4455" s="9">
        <v>6340180.5599999996</v>
      </c>
      <c r="M4455" s="9">
        <v>5111010.5599999996</v>
      </c>
      <c r="N4455" s="9">
        <v>1229170</v>
      </c>
    </row>
    <row r="4456" spans="1:14" x14ac:dyDescent="0.2">
      <c r="A4456" t="s">
        <v>9</v>
      </c>
      <c r="B4456" t="s">
        <v>77</v>
      </c>
      <c r="C4456" t="s">
        <v>6</v>
      </c>
      <c r="D4456" t="s">
        <v>3</v>
      </c>
      <c r="E4456" t="s">
        <v>15</v>
      </c>
      <c r="F4456" s="5">
        <v>43697</v>
      </c>
      <c r="G4456">
        <v>400310742</v>
      </c>
      <c r="H4456" s="5">
        <v>43725</v>
      </c>
      <c r="I4456">
        <v>9699</v>
      </c>
      <c r="J4456" s="9">
        <v>152.58000000000001</v>
      </c>
      <c r="K4456" s="9">
        <v>97.44</v>
      </c>
      <c r="L4456" s="9">
        <v>1479873.42</v>
      </c>
      <c r="M4456" s="9">
        <v>945070.56</v>
      </c>
      <c r="N4456" s="9">
        <v>534802.86</v>
      </c>
    </row>
    <row r="4457" spans="1:14" x14ac:dyDescent="0.2">
      <c r="A4457" t="s">
        <v>17</v>
      </c>
      <c r="B4457" t="s">
        <v>149</v>
      </c>
      <c r="C4457" t="s">
        <v>45</v>
      </c>
      <c r="D4457" t="s">
        <v>3</v>
      </c>
      <c r="E4457" t="s">
        <v>23</v>
      </c>
      <c r="F4457" s="5">
        <v>42171</v>
      </c>
      <c r="G4457">
        <v>196384322</v>
      </c>
      <c r="H4457" s="5">
        <v>42183</v>
      </c>
      <c r="I4457">
        <v>3340</v>
      </c>
      <c r="J4457" s="9">
        <v>9.33</v>
      </c>
      <c r="K4457" s="9">
        <v>6.92</v>
      </c>
      <c r="L4457" s="9">
        <v>31162.2</v>
      </c>
      <c r="M4457" s="9">
        <v>23112.799999999999</v>
      </c>
      <c r="N4457" s="9">
        <v>8049.4</v>
      </c>
    </row>
    <row r="4458" spans="1:14" x14ac:dyDescent="0.2">
      <c r="A4458" t="s">
        <v>17</v>
      </c>
      <c r="B4458" t="s">
        <v>135</v>
      </c>
      <c r="C4458" t="s">
        <v>57</v>
      </c>
      <c r="D4458" t="s">
        <v>7</v>
      </c>
      <c r="E4458" t="s">
        <v>8</v>
      </c>
      <c r="F4458" s="5">
        <v>42911</v>
      </c>
      <c r="G4458">
        <v>608969438</v>
      </c>
      <c r="H4458" s="5">
        <v>42941</v>
      </c>
      <c r="I4458">
        <v>6444</v>
      </c>
      <c r="J4458" s="9">
        <v>154.06</v>
      </c>
      <c r="K4458" s="9">
        <v>90.93</v>
      </c>
      <c r="L4458" s="9">
        <v>992762.64</v>
      </c>
      <c r="M4458" s="9">
        <v>585952.92000000004</v>
      </c>
      <c r="N4458" s="9">
        <v>406809.72</v>
      </c>
    </row>
    <row r="4459" spans="1:14" x14ac:dyDescent="0.2">
      <c r="A4459" t="s">
        <v>9</v>
      </c>
      <c r="B4459" t="s">
        <v>186</v>
      </c>
      <c r="C4459" t="s">
        <v>11</v>
      </c>
      <c r="D4459" t="s">
        <v>7</v>
      </c>
      <c r="E4459" t="s">
        <v>8</v>
      </c>
      <c r="F4459" s="5">
        <v>44326</v>
      </c>
      <c r="G4459">
        <v>566239917</v>
      </c>
      <c r="H4459" s="5">
        <v>44359</v>
      </c>
      <c r="I4459">
        <v>1829</v>
      </c>
      <c r="J4459" s="9">
        <v>47.45</v>
      </c>
      <c r="K4459" s="9">
        <v>31.79</v>
      </c>
      <c r="L4459" s="9">
        <v>86786.05</v>
      </c>
      <c r="M4459" s="9">
        <v>58143.91</v>
      </c>
      <c r="N4459" s="9">
        <v>28642.14</v>
      </c>
    </row>
    <row r="4460" spans="1:14" x14ac:dyDescent="0.2">
      <c r="A4460" t="s">
        <v>9</v>
      </c>
      <c r="B4460" t="s">
        <v>114</v>
      </c>
      <c r="C4460" t="s">
        <v>57</v>
      </c>
      <c r="D4460" t="s">
        <v>7</v>
      </c>
      <c r="E4460" t="s">
        <v>23</v>
      </c>
      <c r="F4460" s="5">
        <v>44017</v>
      </c>
      <c r="G4460">
        <v>416682088</v>
      </c>
      <c r="H4460" s="5">
        <v>44057</v>
      </c>
      <c r="I4460">
        <v>4344</v>
      </c>
      <c r="J4460" s="9">
        <v>154.06</v>
      </c>
      <c r="K4460" s="9">
        <v>90.93</v>
      </c>
      <c r="L4460" s="9">
        <v>669236.64</v>
      </c>
      <c r="M4460" s="9">
        <v>394999.92</v>
      </c>
      <c r="N4460" s="9">
        <v>274236.71999999997</v>
      </c>
    </row>
    <row r="4461" spans="1:14" x14ac:dyDescent="0.2">
      <c r="A4461" t="s">
        <v>9</v>
      </c>
      <c r="B4461" t="s">
        <v>110</v>
      </c>
      <c r="C4461" t="s">
        <v>57</v>
      </c>
      <c r="D4461" t="s">
        <v>7</v>
      </c>
      <c r="E4461" t="s">
        <v>4</v>
      </c>
      <c r="F4461" s="5">
        <v>44903</v>
      </c>
      <c r="G4461">
        <v>579094779</v>
      </c>
      <c r="H4461" s="5">
        <v>44906</v>
      </c>
      <c r="I4461">
        <v>5869</v>
      </c>
      <c r="J4461" s="9">
        <v>154.06</v>
      </c>
      <c r="K4461" s="9">
        <v>90.93</v>
      </c>
      <c r="L4461" s="9">
        <v>904178.14</v>
      </c>
      <c r="M4461" s="9">
        <v>533668.17000000004</v>
      </c>
      <c r="N4461" s="9">
        <v>370509.97</v>
      </c>
    </row>
    <row r="4462" spans="1:14" x14ac:dyDescent="0.2">
      <c r="A4462" t="s">
        <v>9</v>
      </c>
      <c r="B4462" t="s">
        <v>10</v>
      </c>
      <c r="C4462" t="s">
        <v>45</v>
      </c>
      <c r="D4462" t="s">
        <v>3</v>
      </c>
      <c r="E4462" t="s">
        <v>4</v>
      </c>
      <c r="F4462" s="5">
        <v>44136</v>
      </c>
      <c r="G4462">
        <v>192589318</v>
      </c>
      <c r="H4462" s="5">
        <v>44181</v>
      </c>
      <c r="I4462">
        <v>314</v>
      </c>
      <c r="J4462" s="9">
        <v>9.33</v>
      </c>
      <c r="K4462" s="9">
        <v>6.92</v>
      </c>
      <c r="L4462" s="9">
        <v>2929.62</v>
      </c>
      <c r="M4462" s="9">
        <v>2172.88</v>
      </c>
      <c r="N4462" s="9">
        <v>756.74</v>
      </c>
    </row>
    <row r="4463" spans="1:14" x14ac:dyDescent="0.2">
      <c r="A4463" t="s">
        <v>9</v>
      </c>
      <c r="B4463" t="s">
        <v>191</v>
      </c>
      <c r="C4463" t="s">
        <v>29</v>
      </c>
      <c r="D4463" t="s">
        <v>3</v>
      </c>
      <c r="E4463" t="s">
        <v>4</v>
      </c>
      <c r="F4463" s="5">
        <v>43142</v>
      </c>
      <c r="G4463">
        <v>266589534</v>
      </c>
      <c r="H4463" s="5">
        <v>43161</v>
      </c>
      <c r="I4463">
        <v>8622</v>
      </c>
      <c r="J4463" s="9">
        <v>651.21</v>
      </c>
      <c r="K4463" s="9">
        <v>524.96</v>
      </c>
      <c r="L4463" s="9">
        <v>5614732.6200000001</v>
      </c>
      <c r="M4463" s="9">
        <v>4526205.12</v>
      </c>
      <c r="N4463" s="9">
        <v>1088527.5</v>
      </c>
    </row>
    <row r="4464" spans="1:14" x14ac:dyDescent="0.2">
      <c r="A4464" t="s">
        <v>9</v>
      </c>
      <c r="B4464" t="s">
        <v>174</v>
      </c>
      <c r="C4464" t="s">
        <v>31</v>
      </c>
      <c r="D4464" t="s">
        <v>7</v>
      </c>
      <c r="E4464" t="s">
        <v>15</v>
      </c>
      <c r="F4464" s="5">
        <v>44467</v>
      </c>
      <c r="G4464">
        <v>530831754</v>
      </c>
      <c r="H4464" s="5">
        <v>44514</v>
      </c>
      <c r="I4464">
        <v>3767</v>
      </c>
      <c r="J4464" s="9">
        <v>437.2</v>
      </c>
      <c r="K4464" s="9">
        <v>263.33</v>
      </c>
      <c r="L4464" s="9">
        <v>1646932.4</v>
      </c>
      <c r="M4464" s="9">
        <v>991964.11</v>
      </c>
      <c r="N4464" s="9">
        <v>654968.29</v>
      </c>
    </row>
    <row r="4465" spans="1:14" x14ac:dyDescent="0.2">
      <c r="A4465" t="s">
        <v>9</v>
      </c>
      <c r="B4465" t="s">
        <v>193</v>
      </c>
      <c r="C4465" t="s">
        <v>65</v>
      </c>
      <c r="D4465" t="s">
        <v>7</v>
      </c>
      <c r="E4465" t="s">
        <v>4</v>
      </c>
      <c r="F4465" s="5">
        <v>42047</v>
      </c>
      <c r="G4465">
        <v>785364806</v>
      </c>
      <c r="H4465" s="5">
        <v>42084</v>
      </c>
      <c r="I4465">
        <v>5754</v>
      </c>
      <c r="J4465" s="9">
        <v>668.27</v>
      </c>
      <c r="K4465" s="9">
        <v>502.54</v>
      </c>
      <c r="L4465" s="9">
        <v>3845225.58</v>
      </c>
      <c r="M4465" s="9">
        <v>2891615.16</v>
      </c>
      <c r="N4465" s="9">
        <v>953610.42</v>
      </c>
    </row>
    <row r="4466" spans="1:14" x14ac:dyDescent="0.2">
      <c r="A4466" t="s">
        <v>9</v>
      </c>
      <c r="B4466" t="s">
        <v>84</v>
      </c>
      <c r="C4466" t="s">
        <v>2</v>
      </c>
      <c r="D4466" t="s">
        <v>7</v>
      </c>
      <c r="E4466" t="s">
        <v>4</v>
      </c>
      <c r="F4466" s="5">
        <v>44554</v>
      </c>
      <c r="G4466">
        <v>450550019</v>
      </c>
      <c r="H4466" s="5">
        <v>44198</v>
      </c>
      <c r="I4466">
        <v>6618</v>
      </c>
      <c r="J4466" s="9">
        <v>255.28</v>
      </c>
      <c r="K4466" s="9">
        <v>159.41999999999999</v>
      </c>
      <c r="L4466" s="9">
        <v>1689443.04</v>
      </c>
      <c r="M4466" s="9">
        <v>1055041.56</v>
      </c>
      <c r="N4466" s="9">
        <v>634401.48</v>
      </c>
    </row>
    <row r="4467" spans="1:14" x14ac:dyDescent="0.2">
      <c r="A4467" t="s">
        <v>9</v>
      </c>
      <c r="B4467" t="s">
        <v>38</v>
      </c>
      <c r="C4467" t="s">
        <v>57</v>
      </c>
      <c r="D4467" t="s">
        <v>7</v>
      </c>
      <c r="E4467" t="s">
        <v>8</v>
      </c>
      <c r="F4467" s="5">
        <v>44587</v>
      </c>
      <c r="G4467">
        <v>817061221</v>
      </c>
      <c r="H4467" s="5">
        <v>44613</v>
      </c>
      <c r="I4467">
        <v>5427</v>
      </c>
      <c r="J4467" s="9">
        <v>154.06</v>
      </c>
      <c r="K4467" s="9">
        <v>90.93</v>
      </c>
      <c r="L4467" s="9">
        <v>836083.62</v>
      </c>
      <c r="M4467" s="9">
        <v>493477.11</v>
      </c>
      <c r="N4467" s="9">
        <v>342606.51</v>
      </c>
    </row>
    <row r="4468" spans="1:14" x14ac:dyDescent="0.2">
      <c r="A4468" t="s">
        <v>0</v>
      </c>
      <c r="B4468" t="s">
        <v>171</v>
      </c>
      <c r="C4468" t="s">
        <v>29</v>
      </c>
      <c r="D4468" t="s">
        <v>3</v>
      </c>
      <c r="E4468" t="s">
        <v>23</v>
      </c>
      <c r="F4468" s="5">
        <v>44788</v>
      </c>
      <c r="G4468">
        <v>995884740</v>
      </c>
      <c r="H4468" s="5">
        <v>44796</v>
      </c>
      <c r="I4468">
        <v>3280</v>
      </c>
      <c r="J4468" s="9">
        <v>651.21</v>
      </c>
      <c r="K4468" s="9">
        <v>524.96</v>
      </c>
      <c r="L4468" s="9">
        <v>2135968.7999999998</v>
      </c>
      <c r="M4468" s="9">
        <v>1721868.8</v>
      </c>
      <c r="N4468" s="9">
        <v>414100</v>
      </c>
    </row>
    <row r="4469" spans="1:14" x14ac:dyDescent="0.2">
      <c r="A4469" t="s">
        <v>9</v>
      </c>
      <c r="B4469" t="s">
        <v>184</v>
      </c>
      <c r="C4469" t="s">
        <v>29</v>
      </c>
      <c r="D4469" t="s">
        <v>3</v>
      </c>
      <c r="E4469" t="s">
        <v>23</v>
      </c>
      <c r="F4469" s="5">
        <v>43881</v>
      </c>
      <c r="G4469">
        <v>168319404</v>
      </c>
      <c r="H4469" s="5">
        <v>43900</v>
      </c>
      <c r="I4469">
        <v>8307</v>
      </c>
      <c r="J4469" s="9">
        <v>651.21</v>
      </c>
      <c r="K4469" s="9">
        <v>524.96</v>
      </c>
      <c r="L4469" s="9">
        <v>5409601.4699999997</v>
      </c>
      <c r="M4469" s="9">
        <v>4360842.72</v>
      </c>
      <c r="N4469" s="9">
        <v>1048758.75</v>
      </c>
    </row>
    <row r="4470" spans="1:14" x14ac:dyDescent="0.2">
      <c r="A4470" t="s">
        <v>12</v>
      </c>
      <c r="B4470" t="s">
        <v>61</v>
      </c>
      <c r="C4470" t="s">
        <v>11</v>
      </c>
      <c r="D4470" t="s">
        <v>7</v>
      </c>
      <c r="E4470" t="s">
        <v>23</v>
      </c>
      <c r="F4470" s="5">
        <v>43174</v>
      </c>
      <c r="G4470">
        <v>735976541</v>
      </c>
      <c r="H4470" s="5">
        <v>43207</v>
      </c>
      <c r="I4470">
        <v>668</v>
      </c>
      <c r="J4470" s="9">
        <v>47.45</v>
      </c>
      <c r="K4470" s="9">
        <v>31.79</v>
      </c>
      <c r="L4470" s="9">
        <v>31696.6</v>
      </c>
      <c r="M4470" s="9">
        <v>21235.72</v>
      </c>
      <c r="N4470" s="9">
        <v>10460.879999999999</v>
      </c>
    </row>
    <row r="4471" spans="1:14" x14ac:dyDescent="0.2">
      <c r="A4471" t="s">
        <v>9</v>
      </c>
      <c r="B4471" t="s">
        <v>51</v>
      </c>
      <c r="C4471" t="s">
        <v>22</v>
      </c>
      <c r="D4471" t="s">
        <v>7</v>
      </c>
      <c r="E4471" t="s">
        <v>8</v>
      </c>
      <c r="F4471" s="5">
        <v>43706</v>
      </c>
      <c r="G4471">
        <v>670779979</v>
      </c>
      <c r="H4471" s="5">
        <v>43717</v>
      </c>
      <c r="I4471">
        <v>7557</v>
      </c>
      <c r="J4471" s="9">
        <v>109.28</v>
      </c>
      <c r="K4471" s="9">
        <v>35.840000000000003</v>
      </c>
      <c r="L4471" s="9">
        <v>825828.96</v>
      </c>
      <c r="M4471" s="9">
        <v>270842.88</v>
      </c>
      <c r="N4471" s="9">
        <v>554986.07999999996</v>
      </c>
    </row>
    <row r="4472" spans="1:14" x14ac:dyDescent="0.2">
      <c r="A4472" t="s">
        <v>20</v>
      </c>
      <c r="B4472" t="s">
        <v>70</v>
      </c>
      <c r="C4472" t="s">
        <v>29</v>
      </c>
      <c r="D4472" t="s">
        <v>3</v>
      </c>
      <c r="E4472" t="s">
        <v>8</v>
      </c>
      <c r="F4472" s="5">
        <v>42373</v>
      </c>
      <c r="G4472">
        <v>264966046</v>
      </c>
      <c r="H4472" s="5">
        <v>42405</v>
      </c>
      <c r="I4472">
        <v>8196</v>
      </c>
      <c r="J4472" s="9">
        <v>651.21</v>
      </c>
      <c r="K4472" s="9">
        <v>524.96</v>
      </c>
      <c r="L4472" s="9">
        <v>5337317.16</v>
      </c>
      <c r="M4472" s="9">
        <v>4302572.16</v>
      </c>
      <c r="N4472" s="9">
        <v>1034745</v>
      </c>
    </row>
    <row r="4473" spans="1:14" x14ac:dyDescent="0.2">
      <c r="A4473" t="s">
        <v>9</v>
      </c>
      <c r="B4473" t="s">
        <v>182</v>
      </c>
      <c r="C4473" t="s">
        <v>22</v>
      </c>
      <c r="D4473" t="s">
        <v>3</v>
      </c>
      <c r="E4473" t="s">
        <v>8</v>
      </c>
      <c r="F4473" s="5">
        <v>42530</v>
      </c>
      <c r="G4473">
        <v>781083571</v>
      </c>
      <c r="H4473" s="5">
        <v>42539</v>
      </c>
      <c r="I4473">
        <v>8841</v>
      </c>
      <c r="J4473" s="9">
        <v>109.28</v>
      </c>
      <c r="K4473" s="9">
        <v>35.840000000000003</v>
      </c>
      <c r="L4473" s="9">
        <v>966144.48</v>
      </c>
      <c r="M4473" s="9">
        <v>316861.44</v>
      </c>
      <c r="N4473" s="9">
        <v>649283.04</v>
      </c>
    </row>
    <row r="4474" spans="1:14" x14ac:dyDescent="0.2">
      <c r="A4474" t="s">
        <v>9</v>
      </c>
      <c r="B4474" t="s">
        <v>89</v>
      </c>
      <c r="C4474" t="s">
        <v>14</v>
      </c>
      <c r="D4474" t="s">
        <v>7</v>
      </c>
      <c r="E4474" t="s">
        <v>4</v>
      </c>
      <c r="F4474" s="5">
        <v>44276</v>
      </c>
      <c r="G4474">
        <v>401993882</v>
      </c>
      <c r="H4474" s="5">
        <v>44297</v>
      </c>
      <c r="I4474">
        <v>7778</v>
      </c>
      <c r="J4474" s="9">
        <v>205.7</v>
      </c>
      <c r="K4474" s="9">
        <v>117.11</v>
      </c>
      <c r="L4474" s="9">
        <v>1599934.6</v>
      </c>
      <c r="M4474" s="9">
        <v>910881.58</v>
      </c>
      <c r="N4474" s="9">
        <v>689053.02</v>
      </c>
    </row>
    <row r="4475" spans="1:14" x14ac:dyDescent="0.2">
      <c r="A4475" t="s">
        <v>0</v>
      </c>
      <c r="B4475" t="s">
        <v>147</v>
      </c>
      <c r="C4475" t="s">
        <v>6</v>
      </c>
      <c r="D4475" t="s">
        <v>7</v>
      </c>
      <c r="E4475" t="s">
        <v>15</v>
      </c>
      <c r="F4475" s="5">
        <v>42589</v>
      </c>
      <c r="G4475">
        <v>980870807</v>
      </c>
      <c r="H4475" s="5">
        <v>42622</v>
      </c>
      <c r="I4475">
        <v>324</v>
      </c>
      <c r="J4475" s="9">
        <v>152.58000000000001</v>
      </c>
      <c r="K4475" s="9">
        <v>97.44</v>
      </c>
      <c r="L4475" s="9">
        <v>49435.92</v>
      </c>
      <c r="M4475" s="9">
        <v>31570.560000000001</v>
      </c>
      <c r="N4475" s="9">
        <v>17865.36</v>
      </c>
    </row>
    <row r="4476" spans="1:14" x14ac:dyDescent="0.2">
      <c r="A4476" t="s">
        <v>9</v>
      </c>
      <c r="B4476" t="s">
        <v>154</v>
      </c>
      <c r="C4476" t="s">
        <v>29</v>
      </c>
      <c r="D4476" t="s">
        <v>3</v>
      </c>
      <c r="E4476" t="s">
        <v>15</v>
      </c>
      <c r="F4476" s="5">
        <v>43849</v>
      </c>
      <c r="G4476">
        <v>391200673</v>
      </c>
      <c r="H4476" s="5">
        <v>43874</v>
      </c>
      <c r="I4476">
        <v>3827</v>
      </c>
      <c r="J4476" s="9">
        <v>651.21</v>
      </c>
      <c r="K4476" s="9">
        <v>524.96</v>
      </c>
      <c r="L4476" s="9">
        <v>2492180.67</v>
      </c>
      <c r="M4476" s="9">
        <v>2009021.92</v>
      </c>
      <c r="N4476" s="9">
        <v>483158.75</v>
      </c>
    </row>
    <row r="4477" spans="1:14" x14ac:dyDescent="0.2">
      <c r="A4477" t="s">
        <v>17</v>
      </c>
      <c r="B4477" t="s">
        <v>82</v>
      </c>
      <c r="C4477" t="s">
        <v>2</v>
      </c>
      <c r="D4477" t="s">
        <v>7</v>
      </c>
      <c r="E4477" t="s">
        <v>23</v>
      </c>
      <c r="F4477" s="5">
        <v>43891</v>
      </c>
      <c r="G4477">
        <v>176782310</v>
      </c>
      <c r="H4477" s="5">
        <v>43906</v>
      </c>
      <c r="I4477">
        <v>2669</v>
      </c>
      <c r="J4477" s="9">
        <v>255.28</v>
      </c>
      <c r="K4477" s="9">
        <v>159.41999999999999</v>
      </c>
      <c r="L4477" s="9">
        <v>681342.32</v>
      </c>
      <c r="M4477" s="9">
        <v>425491.98</v>
      </c>
      <c r="N4477" s="9">
        <v>255850.34</v>
      </c>
    </row>
    <row r="4478" spans="1:14" x14ac:dyDescent="0.2">
      <c r="A4478" t="s">
        <v>17</v>
      </c>
      <c r="B4478" t="s">
        <v>75</v>
      </c>
      <c r="C4478" t="s">
        <v>6</v>
      </c>
      <c r="D4478" t="s">
        <v>7</v>
      </c>
      <c r="E4478" t="s">
        <v>4</v>
      </c>
      <c r="F4478" s="5">
        <v>42905</v>
      </c>
      <c r="G4478">
        <v>601727044</v>
      </c>
      <c r="H4478" s="5">
        <v>42938</v>
      </c>
      <c r="I4478">
        <v>3259</v>
      </c>
      <c r="J4478" s="9">
        <v>152.58000000000001</v>
      </c>
      <c r="K4478" s="9">
        <v>97.44</v>
      </c>
      <c r="L4478" s="9">
        <v>497258.22</v>
      </c>
      <c r="M4478" s="9">
        <v>317556.96000000002</v>
      </c>
      <c r="N4478" s="9">
        <v>179701.26</v>
      </c>
    </row>
    <row r="4479" spans="1:14" x14ac:dyDescent="0.2">
      <c r="A4479" t="s">
        <v>12</v>
      </c>
      <c r="B4479" t="s">
        <v>90</v>
      </c>
      <c r="C4479" t="s">
        <v>2</v>
      </c>
      <c r="D4479" t="s">
        <v>3</v>
      </c>
      <c r="E4479" t="s">
        <v>4</v>
      </c>
      <c r="F4479" s="5">
        <v>44784</v>
      </c>
      <c r="G4479">
        <v>200458705</v>
      </c>
      <c r="H4479" s="5">
        <v>44834</v>
      </c>
      <c r="I4479">
        <v>9040</v>
      </c>
      <c r="J4479" s="9">
        <v>255.28</v>
      </c>
      <c r="K4479" s="9">
        <v>159.41999999999999</v>
      </c>
      <c r="L4479" s="9">
        <v>2307731.2000000002</v>
      </c>
      <c r="M4479" s="9">
        <v>1441156.8</v>
      </c>
      <c r="N4479" s="9">
        <v>866574.4</v>
      </c>
    </row>
    <row r="4480" spans="1:14" x14ac:dyDescent="0.2">
      <c r="A4480" t="s">
        <v>17</v>
      </c>
      <c r="B4480" t="s">
        <v>30</v>
      </c>
      <c r="C4480" t="s">
        <v>29</v>
      </c>
      <c r="D4480" t="s">
        <v>7</v>
      </c>
      <c r="E4480" t="s">
        <v>8</v>
      </c>
      <c r="F4480" s="5">
        <v>43531</v>
      </c>
      <c r="G4480">
        <v>727713620</v>
      </c>
      <c r="H4480" s="5">
        <v>43577</v>
      </c>
      <c r="I4480">
        <v>5486</v>
      </c>
      <c r="J4480" s="9">
        <v>651.21</v>
      </c>
      <c r="K4480" s="9">
        <v>524.96</v>
      </c>
      <c r="L4480" s="9">
        <v>3572538.06</v>
      </c>
      <c r="M4480" s="9">
        <v>2879930.56</v>
      </c>
      <c r="N4480" s="9">
        <v>692607.5</v>
      </c>
    </row>
    <row r="4481" spans="1:14" x14ac:dyDescent="0.2">
      <c r="A4481" t="s">
        <v>9</v>
      </c>
      <c r="B4481" t="s">
        <v>69</v>
      </c>
      <c r="C4481" t="s">
        <v>57</v>
      </c>
      <c r="D4481" t="s">
        <v>7</v>
      </c>
      <c r="E4481" t="s">
        <v>4</v>
      </c>
      <c r="F4481" s="5">
        <v>43738</v>
      </c>
      <c r="G4481">
        <v>408540618</v>
      </c>
      <c r="H4481" s="5">
        <v>43782</v>
      </c>
      <c r="I4481">
        <v>5102</v>
      </c>
      <c r="J4481" s="9">
        <v>154.06</v>
      </c>
      <c r="K4481" s="9">
        <v>90.93</v>
      </c>
      <c r="L4481" s="9">
        <v>786014.12</v>
      </c>
      <c r="M4481" s="9">
        <v>463924.86</v>
      </c>
      <c r="N4481" s="9">
        <v>322089.26</v>
      </c>
    </row>
    <row r="4482" spans="1:14" x14ac:dyDescent="0.2">
      <c r="A4482" t="s">
        <v>0</v>
      </c>
      <c r="B4482" t="s">
        <v>101</v>
      </c>
      <c r="C4482" t="s">
        <v>45</v>
      </c>
      <c r="D4482" t="s">
        <v>3</v>
      </c>
      <c r="E4482" t="s">
        <v>23</v>
      </c>
      <c r="F4482" s="5">
        <v>42768</v>
      </c>
      <c r="G4482">
        <v>688301026</v>
      </c>
      <c r="H4482" s="5">
        <v>42795</v>
      </c>
      <c r="I4482">
        <v>2424</v>
      </c>
      <c r="J4482" s="9">
        <v>9.33</v>
      </c>
      <c r="K4482" s="9">
        <v>6.92</v>
      </c>
      <c r="L4482" s="9">
        <v>22615.919999999998</v>
      </c>
      <c r="M4482" s="9">
        <v>16774.080000000002</v>
      </c>
      <c r="N4482" s="9">
        <v>5841.84</v>
      </c>
    </row>
    <row r="4483" spans="1:14" x14ac:dyDescent="0.2">
      <c r="A4483" t="s">
        <v>9</v>
      </c>
      <c r="B4483" t="s">
        <v>186</v>
      </c>
      <c r="C4483" t="s">
        <v>45</v>
      </c>
      <c r="D4483" t="s">
        <v>3</v>
      </c>
      <c r="E4483" t="s">
        <v>15</v>
      </c>
      <c r="F4483" s="5">
        <v>44607</v>
      </c>
      <c r="G4483">
        <v>382668673</v>
      </c>
      <c r="H4483" s="5">
        <v>44624</v>
      </c>
      <c r="I4483">
        <v>9019</v>
      </c>
      <c r="J4483" s="9">
        <v>9.33</v>
      </c>
      <c r="K4483" s="9">
        <v>6.92</v>
      </c>
      <c r="L4483" s="9">
        <v>84147.27</v>
      </c>
      <c r="M4483" s="9">
        <v>62411.48</v>
      </c>
      <c r="N4483" s="9">
        <v>21735.79</v>
      </c>
    </row>
    <row r="4484" spans="1:14" x14ac:dyDescent="0.2">
      <c r="A4484" t="s">
        <v>20</v>
      </c>
      <c r="B4484" t="s">
        <v>168</v>
      </c>
      <c r="C4484" t="s">
        <v>11</v>
      </c>
      <c r="D4484" t="s">
        <v>7</v>
      </c>
      <c r="E4484" t="s">
        <v>23</v>
      </c>
      <c r="F4484" s="5">
        <v>44240</v>
      </c>
      <c r="G4484">
        <v>627629888</v>
      </c>
      <c r="H4484" s="5">
        <v>44241</v>
      </c>
      <c r="I4484">
        <v>8486</v>
      </c>
      <c r="J4484" s="9">
        <v>47.45</v>
      </c>
      <c r="K4484" s="9">
        <v>31.79</v>
      </c>
      <c r="L4484" s="9">
        <v>402660.7</v>
      </c>
      <c r="M4484" s="9">
        <v>269769.94</v>
      </c>
      <c r="N4484" s="9">
        <v>132890.76</v>
      </c>
    </row>
    <row r="4485" spans="1:14" x14ac:dyDescent="0.2">
      <c r="A4485" t="s">
        <v>0</v>
      </c>
      <c r="B4485" t="s">
        <v>144</v>
      </c>
      <c r="C4485" t="s">
        <v>11</v>
      </c>
      <c r="D4485" t="s">
        <v>3</v>
      </c>
      <c r="E4485" t="s">
        <v>4</v>
      </c>
      <c r="F4485" s="5">
        <v>44162</v>
      </c>
      <c r="G4485">
        <v>829483497</v>
      </c>
      <c r="H4485" s="5">
        <v>44165</v>
      </c>
      <c r="I4485">
        <v>1454</v>
      </c>
      <c r="J4485" s="9">
        <v>47.45</v>
      </c>
      <c r="K4485" s="9">
        <v>31.79</v>
      </c>
      <c r="L4485" s="9">
        <v>68992.3</v>
      </c>
      <c r="M4485" s="9">
        <v>46222.66</v>
      </c>
      <c r="N4485" s="9">
        <v>22769.64</v>
      </c>
    </row>
    <row r="4486" spans="1:14" x14ac:dyDescent="0.2">
      <c r="A4486" t="s">
        <v>12</v>
      </c>
      <c r="B4486" t="s">
        <v>61</v>
      </c>
      <c r="C4486" t="s">
        <v>22</v>
      </c>
      <c r="D4486" t="s">
        <v>7</v>
      </c>
      <c r="E4486" t="s">
        <v>4</v>
      </c>
      <c r="F4486" s="5">
        <v>42718</v>
      </c>
      <c r="G4486">
        <v>914840829</v>
      </c>
      <c r="H4486" s="5">
        <v>42727</v>
      </c>
      <c r="I4486">
        <v>586</v>
      </c>
      <c r="J4486" s="9">
        <v>109.28</v>
      </c>
      <c r="K4486" s="9">
        <v>35.840000000000003</v>
      </c>
      <c r="L4486" s="9">
        <v>64038.080000000002</v>
      </c>
      <c r="M4486" s="9">
        <v>21002.240000000002</v>
      </c>
      <c r="N4486" s="9">
        <v>43035.839999999997</v>
      </c>
    </row>
    <row r="4487" spans="1:14" x14ac:dyDescent="0.2">
      <c r="A4487" t="s">
        <v>20</v>
      </c>
      <c r="B4487" t="s">
        <v>120</v>
      </c>
      <c r="C4487" t="s">
        <v>2</v>
      </c>
      <c r="D4487" t="s">
        <v>3</v>
      </c>
      <c r="E4487" t="s">
        <v>23</v>
      </c>
      <c r="F4487" s="5">
        <v>43258</v>
      </c>
      <c r="G4487">
        <v>880625712</v>
      </c>
      <c r="H4487" s="5">
        <v>43304</v>
      </c>
      <c r="I4487">
        <v>5573</v>
      </c>
      <c r="J4487" s="9">
        <v>255.28</v>
      </c>
      <c r="K4487" s="9">
        <v>159.41999999999999</v>
      </c>
      <c r="L4487" s="9">
        <v>1422675.44</v>
      </c>
      <c r="M4487" s="9">
        <v>888447.66</v>
      </c>
      <c r="N4487" s="9">
        <v>534227.78</v>
      </c>
    </row>
    <row r="4488" spans="1:14" x14ac:dyDescent="0.2">
      <c r="A4488" t="s">
        <v>20</v>
      </c>
      <c r="B4488" t="s">
        <v>81</v>
      </c>
      <c r="C4488" t="s">
        <v>11</v>
      </c>
      <c r="D4488" t="s">
        <v>7</v>
      </c>
      <c r="E4488" t="s">
        <v>15</v>
      </c>
      <c r="F4488" s="5">
        <v>44097</v>
      </c>
      <c r="G4488">
        <v>344074475</v>
      </c>
      <c r="H4488" s="5">
        <v>44097</v>
      </c>
      <c r="I4488">
        <v>8138</v>
      </c>
      <c r="J4488" s="9">
        <v>47.45</v>
      </c>
      <c r="K4488" s="9">
        <v>31.79</v>
      </c>
      <c r="L4488" s="9">
        <v>386148.1</v>
      </c>
      <c r="M4488" s="9">
        <v>258707.02</v>
      </c>
      <c r="N4488" s="9">
        <v>127441.08</v>
      </c>
    </row>
    <row r="4489" spans="1:14" x14ac:dyDescent="0.2">
      <c r="A4489" t="s">
        <v>12</v>
      </c>
      <c r="B4489" t="s">
        <v>150</v>
      </c>
      <c r="C4489" t="s">
        <v>2</v>
      </c>
      <c r="D4489" t="s">
        <v>3</v>
      </c>
      <c r="E4489" t="s">
        <v>23</v>
      </c>
      <c r="F4489" s="5">
        <v>42554</v>
      </c>
      <c r="G4489">
        <v>792735946</v>
      </c>
      <c r="H4489" s="5">
        <v>42555</v>
      </c>
      <c r="I4489">
        <v>7038</v>
      </c>
      <c r="J4489" s="9">
        <v>255.28</v>
      </c>
      <c r="K4489" s="9">
        <v>159.41999999999999</v>
      </c>
      <c r="L4489" s="9">
        <v>1796660.64</v>
      </c>
      <c r="M4489" s="9">
        <v>1121997.96</v>
      </c>
      <c r="N4489" s="9">
        <v>674662.68</v>
      </c>
    </row>
    <row r="4490" spans="1:14" x14ac:dyDescent="0.2">
      <c r="A4490" t="s">
        <v>12</v>
      </c>
      <c r="B4490" t="s">
        <v>195</v>
      </c>
      <c r="C4490" t="s">
        <v>57</v>
      </c>
      <c r="D4490" t="s">
        <v>3</v>
      </c>
      <c r="E4490" t="s">
        <v>15</v>
      </c>
      <c r="F4490" s="5">
        <v>42495</v>
      </c>
      <c r="G4490">
        <v>634471452</v>
      </c>
      <c r="H4490" s="5">
        <v>42534</v>
      </c>
      <c r="I4490">
        <v>3057</v>
      </c>
      <c r="J4490" s="9">
        <v>154.06</v>
      </c>
      <c r="K4490" s="9">
        <v>90.93</v>
      </c>
      <c r="L4490" s="9">
        <v>470961.42</v>
      </c>
      <c r="M4490" s="9">
        <v>277973.01</v>
      </c>
      <c r="N4490" s="9">
        <v>192988.41</v>
      </c>
    </row>
    <row r="4491" spans="1:14" x14ac:dyDescent="0.2">
      <c r="A4491" t="s">
        <v>17</v>
      </c>
      <c r="B4491" t="s">
        <v>149</v>
      </c>
      <c r="C4491" t="s">
        <v>45</v>
      </c>
      <c r="D4491" t="s">
        <v>7</v>
      </c>
      <c r="E4491" t="s">
        <v>4</v>
      </c>
      <c r="F4491" s="5">
        <v>42096</v>
      </c>
      <c r="G4491">
        <v>147454822</v>
      </c>
      <c r="H4491" s="5">
        <v>42138</v>
      </c>
      <c r="I4491">
        <v>4013</v>
      </c>
      <c r="J4491" s="9">
        <v>9.33</v>
      </c>
      <c r="K4491" s="9">
        <v>6.92</v>
      </c>
      <c r="L4491" s="9">
        <v>37441.29</v>
      </c>
      <c r="M4491" s="9">
        <v>27769.96</v>
      </c>
      <c r="N4491" s="9">
        <v>9671.33</v>
      </c>
    </row>
    <row r="4492" spans="1:14" x14ac:dyDescent="0.2">
      <c r="A4492" t="s">
        <v>9</v>
      </c>
      <c r="B4492" t="s">
        <v>100</v>
      </c>
      <c r="C4492" t="s">
        <v>22</v>
      </c>
      <c r="D4492" t="s">
        <v>3</v>
      </c>
      <c r="E4492" t="s">
        <v>15</v>
      </c>
      <c r="F4492" s="5">
        <v>42844</v>
      </c>
      <c r="G4492">
        <v>130172383</v>
      </c>
      <c r="H4492" s="5">
        <v>42844</v>
      </c>
      <c r="I4492">
        <v>9756</v>
      </c>
      <c r="J4492" s="9">
        <v>109.28</v>
      </c>
      <c r="K4492" s="9">
        <v>35.840000000000003</v>
      </c>
      <c r="L4492" s="9">
        <v>1066135.68</v>
      </c>
      <c r="M4492" s="9">
        <v>349655.03999999998</v>
      </c>
      <c r="N4492" s="9">
        <v>716480.64</v>
      </c>
    </row>
    <row r="4493" spans="1:14" x14ac:dyDescent="0.2">
      <c r="A4493" t="s">
        <v>12</v>
      </c>
      <c r="B4493" t="s">
        <v>90</v>
      </c>
      <c r="C4493" t="s">
        <v>6</v>
      </c>
      <c r="D4493" t="s">
        <v>7</v>
      </c>
      <c r="E4493" t="s">
        <v>23</v>
      </c>
      <c r="F4493" s="5">
        <v>42465</v>
      </c>
      <c r="G4493">
        <v>551422965</v>
      </c>
      <c r="H4493" s="5">
        <v>42512</v>
      </c>
      <c r="I4493">
        <v>7164</v>
      </c>
      <c r="J4493" s="9">
        <v>152.58000000000001</v>
      </c>
      <c r="K4493" s="9">
        <v>97.44</v>
      </c>
      <c r="L4493" s="9">
        <v>1093083.1200000001</v>
      </c>
      <c r="M4493" s="9">
        <v>698060.16</v>
      </c>
      <c r="N4493" s="9">
        <v>395022.96</v>
      </c>
    </row>
    <row r="4494" spans="1:14" x14ac:dyDescent="0.2">
      <c r="A4494" t="s">
        <v>9</v>
      </c>
      <c r="B4494" t="s">
        <v>136</v>
      </c>
      <c r="C4494" t="s">
        <v>29</v>
      </c>
      <c r="D4494" t="s">
        <v>7</v>
      </c>
      <c r="E4494" t="s">
        <v>15</v>
      </c>
      <c r="F4494" s="5">
        <v>43303</v>
      </c>
      <c r="G4494">
        <v>100317895</v>
      </c>
      <c r="H4494" s="5">
        <v>43326</v>
      </c>
      <c r="I4494">
        <v>5149</v>
      </c>
      <c r="J4494" s="9">
        <v>651.21</v>
      </c>
      <c r="K4494" s="9">
        <v>524.96</v>
      </c>
      <c r="L4494" s="9">
        <v>3353080.29</v>
      </c>
      <c r="M4494" s="9">
        <v>2703019.04</v>
      </c>
      <c r="N4494" s="9">
        <v>650061.25</v>
      </c>
    </row>
    <row r="4495" spans="1:14" x14ac:dyDescent="0.2">
      <c r="A4495" t="s">
        <v>9</v>
      </c>
      <c r="B4495" t="s">
        <v>152</v>
      </c>
      <c r="C4495" t="s">
        <v>29</v>
      </c>
      <c r="D4495" t="s">
        <v>7</v>
      </c>
      <c r="E4495" t="s">
        <v>4</v>
      </c>
      <c r="F4495" s="5">
        <v>44515</v>
      </c>
      <c r="G4495">
        <v>236281001</v>
      </c>
      <c r="H4495" s="5">
        <v>44527</v>
      </c>
      <c r="I4495">
        <v>9654</v>
      </c>
      <c r="J4495" s="9">
        <v>651.21</v>
      </c>
      <c r="K4495" s="9">
        <v>524.96</v>
      </c>
      <c r="L4495" s="9">
        <v>6286781.3399999999</v>
      </c>
      <c r="M4495" s="9">
        <v>5067963.84</v>
      </c>
      <c r="N4495" s="9">
        <v>1218817.5</v>
      </c>
    </row>
    <row r="4496" spans="1:14" x14ac:dyDescent="0.2">
      <c r="A4496" t="s">
        <v>9</v>
      </c>
      <c r="B4496" t="s">
        <v>69</v>
      </c>
      <c r="C4496" t="s">
        <v>19</v>
      </c>
      <c r="D4496" t="s">
        <v>3</v>
      </c>
      <c r="E4496" t="s">
        <v>15</v>
      </c>
      <c r="F4496" s="5">
        <v>42568</v>
      </c>
      <c r="G4496">
        <v>239048612</v>
      </c>
      <c r="H4496" s="5">
        <v>42577</v>
      </c>
      <c r="I4496">
        <v>8651</v>
      </c>
      <c r="J4496" s="9">
        <v>81.73</v>
      </c>
      <c r="K4496" s="9">
        <v>56.67</v>
      </c>
      <c r="L4496" s="9">
        <v>707046.23</v>
      </c>
      <c r="M4496" s="9">
        <v>490252.17</v>
      </c>
      <c r="N4496" s="9">
        <v>216794.06</v>
      </c>
    </row>
    <row r="4497" spans="1:14" x14ac:dyDescent="0.2">
      <c r="A4497" t="s">
        <v>17</v>
      </c>
      <c r="B4497" t="s">
        <v>135</v>
      </c>
      <c r="C4497" t="s">
        <v>65</v>
      </c>
      <c r="D4497" t="s">
        <v>3</v>
      </c>
      <c r="E4497" t="s">
        <v>8</v>
      </c>
      <c r="F4497" s="5">
        <v>44365</v>
      </c>
      <c r="G4497">
        <v>358669555</v>
      </c>
      <c r="H4497" s="5">
        <v>44411</v>
      </c>
      <c r="I4497">
        <v>7147</v>
      </c>
      <c r="J4497" s="9">
        <v>668.27</v>
      </c>
      <c r="K4497" s="9">
        <v>502.54</v>
      </c>
      <c r="L4497" s="9">
        <v>4776125.6900000004</v>
      </c>
      <c r="M4497" s="9">
        <v>3591653.38</v>
      </c>
      <c r="N4497" s="9">
        <v>1184472.31</v>
      </c>
    </row>
    <row r="4498" spans="1:14" x14ac:dyDescent="0.2">
      <c r="A4498" t="s">
        <v>20</v>
      </c>
      <c r="B4498" t="s">
        <v>183</v>
      </c>
      <c r="C4498" t="s">
        <v>14</v>
      </c>
      <c r="D4498" t="s">
        <v>3</v>
      </c>
      <c r="E4498" t="s">
        <v>4</v>
      </c>
      <c r="F4498" s="5">
        <v>44880</v>
      </c>
      <c r="G4498">
        <v>465505158</v>
      </c>
      <c r="H4498" s="5">
        <v>44900</v>
      </c>
      <c r="I4498">
        <v>2176</v>
      </c>
      <c r="J4498" s="9">
        <v>205.7</v>
      </c>
      <c r="K4498" s="9">
        <v>117.11</v>
      </c>
      <c r="L4498" s="9">
        <v>447603.20000000001</v>
      </c>
      <c r="M4498" s="9">
        <v>254831.35999999999</v>
      </c>
      <c r="N4498" s="9">
        <v>192771.84</v>
      </c>
    </row>
    <row r="4499" spans="1:14" x14ac:dyDescent="0.2">
      <c r="A4499" t="s">
        <v>12</v>
      </c>
      <c r="B4499" t="s">
        <v>162</v>
      </c>
      <c r="C4499" t="s">
        <v>65</v>
      </c>
      <c r="D4499" t="s">
        <v>3</v>
      </c>
      <c r="E4499" t="s">
        <v>15</v>
      </c>
      <c r="F4499" s="5">
        <v>44253</v>
      </c>
      <c r="G4499">
        <v>500229251</v>
      </c>
      <c r="H4499" s="5">
        <v>44270</v>
      </c>
      <c r="I4499">
        <v>7806</v>
      </c>
      <c r="J4499" s="9">
        <v>668.27</v>
      </c>
      <c r="K4499" s="9">
        <v>502.54</v>
      </c>
      <c r="L4499" s="9">
        <v>5216515.62</v>
      </c>
      <c r="M4499" s="9">
        <v>3922827.24</v>
      </c>
      <c r="N4499" s="9">
        <v>1293688.3799999999</v>
      </c>
    </row>
    <row r="4500" spans="1:14" x14ac:dyDescent="0.2">
      <c r="A4500" t="s">
        <v>9</v>
      </c>
      <c r="B4500" t="s">
        <v>51</v>
      </c>
      <c r="C4500" t="s">
        <v>65</v>
      </c>
      <c r="D4500" t="s">
        <v>7</v>
      </c>
      <c r="E4500" t="s">
        <v>23</v>
      </c>
      <c r="F4500" s="5">
        <v>42855</v>
      </c>
      <c r="G4500">
        <v>923828160</v>
      </c>
      <c r="H4500" s="5">
        <v>42889</v>
      </c>
      <c r="I4500">
        <v>137</v>
      </c>
      <c r="J4500" s="9">
        <v>668.27</v>
      </c>
      <c r="K4500" s="9">
        <v>502.54</v>
      </c>
      <c r="L4500" s="9">
        <v>91552.99</v>
      </c>
      <c r="M4500" s="9">
        <v>68847.98</v>
      </c>
      <c r="N4500" s="9">
        <v>22705.01</v>
      </c>
    </row>
    <row r="4501" spans="1:14" x14ac:dyDescent="0.2">
      <c r="A4501" t="s">
        <v>9</v>
      </c>
      <c r="B4501" t="s">
        <v>136</v>
      </c>
      <c r="C4501" t="s">
        <v>19</v>
      </c>
      <c r="D4501" t="s">
        <v>3</v>
      </c>
      <c r="E4501" t="s">
        <v>15</v>
      </c>
      <c r="F4501" s="5">
        <v>42569</v>
      </c>
      <c r="G4501">
        <v>467600715</v>
      </c>
      <c r="H4501" s="5">
        <v>42576</v>
      </c>
      <c r="I4501">
        <v>2297</v>
      </c>
      <c r="J4501" s="9">
        <v>81.73</v>
      </c>
      <c r="K4501" s="9">
        <v>56.67</v>
      </c>
      <c r="L4501" s="9">
        <v>187733.81</v>
      </c>
      <c r="M4501" s="9">
        <v>130170.99</v>
      </c>
      <c r="N4501" s="9">
        <v>57562.82</v>
      </c>
    </row>
    <row r="4502" spans="1:14" x14ac:dyDescent="0.2">
      <c r="A4502" t="s">
        <v>9</v>
      </c>
      <c r="B4502" t="s">
        <v>117</v>
      </c>
      <c r="C4502" t="s">
        <v>65</v>
      </c>
      <c r="D4502" t="s">
        <v>7</v>
      </c>
      <c r="E4502" t="s">
        <v>23</v>
      </c>
      <c r="F4502" s="5">
        <v>43890</v>
      </c>
      <c r="G4502">
        <v>183158242</v>
      </c>
      <c r="H4502" s="5">
        <v>43928</v>
      </c>
      <c r="I4502">
        <v>9449</v>
      </c>
      <c r="J4502" s="9">
        <v>668.27</v>
      </c>
      <c r="K4502" s="9">
        <v>502.54</v>
      </c>
      <c r="L4502" s="9">
        <v>6314483.2300000004</v>
      </c>
      <c r="M4502" s="9">
        <v>4748500.46</v>
      </c>
      <c r="N4502" s="9">
        <v>1565982.77</v>
      </c>
    </row>
    <row r="4503" spans="1:14" x14ac:dyDescent="0.2">
      <c r="A4503" t="s">
        <v>9</v>
      </c>
      <c r="B4503" t="s">
        <v>192</v>
      </c>
      <c r="C4503" t="s">
        <v>31</v>
      </c>
      <c r="D4503" t="s">
        <v>7</v>
      </c>
      <c r="E4503" t="s">
        <v>8</v>
      </c>
      <c r="F4503" s="5">
        <v>43975</v>
      </c>
      <c r="G4503">
        <v>292424571</v>
      </c>
      <c r="H4503" s="5">
        <v>43987</v>
      </c>
      <c r="I4503">
        <v>3784</v>
      </c>
      <c r="J4503" s="9">
        <v>437.2</v>
      </c>
      <c r="K4503" s="9">
        <v>263.33</v>
      </c>
      <c r="L4503" s="9">
        <v>1654364.8</v>
      </c>
      <c r="M4503" s="9">
        <v>996440.72</v>
      </c>
      <c r="N4503" s="9">
        <v>657924.07999999996</v>
      </c>
    </row>
    <row r="4504" spans="1:14" x14ac:dyDescent="0.2">
      <c r="A4504" t="s">
        <v>20</v>
      </c>
      <c r="B4504" t="s">
        <v>198</v>
      </c>
      <c r="C4504" t="s">
        <v>31</v>
      </c>
      <c r="D4504" t="s">
        <v>3</v>
      </c>
      <c r="E4504" t="s">
        <v>23</v>
      </c>
      <c r="F4504" s="5">
        <v>44333</v>
      </c>
      <c r="G4504">
        <v>637636029</v>
      </c>
      <c r="H4504" s="5">
        <v>44366</v>
      </c>
      <c r="I4504">
        <v>9526</v>
      </c>
      <c r="J4504" s="9">
        <v>437.2</v>
      </c>
      <c r="K4504" s="9">
        <v>263.33</v>
      </c>
      <c r="L4504" s="9">
        <v>4164767.2</v>
      </c>
      <c r="M4504" s="9">
        <v>2508481.58</v>
      </c>
      <c r="N4504" s="9">
        <v>1656285.62</v>
      </c>
    </row>
    <row r="4505" spans="1:14" x14ac:dyDescent="0.2">
      <c r="A4505" t="s">
        <v>9</v>
      </c>
      <c r="B4505" t="s">
        <v>24</v>
      </c>
      <c r="C4505" t="s">
        <v>11</v>
      </c>
      <c r="D4505" t="s">
        <v>3</v>
      </c>
      <c r="E4505" t="s">
        <v>4</v>
      </c>
      <c r="F4505" s="5">
        <v>42244</v>
      </c>
      <c r="G4505">
        <v>231341445</v>
      </c>
      <c r="H4505" s="5">
        <v>42284</v>
      </c>
      <c r="I4505">
        <v>7929</v>
      </c>
      <c r="J4505" s="9">
        <v>47.45</v>
      </c>
      <c r="K4505" s="9">
        <v>31.79</v>
      </c>
      <c r="L4505" s="9">
        <v>376231.05</v>
      </c>
      <c r="M4505" s="9">
        <v>252062.91</v>
      </c>
      <c r="N4505" s="9">
        <v>124168.14</v>
      </c>
    </row>
    <row r="4506" spans="1:14" x14ac:dyDescent="0.2">
      <c r="A4506" t="s">
        <v>9</v>
      </c>
      <c r="B4506" t="s">
        <v>208</v>
      </c>
      <c r="C4506" t="s">
        <v>45</v>
      </c>
      <c r="D4506" t="s">
        <v>3</v>
      </c>
      <c r="E4506" t="s">
        <v>8</v>
      </c>
      <c r="F4506" s="5">
        <v>44613</v>
      </c>
      <c r="G4506">
        <v>406402146</v>
      </c>
      <c r="H4506" s="5">
        <v>44647</v>
      </c>
      <c r="I4506">
        <v>2281</v>
      </c>
      <c r="J4506" s="9">
        <v>9.33</v>
      </c>
      <c r="K4506" s="9">
        <v>6.92</v>
      </c>
      <c r="L4506" s="9">
        <v>21281.73</v>
      </c>
      <c r="M4506" s="9">
        <v>15784.52</v>
      </c>
      <c r="N4506" s="9">
        <v>5497.21</v>
      </c>
    </row>
    <row r="4507" spans="1:14" x14ac:dyDescent="0.2">
      <c r="A4507" t="s">
        <v>0</v>
      </c>
      <c r="B4507" t="s">
        <v>197</v>
      </c>
      <c r="C4507" t="s">
        <v>31</v>
      </c>
      <c r="D4507" t="s">
        <v>7</v>
      </c>
      <c r="E4507" t="s">
        <v>8</v>
      </c>
      <c r="F4507" s="5">
        <v>43421</v>
      </c>
      <c r="G4507">
        <v>765991961</v>
      </c>
      <c r="H4507" s="5">
        <v>43428</v>
      </c>
      <c r="I4507">
        <v>2898</v>
      </c>
      <c r="J4507" s="9">
        <v>437.2</v>
      </c>
      <c r="K4507" s="9">
        <v>263.33</v>
      </c>
      <c r="L4507" s="9">
        <v>1267005.6000000001</v>
      </c>
      <c r="M4507" s="9">
        <v>763130.34</v>
      </c>
      <c r="N4507" s="9">
        <v>503875.26</v>
      </c>
    </row>
    <row r="4508" spans="1:14" x14ac:dyDescent="0.2">
      <c r="A4508" t="s">
        <v>9</v>
      </c>
      <c r="B4508" t="s">
        <v>96</v>
      </c>
      <c r="C4508" t="s">
        <v>29</v>
      </c>
      <c r="D4508" t="s">
        <v>3</v>
      </c>
      <c r="E4508" t="s">
        <v>4</v>
      </c>
      <c r="F4508" s="5">
        <v>43505</v>
      </c>
      <c r="G4508">
        <v>533597218</v>
      </c>
      <c r="H4508" s="5">
        <v>43520</v>
      </c>
      <c r="I4508">
        <v>2130</v>
      </c>
      <c r="J4508" s="9">
        <v>651.21</v>
      </c>
      <c r="K4508" s="9">
        <v>524.96</v>
      </c>
      <c r="L4508" s="9">
        <v>1387077.3</v>
      </c>
      <c r="M4508" s="9">
        <v>1118164.8</v>
      </c>
      <c r="N4508" s="9">
        <v>268912.5</v>
      </c>
    </row>
    <row r="4509" spans="1:14" x14ac:dyDescent="0.2">
      <c r="A4509" t="s">
        <v>12</v>
      </c>
      <c r="B4509" t="s">
        <v>32</v>
      </c>
      <c r="C4509" t="s">
        <v>11</v>
      </c>
      <c r="D4509" t="s">
        <v>7</v>
      </c>
      <c r="E4509" t="s">
        <v>23</v>
      </c>
      <c r="F4509" s="5">
        <v>42243</v>
      </c>
      <c r="G4509">
        <v>803016746</v>
      </c>
      <c r="H4509" s="5">
        <v>42292</v>
      </c>
      <c r="I4509">
        <v>9355</v>
      </c>
      <c r="J4509" s="9">
        <v>47.45</v>
      </c>
      <c r="K4509" s="9">
        <v>31.79</v>
      </c>
      <c r="L4509" s="9">
        <v>443894.75</v>
      </c>
      <c r="M4509" s="9">
        <v>297395.45</v>
      </c>
      <c r="N4509" s="9">
        <v>146499.29999999999</v>
      </c>
    </row>
    <row r="4510" spans="1:14" x14ac:dyDescent="0.2">
      <c r="A4510" t="s">
        <v>12</v>
      </c>
      <c r="B4510" t="s">
        <v>67</v>
      </c>
      <c r="C4510" t="s">
        <v>14</v>
      </c>
      <c r="D4510" t="s">
        <v>7</v>
      </c>
      <c r="E4510" t="s">
        <v>4</v>
      </c>
      <c r="F4510" s="5">
        <v>44442</v>
      </c>
      <c r="G4510">
        <v>488361871</v>
      </c>
      <c r="H4510" s="5">
        <v>44457</v>
      </c>
      <c r="I4510">
        <v>5985</v>
      </c>
      <c r="J4510" s="9">
        <v>205.7</v>
      </c>
      <c r="K4510" s="9">
        <v>117.11</v>
      </c>
      <c r="L4510" s="9">
        <v>1231114.5</v>
      </c>
      <c r="M4510" s="9">
        <v>700903.35</v>
      </c>
      <c r="N4510" s="9">
        <v>530211.15</v>
      </c>
    </row>
    <row r="4511" spans="1:14" x14ac:dyDescent="0.2">
      <c r="A4511" t="s">
        <v>9</v>
      </c>
      <c r="B4511" t="s">
        <v>63</v>
      </c>
      <c r="C4511" t="s">
        <v>6</v>
      </c>
      <c r="D4511" t="s">
        <v>7</v>
      </c>
      <c r="E4511" t="s">
        <v>23</v>
      </c>
      <c r="F4511" s="5">
        <v>44679</v>
      </c>
      <c r="G4511">
        <v>374056422</v>
      </c>
      <c r="H4511" s="5">
        <v>44687</v>
      </c>
      <c r="I4511">
        <v>463</v>
      </c>
      <c r="J4511" s="9">
        <v>152.58000000000001</v>
      </c>
      <c r="K4511" s="9">
        <v>97.44</v>
      </c>
      <c r="L4511" s="9">
        <v>70644.539999999994</v>
      </c>
      <c r="M4511" s="9">
        <v>45114.720000000001</v>
      </c>
      <c r="N4511" s="9">
        <v>25529.82</v>
      </c>
    </row>
    <row r="4512" spans="1:14" x14ac:dyDescent="0.2">
      <c r="A4512" t="s">
        <v>9</v>
      </c>
      <c r="B4512" t="s">
        <v>100</v>
      </c>
      <c r="C4512" t="s">
        <v>36</v>
      </c>
      <c r="D4512" t="s">
        <v>7</v>
      </c>
      <c r="E4512" t="s">
        <v>23</v>
      </c>
      <c r="F4512" s="5">
        <v>43194</v>
      </c>
      <c r="G4512">
        <v>864836728</v>
      </c>
      <c r="H4512" s="5">
        <v>43230</v>
      </c>
      <c r="I4512">
        <v>3261</v>
      </c>
      <c r="J4512" s="9">
        <v>421.89</v>
      </c>
      <c r="K4512" s="9">
        <v>364.69</v>
      </c>
      <c r="L4512" s="9">
        <v>1375783.29</v>
      </c>
      <c r="M4512" s="9">
        <v>1189254.0900000001</v>
      </c>
      <c r="N4512" s="9">
        <v>186529.2</v>
      </c>
    </row>
    <row r="4513" spans="1:14" x14ac:dyDescent="0.2">
      <c r="A4513" t="s">
        <v>39</v>
      </c>
      <c r="B4513" t="s">
        <v>205</v>
      </c>
      <c r="C4513" t="s">
        <v>65</v>
      </c>
      <c r="D4513" t="s">
        <v>7</v>
      </c>
      <c r="E4513" t="s">
        <v>23</v>
      </c>
      <c r="F4513" s="5">
        <v>42308</v>
      </c>
      <c r="G4513">
        <v>635751616</v>
      </c>
      <c r="H4513" s="5">
        <v>42352</v>
      </c>
      <c r="I4513">
        <v>1886</v>
      </c>
      <c r="J4513" s="9">
        <v>668.27</v>
      </c>
      <c r="K4513" s="9">
        <v>502.54</v>
      </c>
      <c r="L4513" s="9">
        <v>1260357.22</v>
      </c>
      <c r="M4513" s="9">
        <v>947790.44</v>
      </c>
      <c r="N4513" s="9">
        <v>312566.78000000003</v>
      </c>
    </row>
    <row r="4514" spans="1:14" x14ac:dyDescent="0.2">
      <c r="A4514" t="s">
        <v>9</v>
      </c>
      <c r="B4514" t="s">
        <v>203</v>
      </c>
      <c r="C4514" t="s">
        <v>36</v>
      </c>
      <c r="D4514" t="s">
        <v>7</v>
      </c>
      <c r="E4514" t="s">
        <v>8</v>
      </c>
      <c r="F4514" s="5">
        <v>42385</v>
      </c>
      <c r="G4514">
        <v>682162415</v>
      </c>
      <c r="H4514" s="5">
        <v>42426</v>
      </c>
      <c r="I4514">
        <v>5873</v>
      </c>
      <c r="J4514" s="9">
        <v>421.89</v>
      </c>
      <c r="K4514" s="9">
        <v>364.69</v>
      </c>
      <c r="L4514" s="9">
        <v>2477759.9700000002</v>
      </c>
      <c r="M4514" s="9">
        <v>2141824.37</v>
      </c>
      <c r="N4514" s="9">
        <v>335935.6</v>
      </c>
    </row>
    <row r="4515" spans="1:14" x14ac:dyDescent="0.2">
      <c r="A4515" t="s">
        <v>12</v>
      </c>
      <c r="B4515" t="s">
        <v>67</v>
      </c>
      <c r="C4515" t="s">
        <v>36</v>
      </c>
      <c r="D4515" t="s">
        <v>3</v>
      </c>
      <c r="E4515" t="s">
        <v>4</v>
      </c>
      <c r="F4515" s="5">
        <v>43525</v>
      </c>
      <c r="G4515">
        <v>269742953</v>
      </c>
      <c r="H4515" s="5">
        <v>43550</v>
      </c>
      <c r="I4515">
        <v>1789</v>
      </c>
      <c r="J4515" s="9">
        <v>421.89</v>
      </c>
      <c r="K4515" s="9">
        <v>364.69</v>
      </c>
      <c r="L4515" s="9">
        <v>754761.21</v>
      </c>
      <c r="M4515" s="9">
        <v>652430.41</v>
      </c>
      <c r="N4515" s="9">
        <v>102330.8</v>
      </c>
    </row>
    <row r="4516" spans="1:14" x14ac:dyDescent="0.2">
      <c r="A4516" t="s">
        <v>12</v>
      </c>
      <c r="B4516" t="s">
        <v>166</v>
      </c>
      <c r="C4516" t="s">
        <v>22</v>
      </c>
      <c r="D4516" t="s">
        <v>3</v>
      </c>
      <c r="E4516" t="s">
        <v>4</v>
      </c>
      <c r="F4516" s="5">
        <v>43138</v>
      </c>
      <c r="G4516">
        <v>984479558</v>
      </c>
      <c r="H4516" s="5">
        <v>43143</v>
      </c>
      <c r="I4516">
        <v>8233</v>
      </c>
      <c r="J4516" s="9">
        <v>109.28</v>
      </c>
      <c r="K4516" s="9">
        <v>35.840000000000003</v>
      </c>
      <c r="L4516" s="9">
        <v>899702.24</v>
      </c>
      <c r="M4516" s="9">
        <v>295070.71999999997</v>
      </c>
      <c r="N4516" s="9">
        <v>604631.52</v>
      </c>
    </row>
    <row r="4517" spans="1:14" x14ac:dyDescent="0.2">
      <c r="A4517" t="s">
        <v>12</v>
      </c>
      <c r="B4517" t="s">
        <v>90</v>
      </c>
      <c r="C4517" t="s">
        <v>36</v>
      </c>
      <c r="D4517" t="s">
        <v>3</v>
      </c>
      <c r="E4517" t="s">
        <v>23</v>
      </c>
      <c r="F4517" s="5">
        <v>42180</v>
      </c>
      <c r="G4517">
        <v>882671058</v>
      </c>
      <c r="H4517" s="5">
        <v>42213</v>
      </c>
      <c r="I4517">
        <v>836</v>
      </c>
      <c r="J4517" s="9">
        <v>421.89</v>
      </c>
      <c r="K4517" s="9">
        <v>364.69</v>
      </c>
      <c r="L4517" s="9">
        <v>352700.04</v>
      </c>
      <c r="M4517" s="9">
        <v>304880.84000000003</v>
      </c>
      <c r="N4517" s="9">
        <v>47819.199999999997</v>
      </c>
    </row>
    <row r="4518" spans="1:14" x14ac:dyDescent="0.2">
      <c r="A4518" t="s">
        <v>12</v>
      </c>
      <c r="B4518" t="s">
        <v>172</v>
      </c>
      <c r="C4518" t="s">
        <v>65</v>
      </c>
      <c r="D4518" t="s">
        <v>3</v>
      </c>
      <c r="E4518" t="s">
        <v>23</v>
      </c>
      <c r="F4518" s="5">
        <v>43456</v>
      </c>
      <c r="G4518">
        <v>340928781</v>
      </c>
      <c r="H4518" s="5">
        <v>42013</v>
      </c>
      <c r="I4518">
        <v>7257</v>
      </c>
      <c r="J4518" s="9">
        <v>668.27</v>
      </c>
      <c r="K4518" s="9">
        <v>502.54</v>
      </c>
      <c r="L4518" s="9">
        <v>4849635.3899999997</v>
      </c>
      <c r="M4518" s="9">
        <v>3646932.78</v>
      </c>
      <c r="N4518" s="9">
        <v>1202702.6100000001</v>
      </c>
    </row>
    <row r="4519" spans="1:14" x14ac:dyDescent="0.2">
      <c r="A4519" t="s">
        <v>9</v>
      </c>
      <c r="B4519" t="s">
        <v>178</v>
      </c>
      <c r="C4519" t="s">
        <v>57</v>
      </c>
      <c r="D4519" t="s">
        <v>7</v>
      </c>
      <c r="E4519" t="s">
        <v>8</v>
      </c>
      <c r="F4519" s="5">
        <v>42048</v>
      </c>
      <c r="G4519">
        <v>706176555</v>
      </c>
      <c r="H4519" s="5">
        <v>42061</v>
      </c>
      <c r="I4519">
        <v>2190</v>
      </c>
      <c r="J4519" s="9">
        <v>154.06</v>
      </c>
      <c r="K4519" s="9">
        <v>90.93</v>
      </c>
      <c r="L4519" s="9">
        <v>337391.4</v>
      </c>
      <c r="M4519" s="9">
        <v>199136.7</v>
      </c>
      <c r="N4519" s="9">
        <v>138254.70000000001</v>
      </c>
    </row>
    <row r="4520" spans="1:14" x14ac:dyDescent="0.2">
      <c r="A4520" t="s">
        <v>9</v>
      </c>
      <c r="B4520" t="s">
        <v>79</v>
      </c>
      <c r="C4520" t="s">
        <v>57</v>
      </c>
      <c r="D4520" t="s">
        <v>7</v>
      </c>
      <c r="E4520" t="s">
        <v>23</v>
      </c>
      <c r="F4520" s="5">
        <v>44540</v>
      </c>
      <c r="G4520">
        <v>245650708</v>
      </c>
      <c r="H4520" s="5">
        <v>44205</v>
      </c>
      <c r="I4520">
        <v>2358</v>
      </c>
      <c r="J4520" s="9">
        <v>154.06</v>
      </c>
      <c r="K4520" s="9">
        <v>90.93</v>
      </c>
      <c r="L4520" s="9">
        <v>363273.48</v>
      </c>
      <c r="M4520" s="9">
        <v>214412.94</v>
      </c>
      <c r="N4520" s="9">
        <v>148860.54</v>
      </c>
    </row>
    <row r="4521" spans="1:14" x14ac:dyDescent="0.2">
      <c r="A4521" t="s">
        <v>17</v>
      </c>
      <c r="B4521" t="s">
        <v>43</v>
      </c>
      <c r="C4521" t="s">
        <v>19</v>
      </c>
      <c r="D4521" t="s">
        <v>3</v>
      </c>
      <c r="E4521" t="s">
        <v>23</v>
      </c>
      <c r="F4521" s="5">
        <v>43789</v>
      </c>
      <c r="G4521">
        <v>896900069</v>
      </c>
      <c r="H4521" s="5">
        <v>43811</v>
      </c>
      <c r="I4521">
        <v>1516</v>
      </c>
      <c r="J4521" s="9">
        <v>81.73</v>
      </c>
      <c r="K4521" s="9">
        <v>56.67</v>
      </c>
      <c r="L4521" s="9">
        <v>123902.68</v>
      </c>
      <c r="M4521" s="9">
        <v>85911.72</v>
      </c>
      <c r="N4521" s="9">
        <v>37990.959999999999</v>
      </c>
    </row>
    <row r="4522" spans="1:14" x14ac:dyDescent="0.2">
      <c r="A4522" t="s">
        <v>39</v>
      </c>
      <c r="B4522" t="s">
        <v>128</v>
      </c>
      <c r="C4522" t="s">
        <v>65</v>
      </c>
      <c r="D4522" t="s">
        <v>3</v>
      </c>
      <c r="E4522" t="s">
        <v>15</v>
      </c>
      <c r="F4522" s="5">
        <v>42124</v>
      </c>
      <c r="G4522">
        <v>617785966</v>
      </c>
      <c r="H4522" s="5">
        <v>42129</v>
      </c>
      <c r="I4522">
        <v>5451</v>
      </c>
      <c r="J4522" s="9">
        <v>668.27</v>
      </c>
      <c r="K4522" s="9">
        <v>502.54</v>
      </c>
      <c r="L4522" s="9">
        <v>3642739.77</v>
      </c>
      <c r="M4522" s="9">
        <v>2739345.54</v>
      </c>
      <c r="N4522" s="9">
        <v>903394.23</v>
      </c>
    </row>
    <row r="4523" spans="1:14" x14ac:dyDescent="0.2">
      <c r="A4523" t="s">
        <v>9</v>
      </c>
      <c r="B4523" t="s">
        <v>77</v>
      </c>
      <c r="C4523" t="s">
        <v>36</v>
      </c>
      <c r="D4523" t="s">
        <v>7</v>
      </c>
      <c r="E4523" t="s">
        <v>15</v>
      </c>
      <c r="F4523" s="5">
        <v>42180</v>
      </c>
      <c r="G4523">
        <v>136482226</v>
      </c>
      <c r="H4523" s="5">
        <v>42211</v>
      </c>
      <c r="I4523">
        <v>6979</v>
      </c>
      <c r="J4523" s="9">
        <v>421.89</v>
      </c>
      <c r="K4523" s="9">
        <v>364.69</v>
      </c>
      <c r="L4523" s="9">
        <v>2944370.31</v>
      </c>
      <c r="M4523" s="9">
        <v>2545171.5099999998</v>
      </c>
      <c r="N4523" s="9">
        <v>399198.8</v>
      </c>
    </row>
    <row r="4524" spans="1:14" x14ac:dyDescent="0.2">
      <c r="A4524" t="s">
        <v>9</v>
      </c>
      <c r="B4524" t="s">
        <v>100</v>
      </c>
      <c r="C4524" t="s">
        <v>29</v>
      </c>
      <c r="D4524" t="s">
        <v>3</v>
      </c>
      <c r="E4524" t="s">
        <v>4</v>
      </c>
      <c r="F4524" s="5">
        <v>43330</v>
      </c>
      <c r="G4524">
        <v>701475179</v>
      </c>
      <c r="H4524" s="5">
        <v>43348</v>
      </c>
      <c r="I4524">
        <v>949</v>
      </c>
      <c r="J4524" s="9">
        <v>651.21</v>
      </c>
      <c r="K4524" s="9">
        <v>524.96</v>
      </c>
      <c r="L4524" s="9">
        <v>617998.29</v>
      </c>
      <c r="M4524" s="9">
        <v>498187.04</v>
      </c>
      <c r="N4524" s="9">
        <v>119811.25</v>
      </c>
    </row>
    <row r="4525" spans="1:14" x14ac:dyDescent="0.2">
      <c r="A4525" t="s">
        <v>12</v>
      </c>
      <c r="B4525" t="s">
        <v>169</v>
      </c>
      <c r="C4525" t="s">
        <v>14</v>
      </c>
      <c r="D4525" t="s">
        <v>7</v>
      </c>
      <c r="E4525" t="s">
        <v>15</v>
      </c>
      <c r="F4525" s="5">
        <v>44686</v>
      </c>
      <c r="G4525">
        <v>931563651</v>
      </c>
      <c r="H4525" s="5">
        <v>44707</v>
      </c>
      <c r="I4525">
        <v>9241</v>
      </c>
      <c r="J4525" s="9">
        <v>205.7</v>
      </c>
      <c r="K4525" s="9">
        <v>117.11</v>
      </c>
      <c r="L4525" s="9">
        <v>1900873.7</v>
      </c>
      <c r="M4525" s="9">
        <v>1082213.51</v>
      </c>
      <c r="N4525" s="9">
        <v>818660.19</v>
      </c>
    </row>
    <row r="4526" spans="1:14" x14ac:dyDescent="0.2">
      <c r="A4526" t="s">
        <v>12</v>
      </c>
      <c r="B4526" t="s">
        <v>189</v>
      </c>
      <c r="C4526" t="s">
        <v>11</v>
      </c>
      <c r="D4526" t="s">
        <v>3</v>
      </c>
      <c r="E4526" t="s">
        <v>4</v>
      </c>
      <c r="F4526" s="5">
        <v>42512</v>
      </c>
      <c r="G4526">
        <v>865858972</v>
      </c>
      <c r="H4526" s="5">
        <v>42521</v>
      </c>
      <c r="I4526">
        <v>5766</v>
      </c>
      <c r="J4526" s="9">
        <v>47.45</v>
      </c>
      <c r="K4526" s="9">
        <v>31.79</v>
      </c>
      <c r="L4526" s="9">
        <v>273596.7</v>
      </c>
      <c r="M4526" s="9">
        <v>183301.14</v>
      </c>
      <c r="N4526" s="9">
        <v>90295.56</v>
      </c>
    </row>
    <row r="4527" spans="1:14" x14ac:dyDescent="0.2">
      <c r="A4527" t="s">
        <v>20</v>
      </c>
      <c r="B4527" t="s">
        <v>54</v>
      </c>
      <c r="C4527" t="s">
        <v>45</v>
      </c>
      <c r="D4527" t="s">
        <v>7</v>
      </c>
      <c r="E4527" t="s">
        <v>4</v>
      </c>
      <c r="F4527" s="5">
        <v>43660</v>
      </c>
      <c r="G4527">
        <v>613784968</v>
      </c>
      <c r="H4527" s="5">
        <v>43698</v>
      </c>
      <c r="I4527">
        <v>1467</v>
      </c>
      <c r="J4527" s="9">
        <v>9.33</v>
      </c>
      <c r="K4527" s="9">
        <v>6.92</v>
      </c>
      <c r="L4527" s="9">
        <v>13687.11</v>
      </c>
      <c r="M4527" s="9">
        <v>10151.64</v>
      </c>
      <c r="N4527" s="9">
        <v>3535.47</v>
      </c>
    </row>
    <row r="4528" spans="1:14" x14ac:dyDescent="0.2">
      <c r="A4528" t="s">
        <v>9</v>
      </c>
      <c r="B4528" t="s">
        <v>136</v>
      </c>
      <c r="C4528" t="s">
        <v>45</v>
      </c>
      <c r="D4528" t="s">
        <v>3</v>
      </c>
      <c r="E4528" t="s">
        <v>23</v>
      </c>
      <c r="F4528" s="5">
        <v>43790</v>
      </c>
      <c r="G4528">
        <v>805077970</v>
      </c>
      <c r="H4528" s="5">
        <v>43818</v>
      </c>
      <c r="I4528">
        <v>9317</v>
      </c>
      <c r="J4528" s="9">
        <v>9.33</v>
      </c>
      <c r="K4528" s="9">
        <v>6.92</v>
      </c>
      <c r="L4528" s="9">
        <v>86927.61</v>
      </c>
      <c r="M4528" s="9">
        <v>64473.64</v>
      </c>
      <c r="N4528" s="9">
        <v>22453.97</v>
      </c>
    </row>
    <row r="4529" spans="1:14" x14ac:dyDescent="0.2">
      <c r="A4529" t="s">
        <v>9</v>
      </c>
      <c r="B4529" t="s">
        <v>56</v>
      </c>
      <c r="C4529" t="s">
        <v>29</v>
      </c>
      <c r="D4529" t="s">
        <v>7</v>
      </c>
      <c r="E4529" t="s">
        <v>23</v>
      </c>
      <c r="F4529" s="5">
        <v>44456</v>
      </c>
      <c r="G4529">
        <v>339786803</v>
      </c>
      <c r="H4529" s="5">
        <v>44494</v>
      </c>
      <c r="I4529">
        <v>9321</v>
      </c>
      <c r="J4529" s="9">
        <v>651.21</v>
      </c>
      <c r="K4529" s="9">
        <v>524.96</v>
      </c>
      <c r="L4529" s="9">
        <v>6069928.4100000001</v>
      </c>
      <c r="M4529" s="9">
        <v>4893152.16</v>
      </c>
      <c r="N4529" s="9">
        <v>1176776.25</v>
      </c>
    </row>
    <row r="4530" spans="1:14" x14ac:dyDescent="0.2">
      <c r="A4530" t="s">
        <v>17</v>
      </c>
      <c r="B4530" t="s">
        <v>86</v>
      </c>
      <c r="C4530" t="s">
        <v>36</v>
      </c>
      <c r="D4530" t="s">
        <v>3</v>
      </c>
      <c r="E4530" t="s">
        <v>8</v>
      </c>
      <c r="F4530" s="5">
        <v>42902</v>
      </c>
      <c r="G4530">
        <v>438272798</v>
      </c>
      <c r="H4530" s="5">
        <v>42940</v>
      </c>
      <c r="I4530">
        <v>3515</v>
      </c>
      <c r="J4530" s="9">
        <v>421.89</v>
      </c>
      <c r="K4530" s="9">
        <v>364.69</v>
      </c>
      <c r="L4530" s="9">
        <v>1482943.35</v>
      </c>
      <c r="M4530" s="9">
        <v>1281885.3500000001</v>
      </c>
      <c r="N4530" s="9">
        <v>201058</v>
      </c>
    </row>
    <row r="4531" spans="1:14" x14ac:dyDescent="0.2">
      <c r="A4531" t="s">
        <v>12</v>
      </c>
      <c r="B4531" t="s">
        <v>166</v>
      </c>
      <c r="C4531" t="s">
        <v>6</v>
      </c>
      <c r="D4531" t="s">
        <v>3</v>
      </c>
      <c r="E4531" t="s">
        <v>4</v>
      </c>
      <c r="F4531" s="5">
        <v>42423</v>
      </c>
      <c r="G4531">
        <v>591209781</v>
      </c>
      <c r="H4531" s="5">
        <v>42463</v>
      </c>
      <c r="I4531">
        <v>967</v>
      </c>
      <c r="J4531" s="9">
        <v>152.58000000000001</v>
      </c>
      <c r="K4531" s="9">
        <v>97.44</v>
      </c>
      <c r="L4531" s="9">
        <v>147544.85999999999</v>
      </c>
      <c r="M4531" s="9">
        <v>94224.48</v>
      </c>
      <c r="N4531" s="9">
        <v>53320.38</v>
      </c>
    </row>
    <row r="4532" spans="1:14" x14ac:dyDescent="0.2">
      <c r="A4532" t="s">
        <v>9</v>
      </c>
      <c r="B4532" t="s">
        <v>153</v>
      </c>
      <c r="C4532" t="s">
        <v>31</v>
      </c>
      <c r="D4532" t="s">
        <v>3</v>
      </c>
      <c r="E4532" t="s">
        <v>15</v>
      </c>
      <c r="F4532" s="5">
        <v>42584</v>
      </c>
      <c r="G4532">
        <v>809584081</v>
      </c>
      <c r="H4532" s="5">
        <v>42600</v>
      </c>
      <c r="I4532">
        <v>2775</v>
      </c>
      <c r="J4532" s="9">
        <v>437.2</v>
      </c>
      <c r="K4532" s="9">
        <v>263.33</v>
      </c>
      <c r="L4532" s="9">
        <v>1213230</v>
      </c>
      <c r="M4532" s="9">
        <v>730740.75</v>
      </c>
      <c r="N4532" s="9">
        <v>482489.25</v>
      </c>
    </row>
    <row r="4533" spans="1:14" x14ac:dyDescent="0.2">
      <c r="A4533" t="s">
        <v>9</v>
      </c>
      <c r="B4533" t="s">
        <v>106</v>
      </c>
      <c r="C4533" t="s">
        <v>19</v>
      </c>
      <c r="D4533" t="s">
        <v>7</v>
      </c>
      <c r="E4533" t="s">
        <v>8</v>
      </c>
      <c r="F4533" s="5">
        <v>42838</v>
      </c>
      <c r="G4533">
        <v>274694526</v>
      </c>
      <c r="H4533" s="5">
        <v>42866</v>
      </c>
      <c r="I4533">
        <v>7069</v>
      </c>
      <c r="J4533" s="9">
        <v>81.73</v>
      </c>
      <c r="K4533" s="9">
        <v>56.67</v>
      </c>
      <c r="L4533" s="9">
        <v>577749.37</v>
      </c>
      <c r="M4533" s="9">
        <v>400600.23</v>
      </c>
      <c r="N4533" s="9">
        <v>177149.14</v>
      </c>
    </row>
    <row r="4534" spans="1:14" x14ac:dyDescent="0.2">
      <c r="A4534" t="s">
        <v>17</v>
      </c>
      <c r="B4534" t="s">
        <v>30</v>
      </c>
      <c r="C4534" t="s">
        <v>65</v>
      </c>
      <c r="D4534" t="s">
        <v>3</v>
      </c>
      <c r="E4534" t="s">
        <v>15</v>
      </c>
      <c r="F4534" s="5">
        <v>44650</v>
      </c>
      <c r="G4534">
        <v>488152444</v>
      </c>
      <c r="H4534" s="5">
        <v>44650</v>
      </c>
      <c r="I4534">
        <v>4011</v>
      </c>
      <c r="J4534" s="9">
        <v>668.27</v>
      </c>
      <c r="K4534" s="9">
        <v>502.54</v>
      </c>
      <c r="L4534" s="9">
        <v>2680430.9700000002</v>
      </c>
      <c r="M4534" s="9">
        <v>2015687.94</v>
      </c>
      <c r="N4534" s="9">
        <v>664743.03</v>
      </c>
    </row>
    <row r="4535" spans="1:14" x14ac:dyDescent="0.2">
      <c r="A4535" t="s">
        <v>39</v>
      </c>
      <c r="B4535" t="s">
        <v>128</v>
      </c>
      <c r="C4535" t="s">
        <v>29</v>
      </c>
      <c r="D4535" t="s">
        <v>7</v>
      </c>
      <c r="E4535" t="s">
        <v>15</v>
      </c>
      <c r="F4535" s="5">
        <v>42017</v>
      </c>
      <c r="G4535">
        <v>321881663</v>
      </c>
      <c r="H4535" s="5">
        <v>42063</v>
      </c>
      <c r="I4535">
        <v>792</v>
      </c>
      <c r="J4535" s="9">
        <v>651.21</v>
      </c>
      <c r="K4535" s="9">
        <v>524.96</v>
      </c>
      <c r="L4535" s="9">
        <v>515758.32</v>
      </c>
      <c r="M4535" s="9">
        <v>415768.32000000001</v>
      </c>
      <c r="N4535" s="9">
        <v>99990</v>
      </c>
    </row>
    <row r="4536" spans="1:14" x14ac:dyDescent="0.2">
      <c r="A4536" t="s">
        <v>9</v>
      </c>
      <c r="B4536" t="s">
        <v>27</v>
      </c>
      <c r="C4536" t="s">
        <v>45</v>
      </c>
      <c r="D4536" t="s">
        <v>7</v>
      </c>
      <c r="E4536" t="s">
        <v>15</v>
      </c>
      <c r="F4536" s="5">
        <v>43257</v>
      </c>
      <c r="G4536">
        <v>968118512</v>
      </c>
      <c r="H4536" s="5">
        <v>43299</v>
      </c>
      <c r="I4536">
        <v>6636</v>
      </c>
      <c r="J4536" s="9">
        <v>9.33</v>
      </c>
      <c r="K4536" s="9">
        <v>6.92</v>
      </c>
      <c r="L4536" s="9">
        <v>61913.88</v>
      </c>
      <c r="M4536" s="9">
        <v>45921.120000000003</v>
      </c>
      <c r="N4536" s="9">
        <v>15992.76</v>
      </c>
    </row>
    <row r="4537" spans="1:14" x14ac:dyDescent="0.2">
      <c r="A4537" t="s">
        <v>0</v>
      </c>
      <c r="B4537" t="s">
        <v>97</v>
      </c>
      <c r="C4537" t="s">
        <v>6</v>
      </c>
      <c r="D4537" t="s">
        <v>7</v>
      </c>
      <c r="E4537" t="s">
        <v>8</v>
      </c>
      <c r="F4537" s="5">
        <v>44270</v>
      </c>
      <c r="G4537">
        <v>989411818</v>
      </c>
      <c r="H4537" s="5">
        <v>44271</v>
      </c>
      <c r="I4537">
        <v>7799</v>
      </c>
      <c r="J4537" s="9">
        <v>152.58000000000001</v>
      </c>
      <c r="K4537" s="9">
        <v>97.44</v>
      </c>
      <c r="L4537" s="9">
        <v>1189971.42</v>
      </c>
      <c r="M4537" s="9">
        <v>759934.56</v>
      </c>
      <c r="N4537" s="9">
        <v>430036.86</v>
      </c>
    </row>
    <row r="4538" spans="1:14" x14ac:dyDescent="0.2">
      <c r="A4538" t="s">
        <v>0</v>
      </c>
      <c r="B4538" t="s">
        <v>50</v>
      </c>
      <c r="C4538" t="s">
        <v>65</v>
      </c>
      <c r="D4538" t="s">
        <v>7</v>
      </c>
      <c r="E4538" t="s">
        <v>15</v>
      </c>
      <c r="F4538" s="5">
        <v>42645</v>
      </c>
      <c r="G4538">
        <v>368622910</v>
      </c>
      <c r="H4538" s="5">
        <v>42648</v>
      </c>
      <c r="I4538">
        <v>2566</v>
      </c>
      <c r="J4538" s="9">
        <v>668.27</v>
      </c>
      <c r="K4538" s="9">
        <v>502.54</v>
      </c>
      <c r="L4538" s="9">
        <v>1714780.82</v>
      </c>
      <c r="M4538" s="9">
        <v>1289517.6399999999</v>
      </c>
      <c r="N4538" s="9">
        <v>425263.18</v>
      </c>
    </row>
    <row r="4539" spans="1:14" x14ac:dyDescent="0.2">
      <c r="A4539" t="s">
        <v>9</v>
      </c>
      <c r="B4539" t="s">
        <v>116</v>
      </c>
      <c r="C4539" t="s">
        <v>45</v>
      </c>
      <c r="D4539" t="s">
        <v>7</v>
      </c>
      <c r="E4539" t="s">
        <v>23</v>
      </c>
      <c r="F4539" s="5">
        <v>42756</v>
      </c>
      <c r="G4539">
        <v>958925616</v>
      </c>
      <c r="H4539" s="5">
        <v>42769</v>
      </c>
      <c r="I4539">
        <v>6254</v>
      </c>
      <c r="J4539" s="9">
        <v>9.33</v>
      </c>
      <c r="K4539" s="9">
        <v>6.92</v>
      </c>
      <c r="L4539" s="9">
        <v>58349.82</v>
      </c>
      <c r="M4539" s="9">
        <v>43277.68</v>
      </c>
      <c r="N4539" s="9">
        <v>15072.14</v>
      </c>
    </row>
    <row r="4540" spans="1:14" x14ac:dyDescent="0.2">
      <c r="A4540" t="s">
        <v>9</v>
      </c>
      <c r="B4540" t="s">
        <v>154</v>
      </c>
      <c r="C4540" t="s">
        <v>22</v>
      </c>
      <c r="D4540" t="s">
        <v>3</v>
      </c>
      <c r="E4540" t="s">
        <v>4</v>
      </c>
      <c r="F4540" s="5">
        <v>43205</v>
      </c>
      <c r="G4540">
        <v>633806264</v>
      </c>
      <c r="H4540" s="5">
        <v>43216</v>
      </c>
      <c r="I4540">
        <v>6213</v>
      </c>
      <c r="J4540" s="9">
        <v>109.28</v>
      </c>
      <c r="K4540" s="9">
        <v>35.840000000000003</v>
      </c>
      <c r="L4540" s="9">
        <v>678956.64</v>
      </c>
      <c r="M4540" s="9">
        <v>222673.92000000001</v>
      </c>
      <c r="N4540" s="9">
        <v>456282.72</v>
      </c>
    </row>
    <row r="4541" spans="1:14" x14ac:dyDescent="0.2">
      <c r="A4541" t="s">
        <v>17</v>
      </c>
      <c r="B4541" t="s">
        <v>59</v>
      </c>
      <c r="C4541" t="s">
        <v>19</v>
      </c>
      <c r="D4541" t="s">
        <v>7</v>
      </c>
      <c r="E4541" t="s">
        <v>23</v>
      </c>
      <c r="F4541" s="5">
        <v>42178</v>
      </c>
      <c r="G4541">
        <v>937063682</v>
      </c>
      <c r="H4541" s="5">
        <v>42193</v>
      </c>
      <c r="I4541">
        <v>6822</v>
      </c>
      <c r="J4541" s="9">
        <v>81.73</v>
      </c>
      <c r="K4541" s="9">
        <v>56.67</v>
      </c>
      <c r="L4541" s="9">
        <v>557562.06000000006</v>
      </c>
      <c r="M4541" s="9">
        <v>386602.74</v>
      </c>
      <c r="N4541" s="9">
        <v>170959.32</v>
      </c>
    </row>
    <row r="4542" spans="1:14" x14ac:dyDescent="0.2">
      <c r="A4542" t="s">
        <v>9</v>
      </c>
      <c r="B4542" t="s">
        <v>186</v>
      </c>
      <c r="C4542" t="s">
        <v>22</v>
      </c>
      <c r="D4542" t="s">
        <v>3</v>
      </c>
      <c r="E4542" t="s">
        <v>15</v>
      </c>
      <c r="F4542" s="5">
        <v>43672</v>
      </c>
      <c r="G4542">
        <v>332809197</v>
      </c>
      <c r="H4542" s="5">
        <v>43676</v>
      </c>
      <c r="I4542">
        <v>4492</v>
      </c>
      <c r="J4542" s="9">
        <v>109.28</v>
      </c>
      <c r="K4542" s="9">
        <v>35.840000000000003</v>
      </c>
      <c r="L4542" s="9">
        <v>490885.76</v>
      </c>
      <c r="M4542" s="9">
        <v>160993.28</v>
      </c>
      <c r="N4542" s="9">
        <v>329892.47999999998</v>
      </c>
    </row>
    <row r="4543" spans="1:14" x14ac:dyDescent="0.2">
      <c r="A4543" t="s">
        <v>9</v>
      </c>
      <c r="B4543" t="s">
        <v>157</v>
      </c>
      <c r="C4543" t="s">
        <v>19</v>
      </c>
      <c r="D4543" t="s">
        <v>3</v>
      </c>
      <c r="E4543" t="s">
        <v>8</v>
      </c>
      <c r="F4543" s="5">
        <v>43807</v>
      </c>
      <c r="G4543">
        <v>955466639</v>
      </c>
      <c r="H4543" s="5">
        <v>43492</v>
      </c>
      <c r="I4543">
        <v>2666</v>
      </c>
      <c r="J4543" s="9">
        <v>81.73</v>
      </c>
      <c r="K4543" s="9">
        <v>56.67</v>
      </c>
      <c r="L4543" s="9">
        <v>217892.18</v>
      </c>
      <c r="M4543" s="9">
        <v>151082.22</v>
      </c>
      <c r="N4543" s="9">
        <v>66809.960000000006</v>
      </c>
    </row>
    <row r="4544" spans="1:14" x14ac:dyDescent="0.2">
      <c r="A4544" t="s">
        <v>9</v>
      </c>
      <c r="B4544" t="s">
        <v>103</v>
      </c>
      <c r="C4544" t="s">
        <v>11</v>
      </c>
      <c r="D4544" t="s">
        <v>7</v>
      </c>
      <c r="E4544" t="s">
        <v>8</v>
      </c>
      <c r="F4544" s="5">
        <v>42169</v>
      </c>
      <c r="G4544">
        <v>959772336</v>
      </c>
      <c r="H4544" s="5">
        <v>42203</v>
      </c>
      <c r="I4544">
        <v>6817</v>
      </c>
      <c r="J4544" s="9">
        <v>47.45</v>
      </c>
      <c r="K4544" s="9">
        <v>31.79</v>
      </c>
      <c r="L4544" s="9">
        <v>323466.65000000002</v>
      </c>
      <c r="M4544" s="9">
        <v>216712.43</v>
      </c>
      <c r="N4544" s="9">
        <v>106754.22</v>
      </c>
    </row>
    <row r="4545" spans="1:14" x14ac:dyDescent="0.2">
      <c r="A4545" t="s">
        <v>9</v>
      </c>
      <c r="B4545" t="s">
        <v>99</v>
      </c>
      <c r="C4545" t="s">
        <v>6</v>
      </c>
      <c r="D4545" t="s">
        <v>3</v>
      </c>
      <c r="E4545" t="s">
        <v>15</v>
      </c>
      <c r="F4545" s="5">
        <v>43191</v>
      </c>
      <c r="G4545">
        <v>370775115</v>
      </c>
      <c r="H4545" s="5">
        <v>43217</v>
      </c>
      <c r="I4545">
        <v>9451</v>
      </c>
      <c r="J4545" s="9">
        <v>152.58000000000001</v>
      </c>
      <c r="K4545" s="9">
        <v>97.44</v>
      </c>
      <c r="L4545" s="9">
        <v>1442033.58</v>
      </c>
      <c r="M4545" s="9">
        <v>920905.44</v>
      </c>
      <c r="N4545" s="9">
        <v>521128.14</v>
      </c>
    </row>
    <row r="4546" spans="1:14" x14ac:dyDescent="0.2">
      <c r="A4546" t="s">
        <v>12</v>
      </c>
      <c r="B4546" t="s">
        <v>90</v>
      </c>
      <c r="C4546" t="s">
        <v>14</v>
      </c>
      <c r="D4546" t="s">
        <v>3</v>
      </c>
      <c r="E4546" t="s">
        <v>8</v>
      </c>
      <c r="F4546" s="5">
        <v>42046</v>
      </c>
      <c r="G4546">
        <v>633836305</v>
      </c>
      <c r="H4546" s="5">
        <v>42058</v>
      </c>
      <c r="I4546">
        <v>5103</v>
      </c>
      <c r="J4546" s="9">
        <v>205.7</v>
      </c>
      <c r="K4546" s="9">
        <v>117.11</v>
      </c>
      <c r="L4546" s="9">
        <v>1049687.1000000001</v>
      </c>
      <c r="M4546" s="9">
        <v>597612.32999999996</v>
      </c>
      <c r="N4546" s="9">
        <v>452074.77</v>
      </c>
    </row>
    <row r="4547" spans="1:14" x14ac:dyDescent="0.2">
      <c r="A4547" t="s">
        <v>9</v>
      </c>
      <c r="B4547" t="s">
        <v>83</v>
      </c>
      <c r="C4547" t="s">
        <v>19</v>
      </c>
      <c r="D4547" t="s">
        <v>3</v>
      </c>
      <c r="E4547" t="s">
        <v>23</v>
      </c>
      <c r="F4547" s="5">
        <v>44025</v>
      </c>
      <c r="G4547">
        <v>564629733</v>
      </c>
      <c r="H4547" s="5">
        <v>44038</v>
      </c>
      <c r="I4547">
        <v>5340</v>
      </c>
      <c r="J4547" s="9">
        <v>81.73</v>
      </c>
      <c r="K4547" s="9">
        <v>56.67</v>
      </c>
      <c r="L4547" s="9">
        <v>436438.2</v>
      </c>
      <c r="M4547" s="9">
        <v>302617.8</v>
      </c>
      <c r="N4547" s="9">
        <v>133820.4</v>
      </c>
    </row>
    <row r="4548" spans="1:14" x14ac:dyDescent="0.2">
      <c r="A4548" t="s">
        <v>9</v>
      </c>
      <c r="B4548" t="s">
        <v>155</v>
      </c>
      <c r="C4548" t="s">
        <v>11</v>
      </c>
      <c r="D4548" t="s">
        <v>7</v>
      </c>
      <c r="E4548" t="s">
        <v>8</v>
      </c>
      <c r="F4548" s="5">
        <v>42809</v>
      </c>
      <c r="G4548">
        <v>399141728</v>
      </c>
      <c r="H4548" s="5">
        <v>42825</v>
      </c>
      <c r="I4548">
        <v>3762</v>
      </c>
      <c r="J4548" s="9">
        <v>47.45</v>
      </c>
      <c r="K4548" s="9">
        <v>31.79</v>
      </c>
      <c r="L4548" s="9">
        <v>178506.9</v>
      </c>
      <c r="M4548" s="9">
        <v>119593.98</v>
      </c>
      <c r="N4548" s="9">
        <v>58912.92</v>
      </c>
    </row>
    <row r="4549" spans="1:14" x14ac:dyDescent="0.2">
      <c r="A4549" t="s">
        <v>9</v>
      </c>
      <c r="B4549" t="s">
        <v>136</v>
      </c>
      <c r="C4549" t="s">
        <v>6</v>
      </c>
      <c r="D4549" t="s">
        <v>3</v>
      </c>
      <c r="E4549" t="s">
        <v>15</v>
      </c>
      <c r="F4549" s="5">
        <v>43240</v>
      </c>
      <c r="G4549">
        <v>443671119</v>
      </c>
      <c r="H4549" s="5">
        <v>43284</v>
      </c>
      <c r="I4549">
        <v>998</v>
      </c>
      <c r="J4549" s="9">
        <v>152.58000000000001</v>
      </c>
      <c r="K4549" s="9">
        <v>97.44</v>
      </c>
      <c r="L4549" s="9">
        <v>152274.84</v>
      </c>
      <c r="M4549" s="9">
        <v>97245.119999999995</v>
      </c>
      <c r="N4549" s="9">
        <v>55029.72</v>
      </c>
    </row>
    <row r="4550" spans="1:14" x14ac:dyDescent="0.2">
      <c r="A4550" t="s">
        <v>20</v>
      </c>
      <c r="B4550" t="s">
        <v>120</v>
      </c>
      <c r="C4550" t="s">
        <v>6</v>
      </c>
      <c r="D4550" t="s">
        <v>7</v>
      </c>
      <c r="E4550" t="s">
        <v>4</v>
      </c>
      <c r="F4550" s="5">
        <v>43506</v>
      </c>
      <c r="G4550">
        <v>624829232</v>
      </c>
      <c r="H4550" s="5">
        <v>43540</v>
      </c>
      <c r="I4550">
        <v>9710</v>
      </c>
      <c r="J4550" s="9">
        <v>152.58000000000001</v>
      </c>
      <c r="K4550" s="9">
        <v>97.44</v>
      </c>
      <c r="L4550" s="9">
        <v>1481551.8</v>
      </c>
      <c r="M4550" s="9">
        <v>946142.4</v>
      </c>
      <c r="N4550" s="9">
        <v>535409.4</v>
      </c>
    </row>
    <row r="4551" spans="1:14" x14ac:dyDescent="0.2">
      <c r="A4551" t="s">
        <v>12</v>
      </c>
      <c r="B4551" t="s">
        <v>150</v>
      </c>
      <c r="C4551" t="s">
        <v>29</v>
      </c>
      <c r="D4551" t="s">
        <v>7</v>
      </c>
      <c r="E4551" t="s">
        <v>15</v>
      </c>
      <c r="F4551" s="5">
        <v>43881</v>
      </c>
      <c r="G4551">
        <v>939539897</v>
      </c>
      <c r="H4551" s="5">
        <v>43893</v>
      </c>
      <c r="I4551">
        <v>9589</v>
      </c>
      <c r="J4551" s="9">
        <v>651.21</v>
      </c>
      <c r="K4551" s="9">
        <v>524.96</v>
      </c>
      <c r="L4551" s="9">
        <v>6244452.6900000004</v>
      </c>
      <c r="M4551" s="9">
        <v>5033841.4400000004</v>
      </c>
      <c r="N4551" s="9">
        <v>1210611.25</v>
      </c>
    </row>
    <row r="4552" spans="1:14" x14ac:dyDescent="0.2">
      <c r="A4552" t="s">
        <v>0</v>
      </c>
      <c r="B4552" t="s">
        <v>147</v>
      </c>
      <c r="C4552" t="s">
        <v>2</v>
      </c>
      <c r="D4552" t="s">
        <v>7</v>
      </c>
      <c r="E4552" t="s">
        <v>8</v>
      </c>
      <c r="F4552" s="5">
        <v>44295</v>
      </c>
      <c r="G4552">
        <v>105039441</v>
      </c>
      <c r="H4552" s="5">
        <v>44312</v>
      </c>
      <c r="I4552">
        <v>2360</v>
      </c>
      <c r="J4552" s="9">
        <v>255.28</v>
      </c>
      <c r="K4552" s="9">
        <v>159.41999999999999</v>
      </c>
      <c r="L4552" s="9">
        <v>602460.80000000005</v>
      </c>
      <c r="M4552" s="9">
        <v>376231.2</v>
      </c>
      <c r="N4552" s="9">
        <v>226229.6</v>
      </c>
    </row>
    <row r="4553" spans="1:14" x14ac:dyDescent="0.2">
      <c r="A4553" t="s">
        <v>39</v>
      </c>
      <c r="B4553" t="s">
        <v>40</v>
      </c>
      <c r="C4553" t="s">
        <v>11</v>
      </c>
      <c r="D4553" t="s">
        <v>7</v>
      </c>
      <c r="E4553" t="s">
        <v>23</v>
      </c>
      <c r="F4553" s="5">
        <v>42067</v>
      </c>
      <c r="G4553">
        <v>508876693</v>
      </c>
      <c r="H4553" s="5">
        <v>42092</v>
      </c>
      <c r="I4553">
        <v>6777</v>
      </c>
      <c r="J4553" s="9">
        <v>47.45</v>
      </c>
      <c r="K4553" s="9">
        <v>31.79</v>
      </c>
      <c r="L4553" s="9">
        <v>321568.65000000002</v>
      </c>
      <c r="M4553" s="9">
        <v>215440.83</v>
      </c>
      <c r="N4553" s="9">
        <v>106127.82</v>
      </c>
    </row>
    <row r="4554" spans="1:14" x14ac:dyDescent="0.2">
      <c r="A4554" t="s">
        <v>9</v>
      </c>
      <c r="B4554" t="s">
        <v>125</v>
      </c>
      <c r="C4554" t="s">
        <v>45</v>
      </c>
      <c r="D4554" t="s">
        <v>7</v>
      </c>
      <c r="E4554" t="s">
        <v>23</v>
      </c>
      <c r="F4554" s="5">
        <v>43256</v>
      </c>
      <c r="G4554">
        <v>558912980</v>
      </c>
      <c r="H4554" s="5">
        <v>43284</v>
      </c>
      <c r="I4554">
        <v>3626</v>
      </c>
      <c r="J4554" s="9">
        <v>9.33</v>
      </c>
      <c r="K4554" s="9">
        <v>6.92</v>
      </c>
      <c r="L4554" s="9">
        <v>33830.58</v>
      </c>
      <c r="M4554" s="9">
        <v>25091.919999999998</v>
      </c>
      <c r="N4554" s="9">
        <v>8738.66</v>
      </c>
    </row>
    <row r="4555" spans="1:14" x14ac:dyDescent="0.2">
      <c r="A4555" t="s">
        <v>9</v>
      </c>
      <c r="B4555" t="s">
        <v>175</v>
      </c>
      <c r="C4555" t="s">
        <v>36</v>
      </c>
      <c r="D4555" t="s">
        <v>3</v>
      </c>
      <c r="E4555" t="s">
        <v>15</v>
      </c>
      <c r="F4555" s="5">
        <v>43845</v>
      </c>
      <c r="G4555">
        <v>533322131</v>
      </c>
      <c r="H4555" s="5">
        <v>43848</v>
      </c>
      <c r="I4555">
        <v>725</v>
      </c>
      <c r="J4555" s="9">
        <v>421.89</v>
      </c>
      <c r="K4555" s="9">
        <v>364.69</v>
      </c>
      <c r="L4555" s="9">
        <v>305870.25</v>
      </c>
      <c r="M4555" s="9">
        <v>264400.25</v>
      </c>
      <c r="N4555" s="9">
        <v>41470</v>
      </c>
    </row>
    <row r="4556" spans="1:14" x14ac:dyDescent="0.2">
      <c r="A4556" t="s">
        <v>9</v>
      </c>
      <c r="B4556" t="s">
        <v>114</v>
      </c>
      <c r="C4556" t="s">
        <v>29</v>
      </c>
      <c r="D4556" t="s">
        <v>3</v>
      </c>
      <c r="E4556" t="s">
        <v>15</v>
      </c>
      <c r="F4556" s="5">
        <v>43860</v>
      </c>
      <c r="G4556">
        <v>330590474</v>
      </c>
      <c r="H4556" s="5">
        <v>43904</v>
      </c>
      <c r="I4556">
        <v>7923</v>
      </c>
      <c r="J4556" s="9">
        <v>651.21</v>
      </c>
      <c r="K4556" s="9">
        <v>524.96</v>
      </c>
      <c r="L4556" s="9">
        <v>5159536.83</v>
      </c>
      <c r="M4556" s="9">
        <v>4159258.08</v>
      </c>
      <c r="N4556" s="9">
        <v>1000278.75</v>
      </c>
    </row>
    <row r="4557" spans="1:14" x14ac:dyDescent="0.2">
      <c r="A4557" t="s">
        <v>9</v>
      </c>
      <c r="B4557" t="s">
        <v>106</v>
      </c>
      <c r="C4557" t="s">
        <v>31</v>
      </c>
      <c r="D4557" t="s">
        <v>7</v>
      </c>
      <c r="E4557" t="s">
        <v>8</v>
      </c>
      <c r="F4557" s="5">
        <v>42334</v>
      </c>
      <c r="G4557">
        <v>819516837</v>
      </c>
      <c r="H4557" s="5">
        <v>42363</v>
      </c>
      <c r="I4557">
        <v>2098</v>
      </c>
      <c r="J4557" s="9">
        <v>437.2</v>
      </c>
      <c r="K4557" s="9">
        <v>263.33</v>
      </c>
      <c r="L4557" s="9">
        <v>917245.6</v>
      </c>
      <c r="M4557" s="9">
        <v>552466.34</v>
      </c>
      <c r="N4557" s="9">
        <v>364779.26</v>
      </c>
    </row>
    <row r="4558" spans="1:14" x14ac:dyDescent="0.2">
      <c r="A4558" t="s">
        <v>12</v>
      </c>
      <c r="B4558" t="s">
        <v>115</v>
      </c>
      <c r="C4558" t="s">
        <v>65</v>
      </c>
      <c r="D4558" t="s">
        <v>7</v>
      </c>
      <c r="E4558" t="s">
        <v>23</v>
      </c>
      <c r="F4558" s="5">
        <v>44843</v>
      </c>
      <c r="G4558">
        <v>689212548</v>
      </c>
      <c r="H4558" s="5">
        <v>44844</v>
      </c>
      <c r="I4558">
        <v>2164</v>
      </c>
      <c r="J4558" s="9">
        <v>668.27</v>
      </c>
      <c r="K4558" s="9">
        <v>502.54</v>
      </c>
      <c r="L4558" s="9">
        <v>1446136.28</v>
      </c>
      <c r="M4558" s="9">
        <v>1087496.56</v>
      </c>
      <c r="N4558" s="9">
        <v>358639.72</v>
      </c>
    </row>
    <row r="4559" spans="1:14" x14ac:dyDescent="0.2">
      <c r="A4559" t="s">
        <v>9</v>
      </c>
      <c r="B4559" t="s">
        <v>133</v>
      </c>
      <c r="C4559" t="s">
        <v>6</v>
      </c>
      <c r="D4559" t="s">
        <v>7</v>
      </c>
      <c r="E4559" t="s">
        <v>8</v>
      </c>
      <c r="F4559" s="5">
        <v>44390</v>
      </c>
      <c r="G4559">
        <v>499101436</v>
      </c>
      <c r="H4559" s="5">
        <v>44436</v>
      </c>
      <c r="I4559">
        <v>4061</v>
      </c>
      <c r="J4559" s="9">
        <v>152.58000000000001</v>
      </c>
      <c r="K4559" s="9">
        <v>97.44</v>
      </c>
      <c r="L4559" s="9">
        <v>619627.38</v>
      </c>
      <c r="M4559" s="9">
        <v>395703.84</v>
      </c>
      <c r="N4559" s="9">
        <v>223923.54</v>
      </c>
    </row>
    <row r="4560" spans="1:14" x14ac:dyDescent="0.2">
      <c r="A4560" t="s">
        <v>20</v>
      </c>
      <c r="B4560" t="s">
        <v>70</v>
      </c>
      <c r="C4560" t="s">
        <v>57</v>
      </c>
      <c r="D4560" t="s">
        <v>3</v>
      </c>
      <c r="E4560" t="s">
        <v>23</v>
      </c>
      <c r="F4560" s="5">
        <v>44327</v>
      </c>
      <c r="G4560">
        <v>428919827</v>
      </c>
      <c r="H4560" s="5">
        <v>44330</v>
      </c>
      <c r="I4560">
        <v>5763</v>
      </c>
      <c r="J4560" s="9">
        <v>154.06</v>
      </c>
      <c r="K4560" s="9">
        <v>90.93</v>
      </c>
      <c r="L4560" s="9">
        <v>887847.78</v>
      </c>
      <c r="M4560" s="9">
        <v>524029.59</v>
      </c>
      <c r="N4560" s="9">
        <v>363818.19</v>
      </c>
    </row>
    <row r="4561" spans="1:14" x14ac:dyDescent="0.2">
      <c r="A4561" t="s">
        <v>9</v>
      </c>
      <c r="B4561" t="s">
        <v>199</v>
      </c>
      <c r="C4561" t="s">
        <v>11</v>
      </c>
      <c r="D4561" t="s">
        <v>3</v>
      </c>
      <c r="E4561" t="s">
        <v>23</v>
      </c>
      <c r="F4561" s="5">
        <v>42321</v>
      </c>
      <c r="G4561">
        <v>728716552</v>
      </c>
      <c r="H4561" s="5">
        <v>42332</v>
      </c>
      <c r="I4561">
        <v>2276</v>
      </c>
      <c r="J4561" s="9">
        <v>47.45</v>
      </c>
      <c r="K4561" s="9">
        <v>31.79</v>
      </c>
      <c r="L4561" s="9">
        <v>107996.2</v>
      </c>
      <c r="M4561" s="9">
        <v>72354.039999999994</v>
      </c>
      <c r="N4561" s="9">
        <v>35642.160000000003</v>
      </c>
    </row>
    <row r="4562" spans="1:14" x14ac:dyDescent="0.2">
      <c r="A4562" t="s">
        <v>17</v>
      </c>
      <c r="B4562" t="s">
        <v>158</v>
      </c>
      <c r="C4562" t="s">
        <v>31</v>
      </c>
      <c r="D4562" t="s">
        <v>3</v>
      </c>
      <c r="E4562" t="s">
        <v>15</v>
      </c>
      <c r="F4562" s="5">
        <v>42584</v>
      </c>
      <c r="G4562">
        <v>368852937</v>
      </c>
      <c r="H4562" s="5">
        <v>42597</v>
      </c>
      <c r="I4562">
        <v>636</v>
      </c>
      <c r="J4562" s="9">
        <v>437.2</v>
      </c>
      <c r="K4562" s="9">
        <v>263.33</v>
      </c>
      <c r="L4562" s="9">
        <v>278059.2</v>
      </c>
      <c r="M4562" s="9">
        <v>167477.88</v>
      </c>
      <c r="N4562" s="9">
        <v>110581.32</v>
      </c>
    </row>
    <row r="4563" spans="1:14" x14ac:dyDescent="0.2">
      <c r="A4563" t="s">
        <v>9</v>
      </c>
      <c r="B4563" t="s">
        <v>177</v>
      </c>
      <c r="C4563" t="s">
        <v>22</v>
      </c>
      <c r="D4563" t="s">
        <v>3</v>
      </c>
      <c r="E4563" t="s">
        <v>8</v>
      </c>
      <c r="F4563" s="5">
        <v>42906</v>
      </c>
      <c r="G4563">
        <v>190002810</v>
      </c>
      <c r="H4563" s="5">
        <v>42952</v>
      </c>
      <c r="I4563">
        <v>4909</v>
      </c>
      <c r="J4563" s="9">
        <v>109.28</v>
      </c>
      <c r="K4563" s="9">
        <v>35.840000000000003</v>
      </c>
      <c r="L4563" s="9">
        <v>536455.52</v>
      </c>
      <c r="M4563" s="9">
        <v>175938.56</v>
      </c>
      <c r="N4563" s="9">
        <v>360516.96</v>
      </c>
    </row>
    <row r="4564" spans="1:14" x14ac:dyDescent="0.2">
      <c r="A4564" t="s">
        <v>9</v>
      </c>
      <c r="B4564" t="s">
        <v>164</v>
      </c>
      <c r="C4564" t="s">
        <v>11</v>
      </c>
      <c r="D4564" t="s">
        <v>7</v>
      </c>
      <c r="E4564" t="s">
        <v>4</v>
      </c>
      <c r="F4564" s="5">
        <v>42355</v>
      </c>
      <c r="G4564">
        <v>653152501</v>
      </c>
      <c r="H4564" s="5">
        <v>42360</v>
      </c>
      <c r="I4564">
        <v>1194</v>
      </c>
      <c r="J4564" s="9">
        <v>47.45</v>
      </c>
      <c r="K4564" s="9">
        <v>31.79</v>
      </c>
      <c r="L4564" s="9">
        <v>56655.3</v>
      </c>
      <c r="M4564" s="9">
        <v>37957.26</v>
      </c>
      <c r="N4564" s="9">
        <v>18698.04</v>
      </c>
    </row>
    <row r="4565" spans="1:14" x14ac:dyDescent="0.2">
      <c r="A4565" t="s">
        <v>9</v>
      </c>
      <c r="B4565" t="s">
        <v>37</v>
      </c>
      <c r="C4565" t="s">
        <v>57</v>
      </c>
      <c r="D4565" t="s">
        <v>7</v>
      </c>
      <c r="E4565" t="s">
        <v>8</v>
      </c>
      <c r="F4565" s="5">
        <v>43229</v>
      </c>
      <c r="G4565">
        <v>489600837</v>
      </c>
      <c r="H4565" s="5">
        <v>43260</v>
      </c>
      <c r="I4565">
        <v>2622</v>
      </c>
      <c r="J4565" s="9">
        <v>154.06</v>
      </c>
      <c r="K4565" s="9">
        <v>90.93</v>
      </c>
      <c r="L4565" s="9">
        <v>403945.32</v>
      </c>
      <c r="M4565" s="9">
        <v>238418.46</v>
      </c>
      <c r="N4565" s="9">
        <v>165526.85999999999</v>
      </c>
    </row>
    <row r="4566" spans="1:14" x14ac:dyDescent="0.2">
      <c r="A4566" t="s">
        <v>9</v>
      </c>
      <c r="B4566" t="s">
        <v>49</v>
      </c>
      <c r="C4566" t="s">
        <v>2</v>
      </c>
      <c r="D4566" t="s">
        <v>3</v>
      </c>
      <c r="E4566" t="s">
        <v>4</v>
      </c>
      <c r="F4566" s="5">
        <v>42374</v>
      </c>
      <c r="G4566">
        <v>750959146</v>
      </c>
      <c r="H4566" s="5">
        <v>42394</v>
      </c>
      <c r="I4566">
        <v>4354</v>
      </c>
      <c r="J4566" s="9">
        <v>255.28</v>
      </c>
      <c r="K4566" s="9">
        <v>159.41999999999999</v>
      </c>
      <c r="L4566" s="9">
        <v>1111489.1200000001</v>
      </c>
      <c r="M4566" s="9">
        <v>694114.68</v>
      </c>
      <c r="N4566" s="9">
        <v>417374.44</v>
      </c>
    </row>
    <row r="4567" spans="1:14" x14ac:dyDescent="0.2">
      <c r="A4567" t="s">
        <v>9</v>
      </c>
      <c r="B4567" t="s">
        <v>187</v>
      </c>
      <c r="C4567" t="s">
        <v>29</v>
      </c>
      <c r="D4567" t="s">
        <v>7</v>
      </c>
      <c r="E4567" t="s">
        <v>23</v>
      </c>
      <c r="F4567" s="5">
        <v>43102</v>
      </c>
      <c r="G4567">
        <v>759151256</v>
      </c>
      <c r="H4567" s="5">
        <v>43113</v>
      </c>
      <c r="I4567">
        <v>8581</v>
      </c>
      <c r="J4567" s="9">
        <v>651.21</v>
      </c>
      <c r="K4567" s="9">
        <v>524.96</v>
      </c>
      <c r="L4567" s="9">
        <v>5588033.0099999998</v>
      </c>
      <c r="M4567" s="9">
        <v>4504681.76</v>
      </c>
      <c r="N4567" s="9">
        <v>1083351.25</v>
      </c>
    </row>
    <row r="4568" spans="1:14" x14ac:dyDescent="0.2">
      <c r="A4568" t="s">
        <v>9</v>
      </c>
      <c r="B4568" t="s">
        <v>24</v>
      </c>
      <c r="C4568" t="s">
        <v>19</v>
      </c>
      <c r="D4568" t="s">
        <v>7</v>
      </c>
      <c r="E4568" t="s">
        <v>15</v>
      </c>
      <c r="F4568" s="5">
        <v>44573</v>
      </c>
      <c r="G4568">
        <v>356413495</v>
      </c>
      <c r="H4568" s="5">
        <v>44579</v>
      </c>
      <c r="I4568">
        <v>9528</v>
      </c>
      <c r="J4568" s="9">
        <v>81.73</v>
      </c>
      <c r="K4568" s="9">
        <v>56.67</v>
      </c>
      <c r="L4568" s="9">
        <v>778723.44</v>
      </c>
      <c r="M4568" s="9">
        <v>539951.76</v>
      </c>
      <c r="N4568" s="9">
        <v>238771.68</v>
      </c>
    </row>
    <row r="4569" spans="1:14" x14ac:dyDescent="0.2">
      <c r="A4569" t="s">
        <v>12</v>
      </c>
      <c r="B4569" t="s">
        <v>90</v>
      </c>
      <c r="C4569" t="s">
        <v>19</v>
      </c>
      <c r="D4569" t="s">
        <v>3</v>
      </c>
      <c r="E4569" t="s">
        <v>23</v>
      </c>
      <c r="F4569" s="5">
        <v>44800</v>
      </c>
      <c r="G4569">
        <v>355294692</v>
      </c>
      <c r="H4569" s="5">
        <v>44846</v>
      </c>
      <c r="I4569">
        <v>8450</v>
      </c>
      <c r="J4569" s="9">
        <v>81.73</v>
      </c>
      <c r="K4569" s="9">
        <v>56.67</v>
      </c>
      <c r="L4569" s="9">
        <v>690618.5</v>
      </c>
      <c r="M4569" s="9">
        <v>478861.5</v>
      </c>
      <c r="N4569" s="9">
        <v>211757</v>
      </c>
    </row>
    <row r="4570" spans="1:14" x14ac:dyDescent="0.2">
      <c r="A4570" t="s">
        <v>9</v>
      </c>
      <c r="B4570" t="s">
        <v>24</v>
      </c>
      <c r="C4570" t="s">
        <v>29</v>
      </c>
      <c r="D4570" t="s">
        <v>7</v>
      </c>
      <c r="E4570" t="s">
        <v>15</v>
      </c>
      <c r="F4570" s="5">
        <v>42338</v>
      </c>
      <c r="G4570">
        <v>288656175</v>
      </c>
      <c r="H4570" s="5">
        <v>42368</v>
      </c>
      <c r="I4570">
        <v>8632</v>
      </c>
      <c r="J4570" s="9">
        <v>651.21</v>
      </c>
      <c r="K4570" s="9">
        <v>524.96</v>
      </c>
      <c r="L4570" s="9">
        <v>5621244.7199999997</v>
      </c>
      <c r="M4570" s="9">
        <v>4531454.72</v>
      </c>
      <c r="N4570" s="9">
        <v>1089790</v>
      </c>
    </row>
    <row r="4571" spans="1:14" x14ac:dyDescent="0.2">
      <c r="A4571" t="s">
        <v>9</v>
      </c>
      <c r="B4571" t="s">
        <v>84</v>
      </c>
      <c r="C4571" t="s">
        <v>31</v>
      </c>
      <c r="D4571" t="s">
        <v>7</v>
      </c>
      <c r="E4571" t="s">
        <v>8</v>
      </c>
      <c r="F4571" s="5">
        <v>42213</v>
      </c>
      <c r="G4571">
        <v>659671771</v>
      </c>
      <c r="H4571" s="5">
        <v>42214</v>
      </c>
      <c r="I4571">
        <v>391</v>
      </c>
      <c r="J4571" s="9">
        <v>437.2</v>
      </c>
      <c r="K4571" s="9">
        <v>263.33</v>
      </c>
      <c r="L4571" s="9">
        <v>170945.2</v>
      </c>
      <c r="M4571" s="9">
        <v>102962.03</v>
      </c>
      <c r="N4571" s="9">
        <v>67983.17</v>
      </c>
    </row>
    <row r="4572" spans="1:14" x14ac:dyDescent="0.2">
      <c r="A4572" t="s">
        <v>20</v>
      </c>
      <c r="B4572" t="s">
        <v>52</v>
      </c>
      <c r="C4572" t="s">
        <v>57</v>
      </c>
      <c r="D4572" t="s">
        <v>3</v>
      </c>
      <c r="E4572" t="s">
        <v>15</v>
      </c>
      <c r="F4572" s="5">
        <v>42218</v>
      </c>
      <c r="G4572">
        <v>691827809</v>
      </c>
      <c r="H4572" s="5">
        <v>42233</v>
      </c>
      <c r="I4572">
        <v>6078</v>
      </c>
      <c r="J4572" s="9">
        <v>154.06</v>
      </c>
      <c r="K4572" s="9">
        <v>90.93</v>
      </c>
      <c r="L4572" s="9">
        <v>936376.68</v>
      </c>
      <c r="M4572" s="9">
        <v>552672.54</v>
      </c>
      <c r="N4572" s="9">
        <v>383704.14</v>
      </c>
    </row>
    <row r="4573" spans="1:14" x14ac:dyDescent="0.2">
      <c r="A4573" t="s">
        <v>9</v>
      </c>
      <c r="B4573" t="s">
        <v>170</v>
      </c>
      <c r="C4573" t="s">
        <v>2</v>
      </c>
      <c r="D4573" t="s">
        <v>3</v>
      </c>
      <c r="E4573" t="s">
        <v>8</v>
      </c>
      <c r="F4573" s="5">
        <v>44426</v>
      </c>
      <c r="G4573">
        <v>578923118</v>
      </c>
      <c r="H4573" s="5">
        <v>44438</v>
      </c>
      <c r="I4573">
        <v>5070</v>
      </c>
      <c r="J4573" s="9">
        <v>255.28</v>
      </c>
      <c r="K4573" s="9">
        <v>159.41999999999999</v>
      </c>
      <c r="L4573" s="9">
        <v>1294269.6000000001</v>
      </c>
      <c r="M4573" s="9">
        <v>808259.4</v>
      </c>
      <c r="N4573" s="9">
        <v>486010.2</v>
      </c>
    </row>
    <row r="4574" spans="1:14" x14ac:dyDescent="0.2">
      <c r="A4574" t="s">
        <v>17</v>
      </c>
      <c r="B4574" t="s">
        <v>86</v>
      </c>
      <c r="C4574" t="s">
        <v>65</v>
      </c>
      <c r="D4574" t="s">
        <v>3</v>
      </c>
      <c r="E4574" t="s">
        <v>23</v>
      </c>
      <c r="F4574" s="5">
        <v>42217</v>
      </c>
      <c r="G4574">
        <v>135069024</v>
      </c>
      <c r="H4574" s="5">
        <v>42217</v>
      </c>
      <c r="I4574">
        <v>8781</v>
      </c>
      <c r="J4574" s="9">
        <v>668.27</v>
      </c>
      <c r="K4574" s="9">
        <v>502.54</v>
      </c>
      <c r="L4574" s="9">
        <v>5868078.8700000001</v>
      </c>
      <c r="M4574" s="9">
        <v>4412803.74</v>
      </c>
      <c r="N4574" s="9">
        <v>1455275.13</v>
      </c>
    </row>
    <row r="4575" spans="1:14" x14ac:dyDescent="0.2">
      <c r="A4575" t="s">
        <v>0</v>
      </c>
      <c r="B4575" t="s">
        <v>94</v>
      </c>
      <c r="C4575" t="s">
        <v>2</v>
      </c>
      <c r="D4575" t="s">
        <v>3</v>
      </c>
      <c r="E4575" t="s">
        <v>4</v>
      </c>
      <c r="F4575" s="5">
        <v>43788</v>
      </c>
      <c r="G4575">
        <v>144689357</v>
      </c>
      <c r="H4575" s="5">
        <v>43811</v>
      </c>
      <c r="I4575">
        <v>5651</v>
      </c>
      <c r="J4575" s="9">
        <v>255.28</v>
      </c>
      <c r="K4575" s="9">
        <v>159.41999999999999</v>
      </c>
      <c r="L4575" s="9">
        <v>1442587.28</v>
      </c>
      <c r="M4575" s="9">
        <v>900882.42</v>
      </c>
      <c r="N4575" s="9">
        <v>541704.86</v>
      </c>
    </row>
    <row r="4576" spans="1:14" x14ac:dyDescent="0.2">
      <c r="A4576" t="s">
        <v>9</v>
      </c>
      <c r="B4576" t="s">
        <v>116</v>
      </c>
      <c r="C4576" t="s">
        <v>36</v>
      </c>
      <c r="D4576" t="s">
        <v>7</v>
      </c>
      <c r="E4576" t="s">
        <v>8</v>
      </c>
      <c r="F4576" s="5">
        <v>42648</v>
      </c>
      <c r="G4576">
        <v>112520444</v>
      </c>
      <c r="H4576" s="5">
        <v>42686</v>
      </c>
      <c r="I4576">
        <v>6155</v>
      </c>
      <c r="J4576" s="9">
        <v>421.89</v>
      </c>
      <c r="K4576" s="9">
        <v>364.69</v>
      </c>
      <c r="L4576" s="9">
        <v>2596732.9500000002</v>
      </c>
      <c r="M4576" s="9">
        <v>2244666.9500000002</v>
      </c>
      <c r="N4576" s="9">
        <v>352066</v>
      </c>
    </row>
    <row r="4577" spans="1:14" x14ac:dyDescent="0.2">
      <c r="A4577" t="s">
        <v>9</v>
      </c>
      <c r="B4577" t="s">
        <v>80</v>
      </c>
      <c r="C4577" t="s">
        <v>22</v>
      </c>
      <c r="D4577" t="s">
        <v>7</v>
      </c>
      <c r="E4577" t="s">
        <v>23</v>
      </c>
      <c r="F4577" s="5">
        <v>42577</v>
      </c>
      <c r="G4577">
        <v>513611114</v>
      </c>
      <c r="H4577" s="5">
        <v>42618</v>
      </c>
      <c r="I4577">
        <v>7797</v>
      </c>
      <c r="J4577" s="9">
        <v>109.28</v>
      </c>
      <c r="K4577" s="9">
        <v>35.840000000000003</v>
      </c>
      <c r="L4577" s="9">
        <v>852056.16</v>
      </c>
      <c r="M4577" s="9">
        <v>279444.47999999998</v>
      </c>
      <c r="N4577" s="9">
        <v>572611.68000000005</v>
      </c>
    </row>
    <row r="4578" spans="1:14" x14ac:dyDescent="0.2">
      <c r="A4578" t="s">
        <v>9</v>
      </c>
      <c r="B4578" t="s">
        <v>84</v>
      </c>
      <c r="C4578" t="s">
        <v>11</v>
      </c>
      <c r="D4578" t="s">
        <v>7</v>
      </c>
      <c r="E4578" t="s">
        <v>4</v>
      </c>
      <c r="F4578" s="5">
        <v>43211</v>
      </c>
      <c r="G4578">
        <v>543322694</v>
      </c>
      <c r="H4578" s="5">
        <v>43252</v>
      </c>
      <c r="I4578">
        <v>114</v>
      </c>
      <c r="J4578" s="9">
        <v>47.45</v>
      </c>
      <c r="K4578" s="9">
        <v>31.79</v>
      </c>
      <c r="L4578" s="9">
        <v>5409.3</v>
      </c>
      <c r="M4578" s="9">
        <v>3624.06</v>
      </c>
      <c r="N4578" s="9">
        <v>1785.24</v>
      </c>
    </row>
    <row r="4579" spans="1:14" x14ac:dyDescent="0.2">
      <c r="A4579" t="s">
        <v>0</v>
      </c>
      <c r="B4579" t="s">
        <v>138</v>
      </c>
      <c r="C4579" t="s">
        <v>29</v>
      </c>
      <c r="D4579" t="s">
        <v>3</v>
      </c>
      <c r="E4579" t="s">
        <v>4</v>
      </c>
      <c r="F4579" s="5">
        <v>42300</v>
      </c>
      <c r="G4579">
        <v>367329013</v>
      </c>
      <c r="H4579" s="5">
        <v>42335</v>
      </c>
      <c r="I4579">
        <v>9673</v>
      </c>
      <c r="J4579" s="9">
        <v>651.21</v>
      </c>
      <c r="K4579" s="9">
        <v>524.96</v>
      </c>
      <c r="L4579" s="9">
        <v>6299154.3300000001</v>
      </c>
      <c r="M4579" s="9">
        <v>5077938.08</v>
      </c>
      <c r="N4579" s="9">
        <v>1221216.25</v>
      </c>
    </row>
    <row r="4580" spans="1:14" x14ac:dyDescent="0.2">
      <c r="A4580" t="s">
        <v>9</v>
      </c>
      <c r="B4580" t="s">
        <v>111</v>
      </c>
      <c r="C4580" t="s">
        <v>57</v>
      </c>
      <c r="D4580" t="s">
        <v>7</v>
      </c>
      <c r="E4580" t="s">
        <v>8</v>
      </c>
      <c r="F4580" s="5">
        <v>44141</v>
      </c>
      <c r="G4580">
        <v>671616399</v>
      </c>
      <c r="H4580" s="5">
        <v>44175</v>
      </c>
      <c r="I4580">
        <v>5072</v>
      </c>
      <c r="J4580" s="9">
        <v>154.06</v>
      </c>
      <c r="K4580" s="9">
        <v>90.93</v>
      </c>
      <c r="L4580" s="9">
        <v>781392.32</v>
      </c>
      <c r="M4580" s="9">
        <v>461196.96</v>
      </c>
      <c r="N4580" s="9">
        <v>320195.36</v>
      </c>
    </row>
    <row r="4581" spans="1:14" x14ac:dyDescent="0.2">
      <c r="A4581" t="s">
        <v>9</v>
      </c>
      <c r="B4581" t="s">
        <v>87</v>
      </c>
      <c r="C4581" t="s">
        <v>2</v>
      </c>
      <c r="D4581" t="s">
        <v>3</v>
      </c>
      <c r="E4581" t="s">
        <v>23</v>
      </c>
      <c r="F4581" s="5">
        <v>42805</v>
      </c>
      <c r="G4581">
        <v>412483680</v>
      </c>
      <c r="H4581" s="5">
        <v>42843</v>
      </c>
      <c r="I4581">
        <v>1942</v>
      </c>
      <c r="J4581" s="9">
        <v>255.28</v>
      </c>
      <c r="K4581" s="9">
        <v>159.41999999999999</v>
      </c>
      <c r="L4581" s="9">
        <v>495753.76</v>
      </c>
      <c r="M4581" s="9">
        <v>309593.64</v>
      </c>
      <c r="N4581" s="9">
        <v>186160.12</v>
      </c>
    </row>
    <row r="4582" spans="1:14" x14ac:dyDescent="0.2">
      <c r="A4582" t="s">
        <v>0</v>
      </c>
      <c r="B4582" t="s">
        <v>171</v>
      </c>
      <c r="C4582" t="s">
        <v>57</v>
      </c>
      <c r="D4582" t="s">
        <v>3</v>
      </c>
      <c r="E4582" t="s">
        <v>8</v>
      </c>
      <c r="F4582" s="5">
        <v>44331</v>
      </c>
      <c r="G4582">
        <v>866542184</v>
      </c>
      <c r="H4582" s="5">
        <v>44338</v>
      </c>
      <c r="I4582">
        <v>7944</v>
      </c>
      <c r="J4582" s="9">
        <v>154.06</v>
      </c>
      <c r="K4582" s="9">
        <v>90.93</v>
      </c>
      <c r="L4582" s="9">
        <v>1223852.6399999999</v>
      </c>
      <c r="M4582" s="9">
        <v>722347.92</v>
      </c>
      <c r="N4582" s="9">
        <v>501504.72</v>
      </c>
    </row>
    <row r="4583" spans="1:14" x14ac:dyDescent="0.2">
      <c r="A4583" t="s">
        <v>20</v>
      </c>
      <c r="B4583" t="s">
        <v>181</v>
      </c>
      <c r="C4583" t="s">
        <v>29</v>
      </c>
      <c r="D4583" t="s">
        <v>3</v>
      </c>
      <c r="E4583" t="s">
        <v>23</v>
      </c>
      <c r="F4583" s="5">
        <v>43487</v>
      </c>
      <c r="G4583">
        <v>680715739</v>
      </c>
      <c r="H4583" s="5">
        <v>43531</v>
      </c>
      <c r="I4583">
        <v>7769</v>
      </c>
      <c r="J4583" s="9">
        <v>651.21</v>
      </c>
      <c r="K4583" s="9">
        <v>524.96</v>
      </c>
      <c r="L4583" s="9">
        <v>5059250.49</v>
      </c>
      <c r="M4583" s="9">
        <v>4078414.24</v>
      </c>
      <c r="N4583" s="9">
        <v>980836.25</v>
      </c>
    </row>
    <row r="4584" spans="1:14" x14ac:dyDescent="0.2">
      <c r="A4584" t="s">
        <v>20</v>
      </c>
      <c r="B4584" t="s">
        <v>46</v>
      </c>
      <c r="C4584" t="s">
        <v>2</v>
      </c>
      <c r="D4584" t="s">
        <v>7</v>
      </c>
      <c r="E4584" t="s">
        <v>8</v>
      </c>
      <c r="F4584" s="5">
        <v>44823</v>
      </c>
      <c r="G4584">
        <v>822240674</v>
      </c>
      <c r="H4584" s="5">
        <v>44833</v>
      </c>
      <c r="I4584">
        <v>8142</v>
      </c>
      <c r="J4584" s="9">
        <v>255.28</v>
      </c>
      <c r="K4584" s="9">
        <v>159.41999999999999</v>
      </c>
      <c r="L4584" s="9">
        <v>2078489.76</v>
      </c>
      <c r="M4584" s="9">
        <v>1297997.6399999999</v>
      </c>
      <c r="N4584" s="9">
        <v>780492.12</v>
      </c>
    </row>
    <row r="4585" spans="1:14" x14ac:dyDescent="0.2">
      <c r="A4585" t="s">
        <v>17</v>
      </c>
      <c r="B4585" t="s">
        <v>131</v>
      </c>
      <c r="C4585" t="s">
        <v>2</v>
      </c>
      <c r="D4585" t="s">
        <v>7</v>
      </c>
      <c r="E4585" t="s">
        <v>15</v>
      </c>
      <c r="F4585" s="5">
        <v>44119</v>
      </c>
      <c r="G4585">
        <v>528665816</v>
      </c>
      <c r="H4585" s="5">
        <v>44129</v>
      </c>
      <c r="I4585">
        <v>2818</v>
      </c>
      <c r="J4585" s="9">
        <v>255.28</v>
      </c>
      <c r="K4585" s="9">
        <v>159.41999999999999</v>
      </c>
      <c r="L4585" s="9">
        <v>719379.04</v>
      </c>
      <c r="M4585" s="9">
        <v>449245.56</v>
      </c>
      <c r="N4585" s="9">
        <v>270133.48</v>
      </c>
    </row>
    <row r="4586" spans="1:14" x14ac:dyDescent="0.2">
      <c r="A4586" t="s">
        <v>20</v>
      </c>
      <c r="B4586" t="s">
        <v>183</v>
      </c>
      <c r="C4586" t="s">
        <v>31</v>
      </c>
      <c r="D4586" t="s">
        <v>7</v>
      </c>
      <c r="E4586" t="s">
        <v>8</v>
      </c>
      <c r="F4586" s="5">
        <v>43701</v>
      </c>
      <c r="G4586">
        <v>457852494</v>
      </c>
      <c r="H4586" s="5">
        <v>43709</v>
      </c>
      <c r="I4586">
        <v>7582</v>
      </c>
      <c r="J4586" s="9">
        <v>437.2</v>
      </c>
      <c r="K4586" s="9">
        <v>263.33</v>
      </c>
      <c r="L4586" s="9">
        <v>3314850.4</v>
      </c>
      <c r="M4586" s="9">
        <v>1996568.06</v>
      </c>
      <c r="N4586" s="9">
        <v>1318282.3400000001</v>
      </c>
    </row>
    <row r="4587" spans="1:14" x14ac:dyDescent="0.2">
      <c r="A4587" t="s">
        <v>20</v>
      </c>
      <c r="B4587" t="s">
        <v>120</v>
      </c>
      <c r="C4587" t="s">
        <v>45</v>
      </c>
      <c r="D4587" t="s">
        <v>3</v>
      </c>
      <c r="E4587" t="s">
        <v>4</v>
      </c>
      <c r="F4587" s="5">
        <v>44015</v>
      </c>
      <c r="G4587">
        <v>437974536</v>
      </c>
      <c r="H4587" s="5">
        <v>44022</v>
      </c>
      <c r="I4587">
        <v>5253</v>
      </c>
      <c r="J4587" s="9">
        <v>9.33</v>
      </c>
      <c r="K4587" s="9">
        <v>6.92</v>
      </c>
      <c r="L4587" s="9">
        <v>49010.49</v>
      </c>
      <c r="M4587" s="9">
        <v>36350.76</v>
      </c>
      <c r="N4587" s="9">
        <v>12659.73</v>
      </c>
    </row>
    <row r="4588" spans="1:14" x14ac:dyDescent="0.2">
      <c r="A4588" t="s">
        <v>20</v>
      </c>
      <c r="B4588" t="s">
        <v>120</v>
      </c>
      <c r="C4588" t="s">
        <v>65</v>
      </c>
      <c r="D4588" t="s">
        <v>7</v>
      </c>
      <c r="E4588" t="s">
        <v>8</v>
      </c>
      <c r="F4588" s="5">
        <v>42817</v>
      </c>
      <c r="G4588">
        <v>817518270</v>
      </c>
      <c r="H4588" s="5">
        <v>42843</v>
      </c>
      <c r="I4588">
        <v>678</v>
      </c>
      <c r="J4588" s="9">
        <v>668.27</v>
      </c>
      <c r="K4588" s="9">
        <v>502.54</v>
      </c>
      <c r="L4588" s="9">
        <v>453087.06</v>
      </c>
      <c r="M4588" s="9">
        <v>340722.12</v>
      </c>
      <c r="N4588" s="9">
        <v>112364.94</v>
      </c>
    </row>
    <row r="4589" spans="1:14" x14ac:dyDescent="0.2">
      <c r="A4589" t="s">
        <v>20</v>
      </c>
      <c r="B4589" t="s">
        <v>120</v>
      </c>
      <c r="C4589" t="s">
        <v>14</v>
      </c>
      <c r="D4589" t="s">
        <v>7</v>
      </c>
      <c r="E4589" t="s">
        <v>8</v>
      </c>
      <c r="F4589" s="5">
        <v>44642</v>
      </c>
      <c r="G4589">
        <v>215282523</v>
      </c>
      <c r="H4589" s="5">
        <v>44659</v>
      </c>
      <c r="I4589">
        <v>5738</v>
      </c>
      <c r="J4589" s="9">
        <v>205.7</v>
      </c>
      <c r="K4589" s="9">
        <v>117.11</v>
      </c>
      <c r="L4589" s="9">
        <v>1180306.6000000001</v>
      </c>
      <c r="M4589" s="9">
        <v>671977.18</v>
      </c>
      <c r="N4589" s="9">
        <v>508329.42</v>
      </c>
    </row>
    <row r="4590" spans="1:14" x14ac:dyDescent="0.2">
      <c r="A4590" t="s">
        <v>20</v>
      </c>
      <c r="B4590" t="s">
        <v>140</v>
      </c>
      <c r="C4590" t="s">
        <v>22</v>
      </c>
      <c r="D4590" t="s">
        <v>7</v>
      </c>
      <c r="E4590" t="s">
        <v>15</v>
      </c>
      <c r="F4590" s="5">
        <v>44140</v>
      </c>
      <c r="G4590">
        <v>470378625</v>
      </c>
      <c r="H4590" s="5">
        <v>44141</v>
      </c>
      <c r="I4590">
        <v>4343</v>
      </c>
      <c r="J4590" s="9">
        <v>109.28</v>
      </c>
      <c r="K4590" s="9">
        <v>35.840000000000003</v>
      </c>
      <c r="L4590" s="9">
        <v>474603.04</v>
      </c>
      <c r="M4590" s="9">
        <v>155653.12</v>
      </c>
      <c r="N4590" s="9">
        <v>318949.92</v>
      </c>
    </row>
    <row r="4591" spans="1:14" x14ac:dyDescent="0.2">
      <c r="A4591" t="s">
        <v>12</v>
      </c>
      <c r="B4591" t="s">
        <v>132</v>
      </c>
      <c r="C4591" t="s">
        <v>31</v>
      </c>
      <c r="D4591" t="s">
        <v>3</v>
      </c>
      <c r="E4591" t="s">
        <v>4</v>
      </c>
      <c r="F4591" s="5">
        <v>43621</v>
      </c>
      <c r="G4591">
        <v>792230403</v>
      </c>
      <c r="H4591" s="5">
        <v>43656</v>
      </c>
      <c r="I4591">
        <v>7436</v>
      </c>
      <c r="J4591" s="9">
        <v>437.2</v>
      </c>
      <c r="K4591" s="9">
        <v>263.33</v>
      </c>
      <c r="L4591" s="9">
        <v>3251019.2</v>
      </c>
      <c r="M4591" s="9">
        <v>1958121.88</v>
      </c>
      <c r="N4591" s="9">
        <v>1292897.32</v>
      </c>
    </row>
    <row r="4592" spans="1:14" x14ac:dyDescent="0.2">
      <c r="A4592" t="s">
        <v>9</v>
      </c>
      <c r="B4592" t="s">
        <v>64</v>
      </c>
      <c r="C4592" t="s">
        <v>19</v>
      </c>
      <c r="D4592" t="s">
        <v>3</v>
      </c>
      <c r="E4592" t="s">
        <v>23</v>
      </c>
      <c r="F4592" s="5">
        <v>42557</v>
      </c>
      <c r="G4592">
        <v>910574185</v>
      </c>
      <c r="H4592" s="5">
        <v>42594</v>
      </c>
      <c r="I4592">
        <v>7991</v>
      </c>
      <c r="J4592" s="9">
        <v>81.73</v>
      </c>
      <c r="K4592" s="9">
        <v>56.67</v>
      </c>
      <c r="L4592" s="9">
        <v>653104.43000000005</v>
      </c>
      <c r="M4592" s="9">
        <v>452849.97</v>
      </c>
      <c r="N4592" s="9">
        <v>200254.46</v>
      </c>
    </row>
    <row r="4593" spans="1:14" x14ac:dyDescent="0.2">
      <c r="A4593" t="s">
        <v>0</v>
      </c>
      <c r="B4593" t="s">
        <v>171</v>
      </c>
      <c r="C4593" t="s">
        <v>45</v>
      </c>
      <c r="D4593" t="s">
        <v>7</v>
      </c>
      <c r="E4593" t="s">
        <v>8</v>
      </c>
      <c r="F4593" s="5">
        <v>42499</v>
      </c>
      <c r="G4593">
        <v>625458800</v>
      </c>
      <c r="H4593" s="5">
        <v>42515</v>
      </c>
      <c r="I4593">
        <v>6013</v>
      </c>
      <c r="J4593" s="9">
        <v>9.33</v>
      </c>
      <c r="K4593" s="9">
        <v>6.92</v>
      </c>
      <c r="L4593" s="9">
        <v>56101.29</v>
      </c>
      <c r="M4593" s="9">
        <v>41609.96</v>
      </c>
      <c r="N4593" s="9">
        <v>14491.33</v>
      </c>
    </row>
    <row r="4594" spans="1:14" x14ac:dyDescent="0.2">
      <c r="A4594" t="s">
        <v>20</v>
      </c>
      <c r="B4594" t="s">
        <v>181</v>
      </c>
      <c r="C4594" t="s">
        <v>31</v>
      </c>
      <c r="D4594" t="s">
        <v>3</v>
      </c>
      <c r="E4594" t="s">
        <v>15</v>
      </c>
      <c r="F4594" s="5">
        <v>42309</v>
      </c>
      <c r="G4594">
        <v>257245576</v>
      </c>
      <c r="H4594" s="5">
        <v>42354</v>
      </c>
      <c r="I4594">
        <v>3537</v>
      </c>
      <c r="J4594" s="9">
        <v>437.2</v>
      </c>
      <c r="K4594" s="9">
        <v>263.33</v>
      </c>
      <c r="L4594" s="9">
        <v>1546376.4</v>
      </c>
      <c r="M4594" s="9">
        <v>931398.21</v>
      </c>
      <c r="N4594" s="9">
        <v>614978.18999999994</v>
      </c>
    </row>
    <row r="4595" spans="1:14" x14ac:dyDescent="0.2">
      <c r="A4595" t="s">
        <v>9</v>
      </c>
      <c r="B4595" t="s">
        <v>126</v>
      </c>
      <c r="C4595" t="s">
        <v>36</v>
      </c>
      <c r="D4595" t="s">
        <v>3</v>
      </c>
      <c r="E4595" t="s">
        <v>23</v>
      </c>
      <c r="F4595" s="5">
        <v>42050</v>
      </c>
      <c r="G4595">
        <v>196608340</v>
      </c>
      <c r="H4595" s="5">
        <v>42083</v>
      </c>
      <c r="I4595">
        <v>9632</v>
      </c>
      <c r="J4595" s="9">
        <v>421.89</v>
      </c>
      <c r="K4595" s="9">
        <v>364.69</v>
      </c>
      <c r="L4595" s="9">
        <v>4063644.48</v>
      </c>
      <c r="M4595" s="9">
        <v>3512694.08</v>
      </c>
      <c r="N4595" s="9">
        <v>550950.40000000002</v>
      </c>
    </row>
    <row r="4596" spans="1:14" x14ac:dyDescent="0.2">
      <c r="A4596" t="s">
        <v>9</v>
      </c>
      <c r="B4596" t="s">
        <v>122</v>
      </c>
      <c r="C4596" t="s">
        <v>14</v>
      </c>
      <c r="D4596" t="s">
        <v>3</v>
      </c>
      <c r="E4596" t="s">
        <v>4</v>
      </c>
      <c r="F4596" s="5">
        <v>42169</v>
      </c>
      <c r="G4596">
        <v>454533421</v>
      </c>
      <c r="H4596" s="5">
        <v>42170</v>
      </c>
      <c r="I4596">
        <v>5395</v>
      </c>
      <c r="J4596" s="9">
        <v>205.7</v>
      </c>
      <c r="K4596" s="9">
        <v>117.11</v>
      </c>
      <c r="L4596" s="9">
        <v>1109751.5</v>
      </c>
      <c r="M4596" s="9">
        <v>631808.44999999995</v>
      </c>
      <c r="N4596" s="9">
        <v>477943.05</v>
      </c>
    </row>
    <row r="4597" spans="1:14" x14ac:dyDescent="0.2">
      <c r="A4597" t="s">
        <v>9</v>
      </c>
      <c r="B4597" t="s">
        <v>164</v>
      </c>
      <c r="C4597" t="s">
        <v>11</v>
      </c>
      <c r="D4597" t="s">
        <v>7</v>
      </c>
      <c r="E4597" t="s">
        <v>15</v>
      </c>
      <c r="F4597" s="5">
        <v>42124</v>
      </c>
      <c r="G4597">
        <v>212319648</v>
      </c>
      <c r="H4597" s="5">
        <v>42139</v>
      </c>
      <c r="I4597">
        <v>8957</v>
      </c>
      <c r="J4597" s="9">
        <v>47.45</v>
      </c>
      <c r="K4597" s="9">
        <v>31.79</v>
      </c>
      <c r="L4597" s="9">
        <v>425009.65</v>
      </c>
      <c r="M4597" s="9">
        <v>284743.03000000003</v>
      </c>
      <c r="N4597" s="9">
        <v>140266.62</v>
      </c>
    </row>
    <row r="4598" spans="1:14" x14ac:dyDescent="0.2">
      <c r="A4598" t="s">
        <v>9</v>
      </c>
      <c r="B4598" t="s">
        <v>111</v>
      </c>
      <c r="C4598" t="s">
        <v>65</v>
      </c>
      <c r="D4598" t="s">
        <v>3</v>
      </c>
      <c r="E4598" t="s">
        <v>15</v>
      </c>
      <c r="F4598" s="5">
        <v>43220</v>
      </c>
      <c r="G4598">
        <v>971578347</v>
      </c>
      <c r="H4598" s="5">
        <v>43267</v>
      </c>
      <c r="I4598">
        <v>478</v>
      </c>
      <c r="J4598" s="9">
        <v>668.27</v>
      </c>
      <c r="K4598" s="9">
        <v>502.54</v>
      </c>
      <c r="L4598" s="9">
        <v>319433.06</v>
      </c>
      <c r="M4598" s="9">
        <v>240214.12</v>
      </c>
      <c r="N4598" s="9">
        <v>79218.94</v>
      </c>
    </row>
    <row r="4599" spans="1:14" x14ac:dyDescent="0.2">
      <c r="A4599" t="s">
        <v>9</v>
      </c>
      <c r="B4599" t="s">
        <v>167</v>
      </c>
      <c r="C4599" t="s">
        <v>45</v>
      </c>
      <c r="D4599" t="s">
        <v>7</v>
      </c>
      <c r="E4599" t="s">
        <v>15</v>
      </c>
      <c r="F4599" s="5">
        <v>42691</v>
      </c>
      <c r="G4599">
        <v>704233348</v>
      </c>
      <c r="H4599" s="5">
        <v>42700</v>
      </c>
      <c r="I4599">
        <v>7152</v>
      </c>
      <c r="J4599" s="9">
        <v>9.33</v>
      </c>
      <c r="K4599" s="9">
        <v>6.92</v>
      </c>
      <c r="L4599" s="9">
        <v>66728.160000000003</v>
      </c>
      <c r="M4599" s="9">
        <v>49491.839999999997</v>
      </c>
      <c r="N4599" s="9">
        <v>17236.32</v>
      </c>
    </row>
    <row r="4600" spans="1:14" x14ac:dyDescent="0.2">
      <c r="A4600" t="s">
        <v>0</v>
      </c>
      <c r="B4600" t="s">
        <v>144</v>
      </c>
      <c r="C4600" t="s">
        <v>31</v>
      </c>
      <c r="D4600" t="s">
        <v>3</v>
      </c>
      <c r="E4600" t="s">
        <v>8</v>
      </c>
      <c r="F4600" s="5">
        <v>43584</v>
      </c>
      <c r="G4600">
        <v>602520978</v>
      </c>
      <c r="H4600" s="5">
        <v>43613</v>
      </c>
      <c r="I4600">
        <v>8202</v>
      </c>
      <c r="J4600" s="9">
        <v>437.2</v>
      </c>
      <c r="K4600" s="9">
        <v>263.33</v>
      </c>
      <c r="L4600" s="9">
        <v>3585914.4</v>
      </c>
      <c r="M4600" s="9">
        <v>2159832.66</v>
      </c>
      <c r="N4600" s="9">
        <v>1426081.74</v>
      </c>
    </row>
    <row r="4601" spans="1:14" x14ac:dyDescent="0.2">
      <c r="A4601" t="s">
        <v>9</v>
      </c>
      <c r="B4601" t="s">
        <v>130</v>
      </c>
      <c r="C4601" t="s">
        <v>31</v>
      </c>
      <c r="D4601" t="s">
        <v>3</v>
      </c>
      <c r="E4601" t="s">
        <v>23</v>
      </c>
      <c r="F4601" s="5">
        <v>43103</v>
      </c>
      <c r="G4601">
        <v>128990066</v>
      </c>
      <c r="H4601" s="5">
        <v>43124</v>
      </c>
      <c r="I4601">
        <v>9882</v>
      </c>
      <c r="J4601" s="9">
        <v>437.2</v>
      </c>
      <c r="K4601" s="9">
        <v>263.33</v>
      </c>
      <c r="L4601" s="9">
        <v>4320410.4000000004</v>
      </c>
      <c r="M4601" s="9">
        <v>2602227.06</v>
      </c>
      <c r="N4601" s="9">
        <v>1718183.34</v>
      </c>
    </row>
    <row r="4602" spans="1:14" x14ac:dyDescent="0.2">
      <c r="A4602" t="s">
        <v>9</v>
      </c>
      <c r="B4602" t="s">
        <v>186</v>
      </c>
      <c r="C4602" t="s">
        <v>36</v>
      </c>
      <c r="D4602" t="s">
        <v>3</v>
      </c>
      <c r="E4602" t="s">
        <v>23</v>
      </c>
      <c r="F4602" s="5">
        <v>42075</v>
      </c>
      <c r="G4602">
        <v>166501939</v>
      </c>
      <c r="H4602" s="5">
        <v>42088</v>
      </c>
      <c r="I4602">
        <v>479</v>
      </c>
      <c r="J4602" s="9">
        <v>421.89</v>
      </c>
      <c r="K4602" s="9">
        <v>364.69</v>
      </c>
      <c r="L4602" s="9">
        <v>202085.31</v>
      </c>
      <c r="M4602" s="9">
        <v>174686.51</v>
      </c>
      <c r="N4602" s="9">
        <v>27398.799999999999</v>
      </c>
    </row>
    <row r="4603" spans="1:14" x14ac:dyDescent="0.2">
      <c r="A4603" t="s">
        <v>9</v>
      </c>
      <c r="B4603" t="s">
        <v>38</v>
      </c>
      <c r="C4603" t="s">
        <v>6</v>
      </c>
      <c r="D4603" t="s">
        <v>3</v>
      </c>
      <c r="E4603" t="s">
        <v>8</v>
      </c>
      <c r="F4603" s="5">
        <v>44712</v>
      </c>
      <c r="G4603">
        <v>768230426</v>
      </c>
      <c r="H4603" s="5">
        <v>44734</v>
      </c>
      <c r="I4603">
        <v>5310</v>
      </c>
      <c r="J4603" s="9">
        <v>152.58000000000001</v>
      </c>
      <c r="K4603" s="9">
        <v>97.44</v>
      </c>
      <c r="L4603" s="9">
        <v>810199.8</v>
      </c>
      <c r="M4603" s="9">
        <v>517406.4</v>
      </c>
      <c r="N4603" s="9">
        <v>292793.40000000002</v>
      </c>
    </row>
    <row r="4604" spans="1:14" x14ac:dyDescent="0.2">
      <c r="A4604" t="s">
        <v>9</v>
      </c>
      <c r="B4604" t="s">
        <v>56</v>
      </c>
      <c r="C4604" t="s">
        <v>45</v>
      </c>
      <c r="D4604" t="s">
        <v>7</v>
      </c>
      <c r="E4604" t="s">
        <v>4</v>
      </c>
      <c r="F4604" s="5">
        <v>42735</v>
      </c>
      <c r="G4604">
        <v>707661855</v>
      </c>
      <c r="H4604" s="5">
        <v>42761</v>
      </c>
      <c r="I4604">
        <v>1723</v>
      </c>
      <c r="J4604" s="9">
        <v>9.33</v>
      </c>
      <c r="K4604" s="9">
        <v>6.92</v>
      </c>
      <c r="L4604" s="9">
        <v>16075.59</v>
      </c>
      <c r="M4604" s="9">
        <v>11923.16</v>
      </c>
      <c r="N4604" s="9">
        <v>4152.43</v>
      </c>
    </row>
    <row r="4605" spans="1:14" x14ac:dyDescent="0.2">
      <c r="A4605" t="s">
        <v>9</v>
      </c>
      <c r="B4605" t="s">
        <v>134</v>
      </c>
      <c r="C4605" t="s">
        <v>45</v>
      </c>
      <c r="D4605" t="s">
        <v>7</v>
      </c>
      <c r="E4605" t="s">
        <v>4</v>
      </c>
      <c r="F4605" s="5">
        <v>44447</v>
      </c>
      <c r="G4605">
        <v>628595054</v>
      </c>
      <c r="H4605" s="5">
        <v>44490</v>
      </c>
      <c r="I4605">
        <v>4100</v>
      </c>
      <c r="J4605" s="9">
        <v>9.33</v>
      </c>
      <c r="K4605" s="9">
        <v>6.92</v>
      </c>
      <c r="L4605" s="9">
        <v>38253</v>
      </c>
      <c r="M4605" s="9">
        <v>28372</v>
      </c>
      <c r="N4605" s="9">
        <v>9881</v>
      </c>
    </row>
    <row r="4606" spans="1:14" x14ac:dyDescent="0.2">
      <c r="A4606" t="s">
        <v>9</v>
      </c>
      <c r="B4606" t="s">
        <v>165</v>
      </c>
      <c r="C4606" t="s">
        <v>11</v>
      </c>
      <c r="D4606" t="s">
        <v>7</v>
      </c>
      <c r="E4606" t="s">
        <v>23</v>
      </c>
      <c r="F4606" s="5">
        <v>44612</v>
      </c>
      <c r="G4606">
        <v>795141351</v>
      </c>
      <c r="H4606" s="5">
        <v>44616</v>
      </c>
      <c r="I4606">
        <v>8850</v>
      </c>
      <c r="J4606" s="9">
        <v>47.45</v>
      </c>
      <c r="K4606" s="9">
        <v>31.79</v>
      </c>
      <c r="L4606" s="9">
        <v>419932.5</v>
      </c>
      <c r="M4606" s="9">
        <v>281341.5</v>
      </c>
      <c r="N4606" s="9">
        <v>138591</v>
      </c>
    </row>
    <row r="4607" spans="1:14" x14ac:dyDescent="0.2">
      <c r="A4607" t="s">
        <v>20</v>
      </c>
      <c r="B4607" t="s">
        <v>71</v>
      </c>
      <c r="C4607" t="s">
        <v>57</v>
      </c>
      <c r="D4607" t="s">
        <v>7</v>
      </c>
      <c r="E4607" t="s">
        <v>8</v>
      </c>
      <c r="F4607" s="5">
        <v>44621</v>
      </c>
      <c r="G4607">
        <v>641724574</v>
      </c>
      <c r="H4607" s="5">
        <v>44650</v>
      </c>
      <c r="I4607">
        <v>9417</v>
      </c>
      <c r="J4607" s="9">
        <v>154.06</v>
      </c>
      <c r="K4607" s="9">
        <v>90.93</v>
      </c>
      <c r="L4607" s="9">
        <v>1450783.02</v>
      </c>
      <c r="M4607" s="9">
        <v>856287.81</v>
      </c>
      <c r="N4607" s="9">
        <v>594495.21</v>
      </c>
    </row>
    <row r="4608" spans="1:14" x14ac:dyDescent="0.2">
      <c r="A4608" t="s">
        <v>9</v>
      </c>
      <c r="B4608" t="s">
        <v>58</v>
      </c>
      <c r="C4608" t="s">
        <v>36</v>
      </c>
      <c r="D4608" t="s">
        <v>7</v>
      </c>
      <c r="E4608" t="s">
        <v>23</v>
      </c>
      <c r="F4608" s="5">
        <v>44787</v>
      </c>
      <c r="G4608">
        <v>123081052</v>
      </c>
      <c r="H4608" s="5">
        <v>44837</v>
      </c>
      <c r="I4608">
        <v>1273</v>
      </c>
      <c r="J4608" s="9">
        <v>421.89</v>
      </c>
      <c r="K4608" s="9">
        <v>364.69</v>
      </c>
      <c r="L4608" s="9">
        <v>537065.97</v>
      </c>
      <c r="M4608" s="9">
        <v>464250.37</v>
      </c>
      <c r="N4608" s="9">
        <v>72815.600000000006</v>
      </c>
    </row>
    <row r="4609" spans="1:14" x14ac:dyDescent="0.2">
      <c r="A4609" t="s">
        <v>9</v>
      </c>
      <c r="B4609" t="s">
        <v>68</v>
      </c>
      <c r="C4609" t="s">
        <v>36</v>
      </c>
      <c r="D4609" t="s">
        <v>7</v>
      </c>
      <c r="E4609" t="s">
        <v>4</v>
      </c>
      <c r="F4609" s="5">
        <v>42085</v>
      </c>
      <c r="G4609">
        <v>164259612</v>
      </c>
      <c r="H4609" s="5">
        <v>42123</v>
      </c>
      <c r="I4609">
        <v>6924</v>
      </c>
      <c r="J4609" s="9">
        <v>421.89</v>
      </c>
      <c r="K4609" s="9">
        <v>364.69</v>
      </c>
      <c r="L4609" s="9">
        <v>2921166.36</v>
      </c>
      <c r="M4609" s="9">
        <v>2525113.56</v>
      </c>
      <c r="N4609" s="9">
        <v>396052.8</v>
      </c>
    </row>
    <row r="4610" spans="1:14" x14ac:dyDescent="0.2">
      <c r="A4610" t="s">
        <v>0</v>
      </c>
      <c r="B4610" t="s">
        <v>144</v>
      </c>
      <c r="C4610" t="s">
        <v>2</v>
      </c>
      <c r="D4610" t="s">
        <v>3</v>
      </c>
      <c r="E4610" t="s">
        <v>23</v>
      </c>
      <c r="F4610" s="5">
        <v>43688</v>
      </c>
      <c r="G4610">
        <v>410621583</v>
      </c>
      <c r="H4610" s="5">
        <v>43714</v>
      </c>
      <c r="I4610">
        <v>906</v>
      </c>
      <c r="J4610" s="9">
        <v>255.28</v>
      </c>
      <c r="K4610" s="9">
        <v>159.41999999999999</v>
      </c>
      <c r="L4610" s="9">
        <v>231283.68</v>
      </c>
      <c r="M4610" s="9">
        <v>144434.51999999999</v>
      </c>
      <c r="N4610" s="9">
        <v>86849.16</v>
      </c>
    </row>
    <row r="4611" spans="1:14" x14ac:dyDescent="0.2">
      <c r="A4611" t="s">
        <v>9</v>
      </c>
      <c r="B4611" t="s">
        <v>175</v>
      </c>
      <c r="C4611" t="s">
        <v>2</v>
      </c>
      <c r="D4611" t="s">
        <v>3</v>
      </c>
      <c r="E4611" t="s">
        <v>15</v>
      </c>
      <c r="F4611" s="5">
        <v>42156</v>
      </c>
      <c r="G4611">
        <v>577840793</v>
      </c>
      <c r="H4611" s="5">
        <v>42194</v>
      </c>
      <c r="I4611">
        <v>4786</v>
      </c>
      <c r="J4611" s="9">
        <v>255.28</v>
      </c>
      <c r="K4611" s="9">
        <v>159.41999999999999</v>
      </c>
      <c r="L4611" s="9">
        <v>1221770.08</v>
      </c>
      <c r="M4611" s="9">
        <v>762984.12</v>
      </c>
      <c r="N4611" s="9">
        <v>458785.96</v>
      </c>
    </row>
    <row r="4612" spans="1:14" x14ac:dyDescent="0.2">
      <c r="A4612" t="s">
        <v>9</v>
      </c>
      <c r="B4612" t="s">
        <v>142</v>
      </c>
      <c r="C4612" t="s">
        <v>14</v>
      </c>
      <c r="D4612" t="s">
        <v>3</v>
      </c>
      <c r="E4612" t="s">
        <v>23</v>
      </c>
      <c r="F4612" s="5">
        <v>42439</v>
      </c>
      <c r="G4612">
        <v>901903569</v>
      </c>
      <c r="H4612" s="5">
        <v>42448</v>
      </c>
      <c r="I4612">
        <v>2163</v>
      </c>
      <c r="J4612" s="9">
        <v>205.7</v>
      </c>
      <c r="K4612" s="9">
        <v>117.11</v>
      </c>
      <c r="L4612" s="9">
        <v>444929.1</v>
      </c>
      <c r="M4612" s="9">
        <v>253308.93</v>
      </c>
      <c r="N4612" s="9">
        <v>191620.17</v>
      </c>
    </row>
    <row r="4613" spans="1:14" x14ac:dyDescent="0.2">
      <c r="A4613" t="s">
        <v>12</v>
      </c>
      <c r="B4613" t="s">
        <v>93</v>
      </c>
      <c r="C4613" t="s">
        <v>2</v>
      </c>
      <c r="D4613" t="s">
        <v>3</v>
      </c>
      <c r="E4613" t="s">
        <v>4</v>
      </c>
      <c r="F4613" s="5">
        <v>42491</v>
      </c>
      <c r="G4613">
        <v>789108741</v>
      </c>
      <c r="H4613" s="5">
        <v>42504</v>
      </c>
      <c r="I4613">
        <v>3667</v>
      </c>
      <c r="J4613" s="9">
        <v>255.28</v>
      </c>
      <c r="K4613" s="9">
        <v>159.41999999999999</v>
      </c>
      <c r="L4613" s="9">
        <v>936111.76</v>
      </c>
      <c r="M4613" s="9">
        <v>584593.14</v>
      </c>
      <c r="N4613" s="9">
        <v>351518.62</v>
      </c>
    </row>
    <row r="4614" spans="1:14" x14ac:dyDescent="0.2">
      <c r="A4614" t="s">
        <v>20</v>
      </c>
      <c r="B4614" t="s">
        <v>198</v>
      </c>
      <c r="C4614" t="s">
        <v>14</v>
      </c>
      <c r="D4614" t="s">
        <v>7</v>
      </c>
      <c r="E4614" t="s">
        <v>15</v>
      </c>
      <c r="F4614" s="5">
        <v>42851</v>
      </c>
      <c r="G4614">
        <v>166067636</v>
      </c>
      <c r="H4614" s="5">
        <v>42888</v>
      </c>
      <c r="I4614">
        <v>1959</v>
      </c>
      <c r="J4614" s="9">
        <v>205.7</v>
      </c>
      <c r="K4614" s="9">
        <v>117.11</v>
      </c>
      <c r="L4614" s="9">
        <v>402966.3</v>
      </c>
      <c r="M4614" s="9">
        <v>229418.49</v>
      </c>
      <c r="N4614" s="9">
        <v>173547.81</v>
      </c>
    </row>
    <row r="4615" spans="1:14" x14ac:dyDescent="0.2">
      <c r="A4615" t="s">
        <v>12</v>
      </c>
      <c r="B4615" t="s">
        <v>73</v>
      </c>
      <c r="C4615" t="s">
        <v>14</v>
      </c>
      <c r="D4615" t="s">
        <v>7</v>
      </c>
      <c r="E4615" t="s">
        <v>4</v>
      </c>
      <c r="F4615" s="5">
        <v>44676</v>
      </c>
      <c r="G4615">
        <v>829704082</v>
      </c>
      <c r="H4615" s="5">
        <v>44683</v>
      </c>
      <c r="I4615">
        <v>6730</v>
      </c>
      <c r="J4615" s="9">
        <v>205.7</v>
      </c>
      <c r="K4615" s="9">
        <v>117.11</v>
      </c>
      <c r="L4615" s="9">
        <v>1384361</v>
      </c>
      <c r="M4615" s="9">
        <v>788150.3</v>
      </c>
      <c r="N4615" s="9">
        <v>596210.69999999995</v>
      </c>
    </row>
    <row r="4616" spans="1:14" x14ac:dyDescent="0.2">
      <c r="A4616" t="s">
        <v>17</v>
      </c>
      <c r="B4616" t="s">
        <v>131</v>
      </c>
      <c r="C4616" t="s">
        <v>45</v>
      </c>
      <c r="D4616" t="s">
        <v>7</v>
      </c>
      <c r="E4616" t="s">
        <v>4</v>
      </c>
      <c r="F4616" s="5">
        <v>44665</v>
      </c>
      <c r="G4616">
        <v>597254407</v>
      </c>
      <c r="H4616" s="5">
        <v>44676</v>
      </c>
      <c r="I4616">
        <v>9706</v>
      </c>
      <c r="J4616" s="9">
        <v>9.33</v>
      </c>
      <c r="K4616" s="9">
        <v>6.92</v>
      </c>
      <c r="L4616" s="9">
        <v>90556.98</v>
      </c>
      <c r="M4616" s="9">
        <v>67165.52</v>
      </c>
      <c r="N4616" s="9">
        <v>23391.46</v>
      </c>
    </row>
    <row r="4617" spans="1:14" x14ac:dyDescent="0.2">
      <c r="A4617" t="s">
        <v>12</v>
      </c>
      <c r="B4617" t="s">
        <v>169</v>
      </c>
      <c r="C4617" t="s">
        <v>2</v>
      </c>
      <c r="D4617" t="s">
        <v>3</v>
      </c>
      <c r="E4617" t="s">
        <v>23</v>
      </c>
      <c r="F4617" s="5">
        <v>43214</v>
      </c>
      <c r="G4617">
        <v>956267440</v>
      </c>
      <c r="H4617" s="5">
        <v>43241</v>
      </c>
      <c r="I4617">
        <v>9641</v>
      </c>
      <c r="J4617" s="9">
        <v>255.28</v>
      </c>
      <c r="K4617" s="9">
        <v>159.41999999999999</v>
      </c>
      <c r="L4617" s="9">
        <v>2461154.48</v>
      </c>
      <c r="M4617" s="9">
        <v>1536968.22</v>
      </c>
      <c r="N4617" s="9">
        <v>924186.26</v>
      </c>
    </row>
    <row r="4618" spans="1:14" x14ac:dyDescent="0.2">
      <c r="A4618" t="s">
        <v>9</v>
      </c>
      <c r="B4618" t="s">
        <v>200</v>
      </c>
      <c r="C4618" t="s">
        <v>29</v>
      </c>
      <c r="D4618" t="s">
        <v>3</v>
      </c>
      <c r="E4618" t="s">
        <v>8</v>
      </c>
      <c r="F4618" s="5">
        <v>44189</v>
      </c>
      <c r="G4618">
        <v>314604508</v>
      </c>
      <c r="H4618" s="5">
        <v>43869</v>
      </c>
      <c r="I4618">
        <v>7320</v>
      </c>
      <c r="J4618" s="9">
        <v>651.21</v>
      </c>
      <c r="K4618" s="9">
        <v>524.96</v>
      </c>
      <c r="L4618" s="9">
        <v>4766857.2</v>
      </c>
      <c r="M4618" s="9">
        <v>3842707.2</v>
      </c>
      <c r="N4618" s="9">
        <v>924150</v>
      </c>
    </row>
    <row r="4619" spans="1:14" x14ac:dyDescent="0.2">
      <c r="A4619" t="s">
        <v>9</v>
      </c>
      <c r="B4619" t="s">
        <v>114</v>
      </c>
      <c r="C4619" t="s">
        <v>6</v>
      </c>
      <c r="D4619" t="s">
        <v>3</v>
      </c>
      <c r="E4619" t="s">
        <v>23</v>
      </c>
      <c r="F4619" s="5">
        <v>42689</v>
      </c>
      <c r="G4619">
        <v>750439441</v>
      </c>
      <c r="H4619" s="5">
        <v>42733</v>
      </c>
      <c r="I4619">
        <v>562</v>
      </c>
      <c r="J4619" s="9">
        <v>152.58000000000001</v>
      </c>
      <c r="K4619" s="9">
        <v>97.44</v>
      </c>
      <c r="L4619" s="9">
        <v>85749.96</v>
      </c>
      <c r="M4619" s="9">
        <v>54761.279999999999</v>
      </c>
      <c r="N4619" s="9">
        <v>30988.68</v>
      </c>
    </row>
    <row r="4620" spans="1:14" x14ac:dyDescent="0.2">
      <c r="A4620" t="s">
        <v>9</v>
      </c>
      <c r="B4620" t="s">
        <v>118</v>
      </c>
      <c r="C4620" t="s">
        <v>45</v>
      </c>
      <c r="D4620" t="s">
        <v>7</v>
      </c>
      <c r="E4620" t="s">
        <v>8</v>
      </c>
      <c r="F4620" s="5">
        <v>43433</v>
      </c>
      <c r="G4620">
        <v>362258565</v>
      </c>
      <c r="H4620" s="5">
        <v>43448</v>
      </c>
      <c r="I4620">
        <v>9214</v>
      </c>
      <c r="J4620" s="9">
        <v>9.33</v>
      </c>
      <c r="K4620" s="9">
        <v>6.92</v>
      </c>
      <c r="L4620" s="9">
        <v>85966.62</v>
      </c>
      <c r="M4620" s="9">
        <v>63760.88</v>
      </c>
      <c r="N4620" s="9">
        <v>22205.74</v>
      </c>
    </row>
    <row r="4621" spans="1:14" x14ac:dyDescent="0.2">
      <c r="A4621" t="s">
        <v>9</v>
      </c>
      <c r="B4621" t="s">
        <v>87</v>
      </c>
      <c r="C4621" t="s">
        <v>65</v>
      </c>
      <c r="D4621" t="s">
        <v>3</v>
      </c>
      <c r="E4621" t="s">
        <v>8</v>
      </c>
      <c r="F4621" s="5">
        <v>42377</v>
      </c>
      <c r="G4621">
        <v>918860709</v>
      </c>
      <c r="H4621" s="5">
        <v>42416</v>
      </c>
      <c r="I4621">
        <v>158</v>
      </c>
      <c r="J4621" s="9">
        <v>668.27</v>
      </c>
      <c r="K4621" s="9">
        <v>502.54</v>
      </c>
      <c r="L4621" s="9">
        <v>105586.66</v>
      </c>
      <c r="M4621" s="9">
        <v>79401.320000000007</v>
      </c>
      <c r="N4621" s="9">
        <v>26185.34</v>
      </c>
    </row>
    <row r="4622" spans="1:14" x14ac:dyDescent="0.2">
      <c r="A4622" t="s">
        <v>9</v>
      </c>
      <c r="B4622" t="s">
        <v>184</v>
      </c>
      <c r="C4622" t="s">
        <v>14</v>
      </c>
      <c r="D4622" t="s">
        <v>3</v>
      </c>
      <c r="E4622" t="s">
        <v>23</v>
      </c>
      <c r="F4622" s="5">
        <v>42018</v>
      </c>
      <c r="G4622">
        <v>209357202</v>
      </c>
      <c r="H4622" s="5">
        <v>42026</v>
      </c>
      <c r="I4622">
        <v>2303</v>
      </c>
      <c r="J4622" s="9">
        <v>205.7</v>
      </c>
      <c r="K4622" s="9">
        <v>117.11</v>
      </c>
      <c r="L4622" s="9">
        <v>473727.1</v>
      </c>
      <c r="M4622" s="9">
        <v>269704.33</v>
      </c>
      <c r="N4622" s="9">
        <v>204022.77</v>
      </c>
    </row>
    <row r="4623" spans="1:14" x14ac:dyDescent="0.2">
      <c r="A4623" t="s">
        <v>12</v>
      </c>
      <c r="B4623" t="s">
        <v>132</v>
      </c>
      <c r="C4623" t="s">
        <v>29</v>
      </c>
      <c r="D4623" t="s">
        <v>3</v>
      </c>
      <c r="E4623" t="s">
        <v>15</v>
      </c>
      <c r="F4623" s="5">
        <v>44437</v>
      </c>
      <c r="G4623">
        <v>593171870</v>
      </c>
      <c r="H4623" s="5">
        <v>44443</v>
      </c>
      <c r="I4623">
        <v>1593</v>
      </c>
      <c r="J4623" s="9">
        <v>651.21</v>
      </c>
      <c r="K4623" s="9">
        <v>524.96</v>
      </c>
      <c r="L4623" s="9">
        <v>1037377.53</v>
      </c>
      <c r="M4623" s="9">
        <v>836261.28</v>
      </c>
      <c r="N4623" s="9">
        <v>201116.25</v>
      </c>
    </row>
    <row r="4624" spans="1:14" x14ac:dyDescent="0.2">
      <c r="A4624" t="s">
        <v>9</v>
      </c>
      <c r="B4624" t="s">
        <v>96</v>
      </c>
      <c r="C4624" t="s">
        <v>31</v>
      </c>
      <c r="D4624" t="s">
        <v>7</v>
      </c>
      <c r="E4624" t="s">
        <v>15</v>
      </c>
      <c r="F4624" s="5">
        <v>43179</v>
      </c>
      <c r="G4624">
        <v>450041043</v>
      </c>
      <c r="H4624" s="5">
        <v>43206</v>
      </c>
      <c r="I4624">
        <v>6000</v>
      </c>
      <c r="J4624" s="9">
        <v>437.2</v>
      </c>
      <c r="K4624" s="9">
        <v>263.33</v>
      </c>
      <c r="L4624" s="9">
        <v>2623200</v>
      </c>
      <c r="M4624" s="9">
        <v>1579980</v>
      </c>
      <c r="N4624" s="9">
        <v>1043220</v>
      </c>
    </row>
    <row r="4625" spans="1:14" x14ac:dyDescent="0.2">
      <c r="A4625" t="s">
        <v>0</v>
      </c>
      <c r="B4625" t="s">
        <v>48</v>
      </c>
      <c r="C4625" t="s">
        <v>29</v>
      </c>
      <c r="D4625" t="s">
        <v>7</v>
      </c>
      <c r="E4625" t="s">
        <v>15</v>
      </c>
      <c r="F4625" s="5">
        <v>43528</v>
      </c>
      <c r="G4625">
        <v>930013549</v>
      </c>
      <c r="H4625" s="5">
        <v>43531</v>
      </c>
      <c r="I4625">
        <v>531</v>
      </c>
      <c r="J4625" s="9">
        <v>651.21</v>
      </c>
      <c r="K4625" s="9">
        <v>524.96</v>
      </c>
      <c r="L4625" s="9">
        <v>345792.51</v>
      </c>
      <c r="M4625" s="9">
        <v>278753.76</v>
      </c>
      <c r="N4625" s="9">
        <v>67038.75</v>
      </c>
    </row>
    <row r="4626" spans="1:14" x14ac:dyDescent="0.2">
      <c r="A4626" t="s">
        <v>9</v>
      </c>
      <c r="B4626" t="s">
        <v>184</v>
      </c>
      <c r="C4626" t="s">
        <v>29</v>
      </c>
      <c r="D4626" t="s">
        <v>3</v>
      </c>
      <c r="E4626" t="s">
        <v>23</v>
      </c>
      <c r="F4626" s="5">
        <v>42078</v>
      </c>
      <c r="G4626">
        <v>103450715</v>
      </c>
      <c r="H4626" s="5">
        <v>42112</v>
      </c>
      <c r="I4626">
        <v>2220</v>
      </c>
      <c r="J4626" s="9">
        <v>651.21</v>
      </c>
      <c r="K4626" s="9">
        <v>524.96</v>
      </c>
      <c r="L4626" s="9">
        <v>1445686.2</v>
      </c>
      <c r="M4626" s="9">
        <v>1165411.2</v>
      </c>
      <c r="N4626" s="9">
        <v>280275</v>
      </c>
    </row>
    <row r="4627" spans="1:14" x14ac:dyDescent="0.2">
      <c r="A4627" t="s">
        <v>0</v>
      </c>
      <c r="B4627" t="s">
        <v>48</v>
      </c>
      <c r="C4627" t="s">
        <v>2</v>
      </c>
      <c r="D4627" t="s">
        <v>3</v>
      </c>
      <c r="E4627" t="s">
        <v>23</v>
      </c>
      <c r="F4627" s="5">
        <v>42619</v>
      </c>
      <c r="G4627">
        <v>611026370</v>
      </c>
      <c r="H4627" s="5">
        <v>42620</v>
      </c>
      <c r="I4627">
        <v>5136</v>
      </c>
      <c r="J4627" s="9">
        <v>255.28</v>
      </c>
      <c r="K4627" s="9">
        <v>159.41999999999999</v>
      </c>
      <c r="L4627" s="9">
        <v>1311118.08</v>
      </c>
      <c r="M4627" s="9">
        <v>818781.12</v>
      </c>
      <c r="N4627" s="9">
        <v>492336.96</v>
      </c>
    </row>
    <row r="4628" spans="1:14" x14ac:dyDescent="0.2">
      <c r="A4628" t="s">
        <v>12</v>
      </c>
      <c r="B4628" t="s">
        <v>132</v>
      </c>
      <c r="C4628" t="s">
        <v>29</v>
      </c>
      <c r="D4628" t="s">
        <v>3</v>
      </c>
      <c r="E4628" t="s">
        <v>8</v>
      </c>
      <c r="F4628" s="5">
        <v>42027</v>
      </c>
      <c r="G4628">
        <v>213726842</v>
      </c>
      <c r="H4628" s="5">
        <v>42032</v>
      </c>
      <c r="I4628">
        <v>5377</v>
      </c>
      <c r="J4628" s="9">
        <v>651.21</v>
      </c>
      <c r="K4628" s="9">
        <v>524.96</v>
      </c>
      <c r="L4628" s="9">
        <v>3501556.17</v>
      </c>
      <c r="M4628" s="9">
        <v>2822709.92</v>
      </c>
      <c r="N4628" s="9">
        <v>678846.25</v>
      </c>
    </row>
    <row r="4629" spans="1:14" x14ac:dyDescent="0.2">
      <c r="A4629" t="s">
        <v>9</v>
      </c>
      <c r="B4629" t="s">
        <v>64</v>
      </c>
      <c r="C4629" t="s">
        <v>45</v>
      </c>
      <c r="D4629" t="s">
        <v>7</v>
      </c>
      <c r="E4629" t="s">
        <v>4</v>
      </c>
      <c r="F4629" s="5">
        <v>44063</v>
      </c>
      <c r="G4629">
        <v>342850959</v>
      </c>
      <c r="H4629" s="5">
        <v>44095</v>
      </c>
      <c r="I4629">
        <v>6072</v>
      </c>
      <c r="J4629" s="9">
        <v>9.33</v>
      </c>
      <c r="K4629" s="9">
        <v>6.92</v>
      </c>
      <c r="L4629" s="9">
        <v>56651.76</v>
      </c>
      <c r="M4629" s="9">
        <v>42018.239999999998</v>
      </c>
      <c r="N4629" s="9">
        <v>14633.52</v>
      </c>
    </row>
    <row r="4630" spans="1:14" x14ac:dyDescent="0.2">
      <c r="A4630" t="s">
        <v>17</v>
      </c>
      <c r="B4630" t="s">
        <v>158</v>
      </c>
      <c r="C4630" t="s">
        <v>19</v>
      </c>
      <c r="D4630" t="s">
        <v>7</v>
      </c>
      <c r="E4630" t="s">
        <v>23</v>
      </c>
      <c r="F4630" s="5">
        <v>44110</v>
      </c>
      <c r="G4630">
        <v>250010049</v>
      </c>
      <c r="H4630" s="5">
        <v>44140</v>
      </c>
      <c r="I4630">
        <v>2384</v>
      </c>
      <c r="J4630" s="9">
        <v>81.73</v>
      </c>
      <c r="K4630" s="9">
        <v>56.67</v>
      </c>
      <c r="L4630" s="9">
        <v>194844.32</v>
      </c>
      <c r="M4630" s="9">
        <v>135101.28</v>
      </c>
      <c r="N4630" s="9">
        <v>59743.040000000001</v>
      </c>
    </row>
    <row r="4631" spans="1:14" x14ac:dyDescent="0.2">
      <c r="A4631" t="s">
        <v>17</v>
      </c>
      <c r="B4631" t="s">
        <v>42</v>
      </c>
      <c r="C4631" t="s">
        <v>11</v>
      </c>
      <c r="D4631" t="s">
        <v>7</v>
      </c>
      <c r="E4631" t="s">
        <v>8</v>
      </c>
      <c r="F4631" s="5">
        <v>42401</v>
      </c>
      <c r="G4631">
        <v>157127940</v>
      </c>
      <c r="H4631" s="5">
        <v>42440</v>
      </c>
      <c r="I4631">
        <v>6504</v>
      </c>
      <c r="J4631" s="9">
        <v>47.45</v>
      </c>
      <c r="K4631" s="9">
        <v>31.79</v>
      </c>
      <c r="L4631" s="9">
        <v>308614.8</v>
      </c>
      <c r="M4631" s="9">
        <v>206762.16</v>
      </c>
      <c r="N4631" s="9">
        <v>101852.64</v>
      </c>
    </row>
    <row r="4632" spans="1:14" x14ac:dyDescent="0.2">
      <c r="A4632" t="s">
        <v>9</v>
      </c>
      <c r="B4632" t="s">
        <v>153</v>
      </c>
      <c r="C4632" t="s">
        <v>14</v>
      </c>
      <c r="D4632" t="s">
        <v>3</v>
      </c>
      <c r="E4632" t="s">
        <v>4</v>
      </c>
      <c r="F4632" s="5">
        <v>42639</v>
      </c>
      <c r="G4632">
        <v>806440961</v>
      </c>
      <c r="H4632" s="5">
        <v>42647</v>
      </c>
      <c r="I4632">
        <v>2656</v>
      </c>
      <c r="J4632" s="9">
        <v>205.7</v>
      </c>
      <c r="K4632" s="9">
        <v>117.11</v>
      </c>
      <c r="L4632" s="9">
        <v>546339.19999999995</v>
      </c>
      <c r="M4632" s="9">
        <v>311044.15999999997</v>
      </c>
      <c r="N4632" s="9">
        <v>235295.04</v>
      </c>
    </row>
    <row r="4633" spans="1:14" x14ac:dyDescent="0.2">
      <c r="A4633" t="s">
        <v>20</v>
      </c>
      <c r="B4633" t="s">
        <v>201</v>
      </c>
      <c r="C4633" t="s">
        <v>36</v>
      </c>
      <c r="D4633" t="s">
        <v>7</v>
      </c>
      <c r="E4633" t="s">
        <v>8</v>
      </c>
      <c r="F4633" s="5">
        <v>43720</v>
      </c>
      <c r="G4633">
        <v>310497939</v>
      </c>
      <c r="H4633" s="5">
        <v>43749</v>
      </c>
      <c r="I4633">
        <v>2095</v>
      </c>
      <c r="J4633" s="9">
        <v>421.89</v>
      </c>
      <c r="K4633" s="9">
        <v>364.69</v>
      </c>
      <c r="L4633" s="9">
        <v>883859.55</v>
      </c>
      <c r="M4633" s="9">
        <v>764025.55</v>
      </c>
      <c r="N4633" s="9">
        <v>119834</v>
      </c>
    </row>
    <row r="4634" spans="1:14" x14ac:dyDescent="0.2">
      <c r="A4634" t="s">
        <v>20</v>
      </c>
      <c r="B4634" t="s">
        <v>46</v>
      </c>
      <c r="C4634" t="s">
        <v>6</v>
      </c>
      <c r="D4634" t="s">
        <v>3</v>
      </c>
      <c r="E4634" t="s">
        <v>8</v>
      </c>
      <c r="F4634" s="5">
        <v>43315</v>
      </c>
      <c r="G4634">
        <v>902160203</v>
      </c>
      <c r="H4634" s="5">
        <v>43319</v>
      </c>
      <c r="I4634">
        <v>8107</v>
      </c>
      <c r="J4634" s="9">
        <v>152.58000000000001</v>
      </c>
      <c r="K4634" s="9">
        <v>97.44</v>
      </c>
      <c r="L4634" s="9">
        <v>1236966.06</v>
      </c>
      <c r="M4634" s="9">
        <v>789946.08</v>
      </c>
      <c r="N4634" s="9">
        <v>447019.98</v>
      </c>
    </row>
    <row r="4635" spans="1:14" x14ac:dyDescent="0.2">
      <c r="A4635" t="s">
        <v>9</v>
      </c>
      <c r="B4635" t="s">
        <v>56</v>
      </c>
      <c r="C4635" t="s">
        <v>45</v>
      </c>
      <c r="D4635" t="s">
        <v>3</v>
      </c>
      <c r="E4635" t="s">
        <v>4</v>
      </c>
      <c r="F4635" s="5">
        <v>42638</v>
      </c>
      <c r="G4635">
        <v>384601581</v>
      </c>
      <c r="H4635" s="5">
        <v>42662</v>
      </c>
      <c r="I4635">
        <v>1009</v>
      </c>
      <c r="J4635" s="9">
        <v>9.33</v>
      </c>
      <c r="K4635" s="9">
        <v>6.92</v>
      </c>
      <c r="L4635" s="9">
        <v>9413.9699999999993</v>
      </c>
      <c r="M4635" s="9">
        <v>6982.28</v>
      </c>
      <c r="N4635" s="9">
        <v>2431.69</v>
      </c>
    </row>
    <row r="4636" spans="1:14" x14ac:dyDescent="0.2">
      <c r="A4636" t="s">
        <v>0</v>
      </c>
      <c r="B4636" t="s">
        <v>171</v>
      </c>
      <c r="C4636" t="s">
        <v>36</v>
      </c>
      <c r="D4636" t="s">
        <v>3</v>
      </c>
      <c r="E4636" t="s">
        <v>4</v>
      </c>
      <c r="F4636" s="5">
        <v>44912</v>
      </c>
      <c r="G4636">
        <v>681308400</v>
      </c>
      <c r="H4636" s="5">
        <v>44591</v>
      </c>
      <c r="I4636">
        <v>3151</v>
      </c>
      <c r="J4636" s="9">
        <v>421.89</v>
      </c>
      <c r="K4636" s="9">
        <v>364.69</v>
      </c>
      <c r="L4636" s="9">
        <v>1329375.3899999999</v>
      </c>
      <c r="M4636" s="9">
        <v>1149138.19</v>
      </c>
      <c r="N4636" s="9">
        <v>180237.2</v>
      </c>
    </row>
    <row r="4637" spans="1:14" x14ac:dyDescent="0.2">
      <c r="A4637" t="s">
        <v>9</v>
      </c>
      <c r="B4637" t="s">
        <v>124</v>
      </c>
      <c r="C4637" t="s">
        <v>57</v>
      </c>
      <c r="D4637" t="s">
        <v>3</v>
      </c>
      <c r="E4637" t="s">
        <v>15</v>
      </c>
      <c r="F4637" s="5">
        <v>42241</v>
      </c>
      <c r="G4637">
        <v>186079490</v>
      </c>
      <c r="H4637" s="5">
        <v>42245</v>
      </c>
      <c r="I4637">
        <v>3911</v>
      </c>
      <c r="J4637" s="9">
        <v>154.06</v>
      </c>
      <c r="K4637" s="9">
        <v>90.93</v>
      </c>
      <c r="L4637" s="9">
        <v>602528.66</v>
      </c>
      <c r="M4637" s="9">
        <v>355627.23</v>
      </c>
      <c r="N4637" s="9">
        <v>246901.43</v>
      </c>
    </row>
    <row r="4638" spans="1:14" x14ac:dyDescent="0.2">
      <c r="A4638" t="s">
        <v>9</v>
      </c>
      <c r="B4638" t="s">
        <v>38</v>
      </c>
      <c r="C4638" t="s">
        <v>29</v>
      </c>
      <c r="D4638" t="s">
        <v>3</v>
      </c>
      <c r="E4638" t="s">
        <v>4</v>
      </c>
      <c r="F4638" s="5">
        <v>43973</v>
      </c>
      <c r="G4638">
        <v>513026177</v>
      </c>
      <c r="H4638" s="5">
        <v>43987</v>
      </c>
      <c r="I4638">
        <v>4701</v>
      </c>
      <c r="J4638" s="9">
        <v>651.21</v>
      </c>
      <c r="K4638" s="9">
        <v>524.96</v>
      </c>
      <c r="L4638" s="9">
        <v>3061338.21</v>
      </c>
      <c r="M4638" s="9">
        <v>2467836.96</v>
      </c>
      <c r="N4638" s="9">
        <v>593501.25</v>
      </c>
    </row>
    <row r="4639" spans="1:14" x14ac:dyDescent="0.2">
      <c r="A4639" t="s">
        <v>0</v>
      </c>
      <c r="B4639" t="s">
        <v>50</v>
      </c>
      <c r="C4639" t="s">
        <v>29</v>
      </c>
      <c r="D4639" t="s">
        <v>3</v>
      </c>
      <c r="E4639" t="s">
        <v>23</v>
      </c>
      <c r="F4639" s="5">
        <v>44688</v>
      </c>
      <c r="G4639">
        <v>646572291</v>
      </c>
      <c r="H4639" s="5">
        <v>44704</v>
      </c>
      <c r="I4639">
        <v>3964</v>
      </c>
      <c r="J4639" s="9">
        <v>651.21</v>
      </c>
      <c r="K4639" s="9">
        <v>524.96</v>
      </c>
      <c r="L4639" s="9">
        <v>2581396.44</v>
      </c>
      <c r="M4639" s="9">
        <v>2080941.44</v>
      </c>
      <c r="N4639" s="9">
        <v>500455</v>
      </c>
    </row>
    <row r="4640" spans="1:14" x14ac:dyDescent="0.2">
      <c r="A4640" t="s">
        <v>17</v>
      </c>
      <c r="B4640" t="s">
        <v>119</v>
      </c>
      <c r="C4640" t="s">
        <v>22</v>
      </c>
      <c r="D4640" t="s">
        <v>7</v>
      </c>
      <c r="E4640" t="s">
        <v>15</v>
      </c>
      <c r="F4640" s="5">
        <v>43891</v>
      </c>
      <c r="G4640">
        <v>991454160</v>
      </c>
      <c r="H4640" s="5">
        <v>43909</v>
      </c>
      <c r="I4640">
        <v>2173</v>
      </c>
      <c r="J4640" s="9">
        <v>109.28</v>
      </c>
      <c r="K4640" s="9">
        <v>35.840000000000003</v>
      </c>
      <c r="L4640" s="9">
        <v>237465.44</v>
      </c>
      <c r="M4640" s="9">
        <v>77880.320000000007</v>
      </c>
      <c r="N4640" s="9">
        <v>159585.12</v>
      </c>
    </row>
    <row r="4641" spans="1:14" x14ac:dyDescent="0.2">
      <c r="A4641" t="s">
        <v>9</v>
      </c>
      <c r="B4641" t="s">
        <v>106</v>
      </c>
      <c r="C4641" t="s">
        <v>2</v>
      </c>
      <c r="D4641" t="s">
        <v>7</v>
      </c>
      <c r="E4641" t="s">
        <v>15</v>
      </c>
      <c r="F4641" s="5">
        <v>44636</v>
      </c>
      <c r="G4641">
        <v>222720611</v>
      </c>
      <c r="H4641" s="5">
        <v>44652</v>
      </c>
      <c r="I4641">
        <v>6833</v>
      </c>
      <c r="J4641" s="9">
        <v>255.28</v>
      </c>
      <c r="K4641" s="9">
        <v>159.41999999999999</v>
      </c>
      <c r="L4641" s="9">
        <v>1744328.24</v>
      </c>
      <c r="M4641" s="9">
        <v>1089316.8600000001</v>
      </c>
      <c r="N4641" s="9">
        <v>655011.38</v>
      </c>
    </row>
    <row r="4642" spans="1:14" x14ac:dyDescent="0.2">
      <c r="A4642" t="s">
        <v>39</v>
      </c>
      <c r="B4642" t="s">
        <v>40</v>
      </c>
      <c r="C4642" t="s">
        <v>29</v>
      </c>
      <c r="D4642" t="s">
        <v>7</v>
      </c>
      <c r="E4642" t="s">
        <v>23</v>
      </c>
      <c r="F4642" s="5">
        <v>43478</v>
      </c>
      <c r="G4642">
        <v>235732972</v>
      </c>
      <c r="H4642" s="5">
        <v>43496</v>
      </c>
      <c r="I4642">
        <v>7480</v>
      </c>
      <c r="J4642" s="9">
        <v>651.21</v>
      </c>
      <c r="K4642" s="9">
        <v>524.96</v>
      </c>
      <c r="L4642" s="9">
        <v>4871050.8</v>
      </c>
      <c r="M4642" s="9">
        <v>3926700.8</v>
      </c>
      <c r="N4642" s="9">
        <v>944350</v>
      </c>
    </row>
    <row r="4643" spans="1:14" x14ac:dyDescent="0.2">
      <c r="A4643" t="s">
        <v>17</v>
      </c>
      <c r="B4643" t="s">
        <v>131</v>
      </c>
      <c r="C4643" t="s">
        <v>29</v>
      </c>
      <c r="D4643" t="s">
        <v>3</v>
      </c>
      <c r="E4643" t="s">
        <v>15</v>
      </c>
      <c r="F4643" s="5">
        <v>44326</v>
      </c>
      <c r="G4643">
        <v>296165072</v>
      </c>
      <c r="H4643" s="5">
        <v>44349</v>
      </c>
      <c r="I4643">
        <v>681</v>
      </c>
      <c r="J4643" s="9">
        <v>651.21</v>
      </c>
      <c r="K4643" s="9">
        <v>524.96</v>
      </c>
      <c r="L4643" s="9">
        <v>443474.01</v>
      </c>
      <c r="M4643" s="9">
        <v>357497.76</v>
      </c>
      <c r="N4643" s="9">
        <v>85976.25</v>
      </c>
    </row>
    <row r="4644" spans="1:14" x14ac:dyDescent="0.2">
      <c r="A4644" t="s">
        <v>9</v>
      </c>
      <c r="B4644" t="s">
        <v>202</v>
      </c>
      <c r="C4644" t="s">
        <v>14</v>
      </c>
      <c r="D4644" t="s">
        <v>3</v>
      </c>
      <c r="E4644" t="s">
        <v>15</v>
      </c>
      <c r="F4644" s="5">
        <v>43857</v>
      </c>
      <c r="G4644">
        <v>190003240</v>
      </c>
      <c r="H4644" s="5">
        <v>43898</v>
      </c>
      <c r="I4644">
        <v>5036</v>
      </c>
      <c r="J4644" s="9">
        <v>205.7</v>
      </c>
      <c r="K4644" s="9">
        <v>117.11</v>
      </c>
      <c r="L4644" s="9">
        <v>1035905.2</v>
      </c>
      <c r="M4644" s="9">
        <v>589765.96</v>
      </c>
      <c r="N4644" s="9">
        <v>446139.24</v>
      </c>
    </row>
    <row r="4645" spans="1:14" x14ac:dyDescent="0.2">
      <c r="A4645" t="s">
        <v>0</v>
      </c>
      <c r="B4645" t="s">
        <v>101</v>
      </c>
      <c r="C4645" t="s">
        <v>22</v>
      </c>
      <c r="D4645" t="s">
        <v>3</v>
      </c>
      <c r="E4645" t="s">
        <v>4</v>
      </c>
      <c r="F4645" s="5">
        <v>44491</v>
      </c>
      <c r="G4645">
        <v>673546302</v>
      </c>
      <c r="H4645" s="5">
        <v>44511</v>
      </c>
      <c r="I4645">
        <v>6173</v>
      </c>
      <c r="J4645" s="9">
        <v>109.28</v>
      </c>
      <c r="K4645" s="9">
        <v>35.840000000000003</v>
      </c>
      <c r="L4645" s="9">
        <v>674585.44</v>
      </c>
      <c r="M4645" s="9">
        <v>221240.32000000001</v>
      </c>
      <c r="N4645" s="9">
        <v>453345.12</v>
      </c>
    </row>
    <row r="4646" spans="1:14" x14ac:dyDescent="0.2">
      <c r="A4646" t="s">
        <v>12</v>
      </c>
      <c r="B4646" t="s">
        <v>108</v>
      </c>
      <c r="C4646" t="s">
        <v>31</v>
      </c>
      <c r="D4646" t="s">
        <v>3</v>
      </c>
      <c r="E4646" t="s">
        <v>15</v>
      </c>
      <c r="F4646" s="5">
        <v>42301</v>
      </c>
      <c r="G4646">
        <v>323405587</v>
      </c>
      <c r="H4646" s="5">
        <v>42325</v>
      </c>
      <c r="I4646">
        <v>1755</v>
      </c>
      <c r="J4646" s="9">
        <v>437.2</v>
      </c>
      <c r="K4646" s="9">
        <v>263.33</v>
      </c>
      <c r="L4646" s="9">
        <v>767286</v>
      </c>
      <c r="M4646" s="9">
        <v>462144.15</v>
      </c>
      <c r="N4646" s="9">
        <v>305141.84999999998</v>
      </c>
    </row>
    <row r="4647" spans="1:14" x14ac:dyDescent="0.2">
      <c r="A4647" t="s">
        <v>0</v>
      </c>
      <c r="B4647" t="s">
        <v>171</v>
      </c>
      <c r="C4647" t="s">
        <v>65</v>
      </c>
      <c r="D4647" t="s">
        <v>7</v>
      </c>
      <c r="E4647" t="s">
        <v>15</v>
      </c>
      <c r="F4647" s="5">
        <v>44370</v>
      </c>
      <c r="G4647">
        <v>486504924</v>
      </c>
      <c r="H4647" s="5">
        <v>44372</v>
      </c>
      <c r="I4647">
        <v>6473</v>
      </c>
      <c r="J4647" s="9">
        <v>668.27</v>
      </c>
      <c r="K4647" s="9">
        <v>502.54</v>
      </c>
      <c r="L4647" s="9">
        <v>4325711.71</v>
      </c>
      <c r="M4647" s="9">
        <v>3252941.42</v>
      </c>
      <c r="N4647" s="9">
        <v>1072770.29</v>
      </c>
    </row>
    <row r="4648" spans="1:14" x14ac:dyDescent="0.2">
      <c r="A4648" t="s">
        <v>17</v>
      </c>
      <c r="B4648" t="s">
        <v>188</v>
      </c>
      <c r="C4648" t="s">
        <v>6</v>
      </c>
      <c r="D4648" t="s">
        <v>3</v>
      </c>
      <c r="E4648" t="s">
        <v>23</v>
      </c>
      <c r="F4648" s="5">
        <v>42932</v>
      </c>
      <c r="G4648">
        <v>330080640</v>
      </c>
      <c r="H4648" s="5">
        <v>42951</v>
      </c>
      <c r="I4648">
        <v>7051</v>
      </c>
      <c r="J4648" s="9">
        <v>152.58000000000001</v>
      </c>
      <c r="K4648" s="9">
        <v>97.44</v>
      </c>
      <c r="L4648" s="9">
        <v>1075841.58</v>
      </c>
      <c r="M4648" s="9">
        <v>687049.44</v>
      </c>
      <c r="N4648" s="9">
        <v>388792.14</v>
      </c>
    </row>
    <row r="4649" spans="1:14" x14ac:dyDescent="0.2">
      <c r="A4649" t="s">
        <v>9</v>
      </c>
      <c r="B4649" t="s">
        <v>24</v>
      </c>
      <c r="C4649" t="s">
        <v>65</v>
      </c>
      <c r="D4649" t="s">
        <v>7</v>
      </c>
      <c r="E4649" t="s">
        <v>4</v>
      </c>
      <c r="F4649" s="5">
        <v>43891</v>
      </c>
      <c r="G4649">
        <v>891681563</v>
      </c>
      <c r="H4649" s="5">
        <v>43917</v>
      </c>
      <c r="I4649">
        <v>7245</v>
      </c>
      <c r="J4649" s="9">
        <v>668.27</v>
      </c>
      <c r="K4649" s="9">
        <v>502.54</v>
      </c>
      <c r="L4649" s="9">
        <v>4841616.1500000004</v>
      </c>
      <c r="M4649" s="9">
        <v>3640902.3</v>
      </c>
      <c r="N4649" s="9">
        <v>1200713.8500000001</v>
      </c>
    </row>
    <row r="4650" spans="1:14" x14ac:dyDescent="0.2">
      <c r="A4650" t="s">
        <v>9</v>
      </c>
      <c r="B4650" t="s">
        <v>133</v>
      </c>
      <c r="C4650" t="s">
        <v>11</v>
      </c>
      <c r="D4650" t="s">
        <v>7</v>
      </c>
      <c r="E4650" t="s">
        <v>4</v>
      </c>
      <c r="F4650" s="5">
        <v>43990</v>
      </c>
      <c r="G4650">
        <v>129169023</v>
      </c>
      <c r="H4650" s="5">
        <v>44030</v>
      </c>
      <c r="I4650">
        <v>2839</v>
      </c>
      <c r="J4650" s="9">
        <v>47.45</v>
      </c>
      <c r="K4650" s="9">
        <v>31.79</v>
      </c>
      <c r="L4650" s="9">
        <v>134710.54999999999</v>
      </c>
      <c r="M4650" s="9">
        <v>90251.81</v>
      </c>
      <c r="N4650" s="9">
        <v>44458.74</v>
      </c>
    </row>
    <row r="4651" spans="1:14" x14ac:dyDescent="0.2">
      <c r="A4651" t="s">
        <v>17</v>
      </c>
      <c r="B4651" t="s">
        <v>158</v>
      </c>
      <c r="C4651" t="s">
        <v>31</v>
      </c>
      <c r="D4651" t="s">
        <v>7</v>
      </c>
      <c r="E4651" t="s">
        <v>15</v>
      </c>
      <c r="F4651" s="5">
        <v>44562</v>
      </c>
      <c r="G4651">
        <v>570716845</v>
      </c>
      <c r="H4651" s="5">
        <v>44574</v>
      </c>
      <c r="I4651">
        <v>6652</v>
      </c>
      <c r="J4651" s="9">
        <v>437.2</v>
      </c>
      <c r="K4651" s="9">
        <v>263.33</v>
      </c>
      <c r="L4651" s="9">
        <v>2908254.4</v>
      </c>
      <c r="M4651" s="9">
        <v>1751671.16</v>
      </c>
      <c r="N4651" s="9">
        <v>1156583.24</v>
      </c>
    </row>
    <row r="4652" spans="1:14" x14ac:dyDescent="0.2">
      <c r="A4652" t="s">
        <v>9</v>
      </c>
      <c r="B4652" t="s">
        <v>154</v>
      </c>
      <c r="C4652" t="s">
        <v>14</v>
      </c>
      <c r="D4652" t="s">
        <v>3</v>
      </c>
      <c r="E4652" t="s">
        <v>8</v>
      </c>
      <c r="F4652" s="5">
        <v>44093</v>
      </c>
      <c r="G4652">
        <v>764811360</v>
      </c>
      <c r="H4652" s="5">
        <v>44104</v>
      </c>
      <c r="I4652">
        <v>3532</v>
      </c>
      <c r="J4652" s="9">
        <v>205.7</v>
      </c>
      <c r="K4652" s="9">
        <v>117.11</v>
      </c>
      <c r="L4652" s="9">
        <v>726532.4</v>
      </c>
      <c r="M4652" s="9">
        <v>413632.52</v>
      </c>
      <c r="N4652" s="9">
        <v>312899.88</v>
      </c>
    </row>
    <row r="4653" spans="1:14" x14ac:dyDescent="0.2">
      <c r="A4653" t="s">
        <v>9</v>
      </c>
      <c r="B4653" t="s">
        <v>103</v>
      </c>
      <c r="C4653" t="s">
        <v>31</v>
      </c>
      <c r="D4653" t="s">
        <v>3</v>
      </c>
      <c r="E4653" t="s">
        <v>15</v>
      </c>
      <c r="F4653" s="5">
        <v>44771</v>
      </c>
      <c r="G4653">
        <v>230251395</v>
      </c>
      <c r="H4653" s="5">
        <v>44813</v>
      </c>
      <c r="I4653">
        <v>5359</v>
      </c>
      <c r="J4653" s="9">
        <v>437.2</v>
      </c>
      <c r="K4653" s="9">
        <v>263.33</v>
      </c>
      <c r="L4653" s="9">
        <v>2342954.7999999998</v>
      </c>
      <c r="M4653" s="9">
        <v>1411185.47</v>
      </c>
      <c r="N4653" s="9">
        <v>931769.33</v>
      </c>
    </row>
    <row r="4654" spans="1:14" x14ac:dyDescent="0.2">
      <c r="A4654" t="s">
        <v>9</v>
      </c>
      <c r="B4654" t="s">
        <v>87</v>
      </c>
      <c r="C4654" t="s">
        <v>22</v>
      </c>
      <c r="D4654" t="s">
        <v>3</v>
      </c>
      <c r="E4654" t="s">
        <v>23</v>
      </c>
      <c r="F4654" s="5">
        <v>42862</v>
      </c>
      <c r="G4654">
        <v>806148278</v>
      </c>
      <c r="H4654" s="5">
        <v>42884</v>
      </c>
      <c r="I4654">
        <v>6045</v>
      </c>
      <c r="J4654" s="9">
        <v>109.28</v>
      </c>
      <c r="K4654" s="9">
        <v>35.840000000000003</v>
      </c>
      <c r="L4654" s="9">
        <v>660597.6</v>
      </c>
      <c r="M4654" s="9">
        <v>216652.79999999999</v>
      </c>
      <c r="N4654" s="9">
        <v>443944.8</v>
      </c>
    </row>
    <row r="4655" spans="1:14" x14ac:dyDescent="0.2">
      <c r="A4655" t="s">
        <v>9</v>
      </c>
      <c r="B4655" t="s">
        <v>102</v>
      </c>
      <c r="C4655" t="s">
        <v>57</v>
      </c>
      <c r="D4655" t="s">
        <v>7</v>
      </c>
      <c r="E4655" t="s">
        <v>8</v>
      </c>
      <c r="F4655" s="5">
        <v>43755</v>
      </c>
      <c r="G4655">
        <v>801925837</v>
      </c>
      <c r="H4655" s="5">
        <v>43764</v>
      </c>
      <c r="I4655">
        <v>6531</v>
      </c>
      <c r="J4655" s="9">
        <v>154.06</v>
      </c>
      <c r="K4655" s="9">
        <v>90.93</v>
      </c>
      <c r="L4655" s="9">
        <v>1006165.86</v>
      </c>
      <c r="M4655" s="9">
        <v>593863.82999999996</v>
      </c>
      <c r="N4655" s="9">
        <v>412302.03</v>
      </c>
    </row>
    <row r="4656" spans="1:14" x14ac:dyDescent="0.2">
      <c r="A4656" t="s">
        <v>9</v>
      </c>
      <c r="B4656" t="s">
        <v>199</v>
      </c>
      <c r="C4656" t="s">
        <v>14</v>
      </c>
      <c r="D4656" t="s">
        <v>7</v>
      </c>
      <c r="E4656" t="s">
        <v>4</v>
      </c>
      <c r="F4656" s="5">
        <v>43844</v>
      </c>
      <c r="G4656">
        <v>847320401</v>
      </c>
      <c r="H4656" s="5">
        <v>43868</v>
      </c>
      <c r="I4656">
        <v>9791</v>
      </c>
      <c r="J4656" s="9">
        <v>205.7</v>
      </c>
      <c r="K4656" s="9">
        <v>117.11</v>
      </c>
      <c r="L4656" s="9">
        <v>2014008.7</v>
      </c>
      <c r="M4656" s="9">
        <v>1146624.01</v>
      </c>
      <c r="N4656" s="9">
        <v>867384.69</v>
      </c>
    </row>
    <row r="4657" spans="1:14" x14ac:dyDescent="0.2">
      <c r="A4657" t="s">
        <v>9</v>
      </c>
      <c r="B4657" t="s">
        <v>187</v>
      </c>
      <c r="C4657" t="s">
        <v>57</v>
      </c>
      <c r="D4657" t="s">
        <v>7</v>
      </c>
      <c r="E4657" t="s">
        <v>23</v>
      </c>
      <c r="F4657" s="5">
        <v>43792</v>
      </c>
      <c r="G4657">
        <v>742380797</v>
      </c>
      <c r="H4657" s="5">
        <v>43815</v>
      </c>
      <c r="I4657">
        <v>5830</v>
      </c>
      <c r="J4657" s="9">
        <v>154.06</v>
      </c>
      <c r="K4657" s="9">
        <v>90.93</v>
      </c>
      <c r="L4657" s="9">
        <v>898169.8</v>
      </c>
      <c r="M4657" s="9">
        <v>530121.9</v>
      </c>
      <c r="N4657" s="9">
        <v>368047.9</v>
      </c>
    </row>
    <row r="4658" spans="1:14" x14ac:dyDescent="0.2">
      <c r="A4658" t="s">
        <v>9</v>
      </c>
      <c r="B4658" t="s">
        <v>142</v>
      </c>
      <c r="C4658" t="s">
        <v>2</v>
      </c>
      <c r="D4658" t="s">
        <v>7</v>
      </c>
      <c r="E4658" t="s">
        <v>8</v>
      </c>
      <c r="F4658" s="5">
        <v>43351</v>
      </c>
      <c r="G4658">
        <v>807468354</v>
      </c>
      <c r="H4658" s="5">
        <v>43381</v>
      </c>
      <c r="I4658">
        <v>6685</v>
      </c>
      <c r="J4658" s="9">
        <v>255.28</v>
      </c>
      <c r="K4658" s="9">
        <v>159.41999999999999</v>
      </c>
      <c r="L4658" s="9">
        <v>1706546.8</v>
      </c>
      <c r="M4658" s="9">
        <v>1065722.7</v>
      </c>
      <c r="N4658" s="9">
        <v>640824.1</v>
      </c>
    </row>
    <row r="4659" spans="1:14" x14ac:dyDescent="0.2">
      <c r="A4659" t="s">
        <v>0</v>
      </c>
      <c r="B4659" t="s">
        <v>5</v>
      </c>
      <c r="C4659" t="s">
        <v>57</v>
      </c>
      <c r="D4659" t="s">
        <v>7</v>
      </c>
      <c r="E4659" t="s">
        <v>23</v>
      </c>
      <c r="F4659" s="5">
        <v>43310</v>
      </c>
      <c r="G4659">
        <v>533256900</v>
      </c>
      <c r="H4659" s="5">
        <v>43312</v>
      </c>
      <c r="I4659">
        <v>1422</v>
      </c>
      <c r="J4659" s="9">
        <v>154.06</v>
      </c>
      <c r="K4659" s="9">
        <v>90.93</v>
      </c>
      <c r="L4659" s="9">
        <v>219073.32</v>
      </c>
      <c r="M4659" s="9">
        <v>129302.46</v>
      </c>
      <c r="N4659" s="9">
        <v>89770.86</v>
      </c>
    </row>
    <row r="4660" spans="1:14" x14ac:dyDescent="0.2">
      <c r="A4660" t="s">
        <v>12</v>
      </c>
      <c r="B4660" t="s">
        <v>73</v>
      </c>
      <c r="C4660" t="s">
        <v>14</v>
      </c>
      <c r="D4660" t="s">
        <v>3</v>
      </c>
      <c r="E4660" t="s">
        <v>15</v>
      </c>
      <c r="F4660" s="5">
        <v>43389</v>
      </c>
      <c r="G4660">
        <v>830732762</v>
      </c>
      <c r="H4660" s="5">
        <v>43405</v>
      </c>
      <c r="I4660">
        <v>1140</v>
      </c>
      <c r="J4660" s="9">
        <v>205.7</v>
      </c>
      <c r="K4660" s="9">
        <v>117.11</v>
      </c>
      <c r="L4660" s="9">
        <v>234498</v>
      </c>
      <c r="M4660" s="9">
        <v>133505.4</v>
      </c>
      <c r="N4660" s="9">
        <v>100992.6</v>
      </c>
    </row>
    <row r="4661" spans="1:14" x14ac:dyDescent="0.2">
      <c r="A4661" t="s">
        <v>9</v>
      </c>
      <c r="B4661" t="s">
        <v>69</v>
      </c>
      <c r="C4661" t="s">
        <v>29</v>
      </c>
      <c r="D4661" t="s">
        <v>7</v>
      </c>
      <c r="E4661" t="s">
        <v>8</v>
      </c>
      <c r="F4661" s="5">
        <v>43774</v>
      </c>
      <c r="G4661">
        <v>881194770</v>
      </c>
      <c r="H4661" s="5">
        <v>43804</v>
      </c>
      <c r="I4661">
        <v>3969</v>
      </c>
      <c r="J4661" s="9">
        <v>651.21</v>
      </c>
      <c r="K4661" s="9">
        <v>524.96</v>
      </c>
      <c r="L4661" s="9">
        <v>2584652.4900000002</v>
      </c>
      <c r="M4661" s="9">
        <v>2083566.24</v>
      </c>
      <c r="N4661" s="9">
        <v>501086.25</v>
      </c>
    </row>
    <row r="4662" spans="1:14" x14ac:dyDescent="0.2">
      <c r="A4662" t="s">
        <v>9</v>
      </c>
      <c r="B4662" t="s">
        <v>153</v>
      </c>
      <c r="C4662" t="s">
        <v>6</v>
      </c>
      <c r="D4662" t="s">
        <v>7</v>
      </c>
      <c r="E4662" t="s">
        <v>8</v>
      </c>
      <c r="F4662" s="5">
        <v>44312</v>
      </c>
      <c r="G4662">
        <v>386254251</v>
      </c>
      <c r="H4662" s="5">
        <v>44332</v>
      </c>
      <c r="I4662">
        <v>71</v>
      </c>
      <c r="J4662" s="9">
        <v>152.58000000000001</v>
      </c>
      <c r="K4662" s="9">
        <v>97.44</v>
      </c>
      <c r="L4662" s="9">
        <v>10833.18</v>
      </c>
      <c r="M4662" s="9">
        <v>6918.24</v>
      </c>
      <c r="N4662" s="9">
        <v>3914.94</v>
      </c>
    </row>
    <row r="4663" spans="1:14" x14ac:dyDescent="0.2">
      <c r="A4663" t="s">
        <v>9</v>
      </c>
      <c r="B4663" t="s">
        <v>37</v>
      </c>
      <c r="C4663" t="s">
        <v>57</v>
      </c>
      <c r="D4663" t="s">
        <v>7</v>
      </c>
      <c r="E4663" t="s">
        <v>8</v>
      </c>
      <c r="F4663" s="5">
        <v>44425</v>
      </c>
      <c r="G4663">
        <v>917835032</v>
      </c>
      <c r="H4663" s="5">
        <v>44475</v>
      </c>
      <c r="I4663">
        <v>6637</v>
      </c>
      <c r="J4663" s="9">
        <v>154.06</v>
      </c>
      <c r="K4663" s="9">
        <v>90.93</v>
      </c>
      <c r="L4663" s="9">
        <v>1022496.22</v>
      </c>
      <c r="M4663" s="9">
        <v>603502.41</v>
      </c>
      <c r="N4663" s="9">
        <v>418993.81</v>
      </c>
    </row>
    <row r="4664" spans="1:14" x14ac:dyDescent="0.2">
      <c r="A4664" t="s">
        <v>0</v>
      </c>
      <c r="B4664" t="s">
        <v>147</v>
      </c>
      <c r="C4664" t="s">
        <v>57</v>
      </c>
      <c r="D4664" t="s">
        <v>7</v>
      </c>
      <c r="E4664" t="s">
        <v>4</v>
      </c>
      <c r="F4664" s="5">
        <v>44084</v>
      </c>
      <c r="G4664">
        <v>968173444</v>
      </c>
      <c r="H4664" s="5">
        <v>44129</v>
      </c>
      <c r="I4664">
        <v>2892</v>
      </c>
      <c r="J4664" s="9">
        <v>154.06</v>
      </c>
      <c r="K4664" s="9">
        <v>90.93</v>
      </c>
      <c r="L4664" s="9">
        <v>445541.52</v>
      </c>
      <c r="M4664" s="9">
        <v>262969.56</v>
      </c>
      <c r="N4664" s="9">
        <v>182571.96</v>
      </c>
    </row>
    <row r="4665" spans="1:14" x14ac:dyDescent="0.2">
      <c r="A4665" t="s">
        <v>17</v>
      </c>
      <c r="B4665" t="s">
        <v>176</v>
      </c>
      <c r="C4665" t="s">
        <v>19</v>
      </c>
      <c r="D4665" t="s">
        <v>7</v>
      </c>
      <c r="E4665" t="s">
        <v>15</v>
      </c>
      <c r="F4665" s="5">
        <v>42841</v>
      </c>
      <c r="G4665">
        <v>899818313</v>
      </c>
      <c r="H4665" s="5">
        <v>42860</v>
      </c>
      <c r="I4665">
        <v>5090</v>
      </c>
      <c r="J4665" s="9">
        <v>81.73</v>
      </c>
      <c r="K4665" s="9">
        <v>56.67</v>
      </c>
      <c r="L4665" s="9">
        <v>416005.7</v>
      </c>
      <c r="M4665" s="9">
        <v>288450.3</v>
      </c>
      <c r="N4665" s="9">
        <v>127555.4</v>
      </c>
    </row>
    <row r="4666" spans="1:14" x14ac:dyDescent="0.2">
      <c r="A4666" t="s">
        <v>20</v>
      </c>
      <c r="B4666" t="s">
        <v>120</v>
      </c>
      <c r="C4666" t="s">
        <v>36</v>
      </c>
      <c r="D4666" t="s">
        <v>3</v>
      </c>
      <c r="E4666" t="s">
        <v>8</v>
      </c>
      <c r="F4666" s="5">
        <v>43138</v>
      </c>
      <c r="G4666">
        <v>695630967</v>
      </c>
      <c r="H4666" s="5">
        <v>43139</v>
      </c>
      <c r="I4666">
        <v>1516</v>
      </c>
      <c r="J4666" s="9">
        <v>421.89</v>
      </c>
      <c r="K4666" s="9">
        <v>364.69</v>
      </c>
      <c r="L4666" s="9">
        <v>639585.24</v>
      </c>
      <c r="M4666" s="9">
        <v>552870.04</v>
      </c>
      <c r="N4666" s="9">
        <v>86715.199999999997</v>
      </c>
    </row>
    <row r="4667" spans="1:14" x14ac:dyDescent="0.2">
      <c r="A4667" t="s">
        <v>9</v>
      </c>
      <c r="B4667" t="s">
        <v>175</v>
      </c>
      <c r="C4667" t="s">
        <v>19</v>
      </c>
      <c r="D4667" t="s">
        <v>7</v>
      </c>
      <c r="E4667" t="s">
        <v>8</v>
      </c>
      <c r="F4667" s="5">
        <v>44495</v>
      </c>
      <c r="G4667">
        <v>408785235</v>
      </c>
      <c r="H4667" s="5">
        <v>44503</v>
      </c>
      <c r="I4667">
        <v>7490</v>
      </c>
      <c r="J4667" s="9">
        <v>81.73</v>
      </c>
      <c r="K4667" s="9">
        <v>56.67</v>
      </c>
      <c r="L4667" s="9">
        <v>612157.69999999995</v>
      </c>
      <c r="M4667" s="9">
        <v>424458.3</v>
      </c>
      <c r="N4667" s="9">
        <v>187699.4</v>
      </c>
    </row>
    <row r="4668" spans="1:14" x14ac:dyDescent="0.2">
      <c r="A4668" t="s">
        <v>39</v>
      </c>
      <c r="B4668" t="s">
        <v>196</v>
      </c>
      <c r="C4668" t="s">
        <v>2</v>
      </c>
      <c r="D4668" t="s">
        <v>3</v>
      </c>
      <c r="E4668" t="s">
        <v>15</v>
      </c>
      <c r="F4668" s="5">
        <v>44054</v>
      </c>
      <c r="G4668">
        <v>612767446</v>
      </c>
      <c r="H4668" s="5">
        <v>44072</v>
      </c>
      <c r="I4668">
        <v>359</v>
      </c>
      <c r="J4668" s="9">
        <v>255.28</v>
      </c>
      <c r="K4668" s="9">
        <v>159.41999999999999</v>
      </c>
      <c r="L4668" s="9">
        <v>91645.52</v>
      </c>
      <c r="M4668" s="9">
        <v>57231.78</v>
      </c>
      <c r="N4668" s="9">
        <v>34413.74</v>
      </c>
    </row>
    <row r="4669" spans="1:14" x14ac:dyDescent="0.2">
      <c r="A4669" t="s">
        <v>0</v>
      </c>
      <c r="B4669" t="s">
        <v>147</v>
      </c>
      <c r="C4669" t="s">
        <v>31</v>
      </c>
      <c r="D4669" t="s">
        <v>7</v>
      </c>
      <c r="E4669" t="s">
        <v>8</v>
      </c>
      <c r="F4669" s="5">
        <v>42349</v>
      </c>
      <c r="G4669">
        <v>151376426</v>
      </c>
      <c r="H4669" s="5">
        <v>42398</v>
      </c>
      <c r="I4669">
        <v>4503</v>
      </c>
      <c r="J4669" s="9">
        <v>437.2</v>
      </c>
      <c r="K4669" s="9">
        <v>263.33</v>
      </c>
      <c r="L4669" s="9">
        <v>1968711.6</v>
      </c>
      <c r="M4669" s="9">
        <v>1185774.99</v>
      </c>
      <c r="N4669" s="9">
        <v>782936.61</v>
      </c>
    </row>
    <row r="4670" spans="1:14" x14ac:dyDescent="0.2">
      <c r="A4670" t="s">
        <v>12</v>
      </c>
      <c r="B4670" t="s">
        <v>127</v>
      </c>
      <c r="C4670" t="s">
        <v>31</v>
      </c>
      <c r="D4670" t="s">
        <v>7</v>
      </c>
      <c r="E4670" t="s">
        <v>23</v>
      </c>
      <c r="F4670" s="5">
        <v>43378</v>
      </c>
      <c r="G4670">
        <v>188723504</v>
      </c>
      <c r="H4670" s="5">
        <v>43410</v>
      </c>
      <c r="I4670">
        <v>6334</v>
      </c>
      <c r="J4670" s="9">
        <v>437.2</v>
      </c>
      <c r="K4670" s="9">
        <v>263.33</v>
      </c>
      <c r="L4670" s="9">
        <v>2769224.8</v>
      </c>
      <c r="M4670" s="9">
        <v>1667932.22</v>
      </c>
      <c r="N4670" s="9">
        <v>1101292.58</v>
      </c>
    </row>
    <row r="4671" spans="1:14" x14ac:dyDescent="0.2">
      <c r="A4671" t="s">
        <v>9</v>
      </c>
      <c r="B4671" t="s">
        <v>60</v>
      </c>
      <c r="C4671" t="s">
        <v>45</v>
      </c>
      <c r="D4671" t="s">
        <v>3</v>
      </c>
      <c r="E4671" t="s">
        <v>23</v>
      </c>
      <c r="F4671" s="5">
        <v>43259</v>
      </c>
      <c r="G4671">
        <v>159232509</v>
      </c>
      <c r="H4671" s="5">
        <v>43295</v>
      </c>
      <c r="I4671">
        <v>9293</v>
      </c>
      <c r="J4671" s="9">
        <v>9.33</v>
      </c>
      <c r="K4671" s="9">
        <v>6.92</v>
      </c>
      <c r="L4671" s="9">
        <v>86703.69</v>
      </c>
      <c r="M4671" s="9">
        <v>64307.56</v>
      </c>
      <c r="N4671" s="9">
        <v>22396.13</v>
      </c>
    </row>
    <row r="4672" spans="1:14" x14ac:dyDescent="0.2">
      <c r="A4672" t="s">
        <v>9</v>
      </c>
      <c r="B4672" t="s">
        <v>92</v>
      </c>
      <c r="C4672" t="s">
        <v>57</v>
      </c>
      <c r="D4672" t="s">
        <v>3</v>
      </c>
      <c r="E4672" t="s">
        <v>15</v>
      </c>
      <c r="F4672" s="5">
        <v>43769</v>
      </c>
      <c r="G4672">
        <v>917639768</v>
      </c>
      <c r="H4672" s="5">
        <v>43813</v>
      </c>
      <c r="I4672">
        <v>8854</v>
      </c>
      <c r="J4672" s="9">
        <v>154.06</v>
      </c>
      <c r="K4672" s="9">
        <v>90.93</v>
      </c>
      <c r="L4672" s="9">
        <v>1364047.24</v>
      </c>
      <c r="M4672" s="9">
        <v>805094.22</v>
      </c>
      <c r="N4672" s="9">
        <v>558953.02</v>
      </c>
    </row>
    <row r="4673" spans="1:14" x14ac:dyDescent="0.2">
      <c r="A4673" t="s">
        <v>9</v>
      </c>
      <c r="B4673" t="s">
        <v>121</v>
      </c>
      <c r="C4673" t="s">
        <v>57</v>
      </c>
      <c r="D4673" t="s">
        <v>3</v>
      </c>
      <c r="E4673" t="s">
        <v>4</v>
      </c>
      <c r="F4673" s="5">
        <v>42614</v>
      </c>
      <c r="G4673">
        <v>688994109</v>
      </c>
      <c r="H4673" s="5">
        <v>42640</v>
      </c>
      <c r="I4673">
        <v>7523</v>
      </c>
      <c r="J4673" s="9">
        <v>154.06</v>
      </c>
      <c r="K4673" s="9">
        <v>90.93</v>
      </c>
      <c r="L4673" s="9">
        <v>1158993.3799999999</v>
      </c>
      <c r="M4673" s="9">
        <v>684066.39</v>
      </c>
      <c r="N4673" s="9">
        <v>474926.99</v>
      </c>
    </row>
    <row r="4674" spans="1:14" x14ac:dyDescent="0.2">
      <c r="A4674" t="s">
        <v>17</v>
      </c>
      <c r="B4674" t="s">
        <v>75</v>
      </c>
      <c r="C4674" t="s">
        <v>31</v>
      </c>
      <c r="D4674" t="s">
        <v>7</v>
      </c>
      <c r="E4674" t="s">
        <v>4</v>
      </c>
      <c r="F4674" s="5">
        <v>44042</v>
      </c>
      <c r="G4674">
        <v>918656861</v>
      </c>
      <c r="H4674" s="5">
        <v>44060</v>
      </c>
      <c r="I4674">
        <v>9835</v>
      </c>
      <c r="J4674" s="9">
        <v>437.2</v>
      </c>
      <c r="K4674" s="9">
        <v>263.33</v>
      </c>
      <c r="L4674" s="9">
        <v>4299862</v>
      </c>
      <c r="M4674" s="9">
        <v>2589850.5499999998</v>
      </c>
      <c r="N4674" s="9">
        <v>1710011.45</v>
      </c>
    </row>
    <row r="4675" spans="1:14" x14ac:dyDescent="0.2">
      <c r="A4675" t="s">
        <v>9</v>
      </c>
      <c r="B4675" t="s">
        <v>79</v>
      </c>
      <c r="C4675" t="s">
        <v>65</v>
      </c>
      <c r="D4675" t="s">
        <v>3</v>
      </c>
      <c r="E4675" t="s">
        <v>15</v>
      </c>
      <c r="F4675" s="5">
        <v>44268</v>
      </c>
      <c r="G4675">
        <v>422301852</v>
      </c>
      <c r="H4675" s="5">
        <v>44309</v>
      </c>
      <c r="I4675">
        <v>7357</v>
      </c>
      <c r="J4675" s="9">
        <v>668.27</v>
      </c>
      <c r="K4675" s="9">
        <v>502.54</v>
      </c>
      <c r="L4675" s="9">
        <v>4916462.3899999997</v>
      </c>
      <c r="M4675" s="9">
        <v>3697186.78</v>
      </c>
      <c r="N4675" s="9">
        <v>1219275.6100000001</v>
      </c>
    </row>
    <row r="4676" spans="1:14" x14ac:dyDescent="0.2">
      <c r="A4676" t="s">
        <v>9</v>
      </c>
      <c r="B4676" t="s">
        <v>55</v>
      </c>
      <c r="C4676" t="s">
        <v>29</v>
      </c>
      <c r="D4676" t="s">
        <v>3</v>
      </c>
      <c r="E4676" t="s">
        <v>15</v>
      </c>
      <c r="F4676" s="5">
        <v>42240</v>
      </c>
      <c r="G4676">
        <v>335915410</v>
      </c>
      <c r="H4676" s="5">
        <v>42270</v>
      </c>
      <c r="I4676">
        <v>3689</v>
      </c>
      <c r="J4676" s="9">
        <v>651.21</v>
      </c>
      <c r="K4676" s="9">
        <v>524.96</v>
      </c>
      <c r="L4676" s="9">
        <v>2402313.69</v>
      </c>
      <c r="M4676" s="9">
        <v>1936577.44</v>
      </c>
      <c r="N4676" s="9">
        <v>465736.25</v>
      </c>
    </row>
    <row r="4677" spans="1:14" x14ac:dyDescent="0.2">
      <c r="A4677" t="s">
        <v>9</v>
      </c>
      <c r="B4677" t="s">
        <v>141</v>
      </c>
      <c r="C4677" t="s">
        <v>45</v>
      </c>
      <c r="D4677" t="s">
        <v>3</v>
      </c>
      <c r="E4677" t="s">
        <v>4</v>
      </c>
      <c r="F4677" s="5">
        <v>44264</v>
      </c>
      <c r="G4677">
        <v>965796363</v>
      </c>
      <c r="H4677" s="5">
        <v>44274</v>
      </c>
      <c r="I4677">
        <v>9461</v>
      </c>
      <c r="J4677" s="9">
        <v>9.33</v>
      </c>
      <c r="K4677" s="9">
        <v>6.92</v>
      </c>
      <c r="L4677" s="9">
        <v>88271.13</v>
      </c>
      <c r="M4677" s="9">
        <v>65470.12</v>
      </c>
      <c r="N4677" s="9">
        <v>22801.01</v>
      </c>
    </row>
    <row r="4678" spans="1:14" x14ac:dyDescent="0.2">
      <c r="A4678" t="s">
        <v>12</v>
      </c>
      <c r="B4678" t="s">
        <v>107</v>
      </c>
      <c r="C4678" t="s">
        <v>19</v>
      </c>
      <c r="D4678" t="s">
        <v>3</v>
      </c>
      <c r="E4678" t="s">
        <v>23</v>
      </c>
      <c r="F4678" s="5">
        <v>43255</v>
      </c>
      <c r="G4678">
        <v>438556039</v>
      </c>
      <c r="H4678" s="5">
        <v>43273</v>
      </c>
      <c r="I4678">
        <v>7332</v>
      </c>
      <c r="J4678" s="9">
        <v>81.73</v>
      </c>
      <c r="K4678" s="9">
        <v>56.67</v>
      </c>
      <c r="L4678" s="9">
        <v>599244.36</v>
      </c>
      <c r="M4678" s="9">
        <v>415504.44</v>
      </c>
      <c r="N4678" s="9">
        <v>183739.92</v>
      </c>
    </row>
    <row r="4679" spans="1:14" x14ac:dyDescent="0.2">
      <c r="A4679" t="s">
        <v>9</v>
      </c>
      <c r="B4679" t="s">
        <v>24</v>
      </c>
      <c r="C4679" t="s">
        <v>2</v>
      </c>
      <c r="D4679" t="s">
        <v>3</v>
      </c>
      <c r="E4679" t="s">
        <v>15</v>
      </c>
      <c r="F4679" s="5">
        <v>42567</v>
      </c>
      <c r="G4679">
        <v>551118266</v>
      </c>
      <c r="H4679" s="5">
        <v>42597</v>
      </c>
      <c r="I4679">
        <v>6997</v>
      </c>
      <c r="J4679" s="9">
        <v>255.28</v>
      </c>
      <c r="K4679" s="9">
        <v>159.41999999999999</v>
      </c>
      <c r="L4679" s="9">
        <v>1786194.16</v>
      </c>
      <c r="M4679" s="9">
        <v>1115461.74</v>
      </c>
      <c r="N4679" s="9">
        <v>670732.42000000004</v>
      </c>
    </row>
    <row r="4680" spans="1:14" x14ac:dyDescent="0.2">
      <c r="A4680" t="s">
        <v>9</v>
      </c>
      <c r="B4680" t="s">
        <v>122</v>
      </c>
      <c r="C4680" t="s">
        <v>65</v>
      </c>
      <c r="D4680" t="s">
        <v>7</v>
      </c>
      <c r="E4680" t="s">
        <v>23</v>
      </c>
      <c r="F4680" s="5">
        <v>42860</v>
      </c>
      <c r="G4680">
        <v>920719373</v>
      </c>
      <c r="H4680" s="5">
        <v>42894</v>
      </c>
      <c r="I4680">
        <v>178</v>
      </c>
      <c r="J4680" s="9">
        <v>668.27</v>
      </c>
      <c r="K4680" s="9">
        <v>502.54</v>
      </c>
      <c r="L4680" s="9">
        <v>118952.06</v>
      </c>
      <c r="M4680" s="9">
        <v>89452.12</v>
      </c>
      <c r="N4680" s="9">
        <v>29499.94</v>
      </c>
    </row>
    <row r="4681" spans="1:14" x14ac:dyDescent="0.2">
      <c r="A4681" t="s">
        <v>9</v>
      </c>
      <c r="B4681" t="s">
        <v>117</v>
      </c>
      <c r="C4681" t="s">
        <v>45</v>
      </c>
      <c r="D4681" t="s">
        <v>7</v>
      </c>
      <c r="E4681" t="s">
        <v>15</v>
      </c>
      <c r="F4681" s="5">
        <v>43803</v>
      </c>
      <c r="G4681">
        <v>334908187</v>
      </c>
      <c r="H4681" s="5">
        <v>43810</v>
      </c>
      <c r="I4681">
        <v>5630</v>
      </c>
      <c r="J4681" s="9">
        <v>9.33</v>
      </c>
      <c r="K4681" s="9">
        <v>6.92</v>
      </c>
      <c r="L4681" s="9">
        <v>52527.9</v>
      </c>
      <c r="M4681" s="9">
        <v>38959.599999999999</v>
      </c>
      <c r="N4681" s="9">
        <v>13568.3</v>
      </c>
    </row>
    <row r="4682" spans="1:14" x14ac:dyDescent="0.2">
      <c r="A4682" t="s">
        <v>9</v>
      </c>
      <c r="B4682" t="s">
        <v>51</v>
      </c>
      <c r="C4682" t="s">
        <v>65</v>
      </c>
      <c r="D4682" t="s">
        <v>3</v>
      </c>
      <c r="E4682" t="s">
        <v>23</v>
      </c>
      <c r="F4682" s="5">
        <v>43835</v>
      </c>
      <c r="G4682">
        <v>801546037</v>
      </c>
      <c r="H4682" s="5">
        <v>43876</v>
      </c>
      <c r="I4682">
        <v>4139</v>
      </c>
      <c r="J4682" s="9">
        <v>668.27</v>
      </c>
      <c r="K4682" s="9">
        <v>502.54</v>
      </c>
      <c r="L4682" s="9">
        <v>2765969.53</v>
      </c>
      <c r="M4682" s="9">
        <v>2080013.06</v>
      </c>
      <c r="N4682" s="9">
        <v>685956.47</v>
      </c>
    </row>
    <row r="4683" spans="1:14" x14ac:dyDescent="0.2">
      <c r="A4683" t="s">
        <v>17</v>
      </c>
      <c r="B4683" t="s">
        <v>119</v>
      </c>
      <c r="C4683" t="s">
        <v>29</v>
      </c>
      <c r="D4683" t="s">
        <v>7</v>
      </c>
      <c r="E4683" t="s">
        <v>8</v>
      </c>
      <c r="F4683" s="5">
        <v>43322</v>
      </c>
      <c r="G4683">
        <v>798806750</v>
      </c>
      <c r="H4683" s="5">
        <v>43334</v>
      </c>
      <c r="I4683">
        <v>3524</v>
      </c>
      <c r="J4683" s="9">
        <v>651.21</v>
      </c>
      <c r="K4683" s="9">
        <v>524.96</v>
      </c>
      <c r="L4683" s="9">
        <v>2294864.04</v>
      </c>
      <c r="M4683" s="9">
        <v>1849959.04</v>
      </c>
      <c r="N4683" s="9">
        <v>444905</v>
      </c>
    </row>
    <row r="4684" spans="1:14" x14ac:dyDescent="0.2">
      <c r="A4684" t="s">
        <v>17</v>
      </c>
      <c r="B4684" t="s">
        <v>82</v>
      </c>
      <c r="C4684" t="s">
        <v>45</v>
      </c>
      <c r="D4684" t="s">
        <v>7</v>
      </c>
      <c r="E4684" t="s">
        <v>4</v>
      </c>
      <c r="F4684" s="5">
        <v>44796</v>
      </c>
      <c r="G4684">
        <v>225176656</v>
      </c>
      <c r="H4684" s="5">
        <v>44810</v>
      </c>
      <c r="I4684">
        <v>3631</v>
      </c>
      <c r="J4684" s="9">
        <v>9.33</v>
      </c>
      <c r="K4684" s="9">
        <v>6.92</v>
      </c>
      <c r="L4684" s="9">
        <v>33877.230000000003</v>
      </c>
      <c r="M4684" s="9">
        <v>25126.52</v>
      </c>
      <c r="N4684" s="9">
        <v>8750.7099999999991</v>
      </c>
    </row>
    <row r="4685" spans="1:14" x14ac:dyDescent="0.2">
      <c r="A4685" t="s">
        <v>9</v>
      </c>
      <c r="B4685" t="s">
        <v>145</v>
      </c>
      <c r="C4685" t="s">
        <v>29</v>
      </c>
      <c r="D4685" t="s">
        <v>3</v>
      </c>
      <c r="E4685" t="s">
        <v>4</v>
      </c>
      <c r="F4685" s="5">
        <v>42592</v>
      </c>
      <c r="G4685">
        <v>849454581</v>
      </c>
      <c r="H4685" s="5">
        <v>42619</v>
      </c>
      <c r="I4685">
        <v>1342</v>
      </c>
      <c r="J4685" s="9">
        <v>651.21</v>
      </c>
      <c r="K4685" s="9">
        <v>524.96</v>
      </c>
      <c r="L4685" s="9">
        <v>873923.82</v>
      </c>
      <c r="M4685" s="9">
        <v>704496.32</v>
      </c>
      <c r="N4685" s="9">
        <v>169427.5</v>
      </c>
    </row>
    <row r="4686" spans="1:14" x14ac:dyDescent="0.2">
      <c r="A4686" t="s">
        <v>9</v>
      </c>
      <c r="B4686" t="s">
        <v>202</v>
      </c>
      <c r="C4686" t="s">
        <v>22</v>
      </c>
      <c r="D4686" t="s">
        <v>7</v>
      </c>
      <c r="E4686" t="s">
        <v>4</v>
      </c>
      <c r="F4686" s="5">
        <v>43905</v>
      </c>
      <c r="G4686">
        <v>460751855</v>
      </c>
      <c r="H4686" s="5">
        <v>43948</v>
      </c>
      <c r="I4686">
        <v>5568</v>
      </c>
      <c r="J4686" s="9">
        <v>109.28</v>
      </c>
      <c r="K4686" s="9">
        <v>35.840000000000003</v>
      </c>
      <c r="L4686" s="9">
        <v>608471.04000000004</v>
      </c>
      <c r="M4686" s="9">
        <v>199557.12</v>
      </c>
      <c r="N4686" s="9">
        <v>408913.91999999998</v>
      </c>
    </row>
    <row r="4687" spans="1:14" x14ac:dyDescent="0.2">
      <c r="A4687" t="s">
        <v>20</v>
      </c>
      <c r="B4687" t="s">
        <v>201</v>
      </c>
      <c r="C4687" t="s">
        <v>31</v>
      </c>
      <c r="D4687" t="s">
        <v>7</v>
      </c>
      <c r="E4687" t="s">
        <v>15</v>
      </c>
      <c r="F4687" s="5">
        <v>43927</v>
      </c>
      <c r="G4687">
        <v>518492305</v>
      </c>
      <c r="H4687" s="5">
        <v>43972</v>
      </c>
      <c r="I4687">
        <v>2250</v>
      </c>
      <c r="J4687" s="9">
        <v>437.2</v>
      </c>
      <c r="K4687" s="9">
        <v>263.33</v>
      </c>
      <c r="L4687" s="9">
        <v>983700</v>
      </c>
      <c r="M4687" s="9">
        <v>592492.5</v>
      </c>
      <c r="N4687" s="9">
        <v>391207.5</v>
      </c>
    </row>
    <row r="4688" spans="1:14" x14ac:dyDescent="0.2">
      <c r="A4688" t="s">
        <v>12</v>
      </c>
      <c r="B4688" t="s">
        <v>137</v>
      </c>
      <c r="C4688" t="s">
        <v>57</v>
      </c>
      <c r="D4688" t="s">
        <v>3</v>
      </c>
      <c r="E4688" t="s">
        <v>15</v>
      </c>
      <c r="F4688" s="5">
        <v>42936</v>
      </c>
      <c r="G4688">
        <v>302412259</v>
      </c>
      <c r="H4688" s="5">
        <v>42964</v>
      </c>
      <c r="I4688">
        <v>9363</v>
      </c>
      <c r="J4688" s="9">
        <v>154.06</v>
      </c>
      <c r="K4688" s="9">
        <v>90.93</v>
      </c>
      <c r="L4688" s="9">
        <v>1442463.78</v>
      </c>
      <c r="M4688" s="9">
        <v>851377.59</v>
      </c>
      <c r="N4688" s="9">
        <v>591086.18999999994</v>
      </c>
    </row>
    <row r="4689" spans="1:14" x14ac:dyDescent="0.2">
      <c r="A4689" t="s">
        <v>9</v>
      </c>
      <c r="B4689" t="s">
        <v>204</v>
      </c>
      <c r="C4689" t="s">
        <v>14</v>
      </c>
      <c r="D4689" t="s">
        <v>7</v>
      </c>
      <c r="E4689" t="s">
        <v>4</v>
      </c>
      <c r="F4689" s="5">
        <v>44909</v>
      </c>
      <c r="G4689">
        <v>962560546</v>
      </c>
      <c r="H4689" s="5">
        <v>44569</v>
      </c>
      <c r="I4689">
        <v>1911</v>
      </c>
      <c r="J4689" s="9">
        <v>205.7</v>
      </c>
      <c r="K4689" s="9">
        <v>117.11</v>
      </c>
      <c r="L4689" s="9">
        <v>393092.7</v>
      </c>
      <c r="M4689" s="9">
        <v>223797.21</v>
      </c>
      <c r="N4689" s="9">
        <v>169295.49</v>
      </c>
    </row>
    <row r="4690" spans="1:14" x14ac:dyDescent="0.2">
      <c r="A4690" t="s">
        <v>9</v>
      </c>
      <c r="B4690" t="s">
        <v>99</v>
      </c>
      <c r="C4690" t="s">
        <v>11</v>
      </c>
      <c r="D4690" t="s">
        <v>3</v>
      </c>
      <c r="E4690" t="s">
        <v>8</v>
      </c>
      <c r="F4690" s="5">
        <v>43206</v>
      </c>
      <c r="G4690">
        <v>569298493</v>
      </c>
      <c r="H4690" s="5">
        <v>43239</v>
      </c>
      <c r="I4690">
        <v>6930</v>
      </c>
      <c r="J4690" s="9">
        <v>47.45</v>
      </c>
      <c r="K4690" s="9">
        <v>31.79</v>
      </c>
      <c r="L4690" s="9">
        <v>328828.5</v>
      </c>
      <c r="M4690" s="9">
        <v>220304.7</v>
      </c>
      <c r="N4690" s="9">
        <v>108523.8</v>
      </c>
    </row>
    <row r="4691" spans="1:14" x14ac:dyDescent="0.2">
      <c r="A4691" t="s">
        <v>20</v>
      </c>
      <c r="B4691" t="s">
        <v>21</v>
      </c>
      <c r="C4691" t="s">
        <v>29</v>
      </c>
      <c r="D4691" t="s">
        <v>7</v>
      </c>
      <c r="E4691" t="s">
        <v>23</v>
      </c>
      <c r="F4691" s="5">
        <v>42505</v>
      </c>
      <c r="G4691">
        <v>863299930</v>
      </c>
      <c r="H4691" s="5">
        <v>42541</v>
      </c>
      <c r="I4691">
        <v>8488</v>
      </c>
      <c r="J4691" s="9">
        <v>651.21</v>
      </c>
      <c r="K4691" s="9">
        <v>524.96</v>
      </c>
      <c r="L4691" s="9">
        <v>5527470.4800000004</v>
      </c>
      <c r="M4691" s="9">
        <v>4455860.4800000004</v>
      </c>
      <c r="N4691" s="9">
        <v>1071610</v>
      </c>
    </row>
    <row r="4692" spans="1:14" x14ac:dyDescent="0.2">
      <c r="A4692" t="s">
        <v>9</v>
      </c>
      <c r="B4692" t="s">
        <v>103</v>
      </c>
      <c r="C4692" t="s">
        <v>14</v>
      </c>
      <c r="D4692" t="s">
        <v>3</v>
      </c>
      <c r="E4692" t="s">
        <v>15</v>
      </c>
      <c r="F4692" s="5">
        <v>43333</v>
      </c>
      <c r="G4692">
        <v>505551183</v>
      </c>
      <c r="H4692" s="5">
        <v>43366</v>
      </c>
      <c r="I4692">
        <v>2684</v>
      </c>
      <c r="J4692" s="9">
        <v>205.7</v>
      </c>
      <c r="K4692" s="9">
        <v>117.11</v>
      </c>
      <c r="L4692" s="9">
        <v>552098.80000000005</v>
      </c>
      <c r="M4692" s="9">
        <v>314323.24</v>
      </c>
      <c r="N4692" s="9">
        <v>237775.56</v>
      </c>
    </row>
    <row r="4693" spans="1:14" x14ac:dyDescent="0.2">
      <c r="A4693" t="s">
        <v>9</v>
      </c>
      <c r="B4693" t="s">
        <v>102</v>
      </c>
      <c r="C4693" t="s">
        <v>57</v>
      </c>
      <c r="D4693" t="s">
        <v>7</v>
      </c>
      <c r="E4693" t="s">
        <v>23</v>
      </c>
      <c r="F4693" s="5">
        <v>44339</v>
      </c>
      <c r="G4693">
        <v>927351081</v>
      </c>
      <c r="H4693" s="5">
        <v>44349</v>
      </c>
      <c r="I4693">
        <v>2647</v>
      </c>
      <c r="J4693" s="9">
        <v>154.06</v>
      </c>
      <c r="K4693" s="9">
        <v>90.93</v>
      </c>
      <c r="L4693" s="9">
        <v>407796.82</v>
      </c>
      <c r="M4693" s="9">
        <v>240691.71</v>
      </c>
      <c r="N4693" s="9">
        <v>167105.10999999999</v>
      </c>
    </row>
    <row r="4694" spans="1:14" x14ac:dyDescent="0.2">
      <c r="A4694" t="s">
        <v>20</v>
      </c>
      <c r="B4694" t="s">
        <v>52</v>
      </c>
      <c r="C4694" t="s">
        <v>29</v>
      </c>
      <c r="D4694" t="s">
        <v>3</v>
      </c>
      <c r="E4694" t="s">
        <v>8</v>
      </c>
      <c r="F4694" s="5">
        <v>42940</v>
      </c>
      <c r="G4694">
        <v>480310952</v>
      </c>
      <c r="H4694" s="5">
        <v>42958</v>
      </c>
      <c r="I4694">
        <v>3539</v>
      </c>
      <c r="J4694" s="9">
        <v>651.21</v>
      </c>
      <c r="K4694" s="9">
        <v>524.96</v>
      </c>
      <c r="L4694" s="9">
        <v>2304632.19</v>
      </c>
      <c r="M4694" s="9">
        <v>1857833.44</v>
      </c>
      <c r="N4694" s="9">
        <v>446798.75</v>
      </c>
    </row>
    <row r="4695" spans="1:14" x14ac:dyDescent="0.2">
      <c r="A4695" t="s">
        <v>0</v>
      </c>
      <c r="B4695" t="s">
        <v>143</v>
      </c>
      <c r="C4695" t="s">
        <v>19</v>
      </c>
      <c r="D4695" t="s">
        <v>7</v>
      </c>
      <c r="E4695" t="s">
        <v>8</v>
      </c>
      <c r="F4695" s="5">
        <v>44222</v>
      </c>
      <c r="G4695">
        <v>286354625</v>
      </c>
      <c r="H4695" s="5">
        <v>44266</v>
      </c>
      <c r="I4695">
        <v>7552</v>
      </c>
      <c r="J4695" s="9">
        <v>81.73</v>
      </c>
      <c r="K4695" s="9">
        <v>56.67</v>
      </c>
      <c r="L4695" s="9">
        <v>617224.95999999996</v>
      </c>
      <c r="M4695" s="9">
        <v>427971.84000000003</v>
      </c>
      <c r="N4695" s="9">
        <v>189253.12</v>
      </c>
    </row>
    <row r="4696" spans="1:14" x14ac:dyDescent="0.2">
      <c r="A4696" t="s">
        <v>17</v>
      </c>
      <c r="B4696" t="s">
        <v>82</v>
      </c>
      <c r="C4696" t="s">
        <v>6</v>
      </c>
      <c r="D4696" t="s">
        <v>7</v>
      </c>
      <c r="E4696" t="s">
        <v>4</v>
      </c>
      <c r="F4696" s="5">
        <v>42495</v>
      </c>
      <c r="G4696">
        <v>187718427</v>
      </c>
      <c r="H4696" s="5">
        <v>42533</v>
      </c>
      <c r="I4696">
        <v>8909</v>
      </c>
      <c r="J4696" s="9">
        <v>152.58000000000001</v>
      </c>
      <c r="K4696" s="9">
        <v>97.44</v>
      </c>
      <c r="L4696" s="9">
        <v>1359335.22</v>
      </c>
      <c r="M4696" s="9">
        <v>868092.96</v>
      </c>
      <c r="N4696" s="9">
        <v>491242.26</v>
      </c>
    </row>
    <row r="4697" spans="1:14" x14ac:dyDescent="0.2">
      <c r="A4697" t="s">
        <v>9</v>
      </c>
      <c r="B4697" t="s">
        <v>187</v>
      </c>
      <c r="C4697" t="s">
        <v>19</v>
      </c>
      <c r="D4697" t="s">
        <v>3</v>
      </c>
      <c r="E4697" t="s">
        <v>23</v>
      </c>
      <c r="F4697" s="5">
        <v>42813</v>
      </c>
      <c r="G4697">
        <v>996951186</v>
      </c>
      <c r="H4697" s="5">
        <v>42855</v>
      </c>
      <c r="I4697">
        <v>8865</v>
      </c>
      <c r="J4697" s="9">
        <v>81.73</v>
      </c>
      <c r="K4697" s="9">
        <v>56.67</v>
      </c>
      <c r="L4697" s="9">
        <v>724536.45</v>
      </c>
      <c r="M4697" s="9">
        <v>502379.55</v>
      </c>
      <c r="N4697" s="9">
        <v>222156.9</v>
      </c>
    </row>
    <row r="4698" spans="1:14" x14ac:dyDescent="0.2">
      <c r="A4698" t="s">
        <v>9</v>
      </c>
      <c r="B4698" t="s">
        <v>88</v>
      </c>
      <c r="C4698" t="s">
        <v>29</v>
      </c>
      <c r="D4698" t="s">
        <v>7</v>
      </c>
      <c r="E4698" t="s">
        <v>23</v>
      </c>
      <c r="F4698" s="5">
        <v>43733</v>
      </c>
      <c r="G4698">
        <v>446914231</v>
      </c>
      <c r="H4698" s="5">
        <v>43739</v>
      </c>
      <c r="I4698">
        <v>707</v>
      </c>
      <c r="J4698" s="9">
        <v>651.21</v>
      </c>
      <c r="K4698" s="9">
        <v>524.96</v>
      </c>
      <c r="L4698" s="9">
        <v>460405.47</v>
      </c>
      <c r="M4698" s="9">
        <v>371146.72</v>
      </c>
      <c r="N4698" s="9">
        <v>89258.75</v>
      </c>
    </row>
    <row r="4699" spans="1:14" x14ac:dyDescent="0.2">
      <c r="A4699" t="s">
        <v>9</v>
      </c>
      <c r="B4699" t="s">
        <v>56</v>
      </c>
      <c r="C4699" t="s">
        <v>65</v>
      </c>
      <c r="D4699" t="s">
        <v>3</v>
      </c>
      <c r="E4699" t="s">
        <v>23</v>
      </c>
      <c r="F4699" s="5">
        <v>44854</v>
      </c>
      <c r="G4699">
        <v>840781390</v>
      </c>
      <c r="H4699" s="5">
        <v>44878</v>
      </c>
      <c r="I4699">
        <v>4752</v>
      </c>
      <c r="J4699" s="9">
        <v>668.27</v>
      </c>
      <c r="K4699" s="9">
        <v>502.54</v>
      </c>
      <c r="L4699" s="9">
        <v>3175619.04</v>
      </c>
      <c r="M4699" s="9">
        <v>2388070.08</v>
      </c>
      <c r="N4699" s="9">
        <v>787548.96</v>
      </c>
    </row>
    <row r="4700" spans="1:14" x14ac:dyDescent="0.2">
      <c r="A4700" t="s">
        <v>17</v>
      </c>
      <c r="B4700" t="s">
        <v>176</v>
      </c>
      <c r="C4700" t="s">
        <v>6</v>
      </c>
      <c r="D4700" t="s">
        <v>3</v>
      </c>
      <c r="E4700" t="s">
        <v>4</v>
      </c>
      <c r="F4700" s="5">
        <v>43239</v>
      </c>
      <c r="G4700">
        <v>502038991</v>
      </c>
      <c r="H4700" s="5">
        <v>43289</v>
      </c>
      <c r="I4700">
        <v>3349</v>
      </c>
      <c r="J4700" s="9">
        <v>152.58000000000001</v>
      </c>
      <c r="K4700" s="9">
        <v>97.44</v>
      </c>
      <c r="L4700" s="9">
        <v>510990.42</v>
      </c>
      <c r="M4700" s="9">
        <v>326326.56</v>
      </c>
      <c r="N4700" s="9">
        <v>184663.86</v>
      </c>
    </row>
    <row r="4701" spans="1:14" x14ac:dyDescent="0.2">
      <c r="A4701" t="s">
        <v>12</v>
      </c>
      <c r="B4701" t="s">
        <v>13</v>
      </c>
      <c r="C4701" t="s">
        <v>6</v>
      </c>
      <c r="D4701" t="s">
        <v>7</v>
      </c>
      <c r="E4701" t="s">
        <v>8</v>
      </c>
      <c r="F4701" s="5">
        <v>44039</v>
      </c>
      <c r="G4701">
        <v>524485862</v>
      </c>
      <c r="H4701" s="5">
        <v>44064</v>
      </c>
      <c r="I4701">
        <v>5877</v>
      </c>
      <c r="J4701" s="9">
        <v>152.58000000000001</v>
      </c>
      <c r="K4701" s="9">
        <v>97.44</v>
      </c>
      <c r="L4701" s="9">
        <v>896712.66</v>
      </c>
      <c r="M4701" s="9">
        <v>572654.88</v>
      </c>
      <c r="N4701" s="9">
        <v>324057.78000000003</v>
      </c>
    </row>
    <row r="4702" spans="1:14" x14ac:dyDescent="0.2">
      <c r="A4702" t="s">
        <v>9</v>
      </c>
      <c r="B4702" t="s">
        <v>157</v>
      </c>
      <c r="C4702" t="s">
        <v>57</v>
      </c>
      <c r="D4702" t="s">
        <v>3</v>
      </c>
      <c r="E4702" t="s">
        <v>23</v>
      </c>
      <c r="F4702" s="5">
        <v>42825</v>
      </c>
      <c r="G4702">
        <v>722233331</v>
      </c>
      <c r="H4702" s="5">
        <v>42831</v>
      </c>
      <c r="I4702">
        <v>3747</v>
      </c>
      <c r="J4702" s="9">
        <v>154.06</v>
      </c>
      <c r="K4702" s="9">
        <v>90.93</v>
      </c>
      <c r="L4702" s="9">
        <v>577262.81999999995</v>
      </c>
      <c r="M4702" s="9">
        <v>340714.71</v>
      </c>
      <c r="N4702" s="9">
        <v>236548.11</v>
      </c>
    </row>
    <row r="4703" spans="1:14" x14ac:dyDescent="0.2">
      <c r="A4703" t="s">
        <v>9</v>
      </c>
      <c r="B4703" t="s">
        <v>208</v>
      </c>
      <c r="C4703" t="s">
        <v>11</v>
      </c>
      <c r="D4703" t="s">
        <v>7</v>
      </c>
      <c r="E4703" t="s">
        <v>8</v>
      </c>
      <c r="F4703" s="5">
        <v>43412</v>
      </c>
      <c r="G4703">
        <v>979705226</v>
      </c>
      <c r="H4703" s="5">
        <v>43450</v>
      </c>
      <c r="I4703">
        <v>5402</v>
      </c>
      <c r="J4703" s="9">
        <v>47.45</v>
      </c>
      <c r="K4703" s="9">
        <v>31.79</v>
      </c>
      <c r="L4703" s="9">
        <v>256324.9</v>
      </c>
      <c r="M4703" s="9">
        <v>171729.58</v>
      </c>
      <c r="N4703" s="9">
        <v>84595.32</v>
      </c>
    </row>
    <row r="4704" spans="1:14" x14ac:dyDescent="0.2">
      <c r="A4704" t="s">
        <v>39</v>
      </c>
      <c r="B4704" t="s">
        <v>40</v>
      </c>
      <c r="C4704" t="s">
        <v>31</v>
      </c>
      <c r="D4704" t="s">
        <v>7</v>
      </c>
      <c r="E4704" t="s">
        <v>23</v>
      </c>
      <c r="F4704" s="5">
        <v>42230</v>
      </c>
      <c r="G4704">
        <v>801637876</v>
      </c>
      <c r="H4704" s="5">
        <v>42256</v>
      </c>
      <c r="I4704">
        <v>1316</v>
      </c>
      <c r="J4704" s="9">
        <v>437.2</v>
      </c>
      <c r="K4704" s="9">
        <v>263.33</v>
      </c>
      <c r="L4704" s="9">
        <v>575355.19999999995</v>
      </c>
      <c r="M4704" s="9">
        <v>346542.28</v>
      </c>
      <c r="N4704" s="9">
        <v>228812.92</v>
      </c>
    </row>
    <row r="4705" spans="1:14" x14ac:dyDescent="0.2">
      <c r="A4705" t="s">
        <v>9</v>
      </c>
      <c r="B4705" t="s">
        <v>96</v>
      </c>
      <c r="C4705" t="s">
        <v>36</v>
      </c>
      <c r="D4705" t="s">
        <v>3</v>
      </c>
      <c r="E4705" t="s">
        <v>23</v>
      </c>
      <c r="F4705" s="5">
        <v>44521</v>
      </c>
      <c r="G4705">
        <v>663080108</v>
      </c>
      <c r="H4705" s="5">
        <v>44540</v>
      </c>
      <c r="I4705">
        <v>8994</v>
      </c>
      <c r="J4705" s="9">
        <v>421.89</v>
      </c>
      <c r="K4705" s="9">
        <v>364.69</v>
      </c>
      <c r="L4705" s="9">
        <v>3794478.66</v>
      </c>
      <c r="M4705" s="9">
        <v>3280021.86</v>
      </c>
      <c r="N4705" s="9">
        <v>514456.8</v>
      </c>
    </row>
    <row r="4706" spans="1:14" x14ac:dyDescent="0.2">
      <c r="A4706" t="s">
        <v>9</v>
      </c>
      <c r="B4706" t="s">
        <v>208</v>
      </c>
      <c r="C4706" t="s">
        <v>31</v>
      </c>
      <c r="D4706" t="s">
        <v>7</v>
      </c>
      <c r="E4706" t="s">
        <v>23</v>
      </c>
      <c r="F4706" s="5">
        <v>43919</v>
      </c>
      <c r="G4706">
        <v>659393250</v>
      </c>
      <c r="H4706" s="5">
        <v>43943</v>
      </c>
      <c r="I4706">
        <v>7971</v>
      </c>
      <c r="J4706" s="9">
        <v>437.2</v>
      </c>
      <c r="K4706" s="9">
        <v>263.33</v>
      </c>
      <c r="L4706" s="9">
        <v>3484921.2</v>
      </c>
      <c r="M4706" s="9">
        <v>2099003.4300000002</v>
      </c>
      <c r="N4706" s="9">
        <v>1385917.77</v>
      </c>
    </row>
    <row r="4707" spans="1:14" x14ac:dyDescent="0.2">
      <c r="A4707" t="s">
        <v>9</v>
      </c>
      <c r="B4707" t="s">
        <v>187</v>
      </c>
      <c r="C4707" t="s">
        <v>65</v>
      </c>
      <c r="D4707" t="s">
        <v>3</v>
      </c>
      <c r="E4707" t="s">
        <v>4</v>
      </c>
      <c r="F4707" s="5">
        <v>43445</v>
      </c>
      <c r="G4707">
        <v>956251132</v>
      </c>
      <c r="H4707" s="5">
        <v>42024</v>
      </c>
      <c r="I4707">
        <v>4815</v>
      </c>
      <c r="J4707" s="9">
        <v>668.27</v>
      </c>
      <c r="K4707" s="9">
        <v>502.54</v>
      </c>
      <c r="L4707" s="9">
        <v>3217720.05</v>
      </c>
      <c r="M4707" s="9">
        <v>2419730.1</v>
      </c>
      <c r="N4707" s="9">
        <v>797989.95</v>
      </c>
    </row>
    <row r="4708" spans="1:14" x14ac:dyDescent="0.2">
      <c r="A4708" t="s">
        <v>9</v>
      </c>
      <c r="B4708" t="s">
        <v>98</v>
      </c>
      <c r="C4708" t="s">
        <v>14</v>
      </c>
      <c r="D4708" t="s">
        <v>3</v>
      </c>
      <c r="E4708" t="s">
        <v>15</v>
      </c>
      <c r="F4708" s="5">
        <v>44476</v>
      </c>
      <c r="G4708">
        <v>439640080</v>
      </c>
      <c r="H4708" s="5">
        <v>44502</v>
      </c>
      <c r="I4708">
        <v>8124</v>
      </c>
      <c r="J4708" s="9">
        <v>205.7</v>
      </c>
      <c r="K4708" s="9">
        <v>117.11</v>
      </c>
      <c r="L4708" s="9">
        <v>1671106.8</v>
      </c>
      <c r="M4708" s="9">
        <v>951401.64</v>
      </c>
      <c r="N4708" s="9">
        <v>719705.16</v>
      </c>
    </row>
    <row r="4709" spans="1:14" x14ac:dyDescent="0.2">
      <c r="A4709" t="s">
        <v>9</v>
      </c>
      <c r="B4709" t="s">
        <v>203</v>
      </c>
      <c r="C4709" t="s">
        <v>65</v>
      </c>
      <c r="D4709" t="s">
        <v>7</v>
      </c>
      <c r="E4709" t="s">
        <v>23</v>
      </c>
      <c r="F4709" s="5">
        <v>43270</v>
      </c>
      <c r="G4709">
        <v>765858924</v>
      </c>
      <c r="H4709" s="5">
        <v>43302</v>
      </c>
      <c r="I4709">
        <v>3530</v>
      </c>
      <c r="J4709" s="9">
        <v>668.27</v>
      </c>
      <c r="K4709" s="9">
        <v>502.54</v>
      </c>
      <c r="L4709" s="9">
        <v>2358993.1</v>
      </c>
      <c r="M4709" s="9">
        <v>1773966.2</v>
      </c>
      <c r="N4709" s="9">
        <v>585026.9</v>
      </c>
    </row>
    <row r="4710" spans="1:14" x14ac:dyDescent="0.2">
      <c r="A4710" t="s">
        <v>9</v>
      </c>
      <c r="B4710" t="s">
        <v>208</v>
      </c>
      <c r="C4710" t="s">
        <v>45</v>
      </c>
      <c r="D4710" t="s">
        <v>3</v>
      </c>
      <c r="E4710" t="s">
        <v>8</v>
      </c>
      <c r="F4710" s="5">
        <v>43521</v>
      </c>
      <c r="G4710">
        <v>511518990</v>
      </c>
      <c r="H4710" s="5">
        <v>43540</v>
      </c>
      <c r="I4710">
        <v>8691</v>
      </c>
      <c r="J4710" s="9">
        <v>9.33</v>
      </c>
      <c r="K4710" s="9">
        <v>6.92</v>
      </c>
      <c r="L4710" s="9">
        <v>81087.03</v>
      </c>
      <c r="M4710" s="9">
        <v>60141.72</v>
      </c>
      <c r="N4710" s="9">
        <v>20945.310000000001</v>
      </c>
    </row>
    <row r="4711" spans="1:14" x14ac:dyDescent="0.2">
      <c r="A4711" t="s">
        <v>9</v>
      </c>
      <c r="B4711" t="s">
        <v>37</v>
      </c>
      <c r="C4711" t="s">
        <v>14</v>
      </c>
      <c r="D4711" t="s">
        <v>3</v>
      </c>
      <c r="E4711" t="s">
        <v>4</v>
      </c>
      <c r="F4711" s="5">
        <v>44694</v>
      </c>
      <c r="G4711">
        <v>123544108</v>
      </c>
      <c r="H4711" s="5">
        <v>44734</v>
      </c>
      <c r="I4711">
        <v>8302</v>
      </c>
      <c r="J4711" s="9">
        <v>205.7</v>
      </c>
      <c r="K4711" s="9">
        <v>117.11</v>
      </c>
      <c r="L4711" s="9">
        <v>1707721.4</v>
      </c>
      <c r="M4711" s="9">
        <v>972247.22</v>
      </c>
      <c r="N4711" s="9">
        <v>735474.18</v>
      </c>
    </row>
    <row r="4712" spans="1:14" x14ac:dyDescent="0.2">
      <c r="A4712" t="s">
        <v>9</v>
      </c>
      <c r="B4712" t="s">
        <v>91</v>
      </c>
      <c r="C4712" t="s">
        <v>6</v>
      </c>
      <c r="D4712" t="s">
        <v>7</v>
      </c>
      <c r="E4712" t="s">
        <v>4</v>
      </c>
      <c r="F4712" s="5">
        <v>42832</v>
      </c>
      <c r="G4712">
        <v>569170606</v>
      </c>
      <c r="H4712" s="5">
        <v>42838</v>
      </c>
      <c r="I4712">
        <v>9085</v>
      </c>
      <c r="J4712" s="9">
        <v>152.58000000000001</v>
      </c>
      <c r="K4712" s="9">
        <v>97.44</v>
      </c>
      <c r="L4712" s="9">
        <v>1386189.3</v>
      </c>
      <c r="M4712" s="9">
        <v>885242.4</v>
      </c>
      <c r="N4712" s="9">
        <v>500946.9</v>
      </c>
    </row>
    <row r="4713" spans="1:14" x14ac:dyDescent="0.2">
      <c r="A4713" t="s">
        <v>9</v>
      </c>
      <c r="B4713" t="s">
        <v>69</v>
      </c>
      <c r="C4713" t="s">
        <v>19</v>
      </c>
      <c r="D4713" t="s">
        <v>3</v>
      </c>
      <c r="E4713" t="s">
        <v>15</v>
      </c>
      <c r="F4713" s="5">
        <v>43836</v>
      </c>
      <c r="G4713">
        <v>185947310</v>
      </c>
      <c r="H4713" s="5">
        <v>43857</v>
      </c>
      <c r="I4713">
        <v>4796</v>
      </c>
      <c r="J4713" s="9">
        <v>81.73</v>
      </c>
      <c r="K4713" s="9">
        <v>56.67</v>
      </c>
      <c r="L4713" s="9">
        <v>391977.08</v>
      </c>
      <c r="M4713" s="9">
        <v>271789.32</v>
      </c>
      <c r="N4713" s="9">
        <v>120187.76</v>
      </c>
    </row>
    <row r="4714" spans="1:14" x14ac:dyDescent="0.2">
      <c r="A4714" t="s">
        <v>9</v>
      </c>
      <c r="B4714" t="s">
        <v>103</v>
      </c>
      <c r="C4714" t="s">
        <v>22</v>
      </c>
      <c r="D4714" t="s">
        <v>3</v>
      </c>
      <c r="E4714" t="s">
        <v>23</v>
      </c>
      <c r="F4714" s="5">
        <v>44453</v>
      </c>
      <c r="G4714">
        <v>531735551</v>
      </c>
      <c r="H4714" s="5">
        <v>44502</v>
      </c>
      <c r="I4714">
        <v>1221</v>
      </c>
      <c r="J4714" s="9">
        <v>109.28</v>
      </c>
      <c r="K4714" s="9">
        <v>35.840000000000003</v>
      </c>
      <c r="L4714" s="9">
        <v>133430.88</v>
      </c>
      <c r="M4714" s="9">
        <v>43760.639999999999</v>
      </c>
      <c r="N4714" s="9">
        <v>89670.24</v>
      </c>
    </row>
    <row r="4715" spans="1:14" x14ac:dyDescent="0.2">
      <c r="A4715" t="s">
        <v>9</v>
      </c>
      <c r="B4715" t="s">
        <v>98</v>
      </c>
      <c r="C4715" t="s">
        <v>57</v>
      </c>
      <c r="D4715" t="s">
        <v>3</v>
      </c>
      <c r="E4715" t="s">
        <v>23</v>
      </c>
      <c r="F4715" s="5">
        <v>42204</v>
      </c>
      <c r="G4715">
        <v>534709155</v>
      </c>
      <c r="H4715" s="5">
        <v>42249</v>
      </c>
      <c r="I4715">
        <v>1176</v>
      </c>
      <c r="J4715" s="9">
        <v>154.06</v>
      </c>
      <c r="K4715" s="9">
        <v>90.93</v>
      </c>
      <c r="L4715" s="9">
        <v>181174.56</v>
      </c>
      <c r="M4715" s="9">
        <v>106933.68</v>
      </c>
      <c r="N4715" s="9">
        <v>74240.88</v>
      </c>
    </row>
    <row r="4716" spans="1:14" x14ac:dyDescent="0.2">
      <c r="A4716" t="s">
        <v>9</v>
      </c>
      <c r="B4716" t="s">
        <v>51</v>
      </c>
      <c r="C4716" t="s">
        <v>65</v>
      </c>
      <c r="D4716" t="s">
        <v>3</v>
      </c>
      <c r="E4716" t="s">
        <v>23</v>
      </c>
      <c r="F4716" s="5">
        <v>42464</v>
      </c>
      <c r="G4716">
        <v>543354451</v>
      </c>
      <c r="H4716" s="5">
        <v>42488</v>
      </c>
      <c r="I4716">
        <v>9511</v>
      </c>
      <c r="J4716" s="9">
        <v>668.27</v>
      </c>
      <c r="K4716" s="9">
        <v>502.54</v>
      </c>
      <c r="L4716" s="9">
        <v>6355915.9699999997</v>
      </c>
      <c r="M4716" s="9">
        <v>4779657.9400000004</v>
      </c>
      <c r="N4716" s="9">
        <v>1576258.03</v>
      </c>
    </row>
    <row r="4717" spans="1:14" x14ac:dyDescent="0.2">
      <c r="A4717" t="s">
        <v>9</v>
      </c>
      <c r="B4717" t="s">
        <v>174</v>
      </c>
      <c r="C4717" t="s">
        <v>36</v>
      </c>
      <c r="D4717" t="s">
        <v>3</v>
      </c>
      <c r="E4717" t="s">
        <v>8</v>
      </c>
      <c r="F4717" s="5">
        <v>44343</v>
      </c>
      <c r="G4717">
        <v>976470267</v>
      </c>
      <c r="H4717" s="5">
        <v>44387</v>
      </c>
      <c r="I4717">
        <v>8106</v>
      </c>
      <c r="J4717" s="9">
        <v>421.89</v>
      </c>
      <c r="K4717" s="9">
        <v>364.69</v>
      </c>
      <c r="L4717" s="9">
        <v>3419840.34</v>
      </c>
      <c r="M4717" s="9">
        <v>2956177.14</v>
      </c>
      <c r="N4717" s="9">
        <v>463663.2</v>
      </c>
    </row>
    <row r="4718" spans="1:14" x14ac:dyDescent="0.2">
      <c r="A4718" t="s">
        <v>9</v>
      </c>
      <c r="B4718" t="s">
        <v>191</v>
      </c>
      <c r="C4718" t="s">
        <v>2</v>
      </c>
      <c r="D4718" t="s">
        <v>7</v>
      </c>
      <c r="E4718" t="s">
        <v>8</v>
      </c>
      <c r="F4718" s="5">
        <v>43374</v>
      </c>
      <c r="G4718">
        <v>973167932</v>
      </c>
      <c r="H4718" s="5">
        <v>43395</v>
      </c>
      <c r="I4718">
        <v>872</v>
      </c>
      <c r="J4718" s="9">
        <v>255.28</v>
      </c>
      <c r="K4718" s="9">
        <v>159.41999999999999</v>
      </c>
      <c r="L4718" s="9">
        <v>222604.16</v>
      </c>
      <c r="M4718" s="9">
        <v>139014.24</v>
      </c>
      <c r="N4718" s="9">
        <v>83589.919999999998</v>
      </c>
    </row>
    <row r="4719" spans="1:14" x14ac:dyDescent="0.2">
      <c r="A4719" t="s">
        <v>9</v>
      </c>
      <c r="B4719" t="s">
        <v>113</v>
      </c>
      <c r="C4719" t="s">
        <v>65</v>
      </c>
      <c r="D4719" t="s">
        <v>3</v>
      </c>
      <c r="E4719" t="s">
        <v>15</v>
      </c>
      <c r="F4719" s="5">
        <v>43332</v>
      </c>
      <c r="G4719">
        <v>642871272</v>
      </c>
      <c r="H4719" s="5">
        <v>43344</v>
      </c>
      <c r="I4719">
        <v>8750</v>
      </c>
      <c r="J4719" s="9">
        <v>668.27</v>
      </c>
      <c r="K4719" s="9">
        <v>502.54</v>
      </c>
      <c r="L4719" s="9">
        <v>5847362.5</v>
      </c>
      <c r="M4719" s="9">
        <v>4397225</v>
      </c>
      <c r="N4719" s="9">
        <v>1450137.5</v>
      </c>
    </row>
    <row r="4720" spans="1:14" x14ac:dyDescent="0.2">
      <c r="A4720" t="s">
        <v>20</v>
      </c>
      <c r="B4720" t="s">
        <v>120</v>
      </c>
      <c r="C4720" t="s">
        <v>6</v>
      </c>
      <c r="D4720" t="s">
        <v>7</v>
      </c>
      <c r="E4720" t="s">
        <v>23</v>
      </c>
      <c r="F4720" s="5">
        <v>42226</v>
      </c>
      <c r="G4720">
        <v>615316617</v>
      </c>
      <c r="H4720" s="5">
        <v>42265</v>
      </c>
      <c r="I4720">
        <v>4716</v>
      </c>
      <c r="J4720" s="9">
        <v>152.58000000000001</v>
      </c>
      <c r="K4720" s="9">
        <v>97.44</v>
      </c>
      <c r="L4720" s="9">
        <v>719567.28</v>
      </c>
      <c r="M4720" s="9">
        <v>459527.04</v>
      </c>
      <c r="N4720" s="9">
        <v>260040.24</v>
      </c>
    </row>
    <row r="4721" spans="1:14" x14ac:dyDescent="0.2">
      <c r="A4721" t="s">
        <v>12</v>
      </c>
      <c r="B4721" t="s">
        <v>73</v>
      </c>
      <c r="C4721" t="s">
        <v>19</v>
      </c>
      <c r="D4721" t="s">
        <v>7</v>
      </c>
      <c r="E4721" t="s">
        <v>15</v>
      </c>
      <c r="F4721" s="5">
        <v>44529</v>
      </c>
      <c r="G4721">
        <v>690552794</v>
      </c>
      <c r="H4721" s="5">
        <v>44537</v>
      </c>
      <c r="I4721">
        <v>8772</v>
      </c>
      <c r="J4721" s="9">
        <v>81.73</v>
      </c>
      <c r="K4721" s="9">
        <v>56.67</v>
      </c>
      <c r="L4721" s="9">
        <v>716935.56</v>
      </c>
      <c r="M4721" s="9">
        <v>497109.24</v>
      </c>
      <c r="N4721" s="9">
        <v>219826.32</v>
      </c>
    </row>
    <row r="4722" spans="1:14" x14ac:dyDescent="0.2">
      <c r="A4722" t="s">
        <v>9</v>
      </c>
      <c r="B4722" t="s">
        <v>109</v>
      </c>
      <c r="C4722" t="s">
        <v>14</v>
      </c>
      <c r="D4722" t="s">
        <v>7</v>
      </c>
      <c r="E4722" t="s">
        <v>4</v>
      </c>
      <c r="F4722" s="5">
        <v>43104</v>
      </c>
      <c r="G4722">
        <v>288941133</v>
      </c>
      <c r="H4722" s="5">
        <v>43147</v>
      </c>
      <c r="I4722">
        <v>2957</v>
      </c>
      <c r="J4722" s="9">
        <v>205.7</v>
      </c>
      <c r="K4722" s="9">
        <v>117.11</v>
      </c>
      <c r="L4722" s="9">
        <v>608254.9</v>
      </c>
      <c r="M4722" s="9">
        <v>346294.27</v>
      </c>
      <c r="N4722" s="9">
        <v>261960.63</v>
      </c>
    </row>
    <row r="4723" spans="1:14" x14ac:dyDescent="0.2">
      <c r="A4723" t="s">
        <v>39</v>
      </c>
      <c r="B4723" t="s">
        <v>205</v>
      </c>
      <c r="C4723" t="s">
        <v>57</v>
      </c>
      <c r="D4723" t="s">
        <v>7</v>
      </c>
      <c r="E4723" t="s">
        <v>15</v>
      </c>
      <c r="F4723" s="5">
        <v>43282</v>
      </c>
      <c r="G4723">
        <v>701155459</v>
      </c>
      <c r="H4723" s="5">
        <v>43283</v>
      </c>
      <c r="I4723">
        <v>6337</v>
      </c>
      <c r="J4723" s="9">
        <v>154.06</v>
      </c>
      <c r="K4723" s="9">
        <v>90.93</v>
      </c>
      <c r="L4723" s="9">
        <v>976278.22</v>
      </c>
      <c r="M4723" s="9">
        <v>576223.41</v>
      </c>
      <c r="N4723" s="9">
        <v>400054.81</v>
      </c>
    </row>
    <row r="4724" spans="1:14" x14ac:dyDescent="0.2">
      <c r="A4724" t="s">
        <v>9</v>
      </c>
      <c r="B4724" t="s">
        <v>80</v>
      </c>
      <c r="C4724" t="s">
        <v>29</v>
      </c>
      <c r="D4724" t="s">
        <v>3</v>
      </c>
      <c r="E4724" t="s">
        <v>8</v>
      </c>
      <c r="F4724" s="5">
        <v>43321</v>
      </c>
      <c r="G4724">
        <v>138182103</v>
      </c>
      <c r="H4724" s="5">
        <v>43328</v>
      </c>
      <c r="I4724">
        <v>10</v>
      </c>
      <c r="J4724" s="9">
        <v>651.21</v>
      </c>
      <c r="K4724" s="9">
        <v>524.96</v>
      </c>
      <c r="L4724" s="9">
        <v>6512.1</v>
      </c>
      <c r="M4724" s="9">
        <v>5249.6</v>
      </c>
      <c r="N4724" s="9">
        <v>1262.5</v>
      </c>
    </row>
    <row r="4725" spans="1:14" x14ac:dyDescent="0.2">
      <c r="A4725" t="s">
        <v>0</v>
      </c>
      <c r="B4725" t="s">
        <v>197</v>
      </c>
      <c r="C4725" t="s">
        <v>14</v>
      </c>
      <c r="D4725" t="s">
        <v>7</v>
      </c>
      <c r="E4725" t="s">
        <v>4</v>
      </c>
      <c r="F4725" s="5">
        <v>44137</v>
      </c>
      <c r="G4725">
        <v>481319892</v>
      </c>
      <c r="H4725" s="5">
        <v>44160</v>
      </c>
      <c r="I4725">
        <v>2107</v>
      </c>
      <c r="J4725" s="9">
        <v>205.7</v>
      </c>
      <c r="K4725" s="9">
        <v>117.11</v>
      </c>
      <c r="L4725" s="9">
        <v>433409.9</v>
      </c>
      <c r="M4725" s="9">
        <v>246750.77</v>
      </c>
      <c r="N4725" s="9">
        <v>186659.13</v>
      </c>
    </row>
    <row r="4726" spans="1:14" x14ac:dyDescent="0.2">
      <c r="A4726" t="s">
        <v>12</v>
      </c>
      <c r="B4726" t="s">
        <v>13</v>
      </c>
      <c r="C4726" t="s">
        <v>45</v>
      </c>
      <c r="D4726" t="s">
        <v>7</v>
      </c>
      <c r="E4726" t="s">
        <v>4</v>
      </c>
      <c r="F4726" s="5">
        <v>42498</v>
      </c>
      <c r="G4726">
        <v>532180154</v>
      </c>
      <c r="H4726" s="5">
        <v>42521</v>
      </c>
      <c r="I4726">
        <v>2789</v>
      </c>
      <c r="J4726" s="9">
        <v>9.33</v>
      </c>
      <c r="K4726" s="9">
        <v>6.92</v>
      </c>
      <c r="L4726" s="9">
        <v>26021.37</v>
      </c>
      <c r="M4726" s="9">
        <v>19299.88</v>
      </c>
      <c r="N4726" s="9">
        <v>6721.49</v>
      </c>
    </row>
    <row r="4727" spans="1:14" x14ac:dyDescent="0.2">
      <c r="A4727" t="s">
        <v>17</v>
      </c>
      <c r="B4727" t="s">
        <v>28</v>
      </c>
      <c r="C4727" t="s">
        <v>19</v>
      </c>
      <c r="D4727" t="s">
        <v>3</v>
      </c>
      <c r="E4727" t="s">
        <v>4</v>
      </c>
      <c r="F4727" s="5">
        <v>43253</v>
      </c>
      <c r="G4727">
        <v>962686717</v>
      </c>
      <c r="H4727" s="5">
        <v>43272</v>
      </c>
      <c r="I4727">
        <v>9247</v>
      </c>
      <c r="J4727" s="9">
        <v>81.73</v>
      </c>
      <c r="K4727" s="9">
        <v>56.67</v>
      </c>
      <c r="L4727" s="9">
        <v>755757.31</v>
      </c>
      <c r="M4727" s="9">
        <v>524027.49</v>
      </c>
      <c r="N4727" s="9">
        <v>231729.82</v>
      </c>
    </row>
    <row r="4728" spans="1:14" x14ac:dyDescent="0.2">
      <c r="A4728" t="s">
        <v>0</v>
      </c>
      <c r="B4728" t="s">
        <v>147</v>
      </c>
      <c r="C4728" t="s">
        <v>65</v>
      </c>
      <c r="D4728" t="s">
        <v>7</v>
      </c>
      <c r="E4728" t="s">
        <v>23</v>
      </c>
      <c r="F4728" s="5">
        <v>44027</v>
      </c>
      <c r="G4728">
        <v>265075910</v>
      </c>
      <c r="H4728" s="5">
        <v>44066</v>
      </c>
      <c r="I4728">
        <v>707</v>
      </c>
      <c r="J4728" s="9">
        <v>668.27</v>
      </c>
      <c r="K4728" s="9">
        <v>502.54</v>
      </c>
      <c r="L4728" s="9">
        <v>472466.89</v>
      </c>
      <c r="M4728" s="9">
        <v>355295.78</v>
      </c>
      <c r="N4728" s="9">
        <v>117171.11</v>
      </c>
    </row>
    <row r="4729" spans="1:14" x14ac:dyDescent="0.2">
      <c r="A4729" t="s">
        <v>9</v>
      </c>
      <c r="B4729" t="s">
        <v>109</v>
      </c>
      <c r="C4729" t="s">
        <v>45</v>
      </c>
      <c r="D4729" t="s">
        <v>7</v>
      </c>
      <c r="E4729" t="s">
        <v>15</v>
      </c>
      <c r="F4729" s="5">
        <v>43637</v>
      </c>
      <c r="G4729">
        <v>601896560</v>
      </c>
      <c r="H4729" s="5">
        <v>43683</v>
      </c>
      <c r="I4729">
        <v>3422</v>
      </c>
      <c r="J4729" s="9">
        <v>9.33</v>
      </c>
      <c r="K4729" s="9">
        <v>6.92</v>
      </c>
      <c r="L4729" s="9">
        <v>31927.26</v>
      </c>
      <c r="M4729" s="9">
        <v>23680.240000000002</v>
      </c>
      <c r="N4729" s="9">
        <v>8247.02</v>
      </c>
    </row>
    <row r="4730" spans="1:14" x14ac:dyDescent="0.2">
      <c r="A4730" t="s">
        <v>17</v>
      </c>
      <c r="B4730" t="s">
        <v>163</v>
      </c>
      <c r="C4730" t="s">
        <v>65</v>
      </c>
      <c r="D4730" t="s">
        <v>7</v>
      </c>
      <c r="E4730" t="s">
        <v>8</v>
      </c>
      <c r="F4730" s="5">
        <v>43642</v>
      </c>
      <c r="G4730">
        <v>156009995</v>
      </c>
      <c r="H4730" s="5">
        <v>43660</v>
      </c>
      <c r="I4730">
        <v>5679</v>
      </c>
      <c r="J4730" s="9">
        <v>668.27</v>
      </c>
      <c r="K4730" s="9">
        <v>502.54</v>
      </c>
      <c r="L4730" s="9">
        <v>3795105.33</v>
      </c>
      <c r="M4730" s="9">
        <v>2853924.66</v>
      </c>
      <c r="N4730" s="9">
        <v>941180.67</v>
      </c>
    </row>
    <row r="4731" spans="1:14" x14ac:dyDescent="0.2">
      <c r="A4731" t="s">
        <v>9</v>
      </c>
      <c r="B4731" t="s">
        <v>38</v>
      </c>
      <c r="C4731" t="s">
        <v>36</v>
      </c>
      <c r="D4731" t="s">
        <v>7</v>
      </c>
      <c r="E4731" t="s">
        <v>23</v>
      </c>
      <c r="F4731" s="5">
        <v>43718</v>
      </c>
      <c r="G4731">
        <v>780590045</v>
      </c>
      <c r="H4731" s="5">
        <v>43741</v>
      </c>
      <c r="I4731">
        <v>2796</v>
      </c>
      <c r="J4731" s="9">
        <v>421.89</v>
      </c>
      <c r="K4731" s="9">
        <v>364.69</v>
      </c>
      <c r="L4731" s="9">
        <v>1179604.44</v>
      </c>
      <c r="M4731" s="9">
        <v>1019673.24</v>
      </c>
      <c r="N4731" s="9">
        <v>159931.20000000001</v>
      </c>
    </row>
    <row r="4732" spans="1:14" x14ac:dyDescent="0.2">
      <c r="A4732" t="s">
        <v>9</v>
      </c>
      <c r="B4732" t="s">
        <v>113</v>
      </c>
      <c r="C4732" t="s">
        <v>11</v>
      </c>
      <c r="D4732" t="s">
        <v>7</v>
      </c>
      <c r="E4732" t="s">
        <v>23</v>
      </c>
      <c r="F4732" s="5">
        <v>42468</v>
      </c>
      <c r="G4732">
        <v>349123036</v>
      </c>
      <c r="H4732" s="5">
        <v>42507</v>
      </c>
      <c r="I4732">
        <v>2120</v>
      </c>
      <c r="J4732" s="9">
        <v>47.45</v>
      </c>
      <c r="K4732" s="9">
        <v>31.79</v>
      </c>
      <c r="L4732" s="9">
        <v>100594</v>
      </c>
      <c r="M4732" s="9">
        <v>67394.8</v>
      </c>
      <c r="N4732" s="9">
        <v>33199.199999999997</v>
      </c>
    </row>
    <row r="4733" spans="1:14" x14ac:dyDescent="0.2">
      <c r="A4733" t="s">
        <v>9</v>
      </c>
      <c r="B4733" t="s">
        <v>64</v>
      </c>
      <c r="C4733" t="s">
        <v>57</v>
      </c>
      <c r="D4733" t="s">
        <v>7</v>
      </c>
      <c r="E4733" t="s">
        <v>8</v>
      </c>
      <c r="F4733" s="5">
        <v>43502</v>
      </c>
      <c r="G4733">
        <v>405407798</v>
      </c>
      <c r="H4733" s="5">
        <v>43535</v>
      </c>
      <c r="I4733">
        <v>8031</v>
      </c>
      <c r="J4733" s="9">
        <v>154.06</v>
      </c>
      <c r="K4733" s="9">
        <v>90.93</v>
      </c>
      <c r="L4733" s="9">
        <v>1237255.8600000001</v>
      </c>
      <c r="M4733" s="9">
        <v>730258.83</v>
      </c>
      <c r="N4733" s="9">
        <v>506997.03</v>
      </c>
    </row>
    <row r="4734" spans="1:14" x14ac:dyDescent="0.2">
      <c r="A4734" t="s">
        <v>9</v>
      </c>
      <c r="B4734" t="s">
        <v>27</v>
      </c>
      <c r="C4734" t="s">
        <v>22</v>
      </c>
      <c r="D4734" t="s">
        <v>3</v>
      </c>
      <c r="E4734" t="s">
        <v>4</v>
      </c>
      <c r="F4734" s="5">
        <v>43933</v>
      </c>
      <c r="G4734">
        <v>313555657</v>
      </c>
      <c r="H4734" s="5">
        <v>43971</v>
      </c>
      <c r="I4734">
        <v>6942</v>
      </c>
      <c r="J4734" s="9">
        <v>109.28</v>
      </c>
      <c r="K4734" s="9">
        <v>35.840000000000003</v>
      </c>
      <c r="L4734" s="9">
        <v>758621.76</v>
      </c>
      <c r="M4734" s="9">
        <v>248801.28</v>
      </c>
      <c r="N4734" s="9">
        <v>509820.48</v>
      </c>
    </row>
    <row r="4735" spans="1:14" x14ac:dyDescent="0.2">
      <c r="A4735" t="s">
        <v>12</v>
      </c>
      <c r="B4735" t="s">
        <v>16</v>
      </c>
      <c r="C4735" t="s">
        <v>29</v>
      </c>
      <c r="D4735" t="s">
        <v>7</v>
      </c>
      <c r="E4735" t="s">
        <v>15</v>
      </c>
      <c r="F4735" s="5">
        <v>44418</v>
      </c>
      <c r="G4735">
        <v>407990443</v>
      </c>
      <c r="H4735" s="5">
        <v>44439</v>
      </c>
      <c r="I4735">
        <v>2293</v>
      </c>
      <c r="J4735" s="9">
        <v>651.21</v>
      </c>
      <c r="K4735" s="9">
        <v>524.96</v>
      </c>
      <c r="L4735" s="9">
        <v>1493224.53</v>
      </c>
      <c r="M4735" s="9">
        <v>1203733.28</v>
      </c>
      <c r="N4735" s="9">
        <v>289491.25</v>
      </c>
    </row>
    <row r="4736" spans="1:14" x14ac:dyDescent="0.2">
      <c r="A4736" t="s">
        <v>9</v>
      </c>
      <c r="B4736" t="s">
        <v>165</v>
      </c>
      <c r="C4736" t="s">
        <v>45</v>
      </c>
      <c r="D4736" t="s">
        <v>3</v>
      </c>
      <c r="E4736" t="s">
        <v>15</v>
      </c>
      <c r="F4736" s="5">
        <v>42925</v>
      </c>
      <c r="G4736">
        <v>643448483</v>
      </c>
      <c r="H4736" s="5">
        <v>42941</v>
      </c>
      <c r="I4736">
        <v>9560</v>
      </c>
      <c r="J4736" s="9">
        <v>9.33</v>
      </c>
      <c r="K4736" s="9">
        <v>6.92</v>
      </c>
      <c r="L4736" s="9">
        <v>89194.8</v>
      </c>
      <c r="M4736" s="9">
        <v>66155.199999999997</v>
      </c>
      <c r="N4736" s="9">
        <v>23039.599999999999</v>
      </c>
    </row>
    <row r="4737" spans="1:14" x14ac:dyDescent="0.2">
      <c r="A4737" t="s">
        <v>9</v>
      </c>
      <c r="B4737" t="s">
        <v>194</v>
      </c>
      <c r="C4737" t="s">
        <v>29</v>
      </c>
      <c r="D4737" t="s">
        <v>3</v>
      </c>
      <c r="E4737" t="s">
        <v>8</v>
      </c>
      <c r="F4737" s="5">
        <v>44202</v>
      </c>
      <c r="G4737">
        <v>144978606</v>
      </c>
      <c r="H4737" s="5">
        <v>44246</v>
      </c>
      <c r="I4737">
        <v>1246</v>
      </c>
      <c r="J4737" s="9">
        <v>651.21</v>
      </c>
      <c r="K4737" s="9">
        <v>524.96</v>
      </c>
      <c r="L4737" s="9">
        <v>811407.66</v>
      </c>
      <c r="M4737" s="9">
        <v>654100.16</v>
      </c>
      <c r="N4737" s="9">
        <v>157307.5</v>
      </c>
    </row>
    <row r="4738" spans="1:14" x14ac:dyDescent="0.2">
      <c r="A4738" t="s">
        <v>9</v>
      </c>
      <c r="B4738" t="s">
        <v>122</v>
      </c>
      <c r="C4738" t="s">
        <v>36</v>
      </c>
      <c r="D4738" t="s">
        <v>7</v>
      </c>
      <c r="E4738" t="s">
        <v>4</v>
      </c>
      <c r="F4738" s="5">
        <v>43839</v>
      </c>
      <c r="G4738">
        <v>357942140</v>
      </c>
      <c r="H4738" s="5">
        <v>43877</v>
      </c>
      <c r="I4738">
        <v>1888</v>
      </c>
      <c r="J4738" s="9">
        <v>421.89</v>
      </c>
      <c r="K4738" s="9">
        <v>364.69</v>
      </c>
      <c r="L4738" s="9">
        <v>796528.32</v>
      </c>
      <c r="M4738" s="9">
        <v>688534.72</v>
      </c>
      <c r="N4738" s="9">
        <v>107993.60000000001</v>
      </c>
    </row>
    <row r="4739" spans="1:14" x14ac:dyDescent="0.2">
      <c r="A4739" t="s">
        <v>12</v>
      </c>
      <c r="B4739" t="s">
        <v>137</v>
      </c>
      <c r="C4739" t="s">
        <v>36</v>
      </c>
      <c r="D4739" t="s">
        <v>7</v>
      </c>
      <c r="E4739" t="s">
        <v>8</v>
      </c>
      <c r="F4739" s="5">
        <v>42014</v>
      </c>
      <c r="G4739">
        <v>998012912</v>
      </c>
      <c r="H4739" s="5">
        <v>42035</v>
      </c>
      <c r="I4739">
        <v>3054</v>
      </c>
      <c r="J4739" s="9">
        <v>421.89</v>
      </c>
      <c r="K4739" s="9">
        <v>364.69</v>
      </c>
      <c r="L4739" s="9">
        <v>1288452.06</v>
      </c>
      <c r="M4739" s="9">
        <v>1113763.26</v>
      </c>
      <c r="N4739" s="9">
        <v>174688.8</v>
      </c>
    </row>
    <row r="4740" spans="1:14" x14ac:dyDescent="0.2">
      <c r="A4740" t="s">
        <v>9</v>
      </c>
      <c r="B4740" t="s">
        <v>78</v>
      </c>
      <c r="C4740" t="s">
        <v>2</v>
      </c>
      <c r="D4740" t="s">
        <v>3</v>
      </c>
      <c r="E4740" t="s">
        <v>4</v>
      </c>
      <c r="F4740" s="5">
        <v>42215</v>
      </c>
      <c r="G4740">
        <v>501177251</v>
      </c>
      <c r="H4740" s="5">
        <v>42244</v>
      </c>
      <c r="I4740">
        <v>8341</v>
      </c>
      <c r="J4740" s="9">
        <v>255.28</v>
      </c>
      <c r="K4740" s="9">
        <v>159.41999999999999</v>
      </c>
      <c r="L4740" s="9">
        <v>2129290.48</v>
      </c>
      <c r="M4740" s="9">
        <v>1329722.22</v>
      </c>
      <c r="N4740" s="9">
        <v>799568.26</v>
      </c>
    </row>
    <row r="4741" spans="1:14" x14ac:dyDescent="0.2">
      <c r="A4741" t="s">
        <v>9</v>
      </c>
      <c r="B4741" t="s">
        <v>142</v>
      </c>
      <c r="C4741" t="s">
        <v>22</v>
      </c>
      <c r="D4741" t="s">
        <v>7</v>
      </c>
      <c r="E4741" t="s">
        <v>15</v>
      </c>
      <c r="F4741" s="5">
        <v>43129</v>
      </c>
      <c r="G4741">
        <v>973733985</v>
      </c>
      <c r="H4741" s="5">
        <v>43165</v>
      </c>
      <c r="I4741">
        <v>8380</v>
      </c>
      <c r="J4741" s="9">
        <v>109.28</v>
      </c>
      <c r="K4741" s="9">
        <v>35.840000000000003</v>
      </c>
      <c r="L4741" s="9">
        <v>915766.4</v>
      </c>
      <c r="M4741" s="9">
        <v>300339.20000000001</v>
      </c>
      <c r="N4741" s="9">
        <v>615427.19999999995</v>
      </c>
    </row>
    <row r="4742" spans="1:14" x14ac:dyDescent="0.2">
      <c r="A4742" t="s">
        <v>12</v>
      </c>
      <c r="B4742" t="s">
        <v>67</v>
      </c>
      <c r="C4742" t="s">
        <v>45</v>
      </c>
      <c r="D4742" t="s">
        <v>3</v>
      </c>
      <c r="E4742" t="s">
        <v>23</v>
      </c>
      <c r="F4742" s="5">
        <v>43832</v>
      </c>
      <c r="G4742">
        <v>542294442</v>
      </c>
      <c r="H4742" s="5">
        <v>43860</v>
      </c>
      <c r="I4742">
        <v>5831</v>
      </c>
      <c r="J4742" s="9">
        <v>9.33</v>
      </c>
      <c r="K4742" s="9">
        <v>6.92</v>
      </c>
      <c r="L4742" s="9">
        <v>54403.23</v>
      </c>
      <c r="M4742" s="9">
        <v>40350.519999999997</v>
      </c>
      <c r="N4742" s="9">
        <v>14052.71</v>
      </c>
    </row>
    <row r="4743" spans="1:14" x14ac:dyDescent="0.2">
      <c r="A4743" t="s">
        <v>39</v>
      </c>
      <c r="B4743" t="s">
        <v>196</v>
      </c>
      <c r="C4743" t="s">
        <v>2</v>
      </c>
      <c r="D4743" t="s">
        <v>7</v>
      </c>
      <c r="E4743" t="s">
        <v>23</v>
      </c>
      <c r="F4743" s="5">
        <v>42247</v>
      </c>
      <c r="G4743">
        <v>103782451</v>
      </c>
      <c r="H4743" s="5">
        <v>42278</v>
      </c>
      <c r="I4743">
        <v>388</v>
      </c>
      <c r="J4743" s="9">
        <v>255.28</v>
      </c>
      <c r="K4743" s="9">
        <v>159.41999999999999</v>
      </c>
      <c r="L4743" s="9">
        <v>99048.639999999999</v>
      </c>
      <c r="M4743" s="9">
        <v>61854.96</v>
      </c>
      <c r="N4743" s="9">
        <v>37193.68</v>
      </c>
    </row>
    <row r="4744" spans="1:14" x14ac:dyDescent="0.2">
      <c r="A4744" t="s">
        <v>9</v>
      </c>
      <c r="B4744" t="s">
        <v>63</v>
      </c>
      <c r="C4744" t="s">
        <v>57</v>
      </c>
      <c r="D4744" t="s">
        <v>7</v>
      </c>
      <c r="E4744" t="s">
        <v>23</v>
      </c>
      <c r="F4744" s="5">
        <v>42846</v>
      </c>
      <c r="G4744">
        <v>175434339</v>
      </c>
      <c r="H4744" s="5">
        <v>42881</v>
      </c>
      <c r="I4744">
        <v>3774</v>
      </c>
      <c r="J4744" s="9">
        <v>154.06</v>
      </c>
      <c r="K4744" s="9">
        <v>90.93</v>
      </c>
      <c r="L4744" s="9">
        <v>581422.43999999994</v>
      </c>
      <c r="M4744" s="9">
        <v>343169.82</v>
      </c>
      <c r="N4744" s="9">
        <v>238252.62</v>
      </c>
    </row>
    <row r="4745" spans="1:14" x14ac:dyDescent="0.2">
      <c r="A4745" t="s">
        <v>9</v>
      </c>
      <c r="B4745" t="s">
        <v>96</v>
      </c>
      <c r="C4745" t="s">
        <v>65</v>
      </c>
      <c r="D4745" t="s">
        <v>3</v>
      </c>
      <c r="E4745" t="s">
        <v>4</v>
      </c>
      <c r="F4745" s="5">
        <v>43104</v>
      </c>
      <c r="G4745">
        <v>444798934</v>
      </c>
      <c r="H4745" s="5">
        <v>43120</v>
      </c>
      <c r="I4745">
        <v>4744</v>
      </c>
      <c r="J4745" s="9">
        <v>668.27</v>
      </c>
      <c r="K4745" s="9">
        <v>502.54</v>
      </c>
      <c r="L4745" s="9">
        <v>3170272.88</v>
      </c>
      <c r="M4745" s="9">
        <v>2384049.7599999998</v>
      </c>
      <c r="N4745" s="9">
        <v>786223.12</v>
      </c>
    </row>
    <row r="4746" spans="1:14" x14ac:dyDescent="0.2">
      <c r="A4746" t="s">
        <v>9</v>
      </c>
      <c r="B4746" t="s">
        <v>87</v>
      </c>
      <c r="C4746" t="s">
        <v>31</v>
      </c>
      <c r="D4746" t="s">
        <v>7</v>
      </c>
      <c r="E4746" t="s">
        <v>15</v>
      </c>
      <c r="F4746" s="5">
        <v>44384</v>
      </c>
      <c r="G4746">
        <v>219737565</v>
      </c>
      <c r="H4746" s="5">
        <v>44398</v>
      </c>
      <c r="I4746">
        <v>4083</v>
      </c>
      <c r="J4746" s="9">
        <v>437.2</v>
      </c>
      <c r="K4746" s="9">
        <v>263.33</v>
      </c>
      <c r="L4746" s="9">
        <v>1785087.6</v>
      </c>
      <c r="M4746" s="9">
        <v>1075176.3899999999</v>
      </c>
      <c r="N4746" s="9">
        <v>709911.21</v>
      </c>
    </row>
    <row r="4747" spans="1:14" x14ac:dyDescent="0.2">
      <c r="A4747" t="s">
        <v>20</v>
      </c>
      <c r="B4747" t="s">
        <v>120</v>
      </c>
      <c r="C4747" t="s">
        <v>14</v>
      </c>
      <c r="D4747" t="s">
        <v>3</v>
      </c>
      <c r="E4747" t="s">
        <v>23</v>
      </c>
      <c r="F4747" s="5">
        <v>44129</v>
      </c>
      <c r="G4747">
        <v>678424060</v>
      </c>
      <c r="H4747" s="5">
        <v>44138</v>
      </c>
      <c r="I4747">
        <v>9610</v>
      </c>
      <c r="J4747" s="9">
        <v>205.7</v>
      </c>
      <c r="K4747" s="9">
        <v>117.11</v>
      </c>
      <c r="L4747" s="9">
        <v>1976777</v>
      </c>
      <c r="M4747" s="9">
        <v>1125427.1000000001</v>
      </c>
      <c r="N4747" s="9">
        <v>851349.9</v>
      </c>
    </row>
    <row r="4748" spans="1:14" x14ac:dyDescent="0.2">
      <c r="A4748" t="s">
        <v>12</v>
      </c>
      <c r="B4748" t="s">
        <v>132</v>
      </c>
      <c r="C4748" t="s">
        <v>29</v>
      </c>
      <c r="D4748" t="s">
        <v>3</v>
      </c>
      <c r="E4748" t="s">
        <v>4</v>
      </c>
      <c r="F4748" s="5">
        <v>43253</v>
      </c>
      <c r="G4748">
        <v>819344747</v>
      </c>
      <c r="H4748" s="5">
        <v>43295</v>
      </c>
      <c r="I4748">
        <v>1173</v>
      </c>
      <c r="J4748" s="9">
        <v>651.21</v>
      </c>
      <c r="K4748" s="9">
        <v>524.96</v>
      </c>
      <c r="L4748" s="9">
        <v>763869.33</v>
      </c>
      <c r="M4748" s="9">
        <v>615778.07999999996</v>
      </c>
      <c r="N4748" s="9">
        <v>148091.25</v>
      </c>
    </row>
    <row r="4749" spans="1:14" x14ac:dyDescent="0.2">
      <c r="A4749" t="s">
        <v>9</v>
      </c>
      <c r="B4749" t="s">
        <v>142</v>
      </c>
      <c r="C4749" t="s">
        <v>57</v>
      </c>
      <c r="D4749" t="s">
        <v>3</v>
      </c>
      <c r="E4749" t="s">
        <v>23</v>
      </c>
      <c r="F4749" s="5">
        <v>44597</v>
      </c>
      <c r="G4749">
        <v>611298453</v>
      </c>
      <c r="H4749" s="5">
        <v>44640</v>
      </c>
      <c r="I4749">
        <v>5652</v>
      </c>
      <c r="J4749" s="9">
        <v>154.06</v>
      </c>
      <c r="K4749" s="9">
        <v>90.93</v>
      </c>
      <c r="L4749" s="9">
        <v>870747.12</v>
      </c>
      <c r="M4749" s="9">
        <v>513936.36</v>
      </c>
      <c r="N4749" s="9">
        <v>356810.76</v>
      </c>
    </row>
    <row r="4750" spans="1:14" x14ac:dyDescent="0.2">
      <c r="A4750" t="s">
        <v>9</v>
      </c>
      <c r="B4750" t="s">
        <v>102</v>
      </c>
      <c r="C4750" t="s">
        <v>36</v>
      </c>
      <c r="D4750" t="s">
        <v>3</v>
      </c>
      <c r="E4750" t="s">
        <v>8</v>
      </c>
      <c r="F4750" s="5">
        <v>42886</v>
      </c>
      <c r="G4750">
        <v>543396508</v>
      </c>
      <c r="H4750" s="5">
        <v>42891</v>
      </c>
      <c r="I4750">
        <v>1957</v>
      </c>
      <c r="J4750" s="9">
        <v>421.89</v>
      </c>
      <c r="K4750" s="9">
        <v>364.69</v>
      </c>
      <c r="L4750" s="9">
        <v>825638.73</v>
      </c>
      <c r="M4750" s="9">
        <v>713698.33</v>
      </c>
      <c r="N4750" s="9">
        <v>111940.4</v>
      </c>
    </row>
    <row r="4751" spans="1:14" x14ac:dyDescent="0.2">
      <c r="A4751" t="s">
        <v>9</v>
      </c>
      <c r="B4751" t="s">
        <v>126</v>
      </c>
      <c r="C4751" t="s">
        <v>14</v>
      </c>
      <c r="D4751" t="s">
        <v>7</v>
      </c>
      <c r="E4751" t="s">
        <v>23</v>
      </c>
      <c r="F4751" s="5">
        <v>43589</v>
      </c>
      <c r="G4751">
        <v>275062739</v>
      </c>
      <c r="H4751" s="5">
        <v>43601</v>
      </c>
      <c r="I4751">
        <v>6032</v>
      </c>
      <c r="J4751" s="9">
        <v>205.7</v>
      </c>
      <c r="K4751" s="9">
        <v>117.11</v>
      </c>
      <c r="L4751" s="9">
        <v>1240782.3999999999</v>
      </c>
      <c r="M4751" s="9">
        <v>706407.52</v>
      </c>
      <c r="N4751" s="9">
        <v>534374.88</v>
      </c>
    </row>
    <row r="4752" spans="1:14" x14ac:dyDescent="0.2">
      <c r="A4752" t="s">
        <v>9</v>
      </c>
      <c r="B4752" t="s">
        <v>109</v>
      </c>
      <c r="C4752" t="s">
        <v>19</v>
      </c>
      <c r="D4752" t="s">
        <v>3</v>
      </c>
      <c r="E4752" t="s">
        <v>8</v>
      </c>
      <c r="F4752" s="5">
        <v>43751</v>
      </c>
      <c r="G4752">
        <v>886033475</v>
      </c>
      <c r="H4752" s="5">
        <v>43758</v>
      </c>
      <c r="I4752">
        <v>5850</v>
      </c>
      <c r="J4752" s="9">
        <v>81.73</v>
      </c>
      <c r="K4752" s="9">
        <v>56.67</v>
      </c>
      <c r="L4752" s="9">
        <v>478120.5</v>
      </c>
      <c r="M4752" s="9">
        <v>331519.5</v>
      </c>
      <c r="N4752" s="9">
        <v>146601</v>
      </c>
    </row>
    <row r="4753" spans="1:14" x14ac:dyDescent="0.2">
      <c r="A4753" t="s">
        <v>17</v>
      </c>
      <c r="B4753" t="s">
        <v>158</v>
      </c>
      <c r="C4753" t="s">
        <v>11</v>
      </c>
      <c r="D4753" t="s">
        <v>3</v>
      </c>
      <c r="E4753" t="s">
        <v>15</v>
      </c>
      <c r="F4753" s="5">
        <v>42653</v>
      </c>
      <c r="G4753">
        <v>826357543</v>
      </c>
      <c r="H4753" s="5">
        <v>42677</v>
      </c>
      <c r="I4753">
        <v>6415</v>
      </c>
      <c r="J4753" s="9">
        <v>47.45</v>
      </c>
      <c r="K4753" s="9">
        <v>31.79</v>
      </c>
      <c r="L4753" s="9">
        <v>304391.75</v>
      </c>
      <c r="M4753" s="9">
        <v>203932.85</v>
      </c>
      <c r="N4753" s="9">
        <v>100458.9</v>
      </c>
    </row>
    <row r="4754" spans="1:14" x14ac:dyDescent="0.2">
      <c r="A4754" t="s">
        <v>9</v>
      </c>
      <c r="B4754" t="s">
        <v>37</v>
      </c>
      <c r="C4754" t="s">
        <v>36</v>
      </c>
      <c r="D4754" t="s">
        <v>3</v>
      </c>
      <c r="E4754" t="s">
        <v>23</v>
      </c>
      <c r="F4754" s="5">
        <v>43775</v>
      </c>
      <c r="G4754">
        <v>866396272</v>
      </c>
      <c r="H4754" s="5">
        <v>43785</v>
      </c>
      <c r="I4754">
        <v>4765</v>
      </c>
      <c r="J4754" s="9">
        <v>421.89</v>
      </c>
      <c r="K4754" s="9">
        <v>364.69</v>
      </c>
      <c r="L4754" s="9">
        <v>2010305.85</v>
      </c>
      <c r="M4754" s="9">
        <v>1737747.85</v>
      </c>
      <c r="N4754" s="9">
        <v>272558</v>
      </c>
    </row>
    <row r="4755" spans="1:14" x14ac:dyDescent="0.2">
      <c r="A4755" t="s">
        <v>9</v>
      </c>
      <c r="B4755" t="s">
        <v>194</v>
      </c>
      <c r="C4755" t="s">
        <v>14</v>
      </c>
      <c r="D4755" t="s">
        <v>3</v>
      </c>
      <c r="E4755" t="s">
        <v>23</v>
      </c>
      <c r="F4755" s="5">
        <v>42563</v>
      </c>
      <c r="G4755">
        <v>946823489</v>
      </c>
      <c r="H4755" s="5">
        <v>42612</v>
      </c>
      <c r="I4755">
        <v>4966</v>
      </c>
      <c r="J4755" s="9">
        <v>205.7</v>
      </c>
      <c r="K4755" s="9">
        <v>117.11</v>
      </c>
      <c r="L4755" s="9">
        <v>1021506.2</v>
      </c>
      <c r="M4755" s="9">
        <v>581568.26</v>
      </c>
      <c r="N4755" s="9">
        <v>439937.94</v>
      </c>
    </row>
    <row r="4756" spans="1:14" x14ac:dyDescent="0.2">
      <c r="A4756" t="s">
        <v>9</v>
      </c>
      <c r="B4756" t="s">
        <v>27</v>
      </c>
      <c r="C4756" t="s">
        <v>2</v>
      </c>
      <c r="D4756" t="s">
        <v>7</v>
      </c>
      <c r="E4756" t="s">
        <v>15</v>
      </c>
      <c r="F4756" s="5">
        <v>43351</v>
      </c>
      <c r="G4756">
        <v>628625524</v>
      </c>
      <c r="H4756" s="5">
        <v>43391</v>
      </c>
      <c r="I4756">
        <v>3117</v>
      </c>
      <c r="J4756" s="9">
        <v>255.28</v>
      </c>
      <c r="K4756" s="9">
        <v>159.41999999999999</v>
      </c>
      <c r="L4756" s="9">
        <v>795707.76</v>
      </c>
      <c r="M4756" s="9">
        <v>496912.14</v>
      </c>
      <c r="N4756" s="9">
        <v>298795.62</v>
      </c>
    </row>
    <row r="4757" spans="1:14" x14ac:dyDescent="0.2">
      <c r="A4757" t="s">
        <v>12</v>
      </c>
      <c r="B4757" t="s">
        <v>76</v>
      </c>
      <c r="C4757" t="s">
        <v>65</v>
      </c>
      <c r="D4757" t="s">
        <v>7</v>
      </c>
      <c r="E4757" t="s">
        <v>23</v>
      </c>
      <c r="F4757" s="5">
        <v>44787</v>
      </c>
      <c r="G4757">
        <v>443101203</v>
      </c>
      <c r="H4757" s="5">
        <v>44805</v>
      </c>
      <c r="I4757">
        <v>2347</v>
      </c>
      <c r="J4757" s="9">
        <v>668.27</v>
      </c>
      <c r="K4757" s="9">
        <v>502.54</v>
      </c>
      <c r="L4757" s="9">
        <v>1568429.69</v>
      </c>
      <c r="M4757" s="9">
        <v>1179461.3799999999</v>
      </c>
      <c r="N4757" s="9">
        <v>388968.31</v>
      </c>
    </row>
    <row r="4758" spans="1:14" x14ac:dyDescent="0.2">
      <c r="A4758" t="s">
        <v>9</v>
      </c>
      <c r="B4758" t="s">
        <v>199</v>
      </c>
      <c r="C4758" t="s">
        <v>57</v>
      </c>
      <c r="D4758" t="s">
        <v>3</v>
      </c>
      <c r="E4758" t="s">
        <v>23</v>
      </c>
      <c r="F4758" s="5">
        <v>42099</v>
      </c>
      <c r="G4758">
        <v>541861855</v>
      </c>
      <c r="H4758" s="5">
        <v>42133</v>
      </c>
      <c r="I4758">
        <v>7819</v>
      </c>
      <c r="J4758" s="9">
        <v>154.06</v>
      </c>
      <c r="K4758" s="9">
        <v>90.93</v>
      </c>
      <c r="L4758" s="9">
        <v>1204595.1399999999</v>
      </c>
      <c r="M4758" s="9">
        <v>710981.67</v>
      </c>
      <c r="N4758" s="9">
        <v>493613.47</v>
      </c>
    </row>
    <row r="4759" spans="1:14" x14ac:dyDescent="0.2">
      <c r="A4759" t="s">
        <v>12</v>
      </c>
      <c r="B4759" t="s">
        <v>73</v>
      </c>
      <c r="C4759" t="s">
        <v>29</v>
      </c>
      <c r="D4759" t="s">
        <v>3</v>
      </c>
      <c r="E4759" t="s">
        <v>23</v>
      </c>
      <c r="F4759" s="5">
        <v>43137</v>
      </c>
      <c r="G4759">
        <v>246831309</v>
      </c>
      <c r="H4759" s="5">
        <v>43164</v>
      </c>
      <c r="I4759">
        <v>1724</v>
      </c>
      <c r="J4759" s="9">
        <v>651.21</v>
      </c>
      <c r="K4759" s="9">
        <v>524.96</v>
      </c>
      <c r="L4759" s="9">
        <v>1122686.04</v>
      </c>
      <c r="M4759" s="9">
        <v>905031.04</v>
      </c>
      <c r="N4759" s="9">
        <v>217655</v>
      </c>
    </row>
    <row r="4760" spans="1:14" x14ac:dyDescent="0.2">
      <c r="A4760" t="s">
        <v>9</v>
      </c>
      <c r="B4760" t="s">
        <v>139</v>
      </c>
      <c r="C4760" t="s">
        <v>6</v>
      </c>
      <c r="D4760" t="s">
        <v>3</v>
      </c>
      <c r="E4760" t="s">
        <v>8</v>
      </c>
      <c r="F4760" s="5">
        <v>42524</v>
      </c>
      <c r="G4760">
        <v>300245893</v>
      </c>
      <c r="H4760" s="5">
        <v>42570</v>
      </c>
      <c r="I4760">
        <v>8287</v>
      </c>
      <c r="J4760" s="9">
        <v>152.58000000000001</v>
      </c>
      <c r="K4760" s="9">
        <v>97.44</v>
      </c>
      <c r="L4760" s="9">
        <v>1264430.46</v>
      </c>
      <c r="M4760" s="9">
        <v>807485.28</v>
      </c>
      <c r="N4760" s="9">
        <v>456945.18</v>
      </c>
    </row>
    <row r="4761" spans="1:14" x14ac:dyDescent="0.2">
      <c r="A4761" t="s">
        <v>9</v>
      </c>
      <c r="B4761" t="s">
        <v>55</v>
      </c>
      <c r="C4761" t="s">
        <v>6</v>
      </c>
      <c r="D4761" t="s">
        <v>7</v>
      </c>
      <c r="E4761" t="s">
        <v>8</v>
      </c>
      <c r="F4761" s="5">
        <v>43696</v>
      </c>
      <c r="G4761">
        <v>614654433</v>
      </c>
      <c r="H4761" s="5">
        <v>43728</v>
      </c>
      <c r="I4761">
        <v>8761</v>
      </c>
      <c r="J4761" s="9">
        <v>152.58000000000001</v>
      </c>
      <c r="K4761" s="9">
        <v>97.44</v>
      </c>
      <c r="L4761" s="9">
        <v>1336753.3799999999</v>
      </c>
      <c r="M4761" s="9">
        <v>853671.84</v>
      </c>
      <c r="N4761" s="9">
        <v>483081.54</v>
      </c>
    </row>
    <row r="4762" spans="1:14" x14ac:dyDescent="0.2">
      <c r="A4762" t="s">
        <v>0</v>
      </c>
      <c r="B4762" t="s">
        <v>1</v>
      </c>
      <c r="C4762" t="s">
        <v>45</v>
      </c>
      <c r="D4762" t="s">
        <v>3</v>
      </c>
      <c r="E4762" t="s">
        <v>23</v>
      </c>
      <c r="F4762" s="5">
        <v>43595</v>
      </c>
      <c r="G4762">
        <v>722918260</v>
      </c>
      <c r="H4762" s="5">
        <v>43632</v>
      </c>
      <c r="I4762">
        <v>6433</v>
      </c>
      <c r="J4762" s="9">
        <v>9.33</v>
      </c>
      <c r="K4762" s="9">
        <v>6.92</v>
      </c>
      <c r="L4762" s="9">
        <v>60019.89</v>
      </c>
      <c r="M4762" s="9">
        <v>44516.36</v>
      </c>
      <c r="N4762" s="9">
        <v>15503.53</v>
      </c>
    </row>
    <row r="4763" spans="1:14" x14ac:dyDescent="0.2">
      <c r="A4763" t="s">
        <v>9</v>
      </c>
      <c r="B4763" t="s">
        <v>69</v>
      </c>
      <c r="C4763" t="s">
        <v>31</v>
      </c>
      <c r="D4763" t="s">
        <v>3</v>
      </c>
      <c r="E4763" t="s">
        <v>23</v>
      </c>
      <c r="F4763" s="5">
        <v>44165</v>
      </c>
      <c r="G4763">
        <v>228211200</v>
      </c>
      <c r="H4763" s="5">
        <v>44168</v>
      </c>
      <c r="I4763">
        <v>1620</v>
      </c>
      <c r="J4763" s="9">
        <v>437.2</v>
      </c>
      <c r="K4763" s="9">
        <v>263.33</v>
      </c>
      <c r="L4763" s="9">
        <v>708264</v>
      </c>
      <c r="M4763" s="9">
        <v>426594.6</v>
      </c>
      <c r="N4763" s="9">
        <v>281669.40000000002</v>
      </c>
    </row>
    <row r="4764" spans="1:14" x14ac:dyDescent="0.2">
      <c r="A4764" t="s">
        <v>20</v>
      </c>
      <c r="B4764" t="s">
        <v>71</v>
      </c>
      <c r="C4764" t="s">
        <v>57</v>
      </c>
      <c r="D4764" t="s">
        <v>7</v>
      </c>
      <c r="E4764" t="s">
        <v>15</v>
      </c>
      <c r="F4764" s="5">
        <v>44818</v>
      </c>
      <c r="G4764">
        <v>154019582</v>
      </c>
      <c r="H4764" s="5">
        <v>44852</v>
      </c>
      <c r="I4764">
        <v>6672</v>
      </c>
      <c r="J4764" s="9">
        <v>154.06</v>
      </c>
      <c r="K4764" s="9">
        <v>90.93</v>
      </c>
      <c r="L4764" s="9">
        <v>1027888.32</v>
      </c>
      <c r="M4764" s="9">
        <v>606684.96</v>
      </c>
      <c r="N4764" s="9">
        <v>421203.36</v>
      </c>
    </row>
    <row r="4765" spans="1:14" x14ac:dyDescent="0.2">
      <c r="A4765" t="s">
        <v>9</v>
      </c>
      <c r="B4765" t="s">
        <v>187</v>
      </c>
      <c r="C4765" t="s">
        <v>19</v>
      </c>
      <c r="D4765" t="s">
        <v>3</v>
      </c>
      <c r="E4765" t="s">
        <v>4</v>
      </c>
      <c r="F4765" s="5">
        <v>42931</v>
      </c>
      <c r="G4765">
        <v>694142234</v>
      </c>
      <c r="H4765" s="5">
        <v>42954</v>
      </c>
      <c r="I4765">
        <v>967</v>
      </c>
      <c r="J4765" s="9">
        <v>81.73</v>
      </c>
      <c r="K4765" s="9">
        <v>56.67</v>
      </c>
      <c r="L4765" s="9">
        <v>79032.91</v>
      </c>
      <c r="M4765" s="9">
        <v>54799.89</v>
      </c>
      <c r="N4765" s="9">
        <v>24233.02</v>
      </c>
    </row>
    <row r="4766" spans="1:14" x14ac:dyDescent="0.2">
      <c r="A4766" t="s">
        <v>9</v>
      </c>
      <c r="B4766" t="s">
        <v>112</v>
      </c>
      <c r="C4766" t="s">
        <v>29</v>
      </c>
      <c r="D4766" t="s">
        <v>7</v>
      </c>
      <c r="E4766" t="s">
        <v>8</v>
      </c>
      <c r="F4766" s="5">
        <v>42006</v>
      </c>
      <c r="G4766">
        <v>762690484</v>
      </c>
      <c r="H4766" s="5">
        <v>42032</v>
      </c>
      <c r="I4766">
        <v>5918</v>
      </c>
      <c r="J4766" s="9">
        <v>651.21</v>
      </c>
      <c r="K4766" s="9">
        <v>524.96</v>
      </c>
      <c r="L4766" s="9">
        <v>3853860.78</v>
      </c>
      <c r="M4766" s="9">
        <v>3106713.28</v>
      </c>
      <c r="N4766" s="9">
        <v>747147.5</v>
      </c>
    </row>
    <row r="4767" spans="1:14" x14ac:dyDescent="0.2">
      <c r="A4767" t="s">
        <v>9</v>
      </c>
      <c r="B4767" t="s">
        <v>121</v>
      </c>
      <c r="C4767" t="s">
        <v>65</v>
      </c>
      <c r="D4767" t="s">
        <v>3</v>
      </c>
      <c r="E4767" t="s">
        <v>23</v>
      </c>
      <c r="F4767" s="5">
        <v>43927</v>
      </c>
      <c r="G4767">
        <v>244088160</v>
      </c>
      <c r="H4767" s="5">
        <v>43964</v>
      </c>
      <c r="I4767">
        <v>9966</v>
      </c>
      <c r="J4767" s="9">
        <v>668.27</v>
      </c>
      <c r="K4767" s="9">
        <v>502.54</v>
      </c>
      <c r="L4767" s="9">
        <v>6659978.8200000003</v>
      </c>
      <c r="M4767" s="9">
        <v>5008313.6399999997</v>
      </c>
      <c r="N4767" s="9">
        <v>1651665.18</v>
      </c>
    </row>
    <row r="4768" spans="1:14" x14ac:dyDescent="0.2">
      <c r="A4768" t="s">
        <v>20</v>
      </c>
      <c r="B4768" t="s">
        <v>181</v>
      </c>
      <c r="C4768" t="s">
        <v>22</v>
      </c>
      <c r="D4768" t="s">
        <v>7</v>
      </c>
      <c r="E4768" t="s">
        <v>15</v>
      </c>
      <c r="F4768" s="5">
        <v>44550</v>
      </c>
      <c r="G4768">
        <v>443071591</v>
      </c>
      <c r="H4768" s="5">
        <v>44197</v>
      </c>
      <c r="I4768">
        <v>3585</v>
      </c>
      <c r="J4768" s="9">
        <v>109.28</v>
      </c>
      <c r="K4768" s="9">
        <v>35.840000000000003</v>
      </c>
      <c r="L4768" s="9">
        <v>391768.8</v>
      </c>
      <c r="M4768" s="9">
        <v>128486.39999999999</v>
      </c>
      <c r="N4768" s="9">
        <v>263282.40000000002</v>
      </c>
    </row>
    <row r="4769" spans="1:14" x14ac:dyDescent="0.2">
      <c r="A4769" t="s">
        <v>0</v>
      </c>
      <c r="B4769" t="s">
        <v>147</v>
      </c>
      <c r="C4769" t="s">
        <v>14</v>
      </c>
      <c r="D4769" t="s">
        <v>3</v>
      </c>
      <c r="E4769" t="s">
        <v>23</v>
      </c>
      <c r="F4769" s="5">
        <v>43117</v>
      </c>
      <c r="G4769">
        <v>934689605</v>
      </c>
      <c r="H4769" s="5">
        <v>43117</v>
      </c>
      <c r="I4769">
        <v>4280</v>
      </c>
      <c r="J4769" s="9">
        <v>205.7</v>
      </c>
      <c r="K4769" s="9">
        <v>117.11</v>
      </c>
      <c r="L4769" s="9">
        <v>880396</v>
      </c>
      <c r="M4769" s="9">
        <v>501230.8</v>
      </c>
      <c r="N4769" s="9">
        <v>379165.2</v>
      </c>
    </row>
    <row r="4770" spans="1:14" x14ac:dyDescent="0.2">
      <c r="A4770" t="s">
        <v>9</v>
      </c>
      <c r="B4770" t="s">
        <v>78</v>
      </c>
      <c r="C4770" t="s">
        <v>14</v>
      </c>
      <c r="D4770" t="s">
        <v>7</v>
      </c>
      <c r="E4770" t="s">
        <v>15</v>
      </c>
      <c r="F4770" s="5">
        <v>44533</v>
      </c>
      <c r="G4770">
        <v>914303529</v>
      </c>
      <c r="H4770" s="5">
        <v>44541</v>
      </c>
      <c r="I4770">
        <v>1587</v>
      </c>
      <c r="J4770" s="9">
        <v>205.7</v>
      </c>
      <c r="K4770" s="9">
        <v>117.11</v>
      </c>
      <c r="L4770" s="9">
        <v>326445.90000000002</v>
      </c>
      <c r="M4770" s="9">
        <v>185853.57</v>
      </c>
      <c r="N4770" s="9">
        <v>140592.32999999999</v>
      </c>
    </row>
    <row r="4771" spans="1:14" x14ac:dyDescent="0.2">
      <c r="A4771" t="s">
        <v>9</v>
      </c>
      <c r="B4771" t="s">
        <v>192</v>
      </c>
      <c r="C4771" t="s">
        <v>14</v>
      </c>
      <c r="D4771" t="s">
        <v>3</v>
      </c>
      <c r="E4771" t="s">
        <v>4</v>
      </c>
      <c r="F4771" s="5">
        <v>44356</v>
      </c>
      <c r="G4771">
        <v>547587192</v>
      </c>
      <c r="H4771" s="5">
        <v>44391</v>
      </c>
      <c r="I4771">
        <v>2073</v>
      </c>
      <c r="J4771" s="9">
        <v>205.7</v>
      </c>
      <c r="K4771" s="9">
        <v>117.11</v>
      </c>
      <c r="L4771" s="9">
        <v>426416.1</v>
      </c>
      <c r="M4771" s="9">
        <v>242769.03</v>
      </c>
      <c r="N4771" s="9">
        <v>183647.07</v>
      </c>
    </row>
    <row r="4772" spans="1:14" x14ac:dyDescent="0.2">
      <c r="A4772" t="s">
        <v>12</v>
      </c>
      <c r="B4772" t="s">
        <v>62</v>
      </c>
      <c r="C4772" t="s">
        <v>45</v>
      </c>
      <c r="D4772" t="s">
        <v>7</v>
      </c>
      <c r="E4772" t="s">
        <v>23</v>
      </c>
      <c r="F4772" s="5">
        <v>44537</v>
      </c>
      <c r="G4772">
        <v>520526921</v>
      </c>
      <c r="H4772" s="5">
        <v>44211</v>
      </c>
      <c r="I4772">
        <v>4338</v>
      </c>
      <c r="J4772" s="9">
        <v>9.33</v>
      </c>
      <c r="K4772" s="9">
        <v>6.92</v>
      </c>
      <c r="L4772" s="9">
        <v>40473.54</v>
      </c>
      <c r="M4772" s="9">
        <v>30018.959999999999</v>
      </c>
      <c r="N4772" s="9">
        <v>10454.58</v>
      </c>
    </row>
    <row r="4773" spans="1:14" x14ac:dyDescent="0.2">
      <c r="A4773" t="s">
        <v>9</v>
      </c>
      <c r="B4773" t="s">
        <v>167</v>
      </c>
      <c r="C4773" t="s">
        <v>22</v>
      </c>
      <c r="D4773" t="s">
        <v>3</v>
      </c>
      <c r="E4773" t="s">
        <v>23</v>
      </c>
      <c r="F4773" s="5">
        <v>44571</v>
      </c>
      <c r="G4773">
        <v>689421546</v>
      </c>
      <c r="H4773" s="5">
        <v>44592</v>
      </c>
      <c r="I4773">
        <v>4011</v>
      </c>
      <c r="J4773" s="9">
        <v>109.28</v>
      </c>
      <c r="K4773" s="9">
        <v>35.840000000000003</v>
      </c>
      <c r="L4773" s="9">
        <v>438322.08</v>
      </c>
      <c r="M4773" s="9">
        <v>143754.23999999999</v>
      </c>
      <c r="N4773" s="9">
        <v>294567.84000000003</v>
      </c>
    </row>
    <row r="4774" spans="1:14" x14ac:dyDescent="0.2">
      <c r="A4774" t="s">
        <v>9</v>
      </c>
      <c r="B4774" t="s">
        <v>182</v>
      </c>
      <c r="C4774" t="s">
        <v>36</v>
      </c>
      <c r="D4774" t="s">
        <v>3</v>
      </c>
      <c r="E4774" t="s">
        <v>4</v>
      </c>
      <c r="F4774" s="5">
        <v>44916</v>
      </c>
      <c r="G4774">
        <v>530882394</v>
      </c>
      <c r="H4774" s="5">
        <v>44594</v>
      </c>
      <c r="I4774">
        <v>8753</v>
      </c>
      <c r="J4774" s="9">
        <v>421.89</v>
      </c>
      <c r="K4774" s="9">
        <v>364.69</v>
      </c>
      <c r="L4774" s="9">
        <v>3692803.17</v>
      </c>
      <c r="M4774" s="9">
        <v>3192131.57</v>
      </c>
      <c r="N4774" s="9">
        <v>500671.6</v>
      </c>
    </row>
    <row r="4775" spans="1:14" x14ac:dyDescent="0.2">
      <c r="A4775" t="s">
        <v>12</v>
      </c>
      <c r="B4775" t="s">
        <v>13</v>
      </c>
      <c r="C4775" t="s">
        <v>22</v>
      </c>
      <c r="D4775" t="s">
        <v>3</v>
      </c>
      <c r="E4775" t="s">
        <v>15</v>
      </c>
      <c r="F4775" s="5">
        <v>42844</v>
      </c>
      <c r="G4775">
        <v>491833293</v>
      </c>
      <c r="H4775" s="5">
        <v>42848</v>
      </c>
      <c r="I4775">
        <v>3256</v>
      </c>
      <c r="J4775" s="9">
        <v>109.28</v>
      </c>
      <c r="K4775" s="9">
        <v>35.840000000000003</v>
      </c>
      <c r="L4775" s="9">
        <v>355815.67999999999</v>
      </c>
      <c r="M4775" s="9">
        <v>116695.03999999999</v>
      </c>
      <c r="N4775" s="9">
        <v>239120.64000000001</v>
      </c>
    </row>
    <row r="4776" spans="1:14" x14ac:dyDescent="0.2">
      <c r="A4776" t="s">
        <v>9</v>
      </c>
      <c r="B4776" t="s">
        <v>109</v>
      </c>
      <c r="C4776" t="s">
        <v>14</v>
      </c>
      <c r="D4776" t="s">
        <v>3</v>
      </c>
      <c r="E4776" t="s">
        <v>23</v>
      </c>
      <c r="F4776" s="5">
        <v>42904</v>
      </c>
      <c r="G4776">
        <v>639510571</v>
      </c>
      <c r="H4776" s="5">
        <v>42925</v>
      </c>
      <c r="I4776">
        <v>4244</v>
      </c>
      <c r="J4776" s="9">
        <v>205.7</v>
      </c>
      <c r="K4776" s="9">
        <v>117.11</v>
      </c>
      <c r="L4776" s="9">
        <v>872990.8</v>
      </c>
      <c r="M4776" s="9">
        <v>497014.84</v>
      </c>
      <c r="N4776" s="9">
        <v>375975.96</v>
      </c>
    </row>
    <row r="4777" spans="1:14" x14ac:dyDescent="0.2">
      <c r="A4777" t="s">
        <v>9</v>
      </c>
      <c r="B4777" t="s">
        <v>153</v>
      </c>
      <c r="C4777" t="s">
        <v>19</v>
      </c>
      <c r="D4777" t="s">
        <v>7</v>
      </c>
      <c r="E4777" t="s">
        <v>8</v>
      </c>
      <c r="F4777" s="5">
        <v>43954</v>
      </c>
      <c r="G4777">
        <v>211463057</v>
      </c>
      <c r="H4777" s="5">
        <v>43997</v>
      </c>
      <c r="I4777">
        <v>5473</v>
      </c>
      <c r="J4777" s="9">
        <v>81.73</v>
      </c>
      <c r="K4777" s="9">
        <v>56.67</v>
      </c>
      <c r="L4777" s="9">
        <v>447308.29</v>
      </c>
      <c r="M4777" s="9">
        <v>310154.90999999997</v>
      </c>
      <c r="N4777" s="9">
        <v>137153.38</v>
      </c>
    </row>
    <row r="4778" spans="1:14" x14ac:dyDescent="0.2">
      <c r="A4778" t="s">
        <v>9</v>
      </c>
      <c r="B4778" t="s">
        <v>184</v>
      </c>
      <c r="C4778" t="s">
        <v>6</v>
      </c>
      <c r="D4778" t="s">
        <v>7</v>
      </c>
      <c r="E4778" t="s">
        <v>4</v>
      </c>
      <c r="F4778" s="5">
        <v>44357</v>
      </c>
      <c r="G4778">
        <v>765552079</v>
      </c>
      <c r="H4778" s="5">
        <v>44394</v>
      </c>
      <c r="I4778">
        <v>2727</v>
      </c>
      <c r="J4778" s="9">
        <v>152.58000000000001</v>
      </c>
      <c r="K4778" s="9">
        <v>97.44</v>
      </c>
      <c r="L4778" s="9">
        <v>416085.66</v>
      </c>
      <c r="M4778" s="9">
        <v>265718.88</v>
      </c>
      <c r="N4778" s="9">
        <v>150366.78</v>
      </c>
    </row>
    <row r="4779" spans="1:14" x14ac:dyDescent="0.2">
      <c r="A4779" t="s">
        <v>9</v>
      </c>
      <c r="B4779" t="s">
        <v>200</v>
      </c>
      <c r="C4779" t="s">
        <v>65</v>
      </c>
      <c r="D4779" t="s">
        <v>3</v>
      </c>
      <c r="E4779" t="s">
        <v>8</v>
      </c>
      <c r="F4779" s="5">
        <v>43827</v>
      </c>
      <c r="G4779">
        <v>329951465</v>
      </c>
      <c r="H4779" s="5">
        <v>43467</v>
      </c>
      <c r="I4779">
        <v>8825</v>
      </c>
      <c r="J4779" s="9">
        <v>668.27</v>
      </c>
      <c r="K4779" s="9">
        <v>502.54</v>
      </c>
      <c r="L4779" s="9">
        <v>5897482.75</v>
      </c>
      <c r="M4779" s="9">
        <v>4434915.5</v>
      </c>
      <c r="N4779" s="9">
        <v>1462567.25</v>
      </c>
    </row>
    <row r="4780" spans="1:14" x14ac:dyDescent="0.2">
      <c r="A4780" t="s">
        <v>17</v>
      </c>
      <c r="B4780" t="s">
        <v>28</v>
      </c>
      <c r="C4780" t="s">
        <v>36</v>
      </c>
      <c r="D4780" t="s">
        <v>7</v>
      </c>
      <c r="E4780" t="s">
        <v>8</v>
      </c>
      <c r="F4780" s="5">
        <v>44085</v>
      </c>
      <c r="G4780">
        <v>153147542</v>
      </c>
      <c r="H4780" s="5">
        <v>44101</v>
      </c>
      <c r="I4780">
        <v>8616</v>
      </c>
      <c r="J4780" s="9">
        <v>421.89</v>
      </c>
      <c r="K4780" s="9">
        <v>364.69</v>
      </c>
      <c r="L4780" s="9">
        <v>3635004.24</v>
      </c>
      <c r="M4780" s="9">
        <v>3142169.04</v>
      </c>
      <c r="N4780" s="9">
        <v>492835.2</v>
      </c>
    </row>
    <row r="4781" spans="1:14" x14ac:dyDescent="0.2">
      <c r="A4781" t="s">
        <v>20</v>
      </c>
      <c r="B4781" t="s">
        <v>21</v>
      </c>
      <c r="C4781" t="s">
        <v>2</v>
      </c>
      <c r="D4781" t="s">
        <v>7</v>
      </c>
      <c r="E4781" t="s">
        <v>23</v>
      </c>
      <c r="F4781" s="5">
        <v>44086</v>
      </c>
      <c r="G4781">
        <v>653939139</v>
      </c>
      <c r="H4781" s="5">
        <v>44110</v>
      </c>
      <c r="I4781">
        <v>3978</v>
      </c>
      <c r="J4781" s="9">
        <v>255.28</v>
      </c>
      <c r="K4781" s="9">
        <v>159.41999999999999</v>
      </c>
      <c r="L4781" s="9">
        <v>1015503.84</v>
      </c>
      <c r="M4781" s="9">
        <v>634172.76</v>
      </c>
      <c r="N4781" s="9">
        <v>381331.08</v>
      </c>
    </row>
    <row r="4782" spans="1:14" x14ac:dyDescent="0.2">
      <c r="A4782" t="s">
        <v>9</v>
      </c>
      <c r="B4782" t="s">
        <v>126</v>
      </c>
      <c r="C4782" t="s">
        <v>29</v>
      </c>
      <c r="D4782" t="s">
        <v>7</v>
      </c>
      <c r="E4782" t="s">
        <v>23</v>
      </c>
      <c r="F4782" s="5">
        <v>44058</v>
      </c>
      <c r="G4782">
        <v>971437585</v>
      </c>
      <c r="H4782" s="5">
        <v>44106</v>
      </c>
      <c r="I4782">
        <v>8824</v>
      </c>
      <c r="J4782" s="9">
        <v>651.21</v>
      </c>
      <c r="K4782" s="9">
        <v>524.96</v>
      </c>
      <c r="L4782" s="9">
        <v>5746277.04</v>
      </c>
      <c r="M4782" s="9">
        <v>4632247.04</v>
      </c>
      <c r="N4782" s="9">
        <v>1114030</v>
      </c>
    </row>
    <row r="4783" spans="1:14" x14ac:dyDescent="0.2">
      <c r="A4783" t="s">
        <v>12</v>
      </c>
      <c r="B4783" t="s">
        <v>132</v>
      </c>
      <c r="C4783" t="s">
        <v>45</v>
      </c>
      <c r="D4783" t="s">
        <v>7</v>
      </c>
      <c r="E4783" t="s">
        <v>15</v>
      </c>
      <c r="F4783" s="5">
        <v>42351</v>
      </c>
      <c r="G4783">
        <v>315066707</v>
      </c>
      <c r="H4783" s="5">
        <v>42395</v>
      </c>
      <c r="I4783">
        <v>4095</v>
      </c>
      <c r="J4783" s="9">
        <v>9.33</v>
      </c>
      <c r="K4783" s="9">
        <v>6.92</v>
      </c>
      <c r="L4783" s="9">
        <v>38206.35</v>
      </c>
      <c r="M4783" s="9">
        <v>28337.4</v>
      </c>
      <c r="N4783" s="9">
        <v>9868.9500000000007</v>
      </c>
    </row>
    <row r="4784" spans="1:14" x14ac:dyDescent="0.2">
      <c r="A4784" t="s">
        <v>17</v>
      </c>
      <c r="B4784" t="s">
        <v>188</v>
      </c>
      <c r="C4784" t="s">
        <v>65</v>
      </c>
      <c r="D4784" t="s">
        <v>3</v>
      </c>
      <c r="E4784" t="s">
        <v>8</v>
      </c>
      <c r="F4784" s="5">
        <v>43859</v>
      </c>
      <c r="G4784">
        <v>214562833</v>
      </c>
      <c r="H4784" s="5">
        <v>43892</v>
      </c>
      <c r="I4784">
        <v>2765</v>
      </c>
      <c r="J4784" s="9">
        <v>668.27</v>
      </c>
      <c r="K4784" s="9">
        <v>502.54</v>
      </c>
      <c r="L4784" s="9">
        <v>1847766.55</v>
      </c>
      <c r="M4784" s="9">
        <v>1389523.1</v>
      </c>
      <c r="N4784" s="9">
        <v>458243.45</v>
      </c>
    </row>
    <row r="4785" spans="1:14" x14ac:dyDescent="0.2">
      <c r="A4785" t="s">
        <v>9</v>
      </c>
      <c r="B4785" t="s">
        <v>161</v>
      </c>
      <c r="C4785" t="s">
        <v>2</v>
      </c>
      <c r="D4785" t="s">
        <v>7</v>
      </c>
      <c r="E4785" t="s">
        <v>4</v>
      </c>
      <c r="F4785" s="5">
        <v>44707</v>
      </c>
      <c r="G4785">
        <v>469974792</v>
      </c>
      <c r="H4785" s="5">
        <v>44729</v>
      </c>
      <c r="I4785">
        <v>4840</v>
      </c>
      <c r="J4785" s="9">
        <v>255.28</v>
      </c>
      <c r="K4785" s="9">
        <v>159.41999999999999</v>
      </c>
      <c r="L4785" s="9">
        <v>1235555.2</v>
      </c>
      <c r="M4785" s="9">
        <v>771592.8</v>
      </c>
      <c r="N4785" s="9">
        <v>463962.4</v>
      </c>
    </row>
    <row r="4786" spans="1:14" x14ac:dyDescent="0.2">
      <c r="A4786" t="s">
        <v>0</v>
      </c>
      <c r="B4786" t="s">
        <v>34</v>
      </c>
      <c r="C4786" t="s">
        <v>45</v>
      </c>
      <c r="D4786" t="s">
        <v>7</v>
      </c>
      <c r="E4786" t="s">
        <v>23</v>
      </c>
      <c r="F4786" s="5">
        <v>43760</v>
      </c>
      <c r="G4786">
        <v>501663911</v>
      </c>
      <c r="H4786" s="5">
        <v>43794</v>
      </c>
      <c r="I4786">
        <v>2354</v>
      </c>
      <c r="J4786" s="9">
        <v>9.33</v>
      </c>
      <c r="K4786" s="9">
        <v>6.92</v>
      </c>
      <c r="L4786" s="9">
        <v>21962.82</v>
      </c>
      <c r="M4786" s="9">
        <v>16289.68</v>
      </c>
      <c r="N4786" s="9">
        <v>5673.14</v>
      </c>
    </row>
    <row r="4787" spans="1:14" x14ac:dyDescent="0.2">
      <c r="A4787" t="s">
        <v>9</v>
      </c>
      <c r="B4787" t="s">
        <v>105</v>
      </c>
      <c r="C4787" t="s">
        <v>19</v>
      </c>
      <c r="D4787" t="s">
        <v>7</v>
      </c>
      <c r="E4787" t="s">
        <v>4</v>
      </c>
      <c r="F4787" s="5">
        <v>43427</v>
      </c>
      <c r="G4787">
        <v>700304019</v>
      </c>
      <c r="H4787" s="5">
        <v>43455</v>
      </c>
      <c r="I4787">
        <v>4376</v>
      </c>
      <c r="J4787" s="9">
        <v>81.73</v>
      </c>
      <c r="K4787" s="9">
        <v>56.67</v>
      </c>
      <c r="L4787" s="9">
        <v>357650.48</v>
      </c>
      <c r="M4787" s="9">
        <v>247987.92</v>
      </c>
      <c r="N4787" s="9">
        <v>109662.56</v>
      </c>
    </row>
    <row r="4788" spans="1:14" x14ac:dyDescent="0.2">
      <c r="A4788" t="s">
        <v>9</v>
      </c>
      <c r="B4788" t="s">
        <v>64</v>
      </c>
      <c r="C4788" t="s">
        <v>6</v>
      </c>
      <c r="D4788" t="s">
        <v>7</v>
      </c>
      <c r="E4788" t="s">
        <v>15</v>
      </c>
      <c r="F4788" s="5">
        <v>43425</v>
      </c>
      <c r="G4788">
        <v>176881444</v>
      </c>
      <c r="H4788" s="5">
        <v>43453</v>
      </c>
      <c r="I4788">
        <v>2005</v>
      </c>
      <c r="J4788" s="9">
        <v>152.58000000000001</v>
      </c>
      <c r="K4788" s="9">
        <v>97.44</v>
      </c>
      <c r="L4788" s="9">
        <v>305922.90000000002</v>
      </c>
      <c r="M4788" s="9">
        <v>195367.2</v>
      </c>
      <c r="N4788" s="9">
        <v>110555.7</v>
      </c>
    </row>
    <row r="4789" spans="1:14" x14ac:dyDescent="0.2">
      <c r="A4789" t="s">
        <v>9</v>
      </c>
      <c r="B4789" t="s">
        <v>175</v>
      </c>
      <c r="C4789" t="s">
        <v>2</v>
      </c>
      <c r="D4789" t="s">
        <v>3</v>
      </c>
      <c r="E4789" t="s">
        <v>23</v>
      </c>
      <c r="F4789" s="5">
        <v>43941</v>
      </c>
      <c r="G4789">
        <v>812695014</v>
      </c>
      <c r="H4789" s="5">
        <v>43986</v>
      </c>
      <c r="I4789">
        <v>3369</v>
      </c>
      <c r="J4789" s="9">
        <v>255.28</v>
      </c>
      <c r="K4789" s="9">
        <v>159.41999999999999</v>
      </c>
      <c r="L4789" s="9">
        <v>860038.32</v>
      </c>
      <c r="M4789" s="9">
        <v>537085.98</v>
      </c>
      <c r="N4789" s="9">
        <v>322952.34000000003</v>
      </c>
    </row>
    <row r="4790" spans="1:14" x14ac:dyDescent="0.2">
      <c r="A4790" t="s">
        <v>9</v>
      </c>
      <c r="B4790" t="s">
        <v>114</v>
      </c>
      <c r="C4790" t="s">
        <v>22</v>
      </c>
      <c r="D4790" t="s">
        <v>3</v>
      </c>
      <c r="E4790" t="s">
        <v>23</v>
      </c>
      <c r="F4790" s="5">
        <v>43204</v>
      </c>
      <c r="G4790">
        <v>509356057</v>
      </c>
      <c r="H4790" s="5">
        <v>43207</v>
      </c>
      <c r="I4790">
        <v>8631</v>
      </c>
      <c r="J4790" s="9">
        <v>109.28</v>
      </c>
      <c r="K4790" s="9">
        <v>35.840000000000003</v>
      </c>
      <c r="L4790" s="9">
        <v>943195.68</v>
      </c>
      <c r="M4790" s="9">
        <v>309335.03999999998</v>
      </c>
      <c r="N4790" s="9">
        <v>633860.64</v>
      </c>
    </row>
    <row r="4791" spans="1:14" x14ac:dyDescent="0.2">
      <c r="A4791" t="s">
        <v>9</v>
      </c>
      <c r="B4791" t="s">
        <v>118</v>
      </c>
      <c r="C4791" t="s">
        <v>2</v>
      </c>
      <c r="D4791" t="s">
        <v>7</v>
      </c>
      <c r="E4791" t="s">
        <v>4</v>
      </c>
      <c r="F4791" s="5">
        <v>44602</v>
      </c>
      <c r="G4791">
        <v>838788402</v>
      </c>
      <c r="H4791" s="5">
        <v>44618</v>
      </c>
      <c r="I4791">
        <v>4983</v>
      </c>
      <c r="J4791" s="9">
        <v>255.28</v>
      </c>
      <c r="K4791" s="9">
        <v>159.41999999999999</v>
      </c>
      <c r="L4791" s="9">
        <v>1272060.24</v>
      </c>
      <c r="M4791" s="9">
        <v>794389.86</v>
      </c>
      <c r="N4791" s="9">
        <v>477670.38</v>
      </c>
    </row>
    <row r="4792" spans="1:14" x14ac:dyDescent="0.2">
      <c r="A4792" t="s">
        <v>0</v>
      </c>
      <c r="B4792" t="s">
        <v>160</v>
      </c>
      <c r="C4792" t="s">
        <v>45</v>
      </c>
      <c r="D4792" t="s">
        <v>7</v>
      </c>
      <c r="E4792" t="s">
        <v>23</v>
      </c>
      <c r="F4792" s="5">
        <v>44142</v>
      </c>
      <c r="G4792">
        <v>293228375</v>
      </c>
      <c r="H4792" s="5">
        <v>44152</v>
      </c>
      <c r="I4792">
        <v>1647</v>
      </c>
      <c r="J4792" s="9">
        <v>9.33</v>
      </c>
      <c r="K4792" s="9">
        <v>6.92</v>
      </c>
      <c r="L4792" s="9">
        <v>15366.51</v>
      </c>
      <c r="M4792" s="9">
        <v>11397.24</v>
      </c>
      <c r="N4792" s="9">
        <v>3969.27</v>
      </c>
    </row>
    <row r="4793" spans="1:14" x14ac:dyDescent="0.2">
      <c r="A4793" t="s">
        <v>17</v>
      </c>
      <c r="B4793" t="s">
        <v>158</v>
      </c>
      <c r="C4793" t="s">
        <v>14</v>
      </c>
      <c r="D4793" t="s">
        <v>3</v>
      </c>
      <c r="E4793" t="s">
        <v>8</v>
      </c>
      <c r="F4793" s="5">
        <v>44607</v>
      </c>
      <c r="G4793">
        <v>135224807</v>
      </c>
      <c r="H4793" s="5">
        <v>44657</v>
      </c>
      <c r="I4793">
        <v>4880</v>
      </c>
      <c r="J4793" s="9">
        <v>205.7</v>
      </c>
      <c r="K4793" s="9">
        <v>117.11</v>
      </c>
      <c r="L4793" s="9">
        <v>1003816</v>
      </c>
      <c r="M4793" s="9">
        <v>571496.80000000005</v>
      </c>
      <c r="N4793" s="9">
        <v>432319.2</v>
      </c>
    </row>
    <row r="4794" spans="1:14" x14ac:dyDescent="0.2">
      <c r="A4794" t="s">
        <v>0</v>
      </c>
      <c r="B4794" t="s">
        <v>101</v>
      </c>
      <c r="C4794" t="s">
        <v>14</v>
      </c>
      <c r="D4794" t="s">
        <v>7</v>
      </c>
      <c r="E4794" t="s">
        <v>4</v>
      </c>
      <c r="F4794" s="5">
        <v>43590</v>
      </c>
      <c r="G4794">
        <v>347639024</v>
      </c>
      <c r="H4794" s="5">
        <v>43603</v>
      </c>
      <c r="I4794">
        <v>2967</v>
      </c>
      <c r="J4794" s="9">
        <v>205.7</v>
      </c>
      <c r="K4794" s="9">
        <v>117.11</v>
      </c>
      <c r="L4794" s="9">
        <v>610311.9</v>
      </c>
      <c r="M4794" s="9">
        <v>347465.37</v>
      </c>
      <c r="N4794" s="9">
        <v>262846.53000000003</v>
      </c>
    </row>
    <row r="4795" spans="1:14" x14ac:dyDescent="0.2">
      <c r="A4795" t="s">
        <v>9</v>
      </c>
      <c r="B4795" t="s">
        <v>103</v>
      </c>
      <c r="C4795" t="s">
        <v>65</v>
      </c>
      <c r="D4795" t="s">
        <v>3</v>
      </c>
      <c r="E4795" t="s">
        <v>8</v>
      </c>
      <c r="F4795" s="5">
        <v>42385</v>
      </c>
      <c r="G4795">
        <v>983644855</v>
      </c>
      <c r="H4795" s="5">
        <v>42400</v>
      </c>
      <c r="I4795">
        <v>1226</v>
      </c>
      <c r="J4795" s="9">
        <v>668.27</v>
      </c>
      <c r="K4795" s="9">
        <v>502.54</v>
      </c>
      <c r="L4795" s="9">
        <v>819299.02</v>
      </c>
      <c r="M4795" s="9">
        <v>616114.04</v>
      </c>
      <c r="N4795" s="9">
        <v>203184.98</v>
      </c>
    </row>
    <row r="4796" spans="1:14" x14ac:dyDescent="0.2">
      <c r="A4796" t="s">
        <v>20</v>
      </c>
      <c r="B4796" t="s">
        <v>81</v>
      </c>
      <c r="C4796" t="s">
        <v>2</v>
      </c>
      <c r="D4796" t="s">
        <v>3</v>
      </c>
      <c r="E4796" t="s">
        <v>23</v>
      </c>
      <c r="F4796" s="5">
        <v>44133</v>
      </c>
      <c r="G4796">
        <v>816728627</v>
      </c>
      <c r="H4796" s="5">
        <v>44170</v>
      </c>
      <c r="I4796">
        <v>7005</v>
      </c>
      <c r="J4796" s="9">
        <v>255.28</v>
      </c>
      <c r="K4796" s="9">
        <v>159.41999999999999</v>
      </c>
      <c r="L4796" s="9">
        <v>1788236.4</v>
      </c>
      <c r="M4796" s="9">
        <v>1116737.1000000001</v>
      </c>
      <c r="N4796" s="9">
        <v>671499.3</v>
      </c>
    </row>
    <row r="4797" spans="1:14" x14ac:dyDescent="0.2">
      <c r="A4797" t="s">
        <v>12</v>
      </c>
      <c r="B4797" t="s">
        <v>115</v>
      </c>
      <c r="C4797" t="s">
        <v>19</v>
      </c>
      <c r="D4797" t="s">
        <v>7</v>
      </c>
      <c r="E4797" t="s">
        <v>8</v>
      </c>
      <c r="F4797" s="5">
        <v>44828</v>
      </c>
      <c r="G4797">
        <v>490689170</v>
      </c>
      <c r="H4797" s="5">
        <v>44874</v>
      </c>
      <c r="I4797">
        <v>4684</v>
      </c>
      <c r="J4797" s="9">
        <v>81.73</v>
      </c>
      <c r="K4797" s="9">
        <v>56.67</v>
      </c>
      <c r="L4797" s="9">
        <v>382823.32</v>
      </c>
      <c r="M4797" s="9">
        <v>265442.28000000003</v>
      </c>
      <c r="N4797" s="9">
        <v>117381.04</v>
      </c>
    </row>
    <row r="4798" spans="1:14" x14ac:dyDescent="0.2">
      <c r="A4798" t="s">
        <v>39</v>
      </c>
      <c r="B4798" t="s">
        <v>205</v>
      </c>
      <c r="C4798" t="s">
        <v>29</v>
      </c>
      <c r="D4798" t="s">
        <v>7</v>
      </c>
      <c r="E4798" t="s">
        <v>8</v>
      </c>
      <c r="F4798" s="5">
        <v>44661</v>
      </c>
      <c r="G4798">
        <v>269637811</v>
      </c>
      <c r="H4798" s="5">
        <v>44682</v>
      </c>
      <c r="I4798">
        <v>675</v>
      </c>
      <c r="J4798" s="9">
        <v>651.21</v>
      </c>
      <c r="K4798" s="9">
        <v>524.96</v>
      </c>
      <c r="L4798" s="9">
        <v>439566.75</v>
      </c>
      <c r="M4798" s="9">
        <v>354348</v>
      </c>
      <c r="N4798" s="9">
        <v>85218.75</v>
      </c>
    </row>
    <row r="4799" spans="1:14" x14ac:dyDescent="0.2">
      <c r="A4799" t="s">
        <v>9</v>
      </c>
      <c r="B4799" t="s">
        <v>51</v>
      </c>
      <c r="C4799" t="s">
        <v>22</v>
      </c>
      <c r="D4799" t="s">
        <v>7</v>
      </c>
      <c r="E4799" t="s">
        <v>4</v>
      </c>
      <c r="F4799" s="5">
        <v>42671</v>
      </c>
      <c r="G4799">
        <v>487998378</v>
      </c>
      <c r="H4799" s="5">
        <v>42705</v>
      </c>
      <c r="I4799">
        <v>8419</v>
      </c>
      <c r="J4799" s="9">
        <v>109.28</v>
      </c>
      <c r="K4799" s="9">
        <v>35.840000000000003</v>
      </c>
      <c r="L4799" s="9">
        <v>920028.32</v>
      </c>
      <c r="M4799" s="9">
        <v>301736.96000000002</v>
      </c>
      <c r="N4799" s="9">
        <v>618291.36</v>
      </c>
    </row>
    <row r="4800" spans="1:14" x14ac:dyDescent="0.2">
      <c r="A4800" t="s">
        <v>9</v>
      </c>
      <c r="B4800" t="s">
        <v>38</v>
      </c>
      <c r="C4800" t="s">
        <v>29</v>
      </c>
      <c r="D4800" t="s">
        <v>7</v>
      </c>
      <c r="E4800" t="s">
        <v>8</v>
      </c>
      <c r="F4800" s="5">
        <v>43140</v>
      </c>
      <c r="G4800">
        <v>200507199</v>
      </c>
      <c r="H4800" s="5">
        <v>43156</v>
      </c>
      <c r="I4800">
        <v>3391</v>
      </c>
      <c r="J4800" s="9">
        <v>651.21</v>
      </c>
      <c r="K4800" s="9">
        <v>524.96</v>
      </c>
      <c r="L4800" s="9">
        <v>2208253.11</v>
      </c>
      <c r="M4800" s="9">
        <v>1780139.36</v>
      </c>
      <c r="N4800" s="9">
        <v>428113.75</v>
      </c>
    </row>
    <row r="4801" spans="1:14" x14ac:dyDescent="0.2">
      <c r="A4801" t="s">
        <v>12</v>
      </c>
      <c r="B4801" t="s">
        <v>107</v>
      </c>
      <c r="C4801" t="s">
        <v>65</v>
      </c>
      <c r="D4801" t="s">
        <v>3</v>
      </c>
      <c r="E4801" t="s">
        <v>4</v>
      </c>
      <c r="F4801" s="5">
        <v>43614</v>
      </c>
      <c r="G4801">
        <v>332213103</v>
      </c>
      <c r="H4801" s="5">
        <v>43653</v>
      </c>
      <c r="I4801">
        <v>8095</v>
      </c>
      <c r="J4801" s="9">
        <v>668.27</v>
      </c>
      <c r="K4801" s="9">
        <v>502.54</v>
      </c>
      <c r="L4801" s="9">
        <v>5409645.6500000004</v>
      </c>
      <c r="M4801" s="9">
        <v>4068061.3</v>
      </c>
      <c r="N4801" s="9">
        <v>1341584.3500000001</v>
      </c>
    </row>
    <row r="4802" spans="1:14" x14ac:dyDescent="0.2">
      <c r="A4802" t="s">
        <v>0</v>
      </c>
      <c r="B4802" t="s">
        <v>160</v>
      </c>
      <c r="C4802" t="s">
        <v>2</v>
      </c>
      <c r="D4802" t="s">
        <v>3</v>
      </c>
      <c r="E4802" t="s">
        <v>4</v>
      </c>
      <c r="F4802" s="5">
        <v>44539</v>
      </c>
      <c r="G4802">
        <v>528477418</v>
      </c>
      <c r="H4802" s="5">
        <v>44210</v>
      </c>
      <c r="I4802">
        <v>7067</v>
      </c>
      <c r="J4802" s="9">
        <v>255.28</v>
      </c>
      <c r="K4802" s="9">
        <v>159.41999999999999</v>
      </c>
      <c r="L4802" s="9">
        <v>1804063.76</v>
      </c>
      <c r="M4802" s="9">
        <v>1126621.1399999999</v>
      </c>
      <c r="N4802" s="9">
        <v>677442.62</v>
      </c>
    </row>
    <row r="4803" spans="1:14" x14ac:dyDescent="0.2">
      <c r="A4803" t="s">
        <v>9</v>
      </c>
      <c r="B4803" t="s">
        <v>177</v>
      </c>
      <c r="C4803" t="s">
        <v>36</v>
      </c>
      <c r="D4803" t="s">
        <v>3</v>
      </c>
      <c r="E4803" t="s">
        <v>4</v>
      </c>
      <c r="F4803" s="5">
        <v>44472</v>
      </c>
      <c r="G4803">
        <v>504973971</v>
      </c>
      <c r="H4803" s="5">
        <v>44502</v>
      </c>
      <c r="I4803">
        <v>1875</v>
      </c>
      <c r="J4803" s="9">
        <v>421.89</v>
      </c>
      <c r="K4803" s="9">
        <v>364.69</v>
      </c>
      <c r="L4803" s="9">
        <v>791043.75</v>
      </c>
      <c r="M4803" s="9">
        <v>683793.75</v>
      </c>
      <c r="N4803" s="9">
        <v>107250</v>
      </c>
    </row>
    <row r="4804" spans="1:14" x14ac:dyDescent="0.2">
      <c r="A4804" t="s">
        <v>12</v>
      </c>
      <c r="B4804" t="s">
        <v>107</v>
      </c>
      <c r="C4804" t="s">
        <v>22</v>
      </c>
      <c r="D4804" t="s">
        <v>3</v>
      </c>
      <c r="E4804" t="s">
        <v>4</v>
      </c>
      <c r="F4804" s="5">
        <v>42363</v>
      </c>
      <c r="G4804">
        <v>497689092</v>
      </c>
      <c r="H4804" s="5">
        <v>42369</v>
      </c>
      <c r="I4804">
        <v>6117</v>
      </c>
      <c r="J4804" s="9">
        <v>109.28</v>
      </c>
      <c r="K4804" s="9">
        <v>35.840000000000003</v>
      </c>
      <c r="L4804" s="9">
        <v>668465.76</v>
      </c>
      <c r="M4804" s="9">
        <v>219233.28</v>
      </c>
      <c r="N4804" s="9">
        <v>449232.48</v>
      </c>
    </row>
    <row r="4805" spans="1:14" x14ac:dyDescent="0.2">
      <c r="A4805" t="s">
        <v>17</v>
      </c>
      <c r="B4805" t="s">
        <v>59</v>
      </c>
      <c r="C4805" t="s">
        <v>36</v>
      </c>
      <c r="D4805" t="s">
        <v>3</v>
      </c>
      <c r="E4805" t="s">
        <v>23</v>
      </c>
      <c r="F4805" s="5">
        <v>42899</v>
      </c>
      <c r="G4805">
        <v>812921607</v>
      </c>
      <c r="H4805" s="5">
        <v>42938</v>
      </c>
      <c r="I4805">
        <v>423</v>
      </c>
      <c r="J4805" s="9">
        <v>421.89</v>
      </c>
      <c r="K4805" s="9">
        <v>364.69</v>
      </c>
      <c r="L4805" s="9">
        <v>178459.47</v>
      </c>
      <c r="M4805" s="9">
        <v>154263.87</v>
      </c>
      <c r="N4805" s="9">
        <v>24195.599999999999</v>
      </c>
    </row>
    <row r="4806" spans="1:14" x14ac:dyDescent="0.2">
      <c r="A4806" t="s">
        <v>9</v>
      </c>
      <c r="B4806" t="s">
        <v>118</v>
      </c>
      <c r="C4806" t="s">
        <v>14</v>
      </c>
      <c r="D4806" t="s">
        <v>7</v>
      </c>
      <c r="E4806" t="s">
        <v>23</v>
      </c>
      <c r="F4806" s="5">
        <v>44581</v>
      </c>
      <c r="G4806">
        <v>477282845</v>
      </c>
      <c r="H4806" s="5">
        <v>44596</v>
      </c>
      <c r="I4806">
        <v>7455</v>
      </c>
      <c r="J4806" s="9">
        <v>205.7</v>
      </c>
      <c r="K4806" s="9">
        <v>117.11</v>
      </c>
      <c r="L4806" s="9">
        <v>1533493.5</v>
      </c>
      <c r="M4806" s="9">
        <v>873055.05</v>
      </c>
      <c r="N4806" s="9">
        <v>660438.44999999995</v>
      </c>
    </row>
    <row r="4807" spans="1:14" x14ac:dyDescent="0.2">
      <c r="A4807" t="s">
        <v>9</v>
      </c>
      <c r="B4807" t="s">
        <v>187</v>
      </c>
      <c r="C4807" t="s">
        <v>45</v>
      </c>
      <c r="D4807" t="s">
        <v>3</v>
      </c>
      <c r="E4807" t="s">
        <v>8</v>
      </c>
      <c r="F4807" s="5">
        <v>42100</v>
      </c>
      <c r="G4807">
        <v>387696635</v>
      </c>
      <c r="H4807" s="5">
        <v>42110</v>
      </c>
      <c r="I4807">
        <v>6905</v>
      </c>
      <c r="J4807" s="9">
        <v>9.33</v>
      </c>
      <c r="K4807" s="9">
        <v>6.92</v>
      </c>
      <c r="L4807" s="9">
        <v>64423.65</v>
      </c>
      <c r="M4807" s="9">
        <v>47782.6</v>
      </c>
      <c r="N4807" s="9">
        <v>16641.05</v>
      </c>
    </row>
    <row r="4808" spans="1:14" x14ac:dyDescent="0.2">
      <c r="A4808" t="s">
        <v>9</v>
      </c>
      <c r="B4808" t="s">
        <v>184</v>
      </c>
      <c r="C4808" t="s">
        <v>31</v>
      </c>
      <c r="D4808" t="s">
        <v>3</v>
      </c>
      <c r="E4808" t="s">
        <v>15</v>
      </c>
      <c r="F4808" s="5">
        <v>44621</v>
      </c>
      <c r="G4808">
        <v>161399304</v>
      </c>
      <c r="H4808" s="5">
        <v>44635</v>
      </c>
      <c r="I4808">
        <v>496</v>
      </c>
      <c r="J4808" s="9">
        <v>437.2</v>
      </c>
      <c r="K4808" s="9">
        <v>263.33</v>
      </c>
      <c r="L4808" s="9">
        <v>216851.20000000001</v>
      </c>
      <c r="M4808" s="9">
        <v>130611.68</v>
      </c>
      <c r="N4808" s="9">
        <v>86239.52</v>
      </c>
    </row>
    <row r="4809" spans="1:14" x14ac:dyDescent="0.2">
      <c r="A4809" t="s">
        <v>17</v>
      </c>
      <c r="B4809" t="s">
        <v>135</v>
      </c>
      <c r="C4809" t="s">
        <v>57</v>
      </c>
      <c r="D4809" t="s">
        <v>3</v>
      </c>
      <c r="E4809" t="s">
        <v>4</v>
      </c>
      <c r="F4809" s="5">
        <v>43308</v>
      </c>
      <c r="G4809">
        <v>385939681</v>
      </c>
      <c r="H4809" s="5">
        <v>43310</v>
      </c>
      <c r="I4809">
        <v>6983</v>
      </c>
      <c r="J4809" s="9">
        <v>154.06</v>
      </c>
      <c r="K4809" s="9">
        <v>90.93</v>
      </c>
      <c r="L4809" s="9">
        <v>1075800.98</v>
      </c>
      <c r="M4809" s="9">
        <v>634964.18999999994</v>
      </c>
      <c r="N4809" s="9">
        <v>440836.79</v>
      </c>
    </row>
    <row r="4810" spans="1:14" x14ac:dyDescent="0.2">
      <c r="A4810" t="s">
        <v>20</v>
      </c>
      <c r="B4810" t="s">
        <v>140</v>
      </c>
      <c r="C4810" t="s">
        <v>6</v>
      </c>
      <c r="D4810" t="s">
        <v>7</v>
      </c>
      <c r="E4810" t="s">
        <v>4</v>
      </c>
      <c r="F4810" s="5">
        <v>44375</v>
      </c>
      <c r="G4810">
        <v>369179093</v>
      </c>
      <c r="H4810" s="5">
        <v>44391</v>
      </c>
      <c r="I4810">
        <v>7153</v>
      </c>
      <c r="J4810" s="9">
        <v>152.58000000000001</v>
      </c>
      <c r="K4810" s="9">
        <v>97.44</v>
      </c>
      <c r="L4810" s="9">
        <v>1091404.74</v>
      </c>
      <c r="M4810" s="9">
        <v>696988.32</v>
      </c>
      <c r="N4810" s="9">
        <v>394416.42</v>
      </c>
    </row>
    <row r="4811" spans="1:14" x14ac:dyDescent="0.2">
      <c r="A4811" t="s">
        <v>9</v>
      </c>
      <c r="B4811" t="s">
        <v>155</v>
      </c>
      <c r="C4811" t="s">
        <v>2</v>
      </c>
      <c r="D4811" t="s">
        <v>7</v>
      </c>
      <c r="E4811" t="s">
        <v>15</v>
      </c>
      <c r="F4811" s="5">
        <v>44378</v>
      </c>
      <c r="G4811">
        <v>389291369</v>
      </c>
      <c r="H4811" s="5">
        <v>44412</v>
      </c>
      <c r="I4811">
        <v>8822</v>
      </c>
      <c r="J4811" s="9">
        <v>255.28</v>
      </c>
      <c r="K4811" s="9">
        <v>159.41999999999999</v>
      </c>
      <c r="L4811" s="9">
        <v>2252080.16</v>
      </c>
      <c r="M4811" s="9">
        <v>1406403.24</v>
      </c>
      <c r="N4811" s="9">
        <v>845676.92</v>
      </c>
    </row>
    <row r="4812" spans="1:14" x14ac:dyDescent="0.2">
      <c r="A4812" t="s">
        <v>17</v>
      </c>
      <c r="B4812" t="s">
        <v>25</v>
      </c>
      <c r="C4812" t="s">
        <v>6</v>
      </c>
      <c r="D4812" t="s">
        <v>7</v>
      </c>
      <c r="E4812" t="s">
        <v>15</v>
      </c>
      <c r="F4812" s="5">
        <v>44231</v>
      </c>
      <c r="G4812">
        <v>344762837</v>
      </c>
      <c r="H4812" s="5">
        <v>44279</v>
      </c>
      <c r="I4812">
        <v>1840</v>
      </c>
      <c r="J4812" s="9">
        <v>152.58000000000001</v>
      </c>
      <c r="K4812" s="9">
        <v>97.44</v>
      </c>
      <c r="L4812" s="9">
        <v>280747.2</v>
      </c>
      <c r="M4812" s="9">
        <v>179289.60000000001</v>
      </c>
      <c r="N4812" s="9">
        <v>101457.60000000001</v>
      </c>
    </row>
    <row r="4813" spans="1:14" x14ac:dyDescent="0.2">
      <c r="A4813" t="s">
        <v>9</v>
      </c>
      <c r="B4813" t="s">
        <v>134</v>
      </c>
      <c r="C4813" t="s">
        <v>29</v>
      </c>
      <c r="D4813" t="s">
        <v>3</v>
      </c>
      <c r="E4813" t="s">
        <v>23</v>
      </c>
      <c r="F4813" s="5">
        <v>44428</v>
      </c>
      <c r="G4813">
        <v>204392325</v>
      </c>
      <c r="H4813" s="5">
        <v>44465</v>
      </c>
      <c r="I4813">
        <v>3086</v>
      </c>
      <c r="J4813" s="9">
        <v>651.21</v>
      </c>
      <c r="K4813" s="9">
        <v>524.96</v>
      </c>
      <c r="L4813" s="9">
        <v>2009634.06</v>
      </c>
      <c r="M4813" s="9">
        <v>1620026.56</v>
      </c>
      <c r="N4813" s="9">
        <v>389607.5</v>
      </c>
    </row>
    <row r="4814" spans="1:14" x14ac:dyDescent="0.2">
      <c r="A4814" t="s">
        <v>20</v>
      </c>
      <c r="B4814" t="s">
        <v>181</v>
      </c>
      <c r="C4814" t="s">
        <v>36</v>
      </c>
      <c r="D4814" t="s">
        <v>3</v>
      </c>
      <c r="E4814" t="s">
        <v>15</v>
      </c>
      <c r="F4814" s="5">
        <v>42196</v>
      </c>
      <c r="G4814">
        <v>457291162</v>
      </c>
      <c r="H4814" s="5">
        <v>42243</v>
      </c>
      <c r="I4814">
        <v>1472</v>
      </c>
      <c r="J4814" s="9">
        <v>421.89</v>
      </c>
      <c r="K4814" s="9">
        <v>364.69</v>
      </c>
      <c r="L4814" s="9">
        <v>621022.07999999996</v>
      </c>
      <c r="M4814" s="9">
        <v>536823.68000000005</v>
      </c>
      <c r="N4814" s="9">
        <v>84198.399999999994</v>
      </c>
    </row>
    <row r="4815" spans="1:14" x14ac:dyDescent="0.2">
      <c r="A4815" t="s">
        <v>9</v>
      </c>
      <c r="B4815" t="s">
        <v>156</v>
      </c>
      <c r="C4815" t="s">
        <v>31</v>
      </c>
      <c r="D4815" t="s">
        <v>3</v>
      </c>
      <c r="E4815" t="s">
        <v>8</v>
      </c>
      <c r="F4815" s="5">
        <v>43426</v>
      </c>
      <c r="G4815">
        <v>762883174</v>
      </c>
      <c r="H4815" s="5">
        <v>43433</v>
      </c>
      <c r="I4815">
        <v>2939</v>
      </c>
      <c r="J4815" s="9">
        <v>437.2</v>
      </c>
      <c r="K4815" s="9">
        <v>263.33</v>
      </c>
      <c r="L4815" s="9">
        <v>1284930.8</v>
      </c>
      <c r="M4815" s="9">
        <v>773926.87</v>
      </c>
      <c r="N4815" s="9">
        <v>511003.93</v>
      </c>
    </row>
    <row r="4816" spans="1:14" x14ac:dyDescent="0.2">
      <c r="A4816" t="s">
        <v>9</v>
      </c>
      <c r="B4816" t="s">
        <v>91</v>
      </c>
      <c r="C4816" t="s">
        <v>14</v>
      </c>
      <c r="D4816" t="s">
        <v>7</v>
      </c>
      <c r="E4816" t="s">
        <v>4</v>
      </c>
      <c r="F4816" s="5">
        <v>44740</v>
      </c>
      <c r="G4816">
        <v>400904691</v>
      </c>
      <c r="H4816" s="5">
        <v>44754</v>
      </c>
      <c r="I4816">
        <v>5462</v>
      </c>
      <c r="J4816" s="9">
        <v>205.7</v>
      </c>
      <c r="K4816" s="9">
        <v>117.11</v>
      </c>
      <c r="L4816" s="9">
        <v>1123533.3999999999</v>
      </c>
      <c r="M4816" s="9">
        <v>639654.81999999995</v>
      </c>
      <c r="N4816" s="9">
        <v>483878.58</v>
      </c>
    </row>
    <row r="4817" spans="1:14" x14ac:dyDescent="0.2">
      <c r="A4817" t="s">
        <v>12</v>
      </c>
      <c r="B4817" t="s">
        <v>93</v>
      </c>
      <c r="C4817" t="s">
        <v>11</v>
      </c>
      <c r="D4817" t="s">
        <v>3</v>
      </c>
      <c r="E4817" t="s">
        <v>23</v>
      </c>
      <c r="F4817" s="5">
        <v>42188</v>
      </c>
      <c r="G4817">
        <v>521404540</v>
      </c>
      <c r="H4817" s="5">
        <v>42189</v>
      </c>
      <c r="I4817">
        <v>4045</v>
      </c>
      <c r="J4817" s="9">
        <v>47.45</v>
      </c>
      <c r="K4817" s="9">
        <v>31.79</v>
      </c>
      <c r="L4817" s="9">
        <v>191935.25</v>
      </c>
      <c r="M4817" s="9">
        <v>128590.55</v>
      </c>
      <c r="N4817" s="9">
        <v>63344.7</v>
      </c>
    </row>
    <row r="4818" spans="1:14" x14ac:dyDescent="0.2">
      <c r="A4818" t="s">
        <v>9</v>
      </c>
      <c r="B4818" t="s">
        <v>175</v>
      </c>
      <c r="C4818" t="s">
        <v>57</v>
      </c>
      <c r="D4818" t="s">
        <v>7</v>
      </c>
      <c r="E4818" t="s">
        <v>4</v>
      </c>
      <c r="F4818" s="5">
        <v>43788</v>
      </c>
      <c r="G4818">
        <v>994744050</v>
      </c>
      <c r="H4818" s="5">
        <v>43803</v>
      </c>
      <c r="I4818">
        <v>5725</v>
      </c>
      <c r="J4818" s="9">
        <v>154.06</v>
      </c>
      <c r="K4818" s="9">
        <v>90.93</v>
      </c>
      <c r="L4818" s="9">
        <v>881993.5</v>
      </c>
      <c r="M4818" s="9">
        <v>520574.25</v>
      </c>
      <c r="N4818" s="9">
        <v>361419.25</v>
      </c>
    </row>
    <row r="4819" spans="1:14" x14ac:dyDescent="0.2">
      <c r="A4819" t="s">
        <v>9</v>
      </c>
      <c r="B4819" t="s">
        <v>78</v>
      </c>
      <c r="C4819" t="s">
        <v>11</v>
      </c>
      <c r="D4819" t="s">
        <v>7</v>
      </c>
      <c r="E4819" t="s">
        <v>4</v>
      </c>
      <c r="F4819" s="5">
        <v>42794</v>
      </c>
      <c r="G4819">
        <v>861597049</v>
      </c>
      <c r="H4819" s="5">
        <v>42834</v>
      </c>
      <c r="I4819">
        <v>4568</v>
      </c>
      <c r="J4819" s="9">
        <v>47.45</v>
      </c>
      <c r="K4819" s="9">
        <v>31.79</v>
      </c>
      <c r="L4819" s="9">
        <v>216751.6</v>
      </c>
      <c r="M4819" s="9">
        <v>145216.72</v>
      </c>
      <c r="N4819" s="9">
        <v>71534.880000000005</v>
      </c>
    </row>
    <row r="4820" spans="1:14" x14ac:dyDescent="0.2">
      <c r="A4820" t="s">
        <v>0</v>
      </c>
      <c r="B4820" t="s">
        <v>33</v>
      </c>
      <c r="C4820" t="s">
        <v>2</v>
      </c>
      <c r="D4820" t="s">
        <v>3</v>
      </c>
      <c r="E4820" t="s">
        <v>23</v>
      </c>
      <c r="F4820" s="5">
        <v>42081</v>
      </c>
      <c r="G4820">
        <v>582949864</v>
      </c>
      <c r="H4820" s="5">
        <v>42104</v>
      </c>
      <c r="I4820">
        <v>6674</v>
      </c>
      <c r="J4820" s="9">
        <v>255.28</v>
      </c>
      <c r="K4820" s="9">
        <v>159.41999999999999</v>
      </c>
      <c r="L4820" s="9">
        <v>1703738.72</v>
      </c>
      <c r="M4820" s="9">
        <v>1063969.08</v>
      </c>
      <c r="N4820" s="9">
        <v>639769.64</v>
      </c>
    </row>
    <row r="4821" spans="1:14" x14ac:dyDescent="0.2">
      <c r="A4821" t="s">
        <v>9</v>
      </c>
      <c r="B4821" t="s">
        <v>51</v>
      </c>
      <c r="C4821" t="s">
        <v>31</v>
      </c>
      <c r="D4821" t="s">
        <v>3</v>
      </c>
      <c r="E4821" t="s">
        <v>15</v>
      </c>
      <c r="F4821" s="5">
        <v>44678</v>
      </c>
      <c r="G4821">
        <v>690101325</v>
      </c>
      <c r="H4821" s="5">
        <v>44681</v>
      </c>
      <c r="I4821">
        <v>5173</v>
      </c>
      <c r="J4821" s="9">
        <v>437.2</v>
      </c>
      <c r="K4821" s="9">
        <v>263.33</v>
      </c>
      <c r="L4821" s="9">
        <v>2261635.6</v>
      </c>
      <c r="M4821" s="9">
        <v>1362206.09</v>
      </c>
      <c r="N4821" s="9">
        <v>899429.51</v>
      </c>
    </row>
    <row r="4822" spans="1:14" x14ac:dyDescent="0.2">
      <c r="A4822" t="s">
        <v>9</v>
      </c>
      <c r="B4822" t="s">
        <v>55</v>
      </c>
      <c r="C4822" t="s">
        <v>36</v>
      </c>
      <c r="D4822" t="s">
        <v>7</v>
      </c>
      <c r="E4822" t="s">
        <v>15</v>
      </c>
      <c r="F4822" s="5">
        <v>43622</v>
      </c>
      <c r="G4822">
        <v>434662759</v>
      </c>
      <c r="H4822" s="5">
        <v>43651</v>
      </c>
      <c r="I4822">
        <v>5224</v>
      </c>
      <c r="J4822" s="9">
        <v>421.89</v>
      </c>
      <c r="K4822" s="9">
        <v>364.69</v>
      </c>
      <c r="L4822" s="9">
        <v>2203953.36</v>
      </c>
      <c r="M4822" s="9">
        <v>1905140.56</v>
      </c>
      <c r="N4822" s="9">
        <v>298812.79999999999</v>
      </c>
    </row>
    <row r="4823" spans="1:14" x14ac:dyDescent="0.2">
      <c r="A4823" t="s">
        <v>9</v>
      </c>
      <c r="B4823" t="s">
        <v>72</v>
      </c>
      <c r="C4823" t="s">
        <v>29</v>
      </c>
      <c r="D4823" t="s">
        <v>7</v>
      </c>
      <c r="E4823" t="s">
        <v>15</v>
      </c>
      <c r="F4823" s="5">
        <v>44572</v>
      </c>
      <c r="G4823">
        <v>938557994</v>
      </c>
      <c r="H4823" s="5">
        <v>44610</v>
      </c>
      <c r="I4823">
        <v>9022</v>
      </c>
      <c r="J4823" s="9">
        <v>651.21</v>
      </c>
      <c r="K4823" s="9">
        <v>524.96</v>
      </c>
      <c r="L4823" s="9">
        <v>5875216.6200000001</v>
      </c>
      <c r="M4823" s="9">
        <v>4736189.12</v>
      </c>
      <c r="N4823" s="9">
        <v>1139027.5</v>
      </c>
    </row>
    <row r="4824" spans="1:14" x14ac:dyDescent="0.2">
      <c r="A4824" t="s">
        <v>9</v>
      </c>
      <c r="B4824" t="s">
        <v>68</v>
      </c>
      <c r="C4824" t="s">
        <v>11</v>
      </c>
      <c r="D4824" t="s">
        <v>7</v>
      </c>
      <c r="E4824" t="s">
        <v>15</v>
      </c>
      <c r="F4824" s="5">
        <v>42725</v>
      </c>
      <c r="G4824">
        <v>244023358</v>
      </c>
      <c r="H4824" s="5">
        <v>42757</v>
      </c>
      <c r="I4824">
        <v>789</v>
      </c>
      <c r="J4824" s="9">
        <v>47.45</v>
      </c>
      <c r="K4824" s="9">
        <v>31.79</v>
      </c>
      <c r="L4824" s="9">
        <v>37438.050000000003</v>
      </c>
      <c r="M4824" s="9">
        <v>25082.31</v>
      </c>
      <c r="N4824" s="9">
        <v>12355.74</v>
      </c>
    </row>
    <row r="4825" spans="1:14" x14ac:dyDescent="0.2">
      <c r="A4825" t="s">
        <v>9</v>
      </c>
      <c r="B4825" t="s">
        <v>187</v>
      </c>
      <c r="C4825" t="s">
        <v>45</v>
      </c>
      <c r="D4825" t="s">
        <v>3</v>
      </c>
      <c r="E4825" t="s">
        <v>15</v>
      </c>
      <c r="F4825" s="5">
        <v>44753</v>
      </c>
      <c r="G4825">
        <v>963607680</v>
      </c>
      <c r="H4825" s="5">
        <v>44753</v>
      </c>
      <c r="I4825">
        <v>1781</v>
      </c>
      <c r="J4825" s="9">
        <v>9.33</v>
      </c>
      <c r="K4825" s="9">
        <v>6.92</v>
      </c>
      <c r="L4825" s="9">
        <v>16616.73</v>
      </c>
      <c r="M4825" s="9">
        <v>12324.52</v>
      </c>
      <c r="N4825" s="9">
        <v>4292.21</v>
      </c>
    </row>
    <row r="4826" spans="1:14" x14ac:dyDescent="0.2">
      <c r="A4826" t="s">
        <v>9</v>
      </c>
      <c r="B4826" t="s">
        <v>148</v>
      </c>
      <c r="C4826" t="s">
        <v>31</v>
      </c>
      <c r="D4826" t="s">
        <v>3</v>
      </c>
      <c r="E4826" t="s">
        <v>23</v>
      </c>
      <c r="F4826" s="5">
        <v>43629</v>
      </c>
      <c r="G4826">
        <v>830172288</v>
      </c>
      <c r="H4826" s="5">
        <v>43675</v>
      </c>
      <c r="I4826">
        <v>5283</v>
      </c>
      <c r="J4826" s="9">
        <v>437.2</v>
      </c>
      <c r="K4826" s="9">
        <v>263.33</v>
      </c>
      <c r="L4826" s="9">
        <v>2309727.6</v>
      </c>
      <c r="M4826" s="9">
        <v>1391172.39</v>
      </c>
      <c r="N4826" s="9">
        <v>918555.21</v>
      </c>
    </row>
    <row r="4827" spans="1:14" x14ac:dyDescent="0.2">
      <c r="A4827" t="s">
        <v>0</v>
      </c>
      <c r="B4827" t="s">
        <v>94</v>
      </c>
      <c r="C4827" t="s">
        <v>11</v>
      </c>
      <c r="D4827" t="s">
        <v>3</v>
      </c>
      <c r="E4827" t="s">
        <v>4</v>
      </c>
      <c r="F4827" s="5">
        <v>42187</v>
      </c>
      <c r="G4827">
        <v>346891009</v>
      </c>
      <c r="H4827" s="5">
        <v>42197</v>
      </c>
      <c r="I4827">
        <v>1613</v>
      </c>
      <c r="J4827" s="9">
        <v>47.45</v>
      </c>
      <c r="K4827" s="9">
        <v>31.79</v>
      </c>
      <c r="L4827" s="9">
        <v>76536.850000000006</v>
      </c>
      <c r="M4827" s="9">
        <v>51277.27</v>
      </c>
      <c r="N4827" s="9">
        <v>25259.58</v>
      </c>
    </row>
    <row r="4828" spans="1:14" x14ac:dyDescent="0.2">
      <c r="A4828" t="s">
        <v>9</v>
      </c>
      <c r="B4828" t="s">
        <v>112</v>
      </c>
      <c r="C4828" t="s">
        <v>2</v>
      </c>
      <c r="D4828" t="s">
        <v>3</v>
      </c>
      <c r="E4828" t="s">
        <v>23</v>
      </c>
      <c r="F4828" s="5">
        <v>42031</v>
      </c>
      <c r="G4828">
        <v>537250173</v>
      </c>
      <c r="H4828" s="5">
        <v>42078</v>
      </c>
      <c r="I4828">
        <v>3120</v>
      </c>
      <c r="J4828" s="9">
        <v>255.28</v>
      </c>
      <c r="K4828" s="9">
        <v>159.41999999999999</v>
      </c>
      <c r="L4828" s="9">
        <v>796473.6</v>
      </c>
      <c r="M4828" s="9">
        <v>497390.4</v>
      </c>
      <c r="N4828" s="9">
        <v>299083.2</v>
      </c>
    </row>
    <row r="4829" spans="1:14" x14ac:dyDescent="0.2">
      <c r="A4829" t="s">
        <v>9</v>
      </c>
      <c r="B4829" t="s">
        <v>100</v>
      </c>
      <c r="C4829" t="s">
        <v>29</v>
      </c>
      <c r="D4829" t="s">
        <v>7</v>
      </c>
      <c r="E4829" t="s">
        <v>4</v>
      </c>
      <c r="F4829" s="5">
        <v>42152</v>
      </c>
      <c r="G4829">
        <v>695048606</v>
      </c>
      <c r="H4829" s="5">
        <v>42202</v>
      </c>
      <c r="I4829">
        <v>9183</v>
      </c>
      <c r="J4829" s="9">
        <v>651.21</v>
      </c>
      <c r="K4829" s="9">
        <v>524.96</v>
      </c>
      <c r="L4829" s="9">
        <v>5980061.4299999997</v>
      </c>
      <c r="M4829" s="9">
        <v>4820707.68</v>
      </c>
      <c r="N4829" s="9">
        <v>1159353.75</v>
      </c>
    </row>
    <row r="4830" spans="1:14" x14ac:dyDescent="0.2">
      <c r="A4830" t="s">
        <v>12</v>
      </c>
      <c r="B4830" t="s">
        <v>32</v>
      </c>
      <c r="C4830" t="s">
        <v>22</v>
      </c>
      <c r="D4830" t="s">
        <v>7</v>
      </c>
      <c r="E4830" t="s">
        <v>23</v>
      </c>
      <c r="F4830" s="5">
        <v>43550</v>
      </c>
      <c r="G4830">
        <v>634397637</v>
      </c>
      <c r="H4830" s="5">
        <v>43574</v>
      </c>
      <c r="I4830">
        <v>1213</v>
      </c>
      <c r="J4830" s="9">
        <v>109.28</v>
      </c>
      <c r="K4830" s="9">
        <v>35.840000000000003</v>
      </c>
      <c r="L4830" s="9">
        <v>132556.64000000001</v>
      </c>
      <c r="M4830" s="9">
        <v>43473.919999999998</v>
      </c>
      <c r="N4830" s="9">
        <v>89082.72</v>
      </c>
    </row>
    <row r="4831" spans="1:14" x14ac:dyDescent="0.2">
      <c r="A4831" t="s">
        <v>20</v>
      </c>
      <c r="B4831" t="s">
        <v>52</v>
      </c>
      <c r="C4831" t="s">
        <v>19</v>
      </c>
      <c r="D4831" t="s">
        <v>7</v>
      </c>
      <c r="E4831" t="s">
        <v>15</v>
      </c>
      <c r="F4831" s="5">
        <v>44615</v>
      </c>
      <c r="G4831">
        <v>239721095</v>
      </c>
      <c r="H4831" s="5">
        <v>44629</v>
      </c>
      <c r="I4831">
        <v>7654</v>
      </c>
      <c r="J4831" s="9">
        <v>81.73</v>
      </c>
      <c r="K4831" s="9">
        <v>56.67</v>
      </c>
      <c r="L4831" s="9">
        <v>625561.42000000004</v>
      </c>
      <c r="M4831" s="9">
        <v>433752.18</v>
      </c>
      <c r="N4831" s="9">
        <v>191809.24</v>
      </c>
    </row>
    <row r="4832" spans="1:14" x14ac:dyDescent="0.2">
      <c r="A4832" t="s">
        <v>9</v>
      </c>
      <c r="B4832" t="s">
        <v>148</v>
      </c>
      <c r="C4832" t="s">
        <v>36</v>
      </c>
      <c r="D4832" t="s">
        <v>7</v>
      </c>
      <c r="E4832" t="s">
        <v>15</v>
      </c>
      <c r="F4832" s="5">
        <v>42503</v>
      </c>
      <c r="G4832">
        <v>815755307</v>
      </c>
      <c r="H4832" s="5">
        <v>42530</v>
      </c>
      <c r="I4832">
        <v>8978</v>
      </c>
      <c r="J4832" s="9">
        <v>421.89</v>
      </c>
      <c r="K4832" s="9">
        <v>364.69</v>
      </c>
      <c r="L4832" s="9">
        <v>3787728.42</v>
      </c>
      <c r="M4832" s="9">
        <v>3274186.82</v>
      </c>
      <c r="N4832" s="9">
        <v>513541.6</v>
      </c>
    </row>
    <row r="4833" spans="1:14" x14ac:dyDescent="0.2">
      <c r="A4833" t="s">
        <v>9</v>
      </c>
      <c r="B4833" t="s">
        <v>156</v>
      </c>
      <c r="C4833" t="s">
        <v>11</v>
      </c>
      <c r="D4833" t="s">
        <v>7</v>
      </c>
      <c r="E4833" t="s">
        <v>15</v>
      </c>
      <c r="F4833" s="5">
        <v>42617</v>
      </c>
      <c r="G4833">
        <v>137549102</v>
      </c>
      <c r="H4833" s="5">
        <v>42626</v>
      </c>
      <c r="I4833">
        <v>2691</v>
      </c>
      <c r="J4833" s="9">
        <v>47.45</v>
      </c>
      <c r="K4833" s="9">
        <v>31.79</v>
      </c>
      <c r="L4833" s="9">
        <v>127687.95</v>
      </c>
      <c r="M4833" s="9">
        <v>85546.89</v>
      </c>
      <c r="N4833" s="9">
        <v>42141.06</v>
      </c>
    </row>
    <row r="4834" spans="1:14" x14ac:dyDescent="0.2">
      <c r="A4834" t="s">
        <v>12</v>
      </c>
      <c r="B4834" t="s">
        <v>132</v>
      </c>
      <c r="C4834" t="s">
        <v>45</v>
      </c>
      <c r="D4834" t="s">
        <v>3</v>
      </c>
      <c r="E4834" t="s">
        <v>4</v>
      </c>
      <c r="F4834" s="5">
        <v>43858</v>
      </c>
      <c r="G4834">
        <v>100463807</v>
      </c>
      <c r="H4834" s="5">
        <v>43879</v>
      </c>
      <c r="I4834">
        <v>8328</v>
      </c>
      <c r="J4834" s="9">
        <v>9.33</v>
      </c>
      <c r="K4834" s="9">
        <v>6.92</v>
      </c>
      <c r="L4834" s="9">
        <v>77700.240000000005</v>
      </c>
      <c r="M4834" s="9">
        <v>57629.760000000002</v>
      </c>
      <c r="N4834" s="9">
        <v>20070.48</v>
      </c>
    </row>
    <row r="4835" spans="1:14" x14ac:dyDescent="0.2">
      <c r="A4835" t="s">
        <v>9</v>
      </c>
      <c r="B4835" t="s">
        <v>37</v>
      </c>
      <c r="C4835" t="s">
        <v>22</v>
      </c>
      <c r="D4835" t="s">
        <v>3</v>
      </c>
      <c r="E4835" t="s">
        <v>4</v>
      </c>
      <c r="F4835" s="5">
        <v>42361</v>
      </c>
      <c r="G4835">
        <v>870173251</v>
      </c>
      <c r="H4835" s="5">
        <v>42368</v>
      </c>
      <c r="I4835">
        <v>2457</v>
      </c>
      <c r="J4835" s="9">
        <v>109.28</v>
      </c>
      <c r="K4835" s="9">
        <v>35.840000000000003</v>
      </c>
      <c r="L4835" s="9">
        <v>268500.96000000002</v>
      </c>
      <c r="M4835" s="9">
        <v>88058.880000000005</v>
      </c>
      <c r="N4835" s="9">
        <v>180442.08</v>
      </c>
    </row>
    <row r="4836" spans="1:14" x14ac:dyDescent="0.2">
      <c r="A4836" t="s">
        <v>9</v>
      </c>
      <c r="B4836" t="s">
        <v>156</v>
      </c>
      <c r="C4836" t="s">
        <v>19</v>
      </c>
      <c r="D4836" t="s">
        <v>7</v>
      </c>
      <c r="E4836" t="s">
        <v>8</v>
      </c>
      <c r="F4836" s="5">
        <v>44040</v>
      </c>
      <c r="G4836">
        <v>432663762</v>
      </c>
      <c r="H4836" s="5">
        <v>44070</v>
      </c>
      <c r="I4836">
        <v>3677</v>
      </c>
      <c r="J4836" s="9">
        <v>81.73</v>
      </c>
      <c r="K4836" s="9">
        <v>56.67</v>
      </c>
      <c r="L4836" s="9">
        <v>300521.21000000002</v>
      </c>
      <c r="M4836" s="9">
        <v>208375.59</v>
      </c>
      <c r="N4836" s="9">
        <v>92145.62</v>
      </c>
    </row>
    <row r="4837" spans="1:14" x14ac:dyDescent="0.2">
      <c r="A4837" t="s">
        <v>9</v>
      </c>
      <c r="B4837" t="s">
        <v>165</v>
      </c>
      <c r="C4837" t="s">
        <v>2</v>
      </c>
      <c r="D4837" t="s">
        <v>3</v>
      </c>
      <c r="E4837" t="s">
        <v>4</v>
      </c>
      <c r="F4837" s="5">
        <v>43696</v>
      </c>
      <c r="G4837">
        <v>444234168</v>
      </c>
      <c r="H4837" s="5">
        <v>43735</v>
      </c>
      <c r="I4837">
        <v>7617</v>
      </c>
      <c r="J4837" s="9">
        <v>255.28</v>
      </c>
      <c r="K4837" s="9">
        <v>159.41999999999999</v>
      </c>
      <c r="L4837" s="9">
        <v>1944467.76</v>
      </c>
      <c r="M4837" s="9">
        <v>1214302.1399999999</v>
      </c>
      <c r="N4837" s="9">
        <v>730165.62</v>
      </c>
    </row>
    <row r="4838" spans="1:14" x14ac:dyDescent="0.2">
      <c r="A4838" t="s">
        <v>12</v>
      </c>
      <c r="B4838" t="s">
        <v>180</v>
      </c>
      <c r="C4838" t="s">
        <v>2</v>
      </c>
      <c r="D4838" t="s">
        <v>7</v>
      </c>
      <c r="E4838" t="s">
        <v>4</v>
      </c>
      <c r="F4838" s="5">
        <v>42674</v>
      </c>
      <c r="G4838">
        <v>381495797</v>
      </c>
      <c r="H4838" s="5">
        <v>42719</v>
      </c>
      <c r="I4838">
        <v>1939</v>
      </c>
      <c r="J4838" s="9">
        <v>255.28</v>
      </c>
      <c r="K4838" s="9">
        <v>159.41999999999999</v>
      </c>
      <c r="L4838" s="9">
        <v>494987.92</v>
      </c>
      <c r="M4838" s="9">
        <v>309115.38</v>
      </c>
      <c r="N4838" s="9">
        <v>185872.54</v>
      </c>
    </row>
    <row r="4839" spans="1:14" x14ac:dyDescent="0.2">
      <c r="A4839" t="s">
        <v>9</v>
      </c>
      <c r="B4839" t="s">
        <v>130</v>
      </c>
      <c r="C4839" t="s">
        <v>36</v>
      </c>
      <c r="D4839" t="s">
        <v>7</v>
      </c>
      <c r="E4839" t="s">
        <v>8</v>
      </c>
      <c r="F4839" s="5">
        <v>42783</v>
      </c>
      <c r="G4839">
        <v>691372478</v>
      </c>
      <c r="H4839" s="5">
        <v>42832</v>
      </c>
      <c r="I4839">
        <v>1335</v>
      </c>
      <c r="J4839" s="9">
        <v>421.89</v>
      </c>
      <c r="K4839" s="9">
        <v>364.69</v>
      </c>
      <c r="L4839" s="9">
        <v>563223.15</v>
      </c>
      <c r="M4839" s="9">
        <v>486861.15</v>
      </c>
      <c r="N4839" s="9">
        <v>76362</v>
      </c>
    </row>
    <row r="4840" spans="1:14" x14ac:dyDescent="0.2">
      <c r="A4840" t="s">
        <v>12</v>
      </c>
      <c r="B4840" t="s">
        <v>13</v>
      </c>
      <c r="C4840" t="s">
        <v>36</v>
      </c>
      <c r="D4840" t="s">
        <v>7</v>
      </c>
      <c r="E4840" t="s">
        <v>4</v>
      </c>
      <c r="F4840" s="5">
        <v>44765</v>
      </c>
      <c r="G4840">
        <v>541100537</v>
      </c>
      <c r="H4840" s="5">
        <v>44779</v>
      </c>
      <c r="I4840">
        <v>2528</v>
      </c>
      <c r="J4840" s="9">
        <v>421.89</v>
      </c>
      <c r="K4840" s="9">
        <v>364.69</v>
      </c>
      <c r="L4840" s="9">
        <v>1066537.92</v>
      </c>
      <c r="M4840" s="9">
        <v>921936.32</v>
      </c>
      <c r="N4840" s="9">
        <v>144601.60000000001</v>
      </c>
    </row>
    <row r="4841" spans="1:14" x14ac:dyDescent="0.2">
      <c r="A4841" t="s">
        <v>12</v>
      </c>
      <c r="B4841" t="s">
        <v>107</v>
      </c>
      <c r="C4841" t="s">
        <v>6</v>
      </c>
      <c r="D4841" t="s">
        <v>3</v>
      </c>
      <c r="E4841" t="s">
        <v>15</v>
      </c>
      <c r="F4841" s="5">
        <v>43514</v>
      </c>
      <c r="G4841">
        <v>968228805</v>
      </c>
      <c r="H4841" s="5">
        <v>43558</v>
      </c>
      <c r="I4841">
        <v>9274</v>
      </c>
      <c r="J4841" s="9">
        <v>152.58000000000001</v>
      </c>
      <c r="K4841" s="9">
        <v>97.44</v>
      </c>
      <c r="L4841" s="9">
        <v>1415026.92</v>
      </c>
      <c r="M4841" s="9">
        <v>903658.56</v>
      </c>
      <c r="N4841" s="9">
        <v>511368.36</v>
      </c>
    </row>
    <row r="4842" spans="1:14" x14ac:dyDescent="0.2">
      <c r="A4842" t="s">
        <v>12</v>
      </c>
      <c r="B4842" t="s">
        <v>115</v>
      </c>
      <c r="C4842" t="s">
        <v>31</v>
      </c>
      <c r="D4842" t="s">
        <v>7</v>
      </c>
      <c r="E4842" t="s">
        <v>15</v>
      </c>
      <c r="F4842" s="5">
        <v>44435</v>
      </c>
      <c r="G4842">
        <v>830618607</v>
      </c>
      <c r="H4842" s="5">
        <v>44437</v>
      </c>
      <c r="I4842">
        <v>7359</v>
      </c>
      <c r="J4842" s="9">
        <v>437.2</v>
      </c>
      <c r="K4842" s="9">
        <v>263.33</v>
      </c>
      <c r="L4842" s="9">
        <v>3217354.8</v>
      </c>
      <c r="M4842" s="9">
        <v>1937845.47</v>
      </c>
      <c r="N4842" s="9">
        <v>1279509.33</v>
      </c>
    </row>
    <row r="4843" spans="1:14" x14ac:dyDescent="0.2">
      <c r="A4843" t="s">
        <v>17</v>
      </c>
      <c r="B4843" t="s">
        <v>82</v>
      </c>
      <c r="C4843" t="s">
        <v>31</v>
      </c>
      <c r="D4843" t="s">
        <v>7</v>
      </c>
      <c r="E4843" t="s">
        <v>23</v>
      </c>
      <c r="F4843" s="5">
        <v>44162</v>
      </c>
      <c r="G4843">
        <v>856443774</v>
      </c>
      <c r="H4843" s="5">
        <v>43840</v>
      </c>
      <c r="I4843">
        <v>9600</v>
      </c>
      <c r="J4843" s="9">
        <v>437.2</v>
      </c>
      <c r="K4843" s="9">
        <v>263.33</v>
      </c>
      <c r="L4843" s="9">
        <v>4197120</v>
      </c>
      <c r="M4843" s="9">
        <v>2527968</v>
      </c>
      <c r="N4843" s="9">
        <v>1669152</v>
      </c>
    </row>
    <row r="4844" spans="1:14" x14ac:dyDescent="0.2">
      <c r="A4844" t="s">
        <v>9</v>
      </c>
      <c r="B4844" t="s">
        <v>121</v>
      </c>
      <c r="C4844" t="s">
        <v>36</v>
      </c>
      <c r="D4844" t="s">
        <v>7</v>
      </c>
      <c r="E4844" t="s">
        <v>15</v>
      </c>
      <c r="F4844" s="5">
        <v>42802</v>
      </c>
      <c r="G4844">
        <v>494190633</v>
      </c>
      <c r="H4844" s="5">
        <v>42838</v>
      </c>
      <c r="I4844">
        <v>845</v>
      </c>
      <c r="J4844" s="9">
        <v>421.89</v>
      </c>
      <c r="K4844" s="9">
        <v>364.69</v>
      </c>
      <c r="L4844" s="9">
        <v>356497.05</v>
      </c>
      <c r="M4844" s="9">
        <v>308163.05</v>
      </c>
      <c r="N4844" s="9">
        <v>48334</v>
      </c>
    </row>
    <row r="4845" spans="1:14" x14ac:dyDescent="0.2">
      <c r="A4845" t="s">
        <v>12</v>
      </c>
      <c r="B4845" t="s">
        <v>62</v>
      </c>
      <c r="C4845" t="s">
        <v>65</v>
      </c>
      <c r="D4845" t="s">
        <v>7</v>
      </c>
      <c r="E4845" t="s">
        <v>8</v>
      </c>
      <c r="F4845" s="5">
        <v>43272</v>
      </c>
      <c r="G4845">
        <v>162658011</v>
      </c>
      <c r="H4845" s="5">
        <v>43305</v>
      </c>
      <c r="I4845">
        <v>2975</v>
      </c>
      <c r="J4845" s="9">
        <v>668.27</v>
      </c>
      <c r="K4845" s="9">
        <v>502.54</v>
      </c>
      <c r="L4845" s="9">
        <v>1988103.25</v>
      </c>
      <c r="M4845" s="9">
        <v>1495056.5</v>
      </c>
      <c r="N4845" s="9">
        <v>493046.75</v>
      </c>
    </row>
    <row r="4846" spans="1:14" x14ac:dyDescent="0.2">
      <c r="A4846" t="s">
        <v>9</v>
      </c>
      <c r="B4846" t="s">
        <v>130</v>
      </c>
      <c r="C4846" t="s">
        <v>2</v>
      </c>
      <c r="D4846" t="s">
        <v>7</v>
      </c>
      <c r="E4846" t="s">
        <v>15</v>
      </c>
      <c r="F4846" s="5">
        <v>44916</v>
      </c>
      <c r="G4846">
        <v>800957238</v>
      </c>
      <c r="H4846" s="5">
        <v>44918</v>
      </c>
      <c r="I4846">
        <v>9901</v>
      </c>
      <c r="J4846" s="9">
        <v>255.28</v>
      </c>
      <c r="K4846" s="9">
        <v>159.41999999999999</v>
      </c>
      <c r="L4846" s="9">
        <v>2527527.2799999998</v>
      </c>
      <c r="M4846" s="9">
        <v>1578417.42</v>
      </c>
      <c r="N4846" s="9">
        <v>949109.86</v>
      </c>
    </row>
    <row r="4847" spans="1:14" x14ac:dyDescent="0.2">
      <c r="A4847" t="s">
        <v>0</v>
      </c>
      <c r="B4847" t="s">
        <v>74</v>
      </c>
      <c r="C4847" t="s">
        <v>11</v>
      </c>
      <c r="D4847" t="s">
        <v>7</v>
      </c>
      <c r="E4847" t="s">
        <v>8</v>
      </c>
      <c r="F4847" s="5">
        <v>44621</v>
      </c>
      <c r="G4847">
        <v>718512141</v>
      </c>
      <c r="H4847" s="5">
        <v>44624</v>
      </c>
      <c r="I4847">
        <v>2564</v>
      </c>
      <c r="J4847" s="9">
        <v>47.45</v>
      </c>
      <c r="K4847" s="9">
        <v>31.79</v>
      </c>
      <c r="L4847" s="9">
        <v>121661.8</v>
      </c>
      <c r="M4847" s="9">
        <v>81509.56</v>
      </c>
      <c r="N4847" s="9">
        <v>40152.239999999998</v>
      </c>
    </row>
    <row r="4848" spans="1:14" x14ac:dyDescent="0.2">
      <c r="A4848" t="s">
        <v>9</v>
      </c>
      <c r="B4848" t="s">
        <v>102</v>
      </c>
      <c r="C4848" t="s">
        <v>22</v>
      </c>
      <c r="D4848" t="s">
        <v>7</v>
      </c>
      <c r="E4848" t="s">
        <v>23</v>
      </c>
      <c r="F4848" s="5">
        <v>42586</v>
      </c>
      <c r="G4848">
        <v>545059049</v>
      </c>
      <c r="H4848" s="5">
        <v>42590</v>
      </c>
      <c r="I4848">
        <v>3940</v>
      </c>
      <c r="J4848" s="9">
        <v>109.28</v>
      </c>
      <c r="K4848" s="9">
        <v>35.840000000000003</v>
      </c>
      <c r="L4848" s="9">
        <v>430563.2</v>
      </c>
      <c r="M4848" s="9">
        <v>141209.60000000001</v>
      </c>
      <c r="N4848" s="9">
        <v>289353.59999999998</v>
      </c>
    </row>
    <row r="4849" spans="1:14" x14ac:dyDescent="0.2">
      <c r="A4849" t="s">
        <v>20</v>
      </c>
      <c r="B4849" t="s">
        <v>201</v>
      </c>
      <c r="C4849" t="s">
        <v>65</v>
      </c>
      <c r="D4849" t="s">
        <v>7</v>
      </c>
      <c r="E4849" t="s">
        <v>15</v>
      </c>
      <c r="F4849" s="5">
        <v>42711</v>
      </c>
      <c r="G4849">
        <v>980646789</v>
      </c>
      <c r="H4849" s="5">
        <v>42724</v>
      </c>
      <c r="I4849">
        <v>4032</v>
      </c>
      <c r="J4849" s="9">
        <v>668.27</v>
      </c>
      <c r="K4849" s="9">
        <v>502.54</v>
      </c>
      <c r="L4849" s="9">
        <v>2694464.64</v>
      </c>
      <c r="M4849" s="9">
        <v>2026241.28</v>
      </c>
      <c r="N4849" s="9">
        <v>668223.36</v>
      </c>
    </row>
    <row r="4850" spans="1:14" x14ac:dyDescent="0.2">
      <c r="A4850" t="s">
        <v>9</v>
      </c>
      <c r="B4850" t="s">
        <v>170</v>
      </c>
      <c r="C4850" t="s">
        <v>65</v>
      </c>
      <c r="D4850" t="s">
        <v>7</v>
      </c>
      <c r="E4850" t="s">
        <v>23</v>
      </c>
      <c r="F4850" s="5">
        <v>43129</v>
      </c>
      <c r="G4850">
        <v>545636689</v>
      </c>
      <c r="H4850" s="5">
        <v>43132</v>
      </c>
      <c r="I4850">
        <v>4876</v>
      </c>
      <c r="J4850" s="9">
        <v>668.27</v>
      </c>
      <c r="K4850" s="9">
        <v>502.54</v>
      </c>
      <c r="L4850" s="9">
        <v>3258484.52</v>
      </c>
      <c r="M4850" s="9">
        <v>2450385.04</v>
      </c>
      <c r="N4850" s="9">
        <v>808099.48</v>
      </c>
    </row>
    <row r="4851" spans="1:14" x14ac:dyDescent="0.2">
      <c r="A4851" t="s">
        <v>9</v>
      </c>
      <c r="B4851" t="s">
        <v>104</v>
      </c>
      <c r="C4851" t="s">
        <v>2</v>
      </c>
      <c r="D4851" t="s">
        <v>7</v>
      </c>
      <c r="E4851" t="s">
        <v>4</v>
      </c>
      <c r="F4851" s="5">
        <v>42284</v>
      </c>
      <c r="G4851">
        <v>530702579</v>
      </c>
      <c r="H4851" s="5">
        <v>42317</v>
      </c>
      <c r="I4851">
        <v>5541</v>
      </c>
      <c r="J4851" s="9">
        <v>255.28</v>
      </c>
      <c r="K4851" s="9">
        <v>159.41999999999999</v>
      </c>
      <c r="L4851" s="9">
        <v>1414506.48</v>
      </c>
      <c r="M4851" s="9">
        <v>883346.22</v>
      </c>
      <c r="N4851" s="9">
        <v>531160.26</v>
      </c>
    </row>
    <row r="4852" spans="1:14" x14ac:dyDescent="0.2">
      <c r="A4852" t="s">
        <v>17</v>
      </c>
      <c r="B4852" t="s">
        <v>209</v>
      </c>
      <c r="C4852" t="s">
        <v>36</v>
      </c>
      <c r="D4852" t="s">
        <v>7</v>
      </c>
      <c r="E4852" t="s">
        <v>8</v>
      </c>
      <c r="F4852" s="5">
        <v>42241</v>
      </c>
      <c r="G4852">
        <v>946830785</v>
      </c>
      <c r="H4852" s="5">
        <v>42267</v>
      </c>
      <c r="I4852">
        <v>7125</v>
      </c>
      <c r="J4852" s="9">
        <v>421.89</v>
      </c>
      <c r="K4852" s="9">
        <v>364.69</v>
      </c>
      <c r="L4852" s="9">
        <v>3005966.25</v>
      </c>
      <c r="M4852" s="9">
        <v>2598416.25</v>
      </c>
      <c r="N4852" s="9">
        <v>407550</v>
      </c>
    </row>
    <row r="4853" spans="1:14" x14ac:dyDescent="0.2">
      <c r="A4853" t="s">
        <v>12</v>
      </c>
      <c r="B4853" t="s">
        <v>127</v>
      </c>
      <c r="C4853" t="s">
        <v>14</v>
      </c>
      <c r="D4853" t="s">
        <v>7</v>
      </c>
      <c r="E4853" t="s">
        <v>23</v>
      </c>
      <c r="F4853" s="5">
        <v>43919</v>
      </c>
      <c r="G4853">
        <v>975320136</v>
      </c>
      <c r="H4853" s="5">
        <v>43963</v>
      </c>
      <c r="I4853">
        <v>7757</v>
      </c>
      <c r="J4853" s="9">
        <v>205.7</v>
      </c>
      <c r="K4853" s="9">
        <v>117.11</v>
      </c>
      <c r="L4853" s="9">
        <v>1595614.9</v>
      </c>
      <c r="M4853" s="9">
        <v>908422.27</v>
      </c>
      <c r="N4853" s="9">
        <v>687192.63</v>
      </c>
    </row>
    <row r="4854" spans="1:14" x14ac:dyDescent="0.2">
      <c r="A4854" t="s">
        <v>9</v>
      </c>
      <c r="B4854" t="s">
        <v>202</v>
      </c>
      <c r="C4854" t="s">
        <v>36</v>
      </c>
      <c r="D4854" t="s">
        <v>7</v>
      </c>
      <c r="E4854" t="s">
        <v>4</v>
      </c>
      <c r="F4854" s="5">
        <v>44083</v>
      </c>
      <c r="G4854">
        <v>317781960</v>
      </c>
      <c r="H4854" s="5">
        <v>44094</v>
      </c>
      <c r="I4854">
        <v>7599</v>
      </c>
      <c r="J4854" s="9">
        <v>421.89</v>
      </c>
      <c r="K4854" s="9">
        <v>364.69</v>
      </c>
      <c r="L4854" s="9">
        <v>3205942.11</v>
      </c>
      <c r="M4854" s="9">
        <v>2771279.31</v>
      </c>
      <c r="N4854" s="9">
        <v>434662.8</v>
      </c>
    </row>
    <row r="4855" spans="1:14" x14ac:dyDescent="0.2">
      <c r="A4855" t="s">
        <v>9</v>
      </c>
      <c r="B4855" t="s">
        <v>178</v>
      </c>
      <c r="C4855" t="s">
        <v>19</v>
      </c>
      <c r="D4855" t="s">
        <v>7</v>
      </c>
      <c r="E4855" t="s">
        <v>15</v>
      </c>
      <c r="F4855" s="5">
        <v>43776</v>
      </c>
      <c r="G4855">
        <v>546140086</v>
      </c>
      <c r="H4855" s="5">
        <v>43818</v>
      </c>
      <c r="I4855">
        <v>3843</v>
      </c>
      <c r="J4855" s="9">
        <v>81.73</v>
      </c>
      <c r="K4855" s="9">
        <v>56.67</v>
      </c>
      <c r="L4855" s="9">
        <v>314088.39</v>
      </c>
      <c r="M4855" s="9">
        <v>217782.81</v>
      </c>
      <c r="N4855" s="9">
        <v>96305.58</v>
      </c>
    </row>
    <row r="4856" spans="1:14" x14ac:dyDescent="0.2">
      <c r="A4856" t="s">
        <v>9</v>
      </c>
      <c r="B4856" t="s">
        <v>88</v>
      </c>
      <c r="C4856" t="s">
        <v>11</v>
      </c>
      <c r="D4856" t="s">
        <v>7</v>
      </c>
      <c r="E4856" t="s">
        <v>15</v>
      </c>
      <c r="F4856" s="5">
        <v>43699</v>
      </c>
      <c r="G4856">
        <v>152630841</v>
      </c>
      <c r="H4856" s="5">
        <v>43709</v>
      </c>
      <c r="I4856">
        <v>5713</v>
      </c>
      <c r="J4856" s="9">
        <v>47.45</v>
      </c>
      <c r="K4856" s="9">
        <v>31.79</v>
      </c>
      <c r="L4856" s="9">
        <v>271081.84999999998</v>
      </c>
      <c r="M4856" s="9">
        <v>181616.27</v>
      </c>
      <c r="N4856" s="9">
        <v>89465.58</v>
      </c>
    </row>
    <row r="4857" spans="1:14" x14ac:dyDescent="0.2">
      <c r="A4857" t="s">
        <v>9</v>
      </c>
      <c r="B4857" t="s">
        <v>27</v>
      </c>
      <c r="C4857" t="s">
        <v>31</v>
      </c>
      <c r="D4857" t="s">
        <v>7</v>
      </c>
      <c r="E4857" t="s">
        <v>4</v>
      </c>
      <c r="F4857" s="5">
        <v>43402</v>
      </c>
      <c r="G4857">
        <v>399803054</v>
      </c>
      <c r="H4857" s="5">
        <v>43434</v>
      </c>
      <c r="I4857">
        <v>9463</v>
      </c>
      <c r="J4857" s="9">
        <v>437.2</v>
      </c>
      <c r="K4857" s="9">
        <v>263.33</v>
      </c>
      <c r="L4857" s="9">
        <v>4137223.6</v>
      </c>
      <c r="M4857" s="9">
        <v>2491891.79</v>
      </c>
      <c r="N4857" s="9">
        <v>1645331.81</v>
      </c>
    </row>
    <row r="4858" spans="1:14" x14ac:dyDescent="0.2">
      <c r="A4858" t="s">
        <v>12</v>
      </c>
      <c r="B4858" t="s">
        <v>166</v>
      </c>
      <c r="C4858" t="s">
        <v>65</v>
      </c>
      <c r="D4858" t="s">
        <v>7</v>
      </c>
      <c r="E4858" t="s">
        <v>23</v>
      </c>
      <c r="F4858" s="5">
        <v>43711</v>
      </c>
      <c r="G4858">
        <v>370518052</v>
      </c>
      <c r="H4858" s="5">
        <v>43747</v>
      </c>
      <c r="I4858">
        <v>3380</v>
      </c>
      <c r="J4858" s="9">
        <v>668.27</v>
      </c>
      <c r="K4858" s="9">
        <v>502.54</v>
      </c>
      <c r="L4858" s="9">
        <v>2258752.6</v>
      </c>
      <c r="M4858" s="9">
        <v>1698585.2</v>
      </c>
      <c r="N4858" s="9">
        <v>560167.4</v>
      </c>
    </row>
    <row r="4859" spans="1:14" x14ac:dyDescent="0.2">
      <c r="A4859" t="s">
        <v>0</v>
      </c>
      <c r="B4859" t="s">
        <v>97</v>
      </c>
      <c r="C4859" t="s">
        <v>11</v>
      </c>
      <c r="D4859" t="s">
        <v>7</v>
      </c>
      <c r="E4859" t="s">
        <v>8</v>
      </c>
      <c r="F4859" s="5">
        <v>44303</v>
      </c>
      <c r="G4859">
        <v>117949664</v>
      </c>
      <c r="H4859" s="5">
        <v>44340</v>
      </c>
      <c r="I4859">
        <v>2782</v>
      </c>
      <c r="J4859" s="9">
        <v>47.45</v>
      </c>
      <c r="K4859" s="9">
        <v>31.79</v>
      </c>
      <c r="L4859" s="9">
        <v>132005.9</v>
      </c>
      <c r="M4859" s="9">
        <v>88439.78</v>
      </c>
      <c r="N4859" s="9">
        <v>43566.12</v>
      </c>
    </row>
    <row r="4860" spans="1:14" x14ac:dyDescent="0.2">
      <c r="A4860" t="s">
        <v>9</v>
      </c>
      <c r="B4860" t="s">
        <v>193</v>
      </c>
      <c r="C4860" t="s">
        <v>57</v>
      </c>
      <c r="D4860" t="s">
        <v>7</v>
      </c>
      <c r="E4860" t="s">
        <v>4</v>
      </c>
      <c r="F4860" s="5">
        <v>42893</v>
      </c>
      <c r="G4860">
        <v>215584218</v>
      </c>
      <c r="H4860" s="5">
        <v>42907</v>
      </c>
      <c r="I4860">
        <v>5016</v>
      </c>
      <c r="J4860" s="9">
        <v>154.06</v>
      </c>
      <c r="K4860" s="9">
        <v>90.93</v>
      </c>
      <c r="L4860" s="9">
        <v>772764.96</v>
      </c>
      <c r="M4860" s="9">
        <v>456104.88</v>
      </c>
      <c r="N4860" s="9">
        <v>316660.08</v>
      </c>
    </row>
    <row r="4861" spans="1:14" x14ac:dyDescent="0.2">
      <c r="A4861" t="s">
        <v>9</v>
      </c>
      <c r="B4861" t="s">
        <v>161</v>
      </c>
      <c r="C4861" t="s">
        <v>14</v>
      </c>
      <c r="D4861" t="s">
        <v>3</v>
      </c>
      <c r="E4861" t="s">
        <v>15</v>
      </c>
      <c r="F4861" s="5">
        <v>42519</v>
      </c>
      <c r="G4861">
        <v>407220542</v>
      </c>
      <c r="H4861" s="5">
        <v>42555</v>
      </c>
      <c r="I4861">
        <v>4463</v>
      </c>
      <c r="J4861" s="9">
        <v>205.7</v>
      </c>
      <c r="K4861" s="9">
        <v>117.11</v>
      </c>
      <c r="L4861" s="9">
        <v>918039.1</v>
      </c>
      <c r="M4861" s="9">
        <v>522661.93</v>
      </c>
      <c r="N4861" s="9">
        <v>395377.17</v>
      </c>
    </row>
    <row r="4862" spans="1:14" x14ac:dyDescent="0.2">
      <c r="A4862" t="s">
        <v>9</v>
      </c>
      <c r="B4862" t="s">
        <v>194</v>
      </c>
      <c r="C4862" t="s">
        <v>57</v>
      </c>
      <c r="D4862" t="s">
        <v>3</v>
      </c>
      <c r="E4862" t="s">
        <v>15</v>
      </c>
      <c r="F4862" s="5">
        <v>42484</v>
      </c>
      <c r="G4862">
        <v>956969964</v>
      </c>
      <c r="H4862" s="5">
        <v>42517</v>
      </c>
      <c r="I4862">
        <v>7533</v>
      </c>
      <c r="J4862" s="9">
        <v>154.06</v>
      </c>
      <c r="K4862" s="9">
        <v>90.93</v>
      </c>
      <c r="L4862" s="9">
        <v>1160533.98</v>
      </c>
      <c r="M4862" s="9">
        <v>684975.69</v>
      </c>
      <c r="N4862" s="9">
        <v>475558.29</v>
      </c>
    </row>
    <row r="4863" spans="1:14" x14ac:dyDescent="0.2">
      <c r="A4863" t="s">
        <v>9</v>
      </c>
      <c r="B4863" t="s">
        <v>105</v>
      </c>
      <c r="C4863" t="s">
        <v>45</v>
      </c>
      <c r="D4863" t="s">
        <v>3</v>
      </c>
      <c r="E4863" t="s">
        <v>15</v>
      </c>
      <c r="F4863" s="5">
        <v>43445</v>
      </c>
      <c r="G4863">
        <v>399256312</v>
      </c>
      <c r="H4863" s="5">
        <v>42009</v>
      </c>
      <c r="I4863">
        <v>7670</v>
      </c>
      <c r="J4863" s="9">
        <v>9.33</v>
      </c>
      <c r="K4863" s="9">
        <v>6.92</v>
      </c>
      <c r="L4863" s="9">
        <v>71561.100000000006</v>
      </c>
      <c r="M4863" s="9">
        <v>53076.4</v>
      </c>
      <c r="N4863" s="9">
        <v>18484.7</v>
      </c>
    </row>
    <row r="4864" spans="1:14" x14ac:dyDescent="0.2">
      <c r="A4864" t="s">
        <v>9</v>
      </c>
      <c r="B4864" t="s">
        <v>182</v>
      </c>
      <c r="C4864" t="s">
        <v>6</v>
      </c>
      <c r="D4864" t="s">
        <v>7</v>
      </c>
      <c r="E4864" t="s">
        <v>4</v>
      </c>
      <c r="F4864" s="5">
        <v>44258</v>
      </c>
      <c r="G4864">
        <v>488815915</v>
      </c>
      <c r="H4864" s="5">
        <v>44303</v>
      </c>
      <c r="I4864">
        <v>347</v>
      </c>
      <c r="J4864" s="9">
        <v>152.58000000000001</v>
      </c>
      <c r="K4864" s="9">
        <v>97.44</v>
      </c>
      <c r="L4864" s="9">
        <v>52945.26</v>
      </c>
      <c r="M4864" s="9">
        <v>33811.68</v>
      </c>
      <c r="N4864" s="9">
        <v>19133.580000000002</v>
      </c>
    </row>
    <row r="4865" spans="1:14" x14ac:dyDescent="0.2">
      <c r="A4865" t="s">
        <v>9</v>
      </c>
      <c r="B4865" t="s">
        <v>139</v>
      </c>
      <c r="C4865" t="s">
        <v>14</v>
      </c>
      <c r="D4865" t="s">
        <v>3</v>
      </c>
      <c r="E4865" t="s">
        <v>4</v>
      </c>
      <c r="F4865" s="5">
        <v>42471</v>
      </c>
      <c r="G4865">
        <v>350697600</v>
      </c>
      <c r="H4865" s="5">
        <v>42483</v>
      </c>
      <c r="I4865">
        <v>8068</v>
      </c>
      <c r="J4865" s="9">
        <v>205.7</v>
      </c>
      <c r="K4865" s="9">
        <v>117.11</v>
      </c>
      <c r="L4865" s="9">
        <v>1659587.6</v>
      </c>
      <c r="M4865" s="9">
        <v>944843.48</v>
      </c>
      <c r="N4865" s="9">
        <v>714744.12</v>
      </c>
    </row>
    <row r="4866" spans="1:14" x14ac:dyDescent="0.2">
      <c r="A4866" t="s">
        <v>9</v>
      </c>
      <c r="B4866" t="s">
        <v>141</v>
      </c>
      <c r="C4866" t="s">
        <v>22</v>
      </c>
      <c r="D4866" t="s">
        <v>7</v>
      </c>
      <c r="E4866" t="s">
        <v>8</v>
      </c>
      <c r="F4866" s="5">
        <v>43950</v>
      </c>
      <c r="G4866">
        <v>530262696</v>
      </c>
      <c r="H4866" s="5">
        <v>43962</v>
      </c>
      <c r="I4866">
        <v>5370</v>
      </c>
      <c r="J4866" s="9">
        <v>109.28</v>
      </c>
      <c r="K4866" s="9">
        <v>35.840000000000003</v>
      </c>
      <c r="L4866" s="9">
        <v>586833.6</v>
      </c>
      <c r="M4866" s="9">
        <v>192460.79999999999</v>
      </c>
      <c r="N4866" s="9">
        <v>394372.8</v>
      </c>
    </row>
    <row r="4867" spans="1:14" x14ac:dyDescent="0.2">
      <c r="A4867" t="s">
        <v>0</v>
      </c>
      <c r="B4867" t="s">
        <v>97</v>
      </c>
      <c r="C4867" t="s">
        <v>22</v>
      </c>
      <c r="D4867" t="s">
        <v>7</v>
      </c>
      <c r="E4867" t="s">
        <v>4</v>
      </c>
      <c r="F4867" s="5">
        <v>42563</v>
      </c>
      <c r="G4867">
        <v>743185031</v>
      </c>
      <c r="H4867" s="5">
        <v>42580</v>
      </c>
      <c r="I4867">
        <v>3821</v>
      </c>
      <c r="J4867" s="9">
        <v>109.28</v>
      </c>
      <c r="K4867" s="9">
        <v>35.840000000000003</v>
      </c>
      <c r="L4867" s="9">
        <v>417558.88</v>
      </c>
      <c r="M4867" s="9">
        <v>136944.64000000001</v>
      </c>
      <c r="N4867" s="9">
        <v>280614.24</v>
      </c>
    </row>
    <row r="4868" spans="1:14" x14ac:dyDescent="0.2">
      <c r="A4868" t="s">
        <v>17</v>
      </c>
      <c r="B4868" t="s">
        <v>42</v>
      </c>
      <c r="C4868" t="s">
        <v>65</v>
      </c>
      <c r="D4868" t="s">
        <v>3</v>
      </c>
      <c r="E4868" t="s">
        <v>8</v>
      </c>
      <c r="F4868" s="5">
        <v>42683</v>
      </c>
      <c r="G4868">
        <v>325450932</v>
      </c>
      <c r="H4868" s="5">
        <v>42694</v>
      </c>
      <c r="I4868">
        <v>7018</v>
      </c>
      <c r="J4868" s="9">
        <v>668.27</v>
      </c>
      <c r="K4868" s="9">
        <v>502.54</v>
      </c>
      <c r="L4868" s="9">
        <v>4689918.8600000003</v>
      </c>
      <c r="M4868" s="9">
        <v>3526825.72</v>
      </c>
      <c r="N4868" s="9">
        <v>1163093.1399999999</v>
      </c>
    </row>
    <row r="4869" spans="1:14" x14ac:dyDescent="0.2">
      <c r="A4869" t="s">
        <v>9</v>
      </c>
      <c r="B4869" t="s">
        <v>112</v>
      </c>
      <c r="C4869" t="s">
        <v>57</v>
      </c>
      <c r="D4869" t="s">
        <v>7</v>
      </c>
      <c r="E4869" t="s">
        <v>23</v>
      </c>
      <c r="F4869" s="5">
        <v>43728</v>
      </c>
      <c r="G4869">
        <v>483359229</v>
      </c>
      <c r="H4869" s="5">
        <v>43748</v>
      </c>
      <c r="I4869">
        <v>5592</v>
      </c>
      <c r="J4869" s="9">
        <v>154.06</v>
      </c>
      <c r="K4869" s="9">
        <v>90.93</v>
      </c>
      <c r="L4869" s="9">
        <v>861503.52</v>
      </c>
      <c r="M4869" s="9">
        <v>508480.56</v>
      </c>
      <c r="N4869" s="9">
        <v>353022.96</v>
      </c>
    </row>
    <row r="4870" spans="1:14" x14ac:dyDescent="0.2">
      <c r="A4870" t="s">
        <v>9</v>
      </c>
      <c r="B4870" t="s">
        <v>60</v>
      </c>
      <c r="C4870" t="s">
        <v>31</v>
      </c>
      <c r="D4870" t="s">
        <v>3</v>
      </c>
      <c r="E4870" t="s">
        <v>15</v>
      </c>
      <c r="F4870" s="5">
        <v>42426</v>
      </c>
      <c r="G4870">
        <v>243521249</v>
      </c>
      <c r="H4870" s="5">
        <v>42457</v>
      </c>
      <c r="I4870">
        <v>2204</v>
      </c>
      <c r="J4870" s="9">
        <v>437.2</v>
      </c>
      <c r="K4870" s="9">
        <v>263.33</v>
      </c>
      <c r="L4870" s="9">
        <v>963588.8</v>
      </c>
      <c r="M4870" s="9">
        <v>580379.31999999995</v>
      </c>
      <c r="N4870" s="9">
        <v>383209.48</v>
      </c>
    </row>
    <row r="4871" spans="1:14" x14ac:dyDescent="0.2">
      <c r="A4871" t="s">
        <v>17</v>
      </c>
      <c r="B4871" t="s">
        <v>119</v>
      </c>
      <c r="C4871" t="s">
        <v>65</v>
      </c>
      <c r="D4871" t="s">
        <v>7</v>
      </c>
      <c r="E4871" t="s">
        <v>8</v>
      </c>
      <c r="F4871" s="5">
        <v>42127</v>
      </c>
      <c r="G4871">
        <v>502860820</v>
      </c>
      <c r="H4871" s="5">
        <v>42145</v>
      </c>
      <c r="I4871">
        <v>6546</v>
      </c>
      <c r="J4871" s="9">
        <v>668.27</v>
      </c>
      <c r="K4871" s="9">
        <v>502.54</v>
      </c>
      <c r="L4871" s="9">
        <v>4374495.42</v>
      </c>
      <c r="M4871" s="9">
        <v>3289626.84</v>
      </c>
      <c r="N4871" s="9">
        <v>1084868.58</v>
      </c>
    </row>
    <row r="4872" spans="1:14" x14ac:dyDescent="0.2">
      <c r="A4872" t="s">
        <v>9</v>
      </c>
      <c r="B4872" t="s">
        <v>178</v>
      </c>
      <c r="C4872" t="s">
        <v>31</v>
      </c>
      <c r="D4872" t="s">
        <v>3</v>
      </c>
      <c r="E4872" t="s">
        <v>4</v>
      </c>
      <c r="F4872" s="5">
        <v>44223</v>
      </c>
      <c r="G4872">
        <v>878614270</v>
      </c>
      <c r="H4872" s="5">
        <v>44244</v>
      </c>
      <c r="I4872">
        <v>342</v>
      </c>
      <c r="J4872" s="9">
        <v>437.2</v>
      </c>
      <c r="K4872" s="9">
        <v>263.33</v>
      </c>
      <c r="L4872" s="9">
        <v>149522.4</v>
      </c>
      <c r="M4872" s="9">
        <v>90058.86</v>
      </c>
      <c r="N4872" s="9">
        <v>59463.54</v>
      </c>
    </row>
    <row r="4873" spans="1:14" x14ac:dyDescent="0.2">
      <c r="A4873" t="s">
        <v>12</v>
      </c>
      <c r="B4873" t="s">
        <v>76</v>
      </c>
      <c r="C4873" t="s">
        <v>31</v>
      </c>
      <c r="D4873" t="s">
        <v>7</v>
      </c>
      <c r="E4873" t="s">
        <v>8</v>
      </c>
      <c r="F4873" s="5">
        <v>42225</v>
      </c>
      <c r="G4873">
        <v>158330428</v>
      </c>
      <c r="H4873" s="5">
        <v>42241</v>
      </c>
      <c r="I4873">
        <v>2347</v>
      </c>
      <c r="J4873" s="9">
        <v>437.2</v>
      </c>
      <c r="K4873" s="9">
        <v>263.33</v>
      </c>
      <c r="L4873" s="9">
        <v>1026108.4</v>
      </c>
      <c r="M4873" s="9">
        <v>618035.51</v>
      </c>
      <c r="N4873" s="9">
        <v>408072.89</v>
      </c>
    </row>
    <row r="4874" spans="1:14" x14ac:dyDescent="0.2">
      <c r="A4874" t="s">
        <v>12</v>
      </c>
      <c r="B4874" t="s">
        <v>129</v>
      </c>
      <c r="C4874" t="s">
        <v>22</v>
      </c>
      <c r="D4874" t="s">
        <v>3</v>
      </c>
      <c r="E4874" t="s">
        <v>4</v>
      </c>
      <c r="F4874" s="5">
        <v>44538</v>
      </c>
      <c r="G4874">
        <v>349870622</v>
      </c>
      <c r="H4874" s="5">
        <v>44219</v>
      </c>
      <c r="I4874">
        <v>3347</v>
      </c>
      <c r="J4874" s="9">
        <v>109.28</v>
      </c>
      <c r="K4874" s="9">
        <v>35.840000000000003</v>
      </c>
      <c r="L4874" s="9">
        <v>365760.16</v>
      </c>
      <c r="M4874" s="9">
        <v>119956.48</v>
      </c>
      <c r="N4874" s="9">
        <v>245803.68</v>
      </c>
    </row>
    <row r="4875" spans="1:14" x14ac:dyDescent="0.2">
      <c r="A4875" t="s">
        <v>9</v>
      </c>
      <c r="B4875" t="s">
        <v>51</v>
      </c>
      <c r="C4875" t="s">
        <v>31</v>
      </c>
      <c r="D4875" t="s">
        <v>3</v>
      </c>
      <c r="E4875" t="s">
        <v>4</v>
      </c>
      <c r="F4875" s="5">
        <v>44799</v>
      </c>
      <c r="G4875">
        <v>831408679</v>
      </c>
      <c r="H4875" s="5">
        <v>44836</v>
      </c>
      <c r="I4875">
        <v>1159</v>
      </c>
      <c r="J4875" s="9">
        <v>437.2</v>
      </c>
      <c r="K4875" s="9">
        <v>263.33</v>
      </c>
      <c r="L4875" s="9">
        <v>506714.8</v>
      </c>
      <c r="M4875" s="9">
        <v>305199.46999999997</v>
      </c>
      <c r="N4875" s="9">
        <v>201515.33</v>
      </c>
    </row>
    <row r="4876" spans="1:14" x14ac:dyDescent="0.2">
      <c r="A4876" t="s">
        <v>17</v>
      </c>
      <c r="B4876" t="s">
        <v>75</v>
      </c>
      <c r="C4876" t="s">
        <v>29</v>
      </c>
      <c r="D4876" t="s">
        <v>3</v>
      </c>
      <c r="E4876" t="s">
        <v>23</v>
      </c>
      <c r="F4876" s="5">
        <v>42303</v>
      </c>
      <c r="G4876">
        <v>601430928</v>
      </c>
      <c r="H4876" s="5">
        <v>42334</v>
      </c>
      <c r="I4876">
        <v>5632</v>
      </c>
      <c r="J4876" s="9">
        <v>651.21</v>
      </c>
      <c r="K4876" s="9">
        <v>524.96</v>
      </c>
      <c r="L4876" s="9">
        <v>3667614.72</v>
      </c>
      <c r="M4876" s="9">
        <v>2956574.7200000002</v>
      </c>
      <c r="N4876" s="9">
        <v>711040</v>
      </c>
    </row>
    <row r="4877" spans="1:14" x14ac:dyDescent="0.2">
      <c r="A4877" t="s">
        <v>12</v>
      </c>
      <c r="B4877" t="s">
        <v>180</v>
      </c>
      <c r="C4877" t="s">
        <v>65</v>
      </c>
      <c r="D4877" t="s">
        <v>3</v>
      </c>
      <c r="E4877" t="s">
        <v>4</v>
      </c>
      <c r="F4877" s="5">
        <v>43699</v>
      </c>
      <c r="G4877">
        <v>528736197</v>
      </c>
      <c r="H4877" s="5">
        <v>43708</v>
      </c>
      <c r="I4877">
        <v>3645</v>
      </c>
      <c r="J4877" s="9">
        <v>668.27</v>
      </c>
      <c r="K4877" s="9">
        <v>502.54</v>
      </c>
      <c r="L4877" s="9">
        <v>2435844.15</v>
      </c>
      <c r="M4877" s="9">
        <v>1831758.3</v>
      </c>
      <c r="N4877" s="9">
        <v>604085.85</v>
      </c>
    </row>
    <row r="4878" spans="1:14" x14ac:dyDescent="0.2">
      <c r="A4878" t="s">
        <v>0</v>
      </c>
      <c r="B4878" t="s">
        <v>206</v>
      </c>
      <c r="C4878" t="s">
        <v>22</v>
      </c>
      <c r="D4878" t="s">
        <v>3</v>
      </c>
      <c r="E4878" t="s">
        <v>8</v>
      </c>
      <c r="F4878" s="5">
        <v>43140</v>
      </c>
      <c r="G4878">
        <v>202435815</v>
      </c>
      <c r="H4878" s="5">
        <v>43155</v>
      </c>
      <c r="I4878">
        <v>4111</v>
      </c>
      <c r="J4878" s="9">
        <v>109.28</v>
      </c>
      <c r="K4878" s="9">
        <v>35.840000000000003</v>
      </c>
      <c r="L4878" s="9">
        <v>449250.08</v>
      </c>
      <c r="M4878" s="9">
        <v>147338.23999999999</v>
      </c>
      <c r="N4878" s="9">
        <v>301911.84000000003</v>
      </c>
    </row>
    <row r="4879" spans="1:14" x14ac:dyDescent="0.2">
      <c r="A4879" t="s">
        <v>9</v>
      </c>
      <c r="B4879" t="s">
        <v>152</v>
      </c>
      <c r="C4879" t="s">
        <v>36</v>
      </c>
      <c r="D4879" t="s">
        <v>7</v>
      </c>
      <c r="E4879" t="s">
        <v>8</v>
      </c>
      <c r="F4879" s="5">
        <v>42704</v>
      </c>
      <c r="G4879">
        <v>181953608</v>
      </c>
      <c r="H4879" s="5">
        <v>42735</v>
      </c>
      <c r="I4879">
        <v>2971</v>
      </c>
      <c r="J4879" s="9">
        <v>421.89</v>
      </c>
      <c r="K4879" s="9">
        <v>364.69</v>
      </c>
      <c r="L4879" s="9">
        <v>1253435.19</v>
      </c>
      <c r="M4879" s="9">
        <v>1083493.99</v>
      </c>
      <c r="N4879" s="9">
        <v>169941.2</v>
      </c>
    </row>
    <row r="4880" spans="1:14" x14ac:dyDescent="0.2">
      <c r="A4880" t="s">
        <v>17</v>
      </c>
      <c r="B4880" t="s">
        <v>149</v>
      </c>
      <c r="C4880" t="s">
        <v>22</v>
      </c>
      <c r="D4880" t="s">
        <v>7</v>
      </c>
      <c r="E4880" t="s">
        <v>4</v>
      </c>
      <c r="F4880" s="5">
        <v>42093</v>
      </c>
      <c r="G4880">
        <v>647025907</v>
      </c>
      <c r="H4880" s="5">
        <v>42093</v>
      </c>
      <c r="I4880">
        <v>8199</v>
      </c>
      <c r="J4880" s="9">
        <v>109.28</v>
      </c>
      <c r="K4880" s="9">
        <v>35.840000000000003</v>
      </c>
      <c r="L4880" s="9">
        <v>895986.72</v>
      </c>
      <c r="M4880" s="9">
        <v>293852.15999999997</v>
      </c>
      <c r="N4880" s="9">
        <v>602134.56000000006</v>
      </c>
    </row>
    <row r="4881" spans="1:14" x14ac:dyDescent="0.2">
      <c r="A4881" t="s">
        <v>12</v>
      </c>
      <c r="B4881" t="s">
        <v>137</v>
      </c>
      <c r="C4881" t="s">
        <v>31</v>
      </c>
      <c r="D4881" t="s">
        <v>7</v>
      </c>
      <c r="E4881" t="s">
        <v>8</v>
      </c>
      <c r="F4881" s="5">
        <v>43356</v>
      </c>
      <c r="G4881">
        <v>947701537</v>
      </c>
      <c r="H4881" s="5">
        <v>43363</v>
      </c>
      <c r="I4881">
        <v>4800</v>
      </c>
      <c r="J4881" s="9">
        <v>437.2</v>
      </c>
      <c r="K4881" s="9">
        <v>263.33</v>
      </c>
      <c r="L4881" s="9">
        <v>2098560</v>
      </c>
      <c r="M4881" s="9">
        <v>1263984</v>
      </c>
      <c r="N4881" s="9">
        <v>834576</v>
      </c>
    </row>
    <row r="4882" spans="1:14" x14ac:dyDescent="0.2">
      <c r="A4882" t="s">
        <v>9</v>
      </c>
      <c r="B4882" t="s">
        <v>124</v>
      </c>
      <c r="C4882" t="s">
        <v>57</v>
      </c>
      <c r="D4882" t="s">
        <v>7</v>
      </c>
      <c r="E4882" t="s">
        <v>23</v>
      </c>
      <c r="F4882" s="5">
        <v>43243</v>
      </c>
      <c r="G4882">
        <v>954341828</v>
      </c>
      <c r="H4882" s="5">
        <v>43292</v>
      </c>
      <c r="I4882">
        <v>9809</v>
      </c>
      <c r="J4882" s="9">
        <v>154.06</v>
      </c>
      <c r="K4882" s="9">
        <v>90.93</v>
      </c>
      <c r="L4882" s="9">
        <v>1511174.54</v>
      </c>
      <c r="M4882" s="9">
        <v>891932.37</v>
      </c>
      <c r="N4882" s="9">
        <v>619242.17000000004</v>
      </c>
    </row>
    <row r="4883" spans="1:14" x14ac:dyDescent="0.2">
      <c r="A4883" t="s">
        <v>9</v>
      </c>
      <c r="B4883" t="s">
        <v>148</v>
      </c>
      <c r="C4883" t="s">
        <v>11</v>
      </c>
      <c r="D4883" t="s">
        <v>3</v>
      </c>
      <c r="E4883" t="s">
        <v>23</v>
      </c>
      <c r="F4883" s="5">
        <v>44816</v>
      </c>
      <c r="G4883">
        <v>607620608</v>
      </c>
      <c r="H4883" s="5">
        <v>44824</v>
      </c>
      <c r="I4883">
        <v>7296</v>
      </c>
      <c r="J4883" s="9">
        <v>47.45</v>
      </c>
      <c r="K4883" s="9">
        <v>31.79</v>
      </c>
      <c r="L4883" s="9">
        <v>346195.20000000001</v>
      </c>
      <c r="M4883" s="9">
        <v>231939.84</v>
      </c>
      <c r="N4883" s="9">
        <v>114255.36</v>
      </c>
    </row>
    <row r="4884" spans="1:14" x14ac:dyDescent="0.2">
      <c r="A4884" t="s">
        <v>0</v>
      </c>
      <c r="B4884" t="s">
        <v>50</v>
      </c>
      <c r="C4884" t="s">
        <v>45</v>
      </c>
      <c r="D4884" t="s">
        <v>7</v>
      </c>
      <c r="E4884" t="s">
        <v>8</v>
      </c>
      <c r="F4884" s="5">
        <v>42445</v>
      </c>
      <c r="G4884">
        <v>368524205</v>
      </c>
      <c r="H4884" s="5">
        <v>42481</v>
      </c>
      <c r="I4884">
        <v>3357</v>
      </c>
      <c r="J4884" s="9">
        <v>9.33</v>
      </c>
      <c r="K4884" s="9">
        <v>6.92</v>
      </c>
      <c r="L4884" s="9">
        <v>31320.81</v>
      </c>
      <c r="M4884" s="9">
        <v>23230.44</v>
      </c>
      <c r="N4884" s="9">
        <v>8090.37</v>
      </c>
    </row>
    <row r="4885" spans="1:14" x14ac:dyDescent="0.2">
      <c r="A4885" t="s">
        <v>39</v>
      </c>
      <c r="B4885" t="s">
        <v>128</v>
      </c>
      <c r="C4885" t="s">
        <v>6</v>
      </c>
      <c r="D4885" t="s">
        <v>3</v>
      </c>
      <c r="E4885" t="s">
        <v>4</v>
      </c>
      <c r="F4885" s="5">
        <v>44742</v>
      </c>
      <c r="G4885">
        <v>768351447</v>
      </c>
      <c r="H4885" s="5">
        <v>44759</v>
      </c>
      <c r="I4885">
        <v>1123</v>
      </c>
      <c r="J4885" s="9">
        <v>152.58000000000001</v>
      </c>
      <c r="K4885" s="9">
        <v>97.44</v>
      </c>
      <c r="L4885" s="9">
        <v>171347.34</v>
      </c>
      <c r="M4885" s="9">
        <v>109425.12</v>
      </c>
      <c r="N4885" s="9">
        <v>61922.22</v>
      </c>
    </row>
    <row r="4886" spans="1:14" x14ac:dyDescent="0.2">
      <c r="A4886" t="s">
        <v>9</v>
      </c>
      <c r="B4886" t="s">
        <v>126</v>
      </c>
      <c r="C4886" t="s">
        <v>6</v>
      </c>
      <c r="D4886" t="s">
        <v>7</v>
      </c>
      <c r="E4886" t="s">
        <v>4</v>
      </c>
      <c r="F4886" s="5">
        <v>43857</v>
      </c>
      <c r="G4886">
        <v>158713662</v>
      </c>
      <c r="H4886" s="5">
        <v>43858</v>
      </c>
      <c r="I4886">
        <v>5754</v>
      </c>
      <c r="J4886" s="9">
        <v>152.58000000000001</v>
      </c>
      <c r="K4886" s="9">
        <v>97.44</v>
      </c>
      <c r="L4886" s="9">
        <v>877945.32</v>
      </c>
      <c r="M4886" s="9">
        <v>560669.76</v>
      </c>
      <c r="N4886" s="9">
        <v>317275.56</v>
      </c>
    </row>
    <row r="4887" spans="1:14" x14ac:dyDescent="0.2">
      <c r="A4887" t="s">
        <v>9</v>
      </c>
      <c r="B4887" t="s">
        <v>110</v>
      </c>
      <c r="C4887" t="s">
        <v>19</v>
      </c>
      <c r="D4887" t="s">
        <v>3</v>
      </c>
      <c r="E4887" t="s">
        <v>15</v>
      </c>
      <c r="F4887" s="5">
        <v>43102</v>
      </c>
      <c r="G4887">
        <v>561534678</v>
      </c>
      <c r="H4887" s="5">
        <v>43129</v>
      </c>
      <c r="I4887">
        <v>9445</v>
      </c>
      <c r="J4887" s="9">
        <v>81.73</v>
      </c>
      <c r="K4887" s="9">
        <v>56.67</v>
      </c>
      <c r="L4887" s="9">
        <v>771939.85</v>
      </c>
      <c r="M4887" s="9">
        <v>535248.15</v>
      </c>
      <c r="N4887" s="9">
        <v>236691.7</v>
      </c>
    </row>
    <row r="4888" spans="1:14" x14ac:dyDescent="0.2">
      <c r="A4888" t="s">
        <v>20</v>
      </c>
      <c r="B4888" t="s">
        <v>181</v>
      </c>
      <c r="C4888" t="s">
        <v>45</v>
      </c>
      <c r="D4888" t="s">
        <v>7</v>
      </c>
      <c r="E4888" t="s">
        <v>15</v>
      </c>
      <c r="F4888" s="5">
        <v>44717</v>
      </c>
      <c r="G4888">
        <v>919050824</v>
      </c>
      <c r="H4888" s="5">
        <v>44763</v>
      </c>
      <c r="I4888">
        <v>6417</v>
      </c>
      <c r="J4888" s="9">
        <v>9.33</v>
      </c>
      <c r="K4888" s="9">
        <v>6.92</v>
      </c>
      <c r="L4888" s="9">
        <v>59870.61</v>
      </c>
      <c r="M4888" s="9">
        <v>44405.64</v>
      </c>
      <c r="N4888" s="9">
        <v>15464.97</v>
      </c>
    </row>
    <row r="4889" spans="1:14" x14ac:dyDescent="0.2">
      <c r="A4889" t="s">
        <v>20</v>
      </c>
      <c r="B4889" t="s">
        <v>140</v>
      </c>
      <c r="C4889" t="s">
        <v>6</v>
      </c>
      <c r="D4889" t="s">
        <v>3</v>
      </c>
      <c r="E4889" t="s">
        <v>8</v>
      </c>
      <c r="F4889" s="5">
        <v>42173</v>
      </c>
      <c r="G4889">
        <v>243810927</v>
      </c>
      <c r="H4889" s="5">
        <v>42220</v>
      </c>
      <c r="I4889">
        <v>7926</v>
      </c>
      <c r="J4889" s="9">
        <v>152.58000000000001</v>
      </c>
      <c r="K4889" s="9">
        <v>97.44</v>
      </c>
      <c r="L4889" s="9">
        <v>1209349.08</v>
      </c>
      <c r="M4889" s="9">
        <v>772309.44</v>
      </c>
      <c r="N4889" s="9">
        <v>437039.64</v>
      </c>
    </row>
    <row r="4890" spans="1:14" x14ac:dyDescent="0.2">
      <c r="A4890" t="s">
        <v>9</v>
      </c>
      <c r="B4890" t="s">
        <v>134</v>
      </c>
      <c r="C4890" t="s">
        <v>57</v>
      </c>
      <c r="D4890" t="s">
        <v>7</v>
      </c>
      <c r="E4890" t="s">
        <v>15</v>
      </c>
      <c r="F4890" s="5">
        <v>43106</v>
      </c>
      <c r="G4890">
        <v>768676316</v>
      </c>
      <c r="H4890" s="5">
        <v>43139</v>
      </c>
      <c r="I4890">
        <v>7259</v>
      </c>
      <c r="J4890" s="9">
        <v>154.06</v>
      </c>
      <c r="K4890" s="9">
        <v>90.93</v>
      </c>
      <c r="L4890" s="9">
        <v>1118321.54</v>
      </c>
      <c r="M4890" s="9">
        <v>660060.87</v>
      </c>
      <c r="N4890" s="9">
        <v>458260.67</v>
      </c>
    </row>
    <row r="4891" spans="1:14" x14ac:dyDescent="0.2">
      <c r="A4891" t="s">
        <v>9</v>
      </c>
      <c r="B4891" t="s">
        <v>142</v>
      </c>
      <c r="C4891" t="s">
        <v>6</v>
      </c>
      <c r="D4891" t="s">
        <v>3</v>
      </c>
      <c r="E4891" t="s">
        <v>8</v>
      </c>
      <c r="F4891" s="5">
        <v>44922</v>
      </c>
      <c r="G4891">
        <v>296820819</v>
      </c>
      <c r="H4891" s="5">
        <v>44602</v>
      </c>
      <c r="I4891">
        <v>4731</v>
      </c>
      <c r="J4891" s="9">
        <v>152.58000000000001</v>
      </c>
      <c r="K4891" s="9">
        <v>97.44</v>
      </c>
      <c r="L4891" s="9">
        <v>721855.98</v>
      </c>
      <c r="M4891" s="9">
        <v>460988.64</v>
      </c>
      <c r="N4891" s="9">
        <v>260867.34</v>
      </c>
    </row>
    <row r="4892" spans="1:14" x14ac:dyDescent="0.2">
      <c r="A4892" t="s">
        <v>0</v>
      </c>
      <c r="B4892" t="s">
        <v>94</v>
      </c>
      <c r="C4892" t="s">
        <v>11</v>
      </c>
      <c r="D4892" t="s">
        <v>7</v>
      </c>
      <c r="E4892" t="s">
        <v>8</v>
      </c>
      <c r="F4892" s="5">
        <v>43955</v>
      </c>
      <c r="G4892">
        <v>751730763</v>
      </c>
      <c r="H4892" s="5">
        <v>43993</v>
      </c>
      <c r="I4892">
        <v>2693</v>
      </c>
      <c r="J4892" s="9">
        <v>47.45</v>
      </c>
      <c r="K4892" s="9">
        <v>31.79</v>
      </c>
      <c r="L4892" s="9">
        <v>127782.85</v>
      </c>
      <c r="M4892" s="9">
        <v>85610.47</v>
      </c>
      <c r="N4892" s="9">
        <v>42172.38</v>
      </c>
    </row>
    <row r="4893" spans="1:14" x14ac:dyDescent="0.2">
      <c r="A4893" t="s">
        <v>0</v>
      </c>
      <c r="B4893" t="s">
        <v>171</v>
      </c>
      <c r="C4893" t="s">
        <v>36</v>
      </c>
      <c r="D4893" t="s">
        <v>3</v>
      </c>
      <c r="E4893" t="s">
        <v>15</v>
      </c>
      <c r="F4893" s="5">
        <v>43737</v>
      </c>
      <c r="G4893">
        <v>527204978</v>
      </c>
      <c r="H4893" s="5">
        <v>43741</v>
      </c>
      <c r="I4893">
        <v>523</v>
      </c>
      <c r="J4893" s="9">
        <v>421.89</v>
      </c>
      <c r="K4893" s="9">
        <v>364.69</v>
      </c>
      <c r="L4893" s="9">
        <v>220648.47</v>
      </c>
      <c r="M4893" s="9">
        <v>190732.87</v>
      </c>
      <c r="N4893" s="9">
        <v>29915.599999999999</v>
      </c>
    </row>
    <row r="4894" spans="1:14" x14ac:dyDescent="0.2">
      <c r="A4894" t="s">
        <v>9</v>
      </c>
      <c r="B4894" t="s">
        <v>114</v>
      </c>
      <c r="C4894" t="s">
        <v>31</v>
      </c>
      <c r="D4894" t="s">
        <v>7</v>
      </c>
      <c r="E4894" t="s">
        <v>15</v>
      </c>
      <c r="F4894" s="5">
        <v>44539</v>
      </c>
      <c r="G4894">
        <v>337354791</v>
      </c>
      <c r="H4894" s="5">
        <v>44224</v>
      </c>
      <c r="I4894">
        <v>9634</v>
      </c>
      <c r="J4894" s="9">
        <v>437.2</v>
      </c>
      <c r="K4894" s="9">
        <v>263.33</v>
      </c>
      <c r="L4894" s="9">
        <v>4211984.8</v>
      </c>
      <c r="M4894" s="9">
        <v>2536921.2200000002</v>
      </c>
      <c r="N4894" s="9">
        <v>1675063.58</v>
      </c>
    </row>
    <row r="4895" spans="1:14" x14ac:dyDescent="0.2">
      <c r="A4895" t="s">
        <v>17</v>
      </c>
      <c r="B4895" t="s">
        <v>176</v>
      </c>
      <c r="C4895" t="s">
        <v>22</v>
      </c>
      <c r="D4895" t="s">
        <v>3</v>
      </c>
      <c r="E4895" t="s">
        <v>4</v>
      </c>
      <c r="F4895" s="5">
        <v>42397</v>
      </c>
      <c r="G4895">
        <v>966604030</v>
      </c>
      <c r="H4895" s="5">
        <v>42416</v>
      </c>
      <c r="I4895">
        <v>8467</v>
      </c>
      <c r="J4895" s="9">
        <v>109.28</v>
      </c>
      <c r="K4895" s="9">
        <v>35.840000000000003</v>
      </c>
      <c r="L4895" s="9">
        <v>925273.76</v>
      </c>
      <c r="M4895" s="9">
        <v>303457.28000000003</v>
      </c>
      <c r="N4895" s="9">
        <v>621816.48</v>
      </c>
    </row>
    <row r="4896" spans="1:14" x14ac:dyDescent="0.2">
      <c r="A4896" t="s">
        <v>20</v>
      </c>
      <c r="B4896" t="s">
        <v>185</v>
      </c>
      <c r="C4896" t="s">
        <v>29</v>
      </c>
      <c r="D4896" t="s">
        <v>7</v>
      </c>
      <c r="E4896" t="s">
        <v>15</v>
      </c>
      <c r="F4896" s="5">
        <v>43707</v>
      </c>
      <c r="G4896">
        <v>119689023</v>
      </c>
      <c r="H4896" s="5">
        <v>43727</v>
      </c>
      <c r="I4896">
        <v>7497</v>
      </c>
      <c r="J4896" s="9">
        <v>651.21</v>
      </c>
      <c r="K4896" s="9">
        <v>524.96</v>
      </c>
      <c r="L4896" s="9">
        <v>4882121.37</v>
      </c>
      <c r="M4896" s="9">
        <v>3935625.12</v>
      </c>
      <c r="N4896" s="9">
        <v>946496.25</v>
      </c>
    </row>
    <row r="4897" spans="1:14" x14ac:dyDescent="0.2">
      <c r="A4897" t="s">
        <v>20</v>
      </c>
      <c r="B4897" t="s">
        <v>21</v>
      </c>
      <c r="C4897" t="s">
        <v>2</v>
      </c>
      <c r="D4897" t="s">
        <v>7</v>
      </c>
      <c r="E4897" t="s">
        <v>23</v>
      </c>
      <c r="F4897" s="5">
        <v>43906</v>
      </c>
      <c r="G4897">
        <v>971658599</v>
      </c>
      <c r="H4897" s="5">
        <v>43954</v>
      </c>
      <c r="I4897">
        <v>4227</v>
      </c>
      <c r="J4897" s="9">
        <v>255.28</v>
      </c>
      <c r="K4897" s="9">
        <v>159.41999999999999</v>
      </c>
      <c r="L4897" s="9">
        <v>1079068.56</v>
      </c>
      <c r="M4897" s="9">
        <v>673868.34</v>
      </c>
      <c r="N4897" s="9">
        <v>405200.22</v>
      </c>
    </row>
    <row r="4898" spans="1:14" x14ac:dyDescent="0.2">
      <c r="A4898" t="s">
        <v>9</v>
      </c>
      <c r="B4898" t="s">
        <v>114</v>
      </c>
      <c r="C4898" t="s">
        <v>36</v>
      </c>
      <c r="D4898" t="s">
        <v>7</v>
      </c>
      <c r="E4898" t="s">
        <v>4</v>
      </c>
      <c r="F4898" s="5">
        <v>44086</v>
      </c>
      <c r="G4898">
        <v>917874085</v>
      </c>
      <c r="H4898" s="5">
        <v>44097</v>
      </c>
      <c r="I4898">
        <v>8194</v>
      </c>
      <c r="J4898" s="9">
        <v>421.89</v>
      </c>
      <c r="K4898" s="9">
        <v>364.69</v>
      </c>
      <c r="L4898" s="9">
        <v>3456966.66</v>
      </c>
      <c r="M4898" s="9">
        <v>2988269.86</v>
      </c>
      <c r="N4898" s="9">
        <v>468696.8</v>
      </c>
    </row>
    <row r="4899" spans="1:14" x14ac:dyDescent="0.2">
      <c r="A4899" t="s">
        <v>12</v>
      </c>
      <c r="B4899" t="s">
        <v>16</v>
      </c>
      <c r="C4899" t="s">
        <v>19</v>
      </c>
      <c r="D4899" t="s">
        <v>7</v>
      </c>
      <c r="E4899" t="s">
        <v>23</v>
      </c>
      <c r="F4899" s="5">
        <v>43616</v>
      </c>
      <c r="G4899">
        <v>124009311</v>
      </c>
      <c r="H4899" s="5">
        <v>43624</v>
      </c>
      <c r="I4899">
        <v>5966</v>
      </c>
      <c r="J4899" s="9">
        <v>81.73</v>
      </c>
      <c r="K4899" s="9">
        <v>56.67</v>
      </c>
      <c r="L4899" s="9">
        <v>487601.18</v>
      </c>
      <c r="M4899" s="9">
        <v>338093.22</v>
      </c>
      <c r="N4899" s="9">
        <v>149507.96</v>
      </c>
    </row>
    <row r="4900" spans="1:14" x14ac:dyDescent="0.2">
      <c r="A4900" t="s">
        <v>9</v>
      </c>
      <c r="B4900" t="s">
        <v>98</v>
      </c>
      <c r="C4900" t="s">
        <v>14</v>
      </c>
      <c r="D4900" t="s">
        <v>3</v>
      </c>
      <c r="E4900" t="s">
        <v>8</v>
      </c>
      <c r="F4900" s="5">
        <v>43716</v>
      </c>
      <c r="G4900">
        <v>176050603</v>
      </c>
      <c r="H4900" s="5">
        <v>43766</v>
      </c>
      <c r="I4900">
        <v>6140</v>
      </c>
      <c r="J4900" s="9">
        <v>205.7</v>
      </c>
      <c r="K4900" s="9">
        <v>117.11</v>
      </c>
      <c r="L4900" s="9">
        <v>1262998</v>
      </c>
      <c r="M4900" s="9">
        <v>719055.4</v>
      </c>
      <c r="N4900" s="9">
        <v>543942.6</v>
      </c>
    </row>
    <row r="4901" spans="1:14" x14ac:dyDescent="0.2">
      <c r="A4901" t="s">
        <v>9</v>
      </c>
      <c r="B4901" t="s">
        <v>141</v>
      </c>
      <c r="C4901" t="s">
        <v>36</v>
      </c>
      <c r="D4901" t="s">
        <v>7</v>
      </c>
      <c r="E4901" t="s">
        <v>8</v>
      </c>
      <c r="F4901" s="5">
        <v>44612</v>
      </c>
      <c r="G4901">
        <v>930296790</v>
      </c>
      <c r="H4901" s="5">
        <v>44646</v>
      </c>
      <c r="I4901">
        <v>4348</v>
      </c>
      <c r="J4901" s="9">
        <v>421.89</v>
      </c>
      <c r="K4901" s="9">
        <v>364.69</v>
      </c>
      <c r="L4901" s="9">
        <v>1834377.72</v>
      </c>
      <c r="M4901" s="9">
        <v>1585672.12</v>
      </c>
      <c r="N4901" s="9">
        <v>248705.6</v>
      </c>
    </row>
    <row r="4902" spans="1:14" x14ac:dyDescent="0.2">
      <c r="A4902" t="s">
        <v>9</v>
      </c>
      <c r="B4902" t="s">
        <v>191</v>
      </c>
      <c r="C4902" t="s">
        <v>19</v>
      </c>
      <c r="D4902" t="s">
        <v>3</v>
      </c>
      <c r="E4902" t="s">
        <v>4</v>
      </c>
      <c r="F4902" s="5">
        <v>42222</v>
      </c>
      <c r="G4902">
        <v>963359200</v>
      </c>
      <c r="H4902" s="5">
        <v>42246</v>
      </c>
      <c r="I4902">
        <v>8250</v>
      </c>
      <c r="J4902" s="9">
        <v>81.73</v>
      </c>
      <c r="K4902" s="9">
        <v>56.67</v>
      </c>
      <c r="L4902" s="9">
        <v>674272.5</v>
      </c>
      <c r="M4902" s="9">
        <v>467527.5</v>
      </c>
      <c r="N4902" s="9">
        <v>206745</v>
      </c>
    </row>
    <row r="4903" spans="1:14" x14ac:dyDescent="0.2">
      <c r="A4903" t="s">
        <v>9</v>
      </c>
      <c r="B4903" t="s">
        <v>186</v>
      </c>
      <c r="C4903" t="s">
        <v>36</v>
      </c>
      <c r="D4903" t="s">
        <v>7</v>
      </c>
      <c r="E4903" t="s">
        <v>15</v>
      </c>
      <c r="F4903" s="5">
        <v>42896</v>
      </c>
      <c r="G4903">
        <v>722161662</v>
      </c>
      <c r="H4903" s="5">
        <v>42915</v>
      </c>
      <c r="I4903">
        <v>2539</v>
      </c>
      <c r="J4903" s="9">
        <v>421.89</v>
      </c>
      <c r="K4903" s="9">
        <v>364.69</v>
      </c>
      <c r="L4903" s="9">
        <v>1071178.71</v>
      </c>
      <c r="M4903" s="9">
        <v>925947.91</v>
      </c>
      <c r="N4903" s="9">
        <v>145230.79999999999</v>
      </c>
    </row>
    <row r="4904" spans="1:14" x14ac:dyDescent="0.2">
      <c r="A4904" t="s">
        <v>9</v>
      </c>
      <c r="B4904" t="s">
        <v>203</v>
      </c>
      <c r="C4904" t="s">
        <v>14</v>
      </c>
      <c r="D4904" t="s">
        <v>3</v>
      </c>
      <c r="E4904" t="s">
        <v>15</v>
      </c>
      <c r="F4904" s="5">
        <v>44453</v>
      </c>
      <c r="G4904">
        <v>273940503</v>
      </c>
      <c r="H4904" s="5">
        <v>44488</v>
      </c>
      <c r="I4904">
        <v>3937</v>
      </c>
      <c r="J4904" s="9">
        <v>205.7</v>
      </c>
      <c r="K4904" s="9">
        <v>117.11</v>
      </c>
      <c r="L4904" s="9">
        <v>809840.9</v>
      </c>
      <c r="M4904" s="9">
        <v>461062.07</v>
      </c>
      <c r="N4904" s="9">
        <v>348778.83</v>
      </c>
    </row>
    <row r="4905" spans="1:14" x14ac:dyDescent="0.2">
      <c r="A4905" t="s">
        <v>9</v>
      </c>
      <c r="B4905" t="s">
        <v>165</v>
      </c>
      <c r="C4905" t="s">
        <v>45</v>
      </c>
      <c r="D4905" t="s">
        <v>7</v>
      </c>
      <c r="E4905" t="s">
        <v>8</v>
      </c>
      <c r="F4905" s="5">
        <v>43248</v>
      </c>
      <c r="G4905">
        <v>656244552</v>
      </c>
      <c r="H4905" s="5">
        <v>43270</v>
      </c>
      <c r="I4905">
        <v>6201</v>
      </c>
      <c r="J4905" s="9">
        <v>9.33</v>
      </c>
      <c r="K4905" s="9">
        <v>6.92</v>
      </c>
      <c r="L4905" s="9">
        <v>57855.33</v>
      </c>
      <c r="M4905" s="9">
        <v>42910.92</v>
      </c>
      <c r="N4905" s="9">
        <v>14944.41</v>
      </c>
    </row>
    <row r="4906" spans="1:14" x14ac:dyDescent="0.2">
      <c r="A4906" t="s">
        <v>9</v>
      </c>
      <c r="B4906" t="s">
        <v>95</v>
      </c>
      <c r="C4906" t="s">
        <v>19</v>
      </c>
      <c r="D4906" t="s">
        <v>7</v>
      </c>
      <c r="E4906" t="s">
        <v>4</v>
      </c>
      <c r="F4906" s="5">
        <v>43954</v>
      </c>
      <c r="G4906">
        <v>726935136</v>
      </c>
      <c r="H4906" s="5">
        <v>44001</v>
      </c>
      <c r="I4906">
        <v>5116</v>
      </c>
      <c r="J4906" s="9">
        <v>81.73</v>
      </c>
      <c r="K4906" s="9">
        <v>56.67</v>
      </c>
      <c r="L4906" s="9">
        <v>418130.68</v>
      </c>
      <c r="M4906" s="9">
        <v>289923.71999999997</v>
      </c>
      <c r="N4906" s="9">
        <v>128206.96</v>
      </c>
    </row>
    <row r="4907" spans="1:14" x14ac:dyDescent="0.2">
      <c r="A4907" t="s">
        <v>0</v>
      </c>
      <c r="B4907" t="s">
        <v>138</v>
      </c>
      <c r="C4907" t="s">
        <v>11</v>
      </c>
      <c r="D4907" t="s">
        <v>3</v>
      </c>
      <c r="E4907" t="s">
        <v>15</v>
      </c>
      <c r="F4907" s="5">
        <v>43940</v>
      </c>
      <c r="G4907">
        <v>314186084</v>
      </c>
      <c r="H4907" s="5">
        <v>43951</v>
      </c>
      <c r="I4907">
        <v>3499</v>
      </c>
      <c r="J4907" s="9">
        <v>47.45</v>
      </c>
      <c r="K4907" s="9">
        <v>31.79</v>
      </c>
      <c r="L4907" s="9">
        <v>166027.54999999999</v>
      </c>
      <c r="M4907" s="9">
        <v>111233.21</v>
      </c>
      <c r="N4907" s="9">
        <v>54794.34</v>
      </c>
    </row>
    <row r="4908" spans="1:14" x14ac:dyDescent="0.2">
      <c r="A4908" t="s">
        <v>9</v>
      </c>
      <c r="B4908" t="s">
        <v>164</v>
      </c>
      <c r="C4908" t="s">
        <v>65</v>
      </c>
      <c r="D4908" t="s">
        <v>3</v>
      </c>
      <c r="E4908" t="s">
        <v>8</v>
      </c>
      <c r="F4908" s="5">
        <v>43309</v>
      </c>
      <c r="G4908">
        <v>666483724</v>
      </c>
      <c r="H4908" s="5">
        <v>43343</v>
      </c>
      <c r="I4908">
        <v>6199</v>
      </c>
      <c r="J4908" s="9">
        <v>668.27</v>
      </c>
      <c r="K4908" s="9">
        <v>502.54</v>
      </c>
      <c r="L4908" s="9">
        <v>4142605.73</v>
      </c>
      <c r="M4908" s="9">
        <v>3115245.46</v>
      </c>
      <c r="N4908" s="9">
        <v>1027360.27</v>
      </c>
    </row>
    <row r="4909" spans="1:14" x14ac:dyDescent="0.2">
      <c r="A4909" t="s">
        <v>17</v>
      </c>
      <c r="B4909" t="s">
        <v>47</v>
      </c>
      <c r="C4909" t="s">
        <v>36</v>
      </c>
      <c r="D4909" t="s">
        <v>3</v>
      </c>
      <c r="E4909" t="s">
        <v>8</v>
      </c>
      <c r="F4909" s="5">
        <v>42632</v>
      </c>
      <c r="G4909">
        <v>402626883</v>
      </c>
      <c r="H4909" s="5">
        <v>42651</v>
      </c>
      <c r="I4909">
        <v>5097</v>
      </c>
      <c r="J4909" s="9">
        <v>421.89</v>
      </c>
      <c r="K4909" s="9">
        <v>364.69</v>
      </c>
      <c r="L4909" s="9">
        <v>2150373.33</v>
      </c>
      <c r="M4909" s="9">
        <v>1858824.93</v>
      </c>
      <c r="N4909" s="9">
        <v>291548.40000000002</v>
      </c>
    </row>
    <row r="4910" spans="1:14" x14ac:dyDescent="0.2">
      <c r="A4910" t="s">
        <v>12</v>
      </c>
      <c r="B4910" t="s">
        <v>127</v>
      </c>
      <c r="C4910" t="s">
        <v>22</v>
      </c>
      <c r="D4910" t="s">
        <v>3</v>
      </c>
      <c r="E4910" t="s">
        <v>4</v>
      </c>
      <c r="F4910" s="5">
        <v>42869</v>
      </c>
      <c r="G4910">
        <v>461726891</v>
      </c>
      <c r="H4910" s="5">
        <v>42905</v>
      </c>
      <c r="I4910">
        <v>4103</v>
      </c>
      <c r="J4910" s="9">
        <v>109.28</v>
      </c>
      <c r="K4910" s="9">
        <v>35.840000000000003</v>
      </c>
      <c r="L4910" s="9">
        <v>448375.84</v>
      </c>
      <c r="M4910" s="9">
        <v>147051.51999999999</v>
      </c>
      <c r="N4910" s="9">
        <v>301324.32</v>
      </c>
    </row>
    <row r="4911" spans="1:14" x14ac:dyDescent="0.2">
      <c r="A4911" t="s">
        <v>12</v>
      </c>
      <c r="B4911" t="s">
        <v>16</v>
      </c>
      <c r="C4911" t="s">
        <v>6</v>
      </c>
      <c r="D4911" t="s">
        <v>7</v>
      </c>
      <c r="E4911" t="s">
        <v>15</v>
      </c>
      <c r="F4911" s="5">
        <v>43986</v>
      </c>
      <c r="G4911">
        <v>953207576</v>
      </c>
      <c r="H4911" s="5">
        <v>44027</v>
      </c>
      <c r="I4911">
        <v>4159</v>
      </c>
      <c r="J4911" s="9">
        <v>152.58000000000001</v>
      </c>
      <c r="K4911" s="9">
        <v>97.44</v>
      </c>
      <c r="L4911" s="9">
        <v>634580.22</v>
      </c>
      <c r="M4911" s="9">
        <v>405252.96</v>
      </c>
      <c r="N4911" s="9">
        <v>229327.26</v>
      </c>
    </row>
    <row r="4912" spans="1:14" x14ac:dyDescent="0.2">
      <c r="A4912" t="s">
        <v>9</v>
      </c>
      <c r="B4912" t="s">
        <v>139</v>
      </c>
      <c r="C4912" t="s">
        <v>2</v>
      </c>
      <c r="D4912" t="s">
        <v>3</v>
      </c>
      <c r="E4912" t="s">
        <v>15</v>
      </c>
      <c r="F4912" s="5">
        <v>43104</v>
      </c>
      <c r="G4912">
        <v>706805264</v>
      </c>
      <c r="H4912" s="5">
        <v>43107</v>
      </c>
      <c r="I4912">
        <v>8239</v>
      </c>
      <c r="J4912" s="9">
        <v>255.28</v>
      </c>
      <c r="K4912" s="9">
        <v>159.41999999999999</v>
      </c>
      <c r="L4912" s="9">
        <v>2103251.92</v>
      </c>
      <c r="M4912" s="9">
        <v>1313461.3799999999</v>
      </c>
      <c r="N4912" s="9">
        <v>789790.54</v>
      </c>
    </row>
    <row r="4913" spans="1:14" x14ac:dyDescent="0.2">
      <c r="A4913" t="s">
        <v>9</v>
      </c>
      <c r="B4913" t="s">
        <v>106</v>
      </c>
      <c r="C4913" t="s">
        <v>36</v>
      </c>
      <c r="D4913" t="s">
        <v>3</v>
      </c>
      <c r="E4913" t="s">
        <v>23</v>
      </c>
      <c r="F4913" s="5">
        <v>42505</v>
      </c>
      <c r="G4913">
        <v>422568786</v>
      </c>
      <c r="H4913" s="5">
        <v>42538</v>
      </c>
      <c r="I4913">
        <v>6349</v>
      </c>
      <c r="J4913" s="9">
        <v>421.89</v>
      </c>
      <c r="K4913" s="9">
        <v>364.69</v>
      </c>
      <c r="L4913" s="9">
        <v>2678579.61</v>
      </c>
      <c r="M4913" s="9">
        <v>2315416.81</v>
      </c>
      <c r="N4913" s="9">
        <v>363162.8</v>
      </c>
    </row>
    <row r="4914" spans="1:14" x14ac:dyDescent="0.2">
      <c r="A4914" t="s">
        <v>9</v>
      </c>
      <c r="B4914" t="s">
        <v>117</v>
      </c>
      <c r="C4914" t="s">
        <v>57</v>
      </c>
      <c r="D4914" t="s">
        <v>7</v>
      </c>
      <c r="E4914" t="s">
        <v>15</v>
      </c>
      <c r="F4914" s="5">
        <v>43401</v>
      </c>
      <c r="G4914">
        <v>420859467</v>
      </c>
      <c r="H4914" s="5">
        <v>43401</v>
      </c>
      <c r="I4914">
        <v>524</v>
      </c>
      <c r="J4914" s="9">
        <v>154.06</v>
      </c>
      <c r="K4914" s="9">
        <v>90.93</v>
      </c>
      <c r="L4914" s="9">
        <v>80727.44</v>
      </c>
      <c r="M4914" s="9">
        <v>47647.32</v>
      </c>
      <c r="N4914" s="9">
        <v>33080.120000000003</v>
      </c>
    </row>
    <row r="4915" spans="1:14" x14ac:dyDescent="0.2">
      <c r="A4915" t="s">
        <v>0</v>
      </c>
      <c r="B4915" t="s">
        <v>50</v>
      </c>
      <c r="C4915" t="s">
        <v>19</v>
      </c>
      <c r="D4915" t="s">
        <v>7</v>
      </c>
      <c r="E4915" t="s">
        <v>8</v>
      </c>
      <c r="F4915" s="5">
        <v>42774</v>
      </c>
      <c r="G4915">
        <v>192351138</v>
      </c>
      <c r="H4915" s="5">
        <v>42790</v>
      </c>
      <c r="I4915">
        <v>9831</v>
      </c>
      <c r="J4915" s="9">
        <v>81.73</v>
      </c>
      <c r="K4915" s="9">
        <v>56.67</v>
      </c>
      <c r="L4915" s="9">
        <v>803487.63</v>
      </c>
      <c r="M4915" s="9">
        <v>557122.77</v>
      </c>
      <c r="N4915" s="9">
        <v>246364.86</v>
      </c>
    </row>
    <row r="4916" spans="1:14" x14ac:dyDescent="0.2">
      <c r="A4916" t="s">
        <v>9</v>
      </c>
      <c r="B4916" t="s">
        <v>83</v>
      </c>
      <c r="C4916" t="s">
        <v>57</v>
      </c>
      <c r="D4916" t="s">
        <v>3</v>
      </c>
      <c r="E4916" t="s">
        <v>23</v>
      </c>
      <c r="F4916" s="5">
        <v>42691</v>
      </c>
      <c r="G4916">
        <v>648030126</v>
      </c>
      <c r="H4916" s="5">
        <v>42693</v>
      </c>
      <c r="I4916">
        <v>5370</v>
      </c>
      <c r="J4916" s="9">
        <v>154.06</v>
      </c>
      <c r="K4916" s="9">
        <v>90.93</v>
      </c>
      <c r="L4916" s="9">
        <v>827302.2</v>
      </c>
      <c r="M4916" s="9">
        <v>488294.1</v>
      </c>
      <c r="N4916" s="9">
        <v>339008.1</v>
      </c>
    </row>
    <row r="4917" spans="1:14" x14ac:dyDescent="0.2">
      <c r="A4917" t="s">
        <v>9</v>
      </c>
      <c r="B4917" t="s">
        <v>124</v>
      </c>
      <c r="C4917" t="s">
        <v>57</v>
      </c>
      <c r="D4917" t="s">
        <v>3</v>
      </c>
      <c r="E4917" t="s">
        <v>15</v>
      </c>
      <c r="F4917" s="5">
        <v>44069</v>
      </c>
      <c r="G4917">
        <v>969195258</v>
      </c>
      <c r="H4917" s="5">
        <v>44091</v>
      </c>
      <c r="I4917">
        <v>5269</v>
      </c>
      <c r="J4917" s="9">
        <v>154.06</v>
      </c>
      <c r="K4917" s="9">
        <v>90.93</v>
      </c>
      <c r="L4917" s="9">
        <v>811742.14</v>
      </c>
      <c r="M4917" s="9">
        <v>479110.17</v>
      </c>
      <c r="N4917" s="9">
        <v>332631.96999999997</v>
      </c>
    </row>
    <row r="4918" spans="1:14" x14ac:dyDescent="0.2">
      <c r="A4918" t="s">
        <v>9</v>
      </c>
      <c r="B4918" t="s">
        <v>80</v>
      </c>
      <c r="C4918" t="s">
        <v>29</v>
      </c>
      <c r="D4918" t="s">
        <v>3</v>
      </c>
      <c r="E4918" t="s">
        <v>8</v>
      </c>
      <c r="F4918" s="5">
        <v>44406</v>
      </c>
      <c r="G4918">
        <v>857457864</v>
      </c>
      <c r="H4918" s="5">
        <v>44455</v>
      </c>
      <c r="I4918">
        <v>9691</v>
      </c>
      <c r="J4918" s="9">
        <v>651.21</v>
      </c>
      <c r="K4918" s="9">
        <v>524.96</v>
      </c>
      <c r="L4918" s="9">
        <v>6310876.1100000003</v>
      </c>
      <c r="M4918" s="9">
        <v>5087387.3600000003</v>
      </c>
      <c r="N4918" s="9">
        <v>1223488.75</v>
      </c>
    </row>
    <row r="4919" spans="1:14" x14ac:dyDescent="0.2">
      <c r="A4919" t="s">
        <v>39</v>
      </c>
      <c r="B4919" t="s">
        <v>205</v>
      </c>
      <c r="C4919" t="s">
        <v>29</v>
      </c>
      <c r="D4919" t="s">
        <v>3</v>
      </c>
      <c r="E4919" t="s">
        <v>4</v>
      </c>
      <c r="F4919" s="5">
        <v>44741</v>
      </c>
      <c r="G4919">
        <v>984741771</v>
      </c>
      <c r="H4919" s="5">
        <v>44786</v>
      </c>
      <c r="I4919">
        <v>5828</v>
      </c>
      <c r="J4919" s="9">
        <v>651.21</v>
      </c>
      <c r="K4919" s="9">
        <v>524.96</v>
      </c>
      <c r="L4919" s="9">
        <v>3795251.88</v>
      </c>
      <c r="M4919" s="9">
        <v>3059466.88</v>
      </c>
      <c r="N4919" s="9">
        <v>735785</v>
      </c>
    </row>
    <row r="4920" spans="1:14" x14ac:dyDescent="0.2">
      <c r="A4920" t="s">
        <v>20</v>
      </c>
      <c r="B4920" t="s">
        <v>140</v>
      </c>
      <c r="C4920" t="s">
        <v>6</v>
      </c>
      <c r="D4920" t="s">
        <v>3</v>
      </c>
      <c r="E4920" t="s">
        <v>23</v>
      </c>
      <c r="F4920" s="5">
        <v>43430</v>
      </c>
      <c r="G4920">
        <v>743283307</v>
      </c>
      <c r="H4920" s="5">
        <v>42008</v>
      </c>
      <c r="I4920">
        <v>2903</v>
      </c>
      <c r="J4920" s="9">
        <v>152.58000000000001</v>
      </c>
      <c r="K4920" s="9">
        <v>97.44</v>
      </c>
      <c r="L4920" s="9">
        <v>442939.74</v>
      </c>
      <c r="M4920" s="9">
        <v>282868.32</v>
      </c>
      <c r="N4920" s="9">
        <v>160071.42000000001</v>
      </c>
    </row>
    <row r="4921" spans="1:14" x14ac:dyDescent="0.2">
      <c r="A4921" t="s">
        <v>9</v>
      </c>
      <c r="B4921" t="s">
        <v>134</v>
      </c>
      <c r="C4921" t="s">
        <v>57</v>
      </c>
      <c r="D4921" t="s">
        <v>3</v>
      </c>
      <c r="E4921" t="s">
        <v>4</v>
      </c>
      <c r="F4921" s="5">
        <v>43987</v>
      </c>
      <c r="G4921">
        <v>495631301</v>
      </c>
      <c r="H4921" s="5">
        <v>44030</v>
      </c>
      <c r="I4921">
        <v>7171</v>
      </c>
      <c r="J4921" s="9">
        <v>154.06</v>
      </c>
      <c r="K4921" s="9">
        <v>90.93</v>
      </c>
      <c r="L4921" s="9">
        <v>1104764.26</v>
      </c>
      <c r="M4921" s="9">
        <v>652059.03</v>
      </c>
      <c r="N4921" s="9">
        <v>452705.23</v>
      </c>
    </row>
    <row r="4922" spans="1:14" x14ac:dyDescent="0.2">
      <c r="A4922" t="s">
        <v>9</v>
      </c>
      <c r="B4922" t="s">
        <v>184</v>
      </c>
      <c r="C4922" t="s">
        <v>29</v>
      </c>
      <c r="D4922" t="s">
        <v>7</v>
      </c>
      <c r="E4922" t="s">
        <v>23</v>
      </c>
      <c r="F4922" s="5">
        <v>43274</v>
      </c>
      <c r="G4922">
        <v>224647080</v>
      </c>
      <c r="H4922" s="5">
        <v>43311</v>
      </c>
      <c r="I4922">
        <v>6918</v>
      </c>
      <c r="J4922" s="9">
        <v>651.21</v>
      </c>
      <c r="K4922" s="9">
        <v>524.96</v>
      </c>
      <c r="L4922" s="9">
        <v>4505070.78</v>
      </c>
      <c r="M4922" s="9">
        <v>3631673.28</v>
      </c>
      <c r="N4922" s="9">
        <v>873397.5</v>
      </c>
    </row>
    <row r="4923" spans="1:14" x14ac:dyDescent="0.2">
      <c r="A4923" t="s">
        <v>9</v>
      </c>
      <c r="B4923" t="s">
        <v>118</v>
      </c>
      <c r="C4923" t="s">
        <v>29</v>
      </c>
      <c r="D4923" t="s">
        <v>7</v>
      </c>
      <c r="E4923" t="s">
        <v>23</v>
      </c>
      <c r="F4923" s="5">
        <v>43315</v>
      </c>
      <c r="G4923">
        <v>883504474</v>
      </c>
      <c r="H4923" s="5">
        <v>43351</v>
      </c>
      <c r="I4923">
        <v>7462</v>
      </c>
      <c r="J4923" s="9">
        <v>651.21</v>
      </c>
      <c r="K4923" s="9">
        <v>524.96</v>
      </c>
      <c r="L4923" s="9">
        <v>4859329.0199999996</v>
      </c>
      <c r="M4923" s="9">
        <v>3917251.52</v>
      </c>
      <c r="N4923" s="9">
        <v>942077.5</v>
      </c>
    </row>
    <row r="4924" spans="1:14" x14ac:dyDescent="0.2">
      <c r="A4924" t="s">
        <v>9</v>
      </c>
      <c r="B4924" t="s">
        <v>170</v>
      </c>
      <c r="C4924" t="s">
        <v>22</v>
      </c>
      <c r="D4924" t="s">
        <v>3</v>
      </c>
      <c r="E4924" t="s">
        <v>8</v>
      </c>
      <c r="F4924" s="5">
        <v>43443</v>
      </c>
      <c r="G4924">
        <v>345689809</v>
      </c>
      <c r="H4924" s="5">
        <v>43462</v>
      </c>
      <c r="I4924">
        <v>6151</v>
      </c>
      <c r="J4924" s="9">
        <v>109.28</v>
      </c>
      <c r="K4924" s="9">
        <v>35.840000000000003</v>
      </c>
      <c r="L4924" s="9">
        <v>672181.28</v>
      </c>
      <c r="M4924" s="9">
        <v>220451.84</v>
      </c>
      <c r="N4924" s="9">
        <v>451729.44</v>
      </c>
    </row>
    <row r="4925" spans="1:14" x14ac:dyDescent="0.2">
      <c r="A4925" t="s">
        <v>20</v>
      </c>
      <c r="B4925" t="s">
        <v>21</v>
      </c>
      <c r="C4925" t="s">
        <v>22</v>
      </c>
      <c r="D4925" t="s">
        <v>3</v>
      </c>
      <c r="E4925" t="s">
        <v>4</v>
      </c>
      <c r="F4925" s="5">
        <v>43460</v>
      </c>
      <c r="G4925">
        <v>155001914</v>
      </c>
      <c r="H4925" s="5">
        <v>43464</v>
      </c>
      <c r="I4925">
        <v>7366</v>
      </c>
      <c r="J4925" s="9">
        <v>109.28</v>
      </c>
      <c r="K4925" s="9">
        <v>35.840000000000003</v>
      </c>
      <c r="L4925" s="9">
        <v>804956.48</v>
      </c>
      <c r="M4925" s="9">
        <v>263997.44</v>
      </c>
      <c r="N4925" s="9">
        <v>540959.04</v>
      </c>
    </row>
    <row r="4926" spans="1:14" x14ac:dyDescent="0.2">
      <c r="A4926" t="s">
        <v>9</v>
      </c>
      <c r="B4926" t="s">
        <v>37</v>
      </c>
      <c r="C4926" t="s">
        <v>29</v>
      </c>
      <c r="D4926" t="s">
        <v>7</v>
      </c>
      <c r="E4926" t="s">
        <v>8</v>
      </c>
      <c r="F4926" s="5">
        <v>42097</v>
      </c>
      <c r="G4926">
        <v>575552117</v>
      </c>
      <c r="H4926" s="5">
        <v>42120</v>
      </c>
      <c r="I4926">
        <v>7516</v>
      </c>
      <c r="J4926" s="9">
        <v>651.21</v>
      </c>
      <c r="K4926" s="9">
        <v>524.96</v>
      </c>
      <c r="L4926" s="9">
        <v>4894494.3600000003</v>
      </c>
      <c r="M4926" s="9">
        <v>3945599.36</v>
      </c>
      <c r="N4926" s="9">
        <v>948895</v>
      </c>
    </row>
    <row r="4927" spans="1:14" x14ac:dyDescent="0.2">
      <c r="A4927" t="s">
        <v>9</v>
      </c>
      <c r="B4927" t="s">
        <v>177</v>
      </c>
      <c r="C4927" t="s">
        <v>2</v>
      </c>
      <c r="D4927" t="s">
        <v>7</v>
      </c>
      <c r="E4927" t="s">
        <v>23</v>
      </c>
      <c r="F4927" s="5">
        <v>43661</v>
      </c>
      <c r="G4927">
        <v>141764247</v>
      </c>
      <c r="H4927" s="5">
        <v>43706</v>
      </c>
      <c r="I4927">
        <v>46</v>
      </c>
      <c r="J4927" s="9">
        <v>255.28</v>
      </c>
      <c r="K4927" s="9">
        <v>159.41999999999999</v>
      </c>
      <c r="L4927" s="9">
        <v>11742.88</v>
      </c>
      <c r="M4927" s="9">
        <v>7333.32</v>
      </c>
      <c r="N4927" s="9">
        <v>4409.5600000000004</v>
      </c>
    </row>
    <row r="4928" spans="1:14" x14ac:dyDescent="0.2">
      <c r="A4928" t="s">
        <v>9</v>
      </c>
      <c r="B4928" t="s">
        <v>167</v>
      </c>
      <c r="C4928" t="s">
        <v>57</v>
      </c>
      <c r="D4928" t="s">
        <v>7</v>
      </c>
      <c r="E4928" t="s">
        <v>4</v>
      </c>
      <c r="F4928" s="5">
        <v>42471</v>
      </c>
      <c r="G4928">
        <v>608374631</v>
      </c>
      <c r="H4928" s="5">
        <v>42472</v>
      </c>
      <c r="I4928">
        <v>428</v>
      </c>
      <c r="J4928" s="9">
        <v>154.06</v>
      </c>
      <c r="K4928" s="9">
        <v>90.93</v>
      </c>
      <c r="L4928" s="9">
        <v>65937.679999999993</v>
      </c>
      <c r="M4928" s="9">
        <v>38918.04</v>
      </c>
      <c r="N4928" s="9">
        <v>27019.64</v>
      </c>
    </row>
    <row r="4929" spans="1:14" x14ac:dyDescent="0.2">
      <c r="A4929" t="s">
        <v>9</v>
      </c>
      <c r="B4929" t="s">
        <v>96</v>
      </c>
      <c r="C4929" t="s">
        <v>65</v>
      </c>
      <c r="D4929" t="s">
        <v>3</v>
      </c>
      <c r="E4929" t="s">
        <v>15</v>
      </c>
      <c r="F4929" s="5">
        <v>43847</v>
      </c>
      <c r="G4929">
        <v>200432097</v>
      </c>
      <c r="H4929" s="5">
        <v>43861</v>
      </c>
      <c r="I4929">
        <v>1167</v>
      </c>
      <c r="J4929" s="9">
        <v>668.27</v>
      </c>
      <c r="K4929" s="9">
        <v>502.54</v>
      </c>
      <c r="L4929" s="9">
        <v>779871.09</v>
      </c>
      <c r="M4929" s="9">
        <v>586464.18000000005</v>
      </c>
      <c r="N4929" s="9">
        <v>193406.91</v>
      </c>
    </row>
    <row r="4930" spans="1:14" x14ac:dyDescent="0.2">
      <c r="A4930" t="s">
        <v>17</v>
      </c>
      <c r="B4930" t="s">
        <v>53</v>
      </c>
      <c r="C4930" t="s">
        <v>65</v>
      </c>
      <c r="D4930" t="s">
        <v>3</v>
      </c>
      <c r="E4930" t="s">
        <v>15</v>
      </c>
      <c r="F4930" s="5">
        <v>43534</v>
      </c>
      <c r="G4930">
        <v>363297975</v>
      </c>
      <c r="H4930" s="5">
        <v>43551</v>
      </c>
      <c r="I4930">
        <v>6799</v>
      </c>
      <c r="J4930" s="9">
        <v>668.27</v>
      </c>
      <c r="K4930" s="9">
        <v>502.54</v>
      </c>
      <c r="L4930" s="9">
        <v>4543567.7300000004</v>
      </c>
      <c r="M4930" s="9">
        <v>3416769.46</v>
      </c>
      <c r="N4930" s="9">
        <v>1126798.27</v>
      </c>
    </row>
    <row r="4931" spans="1:14" x14ac:dyDescent="0.2">
      <c r="A4931" t="s">
        <v>20</v>
      </c>
      <c r="B4931" t="s">
        <v>54</v>
      </c>
      <c r="C4931" t="s">
        <v>31</v>
      </c>
      <c r="D4931" t="s">
        <v>7</v>
      </c>
      <c r="E4931" t="s">
        <v>15</v>
      </c>
      <c r="F4931" s="5">
        <v>43175</v>
      </c>
      <c r="G4931">
        <v>812646090</v>
      </c>
      <c r="H4931" s="5">
        <v>43207</v>
      </c>
      <c r="I4931">
        <v>8892</v>
      </c>
      <c r="J4931" s="9">
        <v>437.2</v>
      </c>
      <c r="K4931" s="9">
        <v>263.33</v>
      </c>
      <c r="L4931" s="9">
        <v>3887582.4</v>
      </c>
      <c r="M4931" s="9">
        <v>2341530.36</v>
      </c>
      <c r="N4931" s="9">
        <v>1546052.04</v>
      </c>
    </row>
    <row r="4932" spans="1:14" x14ac:dyDescent="0.2">
      <c r="A4932" t="s">
        <v>9</v>
      </c>
      <c r="B4932" t="s">
        <v>203</v>
      </c>
      <c r="C4932" t="s">
        <v>6</v>
      </c>
      <c r="D4932" t="s">
        <v>7</v>
      </c>
      <c r="E4932" t="s">
        <v>4</v>
      </c>
      <c r="F4932" s="5">
        <v>44794</v>
      </c>
      <c r="G4932">
        <v>884462773</v>
      </c>
      <c r="H4932" s="5">
        <v>44839</v>
      </c>
      <c r="I4932">
        <v>1044</v>
      </c>
      <c r="J4932" s="9">
        <v>152.58000000000001</v>
      </c>
      <c r="K4932" s="9">
        <v>97.44</v>
      </c>
      <c r="L4932" s="9">
        <v>159293.51999999999</v>
      </c>
      <c r="M4932" s="9">
        <v>101727.36</v>
      </c>
      <c r="N4932" s="9">
        <v>57566.16</v>
      </c>
    </row>
    <row r="4933" spans="1:14" x14ac:dyDescent="0.2">
      <c r="A4933" t="s">
        <v>9</v>
      </c>
      <c r="B4933" t="s">
        <v>10</v>
      </c>
      <c r="C4933" t="s">
        <v>29</v>
      </c>
      <c r="D4933" t="s">
        <v>7</v>
      </c>
      <c r="E4933" t="s">
        <v>4</v>
      </c>
      <c r="F4933" s="5">
        <v>44731</v>
      </c>
      <c r="G4933">
        <v>885046851</v>
      </c>
      <c r="H4933" s="5">
        <v>44761</v>
      </c>
      <c r="I4933">
        <v>3886</v>
      </c>
      <c r="J4933" s="9">
        <v>651.21</v>
      </c>
      <c r="K4933" s="9">
        <v>524.96</v>
      </c>
      <c r="L4933" s="9">
        <v>2530602.06</v>
      </c>
      <c r="M4933" s="9">
        <v>2039994.56</v>
      </c>
      <c r="N4933" s="9">
        <v>490607.5</v>
      </c>
    </row>
    <row r="4934" spans="1:14" x14ac:dyDescent="0.2">
      <c r="A4934" t="s">
        <v>9</v>
      </c>
      <c r="B4934" t="s">
        <v>121</v>
      </c>
      <c r="C4934" t="s">
        <v>57</v>
      </c>
      <c r="D4934" t="s">
        <v>7</v>
      </c>
      <c r="E4934" t="s">
        <v>15</v>
      </c>
      <c r="F4934" s="5">
        <v>42060</v>
      </c>
      <c r="G4934">
        <v>741009652</v>
      </c>
      <c r="H4934" s="5">
        <v>42084</v>
      </c>
      <c r="I4934">
        <v>78</v>
      </c>
      <c r="J4934" s="9">
        <v>154.06</v>
      </c>
      <c r="K4934" s="9">
        <v>90.93</v>
      </c>
      <c r="L4934" s="9">
        <v>12016.68</v>
      </c>
      <c r="M4934" s="9">
        <v>7092.54</v>
      </c>
      <c r="N4934" s="9">
        <v>4924.1400000000003</v>
      </c>
    </row>
    <row r="4935" spans="1:14" x14ac:dyDescent="0.2">
      <c r="A4935" t="s">
        <v>0</v>
      </c>
      <c r="B4935" t="s">
        <v>50</v>
      </c>
      <c r="C4935" t="s">
        <v>45</v>
      </c>
      <c r="D4935" t="s">
        <v>3</v>
      </c>
      <c r="E4935" t="s">
        <v>4</v>
      </c>
      <c r="F4935" s="5">
        <v>42326</v>
      </c>
      <c r="G4935">
        <v>449275004</v>
      </c>
      <c r="H4935" s="5">
        <v>42329</v>
      </c>
      <c r="I4935">
        <v>9313</v>
      </c>
      <c r="J4935" s="9">
        <v>9.33</v>
      </c>
      <c r="K4935" s="9">
        <v>6.92</v>
      </c>
      <c r="L4935" s="9">
        <v>86890.29</v>
      </c>
      <c r="M4935" s="9">
        <v>64445.96</v>
      </c>
      <c r="N4935" s="9">
        <v>22444.33</v>
      </c>
    </row>
    <row r="4936" spans="1:14" x14ac:dyDescent="0.2">
      <c r="A4936" t="s">
        <v>9</v>
      </c>
      <c r="B4936" t="s">
        <v>10</v>
      </c>
      <c r="C4936" t="s">
        <v>57</v>
      </c>
      <c r="D4936" t="s">
        <v>3</v>
      </c>
      <c r="E4936" t="s">
        <v>4</v>
      </c>
      <c r="F4936" s="5">
        <v>43996</v>
      </c>
      <c r="G4936">
        <v>527079236</v>
      </c>
      <c r="H4936" s="5">
        <v>44002</v>
      </c>
      <c r="I4936">
        <v>3314</v>
      </c>
      <c r="J4936" s="9">
        <v>154.06</v>
      </c>
      <c r="K4936" s="9">
        <v>90.93</v>
      </c>
      <c r="L4936" s="9">
        <v>510554.84</v>
      </c>
      <c r="M4936" s="9">
        <v>301342.02</v>
      </c>
      <c r="N4936" s="9">
        <v>209212.82</v>
      </c>
    </row>
    <row r="4937" spans="1:14" x14ac:dyDescent="0.2">
      <c r="A4937" t="s">
        <v>20</v>
      </c>
      <c r="B4937" t="s">
        <v>183</v>
      </c>
      <c r="C4937" t="s">
        <v>31</v>
      </c>
      <c r="D4937" t="s">
        <v>7</v>
      </c>
      <c r="E4937" t="s">
        <v>15</v>
      </c>
      <c r="F4937" s="5">
        <v>42775</v>
      </c>
      <c r="G4937">
        <v>661971175</v>
      </c>
      <c r="H4937" s="5">
        <v>42784</v>
      </c>
      <c r="I4937">
        <v>836</v>
      </c>
      <c r="J4937" s="9">
        <v>437.2</v>
      </c>
      <c r="K4937" s="9">
        <v>263.33</v>
      </c>
      <c r="L4937" s="9">
        <v>365499.2</v>
      </c>
      <c r="M4937" s="9">
        <v>220143.88</v>
      </c>
      <c r="N4937" s="9">
        <v>145355.32</v>
      </c>
    </row>
    <row r="4938" spans="1:14" x14ac:dyDescent="0.2">
      <c r="A4938" t="s">
        <v>9</v>
      </c>
      <c r="B4938" t="s">
        <v>124</v>
      </c>
      <c r="C4938" t="s">
        <v>22</v>
      </c>
      <c r="D4938" t="s">
        <v>3</v>
      </c>
      <c r="E4938" t="s">
        <v>8</v>
      </c>
      <c r="F4938" s="5">
        <v>44144</v>
      </c>
      <c r="G4938">
        <v>161812150</v>
      </c>
      <c r="H4938" s="5">
        <v>44147</v>
      </c>
      <c r="I4938">
        <v>2666</v>
      </c>
      <c r="J4938" s="9">
        <v>109.28</v>
      </c>
      <c r="K4938" s="9">
        <v>35.840000000000003</v>
      </c>
      <c r="L4938" s="9">
        <v>291340.48</v>
      </c>
      <c r="M4938" s="9">
        <v>95549.440000000002</v>
      </c>
      <c r="N4938" s="9">
        <v>195791.04</v>
      </c>
    </row>
    <row r="4939" spans="1:14" x14ac:dyDescent="0.2">
      <c r="A4939" t="s">
        <v>9</v>
      </c>
      <c r="B4939" t="s">
        <v>112</v>
      </c>
      <c r="C4939" t="s">
        <v>29</v>
      </c>
      <c r="D4939" t="s">
        <v>3</v>
      </c>
      <c r="E4939" t="s">
        <v>15</v>
      </c>
      <c r="F4939" s="5">
        <v>44663</v>
      </c>
      <c r="G4939">
        <v>204775989</v>
      </c>
      <c r="H4939" s="5">
        <v>44680</v>
      </c>
      <c r="I4939">
        <v>6620</v>
      </c>
      <c r="J4939" s="9">
        <v>651.21</v>
      </c>
      <c r="K4939" s="9">
        <v>524.96</v>
      </c>
      <c r="L4939" s="9">
        <v>4311010.2</v>
      </c>
      <c r="M4939" s="9">
        <v>3475235.2</v>
      </c>
      <c r="N4939" s="9">
        <v>835775</v>
      </c>
    </row>
    <row r="4940" spans="1:14" x14ac:dyDescent="0.2">
      <c r="A4940" t="s">
        <v>9</v>
      </c>
      <c r="B4940" t="s">
        <v>134</v>
      </c>
      <c r="C4940" t="s">
        <v>31</v>
      </c>
      <c r="D4940" t="s">
        <v>7</v>
      </c>
      <c r="E4940" t="s">
        <v>23</v>
      </c>
      <c r="F4940" s="5">
        <v>43626</v>
      </c>
      <c r="G4940">
        <v>689349019</v>
      </c>
      <c r="H4940" s="5">
        <v>43669</v>
      </c>
      <c r="I4940">
        <v>2548</v>
      </c>
      <c r="J4940" s="9">
        <v>437.2</v>
      </c>
      <c r="K4940" s="9">
        <v>263.33</v>
      </c>
      <c r="L4940" s="9">
        <v>1113985.6000000001</v>
      </c>
      <c r="M4940" s="9">
        <v>670964.84</v>
      </c>
      <c r="N4940" s="9">
        <v>443020.76</v>
      </c>
    </row>
    <row r="4941" spans="1:14" x14ac:dyDescent="0.2">
      <c r="A4941" t="s">
        <v>9</v>
      </c>
      <c r="B4941" t="s">
        <v>151</v>
      </c>
      <c r="C4941" t="s">
        <v>31</v>
      </c>
      <c r="D4941" t="s">
        <v>7</v>
      </c>
      <c r="E4941" t="s">
        <v>23</v>
      </c>
      <c r="F4941" s="5">
        <v>42415</v>
      </c>
      <c r="G4941">
        <v>684330070</v>
      </c>
      <c r="H4941" s="5">
        <v>42425</v>
      </c>
      <c r="I4941">
        <v>7330</v>
      </c>
      <c r="J4941" s="9">
        <v>437.2</v>
      </c>
      <c r="K4941" s="9">
        <v>263.33</v>
      </c>
      <c r="L4941" s="9">
        <v>3204676</v>
      </c>
      <c r="M4941" s="9">
        <v>1930208.9</v>
      </c>
      <c r="N4941" s="9">
        <v>1274467.1000000001</v>
      </c>
    </row>
    <row r="4942" spans="1:14" x14ac:dyDescent="0.2">
      <c r="A4942" t="s">
        <v>17</v>
      </c>
      <c r="B4942" t="s">
        <v>209</v>
      </c>
      <c r="C4942" t="s">
        <v>14</v>
      </c>
      <c r="D4942" t="s">
        <v>3</v>
      </c>
      <c r="E4942" t="s">
        <v>4</v>
      </c>
      <c r="F4942" s="5">
        <v>43526</v>
      </c>
      <c r="G4942">
        <v>678830468</v>
      </c>
      <c r="H4942" s="5">
        <v>43539</v>
      </c>
      <c r="I4942">
        <v>9876</v>
      </c>
      <c r="J4942" s="9">
        <v>205.7</v>
      </c>
      <c r="K4942" s="9">
        <v>117.11</v>
      </c>
      <c r="L4942" s="9">
        <v>2031493.2</v>
      </c>
      <c r="M4942" s="9">
        <v>1156578.3600000001</v>
      </c>
      <c r="N4942" s="9">
        <v>874914.84</v>
      </c>
    </row>
    <row r="4943" spans="1:14" x14ac:dyDescent="0.2">
      <c r="A4943" t="s">
        <v>9</v>
      </c>
      <c r="B4943" t="s">
        <v>186</v>
      </c>
      <c r="C4943" t="s">
        <v>2</v>
      </c>
      <c r="D4943" t="s">
        <v>7</v>
      </c>
      <c r="E4943" t="s">
        <v>23</v>
      </c>
      <c r="F4943" s="5">
        <v>44503</v>
      </c>
      <c r="G4943">
        <v>332274043</v>
      </c>
      <c r="H4943" s="5">
        <v>44535</v>
      </c>
      <c r="I4943">
        <v>6128</v>
      </c>
      <c r="J4943" s="9">
        <v>255.28</v>
      </c>
      <c r="K4943" s="9">
        <v>159.41999999999999</v>
      </c>
      <c r="L4943" s="9">
        <v>1564355.84</v>
      </c>
      <c r="M4943" s="9">
        <v>976925.76</v>
      </c>
      <c r="N4943" s="9">
        <v>587430.07999999996</v>
      </c>
    </row>
    <row r="4944" spans="1:14" x14ac:dyDescent="0.2">
      <c r="A4944" t="s">
        <v>12</v>
      </c>
      <c r="B4944" t="s">
        <v>107</v>
      </c>
      <c r="C4944" t="s">
        <v>19</v>
      </c>
      <c r="D4944" t="s">
        <v>3</v>
      </c>
      <c r="E4944" t="s">
        <v>4</v>
      </c>
      <c r="F4944" s="5">
        <v>44158</v>
      </c>
      <c r="G4944">
        <v>724397122</v>
      </c>
      <c r="H4944" s="5">
        <v>44172</v>
      </c>
      <c r="I4944">
        <v>4061</v>
      </c>
      <c r="J4944" s="9">
        <v>81.73</v>
      </c>
      <c r="K4944" s="9">
        <v>56.67</v>
      </c>
      <c r="L4944" s="9">
        <v>331905.53000000003</v>
      </c>
      <c r="M4944" s="9">
        <v>230136.87</v>
      </c>
      <c r="N4944" s="9">
        <v>101768.66</v>
      </c>
    </row>
    <row r="4945" spans="1:14" x14ac:dyDescent="0.2">
      <c r="A4945" t="s">
        <v>12</v>
      </c>
      <c r="B4945" t="s">
        <v>61</v>
      </c>
      <c r="C4945" t="s">
        <v>19</v>
      </c>
      <c r="D4945" t="s">
        <v>3</v>
      </c>
      <c r="E4945" t="s">
        <v>23</v>
      </c>
      <c r="F4945" s="5">
        <v>43236</v>
      </c>
      <c r="G4945">
        <v>305248534</v>
      </c>
      <c r="H4945" s="5">
        <v>43277</v>
      </c>
      <c r="I4945">
        <v>8679</v>
      </c>
      <c r="J4945" s="9">
        <v>81.73</v>
      </c>
      <c r="K4945" s="9">
        <v>56.67</v>
      </c>
      <c r="L4945" s="9">
        <v>709334.67</v>
      </c>
      <c r="M4945" s="9">
        <v>491838.93</v>
      </c>
      <c r="N4945" s="9">
        <v>217495.74</v>
      </c>
    </row>
    <row r="4946" spans="1:14" x14ac:dyDescent="0.2">
      <c r="A4946" t="s">
        <v>20</v>
      </c>
      <c r="B4946" t="s">
        <v>181</v>
      </c>
      <c r="C4946" t="s">
        <v>36</v>
      </c>
      <c r="D4946" t="s">
        <v>7</v>
      </c>
      <c r="E4946" t="s">
        <v>4</v>
      </c>
      <c r="F4946" s="5">
        <v>42141</v>
      </c>
      <c r="G4946">
        <v>745189607</v>
      </c>
      <c r="H4946" s="5">
        <v>42150</v>
      </c>
      <c r="I4946">
        <v>7019</v>
      </c>
      <c r="J4946" s="9">
        <v>421.89</v>
      </c>
      <c r="K4946" s="9">
        <v>364.69</v>
      </c>
      <c r="L4946" s="9">
        <v>2961245.91</v>
      </c>
      <c r="M4946" s="9">
        <v>2559759.11</v>
      </c>
      <c r="N4946" s="9">
        <v>401486.8</v>
      </c>
    </row>
    <row r="4947" spans="1:14" x14ac:dyDescent="0.2">
      <c r="A4947" t="s">
        <v>12</v>
      </c>
      <c r="B4947" t="s">
        <v>137</v>
      </c>
      <c r="C4947" t="s">
        <v>14</v>
      </c>
      <c r="D4947" t="s">
        <v>7</v>
      </c>
      <c r="E4947" t="s">
        <v>23</v>
      </c>
      <c r="F4947" s="5">
        <v>43932</v>
      </c>
      <c r="G4947">
        <v>184894168</v>
      </c>
      <c r="H4947" s="5">
        <v>43937</v>
      </c>
      <c r="I4947">
        <v>3148</v>
      </c>
      <c r="J4947" s="9">
        <v>205.7</v>
      </c>
      <c r="K4947" s="9">
        <v>117.11</v>
      </c>
      <c r="L4947" s="9">
        <v>647543.6</v>
      </c>
      <c r="M4947" s="9">
        <v>368662.28</v>
      </c>
      <c r="N4947" s="9">
        <v>278881.32</v>
      </c>
    </row>
    <row r="4948" spans="1:14" x14ac:dyDescent="0.2">
      <c r="A4948" t="s">
        <v>0</v>
      </c>
      <c r="B4948" t="s">
        <v>5</v>
      </c>
      <c r="C4948" t="s">
        <v>65</v>
      </c>
      <c r="D4948" t="s">
        <v>3</v>
      </c>
      <c r="E4948" t="s">
        <v>8</v>
      </c>
      <c r="F4948" s="5">
        <v>44598</v>
      </c>
      <c r="G4948">
        <v>885348546</v>
      </c>
      <c r="H4948" s="5">
        <v>44624</v>
      </c>
      <c r="I4948">
        <v>3164</v>
      </c>
      <c r="J4948" s="9">
        <v>668.27</v>
      </c>
      <c r="K4948" s="9">
        <v>502.54</v>
      </c>
      <c r="L4948" s="9">
        <v>2114406.2799999998</v>
      </c>
      <c r="M4948" s="9">
        <v>1590036.56</v>
      </c>
      <c r="N4948" s="9">
        <v>524369.72</v>
      </c>
    </row>
    <row r="4949" spans="1:14" x14ac:dyDescent="0.2">
      <c r="A4949" t="s">
        <v>9</v>
      </c>
      <c r="B4949" t="s">
        <v>167</v>
      </c>
      <c r="C4949" t="s">
        <v>65</v>
      </c>
      <c r="D4949" t="s">
        <v>7</v>
      </c>
      <c r="E4949" t="s">
        <v>4</v>
      </c>
      <c r="F4949" s="5">
        <v>44249</v>
      </c>
      <c r="G4949">
        <v>677851569</v>
      </c>
      <c r="H4949" s="5">
        <v>44257</v>
      </c>
      <c r="I4949">
        <v>198</v>
      </c>
      <c r="J4949" s="9">
        <v>668.27</v>
      </c>
      <c r="K4949" s="9">
        <v>502.54</v>
      </c>
      <c r="L4949" s="9">
        <v>132317.46</v>
      </c>
      <c r="M4949" s="9">
        <v>99502.92</v>
      </c>
      <c r="N4949" s="9">
        <v>32814.54</v>
      </c>
    </row>
    <row r="4950" spans="1:14" x14ac:dyDescent="0.2">
      <c r="A4950" t="s">
        <v>9</v>
      </c>
      <c r="B4950" t="s">
        <v>99</v>
      </c>
      <c r="C4950" t="s">
        <v>57</v>
      </c>
      <c r="D4950" t="s">
        <v>3</v>
      </c>
      <c r="E4950" t="s">
        <v>15</v>
      </c>
      <c r="F4950" s="5">
        <v>44266</v>
      </c>
      <c r="G4950">
        <v>614014565</v>
      </c>
      <c r="H4950" s="5">
        <v>44268</v>
      </c>
      <c r="I4950">
        <v>9410</v>
      </c>
      <c r="J4950" s="9">
        <v>154.06</v>
      </c>
      <c r="K4950" s="9">
        <v>90.93</v>
      </c>
      <c r="L4950" s="9">
        <v>1449704.6</v>
      </c>
      <c r="M4950" s="9">
        <v>855651.3</v>
      </c>
      <c r="N4950" s="9">
        <v>594053.30000000005</v>
      </c>
    </row>
    <row r="4951" spans="1:14" x14ac:dyDescent="0.2">
      <c r="A4951" t="s">
        <v>12</v>
      </c>
      <c r="B4951" t="s">
        <v>195</v>
      </c>
      <c r="C4951" t="s">
        <v>2</v>
      </c>
      <c r="D4951" t="s">
        <v>3</v>
      </c>
      <c r="E4951" t="s">
        <v>8</v>
      </c>
      <c r="F4951" s="5">
        <v>44884</v>
      </c>
      <c r="G4951">
        <v>915761363</v>
      </c>
      <c r="H4951" s="5">
        <v>44564</v>
      </c>
      <c r="I4951">
        <v>2992</v>
      </c>
      <c r="J4951" s="9">
        <v>255.28</v>
      </c>
      <c r="K4951" s="9">
        <v>159.41999999999999</v>
      </c>
      <c r="L4951" s="9">
        <v>763797.76</v>
      </c>
      <c r="M4951" s="9">
        <v>476984.64</v>
      </c>
      <c r="N4951" s="9">
        <v>286813.12</v>
      </c>
    </row>
    <row r="4952" spans="1:14" x14ac:dyDescent="0.2">
      <c r="A4952" t="s">
        <v>9</v>
      </c>
      <c r="B4952" t="s">
        <v>58</v>
      </c>
      <c r="C4952" t="s">
        <v>22</v>
      </c>
      <c r="D4952" t="s">
        <v>3</v>
      </c>
      <c r="E4952" t="s">
        <v>23</v>
      </c>
      <c r="F4952" s="5">
        <v>44534</v>
      </c>
      <c r="G4952">
        <v>525328290</v>
      </c>
      <c r="H4952" s="5">
        <v>44207</v>
      </c>
      <c r="I4952">
        <v>5170</v>
      </c>
      <c r="J4952" s="9">
        <v>109.28</v>
      </c>
      <c r="K4952" s="9">
        <v>35.840000000000003</v>
      </c>
      <c r="L4952" s="9">
        <v>564977.6</v>
      </c>
      <c r="M4952" s="9">
        <v>185292.79999999999</v>
      </c>
      <c r="N4952" s="9">
        <v>379684.8</v>
      </c>
    </row>
    <row r="4953" spans="1:14" x14ac:dyDescent="0.2">
      <c r="A4953" t="s">
        <v>12</v>
      </c>
      <c r="B4953" t="s">
        <v>93</v>
      </c>
      <c r="C4953" t="s">
        <v>65</v>
      </c>
      <c r="D4953" t="s">
        <v>7</v>
      </c>
      <c r="E4953" t="s">
        <v>4</v>
      </c>
      <c r="F4953" s="5">
        <v>43574</v>
      </c>
      <c r="G4953">
        <v>255264174</v>
      </c>
      <c r="H4953" s="5">
        <v>43595</v>
      </c>
      <c r="I4953">
        <v>7197</v>
      </c>
      <c r="J4953" s="9">
        <v>668.27</v>
      </c>
      <c r="K4953" s="9">
        <v>502.54</v>
      </c>
      <c r="L4953" s="9">
        <v>4809539.1900000004</v>
      </c>
      <c r="M4953" s="9">
        <v>3616780.38</v>
      </c>
      <c r="N4953" s="9">
        <v>1192758.81</v>
      </c>
    </row>
    <row r="4954" spans="1:14" x14ac:dyDescent="0.2">
      <c r="A4954" t="s">
        <v>9</v>
      </c>
      <c r="B4954" t="s">
        <v>134</v>
      </c>
      <c r="C4954" t="s">
        <v>22</v>
      </c>
      <c r="D4954" t="s">
        <v>7</v>
      </c>
      <c r="E4954" t="s">
        <v>23</v>
      </c>
      <c r="F4954" s="5">
        <v>42025</v>
      </c>
      <c r="G4954">
        <v>538430345</v>
      </c>
      <c r="H4954" s="5">
        <v>42073</v>
      </c>
      <c r="I4954">
        <v>2359</v>
      </c>
      <c r="J4954" s="9">
        <v>109.28</v>
      </c>
      <c r="K4954" s="9">
        <v>35.840000000000003</v>
      </c>
      <c r="L4954" s="9">
        <v>257791.52</v>
      </c>
      <c r="M4954" s="9">
        <v>84546.559999999998</v>
      </c>
      <c r="N4954" s="9">
        <v>173244.96</v>
      </c>
    </row>
    <row r="4955" spans="1:14" x14ac:dyDescent="0.2">
      <c r="A4955" t="s">
        <v>12</v>
      </c>
      <c r="B4955" t="s">
        <v>137</v>
      </c>
      <c r="C4955" t="s">
        <v>11</v>
      </c>
      <c r="D4955" t="s">
        <v>3</v>
      </c>
      <c r="E4955" t="s">
        <v>8</v>
      </c>
      <c r="F4955" s="5">
        <v>43290</v>
      </c>
      <c r="G4955">
        <v>978000628</v>
      </c>
      <c r="H4955" s="5">
        <v>43297</v>
      </c>
      <c r="I4955">
        <v>974</v>
      </c>
      <c r="J4955" s="9">
        <v>47.45</v>
      </c>
      <c r="K4955" s="9">
        <v>31.79</v>
      </c>
      <c r="L4955" s="9">
        <v>46216.3</v>
      </c>
      <c r="M4955" s="9">
        <v>30963.46</v>
      </c>
      <c r="N4955" s="9">
        <v>15252.84</v>
      </c>
    </row>
    <row r="4956" spans="1:14" x14ac:dyDescent="0.2">
      <c r="A4956" t="s">
        <v>9</v>
      </c>
      <c r="B4956" t="s">
        <v>60</v>
      </c>
      <c r="C4956" t="s">
        <v>11</v>
      </c>
      <c r="D4956" t="s">
        <v>3</v>
      </c>
      <c r="E4956" t="s">
        <v>23</v>
      </c>
      <c r="F4956" s="5">
        <v>44591</v>
      </c>
      <c r="G4956">
        <v>797461354</v>
      </c>
      <c r="H4956" s="5">
        <v>44597</v>
      </c>
      <c r="I4956">
        <v>5391</v>
      </c>
      <c r="J4956" s="9">
        <v>47.45</v>
      </c>
      <c r="K4956" s="9">
        <v>31.79</v>
      </c>
      <c r="L4956" s="9">
        <v>255802.95</v>
      </c>
      <c r="M4956" s="9">
        <v>171379.89</v>
      </c>
      <c r="N4956" s="9">
        <v>84423.06</v>
      </c>
    </row>
    <row r="4957" spans="1:14" x14ac:dyDescent="0.2">
      <c r="A4957" t="s">
        <v>0</v>
      </c>
      <c r="B4957" t="s">
        <v>97</v>
      </c>
      <c r="C4957" t="s">
        <v>22</v>
      </c>
      <c r="D4957" t="s">
        <v>7</v>
      </c>
      <c r="E4957" t="s">
        <v>8</v>
      </c>
      <c r="F4957" s="5">
        <v>44035</v>
      </c>
      <c r="G4957">
        <v>190611350</v>
      </c>
      <c r="H4957" s="5">
        <v>44072</v>
      </c>
      <c r="I4957">
        <v>4989</v>
      </c>
      <c r="J4957" s="9">
        <v>109.28</v>
      </c>
      <c r="K4957" s="9">
        <v>35.840000000000003</v>
      </c>
      <c r="L4957" s="9">
        <v>545197.92000000004</v>
      </c>
      <c r="M4957" s="9">
        <v>178805.76000000001</v>
      </c>
      <c r="N4957" s="9">
        <v>366392.16</v>
      </c>
    </row>
    <row r="4958" spans="1:14" x14ac:dyDescent="0.2">
      <c r="A4958" t="s">
        <v>9</v>
      </c>
      <c r="B4958" t="s">
        <v>122</v>
      </c>
      <c r="C4958" t="s">
        <v>6</v>
      </c>
      <c r="D4958" t="s">
        <v>3</v>
      </c>
      <c r="E4958" t="s">
        <v>4</v>
      </c>
      <c r="F4958" s="5">
        <v>44238</v>
      </c>
      <c r="G4958">
        <v>771561944</v>
      </c>
      <c r="H4958" s="5">
        <v>44242</v>
      </c>
      <c r="I4958">
        <v>1180</v>
      </c>
      <c r="J4958" s="9">
        <v>152.58000000000001</v>
      </c>
      <c r="K4958" s="9">
        <v>97.44</v>
      </c>
      <c r="L4958" s="9">
        <v>180044.4</v>
      </c>
      <c r="M4958" s="9">
        <v>114979.2</v>
      </c>
      <c r="N4958" s="9">
        <v>65065.2</v>
      </c>
    </row>
    <row r="4959" spans="1:14" x14ac:dyDescent="0.2">
      <c r="A4959" t="s">
        <v>0</v>
      </c>
      <c r="B4959" t="s">
        <v>206</v>
      </c>
      <c r="C4959" t="s">
        <v>2</v>
      </c>
      <c r="D4959" t="s">
        <v>3</v>
      </c>
      <c r="E4959" t="s">
        <v>15</v>
      </c>
      <c r="F4959" s="5">
        <v>43430</v>
      </c>
      <c r="G4959">
        <v>624736964</v>
      </c>
      <c r="H4959" s="5">
        <v>43432</v>
      </c>
      <c r="I4959">
        <v>2406</v>
      </c>
      <c r="J4959" s="9">
        <v>255.28</v>
      </c>
      <c r="K4959" s="9">
        <v>159.41999999999999</v>
      </c>
      <c r="L4959" s="9">
        <v>614203.68000000005</v>
      </c>
      <c r="M4959" s="9">
        <v>383564.52</v>
      </c>
      <c r="N4959" s="9">
        <v>230639.16</v>
      </c>
    </row>
    <row r="4960" spans="1:14" x14ac:dyDescent="0.2">
      <c r="A4960" t="s">
        <v>0</v>
      </c>
      <c r="B4960" t="s">
        <v>97</v>
      </c>
      <c r="C4960" t="s">
        <v>19</v>
      </c>
      <c r="D4960" t="s">
        <v>3</v>
      </c>
      <c r="E4960" t="s">
        <v>23</v>
      </c>
      <c r="F4960" s="5">
        <v>44356</v>
      </c>
      <c r="G4960">
        <v>154872739</v>
      </c>
      <c r="H4960" s="5">
        <v>44397</v>
      </c>
      <c r="I4960">
        <v>9140</v>
      </c>
      <c r="J4960" s="9">
        <v>81.73</v>
      </c>
      <c r="K4960" s="9">
        <v>56.67</v>
      </c>
      <c r="L4960" s="9">
        <v>747012.2</v>
      </c>
      <c r="M4960" s="9">
        <v>517963.8</v>
      </c>
      <c r="N4960" s="9">
        <v>229048.4</v>
      </c>
    </row>
    <row r="4961" spans="1:14" x14ac:dyDescent="0.2">
      <c r="A4961" t="s">
        <v>17</v>
      </c>
      <c r="B4961" t="s">
        <v>59</v>
      </c>
      <c r="C4961" t="s">
        <v>31</v>
      </c>
      <c r="D4961" t="s">
        <v>3</v>
      </c>
      <c r="E4961" t="s">
        <v>23</v>
      </c>
      <c r="F4961" s="5">
        <v>42291</v>
      </c>
      <c r="G4961">
        <v>737018096</v>
      </c>
      <c r="H4961" s="5">
        <v>42304</v>
      </c>
      <c r="I4961">
        <v>8888</v>
      </c>
      <c r="J4961" s="9">
        <v>437.2</v>
      </c>
      <c r="K4961" s="9">
        <v>263.33</v>
      </c>
      <c r="L4961" s="9">
        <v>3885833.6</v>
      </c>
      <c r="M4961" s="9">
        <v>2340477.04</v>
      </c>
      <c r="N4961" s="9">
        <v>1545356.56</v>
      </c>
    </row>
    <row r="4962" spans="1:14" x14ac:dyDescent="0.2">
      <c r="A4962" t="s">
        <v>9</v>
      </c>
      <c r="B4962" t="s">
        <v>187</v>
      </c>
      <c r="C4962" t="s">
        <v>2</v>
      </c>
      <c r="D4962" t="s">
        <v>7</v>
      </c>
      <c r="E4962" t="s">
        <v>8</v>
      </c>
      <c r="F4962" s="5">
        <v>43757</v>
      </c>
      <c r="G4962">
        <v>666534364</v>
      </c>
      <c r="H4962" s="5">
        <v>43787</v>
      </c>
      <c r="I4962">
        <v>1185</v>
      </c>
      <c r="J4962" s="9">
        <v>255.28</v>
      </c>
      <c r="K4962" s="9">
        <v>159.41999999999999</v>
      </c>
      <c r="L4962" s="9">
        <v>302506.8</v>
      </c>
      <c r="M4962" s="9">
        <v>188912.7</v>
      </c>
      <c r="N4962" s="9">
        <v>113594.1</v>
      </c>
    </row>
    <row r="4963" spans="1:14" x14ac:dyDescent="0.2">
      <c r="A4963" t="s">
        <v>20</v>
      </c>
      <c r="B4963" t="s">
        <v>46</v>
      </c>
      <c r="C4963" t="s">
        <v>19</v>
      </c>
      <c r="D4963" t="s">
        <v>7</v>
      </c>
      <c r="E4963" t="s">
        <v>8</v>
      </c>
      <c r="F4963" s="5">
        <v>44316</v>
      </c>
      <c r="G4963">
        <v>109095370</v>
      </c>
      <c r="H4963" s="5">
        <v>44353</v>
      </c>
      <c r="I4963">
        <v>2599</v>
      </c>
      <c r="J4963" s="9">
        <v>81.73</v>
      </c>
      <c r="K4963" s="9">
        <v>56.67</v>
      </c>
      <c r="L4963" s="9">
        <v>212416.27</v>
      </c>
      <c r="M4963" s="9">
        <v>147285.32999999999</v>
      </c>
      <c r="N4963" s="9">
        <v>65130.94</v>
      </c>
    </row>
    <row r="4964" spans="1:14" x14ac:dyDescent="0.2">
      <c r="A4964" t="s">
        <v>17</v>
      </c>
      <c r="B4964" t="s">
        <v>209</v>
      </c>
      <c r="C4964" t="s">
        <v>6</v>
      </c>
      <c r="D4964" t="s">
        <v>7</v>
      </c>
      <c r="E4964" t="s">
        <v>4</v>
      </c>
      <c r="F4964" s="5">
        <v>42105</v>
      </c>
      <c r="G4964">
        <v>650687444</v>
      </c>
      <c r="H4964" s="5">
        <v>42152</v>
      </c>
      <c r="I4964">
        <v>1729</v>
      </c>
      <c r="J4964" s="9">
        <v>152.58000000000001</v>
      </c>
      <c r="K4964" s="9">
        <v>97.44</v>
      </c>
      <c r="L4964" s="9">
        <v>263810.82</v>
      </c>
      <c r="M4964" s="9">
        <v>168473.76</v>
      </c>
      <c r="N4964" s="9">
        <v>95337.06</v>
      </c>
    </row>
    <row r="4965" spans="1:14" x14ac:dyDescent="0.2">
      <c r="A4965" t="s">
        <v>9</v>
      </c>
      <c r="B4965" t="s">
        <v>60</v>
      </c>
      <c r="C4965" t="s">
        <v>31</v>
      </c>
      <c r="D4965" t="s">
        <v>7</v>
      </c>
      <c r="E4965" t="s">
        <v>8</v>
      </c>
      <c r="F4965" s="5">
        <v>43353</v>
      </c>
      <c r="G4965">
        <v>347609412</v>
      </c>
      <c r="H4965" s="5">
        <v>43360</v>
      </c>
      <c r="I4965">
        <v>4205</v>
      </c>
      <c r="J4965" s="9">
        <v>437.2</v>
      </c>
      <c r="K4965" s="9">
        <v>263.33</v>
      </c>
      <c r="L4965" s="9">
        <v>1838426</v>
      </c>
      <c r="M4965" s="9">
        <v>1107302.6499999999</v>
      </c>
      <c r="N4965" s="9">
        <v>731123.35</v>
      </c>
    </row>
    <row r="4966" spans="1:14" x14ac:dyDescent="0.2">
      <c r="A4966" t="s">
        <v>0</v>
      </c>
      <c r="B4966" t="s">
        <v>94</v>
      </c>
      <c r="C4966" t="s">
        <v>29</v>
      </c>
      <c r="D4966" t="s">
        <v>7</v>
      </c>
      <c r="E4966" t="s">
        <v>8</v>
      </c>
      <c r="F4966" s="5">
        <v>43403</v>
      </c>
      <c r="G4966">
        <v>476472604</v>
      </c>
      <c r="H4966" s="5">
        <v>43435</v>
      </c>
      <c r="I4966">
        <v>7687</v>
      </c>
      <c r="J4966" s="9">
        <v>651.21</v>
      </c>
      <c r="K4966" s="9">
        <v>524.96</v>
      </c>
      <c r="L4966" s="9">
        <v>5005851.2699999996</v>
      </c>
      <c r="M4966" s="9">
        <v>4035367.52</v>
      </c>
      <c r="N4966" s="9">
        <v>970483.75</v>
      </c>
    </row>
    <row r="4967" spans="1:14" x14ac:dyDescent="0.2">
      <c r="A4967" t="s">
        <v>9</v>
      </c>
      <c r="B4967" t="s">
        <v>152</v>
      </c>
      <c r="C4967" t="s">
        <v>22</v>
      </c>
      <c r="D4967" t="s">
        <v>3</v>
      </c>
      <c r="E4967" t="s">
        <v>8</v>
      </c>
      <c r="F4967" s="5">
        <v>44798</v>
      </c>
      <c r="G4967">
        <v>584200847</v>
      </c>
      <c r="H4967" s="5">
        <v>44817</v>
      </c>
      <c r="I4967">
        <v>6868</v>
      </c>
      <c r="J4967" s="9">
        <v>109.28</v>
      </c>
      <c r="K4967" s="9">
        <v>35.840000000000003</v>
      </c>
      <c r="L4967" s="9">
        <v>750535.04</v>
      </c>
      <c r="M4967" s="9">
        <v>246149.12</v>
      </c>
      <c r="N4967" s="9">
        <v>504385.92</v>
      </c>
    </row>
    <row r="4968" spans="1:14" x14ac:dyDescent="0.2">
      <c r="A4968" t="s">
        <v>20</v>
      </c>
      <c r="B4968" t="s">
        <v>181</v>
      </c>
      <c r="C4968" t="s">
        <v>11</v>
      </c>
      <c r="D4968" t="s">
        <v>7</v>
      </c>
      <c r="E4968" t="s">
        <v>4</v>
      </c>
      <c r="F4968" s="5">
        <v>43582</v>
      </c>
      <c r="G4968">
        <v>738030469</v>
      </c>
      <c r="H4968" s="5">
        <v>43616</v>
      </c>
      <c r="I4968">
        <v>8471</v>
      </c>
      <c r="J4968" s="9">
        <v>47.45</v>
      </c>
      <c r="K4968" s="9">
        <v>31.79</v>
      </c>
      <c r="L4968" s="9">
        <v>401948.95</v>
      </c>
      <c r="M4968" s="9">
        <v>269293.09000000003</v>
      </c>
      <c r="N4968" s="9">
        <v>132655.85999999999</v>
      </c>
    </row>
    <row r="4969" spans="1:14" x14ac:dyDescent="0.2">
      <c r="A4969" t="s">
        <v>9</v>
      </c>
      <c r="B4969" t="s">
        <v>200</v>
      </c>
      <c r="C4969" t="s">
        <v>6</v>
      </c>
      <c r="D4969" t="s">
        <v>3</v>
      </c>
      <c r="E4969" t="s">
        <v>23</v>
      </c>
      <c r="F4969" s="5">
        <v>42423</v>
      </c>
      <c r="G4969">
        <v>175510299</v>
      </c>
      <c r="H4969" s="5">
        <v>42452</v>
      </c>
      <c r="I4969">
        <v>6252</v>
      </c>
      <c r="J4969" s="9">
        <v>152.58000000000001</v>
      </c>
      <c r="K4969" s="9">
        <v>97.44</v>
      </c>
      <c r="L4969" s="9">
        <v>953930.16</v>
      </c>
      <c r="M4969" s="9">
        <v>609194.88</v>
      </c>
      <c r="N4969" s="9">
        <v>344735.28</v>
      </c>
    </row>
    <row r="4970" spans="1:14" x14ac:dyDescent="0.2">
      <c r="A4970" t="s">
        <v>0</v>
      </c>
      <c r="B4970" t="s">
        <v>197</v>
      </c>
      <c r="C4970" t="s">
        <v>45</v>
      </c>
      <c r="D4970" t="s">
        <v>7</v>
      </c>
      <c r="E4970" t="s">
        <v>4</v>
      </c>
      <c r="F4970" s="5">
        <v>43646</v>
      </c>
      <c r="G4970">
        <v>454501664</v>
      </c>
      <c r="H4970" s="5">
        <v>43664</v>
      </c>
      <c r="I4970">
        <v>5997</v>
      </c>
      <c r="J4970" s="9">
        <v>9.33</v>
      </c>
      <c r="K4970" s="9">
        <v>6.92</v>
      </c>
      <c r="L4970" s="9">
        <v>55952.01</v>
      </c>
      <c r="M4970" s="9">
        <v>41499.24</v>
      </c>
      <c r="N4970" s="9">
        <v>14452.77</v>
      </c>
    </row>
    <row r="4971" spans="1:14" x14ac:dyDescent="0.2">
      <c r="A4971" t="s">
        <v>17</v>
      </c>
      <c r="B4971" t="s">
        <v>25</v>
      </c>
      <c r="C4971" t="s">
        <v>6</v>
      </c>
      <c r="D4971" t="s">
        <v>7</v>
      </c>
      <c r="E4971" t="s">
        <v>4</v>
      </c>
      <c r="F4971" s="5">
        <v>43890</v>
      </c>
      <c r="G4971">
        <v>503178393</v>
      </c>
      <c r="H4971" s="5">
        <v>43896</v>
      </c>
      <c r="I4971">
        <v>523</v>
      </c>
      <c r="J4971" s="9">
        <v>152.58000000000001</v>
      </c>
      <c r="K4971" s="9">
        <v>97.44</v>
      </c>
      <c r="L4971" s="9">
        <v>79799.34</v>
      </c>
      <c r="M4971" s="9">
        <v>50961.120000000003</v>
      </c>
      <c r="N4971" s="9">
        <v>28838.22</v>
      </c>
    </row>
    <row r="4972" spans="1:14" x14ac:dyDescent="0.2">
      <c r="A4972" t="s">
        <v>12</v>
      </c>
      <c r="B4972" t="s">
        <v>90</v>
      </c>
      <c r="C4972" t="s">
        <v>2</v>
      </c>
      <c r="D4972" t="s">
        <v>3</v>
      </c>
      <c r="E4972" t="s">
        <v>4</v>
      </c>
      <c r="F4972" s="5">
        <v>43988</v>
      </c>
      <c r="G4972">
        <v>670026814</v>
      </c>
      <c r="H4972" s="5">
        <v>43997</v>
      </c>
      <c r="I4972">
        <v>4679</v>
      </c>
      <c r="J4972" s="9">
        <v>255.28</v>
      </c>
      <c r="K4972" s="9">
        <v>159.41999999999999</v>
      </c>
      <c r="L4972" s="9">
        <v>1194455.1200000001</v>
      </c>
      <c r="M4972" s="9">
        <v>745926.18</v>
      </c>
      <c r="N4972" s="9">
        <v>448528.94</v>
      </c>
    </row>
    <row r="4973" spans="1:14" x14ac:dyDescent="0.2">
      <c r="A4973" t="s">
        <v>9</v>
      </c>
      <c r="B4973" t="s">
        <v>84</v>
      </c>
      <c r="C4973" t="s">
        <v>19</v>
      </c>
      <c r="D4973" t="s">
        <v>7</v>
      </c>
      <c r="E4973" t="s">
        <v>23</v>
      </c>
      <c r="F4973" s="5">
        <v>44512</v>
      </c>
      <c r="G4973">
        <v>473845756</v>
      </c>
      <c r="H4973" s="5">
        <v>44546</v>
      </c>
      <c r="I4973">
        <v>344</v>
      </c>
      <c r="J4973" s="9">
        <v>81.73</v>
      </c>
      <c r="K4973" s="9">
        <v>56.67</v>
      </c>
      <c r="L4973" s="9">
        <v>28115.119999999999</v>
      </c>
      <c r="M4973" s="9">
        <v>19494.48</v>
      </c>
      <c r="N4973" s="9">
        <v>8620.64</v>
      </c>
    </row>
    <row r="4974" spans="1:14" x14ac:dyDescent="0.2">
      <c r="A4974" t="s">
        <v>17</v>
      </c>
      <c r="B4974" t="s">
        <v>75</v>
      </c>
      <c r="C4974" t="s">
        <v>22</v>
      </c>
      <c r="D4974" t="s">
        <v>3</v>
      </c>
      <c r="E4974" t="s">
        <v>15</v>
      </c>
      <c r="F4974" s="5">
        <v>42611</v>
      </c>
      <c r="G4974">
        <v>853746545</v>
      </c>
      <c r="H4974" s="5">
        <v>42658</v>
      </c>
      <c r="I4974">
        <v>1430</v>
      </c>
      <c r="J4974" s="9">
        <v>109.28</v>
      </c>
      <c r="K4974" s="9">
        <v>35.840000000000003</v>
      </c>
      <c r="L4974" s="9">
        <v>156270.39999999999</v>
      </c>
      <c r="M4974" s="9">
        <v>51251.199999999997</v>
      </c>
      <c r="N4974" s="9">
        <v>105019.2</v>
      </c>
    </row>
    <row r="4975" spans="1:14" x14ac:dyDescent="0.2">
      <c r="A4975" t="s">
        <v>9</v>
      </c>
      <c r="B4975" t="s">
        <v>109</v>
      </c>
      <c r="C4975" t="s">
        <v>11</v>
      </c>
      <c r="D4975" t="s">
        <v>7</v>
      </c>
      <c r="E4975" t="s">
        <v>15</v>
      </c>
      <c r="F4975" s="5">
        <v>42062</v>
      </c>
      <c r="G4975">
        <v>119153010</v>
      </c>
      <c r="H4975" s="5">
        <v>42068</v>
      </c>
      <c r="I4975">
        <v>8878</v>
      </c>
      <c r="J4975" s="9">
        <v>47.45</v>
      </c>
      <c r="K4975" s="9">
        <v>31.79</v>
      </c>
      <c r="L4975" s="9">
        <v>421261.1</v>
      </c>
      <c r="M4975" s="9">
        <v>282231.62</v>
      </c>
      <c r="N4975" s="9">
        <v>139029.48000000001</v>
      </c>
    </row>
    <row r="4976" spans="1:14" x14ac:dyDescent="0.2">
      <c r="A4976" t="s">
        <v>12</v>
      </c>
      <c r="B4976" t="s">
        <v>32</v>
      </c>
      <c r="C4976" t="s">
        <v>29</v>
      </c>
      <c r="D4976" t="s">
        <v>7</v>
      </c>
      <c r="E4976" t="s">
        <v>15</v>
      </c>
      <c r="F4976" s="5">
        <v>44525</v>
      </c>
      <c r="G4976">
        <v>699801480</v>
      </c>
      <c r="H4976" s="5">
        <v>44556</v>
      </c>
      <c r="I4976">
        <v>5664</v>
      </c>
      <c r="J4976" s="9">
        <v>651.21</v>
      </c>
      <c r="K4976" s="9">
        <v>524.96</v>
      </c>
      <c r="L4976" s="9">
        <v>3688453.44</v>
      </c>
      <c r="M4976" s="9">
        <v>2973373.44</v>
      </c>
      <c r="N4976" s="9">
        <v>715080</v>
      </c>
    </row>
    <row r="4977" spans="1:14" x14ac:dyDescent="0.2">
      <c r="A4977" t="s">
        <v>20</v>
      </c>
      <c r="B4977" t="s">
        <v>71</v>
      </c>
      <c r="C4977" t="s">
        <v>36</v>
      </c>
      <c r="D4977" t="s">
        <v>3</v>
      </c>
      <c r="E4977" t="s">
        <v>8</v>
      </c>
      <c r="F4977" s="5">
        <v>42472</v>
      </c>
      <c r="G4977">
        <v>595740783</v>
      </c>
      <c r="H4977" s="5">
        <v>42503</v>
      </c>
      <c r="I4977">
        <v>1791</v>
      </c>
      <c r="J4977" s="9">
        <v>421.89</v>
      </c>
      <c r="K4977" s="9">
        <v>364.69</v>
      </c>
      <c r="L4977" s="9">
        <v>755604.99</v>
      </c>
      <c r="M4977" s="9">
        <v>653159.79</v>
      </c>
      <c r="N4977" s="9">
        <v>102445.2</v>
      </c>
    </row>
    <row r="4978" spans="1:14" x14ac:dyDescent="0.2">
      <c r="A4978" t="s">
        <v>9</v>
      </c>
      <c r="B4978" t="s">
        <v>103</v>
      </c>
      <c r="C4978" t="s">
        <v>14</v>
      </c>
      <c r="D4978" t="s">
        <v>3</v>
      </c>
      <c r="E4978" t="s">
        <v>4</v>
      </c>
      <c r="F4978" s="5">
        <v>42385</v>
      </c>
      <c r="G4978">
        <v>127332246</v>
      </c>
      <c r="H4978" s="5">
        <v>42411</v>
      </c>
      <c r="I4978">
        <v>9296</v>
      </c>
      <c r="J4978" s="9">
        <v>205.7</v>
      </c>
      <c r="K4978" s="9">
        <v>117.11</v>
      </c>
      <c r="L4978" s="9">
        <v>1912187.2</v>
      </c>
      <c r="M4978" s="9">
        <v>1088654.56</v>
      </c>
      <c r="N4978" s="9">
        <v>823532.64</v>
      </c>
    </row>
    <row r="4979" spans="1:14" x14ac:dyDescent="0.2">
      <c r="A4979" t="s">
        <v>9</v>
      </c>
      <c r="B4979" t="s">
        <v>112</v>
      </c>
      <c r="C4979" t="s">
        <v>29</v>
      </c>
      <c r="D4979" t="s">
        <v>3</v>
      </c>
      <c r="E4979" t="s">
        <v>4</v>
      </c>
      <c r="F4979" s="5">
        <v>44325</v>
      </c>
      <c r="G4979">
        <v>585249698</v>
      </c>
      <c r="H4979" s="5">
        <v>44352</v>
      </c>
      <c r="I4979">
        <v>7246</v>
      </c>
      <c r="J4979" s="9">
        <v>651.21</v>
      </c>
      <c r="K4979" s="9">
        <v>524.96</v>
      </c>
      <c r="L4979" s="9">
        <v>4718667.66</v>
      </c>
      <c r="M4979" s="9">
        <v>3803860.16</v>
      </c>
      <c r="N4979" s="9">
        <v>914807.5</v>
      </c>
    </row>
    <row r="4980" spans="1:14" x14ac:dyDescent="0.2">
      <c r="A4980" t="s">
        <v>9</v>
      </c>
      <c r="B4980" t="s">
        <v>193</v>
      </c>
      <c r="C4980" t="s">
        <v>57</v>
      </c>
      <c r="D4980" t="s">
        <v>3</v>
      </c>
      <c r="E4980" t="s">
        <v>8</v>
      </c>
      <c r="F4980" s="5">
        <v>44201</v>
      </c>
      <c r="G4980">
        <v>180479466</v>
      </c>
      <c r="H4980" s="5">
        <v>44208</v>
      </c>
      <c r="I4980">
        <v>6740</v>
      </c>
      <c r="J4980" s="9">
        <v>154.06</v>
      </c>
      <c r="K4980" s="9">
        <v>90.93</v>
      </c>
      <c r="L4980" s="9">
        <v>1038364.4</v>
      </c>
      <c r="M4980" s="9">
        <v>612868.19999999995</v>
      </c>
      <c r="N4980" s="9">
        <v>425496.2</v>
      </c>
    </row>
    <row r="4981" spans="1:14" x14ac:dyDescent="0.2">
      <c r="A4981" t="s">
        <v>9</v>
      </c>
      <c r="B4981" t="s">
        <v>139</v>
      </c>
      <c r="C4981" t="s">
        <v>6</v>
      </c>
      <c r="D4981" t="s">
        <v>7</v>
      </c>
      <c r="E4981" t="s">
        <v>4</v>
      </c>
      <c r="F4981" s="5">
        <v>43662</v>
      </c>
      <c r="G4981">
        <v>794320380</v>
      </c>
      <c r="H4981" s="5">
        <v>43689</v>
      </c>
      <c r="I4981">
        <v>5907</v>
      </c>
      <c r="J4981" s="9">
        <v>152.58000000000001</v>
      </c>
      <c r="K4981" s="9">
        <v>97.44</v>
      </c>
      <c r="L4981" s="9">
        <v>901290.06</v>
      </c>
      <c r="M4981" s="9">
        <v>575578.07999999996</v>
      </c>
      <c r="N4981" s="9">
        <v>325711.98</v>
      </c>
    </row>
    <row r="4982" spans="1:14" x14ac:dyDescent="0.2">
      <c r="A4982" t="s">
        <v>12</v>
      </c>
      <c r="B4982" t="s">
        <v>162</v>
      </c>
      <c r="C4982" t="s">
        <v>19</v>
      </c>
      <c r="D4982" t="s">
        <v>7</v>
      </c>
      <c r="E4982" t="s">
        <v>15</v>
      </c>
      <c r="F4982" s="5">
        <v>44900</v>
      </c>
      <c r="G4982">
        <v>328383767</v>
      </c>
      <c r="H4982" s="5">
        <v>44913</v>
      </c>
      <c r="I4982">
        <v>4909</v>
      </c>
      <c r="J4982" s="9">
        <v>81.73</v>
      </c>
      <c r="K4982" s="9">
        <v>56.67</v>
      </c>
      <c r="L4982" s="9">
        <v>401212.57</v>
      </c>
      <c r="M4982" s="9">
        <v>278193.03000000003</v>
      </c>
      <c r="N4982" s="9">
        <v>123019.54</v>
      </c>
    </row>
    <row r="4983" spans="1:14" x14ac:dyDescent="0.2">
      <c r="A4983" t="s">
        <v>9</v>
      </c>
      <c r="B4983" t="s">
        <v>88</v>
      </c>
      <c r="C4983" t="s">
        <v>29</v>
      </c>
      <c r="D4983" t="s">
        <v>3</v>
      </c>
      <c r="E4983" t="s">
        <v>23</v>
      </c>
      <c r="F4983" s="5">
        <v>42070</v>
      </c>
      <c r="G4983">
        <v>354593455</v>
      </c>
      <c r="H4983" s="5">
        <v>42097</v>
      </c>
      <c r="I4983">
        <v>938</v>
      </c>
      <c r="J4983" s="9">
        <v>651.21</v>
      </c>
      <c r="K4983" s="9">
        <v>524.96</v>
      </c>
      <c r="L4983" s="9">
        <v>610834.98</v>
      </c>
      <c r="M4983" s="9">
        <v>492412.48</v>
      </c>
      <c r="N4983" s="9">
        <v>118422.5</v>
      </c>
    </row>
    <row r="4984" spans="1:14" x14ac:dyDescent="0.2">
      <c r="A4984" t="s">
        <v>17</v>
      </c>
      <c r="B4984" t="s">
        <v>82</v>
      </c>
      <c r="C4984" t="s">
        <v>11</v>
      </c>
      <c r="D4984" t="s">
        <v>7</v>
      </c>
      <c r="E4984" t="s">
        <v>23</v>
      </c>
      <c r="F4984" s="5">
        <v>42603</v>
      </c>
      <c r="G4984">
        <v>265185773</v>
      </c>
      <c r="H4984" s="5">
        <v>42648</v>
      </c>
      <c r="I4984">
        <v>3218</v>
      </c>
      <c r="J4984" s="9">
        <v>47.45</v>
      </c>
      <c r="K4984" s="9">
        <v>31.79</v>
      </c>
      <c r="L4984" s="9">
        <v>152694.1</v>
      </c>
      <c r="M4984" s="9">
        <v>102300.22</v>
      </c>
      <c r="N4984" s="9">
        <v>50393.88</v>
      </c>
    </row>
    <row r="4985" spans="1:14" x14ac:dyDescent="0.2">
      <c r="A4985" t="s">
        <v>12</v>
      </c>
      <c r="B4985" t="s">
        <v>76</v>
      </c>
      <c r="C4985" t="s">
        <v>22</v>
      </c>
      <c r="D4985" t="s">
        <v>3</v>
      </c>
      <c r="E4985" t="s">
        <v>4</v>
      </c>
      <c r="F4985" s="5">
        <v>44745</v>
      </c>
      <c r="G4985">
        <v>422709548</v>
      </c>
      <c r="H4985" s="5">
        <v>44777</v>
      </c>
      <c r="I4985">
        <v>8004</v>
      </c>
      <c r="J4985" s="9">
        <v>109.28</v>
      </c>
      <c r="K4985" s="9">
        <v>35.840000000000003</v>
      </c>
      <c r="L4985" s="9">
        <v>874677.12</v>
      </c>
      <c r="M4985" s="9">
        <v>286863.35999999999</v>
      </c>
      <c r="N4985" s="9">
        <v>587813.76</v>
      </c>
    </row>
    <row r="4986" spans="1:14" x14ac:dyDescent="0.2">
      <c r="A4986" t="s">
        <v>12</v>
      </c>
      <c r="B4986" t="s">
        <v>166</v>
      </c>
      <c r="C4986" t="s">
        <v>57</v>
      </c>
      <c r="D4986" t="s">
        <v>7</v>
      </c>
      <c r="E4986" t="s">
        <v>15</v>
      </c>
      <c r="F4986" s="5">
        <v>42280</v>
      </c>
      <c r="G4986">
        <v>810026109</v>
      </c>
      <c r="H4986" s="5">
        <v>42295</v>
      </c>
      <c r="I4986">
        <v>3581</v>
      </c>
      <c r="J4986" s="9">
        <v>154.06</v>
      </c>
      <c r="K4986" s="9">
        <v>90.93</v>
      </c>
      <c r="L4986" s="9">
        <v>551688.86</v>
      </c>
      <c r="M4986" s="9">
        <v>325620.33</v>
      </c>
      <c r="N4986" s="9">
        <v>226068.53</v>
      </c>
    </row>
    <row r="4987" spans="1:14" x14ac:dyDescent="0.2">
      <c r="A4987" t="s">
        <v>12</v>
      </c>
      <c r="B4987" t="s">
        <v>61</v>
      </c>
      <c r="C4987" t="s">
        <v>31</v>
      </c>
      <c r="D4987" t="s">
        <v>7</v>
      </c>
      <c r="E4987" t="s">
        <v>15</v>
      </c>
      <c r="F4987" s="5">
        <v>44847</v>
      </c>
      <c r="G4987">
        <v>580309283</v>
      </c>
      <c r="H4987" s="5">
        <v>44859</v>
      </c>
      <c r="I4987">
        <v>5268</v>
      </c>
      <c r="J4987" s="9">
        <v>437.2</v>
      </c>
      <c r="K4987" s="9">
        <v>263.33</v>
      </c>
      <c r="L4987" s="9">
        <v>2303169.6</v>
      </c>
      <c r="M4987" s="9">
        <v>1387222.44</v>
      </c>
      <c r="N4987" s="9">
        <v>915947.16</v>
      </c>
    </row>
    <row r="4988" spans="1:14" x14ac:dyDescent="0.2">
      <c r="A4988" t="s">
        <v>12</v>
      </c>
      <c r="B4988" t="s">
        <v>16</v>
      </c>
      <c r="C4988" t="s">
        <v>29</v>
      </c>
      <c r="D4988" t="s">
        <v>3</v>
      </c>
      <c r="E4988" t="s">
        <v>8</v>
      </c>
      <c r="F4988" s="5">
        <v>44166</v>
      </c>
      <c r="G4988">
        <v>307045400</v>
      </c>
      <c r="H4988" s="5">
        <v>44167</v>
      </c>
      <c r="I4988">
        <v>412</v>
      </c>
      <c r="J4988" s="9">
        <v>651.21</v>
      </c>
      <c r="K4988" s="9">
        <v>524.96</v>
      </c>
      <c r="L4988" s="9">
        <v>268298.52</v>
      </c>
      <c r="M4988" s="9">
        <v>216283.51999999999</v>
      </c>
      <c r="N4988" s="9">
        <v>52015</v>
      </c>
    </row>
    <row r="4989" spans="1:14" x14ac:dyDescent="0.2">
      <c r="A4989" t="s">
        <v>9</v>
      </c>
      <c r="B4989" t="s">
        <v>114</v>
      </c>
      <c r="C4989" t="s">
        <v>19</v>
      </c>
      <c r="D4989" t="s">
        <v>7</v>
      </c>
      <c r="E4989" t="s">
        <v>4</v>
      </c>
      <c r="F4989" s="5">
        <v>43114</v>
      </c>
      <c r="G4989">
        <v>634033286</v>
      </c>
      <c r="H4989" s="5">
        <v>43115</v>
      </c>
      <c r="I4989">
        <v>3394</v>
      </c>
      <c r="J4989" s="9">
        <v>81.73</v>
      </c>
      <c r="K4989" s="9">
        <v>56.67</v>
      </c>
      <c r="L4989" s="9">
        <v>277391.62</v>
      </c>
      <c r="M4989" s="9">
        <v>192337.98</v>
      </c>
      <c r="N4989" s="9">
        <v>85053.64</v>
      </c>
    </row>
    <row r="4990" spans="1:14" x14ac:dyDescent="0.2">
      <c r="A4990" t="s">
        <v>17</v>
      </c>
      <c r="B4990" t="s">
        <v>53</v>
      </c>
      <c r="C4990" t="s">
        <v>65</v>
      </c>
      <c r="D4990" t="s">
        <v>3</v>
      </c>
      <c r="E4990" t="s">
        <v>23</v>
      </c>
      <c r="F4990" s="5">
        <v>43343</v>
      </c>
      <c r="G4990">
        <v>925384271</v>
      </c>
      <c r="H4990" s="5">
        <v>43385</v>
      </c>
      <c r="I4990">
        <v>625</v>
      </c>
      <c r="J4990" s="9">
        <v>668.27</v>
      </c>
      <c r="K4990" s="9">
        <v>502.54</v>
      </c>
      <c r="L4990" s="9">
        <v>417668.75</v>
      </c>
      <c r="M4990" s="9">
        <v>314087.5</v>
      </c>
      <c r="N4990" s="9">
        <v>103581.25</v>
      </c>
    </row>
    <row r="4991" spans="1:14" x14ac:dyDescent="0.2">
      <c r="A4991" t="s">
        <v>12</v>
      </c>
      <c r="B4991" t="s">
        <v>115</v>
      </c>
      <c r="C4991" t="s">
        <v>6</v>
      </c>
      <c r="D4991" t="s">
        <v>3</v>
      </c>
      <c r="E4991" t="s">
        <v>8</v>
      </c>
      <c r="F4991" s="5">
        <v>44051</v>
      </c>
      <c r="G4991">
        <v>615522181</v>
      </c>
      <c r="H4991" s="5">
        <v>44094</v>
      </c>
      <c r="I4991">
        <v>5547</v>
      </c>
      <c r="J4991" s="9">
        <v>152.58000000000001</v>
      </c>
      <c r="K4991" s="9">
        <v>97.44</v>
      </c>
      <c r="L4991" s="9">
        <v>846361.26</v>
      </c>
      <c r="M4991" s="9">
        <v>540499.68000000005</v>
      </c>
      <c r="N4991" s="9">
        <v>305861.58</v>
      </c>
    </row>
    <row r="4992" spans="1:14" x14ac:dyDescent="0.2">
      <c r="A4992" t="s">
        <v>9</v>
      </c>
      <c r="B4992" t="s">
        <v>89</v>
      </c>
      <c r="C4992" t="s">
        <v>14</v>
      </c>
      <c r="D4992" t="s">
        <v>7</v>
      </c>
      <c r="E4992" t="s">
        <v>15</v>
      </c>
      <c r="F4992" s="5">
        <v>43204</v>
      </c>
      <c r="G4992">
        <v>559183347</v>
      </c>
      <c r="H4992" s="5">
        <v>43241</v>
      </c>
      <c r="I4992">
        <v>3633</v>
      </c>
      <c r="J4992" s="9">
        <v>205.7</v>
      </c>
      <c r="K4992" s="9">
        <v>117.11</v>
      </c>
      <c r="L4992" s="9">
        <v>747308.1</v>
      </c>
      <c r="M4992" s="9">
        <v>425460.63</v>
      </c>
      <c r="N4992" s="9">
        <v>321847.46999999997</v>
      </c>
    </row>
    <row r="4993" spans="1:14" x14ac:dyDescent="0.2">
      <c r="A4993" t="s">
        <v>9</v>
      </c>
      <c r="B4993" t="s">
        <v>118</v>
      </c>
      <c r="C4993" t="s">
        <v>36</v>
      </c>
      <c r="D4993" t="s">
        <v>7</v>
      </c>
      <c r="E4993" t="s">
        <v>4</v>
      </c>
      <c r="F4993" s="5">
        <v>42317</v>
      </c>
      <c r="G4993">
        <v>781416594</v>
      </c>
      <c r="H4993" s="5">
        <v>42361</v>
      </c>
      <c r="I4993">
        <v>7390</v>
      </c>
      <c r="J4993" s="9">
        <v>421.89</v>
      </c>
      <c r="K4993" s="9">
        <v>364.69</v>
      </c>
      <c r="L4993" s="9">
        <v>3117767.1</v>
      </c>
      <c r="M4993" s="9">
        <v>2695059.1</v>
      </c>
      <c r="N4993" s="9">
        <v>422708</v>
      </c>
    </row>
    <row r="4994" spans="1:14" x14ac:dyDescent="0.2">
      <c r="A4994" t="s">
        <v>17</v>
      </c>
      <c r="B4994" t="s">
        <v>82</v>
      </c>
      <c r="C4994" t="s">
        <v>22</v>
      </c>
      <c r="D4994" t="s">
        <v>7</v>
      </c>
      <c r="E4994" t="s">
        <v>15</v>
      </c>
      <c r="F4994" s="5">
        <v>43292</v>
      </c>
      <c r="G4994">
        <v>927583253</v>
      </c>
      <c r="H4994" s="5">
        <v>43342</v>
      </c>
      <c r="I4994">
        <v>1352</v>
      </c>
      <c r="J4994" s="9">
        <v>109.28</v>
      </c>
      <c r="K4994" s="9">
        <v>35.840000000000003</v>
      </c>
      <c r="L4994" s="9">
        <v>147746.56</v>
      </c>
      <c r="M4994" s="9">
        <v>48455.68</v>
      </c>
      <c r="N4994" s="9">
        <v>99290.880000000005</v>
      </c>
    </row>
    <row r="4995" spans="1:14" x14ac:dyDescent="0.2">
      <c r="A4995" t="s">
        <v>9</v>
      </c>
      <c r="B4995" t="s">
        <v>124</v>
      </c>
      <c r="C4995" t="s">
        <v>22</v>
      </c>
      <c r="D4995" t="s">
        <v>7</v>
      </c>
      <c r="E4995" t="s">
        <v>23</v>
      </c>
      <c r="F4995" s="5">
        <v>43960</v>
      </c>
      <c r="G4995">
        <v>713357150</v>
      </c>
      <c r="H4995" s="5">
        <v>43985</v>
      </c>
      <c r="I4995">
        <v>7088</v>
      </c>
      <c r="J4995" s="9">
        <v>109.28</v>
      </c>
      <c r="K4995" s="9">
        <v>35.840000000000003</v>
      </c>
      <c r="L4995" s="9">
        <v>774576.64000000001</v>
      </c>
      <c r="M4995" s="9">
        <v>254033.92000000001</v>
      </c>
      <c r="N4995" s="9">
        <v>520542.71999999997</v>
      </c>
    </row>
    <row r="4996" spans="1:14" x14ac:dyDescent="0.2">
      <c r="A4996" t="s">
        <v>9</v>
      </c>
      <c r="B4996" t="s">
        <v>142</v>
      </c>
      <c r="C4996" t="s">
        <v>31</v>
      </c>
      <c r="D4996" t="s">
        <v>7</v>
      </c>
      <c r="E4996" t="s">
        <v>4</v>
      </c>
      <c r="F4996" s="5">
        <v>43999</v>
      </c>
      <c r="G4996">
        <v>374724614</v>
      </c>
      <c r="H4996" s="5">
        <v>44005</v>
      </c>
      <c r="I4996">
        <v>8195</v>
      </c>
      <c r="J4996" s="9">
        <v>437.2</v>
      </c>
      <c r="K4996" s="9">
        <v>263.33</v>
      </c>
      <c r="L4996" s="9">
        <v>3582854</v>
      </c>
      <c r="M4996" s="9">
        <v>2157989.35</v>
      </c>
      <c r="N4996" s="9">
        <v>1424864.65</v>
      </c>
    </row>
    <row r="4997" spans="1:14" x14ac:dyDescent="0.2">
      <c r="A4997" t="s">
        <v>20</v>
      </c>
      <c r="B4997" t="s">
        <v>168</v>
      </c>
      <c r="C4997" t="s">
        <v>65</v>
      </c>
      <c r="D4997" t="s">
        <v>7</v>
      </c>
      <c r="E4997" t="s">
        <v>8</v>
      </c>
      <c r="F4997" s="5">
        <v>42097</v>
      </c>
      <c r="G4997">
        <v>217984473</v>
      </c>
      <c r="H4997" s="5">
        <v>42114</v>
      </c>
      <c r="I4997">
        <v>5305</v>
      </c>
      <c r="J4997" s="9">
        <v>668.27</v>
      </c>
      <c r="K4997" s="9">
        <v>502.54</v>
      </c>
      <c r="L4997" s="9">
        <v>3545172.35</v>
      </c>
      <c r="M4997" s="9">
        <v>2665974.7000000002</v>
      </c>
      <c r="N4997" s="9">
        <v>879197.65</v>
      </c>
    </row>
    <row r="4998" spans="1:14" x14ac:dyDescent="0.2">
      <c r="A4998" t="s">
        <v>17</v>
      </c>
      <c r="B4998" t="s">
        <v>85</v>
      </c>
      <c r="C4998" t="s">
        <v>22</v>
      </c>
      <c r="D4998" t="s">
        <v>7</v>
      </c>
      <c r="E4998" t="s">
        <v>15</v>
      </c>
      <c r="F4998" s="5">
        <v>43329</v>
      </c>
      <c r="G4998">
        <v>169748055</v>
      </c>
      <c r="H4998" s="5">
        <v>43375</v>
      </c>
      <c r="I4998">
        <v>1077</v>
      </c>
      <c r="J4998" s="9">
        <v>109.28</v>
      </c>
      <c r="K4998" s="9">
        <v>35.840000000000003</v>
      </c>
      <c r="L4998" s="9">
        <v>117694.56</v>
      </c>
      <c r="M4998" s="9">
        <v>38599.68</v>
      </c>
      <c r="N4998" s="9">
        <v>79094.880000000005</v>
      </c>
    </row>
    <row r="4999" spans="1:14" x14ac:dyDescent="0.2">
      <c r="A4999" t="s">
        <v>12</v>
      </c>
      <c r="B4999" t="s">
        <v>90</v>
      </c>
      <c r="C4999" t="s">
        <v>2</v>
      </c>
      <c r="D4999" t="s">
        <v>7</v>
      </c>
      <c r="E4999" t="s">
        <v>23</v>
      </c>
      <c r="F4999" s="5">
        <v>42697</v>
      </c>
      <c r="G4999">
        <v>226939189</v>
      </c>
      <c r="H4999" s="5">
        <v>42714</v>
      </c>
      <c r="I4999">
        <v>5204</v>
      </c>
      <c r="J4999" s="9">
        <v>255.28</v>
      </c>
      <c r="K4999" s="9">
        <v>159.41999999999999</v>
      </c>
      <c r="L4999" s="9">
        <v>1328477.1200000001</v>
      </c>
      <c r="M4999" s="9">
        <v>829621.68</v>
      </c>
      <c r="N4999" s="9">
        <v>498855.44</v>
      </c>
    </row>
    <row r="5000" spans="1:14" x14ac:dyDescent="0.2">
      <c r="A5000" t="s">
        <v>9</v>
      </c>
      <c r="B5000" t="s">
        <v>66</v>
      </c>
      <c r="C5000" t="s">
        <v>22</v>
      </c>
      <c r="D5000" t="s">
        <v>3</v>
      </c>
      <c r="E5000" t="s">
        <v>15</v>
      </c>
      <c r="F5000" s="5">
        <v>43212</v>
      </c>
      <c r="G5000">
        <v>906794202</v>
      </c>
      <c r="H5000" s="5">
        <v>43231</v>
      </c>
      <c r="I5000">
        <v>9410</v>
      </c>
      <c r="J5000" s="9">
        <v>109.28</v>
      </c>
      <c r="K5000" s="9">
        <v>35.840000000000003</v>
      </c>
      <c r="L5000" s="9">
        <v>1028324.8</v>
      </c>
      <c r="M5000" s="9">
        <v>337254.40000000002</v>
      </c>
      <c r="N5000" s="9">
        <v>691070.4</v>
      </c>
    </row>
    <row r="5001" spans="1:14" x14ac:dyDescent="0.2">
      <c r="A5001" t="s">
        <v>9</v>
      </c>
      <c r="B5001" t="s">
        <v>122</v>
      </c>
      <c r="C5001" t="s">
        <v>57</v>
      </c>
      <c r="D5001" t="s">
        <v>3</v>
      </c>
      <c r="E5001" t="s">
        <v>15</v>
      </c>
      <c r="F5001" s="5">
        <v>44385</v>
      </c>
      <c r="G5001">
        <v>996861922</v>
      </c>
      <c r="H5001" s="5">
        <v>44415</v>
      </c>
      <c r="I5001">
        <v>2450</v>
      </c>
      <c r="J5001" s="9">
        <v>154.06</v>
      </c>
      <c r="K5001" s="9">
        <v>90.93</v>
      </c>
      <c r="L5001" s="9">
        <v>377447</v>
      </c>
      <c r="M5001" s="9">
        <v>222778.5</v>
      </c>
      <c r="N5001" s="9">
        <v>154668.5</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59DDE-FCFB-4BBB-84DA-4DB0BFC4A6B1}">
  <sheetPr>
    <tabColor theme="5" tint="-0.249977111117893"/>
  </sheetPr>
  <dimension ref="A1:I249"/>
  <sheetViews>
    <sheetView topLeftCell="A16" workbookViewId="0">
      <selection activeCell="A24" sqref="A24"/>
    </sheetView>
  </sheetViews>
  <sheetFormatPr defaultRowHeight="14.25" x14ac:dyDescent="0.2"/>
  <cols>
    <col min="1" max="1" width="13.375" bestFit="1" customWidth="1"/>
    <col min="2" max="2" width="20.875" bestFit="1" customWidth="1"/>
    <col min="3" max="3" width="13.125" bestFit="1" customWidth="1"/>
    <col min="4" max="4" width="17.625" bestFit="1" customWidth="1"/>
    <col min="5" max="5" width="30" bestFit="1" customWidth="1"/>
    <col min="6" max="6" width="17.625" bestFit="1" customWidth="1"/>
    <col min="7" max="7" width="13.125" bestFit="1" customWidth="1"/>
    <col min="8" max="8" width="16.75" bestFit="1" customWidth="1"/>
    <col min="9" max="4909" width="16.125" bestFit="1" customWidth="1"/>
    <col min="4910" max="4910" width="12.625" bestFit="1" customWidth="1"/>
  </cols>
  <sheetData>
    <row r="1" spans="1:9" s="13" customFormat="1" ht="15.75" x14ac:dyDescent="0.25">
      <c r="A1" s="13" t="s">
        <v>224</v>
      </c>
    </row>
    <row r="3" spans="1:9" ht="15" x14ac:dyDescent="0.25">
      <c r="A3" s="14" t="s">
        <v>225</v>
      </c>
    </row>
    <row r="4" spans="1:9" ht="15" x14ac:dyDescent="0.25">
      <c r="B4" s="15" t="s">
        <v>212</v>
      </c>
      <c r="C4" s="15" t="s">
        <v>223</v>
      </c>
      <c r="E4" s="16" t="s">
        <v>210</v>
      </c>
      <c r="F4" s="16" t="s">
        <v>223</v>
      </c>
      <c r="H4" s="17" t="s">
        <v>226</v>
      </c>
    </row>
    <row r="5" spans="1:9" x14ac:dyDescent="0.2">
      <c r="A5" t="s">
        <v>227</v>
      </c>
      <c r="B5" s="18" t="str" cm="1">
        <f t="array" ref="B5:B16">_xlfn.UNIQUE(Sales_Data[Item Type])</f>
        <v>Baby Food</v>
      </c>
      <c r="C5" s="19">
        <f>SUMIF(Sales_Data[Item Type],Calculations!B5,Sales_Data[Total Profit])</f>
        <v>436147854.11999965</v>
      </c>
      <c r="E5" s="18" t="str" cm="1">
        <f t="array" ref="E5:E11">_xlfn.UNIQUE(Sales_Data[Region])</f>
        <v>Central America and the Caribbean</v>
      </c>
      <c r="F5" s="20">
        <f>SUMIF(Sales_Data[Region],Calculations!E5,Sales_Data[Total Profit])</f>
        <v>409223959.43999976</v>
      </c>
      <c r="H5" s="18">
        <f>COUNTIF(Sales_Data[Order Priority],"Cancelled")</f>
        <v>2348</v>
      </c>
    </row>
    <row r="6" spans="1:9" x14ac:dyDescent="0.2">
      <c r="A6" t="s">
        <v>228</v>
      </c>
      <c r="B6" s="18" t="str">
        <v>Snacks</v>
      </c>
      <c r="C6" s="19">
        <f>SUMIF(Sales_Data[Item Type],Calculations!B6,Sales_Data[Total Profit])</f>
        <v>211856150.99999979</v>
      </c>
      <c r="E6" s="18" t="str">
        <v>Europe</v>
      </c>
      <c r="F6" s="20">
        <f>SUMIF(Sales_Data[Region],Calculations!E6,Sales_Data[Total Profit])</f>
        <v>1534494364.559999</v>
      </c>
    </row>
    <row r="7" spans="1:9" x14ac:dyDescent="0.2">
      <c r="A7" t="s">
        <v>229</v>
      </c>
      <c r="B7" s="18" t="str">
        <v>Beverages</v>
      </c>
      <c r="C7" s="19">
        <f>SUMIF(Sales_Data[Item Type],Calculations!B7,Sales_Data[Total Profit])</f>
        <v>69159853.080000043</v>
      </c>
      <c r="E7" s="18" t="str">
        <v>Asia</v>
      </c>
      <c r="F7" s="20">
        <f>SUMIF(Sales_Data[Region],Calculations!E7,Sales_Data[Total Profit])</f>
        <v>556475323.38000047</v>
      </c>
    </row>
    <row r="8" spans="1:9" ht="15" x14ac:dyDescent="0.25">
      <c r="A8" t="s">
        <v>230</v>
      </c>
      <c r="B8" s="18" t="str">
        <v>Cereal</v>
      </c>
      <c r="C8" s="19">
        <f>SUMIF(Sales_Data[Item Type],Calculations!B8,Sales_Data[Total Profit])</f>
        <v>345430305.17999989</v>
      </c>
      <c r="E8" s="18" t="str">
        <v>Middle East and North Africa</v>
      </c>
      <c r="F8" s="20">
        <f>SUMIF(Sales_Data[Region],Calculations!E8,Sales_Data[Total Profit])</f>
        <v>462760601.06</v>
      </c>
      <c r="H8" s="17" t="s">
        <v>213</v>
      </c>
      <c r="I8" s="17" t="s">
        <v>231</v>
      </c>
    </row>
    <row r="9" spans="1:9" x14ac:dyDescent="0.2">
      <c r="B9" s="18" t="str">
        <v>Personal Care</v>
      </c>
      <c r="C9" s="19">
        <f>SUMIF(Sales_Data[Item Type],Calculations!B9,Sales_Data[Total Profit])</f>
        <v>107000937.39999996</v>
      </c>
      <c r="E9" s="18" t="str">
        <v>Australia and Oceania</v>
      </c>
      <c r="F9" s="20">
        <f>SUMIF(Sales_Data[Region],Calculations!E9,Sales_Data[Total Profit])</f>
        <v>349869145.88000011</v>
      </c>
      <c r="H9" s="18" t="s">
        <v>3</v>
      </c>
      <c r="I9" s="18">
        <f>COUNTIF(Sales_Data[Sales Channel],Calculations!H9)</f>
        <v>4992</v>
      </c>
    </row>
    <row r="10" spans="1:9" x14ac:dyDescent="0.2">
      <c r="B10" s="18" t="str">
        <v>Clothes</v>
      </c>
      <c r="C10" s="19">
        <f>SUMIF(Sales_Data[Item Type],Calculations!B10,Sales_Data[Total Profit])</f>
        <v>291328401.59999967</v>
      </c>
      <c r="E10" s="18" t="str">
        <v>Sub-Saharan Africa</v>
      </c>
      <c r="F10" s="20">
        <f>SUMIF(Sales_Data[Region],Calculations!E10,Sales_Data[Total Profit])</f>
        <v>531142267.91999996</v>
      </c>
      <c r="H10" s="18" t="s">
        <v>7</v>
      </c>
      <c r="I10" s="18">
        <f>COUNTIF(Sales_Data[Sales Channel],Calculations!H10)</f>
        <v>5008</v>
      </c>
    </row>
    <row r="11" spans="1:9" x14ac:dyDescent="0.2">
      <c r="B11" s="18" t="str">
        <v>Office Supplies</v>
      </c>
      <c r="C11" s="19">
        <f>SUMIF(Sales_Data[Item Type],Calculations!B11,Sales_Data[Total Profit])</f>
        <v>532176070</v>
      </c>
      <c r="E11" s="18" t="str">
        <v>North America</v>
      </c>
      <c r="F11" s="20">
        <f>SUMIF(Sales_Data[Region],Calculations!E11,Sales_Data[Total Profit])</f>
        <v>82480795.940000027</v>
      </c>
    </row>
    <row r="12" spans="1:9" x14ac:dyDescent="0.2">
      <c r="B12" s="18" t="str">
        <v>Cosmetics</v>
      </c>
      <c r="C12" s="19">
        <f>SUMIF(Sales_Data[Item Type],Calculations!B12,Sales_Data[Total Profit])</f>
        <v>744827435.66000056</v>
      </c>
    </row>
    <row r="13" spans="1:9" x14ac:dyDescent="0.2">
      <c r="B13" s="18" t="str">
        <v>Meat</v>
      </c>
      <c r="C13" s="19">
        <f>SUMIF(Sales_Data[Item Type],Calculations!B13,Sales_Data[Total Profit])</f>
        <v>217496936.80000025</v>
      </c>
    </row>
    <row r="14" spans="1:9" x14ac:dyDescent="0.2">
      <c r="B14" s="18" t="str">
        <v>Fruits</v>
      </c>
      <c r="C14" s="19">
        <f>SUMIF(Sales_Data[Item Type],Calculations!B14,Sales_Data[Total Profit])</f>
        <v>11284020.059999995</v>
      </c>
    </row>
    <row r="15" spans="1:9" x14ac:dyDescent="0.2">
      <c r="B15" s="18" t="str">
        <v>Vegetables</v>
      </c>
      <c r="C15" s="19">
        <f>SUMIF(Sales_Data[Item Type],Calculations!B15,Sales_Data[Total Profit])</f>
        <v>263925065.80000016</v>
      </c>
    </row>
    <row r="16" spans="1:9" x14ac:dyDescent="0.2">
      <c r="B16" s="18" t="str">
        <v>Household</v>
      </c>
      <c r="C16" s="19">
        <f>SUMIF(Sales_Data[Item Type],Calculations!B16,Sales_Data[Total Profit])</f>
        <v>695813427.47999954</v>
      </c>
    </row>
    <row r="19" spans="1:9" x14ac:dyDescent="0.2">
      <c r="B19" s="21" t="s">
        <v>232</v>
      </c>
      <c r="C19" s="19">
        <f>MAX(C5:C16)</f>
        <v>744827435.66000056</v>
      </c>
      <c r="E19" s="22" t="s">
        <v>232</v>
      </c>
      <c r="F19" s="19">
        <f>MAX(F5:F11)</f>
        <v>1534494364.559999</v>
      </c>
      <c r="H19" s="23" t="s">
        <v>232</v>
      </c>
      <c r="I19" s="18">
        <f>MAX(I9:I10)</f>
        <v>5008</v>
      </c>
    </row>
    <row r="20" spans="1:9" x14ac:dyDescent="0.2">
      <c r="B20" s="21" t="s">
        <v>233</v>
      </c>
      <c r="C20" s="18" t="str">
        <f>INDEX(_xlfn.ANCHORARRAY(B5),MATCH(C19,C5:C16,0))</f>
        <v>Cosmetics</v>
      </c>
      <c r="E20" s="22" t="s">
        <v>234</v>
      </c>
      <c r="F20" s="18" t="str">
        <f>INDEX(_xlfn.ANCHORARRAY(E5),MATCH(F19,F5:F11,0))</f>
        <v>Europe</v>
      </c>
      <c r="H20" s="23" t="s">
        <v>230</v>
      </c>
      <c r="I20" s="18" t="str">
        <f>INDEX(H9:H10,MATCH(I19,I9:I10,0))</f>
        <v>Offline</v>
      </c>
    </row>
    <row r="23" spans="1:9" x14ac:dyDescent="0.2">
      <c r="A23" t="s">
        <v>259</v>
      </c>
      <c r="B23" t="s">
        <v>276</v>
      </c>
      <c r="C23" s="37" t="s">
        <v>260</v>
      </c>
      <c r="D23" t="s">
        <v>273</v>
      </c>
      <c r="E23" s="37" t="s">
        <v>260</v>
      </c>
      <c r="F23" t="s">
        <v>273</v>
      </c>
      <c r="G23" s="37" t="s">
        <v>260</v>
      </c>
      <c r="H23" t="s">
        <v>276</v>
      </c>
    </row>
    <row r="24" spans="1:9" x14ac:dyDescent="0.2">
      <c r="A24" s="41">
        <v>13257378417.080034</v>
      </c>
      <c r="B24" s="42">
        <v>10000</v>
      </c>
      <c r="C24" s="38" t="s">
        <v>31</v>
      </c>
      <c r="D24" s="9">
        <v>744827435.66000056</v>
      </c>
      <c r="E24" s="38" t="s">
        <v>12</v>
      </c>
      <c r="F24" s="9">
        <v>556475323.38000047</v>
      </c>
      <c r="G24" s="38" t="s">
        <v>7</v>
      </c>
      <c r="H24" s="39">
        <v>5008</v>
      </c>
    </row>
    <row r="25" spans="1:9" x14ac:dyDescent="0.2">
      <c r="A25" s="9"/>
      <c r="C25" s="38" t="s">
        <v>258</v>
      </c>
      <c r="D25" s="9">
        <v>744827435.66000056</v>
      </c>
      <c r="E25" s="38" t="s">
        <v>20</v>
      </c>
      <c r="F25" s="9">
        <v>349869145.88000011</v>
      </c>
      <c r="G25" s="38" t="s">
        <v>3</v>
      </c>
      <c r="H25" s="39">
        <v>4992</v>
      </c>
    </row>
    <row r="26" spans="1:9" x14ac:dyDescent="0.2">
      <c r="A26" s="41">
        <v>6628689208.5400124</v>
      </c>
      <c r="E26" s="38" t="s">
        <v>0</v>
      </c>
      <c r="F26" s="9">
        <v>409223959.43999976</v>
      </c>
      <c r="G26" s="38" t="s">
        <v>258</v>
      </c>
      <c r="H26" s="39">
        <v>10000</v>
      </c>
    </row>
    <row r="27" spans="1:9" x14ac:dyDescent="0.2">
      <c r="A27" s="9"/>
      <c r="E27" s="38" t="s">
        <v>9</v>
      </c>
      <c r="F27" s="9">
        <v>1534494364.559999</v>
      </c>
    </row>
    <row r="28" spans="1:9" x14ac:dyDescent="0.2">
      <c r="A28" s="9"/>
      <c r="E28" s="38" t="s">
        <v>17</v>
      </c>
      <c r="F28" s="9">
        <v>462760601.06</v>
      </c>
    </row>
    <row r="29" spans="1:9" x14ac:dyDescent="0.2">
      <c r="A29" s="9"/>
      <c r="E29" s="38" t="s">
        <v>39</v>
      </c>
      <c r="F29" s="9">
        <v>82480795.940000027</v>
      </c>
    </row>
    <row r="30" spans="1:9" x14ac:dyDescent="0.2">
      <c r="E30" s="38" t="s">
        <v>26</v>
      </c>
      <c r="F30" s="9">
        <v>531142267.91999996</v>
      </c>
      <c r="G30" s="37" t="s">
        <v>260</v>
      </c>
      <c r="H30" t="s">
        <v>275</v>
      </c>
    </row>
    <row r="31" spans="1:9" x14ac:dyDescent="0.2">
      <c r="A31" s="37" t="s">
        <v>260</v>
      </c>
      <c r="B31" t="s">
        <v>259</v>
      </c>
      <c r="E31" s="38" t="s">
        <v>258</v>
      </c>
      <c r="F31" s="9">
        <v>3926446458.1799994</v>
      </c>
      <c r="G31" s="38" t="s">
        <v>7</v>
      </c>
      <c r="H31" s="39">
        <v>25125115</v>
      </c>
    </row>
    <row r="32" spans="1:9" x14ac:dyDescent="0.2">
      <c r="A32" s="38" t="s">
        <v>2</v>
      </c>
      <c r="B32" s="9">
        <v>1161483665.7599995</v>
      </c>
      <c r="G32" s="38" t="s">
        <v>3</v>
      </c>
      <c r="H32" s="39">
        <v>25150557</v>
      </c>
    </row>
    <row r="33" spans="1:8" x14ac:dyDescent="0.2">
      <c r="A33" s="38" t="s">
        <v>11</v>
      </c>
      <c r="B33" s="9">
        <v>209555238.09999996</v>
      </c>
      <c r="G33" s="38" t="s">
        <v>258</v>
      </c>
      <c r="H33" s="39">
        <v>50275672</v>
      </c>
    </row>
    <row r="34" spans="1:8" x14ac:dyDescent="0.2">
      <c r="A34" s="38" t="s">
        <v>14</v>
      </c>
      <c r="B34" s="9">
        <v>802065851.40000069</v>
      </c>
    </row>
    <row r="35" spans="1:8" x14ac:dyDescent="0.2">
      <c r="A35" s="38" t="s">
        <v>22</v>
      </c>
      <c r="B35" s="9">
        <v>433501739.19999975</v>
      </c>
    </row>
    <row r="36" spans="1:8" x14ac:dyDescent="0.2">
      <c r="A36" s="38" t="s">
        <v>31</v>
      </c>
      <c r="B36" s="9">
        <v>1872885229.5999997</v>
      </c>
      <c r="G36" s="37" t="s">
        <v>260</v>
      </c>
      <c r="H36" t="s">
        <v>259</v>
      </c>
    </row>
    <row r="37" spans="1:8" x14ac:dyDescent="0.2">
      <c r="A37" s="38" t="s">
        <v>45</v>
      </c>
      <c r="B37" s="9">
        <v>43684608.780000024</v>
      </c>
      <c r="G37" s="38" t="s">
        <v>9</v>
      </c>
      <c r="H37" s="9">
        <v>5221812078.6200056</v>
      </c>
    </row>
    <row r="38" spans="1:8" x14ac:dyDescent="0.2">
      <c r="A38" s="38" t="s">
        <v>65</v>
      </c>
      <c r="B38" s="9">
        <v>2805715556.5200014</v>
      </c>
      <c r="G38" s="38" t="s">
        <v>12</v>
      </c>
      <c r="H38" s="9">
        <v>1840554171.8399997</v>
      </c>
    </row>
    <row r="39" spans="1:8" x14ac:dyDescent="0.2">
      <c r="A39" s="38" t="s">
        <v>36</v>
      </c>
      <c r="B39" s="9">
        <v>1604192004.6599998</v>
      </c>
      <c r="G39" s="38" t="s">
        <v>26</v>
      </c>
      <c r="H39" s="9">
        <v>1814567282.3999999</v>
      </c>
    </row>
    <row r="40" spans="1:8" x14ac:dyDescent="0.2">
      <c r="A40" s="38" t="s">
        <v>29</v>
      </c>
      <c r="B40" s="9">
        <v>2745016859.7600002</v>
      </c>
      <c r="G40" s="38" t="s">
        <v>17</v>
      </c>
      <c r="H40" s="9">
        <v>1533735555.4400003</v>
      </c>
    </row>
    <row r="41" spans="1:8" x14ac:dyDescent="0.2">
      <c r="A41" s="38" t="s">
        <v>19</v>
      </c>
      <c r="B41" s="9">
        <v>348969936.69999957</v>
      </c>
      <c r="G41" s="38" t="s">
        <v>0</v>
      </c>
      <c r="H41" s="9">
        <v>1369952647.5399997</v>
      </c>
    </row>
    <row r="42" spans="1:8" x14ac:dyDescent="0.2">
      <c r="A42" s="38" t="s">
        <v>6</v>
      </c>
      <c r="B42" s="9">
        <v>586235246.9999994</v>
      </c>
      <c r="G42" s="38" t="s">
        <v>20</v>
      </c>
      <c r="H42" s="9">
        <v>1174728177.0599997</v>
      </c>
    </row>
    <row r="43" spans="1:8" x14ac:dyDescent="0.2">
      <c r="A43" s="38" t="s">
        <v>57</v>
      </c>
      <c r="B43" s="9">
        <v>644072479.60000002</v>
      </c>
      <c r="G43" s="38" t="s">
        <v>39</v>
      </c>
      <c r="H43" s="9">
        <v>302028504.18000001</v>
      </c>
    </row>
    <row r="44" spans="1:8" x14ac:dyDescent="0.2">
      <c r="A44" s="38" t="s">
        <v>258</v>
      </c>
      <c r="B44" s="9">
        <v>13257378417.08</v>
      </c>
      <c r="G44" s="38" t="s">
        <v>258</v>
      </c>
      <c r="H44" s="9">
        <v>13257378417.080006</v>
      </c>
    </row>
    <row r="47" spans="1:8" x14ac:dyDescent="0.2">
      <c r="A47" s="37" t="s">
        <v>260</v>
      </c>
      <c r="B47" t="s">
        <v>273</v>
      </c>
    </row>
    <row r="48" spans="1:8" x14ac:dyDescent="0.2">
      <c r="A48" s="38" t="s">
        <v>261</v>
      </c>
      <c r="B48" s="9">
        <v>385356032.93999976</v>
      </c>
    </row>
    <row r="49" spans="1:5" x14ac:dyDescent="0.2">
      <c r="A49" s="38" t="s">
        <v>262</v>
      </c>
      <c r="B49" s="9">
        <v>311167011.97999966</v>
      </c>
    </row>
    <row r="50" spans="1:5" x14ac:dyDescent="0.2">
      <c r="A50" s="38" t="s">
        <v>263</v>
      </c>
      <c r="B50" s="9">
        <v>341607718.69999999</v>
      </c>
    </row>
    <row r="51" spans="1:5" x14ac:dyDescent="0.2">
      <c r="A51" s="38" t="s">
        <v>264</v>
      </c>
      <c r="B51" s="9">
        <v>327938638.57999986</v>
      </c>
    </row>
    <row r="52" spans="1:5" x14ac:dyDescent="0.2">
      <c r="A52" s="38" t="s">
        <v>265</v>
      </c>
      <c r="B52" s="9">
        <v>358824063.01999986</v>
      </c>
    </row>
    <row r="53" spans="1:5" x14ac:dyDescent="0.2">
      <c r="A53" s="38" t="s">
        <v>266</v>
      </c>
      <c r="B53" s="9">
        <v>340262914.69999945</v>
      </c>
    </row>
    <row r="54" spans="1:5" x14ac:dyDescent="0.2">
      <c r="A54" s="38" t="s">
        <v>267</v>
      </c>
      <c r="B54" s="9">
        <v>349814611.68000025</v>
      </c>
    </row>
    <row r="55" spans="1:5" x14ac:dyDescent="0.2">
      <c r="A55" s="38" t="s">
        <v>268</v>
      </c>
      <c r="B55" s="9">
        <v>314650580.64000058</v>
      </c>
    </row>
    <row r="56" spans="1:5" x14ac:dyDescent="0.2">
      <c r="A56" s="38" t="s">
        <v>269</v>
      </c>
      <c r="B56" s="9">
        <v>299976873.85999984</v>
      </c>
    </row>
    <row r="57" spans="1:5" x14ac:dyDescent="0.2">
      <c r="A57" s="38" t="s">
        <v>270</v>
      </c>
      <c r="B57" s="9">
        <v>298550388.76000017</v>
      </c>
    </row>
    <row r="58" spans="1:5" x14ac:dyDescent="0.2">
      <c r="A58" s="38" t="s">
        <v>271</v>
      </c>
      <c r="B58" s="9">
        <v>294110473.44</v>
      </c>
    </row>
    <row r="59" spans="1:5" x14ac:dyDescent="0.2">
      <c r="A59" s="38" t="s">
        <v>272</v>
      </c>
      <c r="B59" s="9">
        <v>304187149.88000029</v>
      </c>
    </row>
    <row r="60" spans="1:5" x14ac:dyDescent="0.2">
      <c r="A60" s="38" t="s">
        <v>258</v>
      </c>
      <c r="B60" s="9">
        <v>3926446458.1799998</v>
      </c>
    </row>
    <row r="63" spans="1:5" x14ac:dyDescent="0.2">
      <c r="A63" s="37" t="s">
        <v>260</v>
      </c>
      <c r="B63" t="s">
        <v>274</v>
      </c>
    </row>
    <row r="64" spans="1:5" x14ac:dyDescent="0.2">
      <c r="A64" s="38" t="s">
        <v>25</v>
      </c>
      <c r="B64" s="9">
        <v>1015773.6163157898</v>
      </c>
      <c r="D64" s="38" t="s">
        <v>25</v>
      </c>
      <c r="E64" s="9">
        <v>1015773.6163157893</v>
      </c>
    </row>
    <row r="65" spans="1:5" x14ac:dyDescent="0.2">
      <c r="A65" s="38" t="s">
        <v>145</v>
      </c>
      <c r="B65" s="9">
        <v>1534516.8509523806</v>
      </c>
      <c r="D65" s="38" t="s">
        <v>145</v>
      </c>
      <c r="E65" s="9">
        <v>1534516.850952381</v>
      </c>
    </row>
    <row r="66" spans="1:5" x14ac:dyDescent="0.2">
      <c r="A66" s="38" t="s">
        <v>43</v>
      </c>
      <c r="B66" s="9">
        <v>840610.12642857153</v>
      </c>
      <c r="D66" s="38" t="s">
        <v>43</v>
      </c>
      <c r="E66" s="9">
        <v>840610.12642857153</v>
      </c>
    </row>
    <row r="67" spans="1:5" x14ac:dyDescent="0.2">
      <c r="A67" s="38" t="s">
        <v>177</v>
      </c>
      <c r="B67" s="9">
        <v>1193917.3292500004</v>
      </c>
      <c r="D67" s="38" t="s">
        <v>177</v>
      </c>
      <c r="E67" s="9">
        <v>1193917.3292500004</v>
      </c>
    </row>
    <row r="68" spans="1:5" x14ac:dyDescent="0.2">
      <c r="A68" s="38" t="s">
        <v>63</v>
      </c>
      <c r="B68" s="9">
        <v>1815837.9549999998</v>
      </c>
      <c r="D68" s="38" t="s">
        <v>63</v>
      </c>
      <c r="E68" s="9">
        <v>1815837.9550000005</v>
      </c>
    </row>
    <row r="69" spans="1:5" x14ac:dyDescent="0.2">
      <c r="A69" s="38" t="s">
        <v>1</v>
      </c>
      <c r="B69" s="9">
        <v>1141343.815384615</v>
      </c>
      <c r="D69" s="38" t="s">
        <v>1</v>
      </c>
      <c r="E69" s="9">
        <v>1141343.8153846154</v>
      </c>
    </row>
    <row r="70" spans="1:5" x14ac:dyDescent="0.2">
      <c r="A70" s="38" t="s">
        <v>118</v>
      </c>
      <c r="B70" s="9">
        <v>1293787.5934482759</v>
      </c>
      <c r="D70" s="38" t="s">
        <v>118</v>
      </c>
      <c r="E70" s="9">
        <v>1293787.5934482759</v>
      </c>
    </row>
    <row r="71" spans="1:5" x14ac:dyDescent="0.2">
      <c r="A71" s="38" t="s">
        <v>54</v>
      </c>
      <c r="B71" s="9">
        <v>1304328.2279411769</v>
      </c>
      <c r="D71" s="38" t="s">
        <v>54</v>
      </c>
      <c r="E71" s="9">
        <v>1304328.2279411764</v>
      </c>
    </row>
    <row r="72" spans="1:5" x14ac:dyDescent="0.2">
      <c r="A72" s="38" t="s">
        <v>37</v>
      </c>
      <c r="B72" s="9">
        <v>1276459.6960714285</v>
      </c>
      <c r="D72" s="38" t="s">
        <v>37</v>
      </c>
      <c r="E72" s="9">
        <v>1276459.6960714287</v>
      </c>
    </row>
    <row r="73" spans="1:5" x14ac:dyDescent="0.2">
      <c r="A73" s="38" t="s">
        <v>85</v>
      </c>
      <c r="B73" s="9">
        <v>1486767.7551851857</v>
      </c>
      <c r="D73" s="38" t="s">
        <v>85</v>
      </c>
      <c r="E73" s="9">
        <v>1486767.7551851855</v>
      </c>
    </row>
    <row r="74" spans="1:5" x14ac:dyDescent="0.2">
      <c r="A74" s="38" t="s">
        <v>188</v>
      </c>
      <c r="B74" s="9">
        <v>1344730.9705555553</v>
      </c>
      <c r="D74" s="38" t="s">
        <v>188</v>
      </c>
      <c r="E74" s="9">
        <v>1344730.9705555558</v>
      </c>
    </row>
    <row r="75" spans="1:5" x14ac:dyDescent="0.2">
      <c r="A75" s="38" t="s">
        <v>195</v>
      </c>
      <c r="B75" s="9">
        <v>1223866.9036363638</v>
      </c>
      <c r="D75" s="38" t="s">
        <v>195</v>
      </c>
      <c r="E75" s="9">
        <v>1223866.9036363636</v>
      </c>
    </row>
    <row r="76" spans="1:5" x14ac:dyDescent="0.2">
      <c r="A76" s="38" t="s">
        <v>97</v>
      </c>
      <c r="B76" s="9">
        <v>951193.33461538469</v>
      </c>
      <c r="D76" s="38" t="s">
        <v>97</v>
      </c>
      <c r="E76" s="9">
        <v>951193.33461538446</v>
      </c>
    </row>
    <row r="77" spans="1:5" x14ac:dyDescent="0.2">
      <c r="A77" s="38" t="s">
        <v>193</v>
      </c>
      <c r="B77" s="9">
        <v>1222723.5989285714</v>
      </c>
      <c r="D77" s="38" t="s">
        <v>193</v>
      </c>
      <c r="E77" s="9">
        <v>1222723.5989285714</v>
      </c>
    </row>
    <row r="78" spans="1:5" x14ac:dyDescent="0.2">
      <c r="A78" s="38" t="s">
        <v>68</v>
      </c>
      <c r="B78" s="9">
        <v>994329.70384615357</v>
      </c>
      <c r="D78" s="38" t="s">
        <v>68</v>
      </c>
      <c r="E78" s="9">
        <v>994329.70384615392</v>
      </c>
    </row>
    <row r="79" spans="1:5" x14ac:dyDescent="0.2">
      <c r="A79" s="38" t="s">
        <v>206</v>
      </c>
      <c r="B79" s="9">
        <v>874893.43349999993</v>
      </c>
      <c r="D79" s="38" t="s">
        <v>206</v>
      </c>
      <c r="E79" s="9">
        <v>874893.43349999993</v>
      </c>
    </row>
    <row r="80" spans="1:5" x14ac:dyDescent="0.2">
      <c r="A80" s="38" t="s">
        <v>58</v>
      </c>
      <c r="B80" s="9">
        <v>1298135.7696296296</v>
      </c>
      <c r="D80" s="38" t="s">
        <v>58</v>
      </c>
      <c r="E80" s="9">
        <v>1298135.7696296296</v>
      </c>
    </row>
    <row r="81" spans="1:5" x14ac:dyDescent="0.2">
      <c r="A81" s="38" t="s">
        <v>107</v>
      </c>
      <c r="B81" s="9">
        <v>1189963.8343333337</v>
      </c>
      <c r="D81" s="38" t="s">
        <v>107</v>
      </c>
      <c r="E81" s="9">
        <v>1189963.8343333334</v>
      </c>
    </row>
    <row r="82" spans="1:5" x14ac:dyDescent="0.2">
      <c r="A82" s="38" t="s">
        <v>24</v>
      </c>
      <c r="B82" s="9">
        <v>1518712.3784848482</v>
      </c>
      <c r="D82" s="38" t="s">
        <v>24</v>
      </c>
      <c r="E82" s="9">
        <v>1518712.3784848482</v>
      </c>
    </row>
    <row r="83" spans="1:5" x14ac:dyDescent="0.2">
      <c r="A83" s="38" t="s">
        <v>170</v>
      </c>
      <c r="B83" s="9">
        <v>1445767.0906451619</v>
      </c>
      <c r="D83" s="38" t="s">
        <v>170</v>
      </c>
      <c r="E83" s="9">
        <v>1445767.0906451617</v>
      </c>
    </row>
    <row r="84" spans="1:5" x14ac:dyDescent="0.2">
      <c r="A84" s="38" t="s">
        <v>180</v>
      </c>
      <c r="B84" s="9">
        <v>1165347.2379411769</v>
      </c>
      <c r="D84" s="38" t="s">
        <v>180</v>
      </c>
      <c r="E84" s="9">
        <v>1165347.2379411764</v>
      </c>
    </row>
    <row r="85" spans="1:5" x14ac:dyDescent="0.2">
      <c r="A85" s="38" t="s">
        <v>38</v>
      </c>
      <c r="B85" s="9">
        <v>1272051.8566666662</v>
      </c>
      <c r="D85" s="38" t="s">
        <v>38</v>
      </c>
      <c r="E85" s="9">
        <v>1272051.8566666665</v>
      </c>
    </row>
    <row r="86" spans="1:5" x14ac:dyDescent="0.2">
      <c r="A86" s="38" t="s">
        <v>208</v>
      </c>
      <c r="B86" s="9">
        <v>1189736.3123076926</v>
      </c>
      <c r="D86" s="38" t="s">
        <v>208</v>
      </c>
      <c r="E86" s="9">
        <v>1189736.3123076921</v>
      </c>
    </row>
    <row r="87" spans="1:5" x14ac:dyDescent="0.2">
      <c r="A87" s="38" t="s">
        <v>100</v>
      </c>
      <c r="B87" s="9">
        <v>1267596.5661538464</v>
      </c>
      <c r="D87" s="38" t="s">
        <v>100</v>
      </c>
      <c r="E87" s="9">
        <v>1267596.5661538462</v>
      </c>
    </row>
    <row r="88" spans="1:5" x14ac:dyDescent="0.2">
      <c r="A88" s="38" t="s">
        <v>166</v>
      </c>
      <c r="B88" s="9">
        <v>1028736.5307692308</v>
      </c>
      <c r="D88" s="38" t="s">
        <v>166</v>
      </c>
      <c r="E88" s="9">
        <v>1028736.5307692308</v>
      </c>
    </row>
    <row r="89" spans="1:5" x14ac:dyDescent="0.2">
      <c r="A89" s="38" t="s">
        <v>109</v>
      </c>
      <c r="B89" s="9">
        <v>1016992.6448387094</v>
      </c>
      <c r="D89" s="38" t="s">
        <v>109</v>
      </c>
      <c r="E89" s="9">
        <v>1016992.6448387097</v>
      </c>
    </row>
    <row r="90" spans="1:5" x14ac:dyDescent="0.2">
      <c r="A90" s="38" t="s">
        <v>205</v>
      </c>
      <c r="B90" s="9">
        <v>1844962.8263157893</v>
      </c>
      <c r="D90" s="38" t="s">
        <v>205</v>
      </c>
      <c r="E90" s="9">
        <v>1844962.8263157893</v>
      </c>
    </row>
    <row r="91" spans="1:5" x14ac:dyDescent="0.2">
      <c r="A91" s="38" t="s">
        <v>207</v>
      </c>
      <c r="B91" s="9">
        <v>1656836.0392857143</v>
      </c>
      <c r="D91" s="38" t="s">
        <v>207</v>
      </c>
      <c r="E91" s="9">
        <v>1656836.0392857143</v>
      </c>
    </row>
    <row r="92" spans="1:5" x14ac:dyDescent="0.2">
      <c r="A92" s="38" t="s">
        <v>72</v>
      </c>
      <c r="B92" s="9">
        <v>1122945.4084615386</v>
      </c>
      <c r="D92" s="38" t="s">
        <v>72</v>
      </c>
      <c r="E92" s="9">
        <v>1122945.4084615386</v>
      </c>
    </row>
    <row r="93" spans="1:5" x14ac:dyDescent="0.2">
      <c r="A93" s="38" t="s">
        <v>139</v>
      </c>
      <c r="B93" s="9">
        <v>833227.43185185175</v>
      </c>
      <c r="D93" s="38" t="s">
        <v>139</v>
      </c>
      <c r="E93" s="9">
        <v>833227.43185185187</v>
      </c>
    </row>
    <row r="94" spans="1:5" x14ac:dyDescent="0.2">
      <c r="A94" s="38" t="s">
        <v>127</v>
      </c>
      <c r="B94" s="9">
        <v>1088718.4451851854</v>
      </c>
      <c r="D94" s="38" t="s">
        <v>127</v>
      </c>
      <c r="E94" s="9">
        <v>1088718.4451851854</v>
      </c>
    </row>
    <row r="95" spans="1:5" x14ac:dyDescent="0.2">
      <c r="A95" s="38" t="s">
        <v>153</v>
      </c>
      <c r="B95" s="9">
        <v>1668422.1788000008</v>
      </c>
      <c r="D95" s="38" t="s">
        <v>153</v>
      </c>
      <c r="E95" s="9">
        <v>1668422.1788000003</v>
      </c>
    </row>
    <row r="96" spans="1:5" x14ac:dyDescent="0.2">
      <c r="A96" s="38" t="s">
        <v>159</v>
      </c>
      <c r="B96" s="9">
        <v>1248848.0611538463</v>
      </c>
      <c r="D96" s="38" t="s">
        <v>159</v>
      </c>
      <c r="E96" s="9">
        <v>1248848.0611538463</v>
      </c>
    </row>
    <row r="97" spans="1:5" x14ac:dyDescent="0.2">
      <c r="A97" s="38" t="s">
        <v>156</v>
      </c>
      <c r="B97" s="9">
        <v>1205435.0959374993</v>
      </c>
      <c r="D97" s="38" t="s">
        <v>156</v>
      </c>
      <c r="E97" s="9">
        <v>1205435.0959375</v>
      </c>
    </row>
    <row r="98" spans="1:5" x14ac:dyDescent="0.2">
      <c r="A98" s="38" t="s">
        <v>182</v>
      </c>
      <c r="B98" s="9">
        <v>1519344.2055555554</v>
      </c>
      <c r="D98" s="38" t="s">
        <v>182</v>
      </c>
      <c r="E98" s="9">
        <v>1519344.2055555554</v>
      </c>
    </row>
    <row r="99" spans="1:5" x14ac:dyDescent="0.2">
      <c r="A99" s="38" t="s">
        <v>48</v>
      </c>
      <c r="B99" s="9">
        <v>1633805.0214285713</v>
      </c>
      <c r="D99" s="38" t="s">
        <v>48</v>
      </c>
      <c r="E99" s="9">
        <v>1633805.0214285713</v>
      </c>
    </row>
    <row r="100" spans="1:5" x14ac:dyDescent="0.2">
      <c r="A100" s="38" t="s">
        <v>110</v>
      </c>
      <c r="B100" s="9">
        <v>1100295.0499999998</v>
      </c>
      <c r="D100" s="38" t="s">
        <v>110</v>
      </c>
      <c r="E100" s="9">
        <v>1100295.0499999998</v>
      </c>
    </row>
    <row r="101" spans="1:5" x14ac:dyDescent="0.2">
      <c r="A101" s="38" t="s">
        <v>10</v>
      </c>
      <c r="B101" s="9">
        <v>1727223.6174193549</v>
      </c>
      <c r="D101" s="38" t="s">
        <v>10</v>
      </c>
      <c r="E101" s="9">
        <v>1727223.6174193549</v>
      </c>
    </row>
    <row r="102" spans="1:5" x14ac:dyDescent="0.2">
      <c r="A102" s="38" t="s">
        <v>151</v>
      </c>
      <c r="B102" s="9">
        <v>1506987.0226086958</v>
      </c>
      <c r="D102" s="38" t="s">
        <v>151</v>
      </c>
      <c r="E102" s="9">
        <v>1506987.0226086956</v>
      </c>
    </row>
    <row r="103" spans="1:5" x14ac:dyDescent="0.2">
      <c r="A103" s="38" t="s">
        <v>124</v>
      </c>
      <c r="B103" s="9">
        <v>1037251.2507692304</v>
      </c>
      <c r="D103" s="38" t="s">
        <v>124</v>
      </c>
      <c r="E103" s="9">
        <v>1037251.2507692309</v>
      </c>
    </row>
    <row r="104" spans="1:5" x14ac:dyDescent="0.2">
      <c r="A104" s="38" t="s">
        <v>113</v>
      </c>
      <c r="B104" s="9">
        <v>1460442.7784615385</v>
      </c>
      <c r="D104" s="38" t="s">
        <v>113</v>
      </c>
      <c r="E104" s="9">
        <v>1460442.7784615385</v>
      </c>
    </row>
    <row r="105" spans="1:5" x14ac:dyDescent="0.2">
      <c r="A105" s="38" t="s">
        <v>74</v>
      </c>
      <c r="B105" s="9">
        <v>1494731.2816666667</v>
      </c>
      <c r="D105" s="38" t="s">
        <v>74</v>
      </c>
      <c r="E105" s="9">
        <v>1494731.2816666672</v>
      </c>
    </row>
    <row r="106" spans="1:5" x14ac:dyDescent="0.2">
      <c r="A106" s="38" t="s">
        <v>171</v>
      </c>
      <c r="B106" s="9">
        <v>1194216.3699999999</v>
      </c>
      <c r="D106" s="38" t="s">
        <v>171</v>
      </c>
      <c r="E106" s="9">
        <v>1194216.3699999996</v>
      </c>
    </row>
    <row r="107" spans="1:5" x14ac:dyDescent="0.2">
      <c r="A107" s="38" t="s">
        <v>140</v>
      </c>
      <c r="B107" s="9">
        <v>1160314.0181481482</v>
      </c>
      <c r="D107" s="38" t="s">
        <v>140</v>
      </c>
      <c r="E107" s="9">
        <v>1160314.0181481477</v>
      </c>
    </row>
    <row r="108" spans="1:5" x14ac:dyDescent="0.2">
      <c r="A108" s="38" t="s">
        <v>149</v>
      </c>
      <c r="B108" s="9">
        <v>1465974.4107999997</v>
      </c>
      <c r="D108" s="38" t="s">
        <v>149</v>
      </c>
      <c r="E108" s="9">
        <v>1465974.4108000004</v>
      </c>
    </row>
    <row r="109" spans="1:5" x14ac:dyDescent="0.2">
      <c r="A109" s="38" t="s">
        <v>197</v>
      </c>
      <c r="B109" s="9">
        <v>1657238.8170833334</v>
      </c>
      <c r="D109" s="38" t="s">
        <v>197</v>
      </c>
      <c r="E109" s="9">
        <v>1657238.8170833334</v>
      </c>
    </row>
    <row r="110" spans="1:5" x14ac:dyDescent="0.2">
      <c r="A110" s="38" t="s">
        <v>83</v>
      </c>
      <c r="B110" s="9">
        <v>1453758.6184848482</v>
      </c>
      <c r="D110" s="38" t="s">
        <v>83</v>
      </c>
      <c r="E110" s="9">
        <v>1453758.6184848489</v>
      </c>
    </row>
    <row r="111" spans="1:5" x14ac:dyDescent="0.2">
      <c r="A111" s="38" t="s">
        <v>88</v>
      </c>
      <c r="B111" s="9">
        <v>1545264.4736842106</v>
      </c>
      <c r="D111" s="38" t="s">
        <v>88</v>
      </c>
      <c r="E111" s="9">
        <v>1545264.4736842103</v>
      </c>
    </row>
    <row r="112" spans="1:5" x14ac:dyDescent="0.2">
      <c r="A112" s="38" t="s">
        <v>44</v>
      </c>
      <c r="B112" s="9">
        <v>1017826.1647826085</v>
      </c>
      <c r="D112" s="38" t="s">
        <v>44</v>
      </c>
      <c r="E112" s="9">
        <v>1017826.1647826089</v>
      </c>
    </row>
    <row r="113" spans="1:5" x14ac:dyDescent="0.2">
      <c r="A113" s="38" t="s">
        <v>27</v>
      </c>
      <c r="B113" s="9">
        <v>1650712.0680769235</v>
      </c>
      <c r="D113" s="38" t="s">
        <v>27</v>
      </c>
      <c r="E113" s="9">
        <v>1650712.0680769233</v>
      </c>
    </row>
    <row r="114" spans="1:5" x14ac:dyDescent="0.2">
      <c r="A114" s="38" t="s">
        <v>21</v>
      </c>
      <c r="B114" s="9">
        <v>1791470.9285000004</v>
      </c>
      <c r="D114" s="38" t="s">
        <v>21</v>
      </c>
      <c r="E114" s="9">
        <v>1791470.9285000004</v>
      </c>
    </row>
    <row r="115" spans="1:5" x14ac:dyDescent="0.2">
      <c r="A115" s="38" t="s">
        <v>201</v>
      </c>
      <c r="B115" s="9">
        <v>1354926.8342857142</v>
      </c>
      <c r="D115" s="38" t="s">
        <v>201</v>
      </c>
      <c r="E115" s="9">
        <v>1354926.834285714</v>
      </c>
    </row>
    <row r="116" spans="1:5" x14ac:dyDescent="0.2">
      <c r="A116" s="38" t="s">
        <v>66</v>
      </c>
      <c r="B116" s="9">
        <v>1131649.9556521741</v>
      </c>
      <c r="D116" s="38" t="s">
        <v>66</v>
      </c>
      <c r="E116" s="9">
        <v>1131649.9556521738</v>
      </c>
    </row>
    <row r="117" spans="1:5" x14ac:dyDescent="0.2">
      <c r="A117" s="38" t="s">
        <v>154</v>
      </c>
      <c r="B117" s="9">
        <v>1513927.3903846159</v>
      </c>
      <c r="D117" s="38" t="s">
        <v>154</v>
      </c>
      <c r="E117" s="9">
        <v>1513927.3903846156</v>
      </c>
    </row>
    <row r="118" spans="1:5" x14ac:dyDescent="0.2">
      <c r="A118" s="38" t="s">
        <v>112</v>
      </c>
      <c r="B118" s="9">
        <v>1447195.4586363642</v>
      </c>
      <c r="D118" s="38" t="s">
        <v>112</v>
      </c>
      <c r="E118" s="9">
        <v>1447195.4586363637</v>
      </c>
    </row>
    <row r="119" spans="1:5" x14ac:dyDescent="0.2">
      <c r="A119" s="38" t="s">
        <v>204</v>
      </c>
      <c r="B119" s="9">
        <v>991399.81130434794</v>
      </c>
      <c r="D119" s="38" t="s">
        <v>204</v>
      </c>
      <c r="E119" s="9">
        <v>991399.81130434782</v>
      </c>
    </row>
    <row r="120" spans="1:5" x14ac:dyDescent="0.2">
      <c r="A120" s="38" t="s">
        <v>173</v>
      </c>
      <c r="B120" s="9">
        <v>1463657.2138461536</v>
      </c>
      <c r="D120" s="38" t="s">
        <v>173</v>
      </c>
      <c r="E120" s="9">
        <v>1463657.2138461536</v>
      </c>
    </row>
    <row r="121" spans="1:5" x14ac:dyDescent="0.2">
      <c r="A121" s="38" t="s">
        <v>186</v>
      </c>
      <c r="B121" s="9">
        <v>1480825.8592105263</v>
      </c>
      <c r="D121" s="38" t="s">
        <v>186</v>
      </c>
      <c r="E121" s="9">
        <v>1480825.8592105266</v>
      </c>
    </row>
    <row r="122" spans="1:5" x14ac:dyDescent="0.2">
      <c r="A122" s="38" t="s">
        <v>165</v>
      </c>
      <c r="B122" s="9">
        <v>1209360.6781249999</v>
      </c>
      <c r="D122" s="38" t="s">
        <v>165</v>
      </c>
      <c r="E122" s="9">
        <v>1209360.6781249999</v>
      </c>
    </row>
    <row r="123" spans="1:5" x14ac:dyDescent="0.2">
      <c r="A123" s="38" t="s">
        <v>196</v>
      </c>
      <c r="B123" s="9">
        <v>1361246.3819230769</v>
      </c>
      <c r="D123" s="38" t="s">
        <v>196</v>
      </c>
      <c r="E123" s="9">
        <v>1361246.3819230769</v>
      </c>
    </row>
    <row r="124" spans="1:5" x14ac:dyDescent="0.2">
      <c r="A124" s="38" t="s">
        <v>94</v>
      </c>
      <c r="B124" s="9">
        <v>1527449.5708333326</v>
      </c>
      <c r="D124" s="38" t="s">
        <v>94</v>
      </c>
      <c r="E124" s="9">
        <v>1527449.5708333338</v>
      </c>
    </row>
    <row r="125" spans="1:5" x14ac:dyDescent="0.2">
      <c r="A125" s="38" t="s">
        <v>50</v>
      </c>
      <c r="B125" s="9">
        <v>1241202.5157142861</v>
      </c>
      <c r="D125" s="38" t="s">
        <v>50</v>
      </c>
      <c r="E125" s="9">
        <v>1241202.5157142859</v>
      </c>
    </row>
    <row r="126" spans="1:5" x14ac:dyDescent="0.2">
      <c r="A126" s="38" t="s">
        <v>51</v>
      </c>
      <c r="B126" s="9">
        <v>1261022.9872727268</v>
      </c>
      <c r="D126" s="38" t="s">
        <v>51</v>
      </c>
      <c r="E126" s="9">
        <v>1261022.9872727275</v>
      </c>
    </row>
    <row r="127" spans="1:5" x14ac:dyDescent="0.2">
      <c r="A127" s="38" t="s">
        <v>191</v>
      </c>
      <c r="B127" s="9">
        <v>1526734.4141379306</v>
      </c>
      <c r="D127" s="38" t="s">
        <v>191</v>
      </c>
      <c r="E127" s="9">
        <v>1526734.4141379306</v>
      </c>
    </row>
    <row r="128" spans="1:5" x14ac:dyDescent="0.2">
      <c r="A128" s="38" t="s">
        <v>101</v>
      </c>
      <c r="B128" s="9">
        <v>1097930.3575000006</v>
      </c>
      <c r="D128" s="38" t="s">
        <v>101</v>
      </c>
      <c r="E128" s="9">
        <v>1097930.3575000002</v>
      </c>
    </row>
    <row r="129" spans="1:5" x14ac:dyDescent="0.2">
      <c r="A129" s="38" t="s">
        <v>160</v>
      </c>
      <c r="B129" s="9">
        <v>1302584.0669696967</v>
      </c>
      <c r="D129" s="38" t="s">
        <v>160</v>
      </c>
      <c r="E129" s="9">
        <v>1302584.0669696967</v>
      </c>
    </row>
    <row r="130" spans="1:5" x14ac:dyDescent="0.2">
      <c r="A130" s="38" t="s">
        <v>134</v>
      </c>
      <c r="B130" s="9">
        <v>1696329.9648000002</v>
      </c>
      <c r="D130" s="38" t="s">
        <v>134</v>
      </c>
      <c r="E130" s="9">
        <v>1696329.9648000002</v>
      </c>
    </row>
    <row r="131" spans="1:5" x14ac:dyDescent="0.2">
      <c r="A131" s="38" t="s">
        <v>178</v>
      </c>
      <c r="B131" s="9">
        <v>1111749.0173913045</v>
      </c>
      <c r="D131" s="38" t="s">
        <v>178</v>
      </c>
      <c r="E131" s="9">
        <v>1111749.0173913045</v>
      </c>
    </row>
    <row r="132" spans="1:5" x14ac:dyDescent="0.2">
      <c r="A132" s="38" t="s">
        <v>150</v>
      </c>
      <c r="B132" s="9">
        <v>1909749.6292000008</v>
      </c>
      <c r="D132" s="38" t="s">
        <v>150</v>
      </c>
      <c r="E132" s="9">
        <v>1909749.6292000001</v>
      </c>
    </row>
    <row r="133" spans="1:5" x14ac:dyDescent="0.2">
      <c r="A133" s="38" t="s">
        <v>162</v>
      </c>
      <c r="B133" s="9">
        <v>1247233.2428571426</v>
      </c>
      <c r="D133" s="38" t="s">
        <v>162</v>
      </c>
      <c r="E133" s="9">
        <v>1247233.2428571428</v>
      </c>
    </row>
    <row r="134" spans="1:5" x14ac:dyDescent="0.2">
      <c r="A134" s="38" t="s">
        <v>82</v>
      </c>
      <c r="B134" s="9">
        <v>1522279.0727586206</v>
      </c>
      <c r="D134" s="38" t="s">
        <v>82</v>
      </c>
      <c r="E134" s="9">
        <v>1522279.0727586206</v>
      </c>
    </row>
    <row r="135" spans="1:5" x14ac:dyDescent="0.2">
      <c r="A135" s="38" t="s">
        <v>86</v>
      </c>
      <c r="B135" s="9">
        <v>1550738.566896552</v>
      </c>
      <c r="D135" s="38" t="s">
        <v>86</v>
      </c>
      <c r="E135" s="9">
        <v>1550738.5668965522</v>
      </c>
    </row>
    <row r="136" spans="1:5" x14ac:dyDescent="0.2">
      <c r="A136" s="38" t="s">
        <v>194</v>
      </c>
      <c r="B136" s="9">
        <v>1100740.7770000002</v>
      </c>
      <c r="D136" s="38" t="s">
        <v>194</v>
      </c>
      <c r="E136" s="9">
        <v>1100740.777</v>
      </c>
    </row>
    <row r="137" spans="1:5" x14ac:dyDescent="0.2">
      <c r="A137" s="38" t="s">
        <v>158</v>
      </c>
      <c r="B137" s="9">
        <v>1503160.860869565</v>
      </c>
      <c r="D137" s="38" t="s">
        <v>158</v>
      </c>
      <c r="E137" s="9">
        <v>1503160.860869565</v>
      </c>
    </row>
    <row r="138" spans="1:5" x14ac:dyDescent="0.2">
      <c r="A138" s="38" t="s">
        <v>167</v>
      </c>
      <c r="B138" s="9">
        <v>1195945.0706666664</v>
      </c>
      <c r="D138" s="38" t="s">
        <v>167</v>
      </c>
      <c r="E138" s="9">
        <v>1195945.0706666664</v>
      </c>
    </row>
    <row r="139" spans="1:5" x14ac:dyDescent="0.2">
      <c r="A139" s="38" t="s">
        <v>144</v>
      </c>
      <c r="B139" s="9">
        <v>1187954.3644444442</v>
      </c>
      <c r="D139" s="38" t="s">
        <v>144</v>
      </c>
      <c r="E139" s="9">
        <v>1187954.3644444442</v>
      </c>
    </row>
    <row r="140" spans="1:5" x14ac:dyDescent="0.2">
      <c r="A140" s="38" t="s">
        <v>146</v>
      </c>
      <c r="B140" s="9">
        <v>764188.01904761908</v>
      </c>
      <c r="D140" s="38" t="s">
        <v>146</v>
      </c>
      <c r="E140" s="9">
        <v>764188.01904761919</v>
      </c>
    </row>
    <row r="141" spans="1:5" x14ac:dyDescent="0.2">
      <c r="A141" s="38" t="s">
        <v>119</v>
      </c>
      <c r="B141" s="9">
        <v>1030414.8090322579</v>
      </c>
      <c r="D141" s="38" t="s">
        <v>119</v>
      </c>
      <c r="E141" s="9">
        <v>1030414.809032258</v>
      </c>
    </row>
    <row r="142" spans="1:5" x14ac:dyDescent="0.2">
      <c r="A142" s="38" t="s">
        <v>137</v>
      </c>
      <c r="B142" s="9">
        <v>905811.03541666653</v>
      </c>
      <c r="D142" s="38" t="s">
        <v>137</v>
      </c>
      <c r="E142" s="9">
        <v>905811.03541666677</v>
      </c>
    </row>
    <row r="143" spans="1:5" x14ac:dyDescent="0.2">
      <c r="A143" s="38" t="s">
        <v>175</v>
      </c>
      <c r="B143" s="9">
        <v>1058592.2828571431</v>
      </c>
      <c r="D143" s="38" t="s">
        <v>175</v>
      </c>
      <c r="E143" s="9">
        <v>1058592.2828571431</v>
      </c>
    </row>
    <row r="144" spans="1:5" x14ac:dyDescent="0.2">
      <c r="A144" s="38" t="s">
        <v>70</v>
      </c>
      <c r="B144" s="9">
        <v>1650848.9643999997</v>
      </c>
      <c r="D144" s="38" t="s">
        <v>70</v>
      </c>
      <c r="E144" s="9">
        <v>1650848.9643999999</v>
      </c>
    </row>
    <row r="145" spans="1:5" x14ac:dyDescent="0.2">
      <c r="A145" s="38" t="s">
        <v>133</v>
      </c>
      <c r="B145" s="9">
        <v>1538089.794</v>
      </c>
      <c r="D145" s="38" t="s">
        <v>133</v>
      </c>
      <c r="E145" s="9">
        <v>1538089.7940000002</v>
      </c>
    </row>
    <row r="146" spans="1:5" x14ac:dyDescent="0.2">
      <c r="A146" s="38" t="s">
        <v>131</v>
      </c>
      <c r="B146" s="9">
        <v>935233.35384615383</v>
      </c>
      <c r="D146" s="38" t="s">
        <v>131</v>
      </c>
      <c r="E146" s="9">
        <v>935233.35384615394</v>
      </c>
    </row>
    <row r="147" spans="1:5" x14ac:dyDescent="0.2">
      <c r="A147" s="38" t="s">
        <v>62</v>
      </c>
      <c r="B147" s="9">
        <v>811719.49034482741</v>
      </c>
      <c r="D147" s="38" t="s">
        <v>62</v>
      </c>
      <c r="E147" s="9">
        <v>811719.49034482753</v>
      </c>
    </row>
    <row r="148" spans="1:5" x14ac:dyDescent="0.2">
      <c r="A148" s="38" t="s">
        <v>61</v>
      </c>
      <c r="B148" s="9">
        <v>1227114.7444117647</v>
      </c>
      <c r="D148" s="38" t="s">
        <v>61</v>
      </c>
      <c r="E148" s="9">
        <v>1227114.7444117647</v>
      </c>
    </row>
    <row r="149" spans="1:5" x14ac:dyDescent="0.2">
      <c r="A149" s="38" t="s">
        <v>91</v>
      </c>
      <c r="B149" s="9">
        <v>1434151.264814815</v>
      </c>
      <c r="D149" s="38" t="s">
        <v>91</v>
      </c>
      <c r="E149" s="9">
        <v>1434151.2648148148</v>
      </c>
    </row>
    <row r="150" spans="1:5" x14ac:dyDescent="0.2">
      <c r="A150" s="38" t="s">
        <v>35</v>
      </c>
      <c r="B150" s="9">
        <v>1290879.6980645161</v>
      </c>
      <c r="D150" s="38" t="s">
        <v>35</v>
      </c>
      <c r="E150" s="9">
        <v>1290879.6980645163</v>
      </c>
    </row>
    <row r="151" spans="1:5" x14ac:dyDescent="0.2">
      <c r="A151" s="38" t="s">
        <v>200</v>
      </c>
      <c r="B151" s="9">
        <v>1740494.8786956519</v>
      </c>
      <c r="D151" s="38" t="s">
        <v>200</v>
      </c>
      <c r="E151" s="9">
        <v>1740494.8786956519</v>
      </c>
    </row>
    <row r="152" spans="1:5" x14ac:dyDescent="0.2">
      <c r="A152" s="38" t="s">
        <v>142</v>
      </c>
      <c r="B152" s="9">
        <v>1203417.9944444443</v>
      </c>
      <c r="D152" s="38" t="s">
        <v>142</v>
      </c>
      <c r="E152" s="9">
        <v>1203417.9944444443</v>
      </c>
    </row>
    <row r="153" spans="1:5" x14ac:dyDescent="0.2">
      <c r="A153" s="38" t="s">
        <v>42</v>
      </c>
      <c r="B153" s="9">
        <v>1291299.2303125001</v>
      </c>
      <c r="D153" s="38" t="s">
        <v>42</v>
      </c>
      <c r="E153" s="9">
        <v>1291299.2303124997</v>
      </c>
    </row>
    <row r="154" spans="1:5" x14ac:dyDescent="0.2">
      <c r="A154" s="38" t="s">
        <v>102</v>
      </c>
      <c r="B154" s="9">
        <v>1244690.1837500001</v>
      </c>
      <c r="D154" s="38" t="s">
        <v>102</v>
      </c>
      <c r="E154" s="9">
        <v>1244690.1837500001</v>
      </c>
    </row>
    <row r="155" spans="1:5" x14ac:dyDescent="0.2">
      <c r="A155" s="38" t="s">
        <v>141</v>
      </c>
      <c r="B155" s="9">
        <v>1161277.6840000001</v>
      </c>
      <c r="D155" s="38" t="s">
        <v>141</v>
      </c>
      <c r="E155" s="9">
        <v>1161277.6839999999</v>
      </c>
    </row>
    <row r="156" spans="1:5" x14ac:dyDescent="0.2">
      <c r="A156" s="38" t="s">
        <v>56</v>
      </c>
      <c r="B156" s="9">
        <v>1181263.4717857139</v>
      </c>
      <c r="D156" s="38" t="s">
        <v>56</v>
      </c>
      <c r="E156" s="9">
        <v>1181263.4717857144</v>
      </c>
    </row>
    <row r="157" spans="1:5" x14ac:dyDescent="0.2">
      <c r="A157" s="38" t="s">
        <v>164</v>
      </c>
      <c r="B157" s="9">
        <v>1538190.1640624998</v>
      </c>
      <c r="D157" s="38" t="s">
        <v>164</v>
      </c>
      <c r="E157" s="9">
        <v>1538190.1640624998</v>
      </c>
    </row>
    <row r="158" spans="1:5" x14ac:dyDescent="0.2">
      <c r="A158" s="38" t="s">
        <v>126</v>
      </c>
      <c r="B158" s="9">
        <v>1641262.5645833334</v>
      </c>
      <c r="D158" s="38" t="s">
        <v>126</v>
      </c>
      <c r="E158" s="9">
        <v>1641262.5645833334</v>
      </c>
    </row>
    <row r="159" spans="1:5" x14ac:dyDescent="0.2">
      <c r="A159" s="38" t="s">
        <v>55</v>
      </c>
      <c r="B159" s="9">
        <v>1350730.0149999999</v>
      </c>
      <c r="D159" s="38" t="s">
        <v>55</v>
      </c>
      <c r="E159" s="9">
        <v>1350730.0149999999</v>
      </c>
    </row>
    <row r="160" spans="1:5" x14ac:dyDescent="0.2">
      <c r="A160" s="38" t="s">
        <v>32</v>
      </c>
      <c r="B160" s="9">
        <v>1586892.1899999997</v>
      </c>
      <c r="D160" s="38" t="s">
        <v>32</v>
      </c>
      <c r="E160" s="9">
        <v>1586892.1899999997</v>
      </c>
    </row>
    <row r="161" spans="1:5" x14ac:dyDescent="0.2">
      <c r="A161" s="38" t="s">
        <v>190</v>
      </c>
      <c r="B161" s="9">
        <v>1277266.7454999997</v>
      </c>
      <c r="D161" s="38" t="s">
        <v>190</v>
      </c>
      <c r="E161" s="9">
        <v>1277266.7454999997</v>
      </c>
    </row>
    <row r="162" spans="1:5" x14ac:dyDescent="0.2">
      <c r="A162" s="38" t="s">
        <v>121</v>
      </c>
      <c r="B162" s="9">
        <v>1406282.102727273</v>
      </c>
      <c r="D162" s="38" t="s">
        <v>121</v>
      </c>
      <c r="E162" s="9">
        <v>1406282.1027272728</v>
      </c>
    </row>
    <row r="163" spans="1:5" x14ac:dyDescent="0.2">
      <c r="A163" s="38" t="s">
        <v>106</v>
      </c>
      <c r="B163" s="9">
        <v>1473291.2753124998</v>
      </c>
      <c r="D163" s="38" t="s">
        <v>106</v>
      </c>
      <c r="E163" s="9">
        <v>1473291.2753125001</v>
      </c>
    </row>
    <row r="164" spans="1:5" x14ac:dyDescent="0.2">
      <c r="A164" s="38" t="s">
        <v>183</v>
      </c>
      <c r="B164" s="9">
        <v>1171704.0280769235</v>
      </c>
      <c r="D164" s="38" t="s">
        <v>183</v>
      </c>
      <c r="E164" s="9">
        <v>1171704.028076923</v>
      </c>
    </row>
    <row r="165" spans="1:5" x14ac:dyDescent="0.2">
      <c r="A165" s="38" t="s">
        <v>64</v>
      </c>
      <c r="B165" s="9">
        <v>1472736.0613793107</v>
      </c>
      <c r="D165" s="38" t="s">
        <v>64</v>
      </c>
      <c r="E165" s="9">
        <v>1472736.0613793102</v>
      </c>
    </row>
    <row r="166" spans="1:5" x14ac:dyDescent="0.2">
      <c r="A166" s="38" t="s">
        <v>87</v>
      </c>
      <c r="B166" s="9">
        <v>1339248.3676315788</v>
      </c>
      <c r="D166" s="38" t="s">
        <v>87</v>
      </c>
      <c r="E166" s="9">
        <v>1339248.3676315788</v>
      </c>
    </row>
    <row r="167" spans="1:5" x14ac:dyDescent="0.2">
      <c r="A167" s="38" t="s">
        <v>40</v>
      </c>
      <c r="B167" s="9">
        <v>1556553.2260869562</v>
      </c>
      <c r="D167" s="38" t="s">
        <v>40</v>
      </c>
      <c r="E167" s="9">
        <v>1556553.2260869567</v>
      </c>
    </row>
    <row r="168" spans="1:5" x14ac:dyDescent="0.2">
      <c r="A168" s="38" t="s">
        <v>148</v>
      </c>
      <c r="B168" s="9">
        <v>1126320.8358333334</v>
      </c>
      <c r="D168" s="38" t="s">
        <v>148</v>
      </c>
      <c r="E168" s="9">
        <v>1126320.8358333337</v>
      </c>
    </row>
    <row r="169" spans="1:5" x14ac:dyDescent="0.2">
      <c r="A169" s="38" t="s">
        <v>111</v>
      </c>
      <c r="B169" s="9">
        <v>1063749.0892307693</v>
      </c>
      <c r="D169" s="38" t="s">
        <v>111</v>
      </c>
      <c r="E169" s="9">
        <v>1063749.0892307693</v>
      </c>
    </row>
    <row r="170" spans="1:5" x14ac:dyDescent="0.2">
      <c r="A170" s="38" t="s">
        <v>93</v>
      </c>
      <c r="B170" s="9">
        <v>1304436.402</v>
      </c>
      <c r="D170" s="38" t="s">
        <v>93</v>
      </c>
      <c r="E170" s="9">
        <v>1304436.402</v>
      </c>
    </row>
    <row r="171" spans="1:5" x14ac:dyDescent="0.2">
      <c r="A171" s="38" t="s">
        <v>49</v>
      </c>
      <c r="B171" s="9">
        <v>1119517.0321428569</v>
      </c>
      <c r="D171" s="38" t="s">
        <v>49</v>
      </c>
      <c r="E171" s="9">
        <v>1119517.0321428571</v>
      </c>
    </row>
    <row r="172" spans="1:5" x14ac:dyDescent="0.2">
      <c r="A172" s="38" t="s">
        <v>18</v>
      </c>
      <c r="B172" s="9">
        <v>951208.24142857129</v>
      </c>
      <c r="D172" s="38" t="s">
        <v>18</v>
      </c>
      <c r="E172" s="9">
        <v>951208.24142857129</v>
      </c>
    </row>
    <row r="173" spans="1:5" x14ac:dyDescent="0.2">
      <c r="A173" s="38" t="s">
        <v>136</v>
      </c>
      <c r="B173" s="9">
        <v>1335345.6928000001</v>
      </c>
      <c r="D173" s="38" t="s">
        <v>136</v>
      </c>
      <c r="E173" s="9">
        <v>1335345.6927999998</v>
      </c>
    </row>
    <row r="174" spans="1:5" x14ac:dyDescent="0.2">
      <c r="A174" s="38" t="s">
        <v>90</v>
      </c>
      <c r="B174" s="9">
        <v>1782983.8742424245</v>
      </c>
      <c r="D174" s="38" t="s">
        <v>90</v>
      </c>
      <c r="E174" s="9">
        <v>1782983.8742424243</v>
      </c>
    </row>
    <row r="175" spans="1:5" x14ac:dyDescent="0.2">
      <c r="A175" s="38" t="s">
        <v>95</v>
      </c>
      <c r="B175" s="9">
        <v>1102647.4319047618</v>
      </c>
      <c r="D175" s="38" t="s">
        <v>95</v>
      </c>
      <c r="E175" s="9">
        <v>1102647.4319047618</v>
      </c>
    </row>
    <row r="176" spans="1:5" x14ac:dyDescent="0.2">
      <c r="A176" s="38" t="s">
        <v>181</v>
      </c>
      <c r="B176" s="9">
        <v>1618592.9087999996</v>
      </c>
      <c r="D176" s="38" t="s">
        <v>181</v>
      </c>
      <c r="E176" s="9">
        <v>1618592.9087999999</v>
      </c>
    </row>
    <row r="177" spans="1:5" x14ac:dyDescent="0.2">
      <c r="A177" s="38" t="s">
        <v>189</v>
      </c>
      <c r="B177" s="9">
        <v>1368034.0500000003</v>
      </c>
      <c r="D177" s="38" t="s">
        <v>189</v>
      </c>
      <c r="E177" s="9">
        <v>1368034.0500000003</v>
      </c>
    </row>
    <row r="178" spans="1:5" x14ac:dyDescent="0.2">
      <c r="A178" s="38" t="s">
        <v>80</v>
      </c>
      <c r="B178" s="9">
        <v>869199.53291666659</v>
      </c>
      <c r="D178" s="38" t="s">
        <v>80</v>
      </c>
      <c r="E178" s="9">
        <v>869199.53291666659</v>
      </c>
    </row>
    <row r="179" spans="1:5" x14ac:dyDescent="0.2">
      <c r="A179" s="38" t="s">
        <v>168</v>
      </c>
      <c r="B179" s="9">
        <v>1565655.0815384614</v>
      </c>
      <c r="D179" s="38" t="s">
        <v>168</v>
      </c>
      <c r="E179" s="9">
        <v>1565655.0815384621</v>
      </c>
    </row>
    <row r="180" spans="1:5" x14ac:dyDescent="0.2">
      <c r="A180" s="38" t="s">
        <v>138</v>
      </c>
      <c r="B180" s="9">
        <v>1531767.7159999998</v>
      </c>
      <c r="D180" s="38" t="s">
        <v>138</v>
      </c>
      <c r="E180" s="9">
        <v>1531767.7159999998</v>
      </c>
    </row>
    <row r="181" spans="1:5" x14ac:dyDescent="0.2">
      <c r="A181" s="38" t="s">
        <v>187</v>
      </c>
      <c r="B181" s="9">
        <v>1579948.8937142855</v>
      </c>
      <c r="D181" s="38" t="s">
        <v>187</v>
      </c>
      <c r="E181" s="9">
        <v>1579948.8937142852</v>
      </c>
    </row>
    <row r="182" spans="1:5" x14ac:dyDescent="0.2">
      <c r="A182" s="38" t="s">
        <v>77</v>
      </c>
      <c r="B182" s="9">
        <v>1537897.8691304349</v>
      </c>
      <c r="D182" s="38" t="s">
        <v>77</v>
      </c>
      <c r="E182" s="9">
        <v>1537897.8691304349</v>
      </c>
    </row>
    <row r="183" spans="1:5" x14ac:dyDescent="0.2">
      <c r="A183" s="38" t="s">
        <v>13</v>
      </c>
      <c r="B183" s="9">
        <v>749018.23375000001</v>
      </c>
      <c r="D183" s="38" t="s">
        <v>13</v>
      </c>
      <c r="E183" s="9">
        <v>749018.23375000001</v>
      </c>
    </row>
    <row r="184" spans="1:5" x14ac:dyDescent="0.2">
      <c r="A184" s="38" t="s">
        <v>114</v>
      </c>
      <c r="B184" s="9">
        <v>1050689.95</v>
      </c>
      <c r="D184" s="38" t="s">
        <v>114</v>
      </c>
      <c r="E184" s="9">
        <v>1050689.9500000002</v>
      </c>
    </row>
    <row r="185" spans="1:5" x14ac:dyDescent="0.2">
      <c r="A185" s="38" t="s">
        <v>30</v>
      </c>
      <c r="B185" s="9">
        <v>1361981.3461290323</v>
      </c>
      <c r="D185" s="38" t="s">
        <v>30</v>
      </c>
      <c r="E185" s="9">
        <v>1361981.3461290323</v>
      </c>
    </row>
    <row r="186" spans="1:5" x14ac:dyDescent="0.2">
      <c r="A186" s="38" t="s">
        <v>135</v>
      </c>
      <c r="B186" s="9">
        <v>1125275.8666666667</v>
      </c>
      <c r="D186" s="38" t="s">
        <v>135</v>
      </c>
      <c r="E186" s="9">
        <v>1125275.8666666669</v>
      </c>
    </row>
    <row r="187" spans="1:5" x14ac:dyDescent="0.2">
      <c r="A187" s="38" t="s">
        <v>198</v>
      </c>
      <c r="B187" s="9">
        <v>1399936.4920000001</v>
      </c>
      <c r="D187" s="38" t="s">
        <v>198</v>
      </c>
      <c r="E187" s="9">
        <v>1399936.4920000001</v>
      </c>
    </row>
    <row r="188" spans="1:5" x14ac:dyDescent="0.2">
      <c r="A188" s="38" t="s">
        <v>5</v>
      </c>
      <c r="B188" s="9">
        <v>1476594.4315624998</v>
      </c>
      <c r="D188" s="38" t="s">
        <v>5</v>
      </c>
      <c r="E188" s="9">
        <v>1476594.4315625001</v>
      </c>
    </row>
    <row r="189" spans="1:5" x14ac:dyDescent="0.2">
      <c r="A189" s="38" t="s">
        <v>185</v>
      </c>
      <c r="B189" s="9">
        <v>1531884.1975000002</v>
      </c>
      <c r="D189" s="38" t="s">
        <v>185</v>
      </c>
      <c r="E189" s="9">
        <v>1531884.1975</v>
      </c>
    </row>
    <row r="190" spans="1:5" x14ac:dyDescent="0.2">
      <c r="A190" s="38" t="s">
        <v>129</v>
      </c>
      <c r="B190" s="9">
        <v>1409149.232083333</v>
      </c>
      <c r="D190" s="38" t="s">
        <v>129</v>
      </c>
      <c r="E190" s="9">
        <v>1409149.2320833334</v>
      </c>
    </row>
    <row r="191" spans="1:5" x14ac:dyDescent="0.2">
      <c r="A191" s="38" t="s">
        <v>98</v>
      </c>
      <c r="B191" s="9">
        <v>1207335.8292857143</v>
      </c>
      <c r="D191" s="38" t="s">
        <v>98</v>
      </c>
      <c r="E191" s="9">
        <v>1207335.8292857143</v>
      </c>
    </row>
    <row r="192" spans="1:5" x14ac:dyDescent="0.2">
      <c r="A192" s="38" t="s">
        <v>96</v>
      </c>
      <c r="B192" s="9">
        <v>1886887.5936000003</v>
      </c>
      <c r="D192" s="38" t="s">
        <v>96</v>
      </c>
      <c r="E192" s="9">
        <v>1886887.5936000005</v>
      </c>
    </row>
    <row r="193" spans="1:5" x14ac:dyDescent="0.2">
      <c r="A193" s="38" t="s">
        <v>75</v>
      </c>
      <c r="B193" s="9">
        <v>1471372.9549999998</v>
      </c>
      <c r="D193" s="38" t="s">
        <v>75</v>
      </c>
      <c r="E193" s="9">
        <v>1471372.9550000001</v>
      </c>
    </row>
    <row r="194" spans="1:5" x14ac:dyDescent="0.2">
      <c r="A194" s="38" t="s">
        <v>152</v>
      </c>
      <c r="B194" s="9">
        <v>1754187.3674193546</v>
      </c>
      <c r="D194" s="38" t="s">
        <v>152</v>
      </c>
      <c r="E194" s="9">
        <v>1754187.3674193542</v>
      </c>
    </row>
    <row r="195" spans="1:5" x14ac:dyDescent="0.2">
      <c r="A195" s="38" t="s">
        <v>203</v>
      </c>
      <c r="B195" s="9">
        <v>1008416.2014705883</v>
      </c>
      <c r="D195" s="38" t="s">
        <v>203</v>
      </c>
      <c r="E195" s="9">
        <v>1008416.2014705885</v>
      </c>
    </row>
    <row r="196" spans="1:5" x14ac:dyDescent="0.2">
      <c r="A196" s="38" t="s">
        <v>84</v>
      </c>
      <c r="B196" s="9">
        <v>1439114.3690625001</v>
      </c>
      <c r="D196" s="38" t="s">
        <v>84</v>
      </c>
      <c r="E196" s="9">
        <v>1439114.3690624996</v>
      </c>
    </row>
    <row r="197" spans="1:5" x14ac:dyDescent="0.2">
      <c r="A197" s="38" t="s">
        <v>155</v>
      </c>
      <c r="B197" s="9">
        <v>2013291.3196666662</v>
      </c>
      <c r="D197" s="38" t="s">
        <v>155</v>
      </c>
      <c r="E197" s="9">
        <v>2013291.3196666662</v>
      </c>
    </row>
    <row r="198" spans="1:5" x14ac:dyDescent="0.2">
      <c r="A198" s="38" t="s">
        <v>143</v>
      </c>
      <c r="B198" s="9">
        <v>1131643.3931250002</v>
      </c>
      <c r="D198" s="38" t="s">
        <v>143</v>
      </c>
      <c r="E198" s="9">
        <v>1131643.3931250002</v>
      </c>
    </row>
    <row r="199" spans="1:5" x14ac:dyDescent="0.2">
      <c r="A199" s="38" t="s">
        <v>33</v>
      </c>
      <c r="B199" s="9">
        <v>1136818.8041379314</v>
      </c>
      <c r="D199" s="38" t="s">
        <v>33</v>
      </c>
      <c r="E199" s="9">
        <v>1136818.804137931</v>
      </c>
    </row>
    <row r="200" spans="1:5" x14ac:dyDescent="0.2">
      <c r="A200" s="38" t="s">
        <v>34</v>
      </c>
      <c r="B200" s="9">
        <v>1186381.5872727272</v>
      </c>
      <c r="D200" s="38" t="s">
        <v>34</v>
      </c>
      <c r="E200" s="9">
        <v>1186381.5872727274</v>
      </c>
    </row>
    <row r="201" spans="1:5" x14ac:dyDescent="0.2">
      <c r="A201" s="38" t="s">
        <v>71</v>
      </c>
      <c r="B201" s="9">
        <v>1370944.147428571</v>
      </c>
      <c r="D201" s="38" t="s">
        <v>71</v>
      </c>
      <c r="E201" s="9">
        <v>1370944.1474285715</v>
      </c>
    </row>
    <row r="202" spans="1:5" x14ac:dyDescent="0.2">
      <c r="A202" s="38" t="s">
        <v>69</v>
      </c>
      <c r="B202" s="9">
        <v>1197092.7119999998</v>
      </c>
      <c r="D202" s="38" t="s">
        <v>69</v>
      </c>
      <c r="E202" s="9">
        <v>1197092.7119999998</v>
      </c>
    </row>
    <row r="203" spans="1:5" x14ac:dyDescent="0.2">
      <c r="A203" s="38" t="s">
        <v>179</v>
      </c>
      <c r="B203" s="9">
        <v>1599684.5858333332</v>
      </c>
      <c r="D203" s="38" t="s">
        <v>179</v>
      </c>
      <c r="E203" s="9">
        <v>1599684.5858333332</v>
      </c>
    </row>
    <row r="204" spans="1:5" x14ac:dyDescent="0.2">
      <c r="A204" s="38" t="s">
        <v>47</v>
      </c>
      <c r="B204" s="9">
        <v>1379341.2073913044</v>
      </c>
      <c r="D204" s="38" t="s">
        <v>47</v>
      </c>
      <c r="E204" s="9">
        <v>1379341.2073913044</v>
      </c>
    </row>
    <row r="205" spans="1:5" x14ac:dyDescent="0.2">
      <c r="A205" s="38" t="s">
        <v>99</v>
      </c>
      <c r="B205" s="9">
        <v>1089784.3076666666</v>
      </c>
      <c r="D205" s="38" t="s">
        <v>99</v>
      </c>
      <c r="E205" s="9">
        <v>1089784.3076666668</v>
      </c>
    </row>
    <row r="206" spans="1:5" x14ac:dyDescent="0.2">
      <c r="A206" s="38" t="s">
        <v>92</v>
      </c>
      <c r="B206" s="9">
        <v>1454949.5772413791</v>
      </c>
      <c r="D206" s="38" t="s">
        <v>92</v>
      </c>
      <c r="E206" s="9">
        <v>1454949.5772413793</v>
      </c>
    </row>
    <row r="207" spans="1:5" x14ac:dyDescent="0.2">
      <c r="A207" s="38" t="s">
        <v>125</v>
      </c>
      <c r="B207" s="9">
        <v>1268052.6563333336</v>
      </c>
      <c r="D207" s="38" t="s">
        <v>125</v>
      </c>
      <c r="E207" s="9">
        <v>1268052.6563333336</v>
      </c>
    </row>
    <row r="208" spans="1:5" x14ac:dyDescent="0.2">
      <c r="A208" s="38" t="s">
        <v>199</v>
      </c>
      <c r="B208" s="9">
        <v>1789697.9582608701</v>
      </c>
      <c r="D208" s="38" t="s">
        <v>199</v>
      </c>
      <c r="E208" s="9">
        <v>1789697.9582608698</v>
      </c>
    </row>
    <row r="209" spans="1:5" x14ac:dyDescent="0.2">
      <c r="A209" s="38" t="s">
        <v>108</v>
      </c>
      <c r="B209" s="9">
        <v>1202739.6708695651</v>
      </c>
      <c r="D209" s="38" t="s">
        <v>108</v>
      </c>
      <c r="E209" s="9">
        <v>1202739.6708695653</v>
      </c>
    </row>
    <row r="210" spans="1:5" x14ac:dyDescent="0.2">
      <c r="A210" s="38" t="s">
        <v>184</v>
      </c>
      <c r="B210" s="9">
        <v>1431366.6106666669</v>
      </c>
      <c r="D210" s="38" t="s">
        <v>184</v>
      </c>
      <c r="E210" s="9">
        <v>1431366.6106666671</v>
      </c>
    </row>
    <row r="211" spans="1:5" x14ac:dyDescent="0.2">
      <c r="A211" s="38" t="s">
        <v>105</v>
      </c>
      <c r="B211" s="9">
        <v>1440464.1211111108</v>
      </c>
      <c r="D211" s="38" t="s">
        <v>105</v>
      </c>
      <c r="E211" s="9">
        <v>1440464.1211111112</v>
      </c>
    </row>
    <row r="212" spans="1:5" x14ac:dyDescent="0.2">
      <c r="A212" s="38" t="s">
        <v>81</v>
      </c>
      <c r="B212" s="9">
        <v>1440765.8867741937</v>
      </c>
      <c r="D212" s="38" t="s">
        <v>81</v>
      </c>
      <c r="E212" s="9">
        <v>1440765.8867741937</v>
      </c>
    </row>
    <row r="213" spans="1:5" x14ac:dyDescent="0.2">
      <c r="A213" s="38" t="s">
        <v>59</v>
      </c>
      <c r="B213" s="9">
        <v>1262504.7677777777</v>
      </c>
      <c r="D213" s="38" t="s">
        <v>59</v>
      </c>
      <c r="E213" s="9">
        <v>1262504.767777778</v>
      </c>
    </row>
    <row r="214" spans="1:5" x14ac:dyDescent="0.2">
      <c r="A214" s="38" t="s">
        <v>78</v>
      </c>
      <c r="B214" s="9">
        <v>1375132.1895652176</v>
      </c>
      <c r="D214" s="38" t="s">
        <v>78</v>
      </c>
      <c r="E214" s="9">
        <v>1375132.1895652174</v>
      </c>
    </row>
    <row r="215" spans="1:5" x14ac:dyDescent="0.2">
      <c r="A215" s="38" t="s">
        <v>76</v>
      </c>
      <c r="B215" s="9">
        <v>1595398.7619444444</v>
      </c>
      <c r="D215" s="38" t="s">
        <v>76</v>
      </c>
      <c r="E215" s="9">
        <v>1595398.7619444442</v>
      </c>
    </row>
    <row r="216" spans="1:5" x14ac:dyDescent="0.2">
      <c r="A216" s="38" t="s">
        <v>130</v>
      </c>
      <c r="B216" s="9">
        <v>1883305.7200000002</v>
      </c>
      <c r="D216" s="38" t="s">
        <v>130</v>
      </c>
      <c r="E216" s="9">
        <v>1883305.72</v>
      </c>
    </row>
    <row r="217" spans="1:5" x14ac:dyDescent="0.2">
      <c r="A217" s="38" t="s">
        <v>157</v>
      </c>
      <c r="B217" s="9">
        <v>1063241.4873076926</v>
      </c>
      <c r="D217" s="38" t="s">
        <v>157</v>
      </c>
      <c r="E217" s="9">
        <v>1063241.4873076924</v>
      </c>
    </row>
    <row r="218" spans="1:5" x14ac:dyDescent="0.2">
      <c r="A218" s="38" t="s">
        <v>16</v>
      </c>
      <c r="B218" s="9">
        <v>1329080.2954838714</v>
      </c>
      <c r="D218" s="38" t="s">
        <v>16</v>
      </c>
      <c r="E218" s="9">
        <v>1329080.2954838714</v>
      </c>
    </row>
    <row r="219" spans="1:5" x14ac:dyDescent="0.2">
      <c r="A219" s="38" t="s">
        <v>79</v>
      </c>
      <c r="B219" s="9">
        <v>1506995.7123529413</v>
      </c>
      <c r="D219" s="38" t="s">
        <v>79</v>
      </c>
      <c r="E219" s="9">
        <v>1506995.7123529413</v>
      </c>
    </row>
    <row r="220" spans="1:5" x14ac:dyDescent="0.2">
      <c r="A220" s="38" t="s">
        <v>123</v>
      </c>
      <c r="B220" s="9">
        <v>1215934.5283999993</v>
      </c>
      <c r="D220" s="38" t="s">
        <v>123</v>
      </c>
      <c r="E220" s="9">
        <v>1215934.5284</v>
      </c>
    </row>
    <row r="221" spans="1:5" x14ac:dyDescent="0.2">
      <c r="A221" s="38" t="s">
        <v>161</v>
      </c>
      <c r="B221" s="9">
        <v>1223521.6558620688</v>
      </c>
      <c r="D221" s="38" t="s">
        <v>161</v>
      </c>
      <c r="E221" s="9">
        <v>1223521.6558620688</v>
      </c>
    </row>
    <row r="222" spans="1:5" x14ac:dyDescent="0.2">
      <c r="A222" s="38" t="s">
        <v>60</v>
      </c>
      <c r="B222" s="9">
        <v>1138399.0714285714</v>
      </c>
      <c r="D222" s="38" t="s">
        <v>60</v>
      </c>
      <c r="E222" s="9">
        <v>1138399.0714285711</v>
      </c>
    </row>
    <row r="223" spans="1:5" x14ac:dyDescent="0.2">
      <c r="A223" s="38" t="s">
        <v>209</v>
      </c>
      <c r="B223" s="9">
        <v>981329.50000000023</v>
      </c>
      <c r="D223" s="38" t="s">
        <v>209</v>
      </c>
      <c r="E223" s="9">
        <v>981329.5</v>
      </c>
    </row>
    <row r="224" spans="1:5" x14ac:dyDescent="0.2">
      <c r="A224" s="38" t="s">
        <v>67</v>
      </c>
      <c r="B224" s="9">
        <v>1478141.1051612904</v>
      </c>
      <c r="D224" s="38" t="s">
        <v>67</v>
      </c>
      <c r="E224" s="9">
        <v>1478141.1051612902</v>
      </c>
    </row>
    <row r="225" spans="1:5" x14ac:dyDescent="0.2">
      <c r="A225" s="38" t="s">
        <v>169</v>
      </c>
      <c r="B225" s="9">
        <v>1151391.2039999999</v>
      </c>
      <c r="D225" s="38" t="s">
        <v>169</v>
      </c>
      <c r="E225" s="9">
        <v>1151391.2039999999</v>
      </c>
    </row>
    <row r="226" spans="1:5" x14ac:dyDescent="0.2">
      <c r="A226" s="38" t="s">
        <v>122</v>
      </c>
      <c r="B226" s="9">
        <v>1216179.7888888887</v>
      </c>
      <c r="D226" s="38" t="s">
        <v>122</v>
      </c>
      <c r="E226" s="9">
        <v>1216179.7888888889</v>
      </c>
    </row>
    <row r="227" spans="1:5" x14ac:dyDescent="0.2">
      <c r="A227" s="38" t="s">
        <v>115</v>
      </c>
      <c r="B227" s="9">
        <v>998208.90000000014</v>
      </c>
      <c r="D227" s="38" t="s">
        <v>115</v>
      </c>
      <c r="E227" s="9">
        <v>998208.90000000014</v>
      </c>
    </row>
    <row r="228" spans="1:5" x14ac:dyDescent="0.2">
      <c r="A228" s="38" t="s">
        <v>147</v>
      </c>
      <c r="B228" s="9">
        <v>940902.53695652192</v>
      </c>
      <c r="D228" s="38" t="s">
        <v>147</v>
      </c>
      <c r="E228" s="9">
        <v>940902.53695652192</v>
      </c>
    </row>
    <row r="229" spans="1:5" x14ac:dyDescent="0.2">
      <c r="A229" s="38" t="s">
        <v>117</v>
      </c>
      <c r="B229" s="9">
        <v>1831740.8257894735</v>
      </c>
      <c r="D229" s="38" t="s">
        <v>117</v>
      </c>
      <c r="E229" s="9">
        <v>1831740.8257894735</v>
      </c>
    </row>
    <row r="230" spans="1:5" x14ac:dyDescent="0.2">
      <c r="A230" s="38" t="s">
        <v>174</v>
      </c>
      <c r="B230" s="9">
        <v>1213864.7433333332</v>
      </c>
      <c r="D230" s="38" t="s">
        <v>174</v>
      </c>
      <c r="E230" s="9">
        <v>1213864.7433333329</v>
      </c>
    </row>
    <row r="231" spans="1:5" x14ac:dyDescent="0.2">
      <c r="A231" s="38" t="s">
        <v>120</v>
      </c>
      <c r="B231" s="9">
        <v>1255516.081621621</v>
      </c>
      <c r="D231" s="38" t="s">
        <v>120</v>
      </c>
      <c r="E231" s="9">
        <v>1255516.0816216215</v>
      </c>
    </row>
    <row r="232" spans="1:5" x14ac:dyDescent="0.2">
      <c r="A232" s="38" t="s">
        <v>41</v>
      </c>
      <c r="B232" s="9">
        <v>1811025.0731578947</v>
      </c>
      <c r="D232" s="38" t="s">
        <v>41</v>
      </c>
      <c r="E232" s="9">
        <v>1811025.0731578947</v>
      </c>
    </row>
    <row r="233" spans="1:5" x14ac:dyDescent="0.2">
      <c r="A233" s="38" t="s">
        <v>176</v>
      </c>
      <c r="B233" s="9">
        <v>1175296.9696774196</v>
      </c>
      <c r="D233" s="38" t="s">
        <v>176</v>
      </c>
      <c r="E233" s="9">
        <v>1175296.9696774196</v>
      </c>
    </row>
    <row r="234" spans="1:5" x14ac:dyDescent="0.2">
      <c r="A234" s="38" t="s">
        <v>28</v>
      </c>
      <c r="B234" s="9">
        <v>1581521.0800000003</v>
      </c>
      <c r="D234" s="38" t="s">
        <v>28</v>
      </c>
      <c r="E234" s="9">
        <v>1581521.0800000003</v>
      </c>
    </row>
    <row r="235" spans="1:5" x14ac:dyDescent="0.2">
      <c r="A235" s="38" t="s">
        <v>132</v>
      </c>
      <c r="B235" s="9">
        <v>1503531.5135483872</v>
      </c>
      <c r="D235" s="38" t="s">
        <v>132</v>
      </c>
      <c r="E235" s="9">
        <v>1503531.5135483872</v>
      </c>
    </row>
    <row r="236" spans="1:5" x14ac:dyDescent="0.2">
      <c r="A236" s="38" t="s">
        <v>46</v>
      </c>
      <c r="B236" s="9">
        <v>1317499.7522727274</v>
      </c>
      <c r="D236" s="38" t="s">
        <v>46</v>
      </c>
      <c r="E236" s="9">
        <v>1317499.7522727272</v>
      </c>
    </row>
    <row r="237" spans="1:5" x14ac:dyDescent="0.2">
      <c r="A237" s="38" t="s">
        <v>116</v>
      </c>
      <c r="B237" s="9">
        <v>1457174.4431818181</v>
      </c>
      <c r="D237" s="38" t="s">
        <v>116</v>
      </c>
      <c r="E237" s="9">
        <v>1457174.4431818181</v>
      </c>
    </row>
    <row r="238" spans="1:5" x14ac:dyDescent="0.2">
      <c r="A238" s="38" t="s">
        <v>89</v>
      </c>
      <c r="B238" s="9">
        <v>1613706.5921212116</v>
      </c>
      <c r="D238" s="38" t="s">
        <v>89</v>
      </c>
      <c r="E238" s="9">
        <v>1613706.592121212</v>
      </c>
    </row>
    <row r="239" spans="1:5" x14ac:dyDescent="0.2">
      <c r="A239" s="38" t="s">
        <v>53</v>
      </c>
      <c r="B239" s="9">
        <v>1095271.8088000002</v>
      </c>
      <c r="D239" s="38" t="s">
        <v>53</v>
      </c>
      <c r="E239" s="9">
        <v>1095271.8088</v>
      </c>
    </row>
    <row r="240" spans="1:5" x14ac:dyDescent="0.2">
      <c r="A240" s="38" t="s">
        <v>104</v>
      </c>
      <c r="B240" s="9">
        <v>1158912.585652174</v>
      </c>
      <c r="D240" s="38" t="s">
        <v>104</v>
      </c>
      <c r="E240" s="9">
        <v>1158912.585652174</v>
      </c>
    </row>
    <row r="241" spans="1:5" x14ac:dyDescent="0.2">
      <c r="A241" s="38" t="s">
        <v>128</v>
      </c>
      <c r="B241" s="9">
        <v>1178074.4278947371</v>
      </c>
      <c r="D241" s="38" t="s">
        <v>128</v>
      </c>
      <c r="E241" s="9">
        <v>1178074.4278947373</v>
      </c>
    </row>
    <row r="242" spans="1:5" x14ac:dyDescent="0.2">
      <c r="A242" s="38" t="s">
        <v>73</v>
      </c>
      <c r="B242" s="9">
        <v>1696959.8929629626</v>
      </c>
      <c r="D242" s="38" t="s">
        <v>73</v>
      </c>
      <c r="E242" s="9">
        <v>1696959.8929629629</v>
      </c>
    </row>
    <row r="243" spans="1:5" x14ac:dyDescent="0.2">
      <c r="A243" s="38" t="s">
        <v>52</v>
      </c>
      <c r="B243" s="9">
        <v>1465477.8060000003</v>
      </c>
      <c r="D243" s="38" t="s">
        <v>52</v>
      </c>
      <c r="E243" s="9">
        <v>1465477.8060000001</v>
      </c>
    </row>
    <row r="244" spans="1:5" x14ac:dyDescent="0.2">
      <c r="A244" s="38" t="s">
        <v>192</v>
      </c>
      <c r="B244" s="9">
        <v>968730.61304347834</v>
      </c>
      <c r="D244" s="38" t="s">
        <v>192</v>
      </c>
      <c r="E244" s="9">
        <v>968730.61304347834</v>
      </c>
    </row>
    <row r="245" spans="1:5" x14ac:dyDescent="0.2">
      <c r="A245" s="38" t="s">
        <v>172</v>
      </c>
      <c r="B245" s="9">
        <v>1104592.3884210526</v>
      </c>
      <c r="D245" s="38" t="s">
        <v>172</v>
      </c>
      <c r="E245" s="9">
        <v>1104592.3884210524</v>
      </c>
    </row>
    <row r="246" spans="1:5" x14ac:dyDescent="0.2">
      <c r="A246" s="38" t="s">
        <v>163</v>
      </c>
      <c r="B246" s="9">
        <v>1041285.3977272727</v>
      </c>
      <c r="D246" s="38" t="s">
        <v>163</v>
      </c>
      <c r="E246" s="9">
        <v>1041285.3977272727</v>
      </c>
    </row>
    <row r="247" spans="1:5" x14ac:dyDescent="0.2">
      <c r="A247" s="38" t="s">
        <v>103</v>
      </c>
      <c r="B247" s="9">
        <v>1373676.8093548389</v>
      </c>
      <c r="D247" s="38" t="s">
        <v>103</v>
      </c>
      <c r="E247" s="9">
        <v>1373676.8093548391</v>
      </c>
    </row>
    <row r="248" spans="1:5" x14ac:dyDescent="0.2">
      <c r="A248" s="38" t="s">
        <v>202</v>
      </c>
      <c r="B248" s="9">
        <v>1088932.0690476191</v>
      </c>
      <c r="D248" s="38" t="s">
        <v>202</v>
      </c>
      <c r="E248" s="9">
        <v>1088932.0690476191</v>
      </c>
    </row>
    <row r="249" spans="1:5" x14ac:dyDescent="0.2">
      <c r="A249" s="38" t="s">
        <v>258</v>
      </c>
      <c r="B249" s="9">
        <v>1325737.8417080098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30ABB-1260-4334-8A99-75D1A848FC0B}">
  <sheetPr>
    <tabColor theme="8" tint="-0.249977111117893"/>
  </sheetPr>
  <dimension ref="A1:V2"/>
  <sheetViews>
    <sheetView showGridLines="0" tabSelected="1" workbookViewId="0">
      <selection activeCell="W3" sqref="W3"/>
    </sheetView>
  </sheetViews>
  <sheetFormatPr defaultRowHeight="14.25" x14ac:dyDescent="0.2"/>
  <cols>
    <col min="1" max="1" width="3.625" customWidth="1"/>
    <col min="2" max="2" width="10.875" bestFit="1" customWidth="1"/>
  </cols>
  <sheetData>
    <row r="1" spans="1:22" s="46" customFormat="1" ht="39.75" customHeight="1" x14ac:dyDescent="0.2">
      <c r="A1" s="40"/>
      <c r="B1" s="40"/>
      <c r="C1" s="40"/>
      <c r="D1" s="40"/>
      <c r="E1" s="40"/>
      <c r="F1" s="40"/>
      <c r="G1" s="40"/>
      <c r="H1" s="40"/>
      <c r="I1" s="44" t="s">
        <v>235</v>
      </c>
      <c r="J1" s="43"/>
      <c r="K1" s="43"/>
      <c r="L1" s="43"/>
      <c r="M1" s="43"/>
      <c r="N1" s="43"/>
      <c r="O1" s="40"/>
      <c r="P1" s="40"/>
      <c r="Q1" s="40"/>
      <c r="R1" s="40"/>
      <c r="S1" s="40"/>
      <c r="T1" s="40"/>
      <c r="U1" s="40"/>
      <c r="V1" s="40"/>
    </row>
    <row r="2" spans="1:22" s="45" customFormat="1" ht="90" customHeight="1"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Reference</vt:lpstr>
      <vt:lpstr>Wireframing</vt:lpstr>
      <vt:lpstr>Sales Data</vt:lpstr>
      <vt:lpstr>Extra Data</vt:lpstr>
      <vt:lpstr>Calculations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muxeby rady</cp:lastModifiedBy>
  <dcterms:created xsi:type="dcterms:W3CDTF">2022-11-18T13:22:09Z</dcterms:created>
  <dcterms:modified xsi:type="dcterms:W3CDTF">2025-01-22T14:04:52Z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11177adb-a4da-496f-87ed-35243eeeca75</vt:lpwstr>
  </property>
</Properties>
</file>